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VİM" sheetId="1" r:id="rId4"/>
    <sheet state="visible" name="Hedef Liste" sheetId="2" r:id="rId5"/>
    <sheet state="hidden" name="Geleneksel Zincir" sheetId="3" r:id="rId6"/>
    <sheet state="visible" name="import" sheetId="4" r:id="rId7"/>
    <sheet state="visible" name="Durum Parametreler" sheetId="5" r:id="rId8"/>
    <sheet state="visible" name="özet" sheetId="6" r:id="rId9"/>
  </sheets>
  <definedNames>
    <definedName hidden="1" localSheetId="3" name="_xlnm._FilterDatabase">import!$A$1:$Q$2517</definedName>
    <definedName hidden="1" localSheetId="1" name="Z_11C381B4_C028_4D63_B5D8_E0E8F6403874_.wvu.FilterData">'Hedef Liste'!$A$1:$AN$1509</definedName>
    <definedName hidden="1" localSheetId="1" name="Z_E589D4F7_9C1B_458F_9453_1ED36D7EAEF0_.wvu.FilterData">'Hedef Liste'!$W$978</definedName>
    <definedName hidden="1" localSheetId="1" name="Z_3F1F0FD4_06CC_429C_AFA0_3574AEEDB9AF_.wvu.FilterData">'Hedef Liste'!$A$1:$AN$1293</definedName>
    <definedName hidden="1" localSheetId="1" name="Z_60CEE242_7EFB_4CFC_81F7_1323B943E12E_.wvu.FilterData">'Hedef Liste'!$A$1:$AI$839</definedName>
    <definedName hidden="1" localSheetId="1" name="Z_C60A4DAC_6067_4B5B_B130_010E14647890_.wvu.FilterData">'Hedef Liste'!$W$84</definedName>
    <definedName hidden="1" localSheetId="1" name="Z_3D422481_418E_4C09_842D_4F86FB0EEBB1_.wvu.FilterData">'Hedef Liste'!$W$690:$W$691</definedName>
    <definedName hidden="1" localSheetId="1" name="Z_BF8579E4_7C76_4FFE_93A0_7556DE03EB25_.wvu.FilterData">'Hedef Liste'!$W$84</definedName>
    <definedName hidden="1" localSheetId="1" name="Z_5F782E99_C217_475E_9C32_2A31880F825F_.wvu.FilterData">'Hedef Liste'!$X$219</definedName>
    <definedName hidden="1" localSheetId="1" name="Z_425E506E_F870_41A0_98A5_7F58639B2E9C_.wvu.FilterData">'Hedef Liste'!$W$84</definedName>
    <definedName hidden="1" localSheetId="1" name="Z_21908D06_DBEB_460A_A581_E7A13A7F7BBA_.wvu.FilterData">'Hedef Liste'!$AE$583:$AE$584</definedName>
    <definedName hidden="1" localSheetId="1" name="Z_346DCFD3_3524_452E_B483_41D0D49C10E3_.wvu.FilterData">'Hedef Liste'!$X$1538:$X$1539</definedName>
    <definedName hidden="1" localSheetId="1" name="Z_7759F0E9_F635_4709_813B_6553A49043A4_.wvu.FilterData">'Hedef Liste'!$AA$155:$AN$161</definedName>
    <definedName hidden="1" localSheetId="1" name="Z_824F28A3_4481_4CAB_8118_71EE2547F30A_.wvu.FilterData">'Hedef Liste'!$U$1041:$U$1078</definedName>
    <definedName hidden="1" localSheetId="1" name="Z_446248E4_0CA8_4427_A0EA_3D5DC8C9898C_.wvu.FilterData">'Hedef Liste'!$W$559:$W$561</definedName>
    <definedName hidden="1" localSheetId="1" name="Z_106A0855_5B4A_431B_90DE_377883496CE7_.wvu.FilterData">'Hedef Liste'!$A$1:$AO$1568</definedName>
    <definedName hidden="1" localSheetId="1" name="Z_52DDAC43_6601_483A_9872_7BCBDBB99693_.wvu.FilterData">'Hedef Liste'!$A$1:$AJ$1293</definedName>
    <definedName hidden="1" localSheetId="1" name="Z_19ECC98B_CBCE_482D_8FB2_6EE51DDFB5BB_.wvu.FilterData">'Hedef Liste'!$W$84</definedName>
    <definedName hidden="1" localSheetId="1" name="Z_FBF59345_913B_4FDA_B996_32ABB0F8287D_.wvu.FilterData">'Hedef Liste'!$A$1:$AQ$2126</definedName>
    <definedName hidden="1" localSheetId="1" name="Z_C120791B_230C_4202_8800_E46002ED296D_.wvu.FilterData">'Hedef Liste'!$W$84</definedName>
    <definedName hidden="1" localSheetId="1" name="Z_65D40420_F2B2_4B81_8C40_3B24A03F856E_.wvu.FilterData">'Hedef Liste'!$A$1:$AC$1087</definedName>
    <definedName hidden="1" localSheetId="1" name="Z_8DCE5549_0901_41EF_9ABD_16322AAE2EC0_.wvu.FilterData">'Hedef Liste'!$A$1:$AN$1293</definedName>
    <definedName hidden="1" localSheetId="1" name="Z_BBAD5F86_AF27_47B7_806B_D70EDC72C147_.wvu.FilterData">'Hedef Liste'!$W$84</definedName>
    <definedName hidden="1" localSheetId="1" name="Z_A03961D1_F8B2_4E18_951F_434D230DD3F1_.wvu.FilterData">'Hedef Liste'!$AG$502</definedName>
    <definedName hidden="1" localSheetId="1" name="Z_54F5D6B1_B50C_49B7_AD7C_5B87622D619F_.wvu.FilterData">'Hedef Liste'!$W$1030</definedName>
    <definedName hidden="1" localSheetId="1" name="Z_50DB4B3C_C87D_41C3_B037_96D51EE4674C_.wvu.FilterData">'Hedef Liste'!$AE$583</definedName>
    <definedName hidden="1" localSheetId="1" name="Z_1A0E5159_66A0_47BB_96BB_7122FF06C17C_.wvu.FilterData">'Hedef Liste'!$A$1:$AJ$1293</definedName>
    <definedName hidden="1" localSheetId="1" name="Z_8C31C5EC_A3C2_4826_BC1D_68B45667463B_.wvu.FilterData">'Hedef Liste'!$A$1:$AQ$2126</definedName>
    <definedName hidden="1" localSheetId="1" name="Z_056B054D_882E_4973_84C2_5EB48E277004_.wvu.FilterData">'Hedef Liste'!$A$1:$AA$839</definedName>
    <definedName hidden="1" localSheetId="3" name="Z_056B054D_882E_4973_84C2_5EB48E277004_.wvu.FilterData">import!$A$1:$Q$2517</definedName>
    <definedName hidden="1" localSheetId="1" name="Z_0AE21DFE_A2C1_440F_8FDB_14931156818F_.wvu.FilterData">'Hedef Liste'!$W$84</definedName>
    <definedName hidden="1" localSheetId="1" name="Z_589AFD2B_F902_40B5_9ED8_DDE40AD53C1E_.wvu.FilterData">'Hedef Liste'!$A$1:$AQ$1841</definedName>
    <definedName hidden="1" localSheetId="1" name="Z_02B8512D_DD24_4A18_B6B4_A08E6AC04430_.wvu.FilterData">'Hedef Liste'!$A$1:$AN$1526</definedName>
    <definedName hidden="1" localSheetId="1" name="Z_C4EDBFAC_FC4B_4843_8E5E_B01EA55B5557_.wvu.FilterData">'Hedef Liste'!$AA$54:$AA$55</definedName>
    <definedName hidden="1" localSheetId="1" name="Z_911C0161_7AAE_442C_A48C_AC693D064A2A_.wvu.FilterData">'Hedef Liste'!$A$1:$AO$1583</definedName>
    <definedName hidden="1" localSheetId="1" name="Z_74534F7D_A72A_41A0_8D8E_6B6E141C87A4_.wvu.FilterData">'Hedef Liste'!$V$630:$V$631</definedName>
    <definedName hidden="1" localSheetId="1" name="Z_027AC1C8_A713_49B2_96B6_28B70F96B2AC_.wvu.FilterData">'Hedef Liste'!$A$1:$AO$1554</definedName>
    <definedName hidden="1" localSheetId="1" name="Z_1E0789BA_0D03_4AD9_9EB7_87B591834EA1_.wvu.FilterData">'Hedef Liste'!$A$1:$AO$1554</definedName>
    <definedName hidden="1" localSheetId="1" name="Z_E8509E8F_5B5A_4C71_9208_8FC73CCFC6C4_.wvu.FilterData">'Hedef Liste'!$X$256:$Y$256</definedName>
    <definedName hidden="1" localSheetId="1" name="Z_02E41A35_5B33_492F_B1FE_27CC907D0A32_.wvu.FilterData">'Hedef Liste'!$W$52:$W$54</definedName>
    <definedName hidden="1" localSheetId="1" name="Z_8C90022D_C4FC_45AC_9482_332C7E60C5FC_.wvu.FilterData">'Hedef Liste'!$AE$554:$AE$555</definedName>
    <definedName hidden="1" localSheetId="1" name="Z_90CDD848_AE48_479D_9766_63FB5F92D5EF_.wvu.FilterData">'Hedef Liste'!$U$1041:$U$1078</definedName>
  </definedNames>
  <calcPr/>
  <customWorkbookViews>
    <customWorkbookView activeSheetId="0" maximized="1" windowHeight="0" windowWidth="0" guid="{7759F0E9-F635-4709-813B-6553A49043A4}" name="Filtre 30"/>
    <customWorkbookView activeSheetId="0" maximized="1" windowHeight="0" windowWidth="0" guid="{056B054D-882E-4973-84C2-5EB48E277004}" name="Filtre 1"/>
    <customWorkbookView activeSheetId="0" maximized="1" windowHeight="0" windowWidth="0" guid="{3D422481-418E-4C09-842D-4F86FB0EEBB1}" name="Filtre 5"/>
    <customWorkbookView activeSheetId="0" maximized="1" windowHeight="0" windowWidth="0" guid="{02E41A35-5B33-492F-B1FE-27CC907D0A32}" name="Filtre 4"/>
    <customWorkbookView activeSheetId="0" maximized="1" windowHeight="0" windowWidth="0" guid="{60CEE242-7EFB-4CFC-81F7-1323B943E12E}" name="Filtre 3"/>
    <customWorkbookView activeSheetId="0" maximized="1" windowHeight="0" windowWidth="0" guid="{5F782E99-C217-475E-9C32-2A31880F825F}" name="Filtre 2"/>
    <customWorkbookView activeSheetId="0" maximized="1" windowHeight="0" windowWidth="0" guid="{E589D4F7-9C1B-458F-9453-1ED36D7EAEF0}" name="Filtre 9"/>
    <customWorkbookView activeSheetId="0" maximized="1" windowHeight="0" windowWidth="0" guid="{E8509E8F-5B5A-4C71-9208-8FC73CCFC6C4}" name="Filtre 8"/>
    <customWorkbookView activeSheetId="0" maximized="1" windowHeight="0" windowWidth="0" guid="{8C31C5EC-A3C2-4826-BC1D-68B45667463B}" name="Filtre 7"/>
    <customWorkbookView activeSheetId="0" maximized="1" windowHeight="0" windowWidth="0" guid="{589AFD2B-F902-40B5-9ED8-DDE40AD53C1E}" name="Filtre 6"/>
    <customWorkbookView activeSheetId="0" maximized="1" windowHeight="0" windowWidth="0" guid="{027AC1C8-A713-49B2-96B6-28B70F96B2AC}" name="Filtre 43"/>
    <customWorkbookView activeSheetId="0" maximized="1" windowHeight="0" windowWidth="0" guid="{C60A4DAC-6067-4B5B-B130-010E14647890}" name="Filtre 21"/>
    <customWorkbookView activeSheetId="0" maximized="1" windowHeight="0" windowWidth="0" guid="{19ECC98B-CBCE-482D-8FB2-6EE51DDFB5BB}" name="Filtre 20"/>
    <customWorkbookView activeSheetId="0" maximized="1" windowHeight="0" windowWidth="0" guid="{1E0789BA-0D03-4AD9-9EB7-87B591834EA1}" name="Filtre 42"/>
    <customWorkbookView activeSheetId="0" maximized="1" windowHeight="0" windowWidth="0" guid="{425E506E-F870-41A0-98A5-7F58639B2E9C}" name="Filtre 23"/>
    <customWorkbookView activeSheetId="0" maximized="1" windowHeight="0" windowWidth="0" guid="{911C0161-7AAE-442C-A48C-AC693D064A2A}" name="Filtre 45"/>
    <customWorkbookView activeSheetId="0" maximized="1" windowHeight="0" windowWidth="0" guid="{BF8579E4-7C76-4FFE-93A0-7556DE03EB25}" name="Filtre 22"/>
    <customWorkbookView activeSheetId="0" maximized="1" windowHeight="0" windowWidth="0" guid="{106A0855-5B4A-431B-90DE-377883496CE7}" name="Filtre 44"/>
    <customWorkbookView activeSheetId="0" maximized="1" windowHeight="0" windowWidth="0" guid="{0AE21DFE-A2C1-440F-8FDB-14931156818F}" name="Filtre 25"/>
    <customWorkbookView activeSheetId="0" maximized="1" windowHeight="0" windowWidth="0" guid="{BBAD5F86-AF27-47B7-806B-D70EDC72C147}" name="Filtre 24"/>
    <customWorkbookView activeSheetId="0" maximized="1" windowHeight="0" windowWidth="0" guid="{346DCFD3-3524-452E-B483-41D0D49C10E3}" name="Filtre 41"/>
    <customWorkbookView activeSheetId="0" maximized="1" windowHeight="0" windowWidth="0" guid="{90CDD848-AE48-479D-9766-63FB5F92D5EF}" name="Filtre 40"/>
    <customWorkbookView activeSheetId="0" maximized="1" windowHeight="0" windowWidth="0" guid="{A03961D1-F8B2-4E18-951F-434D230DD3F1}" name="Filtre 18"/>
    <customWorkbookView activeSheetId="0" maximized="1" windowHeight="0" windowWidth="0" guid="{02B8512D-DD24-4A18-B6B4-A08E6AC04430}" name="Filtre 39"/>
    <customWorkbookView activeSheetId="0" maximized="1" windowHeight="0" windowWidth="0" guid="{446248E4-0CA8-4427-A0EA-3D5DC8C9898C}" name="Filtre 17"/>
    <customWorkbookView activeSheetId="0" maximized="1" windowHeight="0" windowWidth="0" guid="{C120791B-230C-4202-8800-E46002ED296D}" name="Filtre 19"/>
    <customWorkbookView activeSheetId="0" maximized="1" windowHeight="0" windowWidth="0" guid="{65D40420-F2B2-4B81-8C40-3B24A03F856E}" name="Filtre 32"/>
    <customWorkbookView activeSheetId="0" maximized="1" windowHeight="0" windowWidth="0" guid="{74534F7D-A72A-41A0-8D8E-6B6E141C87A4}" name="Filtre 10"/>
    <customWorkbookView activeSheetId="0" maximized="1" windowHeight="0" windowWidth="0" guid="{824F28A3-4481-4CAB-8118-71EE2547F30A}" name="Filtre 31"/>
    <customWorkbookView activeSheetId="0" maximized="1" windowHeight="0" windowWidth="0" guid="{FBF59345-913B-4FDA-B996-32ABB0F8287D}" name="Filtre 12"/>
    <customWorkbookView activeSheetId="0" maximized="1" windowHeight="0" windowWidth="0" guid="{52DDAC43-6601-483A-9872-7BCBDBB99693}" name="Filtre 34"/>
    <customWorkbookView activeSheetId="0" maximized="1" windowHeight="0" windowWidth="0" guid="{C4EDBFAC-FC4B-4843-8E5E-B01EA55B5557}" name="Filtre 33"/>
    <customWorkbookView activeSheetId="0" maximized="1" windowHeight="0" windowWidth="0" guid="{54F5D6B1-B50C-49B7-AD7C-5B87622D619F}" name="Filtre 11"/>
    <customWorkbookView activeSheetId="0" maximized="1" windowHeight="0" windowWidth="0" guid="{8DCE5549-0901-41EF-9ABD-16322AAE2EC0}" name="Filtre 36"/>
    <customWorkbookView activeSheetId="0" maximized="1" windowHeight="0" windowWidth="0" guid="{8C90022D-C4FC-45AC-9482-332C7E60C5FC}" name="Filtre 14"/>
    <customWorkbookView activeSheetId="0" maximized="1" windowHeight="0" windowWidth="0" guid="{1A0E5159-66A0-47BB-96BB-7122FF06C17C}" name="Filtre 35"/>
    <customWorkbookView activeSheetId="0" maximized="1" windowHeight="0" windowWidth="0" guid="{11C381B4-C028-4D63-B5D8-E0E8F6403874}" name="Filtre 38"/>
    <customWorkbookView activeSheetId="0" maximized="1" windowHeight="0" windowWidth="0" guid="{50DB4B3C-C87D-41C3-B037-96D51EE4674C}" name="Filtre 16"/>
    <customWorkbookView activeSheetId="0" maximized="1" windowHeight="0" windowWidth="0" guid="{21908D06-DBEB-460A-A581-E7A13A7F7BBA}" name="Filtre 15"/>
    <customWorkbookView activeSheetId="0" maximized="1" windowHeight="0" windowWidth="0" guid="{3F1F0FD4-06CC-429C-AFA0-3574AEEDB9AF}" name="Filtre 37"/>
  </customWorkbookViews>
  <pivotCaches>
    <pivotCache cacheId="0" r:id="rId10"/>
  </pivotCaches>
</workbook>
</file>

<file path=xl/sharedStrings.xml><?xml version="1.0" encoding="utf-8"?>
<sst xmlns="http://schemas.openxmlformats.org/spreadsheetml/2006/main" count="149356" uniqueCount="56682">
  <si>
    <t>TARİH</t>
  </si>
  <si>
    <t>Randevu
Alan</t>
  </si>
  <si>
    <t>ID</t>
  </si>
  <si>
    <t>RESTORAN</t>
  </si>
  <si>
    <t>SAAT</t>
  </si>
  <si>
    <t>İLÇE / MAHALLE</t>
  </si>
  <si>
    <t>YETKİLİ KİŞİ / TELEFON</t>
  </si>
  <si>
    <t>ADRES</t>
  </si>
  <si>
    <t>Notlar</t>
  </si>
  <si>
    <t>Fotoğraf Adeti</t>
  </si>
  <si>
    <t>Toplam ürün</t>
  </si>
  <si>
    <t>Şubeli</t>
  </si>
  <si>
    <t>İptal</t>
  </si>
  <si>
    <t>Nilüfer</t>
  </si>
  <si>
    <t>Okan Yazıcı</t>
  </si>
  <si>
    <t>5f9830a779e0ec412130a6e1</t>
  </si>
  <si>
    <t>The Dream Cafe, Nilüfer (Görükle Mah.)</t>
  </si>
  <si>
    <t>10.30</t>
  </si>
  <si>
    <t xml:space="preserve">Nilüfer/Dumlupınar </t>
  </si>
  <si>
    <t>Muhammet Bey / 5370591840</t>
  </si>
  <si>
    <t>DUMLUPINAR MAH/SEMT KALKAN SK. NO: 6 B NİLÜFER/ BURSA</t>
  </si>
  <si>
    <t xml:space="preserve">iptal sebebi : ürünlerini yetiştirememis. yeni rand alındı </t>
  </si>
  <si>
    <t>5f8a0cdc5e5acb1aa3c96c71</t>
  </si>
  <si>
    <t>Dr. Çıtır Nilüfer (Görükle Mah.)</t>
  </si>
  <si>
    <t>12.30</t>
  </si>
  <si>
    <t>Abdullah Erdağ/ 5325113724</t>
  </si>
  <si>
    <t>Dumlupınar Mah. Atatürk BLV. A Blok No:9 C Nilüfer / Bursa</t>
  </si>
  <si>
    <t>5feb936512b71547b1a47059</t>
  </si>
  <si>
    <t>Bari Pizza, Nilüfer (Görükle Mah.)</t>
  </si>
  <si>
    <t>16:00</t>
  </si>
  <si>
    <t>Erbay Bey /  5355024060</t>
  </si>
  <si>
    <t>Dumlupınar Mah. Yonca Sk B No 3 B / C</t>
  </si>
  <si>
    <t>5f33d5aa9876961be68f5c32</t>
  </si>
  <si>
    <t>Bi Dünya Tavuk, Görükle</t>
  </si>
  <si>
    <t>16:15</t>
  </si>
  <si>
    <t>5f33d6ac13c9ae370a245201</t>
  </si>
  <si>
    <t>Ekmekarası Cheese &amp; Steak, Görükle</t>
  </si>
  <si>
    <t>16:30</t>
  </si>
  <si>
    <t xml:space="preserve">                                                                     </t>
  </si>
  <si>
    <t>5fc9f2ecf7f5fedadbf474c7</t>
  </si>
  <si>
    <t>Nezih Sofrası, İhsaniye</t>
  </si>
  <si>
    <t>Nilüfer/İhsaniye</t>
  </si>
  <si>
    <t>Mehmet Bey / 5076903821</t>
  </si>
  <si>
    <t>İhsaniye Mah. Cami Sok. No:40 A Nilüfer / Bursa</t>
  </si>
  <si>
    <t>5f356216bee28716b7544376</t>
  </si>
  <si>
    <t>Çınar Pideli Köfte, Görükle</t>
  </si>
  <si>
    <t>Cem Bey / 2244837473</t>
  </si>
  <si>
    <t>Dumlupınar, Atatürk Cd. No:96, 16285 Nilüfer/Bursa</t>
  </si>
  <si>
    <t>5f29acb8f52a7882a29ce8f8</t>
  </si>
  <si>
    <t>Maydonoz Döner (Yediselviler Mah.)</t>
  </si>
  <si>
    <t>14.00</t>
  </si>
  <si>
    <t xml:space="preserve">Yıldırım/ Mehmet Akif Ersoy </t>
  </si>
  <si>
    <t>Mustafa Yeşilyurt /5379605800</t>
  </si>
  <si>
    <t>Yediselviler Mahallesi Teyyareci Mehmet Ali Cad. No: 122/B Bursa/Yıldırım</t>
  </si>
  <si>
    <t>5f986b9cf5e5b1409859f617</t>
  </si>
  <si>
    <t>Şiptar Waffle &amp; Kumpirr</t>
  </si>
  <si>
    <t>Furkan Bey / 5414293800</t>
  </si>
  <si>
    <t>Dumlupınar mah, Yurt Sk. No:1 B, 16285 Nilüfer Bursa</t>
  </si>
  <si>
    <t>5f93f0c47ddac110b496a88a</t>
  </si>
  <si>
    <t>Hobi Paket Büfe (Görükle)</t>
  </si>
  <si>
    <t>Sezer Dindar/ 2244835300</t>
  </si>
  <si>
    <t>Dumlupınar Mah. Atatürk Cad. İnak Apt No:98 Nilüfer Bursa</t>
  </si>
  <si>
    <t>5f33cb9613c9ae3a45245042</t>
  </si>
  <si>
    <t>Tatlı Kafa (Görükle Mah.)</t>
  </si>
  <si>
    <t>Nilüfer/Görükle</t>
  </si>
  <si>
    <t>TAYFUR UGUR/05535059382</t>
  </si>
  <si>
    <t>Görükle, Görükle, Güneş Sitesi B Blok, Üçoluk Cd., 16285 Nilüfer/Bursa</t>
  </si>
  <si>
    <t>60141cc0f8fb0b4cbff9fd57</t>
  </si>
  <si>
    <t>Got The Munchies, Nilüfer (Görükle Mah.)</t>
  </si>
  <si>
    <t>13.30</t>
  </si>
  <si>
    <t>5f35164cf7ff4273512a75e9</t>
  </si>
  <si>
    <t>Aybalam Fast Food &amp; Salad, Nilüfer (Görükle Mah.)</t>
  </si>
  <si>
    <t>15:30</t>
  </si>
  <si>
    <t>Orkhan Bey / 5387882843</t>
  </si>
  <si>
    <t>Dumlupınar, Gülveren Cd. No 3a D:f, 16285 Nilüfer/Bursa</t>
  </si>
  <si>
    <t>5f9c3c6346f1ccdda9012da3</t>
  </si>
  <si>
    <t>Abad Izgara Tavuk, Nilüfer (Görükle Mah.)</t>
  </si>
  <si>
    <t>5f89ec2cf3a2617e0116e56c</t>
  </si>
  <si>
    <t>Tacos House Nilüfer (Görükle Mah.)</t>
  </si>
  <si>
    <t>Nilüfer / Dumlupınar</t>
  </si>
  <si>
    <t>Ali Osman Bey / 5367083340</t>
  </si>
  <si>
    <t>Dumlupınar Mah. Selanik Cad. C Blok No:2 C/B Nilüfer / BURSA</t>
  </si>
  <si>
    <t>5fe70f4912b7157194a3e7b7</t>
  </si>
  <si>
    <t>Ataköy Çorbacısı ( Görükle Mah. )</t>
  </si>
  <si>
    <t>Adil Bey / 5300524029</t>
  </si>
  <si>
    <t>DUMLUPINAR MAH. MEHTAP(500) SK. NO: 1 B İÇ KAPI NO: 1 NİLÜFER/ BURSA</t>
  </si>
  <si>
    <t>5fdc9d0151fcae23bf932d49</t>
  </si>
  <si>
    <t>Bursam Yöresel Tatlılar, Nilüfer (Görükle Mah.)</t>
  </si>
  <si>
    <t>14:00</t>
  </si>
  <si>
    <t>Ömer Bey / 5334656393</t>
  </si>
  <si>
    <t>Dumlupınar, İskele Sk. No:11, 16100 Nilüfer/Bursa</t>
  </si>
  <si>
    <t>5f2a60ebd93dda939adfd661</t>
  </si>
  <si>
    <t>Tarihi Sürmene Pilavcısı (Görükle Mah.)</t>
  </si>
  <si>
    <t>5f99a7246d4572ecf0865f21</t>
  </si>
  <si>
    <t>Lokma &amp; Sweet, Nilüfer (Görükle Mah.)</t>
  </si>
  <si>
    <t>Onur Bey / 5436649775</t>
  </si>
  <si>
    <t>Görükle Mah. Atatürk Bulvarı Yeşilova Sit. No: 4 / A Nilüfer / Bursa</t>
  </si>
  <si>
    <t>Mertcan</t>
  </si>
  <si>
    <t>5f8afff5850babf36035123f</t>
  </si>
  <si>
    <t>Maydanoz Döner (Görükle Mah.)</t>
  </si>
  <si>
    <t>Nilüfer / Görükle</t>
  </si>
  <si>
    <t>Neziyha Baykal / 2249990587</t>
  </si>
  <si>
    <t>Dumlupınar Mah. Gelibolu Cad. No:44 D Blok Nilüfer Bursa/Görükle</t>
  </si>
  <si>
    <t>5f96f8d4cb8e8dc51fd7fa06</t>
  </si>
  <si>
    <t>Şehzade Ev Yemekleri (Görükle Mah.)</t>
  </si>
  <si>
    <t>Fatih Bey / 2244835765</t>
  </si>
  <si>
    <t>Dumlupınar Mah. Atatürk (500) Cad. A Blok No:96 A İç Kapı No:4 Nilüfer / Bursa</t>
  </si>
  <si>
    <t>İptal sebebi : restorantı o anda yogunmuş . Tekrar Rand. oluşturulmuş.</t>
  </si>
  <si>
    <t>5fb8e56a4da10631737ad4e5</t>
  </si>
  <si>
    <t>Konya Mutfağı ( 23 Nisan Mah.)</t>
  </si>
  <si>
    <t>Nilüfer / 23 Nisan</t>
  </si>
  <si>
    <t>Levent Bey / 2244434542</t>
  </si>
  <si>
    <t>23 Nisan Mah. 75. yıl Bulvarı no 3 a</t>
  </si>
  <si>
    <t>Enes</t>
  </si>
  <si>
    <t>5fa455fed0f0f7001443f111</t>
  </si>
  <si>
    <t>Aztec Coffee</t>
  </si>
  <si>
    <t>Mehmet Bey / 5422837240</t>
  </si>
  <si>
    <t>Dumlupınar, Adapark sitesi, Doluca Sk. 2b, 16240 Nilüfer/Bursa</t>
  </si>
  <si>
    <t>5fe337a4879562b335ccd438</t>
  </si>
  <si>
    <t>İkizler Hasan Ustam, Nilüfer (Konak Mah.)</t>
  </si>
  <si>
    <t>Nilüfer/konak</t>
  </si>
  <si>
    <t>EMEL AÇAR/2244528080/Yavuz bey 5363136131</t>
  </si>
  <si>
    <t xml:space="preserve">                   Konak Mah. yıldırım cad. No 19/ a NİLÜFER/ BURSA</t>
  </si>
  <si>
    <t>5f356353c1827876608d31e3</t>
  </si>
  <si>
    <t>Kaşık Kaşık Ev Yemekleri &amp; Pide, Görükle</t>
  </si>
  <si>
    <t>15.30</t>
  </si>
  <si>
    <t>Emre Alkış / 2244836662</t>
  </si>
  <si>
    <t>Görükle, Atatürk Cd. No:101, 16220 Nilüfer/Bursa</t>
  </si>
  <si>
    <t>iptal sebebi : öğlen saati yoğun olduklari için ilgilenememisler. tekrar Rand. alınmış.</t>
  </si>
  <si>
    <t>5fda1c613fcdb0a1ee5076f2</t>
  </si>
  <si>
    <t>Keyif Ekler ( Beşevler Mah. )</t>
  </si>
  <si>
    <t>Nilüfer / Konak</t>
  </si>
  <si>
    <t>Fatma Hanım / 5369500083</t>
  </si>
  <si>
    <t>Konak Mah Beşevler Cad No:29/A Nilüfer/BURSA</t>
  </si>
  <si>
    <t>5fabf7e2001ef3d1131fc2cd</t>
  </si>
  <si>
    <t>Nilüfer Konya Etli Ekmek &amp; Pide Salonu (Konak Mah.)</t>
  </si>
  <si>
    <t>17.30</t>
  </si>
  <si>
    <t xml:space="preserve">Nilüfer / konak </t>
  </si>
  <si>
    <t>Hatice Canbaz  /  2244531595</t>
  </si>
  <si>
    <t>Konak Mah. Yıldırım Cad. 18 Nolu Bğmz No: 101 d Nilüfer / Bursa</t>
  </si>
  <si>
    <t>Ayfer Altın</t>
  </si>
  <si>
    <t>5fe4a5dbabb7f2a528cefc5f</t>
  </si>
  <si>
    <t>Barış Döner, Nilüfer (Konak Mah.)</t>
  </si>
  <si>
    <t xml:space="preserve">        10.30</t>
  </si>
  <si>
    <t>Nilüfer/ Konak</t>
  </si>
  <si>
    <t>Savaş Budak 5354989451</t>
  </si>
  <si>
    <t>Konak Mah. Beşevler Cad. Şengül Aprt. No:70 A Nilüfer / Bursa</t>
  </si>
  <si>
    <t xml:space="preserve">iptal sebebi : restorant sahibi broşürden cekilecek sanmış. tekrar Rand. oluşturulmuş. </t>
  </si>
  <si>
    <t>5ff31c3b37c1db8aab56ddfd</t>
  </si>
  <si>
    <t>Bizim Köfte, Nilüfer (Konak Mah.)</t>
  </si>
  <si>
    <t>11.30</t>
  </si>
  <si>
    <t>Üsame Bey / 5315100317</t>
  </si>
  <si>
    <t>Konak Mah. Yavuz Sok. No:46/ A Nilüfer / Bursa</t>
  </si>
  <si>
    <t>5fca37bfd1572e9d2050503e</t>
  </si>
  <si>
    <t>Anne Eli Börek, Nilüfer (Konak Mah.)</t>
  </si>
  <si>
    <t>13.00</t>
  </si>
  <si>
    <t>Alihan Kesenek        5325566823</t>
  </si>
  <si>
    <t>Konak Mah. Yıldırım Cad. 150 B Nilüfer / Bursa</t>
  </si>
  <si>
    <t>5fb7d70027a7a7731adba7d5</t>
  </si>
  <si>
    <t>İbrahim Ustam Kebap &amp; Lahmacun, Nilüfer (Konak Mah.)</t>
  </si>
  <si>
    <t>Kazım Öztemel 5412913505</t>
  </si>
  <si>
    <t>Konak Mah. Beşevler Cad. No:86 A Nilüfer / Bursa</t>
  </si>
  <si>
    <t>iptal sebebi : çekim için yeri müsait değilmiş. tekrar aranmak istemiyor.SİSTEMDEN ÇIKMAK İSTİYOR.</t>
  </si>
  <si>
    <t>5fbbaeba7c52f703705238dc</t>
  </si>
  <si>
    <t>Konak Piliç Evi, Nilüfer</t>
  </si>
  <si>
    <t>16.30</t>
  </si>
  <si>
    <t>Yunus Emre Yılmaz 5353597035</t>
  </si>
  <si>
    <t>Konak Mah. Yavuz Sok. 43 B 1 Nilüfer / Bursa</t>
  </si>
  <si>
    <t>5f363f4f64610e6375605aaa</t>
  </si>
  <si>
    <t>Güler Pide &amp; Kebap, Çamlıca</t>
  </si>
  <si>
    <t>Nilüfer/çamlıca</t>
  </si>
  <si>
    <t>Bekir/02244511103/5056524823</t>
  </si>
  <si>
    <t>Çamlıca, Kavakdere Cd. No:152, 16110 Nilüfer/Bursa</t>
  </si>
  <si>
    <t>6030fc238364b83eb0994c81</t>
  </si>
  <si>
    <t>Görükle İpekspor (Görükle Mah.)</t>
  </si>
  <si>
    <t>Gizem Hanım / 5443950016</t>
  </si>
  <si>
    <t>Dumlupınar Mah. Atatürk (490) Cad. No: 108 A İç Kapı No: 1 Nilüfer / Bursa</t>
  </si>
  <si>
    <t xml:space="preserve">ERTELEDİ-RAMAZANDAN SONRA </t>
  </si>
  <si>
    <t>Damla Kılcı</t>
  </si>
  <si>
    <t>5fc7ed580b71919407136302</t>
  </si>
  <si>
    <t>Bursa Tarihi Taş Fırın</t>
  </si>
  <si>
    <t>12.00</t>
  </si>
  <si>
    <t>Nilüfer Odunluk</t>
  </si>
  <si>
    <t>Engin DEMİR/5386434013</t>
  </si>
  <si>
    <t>odunluk mah lefkoşa cd no 55</t>
  </si>
  <si>
    <t>iptal sebebi : Getiryemek benim fiyat listemi guncellemedi. ilgilenmedi. ben de sistemden çıkış yaptım.</t>
  </si>
  <si>
    <t>5f33f06ed6022785bad33be2</t>
  </si>
  <si>
    <t>Gıt Gıt Piliç, Beşevler</t>
  </si>
  <si>
    <t>Nilüfer Beşevler</t>
  </si>
  <si>
    <t>GÜLNUR AKYÜZ 5434507050</t>
  </si>
  <si>
    <t>Beşevler, Yıldırım Cad. No:34, 16110 Nilüfer/Bursa</t>
  </si>
  <si>
    <t>5f33d943e99eb6a9711c0f22</t>
  </si>
  <si>
    <t>Kayhan Pideli Köfte &amp; Cantık, Konak</t>
  </si>
  <si>
    <t>Nilüfer Konak</t>
  </si>
  <si>
    <t>İsmail Topaloğlu/5326509580</t>
  </si>
  <si>
    <t>Konak mah. Yıldırım cad. 36/A Nilüfer/Bursa</t>
  </si>
  <si>
    <t>Gül Değirmenci</t>
  </si>
  <si>
    <t>6017cf9faa213a53a8e3d685</t>
  </si>
  <si>
    <t>Demluk Tost Evi, Nilüfer (Konak Mah.)</t>
  </si>
  <si>
    <t>17.00</t>
  </si>
  <si>
    <t>Muhammet Akgün / 5422148993</t>
  </si>
  <si>
    <t>Bursa nilüfer konak mahallesi bakır sok no 14 c</t>
  </si>
  <si>
    <t>ERTELEDİ</t>
  </si>
  <si>
    <t>Emre Dalgıç</t>
  </si>
  <si>
    <t>5f34f5bd5e18f6d8f23e52c2</t>
  </si>
  <si>
    <t>Aktif Kumru, Nilüfer (Beşevler Mah.)</t>
  </si>
  <si>
    <t>Nilüfer/ Beşevler</t>
  </si>
  <si>
    <t>Gökhan bey/2244510042/5326102618</t>
  </si>
  <si>
    <t>Yıldırım Caddesi Beşevler Mahallesi 161A, Nilufer/Bursa</t>
  </si>
  <si>
    <t>5f929a632b98346a5b9fdee1</t>
  </si>
  <si>
    <t>Pizza Maestro Nilüfer (Kültür Mah.)</t>
  </si>
  <si>
    <t>Nilüfer Kültür</t>
  </si>
  <si>
    <t>Onur Can Bey 5517103416</t>
  </si>
  <si>
    <t>Kültür Mah. Bilginer Cad. No:99 B İç Kapı No:1 Nilüfer / Bursa</t>
  </si>
  <si>
    <t>5f366db34589dfec564a9a7a</t>
  </si>
  <si>
    <t>Dönerci Murat Paket Büfe, Beşevler</t>
  </si>
  <si>
    <t>Nilüfer/Beşevler</t>
  </si>
  <si>
    <t>Songül Han  / 2244511632</t>
  </si>
  <si>
    <t>Beşevler, Bilginler Cd. No:10, 16110 Nilüfer/Bursa</t>
  </si>
  <si>
    <t>5f34125c03a81847ad9253f1</t>
  </si>
  <si>
    <t>Abacus Tavuk, Görükle</t>
  </si>
  <si>
    <t>Nilüfer Görükle</t>
  </si>
  <si>
    <t>Mehmet Ali Kara / 5457764113</t>
  </si>
  <si>
    <t>Görükle Sakarya Mahallesi, Taşkent Sk. No:14/B, 16285 Nilüfer/Bursa</t>
  </si>
  <si>
    <t>Yurdagül Kulaksız</t>
  </si>
  <si>
    <t>5f351fd2bee2878e2a543d9b</t>
  </si>
  <si>
    <t>Abla Eli Tost &amp; Kumru, Nilüfer (Görükle Mah.)</t>
  </si>
  <si>
    <t>Önder/ 5532714925</t>
  </si>
  <si>
    <t>Görükle, As acar sitesi, Bahriye Üçok Cd. 37 /A, 16285 Nilüfer/Bursa</t>
  </si>
  <si>
    <t>5ffddfc735e580d4c345222e</t>
  </si>
  <si>
    <t>Home Burger, Nilüfer (Görükle Mah.)</t>
  </si>
  <si>
    <t>Görükle Mah. Harmanlık Cad. 17/B Nilüfer / Bursa</t>
  </si>
  <si>
    <t xml:space="preserve">iptal sebebi : menü değişikliği olmuş. tekrar Rand. alınmış. </t>
  </si>
  <si>
    <t>5fbeacbb23cac489b63513d2</t>
  </si>
  <si>
    <t>Mola Cafe</t>
  </si>
  <si>
    <t>İsmet Bey/ 2244800061</t>
  </si>
  <si>
    <t>Görükle Mah. Atatürk Cad. No 47</t>
  </si>
  <si>
    <t>5ff73c333c3b6e49176157a8</t>
  </si>
  <si>
    <t>Ağababa Tavacısı Nilüfer, (Görükle Mah.)</t>
  </si>
  <si>
    <t>Feyyaz/5366043935</t>
  </si>
  <si>
    <t>Görükle Mah. Taşkent Sk No: 20/ A</t>
  </si>
  <si>
    <t>5f35277b7199f829c98fd476</t>
  </si>
  <si>
    <t>Haşhaş Gözleme, Nilüfer (Görükle Mah.)</t>
  </si>
  <si>
    <t xml:space="preserve">Nilüfer / Görükle </t>
  </si>
  <si>
    <t>Emre Gündüz 5522255755 -  Elif Hnm 5522255759</t>
  </si>
  <si>
    <t>Sakarya Mahallesi Atatürk Cd. Önder Sok yerleşim sitesi Nergis Apt, 9/2, 16285 Nilüfer/Bursa</t>
  </si>
  <si>
    <t>5f340cf6590da37e2a61abb7</t>
  </si>
  <si>
    <t>Ayaküstü Unlu Mamüller, Görükle</t>
  </si>
  <si>
    <t>18.00</t>
  </si>
  <si>
    <t>Yakup Yazman 5334263978</t>
  </si>
  <si>
    <t>Görükle Mah. Atatürk Caddesi Yerleşim Sitesi 85</t>
  </si>
  <si>
    <t>5f9d531a430e01ec5cbd3d99</t>
  </si>
  <si>
    <t>Ayaküstü Çorba Döner</t>
  </si>
  <si>
    <t>18.00,</t>
  </si>
  <si>
    <t>Görükle, 16285 Nilüfer/Bursa</t>
  </si>
  <si>
    <t>5f3682fccd664a4e536adc06</t>
  </si>
  <si>
    <t>Bulut Cafe, Nilüfer (Görükle Mah.)</t>
  </si>
  <si>
    <t>Ahmet/ 5419384803</t>
  </si>
  <si>
    <t>Universite Cad. No:15/B Görükle Nilüfer/BURSA</t>
  </si>
  <si>
    <t>5fbfa4fb78fc31b307425e2b</t>
  </si>
  <si>
    <t>Tabure Sokak Tostu</t>
  </si>
  <si>
    <t>Kürşad Melih/ 5349860120</t>
  </si>
  <si>
    <t>görükle mahallesi gonca sokak oruc 9 apt altı no:3/ab görükle nilüfer bursa</t>
  </si>
  <si>
    <t>5ff720c73c3b6ec3ab6155a6</t>
  </si>
  <si>
    <t>Bool Soğuk Sunthewich, Nilüfer (Görükle Mah.)</t>
  </si>
  <si>
    <t>Şenol Tuna / 5369428977</t>
  </si>
  <si>
    <t>Görükle mahallesi üniversite caddesi (koşu yolu) No: 19/C Nilüfer Bursa</t>
  </si>
  <si>
    <t>5fcfe1acb1ac8d256147a122</t>
  </si>
  <si>
    <t>Semaver Kahvaltı &amp; Gözleme Evi, Nilüfer( Görükle Mah.)</t>
  </si>
  <si>
    <t>Nilüfer/ Görükle</t>
  </si>
  <si>
    <t>5445058630 / Barış Gürlü</t>
  </si>
  <si>
    <t>Görükle mah, Taşkent Sk. No:8/A, 16240 Nilüfer/Bursa</t>
  </si>
  <si>
    <t>erteleme</t>
  </si>
  <si>
    <t>5f943da0016ad29f9307a4b6</t>
  </si>
  <si>
    <t>Esnaf Usulü, Nilüfer (Görükle Mah.)</t>
  </si>
  <si>
    <t>5301618143 / Emre Kenar</t>
  </si>
  <si>
    <t>Dumlupınar Mah. Bahariye Cad. No: 1 B Nilüfer / Bursa</t>
  </si>
  <si>
    <t>5f34f8cff3dfd1028f2df5e0</t>
  </si>
  <si>
    <t>Her Şey Fırından Antep Sofrası, Nilüfer (Esentepe Mah.)</t>
  </si>
  <si>
    <t>Nilüfer/Esentepe</t>
  </si>
  <si>
    <t>Medeni Bey / 5320612765</t>
  </si>
  <si>
    <t>Esentepe mah. İyigün Sok. Güral İş Merkezi No: 1/D</t>
  </si>
  <si>
    <t>RAMAZANDAN SONRA</t>
  </si>
  <si>
    <t>ALINMAYACAK!!!</t>
  </si>
  <si>
    <t>5f330e97d60227fcc5d3256a</t>
  </si>
  <si>
    <t>Kelebek Pastanesi, Nilüfer (Görükle Mah.)</t>
  </si>
  <si>
    <t>Nigar/ 5366077750</t>
  </si>
  <si>
    <t>Görükle, Bahriye Üçok Cd., 16285 Nilüfer/Bursa</t>
  </si>
  <si>
    <t>Pazartesi</t>
  </si>
  <si>
    <t>Beyza gülşah</t>
  </si>
  <si>
    <t>5ff05aa8ac60e875596e9a61</t>
  </si>
  <si>
    <t>Balgöç Pizza Cafe House, Nilüfer (Balkan Mah.)</t>
  </si>
  <si>
    <t>Nilüfer/Kurtuluş</t>
  </si>
  <si>
    <t>Mehmet Bey/2244700303</t>
  </si>
  <si>
    <t>Kurtuluş Mah. 8. Sok No 3</t>
  </si>
  <si>
    <t>5fa1ad43b16b9c47a89ca42b</t>
  </si>
  <si>
    <t>Breadli ( Özlüce )</t>
  </si>
  <si>
    <t>Nilüfer/Altınşehir</t>
  </si>
  <si>
    <t>Ala Bey/2245033355</t>
  </si>
  <si>
    <t>29 Ekim, Ahmet Taner Kışlalı Blv. NO:31D, 16235 Nilüfer/Bursa</t>
  </si>
  <si>
    <t>5347882576-pazartesi</t>
  </si>
  <si>
    <t>6000b0d5e348f64f7ea36ed1</t>
  </si>
  <si>
    <t>Mantımia Mantı (Altınşehir Mah.)</t>
  </si>
  <si>
    <t>Nilüfer/Özlüce</t>
  </si>
  <si>
    <t>Orhan Bey/8508409439</t>
  </si>
  <si>
    <t>ALTINŞEHİR MAH. AHMET TANER KIŞLALI BLV. ZİYA AŞKAR APT. NO: 55 D NİLÜFER/ BURSA</t>
  </si>
  <si>
    <t>5fc6a140a3ff9442f9db4d5f</t>
  </si>
  <si>
    <t>Mistik Sorbe &amp; Dondurma</t>
  </si>
  <si>
    <t>Nilüfer/Yüzüncüyıl</t>
  </si>
  <si>
    <t>Ali Bey/2245021128</t>
  </si>
  <si>
    <t>Yüzüncüyıl Mah. Prof. Dr. Erdal İnönü Cad. No:25(Özlüce Avm)</t>
  </si>
  <si>
    <t>5fa509c0a4c372cf6388411e</t>
  </si>
  <si>
    <t>Nazar Boncuğu Fast Food, Nilüfer (Karaman Mah.)</t>
  </si>
  <si>
    <t>10.00</t>
  </si>
  <si>
    <t>Nilüfer / Karaman</t>
  </si>
  <si>
    <t>Semih Korkmaz / 5060922116</t>
  </si>
  <si>
    <t>Karaman Mah. Kelebek (170) Sk. Asya 8/A 1 Nilüfer / Bursa</t>
  </si>
  <si>
    <t>Gece sarhoşlar camlarını kırmış Daha-ÇEKİM İSTEMİYOR.</t>
  </si>
  <si>
    <t>5fa2d34e59fb3f61ee0264ef</t>
  </si>
  <si>
    <t>Do'Donut (Fsm Bulvarı)</t>
  </si>
  <si>
    <t>Salih Meldek/5345534200</t>
  </si>
  <si>
    <t>ESENTEPE MAH. FATİH SULTAN MEHMET BLV. AKSEL SİTESİ (104) B BLOK NO: 78 A NİLÜFER/ BURSA</t>
  </si>
  <si>
    <t>salıya ertelendi</t>
  </si>
  <si>
    <t>5f34fac19c0da7788bc6fd12</t>
  </si>
  <si>
    <t>Kılıç Yaprak Döner, Nilüfer (FSM Bulvarı)</t>
  </si>
  <si>
    <t>Nilüfer/Fethiye</t>
  </si>
  <si>
    <t>İrfan Bey/2242426061</t>
  </si>
  <si>
    <t>Fethiye, Fatih Sultan Mehmet Blv. No:161, 16140 Nilüfer/Bursa</t>
  </si>
  <si>
    <t>Patronu yokmuş erteleme istedi-ÇEKİM YAPILMIŞ.</t>
  </si>
  <si>
    <t>5f34f95cda66dc8b64d6e434</t>
  </si>
  <si>
    <t>Pipetto Pizza, Nilüfer (Fethiye Mah.)</t>
  </si>
  <si>
    <t>Murat bey/5426343666</t>
  </si>
  <si>
    <t>Fethiye Mh İnceler Sk. No: 18/A (Hastane Acil Girişi tarafı, Çapraz Sk. karşısı, 16140 Nilüfer</t>
  </si>
  <si>
    <t>c</t>
  </si>
  <si>
    <t>Heeyy Tost'um, Nilüfer (FSM Bulvarı)</t>
  </si>
  <si>
    <t>Sinan Bey/2242414404</t>
  </si>
  <si>
    <t>Fethiye, Derya Sk. No:12, 16140 Nilüfer/Bursa</t>
  </si>
  <si>
    <t xml:space="preserve">iptal sebebi : o an restorant kalabalıkmış. tekrar Rand. için dönucek. </t>
  </si>
  <si>
    <t>5fa2e5b6911dec06b5730312</t>
  </si>
  <si>
    <t>Kolajen Dünyası, Nilüfer (İhsaniye Mah.)</t>
  </si>
  <si>
    <t>Kazım Bey/5311045510</t>
  </si>
  <si>
    <t>İhsaniye Mah. Tuna Cad. Esra B Blok No:173 İç Kapı No:23 Nilüfer / Bursa</t>
  </si>
  <si>
    <t xml:space="preserve">iptal sebebi : randevu saatinden önce gidilmiş. restorant sahibi o anda ürünleri hazirlayamadigi için iptal edilmiş. rest. Kendi fotog. çektirmiş . </t>
  </si>
  <si>
    <t>Osmangazi</t>
  </si>
  <si>
    <t>Salih Yolcu</t>
  </si>
  <si>
    <t>5f33ed60fb453f23b25c5012</t>
  </si>
  <si>
    <t>Has Mersin 33 Tantuni, Osmangazi (Hamitler Mah.)</t>
  </si>
  <si>
    <t>11.00</t>
  </si>
  <si>
    <t>Osmangazi/Hamitler</t>
  </si>
  <si>
    <t>Medine hanım/2244138788</t>
  </si>
  <si>
    <t>Hamitler Mah., Akdoğan Cad., No:5, Osmangazi, Bursa, Türkiye</t>
  </si>
  <si>
    <t>6040e6bc10ae220dea5f5a51</t>
  </si>
  <si>
    <t>Aras Pide &amp; Lahmacun &amp; Kebap, Osmangazi (Hamitler Mah.)</t>
  </si>
  <si>
    <t>Osmangazi/Bağlarbaşı</t>
  </si>
  <si>
    <t>erdinç bey/2242470717</t>
  </si>
  <si>
    <t>Hamitler Mah. Nenehatun Cad. No:45 A Osmangazi / Bursa</t>
  </si>
  <si>
    <t>5fa912a4f0ba067291709d17</t>
  </si>
  <si>
    <t>Dönerci Faruk Usta, Osmangazi (Hamitler Mah.)</t>
  </si>
  <si>
    <t>15.00</t>
  </si>
  <si>
    <t>Ömer Faruk bey/5443151616</t>
  </si>
  <si>
    <t>Hamitler Mah. Eray Sok. No:2 İç Kapı No: 1 Osmangazi / Bursa</t>
  </si>
  <si>
    <t>603c0c231867ea6142fb4cce</t>
  </si>
  <si>
    <t>Kassapp Yaprak Et Döner, Osmangazi (Hamitler Mah.)</t>
  </si>
  <si>
    <t>Mehmet Yasin bey/5334517723</t>
  </si>
  <si>
    <t>Hamitler Mah. Nenehatun Cad. No:43 A Osmangazi / Bursa</t>
  </si>
  <si>
    <t>5f367a690274b83dd15ca324</t>
  </si>
  <si>
    <t>Pesto Makarna, Nilüfer (Görükle Mah.)</t>
  </si>
  <si>
    <t>Nilüfer/Dumlupınar</t>
  </si>
  <si>
    <t>Egemen bey/5327021093</t>
  </si>
  <si>
    <t>Dumlupınar, Doluca Sk. No:2, 16285 Nilüfer/Bursa</t>
  </si>
  <si>
    <t>5fcd32a8b1ac8d141946f3f2</t>
  </si>
  <si>
    <t>10 Numara Çiğ Köfte ( Görükle Mah. )</t>
  </si>
  <si>
    <t>Fatma hanım/5339251323</t>
  </si>
  <si>
    <t>Dumlupınar Mah. Saray sk no 2</t>
  </si>
  <si>
    <t>5f3521cc64610ec8666047bd</t>
  </si>
  <si>
    <t>Yasa, Nilüfer (Görükle Mah.)</t>
  </si>
  <si>
    <t>Mehmet ferhan bey/2249992022</t>
  </si>
  <si>
    <t>Dumlupınar, Gülveren Cd. No:12, 16285 Nilüfer/Bursa gönül kahvesi altı</t>
  </si>
  <si>
    <t>5f3647a7d64681800afebdf8</t>
  </si>
  <si>
    <t>Doyum Ev Yemekleri &amp; Kahvaltı, Nilüfer (Görükle Mah.)</t>
  </si>
  <si>
    <t>16.00</t>
  </si>
  <si>
    <t>Yüksel bey/5322081634</t>
  </si>
  <si>
    <t>Dumlupınar, Cevizlik Cd. No:16 A, 16285 Nilüfer/Bursa</t>
  </si>
  <si>
    <t>iptal sebebi : bugün cekime gelemeyeceğini belirtilmiş. RAMAZANDAN SONRA İSTİYOR.</t>
  </si>
  <si>
    <t>5f9982597ddac1e75f96f5f5</t>
  </si>
  <si>
    <t>Islak Hamburger &amp; Tatlı</t>
  </si>
  <si>
    <t>Semih bey/5161610002</t>
  </si>
  <si>
    <t>Görükle Mahallesi Üçoluk Caddesi No:11 Yerleşim Sitesi Orkide Apt. J Blok D:2</t>
  </si>
  <si>
    <t>salih Yolcu</t>
  </si>
  <si>
    <t>Ezgi Turan</t>
  </si>
  <si>
    <t>600f2954a51c1808d90e2044</t>
  </si>
  <si>
    <t>Birinci Döner, Osmangazi (Gazcılar Cad.)</t>
  </si>
  <si>
    <t>11:00</t>
  </si>
  <si>
    <t>Osmangazi	Sakarya</t>
  </si>
  <si>
    <t>Ömer Akdeniz	5050757469</t>
  </si>
  <si>
    <t>Demirtaşpaşa Mah. Celal Bayar Cad. No 19 A</t>
  </si>
  <si>
    <t>dEvam çekimi istiyor</t>
  </si>
  <si>
    <t>60077acbf9bae4d543531bba</t>
  </si>
  <si>
    <t>Boğaziçi Lokantası, Osmangazi (Tayakadın Mah.)</t>
  </si>
  <si>
    <t>13:30</t>
  </si>
  <si>
    <t>Osmangazi	Tayakadın</t>
  </si>
  <si>
    <t>Gülay Kaçan        5386603083</t>
  </si>
  <si>
    <t>Tayakadın Mah. Kocasinan Cad. No: 63/A Osmangazi/Bursa</t>
  </si>
  <si>
    <t>Devam çekimi istiyor</t>
  </si>
  <si>
    <t>6023bd48468b4617a56c7f6e</t>
  </si>
  <si>
    <t>Seven Döner, Osmangazi (Sakarya Mah.)</t>
  </si>
  <si>
    <t>Akın Sever	5424397679</t>
  </si>
  <si>
    <t>Sakarya Mah. Kıbrıs Şehitleri Cad. 39 A Osmangazi / Bursa</t>
  </si>
  <si>
    <t>iptal sebebi : yoğunluktan dolayı ramazanda yeni Rand. alinicak. rest. sahibi dönucek.</t>
  </si>
  <si>
    <t>60264735e70cee7ed2b93506</t>
  </si>
  <si>
    <t>Öz Şafak Kebap &amp; Pide &amp; Lahmacun, Osmangazi (Sakarya Mah.)</t>
  </si>
  <si>
    <t>17:00</t>
  </si>
  <si>
    <t>Zekiye Demir	2242725247</t>
  </si>
  <si>
    <t>Sakarya Mah. Şht Atğm Murat Özgün Sok. No:53 A Osmangazi / Bursa</t>
  </si>
  <si>
    <t>iptal sebebi : ürünlerimi hazırlayıp kime satacağım dedi. ÇEKİM İSTEMİYOR.</t>
  </si>
  <si>
    <t>5ff1cc3d333ef515dbb012b8</t>
  </si>
  <si>
    <t>Vezir Tost, Osmangazi (Bahar Mah.)</t>
  </si>
  <si>
    <t>Osmangazi	Bahar</t>
  </si>
  <si>
    <t>Emrullah Gebeşli/05446845106</t>
  </si>
  <si>
    <t>Bahar Mah. Dr Sadık Ahmet Cad. No:93 A Osmangazi / Bursa</t>
  </si>
  <si>
    <t>Fotoğrafçı randevuyu gün içinde görmemiş, randevuya gidilmemiş.RAMAZANDAN SONRA İSTİYOR.</t>
  </si>
  <si>
    <t>Nilüfer
Osmangazi</t>
  </si>
  <si>
    <t>Alper Gökdemir</t>
  </si>
  <si>
    <t>5fb58900eca1929673a4ec9d</t>
  </si>
  <si>
    <t>Kahvaltı Kulübü</t>
  </si>
  <si>
    <t>Nilüfer	29 Ekim</t>
  </si>
  <si>
    <t xml:space="preserve">2245020682 / caner bey </t>
  </si>
  <si>
    <t>29 ekim mahallesi ümit kaftancioglu caddesi no 1 c nilüfer bursa</t>
  </si>
  <si>
    <t>5f33dedf4c2c776cf937b8b8</t>
  </si>
  <si>
    <t>Ayvalık Waffle &amp; Tost, Nilüfer (23 Nisan Mah.)</t>
  </si>
  <si>
    <t>MEHMET ÖZTÜRK	2244413104</t>
  </si>
  <si>
    <t>23. NİSAN MAH. 258 . SOK NO:4/B</t>
  </si>
  <si>
    <t>5fc526246bfb622bb172a9c6</t>
  </si>
  <si>
    <t>Çiğ Köfteci Mehmet Usta, Nilüfer (23 Nisan Mah.)</t>
  </si>
  <si>
    <t>5f941c3e2b983423fc9feb5a</t>
  </si>
  <si>
    <t>Demir Amca ( Özlüce )</t>
  </si>
  <si>
    <t>Onur Atak	2242241954</t>
  </si>
  <si>
    <t>29 Ekim Mh. Ahmet Taner Kışlalı Cad. B Blok 25/B Nilüfer/BURSA</t>
  </si>
  <si>
    <t>Menü değişikliğinden dolayı sonra aricaklar</t>
  </si>
  <si>
    <t>601811e6f8fb0bbbe9fa84ab</t>
  </si>
  <si>
    <t>Çeşmeci Fast Food Nilüfer (29 Ekim Mah)</t>
  </si>
  <si>
    <t>Ömer bey / 05422080777</t>
  </si>
  <si>
    <t>29 Ekim Mah. Uğur Mumcu Bulvarı No 25 A 17</t>
  </si>
  <si>
    <t>5fd8d278696d7ba7fb7baf3a</t>
  </si>
  <si>
    <t>Tufi Rum Meyhanesi, Nilüfer (Özlüce Mah.)</t>
  </si>
  <si>
    <t>18.30</t>
  </si>
  <si>
    <t>Nilüfer	Yüzüncüyıl</t>
  </si>
  <si>
    <t>5375261366/ Tufan bey</t>
  </si>
  <si>
    <t>Özlüce Mah. 415 Sok. No:93 A Nilüfer / Bursa</t>
  </si>
  <si>
    <t>Ertelenecek, önceki çekimden dolayı gecikme yaşandı</t>
  </si>
  <si>
    <t>5f29aed782de58641d4e8251</t>
  </si>
  <si>
    <t>İbik Tavuk &amp; Közde Piliç Çevirme (Görükle Mah.)</t>
  </si>
  <si>
    <t>Cevdet/2244833605</t>
  </si>
  <si>
    <t>Sakarya Mh. Kamelya Cd. No:1/A, Kampüs Sitesi B Blok, 16285 Nilüfer/Bursa</t>
  </si>
  <si>
    <t>5f89f72c5e5acb5936c96bdd</t>
  </si>
  <si>
    <t>Pilav Yolla Nilüfer (Görükle Mah.)</t>
  </si>
  <si>
    <t>14.30</t>
  </si>
  <si>
    <t>Nİlüfer görükle/</t>
  </si>
  <si>
    <t>Esra hanım 5529451709 veya irfan bey 5331958782</t>
  </si>
  <si>
    <t>Görükle Mah. Üçoluk Cad. Yerleşim Sitesi Zambak Apt. G Blok No:3 İç Kapı:4 Nilüfer/Bursa</t>
  </si>
  <si>
    <t>6008107fc11c76dcc3b9ec2b</t>
  </si>
  <si>
    <t>Dio Della Gusto, Nilüfer (Görükle Mah.)</t>
  </si>
  <si>
    <t>Elif hanım/5300717331</t>
  </si>
  <si>
    <t>GÖRÜKLE MAH. GÜVERCİN(490) SK. NO: 6 A NİLÜFER/ BURSA</t>
  </si>
  <si>
    <t>5f33d50ec159861dbc91989f</t>
  </si>
  <si>
    <t>Görükle Özgür Cheff Dürüm &amp; Cafe, Görükle</t>
  </si>
  <si>
    <t>Özgür bey/5392293734</t>
  </si>
  <si>
    <t>Görükle, Gonca Sk., 16285 Nilüfer/Bursa</t>
  </si>
  <si>
    <t>çağdaş eğitim yurdu arkası b blok altı</t>
  </si>
  <si>
    <t>6038f2c57c87b47680afa475</t>
  </si>
  <si>
    <t>Keyif Restaurant &amp; Cafe, Osmangazi (Hamitler Mah.)</t>
  </si>
  <si>
    <t>Ferhat bey/5528561604</t>
  </si>
  <si>
    <t>Hamitler Mah. Abdülhamid Han Cad. 42 A</t>
  </si>
  <si>
    <t>fatografçı tüm fotoğrafları çekmek istemiş ama restorant sahibi tekrar Rand. istiyor-ÇEKİM İSTEMİYOR.</t>
  </si>
  <si>
    <t>Özlem gümüş</t>
  </si>
  <si>
    <t>5fa5730ab840cc928df1adf6</t>
  </si>
  <si>
    <t>Saf-Et Yaprak Döner, Osmangazi (Hamitler Mah.)</t>
  </si>
  <si>
    <t>Davut /  2248881414</t>
  </si>
  <si>
    <t>HAMİTLER MAH. ABDÜLHAMİD HAN CAD. NO: 6 B OSMANGAZİ/ BURSA</t>
  </si>
  <si>
    <t>5fce803fbc7b712695455d8e</t>
  </si>
  <si>
    <t>Sofra Urfa Lahmacun &amp; Kebap, Osmangazi (Hamitler Mah.)</t>
  </si>
  <si>
    <t xml:space="preserve"> HACİ/ 5541509667</t>
  </si>
  <si>
    <t>Hamitler Mah. 2.Aydın Sok. No:15/ A Osmangazi / Bursa</t>
  </si>
  <si>
    <t>Özlem arslan</t>
  </si>
  <si>
    <t>60032db638f1fb6a0f79fcef</t>
  </si>
  <si>
    <t>Çamlıkaya Pide &amp; Lahmacun (Zümrütevler Mah.)</t>
  </si>
  <si>
    <t>17:30</t>
  </si>
  <si>
    <t>Yıldırım Zümrütevler</t>
  </si>
  <si>
    <t>Hayati/ 2243609290</t>
  </si>
  <si>
    <t>Zümrütevler mahallesi kurtbasan caddesi No:58 A</t>
  </si>
  <si>
    <t>Fotoğrafcı yetişememiş-RAMAZANDAN SONRA</t>
  </si>
  <si>
    <t>5ffc206fe348f67ef2a28495</t>
  </si>
  <si>
    <t>Ender Baklava, Nilüfer (29 Ekim Mah.)</t>
  </si>
  <si>
    <t>Nilüfer/29 Ekim</t>
  </si>
  <si>
    <t>NİĞDA HANIM/ 5323901947</t>
  </si>
  <si>
    <t>29 ekim mah. ahmet taner kışlalı blv NO 33 C-A</t>
  </si>
  <si>
    <t>5ff5d2918883fc8b1a7b1805</t>
  </si>
  <si>
    <t>Vira Balık, Nilüfer (Ertuğrul Mah.)</t>
  </si>
  <si>
    <t>Nilüfer/Ertuğrul</t>
  </si>
  <si>
    <t>İbrahim Bey/5386690553</t>
  </si>
  <si>
    <t>Ertuğrul Mah. Ahmet Taner Kışlalı Cad. D Blok 16 B Nilüfer / Bursa</t>
  </si>
  <si>
    <t>5f36459686f7db3bf9f8f783</t>
  </si>
  <si>
    <t>Kelebek Izgara, Fethiye</t>
  </si>
  <si>
    <t>Serhan Kelebekler/5334243167</t>
  </si>
  <si>
    <t xml:space="preserve">Fethiye mh yenipazar sk. no 10/b ata plaza </t>
  </si>
  <si>
    <t>5fb4e66ee762011e0db340f8</t>
  </si>
  <si>
    <t>Enbay Döner</t>
  </si>
  <si>
    <t>Nilüfer	Ertuğrul</t>
  </si>
  <si>
    <t>ünal / 5522791692</t>
  </si>
  <si>
    <t>Ertuğrul Mah. Ertuğrul sk. No 48</t>
  </si>
  <si>
    <t>Devir olabilir sonra arayın dedi-HEDEF LİSTEDE YANLIŞ.</t>
  </si>
  <si>
    <t>5fd7df7aa70ce466b8cc6551</t>
  </si>
  <si>
    <t>Müberra'nın Mutfağı ( Altınşehir Mah. )</t>
  </si>
  <si>
    <t>18:30</t>
  </si>
  <si>
    <t>Nilüfer        Altınşehir</t>
  </si>
  <si>
    <t>MÜBERRAH TUNGER        5320576382</t>
  </si>
  <si>
    <t>ALTINŞEHİR MAH. MUAMMER AKSOY CAD. D BLOK NO: 22 D/F NİLÜFER/ BURSA</t>
  </si>
  <si>
    <t>5f969c8f6228ae0606eb2766</t>
  </si>
  <si>
    <t>Maya Unlu Mamüller, Nilüfer (Görükle Mah.)</t>
  </si>
  <si>
    <t>Yüksel Bey/5466086948</t>
  </si>
  <si>
    <t>DUMLUPINAR MAH. FİLİZ(500) SK. UĞURPLUS NO: 9 B NİLÜFER/ BURSA</t>
  </si>
  <si>
    <t>5fbd2ddb53f52fa41af053bb</t>
  </si>
  <si>
    <t>Loess Espresso Kitchen</t>
  </si>
  <si>
    <t>Nilüfer /Dumlupınar</t>
  </si>
  <si>
    <t>Aytaç Bey/5062286541</t>
  </si>
  <si>
    <t>Dumlupınar mahallesi limon sokak no:2/1a nilüfer görükle bursa</t>
  </si>
  <si>
    <t xml:space="preserve">organizasyon için iptal. </t>
  </si>
  <si>
    <t>5fe0d59fbd719fc448bd6408</t>
  </si>
  <si>
    <t>Katık Döner, Nilüfer (Görükle Mah.)</t>
  </si>
  <si>
    <t>5302125188/Sercan Bey</t>
  </si>
  <si>
    <t>Dumlupınar Mah. Atatürk Cad. No:96/3 Nilüfer / Bursa</t>
  </si>
  <si>
    <t xml:space="preserve">acil bir şekilde çalışanları çıkmış.RANDEVU OLUŞTURULMUŞ. </t>
  </si>
  <si>
    <t>5fabc33d46cd8fee2432915f</t>
  </si>
  <si>
    <t>Görükle Meze &amp; Çiğ Köfte</t>
  </si>
  <si>
    <t>5453630016 Kadir Bey</t>
  </si>
  <si>
    <t>Görükle mahallesi Koza 490 Caddesi C Blok 6/A Görükle/Bursa</t>
  </si>
  <si>
    <t>MAlzemem yok demiş tekrar Rand istemiyor.</t>
  </si>
  <si>
    <t>5f351858b0d244ce3f801c0c</t>
  </si>
  <si>
    <t>33 Suat Usta Mersin Tantuni, Nilüfer (Görükle Mah.)</t>
  </si>
  <si>
    <t>18:00</t>
  </si>
  <si>
    <t>Nilüfer	Görükle</t>
  </si>
  <si>
    <t>Fatih Sali        5399392129/5349314239</t>
  </si>
  <si>
    <t>Görükle Mah. Atatürk (490) Cad. Etüd Kent A Blok No: 77 B Nilüfer / Bursa</t>
  </si>
  <si>
    <t>okan Yazıcı</t>
  </si>
  <si>
    <t>5fad83b19cfaafabb2cd0f12</t>
  </si>
  <si>
    <t>Antepia Künefe &amp; Kadayıf, Nilüfer (Görükle Mah)</t>
  </si>
  <si>
    <t>Nilüfer	Dumlupınar</t>
  </si>
  <si>
    <t>5f33d7a0572e4c7623c3e39e</t>
  </si>
  <si>
    <t>Döner Dükkanı (Bağlarbaşı Mah.)</t>
  </si>
  <si>
    <t>Osmangazi/ Bağlarbaşı</t>
  </si>
  <si>
    <t>Münip BEY/0543 216 16 44 (devranlındı)</t>
  </si>
  <si>
    <t>Bağlarbaşı, 2. Karaca Sk. No:4/a, 16170 Osmangazi/Bursa</t>
  </si>
  <si>
    <t>5f33af60939628157db6a134</t>
  </si>
  <si>
    <t>Turan Dede Döner (Bağlarbaşı Mah.)</t>
  </si>
  <si>
    <t>Ayhan bey/2242470919</t>
  </si>
  <si>
    <t>Bağlarbaşı Mah. 1. İhsaniye Cad. No:2 C Blok 2 Osmangazi / BURSA</t>
  </si>
  <si>
    <t>Alper Gökdemir Saat 1 de alma 2 de alma</t>
  </si>
  <si>
    <t>5fb90ca9fa24e0d9f4338379</t>
  </si>
  <si>
    <t>Kaşık Mantı</t>
  </si>
  <si>
    <t xml:space="preserve">5334008113/ cüneyt bey </t>
  </si>
  <si>
    <t>Ertuğrul Mh. Doğan Avcıoğlu Cd. 4/A nilüfer bursa</t>
  </si>
  <si>
    <t>60143b4d3a7478655a608f29</t>
  </si>
  <si>
    <t>Galip Gülbaşoğulları Baklava, Nilüfer (29 Ekim Mah.)</t>
  </si>
  <si>
    <t>Mehmet bey ve Neslihan Hanım/5337632231</t>
  </si>
  <si>
    <t>29 Ekim Mah. Muammer Aksoy Cad. 26 E</t>
  </si>
  <si>
    <t>5ffc0d68def5a051ec564cae</t>
  </si>
  <si>
    <t>Keyif Ekler, Nilüfer (29 Ekim Mah.)</t>
  </si>
  <si>
    <t>Berat Bey 5424573726</t>
  </si>
  <si>
    <t>29 Ekim mah. Muammer Aksoy cad. Çetin 2 apt.B BLOK NO:28 B/C NİLÜFER/BURSA</t>
  </si>
  <si>
    <t>5f3645acbe5a0b6179bb2df6</t>
  </si>
  <si>
    <t>Urfalı Hacıoğlu Kebap &amp; Pide, Özlüce</t>
  </si>
  <si>
    <t>İBRAHİM BEY/ 2244137373</t>
  </si>
  <si>
    <t>Ertuğrul, Ahmet Taner Kışlalı Blv., 16120 Nilüfer/Bursa</t>
  </si>
  <si>
    <t>cekim istemiyor</t>
  </si>
  <si>
    <t>özlem arslan</t>
  </si>
  <si>
    <t>5f337c0bfb6dd94bb0dd412d</t>
  </si>
  <si>
    <t>Beyti Sini, 23 Nisan</t>
  </si>
  <si>
    <t>Nilüfer 23 Nisan</t>
  </si>
  <si>
    <t>Hüseyin Bey 5300317103</t>
  </si>
  <si>
    <t>23 Nisan, Yunus Emre Caddesi Alpiş Halitbey Tower D:1/A, 16120 Nilüfer/Bursa</t>
  </si>
  <si>
    <t>5fa1743c7894d8a4ff2c7622</t>
  </si>
  <si>
    <t>Ayanoğlu Tarz-ı Pide</t>
  </si>
  <si>
    <t>05333179566 serdar bey</t>
  </si>
  <si>
    <t>Altınşehir mah. Ahmet Taner Kışlalı Bulvarı, 42 Ertuğrul</t>
  </si>
  <si>
    <t>5ffc5947757a6cc9bd60f936</t>
  </si>
  <si>
    <t>Kemik Chi Çorba &amp; Kebap &amp; Lahmacun (Altınşehir Mah.)</t>
  </si>
  <si>
    <t>Nurullah Yanar        5335935112</t>
  </si>
  <si>
    <t>Altınşehir mah. Ahmet Taner Kışlalı Bulvarı No 48</t>
  </si>
  <si>
    <t>5fa413acb3982c12efa02dfd</t>
  </si>
  <si>
    <t>Hasköyüm Pidecisi ( Ertuğrul Kent )</t>
  </si>
  <si>
    <t>05534238207 Murat Bey</t>
  </si>
  <si>
    <t>Ertuğrul Mah Uğur Mumcu blv. D blok no 12</t>
  </si>
  <si>
    <t>Ustası Hastaneye gitmiş</t>
  </si>
  <si>
    <t>5fb7858e646b6531233522e7</t>
  </si>
  <si>
    <t>Ortaköy Waffle (Ertuğrul Mah.)</t>
  </si>
  <si>
    <t>İsmail/2244138069/5535705050 ahmet bey</t>
  </si>
  <si>
    <t>29 ekim mah. ahmet taner kışlalı blv rızvanoğlu karya sitesi a blok A-C 25</t>
  </si>
  <si>
    <t>Ahmet Durmaz</t>
  </si>
  <si>
    <t>5faece656ecb757481de0631</t>
  </si>
  <si>
    <t>Dürümgah, Osmangazi (Bağlarbaşı Mah.)</t>
  </si>
  <si>
    <t>Osmangazi	Bağlarbaşı</t>
  </si>
  <si>
    <t>Ufuk Yılmaz/5309575826</t>
  </si>
  <si>
    <t>Bağlarbaşı Mah. 1 Okul Cad. No:43 -47A Osmangazi / Bursa</t>
  </si>
  <si>
    <t>5fa9054eea9d073561785067</t>
  </si>
  <si>
    <t>Aşuva Döner, Osmangazi (Hamitler Mah.)</t>
  </si>
  <si>
    <t>Hasan Bey/05414424242/5425426666</t>
  </si>
  <si>
    <t>Hamitler Mah. Bostancı Cad. No:7E Osmangazi / Bursa</t>
  </si>
  <si>
    <t>5fa3e33e9ada1541762e3f99</t>
  </si>
  <si>
    <t>Dört Mevsim Tantuni, Osmangazi (Hamitler Mah.)</t>
  </si>
  <si>
    <t>Zübeyde Hnm/05457303313</t>
  </si>
  <si>
    <t>HAMİTLER MAH. ABDÜLHAMİD HAN CAD. NO: 14 B OSMANGAZİ/ BURSA</t>
  </si>
  <si>
    <t>USTASI YOKmuş yeni Rand. alınmış.</t>
  </si>
  <si>
    <t>5fe090b30654ee4ea5e8b654</t>
  </si>
  <si>
    <t>Bade Mantı ( Kükürtlü Mah. )</t>
  </si>
  <si>
    <t>Osmangazi/kükürtlü</t>
  </si>
  <si>
    <t>Kükürtlü Mah 6. başaran Sok. Hasemoğlu Sitesi B Blok No 10 B</t>
  </si>
  <si>
    <t>6022a4b73c1a97352bbb1f21</t>
  </si>
  <si>
    <t>İrfan Fast Food, Nilüfer (Minareliçavuş Mah.)</t>
  </si>
  <si>
    <t>Nilüfer	Minareliçavuş</t>
  </si>
  <si>
    <t>İrfan Çetin        5436184332</t>
  </si>
  <si>
    <t>Minlareliçavuş mah. Mine Sok no 1</t>
  </si>
  <si>
    <t>5fd20d1dd8240d7e9504716d</t>
  </si>
  <si>
    <t>Kebir Mutfak ( Altınşehir Mah. )</t>
  </si>
  <si>
    <t>Nilüfer	Altınşehir</t>
  </si>
  <si>
    <t>Zarife Üçlertoprağı        2242435363/ 5352763303</t>
  </si>
  <si>
    <t>Altınşehir Mah. 163 Sk b No: 11 B/B</t>
  </si>
  <si>
    <t>5fd8c60724069a7285595f80</t>
  </si>
  <si>
    <t>Meyperver, Nilüfer (23 Nisan Mah.)</t>
  </si>
  <si>
    <t>Ömer Temizkan        2244411011</t>
  </si>
  <si>
    <t>23 Nisan Mah. Bülent Ecevit Cad. B Blok No: 28 B Nilüfer / Bursa</t>
  </si>
  <si>
    <t>5f364322da66dcf75ed6fa17</t>
  </si>
  <si>
    <t>Maviş Döner, Ertuğrul Kent</t>
  </si>
  <si>
    <t>Dilek hanım/5315104612</t>
  </si>
  <si>
    <t>Ertuğrul, Elmas Sk. No:37 D:1A, 16120 Nilüfer/Bursa</t>
  </si>
  <si>
    <t>5f34e1a3f413547d6c4f103c</t>
  </si>
  <si>
    <t>Nurcanca, Nilüfer (Altınşehir Mah.)</t>
  </si>
  <si>
    <t>Nurcan hanım/5426150123</t>
  </si>
  <si>
    <t>altınşehir mah. 302. sk. laluna rezidans 5/d nevale fırının orası Nilüfer/Bursa</t>
  </si>
  <si>
    <t>Saha elamanına söylemişler-ÇEKİM İSTEMİYOR.</t>
  </si>
  <si>
    <t>5fc6aa69a7c3ab749c31ed80</t>
  </si>
  <si>
    <t>Bi Kafe Bi Butik</t>
  </si>
  <si>
    <t>Dilek Yavuz        5330327525</t>
  </si>
  <si>
    <t>Altınşehir Mah. Uğur Mumcu Blv no 76</t>
  </si>
  <si>
    <t>5fb2a8c5d19ef42a8dc8e948</t>
  </si>
  <si>
    <t>Elit Döner, Üçevler</t>
  </si>
  <si>
    <t>Nilüfer	Üçevler</t>
  </si>
  <si>
    <t>Kamuran Katı/5354227962</t>
  </si>
  <si>
    <t>Üçevler Mah. Dikmen Sk. No:2 Nilüfer / Bursa</t>
  </si>
  <si>
    <t>5f33d1ac590da3cde261a036</t>
  </si>
  <si>
    <t>Cantık'çım Bursa (Üçevler Mah.)</t>
  </si>
  <si>
    <t>Ufuk Biçer	2244525052</t>
  </si>
  <si>
    <t>Üçevler, Dumlupınar Cd. 4B, 16120 Nilüfer/Bursa</t>
  </si>
  <si>
    <t>Başka zamana ertelemek istedi-FOTO PAYLAŞILMADIĞI İÇİN ÇEKİM İSTEMİYOR.</t>
  </si>
  <si>
    <t>6003510757c43169890388e7</t>
  </si>
  <si>
    <t>Yıldız Büfe, Nilüfer (Üçevler Mah.)</t>
  </si>
  <si>
    <t>Gökhan Yıldız        5414066616</t>
  </si>
  <si>
    <t>Üçevler Mah. 72.Sok No: 4 A Nilüfer / Bursa</t>
  </si>
  <si>
    <t>5fde5ad5afaa32ef10cc8dd4</t>
  </si>
  <si>
    <t>Serkan Et Mangal (Üçevler Mah. )</t>
  </si>
  <si>
    <t>Sacit Bey        2244413303/5387830445</t>
  </si>
  <si>
    <t>NİLÜFER CADDESİ NO:47 ÜÇEVLER MAH.(K.SANAYİ) NİLÜFER BURSA</t>
  </si>
  <si>
    <t>Osmangazi	Hamitler</t>
  </si>
  <si>
    <t>ZÜBEYDE BAYTAŞ        5457303313</t>
  </si>
  <si>
    <t>60477c8c89a2c52b527dde4d</t>
  </si>
  <si>
    <t>Hatay Dünyam Döner, Osmangazi (Emek Adnan Menderes Mah.)</t>
  </si>
  <si>
    <t>Osmangazi Emek Adnan Menderes</t>
  </si>
  <si>
    <t>Filiz Hanm 5448011616</t>
  </si>
  <si>
    <t>Emek Adnan Menderes Mah. Turgut Özal Cad. No 62</t>
  </si>
  <si>
    <t>5ff5bb3b08c8f62c2b9b96ff</t>
  </si>
  <si>
    <t>Dürümcü Adem Usta, Osmangazi (Bağlarbaşı Mah.)</t>
  </si>
  <si>
    <t>Adem bey/2242454443</t>
  </si>
  <si>
    <t>Bağlarbaşı Mah. Mümingençoğlu Cad. No:22 Osmangazi / Bursa</t>
  </si>
  <si>
    <t>iptal sebebi : kardeşi kaza yapmış. tekrar Rand. için aranicak.-RANDEVU OLUŞTURULMUŞ.</t>
  </si>
  <si>
    <t>5fb7867ced63077502b65c79</t>
  </si>
  <si>
    <t>Arzum Cafe, Nilüfer (İhsaniye Mah.- Agora Çarşısı)</t>
  </si>
  <si>
    <t>Nilüfer        İhsaniye</t>
  </si>
  <si>
    <t xml:space="preserve">5458981098/ÖMER BEY </t>
  </si>
  <si>
    <t>İhsaniye Mah. 2. Er Sk. Agora Kapalı Pazar Alanı E Blok No: 8 E İç Kapı No: Z110 Nilüfer / Bursa</t>
  </si>
  <si>
    <t>5ff19e4c71e89ca29d978cb0</t>
  </si>
  <si>
    <t>Ulu Hünkar Bursa Kebabı, Osmangazi (Veysel Karani Mah.)</t>
  </si>
  <si>
    <t>Osmangazi Veysel Karani</t>
  </si>
  <si>
    <t>Nurten Hnm 2242158609</t>
  </si>
  <si>
    <t>Veysel Karani Mah. Eski Gemlik Yolu Cad. No:377(209 diyede geçiyor dedi) C Osmangazi / Bursa</t>
  </si>
  <si>
    <t>iptal sebebi : restoranta hırsız girmiş. tekrar Rand. için aranicak.-RANDEVU OLUŞTURULMUŞ.</t>
  </si>
  <si>
    <t>602fa4618364b899ce991ca8</t>
  </si>
  <si>
    <t>Karmaşık Tost Evi, Osmangazi (Koğukçınar Mah.)</t>
  </si>
  <si>
    <t>Osmangazi        Osmangazi</t>
  </si>
  <si>
    <t>NECDET BEY  5529303491</t>
  </si>
  <si>
    <t>Koğukçınar Mah. Gazi Cad. No: 82/A Osmangazi / Bursa</t>
  </si>
  <si>
    <t>5fdcd29c25c60a82c189c771</t>
  </si>
  <si>
    <t>Ye Babuş Ye Adnan Usta, Osmangazi (Selamet Mah.)</t>
  </si>
  <si>
    <t>Osmangazi       Başaran</t>
  </si>
  <si>
    <t>Tunahan Bey 5342168630</t>
  </si>
  <si>
    <t>Selamet Mah. Gazi Cad. No:140 İç Kapı No: 2 Osmangazi / Bursa</t>
  </si>
  <si>
    <t>5fcfea5a70058e3d7b6c3291</t>
  </si>
  <si>
    <t>Tostçu İbo'nun Yeri, Osmangazi (Selamet Mah.)</t>
  </si>
  <si>
    <t>Osmangazi/Başaran</t>
  </si>
  <si>
    <t>İbrahim Bey/Hayriye Hnm5310801839</t>
  </si>
  <si>
    <t>Selamet Mah. Gazi Cad. No:134 / B Osmangazi / Bursa</t>
  </si>
  <si>
    <t>5f33f13c6b1e0f5516f3a80a</t>
  </si>
  <si>
    <t>Konya Tandır &amp; Etli Ekmek, Osmangazi (Panayır Mah.)</t>
  </si>
  <si>
    <t>Osmangazi Panayır</t>
  </si>
  <si>
    <t>05422611916 Yasin bey</t>
  </si>
  <si>
    <t>Panayır, 3. Pınar Cd. no:194/A, 16600 Osmangazi/Bursa</t>
  </si>
  <si>
    <t>5fea17d1e152157dc095468e</t>
  </si>
  <si>
    <t>Enfes Pide, Osmangazi (Doğanevler Mah.)</t>
  </si>
  <si>
    <t>Osmangazi / Doğanevler</t>
  </si>
  <si>
    <t>Rıdvan Bey 5317052255</t>
  </si>
  <si>
    <t>Doğanevler Mah. 1. Dumlupınar Cad. No 86 İç Kapı NO 1</t>
  </si>
  <si>
    <t>5febabb82ccf2588f42198a2</t>
  </si>
  <si>
    <t>Tavsiyet Yaprak Döner, Osmangazi (Altınova Mah.)</t>
  </si>
  <si>
    <t>Osmangazi Altınova</t>
  </si>
  <si>
    <t>Mustafa Bey 2242462222/ Murat bey 5325836978</t>
  </si>
  <si>
    <t>Altınova Mahallesi İstanbul Caddesi No:398 Osmangazi</t>
  </si>
  <si>
    <t>601e9a108a8c67b6092c72c2</t>
  </si>
  <si>
    <t>Kuşkular Döner Odun Ateşinde, Osmangazi (Soğanlı Mah.)</t>
  </si>
  <si>
    <t>Osmangazi	Soğanlı</t>
  </si>
  <si>
    <t>5372973716/MEMİŞ BEY</t>
  </si>
  <si>
    <t>Soğanlı mah çirişhane cad no3/A Osmangazi Bursa</t>
  </si>
  <si>
    <t>5fb583771a497b3c4001fbd3</t>
  </si>
  <si>
    <t>Maya Ev Yemekleri</t>
  </si>
  <si>
    <t>Özlem Hanım/5365851733</t>
  </si>
  <si>
    <t>60476412902bc6738ddf2b93</t>
  </si>
  <si>
    <t>Tacos House, Nilüfer (Altınşehir Mah.)</t>
  </si>
  <si>
    <t>Yusuf Bey 2244131213</t>
  </si>
  <si>
    <t>ALTINŞEHİR MAH. MUAMMER AKSOY CAD. No 20</t>
  </si>
  <si>
    <t>5ff42b2ef0267c6eb514531b</t>
  </si>
  <si>
    <t>Eren Fast Food, Nilüfer (Üçevler Mah.)</t>
  </si>
  <si>
    <t>Mustafa bey 5304470016</t>
  </si>
  <si>
    <t>Üçevler mahallesi bayraktepe sokak no:19/B</t>
  </si>
  <si>
    <t>elaman eksiği varmış-RAMAZANDAN SONRA</t>
  </si>
  <si>
    <t>5ffc2ae7757a6c252d60ed63</t>
  </si>
  <si>
    <t>Karadeniz Döner, Nilüfer (Üçevler Mah.)</t>
  </si>
  <si>
    <t xml:space="preserve">2244437210/ fuat bey </t>
  </si>
  <si>
    <t>Üçevler Mah. 56. Sok. No:39 A Nilüfer / Bursa</t>
  </si>
  <si>
    <t>5f365127f7ff4264692a8f3e</t>
  </si>
  <si>
    <t>Sinço Cafe &amp; Pizza, Üçevler</t>
  </si>
  <si>
    <t>Nilüfer Üçevler</t>
  </si>
  <si>
    <t xml:space="preserve">Sinan bey 2244415505/5535705828 </t>
  </si>
  <si>
    <t>Üçevler, Dörtler Sk. No:57, 16000 Nilüfer/Bursa</t>
  </si>
  <si>
    <t>5fe9b2df71e89cda21963299</t>
  </si>
  <si>
    <t>Dürümcü Cengiz ( Demirtaş Mah. )</t>
  </si>
  <si>
    <t>Osmangazi        Demirtaş Cumhuriyet</t>
  </si>
  <si>
    <t>Cengiz Ataş        5355445801</t>
  </si>
  <si>
    <t>Demirtaş Sakarya Mah. Akçaköy Cad. No 5</t>
  </si>
  <si>
    <t xml:space="preserve"> otogarda çekim yapılacak No:31</t>
  </si>
  <si>
    <t>5f33e12230bf633c8c2c944f</t>
  </si>
  <si>
    <t>Has Döner, Osmangazi (Demirtaş Mah.)</t>
  </si>
  <si>
    <t>Osmangazi	Demirtaş Barbaros</t>
  </si>
  <si>
    <t>Seyfullah Demir        5419424135</t>
  </si>
  <si>
    <t>Demirtaş Barboros Mh Panayır cd no : 23 a Bursa, 16000 Bursa, Türkiye</t>
  </si>
  <si>
    <t>5fe997a32ccf250ce321214a</t>
  </si>
  <si>
    <t>Ala Burger 35 ( Demirtaş Mah. )</t>
  </si>
  <si>
    <t>Osmangazi/Demirtaş Dumlupınar</t>
  </si>
  <si>
    <t>Ferhan Hnm 5418086678</t>
  </si>
  <si>
    <t>Demirtaş Dumlupınar Mah. Mustafa Karaer Cad. No 62</t>
  </si>
  <si>
    <t>5fe9e242dc26c700d2d02860</t>
  </si>
  <si>
    <t>Mihra Döner,Osmangazi (Demirtaş Barbaros Mah.)</t>
  </si>
  <si>
    <t>Osmangazi	Demirtaş Cumhuriyet</t>
  </si>
  <si>
    <t>Kadir Şalcı        5346395828</t>
  </si>
  <si>
    <t>Demirtaş Barbaros Mah. Demirtaş Cumhuriyet Cad. No:83 C Osmangazi / Bursa</t>
  </si>
  <si>
    <t>ÇEKİM İSTEMİYOR</t>
  </si>
  <si>
    <t>6001db2619b6627185733abe</t>
  </si>
  <si>
    <t>Nadir Çorba &amp; Güveç &amp; Izgara Osmangazi (Soğanlı Mah.)</t>
  </si>
  <si>
    <t>12:00</t>
  </si>
  <si>
    <t>Osmangazi        Soğanlı</t>
  </si>
  <si>
    <t>Şenel Geçim	5396897716</t>
  </si>
  <si>
    <t>Soğanlı Mah. 2.Kanal Sk. No:105/A</t>
  </si>
  <si>
    <t>6040af7c92e9072c034fdbf1</t>
  </si>
  <si>
    <t>Etem Piliç Evi, Osmangazi (Çiftehavuzlar Mah.)</t>
  </si>
  <si>
    <t>Osmangazi	Çiftehavuzlar</t>
  </si>
  <si>
    <t>MURAT BEY        5339638481</t>
  </si>
  <si>
    <t>Çiftehavuzlar Mah. Meşeli Cad. No 5</t>
  </si>
  <si>
    <t>6001f5e4e6346c992437cd64</t>
  </si>
  <si>
    <t>Öz Şafak Pide &amp; Lahmacun, Fatih</t>
  </si>
  <si>
    <t>15:00</t>
  </si>
  <si>
    <t>Osmangazi	Fatih</t>
  </si>
  <si>
    <t xml:space="preserve">5397250080/YUSUF BEY </t>
  </si>
  <si>
    <t>fatih mallesi etibank caddesi no165 bursa osmangazi</t>
  </si>
  <si>
    <t>60409dcf4366fc78b4c91a31</t>
  </si>
  <si>
    <t>Gözde Lokantası, Osmangazi (Çiftehavuzlar Mah.)</t>
  </si>
  <si>
    <t>Osmangazi	Tuna</t>
  </si>
  <si>
    <t>Suat Akıllı	5541741637</t>
  </si>
  <si>
    <t>Çiftehavuzlar Mah. Karacabey Cad. No 2</t>
  </si>
  <si>
    <t>6051e8c9e33f8b56389dd86e</t>
  </si>
  <si>
    <t>Kahveci, Nilüfer (İhsaniye Mah.)</t>
  </si>
  <si>
    <t>Nilüfer İhsaniye</t>
  </si>
  <si>
    <t>Ersin Bey 5432250905</t>
  </si>
  <si>
    <t>İhsaniye Mah. Ulubat Sok. Esra A Blok No:2 G Nilüfer / Bursa</t>
  </si>
  <si>
    <t>5fd2a3072405e0792c7eb08c</t>
  </si>
  <si>
    <t>Can Kömürde Piliç (İhsaniye Mah.)</t>
  </si>
  <si>
    <t>Nilüfer	İhsaniye</t>
  </si>
  <si>
    <t xml:space="preserve">2242497666/ARİF BEY </t>
  </si>
  <si>
    <t>İhsaniye mahallesi camii sokak no:48/b nilüfer/bursa</t>
  </si>
  <si>
    <t>60475bd719345f902141f6a1</t>
  </si>
  <si>
    <t>Tostçu Tevfik, Nilüfer (İhsaniye Mah.)</t>
  </si>
  <si>
    <t>Dilek Susmaz        2242455450</t>
  </si>
  <si>
    <t>İhsaniye Mah. Tuna Cad. Esra Sit. A Blok No:169/G Nilüfer / Bursa</t>
  </si>
  <si>
    <t>5f9d4639895d4aae45854c2e</t>
  </si>
  <si>
    <t>Casa Del Arroz Fsm Pilavcısı, FSM Bulvarı</t>
  </si>
  <si>
    <t>İbrahim Satır	2242470808</t>
  </si>
  <si>
    <t>İhsaniye Mah. Fatih Sultan Mehmet BLV. 35 Nolu BB. B Blok 64 C 1 Nilüfer / Bursa</t>
  </si>
  <si>
    <t>5f9d3ffbba6938227c3bc697</t>
  </si>
  <si>
    <t>Meşhur Adıyaman Çiğ Köftecisi Ömer Aybak, FSM Bulvarı</t>
  </si>
  <si>
    <t>603e3e3860576819f636d424</t>
  </si>
  <si>
    <t>Yeşil Pideli Köfte Nilüfer (Görükle Mah.)</t>
  </si>
  <si>
    <t>Mahir bey 2242228448</t>
  </si>
  <si>
    <t>Sakarya Mahallesi Atatürk Cd.</t>
  </si>
  <si>
    <t>5f330f6f355b6aae8138dad5</t>
  </si>
  <si>
    <t>Tostçu Bebek, Nilüfer (Görükle Mah.)</t>
  </si>
  <si>
    <t>Hasan bey 5375022281</t>
  </si>
  <si>
    <t>Görükle, Harmanlık Cd. 17/A, 16285 Nilüfer/Bursa</t>
  </si>
  <si>
    <t>iptal sebebi : malzemesi kalmamış . tekrar Rand. istemiyor-ÇEKİM İSTEMİYOR.</t>
  </si>
  <si>
    <t>5f94125f2b983405fd9feabc</t>
  </si>
  <si>
    <t>Anne Ocağı Kafe, Nilüfer (Görükle Mah.)</t>
  </si>
  <si>
    <t>Nilüfer        Dumlupınar</t>
  </si>
  <si>
    <t>Kadri Kaçmaz        5442122087-05322518252</t>
  </si>
  <si>
    <t>Dumlupınar Mah. Fulya Sok. No:1 B/C Nilüfer / Bursa</t>
  </si>
  <si>
    <t>5f9b19096d457233c08660f9</t>
  </si>
  <si>
    <t>Bolcabol Et Döner</t>
  </si>
  <si>
    <t>Nilüfer        Görükle</t>
  </si>
  <si>
    <t>Mahmut bey 2244833704</t>
  </si>
  <si>
    <t>Görükle Mahallesi Atatürk Caddesi 68/A 16285 Nilüfer/Bursa</t>
  </si>
  <si>
    <t>5f351f375e18f65b263e55c7</t>
  </si>
  <si>
    <t>Pilavcı Remzi, Nilüfer (Görükle Mah.)</t>
  </si>
  <si>
    <t>Nilüfer/görükle</t>
  </si>
  <si>
    <t>Remzi bey/5342317722</t>
  </si>
  <si>
    <t>ATATÜRK CAD 85/C YERLEŞİM SİTESİ GÖRÜKLE MAH</t>
  </si>
  <si>
    <t>5ff0ad02630a763e8effdc38</t>
  </si>
  <si>
    <t>Damak Çorbacısı, Osmangazi (Ünlü Cad.)</t>
  </si>
  <si>
    <t>Osmangazi        Kayıhan</t>
  </si>
  <si>
    <t>Bilal Medar        2242223737</t>
  </si>
  <si>
    <t>Kayıhan Mah. Ünlü Cad. Merih İş Hanı No:27 C Osmangazi / Bursa</t>
  </si>
  <si>
    <t>5fc3f362c833aaa597b0b646</t>
  </si>
  <si>
    <t>Kayhan Pideli Köfte ( Kayhan Mah )</t>
  </si>
  <si>
    <t>OSmangazi        Kayıhan</t>
  </si>
  <si>
    <t>Hidayet Hnm 5337901625</t>
  </si>
  <si>
    <t>Kayhan mah. Kayhan cad. No:35</t>
  </si>
  <si>
    <t>601e7e8e9cb12704ad45873f</t>
  </si>
  <si>
    <t>Mert Döner, Osmangazi (Kayhan Mah.)</t>
  </si>
  <si>
    <t>OSmangazi	Kayıhan</t>
  </si>
  <si>
    <t>Kazım Bey2242221005</t>
  </si>
  <si>
    <t>kayhan mah kayhan cd no 44</t>
  </si>
  <si>
    <t>5fd9fa89a5ae95319cd74cd1</t>
  </si>
  <si>
    <t>Meşhur Kayhan Pideli Köfte</t>
  </si>
  <si>
    <t>Esat Bey 2242221525</t>
  </si>
  <si>
    <t>kayhan mah.kayhan cad.no:19/21 Osmangazi/BURSA</t>
  </si>
  <si>
    <t>5f29abbc3fdebeba45b35296</t>
  </si>
  <si>
    <t>Mis Döner (Dikkaldırım)</t>
  </si>
  <si>
    <t>12:30</t>
  </si>
  <si>
    <t>Osmangazi Dikkaldırım</t>
  </si>
  <si>
    <t>Mustafa Bey 5327327714</t>
  </si>
  <si>
    <t>Dikkaldırım, Herkül Sk. 1/A, 16090 Osmangazi/Bursa</t>
  </si>
  <si>
    <t>6051f4a0962fbdbc0a52d82b</t>
  </si>
  <si>
    <t>Dağyolu İşkembe Ciğer, Osmangazi ( Çekirge Mah.)</t>
  </si>
  <si>
    <t>14:30</t>
  </si>
  <si>
    <t>Osmangazi/Çekirge</t>
  </si>
  <si>
    <t>Önder Bey</t>
  </si>
  <si>
    <t>Çekirge Mah. Uludağ Cad. Yazıcı Apt. No:11 B Osmangazi / Bursa</t>
  </si>
  <si>
    <t>5fe5e4c212b7150240a3b6a6</t>
  </si>
  <si>
    <t>Akınoğlu, Osmangazi (Dikkaldırım Mah.)</t>
  </si>
  <si>
    <t>Osmangazi Hüdavendigar</t>
  </si>
  <si>
    <t>Hüseyin Bey/05369891275</t>
  </si>
  <si>
    <t>Dikkaldırım Mah. Dikkaldırım Cad. No:118 A Osmangazi / Bursa</t>
  </si>
  <si>
    <t>5fa19e5646068e99660dc8c4</t>
  </si>
  <si>
    <t>Rocka Döner, Osmangazi (Dikkaldırım Mah.)</t>
  </si>
  <si>
    <t>Fevzeddin Bey 5322062419</t>
  </si>
  <si>
    <t>Hüdavendigar Mah. Dikkaldırım Cad. Seçkin Sit. C Blok No: 63 A Osmangazi / Bursa</t>
  </si>
  <si>
    <t>6051e547b45d104c0f71bb5b</t>
  </si>
  <si>
    <t>Lezzet Sofrası, Osmangazi (Osmangazi Mah. - Tophane)</t>
  </si>
  <si>
    <t>Osmangazi/Osmangazi</t>
  </si>
  <si>
    <t>Ayhan bey 2242211602</t>
  </si>
  <si>
    <t>Osmangazi Mah. Ağaçlı Sok. Sivrioğlu Apt. No:10-12 İç Kapı No: 1 Osmangazi / Bursa</t>
  </si>
  <si>
    <t>5feb99c5eeb85d4d1ecd93ad</t>
  </si>
  <si>
    <t>Gren Cafe &amp; Restaurant, Osmangazi (Kuruçeşme Mah.)</t>
  </si>
  <si>
    <t>Osmangazi İntizam</t>
  </si>
  <si>
    <t>Koray bey 2242236064/05326046632</t>
  </si>
  <si>
    <t>Kuruçeşme Mahallesi Sakarya Caddesi No:46 Altıparmak Osmangazi Bursa</t>
  </si>
  <si>
    <t>erteleme istiyor elemanı yok yeni rend. için arayacak. biz aramayalim</t>
  </si>
  <si>
    <t>603f6c4e5f6745214b501d61</t>
  </si>
  <si>
    <t>Pak-Et Döner, Osmangazi (Altıparmak Mah.)</t>
  </si>
  <si>
    <t>Osmangazi Şehabettinpaşa</t>
  </si>
  <si>
    <t>Bayram Bey 5075691270</t>
  </si>
  <si>
    <t>Ahmetpaşa mah.fahrikoruturk CAD.57/A</t>
  </si>
  <si>
    <t>5f33dad7fd2b28ad04ab371b</t>
  </si>
  <si>
    <t>Kumpirci Teyze &amp; Waffle, Altıparmak</t>
  </si>
  <si>
    <t>OSmangazi Altıparmak</t>
  </si>
  <si>
    <t>Buse hnm 2242200818</t>
  </si>
  <si>
    <t>Kuruçeşme Mah , Altıparmak Cd. 9-3</t>
  </si>
  <si>
    <t xml:space="preserve">Ezgi Nur </t>
  </si>
  <si>
    <t>5f33c2a7572e4c2d9fc3e11b</t>
  </si>
  <si>
    <t>Efe Döner (Altıparmak Mah.)</t>
  </si>
  <si>
    <t>Osmangazi        İntizam</t>
  </si>
  <si>
    <t>Abidin Aydın        5307636216</t>
  </si>
  <si>
    <t>Kuruçeşme, Altıparmak Cd. No:23, 16050 Osmangazi/Bursa</t>
  </si>
  <si>
    <t>6034cefbeaf22330396939c5</t>
  </si>
  <si>
    <t>Ciğerci Engin Nilüfer (Ataevler Mah.)</t>
  </si>
  <si>
    <t>Nilüfer	Ataevler</t>
  </si>
  <si>
    <t>GÜNEY GÜLÜMSER        5343457816</t>
  </si>
  <si>
    <t>Ataevler Mah. Nilüfer Hatun Cad. No 99</t>
  </si>
  <si>
    <t>5fb4ed3d48e3e9541e2d478c</t>
  </si>
  <si>
    <t>Piliçmatik ( Ataevler Mah. )</t>
  </si>
  <si>
    <t>nilüfer Ataevler</t>
  </si>
  <si>
    <t>kubilay 2244415040</t>
  </si>
  <si>
    <t>Ataevler, Yılmaz Akkılıç Cd. No:68</t>
  </si>
  <si>
    <t>60006ff2f21cfb77c099c2a8</t>
  </si>
  <si>
    <t>Çorbacım, Nilüfer (Ataevler Mah.)</t>
  </si>
  <si>
    <t>Nilüfer ataevler</t>
  </si>
  <si>
    <t>Ataevler mahallesi ali rıza bey caddesi no 33/1B nilüfer bursa</t>
  </si>
  <si>
    <t>hastane işi çıkmış. RAMAZANDAN SONRA</t>
  </si>
  <si>
    <t>5fce7c0840fbdb5a9b740e46</t>
  </si>
  <si>
    <t>Le Profit' Ti Coffee, Nilüfer (Beşevler Mah.)</t>
  </si>
  <si>
    <t>Ahmet bey 2244500088</t>
  </si>
  <si>
    <t>Beşevler Mah. Beşevler Cad. No:172 / B Nilüfer / Bursa</t>
  </si>
  <si>
    <t>Okan yazıcı</t>
  </si>
  <si>
    <t>Kadir Şalcı	5346395828</t>
  </si>
  <si>
    <t>ÇEKİM İSTEMİYOR.</t>
  </si>
  <si>
    <t>5fc637ed614ddf90214e794b</t>
  </si>
  <si>
    <t>Ciğerci Tahsin ( Altıparmak Mah. )</t>
  </si>
  <si>
    <t>Nadir Bey 2242231010</t>
  </si>
  <si>
    <t>Şahabettin Paşa Mah. 6. Çatal Sokak no 1</t>
  </si>
  <si>
    <t>5fe9c076e4a5e2c9e8793009</t>
  </si>
  <si>
    <t>Sultan Pide, Osmangazi (Demirtaş Mah.)</t>
  </si>
  <si>
    <t>Osmangazi        Demirtaş Barbaros</t>
  </si>
  <si>
    <t>Ahmet Yalçın        2242621626/5347357087</t>
  </si>
  <si>
    <t>Demirtaş Cumhuriyet Mah. Cumhuriyet Cad. No 21</t>
  </si>
  <si>
    <t>5ff08cbe58f3ac64cbe693f3</t>
  </si>
  <si>
    <t>Leyl Lezzetler, Demirtaş (Cumhuriyet Mah.)</t>
  </si>
  <si>
    <t>Osmangazi/Demirtaş cumhuriyet</t>
  </si>
  <si>
    <t>Leyla Balta 5362038792</t>
  </si>
  <si>
    <t>Demirtaş Cumhuriyet Mah. 7.Cad No:43 İç Kapı No:24 Osmangazi / Bursa</t>
  </si>
  <si>
    <t>60226338e8a6b1821e27645c</t>
  </si>
  <si>
    <t>Star Mersin Tantuni (Demirtaş Cumhuriyet Mah)</t>
  </si>
  <si>
    <t>RANDEVU OLUŞTURULMUŞ.</t>
  </si>
  <si>
    <t>5fa962148c0176ab4efe67ee</t>
  </si>
  <si>
    <t>La Casa De Snack</t>
  </si>
  <si>
    <t>Görkem bey 2244411649</t>
  </si>
  <si>
    <t>23 nisan mahallesi yunus emre caddesi no 7</t>
  </si>
  <si>
    <t>5fa9069e92ac0551ae916a3c</t>
  </si>
  <si>
    <t>Yeşil Pideli Köfte ( 23 Nisan )</t>
  </si>
  <si>
    <t>MAhir bey 2242228443</t>
  </si>
  <si>
    <t>23 Nisan Mah. 241 sk gizemler plaza 2 no 24</t>
  </si>
  <si>
    <t>5fad15f49541290ad54f42d7</t>
  </si>
  <si>
    <t>İkizler Naturel Ev Yemekleri</t>
  </si>
  <si>
    <t>Sibel hnm 5304168823</t>
  </si>
  <si>
    <t>23 nisan mah Mithatpaşa cad no 7 nilüfer/bursa</t>
  </si>
  <si>
    <t>5f9c541b0309212576e4666a</t>
  </si>
  <si>
    <t>Kilim Cafe &amp; Restaurant, Osmangazi (Hüdavendigar Mah.)</t>
  </si>
  <si>
    <t>yasin bey/05467380311</t>
  </si>
  <si>
    <t>HÜDAVENDİGAR MAH. BENT CAD. NO: 88 OSMANGAZİ/ BURSA</t>
  </si>
  <si>
    <t xml:space="preserve">yoğun iş almışlar haftasonuna yeni Rand. oluşturuldu. </t>
  </si>
  <si>
    <t>6017d68de3c69c750983bb87</t>
  </si>
  <si>
    <t>Adil Pilav, Osmangazi (Gaziakdemir Mah.)</t>
  </si>
  <si>
    <t>Osmangazi        Gaziakdemir</t>
  </si>
  <si>
    <t>Kadri Odabaşı        5379253077</t>
  </si>
  <si>
    <t>Gaziakdemir Mah. Gümüş Sok. No:6 Osmangazi / Bursa</t>
  </si>
  <si>
    <t xml:space="preserve">PAZARTESİ YE ERTELEM İÇİN ARANDI AÇMADI </t>
  </si>
  <si>
    <t>604a3b0498150bed5339521a</t>
  </si>
  <si>
    <t>Temiz Et Döner &amp; Pide &amp; Lahmacun, Nilüfer (23 Nisan Mah.)</t>
  </si>
  <si>
    <t>Nilüfer	44309</t>
  </si>
  <si>
    <t>Hikmet Temiz	5541622416</t>
  </si>
  <si>
    <t>23 Nisan Mah. Mithat Paşa Cad. No 10</t>
  </si>
  <si>
    <t>5ffd93e43b0c6d67e30ec7dc</t>
  </si>
  <si>
    <t>Bizim Tantuni, Nilüfer (Beşevler Mah.)</t>
  </si>
  <si>
    <t>Nilüfer	Beşevler</t>
  </si>
  <si>
    <t>AHMET AYDIN        2244533510</t>
  </si>
  <si>
    <t>Beşevler Mah. Yıldırım Cad. No:159 / Nilüfer / Bursa</t>
  </si>
  <si>
    <t>iptal sebebi : devir işlemleri olmuş yeni Rand. için aranicak.RANDEVU OLUŞTURULMUŞ.</t>
  </si>
  <si>
    <t>Tuğba Buyur</t>
  </si>
  <si>
    <t>5fcb7f243b9b583946f272d7</t>
  </si>
  <si>
    <t>Arka Bahçe, Nilüfer (Demirci Mah.)</t>
  </si>
  <si>
    <t>Nilüfer / Demirci</t>
  </si>
  <si>
    <t>Esra hanım/ 5519604378</t>
  </si>
  <si>
    <t>Demirci Mah. Gülnar Sok. No.1 BB Nilüfer / Bursa</t>
  </si>
  <si>
    <t>Restorant çekim istemedi yoğunlarmış yeni Rand. istemiyor.</t>
  </si>
  <si>
    <t>5fc94d493e3c016480e054e1</t>
  </si>
  <si>
    <t>Halil Amca Dondurma &amp; Baklava</t>
  </si>
  <si>
    <t>Muhammet bey 5161631646</t>
  </si>
  <si>
    <t>23 Nisan Mah. Devrim Sk No 2</t>
  </si>
  <si>
    <t>5fad4b46c8b66f6092271252</t>
  </si>
  <si>
    <t>Dürümgah, Nilüfer (Konak Mah.)</t>
  </si>
  <si>
    <t>Nilüfer	Konak</t>
  </si>
  <si>
    <t xml:space="preserve">2244513777-05422561634-ibrahim bey </t>
  </si>
  <si>
    <t>KONAK MAH. YILDIRIM CAD. TOKER APT. NO: 23 A NİLÜFER/ BURSA</t>
  </si>
  <si>
    <t>5fbcb52ed2136848e499f02d</t>
  </si>
  <si>
    <t>Aperatif Expres</t>
  </si>
  <si>
    <t>Nilüfer/Ataevler</t>
  </si>
  <si>
    <t>Esra Hanım/5305409480</t>
  </si>
  <si>
    <t>Ataevler yılmazakkılıç cad Bakgor rezidans no 73 Bursa nılufer</t>
  </si>
  <si>
    <t>ürünleri yokmuş,</t>
  </si>
  <si>
    <t>5fb548fa2a36bff828b582a3</t>
  </si>
  <si>
    <t>Bafra Pidesi ( Ataevler Mah. )</t>
  </si>
  <si>
    <t>Nilüfer        Ataevler</t>
  </si>
  <si>
    <t>Yağız Altınlı/ 5352220731</t>
  </si>
  <si>
    <t>Ataevler mah. Yılmaz Akkılıç Cad. no 60</t>
  </si>
  <si>
    <t xml:space="preserve">Görükle, Atatürk Cd. No:101, TRİO AVM 16220 Nilüfer/Bursa </t>
  </si>
  <si>
    <t>5f9945892c0f986692e0161e</t>
  </si>
  <si>
    <t>Able Chef Brekfast &amp; Sandviç, Nilüfer (Görükle Mah.)</t>
  </si>
  <si>
    <t>Seyma Hanım/5334232078</t>
  </si>
  <si>
    <t>GÖRÜKLE MAH. TAŞKENT(490) SK. AKŞEMSETTİN KONUTLARI A BLOK NO: 4 A/A İÇ KAPI NO: 1 NİLÜFER/ BURSA</t>
  </si>
  <si>
    <t>5ff32ed9dc26c7b6ebd1a32f</t>
  </si>
  <si>
    <t>Adıyamanlı Çiğ Köfteci Hasan Usta, Osmangazi (Küçükbalıklı Mah.)</t>
  </si>
  <si>
    <t>Osmangazi Küçükbalıklı</t>
  </si>
  <si>
    <t>Cengiz bey 5427453316</t>
  </si>
  <si>
    <t>KÜÇÜKBALIKLI MAH. ALİ GALİP YALDIZ CAD. NO: 103 A OSMANGAZİ/ BURSA</t>
  </si>
  <si>
    <t>5fd21d5f3b89c20b83376488</t>
  </si>
  <si>
    <t>Tahir Yıldız Pide, Osmangazi (Altınova Mah.)</t>
  </si>
  <si>
    <t>Osmangazi        Altınova</t>
  </si>
  <si>
    <t>Vahap Yıldız        2242508861/5324871302</t>
  </si>
  <si>
    <t>Altınova Mah. Murat Hüdavendigar Blv. No:108 Osmangazi / Bursa</t>
  </si>
  <si>
    <t>5f33f2cb759ccb1f3a4fbfbf</t>
  </si>
  <si>
    <t>Türk Sofrası Beyran &amp; Kebap, Osmangazi (Soğanlı Mah.)</t>
  </si>
  <si>
    <t>Osmangazi	Altınova</t>
  </si>
  <si>
    <t>Hamit Türk        2242340027-05063381761</t>
  </si>
  <si>
    <t>Soğanlı, Soğanlı Blv. No:30, 16190 Osmangazi/Bursa</t>
  </si>
  <si>
    <t>5fcccd3ad0095c2158892d91</t>
  </si>
  <si>
    <t>Dağ Kokoreç, Osmangazi (Çekirge Mah.)</t>
  </si>
  <si>
    <t>Hanife Hnm 5413245656</t>
  </si>
  <si>
    <t>Çekirge Mah. Uludağ Cad. No:33 Osmangazi / Bursa</t>
  </si>
  <si>
    <t>ezgi Turan</t>
  </si>
  <si>
    <t>5fd202a2e4047e16aafd14b9</t>
  </si>
  <si>
    <t>İbrahim Halil Yaşar Urfalı Hacıoğlu (Ataevler Mah.)</t>
  </si>
  <si>
    <t>Nilüfer	Barış</t>
  </si>
  <si>
    <t>Bekir Şaşkın	2244500000</t>
  </si>
  <si>
    <t>Barış mah Petek sok Petek sit C blok no11/12 Urfalı Hacıoğlu Nilüfer/Bursa</t>
  </si>
  <si>
    <t>Nilüfer	23 Nisan</t>
  </si>
  <si>
    <t>Hüseyin Işık	5300317103</t>
  </si>
  <si>
    <t>5fa6a75f950cf365f8d91e18</t>
  </si>
  <si>
    <t>Çiğ Köfteci Malatyalı Mehmet Usta</t>
  </si>
  <si>
    <t>Mehmet kaplan/2244135003</t>
  </si>
  <si>
    <t>ALTINŞEHİR MAH/SEMT ABDİ İPEKÇİ CAD. NO: 24 E/A İÇ KAPI NO: 1 NİLÜFER/ BURSA</t>
  </si>
  <si>
    <t>601da9bdb55d1978f752b1f1</t>
  </si>
  <si>
    <t>Bi Tat Tantuni Nilüfer (Cumhuriyet Mah.)</t>
  </si>
  <si>
    <t>Nilüfer	Cumhuriyet</t>
  </si>
  <si>
    <t>Tayfun Kaplan	2244522122-05344314545</t>
  </si>
  <si>
    <t>Cumhuriyet, Tuna Cd. No:142, 16140 Nilüfer/Bursa</t>
  </si>
  <si>
    <t>5faf82e09a26459b278e7336</t>
  </si>
  <si>
    <t>Kesr-Et Cafe &amp; Restaurant, Nilüfer (Cumhuriyet Mah.)</t>
  </si>
  <si>
    <t xml:space="preserve">5334299508 / erdal bey </t>
  </si>
  <si>
    <t>Cumhuriyet Mah Nilüfer Hatun Cad. No:70 Nilüfer / Bursa</t>
  </si>
  <si>
    <t>5f34f5fdbee28739b1543a07</t>
  </si>
  <si>
    <t>Lezitta Ev Yemekleri &amp; Kahvaltı, Nilüfer (Cumhuriyet Mah.)</t>
  </si>
  <si>
    <t>Zeliha Yıldırm	2244531682</t>
  </si>
  <si>
    <t>Cumhuriyet, Zafer Sk. No:2, 16000 Nilüfer/Bursa</t>
  </si>
  <si>
    <t>6048d489dbe4c479f8da1221</t>
  </si>
  <si>
    <t>StreetFoodNo16 Nilüfer (Cumhuriyet Mah.)</t>
  </si>
  <si>
    <t>Ulaş Uslu	5324542520</t>
  </si>
  <si>
    <t>Podyum Park,</t>
  </si>
  <si>
    <t>6008094cc11c76e218b9e993</t>
  </si>
  <si>
    <t>Hacıalioğlu Çiğ Köfte, Osmangazi (Koğukçınar Mah.)</t>
  </si>
  <si>
    <t>0smangazi/koğukçınar</t>
  </si>
  <si>
    <t>hicran erol/5529303491</t>
  </si>
  <si>
    <t>Eda Kiraz        5369533568-05444756191</t>
  </si>
  <si>
    <t>Demirtaş Mah. Bakyapı Prestij Hayat Panayır Yolu Cad No 91</t>
  </si>
  <si>
    <t>5f33e30ac159864222919ab8</t>
  </si>
  <si>
    <t>Saraoğlu Pide &amp; Kebap &amp; Lahmacun, Osmangazi (Demirtaş Mah.)</t>
  </si>
  <si>
    <t>Feyyaz Ay	2242626071</t>
  </si>
  <si>
    <t>Demirtaş Barbaros, Panayır Cd. No:9 D:No:9, 16245 Osmangazi/Bursa</t>
  </si>
  <si>
    <t>5f33e0abad551647cd5858c5</t>
  </si>
  <si>
    <t>Lezzet Çukuru, Osmangazi (Çiftehavuzlar Mah.)</t>
  </si>
  <si>
    <t>19.00</t>
  </si>
  <si>
    <t>osmangazi\Çiftehavuzlar</t>
  </si>
  <si>
    <t>Ferhat\5339295990</t>
  </si>
  <si>
    <t>Çiftehavuzlar, 4. İnci Sk. no:88/a, 16200 Osmangazi/Bursa</t>
  </si>
  <si>
    <t>5fb7d590bfcc82ae3be52130</t>
  </si>
  <si>
    <t>Italy 7, Nilüfer (Üçevler Mah.)</t>
  </si>
  <si>
    <t>Nilüfer/üçevler</t>
  </si>
  <si>
    <t>Emin bey/5077060616</t>
  </si>
  <si>
    <t>ÜÇEVLER MAH. ERSAN SK. NO: 8 A NİLÜFER/ BURSA</t>
  </si>
  <si>
    <t>Nazlıcan Dinçer</t>
  </si>
  <si>
    <t>6006e8d6056c79b9a3c00e8f</t>
  </si>
  <si>
    <t>Lades Közde Piliç, Nilüfer (Üçevler Mah. - Beşevler Sanayi)</t>
  </si>
  <si>
    <t>Koray Hatipoğlu        5333131600</t>
  </si>
  <si>
    <t>Üçevler Mah. 48. sok No:15/B Nilüfer Bursa</t>
  </si>
  <si>
    <t>5fe4a97672d5344d52027a56</t>
  </si>
  <si>
    <t>Çiçek Kebap ( Ataevler Mah. )</t>
  </si>
  <si>
    <t>Mustafa Sümbül	2242414630</t>
  </si>
  <si>
    <t>Ataevler mh emek CD sahil sk no 6</t>
  </si>
  <si>
    <t>haftaya erteledi</t>
  </si>
  <si>
    <t>603c0f4ebd73dd8123e5662b</t>
  </si>
  <si>
    <t>Ata Burger, Nilüfer (Ataevler Mah.)</t>
  </si>
  <si>
    <t>Mübeccel Çaylan/5537339717</t>
  </si>
  <si>
    <t>Ataevler Mah. Fuzuli Cad. B Blok No: 2 B İç Kapı No: 36 Nilüfer / Bursa</t>
  </si>
  <si>
    <t>5fa2f6564f830542a8f7f582</t>
  </si>
  <si>
    <t>Rocka Döner ( 23 Nisan )</t>
  </si>
  <si>
    <t>Nilüfer/23 nisan</t>
  </si>
  <si>
    <t>Ömer bey/2245034440</t>
  </si>
  <si>
    <t>23 NİSAN MAH. MİTHAT PAŞA CAD. C BLOK NO: 6 C/C NİLÜFER/ BURSA</t>
  </si>
  <si>
    <t>601949c37d417606d23a5eab</t>
  </si>
  <si>
    <t>Adıyamanlı Çiğ Köfteci Erkan Usta, Nilüfer (Ataevler Mah.)</t>
  </si>
  <si>
    <t>Nilüfer/ataevler</t>
  </si>
  <si>
    <t>5fe0d904daff160d916e1a7d</t>
  </si>
  <si>
    <t>Katık Döner, Osmangazi (Emek Mah.)</t>
  </si>
  <si>
    <t>Osmangazi emek adnan menderes</t>
  </si>
  <si>
    <t>Ali Berk Çoban	2242414111</t>
  </si>
  <si>
    <t>Emek Adnan Menderes Mah. Turgut Özal Cad. No:60 Osmangazi / Bursa</t>
  </si>
  <si>
    <t>5fa562c4df489192f9c09303</t>
  </si>
  <si>
    <t>İbrahim Halil Yaşar Urfalı Hacıoğlu, Osmangazi (Akpınar Mah.)</t>
  </si>
  <si>
    <t>Osmangazi	Akpınar</t>
  </si>
  <si>
    <t>Ramazan Yaşar	2242413536</t>
  </si>
  <si>
    <t>AKPINAR MAH. HANCI CAD. NO: 2 B İÇ KAPI NO: 1 OSMANGAZİ/ BURSA</t>
  </si>
  <si>
    <t>iş yeri sahibi yoktu dedi. tekrar rand. istemiyor.</t>
  </si>
  <si>
    <t>5fde559eafaa32682fcc8db4</t>
  </si>
  <si>
    <t>Susurluk Kokoreççisi Çağdaş Usta</t>
  </si>
  <si>
    <t>Osmangazi	Yunuseli</t>
  </si>
  <si>
    <t>Seven Dalmış	5444221735</t>
  </si>
  <si>
    <t>Yunuseli mahallesi Alparslan Türkeş caddesi no 57 Osmangazi Bursa</t>
  </si>
  <si>
    <t>5ff5b048579f415439d70ef8</t>
  </si>
  <si>
    <t>Mersin 33 Tantuni, Osmangazi (Bağlarbaşı Mah.)</t>
  </si>
  <si>
    <t>İsmail İslam Arıkan	5412450963</t>
  </si>
  <si>
    <t>Bağlarbaşı Mah. 1. Osmangazi Cad. No:17 B Osmangazi / Bursa</t>
  </si>
  <si>
    <t>6045e6d4763a42c7b387c316</t>
  </si>
  <si>
    <t>Antik Kafe, İnegöl (Kemal Paşa Mah.)</t>
  </si>
  <si>
    <t>İnegöl/kemalpaşa</t>
  </si>
  <si>
    <t>2247154090/Gökhan arabacı</t>
  </si>
  <si>
    <t>Kemalpaşa Mah. Mahmut Esatbey Cad. No:273 A İnegöl / Bursa</t>
  </si>
  <si>
    <t>601bc91cb5bbf2677897dc05</t>
  </si>
  <si>
    <t>Furkan Kuzu Kokoreç, İnegöl (Kemal Paşa Mah.)</t>
  </si>
  <si>
    <t>İnegöl  Kemalpaşa</t>
  </si>
  <si>
    <t>Tayfun 2247120282</t>
  </si>
  <si>
    <t>Kemalpaşa Mah. Mahmut Esatbey Cad. No:179 İnegöl / Bursa</t>
  </si>
  <si>
    <t>RESTORANT KAPALI//Ertelendi randevu</t>
  </si>
  <si>
    <t>5f33e401b61d5341fe6d7c01</t>
  </si>
  <si>
    <t>Yaylam Pide &amp; Kebap, İnegöl (Turgutalp Mah.)</t>
  </si>
  <si>
    <t>yahya bey 5353428165</t>
  </si>
  <si>
    <t>Turgutalp, Mahmut Esat Bey Cd. No 178, 16400 İnegöl/Bursa</t>
  </si>
  <si>
    <t>iPTAL İSTEMİŞ SEBEBİ BELİRSİZ //Ertelendi randevu</t>
  </si>
  <si>
    <t>6021038a8adaa1439de49742</t>
  </si>
  <si>
    <t>Saray Pide &amp; Lahmacun, İnegöl (Kemal Paşa Mah.)</t>
  </si>
  <si>
    <t>melek hanm 2247151314</t>
  </si>
  <si>
    <t>Kemalpaşa Mah. Adnan Menderes Blv. No:8 İç Kapı No:1 İnegöl / Bursa</t>
  </si>
  <si>
    <t>601c1a9483d73d581a0d23b7</t>
  </si>
  <si>
    <t>Geyik, İnegöl (Kemal Paşa Mah.)</t>
  </si>
  <si>
    <t>Alim bey/2247151020</t>
  </si>
  <si>
    <t>Kemalpaşa Mah. Mahmut Esatbey Cad. No:269 İnegöl / Bursa</t>
  </si>
  <si>
    <t>6007dc2cf9bae4970e532dc8</t>
  </si>
  <si>
    <t>Cengo Döner &amp; Fast Food, İnegöl (Kemal Paşa Mah.)</t>
  </si>
  <si>
    <t>İnegöl	Kemalpaşa</t>
  </si>
  <si>
    <t>2247770069/ferhat</t>
  </si>
  <si>
    <t>Kemalpaşa Mah. Yeşilçayır Cad. No 73</t>
  </si>
  <si>
    <t>6021164715d2369c9562a018</t>
  </si>
  <si>
    <t>Birtat Kebap Evi, İnegöl (Cuma Mah.)</t>
  </si>
  <si>
    <t>iNEGÖL CUMA</t>
  </si>
  <si>
    <t>Sait bey 2247118969</t>
  </si>
  <si>
    <t>Cuma Mah. Elektrik Sok. No:33 A İç Kapı No : A İnegöl / Bursa</t>
  </si>
  <si>
    <t>60213387bb8fd05a4c84beb4</t>
  </si>
  <si>
    <t>Tosthanem, İnegöl (Cuma Mah.)</t>
  </si>
  <si>
    <t>İnegöl Cuma</t>
  </si>
  <si>
    <t>Halil bey 2247117173</t>
  </si>
  <si>
    <t>Cuma Mah. Ali Hatipoğlu Sok. No:46 A İnegöl / Bursa</t>
  </si>
  <si>
    <t>Hamdi Can Hikmet</t>
  </si>
  <si>
    <t>5fa975b4370d19c1b0dd8732</t>
  </si>
  <si>
    <t>Pan Etsiz Çiğ Köfte, Nilüfer (Beşevler Mah.)</t>
  </si>
  <si>
    <t>Nilüfer/beşevler</t>
  </si>
  <si>
    <t>Abdullah bey/5522916726</t>
  </si>
  <si>
    <t>Beşevler Mah. Yıldırım Cad. No:172 A Nilüfer / Bursa</t>
  </si>
  <si>
    <t>CAN HİKMET'İN RANDEVUSU</t>
  </si>
  <si>
    <t>5fd116433b89c249ee375275</t>
  </si>
  <si>
    <t>Gülümoğlu Baklava &amp; Künefe Patisserie, Nilüfer (FSM Bulvarı)</t>
  </si>
  <si>
    <t>Nilüfer/ihsaniye</t>
  </si>
  <si>
    <t>2242242727/İsmet</t>
  </si>
  <si>
    <t>İhsaniye Mah. Fsm Bulvarı No:36 Nilüfer / Bursa</t>
  </si>
  <si>
    <t>5fb6ec37fa794d3db9a3db0f</t>
  </si>
  <si>
    <t>Ciğerci Arif Kebap &amp; Dürüm</t>
  </si>
  <si>
    <t>Osmangazi	Geçit</t>
  </si>
  <si>
    <t>ARİF TAŞKIRAN	2245024400</t>
  </si>
  <si>
    <t>Ahmet Yesevi mah. sanayi cad Ceyhan plaza no: 563/E</t>
  </si>
  <si>
    <t>6013f0f3d22e22894db59b7f</t>
  </si>
  <si>
    <t>Dereçavuş Tost &amp; Izgara Osmangazi ( Dereçavuşköy Mah.)</t>
  </si>
  <si>
    <t>Osmangazi        Dereçavuşköy</t>
  </si>
  <si>
    <t>Barış Tepe	5321696280</t>
  </si>
  <si>
    <t>Dereçavuş köy mahallesi 2. Dumlupınar caddesi no 55 Osmangazi</t>
  </si>
  <si>
    <t>5fe65a0a87a63b7e1831705b</t>
  </si>
  <si>
    <t>Çido Çiğ Köfte ( Yunuseli Mah. )</t>
  </si>
  <si>
    <t>Osmangazi/yunuseli</t>
  </si>
  <si>
    <t>Yunuseli Mah. 2. çınar cad. No 22- 24</t>
  </si>
  <si>
    <t>5f363e78d7872dd69232ab50</t>
  </si>
  <si>
    <t>Fırından Pide &amp; Lahmacun &amp; Cantık, Nilüfer (Görükle Mah.)</t>
  </si>
  <si>
    <t>sezer bey/2244835300</t>
  </si>
  <si>
    <t>dumlupınar mah. atatürk cad no:98  petrol ofisinin karşısı</t>
  </si>
  <si>
    <t>CAN HİKMET'İN RANDEVUSU.</t>
  </si>
  <si>
    <t>5f35112bf7ff4221392a75a6</t>
  </si>
  <si>
    <t>Sokak Görükle, Nilüfer (Görükle Mah.)</t>
  </si>
  <si>
    <t>nilüfer / dumlupınar</t>
  </si>
  <si>
    <t>Nur Ahmet Kalaycı 5533806172</t>
  </si>
  <si>
    <t>Limon Sk. No:2/1</t>
  </si>
  <si>
    <t>604363039cc87d25e8133465</t>
  </si>
  <si>
    <t>Ali Babba Ötüken, Nilüfer (Görükle Mah.)</t>
  </si>
  <si>
    <t>yasemin hanım / 5425511619</t>
  </si>
  <si>
    <t>Dumlupınar Mah. Gürpınar Cad. Hiltoon-9 B Blok No:16 B / B Nilüfer / Bursa</t>
  </si>
  <si>
    <t>Emek şubesinden alıncakmıs çekim yapılmış daha önce</t>
  </si>
  <si>
    <t>602277c3944e3c4130df2a5d</t>
  </si>
  <si>
    <t>Yener Pide, Osmangazi (Hocaalizade Mah.)</t>
  </si>
  <si>
    <t>osmangazi hocaalizade</t>
  </si>
  <si>
    <t>samet gücüyener 2242209010</t>
  </si>
  <si>
    <t>Hocaalizade Mah. 6.Kültür sk No 30</t>
  </si>
  <si>
    <t>604fb99ce30ca907835dc1e5</t>
  </si>
  <si>
    <t>Uludağ Kebapçısı Cemal Usta (Santral Garaj Mah.)</t>
  </si>
  <si>
    <t>osmangazi/santral garaj</t>
  </si>
  <si>
    <t>şahin erdi 02242508182</t>
  </si>
  <si>
    <t>Kent Meydanı Alışveriş Merkezi,</t>
  </si>
  <si>
    <t>5f33dbf613c9ae075e2452ee</t>
  </si>
  <si>
    <t>Mod 313 Pizzeria, Kükürtlü</t>
  </si>
  <si>
    <t>osmangazi/kükürtlü</t>
  </si>
  <si>
    <t>Murat/2242217375</t>
  </si>
  <si>
    <t>Kükürtlü Mah. Başaran Sok. Kükürtlü Sit. A Blok Osmangazi / Bursa</t>
  </si>
  <si>
    <t>5f332fce03a818ecd1924037</t>
  </si>
  <si>
    <t>Tostum, Kükürtlü</t>
  </si>
  <si>
    <t>jale pelin kelle 2242346640</t>
  </si>
  <si>
    <t>Kükürtlü, Belde Cd. Nergis Apt. 2/A, 16040 Osmangazi/Bursa</t>
  </si>
  <si>
    <t>604b5fe28c323466cb1d08a8</t>
  </si>
  <si>
    <t>Battalbey Çiğ Köfte Nilüfer (Yüzüncüyıl Mah.)</t>
  </si>
  <si>
    <t>nilüfer yüzüncüyıl</t>
  </si>
  <si>
    <t>sevgi aksü  5379570978</t>
  </si>
  <si>
    <t>100. Yıl Mah. Uğur Mumcu c. Arena Avm</t>
  </si>
  <si>
    <t>5fc75071c535c5240a45792c</t>
  </si>
  <si>
    <t>Temcit Pilavcısı</t>
  </si>
  <si>
    <t>dilara hanım / 5319505424</t>
  </si>
  <si>
    <t>Dumlupınar Mah. Selanik cd. no 20</t>
  </si>
  <si>
    <t>fatih bey / 2244835765</t>
  </si>
  <si>
    <t>5fe3511a0654eeb2e9e90935</t>
  </si>
  <si>
    <t>İkizler Hasan Ustam Pasta &amp; Börek, Nilüfer (Görükle Mah.)</t>
  </si>
  <si>
    <t>Zafer bey/5362459476</t>
  </si>
  <si>
    <t>Görükle Mah. Atatürk Cad. No 77 A</t>
  </si>
  <si>
    <t>601811c8f8fb0b8a00fa84a7</t>
  </si>
  <si>
    <t>Börek Teknesi Alaybaşı, Nilüfer (İhsaniye Mah.)</t>
  </si>
  <si>
    <t>Metehan Mert Alaybaşı	5342081383</t>
  </si>
  <si>
    <t>İhsaniye Mah. İzmir Yolu Cad. Kristal Park E 1 Blok 98/2M Nilüfer / Bursa</t>
  </si>
  <si>
    <t>HAMDİ CAN HİKMET</t>
  </si>
  <si>
    <t>5fa438b214e28092c6ecb420</t>
  </si>
  <si>
    <t>Tostçu Zübeyde Abla, Nilüfer (İhsaniye Mah.)</t>
  </si>
  <si>
    <t>Zübeyde hanım/5516560659</t>
  </si>
  <si>
    <t>İhsaniye Mah. Fatih(110) Cad. No: 33  NilüfeR / Bursa</t>
  </si>
  <si>
    <t>5fe07198daff1631716e035c</t>
  </si>
  <si>
    <t>Çağrı Döner, Nilüfer (İhsaniye Mah.)</t>
  </si>
  <si>
    <t>İlyas Malçok	5343133535</t>
  </si>
  <si>
    <t>İhsaniye Mah. Okul Cad. Burçak A Blok No:72 A Nilüfer / Bursa</t>
  </si>
  <si>
    <t>5fe726a0a415e9030a3bf1d4</t>
  </si>
  <si>
    <t>Tam Tekmil İzmir Söğüş &amp; Midye (İhsaniye Mah.)</t>
  </si>
  <si>
    <t>Ahmet bey/5435773535</t>
  </si>
  <si>
    <t>İhsaniye, Tuna Cd. No:169/C</t>
  </si>
  <si>
    <t>5ffc902d68b49423818ef3ce</t>
  </si>
  <si>
    <t>Faruk Usta Pide &amp;Kebap (Gülbahçe Mah.)</t>
  </si>
  <si>
    <t>osmangazi gülbahçe</t>
  </si>
  <si>
    <t>mustafa dogan 2242724455</t>
  </si>
  <si>
    <t>Gülbahçe Mah. Vardar Cad. 142 A Osmangazi / Bursa</t>
  </si>
  <si>
    <t>ahmet durmaz</t>
  </si>
  <si>
    <t>5f33ba55c1fe82fd74b0037a</t>
  </si>
  <si>
    <t>Dilo's Döner (Heykel)</t>
  </si>
  <si>
    <t>osmangazi orhanbey</t>
  </si>
  <si>
    <t>hatice çakır 2242247979</t>
  </si>
  <si>
    <t xml:space="preserve">Orhanbey, Albay Bekir Sami Cd. koruyucu işhanı 39/104 </t>
  </si>
  <si>
    <t>60154f4261fea73c311f4673</t>
  </si>
  <si>
    <t>Bizim Uludağ Köftecisi Osmangazi (Reyhan Mah.)</t>
  </si>
  <si>
    <t>osmangazi reyhan</t>
  </si>
  <si>
    <t>ferudun gülyurt</t>
  </si>
  <si>
    <t>Reyhan mahallesi kozakakli sokak Nilan is hani no: 5-7A</t>
  </si>
  <si>
    <t>5fbf913d4e3095c0de6da4e7</t>
  </si>
  <si>
    <t>Çiğ Köfteci Cengiz ( Çarşamba Mah. )</t>
  </si>
  <si>
    <t>osmangazi çırpan</t>
  </si>
  <si>
    <t>mehmet turan 02242537209</t>
  </si>
  <si>
    <t>Çırpan Mah. Darmstad Cad Kahramanlar Apt. no 33 b</t>
  </si>
  <si>
    <t>602bd20ea84ea4557ae281cd</t>
  </si>
  <si>
    <t>By Kebap Expres, Nilüfer (Alaadinbey Mah.)</t>
  </si>
  <si>
    <t>Nilüfer        Alaaddinbey</t>
  </si>
  <si>
    <t>GİROL KALAYCI	5322257540</t>
  </si>
  <si>
    <t>6051d724e33f8b1d1e9dd670</t>
  </si>
  <si>
    <t>Beyoğlu Ciğer Kebap &amp; Lahmacun, Nilüfer (Ertuğrulkent Mah.)</t>
  </si>
  <si>
    <t>Nilüfer        Ertuğrul</t>
  </si>
  <si>
    <t>Mehmet Aydın	2244137070</t>
  </si>
  <si>
    <t>Ertuğrul mah uğur mumcu bulvarı no 21 d Beyoğlu kebap</t>
  </si>
  <si>
    <t>kendi fotoğrafları varmış</t>
  </si>
  <si>
    <t>5fd1f8a72ccdeee0f78dd612</t>
  </si>
  <si>
    <t>Sandalcı Balık Evi, Nilüfer (İhsaniye Mah.)</t>
  </si>
  <si>
    <t>Öznur Şen	5442518360</t>
  </si>
  <si>
    <t>İhsaniye Mah. 2. Er Sk. Agora Kapalı Pazar Alanı No:98/C Nilüfer / Bursa</t>
  </si>
  <si>
    <t>ustası rahatsızlanmış.//Randevusu alındı</t>
  </si>
  <si>
    <t>5f36690c64610ed541605e31</t>
  </si>
  <si>
    <t>Bursa Pidecizade, Osmangazi (Yunuseli Mah.)</t>
  </si>
  <si>
    <t>Murat Barut	5432463367</t>
  </si>
  <si>
    <t>Yunuseli, fuat kuşçuoğlu cadddesi no154, 16180, 16200 Osmangazi/Bursa</t>
  </si>
  <si>
    <t>5fe5d4db58f3ac0d45e4bc1a</t>
  </si>
  <si>
    <t>Adanalı Recep Usta, Osmangazi (Dikkaldırım Mah.)</t>
  </si>
  <si>
    <t>Osmangazi	Dikkaldırım</t>
  </si>
  <si>
    <t>Recep Barbaros	5386620001</t>
  </si>
  <si>
    <t>Hüdavendigar Mah. Dikkaldırım Cad. 71 Osmangazi / Bursa</t>
  </si>
  <si>
    <t>5fd3525700a5b400dc99f08e</t>
  </si>
  <si>
    <t>Akdeniz Tantuni, Yıldırım (Setbaşı)</t>
  </si>
  <si>
    <t>Remzi Odabaşı	2242227979</t>
  </si>
  <si>
    <t>Kayıhan Mah. Ünlü Cad. No:25 Osmangazi / Bursa</t>
  </si>
  <si>
    <t>6018061ff50080849c838b5b</t>
  </si>
  <si>
    <t>Ali Baba Çorba &amp; Izgara, Osmangazi (Kuruçeşme Mah.)</t>
  </si>
  <si>
    <t>Osmangazi	Kuruçeşme</t>
  </si>
  <si>
    <t>Ali Ay	5335639897</t>
  </si>
  <si>
    <t>Kuruçeşme Mah. Altıparmak Cad. No:9 Osmangazi / Bursa</t>
  </si>
  <si>
    <t>5fe0d0cbd108fc6abe2c0269</t>
  </si>
  <si>
    <t>Çınar Pide, Osmangazi (Yunuseli Mah.)</t>
  </si>
  <si>
    <t>Ayten Bozdoğan	5468020817</t>
  </si>
  <si>
    <t>Yunuseli Mah. 2. Çınar cad. A no : 40 iç Kapı no 2</t>
  </si>
  <si>
    <t>5fcea150ef404e8a5cc254de</t>
  </si>
  <si>
    <t>Çınar Çorba, Osmangazi (Koğukçınar Mah.)</t>
  </si>
  <si>
    <t>Osmangazi	Koğukçınar</t>
  </si>
  <si>
    <t>Meryem Vardar	5455492871</t>
  </si>
  <si>
    <t>Koğukçınar Mah. 1.Çınar Cad. No:7/A Osmangazi / Bursa</t>
  </si>
  <si>
    <t>13:00 14:00 Randevu Alma</t>
  </si>
  <si>
    <t>5f36426fc8d3a934d5753f50</t>
  </si>
  <si>
    <t>Döner King, Osmangazi (Doğanbey Mah.)</t>
  </si>
  <si>
    <t>Osmangazi	Doğanbey</t>
  </si>
  <si>
    <t>Hüseyin Çakın	5442247477</t>
  </si>
  <si>
    <t>Doğanbey, Haşim İşcan Cd. No:5, 16220 Osmangazi/Bursa</t>
  </si>
  <si>
    <t>601451694492cd507fb7b74f</t>
  </si>
  <si>
    <t>Dönerci Oruç Usta, Osmangazi (Alacamescit Mah.)</t>
  </si>
  <si>
    <t>Osmangazi	Alacamescit</t>
  </si>
  <si>
    <t>Oruç Keleş	5422995516</t>
  </si>
  <si>
    <t>Alacamescit Mah. M. 3. Okçular Sokak Dağıstan Pasaj 4</t>
  </si>
  <si>
    <t>604636ba4e9e973657b5102e</t>
  </si>
  <si>
    <t>Aygün Döner, Osmangazi (Çiftehavuzlar Mah.)</t>
  </si>
  <si>
    <t>Osmangazi        Çiftehavuzlar</t>
  </si>
  <si>
    <t>SABAHATTİN AYGÜN        2242510573</t>
  </si>
  <si>
    <t>Çiftehavuzlar Mah. Ihlamur Sk. NO 5</t>
  </si>
  <si>
    <t>Nilüfer	Fethiye</t>
  </si>
  <si>
    <t>İrfan Bıyıklı 2242426061</t>
  </si>
  <si>
    <t>5ff099cb4f55abee129e4b92</t>
  </si>
  <si>
    <t>Ulu Hünkar Yaprak Döner, Osmangazi (Küçükbalıklı Mah.)</t>
  </si>
  <si>
    <t>Osmangazi	Veysel Karani</t>
  </si>
  <si>
    <t>Gülçimen Kubat	02245131616</t>
  </si>
  <si>
    <t>Küçükbalıklı Mah. Eski Gemlik Yolu Cad. No:245 Osmangazi / Bursa</t>
  </si>
  <si>
    <t>5fd2645cadfcb6ab21716b95</t>
  </si>
  <si>
    <t>Carino Pizza, Başaran</t>
  </si>
  <si>
    <t xml:space="preserve"> sertaç şener 5435439461</t>
  </si>
  <si>
    <t>Başaran Mah. Gazi Cad. No:187 A İç Kapı No:1 Osmangazi / Bursa</t>
  </si>
  <si>
    <t>603f9114c6abf4b1b0e05797</t>
  </si>
  <si>
    <t>Kırmızıgüller, Gülbahçe</t>
  </si>
  <si>
    <t>Osmangazi	Gülbahçe</t>
  </si>
  <si>
    <t>Hasan Eloğlu	02242731514</t>
  </si>
  <si>
    <t>Gülbahçe Mah. İnönü Cad. No:291 Osmangazi / Bursa</t>
  </si>
  <si>
    <t>5f33d8be987696aa9c8f5d12</t>
  </si>
  <si>
    <t>Has Mersin Tantuni, Altıparmak</t>
  </si>
  <si>
    <t>osmangazi ahmetpaşa</t>
  </si>
  <si>
    <t>murat tekin 5432201863//05444591249</t>
  </si>
  <si>
    <t>Hocahasan, Bursalı Tahir Cd. No:42 D:C, 16050 Osmangazi/Bursa</t>
  </si>
  <si>
    <t>5fbe69e41cbc5a46c828e416</t>
  </si>
  <si>
    <t>Ramazan Usta, Nilüfer (Üçevler Mah.)</t>
  </si>
  <si>
    <t>Sevilay hanım/2244410363</t>
  </si>
  <si>
    <t>Üçevler Mah. Küçük Sanayi Sit. 13. Sk. 16. Blok Nilüfer / Bursa</t>
  </si>
  <si>
    <t>5fe066c3d3f42bf026aed2b1</t>
  </si>
  <si>
    <t>The Nun Cafe &amp; Food ( Üçevler Mah. )</t>
  </si>
  <si>
    <t>Saime Nurdan/5418639991</t>
  </si>
  <si>
    <t>üçevler mah. bayraktepe sokak no13 b</t>
  </si>
  <si>
    <t>5fa641e5f5209fc2227dbb17</t>
  </si>
  <si>
    <t>Eşsiz Lezzet Çiğ Köfte, Nilüfer (İhsaniye Mah.)</t>
  </si>
  <si>
    <t>Rukiye hanım/2242350011</t>
  </si>
  <si>
    <t>İhsaniye Mah. Lefkoşe(110) Sk. Melisköy Sitesi E Blok No:4 B Nilüfer / Bursa</t>
  </si>
  <si>
    <t>Sinan bey/2244415505</t>
  </si>
  <si>
    <t>Emel Yılmaz</t>
  </si>
  <si>
    <t>5fe4fb43b928c4562c8a7dcc</t>
  </si>
  <si>
    <t>Abarttık Meze, Nilüfer (Görükle Mah.)</t>
  </si>
  <si>
    <t>Gülhan bey/2242463030</t>
  </si>
  <si>
    <t>Dumlupınar Mah. Kader(500) Sok. A Blok 13 A/F 1 Nilüfer / Bursa</t>
  </si>
  <si>
    <t>Fotoğrafçıdan memnun kalınmadığını bahsetti,sebebini söylemedi.</t>
  </si>
  <si>
    <t>5fd3d819c0f73b247d3c0bf4</t>
  </si>
  <si>
    <t>Hugus Appetizer Workshop</t>
  </si>
  <si>
    <t>Niüfer/Kurtuluş</t>
  </si>
  <si>
    <t>Emrah bey/5331984031</t>
  </si>
  <si>
    <t>KURTULUŞ MAH. ARMUTLU CAD. 12 A NİLÜFER/BURSA</t>
  </si>
  <si>
    <t>5ff87e3a65ba5218662bb369</t>
  </si>
  <si>
    <t>Chef Maestro Tantuni, Nilüfer (Görükle Mah.)</t>
  </si>
  <si>
    <t>Asker bey/5325117116</t>
  </si>
  <si>
    <t>Görükle Mah. Akçay Sok. 51 Nolu BB. No:6 B İç Kapı No: 1 Nilüfer / Bursa</t>
  </si>
  <si>
    <t>5f9b301563b0f82d91b520fb</t>
  </si>
  <si>
    <t>Dayı Cağ Döner</t>
  </si>
  <si>
    <t>19:00</t>
  </si>
  <si>
    <t>Aytekin bey/5324204417</t>
  </si>
  <si>
    <t>Görükle Mah. Atatürk Cad. No 87 B/D Nilüfer/Bursa</t>
  </si>
  <si>
    <t>5fc0f879b2e260240b7d6888</t>
  </si>
  <si>
    <t>Okan Et Izgara &amp; Döner &amp; Çorba</t>
  </si>
  <si>
    <t>Osmangazi/Emek Zekai Gümüşdiş</t>
  </si>
  <si>
    <t>Okan bey/2242610091</t>
  </si>
  <si>
    <t>Emek Zekai Gümüşdiş Mah Sanayi Cad. No:542 A</t>
  </si>
  <si>
    <t>5fe5dd4e926072d17e3d6945</t>
  </si>
  <si>
    <t>Setbaşı Döner, Osmangazi (Dikkaldırım Mah.)</t>
  </si>
  <si>
    <t>Osmangazi/dikkaldırım</t>
  </si>
  <si>
    <t>Müslüm bey/2242394545</t>
  </si>
  <si>
    <t>Dikkaldırım Mah. 1. Bilginler Sok. Çınar Apt. No:5 / A Osmangazi / Bursa</t>
  </si>
  <si>
    <t>606321e7f2765e1cf39918d2</t>
  </si>
  <si>
    <t>Bal Tantuni, Osmangazi (Kükürtlü Mah.)</t>
  </si>
  <si>
    <t>erhan bey/2242340022</t>
  </si>
  <si>
    <t>Kükürtlü Mah. Kükürtlü Cad. Yılmazer Apt. No:61 A Osmangazi / Bursa</t>
  </si>
  <si>
    <t>hazırlık yapamamış erteleme istiyor</t>
  </si>
  <si>
    <t xml:space="preserve">Nilüfer
</t>
  </si>
  <si>
    <t>6059aad0862a5538aef162c0</t>
  </si>
  <si>
    <t>947 Concept Coffee &amp; Shop Nilüfer (Görükle Mah.)</t>
  </si>
  <si>
    <t>Memduh Selçuk	5437682181</t>
  </si>
  <si>
    <t>Dumlupınar, Fındık Sk, 16285 Nilüfer/Bursa</t>
  </si>
  <si>
    <t>5f859b5cec14c486b40341a9</t>
  </si>
  <si>
    <t>Dayı Kürek Lahmacun (Yüzüncüyıl)</t>
  </si>
  <si>
    <t>Veysel Sırlı	2244132232</t>
  </si>
  <si>
    <t>Yüzüncüyıl, 416. Sk. No 15, 16120 Nilüfer/Bursa</t>
  </si>
  <si>
    <t>5f9b1536c933834abf817896</t>
  </si>
  <si>
    <t>Abc Pizza &amp; Fast Food</t>
  </si>
  <si>
    <t>YASEMİN CEYHAN	2249994135</t>
  </si>
  <si>
    <t>GÖRÜKLE MAH. KOZA(490) CAD. ÖZİNAL-4 APT. NO: 46 A NİLÜFER/ BURSA</t>
  </si>
  <si>
    <t>5f3160ae304c825a2347845c</t>
  </si>
  <si>
    <t>Tad Çiğ Köfte, Görükle</t>
  </si>
  <si>
    <t>Nadir Yiğitbaş	2244836008</t>
  </si>
  <si>
    <t>Görükle, Akçay Sk. No:1 D:no 3D, 16285 Nilüfer/Bursa</t>
  </si>
  <si>
    <t>602fc9606a39b5e76c6e0e65</t>
  </si>
  <si>
    <t>Harika Pide &amp; Döner, Balat</t>
  </si>
  <si>
    <t>Nilüfer/Balat</t>
  </si>
  <si>
    <t>Yaşar bey/2242446667</t>
  </si>
  <si>
    <t>Ahmet Yesevi mah. Bahçe Sk NO 1</t>
  </si>
  <si>
    <t>5fc0cdfb25ffbcb441917ac3</t>
  </si>
  <si>
    <t>Sarıköşk Yaprak Döner</t>
  </si>
  <si>
    <t>Osmangazi        Emek Zekai Gümüşdiş</t>
  </si>
  <si>
    <t>Güldane Sezgin	2242422727</t>
  </si>
  <si>
    <t>EMEK ZEKAİ GÜMÜŞDİŞ MAHALLESİ TURGUT ÖZAL CD. GARDENYA SİTESİ A-BLOK NO:3 / A</t>
  </si>
  <si>
    <t>5ff626220b5f3781cbc28150</t>
  </si>
  <si>
    <t>Şipşak Dürüm, Osmangazi (Bağlarbaşı Mah.)</t>
  </si>
  <si>
    <t>Sevda Ildız/5525568453</t>
  </si>
  <si>
    <t>Bağlarbaşı Mah. 1. Osmangazi Cad. No:5 B Osmangazi / Bursa</t>
  </si>
  <si>
    <t>Osmangazi/hüdavendigar</t>
  </si>
  <si>
    <t>Ahmet bey/5467380311</t>
  </si>
  <si>
    <t>60191bc5b920a72a25a98ed1</t>
  </si>
  <si>
    <t>Ajj Mısın Cafe &amp; Fast Food, Nilüfer (Görükle Mah.)</t>
  </si>
  <si>
    <t>Talha bey 5078636546/</t>
  </si>
  <si>
    <t>Dumlupınar Mah, 3/34 Yoğurtçular Sitesi, Gülveren Cd., 16285 Nilüfer/Bursa</t>
  </si>
  <si>
    <t>Aradım açılmadı erteleme istiyor.</t>
  </si>
  <si>
    <t>60018dc749a45d00ce863f7e</t>
  </si>
  <si>
    <t>Letafet Çikolata &amp; Kahve, Nilüfer (Görükle Mah.)</t>
  </si>
  <si>
    <t>Nazım bey/5324564800</t>
  </si>
  <si>
    <t>dumlupınar mah atatürk cad no 96/b/a(petrol ofisi karşısı)</t>
  </si>
  <si>
    <t>5fc3f97b6bfb6267bf727625</t>
  </si>
  <si>
    <t>Baboçka</t>
  </si>
  <si>
    <t>Nigar Sabir        5366077750</t>
  </si>
  <si>
    <t>Görükle Mah., Bahriye Üçok Cad., No:10A, Nilüfer, Bursa, Türkiye,</t>
  </si>
  <si>
    <t>5fe4f85f042b722f51df2713</t>
  </si>
  <si>
    <t>Chicky &amp; Dany, Nilüfer (Görükle Mah.)</t>
  </si>
  <si>
    <t>İbrahim Özyürür        5304345376</t>
  </si>
  <si>
    <t>Görükle, Bahriye Üçok Cd. No:39, 16285 Nilüfer/Bursa</t>
  </si>
  <si>
    <t>601e90eb8a8c6707b02c7071</t>
  </si>
  <si>
    <t>Biberzade Çiğ Köfte Nilüfer (Görükle Mah.)</t>
  </si>
  <si>
    <t>Arif Erdoğan        5321139316</t>
  </si>
  <si>
    <t>Görükle Mah. Zafer Cad. No 26 A</t>
  </si>
  <si>
    <t>nazlıcan dinçer</t>
  </si>
  <si>
    <t>5fe4ae764743e166ce519dfe</t>
  </si>
  <si>
    <t>Ömür Çorba &amp; Döner, Nilüfer (Konak Mah.)</t>
  </si>
  <si>
    <t>Adem Turan        2244511525</t>
  </si>
  <si>
    <t>Konak Mah. Yasemin Sok. Şengül Apt. No:4 A Nilüfer / Bursa</t>
  </si>
  <si>
    <t xml:space="preserve">ramazanda istiyormuş yoğunmuş </t>
  </si>
  <si>
    <t>5fc7810fa3ff94621bdb609c</t>
  </si>
  <si>
    <t>Karadeniz Konak Pide &amp; Lahmacun, Nilüfer (Konak Mah.)</t>
  </si>
  <si>
    <t>Ömer Küçük	5424282410</t>
  </si>
  <si>
    <t>Konak Mah. Yıldız Sok. No:2 Nilüfer / Bursa</t>
  </si>
  <si>
    <t>602675077cc399203954f92c</t>
  </si>
  <si>
    <t>Gülbaşoğlu Baklava, Nilüfer (Çamlıca Mah.)</t>
  </si>
  <si>
    <t>Nilüfer	Çamlıca</t>
  </si>
  <si>
    <t>Mehmet Gülbaş	2242450868</t>
  </si>
  <si>
    <t>Çamlıca Mah. Kavakdere Cad. no 162</t>
  </si>
  <si>
    <t xml:space="preserve">iptal sebebi rest. tadilat var </t>
  </si>
  <si>
    <t>6015377f15c65928d4a33a46</t>
  </si>
  <si>
    <t>Çamlıca Restoran Nilüfer (Odunluk Mah.)</t>
  </si>
  <si>
    <t>Nilüfer	Odunluk</t>
  </si>
  <si>
    <t>RAHMİ ÇOKÇELİK	5541732838</t>
  </si>
  <si>
    <t>Odunluk mahallesi kayınlı sokak No:80A Nilüfer/ Bursa</t>
  </si>
  <si>
    <t>6062e5813730cfb2e1536f44</t>
  </si>
  <si>
    <t>Akar Kumru, Nilüfer (İhsaniye Mah.)</t>
  </si>
  <si>
    <t>sercan bey/5526689680</t>
  </si>
  <si>
    <t>İhsaniye Mah. Alageyik Sok. Tarhan C Blok No: 1 A İç Kapı No: 1 Nilüfer / Bursa</t>
  </si>
  <si>
    <t>iptal sebebi : restorantı kapalı</t>
  </si>
  <si>
    <t>5fc776dc2123112ba093d9e6</t>
  </si>
  <si>
    <t>Uludağ Zigana Pide</t>
  </si>
  <si>
    <t>13:00</t>
  </si>
  <si>
    <t>Osmangazi/Emek Zekai Gümüş Diş</t>
  </si>
  <si>
    <t>Eren bey/5541427575</t>
  </si>
  <si>
    <t>Emek Zekai Gümüşdiş Mah Adadolu Cad. No:3</t>
  </si>
  <si>
    <t>iptal sebebi : kendi fotoğrafları varmış. fotoğraflar oldugundan haberi yokmuş.</t>
  </si>
  <si>
    <t>5fc7a11c02f544286b9ef1a3</t>
  </si>
  <si>
    <t>Kadir Et Kuzu Döner</t>
  </si>
  <si>
    <t>Osmangazi	Emek Adnan Menderes</t>
  </si>
  <si>
    <t>ABDULKADİR HAFİF     5376530159</t>
  </si>
  <si>
    <t>Emek Adnan Menderes mah. 27. okul sokak No 21</t>
  </si>
  <si>
    <t>605b02a104fe53a157569244</t>
  </si>
  <si>
    <t>Genç Döner, Osmangazi (Altıparmak Mah.)</t>
  </si>
  <si>
    <t>Osmangazi/osmangazi</t>
  </si>
  <si>
    <t>mikail bey/5342427138</t>
  </si>
  <si>
    <t>Osmangazi Mah. Cemal Nadir Cad. No:7 F Osmangazi / Bursa</t>
  </si>
  <si>
    <t>iptal sebebi : rest. sahibi bugun rest olmadıgı için iptali istenmiş.</t>
  </si>
  <si>
    <t>5fbe74182a0cda7ff045c76b</t>
  </si>
  <si>
    <t>Keşfet Pide</t>
  </si>
  <si>
    <t>osmangazi geçit</t>
  </si>
  <si>
    <t>ömer gürbüz 05522401316</t>
  </si>
  <si>
    <t>geçit mah şehit ayhan yıldız cad gaziler sok no 68/2 osmangazi</t>
  </si>
  <si>
    <t>5ff45bd2eeb85dc246cf3e4c        İkizler Börek , Özlüce (Yüzüncüyıl Mah.)</t>
  </si>
  <si>
    <t>İkizler Börek , Özlüce (Yüzüncüyıl Mah.)</t>
  </si>
  <si>
    <t>MEHMET SALİH YAZICI	2244139600</t>
  </si>
  <si>
    <t>Yüzüncüyıl mah uğur mumcu bulvarı 7-B/B-1 ARENA AVM</t>
  </si>
  <si>
    <t>ERTELEME</t>
  </si>
  <si>
    <t>5fca6d94d0095cf63489109b</t>
  </si>
  <si>
    <t>Kafe Pi, Nilüfer (Altınşehir Mah.)</t>
  </si>
  <si>
    <t>Barış Sezgen	5453147016</t>
  </si>
  <si>
    <t>Altınşehir Mah. Abdi İpekçi Cad. Bulut Apt. No:20/1 Nilüfer / Bursa</t>
  </si>
  <si>
    <t>5f364a11c18278ab7b8d3c65</t>
  </si>
  <si>
    <t>Raşit Usta Etli Ekmek &amp; Pide, Özlüce</t>
  </si>
  <si>
    <t>Nilüfer/19 Mayıs</t>
  </si>
  <si>
    <t>Mehmet Bozbaş/5378812335</t>
  </si>
  <si>
    <t>Özlüce, Side Cd. No:2, 16120 Nilüfer/Bursa</t>
  </si>
  <si>
    <t>60267f703a2e4e9e0fd14c1b</t>
  </si>
  <si>
    <t>Çalıpark Et Mangal, Nilüfer (Çalı Mah.)</t>
  </si>
  <si>
    <t>Nilüfer/Çalı</t>
  </si>
  <si>
    <t>Yusuf Boztepe	/5304044857</t>
  </si>
  <si>
    <t>Demirci Mah. Ahızka Cad. No 201/1</t>
  </si>
  <si>
    <t>5f3409e8d2bdd427aa69338e</t>
  </si>
  <si>
    <t>Çınar Cafe Bistro &amp; Patisserie, FSM Bulvarı</t>
  </si>
  <si>
    <t>Nilüfer/Cumhuriyet</t>
  </si>
  <si>
    <t>Orhan Nuri Yüksel/2244515898</t>
  </si>
  <si>
    <t>Cumhuriyet, Fatih Sultan Mehmet Blv. No:63, 16140 Nilüfer/Bursa</t>
  </si>
  <si>
    <t>5f33b95d089c6452fb7798bb</t>
  </si>
  <si>
    <t>Süper 7 (Heykel)</t>
  </si>
  <si>
    <t>Osmangazi	Nalbantoğlu</t>
  </si>
  <si>
    <t>Burak Derya	2243639777</t>
  </si>
  <si>
    <t>Hocaalizade, 6. Güllü Sk. No:4, 16010 Osmangazi/Bursa</t>
  </si>
  <si>
    <t>5fe3473023ff896638a7aade</t>
  </si>
  <si>
    <t>Sardunya Aperatif, Osmangazi (Tuzpazarı Mah.)</t>
  </si>
  <si>
    <t>Osmangazi        Tuzpazarı</t>
  </si>
  <si>
    <t>Göksu Tuncer	2242209628</t>
  </si>
  <si>
    <t>Tuzpazarı Mah. Bayathane Cad. No: 10 A Osmangazi / Bursa</t>
  </si>
  <si>
    <t>601cfa3ea49ed37760583ffe</t>
  </si>
  <si>
    <t>Fırıncıoğlu Tarihi Bursa Pidecisi Osmangazi (Alacamescit Mah.)</t>
  </si>
  <si>
    <t>FATMA ELALTUNKARA	5446597342</t>
  </si>
  <si>
    <t>Alacamescit Mah. Çancılar Cad. No 23</t>
  </si>
  <si>
    <t>5fcfdda53b60a598a98531f1</t>
  </si>
  <si>
    <t>Urfalı Hacı Celal Lahmacun &amp; Kebap (Tayakadın Mah.)</t>
  </si>
  <si>
    <t>Hikmet Kırkır	2242220034</t>
  </si>
  <si>
    <t>Tayakadın Mah. Haşim İşcan Cad. No:69 Osmangazi / Bursa</t>
  </si>
  <si>
    <t>6062de286c2d470098501fe8</t>
  </si>
  <si>
    <t>Nilüfer Tost Evi, İhsaniye</t>
  </si>
  <si>
    <t>Ezgi Soykan	5395924753</t>
  </si>
  <si>
    <t>İhsaniye Mah. Temel Sok. 1 A 1 Nilüfer / Bursa</t>
  </si>
  <si>
    <t>Nazlıcan dinçer</t>
  </si>
  <si>
    <t>5f9ffc3f88566523cedaf58b</t>
  </si>
  <si>
    <t>Mergen Pide &amp; Lahmacun, Nilüfer (İhsaniye Mah.)</t>
  </si>
  <si>
    <t>Mustafa Çakır	2242450071</t>
  </si>
  <si>
    <t>İhsaniye Mah. 2.Er Sk. Agora Kapalı Pazar Alanı C Blok No:8 İç Kapı No: Z89 Nilüfer / Bursa</t>
  </si>
  <si>
    <t>5fa675e01824fe85b61fa02d</t>
  </si>
  <si>
    <t>Kardeşler Lokantası &amp; Pide, İhsaniye Mah.</t>
  </si>
  <si>
    <t>Osman bey 2242473571</t>
  </si>
  <si>
    <t>İhsaniye Mah. Fatih Cad. No:9 A İç Kapı No: 1 Nilüfer / Bursa</t>
  </si>
  <si>
    <t>6051ccf7abb3cd2d6d3b52b8</t>
  </si>
  <si>
    <t>Nazifoğlu Baklava Nilüfer (Konak Mah.)</t>
  </si>
  <si>
    <t>Berkay Özdemir	2245033777</t>
  </si>
  <si>
    <t>KONAK MAHALLESİ YILDIRIM CADDESİ NO 30/C NİLÜFER-BURSA</t>
  </si>
  <si>
    <t>5fd8aa7d53b4fdbd0ccbe343</t>
  </si>
  <si>
    <t>Pırpır Midye &amp; Kokoreç</t>
  </si>
  <si>
    <t>NİLÜFER/CUMHURİYET</t>
  </si>
  <si>
    <t>masum/5343065807</t>
  </si>
  <si>
    <t>cumhuriyet mah. nilüfer hatun cad podyum park no 114 f</t>
  </si>
  <si>
    <t>5f364830c5459f84e85ceeca</t>
  </si>
  <si>
    <t>Cızzgara, Nilüfer (İhsaniye Mah.)</t>
  </si>
  <si>
    <t>Mine Yeni	5079028888</t>
  </si>
  <si>
    <t>İhsaniye Mah. 2.Er Sok Agora Çarşısı B Blok No:84-85 Nilüfer / Bursa</t>
  </si>
  <si>
    <t>5fd8b9e643fcde5a974c49b2</t>
  </si>
  <si>
    <t>Tostçu Fikret, Nilüfer (Fethiye Mah.)</t>
  </si>
  <si>
    <t>Fikret Kahraman	2242430325</t>
  </si>
  <si>
    <t>Fethiye Mah. Kelebek Sk. A Blok No: 8 A/A Nilüfer / Bursa</t>
  </si>
  <si>
    <t>Bekir Altay	2242350011</t>
  </si>
  <si>
    <t>iptal sebebi : restorant çok yoğunmuş.</t>
  </si>
  <si>
    <t>5f33f5c9c159861db0919ffa</t>
  </si>
  <si>
    <t>Yahyazade Et Dünyası &amp; Baklava (Konak Mah.)</t>
  </si>
  <si>
    <t>Ahmet by 05318567876</t>
  </si>
  <si>
    <t>Konak, Orhaneli yolu, Lefkoşe Cd. No:30/1/1, 16110 Nilüfer/Bursa</t>
  </si>
  <si>
    <t>HAFTA SONU ÇEKİM OLUCAK.</t>
  </si>
  <si>
    <t>6051f8f8118797393b4072a8</t>
  </si>
  <si>
    <t>7 Başak Börek, Osmangazi ( Dikkaldırım Mah.)</t>
  </si>
  <si>
    <t>09:00</t>
  </si>
  <si>
    <t>Kasım bey/5326381573</t>
  </si>
  <si>
    <t>Dikkaldırım Mah. Dikkaldırım Cad. No:58 A Osamangazi / Bursa</t>
  </si>
  <si>
    <t>6048b55a0a4ea44606b32900</t>
  </si>
  <si>
    <t>Harput Çiğ Köfte Osmangazi (Dikkaldırım Mah.)</t>
  </si>
  <si>
    <t>Enes bey 5530456323</t>
  </si>
  <si>
    <t>Dikkaldırım Mahallesi 3. Irmak Sokak No:1 Osmangazi/Bursa</t>
  </si>
  <si>
    <t>Yasemin Okur</t>
  </si>
  <si>
    <t>5fd5fa9810d0364f5944fbd2</t>
  </si>
  <si>
    <t>Calisto Restoran &amp; Cafe, Osmangazi (Akpınar Mah.)</t>
  </si>
  <si>
    <t>osman gazi/ akpınar</t>
  </si>
  <si>
    <t>5528622254 benay hanım</t>
  </si>
  <si>
    <t>Akpınar Mah. 4. Aydın Sok. No:11 A Osmangazi / Bursa</t>
  </si>
  <si>
    <t>yoğunluktan dolayı ramazanda istiyormuş</t>
  </si>
  <si>
    <t>Osman gazı/Bağlarbaşı</t>
  </si>
  <si>
    <t>2242454443/ismail bey</t>
  </si>
  <si>
    <t>Fatih bey 5327305702</t>
  </si>
  <si>
    <t>İSİMLERİ DEĞİŞİYORMUŞ TABELALARDA FARKLILIK OLABİLR. ALTTAKİ ŞUBEDE AYNI ŞAHSIN İKİ DÜKKAN İÇİN TOPLAMDA 24 ÜRÜN ÇIKARILCK</t>
  </si>
  <si>
    <t>5ffde2aef21cfb569d991379</t>
  </si>
  <si>
    <t>Home Sandwich, Nilüfer (Görükle Mah.)</t>
  </si>
  <si>
    <t>DÜKKAN KONSEPT DEĞİŞTİRİYOR KENDİSİ ARAYACAK</t>
  </si>
  <si>
    <t>Funda Ünlü</t>
  </si>
  <si>
    <t>5fae85b0083c55829963beb5</t>
  </si>
  <si>
    <t>Cafe Mekan ( Görükle )</t>
  </si>
  <si>
    <t>Zeynep Kara	5326050636</t>
  </si>
  <si>
    <t>Dumlupınar Mah Atatürk Cad. B Blok Tuygur no 104 G</t>
  </si>
  <si>
    <t>5fd8e18cd3a7867346ca9bc9</t>
  </si>
  <si>
    <t>Kokotaşyus Kokoreç, Nilüfer (Görükle Mah.)</t>
  </si>
  <si>
    <t>Cemal Odabaşı	5342302027</t>
  </si>
  <si>
    <t>Görükle Mah. Üçoluk Cad. Yerleşim Sit. Zambak Apt. G Blok No: 3 Nilüfer / Bursa</t>
  </si>
  <si>
    <t>5ff727bcfd88ae99236b8e8d</t>
  </si>
  <si>
    <t>Dondurma Park, Nilüfer (Görükle Mah.)</t>
  </si>
  <si>
    <t xml:space="preserve">16:30 </t>
  </si>
  <si>
    <t>Nilüfer	Özlüce Üniversite</t>
  </si>
  <si>
    <t>emre / 5334777310</t>
  </si>
  <si>
    <t>Görükle mahallesi üniversite caddesi no19</t>
  </si>
  <si>
    <t>605b06175e7ded2ea6a67d66</t>
  </si>
  <si>
    <t>Big Mamma’s, Osmangazi (Demirtaş Mah.)</t>
  </si>
  <si>
    <t>10:00</t>
  </si>
  <si>
    <t>Demirtaş Dumlupınar</t>
  </si>
  <si>
    <t>ferhat bey2242624113</t>
  </si>
  <si>
    <t>Demirtaş Dumlupınar Mah. Demirtaş Sanayi Çevre Yolu Cad. No:21-25 A Osmangazi / Bursa</t>
  </si>
  <si>
    <t>5fea0ddaf351dc13cb66cd2f</t>
  </si>
  <si>
    <t>Zerafet Çiğ Köfte, Osmangazi (Sakarya Mah.)</t>
  </si>
  <si>
    <t>Ulu</t>
  </si>
  <si>
    <t>emrah akdenız5510721822</t>
  </si>
  <si>
    <t>Sakarya Mah. 2.Altıngül Sok. No:28 D Osmangazi / Bursa</t>
  </si>
  <si>
    <t>5f3310a8d602277241d3257e</t>
  </si>
  <si>
    <t>Strong Burger, Nilüfer (Görükle Mah.)</t>
  </si>
  <si>
    <t>nilüfer/dumlupınar</t>
  </si>
  <si>
    <t>muhammed bey 05382497998</t>
  </si>
  <si>
    <t>Dumlupınar mahallesi selanik caddesi no:6 görükle, 1, 16285 Bursa</t>
  </si>
  <si>
    <t>5f96e97b20c3527a058740f9</t>
  </si>
  <si>
    <t>Adıyamanlı Çiğ Köfteci Erkan Usta, Görükle (Kalkan Sok.)</t>
  </si>
  <si>
    <t>nilüfer dumlupınar</t>
  </si>
  <si>
    <t>yunus bey 2244800048</t>
  </si>
  <si>
    <t>Dumlupınar Mah. Kalkan Sok. Eda Apt. No:4 D Nilüfer / Bursa</t>
  </si>
  <si>
    <t>sercan bey 05302125181</t>
  </si>
  <si>
    <t>6064b58402bcfe6bb1eaad69</t>
  </si>
  <si>
    <t>Coffee De Nora Nilüfer (İhsaniye Mah.)</t>
  </si>
  <si>
    <t>Yalçın Dinç	5322900661</t>
  </si>
  <si>
    <t>İhsaniye Mah. İnce Sokak No 6 E</t>
  </si>
  <si>
    <t>60630c198b0d970f36662f9a</t>
  </si>
  <si>
    <t>Gazianteplim Baklavacısı, Nilüfer (İhsaniye Mah.)</t>
  </si>
  <si>
    <t>Hiranur Özbek	5332372716</t>
  </si>
  <si>
    <t>İhsaniye Mah. 2 Er Sok. Agora Kapalı Pazar Alanı E Blok No:8 E İç Kapı No: Z120 Nilüfer / Bursa</t>
  </si>
  <si>
    <t>5fae6e6f6f08e73a091fe4f5</t>
  </si>
  <si>
    <t>Kebapçı Tamer, Nilüfer (İhsaniye Mah.)</t>
  </si>
  <si>
    <t>Tamer Paylı	2242491918</t>
  </si>
  <si>
    <t>İhsaniye Mah. Barbaros (110) Cad. Eserkent Sit. B Blok No: 8 D İç Kapı No: 1 Nilüfer / Bursa</t>
  </si>
  <si>
    <t>5fa686715e08d0424e8df077</t>
  </si>
  <si>
    <t>Meşhur Adıyaman Çiğ Köftecisi Ömer Aybak, Fethiye Mah.</t>
  </si>
  <si>
    <t>Arif bey/5382939666</t>
  </si>
  <si>
    <t>Fethiye Mah. Topsahası Cad. 13 G/A Nilüfer / Bursa</t>
  </si>
  <si>
    <t>Sezer bey/2244835300/5356565854</t>
  </si>
  <si>
    <t>Devam çekimine gidilecek</t>
  </si>
  <si>
    <t>Ahmet bey/5533806172</t>
  </si>
  <si>
    <t>Fatih bey/5334232078</t>
  </si>
  <si>
    <t>Dumlupınar mah.Saray sk Safanıye Gündüz sit.C/Blok Nilüfer/Bursa</t>
  </si>
  <si>
    <t>Abdullah Bey/2245321112</t>
  </si>
  <si>
    <t>5fc0dbd4692dba23499b1092</t>
  </si>
  <si>
    <t>Akkuş Kebap &amp; Pide &amp; Lahmacun</t>
  </si>
  <si>
    <t>Osmangazi	Emek Zekai Gümüşdiş</t>
  </si>
  <si>
    <t>Ramazan Akkuş	2242433131</t>
  </si>
  <si>
    <t>EMEK ZEKAİ GÜMÜŞDİŞ MAH. MAREŞAL FEVZİ ÇAKMAK CD. NO:44/B</t>
  </si>
  <si>
    <t>5fe46c339a19ed3764e50b7e</t>
  </si>
  <si>
    <t>Yaşar Kardeşler ( Korupark )</t>
  </si>
  <si>
    <t>Osmangazi/ Emek Adnan Menderes</t>
  </si>
  <si>
    <t>Sema Hanım / 5550248446</t>
  </si>
  <si>
    <t>Emek Adnan Menderes mah. Mudanya Yolu 9 Km Korupark Avm</t>
  </si>
  <si>
    <t>Osmangazi / Emek Zekai Gümüşdiş</t>
  </si>
  <si>
    <t xml:space="preserve">iptal: urunleri hazırlayamam dedi </t>
  </si>
  <si>
    <t>5fddfa7fe1735708c6735804</t>
  </si>
  <si>
    <t>Fıstıkzade (Balat Mah.)</t>
  </si>
  <si>
    <t>Nilüfer/ Balat</t>
  </si>
  <si>
    <t>ALİ BEY/ 5335956683</t>
  </si>
  <si>
    <t>balat mahallesi faruk baykal caddesi no:17 nilüfer bursa</t>
  </si>
  <si>
    <t>Bir önceki randevuyla mesafe yakın olduğu için alındı başka ilçeden.</t>
  </si>
  <si>
    <t>ERDEM MUMCUOĞLU	5370591840</t>
  </si>
  <si>
    <t>11-12 arası gelin dedi</t>
  </si>
  <si>
    <t>Nezahat Didinen/5323901947</t>
  </si>
  <si>
    <t>29 ekim mah. ahmet taner kışlalı blv NO 33</t>
  </si>
  <si>
    <t>5fa58c4efe8a204cfb8d1866</t>
  </si>
  <si>
    <t>Mutyos Tantuni</t>
  </si>
  <si>
    <t>Nilüfer/23 Nisan</t>
  </si>
  <si>
    <t>Elif Gezer/5526611633</t>
  </si>
  <si>
    <t>23 nisan mah Mithatpaşa cad no 23 nilüfer/bursa</t>
  </si>
  <si>
    <t>Onur Atak        2242241954</t>
  </si>
  <si>
    <t xml:space="preserve">Osmangazi/Geçit </t>
  </si>
  <si>
    <t>Ömer Gürbüz	5380581316</t>
  </si>
  <si>
    <t>Geçit Mah. Şehit Ayhan Yıldız Cad. No 2 D 2</t>
  </si>
  <si>
    <t xml:space="preserve">erteleme için arandı açmadı </t>
  </si>
  <si>
    <t xml:space="preserve"> </t>
  </si>
  <si>
    <t>İsmet bey 05327370717 // 2242495020</t>
  </si>
  <si>
    <t>Davut bey 5442518360</t>
  </si>
  <si>
    <t>60228bd9c3e37637f8476965</t>
  </si>
  <si>
    <t>Paketleee Çorba &amp; Yemek &amp; Aperatif, Nilüfer (İhsaniye Mah.)</t>
  </si>
  <si>
    <t>Yasemin Duru	5525289520</t>
  </si>
  <si>
    <t>İhsaniye Mah. Kıbrıs Sk No 17</t>
  </si>
  <si>
    <t>OKAN BEY 4.RANDEVU NOTUNA BAKINIZ.</t>
  </si>
  <si>
    <t>09.00</t>
  </si>
  <si>
    <t>Yakup bey5334563978</t>
  </si>
  <si>
    <t>5fbb939e86f073515e372da2</t>
  </si>
  <si>
    <t>Rokfor Cafe &amp; Fast Food, Nilüfer (İhsaniye Mah.)</t>
  </si>
  <si>
    <t>Meltem Dağdelen	5537336516</t>
  </si>
  <si>
    <t>İHSANİYE MAH. ALAGEYİK(110) SK. CEYHAN APT. 19 NOLU BĞMZ NO: 9 D NİLÜFER/ BURSA</t>
  </si>
  <si>
    <t>Nilüfer/Konak</t>
  </si>
  <si>
    <t>Yavuz bey/2244528080</t>
  </si>
  <si>
    <t>Konak Mah. yıldırım cad. No 19/ a</t>
  </si>
  <si>
    <t>devam cekimi için gidilecek</t>
  </si>
  <si>
    <t>Metehan bey/5342081383</t>
  </si>
  <si>
    <t>alınmayacak</t>
  </si>
  <si>
    <t>5f9c1436e0317e3e644d5900</t>
  </si>
  <si>
    <t>Levent Börek, Nilüfer (Balat Mah.)</t>
  </si>
  <si>
    <t>Nilüfer / Balat</t>
  </si>
  <si>
    <t>Soner Bey/  2249992264</t>
  </si>
  <si>
    <t>Balat Mah. Faruk Baykal Cad. C No:17 C/A Nilüfer / Bursa</t>
  </si>
  <si>
    <t>ilk iki randevu Osmangaziye yakın olduğu için alındı.</t>
  </si>
  <si>
    <t>5f33ec68fb453f19c25c5000</t>
  </si>
  <si>
    <t>Levent Tantuni, Nilüfer (Balat Mah.)</t>
  </si>
  <si>
    <t>nilüfer ahmet yesevi</t>
  </si>
  <si>
    <t>fatma çoktay 2245026494</t>
  </si>
  <si>
    <t>Ahmet Yesevi Mah. Bey Sok. No:4/B 16225 Nilüfer</t>
  </si>
  <si>
    <t>ARİF TAŞKIRAN 2245024400</t>
  </si>
  <si>
    <t xml:space="preserve"> alınmayacak</t>
  </si>
  <si>
    <t>Nilüfer/Üçevler</t>
  </si>
  <si>
    <t>Gökhan Yıldız/5414066616</t>
  </si>
  <si>
    <t>Devam Çekimi</t>
  </si>
  <si>
    <t>5fe1ef4123ff89242fa769fa</t>
  </si>
  <si>
    <t>Çalı Et Tanzim Izgara, Nilüfer (Çalı Mah.)</t>
  </si>
  <si>
    <t>nilüfer çalı</t>
  </si>
  <si>
    <t>ali korhan 5439797616</t>
  </si>
  <si>
    <t>Yaylacık Mah. 24 Sk. No:4 Nilüfer / Bursa</t>
  </si>
  <si>
    <t>604b4fec66d014975d64b9c3</t>
  </si>
  <si>
    <t>Maksut Usta Pide &amp; Cantık Nilüfer (Çalı Mah.)</t>
  </si>
  <si>
    <t>isa çırakoğlu 2244822253</t>
  </si>
  <si>
    <t>Çalı Mah. Bursa Cad. No 75</t>
  </si>
  <si>
    <t>Gerek yok demiş erteleme için</t>
  </si>
  <si>
    <t>6064662102bcfe2b3feaa63a</t>
  </si>
  <si>
    <t>Oses Çiğ Köfte, Nilüfer (Üçevler Mah.)</t>
  </si>
  <si>
    <t>Kadriye Balkan/5436737737</t>
  </si>
  <si>
    <t>Üçevler Mah. Denizciler Cad. No:166 A İç Kapı No:1 Nilüfer / Bursa</t>
  </si>
  <si>
    <t>6063975b98aa5b573c225042</t>
  </si>
  <si>
    <t>Çakır Pide, Osmangazi (Çiftehavuzlar Mah.)</t>
  </si>
  <si>
    <t>Osmangazi/Çiftehavuzlar</t>
  </si>
  <si>
    <t>Erdoğan Çakır	/5325119213</t>
  </si>
  <si>
    <t>ciftehavuzlar mahellesi etibank caddesi no 125 osmangazi bursa</t>
  </si>
  <si>
    <t>603c0819bd73dd7117e54001</t>
  </si>
  <si>
    <t>Lezzet-i İkram Pide, Osmangazi (Gazcılar Cad.)</t>
  </si>
  <si>
    <t>Osmangazi	Kiremitçi</t>
  </si>
  <si>
    <t>Haydar bey 5326724622</t>
  </si>
  <si>
    <t>Ulu Mah. 2. Altıngül Sok. Şengül Apt. No:1 / 1A Osmangazi / Bursa</t>
  </si>
  <si>
    <t>6034c0e1dd4ef0d3e0187903</t>
  </si>
  <si>
    <t>Ahıska Mantısı, Uluyol Cad.</t>
  </si>
  <si>
    <t>Osmangazi/Hacı İlyas</t>
  </si>
  <si>
    <t>Murat Davut/5062389905</t>
  </si>
  <si>
    <t>Sakarya mahallesi şehit asteğmen murat özgün sk no:55/a</t>
  </si>
  <si>
    <t>Osmangazi Çifte havuzlar</t>
  </si>
  <si>
    <t>5faf86a533ddfed2186d2207</t>
  </si>
  <si>
    <t>Dönerci Kesr-Et, Nilüfer (Konak Mah.)</t>
  </si>
  <si>
    <t>Kadri Taylan	2244521144</t>
  </si>
  <si>
    <t>Konak Mah. Beşevler Cad. Bayramoğlu Apt. No:66 B Nilüfer / Bursa</t>
  </si>
  <si>
    <t>6040a065e6d187165571ecb2</t>
  </si>
  <si>
    <t>Dsman Q8 Hatay Sofrası, Nilüfer (Odunluk Mh.)</t>
  </si>
  <si>
    <t>Mohammad Z A S Alsarbal	5347741381</t>
  </si>
  <si>
    <t>Odunluk Mah. Dere Sok. No:32 A Nilüfer / Bursa</t>
  </si>
  <si>
    <t>60020cc5e2740f7885198d59</t>
  </si>
  <si>
    <t>Elit Çiğköfte, Nilüfer (İhsaniye Mah.)</t>
  </si>
  <si>
    <t>Vildan hanım/5382677137</t>
  </si>
  <si>
    <t>İhsaniye Mahallesi Tuna Caddesi Yiğit Apartmanı No: 121 A Nilüfer / Bursa</t>
  </si>
  <si>
    <t>Bekir bey/2242350011</t>
  </si>
  <si>
    <t>KESİNLİKLE TAM SAATİNDE GİDİLSİN DEDİ</t>
  </si>
  <si>
    <t>6047550919345f5ba041f5d2</t>
  </si>
  <si>
    <t>Uludağ Izgara Nilüfer (Odunluk Mah.)</t>
  </si>
  <si>
    <t>Nilüfer/odunluk</t>
  </si>
  <si>
    <r>
      <rPr>
        <rFont val="arial, sans-serif"/>
        <color rgb="FF000000"/>
        <sz val="11.0"/>
      </rPr>
      <t>Gökhan bey/</t>
    </r>
    <r>
      <rPr>
        <rFont val="arial, sans-serif"/>
        <color rgb="FF1A0DAB"/>
        <sz val="11.0"/>
        <u/>
      </rPr>
      <t>(0224) 451 15 58</t>
    </r>
  </si>
  <si>
    <t>Odunluk Mah. Lefkoşa Cad. No 57/c</t>
  </si>
  <si>
    <t>5f36316e82cfcf5ecf526065</t>
  </si>
  <si>
    <t>Bol Burger, Yıldırım (Millet Mah.)</t>
  </si>
  <si>
    <t>Yıldırım/Millet</t>
  </si>
  <si>
    <t>Barış Ünsal	2245030496</t>
  </si>
  <si>
    <t>Millet,  Derya Cd.No: 62/C  16270 Yıldırım</t>
  </si>
  <si>
    <t>5fca185fefb86d1e8f8e8828</t>
  </si>
  <si>
    <t>Köfteci Faruk, Millet</t>
  </si>
  <si>
    <t>Atakan/  2243600609</t>
  </si>
  <si>
    <t>Millet Mah. Cengizhan Cad. No:1 Yıldırım / Bursa</t>
  </si>
  <si>
    <t>5fe305020654ee1a89e90001</t>
  </si>
  <si>
    <t>Sen &amp; Ben Döner Dürüm, Yıldırım (Millet Mah.)</t>
  </si>
  <si>
    <t>Fuat/ 5496196116</t>
  </si>
  <si>
    <t>Millet Mah. Şüheda Cad. Modern Yüksek Oba B. Blok No:19 C Yıldırım / Bursa</t>
  </si>
  <si>
    <t>5fce9bb53b60a506f9851f4f</t>
  </si>
  <si>
    <t>Tıklım Tıklım Tatlı Cafe (Millet Mah.)</t>
  </si>
  <si>
    <t>Mert Can Çolak        5435722510</t>
  </si>
  <si>
    <t>Millet Mah. 8. Ova Sok. No:42/D Yıldırım / Bursa</t>
  </si>
  <si>
    <t>5f3631aa3322a8e843d8d6d8</t>
  </si>
  <si>
    <t>Hatay Usulü Hot Antokya Döner, Yıldırım (Millet Mah.)</t>
  </si>
  <si>
    <t xml:space="preserve">Mücahit Bey   05464075066 </t>
  </si>
  <si>
    <t>Millet, Millet mahallesi derya caddesi 3, Durmaz Sk. no 4a D:ukkan 13, 16370 Yıldırım/Bursa</t>
  </si>
  <si>
    <t>5ffdcb1b65ba5201d02ca917</t>
  </si>
  <si>
    <t>Güneş Döner, Yıldırım (Erikli Mah.)</t>
  </si>
  <si>
    <t>Yıldırım	Erikli</t>
  </si>
  <si>
    <t>Tolgahan Gültekin	2243421111</t>
  </si>
  <si>
    <t>Erikli Mah. Erikli Cad. 70/A Yıldırım / Bursa</t>
  </si>
  <si>
    <t>(13:00 den önce alınmayacak)</t>
  </si>
  <si>
    <t>BAŞKA RAND. ALINMIYCAK.</t>
  </si>
  <si>
    <t>601c1cc22b37cf12aa85841f</t>
  </si>
  <si>
    <t>Adıyamanlı Çiğ Köfteci Yaman Usta, İnegöl (Kemal Paşa Mah.)</t>
  </si>
  <si>
    <t>inegöl/kemalpaşa</t>
  </si>
  <si>
    <t>murat bey/2247151020</t>
  </si>
  <si>
    <t>Kemalpaşa Mah. Mahmut Esatbey Cad. No:269/A İnegöl / Bursa</t>
  </si>
  <si>
    <t>İnegöl Kemalpaşa</t>
  </si>
  <si>
    <t>Tayfun bey 2247120282//05</t>
  </si>
  <si>
    <t>covid olmuş.</t>
  </si>
  <si>
    <t>60035382507e76f1b128d880</t>
  </si>
  <si>
    <t>Paşa Kebap, İnegöl (Sinanbey Mah.)</t>
  </si>
  <si>
    <t>İnegöl/Sinanbey</t>
  </si>
  <si>
    <t>Mehmet bey/2247149715</t>
  </si>
  <si>
    <t>Sinanbey Mah. Alanyurt Cad. No: 9 İnegöl / Bursa</t>
  </si>
  <si>
    <t>5fc255b2afd9bbbd4f227ccc</t>
  </si>
  <si>
    <t>Gökmen Lezzet Sofrası, Nilüfer (Üçevler Mah.)</t>
  </si>
  <si>
    <t>Nilüfer/Alaaddinbey</t>
  </si>
  <si>
    <t>Ekrem Gökmen/2244432848</t>
  </si>
  <si>
    <t>Üçevler Mah. 70.Sk No:73/1 Nilüfer / Bursa</t>
  </si>
  <si>
    <t>5fe1fb8fafaa326f42ccd3f5</t>
  </si>
  <si>
    <t>Çalı Kömürde Piliç, Nilüfer (Demirci Mah.)</t>
  </si>
  <si>
    <t>Nilüfer	Çalı</t>
  </si>
  <si>
    <t>Alpaslan Aslan	5448661616</t>
  </si>
  <si>
    <t>Demirci Mah. Ahıska Cad. B Blok No: 207 B/C Nilüfer / Bursa</t>
  </si>
  <si>
    <t>Nilüfer	Demirci</t>
  </si>
  <si>
    <t>Esra Ak	5519604378</t>
  </si>
  <si>
    <t>5fda367d17e27d80ebf1789b        Lahmacun Dünyası, Nilüfer (Konak Mah.)</t>
  </si>
  <si>
    <t>Lahmacun Dünyası, Nilüfer (Konak Mah.)</t>
  </si>
  <si>
    <t>Fikriye Çelik/2244513042</t>
  </si>
  <si>
    <t>Konak Mah. Burcu Sk. Dingiloğlu 7 A Nilüfer / Bursa</t>
  </si>
  <si>
    <t>cenazesi varmış .</t>
  </si>
  <si>
    <t>10:30</t>
  </si>
  <si>
    <t>Mehmet bey/5417831993</t>
  </si>
  <si>
    <t>6040df7e4366fc6fa4c94792</t>
  </si>
  <si>
    <t>Meşhur Adıyaman Çiğ Köftecisi Ömer Aybak (Hamitler Mah.)</t>
  </si>
  <si>
    <t>Alaattin Güleş	2242478558</t>
  </si>
  <si>
    <t>Hamitler Mah. Nenehatun Cad. No:49 A Osmangazi / Bursa</t>
  </si>
  <si>
    <t>5fd0eb6d964ecdb22e63144b</t>
  </si>
  <si>
    <t>Ferah Et &amp; Balık</t>
  </si>
  <si>
    <t>Osmangazi/Alacamescit</t>
  </si>
  <si>
    <t>Hacer Hanım/2242210562</t>
  </si>
  <si>
    <t>alcamescit mah inönü cad hüzmen plaza 36/1</t>
  </si>
  <si>
    <t>604611c6e26cdbf94a1eace2</t>
  </si>
  <si>
    <t>Pilavcı Sabahat Abla Osmangazi, (Tuzpazarı Mah.)</t>
  </si>
  <si>
    <t>Osmangazi/Tuzpazarı</t>
  </si>
  <si>
    <t>Ümit bey/5306946863</t>
  </si>
  <si>
    <t>Tuzpazarı Mah. Haşim İşcan Cad. No 80</t>
  </si>
  <si>
    <t>HASTANE İŞLERİ VARMIŞ.</t>
  </si>
  <si>
    <t>5fa3ed1859f3ad6230c02330</t>
  </si>
  <si>
    <t>Kızılkaya Kasabı</t>
  </si>
  <si>
    <t>Nilüfer	Balat</t>
  </si>
  <si>
    <t>Tuba Pınar	5331620516</t>
  </si>
  <si>
    <t>Balat Mah Faruk Baykal Cad. Dblok no: 14 d/c Nilüfer Bursa</t>
  </si>
  <si>
    <t>5fbd0fddd213689e2199faa0</t>
  </si>
  <si>
    <t>Kömürde Tavuk Ekspres</t>
  </si>
  <si>
    <t>Ramazan Zengin/5448752075/05327456582</t>
  </si>
  <si>
    <t>Balat Mah Faruk Baykal Cad. Dblok no: 17 d/c Nilüfer Bursa</t>
  </si>
  <si>
    <t>5fc55706fc7144331745c2b4</t>
  </si>
  <si>
    <t>Ortaköy Waffle ( Balat Mah. )</t>
  </si>
  <si>
    <t>Nilüfer	Ahmet Yesevi</t>
  </si>
  <si>
    <t>CENGİZ TURAN	2242448454</t>
  </si>
  <si>
    <t>AHMET YESEVİ MAH. PİKNİK CAD. CEM YAPI KOOP. A BLOK NO: 14 A/A NİLÜFER/ BURSA</t>
  </si>
  <si>
    <t>5fbd1355840cb51dfe5a198e</t>
  </si>
  <si>
    <t>Oses Çiğ Köfte ( Balat Mah. )</t>
  </si>
  <si>
    <t>nilüfer balat</t>
  </si>
  <si>
    <t>ramazan zengin 5448752075</t>
  </si>
  <si>
    <t>Balat Mah Faruk Baykal Cad. Dblok no: 17 b/b Nilüfer Bursa</t>
  </si>
  <si>
    <t>60210d84252c444f0a13b5f7</t>
  </si>
  <si>
    <t>Erikli Izgara, Yıldırım (Bağlaraltı Mah.)</t>
  </si>
  <si>
    <t>Yıldırım	Bağlaraltı</t>
  </si>
  <si>
    <t>Tayfur Gür	5366305006</t>
  </si>
  <si>
    <t>Bağlaraltı Mah. 308. sk no 3</t>
  </si>
  <si>
    <t>6055d58498acb2680786d06a</t>
  </si>
  <si>
    <t>Gıt Gıt, Yıldırım (Millet Mah.)</t>
  </si>
  <si>
    <t>Yıldırım	Millet</t>
  </si>
  <si>
    <t>Arzu Batu Göktaş	5161607636</t>
  </si>
  <si>
    <t>MİLLET MAHALLESİ 4. AFACANLAR SOKAK NO:29A YILDIRIM / BURSA</t>
  </si>
  <si>
    <t>5ff462f5eeb85d1c18cf3ffc</t>
  </si>
  <si>
    <t>Dürümcü Dede, Yıldırım (Şükraniye Mah.)</t>
  </si>
  <si>
    <t>Yıldırım/Şükraniye</t>
  </si>
  <si>
    <t>İsmail bey/5072265480</t>
  </si>
  <si>
    <t>Şükraniye Mah. Yüce S. 4 Yıldırım / Bursa</t>
  </si>
  <si>
    <t>5fbcfec468fb2c1d5a959cf1</t>
  </si>
  <si>
    <t>Millet Kokoreç Ahmet Usta, Yıldırım (Millet Mah.)</t>
  </si>
  <si>
    <t>Laman Aghadadashova        5372739816</t>
  </si>
  <si>
    <t>Millet Mah. Derya Cad. No:2 Yıldırım / Bursa</t>
  </si>
  <si>
    <t>605b0df2f5a13c595015e755</t>
  </si>
  <si>
    <t>Çetinkaya Et &amp; Mangal, Yıldırım (Akçağlayan Mah.)</t>
  </si>
  <si>
    <t>Yıldırım	Akçağlayan</t>
  </si>
  <si>
    <t>İsmail Çetinkaya	2243295060</t>
  </si>
  <si>
    <t>Akçağlayan Mah. Çiçek Cad. No:76 İç Kapı No: Z1 Yıldırım / Bursa</t>
  </si>
  <si>
    <t xml:space="preserve"> Ramazandan sonra erteleme istemiş.</t>
  </si>
  <si>
    <t>601d30eaa49ed3958f5848d0</t>
  </si>
  <si>
    <t>İkra Pide &amp; Lahmacun Yıldırım (Kurtuluş Cad.)</t>
  </si>
  <si>
    <t>Yıldırım/Yıldırım</t>
  </si>
  <si>
    <t>Ahmet bey/5061663571</t>
  </si>
  <si>
    <t>YILDIRIM MAH. KURTULUŞ CAD. ÖZBASARAN APT NO: 129</t>
  </si>
  <si>
    <t>5fe1d87b0654ee1743e8d9b9</t>
  </si>
  <si>
    <t>Aygün Pide, Yeşilyayla</t>
  </si>
  <si>
    <t>Yıldırım	Mehmetakifersoy</t>
  </si>
  <si>
    <t>Özcan Aydın	2243608021</t>
  </si>
  <si>
    <t>Yediselviler Mah. Teyyareci Mehmet Ali Cad. No:110 / A Yıldırım / Bursa</t>
  </si>
  <si>
    <t>emel Yılmaz</t>
  </si>
  <si>
    <t>5f362fbb4589df3d4f4a9677</t>
  </si>
  <si>
    <t>Özgür Pide &amp; Kebap, Yıldırım (Ertuğrulgazi Mah.)</t>
  </si>
  <si>
    <t>Yıldırım/Selçukbey</t>
  </si>
  <si>
    <t>İbrahim bey/5333705636</t>
  </si>
  <si>
    <t>Ertuğrulgazi, Selçuk Bey Cd. No. 8/A, 16310 Yıldırım/Bursa</t>
  </si>
  <si>
    <t xml:space="preserve">devam çekimi iptal oldu sürekli iptal ediyor </t>
  </si>
  <si>
    <t>5fa2cbcccd7959cc76d320ec</t>
  </si>
  <si>
    <t>1991 Tarihi Ortaköy Kumpiricisi ( Altınşehir )</t>
  </si>
  <si>
    <t>Burcu Budak/2245022828</t>
  </si>
  <si>
    <t>Altınşehir Mah. Abdipekçi Caddesi b/48 Firuze tarihi ortaköy kumpircisi</t>
  </si>
  <si>
    <t>5fd23c305908bfbd1c6d71ef</t>
  </si>
  <si>
    <t>Meşhur Adıyaman Çiğ Köftecisi Ömer Aybak, Özlüce</t>
  </si>
  <si>
    <t>Ayşe Aktan/2244132700</t>
  </si>
  <si>
    <t>Özlüce Mah. Park Sk. No:16 Nilüfer /. Bursa</t>
  </si>
  <si>
    <t>601d7cae83dd6dc68bad08cb</t>
  </si>
  <si>
    <t>Baldan Tatlı, Nilüfer ( Görükle Mah.)</t>
  </si>
  <si>
    <t>Taner bey/5434059813</t>
  </si>
  <si>
    <t>Dumlupınar Mah. Gizem Cad. Nurettin Şenol Apt. No:2-6B Nilüfer / Bursa</t>
  </si>
  <si>
    <t>5f945a117b42911f90458c06</t>
  </si>
  <si>
    <t>Gönder Çiğ Köfte, Nilüfer (Görükle Mah.)</t>
  </si>
  <si>
    <t>Abdullah Eren Gönder/5418087099</t>
  </si>
  <si>
    <t>Görükle Mah. Eğitim Cad. Güney No: 31 Nilüfer /Bursa</t>
  </si>
  <si>
    <t xml:space="preserve"> Keşfet Pide</t>
  </si>
  <si>
    <t>Ömer Gürbüz        5380581316</t>
  </si>
  <si>
    <t>Ufuk bey/2242497333</t>
  </si>
  <si>
    <t>6064979ab48e84f82845f2b0</t>
  </si>
  <si>
    <t>Döner Dükkanı, (Bağlarbaşı Mah.)</t>
  </si>
  <si>
    <t>gülsüm durmuş 5432161644</t>
  </si>
  <si>
    <t>Bağlarbaşı Mah. 2.Karaca Sk. No: 4 A</t>
  </si>
  <si>
    <t>606f7552354eaa8c64ab80aa</t>
  </si>
  <si>
    <t>Göçmen Fast Food, Osmangazi (Bağlarbaşı Mah.)</t>
  </si>
  <si>
    <t>İbrahim bey/5394459038</t>
  </si>
  <si>
    <t>5f340f60b61d536bf26d8395</t>
  </si>
  <si>
    <t>Öz Karadeniz Pide, Gemlik (Hamidiye Mah.)</t>
  </si>
  <si>
    <t>Gemlik	Hamidiye</t>
  </si>
  <si>
    <t>Sema Sert	2245140080</t>
  </si>
  <si>
    <t>Hamidiye, Hürriyet Cd. No:11, 16600 Gemlik/Bursa</t>
  </si>
  <si>
    <t>5f340c10572e4c8d18c3f8df</t>
  </si>
  <si>
    <t>Fatoş'un Mutfağı, Gemlik (Hamidiye Mah.)</t>
  </si>
  <si>
    <t>Zafer Murat Çalışkan	2245130431</t>
  </si>
  <si>
    <t>Doktor Ziya Kaya Mah. Fatih Sok. No:6/D Gemlik</t>
  </si>
  <si>
    <t>DÜKKANI KAPALI TEKRAR DÜŞÜNMÜYOR</t>
  </si>
  <si>
    <t>5fe72f6dce622f679dcb4e8e</t>
  </si>
  <si>
    <t>Eylül Waffle &amp; Cafe, Gemlik (Hamidiye Mah.)</t>
  </si>
  <si>
    <t>Yasemin Yurdakul	5053847023</t>
  </si>
  <si>
    <t>Hamidiye Mah. Kumsal Sok. No:17 / A Gemlik / Bursa</t>
  </si>
  <si>
    <t>5feb8baf05d6ff60c9cebf68</t>
  </si>
  <si>
    <t>Harmanam Baklava &amp; Börek, Gemlik (Hamidiye Mah.)</t>
  </si>
  <si>
    <t>aslıhan Hanım</t>
  </si>
  <si>
    <t>Hamidiye Mah. İstiklal Cad. No: 9 Gemlik / Bursa</t>
  </si>
  <si>
    <t>5f3633f74589dfceeb4a9678</t>
  </si>
  <si>
    <t>Gülen Pizza, Yıldırım (Erikli Mah.)</t>
  </si>
  <si>
    <t>Yakup bey 05456454799</t>
  </si>
  <si>
    <t>Erikli mah 2.efe sok no 13</t>
  </si>
  <si>
    <t>5fe46beb3e964bf440ea1fc1</t>
  </si>
  <si>
    <t>Artvin Cağ Döner, Yıldırım (Erikli Mah.)</t>
  </si>
  <si>
    <t>Emre bey 05346156739</t>
  </si>
  <si>
    <t>Erikli Mah. Eğridere Sok. No:2 Yıldırım / Bursa</t>
  </si>
  <si>
    <t xml:space="preserve">ALINDI TEKRAR 20 NİSANA </t>
  </si>
  <si>
    <t>5fdb17615e70c3a7388a32d5</t>
  </si>
  <si>
    <t>Çeek Bi Döner Hataydan, Yıldırım (Erikli Mah.)</t>
  </si>
  <si>
    <t>Yıldırım /  Erikli</t>
  </si>
  <si>
    <t>Rafik Musaoğlu  0538 893 5499/ Şube 2243410002</t>
  </si>
  <si>
    <t>Erikli Mah. 2. Adalet Cad. Dıyar No:20 İç Kapı No:1 Yıldırım / Bursa</t>
  </si>
  <si>
    <t>6002e22988198cf070141ced</t>
  </si>
  <si>
    <t>Mendo Dürüm, Yıldırım (Esenevler Mah.)</t>
  </si>
  <si>
    <t xml:space="preserve">Yıldırım/Esenevler </t>
  </si>
  <si>
    <t>Ömer Bey/ 05427139918</t>
  </si>
  <si>
    <t>Esenevler Mah. Ankara Cad. 486 Yıldırım / Bursa</t>
  </si>
  <si>
    <t>6038f33b635e3aaf25a67f7a</t>
  </si>
  <si>
    <t>Çiğ Köfteci Nazmi Usta, Yıldırım (Esenevler Mah.)</t>
  </si>
  <si>
    <t>Ali Haydar Ametoğlu  2243669449</t>
  </si>
  <si>
    <t>Esenevler Mah. 5.Eren Sok. No:44 A Yıldırım / Bursa</t>
  </si>
  <si>
    <t>60214ca0bd45891de7a20059</t>
  </si>
  <si>
    <t>Davet Pide &amp; Döner Yıldırım (Değirmenlikızık Mah.)</t>
  </si>
  <si>
    <t>Yıldırım/Değirmenlikızık</t>
  </si>
  <si>
    <t>sıracettin bey/5359871649</t>
  </si>
  <si>
    <t>Değirmenlikızık Mah. Tütüncüoğlu Cad. No 6</t>
  </si>
  <si>
    <t>PRŞMB CUMA ERTELENECEK</t>
  </si>
  <si>
    <t>603e7de9d6d0ad160a9215ed</t>
  </si>
  <si>
    <t>Kardeşler Kumru Yıldırım (Baruthane Mah.)</t>
  </si>
  <si>
    <t>yıldırım/baruthane</t>
  </si>
  <si>
    <t>Mehmet bey/5332358678</t>
  </si>
  <si>
    <t>baruthane mahallesi teyyareci Mehmet Ali caddesi no:211 Yeşilyayla</t>
  </si>
  <si>
    <t>606a1979aa4a19e0ac02f005</t>
  </si>
  <si>
    <t>Nazar Tost Evi, Yıldırım (Hacı Seyfettin - İncirli Cad.)</t>
  </si>
  <si>
    <t>Yılsırım/hacıseyfettin</t>
  </si>
  <si>
    <t>Reşat bey/2243279111</t>
  </si>
  <si>
    <t>Hacı Seyfettin Mah. İncirli Cad. Başkent Apt. No:99 C İç Kapı No: Z 3 Yıldırım / Bursa</t>
  </si>
  <si>
    <t>Meryem Yalabık</t>
  </si>
  <si>
    <t>6064510353493f44e2d50a88</t>
  </si>
  <si>
    <t>Pilav Aşkı Nilüfer (Üçevler Mah.)</t>
  </si>
  <si>
    <t>FATİH ÇIBIK/5345581728</t>
  </si>
  <si>
    <t>Üçevler mahallesi Ersan Sokak No5/2 bursa/nilüfer</t>
  </si>
  <si>
    <t>5faf82e09a26459b278e7336        Kesr-Et Cafe &amp; Restaurant, Nilüfer (Cumhuriyet Mah.)</t>
  </si>
  <si>
    <t>Kadri Taylan/5334299508</t>
  </si>
  <si>
    <t>DEVAM ÇEKİMİ</t>
  </si>
  <si>
    <t>606701239ba8b910d0818c1a</t>
  </si>
  <si>
    <t>Trend Döner, Nilüfer (İhsaniye Mah.)</t>
  </si>
  <si>
    <t>Gülay Akalın/5428090911</t>
  </si>
  <si>
    <t>İhsaniye Mah. 2. Er Sok. Kapalı Pazar Alanı C Blok No:8 İç Kapı No:Z89 Nilüfe / Bursa</t>
  </si>
  <si>
    <t>6022503a6bc6149ebc5d5a86</t>
  </si>
  <si>
    <t>Podyum Pilav Nilüfer (Cumhuriyet Mah.)</t>
  </si>
  <si>
    <t>Oktay Aslan/5427452816</t>
  </si>
  <si>
    <t>Cumhuriyet Mah. Tunç Sok. No:8</t>
  </si>
  <si>
    <t>6007064699244ef3a805c64a</t>
  </si>
  <si>
    <t>Street Fast Food, Yıldırım (Karaağaç Mah. - Setbaşı)</t>
  </si>
  <si>
    <t>Yıldırım	Karaağaç</t>
  </si>
  <si>
    <t>Nihat Sis	5312623113</t>
  </si>
  <si>
    <t>karaağaç mahallesi rüştü no:30/d yıldırım/bursa</t>
  </si>
  <si>
    <t>5f889e5868fd72176334a506</t>
  </si>
  <si>
    <t>Dürümcü Şakar (Eğitim Mah.)</t>
  </si>
  <si>
    <t>Yıldırım	Değirmenlikızık</t>
  </si>
  <si>
    <t>GÜRDAL ŞEKEROĞLU	2243650065</t>
  </si>
  <si>
    <t>EĞİTİM MAH. TEYYARECİ MEHMET ALİ CAD. NO: 343 C İÇ KAPI NO: Z3 YILDIRIM/ BURSA</t>
  </si>
  <si>
    <t>606aec66c2388a317cae689a</t>
  </si>
  <si>
    <t>Lezzet Dürümcüsü, Yıldırım Setbaşı</t>
  </si>
  <si>
    <t>ZEKİ CEREN	5054220838</t>
  </si>
  <si>
    <t>karaağaç mahallesi namazya caddesi no 4 A</t>
  </si>
  <si>
    <t>5f33e3a36b1e0f643cf3a3e9</t>
  </si>
  <si>
    <t>Doyos Döner, Osmangazi (Demirtaşpaşa Mah.)</t>
  </si>
  <si>
    <t>Yıldırım        Kurtoğlu</t>
  </si>
  <si>
    <t>İsmail Vardar        5332513606</t>
  </si>
  <si>
    <t>Demirpaşa kıbrıs şehitleri mahallesi no:11 A</t>
  </si>
  <si>
    <t>Eda Cıbır</t>
  </si>
  <si>
    <t>5ff973193b0c6db0940df6e4</t>
  </si>
  <si>
    <t>By Beyaz Döner, Gemlik (Hamidiye Mah.)</t>
  </si>
  <si>
    <t>gemlik dr ziya kaya</t>
  </si>
  <si>
    <t>cemalletin ünal 2245144444</t>
  </si>
  <si>
    <t>Hamidiye Mah. İstiklal Cad. No 16/A</t>
  </si>
  <si>
    <t>5f34136af16ee24bc29e89f6</t>
  </si>
  <si>
    <t>İllede Tantuni, Gemlik (Hamidiye Mah.)</t>
  </si>
  <si>
    <t>gemlik balıkpazarı</t>
  </si>
  <si>
    <t>gülfer turan 2245122155</t>
  </si>
  <si>
    <t>Balıkpazarı, Sefa Sk. No:1, 16600 Gemlik/Bursa</t>
  </si>
  <si>
    <t>603104bb8364b8c710994fdd</t>
  </si>
  <si>
    <t>Point Of Port, Gemlik (Hisar Mah.)</t>
  </si>
  <si>
    <t>gemlik hisar</t>
  </si>
  <si>
    <t>kaan çelen 54210012757</t>
  </si>
  <si>
    <t>Hisar Mah. İstiklal Cad. No:110 Gemlik / Bursa</t>
  </si>
  <si>
    <t>5ff9c62e3b0c6d55670e0df7</t>
  </si>
  <si>
    <t>Battalbey Çiğ Köfte, Gemlik (Hamidiye Mah.)</t>
  </si>
  <si>
    <t>gemlik hamidiye</t>
  </si>
  <si>
    <t>kenan çil 5531066880</t>
  </si>
  <si>
    <t>Demirsubaşı Mah. Şehit Gökhan Aydınlı Sk No 21</t>
  </si>
  <si>
    <t>5fcff5638321176ffceeb743</t>
  </si>
  <si>
    <t>Görkem Fast Food</t>
  </si>
  <si>
    <t>Yıldırım/ Millet</t>
  </si>
  <si>
    <t>Taner Dönmez	5428081183</t>
  </si>
  <si>
    <t>Millet Mah. Cengizhan Cad. Yüksekoba 5 sitesi no 2 / d</t>
  </si>
  <si>
    <t>Atakan Bey / 5339212112</t>
  </si>
  <si>
    <t>6040b25420d33e7a3483d52a</t>
  </si>
  <si>
    <t>Kayıbey Baklava &amp; Börek, Osmangazi (Kayıhan Mah.)</t>
  </si>
  <si>
    <t>Yıldırım	Kurtoğlu</t>
  </si>
  <si>
    <t>Harun Ceylan  05537078192</t>
  </si>
  <si>
    <t>Kayıhan Mah. Ünlü Cad. No:32/ B Osmangazi / Bursa</t>
  </si>
  <si>
    <t>6051dfc6962fbd3cf252d67c</t>
  </si>
  <si>
    <t>Önder Balık Market, Yıldırım (Kurtoğlu Mah.)</t>
  </si>
  <si>
    <t>yıldırım/kurtoğlu</t>
  </si>
  <si>
    <t>Volkan bey/5323901047</t>
  </si>
  <si>
    <t>Kurtoglu mh.1.yesil cad.no 26 Bursa yildirim</t>
  </si>
  <si>
    <t>Taylan Fast Food, Yıldırım (Mehmetakifersoy Mah.)</t>
  </si>
  <si>
    <t>Taylan Çılgın	5446781981</t>
  </si>
  <si>
    <t>Mehmetakifersoy Mah. Teyyareci Mehmet Ali Cad. No:35 B İç Kapı No:2 Yıldırım / Bursa</t>
  </si>
  <si>
    <t>yıldırım mehmet akif ersoy</t>
  </si>
  <si>
    <t>özcan aydın 2243608021</t>
  </si>
  <si>
    <t>5fc8fbaf34e3dc31d5a8c8c8</t>
  </si>
  <si>
    <t>Meşhur Adıyaman Çiğ Köftecisi Orhan Usta, Yediselviler Mah.</t>
  </si>
  <si>
    <t>Fethullah Aydın	5362124403</t>
  </si>
  <si>
    <t>Yediselviler Mah. Teyyareci M. Ali Cad. No: 16/B Yıldırım/Bursa</t>
  </si>
  <si>
    <t>yıldırım millet</t>
  </si>
  <si>
    <t>barış ünsal 2245030496</t>
  </si>
  <si>
    <t>Millet, Gardenya Sokak, Derya Cd., 16270 Yıldırım</t>
  </si>
  <si>
    <t>5ff457f071e89c3a0498105d</t>
  </si>
  <si>
    <t>Adıyamanlı Çiğ Köfteci Hasan Usta, Yıldırım (152 Evler Mah.)</t>
  </si>
  <si>
    <t>yıldırım 152 evler</t>
  </si>
  <si>
    <t>bahri zencirkıran 2243628181</t>
  </si>
  <si>
    <t>152 Evler Mah. Eğitim Cad. Avcıosmanoğlu Yapı Mal. No:83 A İç Kapı No:1 Yıldırm / Bursa</t>
  </si>
  <si>
    <t>5fe4f3e156b07d780ef91c29</t>
  </si>
  <si>
    <t>Çamlıca Pide &amp; Lahmacun Salonu ( Davutkadı Mah. )</t>
  </si>
  <si>
    <t>yıldırım/davutkadı</t>
  </si>
  <si>
    <t>Cavit bey/5306801809</t>
  </si>
  <si>
    <t>Davutkadı mahallesi 1.sultan sokak no25  Yıldırım/bursa</t>
  </si>
  <si>
    <t>5f363023f86cbf1a0810ee4a</t>
  </si>
  <si>
    <t>Murat Pide, Yıldırım (Güllük Mah.)</t>
  </si>
  <si>
    <t>yıldırım güllük</t>
  </si>
  <si>
    <t>murat akgök 5322608621</t>
  </si>
  <si>
    <t>Güllük, 2. Akıncılar Cd. No:28, 16310 Yıldırım/Bursa</t>
  </si>
  <si>
    <t>5fd8e70764824057bed7a575</t>
  </si>
  <si>
    <t>Çiğ Köfteci Ömer Usta, Nilüfer (Görükle Mah.)</t>
  </si>
  <si>
    <t xml:space="preserve">nilüfer görükle </t>
  </si>
  <si>
    <t>arif 5389876174</t>
  </si>
  <si>
    <t>Görükle Mah. Üçoluk Cad. Yerleşim Sit. Zambak Apt. G Blok No: 3 İç Kapı No:2 Nilüfer/ Bursa</t>
  </si>
  <si>
    <t>KAPALI ERTELEME YAPILCAK</t>
  </si>
  <si>
    <t>5fbe1d2333da64bf8860b8fc</t>
  </si>
  <si>
    <t>Maraton Pide, Odunluk</t>
  </si>
  <si>
    <t>uğur albayrak 2244534555</t>
  </si>
  <si>
    <t>Odunluk Mah. Akpınar Cad. Şentürkler İş Merkezi No:7-55 Nilüfer / Bursa</t>
  </si>
  <si>
    <t xml:space="preserve"> 05369496039 ömer</t>
  </si>
  <si>
    <t>6001eeb657c431fe06034bd8</t>
  </si>
  <si>
    <t>Tekin Usta Dondurma, Nilüfer (Altınşehir Mah.)</t>
  </si>
  <si>
    <t>Dilek hanım/5427101707</t>
  </si>
  <si>
    <t>Ahmet Taner Kışlalı Blv., No:52A, Nilüfer, Bursa, Türkiye,</t>
  </si>
  <si>
    <t>6000b0cdf21cfb353199c941</t>
  </si>
  <si>
    <t>Zerafet Çiğ Köfte, Gürsu (Kurtuluş Mah.)</t>
  </si>
  <si>
    <t xml:space="preserve">gürsu kurtuuluş </t>
  </si>
  <si>
    <t>serhat topal 2243710256</t>
  </si>
  <si>
    <t>Kurtuluş Mah. Atatürk Cad. No:146 B Gürsu / Bursa</t>
  </si>
  <si>
    <t>eda</t>
  </si>
  <si>
    <t>6062e1693364a46861a35db8</t>
  </si>
  <si>
    <t>Ademm Usta Döner &amp; Çorba &amp; Künefe, Kestel</t>
  </si>
  <si>
    <t>kestel kale</t>
  </si>
  <si>
    <t>rüveyde şimsek 5453724488</t>
  </si>
  <si>
    <t>Kale Mah. Cuma Cad. No:11/1 Kestel / Bursa</t>
  </si>
  <si>
    <t>5f33d7fa089c6447bc779e92</t>
  </si>
  <si>
    <t>Dürümcü Mehmet Usta, Kestel</t>
  </si>
  <si>
    <t>kestel Ahmetvefikpaşa</t>
  </si>
  <si>
    <t>gülsüm beyazıt 2243720362</t>
  </si>
  <si>
    <t>Ahmet Vefik Paşa, Bursa Cd. No:21/A, 16450 Kestel/Bursa</t>
  </si>
  <si>
    <t>60196830f5e6e57d0cd3d721</t>
  </si>
  <si>
    <t>Sehr-i Döner, İncirli Cad.</t>
  </si>
  <si>
    <t xml:space="preserve">yıldırım hacıseyfettin </t>
  </si>
  <si>
    <t>ahmet kaya 5333805985</t>
  </si>
  <si>
    <t>Hacı Seyfettin Mah. İncirlik Cad. 109/ 1 c</t>
  </si>
  <si>
    <t>osmangazi ahmet paşa</t>
  </si>
  <si>
    <t>murat tekin 5432201863</t>
  </si>
  <si>
    <t xml:space="preserve">RAMAZANDAN SONRA </t>
  </si>
  <si>
    <t>osmangazi gaziakdemir</t>
  </si>
  <si>
    <t>kadri ocakbaşı 5379253077</t>
  </si>
  <si>
    <t>Bağlarbaşı Mah. Nene Hatun Cad No 79</t>
  </si>
  <si>
    <t>600073155f0ab4f478e8a685</t>
  </si>
  <si>
    <t>Safir Cafe &amp; Bistro, Nilüfer (Balkan Mah.)</t>
  </si>
  <si>
    <t>Nilüfer	Kurtuluş</t>
  </si>
  <si>
    <t>Yıldız Şentürk	5382062829</t>
  </si>
  <si>
    <t>Kurtuluş mahallesi ulus cd doruk sit.no:1e/1 Nilüfer/Bursa</t>
  </si>
  <si>
    <t>606af9769df4ec2359a0a968</t>
  </si>
  <si>
    <t>Sarıyer Börekçisi, Nilüfer (Görükle Mah.)</t>
  </si>
  <si>
    <t>Şemşettin / 5523514915</t>
  </si>
  <si>
    <t>Dumlupınar Mah. Kızılırmak Cad. 4 C/C Nilüfer / Bursa</t>
  </si>
  <si>
    <t>5f903bd0262fbf11ece70757</t>
  </si>
  <si>
    <t>Karadeniz Pide Sarayı Nilüfer (Görükle Mah.)</t>
  </si>
  <si>
    <t>"Özcan Çetinkaya	2244832117"</t>
  </si>
  <si>
    <t>Dumlupınar Mah. Atatürk Cad. 84 C Nilüfer / Bursa</t>
  </si>
  <si>
    <t>6065701b2b0371904cddc921</t>
  </si>
  <si>
    <t>01 Güney Tantuni Nilüfer (23 Nisan Mah.)</t>
  </si>
  <si>
    <t>Nilüfer        44309</t>
  </si>
  <si>
    <t>ŞÜKRÜ GEZDİM	5392092343</t>
  </si>
  <si>
    <t>23 NİSAN MAH. 253. SK. A BLOK NO: 10 A NİLÜFER/ BURSA</t>
  </si>
  <si>
    <t>Murat 2242158609</t>
  </si>
  <si>
    <t>Veysel Karani Mah. Eski Gemlik Yolu Cad. No:377 C Osmangazi / Bursa</t>
  </si>
  <si>
    <t>6064817534f5ffc7e558f7c5</t>
  </si>
  <si>
    <t>Şener Döner, Demirtaş</t>
  </si>
  <si>
    <t>Doğan Şener	5075562611</t>
  </si>
  <si>
    <t>Demirtaş Cumhuriyet Mah. Küçük Sanayi 3. Cad. No:1 A Osmangazi / Bursa</t>
  </si>
  <si>
    <t>ramazandan sonra çekim istiyor</t>
  </si>
  <si>
    <t>5fea08a587a63b7491324da5</t>
  </si>
  <si>
    <t>Oses Çiğ Köfte, Osmangazi (Demirtaş Mah.)</t>
  </si>
  <si>
    <t>Recep Bey   5425523631</t>
  </si>
  <si>
    <t>Demirtaş Cumhuriyet Mah. Çevreyolu Cad. No 123 / A</t>
  </si>
  <si>
    <t>5f33d5f34c2c77a39037b6f4</t>
  </si>
  <si>
    <t>Özbil Döner, Kestel</t>
  </si>
  <si>
    <t>kestel ahmettevifpaşa</t>
  </si>
  <si>
    <t>mustafa emre sağgöz 5423721062</t>
  </si>
  <si>
    <t>Avp Mah, Ortaokul Cd. D:No 8/A, 16450 Kestel/Bursa</t>
  </si>
  <si>
    <t>5feb2951333ef51d12af2235</t>
  </si>
  <si>
    <t>Bir Lezzet Döner, Kestel (Ahmet Vefik Paşa Mah. )</t>
  </si>
  <si>
    <t>akın sönmez 5423941616</t>
  </si>
  <si>
    <t>Ahmetvefikpaşa Mah. Pazaryeri Sk. No 10 a</t>
  </si>
  <si>
    <t>5ff6fed43b0c6d5f900d94aa</t>
  </si>
  <si>
    <t>Çiçek Et Mangal &amp; Pide, Gürsu</t>
  </si>
  <si>
    <t>Gürsu	Zafer</t>
  </si>
  <si>
    <t>Cesur Bartu	5317237740</t>
  </si>
  <si>
    <t>Zafer Mah. Beşevler Cad. 4 A Gürsu Bursa</t>
  </si>
  <si>
    <t>5feb3947f0267c719212f3ed</t>
  </si>
  <si>
    <t>Tadında Tost &amp; Kumru, Kestel (Ahmet Vefik Paşa Mah.)</t>
  </si>
  <si>
    <t>Kestel        Ahmetvefikpaşa</t>
  </si>
  <si>
    <t>semih bey 2243730022</t>
  </si>
  <si>
    <t>Ahmetvefikpaşa Mah. Bursa Cad. No 30 a</t>
  </si>
  <si>
    <t>yıldırım Değirmenlikızık</t>
  </si>
  <si>
    <t>tubayı kaygın 5359871649</t>
  </si>
  <si>
    <t>5fd224b6010e46c186bcb382</t>
  </si>
  <si>
    <t>Tahir Yıldız Pide, Yıldırım (Millet Mah.)</t>
  </si>
  <si>
    <t>vahap yıldız 2243608861</t>
  </si>
  <si>
    <t>Millet Mah. Şüheda Cad. No:37 Yıldırım / Bursa</t>
  </si>
  <si>
    <t>DİĞER ŞUBESİNDE ÇEKİLMİŞ</t>
  </si>
  <si>
    <t>5f3632eed64681a839feb79b</t>
  </si>
  <si>
    <t>Arifan Lezzet Pide &amp; Lahmacun, Yıldırım (Yeşilyayla Mah.)</t>
  </si>
  <si>
    <t>Yıldırım	Zümrütevler</t>
  </si>
  <si>
    <t>ABDULSELAM NARMAN	2243640055</t>
  </si>
  <si>
    <t>Yeşilyayla, Kurtbasan Cd. NO:97/A, 16300 Yıldırım/Bursa</t>
  </si>
  <si>
    <t>6065a5292f35d72d59857ea5</t>
  </si>
  <si>
    <t>Oses Çiğ Köfte, Yıldırım (Zümrütevler Mah.)</t>
  </si>
  <si>
    <t>Enver Gürbüz	2243276060</t>
  </si>
  <si>
    <t>Zümrütevler Mah. Çiçek Cad. No 95 A</t>
  </si>
  <si>
    <t>Vahap Yıldız	2242508861</t>
  </si>
  <si>
    <t>yogunluktan dolayı iptal olmuştu 21.04.21 e ertelemesi yapıldı</t>
  </si>
  <si>
    <t>606b2605aa4a1907bf033aa1</t>
  </si>
  <si>
    <t>Muggless Coffee Roastery Nilüfer (29 Ekim Mah.)</t>
  </si>
  <si>
    <t>nilüfer 44498</t>
  </si>
  <si>
    <t>hafize burcu  şenol 5382496844</t>
  </si>
  <si>
    <t>29 ekim mahallesi 403.sokak 6/b</t>
  </si>
  <si>
    <t>606b1d0cd6e68b5d6ac1345d</t>
  </si>
  <si>
    <t>Cumhuriyet Kahvaltı Kafe, Nilüfer (29 Ekim Mah.)</t>
  </si>
  <si>
    <t>elif çiftçi 2244130181</t>
  </si>
  <si>
    <t>29 Ekim Mah.Muammer Aksoy Caddesi no:28</t>
  </si>
  <si>
    <t>6074391f8ca07e81539339ff</t>
  </si>
  <si>
    <t>Dospresso Donut &amp; Coffee, Nilüfer (Özlüce Mah.)</t>
  </si>
  <si>
    <t>Nilüfer	44498</t>
  </si>
  <si>
    <t>Harun bey 5350503048</t>
  </si>
  <si>
    <t>29 Ekim Mah. Muammer Aksoy Cad. No:83 G Nilüfer / Bursa</t>
  </si>
  <si>
    <t>605edfd798aa5b132f2160c1</t>
  </si>
  <si>
    <t>Meşhur Adıyaman Çiğ Köftecisi Ömer Aybak (Dikkaldırım Mah.)</t>
  </si>
  <si>
    <t>SİNAN YAYLA	5076211143</t>
  </si>
  <si>
    <t>DİKKALDIRIM MAH. DİKKALDIRIM CAD. NO: 70 C OSMANGAZİ/ BURSA</t>
  </si>
  <si>
    <t>5f2bea2c6207d21afba4051b</t>
  </si>
  <si>
    <t>Gıt Gıt Piliç, Çekirge</t>
  </si>
  <si>
    <t>osmangazi  çekirge</t>
  </si>
  <si>
    <t>Ayhan Bal	2242330022</t>
  </si>
  <si>
    <t>Çekirge, Çekirge Cd. No:195/A, 16000 Osmangazi/Bursa</t>
  </si>
  <si>
    <t>606712af6ce08a6c0c0930d4</t>
  </si>
  <si>
    <t xml:space="preserve"> Ali Baba Şark Yaprak Döner, Osmangazi (Dikkaldırım Mah.)</t>
  </si>
  <si>
    <t>Alaettin Turan	2244836161</t>
  </si>
  <si>
    <t>Dikkaldırım Mah. Dikkaldırım Cad. No:68 A Osmangazi / Bursa</t>
  </si>
  <si>
    <t>5fce26d7a280827b35bf225b</t>
  </si>
  <si>
    <t>The Blue Cafe</t>
  </si>
  <si>
    <t>mudanya/mütareke</t>
  </si>
  <si>
    <t>Tuğçe hanım/5300603951</t>
  </si>
  <si>
    <t>Mütareke mahallesi 12 eylül caddesi no.20 The blue cafe Mudanya /Bursa</t>
  </si>
  <si>
    <t>602809fbb321e36dbc38ba76</t>
  </si>
  <si>
    <t>Bi Burger, Mudanya (Ömerbey Mah.)</t>
  </si>
  <si>
    <t>Mudanya/ömerbey</t>
  </si>
  <si>
    <t>Taha bey/2245440578</t>
  </si>
  <si>
    <t>Ömerbey Mah. Şehit Hakan Tamaç Cad. Rıza Su Apt. No:10/A Mudanya Bursa</t>
  </si>
  <si>
    <t>5f33dd93c58bef69e1117aef</t>
  </si>
  <si>
    <t>Meşhur Adıyaman Samsat Çiğ Köfte, Mudanya (Ömerbey Mah.)</t>
  </si>
  <si>
    <t>Mudanya/hasanbey</t>
  </si>
  <si>
    <t>Cengizhan bey/5533271603</t>
  </si>
  <si>
    <t>hasanbey mh alçakbayır sokak no1/5a, 16940 Mudanya/Bursa</t>
  </si>
  <si>
    <t>SAAT 3 DİYE ANLAMIŞ.</t>
  </si>
  <si>
    <t>5fca4414a2808298cebed3e1</t>
  </si>
  <si>
    <t>Fritöz</t>
  </si>
  <si>
    <t>14;30</t>
  </si>
  <si>
    <t>Taha bey/2245440578 - 0 538 470 46 65</t>
  </si>
  <si>
    <t>60702b50b4d1fc1a63edb0e5</t>
  </si>
  <si>
    <t>Şaşkın Fırın &amp; Fast Food, Nilüfer (İhsaniye Mah.)</t>
  </si>
  <si>
    <t>Volkan Malçok	2242515087</t>
  </si>
  <si>
    <t>ihsaniye mah. cevherli sokak NO 2 ilham 1 sitesi d blok dükkan 1 ŞAŞKIN FIRIN NİLÜFER BURSA</t>
  </si>
  <si>
    <t>Bedriye Erdoğan	2244434542</t>
  </si>
  <si>
    <t>devam çekimi</t>
  </si>
  <si>
    <t>Sibel İlhan	2244137373</t>
  </si>
  <si>
    <t>Yıldırım        Erikli</t>
  </si>
  <si>
    <t>60758bbee8ac1704035f132d</t>
  </si>
  <si>
    <t>Valenty Fast Food, Yıldırım (Esenevler Mah.)</t>
  </si>
  <si>
    <t>Yıldırım        Esenevler</t>
  </si>
  <si>
    <t>Okan Bey/  05383586290</t>
  </si>
  <si>
    <t>Esenevler Mah. Esenevler Cad. No:25-27 A Yıldırım / Bursa</t>
  </si>
  <si>
    <t>ACİL İŞİ ÇIKMIŞ.</t>
  </si>
  <si>
    <t>5f36305582cfcf97e4526064</t>
  </si>
  <si>
    <t>Köşem Pide, Yıldırım (Hacivat Mah.)</t>
  </si>
  <si>
    <t>Yıldırım        Hacivat</t>
  </si>
  <si>
    <t>İlkay Yıldırım  5525221628</t>
  </si>
  <si>
    <t>Hacivat, C111 Sk. no.38, 16000 Yıldırım/Bursa</t>
  </si>
  <si>
    <t>GEMLİK YAZILICAK.</t>
  </si>
  <si>
    <t>Gemlik	Hisar</t>
  </si>
  <si>
    <t>Kaan Çelen	5421001275</t>
  </si>
  <si>
    <t>5fd738272d7fe3629d63b171</t>
  </si>
  <si>
    <t>Burger' En, Gemlik (Hamidiye Mah.)</t>
  </si>
  <si>
    <t>Gemlik/Hamidiye</t>
  </si>
  <si>
    <t>Ahmet Eren mutlu	05335655630</t>
  </si>
  <si>
    <t>Hamidiye Mah. Bora Sk. Baytaş Apt. No:6 İç Kapı No:8 Gemlik / Bursa</t>
  </si>
  <si>
    <t>Osmangazi / Altınova</t>
  </si>
  <si>
    <t>Vahap Yıldız / 2242508861--5324871302</t>
  </si>
  <si>
    <t>6075f5df1b91d0a816eebfa8</t>
  </si>
  <si>
    <t>C &amp; S Döner, Osmangazi (Küçükbalıklı Mah.)</t>
  </si>
  <si>
    <t>Osmangazi	Küçükbalıklı</t>
  </si>
  <si>
    <t>Fatih bektaş/05524157396</t>
  </si>
  <si>
    <t>Küçükbalıklı Mah. Şanlı Cad. No:12/1 Osmangazi / Bursa</t>
  </si>
  <si>
    <t>özlem gümüş</t>
  </si>
  <si>
    <t>5fe25753798e59139c34b3e5</t>
  </si>
  <si>
    <t>Oses Çiğ Köfte, Osmangazi (Çiftehavuzlar Mah.)</t>
  </si>
  <si>
    <t>Kemal Bey 5392303157</t>
  </si>
  <si>
    <t>Çiftehavuzlar Mah. Çelebi Mehmet Blv. No: 90 Osmangazi / Bursa</t>
  </si>
  <si>
    <t xml:space="preserve">özlem gümüş </t>
  </si>
  <si>
    <t>606f7dbd29574a4ee553834d</t>
  </si>
  <si>
    <t>Med-Et Pide &amp; Lahmacun, Osmangazi (Gaziakdemir Mah.)</t>
  </si>
  <si>
    <t xml:space="preserve">Osmangazi / Soğanlı </t>
  </si>
  <si>
    <t>Zal TÜRKMEN /  0552 727 81 89</t>
  </si>
  <si>
    <t>daha önce gidilsede olur 3 gibi istedi çünkü</t>
  </si>
  <si>
    <t>5fd3a0d1b31ef3032a64229d</t>
  </si>
  <si>
    <t>Dürümcü Bekir Usta, Nilüfer (Özlüce Mah.)</t>
  </si>
  <si>
    <t>"Bekir Odabaşı	2244135868"</t>
  </si>
  <si>
    <t>"Ertuğrul Mah. Ahmet Taner Kışlalı Blv. No:25 B / C Nilüfer / Bursa	"</t>
  </si>
  <si>
    <t>5fb53b5996b02e53420f8540        Çeşn-i Dürüm</t>
  </si>
  <si>
    <t>Çeşn-i Dürüm</t>
  </si>
  <si>
    <t>Yusuf Şahin	2242725500</t>
  </si>
  <si>
    <t>5ff86a61def5a0208155ad83        Urfa Kervan Pide &amp; Lahmacun, Demirci</t>
  </si>
  <si>
    <t>Urfa Kervan Pide &amp; Lahmacun, Demirci</t>
  </si>
  <si>
    <t>Murat Çiftçi	2244941166</t>
  </si>
  <si>
    <t>Demirci Mah. Kavaklıdere Cad. No:20 A Nilüfer / Bursa</t>
  </si>
  <si>
    <t>606f95d21c22a021e667c4fe</t>
  </si>
  <si>
    <t>Nehir Fast Food, Nilüfer (Konak Mah.)</t>
  </si>
  <si>
    <t>Mevlüt Bey/5060910591</t>
  </si>
  <si>
    <t>Konak Mah. Kartopu Sok. No:5 B/A Nilüfer / Bursa vizyon aprtmanı</t>
  </si>
  <si>
    <t>ALINMIYCAK</t>
  </si>
  <si>
    <t>606f8120a858fe5fb6468e1f</t>
  </si>
  <si>
    <t>Demirtaş Divan Lokantası, Osmangazi (Demirtaş Mah.)</t>
  </si>
  <si>
    <t>Osmangazi Demirtaş Dumlupınar</t>
  </si>
  <si>
    <t>Erdal Cilbir 2242621232</t>
  </si>
  <si>
    <t>Demirtaş Cumhuriyet Mah. Osmangazi Cad. No 87/A Osmangazi / Bursa</t>
  </si>
  <si>
    <t>60718a70a840bd77a4681f2c</t>
  </si>
  <si>
    <t>Lezzet Sofrası, Osmangazi (Yunuseli Mah.)</t>
  </si>
  <si>
    <t>Orhan Gültekin 05462826388</t>
  </si>
  <si>
    <t>Yunuseli Mah. Fuat Kuşçuoğlu Cad. No:206/2 Osmangazi / Bursa</t>
  </si>
  <si>
    <t>607505b28ca07e6aa993482a</t>
  </si>
  <si>
    <t>Ekleristan, Nilüfer (Görükle Mah.)</t>
  </si>
  <si>
    <t>Bülent Sezer        2244832004</t>
  </si>
  <si>
    <t>Görükle Mah. Atatürk Blv. Yeşiloba Sit. C Blok No:6 / B Nilüfer / Bursa</t>
  </si>
  <si>
    <t>60760767ac81a89f54be7d72</t>
  </si>
  <si>
    <t>Ulaş Fast Food Nilüfer (Görükle Mah.)</t>
  </si>
  <si>
    <t>Nilüfer/dumlupınar</t>
  </si>
  <si>
    <t>Celal bey/05339251323</t>
  </si>
  <si>
    <t>60672042eb165e0c0c8beb60</t>
  </si>
  <si>
    <t>Afacan Cafe, Nilüfer (Görükle Mah.)</t>
  </si>
  <si>
    <t>Fatih Karakaya/05334232078</t>
  </si>
  <si>
    <t xml:space="preserve"> dumlupınar mahallesi saray sokak safeniye gündüzsitesi cblok altındaki dükkan</t>
  </si>
  <si>
    <t>osmangazi dikkaldırım</t>
  </si>
  <si>
    <t>recep barbaros 5386620001</t>
  </si>
  <si>
    <t>601e953e039b6a1d0727e77d</t>
  </si>
  <si>
    <t>Döner's, Yıldırım (Yıldırım Mah.)</t>
  </si>
  <si>
    <t>Yıldırım	Yıldırım</t>
  </si>
  <si>
    <t>Abdulkadir Alyu	2243607788</t>
  </si>
  <si>
    <t>Yıldırım Mah. Beyazıt Cad. B Blok Aydoğan Apt. No:45 C Yıldırım / Bursa</t>
  </si>
  <si>
    <t>Yıldırım	Şükraniye</t>
  </si>
  <si>
    <t>İsmail Derse	2243621122</t>
  </si>
  <si>
    <t>Yıldırım	75.yıl</t>
  </si>
  <si>
    <t>Okan Günaz	2243426644</t>
  </si>
  <si>
    <t>6075a2a04e776d317325a6b0</t>
  </si>
  <si>
    <t>Künefe&amp;katmer,yıldırım(erikli mah.)YILDIRIM-ERİKLİ</t>
  </si>
  <si>
    <t>YILDIRIM ERİKLİ</t>
  </si>
  <si>
    <t>SABRİ BEY 05493602763</t>
  </si>
  <si>
    <t>ERİKLİ MAH.EFLAK CAD. NO 36 A YILDIRIM BURSA</t>
  </si>
  <si>
    <t>NİLÜFER OLUCAK</t>
  </si>
  <si>
    <t>6071bd65f39a370b682a0de5</t>
  </si>
  <si>
    <t>Görükle Kahv6 Tatlı, Nilüfer (Görükle Mah.)</t>
  </si>
  <si>
    <t>Elif Balbay	5300717331</t>
  </si>
  <si>
    <t>Görükle Mah., Güvercin Sok., No:6A, Nilüfer, Bursa, Türkiye,</t>
  </si>
  <si>
    <t>5f363e910274b875b25c9e6a</t>
  </si>
  <si>
    <t>Beyzade Kebap, Beşevler</t>
  </si>
  <si>
    <t>Cemal Çelik        2244518381</t>
  </si>
  <si>
    <t>Konak Mahallesi, Beşevler Cad, Alıcı Sitesi 77/ A, 16110 Nilüfer</t>
  </si>
  <si>
    <t>ürün çıkartamam ürün çıkarma bilgisi verilmedi.</t>
  </si>
  <si>
    <t>Şükriye Demir</t>
  </si>
  <si>
    <t>5fca557db13fa62708040679</t>
  </si>
  <si>
    <t>Can Ciğer, Nilüfer (Görükle Mah.)</t>
  </si>
  <si>
    <t>Çağrı Doğan/5304468116</t>
  </si>
  <si>
    <t>Görükle Mah. Üçoluk Cad. Yerleşim Sitesi No:5 İç Kapı No:3 Nilüfer/Bursa</t>
  </si>
  <si>
    <t>5fd3480927122918470ef34f</t>
  </si>
  <si>
    <t>Vagadugu Coffee</t>
  </si>
  <si>
    <t>Ünsal Bey/5335437603</t>
  </si>
  <si>
    <t>Altınşehir Mah. 332. Sok. 1E/K Nilifer/BURSA</t>
  </si>
  <si>
    <t>cam bardak yokmuş.</t>
  </si>
  <si>
    <t>6028075b884de467b6806366</t>
  </si>
  <si>
    <t>Sima Cafe Mudanya (Halitpaşa Mah.)</t>
  </si>
  <si>
    <t>Mudanya	Halitpaşa</t>
  </si>
  <si>
    <t>Eşref Aymaz	5321351295</t>
  </si>
  <si>
    <t>Halitpaşa mah 12 Eylül CAD. No 42 / a Mudanya Bursa</t>
  </si>
  <si>
    <t>5fc15c979e2e9fe81cce970f</t>
  </si>
  <si>
    <t>Bes'e Kebap, Mudanya (Bademli Mah.)</t>
  </si>
  <si>
    <t>Mudanya	Hasköy</t>
  </si>
  <si>
    <t>Güngör Uysal	2242568888</t>
  </si>
  <si>
    <t>Hasköy Mah. Bursa Yolu Cad. No:38 Mudanya / Bursa</t>
  </si>
  <si>
    <t>KENDİ FOTOĞRAFLARI VAR FAKAT ÇOK BEĞENMİYORMUŞ.</t>
  </si>
  <si>
    <t>6048c9647f1ab86e67daeea9</t>
  </si>
  <si>
    <t>Koalas Mudanya (Halitpaşa Mah.)</t>
  </si>
  <si>
    <t>Berk bey 05339250888</t>
  </si>
  <si>
    <t>Halitpaşa mah. Kumyaka Cad. NO 7 A</t>
  </si>
  <si>
    <t>ustası hastalanmış. ilerleyen dönemlerde aranacak</t>
  </si>
  <si>
    <t>5fce6b62ddc865c6e1b1c9a1</t>
  </si>
  <si>
    <t>Çilek Çikolata Waffle</t>
  </si>
  <si>
    <t>Müjgan Yürükler	5538687149</t>
  </si>
  <si>
    <t>Halitpaşa Mah. 12 Eylül cad Blok 69/1</t>
  </si>
  <si>
    <t xml:space="preserve">5ff96754c922523af539402f       </t>
  </si>
  <si>
    <t>Polat Pastanesi, Gemlik (Osmaniye Mah.)</t>
  </si>
  <si>
    <t>Gemlik        Osmaniye</t>
  </si>
  <si>
    <t>Kerem Polat        2245137614</t>
  </si>
  <si>
    <t>osmaniye Mah eski pazar cad. no 37</t>
  </si>
  <si>
    <t>"Gemlik	Balıkpazarı"</t>
  </si>
  <si>
    <t>Gülfer Turan        2245122155</t>
  </si>
  <si>
    <t>6074c6ecf6f61009a1b01fea</t>
  </si>
  <si>
    <t>Güler Hanımın Mutfağı, Gemlik (Osmaniye Mah.)</t>
  </si>
  <si>
    <t>GEMLİK/OSMANİYE</t>
  </si>
  <si>
    <t>Ozan Karakuş        2251340340</t>
  </si>
  <si>
    <t>Osmaniye Mahallesi, Taksim Sokak, No 13/B</t>
  </si>
  <si>
    <t>Çağdaş bey 5321139316</t>
  </si>
  <si>
    <t>Aracım tamirde, hazır olduğunda sizi arayacağım. Şimdilik randevu almayalım.</t>
  </si>
  <si>
    <t>Yıldırım	152evler</t>
  </si>
  <si>
    <t>Bahri Zencirkıran        2243628181  - 5347712677</t>
  </si>
  <si>
    <t>5fba3866493fa51b25227786</t>
  </si>
  <si>
    <t>Ciğergah, Yıldırım (Millet Mah.)</t>
  </si>
  <si>
    <t>Yıldırım	Yunusemre</t>
  </si>
  <si>
    <t>BUSE HANIM 05309315517</t>
  </si>
  <si>
    <t>Millet Mah. Yunus Emre Bl. Blv. No:2 A Yıldırım /Bursa</t>
  </si>
  <si>
    <t>60800f4ac1d335fd12df28be</t>
  </si>
  <si>
    <t>Nefis Hatay Usulü Tavuk Döner, Yıldırım (Yiğitler Mah.)</t>
  </si>
  <si>
    <t>Yıldırım	Yiğitler</t>
  </si>
  <si>
    <t>YUNUS EMEN	5399139616</t>
  </si>
  <si>
    <t>Yiğitler mahallesi başak caddesi no50 yıldırım bursa</t>
  </si>
  <si>
    <t>Osmangazi	Kayıhan</t>
  </si>
  <si>
    <t>FERİT BEY - 5061726421</t>
  </si>
  <si>
    <t>Fatih Bektaş        2242160500 / 05524157396</t>
  </si>
  <si>
    <t xml:space="preserve">SALİH BEYİN  DEVAM  ÇEKİMİ </t>
  </si>
  <si>
    <t>5fb26a13f7637cee4a58d034</t>
  </si>
  <si>
    <t>Piliç Evi, Üçevler</t>
  </si>
  <si>
    <t>Reyhan Irmak 05366781838</t>
  </si>
  <si>
    <t>Üçevler Mah. Dörtler Sok. No:57 / A Nilüfer / Bursa</t>
  </si>
  <si>
    <t>5fdbbd0fbd5ecc3aefed9196</t>
  </si>
  <si>
    <t>Çikın Tavuk Evi (Hamidiye Mah.)</t>
  </si>
  <si>
    <t>Gemlik	Demirsubaşı</t>
  </si>
  <si>
    <t>ÖCAL AKSEL	5161621015</t>
  </si>
  <si>
    <t>DEMİRSUBAŞI MAH. ŞEHİT GÖKHAN AYDINLI SK. NO: 13 GEMLİK/ BURSA</t>
  </si>
  <si>
    <t>5f34104bc58bef77bb118692</t>
  </si>
  <si>
    <t>Ala İskender, Gemlik (Hamidiye Mah.)</t>
  </si>
  <si>
    <t>Mehmet Ferit Çelik	2245140303</t>
  </si>
  <si>
    <t>Hamidiye, İstiklal Cd. No:12, 16600 Gemlik/Bursa</t>
  </si>
  <si>
    <t>60770db7748155c0e7de0494</t>
  </si>
  <si>
    <t>Paşa Çiğ Köfte, Gemlik (Hamidiye Mah.)</t>
  </si>
  <si>
    <t>Gemlik	Dr.ziya Kaya</t>
  </si>
  <si>
    <t>Gögerçin Aslankılıç	2245141468</t>
  </si>
  <si>
    <t>Dr.Ziya Kaya Mah. İstiklal Cad. No:80 İç Kapı No: B Gemlik / Bursa</t>
  </si>
  <si>
    <t>Randevu alınabilir, aracım hazır olacak..</t>
  </si>
  <si>
    <t>6071914cf39a37d8ab2a0a60</t>
  </si>
  <si>
    <t>Battalbey Çiğ Köfte, Osmangazi (Emek FSM Mah.)</t>
  </si>
  <si>
    <t>osmangazi Emek Fatih Sultan Mehmet</t>
  </si>
  <si>
    <t>ihsan berkil 5510525838</t>
  </si>
  <si>
    <t>Emek Fatih Sultan Mehmet Mah. 1. Yunus Emre Cad. No:6 A Osmangazi / Bursa</t>
  </si>
  <si>
    <t>606c4fea3336900d45fba693</t>
  </si>
  <si>
    <t>Lord's House Hot Dog Nilüfer (23 Nisan Mah.)</t>
  </si>
  <si>
    <t>nilüfer 44309</t>
  </si>
  <si>
    <t>murat mert altay 5384687273</t>
  </si>
  <si>
    <t>23 Nisan Mah. 253. Sk No 8</t>
  </si>
  <si>
    <t>606449d78b08d1f9a5fc154a</t>
  </si>
  <si>
    <t>Nacaroğlu Baklava, Nilüfer (29 Ekim Mah.)</t>
  </si>
  <si>
    <t>Uğur Bey/5457754205</t>
  </si>
  <si>
    <t>29 ekim mahallesi ahmet taner kışlalı bulvarı ardıçpark avm no:17/F NİLÜFER/BURSA</t>
  </si>
  <si>
    <t>6022b56e99a26a21607c342b</t>
  </si>
  <si>
    <t>Beyoğlu Baklava, Nilüfer (Çalı Mah.)</t>
  </si>
  <si>
    <t>Arif Çoban	5323947919</t>
  </si>
  <si>
    <t>çalı mah. şehit kurmay yarbay ilker çelik can caddesi no 18</t>
  </si>
  <si>
    <t>606465088b08d1317cfc58d7</t>
  </si>
  <si>
    <t>Ekler Konağı Nilüfer (Demirci Mah.)</t>
  </si>
  <si>
    <t>Nilüfer        Demirci</t>
  </si>
  <si>
    <t>FATMA YASEMİN KAHRAMAN	5497374226</t>
  </si>
  <si>
    <t>Demirci mah.kavaklıdere cad.No:16/B/B nilüfer/Bursa</t>
  </si>
  <si>
    <t>5fccd82d40fbdb747673f477</t>
  </si>
  <si>
    <t>Star Burger 7 ( 29 Ekim Mah. )</t>
  </si>
  <si>
    <t>Ali İhsan Bey/5337123339</t>
  </si>
  <si>
    <t>cavit orhan kütengil caddesi no:16/AB</t>
  </si>
  <si>
    <t>türk telekom karşısı</t>
  </si>
  <si>
    <t>60774421748155f283de08cd</t>
  </si>
  <si>
    <t>Ali's Fried Chicken Nilüfer (29 Ekim Mah.)</t>
  </si>
  <si>
    <t>607d3c9741375f1864d8763c</t>
  </si>
  <si>
    <t>Waffles Store, Nilüfer (29 Ekim Mah.)</t>
  </si>
  <si>
    <t>Refiye Hanım/5529306511</t>
  </si>
  <si>
    <t>Ertugrul mahallesi 401 sokak no 22 waffle store Nilüfer/Bursa</t>
  </si>
  <si>
    <t>Fatih Bey/5345581728</t>
  </si>
  <si>
    <t>60927616ae176104815d9672</t>
  </si>
  <si>
    <t>Çarşı Kahvesi, Nilüfer (Altınşehir Mah.)</t>
  </si>
  <si>
    <t>Gökhan Köseoğlu	5442805313</t>
  </si>
  <si>
    <t>Altınşehir Mah. 332. Sok. Göktaş Sit. No: 1 E-D Nilüfer / Bursa</t>
  </si>
  <si>
    <t>5fac06869cfaafc181cd0151</t>
  </si>
  <si>
    <t>Beşyol Kebapçısı, Geçit</t>
  </si>
  <si>
    <t>Nilüfer        Ahmet Yesevi</t>
  </si>
  <si>
    <t xml:space="preserve">Tahir bey 05332405355 </t>
  </si>
  <si>
    <t>Mudanya Yolu Geçit Mh. Sanayi Cd. No 764</t>
  </si>
  <si>
    <t>606f8e67a858fed7c5468e20</t>
  </si>
  <si>
    <t>Elif Döner, Osmangazi (Fatih Sultan Mehmet Mah.)</t>
  </si>
  <si>
    <t>Osmangazi	Emek Fatih Sultan Mehmet</t>
  </si>
  <si>
    <t>SEVGİ EFE	5357430507</t>
  </si>
  <si>
    <t>Emek fatih sultan mehmet mah 1. Yunus emre cad no 8 Osmangazi Bursa</t>
  </si>
  <si>
    <t>607d490bc9d1615e4f148902</t>
  </si>
  <si>
    <t>Madam Shelios Çikolata, Nilüfer (Ahmet Yesevi Mah.)</t>
  </si>
  <si>
    <t>Hasret Hanım 5301313216</t>
  </si>
  <si>
    <t>Ahmet Yesevi mah. Bey sok bakgör city 1 no 4 dükkan 32</t>
  </si>
  <si>
    <t>Saat 12 randevusunun notlar kısmına bakılmasını rica ederim :)</t>
  </si>
  <si>
    <t>Oguzhan veya Mehmet Bey/5541824383</t>
  </si>
  <si>
    <t>29 Ekim Mah. Uğur Mumcu Bulvarı No 25A / 17</t>
  </si>
  <si>
    <t>5fafa196b288b36562741f11</t>
  </si>
  <si>
    <t>Cafe Mahal</t>
  </si>
  <si>
    <t>Bülent Bey/5072200885</t>
  </si>
  <si>
    <t>19 MAYIS MAH. TUTKU CAD. NO: 1 A NİLÜFER/ BURSA</t>
  </si>
  <si>
    <t>Hedef listede yok ama simit sarayı isimli işletme varmış. çekim oradan saglanacakmış. adres olarak 29 ekim-Özlüce olarak geçiyormuş. Aradıgınızda yönlendirecekler</t>
  </si>
  <si>
    <t>5ff45bd2eeb85dc246cf3e4c</t>
  </si>
  <si>
    <t>Nilüfer        Yüzüncüyıl</t>
  </si>
  <si>
    <t>ABDULSAMET BEY /05350404477</t>
  </si>
  <si>
    <t>5fe9d3abee0f720c71a774ee</t>
  </si>
  <si>
    <t>Tostçu İbo, Osmangazi (Demirtaş Barbaros Mah.)</t>
  </si>
  <si>
    <t>Osmangazi	Demirtaş Sakarya</t>
  </si>
  <si>
    <t>ibrahim bey /  5469160761 i</t>
  </si>
  <si>
    <t>Demirtaş Barbaros Mah. Kemal Atatürk Cad. No:14 C Osmangazi / Bursa</t>
  </si>
  <si>
    <t>5ff5c4a39c0be15e7ea07a8e</t>
  </si>
  <si>
    <t>Ustam Çorba &amp; Yemek, Osmangazi (Demirtaş Mah.)</t>
  </si>
  <si>
    <t>VOLKAN BEY / 5300914186</t>
  </si>
  <si>
    <t xml:space="preserve">Demirtaş Cumhuriyet Mah. Demirtaş Cumhuriyet Cad. NO:70 </t>
  </si>
  <si>
    <t>5ff5ca64382a2dd6aabb765c</t>
  </si>
  <si>
    <t>Ustam Pide &amp; Lahmacun &amp; Izgara ( Demirtaş Mah)</t>
  </si>
  <si>
    <t>607e98d58d6f7a7266ce1453</t>
  </si>
  <si>
    <t>Öz Konyalı Etli Ekmek, Osmangazi (Demirtaş Cumhuriyet Mah.)</t>
  </si>
  <si>
    <t xml:space="preserve">ABDULLAH BEY / 05424551342 </t>
  </si>
  <si>
    <t>Demirtaş Cumhuriyet Mah. Kurtuluş Cad. No: 1 A Osmangazi / Bursa</t>
  </si>
  <si>
    <t>5f9706735995766d8c148fc7</t>
  </si>
  <si>
    <t>Zeges Edirne Yaprak Ciğeri, Nilüfer (23. Nİsan Mah.)</t>
  </si>
  <si>
    <t>Ahmet Sacan	2242423346</t>
  </si>
  <si>
    <t>23 Nisan Mah. 241. Sok. Gizemler 2 Plaza A Blok No: 20 A/B Nilüfer / Bursa</t>
  </si>
  <si>
    <t>6098f443666427033bf5d717</t>
  </si>
  <si>
    <t>Hacıosmanoğlu Kebap, FSM Bulvarı</t>
  </si>
  <si>
    <t>Gülen Akan        2242490909-05310801851</t>
  </si>
  <si>
    <t>İhsaniye Mah. İdil Sok. No:1 Nilüfer / Bursa</t>
  </si>
  <si>
    <t>609147aa8bc2441cad67d3f4</t>
  </si>
  <si>
    <t>İzol Börek, Nilüfer (Beşevler Mah.)</t>
  </si>
  <si>
    <t>Sevdiye Çapraz	2245030439</t>
  </si>
  <si>
    <t>Beşevler Mah. Alim Sok. C Blok No: 2 C/D Nilüfer / Bursa</t>
  </si>
  <si>
    <t>60890b6c2bf289b8a47f8594</t>
  </si>
  <si>
    <t>Çoban Et &amp; Piliç Izgara Osmangazi (Yunuseli Mah.)</t>
  </si>
  <si>
    <t>osmangazi Yunuseli</t>
  </si>
  <si>
    <t>emre ediz 5468680227</t>
  </si>
  <si>
    <t>Yunuseli Mah. 2. Çınar cad. No 30</t>
  </si>
  <si>
    <t>pişmiş olarak istediği için iptal etmek zorunda kalmış</t>
  </si>
  <si>
    <t>608f2f5442ef5d42da9196a8</t>
  </si>
  <si>
    <t>Has Mersin 33 Tantuni (Hamitler Mah.)</t>
  </si>
  <si>
    <t>osmangazi hamitler</t>
  </si>
  <si>
    <t>murat kaya 2244138788</t>
  </si>
  <si>
    <t xml:space="preserve">işleri açılmış vakit ayıramazmış </t>
  </si>
  <si>
    <t>607d67a241375f0865d8792a</t>
  </si>
  <si>
    <t>Waffle Art, Osmangazi( Emek Adnan Menderes Mah.-Korupark Avm.)</t>
  </si>
  <si>
    <t>osmangazi Emek Adnan Menderes</t>
  </si>
  <si>
    <t>şeyda uçar 5359335474</t>
  </si>
  <si>
    <t>Emek Adnan Menderes Mah. Mudanya Yolu, 9.Km Korupark Avm</t>
  </si>
  <si>
    <t>EDA Cıbır</t>
  </si>
  <si>
    <t>6013f8213d98ed9201ac47ea</t>
  </si>
  <si>
    <t>Oses Çiğ Köfte Osmangazi (Geçit Mah.)</t>
  </si>
  <si>
    <t>NURCİHAN FERAH	5336201900</t>
  </si>
  <si>
    <t>GEÇİT MAH. SANAYİ CAD. NO: 818 C OSMANGAZİ/ BURSA</t>
  </si>
  <si>
    <t>Remzi Odabaşı 5325474918</t>
  </si>
  <si>
    <t>cenaze sebebiyle</t>
  </si>
  <si>
    <t>607d50283e5254c2f76985a4        Tava Diyarı, Osmangazi (Kayhan Mah. - Ünlü Cad.)</t>
  </si>
  <si>
    <t>Tava Diyarı, Osmangazi (Kayhan Mah. - Ünlü Cad.)</t>
  </si>
  <si>
    <t>Osmangazi	Hocaalizade</t>
  </si>
  <si>
    <t>SERHAT ÖZBEK	2242246600</t>
  </si>
  <si>
    <t>Kayıhan mah ünlü cadde no 32/A osmangazi bursa</t>
  </si>
  <si>
    <t>606f7a98c8d26582c42bc7f3        Kısık Ateş Lokantası Osmangazi (Hocaalizade Mah.)</t>
  </si>
  <si>
    <t>Kısık Ateş Lokantası Osmangazi (Hocaalizade Mah.)</t>
  </si>
  <si>
    <t>ERTUĞRUL ÇALIŞIR	2242241615</t>
  </si>
  <si>
    <t>Hocaalizade mahallesi 6.kültür sokak akyürek apartmani 32/A</t>
  </si>
  <si>
    <t>5fc25c172212c008529d4df3        Kayhan Tadım Pideli Köfte</t>
  </si>
  <si>
    <t>Kayhan Tadım Pideli Köfte</t>
  </si>
  <si>
    <t>Ebru Ay	5373270407</t>
  </si>
  <si>
    <t>kayhan mah. Kayhan cad. no 15</t>
  </si>
  <si>
    <t>Gizem hanım 5443950016</t>
  </si>
  <si>
    <t>60874add889c7e2434e6e1ca</t>
  </si>
  <si>
    <t>Bi Profiterol &amp; Dondurma &amp; Waffle, Nilüfer (Görükle Mah.)</t>
  </si>
  <si>
    <t>DOĞAN YAZICI        5377096638</t>
  </si>
  <si>
    <t>Dumlupınar, Pamukkale Cd. No:27, 16285, 16285 Nilüfer/Bursa</t>
  </si>
  <si>
    <t>ertelemesi yapıldı</t>
  </si>
  <si>
    <t>5f3642f882cfcf0c7a526261</t>
  </si>
  <si>
    <t>Acıktık Tantuni, Nilüfer (Görükle Mah.)</t>
  </si>
  <si>
    <t>DOĞAN YAZICI	5377096638</t>
  </si>
  <si>
    <t>Yüksel Bütün	5322081634</t>
  </si>
  <si>
    <t>Dumlupınar, Cevizlik Cd., no: 16/A16285 Nilüfer/Bursa</t>
  </si>
  <si>
    <t>Zeynep Hanım /5453630016</t>
  </si>
  <si>
    <t>Görükle mahallesi Koza 490 Caddesi Görükle/Bursa</t>
  </si>
  <si>
    <t>Görükle Meze ile görüştüm gidelirsiniz :)</t>
  </si>
  <si>
    <t>609a93310c17448a0f23bf61        10 Bull's Burger, Nilüfer (Görükle Mah.)</t>
  </si>
  <si>
    <t>10 Bull's Burger, Nilüfer (Görükle Mah.)</t>
  </si>
  <si>
    <t>EBRU DOĞRU	5424080565</t>
  </si>
  <si>
    <t>Dumlupınar Mah. Tarabya Cad. No 5</t>
  </si>
  <si>
    <t>13-14 randevu alma</t>
  </si>
  <si>
    <t>5f33cd6d572e4ce436c3e291</t>
  </si>
  <si>
    <t>XL Soslu Dürüm (Görükle Mah.)</t>
  </si>
  <si>
    <t>Halil Ünlü 5424414015</t>
  </si>
  <si>
    <t>Dumlupınar Mahallesi Atatürk Bulvarı, İzzet Çavuş Apartmanı No:17/D, 16285 Bursa</t>
  </si>
  <si>
    <t>Konak Mahallesi, Beşevler Cad, Alıcı Sitesi 75/A, 16110 Nilüfer</t>
  </si>
  <si>
    <t>608be37d8dbc26174b8a972d</t>
  </si>
  <si>
    <t>Mor Cafe, Nilüfer (İhsaniye Mah.)</t>
  </si>
  <si>
    <t>Ayşe Közkurt	5465809909</t>
  </si>
  <si>
    <t>İhsaniye Mah. Tuna Cad. Esra Sit. B Blok No:173 D Nilüfer / Bursa</t>
  </si>
  <si>
    <t>uğur bey 5457754205</t>
  </si>
  <si>
    <t>607ca4934520f42810995a3d</t>
  </si>
  <si>
    <t>Yeşil Pideli Köfte (Görükle Mah.)</t>
  </si>
  <si>
    <t>SEDA SAYAK	2242228448</t>
  </si>
  <si>
    <t>GÖRÜKLE MAH ÜÇOLUK CADDESİ NO7/1</t>
  </si>
  <si>
    <t>6099437a00119262096be5fe</t>
  </si>
  <si>
    <t>Döner 7’ M, Nilüfer (Görükle Mah.)</t>
  </si>
  <si>
    <t>BEYZA NAZLI YURTSEVER        5321742010</t>
  </si>
  <si>
    <t>GÖRÜKLE MAH. atatürk cad. 67</t>
  </si>
  <si>
    <t xml:space="preserve">6099b3e69dabfab50e813ef5        </t>
  </si>
  <si>
    <t>Dürümcü Berat Usta, Nilüfer (İhsaniye Mah.)</t>
  </si>
  <si>
    <t>Ahmet Eymen Bağrıyanık	5496648211</t>
  </si>
  <si>
    <t>İhsaniye Mah. İzmir Yolu Cad. No:110 B/B Nilüfer / Bursa</t>
  </si>
  <si>
    <t>60914343db8fbb48a81109f9</t>
  </si>
  <si>
    <t>Ferah Börek, Osmangazi (Geçit Mah.)</t>
  </si>
  <si>
    <t>nurcihan ferah 5326380176</t>
  </si>
  <si>
    <t>60912841cad48608418d5f71</t>
  </si>
  <si>
    <t>Özkaradeniz Yaprak Döner, Osmangazi (Emek Zekai Gümüşdiş Mah.)</t>
  </si>
  <si>
    <t>Mahmut Yamak	2242434553</t>
  </si>
  <si>
    <t>Emek Zekai Gümüşdiş Mah. Turgut Özal Cad. No:25 A Osmangazi / Bursa</t>
  </si>
  <si>
    <t>Sevda Ildız	5525568453</t>
  </si>
  <si>
    <t>KESİN GİDİLMELİ ÇOK İPTAL OLMUŞ.</t>
  </si>
  <si>
    <t>Erbay Bey/5325031306</t>
  </si>
  <si>
    <t>Okan Yazıcı devam çekimi. Sistemde aktif fotografları begenmediklerini beyan etti. Onlarında çekimini yaptırabilir</t>
  </si>
  <si>
    <t>60760b548de1bc8e75d859d5        Dream &amp; Cook Bakery Nilüfer (İhsaniye Mah.)</t>
  </si>
  <si>
    <t>Dream &amp; Cook Bakery Nilüfer (İhsaniye Mah.)</t>
  </si>
  <si>
    <t>FULYA ÜNVER	5444280388</t>
  </si>
  <si>
    <t>İhsaniye mahallesi 2. Vatan cad. İhsaniye 95 sitesi b blok no:7 D nilüfer/bursa</t>
  </si>
  <si>
    <t>608747c05452975bfa0b80f2        Pipetto Pizza (Fethiye Mah.)</t>
  </si>
  <si>
    <t>Pipetto Pizza (Fethiye Mah.)</t>
  </si>
  <si>
    <t>Uğur Aslan Türk	2242424404</t>
  </si>
  <si>
    <t>5f364ace86f7db2aa3f8f8b4        Dönercim, Nilüfer (Karaman Mah.)</t>
  </si>
  <si>
    <t>Dönercim, Nilüfer (Karaman Mah.)</t>
  </si>
  <si>
    <t>Nilüfer	Karaman</t>
  </si>
  <si>
    <t>Güldane Memiş	2242450033</t>
  </si>
  <si>
    <t>Esentepe Mah. Tuna Cad. No:6 Nilüfer / Bursa</t>
  </si>
  <si>
    <t>Fikriye Çelik	2244513042</t>
  </si>
  <si>
    <t>60783f50631e802247b92773</t>
  </si>
  <si>
    <t>İnanç Fırın, Nilüfer (Demirci Mah.)</t>
  </si>
  <si>
    <t>Bülent Mertyürek	2244942404</t>
  </si>
  <si>
    <t>Demirci Mah. Gülnar Sok. No:1 Nilüfer / Bursa</t>
  </si>
  <si>
    <t>60813ff35d6f24c62e9dec48</t>
  </si>
  <si>
    <t>Yaşaroğulları Pide &amp; Lahmacun, Nilüfer (23 Nisan Mah.)</t>
  </si>
  <si>
    <t>Hacer Arar	5423471646</t>
  </si>
  <si>
    <t>Ataevler, Ata Blv No:2, 16140 Nilüfer/Bursa</t>
  </si>
  <si>
    <t>60a68c54231db0a329982586</t>
  </si>
  <si>
    <t>Dürümcü Zeki Baba, Nilüfer (Alaaddinbey Mah.)</t>
  </si>
  <si>
    <t>Emir Olğun	2244822426</t>
  </si>
  <si>
    <t>Alaaddinbey Mah. Ahıska Cad. No:256 / 4 İç Kapı No: 1 Nilüfer / Bursa</t>
  </si>
  <si>
    <t>607d94cfc298af7b9c93fdd6</t>
  </si>
  <si>
    <t>Meşhur Adıyaman Çiğ Köftecisi Ömer Aybak, Nilüfer (Demirci Mah.)</t>
  </si>
  <si>
    <t>Neslihan Saylak	5467805821</t>
  </si>
  <si>
    <t>Demirci Mah. Demirci Yolu Cad. A Blok No:19 / A/A Nilüfer / Bursa</t>
  </si>
  <si>
    <t>6099c0275d8f6a946775d2e6</t>
  </si>
  <si>
    <t>Türker Et Izgara, Nilüfer (Ahmet Yesevi Mah.)</t>
  </si>
  <si>
    <t>Harun Türker	5517441016</t>
  </si>
  <si>
    <t>Ahmet Yesevi Mah. Piknik Cad. No:26 A Nilüfer / Bursa</t>
  </si>
  <si>
    <t>6099b8dc06be8a5d7b961fce</t>
  </si>
  <si>
    <t>Nöbetçi Çiğ Köfte Ve Turşu Evi, Nilüfer (Esentepe Mah.)</t>
  </si>
  <si>
    <t>Nilüfer	Esentepe</t>
  </si>
  <si>
    <t>Batuhan Aktoğan	5451880016</t>
  </si>
  <si>
    <t>Esentepe Mah. Enginar Sok. No:6 B Nilüfer / Bursa</t>
  </si>
  <si>
    <t>DOĞAN YAZICI  5377096638</t>
  </si>
  <si>
    <t>5fa2ac985d22a051b68d7d3e</t>
  </si>
  <si>
    <t>Dinazor Pizza, Nilüfer (Görükle Mah.)</t>
  </si>
  <si>
    <t>Gürcan Bey/5050820900</t>
  </si>
  <si>
    <t>DUMLUPINAR MAH. PAMUKKALE CAD. GÜZEL EVLER - 2 NO: 29 /1A NİLÜFER/ BURSA</t>
  </si>
  <si>
    <t>5ff2d73105d6ff57cccf929b</t>
  </si>
  <si>
    <t>Urfa Sofrası Pide &amp; Lahmacun, Nilüfer (Odunluk Mah.)</t>
  </si>
  <si>
    <t>Zehra Doğan	2244520063</t>
  </si>
  <si>
    <t>Odunluk Mah. Orhangazi Cad. No:9 A İç Kapı No:1 Nilüfer / Bursa</t>
  </si>
  <si>
    <t>Cemal Çelik	2244518381</t>
  </si>
  <si>
    <t>607d9223f2c94200e0c3270c</t>
  </si>
  <si>
    <t>Sokak Arası Sandviç, Osmangazi (Kayhan Mah.)</t>
  </si>
  <si>
    <t>HALİL MUSTAFA ÇUHADAR	5379802861</t>
  </si>
  <si>
    <t>İNÖNÜ CAD. KAYIHAN MAH. 5.ALAN SOK NO:4 OSMANGAZİ/BURSA</t>
  </si>
  <si>
    <t>6095be55b2587e6f3637a63b</t>
  </si>
  <si>
    <t>Şen Sokak Tostçusu, Osmangazi (Kemerçeşme Mah.)</t>
  </si>
  <si>
    <t>Osmangazi	Yeşilova</t>
  </si>
  <si>
    <t>Reha Duran        5435151963</t>
  </si>
  <si>
    <t>Kemerçeşme Mah. 14. Şen Sok. No:107 A Osmangazi / Bursa</t>
  </si>
  <si>
    <t>5ff5a7184fc9ba7ae06dd2ad</t>
  </si>
  <si>
    <t>Yıldız Döner, Osmangazi (Bağlarbaşı Mah.)</t>
  </si>
  <si>
    <t>5f332f2f572e4c03a8c3dad3</t>
  </si>
  <si>
    <t>King Tost, Çirişhane</t>
  </si>
  <si>
    <t>Osmangazi/Çirişhane</t>
  </si>
  <si>
    <t>Ferruh Bey/5304481989--5432453786</t>
  </si>
  <si>
    <t>Çirişhane, Etibank Cd. No:115 D:B, 16200 Osmangazi/Bursa</t>
  </si>
  <si>
    <t>60a4bb50aa74f74792f8d1f5</t>
  </si>
  <si>
    <t>Pizza 7'de 1, Osmangazi (Soğanlı Mah.)</t>
  </si>
  <si>
    <t>Osmangazi/Soğanlı</t>
  </si>
  <si>
    <t>Muhammet Bey/2242355837--5412124166</t>
  </si>
  <si>
    <t>Soğanlı Mah. Çelebi Mehmet Blv. No:192 B Osmangazi / Bursa</t>
  </si>
  <si>
    <t>Ferhat Bey/5339295990</t>
  </si>
  <si>
    <t>Çelebi Mehmet bulvarı 88/a Ahmet Durmaz ın devam çekimi</t>
  </si>
  <si>
    <t>6089038e186fcb0a33e8d87c</t>
  </si>
  <si>
    <t>Urfa Güney Baklavaları, Nilüfer (Görükle Mah.)</t>
  </si>
  <si>
    <t>Hanife hanım 5380481407</t>
  </si>
  <si>
    <t>Görükle Mah. Atatürk Cad. Yerleşim C Blok Papatya No: 85 C/L İç Kapı No:37 Nilüfer / Bursa</t>
  </si>
  <si>
    <t>Ertan Bey/5422837240</t>
  </si>
  <si>
    <t>Okan Yazıcı nın devam çekimi</t>
  </si>
  <si>
    <t>607700c6cd039c6b8ec7ba39</t>
  </si>
  <si>
    <t>Kokoreççi Adem Usta, Nilüfer (Kızılcıklı Mah.)</t>
  </si>
  <si>
    <t>Nilüfer	Kızılcıklı</t>
  </si>
  <si>
    <t>Adem Beytimur	2244701111</t>
  </si>
  <si>
    <t>Kızılcıklı Mah. Osmangazi Cad. A Blok-24 Nolu Bğmz No:7 A/D Nilüfer / Bursa</t>
  </si>
  <si>
    <t>608d3b23bde7fd653440e842</t>
  </si>
  <si>
    <t>Özdiyar Izgara, Osmangazi (Hacıilyas Mah. - Uluyol Cad.)</t>
  </si>
  <si>
    <t>Osmangazi	Hacı İlyas</t>
  </si>
  <si>
    <t>Halil İbrahim Güner	2242715917</t>
  </si>
  <si>
    <t>Hacı İlyas Mah. Kıbrıs Şehitleri ULU CARSISI A GIRISI Cad. No: 19/4 Osmangazi / Bursa</t>
  </si>
  <si>
    <t>60a289e711096d102158eecb</t>
  </si>
  <si>
    <t>Buhara Odun Ateşinde Döner, Osmangazi (Gülbahçe Mah.)</t>
  </si>
  <si>
    <t>MUHSİN ALBAYRAK	5532268264</t>
  </si>
  <si>
    <t>Gülbahçe mh. 2. Ceviz sk. No:66/A Osmangazi/Bursa</t>
  </si>
  <si>
    <t xml:space="preserve">ustası rahatsız olduğundan istemiyor </t>
  </si>
  <si>
    <t>Osmangazi        Sakarya</t>
  </si>
  <si>
    <t>609143b93aec1ab1128a5a55</t>
  </si>
  <si>
    <t>Şahin Pide, Osmangazi (Gülbahçe Mah.)</t>
  </si>
  <si>
    <t>Yüksel Ergin	2242161269</t>
  </si>
  <si>
    <t>Gülbahçe Mah. 2. Ceviz Sok. No:58 B Osmangazi / Bursa</t>
  </si>
  <si>
    <t>60700e86094968a6a4cae9db</t>
  </si>
  <si>
    <t>Has Pide, Nilüfer (Hasanağa Cad.)</t>
  </si>
  <si>
    <t>Nilüfer	Hasanağa</t>
  </si>
  <si>
    <t>ÖZGE YASAK	5494120298</t>
  </si>
  <si>
    <t>hasanağa mahllesi cumhuriyet caddesi no 41/A Nilüfer bursa</t>
  </si>
  <si>
    <t>6038fc9c33826735e93fdbe1</t>
  </si>
  <si>
    <t>Gülbaşoğlu Baklava, Nilüfer (Demirci Mah.)</t>
  </si>
  <si>
    <t>Nurten Gülbaş	2244435151</t>
  </si>
  <si>
    <t>Demirci Mah. Kavaklıdere Cad. No:16 B / A Nilüfer / Bursa</t>
  </si>
  <si>
    <t>60224141df74340208849545</t>
  </si>
  <si>
    <t>Özlücem Çorbacısı, Özlüce</t>
  </si>
  <si>
    <t>Nilüfer	Özlüce</t>
  </si>
  <si>
    <t>Ramazan bey 5332110118</t>
  </si>
  <si>
    <t>Saaat 12 randevusu göçmen fast food isimli işletmenin notlar kısmının okunmasını rica ediyorum :)</t>
  </si>
  <si>
    <t>Bilal Bey/5309316498</t>
  </si>
  <si>
    <t>ulaşılamazsa 5334517723 daha önce çekim yapılmış ama tüm konsept değişmiş. sil baştan çekelim dediler</t>
  </si>
  <si>
    <t>daha önce hazırlık yapmasına ragmen fotografçı Salih Bey ve Ahmet Bey yüzünden iptal edilmiş. Randevuya mutlaka gidilmesine, gidilmeyecekse mutlaka bir gün önceden aranmasına gidilecekse de yarım saat 1 saat öncesinde gideceginize dair aranmasını rica ediyorum. Çekim istemiyordu son kez ikna edildi. Biraz özen talep ediyorum lütfen..</t>
  </si>
  <si>
    <t>60a4d187c765c9852f69a0df</t>
  </si>
  <si>
    <t>Karadeniz Çamlık Pide, Osmangazi (Emek Adnan Menderes Mah.)</t>
  </si>
  <si>
    <t>Osmangazi/Emek Adnan Menderes</t>
  </si>
  <si>
    <t>İbrahim Bey/5332086061</t>
  </si>
  <si>
    <t>Emek Adnan Menderes Mah. Yavuz Sultan Selim Cad. No:13 A Osmangazi / Bursa</t>
  </si>
  <si>
    <t>Medeni bey 5320612765</t>
  </si>
  <si>
    <t>60800c1610bf22667bb7197d</t>
  </si>
  <si>
    <t>Tostçular Kralı, Nilüfer (Esentepe Mah.)</t>
  </si>
  <si>
    <t>Yalçın Kayan	5558834730</t>
  </si>
  <si>
    <t>Esentepe mahallesi kasap sokak no 3/A</t>
  </si>
  <si>
    <t>Beşevler Pilavcısı, Nilüfer (Beşevler Mah.)</t>
  </si>
  <si>
    <t>Edip bey 5399428490</t>
  </si>
  <si>
    <t>Beşevler Mah. Yıldırım Cad. 193 B Nilüfer / Bursa</t>
  </si>
  <si>
    <t xml:space="preserve">gidilmeden 1saat önce aranacak </t>
  </si>
  <si>
    <t>6094f9849030b65e6bcde19e</t>
  </si>
  <si>
    <t>Pilavcı Birol Usta, Osmangazi (Gaziakdemir Mah.)</t>
  </si>
  <si>
    <t>"Osmangazi	Gaziakdemir"</t>
  </si>
  <si>
    <t>"YILDIZ TOKSUN	5416392298"</t>
  </si>
  <si>
    <t>Gaziakdemir mahallesi dr. Sadık Ahmet CD. No:211 Osmangazi Bursa</t>
  </si>
  <si>
    <t>60a81cc4dfc1556943fc2bd8</t>
  </si>
  <si>
    <t>Lavinia Aperatif, Osmangazi (Gülbahçe Mah.)</t>
  </si>
  <si>
    <t>MERYEM DANABAŞ	5520022684</t>
  </si>
  <si>
    <t>Gülbahçe Mahallesi Dr Sadık Ahmet Cad. No:14 Osmangazi/Bursa</t>
  </si>
  <si>
    <t>6095066f731f9884860f8309</t>
  </si>
  <si>
    <t>Kokoreççi Birol Usta, Osmangazi (Gaziakdemir Mah.)</t>
  </si>
  <si>
    <t>Osmangazi	Gaziakdemir</t>
  </si>
  <si>
    <t>YILDIZ TOKSUN	5416392298</t>
  </si>
  <si>
    <t>60253b48286a48d3b19d97f1</t>
  </si>
  <si>
    <t>Börekçim, Nilüfer ( Demirci Mah.)</t>
  </si>
  <si>
    <t xml:space="preserve">Nilüfer/Demirci </t>
  </si>
  <si>
    <t>Hüsamettin Bey/5542993344</t>
  </si>
  <si>
    <t>Demirci Mah. Demiryolu Cad. No:19 F / C Nilüfer / Bursa</t>
  </si>
  <si>
    <t>randevuya kesin gidilsin. Daha önce hazırlık yapmışlar kimse gitmemiş. Demirci taksi duragı karşısı</t>
  </si>
  <si>
    <t>Zeki Bey/5322018778</t>
  </si>
  <si>
    <t>okan yazıcı devam çekimi</t>
  </si>
  <si>
    <t>ulaşılmadı</t>
  </si>
  <si>
    <t>60ad6f6e54b4d9223d7cee6a</t>
  </si>
  <si>
    <t>Nilüfer Balık Restaurant, Nilüfer (Üçevler Mah.)</t>
  </si>
  <si>
    <t>Mehmet Emin Bey/5423646316</t>
  </si>
  <si>
    <t>Üçevler Mah. Dörtler Sk no 35</t>
  </si>
  <si>
    <t>lokasyonlarda çıkıyor isim olarak o şekilde gidebilrsiniz. ulaşılamazsa Emre 5061818631</t>
  </si>
  <si>
    <t>5fc64220e6e54780888a50e7</t>
  </si>
  <si>
    <t>İsos Döner, Nilüfer (Beşevler Mah.)</t>
  </si>
  <si>
    <t>Onur Bey/5445032398</t>
  </si>
  <si>
    <t>Beşevler Mah. Alim Sok. B Blok 23 Nolu Bğmz No:22 B/B Nilüfer Bursa</t>
  </si>
  <si>
    <t>Cevdettin Bey/5373498610</t>
  </si>
  <si>
    <t>60266575b321e34324386487</t>
  </si>
  <si>
    <t>Kebapçı Yusuf, Osmangazi (Demirtaş Mah.)</t>
  </si>
  <si>
    <t>Berkay Ceylan	2242629292</t>
  </si>
  <si>
    <t>Demirtaş Cumhuriyet Mah. Çevre Yolu Cad. No:164 A Osmangazi / Bursa</t>
  </si>
  <si>
    <t>Emrullah Gebeşli        2242500058</t>
  </si>
  <si>
    <t>Fatih Bektaş        2242160500</t>
  </si>
  <si>
    <t xml:space="preserve">ACELE EDİLMESİN YETKİLİ SİTEMLİ </t>
  </si>
  <si>
    <t>5ffdd9abdef388f897e017b9</t>
  </si>
  <si>
    <t>Meydan Lokantası, Nilüfer (Çamlıca Mah.)</t>
  </si>
  <si>
    <t>Nilüfer/Çamlıca</t>
  </si>
  <si>
    <t>Tayfun Bey/5424533284</t>
  </si>
  <si>
    <t>ÇAMLICA MAH. LEFKOŞE CAD. Eker meydan avlu NİLÜFER/ BURSA</t>
  </si>
  <si>
    <t>Abdullah Bey/5522916726</t>
  </si>
  <si>
    <t>Ahmet Beyin devam çekimi</t>
  </si>
  <si>
    <t>Songül- Murat Han  / 2244511632</t>
  </si>
  <si>
    <t xml:space="preserve">erteleme yapıldı </t>
  </si>
  <si>
    <t>vergi dairesi arkası</t>
  </si>
  <si>
    <t>60a6bdab92110e8a139cab2f</t>
  </si>
  <si>
    <t>Many Points Coffee, Nilüfer (Altınşehir Mah.)</t>
  </si>
  <si>
    <t>EMİN ERKUT	5432301600</t>
  </si>
  <si>
    <t>Altınşehir mah.308 sok.no 10 iç kapı no: 2 Nilüfer / Bursa</t>
  </si>
  <si>
    <t>607969ac74815533adde4a97</t>
  </si>
  <si>
    <t>430° Pizza Pasta &amp; More, Nilüfer (Altınşehir Mah.)</t>
  </si>
  <si>
    <t>Gürcan Dişlioğlu	2244138277</t>
  </si>
  <si>
    <t>Altınşehir Mah. Muammer Aksoy Cad. C Blok No:8 C/A Nilüfer / Bursa</t>
  </si>
  <si>
    <t>5fb8ec0985aea5bcae4eedd5</t>
  </si>
  <si>
    <t>Çiğ Köfteci Cengiz ( Ertuğrul Mah. )</t>
  </si>
  <si>
    <t>İSMAİL KAPLAN	2244138069</t>
  </si>
  <si>
    <t>5fb7f8dbb7bd36508318a9ae</t>
  </si>
  <si>
    <t>Tarihi Aynalı Çarşı Pide &amp; Cantık, Nilüfer (Üçevler Mah.)</t>
  </si>
  <si>
    <t>Hüseyin Turan	2244400777</t>
  </si>
  <si>
    <t>ÜÇEVLER MAH. İZMİR YOLU CAD. NO: 241 A İÇ KAPI NO: 7 NİLÜFER/ BURSA</t>
  </si>
  <si>
    <t>ustası rahatsızlanmıs bu yuzden ıptal etmıs bulunmakta.</t>
  </si>
  <si>
    <t>5f9d47818856657facdae83e</t>
  </si>
  <si>
    <t>Burger Mix ( Görükle )</t>
  </si>
  <si>
    <t>Muhammed İsmail Ayan	05467401963</t>
  </si>
  <si>
    <t>Dumlupınar Mah Cevizlik cad. No 9</t>
  </si>
  <si>
    <t>60ad636953182805f3d9f92b</t>
  </si>
  <si>
    <t>Pilav İstasyonu, Nilüfer (Görükle Mah.)</t>
  </si>
  <si>
    <t>ORHAN SAMSUNLU	5527900516</t>
  </si>
  <si>
    <t>Görükle mah.atatürk cad.yerleşim sit.89A/B görükle</t>
  </si>
  <si>
    <t>5f35175cf41354d57c4f11a3</t>
  </si>
  <si>
    <t>Has Etli Ekmek, Nilüfer (Görükle Mah.)</t>
  </si>
  <si>
    <t>Osman Bal        5459727509</t>
  </si>
  <si>
    <t>Dumlupınar, Atatürk Blv. No:17, 16285 Nilüfer/Bursa</t>
  </si>
  <si>
    <t>yt yokmus</t>
  </si>
  <si>
    <t>14:00 randevusunun, özellikle bir gün önceden aranmasını rica diyorum:)</t>
  </si>
  <si>
    <t>5fa459d381ca7f22001181d8</t>
  </si>
  <si>
    <t>Tostçu Salih, Yıldırım (152 Evler Mah.)</t>
  </si>
  <si>
    <t>Salih İlçin	5353028378</t>
  </si>
  <si>
    <t>152 Evler Mah. 1.Dinç Sk. 2 A Z 1 Yıldırm / Bursa</t>
  </si>
  <si>
    <t>609689bfa2bb4945a3af4a26</t>
  </si>
  <si>
    <t>Bursa Börek Kültürü, Yıldırım (152 Evler Mah.)</t>
  </si>
  <si>
    <t>Yıldırım/152evler</t>
  </si>
  <si>
    <t>İbrahim Bey/5313482753</t>
  </si>
  <si>
    <t>152 Evler Mah. Eğitim Cad. No:8 A Yıldırım / Bursa</t>
  </si>
  <si>
    <t>Yıldırım/Ertuğrulgazi</t>
  </si>
  <si>
    <t>Özgür Bey/2243683088</t>
  </si>
  <si>
    <t xml:space="preserve">salih bey devam çekimi </t>
  </si>
  <si>
    <t>5f362f7fe44c792a2eeff885</t>
  </si>
  <si>
    <t>Dönerce, Yıldırım (Ertuğrulgazi Mah.)</t>
  </si>
  <si>
    <t>Kürşat Bey/5392294792</t>
  </si>
  <si>
    <t>Selçukbey, Selçuk Bey Cd., no:4616310 Yıldırım/Bursa</t>
  </si>
  <si>
    <t>6002f2b54857472b0ae7414f</t>
  </si>
  <si>
    <t>Adres Erikli Tost &amp; Kumru, Yıldırım (Esenevler Mah.)</t>
  </si>
  <si>
    <t>Yıldırım	Esenevler</t>
  </si>
  <si>
    <t>Abdullah Güngör	5307161030</t>
  </si>
  <si>
    <t>Esenevler Mah. Erikli Cad. No: 101 A Yıldırım / Bursa</t>
  </si>
  <si>
    <t>60a7b8c1508d55ca3702e2a2</t>
  </si>
  <si>
    <t>Bursa Sebzeli Döner, Yıldırım (Karaağaç Mah. - Setbaşı)</t>
  </si>
  <si>
    <t>EMRULLAH AYDEMİR	2243270777</t>
  </si>
  <si>
    <t>Karaağaç Mah. Mustafa Necip Sk No 5 A</t>
  </si>
  <si>
    <t>60adfcb865d1e701ec8143ec</t>
  </si>
  <si>
    <t>Taxim Burger, Osmangazi (Hürriyet Mah.)</t>
  </si>
  <si>
    <t>Osmangazi	Hürriyet</t>
  </si>
  <si>
    <t>Ali Cığızoğlu	2242454948</t>
  </si>
  <si>
    <t>Hürriyet Mah. 11. Okul Sok. No:8 İç Kapı No: 1 Osmangazi / Bursa</t>
  </si>
  <si>
    <t>606c2764fe5ca8086c515013"</t>
  </si>
  <si>
    <t>Ma Belle Cafe &amp; Fırın &amp; Restaurant Osmangazi (Kükürtlü Mah.)</t>
  </si>
  <si>
    <t>Osmangazi	Kükürtlü</t>
  </si>
  <si>
    <t>Celal Uçak 5327257724</t>
  </si>
  <si>
    <t>Kükürtlü, Belde Cd. No:4</t>
  </si>
  <si>
    <t>ürünler çok fazla olduğundan uzun süre kalmalarını rica ediyorum dedi.</t>
  </si>
  <si>
    <t>60abed62fbef786c0168dd4e</t>
  </si>
  <si>
    <t>Tıkabasa Pide &amp; Yaprak Döner, Osmangazi (Altınova Mah.)</t>
  </si>
  <si>
    <t>Salih Dönmez 5366488393</t>
  </si>
  <si>
    <t>Altınova Mah. Murat Hüdavendigar Blv. No:108 H Osmangazi / Bursa</t>
  </si>
  <si>
    <t>608bf4980b0fe788e6bdf453</t>
  </si>
  <si>
    <t>Tritat (Dikkaldırım Cad.)</t>
  </si>
  <si>
    <t>Muhammed Said Sağlamsoy	5074576687//05332774688</t>
  </si>
  <si>
    <t>Dikkaldırım Mah. Dikkaldırım Cad. No:60 A Osamangazi / Bursa</t>
  </si>
  <si>
    <t>60a4e13f790a5926ac69bf06</t>
  </si>
  <si>
    <t>Dürüm Durağı, Osmangazi (Çekirge Mah.)</t>
  </si>
  <si>
    <t>Osmangazi	Çekirge</t>
  </si>
  <si>
    <t>Hasan Recepoğlu        2242349318</t>
  </si>
  <si>
    <t>Çekirge Mah. 1.Murat Cad. No:43 Osmangazi / Bursa</t>
  </si>
  <si>
    <t>HANİFE GÜZE        5413245656/5050000016</t>
  </si>
  <si>
    <t>5fbfb20d375d5af91f32f9a7</t>
  </si>
  <si>
    <t>RKC Et Mangal &amp; Steak House</t>
  </si>
  <si>
    <t>Osmangazi	Doburca</t>
  </si>
  <si>
    <t>ŞERİF KOCABAŞ 05323737751</t>
  </si>
  <si>
    <t>Doburca Mah. 3. Nilüfer Caddesi No:94/1</t>
  </si>
  <si>
    <t>saat 16 randevusuna gitmeden bir gün önce ve gidilecek gün bi kaç saat öncesinde mutlaka arayalım.</t>
  </si>
  <si>
    <t>5fd74033a9ef54d93caf2af5</t>
  </si>
  <si>
    <t>Mirano Ristorante Pizzeria</t>
  </si>
  <si>
    <t>Merve Hanım/5467376537</t>
  </si>
  <si>
    <t>23nisan mah metro cad mahalle 222 sitesi d blok d/c dükkan no:1</t>
  </si>
  <si>
    <t>ulaşılamazsa 2249992558</t>
  </si>
  <si>
    <t>ezgi turan</t>
  </si>
  <si>
    <t>Ece Eker	2244533283</t>
  </si>
  <si>
    <t>ÇAMLICA MAH. LEFKOŞE CAD. A BLOK NO: 76 A/H NİLÜFER/ BURSA</t>
  </si>
  <si>
    <r>
      <rPr>
        <rFont val="Arial"/>
        <color theme="1"/>
      </rPr>
      <t xml:space="preserve">Gitmeden önce teyit için aransın hatırlatılsın. Okan Yazıcı devam çekimi 3 den sonraya istediler ama </t>
    </r>
    <r>
      <rPr>
        <rFont val="Arial"/>
        <color rgb="FFFF0000"/>
      </rPr>
      <t>bilgisi</t>
    </r>
    <r>
      <rPr>
        <rFont val="Arial"/>
        <color theme="1"/>
      </rPr>
      <t xml:space="preserve"> dahilinde saatte oynama yapabiliriz</t>
    </r>
  </si>
  <si>
    <t>Mehmet Bey/5076903821</t>
  </si>
  <si>
    <t>60195a6cca6e3704d033599d</t>
  </si>
  <si>
    <t>Adıyamanlı Çiğ Köfteci Hasan Usta, Üçevler</t>
  </si>
  <si>
    <t>Hakan Bey/2249990773</t>
  </si>
  <si>
    <t>Üçevler Mah. Arda Cad. B Blok No: 5 B / A Nilüfer / Bursa</t>
  </si>
  <si>
    <t>6074bba206045c4059fda33d</t>
  </si>
  <si>
    <t>Paşa Fast Food Osmangazi (Çirişhane Mah.)</t>
  </si>
  <si>
    <t>Osmangazi	Çirişhane</t>
  </si>
  <si>
    <t xml:space="preserve">Hüseyin Has   05347350265     </t>
  </si>
  <si>
    <t>Çirişhane Mah. Etibank Cad. No 95/B Osmangazi / Bursa</t>
  </si>
  <si>
    <t>5ff46d46eeb85d33b9cf40da</t>
  </si>
  <si>
    <t>Pideci Halil İbrahim Usta, Osmangazi (Ahmetpaşa Mah.)</t>
  </si>
  <si>
    <t>Osmangazi	Ahmetpaşa</t>
  </si>
  <si>
    <t>İbrahim Çevik	5414122405</t>
  </si>
  <si>
    <t>Ahmetpaşa Mah İstiklal Okulu Sk Karasu Apt 47 B</t>
  </si>
  <si>
    <t>60a81b96265a3932d209155d</t>
  </si>
  <si>
    <t>Zeki Dayı Pide &amp; Lahmacun &amp; Cantık, (Nalbantoğlu Mah.)</t>
  </si>
  <si>
    <t>raşit  DERE	2242207171</t>
  </si>
  <si>
    <t>Nalbantoğlu Mah. Belediye Cad. No 21 F</t>
  </si>
  <si>
    <t>5ff046d0a415e9fcf83d0add</t>
  </si>
  <si>
    <t>Kayıbey Baklava &amp; Börek, Nilüfer (İhsaniye Mah.)</t>
  </si>
  <si>
    <t>Harun Ceylan        2242452527</t>
  </si>
  <si>
    <t>İhsaniye Mah. Kanuni Cad. No:45/ B Nilüfer / Bursa</t>
  </si>
  <si>
    <t>5f34565fbdf9f831e7223706</t>
  </si>
  <si>
    <t>Şanlı 63 Kebap &amp; Pide &amp; Lahmacun, Nilüfer (Beşevler Mah.)</t>
  </si>
  <si>
    <t>Mehmet Çiftçi	2244530563</t>
  </si>
  <si>
    <t>Beşevler Cd. No 152, 16140 Nilüfer/Bursa</t>
  </si>
  <si>
    <t>Ebru Bulut	5399428490</t>
  </si>
  <si>
    <t>cekim başka tarihde gercekleşmiş</t>
  </si>
  <si>
    <t>"Nilüfer	Dumlupınar"</t>
  </si>
  <si>
    <t>60a6bc0e6abb40c80dfc418a</t>
  </si>
  <si>
    <t>Adıyamanlı Çiğ Köfteci Hasan Usta, Osmangazi (Kemerçeşme Mah.)</t>
  </si>
  <si>
    <t>Osmangazi	Kemerçeşme</t>
  </si>
  <si>
    <t>Yakup Yılmaz	5300820661</t>
  </si>
  <si>
    <t>Kemercesme mahallesi kemercesme caddesi no 119</t>
  </si>
  <si>
    <t>602a91157491a9a8ab04bf6f</t>
  </si>
  <si>
    <t>Liman Pide, Heykel</t>
  </si>
  <si>
    <t>Cem Çatal	2244481655</t>
  </si>
  <si>
    <t>Kayihan mahallesi ünlü cadde no 17/A Osmangazi/BURSA</t>
  </si>
  <si>
    <t>606f8c8609496866b8cadd5c</t>
  </si>
  <si>
    <t>Meşhur Bursa Kebapçısı, Osmangazi (Kayıhan Mah.)</t>
  </si>
  <si>
    <t>Metin Karaaslan	5536992927</t>
  </si>
  <si>
    <t>Kayıhan Mah. Kayhan Cad. No:88 Osmangazi / Bursa</t>
  </si>
  <si>
    <t>60a4dd470c6ebf2b64bee614</t>
  </si>
  <si>
    <t>Helvacı Yakub Efendi (Cumhuriyet Cad.)</t>
  </si>
  <si>
    <t>Osmangazi	Şehreküstü</t>
  </si>
  <si>
    <t>Oğuzhan Özel	5359257350</t>
  </si>
  <si>
    <t>Şehreküstü Mah. Cumhuriyet Cad. No:178 /1 Osmangazi / Bursa</t>
  </si>
  <si>
    <t>6062ed443364a46023a37d22</t>
  </si>
  <si>
    <t>B &amp; M Antakya Döner, Osmangazi (Kayıhan Mah.)</t>
  </si>
  <si>
    <t>Emre Kenar        5301618143</t>
  </si>
  <si>
    <t>Dumlupınar Mah. Bahriye Cad. 43 Nolu Bölüm No: 1 B Nilüfer / Bursa</t>
  </si>
  <si>
    <t>MUSTAFA NACAROĞLU	5457754205</t>
  </si>
  <si>
    <t>6099bd132dcbd87d9ce7317b</t>
  </si>
  <si>
    <t>Prusa Pide, Nilüfer (Görükle Mah.)</t>
  </si>
  <si>
    <t>Metin Karabaş	2244833434</t>
  </si>
  <si>
    <t>Dumlupınar Mah. Atatürk Blv. No:11 A Nilüfer / Bursa</t>
  </si>
  <si>
    <t>606cfab4d1b22eab95c788eb</t>
  </si>
  <si>
    <t>Bar Bar, Nilüfer (Görükle Mah.)</t>
  </si>
  <si>
    <t>Abdullah Yasa	2249994282</t>
  </si>
  <si>
    <t>Görükle Mah. Atatürk Cad. Yerleşim C Blok Papatya No:85 C/L İç Kapı No:39 Nilüfer / Bursa</t>
  </si>
  <si>
    <t>60a4c13aa23330479a8a5a2a</t>
  </si>
  <si>
    <t>Helvacı Ali (Marka Avm)</t>
  </si>
  <si>
    <t>Nilüfer/Odunluk</t>
  </si>
  <si>
    <t>Alper Bey/5301083583</t>
  </si>
  <si>
    <t>Odunluk Mah. Akademi Cad. No:6 / A Kat:-1 Nilüfer Bursa</t>
  </si>
  <si>
    <t>Suryapı marka avm -1 kat flo yanı</t>
  </si>
  <si>
    <t>603e9642430b9295d761d348</t>
  </si>
  <si>
    <t>Topon Pizza Nilüfer (23 Nisan Mah.)</t>
  </si>
  <si>
    <t>Özcan Bey/5358375960</t>
  </si>
  <si>
    <t>23 Nisan Mah. Ata Bulvarı no 20/b</t>
  </si>
  <si>
    <t>file marketin arkası</t>
  </si>
  <si>
    <t>60547f9cdedd7851976b90dd</t>
  </si>
  <si>
    <t>Çiğ Köfteci Sait, Nilüfer (Kültür Mah.)</t>
  </si>
  <si>
    <t>Nilüfer	Kültür</t>
  </si>
  <si>
    <t>ENVER BAYRAM	5551797369</t>
  </si>
  <si>
    <t>Bursa/Nilüfer Beşevler Kültür mahallesi Gümüşdere caddesi no 11/A</t>
  </si>
  <si>
    <t>Son randevu 17:00 de olursa sevinirim</t>
  </si>
  <si>
    <t>sadece 2 randevu daha alınacak</t>
  </si>
  <si>
    <t>5fd36d43c0ac5db995005aa0</t>
  </si>
  <si>
    <t>Dönerci Sinan Usta, Osmangazi (Çekirge Mah.)</t>
  </si>
  <si>
    <t>Emel Kürpe	2242360082</t>
  </si>
  <si>
    <t>Çekirge Mah. Çekirge Cad. No: 143 Osmangazi / Bursa</t>
  </si>
  <si>
    <t>606a0aa012cde6582fd022cd</t>
  </si>
  <si>
    <t>Aşk Burger, Kükürtlü</t>
  </si>
  <si>
    <t>Osmangazi/Kükürtlü</t>
  </si>
  <si>
    <t>Murat Bey/5312958515</t>
  </si>
  <si>
    <t>cekim istemiyor pandeviden dolayı</t>
  </si>
  <si>
    <t>60b7664d4527ef56a2ca286f</t>
  </si>
  <si>
    <t>Koçlardan Yaprak Döner &amp; Pide &amp; Lahmacun (Alemdar Mah.)</t>
  </si>
  <si>
    <t>Osmangazi/ Alemdar</t>
  </si>
  <si>
    <t>Serhat Bey/5383358479</t>
  </si>
  <si>
    <t>Alemdar Mah. 1. Işıklı Sok. Balcıoğlu No:7 B Osmangazi / Bursa</t>
  </si>
  <si>
    <t>5fa055fa5d22a0598a8d6823</t>
  </si>
  <si>
    <t>Wokonfire A La Carte &amp; Salad Bar</t>
  </si>
  <si>
    <t xml:space="preserve">Nilüfer/Özlüce </t>
  </si>
  <si>
    <t>Mehmet Bey/5323236406-2245026272</t>
  </si>
  <si>
    <t>Özlüce mahallesi erdinç sokak no:10/E</t>
  </si>
  <si>
    <t>60b4bfad1464752857e14f10</t>
  </si>
  <si>
    <t>Nota Cafe, Nilüfer (Barış Mah.)</t>
  </si>
  <si>
    <t>Doğukan Hazar Eser	2244527008</t>
  </si>
  <si>
    <t>Barış Mah. Kavakdibi Sk. 35 B 1 Nilüfer / Bursa</t>
  </si>
  <si>
    <t>60ad102dfc9d638bed036fb7</t>
  </si>
  <si>
    <t>Seki Yaprak Döner, Nilüfer (İhsaniye Mah.)</t>
  </si>
  <si>
    <t>nilüfer odunluk</t>
  </si>
  <si>
    <t>veysel bey 02244517354</t>
  </si>
  <si>
    <t>odunluk mahallesi akademi caddesi kızılay plaza no 3 a</t>
  </si>
  <si>
    <t>Sezgin Erden        2242431380</t>
  </si>
  <si>
    <t>5fa02bf1030921f5eae497dd</t>
  </si>
  <si>
    <t>New Yorker Pizza &amp; Restaurant</t>
  </si>
  <si>
    <t>halil çam5527972377</t>
  </si>
  <si>
    <t>Ertuğrul Mah. Doğan Avcıoğlu cad. 138.sok. No9</t>
  </si>
  <si>
    <t>handan çetin537 360 80 56</t>
  </si>
  <si>
    <t>Osman Bal	5459727509</t>
  </si>
  <si>
    <t>cekim  gercekleşmiş</t>
  </si>
  <si>
    <t>60ad72460bf9703fbb1c7507</t>
  </si>
  <si>
    <t>N &amp; S Döner, Osmangazi (Yeşilova Mah.)</t>
  </si>
  <si>
    <t>Nafi bey 5436927932</t>
  </si>
  <si>
    <t>Yeşilova Mah. İstanbul Cd. No 200</t>
  </si>
  <si>
    <t>gidilmeden 1saat önce aranacak teyit amaçlı</t>
  </si>
  <si>
    <t>5ff589b87c13b2d6794e1657</t>
  </si>
  <si>
    <t>Efezade Burger (Panayır Mah.)</t>
  </si>
  <si>
    <t>Osmangazi	Panayır</t>
  </si>
  <si>
    <t>Hakan Akay        5415028687/5542717977</t>
  </si>
  <si>
    <t>Panayır Mah. 3. Pınar Cad. A No: 250 A</t>
  </si>
  <si>
    <t>60a69172031a466865da0f32</t>
  </si>
  <si>
    <t>İkizler Pastanesi, Osmangazi (Kemerçeşme Mah.)</t>
  </si>
  <si>
    <t>Güven bey 5457211625</t>
  </si>
  <si>
    <t>Kemerçeşme Mah. Kemerçeşme Cad. No:84 Osmangazi / Bursa</t>
  </si>
  <si>
    <t>60b74ca1783529579bd9ed83</t>
  </si>
  <si>
    <t>Ada Aperatif Osmangazi (Altınova Mah.)</t>
  </si>
  <si>
    <t>SAMET YAŞLI	5442331232</t>
  </si>
  <si>
    <t>Altınova Mahallesi Murat Hüdavendigar Bulvarı No 173/A Osmangazi BURSA</t>
  </si>
  <si>
    <t>5fd394c4b5d2b3ef6db33f81</t>
  </si>
  <si>
    <t>Bizim Dönerci &amp; Fast Food, Nilüfer (Karaman Mah.)</t>
  </si>
  <si>
    <t>Fırat Memiş	2242451845</t>
  </si>
  <si>
    <t>Karaman Mah. Kafkas Sok. No:25 A Nilüfer / Bursa</t>
  </si>
  <si>
    <t>cok yogunlarmış</t>
  </si>
  <si>
    <t>60b792a21a727936ddf1c74a</t>
  </si>
  <si>
    <t>Rich Pizza, Nilüfer (İhsaniye Mah.)</t>
  </si>
  <si>
    <t>OSMAN ERTUĞRUL	/ 0555 086 16 69-2242496916</t>
  </si>
  <si>
    <t>İhsaniye Mah. İkincer Sk no 12</t>
  </si>
  <si>
    <t>ZAMAN HARCIYAMAM DEDI O YUZDEN ITAL EDILDI</t>
  </si>
  <si>
    <t>604535e2902bc67fe0de5480</t>
  </si>
  <si>
    <t>Lazzy Pizza, Nilüfer (Barış Mah.)</t>
  </si>
  <si>
    <t>Osman Karkı	2244526010</t>
  </si>
  <si>
    <t>barış mahallesi yıldırım(140) sokak no9/B</t>
  </si>
  <si>
    <t>Mustafa Bilgin	5304470016</t>
  </si>
  <si>
    <t>5fa65aa7f0ba063aa0707bdd</t>
  </si>
  <si>
    <t>Suum Fast Food &amp; Cafe</t>
  </si>
  <si>
    <t>Nermin Aday	5526036848</t>
  </si>
  <si>
    <t>özlüce mah aziz nesin cad no 6a</t>
  </si>
  <si>
    <t>60be2d2f37b1f404c35bb207</t>
  </si>
  <si>
    <t>Maraş Dondurma Ataevler Dondurmacısı, Nilüfer (Ataevler Mah.)</t>
  </si>
  <si>
    <t>Berat Çevik	5330405062</t>
  </si>
  <si>
    <t>Ataevler Mah. Yılmaz Akkılıç Cad. Ataevler Alışveriş Merkezi B Blok No:13 İç Kapı No: 8 Nilüfer / Bursa</t>
  </si>
  <si>
    <t>5fd36d43c0ac5db995005aa0	Dönerci Sinan Usta, Osmangazi (Çekirge Mah.)</t>
  </si>
  <si>
    <t>606c2764fe5ca8086c515013</t>
  </si>
  <si>
    <t>Celal Uçak        5327257724</t>
  </si>
  <si>
    <t>60b5f5496f69943d132e9295</t>
  </si>
  <si>
    <t>Odun Ateşinde Döner, Osmangazi (Soğanlı Mah.)</t>
  </si>
  <si>
    <t>Osmangazi        Çirişhane</t>
  </si>
  <si>
    <t>Ahmet Yenal        5362090636</t>
  </si>
  <si>
    <t>Soğanlı Mah. 2.Kanal Cad. No:75 İç Kapı No: 1 Osmangazi / Bursa</t>
  </si>
  <si>
    <t>60b5f2ebe0b79d7cccbe3ce7</t>
  </si>
  <si>
    <t>Pilavcızade, Osmangazi (Soğanlı Mah.)</t>
  </si>
  <si>
    <t>Ahmet Yenal	5362090636</t>
  </si>
  <si>
    <t>60b74731642bea3f10e2a88a</t>
  </si>
  <si>
    <t>İkizler Hasan Ustam, Osmangazi (Hacıilyas Mah.)</t>
  </si>
  <si>
    <t>ÖMER FARUK YAZICI	5398605954</t>
  </si>
  <si>
    <t>Hacı ilyas mahallesi celal Bayar caddesi onur apart no 20A</t>
  </si>
  <si>
    <t>6026504660687ba3e12ee1d2</t>
  </si>
  <si>
    <t>Şahin Izgara, Osmangazi (Reyhan Mah.)</t>
  </si>
  <si>
    <t>Osmangazi	Reyhan</t>
  </si>
  <si>
    <t>FATMA ŞAHİN        2242212643-5366949271</t>
  </si>
  <si>
    <t>Reyhan mahallesi kozakakli sok. No 5</t>
  </si>
  <si>
    <t>60c2454396ca4878d5cc45f4</t>
  </si>
  <si>
    <t>Özcan Kumpir, Osmangazi (Altınova Mah.)</t>
  </si>
  <si>
    <t>Özcan Cesur	2242150100</t>
  </si>
  <si>
    <t>Altınova Mah. Murat Hüdavendigar Blv. No:108/C Osmangazi / Bursa</t>
  </si>
  <si>
    <t>60c22323c01be0d5923e19ea</t>
  </si>
  <si>
    <t>Pilavcı Özcan, Osmangazi (Altınova Mah.)</t>
  </si>
  <si>
    <t>5fb028071d2b8bf1a864514c</t>
  </si>
  <si>
    <t>Antakya Sofrası</t>
  </si>
  <si>
    <t>Demir Beyazıt	5376223445</t>
  </si>
  <si>
    <t>Görükle MAh. Akçat sk 45 no 6</t>
  </si>
  <si>
    <t>Ertan bey 5422837240</t>
  </si>
  <si>
    <t>5f340ac2fb453f85355c55b8</t>
  </si>
  <si>
    <t>Tek Kristal Burger, Görükle</t>
  </si>
  <si>
    <t>Nedim Safa Demir	2244832262</t>
  </si>
  <si>
    <t>Görükle, Üçoluk Cd. No:7, 16285 Nilüfer/Bursa</t>
  </si>
  <si>
    <t>Önder bey 5532714925</t>
  </si>
  <si>
    <t>frc</t>
  </si>
  <si>
    <t>ARİF TAŞKIRAN 5372504999</t>
  </si>
  <si>
    <t xml:space="preserve">cekilmiş </t>
  </si>
  <si>
    <t>60c0a759892c437b7ea82039</t>
  </si>
  <si>
    <t>Yağmur Pide &amp; Lahmacun, Osmangazi (Emek Adnan Menderes Mah.)</t>
  </si>
  <si>
    <t>hasan bakar 5378771600</t>
  </si>
  <si>
    <t>Emek Adnan Menderes Mah. Osmanağa Cad No 40</t>
  </si>
  <si>
    <t>60b619354ff77fbb81a81513</t>
  </si>
  <si>
    <t>Çukur Döner &amp; Kumru, Osmangazi (Yenibağlar Mah.)</t>
  </si>
  <si>
    <t>Osmangazi	Yenibağlar</t>
  </si>
  <si>
    <t>ETHEM YILMAZ	5345845300</t>
  </si>
  <si>
    <t>Yenibağlar Mah. Harbiye Cad. No 39 A</t>
  </si>
  <si>
    <t>5ff5914195b85f275a156435</t>
  </si>
  <si>
    <t>Ulaş Pide &amp; Lahmacun, Osmangazi (Panayır Mah.)</t>
  </si>
  <si>
    <t>Melike hanım 5558881623</t>
  </si>
  <si>
    <t>Panayır Mah. Pırıltı sok. B blok 29 B</t>
  </si>
  <si>
    <t>erteleme istiyor</t>
  </si>
  <si>
    <t>60b8b958123d967cda29981b</t>
  </si>
  <si>
    <t>Cafe'S, Osmangazi (Demirtaş Mah.)</t>
  </si>
  <si>
    <t>Osmangazi	Demirtaş Dumlupınar</t>
  </si>
  <si>
    <t>YAVUZ SELİM SUSMAZ 5383510922</t>
  </si>
  <si>
    <t>Demirtaş Dumlupınar Mah. Sanayi Çevreyolu Cad. No 38a</t>
  </si>
  <si>
    <t>60ae1a6fc6efeb132433ff5b</t>
  </si>
  <si>
    <t>Panayır Dürüm &amp; Kokoreç, Osmangazi (Panayır Mah.)</t>
  </si>
  <si>
    <t>Osmangazi        Panayır</t>
  </si>
  <si>
    <t>Şeyhmus bey 5333079466</t>
  </si>
  <si>
    <t>Panayır Mah. Bursa Cad. No:7 Osmangazi / Bursa</t>
  </si>
  <si>
    <t>Güven Açar 5457211625</t>
  </si>
  <si>
    <t>5fd1eeac3b89c2b8ec375deb</t>
  </si>
  <si>
    <t>Hacı Mustafa Han Lokum &amp; Kahve, Nilüfer (İhsaniye Mah.)</t>
  </si>
  <si>
    <t>FATİH HİLMİ KINLI	2242450304</t>
  </si>
  <si>
    <t>İHSANİYE MAH. 2.ER SK. NO: 8 E İÇ KAPI NO: Z108 NİLÜFER/ BURSA</t>
  </si>
  <si>
    <t>605ed151f10f9f8c97e705c1</t>
  </si>
  <si>
    <t>Meşhur Adıyaman Çiğ Köftecisi Ömer Aybak Nilüfer (İhsaniye Mah.)</t>
  </si>
  <si>
    <t>Nihat Bütünay	5355151299</t>
  </si>
  <si>
    <t>Ihsaniye mah. Izmır yolu cad. Kristal park c3-c4 blok 98/2j nilüfer/Bursa</t>
  </si>
  <si>
    <t>60ba89ff8e22c4aae5434a86</t>
  </si>
  <si>
    <t>Karadeniz Pide &amp; Kebap, Nilüfer (Esentepe Mah.)</t>
  </si>
  <si>
    <t>BEYAZ ÇELİK ALTUN	5324657366</t>
  </si>
  <si>
    <t>Esentepe Mah. Baytar Sk. No:2 A Nilüfer/Bursa</t>
  </si>
  <si>
    <t>5f34f9bbf7ff4230ac2a7538</t>
  </si>
  <si>
    <t>Burger House Handmade, Nilüfer (Fethiye Mah.)</t>
  </si>
  <si>
    <t>Ömer Faruk Yeğen	2242429888</t>
  </si>
  <si>
    <t>Fethiye, Fatih Sultan Mehmet Blv. No:153, 16140 Nilüfer/Bursa</t>
  </si>
  <si>
    <t>yogunmuşşşş</t>
  </si>
  <si>
    <t>5fce955c40fbdbef8474104b</t>
  </si>
  <si>
    <t>Urfalı Mahmut Usta, Osmangazi (Demirtaş Mah.)</t>
  </si>
  <si>
    <t>MAHMUT KARAASLAN	2242630042</t>
  </si>
  <si>
    <t>Demirtaş Cumhuriyet Mah. Çevreyolu Cad. No: 123 / B Osmangazi / Bursa</t>
  </si>
  <si>
    <t>Doğan Şener        5075562611</t>
  </si>
  <si>
    <t>5f33f229f598aa6db3303337</t>
  </si>
  <si>
    <t>Çınar Pide &amp; Kebap, Osmangazi (Panayır Mah.)</t>
  </si>
  <si>
    <t>BÜLENT KARADENİZ  5368919292</t>
  </si>
  <si>
    <t>Panayır, 2. Serdar Sk. Cd, no:36 16220 Osmangazi/Bursa</t>
  </si>
  <si>
    <t>daha sonraa</t>
  </si>
  <si>
    <t>60c881c6f072695bfd2f07c2</t>
  </si>
  <si>
    <t>Güney Tantuni, Nilüfer (Ahmet Yesevi Mah.)</t>
  </si>
  <si>
    <t>SİMGE COŞKUN        5539580473 metin</t>
  </si>
  <si>
    <t>AHMET YESEVİ MAH. PİKNİK CAD. No 32</t>
  </si>
  <si>
    <t>ertelemesi sağlandı</t>
  </si>
  <si>
    <t>Ufuk Yılmaz        2242497333</t>
  </si>
  <si>
    <t>60c4a17028ea9cdcea622ad2</t>
  </si>
  <si>
    <t>Merteller Börek &amp; Pasta, Osmangazi (Çirişhane Mah.)</t>
  </si>
  <si>
    <t>EMİN YAZICI	2242501033</t>
  </si>
  <si>
    <t>Çirişhane Mah. 2. Kanal Cad. No 96</t>
  </si>
  <si>
    <t>60c2344cc01be0fe483e22c3</t>
  </si>
  <si>
    <t>Kayı Boyu Fast Food, Osmangazi (Soğanlı Mah.)</t>
  </si>
  <si>
    <t>SERKAN MARAL	5448491615</t>
  </si>
  <si>
    <t>Soğanlı Mahallesi Çelebi Mehmet Bulvarı No:221 Osmangazi Bursa</t>
  </si>
  <si>
    <t>60c0e2f5cd4d3c7843c98d8e</t>
  </si>
  <si>
    <t>Meşhur Hipodrom Tavukçusu, Osmangazi (Veysel Karani Mah.)</t>
  </si>
  <si>
    <t>Osmangazi	Başaran</t>
  </si>
  <si>
    <t>SÜLEYMAN BÜYÜKKARDEŞLER	2242161105</t>
  </si>
  <si>
    <t>Veysel Karani Mahallesi Eski gemlik yolu cad. no 198</t>
  </si>
  <si>
    <t>6051fbd5bd05506f5dd9fe5e</t>
  </si>
  <si>
    <t>Adıyaman Çiğ Köfte Time, Osmangazi (Fatih Mah.)</t>
  </si>
  <si>
    <t>Osmangazi/Fatih</t>
  </si>
  <si>
    <t>Ahmet Bey/5301571059</t>
  </si>
  <si>
    <t>Fatih Mahallesi 4.Uslu Sokak No:2 Osmangazi Bursa</t>
  </si>
  <si>
    <t>5f97e948d0763211386ea3c9</t>
  </si>
  <si>
    <t>Nossa Coffee, Nilüfer (Görükle Mah.)</t>
  </si>
  <si>
    <t>Taner Kardaş        5434059813</t>
  </si>
  <si>
    <t>yarın aranmak istiyor</t>
  </si>
  <si>
    <t xml:space="preserve"> Cem Yılmazlar 5377763838</t>
  </si>
  <si>
    <t>Güney Güney        5366545412</t>
  </si>
  <si>
    <t>Abdullah Erdağ        2245321112</t>
  </si>
  <si>
    <t>5f34f57b82cfcf34c8524bba</t>
  </si>
  <si>
    <t>Şanlıurfa Kebap &amp; Pide &amp; Lahmacun, Nilüfer (Beşevler Mah.)</t>
  </si>
  <si>
    <t>Ekrem Güneşoğlu	2244524852</t>
  </si>
  <si>
    <t>Konak, Beşevler Cd. No:24, 16000 Nilüfer/Bursa</t>
  </si>
  <si>
    <t>5f9fed7359fb3f1e63020a98</t>
  </si>
  <si>
    <t>Lokmalike &amp; Aperitif, Nilüfer ( İhsaniye Mah.)</t>
  </si>
  <si>
    <t>Ahmet Koç	5527827606</t>
  </si>
  <si>
    <t>İhsaniye Mah. 2.Er Sk. Agora Kapalı Pazar Alanı F Blok No:8 İç Kapı No: Z175 Nilüfer / Bursa</t>
  </si>
  <si>
    <t>Sibel Ballı        5304168823</t>
  </si>
  <si>
    <t>23 nisan mah Mithatpaşa cad no 7ba paradise life sitesi nilüfer/bursa</t>
  </si>
  <si>
    <t>MUHAMMET FATİH ATEŞ        5161631646</t>
  </si>
  <si>
    <t>devam çekimi yeni ürünler ekleyecekmiş menüye</t>
  </si>
  <si>
    <r>
      <rPr>
        <rFont val="Arial"/>
        <b val="0"/>
        <strike/>
        <color theme="1"/>
      </rPr>
      <t>20:00</t>
    </r>
    <r>
      <rPr>
        <rFont val="Arial"/>
        <b val="0"/>
        <color theme="1"/>
      </rPr>
      <t xml:space="preserve"> </t>
    </r>
    <r>
      <rPr>
        <rFont val="Arial"/>
        <b/>
        <color theme="1"/>
      </rPr>
      <t>16:00</t>
    </r>
  </si>
  <si>
    <t>mehmet bey 5453824144</t>
  </si>
  <si>
    <t>23nisan mah. 258.sok no4b</t>
  </si>
  <si>
    <t>606ae1ee6d836b3f99a6182b</t>
  </si>
  <si>
    <t>Kahve Lata Cafe &amp; Restaurant Nilüfer (Ataevler Mah.)</t>
  </si>
  <si>
    <t>Erkan Köse	2244433585</t>
  </si>
  <si>
    <t>ATAEVLER MAH. YILMAZ AKKILIÇ CAD. NO: 15 İÇ KAPI NO: 1 NİLÜFER/ BURSA</t>
  </si>
  <si>
    <t>kendi fotoğraflarım var istemiyorum dedi</t>
  </si>
  <si>
    <t>5fafdaa89708f70f637bbb4a</t>
  </si>
  <si>
    <t>On Köfte</t>
  </si>
  <si>
    <t>İdris Bahar	5524431010</t>
  </si>
  <si>
    <t>23 Nisan Mah. Bülent Ecevit blv. 259. sk 1 b/c</t>
  </si>
  <si>
    <t>5fdb3a30fa501116174b2b9c</t>
  </si>
  <si>
    <t>Adıyamanlı Çiğ Köfteci Hasan Usta (Şehreküstü Mah.)</t>
  </si>
  <si>
    <t>Osmangazi/Şehreküstü</t>
  </si>
  <si>
    <t>Kadriye Hanım/2242210005-5350141719</t>
  </si>
  <si>
    <t>Şehreküstü Mah. Durak Cad. No:6 D Osmangazi / Bursa</t>
  </si>
  <si>
    <t>5f33d7aa9396281efbb6a6d0</t>
  </si>
  <si>
    <t>Doyuran Dürüm, Altıparmak</t>
  </si>
  <si>
    <t>Osmangazi/Şehabettinpaşa</t>
  </si>
  <si>
    <t>Mustafa Bey/5336263269-2242239019</t>
  </si>
  <si>
    <t>Şehabettinpaşa, Bursalı Tahir Cd. 54/A, 16050 Osmangazi/Bursa</t>
  </si>
  <si>
    <t>sistemle alakalı sorunları olduğu için rand iptal etti</t>
  </si>
  <si>
    <t>60c4ce8d7dafcc8180a020fb</t>
  </si>
  <si>
    <t>Urfa Harika Pide &amp; Lahmacun, Osmangazi (Atıcılar Mah.)</t>
  </si>
  <si>
    <t>Osmangazi	Atıcılar</t>
  </si>
  <si>
    <t>Sedat Hoşin        5394356316</t>
  </si>
  <si>
    <t>Gülbahçe Mahallesi Tarlabaşı Sokak NO:43/A Osmangazi/Bursa</t>
  </si>
  <si>
    <t>.</t>
  </si>
  <si>
    <t>606f89999a46ae37a228c980</t>
  </si>
  <si>
    <t>Akçaabat Köfte Ve Yemek Salonu, Osmangazi (Aktarhüssam mah.)</t>
  </si>
  <si>
    <t>Osmangazi/Aktarhüssam</t>
  </si>
  <si>
    <t>Sefa Bey/5432230681</t>
  </si>
  <si>
    <t>Aktarhüssam Mahallesi 1. Değirmen sokak Sezi Bayram iş mrk. No:8/a</t>
  </si>
  <si>
    <t>bir kaç kere devam çekimine gidilecek.</t>
  </si>
  <si>
    <t>13:00 randevusunun notuna bakılmasını rica ederiz..</t>
  </si>
  <si>
    <t>5f34f654f7ff4206002a74e5</t>
  </si>
  <si>
    <t>Khayal Restaurant, Nilüfer (Çamlıca Mah.)</t>
  </si>
  <si>
    <t>Çağrı bey 5332543782</t>
  </si>
  <si>
    <t>Çamlıca, Lefkoşe Cd. No:104, 16360 Nilüfer/Bursa</t>
  </si>
  <si>
    <t>İsa bey 5432241653/2244822253</t>
  </si>
  <si>
    <t>geç kalınmasın geçen sefer rand geç kalındığı için iptal olmuş</t>
  </si>
  <si>
    <t>6077487c3273c8235c79f4aa</t>
  </si>
  <si>
    <t>Banım Döner Nilüfer (Çalı Mah.)</t>
  </si>
  <si>
    <t>Furkan Bey/5372944317</t>
  </si>
  <si>
    <t>Çalı Mah. Bursa Cad. No:76/A Nilüfer /Bursa</t>
  </si>
  <si>
    <t>Önder bey/5532714925</t>
  </si>
  <si>
    <t>60c7c3010bba714c208c4e8e</t>
  </si>
  <si>
    <t>Haktan Fast Food Kemalpaşa Tostçusu, Osmangazi (Hürriyet Mah.)</t>
  </si>
  <si>
    <t>Osmangazi/Hürriyet</t>
  </si>
  <si>
    <t>Serdar Bey/5061324334-5522859030</t>
  </si>
  <si>
    <t>Hürriyet, 12. Çeşme Sk. No:1, 16170 Osmangazi/Bursa</t>
  </si>
  <si>
    <t>genel merkezden gelen talep sistemde yeni oldukları için hedef listede görüntülenemiyor..</t>
  </si>
  <si>
    <t>13-14 arası randevu alınmasın</t>
  </si>
  <si>
    <t>60c78bdba1fbe03d0daf8831</t>
  </si>
  <si>
    <t>Şölen Pide &amp; Kebap, Osmangazi (Hamitler Mah.)</t>
  </si>
  <si>
    <t>Şükrü Çakmak        2244526004</t>
  </si>
  <si>
    <t>Hamitler Mah. Abdülhamithan CAd. No:28/ I Osmangazi Bursa</t>
  </si>
  <si>
    <t>60b4950a3997bb70c2ffada9</t>
  </si>
  <si>
    <t>Burcu Kokoreç, Osmangazi (Soğukkuyu Mah.)</t>
  </si>
  <si>
    <t>Osmangazi        Soğukkuyu</t>
  </si>
  <si>
    <t>Alperen Bayramça        5352095051/5538015951</t>
  </si>
  <si>
    <t>Soğukkuyu Mah. 1. Hürriyet Cad. No:9 Osmangazi / Bursa</t>
  </si>
  <si>
    <t>10-12-14-16 ve nilüferden alınıcak</t>
  </si>
  <si>
    <t>60c76eda72b1d73f294a8705</t>
  </si>
  <si>
    <t>Necati Usta, Nilüfer (Altınşehir Mah.)</t>
  </si>
  <si>
    <t>Cebrail Danişan        5444051616-05321385924</t>
  </si>
  <si>
    <t>Altınşehir Mah. Muammer Aksoy Cd. No: 20 D:10, 16120 Nilüfer/Bursa</t>
  </si>
  <si>
    <t>5fd7db0ed622a81e25b5f8f3</t>
  </si>
  <si>
    <t>Midye Zar ( Görükle Mah. )</t>
  </si>
  <si>
    <t>Şahsene Aras        5364355161</t>
  </si>
  <si>
    <t>Görükle Mah. Üçoluk Cad. Yerleşim H Blok Çiğdem Apt No 5 İç kapı No 3</t>
  </si>
  <si>
    <t>Nazım Doğan        5324564800</t>
  </si>
  <si>
    <t>dumlupınar mah atatürk cad no 96/ba petrol ofisi karşısı</t>
  </si>
  <si>
    <t>İrfan bey 5331958782</t>
  </si>
  <si>
    <t>Abit Arslan        5397250080</t>
  </si>
  <si>
    <t>Hayriye Üstbaş        5310801839</t>
  </si>
  <si>
    <t>60a83f474e1c9948fa886c1e</t>
  </si>
  <si>
    <t>Kebapçı Kasım Usta, Osmangazi (Tahtakale Mah.)</t>
  </si>
  <si>
    <t>Osmangazi        Tahtakale</t>
  </si>
  <si>
    <t>Tuncay Güner        2242231712/5397132303</t>
  </si>
  <si>
    <t>Tahtakale Mah. 20. Okul Sok. No:6 Osmangazi / Bursa</t>
  </si>
  <si>
    <t>daha sonra arıcam diyor</t>
  </si>
  <si>
    <t>Osmangazi	Sırameşeler</t>
  </si>
  <si>
    <t>Serhat Yılmaz        5383358479</t>
  </si>
  <si>
    <t>60c333a0dd967d68807b1bc5</t>
  </si>
  <si>
    <t>Maia Balat, Nilüfer (Balat Mah.)</t>
  </si>
  <si>
    <t>Arda bey /5526040777</t>
  </si>
  <si>
    <t>Balat Mah. Faruk Baykal Cad. No:2 Nilüfer/ Bursa</t>
  </si>
  <si>
    <t>Nilüfer/Ahmet Yesevi</t>
  </si>
  <si>
    <t xml:space="preserve">Simge - Metin/5539580473 </t>
  </si>
  <si>
    <t>Handan hanım 5373608056</t>
  </si>
  <si>
    <t>Mehmet bey 5325706327</t>
  </si>
  <si>
    <t>Zeliha Yıldırım 05415726000</t>
  </si>
  <si>
    <t>60c843f15383bc6124670537</t>
  </si>
  <si>
    <t>Dobrapita Boşnak Börekçisi, Nilüfer (Konak Mah.)</t>
  </si>
  <si>
    <t>Büşra Hanım 05362672854</t>
  </si>
  <si>
    <t>Konak Mah. 1. Akçay Sk. 6 A 1 Nilüfer/ Bursa</t>
  </si>
  <si>
    <t>Esra Akdeniz        5305409480</t>
  </si>
  <si>
    <t>ulaşılmıyor</t>
  </si>
  <si>
    <t>60b49dfd971eff1843e45b58</t>
  </si>
  <si>
    <t>Titta Burger, Nilüfer (Kültür Mah.)</t>
  </si>
  <si>
    <t>Nilüfer        Kültür</t>
  </si>
  <si>
    <t>Bülent Çalışkan 5468414188/2244414021</t>
  </si>
  <si>
    <t>saat 12:00 den sonra alınıcak</t>
  </si>
  <si>
    <t>Sadettin bey 5349203168</t>
  </si>
  <si>
    <t>5f98418cd0763222da6ea9e4</t>
  </si>
  <si>
    <t>Ablacım Çiğ Köfte, Nilüfer (Görükle Mah.)</t>
  </si>
  <si>
    <t>Muhammet Bey veya Eşi/5433144844/5442531025</t>
  </si>
  <si>
    <t>Görükle Mah. Koza Cad. Kuzucu Apt. No:B 52  Nilüfer / Bursa</t>
  </si>
  <si>
    <t>5ff716961f40a3b52090a5d4</t>
  </si>
  <si>
    <t>Yusufum Kuzu Et Döner, Nilüfer (Görükle Mah.)</t>
  </si>
  <si>
    <t>KENAN KILIÇ	2244832482/ 5342567543</t>
  </si>
  <si>
    <t>Dumlupınar Mah. Kader sk no 13</t>
  </si>
  <si>
    <t>Bilal bey 5380561635</t>
  </si>
  <si>
    <t>60d33cd6717e1bdcb9a4dcd4</t>
  </si>
  <si>
    <t>Köşem Pide, Osmangazi (Kayhan Mah.)</t>
  </si>
  <si>
    <t>Osmangazi	Ebu İshak</t>
  </si>
  <si>
    <t>Mustafa Mutlu	2242247487/5437389112</t>
  </si>
  <si>
    <t>Ebu İshak Mah. Cumhuriyet Cad. No:42 A Osmangazi / Bursa</t>
  </si>
  <si>
    <t>60cd9b99a761103d1155a701</t>
  </si>
  <si>
    <t>1 Lezzet Yaprak Döner, Osmangazi (Fatih Mah.)</t>
  </si>
  <si>
    <t>Okan Kaya 5418561676</t>
  </si>
  <si>
    <t>Fatih Mah/Semt 1.Meram Sk. No: 2 Osmangazi/ Bursa</t>
  </si>
  <si>
    <t>60c7a8e7fcaaf1d0d31d403e</t>
  </si>
  <si>
    <t>Çiğ Köfteci Nazmi Usta, Osmangazi (Küçükbalıklı Mah.)</t>
  </si>
  <si>
    <t>ÜSAME BOL        5464410091</t>
  </si>
  <si>
    <t>Küçükbalıklı Mah. Ali Galip Yaldız Cad. 113/ A</t>
  </si>
  <si>
    <t>60c743b7f2e59647499c4a2b</t>
  </si>
  <si>
    <t>Metin Usta Pide &amp; Lahmacun &amp; Künefe, (Demirtaş Sakarya Mah.)</t>
  </si>
  <si>
    <t>METİN ÖZÇELİK	5388125859</t>
  </si>
  <si>
    <t>Demirtaş Sakarya Mah. Kemal Atatürk Cad. No 31 A</t>
  </si>
  <si>
    <t>Osmangazi/Demirtaş Barbaros</t>
  </si>
  <si>
    <t>Kadir Şalcı/5346395828</t>
  </si>
  <si>
    <t>çekim istemiyordan çevrildi biz tarafından aramalarda aman dikkat!</t>
  </si>
  <si>
    <t>Seyfullah Demir/5419424135</t>
  </si>
  <si>
    <t>Demirtaş Barboros Mh Panayır cd no:23/A Bursa, 16000 Bursa, Türkiye</t>
  </si>
  <si>
    <t>Osmangazi/Cumhuriyet</t>
  </si>
  <si>
    <t>Ahmet Yalçın/5347357087-2242621626/</t>
  </si>
  <si>
    <t>60d2e453f4ac6d7490761ac3</t>
  </si>
  <si>
    <t>Fatmazel'in Mutfağı, Nilüfer (Özlüce Mah.)</t>
  </si>
  <si>
    <t>FATMA TUFAN/5321631983</t>
  </si>
  <si>
    <t>Özlüce Mah. Aziz Nesin Cad. B Blok No:6 B/A Nilüfer/ Bursa</t>
  </si>
  <si>
    <t>60c8a903d483964ab8058bb5</t>
  </si>
  <si>
    <t>Tıkabasa Fast Food, Osmangazi (Demirtaş Mah)</t>
  </si>
  <si>
    <t>Osmangazi/Demirtaş Cumhuriyet</t>
  </si>
  <si>
    <t>Murat Bey/5360286146</t>
  </si>
  <si>
    <t>Demirtaş Cumhuriyet Mah. Çevreyolu Cad. No 6</t>
  </si>
  <si>
    <t>çekim yapılmış</t>
  </si>
  <si>
    <t xml:space="preserve">Güven Açar        2242534515-5457211625 </t>
  </si>
  <si>
    <t>60c4caaa57880535096a89d0</t>
  </si>
  <si>
    <t>Urfa Ziyafet &amp; Lahmacun, Osmangazi (Gülbahçe Mah.)</t>
  </si>
  <si>
    <t>Sedat Hoşin        5386956316</t>
  </si>
  <si>
    <t>Gülbahçe Mah. Tarlabaşı Sok. No:43 A Osmangazi / Bursa</t>
  </si>
  <si>
    <t>Zarife Üçlertoprağı/5352763303</t>
  </si>
  <si>
    <t>60c9f6c7550c5df5a5a04ddc</t>
  </si>
  <si>
    <t>Doy Döner, Nilüfer (Ertuğrulkent Mah.)</t>
  </si>
  <si>
    <t>Samet Bey/5522791692</t>
  </si>
  <si>
    <t>Özlem hanım 5365851733</t>
  </si>
  <si>
    <t>60c76ce7f2e596829e9c4f08</t>
  </si>
  <si>
    <t>Bay Midye By Yusuf, Nilüfer (Altınşehir Mah.)</t>
  </si>
  <si>
    <t>BARIŞ ÖZER        5527257616</t>
  </si>
  <si>
    <t>Altınşehir Mah. Ahmet Taner Kışlalı Bulv. No 50</t>
  </si>
  <si>
    <t xml:space="preserve">Yılmaz bey 5359450858 </t>
  </si>
  <si>
    <t>16:00-16:30</t>
  </si>
  <si>
    <t>Sema Hanım/5320576382</t>
  </si>
  <si>
    <t>İbrahim Ziya Akın/5386690553</t>
  </si>
  <si>
    <t>5fa8fc26c243ff75cf596f62</t>
  </si>
  <si>
    <t>Çakır Izgara Ali Usta</t>
  </si>
  <si>
    <t>Nilüfer /23 Nisan</t>
  </si>
  <si>
    <t>Ali bey /5366821342-2244437171</t>
  </si>
  <si>
    <t>23 Nisan Mahallesi / Semt Ata (260) Blv. No: 21 D:, D:1, 16110 Nilüfer/Bursa</t>
  </si>
  <si>
    <t>son rand. 17:00 olucakk</t>
  </si>
  <si>
    <t>60cf1e39acb711969acc9589</t>
  </si>
  <si>
    <t>Davet Kebap Salonu, Nilüfer (Kültür Mah.)</t>
  </si>
  <si>
    <t>Nilüfer/Kültür</t>
  </si>
  <si>
    <t>AHMET BULUT LUTFİ BULUT ORTAKLIĞI/2244432322</t>
  </si>
  <si>
    <t>Kültür Mah. Gümüşdere Cad. 7 A 1 Nilüfer/ Bursa</t>
  </si>
  <si>
    <t>60cb355a234c81f060354974</t>
  </si>
  <si>
    <t>Buket Dürüm, Nilüfer (Konak Mah.)</t>
  </si>
  <si>
    <t>Muhittin Akaltun 05389302035</t>
  </si>
  <si>
    <t>Konak Mah. 1. Akçay Sok. No: 4 A Nilüfer / Bursa</t>
  </si>
  <si>
    <t>devam çekimi yeni ürünler eklemiş</t>
  </si>
  <si>
    <t>görüşme sağlanmadı</t>
  </si>
  <si>
    <t>Hasan bey 5365974041</t>
  </si>
  <si>
    <t>Ebru Bulut        5399428490</t>
  </si>
  <si>
    <t>Devam çekimi</t>
  </si>
  <si>
    <t>Zeliha Özer</t>
  </si>
  <si>
    <t>60ad6054aa3d644e4046baed</t>
  </si>
  <si>
    <t>Bulunmaz Köfte, Osmangazi (Kuruçeşme Mah.)</t>
  </si>
  <si>
    <t>Osmangazi/	Kuruçeşme</t>
  </si>
  <si>
    <t>CENKHAN EKER        /2242244141</t>
  </si>
  <si>
    <t>Kuruçeşme Mah. Hastayurdu Cad. No 8</t>
  </si>
  <si>
    <t>60d3349e3b18f9476f268bc3</t>
  </si>
  <si>
    <t>Dürümcü Mustafa Usta, Osmangazi (Tahtakale Mah.)</t>
  </si>
  <si>
    <t>FATİH ULBEYİ  / 5394250190</t>
  </si>
  <si>
    <t>Tahtakale Mah. Kurşunlu Sk. No: 6/B Osmangazi/ Bursa</t>
  </si>
  <si>
    <t>Ayhan Bal        2242330022</t>
  </si>
  <si>
    <t>SAMET BAYAR  /  5522791692</t>
  </si>
  <si>
    <t>5f9bf7f863b0f8f884b53077</t>
  </si>
  <si>
    <t>Griffin Coffee &amp; Kitchen, Nilüfer (Görükle Mah.)</t>
  </si>
  <si>
    <t>Erhan Satım        5330239519</t>
  </si>
  <si>
    <t>DUMLUPINAR MAH. GELİBOLU CAD. D BLOK 10 D/E NİLÜFER/ BURSA</t>
  </si>
  <si>
    <t>6000b9f6937d1baf25be56de</t>
  </si>
  <si>
    <t>İzol Cafe &amp; Börek &amp; Baklava, Nilüfer (Kızılcıklı Mah.)</t>
  </si>
  <si>
    <t>Ceren Kınık        5441234545</t>
  </si>
  <si>
    <t>Kızılcıklı Mah. Kemerli Sok. G Blok No:4 G/K Nilüfer / Bursa</t>
  </si>
  <si>
    <t>60c738f0fcaaf10f5e1d37a8</t>
  </si>
  <si>
    <t>Ars Mutfak, Nilüfer (Dumlupınar Mah.)</t>
  </si>
  <si>
    <t>SEMİH DOĞRU        5550121133</t>
  </si>
  <si>
    <t>Dumlupınar Mah. Gürpınar Mah. No 16</t>
  </si>
  <si>
    <t>60ad65563d383c814e01e36e</t>
  </si>
  <si>
    <t>Afrika, Nilüfer (Görükle Mah.)</t>
  </si>
  <si>
    <t>DAMLA hanım 5538367898/ Uğur bey 5437218957</t>
  </si>
  <si>
    <t>Dumlupınar mahallesi Gizem Caddesi No:14b/a</t>
  </si>
  <si>
    <t>60c1db82db61a762ddcd80a5</t>
  </si>
  <si>
    <t>Unlu Cadde, Nilüfer (Demirci Mah.)</t>
  </si>
  <si>
    <t>GAFFAR KAYA        5525922292</t>
  </si>
  <si>
    <t>Demirci Mah. Demirci Cad. No:65/ 1B Nilüfer/ Bursa</t>
  </si>
  <si>
    <t>5f332e00456a26d5d8cf7721</t>
  </si>
  <si>
    <t>Bar-Et Izgara &amp; Kafe (Görükle Mah.)</t>
  </si>
  <si>
    <t>Nilüfer/	Görükle</t>
  </si>
  <si>
    <t>Nevin Gürlü        /5445058630</t>
  </si>
  <si>
    <t>Berat Cem Eryılmaz       5424573726</t>
  </si>
  <si>
    <t>60a4c6252524059851af64ce</t>
  </si>
  <si>
    <t>Al Ye Piliç Evi, Osmangazi (Nilüferköy Mah.)</t>
  </si>
  <si>
    <t>Osmangazi        Nilüferköy</t>
  </si>
  <si>
    <t>Cengiz bey/ 5384195517</t>
  </si>
  <si>
    <t>Nilüferköy Mah. Nilüfer Cad. No:52 A Osmangazi / Bursa</t>
  </si>
  <si>
    <t>Güldane Sezgin   5431415758</t>
  </si>
  <si>
    <t>Osmangazi/Geçit</t>
  </si>
  <si>
    <t>ARİF TAŞKIRAN/2245024400</t>
  </si>
  <si>
    <t>sanırım çekim yapılmamış tekrar teyit edilsin</t>
  </si>
  <si>
    <t>5fabda3760bd371041d78439</t>
  </si>
  <si>
    <t>Tarihi Bursa Pilavcısı</t>
  </si>
  <si>
    <t>Semine Çelik        2249994416</t>
  </si>
  <si>
    <t>Görükle mah. Kozan sk. 75nolu bb N.Guzel evler sitesi no 14 D</t>
  </si>
  <si>
    <t>606390d36c2d47e59150552c</t>
  </si>
  <si>
    <t>Kıpırtı Lezzet Evi, Nilüfer (Görükle Mah.)</t>
  </si>
  <si>
    <t>Emre Sargın        5343130507</t>
  </si>
  <si>
    <t>Dumlupınar, Kader Sk. No:13</t>
  </si>
  <si>
    <t>Emre bey 5414190591</t>
  </si>
  <si>
    <t>60d344be5e8027430178c143</t>
  </si>
  <si>
    <t>Aperatif Dükkanı, Nilüfer (Görükle Mah.)</t>
  </si>
  <si>
    <t>Nilüfer	/Görükle</t>
  </si>
  <si>
    <t>ORHAN SAMSUNLU/        5527900516</t>
  </si>
  <si>
    <t>Görükle mah.atatürk cad.yerleşim sit.89A/B Nilüfer / Bursa</t>
  </si>
  <si>
    <t>Ufuk Yılmaz        2242497333/5309575826</t>
  </si>
  <si>
    <t>5f33e443595eb844d3ebd6e4</t>
  </si>
  <si>
    <t>Meşhur Adıyaman Çiğ Köftecisi Orhan, Osmangazi (Dikkaldırım)</t>
  </si>
  <si>
    <t>Osmangazi	Hüdavendigar</t>
  </si>
  <si>
    <t>Safa Arıkan        2242383804 - 5522800918</t>
  </si>
  <si>
    <t>Hüdavendigar, Dikkaldırım Cd. No:57 D:c, 16090 Osmangazi/Bursa</t>
  </si>
  <si>
    <t>cekim yapılmış</t>
  </si>
  <si>
    <t>603f67074366fc993ec89dd2</t>
  </si>
  <si>
    <t>Alabey Kebap &amp; Pide, Osmangazi (Çekirge Mah.)</t>
  </si>
  <si>
    <t>Emine Eldek Ramat        2242331616-05462301616</t>
  </si>
  <si>
    <t>Hüdavendigar Mah. Dikkaldırım Cad. No: 21 A Osmangazi / Bursa</t>
  </si>
  <si>
    <t>5f33f25510f1727c20f3298d</t>
  </si>
  <si>
    <t>Tek Kristal Büfe, Mudanya (Güzelyalı)</t>
  </si>
  <si>
    <t>Mudanya	Güzelyalı Eğitim</t>
  </si>
  <si>
    <t>Süleyman Çiçek 5532598539</t>
  </si>
  <si>
    <t>Güzelyalı Eğitim Mah., 2. Tan Sok., No:12/A, Mudanya, Bursa, Türkiye</t>
  </si>
  <si>
    <t>607567eca57cfe4526cb362e</t>
  </si>
  <si>
    <t>Kırmızı Pidee, Mudanya (Güzelyalı Eğitim Mah.)</t>
  </si>
  <si>
    <t>ERDEM KARATAŞ        5344210339</t>
  </si>
  <si>
    <t>Güzelyalı Eğitim Mah. Tan sk no 7 A</t>
  </si>
  <si>
    <t>608c1c9dcad4864de58cf6bb</t>
  </si>
  <si>
    <t>Hamsi Finger, Mudanya (Güzelyalı Eğitim Mah.)</t>
  </si>
  <si>
    <t>Mudanya	Güzelyalı Yalı</t>
  </si>
  <si>
    <t>İZZET KARLI        5320121597</t>
  </si>
  <si>
    <t>Güzelyalı Yalı mahallesi Burgaz Caddesi No: 67/A MUDANYA/BURSA</t>
  </si>
  <si>
    <t>608c1fe4b70552478e552790</t>
  </si>
  <si>
    <t>Kafe Portakal, Mudanya (Güzelyalı Eğitim Mah.)</t>
  </si>
  <si>
    <t>60d19ae4a7d9a71bfa399365</t>
  </si>
  <si>
    <t>Ziyafet Çiğ Köfte, Mudanya (Güzelyalı Siteler Mah.)</t>
  </si>
  <si>
    <t>Mudanya	Güzelyalı Siteler</t>
  </si>
  <si>
    <t>Ümit bey 0555 616 30 78</t>
  </si>
  <si>
    <t>Güzelyalı Siteler Mah. Ertuğrulgazi Cad. no25ca</t>
  </si>
  <si>
    <t>gidilmeden 1 saat önce aranacak</t>
  </si>
  <si>
    <t>Hiranur Özbek        5332372716</t>
  </si>
  <si>
    <t>Mustafa bey 5412894295</t>
  </si>
  <si>
    <t>Erdinç bey 2242495020</t>
  </si>
  <si>
    <t>Öznur Şen/Davut Şen        5442518360</t>
  </si>
  <si>
    <t>SAAT 13-14 SAATLERİ ARASI RANDEVU ALINMAYACAK</t>
  </si>
  <si>
    <r>
      <rPr>
        <rFont val="Arial"/>
        <color theme="1"/>
      </rPr>
      <t xml:space="preserve">Cuma günü randevuları "yıldırım - kestel" tarafında olmasını rica ederim </t>
    </r>
    <r>
      <rPr>
        <rFont val="Arial"/>
        <b/>
        <color theme="1"/>
      </rPr>
      <t xml:space="preserve">( son randevu kestelde olması </t>
    </r>
    <r>
      <rPr>
        <rFont val="Arial"/>
        <color theme="1"/>
      </rPr>
      <t>)</t>
    </r>
  </si>
  <si>
    <t>5fba431a34703f6782c17429</t>
  </si>
  <si>
    <t>Bursa Anadolu Sofrası, YIldırım (Millet Mah.)</t>
  </si>
  <si>
    <t>Ahmet Organ/5458753507-2243622595</t>
  </si>
  <si>
    <t>Millet Mah. Yunus Emre Blv. No:2 A Yıldırım / Bursa</t>
  </si>
  <si>
    <t>60ba10c52c82945be3860541</t>
  </si>
  <si>
    <t>Kıvam Pastane &amp; Cafe, Yıldırım(Millet Mah.)</t>
  </si>
  <si>
    <t>MURAT AYDIN/5369491874</t>
  </si>
  <si>
    <t>Millet Mah. Şüheda Cad. No 39</t>
  </si>
  <si>
    <t>60c3548b0e86515ecf8c93fe</t>
  </si>
  <si>
    <t>Hacı Kayhan Trileçe &amp; Sütlü Tatlılar, Yıldırım (Millet Mah.)</t>
  </si>
  <si>
    <t>Furkan Bey/5528931123</t>
  </si>
  <si>
    <t>Millet Mah. 4.Çakmak Sok. No: 1/CC Yıldırım / Bursa</t>
  </si>
  <si>
    <t>6095c59f66642718baf59fc4</t>
  </si>
  <si>
    <t>Şeker Ahmet Pastane &amp; Cafe, Kestel (Ahmet Vefik Paşa Mah.)</t>
  </si>
  <si>
    <t>Kestel/Ahmet Vefik Paşa</t>
  </si>
  <si>
    <t>Meltem Hanım/5369723397</t>
  </si>
  <si>
    <t>Ahmet Vefik Paşa Mah. Bursa Cad. No:10 D Kestel / Bursa</t>
  </si>
  <si>
    <t>5f33d277b61d53824a6d788c</t>
  </si>
  <si>
    <t>Yasa Cafe &amp; Restaurant (Üçevler Mah.)</t>
  </si>
  <si>
    <t>Buket hanım 5065833303/ 2242320333</t>
  </si>
  <si>
    <t>Üçevler, Nilüfer Cd. No:29, 16120 Nilüfer/Bursa</t>
  </si>
  <si>
    <t>Nurcan/Dilara Özer        5426150123</t>
  </si>
  <si>
    <t>Altınşehir, 16120 Nilüfer/Bursa</t>
  </si>
  <si>
    <t>60d78c7dec11748abdd5bb02</t>
  </si>
  <si>
    <t>Eslem Cağ Kebap, Nilüfer (Minareliçavuş Mah.)</t>
  </si>
  <si>
    <t>Fuat bey/FURKAN KAYACAN 2242421214/5468172155</t>
  </si>
  <si>
    <t>Minareliçavuş, Meydanlı Sk. 3/A, 16140 Nilüfer/Bursa</t>
  </si>
  <si>
    <t>Ertuğrul, Ahmet Taner Kışlalı Blv.,  karya rızvanoğlu sitesi b blok no:25 16120 Nilüfer/Bursa</t>
  </si>
  <si>
    <t>İbrahim bey 5365972174</t>
  </si>
  <si>
    <t>60795a4cc9d161dc5f140a32</t>
  </si>
  <si>
    <t>GÜLAY ÖZGÜR  /2244529902</t>
  </si>
  <si>
    <t>Nilüfer Ataevler</t>
  </si>
  <si>
    <t>Yağız bey 5352220731</t>
  </si>
  <si>
    <t>devam çekimi/</t>
  </si>
  <si>
    <t>60d32c25e647f871d37b9c63</t>
  </si>
  <si>
    <t>Bahçe Güveç Et Lokantası, Osmangazi (Altınova Mah.)</t>
  </si>
  <si>
    <t>Akın Çoban - 5330354416</t>
  </si>
  <si>
    <t>Altınova Mah. Fuar Cad. D Blok No:45 B Osmangazi / Bursa</t>
  </si>
  <si>
    <t>açmadı</t>
  </si>
  <si>
    <t>60c07f97d20a5d138ef4a92c</t>
  </si>
  <si>
    <t>Öz Harput Kebap &amp; Pide &amp; Lahmacun, Osmangazi (Ulu Mah.)</t>
  </si>
  <si>
    <t>Osmangazi	Kırcaali</t>
  </si>
  <si>
    <t>LÜTFİYE CEYLAN        2242720008-05535941643</t>
  </si>
  <si>
    <t>Ulu mah. Celal bayar cad. No. 132/A osmangazi bursa</t>
  </si>
  <si>
    <t>60dcc838b321a62783ea2276</t>
  </si>
  <si>
    <t>Tostos Bey, Osmangazi (Küçükbalıklı Mah.)</t>
  </si>
  <si>
    <t>Osmangazi/Küçükbalıklı</t>
  </si>
  <si>
    <t>İdris Bey/5315542499</t>
  </si>
  <si>
    <t>Küçükbalıklı, Küçükbalıklı Cd. No:38, 16250 Osmangazi/Bursa</t>
  </si>
  <si>
    <t>aç gelsinler burda yesinler dedi :)</t>
  </si>
  <si>
    <t>60cd94b491629121c85fa33e</t>
  </si>
  <si>
    <t>Tostçu Aykut &amp; Döner &amp; Kumru, Osmangazi (Namık Kemal Mah.)</t>
  </si>
  <si>
    <t>Osmangazi	Namık Kemal</t>
  </si>
  <si>
    <t>AYKUT SATI	2242568877</t>
  </si>
  <si>
    <t>Namık Kemal Mah. Namık Kemal Cad. No:87 Bursa/ Osmangazi</t>
  </si>
  <si>
    <t>Yakup Yazman	5334563978</t>
  </si>
  <si>
    <t xml:space="preserve">Görükle mah. Atatürk 500 bulvarı </t>
  </si>
  <si>
    <t>5fbe854fb4c89e449869e51b</t>
  </si>
  <si>
    <t>Gzl Izgara</t>
  </si>
  <si>
    <t>Erkut Güzel        5389501627</t>
  </si>
  <si>
    <t>Görükle MAh. üniversite cad. no:31/1</t>
  </si>
  <si>
    <t>5f3561637199f879fe901207</t>
  </si>
  <si>
    <t>Adana Sofrası, Görükle</t>
  </si>
  <si>
    <t>Leyla Aydın        2244835641-5376832933</t>
  </si>
  <si>
    <t>Görükle Dumlupınar Mahallesi, Atatürk Cd., 16285 Nilüfer/Bursa</t>
  </si>
  <si>
    <t>6066176bcba71fcc13f4d927</t>
  </si>
  <si>
    <t>Bedi Cafe, Osmangazi (Doğanevler Mah.)</t>
  </si>
  <si>
    <t>Osmangazi	Doğanevler</t>
  </si>
  <si>
    <t>Özlem Tektaş        5357099667</t>
  </si>
  <si>
    <t>Doğanevler Mah. 2.Dadaş Sok. No:9 Osmangazi / Bursa</t>
  </si>
  <si>
    <t>60cb660b7811f6309af7711c</t>
  </si>
  <si>
    <t>Köfteci Ali Usta, Osmangazi (Veysel Karani Mah.)</t>
  </si>
  <si>
    <t>Osmangazi/Veysel Karani</t>
  </si>
  <si>
    <t>Tuncay Bey/5331371503</t>
  </si>
  <si>
    <t>Veysel Karani Mah. Zafer Bulvarı No: 1/1 Bursa</t>
  </si>
  <si>
    <t>6095084a951e223c1233e202</t>
  </si>
  <si>
    <t>Adıyaman Çiğ Köftecisi Abdülgaffar Usta, (Cumhuriyet Mah.)</t>
  </si>
  <si>
    <t>ABDÜLKAFFAR KARDAŞ        5412265149-5384607608</t>
  </si>
  <si>
    <t>Demirtaş cumhuriyet mah.çevreyolu cad no.174/C osmangazi bursa</t>
  </si>
  <si>
    <t>60da24d0e294229889a5a9b3</t>
  </si>
  <si>
    <t>Emir Merinos Yemek Sarayı, Osmangazi (Gaziakdemir Mah.)</t>
  </si>
  <si>
    <t>Osmangazi/Gaziakdemir</t>
  </si>
  <si>
    <t>İbrahim bey/Gülşen Söke/5435817122</t>
  </si>
  <si>
    <t>Gaziakdemir Mah. Gaziakdemir Cad. No: 7 A Osmamangazi / Bursa</t>
  </si>
  <si>
    <t>Osmangazi/Hüdavendigar</t>
  </si>
  <si>
    <t>Safa Arıkan/2242383804-5522800918</t>
  </si>
  <si>
    <t>60d6515ae68ceb4cd50c5488</t>
  </si>
  <si>
    <t>Zerafet Çiğ Köfte, Osmangazi (Hürriyet Mah.)</t>
  </si>
  <si>
    <t>HÜSEYİN GÜR/5365031616</t>
  </si>
  <si>
    <t>Hürriyet Mah. 4.Filiz Sk. No:2 Osmangazi/ Bursa</t>
  </si>
  <si>
    <t>HANİFE GÜZE 5413245656-Osman bey 5050000016</t>
  </si>
  <si>
    <t>Burak bey/Mehmet Ferit Çelik/2245140303</t>
  </si>
  <si>
    <t>607d2f42a1b8be28b5d56755</t>
  </si>
  <si>
    <t>Başak Pide &amp; Lahmacun, Gemlik (Hamidiye Mah.)</t>
  </si>
  <si>
    <t>ADNAN ÇİFTÇİOĞLU/5397855472/2245131343</t>
  </si>
  <si>
    <t>Hamidiye mah. Krom sk. No: 25 ( gazi imam hatip ortaokulu karşısı ) Gemlik / Bursa</t>
  </si>
  <si>
    <t>5f34111f987696e1048f6a49</t>
  </si>
  <si>
    <t>Kardelen Etli Ekmek, Gemlik (Hamidiye Mah.)</t>
  </si>
  <si>
    <t>Gemlik/Dr.ziya Kaya</t>
  </si>
  <si>
    <t>Mülazım Rama/2245121100--05354553487</t>
  </si>
  <si>
    <t>Hamidiye, Orhangazi Cd. No:75, 16600 Gemlik/Bursa</t>
  </si>
  <si>
    <t>5ff96e50e348f61a98a22fd1</t>
  </si>
  <si>
    <t>Kral Döner, Gemlik (Hamidiye Mah.)</t>
  </si>
  <si>
    <t>Emre Başıdinç/2245147878-5433311637</t>
  </si>
  <si>
    <t>Hamidiye Mah. İstiklal Cad. No:5 Gemlik / Bursa</t>
  </si>
  <si>
    <t>Saat 18:00'da ki randevunun notuna bakarmısınız lütfen</t>
  </si>
  <si>
    <t>60df37996866d9ee8343adfb</t>
  </si>
  <si>
    <t>Tostçu Bekir, Nilüfer (Beşevler Mah.)</t>
  </si>
  <si>
    <t>Bekir Güleç        5425705058</t>
  </si>
  <si>
    <t>Beşevler Mah. Bilginler Cad. Yeşilkent Sit. B Blok No:30 F Nilüfer / Bursa</t>
  </si>
  <si>
    <t>Sevdiye hanım 5352700199</t>
  </si>
  <si>
    <t>5fccfa1454b860b1e43d27c3</t>
  </si>
  <si>
    <t>Çılgın Waffle &amp; Tost</t>
  </si>
  <si>
    <t>Nilüfer/Barış</t>
  </si>
  <si>
    <t xml:space="preserve">Osman bey  2244526010/5051570061 </t>
  </si>
  <si>
    <t>İbrahim bey 5386690553</t>
  </si>
  <si>
    <t>devam çekimi gidilmemiş lütfen gidilsin</t>
  </si>
  <si>
    <t>BAŞKA RANDEVU ALMIYORUZ</t>
  </si>
  <si>
    <t>Celal Uçak	5327257724</t>
  </si>
  <si>
    <t>devam çekimi.</t>
  </si>
  <si>
    <t>Hakan Bal/Ayhan Bal	2242330022</t>
  </si>
  <si>
    <t>5f353e7bd7872d8bc8329a30</t>
  </si>
  <si>
    <t>Lezzet Express &amp; Et Mangal (Dikkaldırım Mah.)</t>
  </si>
  <si>
    <t>Yiğit Kerniç/2242392828</t>
  </si>
  <si>
    <t>Hüdavendigar, Özgül Sk. No:1, 16090 Osmangazi/Bursa</t>
  </si>
  <si>
    <t>60df22b548429a12096db69b</t>
  </si>
  <si>
    <t>Altıngül Baklava, Uluyol Cad.</t>
  </si>
  <si>
    <t>Osmangazi	Ulu</t>
  </si>
  <si>
    <t>Hasan Güzel	2242510202/5432082586</t>
  </si>
  <si>
    <t>Ulu, Kıbrıs Şehitleri Cd. No:79 D:44, 16220 Osmangazi/Bursa</t>
  </si>
  <si>
    <t>5f33e086f598aa549d302f43</t>
  </si>
  <si>
    <t>Altıngül Kebap, Gazcılar Cad.</t>
  </si>
  <si>
    <t>Hasan Güzel        2242510202/5432082586</t>
  </si>
  <si>
    <t>60e70637d25ddc2c1c8dae37</t>
  </si>
  <si>
    <t>Aras Döner, Nilüfer (Dumlupınar Mah.)</t>
  </si>
  <si>
    <t>selçuk bey 2244837271/5523342536</t>
  </si>
  <si>
    <t>Dumlupınar Mah. Atatürk (500) Blv. A Blok No: 13 A Nilüfer /Bursa</t>
  </si>
  <si>
    <t>TAYFUR UGUR 05535059382</t>
  </si>
  <si>
    <t>Görükle, Görükle, Güneş Sitesi B Blok, Üçoluk Cd., no:12  16285 Nilüfer/Bursa</t>
  </si>
  <si>
    <t>60bf56aba6e572e12e5ed35e</t>
  </si>
  <si>
    <t>Zerafet Çiğ Köfte, Yıldırım (Kurtuluş Cad.)</t>
  </si>
  <si>
    <t>Yıldırım        Davutdede</t>
  </si>
  <si>
    <t>Esra Terzi  5357411442/ALİCİHAN BEY</t>
  </si>
  <si>
    <t>Davutdede Mah. Kurtuluş Cad. No:166 A İç Kapı No: Z1 Yıldırım / Bursa</t>
  </si>
  <si>
    <t>Yıldırım        Yiğitler</t>
  </si>
  <si>
    <t>YUNUS EMEN 5399139616 KESİN GİDİLECEK</t>
  </si>
  <si>
    <t>KESİN GİDİLECEK</t>
  </si>
  <si>
    <t>60c7ad2cdefead32ea702dda</t>
  </si>
  <si>
    <t>Tiryakiler Aperatif Dünyası, Yıldırım (Millet Mah.)</t>
  </si>
  <si>
    <t>Yıldırım        Millet</t>
  </si>
  <si>
    <t>Fatih Çankaya        5451060016</t>
  </si>
  <si>
    <t>Millet Mah. 8. Ova Sok. Asil Kent Sİt. No: 6 B Yıldırım / Bursa</t>
  </si>
  <si>
    <t>yetkili yok</t>
  </si>
  <si>
    <t>60ae3741d2347ab28acb391a</t>
  </si>
  <si>
    <t>Adıyamanlı Çiğ Köfteci Hasan Usta (Ahmet Vefik Paşa Mah.)</t>
  </si>
  <si>
    <t>Kestel Ahmetvefikpaşa</t>
  </si>
  <si>
    <t>İrfan Varhan        5455621649</t>
  </si>
  <si>
    <t>Esentepe Mah. Toki Cad. Demir B Blok No:24 B Kestel / Bursa</t>
  </si>
  <si>
    <t>60c22033cd4d3c59dcc9a64c</t>
  </si>
  <si>
    <t>Ata Dürüm, Yıldırım (Selimzade Mah. - Kurtuluş Cad.)</t>
  </si>
  <si>
    <t>Yıldırım/Selimzade</t>
  </si>
  <si>
    <t>Mustafa bey-TALIB ABDULLAYEV/5359360880-2243630880</t>
  </si>
  <si>
    <t>YILDIRIM MAHALLESİ KURTULUŞ CADDESİ NO: 62 A İÇ KAPI NO : 1 YILDIRIM / BURSA</t>
  </si>
  <si>
    <t>tel kapalı</t>
  </si>
  <si>
    <t>6064880af10f9f1bc1e820b1</t>
  </si>
  <si>
    <t>Adıyamanlı Çiğ Köfteci Hasan Usta (Prof. Tezok Cad.)</t>
  </si>
  <si>
    <t>Nurten Sağnıç Denlü/5525828934</t>
  </si>
  <si>
    <t>152 Evler Mah. Prof Tezok Cad. Dörtler Serhat A Blok No:42 C Yıldırım / Bursa</t>
  </si>
  <si>
    <t>Yıldırım/Mehmetakifersoy</t>
  </si>
  <si>
    <t>Özcan Aydın/5547211957-2243608021</t>
  </si>
  <si>
    <t>60db9380f3874697f49d072e</t>
  </si>
  <si>
    <t>Kumrucu Şükrü, Yıldırım (Kazım Karabekir Mah.)</t>
  </si>
  <si>
    <t>Yıldırım/Kazım Karabekir</t>
  </si>
  <si>
    <t>ŞÜKRÜ KARADAYI/5413592567</t>
  </si>
  <si>
    <t>Kazım Karabekir Mah. Vişne Cad. No:95 Yıldırım/ Bursa</t>
  </si>
  <si>
    <t>Salih ilçin/5353028378</t>
  </si>
  <si>
    <t>60ae3fb347827075afb9dc40</t>
  </si>
  <si>
    <t>By Gusta, Yıldırım (Hacıseyfettin Mah.)</t>
  </si>
  <si>
    <t>Gürsel bey5363785070/ Ufuk bey 5385031057</t>
  </si>
  <si>
    <t>Hacıseyfettin Mah. Beyazıt Cad. No:50 A / Z1 Yıldırım / Bursa</t>
  </si>
  <si>
    <t>6000766a3cc99f29fecdbb30</t>
  </si>
  <si>
    <t>Cadde 2 Döner &amp; Ev Yemekleri, Yıldırım (Yıldırım Mah.)</t>
  </si>
  <si>
    <t>Nusrettin Demir /5539392477</t>
  </si>
  <si>
    <t>Yıldırım Mahallesi Beyazıt Caddesi No:51/A</t>
  </si>
  <si>
    <t>60950c01341cacd4e64451c9</t>
  </si>
  <si>
    <t>Maviş Döner, Yıldırım (Akçağlayan Mah.)</t>
  </si>
  <si>
    <t>Sinan bey-5071447226/Mustafa bey 5443363195</t>
  </si>
  <si>
    <t>Akçağlayan Mah. Çiçek Cad. No 46</t>
  </si>
  <si>
    <t>6099c52c05074771f1599a91</t>
  </si>
  <si>
    <t>Adıyamanlı Çiğ Köfteci Hasan Usta, Kestel (Vanimehmet Mah.)</t>
  </si>
  <si>
    <t xml:space="preserve">         16.00</t>
  </si>
  <si>
    <t>Kestel        Vanimehmet</t>
  </si>
  <si>
    <t>Cenk Yılmaztürk        5349632608</t>
  </si>
  <si>
    <t>Vanimehmet Mah. Şehit Komiser Nizamettin Yavlak Cad. No:30 İç Kapı No:2 Kestel / Bursa</t>
  </si>
  <si>
    <t>Kestel	Ahmetvefikpaşa</t>
  </si>
  <si>
    <t>Mehmet bey 5426248840/2243720362</t>
  </si>
  <si>
    <t>12 den önce alınmayacak</t>
  </si>
  <si>
    <t>60db96747c69fc10072c1ca3</t>
  </si>
  <si>
    <t>Meşhur Köfteci Apo'nun Yeri, Yıldırım (Duaçınarı Mah.)</t>
  </si>
  <si>
    <t>Yıldırım/mimarsinan</t>
  </si>
  <si>
    <t>İBRAHİM AY-5444637002-2243648161</t>
  </si>
  <si>
    <t>Duaçınarı Mah. Karlıdağ Cad. No:154 16370 Yıldırım</t>
  </si>
  <si>
    <t>60a3d41866b44f680bcccecf</t>
  </si>
  <si>
    <t>Lezzet Börek, Yıldırım (Maltepe Mah.)</t>
  </si>
  <si>
    <t>Yıldırım/Kurtoğlu</t>
  </si>
  <si>
    <t>NİLGÜN DOĞAN KARAKUZU/5427652488</t>
  </si>
  <si>
    <t>MALTEPE MAH. 4.ENGİN SK. NO: 4 A İÇ KAPI NO: Z1 YILDIRIM/ BURSA</t>
  </si>
  <si>
    <t>60bf49fa4775f06cd9f4bd71</t>
  </si>
  <si>
    <t>Ekspress Dürüm, Yıldırım (Zümrütevler Mah.)</t>
  </si>
  <si>
    <t>Mehmet taşdemir 5550841640</t>
  </si>
  <si>
    <t>Zümrütevler Mah. Çiçek Cad. No 47</t>
  </si>
  <si>
    <t>5f45422ce52a8c1653ce91dc</t>
  </si>
  <si>
    <t>Tosthane, Yıldırım (Selçukbey Mah.)</t>
  </si>
  <si>
    <t>Ali Doğancı/5439302222</t>
  </si>
  <si>
    <t>Selçukbey, Selçuk Bey Cd. No:83, 16310 Yıldırım/Bursa</t>
  </si>
  <si>
    <t>istemiyor</t>
  </si>
  <si>
    <t>60c09cff0b3fcfa23f3d7aa2</t>
  </si>
  <si>
    <t>Adıyamanlı Çiğ Köfteci Hasan Usta, Beşevler (Bilginler Cad.)</t>
  </si>
  <si>
    <t>5335025286/ŞÜKRAN HANIM</t>
  </si>
  <si>
    <t>Beşevler Mah. Bilginler Cad. Yeşilkent Sitesi B Blok No: 30 G Nilüfer / Bursa</t>
  </si>
  <si>
    <t>Şakir Şen        2244700303-5325706327</t>
  </si>
  <si>
    <t xml:space="preserve">DEVAM ÇEKİMİ </t>
  </si>
  <si>
    <t>14:0</t>
  </si>
  <si>
    <t>TAYFUR UGUR	2249992276</t>
  </si>
  <si>
    <t>Kürşat Akbulut    /   2243660390</t>
  </si>
  <si>
    <t>Selçukbey, Selçuk Bey Cd., 16310 Yıldırım/Bursa</t>
  </si>
  <si>
    <t>Bahri Zencirkıran/5347712677</t>
  </si>
  <si>
    <t>İptal edilemez kesinlikle gidilmesi gerek daha önce 4 kere rand. iptal olmuş ve fotoğrafçıda gitmemiş</t>
  </si>
  <si>
    <t>5fd0c3b645f5e34e9f73a917</t>
  </si>
  <si>
    <t>Dürümcü Ahmet Usta</t>
  </si>
  <si>
    <t>20.00</t>
  </si>
  <si>
    <t>Osmangazi/tahtakale</t>
  </si>
  <si>
    <t>İbrahim Sarı \    2242230909/5327491696-05327491696</t>
  </si>
  <si>
    <t>Tahtakale mh. Maksem cad. No:91</t>
  </si>
  <si>
    <t>son randevub 17:00 olacak</t>
  </si>
  <si>
    <t>Mehmet Ferhan Dal / 0249992022-05324134863</t>
  </si>
  <si>
    <t>Dumlupınar, Gülveren Cd. No:12, 16285 Nilüfer/Bursa</t>
  </si>
  <si>
    <t>Tuğba Gün	2244800061</t>
  </si>
  <si>
    <t>MUHAMMED FURKAN KELEŞ	2244800088</t>
  </si>
  <si>
    <t>60e84d4b3e4ad3a3ba05edb3</t>
  </si>
  <si>
    <t>Abarttık Çiğ Köfteci &amp; Fast Food, Nilüfer (Dumlupınar Mah.)</t>
  </si>
  <si>
    <t>MUSA FURKAN BAYIL	5370111496</t>
  </si>
  <si>
    <t>Dumlupınar mahallesi Bahariye caddesi sefaniye gündüz sitesi apt. No2/a nilüfer</t>
  </si>
  <si>
    <t>60e4bccfeed35065447dc18c</t>
  </si>
  <si>
    <t>Nilüfer Burhan Balık Restoran, Nilüfer (Ataevler Mah.)</t>
  </si>
  <si>
    <t>ABDÜLKADİR BURHAN 5325485299</t>
  </si>
  <si>
    <t>Ataevler Mah. Yılmaz Akkılıç Cad. No:41/A Nilüfer, Bursa</t>
  </si>
  <si>
    <t>Merve Hanım 5467376537</t>
  </si>
  <si>
    <t>Elif hanım  5530806662</t>
  </si>
  <si>
    <t xml:space="preserve">23 nisan mah Mithatpaşa cad no:2db nilüfer/bursa </t>
  </si>
  <si>
    <t>Yaşar Aykın 5368337858</t>
  </si>
  <si>
    <t xml:space="preserve"> 60fabf55e442a997a67c6f63</t>
  </si>
  <si>
    <t>Ekmek Sepetim, Nilüfer (29 Ekim Mah.)</t>
  </si>
  <si>
    <t xml:space="preserve">NİLÜFER / 29. MAH </t>
  </si>
  <si>
    <t>merve küçük /5324374225</t>
  </si>
  <si>
    <t xml:space="preserve">29 EKİM MAH. MUAMMER AKSOY CAD. ÖZLÜCE TİME İŞ MERKEZİ NO83/S </t>
  </si>
  <si>
    <t>60cdaf0f125f5021c6f57e48</t>
  </si>
  <si>
    <t>Ali's Fried Chicken, (Cumhuriyet Mah.)</t>
  </si>
  <si>
    <t>ALİ İHSAN ATAR        2244500065</t>
  </si>
  <si>
    <t>İHSANİYE MAH. ULUBAT SK. ESRA D BLOK NO: 4 H NİLÜFER/ BURSA</t>
  </si>
  <si>
    <t>5f34f69df7ff4235052a74e6        Gurme Mutfak, Nilüfer (Ertuğrulkent Mah.)</t>
  </si>
  <si>
    <t>Murat Furat	2244134949</t>
  </si>
  <si>
    <t>Ertuğrul, Ahmet Taner Kışlalı Bulvarı, 163 Sok. No:26 D:B Blok, 16120 Nilüfer/Bursa</t>
  </si>
  <si>
    <t>60cda8b26322ffb82788f7c1</t>
  </si>
  <si>
    <t>Star Burger 7, Nilüfer (Cumhuriyet Mah.)</t>
  </si>
  <si>
    <t>ALİ İHSAN ATAR	2244500065</t>
  </si>
  <si>
    <t>ihsaniye mh ulubat sk esra sitesi d blok no 4 h</t>
  </si>
  <si>
    <t>5fa445323c93660ca3d5c420</t>
  </si>
  <si>
    <t>Kuzenler Dürüm &amp; Döner, İhsaniye</t>
  </si>
  <si>
    <t>05075012098/ 2242463575</t>
  </si>
  <si>
    <t>İhsaniye Mah. Fulya (110) Sk. No:25 B İç Kapı No: 1 Nilüfer / Bursa</t>
  </si>
  <si>
    <t>60e2e5459a1d56569c256860</t>
  </si>
  <si>
    <t>Dönerci Yavuz Şef, Nilüfer (23 Nisan Mah.)</t>
  </si>
  <si>
    <t>Nilüfer/Işıktepeosb</t>
  </si>
  <si>
    <t>YAVUZ AKSOY2244438014-05012460016</t>
  </si>
  <si>
    <t>23 Nisan Mah. Turuncu Cad. No 51 C /arıtma cad.</t>
  </si>
  <si>
    <t>kesin gidilmesi gerek bütün ürünleri çıkaracak</t>
  </si>
  <si>
    <t>60e9f5446ec2003b0f241ef2</t>
  </si>
  <si>
    <t>Dadlı Mutfak, Nilüfer (İhsaniye Mah.)</t>
  </si>
  <si>
    <t>Nurcan Günaydın/5524152199</t>
  </si>
  <si>
    <t>İhsaniye Mah. 2. Er Sok. Agora Kapalı Pazar Alanı A Blok No:8 İç Kapı No:Z21 Nilüfer / Bursa</t>
  </si>
  <si>
    <t>Nilüfe5r/Karaman</t>
  </si>
  <si>
    <t>/05455591603 rıfat</t>
  </si>
  <si>
    <t>Mudanya	Ömerbey</t>
  </si>
  <si>
    <t>Bartu Kayra Su	2245440578</t>
  </si>
  <si>
    <t>60ec694492420e1692e1b5fe</t>
  </si>
  <si>
    <t>Necati Usta, Mudanya (Ömerbey Mah.)</t>
  </si>
  <si>
    <t>Mudanya/Ömerbey</t>
  </si>
  <si>
    <t>NECATİ DANİŞAN/5550281644</t>
  </si>
  <si>
    <t>Eğitim Mahallesi, Atatürk Cd. 10-A, 16950 Mudanya/Bursa</t>
  </si>
  <si>
    <t>Mudanya/Mütareke</t>
  </si>
  <si>
    <t>Tuğçe İnci/5300603951</t>
  </si>
  <si>
    <t>600776e1e13dbd1b1b5c23e5</t>
  </si>
  <si>
    <t>Atak Fırın, Mudanya (Yeni Mah.)</t>
  </si>
  <si>
    <t>Mudanya/yeni</t>
  </si>
  <si>
    <t>Ali Tağkuş/5322679761</t>
  </si>
  <si>
    <t>Yeni Mah. Eski Bursa Asfaltı Cad. 518. Sok. No:5/A Mudanya/BURSA</t>
  </si>
  <si>
    <t>5fd9f09146ac1e31ee56834b</t>
  </si>
  <si>
    <t>Antepçe Kebap &amp; Lahmacun &amp; Pide</t>
  </si>
  <si>
    <t>MUDANYA/Hasanbey</t>
  </si>
  <si>
    <t>HÜSEYİN YILMAZ/2245442716</t>
  </si>
  <si>
    <t>Hasan Bey Mah. Halit Paşa Cad. No 33</t>
  </si>
  <si>
    <t>5f33e9ee987696d37b8f606a</t>
  </si>
  <si>
    <t>May Döner, Osmangazi (Güneştepe Mah.)</t>
  </si>
  <si>
    <t>Osmangazi        Güneştepe</t>
  </si>
  <si>
    <t>Fatih bey     5495540016</t>
  </si>
  <si>
    <t>güneştepe mahallesi 2. mese caddesi 72/a</t>
  </si>
  <si>
    <t>Osmangazi        Tuna</t>
  </si>
  <si>
    <t>Suat Akıllı        5541741637</t>
  </si>
  <si>
    <t>60da3947e624800a6737f716</t>
  </si>
  <si>
    <t>Özseyidoğlu Kebap &amp; Pide, Osmangazi (Yunuseli Mah.)</t>
  </si>
  <si>
    <t>Osmangazi      Yunuseli</t>
  </si>
  <si>
    <t xml:space="preserve"> ERHAN KAYA  2242488083</t>
  </si>
  <si>
    <t>Yunuseli, 246. Sk. No:2, 16200 Osmangazi/Bursa</t>
  </si>
  <si>
    <t>5f33ebea10f17201f2f327d0</t>
  </si>
  <si>
    <t>Pide-cii, Osmangazi (Güneştepe Mah.)</t>
  </si>
  <si>
    <t>Esra Özdem        2242485225</t>
  </si>
  <si>
    <t>Güneştepe, 2. Meşe Cd., 16290 Osmangazi/Bursa</t>
  </si>
  <si>
    <t>5ff5fa40f56c7877271431ed</t>
  </si>
  <si>
    <t>Doyum Döner, Bağlarbaşı</t>
  </si>
  <si>
    <t>Osmangazi        Bağlarbaşı</t>
  </si>
  <si>
    <t xml:space="preserve">                Saim bey 5305606345</t>
  </si>
  <si>
    <t>Bağlarbaşı Mah. Mümin Gençoğlu Cad. No:32 Osmangazi / Bursa</t>
  </si>
  <si>
    <t>6001e111060558f56c4e9a8f</t>
  </si>
  <si>
    <t>Urfa Kebap &amp; Lahmacun &amp; Pide, Osmangazi (Çekirge Mah.)</t>
  </si>
  <si>
    <t>Recep Şuşan        5464500873</t>
  </si>
  <si>
    <t>Çekirge Mah. Dobruca Cad. No 65/ A</t>
  </si>
  <si>
    <t xml:space="preserve">60b5f6a000cd2111be5d9f11        </t>
  </si>
  <si>
    <t>Genç Osman Pide &amp; Cantık, Osmangazi (Küplüpınar Mah.)</t>
  </si>
  <si>
    <t>Osmangazi	Santral Garaj</t>
  </si>
  <si>
    <t>Zakir Narman        2242710141</t>
  </si>
  <si>
    <t>Küplüpınar Mah. Dr. Sadık Ahmet Cad. No:178 B Osmangazi / Bursa</t>
  </si>
  <si>
    <t>05301867800-05063381761-2242340027</t>
  </si>
  <si>
    <t>iptal olamaz kesin gidilmesi gerek</t>
  </si>
  <si>
    <t xml:space="preserve">5fd0c3b645f5e34e9f73a917        </t>
  </si>
  <si>
    <t>Osmangazi	Tahtakale</t>
  </si>
  <si>
    <t>İbrahim Sarı        2242230909</t>
  </si>
  <si>
    <t>Mustafa Aksoy 2242380282/</t>
  </si>
  <si>
    <t>60084124c5f83319cf902296</t>
  </si>
  <si>
    <t>Ümit Pide &amp; Döner, Yıldırım (Arabayatağı Mah.)</t>
  </si>
  <si>
    <t>Yıldırım        Arabayatağı</t>
  </si>
  <si>
    <t>Ümit Durgut        2243684358</t>
  </si>
  <si>
    <t>Arabayatağı Mah. Okul Cad. No:33/A Yıldırım / Bursa</t>
  </si>
  <si>
    <t>60b0fc0436f235f098e90a12</t>
  </si>
  <si>
    <t>Sweet Tasty, Yıldırım (Yeşil Mah.)</t>
  </si>
  <si>
    <t>Yıldırım        Yeşil</t>
  </si>
  <si>
    <t>Fadime İşler        5362096522</t>
  </si>
  <si>
    <t>Yeşil Mah. Emirsultan Cad. Nilgün Apt. B Blok No:16 A Yıldırım/Bursa</t>
  </si>
  <si>
    <t>İlkay Yıldırım        5439406392</t>
  </si>
  <si>
    <t xml:space="preserve">60c3189150b70f561437bc4c   </t>
  </si>
  <si>
    <t>Şelale Park Restoran, Yıldırım (Bağlaraltı Mah.)</t>
  </si>
  <si>
    <t>Mustafa 2243417666</t>
  </si>
  <si>
    <t>Bağlaraltı, Cebel Caddesi No:1 Yıldırım/Bursa</t>
  </si>
  <si>
    <t>Osmangazi        Başaran</t>
  </si>
  <si>
    <t>İbrahim bey 5310801839</t>
  </si>
  <si>
    <t>Osmangazi        Gülbahçe</t>
  </si>
  <si>
    <t xml:space="preserve">Hasan Eloğlu 5325088893 </t>
  </si>
  <si>
    <t>Osmangazi        Tayakadın</t>
  </si>
  <si>
    <t>2242220034/05437398711</t>
  </si>
  <si>
    <t>Osmangazi        Küçükbalıklı</t>
  </si>
  <si>
    <t>Salih Dönmez        5366488393</t>
  </si>
  <si>
    <t>5f364665a886cd8bd548f5d7</t>
  </si>
  <si>
    <t>Ababe Uygar Cafe, Nilüfer (Görükle Mah.)</t>
  </si>
  <si>
    <t xml:space="preserve">nilifer dumlupınar </t>
  </si>
  <si>
    <t>erkut kocabaş  5076451405</t>
  </si>
  <si>
    <t xml:space="preserve">pamukkale caddesi şok market yanı </t>
  </si>
  <si>
    <t>13:00 - 14:30 randevu alınmayacak</t>
  </si>
  <si>
    <t>5f34f9bbf7ff4230ac2a7538        Burger House Handmade, Nilüfer (Fethiye Mah.)</t>
  </si>
  <si>
    <t xml:space="preserve">Ömer Faruk Yeğen        2242429888 _5322605768 </t>
  </si>
  <si>
    <t>60cf181d0ea7b47c415cc577        Sıpra Çibörek &amp; Mantı, Nilüfer (Cumhuriyet Mah.)</t>
  </si>
  <si>
    <t>Sıpra Çibörek &amp; Mantı, Nilüfer (Cumhuriyet Mah.)</t>
  </si>
  <si>
    <t>SÜHEYLA DOĞAN        2244530047/5336463774</t>
  </si>
  <si>
    <t>Cumhuriyet mahallesi Aydın Sokak Aydın Sitesi A BLK No 9/24 Nilüfer Bursa</t>
  </si>
  <si>
    <t xml:space="preserve">60cb2bddb7bba68d9cb7748b        </t>
  </si>
  <si>
    <t>Napolis Pizza, Nilüfer (Karaman Mah.)</t>
  </si>
  <si>
    <t>Metin Öztürk        5451240215</t>
  </si>
  <si>
    <t>Karaman Mah.Gürbüzler Cad. Karaman Evleri A Blok No:3 A/E Nilüfer / Bursa</t>
  </si>
  <si>
    <t>60b79ad498726cb1bbb564cf</t>
  </si>
  <si>
    <t>Benan Butik &amp; Cafe, Nilüfer (23 Nisan Mah.)</t>
  </si>
  <si>
    <t>NİHAL BENAN ŞATIR ERGÜN        5050169595</t>
  </si>
  <si>
    <t>23 NİSAN MAH. ŞAİR CELAL SILAY SK. A BLOK NO: 2 A İÇ KAPI NO: 13 NİLÜFER/ BURSA</t>
  </si>
  <si>
    <t>Nilüfer Dumlupınar</t>
  </si>
  <si>
    <t>Mehmet Ferhan DAL 2249992022</t>
  </si>
  <si>
    <t>devam cekimi</t>
  </si>
  <si>
    <t>05428173783/2244833434</t>
  </si>
  <si>
    <t>60cda7265d9a80560a976b7f</t>
  </si>
  <si>
    <t>10 Fil Döner, Nilüfer (Cumhuriyet Mah.)</t>
  </si>
  <si>
    <t>Cumhuriyet Mah., Selin Sitesi, No:D Blok, Nilüfer, Bursa, Türkiye,</t>
  </si>
  <si>
    <t xml:space="preserve">kendi fotoğrafları var -hepsi çekilmiş </t>
  </si>
  <si>
    <t xml:space="preserve">5f340ac2fb453f85355c55b8                                   </t>
  </si>
  <si>
    <t xml:space="preserve">Tek Kristal Burger, Görükle"  </t>
  </si>
  <si>
    <t>"""Nilüfer        Görükle"""</t>
  </si>
  <si>
    <t>"Nedim Safa Demir        2244832262</t>
  </si>
  <si>
    <t>608d3dc2b705527e53552d56</t>
  </si>
  <si>
    <t>60db9fc318b936706fad9e43</t>
  </si>
  <si>
    <t>Mossarella, Osmangazi (Yenibağlar Mah.)</t>
  </si>
  <si>
    <t>Osmangazi        Yenibağlar</t>
  </si>
  <si>
    <t>MEHLİBAN MERT        5455051525</t>
  </si>
  <si>
    <t>Yenibağlar Mah. Ay Cad. No: 55 Osmangazi/ Bursa</t>
  </si>
  <si>
    <t>"Ezgi Turan"</t>
  </si>
  <si>
    <t>602d09a6c20d04e41a501618</t>
  </si>
  <si>
    <t>Kıpırtı Lezzet Evi, Hasanağa TOK</t>
  </si>
  <si>
    <t>16:00"</t>
  </si>
  <si>
    <t>Nilüfer Hasanağa</t>
  </si>
  <si>
    <t>Emre Sargın 2244842002 - 5343130507"</t>
  </si>
  <si>
    <t>Hasanağa mahallesi kuyu sokak no 4/B</t>
  </si>
  <si>
    <t xml:space="preserve">betül </t>
  </si>
  <si>
    <t xml:space="preserve">NilüferDumlupınar </t>
  </si>
  <si>
    <t>Furkan 2249992022</t>
  </si>
  <si>
    <t>60a811e380e7c5a3524dbda7</t>
  </si>
  <si>
    <t>Hacı'nın Yeri, Mudanya (Hasanbey Mah.)</t>
  </si>
  <si>
    <t>Mudanya  Hasanbey</t>
  </si>
  <si>
    <t>CİHAT CANER  5434619216</t>
  </si>
  <si>
    <t>Hasanbey Mah. Halitpaşa Cad. No 8</t>
  </si>
  <si>
    <t>60020839e9903b442fcf1ab6</t>
  </si>
  <si>
    <t>Just One Coffee, Mudanya (Güzelyalı Eğitim Mah.)</t>
  </si>
  <si>
    <t>Mudanya Güzelyalı Eğitim</t>
  </si>
  <si>
    <t>Ulaş Akçakaya 5379663979</t>
  </si>
  <si>
    <t>Güzelyalı Mahallesi Burgaz Caddesi Manolya Apartmanı no199 / 1 Mudanya / Bursa</t>
  </si>
  <si>
    <t>5fca05a5fb4724671db40173</t>
  </si>
  <si>
    <t>Gizli Bahçe Burger &amp; Waffle ( Güzelyalı-Eğitim Mah. )</t>
  </si>
  <si>
    <t>Mert Can Eken        2245543636-5312202428</t>
  </si>
  <si>
    <t>Güzelyalı Eğitim mah Fatih Cad. 59. Sk ar-kur sitesi inci apt no 11 / A</t>
  </si>
  <si>
    <t>5fcf8e39b1ac8d6916479e33</t>
  </si>
  <si>
    <t>Ferah Pide &amp; Kebap</t>
  </si>
  <si>
    <t xml:space="preserve">   Mudanya	Ömerbey</t>
  </si>
  <si>
    <t>Ömer Dinç  2245446626</t>
  </si>
  <si>
    <t>Ömerbey Mah. Halit Paşa Cad. No 75</t>
  </si>
  <si>
    <t>Demirbaş Tavuk, Yıldırım (Esenevler Mah.)</t>
  </si>
  <si>
    <t>Yıldırım/ Esenevler</t>
  </si>
  <si>
    <t>Barış DEMİRBAŞ 2243423535</t>
  </si>
  <si>
    <t>Esenevler Mah. Erdoğan Cad. 1-3 Yıldırım / Bursa</t>
  </si>
  <si>
    <t>60940969b03e186388639c46</t>
  </si>
  <si>
    <t>Tam Et Döner Yıldırım (Davutdede Mah.)</t>
  </si>
  <si>
    <t>Yıldırım/ Davutdede</t>
  </si>
  <si>
    <t>Reşat ÇAĞLAR 2243600826</t>
  </si>
  <si>
    <t>Davutdede mahallesi kurtuluş caddesi no 150b</t>
  </si>
  <si>
    <t>60dd7425efc60f1c5a95fb3f</t>
  </si>
  <si>
    <t>Adıyamanlı Çiğ Köfteci Hasan Usta, Yıldırım (Yavuzselim)</t>
  </si>
  <si>
    <t>Yıldırım        Yavuzselım</t>
  </si>
  <si>
    <t>TUNAHAN AYAZ        2243675701</t>
  </si>
  <si>
    <t>Yavuzselim Mah. Hayrettinoğlu Cad. No:38 A Yıldırım / Bursa</t>
  </si>
  <si>
    <t>60a3db9be0bf442fe08292d7</t>
  </si>
  <si>
    <t>Yıldırım Pide &amp; Lahmacun, Yıldırım (Şükraniye Mah.)</t>
  </si>
  <si>
    <t>Yıldırım        Şükraniye</t>
  </si>
  <si>
    <t>ERCAN İKİZEK        2243616949</t>
  </si>
  <si>
    <t>Şükraniye Mah. 7. Mercan Sk.no 8 A İç Kapı No Z1</t>
  </si>
  <si>
    <t>5f33e7a81f35d3a44956dc49</t>
  </si>
  <si>
    <t>Pikal Taş Fırın Pide &amp; Etli Ekmek, Mudanya (Ömerbey Mah.)</t>
  </si>
  <si>
    <t xml:space="preserve">Mudanya ömerbey </t>
  </si>
  <si>
    <t>Halil İbrahim ELMAS 2245444990</t>
  </si>
  <si>
    <t>Ömerbey, İpar Cd. 78 A, 16940 Mudanya/Bursa</t>
  </si>
  <si>
    <t>6006ec097441fc1ee97fbac9</t>
  </si>
  <si>
    <t>Mudanya Anadolu Lezzet Evi (Ömerbey Mah.)</t>
  </si>
  <si>
    <t>Utku İlcihan        2245446561-5353724038</t>
  </si>
  <si>
    <t>ömerbey mah. bursa asfaltı cd.Yeni belediye iş mrkz. No:19</t>
  </si>
  <si>
    <t>Eşref Aymaz        5321351295</t>
  </si>
  <si>
    <t>60a2962b346c9ad00622accb</t>
  </si>
  <si>
    <t>Adıyamanlı Çiğ Köfteci Hasan Usta, (Çiftehavuzlar Mah.)</t>
  </si>
  <si>
    <t>Osmangazi	/Çiftehavuzlar</t>
  </si>
  <si>
    <t>İrfan Özçelik        /5445014416</t>
  </si>
  <si>
    <t>60da3e1cc7dacb447755b4e8</t>
  </si>
  <si>
    <t>Zerafet Çiğ Köfte, Osmangazi (Tayakadın Mah.)</t>
  </si>
  <si>
    <t>Osmangazi	/Tayakadın</t>
  </si>
  <si>
    <t>TUNCİYE BAHAR ÖZDESEN/        5417233481</t>
  </si>
  <si>
    <t>Tayakadın Mah. Kocasinan Cad. No:61 B Osmangazi/ Bursa</t>
  </si>
  <si>
    <t>Sezer arslan</t>
  </si>
  <si>
    <t>Zekiye Demir        2242725247</t>
  </si>
  <si>
    <t>sakarya mahallesi sakaray sokak 53/a</t>
  </si>
  <si>
    <t>Osmangazi	/Panayır</t>
  </si>
  <si>
    <t>Meral Ulaş        /5558881623</t>
  </si>
  <si>
    <t>osmangazi kükürtlü</t>
  </si>
  <si>
    <t>Jale Pelin Kelle 2242346640</t>
  </si>
  <si>
    <t>60e6a5e6f38073ebab112662</t>
  </si>
  <si>
    <t>Lezzet Geçiti Pastane &amp; Fırın, Osmangazi (Geçit Mah.)</t>
  </si>
  <si>
    <t>Osmangazi        Geçit</t>
  </si>
  <si>
    <t>ZEHRA ŞAYAN        5422051030</t>
  </si>
  <si>
    <t>Geçit mah. 1. Gürbüz Sk. No:65/1 Osmangazi/Bursa</t>
  </si>
  <si>
    <t>"emrah bey - 05378358295"</t>
  </si>
  <si>
    <t>5f33e881777d73697741708f</t>
  </si>
  <si>
    <t>Leziz Tost, Osmangazi (Geçit Mah.)</t>
  </si>
  <si>
    <t>Levent TEKER 5432268110</t>
  </si>
  <si>
    <t>Geçit Mah. 1.Gürbüz Sok. Belen, 1 Konutları No:59A, 16010 Osmangazi</t>
  </si>
  <si>
    <t>60cd8f40f2bfdd4fa9af5d2e</t>
  </si>
  <si>
    <t>Seyyah Restaurant, Nilüfer (Konak Mah.)</t>
  </si>
  <si>
    <t>5535179761 dünya hanım</t>
  </si>
  <si>
    <t>Konak Mah. Kasap Hüseyin Sk. Elif Apt. No: 11 D İç Kapı No: 1 Nilüfer/ Bursa</t>
  </si>
  <si>
    <t>osmangazi tayakadın</t>
  </si>
  <si>
    <t>gülay kaçan 5386603083</t>
  </si>
  <si>
    <t>5ff5abb84fb8e188e772eb7b</t>
  </si>
  <si>
    <t>Şark Pide ( Panayır Mah. )</t>
  </si>
  <si>
    <t>Munir Qanawatı	/5372985910</t>
  </si>
  <si>
    <t>Panayır Mah. 4. Nilüfer Cad. No 68 B</t>
  </si>
  <si>
    <t>602fd62e29d1d30cfc8c0328</t>
  </si>
  <si>
    <t>Terem Pide &amp; Döner, Osmangazi (Namıkkemal Mah.)</t>
  </si>
  <si>
    <t xml:space="preserve">Sebahattin Han        2242536414- 05347818165 </t>
  </si>
  <si>
    <t>Namıkkemal Mah. Eski Gemlik Yolu Cad. No:32 A Osmangazi / Bursa</t>
  </si>
  <si>
    <t>6107c3cf82809ab24ecc6aee</t>
  </si>
  <si>
    <t>Neden Urfa Şark Sofrası, Osmangazi (Demirtaş Mah.)</t>
  </si>
  <si>
    <t>Osmangazi/Dumlupınar Cumhuriyet</t>
  </si>
  <si>
    <t>Eyyüp Sabri Bacaksız/5309571563</t>
  </si>
  <si>
    <t>Demirtaş Cumhuriyet Mah. Çevre Yolu Cad. No:81 B Osmangazi / Bursa</t>
  </si>
  <si>
    <t>5ff9b98f937d1b7282bcd5fc</t>
  </si>
  <si>
    <t>Titiz Fast Food, Gemlik (Hamidiye Mah.)</t>
  </si>
  <si>
    <t>Gemlik        Dr.ziya Kaya</t>
  </si>
  <si>
    <t>Gögerçin Aslankılıç        2245141468</t>
  </si>
  <si>
    <t>deneme</t>
  </si>
  <si>
    <t>5ff9b11368b494818f8e8cf4</t>
  </si>
  <si>
    <t>Artvin Cağ Döner, Gemlik (Hamidiye Mah.)</t>
  </si>
  <si>
    <t xml:space="preserve">gemlik hamidiye </t>
  </si>
  <si>
    <t>Fehmi SARAÇ 5347730869</t>
  </si>
  <si>
    <t>Hamidiye Mah. 1. Irmak Sok. No:4 İç Kapı No: A Gemlik / Bursa</t>
  </si>
  <si>
    <t>60e853eb78561802aef48bcc</t>
  </si>
  <si>
    <t>Alparslan Pide &amp; Kebap &amp; Izgara Sarayı, Gemlik (Hamidiye Mah.)</t>
  </si>
  <si>
    <t>Gemlik        Hamidiye</t>
  </si>
  <si>
    <t>MEHMET ALİ ALPARSLAN        2245147102 - 5376422073</t>
  </si>
  <si>
    <t>Hamidiye Mah. Bıçkıcı sk no 12</t>
  </si>
  <si>
    <t>5fd560e4ad8c482747d9a4fc</t>
  </si>
  <si>
    <t>Bey Kebap, Gemlik (Dr.Ziya Kaya Mah. )</t>
  </si>
  <si>
    <t>Ahmet Büyükoruç        2245132020</t>
  </si>
  <si>
    <t>Dr.Ziya Kaya Mah. Hürriyet Cad.No:47/A Gemlik / Bursa</t>
  </si>
  <si>
    <t>Gemlik	Balıkpazarı</t>
  </si>
  <si>
    <t>Gülfer Turan	2245122155</t>
  </si>
  <si>
    <t xml:space="preserve">not : saat 14:00 randevusu biraz problemli zor ikna edildi ama belki musait olurum dedi. randevu gününden bir gün önce aranıcak. </t>
  </si>
  <si>
    <t>60198773dc442f853bb29460</t>
  </si>
  <si>
    <t>Mutfak Pide &amp; Döner, Yıldırım (Zümrütevler Mah.)</t>
  </si>
  <si>
    <t>Yıldırım        Zümrütevler</t>
  </si>
  <si>
    <t>Eyüp Gülşahin/5315674302</t>
  </si>
  <si>
    <t>Zümrütevler mahallesi Çiçek Cad. 143 / A</t>
  </si>
  <si>
    <t>5f3634704589df25404a9679</t>
  </si>
  <si>
    <t>Dere Fast Food, Yıldırım (Bağlaraltı Mah.)</t>
  </si>
  <si>
    <t>serhat bey 5314064084</t>
  </si>
  <si>
    <t>Bağlaraltı, A203 Sk. 1 B Z2, 16300 Yıldırım/Bursa</t>
  </si>
  <si>
    <t>teyit için araqndı ulaşılmadı</t>
  </si>
  <si>
    <t>60e8539e3deb015af8c2cbba</t>
  </si>
  <si>
    <t>Güven Tost Dünyası, Yıldırım (Hacı Seyfettin Mah. - İncirli)</t>
  </si>
  <si>
    <t>Yıldırım	Hacıseyfettin</t>
  </si>
  <si>
    <t>alpay bey / 2243271600</t>
  </si>
  <si>
    <t>Hacıseyfettin Mah. İncirli Cad. Çınar Apt. No:103 D İç Kapı No:Z4 Yıldırım / Bursa</t>
  </si>
  <si>
    <t>60c4c1f67e53c0059bf5f3f8</t>
  </si>
  <si>
    <t>Kalye Mutfak, Yıldırım (Millet Mah.)</t>
  </si>
  <si>
    <t>Melek Canayakın        5318914575</t>
  </si>
  <si>
    <t>Millet Mah. 2. Vatan Cad. B Blok No:215 B D Yıldırım / Bursa</t>
  </si>
  <si>
    <t>SON RANDEVU 17:00 OLACAK</t>
  </si>
  <si>
    <t>60c0a844b2238e0535d1bd6c</t>
  </si>
  <si>
    <t>Adıyamanlı Çiğ Köfteci Ali Baba, Osmangazi (Yeni Karaman Mah.)</t>
  </si>
  <si>
    <t>Osmangazi	Yenikaraman</t>
  </si>
  <si>
    <t>Duygu Aydın        5352506443</t>
  </si>
  <si>
    <t>Yenikaraman Mah. 4. Orta Sok. No:31 Osmangazi / Bursa</t>
  </si>
  <si>
    <t>6107e2d3621ebac1bbaa78b9</t>
  </si>
  <si>
    <t>By Çınar Tost Evi, Osmangazi (Bahar Mah.)</t>
  </si>
  <si>
    <t xml:space="preserve">Osmangazi Bahar </t>
  </si>
  <si>
    <t>Hakan EFİLOĞLU 5378582509</t>
  </si>
  <si>
    <t>Bahar Mah. 5. Cami Sok. No: 51 A Osmangazi / Bursa</t>
  </si>
  <si>
    <t xml:space="preserve">Osmangazi İntizam </t>
  </si>
  <si>
    <t>Mert 2242236064</t>
  </si>
  <si>
    <t>Osmangazi        Kuruçeşme</t>
  </si>
  <si>
    <t>CENKHAN EKER        2242244141</t>
  </si>
  <si>
    <t>60da3635e6248069cf37f707</t>
  </si>
  <si>
    <t>Öz İnan Kardeşler Fast Food, Osmangazi (Yeşilova Mah.)</t>
  </si>
  <si>
    <t>Osmangaz / Yeşilova</t>
  </si>
  <si>
    <t>REYHAN İNAN 2242530053/05345719949</t>
  </si>
  <si>
    <t>Yeşilova, Gazi Cd., 16250 Osmangazi/Bursa</t>
  </si>
  <si>
    <t>5fec58c0f351dc8509671a81</t>
  </si>
  <si>
    <t>Serinova Dürümcüsü, Fomara</t>
  </si>
  <si>
    <t>OSMANGAZİ / DOĞANBEY</t>
  </si>
  <si>
    <t>Ebubekır Akkoyun/5380124000</t>
  </si>
  <si>
    <t>Doğanbey Mah. Haşim İşcan Cad. No 5</t>
  </si>
  <si>
    <t>610824cf8999b8f5cb4f2acf</t>
  </si>
  <si>
    <t>Suat Usta Çıtır Pide, Osmangazi (Demirtaş Mah.)</t>
  </si>
  <si>
    <t>Osmangazi / Yeşilova</t>
  </si>
  <si>
    <t>Suat Tok        2242621743</t>
  </si>
  <si>
    <t>Demirtaş Cumhuriyet Mah. Çevre Yolu Cad. No:128 A Osmangazi Bursa</t>
  </si>
  <si>
    <t>60a7b1d0c78c5f8bb9cfc12e</t>
  </si>
  <si>
    <t>Kebapçı İskender, Osmangazi (Kayhan Mah.)</t>
  </si>
  <si>
    <t xml:space="preserve">Osmangazi Kayıhan </t>
  </si>
  <si>
    <t>Sabit İskenderoğlu 2242251667</t>
  </si>
  <si>
    <t>Kayhan Mah.Keresteciler Cd.Meridyen Avm No:7/21-112</t>
  </si>
  <si>
    <t>Nilüfer altınşehir</t>
  </si>
  <si>
    <t>Murat Furat 2244134949</t>
  </si>
  <si>
    <t>Ömer Uğur Balkır  5334656393</t>
  </si>
  <si>
    <t>devam çekimi- kendi fotograflarım var dedi mail adresi verildi</t>
  </si>
  <si>
    <t>GÜRCAN BEY 5528210900</t>
  </si>
  <si>
    <t>610551d1c17b116126bf86b6</t>
  </si>
  <si>
    <t>Akkuş Kebap &amp; Pide &amp; Lahmacun, (Emek Adnan Menderes Mah.)</t>
  </si>
  <si>
    <t>Osmangazi Emek Zekai Gümüşdiş</t>
  </si>
  <si>
    <t>MUSTAFA ÇEBER 2242433131</t>
  </si>
  <si>
    <t>Emek zekai gümüşdiş mah. mareşal fevzi çakmak cd. no : 44 Osmangazi/Bursa</t>
  </si>
  <si>
    <t>elemanlar yok çekimi yapamayız diyor</t>
  </si>
  <si>
    <t>60c3208793d874597fa49b02</t>
  </si>
  <si>
    <t>Şelale Park Restoran, Osmangazi (Reyhan Mah.)</t>
  </si>
  <si>
    <t>Osmangazi Reyhan</t>
  </si>
  <si>
    <t>BURSA ÇAMLICA KİTAP KIRTASİYE GIDA SAN. VE TİC. A.Ş. 2242242200</t>
  </si>
  <si>
    <t>Reyhan, Mantıcılar Cd. No:34/A, 16030 Osmangazi/Bursa</t>
  </si>
  <si>
    <t>610a76823176c85ba005f99b</t>
  </si>
  <si>
    <t>Adıyaman Yamanlar Çiğ Köfte &amp; Döner, Osmangazi (Selimiye Mah)</t>
  </si>
  <si>
    <t>Hüseyin YAMAN 5466462686</t>
  </si>
  <si>
    <t>Selimiye Mah. Sili Sk. 10</t>
  </si>
  <si>
    <t>Bülent Çalışkan 2244414021</t>
  </si>
  <si>
    <t>610943fc0cbd867ba82254fc</t>
  </si>
  <si>
    <t>Punica Cafe &amp; Bistro, Yıldırım (Beyazıt Mah.)</t>
  </si>
  <si>
    <t>Yıldırım	Beyazıt</t>
  </si>
  <si>
    <t>İSMAİL AĞLAN        5310803685</t>
  </si>
  <si>
    <t>Beyazıt, Eğitim Cd. No:72/A, 16330 Yıldırım/Bursa</t>
  </si>
  <si>
    <t>6107d6b242f0665a22946988</t>
  </si>
  <si>
    <t>Tıklım Tıklım Tatlı &amp; Cafe, Yıldırım (Millet Mah.)</t>
  </si>
  <si>
    <t>Furkan Ün        5435722510</t>
  </si>
  <si>
    <t>Millet Mah. 8. Ova Sok. A Blok No: 42 b Yıldırım / Bursa</t>
  </si>
  <si>
    <t>Taner Dönmez 5428081183</t>
  </si>
  <si>
    <t>Yıldırım	Davutdede</t>
  </si>
  <si>
    <t>REŞAT ÇAĞLAR        2243600826/5323825230</t>
  </si>
  <si>
    <t>6092a86deb316781d3a19ba5</t>
  </si>
  <si>
    <t>Umut Pide &amp; Lahmacun &amp; Kebap, Yıldırım (Yiğitler Mah.)</t>
  </si>
  <si>
    <t xml:space="preserve">Yıldırım </t>
  </si>
  <si>
    <t>Necla KUTLAN 2243412828</t>
  </si>
  <si>
    <t>Yiğitler Mah. Türkmenbaşı Cad. No 95</t>
  </si>
  <si>
    <t>nilüfer görükle</t>
  </si>
  <si>
    <t>nigar sabir 5366077750</t>
  </si>
  <si>
    <t xml:space="preserve">teyit aramasında ulaşılmadı </t>
  </si>
  <si>
    <t>610da81d91aca462b7d1cf4d</t>
  </si>
  <si>
    <t>Özhamur, Nilüfer (Esentepe Mah.)</t>
  </si>
  <si>
    <t>MİRKAN GENÇ       2242401451/5524062362</t>
  </si>
  <si>
    <t>Esentepe Mah. Fatih Sultan Mehmet Bulvarı Üstünkaya Sitesi No: 82</t>
  </si>
  <si>
    <t>61092ee2c85c229b4f68daef</t>
  </si>
  <si>
    <t>Çido Çiğ Köfte &amp; Dondurma, Nilüfer (Işıktepe Mah.)</t>
  </si>
  <si>
    <t>Nilüfer	Işıktepe</t>
  </si>
  <si>
    <t>AYSEL KOÇAKSOY        5464769066</t>
  </si>
  <si>
    <t>Işıktepe Mah. Mart Sok. no 1</t>
  </si>
  <si>
    <t>60e2f92939b8fa867d8faaac</t>
  </si>
  <si>
    <t>Adıyaman Çiğ Köftecisi Orhan Usta, Nilüfer (İhsaniye Mah.)</t>
  </si>
  <si>
    <t>Nilüfer / İhsaniye</t>
  </si>
  <si>
    <t>Ersin Ulu 5357604990</t>
  </si>
  <si>
    <t>İhsaniye Mah. Okul Cad. Burçak No: 72 F İç Kapı No:1 Nilüfer / Bursa</t>
  </si>
  <si>
    <t>60cb2bddb7bba68d9cb7748b</t>
  </si>
  <si>
    <t>Metin Öztürk	5451240215</t>
  </si>
  <si>
    <t>5fca2d02c88446977142e758</t>
  </si>
  <si>
    <t>Lalehan Lokantası, Yıldırım (Millet Mah.)</t>
  </si>
  <si>
    <t>Hasan Şirin        2243511115/5322954216</t>
  </si>
  <si>
    <t>Millet Mah. 2. Vatan Cad. No:297 İç Kapı No:1 Yıldırım / Bursa</t>
  </si>
  <si>
    <t>5f3630c902e0087dfd8fdc3c</t>
  </si>
  <si>
    <t>Taşkın Fırın, Yıldırım (Millet Mah.)</t>
  </si>
  <si>
    <t>Uğur İlyas Taşkın	2243631818</t>
  </si>
  <si>
    <t>Millet, Derya Cd. no 71/1, 16230 Yıldırım/Bursa</t>
  </si>
  <si>
    <t>Yıldırım Selçukbey</t>
  </si>
  <si>
    <t>Özgür Akgök 2243683088</t>
  </si>
  <si>
    <t>devam eçkimi</t>
  </si>
  <si>
    <t xml:space="preserve">nilüfer </t>
  </si>
  <si>
    <t>Mustafa ÇAKIR 2242450071</t>
  </si>
  <si>
    <t>5322901578murat bey</t>
  </si>
  <si>
    <t>2249994282/05387720900</t>
  </si>
  <si>
    <t>5f8aa2eb424d347954288381</t>
  </si>
  <si>
    <t>Öz Urfa Konak Kebap &amp; Pide (Mesken)</t>
  </si>
  <si>
    <t>Yıldırım   Siteler</t>
  </si>
  <si>
    <t>Orhan ALPARSLANOĞULLARI 2243664604</t>
  </si>
  <si>
    <t>Siteler Mah. Selçukbey Cad. Yolkent Sit. 2/A 122/B Blok Yıldırım /Bursa</t>
  </si>
  <si>
    <t>FIRIN ÜRÜNLERİNİ BİR ÇEKİM KEBAP IZGARA TARZI ÜRÜNLERİNİ BİR ÇEKİM İSTEDİ</t>
  </si>
  <si>
    <t>60dcb16e8e9d6cbaa71400c8</t>
  </si>
  <si>
    <t>Cadde Sokak Lezzetleri, Yıldırım (Selimzade Mah.)</t>
  </si>
  <si>
    <t>Yıldırım    Selimzade</t>
  </si>
  <si>
    <t>Arzu GÜNDOĞDU 5373216489</t>
  </si>
  <si>
    <t>Selimzade Mah. Beyazıt Cad. No:4/B Yıldırım/ Bursa</t>
  </si>
  <si>
    <t>60db9965fc6e6b03e02e734a</t>
  </si>
  <si>
    <t>Evim Et Lokantası, Yıldırım (Yiğitler Mah-Yıldırım Beyazıt Cad.)</t>
  </si>
  <si>
    <t>Yıldırım    Yiğitler</t>
  </si>
  <si>
    <t>Bora GÜMÜŞ 2243418800</t>
  </si>
  <si>
    <t>Yiğitler Mah. Yıldırım Beyazıt Blv. Otosansit Sanayi Sitesi, 16300 Yıldırım/Bursa</t>
  </si>
  <si>
    <t>610e4e977d02efbcf33a8461</t>
  </si>
  <si>
    <t>Nazlım Döner &amp; Kebap, Yıldırım (Esenevler Mah.)</t>
  </si>
  <si>
    <t>Yıldırım      Esenevler</t>
  </si>
  <si>
    <t>Ali ELİOĞLU 5369711203</t>
  </si>
  <si>
    <t>Esenevler, Esen Cami Sk. No:6, 16300 Yıldırım/Bursa</t>
  </si>
  <si>
    <t>Salah Aziz Muhammed Süleyman        2243622595 - 5319733380</t>
  </si>
  <si>
    <t>610d510cb9ac197eec39a145</t>
  </si>
  <si>
    <t>No10 Stop Cafe &amp; Fast Food, Nilüfer (Görükle Mah.)</t>
  </si>
  <si>
    <t>Ferhat Kayaalp        5528461643</t>
  </si>
  <si>
    <t>Görükle Mah. Harmanlık Cad. No: 1 A Nilüfer / Bursa</t>
  </si>
  <si>
    <t>korana olmuş</t>
  </si>
  <si>
    <t>610bc73eba5e8d1decb6e9cc</t>
  </si>
  <si>
    <t>Zeplin Kafe, Nilüfer (Görükle Mah.)</t>
  </si>
  <si>
    <t>Çağın Çakar        5533061902</t>
  </si>
  <si>
    <t>Görükle Mah. Fırat Cad. No:2 İç Kapı No: 49 Nilüfer / Bursa</t>
  </si>
  <si>
    <t>611541c3c8cfc841f6cf4001</t>
  </si>
  <si>
    <t>Manyas Köy Evi, Nilüfer (Beşevler Mah.)</t>
  </si>
  <si>
    <t>Nilüfer        Beşevler</t>
  </si>
  <si>
    <t>Sema Nur İbiş        2242335567</t>
  </si>
  <si>
    <t>Beşevler Mah. Beşevler Cad. Şömine Sit. D Blok No: 206 İç Kapı No: 1 Nilüfer / Bursa</t>
  </si>
  <si>
    <t>6110ff61f1b83d3e7546a0ff</t>
  </si>
  <si>
    <t>Paninoteca Vitamin Bar &amp; Sandwich, Nilüfer (Altınşehir Mah.)</t>
  </si>
  <si>
    <t>SERCAN İSKENDER        5530932398</t>
  </si>
  <si>
    <t>Altınşehir Mah. 163 Sk b No: 11 B/D</t>
  </si>
  <si>
    <t>610d9e077d02efc1ac322258</t>
  </si>
  <si>
    <t>Domenica Pizza &amp; Burger, Nilüfer (Ataevler Mah.)</t>
  </si>
  <si>
    <t>ABDULLAH TETIK - VAHIT VATANSEVER ADI ORTAKLIGI        2242440044</t>
  </si>
  <si>
    <t>Ataevler Mah. Nene Hatun Cad. Neşepark Evleri No:17/E</t>
  </si>
  <si>
    <t>osmangazi olacak son rand 17:00 olacak</t>
  </si>
  <si>
    <t>610bcdf18fa90843c62e9652</t>
  </si>
  <si>
    <t>Lezzetim Paket Büfe, Osmangazi (Dikkaldırım Mah.)</t>
  </si>
  <si>
    <t>10.45</t>
  </si>
  <si>
    <t>Osmangazi        Dikkaldırım</t>
  </si>
  <si>
    <t>5383136031/2242383112</t>
  </si>
  <si>
    <t>Hüdavendigar Mah. Dikkaldırım Cad. No:113 A Osmangazi / Bursa</t>
  </si>
  <si>
    <t>60a4c8c37da18871509c720d</t>
  </si>
  <si>
    <t>Bağdat Hurma Tatlısı, Osmangazi (Ünlü Cad.)</t>
  </si>
  <si>
    <t>Murat Tanal        5331686900</t>
  </si>
  <si>
    <t>Kayhan Mah. Ünlü Cad. No:8 C Osmangazi / Bursa</t>
  </si>
  <si>
    <t>6107e56fdabc9a3bae88750d</t>
  </si>
  <si>
    <t>By Çınar Çiğ Köfte Evi, Osmangazi (Bahar Mah.)</t>
  </si>
  <si>
    <t>Hakan Efiloğlu        5378582509</t>
  </si>
  <si>
    <t>Bahar Mah. 5. Cami Sok. No: 94 A Osmangazi / Bursa</t>
  </si>
  <si>
    <t>Osmangazi Soğanlı</t>
  </si>
  <si>
    <t>Hamit Türk        2242340027</t>
  </si>
  <si>
    <t>soğanlı mahallesi celebi mehmet bulvarı no:203/c</t>
  </si>
  <si>
    <t>mertcan</t>
  </si>
  <si>
    <t>61091339dc7a147878d44545</t>
  </si>
  <si>
    <t>Frappesso Coffee, Yıldırım (Millet Mah.)</t>
  </si>
  <si>
    <t>Uğur Manav        5352758585</t>
  </si>
  <si>
    <t>Millet Mah. Derya Cad. B Blok No: 62 İç Kapı No: Z 3 Yıldırım / Bursa</t>
  </si>
  <si>
    <t>6113cebf6ccabaeb95e81539</t>
  </si>
  <si>
    <t>Saltuk Bey Baklava &amp; Dondurma, Yıldırım (Millet Mah.)</t>
  </si>
  <si>
    <t>Burak Akdemir        5517464616</t>
  </si>
  <si>
    <t>Millet Mah. 4. Çakmak Sok. A Blok No: 1 A E Yıldırım / Bursa</t>
  </si>
  <si>
    <t>Arzu Batu Göktaş        5161607636.</t>
  </si>
  <si>
    <t>davem cekimi</t>
  </si>
  <si>
    <t>60c1c4fdf981920ac9471872</t>
  </si>
  <si>
    <t>Mesken İşkembe, Yıldırım (Eğitim Mah.)</t>
  </si>
  <si>
    <t>Yıldırım	Eğitim</t>
  </si>
  <si>
    <t>2243628559 / Hatice Çivioğlu</t>
  </si>
  <si>
    <t>EĞİTİM MAH. TEYYARECİ MEHMET ALİ CAD. NO: 335 B İÇ KAPI NO: Z1 YILDIRIM/ BURSA</t>
  </si>
  <si>
    <t>karaağaç mahallesi rüştü no:5</t>
  </si>
  <si>
    <t>610e4cb23f99ce401c5f8509</t>
  </si>
  <si>
    <t>Tadım Ocakbaşı, Osmangazi (Ulu Mah.)</t>
  </si>
  <si>
    <t>Osmangazi/Ulu</t>
  </si>
  <si>
    <t>CEBRAİL FİDAN/2242530275/5538101621</t>
  </si>
  <si>
    <t>ULU MAH. ULU YOLU CAD, 2. Bezen Sk. NO: 8 / B, 16200 Osmangazi/Bursa</t>
  </si>
  <si>
    <t>60f001f33d2a7ea7045a836a</t>
  </si>
  <si>
    <t>İstasyon Pilav, Osmangazi (Gaziakdemir Mah.)</t>
  </si>
  <si>
    <t>SÜLEYMAN ÇAĞLAYAN/5315064010</t>
  </si>
  <si>
    <t>Gaziakdemir mahallesi gaziakdemir caddesi no:5 16200 Osmangazi/Bursa</t>
  </si>
  <si>
    <t>Osmangazi/ÇifteHavuzlar</t>
  </si>
  <si>
    <t>Kemal Bey/5445014416</t>
  </si>
  <si>
    <t>60df3a0f8e9d6c082814b0f9</t>
  </si>
  <si>
    <t>Sultan Çiğ Köfte, Osmangazi (Şehabettinpaşa Mah.)</t>
  </si>
  <si>
    <t>Osmangazi/Ahmetpaşa</t>
  </si>
  <si>
    <t>Sedat Bey/5523537843</t>
  </si>
  <si>
    <t>Şehabettinpaşa Mah. Bursalı Tahir Cad. Özseven Apt. A Blok No: 13-39 B Osmangazi / Bursa</t>
  </si>
  <si>
    <t xml:space="preserve">teyit aramasında ulaşılamadı </t>
  </si>
  <si>
    <t>Yakup Yazman        5334563978</t>
  </si>
  <si>
    <t xml:space="preserve">alper beyin devam çekimi onay alındı </t>
  </si>
  <si>
    <t>Nilüfer        Çalı</t>
  </si>
  <si>
    <t>Furkan Hanay        5424408616</t>
  </si>
  <si>
    <t>Duygu Telli</t>
  </si>
  <si>
    <t>6113aa56b9ac19daf1fefcac</t>
  </si>
  <si>
    <t>Üçevler Döner, Nilüfer (Üçevler Mah.)</t>
  </si>
  <si>
    <t>nilüfer üçevler</t>
  </si>
  <si>
    <t>ALAATTİN ÇETİN 05377163006</t>
  </si>
  <si>
    <t>Üçevler, Denizciler Cd. 122/A, 16120 Nilüfer/Bursa</t>
  </si>
  <si>
    <t>607d3de1d384d4ef4cd31f4a</t>
  </si>
  <si>
    <t>Chef'sbox, Nilüfer (Çamlıca Mah.)</t>
  </si>
  <si>
    <t>Fatih İshak Kayıkci - 05448241606</t>
  </si>
  <si>
    <t>Çamlıca Mah. Lefkoşa Cad. Eker Meydan A Blok No:76 A/J Nilüfer / Bursa</t>
  </si>
  <si>
    <t>60dba4f50cec2d600cfd51df</t>
  </si>
  <si>
    <t>Tuna Tostçusu, Osmangazi (Tuna Mah.)</t>
  </si>
  <si>
    <t>MURAT BAYRAM        5397291963</t>
  </si>
  <si>
    <t>Tuna Mah. Gürdal Cad. No:6 Osmangazi/ Bursa</t>
  </si>
  <si>
    <t>610a98c6a365e856d14163f2</t>
  </si>
  <si>
    <t>Ünlü Pilavcı Engin Usta, Osmangazi (Alacamescit Mah.)</t>
  </si>
  <si>
    <t>Osmangazi        Alacamescit</t>
  </si>
  <si>
    <t>RAFET ENGİN        5352578373</t>
  </si>
  <si>
    <t>Alacamescit Mah. Feraizci sokak 12/B</t>
  </si>
  <si>
    <t>60ad6d665bf5834644341e40</t>
  </si>
  <si>
    <t>Uzay Kokoreç, Osmangazi (Koğukçınar Mah.)</t>
  </si>
  <si>
    <t xml:space="preserve"> Osmangazi  Koğukçınar</t>
  </si>
  <si>
    <t>Hasan Bey / 05428050414</t>
  </si>
  <si>
    <t>Koğukçınar Mah. Ulubatlı Hasan Blv. No 79</t>
  </si>
  <si>
    <t>600f27499dceb6686c08b435</t>
  </si>
  <si>
    <t>Fırıncı &amp; Pide &amp; Kebap &amp; Unlu Mamüller, Eğitim</t>
  </si>
  <si>
    <t>Meryem Özdem        2243601924/05436234766</t>
  </si>
  <si>
    <t>Tayyareci Mehmet ali caddesi eğitim mahallesi no:259</t>
  </si>
  <si>
    <t>610947c71c991b2a2e94fb16</t>
  </si>
  <si>
    <t>Döner'os, Yıldırım (Yıldırım Mah.)</t>
  </si>
  <si>
    <t>Yıldırım   Hacıseyfettin</t>
  </si>
  <si>
    <t>YELDA HEZZEKLİOĞLU        2243290929</t>
  </si>
  <si>
    <t>Davutkadı Mah. İncirli Cad. No: 105 Yıldırım/ Bursa</t>
  </si>
  <si>
    <t>Fuat Kar        5496196116</t>
  </si>
  <si>
    <t>60e2c162705c6d075587f312</t>
  </si>
  <si>
    <t>Adakale Cağ Döner, Yıldırım (Yiğitler Mah.)</t>
  </si>
  <si>
    <t>MUSTAFA AYIK        2243424208/</t>
  </si>
  <si>
    <t>Yiğitler Mah. E1. Sok. No: 5 A Yıldırım/ Bursa</t>
  </si>
  <si>
    <t>Üçevler mh 18(220)cad No 21 27.blok, 16000 Nilüfer/Bursa</t>
  </si>
  <si>
    <t>5fe5baf787a63b97913163e9</t>
  </si>
  <si>
    <t>Chili Döner, Osmangazi (Hüdavendigar Mah.)</t>
  </si>
  <si>
    <t>Osmangazi        Hüdavendigar</t>
  </si>
  <si>
    <t>Mahmut Demirdağ        2242382277</t>
  </si>
  <si>
    <t>Hüdavendigar Mah. Arabayolu Sok. No:8 Osmangazi / Bursa</t>
  </si>
  <si>
    <t>610e4ff3df23a42f75c84ea0</t>
  </si>
  <si>
    <t>Asya Döner, Nilüfer (Ataevler Mah.)</t>
  </si>
  <si>
    <t>REŞİT AKTAŞ        2245040077</t>
  </si>
  <si>
    <t>Ataevler Mah. Ata(230) Cad. No: 6 J/B Nilüfer/ bursa</t>
  </si>
  <si>
    <t>609a93310c17448a0f23bf61</t>
  </si>
  <si>
    <t xml:space="preserve">nilüfer dumlupınar </t>
  </si>
  <si>
    <t>5424080565 EBRU DOĞRU</t>
  </si>
  <si>
    <t>Neziyha Baykal 2249990587</t>
  </si>
  <si>
    <t>Dumlupınar Mah. Gelibolu Cad. No:44 D Blok Nilüfer Bursa</t>
  </si>
  <si>
    <t>60d6f09441c489298b25b323</t>
  </si>
  <si>
    <t>Meşhur Adıyaman Çiğ Köftecisi Ömer Aybak, Nilüfer (Çalı Mah.)</t>
  </si>
  <si>
    <t>nilüfer/çalı</t>
  </si>
  <si>
    <t>ARİF ERİŞ 5550630454</t>
  </si>
  <si>
    <t>Çalı Mah. Bursa Cad. No:61/A Nilüfer/Bursa</t>
  </si>
  <si>
    <t>Duygu Pınar Can 2244437210</t>
  </si>
  <si>
    <t>Reyhan Irmak 2244430988</t>
  </si>
  <si>
    <t>Mehmet Ferhan Dal 2242320333</t>
  </si>
  <si>
    <t>60da30fd2bed48d2a5634f45</t>
  </si>
  <si>
    <t>Kayapalı Ciğerci Rıdvan Usta, Nilüfer (Üçevler Mah-Beşevler San)</t>
  </si>
  <si>
    <t>RÜVEYDE YILMAZ	2244434729</t>
  </si>
  <si>
    <t>Süphi Gülen        2243415151</t>
  </si>
  <si>
    <t>Erikli, Ezine Sk. No:5, 16300 Yıldırım/Bursa</t>
  </si>
  <si>
    <t>Yıldırım        152evler</t>
  </si>
  <si>
    <t>Nurten Sağnıç Denlü        5525828934</t>
  </si>
  <si>
    <t>Barış Ünsal        2245030496</t>
  </si>
  <si>
    <t>611b7e340bee3d646606cb41</t>
  </si>
  <si>
    <t>Pitta Cafe Restoran, Nilüfer (Dumlupınar Mah.)</t>
  </si>
  <si>
    <t>HASAN SALAR        5327080652</t>
  </si>
  <si>
    <t>DUMLUPINAR MAH. KADER(500) SK. A BLOK NO: 13 A/E İÇ KAPI NO: 1 NİLÜFER/ BURSA</t>
  </si>
  <si>
    <t>61154c77be8d2d3ec8606237</t>
  </si>
  <si>
    <t>Abacus Tavuk (Görükle Mah.)</t>
  </si>
  <si>
    <t>Furkan Tosunoğlu        5522397317</t>
  </si>
  <si>
    <t>Görükle Mah., Taşkent Sok., No:14, Nilüfer, Bursa, Türkiye,</t>
  </si>
  <si>
    <t>ulaşılamadı</t>
  </si>
  <si>
    <t>Yıldırım	Ertuğrulgazi</t>
  </si>
  <si>
    <t>Ali Doğancı        5439302222</t>
  </si>
  <si>
    <t>ALPER CUMA GÜNÜ NAMAZA GİDİYOR( 13:00-14:00 arası alma) Son randevu 17:30 olsun</t>
  </si>
  <si>
    <t>MUSTAFA KONUK        2243281386</t>
  </si>
  <si>
    <t>611e16f8c05c19d34cae25ed</t>
  </si>
  <si>
    <t>Patates Kafası, Osmangazi (Hocaalizade Mah.)</t>
  </si>
  <si>
    <t>osmangazi/ Nalbantoğlu</t>
  </si>
  <si>
    <t>MEHMET ÜLKER 5535859390</t>
  </si>
  <si>
    <t>Hocaalizade mahallesi eceler sokak no 15 b Osmangazi bursa</t>
  </si>
  <si>
    <t>5fe4784935987a7f4f5f777f</t>
  </si>
  <si>
    <t>Ustam Kebap, Osmangazi (Altıparmak Mah.)</t>
  </si>
  <si>
    <t xml:space="preserve">OSMANGAZİ/İntizam </t>
  </si>
  <si>
    <t>Nusrettin Durudemir 2242230926</t>
  </si>
  <si>
    <t>Kuruçeşme Mah , Altıparmak Cd. no 7</t>
  </si>
  <si>
    <t>60eff8569e31fc91f30b58a8</t>
  </si>
  <si>
    <t>Yıldız Cafe Fastfood, Osmangazi (Orhanbey Mah.)</t>
  </si>
  <si>
    <t>OSMANGAZİ/Hocaalizade</t>
  </si>
  <si>
    <t>İLKAY YILDIZ 2242230232</t>
  </si>
  <si>
    <t>Orhanbey, Ressam Şefik Bursalı Cd. No:26 D:g, 16010 Osmangazi/Bursa</t>
  </si>
  <si>
    <t>6116b9ffc8cfc877bffa31bc</t>
  </si>
  <si>
    <t>Has Tavuk, Osmangazi (Cumhuriyet Mah.)</t>
  </si>
  <si>
    <t>Osmangazi/Bursa</t>
  </si>
  <si>
    <t>UĞUR TAŞYAKAN 5461160116</t>
  </si>
  <si>
    <t>DEMİRTAŞ CUMHURİYET MAH. 7. CAD. E BLOK NO: 79 B Osmangazi BURSA</t>
  </si>
  <si>
    <t>nilüfer/ görükle</t>
  </si>
  <si>
    <t xml:space="preserve">Feyyaz Güler 5366043935 </t>
  </si>
  <si>
    <t>devam çekimi teyit için ulaşılamadı</t>
  </si>
  <si>
    <t>61090fd12808a95a197aaed1</t>
  </si>
  <si>
    <t>Konak Börek, Nilüfer (Demirci Mah.)</t>
  </si>
  <si>
    <t>Nilüfer  Demirci</t>
  </si>
  <si>
    <t>İbrahim Konak  05538653475</t>
  </si>
  <si>
    <t>Demirci Mah. Demirci Yolu Cad. F Blok - 11 Nolu Bğmz No: 19 F/C Nilüfer / Bursa</t>
  </si>
  <si>
    <t>EZGİ TURAN</t>
  </si>
  <si>
    <t xml:space="preserve">NİLÜFER/ </t>
  </si>
  <si>
    <t>GAFFAR KAYA  5525922292</t>
  </si>
  <si>
    <t>FATMA YASEMİN KAHRAMAN 5497374226</t>
  </si>
  <si>
    <t>iptal: ürünler şuanda bizde yok eşim bilmeden onay vermiş</t>
  </si>
  <si>
    <t>nilüfer/ Beşevler</t>
  </si>
  <si>
    <t>Nilüfer        Esentepe</t>
  </si>
  <si>
    <t>Salih Meldek        2242472237</t>
  </si>
  <si>
    <t xml:space="preserve">nilüfer/23nisan </t>
  </si>
  <si>
    <t>Görkem Aktan/ 2244411649</t>
  </si>
  <si>
    <t>devm çekimi</t>
  </si>
  <si>
    <t>nilüfer kültür</t>
  </si>
  <si>
    <t>5fd8afb84e37a19261f32f63</t>
  </si>
  <si>
    <t>Abone Dürüm &amp; Kokoreç &amp;Fast Food (Esentepe Mah.)</t>
  </si>
  <si>
    <t>Nilüfer Esentepe</t>
  </si>
  <si>
    <t>ANIL KARANFİL 5442480635</t>
  </si>
  <si>
    <t>Esentepe Mah. Uludağ Sk. No:11 İç Kapı No:1 Nilüfer / Bursa</t>
  </si>
  <si>
    <t>Mahmut Demirdağ	2242382277</t>
  </si>
  <si>
    <t>60e2f17eeed350c17a7d5753</t>
  </si>
  <si>
    <t>Ferhat Usta Döner &amp; Kumru, Nilüfer (23 Nisan Mah.)</t>
  </si>
  <si>
    <t>NİLÜFER/ 44309</t>
  </si>
  <si>
    <t>FERHAT ERDOĞAN 2244417578</t>
  </si>
  <si>
    <t>23 Nisan Mah. Köroğlu Cad. No 28</t>
  </si>
  <si>
    <t>Teyit için arandı çekim gerçekleşecek</t>
  </si>
  <si>
    <t>ERTELEME YAPILDI</t>
  </si>
  <si>
    <t>Mehmet Çiftçi        2244530563</t>
  </si>
  <si>
    <t>5fe493c30654eeab8de94c45</t>
  </si>
  <si>
    <t>Noww Croissants &amp; Coffee, Nilüfer (Altınşehir Mah.)</t>
  </si>
  <si>
    <t>Derya Öndev        5327128805</t>
  </si>
  <si>
    <t>Altınşehir Mah. Ahmet Taner kışlalı blv 325 sk altuntaş park evleri b blok no 2</t>
  </si>
  <si>
    <t>KENDİLERİ ÇEKİP GÖNDERİCEKMİŞ</t>
  </si>
  <si>
    <t>Ezgi Soykan        5395924753</t>
  </si>
  <si>
    <t>Hatem Soyaslan</t>
  </si>
  <si>
    <t>611f85b761840abd037f646a</t>
  </si>
  <si>
    <t>Tadım Tost</t>
  </si>
  <si>
    <t>Nilüfer / Emek Zekai Gümüşdiş</t>
  </si>
  <si>
    <t>Mesut Bey ve Samet Bey / 5551935484</t>
  </si>
  <si>
    <t>emek zekai gümüşdiş mahallesi çelik sokak no1/a</t>
  </si>
  <si>
    <t>5fea00c6ac60e894926d27f8</t>
  </si>
  <si>
    <t>The Nest , Demirtaş</t>
  </si>
  <si>
    <t>Tahsin Muhtaroğlu	5370280802-05332062416</t>
  </si>
  <si>
    <t>Demirtaş Dumlupınar Mah. 50 Cad. NO 41 A</t>
  </si>
  <si>
    <t>Fevzeddin Bucak        2242381919 -  05380916064</t>
  </si>
  <si>
    <t>Osmangazi        Veysel Karani</t>
  </si>
  <si>
    <t>Gülçimen Kubat        2245131616</t>
  </si>
  <si>
    <t>gerek duymamış.</t>
  </si>
  <si>
    <t>Akın Sever        5424397679   5378432385</t>
  </si>
  <si>
    <t>SİMGE COŞKUN	5539580473</t>
  </si>
  <si>
    <t>ÜRÜN ÇIKMADIĞI İÇİN ERTELENDİ</t>
  </si>
  <si>
    <t>Şahan Baran Görünüş        5427364913</t>
  </si>
  <si>
    <t>Yakup Yazman        5334263978--05363703782</t>
  </si>
  <si>
    <t>612e13811b7ecb13fb0c0406</t>
  </si>
  <si>
    <t>Antep Usulü Nohut Dürüm, Nilüfer (Görükle Mah.)</t>
  </si>
  <si>
    <t>5fd0dc95b8304a1a32edf2ef</t>
  </si>
  <si>
    <t>Okyanus Pide &amp; Lahmacun &amp; Kebap ( Üçevler Mah. )</t>
  </si>
  <si>
    <t>Nliüfer/Üçevler</t>
  </si>
  <si>
    <t>Mahmut Bey/5467612543</t>
  </si>
  <si>
    <t>Üçevler Mah. İzmir yolu cad no 241</t>
  </si>
  <si>
    <t>YANLIŞ ŞUBEYE RAND. ALINMIŞ.</t>
  </si>
  <si>
    <t>6123e81eff9a0e1a80435a92</t>
  </si>
  <si>
    <t>Star 7 Burger, Nilüfer (29 Ekim Mah.)</t>
  </si>
  <si>
    <t>ENİSE ÖNEMLİ	5529226455</t>
  </si>
  <si>
    <t>29 ekim mahallesi cavit orhan tütengil caddesi A blok no:16A/B Nilüfer Bursa</t>
  </si>
  <si>
    <t>5f33d4da6b1e0fa315f3a14d</t>
  </si>
  <si>
    <t>Mak Mak Makarna &amp; Kumpir &amp; Waffle, Görükle</t>
  </si>
  <si>
    <t>Tamer Tecimoğlu        2249993909</t>
  </si>
  <si>
    <t>Görükle Mah. Gizem Cad. No:21 Nilüfer, Bursa</t>
  </si>
  <si>
    <t>MURAT Han        2244511632</t>
  </si>
  <si>
    <t>ketçap mayonez</t>
  </si>
  <si>
    <t>6112ac344fd7ef2c6dc89ab4</t>
  </si>
  <si>
    <t>İstiklal Döner, Osmangazi (Akpınar Mah.)</t>
  </si>
  <si>
    <t>Osmangazi/Akpınar</t>
  </si>
  <si>
    <t>Bilal Sökmen/5364344367</t>
  </si>
  <si>
    <t>Akpınar Mah. 1. Harita Sok. No:6 / B Osmangazi / Bursa</t>
  </si>
  <si>
    <t>60701d76b7bbf2d0eb7159c2</t>
  </si>
  <si>
    <t>Kandemir Piliç, Osmangazi (Hamitler Mah.)</t>
  </si>
  <si>
    <t>ŞAHAP KANDEMİR/5359777485-Zeliha Hanım//5359777485</t>
  </si>
  <si>
    <t>Hamitler Mahallesi, 3.Bahadır sokak No:2-4 A, Osmangazi – Bursa</t>
  </si>
  <si>
    <t>SON RANDEVU KESTEL YILDIRIM OLACAK</t>
  </si>
  <si>
    <t>5fd0d473ace531ee62a04e42</t>
  </si>
  <si>
    <t>Okyanus Pide &amp; Lahmacun ( Heykel Mah. )</t>
  </si>
  <si>
    <t>Mahmut Bilen	2242234323</t>
  </si>
  <si>
    <t>Alacamescit Mah. atatürk Cad pars çıkmazsı no 8</t>
  </si>
  <si>
    <t>601801f6f179e4acbc26d476</t>
  </si>
  <si>
    <t>Mersin 33 Tantuni, Kestel</t>
  </si>
  <si>
    <t>Gökhan Ayhan	5382306630</t>
  </si>
  <si>
    <t>Ahmetvefikpaşa Mah. Fevzi Çakmak Cad. No 27 / A</t>
  </si>
  <si>
    <t>Yıldırım	Selimzade</t>
  </si>
  <si>
    <t>TALIB ABDULLAYEV	2243630880</t>
  </si>
  <si>
    <t>iki restorant aynı adreste</t>
  </si>
  <si>
    <t>60c223292fd0ca46ba663b01</t>
  </si>
  <si>
    <t>Ata Döner &amp; Çorba &amp; Izgara, (Selimzade Mah. - Kurtuluş Cad.)</t>
  </si>
  <si>
    <t>6117f029d711e7451b71157d</t>
  </si>
  <si>
    <t>Kervan Lokantası, Osmangazi (Hürriyet Mah.)</t>
  </si>
  <si>
    <t>Osmangazi  Hürriyet</t>
  </si>
  <si>
    <t>RIFKI YALÇINKAYA  5349704342 - 05356715467</t>
  </si>
  <si>
    <t>Hürriyet Mah. 2. Söğütlü Sk. No: 2</t>
  </si>
  <si>
    <t>BÜLENT KARADENİZ        5316717953 ----  5368919292</t>
  </si>
  <si>
    <t>Panayır, 2. Serdar Sk. Cd, 16220 Osmangazi/Bursa</t>
  </si>
  <si>
    <t>6116b1db398c247e4f776967</t>
  </si>
  <si>
    <t>Meşhur Mustafa Kemal Paşa Tostçusu, Osmangazi (Soğanlı Mah.)</t>
  </si>
  <si>
    <t>Hüseyin Akkuş	5343845235-05417154240</t>
  </si>
  <si>
    <t>Soğanlı Mahallesi 2.Kanal Caddesi 75/A Osmangazi /Bursa</t>
  </si>
  <si>
    <t>6112b02e70af837bda26bb2f</t>
  </si>
  <si>
    <t>Agalli Pizza &amp; Coffee, Osmangazi (Yunuseli Mah.)</t>
  </si>
  <si>
    <t>Tuncay Güneş	2242487866</t>
  </si>
  <si>
    <t>Yunuseli Mah. Cevahir Sok. No:4 İç Kapı No: 1 Osmangazi / Bursa</t>
  </si>
  <si>
    <t>MUSAİT DEĞİL</t>
  </si>
  <si>
    <t>MİRKAN GENÇ        2242401451--5524062362</t>
  </si>
  <si>
    <t>AŞI RANDEVUSU İÇİN</t>
  </si>
  <si>
    <t>Elşan Sungur	5053752166</t>
  </si>
  <si>
    <t>611e21a13641c26a60b60f04</t>
  </si>
  <si>
    <t>Ay Işığı Fast Food, Nilüfer (Görükle Mah.)</t>
  </si>
  <si>
    <t>Sadık Erdeş	5527458211</t>
  </si>
  <si>
    <t>Görükle Mah. Koza Cad. Barış Apt. No: 49 /1A Nilüfer / Bursa</t>
  </si>
  <si>
    <t>doğalgazı sorunlu</t>
  </si>
  <si>
    <t>5f34e07964610e8cab60450c</t>
  </si>
  <si>
    <t>Chef Börek, Nilüfer (23 Nisan Mah.)</t>
  </si>
  <si>
    <t>Hüseyin Yazar	5380300040</t>
  </si>
  <si>
    <t>23 Nisan, 247. Sk. No:3 B/A D:ükkan:2, 16130 Nilüfer/Bursa</t>
  </si>
  <si>
    <t>2243601924 -- SEYFULLAH BEY- 05436234766</t>
  </si>
  <si>
    <t>60ac17d25bf58371fe33e423</t>
  </si>
  <si>
    <t>Pizza Home, Yıldırım (Mimarsinan Mah.)</t>
  </si>
  <si>
    <t>Yıldırım	Mimarsinan</t>
  </si>
  <si>
    <t>TAHSİN ŞAHİNOĞLU        2243666659-05394488006</t>
  </si>
  <si>
    <t>mimarsinan mah. Mimarsinan cad.no 78</t>
  </si>
  <si>
    <t>60782ae858af33332ab91313</t>
  </si>
  <si>
    <t>Künefeci Veysi, Yıldırım (Karaağaç Mah. - Setbaşı)</t>
  </si>
  <si>
    <t>Mehmet Veysi İrven        2243272829 - 05324508336</t>
  </si>
  <si>
    <t>Karaağaç Mah. Mustafa Necip Sok. 13 A Z 1 Yıldırım / Bursa</t>
  </si>
  <si>
    <t>5ff42b608365ab63cd905830</t>
  </si>
  <si>
    <t>Gözde Döner, Nilüfer (Görükle Mah.)</t>
  </si>
  <si>
    <t>Ümit Gültekin	5353699792</t>
  </si>
  <si>
    <t>GÖRÜKLE MAH. ATATÜRK(490) CAD. NO: 52 B NİLÜFER/ BURSA</t>
  </si>
  <si>
    <t>2249993937 AHMET BEY 05419384803</t>
  </si>
  <si>
    <t>6115485c94e1e11c13e01af2</t>
  </si>
  <si>
    <t>Çiğ Köfteci Ömer Usta (Görükle Mah.)</t>
  </si>
  <si>
    <t>Bilal Bey-Sinem Hanım/5539065163</t>
  </si>
  <si>
    <t>Gülşen Söke        5435817122  -  5541100849</t>
  </si>
  <si>
    <t xml:space="preserve">restorant yetkilisi ile görüşüldü </t>
  </si>
  <si>
    <t>ÜRÜNLERİ BİTMİŞ.</t>
  </si>
  <si>
    <t>5ff973465f0ab46572e77772</t>
  </si>
  <si>
    <t>Derya Döner, Gemlik (Hamidiye Mah.)</t>
  </si>
  <si>
    <t xml:space="preserve">MUSTAFA BEY / 5412251794 </t>
  </si>
  <si>
    <t>Hamidiye Mah. İstiklal Cad. No:17 Gemlik / Bursa</t>
  </si>
  <si>
    <t>bizden kaynaklı iptal</t>
  </si>
  <si>
    <t>restorantı kapatıcakmış</t>
  </si>
  <si>
    <t>61178d4b41d7d2569700c51d</t>
  </si>
  <si>
    <t>Enes Döner, Osmangazi (Alemdar Mah.)</t>
  </si>
  <si>
    <t>Osmangazi/Alemdar</t>
  </si>
  <si>
    <t>Enes Bey 5337329005</t>
  </si>
  <si>
    <t>Alemdar Mah. Bahçeli Sk. No 74</t>
  </si>
  <si>
    <t>61179bfd09ae148dcfd11296</t>
  </si>
  <si>
    <t>Meşhur Mustafa Kemal Paşa Tostçusu,Osmangazi (Demirtaşpaşa Mah.)</t>
  </si>
  <si>
    <t>Osmangazi	Demirtaşpaşa</t>
  </si>
  <si>
    <t>OLCAY BEY - 5452101610</t>
  </si>
  <si>
    <t>Demirtaşpaşa mah. 1. atan sk no 38 h</t>
  </si>
  <si>
    <t>611e1fc5f8882701770773c6</t>
  </si>
  <si>
    <t>Çilek Cafe, Nilüfer (Görükle Mah.)</t>
  </si>
  <si>
    <t>612e26d08f061455e83a7548</t>
  </si>
  <si>
    <t>Ataevler Döner, Nilüfer (Ataevler Mah.)</t>
  </si>
  <si>
    <t>Berat Çevik        5330405062</t>
  </si>
  <si>
    <t>Ataevler Mah. Nene Hatun Cad. No:17 / I Nilüfer / Bursa</t>
  </si>
  <si>
    <t>YOĞUNLUK SEBEBİYLE</t>
  </si>
  <si>
    <t>608e081e68f4685d297b8c4f</t>
  </si>
  <si>
    <t>Urfa Kardelen Kebap, Nilüfer (Fethiye Mah.)</t>
  </si>
  <si>
    <t>Emine Erdoğan        2242424452 - 05423857450</t>
  </si>
  <si>
    <t>Fethiye Mah. Çelebi Sok. Fethiye Sit. B Blok No:1 Nilüfer /Bursa</t>
  </si>
  <si>
    <t>müsait değillermiş</t>
  </si>
  <si>
    <t>5ffc763565ba5200cd2c5808</t>
  </si>
  <si>
    <t>Manyak Mısın?Dönerse O Benimdir, Nilüfer (Konak Mah.)</t>
  </si>
  <si>
    <t>Ayşe Kaya	2242516262- 05358850000</t>
  </si>
  <si>
    <t>Konak Mah. Kasap Hüseyin Sok. No:1 Nilüfer / Bursa</t>
  </si>
  <si>
    <t>AŞI RANDEVUSU VARMIŞ</t>
  </si>
  <si>
    <t>SÜREKLİ İPTAL EDİYOR. VE BİRDAHA ALINMAYACAK</t>
  </si>
  <si>
    <t>Öğleden sonra başlayacak randevular</t>
  </si>
  <si>
    <t>HAFTAYA RANDEVU İSTİYOR.</t>
  </si>
  <si>
    <t>601e66bd71c5457a4a016653</t>
  </si>
  <si>
    <t>Tesadüf Nilüfer (Görükle Mah.)</t>
  </si>
  <si>
    <t>Alican Kınalı        2244836656-05352581113</t>
  </si>
  <si>
    <t>Dumlupınar Mah. Atatürk Cad. No 110</t>
  </si>
  <si>
    <t xml:space="preserve">RANDEVU ALINIRKEN YANLIŞ ANLATIM OLMUŞ. </t>
  </si>
  <si>
    <t>60801f493e52546ba469ec8b</t>
  </si>
  <si>
    <t>Yakamoz Tantuni, Nilüfer (Dumlupınar Mah.)</t>
  </si>
  <si>
    <t>ENNUR BAYRAKTAR        5067313760- 5317709790</t>
  </si>
  <si>
    <t>dumlupınar mah. pamukkale cad. b blok apt. no:4 BB</t>
  </si>
  <si>
    <t>5f89fafaf3a261e0f216e5bf</t>
  </si>
  <si>
    <t>Cantıkçım (Görükle Mah.)</t>
  </si>
  <si>
    <t>Ersen Beki        2244833031- 05538871714</t>
  </si>
  <si>
    <t>Görükle Mah. Atatürk Cad. Trio Eğlence Merkezi C Blok 101 C Nilüfer / Bursa</t>
  </si>
  <si>
    <t>6116593039862021c56811cf</t>
  </si>
  <si>
    <t>Yıldız Döner 2, Osmangazi (Bağlarbaşı Mah.)</t>
  </si>
  <si>
    <t>Yasin Aceci	5414322766-05300917505</t>
  </si>
  <si>
    <t>Bağlarbaşı Mah. 1 Osmangazi Cad. No:20 A Osmangazi / Bursa</t>
  </si>
  <si>
    <t>61179ce2cceb989fb013bf78</t>
  </si>
  <si>
    <t>Titiz Izgara, Osmangazi (Alacamescit Mah.)</t>
  </si>
  <si>
    <t>CELİL AKŞİT	2242229439-05368465149</t>
  </si>
  <si>
    <t>Alacamescit Mah. nalıncılar Sk. No: 2 Bursa/ Osmangazi</t>
  </si>
  <si>
    <t>602c096f9655000e6d0e1821</t>
  </si>
  <si>
    <t>Çağdaş Aperatif Büfe, Osmangazi (Başaran Mah.)</t>
  </si>
  <si>
    <t>Erhan Çalışkan	2242505008-05327967176</t>
  </si>
  <si>
    <t>Başaran Mah.Badem Sok. No:38 Osmangazi / Bursa</t>
  </si>
  <si>
    <t>607d55655d6f2469209d2748</t>
  </si>
  <si>
    <t>Doğa Cafe, Osmangazi (Dikkaldırım Mah.)</t>
  </si>
  <si>
    <t>Sercan Koyuncu	5332323642-05368465149</t>
  </si>
  <si>
    <t>Dikkaldırım Mah. 1.İnce Sok No:5 İç Kapı No: 1 Osmangazi / Bursa</t>
  </si>
  <si>
    <t>fOTOĞRAFÇI ATRKADAŞ ÇEKİME YETİŞEMEMMİŞ DİİĞER ÇEKİM UZADIĞI İÇİN ERTELEME İSTİYOR,</t>
  </si>
  <si>
    <t>6063352e65ce68f37bac1583</t>
  </si>
  <si>
    <t>Hanımeli Lezzet Evi Osmangazi (Sakarya Mah.)</t>
  </si>
  <si>
    <t>Mehmet Akif Erol	2242544343-05372374746</t>
  </si>
  <si>
    <t>Sakarya Mahallesi Kıbrıs Şehitleri Caddesi No:31/b Osmangazi/BURSA</t>
  </si>
  <si>
    <t>60ec70e76e289b71372902b7</t>
  </si>
  <si>
    <t>Kuşkular Döner Kömür Ateşinde, Osmangazi (Panayır Mah.)</t>
  </si>
  <si>
    <t>KIYMET KUŞKU        5374031147</t>
  </si>
  <si>
    <t>panayır mahallesi 3.pınar caddesi no 232b bursa Osmangazi</t>
  </si>
  <si>
    <t>5f3646b764610ea11d605c2b</t>
  </si>
  <si>
    <t>Tostçu İlker, Selamet</t>
  </si>
  <si>
    <t>Osmangazi	Selamet</t>
  </si>
  <si>
    <t>Serpil Şen	5368276121</t>
  </si>
  <si>
    <t>Selamet, Zekibey Sk. No:24, 16240 Osmangazi/Bursa</t>
  </si>
  <si>
    <t>5413245656- HANİFE GÜZE</t>
  </si>
  <si>
    <t xml:space="preserve">eşinden randevu alındı </t>
  </si>
  <si>
    <t>DEVAM ÇEKİMİ İSTİYOR.</t>
  </si>
  <si>
    <t>Duygu Pınar Can	2244437210</t>
  </si>
  <si>
    <t xml:space="preserve">devam çekimi alındı </t>
  </si>
  <si>
    <t>Yalçın Kayan	02242454730-05557477992</t>
  </si>
  <si>
    <t>612e186934824350700f8771</t>
  </si>
  <si>
    <t>Yağmur Döner, Osmangazi (Dikkaldırım Mah.)</t>
  </si>
  <si>
    <t>Ömer Meyveci	2242393666-05365746751</t>
  </si>
  <si>
    <t>Dikkaldırım Mah. Balıklıpınar Cad. No:9/2A Osmangazi / Bursa</t>
  </si>
  <si>
    <t>60b5ed87c8b7822b5507849c</t>
  </si>
  <si>
    <t>Tarık Üstat, Osmangazi (Demirtaş Mah. - Terminal Cad.)</t>
  </si>
  <si>
    <t>Osmangazi	Merkez Köyü</t>
  </si>
  <si>
    <t>Nimet Kahriman	2242610175</t>
  </si>
  <si>
    <t>Demirtaş Dumlupınar Osb Mah. Üçgül Sok. No:2 Osmangazi / Bursa</t>
  </si>
  <si>
    <t>Ramazan Zengin	5448752075</t>
  </si>
  <si>
    <t>devam çekimi alındı</t>
  </si>
  <si>
    <t>61179745b0c3ff1aa3b16813</t>
  </si>
  <si>
    <t>Tuveka Kahvaltı &amp; Cafe, Nilüfer (Barış Mah.)</t>
  </si>
  <si>
    <t>Nilüfer//barış</t>
  </si>
  <si>
    <t>Osman/5536888352</t>
  </si>
  <si>
    <t>Barış Mah. Fatih Sultan Mehmet Bulvarı No: 1 D Bursa/ Nilüfer</t>
  </si>
  <si>
    <t>611e1a29c05c19624baea9c8</t>
  </si>
  <si>
    <t>Furkan Ayvalık Tostu, İnegöl (Kemal Paşa Mah.)</t>
  </si>
  <si>
    <t>2247120282 - FARUK - 05345676021</t>
  </si>
  <si>
    <t>60b76efa2b835a62c85fb70d</t>
  </si>
  <si>
    <t>Nasrettin Hoca Etli Ekmek Salonu, İnegöl (Kemalpaşa Mah.)</t>
  </si>
  <si>
    <t>Servet Altunbay	2247110854</t>
  </si>
  <si>
    <t>Kemalpaşa Mah. Mahmut Esatbey Cad. No:105 A İnegöl / Bursa</t>
  </si>
  <si>
    <t>601bf98bb589a12b6000371d</t>
  </si>
  <si>
    <t>Adıyamanlı Çiğ Köfteci Erbay Usta, İnegöl (Kemalpaşa Mah.)</t>
  </si>
  <si>
    <t>TURGUT ÖZALP MAH. / İNEGÖL</t>
  </si>
  <si>
    <t>Yakup Bay        2247131454 - 5373298233</t>
  </si>
  <si>
    <t>TURGUTALP MAH. MAHMUT ESAT BEY CAD. NO 172 B</t>
  </si>
  <si>
    <t>610d62167d02efd21f253688</t>
  </si>
  <si>
    <t>Enver Chef Pizza &amp; Burger, İnegöl (Turgutalp Mah.)</t>
  </si>
  <si>
    <t>İnegöl	Turgutalp</t>
  </si>
  <si>
    <t xml:space="preserve">Enver Salacan        2247150000 - </t>
  </si>
  <si>
    <t>Turgutalp Mah. İstiklal Cad. No:5/7 A İnegöl / Bursa</t>
  </si>
  <si>
    <t>KENDİ FOTOĞRAF ÇEKİMİ OLMUŞ AMA BİZİMDE ÇEKMEMİZE ONAY VERDİ. GİDİLMEDEN ÖNCE TEKRAR TEKRAR ARANCAK.</t>
  </si>
  <si>
    <t>6045ff5424a3ce29886fa7c1</t>
  </si>
  <si>
    <t>Tostçu Enver, İnegöl ( Turgutalp Mah.)</t>
  </si>
  <si>
    <t>Enver Ünver - 05070722706</t>
  </si>
  <si>
    <t>Turgutalp Mah. Mahmutesatbey Cad. No:154 A İnegöl / Bursa</t>
  </si>
  <si>
    <t>DAHA ERKEN GİDİLEBİLİR.</t>
  </si>
  <si>
    <t>60e9f2eb2c81c188d990893f</t>
  </si>
  <si>
    <t>Köksal Pide, İnegöl (Kemalpaşa Mah.)</t>
  </si>
  <si>
    <t>isa//5352197353</t>
  </si>
  <si>
    <t>Kemalpaşa Mah. Mahmut Esatbey Cad. No:29 İnegöl / Bursa</t>
  </si>
  <si>
    <t>5fd79afc12cbf355e7e54aa0</t>
  </si>
  <si>
    <t>Adıyamanlı Çiğ Köfteci Hasan Usta ( Gemlik Hamidiye Mah.)</t>
  </si>
  <si>
    <t xml:space="preserve">Gemlik//DR. Ziya Kaya </t>
  </si>
  <si>
    <t>ramazan//2245132372</t>
  </si>
  <si>
    <t>Dr. Ziya Kaya Mah. Orhangazi cad. küçük apt no 84</t>
  </si>
  <si>
    <t>60760282f925b07024f2856d</t>
  </si>
  <si>
    <t>Maraş Dondurma &amp; Tatlı Gemlik (Hamidiye Mah.)</t>
  </si>
  <si>
    <t>5fd75480950111b07ebcae84</t>
  </si>
  <si>
    <t>Kahveland ( Gemlik Hamidiye Mah.)</t>
  </si>
  <si>
    <t>Hakan Tarğıt	5375707022</t>
  </si>
  <si>
    <t>doktor ziya kaya mah. istiklal cad. 2 nolu sokak 1 / A</t>
  </si>
  <si>
    <t>YOĞUNLUK</t>
  </si>
  <si>
    <t>5f9c03a6f5e5b100b25a16cf</t>
  </si>
  <si>
    <t>Mersin Tantuni &amp; Künefe ( Özlüce )</t>
  </si>
  <si>
    <t>Ömer Faruk Çetin	5447497677</t>
  </si>
  <si>
    <t>29 Ekim mh Ahmet taner kışlalı cad no 25/b/2 Özlüce Nilüfer</t>
  </si>
  <si>
    <t xml:space="preserve">5322081634 - YÜKSEL BEY </t>
  </si>
  <si>
    <t>Dumlupınar, Cevizlik Cd., 16285 Nilüfer/Bursa</t>
  </si>
  <si>
    <t>5fa580c3edc3c8b01bd6b36c</t>
  </si>
  <si>
    <t>Tava Evi Kebap &amp; Ciğer</t>
  </si>
  <si>
    <t>05376109497 EMİR BEY</t>
  </si>
  <si>
    <t>23 Nisan Mah. Mihtat Paşa Caddesi A blok No: 7 A/G</t>
  </si>
  <si>
    <t>Mehmet Aydın        2244137070</t>
  </si>
  <si>
    <t>14:00 DEN BAŞLAYACAK RANDEVULAR</t>
  </si>
  <si>
    <t>5fd9ddd071469a1503b9c73b</t>
  </si>
  <si>
    <t>Taşkın Pide &amp; KEbap &amp; Lahmacun, Yıldırım (Akçağlayan Mah.)</t>
  </si>
  <si>
    <t>Emine Taşkın        2243291111-05323410677</t>
  </si>
  <si>
    <t>Akçağlayan Mah. Çiçek Cad. No:178 Yıldırım / Bursa</t>
  </si>
  <si>
    <t>602119c9450e7fb53adf11e1</t>
  </si>
  <si>
    <t>Abuzer Usta Pide &amp; Kebap &amp; Lahmacun, Yıldırım (Teferrüç Mah.)</t>
  </si>
  <si>
    <t>Yıldırım	Teferrüç</t>
  </si>
  <si>
    <t>Emine Taşçı        2243262701-05413268061</t>
  </si>
  <si>
    <t>Teferrüç Mah Devrengeç Cad. No 8</t>
  </si>
  <si>
    <t>ARZU GÜNDOĞDU        5373216489-05386725993</t>
  </si>
  <si>
    <t>60c3ad023f525c1840faf7d8</t>
  </si>
  <si>
    <t>Nasip Döner, Gürsu (Kurtuluş Mah.)</t>
  </si>
  <si>
    <t>Gürsu	İstiklal</t>
  </si>
  <si>
    <t>CUMA GÖKTÜRK	5446294644</t>
  </si>
  <si>
    <t>İstiklal Mah. atatürk Cad. No:39 Gürsu/Bursa</t>
  </si>
  <si>
    <t>611528763891a350761d9e15</t>
  </si>
  <si>
    <t>Gürsu Reis Pide &amp; Lahmacun &amp; Kebap, Gürsu (Zafer Mah.)</t>
  </si>
  <si>
    <t>ADEM YILMAZ	2243710072</t>
  </si>
  <si>
    <t>Zafer Mah. Kazım Karabekir Cad. No: 59 61 B Gürsu</t>
  </si>
  <si>
    <t>60ba834a893536bf330b1000</t>
  </si>
  <si>
    <t>Bafra Pidezade, Gürsu (İstiklal Mah.)</t>
  </si>
  <si>
    <t>FİKRİ SAĞLAM	5536450555</t>
  </si>
  <si>
    <t>İstiklal Mah. atatürk Cad. Şekeroğlu No:3 C Gürsu/Bursa</t>
  </si>
  <si>
    <t>ÜRÜNLERİ HAZIRLAMAYACAĞIM</t>
  </si>
  <si>
    <t>60a0f96e0b130689205a19e1</t>
  </si>
  <si>
    <t>Ağaköy Fast Food, Gürsu (Kurtuluş Mah.)</t>
  </si>
  <si>
    <t>Gürsu        Zafer</t>
  </si>
  <si>
    <t>Ümit Alözkan	5469714685</t>
  </si>
  <si>
    <t>Ağaköy Mah. Ağaköy Meydanı No:3 A Gürsu / Bursa</t>
  </si>
  <si>
    <t>60a4c3475196d4206269de4d</t>
  </si>
  <si>
    <t>Velar Künefe, Gürsu (Kurtuluş Mah.)</t>
  </si>
  <si>
    <t>Gürsu	Kurtuluş</t>
  </si>
  <si>
    <t>Binali Tufan	5378734931</t>
  </si>
  <si>
    <t>Kurtuluş Mah. Şehit Cüneyt Yıldız Cad. No:91 B Gürsu Bursa</t>
  </si>
  <si>
    <t xml:space="preserve">Sude Alkan </t>
  </si>
  <si>
    <t>Gürsu/İstiklal</t>
  </si>
  <si>
    <t>FİKRİ SAĞLAM/5536450555</t>
  </si>
  <si>
    <t>610956968c27d45a227a5ce8</t>
  </si>
  <si>
    <t>Meşhur Adıyaman Çiğ Köftecisi, Yıldırım (Mimar Sinan Mah.)</t>
  </si>
  <si>
    <t xml:space="preserve">Yıldırım/MimarSinan </t>
  </si>
  <si>
    <t>Fatih Bey/5531643330</t>
  </si>
  <si>
    <t>Mimar Sinan Mahallesi Emniyet Caddesi No:24B</t>
  </si>
  <si>
    <t>Furkan Ün	5435722510-05524405280</t>
  </si>
  <si>
    <t>Millet Mah. 8. Ova Sok. A Blok No: 42 b  Yıldırım / Bursa</t>
  </si>
  <si>
    <t>6047c7593ca2749b5a7fcb7a</t>
  </si>
  <si>
    <t>Güret, Gürsu (Zafer Mah.)</t>
  </si>
  <si>
    <t>Mustafa İnan	2243711292 - 05324136049</t>
  </si>
  <si>
    <t>Zafer Meydanı Yok No:30 Gürsu / Bursa</t>
  </si>
  <si>
    <t>5ff734cd5f0ab4650ae72977</t>
  </si>
  <si>
    <t>Hatay Usulü Lezzet Döner, Gürsu (Zafer Mah.)</t>
  </si>
  <si>
    <t>Gürsu/Zafer</t>
  </si>
  <si>
    <t>Talip Erkan/2243710231/5370220201</t>
  </si>
  <si>
    <t>Zafer Mah. Subaşı Sok. Yalçın Apt. No:11 A Gürsu / Bursa</t>
  </si>
  <si>
    <t>Cesur Bartu	5317237740   5422099147</t>
  </si>
  <si>
    <t>5ff707badef5a0eb18556467</t>
  </si>
  <si>
    <t>Cadde Dürüm, Gürsu</t>
  </si>
  <si>
    <t>Senanur Solmaz/0546 669 02 96</t>
  </si>
  <si>
    <t>Zafer Mah. Karanfil Cad. No:34 B Gürsu / Bursa</t>
  </si>
  <si>
    <t>5ff6c8d6937d1be794bc3169</t>
  </si>
  <si>
    <t>Tekkale Cafe, Gürsu</t>
  </si>
  <si>
    <t>Selcem Bilgin	2243710771</t>
  </si>
  <si>
    <t>Kurtuluş Mah. Şehit Cüneyt Yıldız Cad. No:41 A Gürsu Bursa</t>
  </si>
  <si>
    <t>5fd4c3d4a7f4af317d7c66c3</t>
  </si>
  <si>
    <t>Abad Döner Lokantası</t>
  </si>
  <si>
    <t>ADEM DEMİRCİ - 5324461923</t>
  </si>
  <si>
    <t>Şehreküstü mah. Ulucami cad. No:37 Osmangazi/Bursa</t>
  </si>
  <si>
    <t>KADİR ET MANGAL</t>
  </si>
  <si>
    <t>5468680227- KADİR BEY</t>
  </si>
  <si>
    <t xml:space="preserve">DEVİR ALAN KİŞİ </t>
  </si>
  <si>
    <t xml:space="preserve">SEMİH BEY - 02242530053 - ALİ BEY  5345719949 </t>
  </si>
  <si>
    <t xml:space="preserve">İLK BAŞTA ALİ BEY İLE GÖRÜŞÜLDÜ ONAY ALINDI DAHA SONRA SEMİH BEY ARANDI (RESTORANTTA ÇALIŞAN ARKADAŞ ) SAAT VE TARİH ALINDI DETAYLİ BİLGİLENDİRME YAPILDI . </t>
  </si>
  <si>
    <t>613b7ac29a3e3f7ce8d92c2b</t>
  </si>
  <si>
    <t>Bol Bol Kumru &amp; Döner, Osmangazi (Emek Adnan Menderes Mah.)</t>
  </si>
  <si>
    <t>SERHAT TAŞDEMİR	5337939232</t>
  </si>
  <si>
    <t>Emek adnan menderes mah. yakup aktaş cad.no 82</t>
  </si>
  <si>
    <t>613c549a1860bc94f46ac95f</t>
  </si>
  <si>
    <t>Meryem Yöresel Lezzetler, Nilüfer (İhsaniye Mah.)</t>
  </si>
  <si>
    <t>MERYEM METO	5324944110</t>
  </si>
  <si>
    <t>İhsaniye Mah. 2. Er Sok. No: 8 / A İç Kapı No: Z 18 Nilüfer Bursa</t>
  </si>
  <si>
    <t xml:space="preserve">sude </t>
  </si>
  <si>
    <t>61178bc7988cb80ec31eca18</t>
  </si>
  <si>
    <t>Tatlı Days, Nilüfer (Esentepe Mah.)</t>
  </si>
  <si>
    <t>PINAR KÜÇÜKŞEN/5455652553</t>
  </si>
  <si>
    <t>Esentepe Mah. Hande Sk. No:1A Nilüfer/Bursa</t>
  </si>
  <si>
    <t>Ceren Kınık	5441234545</t>
  </si>
  <si>
    <t>6143eac97e431e6a1b062420</t>
  </si>
  <si>
    <t>Iraz Usta Kelle Paça &amp; Ev Yemekleri, Nilüfer (Görükle Mah.)</t>
  </si>
  <si>
    <t xml:space="preserve">5423831042- ayşegül hanım </t>
  </si>
  <si>
    <t xml:space="preserve">görükle mah. koza cad. no6c/a </t>
  </si>
  <si>
    <t xml:space="preserve">FERHAT KÖKSAL </t>
  </si>
  <si>
    <t>60428bb1ee8c4a75a3a04233</t>
  </si>
  <si>
    <t>Asi Cafe &amp; Restaurant, Nilüfer (23 Nisan Mah.)</t>
  </si>
  <si>
    <t>Ali Bozkurt	2244434332-05548702168</t>
  </si>
  <si>
    <t>23 Nisan Mah. Köroğlu Cad. Arkat 6 Sit.26/B/B  Nilüfer / Bursa</t>
  </si>
  <si>
    <t>6133793853522b16a04a7b1f</t>
  </si>
  <si>
    <t>Prestij 1935, Nilüfer (Odunluk Mah.)</t>
  </si>
  <si>
    <t>ONUR GÜNGÖR 0544 288 93 30</t>
  </si>
  <si>
    <t>Odunluk Mah. Karşıdağ Sok. H blok No:5 H/A Nilüfer / Bursa</t>
  </si>
  <si>
    <t>6008349d1ea421483c64fb55</t>
  </si>
  <si>
    <t>Cihangir Pub &amp; Restaurant, Nilüfer (Cumhuriyet Mah.)</t>
  </si>
  <si>
    <t>Furkan Ekmekçi	5372442396-05331653996</t>
  </si>
  <si>
    <t>Cumhuriyet Mah. Nilüfer Hatun Cad. Podyumpark Sitesi No:114 F/E Nilüfer BURSA</t>
  </si>
  <si>
    <t>611e1b40932f70effc3b1353</t>
  </si>
  <si>
    <t>Furkan Islak Hamburger, İnegöl (Süleymaniye Mah.)</t>
  </si>
  <si>
    <t>İnegöl	Süleymaniye</t>
  </si>
  <si>
    <t>Tayfun Taç	2247120282</t>
  </si>
  <si>
    <t>Süleymaniye Mah. İnci Sok. No:12 A İnegöl / Bursa</t>
  </si>
  <si>
    <t>601bcd4ba722c360e2183cb5</t>
  </si>
  <si>
    <t>Furkan Kumru, İnegöl (Süleymaniye Mah.)</t>
  </si>
  <si>
    <t>USTASI HASTAYMIŞ TEKRAR RANDEVU ALINABİLİR</t>
  </si>
  <si>
    <t>612e03dd0617b87e10486c12</t>
  </si>
  <si>
    <t>Ekler Konağı, İnegöl (Cuma Mah.)</t>
  </si>
  <si>
    <t>İnegöl	Cuma</t>
  </si>
  <si>
    <t>Ziynet Çetinkaya	5161646606-05327036606</t>
  </si>
  <si>
    <t>Cuma Mah. Kasımefendi Cad. No:10 İnegöl / Bursa</t>
  </si>
  <si>
    <t>6048cfb3902bc6d711df89b2</t>
  </si>
  <si>
    <t>Gül Pidee, İnegöl (Cuma Mah.)</t>
  </si>
  <si>
    <t>Mezher Salacan	2247139966-05362962521</t>
  </si>
  <si>
    <t>Cuma Mah. Kasımefendi Cad. No:36 İnegöl / Bursa</t>
  </si>
  <si>
    <t>608906502490a64a2fcd3276</t>
  </si>
  <si>
    <t>Sosyete Çiğ Köfte İnegöl (Süleymaniye Mah.)</t>
  </si>
  <si>
    <t>SEVGİ METE        5342251400-05324584653</t>
  </si>
  <si>
    <t>Süleymaniye mahallesi Altay caddesi no 36</t>
  </si>
  <si>
    <t>6132486ba0aa25603f15cf22</t>
  </si>
  <si>
    <t>Hazar Et Döner, Osmangazi (Hamitler Mah.)</t>
  </si>
  <si>
    <t>MEHMET FERİT TÜRKOĞLU	5447652104</t>
  </si>
  <si>
    <t>Hamitler Mah. 1. Hiza Sok. No:76 İç Kapı No:1 Osmangazi / Bursa</t>
  </si>
  <si>
    <t>613b6f63bddbc13d1f7c7ca9</t>
  </si>
  <si>
    <t>Urfa Yörem Baklavaları, (Emek Fatih Sultan Mehmet Mah.)</t>
  </si>
  <si>
    <t>SELEHATTİN HÜNGÜL	5384051635</t>
  </si>
  <si>
    <t>Fatih Sultan Mehmet mah şehit Ayhan yildiz CAD 30/a emek Osmangazi bursa</t>
  </si>
  <si>
    <t>61376318f532632e8fbbea03</t>
  </si>
  <si>
    <t>Retromax Sokak Lezzetleri, Osmangazi (Şehreküstü Mah.)</t>
  </si>
  <si>
    <t>UTKU AYDIN ERDEM        2242240225   5320572589</t>
  </si>
  <si>
    <t>Şehreküstü Mah. Cemal Nadir Cad. Zafer Plaza ÜST MEYDAN No: 28 İç Kapı No: 1 Osmangazi / Bursa</t>
  </si>
  <si>
    <t>ÜRÜNLERİ HAZIRLAYAMAM DEDİ YARIN YAPACAĞIM DEDİ</t>
  </si>
  <si>
    <t>613c514313a2a902b80b1a30</t>
  </si>
  <si>
    <t>Abad Izgara Tavuk (Görükle Mah.)</t>
  </si>
  <si>
    <t>NAZLI DENİZ EZGİ	2249992819</t>
  </si>
  <si>
    <t>DUMLUPINAR MAH. GÜLVEREN CAD. A BLOK NO: 3 A/F NİLÜFER/ BURSA</t>
  </si>
  <si>
    <t>EŞİYLE DE TARTIŞMIŞ. EKMEK DEĞİŞİMİ VS. YAPILACAKMIŞ ONDAN SONRA DEDİ</t>
  </si>
  <si>
    <t>613c50411e1bc7e15b310557</t>
  </si>
  <si>
    <t>Aybalam Fast Food &amp; Salad (Görükle Mah.)</t>
  </si>
  <si>
    <t xml:space="preserve">ferhat köksal </t>
  </si>
  <si>
    <t>613b8a5241ab832067309d80</t>
  </si>
  <si>
    <t>Çayla Çaykur, Nilüfer (23 Nisan Mah.)</t>
  </si>
  <si>
    <t>MUHAMMED HAMZA BAKTAŞ- 0555 082 72 16-05323691672</t>
  </si>
  <si>
    <t>23 NİSAN MAH. MİTHAT PAŞA CAD. GÖRAL EVLERİ A BLOK NO: 4 A/C NİLÜFER/ BURSA</t>
  </si>
  <si>
    <t>Deniz Cemgil	2244484828</t>
  </si>
  <si>
    <t>13:00-14:00 arası alınmıyor.</t>
  </si>
  <si>
    <t>610a8e46cfc1127f7d30922c</t>
  </si>
  <si>
    <t>Köz Boşnak Börekçisi, İnegöl (Mahmudiye Mah.)</t>
  </si>
  <si>
    <t>İnegöl	Mahmudiye</t>
  </si>
  <si>
    <t>Bülent Barışer        5313317006</t>
  </si>
  <si>
    <t>Mahmudiye Mah. Ertuğrul Gazi Cad. No:108 A İnegöl / Bursa</t>
  </si>
  <si>
    <t>60abf349f87e1705a604d6e5</t>
  </si>
  <si>
    <t>Vito Coffee Co, İnegöl (Mahmudiye Mah.)</t>
  </si>
  <si>
    <t>Çağıl Duman	5325676803</t>
  </si>
  <si>
    <t>Mahmudiye Mah. Tandoğan Cad. 19 Mobilya Sok. No:4 İnegöl / Bursa</t>
  </si>
  <si>
    <t>60c7697f19b1066f4a7b792f</t>
  </si>
  <si>
    <t>Konya Mevlana Pide, İnegöl (Süleymaniye Mah.)</t>
  </si>
  <si>
    <t>Yücel Demir	2247111070</t>
  </si>
  <si>
    <t>Süleymaniye Mah. Park Yolu Cad. No: 62 B İç Kapı No: 5 İnegöl / Bursa</t>
  </si>
  <si>
    <t>KENDİ PROFOSYONEL FOTĞRAFLARI VAR AMA EKSİK OLAN ÜRÜNLER İÇİN ÇEKİM YAPILACAK. MESAFE YAKIN. AYRICA PROFOSYONEL FOOTĞRAFLAR UYGUN DEĞİLSE ONLARIN DA ÇEKİMİ YAPILABİLİR.</t>
  </si>
  <si>
    <t>5fcfed155201db83c50be770</t>
  </si>
  <si>
    <t>Şef Fast Food, İnegöl (Burhaniye Mah.)</t>
  </si>
  <si>
    <t>İnegöl	Burhaniye</t>
  </si>
  <si>
    <t>Gökhan Güneş        2247130033 -5369357352</t>
  </si>
  <si>
    <t>Burhaniye Mah. İstiklal Cad. No:37 İnegöl / Bursa</t>
  </si>
  <si>
    <t>6099badcd80cb97122a68ac9</t>
  </si>
  <si>
    <t>Alaçatı Kumrucusu, İnegöl (Burhaniye Mah.)</t>
  </si>
  <si>
    <t xml:space="preserve">5462496919 - MEHMET BEY </t>
  </si>
  <si>
    <t>Burhaniye Mah. Ekremiye Sok. No:2 A İnegöl / Bursa</t>
  </si>
  <si>
    <t>60489b5417e42416d10e0e51</t>
  </si>
  <si>
    <t>Osmanlı Tost Evi, İnegöl (Cuma Mah.)</t>
  </si>
  <si>
    <t>Serkan Kaçar	2247117772</t>
  </si>
  <si>
    <t>Cuma Mah. Belediye Meydanı Sok. No:11 İnegöl / Bursa</t>
  </si>
  <si>
    <t xml:space="preserve">halil bey no :05323953256 </t>
  </si>
  <si>
    <t>Ali Bozkurt        2244434332-05548702168</t>
  </si>
  <si>
    <t>Taner Kardaş	5434059813</t>
  </si>
  <si>
    <t>Cesur Bartu/5317237740</t>
  </si>
  <si>
    <t>610931ca0cbd865a691e05f8</t>
  </si>
  <si>
    <t>Enfess Döner, Gürsu (Kurtuluş Mah.)</t>
  </si>
  <si>
    <t>Gürsu/Kurtuluş</t>
  </si>
  <si>
    <t>mehmet bey 5523248143/ 2243717700</t>
  </si>
  <si>
    <t>Kurtuluş, Şht. Cüneyt Yıldız Cd. No 62/A, 16580 Gürsu/Bursa</t>
  </si>
  <si>
    <t xml:space="preserve">yoğunluk </t>
  </si>
  <si>
    <t>5ff0af14ee0f728763a8985f</t>
  </si>
  <si>
    <t>Pilav Dünyası İlhan Usta, Yıldırım (Karaağaç Mah.-Setbaşı)</t>
  </si>
  <si>
    <t>ünal bey - 05352962409</t>
  </si>
  <si>
    <t>karaağaç mah. setbaşı / bursa</t>
  </si>
  <si>
    <t>613c757d954ae55cfa67109a</t>
  </si>
  <si>
    <t>Güneydoğu Kebap &amp; Lahmacun, Osmangazi (Alacamescit Mah.)</t>
  </si>
  <si>
    <t>MUSTAFA KAYA	2242228913</t>
  </si>
  <si>
    <t>Alacamescit mah inönü cd no 39</t>
  </si>
  <si>
    <t>610d26bcb13ec65f3c16be90</t>
  </si>
  <si>
    <t>Kubat Usta Ateşte Döner, Kestel (Ahmet Vefik Paşa Mah.)</t>
  </si>
  <si>
    <t>SUDE KUBAT	5373303021</t>
  </si>
  <si>
    <t>Ahmetvefikpaşa Mah. Ptt sokak no 8</t>
  </si>
  <si>
    <t>610d2c041cebd11dbdf2d4a8</t>
  </si>
  <si>
    <t>Vahit Usta Pide, Kestel (Ahmet Vefik Paşa Mah.)</t>
  </si>
  <si>
    <t>VAHİT ÇELİK        2243722727-05382562844</t>
  </si>
  <si>
    <t>Ahmetvefikpaşa Mah. Hakim Aytekin Baysal sok no 6</t>
  </si>
  <si>
    <t xml:space="preserve">AKIN SÖNMEZ        5423941616   5326228415 </t>
  </si>
  <si>
    <t>5feb3112eeb85d3cf0cd8d93</t>
  </si>
  <si>
    <t>Gülseven Lokantası, Kestel (Ahmet Vefik Paşa Mah.)</t>
  </si>
  <si>
    <t>Kestel	Kale</t>
  </si>
  <si>
    <t>2243721710 - 05333511434 - NEDİM</t>
  </si>
  <si>
    <t>Ahmetvefikpaşa Mah. Bursa Cad. No 22</t>
  </si>
  <si>
    <t>bu restorant şuan aktif değilmiş.  ürünler elinde yokmuş.</t>
  </si>
  <si>
    <t>(öncekiler yıldırım sonra kestel de olabilir.)(hepsi kestel de olabilir)</t>
  </si>
  <si>
    <t>614b62e11edefa56600764a7</t>
  </si>
  <si>
    <t>Alaca Fast Food &amp; Döner, Yıldırım (Davutdede Mah.)</t>
  </si>
  <si>
    <t>Yıldırım/Davutdede</t>
  </si>
  <si>
    <t>5426031735 ercan bey</t>
  </si>
  <si>
    <t>Davutdede mah. kurtuluş cad. no 209</t>
  </si>
  <si>
    <t>5333705636 ibrahim bey</t>
  </si>
  <si>
    <t>salih bey devam çekimi</t>
  </si>
  <si>
    <t>613b7e23a1d2216b0c242ec1</t>
  </si>
  <si>
    <t>Sofram Pide Cantık &amp; Lahmacun, Yıldırım (Sinandede Mah.)</t>
  </si>
  <si>
    <t>Yıldırım/Sinandede</t>
  </si>
  <si>
    <t>MEHMET SABIR GÜCÜYENER/5421151649</t>
  </si>
  <si>
    <t>SİNANDEDE MAHALLESİ /FATİH SULTAN MEHMET CADDESİ/ NO:33/A YILDIRIM/BURSA</t>
  </si>
  <si>
    <t>614b9fb7d532f9874b0a11bc</t>
  </si>
  <si>
    <t>Durak Muhallebicisi, Nilüfer (Karaman Mah.)</t>
  </si>
  <si>
    <t>Nilüfer/Karaman</t>
  </si>
  <si>
    <t>Emir Bey/5326322532</t>
  </si>
  <si>
    <t>Karaman mah. İzmiryolu Cad. No:66 Nilüfer/BURSA</t>
  </si>
  <si>
    <t>12 de başlayıp 18.00da bitmek üzere 5 randevu olabilir</t>
  </si>
  <si>
    <t>602c03f08653eff8bed1438c</t>
  </si>
  <si>
    <t>Çatlak Tavuk, İnegöl (Osmaniye Mah.)</t>
  </si>
  <si>
    <t>İnegöl/Osmaniye</t>
  </si>
  <si>
    <t>Metin Çiftçi/5437988729</t>
  </si>
  <si>
    <t>Osmaniye Mah. Şebboy Cad. No:71 A İnegöl / Bursa</t>
  </si>
  <si>
    <t>6067178970449bc3be397e13</t>
  </si>
  <si>
    <t>Aygül pide, İnegöl (Yenice Mah.)</t>
  </si>
  <si>
    <t>İnegöl/Yenice</t>
  </si>
  <si>
    <t>Muhammed Aygül/2247113760 / 5369352840</t>
  </si>
  <si>
    <t>Yenice Mah. Kasımefendi Cad. No:113 A İnegöl / Bursa</t>
  </si>
  <si>
    <t>611e25050cc1682af0dd3975</t>
  </si>
  <si>
    <t>Ayşe Hatun Pide &amp; Kebap, İnegöl (Hamidiye Mah.)</t>
  </si>
  <si>
    <t>İnegöl/Hamidiye</t>
  </si>
  <si>
    <t>Halit Önürme/5323747032</t>
  </si>
  <si>
    <t>Hamidiye Mah. Park Cad. Pembe Sit. B Blok No: 73 B İç Kapı No:1 İnegöl / Bursa</t>
  </si>
  <si>
    <t>6071959ab0377300f26bac8b</t>
  </si>
  <si>
    <t>Bwm Bubble Waffle, İnegöl(Hamidiye Mah.)</t>
  </si>
  <si>
    <t>Hülya Coşkun/5342525271</t>
  </si>
  <si>
    <t>Hamidiye Mah. Anafartalar Cad. No:5 A İnegöl / Bursa</t>
  </si>
  <si>
    <t>60a83a0d4233ebf831e905da</t>
  </si>
  <si>
    <t>Çikolatacı Halil Bey, İnegöl (Cuma Mah.)</t>
  </si>
  <si>
    <t>İnegöl/Cuma</t>
  </si>
  <si>
    <t>Esat Bey/5426362616</t>
  </si>
  <si>
    <t>Cuma Mah. Elektrik Sok. No:4 İç Kapı No: 11 İnegöl / Bursa</t>
  </si>
  <si>
    <t>ferhat köksal</t>
  </si>
  <si>
    <t>5fca6848fb472410e4b409a2</t>
  </si>
  <si>
    <t>Fantastik Döner, İnegöl (Sinanbey Mah.)</t>
  </si>
  <si>
    <t>İnegöl	Osmaniye</t>
  </si>
  <si>
    <t>Ali Polat        2247136569-5072647545</t>
  </si>
  <si>
    <t>SİNANBEY MAH. KANAL SK. NO: 16 B İÇ KAPI NO: 1 İNEGÖL/ BURSA</t>
  </si>
  <si>
    <t>60210ade6d12e9d62d490803</t>
  </si>
  <si>
    <t>Mutlu Pide, İnegöl (Yenice Mah.)</t>
  </si>
  <si>
    <t>İnegöl	Yenice</t>
  </si>
  <si>
    <t>Kenan Yavaş	2247130909-5465101240</t>
  </si>
  <si>
    <t>Yenice Mah. Kasımefendi Cad. No:65 A İnegöl / Bursa</t>
  </si>
  <si>
    <t>6048bb1d0a4ea4fa30b32a83</t>
  </si>
  <si>
    <t>Durnali Pidecim, İnegöl (Sinanbey Mah.)</t>
  </si>
  <si>
    <t>İnegöl	Sinanbey</t>
  </si>
  <si>
    <t>İskender Demir	2247116600-5417803861</t>
  </si>
  <si>
    <t>Sinanbey Mah. Ahmet Akyollu Cad. No:10 İnegöl / Bursa</t>
  </si>
  <si>
    <t>602122952b279f0551ceec03</t>
  </si>
  <si>
    <t>Dörtler Kebap, İnegöl (Cuma Mah.)</t>
  </si>
  <si>
    <t>Volkan Kardaş	2247150848</t>
  </si>
  <si>
    <t>Cuma Mah. ismail efendi cad. ismail efendi sok.gençlik ve kültür merkezi 4 ler kebap  İnegöl / Bursa</t>
  </si>
  <si>
    <t>610d39cb9c1948158907a3d1</t>
  </si>
  <si>
    <t>Keke Dürüm, İnegöl (Yeni Mah.)</t>
  </si>
  <si>
    <t>İnegöl	Yeni</t>
  </si>
  <si>
    <t>Ömer Yavaşoğlu	5315436059</t>
  </si>
  <si>
    <t>Yeni Mah. Kazım Karabekir Cad. No:28 A İnegöl / Bursa</t>
  </si>
  <si>
    <t xml:space="preserve">MEKAN ÇEKİMİ ANLAMIŞ O YÜZDEN İPTAL </t>
  </si>
  <si>
    <t>61152a065925adf6a397d2e3</t>
  </si>
  <si>
    <t>Özkaymak Dondurma &amp; Tatlı Cafe, İnegöl (Ertuğrulgazi Mah.)</t>
  </si>
  <si>
    <t>İnegöl	Orhaniye</t>
  </si>
  <si>
    <t>Halime Satılmış	5445297258-05457152564</t>
  </si>
  <si>
    <t>Ertuğrulgazi Mah. Akpınar Cad. No: 11 B A İnegöl / Bursa</t>
  </si>
  <si>
    <t>6143e44703283b5137a3b790</t>
  </si>
  <si>
    <t>Agresif Cheff, Nilüfer (23 Nisan Mah.)</t>
  </si>
  <si>
    <t>MESUD ÖZYÜRÜR	5304345376 - 5426975402</t>
  </si>
  <si>
    <t>23. Nisan Mah. Mithat Paşa Cad. No:7 A/A Nilüfer / Bursa</t>
  </si>
  <si>
    <t>6143e15303283ba205a3aa09</t>
  </si>
  <si>
    <t>Dönerci Davut Usta, Nilüfer (İhsaniye Mah.)</t>
  </si>
  <si>
    <t>VAED ÇAKIR	5384730273-5310332000</t>
  </si>
  <si>
    <t>İhsaniye Mah. Tuna Cad. Oğuzbatu Apt. C Blok No:145 / 1CB Nilüfer / Bursa</t>
  </si>
  <si>
    <t>613f524f66a8bf0edb1165b1</t>
  </si>
  <si>
    <t>Bombacı Chef Tost Evi (Görükle Mah.)</t>
  </si>
  <si>
    <t>ENDER AK        5431163235</t>
  </si>
  <si>
    <t>Görükle Mah. Kardelen Cad. No:17 B Kardeşler Sit D:E Blok, 16210 Nilüfer</t>
  </si>
  <si>
    <t>AÇMIYOR</t>
  </si>
  <si>
    <t>606c71730fd902310d351e65</t>
  </si>
  <si>
    <t>Myy Best Burger, Yıldırım (Bağlaraltı Mah.)</t>
  </si>
  <si>
    <t>Pınar Kıran	5314064084</t>
  </si>
  <si>
    <t>6151953a0e11177e080568fa</t>
  </si>
  <si>
    <t xml:space="preserve">Adana Tatlıcısı &amp; Dondurma, Yıldırım (Yeşilyayla Mah.) </t>
  </si>
  <si>
    <t>Yıldırım/Yeşilyayla</t>
  </si>
  <si>
    <t>Ahmet Çırpan / 5383705205</t>
  </si>
  <si>
    <t>yeşilyayla mah. teyyarci mehmet ali cad. no:124 (akbank çaprazı</t>
  </si>
  <si>
    <t xml:space="preserve">ID hedef listede yok </t>
  </si>
  <si>
    <t>60abfa3953182879b9d9c548</t>
  </si>
  <si>
    <t>Doyuran Pide, Yıldırım (Zümrütevler Mah.)</t>
  </si>
  <si>
    <t>Yıldırım/Zümrütevler</t>
  </si>
  <si>
    <t>Suat Kaygın/5336403849</t>
  </si>
  <si>
    <t>Zümrütevler, Çiçek Cd. no 175, 16340 Yıldırım/Bursa</t>
  </si>
  <si>
    <t>614ae07b52210774ce4f83b0</t>
  </si>
  <si>
    <t>Demirtaş Tavuk &amp; Izgara, Osmangazi (Demirtaş Mah.)</t>
  </si>
  <si>
    <t>RAHİM BİRANT DEMİR	5315673187</t>
  </si>
  <si>
    <t>demirtas sakarya mahallesi kemal ataturk caddesi no 41</t>
  </si>
  <si>
    <t>6148c1ef1512a664dd2291ce</t>
  </si>
  <si>
    <t>Yarenler Kebap &amp; Lahmacun, Osmangazi (Güneştepe Mah.)</t>
  </si>
  <si>
    <t>Osmangazi	Güneştepe</t>
  </si>
  <si>
    <t xml:space="preserve">2242489090- SEYİT BEY </t>
  </si>
  <si>
    <t>Güneştepe Mah. 1. Fatih Cad. No:44 A Osmangazi / Bursa</t>
  </si>
  <si>
    <t>13-14:00 alınmayacak.</t>
  </si>
  <si>
    <t>6045f9eee26cdbe56e1ea59a</t>
  </si>
  <si>
    <t>Has Çiğ Köfte Dünyası, İnegöl (Kemalpaşa Mah.)</t>
  </si>
  <si>
    <t>İnegöl/Kemalpaşa</t>
  </si>
  <si>
    <t>erkan bey 5365159451</t>
  </si>
  <si>
    <t>Kemlapaşa Mah. Mahmut Esatbey Cad. No:163 İnegöl / Bursa</t>
  </si>
  <si>
    <t>6047cde54e9e979678b57c5b</t>
  </si>
  <si>
    <t>Mevlana Döner, İnegöl (Kemal Paşa Mah.)</t>
  </si>
  <si>
    <t>Sinan Oskay	5458479959</t>
  </si>
  <si>
    <t>Kemalpaşa Mah. Mahmut Esatbey Cad. No:33 A İnegöl / Bursa</t>
  </si>
  <si>
    <t>Ayşegül Kır</t>
  </si>
  <si>
    <t>609157a2f4af4d9dba71d680</t>
  </si>
  <si>
    <t>Gül Pide (Turgutalp Mah.)</t>
  </si>
  <si>
    <t>Zafer Bey/2247100000</t>
  </si>
  <si>
    <t>Turgutalp Mah. İstiklal Cad. No: 1 A İnegöl Bursa</t>
  </si>
  <si>
    <t>kendi fotoğrafları olduğu sonradan aklına gelmiş.</t>
  </si>
  <si>
    <t>Mahmut Bey/2247149715</t>
  </si>
  <si>
    <t xml:space="preserve">KONUM ATACAK </t>
  </si>
  <si>
    <t>6113e18eb99f0fe586e40429</t>
  </si>
  <si>
    <t>Adıyamanlı Çiğ Köfteci Yaman Usta, İnegöl (Mesudiye Mah.)</t>
  </si>
  <si>
    <t>İnegöl/Mesudiye</t>
  </si>
  <si>
    <t>Erdal Bey/5445369064</t>
  </si>
  <si>
    <t>Mesudiye Mah. İnegöl Cad. No:83 A İnegöl / Bursa</t>
  </si>
  <si>
    <t>saat 13.00'den sonra nilüfer alınacak</t>
  </si>
  <si>
    <t>5fafb520f3746f198abd835c</t>
  </si>
  <si>
    <t>Boston Donuts ( 29 Ekim Mah )</t>
  </si>
  <si>
    <t>Şenol Seven	5336486500-02246660777</t>
  </si>
  <si>
    <t>29 Ekim Mah. Turan Dursun Cad. B blok No:3 B/C</t>
  </si>
  <si>
    <t>Muhittin Akaltun        2244523035</t>
  </si>
  <si>
    <t>KAZA YAPMIŞ ERTELEME OLACAK</t>
  </si>
  <si>
    <t>5f29adfb83063085497055cc</t>
  </si>
  <si>
    <t>Abi Açız (Görükle Mah.)</t>
  </si>
  <si>
    <t>Muhammet Erat	5433144844</t>
  </si>
  <si>
    <t>Görükle, Koza Cd., 16285 Nilüfer/Bursa</t>
  </si>
  <si>
    <t>60a3d5dec4090c6d2e4d746c</t>
  </si>
  <si>
    <t>Osmanlı Döner, İnegöl (Kemal Paşa Mah.)</t>
  </si>
  <si>
    <t>MAHMUT SAĞINÇ/5419732688</t>
  </si>
  <si>
    <t>Kemalpaşa Mah. Mahmut Esatbey Cad. No 67</t>
  </si>
  <si>
    <t>60214454450e7ff6f7dfcf5a</t>
  </si>
  <si>
    <t>Neva Dürüm, İnegöl (Cuma Mah.)</t>
  </si>
  <si>
    <t>5392922177 mehmet bey</t>
  </si>
  <si>
    <t>Cuma Mah. Atatürk Blv. No:23 A İnegöl / Bursa</t>
  </si>
  <si>
    <t>610a87046b115c0e41a1920f</t>
  </si>
  <si>
    <t>Ada Dondurma, İnegöl (Osmaniye Mah.)</t>
  </si>
  <si>
    <t>Ramazan Yardımcı	5529217036</t>
  </si>
  <si>
    <t>Osmaniye Mah. Şebboy Cad. No:11 A İnegöl / Bursa</t>
  </si>
  <si>
    <t>602ae5f985fb81119ac449af</t>
  </si>
  <si>
    <t>Yıldız Pide, İnegöl (Sinanbey Mah.)</t>
  </si>
  <si>
    <t>Ahmet Yıldız        5378893682-02247135859</t>
  </si>
  <si>
    <t>Sinanbey Mah. Zafer Cad. No:50 / A İnegöl / Bursa</t>
  </si>
  <si>
    <t xml:space="preserve">sosyal medyadan alın dedi çekim istemedi </t>
  </si>
  <si>
    <t>606f7f7885c495d839b239bc</t>
  </si>
  <si>
    <t>Ciğergah, İnegöl (Osmaniye Mah.)</t>
  </si>
  <si>
    <t xml:space="preserve">2247121930- MUSTAFA </t>
  </si>
  <si>
    <t>Osmaniye Mah. Şebboy Cad. No:73 İç Kapı No:1 İnegöl / Bursa</t>
  </si>
  <si>
    <t>İnegöl/Turgutalp</t>
  </si>
  <si>
    <t>Murat Bey/2247150000 / 5326663183 enver bey</t>
  </si>
  <si>
    <t>fotoğrafları varmış</t>
  </si>
  <si>
    <t>614ba157f71cb11b31d5d685</t>
  </si>
  <si>
    <t>Prestij Pide &amp; Pizza &amp; Lahmacun Salonu, Nilüfer (Odunluk Mah.)"</t>
  </si>
  <si>
    <t>ismail zengin - 5306764716</t>
  </si>
  <si>
    <t>Odunluk Mah. Odunluk Cad. No:33 L1/C İç Kapı No: 1 Nilüfer / Bursa</t>
  </si>
  <si>
    <t>5fa170587894d8d4a12c7619</t>
  </si>
  <si>
    <t>Pizza By Roni, Nilüfer (Esentepe Mah.)</t>
  </si>
  <si>
    <t>İbrahim Dursun        5306200124</t>
  </si>
  <si>
    <t xml:space="preserve">İKİ  VATAN CAD. İHSANIYE MAH. İHSANİYE 95 SİT. </t>
  </si>
  <si>
    <t xml:space="preserve">ACELESİ VARDI BUNDAN DOLAYI ADRESİ NET ALAMADIM GİDİLMEDEN ÖNCE TEKRAR ARANSIN- numara geçiçi olarak servis dışı </t>
  </si>
  <si>
    <t xml:space="preserve">Cevdet Barlas        2244833605 - 5327855588 </t>
  </si>
  <si>
    <t>606acfb5cd0a0f3fb83e34c8</t>
  </si>
  <si>
    <t>Arzum Fırın, Görükle</t>
  </si>
  <si>
    <t>Masum Kösen - 5306731660</t>
  </si>
  <si>
    <t>Dumlupınar Mah. Atatürk Cad. No 102</t>
  </si>
  <si>
    <t>6153582f1b93b15d9fad5ed9</t>
  </si>
  <si>
    <t>Karacabey Büfe, Osmangazi (Nalbantoğlu Mah.)</t>
  </si>
  <si>
    <t>NESLİHAN GÜNGÖR	5395114416-05334530877</t>
  </si>
  <si>
    <t>Nalbantoğlu Mah. ivazpaşa Çarşısı sk no 6</t>
  </si>
  <si>
    <t>alanı kucuk olduğu için çekim yeri yokmuş.</t>
  </si>
  <si>
    <t>5fdb8daa15a8edd05bb96fee</t>
  </si>
  <si>
    <t>Bilal Orhan Steakhouse, Osmangazi (Çekirge Cad.)</t>
  </si>
  <si>
    <t>Burak Karakaya	2242341666 - 05344137322</t>
  </si>
  <si>
    <t>Çekirge Mah. Çekirge Cad. No:189 / A Osmangazi / Bursa</t>
  </si>
  <si>
    <t>613381b10677feb348837671</t>
  </si>
  <si>
    <t>Türkiş Pizza, Osmangazi (Çekirge Mah.)</t>
  </si>
  <si>
    <t>MEHMET NASIR SEÇKİN	2242333435-05389814188</t>
  </si>
  <si>
    <t>Çekirge Mah. Hamam Cad. Hüdavendigar Apt. No:4 A Osmangazi / Bursa</t>
  </si>
  <si>
    <t>HALİL İBRAHİM ERKAN	2243717700</t>
  </si>
  <si>
    <t>Prestij Pide &amp; Pizza &amp; Lahmacun Salonu, Nilüfer (Odunluk Mah.)</t>
  </si>
  <si>
    <t>614c9c9bea1b0b52cf89d878</t>
  </si>
  <si>
    <t>Tazmania Fast Food &amp; Sandwich, Nilüfer (Dumlupınar Mah.)</t>
  </si>
  <si>
    <t>Hayri Bey / 5342040816</t>
  </si>
  <si>
    <t>vitrin sitesi altı DUMLUPINAR MAH. FINDIK(500) SK. B BLOK NO: 5 B/D NİLÜFER/ BURSA</t>
  </si>
  <si>
    <t>614ba8b31067e7a0602f5b00</t>
  </si>
  <si>
    <t>Filtre Kahveci, Nilüfer (İhsaniye Mah.)</t>
  </si>
  <si>
    <t>Metehan Bey / 5309550499</t>
  </si>
  <si>
    <t>protein bursa ile yanyana  İhsaniye Mah. Fatih Sultan Mehmet Blv. Esra C Blok No:60 F Nilüfer / Bursa</t>
  </si>
  <si>
    <t>Saat 11:00 randevusunun notlarına bakılması ricadır..</t>
  </si>
  <si>
    <t>60241582edf4e51b57289cdc</t>
  </si>
  <si>
    <t>Zigana Pide, İnegöl (Osmaniye Mah.)</t>
  </si>
  <si>
    <t>Sefa Bey/5538936961/5419178114</t>
  </si>
  <si>
    <t>Osmaniye Mah. İstiklal Cad. 26 İnegöl / Bursa</t>
  </si>
  <si>
    <t>daha önce randevu alınmış gidilmemiş saatinde oynanmış biz tarafından saaiti ileriye geriye çekilsin denmiş. Lütfen saatinde oynama olmasın..</t>
  </si>
  <si>
    <t>5f33c84bc159868b8b919721</t>
  </si>
  <si>
    <t>Gel Tat Pide Sarayı, İnegöl (Kemal Paşa Mah.)</t>
  </si>
  <si>
    <t>Mehmet Bingöl/2247770656</t>
  </si>
  <si>
    <t>Kemalpaşa, Mahmut Esat Bey Cd. No:261, 16400 İnegöl/Bursa</t>
  </si>
  <si>
    <t>PERSONEL EKWSİKLİĞİ</t>
  </si>
  <si>
    <t>606b08d7a82a3f33c98cd338</t>
  </si>
  <si>
    <t>Pizzaria, İnegöl (Kemal Paşa Mah.)</t>
  </si>
  <si>
    <t>Ramazan Dursun/5468667539</t>
  </si>
  <si>
    <t>Kemalpaşa Mah. Adnan Menderes Blv. No:52 / A İnegöl / Bursa</t>
  </si>
  <si>
    <t xml:space="preserve"> ferhat köksal </t>
  </si>
  <si>
    <t>6023b94f6a1085c9b585ed64</t>
  </si>
  <si>
    <t>Tostçudayım, Osmangazi (Sakarya Mah.)</t>
  </si>
  <si>
    <t>Mert Meşe	5397334577 - 05465309716</t>
  </si>
  <si>
    <t>Sakarya Mah. 2.Altıngül Sok. No:28 C Osmangazi / Bursa</t>
  </si>
  <si>
    <t>613b64088fd131ea2724a1ba</t>
  </si>
  <si>
    <t>Meşhur Kumrucu Mustafa, Osmangazi (Yeni Karaman Mah.)</t>
  </si>
  <si>
    <t>Osmangazi        Emek Adnan Menderes</t>
  </si>
  <si>
    <t>Duygu Aydın	5309524264</t>
  </si>
  <si>
    <t>emek adnan menderes mah. yakup aktaş cad. no : 97/  1 / B Osmangazi Bursa</t>
  </si>
  <si>
    <t>5fb91284cef2e84ee6a99c78</t>
  </si>
  <si>
    <t>Baadem Cafe, Osmangazi (Akpınar Mah.)</t>
  </si>
  <si>
    <t>Semih Kiper        2242437676 - 05300682606</t>
  </si>
  <si>
    <t>Akpınar Mah. 1.Akpınar Sok. No:2A Osmangazi / Bursa</t>
  </si>
  <si>
    <t>5f33cf8903a81817cb924a01</t>
  </si>
  <si>
    <t>Hisar Döner, İnegöl (Osmaniye Mah.)</t>
  </si>
  <si>
    <t>5359156297 zafer bey</t>
  </si>
  <si>
    <t>Osmaniye, Şebboy Cd. no1, 16400 İnegöl/Bursa</t>
  </si>
  <si>
    <t>5 DK ÖNCE ARADIĞIMIZDA GELİN DEDİ FOTOĞRAFÇI ARKADAŞ GİDİNCE İSTEMİYORUM DEDİ</t>
  </si>
  <si>
    <t>İnegöl/ Turgutalp</t>
  </si>
  <si>
    <t>Zafer Bey / 5316850244</t>
  </si>
  <si>
    <t xml:space="preserve"> devam çekimi alındı</t>
  </si>
  <si>
    <t>603f72ad407f709991667b74</t>
  </si>
  <si>
    <t>Pita Sarayı Boşnak Börekçisi (Süleymaniye Mah.)</t>
  </si>
  <si>
    <t>İnegöl / Süleymaniye</t>
  </si>
  <si>
    <t>Deniz Hanım / 5444628003</t>
  </si>
  <si>
    <t>Süleymaniye Mah. Neşeli sk No 5 A</t>
  </si>
  <si>
    <t>TOPLANTISI VARMIŞ.</t>
  </si>
  <si>
    <t>İnegöl / Kemalpaşa</t>
  </si>
  <si>
    <t>5345676021 faruk bey</t>
  </si>
  <si>
    <t>6017f90fd32da69b42d22fce</t>
  </si>
  <si>
    <t>Servet Pide Salonu, Gürsu (Zafer Mah.)</t>
  </si>
  <si>
    <t>Koray Ekmekçi	2243714545 - 05336146023</t>
  </si>
  <si>
    <t>Zafer Mah. Zafer Cad. No:74 A Gürsu / Bursa</t>
  </si>
  <si>
    <t>6017e565f5008043a1837e73</t>
  </si>
  <si>
    <t>Hatay Lezzet Izgara, Kestel (Ahmet Vefik Paşa Mah.)</t>
  </si>
  <si>
    <t>Ahmet bey 	2242728600 - 05436910145</t>
  </si>
  <si>
    <t>Ahmetvefikpaşa Mah.Mehmet Akif Ersoy Cad. No 22/A</t>
  </si>
  <si>
    <t>613c52d249cd4664ae63b1bd</t>
  </si>
  <si>
    <t>Mert Et, Osmangazi (Hamitler Mah.)</t>
  </si>
  <si>
    <t>MERT TAŞ	5315427699</t>
  </si>
  <si>
    <t>Hamitler Mah. 1. Karıncalı Sok. No:8 B Osmangazi / Bursa</t>
  </si>
  <si>
    <t>6151921b2745ff89bc0baa27</t>
  </si>
  <si>
    <t>Dünyam Döner, Osmangazi (Fatih Mah.)</t>
  </si>
  <si>
    <t>Murat Bey/5365990822</t>
  </si>
  <si>
    <t>Fatih mahallesi eti bank caddesi no:167 osmangazi</t>
  </si>
  <si>
    <t xml:space="preserve">cenaze </t>
  </si>
  <si>
    <t>Ferhat Köksal</t>
  </si>
  <si>
    <t>613c5c811860bc81236b6064</t>
  </si>
  <si>
    <t>Kassapp Yaprak Et Döner (Hamitler Mah.)</t>
  </si>
  <si>
    <t>BÜLENT YAĞMUR        5334517723</t>
  </si>
  <si>
    <t>daha önceden kendileri çekmişler , randevyu mekan sahibine sormuşlar onlarda onay verınce almışlar.</t>
  </si>
  <si>
    <t>5f333cefabcd6ae24be1561e</t>
  </si>
  <si>
    <t>Atmaca'a Aperarif, Fomara</t>
  </si>
  <si>
    <t>Osmangazi	Aktarhüssam</t>
  </si>
  <si>
    <t>Orhan Atmaca        2242251256 - 05345811625</t>
  </si>
  <si>
    <t>Şehreküstü Mahallesi Şehreküstü Caddesi 15-1 16050 Osmangazi/Bursa Türkiye</t>
  </si>
  <si>
    <t>25.10.2021 pzt ertelendi</t>
  </si>
  <si>
    <t>60c212d6d853e264406bc298</t>
  </si>
  <si>
    <t>Lord Dondurma, Osmangazi (Demirtaş Cumhuriyet Mah.)</t>
  </si>
  <si>
    <t>Serdar Bey         2249993144 - 05464694561</t>
  </si>
  <si>
    <t>DEMİRTAŞ CUMHURİYET MAH. PANAYIR YOLU CAD. NO: 6 D OSMANGAZİ/ BURSA</t>
  </si>
  <si>
    <t xml:space="preserve">- tadilat sürecim bitsin ben sizi davet derim dedi </t>
  </si>
  <si>
    <t>6148e996fd671b0d6eaf63c6</t>
  </si>
  <si>
    <t>Çiğ Köfteci Hakan Usta, Osmangazi (Tahtakale Mah.)</t>
  </si>
  <si>
    <t>MUHAMMED HAKAN GÜLTEKİN	5528543216</t>
  </si>
  <si>
    <t>Tahtakale Mah. Maksem Cad. Beysa İş Hanı no: 87 A Osmangazi/ Bursa</t>
  </si>
  <si>
    <t>60c132049c9e6f7352588fa4</t>
  </si>
  <si>
    <t>Tost Lab, Karacabey (Runguşpaşa Mah.)</t>
  </si>
  <si>
    <t>Karacabey/Runguşpaşa</t>
  </si>
  <si>
    <t>Nihat Bey/5412796408</t>
  </si>
  <si>
    <t>Runguşpaşa Mah. 49. Sk. No:9 Karacabey/ Bursa</t>
  </si>
  <si>
    <t>VAZGEÇMİŞ.</t>
  </si>
  <si>
    <t>60c5579b02456d51238bfd48</t>
  </si>
  <si>
    <t>Kent Lokantası, Karacabey (Tavşanlı Mah.)</t>
  </si>
  <si>
    <t>Karacabey/Tabaklar</t>
  </si>
  <si>
    <t>5334090330 harun bey</t>
  </si>
  <si>
    <t>Tabaklar Mah. Dr. Rüştü Özüt Cad. No:20/1 Karacabey / Bursa</t>
  </si>
  <si>
    <t>60c51b98f912946bab33163d</t>
  </si>
  <si>
    <t>Yeşilçam Tostçusu, Karacabey (Tavşanlı Mah.)</t>
  </si>
  <si>
    <t>Ramazan Bey/5342608116</t>
  </si>
  <si>
    <t>Tabaklar Mah. Eken Pasajı KM. EVL. No:5 Karacabey/ Bursa</t>
  </si>
  <si>
    <t>6051df63cd6979d098c2492a</t>
  </si>
  <si>
    <t>Özkan Lokantası, Karacabey</t>
  </si>
  <si>
    <t>Karacabey/Nasrettin</t>
  </si>
  <si>
    <t>Özcan Bey/5302050307</t>
  </si>
  <si>
    <t>Nasrettin Mah. Bağlar Cad. B Blok No: 19 İç Kapı No: 7 Karacabey / Bursa</t>
  </si>
  <si>
    <t>60c7a2db37fe7269baa0fcdf</t>
  </si>
  <si>
    <t>Karacabey Tatlıcısı, Karacabey (Emirsultan Mah.)</t>
  </si>
  <si>
    <t>Karacabey/Emirsultan</t>
  </si>
  <si>
    <t>Veysel Bey/5445299821</t>
  </si>
  <si>
    <t>Emirsultan Mah. M. Hasan Kula Sk. 62/A Karacabey/ Bursa</t>
  </si>
  <si>
    <t>60c55c3ee63dcb0e2f64c0c8</t>
  </si>
  <si>
    <t>Hünerli Balık, Karacabey (Tavşanlı Mah.)</t>
  </si>
  <si>
    <t>Karacabey/Gazi</t>
  </si>
  <si>
    <t>Buse Hanım/5412532861 / 2246623233</t>
  </si>
  <si>
    <t>GAZİ MAH. ORTAOKUL CAD. NO: 35/ B İÇ KAPI NO: /B KARACABEY</t>
  </si>
  <si>
    <t>60c79e8c7cb1f6347c3d382c</t>
  </si>
  <si>
    <t>Lagash Çiğ Köfte, Karacabey (Esentepe Mah.)</t>
  </si>
  <si>
    <t>Karacabey	Emirsultan</t>
  </si>
  <si>
    <t>FATİME OK        5445299821</t>
  </si>
  <si>
    <t>Emirsultan Mah. M. Hasan Kula Sk. 62/A/A Karacabey/ Bursa</t>
  </si>
  <si>
    <t xml:space="preserve">fotoğrafçı arkadaşımız aldı </t>
  </si>
  <si>
    <t>HAYRİ DOĞAN ÖZKAN	5342040816</t>
  </si>
  <si>
    <t>DUMLUPINAR MAH. FINDIK(500) SK. B BLOK NO: 5 B/D NİLÜFER/ BURSA</t>
  </si>
  <si>
    <t>60df261462246f2389dbd3ff</t>
  </si>
  <si>
    <t>Boynuz Burger, Nilüfer (Beşevler Mah.)</t>
  </si>
  <si>
    <t xml:space="preserve">5013279820- MURAT BEY </t>
  </si>
  <si>
    <t>Beşevler Mah. Güllü Sok. C Blok No: 16 C İç Kapı No: 6 Nilüfer / Bursa</t>
  </si>
  <si>
    <t>Barış Bey/5445058630</t>
  </si>
  <si>
    <t>12 VE 12 DEN SONRA RANDEVU OLUSTURULACAK</t>
  </si>
  <si>
    <t>60c51fd6c07362393b81fa05</t>
  </si>
  <si>
    <t>Yeşilçam Pilavcısı, Karacabey (Tavşanlı Mah.)</t>
  </si>
  <si>
    <t>Karacabey	Tabaklar</t>
  </si>
  <si>
    <t>İLKER ATAŞ	2246768080 - 05342608116</t>
  </si>
  <si>
    <t>Tabaklar Mah. Eken Pasajı Küme Evleri No:3 Karacabey/ Bursa</t>
  </si>
  <si>
    <t>60c66ef1e0846f85a17a8bc0</t>
  </si>
  <si>
    <t>Tatlı Bi'şeyler, Karacabey (Tavşanlı Mah.)</t>
  </si>
  <si>
    <t>KADER ÖZDEMİR	5325060214 - 05531318086</t>
  </si>
  <si>
    <t>Tabaklar Mah. Hüsnü Eken Sk. No:5/109 Karacabey/ Bursa</t>
  </si>
  <si>
    <t>60c54ed44bacd765c28b0909</t>
  </si>
  <si>
    <t>Arsamiea Çiğ Köfte, Karacabey (Tavşanlı Mah.)</t>
  </si>
  <si>
    <t>Karacabey	Sırabademler</t>
  </si>
  <si>
    <t>RAMAZAN CEYRAN	2246621617 - 05310339282</t>
  </si>
  <si>
    <t>Sırabademler Mah. Ortaokul Cad. No:88/A Karacabey</t>
  </si>
  <si>
    <t>60c5538a93d8740c2aa4bd9c</t>
  </si>
  <si>
    <t>Öz Hacı Baba Aperatif, Karacabey (Tavşanlı Mah.)</t>
  </si>
  <si>
    <t>RAMAZAN CEYRAN        2246621617 - 05310339282</t>
  </si>
  <si>
    <t>60c668da2b23b62f80b83f81</t>
  </si>
  <si>
    <t>Meşhur Adıyaman Samsat Çiğ Köfte, Karacabey (Tavşanlı Mah.)</t>
  </si>
  <si>
    <t>Karacabey	Garipçe</t>
  </si>
  <si>
    <t>FİKRET TULUĞ	2246768677 - 05387768677</t>
  </si>
  <si>
    <t>Garipçe Mah. Park Caddesi No:20 C Karacabey</t>
  </si>
  <si>
    <t>615c4ff9351a65d9a6786235</t>
  </si>
  <si>
    <t>Famos Pizzaria, Nilüfer (Balat Mah.)</t>
  </si>
  <si>
    <t>OSMAN BEY - 05324900039</t>
  </si>
  <si>
    <t>Balat Mah. Faruk Baykal Cad. No: 22 A Nilüfer/ Bursa</t>
  </si>
  <si>
    <t>yarına erteleme olcak</t>
  </si>
  <si>
    <t>615ed959c7c4d767c76d6d14</t>
  </si>
  <si>
    <t>Akatay's Burger, Nilüfer (Dumlupınar Mah.)</t>
  </si>
  <si>
    <t>Yüksel Akatay	5466086948</t>
  </si>
  <si>
    <t>Adres: Dumlupınar Mah. Gizem Cad. No:21 Nilüfer, Bursa</t>
  </si>
  <si>
    <t>RESTORANT KAPALI</t>
  </si>
  <si>
    <t>615302fa37cf74caeb7e03fa</t>
  </si>
  <si>
    <t>Sağlık Pide &amp; Kebap &amp; Lahmacun, Nilüfer (Görükle Mah.)</t>
  </si>
  <si>
    <t>2249991426 - AYKUT - 05448142616</t>
  </si>
  <si>
    <t>Dumlupınar Mah. Fındık(500) Sok. C Blok No:5 C İç Kapı No: 1 Nilüfer / Bursa</t>
  </si>
  <si>
    <t>ERTELENDİ</t>
  </si>
  <si>
    <t>615394b7e1feb72f767fb3af</t>
  </si>
  <si>
    <t>By Koko Lezzet Durağı, Nilüfer (Fethiye Mah.)</t>
  </si>
  <si>
    <t>FERHAT BEY- 05386315825 - 2244135007</t>
  </si>
  <si>
    <t>Fethiye Mah. Ulu Cad. No: 26 D Nilüfer/ Bursa</t>
  </si>
  <si>
    <t>615309aa73ca5cbedcdd69f8</t>
  </si>
  <si>
    <t>Doyan Paket Büfe, Osmangazi (Hüdavendigar Mah.)</t>
  </si>
  <si>
    <t>SEBAHATTİN KAHRAMAN	2242380402 - 05527209020</t>
  </si>
  <si>
    <t>Hüdavendigar Mah. Arabayolu Sok. No:2 B Osmangazi / Bursa</t>
  </si>
  <si>
    <t>607d50283e5254c2f76985a4</t>
  </si>
  <si>
    <t>UNAL BEY - 02242246600-05356952659</t>
  </si>
  <si>
    <t>615dd2a5773c12567916c1f1</t>
  </si>
  <si>
    <t>Adana Tatlıcısı, Osmangazi (Akpınar Mah.)</t>
  </si>
  <si>
    <t>Osmangazi        Akpınar</t>
  </si>
  <si>
    <t>EBRU ÇELİKEL	05491280101 - 5382196313</t>
  </si>
  <si>
    <t>Akpınar Mah. 4 Aydın Sok. No:11 C Osmangazi / Bursa</t>
  </si>
  <si>
    <t>6151c08affe15624e7752069</t>
  </si>
  <si>
    <t>Lezzet Midye, Osmangazi (Yenibağlar Mah.)</t>
  </si>
  <si>
    <t>YUNUS ASLAN        5362021604</t>
  </si>
  <si>
    <t>yenibağlar mah yeni harbiye caddesi no 43 / C osmangazi bursa</t>
  </si>
  <si>
    <t>Akın Sever        5424397679</t>
  </si>
  <si>
    <t>Savaş Budak	2244529377</t>
  </si>
  <si>
    <t>Konak Mah. Yasemin Sk. Şengül Apt. 4 D Nilüfer / Bursa</t>
  </si>
  <si>
    <t>13:00-14:00 BOŞ KALICAK</t>
  </si>
  <si>
    <t>615311988929091e6f63dc54</t>
  </si>
  <si>
    <t>Alkar Pastanesi, Yıldırım ( Eğitim Mah.)</t>
  </si>
  <si>
    <t xml:space="preserve">Yıldırım / Eğitim </t>
  </si>
  <si>
    <t xml:space="preserve">onur bey  5445971164 / 5445636653 </t>
  </si>
  <si>
    <t>EĞİTİM MAH. TEYYARECİ MEHMET ALİ CAD. NO: 343 İÇ KAPI NO: 1 YILDIRIM/ BURSA</t>
  </si>
  <si>
    <t>615ebc8aab50199364c04687</t>
  </si>
  <si>
    <t>Tantuni-cii Sefa, Yıldırım (Millet Mah.)</t>
  </si>
  <si>
    <t>Yıldırım/Yunusemre</t>
  </si>
  <si>
    <t>Sefa Bey/5431163316</t>
  </si>
  <si>
    <t>Kazım Karabekir Mah. 2. Vatan Cad. Atm No:248 / 2 B İç Kapı No: 1 Yıldırım / Bursa</t>
  </si>
  <si>
    <t>615ee986160544ca4643e897</t>
  </si>
  <si>
    <t>Merve Döner, Yıldırım (Davutdede Mah.)</t>
  </si>
  <si>
    <t>SİNAN BEY 	2243603020 - 05325868116</t>
  </si>
  <si>
    <t>DAVUTDEDE MAH. KURTULUŞ CAD. NO: 164 A IÇ KAPI NO: Z1 YILDIRIM/ BURSA</t>
  </si>
  <si>
    <t>61530df5d564ba941f26e61c</t>
  </si>
  <si>
    <t>Adıyamanlı Çiğ Köfteci Hasan Usta, Osmangazi (Bağlarbaşı Mah.)</t>
  </si>
  <si>
    <t>MUSTAFA TÜRKOĞLU        5376811653</t>
  </si>
  <si>
    <t>Bağlarbaşı Mah. Mümin Gençoğlu Cad. No:61 C Osmangazi / Bursa</t>
  </si>
  <si>
    <t>60c20c3ba8d67de2a7fef493</t>
  </si>
  <si>
    <t>Işık Döner, Osmangazi (Emek Adnan Menderes Mah.)</t>
  </si>
  <si>
    <t>OSMANGAZİ - EMEK ADNAN MENDERES</t>
  </si>
  <si>
    <t>HALİL IŞIK	2242415294</t>
  </si>
  <si>
    <t>Emek Adnan Menderes Mah. Yakup Aktaş Cad. No:11 Osmangazi/ Bursa</t>
  </si>
  <si>
    <t>601a86a2000a7742f089e536</t>
  </si>
  <si>
    <t>Latife Pizza &amp; Burger, Orhangazi (Muradiye Mah.)</t>
  </si>
  <si>
    <t>Orhangazi	Muradiye</t>
  </si>
  <si>
    <t>MUSTAFA BEY - 05468221505</t>
  </si>
  <si>
    <t>Muradiye Mah. Yağhane Sok. No:8 B Orhangazi / Bursa</t>
  </si>
  <si>
    <t>601a96294e0a2a789814a8d6</t>
  </si>
  <si>
    <t>Karadeniz Pide, Orhangazi (Camikebir Mah.)</t>
  </si>
  <si>
    <t>Orhangazi	Camiikebir</t>
  </si>
  <si>
    <t>Elvide Çetinkaya	2245737075</t>
  </si>
  <si>
    <t>Camikebir Mah. Toz Koparan Cad. No 4 / 2</t>
  </si>
  <si>
    <t>kendi fotoğraflarını yüklemek istemiş.</t>
  </si>
  <si>
    <t>610da3856f2dbd68ee1979c4</t>
  </si>
  <si>
    <t>Cheff Bross, Orhangazi (Camiikebir Mah.)</t>
  </si>
  <si>
    <t>İSLAM BEY 	2245740016</t>
  </si>
  <si>
    <t>Camiikebir Mah. İstiklal Cad. No:5</t>
  </si>
  <si>
    <t>60d6d257e50ae91b0eaa0764</t>
  </si>
  <si>
    <t>Arzum Zurna Dürüm Evi, Orhangazi (Arapzade Mah.)</t>
  </si>
  <si>
    <t>Orhangazi	Arapzade</t>
  </si>
  <si>
    <t>OSMAN TOPAL        2245737353- 05396597853</t>
  </si>
  <si>
    <t>Arapzade, Orhan Bey Cd. No:42, 16800 Orhangazi/Bursa</t>
  </si>
  <si>
    <t>60d655fdf24fe0707dc8922c</t>
  </si>
  <si>
    <t>Random Yemek &amp; Izgara, Orhangazi (Arapzade Mah.)</t>
  </si>
  <si>
    <t>UMUT YILDIZ	5455602391</t>
  </si>
  <si>
    <t>Arapzade, Orhan Bey Cd. No:63, 16800 Orhangazi/Bursa</t>
  </si>
  <si>
    <t>601a7147429abb6383952a58</t>
  </si>
  <si>
    <t>Meydan Tantuni, Orhangazi (Muradiye Mah.)</t>
  </si>
  <si>
    <t>FAZIL BEY - 05323184531</t>
  </si>
  <si>
    <t>Muradiye Mah. Fırın Sok. No:21 Orhangazi / Bursa</t>
  </si>
  <si>
    <t>5fe1ca1dbd719fc8d7bd7c9b</t>
  </si>
  <si>
    <t>Uygun Döner, Yıldırım (Selçukbey Cad.)</t>
  </si>
  <si>
    <t>Ekrem Yavuz/2243663624 / 5333884777</t>
  </si>
  <si>
    <t>Selçukbey Mah. Selçukbey Cad. No:91 A İç Kapı No:Z1 Yıldırım / Bursa</t>
  </si>
  <si>
    <t>616592d11d815215e6f15ac4</t>
  </si>
  <si>
    <t>Safran Pide &amp; Kebap, Yıldırım (Yunus Emre Mah.)</t>
  </si>
  <si>
    <t>FERDİ POLAT        2243640058- 05376036894</t>
  </si>
  <si>
    <t>Yunus Emre Mah. Kırkpınar Mah. No: 67 Yıldırım/ Bursa</t>
  </si>
  <si>
    <t>6151aaef37cf7499455729f0</t>
  </si>
  <si>
    <t>Her Şey Fırından Antep Sofrası, Yıldırım (Ortabağlar Mah.)</t>
  </si>
  <si>
    <t>Yıldırım/Ortabağlar</t>
  </si>
  <si>
    <t>Medeni Uçar / 0224) 366 04 69 / 5375661904</t>
  </si>
  <si>
    <t>Ortabağlar Mah. Ankara Yolu Cad. Kanarya Sit. No:330 Yıldırım/ Bursa</t>
  </si>
  <si>
    <t>615f00f2157c0b501cfe24a2</t>
  </si>
  <si>
    <t>Cunda Eklercisi, Nilüfer (29 Ekim Mah.)</t>
  </si>
  <si>
    <t>Nilüfer/29 ekim</t>
  </si>
  <si>
    <t>Mehmet Bey/5423553724</t>
  </si>
  <si>
    <t>29 Ekim mahallesi 404. Sk. No 2 A/B</t>
  </si>
  <si>
    <t>6165ee448d7ff4d2effe8074</t>
  </si>
  <si>
    <t>Masal Fırın Tatlı Cafe, Nilüfer (Ataevler Mah.)</t>
  </si>
  <si>
    <t>DAMLA ERDURMAZ/5355506029</t>
  </si>
  <si>
    <t>Ataevler Mah. Nene Hatun Cad. No:17 Bursa</t>
  </si>
  <si>
    <t>6165a8f2b64635b7dda47c33</t>
  </si>
  <si>
    <t>Selim Et, Nilüfer (Demirci Mah.)</t>
  </si>
  <si>
    <t>Nilüfer/Demirci</t>
  </si>
  <si>
    <t>Emrah Bey/2244941140 / 5527414804</t>
  </si>
  <si>
    <t>Demirci Mah. Ahıska Cad. No: 181 Nilüfer/ Bursa</t>
  </si>
  <si>
    <t>616192b38a6e660cdc93a4e6</t>
  </si>
  <si>
    <t>No Signal, Nilüfer (Görükle Mah.)</t>
  </si>
  <si>
    <r>
      <t>Sultan Savaş Balcı/5</t>
    </r>
    <r>
      <rPr>
        <rFont val="Arial"/>
        <color theme="1"/>
        <u/>
      </rPr>
      <t>344546710</t>
    </r>
  </si>
  <si>
    <t>Görükle Mah. Üçoluk Cad. Lale Apt. F Blok No:13 İç Kapı No:13 Nilüfer / Bursa</t>
  </si>
  <si>
    <t>615ef3d677cb22f827b4b112</t>
  </si>
  <si>
    <t>Öz Urfa Pide &amp; Lahmacun, Osmangazi (Güneştepe Mah.)</t>
  </si>
  <si>
    <t>AYŞENUR DEMİR	5438352016</t>
  </si>
  <si>
    <t>Yunuseli Güneştepe mh. Yaman CD. No 159 A Osmangazi/Bursa</t>
  </si>
  <si>
    <t>615c3f504aa7c5e15039de52</t>
  </si>
  <si>
    <t>En Değerli Narin Köftecisi, Osmangazi (Kayıhan Mah.)</t>
  </si>
  <si>
    <t>makine arzalı</t>
  </si>
  <si>
    <t xml:space="preserve">EMEK ADNAN MENDERES MAH. YAKUP AKTAŞ CAD. NO 97 1 B </t>
  </si>
  <si>
    <t>61519f904a4bbed1e2ad5c0c</t>
  </si>
  <si>
    <t>Döner Mood's, Gürsu (Zafer Mah.)</t>
  </si>
  <si>
    <t>DİLAY DAMLA ÇAKAR	5458954950</t>
  </si>
  <si>
    <t>Zafer Mah. Zafer Cad. No: 70/ D Gürsu/ Bursa</t>
  </si>
  <si>
    <t>Nilüfer        /Dumlupınar</t>
  </si>
  <si>
    <t>Yüksel Akatay        5466086948</t>
  </si>
  <si>
    <t>Nilüfer	/İhsaniye</t>
  </si>
  <si>
    <t>İsmet Kaya   05355169797,</t>
  </si>
  <si>
    <t xml:space="preserve">devam çekimi  </t>
  </si>
  <si>
    <r>
      <rPr>
        <rFont val="Arial"/>
        <color theme="1"/>
      </rPr>
      <t>Sultan Savaş Balcı/5</t>
    </r>
    <r>
      <rPr>
        <rFont val="Arial"/>
        <color theme="1"/>
        <u/>
      </rPr>
      <t>344546710</t>
    </r>
  </si>
  <si>
    <t>MURAT 5510723629</t>
  </si>
  <si>
    <t>Fatih Mah. Etibank Cad. No: 167 Bursa/ Osmangazi</t>
  </si>
  <si>
    <t>60cb6c55b4c29e3f04737a45</t>
  </si>
  <si>
    <t>Tatsa Tat, Osmangazi ( İstiklal Mah.)</t>
  </si>
  <si>
    <t>Osmangazi	İstiklal</t>
  </si>
  <si>
    <t xml:space="preserve">5434773437- ERSİN BEY </t>
  </si>
  <si>
    <t>İstiklal Mah. Atilla Cad. No:32 A Osmangazi / Bursa</t>
  </si>
  <si>
    <r>
      <rPr>
        <rFont val="Arial"/>
        <color theme="1"/>
      </rPr>
      <t>Sultan Savaş Balcı/5</t>
    </r>
    <r>
      <rPr>
        <rFont val="Arial"/>
        <color theme="1"/>
        <u/>
      </rPr>
      <t>344546710</t>
    </r>
  </si>
  <si>
    <t>SELCAN</t>
  </si>
  <si>
    <t xml:space="preserve">HASAN SALAR/5327080652   </t>
  </si>
  <si>
    <t>ELEMAN YOK</t>
  </si>
  <si>
    <t xml:space="preserve">Şakir Şen        2244700303  5325706327 </t>
  </si>
  <si>
    <t>606a238438fe4b8b4c314968</t>
  </si>
  <si>
    <t>Tostçu Hüseyin 2009, İnegöl( Yenice Mah.)</t>
  </si>
  <si>
    <t>YUNUS BEY - 2247116332</t>
  </si>
  <si>
    <t>Yenice Mah. Kasımefendi Cad. No:11 İnegöl / Bursa</t>
  </si>
  <si>
    <t>13:00-14:00 alınmıyor</t>
  </si>
  <si>
    <t>616596fbb8abc10d1a3a35a0</t>
  </si>
  <si>
    <t>Safran Pide &amp; Kebap, İnegöl (Cuma Mah.)</t>
  </si>
  <si>
    <t>şeref bey - 05375806022        2247110101</t>
  </si>
  <si>
    <t>Cuma, Atatürk Blv. No:15, 16000 İnegöl/Bursa</t>
  </si>
  <si>
    <t>6113ec1643e5216a698c049b</t>
  </si>
  <si>
    <t>Onbaşı İlker Fast Food, İnegöl (Süleymaniye Mah.)</t>
  </si>
  <si>
    <t>İlker Akcakoca	5368638965</t>
  </si>
  <si>
    <t>Süleymaniye Mah. 1. Destan Sok. No:4 İç Kapı No : 1 İnegöl / Bursa</t>
  </si>
  <si>
    <t xml:space="preserve"> 2247151020-  emirhan bey 05438909909 </t>
  </si>
  <si>
    <t>Murat beyden randevu alındı - DEVAM ÇEKİMİ</t>
  </si>
  <si>
    <t>Zafer Salacan        2247100000  5316850244</t>
  </si>
  <si>
    <t>Gülşen Söke        5435817122</t>
  </si>
  <si>
    <t xml:space="preserve">Ferhat Köksal </t>
  </si>
  <si>
    <t>61539020ec7db70e336b5ab1</t>
  </si>
  <si>
    <t>Mimoza Cafe &amp; Restaurant, Mustafakemalpaşa (Barış Mah.)</t>
  </si>
  <si>
    <t>Mustafakemalpaşa        Barış</t>
  </si>
  <si>
    <t>MERVE ÇİNAR	5076759184</t>
  </si>
  <si>
    <t>Barış mah. 105, Nolu Sk No:9/2, 16500 Bursa</t>
  </si>
  <si>
    <t>önümüzdeki hafta olabilir dedi eşim rahatsızlandı o yüzden erteleme olacak</t>
  </si>
  <si>
    <t>603a0503bee4b95cd4e962d1</t>
  </si>
  <si>
    <t>Semazen Etli Ekmek, Mustafakemalpaşa (Cumhuriyet Mah.)</t>
  </si>
  <si>
    <t>Mustafakemalpaşa         CUMHURİYET MAH.</t>
  </si>
  <si>
    <t>5393601549 - Seyhan Bedir	5306130271</t>
  </si>
  <si>
    <t>Cumhuriyet Mah. 137 Nolu Sk No 2</t>
  </si>
  <si>
    <t>603a287469811fc6599418d8</t>
  </si>
  <si>
    <t>Fast Food 76 Evler, Mustafakemalpaşa (Barış Mah.)</t>
  </si>
  <si>
    <t>Mustafa Kemal Paşa / Barış</t>
  </si>
  <si>
    <t>Ergün Şenkal	5076751326</t>
  </si>
  <si>
    <t>Barış Mah. Recepyazıcıoğlu Cad. no 12</t>
  </si>
  <si>
    <t>6165e3f89620109efd4fdfe4</t>
  </si>
  <si>
    <t>Meryem'ce Gözleme &amp; Çiğ Börek, Mustafakemalpaşa (Çırpan Mah.)</t>
  </si>
  <si>
    <t>Mustafakemalpaşa	Çırpan</t>
  </si>
  <si>
    <t>MERYEM BALABAN	5323621949</t>
  </si>
  <si>
    <t>Çırpan Mah. Fevzipaşa Cad. No: 138 Mustafakemalpaşa</t>
  </si>
  <si>
    <t>601816fbd1201bbcdf960ad1</t>
  </si>
  <si>
    <t>Bulut Fast Food &amp; Kahvaltı Evi (Şevketiye Mah.)</t>
  </si>
  <si>
    <t>Mustafakemalpaşa	Şevketiye</t>
  </si>
  <si>
    <t>Tanju Bey / 5323461374</t>
  </si>
  <si>
    <t>Yüzbaşı Sabribey Mah. Demirciler Cad. No:11 Mustafakemalpaşa / Bursa</t>
  </si>
  <si>
    <t>616d897cfd48685692837511</t>
  </si>
  <si>
    <t>Milk Art Trileçe &amp; Sütlü Tatlılar, Yıldırım ( Millet Mah.)</t>
  </si>
  <si>
    <t>Yıldırım / Millet</t>
  </si>
  <si>
    <t>Ebru Hanım / 5426455278</t>
  </si>
  <si>
    <t>Millet Mah. 8. Ova Sok. C Blok No:29 A Yıldırım / Bursa</t>
  </si>
  <si>
    <t>f5fe4f3e156b07d780ef91c29</t>
  </si>
  <si>
    <t>Yıldırım	Davutkadı</t>
  </si>
  <si>
    <t xml:space="preserve">5358409270   - CAVİT BEY </t>
  </si>
  <si>
    <t>Davutkadı mahallesi 1.sultan sokak no25 içkapı no.z2 Yıldırım/bursa</t>
  </si>
  <si>
    <t>6165f31eab37a85b72f23b1e</t>
  </si>
  <si>
    <t>Kenan Usta Döner, Yıldırım (Anadolu Mah.)</t>
  </si>
  <si>
    <t>Yıldırım / Anadolu</t>
  </si>
  <si>
    <t>Kenan Bey / 2243620030</t>
  </si>
  <si>
    <t>anadolu mah. vişne cad 30/A</t>
  </si>
  <si>
    <t>çekim gerçekleşmemiş gelmediniz dedi kenan bey.</t>
  </si>
  <si>
    <t>615f079699ad5e8811c02ce4</t>
  </si>
  <si>
    <t>Vivaldi Çikolata, Nilüfer (Dumlupınar Mah.)</t>
  </si>
  <si>
    <t>emre bey 5456153175</t>
  </si>
  <si>
    <t>DUMLUPINAR MAH. ATATÜRK(500) BLV. A BLOK NO: 9 C NİLÜFER/ BURSA</t>
  </si>
  <si>
    <t>5fc663513f33fe4698f666bb</t>
  </si>
  <si>
    <t>Dababa, Esentepe</t>
  </si>
  <si>
    <t>Nurten Meldek	2242479200</t>
  </si>
  <si>
    <t>Esentepe Mah. Gürler Cad. No:87/A Nilüfer / Bursa</t>
  </si>
  <si>
    <t>cuma gününe ertelendi</t>
  </si>
  <si>
    <t>616d27d513eadd75078db716</t>
  </si>
  <si>
    <t>Vkus Cafe Restaurant &amp; Pideli Köfte, Nilüfer (Üçevler Mah.)</t>
  </si>
  <si>
    <t>Emre bey  2245024442 - 05357804413</t>
  </si>
  <si>
    <t>Üçevler Mahallesi, Aysel Sokak. No14 C</t>
  </si>
  <si>
    <t xml:space="preserve">fotoğrafçıyla görüşüldü ustası izinli oldugundan dolayı yarına etelelendi </t>
  </si>
  <si>
    <t>Sultan Savaş Balcı        5344546710</t>
  </si>
  <si>
    <t xml:space="preserve">devam çekimi </t>
  </si>
  <si>
    <t>Betül Demir</t>
  </si>
  <si>
    <t>Osmangazi/ Kükürtlü</t>
  </si>
  <si>
    <t>Muazzez BAL / 2242340022</t>
  </si>
  <si>
    <t>6166e9cb567bc32974693201</t>
  </si>
  <si>
    <t>Yalçın Sofrası Pide &amp; Lahmacun, (Emek Adnan Menderes Mah.)</t>
  </si>
  <si>
    <t>HAKAN YALÇIN        5523246316</t>
  </si>
  <si>
    <t>Emek Adnan Menderes Mah. Oğuzhan Cad No 11 a</t>
  </si>
  <si>
    <t>6169a38241842f5dcbcd813f</t>
  </si>
  <si>
    <t>Bi Kokoreç, Osmangazi (Hamitler Mah.)</t>
  </si>
  <si>
    <t xml:space="preserve">5304352190 - KEVSER </t>
  </si>
  <si>
    <t>ALBAYRAK CAD NO 36</t>
  </si>
  <si>
    <t>5ff82977b8065e60d9f96e82</t>
  </si>
  <si>
    <t>Ata Et Tanzim, Osmangazi (Hürriyet Mah.)</t>
  </si>
  <si>
    <t xml:space="preserve">Osmangazi/ Hürriyet </t>
  </si>
  <si>
    <t>Onur ERTÜRK / 5335814488</t>
  </si>
  <si>
    <t>Hürriyet Mah. 11. Okul Sok. No:9 A Osmangazi / Bursa</t>
  </si>
  <si>
    <t xml:space="preserve">29.10.2021 cuma günü saat 18.00 ert. sağlanıldı </t>
  </si>
  <si>
    <t>FOTOĞRAFÇI İSTEDİĞİNDEN DOLAYI SAAT 15.00 - 18.00 RANDEVU ALINACAK</t>
  </si>
  <si>
    <t>Nilüfer        Üçevler</t>
  </si>
  <si>
    <t>5ff2e3a571e89c725597b5f8</t>
  </si>
  <si>
    <t>Titiz Döner, Osmangazi (Çirişhane Mah.)</t>
  </si>
  <si>
    <t xml:space="preserve">Osmangazi/ Gaziakdemir </t>
  </si>
  <si>
    <t>Hüseyin BOZKURT / 2242525216</t>
  </si>
  <si>
    <t>Çirişhane Mah Kanalboyu Cad. No 6/A</t>
  </si>
  <si>
    <t xml:space="preserve">Osmangazi/ Başaran </t>
  </si>
  <si>
    <t>Hayriye ÜSTBAŞ / 5310801839</t>
  </si>
  <si>
    <t>Metin Karaaslan        5536992927</t>
  </si>
  <si>
    <t>Teyit amaçlı arandı ulaşılamadı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</si>
  <si>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</si>
  <si>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5fbb89d3991edaafa472b337</t>
  </si>
  <si>
    <t>Hasköyüm Pidecisi, Nilüfer (Fsm Bulvarı)</t>
  </si>
  <si>
    <t>Tunahan Bayram	2242463636</t>
  </si>
  <si>
    <t>Cumhuriyet Mah. Nilüfer Hatun Cad. Selin B Blok 150 B 1 Nilüfer / Bursa</t>
  </si>
  <si>
    <t xml:space="preserve">KENDİ FOOTĞRAFLARIM VAR BEN GÖNDERİM SAĞLIYACAM DEDİ </t>
  </si>
  <si>
    <t>Nurten Meldek        2242479200</t>
  </si>
  <si>
    <t>KENDİ FOOTĞRAFLARI GÖNDERMİŞ AMA EKSİK KALAN ÜRÜNLER VAR BUNLARIN ÇEKİMİ OLACAK</t>
  </si>
  <si>
    <t>Osmangazi	/Osmangazi</t>
  </si>
  <si>
    <t>Ayhan Gültekin / 2242211602</t>
  </si>
  <si>
    <t>Mehmet Bilal Biçici        2249993144</t>
  </si>
  <si>
    <t>devam çekimi - 15 -16 ürün hazırladım kimse gelmedi dedi istemiyorum artıl dedi randevu iptal</t>
  </si>
  <si>
    <t>5fc25c172212c008529d4df3</t>
  </si>
  <si>
    <t>Osmangazi/	Kayıhan</t>
  </si>
  <si>
    <t>Ebru Ay/	5373270407</t>
  </si>
  <si>
    <t xml:space="preserve">devam çekimi - yarına ertelendi </t>
  </si>
  <si>
    <t>6182c3c2e98d700302a20375</t>
  </si>
  <si>
    <t>Lord Of Food, Osmangazi (Demirtaş Cumhuriyet Mah.)</t>
  </si>
  <si>
    <t>616044f0c7c4d75c6f98c3f5</t>
  </si>
  <si>
    <t>Dört Mevsim Tantuni (Hamitler Mah.)</t>
  </si>
  <si>
    <t>Osmangazi        Hamitler</t>
  </si>
  <si>
    <t>BATUHAN TÜRKOĞLU        5457303313 - 05304095798</t>
  </si>
  <si>
    <t>Osmangazi	/Sırameşeler</t>
  </si>
  <si>
    <t>Serhat Yılmaz	/5383358479</t>
  </si>
  <si>
    <t>ürün ekleyeceği için iptal olan randevu,haftaya alındı</t>
  </si>
  <si>
    <t>Kübra Toprak</t>
  </si>
  <si>
    <t>Adem Oktan/  2242454443/ 5467387546</t>
  </si>
  <si>
    <t xml:space="preserve">devam çekimi  - müsait değiliz ben numaranızı aldım müsait bir vakitte sizlere dönüş sağlarım dedi </t>
  </si>
  <si>
    <t xml:space="preserve">haftaya çarşambaya erteleme talep etmiş </t>
  </si>
  <si>
    <t>saat 15:00 randevusu yarım saat önceden aranmak istiyor,ona göre hazırlık yapacakmış</t>
  </si>
  <si>
    <t>Sude Alkan</t>
  </si>
  <si>
    <t>Mudanya/Mütakere</t>
  </si>
  <si>
    <t xml:space="preserve">devam çekimi-sistemde 53 çekilmemiş ürün var işletme sahibi hiç ürün kalamadı dedi o yüzden iptl oldu </t>
  </si>
  <si>
    <t>614b57b0a2adde01df511fdc</t>
  </si>
  <si>
    <t>Kırmızı Aperatif, Mudanya (Güzelyalı Eğitim Mah.)</t>
  </si>
  <si>
    <t>Mudanya/Güzelyalı Eğitim</t>
  </si>
  <si>
    <t>CEM BAYRAM/2245549988/5466799626</t>
  </si>
  <si>
    <t>Güzelyalı eğitim mahallesi 2.tan sk Doğu Karadeniz AP B blok no 9A Mudanya Bursa</t>
  </si>
  <si>
    <t>60bf30b89c9e6fec0358702d</t>
  </si>
  <si>
    <t>Karadeniz Pide Sarayı, Mudanya (Ömerbey Mah.)</t>
  </si>
  <si>
    <t>Mudanya/Hasanbey</t>
  </si>
  <si>
    <t>NAİM ÇETİNKAYA/5321356157</t>
  </si>
  <si>
    <t>ÖMERBEY MAH. HALİTPAŞA CAD. NO:22-24/A MUDANYA/BURSA</t>
  </si>
  <si>
    <t>614b662cb843b5b6ee482da5</t>
  </si>
  <si>
    <t>Elifa Lounge, Mudanya (Halitpaşa Mah.)</t>
  </si>
  <si>
    <t>Mudanya/Halitpaşa</t>
  </si>
  <si>
    <t>ELİF AKTÜRK/Eşi Yunus Bey/5317754461</t>
  </si>
  <si>
    <t>HALİTPAŞA MAH. YENİ CAD. E NO: 20 EA MUDANYA/ BURSA</t>
  </si>
  <si>
    <t>HÜSEYİN YILMAZ/2245442716/ 0532 272 6093</t>
  </si>
  <si>
    <t>RANDEVU ALINMAYACAK!!!!!</t>
  </si>
  <si>
    <t>603f55d791adfcf110a591d8</t>
  </si>
  <si>
    <t>Gönül Kahvesi Nilüfer (Esentepe Mah.)</t>
  </si>
  <si>
    <t>Muhsin Bey/ 5324105132</t>
  </si>
  <si>
    <t>Esentepe Mah.FSM Bulvarı No:68 Nilüfer-BURSA</t>
  </si>
  <si>
    <t>61800b177572374f3625e6e5</t>
  </si>
  <si>
    <t>Saffet Kasap Et Mangal, Nilüfer (Altınşehir Mah.)</t>
  </si>
  <si>
    <t>EBRU EKMEKCİ/ 5327462306</t>
  </si>
  <si>
    <t>Altınşehir Mah. Uğur Mumcu Blv. Atalaykent-1 A Blok No:66 A/B Nilüfer / Bursa</t>
  </si>
  <si>
    <t>61810fffc874201b3ff5f60f</t>
  </si>
  <si>
    <t>Cihan Et, Nilüfer (Çalı Mh.)</t>
  </si>
  <si>
    <t>Nilüfer/ Çalı</t>
  </si>
  <si>
    <t>CİHAN GÜLERDAĞ/ 2244823637/ 05301739436</t>
  </si>
  <si>
    <t>Çalı mahallesi Bursa caddesi No 4 nilüfer Bursa</t>
  </si>
  <si>
    <t>618124199a989775a6c8dbdb</t>
  </si>
  <si>
    <t>Rumeli Tulumbacısı, Osmangazi (Çirişhane Mah.)</t>
  </si>
  <si>
    <t>5550741081 kaan bey</t>
  </si>
  <si>
    <t>Çirişhane Mah. Etibank Cd. No: 119</t>
  </si>
  <si>
    <t>Serhat Yılmaz        /  5383358479</t>
  </si>
  <si>
    <t>61813e5d24afe67ecf4c663b</t>
  </si>
  <si>
    <t>Lezsetbaşı, Osmangazi (Hocaalizade Mah.)</t>
  </si>
  <si>
    <t>Osmangazi/Hocaalizade</t>
  </si>
  <si>
    <t>Ali Bey/2242383535 / 5550351635</t>
  </si>
  <si>
    <t>Hocaalizade Mah. Hocaalizade Cad. No:4 / 1 Osmangazi / Bursa</t>
  </si>
  <si>
    <t>bir önceki çekimi uzun sürdüğü için yetişmedi. ertelemesi yapıldı.</t>
  </si>
  <si>
    <t>6181217bf043a48ffd33ece2</t>
  </si>
  <si>
    <t>Taşkın Döner, Osmangazi (Yeni Karaman Mah.)</t>
  </si>
  <si>
    <t>Osmangazi / Yenikaraman</t>
  </si>
  <si>
    <t>Hakan Bey / 5070193787</t>
  </si>
  <si>
    <t>Yenikaraman mahallesi Polat caddesi no 55</t>
  </si>
  <si>
    <t>6183e69e16b4f2640665875f</t>
  </si>
  <si>
    <t>Nöb-Etçi Yaprak Döner, Osmangazi (Hamitler Mah.)</t>
  </si>
  <si>
    <t xml:space="preserve">Osmangazi / Hamitler </t>
  </si>
  <si>
    <t>Selim Bey / 5451880016 / 2248881414</t>
  </si>
  <si>
    <t>HAMİTLER MAH. ABDÜLHAMİD HAN CAD. B NO: 6 B OSMANGAZİ/ BURSA</t>
  </si>
  <si>
    <t>6172c8f336f5bebdede76f23</t>
  </si>
  <si>
    <t>Doping Çiğ Köfte, Osmangazi (Hamitler Mah.)</t>
  </si>
  <si>
    <t>Didem Hanım / 5369507302</t>
  </si>
  <si>
    <t>Hamitler Mah. 1. Kavaklı Cad. No:70 Osmangazi / Bursa</t>
  </si>
  <si>
    <t xml:space="preserve">cuma yada cmrt randevu istiyor  önümüzdeki hafta tekrardan iletişime geçilecek </t>
  </si>
  <si>
    <t>61800384b33eeb4aa267d657</t>
  </si>
  <si>
    <t>Hilal Döner, Osmangazi (Hamitler Mah.)</t>
  </si>
  <si>
    <t>Furkan Bey / 5363323800</t>
  </si>
  <si>
    <t>Hamitler Mah. Hacıbektaş Cad. No:35 /.3A Osmangazi / Bursa</t>
  </si>
  <si>
    <t xml:space="preserve">yoğunuz dedi olursa cmrt günü olur dedi çekim olmasada olur dedi </t>
  </si>
  <si>
    <t>6177f393561d8a143efbd455</t>
  </si>
  <si>
    <t>Kavanoz Tatlıcısı, Osmangazi (Geçit Mah.)</t>
  </si>
  <si>
    <t>SUAT KİBAR        5443778988</t>
  </si>
  <si>
    <t>Geçit sanayi Caddesi mudanya yolu no 824/b Osmangazi bursa</t>
  </si>
  <si>
    <t>devam alınabilir</t>
  </si>
  <si>
    <t>6182bc28ba7c5a243494fc45</t>
  </si>
  <si>
    <t>Nevigah, Osmangazi (Altınova Mah.)</t>
  </si>
  <si>
    <t>Yusuf Bey / 5342908290  / 2242462222</t>
  </si>
  <si>
    <t>Altınova Mahallesi İstanbul Caddesi No:398 Osmangazi / Bursa</t>
  </si>
  <si>
    <t xml:space="preserve">yarın saat 16.00 ertelemesi sağlandı </t>
  </si>
  <si>
    <t xml:space="preserve">devam çekimi - yetkililer istanbuldaymış haftaya tekrardan randevuları oluşturulacak </t>
  </si>
  <si>
    <t>5fff5b873cc99f59a1cd7698</t>
  </si>
  <si>
    <t>Ziyafet Çiğ Köfte Osmangazi (Cumhuriyet Mah.)</t>
  </si>
  <si>
    <t xml:space="preserve">Osmangazi/ Demirtaş </t>
  </si>
  <si>
    <t>Yasin Bey / 5456028588</t>
  </si>
  <si>
    <t>Demirtaş Cumhuriyet Mah., 7. Cad. No 10</t>
  </si>
  <si>
    <t>61811a17420dd33696f275f6</t>
  </si>
  <si>
    <t>Gaziantepli Öztat Baklava, Yıldırım (Mehmet Akif Ersoy Mh.)</t>
  </si>
  <si>
    <t>AHMET ÇELİK	5349732716</t>
  </si>
  <si>
    <t>Mehmet Akif Ersoy Mh teyyareci Mehmet Ali cad no 33/B-1</t>
  </si>
  <si>
    <t>6183e35564556def1c843b16</t>
  </si>
  <si>
    <t>Mengen Aperatif, Yıldırım (Millet Mah.)</t>
  </si>
  <si>
    <t>Yıldırım	Kazım Karabekir</t>
  </si>
  <si>
    <t>Mert Şamil Tekin	5491190861</t>
  </si>
  <si>
    <t>Kazım Karabekir Mah.İkinci Vatan Cad.No: 17 A İç Kapı No:1 Yıldırım / Bursa</t>
  </si>
  <si>
    <t>Osmangazi / Osmangazi</t>
  </si>
  <si>
    <t>mevlüt bey:5529303491</t>
  </si>
  <si>
    <t>feerhat köksal</t>
  </si>
  <si>
    <t>Mehmet Hadi Tanman	5422837240</t>
  </si>
  <si>
    <t>6182ae198173e13c2f933b73</t>
  </si>
  <si>
    <t>Rainbow Fast Food, Nilüfer (Görükle Mah.)</t>
  </si>
  <si>
    <t>Önder bey :5532714925</t>
  </si>
  <si>
    <t>Görükle Mah. Çınar Sok. No:12 A Nilüfer / Bursa</t>
  </si>
  <si>
    <t xml:space="preserve">çarşamba gününe yine aynı saatine ertelemesi sağlandı </t>
  </si>
  <si>
    <t>60155c45caa06118ab7f6e72</t>
  </si>
  <si>
    <t>Mersin 33 Tantuni, Görükle</t>
  </si>
  <si>
    <t>Meryem Balkarkaya/5543486948</t>
  </si>
  <si>
    <t>Görükle mah. Barış 500 sok. No.3c 1 Nilüfer Bursa</t>
  </si>
  <si>
    <t xml:space="preserve">Nilüfer/ Dumlupınar </t>
  </si>
  <si>
    <t>Hasan Bey / 5327080652</t>
  </si>
  <si>
    <t>6182b44dc0258be63ccc3ecf</t>
  </si>
  <si>
    <t>Anadolu Gözleme Evi, Nilüfer (Görükle Mah.)</t>
  </si>
  <si>
    <t>Muhammed Bey /5433144844</t>
  </si>
  <si>
    <t>Selcan Topçu</t>
  </si>
  <si>
    <t>618137ce1d09f17fe3e4ebe8</t>
  </si>
  <si>
    <t>Güzel Döner, Nilüfer (Görükle Mah.)</t>
  </si>
  <si>
    <t xml:space="preserve">Erkut Güzel/5389501627          </t>
  </si>
  <si>
    <t>Görükle Mah. Üniversite Cad. No:31/1 Nilüfer / Bursa</t>
  </si>
  <si>
    <t>618bc8108787e9a2e72125fa</t>
  </si>
  <si>
    <t>Has Lezzet, Nilüfer (Görükle Mah.)</t>
  </si>
  <si>
    <t xml:space="preserve">LEVENT ATALAY/2244832454        </t>
  </si>
  <si>
    <t>Görükle Mah. Mercan Sok. No: 2 İç Kapı No: 0 Nilüfer / Bursa</t>
  </si>
  <si>
    <t xml:space="preserve">kendi fotoğraflarım var dedi çekim istemedi </t>
  </si>
  <si>
    <t>6192773b51c1a0c9e76d8b5a</t>
  </si>
  <si>
    <t>Adıyaman Çiğ Köfte Time, Osmangazi (Fatih M.)</t>
  </si>
  <si>
    <t>Osmangazi/ Fatih</t>
  </si>
  <si>
    <t>Abbas bey : 05366269161/ 5461122416</t>
  </si>
  <si>
    <t>Osmangazi/ Altınova</t>
  </si>
  <si>
    <t>Hamit Türk: 5063381761 / 2242340027</t>
  </si>
  <si>
    <t>6182cf56219f02701d665e1c</t>
  </si>
  <si>
    <t>Sokak Lezzetleri Bursa, Osmangazi (Demirtaş Cumhuriyet Mah.)</t>
  </si>
  <si>
    <t>5322216555/ recep bey</t>
  </si>
  <si>
    <t>Demirtaş Cumhuriyet Mah. Çevreyolu Cad. No 123 / A Osmangazi / Bursa</t>
  </si>
  <si>
    <t>618e6dcf4e902f61b9fe1914</t>
  </si>
  <si>
    <t>Adıyamanlı ÇiğKöfteci Hasan Usta, Osmangazi (Çiftehavuzlar)</t>
  </si>
  <si>
    <t>Mithat Bey/5445014416</t>
  </si>
  <si>
    <t xml:space="preserve">İLK RANDEVU GÖRÜKLE MAH.  OLACAK </t>
  </si>
  <si>
    <t>616d9161a233ccd70b1d9b10</t>
  </si>
  <si>
    <t>Abone Cafe &amp; Fast Food, Nilüfer (Görükle Mah.)</t>
  </si>
  <si>
    <t>Ferruh Bey/2249992695 / 5537144341</t>
  </si>
  <si>
    <t>Görükle Mah. Harmanlık Cad. No:30 A Nilüfer / Bursa</t>
  </si>
  <si>
    <t xml:space="preserve">      15.30 </t>
  </si>
  <si>
    <t xml:space="preserve">hedef listede ID bulunamadı </t>
  </si>
  <si>
    <t xml:space="preserve">PAN ETSİZ ÇİĞ KÖFTE </t>
  </si>
  <si>
    <t xml:space="preserve">                          sozan hanım : 05304319431</t>
  </si>
  <si>
    <t>Beşevler mah. yıldırım cad. no : 172 / A</t>
  </si>
  <si>
    <t xml:space="preserve">fotoğrafçı arkadaşımızın isteğiyle randevusu alındı - çekimi unuttum diğer hafta tekrardan randevusu oluşturulacak </t>
  </si>
  <si>
    <t>6193c3abbf93705121c5da38</t>
  </si>
  <si>
    <t>Zirve Mersin Tantuni, Nilüfer (Beşevler Mah.)</t>
  </si>
  <si>
    <t>Kadir Bey/2242113333 / 5441800233</t>
  </si>
  <si>
    <t>Beşevler Mah. Ahıska Cad. No:31 Nilüfer / Bursa</t>
  </si>
  <si>
    <t>6182b869d318ea61dadc92bc</t>
  </si>
  <si>
    <t>Urfalım Çuhadaroğlu Baklava, Nilüfer (23 Nisan Mah.)</t>
  </si>
  <si>
    <t>Serdar Çuhadaroğlu        2245040000 - 05366545535</t>
  </si>
  <si>
    <t>23 Nisan Mah. Gökçen Sok. B Blok No:1 B/B Nilüfer / Bursa</t>
  </si>
  <si>
    <t>618d01dce65a984536b680f5</t>
  </si>
  <si>
    <t>Good For You, Nilüfer (23 Nisan Mah.)</t>
  </si>
  <si>
    <t>Cem Bey 	5334524884</t>
  </si>
  <si>
    <t>23 Nisan Mah. 253. Sok. C Blok No:10 C/B Nilüfer / Bursa</t>
  </si>
  <si>
    <t>618be50d6fd0a75da39a79ba</t>
  </si>
  <si>
    <t>Chef Balkaya Fast Food, Nilüfer (Görükle Mah.)</t>
  </si>
  <si>
    <t>OSMAN FATİH BALKAYA/2244833260</t>
  </si>
  <si>
    <t>Görükle Mah. Koza Cad. Barış Apt. No:49 / 1B Nilüfer / Bursa</t>
  </si>
  <si>
    <t>618bf08281db4e3aa6ebfe20</t>
  </si>
  <si>
    <t>Ekler Konağı, Nilüfer (Fethiye Mah.)</t>
  </si>
  <si>
    <t>ÖNDER KARATAŞ	5434395074</t>
  </si>
  <si>
    <t>Fethiye Mah. Mescit Sok. No: 2 İç Kapı No: 3 Nilüfer / Bursa</t>
  </si>
  <si>
    <t>6193ae2cce71df657c1b8d62</t>
  </si>
  <si>
    <t>Esas El Yapımı Çiğ Köfte, Nilüfer (Üçevler Mah.)</t>
  </si>
  <si>
    <t>ERTUĞRUL BEY        5055420543</t>
  </si>
  <si>
    <t>Üçevler Mah. Dumlupınar Cad. No:11 Nilüfer Bursa</t>
  </si>
  <si>
    <t>61927f6115812d16315db8ee</t>
  </si>
  <si>
    <t>Riva Pastane &amp; Cafe Bistro, Nilüfer (İhsaniye Mah.)</t>
  </si>
  <si>
    <t>RIZA ÖZDEMİR	5423884016 - 05373268284</t>
  </si>
  <si>
    <r>
      <rPr>
        <rFont val="Arial"/>
      </rPr>
      <t xml:space="preserve">İhsaniye mah. Okul cad.Okan </t>
    </r>
    <r>
      <rPr>
        <rFont val="Arial"/>
        <color rgb="FF1155CC"/>
        <u/>
      </rPr>
      <t>sok.no</t>
    </r>
    <r>
      <rPr>
        <rFont val="Arial"/>
      </rPr>
      <t xml:space="preserve"> 68 / B </t>
    </r>
  </si>
  <si>
    <t>619a80f941ebf45241f04992</t>
  </si>
  <si>
    <t>Balat Pide Salonu, Nilüfer (Balat Mah.)</t>
  </si>
  <si>
    <t>GÜRKAN ACAR	2242448044 - 05525558044</t>
  </si>
  <si>
    <t>Ahmet Yesevi Mah.. Balat Cad. No: 53 Nilüfer</t>
  </si>
  <si>
    <t>618bd8c18d520e00e71dc48a</t>
  </si>
  <si>
    <t>Bi Pilav Bi Çorba, Nilüfer (Fethiye Mah.)</t>
  </si>
  <si>
    <t>ARİF ERİŞ	5382939666</t>
  </si>
  <si>
    <t>618cfe31a17b75226233abc3</t>
  </si>
  <si>
    <t>Cajun King, Nilüfer (23 Nisan Mah.)</t>
  </si>
  <si>
    <t>Nilüfer    44309</t>
  </si>
  <si>
    <t>MERVE GÜLŞAH ÇAĞLIYAN	5528885464</t>
  </si>
  <si>
    <t>23 Nisan Mah. 241. Sok. Gizemler 2 Plaza A Blok No:20 A/A Nilüfer / Bursa</t>
  </si>
  <si>
    <t xml:space="preserve">ID Hedef listesinde yok </t>
  </si>
  <si>
    <t>Ulumeydan Lokantası</t>
  </si>
  <si>
    <t>Osmangazi / Nalbantoğlu</t>
  </si>
  <si>
    <t>BERKAY BEY : 05326293216</t>
  </si>
  <si>
    <t>Nalbantoğlu Mah. Orhangazi meydanı Sayılgan efe plajı No : 37</t>
  </si>
  <si>
    <t xml:space="preserve">randevu talebi olduğu için  randevusu alındı </t>
  </si>
  <si>
    <t>NESLİHAN GÜNGÖR	5395114416</t>
  </si>
  <si>
    <t>çekim alanı ufak olduğu için çekim sağlanmadı</t>
  </si>
  <si>
    <t>618bbdcbcdedeb1640aa178e</t>
  </si>
  <si>
    <t>Nurşafak Pasta &amp; Fırın Cafe, Osmangazi (Yunuseli Mah.)</t>
  </si>
  <si>
    <t>Osmangazi/Yunuseli</t>
  </si>
  <si>
    <t xml:space="preserve">BÜLENT ATALA/5077452170     </t>
  </si>
  <si>
    <t>Yunuseli Mah. 2. Yavuz Sok. No: 1/3 Osmangazi / Bursa</t>
  </si>
  <si>
    <t>6193b6ace65a984fcd9b8f31</t>
  </si>
  <si>
    <t>Veysi Kebap &amp; Pide, Osmangazi (Emek Adnan Menderes Mah.)</t>
  </si>
  <si>
    <t xml:space="preserve">VEYSEL ALKIŞ/2242424916        </t>
  </si>
  <si>
    <t>Emek Adnan Menderes, Hatip Sk. No:6, 16150 Osmangazi/Bursa</t>
  </si>
  <si>
    <t>6194e951ddca38073c2f1e21</t>
  </si>
  <si>
    <t>Tadında Tost &amp; Kumru, Yıldırım (Yiğitler Mah.)</t>
  </si>
  <si>
    <t>CAHİT ENGİN ŞENİÇ/5526119716</t>
  </si>
  <si>
    <t>Yiğitler Mah. E2 Sok. Otosansit Sanayi Sitesi No:12 Yıldırım / Bursa</t>
  </si>
  <si>
    <t>618bb112cdedeb7d73a7aa81</t>
  </si>
  <si>
    <t>Adıyamanlı Çiğ Köfteci Hasan Usta, Yıldırım (Millet Mah.)</t>
  </si>
  <si>
    <t>FİLİZ BEDİR	5304024555</t>
  </si>
  <si>
    <t>Millet Mah. Şüheda Cad. A Blok No:39 C Yıldırım / Bursa</t>
  </si>
  <si>
    <t>6193ab71a408415550bc0e64</t>
  </si>
  <si>
    <t>Köfteci Fahrettin, Yıldırım (Duaçınarı Mah.)</t>
  </si>
  <si>
    <t>Yıldırım	Duaçınarı</t>
  </si>
  <si>
    <t>HASAN BEY/05358789162/2243682742</t>
  </si>
  <si>
    <t>Duaçınarı Mah. Barış Cad. No:13 İç Kapı No: 1 Yıldırım / Bursa</t>
  </si>
  <si>
    <t>6182b12e9e2f0c7de0c02b5e</t>
  </si>
  <si>
    <t>Sultan Pide &amp; Lahmacun, Yıldırım (Değirmenlikızık Mah.)</t>
  </si>
  <si>
    <t>SÜLEYMAN/05345250877/2243620600</t>
  </si>
  <si>
    <t>Değirmenlikızık Mah. 2. Tütüncüoğlu Cad. No: 6 A Yıldırım / Bursa</t>
  </si>
  <si>
    <t>61927b10d8c5c689fb308041</t>
  </si>
  <si>
    <t>Tekne Coffee Shop, Yıldırım (Bağlaraltı Mah.)</t>
  </si>
  <si>
    <t>Emir Bey 5468517494</t>
  </si>
  <si>
    <t>Bağlaraltı Mah. A315. Sk. No: 28 Yıldırım</t>
  </si>
  <si>
    <t>619deef2266cf4741ae3eee3</t>
  </si>
  <si>
    <t>Özçelik Et Dünyası ve Cağ Döner, Yıldırım (Değirmenönü Mah.)</t>
  </si>
  <si>
    <t>Yıldırım	Değirmenönü</t>
  </si>
  <si>
    <t>Duygu Hanım 2243319090 - 05326703513</t>
  </si>
  <si>
    <t>Değirmenönü Mah. Cumalı Kızık sok  No: 43 Yıldırım</t>
  </si>
  <si>
    <t>61890f5a454d0a1685eb8d91</t>
  </si>
  <si>
    <t>Erikli Döner Süleyman Usta, Yıldırım (Esenevler Mah.)</t>
  </si>
  <si>
    <t>SÜLEYMAN KAYA        2243422504 - 05412532525</t>
  </si>
  <si>
    <t>Esenevler Mah. Erikli Cad. No:19 B İç Kapı No: Z 2 Yıldırım Bursa</t>
  </si>
  <si>
    <t>60473b3141a491ea8d97c681</t>
  </si>
  <si>
    <t>Ülkü Döner &amp; Kebap Yıldırım (Hacivat Mah.)</t>
  </si>
  <si>
    <t>Yıldırım	Hacivat</t>
  </si>
  <si>
    <t>Murat Bey        5378959159</t>
  </si>
  <si>
    <t>Hacivat mahallesi C111.Sokak No:17 Yıldırım/Bursa</t>
  </si>
  <si>
    <t>61a10c7ee4cef68d08e8e9a9</t>
  </si>
  <si>
    <t>Hacivatzade Baklavaları, Nilüfer (Konak Mah.)</t>
  </si>
  <si>
    <t xml:space="preserve">YAREN ÖZAYDIN/5376661291               </t>
  </si>
  <si>
    <t>Konak Mah. Yıldırım Cad. No: 30 C</t>
  </si>
  <si>
    <t>618bcec3ca627598706e41a3</t>
  </si>
  <si>
    <t>Lezzet Börek, Nilüfer (Konak Mah.)</t>
  </si>
  <si>
    <t xml:space="preserve">NİLGÜN DOĞAN KARAKUZU/5427652488                </t>
  </si>
  <si>
    <t>Konak Mah. Beşevler Cad. Özer Apt. No:82 / C Nilüfer / Bursa</t>
  </si>
  <si>
    <t>619fd72c4cb7b369a0b16eb5</t>
  </si>
  <si>
    <t>Alo Kumpir, Nilüfer (Beşevler Mah.)</t>
  </si>
  <si>
    <t xml:space="preserve">Fadime Aras Turgut        /2244510042                </t>
  </si>
  <si>
    <t>618e605288b9140ebde4b1f7</t>
  </si>
  <si>
    <t>Karagöz Cantık &amp; Pide, Nilüfer (Çalı Mah.)</t>
  </si>
  <si>
    <t>5392109090 /tufan bey</t>
  </si>
  <si>
    <t>Çalı Mah. Şen Cd. no: 2 Nilüfer</t>
  </si>
  <si>
    <t>08.00</t>
  </si>
  <si>
    <t>61a77909121130e4661c5a3c</t>
  </si>
  <si>
    <t>Waffle'lıyoo, Osmangazi (Cumhuriyet Mah.)</t>
  </si>
  <si>
    <t>Tuğba Uçar	5516540726</t>
  </si>
  <si>
    <t>Demirtaş Cumhuriyet Mah. 7. Cad. Bak Yapı Prestij Hayat Evleri L Blok No: 10 İç Kapı No: 70  / DİPLOMALI BÖREKÇİ YANI Osmangazi / Bursa</t>
  </si>
  <si>
    <t>61a10a700b5c7313144b09cc</t>
  </si>
  <si>
    <t>Urfa Yörem Baklavaları, Osmangazi (Demirtaş Sakarya Mah.)</t>
  </si>
  <si>
    <t>SÜPHAN ADANUR	5551407176</t>
  </si>
  <si>
    <t>Demirtaş Sakarya Mah. Demirtaş Osmangazi Cad. N0:18-20 A Osmangazi / Bursa</t>
  </si>
  <si>
    <t>61a150f8d83d5a10054c64fa</t>
  </si>
  <si>
    <t>Ekleristan, Osmangazi (Demirtaş Sakarya Mah.)</t>
  </si>
  <si>
    <t>Gökhan Aydın	5511873345 - 05300607516</t>
  </si>
  <si>
    <t>Demirtaş Sakarya Mah. Demirtaş Osmangazi Cad. No:8 - 16 İç Kapı No: 16 Osmangazi / Bursa</t>
  </si>
  <si>
    <t>Osmangazi/Kırcaali</t>
  </si>
  <si>
    <t xml:space="preserve">LÜTFİYE CEYLAN/2242720008             </t>
  </si>
  <si>
    <t xml:space="preserve">devam cekımı - </t>
  </si>
  <si>
    <t>619fe247742d172a829b7292</t>
  </si>
  <si>
    <t>Gökada Fırın Tarihi Cantıkçı, Osmangazi (Kayıhan Mah.)</t>
  </si>
  <si>
    <t>Osmangazi/Kayıhan</t>
  </si>
  <si>
    <t xml:space="preserve">MURAT ERÖTÇÜ/2242245440                </t>
  </si>
  <si>
    <t>Kayıhan Mah. Kayhan Boğazı Sok. No:20 / 1A Osmangazi / Bursa</t>
  </si>
  <si>
    <t>Serap Apaydın</t>
  </si>
  <si>
    <t>GİZEM HANIM /05379464009</t>
  </si>
  <si>
    <t xml:space="preserve">Yetkilinin haberi yokmuş tekrardan randevusu oluşturuldu perşembe günü saat 17.00 </t>
  </si>
  <si>
    <t>61a155967306459564415f50</t>
  </si>
  <si>
    <t>Lilya Pastane &amp; Caffe, Osmangazi (Yunuseli Mah.)</t>
  </si>
  <si>
    <t>Ayten Yolcu	5336228783</t>
  </si>
  <si>
    <t xml:space="preserve">Yunuseli Mah. 16. Bahar Sok. Taşyakan 2. Etep A No: 70 Osmangazi / Bursa / seyhan express yanı </t>
  </si>
  <si>
    <t>618a680662a02f906cccf969</t>
  </si>
  <si>
    <t>Erkan Usta Çiğ Köfte, Osmangazi (Çekirge Mah.)</t>
  </si>
  <si>
    <t>İLKNUR YAZGILI	2242361414</t>
  </si>
  <si>
    <t>Çekirge Mah. Dobruca Cad. 57-59 A Osmangazi / Bursa</t>
  </si>
  <si>
    <t>619ff01abc70d95d7fbc2802</t>
  </si>
  <si>
    <t>İsos Döner, Osmangazi (Kayıhan Mah.)</t>
  </si>
  <si>
    <t>Mert Bey 	2242216083 - 05541860487</t>
  </si>
  <si>
    <t>Kayıhan Mah. Keresteciler Cad. No:4-6 İç Kapı No: 1 Osmangazi / Bursa</t>
  </si>
  <si>
    <t>619ffad20aedac758e64fa2a</t>
  </si>
  <si>
    <t>Lider Bey Döner &amp; Kebap, Osmangazi (Alacamescit Mah.)</t>
  </si>
  <si>
    <t>HÜSEYİN GÜLERYÜZ/2242253225/05353773167</t>
  </si>
  <si>
    <t>Alacamescit Mah. Okçular Sok. No:6 Osmangazi / Bursa</t>
  </si>
  <si>
    <t>daha erken gidilebilirse gidilebilir :)</t>
  </si>
  <si>
    <t>61aaafbc7f8b07762983123c</t>
  </si>
  <si>
    <t>Bad Habit Pizza, Nilüfer (İhsaniye Mah.)</t>
  </si>
  <si>
    <t>Emre Özhan	5303109011</t>
  </si>
  <si>
    <t>İhsaniye Mah. Barbaros Cad. Kristal Park No: 50 I/B Nilüfer / Bursa</t>
  </si>
  <si>
    <t>61ab8054383c186de89bf27b</t>
  </si>
  <si>
    <t>Hanımeli Çiğ Köfte, Nilüfer (Görükle Mah.)</t>
  </si>
  <si>
    <t>Sibel Korkut	5301501078</t>
  </si>
  <si>
    <t>Dumlupınar Mah. Pamukkale Cad. Uludağ Koçar 6 Apt. B Blok No:29 B/A Nilüfer / Bursa</t>
  </si>
  <si>
    <t>60be3b97288f29d9d7c88aa3</t>
  </si>
  <si>
    <t>Adıyamanlı Çiğ Köfteci Bilal Korkut, Nilüfer (Altınşehir Mah.)</t>
  </si>
  <si>
    <t xml:space="preserve">Nilüfer / Ataşehir </t>
  </si>
  <si>
    <t>Sait Bey / 5550023602</t>
  </si>
  <si>
    <t>Altınşehir Mahallesi 323.sok. No:17A</t>
  </si>
  <si>
    <t>61a141f174a1d1535e9f2457</t>
  </si>
  <si>
    <t>Embiti Dürümcüsü, Nilüfer (29 Ekim Mah.)</t>
  </si>
  <si>
    <t>İLKNUR GÜL	2242212210 - 05526000616</t>
  </si>
  <si>
    <t>29 Ekim Mah. Ahmet Taner Kışlalı Blv. No:43 P Nilüfer / Bursa</t>
  </si>
  <si>
    <t xml:space="preserve">kendi fotoğrafım var ben gönderimini sağlarım dedi </t>
  </si>
  <si>
    <t>cekırge mah</t>
  </si>
  <si>
    <t>61a0ec910b5c73cbb1411119</t>
  </si>
  <si>
    <t>Bi Tantuni, Osmangazi (Demirtaş Cumhuriyet Mah.)</t>
  </si>
  <si>
    <t>Osmangazi/Doğanevler</t>
  </si>
  <si>
    <t>MUHARREM TOKER/2245044442</t>
  </si>
  <si>
    <t>DEMİRTAŞ CUMHURİYET MAH. PANAYIR YOLU CAD. NO: 10/H OSMANGAZİ/ BURSA</t>
  </si>
  <si>
    <t>61ab55809e3a507fd82feac6</t>
  </si>
  <si>
    <t>Asr'ın Döner &amp; Çorba, Osmangazi (Demirtaş Mah.)</t>
  </si>
  <si>
    <t>13-00</t>
  </si>
  <si>
    <t>Mehmet Yasin Yağmur        5356462678</t>
  </si>
  <si>
    <t>Demirtaş Cumhuriyet Mah. Çevre Yolu Cad. No: 99 A Osmangazi / Bursa</t>
  </si>
  <si>
    <t>618bee09eab75572eedf07be</t>
  </si>
  <si>
    <t>Pervane Pizza, Osmangazi (Muradiye Mah.)</t>
  </si>
  <si>
    <t xml:space="preserve">Osmangazi / Muradiye </t>
  </si>
  <si>
    <t>Muhammet Bey / 5427225842 / 2242200014</t>
  </si>
  <si>
    <t>Muradiye Mah. 2.Murat Cad. No:28 Osmangazi / Bursa</t>
  </si>
  <si>
    <t>61a148726b3932a7e477a948</t>
  </si>
  <si>
    <t xml:space="preserve">Ergül Antep Baklavaları, Osmangazi </t>
  </si>
  <si>
    <t>Osmangazi/Güneştepe</t>
  </si>
  <si>
    <t>Erkut Bey/5452152115</t>
  </si>
  <si>
    <t xml:space="preserve">güneştepe mah 2. çınar caddesi no75/a </t>
  </si>
  <si>
    <t>61ab742483ff52b92aab46b2</t>
  </si>
  <si>
    <t>Elif'in Ev Yemekleri, Osmangazi ( Yenibağlar Mah.)</t>
  </si>
  <si>
    <t>Osmangazi/Yenibağlar</t>
  </si>
  <si>
    <t>Elif Nur Karakaş/5317768686</t>
  </si>
  <si>
    <t>Yenibağlar Mah. Harbiye Cad. No:39 A Osmangazi / Bursa</t>
  </si>
  <si>
    <t>61ab46d4812c934e18f35d68</t>
  </si>
  <si>
    <t>Levent Dayanan/5530022782</t>
  </si>
  <si>
    <t>Şehreküstü Mah. 11. Değirmen Sok. No:6 Osmangazi / Bursa</t>
  </si>
  <si>
    <t xml:space="preserve">lokasyon nedeniyle prş gününe ertelemesi sağlanıldı </t>
  </si>
  <si>
    <t>Osmangazş/Hamitler</t>
  </si>
  <si>
    <t>BÜLENT YAĞMUR/5334517723</t>
  </si>
  <si>
    <t>61bb08ae27cfce8462748f12</t>
  </si>
  <si>
    <t>Hacı Baba Pide &amp; Lahmacun, Osmangazi (Koğukçınar Mah.)</t>
  </si>
  <si>
    <t>NACİ DUMAN        2242524134 - 05389857019</t>
  </si>
  <si>
    <t>Koğukçınar Mah. Çınar Cad. No: 69 Osmangazi</t>
  </si>
  <si>
    <t>61ae0a5126df726aabb76a91</t>
  </si>
  <si>
    <t>Eymen Büfe, Yıldırım (Davutdede Mah.)</t>
  </si>
  <si>
    <t xml:space="preserve">          Yıldırım    Davutdede</t>
  </si>
  <si>
    <t xml:space="preserve">                            AYHAN GAZİOĞLU5398401355</t>
  </si>
  <si>
    <t>Davutdede Mah. 1.Dar Sk. No: 4/ A Yıldırım/ Bursa</t>
  </si>
  <si>
    <t>61a6259e26645947a97e9570</t>
  </si>
  <si>
    <t>Adıyamanlı Çiğ Köfteci Erkan Usta, Yıldırım (Hacıseyfettin Mh.)</t>
  </si>
  <si>
    <t>Yıldırım Hacıseyfettin</t>
  </si>
  <si>
    <t xml:space="preserve"> MURAT KORKUT  5451631600</t>
  </si>
  <si>
    <t>Hacıseyfettin Mah. Beyazıt Cad. No: 36 Yıldırım</t>
  </si>
  <si>
    <t>61b792f2830386ad0321b62d</t>
  </si>
  <si>
    <t>Eylül Kanat, Yıldırım (Zümrütevler Mah.)</t>
  </si>
  <si>
    <t>Yıldırım   Akçağlayan</t>
  </si>
  <si>
    <t>Erdal Bey 	5533398642</t>
  </si>
  <si>
    <t>AKÇAĞLAYAN Mah. Çiçek Cad. No: 148 Yıldırım</t>
  </si>
  <si>
    <t>61b1fa251b105e2fc966f64f</t>
  </si>
  <si>
    <t>Güneş Döner, Yıldırım (Zümrütevler Mah.)</t>
  </si>
  <si>
    <t xml:space="preserve">          Yıldırım  Zümrütevler</t>
  </si>
  <si>
    <t>KADİR YILMAZ        2243272222 - 05365430791</t>
  </si>
  <si>
    <t>Zümrütevler Mah. Çiçek Cad. No: 137/ A Yıldırım</t>
  </si>
  <si>
    <t>61a7dc951211302d983511e1</t>
  </si>
  <si>
    <t>Öz Mersin Tantuni, Yıldırım (Erikli Mah.)</t>
  </si>
  <si>
    <t xml:space="preserve">          Yıldırım   Esenevler</t>
  </si>
  <si>
    <t>Destan Aytemur	5443361633</t>
  </si>
  <si>
    <t>Esenevler Mah. Erdoğan Sok. No:2/1 İç Kapı No: 1 Yıldırım / Bursa</t>
  </si>
  <si>
    <t xml:space="preserve">Seyfullah Demir/5419424135                </t>
  </si>
  <si>
    <t>Demirtaş Barboros Mh Panayır cd Bursa, 16000 Bursa, Türkiye</t>
  </si>
  <si>
    <t>devam cekımı/FOTOGRAFCI KAR YAĞDIĞI İÇİN ÇEKIME CIKAMAYACAGINI BELIRTTI</t>
  </si>
  <si>
    <t>61a13e503e14ff4da6e3f0ef</t>
  </si>
  <si>
    <t>Hüsnü Fast &amp; Food, Osmangazi (Demirtaş Barbaros Mah.)</t>
  </si>
  <si>
    <t>Osmangazi / Demirtaş Barbaros</t>
  </si>
  <si>
    <t xml:space="preserve">Hüsnü Çiftçi/5161606210             </t>
  </si>
  <si>
    <t>Demirtaş Barbaros Mah. Panayır Cad. No:28 B Osmangazi / BursA</t>
  </si>
  <si>
    <t xml:space="preserve">FOTOGRAFCI KAR YAĞDIĞI İÇİN ÇEKIME CIKAMAYACAGINI BELIRTTI - yetkili geri dönüş sağladı tekrardan randevusu oluşturuldu </t>
  </si>
  <si>
    <t>Levent Usta Hatay Usulü Döner, Osmangazi (Şehreküstü Mah.)</t>
  </si>
  <si>
    <t>FOTOGRAFCI KAR YAĞDIĞI İÇİN ÇEKIME CIKAMAYACAGINI BELIRTTI</t>
  </si>
  <si>
    <t>617f95c1bb5c99185be72413</t>
  </si>
  <si>
    <t>Nefiss Mersin Tantuni, Osmangazi (Kayhan Mah. - Ünlü Cad.)</t>
  </si>
  <si>
    <t xml:space="preserve">SABAHATTİN DÜZGÜN /5445938447           </t>
  </si>
  <si>
    <t>Kayıhan Mah. Ünlü Cad. No: 10/ C Osmangazi/ Bursa</t>
  </si>
  <si>
    <t>devam cekımı/ıptal sebebı calısanları gec gelmıs bu yuzden ıptal edılmıs ertelemesı salı gunune yapıldı</t>
  </si>
  <si>
    <t xml:space="preserve">- </t>
  </si>
  <si>
    <t>61c4b1ffffc1545ced97a702</t>
  </si>
  <si>
    <t>Beş Vakit Çiğ Köfte Dondurma, Osmangazi (Atıcılar Mah.)</t>
  </si>
  <si>
    <t>Erkan Bey 	5527401601</t>
  </si>
  <si>
    <r>
      <rPr>
        <rFont val="Arial"/>
      </rPr>
      <t xml:space="preserve">Atılcılar Mah 3.Savaş </t>
    </r>
    <r>
      <rPr>
        <rFont val="Arial"/>
        <color rgb="FF1155CC"/>
        <u/>
      </rPr>
      <t>sok.No:23</t>
    </r>
  </si>
  <si>
    <t>61c1985722d02586a2894bbe</t>
  </si>
  <si>
    <t>Çaça Burger Coffee, Nilüfer (23 Nisan Mah.)</t>
  </si>
  <si>
    <t>Nilüfer 23 nisan</t>
  </si>
  <si>
    <t>Çağdaş Ay	5422954915</t>
  </si>
  <si>
    <t>23 Nisan Mah. Mithat Paşa Cad. No:22 C Nilüfer / Bursa</t>
  </si>
  <si>
    <t>61c050dcdda99dfcb465fdd0</t>
  </si>
  <si>
    <t>Balat Bakehouse, Nilüfer (Ahmet Yesevi Mah.)</t>
  </si>
  <si>
    <t>Ali Bey	5013600264</t>
  </si>
  <si>
    <t>Ahmet Yesevi Mah. Piknik Cad. No: 6 E Nilüfer / Bursa</t>
  </si>
  <si>
    <t>61c18b8dab91f5acc8d201de</t>
  </si>
  <si>
    <t>Aysel'in Lezzetleri Börek &amp; Mantı, Nilüfer (Beşevler Mah.)</t>
  </si>
  <si>
    <t>Onur Bey	5313626757</t>
  </si>
  <si>
    <t>Beşevler Mah. Yıldırım Cad. 147 B Nilüfer / Bursa</t>
  </si>
  <si>
    <t>ürün kalmadığı için yarın saat 9 ert. sağlanıldı</t>
  </si>
  <si>
    <t>61c02dcdf668876336abf72f</t>
  </si>
  <si>
    <t>İkram Döner &amp; Pide, Nilüfer (Beşevler Mah.)</t>
  </si>
  <si>
    <t>Yunus Emre Yılmaz	2244532961</t>
  </si>
  <si>
    <t>Beşevler Mah. Yıldırım Cd. No:230 A</t>
  </si>
  <si>
    <t>61bb0845353afbb7e33cf7be</t>
  </si>
  <si>
    <t>Lord Dondurma, Nilüfer (İhsaniye Mah.)</t>
  </si>
  <si>
    <t xml:space="preserve">Nilüfer / İhsaniye </t>
  </si>
  <si>
    <t>Mehtap Hanım / 5302031489</t>
  </si>
  <si>
    <t>İhsaniye Mah. Tuna Cad. No: 117 / A Nilüfer / Bursa</t>
  </si>
  <si>
    <t xml:space="preserve">Nilüfer / Konak </t>
  </si>
  <si>
    <t>Onur Bey / 5392201620 / 2244513777</t>
  </si>
  <si>
    <t>613c56c91860bc81a86af146</t>
  </si>
  <si>
    <t>Tarif Tost &amp; Kumru, Nilüfer (İhsaniye Mah.)</t>
  </si>
  <si>
    <t xml:space="preserve">Nilüfer / Sanayi Sitesi </t>
  </si>
  <si>
    <t>Levent Bey / 5461154445</t>
  </si>
  <si>
    <t xml:space="preserve">Üçevler mah. Sanayi Sitesi ,Nilüfer </t>
  </si>
  <si>
    <t xml:space="preserve">yetkili fırat bey randevu vakti uygun olmadığından dolayı çrş gününe saat 14.00 tekrardan randevusu oluşturuldu </t>
  </si>
  <si>
    <t xml:space="preserve">Nilüfer /Konak </t>
  </si>
  <si>
    <t>Kemal Bey / 5358850000 / 2242516262</t>
  </si>
  <si>
    <t>61ab39274b43f44c308c122d</t>
  </si>
  <si>
    <t>Çiğ Köfteci Malatyalı Mehmet Usta (Demirtaş Cumhuriyet )</t>
  </si>
  <si>
    <t>emrullah bey 05443933451 - 2249995569</t>
  </si>
  <si>
    <t>Demirtaş Cumhuriyet Mah. 3.Cad. L Blok No: 2 / 1 İç Kapı No: 43 Osmangazi / Bursa</t>
  </si>
  <si>
    <t>61ab35f931b72e61bbe649b8</t>
  </si>
  <si>
    <t>İclal Pide, Osmangazi (Yenikent Mah.)</t>
  </si>
  <si>
    <t>Mehmet Bey         5528601613 - 05536062119</t>
  </si>
  <si>
    <t>Yenikent Mah. 729. Sok. A Blok No: 24 B Osmangazi / Bursa</t>
  </si>
  <si>
    <t xml:space="preserve">ulaşılamadı </t>
  </si>
  <si>
    <t>61c0879ea45cb710738b24bd</t>
  </si>
  <si>
    <t>Fantastic Fast Food, Osmangazi (Tuna Mah.)</t>
  </si>
  <si>
    <t>Tuna Mah. Etibank Cad. No:112 Küplüpınar, Osmangazi</t>
  </si>
  <si>
    <t>-</t>
  </si>
  <si>
    <t>61c2fe1dd036672479b819ef</t>
  </si>
  <si>
    <t>Işık Döner, Nilüfer (Üçevler Mah.)</t>
  </si>
  <si>
    <t>EYÜP BEY 	2244417117 - 05327802732</t>
  </si>
  <si>
    <t>Üçevler Mah. Ayan Sok. No:2 A Nilüfer / Bursa</t>
  </si>
  <si>
    <t>61c19c5762e0e67add846f32</t>
  </si>
  <si>
    <t>Sütlü Go, Nilüfer (Konak Mah.)</t>
  </si>
  <si>
    <t>Olcay Yazıcı	5427885846 - 05366105251</t>
  </si>
  <si>
    <t>Konak Mah. Yıldırım Cad. Benzer No: 103 C Nilüfer / Bursa</t>
  </si>
  <si>
    <t>61c472d31ecdbcc761b9133b</t>
  </si>
  <si>
    <t>Hamsi Finger, Nilüfer (Görükle Mah.)</t>
  </si>
  <si>
    <t>KAMİL BEY        5421242674</t>
  </si>
  <si>
    <t>Görükle Mah. Akçay Sok. 51 Nolu BB No: 6 B İç Kapı No: 1 Nilüfer / Bursa</t>
  </si>
  <si>
    <t>61c4eab2bf49d216c5367ddf</t>
  </si>
  <si>
    <t>Park Bulvar Tost &amp; Aperitif, Nilüfer (İhsaniye Mah.)</t>
  </si>
  <si>
    <t>İsmail Saim Köprübaşılı	5322142015</t>
  </si>
  <si>
    <t xml:space="preserve">İhsaniye Mah. İzmir Yolu Cad. Kristal Park No: C1 - C2 Blok No: 98/2C Nilüfer / Bursa - Tekel yanı </t>
  </si>
  <si>
    <t>61cb541819012a17fbb20702</t>
  </si>
  <si>
    <t>Gülbaşoğlu Lahmacun &amp; Pide &amp; Kebap, Nilüfer (Ataevler Mah.)</t>
  </si>
  <si>
    <t>yusuf bey:5392214254</t>
  </si>
  <si>
    <t>Ataevler mah. Gazi osmanpasa cad, 230. Sk. no:13 Nilüfer</t>
  </si>
  <si>
    <t>61c70f3a14444f0c1341e233</t>
  </si>
  <si>
    <t>Kekik Gurme, Nilüfer (İhsaniye Mah.)</t>
  </si>
  <si>
    <t>Murat Dursun        :2242205555/ 05448301611</t>
  </si>
  <si>
    <t>İhsaniye Mah. Tuna Cad. No:67 A Nilüfer / Bursa</t>
  </si>
  <si>
    <t>61c028acf72fa4cb867fdcbd</t>
  </si>
  <si>
    <t>Müdavim Kahvaltı &amp; Fast Food, Nilüfer (Görükle Mah.)</t>
  </si>
  <si>
    <t>İsmail bey:5521572538</t>
  </si>
  <si>
    <t>Dumlupınar Mah. Fulya Sok. Devir apartmanı  Blok No:1 B/C Nilüfer / Bursa</t>
  </si>
  <si>
    <t xml:space="preserve">çekimini hafta sonu sağlanacak </t>
  </si>
  <si>
    <t>61c4e26546db4eefa91489b3</t>
  </si>
  <si>
    <t>Abişoğlu Patisserie &amp; Cafe, Nilüfer (Görükle Mah.)</t>
  </si>
  <si>
    <t>Barış bey:2244834096/05439406149</t>
  </si>
  <si>
    <t>Görükle Mah. Atatürk Cad. Yeşiloba Sit. E Blok No:86 E/A İç Kapı No:1 Nilüfer Bursa</t>
  </si>
  <si>
    <t>61d45bb0723f6ef2756317f2</t>
  </si>
  <si>
    <t>Karaköy Börekçisi, Osmangazi (Kayıhan Mah.)</t>
  </si>
  <si>
    <t>Sezer bey:05537307265/2242244299</t>
  </si>
  <si>
    <t>Kayıhan Mah. İnönü Cad. Nurettin Yavuz No: 18 D Osmangazi/ Bursa</t>
  </si>
  <si>
    <t>61c9b4dd755c7159e6a77a45</t>
  </si>
  <si>
    <t>Naz Pide, Osmangazi (Çirişhane Mah.)</t>
  </si>
  <si>
    <t xml:space="preserve">Osmangazi / Çivişhane </t>
  </si>
  <si>
    <t>Mustafa Bey / 5334720550</t>
  </si>
  <si>
    <t>2.Kanal Cad. No:10 A İç Kapı No:1 Osmangazi/Bursa</t>
  </si>
  <si>
    <t>ustasının karısı korona</t>
  </si>
  <si>
    <t>61c030b31a8109d38c748d58</t>
  </si>
  <si>
    <t>Sipsi Tost, Osmangazi (Namık Kemal Mah.)</t>
  </si>
  <si>
    <t xml:space="preserve">Osmangazi / Namık Kemal </t>
  </si>
  <si>
    <t>Samet Bey / 5464840016 / 2242710013</t>
  </si>
  <si>
    <t>Namık Kemal Mah. Namık Kemal Cad. No:95 B Bursa/ Osmangazi</t>
  </si>
  <si>
    <t>61c70c4b46db4e82d36d3ff1</t>
  </si>
  <si>
    <t>Sandviç İstasyonu, Osmangazi (Kayhan Mah. - Ünlü Cad.)</t>
  </si>
  <si>
    <t>Ercan bey:5422816642</t>
  </si>
  <si>
    <t>Kayıhan Mah. Ünlü Cad. No:11/A Osmangazi/Bursa</t>
  </si>
  <si>
    <t>61c9cf417f4eac845d94574b</t>
  </si>
  <si>
    <t>Dürümcü Ahmet Usta (Tahtakale M.)</t>
  </si>
  <si>
    <t xml:space="preserve">Osmangazi / Tahtakale </t>
  </si>
  <si>
    <t>Abdullah Bey / 5533876397 / 2242230909</t>
  </si>
  <si>
    <t>ustası korona olmuş daha sonra alınabilir</t>
  </si>
  <si>
    <t>61db2546fda8d25979501e3d</t>
  </si>
  <si>
    <t>Turuncu Köşem Pastanesi, Nilüfer (Demirci Mah.)</t>
  </si>
  <si>
    <t>HÜLYA ATALAY	5424721636 - 05464064090</t>
  </si>
  <si>
    <t>Demirci Mah. Akarca Sk. No:7/A Nilüfer</t>
  </si>
  <si>
    <t>61ddb8ca353e4e0513f28887</t>
  </si>
  <si>
    <t>Hacı Kayhan Tatlıları, Nilüfer (FSM)</t>
  </si>
  <si>
    <t>Faruk Kayhan	5454174918 - 05354174918</t>
  </si>
  <si>
    <t>Esentepe Mah. FSM Blv. Bulvar Diamond A Blok Kapı No: 86 Nilüfer</t>
  </si>
  <si>
    <t>61d6228e13beb0f1ba62afd8</t>
  </si>
  <si>
    <t>Seki Döner, Nilüfer (İhsaniye Mah.)</t>
  </si>
  <si>
    <t>İBRAHİM BEY         2242400585 - 05075100288</t>
  </si>
  <si>
    <t>İhsaniye mh. Cami Sk N.46B Nilüfer/Bursa</t>
  </si>
  <si>
    <t xml:space="preserve">ürün kalmamış </t>
  </si>
  <si>
    <t>61c8a6a6833b2916c4f60235</t>
  </si>
  <si>
    <t>Karadeniz Kalender Pide &amp; Yemek Salonu, Nilüfer (Görükle Mah.)</t>
  </si>
  <si>
    <t>MESUT BEY 	2244834646 - 05326786963</t>
  </si>
  <si>
    <t>Görükle Mah. Atatürk Cad. No:71 İç Kapı No:1 Nilüfer / Bursa</t>
  </si>
  <si>
    <t>61e0931a74a1ed209bf8f2d7</t>
  </si>
  <si>
    <t>Ye Doy Fast Food, Nilüfer (Görükle Mah.)</t>
  </si>
  <si>
    <t>Fatma Kaymaz	5411767677</t>
  </si>
  <si>
    <t>Görükle Mah. Taşkent Sok. Akşemsettin Konutları B Blok No: 4 B / B İç Kapı No: 1 Nilüfer / Bursa</t>
  </si>
  <si>
    <t>Hüseyin/ 5380300040</t>
  </si>
  <si>
    <t xml:space="preserve">devam çekimi - kalan ürünlerin çekimi için 2 hafta sonra yine öğleden sonra çekim talep ediyor </t>
  </si>
  <si>
    <t>61cea67abed5c6274598679b</t>
  </si>
  <si>
    <t>Pale Food, Nilüfer (Yüzüncüyıl Mah.)</t>
  </si>
  <si>
    <t>GÖRKEM SÜRER        5355130401</t>
  </si>
  <si>
    <t>Yüzüncüyıl Mah. Uğur Mumcu Blv. Arena Ticaret Merkezi B Blok. No: 53 B/C NİLÜFER/BURSA</t>
  </si>
  <si>
    <t>61dedc6ce04adb3ee19bda5b</t>
  </si>
  <si>
    <t>Boss Burger, Nilüfer (İhsaniye Mah.)</t>
  </si>
  <si>
    <t>DOĞUKAN BEY 	2242496916</t>
  </si>
  <si>
    <t>İhsaniye Mah. İkincer Sok. No: 12 Nilüfer / Bursa</t>
  </si>
  <si>
    <t xml:space="preserve">Nilüfer İlçesinden Alınacak - Görükle Mah. ALINMAYACAK - İlk Randevu Pasta - Tatlı Olacak </t>
  </si>
  <si>
    <t>61edb8ccf22b98402afa9150</t>
  </si>
  <si>
    <t>Bursa Hurma Tatlısı, Nilüfer (Konak Mah.)</t>
  </si>
  <si>
    <t>MEHMET MURAT KIŞIN	5541968000</t>
  </si>
  <si>
    <t>Konak Mahallesi Beşevler Caddesi No:93/A</t>
  </si>
  <si>
    <t xml:space="preserve">eşim rahatsız 13.02.2022 ert. sağlanıldı </t>
  </si>
  <si>
    <t>61f19b68d3a2dbf4b8bf3548</t>
  </si>
  <si>
    <t>Express Döner, Nilüfer (Balkan Mah.)</t>
  </si>
  <si>
    <t xml:space="preserve">Nilüfer / Balkan </t>
  </si>
  <si>
    <t>Kerime Berra Hanım / 5366165096</t>
  </si>
  <si>
    <t>Balkan Mah. Kocatepe Cad. Rumeli No:15/A Nilüfer / Bursa</t>
  </si>
  <si>
    <t xml:space="preserve">ustası hasta  - lokasyon uzak </t>
  </si>
  <si>
    <t>61f301701c61ab465bc60282</t>
  </si>
  <si>
    <t>Artizan Naturel &amp; Glutensiz Fırın, Nilüfer (Çamlıca Mah.)</t>
  </si>
  <si>
    <t>HAKAN BEY        5525031653</t>
  </si>
  <si>
    <t>Çamlıca Mah. Eğitimciler Cad. No: 7 AA Nilüfer / Bursa</t>
  </si>
  <si>
    <t xml:space="preserve">işletme yetkilisi olmadığı için çekim sağlanmadı / pazar gününe ertelendi </t>
  </si>
  <si>
    <t>61f2ff0e0ca7853d0be1d875</t>
  </si>
  <si>
    <t>Güret, Nilüfer (Beşevler Mah.)</t>
  </si>
  <si>
    <t xml:space="preserve">Nilüfer / Beşevler </t>
  </si>
  <si>
    <t>Samet Bey/ 5327061404 / 2245044855</t>
  </si>
  <si>
    <t>Beşevler Mah. Alim Sok. C Blok No:4 C/A Nilüfer / Bursa</t>
  </si>
  <si>
    <t>61cc8bd2fb826c2c88f3a2cc</t>
  </si>
  <si>
    <t>Dağkapı Ciğercisi, Nilüfer (İhsaniye Mah.)</t>
  </si>
  <si>
    <t xml:space="preserve">Nilüfer/İhsaniye </t>
  </si>
  <si>
    <t>Aylin/ 2242660021</t>
  </si>
  <si>
    <t>İhsaniye Mah. 2.Er Sok.Kapalı Pazar Alanı Lokantalar D Blok No:8 D/Z106</t>
  </si>
  <si>
    <t>61fd5ea640a212271003cae6</t>
  </si>
  <si>
    <t>Ada Muhallebi, Osmangazi (Cumhuriyet Mah.)</t>
  </si>
  <si>
    <t>Murat Kurtuluş	5337777323</t>
  </si>
  <si>
    <t>Demirtaş Cumhuriyet Mah. 7. Cad No: 77 F Osmangazi / Bursa</t>
  </si>
  <si>
    <t>61fc2eb2c49b110bb302464f</t>
  </si>
  <si>
    <t>Tost'a Gel Fast Food, Osmangazi (Cumhuriyet Mah.)</t>
  </si>
  <si>
    <t>Naciye Dönmez	2242625051</t>
  </si>
  <si>
    <t>Demirtaş Cumhuriyet Mah. Demirtaş Cumhuriyet Cad. No:92 B Osmangazi / Bursa</t>
  </si>
  <si>
    <t>6202601046efdf498165a5e9</t>
  </si>
  <si>
    <t>20 m2 Sosisli, Osmangazi (Demirtaş Cumhuriyet Mah.)</t>
  </si>
  <si>
    <t>Emre Parmaksız	5316748752</t>
  </si>
  <si>
    <t>Demirtaş Cumhuriyet Mah. 3. Cad. L Blok No:20 2/1 Osmangazi / Bursa</t>
  </si>
  <si>
    <t>61df6ed90a3b834ced98c27e</t>
  </si>
  <si>
    <t>Caddee Fast Food, Osmangazi (Cumhuriyet Mah.)</t>
  </si>
  <si>
    <t>Yusuf Şabul        2245040141  -  5060907570</t>
  </si>
  <si>
    <t>Demirtaş Cumhuriyet Mah. Panayır Yolu Cad. C Blok No: 10 B Osmangazi / Bursa</t>
  </si>
  <si>
    <t>Orhangazi 
Gemlik</t>
  </si>
  <si>
    <t xml:space="preserve">FOTOĞRAFÇI ARKADAŞIMIZ İŞTEN AYRILDIĞINDAN DOLAYI ÇEKİM SAĞLANMADI </t>
  </si>
  <si>
    <t>Mustafa OCAK</t>
  </si>
  <si>
    <t>RESUL BEY 	2245737075</t>
  </si>
  <si>
    <t>61813a618dbd6cd0b0b64af8</t>
  </si>
  <si>
    <t>Helvacı Ali 1900, Orhangazi (Camikebir Mh.)</t>
  </si>
  <si>
    <t>Mustafa bey 5435964493</t>
  </si>
  <si>
    <t>Camiikebir Mah. Yalova Cad. No:9 B Orhangazi/ Bursa</t>
  </si>
  <si>
    <t>61d6f94ced4531cad1fffb44</t>
  </si>
  <si>
    <t>Ablay Döner, Orhangazi (Arapzade Mah.)</t>
  </si>
  <si>
    <t>NURAY ABLAY	5414697066</t>
  </si>
  <si>
    <t>Arapzade MAh. Yalova Cad. No: 57 Orhangazi</t>
  </si>
  <si>
    <t>626abadc47d8076f7d11e696</t>
  </si>
  <si>
    <t>Köfteci'm Izgara, Orhangazi (Camikebir Mah.)</t>
  </si>
  <si>
    <t>MEHMET BEY 5545791889</t>
  </si>
  <si>
    <t>Camiikebir Mah. İstiklal Cad. No: 16 B Orhangazi/Bursa</t>
  </si>
  <si>
    <t xml:space="preserve">Osmangazi </t>
  </si>
  <si>
    <t>Selman Hilmi Kaya</t>
  </si>
  <si>
    <t>haftasonu istiyor</t>
  </si>
  <si>
    <t xml:space="preserve">Kestel
Osmangazi
Demirtaş
Panayır
Gürsu
</t>
  </si>
  <si>
    <t>Zeynep Kaya</t>
  </si>
  <si>
    <t>624315af432e7a05c825df37</t>
  </si>
  <si>
    <t>Mir 500, Kestel (Ahmet Vefik Paşa Mah.)</t>
  </si>
  <si>
    <t>Cahit Bey / 5076023647</t>
  </si>
  <si>
    <t>Ahmetvefikpaşa Mah. Bursa Cad. No: 76/A Kestel/Bursa</t>
  </si>
  <si>
    <t xml:space="preserve">ustası eksikmiş ve unlu mamülleri bugün gelememmiş </t>
  </si>
  <si>
    <t>625c364d0512ff17ad73303a</t>
  </si>
  <si>
    <t>Gaziantep Keyf-i Zade Künefe Katmer, Kestel (Vanimehmet Mah.)</t>
  </si>
  <si>
    <t>Kestel / Vanimehmet</t>
  </si>
  <si>
    <t>Serhat Bey / 5358876469</t>
  </si>
  <si>
    <t>Vniamehmet Mah. Eğitim Cad. No: 24/B Kestel/Bursa</t>
  </si>
  <si>
    <t xml:space="preserve">şuanlık kalsın durumum yok dedi </t>
  </si>
  <si>
    <t>626abdd62bacff275dc62fff</t>
  </si>
  <si>
    <t>Adıyamanlı Çiğ Köfteci Osman Usta (Ahmet Vefik Paşa Mah.)</t>
  </si>
  <si>
    <t>OSMAN HARMANŞA	2243727801</t>
  </si>
  <si>
    <t>Ahmetvefikpaşa Mah. Bursa Cad. No: 57 A Kestel/Bursa</t>
  </si>
  <si>
    <t>62434b9e57f34ce1e19e27a5</t>
  </si>
  <si>
    <t>Tatlı Ye Çiğ Köfte Ye, Kestel (Vanimehmet Mah.)</t>
  </si>
  <si>
    <t xml:space="preserve">Ali Bey /  5324877953 </t>
  </si>
  <si>
    <t>Vani Mehmet Mahallesi Cuma Caddesi no :40 Kestel/Bursa</t>
  </si>
  <si>
    <t>608151f28d6f7a884cce8bd9</t>
  </si>
  <si>
    <t>Kestel Balgöç, Kestel (Ahmet Vefik Paşa Mah. - Kestel San. Blg.)</t>
  </si>
  <si>
    <t xml:space="preserve">Kestel / Yeni </t>
  </si>
  <si>
    <t>Sadık Bey / 2243720641</t>
  </si>
  <si>
    <t>Yeni Mah. Yavuz Sultan Selim No 15</t>
  </si>
  <si>
    <t xml:space="preserve">ortağı çekimi kabul etmemiş </t>
  </si>
  <si>
    <t>61d5f3849671acda3a2d79e5</t>
  </si>
  <si>
    <t>Kestel Konak, Kestel (Kale Mah.)</t>
  </si>
  <si>
    <t>Kestel/Kale</t>
  </si>
  <si>
    <t>Selçuk/ 5352650591</t>
  </si>
  <si>
    <t>Kale Mah. Cuma Cad. No: 11/A KESTEL/BURSA</t>
  </si>
  <si>
    <t>işletme erteleme istemiş ertelemesi yapıldı</t>
  </si>
  <si>
    <t>başka alınmayacak.....</t>
  </si>
  <si>
    <t>626937bfaaf71c1120929cb3</t>
  </si>
  <si>
    <t>Adıyamanlı Çiğ Köfteci Hasan Usta, Gürsu (Kurtuluş Mah.)</t>
  </si>
  <si>
    <t xml:space="preserve">Gürsu / Zafer </t>
  </si>
  <si>
    <t>Osman Bey / 5421711671 / 5388671135</t>
  </si>
  <si>
    <t>ZAFER MAH. ZAFER CAD. NO: 45 B- İÇ KAPI NO: - GÜRSU/ BURSA</t>
  </si>
  <si>
    <t>61c2257b04cd9d1217510b08</t>
  </si>
  <si>
    <t>Tabak ta Çiğ Köfte, Gürsu (Zafer Mah.)</t>
  </si>
  <si>
    <t>Emir Bey / 5364047525</t>
  </si>
  <si>
    <t>Zafer Mah. Şehit Cüneyt Yıldız Cad. No: 1 Gürsu</t>
  </si>
  <si>
    <t>kapak fotoğrafı ile ilgili sorun yaşıyormuş o yüzden çekim istemiyor</t>
  </si>
  <si>
    <t>61f420e6785988aca5e8312f</t>
  </si>
  <si>
    <t>Adıyamanlı Çiğ Köfteci Hasan Usta,Gürsu (Şehit Cüneyt Yıldız Cd)</t>
  </si>
  <si>
    <t>Gürsu / Kurtuluş</t>
  </si>
  <si>
    <t>Fehmi Bey / 5526868841</t>
  </si>
  <si>
    <t>Kurtuluş Mah, Şht. Cüneyt Yıldız Cd. No 138 A, 16580 Gürsu/Bursa</t>
  </si>
  <si>
    <t>624d5fdb418aa725883debe1</t>
  </si>
  <si>
    <t>Has - Soss Hatay Usulu Döner, Gürsu (Kurtuluş Mah.)</t>
  </si>
  <si>
    <t>YÜCEL GÜL	2243719494</t>
  </si>
  <si>
    <t>Kurtuluş mahalesi, Şht. Cüneyt Yıldız Cd. No: 133 B</t>
  </si>
  <si>
    <t>61cb4cf6755c711fcc069e77</t>
  </si>
  <si>
    <t>Fess Döner, Gürsu (Yenidoğan Mah.)</t>
  </si>
  <si>
    <t>Gürsu / Yenidoğan</t>
  </si>
  <si>
    <t>Fırat Bey / 5546589737</t>
  </si>
  <si>
    <t>Yenidoğan Mah. Ramiz Yiğit Cad.No: 72 Gürsu</t>
  </si>
  <si>
    <t>61ddbbf890d0f429ab5216a8</t>
  </si>
  <si>
    <t>Hatay Usulü Erdem Döner, Gürsu (Kurtuluş Mah.)</t>
  </si>
  <si>
    <t xml:space="preserve">Gürsu / İstiklal </t>
  </si>
  <si>
    <t xml:space="preserve">İbrahim Bey / 2243713616 /  5369401647 </t>
  </si>
  <si>
    <t>İSTİKLAL MAH. YENİCE SK. NO: 2 A GÜRSU/ BURSA</t>
  </si>
  <si>
    <t>618b911a3ffe199d6d4e4280</t>
  </si>
  <si>
    <t>MİLK ET DÜNYASI, Gürsu (Zafer Mah.)</t>
  </si>
  <si>
    <t>Ömür Bey / 2243717191</t>
  </si>
  <si>
    <t>ZAFER MAH. SUBAŞI SK. NO: 9 C GÜRSU/ BURSA</t>
  </si>
  <si>
    <t>61c03fcb353afb47952e45e6</t>
  </si>
  <si>
    <t>Sultan Pide Döner Kebap ve Lahmacun, Gürsu (İstiklal Mah.)</t>
  </si>
  <si>
    <t>Esmnur Hanım / 2243713310</t>
  </si>
  <si>
    <t>İstiklal Mah. Atatürk Cd. No:81 Gürsu</t>
  </si>
  <si>
    <t>Restaurant ID</t>
  </si>
  <si>
    <t>Restoran
Adı</t>
  </si>
  <si>
    <t>Satışa
Açık Mı?</t>
  </si>
  <si>
    <t>Mutfak</t>
  </si>
  <si>
    <t>TOPLAM
SİPARİŞ</t>
  </si>
  <si>
    <t>SON 2 
HAFTA</t>
  </si>
  <si>
    <t>RESİMLİ
ÜRÜN</t>
  </si>
  <si>
    <t>RESİMSİZ
ÜRÜN</t>
  </si>
  <si>
    <t>TOPLAM
ÜRÜN</t>
  </si>
  <si>
    <t>Ratio</t>
  </si>
  <si>
    <t>Yetkili</t>
  </si>
  <si>
    <t>Telefon</t>
  </si>
  <si>
    <t>İLÇE</t>
  </si>
  <si>
    <t>MAHALLE</t>
  </si>
  <si>
    <t>Geleneksel
Zincir</t>
  </si>
  <si>
    <t>Telefon 2</t>
  </si>
  <si>
    <t>Aradık Mı?</t>
  </si>
  <si>
    <t>Kendi Fotosu
Var</t>
  </si>
  <si>
    <t>Randevu 
Durumu</t>
  </si>
  <si>
    <t>Fotoğrafçı</t>
  </si>
  <si>
    <t>Not</t>
  </si>
  <si>
    <t>Randevu Alma 
Tarihi</t>
  </si>
  <si>
    <t>Randevu 
Tarihi</t>
  </si>
  <si>
    <t>Anket
Durum</t>
  </si>
  <si>
    <t>1. Arama</t>
  </si>
  <si>
    <t>1. Arama
Tarihi</t>
  </si>
  <si>
    <t>2. Arama</t>
  </si>
  <si>
    <t>2. Arama
Tarihi</t>
  </si>
  <si>
    <t>3. Arama</t>
  </si>
  <si>
    <t>3. Arama
Tarihi</t>
  </si>
  <si>
    <t>4. Arama</t>
  </si>
  <si>
    <t>4. Arama
Tarihi</t>
  </si>
  <si>
    <t>5. Arama</t>
  </si>
  <si>
    <t>5. Arama
Tarihi</t>
  </si>
  <si>
    <t>1. Arayan</t>
  </si>
  <si>
    <t>2. Arayan</t>
  </si>
  <si>
    <t>3. Arayan</t>
  </si>
  <si>
    <t>4. Arayan</t>
  </si>
  <si>
    <t>5. Arayan</t>
  </si>
  <si>
    <t>SY</t>
  </si>
  <si>
    <t>SY - Durum</t>
  </si>
  <si>
    <t>Sokak Lezzetleri</t>
  </si>
  <si>
    <t>ŞÜKRÜ GEZDİM</t>
  </si>
  <si>
    <t>Randevu Alındı</t>
  </si>
  <si>
    <t>Furkan Çağdaş Kuloğlu</t>
  </si>
  <si>
    <t>616d96b36556b4255ed7731c</t>
  </si>
  <si>
    <t>1 Ankara Dönercisi, Nilüfer ( Görükle Mah.)</t>
  </si>
  <si>
    <t>Döner</t>
  </si>
  <si>
    <t>Tolga Halat</t>
  </si>
  <si>
    <t>Görükle</t>
  </si>
  <si>
    <t>Görükle Mah. Kardelen Cad. No:17 A Nilüfer / Bursa</t>
  </si>
  <si>
    <t>Geleneksel</t>
  </si>
  <si>
    <t>Çekim İstemiyor</t>
  </si>
  <si>
    <t xml:space="preserve">şuan düşünmüyorum dedi / şuan istemiyorum daha öncede dedim dedi </t>
  </si>
  <si>
    <t>Görüşüldü</t>
  </si>
  <si>
    <t>Tekrar Aranacak</t>
  </si>
  <si>
    <t>Hakan Özler</t>
  </si>
  <si>
    <t>LALELİ YEMEK TARIM ÜRÜNLERİ HAYVANCILIK GID.SAN.TİC VE LTD.ŞTİ</t>
  </si>
  <si>
    <t>Fatih</t>
  </si>
  <si>
    <t>Ayşegül Dulkadir</t>
  </si>
  <si>
    <t>Zuhal Kocabıçak</t>
  </si>
  <si>
    <t>614d98e9d439820bc8499796</t>
  </si>
  <si>
    <t>1 Tat Fast Food, Mudanya (Güzeyalı Mah.)</t>
  </si>
  <si>
    <t>Tost &amp; Sandviç</t>
  </si>
  <si>
    <t>İBRAHİM HALİL ZENCİRLİ</t>
  </si>
  <si>
    <t>Mudanya</t>
  </si>
  <si>
    <t>Güzelyalı Yalı</t>
  </si>
  <si>
    <t>güzelyalı Yalı mah. atatürk cad. no 121</t>
  </si>
  <si>
    <t>mail verildi</t>
  </si>
  <si>
    <t>Ulaşılamadı</t>
  </si>
  <si>
    <t>Burger</t>
  </si>
  <si>
    <t>EBRU DOĞRU</t>
  </si>
  <si>
    <t>Dumlupınar</t>
  </si>
  <si>
    <t xml:space="preserve">dç perşembe randevu alınacak </t>
  </si>
  <si>
    <t>Deneme</t>
  </si>
  <si>
    <t>ALİ İHSAN ATAR</t>
  </si>
  <si>
    <t>Cumhuriyet</t>
  </si>
  <si>
    <t>Mertcan karaman</t>
  </si>
  <si>
    <t>hamdican</t>
  </si>
  <si>
    <t>yüzüme kapattı</t>
  </si>
  <si>
    <t>Derya Tatlı</t>
  </si>
  <si>
    <t>60b63875c17ff7c8b64732b5</t>
  </si>
  <si>
    <t>10 Fil Döner, Nilüfer (Görükle Mah.)</t>
  </si>
  <si>
    <t>FARUK TAHTALI</t>
  </si>
  <si>
    <t>Dumlupınar mahallesi Selanik cadde no35/D</t>
  </si>
  <si>
    <t>Franchise</t>
  </si>
  <si>
    <t>ulaşılamadı-05534382288</t>
  </si>
  <si>
    <t>6123e6661ccf6f7101a3d036</t>
  </si>
  <si>
    <t>10 Fil Dönerrrrr, Nilüfer (29 Ekim Mah.)</t>
  </si>
  <si>
    <t>ENİSE ÖNEMLİ</t>
  </si>
  <si>
    <t>5fb69e473a023211f821b345</t>
  </si>
  <si>
    <t>1991 Tarihi Ortaköy Kumpircisi &amp; Waffle &amp; Mantı ( Balat Mah )</t>
  </si>
  <si>
    <t>Seniye Katılmış</t>
  </si>
  <si>
    <t>Ahmet Yesevi</t>
  </si>
  <si>
    <t>ahmet yesevi mah. Bey sokak no 4 / B / C</t>
  </si>
  <si>
    <t>35+</t>
  </si>
  <si>
    <t>ahmet bey ile görüşüldü. eksikleri ben mail atarım dediler. mail verildi.</t>
  </si>
  <si>
    <t>5f340d9c4c2c7718b137c273</t>
  </si>
  <si>
    <t>1991 Tarihi Ortaköy Kumpircisi, Gemlik (Hamidiye Mah.)</t>
  </si>
  <si>
    <t>Seda Akaç</t>
  </si>
  <si>
    <t>Gemlik</t>
  </si>
  <si>
    <t>Hamidiye</t>
  </si>
  <si>
    <t>Hamidiye, Yalı Ap, Kumsal Sk. No:15/A, 16600 Gemlik/Bursa</t>
  </si>
  <si>
    <t>5fafcc7a12b47973bd4cb881</t>
  </si>
  <si>
    <t>1991 Tarihi Ortaköy Kumpiricisi ( 23 Nisan )</t>
  </si>
  <si>
    <t>Gülşah Berkan</t>
  </si>
  <si>
    <t>23 Nisan Mah. 254. sokak a blok no 2 a/a</t>
  </si>
  <si>
    <t>Pasta &amp; Tatlı</t>
  </si>
  <si>
    <t>Burcu Budak</t>
  </si>
  <si>
    <t>Özlüce</t>
  </si>
  <si>
    <t>devam çekimi talep etmiyor</t>
  </si>
  <si>
    <t>Tutku Erdoğan</t>
  </si>
  <si>
    <t>Emre Parmaksız</t>
  </si>
  <si>
    <t>Demirtaş Cumhuriyet</t>
  </si>
  <si>
    <t xml:space="preserve">işletme müdürü ferdi beyden randevu alındı </t>
  </si>
  <si>
    <t>60cdf42dc1b0a308ad9e5e94</t>
  </si>
  <si>
    <t>20 m2 Sosisli, Osmangazi (Kayıhan Mah.)</t>
  </si>
  <si>
    <t>EMRE PARMAKSIZ</t>
  </si>
  <si>
    <t>Kayıhan</t>
  </si>
  <si>
    <t>Kayihan mahallesi ünlü cadde no 15A Osmangazi/BURSA</t>
  </si>
  <si>
    <t xml:space="preserve">açmıyor  / AÇMADI - ulaşılamadı - ulaşılamadı </t>
  </si>
  <si>
    <t>Özlem Güner</t>
  </si>
  <si>
    <t>6255ba54f6892a49e26e0ea4</t>
  </si>
  <si>
    <t>3 Kardeşler Group Tantuni Yaprak Döner, Osmangazi (Ulu Mah.)</t>
  </si>
  <si>
    <t>ÜÇ KARDEŞLER GROUP GIDA SANAYİ VE TİCARET LİMİTED ŞİRKETİ</t>
  </si>
  <si>
    <t>Ulu Mah. Kıbrıs Şehitleri Cad. No: 109 Osmangazi</t>
  </si>
  <si>
    <t>Fatih Sali</t>
  </si>
  <si>
    <t>Görükle, Bariş Sk, 16110 Nilüfer/Bursa</t>
  </si>
  <si>
    <t>16-25</t>
  </si>
  <si>
    <t xml:space="preserve"> 5349314239 devam çekimi istemiyorlar/1 ay sonra aransın menüye yeniler eklenecek/1 ay sonra aransın</t>
  </si>
  <si>
    <t>Mavi Arslan</t>
  </si>
  <si>
    <t>61adf65d041d10e59e79ae8f</t>
  </si>
  <si>
    <t>4 Bros Burger, Nilüfer (Balat Mah.)</t>
  </si>
  <si>
    <t>4 Bros Gıda Sanayi Ve Ticaret Limited Şirketi</t>
  </si>
  <si>
    <t>Balat</t>
  </si>
  <si>
    <t>Balat Mah. Bozkır Sk. Dikencik Meteor Evleri No:15-16 Nilüfer</t>
  </si>
  <si>
    <t>Başka Şubeden Çekilecek</t>
  </si>
  <si>
    <t xml:space="preserve">29 ekim mah. işletmesindeki fotoğrafları kullanmak istiyor </t>
  </si>
  <si>
    <t>Börek</t>
  </si>
  <si>
    <t>Şükrü Köse</t>
  </si>
  <si>
    <t>Dikkaldırım</t>
  </si>
  <si>
    <t>t.y.</t>
  </si>
  <si>
    <t>60bf711716598a9ceecd2fb6</t>
  </si>
  <si>
    <t>7 İklim Döner, Yıldırım (Esenevler Mah.)</t>
  </si>
  <si>
    <t>BİRSEL EKİZ</t>
  </si>
  <si>
    <t>Yıldırım</t>
  </si>
  <si>
    <t>Esenevler</t>
  </si>
  <si>
    <t>Esenevler Mh. Erikli Cd. 27</t>
  </si>
  <si>
    <t xml:space="preserve">saat uygun olmadı/ 1 ay sonra aranacak- şuanda mesgul </t>
  </si>
  <si>
    <t>Hemen Randevu İstiyorum</t>
  </si>
  <si>
    <t>Yetkili Yok</t>
  </si>
  <si>
    <t>626883ff9c98ac5891443855</t>
  </si>
  <si>
    <t>Aba Tost House, Nilüfer (Görükle Mah.)</t>
  </si>
  <si>
    <t>Volkan Bredereke</t>
  </si>
  <si>
    <t>Erkut Kocabaş</t>
  </si>
  <si>
    <t>Dumlupınar, Pamukkale Cd. No:27 D:B, 16285 Nilüfer/Bursa</t>
  </si>
  <si>
    <t>Hamdi Can</t>
  </si>
  <si>
    <t>5327063031- dç istemez</t>
  </si>
  <si>
    <t>Dönüş Yapacak</t>
  </si>
  <si>
    <t>Tavuk</t>
  </si>
  <si>
    <t>Furkan Tosunoğlu</t>
  </si>
  <si>
    <t>Sezer Arslan</t>
  </si>
  <si>
    <t>hamdi</t>
  </si>
  <si>
    <t>açmadı /cekım ıstemıyorlar gerıye kalan uurunlerı ıcın</t>
  </si>
  <si>
    <t>Dicle Harmancı</t>
  </si>
  <si>
    <t>NAZLI DENİZ EZGİ</t>
  </si>
  <si>
    <t xml:space="preserve">HAMDİ </t>
  </si>
  <si>
    <t>6262ab55987dd34202a14d5e</t>
  </si>
  <si>
    <t>Abant Tost &amp; Gözleme, Nilüfer (Görükle Mah.)</t>
  </si>
  <si>
    <t>AYŞE GÜL KUYUMCU</t>
  </si>
  <si>
    <t>Görükle Mah. Koza Cad. C Blok No: 6 C/A Nilüfer / Bursa</t>
  </si>
  <si>
    <t>MUSA FURKAN BAYIL</t>
  </si>
  <si>
    <t>Pizza</t>
  </si>
  <si>
    <t>YASEMİN CEYHAN</t>
  </si>
  <si>
    <t xml:space="preserve">açmadı  </t>
  </si>
  <si>
    <t>Nurhayat Kabataş</t>
  </si>
  <si>
    <t>Muhammet Erat</t>
  </si>
  <si>
    <t>KESİNLİKLE AMA KESİNLİKLE ARAMAYIN!!!!!!!!/fotoğrafları göndermişler/hıc musaıt degılım kapatmak zorundayım dedı</t>
  </si>
  <si>
    <t>Ali Taş</t>
  </si>
  <si>
    <t>yetkili yok barış bey ilgileniyormuş 4 den sonra geliyormuş. barış bey :05439406149 / BARIŞ BEYDEN RANDEVU ALINDI.</t>
  </si>
  <si>
    <t>Elşan Sungur</t>
  </si>
  <si>
    <t>devam çekimi alındı 5532714925/Önder bey/ tüm ürünler çekilmiş</t>
  </si>
  <si>
    <t>60ec64a231e8d1ca239ba21d</t>
  </si>
  <si>
    <t>Ablanın Pilavı, Nilüfer (Görükle Mah.)</t>
  </si>
  <si>
    <t>Kadir Yelim</t>
  </si>
  <si>
    <t>Görükle Mah. Atatürk Cad. Yerleşim B Blok Karanfil No:87 İç Kapı No:41 B/L Nilüfer / Bursa</t>
  </si>
  <si>
    <t>Açmıyorrr-istemiyorum dedi yüzüme kapattı/ kesinlikle aranmasın ben hiç bir işletmem için fotoğraf çekimi istemiyorum bi faydasını görmedim daha önce çekim yaptırdım çünkü dedi.</t>
  </si>
  <si>
    <t>60a0fbd35d8f6a605b763595</t>
  </si>
  <si>
    <t>Ablanın Yeri Chicken &amp; Fast Food, Nilüfer (Görükle Mah.)</t>
  </si>
  <si>
    <t>Melike Sarı</t>
  </si>
  <si>
    <t>Bu aralar çok yoğunuz elemanımızda yok tek başımıza olduğumuz için ilerleyen haftalarfa görüşme sağlayalım istediler.-Telefoun kapalı öğleden snra tekrar aransın.ÇEKİM OLMUŞ</t>
  </si>
  <si>
    <t>NURAY ABLAY</t>
  </si>
  <si>
    <t>Orhangazi</t>
  </si>
  <si>
    <t>Arapzade</t>
  </si>
  <si>
    <t>Randevu İptal</t>
  </si>
  <si>
    <t>Fatih Karakaya</t>
  </si>
  <si>
    <t>devam çekimi istemiyor/teyit için arandı meşgule attı</t>
  </si>
  <si>
    <t>Farrukh Mammadov</t>
  </si>
  <si>
    <t>5537144341 / ferruh bey</t>
  </si>
  <si>
    <t>5f33cc41c1fe82072db006f7</t>
  </si>
  <si>
    <t>Abooo Öz Doruk Döner (Görükle Mah.)</t>
  </si>
  <si>
    <t>Şabettin Çallar</t>
  </si>
  <si>
    <t>Görükle Sakarya Mah. Atatürk Cad. Gonca Sok. 3 Oruç Dokuz Apt. Nilüfer, Bursa</t>
  </si>
  <si>
    <t>0-15</t>
  </si>
  <si>
    <t>SÜREKLİ TERS KONUSUYOR.</t>
  </si>
  <si>
    <t>Pide</t>
  </si>
  <si>
    <t>Emine Taşçı</t>
  </si>
  <si>
    <t>Teferrüç</t>
  </si>
  <si>
    <t xml:space="preserve">YTKİLİ YOK ben iletirim sizlere geri donus saglarım dedi- randevu olusturuldu </t>
  </si>
  <si>
    <t>6116a1bf3891a331e6487ecd</t>
  </si>
  <si>
    <t>Academy Döner, Osmangazi (Emek Adnan Menderes Mah.)</t>
  </si>
  <si>
    <t>MUSTAFA YEŞİLYURT</t>
  </si>
  <si>
    <t>Emek Adnan Menderes</t>
  </si>
  <si>
    <t>EMEK ADNAN MENDERES MAH. TURGUT ÖZAL CAD. NO: 62 A OSMANGAZİ/ BURSA</t>
  </si>
  <si>
    <t>çekimim gerçekleşti benim der kontrol ettim randevu yok takvimde yeniden de çekim istemiyor yapıldı zaten onları yükleyin der</t>
  </si>
  <si>
    <t>Beray Güllü</t>
  </si>
  <si>
    <t>6210ce1c4f6e67b56fe00076</t>
  </si>
  <si>
    <t>Acars Fast Food, Osmangazi (Bahar Mah.)</t>
  </si>
  <si>
    <t>Yunus Acar</t>
  </si>
  <si>
    <t>Bahar</t>
  </si>
  <si>
    <t>Bahar Mah. 2. Kanarya Sok. No:16 Osmangazi / Bursa</t>
  </si>
  <si>
    <t>62276b0fecbcbba16453a93e</t>
  </si>
  <si>
    <t>Acı Dayı Cantık, Osmangazi (Kayhan Mah.)</t>
  </si>
  <si>
    <t>YUSUF PİDECİ</t>
  </si>
  <si>
    <t>Kayıhan Mah. Boğaz Sok. No:11 Osmangazi/Bursa</t>
  </si>
  <si>
    <t>6131d7bfa84332e6312372f7</t>
  </si>
  <si>
    <t>Acıkınca İlk Durak, (Görükle Mah.)</t>
  </si>
  <si>
    <t>Çağatay Güleç</t>
  </si>
  <si>
    <t>Dumlupınar Mah. Yurt Cad. no 1</t>
  </si>
  <si>
    <t xml:space="preserve">SİSTEMİ AÇIN İLK BAŞTA DEDİ. SİNİRLİ - ŞUAN YOĞUNUM DEDİ KAPATTI </t>
  </si>
  <si>
    <t>DOĞAN YAZICI</t>
  </si>
  <si>
    <t>626079303a94f93359008e05</t>
  </si>
  <si>
    <t>Acıktım Döner, Nilüfer (Görükle Mah.)</t>
  </si>
  <si>
    <t>Selahiddin Döndüoğlu</t>
  </si>
  <si>
    <t>Dumlupınar Mah. Atatürk Cad. No:96 Nilüfer / Bursa</t>
  </si>
  <si>
    <t>620246fd36d54881c9c72a57</t>
  </si>
  <si>
    <t>Acıktım Fast Food, Osmangazi (Emek Adnan Menderes Mah)</t>
  </si>
  <si>
    <t>AYŞE KÜPÜÇ</t>
  </si>
  <si>
    <t>Adnan Menderes Mah. Şelale Sok. No:2 Osmangazi/Bursa</t>
  </si>
  <si>
    <t>62697a89b25ae11271ec0ee7</t>
  </si>
  <si>
    <t>Acıktım Pide Lahmacun &amp; Döner, Yıldırım (Yeşilyayla Mah.)</t>
  </si>
  <si>
    <t>SEDAT ÇUBUK</t>
  </si>
  <si>
    <t>Baruthane</t>
  </si>
  <si>
    <t>Baruthane Mah. Teyyareci Mehmet Ali Cad. No: 147 A Yıldırım/Bursa</t>
  </si>
  <si>
    <t>61c4c05ce2ed2f7ea067f4f6</t>
  </si>
  <si>
    <t>Acil Aperatif, Nilüfer (Ertuğrul Mah.)</t>
  </si>
  <si>
    <t>Ufuk Narin</t>
  </si>
  <si>
    <t>Ertuğrul</t>
  </si>
  <si>
    <t>Ertuğrul Mah. Doğan Avcıoğlu Cad. Asrın B Blok No:3 B/A Nilüfer / Bursa</t>
  </si>
  <si>
    <t>622fb25f693431c030038574</t>
  </si>
  <si>
    <t>Acil Pilav İbrahim Usta, Nilüfer (İhsaniye Mah.)</t>
  </si>
  <si>
    <t>Dilan Kaymak</t>
  </si>
  <si>
    <t>İhsaniye</t>
  </si>
  <si>
    <t>İhsaniye Mah. Ulubat Sok. Esra No: 4 D Nilüfer Bursa</t>
  </si>
  <si>
    <t>61c4c7a55eed8ceebccd48d5</t>
  </si>
  <si>
    <t>Aç Göz Fast Food, Nilüfer (Görükle Mah.)</t>
  </si>
  <si>
    <t>Emre Kaykusuz</t>
  </si>
  <si>
    <t>Görükle Mah. Koza Cad. Emir Apt.A Blok No:49 A Nilüfer / Bursa</t>
  </si>
  <si>
    <t>ulaşılamadı .açmadı</t>
  </si>
  <si>
    <t>61db1c83095bde1a4ebde033</t>
  </si>
  <si>
    <t>Açina, Mustafakemalpaşa (Hamzabey Mah.)</t>
  </si>
  <si>
    <t>Dünya Mutfağı</t>
  </si>
  <si>
    <t>SUAT BULDU</t>
  </si>
  <si>
    <t>Mustafakemalpaşa</t>
  </si>
  <si>
    <t>Hamzabey</t>
  </si>
  <si>
    <t>Hamzabey Mah. Bursa Cd. No:152 Mustafakemalpaşa</t>
  </si>
  <si>
    <t>SAMET YAŞLI</t>
  </si>
  <si>
    <t>Altınova</t>
  </si>
  <si>
    <t>626933f960e628fd466ed633</t>
  </si>
  <si>
    <t>Ada Büfe, Osmangazi (Elmasbahçeler Mah.)</t>
  </si>
  <si>
    <t>EBRU TAŞÇA</t>
  </si>
  <si>
    <t>Zafer</t>
  </si>
  <si>
    <t>Elmasbahçeler mah. 39. okul sk. no: 2 osmangazi/ bursa</t>
  </si>
  <si>
    <t>Ramazan Yardımcı</t>
  </si>
  <si>
    <t>İnegöl</t>
  </si>
  <si>
    <t>Osmaniye</t>
  </si>
  <si>
    <t>601914d37c051d1c0d20f9fe</t>
  </si>
  <si>
    <t>Ada Izgara (Görükle Mah.)</t>
  </si>
  <si>
    <t>Köfte</t>
  </si>
  <si>
    <t>Ersen Beki</t>
  </si>
  <si>
    <t>bugün tekrar gönderecek fotoğrafları/c5538871714-mail gönderildi."</t>
  </si>
  <si>
    <t>Murat Kurtuluş</t>
  </si>
  <si>
    <t>MUSTAFA AYIK</t>
  </si>
  <si>
    <t>Yiğitler</t>
  </si>
  <si>
    <t>hamdi can</t>
  </si>
  <si>
    <t>62325b5b214d947bc94cfd76</t>
  </si>
  <si>
    <t>Adana Pilavcısı, Nilüfer (Görükle Mah.)</t>
  </si>
  <si>
    <t>Yunus Kaya</t>
  </si>
  <si>
    <t>Görükle Mah. Üçoluk Cad. Yerleşim Sit. No: 3 A Nilüfer / Bursa</t>
  </si>
  <si>
    <t>Kebap</t>
  </si>
  <si>
    <t>Leyla Aydın</t>
  </si>
  <si>
    <t>daha sonra aranacak</t>
  </si>
  <si>
    <t>5f9fed8c5d22a0a5828d628f</t>
  </si>
  <si>
    <t>Adana Tatlıcısı &amp; Dondurma</t>
  </si>
  <si>
    <t>ARİF ÇIRPAN</t>
  </si>
  <si>
    <t>Altınşehir</t>
  </si>
  <si>
    <t>Altınşehir mah Muammer Aksoy caddesi 22</t>
  </si>
  <si>
    <t xml:space="preserve">müsait zamanım olmadı göndercegim dendi/gönderecekmiş.- </t>
  </si>
  <si>
    <t>Adana Tatlıcısı &amp; Dondurma, Yıldırım (Yeşilyayla Mah.)</t>
  </si>
  <si>
    <t>Mehmetakifersoy</t>
  </si>
  <si>
    <t>Yeşilyayla Mah. Teyyareci Mehmet Ali Cad. No: 124 A Z1 Yıldırım/ Bursa</t>
  </si>
  <si>
    <t>621e60ac725bcba42fac4268</t>
  </si>
  <si>
    <t>Adana Tatlıcısı Kenan Usta, Osmangazi (Orhanbey Mah.)</t>
  </si>
  <si>
    <t>KENAN MENGİ</t>
  </si>
  <si>
    <t>Hocaalizade</t>
  </si>
  <si>
    <t>Orhanbey Mah. Atatürk Cad. No: 56/1 Osmangazi</t>
  </si>
  <si>
    <t>61d631c8486f8357a7b05032</t>
  </si>
  <si>
    <t>Adana Tatlıcısı, İnegöl (Cuma Mah.)</t>
  </si>
  <si>
    <t>Betül Demirel</t>
  </si>
  <si>
    <t>Cuma Mah. Hastane Cad. No: 24/A İnegöl/Bursa</t>
  </si>
  <si>
    <t>61df62c147ac9f5188856071</t>
  </si>
  <si>
    <t>Adana Ütü Tost, Nilüfer ( Görükle Mah.)</t>
  </si>
  <si>
    <t>FATMA USLU</t>
  </si>
  <si>
    <t>Görükle Mah. Atatürk Cad. Yerleşim C Blok Papatya Apt. No:85 C/L İç Kapı No:37 Nilüfer / Bursa</t>
  </si>
  <si>
    <t>626923610c8674840bd1d7eb</t>
  </si>
  <si>
    <t>Adanadayım Kebap, Osmangazi (Kükürtlü Mah.)</t>
  </si>
  <si>
    <t>CEYDA ŞENYUVA</t>
  </si>
  <si>
    <t>Kükürtlü</t>
  </si>
  <si>
    <t>Kükürtlü, Zübeyde Hanım Cd. No:32, 16070 Osmangazi/Bursa</t>
  </si>
  <si>
    <t>Recep Barbaros</t>
  </si>
  <si>
    <t>Salih Kolcu</t>
  </si>
  <si>
    <t>mertcan beye dönüş yapılcak 5558780001// 1 nisandan sonra aarancak- kendileri dönüş yapıcak</t>
  </si>
  <si>
    <t>61a62cbce067c2598e754791</t>
  </si>
  <si>
    <t>Adem Usta Pide Salonu, Karacabey (Tavşanlı M.)</t>
  </si>
  <si>
    <t>SELÇUK AĞRAŞ</t>
  </si>
  <si>
    <t>Karacabey</t>
  </si>
  <si>
    <t>Sırabademler</t>
  </si>
  <si>
    <t>Tavşanlı Mah. Runguçpaşa Cad. Uslu Apt. No:70/B Karacabey/Bursa</t>
  </si>
  <si>
    <t>Çiğ Köfte</t>
  </si>
  <si>
    <t>YUSUF YAŞAROĞLU</t>
  </si>
  <si>
    <t>abbas beyden randevu alındı.</t>
  </si>
  <si>
    <t>626a9b3f717ec16841ef9ef9</t>
  </si>
  <si>
    <t>Adıyaman Çiğ Köfte, Osmangazi (Doğanbey Mah.)</t>
  </si>
  <si>
    <t>AYHAN TÜRKTEN</t>
  </si>
  <si>
    <t>Doğanbey</t>
  </si>
  <si>
    <t>Doğanbey Mah. Doğanbey Cad. No: 4 Osmangazi/Bursa</t>
  </si>
  <si>
    <t>62582e429055766f7cc5f4ae</t>
  </si>
  <si>
    <t>Adıyaman Çiğ Köftecisi Abdülgaffar Usta (Cumhuriyet Mah.)</t>
  </si>
  <si>
    <t>Dilek Üner</t>
  </si>
  <si>
    <t>Demirtaş Cumhuriyet Mah. Çevre Yolu Cad. No:174 A İç Kapı No: 13 Osmangazi /Bursa</t>
  </si>
  <si>
    <t>6169a873116cb8b4a0049ad8</t>
  </si>
  <si>
    <t>Adıyaman Çiğ Köftecisi Orhan Usta (İhsaniye Mah.)</t>
  </si>
  <si>
    <t>İbrahim Kuru</t>
  </si>
  <si>
    <t>İhsaniye Mah. Okul Cad. Burçak / A Blok No: 72 A/B Nilüfer / Bursa</t>
  </si>
  <si>
    <t>öğleden sonra saat 2 bucuk gıbı aranacak / devir alınmış ama diğer şubeden alınacakmış</t>
  </si>
  <si>
    <t>61d44f499db2061450bd58ef</t>
  </si>
  <si>
    <t>Adıyaman Çiğ Köftecisi Orhan Usta, Nilüfer (Balkan Mah.)</t>
  </si>
  <si>
    <t>EMİNE ŞEN</t>
  </si>
  <si>
    <t>Balkan</t>
  </si>
  <si>
    <t>Balkan Mah. Kanuni (&amp;10) Sk. No: 9 Nilüfer</t>
  </si>
  <si>
    <t xml:space="preserve">hat düşmüyo  </t>
  </si>
  <si>
    <t>5fa6bbe6458a5201fb99763e</t>
  </si>
  <si>
    <t>Adıyaman Çiğ Köftecisi Ömer Aybak, Nilüfer (23 Nisan Mah.)</t>
  </si>
  <si>
    <t>Mehmet Taşkın</t>
  </si>
  <si>
    <t>23 Nisan Mah. Gökçen Sk. A No:1 A/C Nilüfer / Bursa</t>
  </si>
  <si>
    <t>6267f8bd60e6288bb0420102</t>
  </si>
  <si>
    <t>Adıyaman Çiğ Köftecisi Ömer Aybak, Yenişehir (Yenigün Mah.)</t>
  </si>
  <si>
    <t>HASAN AKDENİZ</t>
  </si>
  <si>
    <t>Yenişehir</t>
  </si>
  <si>
    <t>Yenigün</t>
  </si>
  <si>
    <t>YENİGÜN MAH.ÖNCÜ CAD. A NO:23 A YENİŞEHİR/BURSA</t>
  </si>
  <si>
    <t>61d62bc2e76513185cba3ed1</t>
  </si>
  <si>
    <t>Adıyaman Çiğ Köftecisi Ömer Aybak, Yıldırım (Erikli Mah.)</t>
  </si>
  <si>
    <t>Fatih Çoşkun</t>
  </si>
  <si>
    <t>Erikli Mh. Erikli CD. No16/A yıldırım/BURSA</t>
  </si>
  <si>
    <t>612de9ebe96c51e1717e4e56</t>
  </si>
  <si>
    <t>Adıyaman Çiğköftecisi Ömer Aslan, Osmangazi (Yenikaraman Mah.)</t>
  </si>
  <si>
    <t>YUNUS ASLAN</t>
  </si>
  <si>
    <t>Yenibağlar</t>
  </si>
  <si>
    <t>yenibağlar mah yeni harbiye caddesi no 43 osmangazi bursa</t>
  </si>
  <si>
    <t>HÜSEYİN YAMAN</t>
  </si>
  <si>
    <t>Selimiye</t>
  </si>
  <si>
    <t>6220e0cee7c2e0319b16e665</t>
  </si>
  <si>
    <t>Adıyaman Yedim Çiğ Köfte, Osmangazi (Emek Adnan Menderes Mah.)</t>
  </si>
  <si>
    <t>Ayşe Demirel</t>
  </si>
  <si>
    <t>Emek Zekai Gümüşdiş</t>
  </si>
  <si>
    <t>Emek Zekai Gümüşdiş Mah. Turgut Özal Cad. No: 39/A Osmnagazi/Bursa</t>
  </si>
  <si>
    <t>SAİT KORKUT</t>
  </si>
  <si>
    <t>Yakup Bay</t>
  </si>
  <si>
    <t>Kemalpaşa</t>
  </si>
  <si>
    <t>Kemalpaşa Mah. Mahmut Esatbey Cad. No:199 İnegöl / Bursa</t>
  </si>
  <si>
    <t>HAMDİCAN</t>
  </si>
  <si>
    <t>603a40409ae2e80013331e43</t>
  </si>
  <si>
    <t>Adıyamanlı Çiğ Köfteci Erkan Usta (Vıraca Mah.)</t>
  </si>
  <si>
    <t>Rıdvan Cömert</t>
  </si>
  <si>
    <t>Vıraca Mah. Bursa Cad. No:69 / A Mustafakemalpaşa / Bursa</t>
  </si>
  <si>
    <t>6076041b4dcb454a00e6131f</t>
  </si>
  <si>
    <t>Adıyamanlı Çiğ Köfteci Erkan Usta, Gemlik (Hamidiye Mah.)</t>
  </si>
  <si>
    <t>MEHMET ALPER</t>
  </si>
  <si>
    <t>Hamidiye mahallesi Hürriyet caddesi no 14 a Gemlik Bursa</t>
  </si>
  <si>
    <t>Yunus Emre Kuştepe</t>
  </si>
  <si>
    <t>61d458b323cc28834a9b86ce</t>
  </si>
  <si>
    <t>Adıyamanlı Çiğ Köfteci Erkan Usta, Karacabey (Tavşanlı Mah.)</t>
  </si>
  <si>
    <t>BİLAL CEYRAN</t>
  </si>
  <si>
    <t>Sırabademler mahallesi ortaokul caddesi No:92/C Karacabey</t>
  </si>
  <si>
    <t>6259a11661fda58bb63b028f</t>
  </si>
  <si>
    <t>Adıyamanlı Çiğ Köfteci Erkan Usta, Nilüfer (Ataevler M.Sedir S)</t>
  </si>
  <si>
    <t>BURAK TOKUŞ</t>
  </si>
  <si>
    <t>Barış</t>
  </si>
  <si>
    <t>Komşupark Evleri, Ataevler mahallesi, Sedir Sk. No:11 / 20/B, 16140 Nilüfer/Bursa</t>
  </si>
  <si>
    <t>Mübeççel Çaylan</t>
  </si>
  <si>
    <t>Ataevler</t>
  </si>
  <si>
    <t>607d5ae26af4c4624d827696</t>
  </si>
  <si>
    <t>Adıyamanlı Çiğ Köfteci Erkan Usta, Nilüfer (Üçevler Mah.)</t>
  </si>
  <si>
    <t>SEFA CANSIZ</t>
  </si>
  <si>
    <t>Üçevler</t>
  </si>
  <si>
    <t>Üçevler Mah. Dörtler Sk no 4</t>
  </si>
  <si>
    <t>618bb42cadfb066feb31fa49</t>
  </si>
  <si>
    <t>Adıyamanlı Çiğ Köfteci Erkan Usta, Osmangazi (Hürriyet Mah.)</t>
  </si>
  <si>
    <t>SUAT GÜLERYÜZ</t>
  </si>
  <si>
    <t>Hürriyet</t>
  </si>
  <si>
    <t>Hürriyet Mah. Mihraplı Köprü Cad. No:12 B Osmangazi / Bursa</t>
  </si>
  <si>
    <t xml:space="preserve">çekim istemiyor </t>
  </si>
  <si>
    <t>61fc299240e4a67b297c2eb5</t>
  </si>
  <si>
    <t>Adıyamanlı Çiğ Köfteci Erkan Usta, Osmangazi (İbrahim Paşa Mah.)</t>
  </si>
  <si>
    <t>SEVİM KARA</t>
  </si>
  <si>
    <t>Nalbantoğlu</t>
  </si>
  <si>
    <t>İBRAHİMPAŞA MAH. İBRAHİMPAŞA CAD. NİLÜFER APT. NO: 1 B OSMANGAZİ/ BURSA</t>
  </si>
  <si>
    <t>MURAT KORKUT</t>
  </si>
  <si>
    <t xml:space="preserve">2 gibi arayın şuan müsait değilim dedi </t>
  </si>
  <si>
    <t>62616ccbfdfe23539fdac932</t>
  </si>
  <si>
    <t>Adıyamanlı Çiğ Köfteci Erkan Usta, Yıldırım (Yavuzselim Mh.)</t>
  </si>
  <si>
    <t>ÖZGÜR KERÇİN</t>
  </si>
  <si>
    <t>Yavuzselım</t>
  </si>
  <si>
    <t>Yavuzselim Mah. Su Deposu Cad. No: 33 Yıldırım</t>
  </si>
  <si>
    <t>60197cba3dd8badcec55e5d5</t>
  </si>
  <si>
    <t>Adıyamanlı Çiğ Köfteci Erkan Usta, Yıldırım (Zümrütevler Mah.)</t>
  </si>
  <si>
    <t>Suat Kaygın</t>
  </si>
  <si>
    <t>Zümrütevler</t>
  </si>
  <si>
    <t>Ramazan Yazar</t>
  </si>
  <si>
    <t>Dr.ziya Kaya</t>
  </si>
  <si>
    <t>KENDİ ÜRETİİMLERİMDE VAR İLERİKİ DÖNEMDE ÇEKİM YAPILMASINI İSTERİM DEDİ./Haftasonu aranacak</t>
  </si>
  <si>
    <t>607600787b5fd6d03637cea2</t>
  </si>
  <si>
    <t>Adıyamanlı Çiğ Köfteci Hasan Usta (Beyazıt Cad.)</t>
  </si>
  <si>
    <t>Tarık Kartay</t>
  </si>
  <si>
    <t>Selimzade</t>
  </si>
  <si>
    <t>Selimzade Mah. Beyazıt Cad. Yunusemre Apt No: 18 B İç Kapı No: B 2 Yıldırım / Bursa</t>
  </si>
  <si>
    <t>5ff89103b765dd4e49b06c6e</t>
  </si>
  <si>
    <t>Adıyamanlı Çiğ Köfteci Hasan Usta (Dikkaldırım Mah.)</t>
  </si>
  <si>
    <t>Hilal Bayraktar</t>
  </si>
  <si>
    <t>Hüdavendigar</t>
  </si>
  <si>
    <t>Hüdavendigar Mah. Dikkaldırım Cad. Yılmaz Apt. No:47 / 1A Osmangazi / Bursa</t>
  </si>
  <si>
    <t>26-35</t>
  </si>
  <si>
    <t>numara kullanılmıyor</t>
  </si>
  <si>
    <t>Nurten Sağnıç Denlü</t>
  </si>
  <si>
    <t>152evler</t>
  </si>
  <si>
    <t>Kadriye Çelik</t>
  </si>
  <si>
    <t>Reyhan</t>
  </si>
  <si>
    <t>6090135d969d3a9a603e75ba</t>
  </si>
  <si>
    <t>Adıyamanlı Çiğ Köfteci Hasan Usta Yıldırım (Teferrüç Mah.)</t>
  </si>
  <si>
    <t>Mustafa Topsakal</t>
  </si>
  <si>
    <t>Teferrüç Mahallesi 2 Menekşe Caddesi no 1</t>
  </si>
  <si>
    <t xml:space="preserve">DİĞER ŞUBELERDEN ÇEKİLEN FOTOĞRAFLAR KULLANILSIN </t>
  </si>
  <si>
    <t>608dea7752c2ad16bcb159c2</t>
  </si>
  <si>
    <t>Adıyamanlı Çiğ Köfteci Hasan Usta, Demirtaş</t>
  </si>
  <si>
    <t>Murat Dumlupınar</t>
  </si>
  <si>
    <t>Demirtaş Cumhuriyet Mah. Çevre Yolu Cad. No:95-97 İç Kapı No: 1 Osmangazi / Bursa</t>
  </si>
  <si>
    <t>numara kullanılmıyor numara değil - numara internette yok</t>
  </si>
  <si>
    <t>60a4d83baa74f75988f8d2c0</t>
  </si>
  <si>
    <t>Adıyamanlı Çiğ Köfteci Hasan Usta, Demirtaş (Dumlupınar Mah.)</t>
  </si>
  <si>
    <t>Gökhan Ateşharman</t>
  </si>
  <si>
    <t>Demirtaş Dumlupınar Mah. 47.Cad No:2 A Osmangazi / Bursa</t>
  </si>
  <si>
    <t>DİĞER ÇEKİLEN RESİMLER KULLANILABİLRİZ</t>
  </si>
  <si>
    <t>OSMAN YAĞIZ</t>
  </si>
  <si>
    <t>Gürsu</t>
  </si>
  <si>
    <t>607ee157e8f1af2d30ef7451</t>
  </si>
  <si>
    <t>Adıyamanlı Çiğ Köfteci Hasan Usta, Gürsu (Yenidoğan Mah.)</t>
  </si>
  <si>
    <t>Bahri Zencirkıran</t>
  </si>
  <si>
    <t>Yenidoğan</t>
  </si>
  <si>
    <t>Yenidoğan Mah. Ramiz Yiğit Cad. No:117 /A Gürsu / Bursa</t>
  </si>
  <si>
    <t>5ff47481e15215552b9732a7</t>
  </si>
  <si>
    <t>Adıyamanlı Çiğ Köfteci Hasan Usta, Gürsu (Zafer Mah.)</t>
  </si>
  <si>
    <t>Kurtuluş</t>
  </si>
  <si>
    <t>Kurtuluş Mah. Şehit Cengiz Topel Cad. No:138 Gürsu / Bursa</t>
  </si>
  <si>
    <t>DİĞER ÇEKİLEN RESİMLER KULLANILABİLRİ</t>
  </si>
  <si>
    <t>Cenk Yılmaztürk</t>
  </si>
  <si>
    <t>Kestel</t>
  </si>
  <si>
    <t>Vanimehmet</t>
  </si>
  <si>
    <t>MUSTAFA TÜRKOĞLU</t>
  </si>
  <si>
    <t>Bağlarbaşı</t>
  </si>
  <si>
    <t xml:space="preserve">30 DK YA ARANACAK </t>
  </si>
  <si>
    <t>62583ba022242db22dc0ad0e</t>
  </si>
  <si>
    <t>Adıyamanlı Çiğ Köfteci Hasan Usta, Osmangazi (Demirtaş Mah.)</t>
  </si>
  <si>
    <t>Gökhan Özgün</t>
  </si>
  <si>
    <t>Demirtaş Cumhuriyet Mah. 4. Cad. Bakyapı Prestij Optimum D Blok No:14 B Osmangazi / Bursa</t>
  </si>
  <si>
    <t>6040f90c8d2bbdab81f50e05</t>
  </si>
  <si>
    <t>Adıyamanlı Çiğ Köfteci Hasan Usta, Osmangazi (Hamitler Mah.)</t>
  </si>
  <si>
    <t>Rıza Aksünger</t>
  </si>
  <si>
    <t>Hamitler</t>
  </si>
  <si>
    <t>Hamitler Mah. Hacıbektaş Cad. No:36 A Osmangazi / Bursa</t>
  </si>
  <si>
    <t>3 ay sonra taşınma olayım olabilir menüyü değiştirebilirim bu yüzden fotoğraf falan eklemek istemiyorum dedi/ kuryesi olmadığı için istemedi</t>
  </si>
  <si>
    <t>Yakup Yılmaz</t>
  </si>
  <si>
    <t>Kemerçeşme</t>
  </si>
  <si>
    <t>Cengiz Çelik</t>
  </si>
  <si>
    <t>Küçükbalıklı</t>
  </si>
  <si>
    <t>eski randevuya kimse gitmemiş. tekrar alındı saati değiştirilmek istendi bu ne böyle deyip istemedi // beni dolandırdı getir dedi / 2 SAAT SONRA ARANACAK DEDİ / getiri kapatacakmış istemedi</t>
  </si>
  <si>
    <t>Hakan Koşar</t>
  </si>
  <si>
    <t>randevuya gidilmemiş/5347712677</t>
  </si>
  <si>
    <t>607edffda1b8be5949d5f3a1</t>
  </si>
  <si>
    <t>Adıyamanlı Çiğ Köfteci Hasan Usta, Yıldırım (Akçağlayan Mah.)</t>
  </si>
  <si>
    <t>Akçağlayan</t>
  </si>
  <si>
    <t>Akçağlayan Mah. Çiçek Cad. No:42 Yıldırım / Bursa</t>
  </si>
  <si>
    <t>5fdddbd91c73f234b8461c99</t>
  </si>
  <si>
    <t>Adıyamanlı Çiğ Köfteci Hasan Usta, Yıldırım (Bağlaraltı Mah.)</t>
  </si>
  <si>
    <t>Mikail Aygar</t>
  </si>
  <si>
    <t>Bağlaraltı</t>
  </si>
  <si>
    <t>Bağlaraltı Mah. Bursa Cad. No:20 A Yıldırım / Bursa</t>
  </si>
  <si>
    <t>61c9dbaa63cf6cb46d7ba518</t>
  </si>
  <si>
    <t>Adıyamanlı Çiğ Köfteci Hasan Usta, Yıldırım (Bağlaraltı- Cebel.)</t>
  </si>
  <si>
    <t>UMUT YILMAZ ÖZYILMAZ</t>
  </si>
  <si>
    <t>Bağlaraltı mahallesi cebel caddesi 413.sokak no:2 Dükkan:2</t>
  </si>
  <si>
    <t>61c3055fab72d5f76bda52fb</t>
  </si>
  <si>
    <t>Adıyamanlı Çiğ Köfteci Hasan Usta, Yıldırım (Erikli Mah.)</t>
  </si>
  <si>
    <t>Namık Kemal Dede</t>
  </si>
  <si>
    <t>Erikli</t>
  </si>
  <si>
    <t>Erikli Mah. Eflak Cad. No:25 C Yıldırım / Bursa</t>
  </si>
  <si>
    <t>607edd23c298af6bfd94bb83</t>
  </si>
  <si>
    <t>Adıyamanlı Çiğ Köfteci Hasan Usta, Yıldırım (Ertuğrulgazi Mah.)</t>
  </si>
  <si>
    <t>Ertuğrulgazi</t>
  </si>
  <si>
    <t>Ertuğrulgazi Mah. Selçukbey Cad. No:98 Yıldırım / Bursa</t>
  </si>
  <si>
    <t>başka şubesine randevu alındı</t>
  </si>
  <si>
    <t>60140cd8eaccb9cfdb881c0d</t>
  </si>
  <si>
    <t>Adıyamanlı Çiğ Köfteci Hasan Usta, Yıldırım (Kurtuluş Cad.)</t>
  </si>
  <si>
    <t>Recep Şahin</t>
  </si>
  <si>
    <t>Davutdede</t>
  </si>
  <si>
    <t>Davutdede Mahallesi Kurtuluş Caddesi No:185/C</t>
  </si>
  <si>
    <t>bi arkadaşın numaasını aldım istediğim zaman ben dönüş yapıcam dedi.-KENDİSİ DÖNÜŞ SAĞLIYACAKMIŞ ARAMAYALIM./suan istemiyorum teşekkürler dedi</t>
  </si>
  <si>
    <t>FİLİZ BEDİR</t>
  </si>
  <si>
    <t>Millet</t>
  </si>
  <si>
    <t>5fe25c89bbf1bd1f9efaebe6</t>
  </si>
  <si>
    <t>Adıyamanlı Çiğ Köfteci Hasan Usta, Yıldırım (Sıracevizler Mah.)</t>
  </si>
  <si>
    <t>Elvin Said</t>
  </si>
  <si>
    <t>Sıracevizler</t>
  </si>
  <si>
    <t>Zümrütevler mahallesi kurtbasan caddesi No:64 A</t>
  </si>
  <si>
    <t>TUNAHAN AYAZ</t>
  </si>
  <si>
    <t>ORHAN HALİL</t>
  </si>
  <si>
    <t>Kurtuluş, Şht. Cüneyt Yıldız Cd. No 138 A, 16580 Gürsu/Bursa</t>
  </si>
  <si>
    <t>62433124644ffa3a37d05cb9</t>
  </si>
  <si>
    <t>Adıyamanlı Çiğ Köfteci Orhan Usta, Yıldırım (Hocataşkın Mah.)</t>
  </si>
  <si>
    <t>Murat Yıldırım</t>
  </si>
  <si>
    <t>Yeşil</t>
  </si>
  <si>
    <t>Hocataşkın Mah. Emirsultan Cad. No: 53/A Yıldırım/Bursa</t>
  </si>
  <si>
    <t>OSMAN HARMANŞA</t>
  </si>
  <si>
    <t>Ahmetvefikpaşa</t>
  </si>
  <si>
    <t>Alim Kaya</t>
  </si>
  <si>
    <t>ALPER</t>
  </si>
  <si>
    <t>603f5a54e6d1870a9b70ce36</t>
  </si>
  <si>
    <t>Adıyamanlı Çiğ Köfteci Yaman Usta, İnegöl (Mahmudiye Mah.)</t>
  </si>
  <si>
    <t>Abdulkadir Derebaş</t>
  </si>
  <si>
    <t>Mahmudiye Mah. Anafartalar Cad. No 62 D</t>
  </si>
  <si>
    <t>Gürdal Kahraman</t>
  </si>
  <si>
    <t>Mesudiye</t>
  </si>
  <si>
    <t>615dd5bce053158078598b39</t>
  </si>
  <si>
    <t>Adıyamanlı Çiğ Köfteci Yaman Usta, İnegöl (Süleymaniye Mah.)</t>
  </si>
  <si>
    <t>SEBAHATTİN YİĞİT</t>
  </si>
  <si>
    <t>Süleymaniye</t>
  </si>
  <si>
    <t>Süleymaniye Mah. Yeşil Bursa Cad. No:66 İnegöl / Bursa</t>
  </si>
  <si>
    <t>61ef0d7feedfd80206c4ca03</t>
  </si>
  <si>
    <t>Adıyamanlı Çiğ Köfteci Yaman Usta, İnegöl (Yenice Mah.)</t>
  </si>
  <si>
    <t>ÖMER KURT</t>
  </si>
  <si>
    <t>Yenice</t>
  </si>
  <si>
    <t>Yenice Mah. Dr. Halil Bey Cad. No:52 A İnegöl / Bursa</t>
  </si>
  <si>
    <t>608739292590ce16642343a1</t>
  </si>
  <si>
    <t>Adıyamanlı Çiğköfteci Ali Baba, Osmangazi (İntizam Mah.)</t>
  </si>
  <si>
    <t>Mehmet Demirel</t>
  </si>
  <si>
    <t>İntizam</t>
  </si>
  <si>
    <t>İntizam Mah. Altıparmak Cad. No:14 G Osmangazi / Bursa</t>
  </si>
  <si>
    <t>618bc35b4405f4ab428c4159</t>
  </si>
  <si>
    <t>Adıyamanlı Çiğköfteci Hasan Usta, İnegöl (Mahmudiye Mah.)</t>
  </si>
  <si>
    <t>ENVER TEMEL</t>
  </si>
  <si>
    <t>Mahmudiye</t>
  </si>
  <si>
    <t>Mahmudiye Mah. Kasımefendi Cad. No:124 A İnegöl / Bursa</t>
  </si>
  <si>
    <t>BAHAR MESTAN</t>
  </si>
  <si>
    <t>Çiftehavuzlar</t>
  </si>
  <si>
    <t>mithat bey</t>
  </si>
  <si>
    <t>602d60eb8364b8cb9e98b09d</t>
  </si>
  <si>
    <t>Adil Pilav, Nilüfer (İhsaniye Mah.)</t>
  </si>
  <si>
    <t>Kadri Odabaşı</t>
  </si>
  <si>
    <t>İhsaniye Mah. Ulubat Sok. No: 2 A Nilüfer / Bursa</t>
  </si>
  <si>
    <t>Gaziakdemir</t>
  </si>
  <si>
    <t>62138cc0faf1855a9081a3c5</t>
  </si>
  <si>
    <t>Adnan'ın Yeri, İnegöl (Cuma Mah.)</t>
  </si>
  <si>
    <t>Adnan Demirtaş</t>
  </si>
  <si>
    <t>Cuma Mah. Sadıkzade Sok. No:2 B İnegöl / Bursa</t>
  </si>
  <si>
    <t>624322f00925f99ccaa86e21</t>
  </si>
  <si>
    <t>Adres Tost &amp; Kumru, Osmangazi (Yunuseli Mah.)</t>
  </si>
  <si>
    <t>Murat Çiloğlu</t>
  </si>
  <si>
    <t>Yunuseli</t>
  </si>
  <si>
    <t>Yunuseli Mah. 784.Sok. No: 6/A Osmangazi/Bursa</t>
  </si>
  <si>
    <t>601bef456ec32ea5f03dd480</t>
  </si>
  <si>
    <t>Adress Pide &amp; Lahmacun, İnegöl (Kemal Paşa Mah.)</t>
  </si>
  <si>
    <t>Emrah Yavaş</t>
  </si>
  <si>
    <t>Kemalpaşa Mah. Mahmut Esatbey Cad. No:129 C İnegöl / Bursa</t>
  </si>
  <si>
    <t>İleride Randevu Alınacak</t>
  </si>
  <si>
    <t xml:space="preserve">HAFTA İÇİ ARANACAK- daha sonra aryın dedi yüzüme kapattı /zamansız arıyorsunuz beni saat 10 11 12 gibi arayın o zaman müsait olurum o zaman görüşürüz dediler.- daha ileri bir tarihte dedi yüzüme kapattı </t>
  </si>
  <si>
    <t>61df59c6fdedf3f68118e3c5</t>
  </si>
  <si>
    <t>Afilli Tost, Nilüfer (Görükle Mah.)</t>
  </si>
  <si>
    <t>Cevdet Barlas</t>
  </si>
  <si>
    <t>Görükle Mah. Kamelya Cd. No:1/A, Kampüs Sitesi B Blok, 16285 Nilüfer/Bursa</t>
  </si>
  <si>
    <t>61c4dc7b2c3050048ad2e8a7</t>
  </si>
  <si>
    <t>Afilli Tost, Osmangazi (Hamitler Mah.)</t>
  </si>
  <si>
    <t>Dilek Koç Akdemir</t>
  </si>
  <si>
    <t>Hamitler Mah. Hacıbektaş Cad. No:54 Osmangazi / Bursa</t>
  </si>
  <si>
    <t xml:space="preserve">ulaşılamadı - 10 gün  sonra açılış yapacaz o zaman iletişime geçilecek </t>
  </si>
  <si>
    <t>619ba680defefed3704e219f</t>
  </si>
  <si>
    <t>Agah Pide &amp; Izgara, Osmangazi (Cumhuriyet Mah.)</t>
  </si>
  <si>
    <t>ERDOĞAN DURDURAK</t>
  </si>
  <si>
    <t>Demirtaş Cumhuriyet Mah. 7. Cad. No:43 26 Osmangazi / Bursa</t>
  </si>
  <si>
    <t>güray bey 05413166601</t>
  </si>
  <si>
    <t>Tuncay Güneş</t>
  </si>
  <si>
    <t>5387362431 YETKİLİ NUMARASI-randevu olusturuldu</t>
  </si>
  <si>
    <t>5f36705e7bcccf3ebed975cd</t>
  </si>
  <si>
    <t>Ağa Dürüm, Erikli</t>
  </si>
  <si>
    <t>Ağa Kaçar</t>
  </si>
  <si>
    <t>Esenevler, Erikli Cd. No:67, 16300 Yıldırım/Bursa</t>
  </si>
  <si>
    <t xml:space="preserve">5326046655- yetkili tatile gitmiş haftaya aranacak /istemıyor hazırlıgımız yok belkı ılerde- ulasılamadı </t>
  </si>
  <si>
    <t>Feyyaz Güler</t>
  </si>
  <si>
    <t>teyit için arandı meşgule attı/ teyit için arandı açmadı</t>
  </si>
  <si>
    <t>Ümit Alözkan</t>
  </si>
  <si>
    <t>622350ec827785c7da9b4397</t>
  </si>
  <si>
    <t>Ahıska Mantı, Nilüfer (23 Nisan Mah.)</t>
  </si>
  <si>
    <t>Mantı</t>
  </si>
  <si>
    <t>Ömer Yasin Güler</t>
  </si>
  <si>
    <t>23 NİSAN MAH. METRO CAD. NO: 1 C/F NİLÜFER/ BURSA</t>
  </si>
  <si>
    <t>Murat Davut</t>
  </si>
  <si>
    <t>Hacı İlyas</t>
  </si>
  <si>
    <t>SİNİRLİ ÇOK ARIYORSUNUZ DİYE SAHA SATIŞ ELAMANIYLA DA GÖRÜŞEMİYORUM DEDİ./ daha önce randevu oluşturulup gidilmediği için tekrar istemedi</t>
  </si>
  <si>
    <t>6262c5fcdb1caa64e8406324</t>
  </si>
  <si>
    <t>Ahmet Aybak Adıyaman Çiğ Köftecisi, Gürsu (Kurtuluş Mah.)</t>
  </si>
  <si>
    <t>KADİR SARI</t>
  </si>
  <si>
    <t>Kurtuluş mahalesi, Şht. Cüneyt Yıldız Cd. No: 186</t>
  </si>
  <si>
    <t>6243960b9d8fa0d8522096d8</t>
  </si>
  <si>
    <t>Ahmet Usta Pide &amp; Kebap, Yıldırım (Millet Mah.)</t>
  </si>
  <si>
    <t>Amine Polat</t>
  </si>
  <si>
    <t>Yunusemre</t>
  </si>
  <si>
    <t>Millet Mah. Yunus Emre Blv. No:2 B Yıldırım / Bursa</t>
  </si>
  <si>
    <t>61f1081899a88811ac23906b</t>
  </si>
  <si>
    <t>Ahsen Döner, Osmangazi (Çirişhane Mah.)</t>
  </si>
  <si>
    <t>MUSTAFA SEVGİN</t>
  </si>
  <si>
    <t>Soğanlı</t>
  </si>
  <si>
    <t>ÇİRİŞHANE MAH. 2.KANAL CAD. NO: 96 OSMANGAZİ/BURSA</t>
  </si>
  <si>
    <t>Yüksel Akatay</t>
  </si>
  <si>
    <t xml:space="preserve"> hamdican  </t>
  </si>
  <si>
    <t>cekım saglanılmı yuklenılmıs</t>
  </si>
  <si>
    <t>626a8ca78b66a84b9fd11453</t>
  </si>
  <si>
    <t>Akçaabat Köfte &amp; Pide, Gemlik (Hamidiye Mah.)</t>
  </si>
  <si>
    <t>ÖZGÜR OLGUN</t>
  </si>
  <si>
    <t>Dr. Ziya Kaya Mah. Ilıca Cad. No: 90 C Gemlik/Bursa</t>
  </si>
  <si>
    <t>Ev Yemekleri</t>
  </si>
  <si>
    <t>ZEHRA DURNA</t>
  </si>
  <si>
    <t>Aktarhüssam</t>
  </si>
  <si>
    <t xml:space="preserve">istemedi </t>
  </si>
  <si>
    <t>Fotoğraflarım Var</t>
  </si>
  <si>
    <t>Remzi Odabaşı</t>
  </si>
  <si>
    <t>5061726421 - 5325474918-REMZİ BEY - SİSTEMDE FOTOĞRAFLARININ TAMAMI BULUNMAKTA.</t>
  </si>
  <si>
    <t>Hüseyin akınoğlu</t>
  </si>
  <si>
    <t>teyit için arandı meşgule attı-meşgule atıyor.</t>
  </si>
  <si>
    <t>MUSTAFA ÇEBER</t>
  </si>
  <si>
    <t xml:space="preserve">DÜŞÜNMÜYORLAR-menüm güncellenecek dedi ben size donus saglarım dedi  - babası özkan bey menüm güncellenecek dedi ne zaman dönüş saglarım bilmiyorum dedi menüm güncellensin ben dönüş sağlarım dedi ılımlı / gerek duymuyormuş </t>
  </si>
  <si>
    <t>5ff30f15f351dca55f685d10</t>
  </si>
  <si>
    <t>Akşam Kokoreçcisi 1947, Nilüfer (Görükle Mah.)</t>
  </si>
  <si>
    <t>Erol Önal</t>
  </si>
  <si>
    <t>numara kullanılmamakta // internetteki numaraya da ulaşılmıyor/ numara kullanılmıyor</t>
  </si>
  <si>
    <t>Fadime Aras Turgut</t>
  </si>
  <si>
    <t>Beşevler</t>
  </si>
  <si>
    <t>menü güncelleyecekmiş devam çekimi talep ediyor Gökhan bey 5326102618/ tüm ürünü çekilmiş</t>
  </si>
  <si>
    <t>61df651757f8b1bb07a1d2f8</t>
  </si>
  <si>
    <t>Akyıldız Meydan Dönercisi, Osmangazi (Yunuseli Mah.)</t>
  </si>
  <si>
    <t>DÖNDÜ AYDIN</t>
  </si>
  <si>
    <t>Yunuseli Mah. Akyıldız Cad. No: 58 A Osmangazi/Bursa</t>
  </si>
  <si>
    <t>6017ef7f1b5f9b02c0215001</t>
  </si>
  <si>
    <t>Akyıldız Pide &amp; Lahmacun, Gürsu (Yenidoğan Mah.)</t>
  </si>
  <si>
    <t>Ertuğrul Kurt</t>
  </si>
  <si>
    <t>Yenidoğan Mah, Ramiz Yiğit Cd. No:119/A, 16580 Gürsu/Bursa</t>
  </si>
  <si>
    <t>konumdan dolayı sıkıntı oluştuğunda müşteriye ulaşamıyomuş bu yüzden panelini açmıyo sorun hallolmazsa kalıcı olarak açmayacakmış panelini</t>
  </si>
  <si>
    <t>625d5168c10e3f0889d9d5cb</t>
  </si>
  <si>
    <t>Akyıldız Pide, Osmangazi (Yunuseli Mah.)</t>
  </si>
  <si>
    <t>SELİN ŞAHİN</t>
  </si>
  <si>
    <t>Yunuseli Mah. Akyıldız Cad. No: 64 Osmangazi/Bursa</t>
  </si>
  <si>
    <t>Nurşen Demir</t>
  </si>
  <si>
    <t>Nilüferköy</t>
  </si>
  <si>
    <t>Ferhan Sezen</t>
  </si>
  <si>
    <t>devam çekiimi talep etmiyor/ MEŞGUL</t>
  </si>
  <si>
    <t>620bababb4a865e12799f6e3</t>
  </si>
  <si>
    <t>Ala Burger, Nilüfer (Balat Mah.)</t>
  </si>
  <si>
    <t>Balat Mah. Faruk Baykal Cad. No:22 Nilüfer / Bursa</t>
  </si>
  <si>
    <t>Mehmet Ferit Çelik</t>
  </si>
  <si>
    <t>61d2d06bc57bbc0be160b5cd</t>
  </si>
  <si>
    <t>Alabey Kebap, Osmangazi (Hüdavendigar Mah.)</t>
  </si>
  <si>
    <t>EMİNE ELDEK RAMAT</t>
  </si>
  <si>
    <t>HÜDAVENDİGAR MAH. DİKKALDIRIM CAD. UĞUR APT. NO: 21 A OSMANGAZİ/ BURSA</t>
  </si>
  <si>
    <t>EDA GÜRSOY</t>
  </si>
  <si>
    <t>Davutdede mah. kurtuluş cad. no 29-11</t>
  </si>
  <si>
    <t>209 / 5426031735 ercan bey</t>
  </si>
  <si>
    <t>Gülsüm Oğrak</t>
  </si>
  <si>
    <t>Burhaniye</t>
  </si>
  <si>
    <t>61fc2bae9bbcb42a8be3262f</t>
  </si>
  <si>
    <t>Alaçatı Yumma Waffle, Nilüfer (Görükle Mah.)</t>
  </si>
  <si>
    <t>Tolga Gökdoğan</t>
  </si>
  <si>
    <t>Görükle Mah. Güvecin Sok. No:6 B Nilüfer / Bursa</t>
  </si>
  <si>
    <t>62435e92fec1a782570844f1</t>
  </si>
  <si>
    <t>Alanyurt Döner, İnegöl (Cumhuriyet Mah.)</t>
  </si>
  <si>
    <t>Tezcan İlhan</t>
  </si>
  <si>
    <t>Cumhuriyet Mah. Atatürk Cad. No:20 A İnegöl / Bursa</t>
  </si>
  <si>
    <t>61d4abf7fb65585a455f9056</t>
  </si>
  <si>
    <t>Alaybaşı Simit &amp; Börek, Osmangazi (Hamitler Mah.)</t>
  </si>
  <si>
    <t>BÜLENT ALAYBAŞI</t>
  </si>
  <si>
    <t>HAMİTLER MAH. GÜR CAD. NO: 186 OSMANGAZİ/ BURSA</t>
  </si>
  <si>
    <t>61d633aa01e2844559a4bfc4</t>
  </si>
  <si>
    <t>Ali Baba Döner, Yıldırım (Erikli Mah.)</t>
  </si>
  <si>
    <t>İbrahim Akdemir</t>
  </si>
  <si>
    <t>Esenevler Mah. Erikli Cad. No: 105/A Yıldırım/Bursa</t>
  </si>
  <si>
    <t>Kahvaltı</t>
  </si>
  <si>
    <t>10 gün sonra devam çekimi için aranabilir/1,5 saat sonra arayın yoğunum/şuan değil ama ileride cekim talep edebiliriz dendi/şuanlık devam çekimi düşünmüyor</t>
  </si>
  <si>
    <t>602fba499710c03c95d3c593</t>
  </si>
  <si>
    <t>Ali Bey Döner Nilüfer (Balat Mah.)</t>
  </si>
  <si>
    <t>ALİ YILMAZ</t>
  </si>
  <si>
    <t>Ahmet Yesevi mah. Bey sok 4</t>
  </si>
  <si>
    <t>TÜM ÜRÜNLEER ÇEKİLMİŞ. AMA BAZILARI YÜKLENMEMİŞ.-İSTEMİYORUM DEDİ ÜÇ DÖRT KERE ARADINIZ DEDİ</t>
  </si>
  <si>
    <t>602fb636b868aa371ff78238</t>
  </si>
  <si>
    <t>Ali Bey Kebap &amp; Lahmacun, Balat</t>
  </si>
  <si>
    <t>AKIN YILMAZ</t>
  </si>
  <si>
    <t xml:space="preserve">tekrar aranmak istemiyor çrkim istemiyordu son kez randevu istiyomu diye arandı yetkiliye ulaşılamadı- yarın aranacak bugun izinli rahaatsız edilmesin dedi kapattı </t>
  </si>
  <si>
    <t>Ecem Ünal</t>
  </si>
  <si>
    <t>606f7c634985308ecaff4181</t>
  </si>
  <si>
    <t>Ali Karaca Fırın &amp; Restaurant, Nilüfer (23 Nisan Mah.)</t>
  </si>
  <si>
    <t>Ali Karaca</t>
  </si>
  <si>
    <t>23 Nisan Mah. Bülent Ecevit Cad. No:12/I Nilüfer / Bursa</t>
  </si>
  <si>
    <t>geriye kalan fotoğrafları kendim profesyonel çekimlerini yaptırıyorum zaten dedi</t>
  </si>
  <si>
    <t>6267c096d57fff964e7e35a8</t>
  </si>
  <si>
    <t>Ali Usta Çiğ Köfte &amp; Tantuni, Yıldırım (Yunus Emre Mah.)</t>
  </si>
  <si>
    <t>ALİ TAŞCİ</t>
  </si>
  <si>
    <t>Kocanaip</t>
  </si>
  <si>
    <t>Yunus emre sevinç caddesi</t>
  </si>
  <si>
    <t>6267bc86a788ab53b4df7ccf</t>
  </si>
  <si>
    <t>Ali Usta Çiğ Köfte Tantuni &amp;Döner, Osmangazi (Muradiye Mah.)</t>
  </si>
  <si>
    <t>Muradiye Yahşibey Mah. Kaplıca Cad. No:58</t>
  </si>
  <si>
    <t>15 dk sonra aranacak/ezgi hanıma dönüş yapacak/daha sonra arayı dedi//1 saate kadar aransın//sonra arayın dedi</t>
  </si>
  <si>
    <t>61df74eb3bee815de3ec4c7f</t>
  </si>
  <si>
    <t>Alibey Xtreme Döner, Nilüfer (Görükle Mah.)</t>
  </si>
  <si>
    <t>MISAA ETMEH</t>
  </si>
  <si>
    <t>GÖRÜKLE MAH. KOZA(490) CAD. A. KURHAN APT. B BLOK NO: 32 /1B NİLÜFER/ BURSA</t>
  </si>
  <si>
    <t>621f66ed7b479671c6679b2f</t>
  </si>
  <si>
    <t>Alimoğlu Baklava, Dikkaldırım (Dikkaldırım Mah.)</t>
  </si>
  <si>
    <t>SİNAN BULUT</t>
  </si>
  <si>
    <t>DİKKALDIRIM-DIKKALDIRIM MAH. DİKKALDIRIM CAD. NO 82</t>
  </si>
  <si>
    <t>6231ebd497bae82fc5f2072e</t>
  </si>
  <si>
    <t>Alimoğlu Baklava, Kara Ağaç Mah.</t>
  </si>
  <si>
    <t>sinan bulut</t>
  </si>
  <si>
    <t>Karaağaç</t>
  </si>
  <si>
    <t>KARA AĞAÇ MAH. NAMAZGAH CAD. ÇINAR İŞ MERKEZİ NO 18 yıldırım/ bursa</t>
  </si>
  <si>
    <t>621f68f1590e62235038735a</t>
  </si>
  <si>
    <t>Alimoğlu Baklava, Karacabey ( Tabaklı Mah.)</t>
  </si>
  <si>
    <t>Runguşpaşa</t>
  </si>
  <si>
    <t>TABAKLI MAH. ATATÜRK BUL NO1</t>
  </si>
  <si>
    <t>62264ca361a0c3e903a87bbf</t>
  </si>
  <si>
    <t>Alimoğlu Baklava, Kemalpaşa ( Hamza Bey Mah.)</t>
  </si>
  <si>
    <t>Sinan Bulut</t>
  </si>
  <si>
    <t>HAMZABEY MAH. BURSA CAD NO128</t>
  </si>
  <si>
    <t>6231de98923009df186f7afd</t>
  </si>
  <si>
    <t>Alimoğlu Baklava, Kemerçeşme Mah.</t>
  </si>
  <si>
    <t>Santral Garaj</t>
  </si>
  <si>
    <t>KEMERÇEŞME MAH. YENİ İSTANBUL CAD. NO 44 Osmangazi/ Bursa</t>
  </si>
  <si>
    <t>6231e31a2c756586cca7f9f9</t>
  </si>
  <si>
    <t>Alimoğlu Baklava, Namık Kemal Mah.</t>
  </si>
  <si>
    <t>Alacamescit</t>
  </si>
  <si>
    <t>NAMIK KEMAL MAH. İNÖNÜ CAD. ESKİ GEMLİK YOLU NO 18 osmangazi/ bursa</t>
  </si>
  <si>
    <t>621f30c50fa310144ad1111d</t>
  </si>
  <si>
    <t>Alizade Cafe &amp; Restaurant, Nilüfer (Görükle Mah.)</t>
  </si>
  <si>
    <t>AYNIZELİHA COŞKUN</t>
  </si>
  <si>
    <t>Dumluponar Mah. Cevizlik Cad. No:22/B Nilüfer/Bursa</t>
  </si>
  <si>
    <t>EMİNE KARAKAŞ</t>
  </si>
  <si>
    <t>Eğitim</t>
  </si>
  <si>
    <t xml:space="preserve">oğlu onur bey ilgileniyormuş saat 3 den sonra gelir dedi </t>
  </si>
  <si>
    <t>MEHMET ALİ ALPARSLAN</t>
  </si>
  <si>
    <t>602101d68e49cd117e4591cc</t>
  </si>
  <si>
    <t>Altay Fast Food, Yıldırım (Ertuğrulgazi Mah.)</t>
  </si>
  <si>
    <t>Elif Altay</t>
  </si>
  <si>
    <t>Ertuğrulgazi mahallesi ertuğrulgazi caddesi no 45/A</t>
  </si>
  <si>
    <t>TEKRAR ARANDI İSTEMİYORUM DEDİ.</t>
  </si>
  <si>
    <t>Hasan Güzel</t>
  </si>
  <si>
    <t>61cb574f3be3ff81471ceac0</t>
  </si>
  <si>
    <t>Altınok Aperatif, Karacabey (Esentepe Mah.)</t>
  </si>
  <si>
    <t>MURAT ALTINOK</t>
  </si>
  <si>
    <t>Drama Mah. Runguçpaşa Cad. No: 7 Karacabey/ Bursa</t>
  </si>
  <si>
    <t>60d07645717e1b1efda433f5</t>
  </si>
  <si>
    <t>Altıparmak Saray Börekçisi, Nilüfer (Altınşehir Mah.)</t>
  </si>
  <si>
    <t>KAĞAN GÜLER</t>
  </si>
  <si>
    <t>Altınşehir Mah. 106. Sokak No 3</t>
  </si>
  <si>
    <t>ulaşılamıyor/ulaşılamıyor/ulaşılamıyor</t>
  </si>
  <si>
    <t>62617478401630109ffac97b</t>
  </si>
  <si>
    <t>Altıparmak Saray Börekçisi, Nilüfer (Esentepe Mah.)</t>
  </si>
  <si>
    <t>UFUK BAL</t>
  </si>
  <si>
    <t>Esentepe</t>
  </si>
  <si>
    <t>Esentepe Mah. İlkbahar Sk. No: 22 Nilüfer</t>
  </si>
  <si>
    <t>61df8a0e4acbd159792cf669</t>
  </si>
  <si>
    <t>Altıparmak Saray Börekçisi, Nilüfer (Konak Mah.)</t>
  </si>
  <si>
    <t>Gülten Döşen</t>
  </si>
  <si>
    <t>Konak</t>
  </si>
  <si>
    <t>Konak Mah. Kartopu Sok. Vizyon B No: 5 B / A Nilüfer / Bursa</t>
  </si>
  <si>
    <t>koray bey oğluymuş o ilgileniyormuş pazar günü kapalıymış o yüzden alınamadı bir daha gidilince aranacak</t>
  </si>
  <si>
    <t>5fcfd3323b9b5855c8f2eada</t>
  </si>
  <si>
    <t>Altıparmak Saray Börekçisi, Nilüfer (Üçevler Mah.)</t>
  </si>
  <si>
    <t>Melek Erdal</t>
  </si>
  <si>
    <t>Üçevler Mah. Burçak Sok. No:3 / B Nilüfer / Bursa</t>
  </si>
  <si>
    <t>kurumsal</t>
  </si>
  <si>
    <t>5ff9a911def5a04b0c55efd1</t>
  </si>
  <si>
    <t>Alya Cafe, Gemlik (Hamidiye Mah.)</t>
  </si>
  <si>
    <t>Burhan Ayan</t>
  </si>
  <si>
    <t>Dr.Ziya Kaya Mah. Kumal Sok. No:47 / A Gemlik / Bursa</t>
  </si>
  <si>
    <t>Restoran Silindi</t>
  </si>
  <si>
    <t>meşgul//daha sonra ara ileri zaman için/restoran geçici olarak kapatılmış</t>
  </si>
  <si>
    <t>62601d1812aa25ada31899ef</t>
  </si>
  <si>
    <t>Amazon Dürüm, Nilüfer (Görükle Mah.)</t>
  </si>
  <si>
    <t>ÖZGÜR SADETAŞ</t>
  </si>
  <si>
    <t>Görükle Mah., Gonca Sok., Nilüfer, Bursa, Türkiye,</t>
  </si>
  <si>
    <t>615dd919f291c837c966233a</t>
  </si>
  <si>
    <t>Ana Döner, Osmangazi (Bağlarbaşı Mah.)</t>
  </si>
  <si>
    <t>SEVDA ILDIZ</t>
  </si>
  <si>
    <t>Bağlarbaşı Mah. Hürriyet Cad. No: 277 Osmangazi / Bursa</t>
  </si>
  <si>
    <t>Ö.S/ direk meşgule düşüyor - yarın yüklemek için bir arkadas gelecek dedi</t>
  </si>
  <si>
    <t>6026b936e286b652662e6465</t>
  </si>
  <si>
    <t>Anadolu Lezzet Sofrası, Yıldırım (Mimar Sinan Mah.)</t>
  </si>
  <si>
    <t>Mehmet Tensık</t>
  </si>
  <si>
    <t>Mimarsinan</t>
  </si>
  <si>
    <t>Mimarsinan Mah. 2. Duvarcı Sok. No:64 A İç Kapı No:1 Yıldırım / Bursa</t>
  </si>
  <si>
    <t xml:space="preserve">5303246371-FOTO VAR </t>
  </si>
  <si>
    <t>626979a763170c67ab18e012</t>
  </si>
  <si>
    <t>Anapalı Döner, Karacabey (Tavşanlı Mah.)</t>
  </si>
  <si>
    <t>NAGİHAN ANAPALI</t>
  </si>
  <si>
    <t>Runguşpaşa Mah. Panayır Cad. No: 4/1</t>
  </si>
  <si>
    <t>Alihan Kesenek</t>
  </si>
  <si>
    <t>62439bfcd43dc07c1466d3c5</t>
  </si>
  <si>
    <t>Antakya Ats Döner, Osmangazi (Güneştepe Mah.)</t>
  </si>
  <si>
    <t>Ayşe Seven</t>
  </si>
  <si>
    <t>Güneştepe</t>
  </si>
  <si>
    <t>Güneştepe Mah. 1. Fatih Cad. No:55 D Osmangazi Bursa</t>
  </si>
  <si>
    <t>Demir Beyazıt</t>
  </si>
  <si>
    <t>Şahan Baran Görünüş</t>
  </si>
  <si>
    <t>Lahmacun</t>
  </si>
  <si>
    <t>HÜSEYİN YILMAZ</t>
  </si>
  <si>
    <t>Hasanbey</t>
  </si>
  <si>
    <t xml:space="preserve"> 0532 272 6093/ çekim gerçekletimi diye teyit amacıyla arandı açtı kapattı tekrar aradım açmadı</t>
  </si>
  <si>
    <t>62310cf0c90899177a230b32</t>
  </si>
  <si>
    <t>Antepçe, Osmangazi (Küçükbalıklı Mah.)</t>
  </si>
  <si>
    <t>Küçükbalıklı Mah. 3. Okul cad. No 11 Osmangazi / Bursa</t>
  </si>
  <si>
    <t>teyit için arandı ulaşılamadı 5349314239</t>
  </si>
  <si>
    <t>624edabce0bb263ec963690d</t>
  </si>
  <si>
    <t>Anteplim Zafer Usta Baklavaları, Nilüfer (Görükle Mah.)</t>
  </si>
  <si>
    <t>Muhammed Samet Keval</t>
  </si>
  <si>
    <t>Görükle Mah. Harmanlık Cad. No:30 / 1 A Nilüfer / Bursa</t>
  </si>
  <si>
    <t>625a72122626290188cf16aa</t>
  </si>
  <si>
    <t>Arada Döner, Mudanya (Mütareke Mah.)</t>
  </si>
  <si>
    <t>ADNAN KARANFİL NAR</t>
  </si>
  <si>
    <t>Şükrüçavuş</t>
  </si>
  <si>
    <t>Mütareke Mah. Hükümet Sok. No:4 Mudanya/Bursa</t>
  </si>
  <si>
    <t>Erdinç Köseoğlu</t>
  </si>
  <si>
    <t>biz devam çekimi düşünürsek dönüş yaparız dedi</t>
  </si>
  <si>
    <t>ABDULSELAM NARMAN</t>
  </si>
  <si>
    <t>SEMİH DOĞRU</t>
  </si>
  <si>
    <t>BEN KENDİM MÜSAİT OLUNCA DÖNERİM DEDİ. - ulaşılamadı</t>
  </si>
  <si>
    <t>RAMAZAN CEYRAN</t>
  </si>
  <si>
    <t>5f35454d02e0080ccb8fd4e8</t>
  </si>
  <si>
    <t>Arsamiea Çiğ Köfte, Nilüfer (Görükle Mah.)</t>
  </si>
  <si>
    <t>ASADULLAH RAHMANI</t>
  </si>
  <si>
    <t>Dumlupınar mah. Gülveren cad. A blok No:3 A/A Nilüfer/BURSA</t>
  </si>
  <si>
    <t>hatalı no</t>
  </si>
  <si>
    <t>61f11abb1509519548251e7e</t>
  </si>
  <si>
    <t>Artane Pasta &amp; Fırın, Nilüfer (Üçevler Mah.)</t>
  </si>
  <si>
    <t>MUTLUHAN ÇIRAKOĞLU</t>
  </si>
  <si>
    <t>Üçevler Mah. 2. Dilan Sok. No:8 Nilüfer/Bursa</t>
  </si>
  <si>
    <t>Derya Aydın</t>
  </si>
  <si>
    <t>Çamlıca</t>
  </si>
  <si>
    <t>Fehmi Saraç</t>
  </si>
  <si>
    <t>cevap yok//bayramdan sonra çekim istiyor</t>
  </si>
  <si>
    <t>Elif Orhan</t>
  </si>
  <si>
    <t>62325fa4171eba5e37a13637</t>
  </si>
  <si>
    <t>Artvin Cağ Kebap, Nilüfer (Ahmet Yesevi Mah.)</t>
  </si>
  <si>
    <t>Nadiye Şişman</t>
  </si>
  <si>
    <t>Ahmet Yesevi Mah. Sanayi Cad. No:605 A İç Kapı No:1 Nilüfer / Bursa</t>
  </si>
  <si>
    <t>60d6dc6bdb0d96f76d050488</t>
  </si>
  <si>
    <t>Arya Cafe&amp;Kahvaltı, Orhangazi (Arapzade Mah.)</t>
  </si>
  <si>
    <t>MURAT TERZİOĞLU</t>
  </si>
  <si>
    <t>Arapzade Mah. Eyüp Topçu Cad. No:13 Orhangazi/ Bursa</t>
  </si>
  <si>
    <t xml:space="preserve">AKŞAMA DOĞRU - çalışanı yetkili henüz gelemdi bende de no yok ben geldiği zama sizi arattırırım dedi </t>
  </si>
  <si>
    <t>OSMAN TOPAL</t>
  </si>
  <si>
    <t>YT GELİNCE DÖNCEK</t>
  </si>
  <si>
    <t>Ali Bozkurt</t>
  </si>
  <si>
    <t>23 Nisan Mah. Köroğlu Cad. Arkat 6 Sit. Nilüfer / Bursa</t>
  </si>
  <si>
    <t xml:space="preserve">ulaşılamadı// ulaşılamadı(açmıyor /ulaşım sağlandı yetkili yokmuş ezgi hanımın numarası verildi görüşme yapılacak/2 eylülden sonra aransın- randevu olusturuldu - ULASILAMADI - ulaşılamadı </t>
  </si>
  <si>
    <t>625ab17ed725022f19dbe0d0</t>
  </si>
  <si>
    <t>Aspava Kebap &amp; Pide &amp; Lahmacun, Nilüfer (Üçevler Mah.)</t>
  </si>
  <si>
    <t>MÜSLÜM ÖZCAN</t>
  </si>
  <si>
    <t>Üçevler Mah. Denizciler Cad. No: 153 A Nilüfer/ Bursa</t>
  </si>
  <si>
    <t>Mehmet Yasin Yağmur</t>
  </si>
  <si>
    <t>625d9b1400a8d7c5abdff472</t>
  </si>
  <si>
    <t>Asrın Cafe &amp; Lokanta, Nilüfer (Kayapa Mah.)</t>
  </si>
  <si>
    <t>İSMAİL ÖZDEMİR</t>
  </si>
  <si>
    <t>Kayapa</t>
  </si>
  <si>
    <t>KAYAPA MAH. MEHMET AKİF ERSOY(530) CAD. NO: 41 İÇ KAPI NO: 1 NİLÜFER/ BURSA</t>
  </si>
  <si>
    <t>61df7a027527905af3ee91dc</t>
  </si>
  <si>
    <t>Asrın Pide &amp; Lahmacun, Yıldırım (Çınarönü Mah.)</t>
  </si>
  <si>
    <t>MUHAMMET AKBAŞ</t>
  </si>
  <si>
    <t>Çınarönü</t>
  </si>
  <si>
    <t>Çınarönür Mah. 2.Ertürk Sok.No: 17 A Yıldırım/Bursa</t>
  </si>
  <si>
    <t>REŞİT AKTAŞ</t>
  </si>
  <si>
    <t>5fd660b8c0f73bff483c2bfc</t>
  </si>
  <si>
    <t>Aşiyan Cafe, Nilüfer (Görükle Mah.)</t>
  </si>
  <si>
    <t xml:space="preserve">bir işletmesi daha var işletme yetkilisi cansu yazıcı olacak şekilde yeni bir işletme daha açacagız orada açılsın üç işletmeyi bir günde çekelim dediler. uygun olduklarında aranacak aramazsa 1 ay sonra aransın.müsait değil./ müsait değilmiş konuşmak istemedi </t>
  </si>
  <si>
    <t>613c4e91c39e0036012a667e</t>
  </si>
  <si>
    <t>Aşk Burger, Osmangazi (Kükürtlü Mah.)</t>
  </si>
  <si>
    <t>MURAT DAĞDAŞ</t>
  </si>
  <si>
    <t>Kükürtlü Mah. 6.Başaran Sok. No:17/A Osmangazi / Bursa</t>
  </si>
  <si>
    <t xml:space="preserve">toplantıdayım 1 2 saat sonra ararsanız detaylı konuşuruz dediler./şu olaylar bi düzelsin bi geçsin düzelelim o zaman randevu oluştururuz dediler. 1 aya kadar tekrar aransın iki işletmesi var..- ulaşılamadı / ilerleyen zmnalrada  düşünüyorum dedi/ açmadı. </t>
  </si>
  <si>
    <t>teyit için arandı ulaşılamadı</t>
  </si>
  <si>
    <t>TALIB ABDULLAYEV</t>
  </si>
  <si>
    <t>60436a8d27aa2097af5a3b48</t>
  </si>
  <si>
    <t>Ata Döner, Nilüfer (Görükle Mah.)</t>
  </si>
  <si>
    <t>Semra Döveç</t>
  </si>
  <si>
    <t>Görükle Mah. Atatürk Cad. No:44 Nilüfer / Bursa</t>
  </si>
  <si>
    <t xml:space="preserve"> yetkılı yok deyıp yuzume kapatı //çekim istemiyor aranmasın</t>
  </si>
  <si>
    <t>Tuğba Ertürk</t>
  </si>
  <si>
    <t>yüzüme kapattı(kapat kardeşim işim var dedi)/ çekim gerçekleştimi diye teyit amacıyla aradım açmadı.</t>
  </si>
  <si>
    <t>Berat Çevik</t>
  </si>
  <si>
    <t>SAAT 18:00 ARA - YÜZÜME KAPATTI</t>
  </si>
  <si>
    <t>Ali Tağkuş</t>
  </si>
  <si>
    <t>Yeni</t>
  </si>
  <si>
    <t>burası kapanıp yeni panel açılacakmış o zaman görüşelim dedi</t>
  </si>
  <si>
    <t>624351410cd3b38d5967e193</t>
  </si>
  <si>
    <t>Atak Pide &amp; Döner, Mudanya (Güzelyalı Siteler Mah.)</t>
  </si>
  <si>
    <t>Güzelyalı Siteler</t>
  </si>
  <si>
    <t>Güzelyalı Siteler Mah. Eski Bursa Asfaltı A Blok No: 55/A Mudanya/Bursa</t>
  </si>
  <si>
    <t>619df2124cb7b382565a1ff6</t>
  </si>
  <si>
    <t>Ateş Abi Döner &amp; Kokoreç (Karaman Mh.)</t>
  </si>
  <si>
    <t>RAMAZAN FURKAN ERDEN</t>
  </si>
  <si>
    <t>Karaman</t>
  </si>
  <si>
    <t>Esentepe Mah. Tuna Cad. No: 14 A İç Kapı No: 1 Nilüfer / Bursa</t>
  </si>
  <si>
    <t>yt yok ne zmn gelır bılınmıyor</t>
  </si>
  <si>
    <t>6201675191e67d89da44b057</t>
  </si>
  <si>
    <t>Ateşli Tost, Nilüfer (İhsaniye Mah.)</t>
  </si>
  <si>
    <t>Harun Yahya Boğa</t>
  </si>
  <si>
    <t>İhsaniye Mah. 2. Dilek Sok. Yılvar-1 Sitesi C Blok No:1 C İç Kapı No:1 Nilüfer / Bursa</t>
  </si>
  <si>
    <t>620168182f885b5a672f64a7</t>
  </si>
  <si>
    <t>Ateşli Waffle, Nilüfer (İhsaniye Mah.)</t>
  </si>
  <si>
    <t>Pazar günleri kapalı</t>
  </si>
  <si>
    <t>Orhan Atmaca</t>
  </si>
  <si>
    <t xml:space="preserve">kendi fotoğrafları vardı ama yüklenmediği için uygun değil . randevu için dönecek- yetkili 15 dk ya gelir dedi </t>
  </si>
  <si>
    <t>625ac77719a4aefd54437da4</t>
  </si>
  <si>
    <t>Atmosfer Fırın &amp; Yaprak Döner, Nilüfer (Altınşehir Mah.)</t>
  </si>
  <si>
    <t>İSMAİL ÇİFTÇİ</t>
  </si>
  <si>
    <t>ALTINŞEHİR MAH. AHMET TANER KIŞLALI BLV. 163 .Sok NO:11 A/A NİLÜFER/ BURSA</t>
  </si>
  <si>
    <t>60462586b8edc7c498106479</t>
  </si>
  <si>
    <t>Atmosfer, Zafer Plaza</t>
  </si>
  <si>
    <t>İsmail Çiftçi</t>
  </si>
  <si>
    <t>Şehreküstü</t>
  </si>
  <si>
    <t>Şehre küstü mah. Cemal nadir cad no 18</t>
  </si>
  <si>
    <t xml:space="preserve">5434611066 mustfa/müsait değilim dedi resimlerim var dedi yarın arayın dedi // ezginin no verilmiş kendi dönüş sağlayacak - isletmem yıkılacak dedi ben sizlere donus saglarım dedi - işlemesi yıkılmıs baska bir isletmeye gecmişler bölge sorumlusu gitmemiş işletmeye </t>
  </si>
  <si>
    <t>622b5d9d630d5dbb3c4c02ca</t>
  </si>
  <si>
    <t>Australia Burger, Nilüfer (23 Nisan Mah.)</t>
  </si>
  <si>
    <t>Burak Sandıkçı</t>
  </si>
  <si>
    <t>23 Nisan, Mithatpaşa Cd. 17 c/b D:18, 16140 Nilüfer/Bursa</t>
  </si>
  <si>
    <t>Sadık Erdeş</t>
  </si>
  <si>
    <t>HAMDİ</t>
  </si>
  <si>
    <t>Yakup Yazman</t>
  </si>
  <si>
    <t>ytkili yok/05363703782 eylül ayında aransın</t>
  </si>
  <si>
    <t>dç için tek başıma olduğum için şu an tarih belirleyemem ama ilerleyen günlerde arayın dedi/devam çekimi kızı selda hanımdan alındı.</t>
  </si>
  <si>
    <t>KAMİL SERDAR AYANOĞLU</t>
  </si>
  <si>
    <t>05333179566 serdar bey/ teyit için arandı ulaşılamadı</t>
  </si>
  <si>
    <t>Dumlupınar Mah. Gülveren Cad. A Blok No:3 A/F Nilüfer / Bursa</t>
  </si>
  <si>
    <t>62692833135d0c16c1f9be86</t>
  </si>
  <si>
    <t>Aydın Döner, Karacabey (Tavşanlı Mah.)</t>
  </si>
  <si>
    <t>SELAHATTİN AYDIN</t>
  </si>
  <si>
    <t>Tabaklar</t>
  </si>
  <si>
    <t>Tabaklar Mah. Sadık Yılmaz sok. 19 B Karacabey/ Bursa</t>
  </si>
  <si>
    <t>Muhammed Aygül</t>
  </si>
  <si>
    <t>SABAHATTİN AYGÜN</t>
  </si>
  <si>
    <t>YETKİLİ YOK.</t>
  </si>
  <si>
    <t>Özcan Aydın</t>
  </si>
  <si>
    <t>5fa2b61e4f8305b817f7f409</t>
  </si>
  <si>
    <t>Aylak Cafe</t>
  </si>
  <si>
    <t>BERNA BALIM</t>
  </si>
  <si>
    <t>23 nisan mah Mithatpaşa cad no 21A/A nilüfer/bursa</t>
  </si>
  <si>
    <t xml:space="preserve">son kez gelecek arkadaşlarımız dedim buna rağmen düşünmüyorum dedi//çaldı açmadı/sağlıklı uygun görüşme sağlanmadı - 15 gun sonra aranacak- yetkili yok 2 saate aranacak </t>
  </si>
  <si>
    <t>Merve Çekinmez</t>
  </si>
  <si>
    <t>Halit Önürme</t>
  </si>
  <si>
    <t>MEHMET ÖZTÜRK</t>
  </si>
  <si>
    <t>29 Ekim Mah. Ahmet Taner Kışlalı Bulvarı No:17 D:19 Nilüfer, Bursa</t>
  </si>
  <si>
    <t>Alper Gökdemir.</t>
  </si>
  <si>
    <t>61a145c221730b9e01a3a372</t>
  </si>
  <si>
    <t>Aziz Usta İzmir Söğüş &amp; Midye, Nilüfer (İhsaniye Mah.)</t>
  </si>
  <si>
    <t>Aziz Akbal</t>
  </si>
  <si>
    <t>İhsaniye Mah. Tuna Cad. No:129 Esra A Blok No:169 D Nilüfer / Bursa</t>
  </si>
  <si>
    <t xml:space="preserve">3 gibi ara / bölge sorumlusu ile de görüşmüş isim değişikliği yapmış menüler aynı eski fortoğraflar yüklenecek </t>
  </si>
  <si>
    <t>6177f772f801e3424f76c497</t>
  </si>
  <si>
    <t>Azizoğlu Steak House, Gemlik (Hamidiye Mah.)</t>
  </si>
  <si>
    <t>Steak</t>
  </si>
  <si>
    <t>Yusuf Sönük</t>
  </si>
  <si>
    <t>Hamidiye Mah. Kumsal Sk no 17/b</t>
  </si>
  <si>
    <t>Mehmet Hadi Tanman</t>
  </si>
  <si>
    <t>ertan bey devam çekimi yapılmış/menu guncellencek bunun ıcınde bn sıze haber verırım dedı,</t>
  </si>
  <si>
    <t>Metin Karaaslan</t>
  </si>
  <si>
    <t xml:space="preserve">606f8c8609496866b8cadd5c        Meşhur Bursa Kebapçısı, Osmangazi (Kayıhan Mah.) ÇEKİM BURADA GERÇEKLEŞMİŞ </t>
  </si>
  <si>
    <t>624837df947e051be133c012</t>
  </si>
  <si>
    <t>Baadem Cafee, Osmangazi (Akpınar Mah.)</t>
  </si>
  <si>
    <t>Mehmet Yasin Gökçe</t>
  </si>
  <si>
    <t>Akpınar Mah. Hakimiyet Cad. No:79 Osmangazi / Bursa</t>
  </si>
  <si>
    <t>6239bdad8d4bcd43ad8cc4ab</t>
  </si>
  <si>
    <t>Baba Tava, Nilüfer (Görükle Mah.)</t>
  </si>
  <si>
    <t>ENDER AK</t>
  </si>
  <si>
    <t>Görükle Mah. Kardelen Cad. No:17 A Kardeşler Sit D:E Blok, 16210 Nilüfer</t>
  </si>
  <si>
    <t>62505031e6ab4a5942fafcb4</t>
  </si>
  <si>
    <t>Baba Tost, Nilüfer (Görükle Mah.)</t>
  </si>
  <si>
    <t>Adnan Yurdaer Yurdakul</t>
  </si>
  <si>
    <t>Görükle Mah. Atatürk Blv. Önalay No: 48 C Nilüfer / Bursa</t>
  </si>
  <si>
    <t>5fd1dc9145f5e303b973bd50</t>
  </si>
  <si>
    <t>Babacan Tost, Nilüfer (Gazi Cad.)</t>
  </si>
  <si>
    <t>Özge Düzen</t>
  </si>
  <si>
    <t>Cumhuriyet Mah. Nilüfer Hatun Cad. Anıtsal Sit. No:14 E Nilüfer / Bursa</t>
  </si>
  <si>
    <t>kendisi dönüş yapıcak/ tekrar arandı yoğunum daha sonra dönüş yapacağım der.////ARANMASIN BEN ARARIM DEDİkuzeni çekim yapcakmış</t>
  </si>
  <si>
    <t>61d62640e192f41350315706</t>
  </si>
  <si>
    <t>Babacan Yeni Nesil Çiğ Köfte, Nilüfer (Odunluk Mah.)</t>
  </si>
  <si>
    <t>Sinan Öter</t>
  </si>
  <si>
    <t>Odunluk</t>
  </si>
  <si>
    <t>Odunluk Mah. 345 İsimsiz Sok. No:3 C Nilüfer / Bursa</t>
  </si>
  <si>
    <t>61f59c82ae179b558641e9a6</t>
  </si>
  <si>
    <t>Babacan Yeni Nesil Çiğköfte, Osmangazi (Güneştepe)</t>
  </si>
  <si>
    <t>Özcan Öter</t>
  </si>
  <si>
    <t>Güneştepe Mah. 1.Fatih Cad. No:28 Osmangazi/Bursa</t>
  </si>
  <si>
    <t>Emre Özhan</t>
  </si>
  <si>
    <t>Yağız Altınlı</t>
  </si>
  <si>
    <t>/5352220731/DEVAM ÇEKİMİ RANDEVUSU ALINDI</t>
  </si>
  <si>
    <t>FİKRİ SAĞLAM</t>
  </si>
  <si>
    <t>İstiklal</t>
  </si>
  <si>
    <t>alper</t>
  </si>
  <si>
    <t>DÇ İSTEMİYOR.</t>
  </si>
  <si>
    <t>Murat Tanal</t>
  </si>
  <si>
    <t>tekrar aransın franchise mi bireyselmi faaliyet gösteriyor ögrenilsin.</t>
  </si>
  <si>
    <t>5fdc83fce1d5bc99663e7c65</t>
  </si>
  <si>
    <t>Bağlarbaşı Kokoreççisi, Osmangazi (Bağlarbaşı Mah.)</t>
  </si>
  <si>
    <t>Sevdiye Topyıldız Yılmaz</t>
  </si>
  <si>
    <t>Bağlarbaşı Mah. Osmangazi Cad. No:13 / A OSmangazi / Bursa</t>
  </si>
  <si>
    <t>sevgi.yilmaz81@gmail.com tüm çekim tamalanmış</t>
  </si>
  <si>
    <t>62190fbdb9a5402b31258478</t>
  </si>
  <si>
    <t>Bahçeli Köşk Büfe, Nilüfer (23 Nisan Mah.)</t>
  </si>
  <si>
    <t>YASİN AYYILDIZ</t>
  </si>
  <si>
    <t>Işıktepeosb</t>
  </si>
  <si>
    <t>23 Nisan Mah. 75.Yıl Bulvarı No: 7 Nilüfer/Bursa</t>
  </si>
  <si>
    <t>61df84b677988858cb10658c</t>
  </si>
  <si>
    <t>Bakdo Baklava, Osmangazi (Cumhuriyet Mah.)</t>
  </si>
  <si>
    <t>Ercan Özkan</t>
  </si>
  <si>
    <t>Demirtaş Cumhuriyet Mah. Panayır Yolu Cad. A Blok No: 6 B Osmangazi / Bursa</t>
  </si>
  <si>
    <t>61df854c9a345f68aa53efa3</t>
  </si>
  <si>
    <t>Bakdo Baklava, Yıldırım (Kazım Karabekir Mah.)</t>
  </si>
  <si>
    <t>Kazım Karabekir Mah. 2. Vatan Cad. No:234 A Yıldırım / Bursa</t>
  </si>
  <si>
    <t>6017c674d32da68625d2256d</t>
  </si>
  <si>
    <t>Baklavacı Sadeoğulları, İznik (Eşrefzade Mah.)</t>
  </si>
  <si>
    <t>Argun Gürol</t>
  </si>
  <si>
    <t>İznik</t>
  </si>
  <si>
    <t>Beyler</t>
  </si>
  <si>
    <t>Beyler Mahallesi Hüseyin Oktay Sokak no :9, 16860 İznik/Bursa</t>
  </si>
  <si>
    <t>61d7039f22a77f790955178b</t>
  </si>
  <si>
    <t>Baklove, Nilüfer (Çalı Mah.)</t>
  </si>
  <si>
    <t>MUHAMMED EMİN YILDIZ</t>
  </si>
  <si>
    <t>Çalı</t>
  </si>
  <si>
    <t xml:space="preserve">yetkili yok </t>
  </si>
  <si>
    <t>Muazzez Bal</t>
  </si>
  <si>
    <t>kendileri çekim yapacak mail adresi verildi  oraya atacaklar ..30 dk ya aranacak - müsait degilim dedi 2 haftaya aranacak - ulasılamadı / çekim gerçekleştimi diye  arandı eşi ben bilmiyorum dedi.</t>
  </si>
  <si>
    <t>618e755ce3018045ca7d6a79</t>
  </si>
  <si>
    <t>Balat Aperatif, Nilüfer (Balat)</t>
  </si>
  <si>
    <t>SEVDİYE ESENBULUT</t>
  </si>
  <si>
    <t>Balat Mah. Beydağ Sok. No:8 Nilüfer/ Bursa</t>
  </si>
  <si>
    <t>Cansu Alpaslan</t>
  </si>
  <si>
    <t>GÜRKAN ACAR</t>
  </si>
  <si>
    <t>Balat Mah. Balat Cad. No: 53 Nilüfer</t>
  </si>
  <si>
    <t>Taner Kardaş</t>
  </si>
  <si>
    <t>telefonu ulaşılmıyor sık sık hat kesiliyor/olumlu bakıyor yarın tekrar aransın/açmıyor../pazar günleri kapalı oluyorlarmış yarın tekrar arayın dediler.</t>
  </si>
  <si>
    <t>Şakir Şen</t>
  </si>
  <si>
    <t>Hamdi</t>
  </si>
  <si>
    <t>5325706327 Devam çekimi randevusu oluşturuldu. 1 haftasonra aransın</t>
  </si>
  <si>
    <t>62693bf0da62a26951c0cb06</t>
  </si>
  <si>
    <t>Balıkçı Hasan Kocaman, Nilüfer (Esentepe Mah.)</t>
  </si>
  <si>
    <t>Deniz Ürünleri</t>
  </si>
  <si>
    <t>HASAN KOCAMAN</t>
  </si>
  <si>
    <t>Alemdar</t>
  </si>
  <si>
    <t>Alemdar Mah. Dr. Sadık Ahmet Cad. No: 538 A Osmangazi/ Bursa</t>
  </si>
  <si>
    <t>61fd6291db3c2ad2ecea6a5f</t>
  </si>
  <si>
    <t>Balkan Çorbacısı, Osmangazi (Bağlarbaşı Mah.)</t>
  </si>
  <si>
    <t>Lütfi Kahraman</t>
  </si>
  <si>
    <t>Bağlarbaşı Mah. 1. Hürriyet Cad. No:327 / A Osmangazi / Bursa</t>
  </si>
  <si>
    <t>60e30ef1ac57f31ebe41973d</t>
  </si>
  <si>
    <t>Balkan Tost Evi, Nilüfer (Görükle Mah.)</t>
  </si>
  <si>
    <t>Ömer Onur Uçar</t>
  </si>
  <si>
    <t>Görükle Mah. Eğitim Cad. Güney-1 No: 31 A Nilüfer / Bursa</t>
  </si>
  <si>
    <t>beniaramayın dedi/ortağı kaza yapmış şuan müsait değillermiş belki daha sonra olurmuş içime sinmez dedi ben hazırlamassam dedi // şuan düşünmüyor</t>
  </si>
  <si>
    <t>61d616ce4916121731ad48c3</t>
  </si>
  <si>
    <t>Balkaymak, Osmangazi (Demirtaş Mah.)</t>
  </si>
  <si>
    <t>Furkan Yücel</t>
  </si>
  <si>
    <t>Demirtaş Cumhuriyet Mah. Çevre Yolu Cad. No:10 Osmangazi / Bursa</t>
  </si>
  <si>
    <t>625ad29a015b9b081b00193c</t>
  </si>
  <si>
    <t>Ballı Lezzet Evi, Nilüfer (23 Nisan Mah.)</t>
  </si>
  <si>
    <t>MESUT ÖNDER</t>
  </si>
  <si>
    <t>23 Nisan Mah. 241. Sok No: 6/I Nilüfer/Bursa</t>
  </si>
  <si>
    <t>62602098b2843183a43710e8</t>
  </si>
  <si>
    <t>Bam Burger, Nilüfer (Görükle Mah.)</t>
  </si>
  <si>
    <t>626a8f298b5487056d2b540c</t>
  </si>
  <si>
    <t>Bambu Köfte &amp; Dürüm, Mudanya (Ömerbey Mah.)</t>
  </si>
  <si>
    <t>ANIL ÖNEN</t>
  </si>
  <si>
    <t>Ömerbey</t>
  </si>
  <si>
    <t>Ömerbey Mah. Bursaasfaltı Cad. no:16/1 Mudanya/Bursa</t>
  </si>
  <si>
    <t>613c5f3b9c5498e37901c7c0</t>
  </si>
  <si>
    <t>Bambu Köfte &amp; Dürüm, Nilüfer (Hasanağa Mah. - Kızılcıklı)</t>
  </si>
  <si>
    <t>AHMET MUHAMMET YAVUZ</t>
  </si>
  <si>
    <t>Kızılcıklı</t>
  </si>
  <si>
    <t>KIZILCIKLI MAH. KEMERLİ SK. OFİS/İŞYERİ NO: 1 E NİLÜFER/ BURSA</t>
  </si>
  <si>
    <t xml:space="preserve">BEN ŞUAN MUSAİT DEĞİLİM DEDİ. </t>
  </si>
  <si>
    <t>6116a89ed66557aa4e0ff4c0</t>
  </si>
  <si>
    <t>Bambu Köfte &amp; Dürüm, Osmangazi (Demirtaş Mah.)</t>
  </si>
  <si>
    <t>Mehmet Ali Barut</t>
  </si>
  <si>
    <t>Çevreyolu Cad. No:114</t>
  </si>
  <si>
    <t>yetkili ö.s gelirmiş.no çalmadı.</t>
  </si>
  <si>
    <t>60e2c5588c56d0a59c4ac5ed</t>
  </si>
  <si>
    <t>Bambu Köfte, Nilüfer (Üçevler Mah.)</t>
  </si>
  <si>
    <t>GÖKFER GIDA SANAYİ TİCARET LİMİTED ŞİRKETİ</t>
  </si>
  <si>
    <t>Üçevler Mah. İzmiryolu Cad. No:241 A/G Nilüfer</t>
  </si>
  <si>
    <t>hat düşmüyor</t>
  </si>
  <si>
    <t>62549c9d4ded97301aa8fe03</t>
  </si>
  <si>
    <t>Bangau, Nilüfer (Kurtuluş Mah.)</t>
  </si>
  <si>
    <t>CANSU AKAY</t>
  </si>
  <si>
    <t>Furkan Hanay</t>
  </si>
  <si>
    <t>/1 hafta sonraya randevu ıstıtyor kesın</t>
  </si>
  <si>
    <t>Menü</t>
  </si>
  <si>
    <t>Nevin Gürlü</t>
  </si>
  <si>
    <t xml:space="preserve">devam çrkimi- çarşamba gününe ertelendi </t>
  </si>
  <si>
    <t>61f8089f686ff602f45e1fb4</t>
  </si>
  <si>
    <t>Baraka Sokak Lezzetleri, Karacabey (Canbalı Mah.)</t>
  </si>
  <si>
    <t>RAMAZAN ALTINER</t>
  </si>
  <si>
    <t>Canbalı</t>
  </si>
  <si>
    <t>Canbalı Mah. Bursa Cad. No: 160 Karacabey</t>
  </si>
  <si>
    <t>624f2e72ce87e9bdc7fd1714</t>
  </si>
  <si>
    <t>Barış Döner, Nilüfer (Konak Mh.)</t>
  </si>
  <si>
    <t>KEZBAN GÜNGÖR</t>
  </si>
  <si>
    <t>600333d79b3687d2b86605b4</t>
  </si>
  <si>
    <t>Bartum Tost, Orhangazi (Camikebir Mah.)</t>
  </si>
  <si>
    <t>Sedat Candaş</t>
  </si>
  <si>
    <t>Camiikebir</t>
  </si>
  <si>
    <t>Camiikebir Mah. Hükümet Cad. No 18/D</t>
  </si>
  <si>
    <t xml:space="preserve">5511395217 - ulaşılamadı </t>
  </si>
  <si>
    <t>6226116b8efe0271f0686af6</t>
  </si>
  <si>
    <t>Başak Pasta &amp; Unlu Mamüller, Nilüfer (Üçevler Mah.)</t>
  </si>
  <si>
    <t>SANİYE YÜKSEL ALTUNCU</t>
  </si>
  <si>
    <t>Üçevler Mah. Denizciler Cad. No: 156 Nilüfer/ Bursa</t>
  </si>
  <si>
    <t>620bd33aa2f5546765df68ff</t>
  </si>
  <si>
    <t>Başak Pide &amp; Kebap, Yıldırım (Değirmenlikızık Mah.)</t>
  </si>
  <si>
    <t>İBRAHİM AKYOL</t>
  </si>
  <si>
    <t>Değirmenlikızık Mah. Teyyareci Mehmet Ali Cad. No: 256 Yıldırım</t>
  </si>
  <si>
    <t>ADNAN ÇİFTÇİOĞLU</t>
  </si>
  <si>
    <t>61c5c00cf33d656bc817e556</t>
  </si>
  <si>
    <t>Başaran Lezzet Dönercisi, Osmangazi (Başaran Mah.)</t>
  </si>
  <si>
    <t>Hanife Ayaz</t>
  </si>
  <si>
    <t>Gülbahçe</t>
  </si>
  <si>
    <t>Başaran Mah. Gazi Cad. No:181 A Osmangazi / Bursa</t>
  </si>
  <si>
    <t>606a144f4c3bfeb3931c4682</t>
  </si>
  <si>
    <t>Battalbey Çiğ Köfte &amp; Kokoreç, Mudanya (Ömerbey Mah.)</t>
  </si>
  <si>
    <t>Önder Aslan</t>
  </si>
  <si>
    <t>Ömerbey Mah. Deniz Cad. 1/M 1 Mudanya / Bursa</t>
  </si>
  <si>
    <t>KENDİ ÇEKİP GÖNDERİCEKMİŞ.</t>
  </si>
  <si>
    <t>603a2a93b847837ef60ea918</t>
  </si>
  <si>
    <t>Battalbey Çiğ Köfte Mustafakemalpaşa (Barış Mah.)</t>
  </si>
  <si>
    <t>Ergün Şenkal</t>
  </si>
  <si>
    <t>Kenan Çil</t>
  </si>
  <si>
    <t>Demirsubaşı</t>
  </si>
  <si>
    <t>60df3d028e9d6c3c6e14b111</t>
  </si>
  <si>
    <t>Battalbey Çiğ Köfte, İnegöl (Cuma Mah.)</t>
  </si>
  <si>
    <t>Hüseyin Canpolat</t>
  </si>
  <si>
    <t>Cuma</t>
  </si>
  <si>
    <t>Cuma Mah. Hastane Meydanı Sok. No: 1 / A İç Kapı No: 1 İnegöl / Bursa</t>
  </si>
  <si>
    <t>604fb045e037918a3aad329d</t>
  </si>
  <si>
    <t>Battalbey Çiğ Köfte, Mustafakemalpaşa (Hamzabey Mah.)</t>
  </si>
  <si>
    <t>Yunus Avcı</t>
  </si>
  <si>
    <t>Hamzabey mahallesi korucubaşı sok 16/7</t>
  </si>
  <si>
    <t>61095e3d0cbd8652b628844c</t>
  </si>
  <si>
    <t>Battalbey Çiğ Köfte, Mustafakemalpaşa (Okul Sk.)</t>
  </si>
  <si>
    <t>ERSİN UĞUR</t>
  </si>
  <si>
    <t>Hamzabey mah. Okul Sk. kocamüdür apt. 2/a Bursa/ Mustafakemalpaşa</t>
  </si>
  <si>
    <t>60d6d813ed12f698ab7d5f54</t>
  </si>
  <si>
    <t>Battalbey Çiğ Köfte, Orhangazi (Camiikebir Mah.)</t>
  </si>
  <si>
    <t>ÜMRAN AKINCI</t>
  </si>
  <si>
    <t>Camiikebir Mah. Mustafakemalpaşa Cad. No: 53/A Orhangazi/ Bursa</t>
  </si>
  <si>
    <t>İhsan Berkil</t>
  </si>
  <si>
    <t>Emek Fatih Sultan Mehmet</t>
  </si>
  <si>
    <t>620abeccf3f7ab6822d6cde4</t>
  </si>
  <si>
    <t>Battalbey Çiğ Köftecisi, Görükle (Harmanlık Cad.)</t>
  </si>
  <si>
    <t>610e5545ead9f7071779e8b7</t>
  </si>
  <si>
    <t>Battalbey Çiğ Köftecisi, Mustafakemalpaşa (Züferbey Mah.)</t>
  </si>
  <si>
    <t>SİNAN MAZLUM</t>
  </si>
  <si>
    <t>Züferbey</t>
  </si>
  <si>
    <t>Züferbey Mah. Necat Uğur Sk. No:1 Mustafakemalpaşa/ Bursa</t>
  </si>
  <si>
    <t>626044fbdd215e90a6d131a4</t>
  </si>
  <si>
    <t>Battalbey Çiğ Köftecisi, Nilüfer (Görükle Mah.)</t>
  </si>
  <si>
    <t>6216700d22a8cd8c7f36b9ba</t>
  </si>
  <si>
    <t>Batuhan Büfe, Osmangazi (Altınova Mah.)</t>
  </si>
  <si>
    <t>Batuhan Bulat</t>
  </si>
  <si>
    <t>Altınova Mah. 2. Keman Sok. No:17 / A Osmangazi / Bursa</t>
  </si>
  <si>
    <t>62697ec0fbcd26707414807d</t>
  </si>
  <si>
    <t>BARIŞ ÖZER</t>
  </si>
  <si>
    <t>Altınşehir mah. Ahmet Taner kışlalı bulvarı, B blok no:50 B/C</t>
  </si>
  <si>
    <t>62664d92a3d7a570295ee909</t>
  </si>
  <si>
    <t>Bay Simit Pide &amp; Lahmacun, Nilüfer (Çalı Mah.)</t>
  </si>
  <si>
    <t>EYÜP CAN ÖZDOĞAN</t>
  </si>
  <si>
    <t>Çalı Mah. Cumhuriyet Meydanı No: 7 C Nilüfer/ Bursa</t>
  </si>
  <si>
    <t>620ba1d123edab6445cb68f8</t>
  </si>
  <si>
    <t>Bay Tavuk, Yıldırım (Millet Mah.)</t>
  </si>
  <si>
    <t>Batuhan Celal</t>
  </si>
  <si>
    <t>Millet Mah. 7206 Sok. No:1 AA Yıldırım / Bursa</t>
  </si>
  <si>
    <t>625a564608f19fe45bf7f576</t>
  </si>
  <si>
    <t>Bay's Döner, Mudanya (Güzelyalı Eğitim Mah.)</t>
  </si>
  <si>
    <t>MUSTAFA BAYSAL</t>
  </si>
  <si>
    <t>GÜZELYALI YALI MAH. ATATÜRK CAD. TUĞCU KARDEŞLER APT. NO: 50 İÇ KAPI NO: 1 MUDANYA/ BURSA</t>
  </si>
  <si>
    <t>61c2f57a267c5252c244c87e</t>
  </si>
  <si>
    <t>Baybekü Burger &amp; BBQ, Nilüfer (İhsaniye Mah.)</t>
  </si>
  <si>
    <t>Saniye Aydın</t>
  </si>
  <si>
    <t>İhsaniye Mah. Tuna Cad. Esra B Blok No:173 E Nilüfer / Bursa</t>
  </si>
  <si>
    <t xml:space="preserve">şuanlık müsait değilim ben bu numarayı kaydettim ben sizlere ilerde dönüş sağlarım dedi </t>
  </si>
  <si>
    <t>6260243cfa27a04451577bed</t>
  </si>
  <si>
    <t>Baysan Börek, Nilüfer (Beşevler Mah.)</t>
  </si>
  <si>
    <t>Hatice Sanır</t>
  </si>
  <si>
    <t>Konak Mah. Yıldırım Cad. No:18 B Nilüfer / Bursa</t>
  </si>
  <si>
    <t>5fe0676b0654ee1e3ce8b13f</t>
  </si>
  <si>
    <t>Beçel Dürümhane, Osmangazi (Soğukkuyu Mah.)</t>
  </si>
  <si>
    <t>Betül Çağla Beçel</t>
  </si>
  <si>
    <t>Soğukkuyu Mah. 1. Hürriyet Cad. Sönmez Apt. No:38 C Osamngazi / Bursa</t>
  </si>
  <si>
    <t xml:space="preserve">sebebi yok dedi istemiyoruz çekim falan dedi </t>
  </si>
  <si>
    <t>60c0b963e105091890d9eaca</t>
  </si>
  <si>
    <t>Bedel Pide &amp; Kebap, Karacabey (Tavşanlı Mah.)</t>
  </si>
  <si>
    <t>MUSTAFA DEMİRCİ</t>
  </si>
  <si>
    <t>Tavşanlı</t>
  </si>
  <si>
    <t>İsmail Hakkı Bilgin Sk. No:22 Karacabey/ Bursa</t>
  </si>
  <si>
    <t>5f33d6fa03a8183101924b13</t>
  </si>
  <si>
    <t>Beef Burger, İhsaniye</t>
  </si>
  <si>
    <t>Özge Dündar</t>
  </si>
  <si>
    <t>İhsaniye Mah., Barbaros Cad., No:16, Nilüfer, Bursa,</t>
  </si>
  <si>
    <t>çekim istemiyormuş/özge hanımla görüşüp uygun görürse fotoğrafların gönderimini sağlayacaklar/ teyit için arandı yetkili yoktu</t>
  </si>
  <si>
    <t>5f33e5d3fb453f34b15c4f38</t>
  </si>
  <si>
    <t>Beef Burger, Kükürtlü</t>
  </si>
  <si>
    <t>Kükürtlü, Kükürtlü Cd. 63/B, 16080 Osmangazi/Bursa</t>
  </si>
  <si>
    <t>YARIN DÖNÜN özge hanım kendisi döncekmiş. ihtiyaç duymadığını söyledi. yetkili yok.</t>
  </si>
  <si>
    <t>624384f5ef25da1bc1d169b5</t>
  </si>
  <si>
    <t>Befa Unlu Mamülleri, Yıldırım (Millet Mah.)</t>
  </si>
  <si>
    <t>Fatih Azizoğlu</t>
  </si>
  <si>
    <t>Millet Mah. Şüheda Cad. No:12 C Yıldırım / Bursa</t>
  </si>
  <si>
    <t>625a530514973a8231ea2eda</t>
  </si>
  <si>
    <t>Begonvil Pasta Atölyesi, Nilüfer (23 Nisan Mah.- Nilüfer Sanayi)</t>
  </si>
  <si>
    <t>ELİF ÇAĞLAR</t>
  </si>
  <si>
    <t>23 Nisan Mah. 251.Sok No: 4/B Nilüfer/Bursa</t>
  </si>
  <si>
    <t>613b864aabac436228fd127e</t>
  </si>
  <si>
    <t>Bella Cafe &amp; Chicken &amp; Breakfast, Nilüfer (Dumlupınar Mah.)</t>
  </si>
  <si>
    <t>CANSU YAZICI</t>
  </si>
  <si>
    <t>Dumlupınar mah. Saray sok. No:4 Sefaniye gündüz sitesi C blok altı</t>
  </si>
  <si>
    <t>Menü Güncellemesi Yapılacak</t>
  </si>
  <si>
    <t>MENÜ GÜNCELLEMSİ APIYOR DÖNÜŞ YAPACAK</t>
  </si>
  <si>
    <t>625d359c0512ffd70b91acb6</t>
  </si>
  <si>
    <t>Bereket Aperatif, Osmangazi (Soğukkuyu Mah.)</t>
  </si>
  <si>
    <t>SEZER KARAALİ</t>
  </si>
  <si>
    <t>Soğukkuyu Mah. 16. Şahin Sok. No:1 İç Kapı No:1 Osmangazi / Bursa</t>
  </si>
  <si>
    <t>62433e55df8e1c2d71f79637</t>
  </si>
  <si>
    <t>Bereket Sofrası Pide &amp; Lahmacun, Nilüfer (Ertuğrulkent Mah.)</t>
  </si>
  <si>
    <t>Hakan Küçük</t>
  </si>
  <si>
    <t>ERTUĞRUL MAH. ERTUĞRUL(270) SK. B BLOK NO: 18 NİLÜFER/ BURSA</t>
  </si>
  <si>
    <t>61cc8866adc64c2b805f2884</t>
  </si>
  <si>
    <t>Beril Kumru &amp; Tost, Yıldırım (Yetmiş Beşinci Yıl Mah.)</t>
  </si>
  <si>
    <t>Ünzile Uçar</t>
  </si>
  <si>
    <t>75.yıl</t>
  </si>
  <si>
    <t>75. Yıl Mah. Yazıcı Cad. No:2 B Yıldırım / Bursa</t>
  </si>
  <si>
    <t>624399974adec6e7f029489f</t>
  </si>
  <si>
    <t>Berus'sa Döner, Yıldırım (Millet Mah.)</t>
  </si>
  <si>
    <t>Gökçe İsen</t>
  </si>
  <si>
    <t>Millet Mah. Cengizhan Cad. No:18 A Yıldırım / Bursa</t>
  </si>
  <si>
    <t>626a60ca8c128cf64f96ea31</t>
  </si>
  <si>
    <t>Beslen Döner &amp; Çorba, Osmangazi (Fatih Sultan Mehmet Mah.)</t>
  </si>
  <si>
    <t>HAKAN ALKAN</t>
  </si>
  <si>
    <t>F.S Mehmet Mh. Ş.Ayhan Yıldız Cad. No: 64 Emek Osmangazi Bursa</t>
  </si>
  <si>
    <t>EKREM ÖZTÜRK</t>
  </si>
  <si>
    <t>Atıcılar</t>
  </si>
  <si>
    <t>Atıcılar Mah. 2. Güler Sk. No: 70 Osmangazi</t>
  </si>
  <si>
    <t>Ebru Bulut</t>
  </si>
  <si>
    <t>eksik ürünleri var.</t>
  </si>
  <si>
    <t>60799776d384d4d182d2977a</t>
  </si>
  <si>
    <t>Beşyol Kebapçısı, BUTTİM</t>
  </si>
  <si>
    <t>GÜLAY ÖZGÜR</t>
  </si>
  <si>
    <t>Yeni Yalova Yolu, No:432</t>
  </si>
  <si>
    <t>60795a4cc9d161dc5f140a32        Beşyol Kebapçısı ÇEKİM BURADA SAĞLANMIŞ., Geçit05332405355 tahir bey</t>
  </si>
  <si>
    <t>60797a19cd039cee0cc838af</t>
  </si>
  <si>
    <t>Beşyol Kebapçısı, İhsaniye</t>
  </si>
  <si>
    <t>Ahmet Vefik Paşa Caddesi no 1</t>
  </si>
  <si>
    <t>KENDİLERİ ÇEKEBİLİRMİŞ ÇEKİM SAĞLANMIŞ MI RANDEVU İSTİYOR MU BAKILSIN İKİ ŞUBE VAR.-yetkili yok şu an tadilattayız dedi//yetkili yok</t>
  </si>
  <si>
    <t>61df5b459311cc1475332b17</t>
  </si>
  <si>
    <t>Bey Et Döner, Yıldırım (Selimzade Mah.)</t>
  </si>
  <si>
    <t>MAHMUT VURAN</t>
  </si>
  <si>
    <t>Selimzade Mah. Yeni Beyazıt Cad. C No: 2/E Yıldırım/Bursa</t>
  </si>
  <si>
    <t>Ahmet Büyükoruç</t>
  </si>
  <si>
    <t>rand okey fotoğrafları gönderemiyoruz bi türlü gelip çekin dedi</t>
  </si>
  <si>
    <t>601bd8e1fe8d1104f31a1a6e</t>
  </si>
  <si>
    <t>Beyaga Simit, İnegöl (Kemal Paşa Mah.)</t>
  </si>
  <si>
    <t>İrem Güçlü</t>
  </si>
  <si>
    <t>Kemalpaşa Mah. Mahmut Esatbey Cad. No:173 İnegöl / Bursa</t>
  </si>
  <si>
    <t xml:space="preserve">ismail bey yetkili vaktim yoktu göndereyim dedi.- müsait degilim dedi 1 saate arayın dedi </t>
  </si>
  <si>
    <t>61fc071f29ae5d90fb807ff5</t>
  </si>
  <si>
    <t>Beyim Kebap Pide Lahmacun Salonu, Osmangazi (Ulu Mah.)</t>
  </si>
  <si>
    <t>EMİR RIZA KAMACI</t>
  </si>
  <si>
    <t>Kırcaali</t>
  </si>
  <si>
    <t>Ulu Mah. Celal Bayar Cad. No: 132 Osmangazi</t>
  </si>
  <si>
    <t>6171ac074a65c4968b495399</t>
  </si>
  <si>
    <t>Beykapı Kebap, Osmangazi (Dikkaldırım Mah.)</t>
  </si>
  <si>
    <t>BEYKAPI GIDA TURİZM İNŞAAT SANAYİ TİCARET LİMİTED ŞİRKETİ</t>
  </si>
  <si>
    <t>Hüdavendigar, Dikkaldırım Cd. No:53 Bursa</t>
  </si>
  <si>
    <t>yetkili emir bey no : 05515879100 şuan rahatsızım haftaya görüşelim dedi - ulaşılamadı / şuan cenazemiz var dedi konuşamadık. ben size dönüş yaparım dedi şuan için olmaz dedi daha sonrasında aranabilir./yt musaıt degıl dha sonra aranılck</t>
  </si>
  <si>
    <t>Arif Çoban</t>
  </si>
  <si>
    <t>Mehmet Aydın</t>
  </si>
  <si>
    <t xml:space="preserve">teyit için arandı yetkili yok.// fotoğrafları göndermiş ama yüklenmemiş sisteme </t>
  </si>
  <si>
    <t>618a607f9a9897eb16e9e25f</t>
  </si>
  <si>
    <t>Beyzade Çiğ Köfte, Yıldırım (Karaağaç Mah. - Setbaşı)</t>
  </si>
  <si>
    <t>KEMAL KAÇAR</t>
  </si>
  <si>
    <t>Kayıhan Mah. Ünlü Cad. No:32 B Osmangazi / Bursa</t>
  </si>
  <si>
    <t>telefonu açmıyor</t>
  </si>
  <si>
    <t>625eb9bf9e02d60fd2a68cf4</t>
  </si>
  <si>
    <t>Beyzade Kebap &amp; Lahmacun, Osmangazi (Ahmetpaşa Mah.)</t>
  </si>
  <si>
    <t>FUAT BİÇİM</t>
  </si>
  <si>
    <t>Ahmetpaşa</t>
  </si>
  <si>
    <t>Ahmetpaşa Mah.Nedim Sok. No:3 Osmangazi/Bursa</t>
  </si>
  <si>
    <t>Cemal Çelik</t>
  </si>
  <si>
    <t>DEVAM CEKİMİ İSTEMİYOR</t>
  </si>
  <si>
    <t>Bartu Kayra Su</t>
  </si>
  <si>
    <t>Erbay Kaya</t>
  </si>
  <si>
    <t>Dumlupınar Mah., Pamukkale Cad. &amp; Yonca 500 Sok. No:34, 16785 Görükle/Nilüfer/Bursa</t>
  </si>
  <si>
    <t>okan beyin devam çekimi-Devam çekimi talep ederlermi diye görüştüm şuan için eleman eksikliği bulunmaktaymış sistemi açmıyorlarmış o yüzden ilerleyen tarihlerde bir ay sonra devam çekimi için tekrar görüşme sağlanabilir.</t>
  </si>
  <si>
    <t>61d864084292f00212add5aa</t>
  </si>
  <si>
    <t>Bi Dürüm Bi Kebap, Nilüfer (Cumhuriyet Mah.)</t>
  </si>
  <si>
    <t>ihsaniye mh ulubat sk esra sitesi d blok no 4 h Nilüfer Bursa</t>
  </si>
  <si>
    <t>5ffc23e465ba52cbea2c4952</t>
  </si>
  <si>
    <t>Bi Kavaltı İnegöl</t>
  </si>
  <si>
    <t>Nuri Burak İlaslan</t>
  </si>
  <si>
    <t>Sinanbey</t>
  </si>
  <si>
    <t>İsaören Mah. Sem İsaören cad. Keyfi tepe no 324</t>
  </si>
  <si>
    <t xml:space="preserve">istemiyorum dedi 5 defa aradınız keyfim istemiyor dedi ARANMASIN </t>
  </si>
  <si>
    <t>62310345dfc60565e4959c30</t>
  </si>
  <si>
    <t>Bi Köfte Bi Pilav, Mudanya (Mütareke Mah.)</t>
  </si>
  <si>
    <t>Gökhan Balabıyık</t>
  </si>
  <si>
    <t>Mütareke</t>
  </si>
  <si>
    <t>Mütareke Mah. 2. Harmanlar Sok. Tezcan Apt. No: 9 A İç Kapı No: 1 Mudanya / Bursa</t>
  </si>
  <si>
    <t>60c224564d407610067c0e85</t>
  </si>
  <si>
    <t>Bi Pideli Köfte, Yıldırım (Selimzade Mah. - Kurtuluş Cad.)</t>
  </si>
  <si>
    <t>ARİF ERİŞ</t>
  </si>
  <si>
    <t>Fethiye</t>
  </si>
  <si>
    <t>MUHARREM TOKER</t>
  </si>
  <si>
    <t>Doğanevler</t>
  </si>
  <si>
    <t>DEMİRTAŞ CUMHURİYET MAH. PANAYIR YOLU CAD. NO: 38 OSMANGAZİ/ BURSA</t>
  </si>
  <si>
    <t>61b79907766dd586aadf8ebf</t>
  </si>
  <si>
    <t>Bi Tost Cafe Fast Food, Yıldırım (Karaağaç Mah.)</t>
  </si>
  <si>
    <t>KADRİYE SÜZGEN</t>
  </si>
  <si>
    <t>Karaağaç Mah. İpekçilik Cad. No: 26 Yıldırım</t>
  </si>
  <si>
    <t xml:space="preserve">5 gibi  eşimle görüşüp ondan sonra arayın dedi </t>
  </si>
  <si>
    <t>60df3ef0efa46726a04ba65f</t>
  </si>
  <si>
    <t>Biberzade Çiğ Köfte (Görükle Mah.)</t>
  </si>
  <si>
    <t>Süleyman Aydın</t>
  </si>
  <si>
    <t>Görükle Mah. Zafer Cad. No 26 A Nilüfer / Bursa</t>
  </si>
  <si>
    <t xml:space="preserve">yetkili yok  </t>
  </si>
  <si>
    <t>601ea39e98337b12c54d186a</t>
  </si>
  <si>
    <t>Big Benjamin Burger, Nilüfer (Cumhuriyet Mah.)</t>
  </si>
  <si>
    <t>İbrahim Sinir</t>
  </si>
  <si>
    <t>Cumhuriyet Mahallesi, Nilüfer Hatun Caddesi No:18/A</t>
  </si>
  <si>
    <t>Sistemden Çıkmak İstiyor</t>
  </si>
  <si>
    <t>açmadı/ ben kontrol edip dönüş yapacağım der.//meşgul//SİSTEMDEN ÇIKACAKLARMIŞ</t>
  </si>
  <si>
    <t>5f33e70730bf636aaf2c96e4</t>
  </si>
  <si>
    <t>Big Mamma's, Balat</t>
  </si>
  <si>
    <t>Raif Yılmaz</t>
  </si>
  <si>
    <t>Ahmetyesevi Mah., Hürriyet Cad. Flora Rezidans Evleri No:21, 16140 Nilüfer/Bursa</t>
  </si>
  <si>
    <t xml:space="preserve">mail tekrar verildi/teyit için arandı yetkililer tatildeymiş.- yetkiliyle konusup geri donus saglarım sıze dedi </t>
  </si>
  <si>
    <t>60da43bb18b93635b7ad858c</t>
  </si>
  <si>
    <t>Big Mamma's, Nilüfer (Kültür Mah.)</t>
  </si>
  <si>
    <t>MEHMET BAYRAMOĞLU</t>
  </si>
  <si>
    <t>Kültür</t>
  </si>
  <si>
    <t>Kültür Mah. Ömür Sk. No:8, 16110 Nilüfer/Bursa</t>
  </si>
  <si>
    <t xml:space="preserve">mail verildi- 2 hafta sonra aranacak menum guncellenecek dedi olumlu- ulasılamadı - ulasılamadı - ulaşılamadı </t>
  </si>
  <si>
    <t>Gürkan Gürler</t>
  </si>
  <si>
    <t xml:space="preserve">mail verildi atacaklar- hakan bey no : 5323014999 - 15 dk sonra aranacak kedi reklamcısına soyleyıp atacakmıs 2 hafta sonra teyit için aranacak - gürkan bey no : 05327172640 numara mesgul - prof. çekimler var bende çekime gerek yok dedi </t>
  </si>
  <si>
    <t>Burak Karakaya</t>
  </si>
  <si>
    <t>Çekirge</t>
  </si>
  <si>
    <t>5310280131/mail adresi verildi</t>
  </si>
  <si>
    <t>60ba34c6892c435913a744d7</t>
  </si>
  <si>
    <t>Bilen Dürüm, Gürsu (Yenidoğan Mah.)</t>
  </si>
  <si>
    <t>İlhan Bilen</t>
  </si>
  <si>
    <t>Yenidoğan Mah. Şehit Cüneyt Yıldız Cad. No:245 / 1 Gürsu Bursa</t>
  </si>
  <si>
    <t xml:space="preserve">5305751612/saat 2de gelirmiş- kendi  fotografları varmış mail adresi gönderildi çekim istemiyorum dedi bizim işler gece 12 - 1 gibi başlıyor dedi </t>
  </si>
  <si>
    <t>601a6951ddc496fd32a6de4d</t>
  </si>
  <si>
    <t>Bilentat Adana Dürümcüsü, Orhangazi (Camikebir Mah.)</t>
  </si>
  <si>
    <t>Abdurrahim Gümüştekin</t>
  </si>
  <si>
    <t>Camikebir Mah. Mektep Cad. No:12 A Orghangazi / Bursa</t>
  </si>
  <si>
    <t xml:space="preserve">5464602615 - ulaşılamadı </t>
  </si>
  <si>
    <t>62017d67842150e4d28999d5</t>
  </si>
  <si>
    <t>Bir Döner, Nilüfer (Görükle Mah.)</t>
  </si>
  <si>
    <t>ALPASLAN ASLAN</t>
  </si>
  <si>
    <t>Dumlupınar Mah.Gelincik Sok. Nilüfer/Bursa</t>
  </si>
  <si>
    <t>5fa26c4a59fb3f22b80256f4</t>
  </si>
  <si>
    <t>Bir Lahmacun Bir Tava</t>
  </si>
  <si>
    <t>Bayram Düzenli</t>
  </si>
  <si>
    <t>23 Nisan Mah. Mihtat Paşa Caddesi No 6</t>
  </si>
  <si>
    <t xml:space="preserve">birdaha arama tekrar arandı ve istemediğini yine söyledi. PAZARTESİ ARANACAK // ezginin no verildi cenazeleri varmiş/ istemiyorum dedi </t>
  </si>
  <si>
    <t>AKIN SÖNMEZ</t>
  </si>
  <si>
    <t>5326228415 lokasyon uzak.</t>
  </si>
  <si>
    <t>620175b876510ce15cd5b9ea</t>
  </si>
  <si>
    <t>Bir Lokma, Mudanya (Halit Paşa Mah.)</t>
  </si>
  <si>
    <t>İREM AYDIN</t>
  </si>
  <si>
    <t>Halitpaşa</t>
  </si>
  <si>
    <t>Halitpaşa Mah.Mustafakemalpaşa Cad. Ay Apt. No: 155/A Mudanya/Bursa</t>
  </si>
  <si>
    <t>Ömer Akdeniz</t>
  </si>
  <si>
    <t>Sakarya</t>
  </si>
  <si>
    <t>RANDEVÜ İPTALDİ ARANDI 1 ay sonra olabilir dedi</t>
  </si>
  <si>
    <t>6171b3cfc3bd1ebe5b74f064</t>
  </si>
  <si>
    <t>Birinci Kebap Salonu, Osmangazi (Gazcılar Cd.)</t>
  </si>
  <si>
    <t>ÖMER AKDENİZ</t>
  </si>
  <si>
    <t>6065954b3fba8519b42b6d59</t>
  </si>
  <si>
    <t>Birinciler Karadeniz Etli Ekmek, Yıldırım (Kurtuluş Cad.)</t>
  </si>
  <si>
    <t>Kenan Bozbaş</t>
  </si>
  <si>
    <t>selimzade mahallesi kurtuluş caddesi no 50 birinciler konya etliekmek bursa/yıldırım</t>
  </si>
  <si>
    <t xml:space="preserve">maile foto atacak ben bır kac gune sızlere donus saglarım dedı- kendi fotograflarım var dedi çekim istemiyorum dedi mail adresi verildi haftaya aranacak </t>
  </si>
  <si>
    <t>Diyadin Bekler</t>
  </si>
  <si>
    <t>615399fd970893121a45b1dc</t>
  </si>
  <si>
    <t>Bizim Cafe &amp; Büfe, Nilüfer (Demirci Mah.)</t>
  </si>
  <si>
    <t>YELİZ ERGÜL</t>
  </si>
  <si>
    <t>Demirci</t>
  </si>
  <si>
    <t>Demirci Mah. Gümüşlük 390 Cad. No: 30 A/B Nilüfer/ Bursa</t>
  </si>
  <si>
    <t>getir çarşıda aktifim ben dedi.</t>
  </si>
  <si>
    <t>Fırat Memiş</t>
  </si>
  <si>
    <t xml:space="preserve"> /05455591603 rıfat  randevu alıcak aransın</t>
  </si>
  <si>
    <t>6182ccf08b3c8cc0d699f32a</t>
  </si>
  <si>
    <t>Bizim Dürümcü, Yıldırım (Duaçınarı Mah.)</t>
  </si>
  <si>
    <t>Ömer Altunakar</t>
  </si>
  <si>
    <t>Duaçınarı</t>
  </si>
  <si>
    <t>Duaçınarı Mah. Uzun Cad. No:26 İç Kapı No: Z1 Yıldırım / Bursa</t>
  </si>
  <si>
    <t xml:space="preserve">cmrt aranacak bir hafta sonra randevu olusturulacak - 2 HAFTA SONRA ARANACAK MENÜM GÜNCELLENECEK DEDİ </t>
  </si>
  <si>
    <t>Ferudun Gülyurt</t>
  </si>
  <si>
    <t>616052a6d2c86b80bd95f083</t>
  </si>
  <si>
    <t>Bliss, Nilüfer (Beşevler Mah.)</t>
  </si>
  <si>
    <t>Sevdiye Çapraz</t>
  </si>
  <si>
    <t>Tadilat Var</t>
  </si>
  <si>
    <t xml:space="preserve">5303450335    - HAFTAYA - yarın çalısmıyorum dedi haftaya aranacak konusulacak - yarın arayın dedi/ levent bey haftaya dedi bu hafta yoğunuz dedi./ tadilatı yılbaşından sonra bitecek </t>
  </si>
  <si>
    <t>626a5c08a2c83deef3a42e44</t>
  </si>
  <si>
    <t>Blue Bull's Burger, Nilüfer (Görükle Mah.)</t>
  </si>
  <si>
    <t>ALPER GÜLEÇ</t>
  </si>
  <si>
    <t>Dumlupınar Mah. Gülveren Cad. Yoğurtcular Sitesi No: 3 BB Nilüfer/Bursa</t>
  </si>
  <si>
    <t>Gülay Kaçan</t>
  </si>
  <si>
    <t>Tayakadın</t>
  </si>
  <si>
    <t>fotoğraf çekimi talep etmiyor/devam çekimi/ devam çekimi isitiyor/ fotograflar yüklenmeden aranmasın</t>
  </si>
  <si>
    <t>SERHAT TAŞDEMİR</t>
  </si>
  <si>
    <t>Barış Ünsal</t>
  </si>
  <si>
    <t>yetkili 1 ay yok dedi numarasını isteyince tekrar ararsınız dedi //çekim yapıldı t.y.</t>
  </si>
  <si>
    <t>620aa5a1b111d7361371163b</t>
  </si>
  <si>
    <t>Bol Kepçeden Et Lokantası, Nilüfer (İhsaniye Mah.)</t>
  </si>
  <si>
    <t>BAYRAM CANBAŞ</t>
  </si>
  <si>
    <t>İhsaniye Mah. Fatih Cad. No: 2/A Nilüfer/Bursa</t>
  </si>
  <si>
    <t>5 de aranacak yetkili yok / istemiyoruz biz fotoğraf çekimi dedi.</t>
  </si>
  <si>
    <t>6182c12e5bc9603e9efbb3f0</t>
  </si>
  <si>
    <t>Bon Appetit Tantuni, Nilüfer (Dumlupınar Mah.)</t>
  </si>
  <si>
    <t>Dumlupınar mah. Saray Sok. No:4</t>
  </si>
  <si>
    <t>ustamız korana personel eksik 14 gün sonra olur dedi.</t>
  </si>
  <si>
    <t>626041df476eb8fce4b15340</t>
  </si>
  <si>
    <t>Bona Begi, Nilüfer (29 Ekim Mah.)</t>
  </si>
  <si>
    <t>Gizem Çelik</t>
  </si>
  <si>
    <t>29 Ekim Mah. Ahmet Taner Kışlalı Blv. No:25 Nilüfer / Bursa</t>
  </si>
  <si>
    <t>5f33e2a413c9aefa0b2465a7</t>
  </si>
  <si>
    <t>Bondi Pizza, Nilüfer (23 Nisan Mah.)</t>
  </si>
  <si>
    <t>tekrar mail verildi-burak bey no:05524431653 numaraya ulasılamadı/fotoğraflar için arandı acil işim var 3 buçukta arayın dedi.dönüş yapacak. fotoğraflar için arandı mail adresi verildi  gönderim sağlayacak.</t>
  </si>
  <si>
    <t>ŞENOL TUNA</t>
  </si>
  <si>
    <t>Özlüce Üniversite</t>
  </si>
  <si>
    <t>Görükle mahallesi üniversite caddesi no19C Nilüfer Bursa</t>
  </si>
  <si>
    <t>çekilmeyen 2 ürünü kalmış</t>
  </si>
  <si>
    <t>61df5cef9a345f541752e862</t>
  </si>
  <si>
    <t>Borsa Döner, İnegöl (Osmaniye Mah.)</t>
  </si>
  <si>
    <t>Fatih Taş</t>
  </si>
  <si>
    <t>Osmaniye Mah. İstiklal Cad. No:22 İnegöl / Bursa</t>
  </si>
  <si>
    <t>OSMAN ERTUĞRUL</t>
  </si>
  <si>
    <t xml:space="preserve">Kardeşi doğukan beyden randevu alındı </t>
  </si>
  <si>
    <t>Şenol Seven</t>
  </si>
  <si>
    <t xml:space="preserve">- tekrardan mail adresi verildi </t>
  </si>
  <si>
    <t>5fafc8ec9a2645861e8e7c12</t>
  </si>
  <si>
    <t>Boşnak Börekçi Cafe ( 23 Nisan Mah)</t>
  </si>
  <si>
    <t>frenchs</t>
  </si>
  <si>
    <t>5fafb764412bf870bc5684e6</t>
  </si>
  <si>
    <t>Box Coffee Burger</t>
  </si>
  <si>
    <t>mail gönderilmiş</t>
  </si>
  <si>
    <t>Aykut Işıkhan</t>
  </si>
  <si>
    <t xml:space="preserve">ŞUAN TADİLATTALAR - ulasılamadı </t>
  </si>
  <si>
    <t>60dba248af719faa5249f22b</t>
  </si>
  <si>
    <t>Boz Baklava, Karacabey (Tavşanlı Mah.)</t>
  </si>
  <si>
    <t>AYŞE AYNACI</t>
  </si>
  <si>
    <t>Yenice, Bursa Cd. 93 A, 16700 Karacabey/Bursa</t>
  </si>
  <si>
    <t xml:space="preserve">mail adresi tekrardan verildi bügün atarım dedi </t>
  </si>
  <si>
    <t>6182c522988d95371724dd02</t>
  </si>
  <si>
    <t>Bozkırlı Kasap Izgara, Nilüfer (Esentepe Mah.)</t>
  </si>
  <si>
    <t>Hidayet Kurt</t>
  </si>
  <si>
    <t>Esentepe Mah. Tuna Cad. No:38 İç Kapı No: 1 Nilüfer / Bursa</t>
  </si>
  <si>
    <t>yt yok aksam uzerı aranabılır</t>
  </si>
  <si>
    <t>62436129ee9d4342b748054f</t>
  </si>
  <si>
    <t>Börek Han, İnegöl (Mahmudiye Mah.)</t>
  </si>
  <si>
    <t>Muhammed Şimşek</t>
  </si>
  <si>
    <t>Mahmudiye Mah. Ertuğrul Gazi Cad. No:147 A İnegöl / Bursa</t>
  </si>
  <si>
    <t>Metehan Mert Alaybaşı</t>
  </si>
  <si>
    <t>10 ağustostan sonra  dç istiyor- mesgul</t>
  </si>
  <si>
    <t>6267f28948df1694c8cce15b</t>
  </si>
  <si>
    <t>Börekafe, İnegöl (Yeni Mah.)</t>
  </si>
  <si>
    <t>Serdar Okçu</t>
  </si>
  <si>
    <t>Muradiye</t>
  </si>
  <si>
    <t>Yeni Mah. Hamzabey Cad. No:3 A İnegöl / Bursa</t>
  </si>
  <si>
    <t>601bca8fa722c3f8e4183c38</t>
  </si>
  <si>
    <t>BPH Burger, Orhangazi (Arapzade Mah.)</t>
  </si>
  <si>
    <t>İLKER SEVİM</t>
  </si>
  <si>
    <t>Arapzade mahallesi.santral yolu 3 nolu sokak no 21</t>
  </si>
  <si>
    <t xml:space="preserve">ANLAMADAN İSTEMİYORUZ DEDİ. - yetkili öğlen saat 14.00 gibi gelir dedi o zaman arayın dedi </t>
  </si>
  <si>
    <t>5f33cf7ebc33c97aacaddb5a</t>
  </si>
  <si>
    <t>Breadli (Görükle Mah.)</t>
  </si>
  <si>
    <t>Müge Düşmez</t>
  </si>
  <si>
    <t>B Blok No: 126 Beykarakent Sitesi Atatürk Caddesi, 16220 Nilüfer/Bursa</t>
  </si>
  <si>
    <t>5342282300- Akşam 5 den sonra// meşgule attı// mail atıldı/ teyit için arandı meşgule atıyor</t>
  </si>
  <si>
    <t>Eylem Ünal</t>
  </si>
  <si>
    <t>5f368449a1bf0529659bb829</t>
  </si>
  <si>
    <t>Broasted Chicken, Nilüfer (Görükle Mah.)</t>
  </si>
  <si>
    <t>Omid Yazdi</t>
  </si>
  <si>
    <t>Dumlupınar, Dumlupinar mah - ataturk cad, Kalkan Sk. no 4, 16285 Nilüfer/Bursa</t>
  </si>
  <si>
    <t>2 fotoğrafı şoplayıp gönderimini sağlayacağım dedi</t>
  </si>
  <si>
    <t>61d4b0ff333eba60081309b3</t>
  </si>
  <si>
    <t>Bugii Lounge, Nilüfer (Dumlupınar Mah.)</t>
  </si>
  <si>
    <t>OSMAN KARABAĞ</t>
  </si>
  <si>
    <t>Dumlupınar Mah.Elvan(500) Sok. NO:4/B NİLÜFER/BURSA</t>
  </si>
  <si>
    <t>MUHSİN ALBAYRAK</t>
  </si>
  <si>
    <t>email verikldi fotografcıyla anlaşmış başka fotografçıyla anlaşmış/ fotoğraf çekimleri bayramdan sonra olacak olunca atacağım dedi- ulaşılamadı- numara mesgul</t>
  </si>
  <si>
    <t>Muhittin Akaltun</t>
  </si>
  <si>
    <t>CENKHAN EKER</t>
  </si>
  <si>
    <t>Kuruçeşme</t>
  </si>
  <si>
    <t>randevusu alınmış çekimleri yapılmış ama menü değişikliği olmuş  o yüzden yeni randevu istiyor 7 sinden sonra aransın</t>
  </si>
  <si>
    <t>Oğuzhan Eken</t>
  </si>
  <si>
    <t>Özlem Bulut</t>
  </si>
  <si>
    <t>Şevketiye</t>
  </si>
  <si>
    <t>620a8f242c2320ee19137e39</t>
  </si>
  <si>
    <t>Bulvar Çorbacısı, Nilüfer (Fethiye Mah.)</t>
  </si>
  <si>
    <t>SUZİ TEKİN</t>
  </si>
  <si>
    <t>Fethiye Mah. İnceler Sk. No: 4 İç Kapı No: 1 Nilüfer</t>
  </si>
  <si>
    <t>Alperen Bayramça</t>
  </si>
  <si>
    <t>Soğukkuyu</t>
  </si>
  <si>
    <t>62431ee80cd3b32ea957bb0a</t>
  </si>
  <si>
    <t>Burgaz Park Fast Food, Mudanya (Güzelyalı Eğitim Mah.)</t>
  </si>
  <si>
    <t>SEDAT ÖZÇELİK</t>
  </si>
  <si>
    <t>Güzelyalı Eğitim</t>
  </si>
  <si>
    <t>Güzelyalı Eğitim mahallesi. Kazımkarabekir Caddesi. No: 7 Mudanya Bursa</t>
  </si>
  <si>
    <t>62519cb61cfdec951f4ae65b</t>
  </si>
  <si>
    <t>Burger 34, Mustafakemalpaşa (Hamzabey Mah.)</t>
  </si>
  <si>
    <t>Seda Umarov</t>
  </si>
  <si>
    <t>Hamzabey Mah. Bursa Cad. No:144 / A Mustafakemalpaşa / Bursa</t>
  </si>
  <si>
    <t>60c516ad5a031921f74ad0c2</t>
  </si>
  <si>
    <t>Burger Bucks, Karacabey (Tavşanlı Mah.)</t>
  </si>
  <si>
    <t>SİMGE BÜLBÜL</t>
  </si>
  <si>
    <t>Tabaklar Mah. Sadık Yılmaz Cad. No:4/ C Karacabey/ Bursa</t>
  </si>
  <si>
    <t>TAŞINICAKLARMIŞ TAŞINDIKTAN SONRA DÖNÜŞ YAPACAĞIM DEDİ</t>
  </si>
  <si>
    <t>Ömer Faruk Yeğen</t>
  </si>
  <si>
    <t>5322605768 ulaşılamıyor. //açmadı öğleden sonra gelirmiş yetkili/ daha sonra arayacaklar</t>
  </si>
  <si>
    <t>5fda2c47f763270cd1a11873</t>
  </si>
  <si>
    <t>Burger Künefe, Nilüfer (Cumhuriyet Mah.)</t>
  </si>
  <si>
    <t>Hasan Mermer</t>
  </si>
  <si>
    <t>Cumhuriyet Mah. Fatih Sultan Mehmet Blv. Selin Sitesi C Blok 77 B Nilüfer / Bursa</t>
  </si>
  <si>
    <t>Ben fotografları gönderdim boyutları olmamış diye mesaj attılar dedi. Boyutlar söylenmedi. Tekrar gönderirim dedi./ müsait zamanda gönderirim dedi - getirden memnun degılım dedi kafasına gore indirim yapıyor dedi kapatacam dedi sorun cozulsun dedi</t>
  </si>
  <si>
    <t>Muhammed İsmail Ayan</t>
  </si>
  <si>
    <t>Ahmet Eren mutlu</t>
  </si>
  <si>
    <t>cevap yok./geri edönüş yapıcak</t>
  </si>
  <si>
    <t>5ff8cf55def3885becdf4e33</t>
  </si>
  <si>
    <t>Burhan Usta Yıldırım (Millet Mah.)</t>
  </si>
  <si>
    <t>Orhan Örencik</t>
  </si>
  <si>
    <t>Millet mahallesi cengizhan caddesi no:20/a</t>
  </si>
  <si>
    <t>İSTEMİYORMUŞ KAPATABİLİR RAMAZANDA.//ulaşılmıyor</t>
  </si>
  <si>
    <t>Salah Aziz Muhammed Süleyman</t>
  </si>
  <si>
    <t>5f91e3421242631b663d7a17</t>
  </si>
  <si>
    <t>Bursa Bonfrit, Nilüfer (Görükle Mah.)</t>
  </si>
  <si>
    <t>Hasan Gülaç</t>
  </si>
  <si>
    <t>Dumlupınar Mah. Gelibolu Cad. Boğaziçi A Blok No:10 A/C Nilüfer / Bursa</t>
  </si>
  <si>
    <t>5325449894-mail adresi verildi,fotoğrafları var.//çaldı açmadı</t>
  </si>
  <si>
    <t>İbrahim Aydın</t>
  </si>
  <si>
    <t>6228a6621bcbf212851b7d5a</t>
  </si>
  <si>
    <t>Bursa Çorba, Nilüfer (Ahmet Yesevi Mah.)</t>
  </si>
  <si>
    <t>ŞABAN KAYIŞ</t>
  </si>
  <si>
    <t>Geçit</t>
  </si>
  <si>
    <t>Ahmet Yesevi Mah. Sanayi Cad. No:563/D Nilüfer/Bursa</t>
  </si>
  <si>
    <t>6228a32942d7648c8eebeb42</t>
  </si>
  <si>
    <t>Bursa Çorba, Yıldırım (Davutdede Mah.)</t>
  </si>
  <si>
    <t>Davutdede Mah. Ankara Cad. No:88 Yıldırım/Bursa</t>
  </si>
  <si>
    <t>MEHMET MURAT KIŞIN</t>
  </si>
  <si>
    <t>601a981d3740f1449ba0c3c6</t>
  </si>
  <si>
    <t>Bursa Kebap, Orhangazi (Camikebir Mah.)</t>
  </si>
  <si>
    <t>Gülşah Çaça</t>
  </si>
  <si>
    <t>Muradiye Mah. Kızılay Sok. No: 2 A Orhangazi / Bursa</t>
  </si>
  <si>
    <t>5447307465- ERKEN SAATE OLURSA OLUR DİYOR./işletme sahıbı cekım ıstemıyormus</t>
  </si>
  <si>
    <t>Murat Barut</t>
  </si>
  <si>
    <t>devam çekimi istemiyor.</t>
  </si>
  <si>
    <t>EMRULLAH AYDEMİR</t>
  </si>
  <si>
    <t>Engin Demir</t>
  </si>
  <si>
    <t>FİYATLARI GÜNCELLENMEMİŞ.</t>
  </si>
  <si>
    <t>62691dccf67d3d62389d43e3</t>
  </si>
  <si>
    <t>Bursa Yemek Dünyası, Osmangazi (Kırcaali Mah.)</t>
  </si>
  <si>
    <t>VELİ YILMAZ</t>
  </si>
  <si>
    <t>Kırcaali Mah. Kiremitçi Cad. Karakaş Gil Plaza No: 3 A Osmangazi/Bursa</t>
  </si>
  <si>
    <t>62599cd86191b87d6eea71d1</t>
  </si>
  <si>
    <t>Bursam Pastaneleri, Yıldırım (Mimar Sinan Mah.)</t>
  </si>
  <si>
    <t>AYŞE DAŞ</t>
  </si>
  <si>
    <t>Mimarsinan Mah. 2.Duvarcı Sk. No: 29 Yıldırım</t>
  </si>
  <si>
    <t>Ömer Uğur Balkır</t>
  </si>
  <si>
    <t>625c2759a91a3181fc089271</t>
  </si>
  <si>
    <t>Butik Meze, Nilüfer (Ertuğrul Mah.)</t>
  </si>
  <si>
    <t>NURTEN TOPRAKEŞ</t>
  </si>
  <si>
    <t>Ertuğrul Mah.Hastane Sok. No:3 C Blok Nilüfer/Bursa</t>
  </si>
  <si>
    <t>622a5c5e03a9a0815fec7454</t>
  </si>
  <si>
    <t>Büfem Galata, İnegöl (Cuma Mah.)</t>
  </si>
  <si>
    <t>Atilla Akdeniz</t>
  </si>
  <si>
    <t>Cuma Mah. 2. Özdilek Sok. No:4 A İnegöl / Bursa</t>
  </si>
  <si>
    <t>Hülya Coşkun</t>
  </si>
  <si>
    <t>Cemalettin Ünal</t>
  </si>
  <si>
    <t>meşgul.</t>
  </si>
  <si>
    <t>Hakan Efiloğlu</t>
  </si>
  <si>
    <t xml:space="preserve">hamdi </t>
  </si>
  <si>
    <t>Gürsel Yıldırım</t>
  </si>
  <si>
    <t>ELİF ÖZDEMİR</t>
  </si>
  <si>
    <t>619feb0e7778de2e0dd2f527</t>
  </si>
  <si>
    <t>By Lider Kokoreç, Mudanya (Halit Paşa Mah.)</t>
  </si>
  <si>
    <t>FERHAT ÖZER</t>
  </si>
  <si>
    <t>Hasanbey Mah. Halitpaşa Cad. No:49 İç Kapı No:2 Mudanya / Bursa</t>
  </si>
  <si>
    <t>626ab85f0484ac06938c31b9</t>
  </si>
  <si>
    <t>By Morris Izgara, Orhangazi (Camikebir Mah.)</t>
  </si>
  <si>
    <t>EROL ŞAHİN</t>
  </si>
  <si>
    <t>Camiikebir Mah. Dervişbey Cad. No: 11 A Orhangazi/ Bursa</t>
  </si>
  <si>
    <t xml:space="preserve">biz yapayız maliyet açısından beni zorlar dedi </t>
  </si>
  <si>
    <t>626a3b5c9c8b9955b466f2ce</t>
  </si>
  <si>
    <t>By Şef Yaprak Döner, Osmangazi (Emek Adnan Menderes Mah.)</t>
  </si>
  <si>
    <t>ŞERİFE ABDİOĞLU</t>
  </si>
  <si>
    <t>Emek Adnan Menderes Mah. Turgut Özal Cad. No: 68 A Osmangazi/Bursa</t>
  </si>
  <si>
    <t>Fatih Bektaş</t>
  </si>
  <si>
    <t>5f34e0c902e008bbaf8fca0f</t>
  </si>
  <si>
    <t>Cadde 16 Burger, Nilüfer (29 Ekim Mah.)</t>
  </si>
  <si>
    <t>Yunus Erman</t>
  </si>
  <si>
    <t>29 Ekim Mahallesi Ahmet Taner Kışlalı Bulvarı No:33 C:B, 16120 Nilüfer/Bursa</t>
  </si>
  <si>
    <t xml:space="preserve">mail tekrar verildi/ 5417325806- kendileri çekim yapacakmıs </t>
  </si>
  <si>
    <t>Nusrettin Demir</t>
  </si>
  <si>
    <t>devam çekimi için arandı covıd olmuslar- şuan için gerek yok dedi ben istersem dönüş sağlarım dedi</t>
  </si>
  <si>
    <t>Senanur Solmaz</t>
  </si>
  <si>
    <t>0546 669 02 96</t>
  </si>
  <si>
    <t>ARZU GÜNDOĞDU</t>
  </si>
  <si>
    <t xml:space="preserve">randevu iptal olmuş- bır ıkı saate aranacak- randevu olusturuldu </t>
  </si>
  <si>
    <t>Yusuf Şabul</t>
  </si>
  <si>
    <t>yusuf bey 5060907570</t>
  </si>
  <si>
    <t>5fbd1e5dec8e2372d6314b3b</t>
  </si>
  <si>
    <t>Cafe De Amor</t>
  </si>
  <si>
    <t>Sabri Şabanoğlu</t>
  </si>
  <si>
    <t>29 ekim mah turan dursun cad. nilfea sitesi no:3b/a</t>
  </si>
  <si>
    <t>fotoğrafların boyutlsrı çok büyük diye gönderilemiyor dedi wetransfer ile deneyecek -kendı fotografları varmıs haftaya aransın dedı tekrar deneyıcem dedi- ben size donus saglarım dedi kapattı - 1 saat e aranacak musaıt degılım dedi /fotoğraflar elime ulaşsın gönderim sağlarım  dedi.</t>
  </si>
  <si>
    <t>Zeynep Kara</t>
  </si>
  <si>
    <t>61d4b8c524d8b427ab0329f7</t>
  </si>
  <si>
    <t>Cafe Saranda, Osmangazi (Ahmetpaşa Mah.)</t>
  </si>
  <si>
    <t>İBİŞ KÖPRÜLÜ</t>
  </si>
  <si>
    <t>Ahmetpaşa Mah. Nedim Sok. No:20 Osmangazi/Bursa</t>
  </si>
  <si>
    <t>60c7b2a198209c4246c425d9</t>
  </si>
  <si>
    <t>Cafe Turuncu, Nilüfer (Alaadinbey Mah.)</t>
  </si>
  <si>
    <t>SAFİYE TOGUŞLU</t>
  </si>
  <si>
    <t>Alaaddinbey</t>
  </si>
  <si>
    <t>Alaadinbey Mah. 644 Sk. No:4 B/A</t>
  </si>
  <si>
    <t xml:space="preserve">15 gün sonra görüşmek istiyor işleri yoğunmuş 5077777017 İbrahim bey/meşgule attı/çaldı çaldı açmadı-- eylül ayında istiyo haftya aransın - ulasılmadı- şuan eleman eksikligi var dedi numaranız kayıtlı dedi ben sizlere geri donus saglarım dedi </t>
  </si>
  <si>
    <t>YAVUZ SELİM SUSMAZ</t>
  </si>
  <si>
    <t>Demirtaş Dumlupınar Mah. Sanayi Çevreyolu Cad. No 38</t>
  </si>
  <si>
    <t>5f29af5d1853c06655ee265d</t>
  </si>
  <si>
    <t>Cajun Corner (Görükle Mah.)</t>
  </si>
  <si>
    <t>İBRAHİM ÇOLAK</t>
  </si>
  <si>
    <t>Görükle, Kamelya Cd. No:13, 16285 Nilüfer/Bursa</t>
  </si>
  <si>
    <t>bız franchıse oldugumuz ıcın karısamıyoruz</t>
  </si>
  <si>
    <t>Hamitcan Fidan</t>
  </si>
  <si>
    <t>MERVE GÜLŞAH ÇAĞLIYAN</t>
  </si>
  <si>
    <t>Benay Aşkın</t>
  </si>
  <si>
    <t>Akpınar</t>
  </si>
  <si>
    <t>telefonuna ulaşımadık. numara kullanılmıyor. 0545 884 39 63 benay bey önümüzdeki hafta olabilir  bu hafta yoğunum dedi./ pazartesi ve salı günü istiyor./ HAFTAYA ARAYIN DEDİ 1 HAFTA SONRA</t>
  </si>
  <si>
    <t>610a9da12476668189c542f5</t>
  </si>
  <si>
    <t>Cambridge Cafe &amp; Lounge, Gemlik (Cumhuriyet Mah.)</t>
  </si>
  <si>
    <t>EMRAH ALBAYRAK</t>
  </si>
  <si>
    <t>Cumhuriyet mah.Gül cad.No:198 BA Bursa/Gemlik</t>
  </si>
  <si>
    <t xml:space="preserve">takvimde randevu bulunamadı </t>
  </si>
  <si>
    <t>5fcdeb0db1ac8dc78a472f19</t>
  </si>
  <si>
    <t>Can Ciğer Edirne Tava Ciğercisi</t>
  </si>
  <si>
    <t>Emine Çetin</t>
  </si>
  <si>
    <t>Mütareke mah 2. Harmanlar Sk Parladı Apt. A blok No:6 A iç Kapı no 1</t>
  </si>
  <si>
    <t>uğraşacak vaktim yok dedi</t>
  </si>
  <si>
    <t>FADİME METE</t>
  </si>
  <si>
    <t>5f33b8876b1e0f42e1f39bf7</t>
  </si>
  <si>
    <t>Can Pide (Gürsu)</t>
  </si>
  <si>
    <t>Ali Yılmaz</t>
  </si>
  <si>
    <t>Zafer Mah. Atatürk Cad. 22/A Gürsu, Bursa</t>
  </si>
  <si>
    <t>ÇEKİM İSTEMEDİ</t>
  </si>
  <si>
    <t>62438eaf0cd3b3a406700381</t>
  </si>
  <si>
    <t>Can Tostçusu, Osmangazi (Demirtaş Mah.)</t>
  </si>
  <si>
    <t>Eyüp Ayan</t>
  </si>
  <si>
    <t>Demirtaş Cumhuriyet Mah. Cumhuriyet Cad. No:24 A Osmangazi / Bursa</t>
  </si>
  <si>
    <t>625fefe68a8ab553cf6106be</t>
  </si>
  <si>
    <t>Candarbey Artvin Döner, Nilüfer (30 Ağustos Zafer Mah.)</t>
  </si>
  <si>
    <t>KOCABIYIK TURİZM GIDA SANAYİ VE TİCARET LİMİTED ŞİRKETİ</t>
  </si>
  <si>
    <t>30 Ağustos Zafer</t>
  </si>
  <si>
    <t>30 Ağustos Zafer Mah., Atlıçayır Blv., No:15D, Nilüfer, Bursa, Türkiye,</t>
  </si>
  <si>
    <t>610a88f31a32d4fd1a094393</t>
  </si>
  <si>
    <t>Canım Çekti Gözleme &amp; Mantı, Mudanya (Güzelyalı Eğitim Mah.)</t>
  </si>
  <si>
    <t>AHMET ŞİMŞEK</t>
  </si>
  <si>
    <t>Güzelyalı Burgaz mah Pazaryeri sokak güney apartmanı no 1D</t>
  </si>
  <si>
    <t>istemiyorum yemek sepetinde aradılar aramayın dedi</t>
  </si>
  <si>
    <t>Ufuk Biçer</t>
  </si>
  <si>
    <t>ezginin teliyle görüşüldü istemediğini belirtti/1 saat sonra gelirmiş //çekim istemiyor</t>
  </si>
  <si>
    <t>5f367284da66dc2a8bd6fe7f</t>
  </si>
  <si>
    <t>Cantıkçı, Fomara</t>
  </si>
  <si>
    <t>Aynur Sak</t>
  </si>
  <si>
    <t>Ahmetpaşa, İstiklal Okulu Sk. No:26, 16050 Osmangazi/Bursa</t>
  </si>
  <si>
    <t xml:space="preserve">mail atck-FOTO VAR/ teyit için arandı yetkili yok- mail adresi tekrardan verildi </t>
  </si>
  <si>
    <t xml:space="preserve">mail adresi tekrardan verdim atıcaklar - randevu olusturuldu fotografcı hamdıcan </t>
  </si>
  <si>
    <t>61ab5fe195beb44167baab15</t>
  </si>
  <si>
    <t>Cappuchin Cafe, Nilüfer (FSM Bulvarı.)</t>
  </si>
  <si>
    <t>ALİ KOÇ</t>
  </si>
  <si>
    <t>Fethiye Mah. Fatih Sultan Mehmet Blv. Gimpaş 143 1 Nilüfer/ Bursa</t>
  </si>
  <si>
    <t xml:space="preserve">ALİ BEY NO : 05326234413 yetkili şuan uyuyor öğlen saat 12 -1 gibi aranacak / yetkili öğleye doğru gelir </t>
  </si>
  <si>
    <t>Sertaç Şener</t>
  </si>
  <si>
    <t>2ADET ÜRÜN EKLENECEKMİŞ BAYRAMDAN SONRA DEVAM ÇEKİMİ OLABİLİR</t>
  </si>
  <si>
    <t>İbrahim Satır</t>
  </si>
  <si>
    <t>610e51ac797cf720202db87e</t>
  </si>
  <si>
    <t>Cesur Pide, Yıldırım (Arabayatağı Mah.)</t>
  </si>
  <si>
    <t>NEYTULLAH ASLIM</t>
  </si>
  <si>
    <t>Arabayatağı</t>
  </si>
  <si>
    <t>Büyük fırın caddesi Tuncer çıkmazı no 2 Yıldırım/ Bursa</t>
  </si>
  <si>
    <t xml:space="preserve">mail verildi - eleman eksılkigım var dedi ugrasamam dedi mail adresi tekrardan gonderılecek </t>
  </si>
  <si>
    <t>5f33e98abdf9f889b3222d90</t>
  </si>
  <si>
    <t>Ceylan Fırın Osmangazi (Geçit Mah.)</t>
  </si>
  <si>
    <t>EMİR AHMET CEYLAN</t>
  </si>
  <si>
    <t>Geçit, Sanayi Cd. No:772, 16265 Osmangazi/Bursa</t>
  </si>
  <si>
    <t>menümü güncelliycem ama yakın tarihte gönderirim dedi/5354847857 mert bey ile görüşüldü ben yakın tarihte göndereyim dedi.- önümüzdeki hafta müsait bir güne randevu alınacak / gönderecek menü değişikliği varmış.</t>
  </si>
  <si>
    <t>OSMAN FATİH BALKAYA</t>
  </si>
  <si>
    <t xml:space="preserve">5389437610// başkasıyla görüşüyor  </t>
  </si>
  <si>
    <t>Hüseyin Yazar</t>
  </si>
  <si>
    <t>61c03a2a88979f7cc2a7ec9d</t>
  </si>
  <si>
    <t>Chef Pinocchio, Mudanya (Mütareke Mah.)</t>
  </si>
  <si>
    <t>Pınar Pehlivan</t>
  </si>
  <si>
    <t>Mütareke Mah 2. Harmanlar Sok. No:15 Mudanya / Bursa</t>
  </si>
  <si>
    <t>62629d89c530d68b85f5c220</t>
  </si>
  <si>
    <t>Chef Tuncay Fastfood, Nilüfer (Minareliçavuş Mah.)</t>
  </si>
  <si>
    <t>TUNCAY AKÇA</t>
  </si>
  <si>
    <t>Minareliçavuş</t>
  </si>
  <si>
    <t>Minareliçavuş Mah. Mevcut Sk. No: 10 Nilüfer</t>
  </si>
  <si>
    <t>Fatih İshak Kayıkci</t>
  </si>
  <si>
    <t>fotoğraflar yüklenmiş</t>
  </si>
  <si>
    <t>NEDİM ACAR</t>
  </si>
  <si>
    <t>5fd0fd72e86431440694c550</t>
  </si>
  <si>
    <t>Chi’ Es Fast Food</t>
  </si>
  <si>
    <t>Sibel Çiftçi</t>
  </si>
  <si>
    <t>Hocaalizade mah. Eceler sk no 2 osmangazi bursa</t>
  </si>
  <si>
    <t xml:space="preserve">mail atıldı ama atılmadıysa tekrar dönüş sağlayın atarız dediler- geri donus saglıyacak - mail adresi tekrardan verildi bir 2-3 güne ben haber veririm  olmazsa çekim sağlarız dedi ezgi hanımın numarası verildi </t>
  </si>
  <si>
    <t>62276686aa37bd26453a6e29</t>
  </si>
  <si>
    <t>Chicken Mama, Nilüfer (Ahmet Yesevi Mah.)</t>
  </si>
  <si>
    <t>Ahmet Yesevi Mah. Uslu Sok. B Blok No :4/A Nilüfer/Bursa</t>
  </si>
  <si>
    <t>625997537286366649c6d31e</t>
  </si>
  <si>
    <t>Chicky &amp; Dany, Nilüfer (Esentepe Mah.)</t>
  </si>
  <si>
    <t>EKİNKARDEŞLER TEKSTİL TUR.MAK.GI.İNŞ.OTOSAN.VE.TİC.LTD.ŞTİ.</t>
  </si>
  <si>
    <t>Esentepe Mah. Fatih Sultan Mehmet Bulvarı No: 66 Nilüfer</t>
  </si>
  <si>
    <t>Mahmut Demirdağ</t>
  </si>
  <si>
    <t xml:space="preserve">haftaya salı  randevu oluşturlacak  4de </t>
  </si>
  <si>
    <t>62690ffb5ee04ff66fcc9fc1</t>
  </si>
  <si>
    <t>Chocolate Port, Gemlik (Dr. Ziya Kaya Mah.)</t>
  </si>
  <si>
    <t>HAKAN HALICI</t>
  </si>
  <si>
    <t>Dr. Ziya Kaya Mah. İstiklal Cad. No: 68B Gemlik/Bursa</t>
  </si>
  <si>
    <t>620e40f82c39ac61f8418961</t>
  </si>
  <si>
    <t>Oktay Aybey</t>
  </si>
  <si>
    <t>İhsaniye Mah. 2. Er Sok. Nilüfer Agora Çarşı B Blok No: 8 B İç Kapı no: Z83 Nilüfer / Bursa</t>
  </si>
  <si>
    <t>623c54fe4473ae0af80b5049</t>
  </si>
  <si>
    <t>Cicim Pastanesi, Nilüfer (İhsaniye Mah.)</t>
  </si>
  <si>
    <t>Sadık Öztürk</t>
  </si>
  <si>
    <t>İhsaniye Mah. Ahmet Vefik Paşa Cad. No:15-16 Nilüfer / Bursa</t>
  </si>
  <si>
    <t>6253fef61427bf480a4a3269</t>
  </si>
  <si>
    <t>Cicim Pastanesi, Nilüfer (Yüzüncüyıl Mah.)</t>
  </si>
  <si>
    <t>Yüzüncüyıl</t>
  </si>
  <si>
    <t>Yüzüncüyıl Mah. 415 Sok. No:53 A/1 Nilüfer / Bursa</t>
  </si>
  <si>
    <t>6254021a3048cfa46f0fe3b9</t>
  </si>
  <si>
    <t>Cicim Pastanesi, Osmangazi(Çırpan Mah.)</t>
  </si>
  <si>
    <t>Çırpan</t>
  </si>
  <si>
    <t>Çırpan Mah. İlkbahar Cad. No: E / 4 Osmangazi / Bursa</t>
  </si>
  <si>
    <t>ARİF TAŞKIRAN</t>
  </si>
  <si>
    <t>6194f56b1cfe9a0326038130</t>
  </si>
  <si>
    <t>Ciğerci Arif Kebap &amp; Dürüm, Nilüfer (Esentepe Mah.)</t>
  </si>
  <si>
    <t>Esentepe Mah. Yeşil Sok. A Blok 15 A İç Kapı No: 33 Nilüfer / Bursa</t>
  </si>
  <si>
    <t xml:space="preserve">ulaşılamadı - 6194f56b1cfe9a0326038130 - osmangazi şubesindeki fotoğraflar alınacak </t>
  </si>
  <si>
    <t>GÜNEY GÜLÜMSER</t>
  </si>
  <si>
    <t>devam çekimi istemiyor/teyit için arandı ulaşılamadı</t>
  </si>
  <si>
    <t>NADİR DAŞTAN</t>
  </si>
  <si>
    <t>Şehabettinpaşa</t>
  </si>
  <si>
    <t>devam çekimi talep etmiyor/devam çekimi için arandı ama fotoğrafı olmayan ürünler satılmadığı için istemiyor.</t>
  </si>
  <si>
    <t>625d7a1dbf8356754046fa70</t>
  </si>
  <si>
    <t>Ciğerci Tahsin, Nilüfer (23 Nisan Mah.)</t>
  </si>
  <si>
    <t>İBRAHİM ÖNER</t>
  </si>
  <si>
    <t>Minareliçavuş Bursa Osb</t>
  </si>
  <si>
    <t>23 Nisan Mah. Gri (260) Cad. B Blok No:2/1BD</t>
  </si>
  <si>
    <t>Mustafa Özgür Güneş</t>
  </si>
  <si>
    <t>çekim net olarak istemiyorum dedi</t>
  </si>
  <si>
    <t>61cd8bdebd86cc3c1b098382</t>
  </si>
  <si>
    <t>Ciğerim Ala, Nilüfer (Ataevler Mah.)</t>
  </si>
  <si>
    <t>CENNET KORKMAZ</t>
  </si>
  <si>
    <t>Ataevler Mah. Eğitim(230) Sk. No: 21 Nilüfer</t>
  </si>
  <si>
    <t>yeni açtık diğer hafta olursa olur dedi - yetkili yok 2 saate gelir dedi - 12 bir gibi gelir yetkili dedi - yoğunuz daha sonra ara der</t>
  </si>
  <si>
    <t>CİHAN GÜLERDAĞ</t>
  </si>
  <si>
    <t>çekim gerçekleşmiş tümü çekildi</t>
  </si>
  <si>
    <t>625d6c1e845e163886de283c</t>
  </si>
  <si>
    <t>Cin Paket Büfe, Osmangazi (Akpınar Mah.)</t>
  </si>
  <si>
    <t>HÜSEYİN ALTAY</t>
  </si>
  <si>
    <t>Akpınar Mah. Hancı Cad. No:44 E Osmangazi / Bursa</t>
  </si>
  <si>
    <t>61e1f0c51d132509c5f903a6</t>
  </si>
  <si>
    <t>Cin Paket Büfe, Osmangazi (Dikkaldırım Mah.)</t>
  </si>
  <si>
    <t>Dikkaldırım Mah. Dikkaldırım Cad. No:50 Osmangazi / Bursa</t>
  </si>
  <si>
    <t>601a6316499bfc2514aae641</t>
  </si>
  <si>
    <t>Class Döner, Orhangazi (Camikebir Mah.)</t>
  </si>
  <si>
    <t>Sümeyra Keskin</t>
  </si>
  <si>
    <t>Camikebir Mah. Mustafa Kemal Paşa Cad. Evren Apt. No:47 C Orhangazi / Bursa</t>
  </si>
  <si>
    <t>GETİRDEN ŞİKAYETÇİ ASLA İSTEMİYOR.</t>
  </si>
  <si>
    <t>607d4a4ed0f212389bfb7442</t>
  </si>
  <si>
    <t>Coffee Brums, Yıldırım (Sinandede Mah.)</t>
  </si>
  <si>
    <t>Kahve</t>
  </si>
  <si>
    <t>Serıf Sıakır Chouseın</t>
  </si>
  <si>
    <t>Sinandede</t>
  </si>
  <si>
    <t>Sinandede Mah. Kasımönadım Blv. B Blok No:111 C Yıldırım / Bursa</t>
  </si>
  <si>
    <t xml:space="preserve">5454333236/ mail tekrar verildi- şuan musaıt degılım dedı daha sonra arayın dedı kapattı - ulasılamadı </t>
  </si>
  <si>
    <t>5fda7b998aae784ecab307af</t>
  </si>
  <si>
    <t>Coi ( Balat Mah. )</t>
  </si>
  <si>
    <t>Ümmü Bulşu</t>
  </si>
  <si>
    <t>Ahmet Yesevi Mah. Bey Sk Bakgör City C1 Blok No 4</t>
  </si>
  <si>
    <t>5fb66e77b28e0b368060a898</t>
  </si>
  <si>
    <t>Coi ( Fsm Mah. )</t>
  </si>
  <si>
    <t>Fatma Gül Yüce Aktaş</t>
  </si>
  <si>
    <t>İhsaniye mahallesi İlknur sokak bulvar 224 sitesi A Blok 1A/A</t>
  </si>
  <si>
    <t>5fb65e12df0a618f60e1cfe7</t>
  </si>
  <si>
    <t>Coi ( Kükürtlü Mah. )</t>
  </si>
  <si>
    <t>Gökay Özkan</t>
  </si>
  <si>
    <t>Kükürtlü Mah Kükürtlü Cad. Gökalp Apt 32 B</t>
  </si>
  <si>
    <t>5fb6ede5af286d060eada522</t>
  </si>
  <si>
    <t>Coi ( Millet Mah. )</t>
  </si>
  <si>
    <t>Tolga Şimşek</t>
  </si>
  <si>
    <t>Millet mahallesi özyurt sokak no1/F coi pizza sanabel evleri 1 altı</t>
  </si>
  <si>
    <t>5fb82d47fe037bb9d2a9ab67</t>
  </si>
  <si>
    <t>Coi ( Mütareke Mah. )</t>
  </si>
  <si>
    <t>Elif Kutlu</t>
  </si>
  <si>
    <t>Mütareke Mahallesi Akıncı Abidin bey sokak 8/A Coi pizza</t>
  </si>
  <si>
    <t>5fd4ca7e33a81646aefff169</t>
  </si>
  <si>
    <t>Coi (Hamidiye Mah.)</t>
  </si>
  <si>
    <t>Haşim Parlak</t>
  </si>
  <si>
    <t>Dr. Ziya kaya mahallesi kumsal sokak 47/C Gemlik Bursa</t>
  </si>
  <si>
    <t>5f34534abdf9f827a02236e6</t>
  </si>
  <si>
    <t>Coi Deluxe, Nilüfer (Altınşehir Mah.)</t>
  </si>
  <si>
    <t>Ali Erkmen Erdinç</t>
  </si>
  <si>
    <t>Altınşehir Mahallesi, Güleç Teras Premium, Ahmet Taner Kışlalı Blv. D:No:14, 16230 Nilüfer/Bursa</t>
  </si>
  <si>
    <t>61446ea44a20233ba672ec2a</t>
  </si>
  <si>
    <t>Coi Deluxe, Osmangazi (Demirtaş Mah. - Terminal Cad.)</t>
  </si>
  <si>
    <t>DOĞUKAN BAKAR</t>
  </si>
  <si>
    <t>Demirtaş Dumlupınarosb</t>
  </si>
  <si>
    <t>İstanbul Cd No:487</t>
  </si>
  <si>
    <t xml:space="preserve">4-5 gibi aranacak suan müsait degılm dedi - çekim istemiyor ajansta fotograflar var ordan alır atarım dedi mail adresi tekrardan verildi </t>
  </si>
  <si>
    <t>605215cc051490912b1998d5</t>
  </si>
  <si>
    <t>Coi Osmangazi (Hamitler Mah.)</t>
  </si>
  <si>
    <t>Oktay Özkan</t>
  </si>
  <si>
    <t>hamitler mahallesi 1. Karıncalı sokak no:16C</t>
  </si>
  <si>
    <t>5fb4fd5ea2eb87e255181135</t>
  </si>
  <si>
    <t>Coi Pizza ( Beşevler Mah. )</t>
  </si>
  <si>
    <t>UĞUR BULŞU</t>
  </si>
  <si>
    <t>KONAK MAH. EĞİTİMCİLER CAD. NO: 102 /1 İÇ KAPI NO: A NİLÜFER/ BURSA</t>
  </si>
  <si>
    <t>5f96957035889d1f76b238fc</t>
  </si>
  <si>
    <t>Coi Pizza ( Görükle )</t>
  </si>
  <si>
    <t>Ayşe Kaymak</t>
  </si>
  <si>
    <t>mail adresimiz verildi</t>
  </si>
  <si>
    <t>607564426e92e8623c5a67a5</t>
  </si>
  <si>
    <t>Coi Pizzeria &amp; İtalian Food Osmangazi, (Altıparmak Mah.)</t>
  </si>
  <si>
    <t>ÖNDER YILDIRIM</t>
  </si>
  <si>
    <t>Kuruçeşme Mah. Altıparmak Cad. 9</t>
  </si>
  <si>
    <t>60813b41f2c94221d6c3d394</t>
  </si>
  <si>
    <t>Coi, Nilüfer (Kayapa Mah.)</t>
  </si>
  <si>
    <t>30 Ağustos Zafer mahallesi atlıçayır bulvarı no :15/J Kayapa Nilüfer</t>
  </si>
  <si>
    <t xml:space="preserve">ajansı varmış </t>
  </si>
  <si>
    <t>61f1a3ee94bd3a3a41edb0cb</t>
  </si>
  <si>
    <t>Crazyy Taste's, Nilüfer (İhsaniye Mah.)</t>
  </si>
  <si>
    <t>Ümit Kıvanç Balkan</t>
  </si>
  <si>
    <t>İhsaniye Mah. 2. Er Sk. Agora Kapalı Pazar Alanı B Blok No: 8 E İç Kapı No: Z70 Nilüfer / Bursa</t>
  </si>
  <si>
    <t>12 gün önce fotoğraflarını iletmişler dönüş bekliyorlar.</t>
  </si>
  <si>
    <t>Elif Çiftçi</t>
  </si>
  <si>
    <t>TÜRKAN GÜNEŞ</t>
  </si>
  <si>
    <t>mehmet bey</t>
  </si>
  <si>
    <t>615f038977653a163a47ee27</t>
  </si>
  <si>
    <t>Cunda Eklercisi, Nilüfer (İhsaniye Mah.)</t>
  </si>
  <si>
    <t>İhsaniye Mah. Tuna cad. No:161B Nilüfer/Bursa</t>
  </si>
  <si>
    <t xml:space="preserve">5317420290- EŞİYLE KONUŞUP DÖNCEKK/Karar aşamasındalarmış düşünürlerse dönecek- elimde fotograflar mevcut dedi mail adresi verildi - daha once cekim saglanmıs getir tarafından dedi </t>
  </si>
  <si>
    <t>6172bc047e5038849d1f3185</t>
  </si>
  <si>
    <t>Cunda Eklercisi, Nilüfer (Konak Mah.)</t>
  </si>
  <si>
    <t>SEDAT ERSÖZ</t>
  </si>
  <si>
    <t>Konak mah.beşevler Cad.no 93/A Nilüfer/BURSA</t>
  </si>
  <si>
    <t>29 ekim şubesi ,ihsaniye şubesi ,konak şubesi , menü aynı oyüzden birinden çekim yapılmış.</t>
  </si>
  <si>
    <t>Çağdaş Ay</t>
  </si>
  <si>
    <t>Erhan Çalışkan</t>
  </si>
  <si>
    <t>Başaran</t>
  </si>
  <si>
    <t>kendi fotoğraflarını atmışlar- randevu olusturuldu</t>
  </si>
  <si>
    <t>İlyas Malçok</t>
  </si>
  <si>
    <t>5331471376-devam çekimi alındı/ilerleyen zamanlarda tekrar aransın/eylül ayında aransın</t>
  </si>
  <si>
    <t>618bcc02ca62759f276db14d</t>
  </si>
  <si>
    <t>Çağrışan Pide, Mudanya (Bademli Mah.)</t>
  </si>
  <si>
    <t>MUHARREM YARAR</t>
  </si>
  <si>
    <t>Bademli</t>
  </si>
  <si>
    <t>Çağrışan Mah. Salkım Sok. No:23 İç Kapı No: 1 Mudanya / Bursa</t>
  </si>
  <si>
    <t>Gülnur Çakır</t>
  </si>
  <si>
    <t>devam çekimi için aradım daha sonra istediler</t>
  </si>
  <si>
    <t>Erdoğan Çakır</t>
  </si>
  <si>
    <t>Ali Korhan Çimen</t>
  </si>
  <si>
    <t>Alpaslan Aslan</t>
  </si>
  <si>
    <t>gerek yok istemiyorum dedi.05321559031 ALPARSLAN</t>
  </si>
  <si>
    <t>6169a79d13eadd77b021616d</t>
  </si>
  <si>
    <t>Çalı Pide Salonu, Nilüfer (Çalı Mah.)</t>
  </si>
  <si>
    <t>BÜNYAMİN ARDIÇ</t>
  </si>
  <si>
    <t>Çalı Mah. Bursa Cad. No: 15 Nilüfer</t>
  </si>
  <si>
    <t xml:space="preserve">mail adresi verildi 1 hafta sonra teyit için aranacak </t>
  </si>
  <si>
    <t>62684767d57fff536ca1e5f6</t>
  </si>
  <si>
    <t>Çalıköy Fast Food, Nilüfer (Çalı Mah.)</t>
  </si>
  <si>
    <t>CANER ARDA</t>
  </si>
  <si>
    <t>Çalı Mah. Bursa Cad. No: 38 Nilüfer</t>
  </si>
  <si>
    <t>Yusuf Boztepe</t>
  </si>
  <si>
    <t>15 dk sonra ara</t>
  </si>
  <si>
    <t>CAVİT KESKİN</t>
  </si>
  <si>
    <t>Davutkadı</t>
  </si>
  <si>
    <t>çekim gerçekleşmiş.</t>
  </si>
  <si>
    <t>RAHMİ ÇOKÇELİK</t>
  </si>
  <si>
    <t>60211c3e2b279f582fcecccc</t>
  </si>
  <si>
    <t>Çarşı Döner, İnegöl (Cuma Mah.)</t>
  </si>
  <si>
    <t>Sezer Akyıl</t>
  </si>
  <si>
    <t>Cuma Mah. Elektrik Sok. No:3 İnegöl / Bursa</t>
  </si>
  <si>
    <t xml:space="preserve">devir olabilir </t>
  </si>
  <si>
    <t>62698bb821751e75d1ec9313</t>
  </si>
  <si>
    <t>Çarşı Kokoreç &amp; Köfte, Karacabey (Tavşanlı Mah.)</t>
  </si>
  <si>
    <t>SAMET KURTAY</t>
  </si>
  <si>
    <t>Mecidiye</t>
  </si>
  <si>
    <t>CANBALI MAH. ŞİFA SK. SOĞAN PAZARI NO: 7 İÇ KAPI NO: 81 KARACABEY/ BURSA</t>
  </si>
  <si>
    <t>Metin Çiftçi</t>
  </si>
  <si>
    <t>620a44c923edab2882b07d9a</t>
  </si>
  <si>
    <t>Aslıhan Bozlak</t>
  </si>
  <si>
    <t>Erikli Mah. 2 Adalet Cad. Diyar Apt. No:20 İç Kapı No: 1 Yıldırım / Bursa</t>
  </si>
  <si>
    <t>5fd210142ccdeea69c8dd9ca</t>
  </si>
  <si>
    <t>Çekirge Dürüm, Çekirge</t>
  </si>
  <si>
    <t>Salih Akyüz</t>
  </si>
  <si>
    <t>Çekirge Mah. Çekirge Cad. 189 C Osmangazi / Bursa</t>
  </si>
  <si>
    <t>aranmak istemiyolar</t>
  </si>
  <si>
    <t>622b35df75e9a11efd7cdac9</t>
  </si>
  <si>
    <t>Çekirge Kumpir, Osmangazi (Çekirge Mah.)</t>
  </si>
  <si>
    <t>Mert Şişman</t>
  </si>
  <si>
    <t>Çekirge Mah. Çekirge Cad. Ersöz Apt. No:147 C Osmangazi / Bursa</t>
  </si>
  <si>
    <t>621d3cb2fbab2198090542a6</t>
  </si>
  <si>
    <t>Çerkezoğlu Lokantası, Nilüfer (Üçevler Mah.)</t>
  </si>
  <si>
    <t>AZİZ KARADİL</t>
  </si>
  <si>
    <t>Beşevler Küçük Sanayi Sitesi 12. Sokak 2. Blok Yanı No:2</t>
  </si>
  <si>
    <t>61814526ef14d5b9f8c60818</t>
  </si>
  <si>
    <t>Çılgın Aperatif, Karacabey (Tavşanlı Mah.)</t>
  </si>
  <si>
    <t>GÜLCAN GÜNEY</t>
  </si>
  <si>
    <t>Karacaahmet</t>
  </si>
  <si>
    <t>Sırabademler Mah. Runguçpaşa Cad. No: 141 Bursa/ Karacabey</t>
  </si>
  <si>
    <t>6231098dedd68c13ef443c73</t>
  </si>
  <si>
    <t>Çılgın Mutfak, Nilüfer (Görükle Mah.)</t>
  </si>
  <si>
    <t>Gamze Egel</t>
  </si>
  <si>
    <t>Görükle Mah. Üçoluk Cad. Yerleşim Sit. No:3 İç Kapı No:1 Nilüfer / Bursa</t>
  </si>
  <si>
    <t>Osman Karkı</t>
  </si>
  <si>
    <t>61d63005dbb7faddab13cd19</t>
  </si>
  <si>
    <t>Çınar Döner, İnegöl (Orhaniye Mah.)</t>
  </si>
  <si>
    <t>Murat Boşdurmaz</t>
  </si>
  <si>
    <t>Orhaniye</t>
  </si>
  <si>
    <t>Orhaniye Mahallesi Nuri Doğrul Caddesi No 85 İnegöl/Bursa</t>
  </si>
  <si>
    <t>620d3fb236e9a02029a45bf0</t>
  </si>
  <si>
    <t>Çınar Pastanesi, Nilüfer (Cumhuriyet Mah.)</t>
  </si>
  <si>
    <t>BURSA ÇINAR PASTA VEUNLU MAMÜLLER SAN.VE TİC.LTD.ŞTİ</t>
  </si>
  <si>
    <t>Cumhuriyet, Fatih Sultan Mehmet Blv. No:63</t>
  </si>
  <si>
    <t>5f33e4cce99eb678ed1c10ad</t>
  </si>
  <si>
    <t>Çınar Pide &amp; Kebap &amp; Lahmacun, Osmangazi (Dikkaldırım Mah.)</t>
  </si>
  <si>
    <t>Müslüm Deliktaş</t>
  </si>
  <si>
    <t>Dikkaldırım Mah., Osmangazi, Bursa, Türkiye,</t>
  </si>
  <si>
    <t>5384688900----5452932487 şahsi telefon numarası,telefonuna mail gönderildi.</t>
  </si>
  <si>
    <t>BÜLENT KARADENİZ</t>
  </si>
  <si>
    <t>Panayır</t>
  </si>
  <si>
    <t>no36 5368919292-CENAZEDEN DOLAYI İPTAL OLDU TEKRAR UYGUN TARİHE İSTİYORLAR.//yetkili yok-Yetkili yok /1 saat sonra/ hafta içi aransın/personelleri yeniymiş daha sonra aransın dedi-- memleketteymiş 1 hafta sonra aransın/30 ağustostan sonra aransın</t>
  </si>
  <si>
    <t>Ayten Bozdoğan</t>
  </si>
  <si>
    <t>GETİR ÇEKİM SAĞLAMIŞ.</t>
  </si>
  <si>
    <t>Cem Yılmazlar</t>
  </si>
  <si>
    <t>5fb236d6015cb31d1f0be80c</t>
  </si>
  <si>
    <t>Çınar Pideli Köfte, Osmangazi (Şehreküstü Mah.)</t>
  </si>
  <si>
    <t>ŞEHREKÜSTÜ MAH. CEMAL NADİR CAD. NO: 30 C OSMANGAZİ/ BURSA</t>
  </si>
  <si>
    <t>5f356216bee28716b7544376        Çınar Pideli Köfte, Görükle ÇEKİM BURADA SAĞLANMIŞ.</t>
  </si>
  <si>
    <t>620fa04a2c39ac6c275b9198</t>
  </si>
  <si>
    <t>Çınar Roma Dondurma &amp; Baklava, Osmangazi (Hamitler Mah.)</t>
  </si>
  <si>
    <t>Azize Utar</t>
  </si>
  <si>
    <t>Hamitler Mah. 1. Fatih Cad. No:37 A Osmangazi / Bursa</t>
  </si>
  <si>
    <t>61c3210a267c52b400517fe7</t>
  </si>
  <si>
    <t>Çıtır Aperatif, Mudanya (Mütareke Mah.)</t>
  </si>
  <si>
    <t>61df6dd2ae46cf185e26e94f</t>
  </si>
  <si>
    <t>Çıtır Pide, Osmangazi (Cumhuriyet Mah.)</t>
  </si>
  <si>
    <t>SİBEL KOÇAR</t>
  </si>
  <si>
    <t>Demirtaş Cumhuriyet Mah. Demirtaşyolu Cad. No: 63 Osmangazi/Bursa</t>
  </si>
  <si>
    <t>6183df278173e16d67b3a4ee</t>
  </si>
  <si>
    <t>Çıtırık Pide &amp; Lahmacun, Mudanya (Mütareke Mah.)</t>
  </si>
  <si>
    <t>Mütareke Mah 2. Harmanlar Sok. Parladı Apt. A blok No:6 A iç Kapı No: 1 Mudanya / Bursa</t>
  </si>
  <si>
    <t>Cesur Bartu</t>
  </si>
  <si>
    <t xml:space="preserve">randevu iptal olmuş yeniden alındı </t>
  </si>
  <si>
    <t>5fd236cc9350c1fb7d18bf24</t>
  </si>
  <si>
    <t>Çiçek Izgara ( Dikkaldırım Mah. )</t>
  </si>
  <si>
    <t>SALİH UYANIK</t>
  </si>
  <si>
    <t>Hüdavendigar mahallesi 3. Demet sokak özyetimler apt No 33 B Blok Osmangazi bursa</t>
  </si>
  <si>
    <t>FOTOLARI YOK // franchise/5418235639 /ısletme ıle ıletısıme gecılcek yarın aranılck</t>
  </si>
  <si>
    <t>5fd4cfb6a7f4af3d1b7c6707</t>
  </si>
  <si>
    <t>Çiçek Izgara (Adnan Menderes Mah. - Korupark)</t>
  </si>
  <si>
    <t>Muhammed Ömer Yaşar</t>
  </si>
  <si>
    <t>Adnan Menderes mh. Turgut Özal CD no :2 emek Osmangazi/Bursa</t>
  </si>
  <si>
    <t>FOTOLARI YOK // FRENÇAYZ 5350407105///5524571696/kndıfotograflrı var maıl olarak bıze paylasılck</t>
  </si>
  <si>
    <t>5fd29f5f468e5d6b53ba8799</t>
  </si>
  <si>
    <t>Çiçek Izgara (Heykel Mah.)</t>
  </si>
  <si>
    <t>Hakan Suna</t>
  </si>
  <si>
    <t>Nalbantoğlu, Belediye Cd. No:15</t>
  </si>
  <si>
    <t xml:space="preserve">FOTOLARI YOK // FRENÇAYZ 5350407105/çekım ıstemıyorlar </t>
  </si>
  <si>
    <t>5f33d0b1fb453fd76e5c4b87</t>
  </si>
  <si>
    <t>Çiçek Izgara Self Servis (Üçevler Mah.)</t>
  </si>
  <si>
    <t>Üçevler, İzmir Yolu Cd No:253, 16120, 16120 Nilüfer/Bursa</t>
  </si>
  <si>
    <t>5052392125 Gökhan bey fotograflarla ilgilenen kişi gönderecegim dendi</t>
  </si>
  <si>
    <t>61a63132f01a94aabed6f8e2</t>
  </si>
  <si>
    <t>Çiçek Lokantası &amp; Izgara, Yıldırım (Piremir Mh.)</t>
  </si>
  <si>
    <t>SERHAT YILMAZ</t>
  </si>
  <si>
    <t>Piremir</t>
  </si>
  <si>
    <t>Piremir Mah. Çiçek Cad. Hikmet Apt. No:12 A İç Kapı No: Z4 Yıldırım / Bursa</t>
  </si>
  <si>
    <t xml:space="preserve">yetkili koçali bey ben çekip yollarım size dedi 1 hafta sonra teyit amaçlı aranacak </t>
  </si>
  <si>
    <t>Berna Keçeci</t>
  </si>
  <si>
    <t>2 ürünü kalmış geriye kalanı aynı tarz dedi</t>
  </si>
  <si>
    <t>AYSEL KOÇAKSOY</t>
  </si>
  <si>
    <t>Işıktepe</t>
  </si>
  <si>
    <t>ürünlerin hepsi çekilmis</t>
  </si>
  <si>
    <t>6194e6c44d30ea121a87105b</t>
  </si>
  <si>
    <t>Çido Çiğ Köfte, Osmangazi (Bağlarbaşı Mah.)</t>
  </si>
  <si>
    <t>FURKAN KARABULUT</t>
  </si>
  <si>
    <t>Bağlarbaşı Mah. 1. Okul Cad. No: 57 B Osmangazi / Bursa</t>
  </si>
  <si>
    <t>açmadı.açmadı.gerek yok dedi.</t>
  </si>
  <si>
    <t>5f315dfb24d2f5f8d2db9978</t>
  </si>
  <si>
    <t>Çiğ Köfte Time, İnegöl (Süleymaniye Mah.)</t>
  </si>
  <si>
    <t>Nagihan AKEV</t>
  </si>
  <si>
    <t>Çiğ Köfte Time - Hastane Şubesi,</t>
  </si>
  <si>
    <t xml:space="preserve">istemediğini belirtmiş / ikna edilmek üzere arandı istemiyor </t>
  </si>
  <si>
    <t>5fb906f056914d569ac6f9e6</t>
  </si>
  <si>
    <t>Çiğ Köfteci Balat Lezzet</t>
  </si>
  <si>
    <t>ECEP TUĞRUL KOÇ</t>
  </si>
  <si>
    <t>Ahmet Yesevi mah. Bey sok 4 / g c</t>
  </si>
  <si>
    <t>Devir</t>
  </si>
  <si>
    <t>daha önceden rand iptal etmiş ve şu anlık çekim talep etmediğini belirtti/yetkili yok</t>
  </si>
  <si>
    <t>5fc55afa125c2a83795e0b9a</t>
  </si>
  <si>
    <t>Çiğ Köfteci Cengiz ( Balat Mah. )</t>
  </si>
  <si>
    <t>CENGİZ TURAN</t>
  </si>
  <si>
    <t>05367431867 ÇEKİM SAĞLANMIŞ.</t>
  </si>
  <si>
    <t>MEHMET TURAN</t>
  </si>
  <si>
    <t>İSMAİL KAPLAN</t>
  </si>
  <si>
    <t>5fe47db361e7ff7d28fccb81</t>
  </si>
  <si>
    <t>Çiğ Köfteci Cengiz, Erikli</t>
  </si>
  <si>
    <t>Nuran Turan</t>
  </si>
  <si>
    <t>Esenevler Mah Erikli Cad. No:79 C Yıldırım / Bursa</t>
  </si>
  <si>
    <t>yt yolk</t>
  </si>
  <si>
    <t>MUHAMMED HAKAN GÜLTEKİN</t>
  </si>
  <si>
    <t>Tahtakale</t>
  </si>
  <si>
    <t xml:space="preserve">ulasılamadı </t>
  </si>
  <si>
    <t>MEHMET KAPLAN</t>
  </si>
  <si>
    <t>Emrullah Gidici</t>
  </si>
  <si>
    <t xml:space="preserve">emrullah bey no : 05443933451 ulaşılamadı </t>
  </si>
  <si>
    <t>6166e09977cb22d7d9a2876d</t>
  </si>
  <si>
    <t>Çiğ Köfteci Malatyalı Mehmet Usta, (30 Ağustos Zafer Mah.)</t>
  </si>
  <si>
    <t>30 Ağustos zafer mahallesi bozyaka caddesi no 15 A/E Nilüfer Bursa</t>
  </si>
  <si>
    <t xml:space="preserve">fotograflar subede var dedi ordan alabilirsiniz dedi </t>
  </si>
  <si>
    <t>23 NİSAN MAH. 258. SK. B BLOK NO: 4 B/A NİLÜFER/ BURSA</t>
  </si>
  <si>
    <t>ÜSAME BOL</t>
  </si>
  <si>
    <t>fotografları çekilmiş. Sisteme yüklenmeiş</t>
  </si>
  <si>
    <t>60dcb67eefc60f5c3e9592d2</t>
  </si>
  <si>
    <t>Çiğ Köfteci Nazmi Usta, Osmangazi (Yeşilova Mah.)</t>
  </si>
  <si>
    <t>Yeşilova</t>
  </si>
  <si>
    <t>Yeşilova mh. Ender cd.no61</t>
  </si>
  <si>
    <t>Ali Haydar Ametoğlu</t>
  </si>
  <si>
    <t>Bilal Can Tezcan</t>
  </si>
  <si>
    <t>Sinem Hanım ile görüşüldü</t>
  </si>
  <si>
    <t>6269374239421958addea813</t>
  </si>
  <si>
    <t>Çiğ Köfteci Ömer Usta, Karacabey (Tavşanlı Mah.)</t>
  </si>
  <si>
    <t>MUHAMMET SAİT ATMACA</t>
  </si>
  <si>
    <t>Runguşpaşa Mah. Atatürk Bul. No: 19 A Karacabey/Bursa</t>
  </si>
  <si>
    <t>61d2d27500449a6c7f5cfedc</t>
  </si>
  <si>
    <t>Çiğ Köfteci Ömer Usta, Osmangazi (Hamitler Mah.)</t>
  </si>
  <si>
    <t>HÜSEYİN TEKİN</t>
  </si>
  <si>
    <t>HAMİTLER MAH/SEMT HAMİDİYE CAD. NO: 65 A OSMANGAZİ/ BURSA</t>
  </si>
  <si>
    <t>61fa9e8ca4645694c5159da2</t>
  </si>
  <si>
    <t>Çiğ Köfteci Ramo, Osmangazi (İstiklal Mah.)</t>
  </si>
  <si>
    <t>ZEYNEP YILMAZ</t>
  </si>
  <si>
    <t>İstiklal Mah. Şirin Cad. No: 24/ A Osmangazi</t>
  </si>
  <si>
    <t>61dc769cc5424d751df60aaa</t>
  </si>
  <si>
    <t>Çiğ Köfteci Sait, Gemlik (Eşref Dinçer Mah.)</t>
  </si>
  <si>
    <t>TUNCAY GÖRAL</t>
  </si>
  <si>
    <t>Eşref Dinçer</t>
  </si>
  <si>
    <t>Eşref Dinçer Mah. Bilge Sok. No :11 İç Kapı No : A</t>
  </si>
  <si>
    <t>ENVER BAYRAM</t>
  </si>
  <si>
    <t>60dccaade2cf13488ab0b617</t>
  </si>
  <si>
    <t>Çiğ Köfteci Sait, Osmangazi (Küçükbalıklı Mah.)</t>
  </si>
  <si>
    <t>İDRİS ŞENGEZER</t>
  </si>
  <si>
    <t>62190b6622ff594a7d1bef5a</t>
  </si>
  <si>
    <t>Çiğ Köfteci Serhat Usta, Osmangazi (Çiftehavuzlar Mah.)</t>
  </si>
  <si>
    <t>ERAY ERKAYA</t>
  </si>
  <si>
    <t>Çiftehavuzlar Mah. 2. Elmalı Sok. No: 58 Osmangazi/Bursa</t>
  </si>
  <si>
    <t>620ce20d25c65e6081453516</t>
  </si>
  <si>
    <t>Çiğ Köfteci Serhat Usta, Osmangazi (Gülbahçe Mah.)</t>
  </si>
  <si>
    <t>Serhat İşleyen</t>
  </si>
  <si>
    <t>Gülbahçe Mah. 2.Ceviz. Sok. No:64 Osmangazi / Bursa</t>
  </si>
  <si>
    <t>5fa2dbb5a85edc3920483fd2</t>
  </si>
  <si>
    <t>Çiğ Köfteci Sırrı Usta, Nilüfer (İhsaniye Mah.)</t>
  </si>
  <si>
    <t>Gökçen Doğantepe</t>
  </si>
  <si>
    <t>İhsaniye Mah. Tuna Cad. Esra B Blok No:173 A Nilüfer / Bursa</t>
  </si>
  <si>
    <t>OCAK AYINDA</t>
  </si>
  <si>
    <t>61a0f5b562a983b0dfce1d54</t>
  </si>
  <si>
    <t>Çiğ Köfteci Sırrı Usta, Osmangazi (Cumhuriyet Mah.)</t>
  </si>
  <si>
    <t>ŞENER AKSU</t>
  </si>
  <si>
    <t>DEMİRTAŞ CUMHURİYET MAH. PANAYIR YOLU CAD. NO: 18 F OSMANGAZİ/ BURSA</t>
  </si>
  <si>
    <t>kendi fotoğraflarını gönderecek çekim istemiyor içecek çekimleri yokmuş yalnız</t>
  </si>
  <si>
    <t>6210c9a82d382b833b7f404d</t>
  </si>
  <si>
    <t>Çiğ Köfteci Sırrı Usta, Osmangazi (Hüdavendigar Mah.)</t>
  </si>
  <si>
    <t>Dursun Ali Karaman</t>
  </si>
  <si>
    <t>Hüdavendigar Mah. 1. Esen Cad. No:11 A Osmangazi / Bursa</t>
  </si>
  <si>
    <t>61cc91cc6142d06a156d3df7</t>
  </si>
  <si>
    <t>Çikolata Krizi, İnegöl (Cuma Mah.)</t>
  </si>
  <si>
    <t>Ensar Faruk Kaygusuz</t>
  </si>
  <si>
    <t>Hamidiye Mah. Hastane Cad. No:35 C İnegöl / Bursa</t>
  </si>
  <si>
    <t>Esat Duman</t>
  </si>
  <si>
    <t>7 Ağustos 2021 tarihinde randevu için aranacak - kapanma durumu olabilir dedi çekim suanlık dusunmuyorum dedi</t>
  </si>
  <si>
    <t>Müjgan Yürükler</t>
  </si>
  <si>
    <t>60ca113bde9a1e2f0a04dfee</t>
  </si>
  <si>
    <t>Çorbacı Osman, Yıldırım (Yiğitler Mah.)</t>
  </si>
  <si>
    <t>HAMDİYE ASLANOĞLU</t>
  </si>
  <si>
    <t>Yiğitler Mah. 33.Cad No:8/1 Yıldırım/ Bursa</t>
  </si>
  <si>
    <t>sanayi bölgesindeymiş ihtiyacı yokmuş</t>
  </si>
  <si>
    <t>62680487a788ab8597ef4a48</t>
  </si>
  <si>
    <t>Çorbazade (Demirtaş Cumhuriyet Mah.)</t>
  </si>
  <si>
    <t>SEYİT MEHMET BORU</t>
  </si>
  <si>
    <t>Demirtaş cumhuriyet mahallesi Demirtaş yolu cadde prestij optimum sitesi H blok no 67/D</t>
  </si>
  <si>
    <t>625d52db1fafe5f4abb5a0dc</t>
  </si>
  <si>
    <t>Çotanak Lokanta, Osmangazi (Yeni Karaman Mah.)</t>
  </si>
  <si>
    <t>Osman Genç</t>
  </si>
  <si>
    <t>Yenikaraman</t>
  </si>
  <si>
    <t>Yenikaraman Mah. 4. Kantar Sok. No:17 / A Osmangazi / Bursa</t>
  </si>
  <si>
    <t>ETHEM YILMAZ</t>
  </si>
  <si>
    <t>61f590311b151c0325cecde0</t>
  </si>
  <si>
    <t>Daanna, Demirtaş (Cumhuriyet Mah.)</t>
  </si>
  <si>
    <t>Salih Meldek</t>
  </si>
  <si>
    <t>Demirtaş Cumhuriyet Mah. 3. Cad. L Blok No:2/1 İç Kapı No: 46 Parkur Avm Osmangazi / Bursa</t>
  </si>
  <si>
    <t>öğleden sonra tekrardan aranacak işletme müdürü burak bey no: 05397710387</t>
  </si>
  <si>
    <t>Nurten Meldek</t>
  </si>
  <si>
    <t>5389325244 MAİL ATACAK- ulasılamadı / Çalışanı ile görüşüldü çekim gerçekleşmiş fakat eksik olan 10 veya 15 ürün varmış devam çekimi alınabilir nurten hanım ile görüşülüp.</t>
  </si>
  <si>
    <t>Nurcan Günaydın</t>
  </si>
  <si>
    <t>HANİFE GÜZE</t>
  </si>
  <si>
    <t>devam çekimi için aranacak</t>
  </si>
  <si>
    <t>61a14dce3a1a5f2931bd9e9f</t>
  </si>
  <si>
    <t>Dağ Yolu Kokoreç, Osmangazi (Alacahırka Mah.)</t>
  </si>
  <si>
    <t>Fatih Turan</t>
  </si>
  <si>
    <t>Alacahırka</t>
  </si>
  <si>
    <t>Alacahırka Mah. Orhaneli Cad. No:40 Osmangazi / Bursa</t>
  </si>
  <si>
    <t>Mehmet Sevim</t>
  </si>
  <si>
    <t>aylin hanımla randevu oluşturuldu</t>
  </si>
  <si>
    <t>Önder Işıklan</t>
  </si>
  <si>
    <t>Bilal Medar</t>
  </si>
  <si>
    <t>vaktim yok istemiyorum dedi.</t>
  </si>
  <si>
    <t>60c33b3a0148b98b3b75d603</t>
  </si>
  <si>
    <t>Damak Pide &amp; Lahmacun, Yıldırım (Millet Mah.)</t>
  </si>
  <si>
    <t>Ferhat Akçiçek</t>
  </si>
  <si>
    <t>sürekli başka zaman diyor şuan düşünmüyorum diyor.</t>
  </si>
  <si>
    <t>6079b083574496523b4bcf5d</t>
  </si>
  <si>
    <t>Damaq, Nilüfer (Ataevler Mah.)</t>
  </si>
  <si>
    <t>Ebubekir Işıkveren</t>
  </si>
  <si>
    <t>Ataevler Mah. Ata Cad. E Blok No: 6 E/D Nilüfer / Bursa</t>
  </si>
  <si>
    <t>fotoğrafları göndermiş.eksik olan ürünler için çekim istemiyor.</t>
  </si>
  <si>
    <t>626b13aa28f2da1cd1a56855</t>
  </si>
  <si>
    <t>Damla Döner, Osmangazi (Hürriyet Mah.)</t>
  </si>
  <si>
    <t>ABDULKADİR SEBUKTEKİN</t>
  </si>
  <si>
    <t>Adalet</t>
  </si>
  <si>
    <t>İstiklal, 5. Dinç Sk. No:1 D:1, 16170 Osmangazi/Bursa</t>
  </si>
  <si>
    <t>6214dc77484ccc34d02dcc67</t>
  </si>
  <si>
    <t>Daru Burger, Karcabey (Runguşpaşa Mah.)</t>
  </si>
  <si>
    <t>MUHAMMET TOPUZ</t>
  </si>
  <si>
    <t>Runguşpaşa Mah. Panayır Cad. No:16 Karacabey/ Bursa</t>
  </si>
  <si>
    <t>6267b5bc880382f5e7807e80</t>
  </si>
  <si>
    <t>Davet Pide, Yıldırım (Zümrütevler Mah.)</t>
  </si>
  <si>
    <t>NECMİ KAYGIN</t>
  </si>
  <si>
    <t>ZÜMRÜTEVLER MAH. ÇİÇEK CAD. NO: 143 A İÇ KAPI NO: Z1 YILDIRIM/ BURSA</t>
  </si>
  <si>
    <t>6267b80848df161c51c10ed4</t>
  </si>
  <si>
    <t>Davut Usta Kuzu Yaprak Döner, Osmangazi (Yunuseli Mah.)</t>
  </si>
  <si>
    <t>DAVUT ALBAYRAK</t>
  </si>
  <si>
    <t>YUNUSELİ MAH. YUNUSELİ BLV. NO: 259 B OSMANGAZİ/ BURSA</t>
  </si>
  <si>
    <t>Aytekin Kamişoğlu</t>
  </si>
  <si>
    <t>Görükle Mah. Atatürk Cad. No 87 B/D</t>
  </si>
  <si>
    <t>MENÜ OLSUTUACAKMIŞ BEN DÖNERİM DEDİ.- bir hafta sonra aranacak uygun bır saate aranacak /açmadı.</t>
  </si>
  <si>
    <t>5fbf77fd375d5ac87032f650</t>
  </si>
  <si>
    <t>Dayı Kürek Lahmacun ( Odunluk Mah. )</t>
  </si>
  <si>
    <t>VEYSEL SIRLI</t>
  </si>
  <si>
    <t>odunluk mah lefkoşa cd eker iş merkezi no 19*a/c</t>
  </si>
  <si>
    <t>5342491640-cengiz bey mail atacak</t>
  </si>
  <si>
    <t>Veysel Sırlı</t>
  </si>
  <si>
    <t>veysel bey 5322190923 çekim yapılmış</t>
  </si>
  <si>
    <t>5fbcf6f2df980a3ca1337be0</t>
  </si>
  <si>
    <t>Dede Kayhan Pideli Köfte, Yıldırım (Millet Mah.)</t>
  </si>
  <si>
    <t>Can Orkun Çelik</t>
  </si>
  <si>
    <t>Millet Mah. 7202 Sok. E Blok No: 4 A Yıldırım / Bursa</t>
  </si>
  <si>
    <t>kendi profesyonel fotosu var maile atacak/ tekrar mail verildi/ fotoğraflar için arandı bugün gönderirim dedi mail adresi verildi.</t>
  </si>
  <si>
    <t>624acefd6e6b331ab8f849c4</t>
  </si>
  <si>
    <t>Deep Burger, Nilüfer (Görükle Mah.)</t>
  </si>
  <si>
    <t>Samet Kunduz</t>
  </si>
  <si>
    <t>Görükle Mah. Harmanlık Cad. No:17 B Nilüfer / Bursa</t>
  </si>
  <si>
    <t>6024e6646aa5b8bd7b76061c</t>
  </si>
  <si>
    <t>Delaturca The Meat Shack (Santral Garaj Mah. - Kent Meydanı)</t>
  </si>
  <si>
    <t>CANSIN ERDİ</t>
  </si>
  <si>
    <t>Ulubatlı Hasan blv No 36</t>
  </si>
  <si>
    <t>açmıyor/4 kere üst üste aradım açmıyor/ açmadı.</t>
  </si>
  <si>
    <t>60432e99b04af5b6d29b1b45</t>
  </si>
  <si>
    <t>Deli Kasap, Nilüfer (Cumhuriyet Mah.)</t>
  </si>
  <si>
    <t>AYNUR BAHAR</t>
  </si>
  <si>
    <t>cumhuriyet mahallesi nilüfer hatun caddesi podyumpark no:114</t>
  </si>
  <si>
    <t>mail adresi verildi - maıle gondercek</t>
  </si>
  <si>
    <t>61c18ec149c7137d6777abeb</t>
  </si>
  <si>
    <t>Delice Meze, Nilüfer (Görükle Mah.)</t>
  </si>
  <si>
    <t>Ufuk Çelebi</t>
  </si>
  <si>
    <t>Görükle Mah. Güvercin Sok No: 96 A iç Kapı No: 12 Nilüfer / Bursa</t>
  </si>
  <si>
    <t>ulaşılamadı .açmadı.Açmadı.</t>
  </si>
  <si>
    <t>5fc220287c137f28e4d7f9a1</t>
  </si>
  <si>
    <t>Demir Amca ( Altıparmak )</t>
  </si>
  <si>
    <t>Tamer Esigül</t>
  </si>
  <si>
    <t>Hocahasan MAh. Bursalı Tahir Cad. No 42 D</t>
  </si>
  <si>
    <t xml:space="preserve">2244531954 yt yerinde yoktu ezginin numarasını bıraktım/ 05323561293 tamer bey </t>
  </si>
  <si>
    <t>Onur Atak</t>
  </si>
  <si>
    <t>Hamdi can hikmet</t>
  </si>
  <si>
    <t>randevu oluşturmadım randevuya geldi fotoğrafçınız ve benle çok ukala şekilde konuştu o yüzden beni bu konuyla alakalı bir daha aramayın dedi/kendi fotoğraflarını yönlendirecek/fotoğraflar için arandı açmadı.</t>
  </si>
  <si>
    <t>5f33b50f03a818013b9244e1</t>
  </si>
  <si>
    <t>Demir Amca (FSM Bulvarı)</t>
  </si>
  <si>
    <t>TAMER ESİGÜL</t>
  </si>
  <si>
    <t>Cumhuriyet, Fatih Sultan Mehmet Blv. No:75, 16140 Nilüfer/Bursa</t>
  </si>
  <si>
    <t>mustafa bey ile görüşüldü tamer beye söyleyecek gün içerisinde dönüş yapacaklar/Kendisi arayacak /meşgul \\yetkili yok/mşgl//bizden arama olmasın ezgi hanıma dönecek(cekim yapıldını idaa ediyolar ama bilgi yok)</t>
  </si>
  <si>
    <t>5f3525910274b85bbc5c9499</t>
  </si>
  <si>
    <t>Demir Amca, Nilüfer (Görükle Mah.)</t>
  </si>
  <si>
    <t>Dumlupınar, Gelibolu Cd. Birlik Apt D:no:8/B, 16285 Nilüfer/Bursa</t>
  </si>
  <si>
    <t>FSM şUBESİNE YÖNLENDİRİLDİ</t>
  </si>
  <si>
    <t>Barış Demirbaş</t>
  </si>
  <si>
    <t>61ab6f895bd1cf21b52aec80</t>
  </si>
  <si>
    <t>Demircioğlu, Osmangazi (Sakarya Mah.)</t>
  </si>
  <si>
    <t>ŞEYDA FİŞEK</t>
  </si>
  <si>
    <t>Sakarya Mah. Kıbrıs Şehitleri Cad. No: 23 A Osmangazi / Bursa</t>
  </si>
  <si>
    <t xml:space="preserve">onur </t>
  </si>
  <si>
    <t>Erdal Cilbir</t>
  </si>
  <si>
    <t>devam çekimi istemiyor</t>
  </si>
  <si>
    <t>624390c5cb9bfd06ebb3ea87</t>
  </si>
  <si>
    <t>Demirtaş Pide, Osmangazi (Demirtaş Mah.)</t>
  </si>
  <si>
    <t>Mümin Erten</t>
  </si>
  <si>
    <t>Demirtaş Cumhuriyet Mah. Çevre Yolu Cad. No:5 A Osmangazi / Bursa</t>
  </si>
  <si>
    <t>RAHİM BİRANT DEMİR</t>
  </si>
  <si>
    <t>Demirtaş Sakarya</t>
  </si>
  <si>
    <t>60c52fd657880553fc6a8c6b</t>
  </si>
  <si>
    <t>Dengiz Ocakbaşı, Karacabey (Esentepe Mah.)</t>
  </si>
  <si>
    <t>MUHAMMED DENGİZ</t>
  </si>
  <si>
    <t>Abdullahpaşa Mah. Panayır Cad. No: 39/A Karacabey/ Bursa</t>
  </si>
  <si>
    <r>
      <rPr>
        <rFont val="arial, sans-serif"/>
        <color rgb="FF1A0DAB"/>
        <sz val="11.0"/>
        <u/>
      </rPr>
      <t>530 662 94 73</t>
    </r>
    <r>
      <rPr>
        <rFont val="arial, sans-serif"/>
        <color rgb="FF000000"/>
        <sz val="11.0"/>
      </rPr>
      <t xml:space="preserve"> / yt yok 2-3 saat sonra- GÜN İÇİNDE DÖNÜŞ YAPACAK</t>
    </r>
  </si>
  <si>
    <t>603a5096629a25d9276a44ad</t>
  </si>
  <si>
    <t>Deniz Kokoreç, Mustafakemalpaşa (Atariye Mah.)</t>
  </si>
  <si>
    <t>Ayşe Karadeniz</t>
  </si>
  <si>
    <t>Atariye Mah. Sırma Cad. No 42</t>
  </si>
  <si>
    <t>Pınar Kıran</t>
  </si>
  <si>
    <t>biz diger işletmeye agırlık veriyoruz dediler. burada istemiyor</t>
  </si>
  <si>
    <t>Barış Tepe</t>
  </si>
  <si>
    <t>Dereçavuşköy</t>
  </si>
  <si>
    <t>Hilmi Aktepe</t>
  </si>
  <si>
    <t>5412251794 MAİL VERİLDİ.</t>
  </si>
  <si>
    <t>6267c11b8c128c4b5c36ddeb</t>
  </si>
  <si>
    <t>Dia's Pizza, Nilüfer (Kurtuluş Mah.)</t>
  </si>
  <si>
    <t>HASAN DİŞLİ</t>
  </si>
  <si>
    <t>KURTULUŞ MAH. 1.(510) SK. A BLOK NO: 6 A/A İÇ KAPI NO: 1 NİLÜFER/ BURSA</t>
  </si>
  <si>
    <t>622fa03602b77e7431d31efc</t>
  </si>
  <si>
    <t>Dilan Kebap, Osmangazi (Bağlarbaşı Mah.)</t>
  </si>
  <si>
    <t>Hamit Yavuz</t>
  </si>
  <si>
    <t>Bağlarbaşı Mah. 2. Nilüfer Cad. No:21 Osmangazi / Bursa</t>
  </si>
  <si>
    <t>624f20f7dbdd870cfe5dfb91</t>
  </si>
  <si>
    <t>Dilimoğlu Baklava &amp; Ekler, Osmangazi (Tahtakale Mah.)</t>
  </si>
  <si>
    <t>HARUN YILDIRIM</t>
  </si>
  <si>
    <t>Tahtakale mahallesi Maksem caddesi No: 87/A</t>
  </si>
  <si>
    <t>Hatice Çakır</t>
  </si>
  <si>
    <t>Orhanbey</t>
  </si>
  <si>
    <t>Orhanbey, Albay Bekir Sami Cd., 16010 Osmangazi/Bursa</t>
  </si>
  <si>
    <t>adres yanlışlığı vardı</t>
  </si>
  <si>
    <t>613b87b07cc7855a5d6ba665</t>
  </si>
  <si>
    <t>Dinazor Pizza, Nilüfer (Altınşehir Mah)</t>
  </si>
  <si>
    <t>HÜSSEM YAŞAROĞLU</t>
  </si>
  <si>
    <t>Altınşehir mah.muhammer Aksoy caddesi.no.8/C1. Nilüfer bursa</t>
  </si>
  <si>
    <t xml:space="preserve">önümğüzdeki hafta aranacak </t>
  </si>
  <si>
    <t>FATMA YAŞAROĞLU</t>
  </si>
  <si>
    <t>5050820900 gürcan/devam çekimi</t>
  </si>
  <si>
    <t>61faa6cf1ced38a1d39d23ca</t>
  </si>
  <si>
    <t>Diplomalı Börekçi Express, Osmangazi (Demirtaş Cumhuriyet Mah.)</t>
  </si>
  <si>
    <t>ŞABAN YALDIZ</t>
  </si>
  <si>
    <t>Demirtaş Cumhuriyet Mah. Panayır Yolu Cad. Bakyapı Prestij Evl. L bl No: 16 Osmangazi</t>
  </si>
  <si>
    <t>60ad6902d6af65ebb7d146e3</t>
  </si>
  <si>
    <t>Diplomalı Börekçi, Osmangazi (Veysel Karani Mah.)</t>
  </si>
  <si>
    <t>ŞABAN YILDIZ</t>
  </si>
  <si>
    <t>Veysel Karani</t>
  </si>
  <si>
    <t>Veysel Karani Mahallesi İnönü Caddesi No 201 Osmangazi Bursa</t>
  </si>
  <si>
    <t>aynı isim ile aynı yetkili ile 3 farklı işletme var franchise mi değil mi ögrenmek için arandı açmadılar../no bırakıldı aradığınızda 3'ü tuşlayın // iletişim sağlanamadı terslediler</t>
  </si>
  <si>
    <t>6048c07711862172c5c39c0b</t>
  </si>
  <si>
    <t>Divanzade, Nilüfer (Hasanağa Mah. - HOSAB)</t>
  </si>
  <si>
    <t>AYHAN İZCİ</t>
  </si>
  <si>
    <t>Hasanağa</t>
  </si>
  <si>
    <t>Hasanağa Osb Mah. No 47</t>
  </si>
  <si>
    <t>maile atacak</t>
  </si>
  <si>
    <t>devam çekimi talep ediyor ama bir ay sonra/ 10 agustostan sonra aranacak-1 ay sonra arayın dedi menümde güncelleme olacak dedi</t>
  </si>
  <si>
    <t>61f58d8e689e9bb2f32e8b9f</t>
  </si>
  <si>
    <t>Do'Donut, Demirtaş (Cumhuriyet Mah.)</t>
  </si>
  <si>
    <t>TÜLÜN FAZLIOĞLU</t>
  </si>
  <si>
    <t>61a158b73e14ff9c84e76988</t>
  </si>
  <si>
    <t>Dodo's Döner, İnegöl (Süleymaniye Mah.)</t>
  </si>
  <si>
    <t>Sevgi Sarı</t>
  </si>
  <si>
    <t>Süleymaniye Mah. Yeşil Bursa Cad. No:27 B İnegöl / Bursa</t>
  </si>
  <si>
    <t>Sercan Koyuncu</t>
  </si>
  <si>
    <t xml:space="preserve">5369101135 ihtiyacı yokmuş://geçici olarak servis dışı- randevu olusturuldu </t>
  </si>
  <si>
    <t>62435324195cc773c56aca19</t>
  </si>
  <si>
    <t>Doğan Kebap, Nilüfer (Doğanköy Mah.)</t>
  </si>
  <si>
    <t>ZEKİ AYDIN</t>
  </si>
  <si>
    <t>Doğanköy</t>
  </si>
  <si>
    <t>doğanköy mahallesi cumhuriyet caddesi sümbül sokak no 1/2 NİLÜFER BURSA</t>
  </si>
  <si>
    <t>622204dcff6add7d3d59edb8</t>
  </si>
  <si>
    <t>Doğukan Usta, Nilüfer (Ertuğrulkent Mah.)</t>
  </si>
  <si>
    <t>İrem Durak</t>
  </si>
  <si>
    <t>Ertuğrul Mah. Ertuğrul Sok. No:48 B Nilüfer/Bursa</t>
  </si>
  <si>
    <t>61fa7ec0ade24906c960e894</t>
  </si>
  <si>
    <t>Donas, Nilüfer (Görükle Mah.)</t>
  </si>
  <si>
    <t>MUHAMMET ALİ MERSİN</t>
  </si>
  <si>
    <t>Dumlupınar Mah. Atatürk Cd. B Blok No:98 B/G Nilüfer / Bursa</t>
  </si>
  <si>
    <t>Dondurma</t>
  </si>
  <si>
    <t>Hasan Atay</t>
  </si>
  <si>
    <t>6262ba52d426af4fc4d8a9e8</t>
  </si>
  <si>
    <t>Dondurma Tatlı, Osmangazi (Yunuseli Mah.)</t>
  </si>
  <si>
    <t>ENGİN AKCİ</t>
  </si>
  <si>
    <t>yunuseli Mah 2. çınar cad. no 32</t>
  </si>
  <si>
    <t>5fd4f117736d5c574732bc43</t>
  </si>
  <si>
    <t>Dondurmalı İrmik Helvası</t>
  </si>
  <si>
    <t>Serpil Erdinç</t>
  </si>
  <si>
    <t>Dumlupınar mah. Kızılırmak cad. Zinde sit. Ersoy apt. No 2a nilüfer bursa</t>
  </si>
  <si>
    <t>dönüş sağlıyacak. TEK ÇEŞİT ÜRÜNÜM VAR GEREK YOK DEDİ/aynı şekilde bir ürünüm var ihtiyacım yok dediler.- çekim istemiyorum dedi</t>
  </si>
  <si>
    <t>5ffc53273cc99f59a2ccbfe6</t>
  </si>
  <si>
    <t>Doodle Cafe &amp; Restorant, Nilüfer (Konak Mah.)</t>
  </si>
  <si>
    <t>ZEKİRİYYA TAŞDEMİR</t>
  </si>
  <si>
    <t>Konak Mah. Beşevler Cad. Özgür No:32 / 1 A Nilüfer / Bursa</t>
  </si>
  <si>
    <t>bizleri düşünürsem ararım olarak aylarca oyaladı. nilüferde çogu çekimi yaptık dedigimizde tamam çekmeyin dedi // meşgull//meşgul</t>
  </si>
  <si>
    <t>5fabc9ed46cd8f7f7c329207</t>
  </si>
  <si>
    <t>Doping Çiğ Köfte ( Görükle )</t>
  </si>
  <si>
    <t>ELİF DURGU</t>
  </si>
  <si>
    <t>GÖRÜKLE MAH. ÖNDER(490) SK. YERLEŞİM NERGİZ APT. E BLOK NO: 2 E/A NİLÜFER/ BURSA</t>
  </si>
  <si>
    <t xml:space="preserve">düşünmüyoruz dedi </t>
  </si>
  <si>
    <t>624356990704c9c3de2480aa</t>
  </si>
  <si>
    <t>Doping Çiğ Köfte, Nilüfer (Ertuğrulkent Mah.)</t>
  </si>
  <si>
    <t>AZİZ YAZICI</t>
  </si>
  <si>
    <t>Altınşehir Mah. Muammer Aksoy Cad. No:20/C Nilüfer/Bursa</t>
  </si>
  <si>
    <t>Mustafa Celal Atalay</t>
  </si>
  <si>
    <t>62602ab012aa2546561d9f05</t>
  </si>
  <si>
    <t>Doyajacksonn, Nilüfer (İhsaniye Mah.)</t>
  </si>
  <si>
    <t>İzzet Bozdağ</t>
  </si>
  <si>
    <t>İhsaniye Mah. Okul Cad. No:63 C İç Kapı No:1 Nilüfer / Bursa</t>
  </si>
  <si>
    <t>SEBAHATTİN KAHRAMAN</t>
  </si>
  <si>
    <t>İsmail Vardar</t>
  </si>
  <si>
    <t>Kurtoğlu</t>
  </si>
  <si>
    <t>Kurtoğlu, Nakşi Çelebi Sk No:6/B, 16360 Yıldırım/Bursa</t>
  </si>
  <si>
    <t xml:space="preserve">FOTOLARI SİLDİRMİŞ // ADRES YANLIŞ,DOĞRUSU TAKVİME YAZILDI./4. çekim yapılmış ama beğenmemiş kendisi yüklemek istedi </t>
  </si>
  <si>
    <t>Saim Bakar</t>
  </si>
  <si>
    <t>Yüksel Bütün</t>
  </si>
  <si>
    <t>no:16/A okullar açılınca ancak devam çekimi yapılır dedi-DEVAM ÇEKİMİ OLUŞTURULAMADI SİTEMDE İKİ ÜRÜN GÖZÜKÜYOR FAKAT BİZ YÜKLMEME YAPMAMIŞIZ 13 14 ÜRÜN ÇEKİLMİŞ /takvimde iptal olarak gözükmüyor ancak hala yüzde 0</t>
  </si>
  <si>
    <t>60c0af190b1cd709ce4058f8</t>
  </si>
  <si>
    <t>Doyum Pide &amp; Lahmacun, Osmangazi (Emek Mah.)</t>
  </si>
  <si>
    <t>MUSA SAĞLAM</t>
  </si>
  <si>
    <t>Emek Zekai Gümüşdiş Mah. Turgut Özal Cad. No 49</t>
  </si>
  <si>
    <t>gerek yok dedimya deyip kapattı</t>
  </si>
  <si>
    <t>Mustafa Odabaşı</t>
  </si>
  <si>
    <t>Şehabettinpaşa, Bursalı Tahir Cd. 51-1, 16050 Osmangazi/Bursa</t>
  </si>
  <si>
    <t xml:space="preserve"> 5336263269 MUSTAFA BEY-Sistem entegresi için sorun yaşıyorum sipariş yazdıramıyorum durumum olmadığı için entegre sorunumu halledemiyorum getir bu sorunu çözmüyor temsilci de ilgilenmemiş bekledim bekledim gelen giden olmadı  / problemi çözülünce kendisi dönecek sakın aramayın </t>
  </si>
  <si>
    <t>görüşüldü</t>
  </si>
  <si>
    <t>6218c955cd6c0d2d07c6608b</t>
  </si>
  <si>
    <t>Doyuyos Döner, Osmangazi (Demirtaş Cumhuriyet Mah.)</t>
  </si>
  <si>
    <t>ENGİN KİRAZ</t>
  </si>
  <si>
    <t>Demirtaş Cumhuriyet Mah. Panayır Yolu Cad. B Blok No:8B Osmangazi/Bursa</t>
  </si>
  <si>
    <t>BEYZA NAZLI YURTSEVER</t>
  </si>
  <si>
    <t xml:space="preserve">HAMDİ CAN </t>
  </si>
  <si>
    <t>MENÜ EKSİK SADECE</t>
  </si>
  <si>
    <t>Hüseyin Çakın</t>
  </si>
  <si>
    <t>devam çekim istemiyor/devam çekimi asla istemiyor</t>
  </si>
  <si>
    <t>DİLAY DAMLA ÇAKAR</t>
  </si>
  <si>
    <t>YELDA HEZZEKLİOĞLU</t>
  </si>
  <si>
    <t>Hacıseyfettin</t>
  </si>
  <si>
    <t>yarım saat sonra ara/15 dakika sonra</t>
  </si>
  <si>
    <t>60fe6081807cd39a9edd6cbb</t>
  </si>
  <si>
    <t>Döner's, Yıldırım (Yıldırım M.)</t>
  </si>
  <si>
    <t>ZEHRANUR ALTUN</t>
  </si>
  <si>
    <t>1 ay sonra aranacak</t>
  </si>
  <si>
    <t>61c4fc541bf9f8d72c4ddf50</t>
  </si>
  <si>
    <t>Dönerce, Yıldırım (Selçukbey Cad.)</t>
  </si>
  <si>
    <t>Uğur Akbulut</t>
  </si>
  <si>
    <t>ErtuğrulGazi Mah. Selçukbey Cad. No:46 Yıldırım / Bursa</t>
  </si>
  <si>
    <t>605b08223c09377cfcebf569</t>
  </si>
  <si>
    <t>Dönerci Ali Baba, Yıldırım (Akçağlayan Mah.)</t>
  </si>
  <si>
    <t>Ali Alp</t>
  </si>
  <si>
    <t>Zümrütevler Mah. Çiçek Cad. Zümrütevler Cami Karşısı Yıldırım / Bursa</t>
  </si>
  <si>
    <t>cevap yok.AÇMADI.//açmadı//açmadı/açmadı</t>
  </si>
  <si>
    <t>6017e1ce5778c47883c15d18</t>
  </si>
  <si>
    <t>Dönerci Baba, İnegöl (Burhaniye Mah.)</t>
  </si>
  <si>
    <t>Behcet Adal</t>
  </si>
  <si>
    <t>Burhaniye Mah. Kemalettin Sami Paşa Cad. 32 A İnegöl / Bursa</t>
  </si>
  <si>
    <t>YETKİLİ YOK. NUM DA YOK. NE ZAMAN GELCEĞİNİ DE BİLMİYORLAR. /şu anda musaıt degılız daha sonra ıstersek gorusuruz/biz vakit ayıramayız dedi cekimler kısa sürüyor dedik gerek yok olmazsa 1 2 aya internetten fotograf bulur onları koyarız dedi.ikna edilemedi...</t>
  </si>
  <si>
    <t>60def0afac57f330d1414abe</t>
  </si>
  <si>
    <t>Dönerci Bekir Usta, Yıldırım (Karaağaç Mah. - Setbaşı)</t>
  </si>
  <si>
    <t>Recep Odabaşı</t>
  </si>
  <si>
    <t>Kayıhan Mah. Ünlü Cad. No:34/A Osmangazi / Bursa</t>
  </si>
  <si>
    <t>02244436515 ç.ğdem hanım dönüş yapcakmış/akşam üzeri aransın // ezginin no verildi yt dönüş sağlayacak/18.00 dan sonra Bekir Beyin numarası aranacak.(05325570281)</t>
  </si>
  <si>
    <t>VAED ÇAKIR</t>
  </si>
  <si>
    <t>626a8a721f0b7752208d7d82</t>
  </si>
  <si>
    <t>Dönerci Engin Usta, Nilüfer (Hasanağa Mah.)</t>
  </si>
  <si>
    <t>ZATİYE KIVANÇ</t>
  </si>
  <si>
    <t>Hasanağa Mah. Sanayi Cad. Bahar Sok. Nilüfer/Bursa</t>
  </si>
  <si>
    <t>61d7431652b2cc3d1026c0f9</t>
  </si>
  <si>
    <t>Dönerci Kardeşler, Yıldırım (Piremir Mah.)</t>
  </si>
  <si>
    <t>PINAR TAŞCİ</t>
  </si>
  <si>
    <t>Piremih Mah. Teleferik Cad. No: 76 /B İYıldırım/Bursa</t>
  </si>
  <si>
    <t>Kadri Taylan</t>
  </si>
  <si>
    <t>hamdi can hikmet</t>
  </si>
  <si>
    <t>diğer şubede fotoğraf çekimi sağlanmış diğer ürünleri için çekim isteniyor. yt yok geldiginde arayacak</t>
  </si>
  <si>
    <t>Songül Han</t>
  </si>
  <si>
    <t>BlackList</t>
  </si>
  <si>
    <t>RANDEVU 8 DEFA İPTAL ETTİ TEKRAR ALINMAYACAK</t>
  </si>
  <si>
    <t>Oruç Keleş</t>
  </si>
  <si>
    <t>Alacamescit Mah. M. Okçula S Dağıstan Pasaj 4</t>
  </si>
  <si>
    <t>şu an müsait değilim daha sonra arayın dedi. getirle calışmak istemiyorum dedi.</t>
  </si>
  <si>
    <t>624acf18c34dfc4665e18692</t>
  </si>
  <si>
    <t>Dönerci Osman, Karacabey (Esentepe Mah.)</t>
  </si>
  <si>
    <t>ÇİĞDEM AYDIN KOÇ</t>
  </si>
  <si>
    <t>Esentepe Mah. M. Hasan Kula Sk. No: 51 B Karacabey</t>
  </si>
  <si>
    <t>Emel Kürpe</t>
  </si>
  <si>
    <t xml:space="preserve">TÜM ÜRÜNLER ÇEKİLMİŞ. </t>
  </si>
  <si>
    <t>YAVUZ AKSOY</t>
  </si>
  <si>
    <t>23 Nisan Mah. Turuncu Cad. No 51 C</t>
  </si>
  <si>
    <t>5f364ace86f7db2aa3f8f8b4</t>
  </si>
  <si>
    <t>Güldane Memiş</t>
  </si>
  <si>
    <t>5462025699 onur beyin numarası ramazandan sonra çekimi detaylı çektirmek istiyormuş,zamanları yokmuş şuan için çok yoğunlarmış./elemanları eksikmiş ben dönüş yapayım dedi/ yoğunlarmış istemiyor/eleman eksik / KONUSURKEN YUZUME KAPATTI FIRAT BEY</t>
  </si>
  <si>
    <t>626879986959a8820b7f331b</t>
  </si>
  <si>
    <t>Döneriyum, İnegöl (Cuma Mah.)</t>
  </si>
  <si>
    <t>Ferreh Karakaya</t>
  </si>
  <si>
    <t>Cuma Mah. Medrese Sok. No:3 B İnegöl / Bursa</t>
  </si>
  <si>
    <t>62262a474a21fc414e709a53</t>
  </si>
  <si>
    <t>Dönerzade, Osmangazi (Doğanbey Mah.)</t>
  </si>
  <si>
    <t>YUSUF FERHAT YİĞİT</t>
  </si>
  <si>
    <t>BATUHAN TÜRKOĞLU</t>
  </si>
  <si>
    <t>Ö.S- batuhan bey no : 05336913112 mail adresi tekrardan verildi / ÇEKİM GERÇEKLEŞMİŞ.</t>
  </si>
  <si>
    <t>620164728efc561c6a970d20</t>
  </si>
  <si>
    <t>Dörtler Kebap, İnegöl (Hamidiye Mah.)</t>
  </si>
  <si>
    <t>Volkan Kardaş</t>
  </si>
  <si>
    <t>Hamidiye Mah. Hastane Cad. No:47 B İnegöl / Bursa</t>
  </si>
  <si>
    <t>61a1168c2664594531ce9b0f</t>
  </si>
  <si>
    <t>Dr Kasap, Nilüfer (Kızılcıklı Mah.)</t>
  </si>
  <si>
    <t>HAKAN BARIŞ</t>
  </si>
  <si>
    <t>Kızılcıklı Mah. Kemerli Sok. G Blok Düğün Salonu No: 4 G / L Nilüfer / Bursa</t>
  </si>
  <si>
    <t xml:space="preserve">sonra çekim sağlayalım yeni işletmeyiz yoğunluğa göre tekrardan iletişime geçeriz dedi </t>
  </si>
  <si>
    <t>Mohammad Z A S Alsarbal</t>
  </si>
  <si>
    <t>hamdi can hikmek</t>
  </si>
  <si>
    <t>62136290d93a8f87f2aad6d2</t>
  </si>
  <si>
    <t>Durak Döner &amp; Kokoreç, Mudanya (Ömerbey Mah.)</t>
  </si>
  <si>
    <t>SEMİHA TÜRKCAN</t>
  </si>
  <si>
    <t>Ömerbey Mah. İpar Cad. No:92 Mudanya/Bursa</t>
  </si>
  <si>
    <t>EMİR YURTOĞLU</t>
  </si>
  <si>
    <t>614b9d38a2adde3e785c386c</t>
  </si>
  <si>
    <t>Durak Muhallebicisi, Osmangazi (Çekirge Mah.)</t>
  </si>
  <si>
    <t>Çekirge Mah.</t>
  </si>
  <si>
    <t>2242400809 / izmir yolu cad no:66 karaman mah  / 5326322532</t>
  </si>
  <si>
    <t>İskender Demir</t>
  </si>
  <si>
    <t>Sinanbey Mah. Ahmet Akyollu Cad. No:12 İnegöl / Bursa</t>
  </si>
  <si>
    <t>5fdb35573342c97262a67533</t>
  </si>
  <si>
    <t>Duruncu Gözleme &amp; Menemen &amp; Tost (Ertuğrulkent Mah.)</t>
  </si>
  <si>
    <t>Raşit Koray Türkmen</t>
  </si>
  <si>
    <t>Ertuğrul Mah. 128 Sk. No 7 L / D Blok</t>
  </si>
  <si>
    <t>KENDİSİ ÇEKİCEK BİZDEN İSTEMİYOR</t>
  </si>
  <si>
    <t>624adc9104e26f34ef9ef90a</t>
  </si>
  <si>
    <t>Dünyadan Mantılar, Nilüfer (İhsaniye Mah.)</t>
  </si>
  <si>
    <t>Saadet Maksut</t>
  </si>
  <si>
    <t>İhsaniye Mah. Barbaros Cad. No:1 B/D Nilüfer / Bursa</t>
  </si>
  <si>
    <t>RECEP YILMAZ</t>
  </si>
  <si>
    <t>PERŞEMBE OLABİLİR DEDİ</t>
  </si>
  <si>
    <t>Hasan Recepoğlu</t>
  </si>
  <si>
    <t>5f340cdead55164706586156</t>
  </si>
  <si>
    <t>Dürümce 01 Ciğer &amp; Kebap, Gemlik (Hamidiye Mah.)</t>
  </si>
  <si>
    <t>Saadet Malbora</t>
  </si>
  <si>
    <t>Hamidiye, Kumsal Sk. no 11a, 16600 Gemlik/Bursa</t>
  </si>
  <si>
    <t>Adem Oktan</t>
  </si>
  <si>
    <t xml:space="preserve">saat 3 gibi aranacak 5467387546 devam çekimi istiyor haftaya/sehir dışına cıkacakmış daha sonra bu bölgeye gelindiginde arayın dedi./bi sonraki gelişinizde arayın dediler.devam çekimi alındı. - müsait değiliz ben numaranızı aldım müsait bir vakitte sizlere dönüş sağlarım dedi </t>
  </si>
  <si>
    <t>İbrahim Sarı</t>
  </si>
  <si>
    <t>ABDULLAH ERGÜN</t>
  </si>
  <si>
    <t xml:space="preserve">ustası korona olmuş </t>
  </si>
  <si>
    <t>Cengiz Ataş</t>
  </si>
  <si>
    <t>panelini açamadığı için devam çekimini erteliyor panelini açamıyormuş ilgilenilmesini talep etti./sorunu halen çözülmemiş</t>
  </si>
  <si>
    <t>İsmail Derse</t>
  </si>
  <si>
    <t>Şükraniye</t>
  </si>
  <si>
    <t>5fbcfd9692da97c0f7e662cf</t>
  </si>
  <si>
    <t>Dürümcü Engin</t>
  </si>
  <si>
    <t>Engin Özkan</t>
  </si>
  <si>
    <t>Ahmet Yesevi mah Sanayi Cad No:563-g</t>
  </si>
  <si>
    <t>KESİNLİKLE İSTEMİYOR İŞLER YOK ZATEN DEDİ ÇOK ARANMIŞ</t>
  </si>
  <si>
    <t>6258693a41ce26c6a34cd473</t>
  </si>
  <si>
    <t>Dürümcü Faruk, Yıldırım (Çınarönü Mah.)</t>
  </si>
  <si>
    <t>Furkan Kayırtar</t>
  </si>
  <si>
    <t>Çınarönü Mah. Çınarönü Cad. No:62 İç Kapı No: Z 1 Yıldırım / Bursa</t>
  </si>
  <si>
    <t>GÜLSÜM BEYAZİT</t>
  </si>
  <si>
    <t>FATİH ULBEYİ</t>
  </si>
  <si>
    <t>GÜRDAL ŞEKEROĞLU</t>
  </si>
  <si>
    <t>Değirmenlikızık</t>
  </si>
  <si>
    <t>5f3631dfa886cdc37448efec</t>
  </si>
  <si>
    <t>Dürümcü Yusuf Pide&amp;Lahmacun, Yıldırım (Mimar Sinan Mah.)</t>
  </si>
  <si>
    <t>Kadri Mehmetoğlu</t>
  </si>
  <si>
    <t>Mimar Sinan, Emniyet Cd. No:26 D:30, 16310 Yıldırım/Bursa</t>
  </si>
  <si>
    <t>açmıyor//açmadı//açmadı-kapalıyız dediler.</t>
  </si>
  <si>
    <t>Emir Olğun</t>
  </si>
  <si>
    <t>624f2ba64301f773b03e7cab</t>
  </si>
  <si>
    <t>Dürümcü Zeki Baba, Nilüfer (Üçevler Mah. - Beşevler Sanayi)</t>
  </si>
  <si>
    <t>ENİS OLĞUN</t>
  </si>
  <si>
    <t>Üçevler Mah. Bayraktepe Sk. No: 19 A Nilüfer</t>
  </si>
  <si>
    <t>MAHMUT OKUR</t>
  </si>
  <si>
    <t xml:space="preserve">devam çekimi istemiyor / devam çekimi alındı </t>
  </si>
  <si>
    <t>Ufuk Yılmaz</t>
  </si>
  <si>
    <t>Hamdi can</t>
  </si>
  <si>
    <t>5fad76d610394ac6beb11a54</t>
  </si>
  <si>
    <t>Dürümgah, Osmangazi (Hürriyet Mah.)</t>
  </si>
  <si>
    <t>Abdullah Gedik</t>
  </si>
  <si>
    <t>Hürriyet Mah. 11. Okul Sk No:11 / 1 Osmangazi / Bursa</t>
  </si>
  <si>
    <t>5faece656ecb757481de0631        Dürümgah, Osmangazi (Bağlarbaşı Mah.) FOTOĞRAFLAR BURADAN ALINMIŞ.</t>
  </si>
  <si>
    <t>626a9a93590aad2ddc7f5f2a</t>
  </si>
  <si>
    <t>Eda Aperatif, Yıldırım (Anadolu Mah.)</t>
  </si>
  <si>
    <t>SİBEL KAYA</t>
  </si>
  <si>
    <t>Anadolu</t>
  </si>
  <si>
    <t>ANADOLU MAH. KARLIDAĞ CAD. NO: 60 İÇ KAPI NO: 2 YILDIRIM/BURSA</t>
  </si>
  <si>
    <t>620bce988508522c800d7300</t>
  </si>
  <si>
    <t>Edessa Lahmacun &amp; Pide, Osmangazi (Hürriyet Mah.)</t>
  </si>
  <si>
    <t>AYŞEGÜL DEMİR</t>
  </si>
  <si>
    <t>Hürriyet Mah. 11 Mutlu Sk. No: 42 A</t>
  </si>
  <si>
    <t>Abidin Aydın</t>
  </si>
  <si>
    <t>devam çekimi istemiyor/teyit için arandı yetkili yoktu</t>
  </si>
  <si>
    <t>60ec317ff342a32947e45f65</t>
  </si>
  <si>
    <t>Efe Et Kasap &amp; Izgara, Nilüfer (29 Ekim Mah.)</t>
  </si>
  <si>
    <t>Ömer Keskin</t>
  </si>
  <si>
    <t>29 Ekim Mah. 413 sk no 5 / c Nilüfer Bursa</t>
  </si>
  <si>
    <t xml:space="preserve">2 saate gelirmiş ytk/konuşurken yüzüme kapattı // tadilata giriyolarmiş ezginin no verildi dönüş sağlanacak ağustosun sonunda tekrar aranabilir/ eylül 10 dan sonra ara/eylül 15ten sonra ara-ulasılamıyor - biz karar verdiğimizde size donus saglarız dedi - aksam 5 gibi arayın dedi yetkili yok dedi o zaman görüştürebilirim dedi </t>
  </si>
  <si>
    <t>Hakan Akay</t>
  </si>
  <si>
    <t>617ffddfaf841e34d2536b07</t>
  </si>
  <si>
    <t>Efsane Dürüm &amp; Döner, Yıldırım (Millet Mah.)</t>
  </si>
  <si>
    <t>RAŞİT MUSA</t>
  </si>
  <si>
    <t>Millet Mah. Derya Cad. Külhan Sok. No: 40/A Yıldırım / Bursa</t>
  </si>
  <si>
    <t xml:space="preserve">1 saate dönüş yapın dedi - menü ve fiyat güncellenmesi yapılacak yılbaşından sonra iletişime geçelim dedi </t>
  </si>
  <si>
    <t>625a6c8ffc0b6957d9e03fb7</t>
  </si>
  <si>
    <t>Efsane Et Lokantası, Gemlik (Dr. Ziya Kaya Mah.)</t>
  </si>
  <si>
    <t>YOUSEF S M M ALMUTAIRI</t>
  </si>
  <si>
    <t>DR. ZİYA KAYA MAH ORHANGAZI CAD. OZEN APT. NO 36 GEMLIK BURSA</t>
  </si>
  <si>
    <t>6266b3d88d09d10a5e829ae8</t>
  </si>
  <si>
    <t>Ege Fast Food (Eşref Dinçer Mah.)</t>
  </si>
  <si>
    <t>NİHAL DAĞDEVİREN</t>
  </si>
  <si>
    <t>Eşref Dinçer Mah. Kuvayi Milliye Blv. No:71 D Gemlik Bursa</t>
  </si>
  <si>
    <t>625a4faac3a928100c00c616</t>
  </si>
  <si>
    <t>Egemen Usta Pide &amp; Lahmacun, Mudanya (Mütareke Mah.)</t>
  </si>
  <si>
    <t>EMİNE KESKİN</t>
  </si>
  <si>
    <t>Mütareke Mah. Mustafa Kemal Paşa Cad. No:66/A Mudanya/Bursa</t>
  </si>
  <si>
    <t>Ziynet Çetinkaya</t>
  </si>
  <si>
    <t xml:space="preserve">FOTOGRAFCI HAMDİCAN </t>
  </si>
  <si>
    <t>61d6189521a7f50db907b00c</t>
  </si>
  <si>
    <t>Ekler Konağı, Nilüfer (Beşevler Mah.)</t>
  </si>
  <si>
    <t>MEHMET FADIL DALAY</t>
  </si>
  <si>
    <t>Beşevler Mah. Beşevler Cad. No:177 B/B Nilüfer / Bursa</t>
  </si>
  <si>
    <t xml:space="preserve">ben dönüş sağlarım dedi </t>
  </si>
  <si>
    <t>ÖNDER KARATAŞ</t>
  </si>
  <si>
    <t>60b0a8493997bbff2cfed821</t>
  </si>
  <si>
    <t>Ekleristan, Nilüfer (Beşevler Mah.)</t>
  </si>
  <si>
    <t>Davut Kurumahmut</t>
  </si>
  <si>
    <t>Beşevler Mah. Yıldırım Cad. No:360 A İç Kapı No: 1 Nilüfer/Bursa</t>
  </si>
  <si>
    <t>fotoğrafları mail atmış sisteme yüklenmiş</t>
  </si>
  <si>
    <t>Bülent Sezer</t>
  </si>
  <si>
    <t>60ba418b8d86ca785093094d</t>
  </si>
  <si>
    <t>Ekleristan, Osmangazi (Cumhuriyet Mah.)</t>
  </si>
  <si>
    <t>MUSTAFA CAN KESKİN</t>
  </si>
  <si>
    <t>Demirtaş cumhuriyet mah. 7 cd. No=93 K blok Prestij Hayat Sitesi Osmangazi Bursa</t>
  </si>
  <si>
    <t xml:space="preserve">bireysel olarak işletiliyormuş. Genel merkezinden fotografları alacak mail adresimize göndereceklermiş. mail atmış </t>
  </si>
  <si>
    <t>Gökhan Aydın</t>
  </si>
  <si>
    <t>60b7639e47d9c428e7724a05</t>
  </si>
  <si>
    <t>Ekleristan, Osmangazi (Dikkaldırım Mah.)</t>
  </si>
  <si>
    <t>NACİ ÖZKAYA</t>
  </si>
  <si>
    <t>Hüdavendigar mahallaesi dikkaldirim caddesi no 71 c</t>
  </si>
  <si>
    <t>5076401196/05077365029</t>
  </si>
  <si>
    <t>60b76b4b7139b1345cb601bc</t>
  </si>
  <si>
    <t>Ekleristan, Osmangazi (Emek Zekai Gümüşdiş Mah.)</t>
  </si>
  <si>
    <t>Zekai gümüş diş mahallesi turgut ozal caddesi no 63</t>
  </si>
  <si>
    <t>5076401196 engin /yıldırım subeye eklenmiş buraya eklenmemiş eklenmesi için tekrar mail atacak.</t>
  </si>
  <si>
    <t>61e97e91ea969718b7429607</t>
  </si>
  <si>
    <t>Ekleristan, Yıldırım (Baruthane Mah.)</t>
  </si>
  <si>
    <t>MEHMET ALİ ÖZVAROL</t>
  </si>
  <si>
    <t>Baruthane Mah. Teyyareci Mehmet Ali Cad. No: 225 A Yıldırım</t>
  </si>
  <si>
    <t>625d98e6f926057facdac35a</t>
  </si>
  <si>
    <t>Ekleristan, Yıldırım (Esenevler Mah.)</t>
  </si>
  <si>
    <t>SELİM TETİK</t>
  </si>
  <si>
    <t>Esenevler Mah.Erikli Cad. No: 25 Yıldırım/Bursa</t>
  </si>
  <si>
    <t>60b769db712680a625170660</t>
  </si>
  <si>
    <t>Ekleristan, Yıldırım (Millet Mah.)</t>
  </si>
  <si>
    <t>Millet mahallesi derya caddesi özyurt sokak no 69 / A</t>
  </si>
  <si>
    <t>aradık açmadı.// DUYGU HANIMLA GÖRÜŞÜLDÜ DAHA SONRA ARAYIN DEDİ/</t>
  </si>
  <si>
    <t>5f33e9009396283093b6acee</t>
  </si>
  <si>
    <t>Ekmek Aşı, Osmangazi (Geçit Mah.)</t>
  </si>
  <si>
    <t>Emine ÇAkın</t>
  </si>
  <si>
    <t>Geçit, 16265 Osmangazi/Bursa</t>
  </si>
  <si>
    <t>fotoğrafı var atacak//teyit için arandı pazartesi arancak- ulaşılamadı - kendi prof. fotograflarım var dedi kızı elvan hanım no : 05322861039 çekim istemiyor/ fotoğraflar için arandı açmadı.</t>
  </si>
  <si>
    <t>60fabf55e442a997a67c6f63</t>
  </si>
  <si>
    <t>29 Ekim Mah. Muammer Aksoy Cad. No:83 S Nilüfer / Bursa</t>
  </si>
  <si>
    <t>mesgul</t>
  </si>
  <si>
    <t>Dumlupınar, Atatürk Blv. No:3/13, 16285 Nilüfer/Bursa</t>
  </si>
  <si>
    <t>5fcbb62e84e7b18edc247f47</t>
  </si>
  <si>
    <t>Ekrem Coşkun Döner, Osmangazi (Tahtakale Mah.)</t>
  </si>
  <si>
    <t>Serdar Yaralı</t>
  </si>
  <si>
    <t>Tahtakale Mah. Maksem Cad. No:95 / B Osmangazi / Bursa</t>
  </si>
  <si>
    <t>626a81c74ae8bab6ca4f8abe</t>
  </si>
  <si>
    <t>Ekspres Dürüm, Yıldırım (Yunus Emre Mah.)</t>
  </si>
  <si>
    <t>AKİF DUMAN</t>
  </si>
  <si>
    <t>Millet Mah. Derya Cad. No: 78 Yıldırım/ Bursa</t>
  </si>
  <si>
    <t>60df335434cb8d6202d9dd09</t>
  </si>
  <si>
    <t>Ekspress Burger, Nilüfer (Cumhuriyet Mah. - FSM Bulvarı)</t>
  </si>
  <si>
    <t>Ecem Özyiğit</t>
  </si>
  <si>
    <t>İhsaniye Mah. Tuna Cad. Esra E Blok No: 171 Nilüfer / Bursa</t>
  </si>
  <si>
    <t>mail adresi verildi- ecem hanımın numarası 05522022546 ulasılamadı / fotoğraflar için arandı mail adresi verildi gönderilecek.</t>
  </si>
  <si>
    <t>TEMCİT MERT</t>
  </si>
  <si>
    <t>mehmet bey ile görüşüldü 5550841640</t>
  </si>
  <si>
    <t>624da3427e77b976b91ed5ec</t>
  </si>
  <si>
    <t>Elia Börek Cafe, Nilüfer (Dumlupınar Mah.)</t>
  </si>
  <si>
    <t>GÜLBAHAR POLAT</t>
  </si>
  <si>
    <t>Dumlupınar Mah. Tüter Cad. No:79/C Nilüfer/Bursa</t>
  </si>
  <si>
    <t>610d5e739c1948293310a9f8</t>
  </si>
  <si>
    <t>Elif Döner, (Fatih Sultan Mehmet Mah.)</t>
  </si>
  <si>
    <t>ÖNDER EFE</t>
  </si>
  <si>
    <t>606f8e67a858fed7c5468e20        Elif Döner, Osmangazi (Fatih Sultan Mehmet Mah.) alınacak</t>
  </si>
  <si>
    <t>62178497ba4c457f6b21d7ca</t>
  </si>
  <si>
    <t>Elif Et Mangal, Osmangazi (Bağlarbaşı Mah.)</t>
  </si>
  <si>
    <t>Mustafa Dursak</t>
  </si>
  <si>
    <t>Bağlarbaşı Mah. 1. Vatan Cad. No:15 A Osmangazi / Bursa</t>
  </si>
  <si>
    <t>Elif Nur Karakaş</t>
  </si>
  <si>
    <t>ELİF AKTÜRK</t>
  </si>
  <si>
    <t xml:space="preserve">hamdi can </t>
  </si>
  <si>
    <t>yunus bey/ çekim gerçekleşmiş tümü çekilmiş</t>
  </si>
  <si>
    <t>Vildan Demir</t>
  </si>
  <si>
    <t>Kamuran Katı</t>
  </si>
  <si>
    <t>5354227962 çekilmeyen 1 ürünü kalmış</t>
  </si>
  <si>
    <t>60da411bd48ae4946c3218f6</t>
  </si>
  <si>
    <t>Elit'e Fast Food, Yıldırım (Yeşilyayla Mah.)</t>
  </si>
  <si>
    <t>HAYATİ ÖZTÜRK</t>
  </si>
  <si>
    <t>Yeşilyayla Teyyareci Mehmet Ali Cd. No:126, 16290 Yıldırım/Bursa</t>
  </si>
  <si>
    <t>İLKNUR GÜL</t>
  </si>
  <si>
    <t xml:space="preserve">kendi fotoğraflarını mail adresine iletecekler </t>
  </si>
  <si>
    <t>61bb055210687da873a81b01</t>
  </si>
  <si>
    <t>Emin Izgara &amp; Pide, Mustafakemalpaşa (Şevketiye Mah.)</t>
  </si>
  <si>
    <t>MEHMET ÖZÇAVDAR</t>
  </si>
  <si>
    <t>Şevketiye Mah. Han Sk. No: 9 Bursa/ Mustafakemalpaşa</t>
  </si>
  <si>
    <t>610d4f9a91aca4036bbecb10</t>
  </si>
  <si>
    <t>Emir Kasap Et &amp; Mangal, Nilüfer (Görükle Mah.)</t>
  </si>
  <si>
    <t>MUHAMMED EMİR GÜNAY</t>
  </si>
  <si>
    <t>Dumlupınar mah. Kızılırmak cad. No 12</t>
  </si>
  <si>
    <t>EKİM SONUNDA ARA /bu panel kapandı dedı</t>
  </si>
  <si>
    <t>Gülşen Söke</t>
  </si>
  <si>
    <t>devam çekimi için net olarak bu kişiyle konsulcak 5541100849- devam çekıimi olusturuldu cekimler saglandı tümü çekilmiş</t>
  </si>
  <si>
    <t>60b5eee3a134f40dec0d20d8</t>
  </si>
  <si>
    <t>Emirgan Sütiş, Nilüfer (Cumhuriyet Mah.)</t>
  </si>
  <si>
    <t>ŞÜKRÜ ÇEKMİŞOĞLU</t>
  </si>
  <si>
    <t>05553588579 hakan bey açmadı</t>
  </si>
  <si>
    <t>Ceray Bozkurt</t>
  </si>
  <si>
    <t>61dde562e77bd739af9ce92f</t>
  </si>
  <si>
    <t>Emirhan Pastanesi, Osmangazi (Güneştepe Mah.)</t>
  </si>
  <si>
    <t>AYŞEGÜL İNCELER</t>
  </si>
  <si>
    <t>Güneştepe Mah. 1.Fatih Cad. No: 42 Osmangazi/Bursa</t>
  </si>
  <si>
    <t>624387fc9d8fa051fb200556</t>
  </si>
  <si>
    <t>Emre Döner, Osmangazi (Cumhuriyet Mah.)</t>
  </si>
  <si>
    <t>İsmail Yansak</t>
  </si>
  <si>
    <t>Demirtaş Cumhuriyet Mah. Çınar Cad. No:10 / 16 Osmangazi / Bursa</t>
  </si>
  <si>
    <t xml:space="preserve">şehir dısındayım dedi bu hafta gelirim dedi ona göre aranacak - ulaşılamadı </t>
  </si>
  <si>
    <t>618a5a02f886c181682f33dd</t>
  </si>
  <si>
    <t>En Döner &amp; Fast Food, Yıldırım (Millet Mah.)</t>
  </si>
  <si>
    <t>İSMAİL ŞAHİN</t>
  </si>
  <si>
    <t>Millet Mah. Şüheda Cad. A Blok No:39 F Yıldırım / Bursa</t>
  </si>
  <si>
    <t xml:space="preserve">haftaya iletişime geçelim dedi bu hafta müsait değiliz dedi - çekim istemiyorum dedi kapattı </t>
  </si>
  <si>
    <t>Nezahat Didinen</t>
  </si>
  <si>
    <t>NECAT KARASU</t>
  </si>
  <si>
    <t>talep listesi  kontrol edilsin istiyor</t>
  </si>
  <si>
    <t>Rıdvan Kızılkaya</t>
  </si>
  <si>
    <t>5317052255 yemekepeti ile aynı güne rand oluşturmak için Ezgi hanıma dönüş yapacak.-Devam çekimi için arandı müsait olmadıklarını söyledileer</t>
  </si>
  <si>
    <t>HALİL İBRAHİM ERKAN</t>
  </si>
  <si>
    <t xml:space="preserve">5523248143 mehmet bey </t>
  </si>
  <si>
    <t>5fcb86c2d0095cf780892104</t>
  </si>
  <si>
    <t>Engin Pide &amp; Lahmacun, Yıldırım (Güllük Mah.)</t>
  </si>
  <si>
    <t>Engin Sarıgül</t>
  </si>
  <si>
    <t>Güllük</t>
  </si>
  <si>
    <t>Güllük Mah. Karanfil Sok No:96 Yıldırım / Bursa</t>
  </si>
  <si>
    <t>düşünücem dedi ama olumsuz gibi o kadar ürünüm ziyan olur diyor/ aranmasın istemiyorum dedim ya dedi</t>
  </si>
  <si>
    <t>Enver Salacan</t>
  </si>
  <si>
    <t>Turgutalp</t>
  </si>
  <si>
    <t>5326663183 murat bey /enver bey</t>
  </si>
  <si>
    <t>62610af6f1a8373418eae7bf</t>
  </si>
  <si>
    <t>Eren Tost, Yıldırım (Millet Mah.)</t>
  </si>
  <si>
    <t>Ali Osman Sevgi</t>
  </si>
  <si>
    <t>Millet Mah. 2. Vatan Cad. No:351 A İç Kapı No: Z 1 Yıldırım / Bursa</t>
  </si>
  <si>
    <t>Ergül Antep Baklavaları, Osmangazi (Yunuseli Mah.)</t>
  </si>
  <si>
    <t>Sonnur Ergül</t>
  </si>
  <si>
    <t>Yunuseli Mah. Yunuseli Blv. No:367 F Osmangazi / Bursa</t>
  </si>
  <si>
    <t>al</t>
  </si>
  <si>
    <t xml:space="preserve">erkut / </t>
  </si>
  <si>
    <t>SÜLEYMAN KAYA</t>
  </si>
  <si>
    <t>Tayfur Gür</t>
  </si>
  <si>
    <t>ihtiuaç duymuyormuş.</t>
  </si>
  <si>
    <t>İLKNUR YAZGILI</t>
  </si>
  <si>
    <t>619a798ff68d625e473eaff6</t>
  </si>
  <si>
    <t>Erol Şark Döner &amp; Pide &amp; Lahmacun, Osmangazi (Geçit Mah.)</t>
  </si>
  <si>
    <t>EROL YILDIZ</t>
  </si>
  <si>
    <t>Geçit mahallesi şehit Ayhan yıldız caddesi no 116</t>
  </si>
  <si>
    <t xml:space="preserve">akşam üzeri müsait olurum şuan şiparişe gidiyorum dedi - menümü günceliyecem  ben dönüş sağlarım dedi </t>
  </si>
  <si>
    <t>60195a95af01c8c1aecfd8a8</t>
  </si>
  <si>
    <t>Erva Yaprak Döner, Yıldırım (Hacı Seyfettin Mah. - İncirli Cad.)</t>
  </si>
  <si>
    <t>Ercan Erdoğdu</t>
  </si>
  <si>
    <t>Hacı seyfettin Mah İncirli Cad. 108 B</t>
  </si>
  <si>
    <t>daha fazla ürünüm var ama şuan paket yapıyorum gün içinde dönücem dedi/ezginin numarası verildi arayacak-arandı sağlık durumundan dolayı şuan istemiyor ısrar edildi.//YETKİLİ YOK</t>
  </si>
  <si>
    <t>ABDULLAH HARMANKAYA</t>
  </si>
  <si>
    <t>FURKAN KAYACAN</t>
  </si>
  <si>
    <t>5468172155 Suat bey</t>
  </si>
  <si>
    <t>Emre Kenar</t>
  </si>
  <si>
    <t xml:space="preserve"> HAMDİ</t>
  </si>
  <si>
    <t xml:space="preserve">ürünlerin fotoğrafı panelde yok/yetkili yoktu tekrar aransın/ eylül 1 den sonra ara/saat 4ten sonra </t>
  </si>
  <si>
    <t>61d61f3bbb584f9436a35cbd</t>
  </si>
  <si>
    <t>Essa Fırın &amp; Pastane, Osmangazi (Hamitler Mah.)</t>
  </si>
  <si>
    <t>Sadık Aydoğan</t>
  </si>
  <si>
    <t>Hamitler Mah. 1. Erkan Sok. No: 5 Osmangazi / Bursa</t>
  </si>
  <si>
    <t>601bc1abc76cc330131362ff</t>
  </si>
  <si>
    <t>Etçi, İnegöl (Kemal Paşa Mah.)</t>
  </si>
  <si>
    <t>Abdullah Öztürk</t>
  </si>
  <si>
    <t>Kemalpaşa Mah. Mahmut Esatbey Cad. No:169 İnegöl / Bursa</t>
  </si>
  <si>
    <t xml:space="preserve">ramazanda kapalı ramazandan sonra ara- çekim istemiyorum kardeşim dedi aranmasın </t>
  </si>
  <si>
    <t>624ac875537c41a8ab1406e0</t>
  </si>
  <si>
    <t>Etgel, Osmangazi (Demirtaş Cumhuriyet Mah.)</t>
  </si>
  <si>
    <t>Hüseyin Süngü</t>
  </si>
  <si>
    <t>Demirtaş Cumhuriyet Mah. Çevre Yolu Cad. B Blok No:161 A Osmangazi / Bursa</t>
  </si>
  <si>
    <t>61603b11537c3705fa5ed3d3</t>
  </si>
  <si>
    <t>Etibol Döner (Beşevler Mah.)</t>
  </si>
  <si>
    <t>FURKAN KOÇDEMİR</t>
  </si>
  <si>
    <t>Beşevler Mah. Yıldırım Cad. No 157 Nilüfer / Bursa</t>
  </si>
  <si>
    <t>5527525116/çekım ıstemıyorlar</t>
  </si>
  <si>
    <t>NECMETTİN BORA GÜMÜŞ</t>
  </si>
  <si>
    <t>606476a98b08d13f50fc6245</t>
  </si>
  <si>
    <t>Evin Fast Food &amp; Izgara, Gürsu (Yenidoğan Mah.)</t>
  </si>
  <si>
    <t>Mustafa Çirti</t>
  </si>
  <si>
    <t>Yenidoğan Ulu caddesi 11</t>
  </si>
  <si>
    <t xml:space="preserve">05437429488 DİLAN  bayramdan sonra randevu istiyor./şimdilik görsel çekimi düşünmüyoruz der dilan hanım - meşgul </t>
  </si>
  <si>
    <t>6267a46348df1617aabdff72</t>
  </si>
  <si>
    <t>Evin Sofrası Ev Yemekleri, Yıldırım (Ortabağlar Mah.)</t>
  </si>
  <si>
    <t>yüzgül kaya</t>
  </si>
  <si>
    <t>Ortabağlar</t>
  </si>
  <si>
    <t>ortabağlar mah. prof tezak cad. no 31</t>
  </si>
  <si>
    <t>Kerime Berra Özdeğer</t>
  </si>
  <si>
    <t>Lokasyon Uzak</t>
  </si>
  <si>
    <t>HASAN ÇAKIR</t>
  </si>
  <si>
    <t xml:space="preserve">alper </t>
  </si>
  <si>
    <t>Yasemin Yurdakul</t>
  </si>
  <si>
    <t>AYHAN GAZİOĞLU</t>
  </si>
  <si>
    <t>61d811c3f55c6891a01dfa42</t>
  </si>
  <si>
    <t>Fahri Ustanın Yeri, Osmangazi (Hocaalizade Mah.)</t>
  </si>
  <si>
    <t>ALİ AGİT ODABAŞI</t>
  </si>
  <si>
    <t>Hocaalizade Mah. Hocaalizade Cad. Mercan Pasajı A Blok No: 7/C Osmangazi/Bursa</t>
  </si>
  <si>
    <t>624428dfa2292d2efd5af1b7</t>
  </si>
  <si>
    <t>Faikoğlu Pilav Evi, Karacabey (Tavşanlı Mah.)</t>
  </si>
  <si>
    <t>BARIŞ ATLI</t>
  </si>
  <si>
    <t>Runguşpaşa Mah. Panayır Cad. No:3 Karacabey/ Bursa</t>
  </si>
  <si>
    <t>ŞAKİRE DOĞU</t>
  </si>
  <si>
    <t>BASER KOZMETİK NAKLİYE GIDA ELEK TEKİNŞ İT İHR LTD Şti</t>
  </si>
  <si>
    <t>Tuna</t>
  </si>
  <si>
    <t xml:space="preserve">yetkililer yok saat 12 de gelir dedi </t>
  </si>
  <si>
    <t>Ali Polat</t>
  </si>
  <si>
    <t>62167048395f2a6d46c0b8b4</t>
  </si>
  <si>
    <t>Fark Pide, Yıldırım (Davutdede Mah.)</t>
  </si>
  <si>
    <t>FAİK ÇINAR</t>
  </si>
  <si>
    <t>Davutdede Mahallesi Fatih Sultan Mehmet Caddesi no:18/A Yıldırım/Bursa</t>
  </si>
  <si>
    <t>Mustafa Doğan</t>
  </si>
  <si>
    <t>DEVAM ÇEKİMİ İSTEMİYOR</t>
  </si>
  <si>
    <t>FATMA TUFAN</t>
  </si>
  <si>
    <t>mesgul/daha sonrası ıcın uygun oluruz dedı</t>
  </si>
  <si>
    <t>5fce8e34fb4724acfeb48449</t>
  </si>
  <si>
    <t>Fazıl Usta, Osmangazi (Soğukkuyu Mah.)</t>
  </si>
  <si>
    <t>FAZIL YETİKER</t>
  </si>
  <si>
    <t>Soğukkuyu Mah. 1. Hürriyet Cad. No:3 Osmangazi / Bursa</t>
  </si>
  <si>
    <t xml:space="preserve">5520071533//tel verildi geri dönüş yapıcak gün içinde-FOTO VAR.- ezgi hanımın numarası verildi ben fazıl abiyle konusup geri donus saglarım dedi </t>
  </si>
  <si>
    <t>6255207be0bb26442946d60f</t>
  </si>
  <si>
    <t>FC Fast &amp; Food, Osmangazi (Çirişhane Mah.)</t>
  </si>
  <si>
    <t>ŞÜKRÜ CEM ODACI</t>
  </si>
  <si>
    <t>ÇİRİŞHANE MAH. 2.KANAL CAD. NO: 34 OSMANGAZİ/BURSA</t>
  </si>
  <si>
    <t>62167534f57bdbe30affd3c6</t>
  </si>
  <si>
    <t>Fenomen Tantuni, Osmangazi (Çirişhane Mah.)</t>
  </si>
  <si>
    <t>FERRUH MAZLUM</t>
  </si>
  <si>
    <t>ÇİRİŞHANE MAH. ETİBANK CAD. NO: 115 B OSMANGAZİ/ BURSA</t>
  </si>
  <si>
    <t>NURCİHAN FERAH</t>
  </si>
  <si>
    <t>Balık &amp; Deniz Ürünleri</t>
  </si>
  <si>
    <t>Hacer Yıldırım</t>
  </si>
  <si>
    <t>Devam çekimi şuan düşünülmüyor / devam çekimi için aradım hafta sonu olursa olsun diyor.</t>
  </si>
  <si>
    <t>Ömer Dinç</t>
  </si>
  <si>
    <t>620aade83565aaecbf1eadab</t>
  </si>
  <si>
    <t>Fergan da Yemek, Osmangazi (Cumhuriyet Mah.)</t>
  </si>
  <si>
    <t>Fergan Omak</t>
  </si>
  <si>
    <t>Demirtaş Cumhuriyet Mah. Panayır Yolu Cad. No:6 G Osmangazi / Bursa</t>
  </si>
  <si>
    <t xml:space="preserve">pzt olursa daha iyi olur pazar günü kapalıyım dedi </t>
  </si>
  <si>
    <t>SÜMEYYA MUTİ</t>
  </si>
  <si>
    <t>fırat bey</t>
  </si>
  <si>
    <t>62606ca3e584fa4a920145a5</t>
  </si>
  <si>
    <t>Feyzan Restoran, Gemlik (Hamidiye Mah.)</t>
  </si>
  <si>
    <t>OSMAN ATEŞ</t>
  </si>
  <si>
    <t>Hamidiye Mah. Bora Sok. No: 6/C Gemlik/Bursa</t>
  </si>
  <si>
    <t>6268449eda62a20c6eaa6037</t>
  </si>
  <si>
    <t>Fırın'da, Nilüfer (Minareliçavuş Mah.)</t>
  </si>
  <si>
    <t>ATİLA OKCU</t>
  </si>
  <si>
    <t>Minareliçavuş Osb Mah. Muradiye Sk. No: 2 Nilüfer</t>
  </si>
  <si>
    <t>Meryem Özdem</t>
  </si>
  <si>
    <t>birkaç gün sonra ara//açmadı/yetkili yokmuş sabah saatlerinde aransın o zaman geliyomuş/akşam üzeri aransın/erteleme istiyor  salı istiyor</t>
  </si>
  <si>
    <t>610d3c02ef593b509973402a</t>
  </si>
  <si>
    <t>Fırından Pide &amp; Kebap, Kestel (Ahmet Vefik Paşa Mah.)</t>
  </si>
  <si>
    <t>ZEYNEL ŞENGEZER</t>
  </si>
  <si>
    <t>Ahmetvefikpaşa Mah. Bursa Cad. No 84 a</t>
  </si>
  <si>
    <t>5373104912- ulasılmadı/müsait değiliz der</t>
  </si>
  <si>
    <t>61aaaa6c77539c4b0a84a30b</t>
  </si>
  <si>
    <t>Filiz Ablanın Tost Evi, Nilüfer (Görükle Mah.)</t>
  </si>
  <si>
    <t>Selma Dalkıran</t>
  </si>
  <si>
    <t>Dumlupınar Mah. İskele Sok. No:3 İç Kapı No: 3 Nilüfer / Bursa</t>
  </si>
  <si>
    <t xml:space="preserve">yeni işletmeyiz daha sonra dedi </t>
  </si>
  <si>
    <t>METEHAN KAHVECİ</t>
  </si>
  <si>
    <t>İhsaniye Mah. Fatih Sultan Mehmet Blv. Esra C Blok No:60 F Nilüfer / Bursa</t>
  </si>
  <si>
    <t>protein bursa yanı</t>
  </si>
  <si>
    <t>625442851374771bbb4050fb</t>
  </si>
  <si>
    <t>Flora Cafe &amp; Pasta &amp; Börek, Nilüfer (İhsaniye Mah.)</t>
  </si>
  <si>
    <t>Abdurrahman Altınsoy</t>
  </si>
  <si>
    <t>İhsaniye Mah. Turan Sok. No: 2 A İç Kapı No: 1 Nilüfer / Bursa</t>
  </si>
  <si>
    <t>62149bec2cf5247ceb131793</t>
  </si>
  <si>
    <t>Florya Tantuni &amp; Kebap, İnegöl (Cuma Mah.)</t>
  </si>
  <si>
    <t>Adnan Metin</t>
  </si>
  <si>
    <t>Cuma Mah. Halyanı Sok. No:5 İnegöl / Bursa</t>
  </si>
  <si>
    <t>626194b9ba8ed0b1efe3eb64</t>
  </si>
  <si>
    <t>Flow Cafe, Nilüfer (Dumlupınar Mah.)</t>
  </si>
  <si>
    <t>ZEKİYE YILMAZ</t>
  </si>
  <si>
    <t>Dumlupınar Mah.Fındık (500) Sok. No:5 A/P Nilüfer/Bursa</t>
  </si>
  <si>
    <t>61a7817a48483ea9ff869f6c</t>
  </si>
  <si>
    <t>Frayz, Nilüfer (Görükle Mah.)</t>
  </si>
  <si>
    <t>Berk Sönmez</t>
  </si>
  <si>
    <t>Görükle Mah. Üçoluk Cad. No:32 C Nilüfer / Bursa</t>
  </si>
  <si>
    <t>oğleden sonra ara</t>
  </si>
  <si>
    <t>624333c3b2de7654e3203612</t>
  </si>
  <si>
    <t>Friends Waffle &amp; Cafe, Gemlik (Cumhuriyet Mah.)</t>
  </si>
  <si>
    <t>Yılmaz Güler</t>
  </si>
  <si>
    <t>cumhuriyet mahallesi gül caddesi 401. sokak baytaş 2 apt no:1/a Gemlik/Bursa</t>
  </si>
  <si>
    <t>621502062cf52414f4207f72</t>
  </si>
  <si>
    <t>Furkan Islak Hamburger &amp; Ayvalık Tost, İnegöl (Süleymaniye Mah.)</t>
  </si>
  <si>
    <t>Tayfun Taç</t>
  </si>
  <si>
    <t>620ab7772915358560bb0437</t>
  </si>
  <si>
    <t>Furkan Kumpir, İnegöl (Kemal Paşa Mah.)</t>
  </si>
  <si>
    <t>Öykü Taç</t>
  </si>
  <si>
    <t xml:space="preserve">USTASI HASTAYMIŞ TEKRAR RANDEVU ALINABİLİR/05345676021 faruk bey / 2 hafta sonra görüşülebılır ustası olmayacakmıs- USTASI HASTAYMIŞ hala haftaya aranacak o zaman konusalım dedi </t>
  </si>
  <si>
    <t>624353cab1ef450c0f1c07bc</t>
  </si>
  <si>
    <t>Furkan Kuzu Kokoreç, İnegöl (Osmaniye Mah.)</t>
  </si>
  <si>
    <t>Rahmi Taç</t>
  </si>
  <si>
    <t>Osmaniye Mah. Altay Cad. No:17 İnegöl / Bursa</t>
  </si>
  <si>
    <t>Neslihan Gülbaş</t>
  </si>
  <si>
    <t>hava sıcak olduğu için eksik ürünleri çıkarmıyoruz ancak haziranda müsait oluruz dönüş yaparız dedi/suan elınde aynı urunler varmıs bu yuzden ramazan ayının sonunda gruslım dedı</t>
  </si>
  <si>
    <t>601406bf998c13c4458728af</t>
  </si>
  <si>
    <t>Garden Cakes Nilüfer (İhsaniye Mah.)</t>
  </si>
  <si>
    <t>Zeynep Sezer</t>
  </si>
  <si>
    <t>İhsaniye Mahallesi Alageyik Sokak Ceyhan Apartmanı No 54 B1/17</t>
  </si>
  <si>
    <t>5372788060 fotograf gönderdimi diye arandı gönderecekmi,ş / Ezgi hanımı arıycaklarını söylediler- elimde fotograflarım var dedi resimlerin ölçüleri verildi ben yükleme saglarım dedi</t>
  </si>
  <si>
    <t>5fd8c3211710f92f29dab02c</t>
  </si>
  <si>
    <t>Gavi Balat Pizza Bar &amp; Restaurant</t>
  </si>
  <si>
    <t>Ercan Demirci</t>
  </si>
  <si>
    <t>Balat Mah. Sapanca Sk 4 J</t>
  </si>
  <si>
    <t xml:space="preserve">menü değişikliği yapıp ulaşım sağlayacak-6 dan sonra ara/ 11 gün sonra aranıp randevu alınsın/paketteyim sonra arayın dedi/yt yok 1 saat sonra ara dedı/ 25 ağustosta tekrar aranacak/mutfagım ile görüşmem gerek dedi size dönüş yaparım dediler.-ulasılamadı </t>
  </si>
  <si>
    <t>6239a7fd8962a77777f90d60</t>
  </si>
  <si>
    <t>Gazi Et Mangal, Osmangazi (Demirtaş Cumhuriyet Mah.)</t>
  </si>
  <si>
    <t>Celal Beli</t>
  </si>
  <si>
    <t>Demirtaş Cumhuriyet Mah. Demirtaş Cumhuriyet Cad. 6-8 İç Kapı No:1 Osmangazi / Bursa</t>
  </si>
  <si>
    <t>61d5f8e3342ac9efe117b4e1</t>
  </si>
  <si>
    <t>Gaziantep Baklavacısı, Gemlik (Hamidiye Mah.)</t>
  </si>
  <si>
    <t>İREMNUR AVCI</t>
  </si>
  <si>
    <t>Hamidiye Mah. Orhangazi Cad. No: 81 İç Kapı No: B Gemlik/Bursa</t>
  </si>
  <si>
    <t>61fe6161d1c8ae68a5c6841a</t>
  </si>
  <si>
    <t>Gaziantep Baklavacısı, Gürsü (Kurtuluş Mah.)</t>
  </si>
  <si>
    <t>Kurtuluş mh. Şehit cüneyt yıldız cd. No:2/2</t>
  </si>
  <si>
    <t xml:space="preserve">numara servis dışı </t>
  </si>
  <si>
    <t>61fe61d764ed28b19c357014</t>
  </si>
  <si>
    <t>Gaziantep Baklavacısı, Mudanya (Ömerbey Mah.)</t>
  </si>
  <si>
    <t>Ömerbey mh. Bursa asflatı cd. No:34/c</t>
  </si>
  <si>
    <t>621f2b7566840e09cd27c542</t>
  </si>
  <si>
    <t>Gaziantep Baklavacısı, Nilüfer (Beşevler Mah.)</t>
  </si>
  <si>
    <t>YUSUF ALBAYRAK</t>
  </si>
  <si>
    <t>Beşveler Mah. Yıldıırm Cad. No:218 Nilüfer/Bursa</t>
  </si>
  <si>
    <t>621f28cb22ff59b770088c32</t>
  </si>
  <si>
    <t>Gaziantep Baklavacısı, Orhangazi (Arapzade Mah.)</t>
  </si>
  <si>
    <t>Arapzade mh cumhuriyet cd no 54/2 Orhangazi/Bursa</t>
  </si>
  <si>
    <t xml:space="preserve">burası bayilik dedi burda yusuf bey numarası yok dedi </t>
  </si>
  <si>
    <t>61fe626a36d548698385619b</t>
  </si>
  <si>
    <t>Gaziantep Baklavacısı, Yıldırım (Eğitim Mah.)</t>
  </si>
  <si>
    <t>Eğitim mh. Teyyareci Mehmet Ali cd. no:279</t>
  </si>
  <si>
    <t>RIDVAN ERTÜRK</t>
  </si>
  <si>
    <t xml:space="preserve">ulaşılmıyor  </t>
  </si>
  <si>
    <t>6220db26cb48bdfd1f1e2ec6</t>
  </si>
  <si>
    <t>Gaziantep Taci Usta, Nilüfer (Ertuğrulkent Mah.)</t>
  </si>
  <si>
    <t>ASİYE AKAR</t>
  </si>
  <si>
    <t>Ertuğrul Maj. Savcı Doğan Öz Cad. Tüccaroğlu B Blok No:65/B Nilüfer/Bursa</t>
  </si>
  <si>
    <t>AHMET ÇELİK</t>
  </si>
  <si>
    <t>Hiranur Özbek</t>
  </si>
  <si>
    <t>62437b0382283ee4cc8c8deb</t>
  </si>
  <si>
    <t>Gece Kokoreç, Karacabey (Tavşanlı Mah.)</t>
  </si>
  <si>
    <t>ALİ TEMİZ</t>
  </si>
  <si>
    <t>Tabaklar Mah. Hüsnü Eken Sk. No: 14 b Karacabey/ Bursa</t>
  </si>
  <si>
    <t>Mehmet Bingöl</t>
  </si>
  <si>
    <t>62692867bea0999fb6fd1a01</t>
  </si>
  <si>
    <t>Gemlik Döner, Gemlik (Demirsubaşı Mah.)</t>
  </si>
  <si>
    <t>BATUHAN ŞEN</t>
  </si>
  <si>
    <t>Kayhan</t>
  </si>
  <si>
    <t>Demirsubaşı Mah. Av. Ali Aksoy Sok. No: 2 A Gemlik/Bursa</t>
  </si>
  <si>
    <t>620e8addee25e311d4909702</t>
  </si>
  <si>
    <t>Gemlik Fast Food &amp; Cafe, Gemlik (Eşref Dinçer Mah.)</t>
  </si>
  <si>
    <t>HÜLYA KAÇAN</t>
  </si>
  <si>
    <t>Eşref Dinçer Mah. Madımak Sok. Çakır Apt No: 26 Gemlik/Bursa</t>
  </si>
  <si>
    <t>5f3409b503a81825e692536c</t>
  </si>
  <si>
    <t>Gemlik Mert Balık, Gemlik (Hamidiye Mah.)</t>
  </si>
  <si>
    <t>Ebutalip Çelik</t>
  </si>
  <si>
    <t>Hamidiye, Kumsal Sk. no:3a, 16600 Gemlik/Bursa</t>
  </si>
  <si>
    <t>MUSAİT DEĞİLLERMİŞ GÖNDERİM İÇİN-ARANMASIN İSTEMİYORUM DEDİ / fotoğraflar için arandı yetkili yok.</t>
  </si>
  <si>
    <t>5ff98061fd88ae98106bf122</t>
  </si>
  <si>
    <t>Gemlik Rodop Köftecisi, (Hamidiye Mah.)</t>
  </si>
  <si>
    <t>Murat Arslan</t>
  </si>
  <si>
    <t>Hamidiye Mah. Orhangazi Cad. No 5 A</t>
  </si>
  <si>
    <t xml:space="preserve">istemiyor// müsait değil 1 saat sonra aransın(araba kunlanıyorum sonra ara- çekim istemiyorum </t>
  </si>
  <si>
    <t>Mikail Genç</t>
  </si>
  <si>
    <t>NUMARA YANLIŞ MİKAİL ADIN DA BİRİSİ YOK. RESTORAN ADRESİ DE YANLIŞ.</t>
  </si>
  <si>
    <t>60b5f6a000cd2111be5d9f11</t>
  </si>
  <si>
    <t>Zakir Narman</t>
  </si>
  <si>
    <t>3gün sonra ulaşılsıniş yerini büyütüyo 10 gün sonraya randevu istiyo/şu anda müsait değilmiş//tadilat devam ediyor</t>
  </si>
  <si>
    <t>GÜLNUR AKYÜZ</t>
  </si>
  <si>
    <t>Ayhan Bal</t>
  </si>
  <si>
    <t>Mert Can Eken</t>
  </si>
  <si>
    <t>TAYFUR UGUR</t>
  </si>
  <si>
    <t>62220dbe0c66ff7f6a635200</t>
  </si>
  <si>
    <t>Goy Goy Fast Food, Yıldırım (Millet Mah.)</t>
  </si>
  <si>
    <t>Hasan Taş</t>
  </si>
  <si>
    <t>Millet Mah. 7210. Sok. Beyaz Konak Apt. No:43 B Yıldırım / Bursa</t>
  </si>
  <si>
    <t>MURAT ERÖTÇÜ</t>
  </si>
  <si>
    <t>6051ee91b75151fe2a8de7ef</t>
  </si>
  <si>
    <t>Gökada Fırın Tonton, Osmangazi (Cemal Nadir Cad.)</t>
  </si>
  <si>
    <t>Serkan Erötcü</t>
  </si>
  <si>
    <t>Şehreküstü Mah. Cemal Nadir Cad. Sarıtaş İş Merkezi No:30 H OSmangazi / Bursa</t>
  </si>
  <si>
    <t>KONUŞTURMADAN KAPATTI</t>
  </si>
  <si>
    <t>626288aad426af7626ce5853</t>
  </si>
  <si>
    <t>Gökçe Döner &amp; Pide &amp; Lahmacun, Nilüfer (Minareliçavuş Mah.)</t>
  </si>
  <si>
    <t>SERHAT GÖKÇE</t>
  </si>
  <si>
    <t>Minareliçavuş, Mete Sk. No:2/2, 16000 Nilüfer/Bursa</t>
  </si>
  <si>
    <t>61d4c71b16f1043c3f9f5b1c</t>
  </si>
  <si>
    <t>Gökhan Aperatif, Nilüfer (Ertuğrulkent Mah.)</t>
  </si>
  <si>
    <t>GÖKHAN ÇAKAR</t>
  </si>
  <si>
    <t>ERTUĞRUL MAH. İZMİR YOLU CAD. NO:306 D İÇ KAPI NO:1 NİLÜFER/BURSA</t>
  </si>
  <si>
    <t xml:space="preserve">meşgul </t>
  </si>
  <si>
    <t>60a4cc8fadab314a596124fb</t>
  </si>
  <si>
    <t>Gökhan Kebap &amp; Pide &amp; Lahmacun, Osmangazi (Adnan Menderes Mah.)</t>
  </si>
  <si>
    <t>Gökhan Fırat</t>
  </si>
  <si>
    <t>Emek Adnan Menderes Mah. Oğuzhan Cad. No:32 A Osmangazi / Bursa</t>
  </si>
  <si>
    <t>5415993011//maile göndercek/maili kaybetmiş tekrar verildi.- 10 dk ya aranacak</t>
  </si>
  <si>
    <t>Ekrem Gökmen</t>
  </si>
  <si>
    <t>devam çekimi olabilir/2 hafta sonra aranacak/ 05367031653 yetkili yok yetkili no açmadı.</t>
  </si>
  <si>
    <t>Abdullah Eren Gönder</t>
  </si>
  <si>
    <t xml:space="preserve">DAHA SONRA ARA RANDEVU ALCAK </t>
  </si>
  <si>
    <t>Kemal Yardımcı</t>
  </si>
  <si>
    <t xml:space="preserve"> 5324105132 muhsin bey/ çekim gerçekleşmiş.</t>
  </si>
  <si>
    <t>5fb289e295fdc357ab2f5e7a</t>
  </si>
  <si>
    <t>Gönül Sofrası Kebap &amp; Pide, Üçevler</t>
  </si>
  <si>
    <t>Yusuf Şahinbaş</t>
  </si>
  <si>
    <t>Üçevler Mah. Dilara Sk. No: 16 A İç Kapı No: 1 Nilüfer / Bursa</t>
  </si>
  <si>
    <t>mail gönderildi 5347780178</t>
  </si>
  <si>
    <t>6015550f3d98ed0dd9ac7945</t>
  </si>
  <si>
    <t>Görele Pide &amp; Kebap, Hasanağa TOKİ</t>
  </si>
  <si>
    <t>Melik Oktay</t>
  </si>
  <si>
    <t>Kızılcıklı mah.karatlı sok.gardenlife plaza no 2/g Nilüfer Bursa</t>
  </si>
  <si>
    <t>61619cb742e971698b393060</t>
  </si>
  <si>
    <t>Görkem Fast Food, Yıldırım (Millet Mah.)</t>
  </si>
  <si>
    <t>Çiğdem Yasak</t>
  </si>
  <si>
    <t>Millet Mah. Cengizhan Cad. Yüksekoba 5 Sitesi No: 2 / D Yıldırım / Bursa</t>
  </si>
  <si>
    <t xml:space="preserve">TADİLATTA 1 AY SONRA ARANCAK- yetkili yok daha devam ediyor tadilatımız dedi kapattı </t>
  </si>
  <si>
    <t>Güney Güney</t>
  </si>
  <si>
    <t xml:space="preserve">5443950016//kendileri dönüş sağlıycakmış ezginin numarası var </t>
  </si>
  <si>
    <t>6248274907e4d8bf604ad857</t>
  </si>
  <si>
    <t>Görükle Köftehour, Nilüfer (Dumlupınar Mah.)</t>
  </si>
  <si>
    <t>Mümin Oymak</t>
  </si>
  <si>
    <t>GÖRÜKLE MAH. ATATÜRK(490) CAD. NO: 44 NİLÜFER/ BURSA</t>
  </si>
  <si>
    <t>fotoğrafları mevcut/teyit için arandı ulaşılamadı// teyit için arandı ulaşılamadı./takvimde iptal olarak gözükmüyor</t>
  </si>
  <si>
    <t>60bf8494b2238ee1a3d1a64c</t>
  </si>
  <si>
    <t>Gözde Cağ Döner &amp; Pide &amp; Lahmacun, Yıldırım (Esenevler Mah.)</t>
  </si>
  <si>
    <t>AYİŞE TAŞKIN</t>
  </si>
  <si>
    <t>Esenevler Mh. Ankara yolu cad. no 512</t>
  </si>
  <si>
    <t>müsait değiliz dedi kapattı/ yav rahatsız etmeyin kolay gelsin diyip kapattı/ kesinlikle aranmasın</t>
  </si>
  <si>
    <t>Ümit Gültekin</t>
  </si>
  <si>
    <t>Suat Akıllı</t>
  </si>
  <si>
    <t>İLK BAŞTA AHMET BEY ÇEKİM YAPMIŞ. RESİMLERİ BEĞENMEYİP KALDIRTMIŞ. TEKRAR ALPER BEYE ALINDI RANDEVU İPTALDİ. TEKRAR ARANDI DİREKT OLARAK KÜFÜR ETMEYE BAŞLADI ( AĞIR ) ALPER BEYE TEHTİT ETTİ VE AĞIR KONUŞTU. ALPER BEYLE GÖRÜŞME SAĞLANDI ASLA KAVGA EDİLMEMİŞ. ALPER BEY İÇERİ GİRER GİRMEZ HAKARET ETMEYE BAŞLAMIŞ VE KOVMUŞ. TEKRAR ALINMAYACAK ARANMAYACAK.</t>
  </si>
  <si>
    <t>61d4ca9924d8b4301204d5b7</t>
  </si>
  <si>
    <t>Green Döner, Osmangazi (Alacamescit Mah.)</t>
  </si>
  <si>
    <t>ENES SAVAŞ</t>
  </si>
  <si>
    <t>ALACAMESCİT MAH. 1.HAMAM SOK. BAŞARI İŞHANI NO: 6 İÇ KAPI NO: 21 OSMANGAZİ/BURSA</t>
  </si>
  <si>
    <t xml:space="preserve">1 saat sonra ara </t>
  </si>
  <si>
    <t>Salata</t>
  </si>
  <si>
    <t>Koray Turkay</t>
  </si>
  <si>
    <t>DAHA SONRA SİZİ ARAYACAĞIM DEDİ-paket servisi yapamıyorum dedi 1 ay sonra aranacak - ulasılamadı- ulaşılamadı / 1 ay sonra aranacak kurye sıkıntım var ondan sonra olabilir dedi.</t>
  </si>
  <si>
    <t>Erhan Satım</t>
  </si>
  <si>
    <t>3/4 gibi ara dedi/devam çekimi için daha sonra randevu oluşturcaz pzt aranacak / devam çekimi istiyor ama kendisi dönecek aranmasın biz tarafından</t>
  </si>
  <si>
    <t>5f34f69df7ff4235052a74e6</t>
  </si>
  <si>
    <t>Gurme Mutfak, Nilüfer (Ertuğrulkent Mah.)</t>
  </si>
  <si>
    <t>Murat Furat</t>
  </si>
  <si>
    <t>YETKİLİ YOK. YETKİLİ YOK.</t>
  </si>
  <si>
    <t>5fbecfd60696a2eb2d9352d8</t>
  </si>
  <si>
    <t>Gül Et &amp; Steakhouse</t>
  </si>
  <si>
    <t>Murat Gözüyılmaz</t>
  </si>
  <si>
    <t>23 Nisan mah Mithatpaşa Cad. No 2</t>
  </si>
  <si>
    <t>5394661843 ayşegül hanım karantina da ağustos sonu aransın - yüzüme kapattı aranmasın/fotoğrafların paylaşılmasını istemiyorum oyüzden göndermiyorum çekimde istemiyorum dedi.</t>
  </si>
  <si>
    <t>6220b9bd08e3e6560c891bb7</t>
  </si>
  <si>
    <t>Gül Ev Yemekleri, Nilüfer (Fethiye Mah. - FSM Bulvarı)</t>
  </si>
  <si>
    <t>ONUR TUNAR</t>
  </si>
  <si>
    <t>Zafer Salacan</t>
  </si>
  <si>
    <t>5316850244- 4 de aranacak</t>
  </si>
  <si>
    <t>Mezher Salacan</t>
  </si>
  <si>
    <t xml:space="preserve">fotografcı hamdican </t>
  </si>
  <si>
    <t>60463a2fb997c4febf1b5a28</t>
  </si>
  <si>
    <t>Gül Tatlı Evi, Osmangazi (Çiftehavuzlar Mah.)</t>
  </si>
  <si>
    <t>604636ba4e9e973657b5102e        Aygün Döner, Osmangazi (Çiftehavuzlar Mah.) BURADA ÇEKİM SAĞLANMIŞ.</t>
  </si>
  <si>
    <t>Mehmet Gülbaş</t>
  </si>
  <si>
    <t>PAZARTESİ ARA 5 ten sonra ara</t>
  </si>
  <si>
    <t>Nurten Gülbaş</t>
  </si>
  <si>
    <t>SAMET GÜLBAŞ</t>
  </si>
  <si>
    <t>Yusuf beyden randevu alındı.</t>
  </si>
  <si>
    <t>Süphi Gülen</t>
  </si>
  <si>
    <t>Güler Karakuş</t>
  </si>
  <si>
    <t>610a7a5400afd02c62651946</t>
  </si>
  <si>
    <t>Güler Izgara Çetin Usta, Osmangazi (Heykel Mah.)</t>
  </si>
  <si>
    <t>MEHTAP GÜLER</t>
  </si>
  <si>
    <t>Alacamescit Mah 3.Ata Sokak No 4 / 10 Osmangazi BURSA</t>
  </si>
  <si>
    <t>müsait değilmiş akşam aransın/mehtap hanım: 05424208652 /işletmeye 1 saat sonra gelecek cep no başkasıyla görüşüyor/ 17.00 dan sonra ara- ulasılamadı / meşgule attı.</t>
  </si>
  <si>
    <t>Bekir Güler</t>
  </si>
  <si>
    <t>biz kendimiz yolladık fotoğrafları eksik ürünler içinde çekim istemiyoruz dedi</t>
  </si>
  <si>
    <t>5ff5b9a95b5c9715ff474c0a</t>
  </si>
  <si>
    <t>Güler Pide, Osmangazi (Demirtaş Mah.)</t>
  </si>
  <si>
    <t>Feyzinur Dinç</t>
  </si>
  <si>
    <t>İsmetiye</t>
  </si>
  <si>
    <t>Demirtaş Cumhuriyet Cad. Demirtaş Yolu cad. 231 A</t>
  </si>
  <si>
    <t>diğer şubesinde foto. var.</t>
  </si>
  <si>
    <t>61d62a404b828fff9421c5b5</t>
  </si>
  <si>
    <t>Güleryüz Pide &amp; Lahmacun, İnegöl (Cuma Mah.)</t>
  </si>
  <si>
    <t>Nihat Güleryüz</t>
  </si>
  <si>
    <t>Cuma Mah. Hastane meydanı Sok. No: 25 İnegöl/Bursa</t>
  </si>
  <si>
    <t>İsmet Kaya</t>
  </si>
  <si>
    <t xml:space="preserve">hamdican </t>
  </si>
  <si>
    <t>5ff349142ccf25675f230b50</t>
  </si>
  <si>
    <t>Gülümoğlu Baklava &amp; Künefe, Osmangazi (Heykel )</t>
  </si>
  <si>
    <t>Hocaalizade Mah. Atatürk Cad. No:1 Osmangazi Bursa</t>
  </si>
  <si>
    <t>devam çekimi 05355163737 adem/kalan ürünlerinin fotoğrafları varmış yollayacak</t>
  </si>
  <si>
    <t>6238cac18d4bcd5c81751bb2</t>
  </si>
  <si>
    <t>Gülzade Pide, Orhangazi (Muradiye Mah.)</t>
  </si>
  <si>
    <t>GÖKHAN GÜL</t>
  </si>
  <si>
    <t>Muradiye Mah. Yağhane Sk. No: 16 Orhangazi</t>
  </si>
  <si>
    <t>numara geçersiz</t>
  </si>
  <si>
    <t>Tolgahan Gültekin</t>
  </si>
  <si>
    <t>625d70a1fbcbc571d32c86fb</t>
  </si>
  <si>
    <t>Güneş Döner, Yıldırım (Mimar Sinan Mah.)</t>
  </si>
  <si>
    <t>VEYSEL BAŞBOĞA</t>
  </si>
  <si>
    <t>Bursa Teknik Üniversitesi 2. Bölge</t>
  </si>
  <si>
    <t>Mimarsinan Mah. 4. Kalfa Sk. No: 1 Yıldırım</t>
  </si>
  <si>
    <t>KADİR YILMAZ</t>
  </si>
  <si>
    <t>61edb2f81d7814cd953d7815</t>
  </si>
  <si>
    <t>Güneşler Pide &amp; Kebap, Nilüfer (Fethiye Mah.)</t>
  </si>
  <si>
    <t>MAHMUT TAŞKIRAN</t>
  </si>
  <si>
    <t>Fethiye Mah. Topsaha Cad. No: 56/A Nilüfer</t>
  </si>
  <si>
    <t>619ff3a699e4144c4f31bc67</t>
  </si>
  <si>
    <t>Güney Tantuni &amp; Çorba, Nilüfer (Görükle Mah.)</t>
  </si>
  <si>
    <t>SİMGE COŞKUN</t>
  </si>
  <si>
    <t>Görükle Mah. Önder Sok. No:7 Nilüfer / Bursa</t>
  </si>
  <si>
    <t>açmadı.</t>
  </si>
  <si>
    <t>devam cekimi randevusu olusturuldu</t>
  </si>
  <si>
    <t>5f33eda0f598aa10f1303174</t>
  </si>
  <si>
    <t>Güney Tantuni, Nilüfer (FSM Bulvarı)</t>
  </si>
  <si>
    <t>TOLGA IŞIKGEL</t>
  </si>
  <si>
    <t>İhsaniye, Fatih Sultan Mehmet Blv. No:42, 16130 Nilüfer/Bursa</t>
  </si>
  <si>
    <t>4 den ara -mail verildi</t>
  </si>
  <si>
    <t>MUSTAFA KAYA</t>
  </si>
  <si>
    <t>2 gün sonra ara</t>
  </si>
  <si>
    <t>60212b658e49cde86d45a418</t>
  </si>
  <si>
    <t>Güneydoğu Pide &amp; Kebap, Yıldırım (Piremir Mah.)</t>
  </si>
  <si>
    <t>Emrah Taşçı</t>
  </si>
  <si>
    <t>Piremir Mah. Teleferik Cad. No 63</t>
  </si>
  <si>
    <t>maile foto atacak</t>
  </si>
  <si>
    <t>Mustafa İnan</t>
  </si>
  <si>
    <t>Samet İnan</t>
  </si>
  <si>
    <t>ADEM YILMAZ</t>
  </si>
  <si>
    <t>Zafer Mah. Kazım Karabekir Cad. No: 59 Gürsu</t>
  </si>
  <si>
    <t>6031096be87c92758e871911</t>
  </si>
  <si>
    <t>Güveç On6, Yıldırım (152 Evler Mah.)</t>
  </si>
  <si>
    <t>Serkan Kaper</t>
  </si>
  <si>
    <t>152 Evler Mah. Prof Tezok Cad. No:98 İç Kapı No: Z1 Yıldırım / Bursa</t>
  </si>
  <si>
    <t>elimde çok az ürün olduğu için çok ileri tarihlerde tekrar görüşelim dedi/tekrar arandı cevap verilmedi/10 dk sonra -- ezginin no verildi</t>
  </si>
  <si>
    <t>5f340b8ac1fe82ce12b013c1</t>
  </si>
  <si>
    <t>Güven Piliç &amp; Izgara, Görükle</t>
  </si>
  <si>
    <t>Ahmet Güven</t>
  </si>
  <si>
    <t>Dumlupınar, Atatürk Cd. Görükle, 16285 Nilüfer/Bursa</t>
  </si>
  <si>
    <t xml:space="preserve">5333859295 müsait olunca gönderecekmiş- mesgul - ben aksam çeker yollarım dedi çünkü çok yogun oluyoruz dedi </t>
  </si>
  <si>
    <t>6223742d875dbf628820e9bb</t>
  </si>
  <si>
    <t>Güven Tost Dünyası, Yıldırım (Hacı Seyfettin M. - İncirli)</t>
  </si>
  <si>
    <t>ŞAHİN KAYA</t>
  </si>
  <si>
    <t>FATMA DEMİR</t>
  </si>
  <si>
    <t>Alpay bey ile görüşüldü randevu alınabilir</t>
  </si>
  <si>
    <t>Erkut Güzel</t>
  </si>
  <si>
    <t>61f42a1fbbc871557ca986d7</t>
  </si>
  <si>
    <t>Güzel Pide, Nilüfer (Üçevler Mah.)</t>
  </si>
  <si>
    <t>YUNUS YILDIZ</t>
  </si>
  <si>
    <t>Üçevler mh 48(220)cad No: 105 B, 16000 Nilüfer/Bursa</t>
  </si>
  <si>
    <t xml:space="preserve">pazar günü kapalıyım diğer günler olur dedi </t>
  </si>
  <si>
    <t xml:space="preserve">teyit için arandı ulaşılamadı// 3 te arancak  </t>
  </si>
  <si>
    <t>61e97bbd7c317c6574ed3c88</t>
  </si>
  <si>
    <t>Hacı Ahmet Oğulları Baklava, Yıldırım (Baruthane Mah.)</t>
  </si>
  <si>
    <t>HACI AHMET OĞULLARI BAKLAVA UNLU MAMULLER KAFETERYA GIDA TEKSTİL SANAYİ VE TİCARET Lİ</t>
  </si>
  <si>
    <t>Baruthane mh tma cad.no:211 yıldırım</t>
  </si>
  <si>
    <t>6230f7b10f965c2943b59522</t>
  </si>
  <si>
    <t>Hacı Ahmet Oğulları Baklava, Yıldırım (Erikli Mah.)</t>
  </si>
  <si>
    <t>Erikli Mah. Bağlaraltı Cad. A302 Sk. No: 5 Yildirim</t>
  </si>
  <si>
    <t>6230fa82859ce0461e084ef7</t>
  </si>
  <si>
    <t>Hacı Ahmet Oğulları Baklava, Yıldırım (Kurtoğlu Mah.)</t>
  </si>
  <si>
    <t>Kurtoğlu Mah. 1 Yeşil Cad. No: 211 a yıldırım</t>
  </si>
  <si>
    <t>NACİ DUMAN</t>
  </si>
  <si>
    <t>Koğukçınar</t>
  </si>
  <si>
    <t xml:space="preserve">yetkili hasta eşi oğlum ilgileniyor dedi 1 saate aranacak </t>
  </si>
  <si>
    <t>6209200918e294d658f5d23c</t>
  </si>
  <si>
    <t>Hacı Hasan Oğulları, Gemlik (Hamidiye Mah.)</t>
  </si>
  <si>
    <t>Yüksel Aktaş</t>
  </si>
  <si>
    <t>Hamidiye Mah. İstiklal Cad. No:17 D/C Gemlik Bursa</t>
  </si>
  <si>
    <t>62092139df3d598e459ca3d6</t>
  </si>
  <si>
    <t>Hacı Hasan Oğulları, İnegöl (Cuma Mah.)</t>
  </si>
  <si>
    <t>Osmaniye Mah. Atatürk Blv. Kızılay İş Hanı Daire: 2 İnegöl / Bursa</t>
  </si>
  <si>
    <t>62091f688508521e78d8f3b2</t>
  </si>
  <si>
    <t>Hacı Hasan Oğulları, Nilüfer (Yüzüncüyıl Mah.)</t>
  </si>
  <si>
    <t>Yüzüncüyıl Mah. Uğur Mumcu Blv. Arena Ticaret Merkezi No:16 Nilüfer Bursa</t>
  </si>
  <si>
    <t>62091eb08e71917e7156e8a2</t>
  </si>
  <si>
    <t>Hacı Hasan Oğulları, Osmangazi (Hocaalizade Mah.)</t>
  </si>
  <si>
    <t>Karaağaç Mah. Atatürk Blv. No:19 Yıldırım / Bursa</t>
  </si>
  <si>
    <t>62091d104b72681407b37737</t>
  </si>
  <si>
    <t>Hacı Hasan Oğulları, Osmangazi (Santral Garaj Mah- Kent Meydanı)</t>
  </si>
  <si>
    <t>Ulu Mah. Kıbrıs Şehitleri Cad. No:133 Osmangazi / Bursa</t>
  </si>
  <si>
    <t>620571782058a22489a4e3f6</t>
  </si>
  <si>
    <t>Hacı Hasan Oğulları, Yıldırım (Yunus Emre Mah.)</t>
  </si>
  <si>
    <t>Kazım Karabekir</t>
  </si>
  <si>
    <t>Yunusemre Mah. 2. Yel Sok. No:2 Yıldırım / Bursa</t>
  </si>
  <si>
    <t>6205734ba77992b46e67c0e7</t>
  </si>
  <si>
    <t>Hacı Hasanoğulları, Nilüfer (Cumhuriyet Mah. - FSM Bulvarı)</t>
  </si>
  <si>
    <t>İhsaniye Mah. Fsm Bulvarı Özbay Apt. No:121 / 22 B Nilüfer / Bursa</t>
  </si>
  <si>
    <t>arayacak</t>
  </si>
  <si>
    <t>HACI KAYHAN GIDA MADDELERİ SANAYİ TİCARET LİMİTED ŞİRKETİ</t>
  </si>
  <si>
    <t>Sedat Dülger</t>
  </si>
  <si>
    <t>Millet Mah. 4.Çakmak Sok. Sk. C Blok No: 1 CC Yıldırım / Bursa</t>
  </si>
  <si>
    <t>FATİH HİLMİ KINLI</t>
  </si>
  <si>
    <t>5fb3dd7cb9c88b4184915c53</t>
  </si>
  <si>
    <t>Hacı Remzi Kebap</t>
  </si>
  <si>
    <t>Özcan Akçalı</t>
  </si>
  <si>
    <t>ertuğrul mah. Elmas Sok no 30</t>
  </si>
  <si>
    <t>5334977154 teyit için arandı açmadı/açmadı</t>
  </si>
  <si>
    <t>CİHAT CANER</t>
  </si>
  <si>
    <t>randevu iptal olmuş</t>
  </si>
  <si>
    <t>Hicran Erol Sever</t>
  </si>
  <si>
    <t xml:space="preserve">fotograflar bende kalmadıgı için devaç çekimi istemedi </t>
  </si>
  <si>
    <t>61d6180301e2846977a3757d</t>
  </si>
  <si>
    <t>Hacıalioğlu Çiğköfte &amp; Cafe, Emek (Adnan Menderes Mah.)</t>
  </si>
  <si>
    <t>GÜLTEN K. YILDIRIM</t>
  </si>
  <si>
    <t>Emek Adnan Menderes Mah. Osmanağa Cad. No: 3/A Osmangazi/Bursa</t>
  </si>
  <si>
    <t>61f80b77a865e323c6834d3b</t>
  </si>
  <si>
    <t>Hacıbey Kebap Lahmacun ve Pide Salonu, Karacabey (Drama Mah.)</t>
  </si>
  <si>
    <t>HASAN FİDAN</t>
  </si>
  <si>
    <t>Drama</t>
  </si>
  <si>
    <t>Drama mahallesi 125.sok no:11 Karacabey Bursa</t>
  </si>
  <si>
    <t>Gülen Akan</t>
  </si>
  <si>
    <t>necmi 05310801851 elimde olan ürün fotoğraflarını göndereceğim dedi</t>
  </si>
  <si>
    <t>61f1a003a0ea6b52e8b45493</t>
  </si>
  <si>
    <t>Hacıosmanoğlu Lahmacun &amp; Kebap, Yıldırım (Millet Mah.)</t>
  </si>
  <si>
    <t>İbrahim Cem Oflaz</t>
  </si>
  <si>
    <t>Millet Mah. Derya Cad. No:67 Yıldırım / Bursa</t>
  </si>
  <si>
    <t>YAREN ÖZAYDIN</t>
  </si>
  <si>
    <t>626293a29151b95cdefbc4df</t>
  </si>
  <si>
    <t>Haktan Fast Food, Osmangazi (Hürriyet Mah.)</t>
  </si>
  <si>
    <t>SERDAR UZGAŞ</t>
  </si>
  <si>
    <t>Hürriyet Mah. Çeşme Sk.No:1</t>
  </si>
  <si>
    <t>MUHAMMET FATİH ATEŞ</t>
  </si>
  <si>
    <t>devam çekimi alındı yeni ürünler ekleyecekmiş menüye</t>
  </si>
  <si>
    <t>62431a1030ab3afb863a6501</t>
  </si>
  <si>
    <t>Halil İbrahim Sofrası, Gemlik (Hamidiye Mah.)</t>
  </si>
  <si>
    <t>Hatice Büyükoruç</t>
  </si>
  <si>
    <t>Hamidiye Mah. Orhangazi Cad.No: 33 Gemlik/Bursa</t>
  </si>
  <si>
    <t>619fde2adf7961ada22fac24</t>
  </si>
  <si>
    <t>Halil İbrahim Sofrası, Nilüfer (19 Mayıs Mah.)</t>
  </si>
  <si>
    <t>Ramazan Çiftçi</t>
  </si>
  <si>
    <t>19 Mayıs Mah. Tutku Cad. No: 1/5 Nilüfer / Bursa</t>
  </si>
  <si>
    <t xml:space="preserve">yanlış numara </t>
  </si>
  <si>
    <t>61fae4ea840a2b2f9deb597d</t>
  </si>
  <si>
    <t>Hamsi Finger, İnegöl (Kemal Paşa Mah.)</t>
  </si>
  <si>
    <t>Recep Enes Kaya</t>
  </si>
  <si>
    <t>Kemalpaşa Mah. Hocaköy Yolu Sok. No:2 A İnegöl / Bursa</t>
  </si>
  <si>
    <t>İZZET KARLI</t>
  </si>
  <si>
    <t>Yıldız Sargın</t>
  </si>
  <si>
    <t>61db23e5252ae41164369388</t>
  </si>
  <si>
    <t>Hamsi Finger, Nilüfer (Üçevler Mah.)</t>
  </si>
  <si>
    <t>Üçevler mah. Üner sokak no:8 nilüfer Bursa</t>
  </si>
  <si>
    <t>ulaşılamadı - biz bir konuşalım sizlere dönüş sağlarım dedi</t>
  </si>
  <si>
    <t>624aff010361f3aa9c862dac</t>
  </si>
  <si>
    <t>Han Cafe, Nilüfer (Görükle Mah.- Uludağ Üni.)</t>
  </si>
  <si>
    <t>Mehmet Ali Kasap</t>
  </si>
  <si>
    <t>Uludağ Üniversitesi</t>
  </si>
  <si>
    <t>Görükle Mah. Üniversite-1. Cad. No:7 Nilüfer / Bursa</t>
  </si>
  <si>
    <t>5f3411e021bb41e2c0cb2297</t>
  </si>
  <si>
    <t>Han Döner, Gemlik (Hamidiye Mah.)</t>
  </si>
  <si>
    <t>GÖKAY TOPALOĞLU</t>
  </si>
  <si>
    <t>Dr. Ziya Kaya, mahallesi, İstiklal Cd. No:60-1, 16600 Gemlik/Bursa</t>
  </si>
  <si>
    <t xml:space="preserve">5368381010  GÖNDERİCEK- YOGUNUM DEDİ KAPATTI </t>
  </si>
  <si>
    <t>60c5297c4bacd7780d8b0903</t>
  </si>
  <si>
    <t>Hane, Karacabey (Tavşanlı Mah.)</t>
  </si>
  <si>
    <t>VAHDETTİN ÖNDER</t>
  </si>
  <si>
    <t>Tabaklar Mah. Hüsnü Eken Sk. No: 11 Karacabey/ Bursa</t>
  </si>
  <si>
    <t>TEKRAR GİDİLDİĞİNDE ARANCAK</t>
  </si>
  <si>
    <t>624d7299f769705651c722ab</t>
  </si>
  <si>
    <t>Hanedan Kokoreç, Karacabey (Tavşanlı Mah.)</t>
  </si>
  <si>
    <t>5feb84910e63fe5ae9cb239a</t>
  </si>
  <si>
    <t>Hangover Meze, Nilüfer (Görükle Mah.)</t>
  </si>
  <si>
    <t>Muhammed Talha Akaydın</t>
  </si>
  <si>
    <t>gülistan hanım ile görüşüldü 5411171616 dan arandı kendisi düşüneyim günü kararlaştırmak için sizi arayım dediler.- şuan ulasılamıyor diyor  / ulaşılamadı.</t>
  </si>
  <si>
    <t>Sibel Korkut</t>
  </si>
  <si>
    <t>622faa38fabb09314ce72207</t>
  </si>
  <si>
    <t>Hanımeli Mantı, Gemlik (Hamidiye Mah.)</t>
  </si>
  <si>
    <t>Mustafa Aksel</t>
  </si>
  <si>
    <t>Hamidiye Mah. Kumsal Sok. No:1 A Gemlik / Bursa</t>
  </si>
  <si>
    <t>61fc0b9077e15a7e4f8a413a</t>
  </si>
  <si>
    <t>Hanoğulları Izgara, Yıldırım (Duaçınarı Mah.)</t>
  </si>
  <si>
    <t>OSMAN HAN</t>
  </si>
  <si>
    <t>Duaçınarı Mah. Yeşilova Cad. No: 10 Yıldırım</t>
  </si>
  <si>
    <t>6054732d3abb06837c337f33</t>
  </si>
  <si>
    <t>Happy's Pizza Osmangazi (Hürriyet Mah.)</t>
  </si>
  <si>
    <t>Mert Rahim</t>
  </si>
  <si>
    <t>Hürriyet mahallesi 1.Hürriyet caddesi No:79 Osmangazi Bursa</t>
  </si>
  <si>
    <t>mail atılacak//mail adresi verildi- yetkili ulasılmadı - yetkili yok gelince ben iletirim kendisine dedi</t>
  </si>
  <si>
    <t>6019953d84e0f98dc4198f2a</t>
  </si>
  <si>
    <t>Harbi Dürüm &amp; Kokoreç &amp; Çiğ Köfte, Yıldırım (Akçağlayan Mah.)</t>
  </si>
  <si>
    <t>Fatih Narman</t>
  </si>
  <si>
    <t>Akçağlayan Mah. Çiçek Cad. No 144</t>
  </si>
  <si>
    <t>0224) 328 94 64 / bu aralar yogunuz daha sojnra</t>
  </si>
  <si>
    <t>622fa7554cbb7bdde3ebb02e</t>
  </si>
  <si>
    <t>Harbi Kokoreç &amp; Şırdan, Nilüfer (Dumlupınar Mah.)</t>
  </si>
  <si>
    <t>Berat Sargın</t>
  </si>
  <si>
    <t>Dumlupınar Mah. Kader Sok. Haliç Apt. No:15 E Nilüfer / Bursa</t>
  </si>
  <si>
    <t>Yaşar Aykın</t>
  </si>
  <si>
    <t>5368337858 çekilen fotoğraflardanmemnun kalmamış yeniden tüm hepsini çektirmek istiyor</t>
  </si>
  <si>
    <t>Cumhur Kavga</t>
  </si>
  <si>
    <t>05495228184 aslıhan/ yeterince ürünü yok devam için</t>
  </si>
  <si>
    <t>YÜCEL GÜL</t>
  </si>
  <si>
    <t>Nurcan Özmen</t>
  </si>
  <si>
    <t>yetkili yok nurcan hanım no:5365159451 ulasılmadı /161 / erkan bey 5365159451</t>
  </si>
  <si>
    <t>Seyfullah Demir</t>
  </si>
  <si>
    <t>Demirtaş Barbaros</t>
  </si>
  <si>
    <t>devam cekımı</t>
  </si>
  <si>
    <t>Osman Bal</t>
  </si>
  <si>
    <t>"5447608183 devam çekimi iptal edilmiş."//MEŞGUL</t>
  </si>
  <si>
    <t>LEVENT ATALAY</t>
  </si>
  <si>
    <t xml:space="preserve">5435924843 - kendi fotoğraflarım var dedi çekim istemedi </t>
  </si>
  <si>
    <t>Murat Kaya</t>
  </si>
  <si>
    <t>Murat Tekin</t>
  </si>
  <si>
    <t>şuan musait değilim - açmadı. ulaşılamıyor.</t>
  </si>
  <si>
    <t>ÖZGE YASAK</t>
  </si>
  <si>
    <t xml:space="preserve">5494120298/ sistemi kapatacakmış </t>
  </si>
  <si>
    <t>UĞUR TAŞYAKAN</t>
  </si>
  <si>
    <t>625d5bc57596b4168405415c</t>
  </si>
  <si>
    <t>Hasan Usta Pasta &amp; Unlu Mamülleri, Yıldırım (Arabayatağı Mah.)</t>
  </si>
  <si>
    <t>TUĞBA ÖNKİBAR</t>
  </si>
  <si>
    <t>Arabayatağı Mah. Büyükfırın Cad. No: 7 Yıldırım</t>
  </si>
  <si>
    <t xml:space="preserve">20 EKİMDE ARANACAK/yt yok / yetkili hasta sonra konuşalım dedi. / yılbaşından dolayı aşırı bir yoğunluğum var dedi </t>
  </si>
  <si>
    <t>5f9c8a8d2df3ba478493daae</t>
  </si>
  <si>
    <t>Hasköyüm Pidecisi, Görükle</t>
  </si>
  <si>
    <t>Gülhan Taşkın</t>
  </si>
  <si>
    <t xml:space="preserve">fotoğrafları attım ama 1 senedir yüklenmedi dedi  mail adresi tekrar verilcek  </t>
  </si>
  <si>
    <t>625a6fded44513ff0e6cb771</t>
  </si>
  <si>
    <t>Hasköyüm Pidecisi, Mudanya (Bademli Mah.)</t>
  </si>
  <si>
    <t>GÜNGÖR UYSAL</t>
  </si>
  <si>
    <t>Hasköy</t>
  </si>
  <si>
    <t>Hasköy Mah. Bursa Yolu Cad. No:38 Mudanya/Bursa</t>
  </si>
  <si>
    <t>Tunahan Bayram</t>
  </si>
  <si>
    <t>ben uygun olanları gönderdim fotograf olmayanların çekimini istemiyorum der</t>
  </si>
  <si>
    <t>Sakarya Mahallesi Atatürk Cd. Nergis Apt, D:67/B, 16285 Nilüfer/Bursa</t>
  </si>
  <si>
    <t>624358cfcb9bfd230dad8cff</t>
  </si>
  <si>
    <t>Hatay Ay Döner, Osmangazi (Tahtakale Mah.)</t>
  </si>
  <si>
    <t>624da5f2d9a0af95dcbf39b6</t>
  </si>
  <si>
    <t>Hatay Döner, Osmangazi (Kayıhan Mah.)</t>
  </si>
  <si>
    <t>İSAMİL KÖKSAL</t>
  </si>
  <si>
    <t>Kayıhan Mah. İnönü Cad. No:12/Z1 Osmangazi/Bursa</t>
  </si>
  <si>
    <t>62435b6eee9d43718c46f122</t>
  </si>
  <si>
    <t>Hatay Dürüm, İnegöl (Süleymaniye Mah.)</t>
  </si>
  <si>
    <t>Veysel Özkan</t>
  </si>
  <si>
    <t>Süleymaniye Mah. Park Yolu Cad. No: 60 B İnegöl / Bursa</t>
  </si>
  <si>
    <t>Ammar Haffar</t>
  </si>
  <si>
    <t>Ahmetvefikpaşa Mah. Ersoy Cad. No 22/A</t>
  </si>
  <si>
    <r>
      <rPr>
        <rFont val="arial, sans-serif"/>
        <color rgb="FF202124"/>
        <sz val="11.0"/>
        <u/>
      </rPr>
      <t>(0224) 372 86 00</t>
    </r>
    <r>
      <rPr>
        <rFont val="arial, sans-serif"/>
        <color rgb="FF000000"/>
        <sz val="11.0"/>
      </rPr>
      <t xml:space="preserve">- </t>
    </r>
  </si>
  <si>
    <t>HASAN ERDEM</t>
  </si>
  <si>
    <t>5369401647 İbrahim Bey</t>
  </si>
  <si>
    <t>Talip Erkan</t>
  </si>
  <si>
    <t>61df7c71d2a8d960f8299e20</t>
  </si>
  <si>
    <t>Hataydan Gülbahçe Döner, Osmangazi (Gülbahçe Mah.)</t>
  </si>
  <si>
    <t>Hasan Fırtına</t>
  </si>
  <si>
    <t>Selamet</t>
  </si>
  <si>
    <t>Gülbahçe Mah. 3. Ceviz Sok. No:146 A Osmangazi / Bursa</t>
  </si>
  <si>
    <t>6210cdca00a6cd41b5b46e62</t>
  </si>
  <si>
    <t>Hayalet Ocakbaşı, Osmangazi (Panayır Mah.)</t>
  </si>
  <si>
    <t>BARIŞ YARICI</t>
  </si>
  <si>
    <t>Panayır Mah. 3.Pınar Cad. No: 252/A Osmnagazi/Bursa</t>
  </si>
  <si>
    <t>62684cfa9285e3aee4a6ed23</t>
  </si>
  <si>
    <t>Hayrullah Usta Yaprak Döner, Nilüfer (Üçevler Mah.)</t>
  </si>
  <si>
    <t>RECEP DÖNDER</t>
  </si>
  <si>
    <t>Üçevler Mah. Ahıska Cad. No: 66 Nilüfer</t>
  </si>
  <si>
    <t>61ce2f773a476b219473d04e</t>
  </si>
  <si>
    <t>Hayta Tantuni, Osmangazi (Soğanlı Mah.)</t>
  </si>
  <si>
    <t>SUDENAZ KURT</t>
  </si>
  <si>
    <t>Soğanlı mahallesi 2. Kanal caddesi A1 No: 217/B Osmangazi/ BURSA</t>
  </si>
  <si>
    <t xml:space="preserve">akşam üzeri ara </t>
  </si>
  <si>
    <t>618b94cb4c33d5359d2f21aa</t>
  </si>
  <si>
    <t>Hazal Kebap Salonu, Yıldırım (Setbaşı Mah.)</t>
  </si>
  <si>
    <t>BARNO USMANOVA</t>
  </si>
  <si>
    <t>Namazgah Mah. Yeşil Cad. No: 10 Yıldırım</t>
  </si>
  <si>
    <t>MEHMET FERİT TÜRKOĞLU</t>
  </si>
  <si>
    <t>626919de88a2c73669a4150d</t>
  </si>
  <si>
    <t>Hazım Usta, Osmangazi (Kırcaali Mah.)</t>
  </si>
  <si>
    <t>HAZIM GÜNER</t>
  </si>
  <si>
    <t>Kırcaali Mah. Cami Sok. No: 2 Osmangazi/Bursa</t>
  </si>
  <si>
    <t>5f34fbcfc93ea05ea0257c39</t>
  </si>
  <si>
    <t>Sinan Atalay</t>
  </si>
  <si>
    <t>randevu iptaldi daha sonra fotolarım var demiş menüm güncellensin çekimi tamamlayıp yüklerim ben dedi</t>
  </si>
  <si>
    <t>626817ef8803827cc198f697</t>
  </si>
  <si>
    <t>Helvacı Abdullah, İnegöl (Yeni Mah.)</t>
  </si>
  <si>
    <t>Yaşar Kırmızıoğlu</t>
  </si>
  <si>
    <t>Ahmet Vefik Paşaosb</t>
  </si>
  <si>
    <t>Yeni Mah. Uludağ Cad. No:14 İnegöl / Bursa</t>
  </si>
  <si>
    <t>607991a9d4c52438a96165ff</t>
  </si>
  <si>
    <t>Helvacı Ali (Anatolium Avm)</t>
  </si>
  <si>
    <t>Gökhan Güleç</t>
  </si>
  <si>
    <t>Alaşarköy Mah. İstanbul Cad. Anatolium Avm B Blok No:487 İç Kapı No: 415 Osmangazi / Bursa</t>
  </si>
  <si>
    <t>restorant aktif değil diğer rest. çekim olmuş.</t>
  </si>
  <si>
    <t>61bb1197f668876474bb9ed3</t>
  </si>
  <si>
    <t>Helvacı Ali 1900, Gemlik (Hamidiye Mah.)</t>
  </si>
  <si>
    <t>Samet Yenitürk</t>
  </si>
  <si>
    <t>Hamidiye Mah. Kumsal Sk. No: 1/ B Gemlik</t>
  </si>
  <si>
    <t>60c08ba996ca48a2e6cc07ee</t>
  </si>
  <si>
    <t>Helvacı Ali 1900, İnegöl (Cuma Mah.)</t>
  </si>
  <si>
    <t>Cihan Bozacılar</t>
  </si>
  <si>
    <t>Cuma Mah. Belediye Cad. No:36 İnegöl / Bursa</t>
  </si>
  <si>
    <t>öğleden sonra aranacak - ulasılamadı /yetkili şehir dışındaymış ne zaman gelir bilinmiyor..</t>
  </si>
  <si>
    <t>HAKİM KAYA</t>
  </si>
  <si>
    <t>61c65ec51ecdbc724b20c131</t>
  </si>
  <si>
    <t>Helvacı Ali. Osmangazi (Şehreküstü Mah.)</t>
  </si>
  <si>
    <t>ÖMER AKSOY</t>
  </si>
  <si>
    <t>Şehreküstü Mah.Cemal Nadir Cad.Zafer Plaza AVM Osmangazi/Bursa</t>
  </si>
  <si>
    <t>diğer gelmenizde yapalım dedi.</t>
  </si>
  <si>
    <t>62326297d90d32796de19770</t>
  </si>
  <si>
    <t>Helvacı Hacı Aziz, Gemlik (Hamidiye Mah.)</t>
  </si>
  <si>
    <t>Suna Apak</t>
  </si>
  <si>
    <t>Hamidiye Mah. İstiklal Cad. Gürle İş Merkezi No:2 İç Kapı No: Z23 Gemlik / Bursa</t>
  </si>
  <si>
    <t>62128251697228d9deca7cbf</t>
  </si>
  <si>
    <t>Helvacı İrfan, Osmangazi (Kemerçeşme Mah.)</t>
  </si>
  <si>
    <t>TUĞBA KARADAĞ</t>
  </si>
  <si>
    <t>Kemerçeşme Mah. 5.Engin Sk. No: 1 Osmangazi</t>
  </si>
  <si>
    <t>608c01811cc6187bebe59d26</t>
  </si>
  <si>
    <t>Helvacı Yakub Efendi (Kent Meydanı Avm.)</t>
  </si>
  <si>
    <t>Ziyat Aslan</t>
  </si>
  <si>
    <t>Ahmet Paşa Mah. Kıbrıs Şehitleri Cad. No:147 A Osmangazi / Bursa</t>
  </si>
  <si>
    <t>60c275b7fa657e9dec906190</t>
  </si>
  <si>
    <t>Helvacı Yakub Efendi, Karacabey (Tavşanlı Mah.)</t>
  </si>
  <si>
    <t>ER-KUR.İNŞTAH.YAP.MLGID.ÜR.ÇEY.EŞY.HLMBTİC.VESAN.LTD.ŞTİ</t>
  </si>
  <si>
    <t>Drama Mah. Runguçpaşa Cad. No: 83 Karacabey/ Bursa</t>
  </si>
  <si>
    <t>franchıse olduklarını ve merkezden fotoları aldıklarını belırttıler</t>
  </si>
  <si>
    <t>6012c6830a16ee6347e0e1e8</t>
  </si>
  <si>
    <t>Her Şey Fırından Antep Sofrası, Nilüfer (Doğanköy Mah.)</t>
  </si>
  <si>
    <t>Medeni Uçar</t>
  </si>
  <si>
    <t>Doğanköy Mah. Lale Sok. No:1 Nilüfer / Bursa</t>
  </si>
  <si>
    <t>DEVAM ÇEKİMİ İÇİN KESİN 10.09 DA ARAA</t>
  </si>
  <si>
    <t>619df72641ebf45854580f1a</t>
  </si>
  <si>
    <t>Her Şey Fırından Antep Sofrası, Osmangazi (Emek Zekai G Mah.)</t>
  </si>
  <si>
    <t>Zekai Gümüşdiş Mah. Sanayi Cad. No: 590 Emek/ Osmangazi</t>
  </si>
  <si>
    <t>medeni bey : 05320612765 getirden gelip çektiler dedi ben panalde görüntüleyemedim dedim yok çektiler dedi istemiyor yüklenmemiştir diyor.</t>
  </si>
  <si>
    <t>0224) 366 04 69 / 5375661904</t>
  </si>
  <si>
    <t>625ac9c12ca88aeaeb903da3</t>
  </si>
  <si>
    <t>Hesap Döner, İnegöl (Cuma Mah.)</t>
  </si>
  <si>
    <t>Emin Semiz</t>
  </si>
  <si>
    <t>Cuma Mah. Eski Ankara Cad. No:3 B İnegöl / Bursa</t>
  </si>
  <si>
    <t>6226214c5831d1f8c5d16700</t>
  </si>
  <si>
    <t>Hıfsı Baba Kasap &amp; Et Mangal, Osmangazi (Tahtakale Mah.)</t>
  </si>
  <si>
    <t>FEVZİ KURTULMUŞ</t>
  </si>
  <si>
    <t>Tahtakale Mah. İnebey Sk. No: 1 Osmangazi</t>
  </si>
  <si>
    <t>FURKAN KILIÇ</t>
  </si>
  <si>
    <t>Zafer Sert</t>
  </si>
  <si>
    <t xml:space="preserve">5359156297 zafer bey cep tel  cuma gunu arayın dedi yüzüme kapattı </t>
  </si>
  <si>
    <t>625d4721127a400ca8abe70c</t>
  </si>
  <si>
    <t>Hisar Fırını, Osmangazi (Yunuseli Mah.)</t>
  </si>
  <si>
    <t>ALİ FUAT ASLANTAŞ</t>
  </si>
  <si>
    <t>Yunuseli Mah. Yunuseli Bulvarı No:367/C1 Osmangazi/Bursa</t>
  </si>
  <si>
    <t>5fb7da2883b49e410779bb79</t>
  </si>
  <si>
    <t>Hobi Paket Büfe ( Altıparmak Mah.)</t>
  </si>
  <si>
    <t>ŞÜKRAN YILMAZ</t>
  </si>
  <si>
    <t>altıparmak cad Saner. apt no 60 Osmangazi Bursa</t>
  </si>
  <si>
    <t>KURUMSAL</t>
  </si>
  <si>
    <t>5fb7d1c0b02146d9fff85f43</t>
  </si>
  <si>
    <t>Hobi Paket Büfe ( Balat Mah. )</t>
  </si>
  <si>
    <t>ARZUM ACUR</t>
  </si>
  <si>
    <t>ahmet yesevi mah balat cad bey sok no:4c nilufer bursa</t>
  </si>
  <si>
    <t xml:space="preserve">KURUMSAL-5528315404 güven özdemir.meşgule attı </t>
  </si>
  <si>
    <t>5fb7cb44f6129d60085f0eba</t>
  </si>
  <si>
    <t>Hobi Paket Büfe ( Beşevler Mah. )</t>
  </si>
  <si>
    <t>Turgay Ekinci</t>
  </si>
  <si>
    <t>Konak, Konak Cd. No:1</t>
  </si>
  <si>
    <t>5fbceca8840cb510735a166a</t>
  </si>
  <si>
    <t>Hobi Paket Büfe ( Demirtaş Mah. )</t>
  </si>
  <si>
    <t>Mehmet Aktar</t>
  </si>
  <si>
    <t>Dumlupınar Mah sanayi cad. No 54 / A</t>
  </si>
  <si>
    <t xml:space="preserve">fiyatları guncellemesı gerekiyor ama merkezden geri donus gelmemis o yuzden fotograf cekimi istemiyor </t>
  </si>
  <si>
    <t>5fb7cf6b2c240500a05d2720</t>
  </si>
  <si>
    <t>Hobi Paket Büfe ( İhsaniye Mah.)</t>
  </si>
  <si>
    <t>Esentepe, Tuna Cd. No:106</t>
  </si>
  <si>
    <t>KURUMSAL 07.04.2021 tarihinde restorantda olacakmış.</t>
  </si>
  <si>
    <t>60d6eb744c31e417fc3e09fd</t>
  </si>
  <si>
    <t>HT Çiğ Köfte, Orhangazi (Arapzade Mah.)</t>
  </si>
  <si>
    <t>HULDE TRAK</t>
  </si>
  <si>
    <t>Arapzade Mah. Eyüp Topçu Cad. No: 13 Orhangazi/ Bursa</t>
  </si>
  <si>
    <t xml:space="preserve">yt yok daha sonra ara aksam 9 gıbı gelırmıs </t>
  </si>
  <si>
    <t>EMRAH KELEŞ</t>
  </si>
  <si>
    <t>CAN</t>
  </si>
  <si>
    <t>05331984031 ürünlerinin tamamının çekimini sağlatmak istiyor sistemdekiler acemi gözüküyor dedi.</t>
  </si>
  <si>
    <t>BÜLENT ÇAĞLAR</t>
  </si>
  <si>
    <t>Gazi</t>
  </si>
  <si>
    <t>5412532861 buse hanım</t>
  </si>
  <si>
    <t>Hüsnü Çiftçi</t>
  </si>
  <si>
    <t>Demirtaş Barbaros Mah. Panayır Cad. No:28 B Osmangazi / Bursa</t>
  </si>
  <si>
    <t>60c26e2734fca05a9904fe76</t>
  </si>
  <si>
    <t>Ihlamur Ağacı, Nilüfer (Cumhuriyet Mah.)</t>
  </si>
  <si>
    <t>IHLAMUR AĞACI GIDA TURİZM İNŞAAT SANAYİ VE TİCARET LTD.ŞTİ</t>
  </si>
  <si>
    <t>Cumhuriyet mah. Nilüfer Hatun Cad. No:84 Nilüfer/Bursa</t>
  </si>
  <si>
    <t xml:space="preserve">mail gonderılecekmıs ezgı hanımın numarası verıldı- çekim istemiyorum teşekkürler dedi </t>
  </si>
  <si>
    <t xml:space="preserve">çekilmiş fotografları sisteme girilmemis </t>
  </si>
  <si>
    <t>Semih Aksakal</t>
  </si>
  <si>
    <t>620d3b146c5cbc36dd7c66f0</t>
  </si>
  <si>
    <t>Işık Döner, Nilüfer (Çalı Mah.)</t>
  </si>
  <si>
    <t>HALİL IŞIK</t>
  </si>
  <si>
    <t>Çalı Mah. Bursa Cad. No: 1 Nilüfer</t>
  </si>
  <si>
    <t>Halil Işık</t>
  </si>
  <si>
    <t>mail gönderilmiş.aksam beste aranacak</t>
  </si>
  <si>
    <t>5f8ff2910a21d3165c3f4292</t>
  </si>
  <si>
    <t>Işık Pide &amp; Kebap Salonu (Siteler Mah.)</t>
  </si>
  <si>
    <t>Nuri Çiftçi</t>
  </si>
  <si>
    <t>Siteler</t>
  </si>
  <si>
    <t>Siteler Mah. Selçukbey Cad. No:126/A Yıldırım/Bursa</t>
  </si>
  <si>
    <t>ramazanda kapalıymış</t>
  </si>
  <si>
    <t>Emin Aydan</t>
  </si>
  <si>
    <t>5077060616/devam çekimi için arandı ilerleyen dönemde açılmalardan sonra yogun olur dedi sonra görüşelim dedi- kalan ürünlerin çekimi için çmrt gunu aranacak mail adresi verildi pzt devam çekimi alınabilir 5433144844</t>
  </si>
  <si>
    <t xml:space="preserve">5327855588 devam çekimi düşünürlerse Ezgi hanıma dönüş yapacak - </t>
  </si>
  <si>
    <t>6074ca040f48e98293e9ec4f</t>
  </si>
  <si>
    <t>İbrahim Halil Yaşar Urfalı Hacıoğlu, (Ataevler Mah.)</t>
  </si>
  <si>
    <t>İBRAHİM HALİL YAŞAR</t>
  </si>
  <si>
    <t>Barış Mah., Petek Sok., No:11, Nilüfer, Bursa, Türkiye,</t>
  </si>
  <si>
    <t>Ramazan Yaşar</t>
  </si>
  <si>
    <t>fotografları benimle paylaşmadıgınız için istemiyorum dedi. fotoğrafların bana da verilmeini istiyorum yoksa kabul etmiyorum dedi.</t>
  </si>
  <si>
    <t>İbrahim Halil Öztemel</t>
  </si>
  <si>
    <t>birdaha aranmayacak</t>
  </si>
  <si>
    <t>Feysel Durak</t>
  </si>
  <si>
    <t>MEHMET SALİH YAZICI</t>
  </si>
  <si>
    <t>Özlem Açar</t>
  </si>
  <si>
    <t>dçiçin şube arandı (0224) 239 90 20 yetkili öğleden sonra 2-3 gibi gelir dedi</t>
  </si>
  <si>
    <t>EMEL AÇAR</t>
  </si>
  <si>
    <t>devam cekimi talep ediyor</t>
  </si>
  <si>
    <t>ÖMER FARUK YAZICI</t>
  </si>
  <si>
    <t>Sibel Ballı</t>
  </si>
  <si>
    <t xml:space="preserve">sistemede sorunlar yaşamış baştan aşağı paneli yenilemek istediğini söyledi ezgi ıd adresini güneşe gönderdi </t>
  </si>
  <si>
    <t>Güven Açar</t>
  </si>
  <si>
    <t xml:space="preserve">eksik olan fotoğraflar diğer şubeden alınacak </t>
  </si>
  <si>
    <t>Yunus Emre Yılmaz</t>
  </si>
  <si>
    <t>Beşevler Mah. Yıldırım Cd. No:230</t>
  </si>
  <si>
    <t>625ac4aaa91a31995ad06403</t>
  </si>
  <si>
    <t>İlayda Pide Dünyası, Nilüfer (Üçevler Mah.)</t>
  </si>
  <si>
    <t>HASAN KANTAR</t>
  </si>
  <si>
    <t>ÜÇEVLER MAH. DUMLUPINAR BEŞİK CAD. NO: 1 A NİLÜFER</t>
  </si>
  <si>
    <t>Gülfer Turan</t>
  </si>
  <si>
    <t>Balıkpazarı</t>
  </si>
  <si>
    <t>fotografci isletmeye gidiyor benim 4 urunum var cok faydali olmaz bana diyip fotografciyi gondermiş konuşuldu ramazandan sonra görüşülecek (sık bogaz etmeden)/bayramdan sonra arnacak</t>
  </si>
  <si>
    <t>62602d47bfb2480e485a681a</t>
  </si>
  <si>
    <t>İmren Köftecisi, Karacabey (Tavşanlı Mah.)</t>
  </si>
  <si>
    <t>SERKAN TARLI-SEMA TARLI ORTAKLIĞI</t>
  </si>
  <si>
    <t>Runguşpaşa, Atatürk Blv. no 19/b Karacabey</t>
  </si>
  <si>
    <t>Bülent Mertyürek</t>
  </si>
  <si>
    <t>5373608056/ileri tarihte randevu istiyor perşembe olur</t>
  </si>
  <si>
    <t>607957b5de7ecf83b9a4a1da</t>
  </si>
  <si>
    <t>İnanç Fırın, Yıldırım (Sinandede Mah.)</t>
  </si>
  <si>
    <t>Sinandede Mah. Kasımönadım Blv. No:15 Yıldırım / Bursa</t>
  </si>
  <si>
    <t>60783f50631e802247b92773	İnanç Fırın, Nilüfer (Demirci Mah.) BURADA ÇEKİM SAĞLANMIŞ.</t>
  </si>
  <si>
    <t>6109475e7f13610eacf7d2c5</t>
  </si>
  <si>
    <t>İncir Cafe, Mudanya (Hasanbey Mah.)</t>
  </si>
  <si>
    <t>MEHMET BATUHAN ÇANKAYA</t>
  </si>
  <si>
    <t>Hasanbey Mah. Halitpaşa Cad. No 1</t>
  </si>
  <si>
    <t>ŞUAN SADECE WAFFLE SATIŞI YAPIYOR İLERİDE ÇEŞİTLENDİRECEK</t>
  </si>
  <si>
    <t>60cb6fa46cab4a6759bdb3d6</t>
  </si>
  <si>
    <t>İncir Waffle, Nilüfer (Cumhuriyet Mah.)</t>
  </si>
  <si>
    <t>HÜSEYİN ÇEPNİLER</t>
  </si>
  <si>
    <t>Cumhuriyet Mah. F.S.M. Bulvarı A Blok 28. Apt. No:41-A/ N Nilüfer/ Bursa</t>
  </si>
  <si>
    <t>Açmadı/calıyor ama acmadı/yetikili yoktu /5067048557 yetkili nosu fakat meşgule aldı</t>
  </si>
  <si>
    <t>5f331a0a456a2699c5cf7696</t>
  </si>
  <si>
    <t>İncirli Tostçusu, (İhsaniye Mah.)</t>
  </si>
  <si>
    <t>Yaşar Gedikli</t>
  </si>
  <si>
    <t>İhsaniye Mah. Tuna Cad. Uğurkent Apt. A Blok No:125/1C Nilüfer Bursa</t>
  </si>
  <si>
    <t xml:space="preserve">çalışanı yok yok diyip kapattı..5322825311 yaşar kendi fotoğrafları var.mail verildi.- mesgul </t>
  </si>
  <si>
    <t>60bdca75eb49653f8b7297e3</t>
  </si>
  <si>
    <t>İnegöl Kuzu Kokoreç &amp; Dürüm Evi, İnegöl (Cuma Mah.)</t>
  </si>
  <si>
    <t>Rukiye Gökay</t>
  </si>
  <si>
    <t>Cuma Mah. Atatürk Blv. No: 79 C İnegöl / Bursa</t>
  </si>
  <si>
    <t xml:space="preserve">pazartesı gunu tatıl gunlerıymıs / çwkimw gerek duymuyorlarmış </t>
  </si>
  <si>
    <t>60effb9c65fb23141cfd6ccc</t>
  </si>
  <si>
    <t>İrfan Fast Food, Nilüfer (Minareliçavuş M.)</t>
  </si>
  <si>
    <t>ERVA UMUT LOJİSTİK DEPOLAMA SANAYİ VE TİCARET LİMİTED ŞİRKETİ</t>
  </si>
  <si>
    <t>Minareliçavuşosb</t>
  </si>
  <si>
    <t xml:space="preserve">ervaumutltd@gmail.com bu e postadan yollayacaklarmış// hastası olduğu için gönderememiş </t>
  </si>
  <si>
    <t>62261ed46c1d3834f19a905f</t>
  </si>
  <si>
    <t>İsabey Baklava, İnegöl (Süleymaniye Mah.)</t>
  </si>
  <si>
    <t>İsa Sütpak</t>
  </si>
  <si>
    <t>Süleymaniye Mah. Altay Cad. No:52 A İnegöl/BURSA</t>
  </si>
  <si>
    <t>6109598955b82d55ecb4fdbd</t>
  </si>
  <si>
    <t>İskele Balık Pişiricisi, Nilüfer (Yüzüncüyıl Mah.)</t>
  </si>
  <si>
    <t>FATİH DOĞRUEL</t>
  </si>
  <si>
    <t>Yüzüncüyıl Mah. Necip Hablemit Oğlu Cad. Atalay İş Merkezi No 3</t>
  </si>
  <si>
    <t>mail atmış</t>
  </si>
  <si>
    <t>60ec646598cda83306434d49</t>
  </si>
  <si>
    <t>İskender Express, Nilüfer (Odunluk Mah.)</t>
  </si>
  <si>
    <t>Neslihan Kefeli</t>
  </si>
  <si>
    <t>Odunluk mah. Akademi cad. kapı no:6A/264 Nilüfer/Bursa</t>
  </si>
  <si>
    <t>numara eksik veya hatalı.</t>
  </si>
  <si>
    <t>60ec5ee644a141497e2c8cd6</t>
  </si>
  <si>
    <t>İskender Express, Osmangazi (Emek Adnan Menderes Mah.)</t>
  </si>
  <si>
    <t>Adnan menderes mah. Mudanya cad. korupark avm. No:207 Emek Osmangazi/Bursa</t>
  </si>
  <si>
    <t xml:space="preserve">numara bırakılmış döneceklermiş/ytk yoktu/yetkili yok </t>
  </si>
  <si>
    <t>604288d69cc87d0def1314c8</t>
  </si>
  <si>
    <t>İskender, Nilüfer (Odunluk Mah.-Carrefour Avm.)</t>
  </si>
  <si>
    <t>İzmir Yolu Lefkoşe Cd. Carrefour AVM C006</t>
  </si>
  <si>
    <t xml:space="preserve">05339648398 ERKAN MAİL ADRESİNE YÖNLENDİRİLMİŞ. - elimde fotoğraflar var dedi ben yetkiliyle konuşup geri dönüş saglarım dedi  </t>
  </si>
  <si>
    <t>604295de133a291e7b413bdc</t>
  </si>
  <si>
    <t>İskender, Osmangazi (Adnan Menderes Mah.-Korupark)</t>
  </si>
  <si>
    <t>Balatosb</t>
  </si>
  <si>
    <t>Korupark Alışveriş Merkezi,</t>
  </si>
  <si>
    <t>Fotoğrafları yok // kurumsal2242330128 muhasebe numarası ulasılmadı</t>
  </si>
  <si>
    <t>606ada6d0a774f3ca0912219</t>
  </si>
  <si>
    <t>İskender, Osmangazi (Orhanbey Mah.)</t>
  </si>
  <si>
    <t>İskender İskenderoğlu</t>
  </si>
  <si>
    <t>Atatürk Cad. NO 60 Osmangazi</t>
  </si>
  <si>
    <t>yetkili yok/kendi fotosu varmış göndermiş</t>
  </si>
  <si>
    <t>6259250c466cf9b2c893f0f2</t>
  </si>
  <si>
    <t>İsmet Döner, Nilüfer (Görükle Mah.)</t>
  </si>
  <si>
    <t>İsmet Malap</t>
  </si>
  <si>
    <t>Görükle Mah. Eymir Cad. No:7 B Nilüfer / Bursa</t>
  </si>
  <si>
    <t>61ee82f4c2ff6bfe5d0ca7f5</t>
  </si>
  <si>
    <t>İsos Burger, Nilüfer (Görükle Mah.)</t>
  </si>
  <si>
    <t>Dumlupınar, Atatürk Blv. No:5, 16285 Nilüfer/Bursa</t>
  </si>
  <si>
    <t>5f29ae6e7ff0a337ab2ef12c</t>
  </si>
  <si>
    <t>İsos Döner (Görükle Mah.)</t>
  </si>
  <si>
    <t>5fc64220e6e54780888a50e7        İsos Döner, Nilüfer (Beşevler Mah.) BURADA ÇEKİM SAĞLANMIŞ.</t>
  </si>
  <si>
    <t>müsait değilim dedi</t>
  </si>
  <si>
    <t>5f3681be82cfcf554f526711</t>
  </si>
  <si>
    <t>İsos Döner, Osmangazi (Dikkaldırım Mah.)</t>
  </si>
  <si>
    <t>Hüdavendigar, Dikkaldırım Cd. 71/A, 16090 Osmangazi/Bursa</t>
  </si>
  <si>
    <t>5fc64220e6e54780888a50e7	İsos Döner, Nilüfer (Beşevler Mah.) BURADA ÇEKİM SAĞLANMIŞ.</t>
  </si>
  <si>
    <t>HANDAN SELÇUK</t>
  </si>
  <si>
    <t>SÜLEYMAN ÇAĞLAYAN</t>
  </si>
  <si>
    <t>626014265843bffae8fe9f58</t>
  </si>
  <si>
    <t>İste, Osmangazi (Altıparmak Mah.)</t>
  </si>
  <si>
    <t>FATMA KABA</t>
  </si>
  <si>
    <t>Kuruçeşme Mah. Altıparmak Cad. No:57/A Osmangazi/Bursa</t>
  </si>
  <si>
    <t>Bilal Sökmen</t>
  </si>
  <si>
    <t>626954f2e928323785a7f171</t>
  </si>
  <si>
    <t>İstiklal Pide Lahmacun, Gemlik (Dr. Ziya Kaya Mah.)</t>
  </si>
  <si>
    <t>ÖZGÜR YAVUZ</t>
  </si>
  <si>
    <t>İstiklal Cd. 5. Aralık No: 1 Bursa/İstanbul</t>
  </si>
  <si>
    <t>60c4a6e28c22e35b8210db1d</t>
  </si>
  <si>
    <t>İtalyan Yemekleri, Gemlik (Hamidiye Mah.)</t>
  </si>
  <si>
    <t>HANY MAROUF MOHAMED MAROUF</t>
  </si>
  <si>
    <t>Hamidiye mahallesi kumsal sokak no 1A</t>
  </si>
  <si>
    <t>6225ec276f714bc35d6a5c00</t>
  </si>
  <si>
    <t>İxsir Pizza, Nilüfer (İhsaniye Mah.)</t>
  </si>
  <si>
    <t>Gökhan Çınar</t>
  </si>
  <si>
    <t>İhsaniye Mah. Ulubat Sok. Esra Sit. D Blok No:4/H Nilüfer/BURSA</t>
  </si>
  <si>
    <t>61d625ef342ac9bbd41c7e48</t>
  </si>
  <si>
    <t>İznik Ballı Dondurma &amp; Tatlı, İznik (Selçuk Mah.)</t>
  </si>
  <si>
    <t>Umut Günaydı</t>
  </si>
  <si>
    <t>Selçuk</t>
  </si>
  <si>
    <t>Mahmut celebi mah ataturk cad. No 28/c İznik/Bursa</t>
  </si>
  <si>
    <t>61b78d8f536e974c9bd3c67d</t>
  </si>
  <si>
    <t>İzol Börek Baklava &amp; Cafe, Karacabey (Tavşanlı Mah.)</t>
  </si>
  <si>
    <t>SEFA KAZKALDIRAN</t>
  </si>
  <si>
    <t>Sırabademler Mah. Ortaokul Cad. No:82 Karacabey</t>
  </si>
  <si>
    <t>Ceren Kınık</t>
  </si>
  <si>
    <t>a</t>
  </si>
  <si>
    <t>devam çekimi için arandı gökhan bey yarın sabah tekrar arayın dedi.</t>
  </si>
  <si>
    <t>İleride Randevu İstiyorum</t>
  </si>
  <si>
    <t>61cc9c8aadc64c325d6920be</t>
  </si>
  <si>
    <t>Joy Plus Kebap, Nilüfer (Görükle Mah.)</t>
  </si>
  <si>
    <t>Esra Büyükmert</t>
  </si>
  <si>
    <t>Görükle Mah. Üçoluk Cad. Yerleşim H Blok Çiğdem No: 5 İç Kapı No: 3 Nilüfer / Bursa</t>
  </si>
  <si>
    <t xml:space="preserve">servis dışı  </t>
  </si>
  <si>
    <t>60cb31235e5cec5bf7e49e4d</t>
  </si>
  <si>
    <t>Joyce Waffle, Nilüfer (Görükle Mah.)</t>
  </si>
  <si>
    <t>Hüseyin Çepniler</t>
  </si>
  <si>
    <t>Görükle Mah. Atatürk Blv. Trio Yaşam Merkezi Nilüfer / Bursa</t>
  </si>
  <si>
    <t>kendi profesyonel fotoğrafları var/ teyit için arandı ulaşılamadı</t>
  </si>
  <si>
    <t>Ulaş Akçakaya</t>
  </si>
  <si>
    <t>624339199d8fa0afbd10e1d4</t>
  </si>
  <si>
    <t>Ka-doy Pide &amp; Lahmacun &amp; Döner, Osmangazi (Fatih Sultan Mehmet)</t>
  </si>
  <si>
    <t>Kadir Karakaya</t>
  </si>
  <si>
    <t>Emek Fatih Sultan Mehmet Mah. 4.Dumlupınar Cad. No: 2 Osmangazi/Bursa</t>
  </si>
  <si>
    <t>5f33ec5a759ccb4c5c4fbe0b</t>
  </si>
  <si>
    <t>Kadıoğlu Pide &amp; Börek &amp; Lahmacun, Gemlik (Hamidiye Mah.)</t>
  </si>
  <si>
    <t>Emre Başıdinç</t>
  </si>
  <si>
    <t>Dr. Ziya Kaya Mah., İstiklal Cad., No:5, Gemlik, Bursa,</t>
  </si>
  <si>
    <t>GETİR KULLANMIYOR SORUN YAŞAMIŞ İLERİDE BELKİ KULLANABİLİRMİŞ.</t>
  </si>
  <si>
    <t>612e2acb4f02a8831ca7ff92</t>
  </si>
  <si>
    <t>Kadim Restaurant, Nilüfer (Çamlıca Mah.)</t>
  </si>
  <si>
    <t>Seda Duğan</t>
  </si>
  <si>
    <t>Çamlıca, Lefkoşe Cad. No:104, 16360 Nilüfer/Bursa</t>
  </si>
  <si>
    <t>yarın sabahtan aranacak- ulasılamadı</t>
  </si>
  <si>
    <t>626027ad2ff031f5f36d9932</t>
  </si>
  <si>
    <t>Kadim Sofra, Osmangazi (Yunuseli Mah.)</t>
  </si>
  <si>
    <t>KUTBETTİN SÖNMEZSOY</t>
  </si>
  <si>
    <t>Yunuseli Mah.Recep Tayyip Erdoğan Bulvarı. Prestij Modern K blok No:8 Osmangazi/Bursa</t>
  </si>
  <si>
    <t>ABDULKADİR HAFİF</t>
  </si>
  <si>
    <t>EKSİK ÜRÜN YOK 5376530159</t>
  </si>
  <si>
    <t>613b7f265c86efee8cda78de</t>
  </si>
  <si>
    <t>Kadir Et Mangal, Osmangazi (Yunuseli Mah.)</t>
  </si>
  <si>
    <t>ERAY BARAN</t>
  </si>
  <si>
    <t>Yunuseli mah 2. çınar CD no 32/ 1</t>
  </si>
  <si>
    <t xml:space="preserve">BEN DÖNERİM SİZE DEDİ- müsait degilim dedi ben size donerim </t>
  </si>
  <si>
    <t>62016ba3b8c92767be63c9d6</t>
  </si>
  <si>
    <t>Kafa Dünyası, Nilüfer (İhsaniye Mah.)</t>
  </si>
  <si>
    <t>Ufuk Çalık</t>
  </si>
  <si>
    <t>İhsaniye Mah. Cami Sok. No: 6 C Nilüfer / Bursa</t>
  </si>
  <si>
    <t>601417820a16ee0229e14d3c</t>
  </si>
  <si>
    <t>Kafe &amp; Mantı Evi 70'Ler, Yıldırım (Kurtuluş Cad.)</t>
  </si>
  <si>
    <t>menüsü yenilenecek ilerleyen tarihlerde istiyor.- 1 saate aranacak /./suan istemiyorum teşekkürler dedi</t>
  </si>
  <si>
    <t>624875aebfe0e25c5cdc8c4e</t>
  </si>
  <si>
    <t>Kafe Noir, Nilüfer (Ertuğrul Mah.)</t>
  </si>
  <si>
    <t>MUHAMMED BAHA TURUNÇ</t>
  </si>
  <si>
    <t>ERTUĞRUL MAH. 134.(270) SK. E BLOK NO: 17 E/C NİLÜFER/BURSA</t>
  </si>
  <si>
    <t>Barış Sezgen</t>
  </si>
  <si>
    <t>Güzelyalı Yalı mahallesi Burgaz Caddesi No: 67/A</t>
  </si>
  <si>
    <t>6098fed202644c267583cc93</t>
  </si>
  <si>
    <t>Kafkas Pasta Ve Şekerleme</t>
  </si>
  <si>
    <t>Erdal Arslan</t>
  </si>
  <si>
    <t>Soğukkuyu Mah. Hürriyet Cad. No:10 Osmangazi / Bursa</t>
  </si>
  <si>
    <t>ÜMRAN ERGİN</t>
  </si>
  <si>
    <t>devam çekimi talep etmemekte/teyit için arandı ulaşılamadı</t>
  </si>
  <si>
    <t>62262aa5a832145ad393e634</t>
  </si>
  <si>
    <t>Kahvaltızade, Osmangazi (Doğanbey Mah.)</t>
  </si>
  <si>
    <t>Erkan Köse</t>
  </si>
  <si>
    <t>mail adresimiz verildi oraya atıcaklar. - elimizde prof.fotoğraflar var dedi çekim istemiyor  erkan bey no : 05435556488</t>
  </si>
  <si>
    <t>Ersin Yeşilyurt</t>
  </si>
  <si>
    <t>Melek Canayakın</t>
  </si>
  <si>
    <t xml:space="preserve">09.07 için görüüldü bu hafta müsait degilim önümüzdeki hafta dedi yıldırım bölgesine gidilirse aransın.27-28 tem için istedi aransın tekrar ben geri dönüş saglarım dedi </t>
  </si>
  <si>
    <t>6153183a5a6024c7a90b52f5</t>
  </si>
  <si>
    <t>Kanatçı Baba, Osmangazi (Hürriyet Mah.)</t>
  </si>
  <si>
    <t>ERDAL YILMAZ</t>
  </si>
  <si>
    <t>İzmir Yolu Mudanya Yol Kavşağı No:22/1 Nilüfer Bursa</t>
  </si>
  <si>
    <t xml:space="preserve">OĞLU CAN BEY İLGİLENİYORMUŞ NO : 05312884522 MAİL ADRESİ VERİLDİ </t>
  </si>
  <si>
    <t>NESLİHAN GÜNGÖR</t>
  </si>
  <si>
    <t>İbrahim Köç</t>
  </si>
  <si>
    <t>Duygu Pınar Can</t>
  </si>
  <si>
    <t xml:space="preserve">dç için 1ağustostan sonra aranacak/devam çekimi- rdevam çekimi alındı  / kalan ürünlerin çekimini istemiyorum dedi </t>
  </si>
  <si>
    <t>Özcan Şen</t>
  </si>
  <si>
    <t>Ömer Küçük</t>
  </si>
  <si>
    <t>626a689d0327c5fd7caa1cb9</t>
  </si>
  <si>
    <t>Karadeniz Pide &amp; Kebap, Mudanya (Güzelyalı Eğitim Mah.)</t>
  </si>
  <si>
    <t>RECEP TAYYİP ERDOĞAN</t>
  </si>
  <si>
    <t>Eğitim Mah. Burgaz Cad. No: 7 No: 18 Mudanya/Bursa</t>
  </si>
  <si>
    <t>BEYAZ ÇELİK ALTUN</t>
  </si>
  <si>
    <t>Özcan Çetinkaya</t>
  </si>
  <si>
    <t>626b85337479c3818f83fded</t>
  </si>
  <si>
    <t>Karadeniz Pide Sarayı, Kestel (Ahmet Vefik Paşa Mah.)</t>
  </si>
  <si>
    <t>BETÜL ERYİĞİT</t>
  </si>
  <si>
    <t>Bursa Cad No: 25 /A Kestel, Bursa</t>
  </si>
  <si>
    <t xml:space="preserve">bugün hiç müsait değilim dedi </t>
  </si>
  <si>
    <t>NAİM ÇETİNKAYA</t>
  </si>
  <si>
    <t>6268043e4d93fcc3fb6885fa</t>
  </si>
  <si>
    <t>Karadeniz Pide, İnegöl (Orhaniye Mah.)</t>
  </si>
  <si>
    <t>Ali Akoğlu</t>
  </si>
  <si>
    <t>Orhaniye Mah. Ankara Cad. No:33 A İnegöl / Bursa</t>
  </si>
  <si>
    <t>6205125bd74dc0f16980a51d</t>
  </si>
  <si>
    <t>Karadeniz Pide, Mustafakemalpaşa (Hamzabey Mah.)</t>
  </si>
  <si>
    <t>MUSTAFA GÜNEŞ</t>
  </si>
  <si>
    <t>Hamzabey Mah. Mektep Sk. No: 11 Mustafakemalpaşa</t>
  </si>
  <si>
    <t>Elvide Çetinkaya</t>
  </si>
  <si>
    <t xml:space="preserve">OĞLU RESUL BEYDEN RANDEVU ALINDI </t>
  </si>
  <si>
    <t>61fd66f1b8669c47135d418b</t>
  </si>
  <si>
    <t>Karadeniz Pide, Yıldırım (Millet Mah.)</t>
  </si>
  <si>
    <t>Aydın Durbak</t>
  </si>
  <si>
    <t>Millet Mah. Cengizhan C Yüksekoba 6 Sitesi No:4 İç Kapı No: A Yıldırım / Bursa</t>
  </si>
  <si>
    <t>ATK KARAGÖZ İNŞ.SAN.VE TİC.LTD.ŞTİ.</t>
  </si>
  <si>
    <t>tufan bey</t>
  </si>
  <si>
    <t>61dc8547502066503954a2ec</t>
  </si>
  <si>
    <t>Karagöz Çiğköftecisi, Osmangazi (Nalbantoğlu Mah.)</t>
  </si>
  <si>
    <t>BATUHAN DEMİR</t>
  </si>
  <si>
    <t>Nalbantoğlu Mah. Şekerhoca Cad. No: )/C Osmangazi/Bursa</t>
  </si>
  <si>
    <t>SEZER POLATER</t>
  </si>
  <si>
    <t>Sezer bey:05537307265 sezer beyden randevu alındı.</t>
  </si>
  <si>
    <t>Mülazım Rama</t>
  </si>
  <si>
    <t>6223700382778555fea4b5ba</t>
  </si>
  <si>
    <t>Kardeşler Büfe, Nilüfer (Üçevler Mah.)</t>
  </si>
  <si>
    <t>HAKAN TURAN</t>
  </si>
  <si>
    <t>Üçevler Mah. 70. Sk. No: 147 Nilüfer</t>
  </si>
  <si>
    <t>60c7ae199aeae2006a5e618a</t>
  </si>
  <si>
    <t>Kardeşler Döner, Yıldırım (Yeşilyayla Mah.)</t>
  </si>
  <si>
    <t>NEZAKET DOĞRUYOL</t>
  </si>
  <si>
    <t>Yeşilyayla</t>
  </si>
  <si>
    <t>Yeşilyayla Mah. T.M.Ali 126 Yıldırım/ Bursa</t>
  </si>
  <si>
    <t xml:space="preserve">ürünlerin ziyan olacağını düşünüyor belki başka zaman düşünür - pzt gunu aranacak olumlu esım yok dedi pzt olabılır dedi </t>
  </si>
  <si>
    <t>DİLAN KILIÇ</t>
  </si>
  <si>
    <t xml:space="preserve">çekim yapılmış arayıp sorma(ezgi no verildi davam cekimi icin arıcaklar/şimdilik devam cekımı ıcın musaıt degıl kendı arıycak - suan hazır degiliz dedi ben bu numaradan donus saglarım dedi </t>
  </si>
  <si>
    <t>6239c20ba3d2236dd88bac98</t>
  </si>
  <si>
    <t>Kardeşler Pide &amp; Lahmacun, İznik (Eşrefzade Mah.)</t>
  </si>
  <si>
    <t>Ali Güler</t>
  </si>
  <si>
    <t>Eşrefzade</t>
  </si>
  <si>
    <t>Eşrefzade Mah. Kocaeren Sok. Osman Çakır C No:36 İç Kapı No:1 İznik / Bursa</t>
  </si>
  <si>
    <t>çekim yapılmış ama fotograflar çok kötü oldugu için temsilci ile görüştük kaldırttık dedi. restoranı taşımayı düşünüyorumeğer çekim istersem bölge temilciniz ile görüşürüm dedi/ eşimle görüşüyüm yarım saat sonra ara dedi.açmıyor.mevlüt beyden randevu alındı.</t>
  </si>
  <si>
    <t>618b8dba48e6b19575c44164</t>
  </si>
  <si>
    <t>Kasap Abla'nın Yeri Et Mangal, Osmangazi (Koğukçınar Mah.)</t>
  </si>
  <si>
    <t>HATİCE KESKİN</t>
  </si>
  <si>
    <t>Koğukçınar Mah. 5. Hürriyet Sk. No: 4</t>
  </si>
  <si>
    <t>ısrarla ben o kadar ürünü kime vereceğim hepsi boşa gidecek ziyan olacak der istemiyor</t>
  </si>
  <si>
    <t>626a704e1c1e7ebc93c8b132</t>
  </si>
  <si>
    <t>Kasap Ali Güzelyalı Et Mangal, Mudanya (Güzelyalı Eğitim Mah.)</t>
  </si>
  <si>
    <t>ALİ OKUMUŞ</t>
  </si>
  <si>
    <t>Güzelyalı Eğitim Mah. Funda Sok. No:12 Mudanya/Bursa</t>
  </si>
  <si>
    <t>6166e45090a1b03bd2d7deae</t>
  </si>
  <si>
    <t>Kasap Emrah ın Yeri, Mudanya (Güzelyalı Eğitim Mah.)</t>
  </si>
  <si>
    <t>EMRAH HAN KANAK</t>
  </si>
  <si>
    <t>Güzelyalı eğitim mahallesi İstiklal caddesi uysal apartman no 29 C Mudanya Bursa</t>
  </si>
  <si>
    <t>61c9e27fbcb794145bbdfb6b</t>
  </si>
  <si>
    <t>Kasap Ergenler, Nilüfer (Balat Mah.)</t>
  </si>
  <si>
    <t>AHMET ERGEN</t>
  </si>
  <si>
    <t>faruk baykal caddesi kayra balat sitesi no:14 nilufer bursa</t>
  </si>
  <si>
    <t xml:space="preserve">ben yetkili kişiyle görüşüp sizlere dönüş sağlayayım dedi </t>
  </si>
  <si>
    <t>BÜLENT YAĞMUR</t>
  </si>
  <si>
    <t>62695b7984bbb76fda124ddf</t>
  </si>
  <si>
    <t>Kastamonu Pide &amp; Lahmacun, Mustafakemalpaşa (Lalaşahin Mah.)</t>
  </si>
  <si>
    <t>GÜNEY ATİK</t>
  </si>
  <si>
    <t>Lalelişahin mah. Cumhurluk Alanı Meydanı No: 21 Mustafakemalpaşa/ Bursa</t>
  </si>
  <si>
    <t>Emre Alkış</t>
  </si>
  <si>
    <t>eylülden sonra sezon açılıyor dedi o zaman dç olabilir/eylülde aranacak/*musaıt degılmıs sonra aranılck/yaza dogru aranılabılır</t>
  </si>
  <si>
    <t>Ali Berk Çoban</t>
  </si>
  <si>
    <t xml:space="preserve">EKSİK ÜRÜN YOK </t>
  </si>
  <si>
    <t>SUAT KİBAR</t>
  </si>
  <si>
    <t>çekim gerçekleşmiş devam için aranabilir sisteme yükleme yapıldıktan sonra</t>
  </si>
  <si>
    <t>5fa52446a58bbb3ec87e47b7</t>
  </si>
  <si>
    <t>Kavurmacı, Nilüfer (İhsaniye Mah.)</t>
  </si>
  <si>
    <t>İhsaniye Mah. Barbaros (110) Cad. E Blok No: 16 / 1 A İç Kapı No: 1 Nilüfer / Bursa</t>
  </si>
  <si>
    <t>yetkiliye sorduk istemiyor dedi//özge hanıma numara verildi dönüş yapıcak // dönüş yapacak -yanlıs numara</t>
  </si>
  <si>
    <t>625ffa43392839a647c739ad</t>
  </si>
  <si>
    <t>Kayapa Pide, Nilüfer (30 Ağustos Zafer Mah.)</t>
  </si>
  <si>
    <t>KORAY KÖSE</t>
  </si>
  <si>
    <t>30 Ağustos Zafer Mah. Karşıbağlar Mah. No: 10 Nilüfer</t>
  </si>
  <si>
    <t>RÜVEYDE YILMAZ</t>
  </si>
  <si>
    <t>İsmail Topaloğlu</t>
  </si>
  <si>
    <t>Konak, Yıldırım Cd., 16110 Nilüfer/Bursa</t>
  </si>
  <si>
    <t>ben ürünlerin hepsini hazırladım çekildi bir kısmı sisteme yüklenmemiş dendi</t>
  </si>
  <si>
    <t>5f33e0d8b61d53fbf36d7b52</t>
  </si>
  <si>
    <t>Kayhan Pideli Köfte, Ataevler (Magazin)</t>
  </si>
  <si>
    <t>Ataevler, Yılmaz Akkılıç Cd. Magazin Avm, 16140 Nilüfer/Bursa</t>
  </si>
  <si>
    <t>Bafra Pidesi ( Ataevler Mah. ) ÇEKİM BURADA SAĞLANMIŞ.</t>
  </si>
  <si>
    <t>Ebru Ay</t>
  </si>
  <si>
    <t xml:space="preserve">devam çekimi - 6 kez randevusu oluşturulmuş fakat ertelemiş durmadan bir daha bu işletmeye randevu alınmayacak </t>
  </si>
  <si>
    <t>SERKAN MARAL</t>
  </si>
  <si>
    <t>Harun Ceylan</t>
  </si>
  <si>
    <t>601a91ca947f3a305e71290a</t>
  </si>
  <si>
    <t>Kayseri Lezzethanem, Orhangazi (Muradiye Mah.)</t>
  </si>
  <si>
    <t>Burcu Şahin</t>
  </si>
  <si>
    <t>Muradiye Mah. Cami Sok.No:4 A Orhangazi / Bursa</t>
  </si>
  <si>
    <t xml:space="preserve">YOK DİYİP BIRAKTI </t>
  </si>
  <si>
    <t>62604ab2e7462d77f65be5be</t>
  </si>
  <si>
    <t>Kayseriya Mantı Sarayı, Mudanya (Bademli Mah.)</t>
  </si>
  <si>
    <t>ALİ DUYGU YALDIZ</t>
  </si>
  <si>
    <t>Bademli Mah.Mudanya Cad. No: 9 Mudanya/Bursa</t>
  </si>
  <si>
    <t>SABİT İSKENDEROĞLU</t>
  </si>
  <si>
    <t xml:space="preserve">siparişi azmış. YETKİLİ İLE KONUŞUP DÖNÜŞ YAPACAK. </t>
  </si>
  <si>
    <t>622625b083e972465aa4b957</t>
  </si>
  <si>
    <t>Kebapçı Metin Usta, Yıldıırm ( Esenevler Mah.)</t>
  </si>
  <si>
    <t>ELİF SOLAK</t>
  </si>
  <si>
    <t>Esenevler Mah. Erdoğan Cad. No: 9/C Yıldırım/Bursa</t>
  </si>
  <si>
    <t>60da2be1ed03180544e063bc</t>
  </si>
  <si>
    <t>Kebapçı Salih Usta, Nilüfer (Üçevler Mah.)</t>
  </si>
  <si>
    <t>NÜKET GÜNDÜZ</t>
  </si>
  <si>
    <t>Üçevler, Aslantaş Sk No:5, 16110 Nilüfer/Bursa</t>
  </si>
  <si>
    <t>haftaya aranacak yetkili tatilde dedi - yarın ararız dedi suan yetkili yok / akşam sevisi çok yoğunum sonra konuşalım dedi / yetkili yok.</t>
  </si>
  <si>
    <t>60db9d676cdd953e39d52702</t>
  </si>
  <si>
    <t>Kebapçı Sarı, Yıldırım (Yiğitler Mah.)</t>
  </si>
  <si>
    <t>SEMİH ŞENGÜL</t>
  </si>
  <si>
    <t>yiğitler mahallesi, selmani fahrisi caddesi no 4a, 16290 Yıldırım/Bursa</t>
  </si>
  <si>
    <t xml:space="preserve">vakit ayıramam dedi belki ilerleyen dönemlerde. MAİL VERİLDİ. -numara mesgul </t>
  </si>
  <si>
    <t>Tamer Paylı</t>
  </si>
  <si>
    <t xml:space="preserve">devam çekimi istemiyor </t>
  </si>
  <si>
    <t>Berkay Ceylan</t>
  </si>
  <si>
    <t>5434866591//berkay bey 5326293216 fotograflar telefon çekimi randevu için aranacak - haftaya pazartesi için olabilir dedi.</t>
  </si>
  <si>
    <t>Zarife Üçlertoprağı</t>
  </si>
  <si>
    <t xml:space="preserve">açmadı  /getırle sorun yasıyoruz dedı kullanmıyoruz dedı </t>
  </si>
  <si>
    <t>Ömer Yavaşoğlu</t>
  </si>
  <si>
    <t>Murat Dursun</t>
  </si>
  <si>
    <t>murat bey: 05448301611 murat beyden randevu alındı.</t>
  </si>
  <si>
    <t>Serhan Kelebekler</t>
  </si>
  <si>
    <t>Fethiye, Top Sahası Cd. 6/B, 16140 Nilüfer/Bursa</t>
  </si>
  <si>
    <t>Fethiye mh yenipazar sk. no 10/b ata plaza5334243167</t>
  </si>
  <si>
    <t>Nigar Sabir</t>
  </si>
  <si>
    <t xml:space="preserve">ürünlerin hepsi çekildi eksk yüklenmiş dedi/devam çekimi alındı </t>
  </si>
  <si>
    <t>61edb608dc31ec68f57e192d</t>
  </si>
  <si>
    <t>Kelebek Tost, Nilüfer (Fethiye Mah.)</t>
  </si>
  <si>
    <t>HÜLYA KARAKURT</t>
  </si>
  <si>
    <t>Fethiye, Top Sahası Cd. No:15 Nilüfer</t>
  </si>
  <si>
    <t xml:space="preserve">Pazar günü kapalıyım dedi / düşünmüyorum dedi </t>
  </si>
  <si>
    <t>5f34df36b0d2444efa801b2a</t>
  </si>
  <si>
    <t>Ken Chicken, Görükle</t>
  </si>
  <si>
    <t>Halil Can Kara</t>
  </si>
  <si>
    <t>Dumlupınar, Hiltoon 9, Gürpınar Cd no 19 B D:B, 16285 Nilüfer/Bursa</t>
  </si>
  <si>
    <t>FOTOĞRAFLAR ONUNLA PAYLAŞILMADIĞI İÇİN İSTEMİYOR ARANMASIN.</t>
  </si>
  <si>
    <t>LEYLA ATEŞ</t>
  </si>
  <si>
    <t>Anadolu Mah. 1. Ova Sk. No: 34 Yıldırım/Bursa</t>
  </si>
  <si>
    <t>anadolu mah. vişne cad30/A/ Çekim gerçekleşmemiş sabah saatlerinde 10 ve 11 arası istiyor ona göre randevu oluşturulabilir.</t>
  </si>
  <si>
    <t>HARUN AYDIN</t>
  </si>
  <si>
    <t>5334090330 harun beyı 1 saat sonra ara</t>
  </si>
  <si>
    <t>RIFKI YALÇINKAYA</t>
  </si>
  <si>
    <t>61e981e74db51df5342f5124</t>
  </si>
  <si>
    <t>Keskin Çiğ Köfte, Osmangazi (Tophane Mah.)</t>
  </si>
  <si>
    <t>AHMET KESKİN</t>
  </si>
  <si>
    <t>Osmangazi Mah. Ortapazar Cad. Özyıldız Apt. A Blok No: 9 Osmangazi</t>
  </si>
  <si>
    <t>devam çekimi içi alındı</t>
  </si>
  <si>
    <t>İsmail Cesur</t>
  </si>
  <si>
    <t xml:space="preserve">zeynep </t>
  </si>
  <si>
    <t>5545124531 YOĞUNUM DAHA SONRA ARAYIN DEDİ</t>
  </si>
  <si>
    <t>SELÇUK ZENGİN</t>
  </si>
  <si>
    <t>Kale</t>
  </si>
  <si>
    <t>Ömer Gürbüz</t>
  </si>
  <si>
    <t>devam çekimi içi aldını 2.kez</t>
  </si>
  <si>
    <t>625813c98258914493dc598b</t>
  </si>
  <si>
    <t>Keşfet Pide &amp; Kebap, Osmangazi (Demirtaş Mah.)</t>
  </si>
  <si>
    <t>Fevzi Öner</t>
  </si>
  <si>
    <t>Demirtaş Cumhuriyet Mah. Osmangazi Cad. No:107 Osmangazi / Bursa</t>
  </si>
  <si>
    <t>6182cac0219f02d4236567d8</t>
  </si>
  <si>
    <t>Keyf-i Zade Künefe &amp; Katmer, Yıldırım (Mimar Sinan Mah.)</t>
  </si>
  <si>
    <t>Osman Kırımlı</t>
  </si>
  <si>
    <t>Mimarsinan Mah. Mimarsinan Cad. Sinema No: 79 A Yıldırım / Bursa</t>
  </si>
  <si>
    <t xml:space="preserve">kendi fotograflarım var dedi çekim istemiyor </t>
  </si>
  <si>
    <t>FATMA BAŞARDI</t>
  </si>
  <si>
    <t>5ffc0424bb1161309376570f</t>
  </si>
  <si>
    <t>Keyif Ekler Mudanya</t>
  </si>
  <si>
    <t>Berat Cem Eryılmaz</t>
  </si>
  <si>
    <t>Hasanbey mah. İpar cad. No: 54/B MUDANYA/BURSA</t>
  </si>
  <si>
    <t>Keyif Ekler, Nilüfer (29 Ekim Mah.) ÇEKİM SAĞLANMIŞ.</t>
  </si>
  <si>
    <t>8-29 Ekim mah. Muammer Aksoy cad. Çetin 2 apt.B BLOK NO:28 B/C NİLÜFER/BURSA</t>
  </si>
  <si>
    <t>Ferhat Değerli</t>
  </si>
  <si>
    <t>ortağı çekim istememiş Kesinlikle arama olmasın</t>
  </si>
  <si>
    <t>İrfan Bıyıklı</t>
  </si>
  <si>
    <t>Patron yokmuş erteleme talep etti/1 saat sonra ara</t>
  </si>
  <si>
    <t>Kıpırtı Lezzet Evi, Hasanağa TOKİ</t>
  </si>
  <si>
    <t>Emre Sargın</t>
  </si>
  <si>
    <t>maile atılan fotoğraflar hala yüklenmemiş</t>
  </si>
  <si>
    <t>624af95de1172c5c8d55986c</t>
  </si>
  <si>
    <t>Kırmızı Kasap, Osmangazi (Dikkaldırım Mah.)</t>
  </si>
  <si>
    <t>Ahmet Hüsrev Çetin</t>
  </si>
  <si>
    <t>Dikkaldırım Mah. Dikkaldırım Cad. No:44 B Osmangazi / Bursa</t>
  </si>
  <si>
    <t>ERDEM KARATAŞ</t>
  </si>
  <si>
    <t>MURAT AYDIN</t>
  </si>
  <si>
    <t>AHMET KİLİM</t>
  </si>
  <si>
    <t>haftasonuhazırlığı yapıyolarmış/05383505816 internetten buldum</t>
  </si>
  <si>
    <t>621799c6b2f8445172e11709</t>
  </si>
  <si>
    <t>Kimyon Fast Food, Mustafakemalpaşa (Hamidiye Mah.)</t>
  </si>
  <si>
    <t>MEHMET ÜNAL</t>
  </si>
  <si>
    <t>Hamidiye Mah. 11 Nolu Sk. No: 1 C</t>
  </si>
  <si>
    <t>5f3505967199f88d188fceaa</t>
  </si>
  <si>
    <t>Kokoreç Duraği, Nilüfer (Görükle Mah.)</t>
  </si>
  <si>
    <t>Gürsel Uludağ</t>
  </si>
  <si>
    <t>Görükle mh, Atatürk Blv. 28/1 D:1, 16285 Nilüfer/Bursa</t>
  </si>
  <si>
    <t xml:space="preserve">5536614845 numarasına mail gönderildi.- 1 saate aranacak suan musaıt degilim dedi </t>
  </si>
  <si>
    <t>Adem Beytimur</t>
  </si>
  <si>
    <t>6051ebf094bb4edf3d7b253a</t>
  </si>
  <si>
    <t>Kokoreççi Ahmet Osmangazi (Yahşibey Mah.)</t>
  </si>
  <si>
    <t>Ahmet Dinçer</t>
  </si>
  <si>
    <t>Yahşibey</t>
  </si>
  <si>
    <t>Yahşibey Mah. 11. Murat C 1</t>
  </si>
  <si>
    <t xml:space="preserve">yetkili yok bu şubeyede gelmiyormuş çok numarasını bilmiyormuş//istemiyorlar kararlılar </t>
  </si>
  <si>
    <t>603100515eff10807f0ed599</t>
  </si>
  <si>
    <t>Kokoreççi Fahri Usta, İhsaniye</t>
  </si>
  <si>
    <t>İhsaniye Mah. Ulubat Sok. No: 31 Nilüfer / Bursa</t>
  </si>
  <si>
    <t>Diğer şubesi pilavcı, kokoreç ürünleri çekilmemiş</t>
  </si>
  <si>
    <t>620e28ef40f5280dafc46d01</t>
  </si>
  <si>
    <t>Kokoreççi Mahmut Usta, Osmangazi (Dikkaldırım Mah.)</t>
  </si>
  <si>
    <t>Yusufcan Ender</t>
  </si>
  <si>
    <t>Dikkaldırım Mah. Dikkaldırım Cad. No:42 /A Osamangazi / Bursa</t>
  </si>
  <si>
    <t>60c1234cb0c12965f301a789</t>
  </si>
  <si>
    <t>Kokoreççi Raami, Karacabey (Runguşpaşa Mah.)</t>
  </si>
  <si>
    <t>TAYFUN ŞİMAL</t>
  </si>
  <si>
    <t>Runguşpaşa Mah. Atatürk Blv. Emek İşhanı No:12</t>
  </si>
  <si>
    <t>yetkili 8 gibi geliyormuş şimdilik istemiyorum dedi//ulaşılamıyor//değerlendirmek istiyor dönüş yapıcak</t>
  </si>
  <si>
    <t>618e70644d30ea8649ad0dac</t>
  </si>
  <si>
    <t>Kokoreççi Salih Usta, Yıldırım (Davutdede Mah.)</t>
  </si>
  <si>
    <t>EMİN ÖNDER GÖZTEPE</t>
  </si>
  <si>
    <t>Davutdede mahallesi kurtuluş caddesi no 159 / be yıldırım Bursa</t>
  </si>
  <si>
    <t>Cemal Odabaşı</t>
  </si>
  <si>
    <t>Kazım Ladik</t>
  </si>
  <si>
    <t>dönüş yapacak-ŞUAN GEREK DUYMUYORLARMIŞ.//yetkili yok-05397430101-05343581630 furkan</t>
  </si>
  <si>
    <t>61e4068e1697afaf9495c65c</t>
  </si>
  <si>
    <t>Konak 16 Fast Food, Osmangazi (Tayakadın Mah.)</t>
  </si>
  <si>
    <t>CAFER AYGÜN</t>
  </si>
  <si>
    <t>Tayakadın Mah. Haşim İşcan Cad. No: 87 Osmangazi/ Bursa</t>
  </si>
  <si>
    <t>İbrahim Konak</t>
  </si>
  <si>
    <t>62207f9c4fe06b403c8babaf</t>
  </si>
  <si>
    <t>Konak Döner &amp; Pide, İnegöl (Burhaniye Mah.)</t>
  </si>
  <si>
    <t>Bilgin Güneş</t>
  </si>
  <si>
    <t>Burhaniye Mah. İstiklal Cad. A Blok No:21 İnegöl/Bursa</t>
  </si>
  <si>
    <t>62128707172c66d3034ce1d5</t>
  </si>
  <si>
    <t>Konak Mantı Evi, Nilüfer (Konak Mah.)</t>
  </si>
  <si>
    <t>MURAT ÇİNAR</t>
  </si>
  <si>
    <t>Konak Mah. 1. Akçay Sk. No: 5 C Nilüfer/ Bursa</t>
  </si>
  <si>
    <t>624c49b96e6b3337da28cfc3</t>
  </si>
  <si>
    <t>Konya Diyarı Etli Ekmek, Yıldırım (Esenevler Mah.)</t>
  </si>
  <si>
    <t>MUSTAFA ÇAKMAK</t>
  </si>
  <si>
    <t>ESENEVLER MAH. HACIALİ SK. NO: 13 -15A İÇ KAPI NO: Z2 YILDIRIM/ BURSA</t>
  </si>
  <si>
    <t>Yücel Demir</t>
  </si>
  <si>
    <t xml:space="preserve">urun cıkarmak ıstemıyor ıkna olmadı- çekim istemiyorum dedi </t>
  </si>
  <si>
    <t>Bedriye Erdoğan</t>
  </si>
  <si>
    <t>ürünlerin hepsi çekilmiş bi kısmı eksik yüklenmiş</t>
  </si>
  <si>
    <t>ARİF USLU</t>
  </si>
  <si>
    <t>5325977416 göndereceklermiş.</t>
  </si>
  <si>
    <t>6268259c0be40d09be8e7d39</t>
  </si>
  <si>
    <t>Koşar Döner, Nilüfer (Akçalar Mah.)</t>
  </si>
  <si>
    <t>Mehmet Koşar</t>
  </si>
  <si>
    <t>Akçalar</t>
  </si>
  <si>
    <t>akçalar mah şehir cad. no:81/3 nilüfer bursa</t>
  </si>
  <si>
    <t>5f9925e1dea0632d4df02fff</t>
  </si>
  <si>
    <t>Köfte Diyarı</t>
  </si>
  <si>
    <t>Görükle Mahallesi Üçoluk Caddesi No:11 Yerleşim Sitesi Orkide Apt. J Blok D:2, 16285 Nilüfer</t>
  </si>
  <si>
    <t>mail verildil // meşgule atıyor</t>
  </si>
  <si>
    <t>619df9a4a38dcf3ea22d11a0</t>
  </si>
  <si>
    <t>Köfte Dünyası, Emek (Zekai Gümüşdiş Mah.)</t>
  </si>
  <si>
    <t>5fc23bd5b45cd01b3163832e</t>
  </si>
  <si>
    <t>Köfte Evi ( Kayhan Mah. )</t>
  </si>
  <si>
    <t>İsmail Vural</t>
  </si>
  <si>
    <t>kayhan mah. Kayhan cad. no 56</t>
  </si>
  <si>
    <t>5433311637//meşgule atıyor/054143178910 telefonu açmadı</t>
  </si>
  <si>
    <t>62601389ae4c7a3f64a41d1f</t>
  </si>
  <si>
    <t>Köfteci Ali Usta, Osmangazi (Tahtakale Mah.)</t>
  </si>
  <si>
    <t>ÇİĞDEM GÖLEÇ</t>
  </si>
  <si>
    <t>Kavaklı</t>
  </si>
  <si>
    <t>Tahtakale Mah. Tahkale Çarşısı No: 5 Osmangazi</t>
  </si>
  <si>
    <t>ALİ ŞEN</t>
  </si>
  <si>
    <t>sesimin glmediğini daha sonra dönüş sağlayın dedi</t>
  </si>
  <si>
    <t>625ebfa8c410d00543c7cd71</t>
  </si>
  <si>
    <t>Köfteci Bülent, Osmangazi (Ahmetpaşa Mah.)</t>
  </si>
  <si>
    <t>ÖZLEM EFEGİL</t>
  </si>
  <si>
    <t>Ahmetpaşa Mah. Ermutlu Sok. No: 33/B Osmangazi/Bursa</t>
  </si>
  <si>
    <t>60b4b584ad11887ffbf947f8</t>
  </si>
  <si>
    <t>Köfteci Çağlar Usta Yıldırım (Yeşilyayla Mah.)</t>
  </si>
  <si>
    <t>Çağlar Kaçmaz</t>
  </si>
  <si>
    <t>Maltepe Mah. Teyyareci Mehmet Ali Cad. No:198 A İç Kapı No: B1 Yıldırım / Bursa</t>
  </si>
  <si>
    <t>profosyonel fotoğrafı varmış maile atacak./ fotoğraflar için arandı açmadı.</t>
  </si>
  <si>
    <t>5fdb6ca3589d7744b1ac4a07</t>
  </si>
  <si>
    <t>Köfteci Endo, Nilüfer (Görükle Mah.)</t>
  </si>
  <si>
    <t>Ender Sarıoğlu</t>
  </si>
  <si>
    <t>Dumlupınar Mah. Atatürk Bulvarı. No:33 / A Nilüfer /Bursa</t>
  </si>
  <si>
    <t>Buradaki fotoğraflar Altıparmak ve Özlüce şubesinde de kullanılacak// TELEFNUNDA Bİ SORUN VAR SANIRIM SESİMİ ALMIYOR 4 KERE ARAMA SAĞLADIM/sesimin gelmediğini söyledi isemiyorum dedi yarın arayın dedi--- 10 kere aradınız istemiyorum diyo</t>
  </si>
  <si>
    <t>6227764b9621942051d90756</t>
  </si>
  <si>
    <t>Köfteci Eşref, İnegöl (Mahmudiye Mah.)</t>
  </si>
  <si>
    <t>Eşref Güç</t>
  </si>
  <si>
    <t>Mahmudiye Mah. 19. Mobilya Sok. S S Küçük San. Sit. 4 No:2 İç Kapı No: 4 İnegöl Bursa</t>
  </si>
  <si>
    <t>SÜLEYMAN VURAL</t>
  </si>
  <si>
    <t>Faruk Arslanoğlu</t>
  </si>
  <si>
    <t>Buradaki fotoğraflar Ataevler ve Altıparmak şubesinde de kullanılacak</t>
  </si>
  <si>
    <t>5fbcc80988ec1758bca03a74</t>
  </si>
  <si>
    <t>Köfteci Mustafa, Millet</t>
  </si>
  <si>
    <t>Mustafa Güvendi</t>
  </si>
  <si>
    <t>Yunus Emre Mah. Yunus Emre Bulvarı No:41 A Yıldırım / Bursa</t>
  </si>
  <si>
    <t>5465366888 dükkanı kapattık dedi kapattı</t>
  </si>
  <si>
    <t>ESEN RAVULLU</t>
  </si>
  <si>
    <t xml:space="preserve">ulaşılamadı - EŞİ MEHMET BEYDEN RANDEVU ALINDI </t>
  </si>
  <si>
    <t>İsa Köksal</t>
  </si>
  <si>
    <t>Ramazan Zengin</t>
  </si>
  <si>
    <t>61fae92f0bb923a05e737f61</t>
  </si>
  <si>
    <t>Köprübaşı, Nilüfer (Kızılcıklı Mah.)</t>
  </si>
  <si>
    <t>Muhammet Oğuz</t>
  </si>
  <si>
    <t>Kızılcıklı Mah. Osmangazi Cad. No: 7 B İç Kapı No: 1 Nilüfer / Bursa</t>
  </si>
  <si>
    <t>61ab4d3bd1adeb346181486d</t>
  </si>
  <si>
    <t>Kösen Fırın, Nilüfer (Görükle Mah.)</t>
  </si>
  <si>
    <t>Masum Kösen</t>
  </si>
  <si>
    <t>Dumlupınar Mah. Atatürk Cad. A Blok 102 E Nilüfer / Bursa</t>
  </si>
  <si>
    <t>işletme yetkilisi memleketeymıs</t>
  </si>
  <si>
    <t>Mustafa Mutlu</t>
  </si>
  <si>
    <t>Ebu İshak</t>
  </si>
  <si>
    <t>İlkay Yıldırım</t>
  </si>
  <si>
    <t>Hacivat</t>
  </si>
  <si>
    <t>Bülent Barışer</t>
  </si>
  <si>
    <t>5f363dfcc93ea01b6f259103</t>
  </si>
  <si>
    <t>Köz Dürümhane, Osmangazi (Demirtaş Mah.)</t>
  </si>
  <si>
    <t>Mustafa Burak İmrekoğlu</t>
  </si>
  <si>
    <t>Demirtaş Dumlupınar, Mah Demirtaş, Sanayi Sk. No:27/1</t>
  </si>
  <si>
    <t>şafak bey ile görüşüldü burak bey çekim yaptırmış atacakmış</t>
  </si>
  <si>
    <t>5fa997a402efe5b9fdc2d516</t>
  </si>
  <si>
    <t>Köz Kokoreç, Nilüfer (Beşevler Mah.)</t>
  </si>
  <si>
    <t>Yunus Kaşık</t>
  </si>
  <si>
    <t>Konak Mah. Yıldırım Cad. No: 52 A Nilüfer / Bursa</t>
  </si>
  <si>
    <t>tüm ürünler çekilmiş</t>
  </si>
  <si>
    <t>616d8e6fca1cdc09b277742c</t>
  </si>
  <si>
    <t>Köz Pizza, İnegöl (Mahmudiye Mah.)</t>
  </si>
  <si>
    <t>6266a48621751e723b734223</t>
  </si>
  <si>
    <t>Közde Kasap Izgara, Osmangazi (Maksem Mah.)</t>
  </si>
  <si>
    <t>Mahmut Çelik</t>
  </si>
  <si>
    <t>Maksem</t>
  </si>
  <si>
    <t>Maksem Mah. Maksem Cad. No: 7 A Osmangazi / Bursa</t>
  </si>
  <si>
    <t>ŞEHRİBAN KUBAT</t>
  </si>
  <si>
    <t>61e1f65e39894ade096bb3ae</t>
  </si>
  <si>
    <t>Kubat Usta Közde Döner, Yıldırım (Erikli Mah.)</t>
  </si>
  <si>
    <t>İsmail Kubat</t>
  </si>
  <si>
    <t>Erikli Mah. Erikli Cad. No:28 Yıldırım / Bursa</t>
  </si>
  <si>
    <t>6243513dc8bed622f116d261</t>
  </si>
  <si>
    <t>Kumpir-i Şahane, İnegöl (Burhaniye Mah.)</t>
  </si>
  <si>
    <t>Burhanettin Kurban</t>
  </si>
  <si>
    <t>Burhaniye Mah. İstiklal Cad. No: 45 A İnegöl / Bursa</t>
  </si>
  <si>
    <t>Ömer Arslan</t>
  </si>
  <si>
    <t>Altıparmak</t>
  </si>
  <si>
    <t>5f33dcc210f172a7bcf324e6</t>
  </si>
  <si>
    <t>Kumpirci Teyze &amp; Waffle, Ataevler</t>
  </si>
  <si>
    <t>Ataevler Mah., Nilüfer, Bursa, Türkiye,</t>
  </si>
  <si>
    <t>5f364f89f86cbfa82a10f51f</t>
  </si>
  <si>
    <t>Kumpirci Teyze &amp; Waffle, Özlüce</t>
  </si>
  <si>
    <t>Yüzüncü Yıl Mahallesi, Barış Cd. No:58, 16120 Nilüfer/Bursa</t>
  </si>
  <si>
    <t>603a46a65ccd51b578b114b5</t>
  </si>
  <si>
    <t>Kumrucu Emin, Mustafakemalpaşa (Yüzbaşı Sabribey Mah.)</t>
  </si>
  <si>
    <t>Emin Türker</t>
  </si>
  <si>
    <t>Yüzbaşı Sabribey Mah.Bursa Cad. No:2 Mustafakemalpaşa / Bursa</t>
  </si>
  <si>
    <t>DÖNECEK .fotoğrafları var fakat ulaşmaya çalışıcak tekrar teğit için aransın.eğer ulaşamazsa / ramazandan sonra aranacak- aksama doğru  aranacak</t>
  </si>
  <si>
    <t>5f33d61d73c35d5033e6fbd5</t>
  </si>
  <si>
    <t>Kumrucu Hilmi, Görükle</t>
  </si>
  <si>
    <t>HİLMİ GENÇTÜRK</t>
  </si>
  <si>
    <t>Sakarya Mahallesi, Atatürk Cd. Yerleşim Plaza No:42, 16110 Nilüfer/Bursa</t>
  </si>
  <si>
    <t>ramazandan sonra kapatmayı düşünüyorlar işler çok yok/ (0224) 483 25 35 istemiyomuş</t>
  </si>
  <si>
    <t>62435005b5fd75e642c8c999</t>
  </si>
  <si>
    <t>Kumrucu Maviş, Yıldırım (Eğitim Mah. - Mesken)</t>
  </si>
  <si>
    <t>PENBE TURNA</t>
  </si>
  <si>
    <t>Eğitim Mah. Teyyareci Mehmet Ali Cad. No: 331 Yıldırım</t>
  </si>
  <si>
    <t>ŞÜKRÜ KARADAYI</t>
  </si>
  <si>
    <t>SÜREKLİ ERTELİYOR MUSAİT DEĞİLİM DEDİ. BELKİ DAHA SONRA DDİ</t>
  </si>
  <si>
    <t>Adem Sezer</t>
  </si>
  <si>
    <t>5f33dab4bc33c94a7dadddab</t>
  </si>
  <si>
    <t>Kurtuluş Döner, Kurtuluş Cad.</t>
  </si>
  <si>
    <t>Kadir Hotaşlı</t>
  </si>
  <si>
    <t>Selimzade, Kurtuluş Cd. No:57, 16350 Yıldırım/Bursa</t>
  </si>
  <si>
    <t xml:space="preserve">HİÇ MUSAİT DEĞİLİM UĞRASAMAYA BİLİRİM DEDİ- yetkilil yok 15 dk ya donus saglanacak </t>
  </si>
  <si>
    <t>61ffad67805ddb0777fe8ffc</t>
  </si>
  <si>
    <t>Kuru Fasulyeci Muammer Usta, Osmangazi (Orhanbey Mah.)</t>
  </si>
  <si>
    <t>MUAMMER AYTEKİN</t>
  </si>
  <si>
    <t>Orhanbey Mah. Atatürk Cad. Orhan Sk. No: 4 Osmangazi</t>
  </si>
  <si>
    <t>KIYMET KUŞKU</t>
  </si>
  <si>
    <t>9.3 km randevu olusturuldu</t>
  </si>
  <si>
    <t>Mehmet Bayan</t>
  </si>
  <si>
    <t>624354829c2918e4c217676f</t>
  </si>
  <si>
    <t>Küçük Köy Unlu Mamülleri, Nilüfer (Altınşehir Mah.)</t>
  </si>
  <si>
    <t>Necla Aygut</t>
  </si>
  <si>
    <t>ALTINŞEHİR MAH. AHMET TANER KIŞLALI BLV. NO: 62 B/G NİLÜFER/ BURSA</t>
  </si>
  <si>
    <t>62438cc7cbc5f4664daadfd0</t>
  </si>
  <si>
    <t>Kümbet Pide &amp; Lahmacun, Yıldırım (Erikli Mah.)</t>
  </si>
  <si>
    <t>Fatma Biçim</t>
  </si>
  <si>
    <t>Erikli Mah. Eğridere Sok. No: 6 A Yıldırım / Bursa</t>
  </si>
  <si>
    <t>Mehmet Veysi İrven</t>
  </si>
  <si>
    <t xml:space="preserve">randevusu olusturuldu- devam çekimi alınabilir ogleden sonra 2 den snra </t>
  </si>
  <si>
    <t>62438a44932b12ad5d0cd954</t>
  </si>
  <si>
    <t>Kütükler Izgara, Osmangazi (Cumhuriyet Mah.)</t>
  </si>
  <si>
    <t>Mert Kütük</t>
  </si>
  <si>
    <t>Demirtaş Cumhuriyet Mah. Çevre Yolu Cad. No: 3 B Osmangazi / Bursa</t>
  </si>
  <si>
    <t>Görkem Aktan</t>
  </si>
  <si>
    <t>6262855639ab597b5e5f98eb</t>
  </si>
  <si>
    <t>Laçin Pizza &amp; Pide, Nilüfer (Minareliçavuş Mah.)</t>
  </si>
  <si>
    <t>LAÇİN KAFETERYA TAŞIMACILIK TURİZM SANAYİ TİCARET LİM.ŞTİ.</t>
  </si>
  <si>
    <t>Minareliçavuş, Mete Sk. No:81, 16000 Nilüfer/Bursa</t>
  </si>
  <si>
    <t>Koray Hatipoğlu</t>
  </si>
  <si>
    <t xml:space="preserve">çekim yapılmış </t>
  </si>
  <si>
    <t>FATİME OK</t>
  </si>
  <si>
    <t>Emirsultan</t>
  </si>
  <si>
    <t>5fda367d17e27d80ebf1789b</t>
  </si>
  <si>
    <t>Fikriye Çelik</t>
  </si>
  <si>
    <t>61fe301553615516b6d82137</t>
  </si>
  <si>
    <t>Lal Bakery, İnegöl (Turgutalp Mah.)</t>
  </si>
  <si>
    <t>Muhammed Said Engin</t>
  </si>
  <si>
    <t>Turgutalp Mah. Mimar Sinan Cad. No:32 / 34 İç Kapı : 2 İnegöl / Bursa</t>
  </si>
  <si>
    <t>Hasan Şirin</t>
  </si>
  <si>
    <t>606f8a75b0377304056b7258</t>
  </si>
  <si>
    <t>Lamazi Tantuni, Osmangazi (Şehreküstü Mah.)</t>
  </si>
  <si>
    <t>Kamil Atasoy</t>
  </si>
  <si>
    <t>Şehreküstü Mah. Şehreküstü Cad. Şehreküstü Apt. No: 13/B Osmangazi / Bursa</t>
  </si>
  <si>
    <t>temmuzun 10 u 15 i gibi aransın 2 işletmesi var / açmadı  / açmadı.</t>
  </si>
  <si>
    <t>606f91f303182d773d8eb50c</t>
  </si>
  <si>
    <t>Latif Usta Lahmacun &amp; Pide &amp; Kebap, Yıldırım (Yeşil Mah.)</t>
  </si>
  <si>
    <t>Abdullatif Taşkın</t>
  </si>
  <si>
    <t>Yeşil Mah. 1. Yeşil Cad. No:46-50 A İç Kapı No: Z1 Yıldırım / Bursa</t>
  </si>
  <si>
    <t xml:space="preserve">ben sizlere donus saglarım dedi kapattı </t>
  </si>
  <si>
    <t>Havva Cansızoğlu</t>
  </si>
  <si>
    <t>618e67623eabc70643783421</t>
  </si>
  <si>
    <t>Lazzy Kumpir, Nilüfer (Barış Mah.)</t>
  </si>
  <si>
    <t>Ahmet Bosnalı</t>
  </si>
  <si>
    <t>Zeki Bey/5322018778 /ÇEKİM SAĞLANMIŞ DEVAM ÇEKİMİ İSTEMİYOR.</t>
  </si>
  <si>
    <t>6266abaf9c8b990acbe562bc</t>
  </si>
  <si>
    <t>Lena Coffee &amp; Food's, Nilüfer (Altınşehir Mah.)</t>
  </si>
  <si>
    <t>BARIŞ FATİH NAMLI</t>
  </si>
  <si>
    <t>ALTINŞEHİR MAH. ABDİ İPEKÇİ CAD. İLAVE NO: 34 /1 İÇ KAPI NO: 2 NİLÜFER/ BURSA</t>
  </si>
  <si>
    <t>Nazım Doğan</t>
  </si>
  <si>
    <t>dumlupınar mah atatürk cad no 96/b/a</t>
  </si>
  <si>
    <t>61db28c8095bde4f56c18f00</t>
  </si>
  <si>
    <t>Letilas, Osmangazi (Kiremitçi Mah.)</t>
  </si>
  <si>
    <t>ERSİN ERHAN BARAN</t>
  </si>
  <si>
    <t>Kiremitçi</t>
  </si>
  <si>
    <t>Kiremitçi Mah. 7.Sakarya Sk. No: 7 A Osmangazi</t>
  </si>
  <si>
    <t>Fatma Çoktay</t>
  </si>
  <si>
    <t xml:space="preserve">menü güncellemesi yapıldı </t>
  </si>
  <si>
    <t>Leyla Balta</t>
  </si>
  <si>
    <t>devam çekimi istemiyor zaten o ürünleri sürekli olarak bulundurmuyoruz dedi</t>
  </si>
  <si>
    <t>Levent Teker</t>
  </si>
  <si>
    <t>DÇ İSTMİYOR</t>
  </si>
  <si>
    <t>Deniz Tok Avkaya</t>
  </si>
  <si>
    <t>ali bey 5550351635/ Eksik kalan ürünleri için devam çekimi istiyor bi kaç gün öncesinde söyleyin ona göre eksiklikleri belirleyim ona göre çekim sağlayalım dedi ali bey.</t>
  </si>
  <si>
    <t>NİLGÜN DOĞAN KARAKUZU</t>
  </si>
  <si>
    <t>Ferhat Olduk</t>
  </si>
  <si>
    <t>Ahmet Durmaz ın devam çekimi</t>
  </si>
  <si>
    <t>60213a8a6d12e9324a49895b</t>
  </si>
  <si>
    <t>Lezzet Döner, İnegöl (Cuma Mah.)</t>
  </si>
  <si>
    <t>Hasan Demir</t>
  </si>
  <si>
    <t>Cuma Mah. Atatürk Blv. No:81 İnegöl / Bursa</t>
  </si>
  <si>
    <t xml:space="preserve">çok yogun çalısıyoruz </t>
  </si>
  <si>
    <t>62432eb1237d53968a1d1648</t>
  </si>
  <si>
    <t>Lezzet Durağı, Osmangazi (Altıparmak Mah.)</t>
  </si>
  <si>
    <t>Nazikar Yeniçeri</t>
  </si>
  <si>
    <t>Altıparmak Mah. Altıparmak Sok. No: 4 Osmangazi/Bursa</t>
  </si>
  <si>
    <t>61ddfca8eb4c5df9969e906a</t>
  </si>
  <si>
    <t>Lezzet Durağı, Osmangazi (Yunuseli Mah.)</t>
  </si>
  <si>
    <t>MEHMET AYDEMİR</t>
  </si>
  <si>
    <t>Yunuseli Mah. 14. İnci Sok. No: 22/A Osmangazi/Bursa</t>
  </si>
  <si>
    <t>5f33b3071f35d301c156d256</t>
  </si>
  <si>
    <t>Lezzet Dürümcüsü (FSM Bulvarı)</t>
  </si>
  <si>
    <t>Bedri Özdemir</t>
  </si>
  <si>
    <t>Esentepe, Fsm Bulvarı, Esentepe Kavşağı 227/D, 16130 Nilüfer/Bursa</t>
  </si>
  <si>
    <t xml:space="preserve">KESİNLİKLE ARANMASIN </t>
  </si>
  <si>
    <t>ZEKİ CEREN</t>
  </si>
  <si>
    <t>60e313bd48429a6e806e15f7</t>
  </si>
  <si>
    <t>Lezzet Etli Ekmek &amp; Çorba, Nilüfer (23 Nisan Mah.)</t>
  </si>
  <si>
    <t>Ali Yaylalı</t>
  </si>
  <si>
    <t>23 Nisan Mah Yunus Emre Cad. No 1</t>
  </si>
  <si>
    <t xml:space="preserve">5071334313 yarın sabah arayın net konuşalım dedi / YANLIŞ NUMARA BURASI FABRİKA </t>
  </si>
  <si>
    <t>ZEHRA ŞAYAN</t>
  </si>
  <si>
    <t>malzeme eksik olduğu için iptal oldu</t>
  </si>
  <si>
    <t>5fb29e373a8c74e3deca481e</t>
  </si>
  <si>
    <t>Lezzet Sofrası, Nilüfer (Üçevler Mah.)</t>
  </si>
  <si>
    <t>Ramazan Güneşoğlu</t>
  </si>
  <si>
    <t>Üçevler Mah. Denizciler Cad. No: 85 B Nilüfer / Bursa</t>
  </si>
  <si>
    <t xml:space="preserve">ürünleri pişirince bize kalır çöp olur dedi bu yüzden istemiyor- ortagım istemiyor dedi kapattı </t>
  </si>
  <si>
    <t>Ayhan Gültekin</t>
  </si>
  <si>
    <t>devam çekimi / 05356640953/ çekim gerçekleşmiş.</t>
  </si>
  <si>
    <t>Orhan Gültekin</t>
  </si>
  <si>
    <t>5462826388 Devam çekimi talep etmiyor.</t>
  </si>
  <si>
    <t>Haydar Kaygın</t>
  </si>
  <si>
    <t>acmıyor//</t>
  </si>
  <si>
    <t>Hülya Uygur</t>
  </si>
  <si>
    <t>5383136031- YAKIN DÖNEMDE ARANABİLİR VE RANDEVU ALINABİLİR. numara verildi şikayet iletilecek</t>
  </si>
  <si>
    <t>HÜSEYİN GÜLERYÜZ</t>
  </si>
  <si>
    <t>61cb51ca0bc1483e699942c2</t>
  </si>
  <si>
    <t>Lider Pide Cantık Lahmacun Kebap, Yıldırım (Ertuğrulgazi Mah.)</t>
  </si>
  <si>
    <t>Ertuğrul Gazi mahallesi Erdal sokak no 3b yıldırım</t>
  </si>
  <si>
    <t>Ayten Yolcu</t>
  </si>
  <si>
    <t>Yunuseli Mah. 16. Bahar Sok. Taşyakan 2. Etep A No: 70 Osmangazi / Bursa</t>
  </si>
  <si>
    <t>61c4cbded03667a64d1e42d3</t>
  </si>
  <si>
    <t>Limon Cafe &amp; Pizza, Nilüfer (Demirci Mah.)</t>
  </si>
  <si>
    <t>Güner Karabacakoğlu</t>
  </si>
  <si>
    <t>Demirci Mah. Koşuyolu Cad. No: 21 C Nilüfer / Bursa</t>
  </si>
  <si>
    <t>tamer başoğlu  Bu ara çok yoğunuzilerleyen zamanlarda olur dedi.</t>
  </si>
  <si>
    <t>626a91bd60f36c1ae63fc781</t>
  </si>
  <si>
    <t>Livane Cağ, Yıldırım (Ortabağlar Mah.)</t>
  </si>
  <si>
    <t>HÜSEYİN KOTİL</t>
  </si>
  <si>
    <t>Ortabağlar Mah. 8. Adalet Sk. 28 1 Yıldırım/ Bursa</t>
  </si>
  <si>
    <t>Asım Tasım</t>
  </si>
  <si>
    <t>menüye ekleme yapacağım ama tarih belli değil şu an için talep etmiyorum dedi</t>
  </si>
  <si>
    <t>60c50e6c1c70c87b093d07c7</t>
  </si>
  <si>
    <t>Lokmaleydi, Karacabey (Tavşanlı Mah.)</t>
  </si>
  <si>
    <t>Runguçpaşa Mah. 49. Sk. No:2/B Karacabey/ Bursa</t>
  </si>
  <si>
    <t>MUSAİT DEĞİLİM DEDİ</t>
  </si>
  <si>
    <t>Ahmet Koç</t>
  </si>
  <si>
    <t>60c53c0ec8a36dfe76a8eedc</t>
  </si>
  <si>
    <t>Lokumm Et &amp; Mangal, Karacabey (Tavşanlı Mah.)</t>
  </si>
  <si>
    <t>SEHER ŞAŞI</t>
  </si>
  <si>
    <t>Runguçpaşa Mah. 75. Sk. No: 4- Karacabey/ Bursa</t>
  </si>
  <si>
    <t xml:space="preserve">konsept degısıklıgı yapcaklarmıs ve daha panelı aktıf kullanmıyorlarmıs </t>
  </si>
  <si>
    <t>61d7447ca84e98dfc9ea73d7</t>
  </si>
  <si>
    <t>Lola Cafe, Gemlik (Hisar Mah.)</t>
  </si>
  <si>
    <t>MERAL OKTAY</t>
  </si>
  <si>
    <t>Hisar</t>
  </si>
  <si>
    <t>Hisar Mah. İstiklal Cad. Orkide Apt. No: 102 Gemlik/Bursa</t>
  </si>
  <si>
    <t>Mehtap Görez</t>
  </si>
  <si>
    <t>Mehmet Bilal Biçici</t>
  </si>
  <si>
    <t>1 HAFTA SONRA ARANCAK 0530 563 06 64 işletme yetkilisi ibrahim bey menüm güncellensin ben size dönüş sağlarım dedi  teit için arandı acmadı</t>
  </si>
  <si>
    <t>Murat Mert Altay</t>
  </si>
  <si>
    <t>620bba5d8e71910ea687d218</t>
  </si>
  <si>
    <t>Lütfü Bey Çiğ Köfte, Osmangazi (Hamitler Mah.)</t>
  </si>
  <si>
    <t>Ahmed Günerigök</t>
  </si>
  <si>
    <t>Hamitler Mah. Bostancı Cad. No:5 Osmangazi / Bursa</t>
  </si>
  <si>
    <t>Helin Bakış</t>
  </si>
  <si>
    <t>bakgör city 1 no 4 dükkan 32</t>
  </si>
  <si>
    <t>61ddb3f9e61e39e12ec7a76c</t>
  </si>
  <si>
    <t>Mahall Özel Soslu Hatay Döner, Yıldırım (Yıldırım Mah.)</t>
  </si>
  <si>
    <t>YUSUF GÜLERYÜZ</t>
  </si>
  <si>
    <t>Yıldırım Mah. Karadavut Cad. No: 42 Çelik Yapı Apt. Yıldırım</t>
  </si>
  <si>
    <t>608e054695eb32ad94a54352</t>
  </si>
  <si>
    <t>Mahzen Tantuni, Nilüfer (19 Mayıs Mah.)</t>
  </si>
  <si>
    <t>19 Mayıs Mah. Tutku Cad. No: 1/ E Nilüfer / Bursa</t>
  </si>
  <si>
    <t>AĞPA TARIM ÜRÜNLERİ GIDA SANAYİ VE TİCARET LİMİTED ŞİRKETİ</t>
  </si>
  <si>
    <t>Tamer Tecimoğlu</t>
  </si>
  <si>
    <t>Adres: Görükle Mah. Gizem Cad. No:21 Nilüfer, Bursa</t>
  </si>
  <si>
    <t xml:space="preserve">ısrarla bende numaraları var ben dönüş yapacağım dedi/05363299858 TAMER BEY eylülden sonra aransın şuan tadilat var-CUMA GÜNÜ SAAT 15:00 GELİRSENİZ GELİN DEDİ </t>
  </si>
  <si>
    <t>İsa Yücel Çırakoğlu</t>
  </si>
  <si>
    <t>61cc92006142d05d0a6d58f6</t>
  </si>
  <si>
    <t>Malina Butik Cafe, Nilüfer (Görükle Mah.)</t>
  </si>
  <si>
    <t>NATALIA CHEDIC</t>
  </si>
  <si>
    <t>Görükle Mah. Üniversite Cad. Artvinliler Sitesi. B Blok No:11 İç Kapı :5 Nilüfer/Bursa</t>
  </si>
  <si>
    <t>5ff37e2852fcda3fa2cc50cd</t>
  </si>
  <si>
    <t>Mantı Şeri, Nilüfer (Görükle Mah.)</t>
  </si>
  <si>
    <t>vaktimiz yok zahmetli  geliyor işlerim var dedi eylül de aranmak istiyo</t>
  </si>
  <si>
    <t>626993356959a8e7dfa8ac93</t>
  </si>
  <si>
    <t>Mantıcı Favori Yerim, İnegöl (Yeni Mah.)</t>
  </si>
  <si>
    <t>NARGİZ ATAM</t>
  </si>
  <si>
    <t>Yeni Mah. Yenikent Sk. No:14 İnegöl Bursa</t>
  </si>
  <si>
    <t>6006bb410a79b164fee31966</t>
  </si>
  <si>
    <t>Mantımia Mantı (Cumhuriyet Mah.)</t>
  </si>
  <si>
    <t>Orhan Özyazıcı</t>
  </si>
  <si>
    <t>Cumhuriyet mh fsm bulvarı no.41 c/f</t>
  </si>
  <si>
    <t>60c3b1f58d2c8f7683a83825</t>
  </si>
  <si>
    <t>Mantilla Mantı &amp; Çiğ Börek, Karacabey (Tavşanlı Mah.)</t>
  </si>
  <si>
    <t>MUSTAFA BÜLBÜL</t>
  </si>
  <si>
    <t>Tabaklar Mah. Dr. Rüştü Özüt Cad. No:28 C Karacabey / Bursa</t>
  </si>
  <si>
    <t>İçecek</t>
  </si>
  <si>
    <t>EMİN ERKUT</t>
  </si>
  <si>
    <t>bütün ürünler çekilmiş yüklenmemiş</t>
  </si>
  <si>
    <t>Ayşe Kaya</t>
  </si>
  <si>
    <t>randevu olusturulduı- sürekli arıyorsunuz aramayın dedi sinirli aranmasın ben geri dönüş saglarım size dedi / ustası motor kazası geçirmiş düzelir düzelmez ezgiyiarayacak</t>
  </si>
  <si>
    <t xml:space="preserve">ŞUAN DÜŞÜNMĞYOR.- randevu olusturuldu </t>
  </si>
  <si>
    <t>624393e1b561fa3d563174db</t>
  </si>
  <si>
    <t>Maraşlı Tepsi Et, Osmangazi (Cumhuriyet Mah.)</t>
  </si>
  <si>
    <t>Gülşah Doğan</t>
  </si>
  <si>
    <t>Demirtaş Cumhuriyet Mah. Demirtaş Osmangazi Cad. No:127 İç Kapı No: 1 Osmangazi / Bursa</t>
  </si>
  <si>
    <t>Uğur Albayrak</t>
  </si>
  <si>
    <t>fotografları onunla paylaşmadığımız için istemiyor.//05326210700</t>
  </si>
  <si>
    <t>5f3643b27bcccf0e14d9730d</t>
  </si>
  <si>
    <t>Mariza, Özlüce</t>
  </si>
  <si>
    <t>Nursema Doğan</t>
  </si>
  <si>
    <t>Ertuğrul, Ahmet Taner Kışlalı Blv. No:25, 16120 Nilüfer/Bursa</t>
  </si>
  <si>
    <t>5324278627 fotograflar var - ulaşılamadı /mail paylasıldı/ fotoğrafları göndrmiş.</t>
  </si>
  <si>
    <t>604bef576b8a4e80911ef439</t>
  </si>
  <si>
    <t>Marmaris Büfe 1964, Nilüfer (Balat Mah.)</t>
  </si>
  <si>
    <t>Yasin MERCAN</t>
  </si>
  <si>
    <t>Ahmet Yesevi Mah.Bey Sokak Bakgör City1 D blok no:4 D/D Nilüfer/Bursa</t>
  </si>
  <si>
    <t>geriye kalan ürünler için çekim olabilir dedi</t>
  </si>
  <si>
    <t>6255b7037ae264a967afaccb</t>
  </si>
  <si>
    <t>Mars, Osmangazi (Küçükbalıklı Mah.)</t>
  </si>
  <si>
    <t>ÖMER BAYRAM</t>
  </si>
  <si>
    <t>Küçükbalıklı Mah. Murat Hüdavendigar Cad. No: 102/ A Osmangazi</t>
  </si>
  <si>
    <t>62174723d5cecbf4e98c3600</t>
  </si>
  <si>
    <t>Maslak Börek Simit Cafe, Osmangazi (Tahtakale Mah.)</t>
  </si>
  <si>
    <t>624355aa393181d6ec25b41a</t>
  </si>
  <si>
    <t>Master Fast Food Cafe, İnegöl (Mahmudiye Mah.)</t>
  </si>
  <si>
    <t>Civan Ali İlarslan</t>
  </si>
  <si>
    <t>Mahmudiye Mah. Anafartalar Cad. No:46 İnegöl / Bursa</t>
  </si>
  <si>
    <t>Dilek Konak</t>
  </si>
  <si>
    <t>devam çekimi talep etmemekte</t>
  </si>
  <si>
    <t>MUSTAFA KONUK</t>
  </si>
  <si>
    <t>Erbay Dağıstanlı</t>
  </si>
  <si>
    <t>2. Meşe Cd. No:48 Güneştepe, 16170 Osmangazi/Bursa</t>
  </si>
  <si>
    <t>5495540016 ortagı iş yerind eolmayacakmış iptal.güneştepe mahallesi 2. mese caddesi 72/a gercek adres bu</t>
  </si>
  <si>
    <t>Anşe Ekinay Aydoğan</t>
  </si>
  <si>
    <t>daha sonra tekrar aranacak şuanda devam çekimi içi hangi ürünlerin eksik olduğunu bilmiyor/ randevudan bir kaç gün once aransın / 2 gün önce arayın ona göre hazırlık yapmam gerekiyor ddi devam çekimi için arandı.</t>
  </si>
  <si>
    <t>Neziyha Baykal</t>
  </si>
  <si>
    <t>teyit için arandı ulaşılamadı/dç</t>
  </si>
  <si>
    <t>5fae8ea32748bd48a747ec9c</t>
  </si>
  <si>
    <t>Maydanoz Pide &amp; Kebap &amp; Lahmacun Evi, Beşevler</t>
  </si>
  <si>
    <t>Elif Doğan</t>
  </si>
  <si>
    <t>Beşevler Mah. Bilginler Cad. B Blok 124 B 1 Nilüfer / Bursa</t>
  </si>
  <si>
    <t xml:space="preserve">5352461918 ZAFER beyle görüşme yapıldı kendisi tatile çıkıcakmış tatilden sonra çekim yapılmasını istiyor 15 gün sonra/EYLÜL AYINDA/resimleri paylaşmadığımız için istemiyorlar- suan dusunmuyorum dediler dedi çalısanı- çekim istemiyorum dedi / fotoğrafları paylaşmadığımız için istemiyor </t>
  </si>
  <si>
    <t>601e7f98e754a35c4e6ce51f</t>
  </si>
  <si>
    <t>Maydonez, Yıldırım (Eğitim Mah. -Prof. Tezok Cad.)</t>
  </si>
  <si>
    <t>Ümit KAragöz</t>
  </si>
  <si>
    <t>Eğitim Mah. Prof Tezok Cad. No:148 Yıldırım / Bursa</t>
  </si>
  <si>
    <t xml:space="preserve">fotograflar gönderildi mi diye baktık telefon meşgul -müsait değilim ben sizlere dönüş sağlarım dedi  </t>
  </si>
  <si>
    <t>60ec0c67ae46d16abcd2ba4b</t>
  </si>
  <si>
    <t>Maydonoz Döner (Hamitler Mah.)</t>
  </si>
  <si>
    <t>Erem Önge</t>
  </si>
  <si>
    <t>Hamitler Mah. Bostancı Cad, 1 Sitesi, 16060 Osmangazi/Bursa</t>
  </si>
  <si>
    <t>sistem üzerinde fotoğrafları mevcut</t>
  </si>
  <si>
    <t>5fac2019a988ebf94973471e</t>
  </si>
  <si>
    <t>Maydonoz Döner, Gürsu (Kurtuluş Mah.)</t>
  </si>
  <si>
    <t>YUNUS EMRE GÜLYEŞİL</t>
  </si>
  <si>
    <t>İstiklal Mah. Akdeniz Cad. No: 31 İç Kapı No: 5 Gürsu / Bursa</t>
  </si>
  <si>
    <t>613c5cee95480d4d5fa57be6</t>
  </si>
  <si>
    <t>Maydonoz Döner, Nilüfer (Hasanağa Mah. - Kızılcıklı)</t>
  </si>
  <si>
    <t>5fa9421692b4ba3126d846c2</t>
  </si>
  <si>
    <t>Maydonoz Döner, Nilüfer (İhsaniye Mah.)</t>
  </si>
  <si>
    <t>SEHER KAYIKÇI</t>
  </si>
  <si>
    <t>İHSANİYE MAH/SEMT TUNA CAD. NO: 107 İÇ KAPI NO: 1 NİLÜFER/ BURSA</t>
  </si>
  <si>
    <t>60c847d319b1062f357b8a26</t>
  </si>
  <si>
    <t>Maydonoz Döner, Nilüfer (Üçevler Mah.)</t>
  </si>
  <si>
    <t>605ee20cc271ae5e732e6bfe</t>
  </si>
  <si>
    <t>Maydonoz Döner, Osmangazi (Demirtaş Mah.)</t>
  </si>
  <si>
    <t>60197f2551fd9be6383f52ee</t>
  </si>
  <si>
    <t>Maydonoz Döner, Osmangazi (Soğanlı Mah.)</t>
  </si>
  <si>
    <t>Bülent Zeybek</t>
  </si>
  <si>
    <t>Soğanlı Mah. 3. Meltem Sok. No:6/A Osmangazi / Bursa</t>
  </si>
  <si>
    <t>acmıyor</t>
  </si>
  <si>
    <t>613c59369a3e3f1013eacff7</t>
  </si>
  <si>
    <t>Maydonoz Döner, Yıldırım (Millet Mah.)</t>
  </si>
  <si>
    <t>BUĞRA HAN ÖZYER</t>
  </si>
  <si>
    <t>Millet Mah. Şüheda Cad. B Blok No:22 E Yıldırım Bursa</t>
  </si>
  <si>
    <t>60b4a87810cf6b297358c568</t>
  </si>
  <si>
    <t>Maydonoz Döner, Yıldırım (Yediselviler Mah.)</t>
  </si>
  <si>
    <t>Anıl Önen</t>
  </si>
  <si>
    <t>5fa29a5c8a01c653c640350e</t>
  </si>
  <si>
    <t>Maydonoz Dürüm &amp; Lahmacun &amp; Künefe</t>
  </si>
  <si>
    <t>Memet Koçbaş</t>
  </si>
  <si>
    <t>Millet Mah 7202 sok. özerkent sitesi No 42 yıldırım bursa</t>
  </si>
  <si>
    <t xml:space="preserve">bütün fotoğraflar mevcut mail verildi yarın atacak memnun değilim dedi istemiyorum dedi </t>
  </si>
  <si>
    <t>YILDIZ TÜRKMEN</t>
  </si>
  <si>
    <t>Gazi akdemir mh doktor sadık ahmet cd no 217/B</t>
  </si>
  <si>
    <t xml:space="preserve"> 0552 727 81 89
</t>
  </si>
  <si>
    <t>60212e1071c5457e8f02a81d</t>
  </si>
  <si>
    <t>Mehmet Usta Çiğ Köfte, Yıldırım (Piremir Mah.)</t>
  </si>
  <si>
    <t xml:space="preserve">haftaya crs aranacak ben yollarım dedi - tatilden yeni geldim dedi ben buhafta gönderirim dedi çekim istemiyor </t>
  </si>
  <si>
    <t>5fd76272475c716b3c0423b3</t>
  </si>
  <si>
    <t>Mekan Kebap &amp; Pide, Gemlik (Hamidiye Mah.)</t>
  </si>
  <si>
    <t>Mehmet Büyükoruç</t>
  </si>
  <si>
    <t>Eşref Dİnçer Mah. Kuvayi Milliye Blv. No:281 A Gemlik / Bursa</t>
  </si>
  <si>
    <t>yetkili yok//05423964441 getir kullanmıyor</t>
  </si>
  <si>
    <t>626793c8b64b8b4ca233554c</t>
  </si>
  <si>
    <t>Mekan Waffle (Görükle Mah.)</t>
  </si>
  <si>
    <t>5ff70ea3b8065e80c9f94aa4</t>
  </si>
  <si>
    <t>Melek Fast Food, Gürsu (Zafer Mah.)</t>
  </si>
  <si>
    <t>Elnur Cumalıoğlu</t>
  </si>
  <si>
    <t>Zafer Mah. Zafer Cad. No:65 B Gürsu / Bursa</t>
  </si>
  <si>
    <t>AZ ÜRÜN ÇEŞİTİ VAR BU YUZDEN İSTEMİYOR.</t>
  </si>
  <si>
    <t>610d35708dd39197202af8f4</t>
  </si>
  <si>
    <t>Meltem Pide, İnegöl (Fatih Mah.)</t>
  </si>
  <si>
    <t>Nurullah Bozdoğan</t>
  </si>
  <si>
    <t>Fatih Mah. Alanyurt Cad. No:137 A İnegöl / Bursa</t>
  </si>
  <si>
    <t>Personel Eksik</t>
  </si>
  <si>
    <t>6002e439fd3d0e92b8034727</t>
  </si>
  <si>
    <t>Mendo Dürüm, Yıldırım (Değirmenönü Mah.)</t>
  </si>
  <si>
    <t>Ömer Batır</t>
  </si>
  <si>
    <t>Değirmenönü</t>
  </si>
  <si>
    <t>Değirmenönü Mah. Ankarayolu Cad. 832 B/1 Yıldırım / Bursa</t>
  </si>
  <si>
    <t>esenevler şubesi</t>
  </si>
  <si>
    <t>Mert Şamil Tekin</t>
  </si>
  <si>
    <t>Kazım Karabekir Mah. Şehit Dursun Acar Cad. A No: 17 A İç Kapı No:1 Yıldırım / Bursa</t>
  </si>
  <si>
    <t>601a896d587d0e6c74b69b94</t>
  </si>
  <si>
    <t>Mercan Kokoreç Enişte'nin Yeri Orhangazi (Muradiye Mah.)</t>
  </si>
  <si>
    <t>Celil Özer</t>
  </si>
  <si>
    <t>Muradiye Mah. Cumhuriyet Meydanı NO 5</t>
  </si>
  <si>
    <t>elelman eksıklıgımden dolayı aktıf kullanmıyorum panelı o yuzden ben sıze donerım</t>
  </si>
  <si>
    <t>6267963b9476eea08da6eeac</t>
  </si>
  <si>
    <t>Mercan Kokoreç, Gemlik (Hamidiye Mah.)</t>
  </si>
  <si>
    <t>EYÜP ÖZER</t>
  </si>
  <si>
    <t>Demirsubaşı Mah. İskele cad no:12 Gemlik/BURSA</t>
  </si>
  <si>
    <t>603fd73db33aa79f1bd62086</t>
  </si>
  <si>
    <t>Mercan Kokoreç, Nilüfer (Görükle Mah.)</t>
  </si>
  <si>
    <t>Erhan Muharrem Mercan</t>
  </si>
  <si>
    <t>Dumlupınar Mah. Kader Sok. Haliç Apt. No: 15 E Nilüfer / Bursa</t>
  </si>
  <si>
    <t>haziranda düşünüyorum dedi açmadı gerek yokn dedi ama konuştum biraz ikna oldu gibi bi byanla konuştum ben iletirim dönüş saglar dedi ama arayalım yine/ACMADI - yarın 5 gıbı aransın dedi - numara mesgul</t>
  </si>
  <si>
    <t>Mustafa Çakır</t>
  </si>
  <si>
    <t>Hamdi can Hikmet</t>
  </si>
  <si>
    <t>62337ccbf131b12d8f4cc847</t>
  </si>
  <si>
    <t>Merinos Dönercisi, Osmangazi (Küplüpınar Mah. - Demiryolu Cad.)</t>
  </si>
  <si>
    <t>SAMET TOSUN</t>
  </si>
  <si>
    <t>Küplüpınar</t>
  </si>
  <si>
    <t>Küplüpınar Mah. Ayber Cad. No: 2 B Osmangazi</t>
  </si>
  <si>
    <t>6239cac38164e37d71eb7cfc</t>
  </si>
  <si>
    <t>Merinos Simit Evi, Osmangazi (Elmasbahçeler Mah.)</t>
  </si>
  <si>
    <t>İsmail Samalı</t>
  </si>
  <si>
    <t>Elmasbahçeler</t>
  </si>
  <si>
    <t>Elmasbahçeler Mah. 5. Zafer Sok. No: 1 / A Osmangazi / Bursa</t>
  </si>
  <si>
    <t>Meryem Balkarkaya</t>
  </si>
  <si>
    <t>kendisi dönecek bizden arama olmasın! müsait değil//kendisi geri dönüş yapıcak</t>
  </si>
  <si>
    <t>Gökhan Ayhan</t>
  </si>
  <si>
    <t>ulaşılamıyor</t>
  </si>
  <si>
    <t>626a998933d9c1cccf2b0fb2</t>
  </si>
  <si>
    <t>Mersin Tantuni &amp; Döner, Osmangazi (Doğanbey Mah.)</t>
  </si>
  <si>
    <t>Ömer Faruk Çetin</t>
  </si>
  <si>
    <t>625d71423e3eb2049b50d22b</t>
  </si>
  <si>
    <t>Mert Bey Antep Baklavaları, Nilüfer (Ertuğrulkent Mah.)</t>
  </si>
  <si>
    <t>MERVE KARATAŞ</t>
  </si>
  <si>
    <t>Ertuğrul Mah. Elmas Sok. No:21/A nilüfer/Bursa</t>
  </si>
  <si>
    <t>Kazım Çetin</t>
  </si>
  <si>
    <t>tüm ürünler çekildi dedi</t>
  </si>
  <si>
    <t>MERT TAŞ</t>
  </si>
  <si>
    <t xml:space="preserve">1 HAFTA SONRA ARANACAK- ben yarın sabahtan ararım sizleri dedi </t>
  </si>
  <si>
    <t>EMİN YAZICI</t>
  </si>
  <si>
    <t xml:space="preserve">kapattı </t>
  </si>
  <si>
    <t>MEHMET HATİP SOFİOĞLU</t>
  </si>
  <si>
    <t xml:space="preserve">2 saat sonra aranacak </t>
  </si>
  <si>
    <t>MERYEM METO</t>
  </si>
  <si>
    <t>MERYEM BALABAN</t>
  </si>
  <si>
    <t>620f521e40f52814b7d82f53</t>
  </si>
  <si>
    <t>Mesken Izgara, Yıldırım (Ertuğrul Gazi Mah.)</t>
  </si>
  <si>
    <t>Selçuk Aydın</t>
  </si>
  <si>
    <t>Ertuğrul Gazi Mah. Selçukbey cad. No:54 İç kapı No:Z1 Yıldırım /Bursa</t>
  </si>
  <si>
    <t>Hatice Çivioğlu</t>
  </si>
  <si>
    <t>şu sıralar işleri varmış ilerleyen zamanlara/</t>
  </si>
  <si>
    <t>6255bea541ce26292eefeea3</t>
  </si>
  <si>
    <t>Meşealtı Çorbacısı, Osmangazi (Koğukçınar Mah.)</t>
  </si>
  <si>
    <t>METİN GÖKGÖZ</t>
  </si>
  <si>
    <t>Koğukçınar Mah. 1. Çınar Cad. No: 74 A Osmangazi</t>
  </si>
  <si>
    <t>626053413a94f9cf2dfafae5</t>
  </si>
  <si>
    <t>Meşhur Adıyaman Çiğ Köftecisi Orhan Usta, Nilüfer (Ahmet Yesevi)</t>
  </si>
  <si>
    <t>AHMET BAYRAM</t>
  </si>
  <si>
    <t>Ahmet Yesevi Mah.Balat Cad.No:14/A Nilüfer/Bursa</t>
  </si>
  <si>
    <t>Fethullah Aydın</t>
  </si>
  <si>
    <t>ÇEKİM SAĞLANMIŞ.</t>
  </si>
  <si>
    <t>Safa Arıkan</t>
  </si>
  <si>
    <t>5fca104a8738497959f64b87</t>
  </si>
  <si>
    <t>Meşhur Adıyaman Çiğ Köftecisi Ömer Aybak ( Güzelyalı Mah. )</t>
  </si>
  <si>
    <t>Tufan Araz</t>
  </si>
  <si>
    <t>Güzelyalı Eğitim mah Burgaz Cad No 3</t>
  </si>
  <si>
    <t>600f362616bdc85cc740f10c</t>
  </si>
  <si>
    <t>Meşhur Adıyaman Çiğ Köftecisi Ömer Aybak (Barbaros Mah.)</t>
  </si>
  <si>
    <t>Recep Şentürk</t>
  </si>
  <si>
    <t>Demirtaş Barbaros Mah. Panayır Cad. No 37/ B</t>
  </si>
  <si>
    <t>SİNAN YAYLA</t>
  </si>
  <si>
    <t>61094138f2e98c05cd8b616b</t>
  </si>
  <si>
    <t>Meşhur Adıyaman Çiğ Köftecisi Ömer Aybak (Emek FSM Mah.)</t>
  </si>
  <si>
    <t>NURETTİN TEKİN</t>
  </si>
  <si>
    <t>Fatih Sultan Mehmet mahallesi Adalet caddesi no 17/A Osmangazi/Bursa</t>
  </si>
  <si>
    <t>kesinlikle aranmasını istemiyor daha 10 kez aradnız dedi.</t>
  </si>
  <si>
    <t>61d614067d44de56735c693e</t>
  </si>
  <si>
    <t>Meşhur Adıyaman Çiğ Köftecisi Ömer Aybak (Eşref Dinçer Mah.)</t>
  </si>
  <si>
    <t>YUSUF OĞUZ</t>
  </si>
  <si>
    <t>Eşref Dinçer Mah. Bahar Sok. Ali Çevik Apt. No: 19/A Gemlik/Bursa</t>
  </si>
  <si>
    <t>61a124515ba909ad689c57a2</t>
  </si>
  <si>
    <t>Meşhur Adıyaman Çiğ Köftecisi Ömer Aybak (Gülbahçe Mah.)</t>
  </si>
  <si>
    <t>Ömer Subaşı</t>
  </si>
  <si>
    <t>Gülbahçe Mah. 3. Ceviz Sok. No:44 Osmangazi / Bursa</t>
  </si>
  <si>
    <t>Alaattin Güleş</t>
  </si>
  <si>
    <t>61f58b9632903153fac093f0</t>
  </si>
  <si>
    <t>Meşhur Adıyaman Çiğ Köftecisi Ömer Aybak (Panayır Mah.)</t>
  </si>
  <si>
    <t>Şerif Eriş</t>
  </si>
  <si>
    <t>Panayır Mah. 2.Maltepe Sok. No:4 Osmangazi/Bursa</t>
  </si>
  <si>
    <t>626c29c285a063195b135551</t>
  </si>
  <si>
    <t>Meşhur Adıyaman Çiğ Köftecisi Ömer Aybak (Tavşanlı Mah.)</t>
  </si>
  <si>
    <t>MURAT ÇINAR</t>
  </si>
  <si>
    <t>Sırabademler Mah. Ortaokul Cad. No: 68 B B Karacabey/Bursa</t>
  </si>
  <si>
    <t>5fe4b959fc6e8424e85e2253</t>
  </si>
  <si>
    <t>Meşhur Adıyaman Çiğ Köftecisi Ömer Aybak (Yunuseli Mah.)</t>
  </si>
  <si>
    <t>Mehmet Dikilitaş</t>
  </si>
  <si>
    <t>yunuseli Mah 2. çınar cad. no 1</t>
  </si>
  <si>
    <t>franchise</t>
  </si>
  <si>
    <t>Nihat Bütünay</t>
  </si>
  <si>
    <t>60c473ba00f21dec6da344c1</t>
  </si>
  <si>
    <t>Meşhur Adıyaman Çiğ Köftecisi Ömer Aybak, (Emek FSM Mah.)</t>
  </si>
  <si>
    <t>NUREDDİN IŞIK</t>
  </si>
  <si>
    <t>Fatih Sultan Mehmet mahallesi Dumlupınar caddesi no 5 A Emek Osmangazi Bursa</t>
  </si>
  <si>
    <t>613b6650126c2bedf05df897</t>
  </si>
  <si>
    <t>Meşhur Adıyaman Çiğ Köftecisi Ömer Aybak, (Yeni Karaman Mah.)</t>
  </si>
  <si>
    <t>Duygu Aydın</t>
  </si>
  <si>
    <t>yeni karaman mahallesi 4.orta sokak no 31 Osmangazi Bursa</t>
  </si>
  <si>
    <t>Arif Eriş</t>
  </si>
  <si>
    <t>6161970db646350be6255f28</t>
  </si>
  <si>
    <t>Meşhur Adıyaman Çiğ Köftecisi Ömer Aybak, Görükle ( Üçoluk Cad.)</t>
  </si>
  <si>
    <t>Sultan Savaş Balcı</t>
  </si>
  <si>
    <t>622b44d617e1e0d26d96961f</t>
  </si>
  <si>
    <t>Meşhur Adıyaman Çiğ Köftecisi Ömer Aybak, İnegöl (Hamidiye Mah.)</t>
  </si>
  <si>
    <t>Erhan Bakar</t>
  </si>
  <si>
    <t>Hamidiye Mah. Park Cad. No:39 A / 1 İnegöl / Bursa</t>
  </si>
  <si>
    <t>Neslihan Saylak</t>
  </si>
  <si>
    <t>62179d95f85a844086887566</t>
  </si>
  <si>
    <t>Meşhur Adıyaman Çiğ Köftecisi Ömer Aybak, Nilüfer (Kültür Mah.)</t>
  </si>
  <si>
    <t>ANILCAN BEY</t>
  </si>
  <si>
    <t>kültür Mah. Bolu Sk. No: 25 Nilüfer</t>
  </si>
  <si>
    <t>61f42432a865e36d1a2d3e97</t>
  </si>
  <si>
    <t>Meşhur Adıyaman Çiğ Köftecisi Ömer Aybak, Osmangazi (Ulu Mah.)</t>
  </si>
  <si>
    <t>SİNAN ÇİFTÇİ</t>
  </si>
  <si>
    <t>Ulu Mah. 16.Şirin Sk. 10/12 A Osmangazi</t>
  </si>
  <si>
    <t>6117ded7e403692257cfe3d3</t>
  </si>
  <si>
    <t>Meşhur Adıyaman Çiğ Köftecisi Ömer Aybak, Osmangazi (Yenibağlar)</t>
  </si>
  <si>
    <t>MUHAMMET TUR</t>
  </si>
  <si>
    <t>Yenibağlar Mah. Karanfil Cad. No: 86</t>
  </si>
  <si>
    <t>Ayşe Aktan</t>
  </si>
  <si>
    <t>çekim sağlanmış</t>
  </si>
  <si>
    <t>61e713e653b020fc5ecdb055</t>
  </si>
  <si>
    <t>Meşhur Adıyaman Çiğ Köftecisi Ömer Aybak, Yıldırım (Yıldırım M )</t>
  </si>
  <si>
    <t>FERDİ AĞIR</t>
  </si>
  <si>
    <t>Yıldırım mahallesi kurtuluş caddei no145/z1 yıldırım bursa</t>
  </si>
  <si>
    <t>5fe098a024561efeb695f2a3</t>
  </si>
  <si>
    <t>Meşhur Adıyaman Çiğ Köftecisi Ömer Aybak, Yüzüncüyıl</t>
  </si>
  <si>
    <t>Ekrem Seymen</t>
  </si>
  <si>
    <t>yüzüncüyıl Mah. Hakan Sepetçi Cad. A Blok 24 Nolu Bağmz No:2 A/G Nilüfer / Bursa</t>
  </si>
  <si>
    <t>6262aa0d306dc1d47f30c8c6</t>
  </si>
  <si>
    <t>Meşhur Adıyaman Çiğ Köftecisi Ömer Aybak,(Demirtaş Barbaros Mah)</t>
  </si>
  <si>
    <t>EMİNE AKGÜNEŞ</t>
  </si>
  <si>
    <t>Demirtaş Barbaros Mah. Cumhuriyet Cd. No:5/1A Osmangazi / BURSA</t>
  </si>
  <si>
    <t>6262ab1b998e86a757107046</t>
  </si>
  <si>
    <t>Meşhur Adıyaman Çiğ Köftecisi Ömer Aybak,(Demirtaş Cumhuriyet)</t>
  </si>
  <si>
    <t>Demirtaş Cumhuriyet Mah. Çevre Yolu Cd. No:10 A Osmangazi / BURSA</t>
  </si>
  <si>
    <t>618bf4c8eab755577ee0e43c</t>
  </si>
  <si>
    <t>Meşhur Adıyaman Çiğ Köftecisi Ömer Aybak,Mudanya (Mütareke Mah.)</t>
  </si>
  <si>
    <t>ÖZCAN SARIKAŞ</t>
  </si>
  <si>
    <t>Halitpaşa Mah. Mustafakemalpaşa Cad. Varal Apt. No:102 B İç Kapı No:1 Mudanya Bursa</t>
  </si>
  <si>
    <t>621675a5c20eb9231538d320</t>
  </si>
  <si>
    <t>Meşhur Adıyaman Çiğ Köftecisi Ömer Aybak,Nilüfer (Beşevler Mah.)</t>
  </si>
  <si>
    <t>Yaşar Gökce</t>
  </si>
  <si>
    <t>Beşevler Mah. Yıldırım Cad. No:250 B Nilüfer / Bursa</t>
  </si>
  <si>
    <t>5ff8d3433c3b6e3370618a83</t>
  </si>
  <si>
    <t>Meşhur Adıyaman Çiğ Köftecisi, Osmangazi (Doğanbey Mah.)</t>
  </si>
  <si>
    <t>HANİFİ KARAÇOMAK</t>
  </si>
  <si>
    <t>614db910801a3574c89ac02d</t>
  </si>
  <si>
    <t>Meşhur Adıyaman Çiğköftecisi Ömer Aybak, Osmangazi (Yenikaraman)</t>
  </si>
  <si>
    <t>Yenikaraman Mah. Polat Cad. No:72 C Bursa/ Osmangazi</t>
  </si>
  <si>
    <t>61df6916c5cc8c2e2ad6159a</t>
  </si>
  <si>
    <t>Meşhur Adıyaman Çiğköftecisi Ömer Aybak, Yıldırım (Piremir Mah.)</t>
  </si>
  <si>
    <t>Fatih Coşkun</t>
  </si>
  <si>
    <t>Piremir Mah. Çiçek Cad. No:1 A Yıldırım / Bursa</t>
  </si>
  <si>
    <t>624d652e21509bf63124c313</t>
  </si>
  <si>
    <t>Meşhur Adıyaman Çiğköftecisi Ömer Aybak, Yıldırım(Baruthane Mh.)</t>
  </si>
  <si>
    <t>BİRGÜL YILDIZ</t>
  </si>
  <si>
    <t>Baruthane Mah. Teyyareci Mehmet Ali Cad. No: 193 B Yıldırım</t>
  </si>
  <si>
    <t>FİKRET TULUĞ</t>
  </si>
  <si>
    <t>Garipçe</t>
  </si>
  <si>
    <t>fıkret beyın oglu ılgılenıyormus 2-2,30 gıbı rancak</t>
  </si>
  <si>
    <t>Fehmi Cengizhan Altınışık</t>
  </si>
  <si>
    <t>randevu iptal olmuş teyit amaçlı tekrar aradım.Tekrardan randevu istemiyor.çekim istemiyor./yüzüme kapattı /ürünlerim ziyan olacak kesinlikle istemiyorum</t>
  </si>
  <si>
    <t>61d610bb5f7b708c7d967a3c</t>
  </si>
  <si>
    <t>Meşhur Adıyamanlı Çiğ Köfteci Orhan, Osmangazi (Cumhuriyet Mah.)</t>
  </si>
  <si>
    <t>Demirtaş Cumhuriyet Mah. Çevre Yolu Cad. No: 12 İç Kapı No: 9 Osmangazi / Bursa</t>
  </si>
  <si>
    <t>60cb19846db4b038211e5bd8</t>
  </si>
  <si>
    <t>Meşhur Adıyamanlı Çiğ Köfteci Ömer Aybak, (Emirsultan Mah.)</t>
  </si>
  <si>
    <t>SAMET SEREN</t>
  </si>
  <si>
    <t>Emirsultan Mah. Kılıç Sok. no 2</t>
  </si>
  <si>
    <t>60ba3c50f6cacd3ac4251e58</t>
  </si>
  <si>
    <t>Meşhur Bağdat Hurma Tatlıcısı, Mudanya (Güzelyalı Eğitim Mah.)</t>
  </si>
  <si>
    <t>HASAN GÜNGÖR</t>
  </si>
  <si>
    <t>GÜZELYALI EĞİTİM MAH. SAĞLIK SOK. NO:1/A</t>
  </si>
  <si>
    <t>tekrar mail verildi</t>
  </si>
  <si>
    <t>615ec029157c0b8b34f1fd33</t>
  </si>
  <si>
    <t>Meşhur Bursa Tostçusu, Nilüfer (29 Ekim Mah.)</t>
  </si>
  <si>
    <t>2242212217 yt yok doncek/su an ıcın degıl daha sonra</t>
  </si>
  <si>
    <t>60c772c63f0e55c04144ee16</t>
  </si>
  <si>
    <t>Meşhur Bursa Tostçusu, Nilüfer (İhsaniye Mah.)</t>
  </si>
  <si>
    <t>Cemal Doğan</t>
  </si>
  <si>
    <t>İhsaniye Mah. Rızvanoğlu Doruk Sitesi, Fatih Sultan Mehmet Blv. No:36 A/B D:A blok, 16130 Nilüfer/Bursa</t>
  </si>
  <si>
    <t>DİĞER ŞUBEDE DE FOTOĞRAF YOK // şuanlık düşüjnmüyoruz ileride belki olabilir dedi.//diğer şubede</t>
  </si>
  <si>
    <t>6091727742ef5d77d991c902</t>
  </si>
  <si>
    <t>Meşhur Bursa Tulumbacısı Gemlik (Hamidiye Mah.)</t>
  </si>
  <si>
    <t>ERKAN YAĞCI</t>
  </si>
  <si>
    <t>Hamidiye mahallesi Orhangazi caddesi no:2 Gemlik Bursa</t>
  </si>
  <si>
    <t xml:space="preserve">fotoğrafları tekrar atacak bizlere </t>
  </si>
  <si>
    <t>60916b8e51997e7077e099f6</t>
  </si>
  <si>
    <t>Meşhur Bursa Tulumbacısı Nilüfer (İhsaniye Mah.)</t>
  </si>
  <si>
    <t>İhsaniye mahallesi Fatih caddesi no: 11/D Nilüfer Bursa</t>
  </si>
  <si>
    <t>60916d5f8bc244dcb567f454</t>
  </si>
  <si>
    <t>Meşhur Bursa Tulumbacısı Nilüfer (Konak Mah.)</t>
  </si>
  <si>
    <t>Konak mahallesi yıldırım caddesi no: 12/A Nilüfer Bursa</t>
  </si>
  <si>
    <t>60917165186fcb42c6e97adf</t>
  </si>
  <si>
    <t>Meşhur Bursa Tulumbacısı Orhangazi (Muradiye Mah.)</t>
  </si>
  <si>
    <t>Muradiye mahallesi M. Kemal paşa caddesi no: 50 ORHANGAZİ Bursa</t>
  </si>
  <si>
    <t>609153907eae6c07fc577608</t>
  </si>
  <si>
    <t>Meşhur Bursa Tulumbacısı Osmangazi, (Hamitler Mah)</t>
  </si>
  <si>
    <t>Hamitler mahallesi Harbiye caddesi no: 86/B Osmangazi Bursa</t>
  </si>
  <si>
    <t>609154db86ba16cee78ec542</t>
  </si>
  <si>
    <t>Meşhur Bursa Tulumbacısı Yıldırım, (Millet Mah)</t>
  </si>
  <si>
    <t>Millet mahallesi Derya caddesi no:25 Yıldırım Bursa</t>
  </si>
  <si>
    <t>608c1b1f186fcb17fce92e6a</t>
  </si>
  <si>
    <t>Meşhur Bursa Tulumbacısı, Osmangazi (Hüdavendigar Mah.)</t>
  </si>
  <si>
    <t>Hüdavendigar mahallesi Demet sk no: 17/A Osmangazi Bursa</t>
  </si>
  <si>
    <t>60a6e99d99e1c93f053e202e</t>
  </si>
  <si>
    <t>Meşhur Bursa Tulumbacısı, Osmangazi (Selamet Mah.)</t>
  </si>
  <si>
    <t>ERDEM YAĞCI</t>
  </si>
  <si>
    <t>Selamet mahallesi cevizli sk. No:69 Osmangazi Bursa</t>
  </si>
  <si>
    <t>608bed6ac14c89cd399e193d</t>
  </si>
  <si>
    <t>Meşhur Bursa Tulumbacısı, Osmangazi (Yenikaraman Mah.)</t>
  </si>
  <si>
    <t>Yeni Karaman mahallesi 1.örnek sk no:1</t>
  </si>
  <si>
    <t>5fc24c2700b6601e3f0f610c</t>
  </si>
  <si>
    <t>Meşhur Hacı Efendi Pideli Köfte</t>
  </si>
  <si>
    <t>Taner Işık</t>
  </si>
  <si>
    <t>Kayıhan Mah. Kayhan Cad. No:48</t>
  </si>
  <si>
    <t>mail atıcak- TANER BEY NO: 05412429562 ULASILAMADI- numara mesgul - numara mesgul</t>
  </si>
  <si>
    <t>SÜLEYMAN BÜYÜKKARDEŞLER</t>
  </si>
  <si>
    <t xml:space="preserve">sisteme karışık sebze ve fırın sütlaç fotoğrafları yüklenmemiş mezeleride çektirmek istemiyor </t>
  </si>
  <si>
    <t>Esat Özkan</t>
  </si>
  <si>
    <t>İBRAHİM AY</t>
  </si>
  <si>
    <t>pazartesi için aranacak</t>
  </si>
  <si>
    <t>Hüseyin Akkuş</t>
  </si>
  <si>
    <t>Çirişhane</t>
  </si>
  <si>
    <t>randevu olusturuldu / meşgule attı çekim gerçekleştimi diye aradım</t>
  </si>
  <si>
    <t>YURDAGÜL DAVUTOĞLU</t>
  </si>
  <si>
    <t>Demirtaşpaşa</t>
  </si>
  <si>
    <t>7.6 km</t>
  </si>
  <si>
    <t>6143d8f7e9fb794dc28a62df</t>
  </si>
  <si>
    <t>Meşhur Sebzeli Bodrum Döner, Osmangazi (Bağlarbaşı Mah.)</t>
  </si>
  <si>
    <t>YASİN ACECİ</t>
  </si>
  <si>
    <t>Bağlarbaşı Mah. 1. Okul Cad. No:11 Osmangazi / Bursa</t>
  </si>
  <si>
    <t>5ff442638365ab6284905d4f</t>
  </si>
  <si>
    <t>Meşhur Tostçu Demirhan, Osmangazi (Yeşilova Mah.)</t>
  </si>
  <si>
    <t>Mürüvet Tutak</t>
  </si>
  <si>
    <t>Yeşilova Mah. Badem Cad. 25 C Osmangazi / Bursa</t>
  </si>
  <si>
    <t>ben istemiyorum dedi  . şu an motor kullanıyorum ve istemiyorum dedi.</t>
  </si>
  <si>
    <t>626a5a3ad57fff5e45dda5e6</t>
  </si>
  <si>
    <t>Meşhur Tostçu Yusuf, Yıldırım (Kazım Karabekir Mah.)</t>
  </si>
  <si>
    <t>HATİCE KAYA</t>
  </si>
  <si>
    <t>Kazım Karabekir Mah. Bolluk Sk. No: 2 Yıldırım/ Bursa</t>
  </si>
  <si>
    <t>METİN ÖZÇELİK</t>
  </si>
  <si>
    <t>61d5fe0c4651f4e54a5673e0</t>
  </si>
  <si>
    <t>Mevaa Cafe, Osmangazi (Alacamescit Mah.)</t>
  </si>
  <si>
    <t>HAKAN ORUÇ</t>
  </si>
  <si>
    <t>ALACAMESCİT MAH. 1.AKINCI SOK. OKÇULAR ÇARŞISI NO: 2 M OSMANGAZİ/BURSA</t>
  </si>
  <si>
    <t>Sinan Oskay</t>
  </si>
  <si>
    <t>ramazandan sonra ara/5 dk sonra tekrar arancak</t>
  </si>
  <si>
    <t>6269649060e628354d7bd167</t>
  </si>
  <si>
    <t>Mevlana Pide, Gemlik (Hamidiye Mah.)</t>
  </si>
  <si>
    <t>YILMAZ ERDEMİR</t>
  </si>
  <si>
    <t>Dr. Ziya Kaya Mah. Atatürk Cad. No:40 Gemlik/Bursa</t>
  </si>
  <si>
    <t>6258517967883b4776f7ab6d</t>
  </si>
  <si>
    <t>Meydan Dürüm, Gürsu (Zafer Mah.)</t>
  </si>
  <si>
    <t>YUSUF EMİR KAYA</t>
  </si>
  <si>
    <t>Zafer Mah. Karanfil Cad. No: 8 Gürsu</t>
  </si>
  <si>
    <t xml:space="preserve">paket servisine ra vermiş </t>
  </si>
  <si>
    <t>Ece Eker</t>
  </si>
  <si>
    <t>Kübra Aksu</t>
  </si>
  <si>
    <t>Ömer Temizkan</t>
  </si>
  <si>
    <t>devam çekimi talep edersem Ezgi hanıma dönüş yaparım dedi</t>
  </si>
  <si>
    <t>621e1759e7a95c5598529ee4</t>
  </si>
  <si>
    <t>Mezecim, Nilüfer (Görükle Mah.)</t>
  </si>
  <si>
    <t>Çağın Çakar</t>
  </si>
  <si>
    <t>6193bf86f8b2c026e59231a6</t>
  </si>
  <si>
    <t>Mezekeyf, Nilüfer (Yüzüncüyıl Mah.)</t>
  </si>
  <si>
    <t>MÜŞRİDE BAŞTÜRK</t>
  </si>
  <si>
    <t>Yüzüncüyıl Mah. Uğur Mumcu Blv. Arena Ticaret Merkezi B Blok No: 53 B İç Kapı No:31 Nilüfer / Bursa</t>
  </si>
  <si>
    <t>yılbaşı zamanı ürün çıkarabilirim o zaman iletişime geçelim ben sizin numaranızı kaydettim dedi .HAFTAYA DEDİ</t>
  </si>
  <si>
    <t>62499c12d080eb60241c5d37</t>
  </si>
  <si>
    <t>Mia Cafe, Nilüfer (Ataevler Mah.)</t>
  </si>
  <si>
    <t>MELİHA GÜLTEN</t>
  </si>
  <si>
    <t>Ataevler Mah. Sedir Sk. No: 11 Nilüfer</t>
  </si>
  <si>
    <t>61ddb05e5c523b2d49e70ee4</t>
  </si>
  <si>
    <t>Midyeci Ahmet, Nilüfer (Fethiye Mah.)</t>
  </si>
  <si>
    <t>ÜÇ RENK GIDA SANAYİ VE TİCARET LİMİTED ŞİRKETİ</t>
  </si>
  <si>
    <t>Fethiye Mah. Fatih Sultan Mehmet Bulvarı No: 161 Nilüfer</t>
  </si>
  <si>
    <t xml:space="preserve"> Yetkili ismi fırat bey kendi fotoğrafçım çekti ürünlerin fotoğraflarını şuan düzenlemesini sağlanıyor mail adresi verildi </t>
  </si>
  <si>
    <t>60c34c5894d15015e0199658</t>
  </si>
  <si>
    <t>Midyeci Emin, Yıldırım (Millet Mah.)</t>
  </si>
  <si>
    <t>Emin Özer</t>
  </si>
  <si>
    <t>Millet Mah. Derya Cad. No:1/1 İç Kapı No: 1 Yıldırım / Bursa</t>
  </si>
  <si>
    <t xml:space="preserve">yt yok - ulaşılamadı </t>
  </si>
  <si>
    <t>620ab232018cee72a46b3dd7</t>
  </si>
  <si>
    <t>Midyeci Şimşek, Osmangazi (Cumhuriyet Mah.)</t>
  </si>
  <si>
    <t>Reber Şimşek</t>
  </si>
  <si>
    <t>Demirtaş Cumhuriyet Mah. Panayır Yolu Cad. No:18 A Osmangazi / Bursa</t>
  </si>
  <si>
    <t>6231067c426ed1f853d0a6fc</t>
  </si>
  <si>
    <t>Midyeci Yasin, Nilüfer (Altınşehir Mah.)</t>
  </si>
  <si>
    <t>Bekir Özgür</t>
  </si>
  <si>
    <t>Altınşehir Mah. 320. Sok. No:3/B-22 Nilüfer / Bursa</t>
  </si>
  <si>
    <t>Kadir Şalcı</t>
  </si>
  <si>
    <t>Ebru Şahin Şen</t>
  </si>
  <si>
    <t>6230f2df93a70120bd531bd1</t>
  </si>
  <si>
    <t>Milk Chef's, Nilüfer (Fethiye Mah.)</t>
  </si>
  <si>
    <t>GİZ TATLICILIK SANAYİ TİCARET ANONİM ŞİRKETİ</t>
  </si>
  <si>
    <t>Fethiye Mah. Hüseyin Ormanlı Cad. No: 19 Nilüfer</t>
  </si>
  <si>
    <t>MİLK ET DÜNYASI SANAYİ TİCARET LİMİTED ŞİRKETİ</t>
  </si>
  <si>
    <t>6268522f314e954660709222</t>
  </si>
  <si>
    <t>Milk Et Dünyası, Gürsu (Zafer Mah.)</t>
  </si>
  <si>
    <t>ÖZGENUR KARATAY</t>
  </si>
  <si>
    <t>625d77b415c7a92905206c4f</t>
  </si>
  <si>
    <t>Mimarsinan Pide, Yıldırım (Mimar Sinan Mah.)</t>
  </si>
  <si>
    <t>RECEP ATMACA</t>
  </si>
  <si>
    <t>Mimarsinan Mah. 4. Kalfa Sk. No: 37 Yıldırım</t>
  </si>
  <si>
    <t>MERVE ÇİNAR</t>
  </si>
  <si>
    <t>606c62b2aeffd798d23de950</t>
  </si>
  <si>
    <t>Mio Bianca Restaurant, Nilüfer (Odunluk Mah.)</t>
  </si>
  <si>
    <t>AYŞE ALTUN</t>
  </si>
  <si>
    <t>Odunluk mahallesi Akpınar (180) cadde Parkora E Blok No:12 E/D</t>
  </si>
  <si>
    <t>05322650027 recep bey masa müşterileri açılınca dedi-PAKET SERVİS YOK O YÜZDEN GEÇERSEK BİZ ULAŞIRIZ DENİLDİ.//paket yapmayı dusunmuyoruz</t>
  </si>
  <si>
    <t>Abdulmenav Batır</t>
  </si>
  <si>
    <t>Ahmtvefikpaşa Mah. Bursa Cad. No: 76/A Kestel/Bursa</t>
  </si>
  <si>
    <t>Sezgin Erden</t>
  </si>
  <si>
    <t>2249992558/yetkili Merve Hanım 5467376537_5322901578murat bey mutfak şefi agostas sonu gibi meşgül</t>
  </si>
  <si>
    <t>Mustafa Aksoy</t>
  </si>
  <si>
    <t>yetkili yok-yetkili yok numara bırakıldı.</t>
  </si>
  <si>
    <t>613c4cbe13a2a9bdbb0adde6</t>
  </si>
  <si>
    <t>Mod Italian, Osmangazi (Kükürtlü Mah.)</t>
  </si>
  <si>
    <t>Kükürtlü Mah. 6.Başaran Sok. No:17 /A Osmangazi / Bursa</t>
  </si>
  <si>
    <t>toplantıdayım 1 2 saat sonra ararsanız detaylı konuşuruz dediler././şu olaylar bi düzelsin bi geçsin düzelelim o zaman randevu oluştururuz dediler. 1 aya kadar tekrar aransın iki işletmesi var..açmadı.</t>
  </si>
  <si>
    <t>Tuğba Gün</t>
  </si>
  <si>
    <t>devam çekimi için arandi ilerleyen dönemde dedi-yoğunuz ilgilenmiyoruz dedi,</t>
  </si>
  <si>
    <t>606f850703182dee818eb4d0</t>
  </si>
  <si>
    <t>Montea Coffee &amp; Chocolate Nilüfer, (Altınşehir Mah.)</t>
  </si>
  <si>
    <t>FİLİZ NERGİS</t>
  </si>
  <si>
    <t>ALTINŞEHİR MAH. UĞUR MUMCU BLV. NO: 76 F/F NİLÜFER/ BURSA</t>
  </si>
  <si>
    <t xml:space="preserve">harun bey ile görüşüldü eksik çekimleri için ablasına söyleyecek ablası gnderecekmiş- işletme ismi  degismis neşe kaya olarak , kalan ürünlerini mail adresi verildi yükleme sağlayacak </t>
  </si>
  <si>
    <t>MEHLİBAN MERT</t>
  </si>
  <si>
    <t>yarın sabah saatlerınde arabnsın dedı/ aransın</t>
  </si>
  <si>
    <t>624d770e39c72803aa6a2b1a</t>
  </si>
  <si>
    <t>Mr. Tat Pide &amp; Lahmacun Salonu, Nilüfer (30 Ağustos Mah.)</t>
  </si>
  <si>
    <t>ALİ YILDIRIM</t>
  </si>
  <si>
    <t>30 Ağustos Zafer Mah. Mimar Sinan Cad. 520. Sk. No: 30 Nilüfer/ Bursa</t>
  </si>
  <si>
    <t>61f56699e4044a3f017fe4f5</t>
  </si>
  <si>
    <t>Mr.&amp;Mrs. Rice, Nilüfer (Yaylacık Mah.)</t>
  </si>
  <si>
    <t>Mehmet Kuyu</t>
  </si>
  <si>
    <t>Yaylacık Mah. İzmir Yolu Cad. No: 379/1 Nilüfer</t>
  </si>
  <si>
    <t>61ab5ac34b9becb3483d2865</t>
  </si>
  <si>
    <t>Mudanya Tantuni &amp; Çiğ Köfte, Mudanya (Ömerbey Mah.)</t>
  </si>
  <si>
    <t>Osman Selim Acar</t>
  </si>
  <si>
    <t>Ömerbey Mah. Bostan Sok.No:17 Mudanya / Bursa</t>
  </si>
  <si>
    <t>620245245aac5d59cbd43c5a</t>
  </si>
  <si>
    <t>Muhabbet Cafe &amp; Fast Food, Gemlik (Cumhuriyet Mah.)</t>
  </si>
  <si>
    <t>MERT EGE</t>
  </si>
  <si>
    <t>Kayhan Mah. Av. Özgür Aksoy Cad. No: 38/A Gemlik/Bursa</t>
  </si>
  <si>
    <t>61a11346c591d5d0e76c3a02</t>
  </si>
  <si>
    <t>Murat Babacan Yeni Nesil Çiğ Köfte, İnegöl (Osmaniye Mah.)</t>
  </si>
  <si>
    <t>HAMZA KOCAMAN</t>
  </si>
  <si>
    <t>Osmaniye Mah. Dere Sok. No:1 İnegöl / Bursa</t>
  </si>
  <si>
    <t>620a8a3a87b2af8513843b74</t>
  </si>
  <si>
    <t>Murat Babacan Yeni Nesil Çiğ Köfte, Nilüfer (Cumhuriyet Mah.)</t>
  </si>
  <si>
    <t>MURAT SOPA</t>
  </si>
  <si>
    <t>CUMHURİYET MAH. ANIT SK. C BLOK NO: 17 CC NİLÜFER/ BURSA</t>
  </si>
  <si>
    <t>Murat Akgök</t>
  </si>
  <si>
    <t>05326871621 devam çekimi istemiyor</t>
  </si>
  <si>
    <t>625d808c696f19763a552269</t>
  </si>
  <si>
    <t>Mustafa Gökçin Baklavaları, Nilüfer (29 Ekim Mah.)</t>
  </si>
  <si>
    <t>Sefer Koca</t>
  </si>
  <si>
    <t>29 Ekim Mah. Ahmet Taner Kışlalı Blv. No:2 / A Nilüfer / Bursa</t>
  </si>
  <si>
    <t>625d813eb7c42438e76103dc</t>
  </si>
  <si>
    <t>Mustafa Gökçin Baklavaları, Nilüfer (İhsaniye Mah.)</t>
  </si>
  <si>
    <t>İhsaniye Mah. Fatih Sultan Mehmet Blv. E Blok No: 32 E/E Nilüfer / Bursa</t>
  </si>
  <si>
    <t>624397c69d8fa0617f20a34a</t>
  </si>
  <si>
    <t>Mustafa Güvendi Piliç Ürünleri, Yıldırım (Millet Mah.)</t>
  </si>
  <si>
    <t>Eyüp Gülşahin</t>
  </si>
  <si>
    <t>yt 5 6 gibi gelecek o zaman ara//05315674302/ramazanda kapalıymış/devam çekimi istemıyor</t>
  </si>
  <si>
    <t>6182d11eddcdc597c417728f</t>
  </si>
  <si>
    <t>Mutlu Tost, Yıldırım ( Yıldırım Mah.)</t>
  </si>
  <si>
    <t>Yusuf Mutlu</t>
  </si>
  <si>
    <t>Yıldırım Mah. Kurtuluş Cad. No:136 A İç Kapı No: Z 1 Yıldırım / Bursa</t>
  </si>
  <si>
    <t>Elif Gezer</t>
  </si>
  <si>
    <t>no2db 5530806662/ devam çekimi alındı</t>
  </si>
  <si>
    <t>MÜBERRAH TUNGER</t>
  </si>
  <si>
    <t>Selin Esen</t>
  </si>
  <si>
    <t>Dumlupınar Mah. Fulya Sok. B Blok No:1 B/C Nilüfer / Bursa</t>
  </si>
  <si>
    <t>ismail beyden randevu alındı.</t>
  </si>
  <si>
    <t>5fc6429a53472ceedcbb2573</t>
  </si>
  <si>
    <t>MyHat Döner ( Altıparmak Cad. )</t>
  </si>
  <si>
    <t>Ramazan Şerif Özcan</t>
  </si>
  <si>
    <t>Şehreküstü Mah. Cemal Nadir Cad. No 33</t>
  </si>
  <si>
    <t>5064712673 bölge limit ve fiyatlarda sorun var temsilci ilgilenmiyor dedi önce o halledilsin dedi. Güneş beye iletildi. PATRON HASTANEDE</t>
  </si>
  <si>
    <t xml:space="preserve">ALPER </t>
  </si>
  <si>
    <t>devam istemiyor</t>
  </si>
  <si>
    <t>MUSTAFA NACAROĞLU</t>
  </si>
  <si>
    <t>tüm ürünler çekilmiş ama yüklenmemiş/ nacaroglubaklavalarıbursa@gmail.com fotografları göndermiş geri dönüş olmamış</t>
  </si>
  <si>
    <t>Şenel Geçim</t>
  </si>
  <si>
    <t xml:space="preserve">bayramdan sonra randevu istiyor.// sağlıklı görüşemiyorum dedi  </t>
  </si>
  <si>
    <t>60c525098c22e34d8010df3f</t>
  </si>
  <si>
    <t>Namlı Börek, Karacabey (Tavşanlı Mah.)</t>
  </si>
  <si>
    <t>FURKAN KIRIK</t>
  </si>
  <si>
    <t>Cumhuriyet Meydanı (Heykel) Karacabey/ Bursa</t>
  </si>
  <si>
    <t xml:space="preserve">numara servıs dısı olmus </t>
  </si>
  <si>
    <t>61df609aa045a2857941e7f3</t>
  </si>
  <si>
    <t>Namlı Kardeşler Pide &amp; Cantık, Osmangazi (Demirtaş Paşa Mah.)</t>
  </si>
  <si>
    <t>BAYRAM ACAR</t>
  </si>
  <si>
    <t>Demirtaşpaşa Mah. 2. Sabunevi Sok. Mühendisler İş Hanı No: 7/B Osmangazi/Bursa</t>
  </si>
  <si>
    <t>Metin Öztürk</t>
  </si>
  <si>
    <t>kendi fotoğrafçı arkadaşları varmış olmazsa bizi arayıp dönüş yapıcak</t>
  </si>
  <si>
    <t>CUMA GÖKTÜRK</t>
  </si>
  <si>
    <t>Servet Altunbay</t>
  </si>
  <si>
    <t>MUSTAFA AŞKIN</t>
  </si>
  <si>
    <t>Reşat Tayfun Adım</t>
  </si>
  <si>
    <t>çekim gercekleşti t.y.</t>
  </si>
  <si>
    <t>ALİ ELİOĞLU</t>
  </si>
  <si>
    <t>NECATİ DANİŞAN</t>
  </si>
  <si>
    <t>DEVAM ÇEKİMİ ALINDI</t>
  </si>
  <si>
    <t>Cebrail Danişan</t>
  </si>
  <si>
    <t>5fac288c2fd8b5ba0e48fcae</t>
  </si>
  <si>
    <t>Nefis Hatay Döner ( Millet )</t>
  </si>
  <si>
    <t>Sonnur Genç</t>
  </si>
  <si>
    <t>Millet mah derya caddesi no 69AA Yıldırım Bursa</t>
  </si>
  <si>
    <t>mailverildi profesyonel çekimi mevcut/tekrar mail verildi yeniden atacak</t>
  </si>
  <si>
    <t>YUNUS EMEN</t>
  </si>
  <si>
    <t>607d5046d415f00b3dad0f46</t>
  </si>
  <si>
    <t>Nefis Tost Evi, İnegöl (Cuma Mah.)</t>
  </si>
  <si>
    <t>Semih Batkı</t>
  </si>
  <si>
    <t>Cuma Mah. Ali Hatipoğlu Sok. No:40 B İnegöl / Bursa</t>
  </si>
  <si>
    <t>dırekt tesekkurler dedı istemedi</t>
  </si>
  <si>
    <t>626a72ab3143aab30802b34c</t>
  </si>
  <si>
    <t>Nefis Ye Çiğ Köfte, Yıldırım (Esenevler Mah.)</t>
  </si>
  <si>
    <t>MUHAMMED TAHA YILDIRIM</t>
  </si>
  <si>
    <t>ESENEVLER MAH. 5.ERGENE SK. NO: 40 A YILDIRIM/ BURSA</t>
  </si>
  <si>
    <t>SABAHATTİN DÜZGÜN</t>
  </si>
  <si>
    <t>61df71861d1325141582a74b</t>
  </si>
  <si>
    <t>Ness Pilawcım, Yıldırım (Millet Mah.)</t>
  </si>
  <si>
    <t>Hayrettin Civaş</t>
  </si>
  <si>
    <t>Millet Mah Derya Caddesi Nuripek-3 Blok:A No:3</t>
  </si>
  <si>
    <t>Burak Gökay</t>
  </si>
  <si>
    <t>6075baecdbaffa11dabcf375</t>
  </si>
  <si>
    <t>Nevale Pasta &amp; Fırın Nilüfer (Odunluk Mah.)</t>
  </si>
  <si>
    <t>HAKAN ÇETİNKAYA</t>
  </si>
  <si>
    <t>Odunluk Mah. Akpınar (180 ) Cad. No:7</t>
  </si>
  <si>
    <t>6075b4aeea69fd191323c882</t>
  </si>
  <si>
    <t>Nevale Pasta &amp; Fırın Nilüfer, (Altınşehir Mah.)</t>
  </si>
  <si>
    <t>Altınşehir Mah.Uğur Mumcu Bulvarı No:56c</t>
  </si>
  <si>
    <t xml:space="preserve">diğer ürünleri mail atacakmış ferhat@nevalefırın.com </t>
  </si>
  <si>
    <t>6075b92cd21ef03b82f67165</t>
  </si>
  <si>
    <t>Nevale Pasta &amp; Fırın Osmangazi (Emek Adnan Menderes Mah.)</t>
  </si>
  <si>
    <t xml:space="preserve">mail atılmış </t>
  </si>
  <si>
    <t>6075b7ba33a597c1f100b91e</t>
  </si>
  <si>
    <t>Nevale Pasta &amp; Fırın Osmangazi (Şehreküstü Mah.)</t>
  </si>
  <si>
    <t>Zafer Plaza,</t>
  </si>
  <si>
    <t>bidaha aransın istenmiyor</t>
  </si>
  <si>
    <t>Mustafa Akyıldız</t>
  </si>
  <si>
    <t xml:space="preserve">5342908290 yusuf bey </t>
  </si>
  <si>
    <t>Halil Çam</t>
  </si>
  <si>
    <t>şuanda işleri çok kötü düzene bindiğinde bana dönecek 05527972377/devam çekimi için ürünü yok çekilmesi gerekeneler çekilmiş</t>
  </si>
  <si>
    <t>61c714fb833b297a599464f3</t>
  </si>
  <si>
    <t>Newcastle Chocolate, İnegöl (Cuma Mah.)</t>
  </si>
  <si>
    <t>Serkan Turan</t>
  </si>
  <si>
    <t>Cuma Mah. 1. Lale Sok. No: 8 İnegöl / Bursa</t>
  </si>
  <si>
    <t>Mehmet Türkmen</t>
  </si>
  <si>
    <t>devam çekimi yapılmış-Devam çekimi için eksik ürünlerin fotoğrafları yüklendimi kontrol için aradım fotoğraflar yüklenmemiş,fakat tamamının çekimide sağlanamamış/bayramdan sonra tekrar devam çekimi için fotoğrafçı arkadaşımızı yönlendirebilirmişiz.asansördeyim yemek dağıtıyorum daha sonra konuşalım dedi</t>
  </si>
  <si>
    <t>RECEP DUYAR</t>
  </si>
  <si>
    <t>10 dk sonra /Emre 5061818631 Mehmet Emin Bey/5423646316</t>
  </si>
  <si>
    <t>ABDÜLKADİR BURHAN</t>
  </si>
  <si>
    <t>Ezgi Soykan</t>
  </si>
  <si>
    <t xml:space="preserve">devam çekimi istemiyor/ </t>
  </si>
  <si>
    <t>devam çekimi alındı / fotoğraf çekimi sağlanmış eksik olan ürünleri var aranabilir.</t>
  </si>
  <si>
    <t>6214a635ecfdcd5a18c0139d</t>
  </si>
  <si>
    <t>No: 79 Cafe &amp; Ev Yemekleri, Nilüfer (İhsaniye Mah.)</t>
  </si>
  <si>
    <t>Şenay Bayram</t>
  </si>
  <si>
    <t>İhsaniye Mah. 2. Er Sok. Nilüfer Agora Çarşı B Blok No:8/Z79 Nilüfer/Bursa</t>
  </si>
  <si>
    <t>baldan tatlı olarak da bi işletmesi var oranın urunleride burada mevcutmuş randevu alınmış iptal olmuş ama iptal sebebi bilinmiyor kendisinin haberi yok. İleride görüşülsün uygunluga göre alınsın.//aralık başlangıcında aranacak</t>
  </si>
  <si>
    <t>Doğukan Hazar Eser</t>
  </si>
  <si>
    <t>5fbf9ea4d43e602c59b060d7</t>
  </si>
  <si>
    <t>Novi Balkan Köfte</t>
  </si>
  <si>
    <t>Selime Ersoy</t>
  </si>
  <si>
    <t>29 Ekim Mah. Ahmet Taner Kışlalı Bulvarı no 25</t>
  </si>
  <si>
    <t xml:space="preserve">teyit için arandı yetkili yok başka yetkiliye anlatıldı görüşüp size döneyim dedi durumla ilgili.- elimde fotograflar var dedi ben tekrardan gönderim saglıyacam dedi </t>
  </si>
  <si>
    <t>Noww Croissants &amp; Coffee, Nilüfer (Altınşehir Mah.)</t>
  </si>
  <si>
    <t>Derya Öndev</t>
  </si>
  <si>
    <t xml:space="preserve">tüm ürünleri mail atacağım dedi ondev.volkan@gmail.com ondevderya@gmail.com </t>
  </si>
  <si>
    <t>Muhammed Selim Ekdi</t>
  </si>
  <si>
    <t>5451880016/ çekim gerçekleşmiş.</t>
  </si>
  <si>
    <t>Dilara Özer</t>
  </si>
  <si>
    <t>geriye kalan ürünler her zaman olmuyormuş eğer olursa ya da yeni ürünler eklenirse talep edebiliriz dedi/ açmadı.</t>
  </si>
  <si>
    <t>621e63156c2201121ad0c47b</t>
  </si>
  <si>
    <t>Nurdansardı, Osmangazi (Şehreküstü Mah.)</t>
  </si>
  <si>
    <t>NURDAN GÜNGÖR</t>
  </si>
  <si>
    <t>Şehreküstü Mah. Durak Cad. No: 8 Osmangazi</t>
  </si>
  <si>
    <t>61a1637da999ed68b08ede70</t>
  </si>
  <si>
    <t>Nurşafak Pasta &amp; Fırın Cafe, Emek (Fatih Sultan Mehmet Mah.)</t>
  </si>
  <si>
    <t>BÜLENT ATALA</t>
  </si>
  <si>
    <t>61ffb3da6348beda779aabd0</t>
  </si>
  <si>
    <t>Oburix Döner, Osmangazi (Tahtakale Mah.)</t>
  </si>
  <si>
    <t>YAŞAR ERDOĞAN</t>
  </si>
  <si>
    <t>Tahtakale Mahallesi Küçüktahıl Sk. No: 5 Osmangazi</t>
  </si>
  <si>
    <t>624d9ddc61557112306944ff</t>
  </si>
  <si>
    <t>Oburx, Nilüfer (Dumlupınar Mah.)</t>
  </si>
  <si>
    <t>MEHMET ALİ ALKAN</t>
  </si>
  <si>
    <t>Dumlupınar mah. Datça sokak tekniken 2 Elif apt. No 1:A NİLÜFER/BURSA</t>
  </si>
  <si>
    <t>Ahmet Yenal</t>
  </si>
  <si>
    <t>Dilek Kutluğ</t>
  </si>
  <si>
    <t>devam için aradık yetkili yok ..</t>
  </si>
  <si>
    <t>Mahmut Bilen</t>
  </si>
  <si>
    <t>Şahin Lütfi Bilen</t>
  </si>
  <si>
    <t>60e4c70767b6675dcde362a8</t>
  </si>
  <si>
    <t>Olgun Kebap, Nilüfer (Üçevler Mah.)</t>
  </si>
  <si>
    <t>ERHAN OLĞUN</t>
  </si>
  <si>
    <t>Üçevler mh. Ertuğrul(220)cad No 23 A blok, 16000 Nilüfer/Bursa</t>
  </si>
  <si>
    <t>kendi fotoğraf çekimlerini yaptırıyorlar</t>
  </si>
  <si>
    <t>İdris Bahar</t>
  </si>
  <si>
    <t>İlker Akcakoca</t>
  </si>
  <si>
    <t xml:space="preserve">MAİL ADRESİ VERİLDİ 2-3 GÜNE ARANACAK TEYİT AMAÇLI - saglık problemlerı varmıs 1 hafta sonra aranacak </t>
  </si>
  <si>
    <t>Orkun Ölçekci</t>
  </si>
  <si>
    <t>5fac1fa83643f223b47a00c2</t>
  </si>
  <si>
    <t>Oses Çiğ Köfte ( Değirmenlikızık )</t>
  </si>
  <si>
    <t>Hatice Döker</t>
  </si>
  <si>
    <t>Değirmenlikızık Mah. Teyyareci Mehmet Ali Cad. No:240</t>
  </si>
  <si>
    <t>5fda2a45b24c636dc2234797</t>
  </si>
  <si>
    <t>Oses Çiğ Köfte ( Görükle Mah. )</t>
  </si>
  <si>
    <t>Muhammet Sabit Küçükaydın</t>
  </si>
  <si>
    <t>Dumlupınar mah. Atatürk 500 bulvarı. No17\C nilüfer bursa</t>
  </si>
  <si>
    <t>5fc55f2f43de1ec301f36a84</t>
  </si>
  <si>
    <t>Oses Çiğ Köfte (29 Ekim Mah.)</t>
  </si>
  <si>
    <t>Nevin Nur Metin</t>
  </si>
  <si>
    <t>29 Ekim mahallesi 411.sokak 13B/C</t>
  </si>
  <si>
    <t>5fda2cfff763279cf1a11874</t>
  </si>
  <si>
    <t>Oses Çiğ Köfte (Emek Mah.)</t>
  </si>
  <si>
    <t>MUHAMMET SABİT KÜÇÜKAYDIN</t>
  </si>
  <si>
    <t>Emek adnan menderes mah. Turgut özal cad. No;36 osmangazi bursa</t>
  </si>
  <si>
    <t>601be4fd6ec32e3b493dd292</t>
  </si>
  <si>
    <t>Oses Çiğ Köfte Yıldırım (Yeşil Mah.)</t>
  </si>
  <si>
    <t>Mücahit Gökbayrak</t>
  </si>
  <si>
    <t>Yeşil Mah. Emirsultan Cad. NO 23 İç Kapı No 1</t>
  </si>
  <si>
    <t>ÜRÜNÜ AZ</t>
  </si>
  <si>
    <t>5fd79b7beceda3db491e5d11</t>
  </si>
  <si>
    <t>Oses Çiğ Köfte, Gemlik (Hamidiye Mah.)</t>
  </si>
  <si>
    <t>Hasret Ergün</t>
  </si>
  <si>
    <t>Hamidiye Mah. Orhangazi Cad. No:19 B Gemlik / Bursa</t>
  </si>
  <si>
    <t>5fd272c4ace531d05ba083ed</t>
  </si>
  <si>
    <t>Oses Çiğ Köfte, Gürsu</t>
  </si>
  <si>
    <t>Gülcan Özen</t>
  </si>
  <si>
    <t>Zafer Mah. Karanfil Cad. No:10 Gürsu / Bursa</t>
  </si>
  <si>
    <t>601813ddf500806672838cf0</t>
  </si>
  <si>
    <t>Oses Çiğ Köfte, Kestel (Ahmet Vefik Paşa Mah.)</t>
  </si>
  <si>
    <t>Serkan Toksun</t>
  </si>
  <si>
    <t>Kale Mah. Fevzi Çakmak Cad. No 40 A</t>
  </si>
  <si>
    <t>603f7f5f4352e73fba0c38db</t>
  </si>
  <si>
    <t>Oses Çiğ Köfte, Nilüfer (Esentepe Mah.)</t>
  </si>
  <si>
    <t>CEVRİYE BEYİZ</t>
  </si>
  <si>
    <t>Esentepe Metro İstasyonu Nilüfer / Bursa</t>
  </si>
  <si>
    <t>5fda24695e70c3a4ba8a0eaf</t>
  </si>
  <si>
    <t>Oses Çiğ Köfte, Nilüfer (Konak Mah.)</t>
  </si>
  <si>
    <t>İmran Duman</t>
  </si>
  <si>
    <t>Konak Mah. Yavuz Sok. No:46 B Nilüfer / Bursa</t>
  </si>
  <si>
    <t>608a9b00b1cc8841dafeb15b</t>
  </si>
  <si>
    <t>Oses Çiğ Köfte, Nilüfer (Küçük Sanayi Metro)</t>
  </si>
  <si>
    <t>Küçük Sanayi Metro</t>
  </si>
  <si>
    <t>608aa8f14589d3be7e99e2b6</t>
  </si>
  <si>
    <t>Oses Çiğ Köfte, Nilüfer (Nilüfer Metro)</t>
  </si>
  <si>
    <t>Nilüfer Metro İstasyonu,</t>
  </si>
  <si>
    <t>Kadriye Balkan</t>
  </si>
  <si>
    <t>608aac875452973fba0bf0aa</t>
  </si>
  <si>
    <t>Oses Çiğ Köfte, Nilüfer (Üniversite Metro)</t>
  </si>
  <si>
    <t>Üniversite Metro İstasyonu,</t>
  </si>
  <si>
    <t>608aab9aacb17fbca5dcfa90</t>
  </si>
  <si>
    <t>Oses Çiğ Köfte, Nilüfer (Yüzüncüyıl Mah.)</t>
  </si>
  <si>
    <t>Yüzüncüyıl Metro İstasyonu,</t>
  </si>
  <si>
    <t>603f828d10ae22778d5ed21b</t>
  </si>
  <si>
    <t>Oses Çiğ Köfte, Osmangazi (Acemler Mah.)</t>
  </si>
  <si>
    <t>Bursa, Bursaray, Bursaspor / Acemler Metro İstasyonu, Türkiye,</t>
  </si>
  <si>
    <t>60924fffd6b966da640399c9</t>
  </si>
  <si>
    <t>Oses Çiğ Köfte, Osmangazi (Akpınar 1050 Knt Mah.)</t>
  </si>
  <si>
    <t>UĞUR SAÇAK</t>
  </si>
  <si>
    <t>Akpınar mh.Hancı cd.no:28 A/B Osmangazi/bursa</t>
  </si>
  <si>
    <t>SADECE ÇİĞKÖFTE SATIŞI VAR.</t>
  </si>
  <si>
    <t>5fdc8215e0d56a01f97a1c83</t>
  </si>
  <si>
    <t>Oses Çiğ Köfte, Osmangazi (Bağlarbaşı Mah.)</t>
  </si>
  <si>
    <t>maile foto atmış</t>
  </si>
  <si>
    <t>6038f96ba2d0e980ebeb28b0</t>
  </si>
  <si>
    <t>Oses Çiğ Köfte, Osmangazi (Çekirge Cd.)</t>
  </si>
  <si>
    <t>ÇEKİRGE, Çekirge Mah. Çekirge Cad. No:181</t>
  </si>
  <si>
    <t>5fd5583df8c2171ff237c74f</t>
  </si>
  <si>
    <t>Oses Çiğ Köfte, Osmangazi (Çirişhane Mah.)</t>
  </si>
  <si>
    <t>İpek Şenlik Coşar</t>
  </si>
  <si>
    <t>Çirişhane Mah. 2.Kanal Cad. No:62 / A Osmangazi / Bursa</t>
  </si>
  <si>
    <t>Bedriye Beyiz</t>
  </si>
  <si>
    <t>recep bey ( tatlı ve zeytinyağlı çeştleri olduğu için alndı)</t>
  </si>
  <si>
    <t>6005c21a5918d6077ff2c715</t>
  </si>
  <si>
    <t>Oses Çiğ Köfte, Osmangazi (Demirtaşpaşa Mah.- Gazcılar Cad.)</t>
  </si>
  <si>
    <t>Kübra Yılmaz</t>
  </si>
  <si>
    <t>Demirtaşpaşa Mah. Celal Bayar Cad. No:1 / A Osmangazi / Bursa</t>
  </si>
  <si>
    <t>603f79d5430b92ee58620302</t>
  </si>
  <si>
    <t>Oses Çiğ Köfte, Osmangazi (Emek Metro)</t>
  </si>
  <si>
    <t>Emek Metro İstasyonu</t>
  </si>
  <si>
    <t>6099b66306a99765fe5555c9</t>
  </si>
  <si>
    <t>Oses Çiğ Köfte, Osmangazi (Hamitler Mah.)</t>
  </si>
  <si>
    <t>Mücahid Doğan</t>
  </si>
  <si>
    <t>Hamitler Mah. Gür Cad. No:122 İç Kapı No: 1 Osmangazi / Bursa</t>
  </si>
  <si>
    <t>6038fb470781b963f4a35881</t>
  </si>
  <si>
    <t>Oses Çiğ Köfte, Osmangazi (Heykel Mah.)</t>
  </si>
  <si>
    <t>Hocaalizade Mah. Ressam Şefik Bursalı Cad. No:13</t>
  </si>
  <si>
    <t>5fde2b2efdea337298dec99d</t>
  </si>
  <si>
    <t>Oses Çiğ Köfte, Osmangazi (Hürriyet Mah.)</t>
  </si>
  <si>
    <t>Ömer Bilgili</t>
  </si>
  <si>
    <t>istiklal mahallesi Yeşilova Caddesi no 2/1</t>
  </si>
  <si>
    <t>frenchise</t>
  </si>
  <si>
    <t>603f7ecc5f6745cd4b502662</t>
  </si>
  <si>
    <t>Oses Çiğ Köfte, Osmangazi (Sırameşeler Mah.)</t>
  </si>
  <si>
    <t>Bursa, Bursaray, Sırameşeler Kükürtlü Metro İstasyonu, Türkiye,</t>
  </si>
  <si>
    <t>5fde2f08f5b4cece10bc9b93</t>
  </si>
  <si>
    <t>Oses Çiğ Köfte, Osmangazi (Yunuseli Blv.)</t>
  </si>
  <si>
    <t>Recep İzci</t>
  </si>
  <si>
    <t>Yunuseli bulvarı Fuat Kuşçuoğlu CD no:175/C</t>
  </si>
  <si>
    <t>kendılerının ckılmıs fotografları varmıs tekrardan aranacak//benim öyle bi beyanım yok babam demiştir dedi müsait degilim sonra konuşalım dedi</t>
  </si>
  <si>
    <t>5fe0cb957ec9921d92f2badd</t>
  </si>
  <si>
    <t>Oses Çiğ Köfte, Osmangazi (Yunuseli Mah.)</t>
  </si>
  <si>
    <t>kenılrının cekılmıs varmıs</t>
  </si>
  <si>
    <t>5fe1ae9c35987ac6fb5f1158</t>
  </si>
  <si>
    <t>Oses Çiğ Köfte, Yıldırım ( Mimarsinan Mah.)</t>
  </si>
  <si>
    <t>Mahmut Çağlayan</t>
  </si>
  <si>
    <t>Mimarsinan Mah. 4. Kalfa Sok. No:6 İç Kapı No: 1 Yıldırım / Bursa</t>
  </si>
  <si>
    <t>5fcb8f32bf020e630d3eac14</t>
  </si>
  <si>
    <t>Oses Çiğ Köfte, Yıldırım ( OrtabağlarMah.)</t>
  </si>
  <si>
    <t>Arzu Köksal</t>
  </si>
  <si>
    <t>Ortabağlar Mah. Huzur Cad. No:60 B Yıldırım / Bursa</t>
  </si>
  <si>
    <t>5fca2564d1572e3a92504e30</t>
  </si>
  <si>
    <t>Oses Çiğ Köfte, Yıldırım (Selçukbey Mah.)</t>
  </si>
  <si>
    <t>Hasan Çifçi</t>
  </si>
  <si>
    <t>Selçukbey</t>
  </si>
  <si>
    <t>Selçukbey Mah. Selçukbey Cad. No:63 A İç Kapı No:Z1 Yıldırım / Bursa</t>
  </si>
  <si>
    <t>mail atıcak</t>
  </si>
  <si>
    <t>6005c4cd1b307ed0e2260890</t>
  </si>
  <si>
    <t>Oses Çiğ Köfte, Yıldırım (Yediselviler Mah.)</t>
  </si>
  <si>
    <t>Mehmetakifersoy Mah. Teyyareci Mehmet Ali Cad. No:45 B Yıldırım / Bursa</t>
  </si>
  <si>
    <t>6066df80bf68cd696c7d5b00</t>
  </si>
  <si>
    <t>Oses Çiğ Köfte, Yıldırım (Yetmiş Beşinci Yıl Mah.)</t>
  </si>
  <si>
    <t>rmazandan sonra istiyor tek başımayım yapamam dedi</t>
  </si>
  <si>
    <t>Enver Gürbüz</t>
  </si>
  <si>
    <t>61d2c81ac211a2695579d6e8</t>
  </si>
  <si>
    <t>Osman Döner &amp; Tavukçuluk, İnegöl (Cuma Mah.)</t>
  </si>
  <si>
    <t>Mutalip Oskay</t>
  </si>
  <si>
    <t>Cuma Mah. Hastane Cad. No:10 İnegöl / Bursa</t>
  </si>
  <si>
    <t>608916c465feb0252c7716b3</t>
  </si>
  <si>
    <t>Osman Şenöz (Balat Mah.)</t>
  </si>
  <si>
    <t>Mehmet Fatih Zeybek</t>
  </si>
  <si>
    <t>Balat Mah. Faruk Baykal Cad.B Blok No:17B D:C 16225 Nilüfer / Bursa</t>
  </si>
  <si>
    <t>fotoğrafları göndereli bir ay olmuşmaile atcakmış</t>
  </si>
  <si>
    <t>626880ad9c8b990a2e33f77f</t>
  </si>
  <si>
    <t>Mahmut Sağnıç</t>
  </si>
  <si>
    <t>Kemalpaşa Mah. Mahmut Esatbey Cad. No:67 İnegöl / Bursa</t>
  </si>
  <si>
    <t>6012a26bb9e68515b15b1962</t>
  </si>
  <si>
    <t>Osmanlı Köfte &amp; Döner Evi Osmangazi (Dikkaldırım Mah.)</t>
  </si>
  <si>
    <t>Selim Korkmaz</t>
  </si>
  <si>
    <t>Dikkaldırım mah. Zübeyde hanım cad. 9</t>
  </si>
  <si>
    <t xml:space="preserve">RESTORANTI GEÇİCİ KAPALI. AÇILINCA ARIYCAK- motorumuz çalındı dedi sistemi tam oturtmadık dedi 1 ay sonra tekrardan aranacak </t>
  </si>
  <si>
    <t>6151a81da0d45938b5c830d1</t>
  </si>
  <si>
    <t>Osmanlı Pide &amp; Kebap, Orhangazi (Muradiye Mah.)</t>
  </si>
  <si>
    <t>ÖMER UÇA</t>
  </si>
  <si>
    <t>Muradiye Mah. Üst Kaynarca Cad. Yıldız Apt. A Blok Orhangazi/ Bursa</t>
  </si>
  <si>
    <t>yt musaıt degıl daha sonra arancak</t>
  </si>
  <si>
    <t>Serkan Kaçar</t>
  </si>
  <si>
    <t>61519970d547cf0221415053</t>
  </si>
  <si>
    <t>Osmanlı Tost, Yıldırım (Ortabağlar Mah.)</t>
  </si>
  <si>
    <t>Profesör Tezok Cad. No:1/1 Yıldırım/ Bursa</t>
  </si>
  <si>
    <t>personel eksik ileride görüşelim dediler.</t>
  </si>
  <si>
    <t>62592a99acf4152a6856bf9b</t>
  </si>
  <si>
    <t>Osmanlı Tulumbacısı, İnegöl (Kemalpaşa Mah.)</t>
  </si>
  <si>
    <t>Abdulhamit Dinç</t>
  </si>
  <si>
    <t>Uludağ Üniversitesi İnegöl Yerleşkesi</t>
  </si>
  <si>
    <t>Kemalpaşa Mah. Mahmut Esatbey Cad. No:275 A İnegöl / Bursa</t>
  </si>
  <si>
    <t>61dec7f41d13250dd35878eb</t>
  </si>
  <si>
    <t>Oy-Et İnegöl Köftecisi, İnegöl (Kemalpaşa Mah.)</t>
  </si>
  <si>
    <t>HİLMİ DOĞAN ÇİFTÇİ</t>
  </si>
  <si>
    <t>Kemalpaşa Mah. İsmail Efendi Cad. No:21 İnegöl / Bursa</t>
  </si>
  <si>
    <t>61aaa7c8ad353b19f66b5999</t>
  </si>
  <si>
    <t>Öğrenci İşi, Nilüfer (Görükle Mah.)</t>
  </si>
  <si>
    <t xml:space="preserve">sürekli yüzüme kapatıyor </t>
  </si>
  <si>
    <t>Adem Turan</t>
  </si>
  <si>
    <t>05333013279/Boş insanlar boş işlerle uğraşacağınıza ülkeye yararlı işler yapın vs dedi kapatmış getir sistemini</t>
  </si>
  <si>
    <t>6021348c627f6e6b04b48799</t>
  </si>
  <si>
    <t>Ömür Lokantası, Yıldırım (Piremir Mah.)</t>
  </si>
  <si>
    <t>Serdal Doğan</t>
  </si>
  <si>
    <t>Piremir Mah. Teleferik Cad. No 70 A/B</t>
  </si>
  <si>
    <t xml:space="preserve">11 DE RANCAK - istemiyorum dedi </t>
  </si>
  <si>
    <t>Edanur Önder</t>
  </si>
  <si>
    <t>foto çekildi t.y.</t>
  </si>
  <si>
    <t>61d36871abd290415c05614c</t>
  </si>
  <si>
    <t>Önder Pizza, Osmangazi (Altınova Mah.)</t>
  </si>
  <si>
    <t>Özcan Sepil</t>
  </si>
  <si>
    <t>Altınova Mah. Sarıyer Cad. No:17/1 Osmangazi / Bursa</t>
  </si>
  <si>
    <t>62261d3c1a60ec77d2b4efdc</t>
  </si>
  <si>
    <t>Övün Dürüm, Gürsu (Kurtuluş Mah.)</t>
  </si>
  <si>
    <t>CİHAN ÖVÜN</t>
  </si>
  <si>
    <t>Kurtuluş, Şht. Cüneyt Yıldız Cd. No 102, 16580 Gürsu/Bursa</t>
  </si>
  <si>
    <t>meşgule attın  / gerek yok der</t>
  </si>
  <si>
    <t>622b5cd6be89fdf659367880</t>
  </si>
  <si>
    <t>Öykü Dürüm, Osmangazi (Yunuseli Mah.)</t>
  </si>
  <si>
    <t>Funda Kılıç</t>
  </si>
  <si>
    <t>Yunuseli Mah. Yunuseli Blv. 242 Osmangazi / Bursa</t>
  </si>
  <si>
    <t>626aaf33ebf18f9d0fd50140</t>
  </si>
  <si>
    <t>Öz Et Mangal, Nilüfer (Balat Mah.)</t>
  </si>
  <si>
    <t>SERKAN ÖZTÜRK</t>
  </si>
  <si>
    <t>Balat Mah. Büyük Sk. Karya Binaları No: 17 Nilüfer Bursa</t>
  </si>
  <si>
    <t>626969b788601248c89e2f0d</t>
  </si>
  <si>
    <t>Öz Harput Kebap &amp; Lahmacun, Gemlik (Cumhuriyet Mah.)</t>
  </si>
  <si>
    <t>MURAT ÇELİK</t>
  </si>
  <si>
    <t>Cihatlı</t>
  </si>
  <si>
    <t>YENİ MAH. CUMHURİYET CAD. DOKTOR SİTESİ B BLOK NO: 256 C İÇ KAPI NO: Z4 GEMLİK/ BURSA</t>
  </si>
  <si>
    <t>62693de8fc370887d001c446</t>
  </si>
  <si>
    <t>Öz Harput Pide &amp; Lahmacun &amp; Kebap, Gemlik (Hamidiye Mah.)</t>
  </si>
  <si>
    <t>ENDER ÇOBAN</t>
  </si>
  <si>
    <t>HAMİDİYE MAH. KUVAYİ MİLLİYE BLV. NO: 60 İÇ KAPI NO: Z1 GEMLİK/ BURSA</t>
  </si>
  <si>
    <t>623abe1f32f2293437efe7ca</t>
  </si>
  <si>
    <t>Öz Hatay Dürüm, Yıldırım (152 Evler Mah.)</t>
  </si>
  <si>
    <t>Şakir Mehmetoğlu</t>
  </si>
  <si>
    <t>152 Evler Mah. Profesör Tezok Cad. No:42/C Yıldırım/Bursa</t>
  </si>
  <si>
    <t>Sema Sert</t>
  </si>
  <si>
    <t>DEVAM ÇEKİMİ YAPILACAK.</t>
  </si>
  <si>
    <t>Gülsüm Doğan</t>
  </si>
  <si>
    <t>Destan Aytemur</t>
  </si>
  <si>
    <t>621d398cf57bdb26281771c9</t>
  </si>
  <si>
    <t>Öz Paşa Ciğer, Nilüfer (Üçevler Mah.)</t>
  </si>
  <si>
    <t>MAHMUT ŞEN</t>
  </si>
  <si>
    <t>Üçevler Mah. Arda Cad. No: 5 Nilüfer</t>
  </si>
  <si>
    <t>Zekiye Demir</t>
  </si>
  <si>
    <t xml:space="preserve">çekim istemiyor// istemiyor hala  </t>
  </si>
  <si>
    <t>Abit Arslan</t>
  </si>
  <si>
    <t>devam çekimi randevusu alınmış</t>
  </si>
  <si>
    <t>60c1fb63437b75263dfebc4f</t>
  </si>
  <si>
    <t>Öz Urfa Aksoy Lahmacun &amp; Pide, Yıldırım (Millet Mah.)</t>
  </si>
  <si>
    <t>Millet Mah. 2.Vatan Cad. B Blok No:215 B C Yıldırım / Bursa</t>
  </si>
  <si>
    <t xml:space="preserve">5426650902- çekim istemiyor </t>
  </si>
  <si>
    <t>5f3655dcf41354fdb64f34ec</t>
  </si>
  <si>
    <t>Öz Urfa Altıngül Kebap &amp; Pide, Uluyol Cad.</t>
  </si>
  <si>
    <t>6165df265e2ddf059245540d</t>
  </si>
  <si>
    <t>Öz Urfa Çalı Kebap, Nilüfer (Çalı Mah.)</t>
  </si>
  <si>
    <t>GÜRKAN KÜLENGİR</t>
  </si>
  <si>
    <t>Çalı Mah. 17 Eylül Cad. No: 4 B Nilüfer</t>
  </si>
  <si>
    <t>musaıt oldugumuzda bız sızı arayalım</t>
  </si>
  <si>
    <t>626ab42d47d80715f90f1167</t>
  </si>
  <si>
    <t>Öz Urfa Çamlık Kebap &amp; Lahmacun, Nilüfer (Fethiye Mah.)</t>
  </si>
  <si>
    <t>ÜMİT AKBULUT</t>
  </si>
  <si>
    <t>Fethiye Mah. Huzur Cad. Karasu A Blok No: 9 A İç Kapı No: 1 Nilüfer/Bursa</t>
  </si>
  <si>
    <t>5ffc86785f2349076373d241</t>
  </si>
  <si>
    <t>Öz Urfa Emin Usta Kebap, Uluyol Cad.</t>
  </si>
  <si>
    <t>Emin Deveci</t>
  </si>
  <si>
    <t>Sakarya Mah. Kıbrıs Şehitleri Cad. 29 A 1 Osmangazi / Bursa</t>
  </si>
  <si>
    <t>fotoğraf gönderilemiş randevuda istemiyor/ fotoğraflar varsa göndereyim dedi mail adresi verildi yoksa randevu oluşturulabilir.</t>
  </si>
  <si>
    <t>5f362fefbe5a0b602dbb2c1b</t>
  </si>
  <si>
    <t>Öz Urfa Kebap &amp; Pide &amp; Lahmacun, Yıldırım (Esenevler Mah.)</t>
  </si>
  <si>
    <t>Zeki Ağaç</t>
  </si>
  <si>
    <t>Esenevler, Hacı Ali Sk. no 13 D:15, 16000 Yıldırım/Bursa</t>
  </si>
  <si>
    <t>şuan istemiyor istersek bölge sorumlusu ararız diyo</t>
  </si>
  <si>
    <t>Orhan Alparslanoğulları</t>
  </si>
  <si>
    <t>ÜRÜNLRİ ŞUAN HAZIRLIYAMAM ZİYAN EDEMEM DEDİ// konuşuldu ikna oldu gibi bayramdan sonra bi aransın ikna edilsin</t>
  </si>
  <si>
    <t>5f33ef6a10f1726c0df328af</t>
  </si>
  <si>
    <t>Öz Urfa Pide &amp; Lahmacun, Beşevler</t>
  </si>
  <si>
    <t>İbrahim Güneşoğlu</t>
  </si>
  <si>
    <t>Beşevler, Beşevler Cd. No:228, 16110 Nilüfer/Bursa</t>
  </si>
  <si>
    <t xml:space="preserve">kendi profesyonel kamera ile çekip bizlere atıcak-1 HAFTA SONRA ARANACAK KARANTİNADAN YENİ CIKTIM BEN DÖNÜS SAGLARIM DEDİ - fiyat güncellenmesi yapamiyorum dedi nasil çalısıyorsunuz dedi önce bunu halledin dedi </t>
  </si>
  <si>
    <t>AYŞENUR DEMİR</t>
  </si>
  <si>
    <t>5f3648aea886cd8d3448f6ab</t>
  </si>
  <si>
    <t>Öz Urfa Yusuf Usta Pide &amp; Kebap, Yıldırım (Arabayatağı Mah.)</t>
  </si>
  <si>
    <t>Yusuf Çetin</t>
  </si>
  <si>
    <t>Arabayatağı, 1. Aras Sk. no /a, 16290 Yıldırım/Bursa</t>
  </si>
  <si>
    <t xml:space="preserve">10 gün gapalıyım dedi..//açmadı-2 DE ARA-fotoğrafları atmış.-tesekkur ederım dedi istemiyorum dedi- öğlen iki üç gibi gelir dedi o zaman görüşün dedi </t>
  </si>
  <si>
    <t>Mustafa Emre Sağsöz</t>
  </si>
  <si>
    <t>Özcan Cesur</t>
  </si>
  <si>
    <t xml:space="preserve">devam çekimi istemedi  </t>
  </si>
  <si>
    <t>HÜSEYİN ÖZÇELİK GI.TEKS.İNŞ.OT.TAŞ.KOM.LOK.KAH.İŞL.SAN.T.LTD</t>
  </si>
  <si>
    <t>Değirmenönü Mah. Sönmez Sk. No: 5 Yıldırım</t>
  </si>
  <si>
    <t>6269672560e6282d847cf831</t>
  </si>
  <si>
    <t>Özdal Kasap &amp; Izgara, Yıldırım (Zümrütevler Mah.)</t>
  </si>
  <si>
    <t>SEMRA ÖZDAL</t>
  </si>
  <si>
    <t>Zümrütevler, Kurtbasan Cd. No:70/B, 16340 Yıldırım/Bursa</t>
  </si>
  <si>
    <t>61f112a327a7c241cf3c67f0</t>
  </si>
  <si>
    <t>Özdemir Pide &amp; Aperatif Dünyası, Mudanya (Mütareke Mah.)</t>
  </si>
  <si>
    <t>BEYTULLAH ÖZDEMİR</t>
  </si>
  <si>
    <t>Mütareke mh aslanbaba cd dükkan no 29 Mudanya/Bursa</t>
  </si>
  <si>
    <t>Halil İbrahim Güner</t>
  </si>
  <si>
    <t>Hacı İlyas Mah. Kıbrıs Şehitleri Cad. No: 19/4 Osmangazi / Bursa</t>
  </si>
  <si>
    <t>ULU CARSISI A GIRISI</t>
  </si>
  <si>
    <t>6260392bc1194ca7b51039bb</t>
  </si>
  <si>
    <t>Özdo Maraş Dondurma, Yıldırım (Zümrütevler Mah.)</t>
  </si>
  <si>
    <t>Servet Özer</t>
  </si>
  <si>
    <t>Zümrütevler Mah. Çiçek Cad. No:127 İç Kapı No:1 Yıldırım / Bursa</t>
  </si>
  <si>
    <t>5f33e29ce11b5be807348ca2</t>
  </si>
  <si>
    <t>Özelim Pide, Osmangazi (Demirtaş Mah.)</t>
  </si>
  <si>
    <t>Mehmet Sait İfşat</t>
  </si>
  <si>
    <t>Demirtaş Sakarya, Osmangazi Cd. no 68 / B, 16245 Osmangazi/Bursa</t>
  </si>
  <si>
    <t>kendim çekip atarım dedi. ikna olmadı/ ben çekip biriktiriyorum çoğalınca atacağım dedi</t>
  </si>
  <si>
    <t>61cd840ac7650b24d2955d20</t>
  </si>
  <si>
    <t>Özerler Kasap Pide ve Izgara Salonu, Yıldırım (Çınarönü Mah.)</t>
  </si>
  <si>
    <t>RAMAZAN ÖZER</t>
  </si>
  <si>
    <t>Çınarönü Mah. 1.Aydın Cad. No: 8 A Yıldırım</t>
  </si>
  <si>
    <t>5fb3d56f95edfc49827b3beb</t>
  </si>
  <si>
    <t>Özge'nin Cafesi</t>
  </si>
  <si>
    <t>Özge Çakmak</t>
  </si>
  <si>
    <t>Ertuğrul Mah 142. Sk. No:7</t>
  </si>
  <si>
    <t xml:space="preserve">kesinlikle istemiyor/kesınlıkle ıstemıyorlar tekrardan- mail adresi verildi haftaya teyit amaçlı aranacak </t>
  </si>
  <si>
    <t>61f82e1a5bb759a34474332b</t>
  </si>
  <si>
    <t>Özgen 1958, Nilüfer (29 Ekim Mah.)</t>
  </si>
  <si>
    <t>Serhat Ademoğlu</t>
  </si>
  <si>
    <t>29 Ekim Mah. 408. Sok No:4 Nilüfer / Bursa</t>
  </si>
  <si>
    <t>61f82c20151c9b1aa6bb5e06</t>
  </si>
  <si>
    <t>Özgen 1958, Osmangazi (Gaziakdemir Mah.)</t>
  </si>
  <si>
    <t>Gaziakdemir Mah. Çekirge Cad. Kültürpark Özgen Çay Bahçesi No:4/5 İç Kapı No: 1 Osmangazi / Bursa</t>
  </si>
  <si>
    <t>61f82fa6704da24a466ef78f</t>
  </si>
  <si>
    <t>Özgen Gurme, Nilüfer (29 Ekim Mah.)</t>
  </si>
  <si>
    <t>5f3643ee02e00881658fe226</t>
  </si>
  <si>
    <t>Özgün Döner &amp; Izgara, Esentepe</t>
  </si>
  <si>
    <t>Adem Kıcalı</t>
  </si>
  <si>
    <t>Esentepe, Okul Cd. 15/A, 16130 Nilüfer/Bursa</t>
  </si>
  <si>
    <t xml:space="preserve">daha sonra konusalım diyip kapattı --yüzüme kapattı iş saatinde arıyosunuz dedi-dükkanım musait degıl dedi kapattı- dukkan suan musaıt degıl dedı ben sıze donus saglarım dedı kapattı / şuan müsait değilim daha sonra dedi </t>
  </si>
  <si>
    <t>Özgür Akgök</t>
  </si>
  <si>
    <t xml:space="preserve"> DEVAM ÇEKİMİ İÇİN ÇEKİLMEMİŞ ÜRÜNLERE BAKACAKLAR BAYRAMDAN SONRA ARANSIN /devam çekimi alındı/5333705636 ibrahim bey devam çekimi iptal olmuş tekrar alındı</t>
  </si>
  <si>
    <t>MİRKAN GENÇ</t>
  </si>
  <si>
    <t xml:space="preserve">ASLA ARANAMAYACAK. </t>
  </si>
  <si>
    <t>Özcan Özkan</t>
  </si>
  <si>
    <t>Nasrettin</t>
  </si>
  <si>
    <t>Halime Satılmış</t>
  </si>
  <si>
    <t>626932da0c86746187d49e47</t>
  </si>
  <si>
    <t>Özlüce Pide, Nilüfer (Özlüce Mah.)</t>
  </si>
  <si>
    <t>YENER AKSOY</t>
  </si>
  <si>
    <t>Özlüce Mah., Cami Sok., no:19, Nilüfer, Bursa, Türkiye</t>
  </si>
  <si>
    <t>Özkan Öztürk</t>
  </si>
  <si>
    <t>şikayeti var benden habersiz indirim yapıyolar diyor</t>
  </si>
  <si>
    <t>ERHAN KAYA</t>
  </si>
  <si>
    <t xml:space="preserve"> cep 5455458560-randevu iptal- ulasılamadı - çekim istemiyorum dedi </t>
  </si>
  <si>
    <t>618bdfde15812d021479eb9f</t>
  </si>
  <si>
    <t>Packet Burger, Nilüfer (23 Nisan Mah.)</t>
  </si>
  <si>
    <t>MUSTAFA BOLAK</t>
  </si>
  <si>
    <t>23 Nisan Mah. Köroğlu Cad. No: 5 B/G Nilüfer / Bursa</t>
  </si>
  <si>
    <t xml:space="preserve">ulaşılamadı / merkezden fotoğrafları alıp atacaklar </t>
  </si>
  <si>
    <t>606c144a306c35298ee8b92e</t>
  </si>
  <si>
    <t>Packet Burger, Nilüfer (Odunluk Mah.)</t>
  </si>
  <si>
    <t>Mustafa Bolak</t>
  </si>
  <si>
    <t>Odunluk mah. Akademi cad. no:6/A kat:2</t>
  </si>
  <si>
    <t>fotoğrafları yüksek boyulu ve isimli olarak isteyelim // franchise</t>
  </si>
  <si>
    <t>624d54f2418aa70be13bf4b9</t>
  </si>
  <si>
    <t>Paçacı Evren Usta, Osmangazi (Hamitler Mah.)</t>
  </si>
  <si>
    <t>Songül Büyükdağ</t>
  </si>
  <si>
    <t>Hamitler Mah. Nenehatun Cad. No:47 A Osmangazi / Bursa</t>
  </si>
  <si>
    <t>Bayram Taşdemir</t>
  </si>
  <si>
    <t>sadece menüler çekilmedi tekli halleri var d.ç. gerek yok dedi</t>
  </si>
  <si>
    <t>62585651c0cadf6516fe7cc2</t>
  </si>
  <si>
    <t>Pak-et, Gürsu (Zafer Mah.)</t>
  </si>
  <si>
    <t>NEZİR GEZİCİ</t>
  </si>
  <si>
    <t xml:space="preserve">ihtiyaç duymuyorum gerek yok dedi </t>
  </si>
  <si>
    <t>62689f47d57fff5f0fa91183</t>
  </si>
  <si>
    <t>Pala Köfte, Nilüfer (İhsaniye Mah.)</t>
  </si>
  <si>
    <t>Yasin Erdem Güleç</t>
  </si>
  <si>
    <t>İhsaniye Mah. Tuna Cad. No:85 A Nilüfer / Bursa</t>
  </si>
  <si>
    <t>61e08fcc0a3b838bcad0b1a4</t>
  </si>
  <si>
    <t>Palabey Aperatif, Nilüfer (Karaman Mah.)</t>
  </si>
  <si>
    <t>Furkan Pala</t>
  </si>
  <si>
    <t>Karaman Mah. Ziya Güney Cad. No: 60 A Nilüfer / Bursa</t>
  </si>
  <si>
    <t xml:space="preserve">kendi fotoğrafım var dedi </t>
  </si>
  <si>
    <t>GÖRKEM SÜRER</t>
  </si>
  <si>
    <t>62671c808803827529790a60</t>
  </si>
  <si>
    <t>Palmiye Cafe (Cumhuriyet Mah.)</t>
  </si>
  <si>
    <t>ZUHAL BAYRAKTAR</t>
  </si>
  <si>
    <t>doğa sokak çağrıköy b lok no: 7 A1</t>
  </si>
  <si>
    <t>6220b410b6b05101695d7140</t>
  </si>
  <si>
    <t>Pamuket, Nilüfer (Alaaddinbey Mah.)</t>
  </si>
  <si>
    <t>CÜNEYT İNCE</t>
  </si>
  <si>
    <t>Alaaddinbey Mah. 637.Sk. No: 7/ E Nilüfer</t>
  </si>
  <si>
    <t>6223562f0890a263971d5612</t>
  </si>
  <si>
    <t>Pan'da Pancake &amp; Krep, Osmangazi (Hocalizade Mah.)</t>
  </si>
  <si>
    <t>GÖKHAN YAVAŞ</t>
  </si>
  <si>
    <t>HOCAALİZADE MAH. RESSAM ŞEFİK BURSALI CAD. ESER İŞHANI NO: 23 B OSMANGAZİ/ BURSA</t>
  </si>
  <si>
    <t>Fadime Güneş</t>
  </si>
  <si>
    <t>SERCAN İSKENDER</t>
  </si>
  <si>
    <t>devam çekimide gerçekleşmiş</t>
  </si>
  <si>
    <t>61a11c864cb7b3b6e2df86ef</t>
  </si>
  <si>
    <t>Papillon Fast &amp; Food, Nilüfer (Görükle Mah.)</t>
  </si>
  <si>
    <t>625e9d1bfbcbc57e2b570329</t>
  </si>
  <si>
    <t>Pare Kahve Çikolata Tatlı, Nilüfer (Beşevler Mah.)</t>
  </si>
  <si>
    <t>Enes Mukul</t>
  </si>
  <si>
    <t>Beşevler Mah. Yıldırım Cad. No:216 B İç Kapı No: 1 Nilüfer / Bursa</t>
  </si>
  <si>
    <t>İsmail Saim Köprübaşılı</t>
  </si>
  <si>
    <t>İhsaniye Mah. İzmir Yolu Cad. Kristal Park No: C1 - C2 Blok No: 98/2C Nilüfer / Bursa</t>
  </si>
  <si>
    <t>5fbeb5228bad6d440f45282a</t>
  </si>
  <si>
    <t>Park Izgara</t>
  </si>
  <si>
    <t>Sedat Sünnetçioğlu</t>
  </si>
  <si>
    <t>Parkızgara işletmecilik A.Ş. Geçit mah. Sanayi cad.No 756 Osmangazi/ Bursa</t>
  </si>
  <si>
    <t>mail verildi kendi fotoğrafları mevcut</t>
  </si>
  <si>
    <t>61096e9633c3761b1a8b0df8</t>
  </si>
  <si>
    <t>Park Pilav, Nilüfer (Cumhuriyet Mah.)</t>
  </si>
  <si>
    <t>FATİH ÇUBUKÇU</t>
  </si>
  <si>
    <t>CUMHURİYET MAH. ANIT SK. C BLOK NO: 17 CD NİLÜFER/ BURSA</t>
  </si>
  <si>
    <t>61fc284ca3e8888171c96fd2</t>
  </si>
  <si>
    <t>Pasto Fırın, Osmangazi (Akpınar Mah.)</t>
  </si>
  <si>
    <t>Ayhan Doğan</t>
  </si>
  <si>
    <t>Akpınar Mah. Hancı Cad. No:6 Osmangazi / Bursa</t>
  </si>
  <si>
    <t>Gögerçin Aslankılıç</t>
  </si>
  <si>
    <t xml:space="preserve">kardeşi motordan düşmüş randevu iptal olmuş yalnız kalmış. bir aya kadar durumları düzelirmiş. suan sistem kapalı tekrar aransın- İSTEMİYORUM DEDİ </t>
  </si>
  <si>
    <t>Hüseyin Has</t>
  </si>
  <si>
    <t>604287aedbe4c425eed8ed60</t>
  </si>
  <si>
    <t>Paşa Kuzu Kokoreç, İnegöl (Kemal Paşa Mah.)</t>
  </si>
  <si>
    <t>Kübra Kaya</t>
  </si>
  <si>
    <t>Kemalpaşa Mah. Adnan Menderes Blv. No:35 İnegöl / Bursa</t>
  </si>
  <si>
    <t xml:space="preserve">çekime gerek yok dedi ortagım gonderecek dedi </t>
  </si>
  <si>
    <t>MEHMET ÜLKER</t>
  </si>
  <si>
    <t>610a83292a132f669602ac22</t>
  </si>
  <si>
    <t>Pati Pizza, Osmangazi (Hüdavendigar Mah.)</t>
  </si>
  <si>
    <t>Zehra Şahbaz</t>
  </si>
  <si>
    <t>Hüdavendigar Mah. Hektar Sok. Uğurgil Apt. B Blok No:1 / 1 D Osmangazi / Bursa</t>
  </si>
  <si>
    <t>ürünleri çıkarmak istemiyormuş şu anda hava çok sıcak dedi. Daha sonra tekrar arayın dedi -yarın saat 12 bır gıbı ara dedi-2 hafta sonra aranacak</t>
  </si>
  <si>
    <t>62692564e9f45558d357427e</t>
  </si>
  <si>
    <t>Payitaht Bursa, Yıldırım (Yavuzselim Mah.)</t>
  </si>
  <si>
    <t>MUHYETTİN BAKİ</t>
  </si>
  <si>
    <t>YAVUZSELIM MAH. SAMANLI CAD. NO: 110 A YILDIRIM/ BURSA</t>
  </si>
  <si>
    <t>5fb4f0823d9ab11c098d9230</t>
  </si>
  <si>
    <t>Pegasus Pizza</t>
  </si>
  <si>
    <t>Oğuzhan Kablan</t>
  </si>
  <si>
    <t>Ataevler Mah. Vadi Sk. Vadikent F Blok No 19</t>
  </si>
  <si>
    <t>kendimiz çekiyoruz dedi müsait bi zamanda gönderecekmiş</t>
  </si>
  <si>
    <t>CÜNEYT HEDEF</t>
  </si>
  <si>
    <t>Egemen Kalelioğlu</t>
  </si>
  <si>
    <t>Recep Özer</t>
  </si>
  <si>
    <t>6220c316bd0c454519b6e0aa</t>
  </si>
  <si>
    <t>Pırpır Midye, Nilüfer (Görükle Mah.)</t>
  </si>
  <si>
    <t>MAZLUM ÖZER</t>
  </si>
  <si>
    <t>Dumlupınar, Atatürk Cd. No:98 Nilüfer</t>
  </si>
  <si>
    <t>6220beadaab839ce08f09c92</t>
  </si>
  <si>
    <t>Pide Life, Gürsu (Yenidoğan Mah.)</t>
  </si>
  <si>
    <t>CİHAN YILMAZ</t>
  </si>
  <si>
    <t>Yenidoğan Mah. Şehit Cüneyt Yıldız Cad. No: 252 Gürsu</t>
  </si>
  <si>
    <t xml:space="preserve">meşgule atıyor </t>
  </si>
  <si>
    <t>5f363dce5e18f66f053e6206</t>
  </si>
  <si>
    <t>Pide Store, Beşevler</t>
  </si>
  <si>
    <t>Gülçin Cengizhan</t>
  </si>
  <si>
    <t>Konak, Konak Cd. No:7, 16110 Nilüfer/Bursa</t>
  </si>
  <si>
    <t xml:space="preserve">5374027934- MESGUL </t>
  </si>
  <si>
    <t>Esra Özdem</t>
  </si>
  <si>
    <t>bayramdan sonra randevu alınsın ikna oldu gökmen beyle görüşüldü/ no:66/a</t>
  </si>
  <si>
    <t>60a8092757affc674c7717f1</t>
  </si>
  <si>
    <t>Pideci Cengiz, Osmangazi (Demirtaş Mah.)</t>
  </si>
  <si>
    <t>çekim yapılmıştı zate dedi /takvımde yok tekrara aranılabılır</t>
  </si>
  <si>
    <t>İbrahim Çevik</t>
  </si>
  <si>
    <t>61cd880e4a9e6c12f84dab9d</t>
  </si>
  <si>
    <t>Pidesamsun, Nilüfer (Ataevler Mah.)</t>
  </si>
  <si>
    <t>TAYFUN UYSAL</t>
  </si>
  <si>
    <t>Ataevler Mah. Sedir Sk. No: 21 Nilüfer</t>
  </si>
  <si>
    <t>bahadır.görüşüp dönüş sağlayacak.</t>
  </si>
  <si>
    <t>61f2faee03a63c6f9d263588</t>
  </si>
  <si>
    <t>Pier Habib, Osmangazi (Çekirge Mah. - Çekirge Cad.)</t>
  </si>
  <si>
    <t>Melek Eker</t>
  </si>
  <si>
    <t>Çekirge Mah. Çekirge Cad. No:177 A Osmangazi / Bursa</t>
  </si>
  <si>
    <t>Halil İbrahim Elmas</t>
  </si>
  <si>
    <t>/gerek duymuyorum diyor</t>
  </si>
  <si>
    <t>6267254f4d93fc232250da77</t>
  </si>
  <si>
    <t>Pilav Aşkı (Barış Mah.)</t>
  </si>
  <si>
    <t>FATİH ÇIBIK</t>
  </si>
  <si>
    <t>Barış, Kubilay Sk. No:34, 16140 Nilüfer/Bursa</t>
  </si>
  <si>
    <t>607ab2e2de7ecf2537a4db46</t>
  </si>
  <si>
    <t>Pilav Aşkı, Osmangazi (Şehreküstü Mah.)</t>
  </si>
  <si>
    <t>iki şubesi var bilal bey (2223737)//diğer şubesinden çekim yapılmış burası içinde bayramdan sonra istiyor//istemedi</t>
  </si>
  <si>
    <t>6165d722ab37a849eeee3f82</t>
  </si>
  <si>
    <t>Pilav Dünyası, Orhangazi (Arapzade Mah.)</t>
  </si>
  <si>
    <t>MURAT BİÇER</t>
  </si>
  <si>
    <t>Arapzade Mahallesi Orhanbey Caddesi No: 40/A</t>
  </si>
  <si>
    <t>5-10 dk sonra ara yt yok</t>
  </si>
  <si>
    <t>ORHAN SAMSUNLU</t>
  </si>
  <si>
    <t>625853df19d9e0dbc788f2e6</t>
  </si>
  <si>
    <t>Pilav Sarayı, Gürsu (Zafer Mah.)</t>
  </si>
  <si>
    <t>Serhat Topal</t>
  </si>
  <si>
    <t>Zafer mah zafer cad no64/B Gürsu/Bursa</t>
  </si>
  <si>
    <t>Esra Aysu</t>
  </si>
  <si>
    <t>5331958782 - irfan devam çekimi alınmış</t>
  </si>
  <si>
    <t>6257e7babdc2d82d764cc6b5</t>
  </si>
  <si>
    <t>Pilavcı Başkan, Yıldırım (Erikli Mah.)</t>
  </si>
  <si>
    <t>Serpil Sinar</t>
  </si>
  <si>
    <t>Erikli Mah. 2. Adalet Cad. No:8 1 A İç Kapı No : Z1 Yıldırm / Bursa</t>
  </si>
  <si>
    <t>YILDIZ TOKSUN</t>
  </si>
  <si>
    <t>61c4c873b7757556dd15839e</t>
  </si>
  <si>
    <t>Pilavcı Dede, Nilüfer (Görükle Mah.)</t>
  </si>
  <si>
    <t>ulaşılamadı .açmadı.açmadı.</t>
  </si>
  <si>
    <t>62684a5760e62825755aa9f0</t>
  </si>
  <si>
    <t>Pilavcı İsmail, Karacabey (Sırabademler Mah.)</t>
  </si>
  <si>
    <t>İSMAİL CEYLAN</t>
  </si>
  <si>
    <t>Sırabademler Mah. 137 Sk. No: 12 B Karacabey</t>
  </si>
  <si>
    <t>Kalishta waffle, Dumlupınar, Kalkan Sk. no 2B D:B, 16110 Nilüfer/Bursa</t>
  </si>
  <si>
    <t>teyit için arandı ulaşılamadı/ 05325474918 remzi bey ATATÜRK CAD 85/C YERLEŞİM SİTESİ GÖRÜKLE MAH</t>
  </si>
  <si>
    <t>Cevdettin Arı</t>
  </si>
  <si>
    <t>Tuzpazarı</t>
  </si>
  <si>
    <t>takvimde iptal olmamış gözüküyor</t>
  </si>
  <si>
    <t>624d5e47325db18333b71bee</t>
  </si>
  <si>
    <t>Pilavgah, Osmangazi (Bağlarbaşı Mah.)</t>
  </si>
  <si>
    <t>Ahmet Üzer</t>
  </si>
  <si>
    <t>Bağlarbaşı Mah. Şafak Cad. No:1 / A Osmangazi / Bursa</t>
  </si>
  <si>
    <t>5f9d5ebb371c504f735475db</t>
  </si>
  <si>
    <t>Piliç Box, Nilüfer (Cumhuriyet Mah. - Fsm Bulvarı)</t>
  </si>
  <si>
    <t>Reyhan Irmak</t>
  </si>
  <si>
    <t xml:space="preserve">devam çekimi istemiyor. cekilenleride begenmemiş/devam çekimi alındı </t>
  </si>
  <si>
    <t>62606dfc00a8d7cbcb4bfc17</t>
  </si>
  <si>
    <t>Piliç House, Nilüfer (23 Nisan Mah.)</t>
  </si>
  <si>
    <t>AYNUR TABAN</t>
  </si>
  <si>
    <t>23 NİSAN MAH. MİTHAT PAŞA CAD. ÇİÇEK PARK C BLOK NO: 17 C/A NİLÜFER/ BURSA</t>
  </si>
  <si>
    <t>5f33d3ee1f35d3326056d78d</t>
  </si>
  <si>
    <t>Piliçmatik (Özlüce Mah.)</t>
  </si>
  <si>
    <t>Mehmet Kalyon</t>
  </si>
  <si>
    <t>29 Ekim, Tuna Herta Sitesi 85/A-13 Muammer Aksoy Cad. , Özlüce, 16120 Nilüfer</t>
  </si>
  <si>
    <t xml:space="preserve">mehmet bey çekim istemiyor vakitleri yokmuş işleri yoğunmuş/müdür özgür beyle görüşüldü.mehmet beyle görüşüp dönüş sağlıycak-istemiyor aranmasın </t>
  </si>
  <si>
    <t>6220b6f170814375beffe057</t>
  </si>
  <si>
    <t>Pipetto Pizza, Nilüfer (Fethiye M.)</t>
  </si>
  <si>
    <t>61f80dfc924da873ccaab91e</t>
  </si>
  <si>
    <t>Piri Pilav, Osmangazi (Namık Kemal Mah.)</t>
  </si>
  <si>
    <t>YELİZ ÖZTÜRK</t>
  </si>
  <si>
    <t>Namık Kemal Mah. Eski Gemlik Yolu Cad. No: 36 Osmangazi</t>
  </si>
  <si>
    <t>620bb5e4430ee21fc53bdf20</t>
  </si>
  <si>
    <t>Pita Sarayı Boşnak Börekçisi, İnegöl (Süleymaniye Mah.)</t>
  </si>
  <si>
    <t>Deniz Erguvan</t>
  </si>
  <si>
    <t>Süleymaniye Mah. Neşeli Sok. No:5 A İç Kapı No: 3 İnegöl / Bursa</t>
  </si>
  <si>
    <t>HASAN SALAR</t>
  </si>
  <si>
    <t>devam cekımı/önumuzdekı haftaya arancak</t>
  </si>
  <si>
    <t>62310f82bbd66e3ba3ba9510</t>
  </si>
  <si>
    <t>Piya Kebap &amp; Pide &amp; Lahmacun, Yıldırım (Piremir Mah.)</t>
  </si>
  <si>
    <t>Mehmet Yıldırım</t>
  </si>
  <si>
    <t>Piremir Mah. Teleferik Cad. No:78 C Yıldırım / Bursa</t>
  </si>
  <si>
    <t>5fe0ae16bbf1bd621ffac048</t>
  </si>
  <si>
    <t>Pizza 16, Yunuseli</t>
  </si>
  <si>
    <t>Hüseyin Dağ</t>
  </si>
  <si>
    <t>Yunuseli Mah. Alparslan Türkeş Cad. NO 55 A</t>
  </si>
  <si>
    <t xml:space="preserve">PEK OLUMLU DEĞİL BAYRAMDAN SONRA Bİ ARANMA SAĞLANSIN  SORULSUN DEĞİŞİK Bİ ADAM - hüseyin bey no : 05397980847 çekim istemiyorum dedi elimde de fotoğraf yok dedi </t>
  </si>
  <si>
    <t>Muhammet Mehmet Güvenç</t>
  </si>
  <si>
    <t>62592233d4d0c9434eeb1959</t>
  </si>
  <si>
    <t>Pizza 7'de 2, Osmangazi (Demirtaş Cumhuriyet Mah.)</t>
  </si>
  <si>
    <t>Hasancan Güngör</t>
  </si>
  <si>
    <t>Demirtaş Cumhuriyet Mah. Çevre Yolu Cad. A Blok No:151 A Osmangazi / Bursa</t>
  </si>
  <si>
    <t>606f864a26fd83703c4b63ea</t>
  </si>
  <si>
    <t>Pizza Alya, Karacabey</t>
  </si>
  <si>
    <t>Kemalettin Tosun</t>
  </si>
  <si>
    <t>Esentepe Mah. M Hasan Kula Sok. Ercan Beyen No: 49 A İç Kapı No: 4 Karacabey / Bursa</t>
  </si>
  <si>
    <t>yemeksepetı de soyledı onlara da gerek yok dedık istersem ben kendım yuklerım</t>
  </si>
  <si>
    <t>İbrahim Dursun</t>
  </si>
  <si>
    <t>ESENTEPE MAH. GÜRLER CAD. NO: 102 B İÇ KAPI NO: 102 NİLÜFER/ BURSA</t>
  </si>
  <si>
    <t xml:space="preserve">PERSONELİ YOK BU YUZDEN SUAN DUSUNMUYOR AMA PERSONELİ GELİNCE GERÇEKLEŞİCEK-YARIN KONUSALIM DEDİ-3 sonra arar mısın dedi suan yogunum dedi </t>
  </si>
  <si>
    <t>TAHSİN ŞAHİNOĞLU</t>
  </si>
  <si>
    <t xml:space="preserve"> ALPER GÖKDEMİR</t>
  </si>
  <si>
    <t>ağustos ortası/takvimde randevu bilgisi yok-randevu olusturuldu</t>
  </si>
  <si>
    <t>601bc80ab5bbf2b2a097dbd7</t>
  </si>
  <si>
    <t>Pizza House Coffee Corner, Orhangazi (Arapzade Mah.)</t>
  </si>
  <si>
    <t>arapzade mahallesi.santral yolu 3 nolu sokak no 21</t>
  </si>
  <si>
    <t xml:space="preserve">yt yok 10 dk sonra - yetkili öğlen saat 14.00 gibi gelir dedi o zaman arayın dedi </t>
  </si>
  <si>
    <t>610d330f3db52426877c1745</t>
  </si>
  <si>
    <t>Pizza Kaşkavalli, Kestel (Ahmet Vefik Paşa Mah.)</t>
  </si>
  <si>
    <t>FERDİ AKKAYA</t>
  </si>
  <si>
    <t>ilgilenmiyomuş yoğu oluyoruz zaman ayıramam dedi</t>
  </si>
  <si>
    <t>Bülent Çalışkan</t>
  </si>
  <si>
    <t xml:space="preserve">devam çekimi talep etmiyor (5517103416)Onur Can bey </t>
  </si>
  <si>
    <t>61c30d09e2ed2f2ee606aee5</t>
  </si>
  <si>
    <t>Pizza Manya, Nilüfer (Odunluk Mah.)</t>
  </si>
  <si>
    <t>Eren Kılıçaslan</t>
  </si>
  <si>
    <t>Odunluk Mah. Akademi Cad. Marka Avm No:5/A 241 Nilüfer / Bursa</t>
  </si>
  <si>
    <t xml:space="preserve">ulaşılamadı  - 1 saate gelir dedi yetkili- işler yoğun ben sizlere dönüş sağlarım dedi </t>
  </si>
  <si>
    <t>600876b2b4fcb4ec3d75fa24</t>
  </si>
  <si>
    <t>Pizza Tomato, İznik (Mustafa Kemal Paşa Mah.)</t>
  </si>
  <si>
    <t>Şafak Sevinç</t>
  </si>
  <si>
    <t>Mustafa Kemal Paşa</t>
  </si>
  <si>
    <t>Mustafa Kemal Paşa Mah. Kılıçarslan Cad. No:63/5 İznik / Bursa</t>
  </si>
  <si>
    <t>6099b0d56ec6b72cea90b159</t>
  </si>
  <si>
    <t>Pizzaköy, Nilüfer (Üçevler Mah.)</t>
  </si>
  <si>
    <t>Bahri Gökdemir</t>
  </si>
  <si>
    <t>ÜÇEVLER MAH. İZMİR YOLU CAD. NO: 241 B İÇ KAPI NO: 1 NİLÜFER/ BURSA</t>
  </si>
  <si>
    <t>Ramazan Dursun</t>
  </si>
  <si>
    <t>ramazandan sonra aranacak/kendı arıycakmıs- GÜN İÇİNDE DÖNÜŞ YAPACAĞIM DEDİ-05468667539</t>
  </si>
  <si>
    <t>5f9ae0e9a5c9ee18590f8698</t>
  </si>
  <si>
    <t>Pizzify Pizza, Nilüfer (Görükle Mah)</t>
  </si>
  <si>
    <t>Elif Pala</t>
  </si>
  <si>
    <t>Görükle Mah. Harmanlık Cad. No:17 C Nilüfer / Bursa</t>
  </si>
  <si>
    <t xml:space="preserve">düşünmüyorlarmış/çekim istemiyor. meşgule atıyor. 1 ay sonra istiyor. - dusunmuyor dedi ben sizlere donus saglarım dedi / hayır istemiyorum dedi </t>
  </si>
  <si>
    <t>Oktay Aslan</t>
  </si>
  <si>
    <t>Kaan Çelen</t>
  </si>
  <si>
    <t>62237b4630eb7f6f9514f6c0</t>
  </si>
  <si>
    <t>Polat Pide, Yıldırım (Setbaşı Mah.)</t>
  </si>
  <si>
    <t>İBRAHİM POLAT</t>
  </si>
  <si>
    <t>Kurtoğlu Mah. Akdemir Sk. No: 9 Yıldırım</t>
  </si>
  <si>
    <t>626934190be40d38ceaa9909</t>
  </si>
  <si>
    <t>Pomak Saliha'nın Yeri, Gemlik (Osmaniye Mah.)</t>
  </si>
  <si>
    <t>SALİHA ŞAHİN</t>
  </si>
  <si>
    <t>Eşref Dinçer Mah. Güneş Sok. No: 26 B Gemlik/Bursa</t>
  </si>
  <si>
    <t>614c95bbae3fc050e9bab7df</t>
  </si>
  <si>
    <t>POV Burger, Nilüfer (Altınşehir Mah.)</t>
  </si>
  <si>
    <t>HAYRİ DOĞAN ÖZKAN</t>
  </si>
  <si>
    <t>ALTINŞEHİR MAH. 163.(280) SK. B NO: 11 B/E NİLÜFER/ BURSA</t>
  </si>
  <si>
    <t xml:space="preserve">ortağı ile görüşüp geri dönüş saglanacak saat 5 de aranacak/ ulaşılamadı. </t>
  </si>
  <si>
    <t>620bcc0476f0b840a95f6cf5</t>
  </si>
  <si>
    <t>Pratik Döner, Yıldırım (Yediselviler Mah.)</t>
  </si>
  <si>
    <t>SEDAT VARHAN</t>
  </si>
  <si>
    <t>Yediselviler</t>
  </si>
  <si>
    <t>Yediselviler Mah. Teyyareci Mehmet Ali Cad. No:54/ B</t>
  </si>
  <si>
    <t>ONUR GÜNGÖR</t>
  </si>
  <si>
    <t xml:space="preserve">RANDEVU OLUSTURULDU </t>
  </si>
  <si>
    <t>ŞULE ZENGİN</t>
  </si>
  <si>
    <t>pazartesi kebaplar salı pidleer çekilecek</t>
  </si>
  <si>
    <t>62435975195cc7053b6c3977</t>
  </si>
  <si>
    <t>Profesör Döner, İnegöl (Cuma Mah.)</t>
  </si>
  <si>
    <t>Hüseyin Ercan</t>
  </si>
  <si>
    <t>Cuma Mah. Hatipoğlu Sok. No:52 / 4 İnegöl / Bursa</t>
  </si>
  <si>
    <t>Metin Karabaş</t>
  </si>
  <si>
    <t>açmadı /panallerınde sadece ıcecek eksık bununda devaam cekımıne gerek yok</t>
  </si>
  <si>
    <t>625c24796191b8337e48d313</t>
  </si>
  <si>
    <t>Pubg Döner, Osmangazi (Yunuseli Mah.)</t>
  </si>
  <si>
    <t>FERDİ KIZILARSLAN</t>
  </si>
  <si>
    <t>YUNUSELİ MAH. 8.KARACA SK. NO: 2 İÇ KAPI NO: 1 OSMANGAZİ/ BURSA</t>
  </si>
  <si>
    <t>İSMAİL AĞLAN</t>
  </si>
  <si>
    <t>Beyazıt</t>
  </si>
  <si>
    <t>05357825488 abdullah//devam çekimi istenmiyor</t>
  </si>
  <si>
    <t>5f9d44f9ba6938541d3bc6af</t>
  </si>
  <si>
    <t>Quick Pizza (Görükle)</t>
  </si>
  <si>
    <t>Muhamed İsmail Ayan</t>
  </si>
  <si>
    <t>Dumlupınar, Cevizlik Cd. no 9A, 16285 Nilüfer/Bursa</t>
  </si>
  <si>
    <t>yt yok 2 saat sonra arncak</t>
  </si>
  <si>
    <t>Aygün Dalgıç Sazan</t>
  </si>
  <si>
    <t>önder beyden randevu alındı.</t>
  </si>
  <si>
    <t>Sevilay Bunaklar</t>
  </si>
  <si>
    <t>can</t>
  </si>
  <si>
    <t>Fit</t>
  </si>
  <si>
    <t>UMUT YILDIZ</t>
  </si>
  <si>
    <t>6214e621025f5c3f8f34c89a</t>
  </si>
  <si>
    <t>Rangeeli Restaurant, Nilüfer (Konak Mah.)</t>
  </si>
  <si>
    <t>RANGEELİ İNDİAN RESTORANT GIDA SANAYİ VE TİCARET LİMİTED ŞİRKETİ</t>
  </si>
  <si>
    <t>Konak Mah. Kudret Sk. No: 7 Nilüfer</t>
  </si>
  <si>
    <t>Mehmet Bozbaş</t>
  </si>
  <si>
    <t>613f4f00c39e0040a787d6c8</t>
  </si>
  <si>
    <t>RBS Burger &amp; Steakhouse, Osmangazi (Akpınar Mah.)</t>
  </si>
  <si>
    <t>BENAY AŞKIN</t>
  </si>
  <si>
    <t>numara yanlış</t>
  </si>
  <si>
    <t>60d6e8cbed12f61ce67d5fe7</t>
  </si>
  <si>
    <t>RedKit Fast Food, Orhangazi (Camiikebir Mah.)</t>
  </si>
  <si>
    <t>FATİH ŞEKER</t>
  </si>
  <si>
    <t>Camiikebir Mah. Mustafakemalpaşa Cad. No: 53 B Orhangazi/ Bursa</t>
  </si>
  <si>
    <t>NUM YANLIŞ</t>
  </si>
  <si>
    <t>620a865e766fd0b60a4ff972</t>
  </si>
  <si>
    <t>Remm Karadeniz Pide, Gürsu (Kurtuluş Mah.)</t>
  </si>
  <si>
    <t>MÜCAHİT YAĞCI</t>
  </si>
  <si>
    <t>Kurtuluş mahalesi, Şht. Cüneyt Yıldız Cd. 83/A</t>
  </si>
  <si>
    <t xml:space="preserve">yetkili yok  / benim pide çeşidim çok açıkçası istemiyorum dedi </t>
  </si>
  <si>
    <t>625ead8f3e3eb2b031804f05</t>
  </si>
  <si>
    <t>Rengarenk Mutfak, Nilüfer (Görükle Mah.)</t>
  </si>
  <si>
    <t>Cem Selçuk Ersoy</t>
  </si>
  <si>
    <t>Görükle Mah.Çınar Sok. A Blok No:3 Nilüfer / Bursa</t>
  </si>
  <si>
    <t>UTKU AYDIN ERDEM</t>
  </si>
  <si>
    <t>Şehreküstü Mah. Cemal Nadir Cad. Zafer Plaza No: 28 İç Kapı No: 1 Osmangazi / Bursa</t>
  </si>
  <si>
    <t>6261079cb2843102cb539e8c</t>
  </si>
  <si>
    <t>Retrosfer Cafe &amp; Restorant, Osmangazi (Şehreküstü Mah.)</t>
  </si>
  <si>
    <t>Şehreküstü Mah. Cemal Nadir Cad. Zafer Plaza No: 28 İç Kapı No: 11 Osmangazi / Bursa</t>
  </si>
  <si>
    <t>62504ba2ce87e989f819bd54</t>
  </si>
  <si>
    <t>Rıhtım Pastaneleri, Nilüfer (Cumhuriyet Mah. - FSM Bulvarı)</t>
  </si>
  <si>
    <t>Ali Genç</t>
  </si>
  <si>
    <t>Fatih Sultan Mehmet Bulvarı No: 71 İç Kapı No: 20 Nilüfer / Bursa</t>
  </si>
  <si>
    <t xml:space="preserve">fotoğraf çektirmişler mail verildi gönderecekler/1,2 AY SONRA ISTIYORUM DEDI SUAN COK MUSAIT DEGILIM DEDI//yetkili yok--ezginin no verildi dönüş yapacak ileriki zamanlarda bakalım dedi - suan musait degilim dedi bende fotograflar var dedi ben sizlere donus saglarım dedi  - kardeşi doğukan beyden randevu alındı </t>
  </si>
  <si>
    <t>RIZA ÖZDEMİR</t>
  </si>
  <si>
    <t>İhsaniye, Okan Sk. No:2 Bursa</t>
  </si>
  <si>
    <t>ÖMER DİNÇ</t>
  </si>
  <si>
    <t>5433313015 ürünlerin hepsi çekildi hepsi yüklenmedi dediler</t>
  </si>
  <si>
    <t>61604072197eb99eb4bd8fad</t>
  </si>
  <si>
    <t>Rocka Döner, Nilüfer (Çalı Mah.)</t>
  </si>
  <si>
    <t>FURKAN HANAY</t>
  </si>
  <si>
    <t>Çalı Mah. Bursa Cad. No:76 A Nilüfer / Bursa</t>
  </si>
  <si>
    <t>dikkaldırım şubesı</t>
  </si>
  <si>
    <t>5fe9af5d8d4d71c95caec627</t>
  </si>
  <si>
    <t>Rocka Döner, Osmangazi (Demirtaş Mah.)</t>
  </si>
  <si>
    <t>Emre Işık</t>
  </si>
  <si>
    <t>Demirtaş Cumhuriyet Mah. Çevreyolu Cad. No: 12. Osmangazi / Bursa</t>
  </si>
  <si>
    <t xml:space="preserve">yetkili yok iletecekler </t>
  </si>
  <si>
    <t>Fevzeddin Bucak</t>
  </si>
  <si>
    <t>5322062419//devam çekimi düşünmüyor düşünürsem dönüş sağlarım dedi-05380916064</t>
  </si>
  <si>
    <t>Meltem Dağdelen</t>
  </si>
  <si>
    <t>ÇEKİLEN FOTOĞ. BEGENMEMİŞ BEN GöNDERİCEM DEMİŞ.</t>
  </si>
  <si>
    <t>624d6af05480c73d92f110a7</t>
  </si>
  <si>
    <t>Roma Dondurma, Osmangazi (Demirtaş Cumhuriyet Mah.)</t>
  </si>
  <si>
    <t>Mutlu Sağırkaya</t>
  </si>
  <si>
    <t>Demirtaş Cumhuriyet Mah. Panayır Yolu Cad. K Blok No:92 Osmangazi / Bursa</t>
  </si>
  <si>
    <t>625ec5785a47329c93418022</t>
  </si>
  <si>
    <t>Royal, Nilüfer (Görükle Mah.)</t>
  </si>
  <si>
    <t>Mhd Osam Almalla</t>
  </si>
  <si>
    <t>Görükle Mah. Çınar Sok. No:10 B Nilüfer / Bursa</t>
  </si>
  <si>
    <t>5f3317ec987696372d8f43b4</t>
  </si>
  <si>
    <t>Rumeli Pilavcısı, Nilüfer (Görükle Mah.)</t>
  </si>
  <si>
    <t>Reyhan Işık</t>
  </si>
  <si>
    <t>Görükle, Kamelya Cd. no 11 D:a blok, 16285 Nilüfer/Bursa</t>
  </si>
  <si>
    <t xml:space="preserve">BEN DİCLE BANA BAĞIRDI AŞIRI TERS Bİ ADAM KESİNLİKLE ARANMASIN </t>
  </si>
  <si>
    <t>5ff8450df21cfb5a1a985864</t>
  </si>
  <si>
    <t>Rumeli Pilavcısı, Osmangazi (Fomara Mah.)</t>
  </si>
  <si>
    <t>Doğanbey Mah 4. Bahçıvan sk Muti İş merkezi no 5 D</t>
  </si>
  <si>
    <t xml:space="preserve">BEN DİCLE BANA BAĞIRDI AŞIRI TERS Bİ ADAM KESİNLİKLE ARANMASIN. TERSLİYOR ARAMAYIN </t>
  </si>
  <si>
    <t>ASLI NUR HÜROĞLU</t>
  </si>
  <si>
    <t>5550741081 kaan bey/çekim gerçekleşmiş</t>
  </si>
  <si>
    <t>6261924cffadc09e02a9c387</t>
  </si>
  <si>
    <t>Rüveyda, Nilüfer (Dumlupınar Mah.)</t>
  </si>
  <si>
    <t>AYŞEGÜL URNAL</t>
  </si>
  <si>
    <t>Dumlupınar Mah. Gizem Cad. No:10/A Nilüfer/Bursa</t>
  </si>
  <si>
    <t>61895ad6420dd31b58ff93a3</t>
  </si>
  <si>
    <t>Rüya Pastanesi, Nilüfer (Görükle Mah.)</t>
  </si>
  <si>
    <t>MUHAMMED HAMZA TOKİS</t>
  </si>
  <si>
    <t>Görükle Mah. Fırat Cad. A Blok No: 10 A Nilüfer / Bursa</t>
  </si>
  <si>
    <t>iş yerindekilerle  görüşüp dönüş sağlarım dedi.</t>
  </si>
  <si>
    <t>EBRU EKMEKCİ</t>
  </si>
  <si>
    <t>çekim gerçekleşmiş eksik ürün var mı dediğim de şuan için bilmiyorum yoğunum dedi ebru hanım.</t>
  </si>
  <si>
    <t>603a50f4a6961765565720c0</t>
  </si>
  <si>
    <t>Safir Restaurant, Mustafakemalpaşa (Cumhuriyet Mah.)</t>
  </si>
  <si>
    <t>Duygu Bilgiç</t>
  </si>
  <si>
    <t>Cumhuriyet Mah.137 Nolu Sok. No:10 İç Kapı No:15 Mustafakemalpaşa / Bursa</t>
  </si>
  <si>
    <t xml:space="preserve">aksam üzeri arayın şuan müsait degilim dedi </t>
  </si>
  <si>
    <t>FERDİ POLAT</t>
  </si>
  <si>
    <t>PAZATESİ SAAT 3 GİBİ İSTİYOR.</t>
  </si>
  <si>
    <t>6117e2c73e3080244198a4ea</t>
  </si>
  <si>
    <t>Safran Pide Kebap &amp; Lahmacun, Osmangazi (Sakarya Mh-Celal Bayar)</t>
  </si>
  <si>
    <t>BARIŞ POLAT</t>
  </si>
  <si>
    <t>Demirtaşpaşa Mah. Abdal Cad. No:120 Osmangazi/Bursa</t>
  </si>
  <si>
    <t>istemiyor - barış bey no : 05305663204 - rahatsızmış ulaşılamadı/ meşgule attı.</t>
  </si>
  <si>
    <t>ALİ İDEM</t>
  </si>
  <si>
    <t>5448142616 aykut bey/kndılerı donus saglıycklr/gerı arıycak</t>
  </si>
  <si>
    <t>6006f08899244ed90005b900</t>
  </si>
  <si>
    <t>Saklambaç Balık Evi, Yıldırım (Yunus Emre Mah.)</t>
  </si>
  <si>
    <t>Mustafa Kaya</t>
  </si>
  <si>
    <t>Yunus Emre mahallesi yurttaş Sokak no 18 yıldırım Bursa</t>
  </si>
  <si>
    <t xml:space="preserve">EYLÜL EKİM GİBİ ÇEKİM İSTİYOR ÇÜNKÜ SEZON AÇILIYORMUŞ- suan getırı aktıf olarak kullanmıyorum dedı aranmak ıstenmıoyorum dedı ben sızlere donus yaparım dedi </t>
  </si>
  <si>
    <t>Burak Akdemir</t>
  </si>
  <si>
    <t>5fca25c6ba04836447db4e2c</t>
  </si>
  <si>
    <t>Samet Çorba &amp; Döner</t>
  </si>
  <si>
    <t>Samet Avcıoğlu</t>
  </si>
  <si>
    <t>Ömerbey Mah İpar Cad. No : 78</t>
  </si>
  <si>
    <t>607d56401dc0b0836e0a1ed3</t>
  </si>
  <si>
    <t>Samet Tantuni, Nilüfer (Üçevler Mah.)</t>
  </si>
  <si>
    <t>BUKET ARSLAN</t>
  </si>
  <si>
    <t>ÜÇEVLER MH İZMİR YOLU CD. NO:241 A19 WESTPOINT NİLÜFER/BURSA</t>
  </si>
  <si>
    <t>SİSTEMDE ÜRÜNLERİNİN TAMAMI BULUNMAKTADIR.</t>
  </si>
  <si>
    <t>Öznur Şen</t>
  </si>
  <si>
    <t>eylülden sonra sezon açılınca</t>
  </si>
  <si>
    <t>Fatma Azra Zorum</t>
  </si>
  <si>
    <t>ercan bey babası . ercan beyden randevu alındı.</t>
  </si>
  <si>
    <t>6253d7c49d7cd373fb436e03</t>
  </si>
  <si>
    <t>Sandviç Sarayı, Nilüfer (Altınşehir Mah.)</t>
  </si>
  <si>
    <t>ŞENOL TORUN</t>
  </si>
  <si>
    <t>Altınşehir Mah.163(280) Sok No: 9B/B Nilüfer/Bursa</t>
  </si>
  <si>
    <t>5fe499fa856302624a55f104</t>
  </si>
  <si>
    <t>Sanremo Gelateria, Nilüfer (Altınşehir Mah.)</t>
  </si>
  <si>
    <t>Tülay Çelik</t>
  </si>
  <si>
    <t>Altınşehir Mah. 323 sk No 13 bb</t>
  </si>
  <si>
    <t>çalıyor açmmıyor//1 saat sonra arancak// bi kaç tane çekilcek ürünü kalmıi onları tamamlayıp mail atıcak</t>
  </si>
  <si>
    <t>622fa4c189477904cbfa3229</t>
  </si>
  <si>
    <t>Sar Bi Fast Food, Nilüfer (Dumlupınar Mah.)</t>
  </si>
  <si>
    <t>Feyyaz Ay</t>
  </si>
  <si>
    <t>05412736365- 20 25 ürün çektirdik zaten dç gerek yok dedi</t>
  </si>
  <si>
    <t>61faef155f067722891bc792</t>
  </si>
  <si>
    <t>Saray Börekçisi, Mudanya (Güzelyalı Eğitim Mah.)</t>
  </si>
  <si>
    <t>ORHAN KAYA</t>
  </si>
  <si>
    <t>Güzelyalı Eğitim mahallesi. Kazımkarabekir Caddesi. Bayrak apartmanı no: 2/A Mudanya Bursa</t>
  </si>
  <si>
    <t>62052a14783aedbd4c8c4f5b</t>
  </si>
  <si>
    <t>Saray Börekçisi, Nilüfer (30 Ağustos Mah.)</t>
  </si>
  <si>
    <t>HANİFE YILMAZ</t>
  </si>
  <si>
    <t>30 Ağustos Zafer Mah. Çamlık Blv. A Blok No: 15 A/B Nilüfer/ Bursa</t>
  </si>
  <si>
    <t>60a3d1e5951e223f393510f7</t>
  </si>
  <si>
    <t>Saray Börekçisi, Nilüfer (Batıkent Mah.)</t>
  </si>
  <si>
    <t>Öznur Palancı</t>
  </si>
  <si>
    <t xml:space="preserve">bütün ürünlerin çekimleri 2 ay önce gerçekleştirilmiş 5072200885 bülent bey/randevu bilgisi yok takvimde </t>
  </si>
  <si>
    <t>Melek Gönültaş</t>
  </si>
  <si>
    <t>Göksu Tuncer</t>
  </si>
  <si>
    <r>
      <rPr>
        <color rgb="FF1155CC"/>
        <sz val="10.0"/>
        <u/>
      </rPr>
      <t>20.dk</t>
    </r>
    <r>
      <rPr>
        <color rgb="FF000000"/>
        <sz val="10.0"/>
      </rPr>
      <t xml:space="preserve"> sonra ara</t>
    </r>
  </si>
  <si>
    <t>Güldane Sezgin</t>
  </si>
  <si>
    <t>devam için aradık yetkili yok</t>
  </si>
  <si>
    <t>Yasemin Işık</t>
  </si>
  <si>
    <t>açmadı/yetkili yoktu 05337161736 yasemin hanım /ürün sayısını azalttıktan sonra dç için gelebilirsiniz dedi</t>
  </si>
  <si>
    <t>620baeacf9fb9de0ce7a8fab</t>
  </si>
  <si>
    <t>Sayanora Pastanesi, Yıldırım (Erikli Mah.)</t>
  </si>
  <si>
    <t>ALİ AYDIN</t>
  </si>
  <si>
    <t>Esenevler Mah. Erikli Cad. No:29 A İç Kapı No: Z1 Yıldırım / Bursa</t>
  </si>
  <si>
    <t>60c79e96d0dd495ee8950d52</t>
  </si>
  <si>
    <t>Saysallar Fast Food, Osmangazi (Hamitler Mah.)</t>
  </si>
  <si>
    <t>Taner Saysal</t>
  </si>
  <si>
    <t>Hamitler Mah. 3. Nazlı Sok. No:28 C Osmangazi / Bursa</t>
  </si>
  <si>
    <t>fotoğrafla çalışmıyorum dedi./çekim istemiyormuş uygun oldugumuzda dönelim dedi.</t>
  </si>
  <si>
    <t>622b5e6b53ba25e04ae7c5d3</t>
  </si>
  <si>
    <t>Sebo Dayı Yaprak Döner, Nilüfer (Dumlupınar Mah.)</t>
  </si>
  <si>
    <t>SEBAHATTİN ORAL</t>
  </si>
  <si>
    <t>Dumlupınar Mah. Filiz Sok. No: 4 Nilüfer/Bursa</t>
  </si>
  <si>
    <t>60c66c308bd1ff0315420f8a</t>
  </si>
  <si>
    <t>Sefa Pide &amp; Kebap, Karacabey (Tavşanlı Mah.)</t>
  </si>
  <si>
    <t>MAHMUT POLAT</t>
  </si>
  <si>
    <t>Sırabademler Mah. Ortaokul Cad. No:58 Karacabey</t>
  </si>
  <si>
    <t>1 saat sonra</t>
  </si>
  <si>
    <t>Alfiya Elif Kayaoğlu</t>
  </si>
  <si>
    <t>5fd4d831fcee0d6cd055b8d3</t>
  </si>
  <si>
    <t>Seki Yaprak Döner (Odunluk Mah.)</t>
  </si>
  <si>
    <t>Ayşe Aydın</t>
  </si>
  <si>
    <t>Odunluk mah akademi cad Kızılay plaza No: 3G</t>
  </si>
  <si>
    <t>60cd8ae551f7562e6ada2bd6</t>
  </si>
  <si>
    <t>Selçuk Kokoreç, Yıldırım (Güllük Mah.)</t>
  </si>
  <si>
    <t>SELÇUK BEYHAN</t>
  </si>
  <si>
    <t>Güllük Mah. Kıbrıs Cad. No: 3 A İç Kapı No: Z 1 Yıldırım/ Bursa</t>
  </si>
  <si>
    <t>bi ihtimalle ilerleyen zmanlarda. AKŞAM SEKİZDEN SONRA ÇALIŞTIĞI İÇİN GİDEMİYORLAR.</t>
  </si>
  <si>
    <t>MÜTALİP KOCABAY</t>
  </si>
  <si>
    <t>emrah bey 5527414804</t>
  </si>
  <si>
    <t>Seyhan Bedir</t>
  </si>
  <si>
    <t>61c4d926f33d6569d1fd0838</t>
  </si>
  <si>
    <t>Sena Et Restaurant, Nilüfer (Kayapa Mah.)</t>
  </si>
  <si>
    <t>Yusuf Öztürk</t>
  </si>
  <si>
    <t>Kayapa Mah. Mehmet Akif Ersoy Cad. No:132 Nilüfer / Bursa</t>
  </si>
  <si>
    <t xml:space="preserve">pazar günü kapalıymış  </t>
  </si>
  <si>
    <t>61d62d6f486f832241b024f7</t>
  </si>
  <si>
    <t>Serdar Büfe Kumrucu Rahmi Usta, Osmangazi (Başaran Mah.)</t>
  </si>
  <si>
    <t>Rahmi Konca</t>
  </si>
  <si>
    <t>Başaran Mah 6. Bülbül Sokak. No: 3 Osmangazi/Bursa</t>
  </si>
  <si>
    <t>61ef0c3c9a51b54076749317</t>
  </si>
  <si>
    <t>Serhat Fast Food, İnegöl (Süleymaniye Mah.)</t>
  </si>
  <si>
    <t>5f33d572089c649a1a779dc5</t>
  </si>
  <si>
    <t>Seri Döner, Görükle</t>
  </si>
  <si>
    <t>Reis Sarıkaya</t>
  </si>
  <si>
    <t>Dumlupınar, Dumlupınar Mahallesi tuygur apartmanı 102, Atatürk Cd., Nilüfer/Bursa</t>
  </si>
  <si>
    <t>EBUBEKİR AKKOYUN</t>
  </si>
  <si>
    <t>5380124000// İŞLETMEYİ KAPATMIŞ RAMAZANDAN SONRA KONUŞALIM DİYOR//FOTOGRAFI PAYLAŞMADIGIMIZ ICIN CEKIM ISTEMIYOR.."/ sergilediğim ürünün çekilen fotoğraflarının bizim ile paylaşılmadığı için talebi reddediyorum</t>
  </si>
  <si>
    <t>5fec5da771e89c01af96988d</t>
  </si>
  <si>
    <t>Serinova Dürümcüsü, Orhangazi (Muradiye Mah.)</t>
  </si>
  <si>
    <t>Muradiye, Fırın Sk. no 17, 16800 Orhangazi/Bursa</t>
  </si>
  <si>
    <t>MUSAİT DEĞİLİM DİYİP KAPATTI /ben sızın maıl adresınıze gonderdım kabul etmedınız yemeksepetı kabul ettı demekte</t>
  </si>
  <si>
    <t>5fec5b9ca415e9bfb73c68ea</t>
  </si>
  <si>
    <t>Serinova Dürümcüsü, Ovaakça</t>
  </si>
  <si>
    <t>Ovaakça Merkez</t>
  </si>
  <si>
    <t>OVAAKÇA EĞİTİM MAH. İSTANBUL CAD. NO: 708 /3 OSMANGAZİ/ BURSA</t>
  </si>
  <si>
    <t xml:space="preserve">        05380124000 EBUBEKİR BEY bayramdan sonra istiyor/FOTOGRAFI PAYLAŞMADIGIMIZ ICIN CEKIM ISTEMIYOR..</t>
  </si>
  <si>
    <t>MEHMET FATİH ALTUN</t>
  </si>
  <si>
    <t>5387830445 çekim yapılmış</t>
  </si>
  <si>
    <t>62434f1e123a5c4fd4154e5c</t>
  </si>
  <si>
    <t>Servet Döner, İnegöl (Sinanbey Mah. - Küçük Sanayi)</t>
  </si>
  <si>
    <t>Meryem Canpolat</t>
  </si>
  <si>
    <t>Sinanbey Mah. 8. Metal Sok. No:2 İnegöl / Bursa</t>
  </si>
  <si>
    <t>Koray Ekmekçi</t>
  </si>
  <si>
    <t>Müslüm Karagöz</t>
  </si>
  <si>
    <t>Akın Sever</t>
  </si>
  <si>
    <t>1 saat sonra  5378432385 ramazandan sonra-1 AY SONRA ARANSIN. daha önce çok aradınız istemiyoruz dendi.</t>
  </si>
  <si>
    <t>60e7091901f0592da4aa7c2d</t>
  </si>
  <si>
    <t>Seyfi Usta Kadayıf &amp; Baklava, Nilüfer (Ertuğrul Mah.)</t>
  </si>
  <si>
    <t>EMİNE TİRYAKİ</t>
  </si>
  <si>
    <t>23 Nisan mahallesi 2.sokak no. 2/1b blok, Bursa, Bursa 16580</t>
  </si>
  <si>
    <t>fotoğrafları göndermiş- gönderdim dedi panele yüklenmemiş ben sistemden cıkmak istiyorum dedi / fotoğraflar için arandı biz çıktık dedi sistemden.</t>
  </si>
  <si>
    <t>61e88200aa06100a35582945</t>
  </si>
  <si>
    <t>Seyit Kardeşler Döner, Osmangazi (Soğanlı Mah.)</t>
  </si>
  <si>
    <t>SEYİT KARACA</t>
  </si>
  <si>
    <t>SOĞANLI MAH. DR. SADIK AHMET CAD. NO: 396/A OSMANGAZİ/BURSA</t>
  </si>
  <si>
    <t>60ccaf1c51f75695a8da210a</t>
  </si>
  <si>
    <t>Seyitoğlu Pide &amp; Lahmacun, Osmangazi (Hamitler Mah.)</t>
  </si>
  <si>
    <t>Engin Kaya</t>
  </si>
  <si>
    <t>Hamitler Mah. 1. Fatih Cad. 31 A Osmangazi / Bursa</t>
  </si>
  <si>
    <t xml:space="preserve">personel sıkıntısı varmış ileride yapalım dedi. psikolojik sıkıntısı varmış şuan kesinlikle istemiyor. /açmadı- yoğunuz dedi istemiyorum dedi </t>
  </si>
  <si>
    <t>6202492d19e71ed1cab1a7a5</t>
  </si>
  <si>
    <t>Sezgin Izgara, Osmangazi (Panayır Mah.)</t>
  </si>
  <si>
    <t>SEZGİN KAYA</t>
  </si>
  <si>
    <t>Panayır mahallesi 4.Nilüfer caddesi No:73-75/B osmangazi/BURSA</t>
  </si>
  <si>
    <t>60cf181d0ea7b47c415cc577</t>
  </si>
  <si>
    <t>SÜHEYLA DOĞAN</t>
  </si>
  <si>
    <t>eşi ismet bey süheyla hanıma iletecek bize dönüş yapacaklar</t>
  </si>
  <si>
    <t>5fe302bf0345d2e8ea7fd546</t>
  </si>
  <si>
    <t>Siesta Balkanpark ( Odunluk Mah. )</t>
  </si>
  <si>
    <t>Müşfik Çırpanlı</t>
  </si>
  <si>
    <t>Armağan Gerçeksi caddesi no: 4 Odunluk-Nilüfer</t>
  </si>
  <si>
    <t>MUŞFİK@CAFESİESTA.COM MAİL ADRESİNDEN BİZLERE YÖNLENDİRİLMİŞ,SİSTEME FOTOĞRAFLARI YÜKLENMEMİŞ ŞİKAYETÇİ YÜKLENMESİNİ TALEP EDİYOR.</t>
  </si>
  <si>
    <t>5ff47d31e4a5e244247ab3e9</t>
  </si>
  <si>
    <t>Simitçi Dünyası, Gürsu (Kurtuluş Mah.)</t>
  </si>
  <si>
    <t>Arpaslan Kara</t>
  </si>
  <si>
    <t>Kurtuluş Mah. Şehit Cüneyt Yıldız Cad. No:102 A Gürsu Bursa</t>
  </si>
  <si>
    <t>603f5f4580f49ac0c18ac139</t>
  </si>
  <si>
    <t>Sinço Cafe &amp; Pizza Nilüfer (Altınşehir Mah.)</t>
  </si>
  <si>
    <t>Sinan Öztürk</t>
  </si>
  <si>
    <t>Altinşehir mah ahmet taner kişlali bulvari 323.sok no30 nilüfer bursa</t>
  </si>
  <si>
    <t>üçevler şubede çekim yapılmış</t>
  </si>
  <si>
    <t>610aaa87d59d276e05edd4f3</t>
  </si>
  <si>
    <t>Sinço Cafe &amp; Pizza, Nilüfer (Üçevler Mah.)</t>
  </si>
  <si>
    <t>Üçevler Mah., Dörtler Sok., No:57A, Nilüfer, Bursa, Türkiye,</t>
  </si>
  <si>
    <t>5374027889- sinan bey diğer şubesi 05535705828</t>
  </si>
  <si>
    <t>ABDÜL SAMET ERSOY</t>
  </si>
  <si>
    <t>Namık Kemal</t>
  </si>
  <si>
    <t>620176c177e15a04b2eb34b1</t>
  </si>
  <si>
    <t>Sivas Köfte, Osmangazi (Doğanbey Mah.)</t>
  </si>
  <si>
    <t>BATUHAN AMAN</t>
  </si>
  <si>
    <t>Doğanbey Mah. 1.Doğanbey Sok. No:2 Osmangazi/Bursa</t>
  </si>
  <si>
    <t>624c472cb9d1df67e1deedc7</t>
  </si>
  <si>
    <t>Smart Burger, Nilüfer (Altınşehir Mah.)</t>
  </si>
  <si>
    <t>FATİH KAYA</t>
  </si>
  <si>
    <t>Altınşehir Mah. Ahmet Taner Kışlalı Bulvarı Ablok No: 48 A/G Nilüfer/Bursa</t>
  </si>
  <si>
    <t>Haci Torak</t>
  </si>
  <si>
    <t>Hamitler Mah. 2.Aydın Sok. No:5/14 Osmangazi / Bursa</t>
  </si>
  <si>
    <t>tüm çekimler yapılmış</t>
  </si>
  <si>
    <t>MEHMET SABIR GÜCÜYENER</t>
  </si>
  <si>
    <t>625d3b681aaaad1f52956f5a</t>
  </si>
  <si>
    <t>Soğukkuyu Tostçusu, Osmangazi (Soğukkuyu Mah.)</t>
  </si>
  <si>
    <t>Emre Satılmış</t>
  </si>
  <si>
    <t>Soğukkuyu Mah. Mihraplı Köprü Cad. No:3 Osmangazi / Bursa</t>
  </si>
  <si>
    <t>61f009f49b9753df66d9f9ad</t>
  </si>
  <si>
    <t>Sosos Burger, Nilüfer (Minareliçavuş Mah.)</t>
  </si>
  <si>
    <t>İSMAİL DEMİRLİ</t>
  </si>
  <si>
    <t>Nilüfer Minareliçavuş mah NOSAB bölgesi dökümcüler sitesi 106.sok no 21</t>
  </si>
  <si>
    <t xml:space="preserve">kendi fotoğraflarım var ben sizlere gönderirim dedi mail adresi verildi </t>
  </si>
  <si>
    <t>SEVGİ METE</t>
  </si>
  <si>
    <t xml:space="preserve">fotografcı hamdıcan </t>
  </si>
  <si>
    <t>624f241d9d7cd31a64a1eaa7</t>
  </si>
  <si>
    <t>Spring Pizza, Nilüfer (Üçevler Mah. - Beşevler Sanayi)</t>
  </si>
  <si>
    <t>Sevinç Aldemir</t>
  </si>
  <si>
    <t>Üçevler Mah. Burçak (220) Sk. No:3 A Nilüfer / Bursa</t>
  </si>
  <si>
    <t>RANDEVU OLUSTURULDU</t>
  </si>
  <si>
    <t>60b63a3978e03a65250ff022</t>
  </si>
  <si>
    <t>Star Burger 7, Nilüfer (Görükle Mah.)</t>
  </si>
  <si>
    <t>Eda Kiraz</t>
  </si>
  <si>
    <t>5398414441- dönücek</t>
  </si>
  <si>
    <t>62434aa555b5dba231e404f7</t>
  </si>
  <si>
    <t>Star Pide, Yıldırım (Millet Mah.)</t>
  </si>
  <si>
    <t>Hasibe Yalçın</t>
  </si>
  <si>
    <t>Kazım Karabekir Mah. 2. Vatan Cad. No:248 1 Yıldırım Bursa</t>
  </si>
  <si>
    <t>6268a9789476ee0367d817c3</t>
  </si>
  <si>
    <t>Stern Bistro (Ataevler Mah.)</t>
  </si>
  <si>
    <t>Melih Güner</t>
  </si>
  <si>
    <t>Ataevler Mah. Yılmaz Akkılıç Cad. Magazin alışveriş Merkezi No:19 İç Kapı 74 Nilüfer Bursa</t>
  </si>
  <si>
    <t>622b57424ed45eff60101a74</t>
  </si>
  <si>
    <t>Street Chicken's, Nilüfer (29 Ekim Mah.)</t>
  </si>
  <si>
    <t>Nihat Sis</t>
  </si>
  <si>
    <t>çekim yapıl t.y. -- dç için arandı faydalı olduğunu düşünmüyorum dedi</t>
  </si>
  <si>
    <t>Ulaş Uslu</t>
  </si>
  <si>
    <t>MUHAMMED FURKAN KELEŞ</t>
  </si>
  <si>
    <t>DEVAM ÇEKİMİ ALINDI//rahatsız edilmedi</t>
  </si>
  <si>
    <t>60a6b57d1dba0082d182fefa</t>
  </si>
  <si>
    <t>Su $ Beyonce, Nilüfer (Yüzüncüyıl Mah.)</t>
  </si>
  <si>
    <t>İsmet Acar</t>
  </si>
  <si>
    <t>Adres : YÜZÜNCÜYIL MAHALLESİ, UĞUR MUMCU BULVARI, ARENA AVM TİCARET MERKEZİ, NO :21, NİLÜFER / BURSA</t>
  </si>
  <si>
    <t>1 hafta sonra ben size döneceğim Ezgi Hanımın numarası var dedi Ustası ve elemanı eksikmiş/eksik kadroyla çalışıyoruz şu an ilerde belki dedi(10 gün sonra aranmak istiyor/mutlaka sonra aransın/Kendisi donecek sakın aramayın/ kendisi dönüş yapacak şuan uygun değilim dedi.</t>
  </si>
  <si>
    <t>Suat Tok</t>
  </si>
  <si>
    <t>alındı</t>
  </si>
  <si>
    <t>5fba61c286f073fbb3371016</t>
  </si>
  <si>
    <t>Sultan Ana Pide, Osmangazi (Akpınar Mah.)</t>
  </si>
  <si>
    <t>Bilge Kağan Çetin</t>
  </si>
  <si>
    <t>Akpınar Mah. 1.Akpınar Sok. No:18/A Osmangazi / Bursa</t>
  </si>
  <si>
    <t>gerek yok işimizi yapıyoruz yeterince dedi/gerek yok işimiz yeter bize diyor.</t>
  </si>
  <si>
    <t>Süleyman Ucalır</t>
  </si>
  <si>
    <t>Ahmet Yalçın</t>
  </si>
  <si>
    <t>dç talep etmiyor</t>
  </si>
  <si>
    <t>625987657b32e0df17194cec</t>
  </si>
  <si>
    <t>Susurluk Ateşi Çorba &amp; Kebap, Nilüfer (Çalı Mah.)</t>
  </si>
  <si>
    <t>MUHAMMED FATİH DEMİREL</t>
  </si>
  <si>
    <t>Çalı Mah. 208. Sk. No: 2 Nilüfer</t>
  </si>
  <si>
    <t>62552785c5830a6b00faaaec</t>
  </si>
  <si>
    <t>Susurluk Kokoreççisi Çağdaş Usta, Osmangazi (Yunuseli Mah.)</t>
  </si>
  <si>
    <t>SEVEN DALMIŞ</t>
  </si>
  <si>
    <t>Yunuseli Mah. Hüseyin Kanalıcı Cad. No: 57/A Osmangazi/Bursa</t>
  </si>
  <si>
    <t>61e9ec439b68e218526ea6b9</t>
  </si>
  <si>
    <t>Susurluk Kokoreççisi, Nilüfer (Esentepe Mah.)</t>
  </si>
  <si>
    <t>Serhat Erdim</t>
  </si>
  <si>
    <t>Esentepe Mah. Okul Cad. No: 28 A İç Kapı No: 1 Nilüfer / Bursa</t>
  </si>
  <si>
    <t>Nermin Aday</t>
  </si>
  <si>
    <t>mail gönderildi fotografları var gözüküyodu sistemden bakıldı eksik fotografları oldugu görüntülendi arayıp randevu alındı</t>
  </si>
  <si>
    <t>5f9872597b429143cc45b0f7</t>
  </si>
  <si>
    <t>Süper 7 ( Görükle )</t>
  </si>
  <si>
    <t>Şerif Palabıyık</t>
  </si>
  <si>
    <t xml:space="preserve">bulunduğum yer öğrencilerin olduğu yer dedi ve şuan da okullar kapalı ürünler elimde kalır şuanlık istemiyorum eylül ekim gibi arayın oluşturalım dedi o tarihten önce aranma sağlanmasın /şuanda işler düşük daha sonra/başından attı işim var dedi kapattı /  işlerim hala düşük der kızdı biraz 7 6 aydır aranıyorum lütfen aramayın artık dedi </t>
  </si>
  <si>
    <t>Burak Derya</t>
  </si>
  <si>
    <t>devam çekimi istemiyor hatta çekilenlerde kaldırılsın istiyor tekrar çekim istemiyor. 1 hafta sonra sında istiyor merve hanım yarın çok yoğunuz dedi.Burak bey ben size dönüş yaparım öyle talebim olursa dedi.</t>
  </si>
  <si>
    <t>Olcay Yazıcı</t>
  </si>
  <si>
    <t>626b198e0a1b3a117bb3feec</t>
  </si>
  <si>
    <t>Şah Döner, Osmangazi (Koğukçınar Mah.)</t>
  </si>
  <si>
    <t>MEHMETŞAH TENŞİ</t>
  </si>
  <si>
    <t>KOĞUKÇINAR MAH. 1.ÇINAR CAD. NO: 72 A OSMANGAZİ/ BURSA</t>
  </si>
  <si>
    <t>FATMA ŞAHİN</t>
  </si>
  <si>
    <t>Yüksel Ergin</t>
  </si>
  <si>
    <t>Mehmet Çiftçi</t>
  </si>
  <si>
    <t>ihtiyacım yok demiş çekim istememiş ama ikna edildi 5379892374 saat 1 de istedi cuma aransın pazartesi 1 e oluşturulsun kesinlikle saat 1 e istiyor. //40 dk sonra arancak</t>
  </si>
  <si>
    <t>Ekrem Güneşoğlu</t>
  </si>
  <si>
    <t xml:space="preserve">5327326013 ekrem istemiyor birdaha aranmasın/dç asla istemiyor </t>
  </si>
  <si>
    <t>6021a23a8a8c6742a62ec6d5</t>
  </si>
  <si>
    <t>Şanlıurfa Kebap &amp; Pide &amp; Lahmacun, Nilüfer (Üçevler Mah.)</t>
  </si>
  <si>
    <t>Faruk Doğan</t>
  </si>
  <si>
    <t>Üçevler Mah. Öğretmenler Cad. 10 Nilüfer / Bursa</t>
  </si>
  <si>
    <t>düşünmüyorum istersem size ulaşırım dedi//açmadı/istemiyorum dedi / yarın sabah 10 gibi aranacak / dönüş yapacak.</t>
  </si>
  <si>
    <t>61e47bbdc79aa4ff5d3625b9</t>
  </si>
  <si>
    <t>Şans Çi Börek &amp; Mantı, Mudanya (Halit Paşa Mah.)</t>
  </si>
  <si>
    <t>BURCU GENLİ</t>
  </si>
  <si>
    <t>HASANBEY MAH. HALİTPAŞA CAD. NO: 13 -15 İÇ KAPI NO: 1 MUDANYA/ BURSA</t>
  </si>
  <si>
    <t>Munir Qanawatı</t>
  </si>
  <si>
    <t>devam çekimi   - 15 -16 ürün hazırladım kimse gelmedi dedi istemiyorum artıl dedi randevu iptal</t>
  </si>
  <si>
    <t>6098fbeac4090c70b94cc5cb</t>
  </si>
  <si>
    <t>Şaşkın Et Mangal, Yıldırım (Yediselviler Mah.)</t>
  </si>
  <si>
    <t>Yediselviler Mah. Teyyareci Mehmet Ali Cad. No:176 Yıldırım / Bursa</t>
  </si>
  <si>
    <t xml:space="preserve">mail tekrar verildi gönderecek geri kalanını bizimle tamamlayacak  </t>
  </si>
  <si>
    <t>60198a2247ba3060f4049700</t>
  </si>
  <si>
    <t>Şef Döner, Gürsu (Kurtuluş Mah.)</t>
  </si>
  <si>
    <t>Şengül Duman</t>
  </si>
  <si>
    <t>Kurtuluş Mah. Küplüpınar Cad. No:17 A Gürsu / Bursa</t>
  </si>
  <si>
    <t xml:space="preserve">AKŞAM ÜZERİ ARANACAK/akşama ara </t>
  </si>
  <si>
    <t>Gökhan Güneş</t>
  </si>
  <si>
    <t>Fatih Kaburtu</t>
  </si>
  <si>
    <t>5f33e0a310f172a58df32547</t>
  </si>
  <si>
    <t>Şehzade Pide &amp; Lahmacun, Nilüfer (23 Nisan Mah.)</t>
  </si>
  <si>
    <t>Süleyman Demirel Polat</t>
  </si>
  <si>
    <t>23 nisan mahallesi 241.sokak no6d, 16040 Nilüfer/Bursa</t>
  </si>
  <si>
    <t>KESİNLİKLE ARANMASIN İSTEMİYOR!!</t>
  </si>
  <si>
    <t>Yahya Çakın</t>
  </si>
  <si>
    <t>626b0d37b434ddbbc7af17da</t>
  </si>
  <si>
    <t>Şeker Ahmet, Osmangazi (Kırcaali Mah.)</t>
  </si>
  <si>
    <t>NİHAT BALDIZ</t>
  </si>
  <si>
    <t>Kırcaali Mah. Celal Bayar Cd. No:165 Osmangazi/Bursa</t>
  </si>
  <si>
    <t>BURSA ÇAMLICA KİTAP KIRTASİYE GIDA SAN. VE TİC. A.Ş.</t>
  </si>
  <si>
    <t xml:space="preserve">dönecekmiş  / yarın aranacak </t>
  </si>
  <si>
    <t>60c3189150b70f561437bc4c</t>
  </si>
  <si>
    <t>haftaya ara</t>
  </si>
  <si>
    <t>Reha Duran</t>
  </si>
  <si>
    <t>tamamı çekildi dedi</t>
  </si>
  <si>
    <t>60253b015bb03e0cf04e2809</t>
  </si>
  <si>
    <t>Şengüloğlu Baklava Nilüfer (Balat Mah.)</t>
  </si>
  <si>
    <t>Bilal Şengüloğlu</t>
  </si>
  <si>
    <t>BALAT MAH. BÜYÜK(300) SK. D BLOK NO: 17 D/A İÇ KAPI NO: 1 NİLÜFER/ BURSA</t>
  </si>
  <si>
    <t>teyit için aradım açtı kapattı/MAİL ADRESİ VERİLDİ./yetkili yok./maıle atcak</t>
  </si>
  <si>
    <t>5fda065d8aae783d9fb2eb3e</t>
  </si>
  <si>
    <t>Şengüloğlu Baklava, Nilüfer (Beşevler Mah.)</t>
  </si>
  <si>
    <t>Adnan Şengül</t>
  </si>
  <si>
    <t>Konak Mah. Yıldırım Cad. No:34 A Nilüfer / Bursa</t>
  </si>
  <si>
    <t>maile atacakmış</t>
  </si>
  <si>
    <t>60e2b383510ddef2affda081</t>
  </si>
  <si>
    <t>Şerbet Sıcak Baklava, Nilüfer (Balat Mah.)</t>
  </si>
  <si>
    <t>SICAK BAKLAVA GIDA SANAYİ VE. TİCARET ANONİM ŞİRKETİ</t>
  </si>
  <si>
    <t>Balat Mah Beydağ Sk. Balat Park Sitesi H Blok No: 2H1 No:1 Balat / BURSA</t>
  </si>
  <si>
    <t>sistemde ürünlerinin fotoğrafı mevcut</t>
  </si>
  <si>
    <t>618007167fc7a6073e06124b</t>
  </si>
  <si>
    <t>Şırdancı Yusuf, Nilüfer (Görükle Mah.)</t>
  </si>
  <si>
    <t>ulaşılamadı / servis dışı.</t>
  </si>
  <si>
    <t>Sevda Ildız</t>
  </si>
  <si>
    <t>Furkan Eskimez</t>
  </si>
  <si>
    <t>Şükrü Çakmak</t>
  </si>
  <si>
    <t>İBRAHİM İSKENDEROĞLU</t>
  </si>
  <si>
    <t>emir bey</t>
  </si>
  <si>
    <t>Ali Osman Demirci</t>
  </si>
  <si>
    <t>devam çekimi talep etmiyor// kesinlikle istemiyor aranmasın</t>
  </si>
  <si>
    <t>Nadir Yiğitbaş</t>
  </si>
  <si>
    <t>dönüş yapılacak mertcan beye</t>
  </si>
  <si>
    <t>607d760b07047f2e0cb3fbf0</t>
  </si>
  <si>
    <t>Tadı Güzel Dürüm &amp; Kebap, Osmangazi ( Bağlarbaşı Mah.)</t>
  </si>
  <si>
    <t>Ferhat Korkmaz</t>
  </si>
  <si>
    <t>Bağlarbaşı Mah. 1. Osmangazi Cad. No: 8 Osmangazi / Bursa</t>
  </si>
  <si>
    <t>5394496721 ısrarla kendi cekimlerini kullanmak istedi. telefon çekimiymiş ama yinede mail verildi biz yemek sepetinde kullandık dedi. 1 ay sonra hala %0/ ezgi hanımın num aldı dönüş yapacak kardeşiyle konuşup / yarın kesin aransın- mail  adresi verildi elimizde fotograflar mevcut ben yüklerim dedi çekim çok maliyetli olur dedi istemiyor - mail adresi tekrardan verildi 1 hafta sonra teyit amaclı aranacak</t>
  </si>
  <si>
    <t>62176c576b31c5e58771acd7</t>
  </si>
  <si>
    <t>Tadım Lokantası, Osmangazi (Emek Adnan Menderes Mah.)</t>
  </si>
  <si>
    <t>AYSEL TAYIR</t>
  </si>
  <si>
    <t>Emek Adnan Menderes Mah. Yakup Aktaş Cad. NO:75/C Osmangazi/Bursa</t>
  </si>
  <si>
    <t>CEBRAİL FİDAN</t>
  </si>
  <si>
    <t>Tadım Tost, Osmangazi (Emek Zekai Gümüşdiş Mah.)</t>
  </si>
  <si>
    <t>MESUT MAMİŞ</t>
  </si>
  <si>
    <t>hamdi can bey gidil çekim yapmış..</t>
  </si>
  <si>
    <t>Münevver Kahraman</t>
  </si>
  <si>
    <t>5350415783//05350415783// meşgulum diye bagırdı</t>
  </si>
  <si>
    <t>CAHİT ENGİN ŞENİÇ</t>
  </si>
  <si>
    <t>624da19abfe0e25346796799</t>
  </si>
  <si>
    <t>Tadında Tost, Osmangazi (Nalbantoğlu Mah.)</t>
  </si>
  <si>
    <t>OGÜN KILIÇ</t>
  </si>
  <si>
    <t>Nalbantoğlu Mah. İvazpaşa Çarşısı Sok.No: 10 Osmangazi/Bursa</t>
  </si>
  <si>
    <t>Vahap Yıldız</t>
  </si>
  <si>
    <t>tüm ürünler çekildi dedi ama emin değil</t>
  </si>
  <si>
    <t>20 nisanda dönüş yapın şengül 5445097082//açmadı//05324871302</t>
  </si>
  <si>
    <t>REŞAT ÇAĞLAR</t>
  </si>
  <si>
    <t>5ff71b0a5f2349465f731548</t>
  </si>
  <si>
    <t>Tam Tur Döner, Gürsu ( Zafer Mah.)</t>
  </si>
  <si>
    <t>Anıl Yüksel</t>
  </si>
  <si>
    <t>Zafer Mah. Zafer Cad. No:53 A Gürsu / Bursa</t>
  </si>
  <si>
    <t>ŞUAN MUSAİT DEĞİLİM DÖÇNÜŞ YAPARIM SİZE DEDİ/şimdilik düşünmöüyorum uğraşamam dedi</t>
  </si>
  <si>
    <t>626012ca7737d9b0e7b2ad77</t>
  </si>
  <si>
    <t>Tandur Pide, Osmangazi (Selamet Mah.)</t>
  </si>
  <si>
    <t>Zehranur Demirci</t>
  </si>
  <si>
    <t>Selamet Mah. Dr Sadık Ahmet Cad. No:34 A Osmangazi / Bursa</t>
  </si>
  <si>
    <t>5fb3a8c6bb3b3514c8370a87</t>
  </si>
  <si>
    <t>Tang Chinese Food &amp; Sushi</t>
  </si>
  <si>
    <t>Uzakdoğu Mutfağı</t>
  </si>
  <si>
    <t>Lifang Zhang</t>
  </si>
  <si>
    <t>29 Ekim Mah. 401 Sk B7 B/A</t>
  </si>
  <si>
    <t>sistemden cıkacagım fiyat konusunda falan anlaşamadık dediler. o yüzden çekime gerek yok dediler. kapatmak için başvuru yaptık dediler/ben geri dönüş yapcam dedi</t>
  </si>
  <si>
    <t>SEFA DÖNMEZ</t>
  </si>
  <si>
    <t>Nimet Kahriman</t>
  </si>
  <si>
    <t>Merkez Köyü</t>
  </si>
  <si>
    <t>5336895916//tekrar mail verildi- randevu olusturuldu</t>
  </si>
  <si>
    <t>FIRAT YAZGILI</t>
  </si>
  <si>
    <t>İhsaniye Mah. Cami Sok. No: 4 A Nilüfer / Bursa</t>
  </si>
  <si>
    <t xml:space="preserve">Kendisi dönüş yapacak uygunluğuna göre /henüz açık değilmiş paneli- ulasılamadı /sistemi hala kapalı/ 5419567627 1 ay sonra aranacak menü değişikliği yapacakmış yemeksepetinde de olacakmış o yüzden bekletiyormuş </t>
  </si>
  <si>
    <t>Hüseyin Turan</t>
  </si>
  <si>
    <t>Semine Çelik</t>
  </si>
  <si>
    <t>5ffc5cf965ba5216422c55d7</t>
  </si>
  <si>
    <t>Tarihi Kokoreçci İsmail Usta, Konak</t>
  </si>
  <si>
    <t>İsmail Kalınyaprak</t>
  </si>
  <si>
    <t>Konak Mah. Beşevler Cad. No:48 A Nilüfer / Bursa</t>
  </si>
  <si>
    <t>şuan gerek duymuyor -yemek sepeti tarafından çekilen fotoğrafları olduğunu söyledi logosuz ve yazısız fotoğrafları mail adresimize yönlendirecek mail verildi.// ulaşılamadı</t>
  </si>
  <si>
    <t>60d1b5454876bbc63cbad1bc</t>
  </si>
  <si>
    <t>Tarihi Konak Pideli Köfte Salonu, Osmangazi (Orhanbey Mah.)</t>
  </si>
  <si>
    <t>Orhanbey mahallesi 3.orhan sk no:6/b Osmangazi/BURSA</t>
  </si>
  <si>
    <t>mail verildi- ulasılamadı - ulasılamadı - ulaşılamadı/ mail adresi verildi fotoğrafları gönderecek.</t>
  </si>
  <si>
    <t>62614b6ea202ca81141cfb86</t>
  </si>
  <si>
    <t>Tarihi Pideci Cenk, Mudanya (Mütareke Mah.)</t>
  </si>
  <si>
    <t>ERDAL DOĞRUER</t>
  </si>
  <si>
    <t>Mütareke Mah. Mustafaka Kemal Paşa Cad. No: 79/81 Mudanya/Bursa</t>
  </si>
  <si>
    <t>devam çekimi talep etmiyor/çalddevam çekimi</t>
  </si>
  <si>
    <t>HAKAN YASİN KOTAN</t>
  </si>
  <si>
    <t>çekim gerçekleşmiş sadece 2 ürünü eksikmiş.</t>
  </si>
  <si>
    <t>Uğur İlyas Taşkın</t>
  </si>
  <si>
    <t>kendi fotosu var maile atacak ama eksiklerde var ramazandan sonra aranmak istiyor</t>
  </si>
  <si>
    <t>Emine Taşkın</t>
  </si>
  <si>
    <t>yetkili yok//mail atcak- randevu olusturuldu /maile atacakmıs randevu ıptal olmus/ fotoğraflar için arandı meşgule attı.</t>
  </si>
  <si>
    <t>624ad8f5fd40bb0f348b811e</t>
  </si>
  <si>
    <t>Tatar Çiğ Börekçisi, İnegöl (Osmaniye Mah.)</t>
  </si>
  <si>
    <t>Gönül Açar</t>
  </si>
  <si>
    <t>Osmaniye Mah. Beyaz Martı Sok. No: 1 A İnegöl / Bursa</t>
  </si>
  <si>
    <t>626a5dbd43d1601834dd20f0</t>
  </si>
  <si>
    <t>Tatar Şevket Mantı &amp; Çi Börek, Nilüfer (Barış Mah.)</t>
  </si>
  <si>
    <t>CELİLE IŞIK GÖRÜŞÜN</t>
  </si>
  <si>
    <t>Barış Mah. Plevne Sk. Beykara No: 16 C İç Kapı No: 1 Nilüfer Bursa</t>
  </si>
  <si>
    <t>KADER ÖZDEMİR</t>
  </si>
  <si>
    <t>10dk aranacak</t>
  </si>
  <si>
    <t>PINAR KÜÇÜKŞEN</t>
  </si>
  <si>
    <t xml:space="preserve">raharsızlığından dolayı işletmeye gidemiyormuş başladığı zaman haber verecek </t>
  </si>
  <si>
    <t>621e17c713a25f80c32548a0</t>
  </si>
  <si>
    <t>Tatlı Dünyası, Nilüfer (Görükle Mah.)</t>
  </si>
  <si>
    <t>606f88379a46ae40e828c97f</t>
  </si>
  <si>
    <t>Tatlı Dünyası, Osmangazi (Şehreküstü Mah.)</t>
  </si>
  <si>
    <t>Şehreküstü Mah. Ahmet Hamdi Tanpınar Cad. Yuva Apt. No:12 C Osmangazi / Bursa</t>
  </si>
  <si>
    <t>5060966654 kamil beyin cep no temmuzun ortasında aransın 2 işletme var biri hem tadilatta hem menü değişecek bu işletme de ürün alınan firma değişecekmiş. temmuzun orasında oturmuş olur işletim dediler. ŞUAN SADECE SİMİT ÇAY İŞLETİYOR.- EKİMİN SONUNA KADAR ÜRÜNLERİM YOK DEDİ.,- ulaşılamadı / açmadı.açmadı.</t>
  </si>
  <si>
    <t>Necati Kurt</t>
  </si>
  <si>
    <t>5324877953 Ali bey</t>
  </si>
  <si>
    <t>61edb7298f58cafb7c6b8171</t>
  </si>
  <si>
    <t>Tatlıcı Fehmi Usta, Osmangazi (Soğanlı Mah.)</t>
  </si>
  <si>
    <t>BİLGİN DOĞAN</t>
  </si>
  <si>
    <t>Soğanlı Mah. 3.Meltem Sok. No: 7C Osmangazi/Bursa</t>
  </si>
  <si>
    <t>61fc20eb40e4a64e657b5dae</t>
  </si>
  <si>
    <t>Tatlımar, Nilüfer (Dumlupınar Mah.)</t>
  </si>
  <si>
    <t>RAMAZAN ERSOY</t>
  </si>
  <si>
    <t>DUMLUPINAR MAH. ANAFARTALAR CAD. NO:15/B 29 NOLU BB.SİT ( TATLIMAR GÖRÜKLE) NİLÜFER/BURSA</t>
  </si>
  <si>
    <t>62096c33c1b83952a2d4eb15</t>
  </si>
  <si>
    <t>Tatlımar, Osmangazi (Alemdar Mah.)</t>
  </si>
  <si>
    <t>Alemdar Mah. 1. Ormanlar Yolu Cad. No:96 Osmangazi/Bursa</t>
  </si>
  <si>
    <t>62096d6d4b72686b97bd11e8</t>
  </si>
  <si>
    <t>Tatlımar, Osmangazi (Demirtaş Cumhuriyet Mah.)</t>
  </si>
  <si>
    <t>Demirtaş Cumhuriyet Mah. Demirtaş Osmnagazi Cad. No:111/A Osmangazi/Busa</t>
  </si>
  <si>
    <t>6209fe674eff267daaa19e75</t>
  </si>
  <si>
    <t>Tatlımar, Osmangazi (Gaziakdemir Mah.)</t>
  </si>
  <si>
    <t>Gaziakdemir Mah. Dr.Sadık Ahmet Cad. No:197/A Osmangazi/Bursa</t>
  </si>
  <si>
    <t>620970459f40027666d18580</t>
  </si>
  <si>
    <t>Tatlımar, Yıldırım (Hacivat Mah.)</t>
  </si>
  <si>
    <t>Hacivat Mah. Ankara Yolu Cad. No:519/A Yıldırım/Bursa</t>
  </si>
  <si>
    <t>620a1ea4fcbf35521e6a4323</t>
  </si>
  <si>
    <t>Tatlımar, Yıldırım (Piremir Mah.)</t>
  </si>
  <si>
    <t>Piremir Mah. Teleferik Cad. No:72/B Yıldırım/Bursa</t>
  </si>
  <si>
    <t>620a1fbf9f4002233dd5ac80</t>
  </si>
  <si>
    <t>Tatlımar, Yıldırım (Yavuzselim Mah.)</t>
  </si>
  <si>
    <t>Yavuzselim Mah. Yeşilcami Cad.No:8A/Z1 Yıldırım/Bursa</t>
  </si>
  <si>
    <t>6209ff53cfe41d7903b69a17</t>
  </si>
  <si>
    <t>Tatlımar, Yıldırım (Yunusemre Mah.)</t>
  </si>
  <si>
    <t>Yunusemre Mah. 2.Vatan Cad. No:292/A Yıldırım/Bursa</t>
  </si>
  <si>
    <t>61a11016a38dcf4927ad0798</t>
  </si>
  <si>
    <t>Tatlıses Çiğ Köfte, Mustafakemalpaşa (Hamzabey Mah.)</t>
  </si>
  <si>
    <t>ZUHAL DOKUM</t>
  </si>
  <si>
    <t>Hamzabey Mah. Danaçayır Cad. No: 31 Mustafakemalpaşa</t>
  </si>
  <si>
    <t>62276286b515482828464be1</t>
  </si>
  <si>
    <t>Tatlıses Çiğ Köfte, Osmangazi (Selimiye Mah.)</t>
  </si>
  <si>
    <t>İHSAN KARATAŞ</t>
  </si>
  <si>
    <t>SELİMİYE MAH. ALTIPARMAK CAD. NO: 56 C OSMANGAZİ/ BURSA</t>
  </si>
  <si>
    <t>5fca58fd3b9b582161f25c1d</t>
  </si>
  <si>
    <t>Tatlısöz Lahmacun</t>
  </si>
  <si>
    <t>Aydın Doğan</t>
  </si>
  <si>
    <t>Ömer Bey Mah Üstün Sok. No 14 / A İç kapı no 1</t>
  </si>
  <si>
    <t>kendılerı cekım saglamamıslar randevu talep ederler</t>
  </si>
  <si>
    <t>SERHAT ÖZBEK</t>
  </si>
  <si>
    <t>dç düşünürse ezgi hanıma dönüş sağlayacak</t>
  </si>
  <si>
    <t>Deniz Cemgil</t>
  </si>
  <si>
    <t>05376109497 EMİR BEY MAİL ATICAKMIŞ BU NUMARADAN TEYİT EDİLCEBİLİR./ göndermişler</t>
  </si>
  <si>
    <t>604357f627aa2009725a3808</t>
  </si>
  <si>
    <t>Tavacı Lütfü Usta, Nilüfer (Odunluk Mah.)</t>
  </si>
  <si>
    <t>Lütfi Kızoğlu</t>
  </si>
  <si>
    <t>Odunluk Mah. Akpınar Cad. Şentürkler İş Merkezi No:7 A Nilüfer / Bursa</t>
  </si>
  <si>
    <t>YÜZÜME KAPATTI FOTOĞRAFLARI VAR MAİL VERİLİCEKTİ KAPATILDI.</t>
  </si>
  <si>
    <t>626170a423999fe5144df2de</t>
  </si>
  <si>
    <t>Tavuğun Dünyası, Karacabey (Runguşpaşa Mah.)</t>
  </si>
  <si>
    <t>MELEK BERAK</t>
  </si>
  <si>
    <t>Runguçpaşa Mah. 75. Sk. No: 4 Karacabey/ Bursa</t>
  </si>
  <si>
    <t>Ali Cığızoğlu</t>
  </si>
  <si>
    <t xml:space="preserve">vitrin sitesi altı </t>
  </si>
  <si>
    <t>60365369afa83a0d940ddb29</t>
  </si>
  <si>
    <t>Tazo By 21, Podyumpark</t>
  </si>
  <si>
    <t>Atakan Özen</t>
  </si>
  <si>
    <t>Cumhuriyet Mah. Nenehatun Cad. Podyumpark Eğlence Merkezi Nilüfer / Bursa</t>
  </si>
  <si>
    <t>Silinen: "internette 5308305162 bulundu ama açmadılar sistemdeki no kapalı// açmadıaçmıyo-AÇMIYOR.-AÇMIYOR.// açmadı// AÇMADI.</t>
  </si>
  <si>
    <t>60b242629add5753a2564651</t>
  </si>
  <si>
    <t>Team Burger, Nilüfer (Balat Mah.)</t>
  </si>
  <si>
    <t>Tezel Avşar</t>
  </si>
  <si>
    <t>Balat Mah. Beydağ Sok. No:6</t>
  </si>
  <si>
    <t>teyit için aradım yüzüme kapattı//fotograflar yok ortagıma sorup döneyim dedi. 5 altı gıbı aranaca- GETİRDEN MEMNUN DEĞİLMİŞ.</t>
  </si>
  <si>
    <t>62499640031d0df859315f2f</t>
  </si>
  <si>
    <t>Tek Kebap, Nilüfer (Üçevler Mah.)</t>
  </si>
  <si>
    <t>ERDİNÇ TEK</t>
  </si>
  <si>
    <t>Beşevler küçük sanayi sitesi 3 nolu yol no 5 nilüfer bursa</t>
  </si>
  <si>
    <t>Nedim Safa Demir</t>
  </si>
  <si>
    <t>teyit için arandı açmadı/ devam çekimi istemiyor</t>
  </si>
  <si>
    <t>Süleyman Çiçek</t>
  </si>
  <si>
    <t>eylül ayında devam çekimi istiyor yeni ürünler eklenmiş daha da eklenecekmiş pilav falan güncellenince randevu alınsın</t>
  </si>
  <si>
    <t>Dilek Arslan</t>
  </si>
  <si>
    <t>devam çekimi için aradım daha sonralarda dedi/daha sonralarda dç yapalım dedi/ devam çekimi istemiyorlar</t>
  </si>
  <si>
    <t>601949a151fd9b2c283f4257</t>
  </si>
  <si>
    <t>Tekin Usta Döner &amp; Kokoreç, Yıldırım (Davutdede Mah.)</t>
  </si>
  <si>
    <t>Selcan Sınmaz</t>
  </si>
  <si>
    <t>Davutdede Mah. Kurtulul cad. no 187 c/z1</t>
  </si>
  <si>
    <t xml:space="preserve">ay sonunda okullar acılacak dedı urunlerım eksık dedı ben sızlere donus yaparım dedı aranmak ıstemıyorum dedı- ben sizlere donus saglarım dedi </t>
  </si>
  <si>
    <t>Selcem Bilgin</t>
  </si>
  <si>
    <t>TEKNEMİZ KAHVE GIDA SANAYİ VE TİCARET LİMİTED ŞİRKETİ</t>
  </si>
  <si>
    <t>Bağlaraltı Mah. A302. Sk. No: 28 Yıldırım</t>
  </si>
  <si>
    <t>62021c08c4daae25f4d08487</t>
  </si>
  <si>
    <t>Teksos Döner, Osmangazi (Cumhuriyet Mah. - Panayır Yolu Cad.)</t>
  </si>
  <si>
    <t>Fuat Torun</t>
  </si>
  <si>
    <t>Demirtaş Cumhuriyet Mah. Panayır Yolu Cad. Bak Yapı Prestij Evleri No:18 D Osmangazi / Bursa</t>
  </si>
  <si>
    <t>61d553f8df40f444de99969f</t>
  </si>
  <si>
    <t>Teleferik Kanatçısı, Yıldırım (Piremir MAh.)</t>
  </si>
  <si>
    <t>NECATİ ŞAŞKIN</t>
  </si>
  <si>
    <t>Piremih Mah. Teleferik Cad. No: 70/B İç Kapı No: 1 Yıldırım/Bursa</t>
  </si>
  <si>
    <t>60240da2cb7fffec5520a631</t>
  </si>
  <si>
    <t>Teleferik Sofrası, Yıldırım (Piremir Mah.)</t>
  </si>
  <si>
    <t>Mustafa Akgök</t>
  </si>
  <si>
    <t>Piremir Mah. 1. Yaşar Sok. Nuray Apt. No: 4 B Yıldırım / Bursa</t>
  </si>
  <si>
    <t>artık kapat ve git dedi</t>
  </si>
  <si>
    <t>Hikmet Temiz</t>
  </si>
  <si>
    <t>60bf2c0f37b1f45c4d5bd9a0</t>
  </si>
  <si>
    <t>Temizel Pide &amp; Çorba &amp; Yaprak Döner, (Emek Zekai Gümüşdiş Mah.)</t>
  </si>
  <si>
    <t>MEHMET NURİ DURSUN</t>
  </si>
  <si>
    <t>Zekai Gümüşdiş Mah. Emir Sultan cad. no 16</t>
  </si>
  <si>
    <t xml:space="preserve">getir ile sorun yaşadığı için iptal etmiş /sorunu çözülmemiş sistemi kullanmıyormuş </t>
  </si>
  <si>
    <t>Sebahattin Han</t>
  </si>
  <si>
    <t xml:space="preserve">düzenleme yapıyorlarmış-YAKUP 05347818165 SAAT 16-17 DEN SONRA ARANMAK İSTİYOR.DİKKATLİ KONUŞ RANDEVU İKNA EDİLEBİLİR.// haberimiz olmadan kampanya yapıyolar kafalarına göre dedi yetkiliye iletilsin/RANDEVU İPTAL  </t>
  </si>
  <si>
    <t>61c4b9952022196b49eaebff</t>
  </si>
  <si>
    <t>Tesadüf Cafe, Nilüfer (Dumlupınar Mah.)</t>
  </si>
  <si>
    <t>MOST KAFE RESTORAN LİMİTED ŞİRKETİ</t>
  </si>
  <si>
    <t>Dumlupınar Mah. Atatürk(490) Cad. No: 110 Nilüfer</t>
  </si>
  <si>
    <t>5 dakika  sonra ara yetkili yok.açmadı.</t>
  </si>
  <si>
    <t>61aaaca54495564c9a4e1219</t>
  </si>
  <si>
    <t>Texas Kokoreç, Osmangazi (Emek Zekai Gümüşdiş Mah.)</t>
  </si>
  <si>
    <t>İrfan Şenel</t>
  </si>
  <si>
    <t>Emek Zekai Gümüşdiş Mah. Anadolu Cad. No:13 İç Kapı No:1 Osmangazi / Bursa</t>
  </si>
  <si>
    <t xml:space="preserve">işletmeyi kapatabilirim ben size dönüş sağlarım dedi </t>
  </si>
  <si>
    <t>Tuğçe İnci</t>
  </si>
  <si>
    <t xml:space="preserve">d.ç alındı - sistemde 53 çekilmemiş ürün var işletme sahibi hiç ürün kalamadı dedi o yüzden iptl oldu </t>
  </si>
  <si>
    <t>ERDEM MUMCUOĞLU</t>
  </si>
  <si>
    <t>Tahsin Muhtaroğlu</t>
  </si>
  <si>
    <t>RANDEVU OLUŞTURULDU</t>
  </si>
  <si>
    <t>AHMET YILDIRIM</t>
  </si>
  <si>
    <t>çekimleri gerçekleşmiş eksik yok ama yanlış yerleştirilmiş</t>
  </si>
  <si>
    <t>Salih Dönmez</t>
  </si>
  <si>
    <t>Furkan Ün</t>
  </si>
  <si>
    <t>Millet Mah. 8. Ova Sok. A Blok No: 25 A Yıldırım / Bursa</t>
  </si>
  <si>
    <t xml:space="preserve">Millet Mah. 8. Ova Sok. A Blok No: 42 b Yıldırım / Bursa-randevu iptal olmuş </t>
  </si>
  <si>
    <t>61d62eacddf2fec1ab67468b</t>
  </si>
  <si>
    <t>Tiny Cafe, Nilüfer (İhsaniye Mah.)</t>
  </si>
  <si>
    <t>Burcu Kar</t>
  </si>
  <si>
    <t>İhsaniye Mah. Barbaros Cad. No:50 kristalpark sitesi 7 BL Dükkan 26 Nilüfer/Bursa</t>
  </si>
  <si>
    <t xml:space="preserve">pazar günü kapalıyım haftaiçi olursa olur dedi </t>
  </si>
  <si>
    <t>622b56eea23c550515c2b71b</t>
  </si>
  <si>
    <t>Tiryaki Cafe, Osmangazi (Alacamescit Mah.)</t>
  </si>
  <si>
    <t>Emine Tiryaki</t>
  </si>
  <si>
    <t>Alacamescit Mah. 1. Akıncı Sok. No:3 Osmangazi / Bursa</t>
  </si>
  <si>
    <t>Hüseyin Bozkurt</t>
  </si>
  <si>
    <t>hazır fotograf kullanıyor/çekimler bitecek civar restoran çekimleri yapıldı dedi yok dedi.çekim gerçekleşmiş.</t>
  </si>
  <si>
    <t>1 saat sonra ara//ramazandan sonra</t>
  </si>
  <si>
    <t>CELİL AKŞİT</t>
  </si>
  <si>
    <t>randevu olusturuldu</t>
  </si>
  <si>
    <t>61debe3a813c1f5da19e5fe2</t>
  </si>
  <si>
    <t>Togo Mono Cafe &amp; Restaurant, Nilüfer (Yüzüncüyıl Mah.)</t>
  </si>
  <si>
    <t>HAKAN YİĞİT</t>
  </si>
  <si>
    <t>Yüzüncüyıl Mah. Hakan Sepetçi Cad. N0:11 B Nilüfer / Bursa</t>
  </si>
  <si>
    <t xml:space="preserve">kendi fotoğraflarım var dedi ben gün içinde göndermesini sağlarım dedi </t>
  </si>
  <si>
    <t>62696f5c6959a8d6e09f92a0</t>
  </si>
  <si>
    <t>Tonton 16 Fast Food, Osmangazi (Fatih Mah.)</t>
  </si>
  <si>
    <t>Fatih mah. 4. uslu sk. no: 2</t>
  </si>
  <si>
    <t>61535be2e725fd25dd60c2da</t>
  </si>
  <si>
    <t>Tonton Döner &amp; Pide &amp; Kebap, Yıldırım (Zümrütevler Mah.)</t>
  </si>
  <si>
    <t>TÜLAY AVCI</t>
  </si>
  <si>
    <t>Zümrütevler mahallesi Kurtbasan Cd no 112 B</t>
  </si>
  <si>
    <t xml:space="preserve">çekim istemiyor müsait değilim dedi </t>
  </si>
  <si>
    <t>5fad6e424f3f2f2da4b4fa87</t>
  </si>
  <si>
    <t>Too Burger ( 29 Ekim )</t>
  </si>
  <si>
    <t>İbrahim Can Kotoş</t>
  </si>
  <si>
    <t>29 Ekim, Muammer Aksoy Cd. No: 83E Nilüfer Bursa</t>
  </si>
  <si>
    <t>05317349298- emre bey panelde fotograflar mevcut</t>
  </si>
  <si>
    <t>5fad6f3529c1fe74a1999788</t>
  </si>
  <si>
    <t>Too Burger ( Balat )</t>
  </si>
  <si>
    <t>Ahmet Yesevi Mahallesi Sapanca Sokak Turkuaz Plus Çarşı No:4C, 16140 Nilüfer/Bursa</t>
  </si>
  <si>
    <t>panelde fotograflar mevcut</t>
  </si>
  <si>
    <t>60648bcb24e239b3de149b77</t>
  </si>
  <si>
    <t>Tophane Kebapçısı Ekspres, Demirtaş</t>
  </si>
  <si>
    <t>Bahadır Tanrıverdi</t>
  </si>
  <si>
    <t>Demirtaş Cumhuriyet Mah. Panayır Yolu Cad. Prestij Park Evleri N Blok No:91 Osmangazi / Bursa</t>
  </si>
  <si>
    <t>DİĞER ŞUBEDEKİLER KULLANILSIN</t>
  </si>
  <si>
    <t>Özcan Yaşaroğlu</t>
  </si>
  <si>
    <t>617a504e7f83733ce7960106</t>
  </si>
  <si>
    <t>Tosçum, Karacabey (Tavşanlı Mah.)</t>
  </si>
  <si>
    <t>ERKAN KURTKAN</t>
  </si>
  <si>
    <t>Sırabademler Mah. Ortaokul Cad. No:90/A Karacabey</t>
  </si>
  <si>
    <t>6201761d76510ca63bd5c14c</t>
  </si>
  <si>
    <t>Tost And More, Mudanya (Halit Paşa Mah.)</t>
  </si>
  <si>
    <t>6116ab946151ed4f2f2f73a8</t>
  </si>
  <si>
    <t>Tost Bildiklerim, Mudanya (Ömerbey Mah.)</t>
  </si>
  <si>
    <t>ürünlerim ziyan olacak kesinlikle istemiyorum</t>
  </si>
  <si>
    <t>626690f921751e53246f2277</t>
  </si>
  <si>
    <t>Tost Evi, Nilüfer (Alaadinbey Mah.)</t>
  </si>
  <si>
    <t>MEHMET DURĞUT</t>
  </si>
  <si>
    <t>Alaaddinbey Mah., 624. Sok., No:26Cc, Nilüfer, Bursa, Türkiye</t>
  </si>
  <si>
    <t>62695f1c26a7ea7c7a3b8638</t>
  </si>
  <si>
    <t>Tost House, Mustafakemalpaşa (Yüzbaşı Sabribey Mah.)</t>
  </si>
  <si>
    <t>SERKAN TURGUT</t>
  </si>
  <si>
    <t>YÜZBAŞI SABRİBEY MAH. KERESTECİLER ARKA SK. NO: 12 MUSTAFAKEMALPAŞA/ BURSA</t>
  </si>
  <si>
    <t>61d4cdce17d62d6387bd261d</t>
  </si>
  <si>
    <t>Tost İşi, Osmangazi (Çirişhane Mah.)</t>
  </si>
  <si>
    <t>MURAT YAZICI</t>
  </si>
  <si>
    <t>ÇİRİŞHANE MAH. 2.KANAL CAD. NO: 92/B OSMANGAZİ/BURSA</t>
  </si>
  <si>
    <t>61cc7fa4ebc7c521366c78ce</t>
  </si>
  <si>
    <t>Tost Kafası, Nilüfer (Görükle Mah.)</t>
  </si>
  <si>
    <t>EMRE YILMAZ</t>
  </si>
  <si>
    <t>620e4309d80c5a593e8d649f</t>
  </si>
  <si>
    <t>Tost Kafası, Yıldırım (Erikli Mah.)</t>
  </si>
  <si>
    <t>Erol Dokur</t>
  </si>
  <si>
    <t>Erikli Mah. 2. Eda Sok. Irmak Sit. No: 4 B Yıldırım / Bursa</t>
  </si>
  <si>
    <t>SEÇİL YILDIZ</t>
  </si>
  <si>
    <t>nihat bey</t>
  </si>
  <si>
    <t>620160671f6823524903abb6</t>
  </si>
  <si>
    <t>Tost Sandıklarım, İnegöl (Cuma Mah.)</t>
  </si>
  <si>
    <t>Kadir Sevinç</t>
  </si>
  <si>
    <t>Cuma Mah. 1. Lale Sok. No:15 B İnegöl / Bursa</t>
  </si>
  <si>
    <t>Naciye Dönmez</t>
  </si>
  <si>
    <t>eşi mustafa beyden randevu alındı 5012655051</t>
  </si>
  <si>
    <t>616d955712ca39e52caa4913</t>
  </si>
  <si>
    <t>Tostbaa, Nilüfer (Görükle Mah.)</t>
  </si>
  <si>
    <t>2 panelı varmıs . 1 hafta sonra goruscekmısız/ MENÜ GÜNCELLEMESİ VAR.</t>
  </si>
  <si>
    <t>601bc5a14e0a2a7e1b150d0c</t>
  </si>
  <si>
    <t>Tostbik Nilüfer (23 Nisan Mah.)</t>
  </si>
  <si>
    <t>Ahmet Mert Yılmaz</t>
  </si>
  <si>
    <t>23 Nisan Mah. Köroğlu Cad. No 18</t>
  </si>
  <si>
    <t>Bağırıp çağırarak telefonu kapattı</t>
  </si>
  <si>
    <t>5fe0cccccd276082c19fb257</t>
  </si>
  <si>
    <t>Tostçu Ali Baba, Nilüfer (Görükle Mah.)</t>
  </si>
  <si>
    <t>Ali Kaya</t>
  </si>
  <si>
    <t>Görükle Mah. Cevizli Sok. Yeşiloba K Blok No:3 Nilüfer / Bursa</t>
  </si>
  <si>
    <t>Hiç müsait değilim sonra dedi./5337344727 üniversiteler açılınca arayın yada ben ararım dedi  // mail verildi kendi atacak ya da ezgiyle iletişime geçecek- AİLEM KARANTİNADA İSLETMEM KAPALI DEDİ SONRA GÖRÜSÜRÜZ DEDİ KAPATTI/çekip göndercek</t>
  </si>
  <si>
    <t>AYKUT SATI</t>
  </si>
  <si>
    <t>Hasan Ersoy</t>
  </si>
  <si>
    <t>yetkili yoktu cep numarasından da aradım açmadı./cengiz bey 05432930709 açmadı yanlış numara dediler.. /  devir sağlanmış şuan paneli kapalı açılınca hepsini yapacağım dedi / kaya bey daha sonra yapalım yarın yoğunum dedi.</t>
  </si>
  <si>
    <t>624ad5cf0361f339ba7e1998</t>
  </si>
  <si>
    <t>Tostçu Bilal, Osmangazi (Selimiye Mah.)</t>
  </si>
  <si>
    <t>Mustafa Tokuz</t>
  </si>
  <si>
    <t>Selimiye Mah 5. Değirmen Sok. Yılmazer Apt. No:88 İç Kapı No:1 Osmangazi / Bursa</t>
  </si>
  <si>
    <t>620bc2146cb2635b2ca6f995</t>
  </si>
  <si>
    <t>Tostçu Bülent, Osmangazi (Gülbahçe Mah.)</t>
  </si>
  <si>
    <t>Bülent Obuz</t>
  </si>
  <si>
    <t>Gülbahçe Mah. Tarlabaşı Sok. No:49 B Osmangazi / Bursa</t>
  </si>
  <si>
    <t>626914ff9476ee60c3e0481a</t>
  </si>
  <si>
    <t>Tostçu Duha's, Gemlik (Dr. Ziya Kaya Mah.)</t>
  </si>
  <si>
    <t>DUHAN ÖZYILMAZ</t>
  </si>
  <si>
    <t>Dr. Ziya Kaya Mah. Kumsal Sok. 43 B Gemlik Bursa</t>
  </si>
  <si>
    <t>Enver Ünver</t>
  </si>
  <si>
    <t>5070722706 devam istemiyor.</t>
  </si>
  <si>
    <t>626925f1e43cc332cc4a9c93</t>
  </si>
  <si>
    <t>Tostçu Ercan, Gemlik (Balıkpazarı Mah.)</t>
  </si>
  <si>
    <t>NURAN ÇELEBİ</t>
  </si>
  <si>
    <t>BALIKPAZARI MAH. AV. ÖZGÜR AKSOY CAD. NO: 107 GEMLİK/ BURSA</t>
  </si>
  <si>
    <t>Fikret Kahraman</t>
  </si>
  <si>
    <t>hamdi,</t>
  </si>
  <si>
    <t xml:space="preserve">5318634159 ramazanın ilk haftası aranacak kurye ayarlayacaklar 5316770791/ 15.00 dan sonra ara/ meşgule atıyor-randevu olusturuldu </t>
  </si>
  <si>
    <t>60912ff4c720f1d4ab55467d</t>
  </si>
  <si>
    <t>Tostçu Hakan, Yıldırım (Kurtoğlu Mah.)</t>
  </si>
  <si>
    <t>Hakan Kalan</t>
  </si>
  <si>
    <t>Kurtoğlu Mah. Nakşiçelebi Sok. Kasapoğlu Apt. No:6 B Yıldırım / Bursa</t>
  </si>
  <si>
    <t xml:space="preserve">fotoğraflar paylaşılmadığı için istememiş daha önce de ilerleyen zamnalrada düşünürse dönüş yapacak. İLERİDE DÜŞÜNÜYOR KIŞ GİBİ- çekim istemiyorum dedi </t>
  </si>
  <si>
    <t>Hüseyin Çetinkaya</t>
  </si>
  <si>
    <t>Yenice Mah. Kasımefendi Cad. No:3 B İnegöl / Bursa</t>
  </si>
  <si>
    <t xml:space="preserve">5396327332 4 de aranacak </t>
  </si>
  <si>
    <t>Cafer Partal</t>
  </si>
  <si>
    <t>5353144349 cafer bey sarjım az oglumu arayın dedi/ 5469160761 ibrahim bey aradık açamdı</t>
  </si>
  <si>
    <t>Hayriye Üstbaş</t>
  </si>
  <si>
    <t>6. kez iptal olmuş randevusu / çekim gerçekleşmiş.</t>
  </si>
  <si>
    <t>Serpil Şen</t>
  </si>
  <si>
    <t>mail veildi-RANDEVU OLUSTURULDU</t>
  </si>
  <si>
    <t>6074bebd4a10df0927bc8590</t>
  </si>
  <si>
    <t>Tostçu Muhammet Yıldırım (Duaçınarı Mah.)</t>
  </si>
  <si>
    <t>MUHAMMET FATİH TURHAN</t>
  </si>
  <si>
    <t>DUAÇINARI MAH. ŞEHİT CANER ÇALIŞKAN SK. NO: 5 C YILDIRIM/ BURSA</t>
  </si>
  <si>
    <t>GEREK GÖRMÜYORMUŞ.</t>
  </si>
  <si>
    <t>6269316c3701c34d24c83c83</t>
  </si>
  <si>
    <t>Tostçu Musti, Osmangazi (Hacıilyas Mah.)</t>
  </si>
  <si>
    <t>ZAHİRE ÇOBAN</t>
  </si>
  <si>
    <t>Hacı İlyas Mah. 4. Aral Sok. No: 27 A Osmangazi/Bursa</t>
  </si>
  <si>
    <t>626b15f940a74b11259e3915</t>
  </si>
  <si>
    <t>Tostçu Necmi Usta, Osmangazi (Ulu Mah.)</t>
  </si>
  <si>
    <t>GÜNAY ERDOĞAN</t>
  </si>
  <si>
    <t>Ulu, Celal Bayar Cd. No:112/A, 16100 Osmangazi/Bursa</t>
  </si>
  <si>
    <t>61e0967d52f1f25529c54ecd</t>
  </si>
  <si>
    <t>Tostçu Salih 2 , Yıldırım (Davutdede Mah.)</t>
  </si>
  <si>
    <t>Salih İlçin</t>
  </si>
  <si>
    <t>Davutdede Mah. FSM Cad. No: 22 A Yıldırım / Bursa</t>
  </si>
  <si>
    <t>60020b3ae6346c76f437ce09</t>
  </si>
  <si>
    <t>Tostçu Serhat, Gürsu (Kurtuluş Mah.)</t>
  </si>
  <si>
    <t>açmadı-DÜKKAN KAPALI GETİRDEN BAKILDI.-Zerafet Çiğ Köfte, Gürsu (Kurtuluş Mah.) BURADA ÇEKİM YAPILMIŞ.</t>
  </si>
  <si>
    <t>Dilek Susmaz</t>
  </si>
  <si>
    <t xml:space="preserve">kalan ürünler için çekim istemiyor </t>
  </si>
  <si>
    <t>Mehmet Memiş</t>
  </si>
  <si>
    <t>İhsaniye Mah. Fatih(110) Cad. Kardeşler Apt. B Blok No: 33 B Nilüfe / Bursa</t>
  </si>
  <si>
    <t>Mert Meşe</t>
  </si>
  <si>
    <t>akşam üzeri arayın dedi</t>
  </si>
  <si>
    <t>6117a0346e2a2cece0c2feb6</t>
  </si>
  <si>
    <t>Tostçular Kralı, Nilüfer (Esentepe M.)</t>
  </si>
  <si>
    <t>TANSEL SEÇİLMİŞ</t>
  </si>
  <si>
    <t>çalısanı herpsının cekıldıgını soyledı ama tansele ıletcekmıs</t>
  </si>
  <si>
    <t>Ali Doğancı</t>
  </si>
  <si>
    <t xml:space="preserve">devam cekimi </t>
  </si>
  <si>
    <t>Halil Çetinkaya</t>
  </si>
  <si>
    <t>620e3bc050116c75527c0fab</t>
  </si>
  <si>
    <t>Tostlar Sofrası, Nilüfer (Beşevler Mah.)</t>
  </si>
  <si>
    <t>Selma Uysal</t>
  </si>
  <si>
    <t>61c026e96d2da484dbdc2324</t>
  </si>
  <si>
    <t>Tostos, Karacabey (Tavşanlı Mah.)</t>
  </si>
  <si>
    <t>SAHRA SANLI</t>
  </si>
  <si>
    <t>Tabaklar Mah. Hüsnü Eken Sk. No:5/ B Karacabey/ Bursa</t>
  </si>
  <si>
    <t>Jale Pelin Kelle</t>
  </si>
  <si>
    <t>6258080974819005ebc21585</t>
  </si>
  <si>
    <t>Tostyete, Osmangazi (Demirtaş Mah.)</t>
  </si>
  <si>
    <t>Emriye Çağıran</t>
  </si>
  <si>
    <t>Demirtaş Sakarya Mah. Akçaköy Cad. No:4 İç Kapı No: 1 Osmangazi / Bursa</t>
  </si>
  <si>
    <t>Gülay Akalın</t>
  </si>
  <si>
    <t>Muhammed Said Sağlamsoy</t>
  </si>
  <si>
    <t>HAMDICAN</t>
  </si>
  <si>
    <t>608beb6168630ce8d3638377</t>
  </si>
  <si>
    <t>Tritat (Tuna Cad.)</t>
  </si>
  <si>
    <t>İhsaniye Mah. Tunca Cad. No:43 Nilüfer / Bursa</t>
  </si>
  <si>
    <t>5332775066 muhammed  05332774688 gökhan ortagı-Tritat (Dikkaldırım Cad.) BURADAN ÇEKİM SAĞLANMIŞ.</t>
  </si>
  <si>
    <t>MURAT BAYRAM</t>
  </si>
  <si>
    <t>yarım saate dönüş yapayım dedi/5313274334/yarım saat sonra</t>
  </si>
  <si>
    <t>Ayşe Gül Dede</t>
  </si>
  <si>
    <t>YAKINDA TAVUK URUNLERİDE GELİCEKMİŞ. O ZAMAN DEVAM ÇEKİMİ İSTİYOR- /ÇEKİM İSTEMİYOR YETERLİ BUNLAR DEDİ.</t>
  </si>
  <si>
    <t>625927d96a8be48c347685f0</t>
  </si>
  <si>
    <t>Turan Künefe, Nilüfer (Görükle Mah.)</t>
  </si>
  <si>
    <t>Yüksel Turan</t>
  </si>
  <si>
    <t>Görükle Mah. Üçoluk Cad. Yerleşim No:9 A Nilüfer / Bursa</t>
  </si>
  <si>
    <t>6228997733f067b0163aa12d</t>
  </si>
  <si>
    <t>Turgay Usta Can Döner, Osmangazi (Emek Adnan Menderes Mah.)</t>
  </si>
  <si>
    <t>Turgay Can</t>
  </si>
  <si>
    <t>Emek Adnan Menderes Mah. Osmanağa Cad. NO: 77/B Osmangazi/Bursa</t>
  </si>
  <si>
    <t>626921f298dc378efb35523c</t>
  </si>
  <si>
    <t>Turkish-i Sushi, Osmangazi (Kükürtlü Mah.)</t>
  </si>
  <si>
    <t>Kükürtlü, Zübeyde Hanım Cd. No:32, 16040 Osmangazi/Bursa</t>
  </si>
  <si>
    <t>HÜLYA ATALAY</t>
  </si>
  <si>
    <t>Osman Karabağ</t>
  </si>
  <si>
    <t>Hamit Türk</t>
  </si>
  <si>
    <t>devam çekimi istiyor. soğanlı mahallesi celebi mehmet bulvarı no:203/c- ulasılmadı /5063381761 DEVAM ÇEKİMİ ALINDI.</t>
  </si>
  <si>
    <t>Harun Türker</t>
  </si>
  <si>
    <t xml:space="preserve">Yoğun bigünde haber veririm yoksa pişiremem dedi-pişireceğim için ürünleri randevuyu ben kendim masa müşterilerim çok olacağı bir zaman kendim oluşturacağım dedi şuan isteiyor...saat beste aranacak - işler yoğun değil dedi yoğun olduğu zaman ben dönüş sağlarım dedi tek tük sipariş geliyor dedi o yüzden çekim istemiyor aranmasın dedi  / MAİL ADRESİNE ATACAK </t>
  </si>
  <si>
    <t>MEHMET NASIR SEÇKİN</t>
  </si>
  <si>
    <t>62338205b42bfb89514338e9</t>
  </si>
  <si>
    <t>Two/ Nine Bistro, Osmangazi (Soğanlı Mah.)</t>
  </si>
  <si>
    <t>Soğanlı mahallesi 2.kanal caddesi no 67 Osmangazi</t>
  </si>
  <si>
    <t>Meral Ulaş</t>
  </si>
  <si>
    <t xml:space="preserve">ben uygun olursam dönüş saglarım dedi suan çekim istemiyorum  - ben istersem sizlere dönüş sağlarım dedi  </t>
  </si>
  <si>
    <t>610d65688dd3918e6336f330</t>
  </si>
  <si>
    <t>Ulaş Usta, Mudanya (Halit Paşa Mah.)</t>
  </si>
  <si>
    <t>MUSTAFA BOZKURT</t>
  </si>
  <si>
    <t>Hasan bey mahallesi bostan sokak no 10/a</t>
  </si>
  <si>
    <t>daha sonra belki dedi/tekrar aynı şekilde konuştu</t>
  </si>
  <si>
    <t>Nurten Kubat</t>
  </si>
  <si>
    <t>şu an yoğun istenmiyor/başka bir gün arayabilirsiniz der</t>
  </si>
  <si>
    <t>Gülçimen Kubat</t>
  </si>
  <si>
    <t>devam çekimi iptal oldu nedeni gerek duymamış</t>
  </si>
  <si>
    <t>5f363ec45e18f6620f3e6238</t>
  </si>
  <si>
    <t>Uluabat Butcher &amp; Steakhouse, Nilüfer (Görükle Mah.)</t>
  </si>
  <si>
    <t>Mehmet Verep</t>
  </si>
  <si>
    <t>Dumlupınar, Gülveren Cd. No:7, 16285 Nilüfer/Bursa</t>
  </si>
  <si>
    <t>turgay beyle görüşüldü bayramdan sonra iş yoğun olur dedi bayramdan sonra aransın/ezginin numarası verildi yetkili yok/Getiryemek diyince yüzüme kapattı.</t>
  </si>
  <si>
    <t>ŞAHİN ERDİ</t>
  </si>
  <si>
    <t>61f00759c47fb5b62a097854</t>
  </si>
  <si>
    <t>Uludağ Pide, Gürsu (Zafer Mah.)</t>
  </si>
  <si>
    <t>BELKİSE ÇETİNKAYA</t>
  </si>
  <si>
    <t>Zafer Mah. Kazım Karabekir Cd. No:3 Gürsu</t>
  </si>
  <si>
    <t>625c313f2ca88a4105cc2205</t>
  </si>
  <si>
    <t>Uludağ Zigana Pide, Osmangazi (Emek Zekai Gümüşdiş Mah.)</t>
  </si>
  <si>
    <t>ÖMÜR ÖZ</t>
  </si>
  <si>
    <t>Emek Zekai Gümüşdiş Mahallesi, Anadolu Cd. No:3, 16150 Osmangazi/Bursa</t>
  </si>
  <si>
    <t>NECLA KUTLAN</t>
  </si>
  <si>
    <t>teyit edildi</t>
  </si>
  <si>
    <t>5fd60ad8921ec850fa24cf95</t>
  </si>
  <si>
    <t>Urfa 63 Lahmacun &amp; Pide, Nilüfer (Üçevler Mah.)</t>
  </si>
  <si>
    <t>Osman Doğan</t>
  </si>
  <si>
    <t>Üçevler Mah. Denizciler Cad. 143 A 1 Nilüfer / Bursa</t>
  </si>
  <si>
    <t>gerek duymuyorum dedi// çalışan açtı yetkili yok ama istemiyor dedi nedeni soruldu yine istemiyoruz dedi ortağıda istemiyoruz dedi</t>
  </si>
  <si>
    <t>604ca5057b79051ef1695a07</t>
  </si>
  <si>
    <t>Urfa Ağaoğlu Kebap &amp; Pide, Yıldırım (Zümrütevler Mah.)</t>
  </si>
  <si>
    <t>Mehmet Sani Ekinci</t>
  </si>
  <si>
    <t>Akçağlayan Mah. Çiçek Cad. No:84 B Yıldırım / Bursa</t>
  </si>
  <si>
    <t>daha önce çekilmiş beğenmemiş tekrar denemeyi istemiyor. 18 yaşında çocoğun eline fotoğraf makinasını verip gönderiyorsunuz neyini kabul edeyim dedi anlattım öyle olmadığını ama çok katı- istemiyorum dedi ne zamn musait olurum bılmıyorum dedi</t>
  </si>
  <si>
    <t>5fcff2c10bffcf3750f4e321</t>
  </si>
  <si>
    <t>Urfa Han Kebap &amp; Lahmacun, Yıldırım (Erikli Mah.)</t>
  </si>
  <si>
    <t>Aslıhan Küçük</t>
  </si>
  <si>
    <t>Erikli Mah. Eflak Cad. No:21 A Yıldırım / Bursa</t>
  </si>
  <si>
    <t xml:space="preserve">fOTOĞRAF PAYLAŞIMI OLMADIĞI İÇİN İSTEMİYOR. </t>
  </si>
  <si>
    <t>Emine Erdoğan</t>
  </si>
  <si>
    <t xml:space="preserve">Baran bey ile görüşüldü randevu için okey/çarşamba günü görüşelim dedi - randevu olusturuldu / gerek yok deyip kapattı </t>
  </si>
  <si>
    <t>Recep Şuşan</t>
  </si>
  <si>
    <t>60e4cab5a0e0924fbdf23df5</t>
  </si>
  <si>
    <t>Urfa Kervan Pide &amp; Lahmacun, Nilüfer (Demirci Mah.)</t>
  </si>
  <si>
    <t>MAHMUT ÇİFTÇİ</t>
  </si>
  <si>
    <t>pek fazla dinlemedi istemiyoruz sağ olun dedi nedeni sorulunca vakit yok sağ olun iyi günler diyip kapattı -- istemiyor</t>
  </si>
  <si>
    <t>61bb492f773a3c356997a829</t>
  </si>
  <si>
    <t>Urfa Konak, Yıldırım (Selçukbey Cad.)</t>
  </si>
  <si>
    <t>Ergin Onan</t>
  </si>
  <si>
    <t>Güllük Mah. Selçukbey Cad. No:109 A Yıldırım / Bursa</t>
  </si>
  <si>
    <t>Zehra Doğan</t>
  </si>
  <si>
    <t>TEKRAR ARA</t>
  </si>
  <si>
    <t>SELEHATTİN HÜNGÜL</t>
  </si>
  <si>
    <t>613b733f8ced4d18ebf7ecdb</t>
  </si>
  <si>
    <t>Urfa Yörem Baklavaları, Gürsu (Zafer Mah.)</t>
  </si>
  <si>
    <t>Gürsu Zafer mah hal CAD no 41b Gürsu Bursa</t>
  </si>
  <si>
    <t xml:space="preserve">çekim yapılmış 2 gün önce </t>
  </si>
  <si>
    <t>SÜPHAN ADANUR</t>
  </si>
  <si>
    <t xml:space="preserve">ulaşılamadı - yetkili kendisi çekim istediği için randevusu oluşturuldu - 61a10a700b5c7313144b09cc bu işletmesindeki fotoğraflar kullanılacak </t>
  </si>
  <si>
    <t>613b757e822654f22e18124e</t>
  </si>
  <si>
    <t>Urfa Yörem Baklavaları, Yıldırım (Ulus Mah.)</t>
  </si>
  <si>
    <t>Ulus</t>
  </si>
  <si>
    <t>Yıldırım ulus mah ormanlar CAD no 53/a Yıldırım bursa</t>
  </si>
  <si>
    <t>emek şubesinde sağlanmış aynı urunlermıs</t>
  </si>
  <si>
    <t>61ab42cf383c185ac38a3530</t>
  </si>
  <si>
    <t>Urfalı Ahi, İnegöl (Osmaniye Mah.)</t>
  </si>
  <si>
    <t>Mahmut Gül</t>
  </si>
  <si>
    <t>60cb6b02ba1ce822279cc90c</t>
  </si>
  <si>
    <t>Urfalı Hacı Baba Sofrası, Nilüfer (Cumhuriyet Mah.)</t>
  </si>
  <si>
    <t>HAYATİ POLAT</t>
  </si>
  <si>
    <t>Cumhuriyet Mah. Fırat (150) Sk. No:2/4-31 Nilüfer/ Bursa</t>
  </si>
  <si>
    <t xml:space="preserve">numaramızı almışlar irtibat halindelermiş arayacaklar // meşgullermiş başka bir zaman aranıp randevu alınabilir-- açtı yüzüme kapattı/açtı konuşmadı kapadı - sebebi yok dedi istemiyorum dedi </t>
  </si>
  <si>
    <t>Hikmet Kırkır</t>
  </si>
  <si>
    <t>Eksik Ürünlerin devam çekimini talep ediyor uygun tarihe alınsın./ EKSİK ÜRÜNLER İÇİN ÇEKİM İSTEMİYOR</t>
  </si>
  <si>
    <t>6048c1bf133a292bfc42abfd</t>
  </si>
  <si>
    <t>Urfalı Hacı Dayı, İnegöl (Sinanbey Mah.)</t>
  </si>
  <si>
    <t>Okan Eldek</t>
  </si>
  <si>
    <t>Sinanbey Mah. Lütfiye Sok. No:12 B İç Kapı No: B İnegöl / Bursa</t>
  </si>
  <si>
    <t>biz gerek duymuyoruz zaten yıyen kısı bılıyor urunu/bize çekime geldier ama yemek sepetimi getir mi bilmiyorum kardeşi,m ilgileniyo ona sorup sizi aratayım dedi.. netleştirilsin tekrar aransın - okan bey yok dedi 1 hafta sonra arayın dedi babası şuan düşünmüyoruz dedi</t>
  </si>
  <si>
    <t>Sibel İlhan</t>
  </si>
  <si>
    <t>5365972174  kalan ürünler için çekim istemiyorlar</t>
  </si>
  <si>
    <t>62694f2ff4602f4dd2a7eedd</t>
  </si>
  <si>
    <t>Urfalı Hacıoğlu, Mustafakemalpaşa (Hamidiye Mah.)</t>
  </si>
  <si>
    <t>MUSTAFA İNCE</t>
  </si>
  <si>
    <t>Hamidiye Mah. Fevzipaşa Cad. No: 179 B Mustafakemalpaşa/Bursa</t>
  </si>
  <si>
    <t>603a37bf618c3ac1702305f8</t>
  </si>
  <si>
    <t>Urfalı Hazarbey, Mustafakemalpaşa (Çırpan Mah.)</t>
  </si>
  <si>
    <t>Hüseyin Vural</t>
  </si>
  <si>
    <t>Çırpan Mah. Fevzi Paşa Cad. No 142</t>
  </si>
  <si>
    <t>doğru</t>
  </si>
  <si>
    <t>MAHMUT KARAASLAN</t>
  </si>
  <si>
    <t>5374845563/geriye kalan fotoğrafları mail atacaklar</t>
  </si>
  <si>
    <t>Serdar Çuhadaroğlu</t>
  </si>
  <si>
    <t>62325645e410b75a38cd92d0</t>
  </si>
  <si>
    <t>Urfalım Lahmacun &amp; Ciğer &amp; Dürüm, Osmangazi (Hamitler Mah.)</t>
  </si>
  <si>
    <t>Şahin Demirli</t>
  </si>
  <si>
    <t>Hamitler Mah. Gür Cad. No:168 İç Kapı No: 1 Osmangazi / Bursa</t>
  </si>
  <si>
    <t>618134c58b3c8c6bb262982d</t>
  </si>
  <si>
    <t>Usta Eller Çiğköfte, Osmangazi (Çırpan Mah.)</t>
  </si>
  <si>
    <t>ÖMER KAHRAMAN</t>
  </si>
  <si>
    <t>Çırpan Darmstad Caddesi No:20</t>
  </si>
  <si>
    <t>telefonu açmadı</t>
  </si>
  <si>
    <t>61658ef8ab5019678093501e</t>
  </si>
  <si>
    <t>Usta Eller, Osmangazi (Akpınar Mah.)</t>
  </si>
  <si>
    <t>Fatma Küçük</t>
  </si>
  <si>
    <t>Akpınar Mah. 2. Adalı Sok. Dilek Özlem Apt. C Blok No:1 D Osmangazi / Bursa</t>
  </si>
  <si>
    <t>personel sıkıntım var  ben donus saglarım sıze dedi - ulasılamadı /ulaşılamadı.</t>
  </si>
  <si>
    <t>61d2c83116f104578b2837ae</t>
  </si>
  <si>
    <t>Usta Tantuni, Osmangazi (Emek Adnan Menderes Mah.)</t>
  </si>
  <si>
    <t>YUSUF YILDIRIM</t>
  </si>
  <si>
    <t>EMEK ADNAN MENDERES MAH. BARBAROS HAYRETTİN PAŞA SOK. NO:1/A OSMANGAZİ/BURSA</t>
  </si>
  <si>
    <t>Lütfiye Usta</t>
  </si>
  <si>
    <t>Demirtaş Cumhuriyet Mah. Demirtaş Cumhuriyet Cad. 56 1</t>
  </si>
  <si>
    <t>HAMDİ CAN</t>
  </si>
  <si>
    <t>devam çekimi istemiyorlar.</t>
  </si>
  <si>
    <t>Nusrettin Durudemir</t>
  </si>
  <si>
    <t>mail tekrar verildi- ULASILAMADI - numara mesgul</t>
  </si>
  <si>
    <t>Ekrem Yavuz</t>
  </si>
  <si>
    <t>HASAN BAYRAM</t>
  </si>
  <si>
    <t>15dk// direk meşgule düşüyor. ulaşıldı randevu alındı.</t>
  </si>
  <si>
    <t>5fd0cb0e1ef978667b3d79eb</t>
  </si>
  <si>
    <t>Uzay Pastane &amp; Restoran, Mudanya (Halitpaşa Mah.)</t>
  </si>
  <si>
    <t>Cem Tamaç</t>
  </si>
  <si>
    <t>Halitpaşa Mah. Kumyaka Cad. No:11 Mudanya / Bursa</t>
  </si>
  <si>
    <t>5fd0fcf4d8240d69b40455ee</t>
  </si>
  <si>
    <t>Uzay Pastane &amp; Restoran, Nilüfer (29 Ekim Mah.)</t>
  </si>
  <si>
    <t>Furkan Vardar</t>
  </si>
  <si>
    <t>29 Ekim Mah. 413. Sok. No:5 Nilüfer / Bursa</t>
  </si>
  <si>
    <t>mail adresini bile almayı kabul etmedi kendi sitelerinin üzerinden yeterince sipariş aldığını çok gerek olmadığını belirtti</t>
  </si>
  <si>
    <t>5fd0dae5665e3a34a23d704e</t>
  </si>
  <si>
    <t>Uzay Pastane &amp; Restoran, Nilüfer (Balat Mah.)</t>
  </si>
  <si>
    <t>Ömer Anıtsoy</t>
  </si>
  <si>
    <t>Ahmet Yesevi Mah. Denizci Sok. No:5 / 31 Nilüfer / Bursa</t>
  </si>
  <si>
    <t>5fd0ef6d2a4bc976b6e47363</t>
  </si>
  <si>
    <t>Uzay Pastane &amp; Restoran, Nilüfer (Beşevler Mah.)</t>
  </si>
  <si>
    <t>Konak Mah. Beşevler Cad. Basın Sok. No:13 Nilüfer / Bursa</t>
  </si>
  <si>
    <t>5fd09aa6f7f5fe9ae3f521a4</t>
  </si>
  <si>
    <t>Uzay Pastane &amp; Restoran, Nilüfer (FSM Bulvarı)</t>
  </si>
  <si>
    <t>Hanife Yeşil</t>
  </si>
  <si>
    <t>İHSANİYE MH. FSM BULVASI NO 14B/G-14B/H NİLÜFER/BURSA</t>
  </si>
  <si>
    <t>5fd0a4a570058efae66c4315</t>
  </si>
  <si>
    <t>Uzay Pastane &amp; Restoran, Nilüfer (Karaman Mah.)</t>
  </si>
  <si>
    <t>İZMİR YOLU CARREFOUR KARŞISI SHELL HÜZMEN İŞ MERKEZİ NO: 76 /1 NİLÜFER/BURSA</t>
  </si>
  <si>
    <t>5fd0dd5d60f7492ec74a9cce</t>
  </si>
  <si>
    <t>Uzay Pastane &amp; Restoran, Nilüfer (Podyumpark)</t>
  </si>
  <si>
    <t>Cumhuriyet Mah. Nilüfer Hatun Cad. Podyumpark Nilüfer / Bursa</t>
  </si>
  <si>
    <t>fotograflar gönderilmiş</t>
  </si>
  <si>
    <t>5fd089bea280822184bf6387</t>
  </si>
  <si>
    <t>Uzay Pastane &amp; Restoran, Osmangazi (Geçit Mah.)</t>
  </si>
  <si>
    <t>GEÇİT MH. MUDANYA YOLU SANAYİ CD. NO 774 OSMANGAZİ/BURSA</t>
  </si>
  <si>
    <t>5fd0b266fb4724f728b4cafe</t>
  </si>
  <si>
    <t>Uzay Pastanesi, Osmangazi (Çekirge Mah.)</t>
  </si>
  <si>
    <t>ÇEKİRGE CD NO 124 OSMANGAZİ/BURSA</t>
  </si>
  <si>
    <t>62691ba9e9f455d2e95599e6</t>
  </si>
  <si>
    <t>Üç Adam, Nilüfer (Akçalar Mah.)</t>
  </si>
  <si>
    <t>HÜSEYİN BULUT</t>
  </si>
  <si>
    <t>AKÇALAR MAH. KURTULUŞ(660) CAD. NO: 6 İÇ KAPI NO: 1 NİLÜFER/ BURSA</t>
  </si>
  <si>
    <t>ALAATTİN ÇETİN</t>
  </si>
  <si>
    <t xml:space="preserve">sisteme giriş yapamıyor/05377163006 </t>
  </si>
  <si>
    <t>Semanur Yıldırım</t>
  </si>
  <si>
    <t>Murat bey ramazanda kapalıyız ramazan sonrası arayın bi daha konuşalım dedi/daha sonra olabilir dedi şuan müsait değiliz dedi</t>
  </si>
  <si>
    <t>62603454dd215e3cb8cb7640</t>
  </si>
  <si>
    <t>Ülkü Pastanesi, Nilüfer (Altınşehir Mah.)</t>
  </si>
  <si>
    <t>Mustafa Büyükyanbolu</t>
  </si>
  <si>
    <t>Altınşehir Mah. Eğitimli Sok. No:1 A Nilüfer / Bursa</t>
  </si>
  <si>
    <t>626030d0b28431f1683e0428</t>
  </si>
  <si>
    <t>Ülkü Pastanesi, Nilüfer (İhsaniye Mah.)</t>
  </si>
  <si>
    <t>İhsaniye Mah. Çilek Sok. No:4 Nilüfer / Bursa</t>
  </si>
  <si>
    <t>Ümit Durgut</t>
  </si>
  <si>
    <t xml:space="preserve">saat 12 den önce randevu istiyor </t>
  </si>
  <si>
    <t>600190e30e71096edd9a9c5e</t>
  </si>
  <si>
    <t>Ünlü Ayvalık Tostçusu Osmangazi (Demirtaş Mah.)</t>
  </si>
  <si>
    <t>İsmail Ün</t>
  </si>
  <si>
    <t>Demirtaş sakarya mahallesi osmangazi caddesi no/34a</t>
  </si>
  <si>
    <t>bizim kendi müşterimiz var gerek yok dedi</t>
  </si>
  <si>
    <t>RAFET ENGİN</t>
  </si>
  <si>
    <t>1 SAAT SONRA ARA /yarım saat sonra aransın oğlu ilgileniyo/oğlu henüz gelmemiş yarın 1 130 gibi aranabilir</t>
  </si>
  <si>
    <t>VAHİT ÇELİK</t>
  </si>
  <si>
    <t>621f341ec3d4154d3d61bf40</t>
  </si>
  <si>
    <t>Vanilyalı Eller Cafe Terrace, Osmangazi (Adnan Menderes Mah.)</t>
  </si>
  <si>
    <t>HÜLYA FIRAT</t>
  </si>
  <si>
    <t>Emek Adnan Menderes Mah. Turgut Özal Cad. No:4/A Osmangazi/Bursa</t>
  </si>
  <si>
    <t>61df8ce81d132523f083152b</t>
  </si>
  <si>
    <t>Varil Cafe 1982, Yıldırım (Millet Mah.)</t>
  </si>
  <si>
    <t>Müşerref Bingöl</t>
  </si>
  <si>
    <t>Millet Mah. 4. Çakmak Sok. B Blok No: 1 BD Yıldırım / Bursa</t>
  </si>
  <si>
    <t>Binali Tufan</t>
  </si>
  <si>
    <t>çekim sağlanmamış tekrar randevuyu grç saate istediği için randevusu alınamıyo</t>
  </si>
  <si>
    <t>61eec38b2a97dd47a904cc11</t>
  </si>
  <si>
    <t>Vera Cafe &amp; Restaurant, Osmangazi (Yunuseli Mah.)</t>
  </si>
  <si>
    <t>Serhat Gülcüoğlu</t>
  </si>
  <si>
    <t>Yunuseli mahallesi Yunuseli bulvarı no 160/A Osmangazi Bursa</t>
  </si>
  <si>
    <t>626b1a6a6dee9d6b3bf383f2</t>
  </si>
  <si>
    <t>Verr 1 Tost, Osmangazi (Tuna Mah.)</t>
  </si>
  <si>
    <t>SERKAN VATANSEVER</t>
  </si>
  <si>
    <t>Tuna, Gürdal Cd. 23/b, 16200 Osmangazi/Bursa</t>
  </si>
  <si>
    <t>5fd4fb8ac18f36ebe15f6c7f</t>
  </si>
  <si>
    <t>Vey's Döner ( Heykel Mah. )</t>
  </si>
  <si>
    <t>Vildan Aydın</t>
  </si>
  <si>
    <t>Kayıhan mah.ünlü cadde no 14 A osmangazi bursa</t>
  </si>
  <si>
    <t xml:space="preserve">5317678436 birdaha aranmayacak//yetkili yok yarım saat sonra ara/mail adresi verildi - MAİL ADRESİ TEKRARDAN  VERİLDİ TEK ÇALISIYORUM DEDİ ELEMA EKSİKĞİM VAR DEDİ BEN BU AKŞAM ATARIM DEDİ HAFTA İÇİ ARANACAK - bugun yarın atarım dedi ustası izindeymiş- ulasılamadı </t>
  </si>
  <si>
    <t>VEYSEL ALKIŞ</t>
  </si>
  <si>
    <t>62050f662ddec143dd135a83</t>
  </si>
  <si>
    <t>Veysi Usta Tavuk Döner, Yıldırım (Selimzade Mh. - Kurtuluş Cad.)</t>
  </si>
  <si>
    <t>SİNAN KOÇLARDAN</t>
  </si>
  <si>
    <t>Selimzade Mah. Kurtuluş Cad. No: 57 Yıldırım</t>
  </si>
  <si>
    <t>Emrullah Gebeşli</t>
  </si>
  <si>
    <t>61cd7fc287303f53d682f13e</t>
  </si>
  <si>
    <t>Vitalia Pizza &amp; Döner, Yıldırım (Çınarönü Mah.)</t>
  </si>
  <si>
    <t>EKREM TAŞ</t>
  </si>
  <si>
    <t>Çınarönü Mah. Çınarönü Cad. No: 55 Yıldırım</t>
  </si>
  <si>
    <t>Çağıl Duman</t>
  </si>
  <si>
    <t xml:space="preserve">Ç.YAPILMIŞ </t>
  </si>
  <si>
    <t>DOĞU ÇİKOLATA GIDA SANAYİ VE TİCARET LİMİTED ŞİRKETİ</t>
  </si>
  <si>
    <t>62235314a41b0d87cea1bc56</t>
  </si>
  <si>
    <t>Vivaldi Çikolata, Nilüfer (Odunluk Mah.)</t>
  </si>
  <si>
    <t>Suat Bulut</t>
  </si>
  <si>
    <t>Odunluk Mah.Akademi Cad. No:20 Nilüfer/Bursa</t>
  </si>
  <si>
    <t>GÜNEY GASARAYEVA BERBEROĞULLARI</t>
  </si>
  <si>
    <t>5ffc663035e580a14344d8db</t>
  </si>
  <si>
    <t>Waffle Art, Nilüfer (Odunluk Mah.-Carrefour Avm.)</t>
  </si>
  <si>
    <t>Faruk Dülger</t>
  </si>
  <si>
    <t>ODUNLUK MAH. İZMİR YOLU CAD. CARREFOURSA ALIŞVERİŞ MERKEZİ NO: 55 İÇ KAPI NO: 52 NİLÜFER/ BURSA</t>
  </si>
  <si>
    <t>Şeyda Uçar</t>
  </si>
  <si>
    <t>61dc7c929cda2487c1bd1d5b</t>
  </si>
  <si>
    <t>Waffle Kitchen, Nilüfer (Dumlupınar Mah.)</t>
  </si>
  <si>
    <t>HALİL BARAN</t>
  </si>
  <si>
    <t>Dumlupınar Mah. Gizem Cad. No: 16 C Nilüfer/Bursa</t>
  </si>
  <si>
    <t xml:space="preserve">mail verildi  </t>
  </si>
  <si>
    <t>Tuğba Uçar</t>
  </si>
  <si>
    <t>Demirtaş Cumhuriyet Mah. 7. Cad. Bak Yapı Prestij Hayat Evleri L Blok No: 10 İç Kapı No: 70 Osmangazi / Bursa</t>
  </si>
  <si>
    <t>REFİYE ÇOBAN</t>
  </si>
  <si>
    <t>29 Ekim mahallesi 401 sokak no 22 waffle store Nilüfer/Bursa</t>
  </si>
  <si>
    <t>Mehmet Akif Genç</t>
  </si>
  <si>
    <t>Yüzüncüyıl, Zambak Sk. No: 4 D:6, 16120 Nilüfer/Bursa</t>
  </si>
  <si>
    <t>5323236406 bi kaç ürünü var panelde olmayan</t>
  </si>
  <si>
    <t>5fad036502c9fa92993f3bb1</t>
  </si>
  <si>
    <t>Wood Pizza</t>
  </si>
  <si>
    <t>Türker Yalçınkaya</t>
  </si>
  <si>
    <t>23 Nisan Mah. Şair Celal Sılay sk B blok 2 B K</t>
  </si>
  <si>
    <t xml:space="preserve"> Çekim de istmeiyor fotoğrafları da göndermek istemiyor. Fotoğraf koymak istemiyoruz zorunluluğu yoksa dedi.açmadı.</t>
  </si>
  <si>
    <t>603f563c703aca5c16fe3a08</t>
  </si>
  <si>
    <t>World Steak House, İnegöl (Osmaniye Mah.)</t>
  </si>
  <si>
    <t>Nihat Karakaya</t>
  </si>
  <si>
    <t>Osmaniye Mah. Arzu Sok. No:4 A İç Kapı No: A İnegöl / Bursa</t>
  </si>
  <si>
    <t>randevu alınabılır olumlu /yarın saat 10:00 da aranmak istedi</t>
  </si>
  <si>
    <t>Halil Ünlü</t>
  </si>
  <si>
    <t>624357050704c94448249937</t>
  </si>
  <si>
    <t>Yado Dondurma, Nilüfer (Ertuğrulkent Mah.)</t>
  </si>
  <si>
    <t>Ömer Meyveci</t>
  </si>
  <si>
    <t xml:space="preserve">randevu olusturuldu </t>
  </si>
  <si>
    <t>HASAN BAKAR</t>
  </si>
  <si>
    <t>Ahmet Zahir Yahyaoğlu</t>
  </si>
  <si>
    <t>konak şubesinden çekilecek-10 gün sonra aranacak</t>
  </si>
  <si>
    <t>HAKAN YALÇIN</t>
  </si>
  <si>
    <t>AYŞE POLAT</t>
  </si>
  <si>
    <t>BUKET</t>
  </si>
  <si>
    <t>ASLA GİDİLMEYECEK. ALINMAYACAK GÜNEŞE BİLDİİRLDİ. RESTORANT SİLİNECEK</t>
  </si>
  <si>
    <t>Mehmet Ferhan Dal</t>
  </si>
  <si>
    <t>devam çekimi/ sadece pide çeşiti kalmış onlarıda çektirmek istemiyorlar</t>
  </si>
  <si>
    <t>DEVAM ÇEKİMİ İÇİ KESİN ARANSIN.</t>
  </si>
  <si>
    <t>61a15d9fd83d5ab13c4d9a6a</t>
  </si>
  <si>
    <t>Yaşar Kardeşler, Osmangazi (Emek Adnan Menderes Mah.)</t>
  </si>
  <si>
    <t>Halis Kılıçaslan</t>
  </si>
  <si>
    <t>Emek Adnan Menderes Mah. Turgut Özal Cad. Korupark AVM No:2 İç Kapı No:203 Osmangazi / Bursa</t>
  </si>
  <si>
    <t>Hacer Arar</t>
  </si>
  <si>
    <t>Yahya Ütri</t>
  </si>
  <si>
    <t>619ff829853cab6445a6b254</t>
  </si>
  <si>
    <t>Yazıcı Pide, İnegöl ( Kemalpaşa Mah.)</t>
  </si>
  <si>
    <t>ABDÜLKADİR YAZICI</t>
  </si>
  <si>
    <t>Kemalpaşa Mah. Mahmut Esat Bey Cad. No:239 A İnegöl / Bursa</t>
  </si>
  <si>
    <t>5f9d5cbff087521596e1a997</t>
  </si>
  <si>
    <t>Yazıcıoğlu Kafe &amp; Kahvaltı</t>
  </si>
  <si>
    <t>Zeynep Yazıcıoğlu</t>
  </si>
  <si>
    <t>Dumlupınar Mah Pamukkale Cad no: 43</t>
  </si>
  <si>
    <t xml:space="preserve">mustafa beyle görüşüldü ablası diyarbakıra gitcekmiş 9. ayda aranmak istiyor ablası o zaman gelirmiş /annesi ölmüş hastası varmış bu ara istemiyorlar-suan tek kisiyim yapamam dedi ben sizlere geri dönüş yaparım dedi / yarın ablası 12 1 gibi olacak o zmn aranmasını istedi </t>
  </si>
  <si>
    <t>60197257093f1de19e70701a</t>
  </si>
  <si>
    <t>Ye Babam Fast Food Yıldırım (Zümrütevler Mah.)</t>
  </si>
  <si>
    <t>meşgul//kendi çekecek/burayı kapatmışlar sanırırm/ fotoğraflar için arandı mail adresi verildi.</t>
  </si>
  <si>
    <t>Tunahan Serbest</t>
  </si>
  <si>
    <t>60ba3e2689353674fd0b0d75</t>
  </si>
  <si>
    <t>Ye Beslen Piliç, Osmangazi (Alemdar Mah.)</t>
  </si>
  <si>
    <t>EMİNE BAYRAM</t>
  </si>
  <si>
    <t>Sırameşeler</t>
  </si>
  <si>
    <t>Alemdar mahallesi Işıklı sokak no: 2/A Osmangazi/Bursa</t>
  </si>
  <si>
    <t>şuan düşünmüyorum. belki daha sonra dedi- ulaşılamadı - ezgi hanımın numarası verildi şuan tadilat aşamasındayım ben geri dönüş sağlarım dedi / açmadı.</t>
  </si>
  <si>
    <t>Fatma Kaymaz</t>
  </si>
  <si>
    <t>6220df96736e105681a8810e</t>
  </si>
  <si>
    <t>Yedim Pilavcısı, Osmangazi (Emek Zekai Gümüşdiş Mah.)</t>
  </si>
  <si>
    <t>60a3d8ec8bff0bb25b67a5c4</t>
  </si>
  <si>
    <t>Yellow Pizza, Mudanya (Güzelyalı Siteler Mah.)</t>
  </si>
  <si>
    <t>MERYEM SARI</t>
  </si>
  <si>
    <t>Güzelyalı Yalı mh. 1.mercan sokak no 4a Mudanya Bursa</t>
  </si>
  <si>
    <t>KENDİ FOTOĞRAFÇISI VARMIŞ</t>
  </si>
  <si>
    <t>Samet Gücüyener</t>
  </si>
  <si>
    <t>61813fe4bc847e57d67b1707</t>
  </si>
  <si>
    <t>YES DESSERT &amp; CAKE, Nilüfer (Ertuğrul Mah.)</t>
  </si>
  <si>
    <t>YUSUF HARMAN</t>
  </si>
  <si>
    <t>Ertuğrul Mahallesi , Eflatun Sokak , No:17/A</t>
  </si>
  <si>
    <t>saat 1 buçukta ara.açmadı.Ben çekip atarım dedi.</t>
  </si>
  <si>
    <t>604b5e1a82cb0879efb21e78</t>
  </si>
  <si>
    <t>Yesi Kebap, Yıldırım (Arabayatağı Mah.)</t>
  </si>
  <si>
    <t>Mehmet Çeliktaş</t>
  </si>
  <si>
    <t>Arabayatağı Mah. Anakara Yolu Cad. No:369/A Yıldırım / Bursa</t>
  </si>
  <si>
    <t xml:space="preserve">yemeklerim daha sonra kalır o yüzden istemiyorm dedi.(direk meşgulll calıyorrr )- cenazesı varmıs pzt salı gelir dedi </t>
  </si>
  <si>
    <t>5fe9f752f351dc477766cb52</t>
  </si>
  <si>
    <t>Yeşil Beyaz Kokoreç, Demirtaş</t>
  </si>
  <si>
    <t>Onur Sağlam</t>
  </si>
  <si>
    <t>Demirtaş Cumhuriyet Mah. Çevreyolu Cad. No: 45 A Osmangazi Bursa</t>
  </si>
  <si>
    <t>ulaşılamadı // ULAŞILAMADI-Ulaşılamıyor.-ulaşılamıyor./ ULAŞILAMADI/işletme 18:00da açılıyormuş- ulaşılamadı</t>
  </si>
  <si>
    <t>5ff986def73b331dfdd0ad19</t>
  </si>
  <si>
    <t>Yeşil Bursa Döner, Gemlik (Hamidiye Mah.)</t>
  </si>
  <si>
    <t>Ufuk Koçlu</t>
  </si>
  <si>
    <t>Dr.Ziya Kaya Mah. 1. Fatih Sok. No: 4 B Gemlik / Bursa</t>
  </si>
  <si>
    <t>KESİNLİKLE İSTEMİYOR./istemiyor</t>
  </si>
  <si>
    <t>5f33ee80fb6dd96a28dd4f8d</t>
  </si>
  <si>
    <t>Yeşil Pideli Köfte, Osmangazi (Kayhan Mah.)</t>
  </si>
  <si>
    <t>Mahir Sünneli</t>
  </si>
  <si>
    <t>Kayhan, Kayhan Çarşısı No 43, 16230 Osmangazi/Bursa</t>
  </si>
  <si>
    <t>Yeşil Pideli Köfte ( 23 Nisan ) BURADA ÇEKİM SAĞLANMIŞ.</t>
  </si>
  <si>
    <t>İLKER ATAŞ</t>
  </si>
  <si>
    <t>RAMAZAN İNAN</t>
  </si>
  <si>
    <t>KONUŞURKEN SURATIMA KAPATTI/yt yok 10 dk sonra/5342608116</t>
  </si>
  <si>
    <t>61b9fa19edd604116d1f685b</t>
  </si>
  <si>
    <t>Yeşilyayla Waffle, Yıldırım (Değirmenlikızık Mah.)</t>
  </si>
  <si>
    <t>620aa40319c32a41ce6dc42d</t>
  </si>
  <si>
    <t>Yeşim Pide &amp; Lahmacun, Osmangazi (Çirişhane Mah.)</t>
  </si>
  <si>
    <t>SERCAN ERDEN</t>
  </si>
  <si>
    <t>Çirişhane Mah. Etibank Cad. No: 13 Osmangazi/Bursa</t>
  </si>
  <si>
    <t>5f33d6cf089c64743b779dfe</t>
  </si>
  <si>
    <t>Yetad Pide, Kestel</t>
  </si>
  <si>
    <t>Yakup Han</t>
  </si>
  <si>
    <t>Ahmet Vefik Paşa, Bursa Cd. No:45 D:B, 16450 Kestel/Bursa</t>
  </si>
  <si>
    <t>müsait değilmiş yakup bey düşünmüyorum dedi</t>
  </si>
  <si>
    <t>ERCAN İKİZEK</t>
  </si>
  <si>
    <t>Gökhan Yıldız</t>
  </si>
  <si>
    <t>devam çekim/teyit için arandı ulaşılamadı</t>
  </si>
  <si>
    <t>İLKAY YILDIZ</t>
  </si>
  <si>
    <t>10 km</t>
  </si>
  <si>
    <t>Yasin Aceci</t>
  </si>
  <si>
    <t>ORTAĞI 5525568453 AYKUT BEY ARANACAK- randevu olusturuldu</t>
  </si>
  <si>
    <t>62691e2b1c1e7e7f37988028</t>
  </si>
  <si>
    <t>Yıldız Dürüm, Yıldırım (Yunus Emre Mah. - Sevinç Cad.)</t>
  </si>
  <si>
    <t>MUSTAFA YİĞİT</t>
  </si>
  <si>
    <t>Yunusemre mahallesi, Yunus Emre Blv, 16270 Yıldırım/Bursa</t>
  </si>
  <si>
    <t>620264323942382ad6dbd59f</t>
  </si>
  <si>
    <t>Yıldız Pide, İnegöl (Mahmudiye Mah.)</t>
  </si>
  <si>
    <t>Mehmet Yıldız</t>
  </si>
  <si>
    <t>Mahmudiye Mah. Şafak Sok. Şen Apt. No:1 İç Kapı No :1 İnegöl Bursa</t>
  </si>
  <si>
    <t>Ahmet Yıldız</t>
  </si>
  <si>
    <t xml:space="preserve">şu anda bunun için müsait değillermiş ileride tekrar görüşülecek </t>
  </si>
  <si>
    <t>6243489e227e1c08f811dfd1</t>
  </si>
  <si>
    <t>Yiğit Pide &amp; Lahmacun &amp; Pizza, İnegöl (Osmaniye Mah.)</t>
  </si>
  <si>
    <t>Hakan Ergezer</t>
  </si>
  <si>
    <t>Osmaniye Mah. Şebboy Cad. No: 79 İnegöl / Bursa</t>
  </si>
  <si>
    <t>61f5906ad8f284697e381e45</t>
  </si>
  <si>
    <t>Yiğit Tavukçuluk, Nilüfer (Ertuğrul Mah.)</t>
  </si>
  <si>
    <t>AYŞE TÜKÜ</t>
  </si>
  <si>
    <t>ERTUĞRUL MAH. ERTUĞRUL(270) SK. B BLOK NO: 34 C NİLÜFER/ BURSA</t>
  </si>
  <si>
    <t>6269188c0f45601671a505aa</t>
  </si>
  <si>
    <t>Yörem Cağ Döner &amp; Pide, Yıldırım (Yunus Emre Mah.)</t>
  </si>
  <si>
    <t>YUSUF SİNEK</t>
  </si>
  <si>
    <t>Orhaneli</t>
  </si>
  <si>
    <t>Gazipaşa</t>
  </si>
  <si>
    <t>İsmetpaşa mah. zafer cad. no: 137 iç kapı no: a orhaneli/ bursa</t>
  </si>
  <si>
    <t>61ab7892a5f5c06c35a00cf1</t>
  </si>
  <si>
    <t>Yörükoğlu Dondurma &amp; Tatlı, İnegöl (Süleymaniye Mah.)</t>
  </si>
  <si>
    <t>Ferruh Eren</t>
  </si>
  <si>
    <t>Süleymaniye Mah. Yeşil Bursa Cad. No: 85 A İç Kapı No: A İnegöl / Bursa</t>
  </si>
  <si>
    <t>62433b76c936af51a5cb256e</t>
  </si>
  <si>
    <t>Yörükoğlu Pide, Osmangazi (İvazpaşa Mah.)</t>
  </si>
  <si>
    <t>Güldeniz Seyrek</t>
  </si>
  <si>
    <t>İvazpaşa</t>
  </si>
  <si>
    <t>İvazpaşa Mah. İvazpaşa Cad. No: 23/A Osmangazi/Bursa</t>
  </si>
  <si>
    <t>626946ce3701c34088cc688e</t>
  </si>
  <si>
    <t>Yuka House Boutique Cafe, Nilüfer (Balkan Mah.)</t>
  </si>
  <si>
    <t>NİMET ÖZDAMAR</t>
  </si>
  <si>
    <t>Balkan Mah. Naim Süleymanoğlu Cad. B Blok No: 5 B İç Kapı No: 20 Nilüfer/Bursa</t>
  </si>
  <si>
    <t>618bf5300d6e2e8d94dca270</t>
  </si>
  <si>
    <t>Yum Yum Waffle &amp; Kumpir, Mudanya (Halit Paşa Mah.)</t>
  </si>
  <si>
    <t>61c9bcccf031b39c9c3efab8</t>
  </si>
  <si>
    <t>Yusuf Çelik Et Kuzu Döner, Nilüfer (Üçevler Mah.)</t>
  </si>
  <si>
    <t>DOĞADAN GELEN YUSUF ET ÜRÜNLERİ SANAYİ VE TİCARET ANONİM ŞİRKETİ</t>
  </si>
  <si>
    <t>Üçevler mah nilüfer CAD no14 küçük snaayi sitesi nilüfer bursa</t>
  </si>
  <si>
    <t>5323764916 sistemdeki numara aranmasın bu numara arandı meşgule atıldı.</t>
  </si>
  <si>
    <t>61c9b481ba958d751742757d</t>
  </si>
  <si>
    <t>Yusuf Çelik Et Kuzu Döner, Yıldırım (Arabayatağı Mah.)</t>
  </si>
  <si>
    <t>Ulus Mah. Aklan Sk. 6/A Yıldırım</t>
  </si>
  <si>
    <t>601be652b589a11d23003313</t>
  </si>
  <si>
    <t>Yusufeli Döner, İnegöl (Kemal Paşa Mah.)</t>
  </si>
  <si>
    <t>Hakkı Aydemir</t>
  </si>
  <si>
    <t>Kemalpaşa Mah. Ayverdi Sok. No:4 İnegöl / Bursa</t>
  </si>
  <si>
    <t>ramazandan sonra ara/yok su anda dusunmuyorum/ikna edilmek üzere arandı edilemedi..</t>
  </si>
  <si>
    <t>KENAN KILIÇ</t>
  </si>
  <si>
    <t>620524a6a48c5a259814f2bc</t>
  </si>
  <si>
    <t>Zafer Plaza Ortaköy Kumpir, Osmangazi (Şehreküstü Mah.)</t>
  </si>
  <si>
    <t>FATİH IŞIK</t>
  </si>
  <si>
    <t>Tahtakale Mah. Cemal Nadir Cad. No:181 Osmangazi/ Bursa</t>
  </si>
  <si>
    <t>61fe5866e3e4a35ff73348e4</t>
  </si>
  <si>
    <t>Zarif Çiğ Köfte, Osmangazi (Kuruçeşme Mah.)</t>
  </si>
  <si>
    <t>YASİN ÇILGIN</t>
  </si>
  <si>
    <t>Kuruçeşme Mah.Yahşibey Cad. No:1 Osmangazi/Bursa</t>
  </si>
  <si>
    <t>620d3d3435ab0abdaf013e96</t>
  </si>
  <si>
    <t>Zarif Çiğ Köfte, Yıldırım (Yıldırım Mah.)</t>
  </si>
  <si>
    <t>Yıldırım Mahallesi Kurtuluş Cad. No: 109 Yıldırım/ Bursa</t>
  </si>
  <si>
    <t>6202583e40a212a48256db16</t>
  </si>
  <si>
    <t>Zarif ÇiğKöfte, Osmangazi (Dikkaldırım Mah.)</t>
  </si>
  <si>
    <t>Sefa Hediye</t>
  </si>
  <si>
    <t>Dikkaldırım Mah. Balıklıpınar Cad. No: 7/A Osmangazi / Bursa</t>
  </si>
  <si>
    <t>624d6a25f8bbfc29ea7c89fe</t>
  </si>
  <si>
    <t>Zastava Cafe &amp; Bistro, Nilüfer (Üçevler Mah.)</t>
  </si>
  <si>
    <t>HALİL SEZGİN</t>
  </si>
  <si>
    <t>Üçevler Mah. Bayraktepe Sk. No: 13 A Nilüfer</t>
  </si>
  <si>
    <t>Ahmet Sacan</t>
  </si>
  <si>
    <t>15dk sonra//yetkili yok</t>
  </si>
  <si>
    <t>SERPİL DERE</t>
  </si>
  <si>
    <t>62021f1ab8669cd502a8130f</t>
  </si>
  <si>
    <t>Zen Döner, Osmangazi (Akpınar Mah.)</t>
  </si>
  <si>
    <t>Cesim Taşdemir</t>
  </si>
  <si>
    <t>Akpınar Mah. 4. Aydın Sok. No:19 A Osmangazi / Bursa</t>
  </si>
  <si>
    <t>05307072024 serhat t.y.</t>
  </si>
  <si>
    <t>HÜSEYİN GÜR</t>
  </si>
  <si>
    <t>Hürriyet Mah. 4.Filiz Sk. No:1 Osmangazi/ Bursa</t>
  </si>
  <si>
    <t>625ecbc3dd215e9ea2912410</t>
  </si>
  <si>
    <t>Zerafet Çiğ Köfte, Osmangazi (Nalbantoğlu Mah.)</t>
  </si>
  <si>
    <t>AYTEN ALTUNTAŞ</t>
  </si>
  <si>
    <t>Nalbantoğlu Mah. Maksem Cad.No:84/A Osmangazi/Bursa</t>
  </si>
  <si>
    <t>TUNCİYE BAHAR ÖZDESEN</t>
  </si>
  <si>
    <t>TÜM ÜRÜNLER ÇEKİLDİ</t>
  </si>
  <si>
    <t>Esra Terzi</t>
  </si>
  <si>
    <t>62498e1b1fb7a5a872a1aae7</t>
  </si>
  <si>
    <t>Zerafet Çiğ Köfte, Yıldırım (Ortabağlar Mah.)</t>
  </si>
  <si>
    <t>RAMAZAN COŞKUN</t>
  </si>
  <si>
    <t>Ortabağlar Mah. 8.Dilek Sk. No: 15 Yıldırım</t>
  </si>
  <si>
    <t>6269227ce9f455372356c4bd</t>
  </si>
  <si>
    <t>Zeytin Tost, Gemlik (Hamidiye Mah.)</t>
  </si>
  <si>
    <t>EBRU KANTUR</t>
  </si>
  <si>
    <t>Hamidiye mah. Orhangazi cad. No: 73/B Gemlik Bursa</t>
  </si>
  <si>
    <t>Ramazan Usda</t>
  </si>
  <si>
    <t>5f364752c93ea046d6259366</t>
  </si>
  <si>
    <t>Zilong Asian Bistro, Nilüfer (Görükle Mah.)</t>
  </si>
  <si>
    <t>Kemal Akarpınar</t>
  </si>
  <si>
    <t>Dumlupınar, Doluca Sk. No:7, 16285 Nilüfer/Bursa</t>
  </si>
  <si>
    <t>fotolarının oldugunu söyledi ama müsait değilmiş daha sonra-mail verildi</t>
  </si>
  <si>
    <t>6239d711e74f0ce472c24779</t>
  </si>
  <si>
    <t>Zilong Sushi Corner, Nilüfer (Konak Mah.)</t>
  </si>
  <si>
    <t>Uzak Doğu</t>
  </si>
  <si>
    <t>FİLİZ ÖZKURT</t>
  </si>
  <si>
    <t>Konak Mah. Konak Cad. No: 99 Nilüfer</t>
  </si>
  <si>
    <t>624877fa62586d470a6abb66</t>
  </si>
  <si>
    <t>Zirve Baklava, Mudanya (Şükrüçavuş Mah.)</t>
  </si>
  <si>
    <t>ÇİLER YAVUZ</t>
  </si>
  <si>
    <t>Şükrüçavuş Mah. 12 Eylül Cad. A/Blok No:29/A MUDANYA/BURSA</t>
  </si>
  <si>
    <t>İSMAİL İSLAM ARIKAN</t>
  </si>
  <si>
    <t>5441800233 kadir bey</t>
  </si>
  <si>
    <t>5fd4f2c0d23c32c02cec3591</t>
  </si>
  <si>
    <t>Ziyafet Çiğ Köfte ( Görükle Mah. )</t>
  </si>
  <si>
    <t>Yalçın Kırçoban</t>
  </si>
  <si>
    <t>fotoğraf çekimi yapılMIŞ KALAN ÜRÜN YOK</t>
  </si>
  <si>
    <t>EMEL AKYILDIZ</t>
  </si>
  <si>
    <t>Güzelyalı Siteler Mah. Ertuğrulgazi Cad. No 10</t>
  </si>
  <si>
    <t>6143e8473ea6965ffe1b0f22</t>
  </si>
  <si>
    <t>Ziyafet Çiğ Köfte, Nilüfer (Konak Mah.- Yasemin Sok.)</t>
  </si>
  <si>
    <t>ŞENGÜL ARAZ</t>
  </si>
  <si>
    <t>Konak Mah. Yasemin Sok. No:4 - D Nilüfer / Bursa</t>
  </si>
  <si>
    <t>5fda13ae4f408a3aa5b6fe36</t>
  </si>
  <si>
    <t>Ziyafet Çiğ Köfte, Nilüfer (Konak Mah.)</t>
  </si>
  <si>
    <t>Şengül Araz</t>
  </si>
  <si>
    <t>Konak Mah. Beşevler Cad. No:30 E İç Kapı No: 1 Nilüfer / Bursa</t>
  </si>
  <si>
    <t>61adf2abd832b32ecaa8eae5</t>
  </si>
  <si>
    <t>Ziyafet Çiğ Köfte, Nilüfer (Üçevler Mah.)</t>
  </si>
  <si>
    <t>SİNEM ZEYNEP CAN</t>
  </si>
  <si>
    <t>Üçevler Mah. Denizciler Cad. No: 128 Nilüfer/ Bursa</t>
  </si>
  <si>
    <t>61f00d8707c7d208c1368c68</t>
  </si>
  <si>
    <t>Ziyafet Çiğ Köfte, Osmangazi (Yenikaraman M.)</t>
  </si>
  <si>
    <t>MİKAİL SÜZGEN</t>
  </si>
  <si>
    <t>Yeni karaman mah. 9. Çelik sokak no2</t>
  </si>
  <si>
    <t>60b64cf08324ac0e6ccf9d2e</t>
  </si>
  <si>
    <t>Ziyafet Çiğ Köfte, Osmangazi (Yenikaraman Mah.)</t>
  </si>
  <si>
    <t>AYHAN ALKAN</t>
  </si>
  <si>
    <t>623389a4f23983d1ca26590c</t>
  </si>
  <si>
    <t>Ziyafet Çiğ Köfte, Yıldırım (Yediselviler Mah.)</t>
  </si>
  <si>
    <t>BURCU DAĞDELEN</t>
  </si>
  <si>
    <t>Yediselviler mh teyyareci mehmet Ali caddesi no 80 /c</t>
  </si>
  <si>
    <t>5fff5145f112357a9db02fda</t>
  </si>
  <si>
    <t>Ziyafet Çiğ Köfte(Karaman Mah.)</t>
  </si>
  <si>
    <t>Muhammet Özden</t>
  </si>
  <si>
    <t>Karaman Mah., Gürbüzler Cad., No:11A, Nilüfer, Bursa, Türkiye,</t>
  </si>
  <si>
    <t>61cc9b303be3ff679f5f37b0</t>
  </si>
  <si>
    <t>Ziyafet Çiğköfte, Nilüfer (Fethiye Mah.)</t>
  </si>
  <si>
    <t>Ruhan Güney</t>
  </si>
  <si>
    <t>Fethiye Mah. Ulu Cad. No:30 C Nilüfer/Bursa</t>
  </si>
  <si>
    <t>626199fec86791cb4d8d81b1</t>
  </si>
  <si>
    <t>Ziyafet Çiğköfte, Osmangazi (Hacıilyas Mah.)</t>
  </si>
  <si>
    <t>MAHMUT KILINÇDAL</t>
  </si>
  <si>
    <t>Haciilyas mahallesi Celal bayar caddesi no24/A osmangazi/Bursa</t>
  </si>
  <si>
    <t>G/Key</t>
  </si>
  <si>
    <t>5e42bcad21681f73277de18d</t>
  </si>
  <si>
    <t>5f29442d27ec987405facadc</t>
  </si>
  <si>
    <t>5f75f18e137b77b369284b20</t>
  </si>
  <si>
    <t>5fff61e335e580873f459b0d</t>
  </si>
  <si>
    <t>5f9bf9345a3727fc4bef1d96</t>
  </si>
  <si>
    <t>Key Account</t>
  </si>
  <si>
    <t>5fac9888f1d8540ff7e94ea4</t>
  </si>
  <si>
    <t>5fad8f102048d250a2a0a990</t>
  </si>
  <si>
    <t>5de68bec178a640b7145ef9e</t>
  </si>
  <si>
    <t>5f990ca8016ad282e607df5a</t>
  </si>
  <si>
    <t>5c56a2bc9f3d2620d4e42f94</t>
  </si>
  <si>
    <t>5e219fd099d52cbe8f5c013a</t>
  </si>
  <si>
    <t>5c56a0839f3d261ed4e42f26</t>
  </si>
  <si>
    <t>5c56f61f9f3d2668efe4f124</t>
  </si>
  <si>
    <t>5c56f1a69f3d2690b2e4e55e</t>
  </si>
  <si>
    <t>5ff570f28365ab1e6f909b56</t>
  </si>
  <si>
    <t>5c8133c0bd3379939751f034</t>
  </si>
  <si>
    <t>5fc4871bec956cb016a3754e</t>
  </si>
  <si>
    <t>5dc2a4a035e9bb43e217f835</t>
  </si>
  <si>
    <t>5fc4a9de43de1e0d22f35c06</t>
  </si>
  <si>
    <t>5c574ba89f3d2650ade53888</t>
  </si>
  <si>
    <t>600a9b6d5007627f692e7a8c</t>
  </si>
  <si>
    <t>5c716a2c8b6a2e389392ba68</t>
  </si>
  <si>
    <t>5e07179724947646d8c828fd</t>
  </si>
  <si>
    <t>5ec552759dcc7e7402ec018e</t>
  </si>
  <si>
    <t>5ff78574e348f61aa8a1ed01</t>
  </si>
  <si>
    <t>5fda991846ac1e2b24568c36</t>
  </si>
  <si>
    <t>5f6605ac2d3be73e02b9a2f5</t>
  </si>
  <si>
    <t>5c56acac9f3d263d42e4369b</t>
  </si>
  <si>
    <t>5c570c7d9f3d266bb4e51705</t>
  </si>
  <si>
    <t>602fc8ac29d1d373818c016b</t>
  </si>
  <si>
    <t>5e67d06b58bef157c29ecf3b</t>
  </si>
  <si>
    <t>5f888ff556f60bfaf2f308a2</t>
  </si>
  <si>
    <t>5f2d196739057dd8b1a6f040</t>
  </si>
  <si>
    <t>5ec688f5ea07d909c1d3237a</t>
  </si>
  <si>
    <t>5f872816ec14c4c22c03543a</t>
  </si>
  <si>
    <t>5e147d553ce61e092d39f290</t>
  </si>
  <si>
    <t>5f65f46cd24239d16dbe3d21</t>
  </si>
  <si>
    <t>5fdb8ab671469a8403b9fdea</t>
  </si>
  <si>
    <t>5f9c947d117b182d56474c42</t>
  </si>
  <si>
    <t>5c62909116cc1c624d6368fc</t>
  </si>
  <si>
    <t>5ebd9f2799c659404830a6e5</t>
  </si>
  <si>
    <t>5f2974227ff0a359742eecb8</t>
  </si>
  <si>
    <t>5d00b217f856fb81ebae2808</t>
  </si>
  <si>
    <t>5ff71937757a6ce709602fbf</t>
  </si>
  <si>
    <t>5d38651cb31527c40c89139b</t>
  </si>
  <si>
    <t>5fa15a22e5cea0b936b0da83</t>
  </si>
  <si>
    <t>5c6669f5eeb20457f2c0090a</t>
  </si>
  <si>
    <t>601012a8cf43c1d3e2bcfeda</t>
  </si>
  <si>
    <t>602c51bfc85ce4126384ec41</t>
  </si>
  <si>
    <t>5f2c40bc63b7608352df0fcd</t>
  </si>
  <si>
    <t>5dcd4621c424f0686a8baa92</t>
  </si>
  <si>
    <t>5ff56652eeb85defb1cf74de</t>
  </si>
  <si>
    <t>5f2bfe68276682b213922c8f</t>
  </si>
  <si>
    <t>5fe38ce222f5bd539ad77ad7</t>
  </si>
  <si>
    <t>5e1c26d273f87a61d35eac4c</t>
  </si>
  <si>
    <t>5f7391362934b01bb4872c5b</t>
  </si>
  <si>
    <t>5e302d77fe3b7503c623a9f7</t>
  </si>
  <si>
    <t>5f8ff538d38ebb09ca1f18a3</t>
  </si>
  <si>
    <t>5e6635213952fb1651cf3bc9</t>
  </si>
  <si>
    <t>5f64896a68adda51dfc09256</t>
  </si>
  <si>
    <t>5f98c708dea0634380f028cf</t>
  </si>
  <si>
    <t>5ea83e8fe4aa872b762095a9</t>
  </si>
  <si>
    <t>5e00cf096ff3efde8acafab5</t>
  </si>
  <si>
    <t>5c9dd787516b7c80b1fd68aa</t>
  </si>
  <si>
    <t>5ff61d25e2d9e03b04020bc9</t>
  </si>
  <si>
    <t>5f328b0b6198064323f8df49</t>
  </si>
  <si>
    <t>5e05dfb463d936aebfe53227</t>
  </si>
  <si>
    <t>5fe38989d3f42bc1c2af4329</t>
  </si>
  <si>
    <t>5cdd699fa200bc25c69efe6a</t>
  </si>
  <si>
    <t>5ea83ab15568bba86a4cdd1c</t>
  </si>
  <si>
    <t>5f88924c5071ca959890e566</t>
  </si>
  <si>
    <t>5e1480e63ce61e898739f40a</t>
  </si>
  <si>
    <t>5ece7c4308f879f6da0c4043</t>
  </si>
  <si>
    <t>5fdcd14928aa5b3706143903</t>
  </si>
  <si>
    <t>5f2c34fd5b6dd080ba3cd27f</t>
  </si>
  <si>
    <t>5f914756db6eddc41b5424fc</t>
  </si>
  <si>
    <t>5f7f6e7d14d41c9158b7c8ba</t>
  </si>
  <si>
    <t>5f89765a08a651503f6df6c7</t>
  </si>
  <si>
    <t>5f9d47677894d84b222c505c</t>
  </si>
  <si>
    <t>5ddbe06d1e8a665f598e52f7</t>
  </si>
  <si>
    <t>5f9faa91cbb90983f3b00eb3</t>
  </si>
  <si>
    <t>5ff39882ee0f72652ca8f3a6</t>
  </si>
  <si>
    <t>5f6e379fadafa00e92cbbb1f</t>
  </si>
  <si>
    <t>5f3291a698ff3841ac33a587</t>
  </si>
  <si>
    <t>5f3517114e6e6a0d358e281d</t>
  </si>
  <si>
    <t>5ea7ecdd4b3a6b4168685d5c</t>
  </si>
  <si>
    <t>5ea82bfb791af1962f063c8e</t>
  </si>
  <si>
    <t>5ea80e2d4b3a6b2d74685da7</t>
  </si>
  <si>
    <t>5e1c14d401127734825f2273</t>
  </si>
  <si>
    <t>5e1451fa7f5922afaeb2fe7a</t>
  </si>
  <si>
    <t>5fae92bc7b705ee167a2c819</t>
  </si>
  <si>
    <t>5f7dc527ace10e0a8fa5829a</t>
  </si>
  <si>
    <t>5f7dce24c6107e461d2d973d</t>
  </si>
  <si>
    <t>5f299815830630418670551e</t>
  </si>
  <si>
    <t>5ebea85eb3140e15e254db49</t>
  </si>
  <si>
    <t>603e778d9c50f50e1fa15d0b</t>
  </si>
  <si>
    <t>5c8a65f4d2e02b538133305c</t>
  </si>
  <si>
    <t>5df79d345d81e6ac2189ae09</t>
  </si>
  <si>
    <t>5f5ba53069bc222da2bfe86d</t>
  </si>
  <si>
    <t>5fc68eac18ae134337de064a</t>
  </si>
  <si>
    <t>5fa5175a5e08d04f368de048</t>
  </si>
  <si>
    <t>5d08e63642bf67f06cc93c6e</t>
  </si>
  <si>
    <t>5fedd7f0ad8a381e2d25d17d</t>
  </si>
  <si>
    <t>5fbf8a0fa4b40106984ce98a</t>
  </si>
  <si>
    <t>5e302e18b6342541929a050a</t>
  </si>
  <si>
    <t>5e56b19b0675310bbb07fdbd</t>
  </si>
  <si>
    <t>5fa2c52bde997564b44cbbd1</t>
  </si>
  <si>
    <t>5fbd7ae0b4c89e6bb669b2f2</t>
  </si>
  <si>
    <t>5f2c35f4276682de259234a3</t>
  </si>
  <si>
    <t>5f7f54f4fb9c243c784f2eca</t>
  </si>
  <si>
    <t>5e148955351de1b01b467386</t>
  </si>
  <si>
    <t>5fc045eff54da334e88bafbc</t>
  </si>
  <si>
    <t>5df86dea5d81e600ac89b4c9</t>
  </si>
  <si>
    <t>5d08c3e351774e7396860104</t>
  </si>
  <si>
    <t>5ea82dea110b773cc7717de3</t>
  </si>
  <si>
    <t>5dd520ef01dc79cffb379841</t>
  </si>
  <si>
    <t>5ea83f14be1dda91b3c9d40f</t>
  </si>
  <si>
    <t>5fc7a919b3ed5d97a45100f4</t>
  </si>
  <si>
    <t>5fc8d07e85c1730e7dbf1389</t>
  </si>
  <si>
    <t>5e01002c6194b537367ba33a</t>
  </si>
  <si>
    <t>5fb68b25042f34288943dc35</t>
  </si>
  <si>
    <t>5fe32c140345d2823b7fdb3c</t>
  </si>
  <si>
    <t>5f561474eb3c8fb9ca1b4b3d</t>
  </si>
  <si>
    <t>5ea7e84c983eaf2d6db50336</t>
  </si>
  <si>
    <t>5c6667a2dcabbe68a97033fe</t>
  </si>
  <si>
    <t>5e5fa1df4731cf56062b3fb7</t>
  </si>
  <si>
    <t>5e413b745053e8a55755d2ba</t>
  </si>
  <si>
    <t>5ea7e16c2b491a64dac304e3</t>
  </si>
  <si>
    <t>5e1c1defd0d2b50b361072fa</t>
  </si>
  <si>
    <t>5fc7aa99b08c65034a366210</t>
  </si>
  <si>
    <t>5fca24b8f7f5fe4756f47a1b</t>
  </si>
  <si>
    <t>5d08e3c351774e384086092f</t>
  </si>
  <si>
    <t>5e79d05af5661d49591fa4b2</t>
  </si>
  <si>
    <t>5f70fcbd6b44344d31a03a87</t>
  </si>
  <si>
    <t>5d5be7c4027ca80bd2dcbff2</t>
  </si>
  <si>
    <t>5fedd990f351dc3e8267531c</t>
  </si>
  <si>
    <t>5fdbaa889f3e1985cee78b66</t>
  </si>
  <si>
    <t>5ff6ee751f40a30463909c03</t>
  </si>
  <si>
    <t>5e43f88c3fe58bc50896dc50</t>
  </si>
  <si>
    <t>5f2a6f2bbf04b043c3ac3df7</t>
  </si>
  <si>
    <t>5f33ed08c1fe82a1c8b00baa</t>
  </si>
  <si>
    <t>5c6fd1de802b2d84b08115dc</t>
  </si>
  <si>
    <t>5f9425d03fe49e15c263793d</t>
  </si>
  <si>
    <t>5f33855073c35d702ce6f2f7</t>
  </si>
  <si>
    <t>6023d0aaf4cd36008380cea4</t>
  </si>
  <si>
    <t>5de64dd20be7aef2d49a6a31</t>
  </si>
  <si>
    <t>5fc5400777ff738b8d0fcd7d</t>
  </si>
  <si>
    <t>5dcaa86235e9bb6a4b186c5b</t>
  </si>
  <si>
    <t>5fda1d8171469a2fe4b9cc56</t>
  </si>
  <si>
    <t>5f33e13efb6dd93e39dd4ca4</t>
  </si>
  <si>
    <t>5f0d592dd8049a3ed48f3a33</t>
  </si>
  <si>
    <t>5f2c1572d783356b484989ce</t>
  </si>
  <si>
    <t>5f971b2caeb17bc1c1991566</t>
  </si>
  <si>
    <t>5f29407b2ed8bdff4f8deb26</t>
  </si>
  <si>
    <t>60226e25cc4332b29de15c61</t>
  </si>
  <si>
    <t>5f8ed92cbbd47016e83da12d</t>
  </si>
  <si>
    <t>5f9163c46d45726d4a85fe33</t>
  </si>
  <si>
    <t>5f33bd366b1e0fe8d5f39deb</t>
  </si>
  <si>
    <t>5f88955ae6660d2b33336b14</t>
  </si>
  <si>
    <t>5ea80fcfe6e7205991ac6ddd</t>
  </si>
  <si>
    <t>5f34602c480eb9f51d2f2b1e</t>
  </si>
  <si>
    <t>5ea7e9c24323f00d7de340a7</t>
  </si>
  <si>
    <t>5c570c749f3d26588ae51702</t>
  </si>
  <si>
    <t>5e1c1cdc9a7f2b1f17c1619b</t>
  </si>
  <si>
    <t>5f5a21e3b08b6bac7196c53e</t>
  </si>
  <si>
    <t>600e78edee8675789c226687</t>
  </si>
  <si>
    <t>5ea7dc70000e055ac3b2cef2</t>
  </si>
  <si>
    <t>5fdb5550e7b8b035d9b0b4ee</t>
  </si>
  <si>
    <t>5def922746e3383811ae66f0</t>
  </si>
  <si>
    <t>5e1d9d1e73f87a177e5ed03e</t>
  </si>
  <si>
    <t>5ee21f294fa40caf622ff0ec</t>
  </si>
  <si>
    <t>5df3b7375d81e6594e88f655</t>
  </si>
  <si>
    <t>5ea8305f110b774474717de6</t>
  </si>
  <si>
    <t>5ead3a38bf165332db833bd7</t>
  </si>
  <si>
    <t>5ea8325781416e672206ae8d</t>
  </si>
  <si>
    <t>5f817c4ecdf1d80fdcc83c71</t>
  </si>
  <si>
    <t>5f61badfa8669682f8b219f2</t>
  </si>
  <si>
    <t>5c56c4cb9f3d26332fe46be8</t>
  </si>
  <si>
    <t>5c56cb2c9f3d26812de47cd2</t>
  </si>
  <si>
    <t>5dfc88566194b55ad67b2428</t>
  </si>
  <si>
    <t>5e04a4cd63d9364113e50996</t>
  </si>
  <si>
    <t>5f537a7c1fcf3372ec81a52d</t>
  </si>
  <si>
    <t>5c5c2bcc4f438b5ce75d94e4</t>
  </si>
  <si>
    <t>5f96c259f5e5b1396e59ea3f</t>
  </si>
  <si>
    <t>5ff822aa62a03e9fafa120b7</t>
  </si>
  <si>
    <t>5ff034584f55ab2c149e2fde</t>
  </si>
  <si>
    <t>5e1f0f4a0d90c3f9b3b534bd</t>
  </si>
  <si>
    <t>5cfe53b39cbf70d26f58e93c</t>
  </si>
  <si>
    <t>5eb66868fa1d896f133447a4</t>
  </si>
  <si>
    <t>601bdf05b3fa8666081c5777</t>
  </si>
  <si>
    <t>5f366e47bee2870a30545535</t>
  </si>
  <si>
    <t>5f33bafefb453fcd3b5c4810</t>
  </si>
  <si>
    <t>5fe3a8570654ee797ce91393</t>
  </si>
  <si>
    <t>5d3ff6ab03feab279a3a8648</t>
  </si>
  <si>
    <t>5d08ccc135fd81402cd6fe20</t>
  </si>
  <si>
    <t>5c87efad78a40519926663e5</t>
  </si>
  <si>
    <t>5f816913233788d416b37c51</t>
  </si>
  <si>
    <t>5f33e302fb6dd950bddd4cce</t>
  </si>
  <si>
    <t>601affbcb69e45f1105bed8f</t>
  </si>
  <si>
    <t>5e179f7760a9f72555c8be96</t>
  </si>
  <si>
    <t>5e4555d8518b8441f561a63e</t>
  </si>
  <si>
    <t>5e1306bb7f59224e0cb2cab8</t>
  </si>
  <si>
    <t>5c5708079f3d2649a7e51335</t>
  </si>
  <si>
    <t>5f3523de4589df38db4a84fa</t>
  </si>
  <si>
    <t>5e04b0bd63d9363035e50c0e</t>
  </si>
  <si>
    <t>5fed781c4f55ab7d5b9d6fd0</t>
  </si>
  <si>
    <t>60087a9637de625c30b3eb13</t>
  </si>
  <si>
    <t>5e0a066d304c0c408356c16f</t>
  </si>
  <si>
    <t>5dd796421e8a660d928dfc08</t>
  </si>
  <si>
    <t>5d08db1e35fd813009d6ff87</t>
  </si>
  <si>
    <t>6006e7c8b4fcb473f375a814</t>
  </si>
  <si>
    <t>5ea82e7b43762b171c586f78</t>
  </si>
  <si>
    <t>5e917c8a7d3fc412fffb3070</t>
  </si>
  <si>
    <t>5e14624e5ff4df00b47edb71</t>
  </si>
  <si>
    <t>5dce93e6e045057d7770758c</t>
  </si>
  <si>
    <t>5f880993e6660d2559335c6b</t>
  </si>
  <si>
    <t>5e12fd056fc58f4363cf4028</t>
  </si>
  <si>
    <t>5ea82193be1dda1aefc9d3e2</t>
  </si>
  <si>
    <t>5f1ecc97a300d196f9748684</t>
  </si>
  <si>
    <t>5dcfcf55c424f0ac048cab54</t>
  </si>
  <si>
    <t>5d4c06b66ea51f8adcf59238</t>
  </si>
  <si>
    <t>5f333224fb6dd9b7d8dd4030</t>
  </si>
  <si>
    <t>5e14541e351de1727346682f</t>
  </si>
  <si>
    <t>5fdba77648d3372ba361156e</t>
  </si>
  <si>
    <t>5e1ee927395d7a33035a2698</t>
  </si>
  <si>
    <t>5f35175bf3dfd17a532df70d</t>
  </si>
  <si>
    <t>5dd296f9c424f0527d8cfa38</t>
  </si>
  <si>
    <t>5ef4b1f0be0a4dddfd1f726a</t>
  </si>
  <si>
    <t>5e1461953ce61e8c7f39ed41</t>
  </si>
  <si>
    <t>5e0dbe95f06ba1dd7d40dd4e</t>
  </si>
  <si>
    <t>5fdceda54a8334cfcd5fa260</t>
  </si>
  <si>
    <t>5f9ff47be5cea0286bb0c2b4</t>
  </si>
  <si>
    <t>5f7f51eac6107eba4d2dc0f9</t>
  </si>
  <si>
    <t>5ea8230143762bfb8c586f64</t>
  </si>
  <si>
    <t>5e1c25588b2f468e0af4bc78</t>
  </si>
  <si>
    <t>5eda886e144c0dd57f3152d8</t>
  </si>
  <si>
    <t>5feb41ddf351dc41ab66faaf</t>
  </si>
  <si>
    <t>5f8df7e9164cb74c71aa208b</t>
  </si>
  <si>
    <t>5ef1ab92ce8f74bbdd0b7856</t>
  </si>
  <si>
    <t>5fa15f19ba6938de393bef1c</t>
  </si>
  <si>
    <t>5e299934d241d1d28a1466fd</t>
  </si>
  <si>
    <t>5ea840eee4aa87379d2095b9</t>
  </si>
  <si>
    <t>5fd3fb249501119d74bc2c7b</t>
  </si>
  <si>
    <t>5f294e78e18b430530b951d2</t>
  </si>
  <si>
    <t>5e09a76f304c0c571a567c2b</t>
  </si>
  <si>
    <t>5fd89761547ba3f3efd7208b</t>
  </si>
  <si>
    <t>5ea7fbe44141138a8bdb22c6</t>
  </si>
  <si>
    <t>5e296070c98f20161796d697</t>
  </si>
  <si>
    <t>5f52594e97c7ae8365e3c1b8</t>
  </si>
  <si>
    <t>5fe25653a8ae935542baa9be</t>
  </si>
  <si>
    <t>5c6570f5626f106131e8d952</t>
  </si>
  <si>
    <t>5c56d7d89f3d268116e49793</t>
  </si>
  <si>
    <t>5fdbab3bfe45f5251d49a49f</t>
  </si>
  <si>
    <t>5fed822df0267c0ce1134dcd</t>
  </si>
  <si>
    <t>5fe5d8d0e4a5e22c1d78ac23</t>
  </si>
  <si>
    <t>5f92b63f262fbf7ad2e7556b</t>
  </si>
  <si>
    <t>5ea83936e4aa876ed92095a4</t>
  </si>
  <si>
    <t>5ddbe8965c02fad5392d21d4</t>
  </si>
  <si>
    <t>602e66fec20d04f68c5059a5</t>
  </si>
  <si>
    <t>5f888cc9962a961fbccd15de</t>
  </si>
  <si>
    <t>5f3517eac5459fd0525cd4b4</t>
  </si>
  <si>
    <t>5e415958f010e8411f631c19</t>
  </si>
  <si>
    <t>5d30263a51c48ffa33acb180</t>
  </si>
  <si>
    <t>5fa3e663072f03816302519a</t>
  </si>
  <si>
    <t>5ddd26111e8a6659b78e62bb</t>
  </si>
  <si>
    <t>5d091ad4ba8af518edb8eeb7</t>
  </si>
  <si>
    <t>5f9977130a199739465a3643</t>
  </si>
  <si>
    <t>5c80f734c9057dda80901f48</t>
  </si>
  <si>
    <t>5e298c42d241d16400146462</t>
  </si>
  <si>
    <t>5ed10ff7a93b97d3718573f7</t>
  </si>
  <si>
    <t>5fad381546cd8f4dc332a7d7</t>
  </si>
  <si>
    <t>5ea813ed4323f0fa9be340fa</t>
  </si>
  <si>
    <t>5ffd56c757574374eddb4fa6</t>
  </si>
  <si>
    <t>5ea81dfd8f59ec7cc1fc8804</t>
  </si>
  <si>
    <t>5dc98f8c33a8c7039d11fc4a</t>
  </si>
  <si>
    <t>5e1c139d9a7f2b66c9c16161</t>
  </si>
  <si>
    <t>5fa47c75e67f4639046d8532</t>
  </si>
  <si>
    <t>5f324faeb2ecd610edbbbe33</t>
  </si>
  <si>
    <t>5f3139ec6c347255ca464c4e</t>
  </si>
  <si>
    <t>60190206a35eac61184e2ecd</t>
  </si>
  <si>
    <t>5fc11f0ae568795699f09113</t>
  </si>
  <si>
    <t>5f2978ab3084945baf1866d5</t>
  </si>
  <si>
    <t>5fce46116a62b88810bd7bff</t>
  </si>
  <si>
    <t>5f50d84002f0638796f2b105</t>
  </si>
  <si>
    <t>5fe2119cd3f42b1221af153b</t>
  </si>
  <si>
    <t>5f6e54bf97e03cb42bd497a2</t>
  </si>
  <si>
    <t>5f60900bc5a784681b6f663e</t>
  </si>
  <si>
    <t>5e564eb7b5e39183f21d465d</t>
  </si>
  <si>
    <t>5d08c30051774e42568600f1</t>
  </si>
  <si>
    <t>5e41abbfa99210df5595d31b</t>
  </si>
  <si>
    <t>5fd383e028ee2f1eb2352955</t>
  </si>
  <si>
    <t>601b9ba75ad0511eb298d6e7</t>
  </si>
  <si>
    <t>5f33cc95c1fe828274b006fb</t>
  </si>
  <si>
    <t>5c6acb1218eb102a0bfcd724</t>
  </si>
  <si>
    <t>5eb410be72dde0d067189ab6</t>
  </si>
  <si>
    <t>5f352af1da66dc0a56d6e940</t>
  </si>
  <si>
    <t>5f3447969686750d4c004a27</t>
  </si>
  <si>
    <t>5df9f2a256e0ac4ce943078a</t>
  </si>
  <si>
    <t>5de687dd849c61fb43f2e09a</t>
  </si>
  <si>
    <t>5ea8415c110b777868717e0d</t>
  </si>
  <si>
    <t>5f91d62a0a19978ea259b398</t>
  </si>
  <si>
    <t>5f3154b0cf80aa5693c5502b</t>
  </si>
  <si>
    <t>5e130dd221049421b78b340f</t>
  </si>
  <si>
    <t>5d074dcb857bb8db838da6f0</t>
  </si>
  <si>
    <t>6023c888966d0a8f99dbb4a1</t>
  </si>
  <si>
    <t>5ffc990e4a4dfa1066ab5c08</t>
  </si>
  <si>
    <t>5f8f2466f6b66271d34bb684</t>
  </si>
  <si>
    <t>5fc8a31402e9afde67328e75</t>
  </si>
  <si>
    <t>5fa01f1b4f83058c7cf7cd48</t>
  </si>
  <si>
    <t>5e31708a2afb5c6f78fded1a</t>
  </si>
  <si>
    <t>5d8b680d363d3614918f56bc</t>
  </si>
  <si>
    <t>6044858a902bc61005de2598</t>
  </si>
  <si>
    <t>5f91cba20a21d3214a3f68f6</t>
  </si>
  <si>
    <t>5f50ec1b6252d74444924e73</t>
  </si>
  <si>
    <t>5fcb6c95b99864a557d61372</t>
  </si>
  <si>
    <t>5f5f7e1f4b12da76a50344a3</t>
  </si>
  <si>
    <t>5f31883204f009efc7bf28fa</t>
  </si>
  <si>
    <t>5e4d025d792bf6a816b94de6</t>
  </si>
  <si>
    <t>5fdd000fdeef95371d61e2b5</t>
  </si>
  <si>
    <t>5c5b125f7ed9a020da013a9b</t>
  </si>
  <si>
    <t>5ff31466333ef5a8b1b04236</t>
  </si>
  <si>
    <t>5ea8219bbe1dda86a5c9d3e3</t>
  </si>
  <si>
    <t>601d2735b780c4f3c1014e4e</t>
  </si>
  <si>
    <t>5fc7ac6e9bc5762c067a8d1a</t>
  </si>
  <si>
    <t>5fb7e1a20e905239b414ce00</t>
  </si>
  <si>
    <t>60242e81fdc8e16c288c2aef</t>
  </si>
  <si>
    <t>5f33bd5530bf6391022c8dd0</t>
  </si>
  <si>
    <t>5f324f19cdb8568b301f353e</t>
  </si>
  <si>
    <t>5fedb05ce97c0d0f52d1849c</t>
  </si>
  <si>
    <t>5f60a937bbf33c8cedefb459</t>
  </si>
  <si>
    <t>5fcfc18370058e357a6c3105</t>
  </si>
  <si>
    <t>5f33bf08bc33c96e0fadd917</t>
  </si>
  <si>
    <t>5e1878c9d6c7054e152fd878</t>
  </si>
  <si>
    <t>5f29710d25997725057295a0</t>
  </si>
  <si>
    <t>5dca6d0ee0450589356fcd0c</t>
  </si>
  <si>
    <t>60082017f5c83ecd36911888</t>
  </si>
  <si>
    <t>5e1c2d5d73f87a511d5eae36</t>
  </si>
  <si>
    <t>5fbf9c06375d5ac04832f90d</t>
  </si>
  <si>
    <t>5ffdb89af21cfb4980990e5c</t>
  </si>
  <si>
    <t>5fd8c212a5ae95269dd71862</t>
  </si>
  <si>
    <t>5e99ac963d1ea0a391eb98ac</t>
  </si>
  <si>
    <t>5dca8615c424f01d028b6cb7</t>
  </si>
  <si>
    <t>5d12111251a1ac6b3a4f50e7</t>
  </si>
  <si>
    <t>5c56b62a9f3d266027e44654</t>
  </si>
  <si>
    <t>5f50bb7731391e0ab3543974</t>
  </si>
  <si>
    <t>6014005f15c659b36ca30d0f</t>
  </si>
  <si>
    <t>5fce690b9ceb79e774f64b1f</t>
  </si>
  <si>
    <t>5ebc0766842f6476981386be</t>
  </si>
  <si>
    <t>601ba77cddc4966b8ba73a20</t>
  </si>
  <si>
    <t>5fde06a8909a7245afbce97e</t>
  </si>
  <si>
    <t>5f8dbdb63345692b843f05e3</t>
  </si>
  <si>
    <t>5d0251709cbf706803590fcf</t>
  </si>
  <si>
    <t>5f331489089c6420617791a3</t>
  </si>
  <si>
    <t>5ee23550fecf9129dc0e4258</t>
  </si>
  <si>
    <t>5dc876806d9f538459e8d77d</t>
  </si>
  <si>
    <t>5ca5f96acb8f3a5ec7bc1439</t>
  </si>
  <si>
    <t>5e01f6ae20ea356cc6e8bd17</t>
  </si>
  <si>
    <t>5f450192e4f2f887e29202f9</t>
  </si>
  <si>
    <t>5ea8325834fbd41837091052</t>
  </si>
  <si>
    <t>5f66249f6dbb882ec91361a2</t>
  </si>
  <si>
    <t>5e457cfa3f83b9547b6fc509</t>
  </si>
  <si>
    <t>5d0a4efcee1c004644e31b9a</t>
  </si>
  <si>
    <t>5c814c412bd40b19cf7014d8</t>
  </si>
  <si>
    <t>5e1c228073f87ad9c95eaa88</t>
  </si>
  <si>
    <t>5fe30d60d4987a5928fbb366</t>
  </si>
  <si>
    <t>5ea8081e8f59ec11cdfc87ac</t>
  </si>
  <si>
    <t>5f4f9d816647c6b00eae8387</t>
  </si>
  <si>
    <t>5e552615232ace4e66f79a01</t>
  </si>
  <si>
    <t>5e42aaa14b07d73f8aceb93f</t>
  </si>
  <si>
    <t>5f329023d6022777b3d31385</t>
  </si>
  <si>
    <t>5f3149b26c34729ae6464f66</t>
  </si>
  <si>
    <t>5fe5dd21f0267c6313124b8d</t>
  </si>
  <si>
    <t>5f65e50cfbf46136a41b647e</t>
  </si>
  <si>
    <t>5d08dfe142bf673172c93c61</t>
  </si>
  <si>
    <t>5f91848f599576c823145890</t>
  </si>
  <si>
    <t>5e1c2e53b7c0431e5a681847</t>
  </si>
  <si>
    <t>5ea838d1414113147adb2445</t>
  </si>
  <si>
    <t>5dca9fe5b4c53541a212c0a5</t>
  </si>
  <si>
    <t>5f34e106bee2877140543a01</t>
  </si>
  <si>
    <t>5ffef608292a614b11b29ed9</t>
  </si>
  <si>
    <t>5fdf5a128563023d60551b34</t>
  </si>
  <si>
    <t>5fb77996c355e5b9dfeed72e</t>
  </si>
  <si>
    <t>5c556d389f3d267ad5e3c005</t>
  </si>
  <si>
    <t>5fa50279a9844637cd3a4001</t>
  </si>
  <si>
    <t>5e3d3a13f8e7d055528e4150</t>
  </si>
  <si>
    <t>5f84d3a2fda8227949090ef6</t>
  </si>
  <si>
    <t>5e00b37420ea355eece8974c</t>
  </si>
  <si>
    <t>5fec1ff3ce622f6bdecbfa3f</t>
  </si>
  <si>
    <t>5ea7e611101e66060f617abb</t>
  </si>
  <si>
    <t>5d27002bf81e37f2441d3591</t>
  </si>
  <si>
    <t>5e09eae6304c0c080856b9d7</t>
  </si>
  <si>
    <t>5dc3cdf1b4c535505c1203fc</t>
  </si>
  <si>
    <t>5ed79db693020a2bf9f36903</t>
  </si>
  <si>
    <t>5fff5deae348f69fd5a33d30</t>
  </si>
  <si>
    <t>5ed42c88f770c0a9e1362563</t>
  </si>
  <si>
    <t>60101f29b19691b31d3ddc27</t>
  </si>
  <si>
    <t>5f92a4e50a1997a01c59c8fc</t>
  </si>
  <si>
    <t>5e8eead20655369c11a58bc0</t>
  </si>
  <si>
    <t>6023fb85429bd837117dd15a</t>
  </si>
  <si>
    <t>5fae7401813db1466dc5bc5f</t>
  </si>
  <si>
    <t>5fddf4dee8c62468d21eefd9</t>
  </si>
  <si>
    <t>5dcbff3733a8c7c12c121b3f</t>
  </si>
  <si>
    <t>5ff233f0cf33760798b586ea</t>
  </si>
  <si>
    <t>5fabe37429c1fe62ae997e39</t>
  </si>
  <si>
    <t>5fe1ba8f8563025632558e7e</t>
  </si>
  <si>
    <t>5f353fba02e00843cf8fd44d</t>
  </si>
  <si>
    <t>5fbcb96a3788df2ddd4c5bae</t>
  </si>
  <si>
    <t>5f351e5be44c7997f9efe399</t>
  </si>
  <si>
    <t>5f2940f568ee715a0e81dee6</t>
  </si>
  <si>
    <t>5f02c0bcdf29ca6be9f150db</t>
  </si>
  <si>
    <t>5ec53fbd2ca8b9c2bd4c7904</t>
  </si>
  <si>
    <t>5f314e94f9051a627cdd042c</t>
  </si>
  <si>
    <t>5ddd49a137042ee549a0df2c</t>
  </si>
  <si>
    <t>5fa010d23a9b13bff22eca27</t>
  </si>
  <si>
    <t>5f808599e246f1391ba9888a</t>
  </si>
  <si>
    <t>5e20767d99d52c1c855bec45</t>
  </si>
  <si>
    <t>5ecfa51b670b6d2b79ca060b</t>
  </si>
  <si>
    <t>5dc98c346d9f53152be8f880</t>
  </si>
  <si>
    <t>5f2b416756e8e13983458a78</t>
  </si>
  <si>
    <t>5c6e69c01515be50cfb414d0</t>
  </si>
  <si>
    <t>5f8ef250b5ae6f0915f5aac5</t>
  </si>
  <si>
    <t>5f3cfd69ea19ab13e2c55f3d</t>
  </si>
  <si>
    <t>5f351f7902e00816878fceed</t>
  </si>
  <si>
    <t>5ea817318f59ecb70dfc87f2</t>
  </si>
  <si>
    <t>5dcc01c0c424f0dca98b88b4</t>
  </si>
  <si>
    <t>5ff2317071e89c101b97940a</t>
  </si>
  <si>
    <t>5fddc804e7ba497062a087c7</t>
  </si>
  <si>
    <t>5e13085c7f5922b9f1b2cac7</t>
  </si>
  <si>
    <t>5df0f8e046e33843e1ae8eee</t>
  </si>
  <si>
    <t>5f1ae087de1474b577e1d83c</t>
  </si>
  <si>
    <t>5de80809d8ec257ad1b6574e</t>
  </si>
  <si>
    <t>5dde4a626b41693da83b9d3a</t>
  </si>
  <si>
    <t>5ff38e9edc26c70b88d1b9f3</t>
  </si>
  <si>
    <t>5fe0c327d108fca7a22c00ee</t>
  </si>
  <si>
    <t>5f2917d2d93c7dc7cfa84b74</t>
  </si>
  <si>
    <t>5ea7df7a22818928a53b837a</t>
  </si>
  <si>
    <t>5e32cfbd2a812e0b12567e72</t>
  </si>
  <si>
    <t>5ffecaaf35e5806082456685</t>
  </si>
  <si>
    <t>5ef33c1fbe0a4df52b1f6dad</t>
  </si>
  <si>
    <t>5ea811cbbe1dda304ac9d3c0</t>
  </si>
  <si>
    <t>5e917d8e94255b0387a3f128</t>
  </si>
  <si>
    <t>5df8b08556e0ac661942c134</t>
  </si>
  <si>
    <t>5f33ea8803a8183586924e8d</t>
  </si>
  <si>
    <t>5f87e54cc1a122a37409960c</t>
  </si>
  <si>
    <t>5f33ce84572e4c2694c3e296</t>
  </si>
  <si>
    <t>5e14507e7f5922f9f6b2fe4f</t>
  </si>
  <si>
    <t>5e1303ff21049433bc8b322e</t>
  </si>
  <si>
    <t>5e131d0d21049453cf8b34fd</t>
  </si>
  <si>
    <t>5f5b7e91e0557f01c2a01ada</t>
  </si>
  <si>
    <t>5c6abda5dcabbe5bd3704487</t>
  </si>
  <si>
    <t>5fd147f13b89c22ccf375596</t>
  </si>
  <si>
    <t>5ea80e44e6e7206513ac6ddc</t>
  </si>
  <si>
    <t>5fc289b3c8cc7b2e655b75ed</t>
  </si>
  <si>
    <t>5f786292449e310379f011d3</t>
  </si>
  <si>
    <t>5e1464803ce61e8dd139ed75</t>
  </si>
  <si>
    <t>5fa3e4d45b2b16b7af8e23da</t>
  </si>
  <si>
    <t>5c87efa978a405599b6663e4</t>
  </si>
  <si>
    <t>5f928000cb8e8de464d7c06d</t>
  </si>
  <si>
    <t>5c83e5ce0c634cf92bb64ce4</t>
  </si>
  <si>
    <t>5f846241ef2d602a0b004aef</t>
  </si>
  <si>
    <t>5f889b31c1a12246a209a56b</t>
  </si>
  <si>
    <t>5f6b532b415622350afee103</t>
  </si>
  <si>
    <t>5f35a8287bcccfce07d96e10</t>
  </si>
  <si>
    <t>5e4bece8ad4d71672c760b66</t>
  </si>
  <si>
    <t>5ffdbc503cc99f4102cd00fd</t>
  </si>
  <si>
    <t>5ff2305212b715836ba5a7b0</t>
  </si>
  <si>
    <t>5fb4257b2c29d20f5b2ac602</t>
  </si>
  <si>
    <t>5d4806428836863962f99fdd</t>
  </si>
  <si>
    <t>5fa513d4c243ff5714595949</t>
  </si>
  <si>
    <t>5f511077ecc0e751a23c3fc3</t>
  </si>
  <si>
    <t>5e41915751bd636ec25452bc</t>
  </si>
  <si>
    <t>5e09a9b4af14325cd9bfe3bd</t>
  </si>
  <si>
    <t>5dcaa1ede0450591a16fcfce</t>
  </si>
  <si>
    <t>5eff26f5fbb7bc39b0125608</t>
  </si>
  <si>
    <t>5ebd650ed9a16d66500b3714</t>
  </si>
  <si>
    <t>5dc7e1fc33a8c7955711dae9</t>
  </si>
  <si>
    <t>5e2ac25a7a0516bb29a1f8fa</t>
  </si>
  <si>
    <t>5e31af3ad7d0f0d8c3e8ee6d</t>
  </si>
  <si>
    <t>5e21acc2f19c71c21a71382d</t>
  </si>
  <si>
    <t>5e09f73063d9365549e5e6e3</t>
  </si>
  <si>
    <t>5c7e523eda4f331b22c7f93c</t>
  </si>
  <si>
    <t>5ff8348edef3889771df2d8b</t>
  </si>
  <si>
    <t>5fdf753ea8ae93be95b9ff6e</t>
  </si>
  <si>
    <t>5f9bd10f5995763ac114ad99</t>
  </si>
  <si>
    <t>5f89683a3216f005930a5d62</t>
  </si>
  <si>
    <t>5fd7b1a383fab1af9f053b22</t>
  </si>
  <si>
    <t>5e347ab3042a7f6b347796ef</t>
  </si>
  <si>
    <t>5dcbbcb4e0450592c16fda38</t>
  </si>
  <si>
    <t>5e285ccbb623366513d826f2</t>
  </si>
  <si>
    <t>5c8258d32bd40b00c0701f25</t>
  </si>
  <si>
    <t>5ff61ed6f56c786387143549</t>
  </si>
  <si>
    <t>5f9144843025fedbc956e263</t>
  </si>
  <si>
    <t>5fca91fbc8844635e242edbc</t>
  </si>
  <si>
    <t>5e4fb30f1dd08068c43b4534</t>
  </si>
  <si>
    <t>5c672edbdcabbec864703a0d</t>
  </si>
  <si>
    <t>5cd044069e9b2bc28d21ddd1</t>
  </si>
  <si>
    <t>5ca5e9b2bb5896d0615ae1d1</t>
  </si>
  <si>
    <t>5fbcda49026fce6fe61ae01f</t>
  </si>
  <si>
    <t>5e12fa596fc58fd26ecf3fa4</t>
  </si>
  <si>
    <t>5f7b0e1575ed97e5fd58c860</t>
  </si>
  <si>
    <t>5e590d55c8e683879d5978c4</t>
  </si>
  <si>
    <t>5fecd5f2a415e90d173c8b3e</t>
  </si>
  <si>
    <t>5fc4cba6e37486880dd18271</t>
  </si>
  <si>
    <t>5f8daafe0c45f1a7815a5377</t>
  </si>
  <si>
    <t>5e00b7ac6194b518eb7b8b32</t>
  </si>
  <si>
    <t>5d7a0b8ad732894d295bdb50</t>
  </si>
  <si>
    <t>60193f7151fd9b6a033f3fbe</t>
  </si>
  <si>
    <t>5f899cff850bab630d34e389</t>
  </si>
  <si>
    <t>5d232f1b51c48f4bafabcb75</t>
  </si>
  <si>
    <t>6024d478b2f2a6d878b72783</t>
  </si>
  <si>
    <t>5f7b59fdb3c83427eb1f11be</t>
  </si>
  <si>
    <t>5dea02e08519f5358351cc60</t>
  </si>
  <si>
    <t>5fd9dbcfab316758dc4aa3c9</t>
  </si>
  <si>
    <t>5ea83d4b4b3a6b08db685e58</t>
  </si>
  <si>
    <t>5fedd6c15118f15e828d50cd</t>
  </si>
  <si>
    <t>5fdf77e539426c753e624428</t>
  </si>
  <si>
    <t>5f3666b6c93ea0f8c325953c</t>
  </si>
  <si>
    <t>5f353d8c5e18f665ce3e5acb</t>
  </si>
  <si>
    <t>5c5709809f3d26553be51476</t>
  </si>
  <si>
    <t>5e146107a2dfbd30e3b8c772</t>
  </si>
  <si>
    <t>5dfb7cf4a2432dde2e40a757</t>
  </si>
  <si>
    <t>5dce558f35e9bb6bf318cfdd</t>
  </si>
  <si>
    <t>5fb2d7121d7056962c70f1a3</t>
  </si>
  <si>
    <t>5f351d1786f7db1730f8e3f2</t>
  </si>
  <si>
    <t>602fc8108364b89b8d992aa2</t>
  </si>
  <si>
    <t>5fbaa5e6a5b98fcf2052a0ac</t>
  </si>
  <si>
    <t>5fc68bc554c7c8f39bd9fea8</t>
  </si>
  <si>
    <t>5fc0b726599f176b42015a16</t>
  </si>
  <si>
    <t>5f3635b702e0086cd68fdc40</t>
  </si>
  <si>
    <t>5f2d1e587c497f9b722c73b0</t>
  </si>
  <si>
    <t>5e2ee481da600937f4e72f74</t>
  </si>
  <si>
    <t>5dca87a2b4c53530b212beea</t>
  </si>
  <si>
    <t>5dca67b5c424f01e068b6bb1</t>
  </si>
  <si>
    <t>5dc95b22e0450540306f7bb6</t>
  </si>
  <si>
    <t>5cebc16d6d6bce6d8eb21d8a</t>
  </si>
  <si>
    <t>5ea6a2f222818979333b819b</t>
  </si>
  <si>
    <t>5d4d3e22049d53408ba371d2</t>
  </si>
  <si>
    <t>5ffeee3be2d9e0ec0603e67f</t>
  </si>
  <si>
    <t>5e01c2796194b5a43f7ba6d8</t>
  </si>
  <si>
    <t>5f352c4aa1bf055a569ba666</t>
  </si>
  <si>
    <t>5f297f8c1fd695e10c1d6c2e</t>
  </si>
  <si>
    <t>5e2ee63c55c6a8070c16d4a8</t>
  </si>
  <si>
    <t>5feda366cf33764ad7b4c462</t>
  </si>
  <si>
    <t>5fb8a86a85aea5fc5a4eebd0</t>
  </si>
  <si>
    <t>5f929b5ed0763217e96e6de0</t>
  </si>
  <si>
    <t>5f2a900c0474af192a1d07a7</t>
  </si>
  <si>
    <t>5d25c2bcbf9d7e87d5cb9b81</t>
  </si>
  <si>
    <t>5ff974391f40a374c990f0fc</t>
  </si>
  <si>
    <t>5f7f68bcfda822fa7f08bee2</t>
  </si>
  <si>
    <t>5dcd2495b4c53585c212f461</t>
  </si>
  <si>
    <t>5dc9233fe04505c99e6f67fa</t>
  </si>
  <si>
    <t>5d42d20903feab8e433aa049</t>
  </si>
  <si>
    <t>6047f4861186217538c370cf</t>
  </si>
  <si>
    <t>6021aff9e754a36ba56f0c4d</t>
  </si>
  <si>
    <t>601bb04fef295e38cafae184</t>
  </si>
  <si>
    <t>5f9ff28a8f6e454e74f10be4</t>
  </si>
  <si>
    <t>5f8898b9535b298273583c06</t>
  </si>
  <si>
    <t>5f609ac004fb61d2e30a8197</t>
  </si>
  <si>
    <t>5e1de86ed0d2b509df10a90f</t>
  </si>
  <si>
    <t>5dea399267739dd9d01e64bf</t>
  </si>
  <si>
    <t>5dca8130b4c53557dc12bea6</t>
  </si>
  <si>
    <t>5f02cff81b99f0b3f8a7208d</t>
  </si>
  <si>
    <t>5e57a4519a3d666b9acff12a</t>
  </si>
  <si>
    <t>5e036568249476b99dc7bf8b</t>
  </si>
  <si>
    <t>5dfa0dafea83090e6af86416</t>
  </si>
  <si>
    <t>5ffd4adff112356bffafc4af</t>
  </si>
  <si>
    <t>5f59cdfebfaa9a655a3203f6</t>
  </si>
  <si>
    <t>5f67d9567dbb7e1efbe50682</t>
  </si>
  <si>
    <t>5ebd883ad0859845331f28e4</t>
  </si>
  <si>
    <t>5ea80a5b81416e42e406ae53</t>
  </si>
  <si>
    <t>5e4bebfcf94e720962e66d9c</t>
  </si>
  <si>
    <t>5f4fba154c0a32a294300236</t>
  </si>
  <si>
    <t>5f1abfd5a8db23c18f264e94</t>
  </si>
  <si>
    <t>5d79fd19fff17fa466a78b37</t>
  </si>
  <si>
    <t>60115c3abb98bb4ffa36f7da</t>
  </si>
  <si>
    <t>5f8577eeef2d6042b90055ab</t>
  </si>
  <si>
    <t>5e7b1b0e649eb940b162417e</t>
  </si>
  <si>
    <t>5e0a612d304c0c810d56d0f2</t>
  </si>
  <si>
    <t>6002a2c242b899839ce07965</t>
  </si>
  <si>
    <t>5ffedd8cbd264d8e1c53bb19</t>
  </si>
  <si>
    <t>5de6418238ad8e505f664430</t>
  </si>
  <si>
    <t>5d38793a51c48f6021ad4ed1</t>
  </si>
  <si>
    <t>5f60be7a4805cd3c2f91d079</t>
  </si>
  <si>
    <t>5f3630769c0da73f2ec71a70</t>
  </si>
  <si>
    <t>5ea7e1822b491a51aac304e4</t>
  </si>
  <si>
    <t>5f294a31e8f7ab3d713de57e</t>
  </si>
  <si>
    <t>5dcac6b2e04505b8706fd4e3</t>
  </si>
  <si>
    <t>5d08c91bd86db3114572399b</t>
  </si>
  <si>
    <t>5c7947be5d71fe173f01de99</t>
  </si>
  <si>
    <t>602e72e9f2a4ca6d62c33dd8</t>
  </si>
  <si>
    <t>6019310ba9c5cf66c1c4e442</t>
  </si>
  <si>
    <t>5f7e3d47fd7b362635080b4d</t>
  </si>
  <si>
    <t>5e3439b8d53efd17374d7425</t>
  </si>
  <si>
    <t>5dcaae06e0450585b66fd010</t>
  </si>
  <si>
    <t>5d498d03d093906b2abfd4a1</t>
  </si>
  <si>
    <t>5fc41c48be52a1f3a44f96d6</t>
  </si>
  <si>
    <t>5fac842bda004db92b534e4e</t>
  </si>
  <si>
    <t>5ebe7c44ac6fe235611f83f0</t>
  </si>
  <si>
    <t>5e8f18a4a6eeb4297954af70</t>
  </si>
  <si>
    <t>600be7f5ace44f6d55af40b6</t>
  </si>
  <si>
    <t>5f91ca716d45721a04860939</t>
  </si>
  <si>
    <t>5fc50cc2a0743a8c521ab750</t>
  </si>
  <si>
    <t>5f60d762bbf33cbb97efb7af</t>
  </si>
  <si>
    <t>5e219c3b8e364e149812647a</t>
  </si>
  <si>
    <t>600eeebed6c591227ee01344</t>
  </si>
  <si>
    <t>5f8db607b4b2c75f534fb1e7</t>
  </si>
  <si>
    <t>5c990e31c7f33629b0380348</t>
  </si>
  <si>
    <t>5ff6bea3bb1161b91675899a</t>
  </si>
  <si>
    <t>5fe1ff1b9a19edcd6fe4b270</t>
  </si>
  <si>
    <t>5fbb610abaa41dbd9e5031a3</t>
  </si>
  <si>
    <t>5e68b3ac421bd56dea2b90fa</t>
  </si>
  <si>
    <t>5e1c1f919a7f2b75a1c161c9</t>
  </si>
  <si>
    <t>5f9bca4884b078ee1abc99c4</t>
  </si>
  <si>
    <t>5e301082d7d0f06044e84849</t>
  </si>
  <si>
    <t>5fd9b1bbbcf9b66db679d066</t>
  </si>
  <si>
    <t>5fabc3a92d0b173bd64ba57b</t>
  </si>
  <si>
    <t>5e43f10f3fe58b077a96d514</t>
  </si>
  <si>
    <t>5dee23eb46e3381d38ae29d4</t>
  </si>
  <si>
    <t>5fec8fc25118f1bd4f8d3296</t>
  </si>
  <si>
    <t>5fddc9ccc638a16eb1a78a15</t>
  </si>
  <si>
    <t>5fdba51c15a8edad20b9706f</t>
  </si>
  <si>
    <t>5f465a613ad649383f5f8693</t>
  </si>
  <si>
    <t>5eff4cc3463835de3625b208</t>
  </si>
  <si>
    <t>5e1eebd8395d7a647b5a26e6</t>
  </si>
  <si>
    <t>5ff55c72ce622fc05acd63ce</t>
  </si>
  <si>
    <t>5fe8ce8edc26c7308bcfd2d4</t>
  </si>
  <si>
    <t>5f661f89181677b7c287fa2d</t>
  </si>
  <si>
    <t>5f535ac47650ddb49a775ae6</t>
  </si>
  <si>
    <t>5e1c8c9ed0d2b53d9e10824f</t>
  </si>
  <si>
    <t>602a762543eb4c9ffcbcf012</t>
  </si>
  <si>
    <t>5fc00bea4168404bdd74b1e3</t>
  </si>
  <si>
    <t>5fbf60925e29bc2898d0ec12</t>
  </si>
  <si>
    <t>5fa2e4634f83056b19f7f55a</t>
  </si>
  <si>
    <t>5f77897103658e22aaa6b90b</t>
  </si>
  <si>
    <t>5f3140b8ef9cbe02ba9c3664</t>
  </si>
  <si>
    <t>5feb4c9b630a76af93ff157a</t>
  </si>
  <si>
    <t>5fe4a1aeb928c400768a6d4b</t>
  </si>
  <si>
    <t>5fddafa02fbe5c48aedc7724</t>
  </si>
  <si>
    <t>5d0a118942bf67052bc9740a</t>
  </si>
  <si>
    <t>6021024915d2368547629d94</t>
  </si>
  <si>
    <t>5fad6512b55603788061d0f0</t>
  </si>
  <si>
    <t>5f5f7991e89e0ba8a0f15d85</t>
  </si>
  <si>
    <t>5f5356013ad9735dd45b7128</t>
  </si>
  <si>
    <t>5f52355deb3c8f825f1afea4</t>
  </si>
  <si>
    <t>5f4774fdc939eb2c0849fbd3</t>
  </si>
  <si>
    <t>5e1318526fc58f5708cf43d1</t>
  </si>
  <si>
    <t>5c6c3582dcabbe11bc707433</t>
  </si>
  <si>
    <t>5e1c2167d0d2b542091073a5</t>
  </si>
  <si>
    <t>5fd4bf8fb159e9f93efc458b</t>
  </si>
  <si>
    <t>5f3fdfc94bf0a9a696ba9f80</t>
  </si>
  <si>
    <t>5cef9a69c55b1c0bf57c57d4</t>
  </si>
  <si>
    <t>5cee611cc55b1cb7ce7c480d</t>
  </si>
  <si>
    <t>60225100627f6e115fb4dfaa</t>
  </si>
  <si>
    <t>5ff5b7f67c13b251bc4e26a1</t>
  </si>
  <si>
    <t>5fdb86f840a2d409d7d8ee84</t>
  </si>
  <si>
    <t>5dcaa58f35e9bb4394186c57</t>
  </si>
  <si>
    <t>5c7e74f1da4f33aa79c7fe3e</t>
  </si>
  <si>
    <t>5fc539f69e2e9f9258cebf94</t>
  </si>
  <si>
    <t>5f4f913587a9a3b5c518d700</t>
  </si>
  <si>
    <t>5ea7f701791af1a457063c0d</t>
  </si>
  <si>
    <t>5e3c2b80f8e7d02d2f8e23fb</t>
  </si>
  <si>
    <t>5e2adf029344eb5da7a99e91</t>
  </si>
  <si>
    <t>601b0316ca3f5a969b4220cc</t>
  </si>
  <si>
    <t>600822b0afd5c712c51e659f</t>
  </si>
  <si>
    <t>6008174737de627359b3dca7</t>
  </si>
  <si>
    <t>5fa9462f5b96e119a28e48a5</t>
  </si>
  <si>
    <t>5fa41b5362bd7c17958b2dc7</t>
  </si>
  <si>
    <t>5f8d42fe6fd4bfadb492e3be</t>
  </si>
  <si>
    <t>5f5bfb833aba1b579c300b49</t>
  </si>
  <si>
    <t>5f2d3cb4d10ea6f4f83fe7a1</t>
  </si>
  <si>
    <t>60081d32afd5c7cf4c1e64e1</t>
  </si>
  <si>
    <t>5fe6ffa48365ab26ec8dee11</t>
  </si>
  <si>
    <t>5f535d6b665b2eb138dfed43</t>
  </si>
  <si>
    <t>5ea7e754414113455edb229b</t>
  </si>
  <si>
    <t>5e96cb788f7c0c58f4c59ab9</t>
  </si>
  <si>
    <t>5e4a7d4ae6d2407408bf7200</t>
  </si>
  <si>
    <t>5ffc2903b765dd2f81b0cfc1</t>
  </si>
  <si>
    <t>5fbce2eba5b98f6fd752e651</t>
  </si>
  <si>
    <t>5f609515c0a00b2653212f59</t>
  </si>
  <si>
    <t>5f3138fbcc5c08041cb1cd6a</t>
  </si>
  <si>
    <t>5dcab4a1b4c535038e12c22d</t>
  </si>
  <si>
    <t>5d7a365afff17ff3c7a79291</t>
  </si>
  <si>
    <t>600dd584b196915ae93d4c00</t>
  </si>
  <si>
    <t>SİLİNDİ</t>
  </si>
  <si>
    <t>5ea8240c110b774a25717dc9</t>
  </si>
  <si>
    <t>5e68cf0de5f7b6556dcf9be0</t>
  </si>
  <si>
    <t>5e07144d4f312909cb29eca1</t>
  </si>
  <si>
    <t>5d284ee6d5cf5ab13d79e038</t>
  </si>
  <si>
    <t>5ff5720e58f3acc9cbe75fc1</t>
  </si>
  <si>
    <t>5fe31d93bd719f8187bda402</t>
  </si>
  <si>
    <t>5fd7aa88950111981cbcb8ef</t>
  </si>
  <si>
    <t>5e4a9643518b8422bc61c551</t>
  </si>
  <si>
    <t>5e466ea6b3446e202fd77909</t>
  </si>
  <si>
    <t>5f927643cb8e8dbfd2d7c05b</t>
  </si>
  <si>
    <t>5f624ac33aba1b1e5430408f</t>
  </si>
  <si>
    <t>5fa2b249cd7959eaead3204f</t>
  </si>
  <si>
    <t>5f941677db6edd27f7544dba</t>
  </si>
  <si>
    <t>5f323bb5852f4c4ea8f80de5</t>
  </si>
  <si>
    <t>5e7471055e8f1d909d0b4622</t>
  </si>
  <si>
    <t>5df7a40156e0ac1a53428b64</t>
  </si>
  <si>
    <t>5fecd1c52ccf25ee1b21e9b1</t>
  </si>
  <si>
    <t>5fc688efe502697b8ac77680</t>
  </si>
  <si>
    <t>5f46547376ddd9e30b8288a3</t>
  </si>
  <si>
    <t>5d88a29e9d5f7c7eb16f6fcb</t>
  </si>
  <si>
    <t>6023f6cefdc8e1c8f88c2612</t>
  </si>
  <si>
    <t>600acdc750076254682e86a2</t>
  </si>
  <si>
    <t>5fa51bbef0ba06e632706f37</t>
  </si>
  <si>
    <t>5f35a0d5cd664a35466ad373</t>
  </si>
  <si>
    <t>5e1c7996b7c043afba682453</t>
  </si>
  <si>
    <t>5d4bcda3ce01a1e561ac5c0f</t>
  </si>
  <si>
    <t>601981a94b02ad95d6c8e207</t>
  </si>
  <si>
    <t>603909648ed5080ad714aa08</t>
  </si>
  <si>
    <t>5fbf5ce378fc316dfd425a77</t>
  </si>
  <si>
    <t>5f9fc650ba6938efd73bdc1f</t>
  </si>
  <si>
    <t>5e146ac3a2dfbd5f2eb8c99a</t>
  </si>
  <si>
    <t>5f76c946b57e85ef6be81b62</t>
  </si>
  <si>
    <t>5f39178e98a9137d2d34ecd1</t>
  </si>
  <si>
    <t>5f972c68d38ebb3f5c1f8e91</t>
  </si>
  <si>
    <t>5e47d1a195f9af040027b711</t>
  </si>
  <si>
    <t>5fd75ec97b81592fc8a8cf73</t>
  </si>
  <si>
    <t>5fbbaaa2f6d681b0433f10cc</t>
  </si>
  <si>
    <t>5fa9111172865741a7fc9d6d</t>
  </si>
  <si>
    <t>5dcac8b835e9bb2a711871f5</t>
  </si>
  <si>
    <t>5fb7b549b6e5041d6daf9bd0</t>
  </si>
  <si>
    <t>5ea8351a4323f0f5fbe3412b</t>
  </si>
  <si>
    <t>5dfa6b0f20ea353106e7e8a7</t>
  </si>
  <si>
    <t>6033881baa09e0a37e2b409e</t>
  </si>
  <si>
    <t>5fc15624f915357e7de5994c</t>
  </si>
  <si>
    <t>601ba3803740f1345ca10040</t>
  </si>
  <si>
    <t>601b005fdb47fed74a2975f4</t>
  </si>
  <si>
    <t>6017eddb1b5f9b29e3214ff9</t>
  </si>
  <si>
    <t>5f9beecca5c9eef35a0f8c71</t>
  </si>
  <si>
    <t>5c8a749d1c01167dc0bbbc0c</t>
  </si>
  <si>
    <t>5ffcabd15757432cd8db3247</t>
  </si>
  <si>
    <t>5feb3148333ef5d059af22fa</t>
  </si>
  <si>
    <t>5ecfc282e757721c7b586314</t>
  </si>
  <si>
    <t>5e57bb046338853d664e8a19</t>
  </si>
  <si>
    <t>5fea0ac12ccf25531a215ecc</t>
  </si>
  <si>
    <t>5fcf51b5ef404e03eec2823e</t>
  </si>
  <si>
    <t>5f4fb004a5e449e90f6a888d</t>
  </si>
  <si>
    <t>5f2c42b3f4157f4747f55c0d</t>
  </si>
  <si>
    <t>5ea837e2419df32fd6f19b80</t>
  </si>
  <si>
    <t>5e5632d043a3c263fdcf5299</t>
  </si>
  <si>
    <t>5dc18aa5769d8d232cde1ba3</t>
  </si>
  <si>
    <t>60238bf9b7899a6627ac8409</t>
  </si>
  <si>
    <t>5fd075b81ad76449b9b9f7c9</t>
  </si>
  <si>
    <t>5ea7e7f3000e055005b2cef7</t>
  </si>
  <si>
    <t>5feb94b7f0267c71b1130737</t>
  </si>
  <si>
    <t>5f802d3b29c2fd3f6399fdac</t>
  </si>
  <si>
    <t>5d79ff9cfac53618b1155ca5</t>
  </si>
  <si>
    <t>600820803c420001e3bf4cb5</t>
  </si>
  <si>
    <t>5feb776fe4a5e2816c795f6a</t>
  </si>
  <si>
    <t>5f622be6c5a784bd686f779e</t>
  </si>
  <si>
    <t>5e7237dc115d97849f81a083</t>
  </si>
  <si>
    <t>5ddb8b6f37042e7222a09049</t>
  </si>
  <si>
    <t>5dd2bef0b4c535d246146daf</t>
  </si>
  <si>
    <t>5f8820f9c6107eed452e4954</t>
  </si>
  <si>
    <t>5f36428686f7db4daef8f62d</t>
  </si>
  <si>
    <t>5e4fcc5c1ea63027bb28ded0</t>
  </si>
  <si>
    <t>5f9bf6e7262fbf3caee7cf11</t>
  </si>
  <si>
    <t>5f51f1d8a0a65490290ce533</t>
  </si>
  <si>
    <t>5f4e554e8514e90b9d3e9d95</t>
  </si>
  <si>
    <t>5f2c15079a39a72fd79c2855</t>
  </si>
  <si>
    <t>5d7a24e6d732893b155bde02</t>
  </si>
  <si>
    <t>5f33a83ac15986027591928a</t>
  </si>
  <si>
    <t>601c92276ec32eda3c3dfb79</t>
  </si>
  <si>
    <t>5fc00cd133da642d5460d2b3</t>
  </si>
  <si>
    <t>5eb536240469f399534dd6f9</t>
  </si>
  <si>
    <t>5ddd1e2237042e3aaba0d05d</t>
  </si>
  <si>
    <t>5dca89fb33a8c72f021203f6</t>
  </si>
  <si>
    <t>5fa340c72d7441fbff067d77</t>
  </si>
  <si>
    <t>5f6e766db46f9486f461a281</t>
  </si>
  <si>
    <t>5df39688ea83091831f6efd0</t>
  </si>
  <si>
    <t>5fb28dcd9d97cde492f4bae6</t>
  </si>
  <si>
    <t>5f33c161d2bdd40d79692617</t>
  </si>
  <si>
    <t>5f2a8c50d93dda820fdfd816</t>
  </si>
  <si>
    <t>5ea81f524b3a6b8334685e2c</t>
  </si>
  <si>
    <t>5e4a9527efedd8c4ee2b931b</t>
  </si>
  <si>
    <t>5e0dd9fd1f4b3c59ac433562</t>
  </si>
  <si>
    <t>5df8aa30ea830939fef81225</t>
  </si>
  <si>
    <t>5ca481fe30449525299ffa86</t>
  </si>
  <si>
    <t>60001153e348f6e234a35a9c</t>
  </si>
  <si>
    <t>5fd78dda2d7fe3cf1563ba93</t>
  </si>
  <si>
    <t>5faa8e2021d89c3bf77fa2e9</t>
  </si>
  <si>
    <t>5fa3e5188e75eb33e3b60e22</t>
  </si>
  <si>
    <t>5f68bae67783da48079c661a</t>
  </si>
  <si>
    <t>5e62392fb498b5947f831c9e</t>
  </si>
  <si>
    <t>5dca7ac635e9bb6429186992</t>
  </si>
  <si>
    <t>5c7155ca1515be2e50b43e24</t>
  </si>
  <si>
    <t>5fd2152a87e5c385bbfcb49b</t>
  </si>
  <si>
    <t>5f7b20c6535b2974df574d29</t>
  </si>
  <si>
    <t>5f69f8582b392f2888cf04f7</t>
  </si>
  <si>
    <t>5e8c5a0a37a09606174e9df8</t>
  </si>
  <si>
    <t>5e132b966fc58fde60cf4ede</t>
  </si>
  <si>
    <t>5df7805dea830932b7f7f452</t>
  </si>
  <si>
    <t>5dcaaad1c424f0011d8b6f00</t>
  </si>
  <si>
    <t>6040cbb1b33aa7b645d65973</t>
  </si>
  <si>
    <t>5ff8917765ba5262a12bb4c2</t>
  </si>
  <si>
    <t>5ff7251fbd264d74ef526611</t>
  </si>
  <si>
    <t>5fc223832063736e9016bdcb</t>
  </si>
  <si>
    <t>5f3539904589df55414a87e2</t>
  </si>
  <si>
    <t>5e2b12dfee6edc0ad9e704a7</t>
  </si>
  <si>
    <t>5fe3a68723ff894f0ba7ba26</t>
  </si>
  <si>
    <t>5fddfcebfdea33cacbdec299</t>
  </si>
  <si>
    <t>5f7ac4658c38c8580ab4861c</t>
  </si>
  <si>
    <t>5dcaca19c424f06f618b7680</t>
  </si>
  <si>
    <t>5c8a2bb08e58d552db54ee58</t>
  </si>
  <si>
    <t>5f858051233788edabb3b1c4</t>
  </si>
  <si>
    <t>5f6bb056415622afd9fee4e9</t>
  </si>
  <si>
    <t>5ee229c387e9102c411a48d2</t>
  </si>
  <si>
    <t>601b04bf429abb5169954631</t>
  </si>
  <si>
    <t>60161d7c3a74784ce960d16b</t>
  </si>
  <si>
    <t>5fb4f1d2f867cd021adad53f</t>
  </si>
  <si>
    <t>5f2a8beda0323512f71331b7</t>
  </si>
  <si>
    <t>5e14693b5ff4df1fa97edc58</t>
  </si>
  <si>
    <t>5df756623cbf224faa382d75</t>
  </si>
  <si>
    <t>5f8f106992db36b6b2a2353e</t>
  </si>
  <si>
    <t>5f8afca4834a357bf2803d6f</t>
  </si>
  <si>
    <t>5f55fc90bac38953067a258d</t>
  </si>
  <si>
    <t>5e179e279c10d05bee3fb762</t>
  </si>
  <si>
    <t>5e03364d90acecdec26dc8f9</t>
  </si>
  <si>
    <t>5c66bf1318eb10089bfccb01</t>
  </si>
  <si>
    <t>602bf8eb9655006b290e1650</t>
  </si>
  <si>
    <t>5f881abbe6660d166933608d</t>
  </si>
  <si>
    <t>5f6804d8fbf4612ffd1b6e89</t>
  </si>
  <si>
    <t>5f352ed8cd664abfcd6abf08</t>
  </si>
  <si>
    <t>5fbd89242a0cdac4d0458564</t>
  </si>
  <si>
    <t>5f637cdf1304ec063394ae94</t>
  </si>
  <si>
    <t>5f57a8223d4a640ed7ac7fe9</t>
  </si>
  <si>
    <t>5f5226f48cf070124ca45e25</t>
  </si>
  <si>
    <t>5e4d62a661957c4d33bdcef1</t>
  </si>
  <si>
    <t>6020f60c15d2360c1f628b2f</t>
  </si>
  <si>
    <t>5fd07a9d0bffcf507ff4eb01</t>
  </si>
  <si>
    <t>5fb7ed0ed2136805dc999dab</t>
  </si>
  <si>
    <t>5fad6415c8b66f2a972712d8</t>
  </si>
  <si>
    <t>5fa55bcf7286576ca5fc88c8</t>
  </si>
  <si>
    <t>5df899fb56e0ac7ad942be0c</t>
  </si>
  <si>
    <t>5ea827cd4323f06fa2e3410f</t>
  </si>
  <si>
    <t>5e1c245c9a7f2b836cc1628c</t>
  </si>
  <si>
    <t>5f8df26368cefa45a59a2d38</t>
  </si>
  <si>
    <t>6026f82d55fa616434fd0f4d</t>
  </si>
  <si>
    <t>5f560a988cf0705b52a47d9f</t>
  </si>
  <si>
    <t>5f33be106b1e0fee8df39e5f</t>
  </si>
  <si>
    <t>5f304989b0fe1a813187f804</t>
  </si>
  <si>
    <t>5e5d0e7d6d79d742b82270ac</t>
  </si>
  <si>
    <t>60015b15def38884b9e0ffe3</t>
  </si>
  <si>
    <t>5ff76227937d1b2709bc6062</t>
  </si>
  <si>
    <t>5f90191118885c4695d8b96e</t>
  </si>
  <si>
    <t>5dca7690c424f039038b6bfc</t>
  </si>
  <si>
    <t>5fbd66b45952f20bc43bfe39</t>
  </si>
  <si>
    <t>5e3053c7b6342544509a0c8d</t>
  </si>
  <si>
    <t>5d28330bf81e376f2b1d5104</t>
  </si>
  <si>
    <t>5c7fb7c1aa43f3799b1a1aa5</t>
  </si>
  <si>
    <t>6024cc1a799d2107ccc2939f</t>
  </si>
  <si>
    <t>60097bebe13dbded7e5c84af</t>
  </si>
  <si>
    <t>5f9742a435889d5a44b23e0a</t>
  </si>
  <si>
    <t>5ea7f7df34fbd45854090f8a</t>
  </si>
  <si>
    <t>5e72001c48fa83ab13838f8a</t>
  </si>
  <si>
    <t>5e67660fa4249e7e26e7c484</t>
  </si>
  <si>
    <t>5d7a285dfac536cf4c1560c2</t>
  </si>
  <si>
    <t>5d7a0335fac5364f07155cb2</t>
  </si>
  <si>
    <t>5ff995ae35e58098df447a19</t>
  </si>
  <si>
    <t>5fdf68e422f5bd183fd6ec92</t>
  </si>
  <si>
    <t>5fd376e2cba35d9152d140d5</t>
  </si>
  <si>
    <t>5f92d2063459b8b15691b60b</t>
  </si>
  <si>
    <t>5f881438962a963e02cd0bcf</t>
  </si>
  <si>
    <t>5f352af89c0da76a79c7066e</t>
  </si>
  <si>
    <t>5ec66a30134a235ebd9fa87c</t>
  </si>
  <si>
    <t>5df4c71d5d81e63423890462</t>
  </si>
  <si>
    <t>5fe103f7afaa3285b5ccba6f</t>
  </si>
  <si>
    <t>5fd3efcbb4816a76f8805206</t>
  </si>
  <si>
    <t>5f9e63da878e2e9bf6472451</t>
  </si>
  <si>
    <t>5f6a09584090a2326352323a</t>
  </si>
  <si>
    <t>5f315490cdb856407e1f2993</t>
  </si>
  <si>
    <t>5f295d3ed4f7a30ca660f26c</t>
  </si>
  <si>
    <t>5fcf92bb58801772ab3ddcbd</t>
  </si>
  <si>
    <t>5fa67b33da513ed15fb4bc0f</t>
  </si>
  <si>
    <t>5f61bfefbbf33c61eeefb9aa</t>
  </si>
  <si>
    <t>5f560d4470582c7ff7c792ff</t>
  </si>
  <si>
    <t>5e5fdbd6be95d258b56a8485</t>
  </si>
  <si>
    <t>5d08ca6c35fd8119cfd6fdb6</t>
  </si>
  <si>
    <t>5caf02ab99aae499151b1877</t>
  </si>
  <si>
    <t>5fa484c9e42884980dc8be4e</t>
  </si>
  <si>
    <t>5f9c0a3c18885c5dbcd93e99</t>
  </si>
  <si>
    <t>5f648b2544bbd4487fa8c777</t>
  </si>
  <si>
    <t>5f351c50f3dfd1f2c32df73c</t>
  </si>
  <si>
    <t>5e1f44cde92c3b347434777a</t>
  </si>
  <si>
    <t>5dc878da35e9bbc336183f7d</t>
  </si>
  <si>
    <t>5d7a33c0fff17f813ea79259</t>
  </si>
  <si>
    <t>5ff6e45e3b0c6d51ab0d8686</t>
  </si>
  <si>
    <t>5fe8f697ac60e831576cd55b</t>
  </si>
  <si>
    <t>5fc482de98472c2f9c11c74b</t>
  </si>
  <si>
    <t>5fa91a411824fe79dc1fb6a5</t>
  </si>
  <si>
    <t>5f5f41f84b12dabef3034142</t>
  </si>
  <si>
    <t>5f2c41586aca0c84bc0a3262</t>
  </si>
  <si>
    <t>5ea82a455568bb30d04cdc75</t>
  </si>
  <si>
    <t>5ea8043be6e7202080ac6da9</t>
  </si>
  <si>
    <t>5dde7e7d8af04f768b9f83b4</t>
  </si>
  <si>
    <t>5c56e5c69f3d26113de4c49c</t>
  </si>
  <si>
    <t>5c5591349f3d265c4be3ed4a</t>
  </si>
  <si>
    <t>5e1dce0a73f87ad4125ed62c</t>
  </si>
  <si>
    <t>601159d4d1201b278f94c3d7</t>
  </si>
  <si>
    <t>5facd986e116e2d9bcdb2dae</t>
  </si>
  <si>
    <t>5f986dee0198bf140bd5291b</t>
  </si>
  <si>
    <t>5ffedefef112357cd0b01620</t>
  </si>
  <si>
    <t>5feba9182ccf257497219882</t>
  </si>
  <si>
    <t>5fc4cf5b2a523f5d84c698c9</t>
  </si>
  <si>
    <t>5f333104e99eb6a4db1c014c</t>
  </si>
  <si>
    <t>5e8c51af1919d82137f68796</t>
  </si>
  <si>
    <t>5dca7582c424f00bf48b6bf6</t>
  </si>
  <si>
    <t>5dca6f6b33a8c711a012029a</t>
  </si>
  <si>
    <t>5edf6caa6bae676f2fb9b780</t>
  </si>
  <si>
    <t>5e21bde4b749c8d0c162c97d</t>
  </si>
  <si>
    <t>5e00810120ea3506bde88e06</t>
  </si>
  <si>
    <t>60372998c2ae54365975bff4</t>
  </si>
  <si>
    <t>5f8daf5c0fbb74294fe4e97e</t>
  </si>
  <si>
    <t>5dcbd4a7b4c53568e612cccb</t>
  </si>
  <si>
    <t>5ff10bf7333ef5431faffb6f</t>
  </si>
  <si>
    <t>5fdf72aba8ae93150cb9ff3b</t>
  </si>
  <si>
    <t>5fabf8042048d2597fa0932e</t>
  </si>
  <si>
    <t>5eeb46c582da7509e13c87a1</t>
  </si>
  <si>
    <t>5e205efcb749c8a4b162ae1a</t>
  </si>
  <si>
    <t>5e14660f5ff4df79067edbcc</t>
  </si>
  <si>
    <t>5fd1f2e9c8b08e80dc2ddb27</t>
  </si>
  <si>
    <t>5f8579c003658ef03ea788b1</t>
  </si>
  <si>
    <t>5df89705ea830996d1f80bac</t>
  </si>
  <si>
    <t>5c8bb18f27f380efd172caaf</t>
  </si>
  <si>
    <t>5f32aaa0619806056bf8e4e8</t>
  </si>
  <si>
    <t>5dee517c46e33823d7ae4332</t>
  </si>
  <si>
    <t>5fb6fb46d913d5e0451ef1fe</t>
  </si>
  <si>
    <t>5f8df4de43647157495e2c77</t>
  </si>
  <si>
    <t>5dca72b6c424f032e98b6be9</t>
  </si>
  <si>
    <t>6001e54dff10f228705bbbe0</t>
  </si>
  <si>
    <t>5ff8cb6a35e5804725445570</t>
  </si>
  <si>
    <t>5ff78c4f5f2349c9417324fb</t>
  </si>
  <si>
    <t>5fdb8b77da15de75c1c869a0</t>
  </si>
  <si>
    <t>5fc20513fc7144030645889c</t>
  </si>
  <si>
    <t>5f9c8cdf0a56066d2e5d9f23</t>
  </si>
  <si>
    <t>5f96f183dea0633669f01836</t>
  </si>
  <si>
    <t>5f7c3f0523378818bfb2e68a</t>
  </si>
  <si>
    <t>5f35377a02e008783b8fd315</t>
  </si>
  <si>
    <t>5efdca9d3a22e8fea5f582e7</t>
  </si>
  <si>
    <t>6024c5486c2f8667f67eb4d3</t>
  </si>
  <si>
    <t>5fdb09bc8ed5128986f7c2f5</t>
  </si>
  <si>
    <t>5fbbaacd0b32e8157e2dbc5b</t>
  </si>
  <si>
    <t>5facdd7bda004d3bbd534eed</t>
  </si>
  <si>
    <t>5e5cd936effec7c985f89b5e</t>
  </si>
  <si>
    <t>5e287aeb75f9f0a7c87abbdc</t>
  </si>
  <si>
    <t>5dd675f4add2d8fdb3079dc8</t>
  </si>
  <si>
    <t>5fdd2a9d909a722b1dbcd8cc</t>
  </si>
  <si>
    <t>5fcbc4b9a280826919bef35b</t>
  </si>
  <si>
    <t>5f8def1bb5ae6f1dbff5964e</t>
  </si>
  <si>
    <t>5f8743e4ec14c439370354e8</t>
  </si>
  <si>
    <t>5ed65b50e63d576704f4488e</t>
  </si>
  <si>
    <t>5fa11f9f878e2e6ae847422f</t>
  </si>
  <si>
    <t>5f7471f132054a3d77430860</t>
  </si>
  <si>
    <t>5f647146ef61168284d97abd</t>
  </si>
  <si>
    <t>5f63676e32572d14f9257729</t>
  </si>
  <si>
    <t>5f34fa10a1bf053aa79ba262</t>
  </si>
  <si>
    <t>5c98df7034c95d7778e905af</t>
  </si>
  <si>
    <t>5feb47a8ac60e85d4d6d64da</t>
  </si>
  <si>
    <t>5fc0118d718baed4973fbb4b</t>
  </si>
  <si>
    <t>5fb4df47f867cd75c1dad3fe</t>
  </si>
  <si>
    <t>5fb24754fb9bda5d613d8942</t>
  </si>
  <si>
    <t>5f89561b424d344aa2286e2a</t>
  </si>
  <si>
    <t>5e8ef1a1a2ef644222c54d65</t>
  </si>
  <si>
    <t>5e7e1c411207cfe2eb4fe691</t>
  </si>
  <si>
    <t>5de8ba8438ad8e23aa66928b</t>
  </si>
  <si>
    <t>5c656944dcabbe7730702f87</t>
  </si>
  <si>
    <t>600041b658e9c13188d905b5</t>
  </si>
  <si>
    <t>5fc59dce2fe341ace2faed58</t>
  </si>
  <si>
    <t>5f8eef00fc8fc76f8a315482</t>
  </si>
  <si>
    <t>5f8175aba32e99fb573939ab</t>
  </si>
  <si>
    <t>5f329a97456a263133cf6c0b</t>
  </si>
  <si>
    <t>5dca58c933a8c736c11201bd</t>
  </si>
  <si>
    <t>601bea1783d73d3e710d0566</t>
  </si>
  <si>
    <t>5f6de0db97e03c037cd47f77</t>
  </si>
  <si>
    <t>5e46f59c24e591e181f1c21b</t>
  </si>
  <si>
    <t>603bf1811e2791ed4b49abb3</t>
  </si>
  <si>
    <t>5ffc13afbb11614914765a2d</t>
  </si>
  <si>
    <t>5f6808f4a26f34377f9e895d</t>
  </si>
  <si>
    <t>5f67c6bef081aab154a5922c</t>
  </si>
  <si>
    <t>5edf735b188df94c7bf39d5c</t>
  </si>
  <si>
    <t>5ed5629d6f497403d694ce82</t>
  </si>
  <si>
    <t>601bc156c76cc380fa1362fe</t>
  </si>
  <si>
    <t>5fbccc767d959c1d6c1b4502</t>
  </si>
  <si>
    <t>5e74cbcaee013229bdf71029</t>
  </si>
  <si>
    <t>5e26dff693eca15d11588f0e</t>
  </si>
  <si>
    <t>5dfa17f25d81e6d6c08a2987</t>
  </si>
  <si>
    <t>5f3fe3aa204d8f2fc3320c3d</t>
  </si>
  <si>
    <t>5e37ebe7cfab75b4679dbdfb</t>
  </si>
  <si>
    <t>5d79fe77fac536f0bf155c9e</t>
  </si>
  <si>
    <t>5ff5b04563d346455296e3d1</t>
  </si>
  <si>
    <t>5fbfbed74e30956f336da866</t>
  </si>
  <si>
    <t>5f896560c4e46b70894a5454</t>
  </si>
  <si>
    <t>5f3658aebe5a0b77aabb301e</t>
  </si>
  <si>
    <t>5fca11e53f0c787c1c2e5b8b</t>
  </si>
  <si>
    <t>5fc8fa6782b2df0912e4c92f</t>
  </si>
  <si>
    <t>5f6fb25e361cb39328c9484d</t>
  </si>
  <si>
    <t>5f35159982cfcff154524ce6</t>
  </si>
  <si>
    <t>5de67065d8ec25d6fbb601c9</t>
  </si>
  <si>
    <t>5f60ba28356069e28fb34364</t>
  </si>
  <si>
    <t>5f5796bb889eab344f5dbea1</t>
  </si>
  <si>
    <t>5f40f03633904acc26ce4766</t>
  </si>
  <si>
    <t>5e313c6fd3b9995607a985f4</t>
  </si>
  <si>
    <t>5c56b1809f3d26ede6e43de7</t>
  </si>
  <si>
    <t>5f5361986c2c59baa8f699e4</t>
  </si>
  <si>
    <t>5f33dfffad5516cce75858ba</t>
  </si>
  <si>
    <t>5f2d54611656f6d90d0bed99</t>
  </si>
  <si>
    <t>5fd7b07300397e370a2074db</t>
  </si>
  <si>
    <t>5fbf88c953168016cf64d3cc</t>
  </si>
  <si>
    <t>5fb7e15886e266e40d445066</t>
  </si>
  <si>
    <t>5f311e5a0e9e084de28ba1ce</t>
  </si>
  <si>
    <t>5ec293cf2ca8b94b434c73e2</t>
  </si>
  <si>
    <t>6024c1abb2f2a64726b716c7</t>
  </si>
  <si>
    <t>5f9cabfb85129f75177817a6</t>
  </si>
  <si>
    <t>5f352a03da66dc3b54d6e907</t>
  </si>
  <si>
    <t>5f1a8bc9d6a30e796e61859c</t>
  </si>
  <si>
    <t>5e4cf0026b58cf5199aff155</t>
  </si>
  <si>
    <t>5feddf7687a63b9cd032b17e</t>
  </si>
  <si>
    <t>5fcfc7c8ddc8650b47b22893</t>
  </si>
  <si>
    <t>5fbd00ddad4dccef96576624</t>
  </si>
  <si>
    <t>5fb83b7734703f5c77c14d71</t>
  </si>
  <si>
    <t>5f7c3a23962a96212ccc2847</t>
  </si>
  <si>
    <t>5f56052997c7ae245ce3e7b0</t>
  </si>
  <si>
    <t>5e3d41120823f8c6853cb6f8</t>
  </si>
  <si>
    <t>5d7a09649d5f7c19476ef2e9</t>
  </si>
  <si>
    <t>601ac4e2f0cf7b231da2aff9</t>
  </si>
  <si>
    <t>5fd9bc5403d1e64f5ce013f0</t>
  </si>
  <si>
    <t>5fd77311edab011d9e62ba46</t>
  </si>
  <si>
    <t>5fad40b7da004d1668535549</t>
  </si>
  <si>
    <t>5ddbbe5e5c02fab23b2d1880</t>
  </si>
  <si>
    <t>5c73b4ab8b6a2e9bd292bf86</t>
  </si>
  <si>
    <t>60225915bd45892146a27180</t>
  </si>
  <si>
    <t>5ff5619737c1dbdc6c57221a</t>
  </si>
  <si>
    <t>5f5555a66c2c597899f6a3bf</t>
  </si>
  <si>
    <t>5ede535f1eaa28e3f094cade</t>
  </si>
  <si>
    <t>5d89ca8dfff17fa380a886a7</t>
  </si>
  <si>
    <t>5d81f3ed62a44d47039b6e5e</t>
  </si>
  <si>
    <t>5fc75b4caf719d34bd678bef</t>
  </si>
  <si>
    <t>5fc02132a9c8366162adc6b3</t>
  </si>
  <si>
    <t>5f5558f83d4a64844fac5812</t>
  </si>
  <si>
    <t>5e199f34011277d0ab5f0982</t>
  </si>
  <si>
    <t>5d1213a95877249e3574ecf9</t>
  </si>
  <si>
    <t>6024456ced5d4e08d83c2618</t>
  </si>
  <si>
    <t>60082d7ae4ab4e92d9923312</t>
  </si>
  <si>
    <t>5ffc447035e58013e244d407</t>
  </si>
  <si>
    <t>5f2298221f0c7873bea93bc8</t>
  </si>
  <si>
    <t>5e2eab66d7d0f0d7b0e794f3</t>
  </si>
  <si>
    <t>5dea25769b6128709c518f5d</t>
  </si>
  <si>
    <t>5c63daf1b4276c2146ad1522</t>
  </si>
  <si>
    <t>5c595dc59f3d264b53e6acca</t>
  </si>
  <si>
    <t>5ffd87f83c3b6e7950622ba8</t>
  </si>
  <si>
    <t>5fd4aa30feda78569b871db1</t>
  </si>
  <si>
    <t>5f5764050f204e0d9a3b8032</t>
  </si>
  <si>
    <t>5f55f75b8993d42c0b1998dc</t>
  </si>
  <si>
    <t>5f363889f4135409cb4f2964</t>
  </si>
  <si>
    <t>5e60e07bd592895fc0875c1d</t>
  </si>
  <si>
    <t>5e32af37d7d0f09d3fe90c33</t>
  </si>
  <si>
    <t>5c93a43659ca677eb973d010</t>
  </si>
  <si>
    <t>5c6ae496626f10890fe8f0e8</t>
  </si>
  <si>
    <t>5c5825ab9f3d264f9ae5a94f</t>
  </si>
  <si>
    <t>5c57fec39f3d26060ce57775</t>
  </si>
  <si>
    <t>601afd5c5ad051cdcc988d2e</t>
  </si>
  <si>
    <t>6000d0c33b0c6d38ab0f9b56</t>
  </si>
  <si>
    <t>5fb8bacef790ee21422c525a</t>
  </si>
  <si>
    <t>5f2975ff2bed875b704c7af5</t>
  </si>
  <si>
    <t>5ee134d776794d55597badea</t>
  </si>
  <si>
    <t>5ed89c33f4624cdcfabc0a48</t>
  </si>
  <si>
    <t>5e146e7f5ff4df82d97edd0b</t>
  </si>
  <si>
    <t>5fc89fe00dd74722266999d5</t>
  </si>
  <si>
    <t>5fc0ee12937471a6aeabb9a0</t>
  </si>
  <si>
    <t>5f5795757650dd5f5b778e88</t>
  </si>
  <si>
    <t>5f5364268130781d03092c3b</t>
  </si>
  <si>
    <t>5f352dcdb0d2444ddc802029</t>
  </si>
  <si>
    <t>5e25bf6a800a157c224e4609</t>
  </si>
  <si>
    <t>5e0f4ca3210494dd2a8ace87</t>
  </si>
  <si>
    <t>5df1deff6adbf256c9aa871a</t>
  </si>
  <si>
    <t>5fd3f47f95011143cbbc2c44</t>
  </si>
  <si>
    <t>5fbe5d49e7366103bf66754f</t>
  </si>
  <si>
    <t>5f905695dea0634721ef870b</t>
  </si>
  <si>
    <t>5f7373c60dce3987065d2746</t>
  </si>
  <si>
    <t>5f2959fad4f7a36b5560f25d</t>
  </si>
  <si>
    <t>5c653cb718eb1023e7fcb9c8</t>
  </si>
  <si>
    <t>5ff61b44292a61782dafb794</t>
  </si>
  <si>
    <t>5fa5189fda513e0968b4a807</t>
  </si>
  <si>
    <t>5f81d09efb4bf0730f322ab0</t>
  </si>
  <si>
    <t>5f5f6c0e5a2c1161ac967ba8</t>
  </si>
  <si>
    <t>5f58f723665b2e42fae04199</t>
  </si>
  <si>
    <t>5e57c7e5a7e1787f3977e630</t>
  </si>
  <si>
    <t>5e283dc79e3b697bfd70df6a</t>
  </si>
  <si>
    <t>5e062b2d90acec4a9c6e31b6</t>
  </si>
  <si>
    <t>5e02146263d936a469e4c8b0</t>
  </si>
  <si>
    <t>6036333af4f3862ec0819094</t>
  </si>
  <si>
    <t>5f5b7e25e8cc8a3baafecff5</t>
  </si>
  <si>
    <t>5c98ba0d1782d7773eef7747</t>
  </si>
  <si>
    <t>5ff621db1200ee15d070a8ea</t>
  </si>
  <si>
    <t>5f9be5630377ab3706161426</t>
  </si>
  <si>
    <t>5f92957a0a21d370db3f8c62</t>
  </si>
  <si>
    <t>5f889730fda822b4d209496a</t>
  </si>
  <si>
    <t>5f4e4b8e0f8c879b42fd71cf</t>
  </si>
  <si>
    <t>5dfb5d5ca2432d1c43409bf7</t>
  </si>
  <si>
    <t>5dd7a29ae5ee5e6c30734c6a</t>
  </si>
  <si>
    <t>5fddb83ae8c62421401ec8d1</t>
  </si>
  <si>
    <t>5fdcf908d8231910a3793b94</t>
  </si>
  <si>
    <t>5fce4159ddc86574a3b1c75d</t>
  </si>
  <si>
    <t>5f8017bf535b296fd457ad88</t>
  </si>
  <si>
    <t>5f587e9a8ffecd28a7e1155a</t>
  </si>
  <si>
    <t>5fe4f6804743e1ced351b244</t>
  </si>
  <si>
    <t>5fc0a559a815539dd430b9c9</t>
  </si>
  <si>
    <t>5fbe0741f7186435d8fa2b02</t>
  </si>
  <si>
    <t>5f837a7ffb9c24d0e34f4be4</t>
  </si>
  <si>
    <t>5f7dc1cab238a1c515894eaa</t>
  </si>
  <si>
    <t>5f3e94f37c12e67cdd7ca5ef</t>
  </si>
  <si>
    <t>5dc98ae1e045052bfc6f8496</t>
  </si>
  <si>
    <t>5c56a7879f3d2607ade4312a</t>
  </si>
  <si>
    <t>5ff71be065ba5201e52b82c3</t>
  </si>
  <si>
    <t>5fdca99b51fcae6517932e79</t>
  </si>
  <si>
    <t>5ede1368cbb521b453fc8ad0</t>
  </si>
  <si>
    <t>5e187b47b0bbb813d5eba66e</t>
  </si>
  <si>
    <t>5fecdf2c630a765331ff3bd3</t>
  </si>
  <si>
    <t>5feba37b12a8508e73bbe362</t>
  </si>
  <si>
    <t>5fc9f22a5339173578e67cf1</t>
  </si>
  <si>
    <t>5f9c0193e0317e591f4d5667</t>
  </si>
  <si>
    <t>5f630ea2cc8bfb79d8bcfe97</t>
  </si>
  <si>
    <t>5f55fa54a336b8d738dd7e31</t>
  </si>
  <si>
    <t>5f3bf2d17d5c3c8b534aa615</t>
  </si>
  <si>
    <t>5f3639ffc93ea0716f259102</t>
  </si>
  <si>
    <t>5f2d2bc1e68bcc02b3313980</t>
  </si>
  <si>
    <t>5e130bd47f59225134b2caf1</t>
  </si>
  <si>
    <t>5d7a06dcd732893f965bdaad</t>
  </si>
  <si>
    <t>5d78dbc81899004db8aba031</t>
  </si>
  <si>
    <t>5fe5038d36ad7530908cc059</t>
  </si>
  <si>
    <t>5ea7fe1f34fbd422e6090f90</t>
  </si>
  <si>
    <t>5dd55bd2e5ee5e9924732865</t>
  </si>
  <si>
    <t>6013b134e3c69c048d82dc61</t>
  </si>
  <si>
    <t>5fe8eeeba415e97d1f3c1006</t>
  </si>
  <si>
    <t>5d79f90b9d5f7c13e26ef1a9</t>
  </si>
  <si>
    <t>5fdc7b2c891df16526d27439</t>
  </si>
  <si>
    <t>5fd3d222e8f74d15fe6d4dec</t>
  </si>
  <si>
    <t>5f313a12ef9cbe0a789c343e</t>
  </si>
  <si>
    <t>6009247947a09d5b6c841fd1</t>
  </si>
  <si>
    <t>5fe5f6d912b715ea7ea3b783</t>
  </si>
  <si>
    <t>5f297f6d91ed197c54d49448</t>
  </si>
  <si>
    <t>5e2b133dd7d0f03c4be7678c</t>
  </si>
  <si>
    <t>5e14555b351de16a6246683d</t>
  </si>
  <si>
    <t>5d8a07e862a44dc4419ba7e4</t>
  </si>
  <si>
    <t>60210b101f27d57e3f875e1b</t>
  </si>
  <si>
    <t>601e74d28a8c6793ab2c6807</t>
  </si>
  <si>
    <t>5fe3779e1e9538c35095e455</t>
  </si>
  <si>
    <t>5fc5218103c129bded56165c</t>
  </si>
  <si>
    <t>5fb62130af286d8002ad9c8d</t>
  </si>
  <si>
    <t>5fa00a385d22a06eed8d6553</t>
  </si>
  <si>
    <t>5f77378796b96926738d11da</t>
  </si>
  <si>
    <t>5f6399cc3c9a2c4f70e78979</t>
  </si>
  <si>
    <t>5f340a2c590da3e7e461ab4e</t>
  </si>
  <si>
    <t>5ec80ed994637008cf58b9da</t>
  </si>
  <si>
    <t>5c751ff0802b2d26de8151d8</t>
  </si>
  <si>
    <t>602b8de485b2c637e2261e57</t>
  </si>
  <si>
    <t>5fedae39333ef51ff4af6258</t>
  </si>
  <si>
    <t>5fe8f6e59260722d863dd080</t>
  </si>
  <si>
    <t>5fe59ef912b71583a2a39873</t>
  </si>
  <si>
    <t>5fdb80a2da15ded78bc86941</t>
  </si>
  <si>
    <t>5fabdec52748bd3c7547bb27</t>
  </si>
  <si>
    <t>5f3138f36c347285a3464c4d</t>
  </si>
  <si>
    <t>5df2133d6adbf200d9aa8ce4</t>
  </si>
  <si>
    <t>60016ede4a4dfa756fac6769</t>
  </si>
  <si>
    <t>5ffef77edef5a09d2156e8d5</t>
  </si>
  <si>
    <t>5e29dd859344eb4f75a97644</t>
  </si>
  <si>
    <t>5dd5059daf1b9444f7dead73</t>
  </si>
  <si>
    <t>5dc95b5c35e9bb94571852a4</t>
  </si>
  <si>
    <t>5c829bf92bd40b5560702427</t>
  </si>
  <si>
    <t>602b759bc85ce4ad9184b4a1</t>
  </si>
  <si>
    <t>601e8e1f15d2364cb3620e93</t>
  </si>
  <si>
    <t>60115bb0998c132a2f866ffc</t>
  </si>
  <si>
    <t>5ff62b72f73b33ca25cfda6a</t>
  </si>
  <si>
    <t>5dd53fcde5ee5eeb7673208e</t>
  </si>
  <si>
    <t>5d7a02ef62a44da1d09a5b13</t>
  </si>
  <si>
    <t>5c57039b9f3d2685d9e50cb6</t>
  </si>
  <si>
    <t>601163dcd22e22f1f5b518d5</t>
  </si>
  <si>
    <t>5fdf780a0a2299304690c131</t>
  </si>
  <si>
    <t>5fbf8f261cbc5a24ee28fb20</t>
  </si>
  <si>
    <t>5f1a8c9248f28844401ca261</t>
  </si>
  <si>
    <t>5ec2ce75c32407030bdb7173</t>
  </si>
  <si>
    <t>5e85f3f7b95645303eabe3ce</t>
  </si>
  <si>
    <t>5e5d080390fa7ab6d4514c77</t>
  </si>
  <si>
    <t>5ce69dea32f0774850994a17</t>
  </si>
  <si>
    <t>60084a5ec5f83351f8902500</t>
  </si>
  <si>
    <t>5fe3493fafaa3210a3ccef9b</t>
  </si>
  <si>
    <t>5fce6b01a28082c361bf26ba</t>
  </si>
  <si>
    <t>5fc53da0ec956cf154a3a380</t>
  </si>
  <si>
    <t>5fb775930c51505a2d30a385</t>
  </si>
  <si>
    <t>5e4d16c2518b8445f561e355</t>
  </si>
  <si>
    <t>5e29a0be75f9f052267ad1ba</t>
  </si>
  <si>
    <t>5ff63592bd264d8b90523691</t>
  </si>
  <si>
    <t>5f69dc9e5b22ba1bf80bfa7e</t>
  </si>
  <si>
    <t>5f61cb2d114c856ce1cb8254</t>
  </si>
  <si>
    <t>5f5f045b2bcc3d5f58b43fef</t>
  </si>
  <si>
    <t>5e05ccf14f3129497329c7f9</t>
  </si>
  <si>
    <t>5df372d85d81e6645c88e760</t>
  </si>
  <si>
    <t>60314199c20d04247a50d2bb</t>
  </si>
  <si>
    <t>600605867441fc14ff7f7c0a</t>
  </si>
  <si>
    <t>5fd75db912cbf38db5e54571</t>
  </si>
  <si>
    <t>5fb5356196b02e855e0f851e</t>
  </si>
  <si>
    <t>5facefb3f53b9765ed792baa</t>
  </si>
  <si>
    <t>5f7de32afda82226ae08b054</t>
  </si>
  <si>
    <t>5ed2384593faae493b02937f</t>
  </si>
  <si>
    <t>5ec7ee107916d224bf9f40d3</t>
  </si>
  <si>
    <t>5df0f2d812bbee2dac2a1f58</t>
  </si>
  <si>
    <t>5d5fd95022e7f10831a0e6d7</t>
  </si>
  <si>
    <t>5d08c50bd86db32a637238b2</t>
  </si>
  <si>
    <t>5fd499bb83fab11e60051554</t>
  </si>
  <si>
    <t>5f54ba6bbfaa9a02cb31ca61</t>
  </si>
  <si>
    <t>5f367796f7ff4246d22a91fb</t>
  </si>
  <si>
    <t>5e980ed837c3a32d47368ee9</t>
  </si>
  <si>
    <t>5df7489156e0ac135b42725c</t>
  </si>
  <si>
    <t>5de7b36bd8ec25c3f2b64bf5</t>
  </si>
  <si>
    <t>5d6cd1a07e4400544c4f415e</t>
  </si>
  <si>
    <t>601bf286002c30f93591e15b</t>
  </si>
  <si>
    <t>6008243dafd5c714e71e65c5</t>
  </si>
  <si>
    <t>5f90244bf5e5b1d871597ad2</t>
  </si>
  <si>
    <t>5f33c4736b1e0f5af8f39f30</t>
  </si>
  <si>
    <t>5c9b588634c95d5242e91622</t>
  </si>
  <si>
    <t>5fddee37fa4ed78bf0e41c54</t>
  </si>
  <si>
    <t>5faaae46a3032b318d11f2e8</t>
  </si>
  <si>
    <t>5f536b31889eab4bed5d5595</t>
  </si>
  <si>
    <t>5f294e2f2046a5260a0fc682</t>
  </si>
  <si>
    <t>5ebd1dd0fe601bd3a8ba948e</t>
  </si>
  <si>
    <t>5e05ec4caf1432871abf6b29</t>
  </si>
  <si>
    <t>5fc4b0a1c8cc7bd4aa5b97c8</t>
  </si>
  <si>
    <t>5e330f5191b1eb380aeae50a</t>
  </si>
  <si>
    <t>5df0d07fc579273d334e78db</t>
  </si>
  <si>
    <t>5d7a37ced73289381e5bdfbe</t>
  </si>
  <si>
    <t>5c868f28c9057d689390646a</t>
  </si>
  <si>
    <t>6023a033f31a703013a8f788</t>
  </si>
  <si>
    <t>5fdbbbd2e0d56ad09b7a027e</t>
  </si>
  <si>
    <t>5fda2e7fa6dab96b05615e03</t>
  </si>
  <si>
    <t>5f5f222a804b686f77940d90</t>
  </si>
  <si>
    <t>5f3e9c3a5fd605fa76a2bc8f</t>
  </si>
  <si>
    <t>5e53c2c412bb1623d24eff1f</t>
  </si>
  <si>
    <t>5e314212070eeb40b724ad35</t>
  </si>
  <si>
    <t>5e2ebcb4d7d0f0a314e795d0</t>
  </si>
  <si>
    <t>5e03b10263d93670c4e4f9de</t>
  </si>
  <si>
    <t>5cfe8be7c55b1c584f7cafd4</t>
  </si>
  <si>
    <t>5fc50751fcbd71c276f0a896</t>
  </si>
  <si>
    <t>5f5cace15a2c11fd4d965ec9</t>
  </si>
  <si>
    <t>5f33c87cfb453fd4e85c4aa9</t>
  </si>
  <si>
    <t>5e107cf66fc58f2859cf146f</t>
  </si>
  <si>
    <t>5e01ce8b6194b502fd7baa25</t>
  </si>
  <si>
    <t>5dcaa8c7b4c535052212c10c</t>
  </si>
  <si>
    <t>600ab7abcb8d05fc4a0b6eb1</t>
  </si>
  <si>
    <t>5ffef281c922523f6e3a36a8</t>
  </si>
  <si>
    <t>5fe89d4e87a63bb75e31e32f</t>
  </si>
  <si>
    <t>5fb41fc9b7a8afcb4ee5fe60</t>
  </si>
  <si>
    <t>5f591bbfb08b6b990e968b4c</t>
  </si>
  <si>
    <t>5f2c081d5b6dd0d4dd3ccb31</t>
  </si>
  <si>
    <t>5ebe6780e3a38b65100df77c</t>
  </si>
  <si>
    <t>5e42bed1a909e037e4a2a331</t>
  </si>
  <si>
    <t>5fe4a5424aa219995a967ff3</t>
  </si>
  <si>
    <t>5facf0d09cfaaf3562cd055f</t>
  </si>
  <si>
    <t>5f351a1af86cbfcca710deca</t>
  </si>
  <si>
    <t>5e2980d4370844eea0e01a83</t>
  </si>
  <si>
    <t>5e0e04621f4b3cc744434de9</t>
  </si>
  <si>
    <t>5e04e02690acece2876e0310</t>
  </si>
  <si>
    <t>5d7a519262a44df6079a657a</t>
  </si>
  <si>
    <t>5cebaad6b2a2799fa0c91b68</t>
  </si>
  <si>
    <t>5ff4bfa30e63fe39d3ccb8d4</t>
  </si>
  <si>
    <t>5fadaa9360bd37ddf5d7b350</t>
  </si>
  <si>
    <t>5f5656a28993d46f9919c2b4</t>
  </si>
  <si>
    <t>5e41a08ea44777856a71b9a3</t>
  </si>
  <si>
    <t>5e1f0acf074ba36845e4d6e3</t>
  </si>
  <si>
    <t>5e0207f54f31298a66296b60</t>
  </si>
  <si>
    <t>5dd40e6a48886ba42ba64ce6</t>
  </si>
  <si>
    <t>5d19e27c2de7a3f9a2e93722</t>
  </si>
  <si>
    <t>5c5859cb9f3d2655bae62f07</t>
  </si>
  <si>
    <t>60372acc5036e108b75667f0</t>
  </si>
  <si>
    <t>5feb3bc13458671b6a461b86</t>
  </si>
  <si>
    <t>5f840b85535b29775b57fc2c</t>
  </si>
  <si>
    <t>5f6fb022ed5c1bcbf6972a7e</t>
  </si>
  <si>
    <t>5f5c980a54b2492cc2b567b5</t>
  </si>
  <si>
    <t>5ed0e159fb3d3eacc117197e</t>
  </si>
  <si>
    <t>5ea826dfe4aa8724e420957c</t>
  </si>
  <si>
    <t>5ea80bfd2b491a4eb7c3055e</t>
  </si>
  <si>
    <t>5dfb7f7dafaba8c9b11b7644</t>
  </si>
  <si>
    <t>5ff5f1d83b0c6dc6f10d637f</t>
  </si>
  <si>
    <t>5fc8d948ae541844742eb5a0</t>
  </si>
  <si>
    <t>5fbffc5b5e29bc5170d0f2ed</t>
  </si>
  <si>
    <t>5f9009d33fe49e2b4363208b</t>
  </si>
  <si>
    <t>5f464868d838d87f34d1c97f</t>
  </si>
  <si>
    <t>603e2598618c3a62662498e8</t>
  </si>
  <si>
    <t>5ff030b9cf33763102b54700</t>
  </si>
  <si>
    <t>5fc684533e5a47589a914518</t>
  </si>
  <si>
    <t>5fa0890af087526fd7e1cd8d</t>
  </si>
  <si>
    <t>5f96a10734dba11b6ed2a9d1</t>
  </si>
  <si>
    <t>5f5a37962a66300a8d7d495b</t>
  </si>
  <si>
    <t>5f58c81a889eab16605dcd96</t>
  </si>
  <si>
    <t>5e0f28addfab50f492df000b</t>
  </si>
  <si>
    <t>5dca7662e04505b8b06fcd49</t>
  </si>
  <si>
    <t>601be791f198ae4f0f998cc2</t>
  </si>
  <si>
    <t>6019484e7d417608293a5e79</t>
  </si>
  <si>
    <t>5ff4c0e13458676ba047bc72</t>
  </si>
  <si>
    <t>5fae3e2c2fd8b542bc4916d6</t>
  </si>
  <si>
    <t>5f6dd9c3d670cf63dfe154f6</t>
  </si>
  <si>
    <t>5f4cb6bde0e513711b5c1863</t>
  </si>
  <si>
    <t>5e1715849c10d056373faede</t>
  </si>
  <si>
    <t>5d0cafda27fd2c09f191759d</t>
  </si>
  <si>
    <t>5fbc13193a31f26958fc5211</t>
  </si>
  <si>
    <t>5fbb8ee77f52947c0d95abfb</t>
  </si>
  <si>
    <t>5f8562e700b31a1ab11748d2</t>
  </si>
  <si>
    <t>5f33f009bdf9f80d8622301d</t>
  </si>
  <si>
    <t>5eb2afcd1fcfa94bd08e4651</t>
  </si>
  <si>
    <t>5ea83b55101e66753d617c1f</t>
  </si>
  <si>
    <t>5e5016e2a0cd99629a832ae7</t>
  </si>
  <si>
    <t>5e183e7bf880edc1c3ab0e93</t>
  </si>
  <si>
    <t>60358b632d2332e6e3a1c8c8</t>
  </si>
  <si>
    <t>60190b0f4337de73862d1fa9</t>
  </si>
  <si>
    <t>5fb6d8fc0e9bc0f54c6e06a9</t>
  </si>
  <si>
    <t>5f7ee1cefdeac4d7f8ba7173</t>
  </si>
  <si>
    <t>5f4e5ed3596d87987bb82226</t>
  </si>
  <si>
    <t>5efc8fc13b4f3083ffa14510</t>
  </si>
  <si>
    <t>5e79c3149be08cc94784ec78</t>
  </si>
  <si>
    <t>5e43bb08930114937cd3fae3</t>
  </si>
  <si>
    <t>5dea10479b612827ff518805</t>
  </si>
  <si>
    <t>5fdb94898dded509e77b76df</t>
  </si>
  <si>
    <t>5fdb14a840a2d45a0fd8e820</t>
  </si>
  <si>
    <t>5fd406032e8bb55b36078a96</t>
  </si>
  <si>
    <t>5f9afbc95995761ad314abf3</t>
  </si>
  <si>
    <t>5df79b843cbf224de33846e8</t>
  </si>
  <si>
    <t>5fdcb417a5ae951050d7d76e</t>
  </si>
  <si>
    <t>5f885b6cace10ebb80a63b8f</t>
  </si>
  <si>
    <t>5f32a6340d467ffa27e45dd8</t>
  </si>
  <si>
    <t>5f2976e6a1108d5bd59f08ec</t>
  </si>
  <si>
    <t>5e60c3be0908b13a4ef04726</t>
  </si>
  <si>
    <t>5e0b33f37e809a6cbee7deb6</t>
  </si>
  <si>
    <t>5c7d3df54132ab83f69af709</t>
  </si>
  <si>
    <t>602152425993bf05f08f62d8</t>
  </si>
  <si>
    <t>5fe31bdb85630279d055b4d2</t>
  </si>
  <si>
    <t>5fa10331117b18ab9647783e</t>
  </si>
  <si>
    <t>5f55f65e1fcf33b6ec81bac0</t>
  </si>
  <si>
    <t>5ed219689068cdf9f1242bb5</t>
  </si>
  <si>
    <t>5e45410f72fbe076e6819b21</t>
  </si>
  <si>
    <t>5e08a66b77e6edc859ef9581</t>
  </si>
  <si>
    <t>5c5596819f3d266c38e3f5cc</t>
  </si>
  <si>
    <t>5ff763fc3b0c6da1dd0dbd69</t>
  </si>
  <si>
    <t>5fe72ddadc26c79062cfae37</t>
  </si>
  <si>
    <t>5fe07288bbf1bdd9b5fab5a8</t>
  </si>
  <si>
    <t>5fcb74f4379648c5b594fb52</t>
  </si>
  <si>
    <t>5f43fe71204d8f3ad8322cfb</t>
  </si>
  <si>
    <t>5ef0a8e403118e8700f5f11e</t>
  </si>
  <si>
    <t>5ea80687419df35798f19af9</t>
  </si>
  <si>
    <t>5e5676ee511ddfd302050fb4</t>
  </si>
  <si>
    <t>5e47d84667569f86e1eb6b74</t>
  </si>
  <si>
    <t>5dea67742e48ad889946ce05</t>
  </si>
  <si>
    <t>5d08eff2d86db3d5417241c7</t>
  </si>
  <si>
    <t>5cefb70a860c9c57626195dc</t>
  </si>
  <si>
    <t>60239568215fd16893dabf47</t>
  </si>
  <si>
    <t>5fd3ea1cf95cae3392fd151c</t>
  </si>
  <si>
    <t>5fc7734052b48041dcb05f8d</t>
  </si>
  <si>
    <t>5f992b0d3459b88d9a924ce7</t>
  </si>
  <si>
    <t>5f363cf5c8d3a9f288753b40</t>
  </si>
  <si>
    <t>5ebfda18ecbd0724cdffbe0f</t>
  </si>
  <si>
    <t>5e41a5b6a99210c49595d30f</t>
  </si>
  <si>
    <t>5dd51edcaf1b9438bfdeadee</t>
  </si>
  <si>
    <t>60408e07c6abf4a04ee09739</t>
  </si>
  <si>
    <t>5feb507ee5886ac4a09467a2</t>
  </si>
  <si>
    <t>5fc9e15dd3083848e024e26a</t>
  </si>
  <si>
    <t>5f8e966c61436d1e69e7f5e3</t>
  </si>
  <si>
    <t>5e43f802a99210f52195e8f0</t>
  </si>
  <si>
    <t>5e1845a7c543c95b2db4e030</t>
  </si>
  <si>
    <t>5dd7e2fe37042e58b0a06022</t>
  </si>
  <si>
    <t>5c75601a802b2d9651817aea</t>
  </si>
  <si>
    <t>5c6e513fa9e0dc431bbd5858</t>
  </si>
  <si>
    <t>6020f3356d12e9bcd848eceb</t>
  </si>
  <si>
    <t>5fe5e97f3458675a4a4574ab</t>
  </si>
  <si>
    <t>5fe1e814bbf1bd395efad774</t>
  </si>
  <si>
    <t>5fce7ef79ceb79f5d0f64c91</t>
  </si>
  <si>
    <t>5fb6749d13aa64266d114990</t>
  </si>
  <si>
    <t>5e303aabfe3b7590e323acb9</t>
  </si>
  <si>
    <t>5e30288f8900aa425478a969</t>
  </si>
  <si>
    <t>5df246e930cc0ecbd0583fe0</t>
  </si>
  <si>
    <t>5c7e58195d71fe8421022039</t>
  </si>
  <si>
    <t>5fde7e21856302888054fbd8</t>
  </si>
  <si>
    <t>5fd34011dd998d635831b19b</t>
  </si>
  <si>
    <t>5f86fc6c68fd724e1d3484f1</t>
  </si>
  <si>
    <t>5f6cb312361cb38a72c903e2</t>
  </si>
  <si>
    <t>5f3fd6326bf6e473f36b06dc</t>
  </si>
  <si>
    <t>5f36335364610e46fe605a7e</t>
  </si>
  <si>
    <t>5f33ee8c4c2c775c5037bd4e</t>
  </si>
  <si>
    <t>5d8092d462a44d60e89b612c</t>
  </si>
  <si>
    <t>5f8993421e8013c1c8ddbf93</t>
  </si>
  <si>
    <t>5f59c6fcfce81d7f467670b9</t>
  </si>
  <si>
    <t>5f55e099eb3c8f37ff1b4203</t>
  </si>
  <si>
    <t>5f329ce0fb6dd9c3badd3098</t>
  </si>
  <si>
    <t>5e282cebb623363d77d7b5c9</t>
  </si>
  <si>
    <t>5d7a003b62a44dad2a9a5b09</t>
  </si>
  <si>
    <t>60349ccfceff7ffae7a1560b</t>
  </si>
  <si>
    <t>6002af47ff10f2dfce5bd594</t>
  </si>
  <si>
    <t>5fe498f90345d2f7ec800f3a</t>
  </si>
  <si>
    <t>5f3f9f1f15955ebaa0778bfe</t>
  </si>
  <si>
    <t>5f2d49336aca0c43eb0a412d</t>
  </si>
  <si>
    <t>5de140f838ad8e7e7c6605cd</t>
  </si>
  <si>
    <t>5d8b702c363d36c54b8f5710</t>
  </si>
  <si>
    <t>603f9b06d3409b148e0cbc2c</t>
  </si>
  <si>
    <t>6002d5f206055803c14ecc0f</t>
  </si>
  <si>
    <t>5ffb8275bb1161563c763e2a</t>
  </si>
  <si>
    <t>5ff46c5852fcda4156cc7c95</t>
  </si>
  <si>
    <t>5fcf7f4bb13fa6572b04b8ed</t>
  </si>
  <si>
    <t>5fad868d5681a7d12eea8f68</t>
  </si>
  <si>
    <t>5f7afb216d39486677362ab7</t>
  </si>
  <si>
    <t>5f33c6e6572e4c8d5bc3e1df</t>
  </si>
  <si>
    <t>5ea82adbbf16531f51832ea8</t>
  </si>
  <si>
    <t>5e665e264f793efa6531fa2b</t>
  </si>
  <si>
    <t>6021af29072f72449113f068</t>
  </si>
  <si>
    <t>5f6a1a8776f50d1b2127b5c8</t>
  </si>
  <si>
    <t>5f4605be316d0c5da817978c</t>
  </si>
  <si>
    <t>5f311ef951d2d9b9fe252e80</t>
  </si>
  <si>
    <t>5e4a8a17efedd8115c2b9164</t>
  </si>
  <si>
    <t>5e39623a3298ca3fe9d427ea</t>
  </si>
  <si>
    <t>5c62f6381c6ad955376a51c8</t>
  </si>
  <si>
    <t>5c5860509f3d26b4c5e64d04</t>
  </si>
  <si>
    <t>6001a8837c27fb9374192000</t>
  </si>
  <si>
    <t>5fce33fd3b60a57c3a8519c4</t>
  </si>
  <si>
    <t>5f9ffbbbd4a05adcc7c011fe</t>
  </si>
  <si>
    <t>5f9287f62b9834f69e9fddac</t>
  </si>
  <si>
    <t>5f44e4f4a7152c49796b9a3d</t>
  </si>
  <si>
    <t>5ea85008983eafef16b5045f</t>
  </si>
  <si>
    <t>5d7a338d62a44dda699a606b</t>
  </si>
  <si>
    <t>5c59488d9f3d260fcfe69dca</t>
  </si>
  <si>
    <t>5fd86ceef2da107113d54511</t>
  </si>
  <si>
    <t>5fb2604d1821b8e70287000f</t>
  </si>
  <si>
    <t>5f3fc05b67745045c10cd751</t>
  </si>
  <si>
    <t>5f305fec0f80c7d635195dcd</t>
  </si>
  <si>
    <t>5dca83fbe04505b48a6fcdd2</t>
  </si>
  <si>
    <t>5ff9f1cbe2d9e069e5030a54</t>
  </si>
  <si>
    <t>5fc00df414a30f690e20d7ba</t>
  </si>
  <si>
    <t>5fb8cdb6351210522eff23a4</t>
  </si>
  <si>
    <t>5f9e85c9d63d1b32b2ecc433</t>
  </si>
  <si>
    <t>5f92e7893fe49e65cf636f6d</t>
  </si>
  <si>
    <t>5f7f58aae6660d3a8332f89e</t>
  </si>
  <si>
    <t>5f7f1d7ffda822943608bb6c</t>
  </si>
  <si>
    <t>5f7b0d0cfb9c2430e94eee2b</t>
  </si>
  <si>
    <t>5f5a3928e06a4ed162d31002</t>
  </si>
  <si>
    <t>5f1a9a3164d07f5547534b1b</t>
  </si>
  <si>
    <t>5e0612994f3129499029de2d</t>
  </si>
  <si>
    <t>5df389ceea8309b6abf6edc3</t>
  </si>
  <si>
    <t>602b94f0537f20246bf3a032</t>
  </si>
  <si>
    <t>5fd07a0df6dd3a0b6025a339</t>
  </si>
  <si>
    <t>5fbd85049e0f6f6715f27e49</t>
  </si>
  <si>
    <t>5fb78bbc86e26643954449e1</t>
  </si>
  <si>
    <t>5f9bfaa963b0f818ccb5308f</t>
  </si>
  <si>
    <t>5f9bd04f6228ae0dc8eb667e</t>
  </si>
  <si>
    <t>5f8aae491e8013dfaeddc974</t>
  </si>
  <si>
    <t>5f353666f86cbfdb9810e46a</t>
  </si>
  <si>
    <t>5f33bd98777d73611441668b</t>
  </si>
  <si>
    <t>5f2d37f8633787b1d936ddf0</t>
  </si>
  <si>
    <t>5f2bfbd3a0358cad234e6b7d</t>
  </si>
  <si>
    <t>5c77ea2892206692d87594df</t>
  </si>
  <si>
    <t>5c700b4e5528d246bbb9293f</t>
  </si>
  <si>
    <t>5c5d82fe9bd42dbdd3ac2ace</t>
  </si>
  <si>
    <t>5c596e409f3d26271be6b360</t>
  </si>
  <si>
    <t>603f83e092e9071b674f48a3</t>
  </si>
  <si>
    <t>5ff5a20cc291bc7f0b998883</t>
  </si>
  <si>
    <t>5f5b627e35606907aeb31937</t>
  </si>
  <si>
    <t>5dc5582635e9bbe6a8181b4b</t>
  </si>
  <si>
    <t>5fe49410bd719f73cbbdeec3</t>
  </si>
  <si>
    <t>5fd0a1fd5201db7ce80bf5c1</t>
  </si>
  <si>
    <t>5fc76a7aa816bc333b9f4d3d</t>
  </si>
  <si>
    <t>5f305244a6d55511263adae9</t>
  </si>
  <si>
    <t>5f2c18a31c697056580becf3</t>
  </si>
  <si>
    <t>5e3d8451f11060a0e4ec05fc</t>
  </si>
  <si>
    <t>5e2c42cfee6edc8476e72398</t>
  </si>
  <si>
    <t>5dee37a6c5792711344e2dcf</t>
  </si>
  <si>
    <t>5da5c6ca147dfbed7ff2dcb0</t>
  </si>
  <si>
    <t>60017d5562a03e44dca2f36d</t>
  </si>
  <si>
    <t>5fccd96e40655a01ade6a794</t>
  </si>
  <si>
    <t>5fc7227c52b4802a93b05943</t>
  </si>
  <si>
    <t>5fbabe50d21368528399c8fc</t>
  </si>
  <si>
    <t>5f09a0d400d3bc20ce4b9c58</t>
  </si>
  <si>
    <t>5d7a411c62a44d8d9c9a6155</t>
  </si>
  <si>
    <t>5c7e7fa360125c266de132ac</t>
  </si>
  <si>
    <t>5c79307660125c15ede0e663</t>
  </si>
  <si>
    <t>5fec2991e15215098e959d3a</t>
  </si>
  <si>
    <t>5fd397a5b5d2b3b6feb33fa4</t>
  </si>
  <si>
    <t>5fc2339bafd9bb70ce227be1</t>
  </si>
  <si>
    <t>5fbd94869e0f6f33e6f27ec1</t>
  </si>
  <si>
    <t>5f5652b7eea0d851490bed10</t>
  </si>
  <si>
    <t>5f55f1373ad97369735b883c</t>
  </si>
  <si>
    <t>5f2bf58cb719887b674f7025</t>
  </si>
  <si>
    <t>5e68a6697942f57fe4eed630</t>
  </si>
  <si>
    <t>5e3dc16be8336640d3544d3a</t>
  </si>
  <si>
    <t>5e2ff04081ffde7ce1d21710</t>
  </si>
  <si>
    <t>5d0601194a200a7a86cf69ca</t>
  </si>
  <si>
    <t>5f7d91cface10e0ce1a57fe2</t>
  </si>
  <si>
    <t>5f5a2040889eab793e5ddd22</t>
  </si>
  <si>
    <t>5f296919b2ec3a55bc32914a</t>
  </si>
  <si>
    <t>5d72d181189900caf7ab70e9</t>
  </si>
  <si>
    <t>5c9cca1c34c95dede3e9279c</t>
  </si>
  <si>
    <t>602e8ed15f927252988666f8</t>
  </si>
  <si>
    <t>60081f3f952e80813bfb3bf2</t>
  </si>
  <si>
    <t>600727ab99244e5c9905c883</t>
  </si>
  <si>
    <t>5ff97a805757432784dad4e7</t>
  </si>
  <si>
    <t>5fcdf232b1ac8d44a2472f9a</t>
  </si>
  <si>
    <t>5fccf40306161054fc2ad384</t>
  </si>
  <si>
    <t>5fc9fbf18d80423cb68d8642</t>
  </si>
  <si>
    <t>5fc7db858dad1e538e9568ea</t>
  </si>
  <si>
    <t>5f8b0823e9456253c1e517ce</t>
  </si>
  <si>
    <t>5f7c7d39535b2915da576ccf</t>
  </si>
  <si>
    <t>5f05a46809563aa9ab080acb</t>
  </si>
  <si>
    <t>5d7a0dd5fff17ff1b0a78ca6</t>
  </si>
  <si>
    <t>5d662a16ebc912d9525cc258</t>
  </si>
  <si>
    <t>5ffca8d5fa8f16b35e03cde5</t>
  </si>
  <si>
    <t>5f8b16b28bfb1cd92807f07a</t>
  </si>
  <si>
    <t>5f857686a09b8c3173a1c41e</t>
  </si>
  <si>
    <t>5f7b1ffcb238a11c8a8931f8</t>
  </si>
  <si>
    <t>5f368c2e4e6e6a7d2c8e42eb</t>
  </si>
  <si>
    <t>5e96ecbeca6e5827a5c8992a</t>
  </si>
  <si>
    <t>5e29981175f9f05e7f7aced5</t>
  </si>
  <si>
    <t>5e14a25b7f5922353db30d9f</t>
  </si>
  <si>
    <t>5d12162e9d42ce3a8e67800a</t>
  </si>
  <si>
    <t>6040ed87ff4049c5f40a2cce</t>
  </si>
  <si>
    <t>603ce4015ccd512f6eb17fd0</t>
  </si>
  <si>
    <t>5fdf715bbd719f4353bcfbaf</t>
  </si>
  <si>
    <t>5fc9309a07eae470ba9b5647</t>
  </si>
  <si>
    <t>5fc0e691eed5271ada1cd132</t>
  </si>
  <si>
    <t>5f8986983216f05e610a61cb</t>
  </si>
  <si>
    <t>5f7b9cc1d52f0d7ff7208e2b</t>
  </si>
  <si>
    <t>5f29768823e90276db116848</t>
  </si>
  <si>
    <t>5e941a9aa7fdbb8630cfe307</t>
  </si>
  <si>
    <t>5df24a546adbf2fb22aaa172</t>
  </si>
  <si>
    <t>5de7faab38ad8e73b4668fe8</t>
  </si>
  <si>
    <t>5fea4e4237c1db63b0555e5e</t>
  </si>
  <si>
    <t>5fa00ca1c9dffedb8d05452b</t>
  </si>
  <si>
    <t>5f872deca32e99e7563978d1</t>
  </si>
  <si>
    <t>5f1aa7a4248c7fe1715bd017</t>
  </si>
  <si>
    <t>5e1c236373f87a21af5eaab8</t>
  </si>
  <si>
    <t>5ff6fb88e2d9e079fe028fcc</t>
  </si>
  <si>
    <t>5feb8bd9ce622f6dd7cbedfb</t>
  </si>
  <si>
    <t>5fe9d473f0267cd2f512bd96</t>
  </si>
  <si>
    <t>5f56c30ceb3c8fa3261b5593</t>
  </si>
  <si>
    <t>5e42a87d4b07d70de3ceb929</t>
  </si>
  <si>
    <t>5d5ab046c2afcb2b39e31c7e</t>
  </si>
  <si>
    <t>5cdea7b82682088e0dc801c0</t>
  </si>
  <si>
    <t>6024c136ed5d4ed41b3c39d9</t>
  </si>
  <si>
    <t>60082c9726a65acab233411c</t>
  </si>
  <si>
    <t>6008290437de622526b3e0e8</t>
  </si>
  <si>
    <t>6000b693e2d9e02af504645e</t>
  </si>
  <si>
    <t>5ff7577f6ab17ce56776c0ce</t>
  </si>
  <si>
    <t>5fe3494e9a19ede11fe4dbbc</t>
  </si>
  <si>
    <t>5fa9676d08d2dc47fc6dcfd7</t>
  </si>
  <si>
    <t>5fa093e68f6e454362f1118c</t>
  </si>
  <si>
    <t>5f636b94e7f89450eeae62e7</t>
  </si>
  <si>
    <t>5f5c82655a2c112c1e9658b2</t>
  </si>
  <si>
    <t>5f1a9ebae2745cc2563d5af7</t>
  </si>
  <si>
    <t>5ebbc6a08aac166a2a51aeeb</t>
  </si>
  <si>
    <t>5e5e5ddd7fbb3838c5fab784</t>
  </si>
  <si>
    <t>5e185dc4f880ed2edaab1b54</t>
  </si>
  <si>
    <t>5e0730d577e6ed75dfef81b6</t>
  </si>
  <si>
    <t>5cdc0a3ecbcb9de01512a150</t>
  </si>
  <si>
    <t>5c824b31eb10b139e0ad2c02</t>
  </si>
  <si>
    <t>5c56f2eb9f3d26326ae4e89e</t>
  </si>
  <si>
    <t>6037157405dd297742fee488</t>
  </si>
  <si>
    <t>602bf0a55f92726fac859da3</t>
  </si>
  <si>
    <t>60226c47e36a14ae6f68546b</t>
  </si>
  <si>
    <t>5fece252e4a5e2fb6279828d</t>
  </si>
  <si>
    <t>5fd3a06e28df5e3711244af4</t>
  </si>
  <si>
    <t>5fc75bf882139a08004a4c60</t>
  </si>
  <si>
    <t>5f9c15b72b9834da10a041d1</t>
  </si>
  <si>
    <t>5f80ba30a09b8ce376a19be3</t>
  </si>
  <si>
    <t>5f69d13f8b475de5724c149f</t>
  </si>
  <si>
    <t>5e411559f509d4a4cff9cea2</t>
  </si>
  <si>
    <t>5e27035293eca15a3558a041</t>
  </si>
  <si>
    <t>5e0b0e231f4b3cd28342db99</t>
  </si>
  <si>
    <t>5d19e7d42de7a306aae93730</t>
  </si>
  <si>
    <t>5d0cdb9f587724456374946b</t>
  </si>
  <si>
    <t>5c583c189f3d260e5ae5db10</t>
  </si>
  <si>
    <t>5ff2338537c1db178156b260</t>
  </si>
  <si>
    <t>5fe8d19d0c79798ac1342443</t>
  </si>
  <si>
    <t>5fe5fd8a12a8500f50bb1bed</t>
  </si>
  <si>
    <t>5fb42c6048e3e9667c2d3922</t>
  </si>
  <si>
    <t>5f3cdae36774500c830cbdb2</t>
  </si>
  <si>
    <t>5ed23af9f7a570bdc3f89c20</t>
  </si>
  <si>
    <t>5e048e8363d936b767e505d7</t>
  </si>
  <si>
    <t>5c89083b78a4059b7e668aa2</t>
  </si>
  <si>
    <t>6047800b7f1ab82d5fda8de8</t>
  </si>
  <si>
    <t>5fc15c4bdeac6e5820215fea</t>
  </si>
  <si>
    <t>5fc003fdd1ae1efcd39828ea</t>
  </si>
  <si>
    <t>5f9d2d7e8856656c4fdae7db</t>
  </si>
  <si>
    <t>5efdefca091df3863c2fb867</t>
  </si>
  <si>
    <t>5ea7f4bd43762b2abb586efe</t>
  </si>
  <si>
    <t>5c8152f00c634c2b5eb63543</t>
  </si>
  <si>
    <t>5ffeb0a55f2349096874140b</t>
  </si>
  <si>
    <t>5ffc08d2f73b3341c5d0df20</t>
  </si>
  <si>
    <t>5fb4411abb3b358182371054</t>
  </si>
  <si>
    <t>5f8440c4fb4bf0162b32420d</t>
  </si>
  <si>
    <t>5ea82d96110b772dfc717de0</t>
  </si>
  <si>
    <t>5e207647e92c3bc1f5348f37</t>
  </si>
  <si>
    <t>5e1f108a2ef7686d29c43bab</t>
  </si>
  <si>
    <t>5e0dee591f4b3c6de6433eff</t>
  </si>
  <si>
    <t>5d0b6d017a67c395ff733ba4</t>
  </si>
  <si>
    <t>5c56e4529f3d269cb8e4c109</t>
  </si>
  <si>
    <t>60214e3d9cb1271d16465989</t>
  </si>
  <si>
    <t>601af201499bfc3d0aab2620</t>
  </si>
  <si>
    <t>5ff0ab3b3458673ed9471057</t>
  </si>
  <si>
    <t>5fcb836b53bc204c7697d889</t>
  </si>
  <si>
    <t>5faa8f6b35360b16185127c2</t>
  </si>
  <si>
    <t>5f8574978599555a9e15a0fb</t>
  </si>
  <si>
    <t>5f7ad375fdeac469b0ba4400</t>
  </si>
  <si>
    <t>5ed9e8315a9c72202b19a7ea</t>
  </si>
  <si>
    <t>5e25873250e94c65da27c11d</t>
  </si>
  <si>
    <t>5e1060866fc58f2078ced251</t>
  </si>
  <si>
    <t>5dd9327ee5ee5ed4c3737580</t>
  </si>
  <si>
    <t>5d0a0adc35fd81dc6fd740f4</t>
  </si>
  <si>
    <t>601b03799b217f3a66b3686f</t>
  </si>
  <si>
    <t>5fe9b05e926072b2813e1b2e</t>
  </si>
  <si>
    <t>5fe3911dbbf1bd201ffb0f86</t>
  </si>
  <si>
    <t>5fe08f9d22f5bd2e4cd718eb</t>
  </si>
  <si>
    <t>5fafe9179dce67d11d8e8e38</t>
  </si>
  <si>
    <t>5fa08f55e5cea03264b0c576</t>
  </si>
  <si>
    <t>5e5e5a1e26a6d101fd4b883d</t>
  </si>
  <si>
    <t>5e53b3d644e17c792f77fd46</t>
  </si>
  <si>
    <t>5e21ca8e8e364e2bc0126c60</t>
  </si>
  <si>
    <t>5d5c28adc2afcb8dabe339c0</t>
  </si>
  <si>
    <t>5cdabc240acb8afe0027cdfc</t>
  </si>
  <si>
    <t>5f33a853fd2b2803ccab3001</t>
  </si>
  <si>
    <t>5f30450a042d4688f1c802b6</t>
  </si>
  <si>
    <t>5ed234cb6e143e6eff5dc2f8</t>
  </si>
  <si>
    <t>5ece4ccc623e3a33c7991530</t>
  </si>
  <si>
    <t>5dfcf1056194b5c16b7b40f7</t>
  </si>
  <si>
    <t>5defb24312bbee8f2a2a00ef</t>
  </si>
  <si>
    <t>600eb57416bdc84df440cd2c</t>
  </si>
  <si>
    <t>5fbe8e98a9c8366923adb6a4</t>
  </si>
  <si>
    <t>5fbe01eab4c89e237869bc36</t>
  </si>
  <si>
    <t>5fb3e2cbf859d582e2c4269e</t>
  </si>
  <si>
    <t>5f61ff5d04fb6188a60a90bd</t>
  </si>
  <si>
    <t>5f5de7c3a86696eb2eb1fe91</t>
  </si>
  <si>
    <t>5ed0f05b670b6db582ca0e62</t>
  </si>
  <si>
    <t>5e2ede87da60095a06e728dd</t>
  </si>
  <si>
    <t>5de7b181178a64d210464936</t>
  </si>
  <si>
    <t>5c815aed0c634ce129b6358d</t>
  </si>
  <si>
    <t>60372ec6768a973c80355db4</t>
  </si>
  <si>
    <t>5ff85bbdbd264d924e52a6f8</t>
  </si>
  <si>
    <t>5ff79dd6bd264d20b3527c73</t>
  </si>
  <si>
    <t>5fce0fd6588017496e3d8763</t>
  </si>
  <si>
    <t>5f3cdd9e60b548007bd2953b</t>
  </si>
  <si>
    <t>5f36612ce44c797eb4f00025</t>
  </si>
  <si>
    <t>5f29697bb4f3074d80cd9f58</t>
  </si>
  <si>
    <t>5ea7f2ca4323f0764fe340ab</t>
  </si>
  <si>
    <t>5e7e1f601207cf40c74fe696</t>
  </si>
  <si>
    <t>5e4529767aec0dda25f326a8</t>
  </si>
  <si>
    <t>5e2ae15755c6a83eeb166840</t>
  </si>
  <si>
    <t>5dfe07c520ea359ffbe85511</t>
  </si>
  <si>
    <t>5dc575bee0450522426f5530</t>
  </si>
  <si>
    <t>5d79fe63d73289cb7a5bda43</t>
  </si>
  <si>
    <t>5ff70c7965ba5206ce2b7fdf</t>
  </si>
  <si>
    <t>5fad2d5003651da83a7b5aa9</t>
  </si>
  <si>
    <t>5f3e3cec3647518c3cadc45a</t>
  </si>
  <si>
    <t>5f03156a8bab38777b145595</t>
  </si>
  <si>
    <t>5ece8045fb3d3ef2ad170954</t>
  </si>
  <si>
    <t>5e3d488224e55e70e7bc8914</t>
  </si>
  <si>
    <t>5e2ecf51d7d0f011c3e7995e</t>
  </si>
  <si>
    <t>5e284871b623363777d8022d</t>
  </si>
  <si>
    <t>5e04a18890acec1b006dec44</t>
  </si>
  <si>
    <t>5df0c83c46e338a811ae7ba6</t>
  </si>
  <si>
    <t>5dc4187935e9bb6e481800a1</t>
  </si>
  <si>
    <t>5d136f525a6a36c29be85773</t>
  </si>
  <si>
    <t>603cd4743bc2900d812cc2ff</t>
  </si>
  <si>
    <t>5fbbba340b32e85e0e2dbdcb</t>
  </si>
  <si>
    <t>5fa127b6d5ce8e4987424937</t>
  </si>
  <si>
    <t>5f945780aeb17b318399068e</t>
  </si>
  <si>
    <t>5f731a212934b085068724ca</t>
  </si>
  <si>
    <t>5f58f663eb3c8f0bf31b70ac</t>
  </si>
  <si>
    <t>5f315ea84b7b9b5dfadff645</t>
  </si>
  <si>
    <t>5f05b7ff783926e7776bb079</t>
  </si>
  <si>
    <t>5ee9db2f95e1d2578f4b58b6</t>
  </si>
  <si>
    <t>5e21d191f19c713273713e9b</t>
  </si>
  <si>
    <t>5c6554f41527455facf6195c</t>
  </si>
  <si>
    <t>602a75e4c85ce4518b849904</t>
  </si>
  <si>
    <t>5ff5a313c291bc0e649988a8</t>
  </si>
  <si>
    <t>5ff4c4b34f55ab0c739ee508</t>
  </si>
  <si>
    <t>5fead7b858f3accb3ae56f20</t>
  </si>
  <si>
    <t>5fb3833b48e3e912602d3045</t>
  </si>
  <si>
    <t>5f9cc72da86d0c3011866b7f</t>
  </si>
  <si>
    <t>5f9005b30a19978c34598434</t>
  </si>
  <si>
    <t>5f81b11fe246f12ac8a98f81</t>
  </si>
  <si>
    <t>5f621a27cc8bfb4390bcfaf4</t>
  </si>
  <si>
    <t>5f46553eac41127b22ccbff5</t>
  </si>
  <si>
    <t>5ed2a09c670b6d6f6fca1620</t>
  </si>
  <si>
    <t>5ec6843a670b6dc5e5c99439</t>
  </si>
  <si>
    <t>5dca5e07b4c535063d12bb50</t>
  </si>
  <si>
    <t>5c7694a91515be7820b4a1b5</t>
  </si>
  <si>
    <t>6011a8523d98ed8dcdab7bb1</t>
  </si>
  <si>
    <t>5fdb843f34282c017be9def3</t>
  </si>
  <si>
    <t>5fd8fe321710f96704dab27a</t>
  </si>
  <si>
    <t>5f8888e0449e3151b6f11b07</t>
  </si>
  <si>
    <t>5f7dc625535b29611e578b46</t>
  </si>
  <si>
    <t>5f461f362c7b240c1cb27001</t>
  </si>
  <si>
    <t>5f297750d8d02a0b78b350e7</t>
  </si>
  <si>
    <t>5f0c497200d3bc5db24ba0fa</t>
  </si>
  <si>
    <t>5ed9208d139ebf7c533c443f</t>
  </si>
  <si>
    <t>5e676e613a49750093ec3809</t>
  </si>
  <si>
    <t>5e21704dfc55d039ac918d89</t>
  </si>
  <si>
    <t>5de6528ed8ec25152db5fce3</t>
  </si>
  <si>
    <t>5d79fb91fac536b1f1155c0c</t>
  </si>
  <si>
    <t>5d13822e51a1ac517b4f7133</t>
  </si>
  <si>
    <t>6034e9cdc2ae549565758257</t>
  </si>
  <si>
    <t>601930f0888a74cb1fa772f5</t>
  </si>
  <si>
    <t>5fd0cdcd1ef97861ee3d7a8e</t>
  </si>
  <si>
    <t>5f87ff8bace10e1362a62fa1</t>
  </si>
  <si>
    <t>5f647f541444ecf65be5847a</t>
  </si>
  <si>
    <t>5f61c60f4805cd323291ef65</t>
  </si>
  <si>
    <t>5f5f09b2899656c0dac527f9</t>
  </si>
  <si>
    <t>5f2e692eb0fe1a76b187eeba</t>
  </si>
  <si>
    <t>5e7fa245d5f6a533a0ac4a19</t>
  </si>
  <si>
    <t>5dc56715e04505d32c6f5353</t>
  </si>
  <si>
    <t>5c56bc309f3d265adae45521</t>
  </si>
  <si>
    <t>5fe9b6c6e15215919b9523af</t>
  </si>
  <si>
    <t>5fd87d4f12cbf39e27e561c0</t>
  </si>
  <si>
    <t>5fc03637e736612f2d668e9b</t>
  </si>
  <si>
    <t>5fc02039a9c8363eafadc6ae</t>
  </si>
  <si>
    <t>5f81d29cfd7b3600ab0843d4</t>
  </si>
  <si>
    <t>5f524114bac3895c747a0d1d</t>
  </si>
  <si>
    <t>5f1a9297b75e9ff01ccd08d1</t>
  </si>
  <si>
    <t>5f0d8f0e841d9d4a4acedf03</t>
  </si>
  <si>
    <t>5dee3cf4bbaf7062e32e6cda</t>
  </si>
  <si>
    <t>5d1c4efa6cca057d921f5248</t>
  </si>
  <si>
    <t>5ffcb0a33cc99f60ecccc7d6</t>
  </si>
  <si>
    <t>5f6cd389af5779d57b38b802</t>
  </si>
  <si>
    <t>5f32365700886461ff51f1ca</t>
  </si>
  <si>
    <t>5e5cf310748f8868143e05db</t>
  </si>
  <si>
    <t>5ddeba0b37042e31e0a105f8</t>
  </si>
  <si>
    <t>6015432be3c69c362f83337f</t>
  </si>
  <si>
    <t>600c1b0bb7dd93ec8e869630</t>
  </si>
  <si>
    <t>60003b5d937d1b20b2be2ceb</t>
  </si>
  <si>
    <t>5fea54e1f0267c6b4212d463</t>
  </si>
  <si>
    <t>5fe5daa3ad8a3869fa24d92f</t>
  </si>
  <si>
    <t>5fa6848ec243ff022459645d</t>
  </si>
  <si>
    <t>5e8c6883e0a6991d9cc6006b</t>
  </si>
  <si>
    <t>5dfb38ebafaba8ad771b6394</t>
  </si>
  <si>
    <t>5dcaa70e33a8c70ed31205ab</t>
  </si>
  <si>
    <t>5d3ff20905d96d1b32071647</t>
  </si>
  <si>
    <t>5cfe35251465c3b9e2ad16b0</t>
  </si>
  <si>
    <t>6040934420d33ea64e83a348</t>
  </si>
  <si>
    <t>60226f77e8a6b17b5e277002</t>
  </si>
  <si>
    <t>6019c425d93f3a07c2a1f484</t>
  </si>
  <si>
    <t>5fdc4bf06dfaed7aa91ee802</t>
  </si>
  <si>
    <t>5fc7cbce90b67d1b5c62ca14</t>
  </si>
  <si>
    <t>5fc622f4da21856872d31933</t>
  </si>
  <si>
    <t>5f92caea73a8e632ca758b93</t>
  </si>
  <si>
    <t>5f2c12a023e9020f861181c8</t>
  </si>
  <si>
    <t>5e4d1bec7e7d5bc897a94494</t>
  </si>
  <si>
    <t>5e146b7b5ff4df32b57edce2</t>
  </si>
  <si>
    <t>5dd51f2cf33044e0c3dfcecd</t>
  </si>
  <si>
    <t>5dcfcdbee04505466f71129a</t>
  </si>
  <si>
    <t>5d63e84c22e7f11e75a101a1</t>
  </si>
  <si>
    <t>6024393bdb16c829a4f0a925</t>
  </si>
  <si>
    <t>5ff99d9f37b181578f071070</t>
  </si>
  <si>
    <t>5fcdc4c46a62b807f7bd6ca3</t>
  </si>
  <si>
    <t>5fa52f8eb840cc842ef1aad5</t>
  </si>
  <si>
    <t>5f72fb0d361cb34965c985b0</t>
  </si>
  <si>
    <t>5efdb4fa65835a76b6f88e3b</t>
  </si>
  <si>
    <t>5e144c0a5ff4dff9b57ed7b9</t>
  </si>
  <si>
    <t>6017f2c282ce14842858be98</t>
  </si>
  <si>
    <t>6013f2d03a7478ec9a608031</t>
  </si>
  <si>
    <t>5ff16664f351dc4322681a97</t>
  </si>
  <si>
    <t>5fbfcbed2aa050047cd4217e</t>
  </si>
  <si>
    <t>5f84257ce6660dfb7d332239</t>
  </si>
  <si>
    <t>5f7af30a6d39487dd0362a84</t>
  </si>
  <si>
    <t>5f6c9af370dd0e0f65c11723</t>
  </si>
  <si>
    <t>5f61da514805cda2a491f52a</t>
  </si>
  <si>
    <t>5f5358ba6c2c595c36f699ce</t>
  </si>
  <si>
    <t>5f351837cd664a93bc6ab9e2</t>
  </si>
  <si>
    <t>5f2a6cc703715d7f79e1103e</t>
  </si>
  <si>
    <t>5e28539710e8e8186f8b2f91</t>
  </si>
  <si>
    <t>5e05f7654f312982ca29d603</t>
  </si>
  <si>
    <t>5d272cb4f81e37d7511d3bec</t>
  </si>
  <si>
    <t>5ffded691f40a3115f917c97</t>
  </si>
  <si>
    <t>5ff574f65118f1b3498e8885</t>
  </si>
  <si>
    <t>5fc54291fc7144757f45c02f</t>
  </si>
  <si>
    <t>5fc5004f48363a655123374c</t>
  </si>
  <si>
    <t>5f6ddff7f416599471b99960</t>
  </si>
  <si>
    <t>5f60b16869bc22502bc01c10</t>
  </si>
  <si>
    <t>5f3514ad4e6e6a82dc8e27d5</t>
  </si>
  <si>
    <t>5ec564402e306c96d7da8239</t>
  </si>
  <si>
    <t>5e26e94493eca14dd4589652</t>
  </si>
  <si>
    <t>5dde7218e5ee5e6b0a73e979</t>
  </si>
  <si>
    <t>5d03a51e54ca5cf55b273837</t>
  </si>
  <si>
    <t>5fd7c190c0f73b507b3c5178</t>
  </si>
  <si>
    <t>5fd7781434da9fa3604e09eb</t>
  </si>
  <si>
    <t>5fc9362285c173e0a1bf1af9</t>
  </si>
  <si>
    <t>5fc3ee04622f464f90e24b9a</t>
  </si>
  <si>
    <t>5f898fc76b79ad39bda074b3</t>
  </si>
  <si>
    <t>5f74a14b53d9046c4a8aec4c</t>
  </si>
  <si>
    <t>5f738133200a0dd3ca3104c7</t>
  </si>
  <si>
    <t>5f5f15ea6229a4f859359bbd</t>
  </si>
  <si>
    <t>5f290ccbc11d5a7947693ba8</t>
  </si>
  <si>
    <t>5c57f6599f3d260075e55824</t>
  </si>
  <si>
    <t>603de89c3bc2909da32d04c6</t>
  </si>
  <si>
    <t>60154bc5bb98bb5fd337d108</t>
  </si>
  <si>
    <t>5fb7711a5e358d1cfeaf01a7</t>
  </si>
  <si>
    <t>5f85aba6fda8225c87091aac</t>
  </si>
  <si>
    <t>5f8189380bda85512f2e6e36</t>
  </si>
  <si>
    <t>5f80be5a03658ea062a7550e</t>
  </si>
  <si>
    <t>5f75913b6bbc8aa25508548e</t>
  </si>
  <si>
    <t>5e302f14b634255fdd9a051a</t>
  </si>
  <si>
    <t>5dfa400eafaba86d201b5f4f</t>
  </si>
  <si>
    <t>5df8b21eea830901f4f814a5</t>
  </si>
  <si>
    <t>5d7a24d262a44d64659a5ee8</t>
  </si>
  <si>
    <t>5d387c14f81e37d3d11e6b33</t>
  </si>
  <si>
    <t>5ca4bfed390c710678a39d6b</t>
  </si>
  <si>
    <t>5ca206ec7dc2ac6339ca016f</t>
  </si>
  <si>
    <t>5c58345d9f3d26ad95e5cbc8</t>
  </si>
  <si>
    <t>6020f56d8e49cd40d9458c37</t>
  </si>
  <si>
    <t>6014246fcaa061935d7f5077</t>
  </si>
  <si>
    <t>5ffef800fa8f166a270452e2</t>
  </si>
  <si>
    <t>5ff4b751eeb85d2ad0cf4d29</t>
  </si>
  <si>
    <t>5fe47d6420df6e0832c22c47</t>
  </si>
  <si>
    <t>5fd87581b34e7c345ecb1d26</t>
  </si>
  <si>
    <t>5fce858addb4f190a8467377</t>
  </si>
  <si>
    <t>5f902e36cb8e8d5d01d79bd2</t>
  </si>
  <si>
    <t>5f4fa4dc3b572840e532e517</t>
  </si>
  <si>
    <t>5f2be5653d094382f5d67af4</t>
  </si>
  <si>
    <t>5f2143f4179192b5137da9d9</t>
  </si>
  <si>
    <t>5e34264aa1d93915d13387a6</t>
  </si>
  <si>
    <t>5ff7afc63cc99f8458cc0332</t>
  </si>
  <si>
    <t>5fede73187a63b897032b206</t>
  </si>
  <si>
    <t>5fe4baf8933ff436571c806e</t>
  </si>
  <si>
    <t>5fc7772646ec0c5d89451104</t>
  </si>
  <si>
    <t>5fa0f9d48f397d639280166c</t>
  </si>
  <si>
    <t>5f5b82e68797235159824993</t>
  </si>
  <si>
    <t>5f5a1f3aa0a65462520d58da</t>
  </si>
  <si>
    <t>5f55f551a336b87b7ddd7e1e</t>
  </si>
  <si>
    <t>5f4505fc98a913db96354051</t>
  </si>
  <si>
    <t>5e453c9395f9af1f79278b35</t>
  </si>
  <si>
    <t>5df23f069a4a8f1ad569e4ca</t>
  </si>
  <si>
    <t>5d79fdf19d5f7c99766ef213</t>
  </si>
  <si>
    <t>5ca5fdc5474a9f18f4986461</t>
  </si>
  <si>
    <t>60193671ed6e9e39a1b8ff8c</t>
  </si>
  <si>
    <t>600bfe06262a187446667f48</t>
  </si>
  <si>
    <t>5ff4f57a630a764856009865</t>
  </si>
  <si>
    <t>5fe4ae371a12f93b20f7a2d3</t>
  </si>
  <si>
    <t>5fdc6cb2e0d56aa6517a1720</t>
  </si>
  <si>
    <t>5fd8ec69a908bdd7517a1fdf</t>
  </si>
  <si>
    <t>5fa2c2f04754fe51139c03c7</t>
  </si>
  <si>
    <t>5f5f629e468612df6bc96fb0</t>
  </si>
  <si>
    <t>5f59f50e0f204e89bf3ba15f</t>
  </si>
  <si>
    <t>5f1a8f5a3a58e35b189cd9a2</t>
  </si>
  <si>
    <t>5e4bb33abd2a7a07fc7d1673</t>
  </si>
  <si>
    <t>5e341f32a1d9391925338675</t>
  </si>
  <si>
    <t>5e25a9ee81e11d7f3e153f46</t>
  </si>
  <si>
    <t>5de7bf68178a64d4b9464ada</t>
  </si>
  <si>
    <t>5dde748d1e8a6638f68e80cc</t>
  </si>
  <si>
    <t>5d1348ae88aa0cd687e932f8</t>
  </si>
  <si>
    <t>600acbe7523bc60b573eaf7f</t>
  </si>
  <si>
    <t>5fe4fb49042b72cb9cdf2723</t>
  </si>
  <si>
    <t>5fc7c1202cb5bdc36c7d2626</t>
  </si>
  <si>
    <t>5fb4ddce95edfc52dc7b53ea</t>
  </si>
  <si>
    <t>5f9af9447ddac1560396f851</t>
  </si>
  <si>
    <t>5f897f0ca0c8147ac4e8d173</t>
  </si>
  <si>
    <t>5f3297fb250544f5b31b5dac</t>
  </si>
  <si>
    <t>5eda86fcb085f46cf3a0089b</t>
  </si>
  <si>
    <t>5e567bfda7e178436477e423</t>
  </si>
  <si>
    <t>5e01c0cb20ea35a222e8b034</t>
  </si>
  <si>
    <t>5df0c928c579279a744e7346</t>
  </si>
  <si>
    <t>5c65212e1c6ad949136a6e47</t>
  </si>
  <si>
    <t>602e45589710c0b626d38f1e</t>
  </si>
  <si>
    <t>5fd131b3eebbb68ee472790c</t>
  </si>
  <si>
    <t>5fd10d4729583e554d9dcebe</t>
  </si>
  <si>
    <t>5f8d6461b4b2c7243b4f9384</t>
  </si>
  <si>
    <t>5f58938d0cca8c24e47b022a</t>
  </si>
  <si>
    <t>5f3fc2a5a7152c2bf06b7fca</t>
  </si>
  <si>
    <t>5f213dd59cf26fa31f634054</t>
  </si>
  <si>
    <t>5f1a88c6632f922d5d67edcf</t>
  </si>
  <si>
    <t>5ece5b62670b6d6a16c9fce1</t>
  </si>
  <si>
    <t>5ec53179c324075250db7596</t>
  </si>
  <si>
    <t>5e7e20a9255353452dee6668</t>
  </si>
  <si>
    <t>5e04f02e63d936e3f4e5157d</t>
  </si>
  <si>
    <t>60372f88faf46760df9ab6f5</t>
  </si>
  <si>
    <t>600e9c30bce91f538aa5e468</t>
  </si>
  <si>
    <t>5fd65bd7e1bbdedea11131cc</t>
  </si>
  <si>
    <t>5f7f111b96b969ee2e8d898e</t>
  </si>
  <si>
    <t>5eea0b45b6f4757013c2dcb8</t>
  </si>
  <si>
    <t>5e6239ae922f47f4c9f067dd</t>
  </si>
  <si>
    <t>5e09c1ef4f3129cd542a7778</t>
  </si>
  <si>
    <t>5c9e3968c7f336a7e538265a</t>
  </si>
  <si>
    <t>603a26de6057684267357c59</t>
  </si>
  <si>
    <t>60156e0d61fea76ab71f4c3d</t>
  </si>
  <si>
    <t>5fede32e333ef5825caf6a65</t>
  </si>
  <si>
    <t>5fc5245dfcbd717ae9f0a99e</t>
  </si>
  <si>
    <t>5f2a5f6b56e8e1cf6e457db7</t>
  </si>
  <si>
    <t>5e30472f4c0c7a7cbb9d3721</t>
  </si>
  <si>
    <t>5d19e22388aa0cf529e991f9</t>
  </si>
  <si>
    <t>602d0c856f409c841dd067a5</t>
  </si>
  <si>
    <t>6027ba03de46fcac35e38636</t>
  </si>
  <si>
    <t>60267e306c06ce142a78c1ca</t>
  </si>
  <si>
    <t>6012b32bd9ee3cbe3b036e09</t>
  </si>
  <si>
    <t>600c2f5de940195c55eb65c9</t>
  </si>
  <si>
    <t>5fe1c17e6ce3dd0508cfd765</t>
  </si>
  <si>
    <t>5fd47c0114bd88b464aaaed0</t>
  </si>
  <si>
    <t>5fcf81f762096dd8d3562e85</t>
  </si>
  <si>
    <t>5fc0f7a05b1acde2865bf1ef</t>
  </si>
  <si>
    <t>5fad48e55f7e0e14055fef93</t>
  </si>
  <si>
    <t>5f97f12e717609cd44e710f9</t>
  </si>
  <si>
    <t>5f74939953d904447d8aeb87</t>
  </si>
  <si>
    <t>5f36724eda66dce707d6fe7c</t>
  </si>
  <si>
    <t>5ed6441474b7d45aac1f9bf4</t>
  </si>
  <si>
    <t>5e66281be7df306bae524f24</t>
  </si>
  <si>
    <t>5e53a1ae44e17cb44777fd18</t>
  </si>
  <si>
    <t>5e4fc4f07aa7e65322fd8768</t>
  </si>
  <si>
    <t>5e036a3290aceca5786dd526</t>
  </si>
  <si>
    <t>5d79faeb9d5f7c03536ef1b2</t>
  </si>
  <si>
    <t>5cd40de609eb2a235db145b5</t>
  </si>
  <si>
    <t>5c8fac44bd9b0a404ab8a385</t>
  </si>
  <si>
    <t>5ff976a9fa8f16e64f034e42</t>
  </si>
  <si>
    <t>5ff96ab9f73b331d0fd09c33</t>
  </si>
  <si>
    <t>5fe4aac44669ba5a62461443</t>
  </si>
  <si>
    <t>5fd5de95e730ae78805e13e8</t>
  </si>
  <si>
    <t>5fc791e1745d5d590560723f</t>
  </si>
  <si>
    <t>5fc2ab4596bef71b6e5c8dba</t>
  </si>
  <si>
    <t>5f9fedc146068e8e010db0c3</t>
  </si>
  <si>
    <t>5f91d030b4cf85dff34afd9e</t>
  </si>
  <si>
    <t>5f887d005071ca0f6990e4ee</t>
  </si>
  <si>
    <t>5f8573766d3948cd7436ec8d</t>
  </si>
  <si>
    <t>5f32ab3f6b1e0f0a9af3816b</t>
  </si>
  <si>
    <t>5f2a6d2da1108d04eb9f108e</t>
  </si>
  <si>
    <t>5ee8d334ee5040ee8ba5f7ec</t>
  </si>
  <si>
    <t>5e28378c10e8e80a238af61c</t>
  </si>
  <si>
    <t>5df273c25d81e69b6188dba1</t>
  </si>
  <si>
    <t>5de116f68092fc666a0eee38</t>
  </si>
  <si>
    <t>5dc966456d9f53c89ee8ef77</t>
  </si>
  <si>
    <t>5d2738a7b315272a9c87fbd9</t>
  </si>
  <si>
    <t>5d19b2d68afa1442810af25a</t>
  </si>
  <si>
    <t>5ff6f5ba1f40a32961909d03</t>
  </si>
  <si>
    <t>5ff47946333ef56824b08d82</t>
  </si>
  <si>
    <t>5fd869b4e3c12d7f2f921730</t>
  </si>
  <si>
    <t>5fd6a3f2c0f73ba4c83c2dbc</t>
  </si>
  <si>
    <t>5fcf86dc70058eeee26c2d5e</t>
  </si>
  <si>
    <t>5fc619d22b6d0d10401c3f4b</t>
  </si>
  <si>
    <t>5fbe02fca9c8365a26ada89e</t>
  </si>
  <si>
    <t>5f7c985ad52f0db6c2209e9d</t>
  </si>
  <si>
    <t>5f737d254b28081617e07e12</t>
  </si>
  <si>
    <t>5f32650b852f4cfb6df812b3</t>
  </si>
  <si>
    <t>5f2d4001ac54ba5f4781f468</t>
  </si>
  <si>
    <t>5ed432d208f0f451be0f2a25</t>
  </si>
  <si>
    <t>5e5e5b68286a2221aa372115</t>
  </si>
  <si>
    <t>5e318d91d7d0f02430e8e32f</t>
  </si>
  <si>
    <t>5ffff28f37b18188820800da</t>
  </si>
  <si>
    <t>5fd71b04eceda34c1d1e5514</t>
  </si>
  <si>
    <t>5fcd2f0ded4a0c06085c0f92</t>
  </si>
  <si>
    <t>5fca439af073cdd2007c2fc2</t>
  </si>
  <si>
    <t>5f91bc6320c352919c86d38b</t>
  </si>
  <si>
    <t>5f465c3a2e6ded575c58530a</t>
  </si>
  <si>
    <t>5e58eb1e17937826c888c1af</t>
  </si>
  <si>
    <t>5e411e86f509d47693f9cf17</t>
  </si>
  <si>
    <t>5e3436a3fb69dba304451342</t>
  </si>
  <si>
    <t>5e305eb14c0c7a66d59d46be</t>
  </si>
  <si>
    <t>5dfb7d1fa2432dac4b40a759</t>
  </si>
  <si>
    <t>5dca656e33a8c7866812026e</t>
  </si>
  <si>
    <t>5dc953fc6d9f53ecf5e8eb92</t>
  </si>
  <si>
    <t>6020fc50b9901295424dcb95</t>
  </si>
  <si>
    <t>601a97d7db47fe9b8229642d</t>
  </si>
  <si>
    <t>5f579e8e3c3d83eef9a8a9cb</t>
  </si>
  <si>
    <t>5f29ca7819b1e76437249b29</t>
  </si>
  <si>
    <t>5e145734a2dfbd2187b8c6e6</t>
  </si>
  <si>
    <t>5d7a00e99d5f7cb6416ef225</t>
  </si>
  <si>
    <t>5c6027bd1009d773b4066d90</t>
  </si>
  <si>
    <t>602fcb3b8653ef5e3dd23cb8</t>
  </si>
  <si>
    <t>6015cd8dd32da670b2d1d3a5</t>
  </si>
  <si>
    <t>60153c9e3a74785f5160ae1e</t>
  </si>
  <si>
    <t>5fea10b70e63fe48fccae873</t>
  </si>
  <si>
    <t>5fc20f12c833aa99dcb0abb9</t>
  </si>
  <si>
    <t>5facf783afaff179af1192e7</t>
  </si>
  <si>
    <t>5f91af24728db5f556ec5e76</t>
  </si>
  <si>
    <t>5ed227ce09596c06f238a954</t>
  </si>
  <si>
    <t>5e8c9a9c254f66eb7b8a3e06</t>
  </si>
  <si>
    <t>5dfdf695a2432d5cd140f328</t>
  </si>
  <si>
    <t>5dc5348eb4c535daa2121c6e</t>
  </si>
  <si>
    <t>5c56e7449f3d263d24e4c8bd</t>
  </si>
  <si>
    <t>603ce5e0c667c6382f73ee6e</t>
  </si>
  <si>
    <t>601b9c73a722c3603c183270</t>
  </si>
  <si>
    <t>5ff76684e348f6b503a1e98c</t>
  </si>
  <si>
    <t>5ff439b4dc26c763d7d1d906</t>
  </si>
  <si>
    <t>5fbab43356a4f20f63e82ce1</t>
  </si>
  <si>
    <t>5f97d95e79e0ecbc6f30a269</t>
  </si>
  <si>
    <t>5f8db6205e5acb4fcbc9a9bc</t>
  </si>
  <si>
    <t>5f68f51cf53a97d8f8bc9652</t>
  </si>
  <si>
    <t>5e218997b749c8367762c278</t>
  </si>
  <si>
    <t>5e0624cc4f31290c3129e58b</t>
  </si>
  <si>
    <t>5e0616c824947623bfc8178f</t>
  </si>
  <si>
    <t>5dc6b1d2b4c535465012463c</t>
  </si>
  <si>
    <t>5d78de2a18990011f0aba0b2</t>
  </si>
  <si>
    <t>5d08ded08f2d198dd132268e</t>
  </si>
  <si>
    <t>603de0f2b847832fd70fa31f</t>
  </si>
  <si>
    <t>5ff9e29f37b181902a0716cb</t>
  </si>
  <si>
    <t>5fe8a914a415e95a783c0c64</t>
  </si>
  <si>
    <t>5fe078b585630227ed557653</t>
  </si>
  <si>
    <t>5fdb0dcea991c543d436fdad</t>
  </si>
  <si>
    <t>5fc29b4a653e16a7cdaaf975</t>
  </si>
  <si>
    <t>5f5c7c6f7dbdea7fddfd0915</t>
  </si>
  <si>
    <t>5f353c947bcccf1a7fd963d3</t>
  </si>
  <si>
    <t>5f31474f1b41f114ad800c36</t>
  </si>
  <si>
    <t>5f1ab45a2b2efc9719908317</t>
  </si>
  <si>
    <t>5ea841ad414113eb0fdb2454</t>
  </si>
  <si>
    <t>5e354f0c042a7f6e77779e6e</t>
  </si>
  <si>
    <t>5e0db4e9a4954b4bc98791f6</t>
  </si>
  <si>
    <t>5d7a08069d5f7c861f6ef2e0</t>
  </si>
  <si>
    <t>6014033bd32da62b27d18cdc</t>
  </si>
  <si>
    <t>5f5f4a1bcc8bfb45cebcd865</t>
  </si>
  <si>
    <t>5f3ad45533904a11b8ce15c8</t>
  </si>
  <si>
    <t>5f33e30abdf9f82bf3222bc0</t>
  </si>
  <si>
    <t>5e305864b6342567259a164c</t>
  </si>
  <si>
    <t>5e2609076268496f49dca0f9</t>
  </si>
  <si>
    <t>5e0b3452f06ba1085040a9a3</t>
  </si>
  <si>
    <t>5df7b7215d81e6b77e89b0d7</t>
  </si>
  <si>
    <t>5d7a58f4fac5361dee156449</t>
  </si>
  <si>
    <t>5d7a4e2a9d5f7c4a866efe56</t>
  </si>
  <si>
    <t>5d1a34d56d0b6f214cef6149</t>
  </si>
  <si>
    <t>5c88f5cb27f380825972751c</t>
  </si>
  <si>
    <t>5c7646961515be06b3b49256</t>
  </si>
  <si>
    <t>5c557a1a9f3d265a52e3d1a7</t>
  </si>
  <si>
    <t>6040b4d45922fe4b03d2fa57</t>
  </si>
  <si>
    <t>5fc20eeebe52a1b3b84f876e</t>
  </si>
  <si>
    <t>5fa52d22a984464da43a41c8</t>
  </si>
  <si>
    <t>5f8d792592db369455a1ee1e</t>
  </si>
  <si>
    <t>5f85f813b238a143a189d4b6</t>
  </si>
  <si>
    <t>5f3386b5abcd6ab797e1574c</t>
  </si>
  <si>
    <t>5f31356ad64f12ee10001462</t>
  </si>
  <si>
    <t>5ebfc6e317813bf72b0c86a5</t>
  </si>
  <si>
    <t>5e0096e5afaba8ed661c00ed</t>
  </si>
  <si>
    <t>5df4b6511d39aed5ba5dd999</t>
  </si>
  <si>
    <t>6001bc325f70cdd74c904f76</t>
  </si>
  <si>
    <t>5fd4ab62e8f74d0d8c6d5428</t>
  </si>
  <si>
    <t>5fb4d3b8e7620110f3b33f07</t>
  </si>
  <si>
    <t>5f96d7c82c0f981be4dfef09</t>
  </si>
  <si>
    <t>5f67b789ff66d16ec225bc3b</t>
  </si>
  <si>
    <t>5f3456f603a818039a9256fc</t>
  </si>
  <si>
    <t>5e4bd0a1bd2a7a66de7d2c25</t>
  </si>
  <si>
    <t>5e1493dc351de1146d467573</t>
  </si>
  <si>
    <t>5e143e4a7f59226c63b2f723</t>
  </si>
  <si>
    <t>5e133394af82943221a57b1b</t>
  </si>
  <si>
    <t>5de252a838ad8eb87e660ed7</t>
  </si>
  <si>
    <t>5dcbcbd5e0450563e36fdb8a</t>
  </si>
  <si>
    <t>5c758a2a1515befd1fb489c0</t>
  </si>
  <si>
    <t>6036e4dd62f0eabc0e36a0ff</t>
  </si>
  <si>
    <t>60115b416d7621480518247f</t>
  </si>
  <si>
    <t>600f15829dceb652fc08b2c8</t>
  </si>
  <si>
    <t>600968ecf69aa48850474729</t>
  </si>
  <si>
    <t>5fe729df37c1db0a8f54d976</t>
  </si>
  <si>
    <t>5fcf7cdb1ad7646cbfb9ecce</t>
  </si>
  <si>
    <t>5fbc24cc0b32e82dcd2dc46c</t>
  </si>
  <si>
    <t>5fab1d9a5f7e0e577f5fbe78</t>
  </si>
  <si>
    <t>5fa3e69242a1802672180854</t>
  </si>
  <si>
    <t>5f91dd170a1997424359b3c5</t>
  </si>
  <si>
    <t>5f74656e9a4627058d72bc05</t>
  </si>
  <si>
    <t>5f6b0ea8dbb03175f83dc82f</t>
  </si>
  <si>
    <t>5f5ccc16468612a8d0c94bbd</t>
  </si>
  <si>
    <t>5f3283a151e950f22db34a01</t>
  </si>
  <si>
    <t>5f214c86ac08830180a7cfb8</t>
  </si>
  <si>
    <t>5e048133249476dfbbc7d3db</t>
  </si>
  <si>
    <t>5ddfafb38af04f3e959f96ab</t>
  </si>
  <si>
    <t>5d7a572dfff17f9804a794b7</t>
  </si>
  <si>
    <t>5d43f098bef13f3089f8e2d2</t>
  </si>
  <si>
    <t>5cc17211ee42923d7f913949</t>
  </si>
  <si>
    <t>601a72e7b3fa868e751c0afb</t>
  </si>
  <si>
    <t>600823cc7441fc59208006b6</t>
  </si>
  <si>
    <t>5faa991ce4b4545f0c5021df</t>
  </si>
  <si>
    <t>5f5c9b24a8669683d3b1f693</t>
  </si>
  <si>
    <t>5f32a9b66b1e0fb061f38130</t>
  </si>
  <si>
    <t>5f3118e751d2d9517b252dd9</t>
  </si>
  <si>
    <t>5ebc082ee3a38b63be0debdc</t>
  </si>
  <si>
    <t>5e0f3cd71e031876cfb36301</t>
  </si>
  <si>
    <t>5df428cb1d39ae3f645dd5fc</t>
  </si>
  <si>
    <t>5dde9b208af04f30169f8a6b</t>
  </si>
  <si>
    <t>5d484959ce01a184f1ac3221</t>
  </si>
  <si>
    <t>6038fb3c8ed50878b914a761</t>
  </si>
  <si>
    <t>5fc00a0653168047ba64ec57</t>
  </si>
  <si>
    <t>5fb7773e984c685d7bad4549</t>
  </si>
  <si>
    <t>5fa52560950cf35860d914bb</t>
  </si>
  <si>
    <t>5f9c0a397176093590e72b87</t>
  </si>
  <si>
    <t>5f9bd8ecb4cf85358e4b56f0</t>
  </si>
  <si>
    <t>5f97e02adea0635f2bf01eff</t>
  </si>
  <si>
    <t>5f8eb185578807536d413958</t>
  </si>
  <si>
    <t>5f6c9d214156227580fef036</t>
  </si>
  <si>
    <t>5f5fc4e46229a4c7e035a4ae</t>
  </si>
  <si>
    <t>5efdaaf5d39a89225a6173e7</t>
  </si>
  <si>
    <t>5c5d7f1491561af5dc292caf</t>
  </si>
  <si>
    <t>603f492256cff10ef9d775c0</t>
  </si>
  <si>
    <t>603d445db3d2c3694738e1c9</t>
  </si>
  <si>
    <t>5fe44599d108fc934e2c5492</t>
  </si>
  <si>
    <t>5fb8d666235fea71996bb8df</t>
  </si>
  <si>
    <t>5f942fe4728db500fbec9b8a</t>
  </si>
  <si>
    <t>5f9292d784b0785a72bc37be</t>
  </si>
  <si>
    <t>5f59e6aefce81d63877671fb</t>
  </si>
  <si>
    <t>5f5745d16f74984305e93417</t>
  </si>
  <si>
    <t>5f563448a5ed949c705469ae</t>
  </si>
  <si>
    <t>5f32d239089c646553778f16</t>
  </si>
  <si>
    <t>5f3234bc16047224d4d059dd</t>
  </si>
  <si>
    <t>5f202fdbbd5d8bc3dc25a4b6</t>
  </si>
  <si>
    <t>5e59111621ea8e107a90f970</t>
  </si>
  <si>
    <t>5e426ca0a99210836c95d84f</t>
  </si>
  <si>
    <t>5e2ae1907a051622dfa20117</t>
  </si>
  <si>
    <t>5e0f1c6cf06ba13b2b41337b</t>
  </si>
  <si>
    <t>5e0a268fa4954b3aa2872d8c</t>
  </si>
  <si>
    <t>5de0f49fcf0ba312e13ef6b9</t>
  </si>
  <si>
    <t>5d7a35bf62a44dd7ae9a6099</t>
  </si>
  <si>
    <t>5d387ccbd5cf5a0cab7ae03f</t>
  </si>
  <si>
    <t>5c6d49e6d4b406326e029da8</t>
  </si>
  <si>
    <t>5fed8eb2ac60e896b46dde58</t>
  </si>
  <si>
    <t>5fd138c62a4bc92640e475c7</t>
  </si>
  <si>
    <t>5fc5f1e7205e5753c558cebf</t>
  </si>
  <si>
    <t>5fb8c5d0cbe60d2df1634de3</t>
  </si>
  <si>
    <t>5f366fb73322a82244d8dbba</t>
  </si>
  <si>
    <t>5f33fd9113c9ae621c246ba4</t>
  </si>
  <si>
    <t>5ebbf5d8c8a53f82bc81495c</t>
  </si>
  <si>
    <t>5e5d04bb47565534ebc8f0b5</t>
  </si>
  <si>
    <t>5d231e0931c1ff7b4fde3bba</t>
  </si>
  <si>
    <t>6001b0f5aac549702bd9a21f</t>
  </si>
  <si>
    <t>5fffe6d0e2d9e06469042764</t>
  </si>
  <si>
    <t>5ffc7d0a58e9c1fa17d8219e</t>
  </si>
  <si>
    <t>5ff76637f73b33993dd0622f</t>
  </si>
  <si>
    <t>5fe716d5ce622f2553cb4bea</t>
  </si>
  <si>
    <t>5fdb9066a8060a3adc159778</t>
  </si>
  <si>
    <t>5fda88dd8aae78503bb30b0c</t>
  </si>
  <si>
    <t>5fbffbd05d7bb65fab225daf</t>
  </si>
  <si>
    <t>5faea4c001229b112a05851f</t>
  </si>
  <si>
    <t>5fa3fcbc81ca7fdfd5117c4c</t>
  </si>
  <si>
    <t>5f5c7ae76152b7c6000469ca</t>
  </si>
  <si>
    <t>5f16b2eb7c35d2276df14e11</t>
  </si>
  <si>
    <t>5ec27f8b747e74b79eb3ad13</t>
  </si>
  <si>
    <t>5e395f9e58a1f9b5c55977bb</t>
  </si>
  <si>
    <t>5e07622877e6ed34b8ef8c2a</t>
  </si>
  <si>
    <t>5e0211e54f31296e5f296c5d</t>
  </si>
  <si>
    <t>5dfb5d526194b573dc7af44c</t>
  </si>
  <si>
    <t>5d8df2e7363d3644278f72b7</t>
  </si>
  <si>
    <t>6040d05a703acaf136fee999</t>
  </si>
  <si>
    <t>6040945092e907bac04fc878</t>
  </si>
  <si>
    <t>603e7ae0a69617bafc57d5d0</t>
  </si>
  <si>
    <t>601e8241627f6e4a98b3ed43</t>
  </si>
  <si>
    <t>5ff231c7f351dc7e2c68239a</t>
  </si>
  <si>
    <t>5fd356000f950f16e0d888be</t>
  </si>
  <si>
    <t>5fbe06ed5e29bcb814d0c4f9</t>
  </si>
  <si>
    <t>5fa54ed3df4891b655c0919d</t>
  </si>
  <si>
    <t>5f7af367535b296eeb574927</t>
  </si>
  <si>
    <t>5f572b10eb3c8f31781b55e6</t>
  </si>
  <si>
    <t>5f5219aa813078b9ee091fbb</t>
  </si>
  <si>
    <t>5f296471be038685980ab27a</t>
  </si>
  <si>
    <t>5e18932fa1d85d015667625b</t>
  </si>
  <si>
    <t>5dcd3dc5e0450570b6700a85</t>
  </si>
  <si>
    <t>5d8b2764363d36f8f98f53e4</t>
  </si>
  <si>
    <t>5d1c85a0641dacc9ed3e4989</t>
  </si>
  <si>
    <t>5c5ae5a56ba6a92fd415e898</t>
  </si>
  <si>
    <t>5ff45641e97c0dcea0d2acec</t>
  </si>
  <si>
    <t>5fe4ff8a042b725498df2ab9</t>
  </si>
  <si>
    <t>5fc3ea24c833aa808fb0b62f</t>
  </si>
  <si>
    <t>5fbf7a8f83aebc7ec238974a</t>
  </si>
  <si>
    <t>5fb3fb069b5f022e2824b618</t>
  </si>
  <si>
    <t>5fac54c0813db13d41c59c37</t>
  </si>
  <si>
    <t>5f89950392db360be6a1b9e9</t>
  </si>
  <si>
    <t>5f55fd26665b2e0b06e00254</t>
  </si>
  <si>
    <t>5f534fb4a5ed94d949545240</t>
  </si>
  <si>
    <t>5f3bf35beb6ab9ee694d2e20</t>
  </si>
  <si>
    <t>5e5531a443a3c26d7ecf510e</t>
  </si>
  <si>
    <t>5e41601ba44777480871b3bf</t>
  </si>
  <si>
    <t>5e21cb9fb749c859db62cba1</t>
  </si>
  <si>
    <t>5e14cb0d3ce61e724e39fd6d</t>
  </si>
  <si>
    <t>5dfd4eaf6194b5334d7b4507</t>
  </si>
  <si>
    <t>5ced00315f05dc4b3515a56e</t>
  </si>
  <si>
    <t>601c5e45fef5b59ba466171c</t>
  </si>
  <si>
    <t>60097354b2ab7d4ac3622bd6</t>
  </si>
  <si>
    <t>6003427eb73db5850398f5ec</t>
  </si>
  <si>
    <t>5ffeed2037b1816c6807ce63</t>
  </si>
  <si>
    <t>5ff4f07d0e63fed3acccbb51</t>
  </si>
  <si>
    <t>5ff30d4eee0f721bf7a8ddfc</t>
  </si>
  <si>
    <t>5fea0fa1e97c0d821dd0f8cf</t>
  </si>
  <si>
    <t>5fdf1bc539426cb82d623eb7</t>
  </si>
  <si>
    <t>5fd1cef2b8304a0c61ee0ca7</t>
  </si>
  <si>
    <t>5fb239543a8c743fceca3efe</t>
  </si>
  <si>
    <t>5f902a8f3025fe310456d366</t>
  </si>
  <si>
    <t>5f6e73979fe43a1ae13a68a4</t>
  </si>
  <si>
    <t>5f44e295b19bfa102ba3667d</t>
  </si>
  <si>
    <t>5f313794cc5c086bd6b1cd59</t>
  </si>
  <si>
    <t>5f2d609392231c4a84df12e4</t>
  </si>
  <si>
    <t>5f2c01aa911ffd7d67414d90</t>
  </si>
  <si>
    <t>5e68ca599154b5daded394ba</t>
  </si>
  <si>
    <t>5e05115190acec310b6e051a</t>
  </si>
  <si>
    <t>5c7576ea5528d2e789b981aa</t>
  </si>
  <si>
    <t>602bca4d25e3a62f2aec5002</t>
  </si>
  <si>
    <t>60154cefb9e6853a215ba404</t>
  </si>
  <si>
    <t>5ffb7adb3cc99f628ecc8f56</t>
  </si>
  <si>
    <t>5ff9869965ba520ac12bd9b0</t>
  </si>
  <si>
    <t>5fe50a03e9e499729c8318c9</t>
  </si>
  <si>
    <t>5fdded93c0e54f7754872d81</t>
  </si>
  <si>
    <t>5fdc51dbc88bff39df899b25</t>
  </si>
  <si>
    <t>5fd0c65e9c74d624ed306b10</t>
  </si>
  <si>
    <t>5fb658433456d02f07622217</t>
  </si>
  <si>
    <t>5f90206c5a3727a76cee6cd2</t>
  </si>
  <si>
    <t>5f7b0fc0fda822d516088eee</t>
  </si>
  <si>
    <t>5f2a68eb19b1e7c9b5249cc1</t>
  </si>
  <si>
    <t>5f2945c1f399fa491a652155</t>
  </si>
  <si>
    <t>5f074558c490f230b1dd7e9f</t>
  </si>
  <si>
    <t>5e8da79e11ab985131ee8f3c</t>
  </si>
  <si>
    <t>5e57a7f1a7e17832b977e5e6</t>
  </si>
  <si>
    <t>5e4aa173e6d240d272bf74a2</t>
  </si>
  <si>
    <t>6014b2703a7478379f609715</t>
  </si>
  <si>
    <t>5ffede944a4dfa6ccdabd6ef</t>
  </si>
  <si>
    <t>5fd48256950111d291bc3d9e</t>
  </si>
  <si>
    <t>5fd1f0684fad4243d2d650e9</t>
  </si>
  <si>
    <t>5fcf7154b8a607b1cb066831</t>
  </si>
  <si>
    <t>5fa86294b840cc4c04f1c5df</t>
  </si>
  <si>
    <t>5f7f4dd0c1a122cb6a091dde</t>
  </si>
  <si>
    <t>5ee23e0487e91002dc1a493c</t>
  </si>
  <si>
    <t>5ed033b431974332b94fbf8e</t>
  </si>
  <si>
    <t>5ebc041c2176d4bac421af23</t>
  </si>
  <si>
    <t>5ebaa5da2e82a5bfdbd48d71</t>
  </si>
  <si>
    <t>5e0f4a5030cc4b5e28021edf</t>
  </si>
  <si>
    <t>5dfb87fd6194b5d28a7b05ac</t>
  </si>
  <si>
    <t>5dd3b6d9e0450505af7200ac</t>
  </si>
  <si>
    <t>5cc6c085dc84482d2e03c058</t>
  </si>
  <si>
    <t>5c7d59574132ab042c9af893</t>
  </si>
  <si>
    <t>6030fbdd53e01dfa1c504c8c</t>
  </si>
  <si>
    <t>6030f3197491a9790506ce26</t>
  </si>
  <si>
    <t>601e70e56d12e9affa489134</t>
  </si>
  <si>
    <t>5fec93aa52fcda3e11cb1d37</t>
  </si>
  <si>
    <t>5f44aedd5fd6050688a2d9ef</t>
  </si>
  <si>
    <t>5f2d50f7d64f12e5e6fff8d4</t>
  </si>
  <si>
    <t>5ed7a84993020aabfaf36969</t>
  </si>
  <si>
    <t>5e381a7cd880460467695175</t>
  </si>
  <si>
    <t>5dfb798e20ea355a27e7fb1d</t>
  </si>
  <si>
    <t>5df9e2c91d39ae7ff05f5b62</t>
  </si>
  <si>
    <t>5dd2cf90b4c535ce28146eef</t>
  </si>
  <si>
    <t>60336f5a85b2c6070328414a</t>
  </si>
  <si>
    <t>6023b29f468b4667246c7c55</t>
  </si>
  <si>
    <t>60018c6d97e0d66cc9cbacff</t>
  </si>
  <si>
    <t>5fddc44cf5b4ceb72dbc9261</t>
  </si>
  <si>
    <t>5fda697446ac1e2f7656897a</t>
  </si>
  <si>
    <t>5fd4899e34da9f608b4ddd6c</t>
  </si>
  <si>
    <t>5fc7d22250c0d37841b82e70</t>
  </si>
  <si>
    <t>5f97dd9978935515c97073ec</t>
  </si>
  <si>
    <t>5f95bcf53459b8261a91edd3</t>
  </si>
  <si>
    <t>5f914dfdf5e5b11d2059a94d</t>
  </si>
  <si>
    <t>5f7c64dde6660d414f32bedb</t>
  </si>
  <si>
    <t>5f47ae087358bd05b37dc553</t>
  </si>
  <si>
    <t>5f328a5d250544651d1b585e</t>
  </si>
  <si>
    <t>5e7c8367c67e0c39f50ee14a</t>
  </si>
  <si>
    <t>5e453e8b1249ef6fb7b2e178</t>
  </si>
  <si>
    <t>5e3542d4a1d939eb7a33915b</t>
  </si>
  <si>
    <t>5e303ffbb634253ea69a0999</t>
  </si>
  <si>
    <t>5db00c964c8c0624458dc605</t>
  </si>
  <si>
    <t>5d8621b6d73289387b5ca613</t>
  </si>
  <si>
    <t>5cc6ea141fea73d0ae4edd4c</t>
  </si>
  <si>
    <t>5ff8532eb8065ecee1f9759c</t>
  </si>
  <si>
    <t>5fdf78e50a22991d2e90c174</t>
  </si>
  <si>
    <t>5fddb2c4223ee5e977f428a4</t>
  </si>
  <si>
    <t>5fda1c787d06d56bfa27a604</t>
  </si>
  <si>
    <t>5fd721c083fab1730a05315b</t>
  </si>
  <si>
    <t>5f8d8e5cb4b2c772724f9780</t>
  </si>
  <si>
    <t>5f50ed77cb06dddc316a154a</t>
  </si>
  <si>
    <t>5f366ad33322a87928d8db8e</t>
  </si>
  <si>
    <t>5f33f80c13c9ae42c0246a85</t>
  </si>
  <si>
    <t>5e381f24cfab75ce519dc37b</t>
  </si>
  <si>
    <t>5e04bd6224947690d0c7dc13</t>
  </si>
  <si>
    <t>5de92cd267739d9ec51e4063</t>
  </si>
  <si>
    <t>5c8a1a0dd2e02b52ff332018</t>
  </si>
  <si>
    <t>602584c12f6cd87e817d9132</t>
  </si>
  <si>
    <t>5ff71ccffa8f16b8ba02ebd6</t>
  </si>
  <si>
    <t>5ff5ad9976cd364f75a5af12</t>
  </si>
  <si>
    <t>5fde4bacd8b47d0362d4a45c</t>
  </si>
  <si>
    <t>5fc5f7d300e4810db6efe885</t>
  </si>
  <si>
    <t>5fbbb03be522b50a8b20dd4b</t>
  </si>
  <si>
    <t>5fb7c7a2ae5b2f4156cd36ee</t>
  </si>
  <si>
    <t>5f92a12b3025fe752756ffda</t>
  </si>
  <si>
    <t>5f63772edb05e9b5a945a4ad</t>
  </si>
  <si>
    <t>5f2c37946dc562e66bda26c4</t>
  </si>
  <si>
    <t>5dcd41dce04505f08b700ae9</t>
  </si>
  <si>
    <t>5ccb2da1bf7b2784506a39ed</t>
  </si>
  <si>
    <t>604362550a4ea411f9b1e589</t>
  </si>
  <si>
    <t>601b02a0596dc8c7e41ce65f</t>
  </si>
  <si>
    <t>6009545ec5f83382e2904400</t>
  </si>
  <si>
    <t>5ffeb3bc62a03e6e65a22e98</t>
  </si>
  <si>
    <t>5fecdd4a12b7151b60a4b27f</t>
  </si>
  <si>
    <t>5fd33b033c803c1acc502e69</t>
  </si>
  <si>
    <t>5fc21f6afc714483cc458a7d</t>
  </si>
  <si>
    <t>5f92b354acebe1ff4f768455</t>
  </si>
  <si>
    <t>5f84261aec14c47b220326ec</t>
  </si>
  <si>
    <t>5f5f6514f2f31e9096c66776</t>
  </si>
  <si>
    <t>5f29415faf878507b2bc14f1</t>
  </si>
  <si>
    <t>5e31a694d53efd17954d3b13</t>
  </si>
  <si>
    <t>5e25912a81e11d1d61153afd</t>
  </si>
  <si>
    <t>5e00acc8a2432d00024141d4</t>
  </si>
  <si>
    <t>5df21dd17f5d7e8ec6a12cca</t>
  </si>
  <si>
    <t>6045de974e9e9760f9b4de7e</t>
  </si>
  <si>
    <t>6024c4e9cb7ffff1f320cf11</t>
  </si>
  <si>
    <t>601d2ea83a805a64b630a47b</t>
  </si>
  <si>
    <t>600184e71f40a35ceb924e02</t>
  </si>
  <si>
    <t>5fe4edffdb5c331c864c189a</t>
  </si>
  <si>
    <t>5fc29234e4addb3c4554cd44</t>
  </si>
  <si>
    <t>5fac0dea29c1fe85a8998009</t>
  </si>
  <si>
    <t>5fa3ee7cb76d6abb09dfd120</t>
  </si>
  <si>
    <t>5f65c1d2bb1d08c7bfe15d0c</t>
  </si>
  <si>
    <t>5f46574c2c0be11f7459e4b1</t>
  </si>
  <si>
    <t>5f2d243a35be6b755d0230fe</t>
  </si>
  <si>
    <t>5e7ca24529543166cb03b90f</t>
  </si>
  <si>
    <t>5e32b3162a812efdac5675c9</t>
  </si>
  <si>
    <t>5e1c45a373f87a63515eaf7b</t>
  </si>
  <si>
    <t>5d7a01409d5f7c401e6ef226</t>
  </si>
  <si>
    <t>5cdbf0b9bbc3e361966b65ce</t>
  </si>
  <si>
    <t>5c754a34802b2d536a816ebf</t>
  </si>
  <si>
    <t>602a2ffe55fa6184a8fd7cc9</t>
  </si>
  <si>
    <t>6024cffd2789556c5092543a</t>
  </si>
  <si>
    <t>6019ba3044f8b498389c2b6b</t>
  </si>
  <si>
    <t>6015517d82ce1404f0584b95</t>
  </si>
  <si>
    <t>600fd4a6d6c591cb5ce04baa</t>
  </si>
  <si>
    <t>5ff5e616a76df6458fba3587</t>
  </si>
  <si>
    <t>5fbe17c933da643ea860b89e</t>
  </si>
  <si>
    <t>5f8aa864424d3412bf288386</t>
  </si>
  <si>
    <t>5f31511b6c34722cc7465047</t>
  </si>
  <si>
    <t>5e72028e49323b5c95908f5a</t>
  </si>
  <si>
    <t>5d8f0b01363d3649d98f7956</t>
  </si>
  <si>
    <t>603562d8e12f9d259852ad78</t>
  </si>
  <si>
    <t>602a7378a6bb7301b04cf737</t>
  </si>
  <si>
    <t>601afc2ab3fa8682ba1c24ff</t>
  </si>
  <si>
    <t>60115d87ad901775896d8c50</t>
  </si>
  <si>
    <t>5ff5bf778cf4956d8f839c41</t>
  </si>
  <si>
    <t>5fce36f9a01a687ec6d07ae2</t>
  </si>
  <si>
    <t>5faf8716d6cf3caf0343b2eb</t>
  </si>
  <si>
    <t>5f9494a2b4cf8507604b2a52</t>
  </si>
  <si>
    <t>5f86cebf233788e1bbb3e5ab</t>
  </si>
  <si>
    <t>5f85aeea1cfa9854922d5c3a</t>
  </si>
  <si>
    <t>5f3fad8d46ae9a94c1d2241a</t>
  </si>
  <si>
    <t>5e4a80eb743126000aa00c85</t>
  </si>
  <si>
    <t>5e2ef08bda60094d11e73d26</t>
  </si>
  <si>
    <t>5df4db00ea83097cbaf70aca</t>
  </si>
  <si>
    <t>5d7f77c59d5f7c65906f2d88</t>
  </si>
  <si>
    <t>5d43e1dc03feab86243aa93e</t>
  </si>
  <si>
    <t>5ce2a3831da1c05ab4b94081</t>
  </si>
  <si>
    <t>5c8a5a308e58d5e58254ffdf</t>
  </si>
  <si>
    <t>5c66cb20152745cf6ff624b5</t>
  </si>
  <si>
    <t>5c56e15e9f3d26aea2e4b762</t>
  </si>
  <si>
    <t>601300bdb9e685261a5b37b4</t>
  </si>
  <si>
    <t>60115a9eefb0ca6cb75dd969</t>
  </si>
  <si>
    <t>5ffd2990def5a06159566c63</t>
  </si>
  <si>
    <t>5fd9f2adbcf9b63c8979d4bb</t>
  </si>
  <si>
    <t>5fc8b51d9f4428671f9bb4cb</t>
  </si>
  <si>
    <t>5fc7d75ad85787eda19ce1d2</t>
  </si>
  <si>
    <t>5fc53e00a0a4b103e6db015a</t>
  </si>
  <si>
    <t>5fbd4aebfc78c23d0e857a5a</t>
  </si>
  <si>
    <t>5f84492a962a963c4fccbb4d</t>
  </si>
  <si>
    <t>5f3540b6c5459f82fe5cdb8c</t>
  </si>
  <si>
    <t>5ed67a3434495acb2e52e8a2</t>
  </si>
  <si>
    <t>5e53749ffc46eb4559478fc5</t>
  </si>
  <si>
    <t>5e4c04ad1249ef0910b31b88</t>
  </si>
  <si>
    <t>5dee0419c5792758804e1b5a</t>
  </si>
  <si>
    <t>5dcfb87033a8c73074131fed</t>
  </si>
  <si>
    <t>5cc19473ac4362753e2c9b51</t>
  </si>
  <si>
    <t>5c8a225b78a405c3a166a6b9</t>
  </si>
  <si>
    <t>602fabc8e87c9234a886e91e</t>
  </si>
  <si>
    <t>60214b7a252c44b59c140fef</t>
  </si>
  <si>
    <t>6014715a1b5f9b31bd20a7eb</t>
  </si>
  <si>
    <t>5ffef70fe2d9e0b85f03ebc6</t>
  </si>
  <si>
    <t>5ffb531b68b494cff78eacc2</t>
  </si>
  <si>
    <t>5fdbc3fb9f3e194834e78d66</t>
  </si>
  <si>
    <t>5fd3822ec53db687b7a5b6b7</t>
  </si>
  <si>
    <t>5fca23bb3b9b58e06ff2571c</t>
  </si>
  <si>
    <t>5fbe08bc213cdb28556d66f5</t>
  </si>
  <si>
    <t>5f912afe728db5c2fcec57dd</t>
  </si>
  <si>
    <t>5f35aa1de44c796ecbeff5b1</t>
  </si>
  <si>
    <t>5f34e03ef7ff4279552a74cf</t>
  </si>
  <si>
    <t>5f294cb61fd24d1e49f16a07</t>
  </si>
  <si>
    <t>5e624eae1f5ab723ab6ed948</t>
  </si>
  <si>
    <t>5c56ed299f3d263d6fe4d920</t>
  </si>
  <si>
    <t>602264be6b1c0576fc2b150d</t>
  </si>
  <si>
    <t>600c2cc2bce91f4701a58c7c</t>
  </si>
  <si>
    <t>600632a626a65ac94432c35f</t>
  </si>
  <si>
    <t>6001777635e580462d45f20b</t>
  </si>
  <si>
    <t>5fed7bf1dc26c72c1dd0b7e7</t>
  </si>
  <si>
    <t>5fda27485e70c34c998a0eb9</t>
  </si>
  <si>
    <t>5fd287c4d58d23656945962c</t>
  </si>
  <si>
    <t>5fd0d6f42075177890853d5c</t>
  </si>
  <si>
    <t>5fc8d418503edfa805047612</t>
  </si>
  <si>
    <t>5fc538b19e2e9f4b5acebf8f</t>
  </si>
  <si>
    <t>5fad3c40eede866d4ed8c90a</t>
  </si>
  <si>
    <t>5f9bcae7016ad20d0307f3b8</t>
  </si>
  <si>
    <t>5f9428b584b0787cd3bc4be8</t>
  </si>
  <si>
    <t>5f90456f0a1997bfa1598e56</t>
  </si>
  <si>
    <t>5f7af8bc14d41c9a99b75c87</t>
  </si>
  <si>
    <t>5f6e9c2e32054a515c428e57</t>
  </si>
  <si>
    <t>5f54d81470582c0e2dc78a7a</t>
  </si>
  <si>
    <t>5f367d1a4e6e6a371c8e4249</t>
  </si>
  <si>
    <t>5f31615f4b7b9b9384dff6d1</t>
  </si>
  <si>
    <t>5f2e6a9662404147955ab456</t>
  </si>
  <si>
    <t>5f2a8fb395b002a03c2b799f</t>
  </si>
  <si>
    <t>5f1aa24554b4e75c4dff395f</t>
  </si>
  <si>
    <t>5ecfb1e3623e3a212e991f75</t>
  </si>
  <si>
    <t>5e53c606b282edeee11896e8</t>
  </si>
  <si>
    <t>5e415208b09dec6b6c5079de</t>
  </si>
  <si>
    <t>5d3ff69203feab4d3d3a8647</t>
  </si>
  <si>
    <t>600183cd4a4dfa6a89ac76e5</t>
  </si>
  <si>
    <t>5fff2f9ae348f68fd1a331b3</t>
  </si>
  <si>
    <t>5ff0fc5e630a762b59ffece0</t>
  </si>
  <si>
    <t>5fd9f8438ed51282b8f78935</t>
  </si>
  <si>
    <t>5fd8b2ad719949963b5e1689</t>
  </si>
  <si>
    <t>5fd87bd51cbe106b0b1b2651</t>
  </si>
  <si>
    <t>5fd4c52733a816cad3fff092</t>
  </si>
  <si>
    <t>5fa65373ac2cee06c6a6e2e8</t>
  </si>
  <si>
    <t>5f9aaadb18885c77a9d931f8</t>
  </si>
  <si>
    <t>5f8ea38dbdf287860c8ea380</t>
  </si>
  <si>
    <t>5f2d2fc41f78d207a33ca91a</t>
  </si>
  <si>
    <t>5f2c024f4d07c4d3c37a6061</t>
  </si>
  <si>
    <t>5edb6c2e161b703b1e72dcee</t>
  </si>
  <si>
    <t>5ec67251e75772835e5830ad</t>
  </si>
  <si>
    <t>5e58fc2aec28df41e03956d0</t>
  </si>
  <si>
    <t>5e42b8e17aec0dd12af2fa7b</t>
  </si>
  <si>
    <t>5e385c0fe0a5355f73419c8e</t>
  </si>
  <si>
    <t>5e26fa85f7c44b7c97bf8c7f</t>
  </si>
  <si>
    <t>5e134e091db39a64ed9fb45c</t>
  </si>
  <si>
    <t>5dceb13335e9bbcdb21911cd</t>
  </si>
  <si>
    <t>5ccf03409e9b2b0d3e21d89a</t>
  </si>
  <si>
    <t>5c87d4a28e58d5e5ac54ac9b</t>
  </si>
  <si>
    <t>5c77c25e726112590f388714</t>
  </si>
  <si>
    <t>6020f4ab15d236330c628ae7</t>
  </si>
  <si>
    <t>5fe321f50345d20ed67fda74</t>
  </si>
  <si>
    <t>5fd9c7d42eff06ae38201de0</t>
  </si>
  <si>
    <t>5fae5267813db1599fc5b544</t>
  </si>
  <si>
    <t>5f9697c834dba163b0d2a8d2</t>
  </si>
  <si>
    <t>5f96828f016ad2635207b1b4</t>
  </si>
  <si>
    <t>5f91d48c20c3526d2586e9c6</t>
  </si>
  <si>
    <t>5f5b9b7d5a2c11a02a965660</t>
  </si>
  <si>
    <t>5f569664b9d65c9a3fee5a08</t>
  </si>
  <si>
    <t>5f297cf1e470b1084d80a140</t>
  </si>
  <si>
    <t>5f1a9613f10f9273fda1b831</t>
  </si>
  <si>
    <t>5eec6409857d696183186da4</t>
  </si>
  <si>
    <t>5ec54057747e74ebc3b3c610</t>
  </si>
  <si>
    <t>5ebbcdd5d085982d461ee944</t>
  </si>
  <si>
    <t>5e2ff29481ffde06ccd21754</t>
  </si>
  <si>
    <t>5df2203030cc0efcca583374</t>
  </si>
  <si>
    <t>6041fbdb17e424d9590c190d</t>
  </si>
  <si>
    <t>603a026660cc46f10e878cc9</t>
  </si>
  <si>
    <t>6037b40237deb504d06ec128</t>
  </si>
  <si>
    <t>6027dad0e70cee3f5bb99dab</t>
  </si>
  <si>
    <t>600de2f1a65271bf5f5c8d26</t>
  </si>
  <si>
    <t>5fe4b300fd89c845dcb1d5f9</t>
  </si>
  <si>
    <t>5fe2390dea741e8162d9ae43</t>
  </si>
  <si>
    <t>5fce9a7bfd318b2e811fb22b</t>
  </si>
  <si>
    <t>5fa285b9f7be28d37a9556fd</t>
  </si>
  <si>
    <t>5f9bf69a35889d1ee6b28f75</t>
  </si>
  <si>
    <t>5f8893ab68fd721e9434a3ae</t>
  </si>
  <si>
    <t>5f64a25ded4ca66bc8c0600e</t>
  </si>
  <si>
    <t>5f352899cd664ab3796abd28</t>
  </si>
  <si>
    <t>5ee36a02b59096299242e2cb</t>
  </si>
  <si>
    <t>5e1c6eddd0d2b5d3d61080b7</t>
  </si>
  <si>
    <t>5dfa095556e0ac7365430b9e</t>
  </si>
  <si>
    <t>5c778f768b6a2e3fe3931cbd</t>
  </si>
  <si>
    <t>600b1b3c7e16da7d45ea60a5</t>
  </si>
  <si>
    <t>5fece040f351dcf608672da9</t>
  </si>
  <si>
    <t>5fe303993e964b2ef2e9ef3a</t>
  </si>
  <si>
    <t>5fd7bbcab34e7c607fcb0d9f</t>
  </si>
  <si>
    <t>5fcb692f9a02dd310e166b6e</t>
  </si>
  <si>
    <t>5fcb64d1fb47245277b4269b</t>
  </si>
  <si>
    <t>5fc6959e84fea97f01f02bb1</t>
  </si>
  <si>
    <t>5f932b0ccb8e8d0717d7c998</t>
  </si>
  <si>
    <t>5f92aa9974f9bb418e95b28c</t>
  </si>
  <si>
    <t>5f7afdb4859955f7f814a923</t>
  </si>
  <si>
    <t>5f2fd65814446d78a5297645</t>
  </si>
  <si>
    <t>5ef1c565f4249c0a5a74f40d</t>
  </si>
  <si>
    <t>5d79feb7d73289201f5bda45</t>
  </si>
  <si>
    <t>5cfe5fc857620584564aee88</t>
  </si>
  <si>
    <t>5ffc47de937d1bf2afbd4869</t>
  </si>
  <si>
    <t>5ff302a74f55ab6f4e9ea62f</t>
  </si>
  <si>
    <t>5fec620087a63bbc3932810f</t>
  </si>
  <si>
    <t>5fe9691871e89c6c8b95fb8d</t>
  </si>
  <si>
    <t>5fdcf2a7c117b600ba0937c8</t>
  </si>
  <si>
    <t>5fbba108cc7d420acd1bf8f7</t>
  </si>
  <si>
    <t>5fb2308b9d97cdffb4f4b406</t>
  </si>
  <si>
    <t>5f9d6703f08752237de1a9cc</t>
  </si>
  <si>
    <t>5f86c3b129c2fdf9f59a4565</t>
  </si>
  <si>
    <t>5f857202449e31057df0dda5</t>
  </si>
  <si>
    <t>5f474fa02c7b244af5b27bbc</t>
  </si>
  <si>
    <t>5f2a6e063fdebea382b3549c</t>
  </si>
  <si>
    <t>5ef1c8545e40cd1f2bbac264</t>
  </si>
  <si>
    <t>5eaff68122818965273b99f2</t>
  </si>
  <si>
    <t>5e32e889c3ede727fa439bc8</t>
  </si>
  <si>
    <t>5e316d6fd3b9996029aa66fa</t>
  </si>
  <si>
    <t>5dd55d4fd9ec84d059f6dec8</t>
  </si>
  <si>
    <t>5dcac1ac35e9bb5509186ee3</t>
  </si>
  <si>
    <t>5cecf82e57620535ee4a6eb2</t>
  </si>
  <si>
    <t>5cda96459001e924c5c84014</t>
  </si>
  <si>
    <t>6030bce153e01d0567503b12</t>
  </si>
  <si>
    <t>6027d9d5884de44e06805020</t>
  </si>
  <si>
    <t>6024cafe6fcc5ccc85835826</t>
  </si>
  <si>
    <t>6020f271e754a37f2a6d5b5c</t>
  </si>
  <si>
    <t>6018f365aa213ab3f0e42016</t>
  </si>
  <si>
    <t>6002fbed9b3687371765ff74</t>
  </si>
  <si>
    <t>5fe8c3e0345867204d45bf8b</t>
  </si>
  <si>
    <t>5fe5d04d87a63b9caa3166a5</t>
  </si>
  <si>
    <t>5fd3729af32e1d63d615f443</t>
  </si>
  <si>
    <t>5fbe139aa9c8361d64adaa00</t>
  </si>
  <si>
    <t>5fb8dec5d21368d9c599aaeb</t>
  </si>
  <si>
    <t>5f92d502db6edd107e543c1f</t>
  </si>
  <si>
    <t>5f91a12018885ceffbd8e64c</t>
  </si>
  <si>
    <t>5f8194b603658e46aaa765b4</t>
  </si>
  <si>
    <t>5f67f3fdba82b53cbdd3beb9</t>
  </si>
  <si>
    <t>5f338c53abcd6abfb3e15752</t>
  </si>
  <si>
    <t>5f30ffc4d70b86d47620ffcc</t>
  </si>
  <si>
    <t>5f2afad2911ffd8c9d41466d</t>
  </si>
  <si>
    <t>5ea83d725568bb77a14cdd1e</t>
  </si>
  <si>
    <t>5e08a93977e6edc013ef959c</t>
  </si>
  <si>
    <t>5c56aa5c9f3d261790e43300</t>
  </si>
  <si>
    <t>6040ba48b2bbe67e33cde77e</t>
  </si>
  <si>
    <t>6023ddaf2789557d9b92211a</t>
  </si>
  <si>
    <t>6015c5d867e5623ea685b79f</t>
  </si>
  <si>
    <t>60154da2d32da6ae32d1c2fa</t>
  </si>
  <si>
    <t>6011582e3d98eda655ab659f</t>
  </si>
  <si>
    <t>5ffef497c922520fa03a379c</t>
  </si>
  <si>
    <t>5fd36958f32e1d35b015f3e0</t>
  </si>
  <si>
    <t>5fd35235963d7a2ab9bd5b7e</t>
  </si>
  <si>
    <t>5fcb1b98a28082395ebedef2</t>
  </si>
  <si>
    <t>5fb25ebd7ef9b9826fb14c63</t>
  </si>
  <si>
    <t>5f902e863fe49e2871632533</t>
  </si>
  <si>
    <t>5f54d8fe8cf070205aa46c32</t>
  </si>
  <si>
    <t>5e142c5a351de1574c465fa9</t>
  </si>
  <si>
    <t>5e0509f163d9365d31e51828</t>
  </si>
  <si>
    <t>5df4ce8c1d39aef3465dde19</t>
  </si>
  <si>
    <t>5dcad8a0c424f0174e8b781a</t>
  </si>
  <si>
    <t>5d85ffec62a44da3089b878a</t>
  </si>
  <si>
    <t>6037be166fdb1acbaabe8277</t>
  </si>
  <si>
    <t>6011a6d7caa061bcd47eb809</t>
  </si>
  <si>
    <t>600de8869dceb6b07508593a</t>
  </si>
  <si>
    <t>5fec8d5fdc26c70bafd08e8c</t>
  </si>
  <si>
    <t>5fda69936f0bd968ef9977f7</t>
  </si>
  <si>
    <t>5fd69830b4816a3bb28070bb</t>
  </si>
  <si>
    <t>5fb4442de7620149beb32eb0</t>
  </si>
  <si>
    <t>5fad300db6f4225b7d7f471b</t>
  </si>
  <si>
    <t>5fad120d73ccae11e21f23f9</t>
  </si>
  <si>
    <t>5f9bf877db6edd698e54bc9b</t>
  </si>
  <si>
    <t>5f9723ca3459b82de692339d</t>
  </si>
  <si>
    <t>5f9283b8728db52a2aec7e86</t>
  </si>
  <si>
    <t>5f8ffc3bdea0633cf1ef7b3d</t>
  </si>
  <si>
    <t>5f849d88fda822434708fbf0</t>
  </si>
  <si>
    <t>5f63762d3c9a2c6ad4e7843e</t>
  </si>
  <si>
    <t>5f314f740c243b3047652456</t>
  </si>
  <si>
    <t>5f29715b03715d0df3e10a39</t>
  </si>
  <si>
    <t>5e5e4dd0ca79b55e4113b065</t>
  </si>
  <si>
    <t>5e38170fcfab75111b9dc2ba</t>
  </si>
  <si>
    <t>5e1e0d324634941f01af0e1b</t>
  </si>
  <si>
    <t>5e09cbf94f312968b22a8413</t>
  </si>
  <si>
    <t>5e032bd62494760951c7b26b</t>
  </si>
  <si>
    <t>5db189ae4c8c0665468ddca3</t>
  </si>
  <si>
    <t>5d19eac9f14228e4e66376d3</t>
  </si>
  <si>
    <t>5ffd96afdef3889a1de00494</t>
  </si>
  <si>
    <t>5ff98cfe5f0ab47671e77fce</t>
  </si>
  <si>
    <t>5ff5c4eb656c621caf0e61cb</t>
  </si>
  <si>
    <t>5fe6f965630a76358dfe7d9c</t>
  </si>
  <si>
    <t>5fd7163bc0f73b864d3c403f</t>
  </si>
  <si>
    <t>5fc91b16279cba5659782240</t>
  </si>
  <si>
    <t>5fa3faa7b82e0e4e9bc6586d</t>
  </si>
  <si>
    <t>5f58f4ab7650dde8c5779fa7</t>
  </si>
  <si>
    <t>5f3a475cbb2b900b21c35804</t>
  </si>
  <si>
    <t>5f2d4666b76a83059b50fa33</t>
  </si>
  <si>
    <t>5f2966542046a570fd0fccc0</t>
  </si>
  <si>
    <t>5f2942905d3b2b187ce586cf</t>
  </si>
  <si>
    <t>5e2fe9e8d7d0f030fee83f34</t>
  </si>
  <si>
    <t>5decdef8bbaf7053482e43e4</t>
  </si>
  <si>
    <t>5d12008be4f29c5336775375</t>
  </si>
  <si>
    <t>5d073e49fbca53d45e512bc6</t>
  </si>
  <si>
    <t>5caca97e3b4fb8799bc4196e</t>
  </si>
  <si>
    <t>6015659ef8fb0b4c9dfa2d7d</t>
  </si>
  <si>
    <t>600bf2950354afd613847492</t>
  </si>
  <si>
    <t>6000aa5cfa8f1627a804aaa4</t>
  </si>
  <si>
    <t>5fe60b3a2ccf25f1d920bccc</t>
  </si>
  <si>
    <t>5fc7f5b93e3c013ef9e03831</t>
  </si>
  <si>
    <t>5fb7c94d9c486ad22e1a882e</t>
  </si>
  <si>
    <t>5fa4faff9744cb636829f621</t>
  </si>
  <si>
    <t>5f97b12279e0ec7e0730a10b</t>
  </si>
  <si>
    <t>5f8483bafb9c241bc94f5c41</t>
  </si>
  <si>
    <t>5f3634b94e6e6aaa748e3d1c</t>
  </si>
  <si>
    <t>5ea8287f2b491a8f33c305c4</t>
  </si>
  <si>
    <t>5df0be72c5792759754e7151</t>
  </si>
  <si>
    <t>5de777890be7aee6359aaf6b</t>
  </si>
  <si>
    <t>5d10d2675877248eae74d7f6</t>
  </si>
  <si>
    <t>5c6661c1152745302af6207e</t>
  </si>
  <si>
    <t>601d40ff6a855933cbfcca18</t>
  </si>
  <si>
    <t>6015d85b94d17a40d2a7e30c</t>
  </si>
  <si>
    <t>6011e39e67e562110f848c4d</t>
  </si>
  <si>
    <t>60082dfa37de62627fb3e19c</t>
  </si>
  <si>
    <t>6000d1b062a03e174ba2c17f</t>
  </si>
  <si>
    <t>5ff461e4e5886a169e962876</t>
  </si>
  <si>
    <t>5ff460735118f11f138e6329</t>
  </si>
  <si>
    <t>5fea19c5e97c0d573cd0f99e</t>
  </si>
  <si>
    <t>5fe0bc9bbd719fdbd6bd628e</t>
  </si>
  <si>
    <t>5fdcef7051e79322ff2ec562</t>
  </si>
  <si>
    <t>5fdc73f0bd5ecc0fbceda43b</t>
  </si>
  <si>
    <t>5fdb614589603399c7eea587</t>
  </si>
  <si>
    <t>5fd87c2e9d557c763564d8e5</t>
  </si>
  <si>
    <t>5fcbd362b1ac8d409546e5df</t>
  </si>
  <si>
    <t>5fc4d0034a4ba0a825f4697c</t>
  </si>
  <si>
    <t>5fc22055baa2a7bb72aad2c7</t>
  </si>
  <si>
    <t>5f94299baf41981d2e67ad42</t>
  </si>
  <si>
    <t>5f8d4dd5da1a6f3b4b467d48</t>
  </si>
  <si>
    <t>5f881834fdeac44f23bb2726</t>
  </si>
  <si>
    <t>5f68bfe2f97f66561a75af1b</t>
  </si>
  <si>
    <t>5f326dd63dc9486d090a187a</t>
  </si>
  <si>
    <t>5e032d2963d93637fbe4e3ab</t>
  </si>
  <si>
    <t>5c6ad29a626f10ee7de8f04a</t>
  </si>
  <si>
    <t>5c62de402913aecca14c4c54</t>
  </si>
  <si>
    <t>60313ab5b868aa2d0ef7c3d4</t>
  </si>
  <si>
    <t>601d544ab780c42efe015747</t>
  </si>
  <si>
    <t>60172c3cf55f40ed19ca324e</t>
  </si>
  <si>
    <t>60115ae6efb0ca31485dd974</t>
  </si>
  <si>
    <t>601014b6276d0fe14c7b4110</t>
  </si>
  <si>
    <t>600ee96db1969172a23d8b11</t>
  </si>
  <si>
    <t>5fdb5351e0d56a187979fe31</t>
  </si>
  <si>
    <t>5fcf8bd7fb47244fbfb4b929</t>
  </si>
  <si>
    <t>5fcf5f0db13fa6a4f204abd2</t>
  </si>
  <si>
    <t>5f8851ccb3c834aeee1fded6</t>
  </si>
  <si>
    <t>5d1c831f47252575c1225c4a</t>
  </si>
  <si>
    <t>5c66da2018eb102861fccb97</t>
  </si>
  <si>
    <t>602116082b279fe3a5cecbbb</t>
  </si>
  <si>
    <t>6021134c8e49cd289345949d</t>
  </si>
  <si>
    <t>600b068fb19c48139fc27c77</t>
  </si>
  <si>
    <t>5ff4c6fbeeb85d34c4cf4f3c</t>
  </si>
  <si>
    <t>5fecd618cf33763463b49133</t>
  </si>
  <si>
    <t>5fe8ed312ccf256400210369</t>
  </si>
  <si>
    <t>5fdc87a5758b625820b51896</t>
  </si>
  <si>
    <t>5fc1639aec956c01a6a35821</t>
  </si>
  <si>
    <t>5fa423cae42884a0f9c8b8fd</t>
  </si>
  <si>
    <t>5f9fec028a01c64fbf401149</t>
  </si>
  <si>
    <t>5f945b7635889d1c37b21e06</t>
  </si>
  <si>
    <t>5f817c50f9e89c3fa7b022bb</t>
  </si>
  <si>
    <t>5f4e60288514e91b913e9de1</t>
  </si>
  <si>
    <t>5f43aa95a7152cde506b9433</t>
  </si>
  <si>
    <t>5f2e5d807321e74540738049</t>
  </si>
  <si>
    <t>5f29cb7e91ed1953c3d4973a</t>
  </si>
  <si>
    <t>5ed66ab16f49746fb094db83</t>
  </si>
  <si>
    <t>5ed435ac74b7d43d9c1f8bda</t>
  </si>
  <si>
    <t>5ed0d024508c1b5cb0290c36</t>
  </si>
  <si>
    <t>5ea81e10228189e3553b846b</t>
  </si>
  <si>
    <t>5e86ea98dd8c1792704acd4f</t>
  </si>
  <si>
    <t>5e143c62a2dfbd1425b8be7a</t>
  </si>
  <si>
    <t>5e00b9ceafaba8f0a21c0997</t>
  </si>
  <si>
    <t>5d19ec218afa1476360af881</t>
  </si>
  <si>
    <t>5c7d4869aa43f3754419fd01</t>
  </si>
  <si>
    <t>602b63e4537f20254bf395b5</t>
  </si>
  <si>
    <t>601c4771b780c492e30132d8</t>
  </si>
  <si>
    <t>5ffc12f9c92252ce9a39b2dc</t>
  </si>
  <si>
    <t>5ff6103bffd15f42fb1a6455</t>
  </si>
  <si>
    <t>5fe0a62661e7ff84e7fc3eb6</t>
  </si>
  <si>
    <t>5fccf96bb1ac8d862746f31f</t>
  </si>
  <si>
    <t>5fc20c6cc9796c7ccdb7bda7</t>
  </si>
  <si>
    <t>5fb8f882b582a537632ce0f3</t>
  </si>
  <si>
    <t>5f900ea45aca42e8603b56da</t>
  </si>
  <si>
    <t>5f8f0aa4bdf2873fc78ea95a</t>
  </si>
  <si>
    <t>5f5bbe258d5d51965b039bce</t>
  </si>
  <si>
    <t>5f311caf14446d1f2f2980cc</t>
  </si>
  <si>
    <t>5dfb852720ea3573b7e800d8</t>
  </si>
  <si>
    <t>5ca714419d91524b88ef185c</t>
  </si>
  <si>
    <t>5c66b062eeb2047a88c00c97</t>
  </si>
  <si>
    <t>6026bf31e2176104e93c8ead</t>
  </si>
  <si>
    <t>5ff47e52333ef57821b08e42</t>
  </si>
  <si>
    <t>5fe763820c79793c06340a02</t>
  </si>
  <si>
    <t>5fd0d4f01ef97880cb3d7ae6</t>
  </si>
  <si>
    <t>5fc12b5fc50fbd5ac00319d4</t>
  </si>
  <si>
    <t>5f81c06029c2fd69419a13a6</t>
  </si>
  <si>
    <t>5f58ed36eea0d80aa10c1a52</t>
  </si>
  <si>
    <t>5f3bc8e120db9c5e4df511d6</t>
  </si>
  <si>
    <t>5f2974be25997722227295d1</t>
  </si>
  <si>
    <t>5f29453495298d5b0739c11e</t>
  </si>
  <si>
    <t>5f1ab6a0832dc2b7d016a2e2</t>
  </si>
  <si>
    <t>5e28093e3ca1cf76336ad6ea</t>
  </si>
  <si>
    <t>5e134cf27f5922cfb8b2e096</t>
  </si>
  <si>
    <t>5e03585f249476bb9dc7be0e</t>
  </si>
  <si>
    <t>5d7a3f5efac5363ca3156265</t>
  </si>
  <si>
    <t>5d72cc8b189900aa74ab70e3</t>
  </si>
  <si>
    <t>5c5708b39f3d266c58e513d7</t>
  </si>
  <si>
    <t>5ff8b0eb4a4dfa296caad3f5</t>
  </si>
  <si>
    <t>5fdb39d85e70c330888a3464</t>
  </si>
  <si>
    <t>5fb7c9f9646b65134e352668</t>
  </si>
  <si>
    <t>5fb4424e11b7823568f75e17</t>
  </si>
  <si>
    <t>5faf8a2008b3a64d90590c00</t>
  </si>
  <si>
    <t>5f97d9c5789355f1267073de</t>
  </si>
  <si>
    <t>5f96dbec0a1997ae7959fe50</t>
  </si>
  <si>
    <t>5f85c39bb238a1fa6b89d0e8</t>
  </si>
  <si>
    <t>5f777c84535b29752a570ebf</t>
  </si>
  <si>
    <t>5f34088cfb6dd99280dd5525</t>
  </si>
  <si>
    <t>5e392a986b78a945d9b0a71d</t>
  </si>
  <si>
    <t>5e28642375f9f03d1f7ab940</t>
  </si>
  <si>
    <t>5df236fb91bf00b86cd1171b</t>
  </si>
  <si>
    <t>5d7a040962a44d8aa39a5b18</t>
  </si>
  <si>
    <t>5d1c8726641dacb0643e4990</t>
  </si>
  <si>
    <t>602bea98537f207f7ef3c254</t>
  </si>
  <si>
    <t>6023f1d56c2f866ce87e75fd</t>
  </si>
  <si>
    <t>5fe4d5732d40aa5e781c4d64</t>
  </si>
  <si>
    <t>5fe4d24c861c9a028e621ee9</t>
  </si>
  <si>
    <t>5fe2e735d108fcc1dd2c2c6e</t>
  </si>
  <si>
    <t>5fde3e352a802b2b35fc967c</t>
  </si>
  <si>
    <t>5fcf7e07f6dd3a5656258b5a</t>
  </si>
  <si>
    <t>5fb7c6b955baab7e09f12a71</t>
  </si>
  <si>
    <t>5fb4ec0221cc6bc7edd18bbe</t>
  </si>
  <si>
    <t>5fb22614e2a13f59e836b749</t>
  </si>
  <si>
    <t>5f8fe05a20c3528f0b86ada5</t>
  </si>
  <si>
    <t>5f6cb7b0236a8854e0c895c9</t>
  </si>
  <si>
    <t>5f5f493a4b12da773703418c</t>
  </si>
  <si>
    <t>5f563530a336b8411ddd8160</t>
  </si>
  <si>
    <t>5f367419cd664a350b6adb47</t>
  </si>
  <si>
    <t>5f2eaa517321e7a9047382f7</t>
  </si>
  <si>
    <t>5f2d4bd739057d262fa6fbf5</t>
  </si>
  <si>
    <t>5ec5689dc32407a705db7706</t>
  </si>
  <si>
    <t>5ea826734b3a6b259b685e33</t>
  </si>
  <si>
    <t>5e2583f2e0063157476dc998</t>
  </si>
  <si>
    <t>5d7a090bfff17f6c10a78c85</t>
  </si>
  <si>
    <t>5c6fcce85528d26f72b91194</t>
  </si>
  <si>
    <t>5c6ae0cd626f1005bfe8f0e7</t>
  </si>
  <si>
    <t>60339aa843eb4cd016bf6037</t>
  </si>
  <si>
    <t>602557f39364aef6b8f175d3</t>
  </si>
  <si>
    <t>60223aff9cb127dc3c470e4c</t>
  </si>
  <si>
    <t>601c15393f9c140c569314f8</t>
  </si>
  <si>
    <t>6006a1bff5c83e72ed90b53b</t>
  </si>
  <si>
    <t>5ff9912e3b0c6d1d1e0e076a</t>
  </si>
  <si>
    <t>5ff72e62fa8f166b7902ed81</t>
  </si>
  <si>
    <t>5fe50d592ccf233c7f04d552</t>
  </si>
  <si>
    <t>5fe394120a229947d2918312</t>
  </si>
  <si>
    <t>5fe0ef1739426c131862749b</t>
  </si>
  <si>
    <t>5fd370ecc0f73b7d293c06bd</t>
  </si>
  <si>
    <t>5fd33a8f0af8f023d967537f</t>
  </si>
  <si>
    <t>5fc006f353168062ce64ec53</t>
  </si>
  <si>
    <t>5fbe7ed9d19808f5d29cccb9</t>
  </si>
  <si>
    <t>5f771ef9fb4bf0247e315c2b</t>
  </si>
  <si>
    <t>5e4424117aec0db62af30a74</t>
  </si>
  <si>
    <t>5e42bc861a1b76bc3873cea7</t>
  </si>
  <si>
    <t>5e05e2fa63d9364120e53287</t>
  </si>
  <si>
    <t>5dc96bdde04505e3966f7dc8</t>
  </si>
  <si>
    <t>5c828412c9057d7904903d3f</t>
  </si>
  <si>
    <t>5c6fb3225528d29d1db90fdf</t>
  </si>
  <si>
    <t>5c63d4f82913ae20534c5377</t>
  </si>
  <si>
    <t>60205b0b2b279f5a67ce6df9</t>
  </si>
  <si>
    <t>6012ff885bc349100bca23fa</t>
  </si>
  <si>
    <t>5feb81bbe4a5e2e2b1795fa1</t>
  </si>
  <si>
    <t>5fd1f01dd39392277aa32c6d</t>
  </si>
  <si>
    <t>5fcf72192bb06a1250940256</t>
  </si>
  <si>
    <t>5fce8502b13fa6f6d5047aa2</t>
  </si>
  <si>
    <t>5fb8f2003788dfbad64c25cb</t>
  </si>
  <si>
    <t>5fae3a44a988eb50be738999</t>
  </si>
  <si>
    <t>5fad7a2471eb5b938f854f47</t>
  </si>
  <si>
    <t>5f96d4968656c72fa983f4bf</t>
  </si>
  <si>
    <t>5f6f9e1b3f20e40bdef8fe1b</t>
  </si>
  <si>
    <t>5f4f78d4596d870d65b8329f</t>
  </si>
  <si>
    <t>5ec7b5c27916d276be9f4002</t>
  </si>
  <si>
    <t>5e399aa43298ca3aaed42aee</t>
  </si>
  <si>
    <t>5e022f3a4f312936b8297a51</t>
  </si>
  <si>
    <t>5c57f8019f3d264609e55f00</t>
  </si>
  <si>
    <t>60409a0db2bbe6e295cdc61e</t>
  </si>
  <si>
    <t>603e35296057689b1636d314</t>
  </si>
  <si>
    <t>603e32447c87b421c4b0c64a</t>
  </si>
  <si>
    <t>6038a66e635e3a7107a6711b</t>
  </si>
  <si>
    <t>602b9324a6bb7339874d59d0</t>
  </si>
  <si>
    <t>6021540ebb8fd011ff854760</t>
  </si>
  <si>
    <t>601971b8ed6e9e7852b91136</t>
  </si>
  <si>
    <t>600921349873d82f7d8c5f7a</t>
  </si>
  <si>
    <t>5fe1c1fcea741e7bccd9a0bd</t>
  </si>
  <si>
    <t>5fdd13d52ce6e91bb273c2e1</t>
  </si>
  <si>
    <t>5fdb0c89ab31676fb64ae130</t>
  </si>
  <si>
    <t>5fc63b6953472c3deebb253a</t>
  </si>
  <si>
    <t>5fabb7172fd8b5736248f551</t>
  </si>
  <si>
    <t>5f9688840198bf7cf9d4fb34</t>
  </si>
  <si>
    <t>5f3542abf7ff420c5d2a8049</t>
  </si>
  <si>
    <t>5e8c41f987baffce81ff81ae</t>
  </si>
  <si>
    <t>5e314d4b2afb5c154afde715</t>
  </si>
  <si>
    <t>5e3003bad7d0f088a7e842cb</t>
  </si>
  <si>
    <t>5e299144c98f20aa7796dcbb</t>
  </si>
  <si>
    <t>5e04aa19af1432009bbf4448</t>
  </si>
  <si>
    <t>5dfb44c06194b5b9d77af2db</t>
  </si>
  <si>
    <t>5df1ddb030cc0e7af8582acf</t>
  </si>
  <si>
    <t>600fd936bce91f0489a62854</t>
  </si>
  <si>
    <t>5fe1be17856302e6a5558eda</t>
  </si>
  <si>
    <t>5fddcb0dfa4ed799f2e41851</t>
  </si>
  <si>
    <t>5fc692c4ed7e512dce03b89f</t>
  </si>
  <si>
    <t>5fbd72f086f073a64a3767b5</t>
  </si>
  <si>
    <t>5fb7d9bb7d767427469e4725</t>
  </si>
  <si>
    <t>5fa3ff08a6d3be6bb09218e8</t>
  </si>
  <si>
    <t>5f9854cf9453535d747915ac</t>
  </si>
  <si>
    <t>5f58836b8ffecdc181e115be</t>
  </si>
  <si>
    <t>5eff441c002764ec029e09d7</t>
  </si>
  <si>
    <t>5ed7b505e60eb237b8b08056</t>
  </si>
  <si>
    <t>5e5a25d42216d0d34cccd73b</t>
  </si>
  <si>
    <t>5e4527387aec0d0b5bf3269e</t>
  </si>
  <si>
    <t>5e3409e6528d0d13b61bda3b</t>
  </si>
  <si>
    <t>5e285f0075f9f0bd007ab8a2</t>
  </si>
  <si>
    <t>5e01fb03afaba878541c2aab</t>
  </si>
  <si>
    <t>5d63d9e632ce08364833e90c</t>
  </si>
  <si>
    <t>6040c936b2bbe6ae01cdedb1</t>
  </si>
  <si>
    <t>601475b782ce147cf85833c5</t>
  </si>
  <si>
    <t>6012998dd1201b5db594e90f</t>
  </si>
  <si>
    <t>6000b0aedef388c843e0d2c3</t>
  </si>
  <si>
    <t>5ff83138c92252b473390b24</t>
  </si>
  <si>
    <t>5ff5cf08a20aaf34ed2a0315</t>
  </si>
  <si>
    <t>5feaf2d1ad8a38d904258f6d</t>
  </si>
  <si>
    <t>5fe0ca7523ff89b4c3a74ee2</t>
  </si>
  <si>
    <t>5fda735ea6dab9a1bc616253</t>
  </si>
  <si>
    <t>5fd735585c74cdaa9ea3ec7b</t>
  </si>
  <si>
    <t>5fbd0d1886f073aeea3763be</t>
  </si>
  <si>
    <t>5fb2941bd2cfb255cbd056b8</t>
  </si>
  <si>
    <t>5f76d811ef2d605cc2ff3b19</t>
  </si>
  <si>
    <t>5f738c6e1b1d9770913278c7</t>
  </si>
  <si>
    <t>5f2955c132eb67ecaa659cf6</t>
  </si>
  <si>
    <t>5f1a9998b53c89638c60c163</t>
  </si>
  <si>
    <t>5efefb05f2d3ad26198df0e0</t>
  </si>
  <si>
    <t>5ebd25cac8a53f1d8b814f82</t>
  </si>
  <si>
    <t>5e30233181ffde3058d22436</t>
  </si>
  <si>
    <t>5d970740fdea49e1522d001b</t>
  </si>
  <si>
    <t>5d4976a1d093900af7bfcfe9</t>
  </si>
  <si>
    <t>5d138e88f14228c52b632539</t>
  </si>
  <si>
    <t>5c9240fcefa0e843c834bab6</t>
  </si>
  <si>
    <t>5c570d1b9f3d26ba3fe517db</t>
  </si>
  <si>
    <t>604223b319345f721b405a60</t>
  </si>
  <si>
    <t>6040f4255922fe6b58d33019</t>
  </si>
  <si>
    <t>60394ed0bd73dd920ae4ff12</t>
  </si>
  <si>
    <t>60157fb03a7478bc0360bb26</t>
  </si>
  <si>
    <t>600ae0ca2505a3c818a65ef9</t>
  </si>
  <si>
    <t>5ffeba0be348f60dfca316bf</t>
  </si>
  <si>
    <t>5fdf842ca8ae937f3cba00b3</t>
  </si>
  <si>
    <t>5fd7baf47d2795427868af2a</t>
  </si>
  <si>
    <t>5faf98349dce67d2978e838f</t>
  </si>
  <si>
    <t>5f8564df8c38c8a8fbb54345</t>
  </si>
  <si>
    <t>5f6349a96d6c709e94668a29</t>
  </si>
  <si>
    <t>5f3fbf377d5c3c2c5e4ac482</t>
  </si>
  <si>
    <t>5f3a4f2a98a913d79834f333</t>
  </si>
  <si>
    <t>5f345e46af840f183c3568fe</t>
  </si>
  <si>
    <t>5f29ad8256e8e14c20457c45</t>
  </si>
  <si>
    <t>5ed23526670b6d1743ca12d2</t>
  </si>
  <si>
    <t>5e5e3a5bc7e020e3b62c4189</t>
  </si>
  <si>
    <t>5e4a7029518b845f4861c131</t>
  </si>
  <si>
    <t>5df390ffea8309c158f6ef96</t>
  </si>
  <si>
    <t>6021ad7a039b6a4bff2885d1</t>
  </si>
  <si>
    <t>600698218c17d6c959e20310</t>
  </si>
  <si>
    <t>5ffd24bb937d1b6061bd6aa6</t>
  </si>
  <si>
    <t>5ffb0388fa8f162381039092</t>
  </si>
  <si>
    <t>5ff9958cc922525818395985</t>
  </si>
  <si>
    <t>5ff8657e1f40a36ca190cd68</t>
  </si>
  <si>
    <t>5ff078f4ad8a3893ee2668d9</t>
  </si>
  <si>
    <t>5fe45c770345d23251800812</t>
  </si>
  <si>
    <t>5fe1e35dbbf1bd1a18fad6af</t>
  </si>
  <si>
    <t>5fe0e4760654ee3ad7e8bcf0</t>
  </si>
  <si>
    <t>5fdc74f471469a2ffdba1ed1</t>
  </si>
  <si>
    <t>5fd5446043e702f7b61a6ed1</t>
  </si>
  <si>
    <t>5fd37d9134da9f32074dcaa1</t>
  </si>
  <si>
    <t>5f92c8773459b81bc991b573</t>
  </si>
  <si>
    <t>5f7895adc6107e68342d2ba1</t>
  </si>
  <si>
    <t>5f64be0dca6d0f4a74f901ea</t>
  </si>
  <si>
    <t>5f6065f44805cd1c7891caf0</t>
  </si>
  <si>
    <t>5f366e847bcccf2743d975b7</t>
  </si>
  <si>
    <t>5f2c13465ac989dcc761cabb</t>
  </si>
  <si>
    <t>5f2be5ad19b1e75e2c24abf6</t>
  </si>
  <si>
    <t>5f294f549e4ce15f27c88a3b</t>
  </si>
  <si>
    <t>5e57873360c49c2e8b8743d6</t>
  </si>
  <si>
    <t>5e304ae1b634256e8f9a0a0d</t>
  </si>
  <si>
    <t>5e283df69ec6d2b6b1006063</t>
  </si>
  <si>
    <t>5d88cabbd73289ff415cbc69</t>
  </si>
  <si>
    <t>5d073bbd67dfa8505e053b68</t>
  </si>
  <si>
    <t>5c98b4d3b272917ffaa061fd</t>
  </si>
  <si>
    <t>5c63da361c6ad9d8aa6a5940</t>
  </si>
  <si>
    <t>5c63d5621c6ad9bea26a57e2</t>
  </si>
  <si>
    <t>5c5d815891561a461a292e1c</t>
  </si>
  <si>
    <t>6045d7b44e9e979316b4dd66</t>
  </si>
  <si>
    <t>600be123fb76e35e8c2e1558</t>
  </si>
  <si>
    <t>5ff883e158e9c1629cd78796</t>
  </si>
  <si>
    <t>5ff7e65cdef3884256df234b</t>
  </si>
  <si>
    <t>5ff4314edc26c780f0d1d69d</t>
  </si>
  <si>
    <t>5ff358d8ce622f2f40cd2e9b</t>
  </si>
  <si>
    <t>5fe439bda8ae938fd7baed58</t>
  </si>
  <si>
    <t>5fd2296868278b853ec57e74</t>
  </si>
  <si>
    <t>5fc6348400e4814dd9f0090d</t>
  </si>
  <si>
    <t>5fbe936b8e54b86828978f18</t>
  </si>
  <si>
    <t>5fba8102477de7b381a8e524</t>
  </si>
  <si>
    <t>5fb7da5519f1a620d7ed7bb6</t>
  </si>
  <si>
    <t>5fb4f697f98d801a696cfcf0</t>
  </si>
  <si>
    <t>5fa3a81af4944d3bcd0121e4</t>
  </si>
  <si>
    <t>5f74d7639fe43ab7463ac6a6</t>
  </si>
  <si>
    <t>5f67929dbb1d082784e1677d</t>
  </si>
  <si>
    <t>5f314a6486607569019b2441</t>
  </si>
  <si>
    <t>5f294b429f8a28e7b73ea7af</t>
  </si>
  <si>
    <t>5ed83479830e4b7550dae44d</t>
  </si>
  <si>
    <t>5e301630b6342590ce9a01af</t>
  </si>
  <si>
    <t>5e1ef1c391e9870169245015</t>
  </si>
  <si>
    <t>5e1c837c73f87a6ea85eb653</t>
  </si>
  <si>
    <t>5dfcc4a820ea35ef8fe835dc</t>
  </si>
  <si>
    <t>5de6518fd8ec251e08b5fcdd</t>
  </si>
  <si>
    <t>5cec0250576205e3bf4a6743</t>
  </si>
  <si>
    <t>5c80f5950c634c0714b628f1</t>
  </si>
  <si>
    <t>5c6e95aa5528d22c86b9020a</t>
  </si>
  <si>
    <t>60262d3ee70ceeccdeb9320c</t>
  </si>
  <si>
    <t>6024be7f6c2f86a8207eb4ce</t>
  </si>
  <si>
    <t>6023f119e42a4a4bffc36aa5</t>
  </si>
  <si>
    <t>6023ea15f4cd36e71d80d46b</t>
  </si>
  <si>
    <t>600195ff49a45d62638640c3</t>
  </si>
  <si>
    <t>5ff8283d3cc99f3c50cc1b86</t>
  </si>
  <si>
    <t>5fe8f24e71e89c163c95f429</t>
  </si>
  <si>
    <t>5fddcb5ff5b4cef2a4bc9437</t>
  </si>
  <si>
    <t>5fca318c2edab27c4c9a1f38</t>
  </si>
  <si>
    <t>5faa7ef185479dee3ecbba6b</t>
  </si>
  <si>
    <t>5f329301c15986f2b69182ff</t>
  </si>
  <si>
    <t>5f2d17346aca0c98e10a394c</t>
  </si>
  <si>
    <t>5f2c14ce63b76080fcdf0af6</t>
  </si>
  <si>
    <t>5f2c12864d07c485ad7a62de</t>
  </si>
  <si>
    <t>5e396b675246ac2b6d65a172</t>
  </si>
  <si>
    <t>5e33f105528d0d8dd41bd5d9</t>
  </si>
  <si>
    <t>5e302eb3b63425e2cf9a050e</t>
  </si>
  <si>
    <t>5e1449fa351de1695b4665c1</t>
  </si>
  <si>
    <t>5e09cd634f312921712a852b</t>
  </si>
  <si>
    <t>5df8f0e93cbf22fa3538d0df</t>
  </si>
  <si>
    <t>5de782e5178a6418484620ec</t>
  </si>
  <si>
    <t>5dd7e44b5c02fa7db72c9c42</t>
  </si>
  <si>
    <t>5c8269beeb10b19eb0ad2d01</t>
  </si>
  <si>
    <t>5c7677fa46cadb3f3475c54d</t>
  </si>
  <si>
    <t>5c67e2ac626f104399e8e5cf</t>
  </si>
  <si>
    <t>5c653433dcabbe2e4a702807</t>
  </si>
  <si>
    <t>5c56c13d9f3d2655fbe46257</t>
  </si>
  <si>
    <t>601ad86b1ad36c003edf0230</t>
  </si>
  <si>
    <t>600ee4c2906cbfb93db78ba4</t>
  </si>
  <si>
    <t>5ffc3ed068b494c9988ee74c</t>
  </si>
  <si>
    <t>5ff3332deeb85d259fcf179f</t>
  </si>
  <si>
    <t>5fd346ab0f950ffaaed88895</t>
  </si>
  <si>
    <t>5fbbb00922149c6103787947</t>
  </si>
  <si>
    <t>5fb2968d8dcff34eb0cd72dc</t>
  </si>
  <si>
    <t>5fb03cf772ecde7c84f58a4b</t>
  </si>
  <si>
    <t>5f8b0493689c1e799270d7a9</t>
  </si>
  <si>
    <t>5f85ceb1962a96709fcce237</t>
  </si>
  <si>
    <t>5f7f1b83449e31366ff0704b</t>
  </si>
  <si>
    <t>5f6e8c413f20e4611cf8dca1</t>
  </si>
  <si>
    <t>5f622f456229a4fd5d35eafc</t>
  </si>
  <si>
    <t>5f352cff02e008d7488fd1d2</t>
  </si>
  <si>
    <t>5f31c028b2ecd63a62bbbace</t>
  </si>
  <si>
    <t>5f2d83120e9e081c4e8b91b0</t>
  </si>
  <si>
    <t>5e25773750e94c13c227bee4</t>
  </si>
  <si>
    <t>5e04d321af143290dbbf4b5c</t>
  </si>
  <si>
    <t>5e035b764f3129e0dd29919b</t>
  </si>
  <si>
    <t>5d939eb6cefa8267b11a5927</t>
  </si>
  <si>
    <t>5c5bfb4c17ad5f0f5c94f2a6</t>
  </si>
  <si>
    <t>5c570f299f3d2625b9e51b48</t>
  </si>
  <si>
    <t>602210612b279f44b4cf5703</t>
  </si>
  <si>
    <t>6015c2d8d22e226a8db5e492</t>
  </si>
  <si>
    <t>6005a3ede4ab4ea57c91a59d</t>
  </si>
  <si>
    <t>5ff9892f4a4dfa6b17aaf687</t>
  </si>
  <si>
    <t>5fd9f30c700b9ba895494e0b</t>
  </si>
  <si>
    <t>5fd77baa12cbf32125e54708</t>
  </si>
  <si>
    <t>5fcb493c9958a797903c2a6d</t>
  </si>
  <si>
    <t>5fc7caac3353437a020ca8f4</t>
  </si>
  <si>
    <t>5fb6da0b4855d00615555a6d</t>
  </si>
  <si>
    <t>5fb4123496b02e678c0f4950</t>
  </si>
  <si>
    <t>5fa474ba857e1a1eb42ad590</t>
  </si>
  <si>
    <t>5f91e87c6d457200e0860de8</t>
  </si>
  <si>
    <t>5f7afd1975ed97aae358c5e9</t>
  </si>
  <si>
    <t>5f6e653a1b1d9780c2323297</t>
  </si>
  <si>
    <t>5f31222a6c3472612446468a</t>
  </si>
  <si>
    <t>5f03044a09563a729c07f908</t>
  </si>
  <si>
    <t>5e7fa46b1ad837ec61dc9103</t>
  </si>
  <si>
    <t>5e550c26c547e20f3adfcd3d</t>
  </si>
  <si>
    <t>5e53a5c311a7815d9cdeba5d</t>
  </si>
  <si>
    <t>5e315b20d3b9998c73aa62f4</t>
  </si>
  <si>
    <t>5e2765c85bdc0c5ec8c1c883</t>
  </si>
  <si>
    <t>5e258cdfef72e00dbf9d0e12</t>
  </si>
  <si>
    <t>5e1075e3210494a68f8af450</t>
  </si>
  <si>
    <t>5e0de74ea4954becab87b73f</t>
  </si>
  <si>
    <t>5e047c8b90acecb2de6de8e6</t>
  </si>
  <si>
    <t>5ddc0cabe5ee5e911373b3a0</t>
  </si>
  <si>
    <t>5cfe628253ad977788ba5258</t>
  </si>
  <si>
    <t>5c9390fd1782d76b79ef530f</t>
  </si>
  <si>
    <t>5c6ba151dcabbe849b70450c</t>
  </si>
  <si>
    <t>5c6af55e1527454701f62f91</t>
  </si>
  <si>
    <t>5c67f84b18eb10510cfccd63</t>
  </si>
  <si>
    <t>603009c55f927232fc86a024</t>
  </si>
  <si>
    <t>602a1efbab6bbf15af2e9f68</t>
  </si>
  <si>
    <t>60211664bd458944d1a12e86</t>
  </si>
  <si>
    <t>601bfc2fc989b54d91d760a4</t>
  </si>
  <si>
    <t>600827cb37de62309ab3e02d</t>
  </si>
  <si>
    <t>6000284a1f40a30bc691f2eb</t>
  </si>
  <si>
    <t>5ff834d7e348f661bba20843</t>
  </si>
  <si>
    <t>5ff10e7034586780304715d7</t>
  </si>
  <si>
    <t>5fe5d84d58f3ace81ee4bc6c</t>
  </si>
  <si>
    <t>5fe4f3b04e805a52ae79d870</t>
  </si>
  <si>
    <t>5fe0ae45798e599acf34834f</t>
  </si>
  <si>
    <t>5fd1c042d148c22e9de1191e</t>
  </si>
  <si>
    <t>5fcb524cf7f5fe96a6f48a43</t>
  </si>
  <si>
    <t>5fbb5e5092da971dd3e61223</t>
  </si>
  <si>
    <t>5fb7ead78fc2ed599387045e</t>
  </si>
  <si>
    <t>5fb694fdb5349c7a607f5fee</t>
  </si>
  <si>
    <t>5fae8294001ef3e05c1ff2f2</t>
  </si>
  <si>
    <t>5faa867a8441d2e6fe6cdaf3</t>
  </si>
  <si>
    <t>5fa2d2e15e262e76079027ad</t>
  </si>
  <si>
    <t>5f8b2b30eb8cd7cb823fb88b</t>
  </si>
  <si>
    <t>5f2d850dc358691e23133570</t>
  </si>
  <si>
    <t>5ec245653b837664867f5eb8</t>
  </si>
  <si>
    <t>5e53d4ea001b5f3fe6459a3b</t>
  </si>
  <si>
    <t>5e4e96aca0cd99781683269e</t>
  </si>
  <si>
    <t>5e282bd39e3b69f18670be7c</t>
  </si>
  <si>
    <t>5e26fe20ad428161ca45c249</t>
  </si>
  <si>
    <t>5e259d3c800a1559344e3c62</t>
  </si>
  <si>
    <t>5df8d5683cbf22718b38c949</t>
  </si>
  <si>
    <t>5d4acefece01a1b25dac567a</t>
  </si>
  <si>
    <t>5d08d93b42bf673106c93b58</t>
  </si>
  <si>
    <t>6026fd748474c46bfc38ba88</t>
  </si>
  <si>
    <t>6012ccde5778c4261ac07018</t>
  </si>
  <si>
    <t>6011572ccaeba34f8781bd21</t>
  </si>
  <si>
    <t>60045df306055859114efba8</t>
  </si>
  <si>
    <t>5ff032a9dc26c786f1d12c52</t>
  </si>
  <si>
    <t>5fc538ea48363a638d2338f0</t>
  </si>
  <si>
    <t>5fc516860641b230e7fab6d7</t>
  </si>
  <si>
    <t>5fb53bfe3d9ab12c5e8d98dc</t>
  </si>
  <si>
    <t>5fa2abe8a7561e0b8e77f2bf</t>
  </si>
  <si>
    <t>5f991aba73a8e6442575b744</t>
  </si>
  <si>
    <t>5f7f62e475ed970bd8591a17</t>
  </si>
  <si>
    <t>5f4390af5fd6059b33a2d404</t>
  </si>
  <si>
    <t>5f3061b4f9051a34b1dced2d</t>
  </si>
  <si>
    <t>5ed67a3874b7d4b38d1f9fc6</t>
  </si>
  <si>
    <t>5ece5a84a93b974271854623</t>
  </si>
  <si>
    <t>5e3d477ff11060ff2debfb1b</t>
  </si>
  <si>
    <t>5e06090190acec4e2d6e275f</t>
  </si>
  <si>
    <t>5e04a2862494765202c7d71e</t>
  </si>
  <si>
    <t>5df0ebe3bbaf70dc0b2ebb5e</t>
  </si>
  <si>
    <t>5ddd0ed65c02fa42052d2fd3</t>
  </si>
  <si>
    <t>5d07a4cb51774e82fb85efa3</t>
  </si>
  <si>
    <t>5c88d69f8e58d527e454be84</t>
  </si>
  <si>
    <t>6009d14fc11c765c5fba42fd</t>
  </si>
  <si>
    <t>60071e42b2ab7d0612618f35</t>
  </si>
  <si>
    <t>5fda7ccb3edee47a18088f41</t>
  </si>
  <si>
    <t>5fd358bd8896524a54a62643</t>
  </si>
  <si>
    <t>5fd13a433600b73f50cf3401</t>
  </si>
  <si>
    <t>5fc3cf3698472c4c1f11b185</t>
  </si>
  <si>
    <t>5fbf58dc531680e4dd64cecf</t>
  </si>
  <si>
    <t>5fb794c6984c686e96ad466b</t>
  </si>
  <si>
    <t>5f9168b1db6edd2a3d54263a</t>
  </si>
  <si>
    <t>5f7e40386d3948e9d1365c5b</t>
  </si>
  <si>
    <t>5f44c8d46bf6e4f2e66b20fb</t>
  </si>
  <si>
    <t>5f3157ebcf80aae5ddc550ed</t>
  </si>
  <si>
    <t>5f2e56f06f457d08317eb366</t>
  </si>
  <si>
    <t>5ecfec17e75772bf96586648</t>
  </si>
  <si>
    <t>5e381d93d880463fa66951e9</t>
  </si>
  <si>
    <t>5e09f82baf14325fcec02566</t>
  </si>
  <si>
    <t>5df8d2751d39ae1f9e5f33d1</t>
  </si>
  <si>
    <t>5de90e179b6128a3c3515fdc</t>
  </si>
  <si>
    <t>5db9703a530da61f3e2e4b7f</t>
  </si>
  <si>
    <t>5d9209bdfdea4953dd2ce800</t>
  </si>
  <si>
    <t>60449105ee8c4a7b3aa0862e</t>
  </si>
  <si>
    <t>6007606cf69aa47e2e46d5aa</t>
  </si>
  <si>
    <t>5ff8bd5bbd264d17de52b1b9</t>
  </si>
  <si>
    <t>5fe4be0f3b924c2d69c01f47</t>
  </si>
  <si>
    <t>5fd69c6f475c715eb6040ae1</t>
  </si>
  <si>
    <t>5fd378f0f95cae4b52fd10c1</t>
  </si>
  <si>
    <t>5fbe43c25e29bcc6dbd0d5b5</t>
  </si>
  <si>
    <t>5fbb8ee0bb121f149dc04448</t>
  </si>
  <si>
    <t>5fb7e4e5235fea0ebd6ba3e0</t>
  </si>
  <si>
    <t>5fa3df8d2d7441642b069707</t>
  </si>
  <si>
    <t>5f9e82df3a9b1378312eb71e</t>
  </si>
  <si>
    <t>5f6e21d0b57e854e72e7aae7</t>
  </si>
  <si>
    <t>5f3152cfd0c302043a3fce6d</t>
  </si>
  <si>
    <t>5f296b9f7694bc862a1987e3</t>
  </si>
  <si>
    <t>5f1ff1628f42991544946912</t>
  </si>
  <si>
    <t>5ebe500ae3a38b67d60df73f</t>
  </si>
  <si>
    <t>5e00b99fa2432d5a794146ca</t>
  </si>
  <si>
    <t>5def8cb712bbee6bc829f833</t>
  </si>
  <si>
    <t>5dcc02c533a8c7f2a1121b59</t>
  </si>
  <si>
    <t>5d776de066616be6a3ea9124</t>
  </si>
  <si>
    <t>6042442b972cd07214c23ccd</t>
  </si>
  <si>
    <t>603cf11f7c87b44012b073a8</t>
  </si>
  <si>
    <t>5fca26c3b1ac8d146646bd87</t>
  </si>
  <si>
    <t>5fc60a23a2549f9ac05732ba</t>
  </si>
  <si>
    <t>5fbfbf4fe786961d4fadb892</t>
  </si>
  <si>
    <t>5fabcb7dfbe27109fc323769</t>
  </si>
  <si>
    <t>5f916d66016ad2b4cd075163</t>
  </si>
  <si>
    <t>5f902495af419865a66759c5</t>
  </si>
  <si>
    <t>5f5c99b24686120a23c94ac4</t>
  </si>
  <si>
    <t>5f5c7884879723dd538250ba</t>
  </si>
  <si>
    <t>5f31bca39bd6ab5fa59913b5</t>
  </si>
  <si>
    <t>5f31437e6240410a495aca10</t>
  </si>
  <si>
    <t>5f2e746ec4ea9863419fd1a0</t>
  </si>
  <si>
    <t>5ee755a0920ea491dc20bf52</t>
  </si>
  <si>
    <t>5e43d0fe21681f28b17de8e0</t>
  </si>
  <si>
    <t>5e1327db1db39a13939fa982</t>
  </si>
  <si>
    <t>5e03249463d9362355e4e356</t>
  </si>
  <si>
    <t>5d70ce52239cef503c182ab9</t>
  </si>
  <si>
    <t>5d387a1351c48f7dcead4ed2</t>
  </si>
  <si>
    <t>5cc16efeee42928744913946</t>
  </si>
  <si>
    <t>5c73b3381515be8903b441ed</t>
  </si>
  <si>
    <t>5c5a88987ed9a0894f00dd43</t>
  </si>
  <si>
    <t>5c573cf89f3d2695d9e532e1</t>
  </si>
  <si>
    <t>602e60dafbe505641ea96a04</t>
  </si>
  <si>
    <t>600fe07465caa7765f3f4c92</t>
  </si>
  <si>
    <t>600b42679dceb63d40080f7a</t>
  </si>
  <si>
    <t>5fd796693f9c379dc710b8e9</t>
  </si>
  <si>
    <t>5fd47e272e8bb50c2c078adc</t>
  </si>
  <si>
    <t>5fc89e1f12a5de4d126a3e80</t>
  </si>
  <si>
    <t>5fc0b0fb33da64113460e130</t>
  </si>
  <si>
    <t>5fb6cc25c4088f12f4449f30</t>
  </si>
  <si>
    <t>5fae47203643f2acb97a1b5a</t>
  </si>
  <si>
    <t>5fad7ab002c9fac76b3f425b</t>
  </si>
  <si>
    <t>5f9ad90bcb8e8da3e2d82d6c</t>
  </si>
  <si>
    <t>5f88739d449e31e4b9f11a70</t>
  </si>
  <si>
    <t>5f881a6556f60b8176f2fac0</t>
  </si>
  <si>
    <t>5f67fcb56dbb880e3913665a</t>
  </si>
  <si>
    <t>5f64e93dedfda059b2c97b05</t>
  </si>
  <si>
    <t>5f4f73df9912173befaadacf</t>
  </si>
  <si>
    <t>5f3d019b6774502e520cbefd</t>
  </si>
  <si>
    <t>5f2a918ca032358021133272</t>
  </si>
  <si>
    <t>5f2a57900474af59091d0610</t>
  </si>
  <si>
    <t>5ef32ed5be0a4d1d9e1f6d24</t>
  </si>
  <si>
    <t>5ebe797bb55bc3382309cbfb</t>
  </si>
  <si>
    <t>5e3547fba1d9393a5433919e</t>
  </si>
  <si>
    <t>5e3403f491b1eb5837eaf11c</t>
  </si>
  <si>
    <t>5e32e1cdfb69db6d8844fd67</t>
  </si>
  <si>
    <t>5e25aed25d431caebeeff6ae</t>
  </si>
  <si>
    <t>5e144a5b351de1654a4665c3</t>
  </si>
  <si>
    <t>5df8e081ea83098040f82880</t>
  </si>
  <si>
    <t>5c6ae4bbeeb20444f9c0189e</t>
  </si>
  <si>
    <t>5c63fd331c6ad93f2e6a5a2b</t>
  </si>
  <si>
    <t>602acb0917a376b0a9354d0c</t>
  </si>
  <si>
    <t>5ff35347345867c1aa478379</t>
  </si>
  <si>
    <t>5fe0ef5d7ec992b09cf2be91</t>
  </si>
  <si>
    <t>5fc921f324fca2e6e0532ff1</t>
  </si>
  <si>
    <t>5fc9043977309c14a861e061</t>
  </si>
  <si>
    <t>5f931e9e34dba1caadd26f4b</t>
  </si>
  <si>
    <t>5f888697c6107ea77d2e54c5</t>
  </si>
  <si>
    <t>5f5656184769a647ef4e3923</t>
  </si>
  <si>
    <t>5f328b2c0d467f41a2e4587e</t>
  </si>
  <si>
    <t>5f326c047004a38d13ce29f6</t>
  </si>
  <si>
    <t>5e2b02afee6edc7c9ee6fee2</t>
  </si>
  <si>
    <t>5defc2fac579271b574e678e</t>
  </si>
  <si>
    <t>5c81638cc9057d85fe902f4c</t>
  </si>
  <si>
    <t>5c78fbfb5d71fe6d2301d448</t>
  </si>
  <si>
    <t>600ee35b7e16dad04eeae802</t>
  </si>
  <si>
    <t>60083aba9873d8cc128c39d7</t>
  </si>
  <si>
    <t>5ff7dd38b8065e6743f96422</t>
  </si>
  <si>
    <t>5fe0bd607ec992dcddf2b986</t>
  </si>
  <si>
    <t>5fd3f63aad8c489ed5d99d31</t>
  </si>
  <si>
    <t>5fc0f9d2d4bf365b98d97cb8</t>
  </si>
  <si>
    <t>5f8fde2073a8e61a96754b0e</t>
  </si>
  <si>
    <t>5f8434bbfb9c24e4ba4f5655</t>
  </si>
  <si>
    <t>5f7b314203658e4f6fa6efc8</t>
  </si>
  <si>
    <t>5f50e504321731995e4c2b28</t>
  </si>
  <si>
    <t>5f3304bcfb453f4c065c3f9b</t>
  </si>
  <si>
    <t>5f2e87a7f9051a4f12dce522</t>
  </si>
  <si>
    <t>5e31591d2afb5cdab5fde755</t>
  </si>
  <si>
    <t>5de7c882d8ec25a441b65163</t>
  </si>
  <si>
    <t>5dc9705533a8c7404311f604</t>
  </si>
  <si>
    <t>5d1335cc40083dd02645dc8b</t>
  </si>
  <si>
    <t>5c7657041515be0936b496f3</t>
  </si>
  <si>
    <t>5c6d2082d4b40689d102923b</t>
  </si>
  <si>
    <t>5c63d7786a71c2a5e87ec532</t>
  </si>
  <si>
    <t>5c59406e9f3d26079ce69661</t>
  </si>
  <si>
    <t>602290dd99a26a0cb97c1e24</t>
  </si>
  <si>
    <t>601ed1bddf7434533282d6f7</t>
  </si>
  <si>
    <t>601c22742faf7efc2781d58f</t>
  </si>
  <si>
    <t>601ba5d5a722c37c47183490</t>
  </si>
  <si>
    <t>6015549082ce14f6fe584c13</t>
  </si>
  <si>
    <t>601162a0d1201b096894c4ea</t>
  </si>
  <si>
    <t>600a9fe316bdc83db93febff</t>
  </si>
  <si>
    <t>5ffb34d499f1f7b0ea047d8c</t>
  </si>
  <si>
    <t>5fec45e24f55ab307f9d427f</t>
  </si>
  <si>
    <t>5fe5d67187a63b5ce63167b7</t>
  </si>
  <si>
    <t>5fca0244533917a7b9e67f20</t>
  </si>
  <si>
    <t>5fbb5bdc3788df24574c4194</t>
  </si>
  <si>
    <t>5fb77712fdc42b39d0c33ff0</t>
  </si>
  <si>
    <t>5fb4eb2921cc6b2b26d18bb0</t>
  </si>
  <si>
    <t>5fb2bdceace26919f7f010ca</t>
  </si>
  <si>
    <t>5f8c9d56da1a6f8e0646764c</t>
  </si>
  <si>
    <t>5f7d642d6324f535417ec300</t>
  </si>
  <si>
    <t>5f6fb33997e03c43c8d4a766</t>
  </si>
  <si>
    <t>5f330d69fb6dd98232dd3f23</t>
  </si>
  <si>
    <t>5f328f81572e4cb196c3ce23</t>
  </si>
  <si>
    <t>5e47d3d21249ef1206b2fb8c</t>
  </si>
  <si>
    <t>5df0d9ee46e338230dae86e8</t>
  </si>
  <si>
    <t>5dea6a7865bd1f0cb89e52c4</t>
  </si>
  <si>
    <t>5da576a5ff221a02629b6ab5</t>
  </si>
  <si>
    <t>5d24a27751c48ffe7babf211</t>
  </si>
  <si>
    <t>5d14bc412de7a35dc3e8fdaf</t>
  </si>
  <si>
    <t>5c98efd134c95d2446e907ee</t>
  </si>
  <si>
    <t>5c866ccdeb10b1fdf1ad58c0</t>
  </si>
  <si>
    <t>602261c7215fd10a4dda910a</t>
  </si>
  <si>
    <t>601e7f57a3e401e4a3ffecc4</t>
  </si>
  <si>
    <t>6006eac2f5c83e68db90c3d3</t>
  </si>
  <si>
    <t>5ffd43e85f0ab4403be7fffa</t>
  </si>
  <si>
    <t>5ff6b0fcdef388dfe1dee198</t>
  </si>
  <si>
    <t>5fdcf23d83d9a1113f7ab5fc</t>
  </si>
  <si>
    <t>5fd3e48a382199a4a99003e2</t>
  </si>
  <si>
    <t>5fcba6366527bf1ef1df7380</t>
  </si>
  <si>
    <t>5fc54125ae2e7adbcd00852a</t>
  </si>
  <si>
    <t>5fbe302556386cd4cbbb1353</t>
  </si>
  <si>
    <t>5fb8ced4493fa54c512255ec</t>
  </si>
  <si>
    <t>5fb376feafcd2d832c667369</t>
  </si>
  <si>
    <t>5fb2334c9d97cd180df4b449</t>
  </si>
  <si>
    <t>5fb22ecd70d236680ccca751</t>
  </si>
  <si>
    <t>5fa06bac878e2e4e1b473c82</t>
  </si>
  <si>
    <t>5f9b11125a37277ab8ef1985</t>
  </si>
  <si>
    <t>5f87f8ed6d394815c0372a64</t>
  </si>
  <si>
    <t>5f7c4d1d8599552fca14b825</t>
  </si>
  <si>
    <t>5f6b14fa4f00381551669411</t>
  </si>
  <si>
    <t>5f62088ec0a00b1ae9214295</t>
  </si>
  <si>
    <t>5f5b45447dbdea629ffd0137</t>
  </si>
  <si>
    <t>5f3315e3f598aa390530228a</t>
  </si>
  <si>
    <t>5f315566b9e5e1dd64db6114</t>
  </si>
  <si>
    <t>5f2a6c81ab2c0d1bdc8f9503</t>
  </si>
  <si>
    <t>5f294de2d4f7a37b2360f218</t>
  </si>
  <si>
    <t>5ec268e4612d000adeec64ee</t>
  </si>
  <si>
    <t>5e319a7d2a812eec5c564d63</t>
  </si>
  <si>
    <t>5e01057220ea3527e2e8ac13</t>
  </si>
  <si>
    <t>5defc3b2bbaf7008a72e9a56</t>
  </si>
  <si>
    <t>5de912378519f5683c51aa9d</t>
  </si>
  <si>
    <t>5de6614c849c61b889f2d394</t>
  </si>
  <si>
    <t>5de148700be7ae29939a1dad</t>
  </si>
  <si>
    <t>5c62ebdf2913ae19134c4c60</t>
  </si>
  <si>
    <t>603e16e3618c3aaea4244ff1</t>
  </si>
  <si>
    <t>60388ea4982a6768f80a6171</t>
  </si>
  <si>
    <t>602b8b5f85b2c65c54261d87</t>
  </si>
  <si>
    <t>6024c98bf4cd363847810bc9</t>
  </si>
  <si>
    <t>6023b3cb3d73fac3dd8c0585</t>
  </si>
  <si>
    <t>5ff322b15118f1c3cf8e4018</t>
  </si>
  <si>
    <t>5fea0fe9ce622f99afcbbaba</t>
  </si>
  <si>
    <t>5fdd0e72452d74596343b9c1</t>
  </si>
  <si>
    <t>5fdbbcde51fcae46159314c5</t>
  </si>
  <si>
    <t>5fd4f6a07b882438337e54d4</t>
  </si>
  <si>
    <t>5fcbdd186a62b88cc6bd4d90</t>
  </si>
  <si>
    <t>5fca2e93da24c45be505c349</t>
  </si>
  <si>
    <t>5fc51ebbd77aaa3dade136bf</t>
  </si>
  <si>
    <t>5fbe6a59213cdb04ac6d705b</t>
  </si>
  <si>
    <t>5fb8ef244da106e55d7ad563</t>
  </si>
  <si>
    <t>5fb7e576ce9dcf17de7ec3ad</t>
  </si>
  <si>
    <t>5f6a35eab423206d8e6d8002</t>
  </si>
  <si>
    <t>5f607a92a866961088b20c53</t>
  </si>
  <si>
    <t>5f5697ccbac38975d17a3319</t>
  </si>
  <si>
    <t>5f46560f0fbc173ac48e34f4</t>
  </si>
  <si>
    <t>5f3312c0fb453f8a555c406d</t>
  </si>
  <si>
    <t>5f32979973c35da61ee6e65e</t>
  </si>
  <si>
    <t>5f2bf29b82de588cf54e9106</t>
  </si>
  <si>
    <t>5ed0290da8940248fe51259b</t>
  </si>
  <si>
    <t>5e46dcf154a29483cb843f1d</t>
  </si>
  <si>
    <t>5e46af6d0a2b547c605a6b92</t>
  </si>
  <si>
    <t>5e2ead64da6009ea8ce71fe7</t>
  </si>
  <si>
    <t>5e282d0610e8e83cf78ae771</t>
  </si>
  <si>
    <t>5e21982b8e364e844d126385</t>
  </si>
  <si>
    <t>5e0f69b16fc58f6888cec87e</t>
  </si>
  <si>
    <t>5e032eaeaf1432e5f2bf170e</t>
  </si>
  <si>
    <t>5def6643e02a5c6c37825b23</t>
  </si>
  <si>
    <t>5dd3b106b4c535182d14c54f</t>
  </si>
  <si>
    <t>5d7b9549fff17f5d27a8191a</t>
  </si>
  <si>
    <t>5c8224830c634cd8f4b639ab</t>
  </si>
  <si>
    <t>5c65803bdcabbe4697703147</t>
  </si>
  <si>
    <t>602208eb6bc61469485d41a4</t>
  </si>
  <si>
    <t>601bb2a4db47fee54f29b1ea</t>
  </si>
  <si>
    <t>5ffbb1a137b18111e1072cae</t>
  </si>
  <si>
    <t>5ff4ce452ccf2549262357e3</t>
  </si>
  <si>
    <t>5fd21b099350c12dd518bbfe</t>
  </si>
  <si>
    <t>5fc4b72fcebbe6af5f6e79d8</t>
  </si>
  <si>
    <t>5fa3e31df4944dc2fd01274a</t>
  </si>
  <si>
    <t>5f7da70dc1a122467008eb06</t>
  </si>
  <si>
    <t>5f6b576ebfb8beff9898a89f</t>
  </si>
  <si>
    <t>5f68d407eed884d51fa9f091</t>
  </si>
  <si>
    <t>5f51000edb320727bb92168a</t>
  </si>
  <si>
    <t>5f36a652f7ff42b79a2a939c</t>
  </si>
  <si>
    <t>5f31817db9e5e10ac5db6690</t>
  </si>
  <si>
    <t>5eb3ff9ba5a6dd47a92c1623</t>
  </si>
  <si>
    <t>5e67a1423a4975626eec3842</t>
  </si>
  <si>
    <t>5e0a63371f4b3c3f1f42c81c</t>
  </si>
  <si>
    <t>5df9e24e1d39aedaa05f5af1</t>
  </si>
  <si>
    <t>5c7813dbfd31e5172db7b999</t>
  </si>
  <si>
    <t>5c73c0f81515be7080b4432f</t>
  </si>
  <si>
    <t>5c5afaa1198a85238ac7e2d2</t>
  </si>
  <si>
    <t>60351c13238d2ce85b60f2de</t>
  </si>
  <si>
    <t>602f87df29d1d325de8be146</t>
  </si>
  <si>
    <t>5ffb4035fd88ae00bd6c1f76</t>
  </si>
  <si>
    <t>5ff9978858e9c12a81d7b099</t>
  </si>
  <si>
    <t>5fde0f873587c39ed452dd53</t>
  </si>
  <si>
    <t>5fd68254b5d2b3ae4eb35921</t>
  </si>
  <si>
    <t>5fa86ecb7e7f8ae36a80458f</t>
  </si>
  <si>
    <t>5f9ac04ff5e5b15b305a111e</t>
  </si>
  <si>
    <t>5f96b63179e0ecb4283092c1</t>
  </si>
  <si>
    <t>5f8f0f7f834a35280c80b172</t>
  </si>
  <si>
    <t>5f86dd42535b294bed581e2c</t>
  </si>
  <si>
    <t>5f8428fca32e997deb39435d</t>
  </si>
  <si>
    <t>5f80c2406d3948c46a36aaa1</t>
  </si>
  <si>
    <t>5f44c1595fd6050549a2d9fe</t>
  </si>
  <si>
    <t>5ec28108c20fbff095703462</t>
  </si>
  <si>
    <t>5e6a3bef3a49754d40ec3a7e</t>
  </si>
  <si>
    <t>5e5a49401ea4e9e67b080ffa</t>
  </si>
  <si>
    <t>5e32d908d53efd72724d612b</t>
  </si>
  <si>
    <t>5e206f1c20dd0c511667fea8</t>
  </si>
  <si>
    <t>5e0dfc7bf06ba169ea410dac</t>
  </si>
  <si>
    <t>5e05bdde90acec1d106e09e9</t>
  </si>
  <si>
    <t>5dd2960533a8c78e39138621</t>
  </si>
  <si>
    <t>5c658a4f18eb106249fcc5a7</t>
  </si>
  <si>
    <t>5c56e4ae9f3d263b16e4c1d7</t>
  </si>
  <si>
    <t>604612f0763a4240c687cf9e</t>
  </si>
  <si>
    <t>6040f4dd92b6d03447dc21fc</t>
  </si>
  <si>
    <t>6038c01b5873047efc19312e</t>
  </si>
  <si>
    <t>60253c892f6cd856577d74a8</t>
  </si>
  <si>
    <t>6024c35a009f40108abf9a8c</t>
  </si>
  <si>
    <t>600354843dfc149088960cc6</t>
  </si>
  <si>
    <t>5ff8399e3b0c6de7d50dd74e</t>
  </si>
  <si>
    <t>5fed846c3458679df7465bca</t>
  </si>
  <si>
    <t>5fe51a035a10c67b4c7e1844</t>
  </si>
  <si>
    <t>5fe35f706ce3dded81d00e88</t>
  </si>
  <si>
    <t>5fe1e6f461e7ff74dcfc690d</t>
  </si>
  <si>
    <t>5fd23432ace5314084a07fe9</t>
  </si>
  <si>
    <t>5fc9e4efd308380f7824e2ef</t>
  </si>
  <si>
    <t>5fc4eeee125c2a46305e055a</t>
  </si>
  <si>
    <t>5fc16fe0eeb0d6481f1eeeba</t>
  </si>
  <si>
    <t>5f9cadeba85edc366347da25</t>
  </si>
  <si>
    <t>5f995af13fe49e99c063a8e7</t>
  </si>
  <si>
    <t>5f78740cfb4bf02592317249</t>
  </si>
  <si>
    <t>5f7705d3d7915c7e1b28237a</t>
  </si>
  <si>
    <t>5f5f255887972361ad82635c</t>
  </si>
  <si>
    <t>5f5a5af78ffecd69dce1390d</t>
  </si>
  <si>
    <t>5f33fe02ad55163478585f7b</t>
  </si>
  <si>
    <t>5f2a6885f52a7801a39ceaf4</t>
  </si>
  <si>
    <t>5f042a2109563a1bc407fbe9</t>
  </si>
  <si>
    <t>5e7c56e447338906875fbc7f</t>
  </si>
  <si>
    <t>5e622be6ce92f795aa3a454a</t>
  </si>
  <si>
    <t>5e0dcb8a1f4b3c80634327b4</t>
  </si>
  <si>
    <t>5e09ece0304c0c0e6e56ba82</t>
  </si>
  <si>
    <t>5e0342ed4f31290e57298a24</t>
  </si>
  <si>
    <t>5df747865d81e6450f898fd7</t>
  </si>
  <si>
    <t>5d03a19267dfa8fa0c052dfc</t>
  </si>
  <si>
    <t>5c876da678a405ddd4664337</t>
  </si>
  <si>
    <t>603a204569811f35819416e0</t>
  </si>
  <si>
    <t>602f8ab053e01db520500b1a</t>
  </si>
  <si>
    <t>6023f18e429bd8b5e07dcf40</t>
  </si>
  <si>
    <t>600ed74f0909cfd21e584a3a</t>
  </si>
  <si>
    <t>5ff834c6fd88ae6cda6bb6ea</t>
  </si>
  <si>
    <t>5ff62bbfa1e3215171875400</t>
  </si>
  <si>
    <t>5ff45aae87a63b19b533eb59</t>
  </si>
  <si>
    <t>5fecdb07630a7680e7ff3bab</t>
  </si>
  <si>
    <t>5fea0db6a415e977893c35e6</t>
  </si>
  <si>
    <t>5fe34628a8ae930764bab97e</t>
  </si>
  <si>
    <t>5fdb35f43342c94046a67537</t>
  </si>
  <si>
    <t>5fc0fbf599dc171e77c7d380</t>
  </si>
  <si>
    <t>5fc0b8d4a9c8360586adde78</t>
  </si>
  <si>
    <t>5fbcb1d73788dfda624c5b44</t>
  </si>
  <si>
    <t>5fb43a6e3d9ab13b868d8509</t>
  </si>
  <si>
    <t>5fad68d0fbe271b0b5325465</t>
  </si>
  <si>
    <t>5f96c834945353610278ee15</t>
  </si>
  <si>
    <t>5f969a611242637ce63de1d2</t>
  </si>
  <si>
    <t>5f92e4a974f9bbc74095b46a</t>
  </si>
  <si>
    <t>5f8712bfa32e99b5923977f3</t>
  </si>
  <si>
    <t>5f8411a8b3c834215e1f7a39</t>
  </si>
  <si>
    <t>5f31b7cf82efd918059d089d</t>
  </si>
  <si>
    <t>5f2c438c7c497f1eb82c53e0</t>
  </si>
  <si>
    <t>5f2c33a38e6cb27e3714c9c8</t>
  </si>
  <si>
    <t>5e04ac4caf14320c44bf44c7</t>
  </si>
  <si>
    <t>5df9faae56e0ac07a243089a</t>
  </si>
  <si>
    <t>5d13422140083d85dc45dd31</t>
  </si>
  <si>
    <t>5ccad154b4ae10360b8f887e</t>
  </si>
  <si>
    <t>5c7fcd26aa43f31a771a1bd4</t>
  </si>
  <si>
    <t>5c6baf9adcabbe25b1704511</t>
  </si>
  <si>
    <t>603f9348c6abf4cc29e057a8</t>
  </si>
  <si>
    <t>601bd2a6170b8d199dad82a9</t>
  </si>
  <si>
    <t>6019d66a4b02ad037ec8e71f</t>
  </si>
  <si>
    <t>601905caaa213a4f4ee4236d</t>
  </si>
  <si>
    <t>601814115bc349eb80caf6a0</t>
  </si>
  <si>
    <t>600be4bc2505a36b38a685ce</t>
  </si>
  <si>
    <t>60006c941f40a3d37392096b</t>
  </si>
  <si>
    <t>5ffdecb1f21cfb182a9913f3</t>
  </si>
  <si>
    <t>5fef4789f351dc261c67ae8f</t>
  </si>
  <si>
    <t>5fdf6adf39426c3c40624383</t>
  </si>
  <si>
    <t>5fd9fe32946c1bbed47da872</t>
  </si>
  <si>
    <t>5fd38575362550200c479483</t>
  </si>
  <si>
    <t>5fca274cfb4724ee4bb402ef</t>
  </si>
  <si>
    <t>5fc43267a0a4b17192dab572</t>
  </si>
  <si>
    <t>5fb7e28fa5b98f478c52629c</t>
  </si>
  <si>
    <t>5faf9a0c58f2d90e3cd15885</t>
  </si>
  <si>
    <t>5f8605088c38c856b5b54ed2</t>
  </si>
  <si>
    <t>5f2c1cd6b76a830b5f50b5dd</t>
  </si>
  <si>
    <t>5f2be46656e8e1b80e458d03</t>
  </si>
  <si>
    <t>5e218c566d39d576a116399b</t>
  </si>
  <si>
    <t>5df0ed8abbaf7079c52ebb66</t>
  </si>
  <si>
    <t>5ddd263c37042e38f2a0d1a2</t>
  </si>
  <si>
    <t>5d89fe319d5f7cbd6a6f7ad9</t>
  </si>
  <si>
    <t>5d26f588b315274d2f87eea9</t>
  </si>
  <si>
    <t>5d19cd9988aa0c5f01e99147</t>
  </si>
  <si>
    <t>5c827042bd3379d15d5205cd</t>
  </si>
  <si>
    <t>5c76a8f41515be2152b4a375</t>
  </si>
  <si>
    <t>6016f80b5bc3499c2dcac1ca</t>
  </si>
  <si>
    <t>601163704337de2e3e2b9047</t>
  </si>
  <si>
    <t>600a7644056c791d8cc0d666</t>
  </si>
  <si>
    <t>5ffafe22e2d9e063fa0323e7</t>
  </si>
  <si>
    <t>5ff868f462a03e2895a12a77</t>
  </si>
  <si>
    <t>5ff5d2dbb37eb0560d241ce9</t>
  </si>
  <si>
    <t>5ff4d1ed0e63fe4237ccba94</t>
  </si>
  <si>
    <t>5ff0cd1ceeb85d703dcec25c</t>
  </si>
  <si>
    <t>5feb8bd912a850735fbbe2c6</t>
  </si>
  <si>
    <t>5fda1cc01b92e7553b860e98</t>
  </si>
  <si>
    <t>5fd8a166a249112f1abb938e</t>
  </si>
  <si>
    <t>5fd7a8dbbfe684523f60aa57</t>
  </si>
  <si>
    <t>5fd7a1a07b33140732e86964</t>
  </si>
  <si>
    <t>5fd7298fa9ef54dabbaf291f</t>
  </si>
  <si>
    <t>5fd1fc1c8836ed32129f972c</t>
  </si>
  <si>
    <t>5fc15782c833aab26eb09753</t>
  </si>
  <si>
    <t>5fc12493c50fbdfdd00319b0</t>
  </si>
  <si>
    <t>5fc02b294e309552a66db018</t>
  </si>
  <si>
    <t>5f9fe0a38f397d19fb800f24</t>
  </si>
  <si>
    <t>5f92a6bd5a37272feeeecd6f</t>
  </si>
  <si>
    <t>5f8ed5bf5788070e04413b8b</t>
  </si>
  <si>
    <t>5f6c418e849e130e85654115</t>
  </si>
  <si>
    <t>5f40d139bb2b90fccac3c557</t>
  </si>
  <si>
    <t>5f3291b8e99eb6bacf1bf529</t>
  </si>
  <si>
    <t>5f327855008864f18251f895</t>
  </si>
  <si>
    <t>5f1a8ef29a098954aa0fa463</t>
  </si>
  <si>
    <t>5eb31ca889cb471811a59eaa</t>
  </si>
  <si>
    <t>5e4576b424e5915a6df1a89c</t>
  </si>
  <si>
    <t>5e2f022955c6a8264c1737ca</t>
  </si>
  <si>
    <t>5e258e86ef72e02b629d0e8e</t>
  </si>
  <si>
    <t>5e219578fc55d0eb7091923e</t>
  </si>
  <si>
    <t>5e0629fe90acece6e56e31a1</t>
  </si>
  <si>
    <t>5dcd49ecb4c53537b012f744</t>
  </si>
  <si>
    <t>5c86447bbd33793bb6521ab2</t>
  </si>
  <si>
    <t>5c7e4d755d71fe2dc2021e9b</t>
  </si>
  <si>
    <t>5c767af65528d2dbf9b99755</t>
  </si>
  <si>
    <t>604536703ee11b1ea112c328</t>
  </si>
  <si>
    <t>60364bce42b858ca1184d8f3</t>
  </si>
  <si>
    <t>60068366f5c83eb46490b146</t>
  </si>
  <si>
    <t>5ff95c3e292a618f18b1935e</t>
  </si>
  <si>
    <t>5ff7199858e9c1391ed75c61</t>
  </si>
  <si>
    <t>5ff1e72458f3ac7843e6b1d3</t>
  </si>
  <si>
    <t>5fd35adea39358b537033701</t>
  </si>
  <si>
    <t>5fd33e26d9a6126dd83fdbdc</t>
  </si>
  <si>
    <t>5fcb3b7637964808a294f82b</t>
  </si>
  <si>
    <t>5fc4b25348363a4640233094</t>
  </si>
  <si>
    <t>5fbf85901cbc5a11d528fa62</t>
  </si>
  <si>
    <t>5fafc6d83f69770996805fe8</t>
  </si>
  <si>
    <t>5faf971db6533b376d32f590</t>
  </si>
  <si>
    <t>5f9a80a48656c7051f841f8f</t>
  </si>
  <si>
    <t>5f967f50b4cf85b99d4b2faa</t>
  </si>
  <si>
    <t>5f8dfa72c4e46b4d3f4ab6f9</t>
  </si>
  <si>
    <t>5f86c9702e67e5a02e697dcb</t>
  </si>
  <si>
    <t>5f60ac1e9c6e04ce28086c19</t>
  </si>
  <si>
    <t>5f2d47de687ff94679b25ed5</t>
  </si>
  <si>
    <t>5ee0df98e63b4dbaa3e1f206</t>
  </si>
  <si>
    <t>5e2f047c55c6a8478d174700</t>
  </si>
  <si>
    <t>5e08aadeaf14323fa4bf9e95</t>
  </si>
  <si>
    <t>5dfb83a76ff3ef45b2ca6267</t>
  </si>
  <si>
    <t>5df8dd563cbf22c44e38cb81</t>
  </si>
  <si>
    <t>5de3927338ad8e63a8661725</t>
  </si>
  <si>
    <t>5dc3ea3533a8c7c1dc11a404</t>
  </si>
  <si>
    <t>5ce529cb87adf7e8bcd0ac42</t>
  </si>
  <si>
    <t>5ca4a38eca6416329e1236ae</t>
  </si>
  <si>
    <t>5c7574ae802b2dece1817bd2</t>
  </si>
  <si>
    <t>603e71919ba18e4ab804ba43</t>
  </si>
  <si>
    <t>60390af0a2d0e93e83eb2ceb</t>
  </si>
  <si>
    <t>6016eebc15c6592d1ea380c0</t>
  </si>
  <si>
    <t>600c30dda51c184d2b0da492</t>
  </si>
  <si>
    <t>6009625f35cc5923bcfe085c</t>
  </si>
  <si>
    <t>6004465f57c43126980393ab</t>
  </si>
  <si>
    <t>5fff565668b49416248f87b2</t>
  </si>
  <si>
    <t>5ff4d943ce622f5c68cd5949</t>
  </si>
  <si>
    <t>5fe9d5f72ccf25de89214bb4</t>
  </si>
  <si>
    <t>5fe34e23bbf1bd14aafb011c</t>
  </si>
  <si>
    <t>5fdf7697daff1649aa6db2d8</t>
  </si>
  <si>
    <t>5fdb672e48d33790c66113e6</t>
  </si>
  <si>
    <t>5fda29fc1764208efed794a7</t>
  </si>
  <si>
    <t>5fd720f234da9f2d994e01b7</t>
  </si>
  <si>
    <t>5fd5e62543e702541a1a930e</t>
  </si>
  <si>
    <t>5fd0e31e45f5e327a573aca6</t>
  </si>
  <si>
    <t>5fc92e5243cf7dba82d71a3b</t>
  </si>
  <si>
    <t>5fc50ad0d4f596329a6fc815</t>
  </si>
  <si>
    <t>5fc0a867b70ab2bc32b11811</t>
  </si>
  <si>
    <t>5f98896c73a8e6bc9475b3ea</t>
  </si>
  <si>
    <t>5f885c0ffda8223c060946c2</t>
  </si>
  <si>
    <t>5f78551b6324f52fd07e7fa6</t>
  </si>
  <si>
    <t>5edcc999d269db6d4f835967</t>
  </si>
  <si>
    <t>5e416f02b09dec5477508101</t>
  </si>
  <si>
    <t>5e2bf968bd24d7e41217a03a</t>
  </si>
  <si>
    <t>5e05bef990acec87806e0a0b</t>
  </si>
  <si>
    <t>5df763265d81e66e3389985d</t>
  </si>
  <si>
    <t>5de8e6f0d8ec25de3cb66397</t>
  </si>
  <si>
    <t>5ccb2b4e13c691408db214d3</t>
  </si>
  <si>
    <t>6040e881fc13be184a5c8925</t>
  </si>
  <si>
    <t>603f565d3f01ac058f83068c</t>
  </si>
  <si>
    <t>603ce7d1a2d0e96299ebee3e</t>
  </si>
  <si>
    <t>602f8c459655007f7d0f2362</t>
  </si>
  <si>
    <t>602687e23a2e4ec5f9d14d03</t>
  </si>
  <si>
    <t>60226ac2c3e3762432475ff7</t>
  </si>
  <si>
    <t>6002ef613dfc1466c19600b8</t>
  </si>
  <si>
    <t>5ffdf4a8fd88ae61596c918a</t>
  </si>
  <si>
    <t>5ff77c53b8065e3676f9586d</t>
  </si>
  <si>
    <t>5fe5bf7af0267cf286124773</t>
  </si>
  <si>
    <t>5fcf75ebb8a607c85e066913</t>
  </si>
  <si>
    <t>5fbe14c65e29bc0e44d0d1ce</t>
  </si>
  <si>
    <t>5fbbfc30d46f057023cd5d88</t>
  </si>
  <si>
    <t>5fb7a9f6e669b44924ec7324</t>
  </si>
  <si>
    <t>5faec05a1610a560731071ab</t>
  </si>
  <si>
    <t>5fa9c4292feb8f7bff432dab</t>
  </si>
  <si>
    <t>5f806357fdeac4a5efba96d3</t>
  </si>
  <si>
    <t>5f7889feef2d60d8e8ff8676</t>
  </si>
  <si>
    <t>5f6b3f030dce3904265c9bc1</t>
  </si>
  <si>
    <t>5f354067f7ff42e13f2a7fbd</t>
  </si>
  <si>
    <t>5f3259393dc9482b610a15f5</t>
  </si>
  <si>
    <t>5f31393efca33340aa099243</t>
  </si>
  <si>
    <t>5f2a8f9da1108d1fdd9f12f3</t>
  </si>
  <si>
    <t>5f29649728711bc3a2a67c90</t>
  </si>
  <si>
    <t>5edc93c0d269db4891835932</t>
  </si>
  <si>
    <t>5ed23154a93b974443857a1c</t>
  </si>
  <si>
    <t>5df10eb5c57927b4d04e8aea</t>
  </si>
  <si>
    <t>5dee59fa46e338dde6ae442d</t>
  </si>
  <si>
    <t>5de78467d8ec251fd1b639bc</t>
  </si>
  <si>
    <t>5c7e94b160125cc60ce1356e</t>
  </si>
  <si>
    <t>5c56a65d9f3d265e92e430a7</t>
  </si>
  <si>
    <t>5c56a32f9f3d268604e42fab</t>
  </si>
  <si>
    <t>6047d07c6c9d2794682c8b63</t>
  </si>
  <si>
    <t>60373e7bc4832b4dfdb01b5a</t>
  </si>
  <si>
    <t>60265ce5e286b6b32b2e4a4b</t>
  </si>
  <si>
    <t>60220f86ef87cc6555ec5d0c</t>
  </si>
  <si>
    <t>60217fc76bc61450765d12f6</t>
  </si>
  <si>
    <t>600af7eb12a3f10acb25e03e</t>
  </si>
  <si>
    <t>5fffff7962a03e093ea28849</t>
  </si>
  <si>
    <t>5ffc0ff83c3b6efef961e6a0</t>
  </si>
  <si>
    <t>5ff79165c92252223e38ee90</t>
  </si>
  <si>
    <t>5ff322f9333ef5ffbfb044f8</t>
  </si>
  <si>
    <t>5ff2da3ee97c0d6355d27827</t>
  </si>
  <si>
    <t>5ff077f4e4a5e217fb7a1081</t>
  </si>
  <si>
    <t>5fec7d83630a76bf9dff3049</t>
  </si>
  <si>
    <t>5fde740739426c8e146236e4</t>
  </si>
  <si>
    <t>5fd12a7a665e3a6a703d7499</t>
  </si>
  <si>
    <t>5fba993f87038646145552a8</t>
  </si>
  <si>
    <t>5fb048942ef58c5939e4ddbf</t>
  </si>
  <si>
    <t>5faf8e9a798ef86d495f2369</t>
  </si>
  <si>
    <t>5f6cfa0596c8ed2fc935e0cb</t>
  </si>
  <si>
    <t>5f5bb46c3746933bfdd5aeaa</t>
  </si>
  <si>
    <t>5eec723e55dfcd1e63ece6c4</t>
  </si>
  <si>
    <t>5ed22417fb3d3e79d8172788</t>
  </si>
  <si>
    <t>5e4eae8d77b7cf0410a36e0f</t>
  </si>
  <si>
    <t>5e3974983298ca2360d42927</t>
  </si>
  <si>
    <t>5e1effe30d90c36af0b53057</t>
  </si>
  <si>
    <t>5c87a7f027f38050dd724fa5</t>
  </si>
  <si>
    <t>601b01c7ef295e66b1fab4e6</t>
  </si>
  <si>
    <t>6004360d507e76ca4428edd6</t>
  </si>
  <si>
    <t>5ff989dffa8f160a060356a8</t>
  </si>
  <si>
    <t>5fedd46e4f55ab0b519d89a2</t>
  </si>
  <si>
    <t>5fe52cf3d75b1d6b980be26b</t>
  </si>
  <si>
    <t>5fddb69757773b883e86bc11</t>
  </si>
  <si>
    <t>5fddb5072b44c2b3eba0d212</t>
  </si>
  <si>
    <t>5fdb069c1f46022fec179ea7</t>
  </si>
  <si>
    <t>5fd4bac684209888e349b523</t>
  </si>
  <si>
    <t>5fd3eb078040313e4f63d67d</t>
  </si>
  <si>
    <t>5fb527c12c29d28fbd2ad55b</t>
  </si>
  <si>
    <t>5faab52f3b6becb3a52cdae7</t>
  </si>
  <si>
    <t>5f85fa09ace10e1000a5f35b</t>
  </si>
  <si>
    <t>5f847094b238a1189a89a4bb</t>
  </si>
  <si>
    <t>5f647f0d8a2d2b99ad86ea23</t>
  </si>
  <si>
    <t>5f54f2211fcf33544681aa3a</t>
  </si>
  <si>
    <t>5f43db4d20db9c491af55b2a</t>
  </si>
  <si>
    <t>5f3d01347d5c3c2f414aad01</t>
  </si>
  <si>
    <t>5f2a6eb003715da4a2e11042</t>
  </si>
  <si>
    <t>5ea7f8758f59ec0dc3fc8797</t>
  </si>
  <si>
    <t>5e550add09016f23ca299226</t>
  </si>
  <si>
    <t>5e53d7995203dc79a73e1100</t>
  </si>
  <si>
    <t>5e203d0cb749c80c1262aa42</t>
  </si>
  <si>
    <t>5e0335f1af143232bbbf1742</t>
  </si>
  <si>
    <t>5c77a88f726112404338815f</t>
  </si>
  <si>
    <t>5c6bc20e626f10cf9fe8f20c</t>
  </si>
  <si>
    <t>5c57e7d19f3d26499ce543d0</t>
  </si>
  <si>
    <t>603ccda83bc29064552cc1b1</t>
  </si>
  <si>
    <t>603385aba6bb7318be4f073f</t>
  </si>
  <si>
    <t>602b88309655006d120dfd31</t>
  </si>
  <si>
    <t>60255e9d3a2e4e08b2d11ac4</t>
  </si>
  <si>
    <t>6015dc8aeaccb9945a887cac</t>
  </si>
  <si>
    <t>6013e965d22e226821b59984</t>
  </si>
  <si>
    <t>601164bc4e3bdf38d1666a14</t>
  </si>
  <si>
    <t>60004992292a61cc0cb2f5b2</t>
  </si>
  <si>
    <t>5ffc60443c3b6ecf9961fda0</t>
  </si>
  <si>
    <t>5feb147852fcda0a51cadf16</t>
  </si>
  <si>
    <t>5fe21886bbf1bd4c15fae921</t>
  </si>
  <si>
    <t>5fbba65c1fe99b26d2c35583</t>
  </si>
  <si>
    <t>5f97074773a8e6860475acd8</t>
  </si>
  <si>
    <t>5f8d9628e6a0c235c90ae6ed</t>
  </si>
  <si>
    <t>5f7f506dfb9c24df9b4f2ebf</t>
  </si>
  <si>
    <t>5f7c2e8fb238a15de0893510</t>
  </si>
  <si>
    <t>5f7b1764b3c83462671f0f8b</t>
  </si>
  <si>
    <t>5f6f4d2f29df9818fda1568e</t>
  </si>
  <si>
    <t>5f59feabbfaa9a37a932064f</t>
  </si>
  <si>
    <t>5f3509f47199f8490b8fceaf</t>
  </si>
  <si>
    <t>5f32d01dfb6dd9353fdd3844</t>
  </si>
  <si>
    <t>5e79db9630d05e3bf339ec50</t>
  </si>
  <si>
    <t>5e4536d3862d316a4ed1f4ec</t>
  </si>
  <si>
    <t>5e4156ebcb8678336c23e009</t>
  </si>
  <si>
    <t>5e1c621f73f87ae7715eb4a2</t>
  </si>
  <si>
    <t>5e00f9a3a2432d7a694153fc</t>
  </si>
  <si>
    <t>5df39c4f3cbf2274a7375781</t>
  </si>
  <si>
    <t>5dee5ac4c5792778db4e3bb5</t>
  </si>
  <si>
    <t>5d7a289afac53630fc1560c3</t>
  </si>
  <si>
    <t>5d493c9dce01a14b94ac3af9</t>
  </si>
  <si>
    <t>5d2dd91fb315270f1e884ffd</t>
  </si>
  <si>
    <t>5c80050660125c499ae14336</t>
  </si>
  <si>
    <t>5c6aaf3b626f10d74ce8efec</t>
  </si>
  <si>
    <t>6040efe1991a8faa681a53af</t>
  </si>
  <si>
    <t>60385519618c3a9a4422c10e</t>
  </si>
  <si>
    <t>60194d4644f8b4a3fe9c14d0</t>
  </si>
  <si>
    <t>600e8a7bace44fdcd7afc050</t>
  </si>
  <si>
    <t>60081426f5c83e4e6791142f</t>
  </si>
  <si>
    <t>6006aa7a1ea421e1bd649c38</t>
  </si>
  <si>
    <t>6000883468b4942b748fe46f</t>
  </si>
  <si>
    <t>5fd1c578e3ed280ab92690fc</t>
  </si>
  <si>
    <t>5fbcbdcb88ec170860a029c8</t>
  </si>
  <si>
    <t>5fbb917a559c8f85a70d2346</t>
  </si>
  <si>
    <t>5fb8cf8ea3e746ea0b464b5b</t>
  </si>
  <si>
    <t>5fb6758d9269384535d41115</t>
  </si>
  <si>
    <t>5fabf43f6f08e7859f1fc4df</t>
  </si>
  <si>
    <t>5f9748afd0763257ee6ea16d</t>
  </si>
  <si>
    <t>5f8955a25730412ce765e433</t>
  </si>
  <si>
    <t>5f637a24bf6e538ded10589c</t>
  </si>
  <si>
    <t>5f56b56724c5d9f572d477e1</t>
  </si>
  <si>
    <t>5f50fa73c0cbec58d983569f</t>
  </si>
  <si>
    <t>5f33e981fb6dd9aae1dd4ea2</t>
  </si>
  <si>
    <t>5f33c839b61d53bb5b6d7733</t>
  </si>
  <si>
    <t>5ee8ce667f5e9a2223991b3f</t>
  </si>
  <si>
    <t>5e4fc817a85b79f400f8fd16</t>
  </si>
  <si>
    <t>5e4d153213f220e307e37e62</t>
  </si>
  <si>
    <t>5e217881fc55d06e56918f6e</t>
  </si>
  <si>
    <t>5e2061a46d39d52cce162362</t>
  </si>
  <si>
    <t>5e148d725ff4df0d337ee4fa</t>
  </si>
  <si>
    <t>5e0a07cbc694df557bc351b3</t>
  </si>
  <si>
    <t>5dea6aca4a6aaea318813ccb</t>
  </si>
  <si>
    <t>5dcd54aab4c535f84512f983</t>
  </si>
  <si>
    <t>5dcd4eb2b4c535638312f7b9</t>
  </si>
  <si>
    <t>5ccb325713c69179b3b214d8</t>
  </si>
  <si>
    <t>5c8668edc9057d6ed7905677</t>
  </si>
  <si>
    <t>5c6fb0a6802b2d05648110e9</t>
  </si>
  <si>
    <t>60437bcc9cc87d809613375d</t>
  </si>
  <si>
    <t>602fceaba9d2c19ebb002bfc</t>
  </si>
  <si>
    <t>602e99fd43eb4c1cdebeb7b5</t>
  </si>
  <si>
    <t>602e3d61b868aa4871f74c18</t>
  </si>
  <si>
    <t>602d5362965500ee2d0e42d4</t>
  </si>
  <si>
    <t>60115ca567e5626d9a847a59</t>
  </si>
  <si>
    <t>600c31dc12a3f126f3261f71</t>
  </si>
  <si>
    <t>5ffc5bf1fd88aed3ed6c55ca</t>
  </si>
  <si>
    <t>5fe7129a71e89c06c795dec4</t>
  </si>
  <si>
    <t>5fd917f45e70c3ffda89f8b4</t>
  </si>
  <si>
    <t>5fd75ef283fab145df05379b</t>
  </si>
  <si>
    <t>5fcddbb7f288e2069e7fbf02</t>
  </si>
  <si>
    <t>5fc65764f195bb7cb2fcb53b</t>
  </si>
  <si>
    <t>5fc3de159e2e9f715bceadcd</t>
  </si>
  <si>
    <t>5fc16208c833aa10c1b098c5</t>
  </si>
  <si>
    <t>5fbb7400baa41d14a0503425</t>
  </si>
  <si>
    <t>5fb7d142624b8d7f98a710ef</t>
  </si>
  <si>
    <t>5faa97039dedfe148d865efa</t>
  </si>
  <si>
    <t>5f9fe715d5ce8e00b94232f4</t>
  </si>
  <si>
    <t>5f8372fe8599557b431552c5</t>
  </si>
  <si>
    <t>5f723b068cdcec6cea6fb0f8</t>
  </si>
  <si>
    <t>5f71869ced5c1be0539736c7</t>
  </si>
  <si>
    <t>5f64a46be08b501988101d9a</t>
  </si>
  <si>
    <t>5f327474b9e5e156a1db732c</t>
  </si>
  <si>
    <t>5f3254d1cb52902dc203300a</t>
  </si>
  <si>
    <t>5f1add240a5542bacc011cab</t>
  </si>
  <si>
    <t>5eda945d18f112b277492a44</t>
  </si>
  <si>
    <t>5ed12752fb3d3e6fca17236a</t>
  </si>
  <si>
    <t>5eb1733e9b7e440046a4acae</t>
  </si>
  <si>
    <t>5e5fa46d354eefc0805015ea</t>
  </si>
  <si>
    <t>5e4bcc8b95f9afed0928056e</t>
  </si>
  <si>
    <t>5e4146f2851869349b2e5cf0</t>
  </si>
  <si>
    <t>5e0f5baadfab502817df229e</t>
  </si>
  <si>
    <t>5dfb57e520ea355b9ae7eff6</t>
  </si>
  <si>
    <t>5dc981496d9f533096e8f57e</t>
  </si>
  <si>
    <t>5d9da8bb35775d2b6410fa8c</t>
  </si>
  <si>
    <t>5d7a554bfac536199f15643f</t>
  </si>
  <si>
    <t>5d7a04d49d5f7c1d3d6ef244</t>
  </si>
  <si>
    <t>5d6f6904dfd89501e144e691</t>
  </si>
  <si>
    <t>5c98b75759ca6780bf73e93c</t>
  </si>
  <si>
    <t>5c76af901515be0c91b4a448</t>
  </si>
  <si>
    <t>6046079ad1bc9ecb2851a826</t>
  </si>
  <si>
    <t>603f8cdbfc13be0e9c5bd81c</t>
  </si>
  <si>
    <t>60297e9ee286b66b422ed3ac</t>
  </si>
  <si>
    <t>600abb33ace44f86c8aedda9</t>
  </si>
  <si>
    <t>6009c5c51ea421e25e654c63</t>
  </si>
  <si>
    <t>6006d0b49611de5e27cc831c</t>
  </si>
  <si>
    <t>6002d50549bc3dc030c9ccd6</t>
  </si>
  <si>
    <t>60004cc1f1123564ceb07d31</t>
  </si>
  <si>
    <t>5ffc9750def5a0f0cd566089</t>
  </si>
  <si>
    <t>5fe39f5b0654ee3593e91378</t>
  </si>
  <si>
    <t>5fdfb5ed6ce3ddb746cfa644</t>
  </si>
  <si>
    <t>5fccdfb01c2e50d6acda5cb4</t>
  </si>
  <si>
    <t>5fc3e31796bef79c515c9dfc</t>
  </si>
  <si>
    <t>5fada9c646cd8f4e8832ad4b</t>
  </si>
  <si>
    <t>5fa4f8ddee18f287e6ed992b</t>
  </si>
  <si>
    <t>5f8809a7ec14c493a8035f71</t>
  </si>
  <si>
    <t>5f74ae69236a881ae9c915a2</t>
  </si>
  <si>
    <t>5f5bc22e54b24932fab54acd</t>
  </si>
  <si>
    <t>5f5b3215a5ed94758b54ae7c</t>
  </si>
  <si>
    <t>5f58828ede36fcae04bfb29b</t>
  </si>
  <si>
    <t>5f50e0275338a3977935f5cf</t>
  </si>
  <si>
    <t>5f354151d6468119dafead2b</t>
  </si>
  <si>
    <t>5f2c291357c9a5d46065cd07</t>
  </si>
  <si>
    <t>5f29d07b19b1e7f7fd249b66</t>
  </si>
  <si>
    <t>5efc9e6e7fa96a392adc6b5c</t>
  </si>
  <si>
    <t>5e5d0c8225af942463afcec5</t>
  </si>
  <si>
    <t>5e5534cb28786db0ff43be83</t>
  </si>
  <si>
    <t>5e39557d58a1f909965976be</t>
  </si>
  <si>
    <t>5e331609528d0d1caf1bc8f6</t>
  </si>
  <si>
    <t>5e18354460a9f7532ac8cef7</t>
  </si>
  <si>
    <t>5e03a80b63d9367fb9e4f999</t>
  </si>
  <si>
    <t>5df7863556e0ac686942820a</t>
  </si>
  <si>
    <t>5de8fa77d8ec25be29b6669c</t>
  </si>
  <si>
    <t>5dcd4a4035e9bb71b218a20b</t>
  </si>
  <si>
    <t>604097cd5f6745859f517cc6</t>
  </si>
  <si>
    <t>6040924dfc13be897b5c5fb0</t>
  </si>
  <si>
    <t>6024361349682f1184a0d045</t>
  </si>
  <si>
    <t>601bd2a14e0a2a72bd1510ad</t>
  </si>
  <si>
    <t>6017e31be3c69c883983ca6a</t>
  </si>
  <si>
    <t>6017ad2461fea7347e1fb52d</t>
  </si>
  <si>
    <t>6011a1bdbb98bb282536fd6c</t>
  </si>
  <si>
    <t>60014c70e348f63a8fa384d7</t>
  </si>
  <si>
    <t>5ff98bc9def3885561df6fa3</t>
  </si>
  <si>
    <t>5fec3db2e5886a0ae89481a2</t>
  </si>
  <si>
    <t>5fe4495c20df6e185cc226f6</t>
  </si>
  <si>
    <t>5fdb8d278915373a30ae9597</t>
  </si>
  <si>
    <t>5fd09c8c2bb06a627e9413ba</t>
  </si>
  <si>
    <t>5fcf7c00f7f5feda86f5106c</t>
  </si>
  <si>
    <t>5fc9f3f808033755dae10f12</t>
  </si>
  <si>
    <t>5fb6fd173456d0dc33622832</t>
  </si>
  <si>
    <t>5fb502b8117a8037e68d60d3</t>
  </si>
  <si>
    <t>5f8aa9266b79ad5794a08935</t>
  </si>
  <si>
    <t>5f88abf58c38c87a36b5937d</t>
  </si>
  <si>
    <t>5f7734416324f54f517e7832</t>
  </si>
  <si>
    <t>5f5aaaa64769a6446e4e75d4</t>
  </si>
  <si>
    <t>5f56319e24c5d9a655d47215</t>
  </si>
  <si>
    <t>5f3fb4be7c12e678c47caade</t>
  </si>
  <si>
    <t>5edf4e3abb292aff1e71fbdc</t>
  </si>
  <si>
    <t>5ec6a035857cff7b5f6f957d</t>
  </si>
  <si>
    <t>5e664dad3952fb671ecf3c05</t>
  </si>
  <si>
    <t>5e21cc0a5299baa0a00db71c</t>
  </si>
  <si>
    <t>5e13261a7f592265a3b2d842</t>
  </si>
  <si>
    <t>5df9f8383cbf22871538f047</t>
  </si>
  <si>
    <t>5d78d5f5189900c8d6ab9df9</t>
  </si>
  <si>
    <t>5d7245fd1899006ff8ab666d</t>
  </si>
  <si>
    <t>5d5e98073a8cae29ac501bad</t>
  </si>
  <si>
    <t>5cd96015342c0d2b0a52d69e</t>
  </si>
  <si>
    <t>5c87a4448e58d551e1549fff</t>
  </si>
  <si>
    <t>5c7424c546cadb84947575a6</t>
  </si>
  <si>
    <t>5c6d8144524ef01cf77807ca</t>
  </si>
  <si>
    <t>5c6b1ea415274544c2f62f9a</t>
  </si>
  <si>
    <t>5c62b0af98c6e281c4071d39</t>
  </si>
  <si>
    <t>601497f73a747828f96096d5</t>
  </si>
  <si>
    <t>600de659a652711bcf5c8d47</t>
  </si>
  <si>
    <t>600a9eeba501796743cbafea</t>
  </si>
  <si>
    <t>600703189611de13f8cc9613</t>
  </si>
  <si>
    <t>600135463cc99f4fe4cde4c7</t>
  </si>
  <si>
    <t>5ffdc41cf73b334e55d14c42</t>
  </si>
  <si>
    <t>5feb1432cf3376c170b46b68</t>
  </si>
  <si>
    <t>5fe0d1fcafaa32453fccb7e1</t>
  </si>
  <si>
    <t>5fe0736485630284175575cf</t>
  </si>
  <si>
    <t>5fde318f9d1be3846bf67ed4</t>
  </si>
  <si>
    <t>5fdb4d1e71469a763fb9f185</t>
  </si>
  <si>
    <t>5fda79793edee4493d088e97</t>
  </si>
  <si>
    <t>5fda08c8aa5287fc90ad3759</t>
  </si>
  <si>
    <t>5fd0de971ef9781f183d8347</t>
  </si>
  <si>
    <t>5fc80d68ae541807c72e96d2</t>
  </si>
  <si>
    <t>5facf9b14e59f68129959e94</t>
  </si>
  <si>
    <t>5fa2f06f8f397de523803f78</t>
  </si>
  <si>
    <t>5f9de12946068e89b50d8fee</t>
  </si>
  <si>
    <t>5f8eab1085e752577df01dac</t>
  </si>
  <si>
    <t>5f7b01656d39485b14362ae9</t>
  </si>
  <si>
    <t>5f7235b7d670cf99d2e18103</t>
  </si>
  <si>
    <t>5f69e6124d3a037b99dcf5f5</t>
  </si>
  <si>
    <t>5f69bad731069a7318dae9a9</t>
  </si>
  <si>
    <t>5f6480a5ed4ca67dd3c05cad</t>
  </si>
  <si>
    <t>5f5fc92888887865b4f1ac37</t>
  </si>
  <si>
    <t>5f5c83694955774832b452e4</t>
  </si>
  <si>
    <t>5f54cf45a0a65416cf0cf403</t>
  </si>
  <si>
    <t>5f4f4ea1fa2d361e7b315716</t>
  </si>
  <si>
    <t>5f47bc73a197f128b9e903bf</t>
  </si>
  <si>
    <t>5f35a55cd646812fecfeb3eb</t>
  </si>
  <si>
    <t>5f2e8cccd64f12c72b000423</t>
  </si>
  <si>
    <t>5f197a718bfed96d682a1c54</t>
  </si>
  <si>
    <t>5f16af4e7744a3e5f3a03042</t>
  </si>
  <si>
    <t>5ec8f78cf37fc30b2f51bfbe</t>
  </si>
  <si>
    <t>5e7f294786f44adb44f262ec</t>
  </si>
  <si>
    <t>5e4fdf38667c1b824c43609b</t>
  </si>
  <si>
    <t>5e31482ed3b9997471aa5e40</t>
  </si>
  <si>
    <t>5dfb492b20ea355e8be7ef2e</t>
  </si>
  <si>
    <t>5c73b5f85528d2001bb93504</t>
  </si>
  <si>
    <t>5c66c7701527454238f624b4</t>
  </si>
  <si>
    <t>6043396cb997c434471ab6d0</t>
  </si>
  <si>
    <t>603a1b3f717836115614220d</t>
  </si>
  <si>
    <t>602e845bb868aa817cf75f77</t>
  </si>
  <si>
    <t>602779b359222d82d3d389e6</t>
  </si>
  <si>
    <t>601e65702b279f4b9ece21cf</t>
  </si>
  <si>
    <t>600aead3b7dd93507186609b</t>
  </si>
  <si>
    <t>600809d9f69aa4bffc46f0c6</t>
  </si>
  <si>
    <t>60009ea7def388e3dde0d123</t>
  </si>
  <si>
    <t>5fff27a11f40a3099591b4c0</t>
  </si>
  <si>
    <t>5ffebb5d4a4dfa087eabce10</t>
  </si>
  <si>
    <t>5ffdae03bb1161f77376bfff</t>
  </si>
  <si>
    <t>5ffd9346bb116181b976bc0e</t>
  </si>
  <si>
    <t>5ffc82ed1f40a36840914341</t>
  </si>
  <si>
    <t>5ff7542635e58048c144238a</t>
  </si>
  <si>
    <t>5fe25136d108fcc94f2c21e4</t>
  </si>
  <si>
    <t>5fe246f923ff893055a771c8</t>
  </si>
  <si>
    <t>5fdb88793b7dc0645a5c78fe</t>
  </si>
  <si>
    <t>5fd4b09e28df5e7760245e26</t>
  </si>
  <si>
    <t>5fd0e7cfe8643110a294c461</t>
  </si>
  <si>
    <t>5fcb83b8a28082afc4bee4f0</t>
  </si>
  <si>
    <t>5fc21fdeddc5a33e6bea8975</t>
  </si>
  <si>
    <t>5fbfbd68d2e8e734949177fb</t>
  </si>
  <si>
    <t>5fbf8756a9c8362bd7adbec2</t>
  </si>
  <si>
    <t>5fbb8dbd7f5294c35b95abf0</t>
  </si>
  <si>
    <t>5f91c87c20c35273b586d454</t>
  </si>
  <si>
    <t>5f843da6a09b8c73a6a1b1df</t>
  </si>
  <si>
    <t>5f80479203658e41c1a74a1b</t>
  </si>
  <si>
    <t>5f588baea5ed94f010548726</t>
  </si>
  <si>
    <t>5f549edf0cca8cd4f67ab54b</t>
  </si>
  <si>
    <t>5f50f830d322020ae453a54c</t>
  </si>
  <si>
    <t>5f50dd4b7d2500483d76154f</t>
  </si>
  <si>
    <t>5ed9153f6f97cd5f39d3bf61</t>
  </si>
  <si>
    <t>5ed0108dfb3d3ee2541715e1</t>
  </si>
  <si>
    <t>5ec52ae061c55b9ad8706631</t>
  </si>
  <si>
    <t>5e4bd7dc1249ef460eb3198e</t>
  </si>
  <si>
    <t>5e218f23b749c818aa62c2c8</t>
  </si>
  <si>
    <t>5e186fe29c10d0101d3fe136</t>
  </si>
  <si>
    <t>5e173e31d6c705d4732f94d4</t>
  </si>
  <si>
    <t>5e148a715ff4df75ec7ee3a2</t>
  </si>
  <si>
    <t>5e0b0dc18a1143444efbf2d8</t>
  </si>
  <si>
    <t>5dfdf2edafaba887ba1bd084</t>
  </si>
  <si>
    <t>5dfcdc046ff3ef4174ca9947</t>
  </si>
  <si>
    <t>5df0ab76c579273c634e6e09</t>
  </si>
  <si>
    <t>5de66e15d8ec257424b600fd</t>
  </si>
  <si>
    <t>5de0f3cf6b0aec424f6a5c2a</t>
  </si>
  <si>
    <t>5d78d8e81899002c36ab9e32</t>
  </si>
  <si>
    <t>5ce3f9a49a2b98eabcadbc38</t>
  </si>
  <si>
    <t>602fb38de87c92a90286e9d3</t>
  </si>
  <si>
    <t>6023a20a966d0a269bdba8d0</t>
  </si>
  <si>
    <t>601d44bab589a150ab008c3f</t>
  </si>
  <si>
    <t>6012d82cd22e2242d4b574ba</t>
  </si>
  <si>
    <t>600f05fca501795400cc8d4c</t>
  </si>
  <si>
    <t>600ac4d4a65271e3305bf703</t>
  </si>
  <si>
    <t>600034c665ba52804d2d347e</t>
  </si>
  <si>
    <t>5ffeaf33c922520f643a1b29</t>
  </si>
  <si>
    <t>5ff2242ef351dca85f68236f</t>
  </si>
  <si>
    <t>5feb593bce622f4461cbea89</t>
  </si>
  <si>
    <t>5fe1bd681e9538a49195b5bd</t>
  </si>
  <si>
    <t>5fc63a19205e579722590856</t>
  </si>
  <si>
    <t>5fbeb859aaaa054ed8fa6701</t>
  </si>
  <si>
    <t>5fb6cb81d913d557691ef0ce</t>
  </si>
  <si>
    <t>5fb27b36e2a13f057336beb8</t>
  </si>
  <si>
    <t>5f5b1a230cca8c2f7a7b2293</t>
  </si>
  <si>
    <t>5f44c7a6204d8fffaf3244a9</t>
  </si>
  <si>
    <t>5f2975afe470b168f580a0a2</t>
  </si>
  <si>
    <t>5ec5452f9dcc7e6e7bec015a</t>
  </si>
  <si>
    <t>5ebbedc52b6eba825c7ad6eb</t>
  </si>
  <si>
    <t>5e957487ca6e5829a3c896db</t>
  </si>
  <si>
    <t>5e4cf3e785643b0c93f8d4cd</t>
  </si>
  <si>
    <t>5e34088dfb69db6a0b451085</t>
  </si>
  <si>
    <t>5defc186e02a5c2aa4826e5d</t>
  </si>
  <si>
    <t>5de10a7b8a5c7dd244eb7cee</t>
  </si>
  <si>
    <t>5d1e286c9c41ae6837e55e05</t>
  </si>
  <si>
    <t>5d1624948afa1401770ae0eb</t>
  </si>
  <si>
    <t>5c740f678b6a2e1ed392d0a2</t>
  </si>
  <si>
    <t>60410076703aca19d9fef9fd</t>
  </si>
  <si>
    <t>603d09885ccd5127a4b19ab1</t>
  </si>
  <si>
    <t>603cdb7dc667c6212f73eb5f</t>
  </si>
  <si>
    <t>602ad87d17a3764230354e89</t>
  </si>
  <si>
    <t>602a6bc39710c00177d1d055</t>
  </si>
  <si>
    <t>6026be358474c4467338b4d2</t>
  </si>
  <si>
    <t>60197ce851fd9b1b323f52c0</t>
  </si>
  <si>
    <t>6010238716bdc89c8f4112e3</t>
  </si>
  <si>
    <t>600ecdb82c661fe92bc464a4</t>
  </si>
  <si>
    <t>5ffcb3c43c3b6e693262056d</t>
  </si>
  <si>
    <t>5fe5c9f35118f199a98c4c14</t>
  </si>
  <si>
    <t>5fdcc478b322f4d618e2d5d7</t>
  </si>
  <si>
    <t>5fd7c4cd4d5870e8cf1b6cdd</t>
  </si>
  <si>
    <t>5fbc2720991eda025472c05a</t>
  </si>
  <si>
    <t>5fbb81fd7f5294d22095aa71</t>
  </si>
  <si>
    <t>5fa572675b96e18f158e23b2</t>
  </si>
  <si>
    <t>5f93d1783025fe9d9357189f</t>
  </si>
  <si>
    <t>5f81abe2ace10ed65da5b70f</t>
  </si>
  <si>
    <t>5f6a0ef85f684f4d1d832485</t>
  </si>
  <si>
    <t>5f5926333ad9730b065bb3b4</t>
  </si>
  <si>
    <t>5f5740ac8cf0704837a48bf9</t>
  </si>
  <si>
    <t>5f33f5b6fb6dd9c825dd520f</t>
  </si>
  <si>
    <t>5edf771d224fe9aacfbe801b</t>
  </si>
  <si>
    <t>5e9aaf191291f13038c3ce3d</t>
  </si>
  <si>
    <t>5e503f2d3fb3f511640b2d48</t>
  </si>
  <si>
    <t>5e455cf995f9af3238279f82</t>
  </si>
  <si>
    <t>5e396d7b5246ac4c1665a182</t>
  </si>
  <si>
    <t>5e260903f7c44b4c6ebf70a8</t>
  </si>
  <si>
    <t>5ddfaf6837042e50b7a112a1</t>
  </si>
  <si>
    <t>5ddd529d1e8a6607d08e6e46</t>
  </si>
  <si>
    <t>5dcc048ec424f0c52a8b88e6</t>
  </si>
  <si>
    <t>5c7a425560125c770ce0ef3e</t>
  </si>
  <si>
    <t>603016a7f2a4ca9137c3c052</t>
  </si>
  <si>
    <t>601ba26b1bab847571575f6c</t>
  </si>
  <si>
    <t>601546c04337de1be32c63c7</t>
  </si>
  <si>
    <t>6012ab9794d17ab6d2a7399d</t>
  </si>
  <si>
    <t>601140e93869536b2912184f</t>
  </si>
  <si>
    <t>600b4ec6906cbf8217b6d636</t>
  </si>
  <si>
    <t>5fda85a28ed51266f3f79f91</t>
  </si>
  <si>
    <t>5fca42d4a2808299f4bed3a9</t>
  </si>
  <si>
    <t>5fbfaeb59940df49bddc2e63</t>
  </si>
  <si>
    <t>5faee0d220d32473d743b5ff</t>
  </si>
  <si>
    <t>5fae28664f3f2f0359b4fcd2</t>
  </si>
  <si>
    <t>5fa406c65b2b1682438e2642</t>
  </si>
  <si>
    <t>5f6b9dd9849e1346ef653ff4</t>
  </si>
  <si>
    <t>5f3fb36215955e6702778e22</t>
  </si>
  <si>
    <t>5f2a6c29b719886fb54f62a8</t>
  </si>
  <si>
    <t>5f0325458fa99a14258419cb</t>
  </si>
  <si>
    <t>5ee324340c3ca57d01933b61</t>
  </si>
  <si>
    <t>5ee080e8f629fca6274eeb5a</t>
  </si>
  <si>
    <t>5ea6c63de4aa87731f2091d9</t>
  </si>
  <si>
    <t>5e4ab67d518b84386261c5c1</t>
  </si>
  <si>
    <t>5dee3de946e3381ff1ae361d</t>
  </si>
  <si>
    <t>5dcbf68de0450589ae6fe4c9</t>
  </si>
  <si>
    <t>5d8363ce62a44d062f9b7471</t>
  </si>
  <si>
    <t>5d4952951443bf58f217ec9f</t>
  </si>
  <si>
    <t>5d42cf8c03feab144a3aa047</t>
  </si>
  <si>
    <t>5d013a8e799c6e3c7f1d029d</t>
  </si>
  <si>
    <t>5c6558ff626f108be9e8d5bd</t>
  </si>
  <si>
    <t>604538b0075e9b5c86b52986</t>
  </si>
  <si>
    <t>603d4ead3382676548407f9d</t>
  </si>
  <si>
    <t>6038ee24587304472b1951d9</t>
  </si>
  <si>
    <t>602e048f43eb4ca1b1be98ca</t>
  </si>
  <si>
    <t>6027e8cab321e3115238b74f</t>
  </si>
  <si>
    <t>60242e26b2f2a6759db6ec8f</t>
  </si>
  <si>
    <t>602129ed8adaa1684de4a2c2</t>
  </si>
  <si>
    <t>6014fc1915c6591e34a33031</t>
  </si>
  <si>
    <t>600ec0be276d0f63e27af3c0</t>
  </si>
  <si>
    <t>5ffa3817def38825b3df7fa7</t>
  </si>
  <si>
    <t>5ff98c44c922527f6f395768</t>
  </si>
  <si>
    <t>5ff469f38365ab2c94906b88</t>
  </si>
  <si>
    <t>5fe9bbce0e63fe1691cadc34</t>
  </si>
  <si>
    <t>5fe5c275ce622f0674cb33d9</t>
  </si>
  <si>
    <t>5fde78c5d4987aa5cbfb3aaf</t>
  </si>
  <si>
    <t>5fde584f3e964ba128e972a4</t>
  </si>
  <si>
    <t>5fd7c95ec0f73b790d3c5363</t>
  </si>
  <si>
    <t>5fca50604e7f76202a9a6ea1</t>
  </si>
  <si>
    <t>5fc9f23eba0483c5aadb48a0</t>
  </si>
  <si>
    <t>5fc4d151cebbe61a036e7b1b</t>
  </si>
  <si>
    <t>5fbcc8a505ebd21838b787e5</t>
  </si>
  <si>
    <t>5fbac3907c52f7b969521bbb</t>
  </si>
  <si>
    <t>5fb86a00493fa54a8c224e04</t>
  </si>
  <si>
    <t>5f9bce9bad99065415fe4f65</t>
  </si>
  <si>
    <t>5f96aebdaeb17bded99912aa</t>
  </si>
  <si>
    <t>5f5c7f72e7779af4c1690af6</t>
  </si>
  <si>
    <t>5f353146da66dc55f2d6ea1e</t>
  </si>
  <si>
    <t>5f33030603a818537e923c8e</t>
  </si>
  <si>
    <t>5f297a8329ed2104ceb02f2e</t>
  </si>
  <si>
    <t>5f296cabec0a8dfcd8be728c</t>
  </si>
  <si>
    <t>5f1ac362f5af737fb17e8487</t>
  </si>
  <si>
    <t>5ec6e172f7a57035bff80939</t>
  </si>
  <si>
    <t>5e4c0ba2f94e725006e66e20</t>
  </si>
  <si>
    <t>5e0dd483a4954b0b3987b161</t>
  </si>
  <si>
    <t>5df8e0bc3cbf22c9ed38cc37</t>
  </si>
  <si>
    <t>5de8fbe20be7ae58f19aedaa</t>
  </si>
  <si>
    <t>5dd663c437042e8fe4a0307d</t>
  </si>
  <si>
    <t>5d4d465b93e742f6e9fe707a</t>
  </si>
  <si>
    <t>5c6d8eb770a9d33834e6d8ab</t>
  </si>
  <si>
    <t>5c671594eeb20432f1c00e64</t>
  </si>
  <si>
    <t>603663aa976fb2473f48beb1</t>
  </si>
  <si>
    <t>602f9172b868aadd18f77919</t>
  </si>
  <si>
    <t>60270ee021f17679833a3f37</t>
  </si>
  <si>
    <t>6022798799a26a061b7c1542</t>
  </si>
  <si>
    <t>6012b96815c6596e84a2c89a</t>
  </si>
  <si>
    <t>6001b7c75c726d3674f9a0ff</t>
  </si>
  <si>
    <t>5ffb476937b181bda10726f2</t>
  </si>
  <si>
    <t>5ffb0824def5a016c9563041</t>
  </si>
  <si>
    <t>5ff96bc2292a6147e9b19525</t>
  </si>
  <si>
    <t>5fe0abd685630230cd557c2a</t>
  </si>
  <si>
    <t>5fdb4a83b62a1d4aa38182e9</t>
  </si>
  <si>
    <t>5fd206013b89c209c0376354</t>
  </si>
  <si>
    <t>5fcfd55a3b9b586aa0f2eae3</t>
  </si>
  <si>
    <t>5fc75bcb7a126d1fd157581f</t>
  </si>
  <si>
    <t>5fbd46f8794f01830769c8ff</t>
  </si>
  <si>
    <t>5fbc15c0840cb53c4259f38d</t>
  </si>
  <si>
    <t>5fbb9aca1fe99bd7b1c354e0</t>
  </si>
  <si>
    <t>5fb7dc6b2c2405863b5d27d9</t>
  </si>
  <si>
    <t>5fb3f0a395edfc31c87b3da3</t>
  </si>
  <si>
    <t>5fad89d0f1d8540494e96138</t>
  </si>
  <si>
    <t>5facf5b602c9fa20423f3b08</t>
  </si>
  <si>
    <t>5fa63cb192b4ba3443d82c8d</t>
  </si>
  <si>
    <t>5f9ffdb2cae28a9393bc9802</t>
  </si>
  <si>
    <t>5f97ed2f35889db92fb25132</t>
  </si>
  <si>
    <t>5f8af1b6e945621432e516d7</t>
  </si>
  <si>
    <t>5f8406ef23378855f8b3912d</t>
  </si>
  <si>
    <t>5f757bca487f18ac26f2435b</t>
  </si>
  <si>
    <t>5f69b386bb24bd0889b157b0</t>
  </si>
  <si>
    <t>5f5f67a3c5a784c1dc6f5ae5</t>
  </si>
  <si>
    <t>5f50e97ab7bda72a50c629f5</t>
  </si>
  <si>
    <t>5f47917bd42f834fb004f0cb</t>
  </si>
  <si>
    <t>5f366c5dcd664a47d86adaf7</t>
  </si>
  <si>
    <t>5f313e7ef29d63781d296afd</t>
  </si>
  <si>
    <t>5f3122fc93da3fff66e05f6b</t>
  </si>
  <si>
    <t>5f2c1f944d07c428ef7a64c7</t>
  </si>
  <si>
    <t>5f2bf7a423e902442f117f11</t>
  </si>
  <si>
    <t>5ef212008933ecd56aa6bafa</t>
  </si>
  <si>
    <t>5ec567b4d2a93e5979f776fc</t>
  </si>
  <si>
    <t>5ebe4779842f645126139410</t>
  </si>
  <si>
    <t>5ebba33bb345f683918b60a2</t>
  </si>
  <si>
    <t>5e7f0dee3653e088e8d57a24</t>
  </si>
  <si>
    <t>5e62149282b01d4c924bd23d</t>
  </si>
  <si>
    <t>5e58f1301578156a58bb7f7d</t>
  </si>
  <si>
    <t>5e32ed99528d0d54f01bc725</t>
  </si>
  <si>
    <t>5e13c546351de17134465f78</t>
  </si>
  <si>
    <t>5e09c47363d936cfcfe5c933</t>
  </si>
  <si>
    <t>5e032dd490acec51e36dc850</t>
  </si>
  <si>
    <t>5e00a68e6ff3ef3392caed22</t>
  </si>
  <si>
    <t>5dfb7ea36ff3efc473ca6016</t>
  </si>
  <si>
    <t>5df0efb5e02a5c1cb7829416</t>
  </si>
  <si>
    <t>5df0ba0cc57927d84f4e70cd</t>
  </si>
  <si>
    <t>5dad92061d7c3ebeb19dc5c6</t>
  </si>
  <si>
    <t>5d84a1c0d732897a955c9cac</t>
  </si>
  <si>
    <t>5d7a02d262a44dfec69a5b12</t>
  </si>
  <si>
    <t>5cef9451860c9c9335618fb9</t>
  </si>
  <si>
    <t>5cd3feeee8ad93d63d6d1f1d</t>
  </si>
  <si>
    <t>60432197e26cdbe95e1e1c41</t>
  </si>
  <si>
    <t>6040a99b7c3d7a6b8ea9fe70</t>
  </si>
  <si>
    <t>602448aa009f40f81dbf6b8e</t>
  </si>
  <si>
    <t>601e693898337babb84d0135</t>
  </si>
  <si>
    <t>601d52bb6c019286330d7462</t>
  </si>
  <si>
    <t>601afa399b217f7417b36770</t>
  </si>
  <si>
    <t>6017cfe93d98ed4432acb33d</t>
  </si>
  <si>
    <t>5ff5ed25757a6cf4845ff770</t>
  </si>
  <si>
    <t>5ff57bc929817797d741ca43</t>
  </si>
  <si>
    <t>5feb888805d6ff707acebf63</t>
  </si>
  <si>
    <t>5fe47091bc2d63479d1371fc</t>
  </si>
  <si>
    <t>5fe337640345d21ff27fdccf</t>
  </si>
  <si>
    <t>5fddba412270ca4bc9499f02</t>
  </si>
  <si>
    <t>5fda420a4b48e252cadc1f6c</t>
  </si>
  <si>
    <t>5fd86bbccba35d2e74d1b3da</t>
  </si>
  <si>
    <t>5fd7c3d328df5e40fd24863b</t>
  </si>
  <si>
    <t>5fd34893b5d2b33ae6b3397e</t>
  </si>
  <si>
    <t>5fc66fe70548c90cbf1187e3</t>
  </si>
  <si>
    <t>5fbd628a44a07ee2c96b0a8a</t>
  </si>
  <si>
    <t>5fb3b37fea96e1ac992aeb41</t>
  </si>
  <si>
    <t>5fa32a8717a09234ff742861</t>
  </si>
  <si>
    <t>5fa07b1ff7be282963952152</t>
  </si>
  <si>
    <t>5f9be3017893552cf5708b7e</t>
  </si>
  <si>
    <t>5f96919b6d4572f74d864b46</t>
  </si>
  <si>
    <t>5f942d28d38ebbf02a1f7cb0</t>
  </si>
  <si>
    <t>5f7b73c86d394883853630f5</t>
  </si>
  <si>
    <t>5f577428a0a65478e40d3759</t>
  </si>
  <si>
    <t>5f565c3b4769a6b4cb4e3a87</t>
  </si>
  <si>
    <t>5f4508617d5c3c650b4ae48c</t>
  </si>
  <si>
    <t>5f3b741fefcfb8cedb7d2955</t>
  </si>
  <si>
    <t>5f329ebfc4f8894dd15798d2</t>
  </si>
  <si>
    <t>5efc9243f36e622cc3b912a3</t>
  </si>
  <si>
    <t>5edca4dd00fe6a53676b6f63</t>
  </si>
  <si>
    <t>5ed8ee347456103b36f21dde</t>
  </si>
  <si>
    <t>5ea96420791af185a4063f4e</t>
  </si>
  <si>
    <t>5e0349dc90acecc63e6dd105</t>
  </si>
  <si>
    <t>5dc5817f33a8c7524811cb80</t>
  </si>
  <si>
    <t>5cd59359b0ce93093b4e9f12</t>
  </si>
  <si>
    <t>604628251e89a96c6766c44d</t>
  </si>
  <si>
    <t>602452e2db16c8b946f0b909</t>
  </si>
  <si>
    <t>601afe1eca3f5a09f9422069</t>
  </si>
  <si>
    <t>6012c8d40a16ee6679e0e26f</t>
  </si>
  <si>
    <t>5ffb0bfdf21cfb4ed9989fce</t>
  </si>
  <si>
    <t>5ff827e468b49444b78e5234</t>
  </si>
  <si>
    <t>5ff72587def5a021be556849</t>
  </si>
  <si>
    <t>5ff70bcd3c3b6ed26f6150ee</t>
  </si>
  <si>
    <t>5ff32135f0267c68e6142b03</t>
  </si>
  <si>
    <t>5fea35ecf351dccc3f66d11c</t>
  </si>
  <si>
    <t>5fe9d155f0267cbe1112bd18</t>
  </si>
  <si>
    <t>5fe48c9024561ecfa6967021</t>
  </si>
  <si>
    <t>5fddd5dfbf67ee002076f6e7</t>
  </si>
  <si>
    <t>5fd3569cc0f73b2c9d3befaa</t>
  </si>
  <si>
    <t>5fd07dfdb13fa6941b04c4eb</t>
  </si>
  <si>
    <t>5fc8bca69fe93817708e0bb3</t>
  </si>
  <si>
    <t>5fc23d90d77aaa38a1e0fea9</t>
  </si>
  <si>
    <t>5fb8df95a3cd28ab83527339</t>
  </si>
  <si>
    <t>5fb3e86af98d8049a36ce95d</t>
  </si>
  <si>
    <t>5fa295f3030921c293e4b1ce</t>
  </si>
  <si>
    <t>5f98608be0317e44e34d37e0</t>
  </si>
  <si>
    <t>5f888ac25071ca586a90e55e</t>
  </si>
  <si>
    <t>5f816bfa0fdeeb61953447aa</t>
  </si>
  <si>
    <t>5f7f69e096b9690d988d8f7f</t>
  </si>
  <si>
    <t>5f6dddc29061b1f4bc2dcbc9</t>
  </si>
  <si>
    <t>5f69c6fcf52f0f828bdaf87b</t>
  </si>
  <si>
    <t>5f368e5bf7ff42a6c92a92ff</t>
  </si>
  <si>
    <t>5f29420868ee71d98581deec</t>
  </si>
  <si>
    <t>5f1a97c348f28820b41ca263</t>
  </si>
  <si>
    <t>5f0d4b24765bb9ad7ab1ed97</t>
  </si>
  <si>
    <t>5eff1f18e6ad1d3b54dcb056</t>
  </si>
  <si>
    <t>5ed9293d5c76bfe9f10dc0b7</t>
  </si>
  <si>
    <t>5ebc1930842f64d52a1387e6</t>
  </si>
  <si>
    <t>5e71d62246dafe5d0bf1abe9</t>
  </si>
  <si>
    <t>5e45481af94e7271b5e6255d</t>
  </si>
  <si>
    <t>5e415a02d862afb378c08d9c</t>
  </si>
  <si>
    <t>5e413e2a1ab9503cb650d433</t>
  </si>
  <si>
    <t>5e20922e6d39d51de0162cc7</t>
  </si>
  <si>
    <t>5e1f2b005b6c7bee3a48029e</t>
  </si>
  <si>
    <t>5ddd2ec15c02fa47272d3426</t>
  </si>
  <si>
    <t>5d271ba3bf9d7e2e7fcbb1ac</t>
  </si>
  <si>
    <t>5c7f83f4da4f337077c808ba</t>
  </si>
  <si>
    <t>5c72a8a9802b2de9a7812e45</t>
  </si>
  <si>
    <t>5c5bf30364d5fb80a2cc9320</t>
  </si>
  <si>
    <t>5c5559af9f3d262d68e3b58c</t>
  </si>
  <si>
    <t>6034f499850260b50c16ce49</t>
  </si>
  <si>
    <t>602f95a1a9d2c11ad6001873</t>
  </si>
  <si>
    <t>602d3b455f9272fb13862f7a</t>
  </si>
  <si>
    <t>6027ed718474c4affb38f0f2</t>
  </si>
  <si>
    <t>60268bc09364ae890af1a7ad</t>
  </si>
  <si>
    <t>6024d588e37a7eeb808d5a51</t>
  </si>
  <si>
    <t>6023fdcbf4cd3669f980d80b</t>
  </si>
  <si>
    <t>6002d3ae1cdc713d87bdb061</t>
  </si>
  <si>
    <t>6001d4661cdc710d4cbd7840</t>
  </si>
  <si>
    <t>600094f25f2349fae0749e70</t>
  </si>
  <si>
    <t>5ffb799058e9c1c4a5d7e2b8</t>
  </si>
  <si>
    <t>5ff4c087ad8a38761e2703be</t>
  </si>
  <si>
    <t>5fe98ea93458672c9945c27b</t>
  </si>
  <si>
    <t>5fe60d9e4f55ab5cfe9c707c</t>
  </si>
  <si>
    <t>5fda1a307d06d5bc3327a5f0</t>
  </si>
  <si>
    <t>5fd9c3872403b22c8dea7c41</t>
  </si>
  <si>
    <t>5fd8feae4c4e4980fa03e671</t>
  </si>
  <si>
    <t>5fd8e85e5c7098045d00e114</t>
  </si>
  <si>
    <t>5fd0d41872baf6ae2d394329</t>
  </si>
  <si>
    <t>5fc3e885a0743a806d1a9060</t>
  </si>
  <si>
    <t>5fc23040f1d3361810117891</t>
  </si>
  <si>
    <t>5fc2271392e4ebf4d817e75d</t>
  </si>
  <si>
    <t>5fc0d0400fbcaf3a3a7c3c8c</t>
  </si>
  <si>
    <t>5fbd519cd4d40349ffa7bf29</t>
  </si>
  <si>
    <t>5fb8d0ed1c741103b5322c8f</t>
  </si>
  <si>
    <t>5fa2acfe9d384e03dee3b9bc</t>
  </si>
  <si>
    <t>5f9d6327895d4a9fbf854d6f</t>
  </si>
  <si>
    <t>5f952bb9ee2dadf47fa52052</t>
  </si>
  <si>
    <t>5f85c84ac6107ecc362e1577</t>
  </si>
  <si>
    <t>5f7ccfa3535b29727e576ed3</t>
  </si>
  <si>
    <t>5f54fcb26c2c59b23bf6a1c3</t>
  </si>
  <si>
    <t>5f4f956c3b5728a7ea32e46b</t>
  </si>
  <si>
    <t>5f3ffb034bf0a95e33baa0ff</t>
  </si>
  <si>
    <t>5f2a924623e902eb6711707f</t>
  </si>
  <si>
    <t>5ece836d9463701d1858fdfb</t>
  </si>
  <si>
    <t>5e5918b85496cbad111831b7</t>
  </si>
  <si>
    <t>5e4ab91ab3446e085bd7c087</t>
  </si>
  <si>
    <t>5e32c72a91b1eb08faeade07</t>
  </si>
  <si>
    <t>5e315a44d7d0f07f07e8d592</t>
  </si>
  <si>
    <t>5e00f0536194b57f3b7b99f1</t>
  </si>
  <si>
    <t>5c827afac9057d7189903baf</t>
  </si>
  <si>
    <t>60473f5860f6a24f63b3d1c3</t>
  </si>
  <si>
    <t>603f5397d3409b5c520c9b27</t>
  </si>
  <si>
    <t>6027aadaab6bbf11f32e2cf4</t>
  </si>
  <si>
    <t>6021ae25e754a3988d6f0c1d</t>
  </si>
  <si>
    <t>601bf42bfd9e1c3062054354</t>
  </si>
  <si>
    <t>60140247eaccb9cc44881a1b</t>
  </si>
  <si>
    <t>600fc2320354af1fa3851e8e</t>
  </si>
  <si>
    <t>600e6f1b65caa781793f0603</t>
  </si>
  <si>
    <t>60098530c11c76c233ba36f6</t>
  </si>
  <si>
    <t>6002ad9444f1b4e548ba230b</t>
  </si>
  <si>
    <t>60015681e348f6f26aa38617</t>
  </si>
  <si>
    <t>5fff152b35e58023354592b0</t>
  </si>
  <si>
    <t>5fe5d2ed87a63b1f653166d1</t>
  </si>
  <si>
    <t>5fe5b6ff333ef53e1eae6bcd</t>
  </si>
  <si>
    <t>5fd86e7cb34e7c0dd8cb1ccb</t>
  </si>
  <si>
    <t>5fd7baba9ce0a8d4bde52cd4</t>
  </si>
  <si>
    <t>5fd78acda9ef544cd5af2e92</t>
  </si>
  <si>
    <t>5fd61554c999292267f45a55</t>
  </si>
  <si>
    <t>5fd0db07e173b2c3471a647c</t>
  </si>
  <si>
    <t>5fcace326a62b83913bd383e</t>
  </si>
  <si>
    <t>5fc7ab0e6f22f9f95b63d1f3</t>
  </si>
  <si>
    <t>5fbf97b95e29bc4a03d0ee72</t>
  </si>
  <si>
    <t>5fb2892a45692567914ed193</t>
  </si>
  <si>
    <t>5f96c1d15a3727d783eef52d</t>
  </si>
  <si>
    <t>5f7eef67ace10e5531a58e6e</t>
  </si>
  <si>
    <t>5f7b87abd52f0d6ee1208e20</t>
  </si>
  <si>
    <t>5f40e38820db9c47fdf544ab</t>
  </si>
  <si>
    <t>5f3e7716571b5533249f6a28</t>
  </si>
  <si>
    <t>5f3407f1759ccbf6cf4fc2b9</t>
  </si>
  <si>
    <t>5f32a531572e4c983ac3d26c</t>
  </si>
  <si>
    <t>5f32419e160472d575d05b29</t>
  </si>
  <si>
    <t>5f31159e51d2d99284252dc3</t>
  </si>
  <si>
    <t>5ed7af1e34495af867531e6a</t>
  </si>
  <si>
    <t>5e4d2705161713fb68ed92cf</t>
  </si>
  <si>
    <t>5e26f1bd93eca1968258974f</t>
  </si>
  <si>
    <t>5e1467e07f59225d78b30175</t>
  </si>
  <si>
    <t>5e072c9a77e6ed2a6bef80c5</t>
  </si>
  <si>
    <t>5e04b7ff4f31291e6529ae54</t>
  </si>
  <si>
    <t>5e0358fc63d9362f04e4eecd</t>
  </si>
  <si>
    <t>5dd7ffe16b416991623b0900</t>
  </si>
  <si>
    <t>5dc6afd935e9bb7b6f183923</t>
  </si>
  <si>
    <t>5d7a065bfff17f6703a78c19</t>
  </si>
  <si>
    <t>5d79fd42d732894dbc5bda18</t>
  </si>
  <si>
    <t>5d6fb62e189900c4deab2a36</t>
  </si>
  <si>
    <t>5c59d4c48de46f1838444086</t>
  </si>
  <si>
    <t>60227d3c176fccea08ffb93c</t>
  </si>
  <si>
    <t>6021881b15d236663563a7cb</t>
  </si>
  <si>
    <t>601d613f3ad74849cd28fe3f</t>
  </si>
  <si>
    <t>600c568e276d0f72157a5da0</t>
  </si>
  <si>
    <t>60096827c669c2f0c29d2030</t>
  </si>
  <si>
    <t>5fff464dbb11613980773769</t>
  </si>
  <si>
    <t>5ffdf696fd88ae58b06c919e</t>
  </si>
  <si>
    <t>5ffa0911bb11613d9f760173</t>
  </si>
  <si>
    <t>5ff85124b765ddcd7cb0515b</t>
  </si>
  <si>
    <t>5ff6b8714a4dfa8f6daa8a36</t>
  </si>
  <si>
    <t>5ff21b16eeb85db79dceede4</t>
  </si>
  <si>
    <t>5fe30c45bd719f319abd9a0c</t>
  </si>
  <si>
    <t>5fe1de747ec992b704f2ce5a</t>
  </si>
  <si>
    <t>5fd0d5e974b8853b82052fbb</t>
  </si>
  <si>
    <t>5fcf45feb2e34e449cec3641</t>
  </si>
  <si>
    <t>5fc9f01f3f0c78c94c2e55be</t>
  </si>
  <si>
    <t>5fc8fdd7b08c657564367fa6</t>
  </si>
  <si>
    <t>5fc4966b48363a62f8232c0e</t>
  </si>
  <si>
    <t>5fc3cf5dd909e9a5b85ee1af</t>
  </si>
  <si>
    <t>5fad0da3b5d2553336da5bbb</t>
  </si>
  <si>
    <t>5fa71945a4b604a0e4cac695</t>
  </si>
  <si>
    <t>5f9d6457e5cea082d9b0ad41</t>
  </si>
  <si>
    <t>5f9c29427ddac1369b9713f5</t>
  </si>
  <si>
    <t>5f835e2914f47239b67dea65</t>
  </si>
  <si>
    <t>5f6f8aa5b4fc44136da3fa57</t>
  </si>
  <si>
    <t>5f6de3cb361cb3b601c9206f</t>
  </si>
  <si>
    <t>5f6b514f849e1370cc653c46</t>
  </si>
  <si>
    <t>5f65f2bbff66d1520925b242</t>
  </si>
  <si>
    <t>5f50ef78e87da04ab8a9a1d1</t>
  </si>
  <si>
    <t>5f46600d0fbc171c8d8e3523</t>
  </si>
  <si>
    <t>5f465f83886862955cf892d8</t>
  </si>
  <si>
    <t>5f312ec151eddbd9508c4d23</t>
  </si>
  <si>
    <t>5ecff3e27916d244cc9f8dbc</t>
  </si>
  <si>
    <t>5ec2866dd4eacd1e30f34892</t>
  </si>
  <si>
    <t>5e5a239b8708c78dd3b365b7</t>
  </si>
  <si>
    <t>5e4d36d049be6c4c8f9d91c0</t>
  </si>
  <si>
    <t>5e46e02db3446ea2b6d78191</t>
  </si>
  <si>
    <t>5e4141e8cbe37d44e7a2aa9c</t>
  </si>
  <si>
    <t>5e29998775f9f0aa767ad069</t>
  </si>
  <si>
    <t>5e2711e6ad4281638c45cbd9</t>
  </si>
  <si>
    <t>5e0f1237a4954b378d87f157</t>
  </si>
  <si>
    <t>5e062943af1432564dbf8279</t>
  </si>
  <si>
    <t>5e03488a63d936ff53e4e9e2</t>
  </si>
  <si>
    <t>5defb549bbaf7016cd2e9884</t>
  </si>
  <si>
    <t>5de7dfcc38ad8eb92a668cfd</t>
  </si>
  <si>
    <t>5d42a7e603feab7f173a9f9d</t>
  </si>
  <si>
    <t>5ccc047d23af3c882e272df7</t>
  </si>
  <si>
    <t>5c66b8d2dcabbe2639703870</t>
  </si>
  <si>
    <t>5c56dc969f3d26c2c5e4a84a</t>
  </si>
  <si>
    <t>5c56bafb9f3d26270ee45218</t>
  </si>
  <si>
    <t>6046901698150ba7783861b3</t>
  </si>
  <si>
    <t>60374101afa83a18ec0dedda</t>
  </si>
  <si>
    <t>602184b7252c44a914141781</t>
  </si>
  <si>
    <t>6015a114f55f406a0ec9e5cf</t>
  </si>
  <si>
    <t>60148bbfe3c69c6e6683118a</t>
  </si>
  <si>
    <t>6012cfddf8fb0b73e1f9883d</t>
  </si>
  <si>
    <t>60101086ee8675d00a22d0bf</t>
  </si>
  <si>
    <t>6001c44b147b71476a9f0885</t>
  </si>
  <si>
    <t>5ffc9ce8292a610754b21cf1</t>
  </si>
  <si>
    <t>5ff82e525f0ab45a99e74b81</t>
  </si>
  <si>
    <t>5ff7d897e348f66562a1f5c9</t>
  </si>
  <si>
    <t>5ff3172ae4a5e23b327a7fb8</t>
  </si>
  <si>
    <t>5febba0ee97c0d4f2fd11f5d</t>
  </si>
  <si>
    <t>5febb0a687a63b44e7327620</t>
  </si>
  <si>
    <t>5feb8f7237c1dbf256558540</t>
  </si>
  <si>
    <t>5fdbc40a8ed51236e8f7d7e7</t>
  </si>
  <si>
    <t>5fd8658ca531f02794935f15</t>
  </si>
  <si>
    <t>5fc2637a00b6606a1c0f63c9</t>
  </si>
  <si>
    <t>5fbf8b48497e8829c7ec54f1</t>
  </si>
  <si>
    <t>5fb40ee07404c8dc55bf2fcb</t>
  </si>
  <si>
    <t>5f91368573a8e68640755d84</t>
  </si>
  <si>
    <t>5f8d74d7689c1e821071003f</t>
  </si>
  <si>
    <t>5f847d6d0e96ef5ca17d7520</t>
  </si>
  <si>
    <t>5f5b3e84e8cc8a4e2ffecd16</t>
  </si>
  <si>
    <t>5f3101c337dd79dd344e0c39</t>
  </si>
  <si>
    <t>5f2be3d1f52a788cbb9cf822</t>
  </si>
  <si>
    <t>5f2bba506207d2ec31a4028b</t>
  </si>
  <si>
    <t>5eb31f20901b9ebd79c1e465</t>
  </si>
  <si>
    <t>5e9f0d222e1e6a2d248d825f</t>
  </si>
  <si>
    <t>5e21cb45f19c716c1d713e49</t>
  </si>
  <si>
    <t>5e18660760a9f7367ac8e26d</t>
  </si>
  <si>
    <t>5e1722ae83226f63066144ce</t>
  </si>
  <si>
    <t>5e048eaf2494767a9cc7d530</t>
  </si>
  <si>
    <t>5e0225804f312954c52974a2</t>
  </si>
  <si>
    <t>5e01dbc920ea35f967e8b779</t>
  </si>
  <si>
    <t>5de9450d9b6128339e516cd3</t>
  </si>
  <si>
    <t>5de936799b61281d1d516c9a</t>
  </si>
  <si>
    <t>5de7d8110be7ae03849adb3e</t>
  </si>
  <si>
    <t>5dd7f8601e8a666dba8e0d08</t>
  </si>
  <si>
    <t>5d025fc7799c6e232c1d11ce</t>
  </si>
  <si>
    <t>5cd037b943d70c3ab988db6d</t>
  </si>
  <si>
    <t>5c7588f6802b2d879f817ca1</t>
  </si>
  <si>
    <t>5c6be4dc18eb10d8f7fce061</t>
  </si>
  <si>
    <t>6040d60aa64e33c8364e5173</t>
  </si>
  <si>
    <t>603d33d69c50f5de86a0c4d7</t>
  </si>
  <si>
    <t>6038eefb845e74543fb2b5e1</t>
  </si>
  <si>
    <t>6024ce42cb7fff0b5220d01e</t>
  </si>
  <si>
    <t>602271f1215fd1663bda9373</t>
  </si>
  <si>
    <t>601d07ed3ad748e99628d745</t>
  </si>
  <si>
    <t>6012c146d9ee3c81a1037140</t>
  </si>
  <si>
    <t>60117461f179e45efd258ef1</t>
  </si>
  <si>
    <t>60094f2dafd5c7a38e1eb990</t>
  </si>
  <si>
    <t>600066e9e348f61ebba367d4</t>
  </si>
  <si>
    <t>5ffdead4f21cfb18ed9913df</t>
  </si>
  <si>
    <t>5ff99cee3cc99f34e4cc69f2</t>
  </si>
  <si>
    <t>5ff75a7f3b0c6d35600dbbe0</t>
  </si>
  <si>
    <t>5ff5a348d80455d7868c7b44</t>
  </si>
  <si>
    <t>5feb11220e63fe08decb0a31</t>
  </si>
  <si>
    <t>5fe624eb630a765b02fe672a</t>
  </si>
  <si>
    <t>5fe24628a8b06d287fa5281b</t>
  </si>
  <si>
    <t>5fd8706334da9f11a34e221a</t>
  </si>
  <si>
    <t>5fd7b955cf27ea045eb6a992</t>
  </si>
  <si>
    <t>5fd7ab064b1f3834376ca2e2</t>
  </si>
  <si>
    <t>5fc93abca0082a9bb5a2ed14</t>
  </si>
  <si>
    <t>5fbe617b984b301fe811862d</t>
  </si>
  <si>
    <t>5fa7e8e07bc469d599188244</t>
  </si>
  <si>
    <t>5f9f9e0e8a01c65eed400eee</t>
  </si>
  <si>
    <t>5f8dd083298813d6fc2e555d</t>
  </si>
  <si>
    <t>5f845c39a09b8cb51ca1b419</t>
  </si>
  <si>
    <t>5f7f6bcfa09b8ca497a183cb</t>
  </si>
  <si>
    <t>5f7df9cbfda8224b0e08b0f5</t>
  </si>
  <si>
    <t>5f7ddb05fd7b36302c08093a</t>
  </si>
  <si>
    <t>5f7c78f896b96947138d48e5</t>
  </si>
  <si>
    <t>5f6a56c4e282a167dd4d7c97</t>
  </si>
  <si>
    <t>5f33ec14987696f3c68f60c4</t>
  </si>
  <si>
    <t>5f32a18f250544631d1b5fd7</t>
  </si>
  <si>
    <t>5f311b1561a08e936b2618e6</t>
  </si>
  <si>
    <t>5ed4a5bfc1c062653d54f47f</t>
  </si>
  <si>
    <t>5ed1082c670b6d79bdca0f5a</t>
  </si>
  <si>
    <t>5e4a6482aea163fea75a1845</t>
  </si>
  <si>
    <t>5e37e429cfab7518c09dbcd1</t>
  </si>
  <si>
    <t>5e2ebc0dda6009716ae720c7</t>
  </si>
  <si>
    <t>5e2703e7ea8f311cc52c95b3</t>
  </si>
  <si>
    <t>5e1c65e5b7c04381ba682104</t>
  </si>
  <si>
    <t>5e135c1e1db39aa4bc9fb8ac</t>
  </si>
  <si>
    <t>5e05f749249476efd4c807f5</t>
  </si>
  <si>
    <t>5df4a9bdea83090899f704ec</t>
  </si>
  <si>
    <t>5df21e979a4a8fd63069de07</t>
  </si>
  <si>
    <t>5dd801de1e8a6662458e0db4</t>
  </si>
  <si>
    <t>604768ea89a2c514dc7dd392</t>
  </si>
  <si>
    <t>603e40ef41ca7f3cdb6e232e</t>
  </si>
  <si>
    <t>602bd533537f205e47f3bf44</t>
  </si>
  <si>
    <t>602b7972f37683aeb09d8b9c</t>
  </si>
  <si>
    <t>6022175c9f0355d807b87ba5</t>
  </si>
  <si>
    <t>60099b47afd5c7424d1ed5db</t>
  </si>
  <si>
    <t>60094e9f952e80c786fb62ad</t>
  </si>
  <si>
    <t>6008086f9873d8ed698c2dc9</t>
  </si>
  <si>
    <t>6002e564ff10f2206b5bea5b</t>
  </si>
  <si>
    <t>5ffec6e258e9c1cd3cd8acbe</t>
  </si>
  <si>
    <t>5fe861168365ab420c8e1185</t>
  </si>
  <si>
    <t>5fe7279ece622f5905cb4ded</t>
  </si>
  <si>
    <t>5fe6f0ece4a5e2e2bf78c1ac</t>
  </si>
  <si>
    <t>5fe1bbf724561e73a4960cef</t>
  </si>
  <si>
    <t>5fdb8ef215a8ed1b7eb96ff3</t>
  </si>
  <si>
    <t>5fdb2e26946c1bf02b7e055f</t>
  </si>
  <si>
    <t>5fd36775a39358826a033796</t>
  </si>
  <si>
    <t>5fcfd4013cff383d8980c1d3</t>
  </si>
  <si>
    <t>5fcbb6d4a264f5488ffa9aa5</t>
  </si>
  <si>
    <t>5fc5445aae2e7a670a00853b</t>
  </si>
  <si>
    <t>5fc21313afd9bb650c22784f</t>
  </si>
  <si>
    <t>5fc159b89654d9a7a6424801</t>
  </si>
  <si>
    <t>5fb7dddbb52cd9d4f3073827</t>
  </si>
  <si>
    <t>5fb559010f8486e66bfc0da7</t>
  </si>
  <si>
    <t>5faa529b2d0cc8b0057e7b19</t>
  </si>
  <si>
    <t>5f7488ab9a46272fc972c195</t>
  </si>
  <si>
    <t>5f62331a5a2c11012b969d11</t>
  </si>
  <si>
    <t>5f5cb0579feca24e7ef2cddc</t>
  </si>
  <si>
    <t>5f58af1b24c5d91b88d49234</t>
  </si>
  <si>
    <t>5f535f3fbfaa9a120431c3d8</t>
  </si>
  <si>
    <t>5f525a62b9d65c9797ee1677</t>
  </si>
  <si>
    <t>5f521ad71fcf33d99c819a63</t>
  </si>
  <si>
    <t>5f2eaeefbea441b4a352ee75</t>
  </si>
  <si>
    <t>5e56613d28786d444843c85d</t>
  </si>
  <si>
    <t>5e410f760bf11e039a2b11de</t>
  </si>
  <si>
    <t>5e284daed241d167b0141254</t>
  </si>
  <si>
    <t>5e188eaa9c10d056ac3fe980</t>
  </si>
  <si>
    <t>5dee129c12bbee3fa429baed</t>
  </si>
  <si>
    <t>5dc591f235e9bbde24183285</t>
  </si>
  <si>
    <t>5d431fd0c6d9802b3bce2fa5</t>
  </si>
  <si>
    <t>5c76d790802b2d8734819721</t>
  </si>
  <si>
    <t>5c76686d8b6a2e3e74931124</t>
  </si>
  <si>
    <t>5c6d83eea9e0dceb75bd55be</t>
  </si>
  <si>
    <t>6045fd754e9e97180ab4e509</t>
  </si>
  <si>
    <t>60339d17a84ea4d5fbe3f5ca</t>
  </si>
  <si>
    <t>602fea0eaa09e0035c2ac8d2</t>
  </si>
  <si>
    <t>602a1dd321f1768ef83aa703</t>
  </si>
  <si>
    <t>6011a7f24337def3c02b94ec</t>
  </si>
  <si>
    <t>5ff9fe30bd264dee8452db4d</t>
  </si>
  <si>
    <t>5fe3afe80654ee58fee913b4</t>
  </si>
  <si>
    <t>5fdc88536dfaed996d1eefcf</t>
  </si>
  <si>
    <t>5fd37486b4d276f0355d3d36</t>
  </si>
  <si>
    <t>5fd13965d7516ff6e23f7b09</t>
  </si>
  <si>
    <t>5fcfda13b13fa6eebb04bccf</t>
  </si>
  <si>
    <t>5fc4c8c03e7a7a6e6991c49b</t>
  </si>
  <si>
    <t>5fc4abf8a0743a9ec71aa98a</t>
  </si>
  <si>
    <t>5fbfb5b4d7bdee542bcebba9</t>
  </si>
  <si>
    <t>5fbe360ff671fc0dd3f73468</t>
  </si>
  <si>
    <t>5fbb9fbb34703f3addc199e7</t>
  </si>
  <si>
    <t>5fb6850c166e27fcf039c5c9</t>
  </si>
  <si>
    <t>5fa554f37a210d6c15f8cd7a</t>
  </si>
  <si>
    <t>5f98233fad99061afafe10e5</t>
  </si>
  <si>
    <t>5f8030ed00b31a3b4416eeb5</t>
  </si>
  <si>
    <t>5f65ca86ace5f84bb0def11d</t>
  </si>
  <si>
    <t>5f577154b9d65cc0e7ee666e</t>
  </si>
  <si>
    <t>5f56180fde36fc5066bf7be5</t>
  </si>
  <si>
    <t>5f3a8fc0bb2b904b61c35f38</t>
  </si>
  <si>
    <t>5f3405ede99eb619641c1710</t>
  </si>
  <si>
    <t>5f327f7807d063384a519cb1</t>
  </si>
  <si>
    <t>5f296bcfbf04b02baaac31fb</t>
  </si>
  <si>
    <t>5eda2ea94e64e53007683acb</t>
  </si>
  <si>
    <t>5ec8e671623e3ab6bc98f76e</t>
  </si>
  <si>
    <t>5e3c0b49f110605033ebd9c1</t>
  </si>
  <si>
    <t>5e31528cd3b999f074aa619e</t>
  </si>
  <si>
    <t>5defb40112bbee75a92a00f6</t>
  </si>
  <si>
    <t>5dea69fd65bd1f66f09e52c0</t>
  </si>
  <si>
    <t>5dcd9ebe33a8c736b012580b</t>
  </si>
  <si>
    <t>5db9ccd4cda9d16c54014958</t>
  </si>
  <si>
    <t>5c672133626f104d33e8e48e</t>
  </si>
  <si>
    <t>5c66b2041527455582f6243a</t>
  </si>
  <si>
    <t>5c5825289f3d268786e5a81b</t>
  </si>
  <si>
    <t>603f79d0703aca3f01fe43d0</t>
  </si>
  <si>
    <t>60355bde62f0eadfab35d7f2</t>
  </si>
  <si>
    <t>602e7e9953e01d11be4ff222</t>
  </si>
  <si>
    <t>601e7b52e754a3af146ce4a6</t>
  </si>
  <si>
    <t>60115a346d762114bf1822b8</t>
  </si>
  <si>
    <t>600c2ad9a501797f90cc153e</t>
  </si>
  <si>
    <t>60058fb80a79b16470e2f245</t>
  </si>
  <si>
    <t>6001b91deac2426488e77373</t>
  </si>
  <si>
    <t>6000314dfd88ae1c376cf95e</t>
  </si>
  <si>
    <t>5ffeaeac3b0c6df2710eefce</t>
  </si>
  <si>
    <t>5ff9f62937b1819efc0717eb</t>
  </si>
  <si>
    <t>5ff5710cee0f72136fa94b73</t>
  </si>
  <si>
    <t>5ff0b218ad8a38795026708c</t>
  </si>
  <si>
    <t>5ff045eb8365abc60b8f98cd</t>
  </si>
  <si>
    <t>5fec2a608365ab9a098eab3b</t>
  </si>
  <si>
    <t>5fdcf394f91cc09c10f132a0</t>
  </si>
  <si>
    <t>5fdcb883a908bd19a67a94b9</t>
  </si>
  <si>
    <t>5fd8e2ee4e37a108f2f342ed</t>
  </si>
  <si>
    <t>5fd8624ecf27ea5455b6abcd</t>
  </si>
  <si>
    <t>5fd734e59d557c7cdc64bf58</t>
  </si>
  <si>
    <t>5fd47326c0ac5d09e4007211</t>
  </si>
  <si>
    <t>5fcf97a17df72f884a1f07de</t>
  </si>
  <si>
    <t>5fcf8e0bf7f5fe6a96f51235</t>
  </si>
  <si>
    <t>5fcf37c9d0095c5ce1897439</t>
  </si>
  <si>
    <t>5fc76b5ba816bcdc4d9f4d43</t>
  </si>
  <si>
    <t>5fc64a92753288169447994f</t>
  </si>
  <si>
    <t>5fc0a3d7e786962886adc3f5</t>
  </si>
  <si>
    <t>5fb2944f819e436ab458f3fa</t>
  </si>
  <si>
    <t>5f993b1e8656c7ce37841c3e</t>
  </si>
  <si>
    <t>5f96c79b2b9834feb5a01d02</t>
  </si>
  <si>
    <t>5f952dd1b4cf85463f4b2ae6</t>
  </si>
  <si>
    <t>5f7c799bfb4bf0fde931c1c2</t>
  </si>
  <si>
    <t>5f7c60076d3948640636407a</t>
  </si>
  <si>
    <t>5f7b41436d39484b45363052</t>
  </si>
  <si>
    <t>5f5de18ff2f31e5fe4c66027</t>
  </si>
  <si>
    <t>5f569665bac389e21e7a3315</t>
  </si>
  <si>
    <t>5f52317aeb3c8f2e611afe8a</t>
  </si>
  <si>
    <t>5f4f6a0b3c139d7553e42ad2</t>
  </si>
  <si>
    <t>5f33a46d1f35d3da7156d18e</t>
  </si>
  <si>
    <t>5f314578d70b8669e6210b6c</t>
  </si>
  <si>
    <t>5e79d11d30d05e4dc039eb7d</t>
  </si>
  <si>
    <t>5e53cb0460c49c5104873d72</t>
  </si>
  <si>
    <t>5e304e73d7d0f02106e8543c</t>
  </si>
  <si>
    <t>5e302c84fe3b7589d223a9bd</t>
  </si>
  <si>
    <t>5e14a5f5351de182164679bf</t>
  </si>
  <si>
    <t>5df777741d39ae020c5ec8b1</t>
  </si>
  <si>
    <t>5de8b639849c61837ff328b0</t>
  </si>
  <si>
    <t>5ddbafaf6b41695b583b41eb</t>
  </si>
  <si>
    <t>5ca5cb250b90b2f30a860792</t>
  </si>
  <si>
    <t>5c64170db4276c7f8aad1a16</t>
  </si>
  <si>
    <t>60371ff99acab4b31341c350</t>
  </si>
  <si>
    <t>60250749f7f5646c9cb9d078</t>
  </si>
  <si>
    <t>6023fe48e37a7eaa1d8d3168</t>
  </si>
  <si>
    <t>6023f63d6edcf7a3eb738c28</t>
  </si>
  <si>
    <t>60228d1773615702c375c485</t>
  </si>
  <si>
    <t>60203906e754a311e46d2edf</t>
  </si>
  <si>
    <t>6013c3c582ce144ea85811c4</t>
  </si>
  <si>
    <t>600ecbd8b19c4814fac32ae1</t>
  </si>
  <si>
    <t>600c073816bdc80562406b04</t>
  </si>
  <si>
    <t>600164b5757a6c00e3621315</t>
  </si>
  <si>
    <t>5ff4700fac60e8fcc26f4396</t>
  </si>
  <si>
    <t>5ff38c9deeb85d2a8bcf2232</t>
  </si>
  <si>
    <t>5fe4d7d44e805a791e79d583</t>
  </si>
  <si>
    <t>5fda7f25946c1b926f7dc116</t>
  </si>
  <si>
    <t>5fda3fb910327e645cd57ff0</t>
  </si>
  <si>
    <t>5fc7f307f5353b770215b483</t>
  </si>
  <si>
    <t>5fc7e832f9daab8a0943e916</t>
  </si>
  <si>
    <t>5fc78cf8492cf9585db7f161</t>
  </si>
  <si>
    <t>5fbe3b0e1cbc5a1ca028e0d1</t>
  </si>
  <si>
    <t>5fb8befaa5b98f616b5278c8</t>
  </si>
  <si>
    <t>5fb67b3dd913d5a8911eee36</t>
  </si>
  <si>
    <t>5fb531cd11b782ef78f767af</t>
  </si>
  <si>
    <t>5fad4661fbe27173ee32527b</t>
  </si>
  <si>
    <t>5f8ef785bdf2871aee8ea881</t>
  </si>
  <si>
    <t>5f7f381bb238a1248f896b12</t>
  </si>
  <si>
    <t>5f744be529df9808f8a19054</t>
  </si>
  <si>
    <t>5f61d9136229a43efd35e12a</t>
  </si>
  <si>
    <t>5f60c3208489351bc6a9ebc4</t>
  </si>
  <si>
    <t>5f56bb1f0cca8c3c197ae774</t>
  </si>
  <si>
    <t>5f44c0a015955ed13b77b382</t>
  </si>
  <si>
    <t>5f3a448aefcfb837817d1a3e</t>
  </si>
  <si>
    <t>5f331ba7abcd6a4d26e155d4</t>
  </si>
  <si>
    <t>5f32732502b24125557183c8</t>
  </si>
  <si>
    <t>5f315747304c826ba94782ac</t>
  </si>
  <si>
    <t>5f30e3b9b0fe1a629787f90f</t>
  </si>
  <si>
    <t>5f2d2177c485d67082f08f50</t>
  </si>
  <si>
    <t>5f2d16c9d10ea6fd333fbde4</t>
  </si>
  <si>
    <t>5f2be4ace526e21e315b2198</t>
  </si>
  <si>
    <t>5ec28c7fd4eacd7d7df349e6</t>
  </si>
  <si>
    <t>5e34122c1f41f007b2e5cc73</t>
  </si>
  <si>
    <t>5e21cf2bb749c8821762cbf0</t>
  </si>
  <si>
    <t>5e188f51d6c705f1882fe037</t>
  </si>
  <si>
    <t>5e0a05fdc694dfb4dec35118</t>
  </si>
  <si>
    <t>5def8fc2bbaf70fa122e922b</t>
  </si>
  <si>
    <t>5de676a8849c6185fef2da86</t>
  </si>
  <si>
    <t>5d1c7de06cca05503e1f52b5</t>
  </si>
  <si>
    <t>5d0a086151774e0d1b864a1b</t>
  </si>
  <si>
    <t>5c5572b79f3d268a68e3ca41</t>
  </si>
  <si>
    <t>602ba7987491a93aec059836</t>
  </si>
  <si>
    <t>601ac211b5bbf2861097841a</t>
  </si>
  <si>
    <t>6008a2a60a79b172e3e3804c</t>
  </si>
  <si>
    <t>6004e641147b7123c39fad7b</t>
  </si>
  <si>
    <t>5ffef38d62a03e4c19a25139</t>
  </si>
  <si>
    <t>5ffdc31ffa8f16abef04186d</t>
  </si>
  <si>
    <t>5ffca3ccfd88ae1e6a6c5b00</t>
  </si>
  <si>
    <t>5ffc802c757a6c2c1260fca0</t>
  </si>
  <si>
    <t>5ff4d7caa415e9a31b3e02be</t>
  </si>
  <si>
    <t>5ff2219beeb85d441eceee1f</t>
  </si>
  <si>
    <t>5fe60a15a415e923b23bd9b8</t>
  </si>
  <si>
    <t>5fe39ff73e964b3e86ea06ce</t>
  </si>
  <si>
    <t>5fe343aaafaa328217ccef43</t>
  </si>
  <si>
    <t>5fe1d5b4d3f42b2c0faefa90</t>
  </si>
  <si>
    <t>5fd6aaec9501111ae5bc7086</t>
  </si>
  <si>
    <t>5fc7fcdba7d6584e3e68b971</t>
  </si>
  <si>
    <t>5fc7564e7a126db79e5757ca</t>
  </si>
  <si>
    <t>5fc0d1c9684edf478820444f</t>
  </si>
  <si>
    <t>5fb965772da71975ac5e5930</t>
  </si>
  <si>
    <t>5fb67e9081eef8f7057aa2a8</t>
  </si>
  <si>
    <t>5fb62199d913d5c7201ee743</t>
  </si>
  <si>
    <t>5fae6f2803651dd9d77b6550</t>
  </si>
  <si>
    <t>5fad0c62813db13718c5a99d</t>
  </si>
  <si>
    <t>5fa5045c5164034838037d3c</t>
  </si>
  <si>
    <t>5fa2823e9d384eea7ae3b717</t>
  </si>
  <si>
    <t>5f984ebd8656c782db84092b</t>
  </si>
  <si>
    <t>5f685fdd2702e94c5cb20a73</t>
  </si>
  <si>
    <t>5f65ac2ea26f3456089e7c0b</t>
  </si>
  <si>
    <t>5f3be1af67745056a10cb907</t>
  </si>
  <si>
    <t>5f39741d15955e6e82772e64</t>
  </si>
  <si>
    <t>5f33dc4c9686755887004007</t>
  </si>
  <si>
    <t>5edf67db317c312fa1470151</t>
  </si>
  <si>
    <t>5ecfb4b7a93b97f0ce855c0c</t>
  </si>
  <si>
    <t>5e43e139a9921067a495e6f1</t>
  </si>
  <si>
    <t>5e410d038f781ef6ed8807b9</t>
  </si>
  <si>
    <t>5e0358c7af1432ffeabf20ec</t>
  </si>
  <si>
    <t>5dfc8f5ea2432dd37340ce50</t>
  </si>
  <si>
    <t>5de9098b0be7ae00059af4d7</t>
  </si>
  <si>
    <t>5c56e5079f3d263604e4c2dd</t>
  </si>
  <si>
    <t>5c56a3879f3d26b3cce42fb7</t>
  </si>
  <si>
    <t>604f688be81006002b4cbf65</t>
  </si>
  <si>
    <t>6048b73941a491765c980f73</t>
  </si>
  <si>
    <t>603f8e0d430b928084620fbe</t>
  </si>
  <si>
    <t>603e7370303c955267309f97</t>
  </si>
  <si>
    <t>6034d925238d2c327960e6a7</t>
  </si>
  <si>
    <t>601d6b323ad748715729027c</t>
  </si>
  <si>
    <t>601ce2df3ad748b14228cf6c</t>
  </si>
  <si>
    <t>601ba363f0cf7b80a5a2f012</t>
  </si>
  <si>
    <t>601a8e74b3fa8623861c1032</t>
  </si>
  <si>
    <t>601973a947ba301749049480</t>
  </si>
  <si>
    <t>601835dcd1201b2f0c961017</t>
  </si>
  <si>
    <t>6017c35f6c16423b84919eca</t>
  </si>
  <si>
    <t>600a749e952e80ac79fbaa67</t>
  </si>
  <si>
    <t>60069349b2ab7d2d9b61765b</t>
  </si>
  <si>
    <t>5ffdcfbf1f40a35bfd91799c</t>
  </si>
  <si>
    <t>5ff801b13b0c6d5e5d0dcd13</t>
  </si>
  <si>
    <t>5ff42962ee0f724418a9122a</t>
  </si>
  <si>
    <t>5fec445571e89c7a4d96958b</t>
  </si>
  <si>
    <t>5fea4c0887a63b6cbe32542e</t>
  </si>
  <si>
    <t>5fe2fa620345d282cc7fd2d5</t>
  </si>
  <si>
    <t>5fdccfd9a6a5a3122df14c12</t>
  </si>
  <si>
    <t>5fda2d42be71847b9db4a2b7</t>
  </si>
  <si>
    <t>5fd24b2a532a6e709b9a54ef</t>
  </si>
  <si>
    <t>5fd1e33de9532d6d9d0c14d6</t>
  </si>
  <si>
    <t>5fce375ca01a680834d07ae8</t>
  </si>
  <si>
    <t>5fc23b45e4addb761f54cb9d</t>
  </si>
  <si>
    <t>5fbb863beb65a65e2a1b83f7</t>
  </si>
  <si>
    <t>5fb7aa0f7d767440fa9e4551</t>
  </si>
  <si>
    <t>5fb55f58eca192d4aea4eb23</t>
  </si>
  <si>
    <t>5fabd19d29c1fe54f2997d85</t>
  </si>
  <si>
    <t>5f8ee2f7834a35481c80ac90</t>
  </si>
  <si>
    <t>5f881d83a32e99e25439a4bd</t>
  </si>
  <si>
    <t>5f875e6a535b2974245826ad</t>
  </si>
  <si>
    <t>5f4611e85f491d73dd4b34b4</t>
  </si>
  <si>
    <t>5f353e30bee2870db554406e</t>
  </si>
  <si>
    <t>5e971e92ca6e588ed2c89afa</t>
  </si>
  <si>
    <t>5e4e51db324d5596cbaac067</t>
  </si>
  <si>
    <t>5e4bd6fbf1b71a8c83e40918</t>
  </si>
  <si>
    <t>5e3c0613cfe960a3991d086a</t>
  </si>
  <si>
    <t>5e315eb8d3b9990ce2aa637c</t>
  </si>
  <si>
    <t>5e297902c98f20370f96d844</t>
  </si>
  <si>
    <t>5e1f09030d90c3d140b5338c</t>
  </si>
  <si>
    <t>5e14d0475ff4df7c1e7eef27</t>
  </si>
  <si>
    <t>5e0f32c22104947bb68ac75a</t>
  </si>
  <si>
    <t>5e05ee9924947689f3c7fdae</t>
  </si>
  <si>
    <t>5dfb2e2320ea355676e7ebbe</t>
  </si>
  <si>
    <t>5defb8e7e02a5c0b26826b7b</t>
  </si>
  <si>
    <t>5defb5d0bbaf70f9792e9888</t>
  </si>
  <si>
    <t>5ddd096d5c02fa6e6c2d2f35</t>
  </si>
  <si>
    <t>5d89efe5fff17f0fd8a88845</t>
  </si>
  <si>
    <t>5c890a278e58d50f8a54d3be</t>
  </si>
  <si>
    <t>6040c4e74352e757e30e6c0e</t>
  </si>
  <si>
    <t>60196abeca6e37a1243361a7</t>
  </si>
  <si>
    <t>6013b1f7d32da64f48d16539</t>
  </si>
  <si>
    <t>6012d34af8fb0b088bf9890d</t>
  </si>
  <si>
    <t>60116f123a747849da5ff7a8</t>
  </si>
  <si>
    <t>600968d747a09df8a6842bf1</t>
  </si>
  <si>
    <t>5ffd95ed5f2349087173f062</t>
  </si>
  <si>
    <t>5ffbb059c9225219a4399a3e</t>
  </si>
  <si>
    <t>5ff8c54c5f0ab45a61e76019</t>
  </si>
  <si>
    <t>5ff7102e5757439078da6ec5</t>
  </si>
  <si>
    <t>5ff6b13e68b49424a38dfdbf</t>
  </si>
  <si>
    <t>5ff4589a0e63febd7ccca330</t>
  </si>
  <si>
    <t>5ff442cba415e9c6b83dbb07</t>
  </si>
  <si>
    <t>5fe3674423ff898d82a7afb6</t>
  </si>
  <si>
    <t>5fddf471912a963a49ec48c8</t>
  </si>
  <si>
    <t>5fd353baeceda3a9951e244b</t>
  </si>
  <si>
    <t>5fc8e59312a5de84076a48e0</t>
  </si>
  <si>
    <t>5fc625aa7209248243b36de7</t>
  </si>
  <si>
    <t>5fc16e71ae2952c73de569e6</t>
  </si>
  <si>
    <t>5faec157ab13f75d3d663cf6</t>
  </si>
  <si>
    <t>5fa893f666a584e0f0fde8d2</t>
  </si>
  <si>
    <t>5f96074aaf4198cce667b468</t>
  </si>
  <si>
    <t>5f88dc1368fd72354c34a594</t>
  </si>
  <si>
    <t>5f72df6197e03c91c0d4c13a</t>
  </si>
  <si>
    <t>5f70790fb5196b63ece15fe2</t>
  </si>
  <si>
    <t>5f6bb1fe849e13074565403e</t>
  </si>
  <si>
    <t>5f5a64bf3c3d83ac40a8d5ae</t>
  </si>
  <si>
    <t>5f5a62efeb3c8f68751b87ad</t>
  </si>
  <si>
    <t>5f33c3f6572e4cac8fc3e15f</t>
  </si>
  <si>
    <t>5f3242c27004a3a919ce2472</t>
  </si>
  <si>
    <t>5f315b1d00859244a23a1c90</t>
  </si>
  <si>
    <t>5f3149f0d64f125bc9001a2b</t>
  </si>
  <si>
    <t>5f31371d93da3f5ad1e065ee</t>
  </si>
  <si>
    <t>5f2aa2f182de5850534e8862</t>
  </si>
  <si>
    <t>5ef9c2abf89b3c07923f175a</t>
  </si>
  <si>
    <t>5ece2a0b9463706f2f58d00b</t>
  </si>
  <si>
    <t>5e8c9166de0768cae7469ea8</t>
  </si>
  <si>
    <t>5e2708cf93eca1885858a19b</t>
  </si>
  <si>
    <t>5e26decfad42814e5a45b552</t>
  </si>
  <si>
    <t>5e1c6044a2fe5c2867e8bb02</t>
  </si>
  <si>
    <t>5dd296cbc424f0e5678cfa37</t>
  </si>
  <si>
    <t>5d838708d73289838f5c967d</t>
  </si>
  <si>
    <t>5d79faeed73289ad235bd9c1</t>
  </si>
  <si>
    <t>5d4812a01443bfefb617d1fb</t>
  </si>
  <si>
    <t>5c66ad8aeeb2044115c00c96</t>
  </si>
  <si>
    <t>602e8bd97b6e5c30467903af</t>
  </si>
  <si>
    <t>602e531ee87c92229286b72f</t>
  </si>
  <si>
    <t>601e6b1c98337b1b0b4d014c</t>
  </si>
  <si>
    <t>601e68c78a8c6743502c64f4</t>
  </si>
  <si>
    <t>601d3358c989b502b9d79b54</t>
  </si>
  <si>
    <t>600ec1ff8ee57e1c9f3fda4a</t>
  </si>
  <si>
    <t>60074861c795bd01f5422f52</t>
  </si>
  <si>
    <t>60016f7edef5a0ca195779a2</t>
  </si>
  <si>
    <t>5fffea47fa8f169b100486be</t>
  </si>
  <si>
    <t>5fff109d68b49415218f7892</t>
  </si>
  <si>
    <t>5ffc5e151f40a3e5fb913fe3</t>
  </si>
  <si>
    <t>5ff62447bd264d3ebb523508</t>
  </si>
  <si>
    <t>5fea649adc26c75e51d03e78</t>
  </si>
  <si>
    <t>5fea301112b7156edda44fd9</t>
  </si>
  <si>
    <t>5fda586ef763277a78a11a36</t>
  </si>
  <si>
    <t>5fd3e01912cbf37cc3e51a9a</t>
  </si>
  <si>
    <t>5fd07f78f7f5fec765f51f6a</t>
  </si>
  <si>
    <t>5fce5d096dc4b0e20e958db1</t>
  </si>
  <si>
    <t>5fc8042085c1730ae5bf02d9</t>
  </si>
  <si>
    <t>5fbe5cf2eb1fbc72af7f1cb7</t>
  </si>
  <si>
    <t>5fbd17e5f5d7eb17d1d1fb65</t>
  </si>
  <si>
    <t>5fbc145a92da979ffde63ade</t>
  </si>
  <si>
    <t>5fb8f78eeb65a6fa5e1b6b45</t>
  </si>
  <si>
    <t>5fb3b7a6d11ef97d76a60864</t>
  </si>
  <si>
    <t>5faa9a56400c1a7202e3f80b</t>
  </si>
  <si>
    <t>5f912e3978935548f6702916</t>
  </si>
  <si>
    <t>5f81b2c2b238a18189899091</t>
  </si>
  <si>
    <t>5f46682eb3e997a30f4da89d</t>
  </si>
  <si>
    <t>5f3a496a46ae9a4a0bd1f067</t>
  </si>
  <si>
    <t>5f367e2fda66dc3bacd6feed</t>
  </si>
  <si>
    <t>5f2d106a9de1c6560521bf7d</t>
  </si>
  <si>
    <t>5f05bb70091df378c22fedbe</t>
  </si>
  <si>
    <t>5efc8f86f09b5692e8434352</t>
  </si>
  <si>
    <t>5e413f5db480df348551a97f</t>
  </si>
  <si>
    <t>5e09ea1e4f31292dbc2a92ab</t>
  </si>
  <si>
    <t>5df787013cbf225fe4383bbc</t>
  </si>
  <si>
    <t>5df3a566ea830969d6f6f4a8</t>
  </si>
  <si>
    <t>5def5b92c5792767af4e534b</t>
  </si>
  <si>
    <t>5ddff2a76b0aec7ea26a490e</t>
  </si>
  <si>
    <t>5dd52fe3af1b945595deb1f7</t>
  </si>
  <si>
    <t>5d108f8ee4f29c0a37773641</t>
  </si>
  <si>
    <t>5c8fdef1e8fdf1289fae6a18</t>
  </si>
  <si>
    <t>5c56b3459f3d26b574e44154</t>
  </si>
  <si>
    <t>603761a4dd4ef020f01a16a2</t>
  </si>
  <si>
    <t>602bdfe79710c094d8d2b056</t>
  </si>
  <si>
    <t>602add23e87c92646e84f2d9</t>
  </si>
  <si>
    <t>60259b3f59222d5625d33967</t>
  </si>
  <si>
    <t>602425005d729c1ff24ecce2</t>
  </si>
  <si>
    <t>602150485993bf6ebe8f6291</t>
  </si>
  <si>
    <t>601dc1dc450e7f1073de6b32</t>
  </si>
  <si>
    <t>601c06fa52cd24d6590325e4</t>
  </si>
  <si>
    <t>6002bbde99ddd47581f99714</t>
  </si>
  <si>
    <t>5fff132d292a61163ab2a3ff</t>
  </si>
  <si>
    <t>5ffdc60162a03ecdeaa20147</t>
  </si>
  <si>
    <t>5ffd515257574399b9db4f33</t>
  </si>
  <si>
    <t>5ff55fb55118f19fe48e8550</t>
  </si>
  <si>
    <t>5ff07e52eeb85d8e85ceaddd</t>
  </si>
  <si>
    <t>5feb2ed712b715bd03a466cc</t>
  </si>
  <si>
    <t>5fe94aece15215530694f5e8</t>
  </si>
  <si>
    <t>5fe6219e345867474e458182</t>
  </si>
  <si>
    <t>5fe44c14a8ae938702bb02a7</t>
  </si>
  <si>
    <t>5fe30d9c9a19ed5862e4d1bd</t>
  </si>
  <si>
    <t>5fe03a65d108fc853e2bed67</t>
  </si>
  <si>
    <t>5fde1230cd4e0c0fe9169e3a</t>
  </si>
  <si>
    <t>5fdde01634f15edc85774cc2</t>
  </si>
  <si>
    <t>5fdd1321deef956fff61e3ce</t>
  </si>
  <si>
    <t>5fdc8d5347742857c439860c</t>
  </si>
  <si>
    <t>5fd78e063b77260b154d8447</t>
  </si>
  <si>
    <t>5fd4d240f06051713b38de32</t>
  </si>
  <si>
    <t>5fd10131406a1c2179b6c40d</t>
  </si>
  <si>
    <t>5fce3d7bb8a6076310065295</t>
  </si>
  <si>
    <t>5faaa6ed7cde0119ae144b4e</t>
  </si>
  <si>
    <t>5fa4608fa64d43125abd2050</t>
  </si>
  <si>
    <t>5fa407b9072f034a9a025c3e</t>
  </si>
  <si>
    <t>5f9d5e8bcae28ae463bc8f97</t>
  </si>
  <si>
    <t>5f981bcd3025fe4ef057394a</t>
  </si>
  <si>
    <t>5f971faf5995760d22149039</t>
  </si>
  <si>
    <t>5f8f163d34c190b13c2bfb7c</t>
  </si>
  <si>
    <t>5f8c3230689c1e4e8c70e8bd</t>
  </si>
  <si>
    <t>5f68470bedfda03c6ec9a820</t>
  </si>
  <si>
    <t>5f681303edfda075cec9a81c</t>
  </si>
  <si>
    <t>5f5f62a332beb26a9bd7d409</t>
  </si>
  <si>
    <t>5f5b5c29e0557fac08a01922</t>
  </si>
  <si>
    <t>5f5257464769a628d74e14b8</t>
  </si>
  <si>
    <t>5f51f52a813078012a091e54</t>
  </si>
  <si>
    <t>5f4f91c551e45dac220ba70a</t>
  </si>
  <si>
    <t>5f3f97a7204d8f9840320899</t>
  </si>
  <si>
    <t>5f3bf643e5e122439ddec185</t>
  </si>
  <si>
    <t>5f314fb814446dab23298b90</t>
  </si>
  <si>
    <t>5ed131e2a93b97829d857604</t>
  </si>
  <si>
    <t>5e3404d9528d0db9a61bd789</t>
  </si>
  <si>
    <t>5e32ec5b1f41f05b63e5b299</t>
  </si>
  <si>
    <t>5e32e473fb69db53d944fd74</t>
  </si>
  <si>
    <t>5e13c5423ce61e460f39e084</t>
  </si>
  <si>
    <t>5e0f31aa21049427e18ac623</t>
  </si>
  <si>
    <t>5dca979d35e9bb53b1186a8a</t>
  </si>
  <si>
    <t>5c570d709f3d26a35ae518ce</t>
  </si>
  <si>
    <t>5c555ff69f3d26d777e3b725</t>
  </si>
  <si>
    <t>603e692f9c50f52b42a15be3</t>
  </si>
  <si>
    <t>6033627917a3764e4036e286</t>
  </si>
  <si>
    <t>60100c68906cbf71d0b7dce0</t>
  </si>
  <si>
    <t>600c4684104d8bee63f29f43</t>
  </si>
  <si>
    <t>6002a62b4857471730e70e0e</t>
  </si>
  <si>
    <t>5ff6044cf73b33b47acfc4b3</t>
  </si>
  <si>
    <t>5ff5b9611687ab14efcc1fc8</t>
  </si>
  <si>
    <t>5ff33e7f71e89c59b597db89</t>
  </si>
  <si>
    <t>5fe5b41e2ccf259c7e204966</t>
  </si>
  <si>
    <t>5fe35e27bd719f49d2bdaa9c</t>
  </si>
  <si>
    <t>5fe34ad57ec992230cf30c6e</t>
  </si>
  <si>
    <t>5fdde8d3fa4ed7ccd3e41bc6</t>
  </si>
  <si>
    <t>5fd7c8b87b81594885a8d81e</t>
  </si>
  <si>
    <t>5fd3bfbba9ef543016af06d5</t>
  </si>
  <si>
    <t>5fd34f5bbb18494e5862191e</t>
  </si>
  <si>
    <t>5fd1c0dd665e3a55323d8ca7</t>
  </si>
  <si>
    <t>5fc7a3f5e9bd328a4fb9214c</t>
  </si>
  <si>
    <t>5fc4ec63c833aa7413b0ec49</t>
  </si>
  <si>
    <t>5fbfc442437d535e0e4865fd</t>
  </si>
  <si>
    <t>5fb840c7ec8e23defb30dd99</t>
  </si>
  <si>
    <t>5fb255457753f696406fb95e</t>
  </si>
  <si>
    <t>5f96f28edea063ed59f01837</t>
  </si>
  <si>
    <t>5f8ff54db4cf855fe74ad6b5</t>
  </si>
  <si>
    <t>5f8d75f0d5f74c7eccc83115</t>
  </si>
  <si>
    <t>5f884a3d8c38c8eb71b587b2</t>
  </si>
  <si>
    <t>5f7464c232054a7cd1430772</t>
  </si>
  <si>
    <t>5f65f423bb8e7d1723fb39e7</t>
  </si>
  <si>
    <t>5f6302bbcc8bfb76aabcfe95</t>
  </si>
  <si>
    <t>5f5a3ef6de36fc1122bfd2e0</t>
  </si>
  <si>
    <t>5f535bc30f204e14ac3b3727</t>
  </si>
  <si>
    <t>5f4e589e3069073589122b0c</t>
  </si>
  <si>
    <t>5f452d0008dc4c8191f116c4</t>
  </si>
  <si>
    <t>5f352efa7199f86ba98fd5e1</t>
  </si>
  <si>
    <t>5f352ef686f7db508ff8e992</t>
  </si>
  <si>
    <t>5f32ab49456a2639e0cf6f5e</t>
  </si>
  <si>
    <t>5f2ea696c4b164e3265d0693</t>
  </si>
  <si>
    <t>5f2276f9bd5d8b24d525b0ab</t>
  </si>
  <si>
    <t>5e9072fb4acc244cca1e502e</t>
  </si>
  <si>
    <t>5e6902878d9765e0f5cb0bf5</t>
  </si>
  <si>
    <t>5e57a2bc3fd7fe1af14082fe</t>
  </si>
  <si>
    <t>5e1df6f2395d7a2eed5a0882</t>
  </si>
  <si>
    <t>5e1c62914634948e11aeecbb</t>
  </si>
  <si>
    <t>5e17476a60a9f7adecc8ba86</t>
  </si>
  <si>
    <t>5e048bf54f312957b229a6a9</t>
  </si>
  <si>
    <t>5e00cfc2afaba8ff2b1c125e</t>
  </si>
  <si>
    <t>5de7c6b4d8ec25d8ffb650bf</t>
  </si>
  <si>
    <t>5de66e37178a64014f45e4c8</t>
  </si>
  <si>
    <t>5de0e5678a5c7dbe89eb742e</t>
  </si>
  <si>
    <t>5dc4140335e9bb5a08180075</t>
  </si>
  <si>
    <t>5d7ce4a9fac536d4e3157908</t>
  </si>
  <si>
    <t>5c8bbff378a405737266d049</t>
  </si>
  <si>
    <t>5c653bd818eb1056f8fcb9c1</t>
  </si>
  <si>
    <t>604635d93ee11b063912f798</t>
  </si>
  <si>
    <t>603b3f6e0781b9b490a39460</t>
  </si>
  <si>
    <t>602f76e153e01dd43550070d</t>
  </si>
  <si>
    <t>60098000c795bd6b2342a028</t>
  </si>
  <si>
    <t>5fff5a2d3cc99f2800cd767f</t>
  </si>
  <si>
    <t>5ffdadc4e348f65405a2c862</t>
  </si>
  <si>
    <t>5fe1038f39426cbe8b6275bd</t>
  </si>
  <si>
    <t>5fddeb95e7ba4917fea08cd2</t>
  </si>
  <si>
    <t>5fdbbfd8bbe311743fb55513</t>
  </si>
  <si>
    <t>5fd7ec267b81594543a8d8c6</t>
  </si>
  <si>
    <t>5fbf617a62ef3f8751c173ee</t>
  </si>
  <si>
    <t>5fbd22ddc0209052e441ea42</t>
  </si>
  <si>
    <t>5fb9283fcc6b0a7b8d52c83d</t>
  </si>
  <si>
    <t>5fb4fc0c4c54df6efd83da58</t>
  </si>
  <si>
    <t>5fa66742f71f242bf72140e1</t>
  </si>
  <si>
    <t>5fa55930a4b60465c3cabe55</t>
  </si>
  <si>
    <t>5fa43ee1b82e0eafcfc65e03</t>
  </si>
  <si>
    <t>5fa3ad1842a1809c14180453</t>
  </si>
  <si>
    <t>5fa13a1a8f6e457b92f114cd</t>
  </si>
  <si>
    <t>5f87086aa09b8c679da1e90f</t>
  </si>
  <si>
    <t>5f7c2d9196b96915748d43d4</t>
  </si>
  <si>
    <t>5f5ca0f369bc22eea8bfee99</t>
  </si>
  <si>
    <t>5f5b5f6f5fb4ae146eaafb76</t>
  </si>
  <si>
    <t>5f58e7ae889eab906d5dd05d</t>
  </si>
  <si>
    <t>5f52403ab9d65ce8dfee1609</t>
  </si>
  <si>
    <t>5f490e15c248bcf88337ced5</t>
  </si>
  <si>
    <t>5f33c747c1598600399196f3</t>
  </si>
  <si>
    <t>5f32807b0bd9bc03e6fdc56b</t>
  </si>
  <si>
    <t>5f323fa3b9e5e1ae6ddb6b61</t>
  </si>
  <si>
    <t>5ef45d92f17a19850f6a5aa2</t>
  </si>
  <si>
    <t>5ee23ae552bf2a0712422eea</t>
  </si>
  <si>
    <t>5e68db2e1620f4583bddd282</t>
  </si>
  <si>
    <t>5e42fb024b07d71a0dcebf1e</t>
  </si>
  <si>
    <t>5e3c23adf1106087f4ebdee0</t>
  </si>
  <si>
    <t>5e25a82d93835a939cc5cea6</t>
  </si>
  <si>
    <t>5e09d55a63d93647c7e5d768</t>
  </si>
  <si>
    <t>5e00c5b16ff3ef823dcafa29</t>
  </si>
  <si>
    <t>5dee2119bbaf70682a2e5ade</t>
  </si>
  <si>
    <t>5de907e038ad8ef7c9669f24</t>
  </si>
  <si>
    <t>5de116a86b0aec48106a66c4</t>
  </si>
  <si>
    <t>5dc9329833a8c74b4c11edd4</t>
  </si>
  <si>
    <t>5dc52f6435e9bb3c92181651</t>
  </si>
  <si>
    <t>5d2d8ad4d5cf5a74307a14c1</t>
  </si>
  <si>
    <t>5c656abd152745dbc7f61cd2</t>
  </si>
  <si>
    <t>6040908420d33edc8983a273</t>
  </si>
  <si>
    <t>602e96be17a376771a363a47</t>
  </si>
  <si>
    <t>602d22c55eff10985a0e3e96</t>
  </si>
  <si>
    <t>6024bf346edcf7555173a792</t>
  </si>
  <si>
    <t>6023d53db2f2a64fb3b6d9e6</t>
  </si>
  <si>
    <t>601c00b36a85591aaefc8c5d</t>
  </si>
  <si>
    <t>60194f24a1c16a29a3518143</t>
  </si>
  <si>
    <t>60154a0f94d17a4c8ba7a7de</t>
  </si>
  <si>
    <t>60152799d9ee3cc853043f46</t>
  </si>
  <si>
    <t>6012fbbd998c130f4e86d567</t>
  </si>
  <si>
    <t>6012ba6015c6590a04a2c89f</t>
  </si>
  <si>
    <t>6012a291caa06107817eea96</t>
  </si>
  <si>
    <t>600fdfd0ace44f9d1eb00839</t>
  </si>
  <si>
    <t>600ac501ace44f7b7aaedfa8</t>
  </si>
  <si>
    <t>60073be3f69aa4045546c93b</t>
  </si>
  <si>
    <t>6005cc48952e805549fac4f6</t>
  </si>
  <si>
    <t>6001f9fa0d6f5937149bdd7c</t>
  </si>
  <si>
    <t>6000469c68b49467088fd38e</t>
  </si>
  <si>
    <t>5ffde8edf73b33173dd14f4a</t>
  </si>
  <si>
    <t>5ffda508292a616001b2533b</t>
  </si>
  <si>
    <t>5ffda297f11235be5eafdc5e</t>
  </si>
  <si>
    <t>5ffa4fe05f23490c0e737a61</t>
  </si>
  <si>
    <t>5fea5e5e34586716d1460977</t>
  </si>
  <si>
    <t>5fe5f90b12b715834fa3b79a</t>
  </si>
  <si>
    <t>5fdcb94567717978bcbca8cc</t>
  </si>
  <si>
    <t>5fd27d79c8b08e331f2de27e</t>
  </si>
  <si>
    <t>5fd2264ada5e21045f08e1b9</t>
  </si>
  <si>
    <t>5fd1fa35665e3adb583d9c33</t>
  </si>
  <si>
    <t>5fd1592460f749e7104aa4c6</t>
  </si>
  <si>
    <t>5fcfd8c3ddc8656a80b22976</t>
  </si>
  <si>
    <t>5fccd1e21ad7642dceb9a88a</t>
  </si>
  <si>
    <t>5fc4da279fd1968255a7b2c7</t>
  </si>
  <si>
    <t>5fc0fcfc7166c2eb725a8565</t>
  </si>
  <si>
    <t>5fbf5dcc62ef3f2f82c173d5</t>
  </si>
  <si>
    <t>5fb660a7fd11281689bc39ac</t>
  </si>
  <si>
    <t>5fb3aab53b40e730c4021bdf</t>
  </si>
  <si>
    <t>5f9c627d3a9b1344792ea303</t>
  </si>
  <si>
    <t>5f7f22bb03658eec20a7426b</t>
  </si>
  <si>
    <t>5f7dcf6c14d41c0fecb7a596</t>
  </si>
  <si>
    <t>5f7c4c3be246f1c51ba93dfa</t>
  </si>
  <si>
    <t>5f59cb940cca8c2d2a7b1234</t>
  </si>
  <si>
    <t>5f4c9296fbeeff5bc67aa7f1</t>
  </si>
  <si>
    <t>5f3cec85571b553b7a9f567b</t>
  </si>
  <si>
    <t>5f368069a886cd7b9c48f905</t>
  </si>
  <si>
    <t>5f2c3beb1c697029700bf291</t>
  </si>
  <si>
    <t>5f2ad907711235221960c31a</t>
  </si>
  <si>
    <t>5f290659b3a3d48a03f16317</t>
  </si>
  <si>
    <t>5ee128cd6bae672461b9c17b</t>
  </si>
  <si>
    <t>5ed02e5fd6e13af9388ce1ab</t>
  </si>
  <si>
    <t>5e68c8ef245f700189fbf272</t>
  </si>
  <si>
    <t>5e68965b421bd5306a2b90f2</t>
  </si>
  <si>
    <t>5e5f93ea18f8503203490f09</t>
  </si>
  <si>
    <t>5e5d063ddc0e6d14b52fd023</t>
  </si>
  <si>
    <t>5e5a4d843b2c59e9cfe94d36</t>
  </si>
  <si>
    <t>5e5654a9c547e257e2dfd6e0</t>
  </si>
  <si>
    <t>5e539bd5a85b79b84cf913b8</t>
  </si>
  <si>
    <t>5e539b1612462f9d09d4ce13</t>
  </si>
  <si>
    <t>5e4162c0b09dec8201507cca</t>
  </si>
  <si>
    <t>5e354c3bf926ad584154bef1</t>
  </si>
  <si>
    <t>5e3305b5d53efd442f4d649b</t>
  </si>
  <si>
    <t>5e2ac5fbbd24d718171773de</t>
  </si>
  <si>
    <t>5e0f31dfbbee6ff069bfb25e</t>
  </si>
  <si>
    <t>5defb3c3c579274dbd4e65c2</t>
  </si>
  <si>
    <t>5dc5204e35e9bb8cee181440</t>
  </si>
  <si>
    <t>5d2db53fbf9d7ee37fcc0a32</t>
  </si>
  <si>
    <t>5d14cb1b8afa14b15b0ac210</t>
  </si>
  <si>
    <t>5c56bebd9f3d26ee2de45c80</t>
  </si>
  <si>
    <t>5c56bb909f3d26620ee453cc</t>
  </si>
  <si>
    <t>6040ccc18d2bbdef47f50401</t>
  </si>
  <si>
    <t>601afb4a435929c61d949330</t>
  </si>
  <si>
    <t>601a7afa38711c7bfe35458b</t>
  </si>
  <si>
    <t>60142803d32da644c0d198d2</t>
  </si>
  <si>
    <t>600ff1e90475c81352ac1497</t>
  </si>
  <si>
    <t>600afdf3fb76e36ce32e047c</t>
  </si>
  <si>
    <t>600ab51afb76e344bc2dd59f</t>
  </si>
  <si>
    <t>6009ef38e13dbde6645c98bf</t>
  </si>
  <si>
    <t>600586a72f9bc11472b26227</t>
  </si>
  <si>
    <t>6002d5d942b8996a09e08e70</t>
  </si>
  <si>
    <t>600029a358e9c15823d901c6</t>
  </si>
  <si>
    <t>600025f41f40a34c6691f2a1</t>
  </si>
  <si>
    <t>5ff752f0292a61f3e5b13ff8</t>
  </si>
  <si>
    <t>5ff3137537c1db27a856dcd4</t>
  </si>
  <si>
    <t>5fec36a3ac60e837ae6d9ae5</t>
  </si>
  <si>
    <t>5feae4334f55ab51149d0c40</t>
  </si>
  <si>
    <t>5fe5ee78ad8a38103124db30</t>
  </si>
  <si>
    <t>5fe1ce7da8ae9391aaba9124</t>
  </si>
  <si>
    <t>5fda00ca5c70982b2900fe52</t>
  </si>
  <si>
    <t>5fd7bb6343e7025da21ac487</t>
  </si>
  <si>
    <t>5fd229e91f510f26798a7cf2</t>
  </si>
  <si>
    <t>5fd21e8370fa46b12ed17f21</t>
  </si>
  <si>
    <t>5fc10a545b1acd68155bf2a9</t>
  </si>
  <si>
    <t>5fbe3b314e3095693d6d7a85</t>
  </si>
  <si>
    <t>5fbcf00e559c8f5fa20d4def</t>
  </si>
  <si>
    <t>5fb9445b88f58d859ec49484</t>
  </si>
  <si>
    <t>5fb7b3b1feb2501988448868</t>
  </si>
  <si>
    <t>5fb677cce5c3356fa1f00a18</t>
  </si>
  <si>
    <t>5fb61f1122253760bc455eb5</t>
  </si>
  <si>
    <t>5fb44669f98d804cdc6ceb14</t>
  </si>
  <si>
    <t>5fa8672b7e7f8a7ebf804587</t>
  </si>
  <si>
    <t>5f9c6db8d63d1b9038ecb721</t>
  </si>
  <si>
    <t>5f97d8efc933836d7e8162dc</t>
  </si>
  <si>
    <t>5f9150d17ddac1de4d965414</t>
  </si>
  <si>
    <t>5f80862afdeac40d1fba9d18</t>
  </si>
  <si>
    <t>5f34034afb453f244a5c54e5</t>
  </si>
  <si>
    <t>5f31c4ebd35df5c943b231ca</t>
  </si>
  <si>
    <t>5f296ed71853c047ccee2229</t>
  </si>
  <si>
    <t>5ee7894db09dd97ed6bd5cc3</t>
  </si>
  <si>
    <t>5ecfec1a9583a42132455c80</t>
  </si>
  <si>
    <t>5e7f2cbafa10fe31ef89d17c</t>
  </si>
  <si>
    <t>5e623635c351e83339e29c02</t>
  </si>
  <si>
    <t>5e3d2df10823f896e73cb502</t>
  </si>
  <si>
    <t>5e3070f64c0c7a66bd9d478e</t>
  </si>
  <si>
    <t>5e2ec870d7d0f06b9ae7981d</t>
  </si>
  <si>
    <t>5e215bd4e92c3bee8534980c</t>
  </si>
  <si>
    <t>5e1e324173f87a36b25ee039</t>
  </si>
  <si>
    <t>5e147460a2dfbd3119b8cba9</t>
  </si>
  <si>
    <t>5dfb82936ff3ef04ccca613c</t>
  </si>
  <si>
    <t>5df3a5231d39ae66875dcb44</t>
  </si>
  <si>
    <t>5de66577849c61322af2d434</t>
  </si>
  <si>
    <t>5cdd541f9001e91abec866df</t>
  </si>
  <si>
    <t>5c8699c4eb10b14614ad6150</t>
  </si>
  <si>
    <t>5c7156e28b6a2efb5292ba1c</t>
  </si>
  <si>
    <t>5c659e80dcabbe63f7703334</t>
  </si>
  <si>
    <t>5c652e5515274536eef6159b</t>
  </si>
  <si>
    <t>6045a4e28aa1217e25700f35</t>
  </si>
  <si>
    <t>602fa5f685b2c6379a27d06e</t>
  </si>
  <si>
    <t>6027a0b3fc9e276225b70faa</t>
  </si>
  <si>
    <t>6024eb6d429bd8396f7dfe86</t>
  </si>
  <si>
    <t>6022a6f9e566e880d1637df5</t>
  </si>
  <si>
    <t>601bbd61fe8d115cae1a1497</t>
  </si>
  <si>
    <t>6019b3a8bed10f92afaf0f61</t>
  </si>
  <si>
    <t>601547c3bb98bb974e37d094</t>
  </si>
  <si>
    <t>60152005d32da62a79d1b58d</t>
  </si>
  <si>
    <t>600eef882c661fdafdc46a0d</t>
  </si>
  <si>
    <t>600e7d988ee57efc323fbec5</t>
  </si>
  <si>
    <t>600836be0a01975521f30e04</t>
  </si>
  <si>
    <t>6007f9e899244e076f05f2c9</t>
  </si>
  <si>
    <t>600057b562a03e822fa2aeec</t>
  </si>
  <si>
    <t>5ffe02a3292a61819db25f49</t>
  </si>
  <si>
    <t>5feb6c15ee0f727385a7a695</t>
  </si>
  <si>
    <t>5feb69f987a63becfc3273b2</t>
  </si>
  <si>
    <t>5feb638acf33760d41b473dc</t>
  </si>
  <si>
    <t>5fe9dde04f55ab7f319ceeb8</t>
  </si>
  <si>
    <t>5fe9001ba415e906823c1038</t>
  </si>
  <si>
    <t>5fe68863eeb85d4e34ccd650</t>
  </si>
  <si>
    <t>5fe1058c0345d29d6d7f9593</t>
  </si>
  <si>
    <t>5fe0fe0735987a08a55f0373</t>
  </si>
  <si>
    <t>5fddcfa3c0e54fd702872992</t>
  </si>
  <si>
    <t>5fdd01028e5bc7759c17cc84</t>
  </si>
  <si>
    <t>5fd7678114bd887ceaaadc3e</t>
  </si>
  <si>
    <t>5fd3290d88965218eea622dd</t>
  </si>
  <si>
    <t>5fc79735f8bd1c7512486b18</t>
  </si>
  <si>
    <t>5fc11ea56495d119e9510eff</t>
  </si>
  <si>
    <t>5fbe102fa9c836172fada9d3</t>
  </si>
  <si>
    <t>5fb77154bfbfb1c6c7d7a2c1</t>
  </si>
  <si>
    <t>5fad8c4ec8b66f31292713b2</t>
  </si>
  <si>
    <t>5fa50f4251f4ae004798d473</t>
  </si>
  <si>
    <t>5fa127329d384e1e4ce3a9e8</t>
  </si>
  <si>
    <t>5f9147fbb4cf8526dc4af6c7</t>
  </si>
  <si>
    <t>5f85b438962a96bdf3ccdddd</t>
  </si>
  <si>
    <t>5f7dc83f233788a993b33c69</t>
  </si>
  <si>
    <t>5f7c5ec5fdeac450c4ba59cf</t>
  </si>
  <si>
    <t>5f579d6c3d4a646dedac7e3d</t>
  </si>
  <si>
    <t>5f450a024bf0a981f3bac4f1</t>
  </si>
  <si>
    <t>5f43e4f033904a7ff7ce6222</t>
  </si>
  <si>
    <t>5f3552e602e0084bf18fd59b</t>
  </si>
  <si>
    <t>5f34f6850274b8eb725c8eec</t>
  </si>
  <si>
    <t>5f2bf3ac0474af18cd1d11ce</t>
  </si>
  <si>
    <t>5ee23f980bed444960948876</t>
  </si>
  <si>
    <t>5ed22a1dd88fb9f58608dfb6</t>
  </si>
  <si>
    <t>5ebd0c57842f64f498138b28</t>
  </si>
  <si>
    <t>5ea84b5f110b77c63a717e72</t>
  </si>
  <si>
    <t>5e57a99bb16caf0a57a79f5c</t>
  </si>
  <si>
    <t>5e257a8e50e94c6b5f27bf18</t>
  </si>
  <si>
    <t>5e1ee0dd37a687091d036bfc</t>
  </si>
  <si>
    <t>5e1dce4c73f87a33195ed62f</t>
  </si>
  <si>
    <t>5e1c8558b7c0434cdf6824bb</t>
  </si>
  <si>
    <t>5e1078ea30cc4bfcec024b0b</t>
  </si>
  <si>
    <t>5e06157d4f3129335d29de3d</t>
  </si>
  <si>
    <t>5de220c50be7ae96fd9a1faa</t>
  </si>
  <si>
    <t>5ddba3a96b41695cd23b40f4</t>
  </si>
  <si>
    <t>5dc69d966d9f5355a9e8d181</t>
  </si>
  <si>
    <t>5d3ffbbfc6d9802f07ce0b79</t>
  </si>
  <si>
    <t>5d1a22e86d0b6ffe25ef5ece</t>
  </si>
  <si>
    <t>5d0a0dbbba8af5d6d6b92323</t>
  </si>
  <si>
    <t>5c7417c71515bef120b4583e</t>
  </si>
  <si>
    <t>5c6ea2735528d2789fb9039c</t>
  </si>
  <si>
    <t>5c6c22d7eeb204734ac03ab2</t>
  </si>
  <si>
    <t>5c5ae1d8b4f9de658df43439</t>
  </si>
  <si>
    <t>5c56cb979f3d26c6e2e47e28</t>
  </si>
  <si>
    <t>5c5577cb9f3d261b7ee3cf85</t>
  </si>
  <si>
    <t>6041e02dd1bc9e9b7a4ffa03</t>
  </si>
  <si>
    <t>6033cd5a81c67cc08adb544a</t>
  </si>
  <si>
    <t>6024d4516aa5b8af0775f576</t>
  </si>
  <si>
    <t>6023be763d73fafd098c0925</t>
  </si>
  <si>
    <t>6020235798337b105a4d63b3</t>
  </si>
  <si>
    <t>601823f4b9e68534395c2714</t>
  </si>
  <si>
    <t>600bdbada6527146a55c4a66</t>
  </si>
  <si>
    <t>60069598e4ab4e823c91cdac</t>
  </si>
  <si>
    <t>5ff830294a4dfadebdaac501</t>
  </si>
  <si>
    <t>5fdb83e034241fac759dc504</t>
  </si>
  <si>
    <t>5fd084b1448da30b837c6b19</t>
  </si>
  <si>
    <t>5fc5df1e2b6d0d6f081c248e</t>
  </si>
  <si>
    <t>5fc4e1ce5c114d805a4d1c8d</t>
  </si>
  <si>
    <t>5fc166a39654d91a2c424884</t>
  </si>
  <si>
    <t>5fba94d73788df554a4c3a24</t>
  </si>
  <si>
    <t>5fb8dd25f790ee16982c5355</t>
  </si>
  <si>
    <t>5fb66f84cad5d3f3b188bb79</t>
  </si>
  <si>
    <t>5fb62ddb954e4b5ef982ffc2</t>
  </si>
  <si>
    <t>5fb58144442fc7dd1d5fa7a4</t>
  </si>
  <si>
    <t>5fa3287942a180495617fcfe</t>
  </si>
  <si>
    <t>5f86020bc6107e1d8e2e1730</t>
  </si>
  <si>
    <t>5f85d63aec14c40f3303495f</t>
  </si>
  <si>
    <t>5f81737d0fdeeb34ae344892</t>
  </si>
  <si>
    <t>5f6904aaeed8846705a9f133</t>
  </si>
  <si>
    <t>5f5a4268bac3892bbe7a6524</t>
  </si>
  <si>
    <t>5f5740ab0f204ea2143b7d9f</t>
  </si>
  <si>
    <t>5f560176b9d65c07e5ee3167</t>
  </si>
  <si>
    <t>5f55616cbfaa9a674c31cc8f</t>
  </si>
  <si>
    <t>5f3a32f4ea19ab8d07c53687</t>
  </si>
  <si>
    <t>5f328876335da44cfb1d1fb1</t>
  </si>
  <si>
    <t>5f324342105e206492b04407</t>
  </si>
  <si>
    <t>5f31bb12dd6a0b2530819123</t>
  </si>
  <si>
    <t>5f2db1a137dd7936e54de7f9</t>
  </si>
  <si>
    <t>5f2a6f6a83063079cc70581d</t>
  </si>
  <si>
    <t>5f296a49ec0a8d00a2be7241</t>
  </si>
  <si>
    <t>5f1be7ab2646da6185c819ca</t>
  </si>
  <si>
    <t>5f032e2081ae136820173859</t>
  </si>
  <si>
    <t>5ebe48d9f86a2059928c4569</t>
  </si>
  <si>
    <t>5e908b0a6553fd3f48593ece</t>
  </si>
  <si>
    <t>5e5a41bdd80d5b5e3d9efbd1</t>
  </si>
  <si>
    <t>5e58daf87713caaa5a1420c0</t>
  </si>
  <si>
    <t>5e46b5cdb3446eed5ed78011</t>
  </si>
  <si>
    <t>5e413fc71ab9502a9550d437</t>
  </si>
  <si>
    <t>5e3c23a4f11060e7d1ebdedf</t>
  </si>
  <si>
    <t>5e25a0dc800a153b5d4e3d4b</t>
  </si>
  <si>
    <t>5e05cb8c90acec096f6e0c33</t>
  </si>
  <si>
    <t>5e01f6dcafaba8409b1c2a6f</t>
  </si>
  <si>
    <t>5dd69b86add2d8278307a604</t>
  </si>
  <si>
    <t>5dcc1588b4c53587e212d8ec</t>
  </si>
  <si>
    <t>5d2858b2b315276540881032</t>
  </si>
  <si>
    <t>60422cc54e9e975640b41d99</t>
  </si>
  <si>
    <t>604091cb496cd486ffa5686e</t>
  </si>
  <si>
    <t>603f484956cff11022d7758c</t>
  </si>
  <si>
    <t>60365de0f4f3865891823b14</t>
  </si>
  <si>
    <t>602c32975f9272c4cf85a503</t>
  </si>
  <si>
    <t>602b8fc87491a9616c0591aa</t>
  </si>
  <si>
    <t>60239cf48881bd0598fa1c0a</t>
  </si>
  <si>
    <t>601aa90f38711c2b1a354f12</t>
  </si>
  <si>
    <t>600abf9d0354af0a07843a56</t>
  </si>
  <si>
    <t>600a848d5918d6c52df39b9a</t>
  </si>
  <si>
    <t>5ffec8f737b1817ccb07c776</t>
  </si>
  <si>
    <t>5ffeb1f0937d1b3899bdcb36</t>
  </si>
  <si>
    <t>5ffe0ed74a4dfaceaeaba257</t>
  </si>
  <si>
    <t>5ffc9738e348f69cdaa2a42c</t>
  </si>
  <si>
    <t>5fe9f8ba5118f108968cde96</t>
  </si>
  <si>
    <t>5fe9867771e89c0a3795fc85</t>
  </si>
  <si>
    <t>5fe1e929ea741e612ad9a69f</t>
  </si>
  <si>
    <t>5fe0d830afaa32efe6ccb7f8</t>
  </si>
  <si>
    <t>5fe08b280345d23f537f8a19</t>
  </si>
  <si>
    <t>5fd7d4d6ad8c4872a4d9d3ad</t>
  </si>
  <si>
    <t>5fd27bdf1ef978ce4d3dc9cd</t>
  </si>
  <si>
    <t>5fcdd44afb47249fadb470fe</t>
  </si>
  <si>
    <t>5fc62e75614ddf0d4f4e777e</t>
  </si>
  <si>
    <t>5fbf7299375d5a601132f622</t>
  </si>
  <si>
    <t>5fbdf97a0fbcaf0c367bde8c</t>
  </si>
  <si>
    <t>5fb9306b46c8b043cd6c4f0b</t>
  </si>
  <si>
    <t>5fb4f8c37404c8584cbf36ed</t>
  </si>
  <si>
    <t>5f87f7ebfdeac417a5bb1cdd</t>
  </si>
  <si>
    <t>5f875ea4fb9c24b0de4fb531</t>
  </si>
  <si>
    <t>5f819c4c1cfa98bc542ce029</t>
  </si>
  <si>
    <t>5f5543b624c5d91416d459bb</t>
  </si>
  <si>
    <t>5f3517363322a8a481d8bc6b</t>
  </si>
  <si>
    <t>5f3046a992231cb8abdf3190</t>
  </si>
  <si>
    <t>5e59296033279997e424b7d5</t>
  </si>
  <si>
    <t>5e4fd4c169fc11bad1918363</t>
  </si>
  <si>
    <t>5e4e4b6161957c5913bdcfc3</t>
  </si>
  <si>
    <t>5e415c57cb8678c62a23e0be</t>
  </si>
  <si>
    <t>5e3bfeb0cd116bd0e3e1d59e</t>
  </si>
  <si>
    <t>5e188ca91456cdabddf8cdcf</t>
  </si>
  <si>
    <t>5e05fd4563d9361518e53b17</t>
  </si>
  <si>
    <t>5e035d7b90acec27ed6dd449</t>
  </si>
  <si>
    <t>5dfdddd320ea35ddd8e84a92</t>
  </si>
  <si>
    <t>5dfd5dc66ff3effa45caa539</t>
  </si>
  <si>
    <t>5df0ca94e02a5cffa882816b</t>
  </si>
  <si>
    <t>5dd3b1e6e04505ffa171ff8a</t>
  </si>
  <si>
    <t>5dc41765e04505e5396f2650</t>
  </si>
  <si>
    <t>5c77ff4092206671e175a25e</t>
  </si>
  <si>
    <t>5c57095b9f3d2639a0e51459</t>
  </si>
  <si>
    <t>6040c65c496cd4dc95a5ae33</t>
  </si>
  <si>
    <t>60382a5859f09040a9293e50</t>
  </si>
  <si>
    <t>60373eddc9f05616bd8f14d2</t>
  </si>
  <si>
    <t>60362c6b5036e1f266564289</t>
  </si>
  <si>
    <t>60245ad7db16c8f6e6f0b96b</t>
  </si>
  <si>
    <t>601b9ec438711c7c5235aa4e</t>
  </si>
  <si>
    <t>60114628726cc34458084fef</t>
  </si>
  <si>
    <t>600764dcc669c26cdd9c98dd</t>
  </si>
  <si>
    <t>600751b137de62284bb3bb0c</t>
  </si>
  <si>
    <t>6000031cdef5a0702d57279e</t>
  </si>
  <si>
    <t>5ffc4139bd264df4ee5324f1</t>
  </si>
  <si>
    <t>5feb1b41ad8a3824982594f5</t>
  </si>
  <si>
    <t>5fd8f02d8960339530ee2eca</t>
  </si>
  <si>
    <t>5fd7bc707b882439cc7e7a54</t>
  </si>
  <si>
    <t>5fd794069d557c032564c966</t>
  </si>
  <si>
    <t>5fd12f6560f74974b64aa318</t>
  </si>
  <si>
    <t>5fcb32033b9b58e94af26e2c</t>
  </si>
  <si>
    <t>5fc9cadf0b719199cc139b13</t>
  </si>
  <si>
    <t>5fb943c2d0711c81c0445f7c</t>
  </si>
  <si>
    <t>5fb81a3a49448a07a57531e2</t>
  </si>
  <si>
    <t>5fb7d59a896d3a742c2f67ea</t>
  </si>
  <si>
    <t>5f9e84088a01c64098400612</t>
  </si>
  <si>
    <t>5f8fe4fa3025fe5e5a56cb30</t>
  </si>
  <si>
    <t>5f8db8d3164cb7849caa02f6</t>
  </si>
  <si>
    <t>5f88ca6a0e96ef73777dbc45</t>
  </si>
  <si>
    <t>5f837c1f962a9610dcccb359</t>
  </si>
  <si>
    <t>5f819e956d39480a9936b895</t>
  </si>
  <si>
    <t>5f818797fda8227bec08df94</t>
  </si>
  <si>
    <t>5f7f438f00b31a436a16e41e</t>
  </si>
  <si>
    <t>5f7306a9aebb4d44b86293f8</t>
  </si>
  <si>
    <t>5f636f52362dc669398b7c8a</t>
  </si>
  <si>
    <t>5f59ed64eea0d895cd0c20e1</t>
  </si>
  <si>
    <t>5f43d310cf58b06cedae80f9</t>
  </si>
  <si>
    <t>5f3140dda6d5552cdc3ae633</t>
  </si>
  <si>
    <t>5f2d40311f78d2138a3caefb</t>
  </si>
  <si>
    <t>5f2c0e71590ed818c5c316fc</t>
  </si>
  <si>
    <t>5ee00d66463eb3936f33852f</t>
  </si>
  <si>
    <t>5e6245e47fdc31726ec2c4ef</t>
  </si>
  <si>
    <t>5e57bd1eb5b9c67f8042cb40</t>
  </si>
  <si>
    <t>5e5522973fd7fe7851407f98</t>
  </si>
  <si>
    <t>5e21d03af19c717c60713e8c</t>
  </si>
  <si>
    <t>5e170a1960a9f75472c8a7c5</t>
  </si>
  <si>
    <t>5e0de8cfa4954b912287c012</t>
  </si>
  <si>
    <t>5dfb710c20ea353cd6e7fa0c</t>
  </si>
  <si>
    <t>5de65f1838ad8e28cc664935</t>
  </si>
  <si>
    <t>5c766331802b2d1fa9818d2a</t>
  </si>
  <si>
    <t>603731e553d6fa0ee87fcc96</t>
  </si>
  <si>
    <t>6031220ef2a4ca4e24c3e102</t>
  </si>
  <si>
    <t>603111daaa09e066262b032e</t>
  </si>
  <si>
    <t>60269056e217611b2c3c87ef</t>
  </si>
  <si>
    <t>6023d42ff4cd364f9c80cf08</t>
  </si>
  <si>
    <t>60225b4f2b279f3cb8cf6c33</t>
  </si>
  <si>
    <t>601ea54bdf74344e1582d17c</t>
  </si>
  <si>
    <t>6019091e5fe8233072d067d9</t>
  </si>
  <si>
    <t>6012d976caa061d7e67eff81</t>
  </si>
  <si>
    <t>6010355f523bc660b33fc741</t>
  </si>
  <si>
    <t>600fc817cb8d0542990c8291</t>
  </si>
  <si>
    <t>600fb7f98ee57e780c400d55</t>
  </si>
  <si>
    <t>600b6401ee8675b15e220b6b</t>
  </si>
  <si>
    <t>600757a6e4ab4e49509203ff</t>
  </si>
  <si>
    <t>6006e286b2ab7d65f36187b9</t>
  </si>
  <si>
    <t>600035dd3c3b6e05a962ca88</t>
  </si>
  <si>
    <t>5ff8302c3cc99f1af5cc1d0d</t>
  </si>
  <si>
    <t>5ff4c861ce622f3b12cd55f8</t>
  </si>
  <si>
    <t>5ff4c22705d6ff3a2dcfe8eb</t>
  </si>
  <si>
    <t>5ff45cf587a63b6d9133ed75</t>
  </si>
  <si>
    <t>5ff047bae97c0df896d223d3</t>
  </si>
  <si>
    <t>5fed6a44333ef56c5faf5994</t>
  </si>
  <si>
    <t>5fe9a047345867ccff45e22e</t>
  </si>
  <si>
    <t>5fe1e54085630291525594d8</t>
  </si>
  <si>
    <t>5fe1b762a8ae934e6fba7336</t>
  </si>
  <si>
    <t>5fdbca913dabf21f1817ad6c</t>
  </si>
  <si>
    <t>5fda2f63a8574229ca9506a1</t>
  </si>
  <si>
    <t>5fd78ff800397e1e2020734d</t>
  </si>
  <si>
    <t>5fd3615080f00370709a65d6</t>
  </si>
  <si>
    <t>5fcfdc54b13fa6167404bcdb</t>
  </si>
  <si>
    <t>5fc6ab3daf719d605167721a</t>
  </si>
  <si>
    <t>5fc69fb748683f4b355c7f67</t>
  </si>
  <si>
    <t>5fc24470c833aa7df8b0aea0</t>
  </si>
  <si>
    <t>5fae99d44f3f2f9564b50458</t>
  </si>
  <si>
    <t>5faa9a4013d0ce8c947916eb</t>
  </si>
  <si>
    <t>5fa8fe6f866b0248479ca0c1</t>
  </si>
  <si>
    <t>5f9927c97176093edce721f3</t>
  </si>
  <si>
    <t>5f9297280377abc0fa158815</t>
  </si>
  <si>
    <t>5f8a9e14e6a0c2c1080acdf6</t>
  </si>
  <si>
    <t>5f894200535b29f535585030</t>
  </si>
  <si>
    <t>5f7c5de3e6660d35bc32be12</t>
  </si>
  <si>
    <t>5f75e20ff416593e60ba1362</t>
  </si>
  <si>
    <t>5f6c204c361cb3c04ac8fc58</t>
  </si>
  <si>
    <t>5f352ef44e6e6a9ef68e2d20</t>
  </si>
  <si>
    <t>5f32506ccf80aa60edc55e6a</t>
  </si>
  <si>
    <t>5f323f5d00886432f651f209</t>
  </si>
  <si>
    <t>5f2bb284f52a78a7969cf5d0</t>
  </si>
  <si>
    <t>5ef04b71e300983ead2c6e3c</t>
  </si>
  <si>
    <t>5e6757f6c847447ee8e6cfb9</t>
  </si>
  <si>
    <t>5e43c85f21681f1ccf7de881</t>
  </si>
  <si>
    <t>5e19c51c0112771bb75f0d2a</t>
  </si>
  <si>
    <t>5e0a6a3f4f31291ae22aad90</t>
  </si>
  <si>
    <t>5dfceef220ea3526fee844a8</t>
  </si>
  <si>
    <t>5dee45a812bbee345d29cfcd</t>
  </si>
  <si>
    <t>5d78cfe84388730a938b9f79</t>
  </si>
  <si>
    <t>5c8f7e2bf02ee9a3240835f3</t>
  </si>
  <si>
    <t>5c6c5b8c18eb1098a5fd01a2</t>
  </si>
  <si>
    <t>5c5b25692d6e0e70b00002d7</t>
  </si>
  <si>
    <t>6040bb75d3409be35a0d558c</t>
  </si>
  <si>
    <t>603e259b7c87b461f0b0c4f9</t>
  </si>
  <si>
    <t>603c85dbb847834ee00f1a8a</t>
  </si>
  <si>
    <t>602e4a5f25e3a613a0eca8f5</t>
  </si>
  <si>
    <t>602e166befa02d7cedc03170</t>
  </si>
  <si>
    <t>602c19a28653ef7c44d145e7</t>
  </si>
  <si>
    <t>602bd43ef2a4cada0fc209ff</t>
  </si>
  <si>
    <t>602b9248efa02d6a62bf1404</t>
  </si>
  <si>
    <t>602778592f6cd847657ddbaa</t>
  </si>
  <si>
    <t>6026da5b2e6b65289da66430</t>
  </si>
  <si>
    <t>601c17c70339e630f8bccc08</t>
  </si>
  <si>
    <t>601bba751bab84273b5766bc</t>
  </si>
  <si>
    <t>6016f4155778c45665c122e9</t>
  </si>
  <si>
    <t>6015d1ddeaccb90883887c50</t>
  </si>
  <si>
    <t>600da05b262a183c4e66b04f</t>
  </si>
  <si>
    <t>600821acc669c2a0779cdb9f</t>
  </si>
  <si>
    <t>6001a967fcccd839b5fa8eb5</t>
  </si>
  <si>
    <t>5ffefa2037b181430e07d3e7</t>
  </si>
  <si>
    <t>5ff629fb58e9c174a9d716de</t>
  </si>
  <si>
    <t>5ff5a0dd4fb8e15e2d72e929</t>
  </si>
  <si>
    <t>5ff5a0ad8cf495a749838ab0</t>
  </si>
  <si>
    <t>5ff4799cac60e8af986f44b0</t>
  </si>
  <si>
    <t>5fe5144536ad7563838cc192</t>
  </si>
  <si>
    <t>5fe46d10d108fc8b4f2c579e</t>
  </si>
  <si>
    <t>5fe040a561e7ff7a00fc009b</t>
  </si>
  <si>
    <t>5fd8b3f81a7d760bcdbc4811</t>
  </si>
  <si>
    <t>5fd7b6eb4d5870f1761b6c0c</t>
  </si>
  <si>
    <t>5fca34fd70058e770b6bdab6</t>
  </si>
  <si>
    <t>5fb675ee23084f74aaa6f455</t>
  </si>
  <si>
    <t>5fb61e74f92199292a43f0c0</t>
  </si>
  <si>
    <t>5fa3f38162bd7c64cb8b2932</t>
  </si>
  <si>
    <t>5fa080254754fe9bac9be568</t>
  </si>
  <si>
    <t>5f9bd55c7ddac120a8970007</t>
  </si>
  <si>
    <t>5f91fe8f0a199769d259b4de</t>
  </si>
  <si>
    <t>5f8d76b0da1a6fc9084681de</t>
  </si>
  <si>
    <t>5f884f1c2a4d1d37cad16656</t>
  </si>
  <si>
    <t>5f6e4440d2725f47c212d669</t>
  </si>
  <si>
    <t>5f2bc2174d07c4fc237a5b4a</t>
  </si>
  <si>
    <t>5f2972d2e470b1796e80a091</t>
  </si>
  <si>
    <t>5ed260be319743c0204fc79a</t>
  </si>
  <si>
    <t>5ec50739ad313e9ec717e9bd</t>
  </si>
  <si>
    <t>5e56a06f89797730e1950b4a</t>
  </si>
  <si>
    <t>5e4fc8122d383bd427019fbc</t>
  </si>
  <si>
    <t>5e426aff7aec0d3d39f2f296</t>
  </si>
  <si>
    <t>5e41463d0bf11e1d162b1559</t>
  </si>
  <si>
    <t>5e3549d5a1d939d5c13391ab</t>
  </si>
  <si>
    <t>5e1333db1db39a36e79fae97</t>
  </si>
  <si>
    <t>5e06051163d936bd68e53ed0</t>
  </si>
  <si>
    <t>5e01e306afaba858491c27b8</t>
  </si>
  <si>
    <t>5de798980be7ae72829ac589</t>
  </si>
  <si>
    <t>5ddbbd47e5ee5eca45739e62</t>
  </si>
  <si>
    <t>5d77970f438873668c8b90b0</t>
  </si>
  <si>
    <t>5d4c15df6ea51f635bf5925a</t>
  </si>
  <si>
    <t>60486b3895464a16148596fb</t>
  </si>
  <si>
    <t>602f5662f3768309e89f850e</t>
  </si>
  <si>
    <t>6026e434ab6bbf20692dc2df</t>
  </si>
  <si>
    <t>60250166ed5d4e616b3c53a8</t>
  </si>
  <si>
    <t>6015d45194d17a37caa7e307</t>
  </si>
  <si>
    <t>6012e676e3c69ce6e282bed0</t>
  </si>
  <si>
    <t>600ee415104d8bd48ef30ec2</t>
  </si>
  <si>
    <t>60084121b4fcb4375b75f43e</t>
  </si>
  <si>
    <t>6007fad8e13dbd42c15c3f3f</t>
  </si>
  <si>
    <t>6003774838f1fb556a79fefc</t>
  </si>
  <si>
    <t>5fff5ebbf73b33558ed197c5</t>
  </si>
  <si>
    <t>5fff030e3b0c6d879b0f235a</t>
  </si>
  <si>
    <t>5ff5fefa77f987989f79920b</t>
  </si>
  <si>
    <t>5ff56756eeb85d5fc4cf7536</t>
  </si>
  <si>
    <t>5fecc7a2ac60e8d9af6dc70d</t>
  </si>
  <si>
    <t>5fea357771e89ce897964935</t>
  </si>
  <si>
    <t>5fe1c0b56ce3dd9f37cfd74d</t>
  </si>
  <si>
    <t>5fdd02a3c117b694c40938be</t>
  </si>
  <si>
    <t>5fdbc7e171469a6b8cba015e</t>
  </si>
  <si>
    <t>5fdb93080a667709ed04de24</t>
  </si>
  <si>
    <t>5fd0a59940fbdb8134747b70</t>
  </si>
  <si>
    <t>5fc8e29112a5de1c756a4899</t>
  </si>
  <si>
    <t>5fc8a395492cf987c2b7fee5</t>
  </si>
  <si>
    <t>5fbf970b6019b752d7b500b2</t>
  </si>
  <si>
    <t>5fbb8aa10b32e823b22db8f7</t>
  </si>
  <si>
    <t>5fae5f495681a7a7b4ea9ad3</t>
  </si>
  <si>
    <t>5fabd166b6f422b3217f35eb</t>
  </si>
  <si>
    <t>5fa50b70656c5ab7fb801334</t>
  </si>
  <si>
    <t>5f98b7dc6d45722c0b86556b</t>
  </si>
  <si>
    <t>5f7d9dc703658e20daa71797</t>
  </si>
  <si>
    <t>5f772cc2d52f0d4949202555</t>
  </si>
  <si>
    <t>5f718c86af57793710390060</t>
  </si>
  <si>
    <t>5f6c9460b57e856305e76a0e</t>
  </si>
  <si>
    <t>5f6c93129061b1347c2db432</t>
  </si>
  <si>
    <t>5f5f53b187972311138265cf</t>
  </si>
  <si>
    <t>5f4dfac8fa2d3681ac312de6</t>
  </si>
  <si>
    <t>5f465908a1244a5357c5c11d</t>
  </si>
  <si>
    <t>5f3fc5d1a7152cc28f6b7fd0</t>
  </si>
  <si>
    <t>5f3bfe574bf0a943a3ba7f14</t>
  </si>
  <si>
    <t>5f34647cc1ca0a6fc9834758</t>
  </si>
  <si>
    <t>5f344a70759ccb03cf4fc4ea</t>
  </si>
  <si>
    <t>5f2d64ac0e9e08772b8b8e42</t>
  </si>
  <si>
    <t>5f2d51decd9f9cc007a7e9f0</t>
  </si>
  <si>
    <t>5f2d50b7f3b47c231491f444</t>
  </si>
  <si>
    <t>5f2bf50f57c9a5246e65c4f1</t>
  </si>
  <si>
    <t>5ecfc6c293faaef6d102877e</t>
  </si>
  <si>
    <t>5ebe65dbc8a53f33bb8154cd</t>
  </si>
  <si>
    <t>5e027c5890acec1fd56dbebb</t>
  </si>
  <si>
    <t>5df20dc36adbf26bd6aa8c92</t>
  </si>
  <si>
    <t>5dea34b4bcf8dd29899b200d</t>
  </si>
  <si>
    <t>5de680aad8ec25b375b608da</t>
  </si>
  <si>
    <t>5de123df8092fc590d0eefe7</t>
  </si>
  <si>
    <t>5dc545bb35e9bb7d9d1819fb</t>
  </si>
  <si>
    <t>5d962daf35775d5dde10d9f5</t>
  </si>
  <si>
    <t>5c7660081515bedc05b498ee</t>
  </si>
  <si>
    <t>5c66af34dcabbe5a63703862</t>
  </si>
  <si>
    <t>5c59d9567feff7ae344c6bc0</t>
  </si>
  <si>
    <t>5c56ca8e9f3d266f5fe47b43</t>
  </si>
  <si>
    <t>6040deb9703aca83e5feed74</t>
  </si>
  <si>
    <t>6040904f92e9078e314fc790</t>
  </si>
  <si>
    <t>603b9d86f8ecb08878468969</t>
  </si>
  <si>
    <t>603414c7a9dc0c7a574c3cea</t>
  </si>
  <si>
    <t>602405985d729c27a74ecb9d</t>
  </si>
  <si>
    <t>6020557d8adaa177e4e424b9</t>
  </si>
  <si>
    <t>601e649f9f03558997b62b92</t>
  </si>
  <si>
    <t>601d07e73f9c147578934426</t>
  </si>
  <si>
    <t>601beb5e3ad7487f3928adee</t>
  </si>
  <si>
    <t>601a8b7cf0cf7ba218a2a146</t>
  </si>
  <si>
    <t>60191a3aca6e372a963345cc</t>
  </si>
  <si>
    <t>6012db0e0a16eeda86e0e6b4</t>
  </si>
  <si>
    <t>6001864335e7ea7b9f46a2bc</t>
  </si>
  <si>
    <t>5fff94eae2d9e0b84f041b71</t>
  </si>
  <si>
    <t>5ffc918157574386c2db2fad</t>
  </si>
  <si>
    <t>5ffc3d85f73b332321d0ecbf</t>
  </si>
  <si>
    <t>5ff5afb6bcc2777051df8e34</t>
  </si>
  <si>
    <t>5feaed41e4a5e2986f79473b</t>
  </si>
  <si>
    <t>5fe50b27f197d602367757cf</t>
  </si>
  <si>
    <t>5fe4cd7d63d0b560bb027a5a</t>
  </si>
  <si>
    <t>5fe0f74e20df6e2cafc1ab0b</t>
  </si>
  <si>
    <t>5fd6569acba35d8e66d196cb</t>
  </si>
  <si>
    <t>5fc93bc70b7191cd48138e30</t>
  </si>
  <si>
    <t>5fc73d7e35a7026c410ee0b9</t>
  </si>
  <si>
    <t>5fc0b703d1ae1e82169831e2</t>
  </si>
  <si>
    <t>5fbd74cda3cd28664052e75e</t>
  </si>
  <si>
    <t>5fbce7a7df980a2a1f337b61</t>
  </si>
  <si>
    <t>5fbc0c81ec8e236dca312e07</t>
  </si>
  <si>
    <t>5fb8db7b5cd894cbf4096bc6</t>
  </si>
  <si>
    <t>5fb166a6fb53f16ec75ebde7</t>
  </si>
  <si>
    <t>5f9c064679e0ec21cd30c2a6</t>
  </si>
  <si>
    <t>5f92ad09cb8e8d6c8ed7c2fe</t>
  </si>
  <si>
    <t>5f901d83ad99066c2bfdb992</t>
  </si>
  <si>
    <t>5f8d56bd33456915f73eef8a</t>
  </si>
  <si>
    <t>5f6dbfe7aa4e04852dd3ce09</t>
  </si>
  <si>
    <t>5f620a3f5fb4ae1093ab464c</t>
  </si>
  <si>
    <t>5f61e6b069bc22fb18c038ef</t>
  </si>
  <si>
    <t>5f6095118489357189a9e5aa</t>
  </si>
  <si>
    <t>5f56327970582c5a98c79593</t>
  </si>
  <si>
    <t>5f3186fcf7b4aa4493cc5f91</t>
  </si>
  <si>
    <t>5f313f7793da3f481ee067f4</t>
  </si>
  <si>
    <t>5f2d4225db45ad6b9dd821cb</t>
  </si>
  <si>
    <t>5f2a90ab56e53d8270f39aac</t>
  </si>
  <si>
    <t>5f072d71935724a02ce7880c</t>
  </si>
  <si>
    <t>5eeb321efcf80e72e8d6b906</t>
  </si>
  <si>
    <t>5ed0dbd5f7a5703708f88615</t>
  </si>
  <si>
    <t>5ece58b8623e3a603e991549</t>
  </si>
  <si>
    <t>5e7233c860a01970bdc7b18a</t>
  </si>
  <si>
    <t>5e414114924061d761edeed0</t>
  </si>
  <si>
    <t>5e3989685246ac51f265a2cf</t>
  </si>
  <si>
    <t>5e343f13528d0d0b091bf05a</t>
  </si>
  <si>
    <t>5e2807a793eca1692358aaa4</t>
  </si>
  <si>
    <t>5e21b3d96d39d5e392163eff</t>
  </si>
  <si>
    <t>5e0b4088f06ba1d30440b309</t>
  </si>
  <si>
    <t>5e0731f590acec17ca6e3e94</t>
  </si>
  <si>
    <t>5e047abc4f31291c9429a57c</t>
  </si>
  <si>
    <t>5df3a14556e0ac20ea41b2f3</t>
  </si>
  <si>
    <t>5ddf92fb6b4169560d3bb9bf</t>
  </si>
  <si>
    <t>5dcebc8ee045051b3870b1ec</t>
  </si>
  <si>
    <t>5dc94991e0450567826f7714</t>
  </si>
  <si>
    <t>5dc6ad056d9f53e355e8d24e</t>
  </si>
  <si>
    <t>5d8a0206d73289a79e5cc41b</t>
  </si>
  <si>
    <t>5d6504507e440035fa4f22eb</t>
  </si>
  <si>
    <t>5d5a9095e4c3c11b086cdc18</t>
  </si>
  <si>
    <t>5d480e6dce01a157e6ac2572</t>
  </si>
  <si>
    <t>5cb09d28f964505455ab8ab4</t>
  </si>
  <si>
    <t>5ca8b8d57300d2044720fa63</t>
  </si>
  <si>
    <t>5c65712a626f1041fee8d953</t>
  </si>
  <si>
    <t>5c5a8a34198a85150ec78d2f</t>
  </si>
  <si>
    <t>5c584aa79f3d26f31ee5faf1</t>
  </si>
  <si>
    <t>5c56e9cb9f3d264f81e4cfa5</t>
  </si>
  <si>
    <t>5c56c80f9f3d26d510e47590</t>
  </si>
  <si>
    <t>603f423e91adfc17f2a58eb3</t>
  </si>
  <si>
    <t>603e0c68a69617640157c076</t>
  </si>
  <si>
    <t>60377f1cb27d323d67c4a985</t>
  </si>
  <si>
    <t>6033acc2f2a4cad8eec425d6</t>
  </si>
  <si>
    <t>602e5094b868aa8876f7529c</t>
  </si>
  <si>
    <t>602d2d9b29d1d352f68b9c6a</t>
  </si>
  <si>
    <t>602b83da53e01d15694ee626</t>
  </si>
  <si>
    <t>6026d740ff60ad60b1c077bf</t>
  </si>
  <si>
    <t>601bb65aca3f5a2eca425a53</t>
  </si>
  <si>
    <t>600ff45b0475c80078ac1510</t>
  </si>
  <si>
    <t>6009d0dc99244e4444064901</t>
  </si>
  <si>
    <t>5ffdfa2e68b49456c58f38b6</t>
  </si>
  <si>
    <t>5ffde9dc3cc99fe030cd0622</t>
  </si>
  <si>
    <t>5ffdb7acdef388f3b5e008e0</t>
  </si>
  <si>
    <t>5ff7a31c65ba525aa32b94cb</t>
  </si>
  <si>
    <t>5ff7572c937d1b5bcabc5ef8</t>
  </si>
  <si>
    <t>5ff62497f73b3383c3cfd9e9</t>
  </si>
  <si>
    <t>5ff383998365abe38e903f61</t>
  </si>
  <si>
    <t>5fe47960d4987a7f7dfbd969</t>
  </si>
  <si>
    <t>5fdfb45485630262b0551ff7</t>
  </si>
  <si>
    <t>5fde0ea1cd4e0c6e36169dc6</t>
  </si>
  <si>
    <t>5fdcefcad0f367983fffc400</t>
  </si>
  <si>
    <t>5fdc682b40a2d46e89d90e6c</t>
  </si>
  <si>
    <t>5fd31d45f32e1d38d715ea15</t>
  </si>
  <si>
    <t>5fce07c8ddb4f16d0e466bef</t>
  </si>
  <si>
    <t>5fcdd798fb4724858eb47112</t>
  </si>
  <si>
    <t>5fc74baeaf719d3281678aa8</t>
  </si>
  <si>
    <t>5fc4fb9a77ff7332940fca5b</t>
  </si>
  <si>
    <t>5fbb5296a3e746ca2a467862</t>
  </si>
  <si>
    <t>5fb4365dbb3b3576cc370ffc</t>
  </si>
  <si>
    <t>5fb278abb4638894709a4ff7</t>
  </si>
  <si>
    <t>5fae2af1fbe271d6f6325e0b</t>
  </si>
  <si>
    <t>5fac4b9c5681a7b201ea855e</t>
  </si>
  <si>
    <t>5f92d2a973a8e61805758c10</t>
  </si>
  <si>
    <t>5f7b0b6be6660d839f32aca2</t>
  </si>
  <si>
    <t>5f69d2b8ca5c559e1d1bd9b7</t>
  </si>
  <si>
    <t>5f634c11352ab5c85596ff10</t>
  </si>
  <si>
    <t>5f5b2e48a5ed943a9154ae78</t>
  </si>
  <si>
    <t>5f57a2cebfaa9a13f531e774</t>
  </si>
  <si>
    <t>5f48afc8fd37ddcaa780af84</t>
  </si>
  <si>
    <t>5f44df9233904a25c1ce64d2</t>
  </si>
  <si>
    <t>5f367bb4a886cdcd1648f8cc</t>
  </si>
  <si>
    <t>5f32d111456a2665b4cf74d5</t>
  </si>
  <si>
    <t>5f325cc651e950bc0db344e9</t>
  </si>
  <si>
    <t>5f3062c7a6d555259e3adb2f</t>
  </si>
  <si>
    <t>5f2af8c9c0c8775fc3ef5025</t>
  </si>
  <si>
    <t>5f2023d1736fcc1a5719c95d</t>
  </si>
  <si>
    <t>5ed141e32736a74270a37c74</t>
  </si>
  <si>
    <t>5eb51fe3fa1d89bc82342615</t>
  </si>
  <si>
    <t>5eb122a02273a6ff6e0814f3</t>
  </si>
  <si>
    <t>5e676cbf8d976577adcb0b16</t>
  </si>
  <si>
    <t>5e4e645af37c411fca3083f1</t>
  </si>
  <si>
    <t>5e2bf9297a05167a36a23f5e</t>
  </si>
  <si>
    <t>5e130c102104944e3f8b33d3</t>
  </si>
  <si>
    <t>5dfd4ca4afaba813041bbeca</t>
  </si>
  <si>
    <t>5df779fa1d39ae3ccc5ec8cb</t>
  </si>
  <si>
    <t>5d4428d2fcd3b3678f427f1f</t>
  </si>
  <si>
    <t>5ce2ce6da200bc12099f236f</t>
  </si>
  <si>
    <t>5c5b1ff72d6e0e35baffff05</t>
  </si>
  <si>
    <t>5c56f98f9f3d2662bae4fad3</t>
  </si>
  <si>
    <t>6035413a53d6fa715f7dcdcf</t>
  </si>
  <si>
    <t>602592f0ff60add113c0463b</t>
  </si>
  <si>
    <t>601d392cf198ae7cdb99b9dc</t>
  </si>
  <si>
    <t>60132cfbeaccb9710f87dc88</t>
  </si>
  <si>
    <t>600c0fbbb196910f773d0cfc</t>
  </si>
  <si>
    <t>600bdc4db19c483ee8c2924b</t>
  </si>
  <si>
    <t>600b1fd15007621f3a2ea95d</t>
  </si>
  <si>
    <t>600889b49873d842d68c460c</t>
  </si>
  <si>
    <t>60072376e13dbd3eac5c060f</t>
  </si>
  <si>
    <t>60067bde9873d84a108be4dc</t>
  </si>
  <si>
    <t>60034bad3dfc140ea0960ca8</t>
  </si>
  <si>
    <t>6001a3b7d0f3ba799610107b</t>
  </si>
  <si>
    <t>5ffd8182e2d9e02965037b4a</t>
  </si>
  <si>
    <t>5ffc6d95def38878eddfd0f4</t>
  </si>
  <si>
    <t>5ff7fe3e35e580e6754436c2</t>
  </si>
  <si>
    <t>5feca35ca415e97b453c880f</t>
  </si>
  <si>
    <t>5fe4e5c7b928c4c98f8a7bba</t>
  </si>
  <si>
    <t>5fe0607f23ff897f21a73bc7</t>
  </si>
  <si>
    <t>5fda28fcbf429c308cc1d172</t>
  </si>
  <si>
    <t>5fd5e8eae92d036adecff25f</t>
  </si>
  <si>
    <t>5fcf513cddb4f16cad46b96a</t>
  </si>
  <si>
    <t>5fcf2bd4448da305ad7c55b9</t>
  </si>
  <si>
    <t>5fc77911212311356693da3e</t>
  </si>
  <si>
    <t>5fc522cbde40e55caf0e20ff</t>
  </si>
  <si>
    <t>5fbe389c28c5b9774375a0ee</t>
  </si>
  <si>
    <t>5fbe0921eb1fbc375f7f0637</t>
  </si>
  <si>
    <t>5fbd004d22149cb37778a9cb</t>
  </si>
  <si>
    <t>5fb97dca991edae5fe728a8d</t>
  </si>
  <si>
    <t>5fb83933a4b45f06e9a441e3</t>
  </si>
  <si>
    <t>5fb6c34518c2462e1249d688</t>
  </si>
  <si>
    <t>5fa8f45d48049b6b80611121</t>
  </si>
  <si>
    <t>5f9d319ef7be28a7e8950508</t>
  </si>
  <si>
    <t>5f9744f6ad9906bc07fe0108</t>
  </si>
  <si>
    <t>5f92ac83262fbf2ac6e75523</t>
  </si>
  <si>
    <t>5f913dfbdb6eddb949542452</t>
  </si>
  <si>
    <t>5f8973d708a6512f6c6df6c1</t>
  </si>
  <si>
    <t>5f8186b7d6a8470e4b409435</t>
  </si>
  <si>
    <t>5f6bacf0aebb4d8a1a61f664</t>
  </si>
  <si>
    <t>5f689bb8f97f668ae375ac21</t>
  </si>
  <si>
    <t>5f50e50f75197a46166701b3</t>
  </si>
  <si>
    <t>5f4f85c68f9ee62a52a69d00</t>
  </si>
  <si>
    <t>5f4634e9b3e99730f04da71e</t>
  </si>
  <si>
    <t>5f44bd71aea1477bdcea6085</t>
  </si>
  <si>
    <t>5f43b0c098a913740335367d</t>
  </si>
  <si>
    <t>5f3b83875fd605a822a298c3</t>
  </si>
  <si>
    <t>5f352fb782cfcf33b7525253</t>
  </si>
  <si>
    <t>5f34d80bd7872df3bd329127</t>
  </si>
  <si>
    <t>5f33c62e30bf6354f72c901c</t>
  </si>
  <si>
    <t>5f2e6842885914d91f34f220</t>
  </si>
  <si>
    <t>5f2c085f9de1c6302321b40c</t>
  </si>
  <si>
    <t>5f29426b2ed8bdabec8deb31</t>
  </si>
  <si>
    <t>5f1c01b90a554206b3011fc6</t>
  </si>
  <si>
    <t>5ed8f2d875234b0a4580cc6e</t>
  </si>
  <si>
    <t>5e74666c5e8f1d32070b44e9</t>
  </si>
  <si>
    <t>5e6108c5b6bcdc2ca24499f4</t>
  </si>
  <si>
    <t>5e5a327e03a559b2de6bdfda</t>
  </si>
  <si>
    <t>5e57be72ff0de32d562db5d6</t>
  </si>
  <si>
    <t>5e4e75ad352923d1897f7803</t>
  </si>
  <si>
    <t>5e457173f94e72e698e62869</t>
  </si>
  <si>
    <t>5e3d22a2f8e7d02a218e3bc3</t>
  </si>
  <si>
    <t>5e3c05edcfe960bfa31d0869</t>
  </si>
  <si>
    <t>5e30290ad7d0f041cce84cff</t>
  </si>
  <si>
    <t>5e206a056d39d54f871624c4</t>
  </si>
  <si>
    <t>5e1c6012b7c04306ef682090</t>
  </si>
  <si>
    <t>5e1707f560a9f71862c8a598</t>
  </si>
  <si>
    <t>5e14b15f3ce61e55b139fcd0</t>
  </si>
  <si>
    <t>5dfa39e6ea83096852f87003</t>
  </si>
  <si>
    <t>5d494b7d1443bf692517ec9d</t>
  </si>
  <si>
    <t>5cdede2d47873f7f29c732c1</t>
  </si>
  <si>
    <t>5c8ce79283f795b7e97dc43e</t>
  </si>
  <si>
    <t>5c55790b9f3d26529be3d081</t>
  </si>
  <si>
    <t>6040d1b64366fcd74cc9453a</t>
  </si>
  <si>
    <t>6034c6623bb304184a2d3c7b</t>
  </si>
  <si>
    <t>602bfbf653e01d15414f0332</t>
  </si>
  <si>
    <t>6023ecea808472307873cf59</t>
  </si>
  <si>
    <t>601dcb046d12e94755486a92</t>
  </si>
  <si>
    <t>601c1df76c54436e1cd1d054</t>
  </si>
  <si>
    <t>601a87ffddc496dfc1a6e6ae</t>
  </si>
  <si>
    <t>600ac078906cbf76aeb6aaaa</t>
  </si>
  <si>
    <t>600607a335cc59bdcefd45d5</t>
  </si>
  <si>
    <t>600543b088198c9f74149394</t>
  </si>
  <si>
    <t>600065ab62a03e99b6a2b045</t>
  </si>
  <si>
    <t>5ff8ccba937d1b2881bca4d7</t>
  </si>
  <si>
    <t>5ff6d82c757a6c69e160264f</t>
  </si>
  <si>
    <t>5ff45698630a769e590086d5</t>
  </si>
  <si>
    <t>5fd79e0a00397e5e29207374</t>
  </si>
  <si>
    <t>5fc53d23d77aaa6df8e13899</t>
  </si>
  <si>
    <t>5fc4e61021c4d8516a32e4b1</t>
  </si>
  <si>
    <t>5fc00d54a9c836ce5dadc411</t>
  </si>
  <si>
    <t>5fbb7198991eda265272b07f</t>
  </si>
  <si>
    <t>5fbab8f47c52f7567d521b95</t>
  </si>
  <si>
    <t>5fb56c7f21cc6b3569d191a4</t>
  </si>
  <si>
    <t>5fb24f2895fdc364082f59e8</t>
  </si>
  <si>
    <t>5fb2362c873733df43b4aa32</t>
  </si>
  <si>
    <t>5fa507ec92ac056a629135a3</t>
  </si>
  <si>
    <t>5fa07769ba6938f8a53be535</t>
  </si>
  <si>
    <t>5f9a78917ddac1a08f96f703</t>
  </si>
  <si>
    <t>5f996882acebe14db27719d5</t>
  </si>
  <si>
    <t>5f7e47d6d52f0d8fec20b068</t>
  </si>
  <si>
    <t>5f77231429c2fd6998997086</t>
  </si>
  <si>
    <t>5f72130d236a8891fbc8e35c</t>
  </si>
  <si>
    <t>5f6a3b2dfdce2ee853567e0e</t>
  </si>
  <si>
    <t>5f5f4128f2f31e3210c66429</t>
  </si>
  <si>
    <t>5f4658c49f1b82cab9f4a242</t>
  </si>
  <si>
    <t>5f3fb2df364751018cadce56</t>
  </si>
  <si>
    <t>5f3515617199f827028fcefe</t>
  </si>
  <si>
    <t>5f2c10b099a05ebe77ae541d</t>
  </si>
  <si>
    <t>5f295f6be18b43feebb952ca</t>
  </si>
  <si>
    <t>5f2944378e262877636be8ad</t>
  </si>
  <si>
    <t>5ed2300ea894020d5d512dd7</t>
  </si>
  <si>
    <t>5ec6797c93faae29b601ec08</t>
  </si>
  <si>
    <t>5e7ca1bf295431c6d403b90e</t>
  </si>
  <si>
    <t>5e5a2b9f188a41993709ecb8</t>
  </si>
  <si>
    <t>5e562994001b5f195d45acc4</t>
  </si>
  <si>
    <t>5e53aad9667c1ba7c543667c</t>
  </si>
  <si>
    <t>5e4115844945f2c64a1f84a7</t>
  </si>
  <si>
    <t>5e3180bfc3ede748bf435a34</t>
  </si>
  <si>
    <t>5e3136932afb5c84cbfd3464</t>
  </si>
  <si>
    <t>5e3024e48900aa0fde78a7ef</t>
  </si>
  <si>
    <t>5e1c3638463494a222aed8b9</t>
  </si>
  <si>
    <t>5e1498ad7f59227285b30c17</t>
  </si>
  <si>
    <t>5e05c4fb63d9360f5ce52ba2</t>
  </si>
  <si>
    <t>5dfc7c8fafaba84e2f1b96be</t>
  </si>
  <si>
    <t>5df8f0261d39aede8d5f3b11</t>
  </si>
  <si>
    <t>5defc64212bbee595e2a03b0</t>
  </si>
  <si>
    <t>5defb3cec57927bedb4e65c3</t>
  </si>
  <si>
    <t>5dea374ebcf8dd2cda9b20be</t>
  </si>
  <si>
    <t>5de8efd9178a64d7254658fa</t>
  </si>
  <si>
    <t>5de11db9c9dccc6760b0d8f0</t>
  </si>
  <si>
    <t>5dca8cf633a8c7a46b120423</t>
  </si>
  <si>
    <t>5dc2cbf735e9bb251217f90f</t>
  </si>
  <si>
    <t>5c6adfcf1527457379f62f4f</t>
  </si>
  <si>
    <t>5c67d0c418eb10d4cafccc9c</t>
  </si>
  <si>
    <t>5c56b6449f3d26802de44660</t>
  </si>
  <si>
    <t>604168a8dc8b328565c41e45</t>
  </si>
  <si>
    <t>60360dd5eaf223ece1699056</t>
  </si>
  <si>
    <t>6033a76217a3766376370395</t>
  </si>
  <si>
    <t>602fd918e87c921eeb86edc1</t>
  </si>
  <si>
    <t>6023fa565137bb15a4e46a93</t>
  </si>
  <si>
    <t>6023b256394d7371cc15e652</t>
  </si>
  <si>
    <t>601a40363e1a9b5e89e72856</t>
  </si>
  <si>
    <t>601970692a372608b41302aa</t>
  </si>
  <si>
    <t>601902cf5fe8236769d065ea</t>
  </si>
  <si>
    <t>6013cdea61fea76bfc1edff7</t>
  </si>
  <si>
    <t>6011594b05870588a3dd04b9</t>
  </si>
  <si>
    <t>600c0e03104d8b4e32f29308</t>
  </si>
  <si>
    <t>6009e4d99873d82f758c9b5b</t>
  </si>
  <si>
    <t>6008b161f5c83eece0915184</t>
  </si>
  <si>
    <t>600191948a3b8484dd5745e3</t>
  </si>
  <si>
    <t>60018d3249a45d4deb863ebf</t>
  </si>
  <si>
    <t>5ffc60183b0c6d54a20e922f</t>
  </si>
  <si>
    <t>5ff9f81b5757434f9edae916</t>
  </si>
  <si>
    <t>5ff42270e97c0d836dd2a6a9</t>
  </si>
  <si>
    <t>5fedd3db71e89ced1b96dcf9</t>
  </si>
  <si>
    <t>5fe9d000eeb85d0036cd56a1</t>
  </si>
  <si>
    <t>5fe9b17eac60e859a36d1741</t>
  </si>
  <si>
    <t>5fe634c3ce622f9485cb3f9d</t>
  </si>
  <si>
    <t>5fe5fa478365ab50308ddd91</t>
  </si>
  <si>
    <t>5fe4c0811a12f9547df7ab44</t>
  </si>
  <si>
    <t>5fe4aea572d53403b4027b26</t>
  </si>
  <si>
    <t>5fe3a760bd719ff76fbdb227</t>
  </si>
  <si>
    <t>5fe1ec3d9a19ede164e4aee5</t>
  </si>
  <si>
    <t>5fdb201d3342c90758a67403</t>
  </si>
  <si>
    <t>5fd7b83b43e70251421ac45f</t>
  </si>
  <si>
    <t>5fd748db950111d9adbcadf9</t>
  </si>
  <si>
    <t>5fd3aa4e2405e02f277edd59</t>
  </si>
  <si>
    <t>5fd23091a151e126c2563f84</t>
  </si>
  <si>
    <t>5fd204cb8836ed6e4b9f9763</t>
  </si>
  <si>
    <t>5fc9433490b67db25f631088</t>
  </si>
  <si>
    <t>5fc7a445bc4aeb5a918def83</t>
  </si>
  <si>
    <t>5fc61fbd614ddf42684e75b1</t>
  </si>
  <si>
    <t>5fc549db125c2a4be35e0a8f</t>
  </si>
  <si>
    <t>5fc247503e7a7abda9919eeb</t>
  </si>
  <si>
    <t>5fc23fae00b660dc650f60c6</t>
  </si>
  <si>
    <t>5fb7df160d213e6e909b873f</t>
  </si>
  <si>
    <t>5fb62acfb23a723bdb6481a4</t>
  </si>
  <si>
    <t>5faa8ea821d89c3f9a7fa2ea</t>
  </si>
  <si>
    <t>5fa6587823089677bd087649</t>
  </si>
  <si>
    <t>5fa16dd24f830521b0f7d9c5</t>
  </si>
  <si>
    <t>5f9d6e4b885665d2dfdae89a</t>
  </si>
  <si>
    <t>5f9b0b36016ad25da907eef7</t>
  </si>
  <si>
    <t>5f9930caacebe169f9771615</t>
  </si>
  <si>
    <t>5f8ac13aeb8cd7453d3fb416</t>
  </si>
  <si>
    <t>5f87f0d1962a96f305cd07b7</t>
  </si>
  <si>
    <t>5f841f9a2e67e56b126941ab</t>
  </si>
  <si>
    <t>5f7de6fad52f0d155620adac</t>
  </si>
  <si>
    <t>5f7d6c3b449e317371f05299</t>
  </si>
  <si>
    <t>5f789d6fe246f11df2a910a3</t>
  </si>
  <si>
    <t>5f749f3ed2725fedec131287</t>
  </si>
  <si>
    <t>5f7103b51856b0861ff74de7</t>
  </si>
  <si>
    <t>5f5884bc0cca8ceac87afe87</t>
  </si>
  <si>
    <t>5f5770aa889eabc5a35dbae2</t>
  </si>
  <si>
    <t>5f332810456a26f869cf7720</t>
  </si>
  <si>
    <t>5f3143f663e63717f69de112</t>
  </si>
  <si>
    <t>5f2ea2bb0d68af1b16aa99a1</t>
  </si>
  <si>
    <t>5f2da2f7b0fe1a263e87ecc1</t>
  </si>
  <si>
    <t>5f2c0916c154a8fc2526c731</t>
  </si>
  <si>
    <t>5f2bf1eb99a05e9cf1ae4fde</t>
  </si>
  <si>
    <t>5ebe7a00ac6fe201781f83ab</t>
  </si>
  <si>
    <t>5e567345232ace8624f79c0f</t>
  </si>
  <si>
    <t>5e53ca4f633885113b4e77dc</t>
  </si>
  <si>
    <t>5e53ad58d3935cdd9b7111f3</t>
  </si>
  <si>
    <t>5e4156fb21681f0b5b7dd007</t>
  </si>
  <si>
    <t>5e385031d880469932695ebd</t>
  </si>
  <si>
    <t>5e2ff3fffe3b7503f5239737</t>
  </si>
  <si>
    <t>5e2adad0bd24d780631777e9</t>
  </si>
  <si>
    <t>5e20504c20dd0c70ff67f92a</t>
  </si>
  <si>
    <t>5e187940460e7348d2a8327d</t>
  </si>
  <si>
    <t>5e13141b6fc58f833bcf43a4</t>
  </si>
  <si>
    <t>5e051ffbaf14325d94bf50c5</t>
  </si>
  <si>
    <t>5e0367834f3129f18229925f</t>
  </si>
  <si>
    <t>5df1dcbd30cc0e3401582acb</t>
  </si>
  <si>
    <t>5dc697eb33a8c7ef8b11d34b</t>
  </si>
  <si>
    <t>604b6c107b79056422692676</t>
  </si>
  <si>
    <t>603e22c8c667c61ac874566a</t>
  </si>
  <si>
    <t>603d3ac46057682e023680c0</t>
  </si>
  <si>
    <t>603a6fba60cc465ce387a429</t>
  </si>
  <si>
    <t>6022ce49c8b9111f8d92a988</t>
  </si>
  <si>
    <t>601bbfcdddc49682a8a74ec0</t>
  </si>
  <si>
    <t>601bba3ddcf239bd93704cf1</t>
  </si>
  <si>
    <t>601428b167e5623ffc855ee1</t>
  </si>
  <si>
    <t>6013ad31d32da61e49d16269</t>
  </si>
  <si>
    <t>601326186c164262e2908d1c</t>
  </si>
  <si>
    <t>6009e9488c17d695f3e2a8fd</t>
  </si>
  <si>
    <t>600989dcafd5c78dea1ec589</t>
  </si>
  <si>
    <t>600344c3e2740f98f619c5e8</t>
  </si>
  <si>
    <t>6001c5ff49bc3de846c99cc1</t>
  </si>
  <si>
    <t>60006c13bd264d966f543e95</t>
  </si>
  <si>
    <t>5ffdc07b3cc99f76ddcd0138</t>
  </si>
  <si>
    <t>5ff827ba4a4dfa5097aac3db</t>
  </si>
  <si>
    <t>5ff6fe8ac922522d4338e061</t>
  </si>
  <si>
    <t>5fedc3ccf351dc771967517e</t>
  </si>
  <si>
    <t>5fe4a6945a10c657a47e0232</t>
  </si>
  <si>
    <t>5fe0f85420df6ee6c0c1ab20</t>
  </si>
  <si>
    <t>5fdbe3d08ed5124dbcf7d97a</t>
  </si>
  <si>
    <t>5fd4b4e8d26e3e5d5f0c2258</t>
  </si>
  <si>
    <t>5fcf88e9f0aa25fb2fdc8d99</t>
  </si>
  <si>
    <t>5fcf706d3b9b58dcc5f2e3e5</t>
  </si>
  <si>
    <t>5fca47452a9ba5242f56c1b5</t>
  </si>
  <si>
    <t>5fc92f0b6c722a60c60d9df4</t>
  </si>
  <si>
    <t>5fc696c51329782c4082e427</t>
  </si>
  <si>
    <t>5fc219a89e2e9f66b3ce9a7f</t>
  </si>
  <si>
    <t>5fc20523ddc5a384e0ea87f5</t>
  </si>
  <si>
    <t>5fbd28b6df980a524c337fca</t>
  </si>
  <si>
    <t>5fbcd525ec8e230704313fe0</t>
  </si>
  <si>
    <t>5fb536ff7eef8d0a5f30757d</t>
  </si>
  <si>
    <t>5fb4e6be9b5f0238e924bbc7</t>
  </si>
  <si>
    <t>5faebea890538c1d685f320c</t>
  </si>
  <si>
    <t>5fa0fa91a85edcf0f14827ea</t>
  </si>
  <si>
    <t>5f9b1621cb8e8d5a04d82db9</t>
  </si>
  <si>
    <t>5f85b8b08c38c80caeb54bc8</t>
  </si>
  <si>
    <t>5f855b9900b31a30811748ac</t>
  </si>
  <si>
    <t>5f7da4a3fb4bf0334f31e0f3</t>
  </si>
  <si>
    <t>5f7c6bd6ace10e3088a56c7c</t>
  </si>
  <si>
    <t>5f561a21a336b83917dd7ff7</t>
  </si>
  <si>
    <t>5f4e648f07206d4e8f48c3d3</t>
  </si>
  <si>
    <t>5f369cf6a1bf05397d9bb8e2</t>
  </si>
  <si>
    <t>5f328599b6572caa7f73064d</t>
  </si>
  <si>
    <t>5f2dbba992231c795adf1b74</t>
  </si>
  <si>
    <t>5f294fef1583a92eb35abb40</t>
  </si>
  <si>
    <t>5f294046d4aac2c0923f5c66</t>
  </si>
  <si>
    <t>5ed21ec4a93b9724b585799c</t>
  </si>
  <si>
    <t>5eba90e337c3a74795f521b3</t>
  </si>
  <si>
    <t>5e60f07e67876c766321b12f</t>
  </si>
  <si>
    <t>5e41588e0196c1a7f40eae9d</t>
  </si>
  <si>
    <t>5e4153f1a99210a54595cb5f</t>
  </si>
  <si>
    <t>5e41495f2b4ad083a5c2a9f1</t>
  </si>
  <si>
    <t>5e3408911f41f07a82e5cbc1</t>
  </si>
  <si>
    <t>5e2aec4755c6a84ec9166987</t>
  </si>
  <si>
    <t>5e09e071c694df730cc33ac0</t>
  </si>
  <si>
    <t>5e037cf3249476e3bdc7c088</t>
  </si>
  <si>
    <t>5e03628663d9366fd3e4f13b</t>
  </si>
  <si>
    <t>5dfcdb576ff3ef2c0dca990e</t>
  </si>
  <si>
    <t>5ddfcb088a5c7db36feb5ddf</t>
  </si>
  <si>
    <t>5dde40911e8a6661bf8e72eb</t>
  </si>
  <si>
    <t>5dd7dc4e37042e0f34a05b3c</t>
  </si>
  <si>
    <t>5dcea77435e9bb3f6f190f3e</t>
  </si>
  <si>
    <t>5d49798ad0939061c1bfd0e8</t>
  </si>
  <si>
    <t>5d1c95cf6cca0562791f5760</t>
  </si>
  <si>
    <t>5ca21de734c95d7704e942a8</t>
  </si>
  <si>
    <t>5c8f9b59bd9b0ae843b89bd5</t>
  </si>
  <si>
    <t>60491ada7f1ab8bee8daf98a</t>
  </si>
  <si>
    <t>6044b29160f6a238e4b2f57c</t>
  </si>
  <si>
    <t>603d15c441ca7f68386db944</t>
  </si>
  <si>
    <t>6039122c3bc290606e2c3c8c</t>
  </si>
  <si>
    <t>60364a3c9acab43a7e41b029</t>
  </si>
  <si>
    <t>602e5a0c8364b81d1a98d7ac</t>
  </si>
  <si>
    <t>602c0c8629d1d33a588af58f</t>
  </si>
  <si>
    <t>601e3e456d12e97fe948890d</t>
  </si>
  <si>
    <t>601bfaf2d3198a394c8d3365</t>
  </si>
  <si>
    <t>601432743d98ed74f0ac5251</t>
  </si>
  <si>
    <t>60128f1082ce14c9bc57d68a</t>
  </si>
  <si>
    <t>6009863b0a79b1155be3afbc</t>
  </si>
  <si>
    <t>60092fbeb2ab7d49e66220f2</t>
  </si>
  <si>
    <t>6006cc570a019730b3f2a9ca</t>
  </si>
  <si>
    <t>6002e5c3f1067e93bf50faac</t>
  </si>
  <si>
    <t>60020fcdff10f2554b5bbfa4</t>
  </si>
  <si>
    <t>6001a27efba36475b035865f</t>
  </si>
  <si>
    <t>6000c22d5f23492f6d74a61d</t>
  </si>
  <si>
    <t>5ffe0541def3883e83e01b78</t>
  </si>
  <si>
    <t>5ffdbb3735e580ec83451cf5</t>
  </si>
  <si>
    <t>5ff992b13b0c6daf520e07ab</t>
  </si>
  <si>
    <t>5ff85e6f575743f58fdab842</t>
  </si>
  <si>
    <t>5ff7991fe348f68489a1ed2f</t>
  </si>
  <si>
    <t>5ff3772958f3ac83ade720de</t>
  </si>
  <si>
    <t>5feacfbace622f6ee9cbd572</t>
  </si>
  <si>
    <t>5fe520a3fc6e845f045e320d</t>
  </si>
  <si>
    <t>5fe4960a35987a6e735f7c9a</t>
  </si>
  <si>
    <t>5fe0697dbc2d63200d12f2f8</t>
  </si>
  <si>
    <t>5fdf41970654ee6da6e8a3b5</t>
  </si>
  <si>
    <t>5fda675003d1e60103e01fca</t>
  </si>
  <si>
    <t>5fd935d299ff0a5a6f1f995b</t>
  </si>
  <si>
    <t>5fd869601c1531bd0d7e7ec7</t>
  </si>
  <si>
    <t>5fd0dec420751717de853e79</t>
  </si>
  <si>
    <t>5fc7762352b4801471b06097</t>
  </si>
  <si>
    <t>5fbe966fed523674f9c9fbf4</t>
  </si>
  <si>
    <t>5fbe37b04c76cf5852efad84</t>
  </si>
  <si>
    <t>5fbcbeb00b32e83ecb2dd5ec</t>
  </si>
  <si>
    <t>5fbba2c2026fced5691ac179</t>
  </si>
  <si>
    <t>5fb52d44888ae71a5ea42476</t>
  </si>
  <si>
    <t>5fb4f9260d01328218e90693</t>
  </si>
  <si>
    <t>5faba574e116e2e82ddb1b21</t>
  </si>
  <si>
    <t>5faba2d409f6086befe90a31</t>
  </si>
  <si>
    <t>5fa96d908441d201136cd588</t>
  </si>
  <si>
    <t>5fa94d8b601e7016d029f3f7</t>
  </si>
  <si>
    <t>5fa7c88b601e704e6329eb90</t>
  </si>
  <si>
    <t>5fa17ab1b16b9c6b2d9c9958</t>
  </si>
  <si>
    <t>5f916ba959957605f9145602</t>
  </si>
  <si>
    <t>5f8f090f7de021865913c322</t>
  </si>
  <si>
    <t>5f7c45e2962a966760cc28a3</t>
  </si>
  <si>
    <t>5f452a5179a5747ffaaa6b0a</t>
  </si>
  <si>
    <t>5f35168bf7ff421bb12a75ea</t>
  </si>
  <si>
    <t>5f32d2cb9876968fa18f40aa</t>
  </si>
  <si>
    <t>5f2ea8f8c4b16409025d06c3</t>
  </si>
  <si>
    <t>5f2d3e456337874d9e36df81</t>
  </si>
  <si>
    <t>5f2a9c9d82de586ffc4e87e6</t>
  </si>
  <si>
    <t>5f049c8787a9c95f0e868a2e</t>
  </si>
  <si>
    <t>5edde8791763483199f9d564</t>
  </si>
  <si>
    <t>5ed8dde99d34f1703c8913a7</t>
  </si>
  <si>
    <t>5ecf7ad4fb3d3e76531710f0</t>
  </si>
  <si>
    <t>5ec802c493faae627802030b</t>
  </si>
  <si>
    <t>5e6676691a66dc4f084258cb</t>
  </si>
  <si>
    <t>5e5e791a354eef4a9a500e10</t>
  </si>
  <si>
    <t>5e53b80d3c12f76c46419c7e</t>
  </si>
  <si>
    <t>5e45104c21681f9f877e0949</t>
  </si>
  <si>
    <t>5e41159f0bf11e73aa2b135b</t>
  </si>
  <si>
    <t>5e3812ed7b3362cd38ddba16</t>
  </si>
  <si>
    <t>5e300ad481ffde8128d21c11</t>
  </si>
  <si>
    <t>5df8d1ea1d39ae38be5f33ce</t>
  </si>
  <si>
    <t>5def6f4ebbaf70edca2e8afe</t>
  </si>
  <si>
    <t>5dea511d2e48ad85ac46c56b</t>
  </si>
  <si>
    <t>5dc941dbb4c5356b9e126849</t>
  </si>
  <si>
    <t>5d6e139a7e44005fb74f5a05</t>
  </si>
  <si>
    <t>5d1b31246cca05c50e1f3fe9</t>
  </si>
  <si>
    <t>5d1a1a25f142288488637d5e</t>
  </si>
  <si>
    <t>5caf0c75418b2b3eb91b20d6</t>
  </si>
  <si>
    <t>5c6321291c6ad93cae6a5257</t>
  </si>
  <si>
    <t>60423dc09cc87d01fd1247c2</t>
  </si>
  <si>
    <t>6036704ac4832baacaafabf1</t>
  </si>
  <si>
    <t>602fb60d5f9272680d86955b</t>
  </si>
  <si>
    <t>6017e523d9ee3c165904c8a2</t>
  </si>
  <si>
    <t>60115a24caeba37d6881be57</t>
  </si>
  <si>
    <t>600bf67f7e16da0889ea7280</t>
  </si>
  <si>
    <t>600b23ae0909cf737657b328</t>
  </si>
  <si>
    <t>600b006de94019b948eb300a</t>
  </si>
  <si>
    <t>60081be6c11c767fa8b9ee85</t>
  </si>
  <si>
    <t>60059321afd5c7d27f1df9af</t>
  </si>
  <si>
    <t>600197e4675cf5af616d2f1f</t>
  </si>
  <si>
    <t>6000b8d568b494a3c18fe9d8</t>
  </si>
  <si>
    <t>5fff2f0c5f2349f0277465b2</t>
  </si>
  <si>
    <t>5ffd77635757438549db5337</t>
  </si>
  <si>
    <t>5ff5d6349cf928137b30ebdb</t>
  </si>
  <si>
    <t>5ff57c2860a4cc8616909a79</t>
  </si>
  <si>
    <t>5ff463748365ab93f89069b8</t>
  </si>
  <si>
    <t>5ff3917fce622f3114cd320b</t>
  </si>
  <si>
    <t>5ff07682ad8a38158926689e</t>
  </si>
  <si>
    <t>5fecb6024f55ab25f19d4f34</t>
  </si>
  <si>
    <t>5fd758f5216a5a51a71863f0</t>
  </si>
  <si>
    <t>5fd0ff9505812e050154748d</t>
  </si>
  <si>
    <t>5fcf3ba6b13fa6de5004a6ee</t>
  </si>
  <si>
    <t>5fc601d0dc95cfdf1444384d</t>
  </si>
  <si>
    <t>5fc0f94f1eeef54c3275d32c</t>
  </si>
  <si>
    <t>5fbd42e09f34a7c2965d49a8</t>
  </si>
  <si>
    <t>5fbd1314991edab9f472fcb8</t>
  </si>
  <si>
    <t>5fba8ad986f073967a37106c</t>
  </si>
  <si>
    <t>5fb3d317d05ab61c1efde330</t>
  </si>
  <si>
    <t>5fb228c88dcff3e959cd5b80</t>
  </si>
  <si>
    <t>5fad9e7616dd4b85ded31afa</t>
  </si>
  <si>
    <t>5fabd3fc5f7e0e1cb95fd751</t>
  </si>
  <si>
    <t>5fabb9476f08e7cd8f1fc25d</t>
  </si>
  <si>
    <t>5f7dca25ef2d60b461fff068</t>
  </si>
  <si>
    <t>5f4fe5168372d7190fa385d6</t>
  </si>
  <si>
    <t>5f4f8a66e563bf1bfcaa4037</t>
  </si>
  <si>
    <t>5f3fb6a6e4f2f8466691e0b1</t>
  </si>
  <si>
    <t>5f3a90d97b48330cbfb0a759</t>
  </si>
  <si>
    <t>5f363860e44c791baceff886</t>
  </si>
  <si>
    <t>5f32c89d03a818c7a3923949</t>
  </si>
  <si>
    <t>5f3158f5cb529000f0032493</t>
  </si>
  <si>
    <t>5f3150da63e63713d69de33f</t>
  </si>
  <si>
    <t>5f313bfea6d555efa33ae53d</t>
  </si>
  <si>
    <t>5f3139c87acdad9e17dc6c68</t>
  </si>
  <si>
    <t>5f3129cad70b86250f210339</t>
  </si>
  <si>
    <t>5f2c4bcd6dc562ebf3da2977</t>
  </si>
  <si>
    <t>5f2bfe235b897f378e8dbd39</t>
  </si>
  <si>
    <t>5ee393f1d180e0929ce5bbe0</t>
  </si>
  <si>
    <t>5edf71ae7e15c925c5949dca</t>
  </si>
  <si>
    <t>5ed0de28a93b973618857227</t>
  </si>
  <si>
    <t>5e89eda6dd55966405132b3d</t>
  </si>
  <si>
    <t>5e79d00930d05ebb5b39eb78</t>
  </si>
  <si>
    <t>5e5a447e856df40878000be3</t>
  </si>
  <si>
    <t>5e5a42f4748f88033b3ddf5f</t>
  </si>
  <si>
    <t>5e4156e82dab4008f364c9e8</t>
  </si>
  <si>
    <t>5e3d4a4924e55e6b64bc892a</t>
  </si>
  <si>
    <t>5e314a87d3b999674baa5f5a</t>
  </si>
  <si>
    <t>5e2ed54fd7d0f068c9e79b07</t>
  </si>
  <si>
    <t>5e21aa38b749c83c4162c4c3</t>
  </si>
  <si>
    <t>5e05db59af14325e05bf5d62</t>
  </si>
  <si>
    <t>5e04cb3c4f3129939829b7dc</t>
  </si>
  <si>
    <t>5df78d8e5d81e60c6889a4a9</t>
  </si>
  <si>
    <t>5de8fe420be7ae57009aedb0</t>
  </si>
  <si>
    <t>5de8c5ae849c613745f32a34</t>
  </si>
  <si>
    <t>5ddc0f9237042ec36aa0c815</t>
  </si>
  <si>
    <t>5dd542ce6b4169cdab3aad85</t>
  </si>
  <si>
    <t>5dc93b2935e9bb8fdd184caa</t>
  </si>
  <si>
    <t>5d1626b988aa0cae5ae97570</t>
  </si>
  <si>
    <t>5c76dc8c46cadb40eb75cbf9</t>
  </si>
  <si>
    <t>5c5820f89f3d26ec3fe5a06b</t>
  </si>
  <si>
    <t>60422acc0a4ea4a414b14b7c</t>
  </si>
  <si>
    <t>6037a435d756ae27f15cced7</t>
  </si>
  <si>
    <t>602e33648364b8310898cf76</t>
  </si>
  <si>
    <t>602d340529d1d331ed8b9d94</t>
  </si>
  <si>
    <t>602bc920e77af6b7b9139087</t>
  </si>
  <si>
    <t>602534f92f6cd8a73f7d744d</t>
  </si>
  <si>
    <t>6024f213e37a7e4b6c8d61f4</t>
  </si>
  <si>
    <t>602257a271c5452d4c03596d</t>
  </si>
  <si>
    <t>601aa366000a77ae1389ebc4</t>
  </si>
  <si>
    <t>6019507e4fbe5cdda6599f52</t>
  </si>
  <si>
    <t>60151f0415c659c79fa33271</t>
  </si>
  <si>
    <t>6012e4c36c16422708908168</t>
  </si>
  <si>
    <t>600883d2056c796527c08e56</t>
  </si>
  <si>
    <t>600544864857479ad2e79b99</t>
  </si>
  <si>
    <t>6000d6ff292a6183fbb30d18</t>
  </si>
  <si>
    <t>5fff09c258e9c150add8cc59</t>
  </si>
  <si>
    <t>5ffd3fc8e2d9e0bc6c036cf2</t>
  </si>
  <si>
    <t>5ffcd76f757a6c2e8c610d49</t>
  </si>
  <si>
    <t>5ff96d1b37b181136606f83c</t>
  </si>
  <si>
    <t>5ff7e253b765dd4491b03c05</t>
  </si>
  <si>
    <t>5ff5a7bbbd51e02fb595cc81</t>
  </si>
  <si>
    <t>5ff42880dc26c71d4ad1d609</t>
  </si>
  <si>
    <t>5ff303d671e89c795b97c111</t>
  </si>
  <si>
    <t>5fed98b54f55ab176b9d75cf</t>
  </si>
  <si>
    <t>5fe50768fc6e8445b45e2f94</t>
  </si>
  <si>
    <t>5fe1d10eafaa326e14cccbc7</t>
  </si>
  <si>
    <t>5fdf470361e7ff7ac8fbccf4</t>
  </si>
  <si>
    <t>5fdcece0716bbaad2edeacc3</t>
  </si>
  <si>
    <t>5fd799ca34da9f431a4e0add</t>
  </si>
  <si>
    <t>5fce3b6b0bffcf40b7f49e5f</t>
  </si>
  <si>
    <t>5fbca90aec8e230588313ad2</t>
  </si>
  <si>
    <t>5fbbc8c07f52942dc395b0a3</t>
  </si>
  <si>
    <t>5fbb9261a5b98f4b7552b088</t>
  </si>
  <si>
    <t>5fb7d7790c5150380930a921</t>
  </si>
  <si>
    <t>5fb7950d83b49e766a79b8d0</t>
  </si>
  <si>
    <t>5fb586c6e762016aa3b349b2</t>
  </si>
  <si>
    <t>5fb3d00813a2e4a1b3080beb</t>
  </si>
  <si>
    <t>5fa92e32b840cc65ebf1d110</t>
  </si>
  <si>
    <t>5fa66aba92b4ba4f21d82d5e</t>
  </si>
  <si>
    <t>5fa51316547364599be2d908</t>
  </si>
  <si>
    <t>5f91381c0a199793ad59aa15</t>
  </si>
  <si>
    <t>5f8adda3689c1ee08270d5d9</t>
  </si>
  <si>
    <t>5f8963a7eb8cd7008b3fa3c8</t>
  </si>
  <si>
    <t>5f869db2b3c834a98d1fc051</t>
  </si>
  <si>
    <t>5f843e626d39480d8e36cf7f</t>
  </si>
  <si>
    <t>5f81b5fa68fd721edf3425b3</t>
  </si>
  <si>
    <t>5f7f719800b31a7fa616e4b7</t>
  </si>
  <si>
    <t>5f7e0dd4233788a1f9b341da</t>
  </si>
  <si>
    <t>5f74a3baed5c1b3d6f9771a4</t>
  </si>
  <si>
    <t>5f54a5f170582ca0bdc78960</t>
  </si>
  <si>
    <t>5f3a941f4bf0a93054ba75a0</t>
  </si>
  <si>
    <t>5f367741e44c7979c6f00131</t>
  </si>
  <si>
    <t>5f340422777d73814841765f</t>
  </si>
  <si>
    <t>5f33aa845dc3163e6b9ee63e</t>
  </si>
  <si>
    <t>5f3262ebe58e34ba625e4560</t>
  </si>
  <si>
    <t>5f316129b2ecd6c809bbb3d5</t>
  </si>
  <si>
    <t>5f310897885914befc3515b5</t>
  </si>
  <si>
    <t>5f2d09405a5aaa43166b6b83</t>
  </si>
  <si>
    <t>5f2a60424c8fcc518197d74c</t>
  </si>
  <si>
    <t>5f046b9ed6b8e4e678107441</t>
  </si>
  <si>
    <t>5ed7c5aaa2c15816d8d6003f</t>
  </si>
  <si>
    <t>5ecdb1889583a4c5c545149d</t>
  </si>
  <si>
    <t>5ec64442d4eacd07b5f35114</t>
  </si>
  <si>
    <t>5ebaa0306ba6203c99df96e0</t>
  </si>
  <si>
    <t>5eb4155bfa1d8981353424b9</t>
  </si>
  <si>
    <t>5e79e2853f5f013296020feb</t>
  </si>
  <si>
    <t>5e31764d16d16e2a3474d462</t>
  </si>
  <si>
    <t>5e038a314f312926212996e6</t>
  </si>
  <si>
    <t>5dfe18cfa2432d6bf04104f3</t>
  </si>
  <si>
    <t>5df8db94ea83091282f82791</t>
  </si>
  <si>
    <t>5df8751b56e0ac42a242ad69</t>
  </si>
  <si>
    <t>5dea44b02e48ad7e0346c1bc</t>
  </si>
  <si>
    <t>5de7c7230be7ae87fa9ad9e8</t>
  </si>
  <si>
    <t>5d3ffe4efcd3b32586425222</t>
  </si>
  <si>
    <t>5d2f2880f81e37e2611dc04d</t>
  </si>
  <si>
    <t>5c7ff50fda4f33810ec80e5a</t>
  </si>
  <si>
    <t>5c7429c91515be5091b45916</t>
  </si>
  <si>
    <t>6053284ff6d322703e943058</t>
  </si>
  <si>
    <t>6044bb029756a03e8cd99333</t>
  </si>
  <si>
    <t>604235a69756a07641d897a8</t>
  </si>
  <si>
    <t>6041f9c00a4ea45baeb13e1c</t>
  </si>
  <si>
    <t>6037b3c2f717328f374384be</t>
  </si>
  <si>
    <t>6033a358e77af64053154b81</t>
  </si>
  <si>
    <t>6033823729d1d379aa8c80c1</t>
  </si>
  <si>
    <t>6033596cb868aa3028f80112</t>
  </si>
  <si>
    <t>6030f2bcf2a4ca5023c3d3a5</t>
  </si>
  <si>
    <t>602e8ecc5f92722c698666f6</t>
  </si>
  <si>
    <t>602a5f5ce87c9239e184d809</t>
  </si>
  <si>
    <t>60252dbcab6bbfb5f62d56ed</t>
  </si>
  <si>
    <t>601fb4a8039b6a30f5280a71</t>
  </si>
  <si>
    <t>601cfb693a805a9b4930995f</t>
  </si>
  <si>
    <t>601c69066a85599082fc988f</t>
  </si>
  <si>
    <t>601a9766fdcc3fff14893b0c</t>
  </si>
  <si>
    <t>60127a1e0a16ee6c5ae0c76e</t>
  </si>
  <si>
    <t>600ee46f104d8bd46af30ec3</t>
  </si>
  <si>
    <t>600c8797fb76e313ec2e4c28</t>
  </si>
  <si>
    <t>60089ac73c42003129bf5db9</t>
  </si>
  <si>
    <t>6006bede0a0197e568f2a6d7</t>
  </si>
  <si>
    <t>6001a965675cf5910f6d3253</t>
  </si>
  <si>
    <t>5ff95ab7bb116133d375e822</t>
  </si>
  <si>
    <t>5ff5c40da686a56715b27004</t>
  </si>
  <si>
    <t>5ff348fe3458677f85478293</t>
  </si>
  <si>
    <t>5fec5ac205d6ff69bfcecd3c</t>
  </si>
  <si>
    <t>5fe8c8688d4d715b44ae688d</t>
  </si>
  <si>
    <t>5fe43f75bbf1bd5b11fb2dd3</t>
  </si>
  <si>
    <t>5fe2010b0a22994662912022</t>
  </si>
  <si>
    <t>5fe1c549a8b06df1d2a51de3</t>
  </si>
  <si>
    <t>5fe082d6879562b909cc54fa</t>
  </si>
  <si>
    <t>5fdcba706771792bf4bca8d7</t>
  </si>
  <si>
    <t>5fda86c5a908bd80f27a498e</t>
  </si>
  <si>
    <t>5fda262c7a7a51e270eb0426</t>
  </si>
  <si>
    <t>5fd6a899ad8c484257d9b1c5</t>
  </si>
  <si>
    <t>5fc9ff5d9958a718e93c131a</t>
  </si>
  <si>
    <t>5fc7438d2f9452092413c300</t>
  </si>
  <si>
    <t>5fc41a9d3e7a7a219691ad94</t>
  </si>
  <si>
    <t>5fbc222f3788df50194c539d</t>
  </si>
  <si>
    <t>5fb8f9e53f3841c3b6bd57a7</t>
  </si>
  <si>
    <t>5fb53cb511b782618cf767e3</t>
  </si>
  <si>
    <t>5fb3afaff98d801a336ce62c</t>
  </si>
  <si>
    <t>5fad146409f6087b6ae917c8</t>
  </si>
  <si>
    <t>5fab1b00eede86372dd8a6da</t>
  </si>
  <si>
    <t>5faa680d8441d284576cd94f</t>
  </si>
  <si>
    <t>5fa10598371c50ccb0548d48</t>
  </si>
  <si>
    <t>5f9c36320a56062bbe5d9c81</t>
  </si>
  <si>
    <t>5f89a61b3216f06da50a6591</t>
  </si>
  <si>
    <t>5f8702a300b31a0fd9176804</t>
  </si>
  <si>
    <t>5f81dfbcfda822a0d308e15b</t>
  </si>
  <si>
    <t>5f7e3a01535b29867557909d</t>
  </si>
  <si>
    <t>5f7713f4fb4bf0ca95315b38</t>
  </si>
  <si>
    <t>5f64aca3e08b50dc51101dd4</t>
  </si>
  <si>
    <t>5f58c9e28cf0702904a4a65d</t>
  </si>
  <si>
    <t>5f55eb24de36fcb403bf743b</t>
  </si>
  <si>
    <t>5f33a1015dc316b16d9ee594</t>
  </si>
  <si>
    <t>5f2d73d066e9907e63938718</t>
  </si>
  <si>
    <t>5f0822c2091df3bc892ffdbf</t>
  </si>
  <si>
    <t>5ed769257b804d076e381736</t>
  </si>
  <si>
    <t>5e5a4629fd2a782ee7c15e8b</t>
  </si>
  <si>
    <t>5e4fd11777b7cf9fb9a3705c</t>
  </si>
  <si>
    <t>5e3821df4603bff77e3e405b</t>
  </si>
  <si>
    <t>5e37fee47b3362c33eddb904</t>
  </si>
  <si>
    <t>5e31a3cad7d0f0107fe8e7b5</t>
  </si>
  <si>
    <t>5e319f4291b1eb3ff9eab54d</t>
  </si>
  <si>
    <t>5e2859a3b623363300d8268a</t>
  </si>
  <si>
    <t>5e1724de83226fb9bd614560</t>
  </si>
  <si>
    <t>5e04729463d936eb9be501e0</t>
  </si>
  <si>
    <t>5dfce1986194b5c1bf7b3a98</t>
  </si>
  <si>
    <t>5dfb72586ff3efa579ca5c60</t>
  </si>
  <si>
    <t>5dd3c63c33a8c72b7413ec7c</t>
  </si>
  <si>
    <t>5dceb62a35e9bb5b1a19143e</t>
  </si>
  <si>
    <t>5dc90adb6d9f53780ce8d821</t>
  </si>
  <si>
    <t>5c9b5e2fe32e962c2bb7c6bb</t>
  </si>
  <si>
    <t>5c6d5af1d4ce542380ce37f9</t>
  </si>
  <si>
    <t>5c56b5789f3d26a9f7e44426</t>
  </si>
  <si>
    <t>5c5561d09f3d26ba71e3b7c3</t>
  </si>
  <si>
    <t>6045d0fdee8c4a536ba0af1f</t>
  </si>
  <si>
    <t>604498e73ee11b01b1128fe7</t>
  </si>
  <si>
    <t>604327bc19345f127d40e5db</t>
  </si>
  <si>
    <t>60372e4ec2ae541fc575bff5</t>
  </si>
  <si>
    <t>60339bf6fbe505478daa8ddd</t>
  </si>
  <si>
    <t>60337a7725e3a64c86ed36e3</t>
  </si>
  <si>
    <t>603008eef3768334219fae26</t>
  </si>
  <si>
    <t>602f91ebf2a4cacf9cc39e26</t>
  </si>
  <si>
    <t>602bc768c20d0407164fa744</t>
  </si>
  <si>
    <t>60229675c433e18c7cf7e17b</t>
  </si>
  <si>
    <t>601fd7b7d7f75e71dfdbdc56</t>
  </si>
  <si>
    <t>601be6a33ad748c5bf28ad22</t>
  </si>
  <si>
    <t>601aa1e4499bfc43f2aafaf9</t>
  </si>
  <si>
    <t>60157301eaccb9e3b7886391</t>
  </si>
  <si>
    <t>6012cf673a7478776760328d</t>
  </si>
  <si>
    <t>600ad70afb76e37fea2ddcd9</t>
  </si>
  <si>
    <t>6009b6b7f9bae46b3c5396cc</t>
  </si>
  <si>
    <t>6008b909c11c76accaba1479</t>
  </si>
  <si>
    <t>6008223847a09d49be83e488</t>
  </si>
  <si>
    <t>6001a3bcec98d72702f52019</t>
  </si>
  <si>
    <t>60017260bb1161deaf77a6bb</t>
  </si>
  <si>
    <t>60014993f73b330310d1ceb1</t>
  </si>
  <si>
    <t>6000cbdec92252949d3a8604</t>
  </si>
  <si>
    <t>5ff86a693b0c6d87fe0de068</t>
  </si>
  <si>
    <t>5ff49919eeb85d436ccf4aab</t>
  </si>
  <si>
    <t>5fedb7c6ad8a38c6ff25ce93</t>
  </si>
  <si>
    <t>5fe9cf3812b7158020a43a06</t>
  </si>
  <si>
    <t>5fe993b3e15215c08f94f833</t>
  </si>
  <si>
    <t>5fe5f13a34586743a5457526</t>
  </si>
  <si>
    <t>5fe4899a1e95388d149610a3</t>
  </si>
  <si>
    <t>5fe44ec0afaa32ea87cd127e</t>
  </si>
  <si>
    <t>5fe1d45235987a54a05f16b5</t>
  </si>
  <si>
    <t>5fda6dcbbf429ced0cc1d77f</t>
  </si>
  <si>
    <t>5fd760b614bd887f10aadbcd</t>
  </si>
  <si>
    <t>5fd21cebd46970b3af899063</t>
  </si>
  <si>
    <t>5fd146e445f5e3f99273b073</t>
  </si>
  <si>
    <t>5fccb48e70058e67ee6bf33b</t>
  </si>
  <si>
    <t>5fc893b531ea22fbcdd82993</t>
  </si>
  <si>
    <t>5fc284a0c650396002e26699</t>
  </si>
  <si>
    <t>5fc21cf3be52a178394f886d</t>
  </si>
  <si>
    <t>5fbb6520235fea11aa6bdb5c</t>
  </si>
  <si>
    <t>5fbae45188ec17c3479ff791</t>
  </si>
  <si>
    <t>5fb8e6a234703ffb92c15e11</t>
  </si>
  <si>
    <t>5fadbb43f1d8546499e961cd</t>
  </si>
  <si>
    <t>5fad4e0a5681a70b9fea8c92</t>
  </si>
  <si>
    <t>5fad0c0d3643f236147a09ef</t>
  </si>
  <si>
    <t>5fabf5d560bd37e27bd7852e</t>
  </si>
  <si>
    <t>5fa8323c2308966a8b088235</t>
  </si>
  <si>
    <t>5fa5f5b27e7f8a0325802a05</t>
  </si>
  <si>
    <t>5f9846d4a6bf386081bda2aa</t>
  </si>
  <si>
    <t>5f96bc3edb6eddd33e549429</t>
  </si>
  <si>
    <t>5f9313ceacebe1966c768979</t>
  </si>
  <si>
    <t>5f87fb4e0e96ef33307dab90</t>
  </si>
  <si>
    <t>5f8360bafb4bf05cc3322e9b</t>
  </si>
  <si>
    <t>5f82f95cec14c4919b031948</t>
  </si>
  <si>
    <t>5f7f4579fd7b36893c081f7f</t>
  </si>
  <si>
    <t>5f7efedf2e67e510bb68fcbf</t>
  </si>
  <si>
    <t>5f65eca5b967f804f72a2df4</t>
  </si>
  <si>
    <t>5f58fab06c2c599c19f6d90a</t>
  </si>
  <si>
    <t>5f450710204d8f54233246c8</t>
  </si>
  <si>
    <t>5f366324bee28782c75453ed</t>
  </si>
  <si>
    <t>5eba80da1fcfa928008e872d</t>
  </si>
  <si>
    <t>5e7b5b3e1b9c216615cdf693</t>
  </si>
  <si>
    <t>5e56866896cf6428a08c00eb</t>
  </si>
  <si>
    <t>5e551e68c1ef2fdbc5e9d05d</t>
  </si>
  <si>
    <t>5e4a74f6ad4d71eed475f6ed</t>
  </si>
  <si>
    <t>5e41378ef509d43d4ef9cfe2</t>
  </si>
  <si>
    <t>5e26faa8f7c44b82f0bf8c9b</t>
  </si>
  <si>
    <t>5e19b52373f87a094a5e902d</t>
  </si>
  <si>
    <t>5e09c3fd4f31295a752a7bf8</t>
  </si>
  <si>
    <t>5e00ca576ff3ef429dcafa48</t>
  </si>
  <si>
    <t>5defbe03e02a5c0e72826e40</t>
  </si>
  <si>
    <t>5defb108bbaf70ef2f2e987a</t>
  </si>
  <si>
    <t>5dee290a12bbee723129c042</t>
  </si>
  <si>
    <t>5d88b9779d5f7c84be6f726c</t>
  </si>
  <si>
    <t>5d4d3e4a28f52e07a685d485</t>
  </si>
  <si>
    <t>5c73b18d8b6a2e97db92bf5f</t>
  </si>
  <si>
    <t>5c66d83eeeb204e4c1c00d9c</t>
  </si>
  <si>
    <t>6051ce440d17a1f1358e03fc</t>
  </si>
  <si>
    <t>6044a190b997c410691aff1b</t>
  </si>
  <si>
    <t>6040f1a2fc13be107b5c89e9</t>
  </si>
  <si>
    <t>603fec984352e726530c62a1</t>
  </si>
  <si>
    <t>603f370834fe8dd33cc1ab65</t>
  </si>
  <si>
    <t>603c90f487fccf3820d4f8d6</t>
  </si>
  <si>
    <t>603b5fb140eb2d80ed6acab5</t>
  </si>
  <si>
    <t>602f775c9710c0feb8d3ba5a</t>
  </si>
  <si>
    <t>602e66aec20d0451e950599b</t>
  </si>
  <si>
    <t>602ad914a84ea48691e1914a</t>
  </si>
  <si>
    <t>602acec05f92726715855368</t>
  </si>
  <si>
    <t>602552787cc399678854b6f3</t>
  </si>
  <si>
    <t>6025182506d97780a2fa5205</t>
  </si>
  <si>
    <t>6024f083009f40488ebfbc10</t>
  </si>
  <si>
    <t>60217e498adaa13575e50139</t>
  </si>
  <si>
    <t>601c275f2faf7ee21781d5cd</t>
  </si>
  <si>
    <t>60145f564e3bdf05b86737a9</t>
  </si>
  <si>
    <t>6012d23a6c1642af14907c6e</t>
  </si>
  <si>
    <t>600e86d5ee86753a9d226b0b</t>
  </si>
  <si>
    <t>600e5cf6ace44f1d6dafb36a</t>
  </si>
  <si>
    <t>6009bf5437de620cc3b416e6</t>
  </si>
  <si>
    <t>600733e6056c798c74c0180b</t>
  </si>
  <si>
    <t>5fff06c3fa8f1619d30456af</t>
  </si>
  <si>
    <t>5ffec19465ba52fffb2ce1d8</t>
  </si>
  <si>
    <t>5ffe295537b18163e607acde</t>
  </si>
  <si>
    <t>5ffd8f1862a03e9dfea1ee53</t>
  </si>
  <si>
    <t>5ffbe49fbd264d776653122d</t>
  </si>
  <si>
    <t>5ff962d3bb11610f6775e840</t>
  </si>
  <si>
    <t>5ff6fe7adef5a08a43555f50</t>
  </si>
  <si>
    <t>5ff6a971fd88ae1ef56b70ec</t>
  </si>
  <si>
    <t>5ff425ab87a63bfa2f33e356</t>
  </si>
  <si>
    <t>5ff03b7ee97c0daba8d22252</t>
  </si>
  <si>
    <t>5ff039c7dc26c71612d12df6</t>
  </si>
  <si>
    <t>5fe4ca024669ba22944625dc</t>
  </si>
  <si>
    <t>5fe449a522f5bd831ad7af16</t>
  </si>
  <si>
    <t>5fdc89c28960331ed5eec1ac</t>
  </si>
  <si>
    <t>5fdb0e9f5e70c39a9e8a321b</t>
  </si>
  <si>
    <t>5fda8282bf429cef1fc1d930</t>
  </si>
  <si>
    <t>5fd882934304e67bacca0326</t>
  </si>
  <si>
    <t>5fd35173c0ac5d7c39005780</t>
  </si>
  <si>
    <t>5fd0a64570058ef4526c4385</t>
  </si>
  <si>
    <t>5fce82b71ad7644937b9bf38</t>
  </si>
  <si>
    <t>5fc8cd5d5fcc0ed0391bfdbd</t>
  </si>
  <si>
    <t>5fc7b558f9daabac2443e7d2</t>
  </si>
  <si>
    <t>5fc512cb5c114d03914d2513</t>
  </si>
  <si>
    <t>5fc0d018a37ae75a4f019bbf</t>
  </si>
  <si>
    <t>5fbe8cc6d901df1286835c31</t>
  </si>
  <si>
    <t>5fbd6aec026fcee57d1ae805</t>
  </si>
  <si>
    <t>5fbce568a3e74602f246c202</t>
  </si>
  <si>
    <t>5fb7e1e023e544d83bddbd74</t>
  </si>
  <si>
    <t>5fb54205e76201125eb346e1</t>
  </si>
  <si>
    <t>5fb37c4eeca1920ab3a4ae44</t>
  </si>
  <si>
    <t>5f8e90d261436d03f4e7f5b6</t>
  </si>
  <si>
    <t>5f8dd866c4e46b71704aae3f</t>
  </si>
  <si>
    <t>5f8624688c38c827bab54fe3</t>
  </si>
  <si>
    <t>5f75af5f32054a2258431fe2</t>
  </si>
  <si>
    <t>5f69d6a77a71be17f8a153fa</t>
  </si>
  <si>
    <t>5f5b83bf3560690350b31bab</t>
  </si>
  <si>
    <t>5f5b414d8797230759824484</t>
  </si>
  <si>
    <t>5f3317ecfd2b2805b9ab2b11</t>
  </si>
  <si>
    <t>5f326828008864308a51f78e</t>
  </si>
  <si>
    <t>5f31a6b1e9929d17c71b1da3</t>
  </si>
  <si>
    <t>5f2dca358859143f7134f192</t>
  </si>
  <si>
    <t>5f2c3a8363b760cdcbdf0f60</t>
  </si>
  <si>
    <t>5ed7c53c46e76faa15ced303</t>
  </si>
  <si>
    <t>5e944ef4d0cec38d34a106ee</t>
  </si>
  <si>
    <t>5e79c52d9be08c326484f5bc</t>
  </si>
  <si>
    <t>5e5f957a6f467efb61ebb3bf</t>
  </si>
  <si>
    <t>5e32dcc8528d0d9b461bc5a0</t>
  </si>
  <si>
    <t>5e21bd045299ba62f30db523</t>
  </si>
  <si>
    <t>5e0a6bba4f312976d72aad91</t>
  </si>
  <si>
    <t>5e05f74f90acec5d4e6e223d</t>
  </si>
  <si>
    <t>5dfde81aa2432db61540ee7f</t>
  </si>
  <si>
    <t>5dfcb3e720ea351523e83214</t>
  </si>
  <si>
    <t>5df2255e6adbf23cb1aa91af</t>
  </si>
  <si>
    <t>5df1f7c46adbf200f3aa88ba</t>
  </si>
  <si>
    <t>5d11f8069d42ce2c55677a15</t>
  </si>
  <si>
    <t>5cf1204d57620581054ab43c</t>
  </si>
  <si>
    <t>5c790254aa43f3a9ed19b5b3</t>
  </si>
  <si>
    <t>5c67101a1527450e1bf62534</t>
  </si>
  <si>
    <t>5c652c921527453f9df6159a</t>
  </si>
  <si>
    <t>604747f350b0c5596ae76bc0</t>
  </si>
  <si>
    <t>60432ca960f6a25dc9b2b769</t>
  </si>
  <si>
    <t>6041304e407f707c68675c70</t>
  </si>
  <si>
    <t>6035427842b8580de084c280</t>
  </si>
  <si>
    <t>602a75e885fb8117b0c4315a</t>
  </si>
  <si>
    <t>6025906659222d4f93d336ec</t>
  </si>
  <si>
    <t>6020df67d7f75eb65fdbfbe5</t>
  </si>
  <si>
    <t>601946814fbe5cc9e8599d97</t>
  </si>
  <si>
    <t>60147475998c1365a5873426</t>
  </si>
  <si>
    <t>6012cac6f179e4f07825d8d2</t>
  </si>
  <si>
    <t>60128b04f179e4054a25c8ee</t>
  </si>
  <si>
    <t>600c1fbea51c18b3120da0fb</t>
  </si>
  <si>
    <t>600a7cb39611de1963cd45e0</t>
  </si>
  <si>
    <t>600703c53c420067afbf196c</t>
  </si>
  <si>
    <t>6006a7a535cc596be9fd6823</t>
  </si>
  <si>
    <t>6002a1c59b36876a1965bb17</t>
  </si>
  <si>
    <t>6001f539e6346c7f2e37cd5e</t>
  </si>
  <si>
    <t>5ffefc18def5a0521556e93b</t>
  </si>
  <si>
    <t>5ffded42292a617e50b25d34</t>
  </si>
  <si>
    <t>5ff87b17fa8f167a110321aa</t>
  </si>
  <si>
    <t>5ff7847ddef3887b26df142c</t>
  </si>
  <si>
    <t>5ff5dd07ffd15fed1a1a610b</t>
  </si>
  <si>
    <t>5ff5053bcf33767d3db62d19</t>
  </si>
  <si>
    <t>5fea3419dc26c7f7f8d03c35</t>
  </si>
  <si>
    <t>5fe20fe735987a49025f1fad</t>
  </si>
  <si>
    <t>5fe112d8a8ae93b4a1ba616b</t>
  </si>
  <si>
    <t>5fdb33f19f3e19179ae78491</t>
  </si>
  <si>
    <t>5fd9b3b83edee4bc1c08804e</t>
  </si>
  <si>
    <t>5fd798c2176203a1131f0928</t>
  </si>
  <si>
    <t>5fd3b9192e8bb51c690786ba</t>
  </si>
  <si>
    <t>5fd38ba480f003425d9a68dc</t>
  </si>
  <si>
    <t>5fd21e2aeebbb67f5e729c70</t>
  </si>
  <si>
    <t>5fd0d71b3600b73e19cf2f25</t>
  </si>
  <si>
    <t>5fcb34203b9b587988f26e30</t>
  </si>
  <si>
    <t>5fca322cb8e1be162e277f95</t>
  </si>
  <si>
    <t>5fc9354985c17374fdbf1af1</t>
  </si>
  <si>
    <t>5fc7647423edae53950ed603</t>
  </si>
  <si>
    <t>5fc208b50641b24191fa8bc7</t>
  </si>
  <si>
    <t>5fbf7a79e786961cf6adb59a</t>
  </si>
  <si>
    <t>5fbe37c7213cdb6b3a6d6abe</t>
  </si>
  <si>
    <t>5fba6a0f1cb40ac6b96e3bd5</t>
  </si>
  <si>
    <t>5fb6b0c221a12b646f41c46d</t>
  </si>
  <si>
    <t>5fb506d2138dc108113512cf</t>
  </si>
  <si>
    <t>5fb2721d1d7056a7f970ecc3</t>
  </si>
  <si>
    <t>5fae6a112048d2db1da0b580</t>
  </si>
  <si>
    <t>5fa164da8f6e45d27ef11698</t>
  </si>
  <si>
    <t>5f960363db6eddfb215455ac</t>
  </si>
  <si>
    <t>5f85bca5a09b8ccd5ba1caba</t>
  </si>
  <si>
    <t>5f849066e246f17a72a9a6ab</t>
  </si>
  <si>
    <t>5f8404be6d39485a2936ca33</t>
  </si>
  <si>
    <t>5f80b681ef2d60002a002e92</t>
  </si>
  <si>
    <t>5f7ae70023378861f8b2cf03</t>
  </si>
  <si>
    <t>5f77352ffb9c24ab234ed6b7</t>
  </si>
  <si>
    <t>5f6f5ac621bdaf317fd4f10a</t>
  </si>
  <si>
    <t>5f5f1cf704fb61072e0a6c73</t>
  </si>
  <si>
    <t>5f51c8c96252d78e6592663f</t>
  </si>
  <si>
    <t>5f460623886862339bf88c98</t>
  </si>
  <si>
    <t>5f3e3236571b558fde9f662b</t>
  </si>
  <si>
    <t>5f33f8a36b1e0fb124f3a8ac</t>
  </si>
  <si>
    <t>5f325496304c8229f1478d76</t>
  </si>
  <si>
    <t>5f2e7b7a37dd79412d4dfefd</t>
  </si>
  <si>
    <t>5f2c01eb57c9a5b98965c82a</t>
  </si>
  <si>
    <t>5f2999823d09433000d66a7d</t>
  </si>
  <si>
    <t>5f295e0132eb676f9d659d4f</t>
  </si>
  <si>
    <t>5f2942c27fb5fa75be164495</t>
  </si>
  <si>
    <t>5f1a93daeb6a5b4bea41848a</t>
  </si>
  <si>
    <t>5ed7ad268778cd7dde5e581a</t>
  </si>
  <si>
    <t>5ed2248cf7a570e545f89ba5</t>
  </si>
  <si>
    <t>5e7c59f3db681cba61221909</t>
  </si>
  <si>
    <t>5e318b10d7d0f06549e8e29e</t>
  </si>
  <si>
    <t>5e29a97ac98f20841c96e165</t>
  </si>
  <si>
    <t>5e1491785ff4df3d9e7ee5e5</t>
  </si>
  <si>
    <t>5e144249a2dfbdadcbb8c10a</t>
  </si>
  <si>
    <t>5e05cd862494767099c7ef9d</t>
  </si>
  <si>
    <t>5df26ec13cbf2275373741dc</t>
  </si>
  <si>
    <t>5df10a95bbaf702f002ec06d</t>
  </si>
  <si>
    <t>5defb170e02a5c5983826b5e</t>
  </si>
  <si>
    <t>5ddf8a3337042e0b68a10cf7</t>
  </si>
  <si>
    <t>5ddd2bca5c02fa4f462d33b8</t>
  </si>
  <si>
    <t>5d22f097e867a4930614cdac</t>
  </si>
  <si>
    <t>5d15f50c8afa147ea00ad646</t>
  </si>
  <si>
    <t>5c91f5691782d7bf2aef32db</t>
  </si>
  <si>
    <t>5c88dba178a40575ca667685</t>
  </si>
  <si>
    <t>5c87b7a327f3801f467250cc</t>
  </si>
  <si>
    <t>5c756afb46cadb347675a87f</t>
  </si>
  <si>
    <t>5c73dbeb5528d219c6b93718</t>
  </si>
  <si>
    <t>604367c1133a29413e4168ac</t>
  </si>
  <si>
    <t>60351b31e12f9d6afb52a6f0</t>
  </si>
  <si>
    <t>6034fc52a26855195d29cf96</t>
  </si>
  <si>
    <t>602fcfe443eb4c7ca5beef28</t>
  </si>
  <si>
    <t>602fc6761794317c110763b9</t>
  </si>
  <si>
    <t>602a7c0df3768306cb9d742f</t>
  </si>
  <si>
    <t>6026c3195bb03ede2d4e5882</t>
  </si>
  <si>
    <t>602562f79d6209710a6363b8</t>
  </si>
  <si>
    <t>6025234760687bc4422ea5f4</t>
  </si>
  <si>
    <t>6024111049682f37a1a0cc2c</t>
  </si>
  <si>
    <t>6023ebfbb2f2a66184b6ddfe</t>
  </si>
  <si>
    <t>60224d20627f6e54dcb4de0b</t>
  </si>
  <si>
    <t>601e3b0e8a8c676cb72c5bad</t>
  </si>
  <si>
    <t>601bbcb2596dc87aac1d1b6a</t>
  </si>
  <si>
    <t>6015740f6c1642454791145a</t>
  </si>
  <si>
    <t>60100d02276d0f13667b3570</t>
  </si>
  <si>
    <t>600e82b29dceb67bfe0882fd</t>
  </si>
  <si>
    <t>600d3ced523bc6fb593f3897</t>
  </si>
  <si>
    <t>60020bc6e2740f3f77198d1c</t>
  </si>
  <si>
    <t>5fff66cae348f66709a33d5b</t>
  </si>
  <si>
    <t>5ffead63b765dd3424b140e3</t>
  </si>
  <si>
    <t>5ffa056768b49496768e91ae</t>
  </si>
  <si>
    <t>5ff968ecf21cfb83eb986d54</t>
  </si>
  <si>
    <t>5ff823ce292a6168e0b16e21</t>
  </si>
  <si>
    <t>5ff62d9fa1e3212d5887542c</t>
  </si>
  <si>
    <t>5ff11f0658f3acbff9e69e3a</t>
  </si>
  <si>
    <t>5fedd27c12a85085e7bc7625</t>
  </si>
  <si>
    <t>5fec53a3333ef50a9caf3a71</t>
  </si>
  <si>
    <t>5feb0fdfe15215d1c69564f4</t>
  </si>
  <si>
    <t>5fe8b066ce622f7da3cb9243</t>
  </si>
  <si>
    <t>5fe4f6f62ccf23788904d0dd</t>
  </si>
  <si>
    <t>5fe056c7a8ae93f435ba4d28</t>
  </si>
  <si>
    <t>5fe052e435987a623e5ee91a</t>
  </si>
  <si>
    <t>5fdfb116798e595dae34593f</t>
  </si>
  <si>
    <t>5fde563824561ef29395c053</t>
  </si>
  <si>
    <t>5fdc7642477428bd563984ed</t>
  </si>
  <si>
    <t>5fdc6e4f5e70c361548a543c</t>
  </si>
  <si>
    <t>5fdb8d28ef4075448b987603</t>
  </si>
  <si>
    <t>5fd9eb5ae77c6836b5e8f1e3</t>
  </si>
  <si>
    <t>5fd668d443e70227931a9887</t>
  </si>
  <si>
    <t>5fd5d028e1bbde087b112e1b</t>
  </si>
  <si>
    <t>5fd3f9b7ad8c4843e6d99d32</t>
  </si>
  <si>
    <t>5fd222cb532a6e6e6f9a4fe1</t>
  </si>
  <si>
    <t>5fd0d7aa4fad42c143d63325</t>
  </si>
  <si>
    <t>5fcd0f93a0823f30ca270605</t>
  </si>
  <si>
    <t>5fca40d54e7f7672ca9a6dc4</t>
  </si>
  <si>
    <t>5fc7ec8b31ea228777d81f3e</t>
  </si>
  <si>
    <t>5fc76ae67478d94712b9fced</t>
  </si>
  <si>
    <t>5fbcc5500b32e862192dd75c</t>
  </si>
  <si>
    <t>5fbb79f51fe99b142cc3508d</t>
  </si>
  <si>
    <t>5fa876af601e70609929edb4</t>
  </si>
  <si>
    <t>5fa2a9df2df3ba0b47941408</t>
  </si>
  <si>
    <t>5fa1c3ea8a01c686cd4026d2</t>
  </si>
  <si>
    <t>5fa15d8b0309218e52e4a570</t>
  </si>
  <si>
    <t>5f9fddc14f83052271f7c799</t>
  </si>
  <si>
    <t>5f9939473fe49e5fc063a703</t>
  </si>
  <si>
    <t>5f91d80a84b078014ebc2aa1</t>
  </si>
  <si>
    <t>5f85915d535b293fb8580dc6</t>
  </si>
  <si>
    <t>5f8449d96d394851cf36d101</t>
  </si>
  <si>
    <t>5f649ea15479bfe73bf324ab</t>
  </si>
  <si>
    <t>5f649cf800a567d2bb9b4bd6</t>
  </si>
  <si>
    <t>5f5f19d669bc223996bffcf2</t>
  </si>
  <si>
    <t>5f58913bb9d65ccfbaee759d</t>
  </si>
  <si>
    <t>5f568fd93ad9733ae15b92c4</t>
  </si>
  <si>
    <t>5f557aeabac389318b7a1b88</t>
  </si>
  <si>
    <t>5f50c9fe8895c897ec872a33</t>
  </si>
  <si>
    <t>5f33b8fd590da3d222619ced</t>
  </si>
  <si>
    <t>5f2da3d07acdad1887dc53a7</t>
  </si>
  <si>
    <t>5f296d8ed93dda3912dfbb65</t>
  </si>
  <si>
    <t>5f0842b7bfbd0e406530e46e</t>
  </si>
  <si>
    <t>5ed0bb703197430fef4fbfeb</t>
  </si>
  <si>
    <t>5eb962b15461678025338693</t>
  </si>
  <si>
    <t>5eb171aae268db0014825009</t>
  </si>
  <si>
    <t>5e9ececce4083eae459644a7</t>
  </si>
  <si>
    <t>5e9870f4a838d946c6cf7310</t>
  </si>
  <si>
    <t>5e60e4e45b1c80d0fbc1ec96</t>
  </si>
  <si>
    <t>5e4d23feb5023941cbd69654</t>
  </si>
  <si>
    <t>5e41616cf010e8e813631cab</t>
  </si>
  <si>
    <t>5e3813557b3362d0b4ddba18</t>
  </si>
  <si>
    <t>5e2ed316d7d0f04eb9e799d1</t>
  </si>
  <si>
    <t>5e133bfdaf8294c4f6a57bf9</t>
  </si>
  <si>
    <t>5df9eda65d81e68d528a1ed5</t>
  </si>
  <si>
    <t>5defbd32bbaf70273f2e9a17</t>
  </si>
  <si>
    <t>5defa951e02a5c9925826a6e</t>
  </si>
  <si>
    <t>5de8e3640be7aea0959ae828</t>
  </si>
  <si>
    <t>5ddfb49637042e186fa113ac</t>
  </si>
  <si>
    <t>5dd56f16e5ee5e7da67329b0</t>
  </si>
  <si>
    <t>5dcc08e235e9bbe0b8188022</t>
  </si>
  <si>
    <t>5d81f1619d5f7cd2e16f40e2</t>
  </si>
  <si>
    <t>5d5bbad9c2afcb2c05e32fe9</t>
  </si>
  <si>
    <t>5d25b1e5bf9d7ed8b3cb93b0</t>
  </si>
  <si>
    <t>5ca4d40dbb589680965ade8f</t>
  </si>
  <si>
    <t>5c9397d712d6f7a80dd456d0</t>
  </si>
  <si>
    <t>5c7a973c5d71fe8f5001f103</t>
  </si>
  <si>
    <t>6046296c763a42d72387d2d1</t>
  </si>
  <si>
    <t>6045f93c7f1ab8a57dd960ad</t>
  </si>
  <si>
    <t>604368c919345f1bd340ebe4</t>
  </si>
  <si>
    <t>6038f6adb8478324810e8914</t>
  </si>
  <si>
    <t>6036bdb1850260305e170d0c</t>
  </si>
  <si>
    <t>60309bb4c85ce4fcde8593b7</t>
  </si>
  <si>
    <t>602e464a53e01d04d14fd7b5</t>
  </si>
  <si>
    <t>6026947e5bb03e6edf4e5143</t>
  </si>
  <si>
    <t>602228c8627f6e5be9b4d4a0</t>
  </si>
  <si>
    <t>60220e468a8c671b352eca38</t>
  </si>
  <si>
    <t>6021922350118c8394ab8c95</t>
  </si>
  <si>
    <t>6020262e6bc614d1b65b490f</t>
  </si>
  <si>
    <t>601d386e2b37cf424785cac9</t>
  </si>
  <si>
    <t>601bd807b3fa86cd151c51c3</t>
  </si>
  <si>
    <t>60140d046c16426f4d90ca83</t>
  </si>
  <si>
    <t>600ac893b19c488083c24f11</t>
  </si>
  <si>
    <t>600aa318ee86755ef821cb67</t>
  </si>
  <si>
    <t>60096490056c79d378c0b846</t>
  </si>
  <si>
    <t>60029e5efd3d0ed1c50323ce</t>
  </si>
  <si>
    <t>5ffec46735e580ad6e4564da</t>
  </si>
  <si>
    <t>5ffb309a4f9f9dce41b2359a</t>
  </si>
  <si>
    <t>5ff80f5bbb1161318a75b6b9</t>
  </si>
  <si>
    <t>5ff46f7b34586705e547aed5</t>
  </si>
  <si>
    <t>5fe63b76630a766162fe68a4</t>
  </si>
  <si>
    <t>5fe5fea2a9be1d65a6e60d38</t>
  </si>
  <si>
    <t>5fe2434a856302d25a55a495</t>
  </si>
  <si>
    <t>5fe0c7910a229935fa90f782</t>
  </si>
  <si>
    <t>5fdc7313e0d56a76577a186a</t>
  </si>
  <si>
    <t>5fda49b423ac9a6e2614d8d2</t>
  </si>
  <si>
    <t>5fd7962eaf2c5efcf44024bc</t>
  </si>
  <si>
    <t>5fd1f1b79350c15f2218bac7</t>
  </si>
  <si>
    <t>5fce6af6f7f5fee205f4bec0</t>
  </si>
  <si>
    <t>5fcdf62ba280825211bf1d43</t>
  </si>
  <si>
    <t>5fca39db7753ab414a30d58b</t>
  </si>
  <si>
    <t>5fc9fca8a7e94ca6f22429f7</t>
  </si>
  <si>
    <t>5fc614b858f64ff841f534ca</t>
  </si>
  <si>
    <t>5fb92fc885aea507834eef68</t>
  </si>
  <si>
    <t>5fac05ca954129246e4f3416</t>
  </si>
  <si>
    <t>5fa55c13ac2cee1acaa6da4f</t>
  </si>
  <si>
    <t>5fa27445430e01446bbd6f93</t>
  </si>
  <si>
    <t>5f882465a32e99091539a4ed</t>
  </si>
  <si>
    <t>5f7db9efe246f1c30ba95f5f</t>
  </si>
  <si>
    <t>5f6bb09eed5c1b3b2596d7fd</t>
  </si>
  <si>
    <t>5f56c2db1fcf33f02b81cc36</t>
  </si>
  <si>
    <t>5f55eb6a3d4a64b3dfac5eca</t>
  </si>
  <si>
    <t>5f51f6d8bac389328a7a08a9</t>
  </si>
  <si>
    <t>5f36a31564610ee16460608e</t>
  </si>
  <si>
    <t>5f35521864610e0ca0604d20</t>
  </si>
  <si>
    <t>5f3550c6f86cbf811810e87d</t>
  </si>
  <si>
    <t>5f3523fee6330277f0803dba</t>
  </si>
  <si>
    <t>5f33e0c1bdf9f88bd3222b5a</t>
  </si>
  <si>
    <t>5f32685b246536df8b6cf5ec</t>
  </si>
  <si>
    <t>5f3131158b930a931a9e292f</t>
  </si>
  <si>
    <t>5f312a5a6240410fd35ac4ca</t>
  </si>
  <si>
    <t>5f311e50f9051a6c9fdcfa84</t>
  </si>
  <si>
    <t>5f3100ff8660752c779b1a24</t>
  </si>
  <si>
    <t>5f2d378a9820be06bedd7e2b</t>
  </si>
  <si>
    <t>5f2bf6c2a0358c1db44e6b47</t>
  </si>
  <si>
    <t>5f296cfe91ed195a9dd49336</t>
  </si>
  <si>
    <t>5ed2441109596c2f3638aa8d</t>
  </si>
  <si>
    <t>5ec0024c0be7ced03ac2d6ed</t>
  </si>
  <si>
    <t>5ebaca984ff44d11a47e7054</t>
  </si>
  <si>
    <t>5e5e2c3f748f88443d3e0fc5</t>
  </si>
  <si>
    <t>5e5932fccadba136e41d597c</t>
  </si>
  <si>
    <t>5e5674ca177b5fc79bca7dc6</t>
  </si>
  <si>
    <t>5e42d6283fe58b462d96cdd8</t>
  </si>
  <si>
    <t>5e414f74a992104c8095caef</t>
  </si>
  <si>
    <t>5e414c7d0bf11e13352b1578</t>
  </si>
  <si>
    <t>5e3c0617f110603474ebd869</t>
  </si>
  <si>
    <t>5e3a76396b78a91d4cb0c139</t>
  </si>
  <si>
    <t>5e26e00093eca1e479588f0f</t>
  </si>
  <si>
    <t>5e1c34ac73f87a05135eaece</t>
  </si>
  <si>
    <t>5e148d6a3ce61e84c339f57e</t>
  </si>
  <si>
    <t>5e135d79af8294c21aa58913</t>
  </si>
  <si>
    <t>5e04b8de63d9361b40e50dbe</t>
  </si>
  <si>
    <t>5e009bc820ea3507c5e8936f</t>
  </si>
  <si>
    <t>5df3d50d1d39ae419f5dd578</t>
  </si>
  <si>
    <t>5defc2aec57927261c4e678c</t>
  </si>
  <si>
    <t>5dee3044e02a5c6f548221fd</t>
  </si>
  <si>
    <t>5de80537178a6474e4465245</t>
  </si>
  <si>
    <t>5dd28907e04505e6e5716943</t>
  </si>
  <si>
    <t>5dca7ebeb4c5354c0312be8d</t>
  </si>
  <si>
    <t>5d022702eff7673729fa7dbc</t>
  </si>
  <si>
    <t>5ca5cfafb98ab24fd5b7b4d5</t>
  </si>
  <si>
    <t>5c90e6bd284d1212df2e5176</t>
  </si>
  <si>
    <t>5c7fbddeaa43f356b01a1acd</t>
  </si>
  <si>
    <t>5c6831c318eb104ea7fccdb6</t>
  </si>
  <si>
    <t>5c57f1099f3d26a2e3e54d1d</t>
  </si>
  <si>
    <t>5c57ee1a9f3d26ece1e54744</t>
  </si>
  <si>
    <t>603763385036e1a0b7569d38</t>
  </si>
  <si>
    <t>6033a56bb868aa7bc3f81538</t>
  </si>
  <si>
    <t>602d2f8a17a3767c5b35fdfd</t>
  </si>
  <si>
    <t>602b8ecc53e01d0a7a4ee83e</t>
  </si>
  <si>
    <t>602536385bb03e1f754e27ed</t>
  </si>
  <si>
    <t>60192f23af01c82bddcfc937</t>
  </si>
  <si>
    <t>6013f4374e3bdf9cb667261a</t>
  </si>
  <si>
    <t>60117ed3bb98bb803d36fc04</t>
  </si>
  <si>
    <t>600ede12e940193d69ebc25d</t>
  </si>
  <si>
    <t>600b8237262a1898586665c0</t>
  </si>
  <si>
    <t>600a99f12c661f5133c39ad7</t>
  </si>
  <si>
    <t>60070f0cc11c761495b9c0a9</t>
  </si>
  <si>
    <t>5ff98c0cf21cfb19f79876e5</t>
  </si>
  <si>
    <t>5ff70aafe2d9e044610292c1</t>
  </si>
  <si>
    <t>5ff2ca4ceeb85d5c44cef8b3</t>
  </si>
  <si>
    <t>5ff22eeb8365ab96258fde8a</t>
  </si>
  <si>
    <t>5fec5c5bf351dc37aa671b38</t>
  </si>
  <si>
    <t>5fe227dd0a22992e6a912183</t>
  </si>
  <si>
    <t>5fe08975bd719f327dbd4d8e</t>
  </si>
  <si>
    <t>5fdd25f89d1be306cbf660ef</t>
  </si>
  <si>
    <t>5fd906f7b7012836320cb811</t>
  </si>
  <si>
    <t>5fd7aad57b3314b6f3e869fd</t>
  </si>
  <si>
    <t>5fd7451843e70274411abb4d</t>
  </si>
  <si>
    <t>5fd7353554bdd81eed131821</t>
  </si>
  <si>
    <t>5fd0822f588017bc3f3deb32</t>
  </si>
  <si>
    <t>5fcd26f0832117016fee6cd1</t>
  </si>
  <si>
    <t>5fca309c3b9b580e7df257f4</t>
  </si>
  <si>
    <t>5fc74b062123116ecf93d625</t>
  </si>
  <si>
    <t>5fc2146dec956c6f86a36220</t>
  </si>
  <si>
    <t>5fc0ced2e3cddcad3290b7ab</t>
  </si>
  <si>
    <t>5fbf668c238747c157d392cd</t>
  </si>
  <si>
    <t>5fbdfa8d6019b7cca4b4cc2d</t>
  </si>
  <si>
    <t>5fb4324aa2eb8732aa180958</t>
  </si>
  <si>
    <t>5fae6ac4677e5e27f35366bb</t>
  </si>
  <si>
    <t>5f9cb7af00b49b5ee1b06286</t>
  </si>
  <si>
    <t>5f9c5cf08f6e456564f0e136</t>
  </si>
  <si>
    <t>5f997fab728db5aed6ece626</t>
  </si>
  <si>
    <t>5f93d05f5aca42853e3b9073</t>
  </si>
  <si>
    <t>5f92ae5a12426336ec3dce18</t>
  </si>
  <si>
    <t>5f88d6ef0e96ef48f47dbc5a</t>
  </si>
  <si>
    <t>5f886556ace10ecba9a63c8f</t>
  </si>
  <si>
    <t>5f85ed86c1a1226bdd097cc0</t>
  </si>
  <si>
    <t>5f805a51859955377614ffb0</t>
  </si>
  <si>
    <t>5f7c7971b238a1450b893d31</t>
  </si>
  <si>
    <t>5f7ae8edec14c46431026ee0</t>
  </si>
  <si>
    <t>5f621c2432beb2333cd7ed0a</t>
  </si>
  <si>
    <t>5f58795b7650dd56d47792f9</t>
  </si>
  <si>
    <t>5f57a067889eab2b125dbf51</t>
  </si>
  <si>
    <t>5f35ada4d64681eb3bfeb406</t>
  </si>
  <si>
    <t>5f35aa9bf3dfd151042e3f1a</t>
  </si>
  <si>
    <t>5f3297c9fb6dd9a31ddd3000</t>
  </si>
  <si>
    <t>5f325814dd6a0b0660819736</t>
  </si>
  <si>
    <t>5f299c1ce470b1244980a3bf</t>
  </si>
  <si>
    <t>5f1bb86941d475ee622b0e24</t>
  </si>
  <si>
    <t>5ed7ed07ac212722fbeb0deb</t>
  </si>
  <si>
    <t>5ebc03f4f7221caee9ce8488</t>
  </si>
  <si>
    <t>5ea95563be1dda4954c9d76d</t>
  </si>
  <si>
    <t>5e5a4c41c8c7dbef6f0dee3a</t>
  </si>
  <si>
    <t>5e4d0977792bf6f1bfb94de7</t>
  </si>
  <si>
    <t>5e304ade2afb5cf30dfd2291</t>
  </si>
  <si>
    <t>5e30206a81ffde1f62d2237a</t>
  </si>
  <si>
    <t>5e189639b0bbb8ea23ebaff2</t>
  </si>
  <si>
    <t>5e170e0e9c10d0b3103facf0</t>
  </si>
  <si>
    <t>5e1304da6fc58f2233cf421b</t>
  </si>
  <si>
    <t>5dee579fe02a5c5d73823bf3</t>
  </si>
  <si>
    <t>5dea68d565bd1feaa49e52bb</t>
  </si>
  <si>
    <t>5de25469849c6119f6f2a54e</t>
  </si>
  <si>
    <t>5ddbe663e5ee5e4d7773ade3</t>
  </si>
  <si>
    <t>5dca818133a8c7d308120377</t>
  </si>
  <si>
    <t>5d6d651322e7f11f8da1465d</t>
  </si>
  <si>
    <t>5d1c84358afa1419c80b22ff</t>
  </si>
  <si>
    <t>5d073af854ca5cb142274444</t>
  </si>
  <si>
    <t>5c6b1ba41527454bd0f62f99</t>
  </si>
  <si>
    <t>5c5563549f3d26d33ae3b865</t>
  </si>
  <si>
    <t>6049219d89a2c514bd7e263e</t>
  </si>
  <si>
    <t>60471a90118621c386c35222</t>
  </si>
  <si>
    <t>604246d5763a425b1686d661</t>
  </si>
  <si>
    <t>603e835bb847834dbb0fd37e</t>
  </si>
  <si>
    <t>603cf8de1e5134b71e33dafa</t>
  </si>
  <si>
    <t>6037206c976fb2b0ed48cec8</t>
  </si>
  <si>
    <t>602ab4fbe87c92661684f0fb</t>
  </si>
  <si>
    <t>6027f128de46fc2c4be394cb</t>
  </si>
  <si>
    <t>6027a3dc0aeff9af3cb910fa</t>
  </si>
  <si>
    <t>6024e52a799d216f48c2a6b1</t>
  </si>
  <si>
    <t>6024cbb21bfca35ce5e6a9a3</t>
  </si>
  <si>
    <t>601e842f1f27d5494f86e298</t>
  </si>
  <si>
    <t>601c875db780c4efd401377b</t>
  </si>
  <si>
    <t>600aa0842505a3ef19a6461b</t>
  </si>
  <si>
    <t>60083d857441fc541d800afb</t>
  </si>
  <si>
    <t>60082f57afd5c74a031e6763</t>
  </si>
  <si>
    <t>600815bd1b307ec270268f99</t>
  </si>
  <si>
    <t>6006ec4926a65ad37a32eadc</t>
  </si>
  <si>
    <t>6002f166e2740f0a9319bef3</t>
  </si>
  <si>
    <t>60014926f73b337f3fd1cea1</t>
  </si>
  <si>
    <t>5fff32b068b4946f548f8458</t>
  </si>
  <si>
    <t>5ffb7551e348f63a5fa2656b</t>
  </si>
  <si>
    <t>5ff4bd702ccf254a282356f8</t>
  </si>
  <si>
    <t>5ff45d85f351dc477f688b0e</t>
  </si>
  <si>
    <t>5ff1265e8365ab298a8fbe77</t>
  </si>
  <si>
    <t>5fe8f419ad8a384271253a0c</t>
  </si>
  <si>
    <t>5fe795ba37c1dbe5425506c0</t>
  </si>
  <si>
    <t>5fe63091e4a5e262ab78b1df</t>
  </si>
  <si>
    <t>5fddc6352ef1230e7f200df3</t>
  </si>
  <si>
    <t>5fdb648ca908bd530c7a77ba</t>
  </si>
  <si>
    <t>5fda9fec71469a3669b9d395</t>
  </si>
  <si>
    <t>5fda7a068e3739fee3132770</t>
  </si>
  <si>
    <t>5fd4c81b0bb4905951c2a678</t>
  </si>
  <si>
    <t>5fd3e6f9cba35d28a1d14980</t>
  </si>
  <si>
    <t>5fd0f9fbe4047ebc90fd04fb</t>
  </si>
  <si>
    <t>5fcfd64f3b9b581a9ef2eaf7</t>
  </si>
  <si>
    <t>5fcbc3ee8d9c1a4228982a57</t>
  </si>
  <si>
    <t>5fc8d07250f76193b153307a</t>
  </si>
  <si>
    <t>5fc73e1e2123114db493d4b8</t>
  </si>
  <si>
    <t>5fc6b005f9ef34f3947150c6</t>
  </si>
  <si>
    <t>5fc48d40ddc5a369e9eab222</t>
  </si>
  <si>
    <t>5fbf8726a9c83634cfadbec1</t>
  </si>
  <si>
    <t>5fb7aa92646b65d76e352501</t>
  </si>
  <si>
    <t>5fb6aef49779f3b3fa3db7e6</t>
  </si>
  <si>
    <t>5fb672e189cfbe3342bdf094</t>
  </si>
  <si>
    <t>5fb3a167382beef8bdb50d9c</t>
  </si>
  <si>
    <t>5fabf76e2d0b1783dd4ba72b</t>
  </si>
  <si>
    <t>5faaa4d88441d2bced6cdc62</t>
  </si>
  <si>
    <t>5fa42cdb81ca7f66831180ce</t>
  </si>
  <si>
    <t>5fa1d3355d22a069a78d7863</t>
  </si>
  <si>
    <t>5f9fae80030921f165e48f04</t>
  </si>
  <si>
    <t>5f9d2a9585129f0886781b69</t>
  </si>
  <si>
    <t>5f99320e6228ae56a7eb499a</t>
  </si>
  <si>
    <t>5f9062c03025fe5e4856d85b</t>
  </si>
  <si>
    <t>5f897c6d1e80137caeddbe08</t>
  </si>
  <si>
    <t>5f77819214d41c0bffb7342e</t>
  </si>
  <si>
    <t>5f6ddf2653d90414bf8a87b2</t>
  </si>
  <si>
    <t>5f649560e08b503e63101738</t>
  </si>
  <si>
    <t>5f5b9e591d541074655fc6bb</t>
  </si>
  <si>
    <t>5f5b30298ffecd669be13f41</t>
  </si>
  <si>
    <t>5f59c0bfbac3893e0b7a591f</t>
  </si>
  <si>
    <t>5f5882a270582c5a39c7a925</t>
  </si>
  <si>
    <t>5f524810a1df304c880c594b</t>
  </si>
  <si>
    <t>5f50eea3a8493a3bb6ec5b7e</t>
  </si>
  <si>
    <t>5f4655757672bc2f3b722ee1</t>
  </si>
  <si>
    <t>5f313656624041a5675ac78a</t>
  </si>
  <si>
    <t>5f296494d7b8eb0b19ff17b0</t>
  </si>
  <si>
    <t>5f2912b036331ad4d6f90907</t>
  </si>
  <si>
    <t>5ed1794ad6e13a44c48ce96c</t>
  </si>
  <si>
    <t>5ed001b977f6606458a07900</t>
  </si>
  <si>
    <t>5e5e4e2ad80d5bbcd19f1b79</t>
  </si>
  <si>
    <t>5e565ac315137d14742d509a</t>
  </si>
  <si>
    <t>5e5399a740de71aee52ed0b1</t>
  </si>
  <si>
    <t>5e3802437b336285b8ddb98c</t>
  </si>
  <si>
    <t>5e31765e2afb5c65bffdef81</t>
  </si>
  <si>
    <t>5e174b88d6c70568922f9667</t>
  </si>
  <si>
    <t>5e0dcf76f06ba16b0d4100e0</t>
  </si>
  <si>
    <t>5e01f777a2432d7335416e4f</t>
  </si>
  <si>
    <t>5dfa3f1a6ff3eff7afca49dc</t>
  </si>
  <si>
    <t>5dfa3aeb56e0ac1c8443196f</t>
  </si>
  <si>
    <t>5ddbce50e5ee5e15f873ac00</t>
  </si>
  <si>
    <t>5dc59b9ab4c5350a5512407a</t>
  </si>
  <si>
    <t>5dc3f45133a8c7714111a431</t>
  </si>
  <si>
    <t>5cdd54eb0acb8af86d27efa1</t>
  </si>
  <si>
    <t>5c5b285c2d6e0e2dd40005a5</t>
  </si>
  <si>
    <t>5c555c9d9f3d26ae0ce3b5de</t>
  </si>
  <si>
    <t>6042139460f6a207d0b289f3</t>
  </si>
  <si>
    <t>6039480741ca7f73c16cd259</t>
  </si>
  <si>
    <t>603257ecc20d04157950df79</t>
  </si>
  <si>
    <t>60299dbd46a843ad506e8c34</t>
  </si>
  <si>
    <t>601e5ef36bc6148c4a5af6dd</t>
  </si>
  <si>
    <t>601bac78947f3a839d714eeb</t>
  </si>
  <si>
    <t>6013cc0eeaccb9b43487f428</t>
  </si>
  <si>
    <t>60117e13d32da61c14d0f61e</t>
  </si>
  <si>
    <t>600fbd32cf43c1885dbce17f</t>
  </si>
  <si>
    <t>600b0323ee8675218d2202ea</t>
  </si>
  <si>
    <t>6006da333c420017f4bf0db9</t>
  </si>
  <si>
    <t>600696c85918d6ee51f2db3e</t>
  </si>
  <si>
    <t>6005c36426a65a2bc832bdb0</t>
  </si>
  <si>
    <t>6004a325e9903b8bfacf8037</t>
  </si>
  <si>
    <t>60033d41e2740fa0d019c5b7</t>
  </si>
  <si>
    <t>5ff97ccc5f23496c61736504</t>
  </si>
  <si>
    <t>5ff8941568b494583f8e608c</t>
  </si>
  <si>
    <t>5ff736ca37b181130806af7c</t>
  </si>
  <si>
    <t>5ff59c52fb4cd91718676d22</t>
  </si>
  <si>
    <t>5fea38cecf33762c6bb45eef</t>
  </si>
  <si>
    <t>5fe4a587b144bd2f0e5bf5ec</t>
  </si>
  <si>
    <t>5fe396dbbd719f183abdb121</t>
  </si>
  <si>
    <t>5fe373e523ff89158ea7b6b4</t>
  </si>
  <si>
    <t>5fe2245d7ec9926085f2db4b</t>
  </si>
  <si>
    <t>5fe1c72135987a0f485f1540</t>
  </si>
  <si>
    <t>5fe0f0fedaff16445f6e1cbc</t>
  </si>
  <si>
    <t>5fdd0b2cd3762596e60b055b</t>
  </si>
  <si>
    <t>5fdc7ecdd10ceb7a4786216b</t>
  </si>
  <si>
    <t>5fda07894e92135cd54c21d2</t>
  </si>
  <si>
    <t>5fd7e9d228df5e619e24882c</t>
  </si>
  <si>
    <t>5fd7cd23cba35d7306d1accb</t>
  </si>
  <si>
    <t>5fd63ba8deab3eb5a187bbe2</t>
  </si>
  <si>
    <t>5fd21bb199fe01829eadd170</t>
  </si>
  <si>
    <t>5fd1ceb5e4047e6df8fd1119</t>
  </si>
  <si>
    <t>5fcfd17fb8a60776cb066ef5</t>
  </si>
  <si>
    <t>5fce3295fb47240193b47c17</t>
  </si>
  <si>
    <t>5fc9df297007b81ab2bd4190</t>
  </si>
  <si>
    <t>5fc157adae2e7ab0d8002323</t>
  </si>
  <si>
    <t>5fbfc1d26590c86d863017bb</t>
  </si>
  <si>
    <t>5fbcc8217c52f759125257c8</t>
  </si>
  <si>
    <t>5fbcb6b305ebd2222ab783c8</t>
  </si>
  <si>
    <t>5fbbaafc0b32e81e7f2dbc5c</t>
  </si>
  <si>
    <t>5fbb98de0b32e821f32dbb16</t>
  </si>
  <si>
    <t>5fb9873e235feac2266bbdf9</t>
  </si>
  <si>
    <t>5fb8216834703f6909c14aaa</t>
  </si>
  <si>
    <t>5fb3aecc930be44589f89dfb</t>
  </si>
  <si>
    <t>5fb372099dd4f4204ffb158e</t>
  </si>
  <si>
    <t>5fad79152748bd32e947d256</t>
  </si>
  <si>
    <t>5faaaa6bebfa7c9a212e8f4b</t>
  </si>
  <si>
    <t>5fa4444ed4418d5c1a9af2ab</t>
  </si>
  <si>
    <t>5fa2c7e78a01c636764037ef</t>
  </si>
  <si>
    <t>5f9c1a56a6bf386f36bdcfe2</t>
  </si>
  <si>
    <t>5f981b2a5a37275121ef0515</t>
  </si>
  <si>
    <t>5f93288f728db5718eec8c02</t>
  </si>
  <si>
    <t>5f902b376d45724caa85d76a</t>
  </si>
  <si>
    <t>5f8d5cc2c4e46bb8c54a93a8</t>
  </si>
  <si>
    <t>5f8994623fe46ac3ee98aacf</t>
  </si>
  <si>
    <t>5f87fde656f60b8b11f2f7ed</t>
  </si>
  <si>
    <t>5f807c73535b2940cd57bafe</t>
  </si>
  <si>
    <t>5f7da74296b969938e8d6ece</t>
  </si>
  <si>
    <t>5f75dea0aebb4d749362d703</t>
  </si>
  <si>
    <t>5f65d389edfda02da3c99c86</t>
  </si>
  <si>
    <t>5f65a8e42d3be7501ab9a239</t>
  </si>
  <si>
    <t>5f60820c468612e39cc97597</t>
  </si>
  <si>
    <t>5f5fcc5c89965656d7c53215</t>
  </si>
  <si>
    <t>5f5f88f48d5d51083703af24</t>
  </si>
  <si>
    <t>5f44b7a920db9c59aff55c55</t>
  </si>
  <si>
    <t>5f35628bc8d3a9f3737532e1</t>
  </si>
  <si>
    <t>5f353b2ef413547df94f16fc</t>
  </si>
  <si>
    <t>5f33b6dc30bf630bb62c8cd2</t>
  </si>
  <si>
    <t>5f2d4e329820be58eedd81a1</t>
  </si>
  <si>
    <t>5f0ca5a6bfbd0e3b923100a4</t>
  </si>
  <si>
    <t>5ede50d20dbb2f6327c6be2e</t>
  </si>
  <si>
    <t>5ede04ec5a57f50e3ad4833c</t>
  </si>
  <si>
    <t>5ed23878fb3d3e023217282d</t>
  </si>
  <si>
    <t>5ebe6bd599c6590bb530a8b8</t>
  </si>
  <si>
    <t>5e5909a853d1a33d32b02157</t>
  </si>
  <si>
    <t>5e539e3dd3935c1382711197</t>
  </si>
  <si>
    <t>5e2ec41141789193d2b681ad</t>
  </si>
  <si>
    <t>5e185ef6a1d85d2858674fb4</t>
  </si>
  <si>
    <t>5e0a00b1c694df7c0bc34ec6</t>
  </si>
  <si>
    <t>5dfcadcb6ff3ef6f11ca905a</t>
  </si>
  <si>
    <t>5dfca3a3afaba877461b9f57</t>
  </si>
  <si>
    <t>5dfbe9416194b59c4d7b1737</t>
  </si>
  <si>
    <t>5def8f20c57927fb854e5e5e</t>
  </si>
  <si>
    <t>5d30766151c48f2574acc20d</t>
  </si>
  <si>
    <t>5c8a6fa98e58d56f52550ba4</t>
  </si>
  <si>
    <t>5c6823f315274520fcf6266e</t>
  </si>
  <si>
    <t>5c55af3c9f3d263b67e42168</t>
  </si>
  <si>
    <t>6045fc70b8edc76c62105b8c</t>
  </si>
  <si>
    <t>6044d6c6763a42f50f87805f</t>
  </si>
  <si>
    <t>6040948a34fe8d0d48c21e9d</t>
  </si>
  <si>
    <t>603a2633d6d0ad78b0911cab</t>
  </si>
  <si>
    <t>602f4627f3768310849f84f6</t>
  </si>
  <si>
    <t>602ba75be77af6ae30138af3</t>
  </si>
  <si>
    <t>602a8f25f376833cd59d7ea9</t>
  </si>
  <si>
    <t>6026f144c23a08200fcea957</t>
  </si>
  <si>
    <t>6023e4ad6aa5b849ed75c4a1</t>
  </si>
  <si>
    <t>601af9ecdb47fe72132975a3</t>
  </si>
  <si>
    <t>60149285d22e22bcc6b5b2b6</t>
  </si>
  <si>
    <t>60148dfb998c13d874873636</t>
  </si>
  <si>
    <t>60144e5dcaa061cd097f5544</t>
  </si>
  <si>
    <t>6012936b5fe8230f43cf1899</t>
  </si>
  <si>
    <t>6010216512a3f16c1c26b613</t>
  </si>
  <si>
    <t>600b288ea501790c65cbe875</t>
  </si>
  <si>
    <t>600b1ca4e94019dd5eeb32bc</t>
  </si>
  <si>
    <t>6008233ae4ab4e03a692312f</t>
  </si>
  <si>
    <t>600478050d6f591a059c2f51</t>
  </si>
  <si>
    <t>6002cbd8625dd04ef62b702a</t>
  </si>
  <si>
    <t>600168cbe2d9e0e9fd048171</t>
  </si>
  <si>
    <t>6000154d3c3b6e863162c0bb</t>
  </si>
  <si>
    <t>5fff0890fa8f163fa3046181</t>
  </si>
  <si>
    <t>5ffdbc31c92252dbc63a0499</t>
  </si>
  <si>
    <t>5ffdba433cc99f4ec8cd0035</t>
  </si>
  <si>
    <t>5ff71496b8065e3dbef94b65</t>
  </si>
  <si>
    <t>5ff57d2ed80455a8d68c6dc6</t>
  </si>
  <si>
    <t>5ff32665dc26c7efb6d1a0a4</t>
  </si>
  <si>
    <t>5fee00e20e63fe7dc3cb954f</t>
  </si>
  <si>
    <t>5fec67588365ab46508eb3d5</t>
  </si>
  <si>
    <t>5fe622a397764a6d165a6d1d</t>
  </si>
  <si>
    <t>5fe1ccb9daff166fd46e2c67</t>
  </si>
  <si>
    <t>5fe0f2f0ea741ecb97d983ba</t>
  </si>
  <si>
    <t>5fdf754e879562330bcc4489</t>
  </si>
  <si>
    <t>5fdbc62a1a7d761663bcaf82</t>
  </si>
  <si>
    <t>5fd7e3b3406e5477a8327fe6</t>
  </si>
  <si>
    <t>5fd7271fa9ef5474faaf28e5</t>
  </si>
  <si>
    <t>5fd63fdee730ae6c3c5e1850</t>
  </si>
  <si>
    <t>5fd61f5e7b88243cc97e6354</t>
  </si>
  <si>
    <t>5fce3a27832117642fee8f82</t>
  </si>
  <si>
    <t>5fccecde2bb06a1f0f93a425</t>
  </si>
  <si>
    <t>5fc920a0a7d6587eea68cee8</t>
  </si>
  <si>
    <t>5fc65c5095fb3e31ea956294</t>
  </si>
  <si>
    <t>5fbacc1f3788df60ab4c3b0b</t>
  </si>
  <si>
    <t>5fb930d81c1b805c64a4934b</t>
  </si>
  <si>
    <t>5fb8d49334703fd87ac15cd0</t>
  </si>
  <si>
    <t>5fb8c10ff8640546de64f1c0</t>
  </si>
  <si>
    <t>5fb7dc7df47e3b4934abded8</t>
  </si>
  <si>
    <t>5fa3eec204afdaa4b5980b96</t>
  </si>
  <si>
    <t>5f9c2aea84b0789baabc9ce1</t>
  </si>
  <si>
    <t>5f97e5446228ae3461eb37ba</t>
  </si>
  <si>
    <t>5f97bb5879e0ec701730a10d</t>
  </si>
  <si>
    <t>5f93dd2ddea0631da3effcd9</t>
  </si>
  <si>
    <t>5f91d686f5e5b1c34d59ad97</t>
  </si>
  <si>
    <t>5f9005cc6d457238f085d256</t>
  </si>
  <si>
    <t>5f8dcfcd6b79ad2c35a0c662</t>
  </si>
  <si>
    <t>5f8aea0ab4b2c796e74f6c3b</t>
  </si>
  <si>
    <t>5f89509ada1a6fff8c463288</t>
  </si>
  <si>
    <t>5f87f6c9962a96ab5ccd0814</t>
  </si>
  <si>
    <t>5f8456932e67e520a5694749</t>
  </si>
  <si>
    <t>5f6f9ba2ccd358b68277459d</t>
  </si>
  <si>
    <t>5f6b8fca9fe43a159039fb43</t>
  </si>
  <si>
    <t>5f578fc270582c2f50c7a376</t>
  </si>
  <si>
    <t>5f5224cf6f74984959e90f00</t>
  </si>
  <si>
    <t>5f50eb3632173135d94c2b31</t>
  </si>
  <si>
    <t>5f37bfb317a7fb7535825611</t>
  </si>
  <si>
    <t>5f339cf2777d7376b0415845</t>
  </si>
  <si>
    <t>5f32983010f172aa04f30e15</t>
  </si>
  <si>
    <t>5f328636cf80aa3399c56853</t>
  </si>
  <si>
    <t>5f327dad105e207f02b04dbd</t>
  </si>
  <si>
    <t>5f324738b2ecd62ca4bbbdcb</t>
  </si>
  <si>
    <t>5f316302b9e5e15b28db637b</t>
  </si>
  <si>
    <t>5f31332d8b930ab7379e2a16</t>
  </si>
  <si>
    <t>5f297643e50cc8282bf2d9ff</t>
  </si>
  <si>
    <t>5ed0e0270987a2417ace9b3d</t>
  </si>
  <si>
    <t>5ece6d12134a2351709ffbae</t>
  </si>
  <si>
    <t>5ec7d389623e3a7e8298f5ee</t>
  </si>
  <si>
    <t>5e4e69f97fa0b62e7cc596a1</t>
  </si>
  <si>
    <t>5e4a96fd95f9af143527e1c2</t>
  </si>
  <si>
    <t>5e45308872fbe0040b8167d3</t>
  </si>
  <si>
    <t>5e34410ca1d93937b1338902</t>
  </si>
  <si>
    <t>5e2068456d39d516541624b9</t>
  </si>
  <si>
    <t>5e187ecfa1d85dc70a675aad</t>
  </si>
  <si>
    <t>5e107830bbee6f6de0bff857</t>
  </si>
  <si>
    <t>5e0deccaf06ba1c780410aec</t>
  </si>
  <si>
    <t>5df8fbfeea83094259f83187</t>
  </si>
  <si>
    <t>5df7a1181d39aea5505efc5b</t>
  </si>
  <si>
    <t>5df26d9056e0acc7254195b1</t>
  </si>
  <si>
    <t>5defb89d46e3384be7ae6be2</t>
  </si>
  <si>
    <t>5de7d69bd8ec2522f0b6527d</t>
  </si>
  <si>
    <t>5d834f3b9d5f7cf5256f4539</t>
  </si>
  <si>
    <t>5d11da2c2afdaf7556af02e9</t>
  </si>
  <si>
    <t>5cd043cb43d70c3a6588dbf7</t>
  </si>
  <si>
    <t>5c99e04034c95d76a1e90a84</t>
  </si>
  <si>
    <t>5c83e2840c634c1ba0b64ce3</t>
  </si>
  <si>
    <t>5c6ac9a2eeb204846dc0184b</t>
  </si>
  <si>
    <t>5c55564a9f3d264fc9e3b56b</t>
  </si>
  <si>
    <t>6046084e9cc87d38e213ca25</t>
  </si>
  <si>
    <t>6040dd6f20d33e1d1a83efc6</t>
  </si>
  <si>
    <t>603fc6bf92e907bc644f7700</t>
  </si>
  <si>
    <t>603ce8251e5134317533d78b</t>
  </si>
  <si>
    <t>603cb94fb0aaa5d6d882d1bd</t>
  </si>
  <si>
    <t>603aa3bd6fde025b32ad9e1a</t>
  </si>
  <si>
    <t>60361c73976fb2e932480792</t>
  </si>
  <si>
    <t>60325b378364b8059e996cac</t>
  </si>
  <si>
    <t>60300df88653ef8adfd242a2</t>
  </si>
  <si>
    <t>6024640df40a0fd3ef47bbd2</t>
  </si>
  <si>
    <t>60210b9198337b48e94db3e3</t>
  </si>
  <si>
    <t>601e8f1c627f6eaf32b3f07c</t>
  </si>
  <si>
    <t>601bf8960339e64e95bcc759</t>
  </si>
  <si>
    <t>60156873d32da6a820d1c918</t>
  </si>
  <si>
    <t>601454f76c1642d7e590d3a2</t>
  </si>
  <si>
    <t>6012acef61fea752eb1e79b5</t>
  </si>
  <si>
    <t>601164224e3bdf1c73666a0c</t>
  </si>
  <si>
    <t>600bfa56276d0f73307a4791</t>
  </si>
  <si>
    <t>600ad1ecd6c5916835df4442</t>
  </si>
  <si>
    <t>6009d5bb0a01975328f356db</t>
  </si>
  <si>
    <t>6008ac17e13dbd27f85c5d3b</t>
  </si>
  <si>
    <t>6007e3acf69aa4795846e6e4</t>
  </si>
  <si>
    <t>600753c55918d614d8f31836</t>
  </si>
  <si>
    <t>5ffe9819fa8f1603c1042ce6</t>
  </si>
  <si>
    <t>5ffdd74965ba526b872ca96c</t>
  </si>
  <si>
    <t>5ff8263158e9c14900d771c4</t>
  </si>
  <si>
    <t>5ff4ecac71e89c0358981ef4</t>
  </si>
  <si>
    <t>5fe6d80c3458677803458cef</t>
  </si>
  <si>
    <t>5fe1a3037ec9922dd3f2c569</t>
  </si>
  <si>
    <t>5fe11120bbf1bd349cfac79a</t>
  </si>
  <si>
    <t>5fddd4312fbe5c3e4cdc7aa9</t>
  </si>
  <si>
    <t>5fdcaf6fe0d56a57e87a2086</t>
  </si>
  <si>
    <t>5fdc816596f1b8ebc6076008</t>
  </si>
  <si>
    <t>5fd7e652c0f73b8c453c5468</t>
  </si>
  <si>
    <t>5fd38a6114bd88195baa95ec</t>
  </si>
  <si>
    <t>5fd2ad8a2106ff0a8bbdefb5</t>
  </si>
  <si>
    <t>5fd0831d4ced797dc2c35686</t>
  </si>
  <si>
    <t>5fcf78b2b1ac8d80a1479a45</t>
  </si>
  <si>
    <t>5fc8c5601802f5acb8429fc8</t>
  </si>
  <si>
    <t>5fc60651da2185121bd3113d</t>
  </si>
  <si>
    <t>5fc5248c622f46d5f4e27538</t>
  </si>
  <si>
    <t>5fc51a66a0a4b13d9adb0040</t>
  </si>
  <si>
    <t>5fc20b28c833aa8a39b0abab</t>
  </si>
  <si>
    <t>5fc0a1d0e736614c78668f01</t>
  </si>
  <si>
    <t>5fbfb356b4c89e583669f531</t>
  </si>
  <si>
    <t>5fbc017ef29763da7cbfa6b3</t>
  </si>
  <si>
    <t>5fbbfa1474517663c6e6998c</t>
  </si>
  <si>
    <t>5fb92ff76c9bb847a313d777</t>
  </si>
  <si>
    <t>5fb7f44a20b65615c519f671</t>
  </si>
  <si>
    <t>5fb68a023a023261b321b2e6</t>
  </si>
  <si>
    <t>5fae36272fd8b531084915bd</t>
  </si>
  <si>
    <t>5fa3f19c78cb57f883c4baed</t>
  </si>
  <si>
    <t>5f9d70e5a7561e1e5677c795</t>
  </si>
  <si>
    <t>5f982413ad9906b4b4fe10e6</t>
  </si>
  <si>
    <t>5f9468eb0198bf6899d4f0d1</t>
  </si>
  <si>
    <t>5f91ef5b73a8e6123a75671e</t>
  </si>
  <si>
    <t>5f917cc1dea063700defa0d3</t>
  </si>
  <si>
    <t>5f85febdfdeac40ce7bae743</t>
  </si>
  <si>
    <t>5f6f5ba870dd0e48d6c145ec</t>
  </si>
  <si>
    <t>5f64c99a6df6e20d431e4019</t>
  </si>
  <si>
    <t>5f59eba20cca8c6fb87b13ef</t>
  </si>
  <si>
    <t>5f5747821fcf339fc081d238</t>
  </si>
  <si>
    <t>5f43954ee4f2f8ef3991f3cb</t>
  </si>
  <si>
    <t>5f3e849eefcfb8f2447d5902</t>
  </si>
  <si>
    <t>5f3d19abaea14760e0ea178f</t>
  </si>
  <si>
    <t>5f3301dd335da449d81d2fce</t>
  </si>
  <si>
    <t>5f324000e9929da66f1b20cd</t>
  </si>
  <si>
    <t>5f313be26240417ffc5ac873</t>
  </si>
  <si>
    <t>5f2fd6de1a42c4629bc0b6dd</t>
  </si>
  <si>
    <t>5f2db743b2b8ca6c56c148ab</t>
  </si>
  <si>
    <t>5f2d0473911ffda99d415c70</t>
  </si>
  <si>
    <t>5f2c4216590ed8604ac31afe</t>
  </si>
  <si>
    <t>5f2a96cfd93dda38b7dfd88c</t>
  </si>
  <si>
    <t>5f2a6c864c8fcc205197d7bb</t>
  </si>
  <si>
    <t>5f2973ac3084944e161866c4</t>
  </si>
  <si>
    <t>5ef1aef625512a493523e50f</t>
  </si>
  <si>
    <t>5ebfaa6a1e4db0a34aedea6e</t>
  </si>
  <si>
    <t>5ebbda4ff7221c2049ce8218</t>
  </si>
  <si>
    <t>5e8b1ed80a64275cf4cd3710</t>
  </si>
  <si>
    <t>5e6636b66136b77c36504d42</t>
  </si>
  <si>
    <t>5e6248458b5801652a1f5038</t>
  </si>
  <si>
    <t>5e60d4050442a21bcbf66bb7</t>
  </si>
  <si>
    <t>5e60d3ad26a6d118934b9863</t>
  </si>
  <si>
    <t>5e565d3e5203dcc4993e1c08</t>
  </si>
  <si>
    <t>5e553398326c313d95ac351e</t>
  </si>
  <si>
    <t>5e510a75a85b791d42f8ffaa</t>
  </si>
  <si>
    <t>5e4bceedad4d71f812760a5a</t>
  </si>
  <si>
    <t>5e426cf521681f6ef87ddab2</t>
  </si>
  <si>
    <t>5e38089ed880461bd5694fc5</t>
  </si>
  <si>
    <t>5e2b05a4d7d0f085fee765b0</t>
  </si>
  <si>
    <t>5e21a0f8b749c84b5562c372</t>
  </si>
  <si>
    <t>5e0b50058a11435076fc043d</t>
  </si>
  <si>
    <t>5dfccfde6ff3efa364ca9576</t>
  </si>
  <si>
    <t>5dcd5ce7e0450552b3701810</t>
  </si>
  <si>
    <t>5d85fb18fff17f50b2a86a9b</t>
  </si>
  <si>
    <t>5d1616a18afa145dbe0adc74</t>
  </si>
  <si>
    <t>5c6ad5edeeb2046408c01869</t>
  </si>
  <si>
    <t>5c58003a9f3d268109e57b8c</t>
  </si>
  <si>
    <t>5c557aed9f3d26c0a8e3d24b</t>
  </si>
  <si>
    <t>603950ad982a67494c0a817e</t>
  </si>
  <si>
    <t>602e23948653ef655bd1f846</t>
  </si>
  <si>
    <t>602e200cc20d0481f3504189</t>
  </si>
  <si>
    <t>602ce4bde87c92142c8673d9</t>
  </si>
  <si>
    <t>602b7f51fbe50505f7a7e778</t>
  </si>
  <si>
    <t>60253e88ab6bbf694c2d6103</t>
  </si>
  <si>
    <t>6024f7e26c2f861c037ec15a</t>
  </si>
  <si>
    <t>6024e360f8d6e953f8ba8cc2</t>
  </si>
  <si>
    <t>60237e8ec433e1bb3cf7fe13</t>
  </si>
  <si>
    <t>601ba491db47feab0529af1b</t>
  </si>
  <si>
    <t>6019148ba9c5cf7015c4dd59</t>
  </si>
  <si>
    <t>601512fe61fea71d8b1f26a1</t>
  </si>
  <si>
    <t>6013c43c3d98edd2ceac39a8</t>
  </si>
  <si>
    <t>600eac5416bdc8d4b840ca25</t>
  </si>
  <si>
    <t>600c3be812a3f1a6af2620ae</t>
  </si>
  <si>
    <t>600c22da0909cf79c957d8c4</t>
  </si>
  <si>
    <t>600c1424523bc60c973f057a</t>
  </si>
  <si>
    <t>600b18e4d6c591849edf72c2</t>
  </si>
  <si>
    <t>600a750ff5c83e496491a054</t>
  </si>
  <si>
    <t>6009c61e3c4200ecd5bfa4ff</t>
  </si>
  <si>
    <t>600586e5b312cda952f9ee9f</t>
  </si>
  <si>
    <t>6002f3940605588f4d4ed621</t>
  </si>
  <si>
    <t>600186970e7109b4e99a9a5e</t>
  </si>
  <si>
    <t>6000b314757a6cfde161cd77</t>
  </si>
  <si>
    <t>600036aefd88aeafa46cfa7f</t>
  </si>
  <si>
    <t>5ffeb0e13b0c6db0650ef015</t>
  </si>
  <si>
    <t>5ff6dbd4fa8f166cf502dd78</t>
  </si>
  <si>
    <t>5ff58a207c13b2edc64e1659</t>
  </si>
  <si>
    <t>5fec4a07ee0f7234aba7b3ce</t>
  </si>
  <si>
    <t>5fe9fe7b05d6ffaa3cce94cd</t>
  </si>
  <si>
    <t>5fe9b66edc26c713ead01964</t>
  </si>
  <si>
    <t>5fe7205ce4a5e21ab678cc0c</t>
  </si>
  <si>
    <t>5fdf4c33cd2760c2ca9f766c</t>
  </si>
  <si>
    <t>5fdb153203d1e6bb86e0600b</t>
  </si>
  <si>
    <t>5fda2b5c700b9be9df4950a6</t>
  </si>
  <si>
    <t>5fd89941d92b425728b945d7</t>
  </si>
  <si>
    <t>5fcfc7c940fbdbb119745895</t>
  </si>
  <si>
    <t>5fce7d1540fbdbaef7740f3b</t>
  </si>
  <si>
    <t>5fcd2468ff1fbd8e4156f5df</t>
  </si>
  <si>
    <t>5fcb41c54d100d4d4e47a64d</t>
  </si>
  <si>
    <t>5fc798a24fb86b3d2e4f7a59</t>
  </si>
  <si>
    <t>5fc77ea814feb8516bf6b319</t>
  </si>
  <si>
    <t>5fc76dddab9a536d499d44bd</t>
  </si>
  <si>
    <t>5fc681a5fb7dbb75380f9c0c</t>
  </si>
  <si>
    <t>5fc14a50fc71445a3e4573ff</t>
  </si>
  <si>
    <t>5fbe6ea83b7fd7502841c043</t>
  </si>
  <si>
    <t>5fb40c12d05ab66a54fde6ca</t>
  </si>
  <si>
    <t>5fb29b644569250d6f4ed55b</t>
  </si>
  <si>
    <t>5fae9098813db125fcc5bfb3</t>
  </si>
  <si>
    <t>5fae739b60bd37a516d7bb2a</t>
  </si>
  <si>
    <t>5fad0f9229c1fe34d49991d3</t>
  </si>
  <si>
    <t>5fa27032d63d1b1503ed76f8</t>
  </si>
  <si>
    <t>5f9ff71684f347a878849d30</t>
  </si>
  <si>
    <t>5f9fb372c45f10381a51788a</t>
  </si>
  <si>
    <t>5f9bd39b79e0ec739d30c0c6</t>
  </si>
  <si>
    <t>5f8577502e67e58bb1695a16</t>
  </si>
  <si>
    <t>5f842993449e31a28bf0c401</t>
  </si>
  <si>
    <t>5f81ad4068fd722d283425a5</t>
  </si>
  <si>
    <t>5f6a3afefe29755ee36a18ab</t>
  </si>
  <si>
    <t>5f69e8437783da69769c79a2</t>
  </si>
  <si>
    <t>5f64d703e5c89459a74d8ae3</t>
  </si>
  <si>
    <t>5f5c75bd7dbdea5629fd090a</t>
  </si>
  <si>
    <t>5f461f9864fc7d95e517437b</t>
  </si>
  <si>
    <t>5f36751382cfcf59bf5266c6</t>
  </si>
  <si>
    <t>5f33d0ee335da41ab41d3d12</t>
  </si>
  <si>
    <t>5f333b685dc316633b9ee2c5</t>
  </si>
  <si>
    <t>5f2f2711b0fe1a184287f352</t>
  </si>
  <si>
    <t>5f2d44ee6aca0c48870a4095</t>
  </si>
  <si>
    <t>5f2a61c529ed2116fab03538</t>
  </si>
  <si>
    <t>5f296436e624a54236cc5522</t>
  </si>
  <si>
    <t>5f2961cf949409869ada00b3</t>
  </si>
  <si>
    <t>5f05befc6e189ae135b17520</t>
  </si>
  <si>
    <t>5eeb43ea403a1575b02e699e</t>
  </si>
  <si>
    <t>5ee38580ed325f4fc16b6f0e</t>
  </si>
  <si>
    <t>5ec7f777946370957558b969</t>
  </si>
  <si>
    <t>5eaac82d101e666e42618640</t>
  </si>
  <si>
    <t>5e6783d87b8a7cc5ce22d7b5</t>
  </si>
  <si>
    <t>5e59279d62db1e4f119ff06d</t>
  </si>
  <si>
    <t>5e340dd2528d0dbc441bdae7</t>
  </si>
  <si>
    <t>5e2eeec5d7d0f03516e7a93e</t>
  </si>
  <si>
    <t>5e284a3610e8e8528b8b2323</t>
  </si>
  <si>
    <t>5e1f1e25b3ae473ad2f5f715</t>
  </si>
  <si>
    <t>5e0a68e81f4b3c7fb342c82d</t>
  </si>
  <si>
    <t>5e061de54f3129749829e3df</t>
  </si>
  <si>
    <t>5e05f95590acec37b36e2253</t>
  </si>
  <si>
    <t>5e0325644f31293dc92986fa</t>
  </si>
  <si>
    <t>5dfa1c60ea83092c62f8698f</t>
  </si>
  <si>
    <t>5df35e315d81e6b3a288e3b7</t>
  </si>
  <si>
    <t>5de92d12bcf8dd86b89b00fd</t>
  </si>
  <si>
    <t>5de118286b0aecef736a6753</t>
  </si>
  <si>
    <t>5ddeb9041e8a66b9938e8722</t>
  </si>
  <si>
    <t>5d4c03a28836867b6bf9db28</t>
  </si>
  <si>
    <t>5cac8e023b4fb889f5c41893</t>
  </si>
  <si>
    <t>5c5be0924f438b62ff5d8ad8</t>
  </si>
  <si>
    <t>60412ab9b2bbe66101ce1f5b</t>
  </si>
  <si>
    <t>6035601a9acab41cb8419aa8</t>
  </si>
  <si>
    <t>6034f430238d2c2bb960ec65</t>
  </si>
  <si>
    <t>6034e3e3c4832bf68faefd4c</t>
  </si>
  <si>
    <t>6023bddb176fcc75daffe7f6</t>
  </si>
  <si>
    <t>602275558642d800dae382fc</t>
  </si>
  <si>
    <t>6022571e8e49cdb06047c3f1</t>
  </si>
  <si>
    <t>60218e8eef87cc1bc0ec2e3c</t>
  </si>
  <si>
    <t>60211e74627f6e221db475d5</t>
  </si>
  <si>
    <t>601fbcee252c44120f134bfa</t>
  </si>
  <si>
    <t>6013f71a998c1334218726be</t>
  </si>
  <si>
    <t>60130e750a16ee0591e0f108</t>
  </si>
  <si>
    <t>6011785ff55f405a5cc8eeed</t>
  </si>
  <si>
    <t>6011512baa213afe78e23c5f</t>
  </si>
  <si>
    <t>600b25f7ee86754865220793</t>
  </si>
  <si>
    <t>6006b6161ea421e7c364a021</t>
  </si>
  <si>
    <t>6006926ae4ab4e64b091cd66</t>
  </si>
  <si>
    <t>5ffc49a4def3889788dfc137</t>
  </si>
  <si>
    <t>5ff7715768b49474328e217b</t>
  </si>
  <si>
    <t>5ff6d4c3b8065e94d6f93ff5</t>
  </si>
  <si>
    <t>5ff6bdf8f73b331205d04b97</t>
  </si>
  <si>
    <t>5ff6b322def5a08cae55488a</t>
  </si>
  <si>
    <t>5ff6b163b8065e2f25f93b51</t>
  </si>
  <si>
    <t>5ff4558d0e63fe5621cca2ef</t>
  </si>
  <si>
    <t>5fede8d6333ef51377af6acb</t>
  </si>
  <si>
    <t>5fe896402ccf2558bd20fc1c</t>
  </si>
  <si>
    <t>5fe4ee965a10c67e667e141f</t>
  </si>
  <si>
    <t>5fe246020a22996a949125f2</t>
  </si>
  <si>
    <t>5fe20e337ec9924e51f2da17</t>
  </si>
  <si>
    <t>5fdcf3537508cc97cdf7d055</t>
  </si>
  <si>
    <t>5fd865a131411a848845acf2</t>
  </si>
  <si>
    <t>5fd340c0a926a55f2561973d</t>
  </si>
  <si>
    <t>5fcfaaeaf288e224967fee60</t>
  </si>
  <si>
    <t>5fca270153391781c2e684b7</t>
  </si>
  <si>
    <t>5fc743c782139a86cb4a49c1</t>
  </si>
  <si>
    <t>5fb8c77ca5b98f19bb5278d4</t>
  </si>
  <si>
    <t>5fb6cfd8ac97ed3788930b74</t>
  </si>
  <si>
    <t>5fb6622df7e531009154e412</t>
  </si>
  <si>
    <t>5fae7af255903a8ce5eccc8f</t>
  </si>
  <si>
    <t>5fa7bb6448049ba8c561039f</t>
  </si>
  <si>
    <t>5fa6fac9547364d805e2f174</t>
  </si>
  <si>
    <t>5fa43c233c93667429d5c418</t>
  </si>
  <si>
    <t>5fa175f9f08752ff3ce1de06</t>
  </si>
  <si>
    <t>5fa10d9d4754fe48039be83d</t>
  </si>
  <si>
    <t>5f992f203fe49e390b63a6d6</t>
  </si>
  <si>
    <t>5f91324e124263cef13d6dcd</t>
  </si>
  <si>
    <t>5f8da567f3a26130e817135f</t>
  </si>
  <si>
    <t>5f81ba2fc6107e2f3a2de15a</t>
  </si>
  <si>
    <t>5f68d6e48b475da2754c06d2</t>
  </si>
  <si>
    <t>5f5bc5f26152b7c4b0046067</t>
  </si>
  <si>
    <t>5f575250de36fc1b85bfa210</t>
  </si>
  <si>
    <t>5f4a0542433fa2b1024dc5dd</t>
  </si>
  <si>
    <t>5f35b5c7da66dcbc5ad6f478</t>
  </si>
  <si>
    <t>5f35513502e0086be08fd576</t>
  </si>
  <si>
    <t>5f346505fe473409ae6e7475</t>
  </si>
  <si>
    <t>5f33f4f9c159862188919fbc</t>
  </si>
  <si>
    <t>5f33119313c9ae9e1e244639</t>
  </si>
  <si>
    <t>5f32d28dfd2b289eacab28fd</t>
  </si>
  <si>
    <t>5f32576482efd9363f9d0dd7</t>
  </si>
  <si>
    <t>5f315647b9e5e1f92fdb6148</t>
  </si>
  <si>
    <t>5f311a0a145c5811602be528</t>
  </si>
  <si>
    <t>5f2e84946c34723f2246393b</t>
  </si>
  <si>
    <t>5f2d1d17b76a833e8850d711</t>
  </si>
  <si>
    <t>5f2d12cad10ea6fd1b3fbc7e</t>
  </si>
  <si>
    <t>5f2bfab399a05e4dfeae5068</t>
  </si>
  <si>
    <t>5f2aa1f1738a4f34652898da</t>
  </si>
  <si>
    <t>5ee130c9f23ba6fa08abfbe2</t>
  </si>
  <si>
    <t>5eddf2181eaa28e30794c817</t>
  </si>
  <si>
    <t>5ece601931974302134fb4d4</t>
  </si>
  <si>
    <t>5e4a7fbabd2a7a11c37d0d29</t>
  </si>
  <si>
    <t>5e46bae9f94e72cad0e63439</t>
  </si>
  <si>
    <t>5e345673042a7f82f777957e</t>
  </si>
  <si>
    <t>5e32aa14d7d0f099c2e90c11</t>
  </si>
  <si>
    <t>5e1ca37ba2fe5cb430e8c23a</t>
  </si>
  <si>
    <t>5e14478c5ff4dffd387ed687</t>
  </si>
  <si>
    <t>5e049f9b90acec66506dec3a</t>
  </si>
  <si>
    <t>5e00a37920ea35d975e89466</t>
  </si>
  <si>
    <t>5df8ff853cbf223c3838d48f</t>
  </si>
  <si>
    <t>5def891412bbeed82b29f6d2</t>
  </si>
  <si>
    <t>5dea4e3065bd1fd4949e48fc</t>
  </si>
  <si>
    <t>5de795b838ad8e838766739f</t>
  </si>
  <si>
    <t>5dd7b4161e8a662c628dfcdd</t>
  </si>
  <si>
    <t>5dd7a9b05c02fa78eb2c8d96</t>
  </si>
  <si>
    <t>5dd5477e6b41692fb83aada9</t>
  </si>
  <si>
    <t>5dd54456787bd54bb58b5e78</t>
  </si>
  <si>
    <t>5dd4133348886be789a64cf2</t>
  </si>
  <si>
    <t>5d6d0c573a8cae0afb507273</t>
  </si>
  <si>
    <t>5c7aab0caa43f36f0219d4e7</t>
  </si>
  <si>
    <t>5c6c0b77626f1019ede90a96</t>
  </si>
  <si>
    <t>5c651864e31b014a85bd37b4</t>
  </si>
  <si>
    <t>5c63e3ea1c6ad92d826a595f</t>
  </si>
  <si>
    <t>604b50c9c0b961663669aef3</t>
  </si>
  <si>
    <t>603f957f92e90719c34f4c3e</t>
  </si>
  <si>
    <t>603f9137496cd4b55aa51698</t>
  </si>
  <si>
    <t>603a694041ca7fd37b6cfe26</t>
  </si>
  <si>
    <t>603a13ac629a2529596a2cb4</t>
  </si>
  <si>
    <t>6039205d3bc290c99f2c3fe4</t>
  </si>
  <si>
    <t>60372de1680e6824744c3ec2</t>
  </si>
  <si>
    <t>602e39e143eb4c4395bea3d0</t>
  </si>
  <si>
    <t>602d0849f3768307449f1a66</t>
  </si>
  <si>
    <t>602691da7cc39943d654fd91</t>
  </si>
  <si>
    <t>602425ececc7733c675aca62</t>
  </si>
  <si>
    <t>602213068a8c67354f2eca3d</t>
  </si>
  <si>
    <t>601e4e8715d2363be761fdf7</t>
  </si>
  <si>
    <t>601e46f2c1fdef248d3858c3</t>
  </si>
  <si>
    <t>601e3b13a3e4011276ffd99d</t>
  </si>
  <si>
    <t>601938253e1a9b550fe6dec4</t>
  </si>
  <si>
    <t>601495de61fea777591f147c</t>
  </si>
  <si>
    <t>6013e2e94337deb85c2c2c59</t>
  </si>
  <si>
    <t>6012f7f1d9ee3c2808038c54</t>
  </si>
  <si>
    <t>6011726ae3c69c3c8a825418</t>
  </si>
  <si>
    <t>600bdd1012a3f1e89225f8b0</t>
  </si>
  <si>
    <t>600b48679dceb64f0e080f84</t>
  </si>
  <si>
    <t>6009a7561ea421f26f65471d</t>
  </si>
  <si>
    <t>600947c00a0197c785f33159</t>
  </si>
  <si>
    <t>6009355d0a0197bb1bf32f03</t>
  </si>
  <si>
    <t>6007e0a9f5c83eb7289107e3</t>
  </si>
  <si>
    <t>6005ea7de13dbd60c85bce0f</t>
  </si>
  <si>
    <t>6001b4447349b8cf2ec2140e</t>
  </si>
  <si>
    <t>60003aec4a4dfa0c40ac3191</t>
  </si>
  <si>
    <t>5ffefe16e348f620d8a32985</t>
  </si>
  <si>
    <t>5ffe9bcc937d1b37e8bdbff3</t>
  </si>
  <si>
    <t>5ffd8779fd88aeca136c80e3</t>
  </si>
  <si>
    <t>5ffc6eb4937d1b2062bd541e</t>
  </si>
  <si>
    <t>5ffa0c5e5f0ab46841e792fb</t>
  </si>
  <si>
    <t>5ff5741d12b715279ca635a3</t>
  </si>
  <si>
    <t>5ff4ce128365abf50490790b</t>
  </si>
  <si>
    <t>5ff4c6a7f0267c6bbe146763</t>
  </si>
  <si>
    <t>5fe8e454dc26c77930cfd3a6</t>
  </si>
  <si>
    <t>5fde39ef2a802bc980fc9588</t>
  </si>
  <si>
    <t>5fda74d271469a607db9d078</t>
  </si>
  <si>
    <t>5fda09104f408a5afeb6fd55</t>
  </si>
  <si>
    <t>5fd92d0e40a2d45e16d872c9</t>
  </si>
  <si>
    <t>5fd7d52af7a92a90e7659652</t>
  </si>
  <si>
    <t>5fd48ef0cf27eaf6d1b6658a</t>
  </si>
  <si>
    <t>5fd343de841de0262e45a343</t>
  </si>
  <si>
    <t>5fd20d1f2a4bc98e80e49efd</t>
  </si>
  <si>
    <t>5fce2c7478c64fc035c46d41</t>
  </si>
  <si>
    <t>5fcb569a0bffcf4ebef46c21</t>
  </si>
  <si>
    <t>5fc746a5a3ff947075db5b5b</t>
  </si>
  <si>
    <t>5fc5336d3e7a7acc9491cb8c</t>
  </si>
  <si>
    <t>5fc232f300b660162b0f5f98</t>
  </si>
  <si>
    <t>5fbfbea614a30fc38b20d539</t>
  </si>
  <si>
    <t>5fbf9bded6aebb79b836578e</t>
  </si>
  <si>
    <t>5fbc09a8d32fee0fe17eb557</t>
  </si>
  <si>
    <t>5fbbb7bb559c8f4fbe0d3016</t>
  </si>
  <si>
    <t>5fb65c7821a12b78a641bea5</t>
  </si>
  <si>
    <t>5fb634272225378f814560de</t>
  </si>
  <si>
    <t>5fb528a096b02ef1170f83e7</t>
  </si>
  <si>
    <t>5fa7caa0ea9d0722fe783f62</t>
  </si>
  <si>
    <t>5fa5f8fbfe8a2043fa8d1960</t>
  </si>
  <si>
    <t>5f97ded263b0f8f2ecb4f9f0</t>
  </si>
  <si>
    <t>5f8585d41cfa98c1712d566f</t>
  </si>
  <si>
    <t>5f84b86400b31a50201720b9</t>
  </si>
  <si>
    <t>5f84aa90449e3184c8f0ce77</t>
  </si>
  <si>
    <t>5f7dc7d2c6107e345f2d968d</t>
  </si>
  <si>
    <t>5f7dc24f6d39481268365761</t>
  </si>
  <si>
    <t>5f69cb8d60fd3f0968897215</t>
  </si>
  <si>
    <t>5f5743f68993d4086719cb94</t>
  </si>
  <si>
    <t>5f4ccd9d8092e94d7183d13a</t>
  </si>
  <si>
    <t>5f460a515f491d46e34b34a3</t>
  </si>
  <si>
    <t>5f44dd79efcfb82a987d804f</t>
  </si>
  <si>
    <t>5f3e896f475a6e9d08feede3</t>
  </si>
  <si>
    <t>5f3e750ca7152c03286b7aba</t>
  </si>
  <si>
    <t>5f326411008592c01d3a2ede</t>
  </si>
  <si>
    <t>5f2d2c455a5aaa586e6ba835</t>
  </si>
  <si>
    <t>5f2cf833dcbdf3e4565d2940</t>
  </si>
  <si>
    <t>5f2bf65027668284ad922c0e</t>
  </si>
  <si>
    <t>5f296732be03862e490ab3db</t>
  </si>
  <si>
    <t>5efb4bfb8d928448920b17fa</t>
  </si>
  <si>
    <t>5edf7451f629fc5c7a4ee874</t>
  </si>
  <si>
    <t>5e5a2a033af3dce70156c1c3</t>
  </si>
  <si>
    <t>5e53d3023d4da1520d7d6fe4</t>
  </si>
  <si>
    <t>5e3d2f3bf110607cdcebf816</t>
  </si>
  <si>
    <t>5e022f2eaf14327590bf0b12</t>
  </si>
  <si>
    <t>5df8b86aea83097c70f8175e</t>
  </si>
  <si>
    <t>5df34ad256e0ac21e0419d89</t>
  </si>
  <si>
    <t>5defb7e5e02a5cd77e826b75</t>
  </si>
  <si>
    <t>5def9aa1bbaf708bee2e9337</t>
  </si>
  <si>
    <t>5dee841ec579271c464e4934</t>
  </si>
  <si>
    <t>5dc4104935e9bb023918006c</t>
  </si>
  <si>
    <t>5dc3e21ce04505301d6f247a</t>
  </si>
  <si>
    <t>5d07441a12c320468a41c3f5</t>
  </si>
  <si>
    <t>5c6ea99e1515be8d45b41794</t>
  </si>
  <si>
    <t>6040fd72a64e334dd34e5fdb</t>
  </si>
  <si>
    <t>6038931269811f64ba93e09b</t>
  </si>
  <si>
    <t>603779d6d021d162c191a854</t>
  </si>
  <si>
    <t>60371dfeaa2812232272433b</t>
  </si>
  <si>
    <t>6030c3416a39b54b0e6e1f69</t>
  </si>
  <si>
    <t>602f9b6ea6bb733f584e8c89</t>
  </si>
  <si>
    <t>602bd1c58364b848aa97fb59</t>
  </si>
  <si>
    <t>602560d6c82909c1273ca8cd</t>
  </si>
  <si>
    <t>60220247994d401168fbb4a5</t>
  </si>
  <si>
    <t>601d7b9761db01c7a3dd9d4c</t>
  </si>
  <si>
    <t>601b0158ddc4966612a70e9f</t>
  </si>
  <si>
    <t>601ac9fd12aa733db665e047</t>
  </si>
  <si>
    <t>601aa317947f3a457d712abf</t>
  </si>
  <si>
    <t>601619a6d32da6539bd1f447</t>
  </si>
  <si>
    <t>6015decb3d98edd585ac881f</t>
  </si>
  <si>
    <t>6013c8675fe8238356cf73ca</t>
  </si>
  <si>
    <t>600efc66276d0f4f747afc95</t>
  </si>
  <si>
    <t>600adbb4fb76e31e892dfda3</t>
  </si>
  <si>
    <t>600a9882a51c18bb000d5902</t>
  </si>
  <si>
    <t>6008617f8c17d648c9e26cb2</t>
  </si>
  <si>
    <t>6006fd4299244e9fe305c504</t>
  </si>
  <si>
    <t>60069d335e157f504ed866e4</t>
  </si>
  <si>
    <t>6006961e0a79b11a1fe310d4</t>
  </si>
  <si>
    <t>5fff34da35e5806889459549</t>
  </si>
  <si>
    <t>5fff1f473c3b6e268962a2d0</t>
  </si>
  <si>
    <t>5ffecc39bd264d242c53b498</t>
  </si>
  <si>
    <t>5ff9f3de1f40a38434910254</t>
  </si>
  <si>
    <t>5ff86ec9b765dd6bfbb06af3</t>
  </si>
  <si>
    <t>5ff4242837c1db7c8e570502</t>
  </si>
  <si>
    <t>5ff38914ee0f720df1a8f345</t>
  </si>
  <si>
    <t>5ff32efbee0f727cd9a8e645</t>
  </si>
  <si>
    <t>5fe9c8e5ad8a38366d2566d2</t>
  </si>
  <si>
    <t>5fe349eb24561e77a8963e04</t>
  </si>
  <si>
    <t>5fe21c4a0654ee4ceee8e10e</t>
  </si>
  <si>
    <t>5fe1affaa8ae935872ba71fd</t>
  </si>
  <si>
    <t>5fddc217d8b47d6ec7d4952d</t>
  </si>
  <si>
    <t>5fdc75435e70c381728a5525</t>
  </si>
  <si>
    <t>5fdb002d5e70c3de5d8a1d6d</t>
  </si>
  <si>
    <t>5fda5905700b9b3ab7495270</t>
  </si>
  <si>
    <t>5fd8aa3f9bbfb565870f93a5</t>
  </si>
  <si>
    <t>5fd49ac8ad8c48046ed99fee</t>
  </si>
  <si>
    <t>5fd11b2845f5e369de73ae28</t>
  </si>
  <si>
    <t>5fcfc0de5201db30370be580</t>
  </si>
  <si>
    <t>5fcf5535a28082e14abf453a</t>
  </si>
  <si>
    <t>5fc932128f3db6f0b746d5fa</t>
  </si>
  <si>
    <t>5fc7dbc377309c5a1661d0ae</t>
  </si>
  <si>
    <t>5fc53e6227d04f9d07cac86f</t>
  </si>
  <si>
    <t>5fc5023443de1e0c44f3669f</t>
  </si>
  <si>
    <t>5fc41798a0a4b1c513dab54f</t>
  </si>
  <si>
    <t>5fbd698a22149c3def78afbb</t>
  </si>
  <si>
    <t>5fbb8ca97c52f7f80f52354c</t>
  </si>
  <si>
    <t>5fb82803840cb5245459a819</t>
  </si>
  <si>
    <t>5fb7cbe32b977d8442e3c8d4</t>
  </si>
  <si>
    <t>5faeda98e60aa74120c363c2</t>
  </si>
  <si>
    <t>5faeaf0081aad6b08a5885d2</t>
  </si>
  <si>
    <t>5faa9194fa3f1b39a5e58636</t>
  </si>
  <si>
    <t>5fa508939744cbf89b29f636</t>
  </si>
  <si>
    <t>5fa1748a8f6e4570cbf1175b</t>
  </si>
  <si>
    <t>5f9ac39a12426306543e016b</t>
  </si>
  <si>
    <t>5f9804c184b078bf30bc74b4</t>
  </si>
  <si>
    <t>5f96ca81a5c9ee02d70f5aaa</t>
  </si>
  <si>
    <t>5f91ca8aaeb17b965498e3c5</t>
  </si>
  <si>
    <t>5f8d6a30834a35d0b6806935</t>
  </si>
  <si>
    <t>5f8aba8fbdf28739048e597b</t>
  </si>
  <si>
    <t>5f858e63e6660d0987333005</t>
  </si>
  <si>
    <t>5f84b732e6660d29123329ac</t>
  </si>
  <si>
    <t>5f845216b238a1cacf89a205</t>
  </si>
  <si>
    <t>5f8443be962a964861ccbb08</t>
  </si>
  <si>
    <t>5f78512396b9693e498d194b</t>
  </si>
  <si>
    <t>5f76c72cadafa063cdcc1789</t>
  </si>
  <si>
    <t>5f742c651856b0177df76697</t>
  </si>
  <si>
    <t>5f5633de0cca8cdf2f7adfa9</t>
  </si>
  <si>
    <t>5f562799eea0d803520be7bc</t>
  </si>
  <si>
    <t>5f53627c8cf0708ccea466bb</t>
  </si>
  <si>
    <t>5f43b17e98a9130cd835367f</t>
  </si>
  <si>
    <t>5f3e1ccbe4f2f87d4e91d636</t>
  </si>
  <si>
    <t>5f3cf5f27d5c3c45b14aaccc</t>
  </si>
  <si>
    <t>5f3670daf413540c494f36e3</t>
  </si>
  <si>
    <t>5f33ecefd2bdd432ee692d0c</t>
  </si>
  <si>
    <t>5f33a57583c0cc5d3c001f3a</t>
  </si>
  <si>
    <t>5f33124f73c35d44f0e6f17e</t>
  </si>
  <si>
    <t>5f30f8538859143baf351309</t>
  </si>
  <si>
    <t>5ef9d6cb8d2c1ee9f873c4b0</t>
  </si>
  <si>
    <t>5e636bd6fa2edc8adf35d181</t>
  </si>
  <si>
    <t>5e5639aba31eca3b1ed49e52</t>
  </si>
  <si>
    <t>5e4be464efedd882e82bb6e2</t>
  </si>
  <si>
    <t>5e39840058a1f90f2f59807b</t>
  </si>
  <si>
    <t>5e3950e158a1f99f05597654</t>
  </si>
  <si>
    <t>5e2ec8698900aad3fa77cf33</t>
  </si>
  <si>
    <t>5e2851afd241d174e7141266</t>
  </si>
  <si>
    <t>5e1db0cc395d7af72f5a0025</t>
  </si>
  <si>
    <t>5e173bdf60a9f75335c8b64c</t>
  </si>
  <si>
    <t>5dfb530c6194b579387af371</t>
  </si>
  <si>
    <t>5dfa07433cbf220d0e38f2c7</t>
  </si>
  <si>
    <t>5dd4fe4d01dc79ad18379620</t>
  </si>
  <si>
    <t>5da863a632eebf65c3ad15cd</t>
  </si>
  <si>
    <t>5d02384aac7f746cf3f996d7</t>
  </si>
  <si>
    <t>5c9e152534c95d28b3e93057</t>
  </si>
  <si>
    <t>5c73c312802b2d3dcf8131bd</t>
  </si>
  <si>
    <t>5c70352346cadb0c3c7552e4</t>
  </si>
  <si>
    <t>5c6af0f6626f103913e8f0ea</t>
  </si>
  <si>
    <t>5c56f2219f3d263c31e4e6ac</t>
  </si>
  <si>
    <t>604733977f1ab892afda779d</t>
  </si>
  <si>
    <t>6036114c355ffae6368b82c3</t>
  </si>
  <si>
    <t>60360fbc05dd29ebc4fe0a14</t>
  </si>
  <si>
    <t>6030b5ece87c92826a870653</t>
  </si>
  <si>
    <t>602e58936a39b50aba6daba5</t>
  </si>
  <si>
    <t>602e25845f927274f1864ba8</t>
  </si>
  <si>
    <t>602e0a3e17a37661c2361420</t>
  </si>
  <si>
    <t>6026fbbbc8290966763d20fc</t>
  </si>
  <si>
    <t>6023cddee42a4a2922c35ae1</t>
  </si>
  <si>
    <t>602200c3df74346581848f4d</t>
  </si>
  <si>
    <t>601bb2b0ddc496156da74c2c</t>
  </si>
  <si>
    <t>601ac0e4a722c354b517db60</t>
  </si>
  <si>
    <t>601840974337de3d0a2d06f8</t>
  </si>
  <si>
    <t>6017d5cfd1201bf84f95f83a</t>
  </si>
  <si>
    <t>60143d664e3bdf43b367344a</t>
  </si>
  <si>
    <t>6012ec810a16ee6f6be0ec27</t>
  </si>
  <si>
    <t>6012bc6d5fe823c7eacf4877</t>
  </si>
  <si>
    <t>60116f934337de70572b90cf</t>
  </si>
  <si>
    <t>60104710276d0fce257b555d</t>
  </si>
  <si>
    <t>600c5aaf0354af3ca8848c8e</t>
  </si>
  <si>
    <t>600c57669dceb6df86083c7a</t>
  </si>
  <si>
    <t>600c2e17e94019fbd0eb656e</t>
  </si>
  <si>
    <t>6009b7cac795bddbc542bed9</t>
  </si>
  <si>
    <t>60097759f69aa4324447497c</t>
  </si>
  <si>
    <t>600849efe13dbdc7bb5c56d9</t>
  </si>
  <si>
    <t>6008495ab4fcb41dda75f643</t>
  </si>
  <si>
    <t>6007edd5c5f833254d8ffc82</t>
  </si>
  <si>
    <t>6004438344f1b4c02aba5fd7</t>
  </si>
  <si>
    <t>6001a0a14a467b17b391bcad</t>
  </si>
  <si>
    <t>60015911fa8f16283b04d41b</t>
  </si>
  <si>
    <t>5ffef598bd264d21d453c10a</t>
  </si>
  <si>
    <t>5ffdf6a2f73b3330f7d15041</t>
  </si>
  <si>
    <t>5ff96b3a3c3b6e774661a1a5</t>
  </si>
  <si>
    <t>5ff9681b5f234979507360f6</t>
  </si>
  <si>
    <t>5ff6c06ef21cfb58a0980892</t>
  </si>
  <si>
    <t>5ff378128365ab653c903dff</t>
  </si>
  <si>
    <t>5feda5d63458670133465f5a</t>
  </si>
  <si>
    <t>5fe9a422f351dc21d0668c78</t>
  </si>
  <si>
    <t>5fe5fbf2cf3376e904b34b9e</t>
  </si>
  <si>
    <t>5fe4d37c63d0b5aea4027ae2</t>
  </si>
  <si>
    <t>5fdb8f0e4e9213ce4c4c58d7</t>
  </si>
  <si>
    <t>5fd9be5ba991c5695b36baf9</t>
  </si>
  <si>
    <t>5fd87ef01c1531b0b87e847d</t>
  </si>
  <si>
    <t>5fd4d59298132d8efb171367</t>
  </si>
  <si>
    <t>5fd28fed2b718857958ebb75</t>
  </si>
  <si>
    <t>5fd1ece42b718878b38eb1ec</t>
  </si>
  <si>
    <t>5fcbb040e5dccc0ada4bbb0e</t>
  </si>
  <si>
    <t>5fc8e9f8b08c654a4a367d54</t>
  </si>
  <si>
    <t>5fbd4652794f01202569c8fe</t>
  </si>
  <si>
    <t>5fb815c1597402be655ffa9b</t>
  </si>
  <si>
    <t>5fb813c580da9612fc0c221b</t>
  </si>
  <si>
    <t>5fb7f47f0b32e83af82d7a1c</t>
  </si>
  <si>
    <t>5fb7e09c5e358d518baf100f</t>
  </si>
  <si>
    <t>5fb66562e5c3353046f0081d</t>
  </si>
  <si>
    <t>5fb5565948e3e980fa2d4db5</t>
  </si>
  <si>
    <t>5fafd32748f018d892e14e2d</t>
  </si>
  <si>
    <t>5fac67e5083c55fe076379a8</t>
  </si>
  <si>
    <t>5f843744c6107e73eb2def80</t>
  </si>
  <si>
    <t>5f79891efda82214160877f7</t>
  </si>
  <si>
    <t>5f72de0e236a88acd4c8fecf</t>
  </si>
  <si>
    <t>5f72d6ae4cccb00f799dc985</t>
  </si>
  <si>
    <t>5f6dd8b6af577911b838c09d</t>
  </si>
  <si>
    <t>5f6222e969bc224a81c03c83</t>
  </si>
  <si>
    <t>5f60a5178d5d517bed03bc6e</t>
  </si>
  <si>
    <t>5f5efb506229a40f2b359bab</t>
  </si>
  <si>
    <t>5f57371ca5ed94c119547c9d</t>
  </si>
  <si>
    <t>5f54ec44a336b8dc9cdd7557</t>
  </si>
  <si>
    <t>5f51fa8ba5ed941acd5448a4</t>
  </si>
  <si>
    <t>5f3e759ae4f2f88d5991dcfc</t>
  </si>
  <si>
    <t>5f36a20d7199f80c66901ed1</t>
  </si>
  <si>
    <t>5f3297199396285da8b681bf</t>
  </si>
  <si>
    <t>5f3249db304c82e674478ca9</t>
  </si>
  <si>
    <t>5f3066571061acea8e25d04b</t>
  </si>
  <si>
    <t>5f297e550474af66d31d00e7</t>
  </si>
  <si>
    <t>5ed78dd63f66d08d1f9f9066</t>
  </si>
  <si>
    <t>5ed238f277f66009a2a0a3f3</t>
  </si>
  <si>
    <t>5ed0dbe72736a7fe3ba378b0</t>
  </si>
  <si>
    <t>5ebe4729c84ff8ca207d0e75</t>
  </si>
  <si>
    <t>5ebd0817fe601b7521ba9354</t>
  </si>
  <si>
    <t>5e81de68164decc0a5a7b835</t>
  </si>
  <si>
    <t>5e55063eb014e11a7b9e2572</t>
  </si>
  <si>
    <t>5e4153c751bd633c15544c49</t>
  </si>
  <si>
    <t>5e3bf81ecfe9602a911d03a6</t>
  </si>
  <si>
    <t>5e25a6d5800a1560dc4e3f2e</t>
  </si>
  <si>
    <t>5e21d450f19c716cbf713eac</t>
  </si>
  <si>
    <t>5e133bd47f5922cad3b2dbe9</t>
  </si>
  <si>
    <t>5e0f0169bbee6f1956bf9d6c</t>
  </si>
  <si>
    <t>5e05e6204f31292fa829cd59</t>
  </si>
  <si>
    <t>5e04fa534f312997c829bda0</t>
  </si>
  <si>
    <t>5e0322024f3129eec2298530</t>
  </si>
  <si>
    <t>5dfa2c8556e0ac481c43177c</t>
  </si>
  <si>
    <t>5defc134c579277e2b4e6775</t>
  </si>
  <si>
    <t>5de22e11178a642d5445a2d1</t>
  </si>
  <si>
    <t>5ddff4b18a5c7d452ceb6495</t>
  </si>
  <si>
    <t>5dde8cd2e5ee5e078373ed30</t>
  </si>
  <si>
    <t>5dce69cae045054503705c3f</t>
  </si>
  <si>
    <t>5d14c68688aa0c5ff0e959ce</t>
  </si>
  <si>
    <t>5d02321f57620596e54b169a</t>
  </si>
  <si>
    <t>5c5a958d198a8541aec7927c</t>
  </si>
  <si>
    <t>604203106f6978830028465b</t>
  </si>
  <si>
    <t>60408cb010ae226ab55f2d98</t>
  </si>
  <si>
    <t>6030e76729d1d3f4888c1a9f</t>
  </si>
  <si>
    <t>602f722d85b2c688f8277d9f</t>
  </si>
  <si>
    <t>602e924525e3a61383ecb651</t>
  </si>
  <si>
    <t>602ad2a4f2a4ca188fc10d68</t>
  </si>
  <si>
    <t>6027ab5c5e0d8c73b929817e</t>
  </si>
  <si>
    <t>60214a638e49cd4941465cbe</t>
  </si>
  <si>
    <t>601d277d52cd245f16034651</t>
  </si>
  <si>
    <t>60199eaf669ec31fc87524dc</t>
  </si>
  <si>
    <t>6019188ded6e9ec76db8d0c9</t>
  </si>
  <si>
    <t>60152908caa06121ef7f660d</t>
  </si>
  <si>
    <t>601418015fe8235085cf8749</t>
  </si>
  <si>
    <t>601345aaeaccb9d15187dcef</t>
  </si>
  <si>
    <t>6013132694d17a05e5a75eed</t>
  </si>
  <si>
    <t>60129941eaccb9116787b849</t>
  </si>
  <si>
    <t>600ecaff16bdc800f240db1c</t>
  </si>
  <si>
    <t>600ea0c0bce91f29f8a5e579</t>
  </si>
  <si>
    <t>600e7ba52c661f447cc444ac</t>
  </si>
  <si>
    <t>600c390a906cbfa1a5b70f95</t>
  </si>
  <si>
    <t>600a1529c795bd0b1942c85b</t>
  </si>
  <si>
    <t>600937d4c795bd3afe428ee2</t>
  </si>
  <si>
    <t>6007fb56f69aa44e7446ec98</t>
  </si>
  <si>
    <t>60058f380a79b13b15e2f203</t>
  </si>
  <si>
    <t>60033e0bb73db546d698f5db</t>
  </si>
  <si>
    <t>6002bf57147b7174289f3e51</t>
  </si>
  <si>
    <t>600035ae3b0c6d21470f7c6d</t>
  </si>
  <si>
    <t>6000203a937d1b7571be1e07</t>
  </si>
  <si>
    <t>5ffff2095f0ab4174be885a1</t>
  </si>
  <si>
    <t>5ffca270e2d9e05d3003639e</t>
  </si>
  <si>
    <t>5ffb00ba3cc99f0989cc8a01</t>
  </si>
  <si>
    <t>5ff82aed757a6c0ba4604f66</t>
  </si>
  <si>
    <t>5ff7742e4a4dfa6c23aaa3c7</t>
  </si>
  <si>
    <t>5ff6b5b64a4dfa0525aa8900</t>
  </si>
  <si>
    <t>5ff57c8c60a4cc2ef1909a7e</t>
  </si>
  <si>
    <t>5ff5720934586729a347cae7</t>
  </si>
  <si>
    <t>5fea011ee97c0dea33d0f867</t>
  </si>
  <si>
    <t>5fe6436f71e89c64f395c38d</t>
  </si>
  <si>
    <t>5fe2e6513e964b4173e9eb6e</t>
  </si>
  <si>
    <t>5fe259757ec9924d31f2dda0</t>
  </si>
  <si>
    <t>5fde53622ef1233c6d201c4b</t>
  </si>
  <si>
    <t>5fd8aafdfa50117ecb4aca49</t>
  </si>
  <si>
    <t>5fd8560543e70209941acb25</t>
  </si>
  <si>
    <t>5fcf3dd070058e25176c24fe</t>
  </si>
  <si>
    <t>5fc93e1d492cf95b4cb80a7c</t>
  </si>
  <si>
    <t>5fc92f6eab7a0da8af36ebad</t>
  </si>
  <si>
    <t>5fc894aab08c6570c8367391</t>
  </si>
  <si>
    <t>5fc21f202063730dad16bdb0</t>
  </si>
  <si>
    <t>5fc112a6377230897bf07d95</t>
  </si>
  <si>
    <t>5fc105db99dc17abcfc7d3e9</t>
  </si>
  <si>
    <t>5fc0b9db52852460802f4791</t>
  </si>
  <si>
    <t>5fbd4171d21368e26099fc40</t>
  </si>
  <si>
    <t>5fbcc9ccdf980a12aa335920</t>
  </si>
  <si>
    <t>5fbb960ebb121f2126c0450e</t>
  </si>
  <si>
    <t>5fb7c796984c68e9c5ad494e</t>
  </si>
  <si>
    <t>5fb4293111b7826326f75d5c</t>
  </si>
  <si>
    <t>5fae2f017b705e14fca2c184</t>
  </si>
  <si>
    <t>5fad38fa87b0d10179bb5846</t>
  </si>
  <si>
    <t>5f9ac71b728db53619ecf532</t>
  </si>
  <si>
    <t>5f90758b9d51bfe8cf29dbe4</t>
  </si>
  <si>
    <t>5f8405f1c6107e55ed2de7ca</t>
  </si>
  <si>
    <t>5f80ba11fda822c76508d7d6</t>
  </si>
  <si>
    <t>5f7aee43535b29060657490d</t>
  </si>
  <si>
    <t>5f6ba26797e03c3389d4315b</t>
  </si>
  <si>
    <t>5f69fbab848449c4260354ac</t>
  </si>
  <si>
    <t>5f69016fe8a583eeb12609a0</t>
  </si>
  <si>
    <t>5f68ac1608b4881754f4622b</t>
  </si>
  <si>
    <t>5f60c2a85fb4ae8ec4ab2529</t>
  </si>
  <si>
    <t>5f5751a28993d46e2019cc1b</t>
  </si>
  <si>
    <t>5f35b29dbe5a0b6c41bb2b98</t>
  </si>
  <si>
    <t>5f35a0d3da66dc358fd6f170</t>
  </si>
  <si>
    <t>5f3289c59686752b1f0020c5</t>
  </si>
  <si>
    <t>5f327b6502b24128707184e9</t>
  </si>
  <si>
    <t>5f31bb80304c82073c478a5f</t>
  </si>
  <si>
    <t>5f3150d00c243ba11365248c</t>
  </si>
  <si>
    <t>5f2c49be63b760ac89df11b8</t>
  </si>
  <si>
    <t>5f0d721b5f9f7f244f764bf0</t>
  </si>
  <si>
    <t>5f0300538bab38401014553a</t>
  </si>
  <si>
    <t>5ee326a73cdab3840116fd05</t>
  </si>
  <si>
    <t>5ee10eabe3e5612c2e840cc0</t>
  </si>
  <si>
    <t>5ed22afc38897d9e259197bf</t>
  </si>
  <si>
    <t>5ed0d5176e143e58885da7e4</t>
  </si>
  <si>
    <t>5ec8da7ef37fc3356e51bfaf</t>
  </si>
  <si>
    <t>5ebd19deb3140e764b54cb88</t>
  </si>
  <si>
    <t>5ebc00eabddc0e99b17cb9e9</t>
  </si>
  <si>
    <t>5e5a401b6d79d7212a226b94</t>
  </si>
  <si>
    <t>5e41560a2dab40058764c9e1</t>
  </si>
  <si>
    <t>5e41509d2dab400dd364c94c</t>
  </si>
  <si>
    <t>5e3988773298ca6a65d429f0</t>
  </si>
  <si>
    <t>5e34195d1f41f032f6e5cca8</t>
  </si>
  <si>
    <t>5e3172ed16d16e3e5c74d06c</t>
  </si>
  <si>
    <t>5e298e6c75f9f02bff7acda2</t>
  </si>
  <si>
    <t>5e258a6548ae987a3dc318fd</t>
  </si>
  <si>
    <t>5e028c2f249476156ec7a94e</t>
  </si>
  <si>
    <t>5e022ba24f3129245429789b</t>
  </si>
  <si>
    <t>5e02072f90acec28596da520</t>
  </si>
  <si>
    <t>5dee409746e3387b9fae37bb</t>
  </si>
  <si>
    <t>5dece22512bbeea9c329a722</t>
  </si>
  <si>
    <t>5ddf8c16e5ee5eaf9173f552</t>
  </si>
  <si>
    <t>5dd2949ab4c5354d7d1447dd</t>
  </si>
  <si>
    <t>5dcfcf1133a8c71962133571</t>
  </si>
  <si>
    <t>5dc2e7f233a8c70d9d11a169</t>
  </si>
  <si>
    <t>5d70f71318990071a2ab5581</t>
  </si>
  <si>
    <t>5d2df0e2f81e3737881d9d65</t>
  </si>
  <si>
    <t>5d270151bf9d7e715ccbad5e</t>
  </si>
  <si>
    <t>5d1ef9aa9c41ae80cce5610f</t>
  </si>
  <si>
    <t>5c672e83dcabbe3af1703a0c</t>
  </si>
  <si>
    <t>6041295334fe8d146ec24e1c</t>
  </si>
  <si>
    <t>603cde395ccd513f9bb17f3c</t>
  </si>
  <si>
    <t>603bee323bc29015e72c86ac</t>
  </si>
  <si>
    <t>602ffe5d9710c0a0add3d472</t>
  </si>
  <si>
    <t>602ff63425e3a61afbecdd43</t>
  </si>
  <si>
    <t>602e8eddf37683828d9f7372</t>
  </si>
  <si>
    <t>60259d2d55fa61292cfcb799</t>
  </si>
  <si>
    <t>6024c4428084724b77740e39</t>
  </si>
  <si>
    <t>60240dea49682f4788a0cbf1</t>
  </si>
  <si>
    <t>6022142fe754a37cd56f2bc4</t>
  </si>
  <si>
    <t>60193c393e1a9bcbb1e6df15</t>
  </si>
  <si>
    <t>60142b09f179e47c672642f2</t>
  </si>
  <si>
    <t>6013e779caa061e93e7f40c9</t>
  </si>
  <si>
    <t>600f00b9e940195054ebc773</t>
  </si>
  <si>
    <t>6009c46c35cc591308fe1b55</t>
  </si>
  <si>
    <t>60095702e13dbd07035c7df0</t>
  </si>
  <si>
    <t>600940e437de628156b40046</t>
  </si>
  <si>
    <t>6008282b37de627c29b3e08b</t>
  </si>
  <si>
    <t>6001cda80d6f59199a9bd92d</t>
  </si>
  <si>
    <t>60019b047295a7f209a3d8e1</t>
  </si>
  <si>
    <t>600067b5e348f64018a367d5</t>
  </si>
  <si>
    <t>5ffff74435e58077c545b01c</t>
  </si>
  <si>
    <t>5ffe015137b18141c8079e14</t>
  </si>
  <si>
    <t>5ffc538835e5800ded44d683</t>
  </si>
  <si>
    <t>5ffa30d11f40a3071a910749</t>
  </si>
  <si>
    <t>5ff826df35e580d38a443d8a</t>
  </si>
  <si>
    <t>5ff7fec43cc99ff523cc138a</t>
  </si>
  <si>
    <t>5ff78410f21cfbbfd8982e6e</t>
  </si>
  <si>
    <t>5ff5cb62fadd4b7f646c117f</t>
  </si>
  <si>
    <t>5ff5761805d6ffdf63d00262</t>
  </si>
  <si>
    <t>5ff4193fe1521582b8971f54</t>
  </si>
  <si>
    <t>5fe8aa5ccf337628f5b3cd16</t>
  </si>
  <si>
    <t>5fe71c598d4d71000fae4782</t>
  </si>
  <si>
    <t>5fe36c829a19ed5d8de4dfac</t>
  </si>
  <si>
    <t>5fe3633239426cfcde62c973</t>
  </si>
  <si>
    <t>5fe20e6f61e7ff1939fc6cc3</t>
  </si>
  <si>
    <t>5fe202f420df6ec7a3c1d3bf</t>
  </si>
  <si>
    <t>5fe076ec1e9538607b959d89</t>
  </si>
  <si>
    <t>5fdc70a53c09b77c82b302d4</t>
  </si>
  <si>
    <t>5fdb360a5e70c33cf88a3439</t>
  </si>
  <si>
    <t>5fda1bae8e37397b1f13212d</t>
  </si>
  <si>
    <t>5fd9b2da700b9be49249493b</t>
  </si>
  <si>
    <t>5fcf4390448da32f867c590e</t>
  </si>
  <si>
    <t>5fbd2c46cf3f0b90e0c6f3b2</t>
  </si>
  <si>
    <t>5fbbc33eec8e23fe163129f3</t>
  </si>
  <si>
    <t>5fb9238b97b2bc13f4de0c6d</t>
  </si>
  <si>
    <t>5fb9030d5cd894b395096f95</t>
  </si>
  <si>
    <t>5fb8234bf8640517ac64d88f</t>
  </si>
  <si>
    <t>5fb7918e026dcd6213880c7e</t>
  </si>
  <si>
    <t>5fb4e8df7404c87133bf35b5</t>
  </si>
  <si>
    <t>5fb2816faa663d586f152904</t>
  </si>
  <si>
    <t>5fb23ca1b463883bfb9a4ac1</t>
  </si>
  <si>
    <t>5fafbe760b06afdcbd5ae235</t>
  </si>
  <si>
    <t>5fac7e45001ef3cb071fc582</t>
  </si>
  <si>
    <t>5fabaaa4b6f42243c17f33d8</t>
  </si>
  <si>
    <t>5fa713b9230896fd04087cfd</t>
  </si>
  <si>
    <t>5fa172ef46068e0adc0dbdf1</t>
  </si>
  <si>
    <t>5f9c2e1a74f9bbaa38962dae</t>
  </si>
  <si>
    <t>5f95fc7fdb6edd356c5455a7</t>
  </si>
  <si>
    <t>5f92c3077ddac17fb596a425</t>
  </si>
  <si>
    <t>5f8db2a66b79adbb8ba0c592</t>
  </si>
  <si>
    <t>5f86bb54962a96bdf2ccee05</t>
  </si>
  <si>
    <t>5f836b8ce6660d3ad3331e4e</t>
  </si>
  <si>
    <t>5f7ddacb03658e372ea71c6c</t>
  </si>
  <si>
    <t>5f7afecf14d41c066ab75cdc</t>
  </si>
  <si>
    <t>5f5b3941d12dfeb650098d5e</t>
  </si>
  <si>
    <t>5f5a114b70582c90afc7c31d</t>
  </si>
  <si>
    <t>5f567e053d4a643243ac6d20</t>
  </si>
  <si>
    <t>5f549a430f204ef8163b4144</t>
  </si>
  <si>
    <t>5f315570e9929d56d11b1547</t>
  </si>
  <si>
    <t>5f2daf6c0e9e083a468b92d3</t>
  </si>
  <si>
    <t>5f2c39f8911ffd834f4154de</t>
  </si>
  <si>
    <t>5f2bf265b719883b9b4f6fbf</t>
  </si>
  <si>
    <t>5f1bff17b86f2879e3d25bad</t>
  </si>
  <si>
    <t>5ed299d709596c304938adf3</t>
  </si>
  <si>
    <t>5ed117b5fb3d3e787f17231b</t>
  </si>
  <si>
    <t>5ece585ff37fc39b2d51e27e</t>
  </si>
  <si>
    <t>5ec279157f989bb7a01f71f5</t>
  </si>
  <si>
    <t>5e9edff0621699643f3f0235</t>
  </si>
  <si>
    <t>5e2720c7ad4281d9f845cd7c</t>
  </si>
  <si>
    <t>5e2189848e364eac451262ad</t>
  </si>
  <si>
    <t>5e06023690acec64876e2364</t>
  </si>
  <si>
    <t>5e009bfca2432de268413f92</t>
  </si>
  <si>
    <t>5df0cfeebbaf70b0ef2eab48</t>
  </si>
  <si>
    <t>5dea17418519f5676951d01a</t>
  </si>
  <si>
    <t>5dd5137001dc79647b3796aa</t>
  </si>
  <si>
    <t>5dd4fbe148886b3426a652f7</t>
  </si>
  <si>
    <t>5ccb4cbcc9252c23bffb78ed</t>
  </si>
  <si>
    <t>5c823b3d0c634ced73b63dda</t>
  </si>
  <si>
    <t>5c5a9e5e198a850cc3c79732</t>
  </si>
  <si>
    <t>604716ae6c9d279e932c6892</t>
  </si>
  <si>
    <t>60422659075e9b7f24b4518b</t>
  </si>
  <si>
    <t>603fa77356cff10adbd7d829</t>
  </si>
  <si>
    <t>603f7b87ff40491ce4095120</t>
  </si>
  <si>
    <t>603e398760cc46566a886339</t>
  </si>
  <si>
    <t>603e31f4b0aaa54b37833e17</t>
  </si>
  <si>
    <t>603d1858c667c66e17740582</t>
  </si>
  <si>
    <t>603cf752982a6794d10b1a2e</t>
  </si>
  <si>
    <t>6037311ceaf22348b469afc0</t>
  </si>
  <si>
    <t>6036aa1b05dd29c17cfede64</t>
  </si>
  <si>
    <t>602e5697a6bb73df7e4e67fa</t>
  </si>
  <si>
    <t>602c0b2d5f9272700585a25b</t>
  </si>
  <si>
    <t>602b7936e87c928a9284f7e8</t>
  </si>
  <si>
    <t>602a651d5eff10bd450d94bf</t>
  </si>
  <si>
    <t>6023e214cb7fff2e42209c81</t>
  </si>
  <si>
    <t>6023c1bcb7899a14eaac939c</t>
  </si>
  <si>
    <t>60239488ed13921bf07a948b</t>
  </si>
  <si>
    <t>602261888881bd077bf9e92a</t>
  </si>
  <si>
    <t>602136dc627f6e6884b487d2</t>
  </si>
  <si>
    <t>601d64cadaf58f312b332930</t>
  </si>
  <si>
    <t>601c1f8552cd24c454032ab0</t>
  </si>
  <si>
    <t>601be402b780c460b1010aa3</t>
  </si>
  <si>
    <t>601bc537a722c38554183b6d</t>
  </si>
  <si>
    <t>601441983a74780ec1608f5b</t>
  </si>
  <si>
    <t>600f47810909cfd28b58582f</t>
  </si>
  <si>
    <t>600ea50d0354af4b0f84e96e</t>
  </si>
  <si>
    <t>600d8c9b12a3f1000d264670</t>
  </si>
  <si>
    <t>600c330916bdc84107407635</t>
  </si>
  <si>
    <t>60099eb035cc59d85dfe164b</t>
  </si>
  <si>
    <t>6005e74ac669c23e299c4c38</t>
  </si>
  <si>
    <t>60059a7a3c42006b12bec65a</t>
  </si>
  <si>
    <t>6001b22f818d6e2f10ad4115</t>
  </si>
  <si>
    <t>600152c73cc99f43ebcde8b0</t>
  </si>
  <si>
    <t>6000483ef21cfb08af99b971</t>
  </si>
  <si>
    <t>60003da0f21cfb70f999b709</t>
  </si>
  <si>
    <t>5ffff42058e9c154a3d8ea80</t>
  </si>
  <si>
    <t>5ffda0665f2349848a73f23b</t>
  </si>
  <si>
    <t>5ffc62ea937d1bf297bd4d9e</t>
  </si>
  <si>
    <t>5ff814de58e9c19492d76f32</t>
  </si>
  <si>
    <t>5ff0ecb4f351dc2884680cb5</t>
  </si>
  <si>
    <t>5fe64d7e12b71572c4a3ce92</t>
  </si>
  <si>
    <t>5fe457b98563023c2555e660</t>
  </si>
  <si>
    <t>5fde3e1ec0e54f3447874015</t>
  </si>
  <si>
    <t>5fdde0172b44c23d28a0d7fc</t>
  </si>
  <si>
    <t>5fdcfad83a67fda0660ed74d</t>
  </si>
  <si>
    <t>5fda1b9c3fcdb02ad65076ef</t>
  </si>
  <si>
    <t>5fd9c8155c7098c2ce00f9ba</t>
  </si>
  <si>
    <t>5fd5cde631411a022e457003</t>
  </si>
  <si>
    <t>5fd4ca942cf9368bec240717</t>
  </si>
  <si>
    <t>5fd47f9912cbf31ffde5243d</t>
  </si>
  <si>
    <t>5fd3be2ba926a54f17619e14</t>
  </si>
  <si>
    <t>5fd21853b21e47ff6e82cd6b</t>
  </si>
  <si>
    <t>5fd0ccaa199c88d7828c043b</t>
  </si>
  <si>
    <t>5fd09b6fddc865932cb23448</t>
  </si>
  <si>
    <t>5fc9f78940fbdb68f273b020</t>
  </si>
  <si>
    <t>5fc923dcab7a0d203636eb6e</t>
  </si>
  <si>
    <t>5fc791a0e742292068a8cc1f</t>
  </si>
  <si>
    <t>5fc5423548363a723e23397f</t>
  </si>
  <si>
    <t>5fc53c2394cd6d6763ea9084</t>
  </si>
  <si>
    <t>5fbfb3ed0fbcaf35047c2f62</t>
  </si>
  <si>
    <t>5fbf4e01d901dfe689839836</t>
  </si>
  <si>
    <t>5fbd14c2d60b8630b0a89473</t>
  </si>
  <si>
    <t>5fb8c4f6f790eeac4b2c5266</t>
  </si>
  <si>
    <t>5fb7c54fcf62ee28f8b61321</t>
  </si>
  <si>
    <t>5fb694decf23ac4f3829f47f</t>
  </si>
  <si>
    <t>5fa1249c59fb3f445202116e</t>
  </si>
  <si>
    <t>5fa07974de9975c1fc4c9d7e</t>
  </si>
  <si>
    <t>5fa02f915269ccca4612c812</t>
  </si>
  <si>
    <t>5f97fee3af4198b79f67ead2</t>
  </si>
  <si>
    <t>5f97d64de0317e18e24d334d</t>
  </si>
  <si>
    <t>5f8d6a5e689c1e08ae70feb0</t>
  </si>
  <si>
    <t>5f8afcb7834a357402803d70</t>
  </si>
  <si>
    <t>5f876497b238a1131789ea55</t>
  </si>
  <si>
    <t>5f8716d9fd28d04e04f89784</t>
  </si>
  <si>
    <t>5f836a4d0e96eff98f7d632a</t>
  </si>
  <si>
    <t>5f7e159eb3c8346e6a1f2d0b</t>
  </si>
  <si>
    <t>5f7df1bbfda822589308b0d8</t>
  </si>
  <si>
    <t>5f7dc9c4ec14c465d302a6b9</t>
  </si>
  <si>
    <t>5f6ba39c6bbc8a06ca07a49e</t>
  </si>
  <si>
    <t>5f65a7bdfe1dca53133eaca8</t>
  </si>
  <si>
    <t>5f636e1e77bf42f299764528</t>
  </si>
  <si>
    <t>5f6300b75a2c1186d896a3c2</t>
  </si>
  <si>
    <t>5f6060375fb4aeb70fab1fff</t>
  </si>
  <si>
    <t>5f57998cbac38952a37a44e2</t>
  </si>
  <si>
    <t>5f54cb5aa336b86656dd74ad</t>
  </si>
  <si>
    <t>5f533fb3a336b82b9cdd6638</t>
  </si>
  <si>
    <t>5f4cd3793c139d2d0fe3d496</t>
  </si>
  <si>
    <t>5f461aff0d689b393d9237cb</t>
  </si>
  <si>
    <t>5f43926817a7fbc32982ba04</t>
  </si>
  <si>
    <t>5f3d2e0aefcfb816c87d39ef</t>
  </si>
  <si>
    <t>5f3671600274b83d2c5ca2f9</t>
  </si>
  <si>
    <t>5f33c7ced2bdd4e00269273a</t>
  </si>
  <si>
    <t>5f32986113c9ae1eca2438a0</t>
  </si>
  <si>
    <t>5f318d85bcfa1332e38f519b</t>
  </si>
  <si>
    <t>5f31447951eddbc53d8c518a</t>
  </si>
  <si>
    <t>5f2d7638a6d555690f3acf60</t>
  </si>
  <si>
    <t>5f297ea4d8d02a0f45b35100</t>
  </si>
  <si>
    <t>5ef0b3c3dc83959ab4ed6b30</t>
  </si>
  <si>
    <t>5ecf8c39e757726ae3586192</t>
  </si>
  <si>
    <t>5ec7c2b4d6e13a2c928c8617</t>
  </si>
  <si>
    <t>5e81ec99f306cf5b326f23a2</t>
  </si>
  <si>
    <t>5e60ce08f4babe72d7c01fa6</t>
  </si>
  <si>
    <t>5e5e59cf286a22171837210f</t>
  </si>
  <si>
    <t>5e4bcb3c67569f1bcfeb8434</t>
  </si>
  <si>
    <t>5e442b5c9301140659d402fa</t>
  </si>
  <si>
    <t>5e341c521f41f08fade5ccbb</t>
  </si>
  <si>
    <t>5e2ec867417891c82bb682af</t>
  </si>
  <si>
    <t>5e2ec5b1d7d0f05d8be79812</t>
  </si>
  <si>
    <t>5e2179b88e364e63d3126028</t>
  </si>
  <si>
    <t>5e14879e7f5922b95bb3091c</t>
  </si>
  <si>
    <t>5e1071f22104941a588af41c</t>
  </si>
  <si>
    <t>5e0626d7af143213c8bf8232</t>
  </si>
  <si>
    <t>5e0621c74f3129480c29e500</t>
  </si>
  <si>
    <t>5df8efe73cbf22cc3d38d0d0</t>
  </si>
  <si>
    <t>5df259b73cbf225178373d5b</t>
  </si>
  <si>
    <t>5dea69eccfcbc9a0c3406051</t>
  </si>
  <si>
    <t>5de0e1e96b0aec2c7b6a59f3</t>
  </si>
  <si>
    <t>5dd3c33335e9bb68451a3974</t>
  </si>
  <si>
    <t>5d84e956d7328925035c9f61</t>
  </si>
  <si>
    <t>5d7a2a27d73289445f5bdf4f</t>
  </si>
  <si>
    <t>5d6fb4a8239cefb6c8180fd5</t>
  </si>
  <si>
    <t>5d1f49fc954cf7f9ec87b848</t>
  </si>
  <si>
    <t>5cffa9f8c55b1cf42e7cb7fc</t>
  </si>
  <si>
    <t>5cdeb3cf10a1ead6ea9efa8b</t>
  </si>
  <si>
    <t>5ca1e67334c95d1b99e93cae</t>
  </si>
  <si>
    <t>6045f429ee8c4a7f82a0b8f1</t>
  </si>
  <si>
    <t>6040e1643d7b85ac96537c9e</t>
  </si>
  <si>
    <t>603f90ebb33aa771d7d5db04</t>
  </si>
  <si>
    <t>603b5dfe33826773a9401a91</t>
  </si>
  <si>
    <t>603a931c021990b5db5b7947</t>
  </si>
  <si>
    <t>603a8e61021990211d5b7914</t>
  </si>
  <si>
    <t>60377370d021d1145a91a6be</t>
  </si>
  <si>
    <t>6035fbad768a97e3f1353f23</t>
  </si>
  <si>
    <t>60358389355ffa1e558b798e</t>
  </si>
  <si>
    <t>6033d433a22c61464e73420b</t>
  </si>
  <si>
    <t>6030cd0753e01d010250405a</t>
  </si>
  <si>
    <t>602fa33e6a39b5bac16e090e</t>
  </si>
  <si>
    <t>602f8e1f7491a91425069328</t>
  </si>
  <si>
    <t>602c16e1537f205b3cf3c9e0</t>
  </si>
  <si>
    <t>6022a8ef99a26aceb97c3291</t>
  </si>
  <si>
    <t>601e7b14252c444646130f14</t>
  </si>
  <si>
    <t>601d6fb1fd9e1c5e7b059af2</t>
  </si>
  <si>
    <t>601d3867d07d11eea1eb8faa</t>
  </si>
  <si>
    <t>601c3c576c01924e480d5544</t>
  </si>
  <si>
    <t>601ad76f499bfc1818ab2495</t>
  </si>
  <si>
    <t>6015b6ce61fea7a6ee1f5e94</t>
  </si>
  <si>
    <t>60126cfd3d98ed5b4aab914b</t>
  </si>
  <si>
    <t>60101b3cbce91f5b35a632e3</t>
  </si>
  <si>
    <t>600c07b4523bc65ad63f01ed</t>
  </si>
  <si>
    <t>6009aabac11c762cb1ba3f19</t>
  </si>
  <si>
    <t>600981085e157f8476d91670</t>
  </si>
  <si>
    <t>60084af4e13dbd52d85c56e9</t>
  </si>
  <si>
    <t>6007d9661b307e7e2f267670</t>
  </si>
  <si>
    <t>6007d75dafd5c751881e5927</t>
  </si>
  <si>
    <t>60020d8efd3d0e637e031048</t>
  </si>
  <si>
    <t>600034f0def388d243e0bf6f</t>
  </si>
  <si>
    <t>5fff3fbb3cc99f0228cd7214</t>
  </si>
  <si>
    <t>5ff8391c37b18184d206d57a</t>
  </si>
  <si>
    <t>5ff7a837def5a0e97b55759f</t>
  </si>
  <si>
    <t>5ff790f868b4944a188e2450</t>
  </si>
  <si>
    <t>5ff337f371e89c939297d5dd</t>
  </si>
  <si>
    <t>5fe6093034586769bd457668</t>
  </si>
  <si>
    <t>5fe05453afaa32c28ccca196</t>
  </si>
  <si>
    <t>5fdf25b3a8ae9331d9b9fb9f</t>
  </si>
  <si>
    <t>5fddf18f1a5ab84be8ecf406</t>
  </si>
  <si>
    <t>5fdcd0f127054205eb0fcfae</t>
  </si>
  <si>
    <t>5fda6c642eff0618d52032d7</t>
  </si>
  <si>
    <t>5fda4f6c6fcb4d05111ce216</t>
  </si>
  <si>
    <t>5fda31677b4878e5eea08599</t>
  </si>
  <si>
    <t>5fd9f066c0dd2405f5fb44e6</t>
  </si>
  <si>
    <t>5fd919be46ac1e398e566f1a</t>
  </si>
  <si>
    <t>5fd622a3a70ce45a82cc4ba0</t>
  </si>
  <si>
    <t>5fd243baba38638c81d50246</t>
  </si>
  <si>
    <t>5fd0e4a39350c1691818a39b</t>
  </si>
  <si>
    <t>5fce51a78321173b6aee9115</t>
  </si>
  <si>
    <t>5fce50c2f073cd281b7c6177</t>
  </si>
  <si>
    <t>5fca11eed917026c22d3b55e</t>
  </si>
  <si>
    <t>5fc928181be28bf27ac9cd7e</t>
  </si>
  <si>
    <t>5fc91dc2b769fc272fd24d02</t>
  </si>
  <si>
    <t>5fc8b3535bd4365b8e5d84f1</t>
  </si>
  <si>
    <t>5fc7e85fbc4aeb87228df1d3</t>
  </si>
  <si>
    <t>5fc50d989e2e9f1b20cebeaf</t>
  </si>
  <si>
    <t>5fbfa0704e309520bd6da685</t>
  </si>
  <si>
    <t>5fbdfe9a0696a256f5932af5</t>
  </si>
  <si>
    <t>5fbd23ba7c52f708f4527c3f</t>
  </si>
  <si>
    <t>5fbcf955baa41dc11d507393</t>
  </si>
  <si>
    <t>5fbc19c1a3cd28037052a4c9</t>
  </si>
  <si>
    <t>5fbbb4f8235fead9236be254</t>
  </si>
  <si>
    <t>5fbb9e89a3cd280db3529de5</t>
  </si>
  <si>
    <t>5fbaded2baa41dbb354ffb45</t>
  </si>
  <si>
    <t>5fbab6f61fe99bc372c347e1</t>
  </si>
  <si>
    <t>5fb7cce8bfcc827487e52057</t>
  </si>
  <si>
    <t>5fb7c2583fbde8eb86cbdaa3</t>
  </si>
  <si>
    <t>5fb66ced9584da12fef12683</t>
  </si>
  <si>
    <t>5fafd3fe08b3a6cfbb590e5a</t>
  </si>
  <si>
    <t>5face833083c557456639f69</t>
  </si>
  <si>
    <t>5fab9bad09f608942be8fad9</t>
  </si>
  <si>
    <t>5faa82cd2feb8f130143315b</t>
  </si>
  <si>
    <t>5fa162cb8f397d60f9801bd6</t>
  </si>
  <si>
    <t>5f9d4d918f397df9d2800010</t>
  </si>
  <si>
    <t>5f99241ef5e5b1fb4f5a0286</t>
  </si>
  <si>
    <t>5f98266d0198bfaefbd527e2</t>
  </si>
  <si>
    <t>5f90076e78935555d9701af7</t>
  </si>
  <si>
    <t>5f87ee82a09b8c254aa1f9d8</t>
  </si>
  <si>
    <t>5f7f6ac32337883d5eb35cdc</t>
  </si>
  <si>
    <t>5f6b2689273f927c31ea9603</t>
  </si>
  <si>
    <t>5f6a2acab868fa35a8a58fcb</t>
  </si>
  <si>
    <t>5f69dea7217a3e12b682efdd</t>
  </si>
  <si>
    <t>5f630f7d8489350b81aa0456</t>
  </si>
  <si>
    <t>5f58d879a0a6540db30d4871</t>
  </si>
  <si>
    <t>5f51e242321731750a4c3359</t>
  </si>
  <si>
    <t>5f48ee47a9d135800ad0c49c</t>
  </si>
  <si>
    <t>5f44cbc63ce477fab7ecc0a2</t>
  </si>
  <si>
    <t>5f43d8307b48333827b0f66f</t>
  </si>
  <si>
    <t>5f3fb2a87c12e6badc7caad9</t>
  </si>
  <si>
    <t>5f338eff13c9ae4e97244849</t>
  </si>
  <si>
    <t>5f31340862f46347d7b3a2f1</t>
  </si>
  <si>
    <t>5f3100c98660751c2f9b1a22</t>
  </si>
  <si>
    <t>5f305c53f9051a6ee6dced27</t>
  </si>
  <si>
    <t>5f2d61a253f03e04b53cfdc0</t>
  </si>
  <si>
    <t>5f2d37f41a4f44fd3f4860bb</t>
  </si>
  <si>
    <t>5f2c11449a39a73d6d9c27b4</t>
  </si>
  <si>
    <t>5eff20ffac359e16b9f9223f</t>
  </si>
  <si>
    <t>5eeb345a05983e5467ff2006</t>
  </si>
  <si>
    <t>5eddfcf167ae1fda9b3db314</t>
  </si>
  <si>
    <t>5ed0dfa209596c558c38a20b</t>
  </si>
  <si>
    <t>5ec7e4f9857cff1ae06f99e3</t>
  </si>
  <si>
    <t>5ec78d907916d281a39f377c</t>
  </si>
  <si>
    <t>5ec685cd623e3a3b0f98f241</t>
  </si>
  <si>
    <t>5ebd52ad20398108172848d8</t>
  </si>
  <si>
    <t>5ea95f31110b77ce3d718268</t>
  </si>
  <si>
    <t>5e8c6de037a09628c24e9f48</t>
  </si>
  <si>
    <t>5e68b3f84f793eec67320ae2</t>
  </si>
  <si>
    <t>5e5a505625b3d7026240819b</t>
  </si>
  <si>
    <t>5e414e4b1ab950154050d593</t>
  </si>
  <si>
    <t>5e2f027f4178914f81b6e6c2</t>
  </si>
  <si>
    <t>5e298024d241d1f8ad1461ec</t>
  </si>
  <si>
    <t>5e2588c3a817718f5e0c7b30</t>
  </si>
  <si>
    <t>5e1072f9210494e01c8af437</t>
  </si>
  <si>
    <t>5defbe76c579274bdd4e676c</t>
  </si>
  <si>
    <t>5de1040d8a5c7d5fb5eb787e</t>
  </si>
  <si>
    <t>5ddea8bb1e8a66d42b8e86bf</t>
  </si>
  <si>
    <t>5d78eeac438873405c8ba3fe</t>
  </si>
  <si>
    <t>5cd29f8b2b7819095fb62b62</t>
  </si>
  <si>
    <t>5cd020c0ad81e63821bb1657</t>
  </si>
  <si>
    <t>5c8156b5eb10b1e20aad24b6</t>
  </si>
  <si>
    <t>5c6e839a802b2d7de18101a9</t>
  </si>
  <si>
    <t>5c6587b9626f102064e8daf1</t>
  </si>
  <si>
    <t>5c582dea9f3d264062e5bce1</t>
  </si>
  <si>
    <t>5c5822829f3d263ee7e5a257</t>
  </si>
  <si>
    <t>60463650075e9b40ddb5a175</t>
  </si>
  <si>
    <t>6042393c4e9e977ee7b41f10</t>
  </si>
  <si>
    <t>6040db91d3409b3b4a0d5d93</t>
  </si>
  <si>
    <t>6033d0b06c98ae6a73f05a84</t>
  </si>
  <si>
    <t>603356d7e77af68848153a20</t>
  </si>
  <si>
    <t>60321dc77b6e5c1a9479a1c3</t>
  </si>
  <si>
    <t>602e7873e77af62d70147be2</t>
  </si>
  <si>
    <t>602e2c955eff1062c60e5ebe</t>
  </si>
  <si>
    <t>602bffdd53e01d28bd4f05ac</t>
  </si>
  <si>
    <t>6024cd006edcf7cf4573a8fa</t>
  </si>
  <si>
    <t>602271334db6bb5003ee7221</t>
  </si>
  <si>
    <t>602259218e49cdb1ef47c416</t>
  </si>
  <si>
    <t>602191dfd7f75e44f6dd1545</t>
  </si>
  <si>
    <t>6021072f039b6a0d15286997</t>
  </si>
  <si>
    <t>60195855a9c5cf7f09c4f594</t>
  </si>
  <si>
    <t>6015a70c15c659d20fa35c79</t>
  </si>
  <si>
    <t>601437d51b5f9b4d2420a351</t>
  </si>
  <si>
    <t>6013507015c65954bfa2e80d</t>
  </si>
  <si>
    <t>6011b00daa213ac47be25311</t>
  </si>
  <si>
    <t>6011a0034492cd59e4b6e2ed</t>
  </si>
  <si>
    <t>600e6434b19c483b93c2e6ea</t>
  </si>
  <si>
    <t>600bff539dceb67c190828cc</t>
  </si>
  <si>
    <t>60099af75e157f7483d91dbf</t>
  </si>
  <si>
    <t>60093cc8e13dbd0db25c79f9</t>
  </si>
  <si>
    <t>60085a7f1b307e2df2269e07</t>
  </si>
  <si>
    <t>600806401ea421045764ed43</t>
  </si>
  <si>
    <t>60069209e4ab4e26df91cd51</t>
  </si>
  <si>
    <t>6002aa2f3dfc14761e95dc48</t>
  </si>
  <si>
    <t>6001933cfba364856935847b</t>
  </si>
  <si>
    <t>600079d6e348f67b4da368f3</t>
  </si>
  <si>
    <t>5fff9ac4b765ddd494b179bc</t>
  </si>
  <si>
    <t>5ffdbde062a03e6a5ea20071</t>
  </si>
  <si>
    <t>5ffdb9c35f2349752d73f57c</t>
  </si>
  <si>
    <t>5ffdb4c1fd88aef6fb6c8742</t>
  </si>
  <si>
    <t>5ffc1c31e2d9e01bf503495b</t>
  </si>
  <si>
    <t>5ffba7acb765dd9582b0b795</t>
  </si>
  <si>
    <t>5ff8cc0cbd264d3a6652b3e1</t>
  </si>
  <si>
    <t>5fe8b4290c79797169341ed6</t>
  </si>
  <si>
    <t>5fe6590c4f55ab4bbd9c73b5</t>
  </si>
  <si>
    <t>5fe478fd35987adc375f7788</t>
  </si>
  <si>
    <t>5fe24a79a8b06d6c27a52841</t>
  </si>
  <si>
    <t>5fe0dc3f24561e695595f9db</t>
  </si>
  <si>
    <t>5fdd3cc8f5b4cee00dbc7637</t>
  </si>
  <si>
    <t>5fdd111dd823194ecc793c59</t>
  </si>
  <si>
    <t>5fdc65db2eff06973f208b74</t>
  </si>
  <si>
    <t>5fd3604483fab162f404f4b7</t>
  </si>
  <si>
    <t>5fd3380de516f959b5689331</t>
  </si>
  <si>
    <t>5fd21bffb56334140e397a33</t>
  </si>
  <si>
    <t>5fce77e73cff381e82808f7d</t>
  </si>
  <si>
    <t>5fcd83af78c64fb8efc460eb</t>
  </si>
  <si>
    <t>5fc8e5c234e3dcb4efa8c442</t>
  </si>
  <si>
    <t>5fc8afaf0dd7474293699bd3</t>
  </si>
  <si>
    <t>5fc78fd0503edf78eb045bb1</t>
  </si>
  <si>
    <t>5fbf6433d7bdeecef8ceb858</t>
  </si>
  <si>
    <t>5fbb9d1892da970370e62dc8</t>
  </si>
  <si>
    <t>5fb6849c89cfbe4469bdf107</t>
  </si>
  <si>
    <t>5fafe252b288b3345474218b</t>
  </si>
  <si>
    <t>5f9a842d78935576db7083b7</t>
  </si>
  <si>
    <t>5f91dfa8d38ebb2baf1f3b81</t>
  </si>
  <si>
    <t>5f8dabe40c45f17e885a5380</t>
  </si>
  <si>
    <t>5f86fd8e1cfa98c81f2d6d9f</t>
  </si>
  <si>
    <t>5f86e8bb00b31a708217667b</t>
  </si>
  <si>
    <t>5f75c0ee415622f3e6ffa1e8</t>
  </si>
  <si>
    <t>5f64cb1e2b1b76fe8ad88fc8</t>
  </si>
  <si>
    <t>5f5f8f0f04fb617ba90a7582</t>
  </si>
  <si>
    <t>5f524be9a5ed9423d9544be9</t>
  </si>
  <si>
    <t>5f345eea6dfa178d81978e1c</t>
  </si>
  <si>
    <t>5f32fb2f355b6a3f7c38d9bf</t>
  </si>
  <si>
    <t>5f31ba9bd35df5dd38b23104</t>
  </si>
  <si>
    <t>5f2d114c1a4f4438b94841cd</t>
  </si>
  <si>
    <t>5f296b2a8306308ac47050b3</t>
  </si>
  <si>
    <t>5f295195fe3fdbda6a8a30ab</t>
  </si>
  <si>
    <t>5ebd47add9a16d65160b34c4</t>
  </si>
  <si>
    <t>5ebd09c8b55bc3aa7109c666</t>
  </si>
  <si>
    <t>5e7a0e528730c270dceb5d01</t>
  </si>
  <si>
    <t>5e577e723ae7b2b488bdb438</t>
  </si>
  <si>
    <t>5e553040b014e12dfe9e25eb</t>
  </si>
  <si>
    <t>5e4516017aec0d2603f32279</t>
  </si>
  <si>
    <t>5e412da71ab9503c6150d351</t>
  </si>
  <si>
    <t>5e4120b0b480dfe46651a868</t>
  </si>
  <si>
    <t>5e108cd92104942a348afe9a</t>
  </si>
  <si>
    <t>5e0b306df06ba10f2540a94c</t>
  </si>
  <si>
    <t>5dfcaac7afaba84de81ba17d</t>
  </si>
  <si>
    <t>5dfa2a205d81e6b3ab8a3130</t>
  </si>
  <si>
    <t>5defbd5212bbee1d412a0366</t>
  </si>
  <si>
    <t>5de0d46f8092fc57870edc6e</t>
  </si>
  <si>
    <t>5dcaab90c424f01afc8b6f03</t>
  </si>
  <si>
    <t>5dc57cf26d9f5312f4e8c94d</t>
  </si>
  <si>
    <t>5dc2c71f33a8c77d36119be6</t>
  </si>
  <si>
    <t>5d78dcf666616b2915eaa31f</t>
  </si>
  <si>
    <t>5d15d9c488aa0c0fc7e96c24</t>
  </si>
  <si>
    <t>5c6d7943f079a57c5c16ac13</t>
  </si>
  <si>
    <t>5c66a1db152745158ff623d5</t>
  </si>
  <si>
    <t>5c596e3f9f3d26f460e6b35f</t>
  </si>
  <si>
    <t>604491899cc87d5217136107</t>
  </si>
  <si>
    <t>60424342972cd0a5d9c21b87</t>
  </si>
  <si>
    <t>603f91ed3f01ac2883831571</t>
  </si>
  <si>
    <t>603954c7303c95beb32f5156</t>
  </si>
  <si>
    <t>603367995eff1053460f17a4</t>
  </si>
  <si>
    <t>602c099dc20d0464f54fb2f6</t>
  </si>
  <si>
    <t>602b913fe77af68b1c1383ff</t>
  </si>
  <si>
    <t>60267f5b0aeff90467b8cbc0</t>
  </si>
  <si>
    <t>60259008c82909c5c43cbd80</t>
  </si>
  <si>
    <t>6024d3b249682f182ba0f0a8</t>
  </si>
  <si>
    <t>6023e817c2059019186201c8</t>
  </si>
  <si>
    <t>60225cf3e8a6b199602763ed</t>
  </si>
  <si>
    <t>60212d38994d4095f9f9f4ae</t>
  </si>
  <si>
    <t>602109d56d12e9fd884907e1</t>
  </si>
  <si>
    <t>601ea6736bc614fb245b13be</t>
  </si>
  <si>
    <t>601e6b1eb990123d244d3ed4</t>
  </si>
  <si>
    <t>601c179288e9d415c5d3ec07</t>
  </si>
  <si>
    <t>601bd9d9fe8d11424a1a1aa3</t>
  </si>
  <si>
    <t>601affbd000a77355989ff0d</t>
  </si>
  <si>
    <t>601502054337de4f542c59de</t>
  </si>
  <si>
    <t>6014ff68d1201bb548956e87</t>
  </si>
  <si>
    <t>6014115ef179e4577b263ff8</t>
  </si>
  <si>
    <t>6012a2a715c659fa89a2bec5</t>
  </si>
  <si>
    <t>60129d25aa213a69f9e29c67</t>
  </si>
  <si>
    <t>601004dcb19c48ca62c37933</t>
  </si>
  <si>
    <t>600ff34e262a18b2ff673672</t>
  </si>
  <si>
    <t>600f2b3fb19691a7633d9c43</t>
  </si>
  <si>
    <t>600edad7104d8b2685f30d47</t>
  </si>
  <si>
    <t>600ad1c8ee8675ebda21e37c</t>
  </si>
  <si>
    <t>6009222326a65a82e4336561</t>
  </si>
  <si>
    <t>600145abfd88aedd016d2693</t>
  </si>
  <si>
    <t>6000bf6cbb1161c7e6776a09</t>
  </si>
  <si>
    <t>5ffedda8f1123514dab01552</t>
  </si>
  <si>
    <t>5ffdb0a4bb11613c2d76c01e</t>
  </si>
  <si>
    <t>5ffc45c3f11235ed17af98a6</t>
  </si>
  <si>
    <t>5ffc20ee1f40a380c9912cf6</t>
  </si>
  <si>
    <t>5ff98e4b35e5805e7f4475b3</t>
  </si>
  <si>
    <t>5ff97246def5a0299755e32f</t>
  </si>
  <si>
    <t>5ff830ad5f0ab4e28be74c4d</t>
  </si>
  <si>
    <t>5ff588f8fd7f0a6a810c62bf</t>
  </si>
  <si>
    <t>5ff3190d8365ab4cfe901bd5</t>
  </si>
  <si>
    <t>5fe9d533cf33763990b4508f</t>
  </si>
  <si>
    <t>5fe339257ec992f81bf30796</t>
  </si>
  <si>
    <t>5fe1fd61a8ae938667ba9bd0</t>
  </si>
  <si>
    <t>5fe064bbbc2d635a8c12f261</t>
  </si>
  <si>
    <t>5fdf9ee624561e482d95d566</t>
  </si>
  <si>
    <t>5fde4e15e8c62402471ef69d</t>
  </si>
  <si>
    <t>5fdb139f4a55305b5f78d7b1</t>
  </si>
  <si>
    <t>5fda81373edee4aa0b0890f7</t>
  </si>
  <si>
    <t>5fda004d3edee41852088626</t>
  </si>
  <si>
    <t>5fd9ec2b3342c9ae2fa632c4</t>
  </si>
  <si>
    <t>5fd7debcafd3999ba65c30c6</t>
  </si>
  <si>
    <t>5fd7b2729d557c6bab64caf7</t>
  </si>
  <si>
    <t>5fd789659d557c19a564c94c</t>
  </si>
  <si>
    <t>5fd63d8aa70ce431bccc4be1</t>
  </si>
  <si>
    <t>5fd5dc157b8824d7ce7e6222</t>
  </si>
  <si>
    <t>5fd37b017b882464577e44b7</t>
  </si>
  <si>
    <t>5fd1ce172a4bc9f503e48d6b</t>
  </si>
  <si>
    <t>5fcff054448da318ed7c656b</t>
  </si>
  <si>
    <t>5fce1ba03cff384a1a808791</t>
  </si>
  <si>
    <t>5fc23de4deac6e7fee2170b7</t>
  </si>
  <si>
    <t>5fc0c448a8155326a030bf4b</t>
  </si>
  <si>
    <t>5fbf8106375d5a533832f716</t>
  </si>
  <si>
    <t>5fbe61445e29bc0741d0d7d9</t>
  </si>
  <si>
    <t>5fb7af1e624b8ddd3da70f4e</t>
  </si>
  <si>
    <t>5fb3bc0608407c536553d8f1</t>
  </si>
  <si>
    <t>5faabb0679df4cac57bfdb6a</t>
  </si>
  <si>
    <t>5fa9507acb6ec8456b36f36b</t>
  </si>
  <si>
    <t>5fa51a7472865766eafc80f2</t>
  </si>
  <si>
    <t>5fa3c3f804afdaf4df980743</t>
  </si>
  <si>
    <t>5fa28402a86d0c62d386dc0e</t>
  </si>
  <si>
    <t>5f97d9123da0ff364a918a10</t>
  </si>
  <si>
    <t>5f95ea29db6edd1655545553</t>
  </si>
  <si>
    <t>5f8f398257880725bf4141d3</t>
  </si>
  <si>
    <t>5f8ac9f433456941283eb4b7</t>
  </si>
  <si>
    <t>5f88b220233788c4fdb4128c</t>
  </si>
  <si>
    <t>5f8445a9ec14c4f567032b72</t>
  </si>
  <si>
    <t>5f7c7624b3c8341f2e1f1bf2</t>
  </si>
  <si>
    <t>5f7b84426324f5deea7e9f1d</t>
  </si>
  <si>
    <t>5f6b931d6bbc8af4a307a416</t>
  </si>
  <si>
    <t>5f699db2bb24bd40ccb155f6</t>
  </si>
  <si>
    <t>5f687d9b5ace1f3257a6bc9c</t>
  </si>
  <si>
    <t>5f6790f3e8c545170d0dd041</t>
  </si>
  <si>
    <t>5f662920d242391408be3df5</t>
  </si>
  <si>
    <t>5f64a8f2a364cc543eecc4af</t>
  </si>
  <si>
    <t>5f60c5423aba1be55d302853</t>
  </si>
  <si>
    <t>5f563eb40f204e530a3b4fa9</t>
  </si>
  <si>
    <t>5f50e7db01178f2b28ea0ad7</t>
  </si>
  <si>
    <t>5f478eac3d6b87c37c994c8e</t>
  </si>
  <si>
    <t>5f4604082c0be1c58059e229</t>
  </si>
  <si>
    <t>5f45287e7ce462ce236ecd31</t>
  </si>
  <si>
    <t>5f44be2c571b5589429fb523</t>
  </si>
  <si>
    <t>5f43882a6bf6e4ddc56b173e</t>
  </si>
  <si>
    <t>5f3ae4e015955e10c9773c73</t>
  </si>
  <si>
    <t>5f32a9580d467f2869e45ebc</t>
  </si>
  <si>
    <t>5f3150befca33301a6099621</t>
  </si>
  <si>
    <t>5f313d44f9051a4649dd016a</t>
  </si>
  <si>
    <t>5f312bff8b930a6de79e27e6</t>
  </si>
  <si>
    <t>5f312b3a61a08eeac6261a38</t>
  </si>
  <si>
    <t>5f2d46adac54ba643181f57f</t>
  </si>
  <si>
    <t>5f2d26e58e6cb2467714dbd8</t>
  </si>
  <si>
    <t>5f2c0217d320cf317169b428</t>
  </si>
  <si>
    <t>5f2ad2fd76eda668d1bd14dc</t>
  </si>
  <si>
    <t>5f1f18114ea1bddaa00410ff</t>
  </si>
  <si>
    <t>5f1aa11189115ab32338c3b7</t>
  </si>
  <si>
    <t>5ed51c0eae6d8ed398f83689</t>
  </si>
  <si>
    <t>5ed4f974dd3c35be24ea2479</t>
  </si>
  <si>
    <t>5ecfbdf77916d22e8c9f8bba</t>
  </si>
  <si>
    <t>5ebd42d8842f642f7213903e</t>
  </si>
  <si>
    <t>5e664cd426165e169658db64</t>
  </si>
  <si>
    <t>5e553be63fd7fe3646407ff2</t>
  </si>
  <si>
    <t>5e415b472dab40b23764ca67</t>
  </si>
  <si>
    <t>5e41523a6fd3ca034014559d</t>
  </si>
  <si>
    <t>5e280e60ad42814d6b45de21</t>
  </si>
  <si>
    <t>5e1d945d395d7a01fa59fdad</t>
  </si>
  <si>
    <t>5e020d7baf1432330abefa26</t>
  </si>
  <si>
    <t>5df8eeaa5d81e65ac189f7ad</t>
  </si>
  <si>
    <t>5df235987f5d7e2f44a13d35</t>
  </si>
  <si>
    <t>5def9a5712bbee1b1829fb60</t>
  </si>
  <si>
    <t>5d5eab6cebc912d7a35c8434</t>
  </si>
  <si>
    <t>5cc6e427dc8448c64603c63b</t>
  </si>
  <si>
    <t>5c7fbdeada4f333541c809df</t>
  </si>
  <si>
    <t>5c5b2b312d6e0e768e0007d4</t>
  </si>
  <si>
    <t>604639e0902bc612d7dee808</t>
  </si>
  <si>
    <t>603d1f0c3382677b91407a50</t>
  </si>
  <si>
    <t>6037949166fc60df9aa0ce49</t>
  </si>
  <si>
    <t>6037743a1e7fa05add9159d9</t>
  </si>
  <si>
    <t>6035678805dd291360fdff29</t>
  </si>
  <si>
    <t>6034d5b4f17b9c883ca3bd8d</t>
  </si>
  <si>
    <t>602bdef57b6e5c7981783ec1</t>
  </si>
  <si>
    <t>602b86c729d1d3fa148ad9f4</t>
  </si>
  <si>
    <t>602ab8eb17a376c0db354c2f</t>
  </si>
  <si>
    <t>6027a4082f6cd803207de28b</t>
  </si>
  <si>
    <t>6026d88ee70cee4c3ab955ac</t>
  </si>
  <si>
    <t>60264555b321e307e8385fcc</t>
  </si>
  <si>
    <t>6024c04e4af5b26d8615730c</t>
  </si>
  <si>
    <t>60239bc30737d6d591110513</t>
  </si>
  <si>
    <t>6021ff11ef87cc5e81ec4da3</t>
  </si>
  <si>
    <t>601bd6ebb3fa862c621c462c</t>
  </si>
  <si>
    <t>6019b4c6669ec31e3b752689</t>
  </si>
  <si>
    <t>60196d8847ba300798049387</t>
  </si>
  <si>
    <t>6019200d21ec90243bb455fb</t>
  </si>
  <si>
    <t>60182168f179e46d4e26df5c</t>
  </si>
  <si>
    <t>6013fd84f179e41419263c9a</t>
  </si>
  <si>
    <t>600c433eee86756626223eb9</t>
  </si>
  <si>
    <t>600c2a5b2505a337ffa69c1b</t>
  </si>
  <si>
    <t>600bdfe9906cbfe4e6b6ea9e</t>
  </si>
  <si>
    <t>600a0149c5f8332fd49068ec</t>
  </si>
  <si>
    <t>6009f1421b307e1f9326e970</t>
  </si>
  <si>
    <t>6009171c0a79b1300ce3997f</t>
  </si>
  <si>
    <t>60086c397441fc10978018ce</t>
  </si>
  <si>
    <t>600002c0e2d9e0d142042c2b</t>
  </si>
  <si>
    <t>5ffed6bdf21cfb2b3a994f51</t>
  </si>
  <si>
    <t>5ffead514a4dfab1a6abc653</t>
  </si>
  <si>
    <t>5ffdbb0e937d1b99fcbd9dc7</t>
  </si>
  <si>
    <t>5ff43ab5f351dca347688646</t>
  </si>
  <si>
    <t>5fec4a86cf3376e952b481fa</t>
  </si>
  <si>
    <t>5feb0d68ac60e827536d4c90</t>
  </si>
  <si>
    <t>5fe3190ad108fc8df62c328d</t>
  </si>
  <si>
    <t>5fe0b7b0bbf1bd8a55fac0db</t>
  </si>
  <si>
    <t>5fde715f3e964b804ae9730a</t>
  </si>
  <si>
    <t>5fde006be36660aca0baa2d3</t>
  </si>
  <si>
    <t>5fdd1059deef95ac6361e3c3</t>
  </si>
  <si>
    <t>5fdcc823c0c5da9024465d97</t>
  </si>
  <si>
    <t>5fdb23ec6f0bd94ce499b245</t>
  </si>
  <si>
    <t>5fd91513380a85006312935d</t>
  </si>
  <si>
    <t>5fd7ca10cf27ea3455b6aa27</t>
  </si>
  <si>
    <t>5fd73254e228af240f1700c0</t>
  </si>
  <si>
    <t>5fd71685f95cae6b96fd3a3f</t>
  </si>
  <si>
    <t>5fd4cfbed26e3e61e10c2328</t>
  </si>
  <si>
    <t>5fd49ed024da3e1592fa61b7</t>
  </si>
  <si>
    <t>5fd37eb5c3ba6c191b0c73b5</t>
  </si>
  <si>
    <t>5fd354e3b5d2b36347b33c9c</t>
  </si>
  <si>
    <t>5fd2434c74b885204e058ea7</t>
  </si>
  <si>
    <t>5fd0e44fd8240dbca50454bd</t>
  </si>
  <si>
    <t>5fd0c45d9a9c4c7957109187</t>
  </si>
  <si>
    <t>5fcbb85e84e7b156d5247f56</t>
  </si>
  <si>
    <t>5fca26b5a7e94c4a09243059</t>
  </si>
  <si>
    <t>5fc4b7dfe374864ab8d181a6</t>
  </si>
  <si>
    <t>5fc27b878a7f33a7045d3cee</t>
  </si>
  <si>
    <t>5fc249b6907748e34f9301e5</t>
  </si>
  <si>
    <t>5fc0bda3599f172834015af5</t>
  </si>
  <si>
    <t>5fc0394033da64445a60d4a1</t>
  </si>
  <si>
    <t>5fbf91eb3c88394066f798ff</t>
  </si>
  <si>
    <t>5fbe34730696a2d296934858</t>
  </si>
  <si>
    <t>5fbcf660f5d7ebf228d1f85c</t>
  </si>
  <si>
    <t>5fbb938ad21368a95a99e1a5</t>
  </si>
  <si>
    <t>5fb55a0ff859d5645cc45424</t>
  </si>
  <si>
    <t>5fb514100d0132173fe91277</t>
  </si>
  <si>
    <t>5fb2bbd4e0791220c5477154</t>
  </si>
  <si>
    <t>5facec19b556037e5e61c7e5</t>
  </si>
  <si>
    <t>5faaa0e17aa814fc3119c080</t>
  </si>
  <si>
    <t>5faa5e38a3032b581711ecd6</t>
  </si>
  <si>
    <t>5fa5632d1ca45d4ed2862259</t>
  </si>
  <si>
    <t>5fa2c81ad63d1b82eded9879</t>
  </si>
  <si>
    <t>5f96606c6228ae232aeb21a1</t>
  </si>
  <si>
    <t>5f900cbe0a19973f4d59869b</t>
  </si>
  <si>
    <t>5f8ee3f3bdf28751af8ea71a</t>
  </si>
  <si>
    <t>5f847a7129c2fd3fb89a226d</t>
  </si>
  <si>
    <t>5f837cfe83cb6ed75b3c59a0</t>
  </si>
  <si>
    <t>5f7e2e258599552c4d14cb04</t>
  </si>
  <si>
    <t>5f74cedaed5c1ba976977291</t>
  </si>
  <si>
    <t>5f555e6ba0a65460d20cf73c</t>
  </si>
  <si>
    <t>5f525be67650dd1f11775828</t>
  </si>
  <si>
    <t>5f50ebae3b7b0542315c9763</t>
  </si>
  <si>
    <t>5f50d554a8493ad3d2ec5a66</t>
  </si>
  <si>
    <t>5f465c8576ddd927c78288b9</t>
  </si>
  <si>
    <t>5f452725248f35dae6f01c65</t>
  </si>
  <si>
    <t>5f3a53a033904a5f3ece09d6</t>
  </si>
  <si>
    <t>5f366d0bc18278bd988d3db5</t>
  </si>
  <si>
    <t>5f3269d351e9502eb8b346be</t>
  </si>
  <si>
    <t>5f32538cf2fa9e2a3d89ead4</t>
  </si>
  <si>
    <t>5f315a254b7b9bafdddff45d</t>
  </si>
  <si>
    <t>5f2d6871c4ea98dd729fcc8d</t>
  </si>
  <si>
    <t>5f2d3bfe1c6970005a0c0b85</t>
  </si>
  <si>
    <t>5f2cf7045a5aaa34d36b6a89</t>
  </si>
  <si>
    <t>5f2a91063fdebefd1ab35615</t>
  </si>
  <si>
    <t>5f2a6ef0830630c650705812</t>
  </si>
  <si>
    <t>5ec27114f8ff6c679061d78a</t>
  </si>
  <si>
    <t>5ebeb0af47d026d6231e6fe3</t>
  </si>
  <si>
    <t>5ebda2be47d026d6e31e6bee</t>
  </si>
  <si>
    <t>5ebd3487d085985a371f21e9</t>
  </si>
  <si>
    <t>5ea7e6f3be1ddac2e1c9d2ee</t>
  </si>
  <si>
    <t>5e96e33d312483b23c08aa22</t>
  </si>
  <si>
    <t>5e84a267bc4fd1c3332f5150</t>
  </si>
  <si>
    <t>5e5e67850908b1c184f04328</t>
  </si>
  <si>
    <t>5e4e810d4d31e36c7cd32433</t>
  </si>
  <si>
    <t>5e43ee104c50765080646523</t>
  </si>
  <si>
    <t>5e37f45acfab756d0b9dbef4</t>
  </si>
  <si>
    <t>5e033ecd63d936d358e4e554</t>
  </si>
  <si>
    <t>5e00d04ba2432d5df6414da6</t>
  </si>
  <si>
    <t>5e00980fa2432d8647413dd5</t>
  </si>
  <si>
    <t>5df9fced1d39ae76265f5f2b</t>
  </si>
  <si>
    <t>5df39334ea8309317df6ef9b</t>
  </si>
  <si>
    <t>5dea49554a6aae69a8813065</t>
  </si>
  <si>
    <t>5dde68c56b4169ef253ba9dd</t>
  </si>
  <si>
    <t>5dcaa4d4b4c5354a3c12c0fd</t>
  </si>
  <si>
    <t>5d6e70b21899004d3dab112f</t>
  </si>
  <si>
    <t>5c7e76384132abacba9b00a6</t>
  </si>
  <si>
    <t>604f3b66e30ca933be5db8a5</t>
  </si>
  <si>
    <t>604095dc991a8f309d1a2e99</t>
  </si>
  <si>
    <t>604090375f674522af517b33</t>
  </si>
  <si>
    <t>6036949205dd29627efe6788</t>
  </si>
  <si>
    <t>602e76b16a39b5c5596db114</t>
  </si>
  <si>
    <t>602c21eac85ce4b72684ea0e</t>
  </si>
  <si>
    <t>60268b7d9d6209408663c366</t>
  </si>
  <si>
    <t>60250d2f06d9777372fa50bc</t>
  </si>
  <si>
    <t>6024f1acdb16c85b04f0d24e</t>
  </si>
  <si>
    <t>6024ef32ecc77363fb5aecea</t>
  </si>
  <si>
    <t>6024ca83db16c8166ff0c9e9</t>
  </si>
  <si>
    <t>6022c4c30737d6cfa910f66a</t>
  </si>
  <si>
    <t>6022936e468b46cc316c46cd</t>
  </si>
  <si>
    <t>60223f1ec1fdef87703a426c</t>
  </si>
  <si>
    <t>60218adc994d400d94fb9c29</t>
  </si>
  <si>
    <t>60212eea09400e47a3cf30b3</t>
  </si>
  <si>
    <t>601ee57571c545633001941c</t>
  </si>
  <si>
    <t>601ec1ce2b279ffa3dce541f</t>
  </si>
  <si>
    <t>601e88c250118c5b7baa24a3</t>
  </si>
  <si>
    <t>601d06023f9c1405139343b5</t>
  </si>
  <si>
    <t>601ae10c3740f1e777a0d11f</t>
  </si>
  <si>
    <t>601a930c1bab848b1e572535</t>
  </si>
  <si>
    <t>601a6b47ddc496f858a6df99</t>
  </si>
  <si>
    <t>601a59f0d5525a8f07c32a8e</t>
  </si>
  <si>
    <t>6017e389aa213a1d72e3dc18</t>
  </si>
  <si>
    <t>60153df2eaccb91b6388473b</t>
  </si>
  <si>
    <t>601410df998c13e232872a8e</t>
  </si>
  <si>
    <t>6012cc32d22e220d92b56033</t>
  </si>
  <si>
    <t>6012ca9ebb98bb26f8373051</t>
  </si>
  <si>
    <t>601183e594d17ae13ea70329</t>
  </si>
  <si>
    <t>600ef48a0909cf6c86584df8</t>
  </si>
  <si>
    <t>600e84e48ee57e1bf13fc36f</t>
  </si>
  <si>
    <t>600c16f7262a18fd80668539</t>
  </si>
  <si>
    <t>600ae167a51c18fcd20d6bed</t>
  </si>
  <si>
    <t>600a6f5cb2ab7d1492624ec0</t>
  </si>
  <si>
    <t>6008a4ecf69aa44a794721da</t>
  </si>
  <si>
    <t>600753791ea4215bd964cc71</t>
  </si>
  <si>
    <t>600720c59611de917ccc97b4</t>
  </si>
  <si>
    <t>6006e0738c17d698abe21273</t>
  </si>
  <si>
    <t>60056bc719b662891c73ce9c</t>
  </si>
  <si>
    <t>6004e6d5507e7604f02910ed</t>
  </si>
  <si>
    <t>60043086a35105b0f4f7cb6d</t>
  </si>
  <si>
    <t>600194c235e7ea164b46b06f</t>
  </si>
  <si>
    <t>60001dfb62a03e673fa28f23</t>
  </si>
  <si>
    <t>5fff0fd662a03e264aa25ac9</t>
  </si>
  <si>
    <t>5ffe05493b0c6d74040ede72</t>
  </si>
  <si>
    <t>5ffd5f05def388ee7edffbb9</t>
  </si>
  <si>
    <t>5ffc2f35757a6c6f8960f0c4</t>
  </si>
  <si>
    <t>5ffc0bdcf11235d0feaf8a5c</t>
  </si>
  <si>
    <t>5ffa0a8458e9c10fd7d7bb7b</t>
  </si>
  <si>
    <t>5ff98d9135e5805eb744759d</t>
  </si>
  <si>
    <t>5ff8373958e9c12b70d774c2</t>
  </si>
  <si>
    <t>5ff4b476cf3376f4efb6280d</t>
  </si>
  <si>
    <t>5fecc17771e89c8b1996b0d0</t>
  </si>
  <si>
    <t>5fe9abf5ce622f8427cba82b</t>
  </si>
  <si>
    <t>5fe9a12d71e89cd30896305a</t>
  </si>
  <si>
    <t>5fe4ac242d40aa360b1c43ae</t>
  </si>
  <si>
    <t>5fe22403a8ae9303aabaa767</t>
  </si>
  <si>
    <t>5fe1f6f787956268ceccbf45</t>
  </si>
  <si>
    <t>5fdfb710daff163d5a6db4cc</t>
  </si>
  <si>
    <t>5fdb9a41662e81c788164542</t>
  </si>
  <si>
    <t>5fdb6e1e697b5a6bf6fa075b</t>
  </si>
  <si>
    <t>5fd9ee7fad1828340bf8d0cc</t>
  </si>
  <si>
    <t>5fd932a98ed512d38bf78396</t>
  </si>
  <si>
    <t>5fd910778960333eddee3181</t>
  </si>
  <si>
    <t>5fd87957cba35dddfdd1b445</t>
  </si>
  <si>
    <t>5fd4ef5ac18f3633115f6c5d</t>
  </si>
  <si>
    <t>5fd48963a70ce433b2cc30ca</t>
  </si>
  <si>
    <t>5fd127ab9a9c4c17f1109753</t>
  </si>
  <si>
    <t>5fd118a7b6be281c89f68076</t>
  </si>
  <si>
    <t>5fd0f372de11eb6bccc89979</t>
  </si>
  <si>
    <t>5fd0dcaf3600b78152cf2fda</t>
  </si>
  <si>
    <t>5fd0c7d7406a1c1fddb6bf56</t>
  </si>
  <si>
    <t>5fd082a1448da345f97c6ac8</t>
  </si>
  <si>
    <t>5fce1d62448da3caa17c31c6</t>
  </si>
  <si>
    <t>5fccdee6e75752fe93a7f6d9</t>
  </si>
  <si>
    <t>5fcbab6440fbdb66e973e14f</t>
  </si>
  <si>
    <t>5fc692af84fea99360f02bad</t>
  </si>
  <si>
    <t>5fc0d6f04dac96b768aa0503</t>
  </si>
  <si>
    <t>5fc025720696a2c40f93682c</t>
  </si>
  <si>
    <t>5fbe667214a30f02bc20bac1</t>
  </si>
  <si>
    <t>5fbcc24f235fea11ea6bedd5</t>
  </si>
  <si>
    <t>5fbc345d026fce0fdf1aca41</t>
  </si>
  <si>
    <t>5fbbfb7330ab2701884b418c</t>
  </si>
  <si>
    <t>5fb91926b5903711f793ca80</t>
  </si>
  <si>
    <t>5fb842f2eb65a6624d1b5b2f</t>
  </si>
  <si>
    <t>5fb7cb1210b08c08ed6ab538</t>
  </si>
  <si>
    <t>5fb76ee9b52cd93771072f12</t>
  </si>
  <si>
    <t>5fb3d71ca2eb8750b91805da</t>
  </si>
  <si>
    <t>5fb2cd06b46388017c9a5d89</t>
  </si>
  <si>
    <t>5faec39b52111933e2feb26a</t>
  </si>
  <si>
    <t>5fa7a985516403b93f039e8d</t>
  </si>
  <si>
    <t>5fa41e7d2d744164c7069a8a</t>
  </si>
  <si>
    <t>5fa16524f087529e13e1dd45</t>
  </si>
  <si>
    <t>5f9d0c1a0309219b90e46758</t>
  </si>
  <si>
    <t>5f9c1f5a262fbf730be7d0aa</t>
  </si>
  <si>
    <t>5f95ba1579e0ecd16c307289</t>
  </si>
  <si>
    <t>5f883dcbb3c83488931fdc21</t>
  </si>
  <si>
    <t>5f835c5ecdf1d82ca4c841ce</t>
  </si>
  <si>
    <t>5f81c9736324f5b4c07efeb4</t>
  </si>
  <si>
    <t>5f805d118c38c8a631b4f127</t>
  </si>
  <si>
    <t>5f64cc4ded4ca6a033c06180</t>
  </si>
  <si>
    <t>5f5f3d878489357900a9dbdf</t>
  </si>
  <si>
    <t>5f5628ec8cf0709deba47ef4</t>
  </si>
  <si>
    <t>5f4f561da9de50012f0dba66</t>
  </si>
  <si>
    <t>5f35aeafa886cd1c2748ee98</t>
  </si>
  <si>
    <t>5f32a6ceeeb62e2bff5d7865</t>
  </si>
  <si>
    <t>5f3148db63e637fec19de1da</t>
  </si>
  <si>
    <t>5f2e54f11a42c4cb50c0b00b</t>
  </si>
  <si>
    <t>5f2d52242ea6e3febf69cef9</t>
  </si>
  <si>
    <t>5ec52439699e8960624d3929</t>
  </si>
  <si>
    <t>5ec26fde5a568e2f0b2461c8</t>
  </si>
  <si>
    <t>5ebe426ec84ff8af827d0e71</t>
  </si>
  <si>
    <t>5eba520b72dde0672c18d930</t>
  </si>
  <si>
    <t>5e60f36c21fd5904cb143c33</t>
  </si>
  <si>
    <t>5e5a47d7188a41c03f09ed05</t>
  </si>
  <si>
    <t>5e53cba0b3d259d882121fad</t>
  </si>
  <si>
    <t>5e4c077564c6b903c6cb82e7</t>
  </si>
  <si>
    <t>5e43003d1a1b762d8673d03e</t>
  </si>
  <si>
    <t>5e42b7fe4c50761d08645a23</t>
  </si>
  <si>
    <t>5e315faa2afb5ccf39fde9b4</t>
  </si>
  <si>
    <t>5e188c79d6c70593142fdfbe</t>
  </si>
  <si>
    <t>5e13365f1db39ad4d89faed3</t>
  </si>
  <si>
    <t>5df8da3b3cbf22683f38cad7</t>
  </si>
  <si>
    <t>5df4cbe81d39aeffd55dde13</t>
  </si>
  <si>
    <t>5df21ad77f5d7eb2e1a12c91</t>
  </si>
  <si>
    <t>5defb89c12bbeed1b92a0111</t>
  </si>
  <si>
    <t>5defb794e02a5cbb25826b74</t>
  </si>
  <si>
    <t>5de9285167739d9a331e3d3f</t>
  </si>
  <si>
    <t>5de7d9500be7aed44b9adb46</t>
  </si>
  <si>
    <t>5dd2a130c424f042f18d03a0</t>
  </si>
  <si>
    <t>5dc964c535e9bb2333185482</t>
  </si>
  <si>
    <t>5dc2a7da35e9bbf10917f83b</t>
  </si>
  <si>
    <t>5d8f3e978a3a6a157719f1e2</t>
  </si>
  <si>
    <t>5d0740e954ca5c2eca274458</t>
  </si>
  <si>
    <t>5c56c8ee9f3d265894e4781f</t>
  </si>
  <si>
    <t>6048c0980a4ea4ffcfb33e48</t>
  </si>
  <si>
    <t>60436dcd95464a05ac840eca</t>
  </si>
  <si>
    <t>6037f2d59ae2e81a5d32c428</t>
  </si>
  <si>
    <t>603745a3f4f3865a7e831aec</t>
  </si>
  <si>
    <t>6034d227faf467e5f499ea33</t>
  </si>
  <si>
    <t>60255da46c06ce80747887e4</t>
  </si>
  <si>
    <t>60253a0255fa612f02fc9050</t>
  </si>
  <si>
    <t>60243808429bd8b9787de59a</t>
  </si>
  <si>
    <t>602264a26a10851f9585c7d8</t>
  </si>
  <si>
    <t>601c2c34f198ae492b99976e</t>
  </si>
  <si>
    <t>601acb43000a771c8889f84f</t>
  </si>
  <si>
    <t>6015e0d0eaccb9a96a887cad</t>
  </si>
  <si>
    <t>60151d0594d17a5a54a79b8b</t>
  </si>
  <si>
    <t>601492634492cda7deb7bd14</t>
  </si>
  <si>
    <t>6013c226bb98bbb340377f8c</t>
  </si>
  <si>
    <t>6012dcf24337de75bf2be06b</t>
  </si>
  <si>
    <t>6012ab085bc34913a5ca02b0</t>
  </si>
  <si>
    <t>601046cda65271615e5d0b06</t>
  </si>
  <si>
    <t>6010410465caa721293f6557</t>
  </si>
  <si>
    <t>600ee20f276d0f33e67af938</t>
  </si>
  <si>
    <t>600e8ac2ee867516df226c72</t>
  </si>
  <si>
    <t>600c0545e940191f2deb4ec9</t>
  </si>
  <si>
    <t>600bf6d565caa711383eac8f</t>
  </si>
  <si>
    <t>600b45cd9dceb66598080f7d</t>
  </si>
  <si>
    <t>600abd38b19c48452dc24c65</t>
  </si>
  <si>
    <t>600a7322c11c76e642ba599f</t>
  </si>
  <si>
    <t>60091a97056c793fc3c0abb4</t>
  </si>
  <si>
    <t>60084c5637de6251f6b3e7c4</t>
  </si>
  <si>
    <t>60071510f5c83e725390d00f</t>
  </si>
  <si>
    <t>6006c6dcc11c763eb9b9a31a</t>
  </si>
  <si>
    <t>6003300a625dd0413f2b853f</t>
  </si>
  <si>
    <t>6000cb6c4a4dfa6f4aac3fc3</t>
  </si>
  <si>
    <t>6000b3ed3b0c6db7fa0f99c6</t>
  </si>
  <si>
    <t>6000612d3b0c6d27b60f9247</t>
  </si>
  <si>
    <t>600029884a4dfa591cac2cc6</t>
  </si>
  <si>
    <t>5fff226c3b0c6d5af70f2834</t>
  </si>
  <si>
    <t>5ffedc3a757a6c6f43617f73</t>
  </si>
  <si>
    <t>5ffe9e954a4dfa5bb5abc2e9</t>
  </si>
  <si>
    <t>5ffaf7b262a03eede8a188c4</t>
  </si>
  <si>
    <t>5ff9755a757a6c109c608ab6</t>
  </si>
  <si>
    <t>5ff95994fd88ae4fa56be0b6</t>
  </si>
  <si>
    <t>5ff82d991f40a3198c90c552</t>
  </si>
  <si>
    <t>5ff8045c5f0ab44160e73f7c</t>
  </si>
  <si>
    <t>5ff70d323b0c6d09a80db40f</t>
  </si>
  <si>
    <t>5ff6fab83b0c6d78120d9301</t>
  </si>
  <si>
    <t>5fe64deb58f3ac1ea7e4c7ea</t>
  </si>
  <si>
    <t>5fe2e9ac24561eb6f6963173</t>
  </si>
  <si>
    <t>5fe0b5f90a229987a090f578</t>
  </si>
  <si>
    <t>5fdba9dd34241fca7f9dc6a0</t>
  </si>
  <si>
    <t>5fda763f14dc1adba60d28c3</t>
  </si>
  <si>
    <t>5fda56a946ac1e28fc5687b4</t>
  </si>
  <si>
    <t>5fd90d576f0bd9420f99412f</t>
  </si>
  <si>
    <t>5fd7c5369894b59a49ea39ee</t>
  </si>
  <si>
    <t>5fd7433a38a4643342912f01</t>
  </si>
  <si>
    <t>5fd62ba19685d478b8ef41ff</t>
  </si>
  <si>
    <t>5fd611997b882451927e6304</t>
  </si>
  <si>
    <t>5fd4f642e8f74d484a6d5599</t>
  </si>
  <si>
    <t>5fd40071406e54255b3244ef</t>
  </si>
  <si>
    <t>5fcfa306a68bfd37b8237602</t>
  </si>
  <si>
    <t>5fce7a4aa28082a687bf2747</t>
  </si>
  <si>
    <t>5fcb958d379648ddce94fd50</t>
  </si>
  <si>
    <t>5fcad96637964802fd94d7a5</t>
  </si>
  <si>
    <t>5fca459ef7f5fe4af1f47e27</t>
  </si>
  <si>
    <t>5fc6a5a882139aafce4a4135</t>
  </si>
  <si>
    <t>5fc64252a2549f319e574e81</t>
  </si>
  <si>
    <t>5fc5fe4edb3eb1fc1af49633</t>
  </si>
  <si>
    <t>5fc52ba06bfb626c9d72a9d7</t>
  </si>
  <si>
    <t>5fc2a83643de1e9302f33aec</t>
  </si>
  <si>
    <t>5fbf6553200b0dbc98a510a0</t>
  </si>
  <si>
    <t>5fbba3b8bb121f4c47c04666</t>
  </si>
  <si>
    <t>5fbb9755df980a3d06333afa</t>
  </si>
  <si>
    <t>5fbae05c86f073f9c9371a64</t>
  </si>
  <si>
    <t>5fb42f4848e3e956e42d395d</t>
  </si>
  <si>
    <t>5fb3cf62b9c88b46e2915b33</t>
  </si>
  <si>
    <t>5fabd75903651d01e07b45a4</t>
  </si>
  <si>
    <t>5fa2d8cc4f83050534f7f54d</t>
  </si>
  <si>
    <t>5fa106dd430e01254abd5fa5</t>
  </si>
  <si>
    <t>5fa01b31ea211f41a1ee87e3</t>
  </si>
  <si>
    <t>5f9c6a2746f1cc316d013097</t>
  </si>
  <si>
    <t>5f9a96efa6bf3831ddbdb49b</t>
  </si>
  <si>
    <t>5f8eb496af6807bf84cbc9a2</t>
  </si>
  <si>
    <t>5f86edb7ec14c41369035178</t>
  </si>
  <si>
    <t>5f86e231e6660d257e334c6e</t>
  </si>
  <si>
    <t>5f85a8f3a09b8c1916a1c7c4</t>
  </si>
  <si>
    <t>5f7f426ec1a1228bd4091d88</t>
  </si>
  <si>
    <t>5f7f11e4fdeac43349ba7720</t>
  </si>
  <si>
    <t>5f7afc53fb9c240fdb4eec54</t>
  </si>
  <si>
    <t>5f65ef52fe1dca716f3ead9a</t>
  </si>
  <si>
    <t>5f60afb5c0a00bd9162130b8</t>
  </si>
  <si>
    <t>5f5b6b6314b85e38dd9f8a08</t>
  </si>
  <si>
    <t>5f588b4d0f204e52633b8e2a</t>
  </si>
  <si>
    <t>5f47953d69d52620fc8cc328</t>
  </si>
  <si>
    <t>5f460459f0a744892739162c</t>
  </si>
  <si>
    <t>5f33ed70939628573fb6ad5c</t>
  </si>
  <si>
    <t>5f2d324939057ddd0ba6f5c6</t>
  </si>
  <si>
    <t>5f2beeb295b00223392b87da</t>
  </si>
  <si>
    <t>5edfa77d7b41dbea3f743822</t>
  </si>
  <si>
    <t>5ed78de00a2b1c6ff3344524</t>
  </si>
  <si>
    <t>5eaad22481416e6ddc06c864</t>
  </si>
  <si>
    <t>5e86e890521da4094b61c6d8</t>
  </si>
  <si>
    <t>5e6392265324505831b0ddc8</t>
  </si>
  <si>
    <t>5e5d4469a3cd5b23eb5bbb89</t>
  </si>
  <si>
    <t>5e441f1c4b07d78404ceca3a</t>
  </si>
  <si>
    <t>5e43e8e13fe58b631896d43b</t>
  </si>
  <si>
    <t>5e4156e721681f498c7dd006</t>
  </si>
  <si>
    <t>5e303ec7d7d0f06be1e85170</t>
  </si>
  <si>
    <t>5e204dc96d39d580d21616b5</t>
  </si>
  <si>
    <t>5e0dd7fc7e809a671ae82f00</t>
  </si>
  <si>
    <t>5e060f9163d936725be54016</t>
  </si>
  <si>
    <t>5e05d65890acec4fda6e165d</t>
  </si>
  <si>
    <t>5dfa0437ea8309fd34f861a6</t>
  </si>
  <si>
    <t>5defc431c57927606a4e67ad</t>
  </si>
  <si>
    <t>5def8a6512bbee1fc629f806</t>
  </si>
  <si>
    <t>5de8f912d8ec251ee5b66643</t>
  </si>
  <si>
    <t>5dbd67bbd970450dbb8e5c3f</t>
  </si>
  <si>
    <t>5d6787e9ebc912cce15cc93e</t>
  </si>
  <si>
    <t>5c8f941532da5be91f639888</t>
  </si>
  <si>
    <t>5c76d194802b2dabc081971a</t>
  </si>
  <si>
    <t>5c716f60802b2d01e2812c69</t>
  </si>
  <si>
    <t>5c6419611c6ad9078a6a5c73</t>
  </si>
  <si>
    <t>5c5d86de91561a185d292fe9</t>
  </si>
  <si>
    <t>6046147f7f1ab8e712d96862</t>
  </si>
  <si>
    <t>60408b80a64e3304d14e06c6</t>
  </si>
  <si>
    <t>603e4386b0aaa5732a8341f4</t>
  </si>
  <si>
    <t>60324d9b6a39b55ebd6e46ec</t>
  </si>
  <si>
    <t>602e3cb8179431ddb2071021</t>
  </si>
  <si>
    <t>602d2fc685b2c6a4722734f8</t>
  </si>
  <si>
    <t>602bcbe2e77af6a12413919e</t>
  </si>
  <si>
    <t>60244943edf4e5bf0628a37e</t>
  </si>
  <si>
    <t>60213f5d15d236d339633daf</t>
  </si>
  <si>
    <t>602119cfd7f75e4154dc2afb</t>
  </si>
  <si>
    <t>601ce60efef5b52630662bbf</t>
  </si>
  <si>
    <t>60193aba44f8b47ae69c0980</t>
  </si>
  <si>
    <t>601814e6aa213a250fe402a8</t>
  </si>
  <si>
    <t>601481c2e3c69cac31831182</t>
  </si>
  <si>
    <t>6013e02d4492cdacd9b79079</t>
  </si>
  <si>
    <t>60104a567e16da6958eb4f7f</t>
  </si>
  <si>
    <t>600ec2c9e940192277ebbbf6</t>
  </si>
  <si>
    <t>600c373aa51c1813a50da5e9</t>
  </si>
  <si>
    <t>600be26ca65271e14a5c4c09</t>
  </si>
  <si>
    <t>6009ff72b2ab7d611f62448d</t>
  </si>
  <si>
    <t>60083ad4f69aa4d7d146fa9d</t>
  </si>
  <si>
    <t>600823fcf69aa4629e46f71b</t>
  </si>
  <si>
    <t>600813971b307eed18268f08</t>
  </si>
  <si>
    <t>6007deac1b307e140b2676ec</t>
  </si>
  <si>
    <t>6005451ce2740fb3331a0c89</t>
  </si>
  <si>
    <t>600337263dfc1456e2960b52</t>
  </si>
  <si>
    <t>6001fcbc0d6f59749b9bdd86</t>
  </si>
  <si>
    <t>6001a7325e72a1ed19be3a21</t>
  </si>
  <si>
    <t>5fffed6f65ba5278be2d1c64</t>
  </si>
  <si>
    <t>5fff7719e348f64e09a33dae</t>
  </si>
  <si>
    <t>5ffed9e4e348f63b86a31e43</t>
  </si>
  <si>
    <t>5ffb183637b1810a9c072589</t>
  </si>
  <si>
    <t>5ffb071937b181f39407245c</t>
  </si>
  <si>
    <t>5ffafe0efd88ae2c276c1a8b</t>
  </si>
  <si>
    <t>5ff9a34d3cc99fe98fcc6aa7</t>
  </si>
  <si>
    <t>5ff95c05e348f6047da22d5a</t>
  </si>
  <si>
    <t>5ff80052b765dd3cfbb03d48</t>
  </si>
  <si>
    <t>5ff4bf1ce5886ac1319637ec</t>
  </si>
  <si>
    <t>5fece788e4a5e22c7e798298</t>
  </si>
  <si>
    <t>5fecc2924f55ab9add9d4fbe</t>
  </si>
  <si>
    <t>5feb1173f351dc6c6d66f655</t>
  </si>
  <si>
    <t>5fe769ec52fcda07dfc9bade</t>
  </si>
  <si>
    <t>5fe4f89b4743e177b951b290</t>
  </si>
  <si>
    <t>5fe1cfdc35987ae3a25f1673</t>
  </si>
  <si>
    <t>5fdde837912a96806dec45d5</t>
  </si>
  <si>
    <t>5fd9cdc4506f4b31b49de065</t>
  </si>
  <si>
    <t>5fd9c16571469a8c49b9c496</t>
  </si>
  <si>
    <t>5fd8b46bbcf9b6addc79afc6</t>
  </si>
  <si>
    <t>5fd89ded5a29bc8690c910e4</t>
  </si>
  <si>
    <t>5fd76d0fa9ef54bc3faf2d20</t>
  </si>
  <si>
    <t>5fd24af9da5e21406c08e3e0</t>
  </si>
  <si>
    <t>5fcd181378c64fcdd3c458ae</t>
  </si>
  <si>
    <t>5fcbd21b83211765b9ee5961</t>
  </si>
  <si>
    <t>5fca9ca2f073cdcffa7c3430</t>
  </si>
  <si>
    <t>5fca0e156836e508669c2d05</t>
  </si>
  <si>
    <t>5fc5376c3195cd73802a6a65</t>
  </si>
  <si>
    <t>5fc4c5b198472c583511d98d</t>
  </si>
  <si>
    <t>5fc2d800eeb0d6c8361f20f5</t>
  </si>
  <si>
    <t>5fc218a22063734d6316bd95</t>
  </si>
  <si>
    <t>5fc1161ea2836a08d0835f88</t>
  </si>
  <si>
    <t>5fbfd6b9d5bfe31f7fbc5d5f</t>
  </si>
  <si>
    <t>5fbd17d01fe99b4105c3a80f</t>
  </si>
  <si>
    <t>5fbbcceec3febf733c325839</t>
  </si>
  <si>
    <t>5fb8e0f3fe037b60c0a9b87c</t>
  </si>
  <si>
    <t>5fb7c754199d6e631c7355f4</t>
  </si>
  <si>
    <t>5fb423839b5f02282124b71e</t>
  </si>
  <si>
    <t>5fb27f593a8c7428e0ca430c</t>
  </si>
  <si>
    <t>5fb27ed5456925137c4ed110</t>
  </si>
  <si>
    <t>5fa9aa737a429244997d900a</t>
  </si>
  <si>
    <t>5fa6a43c7e7f8a49888035ef</t>
  </si>
  <si>
    <t>5fa2f194a7561e4d3177f569</t>
  </si>
  <si>
    <t>5f931a715aca4297633b8fc2</t>
  </si>
  <si>
    <t>5f91904e7ddac148389657cf</t>
  </si>
  <si>
    <t>5f916ef55a37273777ee7c5b</t>
  </si>
  <si>
    <t>5f8d7d4e6fd4bf8cd092e9c0</t>
  </si>
  <si>
    <t>5f8ca104573041ebb3660645</t>
  </si>
  <si>
    <t>5f8055beb3c834223d1f5b97</t>
  </si>
  <si>
    <t>5f6b577fed5c1b5c1d96d491</t>
  </si>
  <si>
    <t>5f6915a72467d9455d01626f</t>
  </si>
  <si>
    <t>5f54ab324769a67c624e21fc</t>
  </si>
  <si>
    <t>5f438fc5364751eba3ade092</t>
  </si>
  <si>
    <t>5f35a62b02e00833ac8fd7a6</t>
  </si>
  <si>
    <t>5f353b8dda66dc1cdad6eac3</t>
  </si>
  <si>
    <t>5f352a29cd664a75606abd76</t>
  </si>
  <si>
    <t>5f33d5a8777d739e7f416b94</t>
  </si>
  <si>
    <t>5f3335c503a8180e1d92403b</t>
  </si>
  <si>
    <t>5f329feac15986bc1c918432</t>
  </si>
  <si>
    <t>5f324bd5dd6a0b860e819500</t>
  </si>
  <si>
    <t>5f31b85bb9e5e199d7db6932</t>
  </si>
  <si>
    <t>5f3133ef51d2d967012530bf</t>
  </si>
  <si>
    <t>5f3130eb419a9a2781dfa6cf</t>
  </si>
  <si>
    <t>5f30f6ae0e9e087c118b9dd3</t>
  </si>
  <si>
    <t>5f2fcd55c4b164f2d45d210d</t>
  </si>
  <si>
    <t>5f2c002f7c497f0e532c4d31</t>
  </si>
  <si>
    <t>5f29437095298d5a1839c118</t>
  </si>
  <si>
    <t>5ed22cdb93faae39e40292ec</t>
  </si>
  <si>
    <t>5eb507e25e593dec3a985a9f</t>
  </si>
  <si>
    <t>5e6f495f4cc58fb12678eeae</t>
  </si>
  <si>
    <t>5e6629c091bae297f771d0fa</t>
  </si>
  <si>
    <t>5e625338421bd50a132b8a04</t>
  </si>
  <si>
    <t>5e5f89e3b498b577d783146e</t>
  </si>
  <si>
    <t>5e59302ac6788c5affdc6dec</t>
  </si>
  <si>
    <t>5e4a891bf94e72f0fde656d5</t>
  </si>
  <si>
    <t>5e427178d862afae1dc09df3</t>
  </si>
  <si>
    <t>5e41549f6fd3caea781455cc</t>
  </si>
  <si>
    <t>5e2ada89ee6edc05eee6ecb9</t>
  </si>
  <si>
    <t>5e21dc1b8e364e6299126d9a</t>
  </si>
  <si>
    <t>5e14698aa2dfbd96a2b8c957</t>
  </si>
  <si>
    <t>5e13463c3c7fb303d2c0d9c9</t>
  </si>
  <si>
    <t>5e10703d6fc58f34a4ced66a</t>
  </si>
  <si>
    <t>5e10513cdfab503138df31d0</t>
  </si>
  <si>
    <t>5e0f21c063627c3c37724e17</t>
  </si>
  <si>
    <t>5def7ddee02a5c08dc825f1d</t>
  </si>
  <si>
    <t>5de23af37877943c42a1054d</t>
  </si>
  <si>
    <t>5dd3ea84e0450575f27243a8</t>
  </si>
  <si>
    <t>5da8606bc94ce764562e10a5</t>
  </si>
  <si>
    <t>5d44257503feab3fb33ab136</t>
  </si>
  <si>
    <t>5cdeb52810a1ea06069efb1e</t>
  </si>
  <si>
    <t>5c88e9da27f380bb42726ef4</t>
  </si>
  <si>
    <t>5c7d4171da4f332855c7f2a4</t>
  </si>
  <si>
    <t>5c706c53802b2dc41d812808</t>
  </si>
  <si>
    <t>5c62c8d92913ae42c24c46e9</t>
  </si>
  <si>
    <t>5c57f09d9f3d26477ce54bdc</t>
  </si>
  <si>
    <t>6049e2007f1ab8bf3fdb2bc0</t>
  </si>
  <si>
    <t>604270a8b997c405991a874c</t>
  </si>
  <si>
    <t>6040f54a430b920de062bb68</t>
  </si>
  <si>
    <t>6038f35841ca7f670e6cba43</t>
  </si>
  <si>
    <t>603767a9dee19b0b16f04a8d</t>
  </si>
  <si>
    <t>6036976462f0ea115435f795</t>
  </si>
  <si>
    <t>6033c5ee81c67c6101db530d</t>
  </si>
  <si>
    <t>602f81e4aa09e0832c2ab6e0</t>
  </si>
  <si>
    <t>602e258bc85ce484f7853243</t>
  </si>
  <si>
    <t>6026502cfc9e27e998b6d751</t>
  </si>
  <si>
    <t>60228ee83c1a976e4fbb1c78</t>
  </si>
  <si>
    <t>6022124715d236165a63bc8b</t>
  </si>
  <si>
    <t>602207fbd7f75e0c4fdd2506</t>
  </si>
  <si>
    <t>60216664e754a378666f0430</t>
  </si>
  <si>
    <t>60214baa09400e28a2cf38c5</t>
  </si>
  <si>
    <t>601e948c50118cfbcaaa2772</t>
  </si>
  <si>
    <t>601bd45ba722c325c3183e54</t>
  </si>
  <si>
    <t>601adf604e0a2add3614b93d</t>
  </si>
  <si>
    <t>601546715bc3490bc9ca9351</t>
  </si>
  <si>
    <t>60146bcbb9e6858bcf5b7a64</t>
  </si>
  <si>
    <t>60119e35d9ee3c0365032b58</t>
  </si>
  <si>
    <t>60103913b196919a333e106e</t>
  </si>
  <si>
    <t>600f10a465caa75ad13f2a6e</t>
  </si>
  <si>
    <t>600b3c5dbce91f79c8a55d8b</t>
  </si>
  <si>
    <t>600ab99e7e16da14a1ea1e39</t>
  </si>
  <si>
    <t>600a7f983c420077a6bfc5be</t>
  </si>
  <si>
    <t>600a79fcf5c83e178d91a127</t>
  </si>
  <si>
    <t>60097d7df69aa47d89474a17</t>
  </si>
  <si>
    <t>60088c3bb4fcb4fcf475fbe9</t>
  </si>
  <si>
    <t>60088913e13dbd2e525c5c13</t>
  </si>
  <si>
    <t>600714f09611de49aacc974a</t>
  </si>
  <si>
    <t>6006ea2f8c17d68c35e21436</t>
  </si>
  <si>
    <t>600587fb6494d015c10172ed</t>
  </si>
  <si>
    <t>6004d3bf48574753ece7795a</t>
  </si>
  <si>
    <t>6002b90142b89988e5e08134</t>
  </si>
  <si>
    <t>6001be04fcccd86eb4fa9496</t>
  </si>
  <si>
    <t>5ffdbdbf937d1b0a5bbd9e5b</t>
  </si>
  <si>
    <t>5ffdb9b31f40a34f7c9176d3</t>
  </si>
  <si>
    <t>5ffce4e65f0ab482fce7ec78</t>
  </si>
  <si>
    <t>5ffb49b9def3886ef5df9f82</t>
  </si>
  <si>
    <t>5ff9a74dfa8f164a09035c5f</t>
  </si>
  <si>
    <t>5ff97ce6f73b3368e7d0aa4e</t>
  </si>
  <si>
    <t>5ff7d0da292a616ffbb160dd</t>
  </si>
  <si>
    <t>5ff2e397e152154e7196b321</t>
  </si>
  <si>
    <t>5fea014852fcdaa1cfca87c2</t>
  </si>
  <si>
    <t>5fe8e93f0e63fe5250caa879</t>
  </si>
  <si>
    <t>5fe72c802ccf25117520dbcb</t>
  </si>
  <si>
    <t>5fe60c2771e89c341195b61a</t>
  </si>
  <si>
    <t>5fe37bd70a22999a179180ad</t>
  </si>
  <si>
    <t>5fe071dc61e7ff4550fc3864</t>
  </si>
  <si>
    <t>5fdfd13a22f5bdb49cd6fb99</t>
  </si>
  <si>
    <t>5fdf8c76daff1648a66db3ab</t>
  </si>
  <si>
    <t>5fddd5383587c32f7f52d7e7</t>
  </si>
  <si>
    <t>5fdc77af477b737de0bf1b22</t>
  </si>
  <si>
    <t>5fdb8f908ed512725ef7cac5</t>
  </si>
  <si>
    <t>5fda4b8e89603333e6ee570c</t>
  </si>
  <si>
    <t>5fd8a18f4e92130ac14bfee7</t>
  </si>
  <si>
    <t>5fd3102cc0ac5d225700517a</t>
  </si>
  <si>
    <t>5fcfebc0ddc8652ce9b229f0</t>
  </si>
  <si>
    <t>5fcea576ddc865519cb1cb4f</t>
  </si>
  <si>
    <t>5fce4222b13fa642c604784e</t>
  </si>
  <si>
    <t>5fcbbe7f915e87ed23f40242</t>
  </si>
  <si>
    <t>5fca33fa847592067a7a7648</t>
  </si>
  <si>
    <t>5fca0171b1ac8d26db46bb56</t>
  </si>
  <si>
    <t>5fc7b4aaf8bd1c4bf8486ce2</t>
  </si>
  <si>
    <t>5fc3ecb63e7a7a119291ace9</t>
  </si>
  <si>
    <t>5fc3dd9354f0213e3dae5908</t>
  </si>
  <si>
    <t>5fbfe97ffe6d0c6ffc4bb717</t>
  </si>
  <si>
    <t>5fbfc5066019b79bb5b502e6</t>
  </si>
  <si>
    <t>5fbf75c50696a2428e9361da</t>
  </si>
  <si>
    <t>5fbcf5a5e522b5d6872125a1</t>
  </si>
  <si>
    <t>5fbc0ab6a5b98f42c452bb7c</t>
  </si>
  <si>
    <t>5fbb86fad21368170099e06b</t>
  </si>
  <si>
    <t>5fbb857e22149c003e7872cf</t>
  </si>
  <si>
    <t>5fb90aa634703f14a5c15fb0</t>
  </si>
  <si>
    <t>5fb8f21834703f7681c15ee4</t>
  </si>
  <si>
    <t>5fb8de7efe037bdeb9a9b85f</t>
  </si>
  <si>
    <t>5fb7e89d3c5ad16920d38002</t>
  </si>
  <si>
    <t>5fb7cb06a21adbb0c4cd4f37</t>
  </si>
  <si>
    <t>5fb2c28fd19ef4087ac8ea20</t>
  </si>
  <si>
    <t>5fae438e001ef304161feb0e</t>
  </si>
  <si>
    <t>5fad41599cfaafe864cd09c6</t>
  </si>
  <si>
    <t>5faba43571eb5b79b5853cc4</t>
  </si>
  <si>
    <t>5fa9c5df2feb8f6d15432dac</t>
  </si>
  <si>
    <t>5fa96610099c6a1d8c2a9474</t>
  </si>
  <si>
    <t>5fa538aa866b02ec339c4585</t>
  </si>
  <si>
    <t>5fa40ffef4944d6df4012aca</t>
  </si>
  <si>
    <t>5fa13d754754fefcc69bea70</t>
  </si>
  <si>
    <t>5fa00c88d5ce8e8d9c4236e9</t>
  </si>
  <si>
    <t>5f994f707ddac1821296f457</t>
  </si>
  <si>
    <t>5f930d567b429137314583ad</t>
  </si>
  <si>
    <t>5f89645b424d34592c286ff6</t>
  </si>
  <si>
    <t>5f8847f9c6107ece232e4ed5</t>
  </si>
  <si>
    <t>5f8730b02a4d1d5effd14817</t>
  </si>
  <si>
    <t>5f6ba705487f1877b7f19518</t>
  </si>
  <si>
    <t>5f6b1a1a26fc255a5345713d</t>
  </si>
  <si>
    <t>5f630a0d6229a49ca335f52a</t>
  </si>
  <si>
    <t>5f60d98f5fb4ae5848ab2630</t>
  </si>
  <si>
    <t>5f60c9164805cd7d5791d0b3</t>
  </si>
  <si>
    <t>5f5b5a72d3b57c06723258f3</t>
  </si>
  <si>
    <t>5f5a5c12889eab37f65de932</t>
  </si>
  <si>
    <t>5f5a12cf70582c0c45c7c33c</t>
  </si>
  <si>
    <t>5f43c57defcfb812007d7695</t>
  </si>
  <si>
    <t>5f43c0f8eb6ab988e84d68c1</t>
  </si>
  <si>
    <t>5f37c146efcfb847387d0a16</t>
  </si>
  <si>
    <t>5f33b38096867570050039e4</t>
  </si>
  <si>
    <t>5f33774d355b6a22fd38dbae</t>
  </si>
  <si>
    <t>5f32913c041272e634d9942b</t>
  </si>
  <si>
    <t>5f3146c0b226ca5613f58b5f</t>
  </si>
  <si>
    <t>5f313d00b226cab79cf589b3</t>
  </si>
  <si>
    <t>5f2db45e624041eb215ab310</t>
  </si>
  <si>
    <t>5f2d4b706aca0ce7580a41d2</t>
  </si>
  <si>
    <t>5f2cf1555b6dd0c9143cd7b5</t>
  </si>
  <si>
    <t>5f2c2de563b76038d9df0ec8</t>
  </si>
  <si>
    <t>5f2a6bd4d93ddaa170dfd6f7</t>
  </si>
  <si>
    <t>5f2979090474af15631d0030</t>
  </si>
  <si>
    <t>5f29527dfe3fdb827d8a30ad</t>
  </si>
  <si>
    <t>5f0493003522bba8b43ab16a</t>
  </si>
  <si>
    <t>5f02d80f49b2d0a902f3f785</t>
  </si>
  <si>
    <t>5eff137861786938734d44df</t>
  </si>
  <si>
    <t>5ec29e9db52703bdb283696b</t>
  </si>
  <si>
    <t>5e732da0f3b0673b804d2454</t>
  </si>
  <si>
    <t>5e60dbcb0442a2758cf66d95</t>
  </si>
  <si>
    <t>5e5f85640cb14345c8eba523</t>
  </si>
  <si>
    <t>5e5a3ee0ca79b5942413a904</t>
  </si>
  <si>
    <t>5e55202a71d0f440b28f138d</t>
  </si>
  <si>
    <t>5e4e9136bc3647164a17af48</t>
  </si>
  <si>
    <t>5e38114e4603bfc7243e3ee3</t>
  </si>
  <si>
    <t>5e32dbc9c3ede76ca9439a6f</t>
  </si>
  <si>
    <t>5e29656175f9f0ac967ac833</t>
  </si>
  <si>
    <t>5e1f20740d90c32f04b53bc7</t>
  </si>
  <si>
    <t>5e174e039c10d0b4d53fb594</t>
  </si>
  <si>
    <t>5e0f0635a4954b528087ee1a</t>
  </si>
  <si>
    <t>5e04d9d4af14323bbebf4cee</t>
  </si>
  <si>
    <t>5e02881663d9369b83e4ddcf</t>
  </si>
  <si>
    <t>5dfb6cac20ea35e92fe7f915</t>
  </si>
  <si>
    <t>5df2012e6adbf2a2a0aa8a3e</t>
  </si>
  <si>
    <t>5dee6114c5792778114e3f67</t>
  </si>
  <si>
    <t>5dd3e87335e9bb57801a637f</t>
  </si>
  <si>
    <t>5d259eed51c48f5916abf5eb</t>
  </si>
  <si>
    <t>5d1b3a736cca057dff1f4170</t>
  </si>
  <si>
    <t>5c8a56b978a405917966b490</t>
  </si>
  <si>
    <t>5c6acf0e152745bdf9f62ebd</t>
  </si>
  <si>
    <t>604613c58aa1217ed87020c0</t>
  </si>
  <si>
    <t>60420687763a4249c886890f</t>
  </si>
  <si>
    <t>6040cde3d3409b2b940d5a66</t>
  </si>
  <si>
    <t>60409b52b33aa7086cd64172</t>
  </si>
  <si>
    <t>603f8be6ff40497f5a096328</t>
  </si>
  <si>
    <t>603e44975ccd5120a4b1d314</t>
  </si>
  <si>
    <t>603ce1a27c87b42aacb06e3b</t>
  </si>
  <si>
    <t>60369379312821bc92701593</t>
  </si>
  <si>
    <t>6034f3b3f4f3864a0e81708b</t>
  </si>
  <si>
    <t>6030c6fbfbe5052a34aa290b</t>
  </si>
  <si>
    <t>602e64b59710c0c6dad39516</t>
  </si>
  <si>
    <t>602d460c6f409cd8b3d07903</t>
  </si>
  <si>
    <t>602be96d8364b8f2709800d9</t>
  </si>
  <si>
    <t>602a91388653efd9a6d0c3bd</t>
  </si>
  <si>
    <t>6027bcc80aeff96690b91759</t>
  </si>
  <si>
    <t>6025435ec23a08fc9fce5ab9</t>
  </si>
  <si>
    <t>60253c8a6c06ce15ea788277</t>
  </si>
  <si>
    <t>60253639de46fc1cc4e30432</t>
  </si>
  <si>
    <t>6024101f49682f7f27a0cc29</t>
  </si>
  <si>
    <t>601e71f2994d40a0bbf9211b</t>
  </si>
  <si>
    <t>60155c2d4492cd69dab7de0f</t>
  </si>
  <si>
    <t>6014727f6c1642520190d5e7</t>
  </si>
  <si>
    <t>6013b9a361fea78cd51eda00</t>
  </si>
  <si>
    <t>6013af974e3bdf40c066edb8</t>
  </si>
  <si>
    <t>60126f2f94d17a097ea72230</t>
  </si>
  <si>
    <t>600ffb41104d8b36d0f34025</t>
  </si>
  <si>
    <t>600dcc1f104d8b273af2c46f</t>
  </si>
  <si>
    <t>600b676eb19c483b4bc2830a</t>
  </si>
  <si>
    <t>60098ee09873d8be108c8687</t>
  </si>
  <si>
    <t>6007fa72c669c20b479cd11b</t>
  </si>
  <si>
    <t>6006c44c47a09d2b54835668</t>
  </si>
  <si>
    <t>6005f662c11c76189ab98738</t>
  </si>
  <si>
    <t>60037cea42b899a36fe0a439</t>
  </si>
  <si>
    <t>6000459358e9c1ed0dd906b9</t>
  </si>
  <si>
    <t>600016a335e5800ebc45b8e5</t>
  </si>
  <si>
    <t>5fff02a9575743be14db89d2</t>
  </si>
  <si>
    <t>5ffe1365bd264d94dd5377e4</t>
  </si>
  <si>
    <t>5ffde188e348f6f892a2ce77</t>
  </si>
  <si>
    <t>5ffb5de0937d1b6a62bd08ff</t>
  </si>
  <si>
    <t>5ffaecffbb116146577638a3</t>
  </si>
  <si>
    <t>5ff8df58bd264dd85e52b423</t>
  </si>
  <si>
    <t>5ff7e69b757a6c1bc460448b</t>
  </si>
  <si>
    <t>5ff635c4f73b33b08ccfdb12</t>
  </si>
  <si>
    <t>5ff3040d630a7648dc003597</t>
  </si>
  <si>
    <t>5ff04095ad8a38bedf2651cb</t>
  </si>
  <si>
    <t>5fece48a12b7153006a4b2ec</t>
  </si>
  <si>
    <t>5feccaf2345867fe5946437a</t>
  </si>
  <si>
    <t>5feb1aface622fd368cbe138</t>
  </si>
  <si>
    <t>5fea2fc9e4a5e229b8793fe6</t>
  </si>
  <si>
    <t>5fe9f4ab3458677f04460265</t>
  </si>
  <si>
    <t>5fe6ea358d4d7150d2ae3a42</t>
  </si>
  <si>
    <t>5fe5c56d345867129a457093</t>
  </si>
  <si>
    <t>5fe5c2c9333ef55a95ae6d4c</t>
  </si>
  <si>
    <t>5fe4a9994aa219a5dd9680c1</t>
  </si>
  <si>
    <t>5fe40e62879562f5a9cd02a2</t>
  </si>
  <si>
    <t>5fe33f330345d23d6f7fddc1</t>
  </si>
  <si>
    <t>5fe216cfdaff168c876e38d1</t>
  </si>
  <si>
    <t>5fdcfb13c117b618aa093877</t>
  </si>
  <si>
    <t>5fd9c34c2eff06593a201a6d</t>
  </si>
  <si>
    <t>5fd71aa7216a5af2db1859c9</t>
  </si>
  <si>
    <t>5fd6720ac0f73bc83b3c2c5c</t>
  </si>
  <si>
    <t>5fd4b59731411a43cf455eea</t>
  </si>
  <si>
    <t>5fd36e8772f2d00f505af22b</t>
  </si>
  <si>
    <t>5fd3579fc3ba6cdcde0c719b</t>
  </si>
  <si>
    <t>5fd1ec2deebbb6b78472985d</t>
  </si>
  <si>
    <t>5fcfa6c07df72fd4f21f087f</t>
  </si>
  <si>
    <t>5fce34dd3796485fed9516a1</t>
  </si>
  <si>
    <t>5fcd8f3fa68bfd135b232d26</t>
  </si>
  <si>
    <t>5fcbac5dbfdc21140bd44c03</t>
  </si>
  <si>
    <t>5fc7aacd492cf9b960b7f374</t>
  </si>
  <si>
    <t>5fc7a8e6b08c656da63661e9</t>
  </si>
  <si>
    <t>5fc69d590d2ecf8701215267</t>
  </si>
  <si>
    <t>5fc5559598472c25d811e2ab</t>
  </si>
  <si>
    <t>5fbec49ea9c836a627adb9ec</t>
  </si>
  <si>
    <t>5fbe46ca3b7fd7855441b07f</t>
  </si>
  <si>
    <t>5fbe429eb4c89e4ce269df86</t>
  </si>
  <si>
    <t>5fbe15fde786964820ad937f</t>
  </si>
  <si>
    <t>5fbbeb8fc3febf67a5325952</t>
  </si>
  <si>
    <t>5fb8f38734703f5551c15eed</t>
  </si>
  <si>
    <t>5faf9c3eb8ece12dbba6861e</t>
  </si>
  <si>
    <t>5faa44701adaa45607fd8860</t>
  </si>
  <si>
    <t>5fa83abfa9844616ea3a5ba8</t>
  </si>
  <si>
    <t>5fa25a004754feaa399bfb50</t>
  </si>
  <si>
    <t>5fa141e2d4a05a53dac02d8a</t>
  </si>
  <si>
    <t>5f9c3f12cbb90928beaffb7e</t>
  </si>
  <si>
    <t>5f9bf7a463b0f8b038b53076</t>
  </si>
  <si>
    <t>5f9879592c0f985067e0050a</t>
  </si>
  <si>
    <t>5f8e9284850bab03d33550fa</t>
  </si>
  <si>
    <t>5f8dadac573041534c661e42</t>
  </si>
  <si>
    <t>5f8d9b00e945620be7e52ede</t>
  </si>
  <si>
    <t>5f85e9e2ace10ede3aa5f335</t>
  </si>
  <si>
    <t>5f7f1e1f96b96967e68d8c1d</t>
  </si>
  <si>
    <t>5f691190682620430f722d28</t>
  </si>
  <si>
    <t>5f68843a6dbb88edcb137a7b</t>
  </si>
  <si>
    <t>5f65c8e2d2423942c4be3c6e</t>
  </si>
  <si>
    <t>5f64823f1444ecb75ae5847f</t>
  </si>
  <si>
    <t>5f60979684893579d1a9e5e6</t>
  </si>
  <si>
    <t>5f568c013ad9733c555b92be</t>
  </si>
  <si>
    <t>5f554b694769a614414e2463</t>
  </si>
  <si>
    <t>5f51a845db3207980f921da7</t>
  </si>
  <si>
    <t>5f43f3a760b5489aecd2ce44</t>
  </si>
  <si>
    <t>5f35365bda66dc5c58d6ea65</t>
  </si>
  <si>
    <t>5f3517c5f86cbfd09410dec6</t>
  </si>
  <si>
    <t>5f33f0c7fb6dd9ab31dd5074</t>
  </si>
  <si>
    <t>5f3378fd30bf6361f32c87ca</t>
  </si>
  <si>
    <t>5f32a8f510f1724f82f31073</t>
  </si>
  <si>
    <t>5f327501f2fa9e260589f07a</t>
  </si>
  <si>
    <t>5f326e683dc9489d2b0a187c</t>
  </si>
  <si>
    <t>5f315364160472573ad05097</t>
  </si>
  <si>
    <t>5f3058097acdad27b9dc6327</t>
  </si>
  <si>
    <t>5f2d39b45ac9892d87620774</t>
  </si>
  <si>
    <t>5f2c04446207d209a2a408a3</t>
  </si>
  <si>
    <t>5f2958a42046a5c8260fc71b</t>
  </si>
  <si>
    <t>5f1aba21f5af73f3fe7e83f2</t>
  </si>
  <si>
    <t>5f0747027a72c7907933343b</t>
  </si>
  <si>
    <t>5ee0d6f5f629fcf3864eed5e</t>
  </si>
  <si>
    <t>5ed7d9e7e285f282a899f6c1</t>
  </si>
  <si>
    <t>5ec689617916d240d89f352f</t>
  </si>
  <si>
    <t>5ebe447847d02659a71e6c7a</t>
  </si>
  <si>
    <t>5ebaa2860379bc8202433e69</t>
  </si>
  <si>
    <t>5e8b1c7f829e777f25b32155</t>
  </si>
  <si>
    <t>5e5f90940cb143928beba549</t>
  </si>
  <si>
    <t>5e551cea232aceb79cf799fc</t>
  </si>
  <si>
    <t>5e4a5b170a2b54e5425a79ac</t>
  </si>
  <si>
    <t>5e416008cb8678b19623e159</t>
  </si>
  <si>
    <t>5e4147f6be82de59978726dd</t>
  </si>
  <si>
    <t>5e4120aa6baac01156eee008</t>
  </si>
  <si>
    <t>5e025089249476a97bc7a381</t>
  </si>
  <si>
    <t>5e009454a2432d26e9413dc1</t>
  </si>
  <si>
    <t>5df8ebf656e0ac098c42d1c7</t>
  </si>
  <si>
    <t>5defb9c146e338820aae6bea</t>
  </si>
  <si>
    <t>5de8d8aa0be7aec35a9ae74a</t>
  </si>
  <si>
    <t>5dd66ab86b416940b43ac2e6</t>
  </si>
  <si>
    <t>5dc2be1333a8c776c4119b7d</t>
  </si>
  <si>
    <t>5daeee9a2bd38b1fe74e9829</t>
  </si>
  <si>
    <t>5d4ab1e01443bf4b5b18025a</t>
  </si>
  <si>
    <t>5d429d2003feab520a3a9ee2</t>
  </si>
  <si>
    <t>5d08d16a51774e32dc8603bf</t>
  </si>
  <si>
    <t>5c6ffac81515becd8eb43599</t>
  </si>
  <si>
    <t>5c66dc1aeeb204a963c00dd7</t>
  </si>
  <si>
    <t>604c88514df854142f05dac5</t>
  </si>
  <si>
    <t>604a5c711186213a81c40709</t>
  </si>
  <si>
    <t>6047d21eb997c4a0cc1be79f</t>
  </si>
  <si>
    <t>60433daad1bc9e098251111d</t>
  </si>
  <si>
    <t>603bfd0f69811f55d7944069</t>
  </si>
  <si>
    <t>6035768842b858e1be84c564</t>
  </si>
  <si>
    <t>603395c85f9272c61f86f8b3</t>
  </si>
  <si>
    <t>6030a036aa09e0dc4a2ad6b6</t>
  </si>
  <si>
    <t>602ebc7443eb4cc52cbebb5e</t>
  </si>
  <si>
    <t>602e2923c20d0416c8504715</t>
  </si>
  <si>
    <t>602bf01417a37670303595b6</t>
  </si>
  <si>
    <t>602bdd9e29d1d3008a8aed72</t>
  </si>
  <si>
    <t>602a7403e87c924fe184db11</t>
  </si>
  <si>
    <t>6029d88f2f6cd8cf467e4dc7</t>
  </si>
  <si>
    <t>602998449364aebb28f2272e</t>
  </si>
  <si>
    <t>60277b645bb03e62204e752c</t>
  </si>
  <si>
    <t>6026a7d5884de4dbfb802413</t>
  </si>
  <si>
    <t>60243de0ecc773e7cc5acdf3</t>
  </si>
  <si>
    <t>6021052cdf743453e5837a37</t>
  </si>
  <si>
    <t>601d74e0bba30509c8e45701</t>
  </si>
  <si>
    <t>601d616e6c5443be5cd21676</t>
  </si>
  <si>
    <t>601add129b217f2c28b3659b</t>
  </si>
  <si>
    <t>601a615e12aa73f28365af18</t>
  </si>
  <si>
    <t>601a57f824fffc6062150573</t>
  </si>
  <si>
    <t>6017cdce5778c453a3c15848</t>
  </si>
  <si>
    <t>601431554492cd6190b7b4b2</t>
  </si>
  <si>
    <t>60134aeaf55f4072a5c9771d</t>
  </si>
  <si>
    <t>60117863e3c69c2425825439</t>
  </si>
  <si>
    <t>60113b7c25c2d920fa98a8f8</t>
  </si>
  <si>
    <t>60103550bce91fe96da64f4b</t>
  </si>
  <si>
    <t>600ee471262a18363f66fd40</t>
  </si>
  <si>
    <t>600d3d80b19c4870a7c2d1a9</t>
  </si>
  <si>
    <t>600aa8e8d6c5915581df2ad4</t>
  </si>
  <si>
    <t>600a047d0a79b16138e3d3b0</t>
  </si>
  <si>
    <t>6009f627e13dbd3afe5c9a5b</t>
  </si>
  <si>
    <t>6009dcd79611de79b8cd165e</t>
  </si>
  <si>
    <t>60094ae526a65ab759336c9f</t>
  </si>
  <si>
    <t>6008b058b4fcb42a5675fced</t>
  </si>
  <si>
    <t>60084da59873d867848c3dcf</t>
  </si>
  <si>
    <t>6001eebd48574700e4e6f69d</t>
  </si>
  <si>
    <t>6001e3a9dda07b8fe052a722</t>
  </si>
  <si>
    <t>6001925510f7f703359a8882</t>
  </si>
  <si>
    <t>60014630c92252562b3a99ed</t>
  </si>
  <si>
    <t>6000e2d45f0ab42165e8b52a</t>
  </si>
  <si>
    <t>6000867ebb11616a39776596</t>
  </si>
  <si>
    <t>5fff9afff21cfbd47a9993f4</t>
  </si>
  <si>
    <t>5fff64871f40a3d04091bcce</t>
  </si>
  <si>
    <t>5fff1dd31f40a31b5991b420</t>
  </si>
  <si>
    <t>5ffe1e54f21cfbae8899186a</t>
  </si>
  <si>
    <t>5ffdef8d35e580d24e4526d6</t>
  </si>
  <si>
    <t>5ffda839292a618c92b253ce</t>
  </si>
  <si>
    <t>5ffda262e2d9e016e003805b</t>
  </si>
  <si>
    <t>5ffc468058e9c1a742d81ba6</t>
  </si>
  <si>
    <t>5ff9e42d937d1b76c6bcdc6f</t>
  </si>
  <si>
    <t>5ff62a9c69199b1a382ef409</t>
  </si>
  <si>
    <t>5ff4a770dc26c750a3d1e932</t>
  </si>
  <si>
    <t>5ff226cdf351dc5180682379</t>
  </si>
  <si>
    <t>5fee28570e63fe1385cb963a</t>
  </si>
  <si>
    <t>5fe9dda7ce622fd636cbaef7</t>
  </si>
  <si>
    <t>5fe627432ccf251c0a20bef7</t>
  </si>
  <si>
    <t>5fe5e3b9a415e9e9dc3bd76e</t>
  </si>
  <si>
    <t>5fe509f2009d60212857948a</t>
  </si>
  <si>
    <t>5fe461277ec9922f80f3457a</t>
  </si>
  <si>
    <t>5fe250ecd4987a4cd7fb9c3d</t>
  </si>
  <si>
    <t>5fe0f319afaa32301bccb9e9</t>
  </si>
  <si>
    <t>5fe0b783a8b06d06d4a507da</t>
  </si>
  <si>
    <t>5fdfaa4322f5bd69f9d6fa06</t>
  </si>
  <si>
    <t>5fddcd0dbf67ee6acc76f629</t>
  </si>
  <si>
    <t>5fddc710f9a6b3d47a7b482f</t>
  </si>
  <si>
    <t>5fdbd8046dfaed32481ee7c8</t>
  </si>
  <si>
    <t>5fdb9fe9e87e67de940c4846</t>
  </si>
  <si>
    <t>5fd8fabeba30af40d9ae3652</t>
  </si>
  <si>
    <t>5fd8a4a2bf429c398bc1a145</t>
  </si>
  <si>
    <t>5fd88113a99bbf0b64420478</t>
  </si>
  <si>
    <t>5fd79ccf4d5870e4d91b69d1</t>
  </si>
  <si>
    <t>5fd74b1e2d47e08d6c9ee608</t>
  </si>
  <si>
    <t>5fd49d5db5d2b3b57eb3458f</t>
  </si>
  <si>
    <t>5fd4949b83fab1d8960514a8</t>
  </si>
  <si>
    <t>5fd3a01a7b88246c257e4675</t>
  </si>
  <si>
    <t>5fd11371b8304a1a5bedf566</t>
  </si>
  <si>
    <t>5fcfd452fb47248eb6b4bb94</t>
  </si>
  <si>
    <t>5fce3728d0095c07ec894d9e</t>
  </si>
  <si>
    <t>5fca46cc8738498e45f65249</t>
  </si>
  <si>
    <t>5fc7419e525d1448106b5c7d</t>
  </si>
  <si>
    <t>5fc222f86bfb62c359725eaa</t>
  </si>
  <si>
    <t>5fbd57873788df331c4c6a71</t>
  </si>
  <si>
    <t>5fbbc453559c8f79d80d3290</t>
  </si>
  <si>
    <t>5fb8dcd1f25bf2781335a55c</t>
  </si>
  <si>
    <t>5fb616e518c2465dcd49cdd7</t>
  </si>
  <si>
    <t>5fb51b1396b02e78c70f8274</t>
  </si>
  <si>
    <t>5faeaef47736da82875e7ea2</t>
  </si>
  <si>
    <t>5fa022333a9b136c032ecce5</t>
  </si>
  <si>
    <t>5f9c15563459b84dbc928b9f</t>
  </si>
  <si>
    <t>5f9309693da0ffc149912fbf</t>
  </si>
  <si>
    <t>5f8f39c6b5ae6f2868f5af3d</t>
  </si>
  <si>
    <t>5f86c73fa09b8c547da1e516</t>
  </si>
  <si>
    <t>5f843cb28599559a441565da</t>
  </si>
  <si>
    <t>5f7ee91e2e67e54e6768fb59</t>
  </si>
  <si>
    <t>5f7ee313fb9c2426e54f259e</t>
  </si>
  <si>
    <t>5f6a4bb24090a232e95236ae</t>
  </si>
  <si>
    <t>5f67ac29fbf46153e81b6db7</t>
  </si>
  <si>
    <t>5f5f511137521c34b36c343e</t>
  </si>
  <si>
    <t>5f47901118edb2077efbac2c</t>
  </si>
  <si>
    <t>5f3663f47199f8dd60901cc0</t>
  </si>
  <si>
    <t>5f328f70968675c3080021a7</t>
  </si>
  <si>
    <t>5f324e353dc94802de0a146a</t>
  </si>
  <si>
    <t>5f324105160472e166d05b25</t>
  </si>
  <si>
    <t>5f314588866075420f9b2357</t>
  </si>
  <si>
    <t>5f314115f92ad7596980ddcf</t>
  </si>
  <si>
    <t>5f313d6674cbe3520f9d4f86</t>
  </si>
  <si>
    <t>5f2cf03adcbdf36f6c5d2911</t>
  </si>
  <si>
    <t>5f2c057323e902265f1180dc</t>
  </si>
  <si>
    <t>5f2bf8bd7c497f02592c4c3e</t>
  </si>
  <si>
    <t>5f29cd8256e8e1278d457c9d</t>
  </si>
  <si>
    <t>5f29664e3758c7d643620c47</t>
  </si>
  <si>
    <t>5f071fc9a9c1f71df194abed</t>
  </si>
  <si>
    <t>5ed144afa894027d21512c57</t>
  </si>
  <si>
    <t>5e9d9bc43809c1f98c33cab2</t>
  </si>
  <si>
    <t>5e4a82a024e591d375f1d571</t>
  </si>
  <si>
    <t>5e399aa058a1f9efc15981c4</t>
  </si>
  <si>
    <t>5e398dd32c6f9768e23818e6</t>
  </si>
  <si>
    <t>5e2aec8055c6a82016166988</t>
  </si>
  <si>
    <t>5e29aec775f9f03f447adb84</t>
  </si>
  <si>
    <t>5e1077686fc58f4c20ced9b1</t>
  </si>
  <si>
    <t>5e0dcfae1f4b3c722f43336c</t>
  </si>
  <si>
    <t>5e00edbf20ea35184ce8a5eb</t>
  </si>
  <si>
    <t>5dfcba156ff3eff2b7ca921f</t>
  </si>
  <si>
    <t>5df755df56e0ac5572427760</t>
  </si>
  <si>
    <t>5df3552e5d81e6eab188e269</t>
  </si>
  <si>
    <t>5dceb770c424f067748c5336</t>
  </si>
  <si>
    <t>5d78c8d5dfd895857c457068</t>
  </si>
  <si>
    <t>5d726dc1189900efbeab6ea8</t>
  </si>
  <si>
    <t>5d44186bbef13f256bf8e56d</t>
  </si>
  <si>
    <t>5ca23a796c2b845fa1d287f3</t>
  </si>
  <si>
    <t>5c73c0a646cadb3900755cde</t>
  </si>
  <si>
    <t>5c6c3200eeb2047a8dc043f9</t>
  </si>
  <si>
    <t>5c656dba18eb1042bdfcc174</t>
  </si>
  <si>
    <t>5c5850169f3d26b398e60522</t>
  </si>
  <si>
    <t>5c56a3cc9f3d268fcde42fd6</t>
  </si>
  <si>
    <t>60462bde0a4ea43fb4b25936</t>
  </si>
  <si>
    <t>60461d95ee8c4a116ea0c721</t>
  </si>
  <si>
    <t>6044c9d5763a4281d4877dcb</t>
  </si>
  <si>
    <t>6040871f3d7b8553ee535478</t>
  </si>
  <si>
    <t>603ddbb1a696179c2e57b3b0</t>
  </si>
  <si>
    <t>603d4d23c667c6166b7409cd</t>
  </si>
  <si>
    <t>603ced7d8ed5084ceb156129</t>
  </si>
  <si>
    <t>603a90c269811f2170942d9f</t>
  </si>
  <si>
    <t>603956d5d6d0ad0bb8910982</t>
  </si>
  <si>
    <t>603869305ccd51dbd7b0bbe4</t>
  </si>
  <si>
    <t>60372d7ae12f9df1cc53172a</t>
  </si>
  <si>
    <t>6036da9cc4832b9a8db01802</t>
  </si>
  <si>
    <t>60369f99355ffac00f8c20ae</t>
  </si>
  <si>
    <t>6035fe0342b85867b984cceb</t>
  </si>
  <si>
    <t>6035329af4f386713c817e0b</t>
  </si>
  <si>
    <t>602b86a717a376dfa3356165</t>
  </si>
  <si>
    <t>602a91136f409cd878cf1e9d</t>
  </si>
  <si>
    <t>602548be5bb03e04ea4e2af2</t>
  </si>
  <si>
    <t>6025282660687b7a2d2ea68b</t>
  </si>
  <si>
    <t>6023c19bed1392b0077aa103</t>
  </si>
  <si>
    <t>602177de252c448b691416a1</t>
  </si>
  <si>
    <t>601ee2ae072f7242ec129c17</t>
  </si>
  <si>
    <t>601e6f3a9cb1279fcd458192</t>
  </si>
  <si>
    <t>601d489d349a962ef45edbb0</t>
  </si>
  <si>
    <t>601d11d6002c3033409240d8</t>
  </si>
  <si>
    <t>601a52d0259d9c64e5ab5fca</t>
  </si>
  <si>
    <t>60197cdfdc442f6312b293ce</t>
  </si>
  <si>
    <t>601418dcd1201b146b954c99</t>
  </si>
  <si>
    <t>601410a74492cdbd04b7aea6</t>
  </si>
  <si>
    <t>6013a051b9e6853b375b5bc0</t>
  </si>
  <si>
    <t>6012b337aa213a6efce2c2cf</t>
  </si>
  <si>
    <t>60126a87e3c69c4669828508</t>
  </si>
  <si>
    <t>6011a93e4e3bdfa39666707f</t>
  </si>
  <si>
    <t>60103c94523bc6a59b3fc8cb</t>
  </si>
  <si>
    <t>600c163a5007626c102ed285</t>
  </si>
  <si>
    <t>600ae139b7dd93f10d865ef8</t>
  </si>
  <si>
    <t>600ad119e9401925c1eb1aa5</t>
  </si>
  <si>
    <t>6009a90ac795bd2d3342aa78</t>
  </si>
  <si>
    <t>600987dbf9bae4ba4c5387c2</t>
  </si>
  <si>
    <t>60098387b2ab7dc65b622e56</t>
  </si>
  <si>
    <t>6006e04c952e807105fb06f8</t>
  </si>
  <si>
    <t>6004728d19b66246b773a058</t>
  </si>
  <si>
    <t>6001d8ea57c431f7200349d1</t>
  </si>
  <si>
    <t>60019a4fd0f3ba0272100f9f</t>
  </si>
  <si>
    <t>60017bbaf73b33e312d1d671</t>
  </si>
  <si>
    <t>6000ab69b765dd36d9b1be48</t>
  </si>
  <si>
    <t>600072543cc99f57d6cdbafa</t>
  </si>
  <si>
    <t>5ffb3c60292a617e7eb1e0de</t>
  </si>
  <si>
    <t>5ff9c4fd575743c5dddae487</t>
  </si>
  <si>
    <t>5ff96e24c9225286cf3940e2</t>
  </si>
  <si>
    <t>5ff8f4eaf73b330738d09399</t>
  </si>
  <si>
    <t>5ff7e8ac937d1bb193bc774c</t>
  </si>
  <si>
    <t>5ff797923c3b6e498e615cd3</t>
  </si>
  <si>
    <t>5ff6219da004c463dadc6613</t>
  </si>
  <si>
    <t>5feabfd94f55ab38e69d08cc</t>
  </si>
  <si>
    <t>5fe5fabf58f3acdc83e4c316</t>
  </si>
  <si>
    <t>5fe5d24c6618d744129e96d5</t>
  </si>
  <si>
    <t>5fe30f0724561e4467963684</t>
  </si>
  <si>
    <t>5fe0a63f87956235decc5a60</t>
  </si>
  <si>
    <t>5fe044c420df6ec6ebc19367</t>
  </si>
  <si>
    <t>5fdfafd839426c4fe5624892</t>
  </si>
  <si>
    <t>5fdf514cbc2d63222b12a90a</t>
  </si>
  <si>
    <t>5fdcbd428343a3c91683aba1</t>
  </si>
  <si>
    <t>5fda6e43a908bd56287a475b</t>
  </si>
  <si>
    <t>5fd761ea31411a515f458fe5</t>
  </si>
  <si>
    <t>5fd667797b88243eeb7e64e4</t>
  </si>
  <si>
    <t>5fd07af058801739003deac4</t>
  </si>
  <si>
    <t>5fce08adddb4f13eb9466bf2</t>
  </si>
  <si>
    <t>5fcb424c40fbdb50e973dacc</t>
  </si>
  <si>
    <t>5fca522903672f45e527626c</t>
  </si>
  <si>
    <t>5fc9ee8c2dcc666885cf55d6</t>
  </si>
  <si>
    <t>5fc7b8b7e9bd327644b9221e</t>
  </si>
  <si>
    <t>5fc76897c535c590b6457b61</t>
  </si>
  <si>
    <t>5fc53e34c8cc7bbc055ba659</t>
  </si>
  <si>
    <t>5fbfb8ed292e49608959ff5f</t>
  </si>
  <si>
    <t>5fbb9acc235fea8f716be0b1</t>
  </si>
  <si>
    <t>5fbabeb7351210517eff6163</t>
  </si>
  <si>
    <t>5fb6f8563456d0ad92622831</t>
  </si>
  <si>
    <t>5fb673c0b8510ea5e881d47d</t>
  </si>
  <si>
    <t>5fb668e11a34ef4381097985</t>
  </si>
  <si>
    <t>5fb647644855d0bed25553e2</t>
  </si>
  <si>
    <t>5fb52cce888ae77ba0a42474</t>
  </si>
  <si>
    <t>5fabcff490f461b13b7b55e5</t>
  </si>
  <si>
    <t>5fabc1e2e116e267b7db1c76</t>
  </si>
  <si>
    <t>5fa70b589744cb99b82a0372</t>
  </si>
  <si>
    <t>5fa652cf23089693ae08763f</t>
  </si>
  <si>
    <t>5fa48134165d81e4517f533e</t>
  </si>
  <si>
    <t>5fa447250a7af6d9877e2f4e</t>
  </si>
  <si>
    <t>5fa42493f4944dce67012cbb</t>
  </si>
  <si>
    <t>5fa3d7fe7e169ddf8fb8fb46</t>
  </si>
  <si>
    <t>5f9d946c4754fede3c9bd20e</t>
  </si>
  <si>
    <t>5f968458ee2dada994a53209</t>
  </si>
  <si>
    <t>5f8fd82020c352c27286ad2c</t>
  </si>
  <si>
    <t>5f8efa22164cb7440aaa3e2d</t>
  </si>
  <si>
    <t>5f8d9f5aeb8cd77e5b3ff762</t>
  </si>
  <si>
    <t>5f8d4d843fe46a207598de74</t>
  </si>
  <si>
    <t>5f89a7aff3a261efa316de9f</t>
  </si>
  <si>
    <t>5f88a016a09b8c07d3a20e25</t>
  </si>
  <si>
    <t>5f84764c449e31ca4af0cb58</t>
  </si>
  <si>
    <t>5f817250d6a847181e4092ba</t>
  </si>
  <si>
    <t>5f7f078b14d41cd822b7bf6e</t>
  </si>
  <si>
    <t>5f79c8b96324f50a997e8f39</t>
  </si>
  <si>
    <t>5f71a23a849e135f8165c9c5</t>
  </si>
  <si>
    <t>5f6db72353d9040be28a8613</t>
  </si>
  <si>
    <t>5f6a4062db1a795e786fecbf</t>
  </si>
  <si>
    <t>5f67c95dfdc437741fc881e8</t>
  </si>
  <si>
    <t>5f65cfe62702e9adc9b20383</t>
  </si>
  <si>
    <t>5f65b48717852e8f8be507a6</t>
  </si>
  <si>
    <t>5f609bfd04fb6170040a819a</t>
  </si>
  <si>
    <t>5f59e86d24c5d93cf0d4a538</t>
  </si>
  <si>
    <t>5f463fd3316d0c78c01798e2</t>
  </si>
  <si>
    <t>5f3c074e60b548380ad28d47</t>
  </si>
  <si>
    <t>5f39138b20db9c1020f4fac7</t>
  </si>
  <si>
    <t>5f31b819008592cbde3a24a2</t>
  </si>
  <si>
    <t>5f3164d724d2f58075db9d2a</t>
  </si>
  <si>
    <t>5f313b3aa6d041022ec85ae6</t>
  </si>
  <si>
    <t>5f31210451d2d9678a252eb1</t>
  </si>
  <si>
    <t>5f30e1bdc7358c627811bd2f</t>
  </si>
  <si>
    <t>5f2d712d1c6f1f20f444150c</t>
  </si>
  <si>
    <t>5f2d340153b0dd72751ee530</t>
  </si>
  <si>
    <t>5f2bf017b71988540e4f6fb6</t>
  </si>
  <si>
    <t>5f2996dc29ed212ca4b031f8</t>
  </si>
  <si>
    <t>5f0c39e609563a6a2a083b72</t>
  </si>
  <si>
    <t>5ed8c761e285f2fff399fa49</t>
  </si>
  <si>
    <t>5eb3dcad9b7e4472d5a4b371</t>
  </si>
  <si>
    <t>5e450e853fe58b3da596f419</t>
  </si>
  <si>
    <t>5e43c85c9301144828d3fb55</t>
  </si>
  <si>
    <t>5e394cc23298cae669d426d5</t>
  </si>
  <si>
    <t>5e32e666c3ede79ad6439b95</t>
  </si>
  <si>
    <t>5e30107681ffde3d18d21ffc</t>
  </si>
  <si>
    <t>5e25895d5b2d7f4928273195</t>
  </si>
  <si>
    <t>5e1f0a3da85e735b23f52654</t>
  </si>
  <si>
    <t>5e1733bbf880ed3964aae642</t>
  </si>
  <si>
    <t>5dfe0ff9afaba84aa11bdf96</t>
  </si>
  <si>
    <t>5dfdebeea2432dff2540ef49</t>
  </si>
  <si>
    <t>5df8c8d2ea8309f33ff8254e</t>
  </si>
  <si>
    <t>5dd69e161e8a660aa78deb51</t>
  </si>
  <si>
    <t>5dd53be7f330443e75dfd5ae</t>
  </si>
  <si>
    <t>5d93a0638a3a6a2dcf1a0a00</t>
  </si>
  <si>
    <t>5d7a7f4262a44d645b9a687f</t>
  </si>
  <si>
    <t>5d5eff793a8cae43f4501e0a</t>
  </si>
  <si>
    <t>5d2f1f75b3152758738876b9</t>
  </si>
  <si>
    <t>5d1b59e08f91d53e1b263eb7</t>
  </si>
  <si>
    <t>5c99e71b8626eb7f6a849fa3</t>
  </si>
  <si>
    <t>5c82531ac9057d3f5a903950</t>
  </si>
  <si>
    <t>60472ba8763a4223628896a0</t>
  </si>
  <si>
    <t>60454b36d1bc9e51f45165e2</t>
  </si>
  <si>
    <t>603f9b724366fc534bc8c06d</t>
  </si>
  <si>
    <t>603f875c92b6d0d811dacd72</t>
  </si>
  <si>
    <t>603cdfd99ba18ebed20458ae</t>
  </si>
  <si>
    <t>603b9e86c667c6480973a851</t>
  </si>
  <si>
    <t>6030d7cae77af611f114f847</t>
  </si>
  <si>
    <t>602fd380fbe5056de6aa0b73</t>
  </si>
  <si>
    <t>602f65b1a84ea4796de31cef</t>
  </si>
  <si>
    <t>602ec9dfaa09e0679d2aa381</t>
  </si>
  <si>
    <t>602d551dc20d04399b5032ea</t>
  </si>
  <si>
    <t>602a22db5e0d8c844529e540</t>
  </si>
  <si>
    <t>6027883959222d666fd38aca</t>
  </si>
  <si>
    <t>6025178dc41ed6ed936fd703</t>
  </si>
  <si>
    <t>6023990f468b4672526c7189</t>
  </si>
  <si>
    <t>602288d18efa6031ad9f2adf</t>
  </si>
  <si>
    <t>6021fd10252c4452de142532</t>
  </si>
  <si>
    <t>6021104def87cc6fe0ea8332</t>
  </si>
  <si>
    <t>601e82429cb12746404588c6</t>
  </si>
  <si>
    <t>601e5c90c1fdeff25c385bc1</t>
  </si>
  <si>
    <t>601d62c5cc5ec8f9c80195ab</t>
  </si>
  <si>
    <t>601c1057002c302a4491e829</t>
  </si>
  <si>
    <t>601a80159b217f4101b3539b</t>
  </si>
  <si>
    <t>601973564b02ad2914c8dff7</t>
  </si>
  <si>
    <t>60195cd944f8b40b499c186f</t>
  </si>
  <si>
    <t>60193bef7d4176865a3a4c6a</t>
  </si>
  <si>
    <t>6017db0782ce14ec6f58b76d</t>
  </si>
  <si>
    <t>6017c94694d17a40f9a81037</t>
  </si>
  <si>
    <t>6017a6e13d98ed4eb4aca64b</t>
  </si>
  <si>
    <t>601529db6c16426a9490f2e4</t>
  </si>
  <si>
    <t>60142143998c1351d6872c9d</t>
  </si>
  <si>
    <t>6013b40bbb98bb293b377e6f</t>
  </si>
  <si>
    <t>601176374492cdab0eb6e0ec</t>
  </si>
  <si>
    <t>600e8635fb76e39d4c2e89f6</t>
  </si>
  <si>
    <t>600d90d6104d8be4f7f2c1b6</t>
  </si>
  <si>
    <t>600b256f104d8b17d4f26332</t>
  </si>
  <si>
    <t>600ad9492505a379f1a65d9d</t>
  </si>
  <si>
    <t>6009f58ec795bd51f342c701</t>
  </si>
  <si>
    <t>6009e09bc795bd15f442c51a</t>
  </si>
  <si>
    <t>6009bdb4afd5c777311ee013</t>
  </si>
  <si>
    <t>6008807826a65a67de334afc</t>
  </si>
  <si>
    <t>600587532a5ad4093cf8e850</t>
  </si>
  <si>
    <t>600494e7e9903b56b9cf7e43</t>
  </si>
  <si>
    <t>6002c38cfd3d0ee762033a8b</t>
  </si>
  <si>
    <t>6001dc12e9903b735ccf1882</t>
  </si>
  <si>
    <t>6001a42a76b10d5c50ca5697</t>
  </si>
  <si>
    <t>5ffe0721def388121fe01b7e</t>
  </si>
  <si>
    <t>5ffda00265ba522f6f2ca182</t>
  </si>
  <si>
    <t>5ffd714abd264de839535d6b</t>
  </si>
  <si>
    <t>5ffc7a5e937d1b9078bd54a7</t>
  </si>
  <si>
    <t>5ff9a94d35e580340c447d53</t>
  </si>
  <si>
    <t>5ff86c9635e580cbca44473b</t>
  </si>
  <si>
    <t>5ff625d4ccad8fdf493aa242</t>
  </si>
  <si>
    <t>5ff60ed677f98760a6799325</t>
  </si>
  <si>
    <t>5ff577972ccf25c05e2362a8</t>
  </si>
  <si>
    <t>5ff56ef52ccf2522102361cf</t>
  </si>
  <si>
    <t>5ff1ee5412a85025fbbd205e</t>
  </si>
  <si>
    <t>5fee0f22e97c0d68ead18dbe</t>
  </si>
  <si>
    <t>5fe86d35f0267c381b127e18</t>
  </si>
  <si>
    <t>5fe72c3dce622f2895cb4e61</t>
  </si>
  <si>
    <t>5fe6685858f3acc695e4cb49</t>
  </si>
  <si>
    <t>5fe6387097764ae0cb5a6ed9</t>
  </si>
  <si>
    <t>5fe5c70b97764aed6a5a652c</t>
  </si>
  <si>
    <t>5fe4ff6a4aa219a1129691ee</t>
  </si>
  <si>
    <t>5fe479fcbc2d632944137301</t>
  </si>
  <si>
    <t>5fe1e68520df6e3bc3c1cebf</t>
  </si>
  <si>
    <t>5fe0e6000345d214537f93cd</t>
  </si>
  <si>
    <t>5fe0d9d439426c494f62715c</t>
  </si>
  <si>
    <t>5fe0b319d4987a4270fb5d4f</t>
  </si>
  <si>
    <t>5fe0a5710654ee3d04e8b8c7</t>
  </si>
  <si>
    <t>5fe092d3ea741e6661d97a60</t>
  </si>
  <si>
    <t>5fddf5c92ef1233c0020143d</t>
  </si>
  <si>
    <t>5fddc8831c73f26acf461b67</t>
  </si>
  <si>
    <t>5fdcba1b96f1b82483076279</t>
  </si>
  <si>
    <t>5fdc8fe7e05e176628d9c7b3</t>
  </si>
  <si>
    <t>5fdbb09451fcae5eb29313d9</t>
  </si>
  <si>
    <t>5fdb6ea187d5fee4d9cead0f</t>
  </si>
  <si>
    <t>5fdb5eb40703dbba98f169c7</t>
  </si>
  <si>
    <t>5fda5c4f8960334a43ee5861</t>
  </si>
  <si>
    <t>5fd9decd4f408a613ab6f926</t>
  </si>
  <si>
    <t>5fd74ed2f2da101d9cd52d3c</t>
  </si>
  <si>
    <t>5fd71f09406e54700b327397</t>
  </si>
  <si>
    <t>5fd60e8e475c714e580407b4</t>
  </si>
  <si>
    <t>5fd33922e8f74d319c6d4786</t>
  </si>
  <si>
    <t>5fd09a6cac3fce393a6930bf</t>
  </si>
  <si>
    <t>5fcf86f6f073cdb6ef7c735d</t>
  </si>
  <si>
    <t>5fcba03a4d100d327247ac1b</t>
  </si>
  <si>
    <t>5fca39562dcc663115cf5e7f</t>
  </si>
  <si>
    <t>5fc746faa3ff940c00db5b7a</t>
  </si>
  <si>
    <t>5fc495d99e2e9fe12dceb0eb</t>
  </si>
  <si>
    <t>5fc3fdca6bfb6203f972762b</t>
  </si>
  <si>
    <t>5fc28fca9fd196e817a773ce</t>
  </si>
  <si>
    <t>5fc22ef7495d746482806cb3</t>
  </si>
  <si>
    <t>5fbd5a61df980ad1093380b0</t>
  </si>
  <si>
    <t>5fbd1655f5d7eb1771d1fb12</t>
  </si>
  <si>
    <t>5fbcaa3cdf980a2e0f3354dd</t>
  </si>
  <si>
    <t>5fbb5e01d213684fcc99dba0</t>
  </si>
  <si>
    <t>5fba90543c1e8282a2a63891</t>
  </si>
  <si>
    <t>5fb8488285aea56d8b4ee5e4</t>
  </si>
  <si>
    <t>5fb7e992df980a4d5832d892</t>
  </si>
  <si>
    <t>5fb65c660d7f8c6f6e92e1ad</t>
  </si>
  <si>
    <t>5fb651dca40e6563c26df327</t>
  </si>
  <si>
    <t>5fb62c88954e4ba72382ffbe</t>
  </si>
  <si>
    <t>5fb53e2e6750ec1a5c7ce42c</t>
  </si>
  <si>
    <t>5fb4fc092fc377d4f02dcc32</t>
  </si>
  <si>
    <t>5faf8d32c931bb059adc77f3</t>
  </si>
  <si>
    <t>5faeb4dda2da61ee543d6927</t>
  </si>
  <si>
    <t>5fad66cb16dd4b3fa1d31a06</t>
  </si>
  <si>
    <t>5fad458a2048d2bfada0a628</t>
  </si>
  <si>
    <t>5fa98fb513d0ce8ed2790636</t>
  </si>
  <si>
    <t>5fa92b9ba58bbb19197e5f01</t>
  </si>
  <si>
    <t>5fa7c300547364854be2f1c1</t>
  </si>
  <si>
    <t>5fa7be4aa4b60440ddcac6bb</t>
  </si>
  <si>
    <t>5fa5764aedc3c85651d6b341</t>
  </si>
  <si>
    <t>5fa568ffa98446c78b3a460e</t>
  </si>
  <si>
    <t>5fa4fbe424167e61c033c1c3</t>
  </si>
  <si>
    <t>5fa4781c857e1a7d9f2ad591</t>
  </si>
  <si>
    <t>5fa3be142d744146af069417</t>
  </si>
  <si>
    <t>5fa137ea5d22a07e278d7323</t>
  </si>
  <si>
    <t>5f9d384fc45f103c0a51422f</t>
  </si>
  <si>
    <t>5f8ee8b9689c1ec4b77146a7</t>
  </si>
  <si>
    <t>5f85a0f4a32e9971993964be</t>
  </si>
  <si>
    <t>5f855379fb9c24200c4f67d4</t>
  </si>
  <si>
    <t>5f8300a32e67e5673e692ee0</t>
  </si>
  <si>
    <t>5f817f9068fd721b3634248d</t>
  </si>
  <si>
    <t>5f803ddffb4bf05ddf321330</t>
  </si>
  <si>
    <t>5f7f087afb4bf0c31c320227</t>
  </si>
  <si>
    <t>5f7c26e7b3c83451081f16c8</t>
  </si>
  <si>
    <t>5f78453429c2fd245f9989e5</t>
  </si>
  <si>
    <t>5f69ade0f53a97634fbcb70d</t>
  </si>
  <si>
    <t>5f6884c1d2423959d0be44b3</t>
  </si>
  <si>
    <t>5f64a376e807cf10e48f247c</t>
  </si>
  <si>
    <t>5f61de993aba1b2e7130393d</t>
  </si>
  <si>
    <t>5f5fcab05fb4ae0730ab1b42</t>
  </si>
  <si>
    <t>5f5f8e481d54107f845fde44</t>
  </si>
  <si>
    <t>5f5f41c3899656756cc52aeb</t>
  </si>
  <si>
    <t>5f5926fc7650dd69a177a274</t>
  </si>
  <si>
    <t>5f5886c1eea0d833ec0c0d7c</t>
  </si>
  <si>
    <t>5f57672324c5d95603d48271</t>
  </si>
  <si>
    <t>5f57520a6f74981c77e935e7</t>
  </si>
  <si>
    <t>5f3674e8e6330216e2805713</t>
  </si>
  <si>
    <t>5f328d7003a818425a92300d</t>
  </si>
  <si>
    <t>5f3285623cc42fe872a54cba</t>
  </si>
  <si>
    <t>5f327c0c24d2f51c4ddbae1c</t>
  </si>
  <si>
    <t>5f3159f8bb569652e4ef53e9</t>
  </si>
  <si>
    <t>5f312c8993da3f6b2fe05ffd</t>
  </si>
  <si>
    <t>5f2c1ddeb76a838a4950b628</t>
  </si>
  <si>
    <t>5f297bd30474afd3871d004c</t>
  </si>
  <si>
    <t>5f07479e6e189a57b3b17754</t>
  </si>
  <si>
    <t>5ee88cefb09dd9f033bd6129</t>
  </si>
  <si>
    <t>5ee0f0d299f8a2aa09351f4b</t>
  </si>
  <si>
    <t>5ec6e5cff37fc31e8851af00</t>
  </si>
  <si>
    <t>5eb4209b0379bce7cb42e024</t>
  </si>
  <si>
    <t>5e9db3bca2122e20d2e5f48c</t>
  </si>
  <si>
    <t>5e466210f94e7227a4e62d7b</t>
  </si>
  <si>
    <t>5e410cdbb480df8cc751a6c6</t>
  </si>
  <si>
    <t>5e39783758a1f9762c597fd9</t>
  </si>
  <si>
    <t>5e2adab59344eb75b0a99e74</t>
  </si>
  <si>
    <t>5e1f2aa90d90c3d17fb53ed3</t>
  </si>
  <si>
    <t>5e1c874ad0d2b575ff1081ef</t>
  </si>
  <si>
    <t>5e19d45373f87a6c315e939e</t>
  </si>
  <si>
    <t>5e0b1d7a8a1143b584fbf404</t>
  </si>
  <si>
    <t>5e0202d763d936167ae4c713</t>
  </si>
  <si>
    <t>5defc1c546e33842fdae6fd2</t>
  </si>
  <si>
    <t>5de65bee38ad8eba516648db</t>
  </si>
  <si>
    <t>5de10a1c8092fc5d1e0eeae7</t>
  </si>
  <si>
    <t>5ddd280f6b41692b963b7c3f</t>
  </si>
  <si>
    <t>5ddbbbba1e8a6676cc8e4d24</t>
  </si>
  <si>
    <t>5dc95a4635e9bb4b37185210</t>
  </si>
  <si>
    <t>5dc6c92435e9bbd7961839a4</t>
  </si>
  <si>
    <t>5d72cc381899000477ab70df</t>
  </si>
  <si>
    <t>5d163790f142287453635d24</t>
  </si>
  <si>
    <t>5cff7f11f856fb0cb0ae1e60</t>
  </si>
  <si>
    <t>5c715fc3802b2da364812c68</t>
  </si>
  <si>
    <t>5c6c0a44dcabbe8aca706167</t>
  </si>
  <si>
    <t>60491549763a42397b890422</t>
  </si>
  <si>
    <t>6048a52e0a4ea470edb32616</t>
  </si>
  <si>
    <t>60436efc60f6a2402ab2bf24</t>
  </si>
  <si>
    <t>6041eb5f902bc6886bdc9dc7</t>
  </si>
  <si>
    <t>603cceb869811fd43994c820</t>
  </si>
  <si>
    <t>6038ad8aa69617a0a656e57d</t>
  </si>
  <si>
    <t>60329ff753e01dbd61507848</t>
  </si>
  <si>
    <t>602c05dcefa02d5a9fbf453c</t>
  </si>
  <si>
    <t>602bc1fac20d0497874fa627</t>
  </si>
  <si>
    <t>602ace5b43eb4c5d63bcfee8</t>
  </si>
  <si>
    <t>602a23299364ae90dff24b13</t>
  </si>
  <si>
    <t>6022cbf7176fcc5a0dffc2c3</t>
  </si>
  <si>
    <t>60229646e36a14266a686180</t>
  </si>
  <si>
    <t>6022679f9af3ba43feab4c92</t>
  </si>
  <si>
    <t>6021893bef87cc2f1bec2dfd</t>
  </si>
  <si>
    <t>60215a0ba3e40161d900d162</t>
  </si>
  <si>
    <t>601e6fa35993bfde128e4beb</t>
  </si>
  <si>
    <t>601b9f6012aa733350662c36</t>
  </si>
  <si>
    <t>601ac7fa4359295190948c8d</t>
  </si>
  <si>
    <t>60197983af01c836dfcff61f</t>
  </si>
  <si>
    <t>60195824888a743e6aa77daf</t>
  </si>
  <si>
    <t>6018a782e3c69c27d883ec63</t>
  </si>
  <si>
    <t>6018291d4e3bdfd3a467ddbf</t>
  </si>
  <si>
    <t>6017cd02d1201b0f1395f689</t>
  </si>
  <si>
    <t>6017bedfd22e22e25bb6346c</t>
  </si>
  <si>
    <t>601517654e3bdf783b6753d4</t>
  </si>
  <si>
    <t>60143dc2d22e223415b5ad1f</t>
  </si>
  <si>
    <t>600f1b00b19c489167c34133</t>
  </si>
  <si>
    <t>600efb669dceb6d61208a6d4</t>
  </si>
  <si>
    <t>600ed7c82505a37af9a72486</t>
  </si>
  <si>
    <t>600ed5b30475c83d47abdd96</t>
  </si>
  <si>
    <t>600d8f049dceb6f69d08548e</t>
  </si>
  <si>
    <t>600c7f4d2c661fe158c4119f</t>
  </si>
  <si>
    <t>600c3152523bc6d4e93f0c24</t>
  </si>
  <si>
    <t>600c1490523bc650ed3f0607</t>
  </si>
  <si>
    <t>600b8882fb76e3060c2e13e1</t>
  </si>
  <si>
    <t>600aa69eb19c485a49c245c5</t>
  </si>
  <si>
    <t>6009b27e26a65a4949338799</t>
  </si>
  <si>
    <t>6006a4521ea421a4ec649a3e</t>
  </si>
  <si>
    <t>6004e1e9f1067e640c512f40</t>
  </si>
  <si>
    <t>600323e344f1b48bbdba4894</t>
  </si>
  <si>
    <t>6001d20e38f1fb730679bfe5</t>
  </si>
  <si>
    <t>60014ecc58e9c16987d9371f</t>
  </si>
  <si>
    <t>60000f8de2d9e051c8043b37</t>
  </si>
  <si>
    <t>5fff04151f40a312b391a507</t>
  </si>
  <si>
    <t>5ffda66bc92252677239f4a5</t>
  </si>
  <si>
    <t>5ffd86f3fd88ae24236c80a1</t>
  </si>
  <si>
    <t>5ffc667abb1161853b766d06</t>
  </si>
  <si>
    <t>5ffb080b3b0c6d60690e44fe</t>
  </si>
  <si>
    <t>5ffa0f453cc99f494dcc7763</t>
  </si>
  <si>
    <t>5ff8b8d1937d1bc361bca14c</t>
  </si>
  <si>
    <t>5ff81ce8fd88ae25746bb3ab</t>
  </si>
  <si>
    <t>5ff79b11f73b3306b4d06791</t>
  </si>
  <si>
    <t>5ff77df0757a6c764660397e</t>
  </si>
  <si>
    <t>5ff6ee70bd264d1687525d52</t>
  </si>
  <si>
    <t>5ff4ca3a333ef5625db0982c</t>
  </si>
  <si>
    <t>5ff4ab83e152156c139738d0</t>
  </si>
  <si>
    <t>5ff4507f12b71517bfa60fd4</t>
  </si>
  <si>
    <t>5ff41e7dee0f724013a910a3</t>
  </si>
  <si>
    <t>5ff032e2333ef5878dafcdf4</t>
  </si>
  <si>
    <t>5fec7382e97c0d25d0d158e5</t>
  </si>
  <si>
    <t>5fec4f6737c1db852055a013</t>
  </si>
  <si>
    <t>5fe748325118f102278c7705</t>
  </si>
  <si>
    <t>5fe708968365ab89c18def3a</t>
  </si>
  <si>
    <t>5fe6cac797764a03545a7474</t>
  </si>
  <si>
    <t>5fe3bf1361e7ff12d2fca2b4</t>
  </si>
  <si>
    <t>5fe36ca13e964b6b71ea005a</t>
  </si>
  <si>
    <t>5fe1d3c0a8b06dee84a51f62</t>
  </si>
  <si>
    <t>5fe1bf88d3f42b3938aef7a7</t>
  </si>
  <si>
    <t>5fe119c51e9538f06795aed0</t>
  </si>
  <si>
    <t>5fe0ec9961e7ff5b34fc4565</t>
  </si>
  <si>
    <t>5fe0b0001e9538135395a3a4</t>
  </si>
  <si>
    <t>5fdba71a6906e22d005ebbf1</t>
  </si>
  <si>
    <t>5fdba3650ee95611b36dd407</t>
  </si>
  <si>
    <t>5fdb18275012ad336d31d0bc</t>
  </si>
  <si>
    <t>5fda263b4a5530c2cd78a03f</t>
  </si>
  <si>
    <t>5fd7be3d7b8824717d7e7a83</t>
  </si>
  <si>
    <t>5fd74462c0f73bf0413c445a</t>
  </si>
  <si>
    <t>5fd4eb243ae2ee2ab016c371</t>
  </si>
  <si>
    <t>5fd2e496d0cd4b47be538720</t>
  </si>
  <si>
    <t>5fc906969f44280c099bbc0d</t>
  </si>
  <si>
    <t>5fc7a93cd1e006195eb9f65f</t>
  </si>
  <si>
    <t>5fc606cc282da0aea03613ee</t>
  </si>
  <si>
    <t>5fc3ac6162096b543064e739</t>
  </si>
  <si>
    <t>5fc26b2dddc5a33735ea8b83</t>
  </si>
  <si>
    <t>5fc0d424a81553632230c0a4</t>
  </si>
  <si>
    <t>5fc0cdad1cbc5a6778291a34</t>
  </si>
  <si>
    <t>5fbe3164200b0d0b3da4fd26</t>
  </si>
  <si>
    <t>5fbdff8e6019b7af67b4ce52</t>
  </si>
  <si>
    <t>5fbb739892da971175e629aa</t>
  </si>
  <si>
    <t>5fb6a11147dae04f4215daae</t>
  </si>
  <si>
    <t>5fb6717d1b977663f1976f2f</t>
  </si>
  <si>
    <t>5fb6552a3456d095e26221e6</t>
  </si>
  <si>
    <t>5fb54b11a3d2ea6ebe1f37ee</t>
  </si>
  <si>
    <t>5fb3cd09f98d80514b6ce750</t>
  </si>
  <si>
    <t>5fb371d1afcd2dd96d667320</t>
  </si>
  <si>
    <t>5fafd5cbfc12bf571bc0f546</t>
  </si>
  <si>
    <t>5fafcc8301372e38f67c77cf</t>
  </si>
  <si>
    <t>5fad21bb9cfaaf3c70cd0790</t>
  </si>
  <si>
    <t>5fa954f0a98446124d3a6757</t>
  </si>
  <si>
    <t>5fa8aca51ca45d0443863c15</t>
  </si>
  <si>
    <t>5fa7f92a5b96e1ba9b8e4045</t>
  </si>
  <si>
    <t>5fa5864d66a58417f5fdd128</t>
  </si>
  <si>
    <t>5fa0736aa85edc4439482380</t>
  </si>
  <si>
    <t>5f9856d2789355622a707691</t>
  </si>
  <si>
    <t>5f96d8eb7893559676706fef</t>
  </si>
  <si>
    <t>5f9285bd0a1997f73d59c81e</t>
  </si>
  <si>
    <t>5f8f11541f8b4754c69d7fd0</t>
  </si>
  <si>
    <t>5f8d7ffebdf28710ae8e6d01</t>
  </si>
  <si>
    <t>5f89895f6fd4bf6040928e41</t>
  </si>
  <si>
    <t>5f85c1f3ef2d609292006bfa</t>
  </si>
  <si>
    <t>5f844958a09b8c9df7a1b345</t>
  </si>
  <si>
    <t>5f7f24a3449e3137c1f07479</t>
  </si>
  <si>
    <t>5f7ac76b859955c9501496fc</t>
  </si>
  <si>
    <t>5f68681be8c545d2940dd6c1</t>
  </si>
  <si>
    <t>5f5f8531e89e0b0803f15dcd</t>
  </si>
  <si>
    <t>5f5f4431f2f31ee12ac664f3</t>
  </si>
  <si>
    <t>5f59d30070582c3b64c7bf3b</t>
  </si>
  <si>
    <t>5f578793de36fc0de0bfa455</t>
  </si>
  <si>
    <t>5f576fcf24c5d91b38d48349</t>
  </si>
  <si>
    <t>5f5586580cca8c63f77acede</t>
  </si>
  <si>
    <t>5f5357d2fce81d16b3762cb5</t>
  </si>
  <si>
    <t>5f5259e4b9d65c7470ee1675</t>
  </si>
  <si>
    <t>5f4f9e26891aff6246d67dd5</t>
  </si>
  <si>
    <t>5f4653cf76ddd93a0782889f</t>
  </si>
  <si>
    <t>5f368088e63302adb8805850</t>
  </si>
  <si>
    <t>5f359ff79c0da75e56c71562</t>
  </si>
  <si>
    <t>5f33df3013c9ae0fcd246523</t>
  </si>
  <si>
    <t>5f3313031f35d384fe56cda8</t>
  </si>
  <si>
    <t>5f330e056b1e0f85e9f38a9c</t>
  </si>
  <si>
    <t>5f32a7fceeb62e0aa05d793f</t>
  </si>
  <si>
    <t>5f310ebc58c40c479c95eb8a</t>
  </si>
  <si>
    <t>5f2d3203686bac582f28f4e8</t>
  </si>
  <si>
    <t>5f2982b319b1e70f5924992e</t>
  </si>
  <si>
    <t>5f295cc4b4f307504acd9984</t>
  </si>
  <si>
    <t>5ee3984d001aef0bfcdd55bc</t>
  </si>
  <si>
    <t>5edf8231027c61a4cad710e4</t>
  </si>
  <si>
    <t>5edb86a0738f1f4fc4a4cf15</t>
  </si>
  <si>
    <t>5ea1520a89e2751a386a2fa4</t>
  </si>
  <si>
    <t>5e6621cae7df307cb2524f0e</t>
  </si>
  <si>
    <t>5e4bbf80ad4d71490575fea5</t>
  </si>
  <si>
    <t>5e4a878764c6b9af91cb5d0b</t>
  </si>
  <si>
    <t>5e37feaa7b33624e36ddb903</t>
  </si>
  <si>
    <t>5e3402421f41f03ed0e5c9cb</t>
  </si>
  <si>
    <t>5e25bd078c2de050a79dc07d</t>
  </si>
  <si>
    <t>5e13236caf82948c88a57634</t>
  </si>
  <si>
    <t>5e12fcf69581809b47fa3fef</t>
  </si>
  <si>
    <t>5e0b455c7e809a1f41e7e831</t>
  </si>
  <si>
    <t>5dfb68b8a2432d529740a044</t>
  </si>
  <si>
    <t>5df8cb651d39ae1be95f330e</t>
  </si>
  <si>
    <t>5df77d6c1d39ae292a5ecc05</t>
  </si>
  <si>
    <t>5df4c20c3cbf22f9ad3764c6</t>
  </si>
  <si>
    <t>5df123f030cc0e3ebf581c7f</t>
  </si>
  <si>
    <t>5de8cb830be7ae935a9ae628</t>
  </si>
  <si>
    <t>5de125fb8092fc8bc20eeffc</t>
  </si>
  <si>
    <t>5dcdda8eb4c53526ae132aa0</t>
  </si>
  <si>
    <t>5d7a59cc9d5f7c34226effc9</t>
  </si>
  <si>
    <t>5d67c285ebc912103a5ccc36</t>
  </si>
  <si>
    <t>5d27214f51c48f81c1ac1007</t>
  </si>
  <si>
    <t>5d1f7d4c954cf72d1487c48a</t>
  </si>
  <si>
    <t>5c5d64fa1009d732ea065f11</t>
  </si>
  <si>
    <t>5c5aa3eb7ed9a02ff800ebf9</t>
  </si>
  <si>
    <t>5c56a4b89f3d2657c3e43015</t>
  </si>
  <si>
    <t>6045408eb826f0399130f4cc</t>
  </si>
  <si>
    <t>603f432c20d33ed9ae830ed3</t>
  </si>
  <si>
    <t>603cc096b0aaa5f7a282d315</t>
  </si>
  <si>
    <t>6037c137b37fa7ee814db269</t>
  </si>
  <si>
    <t>6036adeadd4ef08a4619b892</t>
  </si>
  <si>
    <t>6036942c05dd297552fe6787</t>
  </si>
  <si>
    <t>60325eb1aa09e053e72b1da5</t>
  </si>
  <si>
    <t>602fcd491794313ce6076465</t>
  </si>
  <si>
    <t>602e73a69710c00d9cd39763</t>
  </si>
  <si>
    <t>60279fb77cc399aae05545ef</t>
  </si>
  <si>
    <t>6023bf906a1085bc2985f257</t>
  </si>
  <si>
    <t>602395e28642d8918fe3af27</t>
  </si>
  <si>
    <t>6022ee563c1a974031bb2b60</t>
  </si>
  <si>
    <t>6022dbdf966d0a1ed5db8430</t>
  </si>
  <si>
    <t>6022c54d8642d8d5c2e39580</t>
  </si>
  <si>
    <t>602291a5f31a7081c9a8d178</t>
  </si>
  <si>
    <t>602174c88e49cdf920478b89</t>
  </si>
  <si>
    <t>60214f7515d2362d0a635170</t>
  </si>
  <si>
    <t>60213a3c98337b2be44ddbf1</t>
  </si>
  <si>
    <t>6020fa6498337b17374da53f</t>
  </si>
  <si>
    <t>601d3bd888e9d446a9d43809</t>
  </si>
  <si>
    <t>601d1e546c0192d9c20d66be</t>
  </si>
  <si>
    <t>601bab45dcf2397c967048f1</t>
  </si>
  <si>
    <t>601baa48429abbf60a958889</t>
  </si>
  <si>
    <t>601a95f916e9822b6a200a47</t>
  </si>
  <si>
    <t>601994a3af01c8bdc7cff9cb</t>
  </si>
  <si>
    <t>6018a510caa0614f578018d4</t>
  </si>
  <si>
    <t>60130d915fe8230932cf560b</t>
  </si>
  <si>
    <t>600c0538a65271cfeb5c5930</t>
  </si>
  <si>
    <t>600b100abce91f77eda559b0</t>
  </si>
  <si>
    <t>600b0a6e523bc635643ed769</t>
  </si>
  <si>
    <t>600af39dace44fb601af2c84</t>
  </si>
  <si>
    <t>600ae97d0475c843d3ab5116</t>
  </si>
  <si>
    <t>6009e2e57441fcb8f48057bc</t>
  </si>
  <si>
    <t>6009c921e13dbd79115c947c</t>
  </si>
  <si>
    <t>60096e397441fc0ab3803b56</t>
  </si>
  <si>
    <t>60094522c5f8331c25904198</t>
  </si>
  <si>
    <t>6008a111f5c83eec59915136</t>
  </si>
  <si>
    <t>6008878bf5c83e19c8914e41</t>
  </si>
  <si>
    <t>6008254a5e157f5aa0d8bec6</t>
  </si>
  <si>
    <t>6006e6271b307e19562641a5</t>
  </si>
  <si>
    <t>6006e31435cc595f7dfd7958</t>
  </si>
  <si>
    <t>6006b7340a0197687bf2a3ca</t>
  </si>
  <si>
    <t>6001a9fafcccd80f7cfa8f40</t>
  </si>
  <si>
    <t>60018ea95f70cd5456903fd7</t>
  </si>
  <si>
    <t>60017684fa8f16b19104d98c</t>
  </si>
  <si>
    <t>5ffde39d5f0ab49b85e823c5</t>
  </si>
  <si>
    <t>5ffdced962a03e50faa201b3</t>
  </si>
  <si>
    <t>5ffc9f56f21cfb690a98eb5b</t>
  </si>
  <si>
    <t>5ffc61f2def5a07a3e565b41</t>
  </si>
  <si>
    <t>5ffb161e68b4941f0a8ea945</t>
  </si>
  <si>
    <t>5ffa02031f40a351e5910343</t>
  </si>
  <si>
    <t>5ff95f2a3c3b6e76e1619f38</t>
  </si>
  <si>
    <t>5ff75098e3751993c7da292c</t>
  </si>
  <si>
    <t>5ff6f837575743297dda6a99</t>
  </si>
  <si>
    <t>5ff6c9cf937d1b82efbc318d</t>
  </si>
  <si>
    <t>5ff5ca478d7948d5860c22cf</t>
  </si>
  <si>
    <t>5ff58553bcc2777481df7ec3</t>
  </si>
  <si>
    <t>5ff46fbdf0267c508e145e84</t>
  </si>
  <si>
    <t>5ff46e60eeb85d7155cf4109</t>
  </si>
  <si>
    <t>5ff33c7fe5886a195295edc8</t>
  </si>
  <si>
    <t>5ff2460da415e967093d4573</t>
  </si>
  <si>
    <t>5ff241c6e4a5e267a27a3b9f</t>
  </si>
  <si>
    <t>5feb753e630a76f4e9ff16c5</t>
  </si>
  <si>
    <t>5feae1f35118f129838cfff8</t>
  </si>
  <si>
    <t>5fe8d97558f3ac4dc9e50d0a</t>
  </si>
  <si>
    <t>5fe73f1ba415e9dc423bf5f6</t>
  </si>
  <si>
    <t>5fe3a9b039426c545262cfdd</t>
  </si>
  <si>
    <t>5fe379ed3e964b4f16ea00ae</t>
  </si>
  <si>
    <t>5fe35079bbf1bd6b9cfb0169</t>
  </si>
  <si>
    <t>5fe25a9bbbf1bd0151faebdc</t>
  </si>
  <si>
    <t>5fde4869fdea331ba6decc01</t>
  </si>
  <si>
    <t>5fddb7423587c3277852d57b</t>
  </si>
  <si>
    <t>5fdc701ad1742b61b154487a</t>
  </si>
  <si>
    <t>5fdb1a53e0d56aa72b79fab8</t>
  </si>
  <si>
    <t>5fdb052246ac1eb57156a0e4</t>
  </si>
  <si>
    <t>5fda6be5700b9b6d0549541e</t>
  </si>
  <si>
    <t>5fda257a213cb944a4dde0fb</t>
  </si>
  <si>
    <t>5fda1f445e70c36c4e8a0e78</t>
  </si>
  <si>
    <t>5fd8abd84e92135ce64bff2d</t>
  </si>
  <si>
    <t>5fd5478212cbf3581fe52e49</t>
  </si>
  <si>
    <t>5fd504c53ae2ee88bf16c3ea</t>
  </si>
  <si>
    <t>5fd31baad0cd4b7dc0538867</t>
  </si>
  <si>
    <t>5fd22381ace53131e1a07f62</t>
  </si>
  <si>
    <t>5fd0bf7fb8304ab188edeef5</t>
  </si>
  <si>
    <t>5fcf866a8321176c9aeeb2d1</t>
  </si>
  <si>
    <t>5fce5777b13fa6d872047919</t>
  </si>
  <si>
    <t>5fc9fdc8fb47241b1db400d2</t>
  </si>
  <si>
    <t>5fc3d6a6be52a14d324f9600</t>
  </si>
  <si>
    <t>5fc2a1c09fd1969dfca773e1</t>
  </si>
  <si>
    <t>5fc2946d495d74cd5a8076db</t>
  </si>
  <si>
    <t>5fc0d1f9e61d4ad1722b9034</t>
  </si>
  <si>
    <t>5fc00f8af54da357e88bad85</t>
  </si>
  <si>
    <t>5fbf82fed815dedff3404c30</t>
  </si>
  <si>
    <t>5fbe7257e736614950667667</t>
  </si>
  <si>
    <t>5fbcfa14235fea29dc6c2028</t>
  </si>
  <si>
    <t>5fbad978ec8e23da73310cc5</t>
  </si>
  <si>
    <t>5fbabd2d92da973be8e607f5</t>
  </si>
  <si>
    <t>5fb94b10f13080084dca852e</t>
  </si>
  <si>
    <t>5fb8d808493fa50d0c22562f</t>
  </si>
  <si>
    <t>5fb81e45df980aa42b32d926</t>
  </si>
  <si>
    <t>5fb7ba7302f91a571491b3cd</t>
  </si>
  <si>
    <t>5fb61e2189cfbe2f08bdea08</t>
  </si>
  <si>
    <t>5fb2c6bcd2ac0396e1cfbed2</t>
  </si>
  <si>
    <t>5fb281438d9d987bfc974fc5</t>
  </si>
  <si>
    <t>5fb24276b19dc5599fa61351</t>
  </si>
  <si>
    <t>5fafc9ae3120a01caadaed4b</t>
  </si>
  <si>
    <t>5faa70a82d0cc8428c7e7cac</t>
  </si>
  <si>
    <t>5fa9052368dc1226ccb6d5fd</t>
  </si>
  <si>
    <t>5fa85879cb6ec80fbb36ed47</t>
  </si>
  <si>
    <t>5fa6fbb5ac2ceecdfca6e7bc</t>
  </si>
  <si>
    <t>5fa2a96d878e2e156547631f</t>
  </si>
  <si>
    <t>5fa2637df087525446e1e4db</t>
  </si>
  <si>
    <t>5f9fe898cbb9092bf8b0103f</t>
  </si>
  <si>
    <t>5f9af3560a21d3e5fe3fdaac</t>
  </si>
  <si>
    <t>5f998115acebe12548771ac5</t>
  </si>
  <si>
    <t>5f9701326d4572ea76864ea3</t>
  </si>
  <si>
    <t>5f8ece2b850bab00f7355eea</t>
  </si>
  <si>
    <t>5f89f1de5e5acb29d6c96bd5</t>
  </si>
  <si>
    <t>5f896052e945620ba9e5035f</t>
  </si>
  <si>
    <t>5f8613412e67e5841a6966ae</t>
  </si>
  <si>
    <t>5f804165fda8224f1f08cc00</t>
  </si>
  <si>
    <t>5f7daf36e6660dfa4932dacf</t>
  </si>
  <si>
    <t>5f7a02dd535b294db1572c67</t>
  </si>
  <si>
    <t>5f79ab37fda8224755087841</t>
  </si>
  <si>
    <t>5f72fffb849e13fcb365dde0</t>
  </si>
  <si>
    <t>5f67363d2702e90e5eb206d0</t>
  </si>
  <si>
    <t>5f61ddd1a86696a22eb21be2</t>
  </si>
  <si>
    <t>5f5b8b8a5fb4ae2aa3aafda7</t>
  </si>
  <si>
    <t>5f59cb22f62c10405d4c35b9</t>
  </si>
  <si>
    <t>5f55fedaa1df30a77d0c6c24</t>
  </si>
  <si>
    <t>5f54d6133ad9732cb65b7e80</t>
  </si>
  <si>
    <t>5f51011302f063d670f2b42e</t>
  </si>
  <si>
    <t>5f50d88c5338a3c2e535f5b2</t>
  </si>
  <si>
    <t>5f3a93777c12e65fd47c7893</t>
  </si>
  <si>
    <t>5f3a714f36475184e0ada259</t>
  </si>
  <si>
    <t>5f352896bee28718c4543e6e</t>
  </si>
  <si>
    <t>5f33d5f9fd2b28c505ab35a8</t>
  </si>
  <si>
    <t>5f33b733619806ada3f8f2c6</t>
  </si>
  <si>
    <t>5f325da4f3f9349a8e01e08f</t>
  </si>
  <si>
    <t>5f32438d5d4fdbd5022f54fc</t>
  </si>
  <si>
    <t>5f2d89bc624041ed115ab20f</t>
  </si>
  <si>
    <t>5f2d3591686bac680328f672</t>
  </si>
  <si>
    <t>5f2d18012da6516089ad6628</t>
  </si>
  <si>
    <t>5f1fe6989782c69e0525d10b</t>
  </si>
  <si>
    <t>5f0973694e10f74a8664858d</t>
  </si>
  <si>
    <t>5f0457bff1cfe061f8ad397b</t>
  </si>
  <si>
    <t>5efdd074429fef342c1f2934</t>
  </si>
  <si>
    <t>5ef31a29d4e6b5c2255937e0</t>
  </si>
  <si>
    <t>5ed652390a2b1c589b342ddc</t>
  </si>
  <si>
    <t>5e68a2f5e6f4808f7346ff81</t>
  </si>
  <si>
    <t>5e60cd93a5f78691d0d39e2c</t>
  </si>
  <si>
    <t>5e592ef5ee43f27b99b6ed99</t>
  </si>
  <si>
    <t>5e567719c1ef2f28c4e9d1c7</t>
  </si>
  <si>
    <t>5e55092d3ae7b23566bdb0b9</t>
  </si>
  <si>
    <t>5e4fd0cae43c40d065326e9c</t>
  </si>
  <si>
    <t>5e4e93e2cdf156204a8ee86b</t>
  </si>
  <si>
    <t>5e41387d0bf11ee5e72b144b</t>
  </si>
  <si>
    <t>5e29be9a9344eb3627a96f8c</t>
  </si>
  <si>
    <t>5e26f8eaea8f31e6c92c90f5</t>
  </si>
  <si>
    <t>5e1ec16d395d7ac2eb5a0f4d</t>
  </si>
  <si>
    <t>5e19cc6973f87ad9c75e931a</t>
  </si>
  <si>
    <t>5e187b29b0bbb882c9eba66d</t>
  </si>
  <si>
    <t>5e022e0d90acec57266db718</t>
  </si>
  <si>
    <t>5dea30ffbcf8ddd49c9b1feb</t>
  </si>
  <si>
    <t>5ddbe9436b416962243b686a</t>
  </si>
  <si>
    <t>5dce6e1db4c53598921354a2</t>
  </si>
  <si>
    <t>5d2eee2451c48fd8adac7d30</t>
  </si>
  <si>
    <t>5c88c50878a4054238667356</t>
  </si>
  <si>
    <t>5c7a4d7dda4f33edf1c7bd70</t>
  </si>
  <si>
    <t>5c66e40f1527459cd4f62505</t>
  </si>
  <si>
    <t>604785e67f1ab83146da8f14</t>
  </si>
  <si>
    <t>60472f400a4ea41ec8b2f160</t>
  </si>
  <si>
    <t>603e3406b3d2c392ab390365</t>
  </si>
  <si>
    <t>603e0f65a69617b4c957c0e2</t>
  </si>
  <si>
    <t>603d1783303c95623930191b</t>
  </si>
  <si>
    <t>60379fec5bd9933db5d56a29</t>
  </si>
  <si>
    <t>6037984b4caff90191587359</t>
  </si>
  <si>
    <t>60363a97c9f056290e8ef042</t>
  </si>
  <si>
    <t>6034cfd5c4832be7a0aef7ee</t>
  </si>
  <si>
    <t>6033e3faff07eb5c14021381</t>
  </si>
  <si>
    <t>60338fe16a39b5bf216e74ce</t>
  </si>
  <si>
    <t>603124e29710c0369cd3f8fb</t>
  </si>
  <si>
    <t>60310573179431c95d078522</t>
  </si>
  <si>
    <t>602f5f9ea6bb73ac964e7ee5</t>
  </si>
  <si>
    <t>602bfe04f376832a689e5b36</t>
  </si>
  <si>
    <t>602ad121aa09e0aed529b565</t>
  </si>
  <si>
    <t>602ac7358653ef5defd0cb53</t>
  </si>
  <si>
    <t>602a5c78f2a4ca659ec0ea06</t>
  </si>
  <si>
    <t>602692499364ae1e7af1a850</t>
  </si>
  <si>
    <t>602662ff919b7a5b497999da</t>
  </si>
  <si>
    <t>60251a7c9d6209105b635348</t>
  </si>
  <si>
    <t>602407c0b2f2a638e1b6e8ea</t>
  </si>
  <si>
    <t>602206fe2b279fd7b7cf56fb</t>
  </si>
  <si>
    <t>601e8ddb252c44e06d1333df</t>
  </si>
  <si>
    <t>601d846a1952490cf29911a0</t>
  </si>
  <si>
    <t>601d658ff198ae5ed699cbe9</t>
  </si>
  <si>
    <t>601bc774947f3a2f2071548a</t>
  </si>
  <si>
    <t>601a79d11bab8425ea571a6a</t>
  </si>
  <si>
    <t>601a72514e0a2ae8f714a0c4</t>
  </si>
  <si>
    <t>601a48e3c18821634a02e3d4</t>
  </si>
  <si>
    <t>6017ed0f4492cd4cd4b85eb0</t>
  </si>
  <si>
    <t>60156ce6f179e45d9f26789a</t>
  </si>
  <si>
    <t>601528f094d17a4ec0a79e70</t>
  </si>
  <si>
    <t>6012d74061fea7c6d11e87ce</t>
  </si>
  <si>
    <t>60119ce93a747822ac60026d</t>
  </si>
  <si>
    <t>600ecef7a50179449dcc73bf</t>
  </si>
  <si>
    <t>600d3bb1276d0f05b97a7a7d</t>
  </si>
  <si>
    <t>600c4c26b19c483c91c2b20b</t>
  </si>
  <si>
    <t>600b2302262a18165966627e</t>
  </si>
  <si>
    <t>600b1d872505a32e1fa667f4</t>
  </si>
  <si>
    <t>6009fb44e13dbd56385c9a86</t>
  </si>
  <si>
    <t>6009850c0a79b122ace3af86</t>
  </si>
  <si>
    <t>60096eb7f9bae411e053853b</t>
  </si>
  <si>
    <t>600725fa5918d663bdf2f6ac</t>
  </si>
  <si>
    <t>60069422b2ab7d008c617665</t>
  </si>
  <si>
    <t>6005b437c5f8337ce78fa9b2</t>
  </si>
  <si>
    <t>6002a54657c431323f036290</t>
  </si>
  <si>
    <t>60027a10fd3d0ebfef0320cb</t>
  </si>
  <si>
    <t>6001430af21cfb179799e01d</t>
  </si>
  <si>
    <t>6000a0d465ba5269ab2d4576</t>
  </si>
  <si>
    <t>60008ce662a03e0e48a2b384</t>
  </si>
  <si>
    <t>5fffe4a035e580108745aabb</t>
  </si>
  <si>
    <t>5ffeae87bd264dadd853a771</t>
  </si>
  <si>
    <t>5ffdb009757a6c778661524f</t>
  </si>
  <si>
    <t>5ffb10805f0ab42d4ae7a104</t>
  </si>
  <si>
    <t>5ff995c65f23497eec7369ce</t>
  </si>
  <si>
    <t>5ff897d43b0c6d469b0de339</t>
  </si>
  <si>
    <t>5ff82d1c757a6c122c604ff8</t>
  </si>
  <si>
    <t>5ff75621b8065e65ecf951ec</t>
  </si>
  <si>
    <t>5ff73dc53b0c6d88b90db8b9</t>
  </si>
  <si>
    <t>5ff5f6915f23491981721248</t>
  </si>
  <si>
    <t>5ff4afc458f3ac23d7e7464d</t>
  </si>
  <si>
    <t>5ff41ceb87a63b8f9233e1f3</t>
  </si>
  <si>
    <t>5ff15c71dc26c71aded15ff2</t>
  </si>
  <si>
    <t>5feb46ebce622f684bcbe8fd</t>
  </si>
  <si>
    <t>5fea2c20e5886ae5a094411f</t>
  </si>
  <si>
    <t>5fe9e4b3e152158261953edc</t>
  </si>
  <si>
    <t>5fe67e7d37c1db734654c09f</t>
  </si>
  <si>
    <t>5fe5fe2397764a4f385a6937</t>
  </si>
  <si>
    <t>5fe5dd8487a63b821a31681b</t>
  </si>
  <si>
    <t>5fe4e60735bf3671a1fe49de</t>
  </si>
  <si>
    <t>5fe45fdcd3f42b8291af667b</t>
  </si>
  <si>
    <t>5fe3a32a0a22997f88918415</t>
  </si>
  <si>
    <t>5fe39dd60654eeb915e9134f</t>
  </si>
  <si>
    <t>5fe39503cd2760b0909ff411</t>
  </si>
  <si>
    <t>5fe0737022f5bd3d45d71698</t>
  </si>
  <si>
    <t>5fde14fcfdea333118dec8b6</t>
  </si>
  <si>
    <t>5fdde4d7f5b4ce8225bc9699</t>
  </si>
  <si>
    <t>5fdddac99d1be3e31cf6773f</t>
  </si>
  <si>
    <t>5fdcf0bd82a2b5fa19b9bba3</t>
  </si>
  <si>
    <t>5fdbc9206dfaedc40a1ee61e</t>
  </si>
  <si>
    <t>5fdb5e769f3e19dab5e787f2</t>
  </si>
  <si>
    <t>5fda06ff8e3739fd3a13204a</t>
  </si>
  <si>
    <t>5fd86e711f467c6736b0bbec</t>
  </si>
  <si>
    <t>5fd69b1a216a5a334518370d</t>
  </si>
  <si>
    <t>5fd3c499415a3434e872c08e</t>
  </si>
  <si>
    <t>5fcd2666ff1fbd41ca56f5e2</t>
  </si>
  <si>
    <t>5fcb3d70873849ee82f660bf</t>
  </si>
  <si>
    <t>5fca3ddf17ea184bb941ce70</t>
  </si>
  <si>
    <t>5fc7e360ad01b2c75c5e5534</t>
  </si>
  <si>
    <t>5fc3d957c8cc7b14955b7f73</t>
  </si>
  <si>
    <t>5fbf9bcd62ef3f4d14c17730</t>
  </si>
  <si>
    <t>5fbf818fe73661b5c0668429</t>
  </si>
  <si>
    <t>5fbab780c3febf79f93233bb</t>
  </si>
  <si>
    <t>5fb5823df98d80249d6d0669</t>
  </si>
  <si>
    <t>5fb3bf7fe76201289db325b7</t>
  </si>
  <si>
    <t>5fb3b7cb13a2e4ce9d080ad4</t>
  </si>
  <si>
    <t>5fb38090f98d80bf376cdf6f</t>
  </si>
  <si>
    <t>5fae5412083c55e16363ba9f</t>
  </si>
  <si>
    <t>5fad07282048d2d36aa0a075</t>
  </si>
  <si>
    <t>5fa88e30a9844620bf3a5bd7</t>
  </si>
  <si>
    <t>5fa67f0ccb6ec80b3736e7a9</t>
  </si>
  <si>
    <t>5fa52183edc3c8099bd6ad0c</t>
  </si>
  <si>
    <t>5fa4403a66f642b682f7d6de</t>
  </si>
  <si>
    <t>5fa17e4d878e2e690b474853</t>
  </si>
  <si>
    <t>5f980fb15a372731b8ef04c2</t>
  </si>
  <si>
    <t>5f9402e90a21d3c48f3fa453</t>
  </si>
  <si>
    <t>5f9291396228ae2a33eb0beb</t>
  </si>
  <si>
    <t>5f88a696c6107ebfa52e561a</t>
  </si>
  <si>
    <t>5f872b8a962a963ecbccf415</t>
  </si>
  <si>
    <t>5f84471ffb4bf001a6324671</t>
  </si>
  <si>
    <t>5f808f09b238a11142898592</t>
  </si>
  <si>
    <t>5f80738bfb9c244d694f3dc5</t>
  </si>
  <si>
    <t>5f7f1b90535b29d6b557a15e</t>
  </si>
  <si>
    <t>5f770ffbef2d605934ff5e29</t>
  </si>
  <si>
    <t>5f738af47992a78130f7093f</t>
  </si>
  <si>
    <t>5f69db474d3a037276dcf53b</t>
  </si>
  <si>
    <t>5f353cd0d6468127d1feac85</t>
  </si>
  <si>
    <t>5f33c28b30bf6356322c8f3a</t>
  </si>
  <si>
    <t>5f3288fed602275627d31176</t>
  </si>
  <si>
    <t>5f3282207004a301c5ce2c7c</t>
  </si>
  <si>
    <t>5f31697104f0094da0bf2601</t>
  </si>
  <si>
    <t>5f3144e7866075a1ec9b2325</t>
  </si>
  <si>
    <t>5f312d1d8b930a29ee9e286f</t>
  </si>
  <si>
    <t>5f2fd08492231ca895df2128</t>
  </si>
  <si>
    <t>5f2d720a14446d8058296aff</t>
  </si>
  <si>
    <t>5f2d3f075a5aaaab6e6baec0</t>
  </si>
  <si>
    <t>5f2d2cce6337874bed36da41</t>
  </si>
  <si>
    <t>5ebe5ae3e3a38b1d060df74b</t>
  </si>
  <si>
    <t>5eb41aa55e593d381298597c</t>
  </si>
  <si>
    <t>5e7cb12284f6242f5f31da02</t>
  </si>
  <si>
    <t>5e5e49ba188a410bee0a0814</t>
  </si>
  <si>
    <t>5e5a4af1856df4611c000be8</t>
  </si>
  <si>
    <t>5e4d13ea6b9d112624e3f3f4</t>
  </si>
  <si>
    <t>5e415cc8f010e8c46e631c60</t>
  </si>
  <si>
    <t>5e3d8273f8e7d05dda8e4e9d</t>
  </si>
  <si>
    <t>5e2593e08c2de0dc039db549</t>
  </si>
  <si>
    <t>5e0ddbbc1f4b3c66894335b3</t>
  </si>
  <si>
    <t>5dfb82586ff3ef575cca6138</t>
  </si>
  <si>
    <t>5df24b7930cc0e33e058416f</t>
  </si>
  <si>
    <t>5defbb56bbaf7054e22e98a5</t>
  </si>
  <si>
    <t>5defb9e846e338ba28ae6bef</t>
  </si>
  <si>
    <t>5def59ff12bbee45ce29ec62</t>
  </si>
  <si>
    <t>5dea4ba54a6aae6cb58131cd</t>
  </si>
  <si>
    <t>5ddbaf7f37042e1a78a09691</t>
  </si>
  <si>
    <t>5dd3d1c533a8c7c47b140a22</t>
  </si>
  <si>
    <t>5dd2dbb5c424f0e7c58d205b</t>
  </si>
  <si>
    <t>5d77b7ca43887362648b9420</t>
  </si>
  <si>
    <t>5d432837c6d9805935ce2fa7</t>
  </si>
  <si>
    <t>5d2f5325f81e371fa01dcd19</t>
  </si>
  <si>
    <t>5cf4cee2c55b1c22d87c7ef1</t>
  </si>
  <si>
    <t>5cdac102990666c4802c818e</t>
  </si>
  <si>
    <t>5cb1adb2f10366cc0aa4ae1f</t>
  </si>
  <si>
    <t>5c765262802b2d10928187ee</t>
  </si>
  <si>
    <t>5c758fb4802b2d7fc3817ca5</t>
  </si>
  <si>
    <t>5c69635418eb103c3ffcd0ca</t>
  </si>
  <si>
    <t>5c5d648f5ccca944c291c960</t>
  </si>
  <si>
    <t>5c5553d49f3d26aea8e3b566</t>
  </si>
  <si>
    <t>6051ebcc0c7e33d07de34937</t>
  </si>
  <si>
    <t>604a0fd919345f5e4f429552</t>
  </si>
  <si>
    <t>6048d6d69cc87d4f7414be34</t>
  </si>
  <si>
    <t>603a0d0e635e3a9d96a696cf</t>
  </si>
  <si>
    <t>60376534f4f38611c483385e</t>
  </si>
  <si>
    <t>603511e5238d2c28b460f15d</t>
  </si>
  <si>
    <t>6034b24131282187876f3f77</t>
  </si>
  <si>
    <t>603030261794319eb5076cd9</t>
  </si>
  <si>
    <t>602fb89fa84ea42601e36f23</t>
  </si>
  <si>
    <t>602e77b75f92724e158662e2</t>
  </si>
  <si>
    <t>602cc97453e01db48e4f8283</t>
  </si>
  <si>
    <t>602c00bd85b2c64ef9264182</t>
  </si>
  <si>
    <t>602a7e1bc20d04c4e74f4036</t>
  </si>
  <si>
    <t>6028588f7cc39980ba556af0</t>
  </si>
  <si>
    <t>6026f073fc9e27c53bb6ec79</t>
  </si>
  <si>
    <t>6026c3328474c464cd38b525</t>
  </si>
  <si>
    <t>60269636e286b63b5b2e5ef6</t>
  </si>
  <si>
    <t>602444845137bb2667e47147</t>
  </si>
  <si>
    <t>60238fb8ed139280717a92ba</t>
  </si>
  <si>
    <t>602275e73d73fa341b8bd76e</t>
  </si>
  <si>
    <t>602255c01f27d54f478873ff</t>
  </si>
  <si>
    <t>602198a96d12e952b4499575</t>
  </si>
  <si>
    <t>60213fa6bb8fd0168284ca9a</t>
  </si>
  <si>
    <t>602120d198337b33264db8a7</t>
  </si>
  <si>
    <t>601d301683d73d97f40d50d4</t>
  </si>
  <si>
    <t>601d092697e1fed57957b404</t>
  </si>
  <si>
    <t>601bfd33c2936dd781bd694e</t>
  </si>
  <si>
    <t>601bb449b5bbf25a3797d713</t>
  </si>
  <si>
    <t>601ba83b596dc810ea1d16d9</t>
  </si>
  <si>
    <t>60181ace3a74781393613c13</t>
  </si>
  <si>
    <t>60144108d22e22484bb5ad76</t>
  </si>
  <si>
    <t>60140bd215c6592946a30faf</t>
  </si>
  <si>
    <t>60118b510a16ee3b00e0b05b</t>
  </si>
  <si>
    <t>601136a89bc2285460e9f68d</t>
  </si>
  <si>
    <t>601046c17e16da01fdeb4f26</t>
  </si>
  <si>
    <t>60103905a51c1861e40e6a26</t>
  </si>
  <si>
    <t>600c3bf3262a1869bc668b31</t>
  </si>
  <si>
    <t>600c1d299dceb63188083305</t>
  </si>
  <si>
    <t>60099429afd5c743bb1ed3eb</t>
  </si>
  <si>
    <t>600963f8b2ab7d2b8c6229ab</t>
  </si>
  <si>
    <t>60095b47c5f8333dd490459d</t>
  </si>
  <si>
    <t>6008acfa952e807a2ffb4e33</t>
  </si>
  <si>
    <t>6008a4f4056c7930ffc0905f</t>
  </si>
  <si>
    <t>60089fdd99244edb88060d65</t>
  </si>
  <si>
    <t>60070fa1afd5c738531e38db</t>
  </si>
  <si>
    <t>6005826d3c64872ca3a6a0a9</t>
  </si>
  <si>
    <t>6001bc3e8a3b84527d575069</t>
  </si>
  <si>
    <t>6001a2390e7109676e9aaae4</t>
  </si>
  <si>
    <t>6001a02510f7f7a2859a8a74</t>
  </si>
  <si>
    <t>60019991ed86501511690098</t>
  </si>
  <si>
    <t>5ffd4bbedef5a0467d566d92</t>
  </si>
  <si>
    <t>5ffb8af3b765dd2d42b0b784</t>
  </si>
  <si>
    <t>5ffaf75b292a615149b1de90</t>
  </si>
  <si>
    <t>5ff88a3abb11611abb75c6c9</t>
  </si>
  <si>
    <t>5ff800ee5f23497e6a732adb</t>
  </si>
  <si>
    <t>5ff6168e2aec3d50a9ef4004</t>
  </si>
  <si>
    <t>5ff4758a333ef5e271b08d32</t>
  </si>
  <si>
    <t>5fec8816cf33762fa2b48c52</t>
  </si>
  <si>
    <t>5feb183212b715d47ba464cc</t>
  </si>
  <si>
    <t>5fe9f23771e89c12dd964170</t>
  </si>
  <si>
    <t>5fe5ae8f8d4d71316bae18bc</t>
  </si>
  <si>
    <t>5fe4910b0345d2942e800ef9</t>
  </si>
  <si>
    <t>5fe489d1798e5926ca3510f4</t>
  </si>
  <si>
    <t>5fde37e3e7ba498209a093e7</t>
  </si>
  <si>
    <t>5fde1be1f9a6b333f07b5c5b</t>
  </si>
  <si>
    <t>5fdde46ef9a6b383767b4a65</t>
  </si>
  <si>
    <t>5fdbb793bbe311260fb55447</t>
  </si>
  <si>
    <t>5fda6d82e0d56ace0f79c16b</t>
  </si>
  <si>
    <t>5fda66d784ce8de87197dbd6</t>
  </si>
  <si>
    <t>5fd91b35ab3167bce24a9dbf</t>
  </si>
  <si>
    <t>5fd8af6cb81b526cb91be5e3</t>
  </si>
  <si>
    <t>5fd77a969501117457bcb1a9</t>
  </si>
  <si>
    <t>5fd731d10361056960031c1d</t>
  </si>
  <si>
    <t>5fd4f95a1d404ad0172065d2</t>
  </si>
  <si>
    <t>5fd4cbe46e5732d852f988a3</t>
  </si>
  <si>
    <t>5fd3646a7b882484de7e4426</t>
  </si>
  <si>
    <t>5fd1e80feebbb629107297fc</t>
  </si>
  <si>
    <t>5fd0baf374b8852375052cfb</t>
  </si>
  <si>
    <t>5fcf7ef23b9b583dc8f2e59f</t>
  </si>
  <si>
    <t>5fc3d53109ff646b93e1691e</t>
  </si>
  <si>
    <t>5fc257e93e7a7a4278919f71</t>
  </si>
  <si>
    <t>5fc2257c0641b23daafa8cd0</t>
  </si>
  <si>
    <t>5fbfcf6cedaa607db23da99d</t>
  </si>
  <si>
    <t>5fbfb8501cbc5a31aa28fc5f</t>
  </si>
  <si>
    <t>5fb7d55faeb67e533785c71a</t>
  </si>
  <si>
    <t>5fb7d215199d6e49df735767</t>
  </si>
  <si>
    <t>5fb65e3989cfbed616bdef72</t>
  </si>
  <si>
    <t>5fb50b42f98d80beaf6cff9e</t>
  </si>
  <si>
    <t>5fb503a8a2eb873f021811fe</t>
  </si>
  <si>
    <t>5fb254de7753f6b3136fb94c</t>
  </si>
  <si>
    <t>5facdca9766886205445682c</t>
  </si>
  <si>
    <t>5fa7e6e9a4b60482cdcac72d</t>
  </si>
  <si>
    <t>5fa3c1ecb06c5d9f68bf0da1</t>
  </si>
  <si>
    <t>5fa30bc1f4944d33e101109e</t>
  </si>
  <si>
    <t>5fa06f027894d872fb2c668c</t>
  </si>
  <si>
    <t>5fa001308a01c65272401480</t>
  </si>
  <si>
    <t>5f987ca00a21d349d13fb661</t>
  </si>
  <si>
    <t>5f92f749728db59079ec88eb</t>
  </si>
  <si>
    <t>5f92d1d8b4cf853b704b1cd0</t>
  </si>
  <si>
    <t>5f91afd818885c9038d8e732</t>
  </si>
  <si>
    <t>5f8efd1261436d246fe7ff24</t>
  </si>
  <si>
    <t>5f8e94cabbd4701bd73d9b99</t>
  </si>
  <si>
    <t>5f8994605e5acb7dedc968fa</t>
  </si>
  <si>
    <t>5f884ed75071caa5dc90e04d</t>
  </si>
  <si>
    <t>5f86f7a968fd725b7134848b</t>
  </si>
  <si>
    <t>5f7ed94d6324f56db17ed96e</t>
  </si>
  <si>
    <t>5f6d132d53d9042d728a5e56</t>
  </si>
  <si>
    <t>5f6baceeb46f9419f2615ec5</t>
  </si>
  <si>
    <t>5f65ea25a26f3459cd9e7d58</t>
  </si>
  <si>
    <t>5f63d2d0ef6116b1c7d9751d</t>
  </si>
  <si>
    <t>5f55f1406f74980313e9208f</t>
  </si>
  <si>
    <t>5f51f45b0cca8c584b7a7756</t>
  </si>
  <si>
    <t>5f50f7b0b6dc5e4d8529581d</t>
  </si>
  <si>
    <t>5f4f4c373b5728566432ba4e</t>
  </si>
  <si>
    <t>5f46634d316d0cbdbe1799f6</t>
  </si>
  <si>
    <t>5f3e7964204d8f4b27320335</t>
  </si>
  <si>
    <t>5f3ceaac7d5c3cecec4aac1e</t>
  </si>
  <si>
    <t>5f33fcaa4c2c77ecb637c025</t>
  </si>
  <si>
    <t>5f3311971f35d39bf556cda6</t>
  </si>
  <si>
    <t>5f330643bc33c93dc1adbd59</t>
  </si>
  <si>
    <t>5f32a665fb6dd93247dd31cc</t>
  </si>
  <si>
    <t>5f312cbc1b41f14096800681</t>
  </si>
  <si>
    <t>5f2e73f288591437ee34f2a7</t>
  </si>
  <si>
    <t>5f2d7a12c4ea9855819fce7c</t>
  </si>
  <si>
    <t>5f2c0aaed320cfbb3b69b52a</t>
  </si>
  <si>
    <t>5f296bdee50cc8d652f2d911</t>
  </si>
  <si>
    <t>5eda3f67e57a0052cc5f74d4</t>
  </si>
  <si>
    <t>5ed011a49068cd9459241be0</t>
  </si>
  <si>
    <t>5ec27989c54acf666aebdf94</t>
  </si>
  <si>
    <t>5ebe54cc0016683892edf3ac</t>
  </si>
  <si>
    <t>5e5a4efa4be920a1d28ab82e</t>
  </si>
  <si>
    <t>5e53a211ad1ceb8a476b5876</t>
  </si>
  <si>
    <t>5e45452b72fbe0734c819b54</t>
  </si>
  <si>
    <t>5e398a8e6b78a9e148b0b750</t>
  </si>
  <si>
    <t>5e3431c5d53efd5c264d73fc</t>
  </si>
  <si>
    <t>5e2b1a0dbd24d78bec179af1</t>
  </si>
  <si>
    <t>5e25a2d18c2de059939db712</t>
  </si>
  <si>
    <t>5e185f9cf880eddb07ab1b5d</t>
  </si>
  <si>
    <t>5e149f67a2dfbdfdc4b8d885</t>
  </si>
  <si>
    <t>5e063817af143274b5bf846b</t>
  </si>
  <si>
    <t>5df8a49b3cbf22c31538baf7</t>
  </si>
  <si>
    <t>5def972a12bbee4f1929fa67</t>
  </si>
  <si>
    <t>5dee90b612bbeed0ad29e322</t>
  </si>
  <si>
    <t>5dea289bbcf8dd5c709b1fb4</t>
  </si>
  <si>
    <t>5de7aa7d38ad8ec8e466814c</t>
  </si>
  <si>
    <t>5dc915aee0450546a76f6669</t>
  </si>
  <si>
    <t>5dbd62dacda9d183fd016418</t>
  </si>
  <si>
    <t>5d8b7bfc2b244c7a8ede9ed4</t>
  </si>
  <si>
    <t>5d888232d73289b0225cb555</t>
  </si>
  <si>
    <t>5d5e831febc91267295c81b7</t>
  </si>
  <si>
    <t>5d5b8588822246dbb21d7fef</t>
  </si>
  <si>
    <t>5d2f3cb3f81e3758a81dc7a7</t>
  </si>
  <si>
    <t>5d1ca43e6cca055c661f591d</t>
  </si>
  <si>
    <t>5c8fdca0bd9b0a25fbb8a410</t>
  </si>
  <si>
    <t>5c764c9f46cadb264775b66d</t>
  </si>
  <si>
    <t>5c75499746cadbd49b75926c</t>
  </si>
  <si>
    <t>5c65744d626f100d4be8d98e</t>
  </si>
  <si>
    <t>5c56a96a9f3d26fdebe432a9</t>
  </si>
  <si>
    <t>604b70286b8a4e6a7b1ed9ec</t>
  </si>
  <si>
    <t>6049eedc763a42ed9489398e</t>
  </si>
  <si>
    <t>60478f353ca27478017fc74c</t>
  </si>
  <si>
    <t>60476f3e972cd0563dc3c0d0</t>
  </si>
  <si>
    <t>6044b2f0d1bc9e03b25152ed</t>
  </si>
  <si>
    <t>6041f9aae26cdb887f1da68b</t>
  </si>
  <si>
    <t>603f954392b6d00771dad2dd</t>
  </si>
  <si>
    <t>603e19a81e513414b2344461</t>
  </si>
  <si>
    <t>603c0216605768d28635a501</t>
  </si>
  <si>
    <t>603950539ae2e86c2032fedb</t>
  </si>
  <si>
    <t>60376f2a3bb304beca2e02f1</t>
  </si>
  <si>
    <t>6035ff9053d6fa1b477ddb6e</t>
  </si>
  <si>
    <t>6034d5e72d23323db6a18b3c</t>
  </si>
  <si>
    <t>6033c226b82e3b7ef3d11e01</t>
  </si>
  <si>
    <t>6033ab087491a987c50744d3</t>
  </si>
  <si>
    <t>602ea248b868aafa51f762ec</t>
  </si>
  <si>
    <t>602e700125e3a65fceecb1ef</t>
  </si>
  <si>
    <t>602e17627b6e5c456478e278</t>
  </si>
  <si>
    <t>602a7060f37683310a9d7159</t>
  </si>
  <si>
    <t>602a4cafc85ce46cff8480f0</t>
  </si>
  <si>
    <t>6026fa10fc9e270564b6ece5</t>
  </si>
  <si>
    <t>6026a4eae2176136253c8a35</t>
  </si>
  <si>
    <t>60254fae60687b95392eb458</t>
  </si>
  <si>
    <t>60252c71ab6bbfd5452d56d3</t>
  </si>
  <si>
    <t>6025298db321e343b23805a6</t>
  </si>
  <si>
    <t>60251ab421f176e13c39d239</t>
  </si>
  <si>
    <t>6024cdc66aa5b869d775f3d7</t>
  </si>
  <si>
    <t>602336c76a108529f985de31</t>
  </si>
  <si>
    <t>602265588efa6006d99f1ec0</t>
  </si>
  <si>
    <t>601c2a6c7ae9567ce2c6b70c</t>
  </si>
  <si>
    <t>6019bb94b920a7962ca9cc07</t>
  </si>
  <si>
    <t>6017c7f53a7478c330611048</t>
  </si>
  <si>
    <t>60161165b9e68514cf5bd728</t>
  </si>
  <si>
    <t>601490c1e3c69cb0618311b6</t>
  </si>
  <si>
    <t>601456a54e3bdf3db96736c9</t>
  </si>
  <si>
    <t>601346f7aa213a1b5ee2f2ac</t>
  </si>
  <si>
    <t>6012a0efcaa0611fe27eea14</t>
  </si>
  <si>
    <t>6011a63dd32da65aa6d0f868</t>
  </si>
  <si>
    <t>600e79949dceb6833f087789</t>
  </si>
  <si>
    <t>600c9cfea501793121cc208c</t>
  </si>
  <si>
    <t>600c59137e16dab708ea8bd4</t>
  </si>
  <si>
    <t>600c0c9165caa7da383eb4b7</t>
  </si>
  <si>
    <t>600bfae2d6c59141e6df958c</t>
  </si>
  <si>
    <t>600abcf20354af0c8d84399a</t>
  </si>
  <si>
    <t>6009b5cae13dbd686b5c9251</t>
  </si>
  <si>
    <t>600965b1056c7908a8c0b872</t>
  </si>
  <si>
    <t>60081a4c7441fc38f780029b</t>
  </si>
  <si>
    <t>6007fe0f47a09d708b83bd7d</t>
  </si>
  <si>
    <t>6007efdf1ea42178ab64e71c</t>
  </si>
  <si>
    <t>6006ae0f47a09d754f83517c</t>
  </si>
  <si>
    <t>60058eba37de624d90b362bd</t>
  </si>
  <si>
    <t>600565d144f1b4a4d8ba9347</t>
  </si>
  <si>
    <t>6001edfc88198c20ee13e8c0</t>
  </si>
  <si>
    <t>5ffee1815757437170db820c</t>
  </si>
  <si>
    <t>5ffed7853b0c6dd74b0f18c1</t>
  </si>
  <si>
    <t>5ffec9a568b49446fe8f5fb6</t>
  </si>
  <si>
    <t>5ffdf91337b18123c7079da1</t>
  </si>
  <si>
    <t>5ffd94904a4dfa525fab8291</t>
  </si>
  <si>
    <t>5ffd442de348f64d94a2b375</t>
  </si>
  <si>
    <t>5ffc705f62a03e1e45a1bfae</t>
  </si>
  <si>
    <t>5ff45f2e12a850cf85bd9eb4</t>
  </si>
  <si>
    <t>5fece5494f55ab22929d5bf9</t>
  </si>
  <si>
    <t>5fec2d1371e89c1c94969393</t>
  </si>
  <si>
    <t>5fec2a328365ab82a08eab3a</t>
  </si>
  <si>
    <t>5fea5ab3cf33761e52b46203</t>
  </si>
  <si>
    <t>5fe6565092607249713d72b4</t>
  </si>
  <si>
    <t>5fe630f1a415e942fd3bdcd8</t>
  </si>
  <si>
    <t>5fe4eaed5a10c66f0e7e13a7</t>
  </si>
  <si>
    <t>5fe33fd935987a2e5e5f2dca</t>
  </si>
  <si>
    <t>5fe24d37daff16dea46e3c64</t>
  </si>
  <si>
    <t>5fe2001c23ff89150fa76d81</t>
  </si>
  <si>
    <t>5fe10d5123ff89df07a75375</t>
  </si>
  <si>
    <t>5fe0c19e39426cfc84626bc0</t>
  </si>
  <si>
    <t>5fdfa40d3e964bf538e98b51</t>
  </si>
  <si>
    <t>5fdbcca78960331db6eead60</t>
  </si>
  <si>
    <t>5fdb2f9e3342c940b7a674fa</t>
  </si>
  <si>
    <t>5fda8075a991c574e836d798</t>
  </si>
  <si>
    <t>5fd7272ab34e7c1061cb04ac</t>
  </si>
  <si>
    <t>5fd4e17193ff3de356cf8be3</t>
  </si>
  <si>
    <t>5fd3809580f003f42a9a689f</t>
  </si>
  <si>
    <t>5fd2904ad8240d9d480476e1</t>
  </si>
  <si>
    <t>5fd1e65474b8854d000577a2</t>
  </si>
  <si>
    <t>5fcf8e3ba68bfd6ba0237546</t>
  </si>
  <si>
    <t>5fcdd7602bb06a075c93c080</t>
  </si>
  <si>
    <t>5fcd3dd43292b515d15fdc92</t>
  </si>
  <si>
    <t>5fcd0edcf073cd16e17c4d6b</t>
  </si>
  <si>
    <t>5fc6b3d45dcb7a376f2332b3</t>
  </si>
  <si>
    <t>5fc518ba8a11455b248199d5</t>
  </si>
  <si>
    <t>5fc292e9ddc5a30387ea8bd0</t>
  </si>
  <si>
    <t>5fc214f20641b2ddd4fa8c29</t>
  </si>
  <si>
    <t>5fc1247fb029c4642e6a7405</t>
  </si>
  <si>
    <t>5fbe3478b4c89ee9d369ddb4</t>
  </si>
  <si>
    <t>5fbd1cdb5952f2713c3bfbec</t>
  </si>
  <si>
    <t>5fbcc3d7bb121fd451c082b4</t>
  </si>
  <si>
    <t>5fbc37b1d21368397799ece4</t>
  </si>
  <si>
    <t>5fbbaa967c52f7222c52383e</t>
  </si>
  <si>
    <t>5fb8e66d1c741122eb322da1</t>
  </si>
  <si>
    <t>5fb7ce36646b6546ec3526b0</t>
  </si>
  <si>
    <t>5fb37762d19ef43403c8fb3e</t>
  </si>
  <si>
    <t>5fb255c1eed9424feca6a0ab</t>
  </si>
  <si>
    <t>5faf7f54b6533bb2c732f515</t>
  </si>
  <si>
    <t>5fa9463e50a8c03f56a56be1</t>
  </si>
  <si>
    <t>5fa41451d6d5719dcd643863</t>
  </si>
  <si>
    <t>5fa3a6ec81ca7f10941173b3</t>
  </si>
  <si>
    <t>5f9fd5d12df3ba346193f115</t>
  </si>
  <si>
    <t>5f9fafd80a560658475db8ef</t>
  </si>
  <si>
    <t>5f9c1ca6aeb17b390c993189</t>
  </si>
  <si>
    <t>5f91dac6d38ebbc58f1f3b7b</t>
  </si>
  <si>
    <t>5f91441518885c1d33d8e112</t>
  </si>
  <si>
    <t>5f8f0346850babf43c35643a</t>
  </si>
  <si>
    <t>5f8b1872f3a261512916f30e</t>
  </si>
  <si>
    <t>5f894af6bdf2871fc88e4493</t>
  </si>
  <si>
    <t>5f7f25cbfd7b364701081e44</t>
  </si>
  <si>
    <t>5f7f1901d52f0d73b320bc44</t>
  </si>
  <si>
    <t>5f6cff0b236a8817c5c8973d</t>
  </si>
  <si>
    <t>5f6cf85553d9042f908a5dd3</t>
  </si>
  <si>
    <t>5f69ca0760fd3f5c88897211</t>
  </si>
  <si>
    <t>5f63704facadd1cc86a61521</t>
  </si>
  <si>
    <t>5f636d46b2e49224564cec78</t>
  </si>
  <si>
    <t>5f6084a7a866969e91b20d3d</t>
  </si>
  <si>
    <t>5f557d5a665b2e171cdff744</t>
  </si>
  <si>
    <t>5f4e894d8f9ee62acfa693db</t>
  </si>
  <si>
    <t>5f4d10296895073139701e81</t>
  </si>
  <si>
    <t>5f479d16ef7d2f53b25a7c09</t>
  </si>
  <si>
    <t>5f3e925a7d5c3cc0ce4abe9f</t>
  </si>
  <si>
    <t>5f3bb00798a9132d0c350483</t>
  </si>
  <si>
    <t>5f33fada777d735eec41749e</t>
  </si>
  <si>
    <t>5f32985b73c35dd55ae6e660</t>
  </si>
  <si>
    <t>5f3152e1cf80aaf50bc54f0f</t>
  </si>
  <si>
    <t>5f3106b358c40c2b3e95ea6a</t>
  </si>
  <si>
    <t>5f305ea90e9e08d70d8b9cc3</t>
  </si>
  <si>
    <t>5f2d14bf5ac989d45761d6cb</t>
  </si>
  <si>
    <t>5f2946b8af87851800bc1512</t>
  </si>
  <si>
    <t>5f1fe840a6c3e30627d4aff0</t>
  </si>
  <si>
    <t>5edded9f9a9bdc2a978903ae</t>
  </si>
  <si>
    <t>5ecfc67fe7577274ad5864c2</t>
  </si>
  <si>
    <t>5eb4307737c3a71060f4c6ba</t>
  </si>
  <si>
    <t>5e947737d6eec870cdeffd6a</t>
  </si>
  <si>
    <t>5e5e367625af94dc5cafd1ef</t>
  </si>
  <si>
    <t>5e5e1b80428a1f03bf4ced3a</t>
  </si>
  <si>
    <t>5e3d4b980823f87f3f3cb7b7</t>
  </si>
  <si>
    <t>5e3be738cfe96041161cfe58</t>
  </si>
  <si>
    <t>5e380b0c7b3362a7aaddb9bf</t>
  </si>
  <si>
    <t>5e2eda44da600906cbe728ca</t>
  </si>
  <si>
    <t>5e1ec89c05b2060ffb800b11</t>
  </si>
  <si>
    <t>5e14bb5aa2dfbd4775b8db3a</t>
  </si>
  <si>
    <t>5e13398baf8294b0aea57b93</t>
  </si>
  <si>
    <t>5e106b6ebbee6ffca6bfe156</t>
  </si>
  <si>
    <t>5dfce990afaba868d71baff8</t>
  </si>
  <si>
    <t>5dfb4532afaba89cb21b67cf</t>
  </si>
  <si>
    <t>5de780e4d8ec2525cfb6393f</t>
  </si>
  <si>
    <t>5dde84b26b4169cbca3bac33</t>
  </si>
  <si>
    <t>5dde64cb1e8a6619728e7d53</t>
  </si>
  <si>
    <t>5dd50072f330441ad5dfcd50</t>
  </si>
  <si>
    <t>5dd2ae0233a8c7c0b013993d</t>
  </si>
  <si>
    <t>5dcbe24935e9bb83c8187b05</t>
  </si>
  <si>
    <t>5dc50b29b4c5350054121a16</t>
  </si>
  <si>
    <t>5d47ee873eba9c32ec8739bf</t>
  </si>
  <si>
    <t>5c89143c27f380d741728263</t>
  </si>
  <si>
    <t>5c8107f8c9057d6596901f8d</t>
  </si>
  <si>
    <t>5c7696001515be9d4eb4a228</t>
  </si>
  <si>
    <t>5c6ebb248b6a2ef7a692941a</t>
  </si>
  <si>
    <t>5c66d18f626f100173e8e3d5</t>
  </si>
  <si>
    <t>60471dd7d1bc9e03fb522d87</t>
  </si>
  <si>
    <t>6040bf2ffc13be1b285c7bc5</t>
  </si>
  <si>
    <t>6040b26a91adfc38e1a788c2</t>
  </si>
  <si>
    <t>603f9d16ff404976f4096724</t>
  </si>
  <si>
    <t>603cd9e2982a6758e00b1148</t>
  </si>
  <si>
    <t>603945f9be8cfd6e9895f29f</t>
  </si>
  <si>
    <t>603727ffdd4ef08abe19f85e</t>
  </si>
  <si>
    <t>6035fb9f42b858a38d84cc9b</t>
  </si>
  <si>
    <t>60351c64c2ae543eb7758c92</t>
  </si>
  <si>
    <t>6034e74cf4f386684d816cc2</t>
  </si>
  <si>
    <t>6034ab61768a97e0cb35094e</t>
  </si>
  <si>
    <t>60311d057491a91d1f06db71</t>
  </si>
  <si>
    <t>602fd719e87c925f3886edb2</t>
  </si>
  <si>
    <t>602fac42f2a4ca9891c3ad9a</t>
  </si>
  <si>
    <t>602d366817a376323435fff5</t>
  </si>
  <si>
    <t>602cc43f17a3765bcd35d8e8</t>
  </si>
  <si>
    <t>602bd4f543eb4c6880be4866</t>
  </si>
  <si>
    <t>602acb366a39b523b96ae197</t>
  </si>
  <si>
    <t>6024286becc77369905acab3</t>
  </si>
  <si>
    <t>6023dd61c20590d17461f06c</t>
  </si>
  <si>
    <t>6022959ae566e807fa637a05</t>
  </si>
  <si>
    <t>60223f24994d405e0ffbdd3f</t>
  </si>
  <si>
    <t>60211571a3e4012c0d008871</t>
  </si>
  <si>
    <t>601d11d17167d41f9c67c865</t>
  </si>
  <si>
    <t>601bb134f0cf7b8248a2f3a9</t>
  </si>
  <si>
    <t>601ab44f587d0e83ecb6b6a5</t>
  </si>
  <si>
    <t>601ab076587d0e697eb6b578</t>
  </si>
  <si>
    <t>6014462b4492cd85c1b7b636</t>
  </si>
  <si>
    <t>6013b199aa213a7827e3003c</t>
  </si>
  <si>
    <t>60129d7b82ce1443cb57dc54</t>
  </si>
  <si>
    <t>6011e614d9ee3c52eb0331c6</t>
  </si>
  <si>
    <t>601158ac5778c41915c025e5</t>
  </si>
  <si>
    <t>6011095e1747d3e6702ac2fb</t>
  </si>
  <si>
    <t>600c21d7ace44f5436af6169</t>
  </si>
  <si>
    <t>600b4027cb8d051bb40ba617</t>
  </si>
  <si>
    <t>600b23c5ee867556e522078b</t>
  </si>
  <si>
    <t>6009330226a65a3f533369a3</t>
  </si>
  <si>
    <t>60074fcfafd5c786101e405b</t>
  </si>
  <si>
    <t>60071a6c35cc590a29fd9375</t>
  </si>
  <si>
    <t>6005a0ca7441fc36aa7f6d83</t>
  </si>
  <si>
    <t>600456bc3368d68b8aeb1782</t>
  </si>
  <si>
    <t>60038830625dd0437b2b8d34</t>
  </si>
  <si>
    <t>6001b4d27295a7160ea3e0e1</t>
  </si>
  <si>
    <t>600192e15f70cdb1cd9040ad</t>
  </si>
  <si>
    <t>60005d7bdef388cce4e0c9f6</t>
  </si>
  <si>
    <t>5fff85f662a03e453ca26552</t>
  </si>
  <si>
    <t>5ffe14531f40a38551917f13</t>
  </si>
  <si>
    <t>5ffdfbd835e58051154527a5</t>
  </si>
  <si>
    <t>5ffde2cb757a6c5b7b615b9e</t>
  </si>
  <si>
    <t>5ff9f83f4a4dfa2d13ab0d8f</t>
  </si>
  <si>
    <t>5ff8a903292a610d40b1826a</t>
  </si>
  <si>
    <t>5ff62825bb116147c274fd00</t>
  </si>
  <si>
    <t>5ff4275f630a76ca6400806f</t>
  </si>
  <si>
    <t>5ff31ec837c1dbeaf556df0c</t>
  </si>
  <si>
    <t>5ff07ce2ce622f47c2cca1ec</t>
  </si>
  <si>
    <t>5ff0741ead8a3837f226685f</t>
  </si>
  <si>
    <t>5feca151ce622f1588cc0954</t>
  </si>
  <si>
    <t>5feb8dc6ad8a387661259d6e</t>
  </si>
  <si>
    <t>5feaf45adc26c732aad052c0</t>
  </si>
  <si>
    <t>5fe7612b37c1db5bed54fb6c</t>
  </si>
  <si>
    <t>5fe7503f0e63fe422fca8947</t>
  </si>
  <si>
    <t>5fe74e64cf3376a64eb3b458</t>
  </si>
  <si>
    <t>5fe4eda03b924c7e7cc02711</t>
  </si>
  <si>
    <t>5fe2f4fe23ff89f206a78a63</t>
  </si>
  <si>
    <t>5fe1c4b6d4987a6b42fb8fd3</t>
  </si>
  <si>
    <t>5fe1a7c63e964bbfcce9c1db</t>
  </si>
  <si>
    <t>5fe0d456bd719fd19dbd63f4</t>
  </si>
  <si>
    <t>5fddd8c589ae0e8c4d423265</t>
  </si>
  <si>
    <t>5fdba537bbe3110191b552c5</t>
  </si>
  <si>
    <t>5fdb15dd03d1e67e93e0600e</t>
  </si>
  <si>
    <t>5fda3af0081cde531c41d92f</t>
  </si>
  <si>
    <t>5fd9b6f771469ae04eb9c3bc</t>
  </si>
  <si>
    <t>5fd7187f406e5446a73272f9</t>
  </si>
  <si>
    <t>5fd663307b8159d011a8b3d7</t>
  </si>
  <si>
    <t>5fd3f3c312cbf36b32e51c8d</t>
  </si>
  <si>
    <t>5fd28116c8b08e5b192de28a</t>
  </si>
  <si>
    <t>5fcf9325832117595beeb518</t>
  </si>
  <si>
    <t>5fcf5b6d2bb06a495493fd8b</t>
  </si>
  <si>
    <t>5fce3ece690d975ac2b16ec2</t>
  </si>
  <si>
    <t>5fcd7d7980a7790fdc46869a</t>
  </si>
  <si>
    <t>5fc8ea329fe93879218e0f7d</t>
  </si>
  <si>
    <t>5fc8c97bb08c6551e836795e</t>
  </si>
  <si>
    <t>5fc29fecc0575017ba279e09</t>
  </si>
  <si>
    <t>5fc117f69ad0cbb52c73de20</t>
  </si>
  <si>
    <t>5fbd6fd2559c8f72960d5426</t>
  </si>
  <si>
    <t>5fbbac2dbb121f68aec046a6</t>
  </si>
  <si>
    <t>5fbb76541fe99b63ebc3500e</t>
  </si>
  <si>
    <t>5fbb7372559c8f55500d1fae</t>
  </si>
  <si>
    <t>5fb64f82758b25e4b0df8ad2</t>
  </si>
  <si>
    <t>5fb567d50991ed6af2b90d9d</t>
  </si>
  <si>
    <t>5fb4dd1711b782f4cdf76224</t>
  </si>
  <si>
    <t>5fb3b9c70d0132ba7ce8e905</t>
  </si>
  <si>
    <t>5fb263f5afcd2d374f6659d2</t>
  </si>
  <si>
    <t>5faf7bea798ef845f85f235c</t>
  </si>
  <si>
    <t>5fada75c46cd8fcc8b32ad2d</t>
  </si>
  <si>
    <t>5fa8e4687e7f8a2db7804cdc</t>
  </si>
  <si>
    <t>5fa5579b5473641d00e2de0f</t>
  </si>
  <si>
    <t>5fa405533c9366c929d5bfc9</t>
  </si>
  <si>
    <t>5f9c0b32e0317eb1a04d5672</t>
  </si>
  <si>
    <t>5f988fc9aeb17b2eeb9924bb</t>
  </si>
  <si>
    <t>5f93fb7facebe1a75c76946b</t>
  </si>
  <si>
    <t>5f91576a18885cd45bd8e1de</t>
  </si>
  <si>
    <t>5f87ffcffb9c2409db4fc30c</t>
  </si>
  <si>
    <t>5f837e7e68fd72f69c343900</t>
  </si>
  <si>
    <t>5f818aab8c38c8c588b501cf</t>
  </si>
  <si>
    <t>5f7f20b800b31a15e916e2c2</t>
  </si>
  <si>
    <t>5f7e3a2f75ed971efd58f34d</t>
  </si>
  <si>
    <t>5f7c837f96b96909ba8d4998</t>
  </si>
  <si>
    <t>5f7b1c47fb4bf0beed31ae9a</t>
  </si>
  <si>
    <t>5f661f6bf081aa81c0a58a4f</t>
  </si>
  <si>
    <t>5f64d40ee807cf13628f276e</t>
  </si>
  <si>
    <t>5f636a1d16684b3410b49d98</t>
  </si>
  <si>
    <t>5f633aeea823aab0208e5256</t>
  </si>
  <si>
    <t>5f5f486e1d5410165b5fd7fe</t>
  </si>
  <si>
    <t>5f5880f56f74984b79e93f4b</t>
  </si>
  <si>
    <t>5f55e822a336b85842dd7aa6</t>
  </si>
  <si>
    <t>5f55e747a0a65448050cfcfd</t>
  </si>
  <si>
    <t>5f4cf8816647c60031ae399e</t>
  </si>
  <si>
    <t>5f43cab9b19bfab924a35fc1</t>
  </si>
  <si>
    <t>5f3d36b598a913013f3512ac</t>
  </si>
  <si>
    <t>5f3cf9a617a7fb5556828576</t>
  </si>
  <si>
    <t>5f352b80cd664a48ff6abdd7</t>
  </si>
  <si>
    <t>5f344c5d03a8183877925533</t>
  </si>
  <si>
    <t>5f32dfaa355b6a260e38d96c</t>
  </si>
  <si>
    <t>5f31398162404185525ac7e7</t>
  </si>
  <si>
    <t>5f2d320339057dfabfa6f5bf</t>
  </si>
  <si>
    <t>5f2bfecf5b897f34618dbd3c</t>
  </si>
  <si>
    <t>5f2a9e051fd695f39a1d7899</t>
  </si>
  <si>
    <t>5f29749f1fd6952acd1d6b54</t>
  </si>
  <si>
    <t>5f29459995298d61ea39c122</t>
  </si>
  <si>
    <t>5ece5147f37fc3a87551e18c</t>
  </si>
  <si>
    <t>5ec7ccd6e75772128a5836dc</t>
  </si>
  <si>
    <t>5ec53cb3d4eacda7edf34f9c</t>
  </si>
  <si>
    <t>5ea8382f101e666255617c12</t>
  </si>
  <si>
    <t>5e5e7027c34f563f944dc67b</t>
  </si>
  <si>
    <t>5e591a20cadba150141d58eb</t>
  </si>
  <si>
    <t>5e4fbc6b1ea6301c8328ddd9</t>
  </si>
  <si>
    <t>5e4eafc30e8cc9a2fe0b024b</t>
  </si>
  <si>
    <t>5e42a9be7aec0d50eef2f7c7</t>
  </si>
  <si>
    <t>5e4144d71ab950954750d543</t>
  </si>
  <si>
    <t>5e318277d53efd3edb4d317f</t>
  </si>
  <si>
    <t>5e2bf719bd24d72244179ed0</t>
  </si>
  <si>
    <t>5e0f337e21049462398ac75e</t>
  </si>
  <si>
    <t>5e033c412494762667c7b3ae</t>
  </si>
  <si>
    <t>5df7a0975d81e641f089aec9</t>
  </si>
  <si>
    <t>5dece7b9c5792765384e05b0</t>
  </si>
  <si>
    <t>5ddfefea6b0aec5a016a48f9</t>
  </si>
  <si>
    <t>5dd65f3cadd2d8516c079c58</t>
  </si>
  <si>
    <t>5dd568cf6b4169fcad3aba78</t>
  </si>
  <si>
    <t>5dcfcf9dc424f0c8dc8cab5a</t>
  </si>
  <si>
    <t>5d78dbbc66616b258aeaa307</t>
  </si>
  <si>
    <t>5d5d4fc122e7f167a2a0ce92</t>
  </si>
  <si>
    <t>5d2dd685bf9d7e595ecc0f74</t>
  </si>
  <si>
    <t>5d14b7f96d0b6f50b7ef191e</t>
  </si>
  <si>
    <t>5d10e48c587724cccf74dba4</t>
  </si>
  <si>
    <t>5cd2d817dd58b3718f8b16be</t>
  </si>
  <si>
    <t>5ccabdb0a8f02cc251a02afa</t>
  </si>
  <si>
    <t>5c7534621515bed6f5b46ce1</t>
  </si>
  <si>
    <t>5c6d30c43dcfd83a7c6ba633</t>
  </si>
  <si>
    <t>5c6538361527452baff6167e</t>
  </si>
  <si>
    <t>5c56dd149f3d26a2fbe4a9fd</t>
  </si>
  <si>
    <t>5c56ae209f3d260598e438a9</t>
  </si>
  <si>
    <t>6045d2fe89a2c56af87cedc2</t>
  </si>
  <si>
    <t>60424b42b04af517319aa6ce</t>
  </si>
  <si>
    <t>6040d37d407f703afc673fc1</t>
  </si>
  <si>
    <t>60359da4355ffa9b568b7dac</t>
  </si>
  <si>
    <t>6030ecd55f927245fe86b25d</t>
  </si>
  <si>
    <t>6030b95c8364b8506a99404e</t>
  </si>
  <si>
    <t>602d4d39e87c92cf008691b0</t>
  </si>
  <si>
    <t>602d3736c20d04e6675030ca</t>
  </si>
  <si>
    <t>602ce5da5f92721f68861cb5</t>
  </si>
  <si>
    <t>6027c2903a2e4ec4d5d1a330</t>
  </si>
  <si>
    <t>60264dc29d6209a4c063b64a</t>
  </si>
  <si>
    <t>602591ba55fa612a15fcb713</t>
  </si>
  <si>
    <t>6025337d9d6209aa496356f3</t>
  </si>
  <si>
    <t>6024544e6fcc5ccaca8337fa</t>
  </si>
  <si>
    <t>6023dc4b1ac2f50b2d2598c3</t>
  </si>
  <si>
    <t>6023af87215fd14d58dac522</t>
  </si>
  <si>
    <t>60220c46450e7f3786e01810</t>
  </si>
  <si>
    <t>60216e46039b6a839f287f3f</t>
  </si>
  <si>
    <t>602121bd627f6ee3b4b476cf</t>
  </si>
  <si>
    <t>601d78eea9c9223516b91d75</t>
  </si>
  <si>
    <t>601d1da2618ea5c124b5a507</t>
  </si>
  <si>
    <t>601c104a3a805a4e8f306d04</t>
  </si>
  <si>
    <t>601acfb1b5bbf22ebd9786a9</t>
  </si>
  <si>
    <t>60191a517c051d794520fc79</t>
  </si>
  <si>
    <t>6014b6add9ee3ce9b5042121</t>
  </si>
  <si>
    <t>60146b673d98ed1766ac5834</t>
  </si>
  <si>
    <t>601401da0a16ee0987e147e9</t>
  </si>
  <si>
    <t>6013cdbc4e3bdf792d67089c</t>
  </si>
  <si>
    <t>601352d66c1642690d909813</t>
  </si>
  <si>
    <t>6012fb73eaccb9286e87d525</t>
  </si>
  <si>
    <t>6012fb3615c659b303a2df19</t>
  </si>
  <si>
    <t>6012af2df8fb0be2d2f96827</t>
  </si>
  <si>
    <t>6012949361fea7ec861e70a0</t>
  </si>
  <si>
    <t>601022b19dceb6e14308f680</t>
  </si>
  <si>
    <t>600ee6e6bce91fb284a5f730</t>
  </si>
  <si>
    <t>600ee0fabce91f1cd1a5f6a2</t>
  </si>
  <si>
    <t>600ea9fa12a3f17512266eec</t>
  </si>
  <si>
    <t>600e7091e9401985d5eba1d8</t>
  </si>
  <si>
    <t>600e5bd965caa75acc3f01f0</t>
  </si>
  <si>
    <t>600dde9dfb76e3518a2e6ef3</t>
  </si>
  <si>
    <t>600dab5f2c661fc6b1c42c58</t>
  </si>
  <si>
    <t>600c54b2bce91fcdcaa591ee</t>
  </si>
  <si>
    <t>600c3628ace44f6f10af654a</t>
  </si>
  <si>
    <t>600c14a4276d0f6baa7a521a</t>
  </si>
  <si>
    <t>600bfdd2b196916b4f3d0563</t>
  </si>
  <si>
    <t>600aa729262a185ce366099b</t>
  </si>
  <si>
    <t>600a9c1aa5017906c0cbafa9</t>
  </si>
  <si>
    <t>6008a6d8f69aa41c0f4721dd</t>
  </si>
  <si>
    <t>60080d97afd5c777be1e6214</t>
  </si>
  <si>
    <t>60072c34e13dbd0b205c06ea</t>
  </si>
  <si>
    <t>60058b6647a09dab83831f21</t>
  </si>
  <si>
    <t>6002d319e6346ca99d37fbe0</t>
  </si>
  <si>
    <t>6002bfd1060558c3a34ec09c</t>
  </si>
  <si>
    <t>600197348a3b8425775746f7</t>
  </si>
  <si>
    <t>60016e36bd264da8bb545eb6</t>
  </si>
  <si>
    <t>600098ac35e580262e45cdfe</t>
  </si>
  <si>
    <t>60003f5b4a4dfac350ac32b3</t>
  </si>
  <si>
    <t>60003bbb4a4dfaa905ac3198</t>
  </si>
  <si>
    <t>5ffff2743cc99f559ecd905c</t>
  </si>
  <si>
    <t>5ffff1ccb765dd2a29b18ac5</t>
  </si>
  <si>
    <t>5ffee008937d1b50efbddc57</t>
  </si>
  <si>
    <t>5ffd72f15f0ab4d58fe80859</t>
  </si>
  <si>
    <t>5ffd54b4757a6cc82361287d</t>
  </si>
  <si>
    <t>5ffc80c9def5a030dc565ece</t>
  </si>
  <si>
    <t>5ff81945fd88aefa226bb32b</t>
  </si>
  <si>
    <t>5ff6be62fa8f16d72602d46c</t>
  </si>
  <si>
    <t>5ff478dcce622f8f63cd4b60</t>
  </si>
  <si>
    <t>5ff46eaef351dcda38688f59</t>
  </si>
  <si>
    <t>5ff35475e5886a492695fe69</t>
  </si>
  <si>
    <t>5fed8d15e4a5e2acec7991ec</t>
  </si>
  <si>
    <t>5fe8a85bee0f722d02a741ef</t>
  </si>
  <si>
    <t>5fe6e782333ef5dc49ae944f</t>
  </si>
  <si>
    <t>5fe620bece622f9e61cb3dad</t>
  </si>
  <si>
    <t>5fe5c507333ef5acb6ae6d75</t>
  </si>
  <si>
    <t>5fe4f95bb928c48b6a8a7daa</t>
  </si>
  <si>
    <t>5fe32bc322f5bd6e88d76c59</t>
  </si>
  <si>
    <t>5fe251f6a8ae93f4cfbaa9a3</t>
  </si>
  <si>
    <t>5fe1bbf2d108fc726f2c15b9</t>
  </si>
  <si>
    <t>5fe0bde520df6e3cabc1a700</t>
  </si>
  <si>
    <t>5fe080168563023b2f5576ce</t>
  </si>
  <si>
    <t>5fdd0db351e793439a2ec784</t>
  </si>
  <si>
    <t>5fdc8d9872244c537c59a99d</t>
  </si>
  <si>
    <t>5fdc676a1cce5e15bf123ffd</t>
  </si>
  <si>
    <t>5fd9053da24911ce5ebba6dc</t>
  </si>
  <si>
    <t>5fd7c8bc43e7025df41ac647</t>
  </si>
  <si>
    <t>5fd7758c31411a065d459115</t>
  </si>
  <si>
    <t>5fd771f731411a0aec4590f7</t>
  </si>
  <si>
    <t>5fd72a8ce1bbde5940115215</t>
  </si>
  <si>
    <t>5fd645b852121e5883504c4b</t>
  </si>
  <si>
    <t>5fd62d2eb4816a7ca0806d4a</t>
  </si>
  <si>
    <t>5fd251b2467e61b0af1ae795</t>
  </si>
  <si>
    <t>5fd1f6ab3b89c21a26375e6b</t>
  </si>
  <si>
    <t>5fd1e427d4cbeba50bfe7c08</t>
  </si>
  <si>
    <t>5fd09b83832117ddf6eebec4</t>
  </si>
  <si>
    <t>5fcf3ff42bb06a3d1893fb6d</t>
  </si>
  <si>
    <t>5fce53c60bffcf6c8cf4a046</t>
  </si>
  <si>
    <t>5fcdeb968172d64a6a0af710</t>
  </si>
  <si>
    <t>5fcbade2b2ba1924dd324dd2</t>
  </si>
  <si>
    <t>5fc9ec50b1ac8d00bc46b0f2</t>
  </si>
  <si>
    <t>5fc7bca136bbd31f9fdbfa48</t>
  </si>
  <si>
    <t>5fc695d439b56544ada8799a</t>
  </si>
  <si>
    <t>5fc64be353472c21e9bb25b9</t>
  </si>
  <si>
    <t>5fc53f98a0a4b13f1bdb0167</t>
  </si>
  <si>
    <t>5fbff2af3bc5f8489849f956</t>
  </si>
  <si>
    <t>5fbe58ce1cbc5af20528e301</t>
  </si>
  <si>
    <t>5fbe3cf5d901dfd5ec835681</t>
  </si>
  <si>
    <t>5fbbc59660c0e0b12f031929</t>
  </si>
  <si>
    <t>5fb90177dad4921d59883448</t>
  </si>
  <si>
    <t>5fb508cd3d9ab179d98d9367</t>
  </si>
  <si>
    <t>5fb2ab4eace269279df0104d</t>
  </si>
  <si>
    <t>5fb29929d2cfb2ca38d05834</t>
  </si>
  <si>
    <t>5fb24508eed9424dd3a69fbb</t>
  </si>
  <si>
    <t>5fad3c398538b91b33737295</t>
  </si>
  <si>
    <t>5fa4533c072f032a36026c92</t>
  </si>
  <si>
    <t>5fa0149d117b187683476336</t>
  </si>
  <si>
    <t>5f9fbb05fc5ded5190cb4560</t>
  </si>
  <si>
    <t>5f9bf5ea35889dc083b28f74</t>
  </si>
  <si>
    <t>5f9ac60d0377abf5af160f0e</t>
  </si>
  <si>
    <t>5f9933bca6bf381391bdaf08</t>
  </si>
  <si>
    <t>5f92a98a789355dcf27047d2</t>
  </si>
  <si>
    <t>5f8aa052c4e46b14ca4a6564</t>
  </si>
  <si>
    <t>5f8899b7fda822899809496d</t>
  </si>
  <si>
    <t>5f88462d00b31a097a177d30</t>
  </si>
  <si>
    <t>5f86f02aec14c46b780351c6</t>
  </si>
  <si>
    <t>5f83688e0fdeebf03d34552c</t>
  </si>
  <si>
    <t>5f80782100b31a5b9a16fa1c</t>
  </si>
  <si>
    <t>5f7ec728fdeac44ea4ba6ed9</t>
  </si>
  <si>
    <t>5f76fbf9ef2d6088dfff5cba</t>
  </si>
  <si>
    <t>5f6f2f856b443427a1a025f0</t>
  </si>
  <si>
    <t>5f6a3a8684844933f3035d0e</t>
  </si>
  <si>
    <t>5f68acfaf97f66596975acdd</t>
  </si>
  <si>
    <t>5f5f47458d5d5198ec03ab23</t>
  </si>
  <si>
    <t>5f59f56ad12dfe3032097f76</t>
  </si>
  <si>
    <t>5f58cbca6f749869bce947e7</t>
  </si>
  <si>
    <t>5f5886228cf0703ae9a49c16</t>
  </si>
  <si>
    <t>5f576b31eb3c8f742a1b5ab0</t>
  </si>
  <si>
    <t>5f50ef2902f0631f92f2b317</t>
  </si>
  <si>
    <t>5f490b61cf415ff5b07799d5</t>
  </si>
  <si>
    <t>5f4392eb60b5484da9d2c8ae</t>
  </si>
  <si>
    <t>5f35a339c8d3a94514753831</t>
  </si>
  <si>
    <t>5f33e5ecbc33c92f52addf07</t>
  </si>
  <si>
    <t>5f3314b5c15986d9ea918c77</t>
  </si>
  <si>
    <t>5f32fe4afb453f81255c3f85</t>
  </si>
  <si>
    <t>5f32a770fb6dd98a71dd321b</t>
  </si>
  <si>
    <t>5f327a86cdb856465f1f3d50</t>
  </si>
  <si>
    <t>5f312bb63dce8670081db146</t>
  </si>
  <si>
    <t>5f306c37b1e2d9be4587c678</t>
  </si>
  <si>
    <t>5f2d3e458e6cb2bc7c14e232</t>
  </si>
  <si>
    <t>5f2971953d09432aa4d66724</t>
  </si>
  <si>
    <t>5eee02731b8c2b1662ea3569</t>
  </si>
  <si>
    <t>5eeb48cf12e8d2c22dbfd808</t>
  </si>
  <si>
    <t>5ee7446d9fadcc05a27cb1a8</t>
  </si>
  <si>
    <t>5ecf6d30670b6dbeb4ca01ea</t>
  </si>
  <si>
    <t>5ebe970d47d026e79e1e6f5c</t>
  </si>
  <si>
    <t>5ebaab05f64cfca9352748ea</t>
  </si>
  <si>
    <t>5e5e5e1bd59289927b87588b</t>
  </si>
  <si>
    <t>5e5ce5dc0b2347fbaf50982e</t>
  </si>
  <si>
    <t>5e5a4e1546f2e2eab08cc3f9</t>
  </si>
  <si>
    <t>5e46b00d1249ef68edb2f3a4</t>
  </si>
  <si>
    <t>5e314a63d7d0f073a7e8cf09</t>
  </si>
  <si>
    <t>5e300a8281ffde472ed21c0f</t>
  </si>
  <si>
    <t>5e2f071dda6009d81be78a50</t>
  </si>
  <si>
    <t>5e2f06c7d7d0f00bb3e81e1b</t>
  </si>
  <si>
    <t>5e21c4945299ba04fe0db6c3</t>
  </si>
  <si>
    <t>5e17131bf880ed9935aae04c</t>
  </si>
  <si>
    <t>5e0f58346fc58f0f8acec1be</t>
  </si>
  <si>
    <t>5e0210ef90acecb5866da6a3</t>
  </si>
  <si>
    <t>5e00a568a2432d63de414109</t>
  </si>
  <si>
    <t>5df8ca973cbf226d1438c889</t>
  </si>
  <si>
    <t>5df11a2991bf006a77d0e75e</t>
  </si>
  <si>
    <t>5defb1a0c57927ba1a4e65bc</t>
  </si>
  <si>
    <t>5defa56e12bbee4c3f29fef2</t>
  </si>
  <si>
    <t>5ddd499d1e8a668c208e6e1a</t>
  </si>
  <si>
    <t>5ddcc2771e8a66833a8e59c8</t>
  </si>
  <si>
    <t>5d7bd6e062a44daaf69b2d32</t>
  </si>
  <si>
    <t>5d133b6740083df97145dd19</t>
  </si>
  <si>
    <t>5ca5ca22cb8f3a3121bc109d</t>
  </si>
  <si>
    <t>5c9b9697c7f336ede8381603</t>
  </si>
  <si>
    <t>5c9221341782d72d55ef357b</t>
  </si>
  <si>
    <t>5c6ed0398b6a2e4830929a91</t>
  </si>
  <si>
    <t>5c5b24992d6e0e4e1d000134</t>
  </si>
  <si>
    <t>604c7b12f1352d7b0d49cd68</t>
  </si>
  <si>
    <t>60477c76b826f04ce931a7b6</t>
  </si>
  <si>
    <t>6046946d4e9e97538fb51fc2</t>
  </si>
  <si>
    <t>60461255b826f0969c312710</t>
  </si>
  <si>
    <t>60454849e26cdb39401e8393</t>
  </si>
  <si>
    <t>603e3dde69811f5bd595ba18</t>
  </si>
  <si>
    <t>603d6de59ae2e88231343656</t>
  </si>
  <si>
    <t>603d446e7c87b476aeb0859c</t>
  </si>
  <si>
    <t>603cfd08a6961789df578c91</t>
  </si>
  <si>
    <t>6038b0205ccd513406b0bf66</t>
  </si>
  <si>
    <t>6038a12f845e742154b2a17b</t>
  </si>
  <si>
    <t>6037a53a8b97342898fdd1cf</t>
  </si>
  <si>
    <t>60371663afa83a84730dedc1</t>
  </si>
  <si>
    <t>60366489238d2c78ce610e0d</t>
  </si>
  <si>
    <t>6035421eaa28124eb4711da7</t>
  </si>
  <si>
    <t>603518e7f17b9c997aa3dbf7</t>
  </si>
  <si>
    <t>602d48927491a93b4206416b</t>
  </si>
  <si>
    <t>602d2245c20d042f785028ed</t>
  </si>
  <si>
    <t>602bde7b25e3a67131ec53aa</t>
  </si>
  <si>
    <t>602bdc825eff10b9760de535</t>
  </si>
  <si>
    <t>6027757e919b7abe7679baf7</t>
  </si>
  <si>
    <t>6025a1dc9364ae0552f17c4e</t>
  </si>
  <si>
    <t>6023cf711ac2f5625125969f</t>
  </si>
  <si>
    <t>6023a8c26a10856b2185ea4c</t>
  </si>
  <si>
    <t>60225e84cc43322a85e15aa9</t>
  </si>
  <si>
    <t>602203f1627f6e0060b4d434</t>
  </si>
  <si>
    <t>601e4b5c2b279f80cdce16e1</t>
  </si>
  <si>
    <t>601d6a0bd3198a3fa38d71a1</t>
  </si>
  <si>
    <t>601d5482cc5ec866b9019189</t>
  </si>
  <si>
    <t>601d0b5d3ad74879fa28d826</t>
  </si>
  <si>
    <t>601cda13c2936dd159bd8475</t>
  </si>
  <si>
    <t>601c0137c989b54da3d761b7</t>
  </si>
  <si>
    <t>601be7ae88e9d4d8c6d3e1fb</t>
  </si>
  <si>
    <t>601bd751000a77bb9a8a542a</t>
  </si>
  <si>
    <t>601bd03c170b8d7d9aad81b9</t>
  </si>
  <si>
    <t>601bc954fe8d11e5de1a1645</t>
  </si>
  <si>
    <t>601ac472b3fa866db21c1ea1</t>
  </si>
  <si>
    <t>601a94d8fdcc3fef7f893ae8</t>
  </si>
  <si>
    <t>601a7747b5bbf241d497722b</t>
  </si>
  <si>
    <t>601a7642ef295e38bffa82ec</t>
  </si>
  <si>
    <t>6018feb915c6598a5aa42283</t>
  </si>
  <si>
    <t>60181d601b5f9b2a612176bd</t>
  </si>
  <si>
    <t>600f0b650475c80927abe95b</t>
  </si>
  <si>
    <t>600f0779cf43c1886cbcb32f</t>
  </si>
  <si>
    <t>600da5a2a50179e699cc3a8b</t>
  </si>
  <si>
    <t>600c4fe7d6c5917a44dfaff0</t>
  </si>
  <si>
    <t>600c097c12a3f15859261151</t>
  </si>
  <si>
    <t>600c08b9b7dd93219c86914a</t>
  </si>
  <si>
    <t>600bf354cb8d05a1260bbed3</t>
  </si>
  <si>
    <t>600afb66b19c48f93cc27b9e</t>
  </si>
  <si>
    <t>6009c22426a65aef30338995</t>
  </si>
  <si>
    <t>60098c9237de625276b40d3b</t>
  </si>
  <si>
    <t>6009495435cc598220fe02bf</t>
  </si>
  <si>
    <t>6009483a5e157f4d0fd8f5ee</t>
  </si>
  <si>
    <t>60037ae03dfc140a18960d5b</t>
  </si>
  <si>
    <t>6001bcbfed865071d06907f7</t>
  </si>
  <si>
    <t>60006e2ee348f67971a36862</t>
  </si>
  <si>
    <t>600017955f23493c4e7482f8</t>
  </si>
  <si>
    <t>600010085757434d7bdbd941</t>
  </si>
  <si>
    <t>5fff6b4837b181f7af07eb2c</t>
  </si>
  <si>
    <t>5fff160a3c3b6ee68362a25a</t>
  </si>
  <si>
    <t>5ffebcf4c9225233723a1d63</t>
  </si>
  <si>
    <t>5ffdfa1e37b181e82f079dad</t>
  </si>
  <si>
    <t>5ffd9224c92252101839f1e3</t>
  </si>
  <si>
    <t>5ffaff27def5a01a17562f93</t>
  </si>
  <si>
    <t>5ff9ae7e65ba5209932be0a4</t>
  </si>
  <si>
    <t>5ff992cfdef5a0092e55ebd2</t>
  </si>
  <si>
    <t>5ff759455f0ab454bee72c01</t>
  </si>
  <si>
    <t>5ff74e1e2f692a2f2285dd63</t>
  </si>
  <si>
    <t>5ff7147fb765dddda7b01e7e</t>
  </si>
  <si>
    <t>5ff627afa23a687f503c3c65</t>
  </si>
  <si>
    <t>5ff5d21731f09ea464bfb7a5</t>
  </si>
  <si>
    <t>5ff4b292e4a5e241db7abab0</t>
  </si>
  <si>
    <t>5ff4886b12a8503104bda6a9</t>
  </si>
  <si>
    <t>5feb2e3112b7157375a466c5</t>
  </si>
  <si>
    <t>5fe9ac0e92607261d83e1a64</t>
  </si>
  <si>
    <t>5fe32d3d0345d235367fdb4b</t>
  </si>
  <si>
    <t>5fe243450a229965349125dc</t>
  </si>
  <si>
    <t>5fe22dc4bbf1bd7868faea27</t>
  </si>
  <si>
    <t>5fe1c3420345d2bfac7faefe</t>
  </si>
  <si>
    <t>5fe19e769a19eddf51e4a48b</t>
  </si>
  <si>
    <t>5fe0de3b39426c8b5662719b</t>
  </si>
  <si>
    <t>5fe0480b35987a24cd5ee80c</t>
  </si>
  <si>
    <t>5fddecaad8b47daae9d498f9</t>
  </si>
  <si>
    <t>5fda31676f0bd901fb996f33</t>
  </si>
  <si>
    <t>5fd7e9b183fab13c26053eaa</t>
  </si>
  <si>
    <t>5fd46cbbad8c48904ad99d47</t>
  </si>
  <si>
    <t>5fd40245cf27eae473b653a3</t>
  </si>
  <si>
    <t>5fd36e1c31411a82d04541e7</t>
  </si>
  <si>
    <t>5fd2aaf0ad8c484b20d978ec</t>
  </si>
  <si>
    <t>5fd12e9d199c88134b8c0aba</t>
  </si>
  <si>
    <t>5fd0cfdec8b08eaaac2dcae7</t>
  </si>
  <si>
    <t>5fd0763a8321175085eebc9e</t>
  </si>
  <si>
    <t>5fcb517c6a62b8dddcbd441d</t>
  </si>
  <si>
    <t>5fcb49cad1572e33f8505e04</t>
  </si>
  <si>
    <t>5fcb433b4d100d5d7147a654</t>
  </si>
  <si>
    <t>5fc7e778e9bd320d93b92341</t>
  </si>
  <si>
    <t>5fc5437dfc7144f9b945c031</t>
  </si>
  <si>
    <t>5fc538a54073e34c38b7ae9a</t>
  </si>
  <si>
    <t>5fc4f7c4f1d336a44511bd68</t>
  </si>
  <si>
    <t>5fc2cabaf1d3365796117b4b</t>
  </si>
  <si>
    <t>5fc0d582f068abf17ab7bb3d</t>
  </si>
  <si>
    <t>5fbf974fe786961fa7adb711</t>
  </si>
  <si>
    <t>5fbf7f66b4c89e733e69f383</t>
  </si>
  <si>
    <t>5fbf73c333da646a3c60cbb6</t>
  </si>
  <si>
    <t>5fbc24293788df151a4c53ca</t>
  </si>
  <si>
    <t>5fbc0d3d235fea79a76be6e6</t>
  </si>
  <si>
    <t>5fbb9fbd35121025a4ff7a95</t>
  </si>
  <si>
    <t>5fbb7fe3c3febfa53b324fa3</t>
  </si>
  <si>
    <t>5fb79999b52cd94ac7073231</t>
  </si>
  <si>
    <t>5fb66e5ec4088fbbb1449c88</t>
  </si>
  <si>
    <t>5fb6641c48db46e438a29d77</t>
  </si>
  <si>
    <t>5fb63c4807c1113571e01bf7</t>
  </si>
  <si>
    <t>5fb42c450f84866d7afbeb75</t>
  </si>
  <si>
    <t>5fb36cb0d2cfb21ab0d0717f</t>
  </si>
  <si>
    <t>5fad7e6a9541292a884f476b</t>
  </si>
  <si>
    <t>5faa89c9400c1a54f1e3f734</t>
  </si>
  <si>
    <t>5fa664997286573367fc8b87</t>
  </si>
  <si>
    <t>5fa2a19500b49b62e0b0a298</t>
  </si>
  <si>
    <t>5fa287bc4f83056e51f7eedf</t>
  </si>
  <si>
    <t>5fa2832e5e262e6d95902356</t>
  </si>
  <si>
    <t>5fa2806dfc5dedc83bcb69a6</t>
  </si>
  <si>
    <t>5f9bd721d38ebb09531fb7c4</t>
  </si>
  <si>
    <t>5f9ad0b7717609086be7278a</t>
  </si>
  <si>
    <t>5f90071e73a8e62f73754ebc</t>
  </si>
  <si>
    <t>5f8abbaa3216f0b26e0a6fe5</t>
  </si>
  <si>
    <t>5f8a869c424d34631b288362</t>
  </si>
  <si>
    <t>5f88510ec1a122efc7099e68</t>
  </si>
  <si>
    <t>5f85990afb4bf0390c325c79</t>
  </si>
  <si>
    <t>5f80d04675ed970941592bf0</t>
  </si>
  <si>
    <t>5f7f2c88fdeac4f4cfba7afd</t>
  </si>
  <si>
    <t>5f7b6dc6fb9c244f574ef1cf</t>
  </si>
  <si>
    <t>5f771654b238a124d3891482</t>
  </si>
  <si>
    <t>5f70f9bfd670cf3bdbe178b5</t>
  </si>
  <si>
    <t>5f6cfb87d2725f9ec512abd3</t>
  </si>
  <si>
    <t>5f650b8274d454b2fc2d4fd7</t>
  </si>
  <si>
    <t>5f61ff939c6e04467c087549</t>
  </si>
  <si>
    <t>5f59283fb9d65c4967ee8027</t>
  </si>
  <si>
    <t>5f58fb780cca8c537d7b0cb5</t>
  </si>
  <si>
    <t>5f5894d424c5d9332dd490ae</t>
  </si>
  <si>
    <t>5f4d0cc187a9a30927187d29</t>
  </si>
  <si>
    <t>5f4656313ad64922325f867e</t>
  </si>
  <si>
    <t>5f3d43a2eb6ab9c1504d3c31</t>
  </si>
  <si>
    <t>5f328408b2ecd6e8d9bbc52f</t>
  </si>
  <si>
    <t>5f325638852f4c6f9ff81045</t>
  </si>
  <si>
    <t>5f313efa51eddb5cae8c50ac</t>
  </si>
  <si>
    <t>5f3054d3885914579634fcd0</t>
  </si>
  <si>
    <t>5f2d53a26d431992fd09428b</t>
  </si>
  <si>
    <t>5f2cff819820be1c19dd56f9</t>
  </si>
  <si>
    <t>5f2be50d91ed193951d4a988</t>
  </si>
  <si>
    <t>5f2a6d1023e902cb82116d82</t>
  </si>
  <si>
    <t>5f2981547694bc6385198a77</t>
  </si>
  <si>
    <t>5f297b2ed93dda3575dfbcbc</t>
  </si>
  <si>
    <t>5f2973fabf04b06bcbac33fc</t>
  </si>
  <si>
    <t>5f2973bdb7198843624f5d7e</t>
  </si>
  <si>
    <t>5f296094e18b435e5eb95489</t>
  </si>
  <si>
    <t>5ee384a36efe88601783dba4</t>
  </si>
  <si>
    <t>5ecfb2d69463701b57590238</t>
  </si>
  <si>
    <t>5ecfa9a9f7a5707c5bf880a7</t>
  </si>
  <si>
    <t>5ec7e90f319743120e4f5208</t>
  </si>
  <si>
    <t>5ec67259a93b9714b4850f49</t>
  </si>
  <si>
    <t>5ec65a9abd01a3d72b69271f</t>
  </si>
  <si>
    <t>5ebc183b842f64bf0213878f</t>
  </si>
  <si>
    <t>5eba5a1a5dc8e351c19b9073</t>
  </si>
  <si>
    <t>5e68c0e8bcb307150360bd98</t>
  </si>
  <si>
    <t>5e6235b47a994a0609393f55</t>
  </si>
  <si>
    <t>5e59281421ea8e142690f9fb</t>
  </si>
  <si>
    <t>5e5679952b700d0f0930ce07</t>
  </si>
  <si>
    <t>5e554b4209016f46c42992fe</t>
  </si>
  <si>
    <t>5e4be93f24e5911070f1f2de</t>
  </si>
  <si>
    <t>5e32e76ec3ede7e97c439ba6</t>
  </si>
  <si>
    <t>5e283589b5ecebf5ba0f2581</t>
  </si>
  <si>
    <t>5e1c33a88b2f460992f4bf59</t>
  </si>
  <si>
    <t>5e05d0ea90acec4f316e0cf1</t>
  </si>
  <si>
    <t>5dfcd9d46ff3ef13f3ca97bf</t>
  </si>
  <si>
    <t>5dfccb9f20ea350b74e83723</t>
  </si>
  <si>
    <t>5dfb76496194b5142c7afeb7</t>
  </si>
  <si>
    <t>5df3564b3cbf224bf7374bbe</t>
  </si>
  <si>
    <t>5dd549dce5ee5e806d73212d</t>
  </si>
  <si>
    <t>5dd2a979e045050f3d717fa5</t>
  </si>
  <si>
    <t>5dce64f5b4c535df53134439</t>
  </si>
  <si>
    <t>5dc4089e33a8c73c7711a4ab</t>
  </si>
  <si>
    <t>5dc407b4b4c5356b75120808</t>
  </si>
  <si>
    <t>5dc2931230ec4902f4f7cbca</t>
  </si>
  <si>
    <t>5d444549fcd3b37433428260</t>
  </si>
  <si>
    <t>5d08e3dd35fd8144bcd70198</t>
  </si>
  <si>
    <t>5c8396b02bd40b6308702938</t>
  </si>
  <si>
    <t>5c5d67455ccca9ba5f91c961</t>
  </si>
  <si>
    <t>60475c02b826f03bc231a185</t>
  </si>
  <si>
    <t>604739f6972cd06b91c3b5ef</t>
  </si>
  <si>
    <t>6047288656d50019d084e8dc</t>
  </si>
  <si>
    <t>6045e58389a2c537a17cf2b7</t>
  </si>
  <si>
    <t>60421b939756a00e1bd8937b</t>
  </si>
  <si>
    <t>604092e15922fe1c1cd2e1c1</t>
  </si>
  <si>
    <t>603f317810ae223e845ebce7</t>
  </si>
  <si>
    <t>603e2df8605768d73436d257</t>
  </si>
  <si>
    <t>603d36735ccd514bf5b1a1e0</t>
  </si>
  <si>
    <t>603ccdf269811f969094c7f7</t>
  </si>
  <si>
    <t>60396ac5bd73dd6dcbe50012</t>
  </si>
  <si>
    <t>603929805ccd51cf67b0e163</t>
  </si>
  <si>
    <t>60388a71c667c6f9c5735f70</t>
  </si>
  <si>
    <t>603826ae5873047094192757</t>
  </si>
  <si>
    <t>6035a66f355ffa24b28b7dae</t>
  </si>
  <si>
    <t>6033dc2d0f39796c3bf952f7</t>
  </si>
  <si>
    <t>6033d42c96b09ac9f98f1b8a</t>
  </si>
  <si>
    <t>602f91c87491a9c60b069441</t>
  </si>
  <si>
    <t>602ea60217a3762c7c363bfa</t>
  </si>
  <si>
    <t>602be89553e01d3aab4efdb8</t>
  </si>
  <si>
    <t>602bd29125e3a63431ec51b0</t>
  </si>
  <si>
    <t>602a92af85b2c615ca25c734</t>
  </si>
  <si>
    <t>602a59b329d1d3501d8a3b26</t>
  </si>
  <si>
    <t>602a53bae77af6ad6b134f12</t>
  </si>
  <si>
    <t>602a50178364b8755697932b</t>
  </si>
  <si>
    <t>6025988eff60ad2be0c04684</t>
  </si>
  <si>
    <t>60254b448474c415fb38645d</t>
  </si>
  <si>
    <t>602548a75bb03e222b4e2aeb</t>
  </si>
  <si>
    <t>60252c6c5e0d8c57112933a3</t>
  </si>
  <si>
    <t>6024fc4ef40a0f5a9747f5fe</t>
  </si>
  <si>
    <t>6024d4e2f40a0f7f4747df87</t>
  </si>
  <si>
    <t>6024335e799d210ac6c27674</t>
  </si>
  <si>
    <t>60225b7dc1fdef5b8e3a4794</t>
  </si>
  <si>
    <t>6020ef2271c5455ba501eb87</t>
  </si>
  <si>
    <t>601eb97a6d12e9b51d48a587</t>
  </si>
  <si>
    <t>601e383f8a8c671ee52c5ba0</t>
  </si>
  <si>
    <t>601da276a0e11ace6df9d04d</t>
  </si>
  <si>
    <t>601d3fa83f9c14656e9351c3</t>
  </si>
  <si>
    <t>601cf6a988e9d43c95d40ab4</t>
  </si>
  <si>
    <t>601bc4961bab8400b3576807</t>
  </si>
  <si>
    <t>60180f0e0a16ee92ebe1cacf</t>
  </si>
  <si>
    <t>601580c4f55f40704fc9e352</t>
  </si>
  <si>
    <t>6013dbe25778c45029c0b2d8</t>
  </si>
  <si>
    <t>6013d5ddd1201b59a495411e</t>
  </si>
  <si>
    <t>6013410bd22e220b08b57f43</t>
  </si>
  <si>
    <t>6013098f998c13d18586d711</t>
  </si>
  <si>
    <t>6012f34ad22e22aa2cb57a33</t>
  </si>
  <si>
    <t>6012dea1d22e229dd6b5762b</t>
  </si>
  <si>
    <t>6012cfccd1201b812b9504f6</t>
  </si>
  <si>
    <t>601033fa906cbfab8eb806ea</t>
  </si>
  <si>
    <t>600fe88d7e16da4045eb1e0d</t>
  </si>
  <si>
    <t>600f201065caa7db033f2def</t>
  </si>
  <si>
    <t>600d32517e16da055beaa003</t>
  </si>
  <si>
    <t>600c2e102505a31e95a69cbb</t>
  </si>
  <si>
    <t>600c2627b7dd9332a7869877</t>
  </si>
  <si>
    <t>600bff10276d0f46297a493c</t>
  </si>
  <si>
    <t>600afe7dace44fd253af2e5b</t>
  </si>
  <si>
    <t>600ad6fd262a1825a7664233</t>
  </si>
  <si>
    <t>600ad6bf50076214c22e93f2</t>
  </si>
  <si>
    <t>600ab2cab7dd932a7e86456a</t>
  </si>
  <si>
    <t>600ab124b1969189883cb217</t>
  </si>
  <si>
    <t>600aa495e9401981f5eb0e36</t>
  </si>
  <si>
    <t>6009e101c11c765be8ba46fc</t>
  </si>
  <si>
    <t>6009d57f9873d838838c991e</t>
  </si>
  <si>
    <t>60099d43c795bd680d42a691</t>
  </si>
  <si>
    <t>6009605ec5f83317c890468e</t>
  </si>
  <si>
    <t>6008b5698c17d6f0d1e27226</t>
  </si>
  <si>
    <t>6007ea67056c79562bc06839</t>
  </si>
  <si>
    <t>6005ef6737de6271b1b37177</t>
  </si>
  <si>
    <t>6004e7869b3687e4f1664215</t>
  </si>
  <si>
    <t>6004e5b3f4d31f7d517df37b</t>
  </si>
  <si>
    <t>6001cbeaf1067ecc5e50cadd</t>
  </si>
  <si>
    <t>60014d7e4a4dfa138cac5559</t>
  </si>
  <si>
    <t>6000c3b0bb1161c6bb776a5e</t>
  </si>
  <si>
    <t>6000615fbd264d756154328f</t>
  </si>
  <si>
    <t>600001c1fa8f165bbc048a49</t>
  </si>
  <si>
    <t>5fff9080bd264d2b0653ed53</t>
  </si>
  <si>
    <t>5fff82623c3b6ef3c762a91b</t>
  </si>
  <si>
    <t>5ffd5e76def3886230dffbb5</t>
  </si>
  <si>
    <t>5ffb6784e348f6428aa2650e</t>
  </si>
  <si>
    <t>5ff99f1f292a61733db1a7e2</t>
  </si>
  <si>
    <t>5ff8a740def5a025a455d3ae</t>
  </si>
  <si>
    <t>5ff7ed6135e5803af744315e</t>
  </si>
  <si>
    <t>5ff77bb2def5a0066c557172</t>
  </si>
  <si>
    <t>5ff70e59292a617a0db1297b</t>
  </si>
  <si>
    <t>5ff61a9f5f234921a672156c</t>
  </si>
  <si>
    <t>5ff5f36269199b97b62eee7b</t>
  </si>
  <si>
    <t>5ff4356d37c1dbe55857067c</t>
  </si>
  <si>
    <t>5ff326e512a85054f8bd7040</t>
  </si>
  <si>
    <t>5fecd95feeb85d098bcdd7cd</t>
  </si>
  <si>
    <t>5febc4b6e15215a57b9594d1</t>
  </si>
  <si>
    <t>5feb2d8df351dc2d8c66f8b6</t>
  </si>
  <si>
    <t>5fea32b9ad8a38211d25801d</t>
  </si>
  <si>
    <t>5fe99afbe1521552919503ac</t>
  </si>
  <si>
    <t>5fe900258d4d712cb6ae6a1e</t>
  </si>
  <si>
    <t>5fe4f1f44669ba4a29462e9c</t>
  </si>
  <si>
    <t>5fe4d217abb7f27df2cf0421</t>
  </si>
  <si>
    <t>5fe36eb79a19ed0940e4e052</t>
  </si>
  <si>
    <t>5fe2f5873e964b39ace9ee6c</t>
  </si>
  <si>
    <t>5fe2d9ab6ce3dd1635cffb6e</t>
  </si>
  <si>
    <t>5fe2247939426cf2c962a6e0</t>
  </si>
  <si>
    <t>5fe0ebabbd719f25edbd654b</t>
  </si>
  <si>
    <t>5fdf3a5edaff164c676db02a</t>
  </si>
  <si>
    <t>5fdde2fbf9a6b323b47b4a50</t>
  </si>
  <si>
    <t>5fddc4dfe173572c00735273</t>
  </si>
  <si>
    <t>5fdcb53a455581c65c5845af</t>
  </si>
  <si>
    <t>5fdb60e7549a572772039369</t>
  </si>
  <si>
    <t>5fdb598c3342c98660a678fd</t>
  </si>
  <si>
    <t>5fdb2adb1e128f82cb8143c9</t>
  </si>
  <si>
    <t>5fda4d7525d3bd72118ff272</t>
  </si>
  <si>
    <t>5fda33b3bd29281b33d2a140</t>
  </si>
  <si>
    <t>5fd88cbf9d557c0a0264da7f</t>
  </si>
  <si>
    <t>5fd7eae628df5e04d424882d</t>
  </si>
  <si>
    <t>5fd4f21257d8ef546c0cae8d</t>
  </si>
  <si>
    <t>5fd33d7bbf90772e1c1a9484</t>
  </si>
  <si>
    <t>5fd33b6e49c7da24d5342e1a</t>
  </si>
  <si>
    <t>5fcd60ebfb4724868fb46b43</t>
  </si>
  <si>
    <t>5fca3676c88446e79342e85a</t>
  </si>
  <si>
    <t>5fc94ec33e3c01822ce054e9</t>
  </si>
  <si>
    <t>5fc81b74ae541813152e9707</t>
  </si>
  <si>
    <t>5fc7b0a28c04881510d29877</t>
  </si>
  <si>
    <t>5fbff460200b0d7369a51616</t>
  </si>
  <si>
    <t>5fbe8c00dcccd45d5f12d6b5</t>
  </si>
  <si>
    <t>5fbe02e156386c5a0abaf87c</t>
  </si>
  <si>
    <t>5fbd769fa9c836f6f2ad9770</t>
  </si>
  <si>
    <t>5fb8dc52235feafd2c6bb9a2</t>
  </si>
  <si>
    <t>5fb686b67015a57877950e87</t>
  </si>
  <si>
    <t>5fb6660e758b25d908df8be6</t>
  </si>
  <si>
    <t>5fb42142d53a9fae3ec57c15</t>
  </si>
  <si>
    <t>5fb2c6639dd4f42a46fb0f40</t>
  </si>
  <si>
    <t>5fb21ade7753f63cac6fb530</t>
  </si>
  <si>
    <t>5fae7c1e03651dafac7b65a7</t>
  </si>
  <si>
    <t>5fae7b4fe116e2ab1ddb4a8c</t>
  </si>
  <si>
    <t>5fae5afb29c1feebda999f22</t>
  </si>
  <si>
    <t>5fad0e8b012daf6e79858a95</t>
  </si>
  <si>
    <t>5fabb17d3643f2599479fac6</t>
  </si>
  <si>
    <t>5faa77fc979087936d208e58</t>
  </si>
  <si>
    <t>5fa253fc8a01c6a11d40319e</t>
  </si>
  <si>
    <t>5f9ff20485129f5a2f783fec</t>
  </si>
  <si>
    <t>5f9829bae0317efe124d3714</t>
  </si>
  <si>
    <t>5f8f27b8164cb76c46aa409f</t>
  </si>
  <si>
    <t>5f8f1894164cb7c87caa400e</t>
  </si>
  <si>
    <t>5f8ab3c68bfb1cbc3d07d9e9</t>
  </si>
  <si>
    <t>5f88af29fd28d01435f8c398</t>
  </si>
  <si>
    <t>5f872dd4b148106428689729</t>
  </si>
  <si>
    <t>5f86f7b6fda822ebd10931f1</t>
  </si>
  <si>
    <t>5f7e366503658e50a4a71e8f</t>
  </si>
  <si>
    <t>5f7df3bffb9c2412094f20e7</t>
  </si>
  <si>
    <t>5f7dd269e6660d77eb32de7a</t>
  </si>
  <si>
    <t>5f747e0eb410ed55cc0752f8</t>
  </si>
  <si>
    <t>5f7192e5849e130f0965c933</t>
  </si>
  <si>
    <t>5f6e617296c8ed0454363b47</t>
  </si>
  <si>
    <t>5f672316554732acc6d7b191</t>
  </si>
  <si>
    <t>5f63617577471df4cda00b98</t>
  </si>
  <si>
    <t>5f5cf3f8879723bccc82544f</t>
  </si>
  <si>
    <t>5f5b59268489356e7da9bd28</t>
  </si>
  <si>
    <t>5f525ef3e7a5e02c74aa14ae</t>
  </si>
  <si>
    <t>5f50dce701178f44d5ea0a55</t>
  </si>
  <si>
    <t>5f4cc099b2fbbef3b64ae4f7</t>
  </si>
  <si>
    <t>5f35a5b8f3dfd1e9fd2e3f14</t>
  </si>
  <si>
    <t>5f3538f59c0da7809cc70835</t>
  </si>
  <si>
    <t>5f333c361f35d342b156ce66</t>
  </si>
  <si>
    <t>5f32bfc5335da432e71d2bf6</t>
  </si>
  <si>
    <t>5f328bf1777d7352944147d4</t>
  </si>
  <si>
    <t>5f2c3e575ac989f38761cfbc</t>
  </si>
  <si>
    <t>5f2c33a45dde74750afe975d</t>
  </si>
  <si>
    <t>5f296e0f29ed21e440b02e85</t>
  </si>
  <si>
    <t>5ee105ebbdb2a4f802339535</t>
  </si>
  <si>
    <t>5ece736ea93b9740c5854813</t>
  </si>
  <si>
    <t>5ec24a9e350d8c378b49c9d4</t>
  </si>
  <si>
    <t>5eb406a7e268db25f78266a3</t>
  </si>
  <si>
    <t>5e81e3c129ccd87f2cbce86c</t>
  </si>
  <si>
    <t>5e67527bf53b06777da41b8d</t>
  </si>
  <si>
    <t>5e4d764237d08897df54c4b7</t>
  </si>
  <si>
    <t>5e4d27a962f12868982bb282</t>
  </si>
  <si>
    <t>5e31f1e3d7d0f04123e90314</t>
  </si>
  <si>
    <t>5e2ff7b8b634253c4f99f78e</t>
  </si>
  <si>
    <t>5e29c2fa9344eb5f52a96fe2</t>
  </si>
  <si>
    <t>5e286a6a9ec6d2c13400c592</t>
  </si>
  <si>
    <t>5e1f0687a85e733ad7f5262f</t>
  </si>
  <si>
    <t>5e0741d34f3129d8a629f360</t>
  </si>
  <si>
    <t>5e02856c90acec6d116dbec8</t>
  </si>
  <si>
    <t>5e00b79ba2432dfd4241466e</t>
  </si>
  <si>
    <t>5dfa29f53cbf228176390231</t>
  </si>
  <si>
    <t>5defc005c5792745df4e676f</t>
  </si>
  <si>
    <t>5dde8cfbe5ee5ebae173ed31</t>
  </si>
  <si>
    <t>5dc953bd6d9f532e9de8eb8e</t>
  </si>
  <si>
    <t>5d275d2ebf9d7e76b0cbc751</t>
  </si>
  <si>
    <t>5c88b907d2e02b1d3632f269</t>
  </si>
  <si>
    <t>5c87bb5a8e58d54c8b54a2f5</t>
  </si>
  <si>
    <t>5c76a5a38b6a2e251493177c</t>
  </si>
  <si>
    <t>5c67ce73dcabbe0060703a48</t>
  </si>
  <si>
    <t>604768f77f1ab8bd09da8958</t>
  </si>
  <si>
    <t>60466a0b19345ff52541a3d9</t>
  </si>
  <si>
    <t>604642070a4ea4849fb2aacf</t>
  </si>
  <si>
    <t>603cb7a9d6d0ad1c69916cd5</t>
  </si>
  <si>
    <t>603c03cc77274f5c05c6bcb9</t>
  </si>
  <si>
    <t>603937955ccd51b0b7b0e2e7</t>
  </si>
  <si>
    <t>6038e9eb982a6728cb0a6fe5</t>
  </si>
  <si>
    <t>603125c885b2c6437e280541</t>
  </si>
  <si>
    <t>602fdf62c85ce46efc858a10</t>
  </si>
  <si>
    <t>602e5182b868aa2ac4f752df</t>
  </si>
  <si>
    <t>602e1da0a84ea46e69e2d72d</t>
  </si>
  <si>
    <t>602d238429d1d365c78b98e8</t>
  </si>
  <si>
    <t>6024f50cb2f2a6cc3eb73d65</t>
  </si>
  <si>
    <t>6023e307429bd85ab57dca64</t>
  </si>
  <si>
    <t>6023b00e3c1a977fedbb5ac9</t>
  </si>
  <si>
    <t>60227d13cc43322175e15fdf</t>
  </si>
  <si>
    <t>602275bd468b465d706c40c8</t>
  </si>
  <si>
    <t>60225eff3c1a97ab63bb12e0</t>
  </si>
  <si>
    <t>60214a819f03559f41b7720d</t>
  </si>
  <si>
    <t>602104e371c54590020208fc</t>
  </si>
  <si>
    <t>601eb84a9cb127579245a198</t>
  </si>
  <si>
    <t>601ea16a994d40c58ef94d34</t>
  </si>
  <si>
    <t>601e8db79f035575f8b6383b</t>
  </si>
  <si>
    <t>601e7ae9b9901237994d4498</t>
  </si>
  <si>
    <t>601dbbfcd3a67773d46ca3fb</t>
  </si>
  <si>
    <t>601c13023f9c141fc49314d3</t>
  </si>
  <si>
    <t>601bc3e6f0cf7b84bca2f74a</t>
  </si>
  <si>
    <t>601aac90db47fe5dbb296a6a</t>
  </si>
  <si>
    <t>601a7cd1db47fe857e295fc6</t>
  </si>
  <si>
    <t>601a73781bab84f9f65717a3</t>
  </si>
  <si>
    <t>60193f11d0efd36e55b07631</t>
  </si>
  <si>
    <t>6017b4fc94d17a89d7a808c7</t>
  </si>
  <si>
    <t>6012d9185bc3491b22ca19a6</t>
  </si>
  <si>
    <t>601284ef82ce141ced57d5ef</t>
  </si>
  <si>
    <t>6011aaf4e3c69c50a482621a</t>
  </si>
  <si>
    <t>6011691af8fb0b49d9f927e7</t>
  </si>
  <si>
    <t>600f3ccca51c186cc00e220c</t>
  </si>
  <si>
    <t>600f0e0f2505a349b7a73384</t>
  </si>
  <si>
    <t>600e3ec37e16da1997eab8a3</t>
  </si>
  <si>
    <t>600c2e1dee8675f2ea223bc3</t>
  </si>
  <si>
    <t>600ae382ee8675425e21fd33</t>
  </si>
  <si>
    <t>600aada3cb8d0517000b6c77</t>
  </si>
  <si>
    <t>6009e5b95e157fc257d9274a</t>
  </si>
  <si>
    <t>6009a357c669c201439d3516</t>
  </si>
  <si>
    <t>6008430df69aa43a1c4718da</t>
  </si>
  <si>
    <t>6007e68de13dbd621a5c3b07</t>
  </si>
  <si>
    <t>6006bc6f9611de0ae4cc7fa0</t>
  </si>
  <si>
    <t>6005657857c431632103e036</t>
  </si>
  <si>
    <t>60032c69e2740f4c2319c538</t>
  </si>
  <si>
    <t>60017048b765ddc4e4b1f6ad</t>
  </si>
  <si>
    <t>6000a0b835e5800dcf45cf33</t>
  </si>
  <si>
    <t>5ffeeadc3c3b6e952362973e</t>
  </si>
  <si>
    <t>5ffee6f53b0c6d00800f1c8e</t>
  </si>
  <si>
    <t>5ffec690bb116100d576efec</t>
  </si>
  <si>
    <t>5ffa0d85b8065e8219f9abb5</t>
  </si>
  <si>
    <t>5ff97f575f0ab475f7e77d0a</t>
  </si>
  <si>
    <t>5ff8c942575743d3d3dac176</t>
  </si>
  <si>
    <t>5ff5e3efe2d9e0635b02074b</t>
  </si>
  <si>
    <t>5ff435b1f0267c0edd1454c8</t>
  </si>
  <si>
    <t>5fee09a82ccf25e5c42217d6</t>
  </si>
  <si>
    <t>5fecc470ee0f72674ea7c31e</t>
  </si>
  <si>
    <t>5feb116ae1521537de95650a</t>
  </si>
  <si>
    <t>5fe9e4e458f3ac1da0e55890</t>
  </si>
  <si>
    <t>5fe49183a8ae934250bb0dc0</t>
  </si>
  <si>
    <t>5fe48cea39426cfbe7630d87</t>
  </si>
  <si>
    <t>5fe44f4dbd719ffae9bdd6b4</t>
  </si>
  <si>
    <t>5fe107f6afaa325205ccba7b</t>
  </si>
  <si>
    <t>5fe0beb139426c17de626b63</t>
  </si>
  <si>
    <t>5fe0b64c61e7ff231dfc409c</t>
  </si>
  <si>
    <t>5fe061c50654ee8072e8afc0</t>
  </si>
  <si>
    <t>5fde286ebf67ee8869770c01</t>
  </si>
  <si>
    <t>5fdcc99ee8aa6990b5026e5c</t>
  </si>
  <si>
    <t>5fdb23965e70c3f9118a337f</t>
  </si>
  <si>
    <t>5fda5085e0d56a4d2e79be13</t>
  </si>
  <si>
    <t>5fd72a09ad8c48bd4cd9c479</t>
  </si>
  <si>
    <t>5fd67c55ad8c485e78d9b15c</t>
  </si>
  <si>
    <t>5fd6526cfd9afc0b5e2e1725</t>
  </si>
  <si>
    <t>5fd63d5308cfdd7ee286f2f3</t>
  </si>
  <si>
    <t>5fd3c59a12cbf35a5ee519cd</t>
  </si>
  <si>
    <t>5fd22627ace531d6a3a07f67</t>
  </si>
  <si>
    <t>5fd1e708532a6ec2229a49f1</t>
  </si>
  <si>
    <t>5fd130bfd148c29837e10584</t>
  </si>
  <si>
    <t>5fcddcb53cff38daa0807c8a</t>
  </si>
  <si>
    <t>5fccfb7a70058e89b66bf590</t>
  </si>
  <si>
    <t>5fca658679e8f26393cb544a</t>
  </si>
  <si>
    <t>5fca3974b13fa64984040384</t>
  </si>
  <si>
    <t>5fc8cd7302e9af63d0329278</t>
  </si>
  <si>
    <t>5fc7b3630b71910c0913616f</t>
  </si>
  <si>
    <t>5fc7822dc718e53cedd66257</t>
  </si>
  <si>
    <t>5fc53e8a77ff7321eb0fcd79</t>
  </si>
  <si>
    <t>5fc26256ab2d4d4b53e954bb</t>
  </si>
  <si>
    <t>5fc216594073e30903b77bde</t>
  </si>
  <si>
    <t>5fbfba7fa9c836e41cadc14b</t>
  </si>
  <si>
    <t>5fbe5748811a88d65fa6929a</t>
  </si>
  <si>
    <t>5fbe3eea8f09e24acfe2e443</t>
  </si>
  <si>
    <t>5fbd7e170fbcaf237a7bd73a</t>
  </si>
  <si>
    <t>5fbcb8697c52f74e045248db</t>
  </si>
  <si>
    <t>5fbc1dbfe522b52d9720e693</t>
  </si>
  <si>
    <t>5fbbc4087c52f74c0c523a49</t>
  </si>
  <si>
    <t>5fb900fe461f5f75d43b7f61</t>
  </si>
  <si>
    <t>5fb8d4e2a3e7466a74464b7b</t>
  </si>
  <si>
    <t>5fb7bc4b984c6876cead482e</t>
  </si>
  <si>
    <t>5fb6d9462b64931350620a94</t>
  </si>
  <si>
    <t>5fb6ad144855d0392e5558e3</t>
  </si>
  <si>
    <t>5fb52cec1a497b112e01ef03</t>
  </si>
  <si>
    <t>5fb29db0e2a13f762936cc46</t>
  </si>
  <si>
    <t>5fafd3f7412bf884525686e7</t>
  </si>
  <si>
    <t>5fafbc13b8ece11388a687c9</t>
  </si>
  <si>
    <t>5fa9559c656c5a4c95803d4a</t>
  </si>
  <si>
    <t>5fa56749601e705df229d94a</t>
  </si>
  <si>
    <t>5fa55f80fe8a200cb88d1732</t>
  </si>
  <si>
    <t>5fa557e7f5209f64fb7db188</t>
  </si>
  <si>
    <t>5fa48b1c857e1a6acc2ad71a</t>
  </si>
  <si>
    <t>5fa3cbc34fd4a40090987d43</t>
  </si>
  <si>
    <t>5fa168ab371c507e89549345</t>
  </si>
  <si>
    <t>5f97cbbe7b429164b445a422</t>
  </si>
  <si>
    <t>5f92d9d53459b808e891b658</t>
  </si>
  <si>
    <t>5f917251d38ebbf7ed1f3552</t>
  </si>
  <si>
    <t>5f9135130198bf4c33d49f30</t>
  </si>
  <si>
    <t>5f8993520c45f1c4005a1921</t>
  </si>
  <si>
    <t>5f854cb1a09b8c86b4a1c03e</t>
  </si>
  <si>
    <t>5f845b61fda822d1cf08f8b6</t>
  </si>
  <si>
    <t>5f8067ff14d41c7c54b7d848</t>
  </si>
  <si>
    <t>5f7e4413fb4bf0430f31e967</t>
  </si>
  <si>
    <t>5f7c30b76d3948cab6363d3f</t>
  </si>
  <si>
    <t>5f77391975ed978fe05877fd</t>
  </si>
  <si>
    <t>5f74cd2f9fe43aefa53ac66e</t>
  </si>
  <si>
    <t>5f6ce0b3361cb3b4e0c9050f</t>
  </si>
  <si>
    <t>5f6bb76170dd0e81c6c110ea</t>
  </si>
  <si>
    <t>5f6ba0669061b1a70d2d9f10</t>
  </si>
  <si>
    <t>5f6a139be282a128754d78f2</t>
  </si>
  <si>
    <t>5f69c235bb24bdd3d5b15ae2</t>
  </si>
  <si>
    <t>5f63555d4d4fd50271f01830</t>
  </si>
  <si>
    <t>5f5f675404fb614c590a735e</t>
  </si>
  <si>
    <t>5f5c94057dbdea37befd09b7</t>
  </si>
  <si>
    <t>5f564c64fce81d00c3764329</t>
  </si>
  <si>
    <t>5f461b5c5f491d32234b34cd</t>
  </si>
  <si>
    <t>5f33ff4196f9add6ae2ad454</t>
  </si>
  <si>
    <t>5f330f335dc316a1509ee20e</t>
  </si>
  <si>
    <t>5f3127e362f463c6d0b3a0b0</t>
  </si>
  <si>
    <t>5f2ac59495b002b81c2b7e59</t>
  </si>
  <si>
    <t>5f2a9b9ae50cc8c705f2e5c5</t>
  </si>
  <si>
    <t>5f29cc3c19b1e731a8249b2a</t>
  </si>
  <si>
    <t>5f1ea0d8404d540aec275587</t>
  </si>
  <si>
    <t>5edf69990a34b654e47a6d49</t>
  </si>
  <si>
    <t>5ed900b5c592a957f014baa5</t>
  </si>
  <si>
    <t>5ed58f4cc1c0621a2e54fee9</t>
  </si>
  <si>
    <t>5ecfb7b5508c1b88712906d1</t>
  </si>
  <si>
    <t>5ece7ca093faae70ed027380</t>
  </si>
  <si>
    <t>5e591917332799850924b7cb</t>
  </si>
  <si>
    <t>5e39626b6b78a94ab7b0b2a4</t>
  </si>
  <si>
    <t>5e2858a79e3b6928c17137c7</t>
  </si>
  <si>
    <t>5e204c06e92c3b02c734870b</t>
  </si>
  <si>
    <t>5e1c5573463494188eaedad2</t>
  </si>
  <si>
    <t>5e0a6ef0a4954bb89c873465</t>
  </si>
  <si>
    <t>5defbdf4c5792778904e6769</t>
  </si>
  <si>
    <t>5def66d646e3388215ae5d4a</t>
  </si>
  <si>
    <t>5dee4fc8c5792735c34e3a74</t>
  </si>
  <si>
    <t>5dee1c5dbbaf7019f32e5ac5</t>
  </si>
  <si>
    <t>5de77792d8ec25557cb62ea7</t>
  </si>
  <si>
    <t>5ddd5060e5ee5e82b073ccea</t>
  </si>
  <si>
    <t>5d94441935775dd87210cf55</t>
  </si>
  <si>
    <t>5d9222dc4611927464016715</t>
  </si>
  <si>
    <t>5d77ef0d66616b77a2ea968d</t>
  </si>
  <si>
    <t>5d6fa61466616b22ffea1740</t>
  </si>
  <si>
    <t>5d1f7600e867a44b8c14bcd0</t>
  </si>
  <si>
    <t>5ccb4792521e39dc415992c2</t>
  </si>
  <si>
    <t>5c8fb2aabd9b0a966fb8a3ae</t>
  </si>
  <si>
    <t>5c827a7e2bd40b4fb0702344</t>
  </si>
  <si>
    <t>5c7f9115da4f338d3ac808c3</t>
  </si>
  <si>
    <t>5c754aa746cadb21dc75983f</t>
  </si>
  <si>
    <t>5c6daa71f7fbcc45978e071c</t>
  </si>
  <si>
    <t>5c656945eeb2049dbcc0017d</t>
  </si>
  <si>
    <t>5c63fe6c6a71c2a9507ec605</t>
  </si>
  <si>
    <t>5c63d7841c6ad9cc936a5897</t>
  </si>
  <si>
    <t>5c5aeb89b4f9de119cf43876</t>
  </si>
  <si>
    <t>604f638925be07787aec3eda</t>
  </si>
  <si>
    <t>604c879893656d5eedb6c0bd</t>
  </si>
  <si>
    <t>604a502bdbe4c49f1eda6dac</t>
  </si>
  <si>
    <t>6049f5fc9756a09b21dad376</t>
  </si>
  <si>
    <t>604724834e9e978565b55f2f</t>
  </si>
  <si>
    <t>6044d00b8aa121cd2a6fedc2</t>
  </si>
  <si>
    <t>60420d03902bc648bbdccdb9</t>
  </si>
  <si>
    <t>6040f85856cff12476d8383a</t>
  </si>
  <si>
    <t>60409b6920d33e986e83a693</t>
  </si>
  <si>
    <t>60408c1bdc8b321363c3be70</t>
  </si>
  <si>
    <t>603fe53192b6d03175db15ac</t>
  </si>
  <si>
    <t>603f9a10ff40495d76096604</t>
  </si>
  <si>
    <t>603f884a20d33eb3f383413d</t>
  </si>
  <si>
    <t>603f4b6b56cff11d68d775ea</t>
  </si>
  <si>
    <t>603d4a74bd73ddcc3ae62224</t>
  </si>
  <si>
    <t>603bfed7d6d0ad5caf91433d</t>
  </si>
  <si>
    <t>603a4e0f60cc469cdf879f39</t>
  </si>
  <si>
    <t>6036bfd58502608628170d15</t>
  </si>
  <si>
    <t>6034bbbcb2793a723ce4aded</t>
  </si>
  <si>
    <t>6034004542461e3d34b5a7bd</t>
  </si>
  <si>
    <t>6033ef9461cea4e7ea4014f3</t>
  </si>
  <si>
    <t>6031163bf2a4cad0e5c3dc1d</t>
  </si>
  <si>
    <t>6030e9b46f409c1844d0fe78</t>
  </si>
  <si>
    <t>6030e0b125e3a6fd93ecf3e7</t>
  </si>
  <si>
    <t>602fd5178364b8152e992c04</t>
  </si>
  <si>
    <t>602f824fe77af6850d14dd8f</t>
  </si>
  <si>
    <t>602ea927f3768325ff9f7c35</t>
  </si>
  <si>
    <t>602e31e26f409c1f78d09539</t>
  </si>
  <si>
    <t>602d50706f409c2013d07955</t>
  </si>
  <si>
    <t>602b8cfc17a3768c80356261</t>
  </si>
  <si>
    <t>6027698d5bb03ec95a4e7501</t>
  </si>
  <si>
    <t>6024f2a26aa5b82ab176084e</t>
  </si>
  <si>
    <t>6023abd5f31a70a953a8fbda</t>
  </si>
  <si>
    <t>601d8e68713896595c20c670</t>
  </si>
  <si>
    <t>601d5659d3198a882d8d6ba9</t>
  </si>
  <si>
    <t>601d4f85d07d114912eb9558</t>
  </si>
  <si>
    <t>601c2aa6b589a1a2ae003ec9</t>
  </si>
  <si>
    <t>601c005c6ec32ea8e13dd72f</t>
  </si>
  <si>
    <t>6019c73cc046ba3cacbb2b9d</t>
  </si>
  <si>
    <t>60180e50eaccb957c088f1c5</t>
  </si>
  <si>
    <t>6017dbe594d17a8e8aa81374</t>
  </si>
  <si>
    <t>6016a923d32da639f8d1fa87</t>
  </si>
  <si>
    <t>6013c97c5778c4e2a1c0afa6</t>
  </si>
  <si>
    <t>6012b4b1aa213a723be2c32f</t>
  </si>
  <si>
    <t>6011c27267e5629ee0848b12</t>
  </si>
  <si>
    <t>601034ee12a3f136c826cb7a</t>
  </si>
  <si>
    <t>600f1ab0262a18eb726708e5</t>
  </si>
  <si>
    <t>600ecdd5cf43c182f4bca789</t>
  </si>
  <si>
    <t>600deeb050076243472f0149</t>
  </si>
  <si>
    <t>600b0ecad6c5913726df7245</t>
  </si>
  <si>
    <t>600b0d9012a3f12cf425e167</t>
  </si>
  <si>
    <t>600af0e5bce91fbf67a5565f</t>
  </si>
  <si>
    <t>600ab7a6cb8d055ab40b6eb0</t>
  </si>
  <si>
    <t>600a82470a0197758bf37779</t>
  </si>
  <si>
    <t>600a72fd9611de999ecd422d</t>
  </si>
  <si>
    <t>6009c9c11b307e3cfa26e52e</t>
  </si>
  <si>
    <t>60099827f9bae4d716538f02</t>
  </si>
  <si>
    <t>60098567b4fcb44b7a76156f</t>
  </si>
  <si>
    <t>6009829c37de626c7cb40bd5</t>
  </si>
  <si>
    <t>6008acdcc5f8333ee7902ff3</t>
  </si>
  <si>
    <t>600823439873d826268c34c1</t>
  </si>
  <si>
    <t>6006feed056c7911d0c01314</t>
  </si>
  <si>
    <t>6006a9580a79b1d40ae3155f</t>
  </si>
  <si>
    <t>6005a119f5c83e88d090981f</t>
  </si>
  <si>
    <t>6004e05c8884e0529490edfd</t>
  </si>
  <si>
    <t>6004dce1dda07bb548535351</t>
  </si>
  <si>
    <t>600458550d6f5982669c2d99</t>
  </si>
  <si>
    <t>6004199de9903bb4c9cf6e81</t>
  </si>
  <si>
    <t>6000d20835e58018d145d19e</t>
  </si>
  <si>
    <t>6000b08168b4942e228fe982</t>
  </si>
  <si>
    <t>60008a9abb1161c7cc7765e0</t>
  </si>
  <si>
    <t>60006b13fd88ae668b6d0c0b</t>
  </si>
  <si>
    <t>5fff119e3cc99fb1cfcd6cc2</t>
  </si>
  <si>
    <t>5ffec363fd88aedcef6ca8cb</t>
  </si>
  <si>
    <t>5ffea1ad68b494076c8f549e</t>
  </si>
  <si>
    <t>5ffde74a757a6c84b6615d15</t>
  </si>
  <si>
    <t>5ffc83f7f21cfb009d98e99e</t>
  </si>
  <si>
    <t>5ffb4206f112353297af687a</t>
  </si>
  <si>
    <t>5ff80373c9225242913903c6</t>
  </si>
  <si>
    <t>5ff74e92def388cd74df0b2f</t>
  </si>
  <si>
    <t>5ff73442def5a08157556a2d</t>
  </si>
  <si>
    <t>5ff46b36e4a5e246c97ab1f5</t>
  </si>
  <si>
    <t>5fecf46712b7159782a4b380</t>
  </si>
  <si>
    <t>5fec8a7c12a850dde8bc4a8e</t>
  </si>
  <si>
    <t>5fec3d6bad8a38396625a740</t>
  </si>
  <si>
    <t>5fe5f0b30c7979380a33db33</t>
  </si>
  <si>
    <t>5fe4eb87fd89c821bcb1e27b</t>
  </si>
  <si>
    <t>5fe4432122f5bd5efdd7aef0</t>
  </si>
  <si>
    <t>5fe340de0a2299fe7f917718</t>
  </si>
  <si>
    <t>5fe2e7e1afaa32e814cce4f9</t>
  </si>
  <si>
    <t>5fe1cff623ff897933a763cf</t>
  </si>
  <si>
    <t>5fdd04be2ce6e9976773c24c</t>
  </si>
  <si>
    <t>5fdca893341bb032bc50ffa1</t>
  </si>
  <si>
    <t>5fdbb89606ab4c2801daade0</t>
  </si>
  <si>
    <t>5fdb624c8aae789777b32a86</t>
  </si>
  <si>
    <t>5fd8cbf4ab3167163b4a9a81</t>
  </si>
  <si>
    <t>5fd7b0a917620345561f0a86</t>
  </si>
  <si>
    <t>5fd675f1a70ce46e83cc4e75</t>
  </si>
  <si>
    <t>5fd60d3649c7da3edd349176</t>
  </si>
  <si>
    <t>5fd475ec31411a8932454fb8</t>
  </si>
  <si>
    <t>5fd3383fb4816a39ec804818</t>
  </si>
  <si>
    <t>5fd1f8647db4ef1a09b5a810</t>
  </si>
  <si>
    <t>5fd1f0256855643fbabb2b25</t>
  </si>
  <si>
    <t>5fd0c5082075177cd8853b7a</t>
  </si>
  <si>
    <t>5fd0aa97832117a87feebfe1</t>
  </si>
  <si>
    <t>5fcf8ce2b13fa64cb604ba26</t>
  </si>
  <si>
    <t>5fcdf38706a6817dc3510b18</t>
  </si>
  <si>
    <t>5fcb67d89a02dd082d166b65</t>
  </si>
  <si>
    <t>5fcb264cfb47241f19b42459</t>
  </si>
  <si>
    <t>5fc9287bd30838ec0b24ceda</t>
  </si>
  <si>
    <t>5fc9040be068c621b362e839</t>
  </si>
  <si>
    <t>5fc901e777309cb3e461e058</t>
  </si>
  <si>
    <t>5fc8bc6990b67d64dd630785</t>
  </si>
  <si>
    <t>5fc8b9bb31ea220ceed82df6</t>
  </si>
  <si>
    <t>5fc538b44073e33d0db7ae9b</t>
  </si>
  <si>
    <t>5fc5284b48363a38a72338bf</t>
  </si>
  <si>
    <t>5fc3f0900641b24eeefa99e6</t>
  </si>
  <si>
    <t>5fc1505cdeac6e044e215f2d</t>
  </si>
  <si>
    <t>5fc00ee45285244c182f3c8a</t>
  </si>
  <si>
    <t>5fbfd47472475b727ed58bce</t>
  </si>
  <si>
    <t>5fbd8b1753168048d66490cb</t>
  </si>
  <si>
    <t>5fbcc13f7c52f72271524a68</t>
  </si>
  <si>
    <t>5fbc0ce8d46f0569a9cd5fdd</t>
  </si>
  <si>
    <t>5fbbf3e6c847be1baeb5e5b5</t>
  </si>
  <si>
    <t>5fb6bcb018c24680f149d5d4</t>
  </si>
  <si>
    <t>5fb530bbb7a8af4ce0e62f2c</t>
  </si>
  <si>
    <t>5fb50a4abb3b35bcac372348</t>
  </si>
  <si>
    <t>5fb4226b9b5f02caba24b70d</t>
  </si>
  <si>
    <t>5fb3d05f13a2e42b85080bed</t>
  </si>
  <si>
    <t>5fb2911b9d97cd6e59f4bb0b</t>
  </si>
  <si>
    <t>5fafc0d91d2b8b7e38644df9</t>
  </si>
  <si>
    <t>5fa9a839280bdd704ea023eb</t>
  </si>
  <si>
    <t>5fa97304fe12ec45a07aaf14</t>
  </si>
  <si>
    <t>5fa6b32a92ac056b09915192</t>
  </si>
  <si>
    <t>5fa66d1da98446731b3a5002</t>
  </si>
  <si>
    <t>5fa6533f7e7f8a25d380318e</t>
  </si>
  <si>
    <t>5f9ffd8585129f4ac77840a8</t>
  </si>
  <si>
    <t>5f9fb8a1d5ce8e26b2423178</t>
  </si>
  <si>
    <t>5f9a8a9fa6bf380a2bbdb489</t>
  </si>
  <si>
    <t>5f97d7cb7893552e7a7073da</t>
  </si>
  <si>
    <t>5f91886a016ad214d8075317</t>
  </si>
  <si>
    <t>5f85de5e962a96ff39cce27e</t>
  </si>
  <si>
    <t>5f857d02962a9693a1cccf45</t>
  </si>
  <si>
    <t>5f840c9da09b8c7bdda1ac1e</t>
  </si>
  <si>
    <t>5f7f0d71c6107e1c272db754</t>
  </si>
  <si>
    <t>5f7e2502ace10e5ccda589e2</t>
  </si>
  <si>
    <t>5f75a38a361cb3e1f8c9b592</t>
  </si>
  <si>
    <t>5f71c446236a88a1adc8e10d</t>
  </si>
  <si>
    <t>5f6e1d14aa4e040520d3ef09</t>
  </si>
  <si>
    <t>5f621d886229a4517635e93a</t>
  </si>
  <si>
    <t>5f5a651db9d65cdc0eee8ed7</t>
  </si>
  <si>
    <t>5f59ee6ba1df30cd830c9d08</t>
  </si>
  <si>
    <t>5f4d166df6682ab9601afb7c</t>
  </si>
  <si>
    <t>5f40dedc17a7fb2b6282b23c</t>
  </si>
  <si>
    <t>5f3be828efcfb807687d2fc8</t>
  </si>
  <si>
    <t>5f34f7ccd646812659fea1d7</t>
  </si>
  <si>
    <t>5f3298c23dfd39c46751496d</t>
  </si>
  <si>
    <t>5f311d0988591416dc35164b</t>
  </si>
  <si>
    <t>5f3111f68914d1550db14613</t>
  </si>
  <si>
    <t>5f2e6f3b14446d4859297006</t>
  </si>
  <si>
    <t>5f2d677dc4ea98acfb9fcc62</t>
  </si>
  <si>
    <t>5f2d16045dde745368fea137</t>
  </si>
  <si>
    <t>5f2bdcaa91ed195ca3d4a8b8</t>
  </si>
  <si>
    <t>5f2bc8c5f52a7878bf9cf751</t>
  </si>
  <si>
    <t>5f2947a868ee712f6b81df00</t>
  </si>
  <si>
    <t>5f294295ef9ecb1f9faffed6</t>
  </si>
  <si>
    <t>5f2012929782c60aec25e3c8</t>
  </si>
  <si>
    <t>5f1abfb2fd8a8a52a5f756fc</t>
  </si>
  <si>
    <t>5ef20ec1ad27fc0c848c80d2</t>
  </si>
  <si>
    <t>5ee10ccb51f274a1161860eb</t>
  </si>
  <si>
    <t>5ed9010b0fa57550603a0806</t>
  </si>
  <si>
    <t>5ed11a6f77f660d011a07f8b</t>
  </si>
  <si>
    <t>5ebe6b8e47d026503d1e6d91</t>
  </si>
  <si>
    <t>5ebbaa8541fd0a13628af016</t>
  </si>
  <si>
    <t>5e86e4a7b58cb69459fc04be</t>
  </si>
  <si>
    <t>5e7dc9c64f7e33e2afad4dc0</t>
  </si>
  <si>
    <t>5e60d126f3fc47a540d88d5f</t>
  </si>
  <si>
    <t>5e5d255d856df4c32000146a</t>
  </si>
  <si>
    <t>5e4fb4b9bc364769da17b10d</t>
  </si>
  <si>
    <t>5e440a4221681f2dea7dee2b</t>
  </si>
  <si>
    <t>5e32be00528d0d804f1bc1c4</t>
  </si>
  <si>
    <t>5e132ed27f59224167b2da51</t>
  </si>
  <si>
    <t>5e0dc9051f4b3c6233431f44</t>
  </si>
  <si>
    <t>5e022edf90acec6aae6db727</t>
  </si>
  <si>
    <t>5df0b053e02a5c8c3a827d6d</t>
  </si>
  <si>
    <t>5defb71fbbaf70109b2e988e</t>
  </si>
  <si>
    <t>5dced9adc424f04e828c6be7</t>
  </si>
  <si>
    <t>5dcbf48ac424f0c64e8b8520</t>
  </si>
  <si>
    <t>5dcac388c424f00d948b7237</t>
  </si>
  <si>
    <t>5d679c71ebc91281ae5cc9ae</t>
  </si>
  <si>
    <t>5d6787453a8cae09f35058d8</t>
  </si>
  <si>
    <t>5d25b5a4b31527fbf787dc63</t>
  </si>
  <si>
    <t>5d0b7614ae86240d7a081bc3</t>
  </si>
  <si>
    <t>5caf23ec50037a107673c42e</t>
  </si>
  <si>
    <t>5c8b9a8d27f3804df872c90a</t>
  </si>
  <si>
    <t>5c7563f1802b2d7646817b96</t>
  </si>
  <si>
    <t>5c6eb94946cadb1efe752c63</t>
  </si>
  <si>
    <t>5c6c3edfdcabbecfd37074a1</t>
  </si>
  <si>
    <t>5c56cfad9f3d269aa0e480b2</t>
  </si>
  <si>
    <t>6048a3d0dbe4c4c015da0551</t>
  </si>
  <si>
    <t>6047798895464a7a498575c2</t>
  </si>
  <si>
    <t>6046355d6f6978f35629b0dd</t>
  </si>
  <si>
    <t>60461f719cc87d849013d8d2</t>
  </si>
  <si>
    <t>6044be54ee8c4ad0b4a0930a</t>
  </si>
  <si>
    <t>604121a5b2bbe67d6ace1cd9</t>
  </si>
  <si>
    <t>603f930ffc13be67da5bd889</t>
  </si>
  <si>
    <t>603f882634fe8d08bac1c3e0</t>
  </si>
  <si>
    <t>603ccab7a6961773f757768a</t>
  </si>
  <si>
    <t>60388ace59f090644e294270</t>
  </si>
  <si>
    <t>6037a001c4115aec2dee49ff</t>
  </si>
  <si>
    <t>60377feb0b52e74448271c1c</t>
  </si>
  <si>
    <t>60372a04afa83a51e90dedc2</t>
  </si>
  <si>
    <t>6036aab1238d2c3aea61bfa1</t>
  </si>
  <si>
    <t>6036a8833128213a9e703697</t>
  </si>
  <si>
    <t>60365bf4ceff7f9419a1b0f8</t>
  </si>
  <si>
    <t>60360e66976fb2a55f480532</t>
  </si>
  <si>
    <t>6034fad88502607b9116ceb2</t>
  </si>
  <si>
    <t>6034ecccaa28124479710b0b</t>
  </si>
  <si>
    <t>6033783f5eff1072790f1b36</t>
  </si>
  <si>
    <t>6032220cb868aae32cf7d487</t>
  </si>
  <si>
    <t>6030c5d3a6bb73cc8c4ebb46</t>
  </si>
  <si>
    <t>602fd9fac20d042f7a509931</t>
  </si>
  <si>
    <t>602e8b609710c07b6dd3a0fa</t>
  </si>
  <si>
    <t>602cc7b76f409c9d28d0503f</t>
  </si>
  <si>
    <t>602be434a84ea473d9e284fd</t>
  </si>
  <si>
    <t>602a7d4d5eff10e59f0da036</t>
  </si>
  <si>
    <t>6024fabde42a4add2cc3be5f</t>
  </si>
  <si>
    <t>6023ed59f4cd36849680d512</t>
  </si>
  <si>
    <t>60239132c3e37669d3477b01</t>
  </si>
  <si>
    <t>60226134c8b911389c928a0e</t>
  </si>
  <si>
    <t>60214388450e7fd255dfcf4f</t>
  </si>
  <si>
    <t>601e73b4b99012ec054d4233</t>
  </si>
  <si>
    <t>601d4b2b52cd2463c0034d91</t>
  </si>
  <si>
    <t>601af26c170b8d4455ad353b</t>
  </si>
  <si>
    <t>6019a9744fbe5c3fbc59b062</t>
  </si>
  <si>
    <t>60198df044f8b443959c27ba</t>
  </si>
  <si>
    <t>6017c84482ce14868158b1e9</t>
  </si>
  <si>
    <t>601573d40a16eed549e180d9</t>
  </si>
  <si>
    <t>601544214337ded61e2c634d</t>
  </si>
  <si>
    <t>601535ef5778c409aec0e8a1</t>
  </si>
  <si>
    <t>60143eefd9ee3c88fb0418f4</t>
  </si>
  <si>
    <t>6014118deaccb95ec5881c94</t>
  </si>
  <si>
    <t>6012fef0eaccb9866487d5bb</t>
  </si>
  <si>
    <t>6012b7e161fea706e61e8187</t>
  </si>
  <si>
    <t>6011ac614e3bdfa3e8667088</t>
  </si>
  <si>
    <t>60116f57caa061f95f7ea7b0</t>
  </si>
  <si>
    <t>600ee36ad6c59136b4e012b7</t>
  </si>
  <si>
    <t>600ebca7523bc669833f86b7</t>
  </si>
  <si>
    <t>600ebc160354af682f84f1b4</t>
  </si>
  <si>
    <t>600c3c27104d8bc181f29e17</t>
  </si>
  <si>
    <t>600bd6bc0475c88252ab736f</t>
  </si>
  <si>
    <t>600b2c83a51c18bfd30d78a1</t>
  </si>
  <si>
    <t>600aaf56b19c48f742c249f5</t>
  </si>
  <si>
    <t>6009e3d9b4fcb4246d76285d</t>
  </si>
  <si>
    <t>6009dc9537de62160bb41b84</t>
  </si>
  <si>
    <t>6009c3195e157f4a8dd92407</t>
  </si>
  <si>
    <t>6009c070f5c83e511e917ecf</t>
  </si>
  <si>
    <t>60080c3a35cc59ddacfdcf31</t>
  </si>
  <si>
    <t>6007fdc1952e806201fb31af</t>
  </si>
  <si>
    <t>6006ee7c056c79243ec0102d</t>
  </si>
  <si>
    <t>6005bcc326a65a1e5632bd8f</t>
  </si>
  <si>
    <t>600334f1e2740fa7bb19c5a0</t>
  </si>
  <si>
    <t>6002e139e6346c1a1238011c</t>
  </si>
  <si>
    <t>600212b919b6621436733f4a</t>
  </si>
  <si>
    <t>6001bb94fba36479c9358e7d</t>
  </si>
  <si>
    <t>60008857937d1b457ebe534f</t>
  </si>
  <si>
    <t>60006336f112354766b07f13</t>
  </si>
  <si>
    <t>60003bd25f0ab47ac1e89502</t>
  </si>
  <si>
    <t>5fff0b56b765dd7570b15abb</t>
  </si>
  <si>
    <t>5ffece8162a03e3ddfa2391b</t>
  </si>
  <si>
    <t>5ffeb99e37b181041707c306</t>
  </si>
  <si>
    <t>5ffe048062a03e5139a20570</t>
  </si>
  <si>
    <t>5ffca3c83cc99f2517ccc644</t>
  </si>
  <si>
    <t>5ffc807458e9c14b3ad821f2</t>
  </si>
  <si>
    <t>5ff9c59a937d1b4073bcdada</t>
  </si>
  <si>
    <t>5ff98f93e2d9e073eb02f62c</t>
  </si>
  <si>
    <t>5ff78be257574320f3da8dfc</t>
  </si>
  <si>
    <t>5ff7794fdef5a082cc557158</t>
  </si>
  <si>
    <t>5ff72602e348f64d26a1cde3</t>
  </si>
  <si>
    <t>5ff6f89437b181b6ae06a732</t>
  </si>
  <si>
    <t>5ff6c6c7937d1b5836bc3126</t>
  </si>
  <si>
    <t>5ff5aa10f48b285002fe50f7</t>
  </si>
  <si>
    <t>5ff5a3babcc27700c8df8a4e</t>
  </si>
  <si>
    <t>5ff46addad8a3875e226f6ed</t>
  </si>
  <si>
    <t>5ff37e5de97c0d33b8d2984e</t>
  </si>
  <si>
    <t>5ff2d5024f55ab5b309e9005</t>
  </si>
  <si>
    <t>5ff0d6d8333ef561dcaffac7</t>
  </si>
  <si>
    <t>5fec7418cf337650b0b48906</t>
  </si>
  <si>
    <t>5fea8ef412a850a795bbb563</t>
  </si>
  <si>
    <t>5fe9ed3912b7155eb3a449a2</t>
  </si>
  <si>
    <t>5fe9a329333ef5df88aef60f</t>
  </si>
  <si>
    <t>5fe39a5ebd719ff60cbdb128</t>
  </si>
  <si>
    <t>5fe189391e95380c4395af1b</t>
  </si>
  <si>
    <t>5fe09f0bd3f42b6545aed836</t>
  </si>
  <si>
    <t>5fe08a73d4987ae12afb5862</t>
  </si>
  <si>
    <t>5fe06f8dbbf1bdd14ffab4a2</t>
  </si>
  <si>
    <t>5fde1c0f912a968222ec4bd3</t>
  </si>
  <si>
    <t>5fde040ee8c62436a91ef146</t>
  </si>
  <si>
    <t>5fda88c04e921313a04c2a0e</t>
  </si>
  <si>
    <t>5fda780646ac1ee377568a55</t>
  </si>
  <si>
    <t>5fda6a418aae7841b9b3069e</t>
  </si>
  <si>
    <t>5fda66d840a2d4372fd8a652</t>
  </si>
  <si>
    <t>5fda2bad5e70c35a108a0ece</t>
  </si>
  <si>
    <t>5fd9b8ae3edee408ac0880e1</t>
  </si>
  <si>
    <t>5fd8e8f05a29bcac17c915b2</t>
  </si>
  <si>
    <t>5fd62e55e1bbde69651130d5</t>
  </si>
  <si>
    <t>5fd4b735eceda3aae41e35cc</t>
  </si>
  <si>
    <t>5fd36a745df463041fa26d6f</t>
  </si>
  <si>
    <t>5fd241e6532a6e48b19a546f</t>
  </si>
  <si>
    <t>5fd1f77099fe01335dadb65f</t>
  </si>
  <si>
    <t>5fd007f9588017dc913ddf7f</t>
  </si>
  <si>
    <t>5fc9f578ddb4f12eb6462c35</t>
  </si>
  <si>
    <t>5fc78fa8e971b95e06bdbbdd</t>
  </si>
  <si>
    <t>5fc7800a5dcb7a6a8c234e02</t>
  </si>
  <si>
    <t>5fc7630c2f9452571513c594</t>
  </si>
  <si>
    <t>5fc6cb2d74175761214c8dc1</t>
  </si>
  <si>
    <t>5fc5304cc833aacad9b0f2f9</t>
  </si>
  <si>
    <t>5fc298d3f1d3362195117a8a</t>
  </si>
  <si>
    <t>5fc26868b4e4834cc348efd6</t>
  </si>
  <si>
    <t>5fc20750e4addba5f854c9b6</t>
  </si>
  <si>
    <t>5fc14738ff9027e6d6926fd0</t>
  </si>
  <si>
    <t>5fc13c1a2afef6ffe66e5cd5</t>
  </si>
  <si>
    <t>5fc100c9b87caa035638d4f6</t>
  </si>
  <si>
    <t>5fc0e4d19374717f63abb968</t>
  </si>
  <si>
    <t>5fc0078a599f17ecd6014df4</t>
  </si>
  <si>
    <t>5fbe492b14528ef4c0a5699a</t>
  </si>
  <si>
    <t>5fbcd0001fe99bb578c37583</t>
  </si>
  <si>
    <t>5fbb6a19a5b98fc97f52abd0</t>
  </si>
  <si>
    <t>5fb900111fe99b636dc33c6b</t>
  </si>
  <si>
    <t>5fb8f666b59037fd1893c9ed</t>
  </si>
  <si>
    <t>5fb77f1dc355e50085eed771</t>
  </si>
  <si>
    <t>5fb58b47f98d80493e6d067c</t>
  </si>
  <si>
    <t>5fb3ed337404c83f2fbf2f25</t>
  </si>
  <si>
    <t>5fb3e203eca1920f27a4b715</t>
  </si>
  <si>
    <t>5fb219bb843aaeda7c3f1317</t>
  </si>
  <si>
    <t>5fada572606fc41b7f84df4e</t>
  </si>
  <si>
    <t>5fab0daf02c9fa71873f0ee8</t>
  </si>
  <si>
    <t>5fa94614c243ff06f75976d2</t>
  </si>
  <si>
    <t>5fa58dcc7bc4693e571872c9</t>
  </si>
  <si>
    <t>5fa55a9c7e7f8a4fb6802419</t>
  </si>
  <si>
    <t>5fa44ddcf5faf5358a174311</t>
  </si>
  <si>
    <t>5fa40cb278cb57aeb8c4bbbd</t>
  </si>
  <si>
    <t>5fa16bfbde99757f4c4cb42c</t>
  </si>
  <si>
    <t>5f9aa2427ddac112b296f7a2</t>
  </si>
  <si>
    <t>5f98852835889d65d7b253b2</t>
  </si>
  <si>
    <t>5f940987b4cf85ce824b2842</t>
  </si>
  <si>
    <t>5f903b239d51bf268e29d7fd</t>
  </si>
  <si>
    <t>5f8f00e8c4e46b2c4a4ad64e</t>
  </si>
  <si>
    <t>5f8ee8ca92db367323a230ed</t>
  </si>
  <si>
    <t>5f8956988bfb1c396007a7ee</t>
  </si>
  <si>
    <t>5f88da23ec14c4c1330373f4</t>
  </si>
  <si>
    <t>5f844db18c38c8cc06b522f9</t>
  </si>
  <si>
    <t>5f80b676b3c83416a61f63c5</t>
  </si>
  <si>
    <t>5f7df49703658e2f2ba71dd8</t>
  </si>
  <si>
    <t>5f6b625aaf5779dabb389ece</t>
  </si>
  <si>
    <t>5f6b3ee69061b1b4e52d9b3b</t>
  </si>
  <si>
    <t>5f6217b55fb4ae751bab4b15</t>
  </si>
  <si>
    <t>5f5b6b563aba1b2b703005a8</t>
  </si>
  <si>
    <t>5f4e3076596d87b350b80e99</t>
  </si>
  <si>
    <t>5f47a24cd7122680a9e8af61</t>
  </si>
  <si>
    <t>5f43d714571b55e83f9fabcc</t>
  </si>
  <si>
    <t>5f43919beb6ab9bc114d6637</t>
  </si>
  <si>
    <t>5f3516ced7872d5c5832935a</t>
  </si>
  <si>
    <t>5f33e771572e4c5490c3e6d1</t>
  </si>
  <si>
    <t>5f33c54afb6dd9dd90dd4854</t>
  </si>
  <si>
    <t>5f33b80dabcd6a8c4be15ac4</t>
  </si>
  <si>
    <t>5f31861ab9e5e191aedb66af</t>
  </si>
  <si>
    <t>5f30ff3576241a729939a03a</t>
  </si>
  <si>
    <t>5f2dd0501a42c4370cc0afde</t>
  </si>
  <si>
    <t>5f2d4858c8ae52c5dbfb2c48</t>
  </si>
  <si>
    <t>5f2c44736aca0c14350a33a6</t>
  </si>
  <si>
    <t>5f296cf5a04e53614519dd4b</t>
  </si>
  <si>
    <t>5f29460368ee71803a81defa</t>
  </si>
  <si>
    <t>5eff293f7118dfa2688d6dcc</t>
  </si>
  <si>
    <t>5ed8fdd40fa575f5ca3a07d6</t>
  </si>
  <si>
    <t>5eb12001eff5962e374b42df</t>
  </si>
  <si>
    <t>5ea7e75b43762b2fe4586ee3</t>
  </si>
  <si>
    <t>5e68b3cdf077408ee7ffa4f4</t>
  </si>
  <si>
    <t>5e67b4aff523154cb69993e5</t>
  </si>
  <si>
    <t>5e662e5d2ae93015602d6bcf</t>
  </si>
  <si>
    <t>5e4e7e92d1159b1043cab029</t>
  </si>
  <si>
    <t>5e1da91573f87a11cf5ed374</t>
  </si>
  <si>
    <t>5e1881059c10d06b343fe71d</t>
  </si>
  <si>
    <t>5e05f21e4f312968bc29d5a1</t>
  </si>
  <si>
    <t>5e049a4124947612b4c7d615</t>
  </si>
  <si>
    <t>5e01e441a2432d0eb7416bbf</t>
  </si>
  <si>
    <t>5e007a12a2432da1c04137d4</t>
  </si>
  <si>
    <t>5dfc779b6194b515a47b1a5e</t>
  </si>
  <si>
    <t>5dfa8b126194b50c617aeb00</t>
  </si>
  <si>
    <t>5dfa368f3cbf222df2390357</t>
  </si>
  <si>
    <t>5df24fbf56e0ac1232418de7</t>
  </si>
  <si>
    <t>5df23aeb9a4a8f971169e3a8</t>
  </si>
  <si>
    <t>5defb9e4c5792749c44e65d8</t>
  </si>
  <si>
    <t>5dee4777bbaf70f7ac2e6fa9</t>
  </si>
  <si>
    <t>5de914a29b612840b651624a</t>
  </si>
  <si>
    <t>5dc2bd9f35e9bb29ce17f8c1</t>
  </si>
  <si>
    <t>5d7a2d47d7328997845bdf70</t>
  </si>
  <si>
    <t>5d778e86dfd89596a9456370</t>
  </si>
  <si>
    <t>5d77651643887321058b8d7c</t>
  </si>
  <si>
    <t>5d2efe62bf9d7e66a5cc22d9</t>
  </si>
  <si>
    <t>5d1a1f676d0b6f46c7ef5ec9</t>
  </si>
  <si>
    <t>5d0cb4aa2afdafc80baeb0bf</t>
  </si>
  <si>
    <t>5c812d0cc9057da779902240</t>
  </si>
  <si>
    <t>5c7fbbc24132ab41ad9b0d24</t>
  </si>
  <si>
    <t>5c6bc6cc18eb10c91bfcd8e4</t>
  </si>
  <si>
    <t>5c66b1fa1527451a1ff62439</t>
  </si>
  <si>
    <t>5c658c8eeeb204ebe6c00705</t>
  </si>
  <si>
    <t>6049c67c3ca274e0b9803a54</t>
  </si>
  <si>
    <t>604732144e9e975a78b56274</t>
  </si>
  <si>
    <t>6043624e0a4ea42bd7b1e588</t>
  </si>
  <si>
    <t>6040b6b8c6abf481cfe0af4b</t>
  </si>
  <si>
    <t>603f4e80703aca2c4cfe3893</t>
  </si>
  <si>
    <t>603e03b241ca7f12e26de77e</t>
  </si>
  <si>
    <t>603d38f9a2d0e99ee3ec3e3e</t>
  </si>
  <si>
    <t>603d33f15ccd51f4c5b1a1ad</t>
  </si>
  <si>
    <t>603cd8e641ca7f33906d9583</t>
  </si>
  <si>
    <t>603c8dd760cc46f3af87d3ba</t>
  </si>
  <si>
    <t>603894ea41ca7f06df6ca4bf</t>
  </si>
  <si>
    <t>6037247adee19b0858f013d8</t>
  </si>
  <si>
    <t>6035f7d8aa28129c38712960</t>
  </si>
  <si>
    <t>6034d4c6dee19b55ffefd59a</t>
  </si>
  <si>
    <t>6030d8436f409c51e9d0fa9a</t>
  </si>
  <si>
    <t>602f6d5e8364b847e0990488</t>
  </si>
  <si>
    <t>602e886da6bb734f304e71fb</t>
  </si>
  <si>
    <t>602e86397b6e5c7cb8790289</t>
  </si>
  <si>
    <t>602e66b6f2a4ca7aacc33c3a</t>
  </si>
  <si>
    <t>602bcc9843eb4cd3eabe4737</t>
  </si>
  <si>
    <t>602b77617491a93cb705066e</t>
  </si>
  <si>
    <t>602a95fbe77af6e37c135b41</t>
  </si>
  <si>
    <t>602a664925e3a65e0feb61cb</t>
  </si>
  <si>
    <t>6026842e0aeff9e47eb8d067</t>
  </si>
  <si>
    <t>602623378474c4b3c9388e8b</t>
  </si>
  <si>
    <t>6025816f3a2e4e5e19d12f1e</t>
  </si>
  <si>
    <t>6023b3b1c8b9111b4092c68c</t>
  </si>
  <si>
    <t>602278088881bdfe63f9f00f</t>
  </si>
  <si>
    <t>602270f38881bd16aaf9ebd2</t>
  </si>
  <si>
    <t>60224fb2c1fdef452a3a45da</t>
  </si>
  <si>
    <t>602179b4c1fdef93003a279c</t>
  </si>
  <si>
    <t>601d0c83fd9e1cbb3c056eee</t>
  </si>
  <si>
    <t>601c2d36a49ed305af581ba4</t>
  </si>
  <si>
    <t>601af224b69e4523875bec89</t>
  </si>
  <si>
    <t>601aadb23740f15bd4a0c843</t>
  </si>
  <si>
    <t>601a9ff31bab8436cf572938</t>
  </si>
  <si>
    <t>6019467d84e0f9539c1980bd</t>
  </si>
  <si>
    <t>60193f0c2a37260a7312f043</t>
  </si>
  <si>
    <t>60191902669ec317cd74ac3b</t>
  </si>
  <si>
    <t>6017f6d394d17a69dea8362c</t>
  </si>
  <si>
    <t>60150213f8fb0b178dfa190d</t>
  </si>
  <si>
    <t>6014193e5778c4f37bc0c116</t>
  </si>
  <si>
    <t>6013f6ba3a7478b35b6081fd</t>
  </si>
  <si>
    <t>6013316e5778c4aff3c07ef9</t>
  </si>
  <si>
    <t>6012dfd44492cdb3d2b73b85</t>
  </si>
  <si>
    <t>600ee11dcb8d0505040c60b8</t>
  </si>
  <si>
    <t>600c266ca6527102035c6637</t>
  </si>
  <si>
    <t>600c238912a3f1bd53261b54</t>
  </si>
  <si>
    <t>600c1b92276d0f30c47a5368</t>
  </si>
  <si>
    <t>60092b3eb4fcb42ff976080e</t>
  </si>
  <si>
    <t>60071ccf952e8023effb1449</t>
  </si>
  <si>
    <t>6006f13f26a65a101832fa70</t>
  </si>
  <si>
    <t>600597901b307e0b2c25feb5</t>
  </si>
  <si>
    <t>600464c7b73db5e75f990a8f</t>
  </si>
  <si>
    <t>6002b1a8e6346cd89237ec2b</t>
  </si>
  <si>
    <t>6002ac0e38f1fbcf9879d5c1</t>
  </si>
  <si>
    <t>6001a4a10e7109c6729aab27</t>
  </si>
  <si>
    <t>60017433e348f60756a39380</t>
  </si>
  <si>
    <t>600037bfdef388db5ce0c07f</t>
  </si>
  <si>
    <t>60000b43f21cfb831a99a192</t>
  </si>
  <si>
    <t>5fff614ef73b33af89d197d7</t>
  </si>
  <si>
    <t>5fff3ddd4a4dfa44d1abf32a</t>
  </si>
  <si>
    <t>5fff3a083b0c6d883a0f2aa8</t>
  </si>
  <si>
    <t>5ffef475bd264de3d553c0e3</t>
  </si>
  <si>
    <t>5ffec2b34a4dfa9d4fabcf04</t>
  </si>
  <si>
    <t>5ffeb4421f40a319e4918f2b</t>
  </si>
  <si>
    <t>5ffe1070937d1b5af8bda56a</t>
  </si>
  <si>
    <t>5ffdcb33f73b33cc4bd14c97</t>
  </si>
  <si>
    <t>5ffdacd0def3887143e00718</t>
  </si>
  <si>
    <t>5ffd9a66b765ddb1f4b1271d</t>
  </si>
  <si>
    <t>5ffd971d292a61c5c8b24fdd</t>
  </si>
  <si>
    <t>5ffc3779f11235c874af955c</t>
  </si>
  <si>
    <t>5ff9885bdef5a0e82355e85e</t>
  </si>
  <si>
    <t>5ff868b5c922528156391ee5</t>
  </si>
  <si>
    <t>5ff81150292a61b490b16aae</t>
  </si>
  <si>
    <t>5ff6f37f757a6cfed8602b57</t>
  </si>
  <si>
    <t>5ff5016c71e89c728f981fbe</t>
  </si>
  <si>
    <t>5ff4b690ee0f72ef70a93020</t>
  </si>
  <si>
    <t>5ff3074af0267c98ca14223d</t>
  </si>
  <si>
    <t>5fecc98cf351dc5307672d4c</t>
  </si>
  <si>
    <t>5fec44d612b7155163a480e1</t>
  </si>
  <si>
    <t>5feb2ebb0e63fedc83cb0eec</t>
  </si>
  <si>
    <t>5fe4e8e7009d600a66578e15</t>
  </si>
  <si>
    <t>5fe39b7035987abb215f3a21</t>
  </si>
  <si>
    <t>5fe397d9d3f42ba97baf449d</t>
  </si>
  <si>
    <t>5fe21eebd3f42be29daf161d</t>
  </si>
  <si>
    <t>5fe2053e23ff892c0ba76dc8</t>
  </si>
  <si>
    <t>5fe0510261e7ff43c9fc312e</t>
  </si>
  <si>
    <t>5fde0a402a802b07c2fc9155</t>
  </si>
  <si>
    <t>5fdccbfeafe7b1a41dd2ec5e</t>
  </si>
  <si>
    <t>5fdbaa13c3cdc0b62b562a0b</t>
  </si>
  <si>
    <t>5fdb1324bf429cabb2c1fb61</t>
  </si>
  <si>
    <t>5fda63403342c95a8fa639de</t>
  </si>
  <si>
    <t>5fd87809d92b42c31db9440c</t>
  </si>
  <si>
    <t>5fd7eaeead8c48f3f6d9d411</t>
  </si>
  <si>
    <t>5fd7e0e54d587094601b6e6f</t>
  </si>
  <si>
    <t>5fd737877b8159599ca8cbdd</t>
  </si>
  <si>
    <t>5fd63357372abbb8f0c2d125</t>
  </si>
  <si>
    <t>5fd5e388cba35d420dd1898e</t>
  </si>
  <si>
    <t>5fd4fcc9cf27ea0c13b66c18</t>
  </si>
  <si>
    <t>5fd1d07f45f5e3985373bc25</t>
  </si>
  <si>
    <t>5fce17a1a68bfd6587233856</t>
  </si>
  <si>
    <t>5fce03b437964804e29512d6</t>
  </si>
  <si>
    <t>5fcd2be8a68bfd76652324ea</t>
  </si>
  <si>
    <t>5fc8de4c34e3dc5881a8c3a3</t>
  </si>
  <si>
    <t>5fc7876e4fb86b55b44f781f</t>
  </si>
  <si>
    <t>5fc75dea15031f707d37fe83</t>
  </si>
  <si>
    <t>5fc699e17cbe2f6d13ca6d05</t>
  </si>
  <si>
    <t>5fc516734073e30052b7addf</t>
  </si>
  <si>
    <t>5fc3b5a9576f08204a2020c5</t>
  </si>
  <si>
    <t>5fc0dd86238747071ed3b0b5</t>
  </si>
  <si>
    <t>5fc0ce2e2096744e3d3bf86e</t>
  </si>
  <si>
    <t>5fc00de0238747d6c4d39958</t>
  </si>
  <si>
    <t>5fbe50b124688082e62a2c37</t>
  </si>
  <si>
    <t>5fbdf74f3bde2446b4d021e2</t>
  </si>
  <si>
    <t>5fbd6d50026fce42621ae807</t>
  </si>
  <si>
    <t>5fbba0e43788dfa5d44c49b4</t>
  </si>
  <si>
    <t>5fb931f2a4b45f3d4fa4456d</t>
  </si>
  <si>
    <t>5fb8fe2d0c08f06ac42bfbf0</t>
  </si>
  <si>
    <t>5fb7ba8855baab2f57f129b3</t>
  </si>
  <si>
    <t>5fb6a2989b5192087c695fb7</t>
  </si>
  <si>
    <t>5fb67997fd39b8671a3b226f</t>
  </si>
  <si>
    <t>5fb65599e5c335034ff00725</t>
  </si>
  <si>
    <t>5fb650a7cd4ae17658c0970f</t>
  </si>
  <si>
    <t>5fb3b7a0f98d805e3a6ce644</t>
  </si>
  <si>
    <t>5faae78b6f08e76e011fbd4a</t>
  </si>
  <si>
    <t>5faacd3cfe12ecac957ac777</t>
  </si>
  <si>
    <t>5faaaea52feb8f19e14334b3</t>
  </si>
  <si>
    <t>5fa8923b5b96e1c4828e419a</t>
  </si>
  <si>
    <t>5fa56c5bafe05e3505bcd140</t>
  </si>
  <si>
    <t>5fa538ac1824fe6a661f85b0</t>
  </si>
  <si>
    <t>5fa2cc505d22a06be18d7ef4</t>
  </si>
  <si>
    <t>5fa28ceb878e2eb50447605b</t>
  </si>
  <si>
    <t>5fa0eb52cae28af61dbc9ec5</t>
  </si>
  <si>
    <t>5f9cb58f8f397d5b127ffa4a</t>
  </si>
  <si>
    <t>5f9c42354f83052686f7ae53</t>
  </si>
  <si>
    <t>5f97e2ab7b429192ec45a463</t>
  </si>
  <si>
    <t>5f9431073025fed46b571b08</t>
  </si>
  <si>
    <t>5f93ea618656c71c5b83cf07</t>
  </si>
  <si>
    <t>5f9282067b429108de457cfd</t>
  </si>
  <si>
    <t>5f91ddf97b429122b14548be</t>
  </si>
  <si>
    <t>5f8ab1bc3345693bcf3eb106</t>
  </si>
  <si>
    <t>5f88575f962a966488cd122b</t>
  </si>
  <si>
    <t>5f87025cfda82295c6093261</t>
  </si>
  <si>
    <t>5f816e6900b31ab9b617083b</t>
  </si>
  <si>
    <t>5f7ed054c6107e64f42db0c5</t>
  </si>
  <si>
    <t>5f7a00dbe6660d68be32a5ec</t>
  </si>
  <si>
    <t>5f6f5117ccd3580b8e7738f4</t>
  </si>
  <si>
    <t>5f6e7c7e32054a8e2c428e50</t>
  </si>
  <si>
    <t>5f5a496a70582c6d53c7cd7b</t>
  </si>
  <si>
    <t>5f5928a4b08b6b772b968b99</t>
  </si>
  <si>
    <t>5f56534cb9d65c4ddcee56e2</t>
  </si>
  <si>
    <t>5f54f05d0f204e109a3b422d</t>
  </si>
  <si>
    <t>5f36af8ca886cd34e848fa7f</t>
  </si>
  <si>
    <t>5f33effd6b1e0fbc64f3a6d7</t>
  </si>
  <si>
    <t>5f32e5ad73c35d758ae6f032</t>
  </si>
  <si>
    <t>5f315a1f852f4cadc9f805e4</t>
  </si>
  <si>
    <t>5f2d6ca81c6f1f575444145b</t>
  </si>
  <si>
    <t>5f2d38571f78d226963cacaa</t>
  </si>
  <si>
    <t>5f2d257be68bcc19f731388f</t>
  </si>
  <si>
    <t>5f2d10712b0fda1265494d99</t>
  </si>
  <si>
    <t>5f2d08b15b6dd0ce0a3cd835</t>
  </si>
  <si>
    <t>5f2c0fa599a05e5e8aae540e</t>
  </si>
  <si>
    <t>5f2bf7e2590ed853f9c312cf</t>
  </si>
  <si>
    <t>5f297daa56e53d4a2ff392b2</t>
  </si>
  <si>
    <t>5f2941b48e2628d45e6be8a0</t>
  </si>
  <si>
    <t>5f0858a73cb7de7aaa5a7516</t>
  </si>
  <si>
    <t>5efdee65ac359e1342f91995</t>
  </si>
  <si>
    <t>5ee1fb58398d10bd212c48e4</t>
  </si>
  <si>
    <t>5eda390ee57a0079175f74a3</t>
  </si>
  <si>
    <t>5ed26d480987a29604ceb63b</t>
  </si>
  <si>
    <t>5ece5c8f623e3a8415991564</t>
  </si>
  <si>
    <t>5ec7c018f37fc3a7a651b07b</t>
  </si>
  <si>
    <t>5ec7aebc7916d20e0e9f3fc4</t>
  </si>
  <si>
    <t>5ebe6a0fc84ff838517d0f34</t>
  </si>
  <si>
    <t>5ebe48eef7221c7f67ce8e64</t>
  </si>
  <si>
    <t>5e625dcdf166aa278d2e003e</t>
  </si>
  <si>
    <t>5e550fccff0de397572db3b9</t>
  </si>
  <si>
    <t>5e44102321681f584f7dee33</t>
  </si>
  <si>
    <t>5e3821447b33626021ddba72</t>
  </si>
  <si>
    <t>5e32c48d528d0df47b1bc2e0</t>
  </si>
  <si>
    <t>5e30698e4c0c7ad7df9d46f1</t>
  </si>
  <si>
    <t>5e286314d241d10e08145085</t>
  </si>
  <si>
    <t>5e1863179c10d018813fdbfb</t>
  </si>
  <si>
    <t>5e149b7c7f5922885eb30cc9</t>
  </si>
  <si>
    <t>5e134aa6af8294a6d9a5820f</t>
  </si>
  <si>
    <t>5e10609fdfab5031afdf38c6</t>
  </si>
  <si>
    <t>5e04b839af14325d1ebf47f6</t>
  </si>
  <si>
    <t>5e01ffd24f312968172969c9</t>
  </si>
  <si>
    <t>5dfcde7b6ff3ef6aabca9a37</t>
  </si>
  <si>
    <t>5df8ec9f56e0ac069542d1ca</t>
  </si>
  <si>
    <t>5df2542c5d81e6449188d164</t>
  </si>
  <si>
    <t>5dde989ce5ee5ec9a473ee84</t>
  </si>
  <si>
    <t>5dd26aa8b4c535149e143c9c</t>
  </si>
  <si>
    <t>5d85ed029d5f7c84296f599a</t>
  </si>
  <si>
    <t>5d72c62f1899007889ab70dc</t>
  </si>
  <si>
    <t>5c8b8c24d2e02b2dd9333d72</t>
  </si>
  <si>
    <t>5c7fe8665d71fe588002324b</t>
  </si>
  <si>
    <t>60493ec24e9e972df0b5ae55</t>
  </si>
  <si>
    <t>6046297f3ee11bee0212f1ad</t>
  </si>
  <si>
    <t>604365d3eee5092aa9e5d275</t>
  </si>
  <si>
    <t>6042420f3ee11b804611fa47</t>
  </si>
  <si>
    <t>6042051919345f12c14051f7</t>
  </si>
  <si>
    <t>6040ee5c5f6745657351921c</t>
  </si>
  <si>
    <t>603fd87e4366fc3c88c8eaf5</t>
  </si>
  <si>
    <t>603a35293382674764400539</t>
  </si>
  <si>
    <t>6038b94e8ed50840d61483a3</t>
  </si>
  <si>
    <t>60378292f539a06fca059517</t>
  </si>
  <si>
    <t>603656c3a268556f5629fdbf</t>
  </si>
  <si>
    <t>6034cbdd42b85854c6849518</t>
  </si>
  <si>
    <t>6034af9ef17b9cab02a3b6db</t>
  </si>
  <si>
    <t>60339534b868aa6514f810c9</t>
  </si>
  <si>
    <t>6033716aa6bb73c72b4f036b</t>
  </si>
  <si>
    <t>60313434fbe5052a63aa40a6</t>
  </si>
  <si>
    <t>602f735e8364b869989904ea</t>
  </si>
  <si>
    <t>602e585bc85ce478a9853e04</t>
  </si>
  <si>
    <t>602cd57b53e01d7a4e4f8ab2</t>
  </si>
  <si>
    <t>602bc68ca9d2c13561ff89ce</t>
  </si>
  <si>
    <t>6027b75d9364ae442af1e702</t>
  </si>
  <si>
    <t>6024c2566fcc5c20f083580f</t>
  </si>
  <si>
    <t>6023fd7dedf4e5f500289b64</t>
  </si>
  <si>
    <t>6021904e98337b4c864ecd25</t>
  </si>
  <si>
    <t>601ffc7250118c85d4aa5b3c</t>
  </si>
  <si>
    <t>601ebcad71c545967301902d</t>
  </si>
  <si>
    <t>601af794f0cf7bd285a2b4be</t>
  </si>
  <si>
    <t>601564ca67e562390085a175</t>
  </si>
  <si>
    <t>601561ceaa213a5e4ae355eb</t>
  </si>
  <si>
    <t>6014af9f6c1642019c90d947</t>
  </si>
  <si>
    <t>60148bbcbb98bb5a0637b29f</t>
  </si>
  <si>
    <t>6013e01894d17a6e11a774b5</t>
  </si>
  <si>
    <t>6013373ff55f40584cc96f02</t>
  </si>
  <si>
    <t>601330ebeaccb9ebe687dcad</t>
  </si>
  <si>
    <t>60113c049bc228e23be9f6c8</t>
  </si>
  <si>
    <t>6010180d5007627b752f92b0</t>
  </si>
  <si>
    <t>600f0f62276d0fc6e87b0335</t>
  </si>
  <si>
    <t>600ee4e77e16dabab8eae814</t>
  </si>
  <si>
    <t>600ebd3b0354af4c9284f1ba</t>
  </si>
  <si>
    <t>600db03b262a18837866b0a5</t>
  </si>
  <si>
    <t>600c1d6d65caa73c4d3ebbe2</t>
  </si>
  <si>
    <t>600b4717cb8d055f2a0ba657</t>
  </si>
  <si>
    <t>600b0b2950076293c72ea7ef</t>
  </si>
  <si>
    <t>600834e2056c79627dc07bb1</t>
  </si>
  <si>
    <t>6007db8df69aa4320546e52e</t>
  </si>
  <si>
    <t>60070630c795bd135f422b5e</t>
  </si>
  <si>
    <t>6006d218b2ab7d46f46184ae</t>
  </si>
  <si>
    <t>6006b122b2ab7d0b86617c02</t>
  </si>
  <si>
    <t>6006a389b4fcb4587a758411</t>
  </si>
  <si>
    <t>60068fe4952e80e7ddfae88b</t>
  </si>
  <si>
    <t>6005fef7c669c249949c4ca5</t>
  </si>
  <si>
    <t>6002b9328884e0e8ea90a83b</t>
  </si>
  <si>
    <t>60029539dda07b773852bfd8</t>
  </si>
  <si>
    <t>6001a6fed58a1f09cdb8119d</t>
  </si>
  <si>
    <t>60018997de59102258536c7a</t>
  </si>
  <si>
    <t>5ffdfd031f40a32e6e917d97</t>
  </si>
  <si>
    <t>5ffdd18ec92252d8cc3a070e</t>
  </si>
  <si>
    <t>5ffc32dee2d9e0a733034e2c</t>
  </si>
  <si>
    <t>5ffb4c3c37b1812b5a072725</t>
  </si>
  <si>
    <t>5ff6bba2def388ee8bdee37b</t>
  </si>
  <si>
    <t>5ff46bc287a63b171a33ef97</t>
  </si>
  <si>
    <t>5ff42e082ccf25dcd32338aa</t>
  </si>
  <si>
    <t>5ff2f522e5886ade7f95c664</t>
  </si>
  <si>
    <t>5ff08286630a76dc5effd678</t>
  </si>
  <si>
    <t>5fea03745118f175fd8cdfc9</t>
  </si>
  <si>
    <t>5fe8e210cf3376d15fb3cf83</t>
  </si>
  <si>
    <t>5fe73ea0a415e94cfd3bf5f5</t>
  </si>
  <si>
    <t>5fe63d9e87a63b07df316eea</t>
  </si>
  <si>
    <t>5fe60fd42ccf25e18420bcef</t>
  </si>
  <si>
    <t>5fe606494f55abba5c9c6f42</t>
  </si>
  <si>
    <t>5fe5d81a97764af2c35a66d0</t>
  </si>
  <si>
    <t>5fe4c65c63d0b5695602791c</t>
  </si>
  <si>
    <t>5fe4390e1e953823a9960228</t>
  </si>
  <si>
    <t>5fe234e88795624899ccc4b8</t>
  </si>
  <si>
    <t>5fe0d5e7a8ae93367aba5dbd</t>
  </si>
  <si>
    <t>5fe09c1224561e8b8895f374</t>
  </si>
  <si>
    <t>5fddac9ce366602b0cba9d21</t>
  </si>
  <si>
    <t>5fdcd225afe7b1b94ed2ecaf</t>
  </si>
  <si>
    <t>5fdcbbe413398914e29acecb</t>
  </si>
  <si>
    <t>5fdc8f6996f1b800e107613d</t>
  </si>
  <si>
    <t>5fdb447f5d11192abee64a9e</t>
  </si>
  <si>
    <t>5fdb40ad47910b89eabf17ba</t>
  </si>
  <si>
    <t>5fda585123ac9a2da314da23</t>
  </si>
  <si>
    <t>5fd9e09140a2d453bed88ec5</t>
  </si>
  <si>
    <t>5fd908c0356068e2cd4bb498</t>
  </si>
  <si>
    <t>5fd7a4f0eceda3a3f41e5d37</t>
  </si>
  <si>
    <t>5fd751a3d8b1b47d43a46aef</t>
  </si>
  <si>
    <t>5fd50b4e7b8824a75e7e555e</t>
  </si>
  <si>
    <t>5fd4d8ce38a4642145910401</t>
  </si>
  <si>
    <t>5fd32eb4a70ce426ffcc21e8</t>
  </si>
  <si>
    <t>5fd10f261ef97843933d86a6</t>
  </si>
  <si>
    <t>5fce5feebc7b714c7a455c85</t>
  </si>
  <si>
    <t>5fce1c9f2bb06a4baa93d158</t>
  </si>
  <si>
    <t>5fccec89fb4724ffd3b469f2</t>
  </si>
  <si>
    <t>5fca44e23b60a59dd284bacb</t>
  </si>
  <si>
    <t>5fca28800bffcf4b9ff455dc</t>
  </si>
  <si>
    <t>5fc7f4c7d1e006525bb9faf4</t>
  </si>
  <si>
    <t>5fc79f3268b9d95ad839bb1f</t>
  </si>
  <si>
    <t>5fc695e584fea9bffaf02bb2</t>
  </si>
  <si>
    <t>5fc63a83ba774844fc6022ea</t>
  </si>
  <si>
    <t>5fc6108b282da0dbf8361f6c</t>
  </si>
  <si>
    <t>5fc5f045205e57643058cebb</t>
  </si>
  <si>
    <t>5fc51dd0e374865364d189ef</t>
  </si>
  <si>
    <t>5fc514c57b96da629c954f02</t>
  </si>
  <si>
    <t>5fc27e43cfea76d24c3a7cf1</t>
  </si>
  <si>
    <t>5fc0d860dddda559b24cbfb3</t>
  </si>
  <si>
    <t>5fc041c3528524b4002f3e2c</t>
  </si>
  <si>
    <t>5fbf84c30868bb092819b20c</t>
  </si>
  <si>
    <t>5fbe48485e355fb00363292f</t>
  </si>
  <si>
    <t>5fbd28a9026fce25f81ae6fc</t>
  </si>
  <si>
    <t>5fb973c58204a37ab3f39df4</t>
  </si>
  <si>
    <t>5fb934a7bb32b60f9f060b1b</t>
  </si>
  <si>
    <t>5fb9094fa5b98f25eb527bf8</t>
  </si>
  <si>
    <t>5fb7d1155e358db48daf0eaf</t>
  </si>
  <si>
    <t>5fb68aec48db462ddaa29fc8</t>
  </si>
  <si>
    <t>5fb4e8c0a3d2ea07141f271d</t>
  </si>
  <si>
    <t>5fb40fc50f848645c4fbeadf</t>
  </si>
  <si>
    <t>5fb3bf217404c86c91bf1f93</t>
  </si>
  <si>
    <t>5fb37e4596b02e21ba0f3df1</t>
  </si>
  <si>
    <t>5faeb9fbac9409364d64d515</t>
  </si>
  <si>
    <t>5fae5c089cfaaf787acd1f2e</t>
  </si>
  <si>
    <t>5fad35042048d21d47a0a4a1</t>
  </si>
  <si>
    <t>5facdb986f08e7de021fcd72</t>
  </si>
  <si>
    <t>5faaa3827aa8144eaf19c094</t>
  </si>
  <si>
    <t>5fa7fc6c601e70693a29ec84</t>
  </si>
  <si>
    <t>5fa3e699232f8562e1b57575</t>
  </si>
  <si>
    <t>5f9e77fbd4f8a73b733f3121</t>
  </si>
  <si>
    <t>5f9c138d73a8e6fec775e328</t>
  </si>
  <si>
    <t>5f9702d3124263019a3de6ab</t>
  </si>
  <si>
    <t>5f92cddab4cf85663a4b1cc7</t>
  </si>
  <si>
    <t>5f928451cb8e8dcc09d7c073</t>
  </si>
  <si>
    <t>5f91f3ae262fbf72d6e721b7</t>
  </si>
  <si>
    <t>5f914defdb6edd4efe54251f</t>
  </si>
  <si>
    <t>5f9064b7cb8e8d6966d79f4a</t>
  </si>
  <si>
    <t>5f8d7ac8164cb74a26a9ec89</t>
  </si>
  <si>
    <t>5f8acab9c4e46b705c4a6823</t>
  </si>
  <si>
    <t>5f89b5bea0c8144f02e8d3ce</t>
  </si>
  <si>
    <t>5f880c5b535b29592f582aff</t>
  </si>
  <si>
    <t>5f8552a203658e2802a784ae</t>
  </si>
  <si>
    <t>5f845c3e8c38c80130b524e0</t>
  </si>
  <si>
    <t>5f7e2999fda8222b0f08b1d4</t>
  </si>
  <si>
    <t>5f7e1c2814d41c5b11b7a8e6</t>
  </si>
  <si>
    <t>5f7dbeadfdeac4ad57ba673d</t>
  </si>
  <si>
    <t>5f7b0620ec14c40c01026fd5</t>
  </si>
  <si>
    <t>5f75c370bfb8be30ef997c45</t>
  </si>
  <si>
    <t>5f75a5079fe43a6e033acc24</t>
  </si>
  <si>
    <t>5f6ddead70dd0ee050c11daf</t>
  </si>
  <si>
    <t>5f6d9a5a70dd0e79e6c11c0b</t>
  </si>
  <si>
    <t>5f685d8dedfda03c53c9ae1c</t>
  </si>
  <si>
    <t>5f5f379bc5a78437df6f559e</t>
  </si>
  <si>
    <t>5f5b7af1069d89a0030a0a5d</t>
  </si>
  <si>
    <t>5f5b5fc1888878e374f18237</t>
  </si>
  <si>
    <t>5f56bd5dfce81d2dc9764600</t>
  </si>
  <si>
    <t>5f51f73bb08b6b023f961eb8</t>
  </si>
  <si>
    <t>5f47773d5bc98539c7d48214</t>
  </si>
  <si>
    <t>5f475ec90d689b0e8e923f38</t>
  </si>
  <si>
    <t>5f45221e204d8f7934324ada</t>
  </si>
  <si>
    <t>5f451ecbbb2b907c8bc3e152</t>
  </si>
  <si>
    <t>5f3fc61315955e83b2778f0a</t>
  </si>
  <si>
    <t>5f3a49865fd605a92ea28953</t>
  </si>
  <si>
    <t>5f35706e3322a8d5dad8c6b2</t>
  </si>
  <si>
    <t>5f33f281595eb83841ebdbb0</t>
  </si>
  <si>
    <t>5f32a4d4041272d80cd9966d</t>
  </si>
  <si>
    <t>5f32759fbb5696f0e4ef64bd</t>
  </si>
  <si>
    <t>5f3241421604726c80d05b26</t>
  </si>
  <si>
    <t>5f31cba5d0c302eaa23fd86f</t>
  </si>
  <si>
    <t>5f3187b4dd6a0b57d4818f01</t>
  </si>
  <si>
    <t>5f2da149aacde22d1f965ff7</t>
  </si>
  <si>
    <t>5f2cf0ba63b760b0eddf1289</t>
  </si>
  <si>
    <t>5f2aa4b556e53de39bf3a07d</t>
  </si>
  <si>
    <t>5f29407d79060869d5bf6fb0</t>
  </si>
  <si>
    <t>5f0813f04be7b36782eaad74</t>
  </si>
  <si>
    <t>5ee88883385c967c17c272d7</t>
  </si>
  <si>
    <t>5ed009a62736a729eca36b2a</t>
  </si>
  <si>
    <t>5e9062c96553fde7ed593e36</t>
  </si>
  <si>
    <t>5e678e11f077407eb4ffa3c5</t>
  </si>
  <si>
    <t>5e5a5019497a2247ce3267aa</t>
  </si>
  <si>
    <t>5e4fa8a97aa7e638fcfd86d5</t>
  </si>
  <si>
    <t>5e4e576c8e2277add37c2f24</t>
  </si>
  <si>
    <t>5e413f0d8f781e5435880a42</t>
  </si>
  <si>
    <t>5e3d3218f110601200ebf88f</t>
  </si>
  <si>
    <t>5e33f287fb69dbc923450e9e</t>
  </si>
  <si>
    <t>5e2e9930d7d0f03a87e7922b</t>
  </si>
  <si>
    <t>5e2c4d3655c6a84e8a16abed</t>
  </si>
  <si>
    <t>5e2af6e4bd24d70f4517938f</t>
  </si>
  <si>
    <t>5e2707f493eca1de0758a108</t>
  </si>
  <si>
    <t>5e258047a81771b0e40c7a5d</t>
  </si>
  <si>
    <t>5e1f078f2ef768f7f5c43a40</t>
  </si>
  <si>
    <t>5e144da35ff4dfba377ed870</t>
  </si>
  <si>
    <t>5e107a7a40be57565c9fd7e0</t>
  </si>
  <si>
    <t>5e0615f490acec159c6e28d4</t>
  </si>
  <si>
    <t>5e0502e663d936f12de51813</t>
  </si>
  <si>
    <t>5df111c6d1cac92da5cf82d3</t>
  </si>
  <si>
    <t>5dd9049d6b416918a63b1bf5</t>
  </si>
  <si>
    <t>5dc542d86d9f535b8ce8afa3</t>
  </si>
  <si>
    <t>5d78e82243887357f38ba3ab</t>
  </si>
  <si>
    <t>5d03a3f967dfa873d6052dfe</t>
  </si>
  <si>
    <t>5c6fb54f46cadbbb987537af</t>
  </si>
  <si>
    <t>5c6edcc5802b2d27d5810df3</t>
  </si>
  <si>
    <t>5c6d7f0df7fbcc20608e068e</t>
  </si>
  <si>
    <t>604f692feb5cb5e4bbc0cfef</t>
  </si>
  <si>
    <t>60476e2b3ca274763a7fbfae</t>
  </si>
  <si>
    <t>6047461c1186211a85c35a4a</t>
  </si>
  <si>
    <t>6047121d95464a12a28563fa</t>
  </si>
  <si>
    <t>60461e1324a3ce8e1d6fafa8</t>
  </si>
  <si>
    <t>6045f50327aa20479c5ab18e</t>
  </si>
  <si>
    <t>60438aa8b8edc7b5500fe711</t>
  </si>
  <si>
    <t>6040e21e3f01ac1f2d83b6e9</t>
  </si>
  <si>
    <t>6040dd26a64e33db0c4e52da</t>
  </si>
  <si>
    <t>6040916180f49a588c8b369a</t>
  </si>
  <si>
    <t>60408ee756cff16d6cd81694</t>
  </si>
  <si>
    <t>603df19ab0aaa580cf832ba5</t>
  </si>
  <si>
    <t>6039fde5845e748b04b2d278</t>
  </si>
  <si>
    <t>6038e746618c3a6c2222da02</t>
  </si>
  <si>
    <t>6037b98f86fb3586723d6ebd</t>
  </si>
  <si>
    <t>60372b2a680e681b634c3ec0</t>
  </si>
  <si>
    <t>6033e30d81c67c5f06db5888</t>
  </si>
  <si>
    <t>60325aa68364b85ec0996c8a</t>
  </si>
  <si>
    <t>6030959e179431888d0771a8</t>
  </si>
  <si>
    <t>602e8feeb868aa49aef760f8</t>
  </si>
  <si>
    <t>602d00d0e87c9281a0867819</t>
  </si>
  <si>
    <t>602bd43f5eff10e70f0de40f</t>
  </si>
  <si>
    <t>602ad7b47491a9c97204c601</t>
  </si>
  <si>
    <t>6026dee946a84342fc6e33f8</t>
  </si>
  <si>
    <t>602651e7c23a085aadce89d0</t>
  </si>
  <si>
    <t>60258511ff60ad2d58c04396</t>
  </si>
  <si>
    <t>60250661e272000d5a03773b</t>
  </si>
  <si>
    <t>602440ecc2059031cd62105b</t>
  </si>
  <si>
    <t>602430c34af5b23a83156151</t>
  </si>
  <si>
    <t>6023f0c8b2f2a65cfbb6e0c5</t>
  </si>
  <si>
    <t>6023ea35e42a4adb02c36058</t>
  </si>
  <si>
    <t>6023d542f8d6e90524ba3bac</t>
  </si>
  <si>
    <t>6023d471c205907b4061ef15</t>
  </si>
  <si>
    <t>6023bf9e468b465e1b6c7fff</t>
  </si>
  <si>
    <t>60214c652b279feafbcf2eff</t>
  </si>
  <si>
    <t>60210a96bd45894c82a12c0f</t>
  </si>
  <si>
    <t>602019318adaa15d6be41dd6</t>
  </si>
  <si>
    <t>601e75e69cb1270c4f458348</t>
  </si>
  <si>
    <t>601e6d7b252c44bf961308c0</t>
  </si>
  <si>
    <t>601e59da8a8c6707912c5f0c</t>
  </si>
  <si>
    <t>601c05a352cd24071d0325d0</t>
  </si>
  <si>
    <t>601a81c4b5bbf26ce3977473</t>
  </si>
  <si>
    <t>60197b4651fd9b9cc93f5197</t>
  </si>
  <si>
    <t>601933bfaf01c8b7c6cfca3b</t>
  </si>
  <si>
    <t>60192363093f1d040a704d3f</t>
  </si>
  <si>
    <t>6019010df55f40cee5cac466</t>
  </si>
  <si>
    <t>60184634f179e4c42b26e360</t>
  </si>
  <si>
    <t>6016b0ccd32da67430d1fac4</t>
  </si>
  <si>
    <t>6015345e4492cd36c6b7d723</t>
  </si>
  <si>
    <t>6014a90294d17a8136a790f6</t>
  </si>
  <si>
    <t>6013eae44492cd7ca9b7a907</t>
  </si>
  <si>
    <t>60134df15778c4a193c0992c</t>
  </si>
  <si>
    <t>6013146e998c13577986d90c</t>
  </si>
  <si>
    <t>6012e0ff4337de18a72be3f6</t>
  </si>
  <si>
    <t>6012d76ff8fb0be34af99d31</t>
  </si>
  <si>
    <t>6012b370d9ee3c5f6d036e16</t>
  </si>
  <si>
    <t>6011bac64e3bdf62de66715a</t>
  </si>
  <si>
    <t>60118d0b94d17a88aea70386</t>
  </si>
  <si>
    <t>60102ad4262a18127c674294</t>
  </si>
  <si>
    <t>600efe27ace44fd4a1afd742</t>
  </si>
  <si>
    <t>600efd76ee86757f99229604</t>
  </si>
  <si>
    <t>600ef59ab1969108a03d8c36</t>
  </si>
  <si>
    <t>600ef2c97e16daf483eae8ac</t>
  </si>
  <si>
    <t>600ecc3265caa794313f1bc8</t>
  </si>
  <si>
    <t>600e9745104d8b732cf2fd98</t>
  </si>
  <si>
    <t>600a9c0dee8675ce6921ca0b</t>
  </si>
  <si>
    <t>600a9458e940192cfbeb0ab9</t>
  </si>
  <si>
    <t>60081ea48c17d6ef34e25912</t>
  </si>
  <si>
    <t>6007e89e0a01970e82f2dfb7</t>
  </si>
  <si>
    <t>60074dab99244e2cfd05cc1a</t>
  </si>
  <si>
    <t>600720295e157f0992d88ce9</t>
  </si>
  <si>
    <t>6006d45c35cc5962ecfd77da</t>
  </si>
  <si>
    <t>6006ce360a79b10d16e31db1</t>
  </si>
  <si>
    <t>60069d580a0197ff50f29ed7</t>
  </si>
  <si>
    <t>6004478c49bc3d4820c9f558</t>
  </si>
  <si>
    <t>6001cfce8884e03d0d90853e</t>
  </si>
  <si>
    <t>6001b021675cf55af66d347f</t>
  </si>
  <si>
    <t>6001ab7d818d6e5fdaad2851</t>
  </si>
  <si>
    <t>60018fc335e7ea507046aee8</t>
  </si>
  <si>
    <t>5fff597a5f234917f7746d54</t>
  </si>
  <si>
    <t>5fff412abd264daba253e38d</t>
  </si>
  <si>
    <t>5fff3ca1e348f63919a33353</t>
  </si>
  <si>
    <t>5ffeef4c68b49460848f7107</t>
  </si>
  <si>
    <t>5ffea6d0c9225223643a19c0</t>
  </si>
  <si>
    <t>5ffde87f58e9c1ea1fd877a3</t>
  </si>
  <si>
    <t>5ffde6f7bb11612d2776c7c7</t>
  </si>
  <si>
    <t>5ffd5e9dbd264dad6c535a28</t>
  </si>
  <si>
    <t>5ffc532037b181a048075245</t>
  </si>
  <si>
    <t>5ffba8c8fa8f1694d603aa7c</t>
  </si>
  <si>
    <t>5ff9b216757a6cdc0960991d</t>
  </si>
  <si>
    <t>5ff80b38292a61646eb168eb</t>
  </si>
  <si>
    <t>5ff7ee8b3c3b6e7554616481</t>
  </si>
  <si>
    <t>5ff77484f21cfb357b982bd8</t>
  </si>
  <si>
    <t>5ff75e16292a612fceb14360</t>
  </si>
  <si>
    <t>5ff7235fbd264da41e5265d0</t>
  </si>
  <si>
    <t>5ff70482f21cfb9293981c60</t>
  </si>
  <si>
    <t>5ff62748292a614481afb945</t>
  </si>
  <si>
    <t>5ff5ac9428bee559f7e9da8f</t>
  </si>
  <si>
    <t>5ff5a744ae151a09cb859dab</t>
  </si>
  <si>
    <t>5ff4b54eac60e8c4446f4b5c</t>
  </si>
  <si>
    <t>5ff08035cf33764340b55979</t>
  </si>
  <si>
    <t>5fec2eb9ce622fe49ecbfc1e</t>
  </si>
  <si>
    <t>5feba0e8ee0f72770aa7a7e0</t>
  </si>
  <si>
    <t>5feb8643dc26c71899d07016</t>
  </si>
  <si>
    <t>5feb2327eeb85d76c5cd8c99</t>
  </si>
  <si>
    <t>5fea56a9f351dc152866d21e</t>
  </si>
  <si>
    <t>5fe3a3b0ea741e2f3dd9da35</t>
  </si>
  <si>
    <t>5fe1d504d108fc25c92c1918</t>
  </si>
  <si>
    <t>5fe0d7137ec9925942f2bb2e</t>
  </si>
  <si>
    <t>5fe0c67f0654ee027de8bbe5</t>
  </si>
  <si>
    <t>5fdf715da8b06d2229a4860f</t>
  </si>
  <si>
    <t>5fde6430856302c46654fb48</t>
  </si>
  <si>
    <t>5fddd149c0e54ffab18729ac</t>
  </si>
  <si>
    <t>5fdcf92b452d74103a43b8b5</t>
  </si>
  <si>
    <t>5fdb5e8ba908bd96c67a7795</t>
  </si>
  <si>
    <t>5fda85472eff06188d2036a8</t>
  </si>
  <si>
    <t>5fda61036f0bd95be899744a</t>
  </si>
  <si>
    <t>5fda13d31710f9466ddae3bb</t>
  </si>
  <si>
    <t>5fd9fbfa8ed5124e37f7941e</t>
  </si>
  <si>
    <t>5fd9aa025c709879a600f6bb</t>
  </si>
  <si>
    <t>5fd7d808cf27eafc6cb6ab1f</t>
  </si>
  <si>
    <t>5fd78353e6b937bee53154bf</t>
  </si>
  <si>
    <t>5fd76d78cf27eae600b6a498</t>
  </si>
  <si>
    <t>5fd5f9d034da9f6f5b4de6e2</t>
  </si>
  <si>
    <t>5fd54cc29d557cca4b648f14</t>
  </si>
  <si>
    <t>5fd20d43d4a3b416df44f4f7</t>
  </si>
  <si>
    <t>5fd08048ddb4f121ed46e111</t>
  </si>
  <si>
    <t>5fcfac64f36b618201080b89</t>
  </si>
  <si>
    <t>5fcf8a8508f65482783ab19d</t>
  </si>
  <si>
    <t>5fcf57776a62b80aacbda025</t>
  </si>
  <si>
    <t>5fcf3ebaf073cd6db17c6b48</t>
  </si>
  <si>
    <t>5fce7b94cef434fdd05f7eb8</t>
  </si>
  <si>
    <t>5fc7beca61ef7774cfc115c9</t>
  </si>
  <si>
    <t>5fc746daa816bc325f9f4a0c</t>
  </si>
  <si>
    <t>5fc65f74e3a84d334d680c44</t>
  </si>
  <si>
    <t>5fc622b0c722b81ba5b6e3d6</t>
  </si>
  <si>
    <t>5fc03c5b200b0d7642a5195d</t>
  </si>
  <si>
    <t>5fbe429f3bde24f10ad0741c</t>
  </si>
  <si>
    <t>5fbd827d3bde24fc7dd0130d</t>
  </si>
  <si>
    <t>5fbd127ba5b98f2eb052edd5</t>
  </si>
  <si>
    <t>5fbcba33eb65a69d541b980b</t>
  </si>
  <si>
    <t>5fbc167fa3cd2839c052a49e</t>
  </si>
  <si>
    <t>5fbbdf1e0b32e89fd42dc179</t>
  </si>
  <si>
    <t>5fb7eef2c2ac42db5053cff1</t>
  </si>
  <si>
    <t>5fb6253232c7a3a3d5d79682</t>
  </si>
  <si>
    <t>5fb3ed31f867cd899bdab5d1</t>
  </si>
  <si>
    <t>5fb3ac27382beea69eb50e20</t>
  </si>
  <si>
    <t>5fb279a8cf75f0fa01743c13</t>
  </si>
  <si>
    <t>5fae83292048d22951a0b71b</t>
  </si>
  <si>
    <t>5fae482255903a33bbecc81e</t>
  </si>
  <si>
    <t>5faa9cce9afaa719b2ca36db</t>
  </si>
  <si>
    <t>5fa95a4f1824fee0f01fbbde</t>
  </si>
  <si>
    <t>5fa8973f16241d27ea9aaf48</t>
  </si>
  <si>
    <t>5fa55ac6e20f32a9cfcaa312</t>
  </si>
  <si>
    <t>5fa1219984f3474e3c84af57</t>
  </si>
  <si>
    <t>5fa06de8c9dffe81880549b0</t>
  </si>
  <si>
    <t>5f9d1491430e011949bd24c3</t>
  </si>
  <si>
    <t>5f9ae0b171760953c4e7279e</t>
  </si>
  <si>
    <t>5f96c13e74f9bb822d95ed4c</t>
  </si>
  <si>
    <t>5f96b13cf5e5b11d5459e9c8</t>
  </si>
  <si>
    <t>5f93f99820c3528a29871609</t>
  </si>
  <si>
    <t>5f916d829d51bf209329ea37</t>
  </si>
  <si>
    <t>5f908c260a21d3101b3f522d</t>
  </si>
  <si>
    <t>5f901ec0d38ebb74d31f2030</t>
  </si>
  <si>
    <t>5f8f08416fd4bf0cbd9328f4</t>
  </si>
  <si>
    <t>5f8ef3b4164cb79895aa3dd8</t>
  </si>
  <si>
    <t>5f8dacf90c45f1d14c5a5386</t>
  </si>
  <si>
    <t>5f8d9c8a6fd4bf5c1d92eef6</t>
  </si>
  <si>
    <t>5f8d535cd5f74c634cc82c73</t>
  </si>
  <si>
    <t>5f8ac03a3fe46a6e2598b98b</t>
  </si>
  <si>
    <t>5f8974140c45f16af05a14cd</t>
  </si>
  <si>
    <t>5f88e44ee6660dbefc336d1a</t>
  </si>
  <si>
    <t>5f86f1cb29c2fd037e9a47dd</t>
  </si>
  <si>
    <t>5f86d44bfb4bf03f6832766a</t>
  </si>
  <si>
    <t>5f862cce1cfa9841a82d61e2</t>
  </si>
  <si>
    <t>5f85dbbb03658e3445a791c3</t>
  </si>
  <si>
    <t>5f84bf05a32e994404394e65</t>
  </si>
  <si>
    <t>5f8464bb29c2fd3a299a2248</t>
  </si>
  <si>
    <t>5f818c85c6107ef9702de09b</t>
  </si>
  <si>
    <t>5f7da7e196b96983518d6ed2</t>
  </si>
  <si>
    <t>5f7885abe6660d5f743292a3</t>
  </si>
  <si>
    <t>5f730d9badafa077e1cbedf0</t>
  </si>
  <si>
    <t>5f6ddbe1b410ed8c6106d5df</t>
  </si>
  <si>
    <t>5f6b6492f416597570b97f17</t>
  </si>
  <si>
    <t>5f6890b33615db14dbe89a61</t>
  </si>
  <si>
    <t>5f687f61a26f3425e59e9419</t>
  </si>
  <si>
    <t>5f67256fba82b513b2d3a35f</t>
  </si>
  <si>
    <t>5f632adf4f50a9890839f57a</t>
  </si>
  <si>
    <t>5f5f932acc8bfb2901bcdce3</t>
  </si>
  <si>
    <t>5f5b7e93495577f175b44f48</t>
  </si>
  <si>
    <t>5f58f7a28ffecd01a1e120e8</t>
  </si>
  <si>
    <t>5f58ccb40f204e07123b96ee</t>
  </si>
  <si>
    <t>5f56a004284dfb77647c1dd4</t>
  </si>
  <si>
    <t>5f55eea5b9d65c2f20ee2e7b</t>
  </si>
  <si>
    <t>5f537a1fde36fc3a64bf622f</t>
  </si>
  <si>
    <t>5f526d0e889eab7fd35d5170</t>
  </si>
  <si>
    <t>5f5242968993d45a4d1978b5</t>
  </si>
  <si>
    <t>5f51065a9626a1777c9c5f7d</t>
  </si>
  <si>
    <t>5f4e711d8f9ee6a239a69339</t>
  </si>
  <si>
    <t>5f4cc7d35b7fd59fdd20e491</t>
  </si>
  <si>
    <t>5f33bc6f03a8181a5592474e</t>
  </si>
  <si>
    <t>5f325668852f4c276af81046</t>
  </si>
  <si>
    <t>5f2e7941a6d555f1ae3ad3d2</t>
  </si>
  <si>
    <t>5f2d5f7a939c842eaf8941e6</t>
  </si>
  <si>
    <t>5f2d3d2e5b6dd073d93d2e8f</t>
  </si>
  <si>
    <t>5f2d31466d87aa58b1a2ec9d</t>
  </si>
  <si>
    <t>5f2bcb634d07c45e3f7a5ccb</t>
  </si>
  <si>
    <t>5f2975b282de586c4e4e7dd6</t>
  </si>
  <si>
    <t>5f0476a6f1cfe0ce63ad39b4</t>
  </si>
  <si>
    <t>5ecf9dd8e757725f48586208</t>
  </si>
  <si>
    <t>5ebd7747b55bc327e409ca69</t>
  </si>
  <si>
    <t>5e6241ecbe95d20eba6a8cab</t>
  </si>
  <si>
    <t>5e60bdd9be95d23b846a852b</t>
  </si>
  <si>
    <t>5e567ab357d5bb5509fee94f</t>
  </si>
  <si>
    <t>5e4bc7f224e59111f2f1f177</t>
  </si>
  <si>
    <t>5e46bbe0b3446e3395d7808c</t>
  </si>
  <si>
    <t>5e4535289627186f1a4b41b1</t>
  </si>
  <si>
    <t>5e19ca67011277ebce5f0e96</t>
  </si>
  <si>
    <t>5e18b2cdff00a09baea9cb8a</t>
  </si>
  <si>
    <t>5e1495963ce61e3c7539f733</t>
  </si>
  <si>
    <t>5e133beeaf8294d1a8a57bf8</t>
  </si>
  <si>
    <t>5defd085bbaf709ca62e9ab0</t>
  </si>
  <si>
    <t>5dea3bd07e15102f304cb9b4</t>
  </si>
  <si>
    <t>5de8edac0be7aea6849aec6b</t>
  </si>
  <si>
    <t>5de7897fd8ec254eebb639c9</t>
  </si>
  <si>
    <t>5dd3b227b4c5352b0514c7aa</t>
  </si>
  <si>
    <t>5d8d2ce81258938a85c3b12a</t>
  </si>
  <si>
    <t>5c740e8146cadb7fcf757230</t>
  </si>
  <si>
    <t>5c73a4a1802b2dacb6812fdc</t>
  </si>
  <si>
    <t>5c6dafc1a9e0dccbbcbd566f</t>
  </si>
  <si>
    <t>5c59f37e8de46f2ab64447e5</t>
  </si>
  <si>
    <t>604f5bc97664f230ad2fccac</t>
  </si>
  <si>
    <t>604b60e3b01c9952fb1145ae</t>
  </si>
  <si>
    <t>6049c0b46c9d27cd392d06d8</t>
  </si>
  <si>
    <t>60475061133a2960824269fe</t>
  </si>
  <si>
    <t>6047489cb997c40ee71bd0b4</t>
  </si>
  <si>
    <t>60467ab30392aa36bf224306</t>
  </si>
  <si>
    <t>604615253ee11ba17312edb3</t>
  </si>
  <si>
    <t>6043414c1e89a973db66532c</t>
  </si>
  <si>
    <t>60423a86763a427f1e86910f</t>
  </si>
  <si>
    <t>6040ffea10ae2249975f5e6c</t>
  </si>
  <si>
    <t>603e3dbd9ae2e829e2345c8f</t>
  </si>
  <si>
    <t>603e378cb0aaa59e43833ed2</t>
  </si>
  <si>
    <t>603ddc9db3d2c3675d38ee19</t>
  </si>
  <si>
    <t>603a86211e2791efd9499b0b</t>
  </si>
  <si>
    <t>603a2abb0781b91cb4a37cf4</t>
  </si>
  <si>
    <t>60389df160576867d2354c6d</t>
  </si>
  <si>
    <t>60377b453a72eb24b29871c6</t>
  </si>
  <si>
    <t>60375f99976fb29fc348e687</t>
  </si>
  <si>
    <t>6036b749aa281266f9723e68</t>
  </si>
  <si>
    <t>6035582beaf223a3b4698288</t>
  </si>
  <si>
    <t>6032a9aa43eb4c0f8dbf3f25</t>
  </si>
  <si>
    <t>602ff00653e01d95a8502a29</t>
  </si>
  <si>
    <t>602e3d5c8364b8783f98d16e</t>
  </si>
  <si>
    <t>602e339defa02d2a9dc03e39</t>
  </si>
  <si>
    <t>602e267b7491a946a30658ae</t>
  </si>
  <si>
    <t>602e222ef2a4ca31aec31988</t>
  </si>
  <si>
    <t>602d0d9fefa02def0ac00965</t>
  </si>
  <si>
    <t>60262070e286b6a0502e4031</t>
  </si>
  <si>
    <t>60256347e286b6020f2e094b</t>
  </si>
  <si>
    <t>6023e6a01ac2f53cfb25a6a1</t>
  </si>
  <si>
    <t>602298aa394d73075615bbab</t>
  </si>
  <si>
    <t>60227395736157d29e75bcd9</t>
  </si>
  <si>
    <t>601ec150df7434341a82d546</t>
  </si>
  <si>
    <t>601e98d3072f72967312880a</t>
  </si>
  <si>
    <t>601e8742994d4078c6f9299e</t>
  </si>
  <si>
    <t>601d397597e1fe209657cc47</t>
  </si>
  <si>
    <t>601d19b17ae956a291c6d458</t>
  </si>
  <si>
    <t>601bf0437167d4b79d679448</t>
  </si>
  <si>
    <t>601b03feef295e1567fab51d</t>
  </si>
  <si>
    <t>601a626aef295e5aa0fa7d15</t>
  </si>
  <si>
    <t>6019c7da888a7412b8a79926</t>
  </si>
  <si>
    <t>60194a1a47ba30e87e0488e6</t>
  </si>
  <si>
    <t>6016ec0882ce1481175873ba</t>
  </si>
  <si>
    <t>60157fc282ce14194858529e</t>
  </si>
  <si>
    <t>6015677a82ce1413c8584fc7</t>
  </si>
  <si>
    <t>6012aab7e3c69c316c829c0c</t>
  </si>
  <si>
    <t>6012a8d34492cd4e0db71ac1</t>
  </si>
  <si>
    <t>6011520221da8091b5ac43d4</t>
  </si>
  <si>
    <t>600fe50ad6c591990de050e9</t>
  </si>
  <si>
    <t>600fdab42505a3b231a760df</t>
  </si>
  <si>
    <t>600f07f58ee57e32543fea6e</t>
  </si>
  <si>
    <t>600eef7d8ee57ed4293fdfcd</t>
  </si>
  <si>
    <t>600d52638ee57e7ad73f7d33</t>
  </si>
  <si>
    <t>600d5250e940198dafeb7e10</t>
  </si>
  <si>
    <t>600c92a3a501795558cc2008</t>
  </si>
  <si>
    <t>600c170bb19c485df2c2a742</t>
  </si>
  <si>
    <t>600c0b3aace44f01c8af5a1e</t>
  </si>
  <si>
    <t>600aee64262a185dfb665e44</t>
  </si>
  <si>
    <t>600979b19611de0e5dcd04c0</t>
  </si>
  <si>
    <t>60096cfcf69aa43134474790</t>
  </si>
  <si>
    <t>60094c8137de629edeb4017d</t>
  </si>
  <si>
    <t>60092f2a7441fce30f802d5b</t>
  </si>
  <si>
    <t>600890bc26a65a52ae334c49</t>
  </si>
  <si>
    <t>60084a8f7441fc99e08015ee</t>
  </si>
  <si>
    <t>600737d5e13dbd5d495c07ba</t>
  </si>
  <si>
    <t>6007348d1ea4210af464ca06</t>
  </si>
  <si>
    <t>6005c1e8f69aa46b8c467b03</t>
  </si>
  <si>
    <t>600578bd8276497cd71bd5ae</t>
  </si>
  <si>
    <t>600198b0b597a8cddd333717</t>
  </si>
  <si>
    <t>60005bcf58e9c1387fd90a7a</t>
  </si>
  <si>
    <t>6000121c3c3b6ea5ee62bffc</t>
  </si>
  <si>
    <t>5fff409a1f40a3857c91b7cf</t>
  </si>
  <si>
    <t>5fff3f04e348f64c56a33377</t>
  </si>
  <si>
    <t>5fff04a7c922524f513a3b66</t>
  </si>
  <si>
    <t>5ffef41b65ba5263bf2cf8f0</t>
  </si>
  <si>
    <t>5ffedece1f40a3c96f919de0</t>
  </si>
  <si>
    <t>5ffeb6f7757a6c2d30617740</t>
  </si>
  <si>
    <t>5ffeb5a837b181171907c243</t>
  </si>
  <si>
    <t>5ffdf159f11235af94afeae4</t>
  </si>
  <si>
    <t>5ffc05b35757433606db15b2</t>
  </si>
  <si>
    <t>5ff9b9013cc99f6591cc6dce</t>
  </si>
  <si>
    <t>5ff8e1cdbb11618ce075cdd6</t>
  </si>
  <si>
    <t>5ff834495757434f94daaf60</t>
  </si>
  <si>
    <t>5ff7fdc2c922521f973902c2</t>
  </si>
  <si>
    <t>5ff7947cdef388f7d6df1444</t>
  </si>
  <si>
    <t>5ff728ee937d1b81e1bc4c06</t>
  </si>
  <si>
    <t>5ff7154ec92252d89138e31e</t>
  </si>
  <si>
    <t>5ff59eba298177529141d4da</t>
  </si>
  <si>
    <t>5ff46c55e4a5e20dc77ab227</t>
  </si>
  <si>
    <t>5ff33807f351dcde076863b8</t>
  </si>
  <si>
    <t>5feb1d39ac60e81a406d4dc9</t>
  </si>
  <si>
    <t>5fead2f5333ef575cfaf1790</t>
  </si>
  <si>
    <t>5fe6ed83eeb85d05c9cce493</t>
  </si>
  <si>
    <t>5fe5a8778d4d711b67ae1795</t>
  </si>
  <si>
    <t>5fe4fe0935bf36a138fe5b5c</t>
  </si>
  <si>
    <t>5fe4f53d72d5344665028d3d</t>
  </si>
  <si>
    <t>5fe34f94daff1620b86e610c</t>
  </si>
  <si>
    <t>5fe2181739426c2c0e62a5b1</t>
  </si>
  <si>
    <t>5fe0e758d3f42b1416aedfe0</t>
  </si>
  <si>
    <t>5fe048beafaa32ad4ccc9f8f</t>
  </si>
  <si>
    <t>5fde8d7d856302162f54fbec</t>
  </si>
  <si>
    <t>5fde5324912a96a8c3ec510f</t>
  </si>
  <si>
    <t>5fdde79e2b44c248f0a0d840</t>
  </si>
  <si>
    <t>5fddc686f9a6b3f2607b4828</t>
  </si>
  <si>
    <t>5fda1300ab3167ab594aa802</t>
  </si>
  <si>
    <t>5fda121a30be73f4ed60ef4c</t>
  </si>
  <si>
    <t>5fd9f8403edee4293e0885e9</t>
  </si>
  <si>
    <t>5fd9b193ab3167d9634aa027</t>
  </si>
  <si>
    <t>5fd8ff31b1da2882fa504d89</t>
  </si>
  <si>
    <t>5fd8e01d8ed51230eff77fbb</t>
  </si>
  <si>
    <t>5fd87b6dfb7a507ebc5f5eb2</t>
  </si>
  <si>
    <t>5fd7afe043e7023dae1ac3fb</t>
  </si>
  <si>
    <t>5fd7696b7285cf1de7f2974d</t>
  </si>
  <si>
    <t>5fd76323475c713db70423f3</t>
  </si>
  <si>
    <t>5fd3406dbb18492eec62186d</t>
  </si>
  <si>
    <t>5fd223be72baf61f9d39772e</t>
  </si>
  <si>
    <t>5fd1309dda5e21837408a8c3</t>
  </si>
  <si>
    <t>5fd12c55199c88556a8c0aa7</t>
  </si>
  <si>
    <t>5fcf9dbb0bffcf49c9f4e145</t>
  </si>
  <si>
    <t>5fcf92e73b60a5467e852da5</t>
  </si>
  <si>
    <t>5fcf84b23b60a56a1b852cbf</t>
  </si>
  <si>
    <t>5fcf6589a280829de2bf492b</t>
  </si>
  <si>
    <t>5fcf508b78c64fff07c4bacf</t>
  </si>
  <si>
    <t>5fce5a49448da335c57c3615</t>
  </si>
  <si>
    <t>5fcbbd51ad923a5c0ac3df25</t>
  </si>
  <si>
    <t>5fc9fecf7101955e9c998dac</t>
  </si>
  <si>
    <t>5fc8e3d514d46d989c041764</t>
  </si>
  <si>
    <t>5fc8b53496d4c42cd5cb3e46</t>
  </si>
  <si>
    <t>5fc74e48ddddc941b37b2801</t>
  </si>
  <si>
    <t>5fc53a684108aebc6f02d367</t>
  </si>
  <si>
    <t>5fc49127fc7144dca3459a1a</t>
  </si>
  <si>
    <t>5fbfa49f5853c51ea3b74f3e</t>
  </si>
  <si>
    <t>5fbad50a1e9b5332a6443647</t>
  </si>
  <si>
    <t>5fb676ab48db466ad9a29e1e</t>
  </si>
  <si>
    <t>5fb6600789cfbe9e62bdef75</t>
  </si>
  <si>
    <t>5fb6393307c11125f0e01beb</t>
  </si>
  <si>
    <t>5fb5168611b7824947f76670</t>
  </si>
  <si>
    <t>5fb514fd2c29d2f9672ad2c8</t>
  </si>
  <si>
    <t>5fb4e2f5eb159a53a9a06330</t>
  </si>
  <si>
    <t>5fb3ccd0616730cfd9562236</t>
  </si>
  <si>
    <t>5fafd48f2ef58cdc16e4dba8</t>
  </si>
  <si>
    <t>5fae84c473ccae452e1f4019</t>
  </si>
  <si>
    <t>5fa68d0da4b6042009cac2de</t>
  </si>
  <si>
    <t>5fa56f8a1824fe11ce1f8880</t>
  </si>
  <si>
    <t>5fa2e856de9975e1a24cbc84</t>
  </si>
  <si>
    <t>5fa2816585129f8d33789149</t>
  </si>
  <si>
    <t>5f9cd77f4f83053ff4f7b5eb</t>
  </si>
  <si>
    <t>5f9ac7c1ad990604e6fe25e5</t>
  </si>
  <si>
    <t>5f980db5728db5f32fecd532</t>
  </si>
  <si>
    <t>5f97d8de34dba17405d2b68f</t>
  </si>
  <si>
    <t>5f96fdd7728db50d71ecb8c5</t>
  </si>
  <si>
    <t>5f9441ed3da0ff202a9148f1</t>
  </si>
  <si>
    <t>5f93262d728db5e50eec8b69</t>
  </si>
  <si>
    <t>5f8ad07a334569dc903eb5d4</t>
  </si>
  <si>
    <t>5f89bede573041083065ee9c</t>
  </si>
  <si>
    <t>5f88815bc6107e26fb2e5478</t>
  </si>
  <si>
    <t>5f8553dc449e315b92f0da3d</t>
  </si>
  <si>
    <t>5f807b0796b969d72d8da173</t>
  </si>
  <si>
    <t>5f7efad3d52f0df89d20b84c</t>
  </si>
  <si>
    <t>5f7de561b3c834760c1f2c2c</t>
  </si>
  <si>
    <t>5f7ce987fb4bf0983631d07c</t>
  </si>
  <si>
    <t>5f70bd6f9fe43a8d0b3a8ebd</t>
  </si>
  <si>
    <t>5f6c96c09fe43a3bff3a16b9</t>
  </si>
  <si>
    <t>5f6a0ad8efc1e549f34be914</t>
  </si>
  <si>
    <t>5f63719d507c28864c691863</t>
  </si>
  <si>
    <t>5f61c6edc0a00b72b02139bb</t>
  </si>
  <si>
    <t>5f58ab7a889eab238a5dcab2</t>
  </si>
  <si>
    <t>5f5655036c2c59d91df6bb7e</t>
  </si>
  <si>
    <t>5f4d0ab830690700fc11e111</t>
  </si>
  <si>
    <t>5f43959f204d8f5361322750</t>
  </si>
  <si>
    <t>5f33ba7e619806ce98f8f2ff</t>
  </si>
  <si>
    <t>5f3322c003a8187cc9924036</t>
  </si>
  <si>
    <t>5f3269cccdb856ac551f3980</t>
  </si>
  <si>
    <t>5f3246fd105e20598eb04502</t>
  </si>
  <si>
    <t>5f3165bcd0c302091a3fd459</t>
  </si>
  <si>
    <t>5f3142f0a6d0418af4c85c95</t>
  </si>
  <si>
    <t>5f2d4317486c0766d380b416</t>
  </si>
  <si>
    <t>5f2a914d3fdebe62a0b3561d</t>
  </si>
  <si>
    <t>5f29cfda308494693e186b4f</t>
  </si>
  <si>
    <t>5f293c388c92ead7315e32e8</t>
  </si>
  <si>
    <t>5f1aa4fa5d589beb1897a2d3</t>
  </si>
  <si>
    <t>5ed11d1477f6606d2aa07f8e</t>
  </si>
  <si>
    <t>5ecff1c0946370e467590380</t>
  </si>
  <si>
    <t>5ecf767bfb3d3eb693170edf</t>
  </si>
  <si>
    <t>5ecf6e2c508c1b110b290509</t>
  </si>
  <si>
    <t>5ebe561ab3140eb4d854d7a7</t>
  </si>
  <si>
    <t>5ebd72c4bddc0ebada7cc9f8</t>
  </si>
  <si>
    <t>5eba59c172dde0825818d939</t>
  </si>
  <si>
    <t>5eb1625872dde02420187609</t>
  </si>
  <si>
    <t>5e539800a85b794dd6f913b3</t>
  </si>
  <si>
    <t>5e4e6875537b60646cffae20</t>
  </si>
  <si>
    <t>5e395eef5246ac64c1659f7c</t>
  </si>
  <si>
    <t>5e341fcc1f41f005a0e5cd2e</t>
  </si>
  <si>
    <t>5e26d850f7c44bfe30bf7ba1</t>
  </si>
  <si>
    <t>5e20326720dd0c68c367f5c8</t>
  </si>
  <si>
    <t>5e1dc52bde816e0a10d03966</t>
  </si>
  <si>
    <t>5e1c5ecbd0d2b5656d107ef6</t>
  </si>
  <si>
    <t>5e0f1d8f63627c78da724bba</t>
  </si>
  <si>
    <t>5e0ddbc0a4954b481d87b2b6</t>
  </si>
  <si>
    <t>5e060bfe249476e910c8168f</t>
  </si>
  <si>
    <t>5e04c5c824947647e6c7dc63</t>
  </si>
  <si>
    <t>5dfa37511d39ae5a6a5f76c1</t>
  </si>
  <si>
    <t>5df42bbd5d81e66d9688faf0</t>
  </si>
  <si>
    <t>5df0eefdbbaf70c4c52ebb6b</t>
  </si>
  <si>
    <t>5defbe1f12bbeeb9cf2a036f</t>
  </si>
  <si>
    <t>5defbc2046e3386cafae6fa6</t>
  </si>
  <si>
    <t>5dee610612bbee44d129d988</t>
  </si>
  <si>
    <t>5dd544d7d9ec842f9af6d8ab</t>
  </si>
  <si>
    <t>5dd259dd33a8c729e2136552</t>
  </si>
  <si>
    <t>5dcd71d633a8c7810112530b</t>
  </si>
  <si>
    <t>5dc2c4d0e045052f736f1aa3</t>
  </si>
  <si>
    <t>5d2dd419b31527767f884f20</t>
  </si>
  <si>
    <t>5ccb3944521e3986ec5992b7</t>
  </si>
  <si>
    <t>5ccb378ac9252cbe20fb78d5</t>
  </si>
  <si>
    <t>5ccaa904c9252c4f81fb5cc7</t>
  </si>
  <si>
    <t>5c90ec8b686bf5df477e4d96</t>
  </si>
  <si>
    <t>5c7041b2802b2dad75812806</t>
  </si>
  <si>
    <t>5c6d6cbdf7fbcce66c8e00c4</t>
  </si>
  <si>
    <t>5c66e5dd626f1061dde8e437</t>
  </si>
  <si>
    <t>5c63246de31b0183f2bd1df0</t>
  </si>
  <si>
    <t>5c62883a9b60923b151068c9</t>
  </si>
  <si>
    <t>5c5d7c6191561a92e6292be5</t>
  </si>
  <si>
    <t>5c5bdd154f438bef9b5d89f6</t>
  </si>
  <si>
    <t>5c5acb4b6ba6a9b05515db23</t>
  </si>
  <si>
    <t>5c56d7ea9f3d26284ce4979a</t>
  </si>
  <si>
    <t>6050b2fedc06967a46513b0a</t>
  </si>
  <si>
    <t>60474a9427aa203e115b3fe7</t>
  </si>
  <si>
    <t>6046193217e424fb4a0d7d06</t>
  </si>
  <si>
    <t>604522d789a2c538927cca91</t>
  </si>
  <si>
    <t>6042121619345f3ca340546d</t>
  </si>
  <si>
    <t>6040c8c4ff4049164d0a20e1</t>
  </si>
  <si>
    <t>603fef4d3f01ac48ef835dc2</t>
  </si>
  <si>
    <t>603f8613d3409b4fb30cab08</t>
  </si>
  <si>
    <t>603e3094b0aaa5a658833ded</t>
  </si>
  <si>
    <t>603cc6d0a2d0e90523ebac1e</t>
  </si>
  <si>
    <t>603cb7329c50f501cfa095cf</t>
  </si>
  <si>
    <t>603b60325ccd51f0a6b1216a</t>
  </si>
  <si>
    <t>6038fd7a5873049486195e4e</t>
  </si>
  <si>
    <t>6038f6715873048efc195c8b</t>
  </si>
  <si>
    <t>60389658717836897013e3c2</t>
  </si>
  <si>
    <t>6038063abee4b9424ce9195b</t>
  </si>
  <si>
    <t>6037b25b2ddc394e7642f34a</t>
  </si>
  <si>
    <t>6037261a680e687e494c3ebf</t>
  </si>
  <si>
    <t>6034f417e12f9d1361529b50</t>
  </si>
  <si>
    <t>60349bac05dd292cc2fddcad</t>
  </si>
  <si>
    <t>6033933b29d1d38f7a8c84df</t>
  </si>
  <si>
    <t>60325d3325e3a673c6ed16ee</t>
  </si>
  <si>
    <t>603102d1f376834ae09fc639</t>
  </si>
  <si>
    <t>602fb313a6bb73bd184e9fe5</t>
  </si>
  <si>
    <t>602cdfe843eb4ca79cbe79b5</t>
  </si>
  <si>
    <t>602bd1269710c05a89d2ae1f</t>
  </si>
  <si>
    <t>602b762ba9d2c18620fed8e8</t>
  </si>
  <si>
    <t>602a81ff6a39b597736ada62</t>
  </si>
  <si>
    <t>6027bfa9fc9e27b3d9b71943</t>
  </si>
  <si>
    <t>60272071e70ceeaea6b963b5</t>
  </si>
  <si>
    <t>602631fa0aeff9f882b8baef</t>
  </si>
  <si>
    <t>602511eddcb0d085f15da447</t>
  </si>
  <si>
    <t>6022a38c99a26a40917c30bc</t>
  </si>
  <si>
    <t>602252cfe754a36c1b6f3938</t>
  </si>
  <si>
    <t>6022345f072f7257b5140a64</t>
  </si>
  <si>
    <t>60211ddf8e49cd567545a105</t>
  </si>
  <si>
    <t>601fd37649dc475c7252cd3c</t>
  </si>
  <si>
    <t>601f7aeaa3e4010051001bdc</t>
  </si>
  <si>
    <t>601e781d994d40d0a3f923e5</t>
  </si>
  <si>
    <t>601d30fd002c303e62924769</t>
  </si>
  <si>
    <t>601d15fe002c3003ac92415d</t>
  </si>
  <si>
    <t>601cf34b2b37cf27d785a7b6</t>
  </si>
  <si>
    <t>601c2f263ad7481fa428bbae</t>
  </si>
  <si>
    <t>601c11143f9c142e7d9314a6</t>
  </si>
  <si>
    <t>601bd8dc9b217f95e9b3ef92</t>
  </si>
  <si>
    <t>601ba234b3fa8671f01c3b5b</t>
  </si>
  <si>
    <t>601ab8b64e0a2aea4114b1b1</t>
  </si>
  <si>
    <t>601aa354ca3f5a34344211f9</t>
  </si>
  <si>
    <t>60183290e3c69c832083dff1</t>
  </si>
  <si>
    <t>60141b733d98ed4cb4ac4cdb</t>
  </si>
  <si>
    <t>6013c4184337de84e12c24e3</t>
  </si>
  <si>
    <t>6012e4d6e3c69c072e82bea8</t>
  </si>
  <si>
    <t>6012d6e64492cd83ddb72d0b</t>
  </si>
  <si>
    <t>601299b35bc34901d1c9f51a</t>
  </si>
  <si>
    <t>6010446a500762204f2f9b25</t>
  </si>
  <si>
    <t>60101300262a184fd4673da5</t>
  </si>
  <si>
    <t>600ebc42a51c183f610e098e</t>
  </si>
  <si>
    <t>600e94ed0354af840e84e5d3</t>
  </si>
  <si>
    <t>600e9020a50179f11acc5ebc</t>
  </si>
  <si>
    <t>600d5f8aee86754a48225157</t>
  </si>
  <si>
    <t>600bfa7f12a3f16fb1260b71</t>
  </si>
  <si>
    <t>600b32170354af8995846614</t>
  </si>
  <si>
    <t>600ae13d906cbf3166b6c66c</t>
  </si>
  <si>
    <t>600ad300a51c183e4f0d6785</t>
  </si>
  <si>
    <t>600aaf5c523bc67e4f3eaa27</t>
  </si>
  <si>
    <t>600aa1412c661fe949c39bc6</t>
  </si>
  <si>
    <t>600a80153c42003f45bfc5bf</t>
  </si>
  <si>
    <t>6009e0b15918d62450f393ff</t>
  </si>
  <si>
    <t>60093782952e801002fb5f3f</t>
  </si>
  <si>
    <t>6008b9ba26a65a1fa7334ebe</t>
  </si>
  <si>
    <t>600856b7c669c2dda89d0299</t>
  </si>
  <si>
    <t>6008470847a09d385283f53c</t>
  </si>
  <si>
    <t>60070fc03c4200547fbf1a56</t>
  </si>
  <si>
    <t>60068e51c5f8337f5a8fc165</t>
  </si>
  <si>
    <t>60067cba26a65a4de332ccc8</t>
  </si>
  <si>
    <t>6004eec557c43114cf03c893</t>
  </si>
  <si>
    <t>6004c54449bc3d270cc9fc4b</t>
  </si>
  <si>
    <t>6003352f48574769d4e7481a</t>
  </si>
  <si>
    <t>60032bebdda07b7ba652e784</t>
  </si>
  <si>
    <t>6002bcd3507e76a89c28b989</t>
  </si>
  <si>
    <t>6001fee8f1067e07ff50ce2c</t>
  </si>
  <si>
    <t>6000b321e2d9e0f79e046416</t>
  </si>
  <si>
    <t>6000a12ab765dd3a53b1bcc3</t>
  </si>
  <si>
    <t>60006a08def5a0ce5a574a93</t>
  </si>
  <si>
    <t>6000431b3cc99f0f34cda0df</t>
  </si>
  <si>
    <t>600027fa65ba5203942d331b</t>
  </si>
  <si>
    <t>5fff879ee2d9e0a032041b18</t>
  </si>
  <si>
    <t>5fff78bdc922525d913a4ad7</t>
  </si>
  <si>
    <t>5fff34f94a4dfaa3d0abf270</t>
  </si>
  <si>
    <t>5ffede01e2d9e0ce3003e2b2</t>
  </si>
  <si>
    <t>5ffed1fbb765dd7daeb148cb</t>
  </si>
  <si>
    <t>5ffeccb4f21cfb80fb994db9</t>
  </si>
  <si>
    <t>5ffe99dfe348f66c44a2f62d</t>
  </si>
  <si>
    <t>5ffdf7a75f2349bd9d73faad</t>
  </si>
  <si>
    <t>5ffde65b575743e960db6641</t>
  </si>
  <si>
    <t>5ffddeb6e2d9e017b0038dcf</t>
  </si>
  <si>
    <t>5ffdbf36f73b333036d14bbf</t>
  </si>
  <si>
    <t>5ffdb67135e580b9de451c28</t>
  </si>
  <si>
    <t>5ffc8712e2d9e01097036186</t>
  </si>
  <si>
    <t>5ffc489058e9c176f4d81be0</t>
  </si>
  <si>
    <t>5ffc2376e348f65b37a285c7</t>
  </si>
  <si>
    <t>5ffc045d4a4dfa71dcab415d</t>
  </si>
  <si>
    <t>5ffaf95b62a03ef62da188d7</t>
  </si>
  <si>
    <t>5ffa03adf73b33328ed0bee1</t>
  </si>
  <si>
    <t>5ff8488a65ba5215c42ba81f</t>
  </si>
  <si>
    <t>5ff7652c1f40a3374590af67</t>
  </si>
  <si>
    <t>5ff6fcd83b0c6d64f70d947e</t>
  </si>
  <si>
    <t>5ff5d3458db64914727b46ba</t>
  </si>
  <si>
    <t>5ff5641ccf337631a7b6417c</t>
  </si>
  <si>
    <t>5ff2c57fe15215132196ae59</t>
  </si>
  <si>
    <t>5ff079c8eeb85dbccdceaac9</t>
  </si>
  <si>
    <t>5fedb256a415e974523c9d31</t>
  </si>
  <si>
    <t>5feceddecf3376163fb4a80b</t>
  </si>
  <si>
    <t>5fecea9e630a7662d7ff3be8</t>
  </si>
  <si>
    <t>5fec62b7f351dc4340671c59</t>
  </si>
  <si>
    <t>5feb712bdc26c71df8d06c80</t>
  </si>
  <si>
    <t>5fea8a8ff0267c0ab912d4ef</t>
  </si>
  <si>
    <t>5fea52d2a415e90b253c3d81</t>
  </si>
  <si>
    <t>5fea2fe405d6ff685bce994e</t>
  </si>
  <si>
    <t>5fea0b5505d6ff2caace9540</t>
  </si>
  <si>
    <t>5fe9924c58f3ac703be523e8</t>
  </si>
  <si>
    <t>5fe79918ad8a3856f9251ffb</t>
  </si>
  <si>
    <t>5fe6399be4a5e2e91278b286</t>
  </si>
  <si>
    <t>5fe3b9af61e7ff20adfca2a9</t>
  </si>
  <si>
    <t>5fe30abb0654eeace8e9007b</t>
  </si>
  <si>
    <t>5fe2424e3e964b10b7e9d6f8</t>
  </si>
  <si>
    <t>5fe1f9dd24561ebe14961964</t>
  </si>
  <si>
    <t>5fe0b0b66ce3dd0f05cfb701</t>
  </si>
  <si>
    <t>5fe0a4eadaff168b926e1155</t>
  </si>
  <si>
    <t>5fe097cb1e95387c3995a06a</t>
  </si>
  <si>
    <t>5fdf7c930a2299660790c184</t>
  </si>
  <si>
    <t>5fdbe7b6bcf9b6d1a57a6229</t>
  </si>
  <si>
    <t>5fdb7fff5e70c3170a8a392e</t>
  </si>
  <si>
    <t>5fdb434a6f0bd9ba9b99b356</t>
  </si>
  <si>
    <t>5fdb0fff6f0bd9ee3f99b071</t>
  </si>
  <si>
    <t>5fd915684e9213b3274c15c0</t>
  </si>
  <si>
    <t>5fd7cc0449c7da74d034bf6d</t>
  </si>
  <si>
    <t>5fd7902b19093b75d475884f</t>
  </si>
  <si>
    <t>5fd7516e49c7dab76734b543</t>
  </si>
  <si>
    <t>5fd475d87b882415f27e4f56</t>
  </si>
  <si>
    <t>5fd3cf47eceda3170a1e2bfe</t>
  </si>
  <si>
    <t>5fd3ce39a926a52b01619eb8</t>
  </si>
  <si>
    <t>5fd38a27d7d43845612de29b</t>
  </si>
  <si>
    <t>5fd354f7b31ef3672464149a</t>
  </si>
  <si>
    <t>5fd20861c8b08eaf932ddc11</t>
  </si>
  <si>
    <t>5fd1e6edc64b77c4dad1e535</t>
  </si>
  <si>
    <t>5fd13216eebbb68980727910</t>
  </si>
  <si>
    <t>5fd0becfd58d2325ec457d36</t>
  </si>
  <si>
    <t>5fd08fbe6a62b80049bdbfce</t>
  </si>
  <si>
    <t>5fce70a5b1ac8d9f29473aaa</t>
  </si>
  <si>
    <t>5fce2fb8b1ac8d347d473754</t>
  </si>
  <si>
    <t>5fccee7e8871707c2c1eb1ae</t>
  </si>
  <si>
    <t>5fcce600fb47245415b469d1</t>
  </si>
  <si>
    <t>5fcb4a038738496e08f661b8</t>
  </si>
  <si>
    <t>5fc949d3e9bd3272c2b940a2</t>
  </si>
  <si>
    <t>5fc8e50aa0082aba2aa2e776</t>
  </si>
  <si>
    <t>5fc8d5b2279cbafe3e781a72</t>
  </si>
  <si>
    <t>5fc81866503edf3743046163</t>
  </si>
  <si>
    <t>5fc7f73da5f3d0663b03d59b</t>
  </si>
  <si>
    <t>5fc6727fe5543e62cba3d945</t>
  </si>
  <si>
    <t>5fc27ede51dc8f78cf8a9bf3</t>
  </si>
  <si>
    <t>5fc229d2ae2e7af633002e0b</t>
  </si>
  <si>
    <t>5fc145cfec956c5c2ea35696</t>
  </si>
  <si>
    <t>5fc12a29aebf0246faa68fed</t>
  </si>
  <si>
    <t>5fbf9e41213cdb53426d9552</t>
  </si>
  <si>
    <t>5fbf9ad94e309518ea6da541</t>
  </si>
  <si>
    <t>5fbf6fcb53168024bc64d09e</t>
  </si>
  <si>
    <t>5fbd4a72da9d77a293d04baa</t>
  </si>
  <si>
    <t>5fbce0dedf980a3f2d3379e3</t>
  </si>
  <si>
    <t>5fbc1341235fea32c56be779</t>
  </si>
  <si>
    <t>5fbb82d0ec8e235087312468</t>
  </si>
  <si>
    <t>5fbb77c488ec1780efa0007c</t>
  </si>
  <si>
    <t>5fb7dbd7b6e504c200af9f1d</t>
  </si>
  <si>
    <t>5fb77deb2ba469a0a00beecf</t>
  </si>
  <si>
    <t>5fb6dbd533c2ca4e1342b360</t>
  </si>
  <si>
    <t>5fb65b45cad5d318ef88ba38</t>
  </si>
  <si>
    <t>5fb51745e7d7dd64f62d6e25</t>
  </si>
  <si>
    <t>5fae7881b5560302fc61d960</t>
  </si>
  <si>
    <t>5faa32ffa5aefa79238e5722</t>
  </si>
  <si>
    <t>5fa9a813024b1720615bd239</t>
  </si>
  <si>
    <t>5fa96814a5aefa8a148e4dc7</t>
  </si>
  <si>
    <t>5fa2664f371c5076b054959b</t>
  </si>
  <si>
    <t>5f9681467ddac1227f96c03b</t>
  </si>
  <si>
    <t>5f93f87635889d2e86b21a75</t>
  </si>
  <si>
    <t>5f93dc4a5a37272ff5eedf00</t>
  </si>
  <si>
    <t>5f930f69c933831e97814495</t>
  </si>
  <si>
    <t>5f86fb39a32e9907dc397710</t>
  </si>
  <si>
    <t>5f861b7c00b31a7d671759e6</t>
  </si>
  <si>
    <t>5f7efd94fdeac4ac68ba7408</t>
  </si>
  <si>
    <t>5f7d8f6cfd7b3698a00802c6</t>
  </si>
  <si>
    <t>5f7b4612c1a122e40508bde4</t>
  </si>
  <si>
    <t>5f7acde5fb9c2404064ee97b</t>
  </si>
  <si>
    <t>5f75a57096c8ed304936c0a2</t>
  </si>
  <si>
    <t>5f6f97f18ccabb2e3a375d4d</t>
  </si>
  <si>
    <t>5f6dd66b9a462707cd724a9d</t>
  </si>
  <si>
    <t>5f6b6551af57796a06389f74</t>
  </si>
  <si>
    <t>5f69ef185c508a4eb5b52dac</t>
  </si>
  <si>
    <t>5f64927bed4ca61b8ac05dcb</t>
  </si>
  <si>
    <t>5f63cecf746890464e890bf3</t>
  </si>
  <si>
    <t>5f5878f2eea0d829480c0cab</t>
  </si>
  <si>
    <t>5f579ce0bac389470d7a44f4</t>
  </si>
  <si>
    <t>5f5349146f74986475e91470</t>
  </si>
  <si>
    <t>5f5332b67650dd50e0775a51</t>
  </si>
  <si>
    <t>5f4d12eef6682ab3301afb69</t>
  </si>
  <si>
    <t>5f44cdf033904a3d99ce63df</t>
  </si>
  <si>
    <t>5f3bea184bf0a9dadcba7d5a</t>
  </si>
  <si>
    <t>5f37b74317a7fb53ec825462</t>
  </si>
  <si>
    <t>5f35b06982cfcf0690525eb9</t>
  </si>
  <si>
    <t>5f3536eee6330275c9804314</t>
  </si>
  <si>
    <t>5f33f4881f35d3410056df2d</t>
  </si>
  <si>
    <t>5f328ff85dc316356e9ed0fc</t>
  </si>
  <si>
    <t>5f3278fbcb529073090335a7</t>
  </si>
  <si>
    <t>5f318fa3e9929d6f7b1b1d78</t>
  </si>
  <si>
    <t>5f31380db226ca261df58809</t>
  </si>
  <si>
    <t>5f3129f5145c587cb22be603</t>
  </si>
  <si>
    <t>5f2d3ad96d87aa625da2ef3e</t>
  </si>
  <si>
    <t>5f2d30fc39057d0850a6f56b</t>
  </si>
  <si>
    <t>5f2d2c20e68bcceed3313981</t>
  </si>
  <si>
    <t>5f2c25d29de1c61b1321b8de</t>
  </si>
  <si>
    <t>5f2aa1dec7c4c90efd8069c4</t>
  </si>
  <si>
    <t>5f046ba4002764e50b9e2bfc</t>
  </si>
  <si>
    <t>5f0460e27118dfa45d8d8788</t>
  </si>
  <si>
    <t>5ee0edf3901c0e1ce3ac4a54</t>
  </si>
  <si>
    <t>5ede4cf0ce038fcd450f7de6</t>
  </si>
  <si>
    <t>5eda59bd084a1274312ac0a2</t>
  </si>
  <si>
    <t>5e4a6dcdaea1630f2c5a194b</t>
  </si>
  <si>
    <t>5e43fd94d862af0ef1c0b1bf</t>
  </si>
  <si>
    <t>5e4125d10bf11e2bde2b13c5</t>
  </si>
  <si>
    <t>5e32a99d2a812e042e5675ad</t>
  </si>
  <si>
    <t>5e3060e72afb5c3022fd2f9e</t>
  </si>
  <si>
    <t>5e2ee5ca4178913e09b6938e</t>
  </si>
  <si>
    <t>5e2b0a16bd24d7f93f1797e1</t>
  </si>
  <si>
    <t>5e1daa9373f87a415d5ed37e</t>
  </si>
  <si>
    <t>5e186f04f880ed1ee4ab1d2c</t>
  </si>
  <si>
    <t>5e145f925ff4df9b0a7eda98</t>
  </si>
  <si>
    <t>5e08a87b4f312918532a01a8</t>
  </si>
  <si>
    <t>5e03a6f463d9365ed6e4f995</t>
  </si>
  <si>
    <t>5e0230574f312924f5297a54</t>
  </si>
  <si>
    <t>5e00c3bc20ea35acb8e89f91</t>
  </si>
  <si>
    <t>5dfa0d215d81e612c98a2669</t>
  </si>
  <si>
    <t>5df25b503cbf2236f2373d72</t>
  </si>
  <si>
    <t>5df206396adbf24d2baa8b69</t>
  </si>
  <si>
    <t>5de90dcabcf8dd6d879af3e1</t>
  </si>
  <si>
    <t>5de103778a5c7d158ceb7879</t>
  </si>
  <si>
    <t>5ddd2db937042eb493a0d321</t>
  </si>
  <si>
    <t>5dcabd2435e9bb40b3186e4d</t>
  </si>
  <si>
    <t>5d82070662a44d68e39b6e89</t>
  </si>
  <si>
    <t>5d5a93f803f85e023f6ea178</t>
  </si>
  <si>
    <t>5d1f5974e867a4e24914af1f</t>
  </si>
  <si>
    <t>5d0a570eb776a5b421c75459</t>
  </si>
  <si>
    <t>5c824169eb10b1e2c4ad2ba8</t>
  </si>
  <si>
    <t>5c7400051515be606ab4524c</t>
  </si>
  <si>
    <t>5c5b21c84f438b54ed5d73cd</t>
  </si>
  <si>
    <t>5c5862919f3d2605b1e6534a</t>
  </si>
  <si>
    <t>604c6d6f82cb087f95b2585f</t>
  </si>
  <si>
    <t>6047672298150b23be38b2be</t>
  </si>
  <si>
    <t>6045dd75b997c459c51b43ea</t>
  </si>
  <si>
    <t>60452ef3972cd0dd5ec3181d</t>
  </si>
  <si>
    <t>604347cc89a2c593267c9268</t>
  </si>
  <si>
    <t>6040f7f810ae22e1a25f5b9a</t>
  </si>
  <si>
    <t>6040d09856cff1173cd82ee6</t>
  </si>
  <si>
    <t>6040c9a7dc8b32a64ac3f32a</t>
  </si>
  <si>
    <t>6040af3f496cd473eda58bb7</t>
  </si>
  <si>
    <t>60409d164366fc223bc91a28</t>
  </si>
  <si>
    <t>603d4d69717836d46114d3b2</t>
  </si>
  <si>
    <t>6039448e0781b9f0f4a3637f</t>
  </si>
  <si>
    <t>603911136057681bf135658d</t>
  </si>
  <si>
    <t>6038005f60cc46cdd38744f4</t>
  </si>
  <si>
    <t>6037a89fe3a23458f6dd624c</t>
  </si>
  <si>
    <t>603750b8a2685530a22a34de</t>
  </si>
  <si>
    <t>6033e77281c67c6164db58b3</t>
  </si>
  <si>
    <t>6033e12ad45a8f7f5e07e015</t>
  </si>
  <si>
    <t>60339f2d29d1d3db458c8826</t>
  </si>
  <si>
    <t>602fd82243eb4c70f1beeffb</t>
  </si>
  <si>
    <t>602fd0b8b868aa336af78564</t>
  </si>
  <si>
    <t>602e8ab17b6e5c3b5e790388</t>
  </si>
  <si>
    <t>602d30df8653ef294fd1dc0f</t>
  </si>
  <si>
    <t>602ac8158653ef45bcd0cb62</t>
  </si>
  <si>
    <t>60279f22c82909c2423d3fce</t>
  </si>
  <si>
    <t>602699952f6cd8460c7dc264</t>
  </si>
  <si>
    <t>6025c1cbc23a080a7dce6a75</t>
  </si>
  <si>
    <t>6025bb049d62099cdb63892a</t>
  </si>
  <si>
    <t>602546bc60687b027a2eb391</t>
  </si>
  <si>
    <t>60252871e286b62d572e002a</t>
  </si>
  <si>
    <t>60252459e286b60b472dffee</t>
  </si>
  <si>
    <t>60251ea621f17603b939d28c</t>
  </si>
  <si>
    <t>602511af7fdcb9429617c581</t>
  </si>
  <si>
    <t>6022409abb8fd05c4a8604bb</t>
  </si>
  <si>
    <t>6021326cdf74344951839ac1</t>
  </si>
  <si>
    <t>601ea4c08adaa1b49be3eee1</t>
  </si>
  <si>
    <t>601c0f5b97e1fedb5c5785e2</t>
  </si>
  <si>
    <t>601becddcc5ec86c860130ce</t>
  </si>
  <si>
    <t>601bc042b3fa8662e51c41f7</t>
  </si>
  <si>
    <t>601b11d5c76cc3e3bc13401c</t>
  </si>
  <si>
    <t>601aa5801ad36c5404defa93</t>
  </si>
  <si>
    <t>6019c094f5e6e51447d3e8f7</t>
  </si>
  <si>
    <t>601958fdfa957263175b7640</t>
  </si>
  <si>
    <t>6019202f3dd8ba727a55ca64</t>
  </si>
  <si>
    <t>60182030caa0610b2b8009ba</t>
  </si>
  <si>
    <t>60180af7f55f4044bfca953e</t>
  </si>
  <si>
    <t>601606b44e3bdf7e6a6778f8</t>
  </si>
  <si>
    <t>601554f1f8fb0bde31fa2b19</t>
  </si>
  <si>
    <t>6014ab37d9ee3c37400420db</t>
  </si>
  <si>
    <t>6013240d4337de41a92bf021</t>
  </si>
  <si>
    <t>60126f3b4337dedbf22bac9d</t>
  </si>
  <si>
    <t>60121fc6998c1338bb8681f8</t>
  </si>
  <si>
    <t>601177ed1b5f9b6df3200e5f</t>
  </si>
  <si>
    <t>60113dd9699557f02f0dbefc</t>
  </si>
  <si>
    <t>60101989bce91f700fa632c4</t>
  </si>
  <si>
    <t>600edae765caa724d23f1dab</t>
  </si>
  <si>
    <t>600c434d0354af21b6848af5</t>
  </si>
  <si>
    <t>600c40ce0354afe6aa848a83</t>
  </si>
  <si>
    <t>600c307d12a3f10fd8261f0a</t>
  </si>
  <si>
    <t>600c247f0909cf2ee657d974</t>
  </si>
  <si>
    <t>600c1c02cf43c198d0bc3179</t>
  </si>
  <si>
    <t>600beb9216bdc8dcc24060af</t>
  </si>
  <si>
    <t>600b7c54b19c481063c28728</t>
  </si>
  <si>
    <t>600b05d8fb76e369d92e04c9</t>
  </si>
  <si>
    <t>600aa210276d0f1a017a009f</t>
  </si>
  <si>
    <t>6009dc169611de4d41cd1644</t>
  </si>
  <si>
    <t>6009dc07056c79ec74c0cd4c</t>
  </si>
  <si>
    <t>6009c0fff69aa459fb4756e8</t>
  </si>
  <si>
    <t>60096e38c5f8336ee190497a</t>
  </si>
  <si>
    <t>60095520f5c83e3fdb91680b</t>
  </si>
  <si>
    <t>600948650a79b1687ce3a64b</t>
  </si>
  <si>
    <t>6008a12147a09d449e8400b3</t>
  </si>
  <si>
    <t>60084579c669c275df9d00a1</t>
  </si>
  <si>
    <t>60074a40f9bae43c17530edb</t>
  </si>
  <si>
    <t>60069bf826a65a0d4d32d19b</t>
  </si>
  <si>
    <t>6005c009056c796c03bfef44</t>
  </si>
  <si>
    <t>60059e575918d6681ef2c3a6</t>
  </si>
  <si>
    <t>60055fb87b25a241c4ed481b</t>
  </si>
  <si>
    <t>60054cd31cdc717d67be077a</t>
  </si>
  <si>
    <t>60051f6c147b7125a19fb69a</t>
  </si>
  <si>
    <t>6004bb8f625dd023462bb7b2</t>
  </si>
  <si>
    <t>6002eda619b66266567373e5</t>
  </si>
  <si>
    <t>6002c9094857470364e71cd0</t>
  </si>
  <si>
    <t>6001a2ce7c27fbccc2191cc7</t>
  </si>
  <si>
    <t>5fff5c03292a614e8ab2adaf</t>
  </si>
  <si>
    <t>5fff44415f0ab416f0e86c27</t>
  </si>
  <si>
    <t>5fff309368b494348e8f8408</t>
  </si>
  <si>
    <t>5fff03381f40a3804391a4c1</t>
  </si>
  <si>
    <t>5ffef0953c3b6e3fc7629953</t>
  </si>
  <si>
    <t>5ffda6b4bd264d79d053659f</t>
  </si>
  <si>
    <t>5ffc8c79f112354dd2af9e3a</t>
  </si>
  <si>
    <t>5ff77da53cc99f1b17cbfcad</t>
  </si>
  <si>
    <t>5ff2ce134f55abcba59e8db2</t>
  </si>
  <si>
    <t>5fec42ac58f3ac53f8e593c4</t>
  </si>
  <si>
    <t>5fea3cace4a5e24c5679400b</t>
  </si>
  <si>
    <t>5fe9be61345867037e45f7bc</t>
  </si>
  <si>
    <t>5fe9a8c34f55abfb309ce064</t>
  </si>
  <si>
    <t>5fe6474a333ef53602ae838e</t>
  </si>
  <si>
    <t>5fe625e071e89c301d95c222</t>
  </si>
  <si>
    <t>5fe6189287a63b5cc8316c90</t>
  </si>
  <si>
    <t>5fe5b21ee4a5e20a1c78964b</t>
  </si>
  <si>
    <t>5fe1c56a22f5bd3804d73fa2</t>
  </si>
  <si>
    <t>5fda6fc15e70c3590b8a13a0</t>
  </si>
  <si>
    <t>5fda19b5a908bd9bf37a4022</t>
  </si>
  <si>
    <t>5fda09eba908bda64c7a3f21</t>
  </si>
  <si>
    <t>5fd9296aa908bd67ca7a22d3</t>
  </si>
  <si>
    <t>5fd914497b7d9a4bf89cad3d</t>
  </si>
  <si>
    <t>5fd9001a178f634f6409e2c0</t>
  </si>
  <si>
    <t>5fd873f283fab1682a05480a</t>
  </si>
  <si>
    <t>5fd78afa7bc542452defd6dd</t>
  </si>
  <si>
    <t>5fd481e428df5e52e6245924</t>
  </si>
  <si>
    <t>5fd24ebac8b08e92a42de138</t>
  </si>
  <si>
    <t>5fd2028d40aedecce9631020</t>
  </si>
  <si>
    <t>5fd0eaed665e3a32583d71b7</t>
  </si>
  <si>
    <t>5fd0d4a18836ed7a569f74eb</t>
  </si>
  <si>
    <t>5fcfd598b8a607e3b4066f3f</t>
  </si>
  <si>
    <t>5fcfa1ae4ced796949c34933</t>
  </si>
  <si>
    <t>5fce96a5a68bfdb42d233f17</t>
  </si>
  <si>
    <t>5fce258ab13fa6ce6a047527</t>
  </si>
  <si>
    <t>5fccd488a0077bc98424ae85</t>
  </si>
  <si>
    <t>5fcb817d8d9c1a545b9826e4</t>
  </si>
  <si>
    <t>5fcb6bd580873d83cc164c1a</t>
  </si>
  <si>
    <t>5fcb4ab7b1ac8d29e846dcf8</t>
  </si>
  <si>
    <t>5fca66804e7f7640f79a6f90</t>
  </si>
  <si>
    <t>5fc93f24503edfff09047bf5</t>
  </si>
  <si>
    <t>5fc909fa8f78a2020071b973</t>
  </si>
  <si>
    <t>5fc8b6f396d4c483f6cb3ea9</t>
  </si>
  <si>
    <t>5fc7adb3a5f3d059f103d3fc</t>
  </si>
  <si>
    <t>5fc7a5e943628c28d36f5975</t>
  </si>
  <si>
    <t>5fc69beea816bc77969f38e4</t>
  </si>
  <si>
    <t>5fc627756b8a2f41dbd5e817</t>
  </si>
  <si>
    <t>5fc514ba0641b2964cfab6d4</t>
  </si>
  <si>
    <t>5fc501a1e374868302d18900</t>
  </si>
  <si>
    <t>5fc4c3a243de1e1f71f35f56</t>
  </si>
  <si>
    <t>5fc3e4ec48d8943be9950f9a</t>
  </si>
  <si>
    <t>5fc2561600b660145b0f611d</t>
  </si>
  <si>
    <t>5fc25028d13dc6b2a3176beb</t>
  </si>
  <si>
    <t>5fc118b8adfa7607d7dc6662</t>
  </si>
  <si>
    <t>5fc0bc83b70ab2283eb11ad6</t>
  </si>
  <si>
    <t>5fc00f7520967468be3bc0b3</t>
  </si>
  <si>
    <t>5fbfd65633a4be300293cd36</t>
  </si>
  <si>
    <t>5fbf86d2d7bdee835dceb9de</t>
  </si>
  <si>
    <t>5fbe49bbd901df5469835752</t>
  </si>
  <si>
    <t>5fbd17090b32e86afd2e28ad</t>
  </si>
  <si>
    <t>5fbce29d92da9773b1e65d0d</t>
  </si>
  <si>
    <t>5fbaaa891fe99b35bec34763</t>
  </si>
  <si>
    <t>5fba892ebaa41da8a64ffa12</t>
  </si>
  <si>
    <t>5fb7deb89f15874f5b98d43e</t>
  </si>
  <si>
    <t>5fb3d40408407c28f853dbee</t>
  </si>
  <si>
    <t>5fb2cab2b4638837f69a5d88</t>
  </si>
  <si>
    <t>5fb04c770b06af59d95ae569</t>
  </si>
  <si>
    <t>5faf99c2190d01192972cbc1</t>
  </si>
  <si>
    <t>5fae5768afaff12571119f25</t>
  </si>
  <si>
    <t>5faceae887b0d19024bb52f4</t>
  </si>
  <si>
    <t>5face671f1d8542b42e9565e</t>
  </si>
  <si>
    <t>5faab3696e2e905c0446a4e1</t>
  </si>
  <si>
    <t>5fa6c8fbe20f32bcf5cabcdf</t>
  </si>
  <si>
    <t>5fa699c4afe05eeacebcd56c</t>
  </si>
  <si>
    <t>5fa25d715d22a0ab118d78ed</t>
  </si>
  <si>
    <t>5fa1bd330a56060cab5deed4</t>
  </si>
  <si>
    <t>5fa1608e7fea66c865115081</t>
  </si>
  <si>
    <t>5f9d542b9d384e76b0e37e48</t>
  </si>
  <si>
    <t>5f9beebd728db5e005ecf8d6</t>
  </si>
  <si>
    <t>5f9bd58dc9338368a18179b0</t>
  </si>
  <si>
    <t>5f9bc0ef0377ab8bcb161265</t>
  </si>
  <si>
    <t>5f9bb3b8af4198735c680a6f</t>
  </si>
  <si>
    <t>5f9923b9262fbf72d7e7aa6b</t>
  </si>
  <si>
    <t>5f947a3daf4198330167b141</t>
  </si>
  <si>
    <t>5f92964b35889d3891b20099</t>
  </si>
  <si>
    <t>5f9158b19d51bfd23729e91a</t>
  </si>
  <si>
    <t>5f8eb6cf2371de1b7a7aff33</t>
  </si>
  <si>
    <t>5f89a9ae850bab879e34e64e</t>
  </si>
  <si>
    <t>5f896f2abdf28711cb8e4ab9</t>
  </si>
  <si>
    <t>5f85a53b2337886e45b3b562</t>
  </si>
  <si>
    <t>5f846c96c6107e16132df8ba</t>
  </si>
  <si>
    <t>5f7f280896b9696cd48d8e6b</t>
  </si>
  <si>
    <t>5f7af950ace10e15d2a555bf</t>
  </si>
  <si>
    <t>5f76ff1a8c38c8132cb4567b</t>
  </si>
  <si>
    <t>5f6f4dce415622bf14ff1fd3</t>
  </si>
  <si>
    <t>5f620dcdbbf33c6557efc350</t>
  </si>
  <si>
    <t>5f5cb3fb4955777365b4539e</t>
  </si>
  <si>
    <t>5f5b2a54e06a4ec6c9d323cd</t>
  </si>
  <si>
    <t>5f59fe254769a643f04e67c7</t>
  </si>
  <si>
    <t>5f58fa4d665b2e2183e04230</t>
  </si>
  <si>
    <t>5f56577f889eab7fb85db3dc</t>
  </si>
  <si>
    <t>5f564bd870582c17c5c7984e</t>
  </si>
  <si>
    <t>5f510a0bd3220240c953a604</t>
  </si>
  <si>
    <t>5f3fc59633904a3448ce43cb</t>
  </si>
  <si>
    <t>5f3e1e9c571b55ea459f653f</t>
  </si>
  <si>
    <t>5f365c2ebe5a0bcdbabb7226</t>
  </si>
  <si>
    <t>5f33a3aa30bf63562c2c8ba5</t>
  </si>
  <si>
    <t>5f330382e99eb604ce1bffe6</t>
  </si>
  <si>
    <t>5f32a16803a818951992341c</t>
  </si>
  <si>
    <t>5f3295f6e99eb699231bf5bc</t>
  </si>
  <si>
    <t>5f31c082105e20eee6b0429b</t>
  </si>
  <si>
    <t>5f31b9fb04f0090a09bf299f</t>
  </si>
  <si>
    <t>5f3151e5612e2f2b4d31c13f</t>
  </si>
  <si>
    <t>5f2db7af6c3472077b46360b</t>
  </si>
  <si>
    <t>5f2d5fef939c8421ab8941e7</t>
  </si>
  <si>
    <t>5f2d41e22b0fda705149635d</t>
  </si>
  <si>
    <t>5f2d3b589a39a75e619c3b06</t>
  </si>
  <si>
    <t>5f2bbcd4d93dda0574dfe2f9</t>
  </si>
  <si>
    <t>5f2a644fe50cc87b79f2dfff</t>
  </si>
  <si>
    <t>5f2970e891ed197f34d49383</t>
  </si>
  <si>
    <t>5f1ee69aa68a811f982ba66b</t>
  </si>
  <si>
    <t>5efd9b7507f3a5c7a72a0389</t>
  </si>
  <si>
    <t>5efc875f704c09e2968123e4</t>
  </si>
  <si>
    <t>5ece2af5857cff533b6fbf66</t>
  </si>
  <si>
    <t>5ec7e339d6e13a90a08c8704</t>
  </si>
  <si>
    <t>5ebaa162eff4e5be27765f39</t>
  </si>
  <si>
    <t>5e8c9373a6eeb40f3b549da5</t>
  </si>
  <si>
    <t>5e660cd3a4249efca8e7c143</t>
  </si>
  <si>
    <t>5e5675d8a1dc3d0511fa3f14</t>
  </si>
  <si>
    <t>5e566ecac1ef2f8b8de9d1b9</t>
  </si>
  <si>
    <t>5e4e31c84c8f19d0c19791b9</t>
  </si>
  <si>
    <t>5e4d700e7cf7e9f663147880</t>
  </si>
  <si>
    <t>5e4d04f7b22c566fd092c175</t>
  </si>
  <si>
    <t>5e4a62caf94e72b6d1e654f2</t>
  </si>
  <si>
    <t>5e3c12df9965c7c721dd5bb2</t>
  </si>
  <si>
    <t>5e31a814d7d0f06841e8ebbd</t>
  </si>
  <si>
    <t>5e30067281ffde14dfd21a1d</t>
  </si>
  <si>
    <t>5e2818eb5bdc0c8a95c1ccd0</t>
  </si>
  <si>
    <t>5e2040de99d52cc7745bdf19</t>
  </si>
  <si>
    <t>5e0dd74e7e809af7dfe82efb</t>
  </si>
  <si>
    <t>5e0b456d7e809a93eee7e832</t>
  </si>
  <si>
    <t>5e00de0ca2432dd763415324</t>
  </si>
  <si>
    <t>5dfdeeb26ff3ef6fa7caabb1</t>
  </si>
  <si>
    <t>5df38790ea83097015f6edb0</t>
  </si>
  <si>
    <t>5defc8bdbbaf7059dc2e9a80</t>
  </si>
  <si>
    <t>5defc15b12bbee9e122a0378</t>
  </si>
  <si>
    <t>5defbf2ae02a5c8cc4826e4a</t>
  </si>
  <si>
    <t>5defbccbc57927eabd4e6766</t>
  </si>
  <si>
    <t>5defbc0fbbaf7047372e9a15</t>
  </si>
  <si>
    <t>5defbbe5e02a5cf1e8826e3c</t>
  </si>
  <si>
    <t>5defbb8c46e338e6f1ae6c93</t>
  </si>
  <si>
    <t>5dee7703bbaf70f8a02e7a7d</t>
  </si>
  <si>
    <t>5de92a4a9b6128fd19516ba3</t>
  </si>
  <si>
    <t>5ddf8e831e8a6640828e8b10</t>
  </si>
  <si>
    <t>5dd55f3ce5ee5e5b5373288d</t>
  </si>
  <si>
    <t>5dcaa0d4b4c5351a6112c0af</t>
  </si>
  <si>
    <t>5d80d124d7328988245c816e</t>
  </si>
  <si>
    <t>5d678430ebc9123b835cc939</t>
  </si>
  <si>
    <t>5d1b50fb6cca05e2e21f43a8</t>
  </si>
  <si>
    <t>5cf140c1860c9cbda561b326</t>
  </si>
  <si>
    <t>5cefce6957620558054a9d62</t>
  </si>
  <si>
    <t>5cee58e95f05dc278a15bff0</t>
  </si>
  <si>
    <t>5cdd7eadf8b92ed36fcc67d5</t>
  </si>
  <si>
    <t>5c7913a660125cfed1e0df44</t>
  </si>
  <si>
    <t>5c6c2456eeb2047c0cc03ab5</t>
  </si>
  <si>
    <t>5c6b9b7618eb10eca9fcd7c0</t>
  </si>
  <si>
    <t>5c682fe7eeb204e9f4c01024</t>
  </si>
  <si>
    <t>5c673ac3dcabbe006d703a0e</t>
  </si>
  <si>
    <t>5c66d4daeeb2045e84c00d9b</t>
  </si>
  <si>
    <t>5c6322d66a71c25f8e7ebc32</t>
  </si>
  <si>
    <t>5c62e97a2913ae82f94c4c57</t>
  </si>
  <si>
    <t>5c628ae416cc1c4d4c6368a1</t>
  </si>
  <si>
    <t>60520b3aabb3cd426e3b59a3</t>
  </si>
  <si>
    <t>6051c689e7317ccd698aa9e6</t>
  </si>
  <si>
    <t>604b70ab82cb087b95b22abc</t>
  </si>
  <si>
    <t>6047756f19345f56bb41fc22</t>
  </si>
  <si>
    <t>6045fee5133a29271541c4b0</t>
  </si>
  <si>
    <t>6045566841a49164f6971089</t>
  </si>
  <si>
    <t>604371c441a49177b696ce88</t>
  </si>
  <si>
    <t>60409e4bdc8b325656c3c30d</t>
  </si>
  <si>
    <t>60409c5292b6d02845dc0725</t>
  </si>
  <si>
    <t>603e91143f01ac481282d8e8</t>
  </si>
  <si>
    <t>603e3c18618c3a2ee2249f50</t>
  </si>
  <si>
    <t>603e0c4971783621cb15127c</t>
  </si>
  <si>
    <t>603d30e487fccf61f1d54fec</t>
  </si>
  <si>
    <t>603bc9a3a2d0e99342eb701f</t>
  </si>
  <si>
    <t>60382e8a8ed508b231147682</t>
  </si>
  <si>
    <t>603781465bd9936d54d5625c</t>
  </si>
  <si>
    <t>603724efe12f9d2652531729</t>
  </si>
  <si>
    <t>6036582ee12f9dac5153069e</t>
  </si>
  <si>
    <t>60353b6d976fb2293247f706</t>
  </si>
  <si>
    <t>6033bb796c98ae31b1f05791</t>
  </si>
  <si>
    <t>60338b3ea6bb73595f4f087c</t>
  </si>
  <si>
    <t>60336c20e87c92b75e875177</t>
  </si>
  <si>
    <t>603365776a39b5119f6e69fc</t>
  </si>
  <si>
    <t>60312e3d5f9272203886c016</t>
  </si>
  <si>
    <t>6030f4d653e01defb3504ab7</t>
  </si>
  <si>
    <t>602e7cdfa6bb7372264e7047</t>
  </si>
  <si>
    <t>602e3017a9d2c12198ffe036</t>
  </si>
  <si>
    <t>602d3374e87c9294af868e95</t>
  </si>
  <si>
    <t>602ccc2eb868aa1477f6fbc8</t>
  </si>
  <si>
    <t>602c1e3c85b2c6a4d426448b</t>
  </si>
  <si>
    <t>602bd39417a3763ed43575e7</t>
  </si>
  <si>
    <t>602654d0e70ceefe5fb937d9</t>
  </si>
  <si>
    <t>60255988919b7ad3a4796ac8</t>
  </si>
  <si>
    <t>60254794de46fc2f22e3076c</t>
  </si>
  <si>
    <t>60246420278955d34f923004</t>
  </si>
  <si>
    <t>60243b5f49682f1040a0d0e9</t>
  </si>
  <si>
    <t>6023f973641c30b26430d8e4</t>
  </si>
  <si>
    <t>602333f3215fd174b8daab7b</t>
  </si>
  <si>
    <t>60220500c1fdefeed83a3bb4</t>
  </si>
  <si>
    <t>60203c93627f6e6707b41630</t>
  </si>
  <si>
    <t>601dab3230884bc5ced77ee5</t>
  </si>
  <si>
    <t>601d448297e1fe28cc57ce85</t>
  </si>
  <si>
    <t>601d1c7cb780c4140b014d0f</t>
  </si>
  <si>
    <t>601c09a23ad74874a128b553</t>
  </si>
  <si>
    <t>601bd3b5b69e45dcaf5c2c4b</t>
  </si>
  <si>
    <t>601a7e043740f1427ea0bb8b</t>
  </si>
  <si>
    <t>6019aa8e4fbe5c660859b068</t>
  </si>
  <si>
    <t>601968643e1a9b0258e6e828</t>
  </si>
  <si>
    <t>60194b96d0efd3dd29b0781d</t>
  </si>
  <si>
    <t>60193ab4669ec38b0274fc78</t>
  </si>
  <si>
    <t>601923aa3e1a9b7846e6d9cd</t>
  </si>
  <si>
    <t>601829141b5f9b2f5b217890</t>
  </si>
  <si>
    <t>6017d3c4f8fb0b547ffa6f84</t>
  </si>
  <si>
    <t>6015ae9ceaccb949cf8868dd</t>
  </si>
  <si>
    <t>601461dfeaccb9d605882678</t>
  </si>
  <si>
    <t>60143782b9e68552a95b74df</t>
  </si>
  <si>
    <t>6012e8645fe8231d32cf5112</t>
  </si>
  <si>
    <t>6011af1415c659f017a28b1a</t>
  </si>
  <si>
    <t>601174a20a16ee27cce0ae77</t>
  </si>
  <si>
    <t>60115e8be45e8c7476d13bb1</t>
  </si>
  <si>
    <t>60113f5dd32c70ae3eab0e5d</t>
  </si>
  <si>
    <t>60104666b19691ec163e12de</t>
  </si>
  <si>
    <t>60104430e940196cf1ec3854</t>
  </si>
  <si>
    <t>60102c96a51c1818db0e692d</t>
  </si>
  <si>
    <t>600f1bf8e94019669debcdf2</t>
  </si>
  <si>
    <t>600f14a9fb76e380212eab46</t>
  </si>
  <si>
    <t>600ed688276d0fff177af74b</t>
  </si>
  <si>
    <t>600ecbd12505a37832a7225a</t>
  </si>
  <si>
    <t>600ebec716bdc8357840d965</t>
  </si>
  <si>
    <t>600e7651fb76e325232e8667</t>
  </si>
  <si>
    <t>600dd56a2505a32ba9a6c911</t>
  </si>
  <si>
    <t>600db25216bdc8da584095c0</t>
  </si>
  <si>
    <t>600bfa20fb76e3b7132e1cad</t>
  </si>
  <si>
    <t>6009c788c5f833290a9057f8</t>
  </si>
  <si>
    <t>6009c0f7f9bae4ee45539772</t>
  </si>
  <si>
    <t>60093519b4fcb4ab9a7609b9</t>
  </si>
  <si>
    <t>6006ecba3c42004969bf1473</t>
  </si>
  <si>
    <t>6006a6da3c42003af6bef424</t>
  </si>
  <si>
    <t>60057a70ea376d3881bd930b</t>
  </si>
  <si>
    <t>60055c2599ddd46874fa0757</t>
  </si>
  <si>
    <t>6003737d8884e0a20b90ccf5</t>
  </si>
  <si>
    <t>6001a1d67295a7852ba3d944</t>
  </si>
  <si>
    <t>6000ab9cbb11618738776971</t>
  </si>
  <si>
    <t>60009d5de348f63b17a36be6</t>
  </si>
  <si>
    <t>5ffec05368b494f01b8f5bdb</t>
  </si>
  <si>
    <t>5ffdef49937d1b969ebda3bb</t>
  </si>
  <si>
    <t>5ffda7f4b765dd7e93b12877</t>
  </si>
  <si>
    <t>5ffd6daefa8f1641fb03f7ac</t>
  </si>
  <si>
    <t>5ffcc4e5bd264d027a5332e5</t>
  </si>
  <si>
    <t>5ffcb129bd264d8699532f94</t>
  </si>
  <si>
    <t>5ff9a9191f40a3149690fb1b</t>
  </si>
  <si>
    <t>5ff97b98292a613133b19a40</t>
  </si>
  <si>
    <t>5ff89995f73b33313fd08f1f</t>
  </si>
  <si>
    <t>5ff83a25def5a0b38b559442</t>
  </si>
  <si>
    <t>5ff716ea292a613156b12ac2</t>
  </si>
  <si>
    <t>5ff6c014def388f953dee4d6</t>
  </si>
  <si>
    <t>5ff6b002e348f684a8a1ab63</t>
  </si>
  <si>
    <t>5ff621eea004c4221ddc6614</t>
  </si>
  <si>
    <t>5ff6022cccad8fb64e3a9d57</t>
  </si>
  <si>
    <t>5ff5bc4abcc277a8c7df91a3</t>
  </si>
  <si>
    <t>5ff481ef333ef53083b08ee9</t>
  </si>
  <si>
    <t>5ff46f4dad8a38e83726f786</t>
  </si>
  <si>
    <t>5ff4211acf33763f35b6036e</t>
  </si>
  <si>
    <t>5ff1c4c971e89c2ace978f5f</t>
  </si>
  <si>
    <t>5fedb8f612a85059e5bc72f4</t>
  </si>
  <si>
    <t>5fec84f1333ef59d50af42eb</t>
  </si>
  <si>
    <t>5febbdd158f3ac7c66e5820e</t>
  </si>
  <si>
    <t>5fe9dd47f0267c4ce612bf3f</t>
  </si>
  <si>
    <t>5fe9c567cf33768598b44ec2</t>
  </si>
  <si>
    <t>5fe9a7b8f351dc0b12668cd0</t>
  </si>
  <si>
    <t>5fe70447e4a5e2bef678c53b</t>
  </si>
  <si>
    <t>5fe6f61d92607243da3d8218</t>
  </si>
  <si>
    <t>5fe5f01d4f55abf42d9c6df4</t>
  </si>
  <si>
    <t>5fe5d09fa415e962d73bd56f</t>
  </si>
  <si>
    <t>5fe5c5c9a9be1d3d80e608d1</t>
  </si>
  <si>
    <t>5fe468a3d108fc4a072c576d</t>
  </si>
  <si>
    <t>5fe4655e35987a440f5f75de</t>
  </si>
  <si>
    <t>5fe3ba300345d21b8b7feaa0</t>
  </si>
  <si>
    <t>5fe2e6df0345d254367fcf18</t>
  </si>
  <si>
    <t>5fe21a90bbf1bd3b8cfae937</t>
  </si>
  <si>
    <t>5fe19ce323ff89d50ba75e3e</t>
  </si>
  <si>
    <t>5fe1009cea741e80edd98499</t>
  </si>
  <si>
    <t>5fe0f3ab3e964b4e1ae9b506</t>
  </si>
  <si>
    <t>5fe05bd8d4987ab464fb5446</t>
  </si>
  <si>
    <t>5fe056286ce3dd7404cfaaf1</t>
  </si>
  <si>
    <t>5fdfd39120df6e0601c18440</t>
  </si>
  <si>
    <t>5fdf787e22f5bd907fd6f753</t>
  </si>
  <si>
    <t>5fdde7ee2270ca23fd49a310</t>
  </si>
  <si>
    <t>5fdbb33a45558174c6583716</t>
  </si>
  <si>
    <t>5fdb71965504790fd0da52a7</t>
  </si>
  <si>
    <t>5fdb4fd351fcaebecf930d8f</t>
  </si>
  <si>
    <t>5fdb4a1315a8ed3de4b96bc8</t>
  </si>
  <si>
    <t>5fdb497315a8edd5b6b96bc7</t>
  </si>
  <si>
    <t>5fdb452a5d1119b4e6e64aa7</t>
  </si>
  <si>
    <t>5fdb3678c7aa3b97c31bc276</t>
  </si>
  <si>
    <t>5fda5a5ef37a256033e14b5b</t>
  </si>
  <si>
    <t>5fda3927bd29284dc8d2a189</t>
  </si>
  <si>
    <t>5fd8d2fb6a81725f0f7c1509</t>
  </si>
  <si>
    <t>5fd7d1c8f7a92aba6d659645</t>
  </si>
  <si>
    <t>5fd77af89ce0a8a049e51ad2</t>
  </si>
  <si>
    <t>5fd775ed19dd8d17324c48e3</t>
  </si>
  <si>
    <t>5fd764d9b30c58707ae27137</t>
  </si>
  <si>
    <t>5fd358f980f003c7c99a6572</t>
  </si>
  <si>
    <t>5fd299482e8bb5e97907634f</t>
  </si>
  <si>
    <t>5fd2441ca0514f2ec3822cc8</t>
  </si>
  <si>
    <t>5fd1e0ef6670193159d32038</t>
  </si>
  <si>
    <t>5fd0ee89b8304a78dcedf44e</t>
  </si>
  <si>
    <t>5fd0000f3cff38010c80c259</t>
  </si>
  <si>
    <t>5fcfdb5c58801779ef3ddee7</t>
  </si>
  <si>
    <t>5fcf41eef288e2cad87fe323</t>
  </si>
  <si>
    <t>5fcf3b4a3cff38ff0780b256</t>
  </si>
  <si>
    <t>5fce9fca2bb06a655f93df44</t>
  </si>
  <si>
    <t>5fce740870058eebfb6c07a5</t>
  </si>
  <si>
    <t>5fce4596b9c72843e7158ea5</t>
  </si>
  <si>
    <t>5fce2120448da35c677c31df</t>
  </si>
  <si>
    <t>5fcdeeed3b9b585c6ef2affa</t>
  </si>
  <si>
    <t>5fcde11580a7796406469aba</t>
  </si>
  <si>
    <t>5fcbb476db9eb5b78ba54c77</t>
  </si>
  <si>
    <t>5fca3af7379648f72994cd3e</t>
  </si>
  <si>
    <t>5fca396b5339178615e6905a</t>
  </si>
  <si>
    <t>5fca30d2847592b7817a7628</t>
  </si>
  <si>
    <t>5fca2f13533917136ee68fbd</t>
  </si>
  <si>
    <t>5fc9e31abeda81299a9f9384</t>
  </si>
  <si>
    <t>5fc946b734e3dcedafa8cd0b</t>
  </si>
  <si>
    <t>5fc8d9ee92345ba416a0b74c</t>
  </si>
  <si>
    <t>5fc8d3491802f5176d42a167</t>
  </si>
  <si>
    <t>5fc78b433e3c017ab7e032ef</t>
  </si>
  <si>
    <t>5fc778038b516ae3b7869dc4</t>
  </si>
  <si>
    <t>5fc7349edeba3cc1777cbcc8</t>
  </si>
  <si>
    <t>5fc3d7f0c833aa26e7b0b5fd</t>
  </si>
  <si>
    <t>5fc2df290641b29560fa90c4</t>
  </si>
  <si>
    <t>5fc23e4594cd6d6686ea453b</t>
  </si>
  <si>
    <t>5fc14e070641b2060efa5298</t>
  </si>
  <si>
    <t>5fc133c5199ff34eb19c2b0e</t>
  </si>
  <si>
    <t>5fc0185462ef3f9576c17cf9</t>
  </si>
  <si>
    <t>5fc01255718bae37483fbb4d</t>
  </si>
  <si>
    <t>5fbfc2c433da64313a60d140</t>
  </si>
  <si>
    <t>5fbfaff9d43e605d1ab06216</t>
  </si>
  <si>
    <t>5fbce9f592da978427e661cd</t>
  </si>
  <si>
    <t>5fbbc800ec8e230109312a36</t>
  </si>
  <si>
    <t>5fbb90f2a3cd28ff72529cd3</t>
  </si>
  <si>
    <t>5fbb8891351210f834ff77f7</t>
  </si>
  <si>
    <t>5fb7eb11ad9c188238f1aa7f</t>
  </si>
  <si>
    <t>5fb7b496b7148fcf97f9b31d</t>
  </si>
  <si>
    <t>5fb67de71a34ef0934097a20</t>
  </si>
  <si>
    <t>5fb66e55ac97ed2e7e93078c</t>
  </si>
  <si>
    <t>5fb637c82b649361fb6204b1</t>
  </si>
  <si>
    <t>5fb632e532c7a33ef9d797ed</t>
  </si>
  <si>
    <t>5fb3e2b7b7a8af57dde5fcdd</t>
  </si>
  <si>
    <t>5fb3cf60b9c88b93a5915b32</t>
  </si>
  <si>
    <t>5fb295833a8c748179ca46bd</t>
  </si>
  <si>
    <t>5fb2182842cdc3e4970d45bc</t>
  </si>
  <si>
    <t>5faebf8da3efe04f72de498a</t>
  </si>
  <si>
    <t>5fa8fbce5dcea365550d0f9f</t>
  </si>
  <si>
    <t>5fa555065dcea359690cf217</t>
  </si>
  <si>
    <t>5fa1638bcae28a06b0bca5c0</t>
  </si>
  <si>
    <t>5fa1611bd4a05a36e5c02f72</t>
  </si>
  <si>
    <t>5f9be8a184b0786c17bc9ae3</t>
  </si>
  <si>
    <t>5f99a9f5ee2dad0d26a587b5</t>
  </si>
  <si>
    <t>5f9916bcc93383614181676c</t>
  </si>
  <si>
    <t>5f988bc818885c3fc1d928a1</t>
  </si>
  <si>
    <t>5f97f706f5e5b1aa5d59f264</t>
  </si>
  <si>
    <t>5f93ed7c71760972e4e6ed82</t>
  </si>
  <si>
    <t>5f928bb8db6eddd3375439f4</t>
  </si>
  <si>
    <t>5f91a2649d51bf8f9d29ec54</t>
  </si>
  <si>
    <t>5f8f498d2371dea4377b0e25</t>
  </si>
  <si>
    <t>5f898427bdf28724bb8e4ca7</t>
  </si>
  <si>
    <t>5f88b4f168fd72c6cd34a576</t>
  </si>
  <si>
    <t>5f88568c00b31a1593177f1d</t>
  </si>
  <si>
    <t>5f86f3568c38c82773b566ef</t>
  </si>
  <si>
    <t>5f85a01a535b295a5e581221</t>
  </si>
  <si>
    <t>5f8575cbb238a1493c89c527</t>
  </si>
  <si>
    <t>5f855625fda822ad3b091022</t>
  </si>
  <si>
    <t>5f84406a03658e74bda77bdc</t>
  </si>
  <si>
    <t>5f809813449e311a0af0adf6</t>
  </si>
  <si>
    <t>5f807d4c6324f5ea9e7ef85d</t>
  </si>
  <si>
    <t>5f8074338599554c1015059c</t>
  </si>
  <si>
    <t>5f7f250d29c2fd794199ea5a</t>
  </si>
  <si>
    <t>5f79815e2e67e567df68b6ab</t>
  </si>
  <si>
    <t>5f75ec23b46f94cfeb620178</t>
  </si>
  <si>
    <t>5f6cd7bef416595106b98974</t>
  </si>
  <si>
    <t>5f69e60afd45bc7cef8d7a1a</t>
  </si>
  <si>
    <t>5f5faa979c6e0431c3085d91</t>
  </si>
  <si>
    <t>5f5c8bbd495577cd3db45324</t>
  </si>
  <si>
    <t>5f59e3a20cca8c11047b12ac</t>
  </si>
  <si>
    <t>5f59290da0a65430070d4d7e</t>
  </si>
  <si>
    <t>5f58bf2d8993d4b67819e8fb</t>
  </si>
  <si>
    <t>5f5884728cf0703c4ea49c0e</t>
  </si>
  <si>
    <t>5f5552208993d402e519909c</t>
  </si>
  <si>
    <t>5f51eafa3ad973a1945b68ea</t>
  </si>
  <si>
    <t>5f44cbd95fd6051eaca2db9f</t>
  </si>
  <si>
    <t>5f33fa42f598aadb773033a4</t>
  </si>
  <si>
    <t>5f3279ae417c7d33fc66e332</t>
  </si>
  <si>
    <t>5f314581a6d0417e66c85ce5</t>
  </si>
  <si>
    <t>5f3105ef51d2d92dfe252c3f</t>
  </si>
  <si>
    <t>5f2d495a2b0fdaddf04963e9</t>
  </si>
  <si>
    <t>5f2d4609c999402436c577f3</t>
  </si>
  <si>
    <t>5ee0ec4c224fe93783be8522</t>
  </si>
  <si>
    <t>5ed60935bce63887c9444886</t>
  </si>
  <si>
    <t>5ecf9b72d6e13a37b68cdda1</t>
  </si>
  <si>
    <t>5ebffac617813baa680c86ea</t>
  </si>
  <si>
    <t>5e3d25a518800ba61ad8359f</t>
  </si>
  <si>
    <t>5e397bcd58a1f93c77598039</t>
  </si>
  <si>
    <t>5e3819637b3362cfa1ddba37</t>
  </si>
  <si>
    <t>5e340ef6528d0d36a91bdaed</t>
  </si>
  <si>
    <t>5e31aad62a812e56e75653a2</t>
  </si>
  <si>
    <t>5e319ecac3ede7bf96436867</t>
  </si>
  <si>
    <t>5e2ae154d584ad4d0ca31c82</t>
  </si>
  <si>
    <t>5e20168899d52c393f5bd9db</t>
  </si>
  <si>
    <t>5e1c5a5673f87a98bd5eb278</t>
  </si>
  <si>
    <t>5e04ac4990acecd2d76df9d3</t>
  </si>
  <si>
    <t>5e0217b44f312945e2296ebc</t>
  </si>
  <si>
    <t>5e00a9f9a2432d1d1e4141bc</t>
  </si>
  <si>
    <t>5defba9646e338182eae6bfe</t>
  </si>
  <si>
    <t>5de23557178a644b2e45a320</t>
  </si>
  <si>
    <t>5dde858837042e0da8a0fe4b</t>
  </si>
  <si>
    <t>5dd6a2a0e5ee5ec9aa73390c</t>
  </si>
  <si>
    <t>5dc69080b4c53580851244ed</t>
  </si>
  <si>
    <t>5d91f1cf35775d78c710c2e6</t>
  </si>
  <si>
    <t>5d71217741ee931a4ef6d3f1</t>
  </si>
  <si>
    <t>5d10958c27fd2c166991a4ef</t>
  </si>
  <si>
    <t>5d0a1b65ba8af54849b9303e</t>
  </si>
  <si>
    <t>5d07b73742bf670089c9276a</t>
  </si>
  <si>
    <t>5cd2f2192b78197b3ab62f11</t>
  </si>
  <si>
    <t>5c8f6a0ac661e303cddfc14f</t>
  </si>
  <si>
    <t>5c7f84bf60125c3c88e13c77</t>
  </si>
  <si>
    <t>5c6e6db68b6a2e17ca92903f</t>
  </si>
  <si>
    <t>5c6d0631626f100496e92b33</t>
  </si>
  <si>
    <t>5c55a9449f3d26304ae4194f</t>
  </si>
  <si>
    <t>6049fb20b826f0a817320e3b</t>
  </si>
  <si>
    <t>6049f46024a3ce0c4870d4d9</t>
  </si>
  <si>
    <t>6048b502118621420dc39a73</t>
  </si>
  <si>
    <t>6047e05c24a3ce2ee870410d</t>
  </si>
  <si>
    <t>60473c12b997c476351bcdec</t>
  </si>
  <si>
    <t>604735aa50b0c5281ce7692b</t>
  </si>
  <si>
    <t>6043663924a3ce3be26f5904</t>
  </si>
  <si>
    <t>60421d6b0a4ea464f7b14850</t>
  </si>
  <si>
    <t>6042129a27aa2008ce59b5fd</t>
  </si>
  <si>
    <t>6040c3285922feac02d31390</t>
  </si>
  <si>
    <t>604078b9b33aa74f74d63a5f</t>
  </si>
  <si>
    <t>603f8a253f01ac6fc68314df</t>
  </si>
  <si>
    <t>603f5dd5c6abf45c62e04906</t>
  </si>
  <si>
    <t>6039ff6f982a67e1c20a90fe</t>
  </si>
  <si>
    <t>60390fd47c87b440d3afb204</t>
  </si>
  <si>
    <t>603901d341ca7f18da6cbbdc</t>
  </si>
  <si>
    <t>60379cf91c4df57a1a67ce14</t>
  </si>
  <si>
    <t>6036270c312821f5f66f7b5e</t>
  </si>
  <si>
    <t>60336a5553e01d3dda50862f</t>
  </si>
  <si>
    <t>6032c22317a37616b136d61d</t>
  </si>
  <si>
    <t>6030c2c58364b841ca9940d5</t>
  </si>
  <si>
    <t>603019a29655001ce20f380d</t>
  </si>
  <si>
    <t>602fd4b317943165c2076533</t>
  </si>
  <si>
    <t>602f6eaa85b2c699c4277d77</t>
  </si>
  <si>
    <t>602e8f33efa02dc91ac04f15</t>
  </si>
  <si>
    <t>602e2cf1aa09e046112a5852</t>
  </si>
  <si>
    <t>602d29ed17a3767d1735fc20</t>
  </si>
  <si>
    <t>602c2ec9a9d2c15d3aff98c7</t>
  </si>
  <si>
    <t>602c290ec85ce401b184ea31</t>
  </si>
  <si>
    <t>602c1fcef2a4caec81c2158d</t>
  </si>
  <si>
    <t>602a6fb385fb812f48c42f76</t>
  </si>
  <si>
    <t>602a66727b6e5c30a577c32c</t>
  </si>
  <si>
    <t>602a5054c20d04914b4f2ecd</t>
  </si>
  <si>
    <t>602a1a587cc3990fd8559753</t>
  </si>
  <si>
    <t>6027cfc1c23a081152cec039</t>
  </si>
  <si>
    <t>6027c7dfe70cee1f96b9986b</t>
  </si>
  <si>
    <t>6027a299e70cee16a4b98e43</t>
  </si>
  <si>
    <t>602544f50aeff91cccb893ac</t>
  </si>
  <si>
    <t>6024f782fdc8e17fe38c6b1b</t>
  </si>
  <si>
    <t>6022aa67851ea9dd91cd57c3</t>
  </si>
  <si>
    <t>602145a171c545b92c02b08a</t>
  </si>
  <si>
    <t>601fc48d072f72b96c12ac19</t>
  </si>
  <si>
    <t>601e96ac072f721fa812875e</t>
  </si>
  <si>
    <t>601e906c8e49cd7c9a451b16</t>
  </si>
  <si>
    <t>601e8f9350118c8033aa25da</t>
  </si>
  <si>
    <t>601e62978e49cd61c14500c9</t>
  </si>
  <si>
    <t>601c0e127ae95608ebc6b173</t>
  </si>
  <si>
    <t>601aad92596dc8566b1ccbe1</t>
  </si>
  <si>
    <t>601aa0f7b3fa86792f1c12f3</t>
  </si>
  <si>
    <t>601a7c0bf0cf7b8652a29f74</t>
  </si>
  <si>
    <t>6019c65384e0f96c7e19955d</t>
  </si>
  <si>
    <t>6019742c888a742509a78fe5</t>
  </si>
  <si>
    <t>6019316ef5e6e57954d3cd2d</t>
  </si>
  <si>
    <t>60191c232de96c2e9c2c0457</t>
  </si>
  <si>
    <t>60166e8d5fe8236274cfdebc</t>
  </si>
  <si>
    <t>601489bfd1201b8ce59557bd</t>
  </si>
  <si>
    <t>601465a6d22e224af9b5b0cc</t>
  </si>
  <si>
    <t>601428b45778c44e4ac0c6c9</t>
  </si>
  <si>
    <t>601411df67e56228628548c4</t>
  </si>
  <si>
    <t>6013db115778c42648c0b2d4</t>
  </si>
  <si>
    <t>6013bddfd22e228d3ab591a9</t>
  </si>
  <si>
    <t>6013bb0ef8fb0b1651f9d35e</t>
  </si>
  <si>
    <t>6012f91dd32da67b11d14c07</t>
  </si>
  <si>
    <t>6011a1c13d98ed1847ab7b8f</t>
  </si>
  <si>
    <t>6011825f82ce14620a57b279</t>
  </si>
  <si>
    <t>600fda122505a34387a760de</t>
  </si>
  <si>
    <t>600fc2b4a51c1868a60e3c47</t>
  </si>
  <si>
    <t>600f2157523bc632813f97e1</t>
  </si>
  <si>
    <t>600f0b810475c89a9dabe95c</t>
  </si>
  <si>
    <t>600f0465fb76e313962ea6ea</t>
  </si>
  <si>
    <t>600c3066e94019db52eb65e2</t>
  </si>
  <si>
    <t>600c1ecf50076292192ed48f</t>
  </si>
  <si>
    <t>600b2b0d5007621b232eaa91</t>
  </si>
  <si>
    <t>600afa24fb76e328d02e0410</t>
  </si>
  <si>
    <t>600aa547262a1814d5660950</t>
  </si>
  <si>
    <t>6009fd56b4fcb46717762a9a</t>
  </si>
  <si>
    <t>6009e32f3c42003bf0bfa922</t>
  </si>
  <si>
    <t>6009d9645918d67e5bf3931d</t>
  </si>
  <si>
    <t>6009abc57441fcf873804761</t>
  </si>
  <si>
    <t>6009a09ee13dbd4d355c8d28</t>
  </si>
  <si>
    <t>60085d99f5c83e065391493c</t>
  </si>
  <si>
    <t>60084cf7c669c22f2b9d01db</t>
  </si>
  <si>
    <t>600848e3952e80aa08fb455d</t>
  </si>
  <si>
    <t>6008365de4ab4ebb5e923507</t>
  </si>
  <si>
    <t>60080ed835cc59a037fdd055</t>
  </si>
  <si>
    <t>6007595d9611de7df9cca86c</t>
  </si>
  <si>
    <t>60072a257441fcf9277fc770</t>
  </si>
  <si>
    <t>60071da2afd5c7fd2d1e399b</t>
  </si>
  <si>
    <t>60054ea7fd3d0e56ac039068</t>
  </si>
  <si>
    <t>6004d0378884e02e0590edf7</t>
  </si>
  <si>
    <t>600332b11cdc713c16bdc307</t>
  </si>
  <si>
    <t>6001f937fd3d0e7752030f37</t>
  </si>
  <si>
    <t>60013e85757a6c4aa3620402</t>
  </si>
  <si>
    <t>6000674af73b334d5fd1b468</t>
  </si>
  <si>
    <t>5fff6496f112352ed9b03352</t>
  </si>
  <si>
    <t>5fff3f41e348f619bba33378</t>
  </si>
  <si>
    <t>5ffef67c68b494496e8f739e</t>
  </si>
  <si>
    <t>5ffef606bb11617fc2770dec</t>
  </si>
  <si>
    <t>5ffece49292a616f46b29540</t>
  </si>
  <si>
    <t>5ffdb9bf1f40a376809176d4</t>
  </si>
  <si>
    <t>5ffcce97fd88ae07e86c5f77</t>
  </si>
  <si>
    <t>5ffc472a68b4947f398ee949</t>
  </si>
  <si>
    <t>5ff865103c3b6e33eb617ef2</t>
  </si>
  <si>
    <t>5ff77a95e348f6cbc3a1ec4a</t>
  </si>
  <si>
    <t>5ff76019292a612de3b14390</t>
  </si>
  <si>
    <t>5ff73e0ec9225249cb38e63a</t>
  </si>
  <si>
    <t>5ff711d65757437a07da6f3a</t>
  </si>
  <si>
    <t>5ff5a7b876cd36b5baa5ad9c</t>
  </si>
  <si>
    <t>5ff37cdee5886a5ea99604ba</t>
  </si>
  <si>
    <t>5ff01e01f351dc338b67cf7d</t>
  </si>
  <si>
    <t>5fee2abf58f3acca06e5e609</t>
  </si>
  <si>
    <t>5fedc39ae5886a65fc94faaf</t>
  </si>
  <si>
    <t>5fec2619e97c0dc9a5d13b01</t>
  </si>
  <si>
    <t>5feb1a9bac60e851576d4d75</t>
  </si>
  <si>
    <t>5fe989a752fcdaeac2ca2f70</t>
  </si>
  <si>
    <t>5fe8f375eeb85d1079cd104e</t>
  </si>
  <si>
    <t>5fe71f4997764ab9c65a7f0c</t>
  </si>
  <si>
    <t>5fe62f49a9be1d3696e6111d</t>
  </si>
  <si>
    <t>5fe4be792d40aa0cfd1c4a39</t>
  </si>
  <si>
    <t>5fe49c091e953849329612a5</t>
  </si>
  <si>
    <t>5fe4971ccd27600851a017fe</t>
  </si>
  <si>
    <t>5fe369c30345d26c817fe449</t>
  </si>
  <si>
    <t>5fe2511d39426c441d62a95c</t>
  </si>
  <si>
    <t>5fe1e973bd719f7cc2bd822c</t>
  </si>
  <si>
    <t>5fde2b1d57773b3de786ebdf</t>
  </si>
  <si>
    <t>5fddf93657773bb9d786c47d</t>
  </si>
  <si>
    <t>5fddd791d8b47df90ad496fc</t>
  </si>
  <si>
    <t>5fdd3aaac0e54f49d187188a</t>
  </si>
  <si>
    <t>5fdc980a677179fbcebca723</t>
  </si>
  <si>
    <t>5fdb4e463edee4313608af94</t>
  </si>
  <si>
    <t>5fdb238ca908bd10547a69a5</t>
  </si>
  <si>
    <t>5fd8fc5c53b4fd08fdcbe76c</t>
  </si>
  <si>
    <t>5fd8f9f66482401b2bd7a5c6</t>
  </si>
  <si>
    <t>5fd8c2df1a7d76ade4bc4950</t>
  </si>
  <si>
    <t>5fd882ea7d279569b268c6a3</t>
  </si>
  <si>
    <t>5fd85e8e7b8824a16d7e853c</t>
  </si>
  <si>
    <t>5fd746e12ddf7d6ef2d94990</t>
  </si>
  <si>
    <t>5fd4613849c7daefd1347165</t>
  </si>
  <si>
    <t>5fd36eae3731580aa6a55d9d</t>
  </si>
  <si>
    <t>5fd355b7d595925ebebc025c</t>
  </si>
  <si>
    <t>5fd324d234da9f62fd4dc3d0</t>
  </si>
  <si>
    <t>5fd0fdec964ecd6fb56314ef</t>
  </si>
  <si>
    <t>5fd0fcfe964ecd51296314ee</t>
  </si>
  <si>
    <t>5fcfa826f6dd3a96662594cc</t>
  </si>
  <si>
    <t>5fcf87108321174c9feeb2e0</t>
  </si>
  <si>
    <t>5fce6fc5fb4724d436b47f7b</t>
  </si>
  <si>
    <t>5fcbf1ad3379966c149804b3</t>
  </si>
  <si>
    <t>5fcbdae678c64f7707c447b1</t>
  </si>
  <si>
    <t>5fcba1400b850a25ee344ca5</t>
  </si>
  <si>
    <t>5fca92c2ddb4f153854640ee</t>
  </si>
  <si>
    <t>5fca8bfc0803374acde11ec2</t>
  </si>
  <si>
    <t>5fca39391b6cf6574139724e</t>
  </si>
  <si>
    <t>5fc92c022a8f1019637f8b60</t>
  </si>
  <si>
    <t>5fc6b1e68b516a1836868fe0</t>
  </si>
  <si>
    <t>5fc5135d3e7a7a3fa191cab7</t>
  </si>
  <si>
    <t>5fc4dc3a16c29e4b5aa324a3</t>
  </si>
  <si>
    <t>5fc295cbc8cc7bf32b5b7653</t>
  </si>
  <si>
    <t>5fc0ee4cb6d5315dad24aaf2</t>
  </si>
  <si>
    <t>5fc0e115eb1fbcf2027f45ac</t>
  </si>
  <si>
    <t>5fbfc7577042f13a201daeae</t>
  </si>
  <si>
    <t>5fbf887a292e49c96159fe19</t>
  </si>
  <si>
    <t>5fbf6b385e29bc32b9d0ecab</t>
  </si>
  <si>
    <t>5fbd7a5156386cb79ebaecc9</t>
  </si>
  <si>
    <t>5fbc0fe4a3e7464e65468ce9</t>
  </si>
  <si>
    <t>5fbb8a35a3cd283bf3529c1f</t>
  </si>
  <si>
    <t>5fb91ca069b799c4f4c658a4</t>
  </si>
  <si>
    <t>5fb7f1183c5ad18943d38029</t>
  </si>
  <si>
    <t>5fb7e37264fbb77d8a2f27f0</t>
  </si>
  <si>
    <t>5fb788760d6f7f2338524c49</t>
  </si>
  <si>
    <t>5fb765ee896d3ac2a42f5f13</t>
  </si>
  <si>
    <t>5fb6df8a954e4b76a7830888</t>
  </si>
  <si>
    <t>5fb675fecd4ae11543c0993c</t>
  </si>
  <si>
    <t>5fb671ac33c2ca180242ae92</t>
  </si>
  <si>
    <t>5fb60eb70059081dd1dd1387</t>
  </si>
  <si>
    <t>5fb594730991ed9f30b91014</t>
  </si>
  <si>
    <t>5fb430ce11b782193ff75d7e</t>
  </si>
  <si>
    <t>5fb3ca359b5f021ba124b2dc</t>
  </si>
  <si>
    <t>5fb3a7a0382beed4b8b50de3</t>
  </si>
  <si>
    <t>5fb2d04e75d20db1cabbd888</t>
  </si>
  <si>
    <t>5fb04aeaeb9c5d1d26e8df61</t>
  </si>
  <si>
    <t>5fae7d2dda004d554f536038</t>
  </si>
  <si>
    <t>5fae40bb083c555c0463b996</t>
  </si>
  <si>
    <t>5fa58be616241dbae79a9df3</t>
  </si>
  <si>
    <t>5fa562c65e08d00d818deb8a</t>
  </si>
  <si>
    <t>5fa4408eb3982c27aba0317f</t>
  </si>
  <si>
    <t>5fa3f8a13c9366279dd5bf00</t>
  </si>
  <si>
    <t>5fa0187b371c505dd0548a74</t>
  </si>
  <si>
    <t>5f9bf36b74f9bb80ab962b5e</t>
  </si>
  <si>
    <t>5f9bd005af419817d9680b4d</t>
  </si>
  <si>
    <t>5f9937a0ad990621b5fe1b33</t>
  </si>
  <si>
    <t>5f928687ee2dadbee5a505fd</t>
  </si>
  <si>
    <t>5f9189885995761a311458cc</t>
  </si>
  <si>
    <t>5f90099918885c9b92d8b72a</t>
  </si>
  <si>
    <t>5f8dbc23164cb70a7baa037c</t>
  </si>
  <si>
    <t>5f8ae346424d3407102886f5</t>
  </si>
  <si>
    <t>5f8ab3c16fd4bfc5a1929aee</t>
  </si>
  <si>
    <t>5f88adfbb3c8343c8d200a09</t>
  </si>
  <si>
    <t>5f854f2fb3c834f9121fa947</t>
  </si>
  <si>
    <t>5f84e0b8ef2d604cbb0050d5</t>
  </si>
  <si>
    <t>5f8020ef535b2925e457aed0</t>
  </si>
  <si>
    <t>5f7f07012e67e534fc68fdd9</t>
  </si>
  <si>
    <t>5f7e3192fb4bf05bb931e95d</t>
  </si>
  <si>
    <t>5f73882821bdaf75ddd51ffe</t>
  </si>
  <si>
    <t>5f6ca34897e03c3c9ed44069</t>
  </si>
  <si>
    <t>5f6a58f24090a2060b523776</t>
  </si>
  <si>
    <t>5f68fb7cc5836ac9aee66d13</t>
  </si>
  <si>
    <t>5f687487554732c47ed7c622</t>
  </si>
  <si>
    <t>5f6815d56a41230b8ae35b90</t>
  </si>
  <si>
    <t>5f63458888e812ebd4566d9b</t>
  </si>
  <si>
    <t>5f60b3dac0a00ba70621311b</t>
  </si>
  <si>
    <t>5f5facb1c5a784380e6f5d44</t>
  </si>
  <si>
    <t>5f5f594e69bc22f003c00188</t>
  </si>
  <si>
    <t>5f5b6c0c356069c686b31a6f</t>
  </si>
  <si>
    <t>5f58f882eb3c8f03951b70c9</t>
  </si>
  <si>
    <t>5f57a243b08b6b7350967774</t>
  </si>
  <si>
    <t>5f477bdd2c35b4108571e10e</t>
  </si>
  <si>
    <t>5f44d7b6bb2b904597c3d742</t>
  </si>
  <si>
    <t>5f44c77a571b55826b9fb526</t>
  </si>
  <si>
    <t>5f43b18e3647513005ade240</t>
  </si>
  <si>
    <t>5f3bff2b571b55ba279f4f38</t>
  </si>
  <si>
    <t>5f33a117089c649fe17796d0</t>
  </si>
  <si>
    <t>5f3282e2b6572ccaf7730568</t>
  </si>
  <si>
    <t>5f3272bad35df55540b23afc</t>
  </si>
  <si>
    <t>5f32663cd35df5253cb239f3</t>
  </si>
  <si>
    <t>5f313ab062404151785ac841</t>
  </si>
  <si>
    <t>5f312c2b3dce8617d01db14b</t>
  </si>
  <si>
    <t>5f31267ff29d630ca1296404</t>
  </si>
  <si>
    <t>5f2e6b1f7acdad6c87dc5608</t>
  </si>
  <si>
    <t>5f2d76aad64f12c177000017</t>
  </si>
  <si>
    <t>5f2d42806207d2df72a45b78</t>
  </si>
  <si>
    <t>5f2d1d2c6207d2ee61a42d0e</t>
  </si>
  <si>
    <t>5f2cef049820be6b65dd56a3</t>
  </si>
  <si>
    <t>5f2c54856207d2e40da412d2</t>
  </si>
  <si>
    <t>5f29517858b4c0c1fba2f3f8</t>
  </si>
  <si>
    <t>5efede2387a9c9736986781b</t>
  </si>
  <si>
    <t>5ee8b4d40050e34561b49a8e</t>
  </si>
  <si>
    <t>5ee208f943f8303aaf486beb</t>
  </si>
  <si>
    <t>5edf778c75f9e99f444fccb3</t>
  </si>
  <si>
    <t>5ed65780ae6d8ec487f83f2f</t>
  </si>
  <si>
    <t>5ece855cfb3d3e7d4f17097c</t>
  </si>
  <si>
    <t>5eb400fb6ba62097e2df461c</t>
  </si>
  <si>
    <t>5eb1212fc959420615c0e12a</t>
  </si>
  <si>
    <t>5ea7e7b4791af1833a063be2</t>
  </si>
  <si>
    <t>5e96ce42821abcfb25a001d5</t>
  </si>
  <si>
    <t>5e6662ed26165e191058db77</t>
  </si>
  <si>
    <t>5e622d02aa2eb212af7da090</t>
  </si>
  <si>
    <t>5e5a256d372c6bdb195ea8d2</t>
  </si>
  <si>
    <t>5e4a8c7f1249ef6f3db30910</t>
  </si>
  <si>
    <t>5e42bc3a21681f036b7de18c</t>
  </si>
  <si>
    <t>5e332a6b91b1ebb360eae598</t>
  </si>
  <si>
    <t>5e32cd4391b1eb042ceade29</t>
  </si>
  <si>
    <t>5e2c18727a05164dbba24e03</t>
  </si>
  <si>
    <t>5e2091c76d39d512bf162cc2</t>
  </si>
  <si>
    <t>5e09fd4b304c0c7bf956bffe</t>
  </si>
  <si>
    <t>5e09dad463d9362672e5d9dd</t>
  </si>
  <si>
    <t>5e0602904f31297e2e29d9a9</t>
  </si>
  <si>
    <t>5e04a8f963d93621abe50a28</t>
  </si>
  <si>
    <t>5dfb9e32a2432d3c3740b970</t>
  </si>
  <si>
    <t>5defb7a046e33836fcae6bdf</t>
  </si>
  <si>
    <t>5def78ad12bbee198629f2cc</t>
  </si>
  <si>
    <t>5de78c24d8ec257662b63a4c</t>
  </si>
  <si>
    <t>5dde5bf68af04f25ce9f7c9d</t>
  </si>
  <si>
    <t>5dd914605c02fa799e2cd059</t>
  </si>
  <si>
    <t>5dcfdf8533a8c7cee9133eaf</t>
  </si>
  <si>
    <t>5d9c899a8a3a6a95831a2db1</t>
  </si>
  <si>
    <t>5d9441898a3a6af02e1a0ae2</t>
  </si>
  <si>
    <t>5d8df14612589384a6c3b424</t>
  </si>
  <si>
    <t>5d88af04fff17f070fa87e96</t>
  </si>
  <si>
    <t>5ce3ce438e578b2aba4b571d</t>
  </si>
  <si>
    <t>5cc07776822cdccdd8439ef0</t>
  </si>
  <si>
    <t>5caf0f341773dec333054059</t>
  </si>
  <si>
    <t>5c8cded8c661e340b8dfb154</t>
  </si>
  <si>
    <t>5c8a35a478a405708b66a8b3</t>
  </si>
  <si>
    <t>5c631fb61c6ad95bc86a5256</t>
  </si>
  <si>
    <t>604f6c7ac18b61d928d9f886</t>
  </si>
  <si>
    <t>604869f498150bbf9638d7b2</t>
  </si>
  <si>
    <t>60478076763a42578e88af8e</t>
  </si>
  <si>
    <t>604616f9133a2965db41ca9b</t>
  </si>
  <si>
    <t>6042a9669756a070abd92780</t>
  </si>
  <si>
    <t>6040f8b1e6d1876b867249a1</t>
  </si>
  <si>
    <t>603fe12391adfcf9f7a5ff5d</t>
  </si>
  <si>
    <t>603f8a9820d33e2b9983418b</t>
  </si>
  <si>
    <t>603f6c1b5f67454c24501d5b</t>
  </si>
  <si>
    <t>603f2392a64e3385b34dae27</t>
  </si>
  <si>
    <t>603ea8f556cff195aad74787</t>
  </si>
  <si>
    <t>603e41d37c87b452e9b0c7ca</t>
  </si>
  <si>
    <t>603e33301e5134ee32348f21</t>
  </si>
  <si>
    <t>6037f8f3a69617e44d56d5bd</t>
  </si>
  <si>
    <t>603771b6c2ae5425b075eaea</t>
  </si>
  <si>
    <t>6037703453d6faa3c17fdcfa</t>
  </si>
  <si>
    <t>603690c8a26855801d2a0325</t>
  </si>
  <si>
    <t>603657b48502602a9716ffc9</t>
  </si>
  <si>
    <t>6033fa1e0f397934fff9558f</t>
  </si>
  <si>
    <t>6033db31d750446f62405b61</t>
  </si>
  <si>
    <t>60314952a6bb7370924ed277</t>
  </si>
  <si>
    <t>602fbe1e85b2c6667827dad1</t>
  </si>
  <si>
    <t>602fa95befa02d374ac07693</t>
  </si>
  <si>
    <t>602e8cd8e87c920bc686c36f</t>
  </si>
  <si>
    <t>602e80d817a376c184363160</t>
  </si>
  <si>
    <t>602a9aaaf3768311b09d80b9</t>
  </si>
  <si>
    <t>602a3b82f37683bb9e9d5df6</t>
  </si>
  <si>
    <t>60282787e286b6c9ee2eb5cd</t>
  </si>
  <si>
    <t>6027fb565e0d8c5f9129a0fd</t>
  </si>
  <si>
    <t>602565af9364ae54c7f17751</t>
  </si>
  <si>
    <t>602531c4ab6bbf88102d5863</t>
  </si>
  <si>
    <t>60219c846bc61480005d1644</t>
  </si>
  <si>
    <t>601fabb009400ecbf9cea668</t>
  </si>
  <si>
    <t>601e69bb15d23618c5620468</t>
  </si>
  <si>
    <t>601e62371f27d54e9086d891</t>
  </si>
  <si>
    <t>601e5b05a3e401fd15ffdc66</t>
  </si>
  <si>
    <t>601dc22ab9901282de4d21c6</t>
  </si>
  <si>
    <t>601d7149d3198abcd18d72fc</t>
  </si>
  <si>
    <t>601cb69b2b37cfdc9c85a640</t>
  </si>
  <si>
    <t>601bd3bdfdcc3f64818983e3</t>
  </si>
  <si>
    <t>601ba6d34359293cbd94cd84</t>
  </si>
  <si>
    <t>601ab2ca000a77753f89f1b7</t>
  </si>
  <si>
    <t>60198a96dc442f6227b294c0</t>
  </si>
  <si>
    <t>60197ad27c051d3e2821463b</t>
  </si>
  <si>
    <t>60196cd844f8b4db649c236e</t>
  </si>
  <si>
    <t>60196b5ab920a76f1aa9bfc9</t>
  </si>
  <si>
    <t>601816755bc3495d2ecaf7e1</t>
  </si>
  <si>
    <t>60180703998c13394187c55a</t>
  </si>
  <si>
    <t>6017f98b1b5f9b615f216b87</t>
  </si>
  <si>
    <t>6017f35df8fb0b0133fa7bf1</t>
  </si>
  <si>
    <t>6017dd3982ce14fd9d58b7a8</t>
  </si>
  <si>
    <t>601430033d98ed453dac5236</t>
  </si>
  <si>
    <t>60142472aa213ae671e316de</t>
  </si>
  <si>
    <t>60140a17f179e41b5f263f03</t>
  </si>
  <si>
    <t>6013cc4215c659be0fa30095</t>
  </si>
  <si>
    <t>6012cdb9d1201bfd779504bf</t>
  </si>
  <si>
    <t>6012aca1bb98bb088537280a</t>
  </si>
  <si>
    <t>6012ac7d998c1353d586a6fc</t>
  </si>
  <si>
    <t>601156661b5f9b65912009b4</t>
  </si>
  <si>
    <t>601139f7f8b4867b7d1c4207</t>
  </si>
  <si>
    <t>60103f1d906cbfe2f1b80824</t>
  </si>
  <si>
    <t>60102e250909cf7956587dc7</t>
  </si>
  <si>
    <t>60102ad18ee57e3e1c4028ae</t>
  </si>
  <si>
    <t>600eee90104d8b0f0cf30f35</t>
  </si>
  <si>
    <t>600ecdfe0909cf173f584965</t>
  </si>
  <si>
    <t>600ea3ed262a180bb466eca2</t>
  </si>
  <si>
    <t>600c8c8da50179a1fdcc1ff8</t>
  </si>
  <si>
    <t>600c2561b19c48c16ac2ac42</t>
  </si>
  <si>
    <t>600c19152c661fe057c3ff28</t>
  </si>
  <si>
    <t>600c0307b7dd930232868f27</t>
  </si>
  <si>
    <t>600aa9420475c88014ab2f64</t>
  </si>
  <si>
    <t>600923a437de6250f3b3faad</t>
  </si>
  <si>
    <t>600850fa9611de336eccd666</t>
  </si>
  <si>
    <t>600843bdc11c764ef6b9f665</t>
  </si>
  <si>
    <t>6008347435cc593ad1fdd938</t>
  </si>
  <si>
    <t>60080f637441fc89587fffcd</t>
  </si>
  <si>
    <t>60073d61c669c26f879c8b29</t>
  </si>
  <si>
    <t>60069c223c4200069abef195</t>
  </si>
  <si>
    <t>60053542a351053ba6f7f6f7</t>
  </si>
  <si>
    <t>6002d35438f1fb404879e96d</t>
  </si>
  <si>
    <t>6001bd94ec98d738a5f52912</t>
  </si>
  <si>
    <t>6001a23676b10d52aaca55f9</t>
  </si>
  <si>
    <t>60017e01292a61491fb3311a</t>
  </si>
  <si>
    <t>600163b5c92252efe93a9f1a</t>
  </si>
  <si>
    <t>60014dbb35e580cae645e5ea</t>
  </si>
  <si>
    <t>6000bc2ff21cfbae4f99c9d6</t>
  </si>
  <si>
    <t>600074bf37b181c9e8082291</t>
  </si>
  <si>
    <t>60003d215f234902e97489bf</t>
  </si>
  <si>
    <t>600014e33c3b6e291262c0ba</t>
  </si>
  <si>
    <t>5ffe1b9a4a4dfa06d7aba5f3</t>
  </si>
  <si>
    <t>5ffdcd3de2d9e0dc7d038b6f</t>
  </si>
  <si>
    <t>5ffd35a05757432f39db4cab</t>
  </si>
  <si>
    <t>5ffcb535def5a038c1566358</t>
  </si>
  <si>
    <t>5ffc958668b4945d948ef42c</t>
  </si>
  <si>
    <t>5ffc32a95f0ab4b9f5e7cd00</t>
  </si>
  <si>
    <t>5ffafb791f40a31be7910a52</t>
  </si>
  <si>
    <t>5ff7e200b765dd58cdb03c04</t>
  </si>
  <si>
    <t>5ff482e6a415e952b13df8fe</t>
  </si>
  <si>
    <t>5ff41f6cce622ffbd7cd4177</t>
  </si>
  <si>
    <t>5ff389f2333ef50166b06609</t>
  </si>
  <si>
    <t>5fef0d1712b715c4a1a53702</t>
  </si>
  <si>
    <t>5fedaaa82ccf25435121fd29</t>
  </si>
  <si>
    <t>5fec9c61eeb85d66b5cdd1b6</t>
  </si>
  <si>
    <t>5feba2728365ab1fb88e9a7d</t>
  </si>
  <si>
    <t>5feb33d5cf3376a766b47056</t>
  </si>
  <si>
    <t>5feb2c59ad8a381e062596e9</t>
  </si>
  <si>
    <t>5fea5789f0267cbee512d469</t>
  </si>
  <si>
    <t>5fea40ff87a63b77113253a0</t>
  </si>
  <si>
    <t>5fea2e0de1521521f295495f</t>
  </si>
  <si>
    <t>5fea1536ce622f4c6dcbbb52</t>
  </si>
  <si>
    <t>5fe8b287630a76d1c3fe9fee</t>
  </si>
  <si>
    <t>5fe67a6e345867dc4a4584e9</t>
  </si>
  <si>
    <t>5fe5ee88e4a5e2411d78ad55</t>
  </si>
  <si>
    <t>5fe5df6dcf3376d115b348ca</t>
  </si>
  <si>
    <t>5fe43c10afaa32742dcd095a</t>
  </si>
  <si>
    <t>5fe389ae39426c92bf62cd02</t>
  </si>
  <si>
    <t>5fe366c60a2299718c917d1b</t>
  </si>
  <si>
    <t>5fe30dcb8795623c05cccffd</t>
  </si>
  <si>
    <t>5fe1f5409a19edca0ee4b15a</t>
  </si>
  <si>
    <t>5fe0ef8761e7ff1984fc46e4</t>
  </si>
  <si>
    <t>5fe0d2a461e7ff5aa2fc442d</t>
  </si>
  <si>
    <t>5fe074d0d108fc762e2bf51f</t>
  </si>
  <si>
    <t>5fdf568d35987ae5ea5eda04</t>
  </si>
  <si>
    <t>5fde36642ef12328e52019d9</t>
  </si>
  <si>
    <t>5fdcfe0c4ce03203768baa70</t>
  </si>
  <si>
    <t>5fdcc109129b2c4a818f29b3</t>
  </si>
  <si>
    <t>5fdb79e6a98b44155687e712</t>
  </si>
  <si>
    <t>5fdb635586f583621b5748a8</t>
  </si>
  <si>
    <t>5fdb4fc451fcae43d8930d8b</t>
  </si>
  <si>
    <t>5fd8ca8143fcdeb7ee4c4b65</t>
  </si>
  <si>
    <t>5fd7454328df5e466d247ff1</t>
  </si>
  <si>
    <t>5fd65f70475c7125d70408d5</t>
  </si>
  <si>
    <t>5fd4dac11e6d2b19abc75191</t>
  </si>
  <si>
    <t>5fd4684f31411a8f45454fac</t>
  </si>
  <si>
    <t>5fd3c748f32e1d201215fc78</t>
  </si>
  <si>
    <t>5fd3b0180f950fcf8bd892a2</t>
  </si>
  <si>
    <t>5fd214a8d8240d534d0471a2</t>
  </si>
  <si>
    <t>5fd0d8754a2e1e3f0a43d08e</t>
  </si>
  <si>
    <t>5fce696ff8ee0341e5ae0f6d</t>
  </si>
  <si>
    <t>5fce6130b8a6071f9c06545d</t>
  </si>
  <si>
    <t>5fcdf329a28082901ebf1d26</t>
  </si>
  <si>
    <t>5fcd04e23b999d66d5aa832a</t>
  </si>
  <si>
    <t>5fccc5243796485ca0950671</t>
  </si>
  <si>
    <t>5fcb2e483cff386f47806007</t>
  </si>
  <si>
    <t>5fc9e4670b7191420d139b72</t>
  </si>
  <si>
    <t>5fc970a490b67d94a3631256</t>
  </si>
  <si>
    <t>5fc8af90492cf9c624b80120</t>
  </si>
  <si>
    <t>5fc8a092a5f3d03f3003d9e0</t>
  </si>
  <si>
    <t>5fc7ea9ab769fc1282d2283f</t>
  </si>
  <si>
    <t>5fc5149fa0a4b11da6db002e</t>
  </si>
  <si>
    <t>5fc4dd82ddc5a35890eac7a0</t>
  </si>
  <si>
    <t>5fc14310e1439c121410da5e</t>
  </si>
  <si>
    <t>5fc11bd7b87caa950d38d60f</t>
  </si>
  <si>
    <t>5fc00041d1ae1e67ce9826d8</t>
  </si>
  <si>
    <t>5fbe7a6213c77e4aa80bc84c</t>
  </si>
  <si>
    <t>5fbe4bb03aab37bdb1040e44</t>
  </si>
  <si>
    <t>5fbcde8e3a31f266b6fc7a49</t>
  </si>
  <si>
    <t>5fbcba7fec8e23239f313bbf</t>
  </si>
  <si>
    <t>5fbc2cf3840cb5c38059f49a</t>
  </si>
  <si>
    <t>5fbb907a34703f31dac198c4</t>
  </si>
  <si>
    <t>5fb7f9131554996dbadaca5e</t>
  </si>
  <si>
    <t>5fb794dacf62ee097ab6108e</t>
  </si>
  <si>
    <t>5fb5380ca3d2ea59001f2ce6</t>
  </si>
  <si>
    <t>5fb3c4d0eca192102ba4b540</t>
  </si>
  <si>
    <t>5fb3a5e93d9ab1152a8d74a3</t>
  </si>
  <si>
    <t>5fb28c56b2fa95adc7481d85</t>
  </si>
  <si>
    <t>5fae7a1329c1fedea099a0ba</t>
  </si>
  <si>
    <t>5fae6400083c556d2c63bc06</t>
  </si>
  <si>
    <t>5fadab6846cd8f5ddf32ad5f</t>
  </si>
  <si>
    <t>5fad1365a988eb76f3735510</t>
  </si>
  <si>
    <t>5fac13172048d273b0a09429</t>
  </si>
  <si>
    <t>5fab941860bd375241d781bc</t>
  </si>
  <si>
    <t>5fa96b3308d2dc5cec6dd016</t>
  </si>
  <si>
    <t>5fa6ee1b458a523cae99776d</t>
  </si>
  <si>
    <t>5fa473e3dfb58d191acd2a93</t>
  </si>
  <si>
    <t>5fa40ca9dfef0946a296650e</t>
  </si>
  <si>
    <t>5fa2e5f7cd7959a7f6d321af</t>
  </si>
  <si>
    <t>5fa26342030921d17ee4adb6</t>
  </si>
  <si>
    <t>5f9bc6da0377ab02821612b9</t>
  </si>
  <si>
    <t>5f9800ebee2dad3104a56986</t>
  </si>
  <si>
    <t>5f9027c57ddac18187964034</t>
  </si>
  <si>
    <t>5f8ff055d38ebba1031f1893</t>
  </si>
  <si>
    <t>5f8ecf4f850babe2ea355ef8</t>
  </si>
  <si>
    <t>5f8da35c6fd4bf74c292ef3e</t>
  </si>
  <si>
    <t>5f8a1130834a35f5e8802e7e</t>
  </si>
  <si>
    <t>5f88df5ec6107e28b02e56a5</t>
  </si>
  <si>
    <t>5f8819a72a4d1d21b2d160ca</t>
  </si>
  <si>
    <t>5f86ff3d29c2fdef549a4837</t>
  </si>
  <si>
    <t>5f836022711c853e1df82779</t>
  </si>
  <si>
    <t>5f817854c6107e12692de057</t>
  </si>
  <si>
    <t>5f78487675ed97bbbd588bcc</t>
  </si>
  <si>
    <t>5f75ded96bbc8a7714085af4</t>
  </si>
  <si>
    <t>5f759a5197e03c1688d4fc1b</t>
  </si>
  <si>
    <t>5f6b6f3cb57e851577e75eec</t>
  </si>
  <si>
    <t>5f6a3f76d8d097713d34e003</t>
  </si>
  <si>
    <t>5f58cbd98993d44c9119e97f</t>
  </si>
  <si>
    <t>5f58bd7db08b6bd7bf968270</t>
  </si>
  <si>
    <t>5f55e7a5a0a65420c80cfcfe</t>
  </si>
  <si>
    <t>5f48c3aa0644302aaf2e43cc</t>
  </si>
  <si>
    <t>5f44e9cea7152c8f8e6b9a79</t>
  </si>
  <si>
    <t>5f3e448abb2b90a716c398d3</t>
  </si>
  <si>
    <t>5f3d3004efcfb85ac17d39ff</t>
  </si>
  <si>
    <t>5f33e6fa13c9aeed992466e8</t>
  </si>
  <si>
    <t>5f33c5a9572e4c3656c3e1c2</t>
  </si>
  <si>
    <t>5f337955d2bdd45f11691deb</t>
  </si>
  <si>
    <t>5f32adba619806db1af8e58f</t>
  </si>
  <si>
    <t>5f326f16b2ecd63021bbc248</t>
  </si>
  <si>
    <t>5f2fd5d314446d26c4297622</t>
  </si>
  <si>
    <t>5f2d2dcc5ac9890217620400</t>
  </si>
  <si>
    <t>5f2d13309de1c63a9e21c0a6</t>
  </si>
  <si>
    <t>5f2c05084d07c45f197a608f</t>
  </si>
  <si>
    <t>5f2bfb390e991f1d1ecdddc8</t>
  </si>
  <si>
    <t>5f2af9606207d21b77a40117</t>
  </si>
  <si>
    <t>5f29727223e902ef0211683a</t>
  </si>
  <si>
    <t>5f1aa3782eb15ecd5f9da35e</t>
  </si>
  <si>
    <t>5f0037df09563a4a6a07d30c</t>
  </si>
  <si>
    <t>5ef60527a55e1b0573e08c6e</t>
  </si>
  <si>
    <t>5ee39dae2ac17146a88064bb</t>
  </si>
  <si>
    <t>5ee23ab843fec6e7e0072095</t>
  </si>
  <si>
    <t>5ec7a238946370bda558afd0</t>
  </si>
  <si>
    <t>5ebe687b56a1792fd6b1865b</t>
  </si>
  <si>
    <t>5eb52283e268db71c3826827</t>
  </si>
  <si>
    <t>5e96de77b53a91d7dba9a8a2</t>
  </si>
  <si>
    <t>5e67658b624fff2ff59bcdef</t>
  </si>
  <si>
    <t>5e5683d7c1ef2f80efe9d214</t>
  </si>
  <si>
    <t>5e4ce1100858de27d649d847</t>
  </si>
  <si>
    <t>5e41553ef010e84483631b9e</t>
  </si>
  <si>
    <t>5e4144d9924061f25eedeee9</t>
  </si>
  <si>
    <t>5e397c832c6f9723933815f9</t>
  </si>
  <si>
    <t>5e31943f2a812e5810564c56</t>
  </si>
  <si>
    <t>5e298ba0b62336a7b7d83bfc</t>
  </si>
  <si>
    <t>5e21ccf3b749c816e562cbae</t>
  </si>
  <si>
    <t>5e1f0b9977e03124e3ad0d87</t>
  </si>
  <si>
    <t>5e1c200e73f87a17bb5eaa27</t>
  </si>
  <si>
    <t>5e186b87f880ed1745ab1c8a</t>
  </si>
  <si>
    <t>5e04aed363d93662ece50b58</t>
  </si>
  <si>
    <t>5dfb91c6a2432d3d0740b3b5</t>
  </si>
  <si>
    <t>5df8b5ec3cbf22121138c131</t>
  </si>
  <si>
    <t>5df784231d39ae23035ed28b</t>
  </si>
  <si>
    <t>5dea69c1ac69c580408bc758</t>
  </si>
  <si>
    <t>5dcab9ace045054b4f6fd129</t>
  </si>
  <si>
    <t>5dc292e230ec495cc2f7cb7e</t>
  </si>
  <si>
    <t>5d8a24ab41cc443eded86d38</t>
  </si>
  <si>
    <t>5d66967eebc91226da5cc68e</t>
  </si>
  <si>
    <t>5d443da3c6d980b13cce38a8</t>
  </si>
  <si>
    <t>5d2dcc59bf9d7e2aafcc0cb3</t>
  </si>
  <si>
    <t>5d1ddd95da72627fea25cebb</t>
  </si>
  <si>
    <t>5d1dc6a047252586842277e1</t>
  </si>
  <si>
    <t>5d1a1a55f142283eeb637d5f</t>
  </si>
  <si>
    <t>5d14c35188aa0c5fc4e95756</t>
  </si>
  <si>
    <t>5d08cb7451774e97b88602c9</t>
  </si>
  <si>
    <t>5d022eb6799c6e4d3f1d0d17</t>
  </si>
  <si>
    <t>5cf23ce1cf3c076588e90582</t>
  </si>
  <si>
    <t>5cc16a5fe3a194c6a96a674d</t>
  </si>
  <si>
    <t>5c8fbef322e763bb518f8172</t>
  </si>
  <si>
    <t>5c8649aaeb10b18ebaad4df6</t>
  </si>
  <si>
    <t>5c83e4d02bd40b5214702b2a</t>
  </si>
  <si>
    <t>5c7d1a01aa43f3bf1619e9d2</t>
  </si>
  <si>
    <t>5c79193860125cbc54e0e08c</t>
  </si>
  <si>
    <t>5c656b5a626f103d33e8d8a8</t>
  </si>
  <si>
    <t>5c62cb7ce31b013b6fbd1b76</t>
  </si>
  <si>
    <t>6048c3b50a4ea4ddfeb33f95</t>
  </si>
  <si>
    <t>6048a8598aa121290c71323a</t>
  </si>
  <si>
    <t>6048a2ac50b0c5b7a8e7a9f9</t>
  </si>
  <si>
    <t>60472dff7f1ab8f972da76fc</t>
  </si>
  <si>
    <t>6046294b4e9e974beab4f334</t>
  </si>
  <si>
    <t>6045f93d9756a09188d9bbe3</t>
  </si>
  <si>
    <t>604227e5dbe4c4b320d89f5a</t>
  </si>
  <si>
    <t>6042135060f6a2125eb289f2</t>
  </si>
  <si>
    <t>6041d751496cd4638ba5e98c</t>
  </si>
  <si>
    <t>6040f7d45922fe3340d33091</t>
  </si>
  <si>
    <t>6040a79e92b6d05668dc09cb</t>
  </si>
  <si>
    <t>603f8acdc6abf47c10e0570e</t>
  </si>
  <si>
    <t>603f8997b33aa76b2dd5d9f8</t>
  </si>
  <si>
    <t>603f784f20d33e751d833bfc</t>
  </si>
  <si>
    <t>603f40b3ff404983d1093ecc</t>
  </si>
  <si>
    <t>603ea41a991a8fc09a195f0a</t>
  </si>
  <si>
    <t>603e4633a6961750a157ca02</t>
  </si>
  <si>
    <t>603e0f103bc29074892d10e8</t>
  </si>
  <si>
    <t>603d3d6bd6d0ad1c0a91a662</t>
  </si>
  <si>
    <t>603d3af19ae2e8542b342e01</t>
  </si>
  <si>
    <t>603d0762338267de2c407847</t>
  </si>
  <si>
    <t>603a42a0bd73dd5483e51a02</t>
  </si>
  <si>
    <t>603952b8b8478307810e9659</t>
  </si>
  <si>
    <t>603936e69ae2e8914a32fd7d</t>
  </si>
  <si>
    <t>6037aeb15bd993136ad56d27</t>
  </si>
  <si>
    <t>6037960c2ddc3911e942eaf2</t>
  </si>
  <si>
    <t>6035fcc5680e685aab4bd30e</t>
  </si>
  <si>
    <t>60356b5785026053f916e1e2</t>
  </si>
  <si>
    <t>603551e5e12f9d346b52ad19</t>
  </si>
  <si>
    <t>6034c0069acab4ed4841621b</t>
  </si>
  <si>
    <t>6034b26d768a97815b351a59</t>
  </si>
  <si>
    <t>6033d99a28aabe0fe19358b8</t>
  </si>
  <si>
    <t>60311138fbe5051f69aa386b</t>
  </si>
  <si>
    <t>602f793ca9d2c140e600119c</t>
  </si>
  <si>
    <t>602f779229d1d3c9478bddf3</t>
  </si>
  <si>
    <t>602cda5353e01d268c4f97fb</t>
  </si>
  <si>
    <t>602bf7a77491a95ca005af41</t>
  </si>
  <si>
    <t>602bac3f29d1d33d518ae62a</t>
  </si>
  <si>
    <t>602aed317491a96d3404c68c</t>
  </si>
  <si>
    <t>6029184b2e6b651096a6d01f</t>
  </si>
  <si>
    <t>6027d8996c06ceef08791d93</t>
  </si>
  <si>
    <t>6027ca77e286b6b21f2ea7b5</t>
  </si>
  <si>
    <t>6027ac8b919b7afd8c79c4e6</t>
  </si>
  <si>
    <t>602782e8e217615cfd3cc526</t>
  </si>
  <si>
    <t>6027666dde46fc4394e377bf</t>
  </si>
  <si>
    <t>6026332349e2e41d2bf30c52</t>
  </si>
  <si>
    <t>6023ae75ed139275127a9ced</t>
  </si>
  <si>
    <t>6023ab508efa60a3c39f6670</t>
  </si>
  <si>
    <t>60227b61176fccee19ffb86f</t>
  </si>
  <si>
    <t>60217817994d40b8a6fb9a4b</t>
  </si>
  <si>
    <t>601fa58f627f6e2961b40649</t>
  </si>
  <si>
    <t>601ed51398337b025a4d3318</t>
  </si>
  <si>
    <t>601eb1558adaa12ccde3f095</t>
  </si>
  <si>
    <t>601ea20771c545243801882b</t>
  </si>
  <si>
    <t>601e7123df74344fca82c3cf</t>
  </si>
  <si>
    <t>601e57b82b279fd16cce19df</t>
  </si>
  <si>
    <t>601da4fdea32e04a30a32283</t>
  </si>
  <si>
    <t>601d496bc2936d3f3fbda88a</t>
  </si>
  <si>
    <t>601d079ad3198a0e078d59ca</t>
  </si>
  <si>
    <t>601bacc5ef295e94a2fae042</t>
  </si>
  <si>
    <t>601ac35afdcc3f9d33895a8c</t>
  </si>
  <si>
    <t>601a9ca0596dc86ddf1cc7d3</t>
  </si>
  <si>
    <t>601a99adef295e683bfa9d71</t>
  </si>
  <si>
    <t>6019c43c7d417626103a7c28</t>
  </si>
  <si>
    <t>6019371bed6e9e508bb8ff93</t>
  </si>
  <si>
    <t>6018f7dbf8fb0bd076faac18</t>
  </si>
  <si>
    <t>6018422b5fe82366d1d042a7</t>
  </si>
  <si>
    <t>6017c03d6c16429886919d85</t>
  </si>
  <si>
    <t>6016b6fc82ce1444f3586f09</t>
  </si>
  <si>
    <t>60156b363a7478ddc760b657</t>
  </si>
  <si>
    <t>60152e1f3a74784d6660aafc</t>
  </si>
  <si>
    <t>6014841467e56206ac85768a</t>
  </si>
  <si>
    <t>6014693d4337de85462c4556</t>
  </si>
  <si>
    <t>601413871b5f9b606a209e17</t>
  </si>
  <si>
    <t>60140a174e3bdf001b6729b7</t>
  </si>
  <si>
    <t>6013f806eaccb9f4db881819</t>
  </si>
  <si>
    <t>6013f323caa061df4f7f4218</t>
  </si>
  <si>
    <t>6013c4b161fea716361edea0</t>
  </si>
  <si>
    <t>60134107d1201be678952af0</t>
  </si>
  <si>
    <t>601304a54e3bdf491366b10f</t>
  </si>
  <si>
    <t>6012e41ebb98bb6451375041</t>
  </si>
  <si>
    <t>6012d95c4e3bdf07bd66a9f4</t>
  </si>
  <si>
    <t>60100f95e94019383dec1a33</t>
  </si>
  <si>
    <t>600fd1f7a51c18341f0e4bdc</t>
  </si>
  <si>
    <t>600fc502a501799b65cca6de</t>
  </si>
  <si>
    <t>600ea4f8ace44f5274afc50c</t>
  </si>
  <si>
    <t>600de4070475c8011eabbf68</t>
  </si>
  <si>
    <t>600d9ad9d6c5915e43dfd96f</t>
  </si>
  <si>
    <t>600c032b16bdc8c34a4069cf</t>
  </si>
  <si>
    <t>600b2677cf43c1340fbbf84e</t>
  </si>
  <si>
    <t>600af6a3b19c485e84c27af8</t>
  </si>
  <si>
    <t>600ad7d1276d0fca3d7a1eef</t>
  </si>
  <si>
    <t>600abbd4262a1845c3660fae</t>
  </si>
  <si>
    <t>600ab9070354af1654843818</t>
  </si>
  <si>
    <t>600ab217104d8bd094f214a6</t>
  </si>
  <si>
    <t>6009794026a65a791d3379f7</t>
  </si>
  <si>
    <t>60095b3735cc593532fe06a4</t>
  </si>
  <si>
    <t>6009580df9bae41bfa5376b8</t>
  </si>
  <si>
    <t>600947851b307e47a426ba3e</t>
  </si>
  <si>
    <t>60089f619611de182cccdcfb</t>
  </si>
  <si>
    <t>60080f3937de62b9c8b3da9c</t>
  </si>
  <si>
    <t>60070ee71b307ee7ef264855</t>
  </si>
  <si>
    <t>6006f2c5f9bae4a5415305e0</t>
  </si>
  <si>
    <t>60059a168c17d6d55de1e0db</t>
  </si>
  <si>
    <t>600581ac81c99935f59b6bd9</t>
  </si>
  <si>
    <t>6001f7a30d6f599a8f9bdd5b</t>
  </si>
  <si>
    <t>6001d43d3368d61ed7eaadfb</t>
  </si>
  <si>
    <t>60019436ffdeea746e6a3a62</t>
  </si>
  <si>
    <t>5fff5ef5def3883f80e095a9</t>
  </si>
  <si>
    <t>5fff200558e9c169d6d8ce76</t>
  </si>
  <si>
    <t>5fff1cffb765dd3b06b15c6e</t>
  </si>
  <si>
    <t>5fff1a713b0c6d31740f275b</t>
  </si>
  <si>
    <t>5fff16f1937d1bc410bdf4e0</t>
  </si>
  <si>
    <t>5fff0a06def5a040cf570c7e</t>
  </si>
  <si>
    <t>5ffec9bdf21cfb4f8d994d77</t>
  </si>
  <si>
    <t>5ffec8c8937d1b3464bdd532</t>
  </si>
  <si>
    <t>5ffebca7c92252e7db3a1d5a</t>
  </si>
  <si>
    <t>5ffd301c58e9c1960cd854c9</t>
  </si>
  <si>
    <t>5ffc4a6c35e580511944d53f</t>
  </si>
  <si>
    <t>5ff9eb254a4dfa8b28ab0cb4</t>
  </si>
  <si>
    <t>5ff89c904a4dfa852daad285</t>
  </si>
  <si>
    <t>5ff861b35f0ab43717e7567f</t>
  </si>
  <si>
    <t>5ff6c833292a61115bb11c55</t>
  </si>
  <si>
    <t>5ff5ffcdffd15f62741a635f</t>
  </si>
  <si>
    <t>5ff2171658f3acc433e6b4ab</t>
  </si>
  <si>
    <t>5fec7795ee0f7253c2a7b9ef</t>
  </si>
  <si>
    <t>5fec731a58f3ac0da3e59b24</t>
  </si>
  <si>
    <t>5fe9a9110e63fe7e57cad969</t>
  </si>
  <si>
    <t>5fe9a36512a85077a0bb864a</t>
  </si>
  <si>
    <t>5fe77f49ce622f84becb7272</t>
  </si>
  <si>
    <t>5fe6bca387a63b8721317f48</t>
  </si>
  <si>
    <t>5fe6040e9260728afa3d6c7c</t>
  </si>
  <si>
    <t>5fe5918c1a12f955ddf7caa7</t>
  </si>
  <si>
    <t>5fe5908efc6e847a125e4da5</t>
  </si>
  <si>
    <t>5fe4dd9c2ccf23382804ccba</t>
  </si>
  <si>
    <t>5fe47f8922f5bd1330d7ba61</t>
  </si>
  <si>
    <t>5fe442bc0345d22b0e8003ce</t>
  </si>
  <si>
    <t>5fe32cb70654ee0adbe903f8</t>
  </si>
  <si>
    <t>5fe31214bd719f844fbda30c</t>
  </si>
  <si>
    <t>5fe21fe3a8ae93798cbaa733</t>
  </si>
  <si>
    <t>5fe20e469a19ed00ffe4b3da</t>
  </si>
  <si>
    <t>5fe1c9479a19ed3617e4abcd</t>
  </si>
  <si>
    <t>5fde56b0ea741e4c49d94bbb</t>
  </si>
  <si>
    <t>5fde34e2390a7c615f001ed3</t>
  </si>
  <si>
    <t>5fde3093f3a1f58a4a3705ae</t>
  </si>
  <si>
    <t>5fdde54df3a1f52f1a36f7d8</t>
  </si>
  <si>
    <t>5fddcfc2390a7cf72500174d</t>
  </si>
  <si>
    <t>5fdbcde051fcae335e9318c2</t>
  </si>
  <si>
    <t>5fdb2f81d415529ce6dadd76</t>
  </si>
  <si>
    <t>5fda69e02eff065e302032b2</t>
  </si>
  <si>
    <t>5fda5f89700b9b73af495368</t>
  </si>
  <si>
    <t>5fda5512896033f829ee5780</t>
  </si>
  <si>
    <t>5fda067771469a248cb9c9a9</t>
  </si>
  <si>
    <t>5fd9f4694e9213196a4c2034</t>
  </si>
  <si>
    <t>5fd9c1c4700b9b2090494ad8</t>
  </si>
  <si>
    <t>5fd8ea8ffa5011f8d64ace14</t>
  </si>
  <si>
    <t>5fd88d289d557c71e764da81</t>
  </si>
  <si>
    <t>5fd7c97aeb67515255e75330</t>
  </si>
  <si>
    <t>5fd7b662c0f73bc5a63c50ba</t>
  </si>
  <si>
    <t>5fd7ab4ef2da10279fd53114</t>
  </si>
  <si>
    <t>5fd4fdd14aa0f1f8a632605a</t>
  </si>
  <si>
    <t>5fd4bfe493ff3d84e5cf8a86</t>
  </si>
  <si>
    <t>5fd4abf4d8265f1142268992</t>
  </si>
  <si>
    <t>5fd396f412cbf383fee51901</t>
  </si>
  <si>
    <t>5fd347f5b0d9ee52ed8e7b22</t>
  </si>
  <si>
    <t>5fd1388db8304aa97eedf74c</t>
  </si>
  <si>
    <t>5fd1071409be818b517f9542</t>
  </si>
  <si>
    <t>5fd0d22672baf653353942b7</t>
  </si>
  <si>
    <t>5fd08f84a68bfd6d3b238318</t>
  </si>
  <si>
    <t>5fd07c443b9b5853bef2f2f7</t>
  </si>
  <si>
    <t>5fce6dbf58801742233d8c42</t>
  </si>
  <si>
    <t>5fcde8ba78c64fd810c466bd</t>
  </si>
  <si>
    <t>5fcb48e4ddc865f750b19080</t>
  </si>
  <si>
    <t>5fc936e5f5353b2ba315d2bb</t>
  </si>
  <si>
    <t>5fc91c909fe93810518e118a</t>
  </si>
  <si>
    <t>5fc912eef00d5f13e50f27ef</t>
  </si>
  <si>
    <t>5fc8f3c95fcc0ef04c1c01c9</t>
  </si>
  <si>
    <t>5fc8d97e4fb86b1d074f904d</t>
  </si>
  <si>
    <t>5fc81a4490b67db64062ce90</t>
  </si>
  <si>
    <t>5fc80b40e9bd32d3f3b923f2</t>
  </si>
  <si>
    <t>5fc8096136bbd3665adbfc18</t>
  </si>
  <si>
    <t>5fc64e3ca84d5aa161ec2a6c</t>
  </si>
  <si>
    <t>5fc575ca9e2e9ffe27cec374</t>
  </si>
  <si>
    <t>5fc56f03ae2e7a85c600883c</t>
  </si>
  <si>
    <t>5fc53c53214990327f133c36</t>
  </si>
  <si>
    <t>5fc41b1ea0a4b103bddab55c</t>
  </si>
  <si>
    <t>5fc2d5b9cebbe62cab6e528f</t>
  </si>
  <si>
    <t>5fc11ef85b1acd27045bf45f</t>
  </si>
  <si>
    <t>5fbfea12f2493b59331e2fab</t>
  </si>
  <si>
    <t>5fbfac0be786962397adb760</t>
  </si>
  <si>
    <t>5fbf918ab6f97b883b470ff9</t>
  </si>
  <si>
    <t>5fbe5078811a88db4ca6922e</t>
  </si>
  <si>
    <t>5fbe4e32d1ae1e031e98051a</t>
  </si>
  <si>
    <t>5fbe3974eb1fbca3b97f1631</t>
  </si>
  <si>
    <t>5fbe0b3c1cbc5a830728dd64</t>
  </si>
  <si>
    <t>5fbe099ef71864c04afa2b25</t>
  </si>
  <si>
    <t>5fbd435ca3cd2841e452e671</t>
  </si>
  <si>
    <t>5fbd2c3ad637416cdd9c80e6</t>
  </si>
  <si>
    <t>5fbcd967d2136831cb99f53c</t>
  </si>
  <si>
    <t>5fbb5bc1840cb54a4f59de42</t>
  </si>
  <si>
    <t>5fb8f9c00c08f057842bfbc7</t>
  </si>
  <si>
    <t>5fb6d84970888cae5a51574d</t>
  </si>
  <si>
    <t>5fb3dc6013a2e4f8e5080d07</t>
  </si>
  <si>
    <t>5fb2a63295fdc3f3222f60bb</t>
  </si>
  <si>
    <t>5fb28aefafcd2d4fb0665cdf</t>
  </si>
  <si>
    <t>5fae5a8955903a8533ecca11</t>
  </si>
  <si>
    <t>5fad85d04f3f2f2a14b4fb2f</t>
  </si>
  <si>
    <t>5fac03a46f08e7bd4d1fc56d</t>
  </si>
  <si>
    <t>5faa7b759dedfedbe1865cff</t>
  </si>
  <si>
    <t>5fa9c59cb175a0a70dfd64e6</t>
  </si>
  <si>
    <t>5fa8412863f3e11b61e12bd1</t>
  </si>
  <si>
    <t>5fa7b84968dc1263a0b6cb43</t>
  </si>
  <si>
    <t>5fa4fe0dafe05e51e6bcc9c9</t>
  </si>
  <si>
    <t>5fa3e717de7ff36f7ec84993</t>
  </si>
  <si>
    <t>5fa12559371c50708b548f6e</t>
  </si>
  <si>
    <t>5fa12309a7561e7ffc77e6cb</t>
  </si>
  <si>
    <t>5fa10c67430e018167bd6036</t>
  </si>
  <si>
    <t>5f9fef12d5ce8e7b4d42343d</t>
  </si>
  <si>
    <t>5f9cb03285129f89dd7817a7</t>
  </si>
  <si>
    <t>5f9c2e7a0198bf1a3bd5582c</t>
  </si>
  <si>
    <t>5f9abe027b4291018b45bbef</t>
  </si>
  <si>
    <t>5f9532c1a5c9ee63550f3497</t>
  </si>
  <si>
    <t>5f91238273a8e6e34e755ce3</t>
  </si>
  <si>
    <t>5f8de01f2371de370e7ad485</t>
  </si>
  <si>
    <t>5f8d9c20d5f74c584cc834f8</t>
  </si>
  <si>
    <t>5f89679e689c1e898370c25d</t>
  </si>
  <si>
    <t>5f88460d5071cad15090decb</t>
  </si>
  <si>
    <t>5f86079cc6107e20b32e176e</t>
  </si>
  <si>
    <t>5f81b1c4b238a1981d899090</t>
  </si>
  <si>
    <t>5f7d71de2e67e5103968e34c</t>
  </si>
  <si>
    <t>5f6e70d4cea8d5540940b615</t>
  </si>
  <si>
    <t>5f6d0a916bbc8acc7407b72b</t>
  </si>
  <si>
    <t>5f6bb3bc137b77865627a4bf</t>
  </si>
  <si>
    <t>5f6a4eddc7b4a823aea31d6b</t>
  </si>
  <si>
    <t>5f68f8f8f97f66fa3275b068</t>
  </si>
  <si>
    <t>5f61fa17bbf33ca84fefc1ac</t>
  </si>
  <si>
    <t>5f58f7560cca8c332f7b0be0</t>
  </si>
  <si>
    <t>5f58bed1bac38976877a5043</t>
  </si>
  <si>
    <t>5f5885f2b08b6bcb2a967c28</t>
  </si>
  <si>
    <t>5f573c08bfaa9a0d8a31debf</t>
  </si>
  <si>
    <t>5f5627f36f74985c93e926c8</t>
  </si>
  <si>
    <t>5f54d0bf8cf0702de3a46c26</t>
  </si>
  <si>
    <t>5f50ee1775197a85bc6701e2</t>
  </si>
  <si>
    <t>5f4fb758c0cbec8c278349a2</t>
  </si>
  <si>
    <t>5f4f4948596d87db8cb8249e</t>
  </si>
  <si>
    <t>5f466223c939eb293549f2e7</t>
  </si>
  <si>
    <t>5f4525aa79a574e89baa6afb</t>
  </si>
  <si>
    <t>5f340541d2bdd48144693310</t>
  </si>
  <si>
    <t>5f33a6a5abcd6a1b19e15977</t>
  </si>
  <si>
    <t>5f32b98e9686754425002d38</t>
  </si>
  <si>
    <t>5f318c6202b241bef171761c</t>
  </si>
  <si>
    <t>5f316693248845670e17c5bb</t>
  </si>
  <si>
    <t>5f2d643c37dd7923884de30e</t>
  </si>
  <si>
    <t>5f2d61029d65dd14f53be2ba</t>
  </si>
  <si>
    <t>5f2d5bfa2ea6e3f87e69cff1</t>
  </si>
  <si>
    <t>5f2c5532c485d646f4f07ed8</t>
  </si>
  <si>
    <t>5f2c4028b71988260f4f7abf</t>
  </si>
  <si>
    <t>5f2a9594bf04b0c52aac3f74</t>
  </si>
  <si>
    <t>5f2a87bb0474af0f241d077e</t>
  </si>
  <si>
    <t>5ef0b13f809e88794c074601</t>
  </si>
  <si>
    <t>5ecfd4fda93b974716855dd5</t>
  </si>
  <si>
    <t>5ecfbf1d93faae33e10285bd</t>
  </si>
  <si>
    <t>5ebd50d10016684d56edf17c</t>
  </si>
  <si>
    <t>5ea194500b202528e8b9b15e</t>
  </si>
  <si>
    <t>5e6786451620f4e86addd1cd</t>
  </si>
  <si>
    <t>5e564379be9a3435fc5a4cb4</t>
  </si>
  <si>
    <t>5e5638b7ff0de3e4e42db4fb</t>
  </si>
  <si>
    <t>5e3c1d19cd116b1698e1deb4</t>
  </si>
  <si>
    <t>5e39611c3298ca26f1d427d8</t>
  </si>
  <si>
    <t>5e30484a4c0c7af3589d373c</t>
  </si>
  <si>
    <t>5e2c0476d7d0f006c1e76dcc</t>
  </si>
  <si>
    <t>5e1840339c10d0299f3fd090</t>
  </si>
  <si>
    <t>5e1482a83ce61e4f6a39f480</t>
  </si>
  <si>
    <t>5e09c31b63d9367b2fe5c8e1</t>
  </si>
  <si>
    <t>5e060627af143267e4bf74d4</t>
  </si>
  <si>
    <t>5e045913249476e4eac7cbd4</t>
  </si>
  <si>
    <t>5e020266249476c3bfc79122</t>
  </si>
  <si>
    <t>5e01ef4aa2432d0956416c8d</t>
  </si>
  <si>
    <t>5dfcc6136ff3ef52bdca9434</t>
  </si>
  <si>
    <t>5dfb997da2432d72db40b530</t>
  </si>
  <si>
    <t>5df10d5046e338699dae9417</t>
  </si>
  <si>
    <t>5df0bb9612bbee37912a0c1c</t>
  </si>
  <si>
    <t>5def950046e3387c2aae6723</t>
  </si>
  <si>
    <t>5dea205567739ddad81e625d</t>
  </si>
  <si>
    <t>5ddff2f98092fc7f360ed41b</t>
  </si>
  <si>
    <t>5dd66623add2d818f1079d26</t>
  </si>
  <si>
    <t>5dd2a58c33a8c78815139058</t>
  </si>
  <si>
    <t>5dcfeac7b4c535de69141d4d</t>
  </si>
  <si>
    <t>5d1f17cb954cf7adcd87b35e</t>
  </si>
  <si>
    <t>5cee816dc55b1c58777c48af</t>
  </si>
  <si>
    <t>5ccae77bb4ae10f9fa8f8c40</t>
  </si>
  <si>
    <t>5cb097f8d2e08a8b2d455efb</t>
  </si>
  <si>
    <t>5c87a712d2e02b849b32dd0f</t>
  </si>
  <si>
    <t>5c8636b60c634c5e62b65841</t>
  </si>
  <si>
    <t>5c6c49f0eeb204cf85c0463b</t>
  </si>
  <si>
    <t>5c6c43b71527456ab2f65cb0</t>
  </si>
  <si>
    <t>5c56f5449f3d26744fe4ef44</t>
  </si>
  <si>
    <t>5c55ac7c9f3d265b22e41eee</t>
  </si>
  <si>
    <t>604a066f9756a0f985dae087</t>
  </si>
  <si>
    <t>6046795c3ca2747a857f8d07</t>
  </si>
  <si>
    <t>60463d6e902bc629a1dee85d</t>
  </si>
  <si>
    <t>6046262d9756a0f068d9c435</t>
  </si>
  <si>
    <t>604535903ee11b235812c327</t>
  </si>
  <si>
    <t>6044ba92763a4261d3877acc</t>
  </si>
  <si>
    <t>604378ff9756a08403d93bb0</t>
  </si>
  <si>
    <t>60435a39133a299b9f416698</t>
  </si>
  <si>
    <t>6042535227aa20446859c466</t>
  </si>
  <si>
    <t>60423aed6f6978b767285284</t>
  </si>
  <si>
    <t>6041e7a3dbe4c445c6d87be0</t>
  </si>
  <si>
    <t>60415f2fb2bbe6e64fce296e</t>
  </si>
  <si>
    <t>60409c85fc13be43f35c65c6</t>
  </si>
  <si>
    <t>603ffab1407f705cd966d1ec</t>
  </si>
  <si>
    <t>603ff6903d7b8542ea531830</t>
  </si>
  <si>
    <t>603fca604366fcd767c8cf7c</t>
  </si>
  <si>
    <t>603f8f077c3d7abb40a98669</t>
  </si>
  <si>
    <t>603f7fada64e3375b94dc59e</t>
  </si>
  <si>
    <t>603f4d9bdc8b32fd7bc321a9</t>
  </si>
  <si>
    <t>603eb4207c3d7aa10fa95b97</t>
  </si>
  <si>
    <t>603e03d760cc468b9688488e</t>
  </si>
  <si>
    <t>603bf54bdfc770542979fb3b</t>
  </si>
  <si>
    <t>6038831bc667c646fc735f45</t>
  </si>
  <si>
    <t>60379c1d3a72eb87bc987a58</t>
  </si>
  <si>
    <t>603726a6976fb2757d48cec9</t>
  </si>
  <si>
    <t>6036a2f63bb304c8842dc05e</t>
  </si>
  <si>
    <t>6036526a3bb304aae92db70e</t>
  </si>
  <si>
    <t>60363b13e12f9df9da52bef4</t>
  </si>
  <si>
    <t>60339a4253e01d28f75093ac</t>
  </si>
  <si>
    <t>603389f185b2c65f5728475a</t>
  </si>
  <si>
    <t>603386656a39b5829c6e7281</t>
  </si>
  <si>
    <t>6032b79f7491a9761d07187f</t>
  </si>
  <si>
    <t>603286f58364b82b1c997461</t>
  </si>
  <si>
    <t>6031208c17a376641a36ae8a</t>
  </si>
  <si>
    <t>6030c30c8653ef5c99d251e2</t>
  </si>
  <si>
    <t>60309914c20d04e03050b31c</t>
  </si>
  <si>
    <t>602fff5df2a4ca2d0dc3be8b</t>
  </si>
  <si>
    <t>602f5f566f409c173ad0c060</t>
  </si>
  <si>
    <t>602d276ce87c920074868525</t>
  </si>
  <si>
    <t>602bd7c5c20d0402324fa979</t>
  </si>
  <si>
    <t>602a42c243eb4ca6ebbcdaf3</t>
  </si>
  <si>
    <t>602a25d2c23a080ecdcf026b</t>
  </si>
  <si>
    <t>6028026be217616cfc3ce2d8</t>
  </si>
  <si>
    <t>6026a3df5e0d8cc76029665c</t>
  </si>
  <si>
    <t>60244e75808472adb073e88d</t>
  </si>
  <si>
    <t>60240e01edf4e5ace2289c64</t>
  </si>
  <si>
    <t>6023f5f5ed5d4e67573c1c5b</t>
  </si>
  <si>
    <t>60227b51ed1392c0827a662f</t>
  </si>
  <si>
    <t>602255a9a3e401da0a010744</t>
  </si>
  <si>
    <t>602254d3df74346b3c84a568</t>
  </si>
  <si>
    <t>6021413d2b279fc640cefc99</t>
  </si>
  <si>
    <t>60213c6fd7f75e6700dca609</t>
  </si>
  <si>
    <t>602122fd252c4414a913c33e</t>
  </si>
  <si>
    <t>601fc2d88a8c6781512c9465</t>
  </si>
  <si>
    <t>601ea13c8a8c6777fe2c7408</t>
  </si>
  <si>
    <t>601d74d4af9227ea46717540</t>
  </si>
  <si>
    <t>601d566552cd243769034efe</t>
  </si>
  <si>
    <t>601d3fabb780c415920153d5</t>
  </si>
  <si>
    <t>601d3cc33f9c143984934ead</t>
  </si>
  <si>
    <t>601d0cb4349a9682ae5ecd1b</t>
  </si>
  <si>
    <t>601cb411002c30681792308b</t>
  </si>
  <si>
    <t>601bf7b2d3198a22a48d32a2</t>
  </si>
  <si>
    <t>601bd93b170b8d69c3ad83d6</t>
  </si>
  <si>
    <t>601ac5cea722c35be717dc87</t>
  </si>
  <si>
    <t>601a95dcca3f5aee18420f00</t>
  </si>
  <si>
    <t>601959f4c046ba3bb4bb1c5f</t>
  </si>
  <si>
    <t>60194130b920a7523aa9ac8a</t>
  </si>
  <si>
    <t>60181f5c5bc3494b0ccaf968</t>
  </si>
  <si>
    <t>60180557d22e2222f2b67de8</t>
  </si>
  <si>
    <t>6015b1d25778c40fc7c1082c</t>
  </si>
  <si>
    <t>6015967367e56265c485b62d</t>
  </si>
  <si>
    <t>6015397a6c16422b5490f5f2</t>
  </si>
  <si>
    <t>60143a18f55f40ae82c9b1a6</t>
  </si>
  <si>
    <t>60142ca9d22e227c62b5aa93</t>
  </si>
  <si>
    <t>60141e176c16420de990cdd4</t>
  </si>
  <si>
    <t>601410b95bc349e1daca6906</t>
  </si>
  <si>
    <t>60127d8cd22e2246d7b550a3</t>
  </si>
  <si>
    <t>6011de7e998c130d36867b64</t>
  </si>
  <si>
    <t>6011ddcbb9e68520875aec3e</t>
  </si>
  <si>
    <t>6011b6c35fe8233e49ced83e</t>
  </si>
  <si>
    <t>601010440354af5073855640</t>
  </si>
  <si>
    <t>600f442ffb76e345cc2eae5b</t>
  </si>
  <si>
    <t>600f01e50475c89f46abe64c</t>
  </si>
  <si>
    <t>600efa0a7e16dae81eeaeacd</t>
  </si>
  <si>
    <t>600ef7dca65271946e5cb786</t>
  </si>
  <si>
    <t>600ec78f906cbf4fb5b786a7</t>
  </si>
  <si>
    <t>600e82aeb1969192833d6d50</t>
  </si>
  <si>
    <t>600c3acaa50179dccdcc17f0</t>
  </si>
  <si>
    <t>600beaffa51c18642a0d8e73</t>
  </si>
  <si>
    <t>600be1ec5007620fbf2ec173</t>
  </si>
  <si>
    <t>600b1918fb76e32d4a2e062d</t>
  </si>
  <si>
    <t>600b11d2d6c5917e6edf728b</t>
  </si>
  <si>
    <t>600af06d906cbf2d58b6cc88</t>
  </si>
  <si>
    <t>600ae4382505a38438a65f7d</t>
  </si>
  <si>
    <t>600ae18cace44f3636af2668</t>
  </si>
  <si>
    <t>600a996d7e16da395dea13f7</t>
  </si>
  <si>
    <t>600a8164e13dbd95955cb9ad</t>
  </si>
  <si>
    <t>6009f9320a01976e12f35be7</t>
  </si>
  <si>
    <t>6009dcd735cc5949affe1f78</t>
  </si>
  <si>
    <t>600992485918d61062f385c8</t>
  </si>
  <si>
    <t>6008a3e6e4ab4e7da4924aca</t>
  </si>
  <si>
    <t>60083e1bc795bd4942426c4b</t>
  </si>
  <si>
    <t>60083b9cf69aa43cd646fb21</t>
  </si>
  <si>
    <t>6007396df5c83e42aa90da04</t>
  </si>
  <si>
    <t>60072be6e13dbd68ec5c06e9</t>
  </si>
  <si>
    <t>6006e99a26a65aa3c232ea6e</t>
  </si>
  <si>
    <t>6006dfc2afd5c7f9a51e2f44</t>
  </si>
  <si>
    <t>60057d0ab3fc413831eeda9f</t>
  </si>
  <si>
    <t>60057a40311a5e776b4d468a</t>
  </si>
  <si>
    <t>600579d689c9622dd7356b0d</t>
  </si>
  <si>
    <t>6003583c4857474be9e74c92</t>
  </si>
  <si>
    <t>6001e7c188198c743a13e83b</t>
  </si>
  <si>
    <t>6001ab457295a74b4ea3dea7</t>
  </si>
  <si>
    <t>600179d13cc99ff8cccdeeb6</t>
  </si>
  <si>
    <t>6000afff4a4dfaabc0ac3ed4</t>
  </si>
  <si>
    <t>6000612668b4947ffb8fd67a</t>
  </si>
  <si>
    <t>600038ba937d1b3ba5be2cad</t>
  </si>
  <si>
    <t>60002e114a4dfa04f4ac30d6</t>
  </si>
  <si>
    <t>5fffed0ffa8f16f3fa0486d8</t>
  </si>
  <si>
    <t>5fffe65535e580eb1a45aac6</t>
  </si>
  <si>
    <t>5fff5a19f73b332316d19748</t>
  </si>
  <si>
    <t>5fff3bfc3cc99fbf86cd71df</t>
  </si>
  <si>
    <t>5fff1e1dbb11615257773345</t>
  </si>
  <si>
    <t>5fff126137b1819cfa07e0bd</t>
  </si>
  <si>
    <t>5fff0c34c92252f4df3a3dd0</t>
  </si>
  <si>
    <t>5ffecc334a4dfae5c6abd133</t>
  </si>
  <si>
    <t>5ffd86a5def388fc7ee000fc</t>
  </si>
  <si>
    <t>5ffcad915f0ab4727ce7e3ce</t>
  </si>
  <si>
    <t>5ffc19135f23496c1373c281</t>
  </si>
  <si>
    <t>5ffbaf6a5757437918db008d</t>
  </si>
  <si>
    <t>5ffb70fc35e5800742449cf3</t>
  </si>
  <si>
    <t>5ff9f01c37b181b5b00717c5</t>
  </si>
  <si>
    <t>5ff9b499937d1bf49fbcd581</t>
  </si>
  <si>
    <t>5ff9a4b768b4948c948e8b1a</t>
  </si>
  <si>
    <t>5ff9a044b765dd2c37b09672</t>
  </si>
  <si>
    <t>5ff86a2462a03e2009a12a7c</t>
  </si>
  <si>
    <t>5ff866bbbb11610e5375c44f</t>
  </si>
  <si>
    <t>5ff71116e2d9e0d9990293a4</t>
  </si>
  <si>
    <t>5ff6d969bb116134f0758d79</t>
  </si>
  <si>
    <t>5ff6d5bcb765dd0e12b01533</t>
  </si>
  <si>
    <t>5ff6b4e4e348f61b89a1ab96</t>
  </si>
  <si>
    <t>5ff62e1df21cfb451597c08f</t>
  </si>
  <si>
    <t>5ff6238d0b5f375a2dc280e4</t>
  </si>
  <si>
    <t>5ff61e2d65ba5224182b369c</t>
  </si>
  <si>
    <t>5ff5a9f3aa810c2bf3b9def2</t>
  </si>
  <si>
    <t>5fee11f04f55ab98aa9d8c83</t>
  </si>
  <si>
    <t>5fec5484ad8a389b7825aa08</t>
  </si>
  <si>
    <t>5fec438fe152150a32959eaa</t>
  </si>
  <si>
    <t>5feb9fec333ef57370af2bd8</t>
  </si>
  <si>
    <t>5feb7c8e8365ab42a68e8ff2</t>
  </si>
  <si>
    <t>5fe9b9fe0e63fe3063cadc13</t>
  </si>
  <si>
    <t>5fe9a83171e89c77739630fd</t>
  </si>
  <si>
    <t>5fe98de292607231363dd7e4</t>
  </si>
  <si>
    <t>5fe74891f0267ceee6127091</t>
  </si>
  <si>
    <t>5fe63c3571e89c393095c2fa</t>
  </si>
  <si>
    <t>5fe5e6ca37c1db628e54aecb</t>
  </si>
  <si>
    <t>5fe5cb8c58f3ac3bb0e4b974</t>
  </si>
  <si>
    <t>5fe5ba7acf33765568b345af</t>
  </si>
  <si>
    <t>5fe4cf19db5c3315094c1192</t>
  </si>
  <si>
    <t>5fe4983439426c3060631590</t>
  </si>
  <si>
    <t>5fe48ba63e964b0164ea262f</t>
  </si>
  <si>
    <t>5fe448abbbf1bd9a03fb2f94</t>
  </si>
  <si>
    <t>5fe244320654ee29ade8e927</t>
  </si>
  <si>
    <t>5fe23f61d4987a4fcbfb9bab</t>
  </si>
  <si>
    <t>5fe107e49a19ed532ce4888b</t>
  </si>
  <si>
    <t>5fe0bc9920df6eb3ecc1a6df</t>
  </si>
  <si>
    <t>5fe099eadaff16b93b6e0f34</t>
  </si>
  <si>
    <t>5fe049dfd3f42bd667aecb9d</t>
  </si>
  <si>
    <t>5fdf82c6a8ae93bec6ba00a7</t>
  </si>
  <si>
    <t>5fdf6a0135987ab9bc5edb40</t>
  </si>
  <si>
    <t>5fde89ec0654ee84b2e89aa1</t>
  </si>
  <si>
    <t>5fdcc02a961afe46c6c66be3</t>
  </si>
  <si>
    <t>5fdca82896f1b8476f076208</t>
  </si>
  <si>
    <t>5fdc817c89603378f0eec0e2</t>
  </si>
  <si>
    <t>5fdc72777218ab25b07bb4eb</t>
  </si>
  <si>
    <t>5fdb5335589d7719faac3e03</t>
  </si>
  <si>
    <t>5fdb2b2cbe6ea4eb55187560</t>
  </si>
  <si>
    <t>5fda7151a908bd2dad7a4775</t>
  </si>
  <si>
    <t>5fda6df546ac1e46985689b6</t>
  </si>
  <si>
    <t>5fd9db3171469a3fc8b9c725</t>
  </si>
  <si>
    <t>5fd9c62e8aae784b6cb2e785</t>
  </si>
  <si>
    <t>5fd90a9171469a5cc2b9949f</t>
  </si>
  <si>
    <t>5fd8c7c667df1e3952781132</t>
  </si>
  <si>
    <t>5fd8c619aa9ce31016df8de6</t>
  </si>
  <si>
    <t>5fd87cf903cbb4612646ce71</t>
  </si>
  <si>
    <t>5fd740be14bd888089aad745</t>
  </si>
  <si>
    <t>5fd62905d11b892eadb2afc8</t>
  </si>
  <si>
    <t>5fd4ffbf14bd887f41aabe35</t>
  </si>
  <si>
    <t>5fd4dca5c0f73b2b953c1e53</t>
  </si>
  <si>
    <t>5fd47316406e547787324bda</t>
  </si>
  <si>
    <t>5fd3b1ac056579254b654e0d</t>
  </si>
  <si>
    <t>5fd36f209d31ca279fac24a6</t>
  </si>
  <si>
    <t>5fd33b6b69d83c4739da2192</t>
  </si>
  <si>
    <t>5fd24c6b37026c361ada04dc</t>
  </si>
  <si>
    <t>5fd13bdee4047e14d4fd08a0</t>
  </si>
  <si>
    <t>5fd10f7cd7516f79413f79e9</t>
  </si>
  <si>
    <t>5fd1099d2075171bd38540cb</t>
  </si>
  <si>
    <t>5fd09af65880172bdc3decbe</t>
  </si>
  <si>
    <t>5fcf4d88f7f5fe2d82f506ed</t>
  </si>
  <si>
    <t>5fcdeed7fb47246066b473d4</t>
  </si>
  <si>
    <t>5fcd33c21ad764c72bb9a9c3</t>
  </si>
  <si>
    <t>5fca6f127fbd783e6b2ced1e</t>
  </si>
  <si>
    <t>5fc8dc0431ea225b81d830c0</t>
  </si>
  <si>
    <t>5fc7a38af8bd1ce177486be7</t>
  </si>
  <si>
    <t>5fc7a09090b67d551a62c7f0</t>
  </si>
  <si>
    <t>5fc4d331f1d33620fe11badd</t>
  </si>
  <si>
    <t>5fc23cde51dc8f51fe8a9a83</t>
  </si>
  <si>
    <t>5fc237d2be52a17f354f895d</t>
  </si>
  <si>
    <t>5fc120aec34d024911120ae3</t>
  </si>
  <si>
    <t>5fc03a34eaeda992b7e7c9ba</t>
  </si>
  <si>
    <t>5fbfbcb0e73661d2f4668705</t>
  </si>
  <si>
    <t>5fbf8d3b4d5654860cc4ab37</t>
  </si>
  <si>
    <t>5fbce318ec8e236464314183</t>
  </si>
  <si>
    <t>5fbcd18805ebd28357b79e28</t>
  </si>
  <si>
    <t>5fbc19717c52f70800524066</t>
  </si>
  <si>
    <t>5fbb8cc60b32e840712db914</t>
  </si>
  <si>
    <t>5fb7851eb52cd90ec2073137</t>
  </si>
  <si>
    <t>5fb68cb4ed1b0b0d2d8a5d9a</t>
  </si>
  <si>
    <t>5fb677de758b250ae7df8c94</t>
  </si>
  <si>
    <t>5fb64f9f70888c3a87514efc</t>
  </si>
  <si>
    <t>5fb56cb348e3e989342d4e44</t>
  </si>
  <si>
    <t>5fb538260991ed4c9cb90d1b</t>
  </si>
  <si>
    <t>5fb280929d5485ff54193541</t>
  </si>
  <si>
    <t>5faed2c9ba29c141828237c4</t>
  </si>
  <si>
    <t>5facdef32d0b17bfbd4bb308</t>
  </si>
  <si>
    <t>5fab92c31272c465933610a7</t>
  </si>
  <si>
    <t>5faa9ca78c0176c0c3fe86de</t>
  </si>
  <si>
    <t>5faa6be9b8eab40fd4726014</t>
  </si>
  <si>
    <t>5fa6ce16601e70150629e5e3</t>
  </si>
  <si>
    <t>5fa2fbd914e280f7a8ec98de</t>
  </si>
  <si>
    <t>5f9fe1e88f397da08c800f4e</t>
  </si>
  <si>
    <t>5f9fd3d5c8edf059683c9d4f</t>
  </si>
  <si>
    <t>5f9ca432a85edc166b47da1e</t>
  </si>
  <si>
    <t>5f9c15a37ddac1146f97134c</t>
  </si>
  <si>
    <t>5f9ac670b4cf85294e4b4ebe</t>
  </si>
  <si>
    <t>5f98539720c352d69b874e52</t>
  </si>
  <si>
    <t>5f97d35dee2dad784aa567d6</t>
  </si>
  <si>
    <t>5f8d83b8e945623032e527e4</t>
  </si>
  <si>
    <t>5f8d38d26b79ad28dda0b0f0</t>
  </si>
  <si>
    <t>5f8b0564850bab81b135126c</t>
  </si>
  <si>
    <t>5f88a48629c2fd3a149a7557</t>
  </si>
  <si>
    <t>5f86d75e535b2929a9581dce</t>
  </si>
  <si>
    <t>5f85bd3ae6660d95c6333637</t>
  </si>
  <si>
    <t>5f81aab16324f5a42d7efe4b</t>
  </si>
  <si>
    <t>5f807d0100b31a6d4e16fa48</t>
  </si>
  <si>
    <t>5f7f60fcc6107e18182dc125</t>
  </si>
  <si>
    <t>5f78674375ed975faf58991d</t>
  </si>
  <si>
    <t>5f76c5f86bbc8a8a1c0863ae</t>
  </si>
  <si>
    <t>5f74d447d670cf1e0be19e18</t>
  </si>
  <si>
    <t>5f69cd6df97f6623c775be48</t>
  </si>
  <si>
    <t>5f69caa160fd3f012e897212</t>
  </si>
  <si>
    <t>5f6907674aa5fb8c366bb11a</t>
  </si>
  <si>
    <t>5f65d9da1816777cc987f8bb</t>
  </si>
  <si>
    <t>5f5f39c2879723cf44826474</t>
  </si>
  <si>
    <t>5f588685665b2e3b45e036c9</t>
  </si>
  <si>
    <t>5f58816f8ffecd8df8e1158e</t>
  </si>
  <si>
    <t>5f5651bf665b2e1341e00ad9</t>
  </si>
  <si>
    <t>5f564ee2b9d65c9322ee56be</t>
  </si>
  <si>
    <t>5f564bb624c5d9bcfdd47405</t>
  </si>
  <si>
    <t>5f554b2ca0a654e01e0cf726</t>
  </si>
  <si>
    <t>5f462431f0a744ccc33916f9</t>
  </si>
  <si>
    <t>5f3f977d60b54807c0d2b26f</t>
  </si>
  <si>
    <t>5f3bb711204d8fb65431eacd</t>
  </si>
  <si>
    <t>5f32cb8f13c9aed9f32443f5</t>
  </si>
  <si>
    <t>5f3279a07a64e57679889070</t>
  </si>
  <si>
    <t>5f31532f24d2f55502db9663</t>
  </si>
  <si>
    <t>5f3118e31b41f185c58004b9</t>
  </si>
  <si>
    <t>5f30fed4bea441845352f7a2</t>
  </si>
  <si>
    <t>5f2fd18b1a42c4c21ec0b6b7</t>
  </si>
  <si>
    <t>5f2db3546d4319d76b094bad</t>
  </si>
  <si>
    <t>5f2da60caa4fbce0891140a2</t>
  </si>
  <si>
    <t>5f2d502f3748787448b3ef87</t>
  </si>
  <si>
    <t>5f2d3ca61a4f44374d48613f</t>
  </si>
  <si>
    <t>5f2d1c6e2da6518defad66fe</t>
  </si>
  <si>
    <t>5f2d04b76aca0c73be0a36b9</t>
  </si>
  <si>
    <t>5f297a9dd93ddaecbddfbc95</t>
  </si>
  <si>
    <t>5f2272ff27c21a3cf57ecd86</t>
  </si>
  <si>
    <t>5ee0ea52a29a5751c2dbc895</t>
  </si>
  <si>
    <t>5ed7f74f830e4b7fc6dae3ad</t>
  </si>
  <si>
    <t>5ed16ac0a93b9702ef85779a</t>
  </si>
  <si>
    <t>5ed106e977f660eb0da07ea4</t>
  </si>
  <si>
    <t>5ecfcb7f9583a4f068455bed</t>
  </si>
  <si>
    <t>5ecfc8e9fb3d3e80d1171348</t>
  </si>
  <si>
    <t>5ece84ed9583a43016455361</t>
  </si>
  <si>
    <t>5ece381a9463708b5758d04d</t>
  </si>
  <si>
    <t>5ec7be75e75772068658369c</t>
  </si>
  <si>
    <t>5ec53e2fc20fbf6164705bc8</t>
  </si>
  <si>
    <t>5ec2945fd4eacd0049f34a25</t>
  </si>
  <si>
    <t>5ec27971d2a93efd5af72e81</t>
  </si>
  <si>
    <t>5ebc00e12b6eba33427ad795</t>
  </si>
  <si>
    <t>5ea983de110b77b9057182b5</t>
  </si>
  <si>
    <t>5e958cf02f81b84c5f944337</t>
  </si>
  <si>
    <t>5e82e2a2bc4fd172552f4d83</t>
  </si>
  <si>
    <t>5e5f8f1f278e5c81ca018e0c</t>
  </si>
  <si>
    <t>5e5a27323af3dc8d7256c1ba</t>
  </si>
  <si>
    <t>5e569093511ddf4603050fe8</t>
  </si>
  <si>
    <t>5e45516872fbe0267c819b65</t>
  </si>
  <si>
    <t>5e3d9aadf11060a266ec06ed</t>
  </si>
  <si>
    <t>5e32ba75d53efd37a44d5c5d</t>
  </si>
  <si>
    <t>5e3047514c0c7a29fe9d3723</t>
  </si>
  <si>
    <t>5e2ff40bb634250f2e99f768</t>
  </si>
  <si>
    <t>5e2c3d887a0516e25ca25877</t>
  </si>
  <si>
    <t>5e2af2d67a05167cd1a2051c</t>
  </si>
  <si>
    <t>5e26bdd293eca1e51e58866a</t>
  </si>
  <si>
    <t>5e1886cfd6c7050c5d2fdeef</t>
  </si>
  <si>
    <t>5e1844819c10d0a4043fd5f8</t>
  </si>
  <si>
    <t>5e1470613ce61e037939ef7c</t>
  </si>
  <si>
    <t>5e0b42697e809af924e7e802</t>
  </si>
  <si>
    <t>5e09d5f563d9365578e5d76d</t>
  </si>
  <si>
    <t>5dfcce596ff3ef18c0ca9568</t>
  </si>
  <si>
    <t>5dfc8e09afaba82f1b1b9a44</t>
  </si>
  <si>
    <t>5dfa08cf1d39ae72d45f622c</t>
  </si>
  <si>
    <t>5df79aa95d81e61dc289ab47</t>
  </si>
  <si>
    <t>5df3563356e0ac747a41a343</t>
  </si>
  <si>
    <t>5df1002046e3386d4fae9167</t>
  </si>
  <si>
    <t>5dee420cbbaf7000d52e6e35</t>
  </si>
  <si>
    <t>5ddf801f37042e24b4a10b8a</t>
  </si>
  <si>
    <t>5dde8c366b41693e113bae23</t>
  </si>
  <si>
    <t>5ddbd1c96b4169718c3b6693</t>
  </si>
  <si>
    <t>5dcfe28535e9bbd77e19805c</t>
  </si>
  <si>
    <t>5dcab280e0450568946fd071</t>
  </si>
  <si>
    <t>5dca9df2e0450544ef6fcf8d</t>
  </si>
  <si>
    <t>5dc6a46433a8c73ff011d3d9</t>
  </si>
  <si>
    <t>5d84d3effff17f44d5a86428</t>
  </si>
  <si>
    <t>5d49a3ef6ea51faab2f580b5</t>
  </si>
  <si>
    <t>5cda7ce56097d36adae60401</t>
  </si>
  <si>
    <t>5c88f5d178a40520e66680ba</t>
  </si>
  <si>
    <t>5c7fb08360125c2665e13d95</t>
  </si>
  <si>
    <t>5c74233c802b2d8f99814434</t>
  </si>
  <si>
    <t>5c6ad70bdcabbe56d77044dc</t>
  </si>
  <si>
    <t>5c65644ddcabbe387b702f80</t>
  </si>
  <si>
    <t>5c5d57fb9bd42d5362ac24e6</t>
  </si>
  <si>
    <t>5c5a9fd6198a85a66ac798de</t>
  </si>
  <si>
    <t>5c59ee047feff79de94c716d</t>
  </si>
  <si>
    <t>5c56bfbf9f3d261666e45e95</t>
  </si>
  <si>
    <t>604bf68ac0b96178e169f704</t>
  </si>
  <si>
    <t>60487f66b826f02fc631cb01</t>
  </si>
  <si>
    <t>6047c1769756a05eaada398d</t>
  </si>
  <si>
    <t>60463cd8972cd0e688c362cb</t>
  </si>
  <si>
    <t>60438167e26cdb42e71e22e0</t>
  </si>
  <si>
    <t>60421525075e9bcdd8b44ece</t>
  </si>
  <si>
    <t>60409975fc13be7e8e5c650f</t>
  </si>
  <si>
    <t>603e4e603bc29024b82d75ba</t>
  </si>
  <si>
    <t>603d3261a2d0e96384ec02e6</t>
  </si>
  <si>
    <t>603cfa92bd73dd32cae5ce16</t>
  </si>
  <si>
    <t>603a0375338267f76b3ff788</t>
  </si>
  <si>
    <t>6038939859f090082429429d</t>
  </si>
  <si>
    <t>6037c598d756ae7ccc5cd9ab</t>
  </si>
  <si>
    <t>60350022c2ae544a62758713</t>
  </si>
  <si>
    <t>6034e34c9acab43a3b41681f</t>
  </si>
  <si>
    <t>6033f1fbacdd5efc76d00528</t>
  </si>
  <si>
    <t>60339fe743eb4c5fb5bf6155</t>
  </si>
  <si>
    <t>6033946ae87c9207e0875e00</t>
  </si>
  <si>
    <t>60300bdffbe505d666aa1129</t>
  </si>
  <si>
    <t>602fbd266f409c8074d0d81d</t>
  </si>
  <si>
    <t>602e7923a6bb731fb04e6e64</t>
  </si>
  <si>
    <t>602e706faa09e07bf92a8754</t>
  </si>
  <si>
    <t>602e3f8617a3764fa93622ab</t>
  </si>
  <si>
    <t>602e1b2afbe505ac7ba95630</t>
  </si>
  <si>
    <t>602d54e425e3a672b9ec875f</t>
  </si>
  <si>
    <t>602cd1dffbe5057c8ea9329d</t>
  </si>
  <si>
    <t>602c2efaf2a4cae553c216e8</t>
  </si>
  <si>
    <t>602be6819710c0f38ad2b126</t>
  </si>
  <si>
    <t>602b78ea965500853d0dfb25</t>
  </si>
  <si>
    <t>6027c06afc9e27a3ddb71964</t>
  </si>
  <si>
    <t>6027ac6fe70ceede03b98fe7</t>
  </si>
  <si>
    <t>6027abe32e6b653080a68f84</t>
  </si>
  <si>
    <t>6027a32fe2176199e93ccb76</t>
  </si>
  <si>
    <t>6026ffbade46fce1a0e36a6d</t>
  </si>
  <si>
    <t>6026fcd0fc9e272e91b6ed3a</t>
  </si>
  <si>
    <t>6026c5baab6bbf3ce02dae2d</t>
  </si>
  <si>
    <t>6025beff46a84362df6df61a</t>
  </si>
  <si>
    <t>6024d0b96edcf7e38e73a9c6</t>
  </si>
  <si>
    <t>60246d361bfca3a4a5e68f69</t>
  </si>
  <si>
    <t>6023e7f36aa5b8a75b75c543</t>
  </si>
  <si>
    <t>6023d0a049682fd8cea087f3</t>
  </si>
  <si>
    <t>60227a284db6bbab49ee76a7</t>
  </si>
  <si>
    <t>60226a21ed1392d0d57a5b19</t>
  </si>
  <si>
    <t>6022636f8efa606db59f1e5e</t>
  </si>
  <si>
    <t>60220619c1fdef6ad53a3bb5</t>
  </si>
  <si>
    <t>60218cc8df7434ef63846aea</t>
  </si>
  <si>
    <t>6021713698337b8b1e4ec970</t>
  </si>
  <si>
    <t>602137f96d12e95c2b4988d5</t>
  </si>
  <si>
    <t>60212b68bd45896894a152f0</t>
  </si>
  <si>
    <t>6021130f252c44f8a413b6d9</t>
  </si>
  <si>
    <t>602049c350118c3bd6aa678a</t>
  </si>
  <si>
    <t>601faa18bd45895321a0e6ea</t>
  </si>
  <si>
    <t>601eb990ef87cc2b95e9e602</t>
  </si>
  <si>
    <t>601e4b7b98337bdad54cf9c8</t>
  </si>
  <si>
    <t>601e3e8b98337b6e604cf966</t>
  </si>
  <si>
    <t>601db73883dd6d81efad0f2c</t>
  </si>
  <si>
    <t>601d08e1a49ed362235841fb</t>
  </si>
  <si>
    <t>601c73df0339e6a49fbcd6e2</t>
  </si>
  <si>
    <t>601bb0e2a722c340071836ca</t>
  </si>
  <si>
    <t>601b0269a722c3f16217ec22</t>
  </si>
  <si>
    <t>601af6491bab842fe6573d95</t>
  </si>
  <si>
    <t>601a4a3b952376ac95ebf5f7</t>
  </si>
  <si>
    <t>60196e4ec046ba6da7bb2213</t>
  </si>
  <si>
    <t>60193a5a84e0f94618197b89</t>
  </si>
  <si>
    <t>60192e9f44f8b43fc79c0327</t>
  </si>
  <si>
    <t>6015aa033d98ed388dac8620</t>
  </si>
  <si>
    <t>60154931998c1303b68753fd</t>
  </si>
  <si>
    <t>6013df47998c13ce198720ec</t>
  </si>
  <si>
    <t>6013a2adf8fb0b4318f9d0e0</t>
  </si>
  <si>
    <t>6013449c5bc3493849ca4214</t>
  </si>
  <si>
    <t>6012997315c659118aa2bbed</t>
  </si>
  <si>
    <t>601205a3d22e22bbf0b52cc2</t>
  </si>
  <si>
    <t>6011a124d1201b101894ca44</t>
  </si>
  <si>
    <t>600df359cf43c1cd21bc6024</t>
  </si>
  <si>
    <t>600c4bc7b19691b5083d1ba2</t>
  </si>
  <si>
    <t>600c22d1b196917b8b3d139b</t>
  </si>
  <si>
    <t>600c0d0aa51c18dea70d9b38</t>
  </si>
  <si>
    <t>600c0686a501794af1cc099d</t>
  </si>
  <si>
    <t>600b2e887e16da4874ea6175</t>
  </si>
  <si>
    <t>600b0180906cbf0f1fb6ce37</t>
  </si>
  <si>
    <t>600ae061ace44f360aaf2505</t>
  </si>
  <si>
    <t>600ab8f5e940196412eb141f</t>
  </si>
  <si>
    <t>600a7f91c5f833b043909768</t>
  </si>
  <si>
    <t>600927b21ea4211aad652815</t>
  </si>
  <si>
    <t>6008629de4ab4e729b924769</t>
  </si>
  <si>
    <t>600850bec11c769ca7ba09a7</t>
  </si>
  <si>
    <t>60071b99c5f8331d008fdaaa</t>
  </si>
  <si>
    <t>600702200a0197f9b5f2c76c</t>
  </si>
  <si>
    <t>6006ec73952e8072f3fb0986</t>
  </si>
  <si>
    <t>6006b230b4fcb41fa1759369</t>
  </si>
  <si>
    <t>6006ac51f69aa45cdf46a48a</t>
  </si>
  <si>
    <t>6005fef61b307e0113260c59</t>
  </si>
  <si>
    <t>6005c7c5056c797be1bff016</t>
  </si>
  <si>
    <t>60053ba98884e09c3890fda7</t>
  </si>
  <si>
    <t>6005214b57c4316fb303c89b</t>
  </si>
  <si>
    <t>6004d8d349bc3d4b2cca091c</t>
  </si>
  <si>
    <t>6004752be2740f29fb19e69d</t>
  </si>
  <si>
    <t>60046ca3f4d31f080c7ddd06</t>
  </si>
  <si>
    <t>600449533368d69b0feb15ac</t>
  </si>
  <si>
    <t>60041836485747389ce76572</t>
  </si>
  <si>
    <t>6001e0bf507e76bb48288981</t>
  </si>
  <si>
    <t>6001d9cce6346c123237c9bd</t>
  </si>
  <si>
    <t>6001b8cdfba3646503358dd1</t>
  </si>
  <si>
    <t>60018eacaac54917a6d99a8d</t>
  </si>
  <si>
    <t>6000556f937d1b1691be3037</t>
  </si>
  <si>
    <t>60003cf858e9c12f74d90483</t>
  </si>
  <si>
    <t>5ffff8193b0c6df0db0f510e</t>
  </si>
  <si>
    <t>5fff7716e348f624baa33dad</t>
  </si>
  <si>
    <t>5fff73eb3cc99f612ccd7837</t>
  </si>
  <si>
    <t>5fff566d65ba5282772d0bef</t>
  </si>
  <si>
    <t>5ffd58a81f40a3a4a4916158</t>
  </si>
  <si>
    <t>5ffc531265ba52aef82c5487</t>
  </si>
  <si>
    <t>5ffc21cdbd264d5878531df7</t>
  </si>
  <si>
    <t>5ffae422e2d9e0fea0032228</t>
  </si>
  <si>
    <t>5ff9b119937d1b3b25bcd535</t>
  </si>
  <si>
    <t>5ff87e5665ba5208b52bb36a</t>
  </si>
  <si>
    <t>5ff804ee757a6cc0d8604610</t>
  </si>
  <si>
    <t>5ff71648f21cfbfb06981f46</t>
  </si>
  <si>
    <t>5ff601b665ba5256672b3067</t>
  </si>
  <si>
    <t>5ff5be9e4b5a8c5209383b39</t>
  </si>
  <si>
    <t>5ff5863f4fc9baf3426dca34</t>
  </si>
  <si>
    <t>5ff5768f12a85027c8bdc42b</t>
  </si>
  <si>
    <t>5ff47b3f333ef5c4d2b08dc5</t>
  </si>
  <si>
    <t>5ff474f2ee0f7218c3a92862</t>
  </si>
  <si>
    <t>5ff473e80e63fe849bcca6b1</t>
  </si>
  <si>
    <t>5ff42be671e89c6dcd980966</t>
  </si>
  <si>
    <t>5ff38b850e63fe0fcecc8a81</t>
  </si>
  <si>
    <t>5ff2ba7ce97c0da551d26fa7</t>
  </si>
  <si>
    <t>5ff114630e63fe27e1cc2fce</t>
  </si>
  <si>
    <t>5fecc6a40e63fed761cb5ce8</t>
  </si>
  <si>
    <t>5fec5fa80e63fe20a8cb47f1</t>
  </si>
  <si>
    <t>5feba12f58f3ac12d1e581d2</t>
  </si>
  <si>
    <t>5fe9cd87f351dc70bc66a5ba</t>
  </si>
  <si>
    <t>5fe3bb8a7ec992894af319e4</t>
  </si>
  <si>
    <t>5fe25f6c22f5bdd3e0d75276</t>
  </si>
  <si>
    <t>5fe1d1c022f5bd41d6d74176</t>
  </si>
  <si>
    <t>5fe0c8720654ee449ce8bc01</t>
  </si>
  <si>
    <t>5fdd0eb5452d74846243b9c2</t>
  </si>
  <si>
    <t>5fdcf85bd0f3676212ffc471</t>
  </si>
  <si>
    <t>5fdc9f723342c92faca69fa9</t>
  </si>
  <si>
    <t>5fdb9ec4eb99512b051e6139</t>
  </si>
  <si>
    <t>5fdb2510a98b4461e987e1e4</t>
  </si>
  <si>
    <t>5fda9aa23dabf20f771785fb</t>
  </si>
  <si>
    <t>5fda68768ed512bcdff79a36</t>
  </si>
  <si>
    <t>5fd85ca083fab1a9530545fd</t>
  </si>
  <si>
    <t>5fd787c41d6e2b470b593fc6</t>
  </si>
  <si>
    <t>5fd67fb0a70ce4e2d1cc4f04</t>
  </si>
  <si>
    <t>5fd37178bc013a83bd067234</t>
  </si>
  <si>
    <t>5fd31ba27b882494d37e3e4e</t>
  </si>
  <si>
    <t>5fd31877e6a6e4b977313851</t>
  </si>
  <si>
    <t>5fd21310eebbb60031729b82</t>
  </si>
  <si>
    <t>5fd2127b0f1757487a557ea5</t>
  </si>
  <si>
    <t>5fd20482f26ecc1022485a93</t>
  </si>
  <si>
    <t>5fd1f85fda5e21f0d708de51</t>
  </si>
  <si>
    <t>5fd1e8c86b9d5a564115c774</t>
  </si>
  <si>
    <t>5fd1e1a6532a6ee9629a4958</t>
  </si>
  <si>
    <t>5fd135dfb8304a792eedf70c</t>
  </si>
  <si>
    <t>5fd128f42a4bc9c7afe47501</t>
  </si>
  <si>
    <t>5fd0b368787c7dc1f89d3da5</t>
  </si>
  <si>
    <t>5fcdefc1b1ac8d841d472f62</t>
  </si>
  <si>
    <t>5fcd4430ddb4f1b927465e7c</t>
  </si>
  <si>
    <t>5fcbd1c8b99864daebd618d4</t>
  </si>
  <si>
    <t>5fcbc2e2ddb4f1f649464d02</t>
  </si>
  <si>
    <t>5fcb840b78c64f5497c44422</t>
  </si>
  <si>
    <t>5fcb7da237eb11114d8ac578</t>
  </si>
  <si>
    <t>5fcb6142fb47241611b42673</t>
  </si>
  <si>
    <t>5fc949583e3c01b27ee054d6</t>
  </si>
  <si>
    <t>5fc92bdb96d4c40065cb45cd</t>
  </si>
  <si>
    <t>5fc789f1e9bd320597b91d0e</t>
  </si>
  <si>
    <t>5fc77f5f35a702003f0f00b3</t>
  </si>
  <si>
    <t>5fc54010c8cc7bd8cf5ba65e</t>
  </si>
  <si>
    <t>5fc1fea74073e35dd8b77b43</t>
  </si>
  <si>
    <t>5fc128f44dfb6858c2d66a8e</t>
  </si>
  <si>
    <t>5fc11c97f9fa4b262a124ad1</t>
  </si>
  <si>
    <t>5fbff3a10868bb759a19b68f</t>
  </si>
  <si>
    <t>5fbe9cc81e7ee87dcd1d7d7f</t>
  </si>
  <si>
    <t>5fbd44e4991edae37473104e</t>
  </si>
  <si>
    <t>5fbbbf85d2136864dd99e4a8</t>
  </si>
  <si>
    <t>5fbade7a235fead44a6bcdb7</t>
  </si>
  <si>
    <t>5fb8c537235feac7706bb8cc</t>
  </si>
  <si>
    <t>5fb8bec4a3cd2812f95271f8</t>
  </si>
  <si>
    <t>5fb6c07a1b97761fe49772b6</t>
  </si>
  <si>
    <t>5fb63ed84ed6fe5998da502e</t>
  </si>
  <si>
    <t>5fb56510442fc70ebc5fa644</t>
  </si>
  <si>
    <t>5fb41d9595edfc74df7b3eac</t>
  </si>
  <si>
    <t>5fb387f0dcc1076f2f637e0d</t>
  </si>
  <si>
    <t>5fb267827ef9b96c49b14d10</t>
  </si>
  <si>
    <t>5faeacc86dbd2f391dfa852b</t>
  </si>
  <si>
    <t>5fae75f771eb5b4ef0855c2b</t>
  </si>
  <si>
    <t>5facda9ec8b66f3701270ca3</t>
  </si>
  <si>
    <t>5fa96b31e4b4540e83501188</t>
  </si>
  <si>
    <t>5fa3e043a6d3be34819215b1</t>
  </si>
  <si>
    <t>5fa306967d922ba84433562f</t>
  </si>
  <si>
    <t>5fa0fe123a9b133d212ed007</t>
  </si>
  <si>
    <t>5f9fe43859fb3fd1200209fc</t>
  </si>
  <si>
    <t>5f9fd62a59fb3f2d1f0209a3</t>
  </si>
  <si>
    <t>5f9e8a32f087529bf9e1b26f</t>
  </si>
  <si>
    <t>5f9d968c85129f00be782dc5</t>
  </si>
  <si>
    <t>5f9afc4784b078b096bc8acc</t>
  </si>
  <si>
    <t>5f9aa1f9599576177a14aa84</t>
  </si>
  <si>
    <t>5f992dc6599576499b149de1</t>
  </si>
  <si>
    <t>5f91749c73a8e65b717560c4</t>
  </si>
  <si>
    <t>5f8f1d8f6fd4bf4556932981</t>
  </si>
  <si>
    <t>5f8e93ed850bab6c7e355115</t>
  </si>
  <si>
    <t>5f8d92bc92db363c5ca1eff8</t>
  </si>
  <si>
    <t>5f8b3efee6a0c2282f0ad593</t>
  </si>
  <si>
    <t>5f8a905b57880793c840e4d0</t>
  </si>
  <si>
    <t>5f894a90334569fc413ea3dd</t>
  </si>
  <si>
    <t>5f88390e56f60b6fb7f2ff34</t>
  </si>
  <si>
    <t>5f88345929c2fd299a9a6ee3</t>
  </si>
  <si>
    <t>5f84b3dc2e67e599f3694d69</t>
  </si>
  <si>
    <t>5f7e08cb535b2901b8578fd4</t>
  </si>
  <si>
    <t>5f71b8669061b170ca2dfe65</t>
  </si>
  <si>
    <t>5f6e4c7a6bbc8aa8fd07dc7e</t>
  </si>
  <si>
    <t>5f6cf62f487f185ae7f1a9fb</t>
  </si>
  <si>
    <t>5f6cf5cdb410ed349806b074</t>
  </si>
  <si>
    <t>5f636c745983d3ae6b0574be</t>
  </si>
  <si>
    <t>5f60abb8bbf33c6e7aefb468</t>
  </si>
  <si>
    <t>5f5f372d5fb4ae0a15ab13ce</t>
  </si>
  <si>
    <t>5f5f34a42bcc3dd8f7b440e9</t>
  </si>
  <si>
    <t>5f5b6acd8888788340f182b3</t>
  </si>
  <si>
    <t>5f5b556414b85efebe9f8948</t>
  </si>
  <si>
    <t>5f5493714769a608ba4e21c9</t>
  </si>
  <si>
    <t>5f525a1cbac389ce0c7a0dc5</t>
  </si>
  <si>
    <t>5f4387a1ea19ab4b1bc5837b</t>
  </si>
  <si>
    <t>5f3e5dabbb2b90c234c399ee</t>
  </si>
  <si>
    <t>5f3538e864610e7063604aa9</t>
  </si>
  <si>
    <t>5f3524eff7ff423d2d2a7bde</t>
  </si>
  <si>
    <t>5f33eb3d1f35d38a7156dccf</t>
  </si>
  <si>
    <t>5f33e80a96f9add4812acfd6</t>
  </si>
  <si>
    <t>5f33849a98ff385f1933b5ed</t>
  </si>
  <si>
    <t>5f32690e22931336cad87280</t>
  </si>
  <si>
    <t>5f3244dd304c82ef3b478c9e</t>
  </si>
  <si>
    <t>5f31c707d0c3021cc13fd844</t>
  </si>
  <si>
    <t>5f31bca4d0c30272a63fd6d1</t>
  </si>
  <si>
    <t>5f314387cc5c084983b1cff5</t>
  </si>
  <si>
    <t>5f3101303dce8666871da534</t>
  </si>
  <si>
    <t>5f2d77d4bda553547de4bbab</t>
  </si>
  <si>
    <t>5f2d33375ac989eb2e620523</t>
  </si>
  <si>
    <t>5f2bf48c6207d2adbfa40548</t>
  </si>
  <si>
    <t>5f2aa7d80474af17231d0a09</t>
  </si>
  <si>
    <t>5f08352ad8eec6313243ef08</t>
  </si>
  <si>
    <t>5ee89025a4b500d117ee8679</t>
  </si>
  <si>
    <t>5ee12da39ea1c647a4b9d97d</t>
  </si>
  <si>
    <t>5ed55e22419bca0eab142baf</t>
  </si>
  <si>
    <t>5ed51c5208f0f4eae40f315d</t>
  </si>
  <si>
    <t>5ecf9a2aea07d97c1ad3ca15</t>
  </si>
  <si>
    <t>5ec6f2ba31974365904f4f70</t>
  </si>
  <si>
    <t>5ec67a4bf37fc3926251aa2a</t>
  </si>
  <si>
    <t>5ebd41fb141075c8fab5c520</t>
  </si>
  <si>
    <t>5e7b1953fcdbb6a62c3c9a94</t>
  </si>
  <si>
    <t>5e591201928a9ef07c69bfdb</t>
  </si>
  <si>
    <t>5e580df5511e8c28bc484108</t>
  </si>
  <si>
    <t>5e56680ec72c556d74c176e3</t>
  </si>
  <si>
    <t>5e2ed59fda6009e903e7271f</t>
  </si>
  <si>
    <t>5e286a6c75f9f0a2dc7ab99b</t>
  </si>
  <si>
    <t>5e2868fad241d18d181450e4</t>
  </si>
  <si>
    <t>5e1f21592ef76843cec440a1</t>
  </si>
  <si>
    <t>5e1dbb89de816ee970d038ac</t>
  </si>
  <si>
    <t>5e1c5c02b7c043ed37682011</t>
  </si>
  <si>
    <t>5e0b2fd77e809a65cce7dea2</t>
  </si>
  <si>
    <t>5e09ef4563d93640c5e5e24a</t>
  </si>
  <si>
    <t>5e08a7b54f312973de2a01a5</t>
  </si>
  <si>
    <t>5e030e9b249476576fc7a971</t>
  </si>
  <si>
    <t>5e02215eaf143280adbf01e1</t>
  </si>
  <si>
    <t>5dfddba520ea35fc76e849f4</t>
  </si>
  <si>
    <t>5df75b3856e0ac68ea4278ed</t>
  </si>
  <si>
    <t>5df21cde30cc0e654458334f</t>
  </si>
  <si>
    <t>5df0c44bbbaf7005592ea608</t>
  </si>
  <si>
    <t>5dea44de4a6aae48d2812fbe</t>
  </si>
  <si>
    <t>5de8c407178a64332b46545d</t>
  </si>
  <si>
    <t>5dd3bf7435e9bbe34b1a396b</t>
  </si>
  <si>
    <t>5dd2aa13b4c5357112145cff</t>
  </si>
  <si>
    <t>5dd2a42e35e9bb069a19d449</t>
  </si>
  <si>
    <t>5dcbc67335e9bb2fa5187878</t>
  </si>
  <si>
    <t>5d32f49c51c48f55f8acfa91</t>
  </si>
  <si>
    <t>5d286738d5cf5acb7379e354</t>
  </si>
  <si>
    <t>5cb999719f6126cf0b6b070c</t>
  </si>
  <si>
    <t>5c73c8808b6a2e297192c07b</t>
  </si>
  <si>
    <t>5c70400c5528d2687ab92c5c</t>
  </si>
  <si>
    <t>5c67f8c9626f100c38e8e606</t>
  </si>
  <si>
    <t>5c673ecb626f102bc2e8e494</t>
  </si>
  <si>
    <t>5c5bf7a317ad5f5b8094f232</t>
  </si>
  <si>
    <t>5c594fbe9f3d2662c8e6a5e0</t>
  </si>
  <si>
    <t>5c5460af9f3d262e14e3b457</t>
  </si>
  <si>
    <t>6048c1bd972cd01cb1c40c7a</t>
  </si>
  <si>
    <t>60474f8598150b76c138ab70</t>
  </si>
  <si>
    <t>6045e14e24a3ce52cb6f9c3b</t>
  </si>
  <si>
    <t>6045b20224a3ce12bb6f91ff</t>
  </si>
  <si>
    <t>6043b83edbe4c4250dd90770</t>
  </si>
  <si>
    <t>6043888d27aa2004125a41e2</t>
  </si>
  <si>
    <t>6043544b902bc693fcddfb28</t>
  </si>
  <si>
    <t>60420bc3763a4296dc868a9c</t>
  </si>
  <si>
    <t>604204dceee5097a02e5156a</t>
  </si>
  <si>
    <t>604086743d7b857be953545f</t>
  </si>
  <si>
    <t>60407c94ff40494ff909fcfe</t>
  </si>
  <si>
    <t>603f9fbf3f01acad338330bb</t>
  </si>
  <si>
    <t>603e919c991a8f063b194fc3</t>
  </si>
  <si>
    <t>603e2475303c953c0730910b</t>
  </si>
  <si>
    <t>603ccaf18ed50857fa1553f5</t>
  </si>
  <si>
    <t>603a42e560cc46221d879d71</t>
  </si>
  <si>
    <t>603805a0b0aaa532de81ec2b</t>
  </si>
  <si>
    <t>603771ecc2ae54434275eb0d</t>
  </si>
  <si>
    <t>60363886b2793a7143e4dd2c</t>
  </si>
  <si>
    <t>60353ebddd4ef0352f18d995</t>
  </si>
  <si>
    <t>6034fbd53bb30430362d4735</t>
  </si>
  <si>
    <t>6034ceb705dd2952c1fde41b</t>
  </si>
  <si>
    <t>6033cae2acdd5e4187d00110</t>
  </si>
  <si>
    <t>603372d87491a92bc107304d</t>
  </si>
  <si>
    <t>6032a9f55f927276ea86e2d5</t>
  </si>
  <si>
    <t>6032a482e77af6404e152d32</t>
  </si>
  <si>
    <t>60310b2aaa09e01cca2b020b</t>
  </si>
  <si>
    <t>6030da48965500dee10f4273</t>
  </si>
  <si>
    <t>6030d26bfbe505426faa2a69</t>
  </si>
  <si>
    <t>603023028653efe337d2436b</t>
  </si>
  <si>
    <t>60300faa29d1d362788c0983</t>
  </si>
  <si>
    <t>602febb07491a94f9606b998</t>
  </si>
  <si>
    <t>602f69a885b2c6e156277c68</t>
  </si>
  <si>
    <t>602e7522c20d0403d0505c50</t>
  </si>
  <si>
    <t>602e6529aa09e000a62a852f</t>
  </si>
  <si>
    <t>602e1c318364b8297f98c137</t>
  </si>
  <si>
    <t>602d4a29e77af6c2d61455fd</t>
  </si>
  <si>
    <t>602d2b689710c0641ad3709c</t>
  </si>
  <si>
    <t>602bd48385fb8175acc47efd</t>
  </si>
  <si>
    <t>602bbbb87b6e5c92a2783860</t>
  </si>
  <si>
    <t>602a84d65f9272f3888548d3</t>
  </si>
  <si>
    <t>602a64d8c20d04107f4f3ace</t>
  </si>
  <si>
    <t>602818c05bb03ed0e94e99c2</t>
  </si>
  <si>
    <t>60279bc9e70cee7913b98cf8</t>
  </si>
  <si>
    <t>60267e4f0aeff96037b8cbb7</t>
  </si>
  <si>
    <t>60264cae21f176424e39f87b</t>
  </si>
  <si>
    <t>6024f5aefdc8e17b968c6b08</t>
  </si>
  <si>
    <t>60245212fdc8e1ddf78c49f9</t>
  </si>
  <si>
    <t>60241280808472635e73d3ee</t>
  </si>
  <si>
    <t>6023f2b4fdc8e18e658c2528</t>
  </si>
  <si>
    <t>6023a6bcf31a706ffca8fa36</t>
  </si>
  <si>
    <t>602384db851ea9e7becd6f46</t>
  </si>
  <si>
    <t>6022b3ee944e3ccb6ddf3d5f</t>
  </si>
  <si>
    <t>60228437ed139205a47a68e5</t>
  </si>
  <si>
    <t>60217a45627f6e3960b4beca</t>
  </si>
  <si>
    <t>6021716650118c0747ab87f0</t>
  </si>
  <si>
    <t>602030adbd45895fe9a0ed64</t>
  </si>
  <si>
    <t>601ebc2309400e173bce83e8</t>
  </si>
  <si>
    <t>601e5c7d6bc614d5ec5af68f</t>
  </si>
  <si>
    <t>601d38376c5443479cd1f8f6</t>
  </si>
  <si>
    <t>601c2ce5b589a1c056003ee8</t>
  </si>
  <si>
    <t>601c1c1d349a9659a05eb30f</t>
  </si>
  <si>
    <t>601c19f90339e6f994bccc5f</t>
  </si>
  <si>
    <t>601be01a38711cbd8635b9dd</t>
  </si>
  <si>
    <t>601ba95c170b8d07bbad6468</t>
  </si>
  <si>
    <t>601a8201499bfc2081aaf403</t>
  </si>
  <si>
    <t>601a7e73000a77af7689e3e1</t>
  </si>
  <si>
    <t>6019728fa9c5cfaa58c529ed</t>
  </si>
  <si>
    <t>60186f3a4492cd954ab87ca8</t>
  </si>
  <si>
    <t>6017f9c9a35eac41e94dfdb2</t>
  </si>
  <si>
    <t>6016fd05e3c69c02348376cb</t>
  </si>
  <si>
    <t>6016f1501b5f9b799920f7c2</t>
  </si>
  <si>
    <t>6015a03abb98bbb58337e04c</t>
  </si>
  <si>
    <t>6015485bf8fb0b3741fa2924</t>
  </si>
  <si>
    <t>60152dea4337de0bfe2c5ec6</t>
  </si>
  <si>
    <t>601526c7f55f40b993c9cfba</t>
  </si>
  <si>
    <t>60144a7015c659f7cfa3182d</t>
  </si>
  <si>
    <t>6013d0d461fea7ca731ee0af</t>
  </si>
  <si>
    <t>6013a7fe6c16427e6090adef</t>
  </si>
  <si>
    <t>6013a5fdb9e6851b025b5c54</t>
  </si>
  <si>
    <t>60132e6ad1201bffb69522a5</t>
  </si>
  <si>
    <t>6011a469f55f40db76c8f1e2</t>
  </si>
  <si>
    <t>60103f5d2505a34620a77bff</t>
  </si>
  <si>
    <t>600eebfb9dceb6185808a307</t>
  </si>
  <si>
    <t>600ed91d0909cf387a584a96</t>
  </si>
  <si>
    <t>600ecb6b276d0f2cf27af58f</t>
  </si>
  <si>
    <t>600ec4720909cf757d584828</t>
  </si>
  <si>
    <t>600eba42d6c5910c0ae00730</t>
  </si>
  <si>
    <t>600c24ac906cbfc511b70c66</t>
  </si>
  <si>
    <t>600c0aaaa6527158285c5b0a</t>
  </si>
  <si>
    <t>600bed8cbce91f49d9a5760a</t>
  </si>
  <si>
    <t>600be965d6c591e823df90ef</t>
  </si>
  <si>
    <t>600bdcc80354af9a94846ecb</t>
  </si>
  <si>
    <t>600aff920354af577f84613b</t>
  </si>
  <si>
    <t>600aec180909cf037757ab5b</t>
  </si>
  <si>
    <t>600aa649bce91f53c7a51bda</t>
  </si>
  <si>
    <t>6009cbbbb2ab7d26e3624051</t>
  </si>
  <si>
    <t>6009cad7b4fcb42b677624e2</t>
  </si>
  <si>
    <t>6009b48899244e00230646fe</t>
  </si>
  <si>
    <t>60091fa3e13dbda3eb5c736f</t>
  </si>
  <si>
    <t>60083c5fc795bd2513426bbd</t>
  </si>
  <si>
    <t>600835be99244e5949060168</t>
  </si>
  <si>
    <t>60072720c795bd4b29422ce5</t>
  </si>
  <si>
    <t>6006feedafd5c7db2a1e36c3</t>
  </si>
  <si>
    <t>6006e483f5c83ef86390c2bf</t>
  </si>
  <si>
    <t>6006c8e6b2ab7d19576183d3</t>
  </si>
  <si>
    <t>6006a39eafd5c706fa1e18da</t>
  </si>
  <si>
    <t>600602d2f9bae4f42952e1a5</t>
  </si>
  <si>
    <t>60058061b3fc415b99eedb35</t>
  </si>
  <si>
    <t>60033a8a0605585bc14edc60</t>
  </si>
  <si>
    <t>6002929ca35105357cf79a1c</t>
  </si>
  <si>
    <t>6002058efd3d0e4df7030f9e</t>
  </si>
  <si>
    <t>6001dca148574787f4e6f587</t>
  </si>
  <si>
    <t>6001d34ae6346c6e3337c8b2</t>
  </si>
  <si>
    <t>6001b2a7d58a1f1a49b81561</t>
  </si>
  <si>
    <t>6001629cf11235ac31b0a986</t>
  </si>
  <si>
    <t>600154c8937d1b3580be65ec</t>
  </si>
  <si>
    <t>60005d72ffc198f712136c52</t>
  </si>
  <si>
    <t>600052ae3c3b6e07b562cee7</t>
  </si>
  <si>
    <t>600043b63cc99f6307cda105</t>
  </si>
  <si>
    <t>600032f9def5a074445734a2</t>
  </si>
  <si>
    <t>5fff16a0757a6c12676199ed</t>
  </si>
  <si>
    <t>5fff01f5fa8f163e910455c7</t>
  </si>
  <si>
    <t>5ffee3805f0ab49258e84e00</t>
  </si>
  <si>
    <t>5ffec0ea292a611c13b29139</t>
  </si>
  <si>
    <t>5ffeb1d2c92252648f3a1bac</t>
  </si>
  <si>
    <t>5ffe23ee4a4dfa3a5caba607</t>
  </si>
  <si>
    <t>5ffdf1e61f40a3788a917d0b</t>
  </si>
  <si>
    <t>5ffde79f35e5809fa6452279</t>
  </si>
  <si>
    <t>5ffdd152fd88ae23ba6c89e0</t>
  </si>
  <si>
    <t>5ffdb8dbbb116153c776c21e</t>
  </si>
  <si>
    <t>5ffda87558e9c179dbd86fdf</t>
  </si>
  <si>
    <t>5ffcb00965ba5286042c5ef7</t>
  </si>
  <si>
    <t>5ffc5b895f23492f0b73cf46</t>
  </si>
  <si>
    <t>5ff9dd24757a6c8208609bd6</t>
  </si>
  <si>
    <t>5ff982fb3cc99f6759cc6170</t>
  </si>
  <si>
    <t>5ff8ad273b0c6d0d6a0de500</t>
  </si>
  <si>
    <t>5ff7ab88fd88ae72596ba00f</t>
  </si>
  <si>
    <t>5ff6332965ba5259742b37c3</t>
  </si>
  <si>
    <t>5ff5f325def3886fa7deba6c</t>
  </si>
  <si>
    <t>5ff45e38f0267cf4c3145c66</t>
  </si>
  <si>
    <t>5ff32f6ae4a5e2ad7e7a8339</t>
  </si>
  <si>
    <t>5ff01bbb4f55ab90c29e2947</t>
  </si>
  <si>
    <t>5fee2448a415e916873ca67b</t>
  </si>
  <si>
    <t>5fecead60e63fe758acb6892</t>
  </si>
  <si>
    <t>5fecbbf8e97c0daec4d16a6e</t>
  </si>
  <si>
    <t>5fec809e3458673057463b1a</t>
  </si>
  <si>
    <t>5feb7faf58f3ac59fae5801c</t>
  </si>
  <si>
    <t>5fea8fd1630a7629fbff060d</t>
  </si>
  <si>
    <t>5fe998885118f1238f8cac35</t>
  </si>
  <si>
    <t>5fe8f60d12a85080b9bb58d3</t>
  </si>
  <si>
    <t>5fe74a968d4d718cf6ae4dbe</t>
  </si>
  <si>
    <t>5fe5c7d0dc26c7484ecf744a</t>
  </si>
  <si>
    <t>5fe5b96771e89c186a959f06</t>
  </si>
  <si>
    <t>5fe33a2cdaff16c9dd6e5e59</t>
  </si>
  <si>
    <t>5fe2ed3524561e76c29631c6</t>
  </si>
  <si>
    <t>5fe2e72dd3f42b04feaf2c5e</t>
  </si>
  <si>
    <t>5fe23beed3f42b1acbaf1b12</t>
  </si>
  <si>
    <t>5fe0abb10345d29b297f8fc6</t>
  </si>
  <si>
    <t>5fde90c3cd276091019f62df</t>
  </si>
  <si>
    <t>5fdb94e73dabf2f55317a91c</t>
  </si>
  <si>
    <t>5fdb6123da15de4b93c867ae</t>
  </si>
  <si>
    <t>5fda7c484e921362414c295e</t>
  </si>
  <si>
    <t>5fda2566b24c63ac2623478c</t>
  </si>
  <si>
    <t>5fd9f9d951fcae8e3f92cce0</t>
  </si>
  <si>
    <t>5fd9f1608aae784adfb2e982</t>
  </si>
  <si>
    <t>5fd9b60371469a18c0b9c3b8</t>
  </si>
  <si>
    <t>5fd917c8bcf9b6e27279b6d2</t>
  </si>
  <si>
    <t>5fd8f82767df1e4ecb781303</t>
  </si>
  <si>
    <t>5fd88cd3a70ce4b20ecc6fea</t>
  </si>
  <si>
    <t>5fd7ef021c15311c9c7e6d95</t>
  </si>
  <si>
    <t>5fd7e85f43e702f9351ac70e</t>
  </si>
  <si>
    <t>5fd7d58343e7024fb51ac6fa</t>
  </si>
  <si>
    <t>5fd75acf9894b58ec3ea2df2</t>
  </si>
  <si>
    <t>5fd65874c9992996caf45b4e</t>
  </si>
  <si>
    <t>5fd5d552f95cae2c90fd2344</t>
  </si>
  <si>
    <t>5fd4fd68a7f4af42677c681a</t>
  </si>
  <si>
    <t>5fd3fefbb4816a6e7d80523d</t>
  </si>
  <si>
    <t>5fd3cc459d31ca2f72ac3284</t>
  </si>
  <si>
    <t>5fd37db8f95cae5378fd10ca</t>
  </si>
  <si>
    <t>5fd3158614bd880278aa8ceb</t>
  </si>
  <si>
    <t>5fd22d23da5e216be008e307</t>
  </si>
  <si>
    <t>5fd1ec3cd39392206da32c0c</t>
  </si>
  <si>
    <t>5fd1d790b571fd5f658a5e72</t>
  </si>
  <si>
    <t>5fd0eb353600b75732cf3169</t>
  </si>
  <si>
    <t>5fd09754b8a60775df067ed3</t>
  </si>
  <si>
    <t>5fcfee280bffcfef5af4e319</t>
  </si>
  <si>
    <t>5fcfeac270058e5cd36c32ba</t>
  </si>
  <si>
    <t>5fcf8e775201dbf3840be3d3</t>
  </si>
  <si>
    <t>5fce65513b60a52605851d4d</t>
  </si>
  <si>
    <t>5fce3b5bd0095c518a894dfc</t>
  </si>
  <si>
    <t>5fcc010e4d100de3f547b9a6</t>
  </si>
  <si>
    <t>5fca1897ddb4f17b54463824</t>
  </si>
  <si>
    <t>5fc9416ea5f3d0ff1503e659</t>
  </si>
  <si>
    <t>5fc8d2230dd747d8a3699e0b</t>
  </si>
  <si>
    <t>5fc8231d34e3dc5342a8b390</t>
  </si>
  <si>
    <t>5fc688d95ea2831922386561</t>
  </si>
  <si>
    <t>5fc67c4047336e6db6a61621</t>
  </si>
  <si>
    <t>5fc62935420cdec00ecec63a</t>
  </si>
  <si>
    <t>5fc58f9b4073e312e3b7b2e1</t>
  </si>
  <si>
    <t>5fc57137f1d3362eef11c42e</t>
  </si>
  <si>
    <t>5fc3ca4f380672fb03926ecd</t>
  </si>
  <si>
    <t>5fc14c979fd196e6e5a7609b</t>
  </si>
  <si>
    <t>5fc02299ed52361fddca130b</t>
  </si>
  <si>
    <t>5fbf6c822387471e75d392fb</t>
  </si>
  <si>
    <t>5fbc29771fe99b4bd2c3607f</t>
  </si>
  <si>
    <t>5fbac28b1e9b53a7f644361b</t>
  </si>
  <si>
    <t>5fb7b08043fddbf9393cc600</t>
  </si>
  <si>
    <t>5fb5a8b1d913d5916a1ee211</t>
  </si>
  <si>
    <t>5fb57d85f867cd57a2dae6fb</t>
  </si>
  <si>
    <t>5fb512a90b13088ee0cd9cce</t>
  </si>
  <si>
    <t>5fb3fc02eca1922148a4c2e3</t>
  </si>
  <si>
    <t>5fb3e6a348e3e97eb32d3712</t>
  </si>
  <si>
    <t>5fb39d0794b409eee342a15b</t>
  </si>
  <si>
    <t>5fb25cc8d19ef4717ec8e33b</t>
  </si>
  <si>
    <t>5fb2205c70d236ededcc91dc</t>
  </si>
  <si>
    <t>5fb21b7c843aae38183f1318</t>
  </si>
  <si>
    <t>5faec6c857ee0e4a29b1217a</t>
  </si>
  <si>
    <t>5faec3eb28d84b026627ffb7</t>
  </si>
  <si>
    <t>5fad61886d4abff706ef8296</t>
  </si>
  <si>
    <t>5fad33ff7b705e1f07a2b4be</t>
  </si>
  <si>
    <t>5faa77a69dedfed8d8865ce3</t>
  </si>
  <si>
    <t>5fa87b4d7bc46997071884b6</t>
  </si>
  <si>
    <t>5fa7ba54ea9d07431c783f59</t>
  </si>
  <si>
    <t>5fa7b2d9fe8a20d0bf8d3654</t>
  </si>
  <si>
    <t>5fa59f1cf52872e59a896ff4</t>
  </si>
  <si>
    <t>5fa54b01601e70581b29d702</t>
  </si>
  <si>
    <t>5fa15848e5cea066c2b0da79</t>
  </si>
  <si>
    <t>5f9d767a0309219b92e47632</t>
  </si>
  <si>
    <t>5f993410d0763265716ed936</t>
  </si>
  <si>
    <t>5f9811345a3727ab73ef04c5</t>
  </si>
  <si>
    <t>5f972a6bdea063e48ff019c5</t>
  </si>
  <si>
    <t>5f929e6edb6eddcb94543abb</t>
  </si>
  <si>
    <t>5f915f0a0a21d348a73f6494</t>
  </si>
  <si>
    <t>5f8f349abdf287cb1e8ea9e1</t>
  </si>
  <si>
    <t>5f8e7fe8b5ae6f905bf5a1b0</t>
  </si>
  <si>
    <t>5f8aa8856a9df72fd161bab9</t>
  </si>
  <si>
    <t>5f89af8c6fd4bf31e0929205</t>
  </si>
  <si>
    <t>5f88c42f449e3128f9f11bed</t>
  </si>
  <si>
    <t>5f845664fda822037808f7b7</t>
  </si>
  <si>
    <t>5f80bfd0fd7b367650084017</t>
  </si>
  <si>
    <t>5f7ddb12b3c834f29c1f2b8f</t>
  </si>
  <si>
    <t>5f785c59e6660d260a328f88</t>
  </si>
  <si>
    <t>5f76416aaebb4dc12e62df1b</t>
  </si>
  <si>
    <t>5f75e8aa137b7757ba284ad2</t>
  </si>
  <si>
    <t>5f73847e9a462718fd72b7f9</t>
  </si>
  <si>
    <t>5f71bf1db57e851643e7d4bd</t>
  </si>
  <si>
    <t>5f6bb6e6487f181792f195b4</t>
  </si>
  <si>
    <t>5f6b9e13137b7742c127a480</t>
  </si>
  <si>
    <t>5f68793dfbf4618c411b7cc6</t>
  </si>
  <si>
    <t>5f648f4dbf3d6e8c1a93662a</t>
  </si>
  <si>
    <t>5f636c8f99af31545dd31cdf</t>
  </si>
  <si>
    <t>5f5bb949c876aa091d8db2d7</t>
  </si>
  <si>
    <t>5f5b81ac69bc226d55bfe6ce</t>
  </si>
  <si>
    <t>5f5b728d14b85e45259f8acc</t>
  </si>
  <si>
    <t>5f5a51d28ffecd7debe138c2</t>
  </si>
  <si>
    <t>5f5a2d5524c5d94b71d4aa88</t>
  </si>
  <si>
    <t>5f59e8063d4a6419d4ac9ee9</t>
  </si>
  <si>
    <t>5f59269ade36fce670bfc36a</t>
  </si>
  <si>
    <t>5f589b0d8ffecd68f8e1189e</t>
  </si>
  <si>
    <t>5f5886470cca8c8f887afe8b</t>
  </si>
  <si>
    <t>5f572a27a336b81ebbdda6e0</t>
  </si>
  <si>
    <t>5f55e84aeea0d82a560be19d</t>
  </si>
  <si>
    <t>5f521be9a1df3068990c568f</t>
  </si>
  <si>
    <t>5f5107ca5338a33ebf3613d8</t>
  </si>
  <si>
    <t>5f460b01a1244a5a13c5beed</t>
  </si>
  <si>
    <t>5f3f849998a913111f351fe0</t>
  </si>
  <si>
    <t>5f352bedda66dc55c6d6e977</t>
  </si>
  <si>
    <t>5f3263063dc94841300a177f</t>
  </si>
  <si>
    <t>5f3259d84b7b9b6777e00272</t>
  </si>
  <si>
    <t>5f318077b2ecd69e0fbbb8df</t>
  </si>
  <si>
    <t>5f315e877004a385a9ce063e</t>
  </si>
  <si>
    <t>5f2d72a6f9051a1beddcdff8</t>
  </si>
  <si>
    <t>5f2d2ab0276682ac039256ae</t>
  </si>
  <si>
    <t>5f2c1c8563b760beb4df0c76</t>
  </si>
  <si>
    <t>5f2ab9de6207d21a46a3fe9f</t>
  </si>
  <si>
    <t>5f2aa7eb3fdebec83eb359d1</t>
  </si>
  <si>
    <t>5f2a9cf73084947df01871af</t>
  </si>
  <si>
    <t>5f2a94fdd68d8371da6ad83a</t>
  </si>
  <si>
    <t>5f29243bf07ceccfd934f115</t>
  </si>
  <si>
    <t>5f0d66404617ef3692054df0</t>
  </si>
  <si>
    <t>5efc7ce8f8b0e1fda8971d00</t>
  </si>
  <si>
    <t>5ed429f859e2d88cd2a445ee</t>
  </si>
  <si>
    <t>5ed23b19d88fb972fd08e0ce</t>
  </si>
  <si>
    <t>5ec682ff08f8795b040bb47e</t>
  </si>
  <si>
    <t>5ebfd12a6a6102ff4435749e</t>
  </si>
  <si>
    <t>5e4fc9280e8cc914b40b0389</t>
  </si>
  <si>
    <t>5e429947a909e0f661a2a087</t>
  </si>
  <si>
    <t>5e343f56a1d93958043388fe</t>
  </si>
  <si>
    <t>5e342fc2d53efd7e444d737b</t>
  </si>
  <si>
    <t>5e20679120dd0c16e467fe42</t>
  </si>
  <si>
    <t>5e16e15483226f532e6138d7</t>
  </si>
  <si>
    <t>5e03234eaf14323a1dbf16a7</t>
  </si>
  <si>
    <t>5e01f7afafaba848b61c2a9c</t>
  </si>
  <si>
    <t>5dfb5373a2432d47ea409b22</t>
  </si>
  <si>
    <t>5df77e3d5d81e68a8889a0a7</t>
  </si>
  <si>
    <t>5df7753b5d81e66490899cb7</t>
  </si>
  <si>
    <t>5def8836bbaf7081b52e8f8a</t>
  </si>
  <si>
    <t>5dee4a0946e3382ac1ae3e39</t>
  </si>
  <si>
    <t>5de11a2ccf0ba35ae03f0364</t>
  </si>
  <si>
    <t>5dcc2b56c424f015cf8b975f</t>
  </si>
  <si>
    <t>5dcbf2d9b4c535f74b12d193</t>
  </si>
  <si>
    <t>5dca9c5ee045052fe26fcf7a</t>
  </si>
  <si>
    <t>5dc6811933a8c780a611d1d9</t>
  </si>
  <si>
    <t>5d88e0cffac536b51f15d537</t>
  </si>
  <si>
    <t>5d8383789d5f7c2baf6f4c07</t>
  </si>
  <si>
    <t>5d2d9c98f81e37011a1d90df</t>
  </si>
  <si>
    <t>5d2858adbf9d7e27c9cbd04e</t>
  </si>
  <si>
    <t>5d2493e551c48f0369abf204</t>
  </si>
  <si>
    <t>5d1f0a75e867a428f914a528</t>
  </si>
  <si>
    <t>5cd94249aecaed41a401cea8</t>
  </si>
  <si>
    <t>5ca73724ee94e368fa8de438</t>
  </si>
  <si>
    <t>5c58043e9f3d26860ce583ff</t>
  </si>
  <si>
    <t>5c55a7259f3d267001e416d9</t>
  </si>
  <si>
    <t>605239b4051490110f199e9b</t>
  </si>
  <si>
    <t>604e13ef4df8543aa5061bfe</t>
  </si>
  <si>
    <t>604cb515e8226c01487523be</t>
  </si>
  <si>
    <t>6048df0c8aa121e2e7713e02</t>
  </si>
  <si>
    <t>6048b35d6c9d27a7d92cbfbb</t>
  </si>
  <si>
    <t>60488793902bc641f6df7684</t>
  </si>
  <si>
    <t>60462416b826f005203129ed</t>
  </si>
  <si>
    <t>60460ca83ee11b296412eb04</t>
  </si>
  <si>
    <t>604367f919345f097e40ebcc</t>
  </si>
  <si>
    <t>604347fe133a29bc31416454</t>
  </si>
  <si>
    <t>6041ef5a41a49180ce963813</t>
  </si>
  <si>
    <t>60412cfaa64e3372cf4e6710</t>
  </si>
  <si>
    <t>60411dc5dc8b32226bc40563</t>
  </si>
  <si>
    <t>60409a62ff404917dc0a08d4</t>
  </si>
  <si>
    <t>603faa95703aca70abfe5c67</t>
  </si>
  <si>
    <t>603f92f95f6745a71f502984</t>
  </si>
  <si>
    <t>603e849d618c3a6f4424b37a</t>
  </si>
  <si>
    <t>603e6178b84783568e0fcf81</t>
  </si>
  <si>
    <t>603df8fe60cc4647958845f6</t>
  </si>
  <si>
    <t>603b4f5f71783662f11465af</t>
  </si>
  <si>
    <t>603a4b3569811fcc43942389</t>
  </si>
  <si>
    <t>60393db960cc46765687815a</t>
  </si>
  <si>
    <t>6038b4618ed50872eb1482b0</t>
  </si>
  <si>
    <t>60379c1cdefc7407685a08b8</t>
  </si>
  <si>
    <t>603794664caff93e925872cd</t>
  </si>
  <si>
    <t>6037671f31282172c1705137</t>
  </si>
  <si>
    <t>60369e02f4f386806382eee8</t>
  </si>
  <si>
    <t>6036633a53d6fa66f87f1938</t>
  </si>
  <si>
    <t>60362b9953d6faa82e7de332</t>
  </si>
  <si>
    <t>60360186eaf22354c9698df3</t>
  </si>
  <si>
    <t>60352f3dafa83a57ea0dc0d1</t>
  </si>
  <si>
    <t>6034127beeb805b0274dfb4e</t>
  </si>
  <si>
    <t>6030d4cb25e3a63cacecf23b</t>
  </si>
  <si>
    <t>602fed31fbe5050d64aa0df2</t>
  </si>
  <si>
    <t>602fae825f9272fc62869488</t>
  </si>
  <si>
    <t>602f52ea8364b8603998ff7b</t>
  </si>
  <si>
    <t>602e8393a9d2c1163cfffc9b</t>
  </si>
  <si>
    <t>602e478ca84ea46c94e2e4f3</t>
  </si>
  <si>
    <t>602e3e7e8653ef0f39d201a7</t>
  </si>
  <si>
    <t>602cce5c85b2c653e1272096</t>
  </si>
  <si>
    <t>602be2b729d1d35fd58aede3</t>
  </si>
  <si>
    <t>602bdced7491a9276c05ac7c</t>
  </si>
  <si>
    <t>602baa98a9d2c11c4eff85d6</t>
  </si>
  <si>
    <t>602a954a7491a9eaaa04bfa0</t>
  </si>
  <si>
    <t>602a7b6f29d1d3194e8a4116</t>
  </si>
  <si>
    <t>602a2d9859222d242ad40d7b</t>
  </si>
  <si>
    <t>6027c189b321e3521c3894a9</t>
  </si>
  <si>
    <t>6027b2f26c06ce353c790b86</t>
  </si>
  <si>
    <t>60278e4e21f1767f753a4d03</t>
  </si>
  <si>
    <t>6026fa7bde46fc6f39e369da</t>
  </si>
  <si>
    <t>6026e1b06c06ce3a7678d6c1</t>
  </si>
  <si>
    <t>6026d1fc5bb03e30dc4e59c3</t>
  </si>
  <si>
    <t>60264acac8290966e73cd4e1</t>
  </si>
  <si>
    <t>6025c6890aeff96aa1b8b301</t>
  </si>
  <si>
    <t>6024579f49682f727aa0d372</t>
  </si>
  <si>
    <t>6023e44c1ac2f5dc3825a626</t>
  </si>
  <si>
    <t>60227229966d0a66e9db6fde</t>
  </si>
  <si>
    <t>602184906bc614cd5e5d1360</t>
  </si>
  <si>
    <t>60216637bd45894a1aa20333</t>
  </si>
  <si>
    <t>60212a8fb99012c1ff4dd759</t>
  </si>
  <si>
    <t>6021148d8adaa14c44e49af0</t>
  </si>
  <si>
    <t>601e7476b99012f9ed4d4260</t>
  </si>
  <si>
    <t>601c3eac2faf7e1da081d94f</t>
  </si>
  <si>
    <t>601c361d2faf7e752a81d787</t>
  </si>
  <si>
    <t>601c22846c019275920d5355</t>
  </si>
  <si>
    <t>601bff9b618ea57932b580b5</t>
  </si>
  <si>
    <t>601abcbadb47fe270e296e64</t>
  </si>
  <si>
    <t>601a9c9d12aa73aa8765d0bb</t>
  </si>
  <si>
    <t>601a639fb5bbf24f72976465</t>
  </si>
  <si>
    <t>6019792a44f8b4b5509c258a</t>
  </si>
  <si>
    <t>60181779f8fb0b5596fa8742</t>
  </si>
  <si>
    <t>6017c3f9d32da63397d223b9</t>
  </si>
  <si>
    <t>601531ad3a7478bdec60ab6c</t>
  </si>
  <si>
    <t>60142c8f3d98ed1c56ac51d7</t>
  </si>
  <si>
    <t>6013ac1661fea7179c1ed5be</t>
  </si>
  <si>
    <t>6012a7183d98ed5756abc0c4</t>
  </si>
  <si>
    <t>60121d3061fea751ba1e49c8</t>
  </si>
  <si>
    <t>6011ba54f8fb0b08eaf931b7</t>
  </si>
  <si>
    <t>60119da45778c4810dc035a8</t>
  </si>
  <si>
    <t>60115c5db9e685c2c75ad959</t>
  </si>
  <si>
    <t>601020aea51c1802db0e663d</t>
  </si>
  <si>
    <t>60101d5412a3f12d0926b549</t>
  </si>
  <si>
    <t>600fc843b19c486212c35d94</t>
  </si>
  <si>
    <t>600fbd700354af02d7851e13</t>
  </si>
  <si>
    <t>600f16a7500762344f2f62fc</t>
  </si>
  <si>
    <t>600ec1beee8675b8f02281c2</t>
  </si>
  <si>
    <t>600eab7216bdc842a940ca14</t>
  </si>
  <si>
    <t>600e926612a3f10877266a88</t>
  </si>
  <si>
    <t>600d96080354af3e3b84aab9</t>
  </si>
  <si>
    <t>600c3711ace44fafb8af655d</t>
  </si>
  <si>
    <t>600c02fc0354af8383847bbe</t>
  </si>
  <si>
    <t>600bd5ac9dceb635b8081c40</t>
  </si>
  <si>
    <t>600ae3e8bce91f98c5a55017</t>
  </si>
  <si>
    <t>600ac032a501794ecacbb9d8</t>
  </si>
  <si>
    <t>600aba770354afcd4c8438e4</t>
  </si>
  <si>
    <t>600a955cb196915a233cab59</t>
  </si>
  <si>
    <t>6009f17f0a019712d0f35b42</t>
  </si>
  <si>
    <t>6009e683c669c284479d4435</t>
  </si>
  <si>
    <t>6009b8da47a09d834e843bb9</t>
  </si>
  <si>
    <t>6009aaa81b307e8d4a26e142</t>
  </si>
  <si>
    <t>6009a912c795bd51d042aa79</t>
  </si>
  <si>
    <t>60099d0835cc59be1ffe15e1</t>
  </si>
  <si>
    <t>6009930147a09d6744843156</t>
  </si>
  <si>
    <t>60097ddb952e8066e6fb69a2</t>
  </si>
  <si>
    <t>60092b8e0a0197470cf32d98</t>
  </si>
  <si>
    <t>6009249635cc5972d6fdf6f2</t>
  </si>
  <si>
    <t>6008900147a09d81e183ffdf</t>
  </si>
  <si>
    <t>600827d5b2ab7d6dfd61e13d</t>
  </si>
  <si>
    <t>6007fd6635cc592d7ffdc473</t>
  </si>
  <si>
    <t>6007de51e4ab4e0f0b9219a5</t>
  </si>
  <si>
    <t>600749dfafd5c7776e1e3fd0</t>
  </si>
  <si>
    <t>600712790a79b13200e336e7</t>
  </si>
  <si>
    <t>6006c07d7441fcb61d7fa385</t>
  </si>
  <si>
    <t>6006aad61b307ee3e0262590</t>
  </si>
  <si>
    <t>60069718f69aa460dc469f46</t>
  </si>
  <si>
    <t>60058169a2992703a59821fe</t>
  </si>
  <si>
    <t>60057d7e82764936121bd61e</t>
  </si>
  <si>
    <t>60053dbbb73db5707a99473e</t>
  </si>
  <si>
    <t>6002b88e1cdc716998bda1e2</t>
  </si>
  <si>
    <t>6002b5b0060558b3534ebc54</t>
  </si>
  <si>
    <t>6001eadef4d31f15987d77e5</t>
  </si>
  <si>
    <t>600175073c3b6e9d1762f5cd</t>
  </si>
  <si>
    <t>600171f9def5a054c85779c5</t>
  </si>
  <si>
    <t>5fff92ee3c3b6e238c62ad5d</t>
  </si>
  <si>
    <t>5fff689f3b0c6d77fc0f2dcf</t>
  </si>
  <si>
    <t>5ffef75468b494013d8f73e7</t>
  </si>
  <si>
    <t>5ffeeed3e348f6d87da321d4</t>
  </si>
  <si>
    <t>5ffdf5c54a4dfad40dab9f9c</t>
  </si>
  <si>
    <t>5ffdc6115f2349747e73f737</t>
  </si>
  <si>
    <t>5ffdadcbb765ddac73b1296a</t>
  </si>
  <si>
    <t>5ffba6adfa8f1678b703aa7b</t>
  </si>
  <si>
    <t>5ff72008def3880eb2df04ac</t>
  </si>
  <si>
    <t>5ff5ff6652a1a065820bae69</t>
  </si>
  <si>
    <t>5ff5d1e08ff03d18659d195a</t>
  </si>
  <si>
    <t>5ff467b20e63fe625ccca56c</t>
  </si>
  <si>
    <t>5ff42fe80e63fea5c9cc9da6</t>
  </si>
  <si>
    <t>5ff3734412b7154636a5fd99</t>
  </si>
  <si>
    <t>5ff3222505d6ff1fedcfa5ec</t>
  </si>
  <si>
    <t>5ff30a6471e89c57af97cc22</t>
  </si>
  <si>
    <t>5ff2fc2e630a7647c90027df</t>
  </si>
  <si>
    <t>5ff24ba8eeb85d6105cef190</t>
  </si>
  <si>
    <t>5ff21f94a415e967263d4485</t>
  </si>
  <si>
    <t>5fedd75ef351dce886675301</t>
  </si>
  <si>
    <t>5fea02b9e152152d9e9543d2</t>
  </si>
  <si>
    <t>5fe6511d630a769e7ffe6968</t>
  </si>
  <si>
    <t>5fe5fba5ee0f727b4aa6fd19</t>
  </si>
  <si>
    <t>5fe46fa5d4987ae9f0fbd7d3</t>
  </si>
  <si>
    <t>5fe39b961e9538ea5395e96e</t>
  </si>
  <si>
    <t>5fe398df879562047fcce37b</t>
  </si>
  <si>
    <t>5fe36a1720df6e3bd2c1f947</t>
  </si>
  <si>
    <t>5fe343f7bbf1bd41eafaffd5</t>
  </si>
  <si>
    <t>5fe334863e964b15fce9f412</t>
  </si>
  <si>
    <t>5fe237a57ec99220eef2dc6c</t>
  </si>
  <si>
    <t>5fe218710654ee45b1e8e0ab</t>
  </si>
  <si>
    <t>5fe20de76ce3dd6fb7cfe642</t>
  </si>
  <si>
    <t>5fe0afce7ec9924222f2b7c4</t>
  </si>
  <si>
    <t>5fdf76e3bd719f8269bcfbda</t>
  </si>
  <si>
    <t>5fdf701d9a19eda82fe44b65</t>
  </si>
  <si>
    <t>5fde485a1a5ab82de4ecfaee</t>
  </si>
  <si>
    <t>5fddcf4b2270ca593849a209</t>
  </si>
  <si>
    <t>5fdcfb2bf91cc015b8f132c9</t>
  </si>
  <si>
    <t>5fdcbafba0bbfd22164923ab</t>
  </si>
  <si>
    <t>5fdca8bb720bef85101bcf69</t>
  </si>
  <si>
    <t>5fdc82221f3d0f04361d2aa5</t>
  </si>
  <si>
    <t>5fdbe249c88bff2aa88988dc</t>
  </si>
  <si>
    <t>5fdb4b7ffa50114ee94b2c73</t>
  </si>
  <si>
    <t>5fdb3033d264f251e22a6c7d</t>
  </si>
  <si>
    <t>5fdb19b82eff06f62420610a</t>
  </si>
  <si>
    <t>5fda597c1e53f9be04928eda</t>
  </si>
  <si>
    <t>5fda44283edee4bc9708881a</t>
  </si>
  <si>
    <t>5fd9e436700b9b2ee3494d23</t>
  </si>
  <si>
    <t>5fd9b5be2403b29c44ea7aad</t>
  </si>
  <si>
    <t>5fd9a8435e70c30af589fd09</t>
  </si>
  <si>
    <t>5fd91d1fa249117c56bba983</t>
  </si>
  <si>
    <t>5fd8734c7b882406697e8623</t>
  </si>
  <si>
    <t>5fd7ac8a9ce0a8805fe52be6</t>
  </si>
  <si>
    <t>5fd78fc4d8b1b4aba6a46d1d</t>
  </si>
  <si>
    <t>5fd729922d7fe3894b63b036</t>
  </si>
  <si>
    <t>5fd71eaa2d7fe332e563af53</t>
  </si>
  <si>
    <t>5fd65cf0c99929957cf45b75</t>
  </si>
  <si>
    <t>5fd4784b49c7da6097347195</t>
  </si>
  <si>
    <t>5fd39f5434da9f6a6f4dcdcf</t>
  </si>
  <si>
    <t>5fd38a23642f1d0833a239a0</t>
  </si>
  <si>
    <t>5fd239f39350c180ee18bf32</t>
  </si>
  <si>
    <t>5fd22320b6be2812e3f6b15d</t>
  </si>
  <si>
    <t>5fd0de3cb8304a3892edf2f4</t>
  </si>
  <si>
    <t>5fd080654ced79f4a6c35657</t>
  </si>
  <si>
    <t>5fcf7f3fb8a60711c306699a</t>
  </si>
  <si>
    <t>5fce57fbf7f5fe0e65f4be55</t>
  </si>
  <si>
    <t>5fcb67070b850a1589344801</t>
  </si>
  <si>
    <t>5fc9dd017007b873d2bd417e</t>
  </si>
  <si>
    <t>5fc8fceaab7a0de74436e7d4</t>
  </si>
  <si>
    <t>5fc8e3445fcc0e6d0b1c0088</t>
  </si>
  <si>
    <t>5fc7f9a40b719111a613661a</t>
  </si>
  <si>
    <t>5fc7b75e36bbd36dc4dbfa34</t>
  </si>
  <si>
    <t>5fc540039fd1962500a7bc8f</t>
  </si>
  <si>
    <t>5fc29180769cdbad4f8f9054</t>
  </si>
  <si>
    <t>5fc20d453e7a7a26af919cbb</t>
  </si>
  <si>
    <t>5fc16ab8f1d33671a21169cd</t>
  </si>
  <si>
    <t>5fc168739e2e9f12ddce980b</t>
  </si>
  <si>
    <t>5fc15fe37c137f3c7ed7e464</t>
  </si>
  <si>
    <t>5fc0e3dfc5eb0d4a876ce221</t>
  </si>
  <si>
    <t>5fbfc47b80eda17a4b115418</t>
  </si>
  <si>
    <t>5fbf68b93bde2418c2d09d26</t>
  </si>
  <si>
    <t>5fbf4d3e0696a22ceb935edf</t>
  </si>
  <si>
    <t>5fbe4cfdeb1fbc8bc47f1b2e</t>
  </si>
  <si>
    <t>5fbd1bdaf5d7eb2ee8d1fb74</t>
  </si>
  <si>
    <t>5fbd1a7f86f07362cc3764c9</t>
  </si>
  <si>
    <t>5fbbb14e22149c62ad787950</t>
  </si>
  <si>
    <t>5fbaad0f88ec17ae679ff67d</t>
  </si>
  <si>
    <t>5fbaa54b252d6c1c805b29c6</t>
  </si>
  <si>
    <t>5fb905e34da106286b7ad66f</t>
  </si>
  <si>
    <t>5fb8e09ce522b5266720a34e</t>
  </si>
  <si>
    <t>5fb7b5f2cf62ee7fe4b611f7</t>
  </si>
  <si>
    <t>5fb78cc223e544446dddb964</t>
  </si>
  <si>
    <t>5fb689913a0232701421b2e5</t>
  </si>
  <si>
    <t>5fb62fc0af286d11e4ad9d92</t>
  </si>
  <si>
    <t>5fb61fe3df0a611740e1cb64</t>
  </si>
  <si>
    <t>5fb61ebb4ed6fe8315da49f0</t>
  </si>
  <si>
    <t>5fb26f3245692501ac4ecf60</t>
  </si>
  <si>
    <t>5fb00dc5b288b3452874246c</t>
  </si>
  <si>
    <t>5faebd8f0d8343489039df2e</t>
  </si>
  <si>
    <t>5faebb8590538caf6b5f3208</t>
  </si>
  <si>
    <t>5fae7f6e9cfaafc14bcd234e</t>
  </si>
  <si>
    <t>5fae4d62868740c7c95719e1</t>
  </si>
  <si>
    <t>5fad314d2fd8b50b37490d69</t>
  </si>
  <si>
    <t>5face92b16dd4b9bccd30b13</t>
  </si>
  <si>
    <t>5fac088016dd4bf7b7d30459</t>
  </si>
  <si>
    <t>5faa604afa3f1b8a11e57879</t>
  </si>
  <si>
    <t>5fa7e558458a52723c99853c</t>
  </si>
  <si>
    <t>5fa6a60051640389c40394b9</t>
  </si>
  <si>
    <t>5fa2ee145d22a09c728d7f3e</t>
  </si>
  <si>
    <t>5fa28f16cae28ab406bcb33d</t>
  </si>
  <si>
    <t>5f9c236d63b0f8eb35b533e9</t>
  </si>
  <si>
    <t>5f9ae4ba9453536630792dbd</t>
  </si>
  <si>
    <t>5f9892b38656c75233840a2b</t>
  </si>
  <si>
    <t>5f96c3db6d457234c0864cd2</t>
  </si>
  <si>
    <t>5f969be8db6edd1ba0549268</t>
  </si>
  <si>
    <t>5f92d6215aca4256cf3b8815</t>
  </si>
  <si>
    <t>5f912d2e9d51bf2a6529e7ab</t>
  </si>
  <si>
    <t>5f8890d5535b2927b3583bf0</t>
  </si>
  <si>
    <t>5f8829c9fda822158e0942fe</t>
  </si>
  <si>
    <t>5f857e34b3c8346f821fad67</t>
  </si>
  <si>
    <t>5f7f1b8fb238a1a2f6896737</t>
  </si>
  <si>
    <t>5f7eeec3e246f14f23a96b1c</t>
  </si>
  <si>
    <t>5f7c75bfec14c483fa0291df</t>
  </si>
  <si>
    <t>5f7876c8962a964173cbeeb3</t>
  </si>
  <si>
    <t>5f7863a429c2fd9b34998c41</t>
  </si>
  <si>
    <t>5f690cb54aa5fb34066bb121</t>
  </si>
  <si>
    <t>5f63560270b5e8a4fff3a84b</t>
  </si>
  <si>
    <t>5f5f8c30879723b438826803</t>
  </si>
  <si>
    <t>5f5f3e4c3aba1b2c97301ba4</t>
  </si>
  <si>
    <t>5f59e9310f204e457f3ba10b</t>
  </si>
  <si>
    <t>5f5885b76c2c5995d5f6cc50</t>
  </si>
  <si>
    <t>5f56b2981fcf334d1981cc2b</t>
  </si>
  <si>
    <t>5f5650937650ddfdcd778105</t>
  </si>
  <si>
    <t>5f50dfa701178fe5b9ea0a58</t>
  </si>
  <si>
    <t>5f4f786a388886e901bb0e68</t>
  </si>
  <si>
    <t>5f4f71b839b3a9041436a1d8</t>
  </si>
  <si>
    <t>5f4909c13cc06f3bef58e380</t>
  </si>
  <si>
    <t>5f4772025f491d9ef74b40e3</t>
  </si>
  <si>
    <t>5f476388c939eb41a649fb8d</t>
  </si>
  <si>
    <t>5f44d2deb19bfa60b1a3661a</t>
  </si>
  <si>
    <t>5f43bb6c204d8fce9e3229b0</t>
  </si>
  <si>
    <t>5f3a9f9e17a7fb52e9827167</t>
  </si>
  <si>
    <t>5f33dc1cbc33c9ebb3adddec</t>
  </si>
  <si>
    <t>5f3311e2456a262342cf766a</t>
  </si>
  <si>
    <t>5f328cac1f35d3086456c1b3</t>
  </si>
  <si>
    <t>5f325baee58e344dcb5e445b</t>
  </si>
  <si>
    <t>5f3256b2105e206359b0465a</t>
  </si>
  <si>
    <t>5f31a8fb1604721bb1d05735</t>
  </si>
  <si>
    <t>5f315193145c584e2d2bef57</t>
  </si>
  <si>
    <t>5f314950f29d631327296c95</t>
  </si>
  <si>
    <t>5f31464962f463e63fb3a7db</t>
  </si>
  <si>
    <t>5f30f5f5a6d5557e1b3adbe7</t>
  </si>
  <si>
    <t>5f2e9df292231caceadf1ed4</t>
  </si>
  <si>
    <t>5f2d34615a5aaaff2f6baaf1</t>
  </si>
  <si>
    <t>5f2d2e936337873cff36db83</t>
  </si>
  <si>
    <t>5f2bee276207d25841a4051f</t>
  </si>
  <si>
    <t>5f2aa6b0a1108d91659f15cb</t>
  </si>
  <si>
    <t>5f2a9de809a5e659824076d6</t>
  </si>
  <si>
    <t>5f296f0c4c8fcc843f97d134</t>
  </si>
  <si>
    <t>5f1ab0a80043e7d12ebaece6</t>
  </si>
  <si>
    <t>5f05b1a11b99f07cc5a72e97</t>
  </si>
  <si>
    <t>5f041bf6091df31fb62fcab3</t>
  </si>
  <si>
    <t>5ef3640fbe0a4d2b301f6f54</t>
  </si>
  <si>
    <t>5ee34f70e11a3fb64fb1b7a4</t>
  </si>
  <si>
    <t>5edf70c9211961cab18d3793</t>
  </si>
  <si>
    <t>5ec7baef9583a410fe44eab8</t>
  </si>
  <si>
    <t>5ebacf9a4ff44dbbbf7e705e</t>
  </si>
  <si>
    <t>5eb41a480469f3d1f04dd4b9</t>
  </si>
  <si>
    <t>5e8c45441919d813b0f68790</t>
  </si>
  <si>
    <t>5e625c484a32276601fb79af</t>
  </si>
  <si>
    <t>5e58fdb964e5bd0990b6304f</t>
  </si>
  <si>
    <t>5e5657f8118b0973c1372db1</t>
  </si>
  <si>
    <t>5e565209495963309eddac8c</t>
  </si>
  <si>
    <t>5e4fd5ac8134a025c9a5cb1b</t>
  </si>
  <si>
    <t>5e4e7f13a9f7f1952dd9b4c1</t>
  </si>
  <si>
    <t>5e42a2ad4c50768974645883</t>
  </si>
  <si>
    <t>5e3d20fc8e8d87c4669e39e2</t>
  </si>
  <si>
    <t>5e2ebbdc417891d642b680c8</t>
  </si>
  <si>
    <t>5e218132b749c8990662c1d4</t>
  </si>
  <si>
    <t>5e1c484bd0d2b54a3d107863</t>
  </si>
  <si>
    <t>5e19b689ff00a0120da9d788</t>
  </si>
  <si>
    <t>5e184c239c10d0ba263fd721</t>
  </si>
  <si>
    <t>5e184332c543c97167b4df7d</t>
  </si>
  <si>
    <t>5e13296c1db39aba959fa9dc</t>
  </si>
  <si>
    <t>5e0a6cd71f4b3c80cc42c837</t>
  </si>
  <si>
    <t>5e0483504f312941de29a649</t>
  </si>
  <si>
    <t>5dfcc1dd6ff3ef113fca9343</t>
  </si>
  <si>
    <t>5df8b929ea830984c4f81763</t>
  </si>
  <si>
    <t>5df79011ea8309703af7fa23</t>
  </si>
  <si>
    <t>5df76dfa5d81e62868899b3c</t>
  </si>
  <si>
    <t>5df761861d39ae5c185ec320</t>
  </si>
  <si>
    <t>5df3a4033cbf22152e375a75</t>
  </si>
  <si>
    <t>5df0e8ec12bbee1f522a1d01</t>
  </si>
  <si>
    <t>5def9dd546e3385010ae6956</t>
  </si>
  <si>
    <t>5def9b79bbaf7059a72e9429</t>
  </si>
  <si>
    <t>5def6a0446e33873c3ae5d86</t>
  </si>
  <si>
    <t>5de0ff07c9dcccd6d2b0cce1</t>
  </si>
  <si>
    <t>5dde5d85e5ee5e696673e5a7</t>
  </si>
  <si>
    <t>5dde4f766b416909793b9dd1</t>
  </si>
  <si>
    <t>5dd2abfbc424f0f7cd8d1513</t>
  </si>
  <si>
    <t>5dcc151935e9bb4244188336</t>
  </si>
  <si>
    <t>5dc43fd16d9f539f89e8a977</t>
  </si>
  <si>
    <t>5db03eec4c8c0672d58dc9c5</t>
  </si>
  <si>
    <t>5d677f3e7e44005d184f2c4f</t>
  </si>
  <si>
    <t>5d5a83c303f85e62ac6e9508</t>
  </si>
  <si>
    <t>5d49434ed093900d8fbfcd9f</t>
  </si>
  <si>
    <t>5cf11bcc57620537194ab2da</t>
  </si>
  <si>
    <t>5cd4291c121467e62c9a4d3c</t>
  </si>
  <si>
    <t>5cb1e512f163e35d1ee893e1</t>
  </si>
  <si>
    <t>5c76cacf5528d29e71b99cf2</t>
  </si>
  <si>
    <t>5c6ac7af626f10e9c7e8f031</t>
  </si>
  <si>
    <t>5c6a872b626f102929e8eece</t>
  </si>
  <si>
    <t>5c6425356a71c263bc7ec8e9</t>
  </si>
  <si>
    <t>604be3838c36e707bd65ab19</t>
  </si>
  <si>
    <t>604b1a2f4fbb43940530fa86</t>
  </si>
  <si>
    <t>6049e04e3ca2740ba5804114</t>
  </si>
  <si>
    <t>604918a798150b6e55390094</t>
  </si>
  <si>
    <t>60475361763a422f7688a2d7</t>
  </si>
  <si>
    <t>60473f77dbe4c4c1e2d9c602</t>
  </si>
  <si>
    <t>6045f5b3dbe4c4fdfbd97eb9</t>
  </si>
  <si>
    <t>6045f1d2e26cdb853e1ea334</t>
  </si>
  <si>
    <t>60452723b997c41dea1b2767</t>
  </si>
  <si>
    <t>604351c3d1bc9e692451131a</t>
  </si>
  <si>
    <t>60422412d1bc9e3e8c501ed8</t>
  </si>
  <si>
    <t>604213afe26cdb47491dad46</t>
  </si>
  <si>
    <t>6040f351e6d187d3ec724959</t>
  </si>
  <si>
    <t>6040c6cf4366fc5f18c94199</t>
  </si>
  <si>
    <t>6040c49a34fe8d8143c22b57</t>
  </si>
  <si>
    <t>60409e73b2bbe61d19cdc7af</t>
  </si>
  <si>
    <t>6040871c10ae2257dd5f2c08</t>
  </si>
  <si>
    <t>603feb40fc13beeacb5c32ef</t>
  </si>
  <si>
    <t>603fea7f80f49a68a88afef8</t>
  </si>
  <si>
    <t>603f7f4bb33aa70b17d5d7ec</t>
  </si>
  <si>
    <t>603f75e5703aca999dfe41ae</t>
  </si>
  <si>
    <t>603cbc6c9c50f54beaa0a6a5</t>
  </si>
  <si>
    <t>603904217c87b460efafadee</t>
  </si>
  <si>
    <t>6038ebc8a69617f99256f27c</t>
  </si>
  <si>
    <t>6036a23efaf46737f79ab05f</t>
  </si>
  <si>
    <t>6036761f9acab4153741b6b3</t>
  </si>
  <si>
    <t>60364ca9e12f9d2e635303c2</t>
  </si>
  <si>
    <t>6035f391afa83a44e70dcd44</t>
  </si>
  <si>
    <t>603546f8dd4ef0036618d9dc</t>
  </si>
  <si>
    <t>6035006ec2ae54071175881b</t>
  </si>
  <si>
    <t>6034c28631282181f76f4274</t>
  </si>
  <si>
    <t>6033f7c14feaaea213ad2aab</t>
  </si>
  <si>
    <t>6033a8de9710c0c0dbd44fef</t>
  </si>
  <si>
    <t>602f455fa6bb73466c4e7e4a</t>
  </si>
  <si>
    <t>602ec122a6bb73377e4e7b67</t>
  </si>
  <si>
    <t>602e8a196a39b564866db9a7</t>
  </si>
  <si>
    <t>602d0f0c53e01d3d8c4fa3e5</t>
  </si>
  <si>
    <t>602cf1a429d1d30a418b7bdc</t>
  </si>
  <si>
    <t>602cef6925e3a6fc35ec756d</t>
  </si>
  <si>
    <t>602be8b453e01d82ec4efdbb</t>
  </si>
  <si>
    <t>602bbbcd29d1d37fca8ae7d2</t>
  </si>
  <si>
    <t>602bb0147491a91b30059c85</t>
  </si>
  <si>
    <t>602adc70fbe505b515a7dd3b</t>
  </si>
  <si>
    <t>602aae868653ef0df5d0c9f3</t>
  </si>
  <si>
    <t>602a2ab059222d126dd40c92</t>
  </si>
  <si>
    <t>6027b34ade46fc04e7e3823d</t>
  </si>
  <si>
    <t>602685047cc399cdd654fb4d</t>
  </si>
  <si>
    <t>60265a548474c452d738a066</t>
  </si>
  <si>
    <t>602565999364ae0fe0f17750</t>
  </si>
  <si>
    <t>60255797286a48634b9da46c</t>
  </si>
  <si>
    <t>60254c1549e2e438acf2edd4</t>
  </si>
  <si>
    <t>602540c1c829090d0c3c9f80</t>
  </si>
  <si>
    <t>60250264377d9929cde35815</t>
  </si>
  <si>
    <t>6024ef74808472104e7424b1</t>
  </si>
  <si>
    <t>602461b82789553436923002</t>
  </si>
  <si>
    <t>602431508084720c6673d64b</t>
  </si>
  <si>
    <t>60242f96ecc77308495acbb1</t>
  </si>
  <si>
    <t>6024151665de17a98adba932</t>
  </si>
  <si>
    <t>6024086e65de177d09dba878</t>
  </si>
  <si>
    <t>6023ecf2009f404affbf50af</t>
  </si>
  <si>
    <t>60226e7c9af3bae956ab4f0f</t>
  </si>
  <si>
    <t>60219e7a71c5450554033464</t>
  </si>
  <si>
    <t>60212b8a1f27d5329d87fc8e</t>
  </si>
  <si>
    <t>601ea450bd45890ef2a0c57d</t>
  </si>
  <si>
    <t>601e79746d12e9294a48944d</t>
  </si>
  <si>
    <t>601d3a6ea49ed34101584ae4</t>
  </si>
  <si>
    <t>601d0e2488e9d46ab2d420d2</t>
  </si>
  <si>
    <t>601aeffdef295e5e97fab276</t>
  </si>
  <si>
    <t>601abf7a587d0e21fcb6b835</t>
  </si>
  <si>
    <t>601abf39f0cf7b8a65a2ae82</t>
  </si>
  <si>
    <t>6019d1af8ecbe91d2c5c98f8</t>
  </si>
  <si>
    <t>60197e22dc442fe6acb293e6</t>
  </si>
  <si>
    <t>601954628ecbe9f3ef5c861c</t>
  </si>
  <si>
    <t>601913c9669ec34d4074aa82</t>
  </si>
  <si>
    <t>60191267c046ba52afbaf852</t>
  </si>
  <si>
    <t>60156e2ed1201be7f6958389</t>
  </si>
  <si>
    <t>6015244c4337de9ca12c5db9</t>
  </si>
  <si>
    <t>60148fa4d22e22baf0b5b29e</t>
  </si>
  <si>
    <t>601447e6d9ee3c144a041a1e</t>
  </si>
  <si>
    <t>6013f4cebb98bb7e38378caa</t>
  </si>
  <si>
    <t>60133dcb6c1642f3e6908e0b</t>
  </si>
  <si>
    <t>6012f74f82ce14100957f285</t>
  </si>
  <si>
    <t>6012eaaed22e2260a9b579bb</t>
  </si>
  <si>
    <t>6012cba33d98ed6106abe179</t>
  </si>
  <si>
    <t>6012be98f55f40a374c93623</t>
  </si>
  <si>
    <t>601291f03a74788cec60221e</t>
  </si>
  <si>
    <t>6012732feaccb9127687b0cb</t>
  </si>
  <si>
    <t>60126c76caa061b43a7ecf1c</t>
  </si>
  <si>
    <t>601041c4d6c591fa4ce06794</t>
  </si>
  <si>
    <t>601030a3276d0fc5ef7b5119</t>
  </si>
  <si>
    <t>600fc6dd16bdc814e741006f</t>
  </si>
  <si>
    <t>600f3e95a65271f9da5cc61f</t>
  </si>
  <si>
    <t>600ef3210909cf3f6f584dc6</t>
  </si>
  <si>
    <t>600ee6092c661fda32c46938</t>
  </si>
  <si>
    <t>600ed10a65caa71e4a3f1cca</t>
  </si>
  <si>
    <t>600e7b85ee86756edb22670f</t>
  </si>
  <si>
    <t>600dad13bce91f82b8a5af93</t>
  </si>
  <si>
    <t>600c407716bdc833a8407809</t>
  </si>
  <si>
    <t>600c3d6b0475c897faab928b</t>
  </si>
  <si>
    <t>600c1e68fb76e374b62e3368</t>
  </si>
  <si>
    <t>600c00ecb19c486f53c29d0e</t>
  </si>
  <si>
    <t>600bfc46262a181ff4667eec</t>
  </si>
  <si>
    <t>600b01e72c661f4ceec3ca9f</t>
  </si>
  <si>
    <t>600b0030d6c5919f4edf6e3c</t>
  </si>
  <si>
    <t>600af7620475c87284ab5856</t>
  </si>
  <si>
    <t>600ac70eb19691f70a3cc0a1</t>
  </si>
  <si>
    <t>600ab4aeace44f7a66aedc7b</t>
  </si>
  <si>
    <t>600aa979104d8b9742f2129a</t>
  </si>
  <si>
    <t>600a84cbb4fcb48b11764de2</t>
  </si>
  <si>
    <t>6009df0ac795bd5b1b42c508</t>
  </si>
  <si>
    <t>6009d2b88c17d6576ae2a5b3</t>
  </si>
  <si>
    <t>6009cf9599244e42e60648cd</t>
  </si>
  <si>
    <t>60095e36b4fcb41d13760fd0</t>
  </si>
  <si>
    <t>6009551bf5c83e786291680a</t>
  </si>
  <si>
    <t>600942c2c11c765e45ba29b4</t>
  </si>
  <si>
    <t>600851d4c669c244909d025e</t>
  </si>
  <si>
    <t>600850eec795bd0056426f6f</t>
  </si>
  <si>
    <t>600850d1f5c83e106a91481c</t>
  </si>
  <si>
    <t>600844628c17d63d8be26935</t>
  </si>
  <si>
    <t>600830be47a09d125c83e748</t>
  </si>
  <si>
    <t>600820bd99244e00b905fda1</t>
  </si>
  <si>
    <t>600802ef8c17d61a88e24e3a</t>
  </si>
  <si>
    <t>6007e1e10a79b114bde351d2</t>
  </si>
  <si>
    <t>6007d20ab2ab7d8fe361cdb9</t>
  </si>
  <si>
    <t>60073a4d9873d824c98c08d4</t>
  </si>
  <si>
    <t>60073a4a0a01975968f2cbcd</t>
  </si>
  <si>
    <t>6006e78bf69aa47f8146afcf</t>
  </si>
  <si>
    <t>6006d7b09873d8d3458bf840</t>
  </si>
  <si>
    <t>6006c8fc7441fcb00e7fa4c1</t>
  </si>
  <si>
    <t>6005b0ca35cc592eedfd3f94</t>
  </si>
  <si>
    <t>60059583f69aa42120467331</t>
  </si>
  <si>
    <t>600545a1b73db54b0b995542</t>
  </si>
  <si>
    <t>600439699b368704ff661409</t>
  </si>
  <si>
    <t>60031a3706055833164edae4</t>
  </si>
  <si>
    <t>6002fa4a8884e0652290c38e</t>
  </si>
  <si>
    <t>6001fecfe9903bf255cf1a9d</t>
  </si>
  <si>
    <t>6001d666e2740fff99198964</t>
  </si>
  <si>
    <t>6001a267fba364f87a35865e</t>
  </si>
  <si>
    <t>60019419aac5498313d99b62</t>
  </si>
  <si>
    <t>600183895f2349453c74d7f2</t>
  </si>
  <si>
    <t>600177c53b0c6df2690fcbfd</t>
  </si>
  <si>
    <t>60014963e2d9e0ec3e047b31</t>
  </si>
  <si>
    <t>6000e02dffc198316e137c9e</t>
  </si>
  <si>
    <t>600062d44a4dfa774bac37b1</t>
  </si>
  <si>
    <t>600061fce2d9e0c8b7045a70</t>
  </si>
  <si>
    <t>600060983b0c6daa560f9233</t>
  </si>
  <si>
    <t>60003b8535e5803c6945c46a</t>
  </si>
  <si>
    <t>600036db3cc99f8baccd9f0d</t>
  </si>
  <si>
    <t>5fff5f1ef21cfb64ca998ea8</t>
  </si>
  <si>
    <t>5fff5e9a62a03e0e6fa263ce</t>
  </si>
  <si>
    <t>5ffefe405f234961b3744386</t>
  </si>
  <si>
    <t>5ffec72cbd264d635c53b39c</t>
  </si>
  <si>
    <t>5ffdb81df73b336415d149b7</t>
  </si>
  <si>
    <t>5ffcaa23f73b337d82d0f6f8</t>
  </si>
  <si>
    <t>5ffc92665f0ab4b544e7da57</t>
  </si>
  <si>
    <t>5ffc7d41757a6cacd660fc8b</t>
  </si>
  <si>
    <t>5ffc6ba0937d1bc2f4bd5411</t>
  </si>
  <si>
    <t>5ffc5b7458e9c177a1d81f42</t>
  </si>
  <si>
    <t>5ffc53efe2d9e0291d035d9c</t>
  </si>
  <si>
    <t>5ffc5213e2d9e04303035d37</t>
  </si>
  <si>
    <t>5ffc369bdef388c95bdfbd9f</t>
  </si>
  <si>
    <t>5ff9a19be348f63c23a23cec</t>
  </si>
  <si>
    <t>5ff9694cbb11611ce175e973</t>
  </si>
  <si>
    <t>5ff8b9e33cc99f8f7ecc2a56</t>
  </si>
  <si>
    <t>5ff8a4815f0ab49d9de75c7c</t>
  </si>
  <si>
    <t>5ff86a61def5a0208155ad83</t>
  </si>
  <si>
    <t>5ff746bbe2d9e048c3029884</t>
  </si>
  <si>
    <t>5ff6147cf21cfb211497bd16</t>
  </si>
  <si>
    <t>5ff57a86cf3376998fb6456e</t>
  </si>
  <si>
    <t>5ff5730b87a63bd9c3341aac</t>
  </si>
  <si>
    <t>5ff4faa912a8509aa9bdb72e</t>
  </si>
  <si>
    <t>5ff4d26812b715a45ba61ff3</t>
  </si>
  <si>
    <t>5ff449a5dc26c7168cd1dc5c</t>
  </si>
  <si>
    <t>5ff32418e4a5e2127c7a81c6</t>
  </si>
  <si>
    <t>5feca10e87a63b29dc328a68</t>
  </si>
  <si>
    <t>5feb55cf37c1dbdd12557f47</t>
  </si>
  <si>
    <t>5feb4b2152fcdacdb1cae3cf</t>
  </si>
  <si>
    <t>5fe9d90b37c1dbde0b55520c</t>
  </si>
  <si>
    <t>5fe8e78af0267c8b9e1285a4</t>
  </si>
  <si>
    <t>5fe8c5ccf351dc569c666f0e</t>
  </si>
  <si>
    <t>5fe728056618d7a97b9eb3b0</t>
  </si>
  <si>
    <t>5fe63c1ce15215886794a7cd</t>
  </si>
  <si>
    <t>5fe4df22d75b1db94c0bbf1a</t>
  </si>
  <si>
    <t>5fe4d2d0933ff40abb1c8624</t>
  </si>
  <si>
    <t>5fe44de6bbf1bdcf6cfb3030</t>
  </si>
  <si>
    <t>5fe43fc7a8b06d3791a5a5c4</t>
  </si>
  <si>
    <t>5fe34e3b35987af44b5f2fb1</t>
  </si>
  <si>
    <t>5fe1ebc039426cfb93629beb</t>
  </si>
  <si>
    <t>5fe072ef61e7ff761ffc3893</t>
  </si>
  <si>
    <t>5fe04f5f23ff8951dda738b8</t>
  </si>
  <si>
    <t>5fdf89e820df6e7323c18102</t>
  </si>
  <si>
    <t>5fddbb73912a961b24ec410a</t>
  </si>
  <si>
    <t>5fdcf1c23a67fd078f0ed654</t>
  </si>
  <si>
    <t>5fdbd2449f3e19b6c2e78e9a</t>
  </si>
  <si>
    <t>5fdbbc9071469a06e1ba009f</t>
  </si>
  <si>
    <t>5fdba7ca310bf271111ea2dd</t>
  </si>
  <si>
    <t>5fda72b3bcf9b6106979dc55</t>
  </si>
  <si>
    <t>5fda49e2bd90adce168a1078</t>
  </si>
  <si>
    <t>5fd9ef7abf429c9c36c1cdb4</t>
  </si>
  <si>
    <t>5fd910f271469aa939b99532</t>
  </si>
  <si>
    <t>5fd90a486f0bd9719c994109</t>
  </si>
  <si>
    <t>5fd8aeac2d9c347ca658cafa</t>
  </si>
  <si>
    <t>5fd8ad9736b431ce99fbfe1a</t>
  </si>
  <si>
    <t>5fd7b60cc0f73be5563c50b6</t>
  </si>
  <si>
    <t>5fd79fc7b34e7ce575cb0bd8</t>
  </si>
  <si>
    <t>5fd78c4e950111f806bcb5be</t>
  </si>
  <si>
    <t>5fd77046ad8c4863f4d9c902</t>
  </si>
  <si>
    <t>5fd76783f2da1004abd52eaf</t>
  </si>
  <si>
    <t>5fd3fb67b4816a16da80523c</t>
  </si>
  <si>
    <t>5fd3c0a6ad8c4806b1d99b7f</t>
  </si>
  <si>
    <t>5fd3b7fc73639a763532a7e7</t>
  </si>
  <si>
    <t>5fd380c883fab17a0b04f632</t>
  </si>
  <si>
    <t>5fd36c75990bad56e8293fbf</t>
  </si>
  <si>
    <t>5fd10a862b71886e1c8ea692</t>
  </si>
  <si>
    <t>5fd08f72588017c9c83dec00</t>
  </si>
  <si>
    <t>5fcfe58d2bb06a62239407b1</t>
  </si>
  <si>
    <t>5fcfc457b309b47df722fb9b</t>
  </si>
  <si>
    <t>5fcf76bb6a62b82cbcbda3ce</t>
  </si>
  <si>
    <t>5fce6ee86f226126089cffe9</t>
  </si>
  <si>
    <t>5fce40b1448da3b6587c345d</t>
  </si>
  <si>
    <t>5fca317c6836e5e1279c2ff9</t>
  </si>
  <si>
    <t>5fca179a1e90c74706abe6e3</t>
  </si>
  <si>
    <t>5fc9ed91f073cd13777c24f2</t>
  </si>
  <si>
    <t>5fc89c664d28609e29aa1888</t>
  </si>
  <si>
    <t>5fc7c33931ea224a30d81ddd</t>
  </si>
  <si>
    <t>5fc758696bd1316624670223</t>
  </si>
  <si>
    <t>5fc53d2843de1ed9fff36815</t>
  </si>
  <si>
    <t>5fc411d26bfb62548f7276dd</t>
  </si>
  <si>
    <t>5fc29df9c9ace33ba3d74ba6</t>
  </si>
  <si>
    <t>5fc0fa1badfa766035dc657a</t>
  </si>
  <si>
    <t>5fc0ac412096742aab3bf562</t>
  </si>
  <si>
    <t>5fbf878d3b7fd7e24641e0cb</t>
  </si>
  <si>
    <t>5fbf807bf5411a48b8b93498</t>
  </si>
  <si>
    <t>5fbea6c4ed523669a6c9fce1</t>
  </si>
  <si>
    <t>5fbd3701bb121fdf72c08aba</t>
  </si>
  <si>
    <t>5fbcebf986f073308c3761bf</t>
  </si>
  <si>
    <t>5fbc25be34703f3900c1a4b8</t>
  </si>
  <si>
    <t>5fb92572f130803267ca8462</t>
  </si>
  <si>
    <t>5fb7db727d76746faf9e4727</t>
  </si>
  <si>
    <t>5fb7abf9984c68b6bcad47c2</t>
  </si>
  <si>
    <t>5fb785d421a50478be1eafde</t>
  </si>
  <si>
    <t>5fb69070b4c7133da0f2dc5d</t>
  </si>
  <si>
    <t>5fb625e6f7e531f6ae54deda</t>
  </si>
  <si>
    <t>5fb54fc7eb159a16cfa06fa5</t>
  </si>
  <si>
    <t>5fb2667775d20d6033bbd307</t>
  </si>
  <si>
    <t>5fae49126f08e73c731fe230</t>
  </si>
  <si>
    <t>5fad20fbfbe271a182324f6c</t>
  </si>
  <si>
    <t>5faa997454b23820302071a9</t>
  </si>
  <si>
    <t>5fa59a552308964de2087528</t>
  </si>
  <si>
    <t>5fa3b8468e75eb4eeab60761</t>
  </si>
  <si>
    <t>5fa074c6911decbcdd72e144</t>
  </si>
  <si>
    <t>5fa06a98f7be286d77952140</t>
  </si>
  <si>
    <t>5f9fcd50ba6938a6dd3bdc5d</t>
  </si>
  <si>
    <t>5f9d84428a01c66ab43ff704</t>
  </si>
  <si>
    <t>5f9d77d97894d826c12c522a</t>
  </si>
  <si>
    <t>5f9bc94edea063c8aef04233</t>
  </si>
  <si>
    <t>5f9af635acebe10fb27722ef</t>
  </si>
  <si>
    <t>5f991ff7c933832f55816770</t>
  </si>
  <si>
    <t>5f97dc3534dba16cf8d2b690</t>
  </si>
  <si>
    <t>5f91732a0198bf96d4d4a1f9</t>
  </si>
  <si>
    <t>5f8aace16a9df753df61bac1</t>
  </si>
  <si>
    <t>5f8621f6e6660d8f2533398c</t>
  </si>
  <si>
    <t>5f7ec507fdeac48da8ba6e53</t>
  </si>
  <si>
    <t>5f7dd7fab238a149df895064</t>
  </si>
  <si>
    <t>5f7c7dcdfd7b360ab707e508</t>
  </si>
  <si>
    <t>5f7c3b89ef2d60158affd49d</t>
  </si>
  <si>
    <t>5f7c1591fd7b36b71707dd55</t>
  </si>
  <si>
    <t>5f69f883fdce2e5d0a56772f</t>
  </si>
  <si>
    <t>5f6243e22bcc3dc880b466a3</t>
  </si>
  <si>
    <t>5f59e1b3eea0d8e10e0c2073</t>
  </si>
  <si>
    <t>5f58eb89a1df3052cb0c8fe5</t>
  </si>
  <si>
    <t>5f58c53024c5d93ae5d4956c</t>
  </si>
  <si>
    <t>5f58804f8ffecd4895e11581</t>
  </si>
  <si>
    <t>5f57ec82b9d65c12a3ee6db0</t>
  </si>
  <si>
    <t>5f55eadd24c5d9426dd46761</t>
  </si>
  <si>
    <t>5f51ee24fce81d82bd762147</t>
  </si>
  <si>
    <t>5f47621b469b97f066e38cde</t>
  </si>
  <si>
    <t>5f44bf56b19bfab7baa365ab</t>
  </si>
  <si>
    <t>5f363133f3dfd1a7742e574a</t>
  </si>
  <si>
    <t>5f356d71f413542c0a4f255c</t>
  </si>
  <si>
    <t>5f35185f7bcccf6481d94bac</t>
  </si>
  <si>
    <t>5f329071d60227cb52d31386</t>
  </si>
  <si>
    <t>5f32804d0088648ba551f9d3</t>
  </si>
  <si>
    <t>5f32760500859251c03a309f</t>
  </si>
  <si>
    <t>5f31b41a008864371951efda</t>
  </si>
  <si>
    <t>5f314e3a37dd7975c14e16c1</t>
  </si>
  <si>
    <t>5f306e8cf9051a84fadced87</t>
  </si>
  <si>
    <t>5f2d3d36486c0754d880b2c1</t>
  </si>
  <si>
    <t>5f29cdee1853c04b52ee26c1</t>
  </si>
  <si>
    <t>5f293a36ef9ecbd284affea8</t>
  </si>
  <si>
    <t>5f1ab0af5bdca550a6b48c37</t>
  </si>
  <si>
    <t>5f16a364cedb9ba26357584a</t>
  </si>
  <si>
    <t>5f099586c490f219ecdd900e</t>
  </si>
  <si>
    <t>5f071f3af1cfe06c7fad55a2</t>
  </si>
  <si>
    <t>5f0468ff49b2d0150bf3fd85</t>
  </si>
  <si>
    <t>5ede03a1106802635381fb89</t>
  </si>
  <si>
    <t>5eda87000af6b20fff64a904</t>
  </si>
  <si>
    <t>5ed2336da93b9705e6857a51</t>
  </si>
  <si>
    <t>5ec7bf76670b6decc9c99984</t>
  </si>
  <si>
    <t>5ec679b0670b6d6115c993e9</t>
  </si>
  <si>
    <t>5ec54b7f05fe618261448844</t>
  </si>
  <si>
    <t>5ebfcbe20069845a49ad01fd</t>
  </si>
  <si>
    <t>5e96d67d312483682d08aa12</t>
  </si>
  <si>
    <t>5e8dba80063e0e383ef875e8</t>
  </si>
  <si>
    <t>5e67880d8d9765fe1acb0b3c</t>
  </si>
  <si>
    <t>5e676ac679778511b4a39caa</t>
  </si>
  <si>
    <t>5e56530c73ac82656deb6412</t>
  </si>
  <si>
    <t>5e4bb067ad4d7137e175fe5d</t>
  </si>
  <si>
    <t>5e3817867b3362449dddba2a</t>
  </si>
  <si>
    <t>5e32aa50d53efd78a34d5554</t>
  </si>
  <si>
    <t>5e3041eb4c0c7ae02e9d36db</t>
  </si>
  <si>
    <t>5e285c72b62336434fd826b6</t>
  </si>
  <si>
    <t>5e21aa59b749c8ea8362c4c4</t>
  </si>
  <si>
    <t>5e0e046d7e809a3272e83d1b</t>
  </si>
  <si>
    <t>5e09dc41304c0ce5c656b481</t>
  </si>
  <si>
    <t>5e05abcc4f31290a8f29c12d</t>
  </si>
  <si>
    <t>5dfd0780afaba8830f1bbd5b</t>
  </si>
  <si>
    <t>5dfb675f6194b513907af7f3</t>
  </si>
  <si>
    <t>5df7701cea83098991f7edbf</t>
  </si>
  <si>
    <t>5df7497dea83099836f7e4f4</t>
  </si>
  <si>
    <t>5defc3a912bbeeb17c2a03a1</t>
  </si>
  <si>
    <t>5def6dfa46e33844a1ae5d9c</t>
  </si>
  <si>
    <t>5dea2d99bcf8dd9a159b1fd5</t>
  </si>
  <si>
    <t>5de6447d849c6148c2f2ce89</t>
  </si>
  <si>
    <t>5de114788092fc7cc20eedc0</t>
  </si>
  <si>
    <t>5ddd24e737042e818ba0d134</t>
  </si>
  <si>
    <t>5dd64f19d9ec844215f6e543</t>
  </si>
  <si>
    <t>5dd29e9735e9bbb71d19cfd2</t>
  </si>
  <si>
    <t>5dcfa68bb4c5355dfb13d028</t>
  </si>
  <si>
    <t>5dce5e9e35e9bb205118d08d</t>
  </si>
  <si>
    <t>5d7254c4dfd895ca60453e6e</t>
  </si>
  <si>
    <t>5d1f3223e867a4216914a7bf</t>
  </si>
  <si>
    <t>5cc15525ee429265fe913819</t>
  </si>
  <si>
    <t>5c8a28e88e58d5841354ee4c</t>
  </si>
  <si>
    <t>5c7e5cfc5d71feb75f02214b</t>
  </si>
  <si>
    <t>5c7aaf454132aba63d9ad080</t>
  </si>
  <si>
    <t>5c66cb8518eb108ad6fccb94</t>
  </si>
  <si>
    <t>60526cd4cd697996cdc253fa</t>
  </si>
  <si>
    <t>6051caee18432962d4705f9e</t>
  </si>
  <si>
    <t>6050b08cf32bbb3e9ecbd137</t>
  </si>
  <si>
    <t>604b540e6b54243eb01af7d7</t>
  </si>
  <si>
    <t>6049e2e99cc87d63b51500d1</t>
  </si>
  <si>
    <t>60492bf756d500324b854850</t>
  </si>
  <si>
    <t>604883297f1ab8c0bbdadcb7</t>
  </si>
  <si>
    <t>60487a36902bc69b8cdf7511</t>
  </si>
  <si>
    <t>60475067b826f0491d319e6e</t>
  </si>
  <si>
    <t>60473a2627aa204e455b3d8d</t>
  </si>
  <si>
    <t>604637ea075e9b2102b5a19a</t>
  </si>
  <si>
    <t>6043e5c33ee11b4df3126b3c</t>
  </si>
  <si>
    <t>604370f11e89a9128d665864</t>
  </si>
  <si>
    <t>60436e479cc87d204f133639</t>
  </si>
  <si>
    <t>60429c0db8edc77cf90fbe32</t>
  </si>
  <si>
    <t>60414c763d7b855c855395a1</t>
  </si>
  <si>
    <t>6040ffe692e9073d3b501883</t>
  </si>
  <si>
    <t>6040cebbdc8b32ebc9c3f575</t>
  </si>
  <si>
    <t>6040c6e3fc13be41b15c7f2b</t>
  </si>
  <si>
    <t>6040c1b4e6d18779ff72392f</t>
  </si>
  <si>
    <t>60409231a64e3325f04e085c</t>
  </si>
  <si>
    <t>6040897820d33e6c8983a14b</t>
  </si>
  <si>
    <t>603fd947d3409b67710d04a2</t>
  </si>
  <si>
    <t>603fab3b91adfcda2da5f063</t>
  </si>
  <si>
    <t>603f8bfc92b6d05b63dad0f0</t>
  </si>
  <si>
    <t>603f728d4352e723670c31e8</t>
  </si>
  <si>
    <t>603f638ca64e33a1414dba4d</t>
  </si>
  <si>
    <t>603e38079c50f56226a15099</t>
  </si>
  <si>
    <t>603df537338267566b40a840</t>
  </si>
  <si>
    <t>603d2c8eb847833e150f7224</t>
  </si>
  <si>
    <t>603cce4e1e5134cdd033d250</t>
  </si>
  <si>
    <t>603b891aa2d0e90d36eb6976</t>
  </si>
  <si>
    <t>603a812c0781b979cca38f31</t>
  </si>
  <si>
    <t>603926173bc29095272c405f</t>
  </si>
  <si>
    <t>603918aa0781b9492da35f9e</t>
  </si>
  <si>
    <t>6038f5be0781b92ea6a35789</t>
  </si>
  <si>
    <t>6038b20bd6d0ad719790ef4a</t>
  </si>
  <si>
    <t>603884ddd6d0ad4e3b90e96a</t>
  </si>
  <si>
    <t>60381a71b8478312c60e38cc</t>
  </si>
  <si>
    <t>6037ef63a696172e1256d4cc</t>
  </si>
  <si>
    <t>6037a88166fc6063b0a0d41f</t>
  </si>
  <si>
    <t>60373e1885026015ab1711f2</t>
  </si>
  <si>
    <t>60353113a2685545af29dbb6</t>
  </si>
  <si>
    <t>6035128c355ffa31d18b68b0</t>
  </si>
  <si>
    <t>60310e7917a376ace636a7b2</t>
  </si>
  <si>
    <t>6030bd7a7491a9da5006c4e1</t>
  </si>
  <si>
    <t>602fcb29b868aa6fc7f784ce</t>
  </si>
  <si>
    <t>602e9c4025e3a615beecb72f</t>
  </si>
  <si>
    <t>602e6bbc9710c0de3fd395d4</t>
  </si>
  <si>
    <t>602d70fa7b6e5c97d578d805</t>
  </si>
  <si>
    <t>602d2606f376830ec69f2756</t>
  </si>
  <si>
    <t>602d23799710c0887cd36cd2</t>
  </si>
  <si>
    <t>60270e3f9d62090c2263cfa4</t>
  </si>
  <si>
    <t>60270c78ff60ad31ccc082de</t>
  </si>
  <si>
    <t>60269c147cc39902a854ff86</t>
  </si>
  <si>
    <t>6025ba2f5e0d8cc985294822</t>
  </si>
  <si>
    <t>60257015c8290904f03ca996</t>
  </si>
  <si>
    <t>60254aeec829097d023ca20f</t>
  </si>
  <si>
    <t>602523b449e2e4009bf2dfd6</t>
  </si>
  <si>
    <t>602510fea0262c4cb91855e6</t>
  </si>
  <si>
    <t>60245facfdc8e11eea8c5833</t>
  </si>
  <si>
    <t>602455c8cb7fffe69f20c0bd</t>
  </si>
  <si>
    <t>60243f3965de17d7abdbae92</t>
  </si>
  <si>
    <t>602429702789555bae9228a1</t>
  </si>
  <si>
    <t>6023b98d0737d69f9c110db0</t>
  </si>
  <si>
    <t>602394b4176fcc269affddd5</t>
  </si>
  <si>
    <t>602247cd9cb1270d32471100</t>
  </si>
  <si>
    <t>60223a50ef87cc5d6dec6a90</t>
  </si>
  <si>
    <t>60210c6b8e49cd16d445937d</t>
  </si>
  <si>
    <t>6020ab161f27d58175874904</t>
  </si>
  <si>
    <t>60200cb671c5454dc701a525</t>
  </si>
  <si>
    <t>601d4573f198ae73fa99c372</t>
  </si>
  <si>
    <t>601c77220339e6a1b7bcd6e6</t>
  </si>
  <si>
    <t>601c61dea49ed3b86958364c</t>
  </si>
  <si>
    <t>601c277e83d73db0ad0d251a</t>
  </si>
  <si>
    <t>601bd9ff43592929f394dc04</t>
  </si>
  <si>
    <t>601bc6fbddc496459fa74fb0</t>
  </si>
  <si>
    <t>601ba44c9b217fb920b3d0ab</t>
  </si>
  <si>
    <t>601adec112aa73bdad65e2fb</t>
  </si>
  <si>
    <t>601a901a12aa73354565ccbd</t>
  </si>
  <si>
    <t>601a8162fdcc3f9ab3893380</t>
  </si>
  <si>
    <t>6019629fdc442fe9d5b27559</t>
  </si>
  <si>
    <t>60194c5484e0f93ba9198189</t>
  </si>
  <si>
    <t>60190d20b93a709d3e30a481</t>
  </si>
  <si>
    <t>6018123cd22e22e90db68164</t>
  </si>
  <si>
    <t>6017c11bd1201bab0795f42d</t>
  </si>
  <si>
    <t>60160cd63d98ed7e03ac8a33</t>
  </si>
  <si>
    <t>6015c3144337de00f32c7b2c</t>
  </si>
  <si>
    <t>6014bcf84492cd87a5b7c1ad</t>
  </si>
  <si>
    <t>6014b4853a747816b6609716</t>
  </si>
  <si>
    <t>6014629cbb98bbd37e37b11d</t>
  </si>
  <si>
    <t>60142c5b3d98ed83beac51ce</t>
  </si>
  <si>
    <t>601424aa1b5f9b147720a155</t>
  </si>
  <si>
    <t>6013ef44aa213a3a87e30cf3</t>
  </si>
  <si>
    <t>6013bb8dd9ee3c339603f275</t>
  </si>
  <si>
    <t>6013908c0a16eeb17fe11cb3</t>
  </si>
  <si>
    <t>6012dba582ce14fa1657ebb4</t>
  </si>
  <si>
    <t>6011dcb75fe823fdaecef0d8</t>
  </si>
  <si>
    <t>6011d7e2aa213a2aede255b8</t>
  </si>
  <si>
    <t>601160fb4e3bdf589c66698f</t>
  </si>
  <si>
    <t>601049fbd6c591baf3e07d72</t>
  </si>
  <si>
    <t>601041e2262a18b16f675107</t>
  </si>
  <si>
    <t>601032d4ee867577d922e2a0</t>
  </si>
  <si>
    <t>60102bc5276d0f77187b502f</t>
  </si>
  <si>
    <t>60101551d6c59152efe05e5f</t>
  </si>
  <si>
    <t>600fb76eb19c4830aac35890</t>
  </si>
  <si>
    <t>600f43e3906cbf3c09b79bcd</t>
  </si>
  <si>
    <t>600f133b0909cf310d585537</t>
  </si>
  <si>
    <t>600ecda79dceb67fdf089f8a</t>
  </si>
  <si>
    <t>600ebba712a3f1511d2671fb</t>
  </si>
  <si>
    <t>600e9de712a3f14922266c50</t>
  </si>
  <si>
    <t>600ca029b19691caa93d2f9b</t>
  </si>
  <si>
    <t>600c52ac7e16da8b0cea8ac5</t>
  </si>
  <si>
    <t>600c2e710354af06d88487ad</t>
  </si>
  <si>
    <t>600c287d0354af0158848673</t>
  </si>
  <si>
    <t>600c187bd6c591e458dfa1b9</t>
  </si>
  <si>
    <t>600b2c37523bc66b263eda26</t>
  </si>
  <si>
    <t>600af9f1d6c5910e2cdf6dbb</t>
  </si>
  <si>
    <t>600af8587e16da2685ea5c05</t>
  </si>
  <si>
    <t>600af1060909cf323e57ada0</t>
  </si>
  <si>
    <t>600a8ec22c661fdbb5c39850</t>
  </si>
  <si>
    <t>60099e539611de724bcd0a6a</t>
  </si>
  <si>
    <t>600973d61ea4211198653d58</t>
  </si>
  <si>
    <t>60096c3899244e3203063578</t>
  </si>
  <si>
    <t>600951200a0197384bf331fa</t>
  </si>
  <si>
    <t>60085934c795bdb0ad426fd7</t>
  </si>
  <si>
    <t>6007f463c5f83339e58ffdb0</t>
  </si>
  <si>
    <t>6007d8197441fc40837fef8e</t>
  </si>
  <si>
    <t>6007d7f91ea421663d64e464</t>
  </si>
  <si>
    <t>6007580bc795bd5431423842</t>
  </si>
  <si>
    <t>600752d05918d674f0f31827</t>
  </si>
  <si>
    <t>6007269437de625b52b3af45</t>
  </si>
  <si>
    <t>6004ecbf49bc3db196ca092f</t>
  </si>
  <si>
    <t>6004daa6b73db5bab3991b9e</t>
  </si>
  <si>
    <t>600338cc88198cd3a8142b13</t>
  </si>
  <si>
    <t>600323ceb73db565bc98f4a3</t>
  </si>
  <si>
    <t>600209a499ddd4b0c6f970d4</t>
  </si>
  <si>
    <t>600200f0f4d31f92087d79ef</t>
  </si>
  <si>
    <t>6001dccea35105c54ef78134</t>
  </si>
  <si>
    <t>6001acbb818d6e3639ad2870</t>
  </si>
  <si>
    <t>6001a6b5de59104d24537da8</t>
  </si>
  <si>
    <t>60017dadf112350ac5b0ba6b</t>
  </si>
  <si>
    <t>60016a78fd88ae02596d30d3</t>
  </si>
  <si>
    <t>600147baffc198732b138bba</t>
  </si>
  <si>
    <t>60013fff937d1b003ebe6195</t>
  </si>
  <si>
    <t>6000d389f1123548d2b08841</t>
  </si>
  <si>
    <t>600058bcfa8f16ac5604a244</t>
  </si>
  <si>
    <t>6000543c292a610560b2f7ee</t>
  </si>
  <si>
    <t>6000394c5757431a5edbe1f4</t>
  </si>
  <si>
    <t>600030d0e348f6431ba36199</t>
  </si>
  <si>
    <t>6000089cf21cfb5f7199a134</t>
  </si>
  <si>
    <t>5ffff5f4b765dd7e9ab18af9</t>
  </si>
  <si>
    <t>5fff6bfa5f0ab4a431e87053</t>
  </si>
  <si>
    <t>5fff69cde348f6b937a33d7d</t>
  </si>
  <si>
    <t>5fff5bbfc92252e48a3a49a6</t>
  </si>
  <si>
    <t>5fff51345f0ab40631e86d88</t>
  </si>
  <si>
    <t>5fff3f18757a6c55db619f56</t>
  </si>
  <si>
    <t>5ffee49fe348f646bca3205f</t>
  </si>
  <si>
    <t>5ffeda4c68b494b79a8f637e</t>
  </si>
  <si>
    <t>5ffeb9f4292a61152cb28fde</t>
  </si>
  <si>
    <t>5ffe12494a4dfaeba0aba26d</t>
  </si>
  <si>
    <t>5ffe0f8af11235fd73afed3b</t>
  </si>
  <si>
    <t>5ffe0d30fd88ae24d96c9359</t>
  </si>
  <si>
    <t>5ffdf39d58e9c1164ad878bf</t>
  </si>
  <si>
    <t>5ffd8e9dfa8f162b06041071</t>
  </si>
  <si>
    <t>5ffd8b3d68b49428328f234a</t>
  </si>
  <si>
    <t>5ffc969df112356f13af9ea5</t>
  </si>
  <si>
    <t>5ffc77001f40a3ec6c91424c</t>
  </si>
  <si>
    <t>5ffa289e62a03e72b4a175fb</t>
  </si>
  <si>
    <t>5ff9f2a2fd88ae5a106bff3b</t>
  </si>
  <si>
    <t>5ff9d5cdb765dd00f2b09cf0</t>
  </si>
  <si>
    <t>5ff99aa85f234985eb736b5e</t>
  </si>
  <si>
    <t>5ff995f35f2349ede37369d3</t>
  </si>
  <si>
    <t>5ff963b8937d1bccc8bcbce1</t>
  </si>
  <si>
    <t>5ff81ffa37b1815c5706cfc7</t>
  </si>
  <si>
    <t>5ff70f8e757a6cf0ab602ee1</t>
  </si>
  <si>
    <t>5ff6e9665757431485da5ea6</t>
  </si>
  <si>
    <t>5ff6bbe03c3b6e3443613492</t>
  </si>
  <si>
    <t>5ff5f902f21cfb9d7e97baa8</t>
  </si>
  <si>
    <t>5ff5d4c38ff03dc5409d1a6c</t>
  </si>
  <si>
    <t>5ff5c24d8d8b88e4d70ece67</t>
  </si>
  <si>
    <t>5ff458b8a415e9391e3dc042</t>
  </si>
  <si>
    <t>5ff3248b05d6fff65dcfa675</t>
  </si>
  <si>
    <t>5ff30f45ad8a38f68d26b8d3</t>
  </si>
  <si>
    <t>5ff300573458677dcd476aae</t>
  </si>
  <si>
    <t>5fed908c5118f14ab68d45ea</t>
  </si>
  <si>
    <t>5febc7e5ac60e8837c6d881c</t>
  </si>
  <si>
    <t>5fe9c9d7ee0f72cf32a7737c</t>
  </si>
  <si>
    <t>5fe8b8fd333ef5e5b3aec569</t>
  </si>
  <si>
    <t>5fe718c6345867b4e745948b</t>
  </si>
  <si>
    <t>5fe63c8b345867f7914582dc</t>
  </si>
  <si>
    <t>5fe61bdecf3376b2cbb34e16</t>
  </si>
  <si>
    <t>5fe5b843333ef5a55bae6bea</t>
  </si>
  <si>
    <t>5fe5249c35bf3690ccfe5f0e</t>
  </si>
  <si>
    <t>5fe5011194ecce808ebd80a5</t>
  </si>
  <si>
    <t>5fe489620654ee380de94b55</t>
  </si>
  <si>
    <t>5fe454fd856302b22f55e5e9</t>
  </si>
  <si>
    <t>5fe445303e964b1cc2ea1c39</t>
  </si>
  <si>
    <t>5fe392caafaa32503dccf5b7</t>
  </si>
  <si>
    <t>5fe3866b8563021e8d55bf17</t>
  </si>
  <si>
    <t>5fe37f9aa8b06d6f5aa550f4</t>
  </si>
  <si>
    <t>5fe3070e24561eebc596358a</t>
  </si>
  <si>
    <t>5fe2f9b9d108fc84612c2e38</t>
  </si>
  <si>
    <t>5fe23e9ebd719f8993bd8831</t>
  </si>
  <si>
    <t>5fe1ac1dd108fc07d12c12e1</t>
  </si>
  <si>
    <t>5fe0aee324561e4ad095f57a</t>
  </si>
  <si>
    <t>5fe0a4ca22f5bd43ffd71c0c</t>
  </si>
  <si>
    <t>5fdf3a0a1e9538bcf2955e28</t>
  </si>
  <si>
    <t>5fdd07b4716bba912ddeafdb</t>
  </si>
  <si>
    <t>5fdb38221e128ff9de814403</t>
  </si>
  <si>
    <t>5fda772da5ae95c6f7d7571e</t>
  </si>
  <si>
    <t>5fda02761e53f9bece928c1a</t>
  </si>
  <si>
    <t>5fd9efc08ed5128140f788e6</t>
  </si>
  <si>
    <t>5fd8d596a1f5f6d841e6293d</t>
  </si>
  <si>
    <t>5fd8cd18aaf289aec7f1ea2a</t>
  </si>
  <si>
    <t>5fd8cb8313fd1004cc76d85f</t>
  </si>
  <si>
    <t>5fd89b4e8aae785235b2cebf</t>
  </si>
  <si>
    <t>5fd86ad543e702ade41acbcc</t>
  </si>
  <si>
    <t>5fd7724154dfa16cbfeb3d6d</t>
  </si>
  <si>
    <t>5fd6781db4816a366780703b</t>
  </si>
  <si>
    <t>5fd6344b4d23c981fd2ad097</t>
  </si>
  <si>
    <t>5fd601b4cba35d256dd19506</t>
  </si>
  <si>
    <t>5fd49df0c0f73bcb653c1651</t>
  </si>
  <si>
    <t>5fd488d531411a23644550ad</t>
  </si>
  <si>
    <t>5fd3c659f95cae2b9afd13af</t>
  </si>
  <si>
    <t>5fd399fe3f31213e6baf8f44</t>
  </si>
  <si>
    <t>5fd3687e373158a727a55d19</t>
  </si>
  <si>
    <t>5fd3663bb5d2b37e74b33d53</t>
  </si>
  <si>
    <t>5fd365812405e0a2da7ed9d6</t>
  </si>
  <si>
    <t>5fd34450889652e321a6249e</t>
  </si>
  <si>
    <t>5fd22f609279448b86d734d9</t>
  </si>
  <si>
    <t>5fd0cfbf9c74d64fa3307144</t>
  </si>
  <si>
    <t>5fcf982cff5176d06cc70bac</t>
  </si>
  <si>
    <t>5fcf2405ddb4f183c9467d6b</t>
  </si>
  <si>
    <t>5fcbb4d343e41fa24427da3a</t>
  </si>
  <si>
    <t>5fca49e517ea18139c41cf04</t>
  </si>
  <si>
    <t>5fca3137710195696c9990f3</t>
  </si>
  <si>
    <t>5fca07836a62b83599bd2d35</t>
  </si>
  <si>
    <t>5fc93e81f5353b5f4915d302</t>
  </si>
  <si>
    <t>5fc931f514d46d9b82041bd3</t>
  </si>
  <si>
    <t>5fc92be1222ed23369568d62</t>
  </si>
  <si>
    <t>5fc8ddc35936546d4056e2f8</t>
  </si>
  <si>
    <t>5fc8b6a4593654547a56df2d</t>
  </si>
  <si>
    <t>5fc8a90dab7a0d4f2736c7d5</t>
  </si>
  <si>
    <t>5fc81d75b769fc5f54d22962</t>
  </si>
  <si>
    <t>5fc636b8ed2e163551c3e0e8</t>
  </si>
  <si>
    <t>5fc5f499614ddf19884e4e61</t>
  </si>
  <si>
    <t>5fc0cac833da64472e60e3f2</t>
  </si>
  <si>
    <t>5fbf996614a30f1a6420d360</t>
  </si>
  <si>
    <t>5fbf89202a0cda03cc45d6b9</t>
  </si>
  <si>
    <t>5fbebec7213cdbe7286d76ea</t>
  </si>
  <si>
    <t>5fbe5e9217a916567c701026</t>
  </si>
  <si>
    <t>5fbe1a4d9e0f6f4170f2abcd</t>
  </si>
  <si>
    <t>5fbcd50888ec17626da03b1c</t>
  </si>
  <si>
    <t>5fbcb7b6d21368156899f058</t>
  </si>
  <si>
    <t>5fbb8fdaa5b98f41b852b053</t>
  </si>
  <si>
    <t>5fb8bc2bfe037b7775a9b6bd</t>
  </si>
  <si>
    <t>5fb760cfa21adb3e5ecd48a0</t>
  </si>
  <si>
    <t>5fb75aa4df0a617350e1f0f9</t>
  </si>
  <si>
    <t>5fb291368737334e9db4affd</t>
  </si>
  <si>
    <t>5fafc6cdb288b308b17420f4</t>
  </si>
  <si>
    <t>5faf027a72ecde7d6ef573e9</t>
  </si>
  <si>
    <t>5fae435b2d0b17b3164bc5d5</t>
  </si>
  <si>
    <t>5fad4c69813db1ec72c5ad99</t>
  </si>
  <si>
    <t>5faa381c0af3facd773b755b</t>
  </si>
  <si>
    <t>5fa90eb992b4bac9e8d84448</t>
  </si>
  <si>
    <t>5fa90b7348049b7f1161134d</t>
  </si>
  <si>
    <t>5fa7ae2bda513e8fa9b4cec8</t>
  </si>
  <si>
    <t>5fa67571edc3c88ddfd6b5d0</t>
  </si>
  <si>
    <t>5fa5bf15728657e035fc8adb</t>
  </si>
  <si>
    <t>5fa2775ce5cea00f13b0e235</t>
  </si>
  <si>
    <t>5fa17a31d5ce8e33ce424d86</t>
  </si>
  <si>
    <t>5fa06c70f0875230f7e1cd6d</t>
  </si>
  <si>
    <t>5fa02af6030921584ce497da</t>
  </si>
  <si>
    <t>5f9d42cad4f8a749223f2c59</t>
  </si>
  <si>
    <t>5f9cfd00d4a05aef48bff2ca</t>
  </si>
  <si>
    <t>5f9bcdd2e0317e3bd44d53fb</t>
  </si>
  <si>
    <t>5f998201016ad2435f07e507</t>
  </si>
  <si>
    <t>5f9934c2d076321d626ed937</t>
  </si>
  <si>
    <t>5f98670ee0317e16034d37ea</t>
  </si>
  <si>
    <t>5f980d580a1997c6ff5a041a</t>
  </si>
  <si>
    <t>5f96e1daf5e5b1185359ebdd</t>
  </si>
  <si>
    <t>5f9422a1af419858b567ad3b</t>
  </si>
  <si>
    <t>5f9155c518885c6817d8e1d0</t>
  </si>
  <si>
    <t>5f90584c0a21d358563f5080</t>
  </si>
  <si>
    <t>5f8da13308a65125286e2975</t>
  </si>
  <si>
    <t>5f8567e6a09b8cf9daa1c259</t>
  </si>
  <si>
    <t>5f847c0168fd726147344ccd</t>
  </si>
  <si>
    <t>5f831ae7e3bea66448bba857</t>
  </si>
  <si>
    <t>5f7f2567ec14c4049e02dbe1</t>
  </si>
  <si>
    <t>5f7f0298b238a12dc1895e3f</t>
  </si>
  <si>
    <t>5f7b650996b9695ff08d3e08</t>
  </si>
  <si>
    <t>5f7ae9f6233788637eb2cf10</t>
  </si>
  <si>
    <t>5f77540dec14c47d64022819</t>
  </si>
  <si>
    <t>5f6ee0ef849e13f5ef65859e</t>
  </si>
  <si>
    <t>5f6bb343361cb3a793c8fb42</t>
  </si>
  <si>
    <t>5f69ff374a3df75b666faf4c</t>
  </si>
  <si>
    <t>5f650feef081aa2ab5a58437</t>
  </si>
  <si>
    <t>5f636f4e35b3ae1a3c692e78</t>
  </si>
  <si>
    <t>5f5cccd15c65051d2bb4416a</t>
  </si>
  <si>
    <t>5f5a37fda5ed942b5e549e86</t>
  </si>
  <si>
    <t>5f57ef846c2c594f4bf6cb08</t>
  </si>
  <si>
    <t>5f534934de36fccdf7bf60ae</t>
  </si>
  <si>
    <t>5f51c1d4e5371986671d2cf8</t>
  </si>
  <si>
    <t>5f4d0d00d6646982a39bc91d</t>
  </si>
  <si>
    <t>5f467ce3a1244a9dfec5c361</t>
  </si>
  <si>
    <t>5f40df4f7c12e670307cb36e</t>
  </si>
  <si>
    <t>5f3f7e5e571b55a0009f6cb1</t>
  </si>
  <si>
    <t>5f391dca6bf6e4dfbb6ab82d</t>
  </si>
  <si>
    <t>5f3795c6a7152c32e86b2737</t>
  </si>
  <si>
    <t>5f33d6d973c35dc354e6fc15</t>
  </si>
  <si>
    <t>5f329680fd2b2820fcab23d5</t>
  </si>
  <si>
    <t>5f32738ddd6a0b31a78199fd</t>
  </si>
  <si>
    <t>5f326bfccb529066200334f4</t>
  </si>
  <si>
    <t>5f325a5ed0c3027d443fdb36</t>
  </si>
  <si>
    <t>5f2d6b73cd9f9c5db2a7ec89</t>
  </si>
  <si>
    <t>5f2d2cf4dcbdf30a865d7d9f</t>
  </si>
  <si>
    <t>5f2d2c392da651ec8aad7fad</t>
  </si>
  <si>
    <t>5f2d2928af312a0c05f5de56</t>
  </si>
  <si>
    <t>5f2d28471c697005eb0c0642</t>
  </si>
  <si>
    <t>5f2d1ab82da6515693ad66b2</t>
  </si>
  <si>
    <t>5f2d1063d10ea668783fbb3c</t>
  </si>
  <si>
    <t>5f2cef465a5aaad0e86b6a07</t>
  </si>
  <si>
    <t>5f2c1e70590ed87ed0c318e8</t>
  </si>
  <si>
    <t>5f2bf5574d07c437a87a5da1</t>
  </si>
  <si>
    <t>5f2a9868e470b1ec6d80a8b2</t>
  </si>
  <si>
    <t>5f1acf91c03c7749782c494e</t>
  </si>
  <si>
    <t>5f0d701fe6ad1d660ddd0c72</t>
  </si>
  <si>
    <t>5ef9fe31f8b0e191ae970bb9</t>
  </si>
  <si>
    <t>5ef5a0f21ea447456b441a30</t>
  </si>
  <si>
    <t>5edf69ff7e15c9bbdf949db2</t>
  </si>
  <si>
    <t>5ed0fb18a93b97266285732c</t>
  </si>
  <si>
    <t>5ec7b195623e3a537598f507</t>
  </si>
  <si>
    <t>5eb41b061fcfa904f98e4a66</t>
  </si>
  <si>
    <t>5ea6ead8101e663e13617931</t>
  </si>
  <si>
    <t>5ea0357b8888d41ff17f4327</t>
  </si>
  <si>
    <t>5e68f18173d02bd2a03fc553</t>
  </si>
  <si>
    <t>5e4fd1083441760a057b8acc</t>
  </si>
  <si>
    <t>5e4fc81ca0cd99cd3f832a0e</t>
  </si>
  <si>
    <t>5e4d4d8f821430f7aa35cc75</t>
  </si>
  <si>
    <t>5e4a8e2a24e591328bf1d6fe</t>
  </si>
  <si>
    <t>5e43c0aa1a1b76a40873d3dd</t>
  </si>
  <si>
    <t>5e4118d3cbe37d1922a2a8d5</t>
  </si>
  <si>
    <t>5e4108298f781ecc15880731</t>
  </si>
  <si>
    <t>5e285385d241d12182142183</t>
  </si>
  <si>
    <t>5e21b0c78e364e34ef126746</t>
  </si>
  <si>
    <t>5e1c5db073f87a611b5eb3e7</t>
  </si>
  <si>
    <t>5e170043f880ede779aada64</t>
  </si>
  <si>
    <t>5e16e7af60a9f77446c8a3f3</t>
  </si>
  <si>
    <t>5e0e00b5f06ba1d432410e17</t>
  </si>
  <si>
    <t>5e0743e277e6ed5016ef843d</t>
  </si>
  <si>
    <t>5e03b10a63d9367327e4f9df</t>
  </si>
  <si>
    <t>5e038df6af143235e3bf2fdb</t>
  </si>
  <si>
    <t>5dfcc1d5afaba8afff1ba4cc</t>
  </si>
  <si>
    <t>5dfca0bf6194b5585a7b2cab</t>
  </si>
  <si>
    <t>5defcd1cc57927012f4e67dc</t>
  </si>
  <si>
    <t>5defbc3612bbee6ddf2a0362</t>
  </si>
  <si>
    <t>5defb3e0e02a5c772d826b68</t>
  </si>
  <si>
    <t>5de120a0c9dccc28f0b0d93d</t>
  </si>
  <si>
    <t>5de1011c8092fc0d3f0ee7e7</t>
  </si>
  <si>
    <t>5dc425a3e0450585496f2ee0</t>
  </si>
  <si>
    <t>5d67be46ebc9123d145ccc04</t>
  </si>
  <si>
    <t>5d6784cf22e7f190d2a118a7</t>
  </si>
  <si>
    <t>5d1f23cf954cf7487587b46a</t>
  </si>
  <si>
    <t>5ced22a452962760aae96e20</t>
  </si>
  <si>
    <t>5ce69bdbf35ca1eb216685e1</t>
  </si>
  <si>
    <t>5ce3cd2a77fe5043ba685079</t>
  </si>
  <si>
    <t>5cdee43247873f2b75c732ee</t>
  </si>
  <si>
    <t>5cb072408172b90653d71194</t>
  </si>
  <si>
    <t>5c8a89d3d2e02b662733355a</t>
  </si>
  <si>
    <t>5c8a5caa1c0116769bbbb4eb</t>
  </si>
  <si>
    <t>5c86946deb10b1b96dad614c</t>
  </si>
  <si>
    <t>5c8233dfc9057d241790383e</t>
  </si>
  <si>
    <t>5c79705eda4f3370b4c7b78e</t>
  </si>
  <si>
    <t>5c779fe541286d41a2b0dfce</t>
  </si>
  <si>
    <t>5c73ee0d802b2d6c6b8138d7</t>
  </si>
  <si>
    <t>5c6c162318eb108abefcf615</t>
  </si>
  <si>
    <t>5c6bdcbc18eb1028d9fcda64</t>
  </si>
  <si>
    <t>5c66e12c18eb1020e1fccc42</t>
  </si>
  <si>
    <t>5c56dfe39f3d26da56e4b2cb</t>
  </si>
  <si>
    <t>6049f3fd24a3cea5ee70d4d8</t>
  </si>
  <si>
    <t>6049c2370392aafb0c234239</t>
  </si>
  <si>
    <t>6048bf8141a49107e09821c6</t>
  </si>
  <si>
    <t>6048bbcb17e42487f80e1bb3</t>
  </si>
  <si>
    <t>6048b8ab89a2c513727e13a1</t>
  </si>
  <si>
    <t>6047d2db27aa20d4695b6400</t>
  </si>
  <si>
    <t>604726ee902bc6648fdf20b0</t>
  </si>
  <si>
    <t>60467c207f1ab8a739da1ea5</t>
  </si>
  <si>
    <t>604645dc0392aa76d8222a24</t>
  </si>
  <si>
    <t>60463119133a29900a41cfb5</t>
  </si>
  <si>
    <t>60439225b997c433f91ac4fb</t>
  </si>
  <si>
    <t>60435ca0133a291de54166d0</t>
  </si>
  <si>
    <t>6041e250133a29092d41221b</t>
  </si>
  <si>
    <t>6040d881d3409b2cea0d5d2e</t>
  </si>
  <si>
    <t>604094f94366fc863bc9186f</t>
  </si>
  <si>
    <t>604088baa64e332bcc4e05b3</t>
  </si>
  <si>
    <t>603fa44b4366fcfe64c8cbb4</t>
  </si>
  <si>
    <t>603f8d1e496cd4c77ba51546</t>
  </si>
  <si>
    <t>603f8563e6d18757ca70ee84</t>
  </si>
  <si>
    <t>603f6b6a91adfc1d62a597e6</t>
  </si>
  <si>
    <t>603e992a80f49a16ae8aa8a7</t>
  </si>
  <si>
    <t>603d44cc9ba18e0bce047a4f</t>
  </si>
  <si>
    <t>603d11c8d6d0ad3251919b31</t>
  </si>
  <si>
    <t>603cf7b9338267629f406fba</t>
  </si>
  <si>
    <t>603bc5c241ca7f1ae46d2701</t>
  </si>
  <si>
    <t>603a412e3bc2909dfe2c6bb7</t>
  </si>
  <si>
    <t>6039fe6a3382670f943ff67b</t>
  </si>
  <si>
    <t>6038d92a982a675e260a6d8e</t>
  </si>
  <si>
    <t>6037884c97e55125e31aad03</t>
  </si>
  <si>
    <t>603689f9238d2cbff46111a7</t>
  </si>
  <si>
    <t>603600ddfaf467f2d59a2602</t>
  </si>
  <si>
    <t>6035a0f553d6fa66517dd726</t>
  </si>
  <si>
    <t>6034f8c842b8580e8f849e14</t>
  </si>
  <si>
    <t>6034ebe0768a97f870352b58</t>
  </si>
  <si>
    <t>6033d562a22c615e4b734232</t>
  </si>
  <si>
    <t>6030d18b43eb4c3117bf052b</t>
  </si>
  <si>
    <t>602fbfd68653ef09a2d23bec</t>
  </si>
  <si>
    <t>602f8d3e17a3763f00364ff3</t>
  </si>
  <si>
    <t>602f79415eff10e7420e8db2</t>
  </si>
  <si>
    <t>602f5a468653efeaaed21921</t>
  </si>
  <si>
    <t>602ebee2f3768366599f7ef4</t>
  </si>
  <si>
    <t>602e8b1296550028a80e6e65</t>
  </si>
  <si>
    <t>602e4ae717a37620323626f4</t>
  </si>
  <si>
    <t>602e3d385eff10b31d0e63b2</t>
  </si>
  <si>
    <t>602e3ab4f2a4ca7966c3230b</t>
  </si>
  <si>
    <t>602e1f78fbe5059c73a9590b</t>
  </si>
  <si>
    <t>602d705aefa02dc2a9c024ae</t>
  </si>
  <si>
    <t>602d1a915f9272d674862833</t>
  </si>
  <si>
    <t>602d03f053e01d080e4fa254</t>
  </si>
  <si>
    <t>602c009353e01dbbcb4f05b3</t>
  </si>
  <si>
    <t>602bb9b417a37625a9356b6d</t>
  </si>
  <si>
    <t>602a8d52f37683d7ad9d7e8d</t>
  </si>
  <si>
    <t>602a858196550020120de936</t>
  </si>
  <si>
    <t>602a7b77e77af62e13135490</t>
  </si>
  <si>
    <t>6028338f7cc3995a875567f6</t>
  </si>
  <si>
    <t>60267d806c06cecbf578c198</t>
  </si>
  <si>
    <t>602648805bb03e8fe94e400a</t>
  </si>
  <si>
    <t>602636f92f6cd8dc817da084</t>
  </si>
  <si>
    <t>60252401e70cee49c5b8ef6b</t>
  </si>
  <si>
    <t>60250a0892289979a4cec39e</t>
  </si>
  <si>
    <t>60244d825d729c3eaa4ed174</t>
  </si>
  <si>
    <t>602437da1bfca355d6e67e0d</t>
  </si>
  <si>
    <t>602422be49682f4caea0cd16</t>
  </si>
  <si>
    <t>6023c31c468b46f82f6c8103</t>
  </si>
  <si>
    <t>6023946e4db6bbbf3deeaa79</t>
  </si>
  <si>
    <t>60228f7b944e3c921edf2f47</t>
  </si>
  <si>
    <t>60226e1de8a6b1c68a276fab</t>
  </si>
  <si>
    <t>602172f3ef87cc747eec2c1c</t>
  </si>
  <si>
    <t>60212606df74341cb68394e3</t>
  </si>
  <si>
    <t>6020460b8adaa16eace42261</t>
  </si>
  <si>
    <t>601ea9f18adaa1051de3efe2</t>
  </si>
  <si>
    <t>601d65b583d73dc9d10d615a</t>
  </si>
  <si>
    <t>601d356cc2936d67b8bda521</t>
  </si>
  <si>
    <t>601d25da349a9677155ed3d2</t>
  </si>
  <si>
    <t>601c09dc6c019285a60d4f59</t>
  </si>
  <si>
    <t>601bdfb4fdcc3fe1ed898998</t>
  </si>
  <si>
    <t>601bdd09a722c316f81842b9</t>
  </si>
  <si>
    <t>601bd5acfe8d11ea021a1955</t>
  </si>
  <si>
    <t>601bb6289b217f9c76b3e4a9</t>
  </si>
  <si>
    <t>601b9a4b000a7776968a3703</t>
  </si>
  <si>
    <t>601b00e0ddc496ea39a70e9c</t>
  </si>
  <si>
    <t>601afeceddc4962655a70e5a</t>
  </si>
  <si>
    <t>601afc6b9b217fd688b3677f</t>
  </si>
  <si>
    <t>601abc27b3fa86bde21c1c77</t>
  </si>
  <si>
    <t>601a829f38711c419d3546d3</t>
  </si>
  <si>
    <t>601a7ab6db47fe42ff295f5d</t>
  </si>
  <si>
    <t>601998e6a9c5cf817dc52d6e</t>
  </si>
  <si>
    <t>60195ccd51fd9b6ac93f4792</t>
  </si>
  <si>
    <t>6019592aca6e379c6c33595b</t>
  </si>
  <si>
    <t>60191226fa9572e28d5b64de</t>
  </si>
  <si>
    <t>6018f5cc1b5f9b26cc2187a8</t>
  </si>
  <si>
    <t>6017edd494d17a3154a817d0</t>
  </si>
  <si>
    <t>6016ff554337de02a52caa80</t>
  </si>
  <si>
    <t>601561f85fe823a63ecfbe9b</t>
  </si>
  <si>
    <t>60145be0f55f4097adc9b5cb</t>
  </si>
  <si>
    <t>601457dbaa213a744de31cd8</t>
  </si>
  <si>
    <t>60144b2a5778c40c94c0c92c</t>
  </si>
  <si>
    <t>601427e3998c1356be872d35</t>
  </si>
  <si>
    <t>6014141b5fe823711dcf86cd</t>
  </si>
  <si>
    <t>6013a8b3f8fb0b52cbf9d111</t>
  </si>
  <si>
    <t>6012d122d22e22aa9cb5606e</t>
  </si>
  <si>
    <t>60126a8a3d98edd288ab9104</t>
  </si>
  <si>
    <t>60113c5ad2040496e0b9f9f0</t>
  </si>
  <si>
    <t>601001bd276d0f55477b2915</t>
  </si>
  <si>
    <t>600ffa23a51c187cb10e53f6</t>
  </si>
  <si>
    <t>600ff527cb8d054deb0c9a85</t>
  </si>
  <si>
    <t>600fc92dd6c59123e7e03b9d</t>
  </si>
  <si>
    <t>600f49cda65271254e5cc656</t>
  </si>
  <si>
    <t>600f0509ace44ff307afd9ec</t>
  </si>
  <si>
    <t>600ec4009dceb628f2089d69</t>
  </si>
  <si>
    <t>600c6ecc262a18f77f668ec5</t>
  </si>
  <si>
    <t>600c338ab19c4868ddc2af80</t>
  </si>
  <si>
    <t>600c316fb19c48afc7c2af15</t>
  </si>
  <si>
    <t>600c1e6ba51c181a260da094</t>
  </si>
  <si>
    <t>600c1c3e65caa7e4ae3ebb79</t>
  </si>
  <si>
    <t>600bf59b2c661f74cfc3f472</t>
  </si>
  <si>
    <t>600bdfe9cb8d0502880bba28</t>
  </si>
  <si>
    <t>600acb1d523bc666703eaf70</t>
  </si>
  <si>
    <t>600ac4fe0909cf2eb75761cb</t>
  </si>
  <si>
    <t>600abd4d276d0fcb2c7a09f7</t>
  </si>
  <si>
    <t>600aba7bb7dd93a25c864763</t>
  </si>
  <si>
    <t>600a014ae4ab4ea5039277eb</t>
  </si>
  <si>
    <t>6009f00a9611de6e18cd1ca8</t>
  </si>
  <si>
    <t>600960a59611de7334ccf8c7</t>
  </si>
  <si>
    <t>60089558f9bae48434535aa8</t>
  </si>
  <si>
    <t>6008751cafd5c7794d1e967a</t>
  </si>
  <si>
    <t>60081c9c0a79b13753e36784</t>
  </si>
  <si>
    <t>60080336056c79b6e5c06c9b</t>
  </si>
  <si>
    <t>600678abf5c83e08bb90b096</t>
  </si>
  <si>
    <t>600589341ea421847d647ae2</t>
  </si>
  <si>
    <t>6004b8031cdc7115d7bdef48</t>
  </si>
  <si>
    <t>60045e169b36871c2d6621c9</t>
  </si>
  <si>
    <t>60041dc97b25a2ab7eecfaa7</t>
  </si>
  <si>
    <t>6002fc8d0d6f59322b9c0b3a</t>
  </si>
  <si>
    <t>6002e1c6e9903b0744cf4bd2</t>
  </si>
  <si>
    <t>6001eefcb73db5679398bd53</t>
  </si>
  <si>
    <t>6001530bdef5a062eb576daf</t>
  </si>
  <si>
    <t>600093b13b0c6d65e10f9656</t>
  </si>
  <si>
    <t>60008fa5937d1b7dabbe53b4</t>
  </si>
  <si>
    <t>600062703cc99fc4b1cdb96b</t>
  </si>
  <si>
    <t>60004e88b765dde662b19ebb</t>
  </si>
  <si>
    <t>60003ebb35e580e8c345c55e</t>
  </si>
  <si>
    <t>60003abbfd88ae08726cfbb8</t>
  </si>
  <si>
    <t>600037eafd88ae0a866cfac6</t>
  </si>
  <si>
    <t>5ffffcb6e2d9e0b070042b06</t>
  </si>
  <si>
    <t>5fff70fa5757435fa9dbad9f</t>
  </si>
  <si>
    <t>5fff54e93b0c6d61570f2d00</t>
  </si>
  <si>
    <t>5fff491165ba5247792d0962</t>
  </si>
  <si>
    <t>5ffec2aa65ba52ba2c2ce1f6</t>
  </si>
  <si>
    <t>5ffe9d273cc99f80e2cd1b61</t>
  </si>
  <si>
    <t>5ffe244cfa8f16165b042845</t>
  </si>
  <si>
    <t>5ffe234c5f2349149473fd84</t>
  </si>
  <si>
    <t>5ffd888edef5a0d107568c7e</t>
  </si>
  <si>
    <t>5ffd81ab68b4943e748f2188</t>
  </si>
  <si>
    <t>5ffcb237e2d9e07fc80364df</t>
  </si>
  <si>
    <t>5ffc55b762a03e846ba1ba16</t>
  </si>
  <si>
    <t>5ffc39a2e348f63921a28c07</t>
  </si>
  <si>
    <t>5ffbb136f73b331629d0cf46</t>
  </si>
  <si>
    <t>5ffa446365ba528d022bf845</t>
  </si>
  <si>
    <t>5ff9708758e9c105cad7a403</t>
  </si>
  <si>
    <t>5ff87b85c922522d41392294</t>
  </si>
  <si>
    <t>5ff831a9757a6cf4b5605081</t>
  </si>
  <si>
    <t>5ff816f1937d1bac7abc7cb5</t>
  </si>
  <si>
    <t>5ff792475f2349c63a732528</t>
  </si>
  <si>
    <t>5ff78a8d37b181548c06bca5</t>
  </si>
  <si>
    <t>5ff75a095757433d9fda83ab</t>
  </si>
  <si>
    <t>5ff6ac96def5a0292b5547fe</t>
  </si>
  <si>
    <t>5ff5bb26958067232786611b</t>
  </si>
  <si>
    <t>5ff486e0e5886a6577962d59</t>
  </si>
  <si>
    <t>5ff47723ac60e88da06f4486</t>
  </si>
  <si>
    <t>5ff42965333ef56048b082d4</t>
  </si>
  <si>
    <t>5ff08c4f87a63b212d3342a2</t>
  </si>
  <si>
    <t>5feba4c1333ef560f5af2bde</t>
  </si>
  <si>
    <t>5feb8f98ac60e8134c6d6883</t>
  </si>
  <si>
    <t>5fe9e590630a76722cfef0bf</t>
  </si>
  <si>
    <t>5fe9c296630a767c39fedfd7</t>
  </si>
  <si>
    <t>5fe99d5ae4a5e25608792b77</t>
  </si>
  <si>
    <t>5fe3a9e0cd27604e099ff578</t>
  </si>
  <si>
    <t>5fe247d90654ee6397e8e94b</t>
  </si>
  <si>
    <t>5fe19fa587956268d2ccb21a</t>
  </si>
  <si>
    <t>5fe0c93fdaff162a1d6e1528</t>
  </si>
  <si>
    <t>5fe0b8e739426c7fb9626a31</t>
  </si>
  <si>
    <t>5fe0a5d3d108fc451a2bfc34</t>
  </si>
  <si>
    <t>5fe09213d3f42b2a37aed68e</t>
  </si>
  <si>
    <t>5fe06887bd719f52c8bd433a</t>
  </si>
  <si>
    <t>5fde6cda0345d2ee147f3b18</t>
  </si>
  <si>
    <t>5fdcfb6c5b46771a63956cb1</t>
  </si>
  <si>
    <t>5fdc84e447742840b7398594</t>
  </si>
  <si>
    <t>5fdb5620a991c576613704e4</t>
  </si>
  <si>
    <t>5fdb3de8b1e837290855485a</t>
  </si>
  <si>
    <t>5fdb37a9be6ea40e87187596</t>
  </si>
  <si>
    <t>5fda25c70d471e842fe17d11</t>
  </si>
  <si>
    <t>5fda0062c0dd240c7cfb4604</t>
  </si>
  <si>
    <t>5fd9c03cfa50112a564ae331</t>
  </si>
  <si>
    <t>5fd8fee54e921321274c14c6</t>
  </si>
  <si>
    <t>5fd8a09236b43164a7fbfdf6</t>
  </si>
  <si>
    <t>5fd89c331a7d76012dbc46d5</t>
  </si>
  <si>
    <t>5fd72f529501116809bcabac</t>
  </si>
  <si>
    <t>5fd72087f8c217e47737f129</t>
  </si>
  <si>
    <t>5fd683dc7b81594b6da8b4ab</t>
  </si>
  <si>
    <t>5fd680ba49c7da0f3d34948d</t>
  </si>
  <si>
    <t>5fd4ffe012cbf381a2e52a0f</t>
  </si>
  <si>
    <t>5fd2376c0b811650e0768cb2</t>
  </si>
  <si>
    <t>5fd1c9549a9c4c521110afe1</t>
  </si>
  <si>
    <t>5fd156048836ed4fc49f7ec4</t>
  </si>
  <si>
    <t>5fd117313b89c239c737527a</t>
  </si>
  <si>
    <t>5fd0b7a31c720f56c771c2e6</t>
  </si>
  <si>
    <t>5fd07c083b60a5b077853d0b</t>
  </si>
  <si>
    <t>5fcfc5cc4ced7942f0c34984</t>
  </si>
  <si>
    <t>5fcf744437182fe859f52f92</t>
  </si>
  <si>
    <t>5fccfdcf0bffcfd95ff47bb0</t>
  </si>
  <si>
    <t>5fc9e7e0533917f45ce67b90</t>
  </si>
  <si>
    <t>5fc92bee8f3db6838646d5da</t>
  </si>
  <si>
    <t>5fc7e44c503edf4f1b04600e</t>
  </si>
  <si>
    <t>5fc79c053e3c016342e034b6</t>
  </si>
  <si>
    <t>5fc744250d2ecf543d215979</t>
  </si>
  <si>
    <t>5fc6a78c15031f725337e35a</t>
  </si>
  <si>
    <t>5fc59275c833aa0acdb0f7e0</t>
  </si>
  <si>
    <t>5fc5431721c4d87d5e32eacb</t>
  </si>
  <si>
    <t>5fc0cfdaed5236d1b3ca230a</t>
  </si>
  <si>
    <t>5fc0b8620696a270eb93788a</t>
  </si>
  <si>
    <t>5fc0173b5e29bc05b1d0f556</t>
  </si>
  <si>
    <t>5fc0076c5e29bc8553d0f360</t>
  </si>
  <si>
    <t>5fbd06ded21368dd1e99fa0a</t>
  </si>
  <si>
    <t>5fbb9b450b32e88b622dbb70</t>
  </si>
  <si>
    <t>5fb7cc8cbfcc82b9bde52055</t>
  </si>
  <si>
    <t>5fb766608fd0690f60f8c262</t>
  </si>
  <si>
    <t>5fb65beb3e80f2f73ca179fd</t>
  </si>
  <si>
    <t>5fb50633b7a8af7455e62c54</t>
  </si>
  <si>
    <t>5fb4f21148e3e9473a2d4795</t>
  </si>
  <si>
    <t>5fb4e6d213a2e4648708268e</t>
  </si>
  <si>
    <t>5fb41acee762017264b32e11</t>
  </si>
  <si>
    <t>5fb3ca17d11ef9f657a60911</t>
  </si>
  <si>
    <t>5fb3c4490cf55c055c440dd9</t>
  </si>
  <si>
    <t>5fb28ed5d2ac03b3ebcfaf62</t>
  </si>
  <si>
    <t>5fb2236342cdc33c7e0d4668</t>
  </si>
  <si>
    <t>5fafc519b31014a58c0337ae</t>
  </si>
  <si>
    <t>5faee54942e69b52269c5a2d</t>
  </si>
  <si>
    <t>5faeb9c4cf0f658b9b239742</t>
  </si>
  <si>
    <t>5fae9b53598e66a51ee8329a</t>
  </si>
  <si>
    <t>5fad825f001ef3c1641fcd56</t>
  </si>
  <si>
    <t>5face2ee3643f243387a0661</t>
  </si>
  <si>
    <t>5fab9e2103651d76577b41a6</t>
  </si>
  <si>
    <t>5fab081560bd3777add766a2</t>
  </si>
  <si>
    <t>5fa98e5c4f557a7e78514128</t>
  </si>
  <si>
    <t>5fa9446b1824fe35831fba73</t>
  </si>
  <si>
    <t>5fa93c41f528722de7899c99</t>
  </si>
  <si>
    <t>5fa5882748049b51a060ed84</t>
  </si>
  <si>
    <t>5fa4ff2524167e04d433c1cc</t>
  </si>
  <si>
    <t>5fa46edc2d7441963a06ad4a</t>
  </si>
  <si>
    <t>5fa3fd57e67f46f6566d8009</t>
  </si>
  <si>
    <t>5fa2ed1a5d22a071fe8d7f3d</t>
  </si>
  <si>
    <t>5fa2b83fe5cea07801b0e861</t>
  </si>
  <si>
    <t>5fa26bc1a7561e2b9377eeec</t>
  </si>
  <si>
    <t>5fa2535f2df3ba68d9940a65</t>
  </si>
  <si>
    <t>5fa1a7b08a01c639404026c0</t>
  </si>
  <si>
    <t>5fa13ec9cbb90982fab02517</t>
  </si>
  <si>
    <t>5fa016dbd5ce8e5650423773</t>
  </si>
  <si>
    <t>5fa012154f83056071f7cc5c</t>
  </si>
  <si>
    <t>5f9ff607371c503dc75486aa</t>
  </si>
  <si>
    <t>5f9bd19618885c2a33d93c90</t>
  </si>
  <si>
    <t>5f985af87176093539e712cd</t>
  </si>
  <si>
    <t>5f97d57a3459b87feb923874</t>
  </si>
  <si>
    <t>5f958f47aeb17b258b990d6d</t>
  </si>
  <si>
    <t>5f93e7cf7ddac11d1696a877</t>
  </si>
  <si>
    <t>5f93d473945353787678b896</t>
  </si>
  <si>
    <t>5f93034b789355ae17704e7b</t>
  </si>
  <si>
    <t>5f92cfeea6bf383fecbd6221</t>
  </si>
  <si>
    <t>5f91f15dad990670fafdd35e</t>
  </si>
  <si>
    <t>5f9177a318885c2b98d8e3e0</t>
  </si>
  <si>
    <t>5f9142f73fe49e5ba5632dd3</t>
  </si>
  <si>
    <t>5f8fd693af41982fd2674e14</t>
  </si>
  <si>
    <t>5f8e978234c19021242bec31</t>
  </si>
  <si>
    <t>5f8ad293da1a6f589146610f</t>
  </si>
  <si>
    <t>5f897c50e6a0c266d40abd01</t>
  </si>
  <si>
    <t>5f871f6dfd28d0d26df897cf</t>
  </si>
  <si>
    <t>5f85a479a32e99cd6139662a</t>
  </si>
  <si>
    <t>5f843bfdb238a17bc2899f77</t>
  </si>
  <si>
    <t>5f7f0a5803658e1715a73f10</t>
  </si>
  <si>
    <t>5f7ed033859955b5cb14d51b</t>
  </si>
  <si>
    <t>5f7ec5c7fb4bf021a931f8f2</t>
  </si>
  <si>
    <t>5f7e317ce246f10cb3a963fd</t>
  </si>
  <si>
    <t>5f7b5da503658ef05da6f242</t>
  </si>
  <si>
    <t>5f70f123ed5c1b5abc972fc7</t>
  </si>
  <si>
    <t>5f68be11bfa7ff6806d7afad</t>
  </si>
  <si>
    <t>5f685249b967f818fc2a383e</t>
  </si>
  <si>
    <t>5f681b00021726a862107d15</t>
  </si>
  <si>
    <t>5f5fa603cc8bfb415abcdd63</t>
  </si>
  <si>
    <t>5f5b79bf6152b710fd045dad</t>
  </si>
  <si>
    <t>5f5aa87f3d4a649844acac84</t>
  </si>
  <si>
    <t>5f5a20ab3d4a64846aaca30c</t>
  </si>
  <si>
    <t>5f56ac976f74981cace92d19</t>
  </si>
  <si>
    <t>5f566850889eabb3505db441</t>
  </si>
  <si>
    <t>5f562e9abfaa9a298231d816</t>
  </si>
  <si>
    <t>5f55836aa0a654ca7d0cf745</t>
  </si>
  <si>
    <t>5f555c1b665b2e7148dff719</t>
  </si>
  <si>
    <t>5f55551aa5ed94cfff545b0c</t>
  </si>
  <si>
    <t>5f4d095439b3a99ab4362a1d</t>
  </si>
  <si>
    <t>5f4cede96647c63d8dae38fa</t>
  </si>
  <si>
    <t>5f4a7a521f770627f6d621f5</t>
  </si>
  <si>
    <t>5f48fbfbe1c115cafe6a2e66</t>
  </si>
  <si>
    <t>5f4760be2bf3941eabf59607</t>
  </si>
  <si>
    <t>5f40f7bcea19aba276c57d49</t>
  </si>
  <si>
    <t>5f3d5151ea19ab120ec56480</t>
  </si>
  <si>
    <t>5f369fda02e008ce6b8ff391</t>
  </si>
  <si>
    <t>5f330cc1355b6aa23438dab4</t>
  </si>
  <si>
    <t>5f3273d5304c8295a84792e1</t>
  </si>
  <si>
    <t>5f315a4cf7b4aa7cb0cc56b9</t>
  </si>
  <si>
    <t>5f31352a6c34725b3e4649dd</t>
  </si>
  <si>
    <t>5f305ad658c40c6b6a95e76c</t>
  </si>
  <si>
    <t>5f2d260b7c497f7b302ca802</t>
  </si>
  <si>
    <t>5f2aa2aba1108d4a9d9f15c8</t>
  </si>
  <si>
    <t>5f29560be18b4373a0b951e4</t>
  </si>
  <si>
    <t>5f295526fe3fdb9a358a30b4</t>
  </si>
  <si>
    <t>5f19391f7f97d7f60fa61e2d</t>
  </si>
  <si>
    <t>5f0811f181ae13a1891767e0</t>
  </si>
  <si>
    <t>5ef460ef02f96124d87111ed</t>
  </si>
  <si>
    <t>5ee8d6e93a26dd2ebed88b2e</t>
  </si>
  <si>
    <t>5ed91932e285f2efe799fd2d</t>
  </si>
  <si>
    <t>5ec7ca250987a20fdfce765c</t>
  </si>
  <si>
    <t>5ec7c6377916d21bf09f4035</t>
  </si>
  <si>
    <t>5eba93e16e3c6e9f9f8965b3</t>
  </si>
  <si>
    <t>5eba407972dde02e0618d926</t>
  </si>
  <si>
    <t>5eb56224e485ac3fde9bd0c0</t>
  </si>
  <si>
    <t>5e5e54016cb181048a671de6</t>
  </si>
  <si>
    <t>5e5a512a475655c3f6c8ebe3</t>
  </si>
  <si>
    <t>5e56866d4959631c8fddaccd</t>
  </si>
  <si>
    <t>5e56366c8f413e0ee8e06201</t>
  </si>
  <si>
    <t>5e550da2b4e56a4c92e1d2dd</t>
  </si>
  <si>
    <t>5e4bbcdf64c6b91656cb64ab</t>
  </si>
  <si>
    <t>5e4bb1bff1b71ac9d9e3ec36</t>
  </si>
  <si>
    <t>5e45573695f9afb828279f5c</t>
  </si>
  <si>
    <t>5e4556689627180bfb4b4586</t>
  </si>
  <si>
    <t>5e32a3edd7d0f04deae90bf9</t>
  </si>
  <si>
    <t>5e30447e8b60bf125d728699</t>
  </si>
  <si>
    <t>5e2bf734d7d0f0c6a0e76c6f</t>
  </si>
  <si>
    <t>5e285a91b623369eb3d8269c</t>
  </si>
  <si>
    <t>5e2581c3e006310ee96dc8bc</t>
  </si>
  <si>
    <t>5e1d871773f87ab3ef5ececd</t>
  </si>
  <si>
    <t>5e172f869c10d0defc3fb30d</t>
  </si>
  <si>
    <t>5e17011fd6c705d68a2f7564</t>
  </si>
  <si>
    <t>5e1497c05ff4dfe1077ee728</t>
  </si>
  <si>
    <t>5e1496227f59222898b30b6b</t>
  </si>
  <si>
    <t>5e0df1817e809a5b1ee8399d</t>
  </si>
  <si>
    <t>5e0b302ef06ba16be640a94a</t>
  </si>
  <si>
    <t>5dfd50ec20ea3515bde84799</t>
  </si>
  <si>
    <t>5dfa30e156e0acd4924317bb</t>
  </si>
  <si>
    <t>5df8dca23cbf2265d338cb71</t>
  </si>
  <si>
    <t>5df2338e7f5d7ef67fa13c3f</t>
  </si>
  <si>
    <t>5df2304f7f5d7e5ddda13317</t>
  </si>
  <si>
    <t>5df10127c57927bb3b4e8834</t>
  </si>
  <si>
    <t>5de25194178a64e04645a74f</t>
  </si>
  <si>
    <t>5dd7a4b737042e9a02a05359</t>
  </si>
  <si>
    <t>5dcd89e133a8c74f3d1254bb</t>
  </si>
  <si>
    <t>5dcaba2ac424f018bb8b7031</t>
  </si>
  <si>
    <t>5dbb06ecc30019eae7c792e4</t>
  </si>
  <si>
    <t>5d67acd232ce088cd334039c</t>
  </si>
  <si>
    <t>5d5bd681e4c3c1641b6cf435</t>
  </si>
  <si>
    <t>5d1df33e47252548e6227c31</t>
  </si>
  <si>
    <t>5d10d03fe4f29c749677436e</t>
  </si>
  <si>
    <t>5cb83c16a96be4037ebc9aea</t>
  </si>
  <si>
    <t>5cac8b3aee94e3eb678e0aa6</t>
  </si>
  <si>
    <t>5ca5fa45474a9fdb9c9863d7</t>
  </si>
  <si>
    <t>5c8a27c48e58d569c254ee43</t>
  </si>
  <si>
    <t>5c815504eb10b182dfad24b4</t>
  </si>
  <si>
    <t>5c62b549dabc0e571c0f6274</t>
  </si>
  <si>
    <t>5c62acf3aab6ef7551e8c31c</t>
  </si>
  <si>
    <t>5c57ff6f9f3d260c85e578b4</t>
  </si>
  <si>
    <t>5c57f2749f3d2639bee550de</t>
  </si>
  <si>
    <t>5c557a729f3d26a351e3d1d3</t>
  </si>
  <si>
    <t>6052030c0c7e3387b1e34ae6</t>
  </si>
  <si>
    <t>604f58d1e33f8b28589cb50e</t>
  </si>
  <si>
    <t>604b61fdb01c99539e1145ca</t>
  </si>
  <si>
    <t>6049e56e4e9e9757b2b5db49</t>
  </si>
  <si>
    <t>60493c9817e42489ae0e2e86</t>
  </si>
  <si>
    <t>604736fe133a292721426617</t>
  </si>
  <si>
    <t>60465fb111862100d3c2f64e</t>
  </si>
  <si>
    <t>60460adf9cc87dc7fc13d356</t>
  </si>
  <si>
    <t>6046055eee8c4aa01ca0bd90</t>
  </si>
  <si>
    <t>604537711e89a9d93a66943e</t>
  </si>
  <si>
    <t>6044abff27aa20d1275a69d5</t>
  </si>
  <si>
    <t>60423b9d596d3f41ca9d04b4</t>
  </si>
  <si>
    <t>6040e4943d7b857e91537d8a</t>
  </si>
  <si>
    <t>603f4804b33aa74849d5c2e6</t>
  </si>
  <si>
    <t>603e98d0c6abf4d2e2e0127a</t>
  </si>
  <si>
    <t>603e835960cc467924887114</t>
  </si>
  <si>
    <t>603d4e7d3bc2906a332ce243</t>
  </si>
  <si>
    <t>603b844fbc917b5d33e66991</t>
  </si>
  <si>
    <t>603b74df717836d6b814673a</t>
  </si>
  <si>
    <t>603a8896303c95276c2f8a6b</t>
  </si>
  <si>
    <t>603a269f60cc46b95a879647</t>
  </si>
  <si>
    <t>603a1dc741ca7f60e96cecde</t>
  </si>
  <si>
    <t>603a0cc89ae2e84f73330c7f</t>
  </si>
  <si>
    <t>6037d167605e7a470b85ce07</t>
  </si>
  <si>
    <t>6037978df539a0e556059aff</t>
  </si>
  <si>
    <t>60362522aa2812750571382d</t>
  </si>
  <si>
    <t>60361be0f17b9c2fe9a3f04d</t>
  </si>
  <si>
    <t>603545dfb2793a0592e4ca45</t>
  </si>
  <si>
    <t>6033d39ba22c61cf1b734208</t>
  </si>
  <si>
    <t>6033c08ede2fd84b09306710</t>
  </si>
  <si>
    <t>6033ba9ef3ceed22db3a7691</t>
  </si>
  <si>
    <t>6033961efbe505c5d2aa857f</t>
  </si>
  <si>
    <t>6033923b29d1d309058c84c0</t>
  </si>
  <si>
    <t>6032952929d1d392c28c4b70</t>
  </si>
  <si>
    <t>60312c18a9d2c1f2b7005766</t>
  </si>
  <si>
    <t>6030c4025f927283fb86ab08</t>
  </si>
  <si>
    <t>602fb8b35eff1057160ea7ac</t>
  </si>
  <si>
    <t>602d240aa6bb7386a04e410b</t>
  </si>
  <si>
    <t>602d209afbe5052f4ea942df</t>
  </si>
  <si>
    <t>602c121f53e01d43384f075f</t>
  </si>
  <si>
    <t>602bd5ac85b2c6febc2639c8</t>
  </si>
  <si>
    <t>602a8b377b6e5c459077d94d</t>
  </si>
  <si>
    <t>602a2947919b7ada8e7a4634</t>
  </si>
  <si>
    <t>602a290749e2e46e49f3e3a4</t>
  </si>
  <si>
    <t>6027e2f60aeff93707b92830</t>
  </si>
  <si>
    <t>6027d73821f1762d1d3a60cb</t>
  </si>
  <si>
    <t>6026f1a1e286b650542e7d90</t>
  </si>
  <si>
    <t>6026d5ff5e0d8cd598296c57</t>
  </si>
  <si>
    <t>6026aad7ff60ad6d67c07440</t>
  </si>
  <si>
    <t>6025428cde46fc4bf7e30501</t>
  </si>
  <si>
    <t>602508a84901a61743cc78b3</t>
  </si>
  <si>
    <t>6024129349682f02f1a0cc38</t>
  </si>
  <si>
    <t>6023cfa349682f5a44a087c4</t>
  </si>
  <si>
    <t>6023c467394d73600915eb44</t>
  </si>
  <si>
    <t>60236212468b4697fd6c6d2e</t>
  </si>
  <si>
    <t>602294b38642d87e75e38e62</t>
  </si>
  <si>
    <t>60228a8ae8a6b1f25a277517</t>
  </si>
  <si>
    <t>60227f10e8a6b181e0277401</t>
  </si>
  <si>
    <t>602254f1bd458988a3a2707e</t>
  </si>
  <si>
    <t>602248008adaa1797ce540c8</t>
  </si>
  <si>
    <t>602247f1bd45897c1da26b33</t>
  </si>
  <si>
    <t>602167b3450e7fcae2dfe2fc</t>
  </si>
  <si>
    <t>6021399671c5451f2402af1b</t>
  </si>
  <si>
    <t>60212e516bc6144c495bba66</t>
  </si>
  <si>
    <t>602105c571c54537ea020926</t>
  </si>
  <si>
    <t>601fa8519f035501bcb64e93</t>
  </si>
  <si>
    <t>601d76fe713896fc0620c2f8</t>
  </si>
  <si>
    <t>601d742383dd6d0629ad06a7</t>
  </si>
  <si>
    <t>601d521788e9d48a8dd43c74</t>
  </si>
  <si>
    <t>601d04ec2b37cf0ee185ac8f</t>
  </si>
  <si>
    <t>601c5fac83d73d12720d2b54</t>
  </si>
  <si>
    <t>601c1213002c303add91e857</t>
  </si>
  <si>
    <t>601bf42aa49ed380cc580fe8</t>
  </si>
  <si>
    <t>601bf385f198aed067998f56</t>
  </si>
  <si>
    <t>601be4187ae956c2c4c6aa69</t>
  </si>
  <si>
    <t>601baf21a722c345cd18366d</t>
  </si>
  <si>
    <t>601a9640b69e45d3885bd7e2</t>
  </si>
  <si>
    <t>601a7e0bfdcc3f0d5b893194</t>
  </si>
  <si>
    <t>601a672cdb47fe13c029586c</t>
  </si>
  <si>
    <t>601a599a3ada9d5850ed5a51</t>
  </si>
  <si>
    <t>60199b7c2a37269665130738</t>
  </si>
  <si>
    <t>60196a652a37266ba712ff19</t>
  </si>
  <si>
    <t>60192fe984e0f9b0971978ca</t>
  </si>
  <si>
    <t>6018a28bd22e222ad3b69478</t>
  </si>
  <si>
    <t>6017eb3f61fea788501fc9e4</t>
  </si>
  <si>
    <t>6016b8eb3d98ed69c5ac93f8</t>
  </si>
  <si>
    <t>60146ee482ce140eab58337e</t>
  </si>
  <si>
    <t>6012f1adf55f40550cc93f5f</t>
  </si>
  <si>
    <t>6012a51a1b5f9b12c12040c3</t>
  </si>
  <si>
    <t>6012666161fea71eb01e4d75</t>
  </si>
  <si>
    <t>601202e66c1642815a904efa</t>
  </si>
  <si>
    <t>6011ea3d1b5f9bcce82015b4</t>
  </si>
  <si>
    <t>60119f64f179e467522592f8</t>
  </si>
  <si>
    <t>60117a72f8fb0bd77df92a45</t>
  </si>
  <si>
    <t>60117975f8fb0bbc14f92a42</t>
  </si>
  <si>
    <t>6011643d82ce14fdb357ae7b</t>
  </si>
  <si>
    <t>6010335dd6c59145cfe064ba</t>
  </si>
  <si>
    <t>600f11407e16da28e7eaeff5</t>
  </si>
  <si>
    <t>600ee4acb19c481198c33210</t>
  </si>
  <si>
    <t>600ec902bce91f3f61a5f1e2</t>
  </si>
  <si>
    <t>600e821fd6c591cd0adff247</t>
  </si>
  <si>
    <t>600de047bce91f6fefa5b341</t>
  </si>
  <si>
    <t>600d2b5116bdc8252f409029</t>
  </si>
  <si>
    <t>600c65b1500762d3dc2ee056</t>
  </si>
  <si>
    <t>600c3908ace44f127eaf65a5</t>
  </si>
  <si>
    <t>600c370ecf43c129cdbc378c</t>
  </si>
  <si>
    <t>600c2792d6c59166fcdfa78a</t>
  </si>
  <si>
    <t>600c129612a3f12bbd2615a6</t>
  </si>
  <si>
    <t>600c0185d6c5915ee5df98fc</t>
  </si>
  <si>
    <t>600bf850ee867534ee222ab5</t>
  </si>
  <si>
    <t>600b2591a6527176515c3cf7</t>
  </si>
  <si>
    <t>600b1b100909cf296f57b2c0</t>
  </si>
  <si>
    <t>600b118a523bc6e49e3ed89f</t>
  </si>
  <si>
    <t>600b04cf0475c821b7ab590b</t>
  </si>
  <si>
    <t>600af942cf43c1646cbbf503</t>
  </si>
  <si>
    <t>600ad3bdb196915e6d3ccdde</t>
  </si>
  <si>
    <t>6009adf7afd5c733341edd0c</t>
  </si>
  <si>
    <t>600970d4afd5c7d4581ec1f2</t>
  </si>
  <si>
    <t>6009514eafd5c78cde1eb9a7</t>
  </si>
  <si>
    <t>60093173f69aa4079e473ab4</t>
  </si>
  <si>
    <t>600922a47441fc81ce8028fa</t>
  </si>
  <si>
    <t>600887d25e157f2f80d8d70e</t>
  </si>
  <si>
    <t>60084928e13dbd2aeb5c5677</t>
  </si>
  <si>
    <t>6007d622c11c7674eab9d83c</t>
  </si>
  <si>
    <t>600729afc669c293d29c89c9</t>
  </si>
  <si>
    <t>6005c78d056c790cd2bff015</t>
  </si>
  <si>
    <t>6004c7de3368d60d2aeb1d31</t>
  </si>
  <si>
    <t>60046045f4d31f2ab87ddc6e</t>
  </si>
  <si>
    <t>60038306507e7611d028da80</t>
  </si>
  <si>
    <t>60033c689b368712c2660615</t>
  </si>
  <si>
    <t>600300661cdc716707bdbe4a</t>
  </si>
  <si>
    <t>6002f56957c4314dbb03816f</t>
  </si>
  <si>
    <t>6001ea2db73db56c9c98bd1c</t>
  </si>
  <si>
    <t>6001c82444f1b43024b9ef48</t>
  </si>
  <si>
    <t>6001aa02d0f3bab2a710138b</t>
  </si>
  <si>
    <t>60019c3c97e0d6b8f0cbaf1d</t>
  </si>
  <si>
    <t>6001911f5e72a156ffbe3500</t>
  </si>
  <si>
    <t>60014e3c292a613b79b32a4d</t>
  </si>
  <si>
    <t>6000da2fe348f68a76a37002</t>
  </si>
  <si>
    <t>6000b3213cc99f3452cdc395</t>
  </si>
  <si>
    <t>6000af821f40a36e88922071</t>
  </si>
  <si>
    <t>60009e90f112357913b0844b</t>
  </si>
  <si>
    <t>60008bea757a6c6e0961c886</t>
  </si>
  <si>
    <t>60007689e2d9e04f47045c1e</t>
  </si>
  <si>
    <t>600072a2fd88aeb0026d0c95</t>
  </si>
  <si>
    <t>60004a57f21cfb3c6199b9aa</t>
  </si>
  <si>
    <t>600042d23b0c6de37b0f8337</t>
  </si>
  <si>
    <t>5fffea74f21cfb64f69998ed</t>
  </si>
  <si>
    <t>5fff950e937d1b8ca7be0e93</t>
  </si>
  <si>
    <t>5fff6adfe2d9e07a9e041a67</t>
  </si>
  <si>
    <t>5fff4da9f21cfb0cc5998bf6</t>
  </si>
  <si>
    <t>5fff02415f2349375a744440</t>
  </si>
  <si>
    <t>5fff00ec1f40a3a75891a424</t>
  </si>
  <si>
    <t>5ffeff91937d1bf43fbde421</t>
  </si>
  <si>
    <t>5ffed0a7b765dd44ebb148b1</t>
  </si>
  <si>
    <t>5ffebb5e37b181116607c370</t>
  </si>
  <si>
    <t>5ffe2754def388ef55e02313</t>
  </si>
  <si>
    <t>5ffe0fe8f112359fa8afed3e</t>
  </si>
  <si>
    <t>5ffde6331f40a3f7d5917b83</t>
  </si>
  <si>
    <t>5ffda12735e58049fc4519e8</t>
  </si>
  <si>
    <t>5ffc5edc3cc99f9c7dccc1c2</t>
  </si>
  <si>
    <t>5ffc4e72def38881fbdfc20a</t>
  </si>
  <si>
    <t>5ffc490e37b18116ad075197</t>
  </si>
  <si>
    <t>5ffb655f3cc99f42c9cc8eb4</t>
  </si>
  <si>
    <t>5ffb1b1f8922f04dbc570ec7</t>
  </si>
  <si>
    <t>5ff9a1acc9225260df395bf4</t>
  </si>
  <si>
    <t>5ff99772bd264d8ee552d229</t>
  </si>
  <si>
    <t>5ff98280292a61691cb19e3b</t>
  </si>
  <si>
    <t>5ff97fc268b494caf98e839a</t>
  </si>
  <si>
    <t>5ff8c111292a613e5cb1843e</t>
  </si>
  <si>
    <t>5ff85c53f21cfbed81985c4f</t>
  </si>
  <si>
    <t>5ff838c2def5a08fca55943d</t>
  </si>
  <si>
    <t>5ff7a6bb3cc99f5360cc0329</t>
  </si>
  <si>
    <t>5ff741f937b18126ca06b117</t>
  </si>
  <si>
    <t>5ff612ffe2d9e014be020af3</t>
  </si>
  <si>
    <t>5ff5e56df73b332e1acfc26e</t>
  </si>
  <si>
    <t>5ff5ced18335a9aef44f0f8a</t>
  </si>
  <si>
    <t>5ff5b15d95806731c6865e3a</t>
  </si>
  <si>
    <t>5ff5a7741c01837a9a2bf9e8</t>
  </si>
  <si>
    <t>5ff597ef1687ab0bc7cc1443</t>
  </si>
  <si>
    <t>5ff44834ee0f72f7eda9178b</t>
  </si>
  <si>
    <t>5ff420a32ccf2511db23372e</t>
  </si>
  <si>
    <t>5ff38dffcf3376eb42b5f7be</t>
  </si>
  <si>
    <t>5ff30116f351dc8155685887</t>
  </si>
  <si>
    <t>5ff0bdfcac60e8010b6eae2f</t>
  </si>
  <si>
    <t>5ff0649412b71536d0a56087</t>
  </si>
  <si>
    <t>5feccbd3e15215dd8295be41</t>
  </si>
  <si>
    <t>5fec905fe4a5e267417972d7</t>
  </si>
  <si>
    <t>5fec534df0267c14bf132d14</t>
  </si>
  <si>
    <t>5feb80b171e89c52349683a9</t>
  </si>
  <si>
    <t>5feb44ac0e63feb376cb207a</t>
  </si>
  <si>
    <t>5fe9fe9b37c1db49ab55596e</t>
  </si>
  <si>
    <t>5fe8eea8ac60e8280f6cd548</t>
  </si>
  <si>
    <t>5fe61b6e12a8501b43bb1e9e</t>
  </si>
  <si>
    <t>5fe5e51b0c79795f6c33d9e8</t>
  </si>
  <si>
    <t>5fe5d1a2333ef5a7d1ae7a38</t>
  </si>
  <si>
    <t>5fe3c5491e953830e795ec84</t>
  </si>
  <si>
    <t>5fe321b39a19ed4b3ae4d401</t>
  </si>
  <si>
    <t>5fe2eae5afaa3281d1cce52b</t>
  </si>
  <si>
    <t>5fe09c69bc2d6374b112fc70</t>
  </si>
  <si>
    <t>5fe0475ed4987a1b9afb509b</t>
  </si>
  <si>
    <t>5fdf50786ce3dd00b0cf9fc6</t>
  </si>
  <si>
    <t>5fdef4d7bc2d63dbb712a5e7</t>
  </si>
  <si>
    <t>5fddbb5ecd4e0c5ef016941b</t>
  </si>
  <si>
    <t>5fdc7d9d9f3e1945f9e79980</t>
  </si>
  <si>
    <t>5fdbb873bd5ecc0ac0ed914a</t>
  </si>
  <si>
    <t>5fdbb30e3edee46d5808b31f</t>
  </si>
  <si>
    <t>5fda298aa5ae951b10d750e7</t>
  </si>
  <si>
    <t>5fd903018ed5123efbf78145</t>
  </si>
  <si>
    <t>5fd7a9f254dfa113c1eb3f30</t>
  </si>
  <si>
    <t>5fd746b070bf2b0720a0eca5</t>
  </si>
  <si>
    <t>5fd6887fcba35df6fed19865</t>
  </si>
  <si>
    <t>5fd6396076330296f32c6631</t>
  </si>
  <si>
    <t>5fd4dc4ada61abfefed876f3</t>
  </si>
  <si>
    <t>5fd4b903608e5cb188bc812e</t>
  </si>
  <si>
    <t>5fd4b8d8feda781eb2871e45</t>
  </si>
  <si>
    <t>5fd4651583fab11fee051155</t>
  </si>
  <si>
    <t>5fd3903f29c4b406af79cc13</t>
  </si>
  <si>
    <t>5fd28774665e3a79c73da3e4</t>
  </si>
  <si>
    <t>5fd24d220ae17016907d37c6</t>
  </si>
  <si>
    <t>5fd2464f15296453bda6afcf</t>
  </si>
  <si>
    <t>5fd129bac8b08e032a2dd235</t>
  </si>
  <si>
    <t>5fd0d56b665e3a1cab3d6f90</t>
  </si>
  <si>
    <t>5fd0ab2240fbdb81d9747c37</t>
  </si>
  <si>
    <t>5fcfcb2608f6540dfb3ab3a3</t>
  </si>
  <si>
    <t>5fcf4d84588017f91c3dd468</t>
  </si>
  <si>
    <t>5fcb9888da0cd1f6d48fb23d</t>
  </si>
  <si>
    <t>5fcb85e8379648f70494fc07</t>
  </si>
  <si>
    <t>5fcb5b760bffcf0d1ff46c44</t>
  </si>
  <si>
    <t>5fcb509addc86543dfb19167</t>
  </si>
  <si>
    <t>5fca7eeb1907b7f2d1434f01</t>
  </si>
  <si>
    <t>5fc8fc0d50f7611f7653345d</t>
  </si>
  <si>
    <t>5fc8f1605bd436ab965d8af4</t>
  </si>
  <si>
    <t>5fc8da9ea7d6582a9168c9f3</t>
  </si>
  <si>
    <t>5fc7e773bc4aeb04e68df1cd</t>
  </si>
  <si>
    <t>5fc779506bd13139a1670433</t>
  </si>
  <si>
    <t>5fc748733f32a21567f65f81</t>
  </si>
  <si>
    <t>5fc65f3e9bc7f867e34ce8ff</t>
  </si>
  <si>
    <t>5fc62b02855543156302dee6</t>
  </si>
  <si>
    <t>5fc55c25ae2e7ad48b008724</t>
  </si>
  <si>
    <t>5fc501a8622f464261e26e42</t>
  </si>
  <si>
    <t>5fc4b78843de1ea754f35e51</t>
  </si>
  <si>
    <t>5fc21ab1afd9bb4e4622795e</t>
  </si>
  <si>
    <t>5fc1fae7206373eca816bc66</t>
  </si>
  <si>
    <t>5fc0fd425f7651590a8de752</t>
  </si>
  <si>
    <t>5fc0fad934be4fd00a6a1c8f</t>
  </si>
  <si>
    <t>5fc00a16200b0d1f4ca51720</t>
  </si>
  <si>
    <t>5fbe1253eb1fbc33047f12af</t>
  </si>
  <si>
    <t>5fbd6055d60b862545a89629</t>
  </si>
  <si>
    <t>5fbd24efd4e984c44787e02c</t>
  </si>
  <si>
    <t>5fbd2251eb65a607b11bb036</t>
  </si>
  <si>
    <t>5fbd10f7eb65a6e20b1baf0a</t>
  </si>
  <si>
    <t>5fbceb5cbb121ff096c086b5</t>
  </si>
  <si>
    <t>5fbcce48baa41d4b8e506f09</t>
  </si>
  <si>
    <t>5fbcc0c2991eda684c72cbf8</t>
  </si>
  <si>
    <t>5fbbc81fe522b530d420e14e</t>
  </si>
  <si>
    <t>5fbae089e522b5ebb220c02e</t>
  </si>
  <si>
    <t>5fb91d51eccc31ce75c80fa1</t>
  </si>
  <si>
    <t>5fb8d1c6eb65a6eac71b6957</t>
  </si>
  <si>
    <t>5fb8c0dfec8e23022c30e9de</t>
  </si>
  <si>
    <t>5fb7bc761d33da12d586f98e</t>
  </si>
  <si>
    <t>5fb7a168b7148f7b23f9b203</t>
  </si>
  <si>
    <t>5fb79b27199d6e8a15735176</t>
  </si>
  <si>
    <t>5fb77f7bc355e51000eed78e</t>
  </si>
  <si>
    <t>5fb69fa9ebdddf8c2fae1d91</t>
  </si>
  <si>
    <t>5fb64d4c005908e020dd1915</t>
  </si>
  <si>
    <t>5fb5377921cc6b7202d19053</t>
  </si>
  <si>
    <t>5fb536f396b02e24a00f8538</t>
  </si>
  <si>
    <t>5fb52cc70f84864d54fc0c3e</t>
  </si>
  <si>
    <t>5fb4f3de95edfc18d07b557e</t>
  </si>
  <si>
    <t>5fb4e4d21a497b742a01d409</t>
  </si>
  <si>
    <t>5fb4d5e32c29d26ca02aca6d</t>
  </si>
  <si>
    <t>5fb3dca659f233050d86fade</t>
  </si>
  <si>
    <t>5fb3a9ac382beed07eb50df3</t>
  </si>
  <si>
    <t>5fb36dc2eed9424f7ba6b634</t>
  </si>
  <si>
    <t>5fa9605b70b982fc77a0308d</t>
  </si>
  <si>
    <t>5fa9521dc243ff3bb75977c2</t>
  </si>
  <si>
    <t>5fa92fa3866b022c199ca3a8</t>
  </si>
  <si>
    <t>5fa868a4a4b60400a7cac843</t>
  </si>
  <si>
    <t>5fa7fd94458a5211e79993b3</t>
  </si>
  <si>
    <t>5fa59be6f5209f14397db352</t>
  </si>
  <si>
    <t>5fa55bda601e70558029d8c4</t>
  </si>
  <si>
    <t>5fa50d3750a8c040eaa51905</t>
  </si>
  <si>
    <t>5fa470c9b82e0e5297c65ff3</t>
  </si>
  <si>
    <t>5fa4380982b0a0ed7fd51434</t>
  </si>
  <si>
    <t>5fa415d081ca7f0254117d59</t>
  </si>
  <si>
    <t>5fa2b24e85129f7be678952f</t>
  </si>
  <si>
    <t>5fa2665fd63d1b95f3ed76e5</t>
  </si>
  <si>
    <t>5fa124f4e5cea0023bb0d57b</t>
  </si>
  <si>
    <t>5fa0fdc55269cc28d612d072</t>
  </si>
  <si>
    <t>5fa077aa85129f07c0784439</t>
  </si>
  <si>
    <t>5fa017fd00b49b484bb0779d</t>
  </si>
  <si>
    <t>5f9fc5687894d86aa02c5ed2</t>
  </si>
  <si>
    <t>5f9e7bcfa85edc1a4747e9f4</t>
  </si>
  <si>
    <t>5f9d568dd4a05a15ecbff414</t>
  </si>
  <si>
    <t>5f9c33975269cc26c31288f6</t>
  </si>
  <si>
    <t>5f9c300ffc5ded2908cb1bef</t>
  </si>
  <si>
    <t>5f9bfcf3db6edd0b8554bcb7</t>
  </si>
  <si>
    <t>5f9bf72fad990615ecfe5960</t>
  </si>
  <si>
    <t>5f9bb2bb94535386f2792e2e</t>
  </si>
  <si>
    <t>5f9958990a21d3f3693fbe5d</t>
  </si>
  <si>
    <t>5f968283cb8e8d082bd7f28a</t>
  </si>
  <si>
    <t>5f95b26bdea0630d93f00d8f</t>
  </si>
  <si>
    <t>5f91d8210a199726ba59b39a</t>
  </si>
  <si>
    <t>5f91b1cc73a8e6062675641d</t>
  </si>
  <si>
    <t>5f9177546d4572361b85ffc4</t>
  </si>
  <si>
    <t>5f8fda615a37273739ee3131</t>
  </si>
  <si>
    <t>5f8ad7466fd4bf33ce929ce8</t>
  </si>
  <si>
    <t>5f88e2e1e6660d259a336d19</t>
  </si>
  <si>
    <t>5f8722e829c2fda7d59a4c20</t>
  </si>
  <si>
    <t>5f807658ace10e4df7a5a8a3</t>
  </si>
  <si>
    <t>5f806d82fdeac4808bba9b40</t>
  </si>
  <si>
    <t>5f7f4052e6660d4d5332f855</t>
  </si>
  <si>
    <t>5f7f003bace10e2d5ea59013</t>
  </si>
  <si>
    <t>5f7eee0bec14c4bf1a02d4e0</t>
  </si>
  <si>
    <t>5f7c65472e67e5256868d91c</t>
  </si>
  <si>
    <t>5f7b4f3eb238a1aea98933a4</t>
  </si>
  <si>
    <t>5f7b48f06324f5b4cf7e9dd7</t>
  </si>
  <si>
    <t>5f7abf46fb4bf07603318dae</t>
  </si>
  <si>
    <t>5f788e9ed52f0dcb7c20681d</t>
  </si>
  <si>
    <t>5f6bb8fe415622795cfee590</t>
  </si>
  <si>
    <t>5f68916f2702e90857b20da6</t>
  </si>
  <si>
    <t>5f5cb4e19feca2b580f2cdf4</t>
  </si>
  <si>
    <t>5f5b68c554b2491b5db54755</t>
  </si>
  <si>
    <t>5f5b1c13bac3899e8f7a7260</t>
  </si>
  <si>
    <t>5f56a8f770582ce08cc79bd1</t>
  </si>
  <si>
    <t>5f51f57c70582c05cbc77e18</t>
  </si>
  <si>
    <t>5f51ef4ebfaa9aeda631bc7f</t>
  </si>
  <si>
    <t>5f51e5d78895c8fc6d8736ef</t>
  </si>
  <si>
    <t>5f4e5fea87a9a3bb5c18aa5d</t>
  </si>
  <si>
    <t>5f4a5c7d4d04098726dbb4c2</t>
  </si>
  <si>
    <t>5f465b5ab3e997f87b4da861</t>
  </si>
  <si>
    <t>5f3540ffd646814d7cfeacad</t>
  </si>
  <si>
    <t>5f33fd02759ccbdad74fc0a8</t>
  </si>
  <si>
    <t>5f328437105e2002a6b04e40</t>
  </si>
  <si>
    <t>5f314e6c419a9ad83ddfacd1</t>
  </si>
  <si>
    <t>5f3137ed0c243b63b065210a</t>
  </si>
  <si>
    <t>5f2fce4faacde21ea99665f0</t>
  </si>
  <si>
    <t>5f2d3a825a5aaa37b06bacc7</t>
  </si>
  <si>
    <t>5f297abf7ff0a3d7b82eece0</t>
  </si>
  <si>
    <t>5f227e6602936b1cce8a1f9f</t>
  </si>
  <si>
    <t>5ee0fcb1317c313c62470436</t>
  </si>
  <si>
    <t>5ec7f025d6e13a65318c8751</t>
  </si>
  <si>
    <t>5ebe514856a1796edfb18629</t>
  </si>
  <si>
    <t>5e7a1b986b038202a93ff5cc</t>
  </si>
  <si>
    <t>5e5e477dd80d5b79159f1b55</t>
  </si>
  <si>
    <t>5e4a73b3ad4d71334475f6a2</t>
  </si>
  <si>
    <t>5e4521264b07d76728cee853</t>
  </si>
  <si>
    <t>5e3047188b60bf65a172869e</t>
  </si>
  <si>
    <t>5e2f092055c6a82a0b174814</t>
  </si>
  <si>
    <t>5e299b8cb62336120ed83e2c</t>
  </si>
  <si>
    <t>5e282e7e9ec6d20e5d00345a</t>
  </si>
  <si>
    <t>5e215dcee92c3bc21a34985b</t>
  </si>
  <si>
    <t>5e1da157de816e89a9d03740</t>
  </si>
  <si>
    <t>5e1d7be7a2fe5cf457e8d576</t>
  </si>
  <si>
    <t>5e19dab35240c44f8dc14787</t>
  </si>
  <si>
    <t>5e18521c9c10d009343fd79c</t>
  </si>
  <si>
    <t>5e0f515b210494bdd98acf02</t>
  </si>
  <si>
    <t>5e00acbdafaba833b91c0473</t>
  </si>
  <si>
    <t>5dfcbce16ff3efbc09ca9228</t>
  </si>
  <si>
    <t>5dfb8c8d6ff3efe25eca6410</t>
  </si>
  <si>
    <t>5dfb636120ea35488be7f2e1</t>
  </si>
  <si>
    <t>5dfb544fa2432d23d7409b23</t>
  </si>
  <si>
    <t>5dfa36221d39ae7c115f75e3</t>
  </si>
  <si>
    <t>5df9d09a3cbf22770538e117</t>
  </si>
  <si>
    <t>5df8f02b56e0aca24d42d2f0</t>
  </si>
  <si>
    <t>5df79f6f3cbf2205d338478a</t>
  </si>
  <si>
    <t>5df119759a4a8f5b1769c99d</t>
  </si>
  <si>
    <t>5defb6b8e02a5c5588826b73</t>
  </si>
  <si>
    <t>5def7ba0c579273a5d4e58d2</t>
  </si>
  <si>
    <t>5de7a7680be7ae22419ad176</t>
  </si>
  <si>
    <t>5de64bf60be7ae2acb9a69f3</t>
  </si>
  <si>
    <t>5de0e2e96b0aec64bb6a5a00</t>
  </si>
  <si>
    <t>5dd2a6d135e9bbe57519d669</t>
  </si>
  <si>
    <t>5dcebfe8b4c5357e3b13a287</t>
  </si>
  <si>
    <t>5d8b46fd1258933cb2c39332</t>
  </si>
  <si>
    <t>5d88c0fafff17f8054a880f6</t>
  </si>
  <si>
    <t>5d6799dc32ce08460b3402c2</t>
  </si>
  <si>
    <t>5d678f7732ce08537634026e</t>
  </si>
  <si>
    <t>5d5e700822e7f1774ea0d627</t>
  </si>
  <si>
    <t>5d5e5df832ce087d2e33b99c</t>
  </si>
  <si>
    <t>5d416fe3bef13f0ef4f8cd84</t>
  </si>
  <si>
    <t>5d09184d42bf676713c94350</t>
  </si>
  <si>
    <t>5cb0a750d2e08af81b455fe3</t>
  </si>
  <si>
    <t>5ca8618567daae1741729e78</t>
  </si>
  <si>
    <t>5c9b90d9e32e96bc48b7d0e5</t>
  </si>
  <si>
    <t>5c8bb2c48e58d58d0a551993</t>
  </si>
  <si>
    <t>5c8295bbc9057d3ef3903d65</t>
  </si>
  <si>
    <t>5c7664b05528d28193b992d1</t>
  </si>
  <si>
    <t>5c7426111515be272db45915</t>
  </si>
  <si>
    <t>5c7165ef46cadb114e75582b</t>
  </si>
  <si>
    <t>5c56fd569f3d26e4efe50135</t>
  </si>
  <si>
    <t>5c56bbf49f3d2665a7e454a6</t>
  </si>
  <si>
    <t>604b8d7566d0145db364cede</t>
  </si>
  <si>
    <t>604b4703cc98d7031ba635d8</t>
  </si>
  <si>
    <t>604a1ec298150b4aaa394d2f</t>
  </si>
  <si>
    <t>6047751e8aa12166f670ebc0</t>
  </si>
  <si>
    <t>60475bc3dbe4c4757fd9d103</t>
  </si>
  <si>
    <t>604746fb95464abc72856d71</t>
  </si>
  <si>
    <t>6046628d0a4ea462b9b2ae0e</t>
  </si>
  <si>
    <t>6045d5aeb826f009483113ed</t>
  </si>
  <si>
    <t>60455837902bc67a53de58c1</t>
  </si>
  <si>
    <t>60453106dbe4c45310d95910</t>
  </si>
  <si>
    <t>6043ba27972cd02c22c2be13</t>
  </si>
  <si>
    <t>60437322763a4220a087445c</t>
  </si>
  <si>
    <t>6041dbdb763a42d5e6867a15</t>
  </si>
  <si>
    <t>6040f14de6d1877f7a724823</t>
  </si>
  <si>
    <t>6040d5b03d7b854512537644</t>
  </si>
  <si>
    <t>604090ff80f49a046d8b3698</t>
  </si>
  <si>
    <t>603fa7bc3f01acabf8833418</t>
  </si>
  <si>
    <t>603fa60bc6abf41dcde05d51</t>
  </si>
  <si>
    <t>603e9e75991a8f79eb195eee</t>
  </si>
  <si>
    <t>603cf3f3303c954fbe300e67</t>
  </si>
  <si>
    <t>603cef055ccd510462b18bfa</t>
  </si>
  <si>
    <t>603cda2d33826778bb40683b</t>
  </si>
  <si>
    <t>6038c3d4629a25177a6a0b0f</t>
  </si>
  <si>
    <t>60377a0d4caff9e6f8586e33</t>
  </si>
  <si>
    <t>6036bfa7e12f9d17d35312a7</t>
  </si>
  <si>
    <t>60358132c9f056768d8ed9ae</t>
  </si>
  <si>
    <t>6035542b31282153316f70e9</t>
  </si>
  <si>
    <t>603501b8afa83af59d0dbac1</t>
  </si>
  <si>
    <t>6034fb859acab49c184191bf</t>
  </si>
  <si>
    <t>6034e39005dd290162fdea61</t>
  </si>
  <si>
    <t>6033bea80d07fd0bc784fee2</t>
  </si>
  <si>
    <t>60339844b868aa473cf8114a</t>
  </si>
  <si>
    <t>60338879f37683ba86a02d02</t>
  </si>
  <si>
    <t>6030d7876f409c5aedd0fa84</t>
  </si>
  <si>
    <t>603013cc25e3a69550ece63d</t>
  </si>
  <si>
    <t>603005ed9710c047f1d3d566</t>
  </si>
  <si>
    <t>602fa485b868aa765bf77d9c</t>
  </si>
  <si>
    <t>602f6cd925e3a674b8ecc930</t>
  </si>
  <si>
    <t>602ed2bf25e3a6d00decbb5b</t>
  </si>
  <si>
    <t>602e932c1794313236072938</t>
  </si>
  <si>
    <t>602e49905f9272a84a8659c7</t>
  </si>
  <si>
    <t>602d123b6a39b572ab6d6a82</t>
  </si>
  <si>
    <t>602c650f29d1d355558afda5</t>
  </si>
  <si>
    <t>602bb9276f409c17c2cf666a</t>
  </si>
  <si>
    <t>602badc95f927236cc85844f</t>
  </si>
  <si>
    <t>602b9f9dc85ce43a7984c0a3</t>
  </si>
  <si>
    <t>602b7187a6bb73e8ff4d51d9</t>
  </si>
  <si>
    <t>602ae99c43eb4cc3a9bd0030</t>
  </si>
  <si>
    <t>602ac3ab43eb4c5712bcfe89</t>
  </si>
  <si>
    <t>602a840ca84ea4721fe18342</t>
  </si>
  <si>
    <t>60271df0fc9e27da91b6f16e</t>
  </si>
  <si>
    <t>6026e63de70cee5859b95a1f</t>
  </si>
  <si>
    <t>60269e1949e2e41c91f31ebc</t>
  </si>
  <si>
    <t>602648b6c23a0806b9ce88da</t>
  </si>
  <si>
    <t>60255451884de4133e7ff735</t>
  </si>
  <si>
    <t>602553b5e286b60b6b2e075f</t>
  </si>
  <si>
    <t>60254056c829094ff23c9f6e</t>
  </si>
  <si>
    <t>6023ed17ed5d4e80cf3c1a2e</t>
  </si>
  <si>
    <t>6023d1496c2f867ae97e699d</t>
  </si>
  <si>
    <t>6022bb3f176fcc42a1ffc219</t>
  </si>
  <si>
    <t>60228038394d7394f515b78f</t>
  </si>
  <si>
    <t>6022705de8a6b167eb277012</t>
  </si>
  <si>
    <t>602233fb1f27d52cf8886bb0</t>
  </si>
  <si>
    <t>60221b2909400e710bcf6cad</t>
  </si>
  <si>
    <t>60219b5b8adaa146d3e506bd</t>
  </si>
  <si>
    <t>60214f7e50118cbb43ab2981</t>
  </si>
  <si>
    <t>60212ec5c1fdef97183974c7</t>
  </si>
  <si>
    <t>601e73065993bf346b8e4cab</t>
  </si>
  <si>
    <t>601e657998337b32394d0068</t>
  </si>
  <si>
    <t>601d6741d07d11de88eb9a71</t>
  </si>
  <si>
    <t>601ceb91c2936df505bd851b</t>
  </si>
  <si>
    <t>601c1efa3ad7482ec228ba85</t>
  </si>
  <si>
    <t>601bfc55c989b50bfed760a5</t>
  </si>
  <si>
    <t>601bea80d07d1161a8eb4fc4</t>
  </si>
  <si>
    <t>601bdc5c000a77449f8a67aa</t>
  </si>
  <si>
    <t>601ab123170b8d215dad26a2</t>
  </si>
  <si>
    <t>601a7eabca3f5a656e41f731</t>
  </si>
  <si>
    <t>6019bf0b21ec90a59cb483e5</t>
  </si>
  <si>
    <t>601973bbd0efd3e38eb08a20</t>
  </si>
  <si>
    <t>601973a6f5e6e57655d3de94</t>
  </si>
  <si>
    <t>60190277f179e4cd3626fffb</t>
  </si>
  <si>
    <t>6017ca6782ce1415b258b29e</t>
  </si>
  <si>
    <t>6016b528caa0613d1c7f9b59</t>
  </si>
  <si>
    <t>60156baad1201b12ce95832a</t>
  </si>
  <si>
    <t>60141a6261fea71e551f05d1</t>
  </si>
  <si>
    <t>6013e74aaa213a4a58e30aff</t>
  </si>
  <si>
    <t>6013d6d1d1201bb18d954126</t>
  </si>
  <si>
    <t>6013558f998c130ab986f4fc</t>
  </si>
  <si>
    <t>601301dbd1201b2c20951a75</t>
  </si>
  <si>
    <t>6012e3d21b5f9bca64205a73</t>
  </si>
  <si>
    <t>6012cd3767e562a91984dbee</t>
  </si>
  <si>
    <t>6012c2284337de238f2bdb45</t>
  </si>
  <si>
    <t>6012bdf7d1201b8f0c95030a</t>
  </si>
  <si>
    <t>6012aabcaa213ab075e2b44d</t>
  </si>
  <si>
    <t>6012a11daa213a5dbce2a824</t>
  </si>
  <si>
    <t>6011a8396c1642296490484e</t>
  </si>
  <si>
    <t>6011a0e45bc3491179c9cf90</t>
  </si>
  <si>
    <t>60119a09f55f403d6dc8f178</t>
  </si>
  <si>
    <t>601189db4337de0c432b931c</t>
  </si>
  <si>
    <t>60104c4ed6c5916dcee07d84</t>
  </si>
  <si>
    <t>60102475a65271fa1f5d0426</t>
  </si>
  <si>
    <t>601014300475c806caac1ca7</t>
  </si>
  <si>
    <t>6010077aace44f98f5b01375</t>
  </si>
  <si>
    <t>60100769262a18dda0673b8a</t>
  </si>
  <si>
    <t>600f029612a3f133d72682e7</t>
  </si>
  <si>
    <t>600ef39c8ee57e015a3fdfe6</t>
  </si>
  <si>
    <t>600ef2c2104d8b4f6ff30f75</t>
  </si>
  <si>
    <t>600ef1468ee57e00133fdfdd</t>
  </si>
  <si>
    <t>600ec19e2c661f9ba1c460f9</t>
  </si>
  <si>
    <t>600eb3e365caa7e8683f16ee</t>
  </si>
  <si>
    <t>600eb200262a1803e866f06f</t>
  </si>
  <si>
    <t>600e9c8d104d8b2645f2ff55</t>
  </si>
  <si>
    <t>600e5838b19c489576c2e668</t>
  </si>
  <si>
    <t>600da4b9b19c48671bc2dac3</t>
  </si>
  <si>
    <t>600c9173cb8d057bf50be2c3</t>
  </si>
  <si>
    <t>600c6ebc65caa7f6da3ec9b6</t>
  </si>
  <si>
    <t>600c4ecacb8d0552350bd945</t>
  </si>
  <si>
    <t>600c1d84a501791c83cc12ec</t>
  </si>
  <si>
    <t>600c03e7500762715f2ecc27</t>
  </si>
  <si>
    <t>600b99decb8d0559b50bb55d</t>
  </si>
  <si>
    <t>600afac2a51c18e93a0d740a</t>
  </si>
  <si>
    <t>600adfbc262a18fc3a6658ff</t>
  </si>
  <si>
    <t>6009f012c795bd32d542c6b4</t>
  </si>
  <si>
    <t>6009ca1a26a65aa32e338f5e</t>
  </si>
  <si>
    <t>6009ad6a1b307e2ae026e17d</t>
  </si>
  <si>
    <t>600987d55918d648cef383e4</t>
  </si>
  <si>
    <t>6009601926a65a6077337056</t>
  </si>
  <si>
    <t>60089df4afd5c7e4091e99bc</t>
  </si>
  <si>
    <t>6007f0dac669c215579ccf48</t>
  </si>
  <si>
    <t>60060025f69aa4ff42468171</t>
  </si>
  <si>
    <t>6005b916c11c76e6e7b9834c</t>
  </si>
  <si>
    <t>60058b78f5c83e15b9909196</t>
  </si>
  <si>
    <t>600482dab73db5795f990b8f</t>
  </si>
  <si>
    <t>600430e50d6f5918f89c207f</t>
  </si>
  <si>
    <t>600330ee7b25a24ffaecf298</t>
  </si>
  <si>
    <t>6002e8cb3dfc14772d95fd85</t>
  </si>
  <si>
    <t>6002e3cf57c4315dec037a13</t>
  </si>
  <si>
    <t>6002dc3a38f1fb7db179ec6d</t>
  </si>
  <si>
    <t>6002d2cf3dfc14f15995f776</t>
  </si>
  <si>
    <t>6002cec7a35105a9cff7ae80</t>
  </si>
  <si>
    <t>6001e66db73db50dbe98bcfb</t>
  </si>
  <si>
    <t>6001c9944857470246e6f490</t>
  </si>
  <si>
    <t>6001979297e0d61a37cbaea3</t>
  </si>
  <si>
    <t>6001890afcccd831a8fa86a1</t>
  </si>
  <si>
    <t>600185c54a4dfa3f1fac7772</t>
  </si>
  <si>
    <t>60005630c92252e9b03a75b4</t>
  </si>
  <si>
    <t>600040e7ffc198b318135b92</t>
  </si>
  <si>
    <t>600031964a4dfa4b52ac3100</t>
  </si>
  <si>
    <t>6000134ab765dd125eb19350</t>
  </si>
  <si>
    <t>5ffff9e5f11235fd09b0498e</t>
  </si>
  <si>
    <t>5fff620a3c3b6ee7bc62a889</t>
  </si>
  <si>
    <t>5fff4ad5b765dd234bb16400</t>
  </si>
  <si>
    <t>5fff360edef3882e48e0908f</t>
  </si>
  <si>
    <t>5fff11acf112355a81b02921</t>
  </si>
  <si>
    <t>5fff088835e580c5dc45914e</t>
  </si>
  <si>
    <t>5ffef6c2f112353aebb01ffc</t>
  </si>
  <si>
    <t>5ffecda9f112355b6cb011a5</t>
  </si>
  <si>
    <t>5ffe18aef73b3373efd152ff</t>
  </si>
  <si>
    <t>5ffe12bb68b49412da8f39f8</t>
  </si>
  <si>
    <t>5ffdb36de348f60883a2c922</t>
  </si>
  <si>
    <t>5ffd5b3f757a6c5cc2612bba</t>
  </si>
  <si>
    <t>5ffca62af73b33104ad0f683</t>
  </si>
  <si>
    <t>5ffb0aa5937d1b199bbd01a1</t>
  </si>
  <si>
    <t>5ff9cbbc4a4dfa52c2ab0b04</t>
  </si>
  <si>
    <t>5ff97ab9292a613ba6b199e1</t>
  </si>
  <si>
    <t>5ff89c723cc99f9716cc2842</t>
  </si>
  <si>
    <t>5ff87c6665ba52c0582bb338</t>
  </si>
  <si>
    <t>5ff86f1ce2d9e0bbd402d86a</t>
  </si>
  <si>
    <t>5ff80ee2bd264d5f45529b21</t>
  </si>
  <si>
    <t>5ff723253cc99faa18cbf150</t>
  </si>
  <si>
    <t>5ff6dce03c3b6e5705613b82</t>
  </si>
  <si>
    <t>5ff6d6ae292a61eaabb11e59</t>
  </si>
  <si>
    <t>5ff6d314b765ddb03eb01525</t>
  </si>
  <si>
    <t>5ff6c5693cc99f4cbccbd936</t>
  </si>
  <si>
    <t>5ff613d7e348f62c78a1a7ee</t>
  </si>
  <si>
    <t>5ff5fc2e69199b296e2ef024</t>
  </si>
  <si>
    <t>5ff47c0f05d6ffcddbcfde20</t>
  </si>
  <si>
    <t>5ff45669e152150b86972d1a</t>
  </si>
  <si>
    <t>5ff3539a333ef51d68b05e49</t>
  </si>
  <si>
    <t>5ff2cd69e4a5e20fb47a61b1</t>
  </si>
  <si>
    <t>5fee2626f0267c1a61135cef</t>
  </si>
  <si>
    <t>5fec4ce552fcda460bcafc86</t>
  </si>
  <si>
    <t>5fe9ad9987a63b5cd83232a0</t>
  </si>
  <si>
    <t>5fe999288d4d712e22aea0f3</t>
  </si>
  <si>
    <t>5fe6237758f3ac426fe4c4fd</t>
  </si>
  <si>
    <t>5fe5d97d8365ab47b78ddb71</t>
  </si>
  <si>
    <t>5fe4fa2272d5341103028e18</t>
  </si>
  <si>
    <t>5fe4cd0a2ccf23602304cb1c</t>
  </si>
  <si>
    <t>5fe48a2cea741ea1ecda1c87</t>
  </si>
  <si>
    <t>5fe441c161e7ff0558fcb8a4</t>
  </si>
  <si>
    <t>5fe441a06ce3dda8fdd02b0c</t>
  </si>
  <si>
    <t>5fe39a908795621b78cce3c7</t>
  </si>
  <si>
    <t>5fe351758563023f1b55ba69</t>
  </si>
  <si>
    <t>5fe32a7f3e964b1f8fe9f388</t>
  </si>
  <si>
    <t>5fe324c90a2299ecfc9172a7</t>
  </si>
  <si>
    <t>5fe1ca54d108fc70502c1838</t>
  </si>
  <si>
    <t>5fe0bf01bd719fe286bd62ab</t>
  </si>
  <si>
    <t>5fe08d31bbf1bd08bafabc5b</t>
  </si>
  <si>
    <t>5fe06624bd719f9d15bd42df</t>
  </si>
  <si>
    <t>5fdf56c5bd719f2aebbcf99f</t>
  </si>
  <si>
    <t>5fddfc12fdea333ff4dec27b</t>
  </si>
  <si>
    <t>5fddf959c0e54f5d42872e48</t>
  </si>
  <si>
    <t>5fdd14e33a67fd20cc0ed887</t>
  </si>
  <si>
    <t>5fdbc9da04827b77eb545538</t>
  </si>
  <si>
    <t>5fdb859da5ae95a970d7b3c1</t>
  </si>
  <si>
    <t>5fda97c78e373910e9132952</t>
  </si>
  <si>
    <t>5fda6f9ebf429cf749c1d791</t>
  </si>
  <si>
    <t>5fda4b9fbf429c6c89c1d358</t>
  </si>
  <si>
    <t>5fd9fdfe2403b20f68ea80cd</t>
  </si>
  <si>
    <t>5fd9ef565cb58955dd0f7178</t>
  </si>
  <si>
    <t>5fd9e0261a7d76f691bc5c89</t>
  </si>
  <si>
    <t>5fd903911710f9e162dab2c7</t>
  </si>
  <si>
    <t>5fd8a36451fcae554d92ae55</t>
  </si>
  <si>
    <t>5fd89b1fe2953703bc3bc474</t>
  </si>
  <si>
    <t>5fd865e0a70ce42b23cc6dd4</t>
  </si>
  <si>
    <t>5fd7f0747d2795186468b2f3</t>
  </si>
  <si>
    <t>5fd787e527060af5373a3abc</t>
  </si>
  <si>
    <t>5fd758fd4b1f389b016c9f1b</t>
  </si>
  <si>
    <t>5fd654b912cbf35a67e53b17</t>
  </si>
  <si>
    <t>5fd5ec04a9ef540a0baf208a</t>
  </si>
  <si>
    <t>5fd3cb4fcba35d00f2d1456a</t>
  </si>
  <si>
    <t>5fd339ef594e35307eb3d7de</t>
  </si>
  <si>
    <t>5fd2defa2106ff976dbdf725</t>
  </si>
  <si>
    <t>5fd276fb3600b70865cf541d</t>
  </si>
  <si>
    <t>5fd252edc0b35a9f618dc724</t>
  </si>
  <si>
    <t>5fd207f0e4047e660efd1587</t>
  </si>
  <si>
    <t>5fd1dae7b571fd537b8a5e8e</t>
  </si>
  <si>
    <t>5fd13e653b89c2567337554a</t>
  </si>
  <si>
    <t>5fd1361472baf60c623947cc</t>
  </si>
  <si>
    <t>5fd12c509c74d6f74230785e</t>
  </si>
  <si>
    <t>5fd0d24ad58d2324d0457f4f</t>
  </si>
  <si>
    <t>5fcfda0e3b9b584d12f2eb62</t>
  </si>
  <si>
    <t>5fcfd35e16bc5879a1db4701</t>
  </si>
  <si>
    <t>5fce9968448da311ba7c371d</t>
  </si>
  <si>
    <t>5fce3afd8321176bdfee8fa4</t>
  </si>
  <si>
    <t>5fcb8626919230e94ddb2bf3</t>
  </si>
  <si>
    <t>5fca43d552c8a902ff7588c2</t>
  </si>
  <si>
    <t>5fc9faf34ec4cfefb588f548</t>
  </si>
  <si>
    <t>5fc9d33fe9bd320d71b94b82</t>
  </si>
  <si>
    <t>5fc9479236bbd34e65dc217f</t>
  </si>
  <si>
    <t>5fc931f0279cba3edb782881</t>
  </si>
  <si>
    <t>5fc81f1e12a5de6e2e6a2a58</t>
  </si>
  <si>
    <t>5fc7b3f775e6016af7877acf</t>
  </si>
  <si>
    <t>5fc75bef82139abc0a4a4c5f</t>
  </si>
  <si>
    <t>5fc61da4c722b877d2b6e34f</t>
  </si>
  <si>
    <t>5fc616afdb3eb144faf4aebd</t>
  </si>
  <si>
    <t>5fc4ffcca0743a64b21ab292</t>
  </si>
  <si>
    <t>5fc4b86b48363a7ef3233166</t>
  </si>
  <si>
    <t>5fc4aa176bfb622233729584</t>
  </si>
  <si>
    <t>5fc3cc7221c4d84d1632c481</t>
  </si>
  <si>
    <t>5fc27ea3d13dc65c52176cb2</t>
  </si>
  <si>
    <t>5fc110daffa8d9e634b7a5d9</t>
  </si>
  <si>
    <t>5fc008e1df85db20f9e08a3d</t>
  </si>
  <si>
    <t>5fbe46029e0f6fb347f2b385</t>
  </si>
  <si>
    <t>5fbd7be95e29bc0b0ed0b60f</t>
  </si>
  <si>
    <t>5fbb7c91e522b5032620d889</t>
  </si>
  <si>
    <t>5fbb78a188ec17fdd5a000c9</t>
  </si>
  <si>
    <t>5fbabf411fe99b30a3c34826</t>
  </si>
  <si>
    <t>5fbaa22bca413590437530cb</t>
  </si>
  <si>
    <t>5fb9525d529ea3cc854ea856</t>
  </si>
  <si>
    <t>5fb8e3e4ec8e23323730ebcf</t>
  </si>
  <si>
    <t>5fb7d006ae5b2f818acd3765</t>
  </si>
  <si>
    <t>5fb7ce9f984c6849c9ad49ca</t>
  </si>
  <si>
    <t>5fb79b1893800ae3acb16290</t>
  </si>
  <si>
    <t>5fb6fa26954e4b965d830964</t>
  </si>
  <si>
    <t>5fb69b33d76b5ef840eb57fe</t>
  </si>
  <si>
    <t>5fb6866e1b97766013976ff4</t>
  </si>
  <si>
    <t>5fb670841a34ef02bc0979ba</t>
  </si>
  <si>
    <t>5fb6612f18c246188e49d2bf</t>
  </si>
  <si>
    <t>5fb64ed9a6df1041ff6234e2</t>
  </si>
  <si>
    <t>5fb619553e80f24b12a172bc</t>
  </si>
  <si>
    <t>5fb56a4ceca192c02aa4eb76</t>
  </si>
  <si>
    <t>5fb52eec0991ed14ebb90cff</t>
  </si>
  <si>
    <t>5fb4fd3bb7a8af7dbae62b8c</t>
  </si>
  <si>
    <t>5fb4f429117a8054c48d5fff</t>
  </si>
  <si>
    <t>5fb4e356a2eb8735b3180e72</t>
  </si>
  <si>
    <t>5fb3b8b5bf57e105af81ff84</t>
  </si>
  <si>
    <t>5fb22b599dd4f49197fb03a9</t>
  </si>
  <si>
    <t>5fad33c7f1d854468be95cbd</t>
  </si>
  <si>
    <t>5face3349cfaafc207cd0437</t>
  </si>
  <si>
    <t>5facd4c02d0b179aff4bb2f7</t>
  </si>
  <si>
    <t>5fac007eabbc0b80c5cd39d0</t>
  </si>
  <si>
    <t>5faacb933b6bec0bb22cdbe1</t>
  </si>
  <si>
    <t>5fa9277bf5209f7dc67dcde4</t>
  </si>
  <si>
    <t>5fa9238d48049b650061141f</t>
  </si>
  <si>
    <t>5fa8a382e20f32498ecaceda</t>
  </si>
  <si>
    <t>5fa879129744cb08ee2a0c84</t>
  </si>
  <si>
    <t>5fa7a6b4a4b6049929cac6a8</t>
  </si>
  <si>
    <t>5fa585a792b4ba4a24d82349</t>
  </si>
  <si>
    <t>5fa47d244fd4a4d7da989a34</t>
  </si>
  <si>
    <t>5fa3ea5b81ca7fb3eb117b29</t>
  </si>
  <si>
    <t>5fa2bc9ea85edc4011483dfd</t>
  </si>
  <si>
    <t>5fa25c64e5cea029edb0e13d</t>
  </si>
  <si>
    <t>5fa259c7c8edf04acd3d4d6e</t>
  </si>
  <si>
    <t>5fa2509b5269cc249712d7ae</t>
  </si>
  <si>
    <t>5f9ffb466e8081024499af49</t>
  </si>
  <si>
    <t>5f9d66a07894d8dcd42c51ed</t>
  </si>
  <si>
    <t>5f9c389dc45f10b716513d83</t>
  </si>
  <si>
    <t>5f98440d2b9834429da0277c</t>
  </si>
  <si>
    <t>5f942c776d45729244864241</t>
  </si>
  <si>
    <t>5f9322ce5aca4239863b8fc8</t>
  </si>
  <si>
    <t>5f91f96418885c1a3ad8ea86</t>
  </si>
  <si>
    <t>5f91eb2f789355d1997035c5</t>
  </si>
  <si>
    <t>5f918ac93025fe0fd156ee82</t>
  </si>
  <si>
    <t>5f91712f18885cd932d8e398</t>
  </si>
  <si>
    <t>5f9138e5f5e5b1503459a82f</t>
  </si>
  <si>
    <t>5f906ea4124263ec6b3d5fac</t>
  </si>
  <si>
    <t>5f8f12c6fc8fc718fb315676</t>
  </si>
  <si>
    <t>5f8c86a56fd4bf4f6c92d8ed</t>
  </si>
  <si>
    <t>5f889810449e31647bf11b4a</t>
  </si>
  <si>
    <t>5f85922000b31a0095174eec</t>
  </si>
  <si>
    <t>5f8579d5ace10e4cc8a5ec55</t>
  </si>
  <si>
    <t>5f7f28e4c6107e46cc2dbe94</t>
  </si>
  <si>
    <t>5f7dd842859955c48f14c940</t>
  </si>
  <si>
    <t>5f7c72e2535b294d6b576c20</t>
  </si>
  <si>
    <t>5f7c56a603658e454ba6fc8b</t>
  </si>
  <si>
    <t>5f6eed499061b12f842de817</t>
  </si>
  <si>
    <t>5f6e01974156224ca0ff0f43</t>
  </si>
  <si>
    <t>5f6d9ea2849e13c9c9654e60</t>
  </si>
  <si>
    <t>5f63d827e1529c0853e05d5a</t>
  </si>
  <si>
    <t>5f6362115c49669debe103a8</t>
  </si>
  <si>
    <t>5f5f361b3560691bb8b33384</t>
  </si>
  <si>
    <t>5f5c882e3aba1bf394301025</t>
  </si>
  <si>
    <t>5f5b7698069d8960dc0a0a4c</t>
  </si>
  <si>
    <t>5f588c87b9d65c6ca5ee74e4</t>
  </si>
  <si>
    <t>5f54d3558993d4c693198e4b</t>
  </si>
  <si>
    <t>5f4f56fc39b3a95f1b3695a2</t>
  </si>
  <si>
    <t>5f4e6da2a9de505d970daa2c</t>
  </si>
  <si>
    <t>5f4e2694388886e477badc6f</t>
  </si>
  <si>
    <t>5f43a4d7b19bfa1666a35d6a</t>
  </si>
  <si>
    <t>5f3ae9ecea19ab1d34c54965</t>
  </si>
  <si>
    <t>5f35293ef3dfd158582dfa49</t>
  </si>
  <si>
    <t>5f3401d84c2c7730ba37c171</t>
  </si>
  <si>
    <t>5f33a232e99eb66f881c0839</t>
  </si>
  <si>
    <t>5f32b90e6198069aeff8e612</t>
  </si>
  <si>
    <t>5f326fe0cf80aaa37cc564ad</t>
  </si>
  <si>
    <t>5f31670eb2ecd636d4bbb79b</t>
  </si>
  <si>
    <t>5f3154b856552bf93acf61a3</t>
  </si>
  <si>
    <t>5f2d407b6207d2a6f0a45b0b</t>
  </si>
  <si>
    <t>5f2d2cc0af312a1728f5df06</t>
  </si>
  <si>
    <t>5f2d14f72da651cbd4ad6461</t>
  </si>
  <si>
    <t>5f2a9a9109a5e6e3e2407445</t>
  </si>
  <si>
    <t>5f1a98369c239cc8d1119fd5</t>
  </si>
  <si>
    <t>5ee36d24385c96e7e5c25f5e</t>
  </si>
  <si>
    <t>5ee0db61463eb324f033872c</t>
  </si>
  <si>
    <t>5ed8c042e14698bb4ba6e3f8</t>
  </si>
  <si>
    <t>5ed89144171c0a174287a194</t>
  </si>
  <si>
    <t>5ed7701434495a0f4352ec09</t>
  </si>
  <si>
    <t>5ecff6b3a93b9791f1856eb4</t>
  </si>
  <si>
    <t>5ebac1ea37c3a787a2f52383</t>
  </si>
  <si>
    <t>5eba963b1eeccceb57408f74</t>
  </si>
  <si>
    <t>5eb16f6f6ba62043addf40df</t>
  </si>
  <si>
    <t>5e7dd016cc54155aa0584fa8</t>
  </si>
  <si>
    <t>5e6236ae8d3bda5cd1d72f8f</t>
  </si>
  <si>
    <t>5e60d17460426be9e0522e37</t>
  </si>
  <si>
    <t>5e4d3c0ad783f2362ef55be5</t>
  </si>
  <si>
    <t>5e4a8380bd2a7a19c07d0d36</t>
  </si>
  <si>
    <t>5e426f52d862af48ffc09dd6</t>
  </si>
  <si>
    <t>5e4263d8f010e8df02632794</t>
  </si>
  <si>
    <t>5e3a6e573298ca0906d42cdc</t>
  </si>
  <si>
    <t>5e393bb47b3362149dddd4f1</t>
  </si>
  <si>
    <t>5e3444bad53efd96464d7553</t>
  </si>
  <si>
    <t>5e34141091b1ebd339eaf305</t>
  </si>
  <si>
    <t>5e297570d241d1622f1460c4</t>
  </si>
  <si>
    <t>5e26e4bc93eca13e94589493</t>
  </si>
  <si>
    <t>5e257f14e00631b0146dc843</t>
  </si>
  <si>
    <t>5e22e416f19c71250271473a</t>
  </si>
  <si>
    <t>5e1c359bd0d2b53e2c107758</t>
  </si>
  <si>
    <t>5e1731319c10d0aa763fb312</t>
  </si>
  <si>
    <t>5e170ce8d6c70522f32f79aa</t>
  </si>
  <si>
    <t>5e05d29aaf14321beebf5b46</t>
  </si>
  <si>
    <t>5e0512c0249476fb2ac7e549</t>
  </si>
  <si>
    <t>5e04c1104f3129611429b726</t>
  </si>
  <si>
    <t>5e02369d90acecd5b16db7ab</t>
  </si>
  <si>
    <t>5dfcdafc20ea35b786e83cc5</t>
  </si>
  <si>
    <t>5dfb646720ea35726fe7f4f5</t>
  </si>
  <si>
    <t>5df8c9151d39ae4f085f32e5</t>
  </si>
  <si>
    <t>5df3924e56e0ac109741af5f</t>
  </si>
  <si>
    <t>5df0ded846e3380bcfae8802</t>
  </si>
  <si>
    <t>5def8e6112bbeebc0629f892</t>
  </si>
  <si>
    <t>5dea35868519f5e2d051d50e</t>
  </si>
  <si>
    <t>5ddf98fb37042e294ba10e7e</t>
  </si>
  <si>
    <t>5dcedbfa33a8c79a1112eb45</t>
  </si>
  <si>
    <t>5dceab2fc424f0d0278c4e58</t>
  </si>
  <si>
    <t>5daf14ce1d7c3e55459e46a9</t>
  </si>
  <si>
    <t>5d8bcd6f125893dc2bc39d0e</t>
  </si>
  <si>
    <t>5d6e5491239cef6ed217f42a</t>
  </si>
  <si>
    <t>5d48006a1443bfd95b17d1b2</t>
  </si>
  <si>
    <t>5d32f78ed5cf5afb987a8ee2</t>
  </si>
  <si>
    <t>5d1f85ad31c1ffcab7de261b</t>
  </si>
  <si>
    <t>5d1dfc3e47252597c1227d59</t>
  </si>
  <si>
    <t>5c9ca8168626eb79e584b8dd</t>
  </si>
  <si>
    <t>5c87f11e8e58d5b65854ada1</t>
  </si>
  <si>
    <t>5c825b3e2bd40b2387701f2b</t>
  </si>
  <si>
    <t>5c797088da4f33cf14c7b78f</t>
  </si>
  <si>
    <t>5c75a6885528d292e8b982cd</t>
  </si>
  <si>
    <t>5c6d4d05d4b40623cd029e12</t>
  </si>
  <si>
    <t>5c652f7b18eb104529fcb92a</t>
  </si>
  <si>
    <t>5c5d75b75ccca9148491cd32</t>
  </si>
  <si>
    <t>5c585c699f3d26ef4ee63f22</t>
  </si>
  <si>
    <t>5c5723909f3d2627a9e52e82</t>
  </si>
  <si>
    <t>5c56ec4a9f3d267095e4d69b</t>
  </si>
  <si>
    <t>5c56afe39f3d268a81e43c02</t>
  </si>
  <si>
    <t>5c558fc49f3d269c10e3eb80</t>
  </si>
  <si>
    <t>604b77e389119e2bdce5c41e</t>
  </si>
  <si>
    <t>604b1a3cd0321b21271766f9</t>
  </si>
  <si>
    <t>604b12daf5f5cea740af946c</t>
  </si>
  <si>
    <t>604a8648902bc63c41e03be8</t>
  </si>
  <si>
    <t>6049e98d0a4ea4147eb36c5f</t>
  </si>
  <si>
    <t>6048c57227aa2007195b8ea4</t>
  </si>
  <si>
    <t>60478a15133a29544242743a</t>
  </si>
  <si>
    <t>60477e0960f6a21fe8b3e548</t>
  </si>
  <si>
    <t>60462aaa89a2c5e2e37d07e0</t>
  </si>
  <si>
    <t>6043663d972cd0f20fc2a1ae</t>
  </si>
  <si>
    <t>604297b7133a290f2d413bea</t>
  </si>
  <si>
    <t>604263559cc87d691e12d099</t>
  </si>
  <si>
    <t>6040ef4092e9075395501547</t>
  </si>
  <si>
    <t>603facf2c6abf46c8ae05ec5</t>
  </si>
  <si>
    <t>603f6b76fc13be61115bc414</t>
  </si>
  <si>
    <t>603f2868fc13bedc9d5ba57e</t>
  </si>
  <si>
    <t>603eba98991a8f6e42196067</t>
  </si>
  <si>
    <t>603e3464303c95afe93092dc</t>
  </si>
  <si>
    <t>603e272487fccfba0fd5ea38</t>
  </si>
  <si>
    <t>603e1a51bd73dd8c09e659d1</t>
  </si>
  <si>
    <t>603dee80bee4b920f9ea1ad4</t>
  </si>
  <si>
    <t>603c056a8ed508e25814ec52</t>
  </si>
  <si>
    <t>603b953c303c95f6a62f9179</t>
  </si>
  <si>
    <t>603aa75221a892e5279a8adb</t>
  </si>
  <si>
    <t>603a954ca2d0e94a55eb6352</t>
  </si>
  <si>
    <t>6039605aa2d0e90f28eb35e1</t>
  </si>
  <si>
    <t>603937c2c667c6c1d77378a4</t>
  </si>
  <si>
    <t>6039310dc667c66f30737862</t>
  </si>
  <si>
    <t>6038effd629a2525926a124b</t>
  </si>
  <si>
    <t>6038871f59f09062e9294247</t>
  </si>
  <si>
    <t>6037e5e337deb516e26ec9e7</t>
  </si>
  <si>
    <t>60377aa31c4df5762067c449</t>
  </si>
  <si>
    <t>603611633bb304f2832d6711</t>
  </si>
  <si>
    <t>60360993976fb2400a480493</t>
  </si>
  <si>
    <t>6035ff6a53d6fa2e137ddb67</t>
  </si>
  <si>
    <t>60355283355ffa63db8b773a</t>
  </si>
  <si>
    <t>60354a0e238d2cec8660f84e</t>
  </si>
  <si>
    <t>6034e67d5036e10c0456201f</t>
  </si>
  <si>
    <t>6034d012eaf223b479693a16</t>
  </si>
  <si>
    <t>60349f133128211e166f3cc1</t>
  </si>
  <si>
    <t>6033c79842461e9598b5a27e</t>
  </si>
  <si>
    <t>6030d47829d1d3463e8c14e5</t>
  </si>
  <si>
    <t>602eb8699655007e9e0e71bb</t>
  </si>
  <si>
    <t>602e92b8e77af60784149184</t>
  </si>
  <si>
    <t>602e799da9d2c16e7efff96e</t>
  </si>
  <si>
    <t>602e59d2f37683273d9f689f</t>
  </si>
  <si>
    <t>602e273429d1d324fc8bb54c</t>
  </si>
  <si>
    <t>602cc3985f9272a915860d6f</t>
  </si>
  <si>
    <t>602bd025a9d2c125e7ff8b94</t>
  </si>
  <si>
    <t>602bc4c4f3768323479e5148</t>
  </si>
  <si>
    <t>602bb78c8653ef6e79d1326d</t>
  </si>
  <si>
    <t>602bb3916f409c6190cf6588</t>
  </si>
  <si>
    <t>602bb10e537f200934f3b2e3</t>
  </si>
  <si>
    <t>602b8da05f927244ea85762c</t>
  </si>
  <si>
    <t>602b7c89fbe505b417a7e709</t>
  </si>
  <si>
    <t>602ad2be7491a9268404c5c7</t>
  </si>
  <si>
    <t>602a98529710c013f6d1db42</t>
  </si>
  <si>
    <t>602a63f55f92728b1a853f9e</t>
  </si>
  <si>
    <t>6028f0e755fa615f2bfd5238</t>
  </si>
  <si>
    <t>6026f0e15bb03e683c4e5efe</t>
  </si>
  <si>
    <t>602676ee884de4255a801921</t>
  </si>
  <si>
    <t>60266f80919b7a6273799b88</t>
  </si>
  <si>
    <t>60264bf1c829096ebf3cd52a</t>
  </si>
  <si>
    <t>602649ba6c06ce8a1978b7ac</t>
  </si>
  <si>
    <t>60263cc3e70cee1eb9b93413</t>
  </si>
  <si>
    <t>60255b7921f176715139dd84</t>
  </si>
  <si>
    <t>602557225e0d8c439e293e9d</t>
  </si>
  <si>
    <t>60251718c431563cde666a78</t>
  </si>
  <si>
    <t>60251069205f5118cf280e4b</t>
  </si>
  <si>
    <t>6024eb30e42a4a805fc3baab</t>
  </si>
  <si>
    <t>6023efa7ecc7736a675ac4f3</t>
  </si>
  <si>
    <t>6023a901394d738f9d15e4dc</t>
  </si>
  <si>
    <t>6023a1ef966d0a0761dba8cd</t>
  </si>
  <si>
    <t>60233c837361576e1e75db30</t>
  </si>
  <si>
    <t>6022d3e8215fd1fc1ddaa687</t>
  </si>
  <si>
    <t>6022c819c3e37660384772ed</t>
  </si>
  <si>
    <t>60223ee55993bfa83b8fe61b</t>
  </si>
  <si>
    <t>6021509750118c0599ab29cd</t>
  </si>
  <si>
    <t>602125be627f6e817db477ba</t>
  </si>
  <si>
    <t>6020ea78039b6a0585285fe5</t>
  </si>
  <si>
    <t>6020dee5b9901256ff4da6f7</t>
  </si>
  <si>
    <t>60202b7ea3e4015158002515</t>
  </si>
  <si>
    <t>601eebbd8e49cd6245452733</t>
  </si>
  <si>
    <t>601ee371994d405b62f954e8</t>
  </si>
  <si>
    <t>601e7adf252c449b0f130f11</t>
  </si>
  <si>
    <t>601d8af2c2ad1ba9c05c28d6</t>
  </si>
  <si>
    <t>601d73a330884b6e46d77a0a</t>
  </si>
  <si>
    <t>601d0dedcc5ec83339016ec6</t>
  </si>
  <si>
    <t>601cf7bdb589a10ea4007cc6</t>
  </si>
  <si>
    <t>601c112f97e1fed94757865c</t>
  </si>
  <si>
    <t>601c02b388e9d47a4bd3e708</t>
  </si>
  <si>
    <t>601be28d6c019243b30d498b</t>
  </si>
  <si>
    <t>601bdd071ad36ce4d6df435c</t>
  </si>
  <si>
    <t>601af95a000a777e8689fe48</t>
  </si>
  <si>
    <t>601ad0af587d0ec592b6bb91</t>
  </si>
  <si>
    <t>601a9b0c38711c4258354cc3</t>
  </si>
  <si>
    <t>601a769e596dc822321cbef3</t>
  </si>
  <si>
    <t>6019c16b888a74471ca798d9</t>
  </si>
  <si>
    <t>6019948e669ec378e17523fa</t>
  </si>
  <si>
    <t>60195747ed6e9e1397b905a9</t>
  </si>
  <si>
    <t>60190ea8093f1d394f704951</t>
  </si>
  <si>
    <t>6015a6a65bc34932edcaa3d8</t>
  </si>
  <si>
    <t>601538285fe8237c30cfb669</t>
  </si>
  <si>
    <t>6014512d998c13d1848730ef</t>
  </si>
  <si>
    <t>6013f35cf8fb0b3f2cf9f62d</t>
  </si>
  <si>
    <t>6013d68061fea74d881ee250</t>
  </si>
  <si>
    <t>6013992982ce14108f580aa0</t>
  </si>
  <si>
    <t>6012c0834492cd036fb72178</t>
  </si>
  <si>
    <t>6012bdfc82ce14216c57e6eb</t>
  </si>
  <si>
    <t>60129074caa0614b817ee243</t>
  </si>
  <si>
    <t>60126bf64e3bdf7b2c6683e3</t>
  </si>
  <si>
    <t>6011d1b55bc3490eecc9d189</t>
  </si>
  <si>
    <t>6011ac3cd22e224b38b529ed</t>
  </si>
  <si>
    <t>60116e79f8fb0bf6c2f928c6</t>
  </si>
  <si>
    <t>60115a97caa061e22f7ea5c5</t>
  </si>
  <si>
    <t>601157cbe060b21524fcea41</t>
  </si>
  <si>
    <t>6010440ab196917f0a3e12d0</t>
  </si>
  <si>
    <t>600f15d8a51c1880160e1ef4</t>
  </si>
  <si>
    <t>600eff83a51c18e62d0e163d</t>
  </si>
  <si>
    <t>600efe5ae9401937f8ebc724</t>
  </si>
  <si>
    <t>600ef4eeace44ff04eafd554</t>
  </si>
  <si>
    <t>600ee2c2cf43c10151bcab0d</t>
  </si>
  <si>
    <t>600edb03276d0fd9047af806</t>
  </si>
  <si>
    <t>600eb637a51c186cd20e0818</t>
  </si>
  <si>
    <t>600ead790909cf65315839c0</t>
  </si>
  <si>
    <t>600dd7c80909cf9240580cf3</t>
  </si>
  <si>
    <t>600c4bfc276d0f02c47a5cde</t>
  </si>
  <si>
    <t>600c3b64fb76e3f5062e3925</t>
  </si>
  <si>
    <t>600c032aace44f0fe9af571b</t>
  </si>
  <si>
    <t>600b34ba9dceb69949080dc7</t>
  </si>
  <si>
    <t>600b01dfd6c5919763df6e44</t>
  </si>
  <si>
    <t>600af536b19691a1ad3ce10d</t>
  </si>
  <si>
    <t>600af37f0909cf979357ade7</t>
  </si>
  <si>
    <t>600ad73e523bc66b0b3ebd50</t>
  </si>
  <si>
    <t>600ad57b9dceb60b09080186</t>
  </si>
  <si>
    <t>6009aa44056c790e87c0c730</t>
  </si>
  <si>
    <t>600990fbf9bae4c68e538d58</t>
  </si>
  <si>
    <t>60098e44056c795695c0c09f</t>
  </si>
  <si>
    <t>60093f6d1b307e5cf426b834</t>
  </si>
  <si>
    <t>60093b529611de3275ccee78</t>
  </si>
  <si>
    <t>600934400a79b14c37e3a055</t>
  </si>
  <si>
    <t>600928c9952e80ed8afb5c7e</t>
  </si>
  <si>
    <t>600895d2f5c83e6944914e9a</t>
  </si>
  <si>
    <t>60088a7ce4ab4e5b2e924977</t>
  </si>
  <si>
    <t>60087b76952e8037fbfb4ac5</t>
  </si>
  <si>
    <t>6008734ac11c766be1ba0fe1</t>
  </si>
  <si>
    <t>60086e37952e802224fb49db</t>
  </si>
  <si>
    <t>60083d839611de6c8dcccbde</t>
  </si>
  <si>
    <t>6007f821c669c284219cd0d4</t>
  </si>
  <si>
    <t>6006f944c669c25b3e9c845b</t>
  </si>
  <si>
    <t>6006ee7a9611de2dedcc8dd9</t>
  </si>
  <si>
    <t>6006de5fc5f833c82c8fcfcd</t>
  </si>
  <si>
    <t>6006dcdf5e157f3e68d87e04</t>
  </si>
  <si>
    <t>6006d6cdc795bd7788422274</t>
  </si>
  <si>
    <t>6006b7337441fc3ee87fa1ca</t>
  </si>
  <si>
    <t>600598fa3c420006d4bec5b7</t>
  </si>
  <si>
    <t>6004e3317b25a262fded1e26</t>
  </si>
  <si>
    <t>6004e0a5f1067e28a6512f3f</t>
  </si>
  <si>
    <t>60044c4de6346c125f381cd2</t>
  </si>
  <si>
    <t>600444f838f1fb12f87a1a10</t>
  </si>
  <si>
    <t>6002d8760d6f59229a9bfcfc</t>
  </si>
  <si>
    <t>6001fb18485747c870e6f6e9</t>
  </si>
  <si>
    <t>6001cccb485747ef11e6f4b1</t>
  </si>
  <si>
    <t>60019a0e97e0d62e97cbaed4</t>
  </si>
  <si>
    <t>6000a2205f2349d7e674a1d1</t>
  </si>
  <si>
    <t>60007e8fbb1161646f7763b8</t>
  </si>
  <si>
    <t>60005bb1292a61c6dab2f8f9</t>
  </si>
  <si>
    <t>60005ba0def388a3e0e0c9c9</t>
  </si>
  <si>
    <t>60004e353cc99f351bcda207</t>
  </si>
  <si>
    <t>60000b2662a03e7718a289ba</t>
  </si>
  <si>
    <t>5ffff413fa8f16f2fa048772</t>
  </si>
  <si>
    <t>5fff7eb7b765dd4fcfb17502</t>
  </si>
  <si>
    <t>5fff686d3c3b6e202c62a8ae</t>
  </si>
  <si>
    <t>5fff42aff21cfb73ca9978ba</t>
  </si>
  <si>
    <t>5ffede0af21cfb1f2099514b</t>
  </si>
  <si>
    <t>5ffed55f62a03e3f1aa24536</t>
  </si>
  <si>
    <t>5ffeba813c3b6ecdc862752e</t>
  </si>
  <si>
    <t>5ffea88c68b49485d38f566c</t>
  </si>
  <si>
    <t>5ffe9b573b0c6dd9850eec03</t>
  </si>
  <si>
    <t>5ffe0385fd88ae24196c92e7</t>
  </si>
  <si>
    <t>5ffdcd5e3c3b6ede20624de3</t>
  </si>
  <si>
    <t>5ffdc9e8937d1b8dfebd9f77</t>
  </si>
  <si>
    <t>5ffdbc8d1f40a3c6e491774a</t>
  </si>
  <si>
    <t>5ffdb5071f40a367c0917683</t>
  </si>
  <si>
    <t>5ffd6b08def5a0a227567695</t>
  </si>
  <si>
    <t>5ffc603bf73b330fe0d0f19c</t>
  </si>
  <si>
    <t>5ffc351165ba526abf2c4e1c</t>
  </si>
  <si>
    <t>5ffb62093cc99f479dcc8e92</t>
  </si>
  <si>
    <t>5ff9ec1165ba52c1b62bebd1</t>
  </si>
  <si>
    <t>5ff9c05d62a03ee554a16bf4</t>
  </si>
  <si>
    <t>5ff8f2dcc9225214cd392c16</t>
  </si>
  <si>
    <t>5ff8a70637b18133e506e267</t>
  </si>
  <si>
    <t>5ff7471e62a03e2c66a0fc82</t>
  </si>
  <si>
    <t>5ff5f94c4a4dfa59bda9efe3</t>
  </si>
  <si>
    <t>5ff5bc2d7c13b275394e274d</t>
  </si>
  <si>
    <t>5ff583068cf49567d483835e</t>
  </si>
  <si>
    <t>5ff57538f0267c9903148f28</t>
  </si>
  <si>
    <t>5ff490208365ab37a090716c</t>
  </si>
  <si>
    <t>5ff46f1ceeb85d65bacf4112</t>
  </si>
  <si>
    <t>5ff41f97ac60e877236f3243</t>
  </si>
  <si>
    <t>5ff24f348365abce4c8fe3fc</t>
  </si>
  <si>
    <t>5fecc38dee0f7233d4a7c31c</t>
  </si>
  <si>
    <t>5fea20c3a415e95f613c375b</t>
  </si>
  <si>
    <t>5fe9ba62dc26c71bc4d019eb</t>
  </si>
  <si>
    <t>5fe9ae872ccf25ac742145db</t>
  </si>
  <si>
    <t>5fe9a92e8d4d71acb0aec4ed</t>
  </si>
  <si>
    <t>5fe8b66671e89c7cb095f287</t>
  </si>
  <si>
    <t>5fe891f712a850a10dbb5481</t>
  </si>
  <si>
    <t>5fe7471312b715209ea3f2e1</t>
  </si>
  <si>
    <t>5fe7294597764a856f5a7fff</t>
  </si>
  <si>
    <t>5fe6f07ea415e908003be52a</t>
  </si>
  <si>
    <t>5fe65e33e15215915094a8d1</t>
  </si>
  <si>
    <t>5fe5f0b1e4a5e2512478ad5b</t>
  </si>
  <si>
    <t>5fe5d6038365ab31218ddb5d</t>
  </si>
  <si>
    <t>5fe4de70042b72ba71df22fe</t>
  </si>
  <si>
    <t>5fe437340654eeb06ae93fa0</t>
  </si>
  <si>
    <t>5fe4084ebd719f4e7bbdc1c3</t>
  </si>
  <si>
    <t>5fe3af060654ee79e4e913a1</t>
  </si>
  <si>
    <t>5fe343839a19edbdefe4db80</t>
  </si>
  <si>
    <t>5fe1f35d0345d259987fb769</t>
  </si>
  <si>
    <t>5fe1c4251e953845ae95b6ac</t>
  </si>
  <si>
    <t>5fe1a352daff1662b96e24ba</t>
  </si>
  <si>
    <t>5fe0a187bc2d63087e12fcfe</t>
  </si>
  <si>
    <t>5fe074f8daff162f1f6e039b</t>
  </si>
  <si>
    <t>5fe05579856302c388557013</t>
  </si>
  <si>
    <t>5fdfb2c022f5bdcedcd6fa31</t>
  </si>
  <si>
    <t>5fde21a7c0e54fc0bc873ea7</t>
  </si>
  <si>
    <t>5fde042934f15e74ba774f5c</t>
  </si>
  <si>
    <t>5fdca08d7218ab28d47bba48</t>
  </si>
  <si>
    <t>5fdc94c01cce5e11471242ca</t>
  </si>
  <si>
    <t>5fdc7c6604827b0f7f54a846</t>
  </si>
  <si>
    <t>5fdb7c7829da2a6fc553d051</t>
  </si>
  <si>
    <t>5fdb21873edee42d2308acc2</t>
  </si>
  <si>
    <t>5fdb164b9f3e19ea7be782de</t>
  </si>
  <si>
    <t>5fda3aa8c0dd2465d2fb4842</t>
  </si>
  <si>
    <t>5fd9dd80213cb9d6e4ddddab</t>
  </si>
  <si>
    <t>5fd8a6268960334848ee2b25</t>
  </si>
  <si>
    <t>5fd88641950111f686bcd12e</t>
  </si>
  <si>
    <t>5fd87f2949c7da20f934d622</t>
  </si>
  <si>
    <t>5fd861c6a9ef5432ffaf430c</t>
  </si>
  <si>
    <t>5fd7e2c143e702d1821ac70a</t>
  </si>
  <si>
    <t>5fd78ec864fb30e896e83b4c</t>
  </si>
  <si>
    <t>5fd77fb964fb3046dde83ac7</t>
  </si>
  <si>
    <t>5fd768b19ce0a8a2ece519c1</t>
  </si>
  <si>
    <t>5fd65489e730ae702a5e18a4</t>
  </si>
  <si>
    <t>5fd63498cba35da2ecd19631</t>
  </si>
  <si>
    <t>5fd5ccfd475c719bc50405fd</t>
  </si>
  <si>
    <t>5fd540c09d557c8210648ece</t>
  </si>
  <si>
    <t>5fd4c6c224da3ed8cffa62c6</t>
  </si>
  <si>
    <t>5fd46f8828df5e0c102458d4</t>
  </si>
  <si>
    <t>5fd3f9d1a70ce4c6cecc2c7f</t>
  </si>
  <si>
    <t>5fd3a0c00f950f06e6d89260</t>
  </si>
  <si>
    <t>5fd38411eceda381411e29ad</t>
  </si>
  <si>
    <t>5fd28c5e4fad421358d660ff</t>
  </si>
  <si>
    <t>5fd279f59c74d6343e30960b</t>
  </si>
  <si>
    <t>5fd23e68010e467bd5bcb4cd</t>
  </si>
  <si>
    <t>5fd14e89665e3a04aa3d760e</t>
  </si>
  <si>
    <t>5fd0dc1dace531186ba04f1c</t>
  </si>
  <si>
    <t>5fd0895eb8a6074948067d3f</t>
  </si>
  <si>
    <t>5fce9084f6dd3a4253255769</t>
  </si>
  <si>
    <t>5fce1b362bb06a6e3493d150</t>
  </si>
  <si>
    <t>5fcded82b1ac8d663a472f3d</t>
  </si>
  <si>
    <t>5fcb6a008d9c1a0c829825de</t>
  </si>
  <si>
    <t>5fcb54829958a78d763c2b85</t>
  </si>
  <si>
    <t>5fcb49b9fb47243f5ab424a1</t>
  </si>
  <si>
    <t>5fca3cc53b9b58437ff2589b</t>
  </si>
  <si>
    <t>5fca38c3fb47244101b40507</t>
  </si>
  <si>
    <t>5fca3695a28082388ebed2e0</t>
  </si>
  <si>
    <t>5fc9d6f2b08c65ef4d368dce</t>
  </si>
  <si>
    <t>5fc96001a0082a7935a2eff9</t>
  </si>
  <si>
    <t>5fc8db604fb86b0d6a4f907e</t>
  </si>
  <si>
    <t>5fc8d31d2940487c9bd5d3af</t>
  </si>
  <si>
    <t>5fc7c657a7d6581b3068b83d</t>
  </si>
  <si>
    <t>5fc7bba92e1dc6d1d516a5f5</t>
  </si>
  <si>
    <t>5fc76fb515031f77f637ffb2</t>
  </si>
  <si>
    <t>5fc672966570082da297eb53</t>
  </si>
  <si>
    <t>5fc4fa824073e3709db7abe4</t>
  </si>
  <si>
    <t>5fc2822a622f46bb9de23f5b</t>
  </si>
  <si>
    <t>5fc24b93ddc5a30a6dea8ae5</t>
  </si>
  <si>
    <t>5fbfb97c41684016dd74aee4</t>
  </si>
  <si>
    <t>5fbfb3af53168011bc64e6b6</t>
  </si>
  <si>
    <t>5fbe88513b7fd7cfff41c1fb</t>
  </si>
  <si>
    <t>5fbe1c0256386c9bcfbb0fcf</t>
  </si>
  <si>
    <t>5fbd03f7a5b98f342052ecad</t>
  </si>
  <si>
    <t>5fbc126864d7b067d96db817</t>
  </si>
  <si>
    <t>5fbbcc78eb65a66a481b89a0</t>
  </si>
  <si>
    <t>5fb97cdb86f073ace13706dd</t>
  </si>
  <si>
    <t>5fb7d2ee624b8d67eca710f6</t>
  </si>
  <si>
    <t>5fb7a23de669b46795ec724a</t>
  </si>
  <si>
    <t>5fb789efb7148f2022f9b154</t>
  </si>
  <si>
    <t>5fb67eae4ed6fe1addda54c1</t>
  </si>
  <si>
    <t>5fb67b060d7f8c962692e323</t>
  </si>
  <si>
    <t>5fb669b8adbb5a63471323df</t>
  </si>
  <si>
    <t>5fb518ce17bd187b7c558aee</t>
  </si>
  <si>
    <t>5fb4da262c29d2f6412aca8f</t>
  </si>
  <si>
    <t>5fb42d0a95edfc36c17b3f1a</t>
  </si>
  <si>
    <t>5fb381100d0132ecf0e8e567</t>
  </si>
  <si>
    <t>5fb273f6843aae42c83f27f7</t>
  </si>
  <si>
    <t>5fb240c795fdc350322f5795</t>
  </si>
  <si>
    <t>5fb21e2efb9bda2d703d86a5</t>
  </si>
  <si>
    <t>5fafe969f3746f9db8bd8511</t>
  </si>
  <si>
    <t>5fafbb6bc3498c7abb5225b1</t>
  </si>
  <si>
    <t>5fad4c6c87b0d1f8b1bb5a53</t>
  </si>
  <si>
    <t>5faa931854b2383350207149</t>
  </si>
  <si>
    <t>5fa85c8663f3e153dae12bee</t>
  </si>
  <si>
    <t>5fa7cdbae20f3252f0cacc04</t>
  </si>
  <si>
    <t>5fa708e292b4bae8f0d83117</t>
  </si>
  <si>
    <t>5fa511cb63f3e13bd4e1105a</t>
  </si>
  <si>
    <t>5fa434abb3982c3525a03175</t>
  </si>
  <si>
    <t>5fa2715bc9dffe34bf055996</t>
  </si>
  <si>
    <t>5fa15ef68856653aaedb5a21</t>
  </si>
  <si>
    <t>5fa11328885665c3dfdb0bf4</t>
  </si>
  <si>
    <t>5f9ff0f34754fe8a139be129</t>
  </si>
  <si>
    <t>5f9deb24911dec3e7772cfba</t>
  </si>
  <si>
    <t>5f97dbf23025fe33a75735e1</t>
  </si>
  <si>
    <t>5f96c18374f9bb8f6e95ed4d</t>
  </si>
  <si>
    <t>5f93cf105a3727aef5eedefd</t>
  </si>
  <si>
    <t>5f9162b07ddac14f149654bc</t>
  </si>
  <si>
    <t>5f901cae1242633a3b3d3a11</t>
  </si>
  <si>
    <t>5f8efc40fc8fc7b8813154ec</t>
  </si>
  <si>
    <t>5f885cea8c38c80c7db58a57</t>
  </si>
  <si>
    <t>5f885b13b1481070b568bf02</t>
  </si>
  <si>
    <t>5f858ba800b31a4435174eca</t>
  </si>
  <si>
    <t>5f8433d88599558f2615650a</t>
  </si>
  <si>
    <t>5f80c531fb4bf028b5322306</t>
  </si>
  <si>
    <t>5f7f21e62e67e50cbb6900ca</t>
  </si>
  <si>
    <t>5f7e3cb7ef2d609b2efff73a</t>
  </si>
  <si>
    <t>5f7db9d975ed9730c658ed02</t>
  </si>
  <si>
    <t>5f7cde6600b31abe8316b571</t>
  </si>
  <si>
    <t>5f7c41feec14c4dd24028bcf</t>
  </si>
  <si>
    <t>5f7b09a7b238a13687892e72</t>
  </si>
  <si>
    <t>5f7870aa962a964f98cbee96</t>
  </si>
  <si>
    <t>5f75aa6f70dd0e297fc18c45</t>
  </si>
  <si>
    <t>5f73518eb410ed4780072c06</t>
  </si>
  <si>
    <t>5f70809632054ad24d42c92f</t>
  </si>
  <si>
    <t>5f6b65d59061b14b772d9d53</t>
  </si>
  <si>
    <t>5f678d79fe1dca0f4e3ecac1</t>
  </si>
  <si>
    <t>5f65f0e7554732637bd7ade4</t>
  </si>
  <si>
    <t>5f621c81bbf33c7496efc3f2</t>
  </si>
  <si>
    <t>5f5b71ebe8cc8a8293fecfc2</t>
  </si>
  <si>
    <t>5f5b40a26152b77396045b60</t>
  </si>
  <si>
    <t>5f5aa4a9bee0c24debd524a3</t>
  </si>
  <si>
    <t>5f5a230fbac38960e67a61e6</t>
  </si>
  <si>
    <t>5f58ffe428033c28a56ecaaf</t>
  </si>
  <si>
    <t>5f5767dc24c5d94083d48274</t>
  </si>
  <si>
    <t>5f56af23b08b6b06f3965116</t>
  </si>
  <si>
    <t>5f550078eea0d8d8470bdd79</t>
  </si>
  <si>
    <t>5f5236df6f7498dca6e9108f</t>
  </si>
  <si>
    <t>5f4f546fa9de504a1e0dba5f</t>
  </si>
  <si>
    <t>5f4caea4f75ba837b445571e</t>
  </si>
  <si>
    <t>5f44bf0c20db9c2061f55c5a</t>
  </si>
  <si>
    <t>5f44b2af67745019000cf4d7</t>
  </si>
  <si>
    <t>5f354944bee287a7e9544263</t>
  </si>
  <si>
    <t>5f33e1dfbc33c9640badde7f</t>
  </si>
  <si>
    <t>5f330e2c968675168000320b</t>
  </si>
  <si>
    <t>5f324d0c88db315986abd60c</t>
  </si>
  <si>
    <t>5f3141af111b132a21cd8658</t>
  </si>
  <si>
    <t>5f2e77e46d4319e235094cad</t>
  </si>
  <si>
    <t>5f2d162f1c69701d960bfadd</t>
  </si>
  <si>
    <t>5f2d1509c485d64d63f082f6</t>
  </si>
  <si>
    <t>5f2c0d1c95b0027b922b8e1a</t>
  </si>
  <si>
    <t>5f29546ebfc887aa70224a4b</t>
  </si>
  <si>
    <t>5f05b71d765bb9344cb1cedf</t>
  </si>
  <si>
    <t>5efc9d8907f3a5b3f729dd5a</t>
  </si>
  <si>
    <t>5ef36aeef71817b3004b553a</t>
  </si>
  <si>
    <t>5ee0ec498d789267d91380e7</t>
  </si>
  <si>
    <t>5eddeb42f33be925c5fe2040</t>
  </si>
  <si>
    <t>5ed6b6bbfaa6de3ccd68bec1</t>
  </si>
  <si>
    <t>5ed172dc319743260c4fc4ba</t>
  </si>
  <si>
    <t>5ed00943fb3d3e7598171593</t>
  </si>
  <si>
    <t>5ec673759583a47ad544e518</t>
  </si>
  <si>
    <t>5ec2494d8e8b71d21f4a1585</t>
  </si>
  <si>
    <t>5e5fac4620d5fba7fc885c1e</t>
  </si>
  <si>
    <t>5e4ffb134786d869e4993629</t>
  </si>
  <si>
    <t>5e4be585e6d240bdc0bf9f58</t>
  </si>
  <si>
    <t>5e4155f751bd63402a544c75</t>
  </si>
  <si>
    <t>5e4135efb480dff48051a8fe</t>
  </si>
  <si>
    <t>5e411f0bb480df716d51a7cf</t>
  </si>
  <si>
    <t>5e3832a7d88046499c69540b</t>
  </si>
  <si>
    <t>5e2ff5e28900aa33f07899a4</t>
  </si>
  <si>
    <t>5e1867f0a1d85d1e376750eb</t>
  </si>
  <si>
    <t>5e1837d6d6c705fa542fb7dc</t>
  </si>
  <si>
    <t>5e178a1df880ed114faaeb8e</t>
  </si>
  <si>
    <t>5e174de7c543c9174fb4c26b</t>
  </si>
  <si>
    <t>5e06194e249476ed59c81862</t>
  </si>
  <si>
    <t>5e0398ba249476774bc7c4f4</t>
  </si>
  <si>
    <t>5df0cfb8bbaf701a742eaa65</t>
  </si>
  <si>
    <t>5dea4af6cfcbc9b19e4054aa</t>
  </si>
  <si>
    <t>5dd67a5fe5ee5e4cd17331c9</t>
  </si>
  <si>
    <t>5dc6aeddb4c535ee92124614</t>
  </si>
  <si>
    <t>5dc56368b4c5353d11123751</t>
  </si>
  <si>
    <t>5d8b8aad8e919bd4029bff6a</t>
  </si>
  <si>
    <t>5d89cb6e9d5f7c14b76f7818</t>
  </si>
  <si>
    <t>5d78fb9262a44de7a99a4fd7</t>
  </si>
  <si>
    <t>5d77c2b5438873eecd8b94be</t>
  </si>
  <si>
    <t>5d6e9ff9dfd89533b444db40</t>
  </si>
  <si>
    <t>5d6795b922e7f14519a118e7</t>
  </si>
  <si>
    <t>5d6510cfebc91204695cbe7c</t>
  </si>
  <si>
    <t>5d2ef2a7f81e37715a1da80c</t>
  </si>
  <si>
    <t>5d1226cb51a1ac39ee4f5564</t>
  </si>
  <si>
    <t>5ced01e35f05dc5a8815a70c</t>
  </si>
  <si>
    <t>5c9cd96b7b2d2f0dc62ecda2</t>
  </si>
  <si>
    <t>5c77f10c00900e6df4000f41</t>
  </si>
  <si>
    <t>5c758996802b2d049b817ca2</t>
  </si>
  <si>
    <t>5c741a7e8b6a2e1f6492d300</t>
  </si>
  <si>
    <t>5c5ac9beb4f9de1aa1f4295f</t>
  </si>
  <si>
    <t>604c824134b8b40f4b097d6d</t>
  </si>
  <si>
    <t>604be5897ebf1733ac323af1</t>
  </si>
  <si>
    <t>604bcd0f6b8a4eb09e1ee545</t>
  </si>
  <si>
    <t>604afea9c0b9618dd0698e96</t>
  </si>
  <si>
    <t>604a78d66c9d274a592d516d</t>
  </si>
  <si>
    <t>604a78d119345f5eb442b044</t>
  </si>
  <si>
    <t>6049bf4d24a3cea64f70ae15</t>
  </si>
  <si>
    <t>60488b930a4ea462ccb31f89</t>
  </si>
  <si>
    <t>6048659d27aa209ff65b7be4</t>
  </si>
  <si>
    <t>604757be763a42077e88a3cf</t>
  </si>
  <si>
    <t>60472c4f24a3ceca607023d1</t>
  </si>
  <si>
    <t>60468d4098150bf21f3861aa</t>
  </si>
  <si>
    <t>6046643eb826f000a2313f4a</t>
  </si>
  <si>
    <t>60463b2819345fd9f1419fd8</t>
  </si>
  <si>
    <t>604626a20a4ea42371b25801</t>
  </si>
  <si>
    <t>6045fb5189a2c5eb2d7cf9c4</t>
  </si>
  <si>
    <t>6043bccfee8c4abbaca05d03</t>
  </si>
  <si>
    <t>60432b9641a491c13696ba93</t>
  </si>
  <si>
    <t>60429c84b826f0cc69307a65</t>
  </si>
  <si>
    <t>604253e79cc87d3703126bcd</t>
  </si>
  <si>
    <t>604233856f6978662e2851e5</t>
  </si>
  <si>
    <t>6042155f133a296769412e5f</t>
  </si>
  <si>
    <t>60414ed55f67454d8e51a201</t>
  </si>
  <si>
    <t>60413b6e92b6d05837dc2f21</t>
  </si>
  <si>
    <t>6040f8ca407f706888675586</t>
  </si>
  <si>
    <t>6040f2c0dc8b320252c40007</t>
  </si>
  <si>
    <t>6040d2df56cff1204dd82f96</t>
  </si>
  <si>
    <t>6040b2e556cff16b69d82493</t>
  </si>
  <si>
    <t>60400fef703acae2f0feaf47</t>
  </si>
  <si>
    <t>603f7c515f6745287e50251b</t>
  </si>
  <si>
    <t>603f7c0d3d7b8525e452f42c</t>
  </si>
  <si>
    <t>603f5896ff404913f70944a6</t>
  </si>
  <si>
    <t>603d368e1e513420ed341eed</t>
  </si>
  <si>
    <t>603a00af60cc465892878c96</t>
  </si>
  <si>
    <t>6039512fc667c669a27379d8</t>
  </si>
  <si>
    <t>6038af7a59f090289c294a8c</t>
  </si>
  <si>
    <t>60389c5369811fd4a293e177</t>
  </si>
  <si>
    <t>6038188359f090998c293c1b</t>
  </si>
  <si>
    <t>603807ae7c87b42e6daf7c3e</t>
  </si>
  <si>
    <t>6037ff56bd73dd62e3e4cfc0</t>
  </si>
  <si>
    <t>6037d9bb86fb3531873d7775</t>
  </si>
  <si>
    <t>6037bbe6605e7a8e9485cac7</t>
  </si>
  <si>
    <t>60379d7f1e7fa01f5a916435</t>
  </si>
  <si>
    <t>60375871eaf2236b4a69b33b</t>
  </si>
  <si>
    <t>6036a8da31282144f1703698</t>
  </si>
  <si>
    <t>603571f805dd299bcdfdffb9</t>
  </si>
  <si>
    <t>6034eb9ff4f386102f816d8e</t>
  </si>
  <si>
    <t>6033c475d5eb857ee4eb02c8</t>
  </si>
  <si>
    <t>6033b6f9f3ceeda2e93a7637</t>
  </si>
  <si>
    <t>6033aa448364b858de999e31</t>
  </si>
  <si>
    <t>6030d3925eff10eae90ec9f8</t>
  </si>
  <si>
    <t>6030a2d9efa02da046c08ae2</t>
  </si>
  <si>
    <t>60300f4f965500a96f0f374f</t>
  </si>
  <si>
    <t>602fcbb9fbe50531dfaa022d</t>
  </si>
  <si>
    <t>602fc98eaa09e0b8342ac604</t>
  </si>
  <si>
    <t>602faad7a84ea44252e36b6d</t>
  </si>
  <si>
    <t>602f7219f3768336409f8979</t>
  </si>
  <si>
    <t>602eae139710c0bc69d3aa93</t>
  </si>
  <si>
    <t>602e577aa9d2c14201fff1bd</t>
  </si>
  <si>
    <t>602e4de1a6bb733f3e4e6309</t>
  </si>
  <si>
    <t>602e231a5eff10512f0e5c0d</t>
  </si>
  <si>
    <t>602d3196fbe5051c82a944e6</t>
  </si>
  <si>
    <t>602d2a5a29d1d3acae8b9ba9</t>
  </si>
  <si>
    <t>602d13de29d1d3650e8b810f</t>
  </si>
  <si>
    <t>602bf7f7efa02d6bcdbf411c</t>
  </si>
  <si>
    <t>602be7946a39b561826b01b6</t>
  </si>
  <si>
    <t>602bcf07c20d04f3a94fa886</t>
  </si>
  <si>
    <t>602ba011aa09e0cfc429cc9f</t>
  </si>
  <si>
    <t>602b742396550075580df9b4</t>
  </si>
  <si>
    <t>602ac83da84ea495c2e1900c</t>
  </si>
  <si>
    <t>602a6f3c85fb819365c42f6f</t>
  </si>
  <si>
    <t>602a471e7491a9edab04a41c</t>
  </si>
  <si>
    <t>6029d56959222df9abd3f40a</t>
  </si>
  <si>
    <t>602987d4ab6bbf704c2e7e92</t>
  </si>
  <si>
    <t>6027bf16fc9e27dd3ab718e5</t>
  </si>
  <si>
    <t>60279a7e5bb03e442a4e7959</t>
  </si>
  <si>
    <t>6026ef17e286b6dd902e7d8e</t>
  </si>
  <si>
    <t>6026d81855fa610637fcf47c</t>
  </si>
  <si>
    <t>6026aef2286a4874029dcb3b</t>
  </si>
  <si>
    <t>60268fe660687ba56c2ef4d4</t>
  </si>
  <si>
    <t>6024dbe9db16c873fcf0ccba</t>
  </si>
  <si>
    <t>6024cace8084722621740f13</t>
  </si>
  <si>
    <t>6023edd3f40a0f38ea47b19d</t>
  </si>
  <si>
    <t>6023e04ab2f2a68512b6dcb0</t>
  </si>
  <si>
    <t>6023d36d641c30ec3f30d2cb</t>
  </si>
  <si>
    <t>602389320737d628bd1100de</t>
  </si>
  <si>
    <t>6023385b9af3ba0058ab6ecc</t>
  </si>
  <si>
    <t>6022bc6fe566e8e18b638376</t>
  </si>
  <si>
    <t>6022837a0737d67d3310ec8b</t>
  </si>
  <si>
    <t>6021266fbb8fd016c184baa7</t>
  </si>
  <si>
    <t>602042c61f27d526f6870f67</t>
  </si>
  <si>
    <t>601edec35993bfaf118e614a</t>
  </si>
  <si>
    <t>601eb9515993bf172e8e5bc3</t>
  </si>
  <si>
    <t>601dbd9afea0a8f8e8bcc9de</t>
  </si>
  <si>
    <t>601d3f5088e9d4ce62d43898</t>
  </si>
  <si>
    <t>601ce8636a855982f6fcb319</t>
  </si>
  <si>
    <t>601c1f92618ea5f44bb58903</t>
  </si>
  <si>
    <t>601bfadcc989b57995d76096</t>
  </si>
  <si>
    <t>601b089016e9821200203289</t>
  </si>
  <si>
    <t>601af833f0cf7b1edea2b536</t>
  </si>
  <si>
    <t>601ae1a4947f3afa717134e7</t>
  </si>
  <si>
    <t>601ace784359290f35948dae</t>
  </si>
  <si>
    <t>601ab301c76cc3116a132c90</t>
  </si>
  <si>
    <t>601a905a1ad36c7341def0c0</t>
  </si>
  <si>
    <t>601a83579b217f2901b35444</t>
  </si>
  <si>
    <t>601a7755499bfc52ccaaf226</t>
  </si>
  <si>
    <t>601a5bdcac75fd769cb5683e</t>
  </si>
  <si>
    <t>60199e6147ba301ac20498dc</t>
  </si>
  <si>
    <t>601968632a3726b95a12feb5</t>
  </si>
  <si>
    <t>60193da02de96c79272c1089</t>
  </si>
  <si>
    <t>6019292944f8b478039bfdda</t>
  </si>
  <si>
    <t>6017aeb4e3c69cf0f783b21a</t>
  </si>
  <si>
    <t>601682dbd9ee3c0c0b0471b6</t>
  </si>
  <si>
    <t>60155882f8fb0b4838fa2c63</t>
  </si>
  <si>
    <t>60154f8daa213a9b5ce340f2</t>
  </si>
  <si>
    <t>60154b6abb98bb6ee937d0da</t>
  </si>
  <si>
    <t>60152fa4d22e22aebbb5c940</t>
  </si>
  <si>
    <t>6015252caa213a1cafe3369a</t>
  </si>
  <si>
    <t>60146de7d1201b63d2955619</t>
  </si>
  <si>
    <t>6014206bd1201b57fb954d8a</t>
  </si>
  <si>
    <t>6013ea9ad1201b0bd895453e</t>
  </si>
  <si>
    <t>6013cb03b9e6855ddd5b613e</t>
  </si>
  <si>
    <t>6013c30d61fea7198f1ede78</t>
  </si>
  <si>
    <t>60134d5ff55f40f8f9c9771f</t>
  </si>
  <si>
    <t>6012df18f179e4c01225e6e7</t>
  </si>
  <si>
    <t>6012c3cee3c69c23b582a456</t>
  </si>
  <si>
    <t>6012b6651b5f9b5a672046b1</t>
  </si>
  <si>
    <t>6012694a1b5f9b1ba0202c4b</t>
  </si>
  <si>
    <t>6011a5d9caa06115c77eb807</t>
  </si>
  <si>
    <t>60116de5aa213a67c6e242c8</t>
  </si>
  <si>
    <t>601044772c661fc4e7c4e1a2</t>
  </si>
  <si>
    <t>601037f8cf43c188e5bd0efb</t>
  </si>
  <si>
    <t>6010301d906cbf93fdb805b6</t>
  </si>
  <si>
    <t>60102dd116bdc84f3b411636</t>
  </si>
  <si>
    <t>60102442a501790e51ccc6b7</t>
  </si>
  <si>
    <t>6010156dcf43c17778bcfeed</t>
  </si>
  <si>
    <t>60100a12104d8b0f6ef34e17</t>
  </si>
  <si>
    <t>600f06e60909cf1b46585336</t>
  </si>
  <si>
    <t>600ece66a501794637cc73b9</t>
  </si>
  <si>
    <t>600ec059b19c482639c3283b</t>
  </si>
  <si>
    <t>600e01c1a65271ffcd5c8e03</t>
  </si>
  <si>
    <t>600da3532505a3e56fa6c78b</t>
  </si>
  <si>
    <t>600c673eee867550dc224187</t>
  </si>
  <si>
    <t>600c4236276d0fdf707a5aae</t>
  </si>
  <si>
    <t>600c2e63104d8bffe8f29aad</t>
  </si>
  <si>
    <t>600c1eb4523bc65fc33f0927</t>
  </si>
  <si>
    <t>600c0b17cf43c16037bc2d50</t>
  </si>
  <si>
    <t>600be59916bdc87850405eeb</t>
  </si>
  <si>
    <t>600be001b19c4821d4c292b2</t>
  </si>
  <si>
    <t>600b0f6f0475c83529ab597d</t>
  </si>
  <si>
    <t>600add6916bdc806f2401d28</t>
  </si>
  <si>
    <t>600aa49f104d8b90eaf21133</t>
  </si>
  <si>
    <t>600a96a0ee867500bf21c8b1</t>
  </si>
  <si>
    <t>6009b918afd5c73ef81edfe1</t>
  </si>
  <si>
    <t>6009a392952e809680fb7d5c</t>
  </si>
  <si>
    <t>6009889d952e80007bfb744d</t>
  </si>
  <si>
    <t>600983cd9873d883278c84c0</t>
  </si>
  <si>
    <t>6009262cc795bd6b8f428b70</t>
  </si>
  <si>
    <t>6008976c35cc5917dafde166</t>
  </si>
  <si>
    <t>60086c97b2ab7d7fdb61ff63</t>
  </si>
  <si>
    <t>60085a58056c798508c082b5</t>
  </si>
  <si>
    <t>600855c7f5c83ee169914863</t>
  </si>
  <si>
    <t>6008468c99244e455806049b</t>
  </si>
  <si>
    <t>60084003c5f833600090227c</t>
  </si>
  <si>
    <t>600839b2f69aa4450d46fa78</t>
  </si>
  <si>
    <t>600816ddb2ab7d46e361de68</t>
  </si>
  <si>
    <t>6008006ec5f833ade18fff04</t>
  </si>
  <si>
    <t>6007e8d41b307e1b8726781e</t>
  </si>
  <si>
    <t>6007e7515e157ffeb2d8af12</t>
  </si>
  <si>
    <t>600765245918d6a6ecf3188a</t>
  </si>
  <si>
    <t>60073182f69aa4359946c851</t>
  </si>
  <si>
    <t>6006f704e4ab4e100591e996</t>
  </si>
  <si>
    <t>6006d2643c42006f7cbf0ce3</t>
  </si>
  <si>
    <t>6005f7a7c795bd791541d984</t>
  </si>
  <si>
    <t>6005bfc0afd5c7c26c1e0264</t>
  </si>
  <si>
    <t>6005bc58952e80bfbcfac313</t>
  </si>
  <si>
    <t>6005ba0cc795bd061841c81d</t>
  </si>
  <si>
    <t>6005789d5cf5fa55f1f52417</t>
  </si>
  <si>
    <t>6005410b38f1fb3ee37a52dc</t>
  </si>
  <si>
    <t>600443f1e2740f543419e483</t>
  </si>
  <si>
    <t>6004373b7b25a2429decfc85</t>
  </si>
  <si>
    <t>60032eb899ddd44cebf9b600</t>
  </si>
  <si>
    <t>60029a5a38f1fb6ab179d14f</t>
  </si>
  <si>
    <t>6001d6271cdc716931bd784f</t>
  </si>
  <si>
    <t>6001497965ba5297ac2d6bff</t>
  </si>
  <si>
    <t>6000db2f62a03e4586a2c2ce</t>
  </si>
  <si>
    <t>6000b7f8fd88ae96136d13ea</t>
  </si>
  <si>
    <t>6000a62035e58049f045cf9d</t>
  </si>
  <si>
    <t>60006c125f0ab470b8e8a57e</t>
  </si>
  <si>
    <t>6000240be2d9e0d69b04429f</t>
  </si>
  <si>
    <t>5fffe698757a6caa2f61adda</t>
  </si>
  <si>
    <t>5fff81d85f0ab478a3e87088</t>
  </si>
  <si>
    <t>5fff51ae575743b622dba7e7</t>
  </si>
  <si>
    <t>5fff4ac5def5a028c6571733</t>
  </si>
  <si>
    <t>5fff2a73def5a0e1ba57129f</t>
  </si>
  <si>
    <t>5fff13203c3b6e2c9a62a214</t>
  </si>
  <si>
    <t>5ffeee30f21cfb13889964b8</t>
  </si>
  <si>
    <t>5ffedfeef21cfb6cca995289</t>
  </si>
  <si>
    <t>5ffece481f40a3aa65919a25</t>
  </si>
  <si>
    <t>5ffe9581e348f69cf8a2f5ae</t>
  </si>
  <si>
    <t>5ffe183d35e58073b14534eb</t>
  </si>
  <si>
    <t>5ffe07c4f21cfbd9a0991652</t>
  </si>
  <si>
    <t>5ffdbb4af11235e241afe005</t>
  </si>
  <si>
    <t>5ffdacb558e9c1c2eed8710e</t>
  </si>
  <si>
    <t>5ffd9b1a4a4dfa524dab838a</t>
  </si>
  <si>
    <t>5ffd8e47def3882530e0032f</t>
  </si>
  <si>
    <t>5ffd6567f112356061afc9f4</t>
  </si>
  <si>
    <t>5ffc4b9d757a6c5d6d60f7c1</t>
  </si>
  <si>
    <t>5ff9f68565ba52517e2bec40</t>
  </si>
  <si>
    <t>5ff9a334f73b3351d2d0b336</t>
  </si>
  <si>
    <t>5ff9a30265ba5253f02bdf9a</t>
  </si>
  <si>
    <t>5ff71de25f2349e026731561</t>
  </si>
  <si>
    <t>5ff6c4a8f73b33c3e0d04d58</t>
  </si>
  <si>
    <t>5ff5acacc291bcc268998b65</t>
  </si>
  <si>
    <t>5ff57aeb1c01836a562beccf</t>
  </si>
  <si>
    <t>5ff4bd68333ef52533b09750</t>
  </si>
  <si>
    <t>5ff31db558f3ac5792e7135c</t>
  </si>
  <si>
    <t>5ff2c9f0333ef54dfdb02cb1</t>
  </si>
  <si>
    <t>5ff1558e87a63b23ea335e87</t>
  </si>
  <si>
    <t>5ff11983dc26c77a97d150ad</t>
  </si>
  <si>
    <t>5fedfca671e89c611d96deb0</t>
  </si>
  <si>
    <t>5fed8c58cf33760734b4c169</t>
  </si>
  <si>
    <t>5fec7d82a415e9bf3a3c6d9e</t>
  </si>
  <si>
    <t>5fec2393ad8a389b3125a55d</t>
  </si>
  <si>
    <t>5fea51674f55ab25919cfc1b</t>
  </si>
  <si>
    <t>5fea40e15118f11e218ce503</t>
  </si>
  <si>
    <t>5fea3772e1521524a79549fc</t>
  </si>
  <si>
    <t>5fe9ed790e63fe240fcae5b4</t>
  </si>
  <si>
    <t>5fe9d3bc630a764334feec58</t>
  </si>
  <si>
    <t>5fe885ffac60e870386ccc1c</t>
  </si>
  <si>
    <t>5fe70d902ccf250e3d20d682</t>
  </si>
  <si>
    <t>5fe624e487a63b2b5b316d45</t>
  </si>
  <si>
    <t>5fe4f1cab928c400598a7ccb</t>
  </si>
  <si>
    <t>5fe43b88a8ae93e7d4baed93</t>
  </si>
  <si>
    <t>5fe381e0cd276074b99ff2a7</t>
  </si>
  <si>
    <t>5fe24f6d6ce3dda182cfea03</t>
  </si>
  <si>
    <t>5fe24dc923ff895f3ca771fb</t>
  </si>
  <si>
    <t>5fe239c1798e59074c34b1c6</t>
  </si>
  <si>
    <t>5fe100dd3e964b56c5e9b596</t>
  </si>
  <si>
    <t>5fe08b513e964bb691e9ab1c</t>
  </si>
  <si>
    <t>5fe05f74afaa324ae9cca426</t>
  </si>
  <si>
    <t>5fddedd5909a72712ebce792</t>
  </si>
  <si>
    <t>5fdddb3be7ba4949c4a08af8</t>
  </si>
  <si>
    <t>5fdc76618eb58d163241683f</t>
  </si>
  <si>
    <t>5fdbb6406906e2fbdb5ebc8b</t>
  </si>
  <si>
    <t>5fdba56c4e9213451e4c5958</t>
  </si>
  <si>
    <t>5fdb27b0ed184d61c4ee0837</t>
  </si>
  <si>
    <t>5fdb25bf4e92133b424c53ca</t>
  </si>
  <si>
    <t>5fdb1157bf429ca04bc1fb60</t>
  </si>
  <si>
    <t>5fda89184a55306d6678a932</t>
  </si>
  <si>
    <t>5fda7350bcf9b62ff779dc57</t>
  </si>
  <si>
    <t>5fd9dd7f3dabf20a471776b9</t>
  </si>
  <si>
    <t>5fd8c6275c7098537f00dfba</t>
  </si>
  <si>
    <t>5fd8a02fa1f5f60cf8e62625</t>
  </si>
  <si>
    <t>5fd7ca1b28df5e5ca524872b</t>
  </si>
  <si>
    <t>5fd79a39cba35d77d6d1a941</t>
  </si>
  <si>
    <t>5fd78e439ce0a856a5e529ed</t>
  </si>
  <si>
    <t>5fd66aa47b88246e3a7e6501</t>
  </si>
  <si>
    <t>5fd6375e7b882440ac7e63e5</t>
  </si>
  <si>
    <t>5fd5e0e47b8159d516a8b0da</t>
  </si>
  <si>
    <t>5fd5d8a99d557cb78f6498b2</t>
  </si>
  <si>
    <t>5fd5067838a464eeb19104c2</t>
  </si>
  <si>
    <t>5fd4c695237ecf6e2bded7e4</t>
  </si>
  <si>
    <t>5fd3bba59d31cac894ac3270</t>
  </si>
  <si>
    <t>5fd37d1183fab11a1c04f602</t>
  </si>
  <si>
    <t>5fd2896274b885db970590e4</t>
  </si>
  <si>
    <t>5fd2284942417c6327768e9c</t>
  </si>
  <si>
    <t>5fd221a4b21e470c5482cfc8</t>
  </si>
  <si>
    <t>5fd20cefb571fd57248a642f</t>
  </si>
  <si>
    <t>5fd206291255ed0736a2afb9</t>
  </si>
  <si>
    <t>5fd1281e406a1c2c2db6c57f</t>
  </si>
  <si>
    <t>5fd08a001ad7646512b9f94f</t>
  </si>
  <si>
    <t>5fd07845f7f5fe7dfaf51ecb</t>
  </si>
  <si>
    <t>5fcfd558a68bfd7a1223778c</t>
  </si>
  <si>
    <t>5fcfc37f83211781f9eeb614</t>
  </si>
  <si>
    <t>5fcf5e947bbf1755922578d6</t>
  </si>
  <si>
    <t>5fcde1853f95cc5652464010</t>
  </si>
  <si>
    <t>5fcd2a7e3379962b4898152f</t>
  </si>
  <si>
    <t>5fccfc84b1ac8d760b46f329</t>
  </si>
  <si>
    <t>5fcbfa63a280825fa8bef54b</t>
  </si>
  <si>
    <t>5fcb960d70058e83136be7e5</t>
  </si>
  <si>
    <t>5fcb7d298c1631f7aa0944dc</t>
  </si>
  <si>
    <t>5fcb3efe8d9c1a693a982304</t>
  </si>
  <si>
    <t>5fca3291ba0483857cdb4ed7</t>
  </si>
  <si>
    <t>5fc8ebed1802f55f1c42a400</t>
  </si>
  <si>
    <t>5fc8abd05bd4362d735d8478</t>
  </si>
  <si>
    <t>5fc5182ffcbd71d742f0a970</t>
  </si>
  <si>
    <t>5fc4c3a8125c2ae4855e0258</t>
  </si>
  <si>
    <t>5fc418f73e7a7a833491ad81</t>
  </si>
  <si>
    <t>5fc0e033528524b8a82f49ce</t>
  </si>
  <si>
    <t>5fbfb74eb6f97b601547115f</t>
  </si>
  <si>
    <t>5fbf8ede6a200250aaae059b</t>
  </si>
  <si>
    <t>5fbf6ed3751019431411f897</t>
  </si>
  <si>
    <t>5fbf6d5078fc31c85a425c0a</t>
  </si>
  <si>
    <t>5fbd716386f073b83a3767b2</t>
  </si>
  <si>
    <t>5fbd3f5ffbee4f423af54284</t>
  </si>
  <si>
    <t>5fbd3ee61383184f19867a80</t>
  </si>
  <si>
    <t>5fbcf05c1fe99ba4eec3a462</t>
  </si>
  <si>
    <t>5fbcd9b205ebd28f1db79f29</t>
  </si>
  <si>
    <t>5fbcd03b88ec17d635a03af1</t>
  </si>
  <si>
    <t>5fbbc66a567f9c2fcd12faba</t>
  </si>
  <si>
    <t>5fbadb6b34703f853dc17b52</t>
  </si>
  <si>
    <t>5fbac5c6df980a5ee83311a3</t>
  </si>
  <si>
    <t>5fb905f564404d3d0ee9f7ff</t>
  </si>
  <si>
    <t>5fb8d96ceb65a65afa1b6999</t>
  </si>
  <si>
    <t>5fb6cffe21a12b649641c555</t>
  </si>
  <si>
    <t>5fb66ed11a34efe98d09799a</t>
  </si>
  <si>
    <t>5fb58b7121cc6bd5f8d19370</t>
  </si>
  <si>
    <t>5fb55e3dd980a072c5b62d10</t>
  </si>
  <si>
    <t>5fb52919117a8074748d6e77</t>
  </si>
  <si>
    <t>5fb4fffb21cc6b8e79d18cec</t>
  </si>
  <si>
    <t>5fb2b92d8dcff35be5cd7682</t>
  </si>
  <si>
    <t>5fb227f342cdc3e0ae0d466e</t>
  </si>
  <si>
    <t>5fafa5e3eb9c5d2271e8d8fb</t>
  </si>
  <si>
    <t>5fae9231012daf3baa859a3e</t>
  </si>
  <si>
    <t>5fae6b4171eb5b9db8855b28</t>
  </si>
  <si>
    <t>5fae655e606fc4710684f650</t>
  </si>
  <si>
    <t>5fad63dab6f4220c357f497a</t>
  </si>
  <si>
    <t>5fad039071eb5b1b96854927</t>
  </si>
  <si>
    <t>5fac001271eb5b56bf854328</t>
  </si>
  <si>
    <t>5fabaefb677e5e2e9c533379</t>
  </si>
  <si>
    <t>5fab1738012dafd0fc8541f3</t>
  </si>
  <si>
    <t>5fab0b3d03651dfcd67b253b</t>
  </si>
  <si>
    <t>5faaee61a988eb1c597334be</t>
  </si>
  <si>
    <t>5faab4f170b982b5f7a04408</t>
  </si>
  <si>
    <t>5fa901a992ac054b2b9169eb</t>
  </si>
  <si>
    <t>5fa7e32a92b4ba5002d84037</t>
  </si>
  <si>
    <t>5fa50f1550a8c07da7a51951</t>
  </si>
  <si>
    <t>5fa412a90c0723af93df815a</t>
  </si>
  <si>
    <t>5fa3e14578cb575ca1c4b94f</t>
  </si>
  <si>
    <t>5fa2570b8a01c668e340319f</t>
  </si>
  <si>
    <t>5fa0828cde997502df4c9db1</t>
  </si>
  <si>
    <t>5fa071fcd63d1b53c0ecd0d9</t>
  </si>
  <si>
    <t>5f9fc724f7be283a1c9517b2</t>
  </si>
  <si>
    <t>5f9bdc3f262fbf014de7cd43</t>
  </si>
  <si>
    <t>5f993d133459b8b216924d6a</t>
  </si>
  <si>
    <t>5f9704a8599576afce148fab</t>
  </si>
  <si>
    <t>5f92f8ca262fbf12cce75e27</t>
  </si>
  <si>
    <t>5f929d02e0317e285f4ce082</t>
  </si>
  <si>
    <t>5f918b31728db537d8ec5c65</t>
  </si>
  <si>
    <t>5f9017ec20c352b53386b46b</t>
  </si>
  <si>
    <t>5f8ff8775a3727a632ee3659</t>
  </si>
  <si>
    <t>5f8ff2dc0198bfa2c4d44107</t>
  </si>
  <si>
    <t>5f8f468f1f8b473bdf9d8032</t>
  </si>
  <si>
    <t>5f88aa75535b29697e583cbd</t>
  </si>
  <si>
    <t>5f870ac1233788826eb3eb16</t>
  </si>
  <si>
    <t>5f86c75da32e9905863973a2</t>
  </si>
  <si>
    <t>5f841af4fd7b367b0c085232</t>
  </si>
  <si>
    <t>5f837094c1a1227f86095832</t>
  </si>
  <si>
    <t>5f7f4b7d03658e610da74340</t>
  </si>
  <si>
    <t>5f7f176eb238a1e14389655b</t>
  </si>
  <si>
    <t>5f7d836b962a9679eccc38a6</t>
  </si>
  <si>
    <t>5f7d7c9b2e67e555d768e354</t>
  </si>
  <si>
    <t>5f786324962a966adfcbec94</t>
  </si>
  <si>
    <t>5f74bbfcaebb4d58b062b242</t>
  </si>
  <si>
    <t>5f730da71b1d97b0b132746d</t>
  </si>
  <si>
    <t>5f708ebb4b28085656e06cdd</t>
  </si>
  <si>
    <t>5f6c30bbaebb4db7c561f7e7</t>
  </si>
  <si>
    <t>5f620a7c4805cdad7791f966</t>
  </si>
  <si>
    <t>5f5f3ad04686128c2ac969ef</t>
  </si>
  <si>
    <t>5f5b73f43acd5470a645656a</t>
  </si>
  <si>
    <t>5f5b1d8dde36fcd2bdbfd673</t>
  </si>
  <si>
    <t>5f562e856f7498af84e9280c</t>
  </si>
  <si>
    <t>5f5565907650dd332b777076</t>
  </si>
  <si>
    <t>5f521e9ce7a5e0d14baa128a</t>
  </si>
  <si>
    <t>5f46516ab3e99753a64da809</t>
  </si>
  <si>
    <t>5f3a5479cf58b0933cae311d</t>
  </si>
  <si>
    <t>5f34eabbc8d3a957ae752a01</t>
  </si>
  <si>
    <t>5f33ef88d602277ed1d33b43</t>
  </si>
  <si>
    <t>5f327560b6572c505a7303b0</t>
  </si>
  <si>
    <t>5f32461c304c821c51478c9f</t>
  </si>
  <si>
    <t>5f3245c25d4fdb1c342f5502</t>
  </si>
  <si>
    <t>5f3168adcf80aa8443c5576d</t>
  </si>
  <si>
    <t>5f314a0ff9051a36c7dd03c7</t>
  </si>
  <si>
    <t>5f2d6b5ec34dadd527f8ae33</t>
  </si>
  <si>
    <t>5f2d41ad9a39a797f29c3ccc</t>
  </si>
  <si>
    <t>5f2d2a36c485d65045f09af3</t>
  </si>
  <si>
    <t>5f2bf875e5650a3f7d80cd96</t>
  </si>
  <si>
    <t>5f2a9b6e1fd69550b21d74d0</t>
  </si>
  <si>
    <t>5f2a922c308494a8df187045</t>
  </si>
  <si>
    <t>5f2945768c92ea57f15e33b0</t>
  </si>
  <si>
    <t>5edf82bcca4c777fb15c20e7</t>
  </si>
  <si>
    <t>5ed0de31d6e13a50b58ce3a1</t>
  </si>
  <si>
    <t>5ec14607cfc44bbb1c5112d8</t>
  </si>
  <si>
    <t>5ea6c288000e05c6c7b2cd8b</t>
  </si>
  <si>
    <t>5e67aaae421bd5f7492b90c1</t>
  </si>
  <si>
    <t>5e676c22fa2edc2fe535d804</t>
  </si>
  <si>
    <t>5e4bc27df94e723d91e66365</t>
  </si>
  <si>
    <t>5e4671d5833b58d40454790a</t>
  </si>
  <si>
    <t>5e413ee00bf11e64ca2b1484</t>
  </si>
  <si>
    <t>5e396eae58a1f91f46597d0b</t>
  </si>
  <si>
    <t>5e32d28d528d0ddb201bc4e3</t>
  </si>
  <si>
    <t>5e316561070eeb9fd824ea2c</t>
  </si>
  <si>
    <t>5e3018c381ffde972fd22176</t>
  </si>
  <si>
    <t>5e2ed0f44178914199b684dc</t>
  </si>
  <si>
    <t>5e2afa03bd24d7665b179542</t>
  </si>
  <si>
    <t>5e2ad1786bdd6867d27b8c08</t>
  </si>
  <si>
    <t>5e2ab41aee6edc1cdae6e866</t>
  </si>
  <si>
    <t>5e296d543708442a05e01925</t>
  </si>
  <si>
    <t>5e21c3e2b749c8450762cb41</t>
  </si>
  <si>
    <t>5e2064f5e92c3b62be348a1e</t>
  </si>
  <si>
    <t>5e1c7d6ba2fe5cea49e8bf10</t>
  </si>
  <si>
    <t>5e18a04a011277c68a5f0029</t>
  </si>
  <si>
    <t>5e0dd7a58a114317bcfc5425</t>
  </si>
  <si>
    <t>5e05d7c763d936333ee52fd2</t>
  </si>
  <si>
    <t>5e00ca79a2432d31ad414cf6</t>
  </si>
  <si>
    <t>5df769753cbf2214893830c5</t>
  </si>
  <si>
    <t>5defb8b746e3384c47ae6be4</t>
  </si>
  <si>
    <t>5de633c10be7ae25299a6568</t>
  </si>
  <si>
    <t>5dde8e798af04ff2ec9f86e2</t>
  </si>
  <si>
    <t>5dd52a7af33044dfc6dfd1b4</t>
  </si>
  <si>
    <t>5dc953f6e0450503fc6f799d</t>
  </si>
  <si>
    <t>5d7232ba1899004fffab6381</t>
  </si>
  <si>
    <t>5d6eaacd66616b6b1bea0239</t>
  </si>
  <si>
    <t>5d678c793a8cae62e85058f5</t>
  </si>
  <si>
    <t>5d67867022e7f16a0ca118aa</t>
  </si>
  <si>
    <t>5d5bcfedc2afcb8173e33248</t>
  </si>
  <si>
    <t>5d5aea05e4c3c176dc6ce33a</t>
  </si>
  <si>
    <t>5cc2efdd973b0531343d3842</t>
  </si>
  <si>
    <t>5cc1c8804a83fefa93d1adba</t>
  </si>
  <si>
    <t>5c7fa6ea4132ab8bb49b0c9c</t>
  </si>
  <si>
    <t>5c7d3f5cda4f33501fc7f297</t>
  </si>
  <si>
    <t>5c76abbc8b6a2ef49c9317ad</t>
  </si>
  <si>
    <t>5c6e6cb85528d21eadb90080</t>
  </si>
  <si>
    <t>5c69967a626f105e02e8ea80</t>
  </si>
  <si>
    <t>5c67a61c18eb10df52fccc67</t>
  </si>
  <si>
    <t>5c63f774e31b015236bd2804</t>
  </si>
  <si>
    <t>5c5842419f3d264b0ae5eb5d</t>
  </si>
  <si>
    <t>6053218a36e002b0579999fa</t>
  </si>
  <si>
    <t>604f32610c7e33f1e0e2d709</t>
  </si>
  <si>
    <t>604d003c82cb08ed51b2650b</t>
  </si>
  <si>
    <t>604cdddae8226c3651752796</t>
  </si>
  <si>
    <t>604a247d60f6a2b577b46b63</t>
  </si>
  <si>
    <t>604a1aef902bc65aa1e011fd</t>
  </si>
  <si>
    <t>6049c172dbe4c40b0eda2fef</t>
  </si>
  <si>
    <t>6048a8be27aa2054ca5b88ab</t>
  </si>
  <si>
    <t>6048900060f6a2fa90b409d5</t>
  </si>
  <si>
    <t>60488c1bb997c444281c039f</t>
  </si>
  <si>
    <t>604877ff902bc65f97df74e1</t>
  </si>
  <si>
    <t>6047428556d5000b3284ed5a</t>
  </si>
  <si>
    <t>6047348d11862142b6c35780</t>
  </si>
  <si>
    <t>60461ba5eee509aea0e64233</t>
  </si>
  <si>
    <t>6045b6a90a4ea46229b23f3d</t>
  </si>
  <si>
    <t>60443a62dbe4c405c4d923bb</t>
  </si>
  <si>
    <t>604360f7133a29b26c416804</t>
  </si>
  <si>
    <t>60433df6d1bc9e6fb751111e</t>
  </si>
  <si>
    <t>604224fc9756a0ca07d8954b</t>
  </si>
  <si>
    <t>604204d3dbe4c47d70d882d6</t>
  </si>
  <si>
    <t>604096953f01ac7916837b6d</t>
  </si>
  <si>
    <t>60408cc94366fc34cdc9145d</t>
  </si>
  <si>
    <t>603f971356cff14313d7c92d</t>
  </si>
  <si>
    <t>603e8890b44a7804db96db24</t>
  </si>
  <si>
    <t>603e4a8ad6d0adb341920d58</t>
  </si>
  <si>
    <t>603e1e129ba18ef12304a9cc</t>
  </si>
  <si>
    <t>603d3afcb3d2c34c4338e0fc</t>
  </si>
  <si>
    <t>603d384a60cc465986881711</t>
  </si>
  <si>
    <t>603d168c717836053714c92f</t>
  </si>
  <si>
    <t>603cb40e87fccf0eadd50637</t>
  </si>
  <si>
    <t>603c0ad260cc46270b87b7c6</t>
  </si>
  <si>
    <t>603bbe4721a8926cc99a943b</t>
  </si>
  <si>
    <t>603b9ddd7721b0db34444947</t>
  </si>
  <si>
    <t>603b67a6baaf823e2bd38fa2</t>
  </si>
  <si>
    <t>60393196be8cfda3b795f15e</t>
  </si>
  <si>
    <t>6039111c845e74a5deb2c629</t>
  </si>
  <si>
    <t>60390f75d6d0ad55c4910371</t>
  </si>
  <si>
    <t>6037fee4451e5004167970bb</t>
  </si>
  <si>
    <t>60376020aa28125f5d7255c8</t>
  </si>
  <si>
    <t>603732da9acab4838041c358</t>
  </si>
  <si>
    <t>6036aa69a268557e482a05d7</t>
  </si>
  <si>
    <t>6036075bceff7f8318a1a31b</t>
  </si>
  <si>
    <t>60357a26eaf223ae2b6984f9</t>
  </si>
  <si>
    <t>60356ea9ceff7f17e6a195eb</t>
  </si>
  <si>
    <t>60354a0b62f0ea032f35d48c</t>
  </si>
  <si>
    <t>603546bbdd4ef0531d18d9db</t>
  </si>
  <si>
    <t>603543bb3bb30429332d50c1</t>
  </si>
  <si>
    <t>6035167d680e6892334bc55b</t>
  </si>
  <si>
    <t>60351120312821419f6f6718</t>
  </si>
  <si>
    <t>6033e43d28aabe755a935a65</t>
  </si>
  <si>
    <t>6033de7f4feaaee298ad22b5</t>
  </si>
  <si>
    <t>6030e2f8efa02d4b24c090f1</t>
  </si>
  <si>
    <t>60301b848653ef7834d24345</t>
  </si>
  <si>
    <t>602e86a3965500505d0e6e0c</t>
  </si>
  <si>
    <t>602e7a367491a9282406725d</t>
  </si>
  <si>
    <t>602e4c4f7b6e5c6be778f007</t>
  </si>
  <si>
    <t>602d3418e77af67cdb145446</t>
  </si>
  <si>
    <t>602d2caca6bb737cbc4e438d</t>
  </si>
  <si>
    <t>602c2dca5eff1057680deffa</t>
  </si>
  <si>
    <t>602b82177b6e5c3326782bf6</t>
  </si>
  <si>
    <t>602a87a5f2a4ca9f52c0facc</t>
  </si>
  <si>
    <t>602a7bfc85b2c625a925c2e7</t>
  </si>
  <si>
    <t>602a6c5d25e3a62ad1eb6a85</t>
  </si>
  <si>
    <t>602a4e95efa02dc9fcbedb3d</t>
  </si>
  <si>
    <t>602a261f9d62095302646ced</t>
  </si>
  <si>
    <t>6027bcce9d620913176404e4</t>
  </si>
  <si>
    <t>6027a789e217614c733ccc41</t>
  </si>
  <si>
    <t>60277772de46fcd998e377dd</t>
  </si>
  <si>
    <t>6026eb84ab6bbf7b852df9a0</t>
  </si>
  <si>
    <t>6026a8adde46fcdf5ce35c2f</t>
  </si>
  <si>
    <t>6026616b286a48502e9dba21</t>
  </si>
  <si>
    <t>602589d85bb03e5adf4e33d1</t>
  </si>
  <si>
    <t>6025871f59222d925ad3361c</t>
  </si>
  <si>
    <t>60250cc3f7f564455bb9d249</t>
  </si>
  <si>
    <t>602447b6641c30338830e0ee</t>
  </si>
  <si>
    <t>60242ac11ac2f5689225b78b</t>
  </si>
  <si>
    <t>602427441ac2f5a6e925b770</t>
  </si>
  <si>
    <t>6023d5e9ecc77314355aaf9d</t>
  </si>
  <si>
    <t>6023d596ecc7730b985aaf6a</t>
  </si>
  <si>
    <t>6023bb54736157596176075f</t>
  </si>
  <si>
    <t>6023af2773615748c676055c</t>
  </si>
  <si>
    <t>6023457ef981397be13b5287</t>
  </si>
  <si>
    <t>6022b305f31a702adea8d827</t>
  </si>
  <si>
    <t>602292868642d8b68ee38e31</t>
  </si>
  <si>
    <t>60228212cc43322afae160b5</t>
  </si>
  <si>
    <t>60226b84e8a6b1d565276f60</t>
  </si>
  <si>
    <t>60223b186d12e92b3149c295</t>
  </si>
  <si>
    <t>60219a7e98337b51e74ece6c</t>
  </si>
  <si>
    <t>60215dfa039b6a6687287ca7</t>
  </si>
  <si>
    <t>602143d29f03550f94b6f856</t>
  </si>
  <si>
    <t>6021218d50118c50b0aad0c6</t>
  </si>
  <si>
    <t>6020526d71c54572db01bc1b</t>
  </si>
  <si>
    <t>601eadcbb990120f234d50d2</t>
  </si>
  <si>
    <t>601e72876d12e9d6d44891aa</t>
  </si>
  <si>
    <t>601d7113fef5b55b136669b7</t>
  </si>
  <si>
    <t>601d3ee0b780c4b5420153c3</t>
  </si>
  <si>
    <t>601d3d7b88e9d464f2d43867</t>
  </si>
  <si>
    <t>601d171388e9d4fdbbd421ef</t>
  </si>
  <si>
    <t>601cf9f983d73d07700d4688</t>
  </si>
  <si>
    <t>601ce4e32faf7e185c81e9e3</t>
  </si>
  <si>
    <t>601bd8fbfe8d116ef61a1a71</t>
  </si>
  <si>
    <t>601bd275b69e452c805c2c18</t>
  </si>
  <si>
    <t>601bc2bb170b8d87b1ad7d05</t>
  </si>
  <si>
    <t>601bba74596dc8498e1d1b15</t>
  </si>
  <si>
    <t>601afcedfe8d11566f19ce1e</t>
  </si>
  <si>
    <t>601ac22312aa73e5bf65ded2</t>
  </si>
  <si>
    <t>601a82381bab846dbb571b5c</t>
  </si>
  <si>
    <t>60197e708ecbe90aff5c900d</t>
  </si>
  <si>
    <t>6019536051fd9b1cee3f43f3</t>
  </si>
  <si>
    <t>601941c3d93f3a441fa1d72c</t>
  </si>
  <si>
    <t>6017e575d32da6c1bed22c7a</t>
  </si>
  <si>
    <t>6017da8aeaccb9631b88e50e</t>
  </si>
  <si>
    <t>6017c9d21b5f9b7c96212de9</t>
  </si>
  <si>
    <t>6017b30d4337de20e52cd775</t>
  </si>
  <si>
    <t>60145519eaccb9021d88250b</t>
  </si>
  <si>
    <t>60142b32f8fb0bf56bfa0200</t>
  </si>
  <si>
    <t>60141dd8bb98bbcbb3379ba0</t>
  </si>
  <si>
    <t>6013ae8faa213a791fe2fff1</t>
  </si>
  <si>
    <t>6013048715c65924dba2dfa7</t>
  </si>
  <si>
    <t>6012f69bf179e4a34425ec0c</t>
  </si>
  <si>
    <t>6012dc5eaa213a513fe2d4cc</t>
  </si>
  <si>
    <t>6012c2a46c1642bb4e907a92</t>
  </si>
  <si>
    <t>6012b2240a16ee7027e0d401</t>
  </si>
  <si>
    <t>60125ef494d17a37ada71ad3</t>
  </si>
  <si>
    <t>60117175f179e4b895258e08</t>
  </si>
  <si>
    <t>601164d2d22e226de7b518de</t>
  </si>
  <si>
    <t>60115e48d9ee3cd091031c81</t>
  </si>
  <si>
    <t>601110c0e0b44cd3127dd516</t>
  </si>
  <si>
    <t>601044dad6c59196eae07275</t>
  </si>
  <si>
    <t>6010417fe940192457ec3830</t>
  </si>
  <si>
    <t>601041722505a3891ba77c11</t>
  </si>
  <si>
    <t>6010216312a3f154f726b612</t>
  </si>
  <si>
    <t>600ffaf416bdc8dca04109aa</t>
  </si>
  <si>
    <t>600f11b4a51c18936c0e1afa</t>
  </si>
  <si>
    <t>600f08a12505a31588a731ee</t>
  </si>
  <si>
    <t>600ed6e40475c83da5abde87</t>
  </si>
  <si>
    <t>600ed28e9dceb6624a08a04d</t>
  </si>
  <si>
    <t>600ebe70e940190e68ebbb3f</t>
  </si>
  <si>
    <t>600e6cbd0354af682384dc0f</t>
  </si>
  <si>
    <t>600e550e12a3f130a22653f9</t>
  </si>
  <si>
    <t>600deaeb104d8b8209f2c643</t>
  </si>
  <si>
    <t>600de883fb76e347b42e6f6a</t>
  </si>
  <si>
    <t>600db515104d8b82ecf2c373</t>
  </si>
  <si>
    <t>600d3e0eb19c482330c2d1aa</t>
  </si>
  <si>
    <t>600c9455b1969176e73d2e45</t>
  </si>
  <si>
    <t>600c5e06d6c591dbdfdfb09e</t>
  </si>
  <si>
    <t>600c5b887e16dac959ea8bfc</t>
  </si>
  <si>
    <t>600c5a5c2505a32976a6a0f0</t>
  </si>
  <si>
    <t>600c210b9dceb6d59a083418</t>
  </si>
  <si>
    <t>600bfb53523bc6acf73efd35</t>
  </si>
  <si>
    <t>600bf318a501795ae6cc0046</t>
  </si>
  <si>
    <t>600be3629dceb64d50081e0f</t>
  </si>
  <si>
    <t>600bd09f906cbf5ff4b6e97e</t>
  </si>
  <si>
    <t>600b3ef4d6c591833cdf7915</t>
  </si>
  <si>
    <t>600b32320354af5cc3846615</t>
  </si>
  <si>
    <t>600b2a9da652716f5a5c3d5f</t>
  </si>
  <si>
    <t>600b16c4e940197cb5eb3206</t>
  </si>
  <si>
    <t>600b1081500762077c2ea83f</t>
  </si>
  <si>
    <t>600b0c3ab7dd933f64866554</t>
  </si>
  <si>
    <t>600ad451cb8d0507ef0b8bee</t>
  </si>
  <si>
    <t>600acd5812a3f12e5525ca40</t>
  </si>
  <si>
    <t>600a7617c669c236519d5fdc</t>
  </si>
  <si>
    <t>6009d5e61ea4210db6654f50</t>
  </si>
  <si>
    <t>6009afadc795bd6c0842ab97</t>
  </si>
  <si>
    <t>600998bd99244ee561064035</t>
  </si>
  <si>
    <t>60092c418c17d61e91e281d4</t>
  </si>
  <si>
    <t>600920649611de0321ccea0e</t>
  </si>
  <si>
    <t>60083bde1ea421780d64fcfc</t>
  </si>
  <si>
    <t>600820c20a79b124d9e367fe</t>
  </si>
  <si>
    <t>60080713c669c289b29cd461</t>
  </si>
  <si>
    <t>6007c95fe4ab4e8c439216f3</t>
  </si>
  <si>
    <t>60074e7a99244ea0f105d4a4</t>
  </si>
  <si>
    <t>600730c69611dee744cc9a12</t>
  </si>
  <si>
    <t>6006ee0e9873d87bf58c016d</t>
  </si>
  <si>
    <t>6006b8aff5c83e92e290bab7</t>
  </si>
  <si>
    <t>600684410a79b1772ee30f70</t>
  </si>
  <si>
    <t>60063db126a65ac32132c360</t>
  </si>
  <si>
    <t>6005cf70952e80817afac519</t>
  </si>
  <si>
    <t>6005cbd0f5c83ee866909dc5</t>
  </si>
  <si>
    <t>600593609611de3e48cc5223</t>
  </si>
  <si>
    <t>600550d9f4d31f19e67e06ec</t>
  </si>
  <si>
    <t>6004a167dda07b380b5341df</t>
  </si>
  <si>
    <t>6002fe82dda07bbfa952e51f</t>
  </si>
  <si>
    <t>6002ed80e2740fce3619bd6d</t>
  </si>
  <si>
    <t>6002e0288884e0e08590ba6a</t>
  </si>
  <si>
    <t>6002cf4838f1fb14bf79e8c1</t>
  </si>
  <si>
    <t>6002082c88198c67d113eade</t>
  </si>
  <si>
    <t>6001d9b53368d67bb9eaae8c</t>
  </si>
  <si>
    <t>6001465cf73b33f5d1d1ce35</t>
  </si>
  <si>
    <t>6000e7af5f0ab4302be8b553</t>
  </si>
  <si>
    <t>60006ad3f21cfb32a699c256</t>
  </si>
  <si>
    <t>600068effd88ae08976d0bdb</t>
  </si>
  <si>
    <t>60005703f112356aadb07dc9</t>
  </si>
  <si>
    <t>60004d7df112357b30b07d46</t>
  </si>
  <si>
    <t>60003f6af1123540acb07094</t>
  </si>
  <si>
    <t>600038eef73b331aadd1adad</t>
  </si>
  <si>
    <t>600034503cc99f4b4fcd9e8d</t>
  </si>
  <si>
    <t>60001f235f23495c1474846f</t>
  </si>
  <si>
    <t>600004f237b1812de30804f0</t>
  </si>
  <si>
    <t>5ffff1afbb11614db9774cf9</t>
  </si>
  <si>
    <t>5fffa4b51f40a3c9c691ca62</t>
  </si>
  <si>
    <t>5fff9c3658e9c113d3d8d9c4</t>
  </si>
  <si>
    <t>5fff71a3fd88ae42716cd569</t>
  </si>
  <si>
    <t>5fff110be348f647f9a32e1a</t>
  </si>
  <si>
    <t>5fff0f893c3b6e775f62a167</t>
  </si>
  <si>
    <t>5ffef431f21cfb13f0996813</t>
  </si>
  <si>
    <t>5ffee60bf73b330f15d17db2</t>
  </si>
  <si>
    <t>5ffebecce348f63e4aa3178c</t>
  </si>
  <si>
    <t>5ffdf4cef1123556deafeb08</t>
  </si>
  <si>
    <t>5ffdc442292a614ae9b2587a</t>
  </si>
  <si>
    <t>5ffdbb98b765dd351eb12b1b</t>
  </si>
  <si>
    <t>5ffc94421f40a34c1c9143f7</t>
  </si>
  <si>
    <t>5ffc8f9758e9c13705d8226e</t>
  </si>
  <si>
    <t>5ffc887d5757437db7db2f18</t>
  </si>
  <si>
    <t>5ffc734e35e58074e844d97b</t>
  </si>
  <si>
    <t>5ffc3d56937d1be802bd46b4</t>
  </si>
  <si>
    <t>5ffc122a3c3b6e023161e6f9</t>
  </si>
  <si>
    <t>5ffb765ac9225259a239993a</t>
  </si>
  <si>
    <t>5ffb01c3fa8f16496803905f</t>
  </si>
  <si>
    <t>5ff982a758e9c1df43d7acfe</t>
  </si>
  <si>
    <t>5ff97e773cc99f54cfcc608a</t>
  </si>
  <si>
    <t>5ff97cb5f73b33c190d0aa3d</t>
  </si>
  <si>
    <t>5ff96c1e4a4dfa8368aaea2a</t>
  </si>
  <si>
    <t>5ff964e7e2d9e0e9fa02e6b1</t>
  </si>
  <si>
    <t>5ff855b535e5802819444440</t>
  </si>
  <si>
    <t>5ff8142b58e9c1fc2dd76f2f</t>
  </si>
  <si>
    <t>5ff7757868b494e9698e227b</t>
  </si>
  <si>
    <t>5ff76c2df21cfbee54982ad4</t>
  </si>
  <si>
    <t>5ff759e75f23495099731ee9</t>
  </si>
  <si>
    <t>5ff725963cc99f4019cbf19b</t>
  </si>
  <si>
    <t>5ff71ca3bd264dd6c65265ab</t>
  </si>
  <si>
    <t>5ff71717e37519775fda2016</t>
  </si>
  <si>
    <t>5ff6f84a37b181208406a731</t>
  </si>
  <si>
    <t>5ff4200fce622f2f18cd41bf</t>
  </si>
  <si>
    <t>5ff304772ccf259cdb22fee0</t>
  </si>
  <si>
    <t>5ff2f124630a768747002543</t>
  </si>
  <si>
    <t>5fedf6b38365ab225e8ed3dd</t>
  </si>
  <si>
    <t>5fe99955ce622f7c0fcba3bd</t>
  </si>
  <si>
    <t>5fe8d4cb71e89cbecf95f36b</t>
  </si>
  <si>
    <t>5fe8950787a63b45ac31e317</t>
  </si>
  <si>
    <t>5fe776dd2ccf25145320eb66</t>
  </si>
  <si>
    <t>5fe6f68b9260722ed03d821e</t>
  </si>
  <si>
    <t>5fe4fc05009d60859b579366</t>
  </si>
  <si>
    <t>5fe4f28472d534926f028ca0</t>
  </si>
  <si>
    <t>5fe4d0ce63d0b57ef0027a92</t>
  </si>
  <si>
    <t>5fe466c77ec992b717f3460c</t>
  </si>
  <si>
    <t>5fe446880a2299ad9791947e</t>
  </si>
  <si>
    <t>5fe3af030345d2dfad7fea44</t>
  </si>
  <si>
    <t>5fe3abd2a8ae93dafabac3e1</t>
  </si>
  <si>
    <t>5fe37429afaa322413ccf3bd</t>
  </si>
  <si>
    <t>5fe2fa50798e59324434ca7d</t>
  </si>
  <si>
    <t>5fe236bdd3f42bc9d0af1aba</t>
  </si>
  <si>
    <t>5fe1f1cebd719f4926bd8347</t>
  </si>
  <si>
    <t>5fe106ed24561e69c495fc1d</t>
  </si>
  <si>
    <t>5fe0fa25a8b06d8683a515e0</t>
  </si>
  <si>
    <t>5fe0d86d7ec992040df2bb35</t>
  </si>
  <si>
    <t>5fe0a9ec24561e010f95f512</t>
  </si>
  <si>
    <t>5fe0865d39426caa936261a1</t>
  </si>
  <si>
    <t>5fe04cd2d4987a7303fb5256</t>
  </si>
  <si>
    <t>5fdf7fe3afaa32314ccc9afe</t>
  </si>
  <si>
    <t>5fde7155cd2760dc329f6255</t>
  </si>
  <si>
    <t>5fde0aa2c638a1f859a79255</t>
  </si>
  <si>
    <t>5fde0193e8c6244f711ef0a1</t>
  </si>
  <si>
    <t>5fdcc0396e803d809fc47f99</t>
  </si>
  <si>
    <t>5fdc7c9a2d0f15b0c20df628</t>
  </si>
  <si>
    <t>5fdb68028f866dd2f5a1dd11</t>
  </si>
  <si>
    <t>5fda3bed7d06d566da27a740</t>
  </si>
  <si>
    <t>5fd9ea8f40a2d4b651d88f29</t>
  </si>
  <si>
    <t>5fd906d653b4fda744cbe80a</t>
  </si>
  <si>
    <t>5fd8bd988aae781ce4b2d1ce</t>
  </si>
  <si>
    <t>5fd8ab58bcf9b61c8479ad41</t>
  </si>
  <si>
    <t>5fd894dacfa85101d1095a54</t>
  </si>
  <si>
    <t>5fd8931783fab15ca7054a5e</t>
  </si>
  <si>
    <t>5fd87225ad8c4878b6d9e4af</t>
  </si>
  <si>
    <t>5fd86f009d557c368164d7b6</t>
  </si>
  <si>
    <t>5fd7f588f7a92ac1e9659683</t>
  </si>
  <si>
    <t>5fd7d04aa9ef5438f5af344a</t>
  </si>
  <si>
    <t>5fd735e3e228af2654170194</t>
  </si>
  <si>
    <t>5fd7075138a4649d25912756</t>
  </si>
  <si>
    <t>5fd6419a15f72603f2b06e0c</t>
  </si>
  <si>
    <t>5fd3917bd59592dfedbc04ed</t>
  </si>
  <si>
    <t>5fd38b822405e095107edbe0</t>
  </si>
  <si>
    <t>5fd33d43415a349e4772b4a1</t>
  </si>
  <si>
    <t>5fd27c6f665e3ab8d03da317</t>
  </si>
  <si>
    <t>5fd250051f510fbb578a7fc0</t>
  </si>
  <si>
    <t>5fd1f13bace53133cea07b6c</t>
  </si>
  <si>
    <t>5fd14fafd7516f53133f7c9d</t>
  </si>
  <si>
    <t>5fd0ea839350c14e6d18a3be</t>
  </si>
  <si>
    <t>5fd0e202c8b08eaa122dcba3</t>
  </si>
  <si>
    <t>5fd0c9628836edda3e9f7390</t>
  </si>
  <si>
    <t>5fd0ab4858801744d03deda4</t>
  </si>
  <si>
    <t>5fcfce0ef288e242b07fefd3</t>
  </si>
  <si>
    <t>5fcf78b7aa6e0469b876b930</t>
  </si>
  <si>
    <t>5fce7e35d0095cf2aa8951c9</t>
  </si>
  <si>
    <t>5fce7331a28082b395bf26d1</t>
  </si>
  <si>
    <t>5fcce41680a7798c084683d1</t>
  </si>
  <si>
    <t>5fcc71934d100d85ab47c43e</t>
  </si>
  <si>
    <t>5fcb9d8eda55830a7eeec42c</t>
  </si>
  <si>
    <t>5fcb6d3033799658eb980136</t>
  </si>
  <si>
    <t>5fcb60f10bffcf35a3f46c72</t>
  </si>
  <si>
    <t>5fca87d3d379b7887f6a15ac</t>
  </si>
  <si>
    <t>5fca07ccddc8654aabb16682</t>
  </si>
  <si>
    <t>5fc928b9a7d658b80568cf07</t>
  </si>
  <si>
    <t>5fc8f38631ea22002bd832b0</t>
  </si>
  <si>
    <t>5fc8ebd8ae54187e4f2eb783</t>
  </si>
  <si>
    <t>5fc8d2eb1802f56bcc42a155</t>
  </si>
  <si>
    <t>5fc8c9a64fb86b0faa4f8f1a</t>
  </si>
  <si>
    <t>5fc7aff2f1a905a16fe2c0fd</t>
  </si>
  <si>
    <t>5fc74f2b52b48091e7b05cc8</t>
  </si>
  <si>
    <t>5fc6a1c490780a6b67a03ec7</t>
  </si>
  <si>
    <t>5fc575b70641b2d314fab9e3</t>
  </si>
  <si>
    <t>5fc53967125c2a272c5e09c2</t>
  </si>
  <si>
    <t>5fc4b1873e7a7a2dd391c337</t>
  </si>
  <si>
    <t>5fc2b2bb622f468375e23fe3</t>
  </si>
  <si>
    <t>5fbfa922ed52360530ca0b2c</t>
  </si>
  <si>
    <t>5fbe728a9e0f6f9bbdf2c600</t>
  </si>
  <si>
    <t>5fbe57b9531680410464b2a6</t>
  </si>
  <si>
    <t>5fbd0afb840cb577c85a1900</t>
  </si>
  <si>
    <t>5fbcfec1048209836059ee94</t>
  </si>
  <si>
    <t>5fbce74ca3cd28d9d452e14a</t>
  </si>
  <si>
    <t>5fbcd6a45fcea4274f379d5e</t>
  </si>
  <si>
    <t>5fbccc4ae522b5ebb720f4a0</t>
  </si>
  <si>
    <t>5fbbadae840cb5690059e709</t>
  </si>
  <si>
    <t>5fbb91db86f073e7e0372d7b</t>
  </si>
  <si>
    <t>5fbaa932840cb54c1959d366</t>
  </si>
  <si>
    <t>5fba84efbaa115ae015a3070</t>
  </si>
  <si>
    <t>5fb8d0d93788dfe8db4c2344</t>
  </si>
  <si>
    <t>5fb7d660bfcc82087ce52131</t>
  </si>
  <si>
    <t>5fb7b91ba21adb5d8ecd4e59</t>
  </si>
  <si>
    <t>5fb633543456d0e147621e77</t>
  </si>
  <si>
    <t>5fb58b759b5f021c8024c382</t>
  </si>
  <si>
    <t>5fb57885b2597cb226b4a534</t>
  </si>
  <si>
    <t>5fb5047c20eecd2c818aec64</t>
  </si>
  <si>
    <t>5fb4fc206de5987d8f265441</t>
  </si>
  <si>
    <t>5fb3c2bdd05ab602c2fde244</t>
  </si>
  <si>
    <t>5fb3c20c96b02e05cf0f424f</t>
  </si>
  <si>
    <t>5fb3c02213a2e45237080b11</t>
  </si>
  <si>
    <t>5fb25b36a6f20b692cb29f62</t>
  </si>
  <si>
    <t>5fafa3de1574a46e3c2108f6</t>
  </si>
  <si>
    <t>5faefbe201372e77ea7c721e</t>
  </si>
  <si>
    <t>5face1b82fd8b536084907f7</t>
  </si>
  <si>
    <t>5faac1411f8e2b84dcf9b46f</t>
  </si>
  <si>
    <t>5faa867c4f557a2e45515671</t>
  </si>
  <si>
    <t>5fa9ad9875371e61d1c8a0c1</t>
  </si>
  <si>
    <t>5fa702e6cb6ec8447b36ebb6</t>
  </si>
  <si>
    <t>5fa6feef1ca45dc93e862dc0</t>
  </si>
  <si>
    <t>5fa6d43548049b864460fb9e</t>
  </si>
  <si>
    <t>5fa5039d24167e2ea733c1d1</t>
  </si>
  <si>
    <t>5fa5031950a8c08f64a5183b</t>
  </si>
  <si>
    <t>5fa40e06072f03161a025f5c</t>
  </si>
  <si>
    <t>5fa298a3cd79597727d31cd1</t>
  </si>
  <si>
    <t>5fa1b974cbb90963e4b029c9</t>
  </si>
  <si>
    <t>5fa16e6ad4a05a3c0ac0301a</t>
  </si>
  <si>
    <t>5fa13f1dc8edf090143ca989</t>
  </si>
  <si>
    <t>5fa03a95fc5ded2fb0cb4db0</t>
  </si>
  <si>
    <t>5f9c4940895d4ab608854879</t>
  </si>
  <si>
    <t>5f9c0c3aa6bf38474dbdcfa2</t>
  </si>
  <si>
    <t>5f974bdf73a8e63ed775ae54</t>
  </si>
  <si>
    <t>5f92c8146d457281c38633a6</t>
  </si>
  <si>
    <t>5f92a40e3025febaca56ffdb</t>
  </si>
  <si>
    <t>5f915149262fbfb6ffe717ca</t>
  </si>
  <si>
    <t>5f909abf7893558aee70287a</t>
  </si>
  <si>
    <t>5f90312bdb6edd7adb540abc</t>
  </si>
  <si>
    <t>5f8d3f366a9df7322461deda</t>
  </si>
  <si>
    <t>5f89aa86a0c81447fae8d3a8</t>
  </si>
  <si>
    <t>5f89a0a6689c1e4bd670c770</t>
  </si>
  <si>
    <t>5f86be19859955ad0c15be69</t>
  </si>
  <si>
    <t>5f83637f233788dac8b38921</t>
  </si>
  <si>
    <t>5f80461bec14c4652202e9f5</t>
  </si>
  <si>
    <t>5f7dbe19e246f141e1a95ff0</t>
  </si>
  <si>
    <t>5f77842afd7b36021707aa31</t>
  </si>
  <si>
    <t>5f76c526137b7762d428548d</t>
  </si>
  <si>
    <t>5f6e2719aa4e04295ed3ef27</t>
  </si>
  <si>
    <t>5f6de2609061b110662dcbcf</t>
  </si>
  <si>
    <t>5f6dd798d2725ffd2312b6fe</t>
  </si>
  <si>
    <t>5f6d9c50849e13350e654e49</t>
  </si>
  <si>
    <t>5f6ba61aed5c1b3aa196d7df</t>
  </si>
  <si>
    <t>5f691f69feaa05bf41fd795a</t>
  </si>
  <si>
    <t>5f68c64d60fd3fcfac89580f</t>
  </si>
  <si>
    <t>5f64c01abf3d6e3805936a6e</t>
  </si>
  <si>
    <t>5f64ad64d2a37a8d692e0e26</t>
  </si>
  <si>
    <t>5f63c14f362dc629308b8250</t>
  </si>
  <si>
    <t>5f632a036d6c7025e6668745</t>
  </si>
  <si>
    <t>5f60b0aa37521c1f416c3f25</t>
  </si>
  <si>
    <t>5f606a6acc8bfb249cbce725</t>
  </si>
  <si>
    <t>5f5b77f38d5d511e2b0397fc</t>
  </si>
  <si>
    <t>5f58dc55eea0d8b4100c17de</t>
  </si>
  <si>
    <t>5f5634edb9d65c6591ee36e8</t>
  </si>
  <si>
    <t>5f4fb4edd0d2ce7cbeddb7c5</t>
  </si>
  <si>
    <t>5f4fa393655172b4ab407666</t>
  </si>
  <si>
    <t>5f44efa63ce477c062ecc28f</t>
  </si>
  <si>
    <t>5f35694c3322a81fe0d8c68d</t>
  </si>
  <si>
    <t>5f33936ffb453f13f15c422c</t>
  </si>
  <si>
    <t>5f338058fb6dd9e37bdd412e</t>
  </si>
  <si>
    <t>5f328f27335da45d961d21be</t>
  </si>
  <si>
    <t>5f3238d6e9929d5d771b20c2</t>
  </si>
  <si>
    <t>5f313dfc86607553c49b2261</t>
  </si>
  <si>
    <t>5f2fcf4b51d2d941122522db</t>
  </si>
  <si>
    <t>5f2d34457c497f753b2caced</t>
  </si>
  <si>
    <t>5f2af6a63d0943bac0d676eb</t>
  </si>
  <si>
    <t>5f1acacaa8db234470264f2f</t>
  </si>
  <si>
    <t>5ee88d25d01c5ba4750e07f5</t>
  </si>
  <si>
    <t>5ee118ab188df93cc3f3a339</t>
  </si>
  <si>
    <t>5eddffe22290b9f14f76f499</t>
  </si>
  <si>
    <t>5eda3df7039dce6449803262</t>
  </si>
  <si>
    <t>5eda35a95a9c7291a319affa</t>
  </si>
  <si>
    <t>5ed8c4366f97cd5c6ad3a7ca</t>
  </si>
  <si>
    <t>5ed0fa7093faaec926028ef2</t>
  </si>
  <si>
    <t>5ecfcaee0987a26432ce95f1</t>
  </si>
  <si>
    <t>5ec57815d4eacd33e8f3502a</t>
  </si>
  <si>
    <t>5ec551ef699e8977a74d3acf</t>
  </si>
  <si>
    <t>5ebe7fa0989b36711c6201dd</t>
  </si>
  <si>
    <t>5e94728453e9ea51c4d3da1e</t>
  </si>
  <si>
    <t>5e84a2f34299c76eb7ed0e7b</t>
  </si>
  <si>
    <t>5e6639aa4f793eda1f31f983</t>
  </si>
  <si>
    <t>5e5e3af37d933dbe3c4aef03</t>
  </si>
  <si>
    <t>5e5d031a8c59fe7bf5a485bc</t>
  </si>
  <si>
    <t>5e4bcdc87431269b03a02d48</t>
  </si>
  <si>
    <t>5e46a70395f9af45da27aeff</t>
  </si>
  <si>
    <t>5e42abe851bd633a28545d4d</t>
  </si>
  <si>
    <t>5e3929593298ca12a2d421a6</t>
  </si>
  <si>
    <t>5e0f538e21049467da8acf48</t>
  </si>
  <si>
    <t>5e0dd7bb7e809adb3ce82efe</t>
  </si>
  <si>
    <t>5dfa212f1d39ae61685f7355</t>
  </si>
  <si>
    <t>5df3a7421d39ae611b5dcbbf</t>
  </si>
  <si>
    <t>5dd7a3eb1e8a661d238dfc62</t>
  </si>
  <si>
    <t>5dcd4fc433a8c77daf123eea</t>
  </si>
  <si>
    <t>5d91a25afdea49de132ce48d</t>
  </si>
  <si>
    <t>5d8362fefff17f65bfa85893</t>
  </si>
  <si>
    <t>5d7cbef9fff17f4e1ea823ba</t>
  </si>
  <si>
    <t>5d7a0889d7328933555bdacf</t>
  </si>
  <si>
    <t>5d6fa8c81899006743ab25e9</t>
  </si>
  <si>
    <t>5d4ab40ace01a1cc7dac5426</t>
  </si>
  <si>
    <t>5d26fa27f81e37c6931d34c5</t>
  </si>
  <si>
    <t>5d1ca6b88afa14af610b2ac4</t>
  </si>
  <si>
    <t>5cefa694c55b1c266c7c5858</t>
  </si>
  <si>
    <t>5ccc45ff1c2594c590625a9d</t>
  </si>
  <si>
    <t>5cb9839deffd2a4bab3c4fbf</t>
  </si>
  <si>
    <t>5c80f764eb10b1cbe3ad1aa0</t>
  </si>
  <si>
    <t>5c6c58441527455b4af65cbe</t>
  </si>
  <si>
    <t>5c6bead9eeb2043d55c022cd</t>
  </si>
  <si>
    <t>5c658744eeb204eb37c00700</t>
  </si>
  <si>
    <t>5c63fc87b4276c7b7fad1642</t>
  </si>
  <si>
    <t>5c5be46507f42f0c1038fe21</t>
  </si>
  <si>
    <t>5c5b1bb817ad5f3fb294d0ef</t>
  </si>
  <si>
    <t>5c56a86a9f3d266d18e4318b</t>
  </si>
  <si>
    <t>5c556dbb9f3d265bb8e3c0ca</t>
  </si>
  <si>
    <t>6051f899e33f8b79d29ddb4d</t>
  </si>
  <si>
    <t>604f2c0ee3e07f626a6fa8a8</t>
  </si>
  <si>
    <t>604b71f9c0b961113b69b1f4</t>
  </si>
  <si>
    <t>604b218a4fbb4313ac30fc11</t>
  </si>
  <si>
    <t>604b1a3934b8b4783d091e62</t>
  </si>
  <si>
    <t>604b1434f1352deaaa4983bc</t>
  </si>
  <si>
    <t>604a38ec075e9b49f5b6ecfd</t>
  </si>
  <si>
    <t>604a25b624a3ce498b70f580</t>
  </si>
  <si>
    <t>604a0b75b826f001ac321f45</t>
  </si>
  <si>
    <t>604a0b57972cd091a9c469c1</t>
  </si>
  <si>
    <t>6049f9146c9d2727412d1307</t>
  </si>
  <si>
    <t>60495dad972cd04583c4233d</t>
  </si>
  <si>
    <t>6048bb13763a42f7c488ef7a</t>
  </si>
  <si>
    <t>6048ab2f9cc87d865a14b26d</t>
  </si>
  <si>
    <t>60487c5a89a2c56de87e08b7</t>
  </si>
  <si>
    <t>604721dd075e9b473fb61d4f</t>
  </si>
  <si>
    <t>6046591027aa20b6215afba3</t>
  </si>
  <si>
    <t>6046405e9cc87d6b5d13f252</t>
  </si>
  <si>
    <t>6046267a075e9be56ab56c77</t>
  </si>
  <si>
    <t>604618d089a2c5bca37d053c</t>
  </si>
  <si>
    <t>604615eb19345f6aa94196a8</t>
  </si>
  <si>
    <t>6045ece98aa12101c17015f9</t>
  </si>
  <si>
    <t>6045dd7617e42450950d6df5</t>
  </si>
  <si>
    <t>6044c4a3972cd01efec2e4e8</t>
  </si>
  <si>
    <t>604335abb04af5013a9b1b82</t>
  </si>
  <si>
    <t>60421754763a426efb868ce9</t>
  </si>
  <si>
    <t>6041ede37f1ab81322d84525</t>
  </si>
  <si>
    <t>60416661b33aa7161ad66c40</t>
  </si>
  <si>
    <t>6040f9a856cff1e83cd83893</t>
  </si>
  <si>
    <t>6040c94134fe8dd9a7c22d20</t>
  </si>
  <si>
    <t>6040c342407f704bb6671af5</t>
  </si>
  <si>
    <t>60408eecc6abf4ac0ae09798</t>
  </si>
  <si>
    <t>603fd7e4496cd4b4a4a533e0</t>
  </si>
  <si>
    <t>603fb08792b6d03c1adaf9f6</t>
  </si>
  <si>
    <t>603f53c74352e704e30c2ac1</t>
  </si>
  <si>
    <t>603f3848430b927eba61f134</t>
  </si>
  <si>
    <t>603e6ec3587304df571bab10</t>
  </si>
  <si>
    <t>603dd8a0a696178ccd57b38f</t>
  </si>
  <si>
    <t>603c890a7c87b4e972b02d7e</t>
  </si>
  <si>
    <t>603c05e2be8cfd7757962a53</t>
  </si>
  <si>
    <t>603c03f55304d95ba88812ea</t>
  </si>
  <si>
    <t>603b6187f8ecb07bc4468724</t>
  </si>
  <si>
    <t>603b3c82be8cfda769961e0f</t>
  </si>
  <si>
    <t>603b3718618c3a6f362317a1</t>
  </si>
  <si>
    <t>603a806d9ae2e8eb5c33281e</t>
  </si>
  <si>
    <t>603a476b69811fce6794230f</t>
  </si>
  <si>
    <t>603a27f658730446531986b4</t>
  </si>
  <si>
    <t>603a1bd0b8478350f10ea45b</t>
  </si>
  <si>
    <t>603932c7629a25bccc6a1fca</t>
  </si>
  <si>
    <t>6038f8ad618c3ad93122dcc0</t>
  </si>
  <si>
    <t>6038d771b84783c65d0e835b</t>
  </si>
  <si>
    <t>6037e7bc629a257b1b69d1f0</t>
  </si>
  <si>
    <t>60372cb1c4832b5dd0b01ad3</t>
  </si>
  <si>
    <t>60372b809acab4afbc41c351</t>
  </si>
  <si>
    <t>6036b4fefaf46776c09ab180</t>
  </si>
  <si>
    <t>6036870ec2ae5468d075b432</t>
  </si>
  <si>
    <t>60365bd1976fb2429948bdbb</t>
  </si>
  <si>
    <t>6036572f8502603b7916ffc4</t>
  </si>
  <si>
    <t>60360f3b9acab4244441a52b</t>
  </si>
  <si>
    <t>6034fda32d23328deca1b43f</t>
  </si>
  <si>
    <t>6034d8d7f17b9c5893a3be1d</t>
  </si>
  <si>
    <t>60349d46faf467e62099df31</t>
  </si>
  <si>
    <t>6033e84ecc24fd5203a94899</t>
  </si>
  <si>
    <t>6033946e25e3a6386ced3d49</t>
  </si>
  <si>
    <t>6030fac37b6e5c67e7797ebd</t>
  </si>
  <si>
    <t>6030c89f8364b8010f99415b</t>
  </si>
  <si>
    <t>60302e1aa84ea45827e37c39</t>
  </si>
  <si>
    <t>602f778cf376834d179f8ab4</t>
  </si>
  <si>
    <t>602f75c39710c013e7d3ba2d</t>
  </si>
  <si>
    <t>602f4ede43eb4c4b85bec0b7</t>
  </si>
  <si>
    <t>602e57b843eb4cbbc8beab67</t>
  </si>
  <si>
    <t>602d67e98653ef5363d1e8fa</t>
  </si>
  <si>
    <t>602cfe7f8364b8bb9c98a0ad</t>
  </si>
  <si>
    <t>602cd3b817a3765d1f35e280</t>
  </si>
  <si>
    <t>602ccebcf2a4caa712c2e1f9</t>
  </si>
  <si>
    <t>602aeef8c85ce4daac84adf6</t>
  </si>
  <si>
    <t>602a51215f92722b14853d07</t>
  </si>
  <si>
    <t>602a4deda9d2c175e5feac6c</t>
  </si>
  <si>
    <t>602a4c527491a95c0804a6b7</t>
  </si>
  <si>
    <t>6027d0122f6cd8dac07df1be</t>
  </si>
  <si>
    <t>6027be00e286b6d3f82ea291</t>
  </si>
  <si>
    <t>6026a2d655fa61f4ddfceaf3</t>
  </si>
  <si>
    <t>60266e3d919b7aeb2d799b4a</t>
  </si>
  <si>
    <t>602565279364aef9faf17720</t>
  </si>
  <si>
    <t>6024e77ab2f2a65c2eb72daa</t>
  </si>
  <si>
    <t>60245d34b2f2a61cd0b70e16</t>
  </si>
  <si>
    <t>60244821db16c84eaef0aa80</t>
  </si>
  <si>
    <t>60242b2fc20590e455620d82</t>
  </si>
  <si>
    <t>602406ace37a7ea6598d31af</t>
  </si>
  <si>
    <t>6023ef5e4af5b22b13155637</t>
  </si>
  <si>
    <t>6023eead6c2f8655877e759a</t>
  </si>
  <si>
    <t>6023d1beedf4e52c75288e49</t>
  </si>
  <si>
    <t>6023a3d68881bdc9a9fa2025</t>
  </si>
  <si>
    <t>602386f08efa6096599f5ccc</t>
  </si>
  <si>
    <t>6022ab59e36a149af4686735</t>
  </si>
  <si>
    <t>60229d978881bde3d2f9f672</t>
  </si>
  <si>
    <t>6021b102bb8fd0317885cea4</t>
  </si>
  <si>
    <t>602192f0450e7fc163dfe7d7</t>
  </si>
  <si>
    <t>60215c2850118c3b21ab2bdd</t>
  </si>
  <si>
    <t>602103e109400e3902cf042e</t>
  </si>
  <si>
    <t>6021006f8adaa134b1e49568</t>
  </si>
  <si>
    <t>601fec425993bff0d88e7f44</t>
  </si>
  <si>
    <t>601ed4c36d12e9bf9048a7eb</t>
  </si>
  <si>
    <t>601e6e258e49cd111545031f</t>
  </si>
  <si>
    <t>601dbbc990244d52e604637b</t>
  </si>
  <si>
    <t>601bfae6f198ae8647999024</t>
  </si>
  <si>
    <t>601bf833b780c41f32010e5b</t>
  </si>
  <si>
    <t>601b973f596dc8b9fa1d1252</t>
  </si>
  <si>
    <t>601acaefddc496442da6fed0</t>
  </si>
  <si>
    <t>601ac63b170b8d453aad2f05</t>
  </si>
  <si>
    <t>601ab4e8170b8d80a2ad2788</t>
  </si>
  <si>
    <t>601aa4e6ef295e7d15faa710</t>
  </si>
  <si>
    <t>601a9538587d0e0735b6aaca</t>
  </si>
  <si>
    <t>601a5eb83740f14ec5a0b3e9</t>
  </si>
  <si>
    <t>60196bc9b920a7ce90a9bfd5</t>
  </si>
  <si>
    <t>6019664db920a75e72a9bb07</t>
  </si>
  <si>
    <t>60195709d0efd32812b07a94</t>
  </si>
  <si>
    <t>601815b2caa06123708007f9</t>
  </si>
  <si>
    <t>6017f513d1201b82bf960188</t>
  </si>
  <si>
    <t>6017e86015c659005ea3d337</t>
  </si>
  <si>
    <t>60155dca998c13f968875764</t>
  </si>
  <si>
    <t>60155a52d32da67561d1c7f6</t>
  </si>
  <si>
    <t>60153b62d32da6ab1cd1be64</t>
  </si>
  <si>
    <t>6015300cbb98bb49b637cc39</t>
  </si>
  <si>
    <t>60152b206c1642051690f32b</t>
  </si>
  <si>
    <t>601501fe1b5f9be52920bde4</t>
  </si>
  <si>
    <t>60148700aa213a6fa6e31ed8</t>
  </si>
  <si>
    <t>60146096f179e4d84c264942</t>
  </si>
  <si>
    <t>6014336482ce14223a582f0f</t>
  </si>
  <si>
    <t>6013f8c46c1642d8fc90c54c</t>
  </si>
  <si>
    <t>6013edaceaccb984af8814b4</t>
  </si>
  <si>
    <t>6013e34761fea751ae1ee3d2</t>
  </si>
  <si>
    <t>6013964d61fea762a31ed4c3</t>
  </si>
  <si>
    <t>6012d02582ce14688957e9aa</t>
  </si>
  <si>
    <t>6012a06982ce144dfb57dcec</t>
  </si>
  <si>
    <t>60129c7c15c65967eaa2bc76</t>
  </si>
  <si>
    <t>60120c656c16428047904efb</t>
  </si>
  <si>
    <t>6011e12d6c1642709e904ada</t>
  </si>
  <si>
    <t>6011b6c2998c1371b9867673</t>
  </si>
  <si>
    <t>6011a3cb1b5f9b9999201054</t>
  </si>
  <si>
    <t>60119fa1f179e47b832592f9</t>
  </si>
  <si>
    <t>60117f31d32da6154fd0f62b</t>
  </si>
  <si>
    <t>601045fba51c1877300e6c3e</t>
  </si>
  <si>
    <t>601044d09dceb67371090949</t>
  </si>
  <si>
    <t>60103c8dcf43c162d5bd0f4f</t>
  </si>
  <si>
    <t>60102ac6b19c486082c38c7d</t>
  </si>
  <si>
    <t>60102a4aa501796d32ccc890</t>
  </si>
  <si>
    <t>601024e6d6c5912b30e061cf</t>
  </si>
  <si>
    <t>601016fc7e16dad871eb3b49</t>
  </si>
  <si>
    <t>600ff93e276d0faa2a7b269a</t>
  </si>
  <si>
    <t>600fccc10475c87f87ac0a09</t>
  </si>
  <si>
    <t>600f0812ee86752218229ada</t>
  </si>
  <si>
    <t>600f0577a50179883ecc8d2a</t>
  </si>
  <si>
    <t>600ef5f3cf43c1cc6ebcabbb</t>
  </si>
  <si>
    <t>600edeb565caa719cb3f1eb4</t>
  </si>
  <si>
    <t>600ed4ea12a3f108b226785d</t>
  </si>
  <si>
    <t>600eb83d16bdc8ac1940d870</t>
  </si>
  <si>
    <t>600ea28e523bc613f33f8016</t>
  </si>
  <si>
    <t>600e982fee86751cc92276fe</t>
  </si>
  <si>
    <t>600ded51d6c5910c79dfde66</t>
  </si>
  <si>
    <t>600dc953fb76e33da72e6e1d</t>
  </si>
  <si>
    <t>600d1fff7e16da7779ea9fa9</t>
  </si>
  <si>
    <t>600c4092523bc6c5df3f0ddd</t>
  </si>
  <si>
    <t>600c31e5a501792e70cc16b5</t>
  </si>
  <si>
    <t>600c250b906cbf0469b70c9e</t>
  </si>
  <si>
    <t>600c1913a51c1885830d9f0b</t>
  </si>
  <si>
    <t>600bfe57906cbf7c69b6fe5f</t>
  </si>
  <si>
    <t>600be9e816bdc866ec406065</t>
  </si>
  <si>
    <t>600b2082ace44fdfcdaf3061</t>
  </si>
  <si>
    <t>600b03be16bdc8d3a340362d</t>
  </si>
  <si>
    <t>600b03650354af9637846175</t>
  </si>
  <si>
    <t>600afedecb8d0554c80ba125</t>
  </si>
  <si>
    <t>600ac5e7b196917a413cc035</t>
  </si>
  <si>
    <t>600abcd72505a36764a64cb1</t>
  </si>
  <si>
    <t>600ab237104d8b4463f214ab</t>
  </si>
  <si>
    <t>600aa820906cbf41a8b6a371</t>
  </si>
  <si>
    <t>600a9e5b104d8b36e4f20f42</t>
  </si>
  <si>
    <t>600a85fd056c79d050c0db26</t>
  </si>
  <si>
    <t>6009f1c11ea421d1f76551ba</t>
  </si>
  <si>
    <t>6009aec80a0197ecc6f349e5</t>
  </si>
  <si>
    <t>6009ac6be13dbd30535c908a</t>
  </si>
  <si>
    <t>60096305e13dbd31055c8076</t>
  </si>
  <si>
    <t>600951a735cc59193cfe03a8</t>
  </si>
  <si>
    <t>60094c0237de6203ceb40165</t>
  </si>
  <si>
    <t>6009433ee13dbd7b865c7b0e</t>
  </si>
  <si>
    <t>6009305135cc59282ffdfe79</t>
  </si>
  <si>
    <t>6008af7b99244ef53a060e39</t>
  </si>
  <si>
    <t>6008ae351b307e3c1d26a3e8</t>
  </si>
  <si>
    <t>600889698c17d661fae27085</t>
  </si>
  <si>
    <t>600887cd3c42009812bf5d5e</t>
  </si>
  <si>
    <t>6007e590952e80ddbffb2c4b</t>
  </si>
  <si>
    <t>6007631c5e157f43e8d8989f</t>
  </si>
  <si>
    <t>60072ae78c17d651ffe21c64</t>
  </si>
  <si>
    <t>600727415e157f3660d88d34</t>
  </si>
  <si>
    <t>600603bd35cc592cc1fd45d3</t>
  </si>
  <si>
    <t>6005ee621ea42195cc6488da</t>
  </si>
  <si>
    <t>600576fb89c9629d5b356a52</t>
  </si>
  <si>
    <t>60055349e6346cdc183845dc</t>
  </si>
  <si>
    <t>6004c9a01cdc7109cdbdef96</t>
  </si>
  <si>
    <t>6002cbad44f1b4b460ba3477</t>
  </si>
  <si>
    <t>60026d5b147b711ad59f2fa0</t>
  </si>
  <si>
    <t>60020652a351056b14f7840c</t>
  </si>
  <si>
    <t>6001f44219b66213e4733c66</t>
  </si>
  <si>
    <t>6001d3ca06055863574e9a03</t>
  </si>
  <si>
    <t>6001c21119b662ee167338f8</t>
  </si>
  <si>
    <t>6001be80ec98d7abd8f52915</t>
  </si>
  <si>
    <t>60014215292a61cb3cb327c6</t>
  </si>
  <si>
    <t>60007a17def3882edae0ce49</t>
  </si>
  <si>
    <t>60006caedef5a061e2574afe</t>
  </si>
  <si>
    <t>60006537f112351f2bb07f5e</t>
  </si>
  <si>
    <t>600048f858e9c1e0efd906f8</t>
  </si>
  <si>
    <t>600048a75f234953a5748bda</t>
  </si>
  <si>
    <t>600036fadef388f964e0c07e</t>
  </si>
  <si>
    <t>60002f07f112354ddfb053e6</t>
  </si>
  <si>
    <t>5ffffdc6e2d9e05349042b52</t>
  </si>
  <si>
    <t>5ffff0db292a613c5cb2cbaa</t>
  </si>
  <si>
    <t>5fff6a2a292a61eb12b2ae08</t>
  </si>
  <si>
    <t>5fff502a1f40a3634b91baef</t>
  </si>
  <si>
    <t>5ffedfc15f0ab4f4d3e84d9e</t>
  </si>
  <si>
    <t>5ffed73b3b0c6dbc740f18c0</t>
  </si>
  <si>
    <t>5ffeafdc757a6ca3dc6170a5</t>
  </si>
  <si>
    <t>5ffe19f55f0ab4a98fe82898</t>
  </si>
  <si>
    <t>5ffe0c09bd264d267c537543</t>
  </si>
  <si>
    <t>5ffdb8fc57574326e3db60b8</t>
  </si>
  <si>
    <t>5ffdabc365ba525edd2ca347</t>
  </si>
  <si>
    <t>5ffd9c095f23491b0773f137</t>
  </si>
  <si>
    <t>5ffcdef5f73b330d02d100fe</t>
  </si>
  <si>
    <t>5ffcb9b74a4dfa3d66ab6125</t>
  </si>
  <si>
    <t>5ffc50cd62a03e4247a1b989</t>
  </si>
  <si>
    <t>5ffc43e7bb116167b3766741</t>
  </si>
  <si>
    <t>5ffc267dbd264d1708531eea</t>
  </si>
  <si>
    <t>5ffa4e1a58e9c15826d7c406</t>
  </si>
  <si>
    <t>5ff99e6d3cc99f5dcacc6a56</t>
  </si>
  <si>
    <t>5ff98477def388ada7df6a05</t>
  </si>
  <si>
    <t>5ff97a181f40a36bcf90f240</t>
  </si>
  <si>
    <t>5ff97607b8065ec33ef9931e</t>
  </si>
  <si>
    <t>5ff89ada5f2349d9117346ff</t>
  </si>
  <si>
    <t>5ff8971b68b494f8ba8e60e7</t>
  </si>
  <si>
    <t>5ff87235e348f61db1a211c3</t>
  </si>
  <si>
    <t>5ff84dfa37b181537406dab7</t>
  </si>
  <si>
    <t>5ff817903b0c6d1d4a0dd30e</t>
  </si>
  <si>
    <t>5ff796104a4dfaffc7aaa6f8</t>
  </si>
  <si>
    <t>5ff77c1958e9c10e83d7670e</t>
  </si>
  <si>
    <t>5ff75f92e348f66d0ba1e928</t>
  </si>
  <si>
    <t>5ff7047ee2d9e03dd80291ce</t>
  </si>
  <si>
    <t>5ff6fdeb5f0ab4412fe72026</t>
  </si>
  <si>
    <t>5ff6da35e375194c11da1640</t>
  </si>
  <si>
    <t>5ff6ce58e348f66c27a1b2bb</t>
  </si>
  <si>
    <t>5ff5aedec291bcb772998c08</t>
  </si>
  <si>
    <t>5ff57e14579f412213d70325</t>
  </si>
  <si>
    <t>5ff56e99ad8a38d7ed2711e7</t>
  </si>
  <si>
    <t>5ff4af05ad8a38d82827017c</t>
  </si>
  <si>
    <t>5ff49b5137c1db93dd5713a9</t>
  </si>
  <si>
    <t>5ff4512ca415e9dcb83dbec0</t>
  </si>
  <si>
    <t>5ff42ede0e63fe40d9cc9d8f</t>
  </si>
  <si>
    <t>5ff37bb5e152153e78970547</t>
  </si>
  <si>
    <t>5ff32fa8eeb85d16dacf164e</t>
  </si>
  <si>
    <t>5ff15d81f351dc1ead681a95</t>
  </si>
  <si>
    <t>5ff0913cad8a38d03e266c3d</t>
  </si>
  <si>
    <t>5fece345cf337674e3b4a706</t>
  </si>
  <si>
    <t>5fecc090ac60e83f476dc66f</t>
  </si>
  <si>
    <t>5fec7447f0267cdb341332fa</t>
  </si>
  <si>
    <t>5fec4b67e15215e911959f16</t>
  </si>
  <si>
    <t>5feb57daf351dc03ed66fbc9</t>
  </si>
  <si>
    <t>5feb328952fcda5123cae24a</t>
  </si>
  <si>
    <t>5feb2b2d87a63b21c8326d81</t>
  </si>
  <si>
    <t>5fe9d4ad8d4d7106a0aedf19</t>
  </si>
  <si>
    <t>5fe72e5b12b7158021a3ef47</t>
  </si>
  <si>
    <t>5fe64666f351dca73f662eb7</t>
  </si>
  <si>
    <t>5fe641c4ee0f72cd13a70c5e</t>
  </si>
  <si>
    <t>5fe5ce85f0267c31bb1249c4</t>
  </si>
  <si>
    <t>5fe4d4a2d75b1d2cd10bbdce</t>
  </si>
  <si>
    <t>5fe4a702fd89c831f9b1ca37</t>
  </si>
  <si>
    <t>5fe4730224561e6881966c1f</t>
  </si>
  <si>
    <t>5fe35622d3f42b5a03af3c3f</t>
  </si>
  <si>
    <t>5fe3493f0654ee8ab2e9084e</t>
  </si>
  <si>
    <t>5fe0c9e40345d271877f92c7</t>
  </si>
  <si>
    <t>5fe0b97139426c7e2e626a38</t>
  </si>
  <si>
    <t>5fe0b6588795622d89cc5dc6</t>
  </si>
  <si>
    <t>5fe097f8cd2760328d9fabd3</t>
  </si>
  <si>
    <t>5fe0742bbbf1bdf7acfab5b4</t>
  </si>
  <si>
    <t>5fdf7499ea741e7466d95c7e</t>
  </si>
  <si>
    <t>5fdf309dd3f42b5253aea0a0</t>
  </si>
  <si>
    <t>5fdefd5a0654eeef47e8a14e</t>
  </si>
  <si>
    <t>5fde811ed108fc858a2bc16d</t>
  </si>
  <si>
    <t>5fdde810cd4e0c056c169aa3</t>
  </si>
  <si>
    <t>5fdd0c7e83d9a118707ab7f2</t>
  </si>
  <si>
    <t>5fdb9cf9521daf8d68679514</t>
  </si>
  <si>
    <t>5fda6f0da6dab9026061623a</t>
  </si>
  <si>
    <t>5fda6198a908bdd64d7a45a9</t>
  </si>
  <si>
    <t>5fda4d9e46ac1e195956873e</t>
  </si>
  <si>
    <t>5fda1747fa50118ee74ae8d8</t>
  </si>
  <si>
    <t>5fd8f619178f63693909e1f8</t>
  </si>
  <si>
    <t>5fd8da793342c94604a62199</t>
  </si>
  <si>
    <t>5fd8b3d29b063c4d9588786f</t>
  </si>
  <si>
    <t>5fd88de9d92b428b13b94583</t>
  </si>
  <si>
    <t>5fd8808de3c12dd39492187b</t>
  </si>
  <si>
    <t>5fd745099894b514a5ea2ce6</t>
  </si>
  <si>
    <t>5fd609ccf95cae87ebfd2703</t>
  </si>
  <si>
    <t>5fd4ecfae05d635ee5867508</t>
  </si>
  <si>
    <t>5fd4ddbb344d63b3d6d2f36f</t>
  </si>
  <si>
    <t>5fd48c6238a46459dd90ffd4</t>
  </si>
  <si>
    <t>5fd4661243e7026ce11a65b5</t>
  </si>
  <si>
    <t>5fd35e75d0cd4b74a1538d1a</t>
  </si>
  <si>
    <t>5fd3263f3c803cc4ac502bf7</t>
  </si>
  <si>
    <t>5fd2106fda5e21d70808df8f</t>
  </si>
  <si>
    <t>5fd150e0d8240d0436045b51</t>
  </si>
  <si>
    <t>5fd102b39350c1862318a590</t>
  </si>
  <si>
    <t>5fd0c829d7516f8f603f74b8</t>
  </si>
  <si>
    <t>5fd08ab3832117015beebdaa</t>
  </si>
  <si>
    <t>5fcfbbfe588017b0cd3ddd98</t>
  </si>
  <si>
    <t>5fcfa13ff288e258987fee45</t>
  </si>
  <si>
    <t>5fcf429f3b60a5e6ec852446</t>
  </si>
  <si>
    <t>5fcf3e4378c64fee83c4b8d1</t>
  </si>
  <si>
    <t>5fce44dc58801762fe3d8b5e</t>
  </si>
  <si>
    <t>5fce3939f7f5fe2d1af4bb89</t>
  </si>
  <si>
    <t>5fce2b50fb47242bbcb47b59</t>
  </si>
  <si>
    <t>5fce275cddc8655966b1c465</t>
  </si>
  <si>
    <t>5fccf0d617aeae7018a6cbdc</t>
  </si>
  <si>
    <t>5fcbd4bc873849d670f66a57</t>
  </si>
  <si>
    <t>5fcb98926a62b8d06cbd4a5b</t>
  </si>
  <si>
    <t>5fcb003ea280821fa2bedef1</t>
  </si>
  <si>
    <t>5fca2dc5b1ac8d65d146be18</t>
  </si>
  <si>
    <t>5fc95dd68afa468573f7f1f2</t>
  </si>
  <si>
    <t>5fc8eecfa5f3d023f803e2f4</t>
  </si>
  <si>
    <t>5fc7d9034e34f432ee7bbc08</t>
  </si>
  <si>
    <t>5fc7d12036bbd327dbdbfab8</t>
  </si>
  <si>
    <t>5fc75cd87a126d719057582b</t>
  </si>
  <si>
    <t>5fc62539b70a2b7979a58056</t>
  </si>
  <si>
    <t>5fc1180f8d64ce6d9e204511</t>
  </si>
  <si>
    <t>5fbfbac1e9e06617fc2f3d20</t>
  </si>
  <si>
    <t>5fbfaf974d9e572db3f9ae1f</t>
  </si>
  <si>
    <t>5fbf8af9d43e6011abb05fde</t>
  </si>
  <si>
    <t>5fbf8358531680018764d37a</t>
  </si>
  <si>
    <t>5fbf6563d7bdee00dcceb864</t>
  </si>
  <si>
    <t>5fbf55a533da646e5560c958</t>
  </si>
  <si>
    <t>5fbe86e953168013ed64be4e</t>
  </si>
  <si>
    <t>5fbe6b86eb1fbce28f7f1e72</t>
  </si>
  <si>
    <t>5fbe5067f7186451fefa33e2</t>
  </si>
  <si>
    <t>5fbe4dc3ed52360cdbc9f40d</t>
  </si>
  <si>
    <t>5fbd07b2559c8f236d0d4fef</t>
  </si>
  <si>
    <t>5fbbad821fe99bd338c35633</t>
  </si>
  <si>
    <t>5fbba63e86f0739ff2372f2a</t>
  </si>
  <si>
    <t>5fbb83e8991eda899072b2aa</t>
  </si>
  <si>
    <t>5fb9278b1b5d4925afc7d2da</t>
  </si>
  <si>
    <t>5fb7ead6a3e7465538463b7f</t>
  </si>
  <si>
    <t>5fb7d3d2f47e3b8899abdecb</t>
  </si>
  <si>
    <t>5fb7cceae669b45b1fec7552</t>
  </si>
  <si>
    <t>5fb699062a68bd2e587b0eae</t>
  </si>
  <si>
    <t>5fb659475dadf02c2599e064</t>
  </si>
  <si>
    <t>5fb617edc4088fc6ee448e79</t>
  </si>
  <si>
    <t>5fb5704f930be4c575f8e1a6</t>
  </si>
  <si>
    <t>5fb523230d0132d38be913a8</t>
  </si>
  <si>
    <t>5fb4e7cca3d2ea7bc61f271c</t>
  </si>
  <si>
    <t>5fb2822d843aae406b3f28fa</t>
  </si>
  <si>
    <t>5fb2400da6f20b8442b29be0</t>
  </si>
  <si>
    <t>5fb2162b70d23679eacc91ae</t>
  </si>
  <si>
    <t>5fae4b30012dafece8859365</t>
  </si>
  <si>
    <t>5fad49102fd8b5efab490ee6</t>
  </si>
  <si>
    <t>5fad3f1b813db1a56ec5ac2d</t>
  </si>
  <si>
    <t>5facdc2e16dd4b71a9d309b1</t>
  </si>
  <si>
    <t>5fac06cf73ccae58451f1800</t>
  </si>
  <si>
    <t>5faa90fd54b238d35a207112</t>
  </si>
  <si>
    <t>5fa9045724167e8ad633e5d6</t>
  </si>
  <si>
    <t>5fa6b8e468dc125fb4b6c1df</t>
  </si>
  <si>
    <t>5fa658b8a58bbb6a047e4fab</t>
  </si>
  <si>
    <t>5fa50b9792b4ba59ecd817aa</t>
  </si>
  <si>
    <t>5fa4ef8e15f92c36f49ac2dc</t>
  </si>
  <si>
    <t>5fa47aadb76d6ac0bedfd91a</t>
  </si>
  <si>
    <t>5fa3f5608e75ebe22ab61016</t>
  </si>
  <si>
    <t>5fa258abf0875277d4e1e4b5</t>
  </si>
  <si>
    <t>5fa0ed6fb16b9ccdad9c4de2</t>
  </si>
  <si>
    <t>5f9c66c8a85edc050247d9b5</t>
  </si>
  <si>
    <t>5f9bc377db6edd188b54ba34</t>
  </si>
  <si>
    <t>5f8ae6a3da1a6fc92e4661d6</t>
  </si>
  <si>
    <t>5f89bbfa5788075c3940d9f9</t>
  </si>
  <si>
    <t>5f8806538c38c82228b57f7c</t>
  </si>
  <si>
    <t>5f87fd0a1cfa9804022d7c80</t>
  </si>
  <si>
    <t>5f86f6fab3c834e8021fc54b</t>
  </si>
  <si>
    <t>5f85a6c0fd7b36ca88086cd0</t>
  </si>
  <si>
    <t>5f8441450e96ef55f47d6bcb</t>
  </si>
  <si>
    <t>5f831884fb9c24c8344f4af0</t>
  </si>
  <si>
    <t>5f807a6e535b29565e57bacf</t>
  </si>
  <si>
    <t>5f7ec28896b9690c188d817c</t>
  </si>
  <si>
    <t>5f7b002c03658ed0ffa6e6e6</t>
  </si>
  <si>
    <t>5f771f43ace10ea7ffa52a43</t>
  </si>
  <si>
    <t>5f74b1f8f416590a01ba0a84</t>
  </si>
  <si>
    <t>5f691fdd2467d940660162cf</t>
  </si>
  <si>
    <t>5f686cf0bb8e7d0b4dfb5d76</t>
  </si>
  <si>
    <t>5f680f5bfbf4616e931b6e8a</t>
  </si>
  <si>
    <t>5f65f525ff66d11a6f25b247</t>
  </si>
  <si>
    <t>5f6370db1304ec006a94ac8a</t>
  </si>
  <si>
    <t>5f61106c84893581d0a9ed98</t>
  </si>
  <si>
    <t>5f6109f6879723541e827fd5</t>
  </si>
  <si>
    <t>5f5b6ba55c65052cbab4385c</t>
  </si>
  <si>
    <t>5f5b52b57dbdea0e42fd01df</t>
  </si>
  <si>
    <t>5f5a04d93c3d831480a8c9a5</t>
  </si>
  <si>
    <t>5f577d6e1fcf335ec781d4c6</t>
  </si>
  <si>
    <t>5f569a34bfaa9a439131ddd3</t>
  </si>
  <si>
    <t>5f565a8ebac38920a17a31c8</t>
  </si>
  <si>
    <t>5f55f0576c2c59668af6abf7</t>
  </si>
  <si>
    <t>5f55ef5dbfaa9a30f131d2cd</t>
  </si>
  <si>
    <t>5f554f77eea0d897090bded1</t>
  </si>
  <si>
    <t>5f54d84fbfaa9a129b31caac</t>
  </si>
  <si>
    <t>5f4cd88f87a9a307b2184344</t>
  </si>
  <si>
    <t>5f461dfaf0a7441a6a391697</t>
  </si>
  <si>
    <t>5f3540a482cfcf989a5253c8</t>
  </si>
  <si>
    <t>5f340317595eb84458ebddaf</t>
  </si>
  <si>
    <t>5f338d4d13c9ae448424482c</t>
  </si>
  <si>
    <t>5f331448e99eb64f8c1c0050</t>
  </si>
  <si>
    <t>5f325a4802b241f57871802e</t>
  </si>
  <si>
    <t>5f31c2e9bb5696f779ef5d30</t>
  </si>
  <si>
    <t>5f315f3de155216b82b2a950</t>
  </si>
  <si>
    <t>5f2d6610cfc2ea7aab383ced</t>
  </si>
  <si>
    <t>5f2a9950a1108dfdff9f13eb</t>
  </si>
  <si>
    <t>5f2a8f0656e53d2dd2f39aa2</t>
  </si>
  <si>
    <t>5f2999d303715d6350e10dd4</t>
  </si>
  <si>
    <t>5f2950a528711b6c1da6735a</t>
  </si>
  <si>
    <t>5f09a70f3522bb341a3b0574</t>
  </si>
  <si>
    <t>5efdbaeaeb5d5bc3fc90d728</t>
  </si>
  <si>
    <t>5ee11f23a29a57c366dbc94f</t>
  </si>
  <si>
    <t>5ede59087c3acf7cf8d82110</t>
  </si>
  <si>
    <t>5ed24fc993faae949102b552</t>
  </si>
  <si>
    <t>5ed13d82623e3a04e599308d</t>
  </si>
  <si>
    <t>5ed12742a93b97cd5e8574f3</t>
  </si>
  <si>
    <t>5ed0e651508c1be87c290ca5</t>
  </si>
  <si>
    <t>5ecfab3338897d3e78917579</t>
  </si>
  <si>
    <t>5ece660593faae563d0272df</t>
  </si>
  <si>
    <t>5ec5351fc54acf3222ec0361</t>
  </si>
  <si>
    <t>5ec510b1d4eacdc61cf34de6</t>
  </si>
  <si>
    <t>5eb685985461677983337900</t>
  </si>
  <si>
    <t>5e7a2660b82eaeb46c13955c</t>
  </si>
  <si>
    <t>5e60d30682b01d1d014bd09a</t>
  </si>
  <si>
    <t>5e594202fc9ddc7be5e2b7e3</t>
  </si>
  <si>
    <t>5e4a8b0baea16352f35a1cfc</t>
  </si>
  <si>
    <t>5e43f0069301146c5cd3ff82</t>
  </si>
  <si>
    <t>5e32c0d7528d0d58081bc206</t>
  </si>
  <si>
    <t>5e30533f4c0c7a35069d39ce</t>
  </si>
  <si>
    <t>5e2e999fd7d0f07c8ce79236</t>
  </si>
  <si>
    <t>5e1dc17a4634948b63af04d3</t>
  </si>
  <si>
    <t>5e1c2c3ed0d2b5178b107657</t>
  </si>
  <si>
    <t>5e0f633b30cc4b2f9102278b</t>
  </si>
  <si>
    <t>5e0ef557bbee6f7e25bf9c20</t>
  </si>
  <si>
    <t>5df2269130cc0eb31258350b</t>
  </si>
  <si>
    <t>5df0cc51e02a5c2e1a82818f</t>
  </si>
  <si>
    <t>5defc59dc57927d3e34e67b3</t>
  </si>
  <si>
    <t>5de937d9bcf8dd3c4f9b016d</t>
  </si>
  <si>
    <t>5de7ace738ad8e4f7f668279</t>
  </si>
  <si>
    <t>5dd5306201dc79c85a379ba1</t>
  </si>
  <si>
    <t>5dd3e29de04505a7e272433d</t>
  </si>
  <si>
    <t>5dcaa2c433a8c7df1412059b</t>
  </si>
  <si>
    <t>5dc3eeaa6d9f53e795e89cd9</t>
  </si>
  <si>
    <t>5d9446ba35775d411b10cf6d</t>
  </si>
  <si>
    <t>5d8b9517363d36155e8f596e</t>
  </si>
  <si>
    <t>5d67824e3a8caeb41a5058c2</t>
  </si>
  <si>
    <t>5d677fce7e4400a9374f2c50</t>
  </si>
  <si>
    <t>5d677a153a8caece3c505893</t>
  </si>
  <si>
    <t>5d4482ca03feab69de3ab823</t>
  </si>
  <si>
    <t>5d4195c303feab6b7f3a98b3</t>
  </si>
  <si>
    <t>5d2d8a3dbf9d7e65f1cc05fc</t>
  </si>
  <si>
    <t>5d285b9b51c48feba3ac2cb7</t>
  </si>
  <si>
    <t>5d23708c221dc9d6250424ee</t>
  </si>
  <si>
    <t>5d1b5b238afa1463f40b16a1</t>
  </si>
  <si>
    <t>5ccc2a79d65afd31b9597787</t>
  </si>
  <si>
    <t>5c81040beb10b1cd70ad1ad1</t>
  </si>
  <si>
    <t>5c779fce41286d4b84b0dfcd</t>
  </si>
  <si>
    <t>5c706eea5528d2d235b92c82</t>
  </si>
  <si>
    <t>5c7037cb5528d29424b92c58</t>
  </si>
  <si>
    <t>5c5be5492d6e0e57e10018a2</t>
  </si>
  <si>
    <t>5c55557d9f3d26ea0ee3b568</t>
  </si>
  <si>
    <t>60520f692b8d4e7026d9b84b</t>
  </si>
  <si>
    <t>6050b5b686d8a545da89ddba</t>
  </si>
  <si>
    <t>604f5fd036e00204cb98d17f</t>
  </si>
  <si>
    <t>604f4b15c7022a33be97eec5</t>
  </si>
  <si>
    <t>604f3aeaeb5cb56a29c0cc11</t>
  </si>
  <si>
    <t>604c18b08c36e7287565abce</t>
  </si>
  <si>
    <t>604b6d0b4df854fbde059d92</t>
  </si>
  <si>
    <t>604b4df489119e7239e5adf0</t>
  </si>
  <si>
    <t>604a5507133a2902b54322f9</t>
  </si>
  <si>
    <t>6049f045133a2953ed42fa99</t>
  </si>
  <si>
    <t>6049da5356d50010f8856581</t>
  </si>
  <si>
    <t>60473d8360f6a28620b3d125</t>
  </si>
  <si>
    <t>60467c207f1ab82353da1ea4</t>
  </si>
  <si>
    <t>60465c19133a2918c5421f4e</t>
  </si>
  <si>
    <t>60461fe0133a2952dd41cc4f</t>
  </si>
  <si>
    <t>6045ce859756a01353d9b240</t>
  </si>
  <si>
    <t>60450db39cc87df3c81377ce</t>
  </si>
  <si>
    <t>604356569cc87d3c9d133234</t>
  </si>
  <si>
    <t>604247e7b826f0708130740c</t>
  </si>
  <si>
    <t>60422a5e9cc87d57f11241aa</t>
  </si>
  <si>
    <t>6041feb4075e9b1271b42758</t>
  </si>
  <si>
    <t>604105b38d2bbd21e0f51144</t>
  </si>
  <si>
    <t>6040f2387c3d7ab180aa250a</t>
  </si>
  <si>
    <t>6040d1245922fee9aed32438</t>
  </si>
  <si>
    <t>6040c8793f01ac892e83abd9</t>
  </si>
  <si>
    <t>6040b068d3409b1e590d529f</t>
  </si>
  <si>
    <t>603fb5508d2bbd15ccf4b82b</t>
  </si>
  <si>
    <t>603f9ef792b6d00b22dade54</t>
  </si>
  <si>
    <t>603f9706b33aa7c641d5dbb9</t>
  </si>
  <si>
    <t>603f8a23430b925220620627</t>
  </si>
  <si>
    <t>603ea2f64366fc6effc882f6</t>
  </si>
  <si>
    <t>603e49ca8ed508595515fc4a</t>
  </si>
  <si>
    <t>603e3f1cd6d0adc0fb9201e3</t>
  </si>
  <si>
    <t>603e0beebd73dd9c68e65739</t>
  </si>
  <si>
    <t>603d2b28b44a78b13a95ea9a</t>
  </si>
  <si>
    <t>603cf88a9ba18ecf7804672b</t>
  </si>
  <si>
    <t>603cae7841ca7fdc696d60ac</t>
  </si>
  <si>
    <t>603cadd48ed508161915365f</t>
  </si>
  <si>
    <t>603c27dc8ed5089cbc151dc2</t>
  </si>
  <si>
    <t>603bfac3618c3a260a232131</t>
  </si>
  <si>
    <t>603b9e56a2d0e9ba1beb6ab2</t>
  </si>
  <si>
    <t>603b9d646e151dc10974d3ce</t>
  </si>
  <si>
    <t>603a66dc303c95666c2f8714</t>
  </si>
  <si>
    <t>60390f79451e5017ab798d95</t>
  </si>
  <si>
    <t>603908b67178365e6b13fd43</t>
  </si>
  <si>
    <t>6038f50b451e50068a798885</t>
  </si>
  <si>
    <t>6037fd9f3bc2907d492c158c</t>
  </si>
  <si>
    <t>603789830b52e77d47271f7b</t>
  </si>
  <si>
    <t>60374ad262f0eae29a36afdb</t>
  </si>
  <si>
    <t>60373d905036e12d61566814</t>
  </si>
  <si>
    <t>6036d0e6b2793a1c81e575f6</t>
  </si>
  <si>
    <t>603699c6e12f9dc254530ffb</t>
  </si>
  <si>
    <t>6036966f62f0ea42b135f791</t>
  </si>
  <si>
    <t>60353f5f355ffa31788b7632</t>
  </si>
  <si>
    <t>6033c102804f1fa5e53a7e1b</t>
  </si>
  <si>
    <t>6033aea117a376397b3704df</t>
  </si>
  <si>
    <t>6033a88ab868aa26aff815d8</t>
  </si>
  <si>
    <t>6032286b17943149c307a5d2</t>
  </si>
  <si>
    <t>60314a61f37683ef569fd5a8</t>
  </si>
  <si>
    <t>6031285baa09e088ec2b07c5</t>
  </si>
  <si>
    <t>60310f9d8364b8361f9951e1</t>
  </si>
  <si>
    <t>60310226c85ce4fda085a6ae</t>
  </si>
  <si>
    <t>6030f655f37683f9c59fc252</t>
  </si>
  <si>
    <t>602fe898e87c92131c86f010</t>
  </si>
  <si>
    <t>602fca3eb868aa1c43f78461</t>
  </si>
  <si>
    <t>602f887b17a376f137364f1f</t>
  </si>
  <si>
    <t>602eacb7b868aa9e2bf763fe</t>
  </si>
  <si>
    <t>602e7c8defa02d783cc04bb3</t>
  </si>
  <si>
    <t>602e6c8117a376b008362bf2</t>
  </si>
  <si>
    <t>602e37405f92723a8c865624</t>
  </si>
  <si>
    <t>602e2b195eff1068c70e5ea3</t>
  </si>
  <si>
    <t>602dfff17b6e5c257e78df2e</t>
  </si>
  <si>
    <t>602cfe77f3768341549f1602</t>
  </si>
  <si>
    <t>602bd709537f20dc48f3bfc2</t>
  </si>
  <si>
    <t>602bb330a84ea45f81e27c93</t>
  </si>
  <si>
    <t>602b864643eb4c5222be311b</t>
  </si>
  <si>
    <t>602b7d7b5eff104eb80dd0cc</t>
  </si>
  <si>
    <t>602b7ab2e87c927ae084f829</t>
  </si>
  <si>
    <t>602ae1f6f37683535e9d8589</t>
  </si>
  <si>
    <t>602a93585eff10d9ed0da785</t>
  </si>
  <si>
    <t>602a6e458653ef665dd0bbc5</t>
  </si>
  <si>
    <t>602a6cf86a39b57c3b6ad695</t>
  </si>
  <si>
    <t>602a56637b6e5c64f577c092</t>
  </si>
  <si>
    <t>602a52c025e3a62041eb573f</t>
  </si>
  <si>
    <t>602a3d73c85ce494e2847a25</t>
  </si>
  <si>
    <t>6027da69ff60ad8b79c0a2f7</t>
  </si>
  <si>
    <t>6027b6e760687b11142f476e</t>
  </si>
  <si>
    <t>6027ae2260687b18402f42f4</t>
  </si>
  <si>
    <t>60268479ff60ad9c30c070d8</t>
  </si>
  <si>
    <t>60263270884de47763800fda</t>
  </si>
  <si>
    <t>602572b6e70cee1a27b903b9</t>
  </si>
  <si>
    <t>60255fcee70cee396ab90173</t>
  </si>
  <si>
    <t>602547032f6cd8be297d7a1a</t>
  </si>
  <si>
    <t>6023ce2c1ac2f5200e25969c</t>
  </si>
  <si>
    <t>6023a6b1c3e376847447807e</t>
  </si>
  <si>
    <t>6023a2403d73fad9398c012a</t>
  </si>
  <si>
    <t>60238bc0e36a14486f688337</t>
  </si>
  <si>
    <t>602291c1c8b9116724929f2d</t>
  </si>
  <si>
    <t>60228295e36a140705685f21</t>
  </si>
  <si>
    <t>602274398efa604af99f23cc</t>
  </si>
  <si>
    <t>60225b2b9f035572a7b8960f</t>
  </si>
  <si>
    <t>6021222bef87cc1b5aea86bd</t>
  </si>
  <si>
    <t>602036b615d2365a7262485c</t>
  </si>
  <si>
    <t>601fabc09f03555ba9b64ec1</t>
  </si>
  <si>
    <t>601e8b2be754a367da6ce748</t>
  </si>
  <si>
    <t>601e7ff5252c44c66d1310fb</t>
  </si>
  <si>
    <t>601e7f53d7f75e7063db9c9d</t>
  </si>
  <si>
    <t>601da1423a8cfee6999f397f</t>
  </si>
  <si>
    <t>601d8301a9c1d0447444977d</t>
  </si>
  <si>
    <t>601d440cb589a10802008c36</t>
  </si>
  <si>
    <t>601ceba5fef5b5ac4c662c08</t>
  </si>
  <si>
    <t>601c711f52cd245b390331f1</t>
  </si>
  <si>
    <t>601c52fd2faf7ed0d781da8d</t>
  </si>
  <si>
    <t>601c48683ad748bb4e28bec5</t>
  </si>
  <si>
    <t>601be8ad6a85598153fc883b</t>
  </si>
  <si>
    <t>601be6220339e61c38bcc469</t>
  </si>
  <si>
    <t>601bdb8eca3f5a100e4263c3</t>
  </si>
  <si>
    <t>601bd070b5bbf2982797dda9</t>
  </si>
  <si>
    <t>601b200e596dc8622e1cfe66</t>
  </si>
  <si>
    <t>601a941316e9820a12200a33</t>
  </si>
  <si>
    <t>601a8a17b5bbf22445977585</t>
  </si>
  <si>
    <t>601a89e6947f3afcc1712623</t>
  </si>
  <si>
    <t>60197b3bfa9572d5c05b87e4</t>
  </si>
  <si>
    <t>60193081d0efd32626b0703b</t>
  </si>
  <si>
    <t>601818da1b5f9b14b42175be</t>
  </si>
  <si>
    <t>6017de331b5f9bafee214a51</t>
  </si>
  <si>
    <t>6017c3e36c16420c2c919ed1</t>
  </si>
  <si>
    <t>6017c0756c1642e80e919d86</t>
  </si>
  <si>
    <t>6017b93ae3c69cde2f83b4b9</t>
  </si>
  <si>
    <t>601453ec4492cd32afb7b79e</t>
  </si>
  <si>
    <t>60144afef55f40288fc9b2f6</t>
  </si>
  <si>
    <t>6014186ebb98bb2b2e379b26</t>
  </si>
  <si>
    <t>601416445fe82317d1cf871f</t>
  </si>
  <si>
    <t>6014130e1b5f9b3a4f209e09</t>
  </si>
  <si>
    <t>6014078fb9e68591505b6acf</t>
  </si>
  <si>
    <t>6012f157aa213a2673e2d83d</t>
  </si>
  <si>
    <t>6012f13d998c13a1d186d490</t>
  </si>
  <si>
    <t>6012e9bc4e3bdf6fb066ae49</t>
  </si>
  <si>
    <t>6012db6a15c6594f58a2d7e4</t>
  </si>
  <si>
    <t>601292485fe8232492cf188e</t>
  </si>
  <si>
    <t>60128e2bbb98bbda7c371f45</t>
  </si>
  <si>
    <t>601163c7d22e221321b518d4</t>
  </si>
  <si>
    <t>60115a18caa061731c7ea461</t>
  </si>
  <si>
    <t>60102e56a6527111215d0685</t>
  </si>
  <si>
    <t>6010156e0909cf3a9e587a0f</t>
  </si>
  <si>
    <t>60101191b19c486567c385f3</t>
  </si>
  <si>
    <t>600f4178cb8d05ae1d0c750e</t>
  </si>
  <si>
    <t>600efe67276d0fa4e67afd5c</t>
  </si>
  <si>
    <t>600eeb64b19c489eb8c33244</t>
  </si>
  <si>
    <t>600ecdeb8ee57ef4973fdc97</t>
  </si>
  <si>
    <t>600ec925276d0f61b57af500</t>
  </si>
  <si>
    <t>600ec407b19c486659c32921</t>
  </si>
  <si>
    <t>600ea8dd2c661f0cedc45112</t>
  </si>
  <si>
    <t>600ea83d16bdc845f740c9c0</t>
  </si>
  <si>
    <t>600e7ed50475c82f3eabcdaa</t>
  </si>
  <si>
    <t>600e6bd32505a34fe8a6ff65</t>
  </si>
  <si>
    <t>600e68c2262a1893f766da7f</t>
  </si>
  <si>
    <t>600c57a0cf43c161e4bc3ae5</t>
  </si>
  <si>
    <t>600c52f350076221b02edeb0</t>
  </si>
  <si>
    <t>600c49e59dceb60be9083b75</t>
  </si>
  <si>
    <t>600c28c5276d0f79477a569b</t>
  </si>
  <si>
    <t>600c1abd262a183628668652</t>
  </si>
  <si>
    <t>600bf4ff2c661f65acc3f451</t>
  </si>
  <si>
    <t>600b103e906cbf54c0b6cf92</t>
  </si>
  <si>
    <t>600b01b7b1969114e03ce1be</t>
  </si>
  <si>
    <t>600af608276d0f754f7a2714</t>
  </si>
  <si>
    <t>600ae1772c661fa1f8c3c496</t>
  </si>
  <si>
    <t>600abd892505a315bea64cbe</t>
  </si>
  <si>
    <t>600ab67d500762cd6a2e8163</t>
  </si>
  <si>
    <t>600aa50eb1969134a43cae20</t>
  </si>
  <si>
    <t>600aa103a50179488ecbb076</t>
  </si>
  <si>
    <t>600a9557d6c5910bdfdf2518</t>
  </si>
  <si>
    <t>6009e23a0a019721c0f3594a</t>
  </si>
  <si>
    <t>6009e2347441fc710d805784</t>
  </si>
  <si>
    <t>6009adcac11c763123ba3f6a</t>
  </si>
  <si>
    <t>6009a7b9c795bdb46c42a9c4</t>
  </si>
  <si>
    <t>60097a60f5c83e0e2a916fa1</t>
  </si>
  <si>
    <t>6009742e0a01971e71f33c85</t>
  </si>
  <si>
    <t>60092da7f9bae42308536ff0</t>
  </si>
  <si>
    <t>60089a63e13dbd025e5c5cd3</t>
  </si>
  <si>
    <t>60088a67f9bae4587e535a77</t>
  </si>
  <si>
    <t>600879ba056c792ea9c08e20</t>
  </si>
  <si>
    <t>60085fd31ea421cf62650b4d</t>
  </si>
  <si>
    <t>600843488c17d6eb6ce268b7</t>
  </si>
  <si>
    <t>6007d2c2f69aa44eca46dfff</t>
  </si>
  <si>
    <t>60075c9fb4fcb4d14775c52e</t>
  </si>
  <si>
    <t>6006fbdde13dbd2a5d5c036d</t>
  </si>
  <si>
    <t>6006f892e4ab4e12da91e9e0</t>
  </si>
  <si>
    <t>6006e5b3f9bae40fc953027c</t>
  </si>
  <si>
    <t>6006e16f5e157f350bd87eb5</t>
  </si>
  <si>
    <t>6006dbc4c795bd4c054222e2</t>
  </si>
  <si>
    <t>6006b224f5c83e5e5590b97e</t>
  </si>
  <si>
    <t>6005f8adf69aa42ebf468164</t>
  </si>
  <si>
    <t>6005f4a0c669c2e20c9c4c9c</t>
  </si>
  <si>
    <t>6005f3987441fc33a67f7bc6</t>
  </si>
  <si>
    <t>6005f1c835cc593316fd4596</t>
  </si>
  <si>
    <t>6005dae537de628c4fb36f8a</t>
  </si>
  <si>
    <t>6005ce195e157fb670d84815</t>
  </si>
  <si>
    <t>60047f2044f1b4f8beba62fd</t>
  </si>
  <si>
    <t>60036e33e2740f13b919c8cf</t>
  </si>
  <si>
    <t>6002cf61f1067edc7850f366</t>
  </si>
  <si>
    <t>6002c94019b66223d87366d8</t>
  </si>
  <si>
    <t>6002c559e6346c221737f5c1</t>
  </si>
  <si>
    <t>6002c19ddda07b81b552cee3</t>
  </si>
  <si>
    <t>6001b5e7eac242ec72e77347</t>
  </si>
  <si>
    <t>6001b5cbfba364ad71358db4</t>
  </si>
  <si>
    <t>6001a8f0b597a861e9333c71</t>
  </si>
  <si>
    <t>60019b825c726d58f5f98c74</t>
  </si>
  <si>
    <t>6001995db597a8b611333721</t>
  </si>
  <si>
    <t>60018999818d6e454bad224a</t>
  </si>
  <si>
    <t>6000b941f73b33815cd1c358</t>
  </si>
  <si>
    <t>6000a7c33b0c6d4dba0f98ff</t>
  </si>
  <si>
    <t>600060cfbd264d869554328b</t>
  </si>
  <si>
    <t>6000414cdef38838a9e0c15c</t>
  </si>
  <si>
    <t>60002d573b0c6d2d940f787b</t>
  </si>
  <si>
    <t>60000d95def3885954e0b749</t>
  </si>
  <si>
    <t>6000007f35e5808dab45b173</t>
  </si>
  <si>
    <t>5ffffd60def5a09eeb5725a1</t>
  </si>
  <si>
    <t>5fff5a22f112352f46b03268</t>
  </si>
  <si>
    <t>5fff4f1cdef5a04f175717f3</t>
  </si>
  <si>
    <t>5fff3ffd62a03e78a9a2605f</t>
  </si>
  <si>
    <t>5fff1b8a3c3b6e5e8c62a2ac</t>
  </si>
  <si>
    <t>5fff166cf73b332165d186c3</t>
  </si>
  <si>
    <t>5ffecab35f0ab418dfe849be</t>
  </si>
  <si>
    <t>5ffec91ff73b33602ed176b4</t>
  </si>
  <si>
    <t>5ffec23ec92252cbe23a1ebb</t>
  </si>
  <si>
    <t>5ffe2d7c62a03e5e28a21193</t>
  </si>
  <si>
    <t>5ffdd98e35e580e47c4521ac</t>
  </si>
  <si>
    <t>5ffdc0c8def5a0681a569575</t>
  </si>
  <si>
    <t>5ffdb6c737b18104ec079565</t>
  </si>
  <si>
    <t>5ffdb285bd264ddbc7536823</t>
  </si>
  <si>
    <t>5ffda52e58e9c11445d86f94</t>
  </si>
  <si>
    <t>5ffd7ba4bd264d69d1535ef4</t>
  </si>
  <si>
    <t>5ffd776e292a61e0d4b24a5b</t>
  </si>
  <si>
    <t>5ffc6f1458e9c1e68cd820e2</t>
  </si>
  <si>
    <t>5ffc5e6c575743453fdb2cd1</t>
  </si>
  <si>
    <t>5ffc37863c3b6e17ee61f48e</t>
  </si>
  <si>
    <t>5ffc20415f0ab4c0a5e7c817</t>
  </si>
  <si>
    <t>5ffb7969c92252ea9e39998f</t>
  </si>
  <si>
    <t>5ffa4a99e2d9e08103031303</t>
  </si>
  <si>
    <t>5ff9ecbf3cc99f704fcc756a</t>
  </si>
  <si>
    <t>5ff9c3cebb1161024175fd75</t>
  </si>
  <si>
    <t>5ff9895afd88aea0306bf307</t>
  </si>
  <si>
    <t>5ff8bb03fa8f16e5b70327be</t>
  </si>
  <si>
    <t>5ff7d7e43c3b6edddb616469</t>
  </si>
  <si>
    <t>5ff7575458e9c14ae9d76264</t>
  </si>
  <si>
    <t>5ff756b5575743d8f7da8340</t>
  </si>
  <si>
    <t>5ff752e8def5a0dae7556d83</t>
  </si>
  <si>
    <t>5ff73bd82f692a1a2585dc98</t>
  </si>
  <si>
    <t>5ff70d0cc92252020938e26c</t>
  </si>
  <si>
    <t>5ff63fd2bd264d86435236a9</t>
  </si>
  <si>
    <t>5ff639ccc922523c0738c83b</t>
  </si>
  <si>
    <t>5ff616fe4a4dfa60fca9f336</t>
  </si>
  <si>
    <t>5ff5e334a1e321826c874cab</t>
  </si>
  <si>
    <t>5ff5c224ff43cbafd2d6d4bf</t>
  </si>
  <si>
    <t>5ff5aea97c13b282484e23e5</t>
  </si>
  <si>
    <t>5ff4c5e6f351dcb550689d91</t>
  </si>
  <si>
    <t>5ff46ed371e89cbcf79815c5</t>
  </si>
  <si>
    <t>5ff4197eeeb85d8051cf32f4</t>
  </si>
  <si>
    <t>5ff38fb952fcda66f6cc516b</t>
  </si>
  <si>
    <t>5ff35dbfee0f720340a8eec4</t>
  </si>
  <si>
    <t>5ff33607f0267ced80143706</t>
  </si>
  <si>
    <t>5ff3093437c1dbabcf56d9f0</t>
  </si>
  <si>
    <t>5ff2d70258f3ac23d7e6f8d0</t>
  </si>
  <si>
    <t>5ff0b07887a63b37443346a8</t>
  </si>
  <si>
    <t>5ff0849c4f55abb6919e440b</t>
  </si>
  <si>
    <t>5fece578f0267c3338134614</t>
  </si>
  <si>
    <t>5fece285e5886a237d949e21</t>
  </si>
  <si>
    <t>5feca6080e63fea485cb5aa4</t>
  </si>
  <si>
    <t>5fea8ce6630a76e881fefa53</t>
  </si>
  <si>
    <t>5fea541ee97c0d5e55d0ff0e</t>
  </si>
  <si>
    <t>5fea3d87e1521511c6954a07</t>
  </si>
  <si>
    <t>5fe9bf415118f163958cd4bc</t>
  </si>
  <si>
    <t>5fe98c532ccf256685210b76</t>
  </si>
  <si>
    <t>5fe889c8333ef5db00aec28f</t>
  </si>
  <si>
    <t>5fe715105118f129728c6eba</t>
  </si>
  <si>
    <t>5fe5b329333ef55a2dae6b84</t>
  </si>
  <si>
    <t>5fe43f84a8ae93d824bafd9f</t>
  </si>
  <si>
    <t>5fe3c1c30a22997bce91851c</t>
  </si>
  <si>
    <t>5fe3b3e3a8b06d9ea0a555a5</t>
  </si>
  <si>
    <t>5fe35b25afaa32da54ccf144</t>
  </si>
  <si>
    <t>5fe35b133e964bd502e9f9ad</t>
  </si>
  <si>
    <t>5fe2daa9a8ae93e8d1baab7c</t>
  </si>
  <si>
    <t>5fe20c70d3f42b129baf0abc</t>
  </si>
  <si>
    <t>5fdf99a81e9538c697956e1b</t>
  </si>
  <si>
    <t>5fdf6465ea741e7ff3d95b9f</t>
  </si>
  <si>
    <t>5fdf5fcc0345d26b727f465a</t>
  </si>
  <si>
    <t>5fde26cf3587c378d752ded5</t>
  </si>
  <si>
    <t>5fddaa0ef3a1f546bd36f132</t>
  </si>
  <si>
    <t>5fdc6832891df1ed4ed27221</t>
  </si>
  <si>
    <t>5fdc64a62eff069bdb208b66</t>
  </si>
  <si>
    <t>5fdb78e6ba0598107cbd5f83</t>
  </si>
  <si>
    <t>5fdb3625c9426f89a6e92c29</t>
  </si>
  <si>
    <t>5fda71cf6f0bd96cff99780c</t>
  </si>
  <si>
    <t>5fda29114f408afbecb6ff03</t>
  </si>
  <si>
    <t>5fd9f919d676613b5cfacde2</t>
  </si>
  <si>
    <t>5fd9da1a92355248fe6a15d0</t>
  </si>
  <si>
    <t>5fd8a9baa908bd65157a1d52</t>
  </si>
  <si>
    <t>5fd883c4d92b42e4a2b9450d</t>
  </si>
  <si>
    <t>5fd8772da16e757655bce370</t>
  </si>
  <si>
    <t>5fd86bde950111793cbcca2f</t>
  </si>
  <si>
    <t>5fd8601fafd399d6445c3c4e</t>
  </si>
  <si>
    <t>5fd7e1e1406e54fbb0327fe5</t>
  </si>
  <si>
    <t>5fd793e14b1f387f9e6ca202</t>
  </si>
  <si>
    <t>5fd7767783fab103fc053872</t>
  </si>
  <si>
    <t>5fd73304f2da10c7b3d52b56</t>
  </si>
  <si>
    <t>5fd3c89a31411a51a2454601</t>
  </si>
  <si>
    <t>5fd393feb5d2b30b5cb33f41</t>
  </si>
  <si>
    <t>5fd331e3b4816a0cb6804746</t>
  </si>
  <si>
    <t>5fd2b13f580d3819d1a88736</t>
  </si>
  <si>
    <t>5fd2849c0ac42981dca13a94</t>
  </si>
  <si>
    <t>5fd20b93d58d2326a4458d50</t>
  </si>
  <si>
    <t>5fd1eb302a4bc94393e49153</t>
  </si>
  <si>
    <t>5fd1de62d8240d6424046322</t>
  </si>
  <si>
    <t>5fd1d7931ef978c6e33dbeed</t>
  </si>
  <si>
    <t>5fd1279d8836edc6ff9f7ccf</t>
  </si>
  <si>
    <t>5fd0bca4207517ae4a8535bc</t>
  </si>
  <si>
    <t>5fcf8abef7f5fe75b8f51216</t>
  </si>
  <si>
    <t>5fce9653b1ac8db230473bc5</t>
  </si>
  <si>
    <t>5fce74d4b1ac8d6a93473ab0</t>
  </si>
  <si>
    <t>5fcce1b1ddc865df94b1a1c3</t>
  </si>
  <si>
    <t>5fcbcaed70058ed64c6beac8</t>
  </si>
  <si>
    <t>5fc93f5e77309c81cd61ec3d</t>
  </si>
  <si>
    <t>5fc8b34c8fee92d8658a033a</t>
  </si>
  <si>
    <t>5fc8a916492cf9a6efb800e4</t>
  </si>
  <si>
    <t>5fc820310b71911aa413679c</t>
  </si>
  <si>
    <t>5fc7bba631ea224cf8d81d64</t>
  </si>
  <si>
    <t>5fc77eeeac706651c18625e2</t>
  </si>
  <si>
    <t>5fc779b146ec0c072045116e</t>
  </si>
  <si>
    <t>5fc761cb3f32a2029df662d7</t>
  </si>
  <si>
    <t>5fc65b6acfeeee8de80e92e4</t>
  </si>
  <si>
    <t>5fc627db6b8a2f0edfd5e81b</t>
  </si>
  <si>
    <t>5fc597817b96da7121955783</t>
  </si>
  <si>
    <t>5fc4d52cec956cd64da39cff</t>
  </si>
  <si>
    <t>5fc494f6cebbe628b76e6de1</t>
  </si>
  <si>
    <t>5fc28945f357015943a19037</t>
  </si>
  <si>
    <t>5fc1559943de1ec9b8f33048</t>
  </si>
  <si>
    <t>5fc12e0eb87caad9ea38d672</t>
  </si>
  <si>
    <t>5fc10fa515660b2ee4f3818e</t>
  </si>
  <si>
    <t>5fc0fd78199ff312129c29df</t>
  </si>
  <si>
    <t>5fc0ebf94c77cbe86f1588ac</t>
  </si>
  <si>
    <t>5fc0aabe25ffbc7ff39176b3</t>
  </si>
  <si>
    <t>5fbfb55855ff612b07ce645e</t>
  </si>
  <si>
    <t>5fbfa2bb4d565442e1c4ac21</t>
  </si>
  <si>
    <t>5fbf9d3e200b0d1162a5133d</t>
  </si>
  <si>
    <t>5fbf8c954be58b5616baf52b</t>
  </si>
  <si>
    <t>5fbe87e1d7bdeee3b4cea746</t>
  </si>
  <si>
    <t>5fbd23ffde8b03234ce5b97f</t>
  </si>
  <si>
    <t>5fbccb6286f07307f53750da</t>
  </si>
  <si>
    <t>5fbbccdceb65a66ba51b89a3</t>
  </si>
  <si>
    <t>5fbbc1311689fd27470bd14e</t>
  </si>
  <si>
    <t>5fbb67a7ec8e231af531209b</t>
  </si>
  <si>
    <t>5fb794de624b8dae24a70d8e</t>
  </si>
  <si>
    <t>5fb78bf06a0b21337ff02aee</t>
  </si>
  <si>
    <t>5fb7860855baabadbdf126dc</t>
  </si>
  <si>
    <t>5fb6f6ab89cfbe0bbabdf426</t>
  </si>
  <si>
    <t>5fb6ad733e80f26179a17cf9</t>
  </si>
  <si>
    <t>5fb67cb489cfbe9a71bdf0c2</t>
  </si>
  <si>
    <t>5fb66718cd4ae1788cc0984e</t>
  </si>
  <si>
    <t>5fb629b4d913d512e21ee7ce</t>
  </si>
  <si>
    <t>5fb570830b1308aa96cda22c</t>
  </si>
  <si>
    <t>5fb3dc13117a804f468d4afd</t>
  </si>
  <si>
    <t>5fb3bb2f94b409310942a2d6</t>
  </si>
  <si>
    <t>5fb3b625382beedfb0b50e53</t>
  </si>
  <si>
    <t>5fafc91e9108c2161deb8d70</t>
  </si>
  <si>
    <t>5fae4d192048d2d9b1a0b41d</t>
  </si>
  <si>
    <t>5fad3241c8b66f3e4a2710db</t>
  </si>
  <si>
    <t>5fad08207b705e07f7a2b087</t>
  </si>
  <si>
    <t>5faceb9955903a63cdecaf6d</t>
  </si>
  <si>
    <t>5fabca4b5f7e0ea18f5fd700</t>
  </si>
  <si>
    <t>5fa9a61779df4c6ddbbfc37a</t>
  </si>
  <si>
    <t>5fa6dbee516403486103975b</t>
  </si>
  <si>
    <t>5fa6c570ea9d074ba47839af</t>
  </si>
  <si>
    <t>5fa6a740458a527c6a997530</t>
  </si>
  <si>
    <t>5fa661cae20f325d53cab845</t>
  </si>
  <si>
    <t>5fa3f8a117a092a940743f3a</t>
  </si>
  <si>
    <t>5fa3d1d34b35c090aa35ac9f</t>
  </si>
  <si>
    <t>5fa2a2b6117b181d54479874</t>
  </si>
  <si>
    <t>5fa297465d22a0709b8d7b5c</t>
  </si>
  <si>
    <t>5fa014afc45f10e635518a2a</t>
  </si>
  <si>
    <t>5f9bcd0c0198bf0c76d54784</t>
  </si>
  <si>
    <t>5f9bc246dea0631416f041a3</t>
  </si>
  <si>
    <t>5f987d6cdea06335b6f02851</t>
  </si>
  <si>
    <t>5f9813ba5995768c92149872</t>
  </si>
  <si>
    <t>5f97cec0789355ddea707374</t>
  </si>
  <si>
    <t>5f943f835aca4261b83b9698</t>
  </si>
  <si>
    <t>5f91b9b2016ad25f250754ce</t>
  </si>
  <si>
    <t>5f9024bccb8e8df22fd797d4</t>
  </si>
  <si>
    <t>5f8fffd7262fbf0b0ce6fe4b</t>
  </si>
  <si>
    <t>5f8e050b6fd4bfbb8f930b5a</t>
  </si>
  <si>
    <t>5f8dd2dab5ae6faf22f57d50</t>
  </si>
  <si>
    <t>5f8d91fa6b79ad20dfa0baa4</t>
  </si>
  <si>
    <t>5f889d42fda822915b094970</t>
  </si>
  <si>
    <t>5f888e7efda82265b4094922</t>
  </si>
  <si>
    <t>5f88101bb3c8346b6d1fd7b9</t>
  </si>
  <si>
    <t>5f861f1cfb9c2416224fa3e0</t>
  </si>
  <si>
    <t>5f85ce88449e3136f8f0e650</t>
  </si>
  <si>
    <t>5f8028358599558ed814f95f</t>
  </si>
  <si>
    <t>5f7f01c5fd7b36fe86081839</t>
  </si>
  <si>
    <t>5f7de277b238a13abb89511d</t>
  </si>
  <si>
    <t>5f7b4cd803658e238ca6f18e</t>
  </si>
  <si>
    <t>5f7b1a02ec14c4d9cd0273f8</t>
  </si>
  <si>
    <t>5f74e4fbf416594c7aba0bd9</t>
  </si>
  <si>
    <t>5f71eeb24b2808c223e07574</t>
  </si>
  <si>
    <t>5f70f624294690692ec8754b</t>
  </si>
  <si>
    <t>5f6eb80e2946904744c861b4</t>
  </si>
  <si>
    <t>5f6cedd497e03cc163d441c2</t>
  </si>
  <si>
    <t>5f662ae62d3be7022db9a3d0</t>
  </si>
  <si>
    <t>5f5f5a11c5a784806a6f5a30</t>
  </si>
  <si>
    <t>5f5a5509eea0d81b490c2f04</t>
  </si>
  <si>
    <t>5f5a428ceea0d8faff0c2d10</t>
  </si>
  <si>
    <t>5f5a40430cca8c33677b1def</t>
  </si>
  <si>
    <t>5f592b25fce81d848a766b8c</t>
  </si>
  <si>
    <t>5f58cc01eea0d8aa550c158a</t>
  </si>
  <si>
    <t>5f56c5fb24c5d97500d47df7</t>
  </si>
  <si>
    <t>5f55e7921fcf335b6c81b7bb</t>
  </si>
  <si>
    <t>5f54d0358cf07079fea46c25</t>
  </si>
  <si>
    <t>5f50f9d6ecc0e73cf73c3d69</t>
  </si>
  <si>
    <t>5f4f54d86551725ff0407049</t>
  </si>
  <si>
    <t>5f4d05d26647c631f4ae3ac2</t>
  </si>
  <si>
    <t>5f3ce118a7152c1fa86b6e09</t>
  </si>
  <si>
    <t>5f3cdbee475a6ebfbafedc71</t>
  </si>
  <si>
    <t>5f3bec40aea1474921ea1169</t>
  </si>
  <si>
    <t>5f3525684e6e6a318f8e2c2a</t>
  </si>
  <si>
    <t>5f33c63efb6dd92e85dd485c</t>
  </si>
  <si>
    <t>5f32a7140d467f0d4de45df1</t>
  </si>
  <si>
    <t>5f32831907d0637f06519dda</t>
  </si>
  <si>
    <t>5f327f8eb6572c37487304f8</t>
  </si>
  <si>
    <t>5f2d3eb11f78d236703caed7</t>
  </si>
  <si>
    <t>5f2d3d652da6511605ad8479</t>
  </si>
  <si>
    <t>5f2d2bba6d87aa6464a2eb5a</t>
  </si>
  <si>
    <t>5f2cef8d5dde74504afe9c42</t>
  </si>
  <si>
    <t>5f2a9406e50cc83d00f2e2d7</t>
  </si>
  <si>
    <t>5f2954d2e624a560c8cc4d07</t>
  </si>
  <si>
    <t>5f29523fe18b438204b951d9</t>
  </si>
  <si>
    <t>5f294c37f712dd2ab0d51fdc</t>
  </si>
  <si>
    <t>5f1f1bd7bd5d8b1708256309</t>
  </si>
  <si>
    <t>5f1ad1aa39065a2e8c737583</t>
  </si>
  <si>
    <t>5f1978dbdaec557a963947b8</t>
  </si>
  <si>
    <t>5f0820c91b99f0b526a76beb</t>
  </si>
  <si>
    <t>5f02ec5009563aa68b07f847</t>
  </si>
  <si>
    <t>5efc4329f73fe345fe7ae156</t>
  </si>
  <si>
    <t>5ee08f120a34b67d1c7a6f28</t>
  </si>
  <si>
    <t>5edfb616463eb399643384ee</t>
  </si>
  <si>
    <t>5edfb322be51c24e0429ac2b</t>
  </si>
  <si>
    <t>5edf68dcfefa2b943e53a73e</t>
  </si>
  <si>
    <t>5edd3aa1106802b47381faed</t>
  </si>
  <si>
    <t>5ecfbd21fb3d3e0cc6171282</t>
  </si>
  <si>
    <t>5ecf5b97e7577235a1585fd7</t>
  </si>
  <si>
    <t>5ece690dd6e13a07038cd92f</t>
  </si>
  <si>
    <t>5ec6eb436e143e2c555d6062</t>
  </si>
  <si>
    <t>5ec67a3bf37fc35fb251aa29</t>
  </si>
  <si>
    <t>5ebe580e20398172d4284aca</t>
  </si>
  <si>
    <t>5ebd6c8ec8a53f943c8152b5</t>
  </si>
  <si>
    <t>5eb42b8c757d2d60fd07a100</t>
  </si>
  <si>
    <t>5e68e3218e93a4534c0d3214</t>
  </si>
  <si>
    <t>5e5e48428708c732a1b3707d</t>
  </si>
  <si>
    <t>5e591f7cfd0ff3206f389291</t>
  </si>
  <si>
    <t>5e5646b1e83aaa2e41cd10c0</t>
  </si>
  <si>
    <t>5e553a39232ace2efbf79a7f</t>
  </si>
  <si>
    <t>5e4ab7a295f9af858127e311</t>
  </si>
  <si>
    <t>5e4a898ae6d2408d10bf7275</t>
  </si>
  <si>
    <t>5e47dbbd54a294a9e484413e</t>
  </si>
  <si>
    <t>5e412f3f4945f23d041f857f</t>
  </si>
  <si>
    <t>5e347050a1d9397ddc338a0d</t>
  </si>
  <si>
    <t>5e3152db2afb5c031bfde72e</t>
  </si>
  <si>
    <t>5e2c2f7fd7d0f0fd5ce780e2</t>
  </si>
  <si>
    <t>5e29c2706bdd682b5c7b6cc7</t>
  </si>
  <si>
    <t>5e28648a9e3b6943267138fa</t>
  </si>
  <si>
    <t>5e25924c67b31c3cc1bd8075</t>
  </si>
  <si>
    <t>5e2178856d39d5f7cf1636da</t>
  </si>
  <si>
    <t>5e1c376b73f87a1d265eaf00</t>
  </si>
  <si>
    <t>5e1c2f86d0d2b5533610767e</t>
  </si>
  <si>
    <t>5e1454875ff4dfbd627ed9bf</t>
  </si>
  <si>
    <t>5e0decc51f4b3cf483433ef9</t>
  </si>
  <si>
    <t>5e0b21cdf06ba1316440a790</t>
  </si>
  <si>
    <t>5e046ec14f312918d729a3a5</t>
  </si>
  <si>
    <t>5dfbe5a1afaba826581b8b89</t>
  </si>
  <si>
    <t>5df8e1d81d39aef95e5f36eb</t>
  </si>
  <si>
    <t>5df132a191bf009ca6d0ed22</t>
  </si>
  <si>
    <t>5def6e4746e338b5a9ae5d9e</t>
  </si>
  <si>
    <t>5def5071e02a5c2fd98256ad</t>
  </si>
  <si>
    <t>5dea0675bcf8dd1f8b9b1a07</t>
  </si>
  <si>
    <t>5de94b5b67739d5f841e419b</t>
  </si>
  <si>
    <t>5de7aedf0be7ae97019ad5a1</t>
  </si>
  <si>
    <t>5dd8ec1f1e8a66cb758e12ef</t>
  </si>
  <si>
    <t>5dcc20fe33a8c70710122614</t>
  </si>
  <si>
    <t>5dc3f72ce0450583ee6f2576</t>
  </si>
  <si>
    <t>5d8dddfe41cc448142d88d19</t>
  </si>
  <si>
    <t>5d5d404febc9126f175c75c7</t>
  </si>
  <si>
    <t>5d42c6ca03feab62173aa040</t>
  </si>
  <si>
    <t>5d15cc926d0b6faf43ef2c8f</t>
  </si>
  <si>
    <t>5d10ed785877241aa074de46</t>
  </si>
  <si>
    <t>5c88bc8e1c01161581bb6ff1</t>
  </si>
  <si>
    <t>5c87e9408e58d5c14054ada0</t>
  </si>
  <si>
    <t>5c76dc995528d237a8b99cf9</t>
  </si>
  <si>
    <t>5c6d2858e2af0ae2f0c68351</t>
  </si>
  <si>
    <t>5c6c45c4626f10719de91b41</t>
  </si>
  <si>
    <t>5c67e0ba626f103ba1e8e5bf</t>
  </si>
  <si>
    <t>5c63d0c26a71c2555f7ec18d</t>
  </si>
  <si>
    <t>5c5b232b07f42fb0e138e80d</t>
  </si>
  <si>
    <t>6052efad9f1d19610e010a88</t>
  </si>
  <si>
    <t>60523fa26bf62511d570ff55</t>
  </si>
  <si>
    <t>6052364a89aeadb93c031e1d</t>
  </si>
  <si>
    <t>604c980e4ecb2c3c06307efc</t>
  </si>
  <si>
    <t>604bc32af5f5ce433eafae57</t>
  </si>
  <si>
    <t>604b8790f1352d484b49b519</t>
  </si>
  <si>
    <t>604b6e582b015034f53368dc</t>
  </si>
  <si>
    <t>604b68dce2cdf97732665811</t>
  </si>
  <si>
    <t>604a397f9cc87dec7a153744</t>
  </si>
  <si>
    <t>604a2451763a42620e896128</t>
  </si>
  <si>
    <t>604a200c972cd03466c483d7</t>
  </si>
  <si>
    <t>604a121c4e9e970950b5fc49</t>
  </si>
  <si>
    <t>6049e69e19345f1fe5428927</t>
  </si>
  <si>
    <t>6049c0cc95464a6c6685cc4f</t>
  </si>
  <si>
    <t>6049229319345f15c5426acf</t>
  </si>
  <si>
    <t>6048e0ef9756a09811da9f12</t>
  </si>
  <si>
    <t>6048da72118621ff49c3a08d</t>
  </si>
  <si>
    <t>6048b6d44e9e979aa0b59dc0</t>
  </si>
  <si>
    <t>6047f89324a3ce14347041f7</t>
  </si>
  <si>
    <t>6047f4e719345f3538420bda</t>
  </si>
  <si>
    <t>6047f1a44e9e97e81fb580f8</t>
  </si>
  <si>
    <t>6047286fd1bc9e04b8522f37</t>
  </si>
  <si>
    <t>604642c3133a29786f421bdf</t>
  </si>
  <si>
    <t>6044a01dd1bc9e03e4514f1c</t>
  </si>
  <si>
    <t>60435e8d41a491863396cbac</t>
  </si>
  <si>
    <t>60423d03b8edc709350f0f8a</t>
  </si>
  <si>
    <t>604232dc7f1ab80961d87960</t>
  </si>
  <si>
    <t>60422a0a7f1ab88ce2d877b5</t>
  </si>
  <si>
    <t>6041f73427aa20525159afff</t>
  </si>
  <si>
    <t>6041caae5922fe27e6d355d9</t>
  </si>
  <si>
    <t>6040ec0dd3409bcd3b0d6412</t>
  </si>
  <si>
    <t>6040c1ecff4049b8d90a1f69</t>
  </si>
  <si>
    <t>6040bdda56cff1c6f6d8259c</t>
  </si>
  <si>
    <t>603fd2a94352e7d5b50c5ef3</t>
  </si>
  <si>
    <t>603f9fcc91adfc01c3a5cc48</t>
  </si>
  <si>
    <t>603f9e6691adfcbc9aa5cc35</t>
  </si>
  <si>
    <t>603f97e120d33ea6e783428c</t>
  </si>
  <si>
    <t>603f975810ae2239565ed6c1</t>
  </si>
  <si>
    <t>603f8dca3d7b85578d52f8b0</t>
  </si>
  <si>
    <t>603e733c8ed508e63e160485</t>
  </si>
  <si>
    <t>603d35b933826743f9407c5f</t>
  </si>
  <si>
    <t>603d21839ae2e8396333ef45</t>
  </si>
  <si>
    <t>603cbbe19c50f51b6da0a682</t>
  </si>
  <si>
    <t>603c9de8a696170c4c575bae</t>
  </si>
  <si>
    <t>603a3f75b847832b960eb723</t>
  </si>
  <si>
    <t>6039381341ca7f3b3a6ccd75</t>
  </si>
  <si>
    <t>6038ece6b8478381a30e8727</t>
  </si>
  <si>
    <t>6038a21b7c87b4194caf9158</t>
  </si>
  <si>
    <t>60388172a69617bf5256e149</t>
  </si>
  <si>
    <t>6037f7afb0aaa5345c81eba5</t>
  </si>
  <si>
    <t>6036baf8afa83a1c600deae2</t>
  </si>
  <si>
    <t>60369578c9f056ad6f8f0b37</t>
  </si>
  <si>
    <t>60368979976fb29e8848c542</t>
  </si>
  <si>
    <t>60365ec5238d2c7e18610d36</t>
  </si>
  <si>
    <t>60362e66b2793a5b97e4db03</t>
  </si>
  <si>
    <t>60361841faf467fa4d9a2b5c</t>
  </si>
  <si>
    <t>60355ab72d233238bba1c685</t>
  </si>
  <si>
    <t>60354cd505dd298024fdfe1d</t>
  </si>
  <si>
    <t>60353851ceff7f3751a193b1</t>
  </si>
  <si>
    <t>6034d8633bb3042f5f2d40a7</t>
  </si>
  <si>
    <t>603484baa22c616613734d6e</t>
  </si>
  <si>
    <t>60340a81b82e3b7dfbd12a7b</t>
  </si>
  <si>
    <t>603405b1685f5fd49cb65dce</t>
  </si>
  <si>
    <t>6033e14696b09a03ba8f1c64</t>
  </si>
  <si>
    <t>6033aa53965500178b0fc1d4</t>
  </si>
  <si>
    <t>6033956caa09e08cb62b4507</t>
  </si>
  <si>
    <t>60335809c85ce40e4985e440</t>
  </si>
  <si>
    <t>60326296c85ce438e485cb6d</t>
  </si>
  <si>
    <t>6031281ee77af63400150e57</t>
  </si>
  <si>
    <t>6030f19dc20d04347350c1ed</t>
  </si>
  <si>
    <t>6030d46b96550049860f4137</t>
  </si>
  <si>
    <t>602fbb2ff2a4ca7151c3afa7</t>
  </si>
  <si>
    <t>602f6f731794310a560753bc</t>
  </si>
  <si>
    <t>602f6c28c20d046a7e508613</t>
  </si>
  <si>
    <t>602f51bf17a376c7623644b3</t>
  </si>
  <si>
    <t>602e9dd1fbe50517b3a9750e</t>
  </si>
  <si>
    <t>602e628e6a39b59e786dacb4</t>
  </si>
  <si>
    <t>602e28c9efa02d619ec038cd</t>
  </si>
  <si>
    <t>602e1ae5b868aa7486f743ce</t>
  </si>
  <si>
    <t>602e17cca6bb7345064e5475</t>
  </si>
  <si>
    <t>602e1360f2a4cadf79c314e4</t>
  </si>
  <si>
    <t>602d52369710c007b8d373db</t>
  </si>
  <si>
    <t>602d4f1b17a376375836012a</t>
  </si>
  <si>
    <t>602d26adfbe50563f0a94354</t>
  </si>
  <si>
    <t>602d23f443eb4c6abbbe86b5</t>
  </si>
  <si>
    <t>602cceac29d1d331248b720b</t>
  </si>
  <si>
    <t>602c2491a6bb73efa54d7bf9</t>
  </si>
  <si>
    <t>602c13e943eb4c6db9be5b03</t>
  </si>
  <si>
    <t>602bf716965500ca550e1617</t>
  </si>
  <si>
    <t>602bcee496550019390e1121</t>
  </si>
  <si>
    <t>602b9ddd29d1d3142b8ae27e</t>
  </si>
  <si>
    <t>602b9da825e3a68396ec3b34</t>
  </si>
  <si>
    <t>602a922e6a39b52b436adde3</t>
  </si>
  <si>
    <t>602a9018a6bb73d9334d0219</t>
  </si>
  <si>
    <t>602a8c3d25e3a6ffcdeb7a35</t>
  </si>
  <si>
    <t>602a5be59710c008e9d1ce99</t>
  </si>
  <si>
    <t>602a2b4855fa619a3cfd7bb9</t>
  </si>
  <si>
    <t>60291d94884de4726c807fd1</t>
  </si>
  <si>
    <t>6026f49f6c06ce533c78d881</t>
  </si>
  <si>
    <t>6026f458884de435df803460</t>
  </si>
  <si>
    <t>6026d24621f176443d3a1334</t>
  </si>
  <si>
    <t>6026ab1e2e6b65db46a65ca3</t>
  </si>
  <si>
    <t>60268f23919b7a96f679a10d</t>
  </si>
  <si>
    <t>6026463ce70cee4be6b934fe</t>
  </si>
  <si>
    <t>602563732e6b65c38fa630d8</t>
  </si>
  <si>
    <t>60254a5be217614bee3c543a</t>
  </si>
  <si>
    <t>602547a4e70cee241fb8f609</t>
  </si>
  <si>
    <t>602535e821f176534a39d8db</t>
  </si>
  <si>
    <t>60253085c23a081810ce58d1</t>
  </si>
  <si>
    <t>6024e723c2059079a8622deb</t>
  </si>
  <si>
    <t>6024d3cee37a7e53a88d591f</t>
  </si>
  <si>
    <t>6024391d8084726ca673d86f</t>
  </si>
  <si>
    <t>6024299b641c3013dc30dca2</t>
  </si>
  <si>
    <t>60241868799d210400c273f1</t>
  </si>
  <si>
    <t>60240edcedf4e52802289c66</t>
  </si>
  <si>
    <t>6023f0f6799d21c2b6c26bc7</t>
  </si>
  <si>
    <t>6023bc1ccc433248a4e196f4</t>
  </si>
  <si>
    <t>60239442f31a70dcb4a8f535</t>
  </si>
  <si>
    <t>6022c9843c1a97887abb2703</t>
  </si>
  <si>
    <t>602297b7c8b91149c692a193</t>
  </si>
  <si>
    <t>602285076b1c055f6f2b1def</t>
  </si>
  <si>
    <t>602282656b1c05085d2b1d98</t>
  </si>
  <si>
    <t>60226d20966d0a0c03db6f33</t>
  </si>
  <si>
    <t>6022640f215fd10d41da9131</t>
  </si>
  <si>
    <t>602236fc8adaa17b80e53cd1</t>
  </si>
  <si>
    <t>6021a4d89cb12732a846e7cf</t>
  </si>
  <si>
    <t>602194b215d2366cea63a899</t>
  </si>
  <si>
    <t>602176b79f03556d31b8617d</t>
  </si>
  <si>
    <t>602146ccc1fdef82bd399816</t>
  </si>
  <si>
    <t>60204ebfd7f75e8a48dbe536</t>
  </si>
  <si>
    <t>602046668e49cd0807454b10</t>
  </si>
  <si>
    <t>602041b08adaa1f093e42230</t>
  </si>
  <si>
    <t>6020015071c5457a5801a3fd</t>
  </si>
  <si>
    <t>601d43b56c019213360d6e1d</t>
  </si>
  <si>
    <t>601d18e93ad7485d7d28daa4</t>
  </si>
  <si>
    <t>601bfb69d07d117fe2eb52d1</t>
  </si>
  <si>
    <t>601bf80fb589a1461e0036d8</t>
  </si>
  <si>
    <t>601bceb6435929c70894d6ed</t>
  </si>
  <si>
    <t>601bb92fb3fa866cc81c40ff</t>
  </si>
  <si>
    <t>601ae966ef295e14acfab16a</t>
  </si>
  <si>
    <t>6019c7c4c046ba7044bb2bab</t>
  </si>
  <si>
    <t>60196bf27d4176c0d83a73a9</t>
  </si>
  <si>
    <t>60196390a1c16a5afc5189ff</t>
  </si>
  <si>
    <t>6019637aa9c5cf9665c50d65</t>
  </si>
  <si>
    <t>601947bed93f3a6233a1d897</t>
  </si>
  <si>
    <t>60193e9fdc442f4402b262f7</t>
  </si>
  <si>
    <t>60191eb52de96c0b932c04bc</t>
  </si>
  <si>
    <t>60183e3fd32da6f66ed241d9</t>
  </si>
  <si>
    <t>6017ca0bf8fb0b7da1fa6dce</t>
  </si>
  <si>
    <t>60154feb5778c45408c0eefa</t>
  </si>
  <si>
    <t>601549ad15c659a5dba33db5</t>
  </si>
  <si>
    <t>60153ca2e3c69c9efd83329a</t>
  </si>
  <si>
    <t>6015318e94d17a1ab2a7a3f0</t>
  </si>
  <si>
    <t>601495ea4492cd37ffb7bd29</t>
  </si>
  <si>
    <t>601413696c1642175390cb21</t>
  </si>
  <si>
    <t>6013ec0df179e4652526376c</t>
  </si>
  <si>
    <t>6013ea46b9e68557325b660d</t>
  </si>
  <si>
    <t>6013daf1d1201ba6069541a0</t>
  </si>
  <si>
    <t>60139f78998c13174f870498</t>
  </si>
  <si>
    <t>6012b77cf8fb0b2644f97625</t>
  </si>
  <si>
    <t>6012a87cd32da66678d122bd</t>
  </si>
  <si>
    <t>60129baf67e562288184c6cf</t>
  </si>
  <si>
    <t>601299f90a16ee10eae0cd9f</t>
  </si>
  <si>
    <t>6012940b61fea754511e65eb</t>
  </si>
  <si>
    <t>6012832dd32da614aad11caf</t>
  </si>
  <si>
    <t>60120c675778c4bfb4c03fcd</t>
  </si>
  <si>
    <t>6011cd9f4e3bdf0f076671f6</t>
  </si>
  <si>
    <t>6011a4423a747829a36002a4</t>
  </si>
  <si>
    <t>6011772b3d98ed03b1ab717d</t>
  </si>
  <si>
    <t>601167ef998c13651d86719f</t>
  </si>
  <si>
    <t>601158bff8fb0b150ff92197</t>
  </si>
  <si>
    <t>6010440b65caa7122a3f66cd</t>
  </si>
  <si>
    <t>60103f4a276d0f25d17b537d</t>
  </si>
  <si>
    <t>60103161bce91f0b8aa6443c</t>
  </si>
  <si>
    <t>60100653cf43c15109bcf1f0</t>
  </si>
  <si>
    <t>60100428a652717e1f5cf424</t>
  </si>
  <si>
    <t>600fe94c2c661feb39c4b3d7</t>
  </si>
  <si>
    <t>600eff4265caa7809d3f2533</t>
  </si>
  <si>
    <t>600edc8416bdc81f2240deb2</t>
  </si>
  <si>
    <t>600edc4065caa717993f1dea</t>
  </si>
  <si>
    <t>600edaa0276d0fd0e17af7e4</t>
  </si>
  <si>
    <t>600ed7dcbce91fab79a5f51e</t>
  </si>
  <si>
    <t>600ec040104d8b389bf30831</t>
  </si>
  <si>
    <t>600d5f4b0354af24af84a7cc</t>
  </si>
  <si>
    <t>600d2b9165caa79a1d3ee43b</t>
  </si>
  <si>
    <t>600c4e1f104d8be0b6f29feb</t>
  </si>
  <si>
    <t>600c28fc0354af285e84867d</t>
  </si>
  <si>
    <t>600c1d7fbce91fd24aa58970</t>
  </si>
  <si>
    <t>600c17ba12a3f177a32617e7</t>
  </si>
  <si>
    <t>600c129c7e16da7c3cea7ec8</t>
  </si>
  <si>
    <t>600bcb9416bdc85f89405c65</t>
  </si>
  <si>
    <t>600ac069cb8d05121d0b71d6</t>
  </si>
  <si>
    <t>600aa59d7e16daa066ea16cd</t>
  </si>
  <si>
    <t>600a8b8fa501795a27cba9e8</t>
  </si>
  <si>
    <t>600a7b9bb4fcb4670c76424f</t>
  </si>
  <si>
    <t>6009e390c11c76de47ba478b</t>
  </si>
  <si>
    <t>6009c2fc7441fcd6b78049b5</t>
  </si>
  <si>
    <t>6009aacd9611de29decd0f2a</t>
  </si>
  <si>
    <t>600958adc795bd696442988c</t>
  </si>
  <si>
    <t>600932b8afd5c7eaa31eb3cd</t>
  </si>
  <si>
    <t>60092056b4fcb4e0147602c1</t>
  </si>
  <si>
    <t>6008a6040a79b1938fe38052</t>
  </si>
  <si>
    <t>60088ffe35cc59153cfde0e6</t>
  </si>
  <si>
    <t>600870d637de624b0cb3ea7a</t>
  </si>
  <si>
    <t>60084ddc5e157fac3dd8d1f2</t>
  </si>
  <si>
    <t>60082226f69aa4db8f46f6d7</t>
  </si>
  <si>
    <t>600755be47a09d6fe6839b1d</t>
  </si>
  <si>
    <t>600732583c420057aabf1c02</t>
  </si>
  <si>
    <t>6006fa54e4ab4e41e691eaca</t>
  </si>
  <si>
    <t>6006f5215918d62855f2f289</t>
  </si>
  <si>
    <t>6006e1dcc795bd7bbb422436</t>
  </si>
  <si>
    <t>6006c4a51ea421b3ef64a2ce</t>
  </si>
  <si>
    <t>6006b6a01b307e9af1262894</t>
  </si>
  <si>
    <t>6006a5c5f69aa480dd46a21b</t>
  </si>
  <si>
    <t>60068b948c17d6192ae200e2</t>
  </si>
  <si>
    <t>6006824ae4ab4e999d91cac8</t>
  </si>
  <si>
    <t>6006042a35cc59a84efd45d4</t>
  </si>
  <si>
    <t>600601120a79b1ce02e30095</t>
  </si>
  <si>
    <t>6005c4991b307e192126086d</t>
  </si>
  <si>
    <t>600546a2dda07b7f3f536412</t>
  </si>
  <si>
    <t>60044b70e6346ca7fd381ccf</t>
  </si>
  <si>
    <t>6002be758884e0131890aab3</t>
  </si>
  <si>
    <t>6001fc6419b662b2e6733ca8</t>
  </si>
  <si>
    <t>6001eba9e6346cfd3537cb51</t>
  </si>
  <si>
    <t>6001d9efff10f227655bbafc</t>
  </si>
  <si>
    <t>6001d45988198c331c13e6a7</t>
  </si>
  <si>
    <t>6001abeafba3644408358c8b</t>
  </si>
  <si>
    <t>6001894baac549d2b6d99988</t>
  </si>
  <si>
    <t>60017fd53b0c6d84630fd803</t>
  </si>
  <si>
    <t>60017d30757a6cc40f621ed6</t>
  </si>
  <si>
    <t>60017a43fa8f16562104d998</t>
  </si>
  <si>
    <t>6000ab9fe348f6a8cba36e10</t>
  </si>
  <si>
    <t>600096f7c922522ff23a8315</t>
  </si>
  <si>
    <t>60008efd292a61126eb30846</t>
  </si>
  <si>
    <t>600075c3f1123583cfb080df</t>
  </si>
  <si>
    <t>6000718962a03e6443a2b1f1</t>
  </si>
  <si>
    <t>60006eb135e5805bdd45cbb1</t>
  </si>
  <si>
    <t>600068ecf73b33a4dfd1b47f</t>
  </si>
  <si>
    <t>60003b94292a61de6db2e95a</t>
  </si>
  <si>
    <t>60002b0465ba526b7d2d335c</t>
  </si>
  <si>
    <t>5ffff4bde348f6dbaba350e7</t>
  </si>
  <si>
    <t>5fff8d66def388cfa0e0a52d</t>
  </si>
  <si>
    <t>5fff4da0292a613f47b2aaba</t>
  </si>
  <si>
    <t>5fff29eb35e580246945942a</t>
  </si>
  <si>
    <t>5fff2264f21cfb3cfa9975f6</t>
  </si>
  <si>
    <t>5fff07a53b0c6ded4a0f25c0</t>
  </si>
  <si>
    <t>5ffee27d65ba5255d52cf2a5</t>
  </si>
  <si>
    <t>5ffeb1fd37b18178ad07c023</t>
  </si>
  <si>
    <t>5ffeb1743cc99f4b6dcd2b8b</t>
  </si>
  <si>
    <t>5ffdf90958e9c14dd9d8791a</t>
  </si>
  <si>
    <t>5ffddb04def5a0296756998d</t>
  </si>
  <si>
    <t>5ffdbf5e937d1b33f1bd9e67</t>
  </si>
  <si>
    <t>5ffdbf22bb1161c5cd76c3cf</t>
  </si>
  <si>
    <t>5ffda8d868b4940f038f26ef</t>
  </si>
  <si>
    <t>5ffd91c74a4dfa389fab81fc</t>
  </si>
  <si>
    <t>5ffca91a3b0c6d94bd0e9e00</t>
  </si>
  <si>
    <t>5ffc64135757434502db2d5a</t>
  </si>
  <si>
    <t>5ffc233ebb11613b64765dd4</t>
  </si>
  <si>
    <t>5ff9fd9e4a4dfa89feab0f30</t>
  </si>
  <si>
    <t>5ff9ae7b4a4dfa1a9cab0687</t>
  </si>
  <si>
    <t>5ff97876e348f69a1fa231c9</t>
  </si>
  <si>
    <t>5ff9703af73b3368fdd09cd5</t>
  </si>
  <si>
    <t>5ff8aba1e2d9e0549702ddcd</t>
  </si>
  <si>
    <t>5ff823a4937d1b5214bc7e3f</t>
  </si>
  <si>
    <t>5ff81af63c3b6e75ad617020</t>
  </si>
  <si>
    <t>5ff7ff9e58e9c1c508d76c5c</t>
  </si>
  <si>
    <t>5ff738da58e9c1bae6d75f63</t>
  </si>
  <si>
    <t>5ff7055a3b0c6d7cc80db38a</t>
  </si>
  <si>
    <t>5ff5caf6382a2dae59bb7663</t>
  </si>
  <si>
    <t>5ff493a6333ef5ccc4b091ad</t>
  </si>
  <si>
    <t>5ff430beee0f72c700a91342</t>
  </si>
  <si>
    <t>5ff3954537c1db5c1856ed1e</t>
  </si>
  <si>
    <t>5ff36c03e152153815970310</t>
  </si>
  <si>
    <t>5ff3023c12b71558c6a5de04</t>
  </si>
  <si>
    <t>5ff2fee071e89c52ff97be48</t>
  </si>
  <si>
    <t>5ff2cce237c1db7e3b56c53a</t>
  </si>
  <si>
    <t>5ff24059333ef5375db01f92</t>
  </si>
  <si>
    <t>5ff23c4687a63b536d33848c</t>
  </si>
  <si>
    <t>5ff21233ac60e8855f6ed1a3</t>
  </si>
  <si>
    <t>5fee239cad8a3805c625d754</t>
  </si>
  <si>
    <t>5fed9e938365ab33b28eccf0</t>
  </si>
  <si>
    <t>5feca8fd87a63bd73a328b1b</t>
  </si>
  <si>
    <t>5fec46c50e63fe22c7cb36f5</t>
  </si>
  <si>
    <t>5feb8e2cac60e82b8d6d6871</t>
  </si>
  <si>
    <t>5fea3ed50e63fecf2ecaeb67</t>
  </si>
  <si>
    <t>5fe9ad9de1521547a0951aaa</t>
  </si>
  <si>
    <t>5fe9a44f87a63b473532318c</t>
  </si>
  <si>
    <t>5fe7417a5118f167898c75e1</t>
  </si>
  <si>
    <t>5fe71b04eeb85d42b9ccec0e</t>
  </si>
  <si>
    <t>5fe623525118f1fa4f8c555a</t>
  </si>
  <si>
    <t>5fe495810a2299aa6e919e2c</t>
  </si>
  <si>
    <t>5fe4412f85630257e355e23a</t>
  </si>
  <si>
    <t>5fe3910bdaff1625f46e6790</t>
  </si>
  <si>
    <t>5fe383ffa8ae938d2fbac244</t>
  </si>
  <si>
    <t>5fe3751961e7fffa09fc9cd4</t>
  </si>
  <si>
    <t>5fe336eedaff16b4a96e5e15</t>
  </si>
  <si>
    <t>5fe30c34a8ae930661bab0d5</t>
  </si>
  <si>
    <t>5fe22a6b39426c4b0862a726</t>
  </si>
  <si>
    <t>5fe1f7e8a8b06d56b4a522d6</t>
  </si>
  <si>
    <t>5fe1e2add3f42b18b3af05f9</t>
  </si>
  <si>
    <t>5fe1d1079a19ede65be4ac5b</t>
  </si>
  <si>
    <t>5fe0dd74ea741ee053d981ab</t>
  </si>
  <si>
    <t>5fe05e7a7ec992e63df2ad1f</t>
  </si>
  <si>
    <t>5fde85951e9538311b9554e3</t>
  </si>
  <si>
    <t>5fde45942270cae0e349abe5</t>
  </si>
  <si>
    <t>5fde1633fa4ed74ef2e420e6</t>
  </si>
  <si>
    <t>5fde06082b44c21ccca0da8d</t>
  </si>
  <si>
    <t>5fdd14baf91cc0072af13e44</t>
  </si>
  <si>
    <t>5fdd0b012ce6e983a773c2b0</t>
  </si>
  <si>
    <t>5fdcb476e05e172fb3d9c9ae</t>
  </si>
  <si>
    <t>5fdcb425e1d5bc431a3e857b</t>
  </si>
  <si>
    <t>5fdbd3e44a553074e778fe13</t>
  </si>
  <si>
    <t>5fdb011040a2d43d39d8bda7</t>
  </si>
  <si>
    <t>5fda4a54bf429c9b6ec1d352</t>
  </si>
  <si>
    <t>5fda0b2b9c812ad6d7c49719</t>
  </si>
  <si>
    <t>5fd9f3f34f408a7ffdb6fb58</t>
  </si>
  <si>
    <t>5fd9f3378e37390034131f23</t>
  </si>
  <si>
    <t>5fd9da021710f99d4fdabca0</t>
  </si>
  <si>
    <t>5fd919f84e92132cc04c1603</t>
  </si>
  <si>
    <t>5fd8d174696d7b22867baf38</t>
  </si>
  <si>
    <t>5fd88ea8e29537fa683bc3db</t>
  </si>
  <si>
    <t>5fd8753949c7da236534d54a</t>
  </si>
  <si>
    <t>5fd7b54549c7da57e234bd87</t>
  </si>
  <si>
    <t>5fd714e643e70229711ab7d1</t>
  </si>
  <si>
    <t>5fd6119ad67d3761bbc9c8d0</t>
  </si>
  <si>
    <t>5fd60a18467b9fb19584ac02</t>
  </si>
  <si>
    <t>5fd6074643e702925c1a94d0</t>
  </si>
  <si>
    <t>5fd5fb26406e54c48c326548</t>
  </si>
  <si>
    <t>5fd50e9ec0ac5d38eb007a5e</t>
  </si>
  <si>
    <t>5fd50a61b5d2b30841b34871</t>
  </si>
  <si>
    <t>5fd4e01743e70275a61a6c5e</t>
  </si>
  <si>
    <t>5fd4c953611ae3f0cd7ab3d3</t>
  </si>
  <si>
    <t>5fd4929b55536fda1b1a1ca4</t>
  </si>
  <si>
    <t>5fd388bbab25ae32ed446779</t>
  </si>
  <si>
    <t>5fd36b83580d380ac0a891f8</t>
  </si>
  <si>
    <t>5fd3442c0f950f906cd8886d</t>
  </si>
  <si>
    <t>5fd32de6f32e1d55a115ec85</t>
  </si>
  <si>
    <t>5fd3264e2405e06c5c7ed68c</t>
  </si>
  <si>
    <t>5fd29f9fa70ce437e9cc0eb7</t>
  </si>
  <si>
    <t>5fd25e6f60f7495f114acae1</t>
  </si>
  <si>
    <t>5fd24733e4047e77b3fd1a17</t>
  </si>
  <si>
    <t>5fd1f91b8836ed1e549f9721</t>
  </si>
  <si>
    <t>5fd1261d1ef9785f013d8748</t>
  </si>
  <si>
    <t>5fd0df51c8b08e0b422dcb9a</t>
  </si>
  <si>
    <t>5fd0c6b9d7516f5c053f74a6</t>
  </si>
  <si>
    <t>5fd0c025d8240d169504506f</t>
  </si>
  <si>
    <t>5fd0798db1ac8dec7047a92b</t>
  </si>
  <si>
    <t>5fcf68b0f288e2afd77fe6c6</t>
  </si>
  <si>
    <t>5fcf5bdf1ad7643cb4b9e916</t>
  </si>
  <si>
    <t>5fcf4769ddb4f1d1a546b895</t>
  </si>
  <si>
    <t>5fce4799a68bfde9a6233d43</t>
  </si>
  <si>
    <t>5fcdd1aec91016f72be4e84b</t>
  </si>
  <si>
    <t>5fcbfcf38d9c1a22e398416d</t>
  </si>
  <si>
    <t>5fcb800dd0100161ca20527a</t>
  </si>
  <si>
    <t>5fcb4ea7337996363197fd6f</t>
  </si>
  <si>
    <t>5fca354637eb1158138aa33d</t>
  </si>
  <si>
    <t>5fc9f1a63cff380302804a49</t>
  </si>
  <si>
    <t>5fc9381202e9afb059329aed</t>
  </si>
  <si>
    <t>5fc906f9e6ae6734af7ad4e6</t>
  </si>
  <si>
    <t>5fc7f202e9bd3204b7b92349</t>
  </si>
  <si>
    <t>5fc7654390780a326aa05312</t>
  </si>
  <si>
    <t>5fc69985917a83b7c6ba0d67</t>
  </si>
  <si>
    <t>5fc5624c77ff73eb2e0fd35d</t>
  </si>
  <si>
    <t>5fc543d721c4d80ff932ead1</t>
  </si>
  <si>
    <t>5fc51e8bd77aaa63b9e136be</t>
  </si>
  <si>
    <t>5fc3f0bea0a4b14d33dab3d8</t>
  </si>
  <si>
    <t>5fc27c1cf97983600043d4de</t>
  </si>
  <si>
    <t>5fc27351c833aa1600b0af41</t>
  </si>
  <si>
    <t>5fc0b8e42096742f0e3bf712</t>
  </si>
  <si>
    <t>5fc039916019b7c9f9b507a6</t>
  </si>
  <si>
    <t>5fbfb87c437d5376aa48647b</t>
  </si>
  <si>
    <t>5fbfb41e375d5afa1132f9b8</t>
  </si>
  <si>
    <t>5fbfaae22a0cda19a345d849</t>
  </si>
  <si>
    <t>5fbe9eafe428db957acb4ffb</t>
  </si>
  <si>
    <t>5fbe64060fbcaf05bb7c0366</t>
  </si>
  <si>
    <t>5fbe5afa6019b78f09b4e1aa</t>
  </si>
  <si>
    <t>5fbe450e3b7fd7da0a41b06a</t>
  </si>
  <si>
    <t>5fbe325a78fc31804d423b25</t>
  </si>
  <si>
    <t>5fbd6e230b32e8779a2e2d1c</t>
  </si>
  <si>
    <t>5fbd349fa3cd28803b52e64c</t>
  </si>
  <si>
    <t>5fbd193f7c52f7ddde527b46</t>
  </si>
  <si>
    <t>5fbd079c0b32e8abf12e2723</t>
  </si>
  <si>
    <t>5fbcfb3792da9734e5e662a3</t>
  </si>
  <si>
    <t>5fbcc2cadf980ae930335778</t>
  </si>
  <si>
    <t>5fbc215634703fa77ac1a47a</t>
  </si>
  <si>
    <t>5fbb5ade34703f805bc189ff</t>
  </si>
  <si>
    <t>5fb96384e663ce04bcf0e305</t>
  </si>
  <si>
    <t>5fb7f78f10bf5ae5b49f75d0</t>
  </si>
  <si>
    <t>5fb7bfd80d81f64398052872</t>
  </si>
  <si>
    <t>5fb7a860cf62ee8deeb61176</t>
  </si>
  <si>
    <t>5fb78c3cd68020cdc5284f59</t>
  </si>
  <si>
    <t>5fb77179cc81b32cd4d6c00d</t>
  </si>
  <si>
    <t>5fb665ab89cfbeffedbdef8c</t>
  </si>
  <si>
    <t>5fb65da67015a5699e950d7c</t>
  </si>
  <si>
    <t>5fb62b6ec4088f570144978d</t>
  </si>
  <si>
    <t>5fb56ef596b02e158a0f8728</t>
  </si>
  <si>
    <t>5fb51fb0307fb0bf4bf86ee7</t>
  </si>
  <si>
    <t>5fb420c5f867cd6612dab727</t>
  </si>
  <si>
    <t>5fb28d6d45692527874ed1d8</t>
  </si>
  <si>
    <t>5fb283c99d97cdefccf4ba6e</t>
  </si>
  <si>
    <t>5faf83ad01372e742f7c7245</t>
  </si>
  <si>
    <t>5fada442f53b972cdd793824</t>
  </si>
  <si>
    <t>5faa508a79df4ca15bbfd262</t>
  </si>
  <si>
    <t>5fa995a01adaa4099bfd87a3</t>
  </si>
  <si>
    <t>5fa7eb187e7f8a20118044a2</t>
  </si>
  <si>
    <t>5fa7bfc47286575182fc91fd</t>
  </si>
  <si>
    <t>5fa69500ea9d07e306783847</t>
  </si>
  <si>
    <t>5fa67a1a63f3e11ed7e12691</t>
  </si>
  <si>
    <t>5fa5f00566a584ab34fdd59a</t>
  </si>
  <si>
    <t>5fa44279b76d6a17e1dfd7c1</t>
  </si>
  <si>
    <t>5fa428455b2b166cd48e29f2</t>
  </si>
  <si>
    <t>5fa27f6eba69389fbb3bfed8</t>
  </si>
  <si>
    <t>5fa27403a85edc15c148368d</t>
  </si>
  <si>
    <t>5fa18945cae28a3ebfbca712</t>
  </si>
  <si>
    <t>5f9fbc4d371c50d3e2548364</t>
  </si>
  <si>
    <t>5f9d5a1f911decfb9772c5f9</t>
  </si>
  <si>
    <t>5f9bef91ee2dad6596a592a4</t>
  </si>
  <si>
    <t>5f97fd21acebe15aed7700df</t>
  </si>
  <si>
    <t>5f96e37f34dba14417d2acae</t>
  </si>
  <si>
    <t>5f9543923fe49e268f637c99</t>
  </si>
  <si>
    <t>5f92dd6f6d4572cdd8863525</t>
  </si>
  <si>
    <t>5f92a7330a199720b259c8ff</t>
  </si>
  <si>
    <t>5f9181eedea063692eefa0e8</t>
  </si>
  <si>
    <t>5f906be46d457214fc85eb15</t>
  </si>
  <si>
    <t>5f901afd6d4572195885d4fb</t>
  </si>
  <si>
    <t>5f8d908e33456956213ef39b</t>
  </si>
  <si>
    <t>5f8b3dae3345697e333eb8f7</t>
  </si>
  <si>
    <t>5f8ad9e5c4e46b07104a6915</t>
  </si>
  <si>
    <t>5f88b880233788558db41291</t>
  </si>
  <si>
    <t>5f8805dffda8222656093e0d</t>
  </si>
  <si>
    <t>5f860ba0449e31814cf0e7ac</t>
  </si>
  <si>
    <t>5f843d43fb9c247c8e4f566e</t>
  </si>
  <si>
    <t>5f7f29a3962a963fa3cc6286</t>
  </si>
  <si>
    <t>5f778cb4fb9c241b1b4ed998</t>
  </si>
  <si>
    <t>5f72e60bdcdd633302407ecd</t>
  </si>
  <si>
    <t>5f6e99e6d85f2500c6270484</t>
  </si>
  <si>
    <t>5f6ba8cc97e03c46e2d4316f</t>
  </si>
  <si>
    <t>5f69d47f5c508abda9b52bdd</t>
  </si>
  <si>
    <t>5f69c0c7f53a97d15fbcbbc7</t>
  </si>
  <si>
    <t>5f6899fa7a71be7cf1a12daf</t>
  </si>
  <si>
    <t>5f68956ebb1d082dcae17136</t>
  </si>
  <si>
    <t>5f68855efdc4374cefc8840d</t>
  </si>
  <si>
    <t>5f6784ad9dc845cf603d7e61</t>
  </si>
  <si>
    <t>5f625a1d356069c742b35148</t>
  </si>
  <si>
    <t>5f5f7da88797236149826718</t>
  </si>
  <si>
    <t>5f5f4252356069484db33453</t>
  </si>
  <si>
    <t>5f5a0bfdb9d65c1c8fee841c</t>
  </si>
  <si>
    <t>5f575c20284dfb97667c270b</t>
  </si>
  <si>
    <t>5f5758283d4a643667ac7884</t>
  </si>
  <si>
    <t>5f56399deea0d8282c0bea02</t>
  </si>
  <si>
    <t>5f55ed8feea0d8aa400be208</t>
  </si>
  <si>
    <t>5f523281a1df3029230c5746</t>
  </si>
  <si>
    <t>5f4d06547e3dcd3e9d364bbf</t>
  </si>
  <si>
    <t>5f49122d8e7c5338aa4a5a97</t>
  </si>
  <si>
    <t>5f40005220db9cb0e0f53f2a</t>
  </si>
  <si>
    <t>5f3fad6eb19bfa4c4ca342ea</t>
  </si>
  <si>
    <t>5f3e1c7760b5483845d2a06f</t>
  </si>
  <si>
    <t>5f3aa439571b5586bf9f40fa</t>
  </si>
  <si>
    <t>5f36ebc267745027320c9b49</t>
  </si>
  <si>
    <t>5f369fa10274b825ce5ca4c0</t>
  </si>
  <si>
    <t>5f354d547199f8544b9010b6</t>
  </si>
  <si>
    <t>5f34f9f5d64681e03cfea273</t>
  </si>
  <si>
    <t>5f32a744987696370e8f3b85</t>
  </si>
  <si>
    <t>5f310d8aaacde2071e967031</t>
  </si>
  <si>
    <t>5f310a3666e9901d9d939840</t>
  </si>
  <si>
    <t>5f2d5c761c6f1ff236441119</t>
  </si>
  <si>
    <t>5f2953ade18b43180bb951df</t>
  </si>
  <si>
    <t>5f2173d16b8e293e67c5185d</t>
  </si>
  <si>
    <t>5ef21601cd45b31e0e3f857d</t>
  </si>
  <si>
    <t>5eea2fe43f0faf8941b6c379</t>
  </si>
  <si>
    <t>5ed897f8f4624c4d02bc0a47</t>
  </si>
  <si>
    <t>5ed12e74623e3a7258993034</t>
  </si>
  <si>
    <t>5ed0179d623e3a4510992688</t>
  </si>
  <si>
    <t>5ecf9890508c1b345f290634</t>
  </si>
  <si>
    <t>5ec69aa5d6e13a00148c83b5</t>
  </si>
  <si>
    <t>5ec68ef108f879199b0bb4c0</t>
  </si>
  <si>
    <t>5ec68cec670b6d53b4c994dd</t>
  </si>
  <si>
    <t>5eb2dd430379bc2d7542ddca</t>
  </si>
  <si>
    <t>5e7dcfc94f7e334a99ad4e58</t>
  </si>
  <si>
    <t>5e5e2c1d25af9490abafd189</t>
  </si>
  <si>
    <t>5e4fdddbcdf1569d198eecc1</t>
  </si>
  <si>
    <t>5e4528ec4c50765697647803</t>
  </si>
  <si>
    <t>5e3c021cf8e7d015218e15a1</t>
  </si>
  <si>
    <t>5e2b1e3f7a05162b9da23a2b</t>
  </si>
  <si>
    <t>5e25ac6f800a1558c04e3fff</t>
  </si>
  <si>
    <t>5e21bbdaf19c714797713c0a</t>
  </si>
  <si>
    <t>5e2092c7b749c8f75962b7b5</t>
  </si>
  <si>
    <t>5e1ee25350b4ee3857ae8114</t>
  </si>
  <si>
    <t>5e1d693473f87a655f5ec24f</t>
  </si>
  <si>
    <t>5e133e64af82946b7fa57c11</t>
  </si>
  <si>
    <t>5e00e4b5afaba873a71c17da</t>
  </si>
  <si>
    <t>5dfcb84fa2432d822e40d67d</t>
  </si>
  <si>
    <t>5dfa46e920ea358571e7dfd5</t>
  </si>
  <si>
    <t>5df8fbc5ea8309211df83186</t>
  </si>
  <si>
    <t>5df381531d39ae4a315dc464</t>
  </si>
  <si>
    <t>5df0d24612bbee41982a16a0</t>
  </si>
  <si>
    <t>5defb71c46e33838a6ae6bde</t>
  </si>
  <si>
    <t>5defac00e02a5c1e04826a8f</t>
  </si>
  <si>
    <t>5def7fbae02a5c4646825f39</t>
  </si>
  <si>
    <t>5dea373667739d9fc41e6339</t>
  </si>
  <si>
    <t>5de24c9838ad8ec622660d23</t>
  </si>
  <si>
    <t>5ddfc2d2e5ee5e65ef73fef1</t>
  </si>
  <si>
    <t>5ddbe2e36b416950543b674e</t>
  </si>
  <si>
    <t>5ddb9ac7e5ee5ebe49738458</t>
  </si>
  <si>
    <t>5dd7a4471e8a6699878dfc6a</t>
  </si>
  <si>
    <t>5dc544346d9f53a33ae8afd4</t>
  </si>
  <si>
    <t>5d6787edebc912dba35cc93f</t>
  </si>
  <si>
    <t>5d6785293a8caedce85058d5</t>
  </si>
  <si>
    <t>5d667e403a8cae11255055a4</t>
  </si>
  <si>
    <t>5d13634688aa0cfc88e93750</t>
  </si>
  <si>
    <t>5cef7bf5860c9c4a90618732</t>
  </si>
  <si>
    <t>5cee8150576205086f4a8731</t>
  </si>
  <si>
    <t>5cd2bfd32b7819382cb62bc7</t>
  </si>
  <si>
    <t>5ccaebc2a8f02c9dfca0327e</t>
  </si>
  <si>
    <t>5ca207bac7f336168e38367a</t>
  </si>
  <si>
    <t>5c9cb979c7f336cbe7381cb0</t>
  </si>
  <si>
    <t>5c921ad7b2729108c2a01f2f</t>
  </si>
  <si>
    <t>5c73da268b6a2e630f92c141</t>
  </si>
  <si>
    <t>5c5848389f3d267e7ae5f762</t>
  </si>
  <si>
    <t>5c57f6759f3d262dc9e5588d</t>
  </si>
  <si>
    <t>5c56c12e9f3d2647fce46242</t>
  </si>
  <si>
    <t>60523dc90c7e33836fe350e3</t>
  </si>
  <si>
    <t>605106b9f6d322ba6193f5ca</t>
  </si>
  <si>
    <t>6050fda90d17a1a2558dea2c</t>
  </si>
  <si>
    <t>6050be0a0d17a1a0cd8de653</t>
  </si>
  <si>
    <t>604f7576cd697929adc1c2d0</t>
  </si>
  <si>
    <t>604f64238da0f107397aee0d</t>
  </si>
  <si>
    <t>604f5423c8a4a0a011c6c48a</t>
  </si>
  <si>
    <t>604cf9298c32340bea1d4eaa</t>
  </si>
  <si>
    <t>604c9e6989119e68dee5f789</t>
  </si>
  <si>
    <t>604bac17b01c99a53f116470</t>
  </si>
  <si>
    <t>604b62a4d0321b4204177c21</t>
  </si>
  <si>
    <t>604b5404d0321b5ce4177b25</t>
  </si>
  <si>
    <t>604b4ec72acc79993cb8d3ee</t>
  </si>
  <si>
    <t>604a6946902bc67935e03093</t>
  </si>
  <si>
    <t>604a11e017e42461ab0e5d1b</t>
  </si>
  <si>
    <t>604a091ab826f00f47321ee2</t>
  </si>
  <si>
    <t>604a05f04e9e975253b5fa5e</t>
  </si>
  <si>
    <t>6049f6829756a051addad3d4</t>
  </si>
  <si>
    <t>60491d4a3ca274eaef801514</t>
  </si>
  <si>
    <t>6049191698150b9439390095</t>
  </si>
  <si>
    <t>6048d3714e9e97a3bbb5a2cd</t>
  </si>
  <si>
    <t>6048cce7d1bc9e692a528601</t>
  </si>
  <si>
    <t>6048cc97763a4223aa88f3cd</t>
  </si>
  <si>
    <t>6048c76089a2c566a07e1749</t>
  </si>
  <si>
    <t>60489f656c9d272e462cb817</t>
  </si>
  <si>
    <t>60488efd98150b060f38de0d</t>
  </si>
  <si>
    <t>60478add972cd0fd74c3c6f4</t>
  </si>
  <si>
    <t>604735f0972cd0f1e6c3b3e0</t>
  </si>
  <si>
    <t>604675b44e9e9761d0b51be6</t>
  </si>
  <si>
    <t>604641cab826f06adc313cad</t>
  </si>
  <si>
    <t>60460532d1bc9e9b7551a72c</t>
  </si>
  <si>
    <t>60460410dbe4c44726d9838c</t>
  </si>
  <si>
    <t>604559f4b997c434b11b2b6e</t>
  </si>
  <si>
    <t>6044ab0fb997c447471b1332</t>
  </si>
  <si>
    <t>6044a55724a3ce4cbb6f7797</t>
  </si>
  <si>
    <t>6043835e27aa202c6b5a4167</t>
  </si>
  <si>
    <t>60436ac67f1ab81914d8ec2c</t>
  </si>
  <si>
    <t>60433b66e26cdb52b81e1d51</t>
  </si>
  <si>
    <t>604338c695464a8594840860</t>
  </si>
  <si>
    <t>604243aa075e9b177bb47bfc</t>
  </si>
  <si>
    <t>60422ee6b04af503eb9a3ea0</t>
  </si>
  <si>
    <t>60422071133a29b34741312c</t>
  </si>
  <si>
    <t>6041e0990a4ea42016b135bd</t>
  </si>
  <si>
    <t>6041c9748d2bbd3b54f55820</t>
  </si>
  <si>
    <t>6041327ac6abf4701be0cab0</t>
  </si>
  <si>
    <t>6040ce3ca64e334cc34e4f21</t>
  </si>
  <si>
    <t>6040ae6991adfc1d8ca7875a</t>
  </si>
  <si>
    <t>60409ae010ae2217fb5f3170</t>
  </si>
  <si>
    <t>603fa303430b92486b623e48</t>
  </si>
  <si>
    <t>603f9a63b2bbe6e9e5cca52c</t>
  </si>
  <si>
    <t>603f8eaf991a8f1bcd198c3c</t>
  </si>
  <si>
    <t>603f7acefc13be1ee75bca46</t>
  </si>
  <si>
    <t>603eb7ce991a8f6b0d19605c</t>
  </si>
  <si>
    <t>603e93f756cff12cf0d7465d</t>
  </si>
  <si>
    <t>603e8ec35922fe68e0d22d23</t>
  </si>
  <si>
    <t>603e8dce9ae2e85dab349760</t>
  </si>
  <si>
    <t>603e86c87c87b4ae00b0fd0c</t>
  </si>
  <si>
    <t>603cd07787fccfad77d522fe</t>
  </si>
  <si>
    <t>603c9854c667c6635473c6e2</t>
  </si>
  <si>
    <t>603c97e4605768c97435cc9c</t>
  </si>
  <si>
    <t>603b8ac3c667c616b973a781</t>
  </si>
  <si>
    <t>603b701b77274f143cc6b316</t>
  </si>
  <si>
    <t>603abcc3ddaf2e916f910e3a</t>
  </si>
  <si>
    <t>603a71c562adb55a21f9974d</t>
  </si>
  <si>
    <t>603a6e9ab84783bf900ebf35</t>
  </si>
  <si>
    <t>603a43e8be8cfd1bbb960feb</t>
  </si>
  <si>
    <t>603a39b68ed508671014ca86</t>
  </si>
  <si>
    <t>603a043771783636f5141a38</t>
  </si>
  <si>
    <t>603a01345ccd51b62cb0f92f</t>
  </si>
  <si>
    <t>603950b29ae2e8350432fedc</t>
  </si>
  <si>
    <t>60393335451e504733799493</t>
  </si>
  <si>
    <t>60391601d6d0ad3d859104cc</t>
  </si>
  <si>
    <t>60390923bee4b9fa13e94768</t>
  </si>
  <si>
    <t>6038eb465ccd51e365b0cdc9</t>
  </si>
  <si>
    <t>6038e7d37c87b478faafa206</t>
  </si>
  <si>
    <t>6038e1adbd73ddf280e4ef2c</t>
  </si>
  <si>
    <t>60381ddc587304df14192648</t>
  </si>
  <si>
    <t>603811c3a2d0e9c1bfeadeb2</t>
  </si>
  <si>
    <t>6037a9661e7fa02209916848</t>
  </si>
  <si>
    <t>60379cd6c4115a1028ee497e</t>
  </si>
  <si>
    <t>60378301f539a036fb059534</t>
  </si>
  <si>
    <t>6037575e05dd29081efef66e</t>
  </si>
  <si>
    <t>6036c0eb680e6884154c3a4e</t>
  </si>
  <si>
    <t>6036b762768a9761e2355a17</t>
  </si>
  <si>
    <t>6036a1cef4f3862b6182efad</t>
  </si>
  <si>
    <t>603667fbeaf223387569a10b</t>
  </si>
  <si>
    <t>60364de1680e686a6d4be235</t>
  </si>
  <si>
    <t>603620bd5036e1911056413c</t>
  </si>
  <si>
    <t>60361c73f17b9c0484a3f0d7</t>
  </si>
  <si>
    <t>6035fb9a53d6fa1eb57dd911</t>
  </si>
  <si>
    <t>6034f654faf46725d79a0efc</t>
  </si>
  <si>
    <t>6034eac6850260365516ccb3</t>
  </si>
  <si>
    <t>6033e5a8ff07eb4133021392</t>
  </si>
  <si>
    <t>6033dc4da22c610be473434e</t>
  </si>
  <si>
    <t>6032b15c7b6e5c855179b0ed</t>
  </si>
  <si>
    <t>6032497653e01d1620506c6f</t>
  </si>
  <si>
    <t>60315d3a179431222b079d2b</t>
  </si>
  <si>
    <t>6030ce7cf2a4ca101dc3cb54</t>
  </si>
  <si>
    <t>6030265cfbe505499aaa12ef</t>
  </si>
  <si>
    <t>602fe1ee6f409c3399d0db7f</t>
  </si>
  <si>
    <t>602fa3797491a94e1e069b7e</t>
  </si>
  <si>
    <t>602f56c117a376b5b43644b9</t>
  </si>
  <si>
    <t>602ec73f6f409c8151d0b807</t>
  </si>
  <si>
    <t>602e7a6825e3a654d1ecb36d</t>
  </si>
  <si>
    <t>602e72695f92727883866263</t>
  </si>
  <si>
    <t>602e662a8653ef122bd20819</t>
  </si>
  <si>
    <t>602e4e5af2a4ca6527c338c0</t>
  </si>
  <si>
    <t>602e49957491a928b606628a</t>
  </si>
  <si>
    <t>602e34ea1794312a73070ef4</t>
  </si>
  <si>
    <t>602e1a896f409c6957d08a1c</t>
  </si>
  <si>
    <t>602e142696550024770e51f8</t>
  </si>
  <si>
    <t>602d5498efa02d5bc2c021d7</t>
  </si>
  <si>
    <t>602d0b7629d1d30e128b7fe7</t>
  </si>
  <si>
    <t>602ad41f7b6e5cfffe77ed37</t>
  </si>
  <si>
    <t>602a61c6a9d2c1e945feb1aa</t>
  </si>
  <si>
    <t>602a2294884de41592809ab3</t>
  </si>
  <si>
    <t>60291a59ab6bbf50b62e7965</t>
  </si>
  <si>
    <t>60280cf3c23a08b8d2cec89a</t>
  </si>
  <si>
    <t>6027ec028474c4192538f0b6</t>
  </si>
  <si>
    <t>6027d28d919b7ab2b379daaa</t>
  </si>
  <si>
    <t>6027aa50884de428c08043e9</t>
  </si>
  <si>
    <t>6026747149e2e4099af3173d</t>
  </si>
  <si>
    <t>602674135bb03ee9074e4939</t>
  </si>
  <si>
    <t>60265da20aeff9ca20b8c462</t>
  </si>
  <si>
    <t>60265924e2176103fd3c7ad1</t>
  </si>
  <si>
    <t>602644e0ff60ad6eefc0655d</t>
  </si>
  <si>
    <t>60255b0eab6bbfa9bc2d6c6c</t>
  </si>
  <si>
    <t>60255701de46fc311de309d8</t>
  </si>
  <si>
    <t>60253d950aeff94485b8920a</t>
  </si>
  <si>
    <t>60251607a0262c694f185ac1</t>
  </si>
  <si>
    <t>60250b49f669b8caf60081db</t>
  </si>
  <si>
    <t>602509dbc504bb1c7755264d</t>
  </si>
  <si>
    <t>602488b8b2f2a61d15b70f3a</t>
  </si>
  <si>
    <t>602442d81ac2f5592625bbfe</t>
  </si>
  <si>
    <t>6024404e6fcc5cd42b8336bc</t>
  </si>
  <si>
    <t>60242969009f4013fbbf6451</t>
  </si>
  <si>
    <t>60241999fdc8e1158d8c296c</t>
  </si>
  <si>
    <t>6024023b6c2f86baf67e7870</t>
  </si>
  <si>
    <t>6023ff73fdc8e153c78c273f</t>
  </si>
  <si>
    <t>6023fe2a6edcf7288b738cd1</t>
  </si>
  <si>
    <t>6023d570db16c881b6f09c3b</t>
  </si>
  <si>
    <t>602348586a108503be85e0cb</t>
  </si>
  <si>
    <t>60229d20e36a1437a0686400</t>
  </si>
  <si>
    <t>6022881c9af3ba35c5ab5921</t>
  </si>
  <si>
    <t>602279d9b7899aa5c3ac59b8</t>
  </si>
  <si>
    <t>602279380737d691b710ea35</t>
  </si>
  <si>
    <t>60225826df74340ac684a62d</t>
  </si>
  <si>
    <t>6022112a8adaa1b056e53566</t>
  </si>
  <si>
    <t>60218c081f27d5219a8845aa</t>
  </si>
  <si>
    <t>60218a862b279f0403cf4517</t>
  </si>
  <si>
    <t>602178378adaa14246e500cf</t>
  </si>
  <si>
    <t>60216bd298337b6adb4ec91c</t>
  </si>
  <si>
    <t>60211245bb8fd0271084ad66</t>
  </si>
  <si>
    <t>6020509e8a8c6739e92ca2cc</t>
  </si>
  <si>
    <t>60200788072f724fd312b1b9</t>
  </si>
  <si>
    <t>601ee6925993bf820a8e6176</t>
  </si>
  <si>
    <t>601ea9eb2b279f3a1fce5097</t>
  </si>
  <si>
    <t>601e7aacb990128b274d4491</t>
  </si>
  <si>
    <t>601e670b8adaa17787e3d9e2</t>
  </si>
  <si>
    <t>601e335e8adaa12715e3d2dc</t>
  </si>
  <si>
    <t>601d96131089c629c6d9349a</t>
  </si>
  <si>
    <t>601d41143f9c14215a9351db</t>
  </si>
  <si>
    <t>601cf37183d73d91b60d4312</t>
  </si>
  <si>
    <t>601c55f72faf7e28f281da9e</t>
  </si>
  <si>
    <t>601c41e96c5443d1ebd1d3fb</t>
  </si>
  <si>
    <t>601bdc974359292eef94dfd1</t>
  </si>
  <si>
    <t>601bda92b5bbf2534897e002</t>
  </si>
  <si>
    <t>601bcb6d1bab846aae576992</t>
  </si>
  <si>
    <t>601bc762ddc496d0f6a74fbd</t>
  </si>
  <si>
    <t>601b1a53429abb8d70956fe4</t>
  </si>
  <si>
    <t>601adaebca3f5acb49421c7b</t>
  </si>
  <si>
    <t>601ad8e6587d0e63e1b6be4f</t>
  </si>
  <si>
    <t>601ac775596dc81bee1cd67f</t>
  </si>
  <si>
    <t>601ac1e7000a77646789f653</t>
  </si>
  <si>
    <t>601ab6a01bab844b2a57303d</t>
  </si>
  <si>
    <t>601aae86947f3a7991712c73</t>
  </si>
  <si>
    <t>601aaad2f0cf7bb9a7a2a773</t>
  </si>
  <si>
    <t>601a814f5ad0515221986770</t>
  </si>
  <si>
    <t>601a6b19587d0eb400b696ad</t>
  </si>
  <si>
    <t>6019716b84e0f9f6621989ff</t>
  </si>
  <si>
    <t>60196a374b02ad8306c8ca5b</t>
  </si>
  <si>
    <t>601951cd888a74526ba77b47</t>
  </si>
  <si>
    <t>601938e3a9c5cfe77bc4eaa9</t>
  </si>
  <si>
    <t>6019327ffa9572bc105b6b24</t>
  </si>
  <si>
    <t>60181f6dd9ee3c3a0204d68d</t>
  </si>
  <si>
    <t>6017f2375bc349de1ecaed29</t>
  </si>
  <si>
    <t>601590d515c65981ffa35b60</t>
  </si>
  <si>
    <t>60153c905fe8231f17cfb78f</t>
  </si>
  <si>
    <t>601527cb1b5f9b284e20c4e5</t>
  </si>
  <si>
    <t>6013fa6cd32da6b2a3d1848f</t>
  </si>
  <si>
    <t>6013bf893a74781cad606e15</t>
  </si>
  <si>
    <t>60134b9115c6599ee1a2e60d</t>
  </si>
  <si>
    <t>6012cdbe5bc3490f0dca0c2b</t>
  </si>
  <si>
    <t>60129eac3a7478cfbb6024aa</t>
  </si>
  <si>
    <t>601296574492cd4c73b70ae6</t>
  </si>
  <si>
    <t>601276175778c4b375c04bcd</t>
  </si>
  <si>
    <t>6011ace33d98ed713fab7bc2</t>
  </si>
  <si>
    <t>6011a479f179e4952025932d</t>
  </si>
  <si>
    <t>601169cc6c1642dac49039cb</t>
  </si>
  <si>
    <t>6011501d57ccd245aff7290f</t>
  </si>
  <si>
    <t>6011494821da80458eac4217</t>
  </si>
  <si>
    <t>601045b3523bc68eb33fca8c</t>
  </si>
  <si>
    <t>601032552c661f0d53c4d4d9</t>
  </si>
  <si>
    <t>6010320816bdc86c914116f4</t>
  </si>
  <si>
    <t>601027878ee57e021e402812</t>
  </si>
  <si>
    <t>60102101bce91f724fa6344a</t>
  </si>
  <si>
    <t>60101446a51c184b7a0e63c0</t>
  </si>
  <si>
    <t>60100e2c16bdc83c54410e15</t>
  </si>
  <si>
    <t>601002a0fb76e39f8d2ed967</t>
  </si>
  <si>
    <t>600ff51a8ee57e20a3401b9e</t>
  </si>
  <si>
    <t>600f17dd12a3f1c69f2686a5</t>
  </si>
  <si>
    <t>600efca316bdc82aa340e257</t>
  </si>
  <si>
    <t>600ef64b2c661f079cc46a80</t>
  </si>
  <si>
    <t>600ef222a501791792cc78c6</t>
  </si>
  <si>
    <t>600ee702b19c483d9ac3321e</t>
  </si>
  <si>
    <t>600ec9b9ee86754627228e64</t>
  </si>
  <si>
    <t>600ebcb6d6c5916dafe0075a</t>
  </si>
  <si>
    <t>600e80d7fb76e318c92e888e</t>
  </si>
  <si>
    <t>600e6445ace44f7155afb453</t>
  </si>
  <si>
    <t>600dff80b19c48645ac2def5</t>
  </si>
  <si>
    <t>600d277f50076270412ef0f1</t>
  </si>
  <si>
    <t>600c63afcb8d05f4370bdc6a</t>
  </si>
  <si>
    <t>600c607fa51c18253e0daa63</t>
  </si>
  <si>
    <t>600c50c8906cbfd0b1b712b9</t>
  </si>
  <si>
    <t>600c14c8104d8b8ab0f29548</t>
  </si>
  <si>
    <t>600befbda51c185ebc0d910f</t>
  </si>
  <si>
    <t>600b6ae49dceb6349c080fd9</t>
  </si>
  <si>
    <t>600b2175b7dd93285d866765</t>
  </si>
  <si>
    <t>600b1f90fb76e3a4602e06b9</t>
  </si>
  <si>
    <t>600b02c1e940192b50eb302f</t>
  </si>
  <si>
    <t>600af87bee867551032201d1</t>
  </si>
  <si>
    <t>600abb0c276d0f71687a0994</t>
  </si>
  <si>
    <t>600a97cc65caa7a7963e6bca</t>
  </si>
  <si>
    <t>600a654d0a79b11ba3e3d9a2</t>
  </si>
  <si>
    <t>6009fd9b35cc59b6dbfe29f2</t>
  </si>
  <si>
    <t>6009ea135918d623aaf39582</t>
  </si>
  <si>
    <t>6009d10be13dbd16ed5c95c6</t>
  </si>
  <si>
    <t>6009ca76056c792096c0cb4a</t>
  </si>
  <si>
    <t>600984a2f69aa4d629474a76</t>
  </si>
  <si>
    <t>60098380e13dbdfa785c869e</t>
  </si>
  <si>
    <t>6009807bf5c83e7fd4916ff0</t>
  </si>
  <si>
    <t>600970f9c669c22e429d2239</t>
  </si>
  <si>
    <t>6008a181952e806108fb4de2</t>
  </si>
  <si>
    <t>60089ca5b4fcb4c6a375fcc1</t>
  </si>
  <si>
    <t>60087623f5c83e5354914b73</t>
  </si>
  <si>
    <t>60082271c5f833359c9008f1</t>
  </si>
  <si>
    <t>60080f48056c79576bc07177</t>
  </si>
  <si>
    <t>60080b4535cc59210bfdceb4</t>
  </si>
  <si>
    <t>600804e037de6236bcb3d759</t>
  </si>
  <si>
    <t>6007d92d37de627cf5b3cd6a</t>
  </si>
  <si>
    <t>60073dc8b2ab7d335561918d</t>
  </si>
  <si>
    <t>6006c898e4ab4e527a91d8b3</t>
  </si>
  <si>
    <t>600698d38c17d60e0be20315</t>
  </si>
  <si>
    <t>6005f1b7952e805c74fac767</t>
  </si>
  <si>
    <t>6005e673c795bd551441d908</t>
  </si>
  <si>
    <t>6005e0488c17d61691e1e81f</t>
  </si>
  <si>
    <t>60057f8c6f5b0e2cb19698aa</t>
  </si>
  <si>
    <t>600570f499ddd436f5fa186e</t>
  </si>
  <si>
    <t>60055dcb625dd03ba92bdc87</t>
  </si>
  <si>
    <t>6004df9f8884e0419f90edfc</t>
  </si>
  <si>
    <t>6004d8d9dda07b4b7e534886</t>
  </si>
  <si>
    <t>60047d00507e762d3828f230</t>
  </si>
  <si>
    <t>600302503368d6cf82eaf983</t>
  </si>
  <si>
    <t>6002e3761cdc71429abdb512</t>
  </si>
  <si>
    <t>6002d83af1067ee49d50f6b2</t>
  </si>
  <si>
    <t>6002cbf806055878564ec73e</t>
  </si>
  <si>
    <t>6001f9e6fd3d0e673e030f38</t>
  </si>
  <si>
    <t>6001f8e0f4d31f98927d79a9</t>
  </si>
  <si>
    <t>6001f17b0605584d084e9bb8</t>
  </si>
  <si>
    <t>6001d004e9903b03ebcf17c0</t>
  </si>
  <si>
    <t>6001a0ccd0f3ba2ecb101011</t>
  </si>
  <si>
    <t>60015742e2d9e00999047d7d</t>
  </si>
  <si>
    <t>600140323cc99f2b60cde614</t>
  </si>
  <si>
    <t>60007b67bb1161755c7763a1</t>
  </si>
  <si>
    <t>60007195b765dd9a18b1b7c2</t>
  </si>
  <si>
    <t>600045d658e9c1f8edd906be</t>
  </si>
  <si>
    <t>6000309368b4945deb8fb53b</t>
  </si>
  <si>
    <t>5fff42c33b0c6d91d40f2b24</t>
  </si>
  <si>
    <t>5fff1d9262a03e1a83a25caa</t>
  </si>
  <si>
    <t>5fff189735e580866e45932c</t>
  </si>
  <si>
    <t>5ffefe8b292a6179f1b2a144</t>
  </si>
  <si>
    <t>5ffeec71292a613d8bb29b4f</t>
  </si>
  <si>
    <t>5ffeb2b14a4dfa712cabc715</t>
  </si>
  <si>
    <t>5ffea46768b4949b538f5501</t>
  </si>
  <si>
    <t>5ffe103265ba5277312caedf</t>
  </si>
  <si>
    <t>5ffdec3a937d1b94b7bda37f</t>
  </si>
  <si>
    <t>5ffddf8a62a03ee6d1a202db</t>
  </si>
  <si>
    <t>5ffdb4bdfd88ae7d996c8741</t>
  </si>
  <si>
    <t>5ffda42af21cfb2cd8990ba0</t>
  </si>
  <si>
    <t>5ffd97dc5f234971c873f070</t>
  </si>
  <si>
    <t>5ffd8cd15f234944fd73eee1</t>
  </si>
  <si>
    <t>5ffd8bb15757431b0bdb55d4</t>
  </si>
  <si>
    <t>5ffcad9158e9c13bd8d82c38</t>
  </si>
  <si>
    <t>5ffc8a2e58e9c11881d82231</t>
  </si>
  <si>
    <t>5ffc187158e9c131b3d801ef</t>
  </si>
  <si>
    <t>5ffb55d837b18150e2072789</t>
  </si>
  <si>
    <t>5ffb4623f112357149af6890</t>
  </si>
  <si>
    <t>5ffa07873c3b6e37c861b4e6</t>
  </si>
  <si>
    <t>5ff9dfa735e580176044820e</t>
  </si>
  <si>
    <t>5ff9ca4b4a4dfa52b2ab0af3</t>
  </si>
  <si>
    <t>5ff965b7b765dd0955b08658</t>
  </si>
  <si>
    <t>5ff9565eb8065e6ae7f98cf5</t>
  </si>
  <si>
    <t>5ff8a54ae348f6ada5a2155c</t>
  </si>
  <si>
    <t>5ff759cbfd88ae059d6b953d</t>
  </si>
  <si>
    <t>5ff754f9bd264db922526a02</t>
  </si>
  <si>
    <t>5ff712edfa8f16ab0002ea88</t>
  </si>
  <si>
    <t>5ff7032d5f0ab4fbc9e7237f</t>
  </si>
  <si>
    <t>5ff6d13e37b18148c506a0a0</t>
  </si>
  <si>
    <t>5ff63a5d5f2349966872e6e0</t>
  </si>
  <si>
    <t>5ff5b7acf48b28d963fe5e4d</t>
  </si>
  <si>
    <t>5ff4eeb2345867223347bf70</t>
  </si>
  <si>
    <t>5ff479e7a415e91f4a3df799</t>
  </si>
  <si>
    <t>5ff47923ac60e844676f44a3</t>
  </si>
  <si>
    <t>5ff309e7e4a5e2ab287a7ae6</t>
  </si>
  <si>
    <t>5ff08180ee0f726d4ea89266</t>
  </si>
  <si>
    <t>5ff06e5fa415e997dd3d145f</t>
  </si>
  <si>
    <t>5fef5e73a415e944023ce9c5</t>
  </si>
  <si>
    <t>5feda4d537c1db52d455e01c</t>
  </si>
  <si>
    <t>5fecf2355118f10b248d38df</t>
  </si>
  <si>
    <t>5fea4bcaeeb85d5a4bcd6a6e</t>
  </si>
  <si>
    <t>5fea3bf04f55ab84119cf983</t>
  </si>
  <si>
    <t>5fe9f40d8365ab7f248e65ee</t>
  </si>
  <si>
    <t>5fe8f95cad8a385073253a34</t>
  </si>
  <si>
    <t>5fe88a5ae4a5e2ff7978faec</t>
  </si>
  <si>
    <t>5fe70081333ef5722bae9886</t>
  </si>
  <si>
    <t>5fe6b71c3458672d21458cea</t>
  </si>
  <si>
    <t>5fe60b1397764a69035a6a92</t>
  </si>
  <si>
    <t>5fe527df802fc0326b3832c7</t>
  </si>
  <si>
    <t>5fe443970345d205708003db</t>
  </si>
  <si>
    <t>5fe395a3798e595fb534e0d0</t>
  </si>
  <si>
    <t>5fe36fe087956215fdccdf3c</t>
  </si>
  <si>
    <t>5fe34bdca8ae93bbe7bab9dd</t>
  </si>
  <si>
    <t>5fe34431a8b06d44cba549eb</t>
  </si>
  <si>
    <t>5fe3095aafaa3206a7cce943</t>
  </si>
  <si>
    <t>5fe2f77723ff8994a9a78ad9</t>
  </si>
  <si>
    <t>5fe2f41c1e95382d4e95d12d</t>
  </si>
  <si>
    <t>5fe1f3883e964b79b0e9d0ec</t>
  </si>
  <si>
    <t>5fe1ef1724561e27ab9613e0</t>
  </si>
  <si>
    <t>5fe0f64a1e9538171a95acd3</t>
  </si>
  <si>
    <t>5fe09f7c8795620a5dcc5970</t>
  </si>
  <si>
    <t>5fe030d3798e59498934701f</t>
  </si>
  <si>
    <t>5fdf3e8e24561e176695d04e</t>
  </si>
  <si>
    <t>5fdf187bafaa32ebb3cc9591</t>
  </si>
  <si>
    <t>5fde591d24561e1c7b95c087</t>
  </si>
  <si>
    <t>5fdd0fe7ecc2491f38bcbe7e</t>
  </si>
  <si>
    <t>5fdcbbac04827b607054ac13</t>
  </si>
  <si>
    <t>5fdc5b01da15dec391c871cb</t>
  </si>
  <si>
    <t>5fdbac1965662747817ad766</t>
  </si>
  <si>
    <t>5fdb4d948aae78198bb32941</t>
  </si>
  <si>
    <t>5fdb4c8a1f460258e217b80f</t>
  </si>
  <si>
    <t>5fda767aab3167cfbf4aae5e</t>
  </si>
  <si>
    <t>5fda16e41a7d7626d0bc5eb1</t>
  </si>
  <si>
    <t>5fd9ff7ebf429c519dc1cf94</t>
  </si>
  <si>
    <t>5fd9f9e84f408af8ceb6fc04</t>
  </si>
  <si>
    <t>5fd8a248ffd8827862d68848</t>
  </si>
  <si>
    <t>5fd89e304e37a16e9ef32e82</t>
  </si>
  <si>
    <t>5fd871a37d2795179668c5b0</t>
  </si>
  <si>
    <t>5fd7e4b728df5e243124882b</t>
  </si>
  <si>
    <t>5fd7db9243e7020f501ac702</t>
  </si>
  <si>
    <t>5fd7d596cf27eae354b6ab16</t>
  </si>
  <si>
    <t>5fd7bc354d58708d571b6c8a</t>
  </si>
  <si>
    <t>5fd79c4bad8c4843edd9ca40</t>
  </si>
  <si>
    <t>5fd7646e950111a609bcaf44</t>
  </si>
  <si>
    <t>5fd6380a83fab15cc80529b2</t>
  </si>
  <si>
    <t>5fd56708ad8c4831ead9a52e</t>
  </si>
  <si>
    <t>5fd51535cf27ead5acb66ca6</t>
  </si>
  <si>
    <t>5fd4f10beceda31dc51e3a4a</t>
  </si>
  <si>
    <t>5fd4aec31c40d70146e428cc</t>
  </si>
  <si>
    <t>5fd3f247eceda363411e2e25</t>
  </si>
  <si>
    <t>5fd38498f32e1d645d15f5c1</t>
  </si>
  <si>
    <t>5fd272d670fa4628c4d18460</t>
  </si>
  <si>
    <t>5fd1f61e60f749161d4abe4b</t>
  </si>
  <si>
    <t>5fd08ad2b13fa6f03604c581</t>
  </si>
  <si>
    <t>5fcfcf9f16bc58b92edb45b1</t>
  </si>
  <si>
    <t>5fcf69c8ddb4f113f046bc07</t>
  </si>
  <si>
    <t>5fce95f22bb06a659893dec3</t>
  </si>
  <si>
    <t>5fcdf0a2c91016de47e4ea11</t>
  </si>
  <si>
    <t>5fcbf6998d9c1a643b98416a</t>
  </si>
  <si>
    <t>5fcaa161b998646a5cd60f4a</t>
  </si>
  <si>
    <t>5fca4b4cb13fa6981004047b</t>
  </si>
  <si>
    <t>5fc9f6909958a71fd93c0bf7</t>
  </si>
  <si>
    <t>5fc9e933ba04838379db47dc</t>
  </si>
  <si>
    <t>5fc9e814ba04837652db47d3</t>
  </si>
  <si>
    <t>5fc94fb736bbd35b8edc29dd</t>
  </si>
  <si>
    <t>5fc936d9ae541861c72eba7f</t>
  </si>
  <si>
    <t>5fc8de6e04fb72f339b67bda</t>
  </si>
  <si>
    <t>5fc8b874ae5418363f2eb2c0</t>
  </si>
  <si>
    <t>5fc89ac602f544049d9eff39</t>
  </si>
  <si>
    <t>5fc82150a0082a9c41a2cf56</t>
  </si>
  <si>
    <t>5fc81e5902f54463fa9ef5de</t>
  </si>
  <si>
    <t>5fc7e6a4a7d6585dad68b942</t>
  </si>
  <si>
    <t>5fc7c949e9bd320c04b922ca</t>
  </si>
  <si>
    <t>5fc783ad503edf6f8e045958</t>
  </si>
  <si>
    <t>5fc77700c535c57baa457ca1</t>
  </si>
  <si>
    <t>5fc73165e6ee35b6800f72d3</t>
  </si>
  <si>
    <t>5fc7264535a7021d670edfb4</t>
  </si>
  <si>
    <t>5fc6c7525dcb7a814c233349</t>
  </si>
  <si>
    <t>5fc68021862e1fe08a87563d</t>
  </si>
  <si>
    <t>5fc498f9c833aaeae7b0cdef</t>
  </si>
  <si>
    <t>5fc20eb8ddc5a31cafea8836</t>
  </si>
  <si>
    <t>5fc131f360eaec1dbc14fef7</t>
  </si>
  <si>
    <t>5fc0fcf3d38bfdb6812eb378</t>
  </si>
  <si>
    <t>5fc0f7e1b6d5312ba124ab83</t>
  </si>
  <si>
    <t>5fc0f6b42251f45a6c53522a</t>
  </si>
  <si>
    <t>5fc02a71200b0d33a0a518f2</t>
  </si>
  <si>
    <t>5fbf8c9283aebc69ff389805</t>
  </si>
  <si>
    <t>5fbf4ed4d43e60037db05c98</t>
  </si>
  <si>
    <t>5fbebb75d43e60cfcbb044fd</t>
  </si>
  <si>
    <t>5fbe8e9fa9c836833badb6a5</t>
  </si>
  <si>
    <t>5fbe5ddf5e29bc2c0ad0d7a1</t>
  </si>
  <si>
    <t>5fbe55b60696a265e5934ab7</t>
  </si>
  <si>
    <t>5fbe2833a9c8365e72adad31</t>
  </si>
  <si>
    <t>5fbd08ecd21368a38099fa1d</t>
  </si>
  <si>
    <t>5fbd015292da975f38e66310</t>
  </si>
  <si>
    <t>5fbceb65ad4dcc772d5763fe</t>
  </si>
  <si>
    <t>5fbcb33934703f12d8c1a871</t>
  </si>
  <si>
    <t>5fbc11735a6ee33407d81f18</t>
  </si>
  <si>
    <t>5fbc10a4ec6ca95bbf1e8455</t>
  </si>
  <si>
    <t>5fbbb83feb65a6437a1b87dd</t>
  </si>
  <si>
    <t>5fbb9458026fceb8991ac055</t>
  </si>
  <si>
    <t>5fbb8daf235fea7ff46bdee0</t>
  </si>
  <si>
    <t>5fbb845de522b52a6d20d9dd</t>
  </si>
  <si>
    <t>5fbb81660b32e8fe7d2db812</t>
  </si>
  <si>
    <t>5fbb797fa3e7464cb14681d7</t>
  </si>
  <si>
    <t>5fbb60bfbaa41d6e6a5031a2</t>
  </si>
  <si>
    <t>5fbad02a3788df15c14c3b13</t>
  </si>
  <si>
    <t>5fb9711a4da10654027ad906</t>
  </si>
  <si>
    <t>5fb7675d0b97d6f604035369</t>
  </si>
  <si>
    <t>5fb6712a1e973cec68717dcc</t>
  </si>
  <si>
    <t>5fb62750f7e531d92b54dedf</t>
  </si>
  <si>
    <t>5fb51baea3d2ead3fc1f2b91</t>
  </si>
  <si>
    <t>5fb3fdf7ec4b056b731cbf10</t>
  </si>
  <si>
    <t>5fb29fec8737335edab4b1c4</t>
  </si>
  <si>
    <t>5fb03e9ee8d095774c561c8c</t>
  </si>
  <si>
    <t>5fae721216dd4b9f1ad3259f</t>
  </si>
  <si>
    <t>5fad42f1e116e28cb2db3719</t>
  </si>
  <si>
    <t>5facf54e868740599a57097b</t>
  </si>
  <si>
    <t>5facd164954129b98a4f3cf3</t>
  </si>
  <si>
    <t>5fabf26c783adb32dbd5f245</t>
  </si>
  <si>
    <t>5faaf13f46cd8f5066327942</t>
  </si>
  <si>
    <t>5faa5a121059c60c90eb0545</t>
  </si>
  <si>
    <t>5fa7028a5164034fde039806</t>
  </si>
  <si>
    <t>5fa695faee18f20d6eedacdb</t>
  </si>
  <si>
    <t>5fa68c255473644b30e2ec3d</t>
  </si>
  <si>
    <t>5fa67ba016241da8359aa197</t>
  </si>
  <si>
    <t>5fa594385dcea352660cf3f8</t>
  </si>
  <si>
    <t>5fa527da16241dcb369a95df</t>
  </si>
  <si>
    <t>5fa4fd0aa9844668fe3a3ff5</t>
  </si>
  <si>
    <t>5fa3cb5e62bd7c77168b2533</t>
  </si>
  <si>
    <t>5fa3b266f5faf543d81731a4</t>
  </si>
  <si>
    <t>5fa2a778878e2e31c4476280</t>
  </si>
  <si>
    <t>5fa06f9e5269cc4ef412c8f2</t>
  </si>
  <si>
    <t>5f9fb7c45269ccf68412b685</t>
  </si>
  <si>
    <t>5f9d47ef6e80814644999b30</t>
  </si>
  <si>
    <t>5f9c3dec6e80810c61997482</t>
  </si>
  <si>
    <t>5f992cf7016ad26e3407e270</t>
  </si>
  <si>
    <t>5f97df85cb8e8d3653d80385</t>
  </si>
  <si>
    <t>5f96cbc5aeb17be0bc99139c</t>
  </si>
  <si>
    <t>5f96c0d76d4572e79c864cb6</t>
  </si>
  <si>
    <t>5f968c59c9338346d2815a12</t>
  </si>
  <si>
    <t>5f943149af4198147367ad54</t>
  </si>
  <si>
    <t>5f93cc075995767d4a147516</t>
  </si>
  <si>
    <t>5f9156b720c3526e7e86cb37</t>
  </si>
  <si>
    <t>5f903df41242639f363d5c46</t>
  </si>
  <si>
    <t>5f8ffec7124263693c3d351d</t>
  </si>
  <si>
    <t>5f8da148850bab4e053539d6</t>
  </si>
  <si>
    <t>5f8ad05aeb8cd746073fb57a</t>
  </si>
  <si>
    <t>5f88368a1cfa989d482d8417</t>
  </si>
  <si>
    <t>5f86e37a535b29564d581e57</t>
  </si>
  <si>
    <t>5f845ec7fb4bf05d833248cb</t>
  </si>
  <si>
    <t>5f8017a4a09b8c3399a18a77</t>
  </si>
  <si>
    <t>5f7f1775fdeac41fcdba7769</t>
  </si>
  <si>
    <t>5f7ec6f6fda822b53d08b35e</t>
  </si>
  <si>
    <t>5f7df293962a96fca7cc40b2</t>
  </si>
  <si>
    <t>5f75dc17487f180b6ef24b91</t>
  </si>
  <si>
    <t>5f6f1de47992a76bdaf6e73b</t>
  </si>
  <si>
    <t>5f6ca2a5361cb32d19c9039b</t>
  </si>
  <si>
    <t>5f6c71d06bbc8a4aee07b1f7</t>
  </si>
  <si>
    <t>5f6ba9af415622d13ffee4da</t>
  </si>
  <si>
    <t>5f69de3178529fe7024381fb</t>
  </si>
  <si>
    <t>5f68bf59f53a976b36bc9527</t>
  </si>
  <si>
    <t>5f68817bedb182c89be2f94f</t>
  </si>
  <si>
    <t>5f64b66c8a2d2b7f9286eca7</t>
  </si>
  <si>
    <t>5f62309037521c98786c5678</t>
  </si>
  <si>
    <t>5f605fe204fb61528c0a7b63</t>
  </si>
  <si>
    <t>5f5f6c135fb4aef5cdab179e</t>
  </si>
  <si>
    <t>5f5b50bd879723f85b8245b3</t>
  </si>
  <si>
    <t>5f5b4239069d892d5f0a06ea</t>
  </si>
  <si>
    <t>5f588ae97650dd0016779427</t>
  </si>
  <si>
    <t>5f5889a76f749816dae93fa8</t>
  </si>
  <si>
    <t>5f587e8ab08b6b1988967bb6</t>
  </si>
  <si>
    <t>5f577ec4665b2e380fe014cd</t>
  </si>
  <si>
    <t>5f56bfa18cf0706057a48979</t>
  </si>
  <si>
    <t>5f5693c2a0a65420820d2de4</t>
  </si>
  <si>
    <t>5f5373d8b08b6b01e59630b5</t>
  </si>
  <si>
    <t>5f5109383310eba2fc941af9</t>
  </si>
  <si>
    <t>5f50edcfa8493a29f6ec5b5f</t>
  </si>
  <si>
    <t>5f4f5351e563bf91f5aa3b87</t>
  </si>
  <si>
    <t>5f475d6de52a8c08aacea6ec</t>
  </si>
  <si>
    <t>5f46296e7672bca3e9722d77</t>
  </si>
  <si>
    <t>5f44bbb020db9c96d1f55c58</t>
  </si>
  <si>
    <t>5f43b8607c12e67ad47cc122</t>
  </si>
  <si>
    <t>5f353ba7c8d3a92a6275316e</t>
  </si>
  <si>
    <t>5f352e58c93ea03cca25829e</t>
  </si>
  <si>
    <t>5f33e157fb6dd95e7add4caa</t>
  </si>
  <si>
    <t>5f331c0bd6022706a3d325c6</t>
  </si>
  <si>
    <t>5f315de0852f4ce362f80634</t>
  </si>
  <si>
    <t>5f3134723dce868d221db33e</t>
  </si>
  <si>
    <t>5f2dbe457321e7c196737fe2</t>
  </si>
  <si>
    <t>5f2d3750911ffd41354197ea</t>
  </si>
  <si>
    <t>5f2d2e786dc562742bda3cdb</t>
  </si>
  <si>
    <t>5f2d27662da651171aad7e76</t>
  </si>
  <si>
    <t>5f2d20d3486c07933f808fdb</t>
  </si>
  <si>
    <t>5f2bf4826207d29d05a40547</t>
  </si>
  <si>
    <t>5f294cc8e624a5bee6cc4cdb</t>
  </si>
  <si>
    <t>5f081f9934974017abcf7986</t>
  </si>
  <si>
    <t>5f046ea5bfbd0e495430baf9</t>
  </si>
  <si>
    <t>5f0318f1fbb7bc525e125b37</t>
  </si>
  <si>
    <t>5ed94576e57a000b0f5f711b</t>
  </si>
  <si>
    <t>5ed2895d623e3a485e99567c</t>
  </si>
  <si>
    <t>5ed0c55f77f6604820a07b58</t>
  </si>
  <si>
    <t>5ecfad21ea07d97804d3ca6e</t>
  </si>
  <si>
    <t>5ece38869583a4bdd7453515</t>
  </si>
  <si>
    <t>5ebea3d16b6d8df2f1a00662</t>
  </si>
  <si>
    <t>5ebea2a139e049ce03ba5b3e</t>
  </si>
  <si>
    <t>5ebc0b14e3a38bfc7a0debe1</t>
  </si>
  <si>
    <t>5ebbf57ef86a207cbc8c3d5a</t>
  </si>
  <si>
    <t>5eb414ec757d2ddb3a07a0a0</t>
  </si>
  <si>
    <t>5eb11a20a5a6dd78362c0ee3</t>
  </si>
  <si>
    <t>5e7471968bf6d713d37b0899</t>
  </si>
  <si>
    <t>5e6775eb4a3227b098fb7f06</t>
  </si>
  <si>
    <t>5e667467580dc40f3cb74956</t>
  </si>
  <si>
    <t>5e58e5f062393f053a1f1d24</t>
  </si>
  <si>
    <t>5e428f2e7aec0d7a7ef2f508</t>
  </si>
  <si>
    <t>5e2aeab3d584ad417fa322ac</t>
  </si>
  <si>
    <t>5e2ab6326bdd683b567b89a3</t>
  </si>
  <si>
    <t>5e283da4d241d136b913df92</t>
  </si>
  <si>
    <t>5e26ef10ad42819a3345bc02</t>
  </si>
  <si>
    <t>5e175186d6c7054aa22f9687</t>
  </si>
  <si>
    <t>5e133b0b1db39a5cb69faf3a</t>
  </si>
  <si>
    <t>5e0f0e57dfab50030adef859</t>
  </si>
  <si>
    <t>5e05e8b3249476ac36c7f634</t>
  </si>
  <si>
    <t>5dfe066f20ea357280e85502</t>
  </si>
  <si>
    <t>5dfa28b13cbf22667c39022e</t>
  </si>
  <si>
    <t>5df8c48c5d81e644e989ee56</t>
  </si>
  <si>
    <t>5defba93e02a5c7bb3826b86</t>
  </si>
  <si>
    <t>5def925812bbee54d329f99f</t>
  </si>
  <si>
    <t>5de75ca5178a64025a45f22e</t>
  </si>
  <si>
    <t>5de24d767877947befa107da</t>
  </si>
  <si>
    <t>5dd799a837042e2e23a0530b</t>
  </si>
  <si>
    <t>5dcfd43bc424f001e48cb46e</t>
  </si>
  <si>
    <t>5d8b906b8e919b7b7a9bffde</t>
  </si>
  <si>
    <t>5d7f9e68fac536813a15903b</t>
  </si>
  <si>
    <t>5d7a116dd732893b195bdb68</t>
  </si>
  <si>
    <t>5d67912d22e7f12140a118da</t>
  </si>
  <si>
    <t>5d6785e6ebc9129d9e5cc93d</t>
  </si>
  <si>
    <t>5d661e4cebc912367f5cc1e9</t>
  </si>
  <si>
    <t>5d4acb74ce01a129d7ac565b</t>
  </si>
  <si>
    <t>5d43f066fcd3b3e1594278e3</t>
  </si>
  <si>
    <t>5d2711cad5cf5a411d79bf3e</t>
  </si>
  <si>
    <t>5cebf094b2a27945bac92313</t>
  </si>
  <si>
    <t>5cda95386921e2ffef7a4544</t>
  </si>
  <si>
    <t>5c9b6519e32e9652bbb7c70c</t>
  </si>
  <si>
    <t>5c81306d0c634c24f0b62ac7</t>
  </si>
  <si>
    <t>5c7427508b6a2e0fdf92d341</t>
  </si>
  <si>
    <t>5c700ee71515beed7ab436cd</t>
  </si>
  <si>
    <t>5c62fa8eb4276c66d3ad0749</t>
  </si>
  <si>
    <t>5c62b74498c6e27727071d71</t>
  </si>
  <si>
    <t>5c5d3f365ccca9b8b391c88c</t>
  </si>
  <si>
    <t>5c5b157b4f438ba33b5d6a38</t>
  </si>
  <si>
    <t>5c56dc369f3d26be3ae4a6e1</t>
  </si>
  <si>
    <t>5c556b699f3d26eb8be3be36</t>
  </si>
  <si>
    <t>5c5552759f3d2678b3e3b565</t>
  </si>
  <si>
    <t>6054a3f05468ab4bd17add44</t>
  </si>
  <si>
    <t>6051da93a213e8f50590cbc7</t>
  </si>
  <si>
    <t>60509c46dc06968cc25137e0</t>
  </si>
  <si>
    <t>6050929dd1d9e8b29f6e09b3</t>
  </si>
  <si>
    <t>604f656cb45d104c30717b6b</t>
  </si>
  <si>
    <t>604f4edfef08bc6f2edf3ca7</t>
  </si>
  <si>
    <t>604f46c7de76b3214c6c3fae</t>
  </si>
  <si>
    <t>604c853889119e231fe5f2a7</t>
  </si>
  <si>
    <t>604c83bf2acc794055b92d7b</t>
  </si>
  <si>
    <t>604bc8eab809601a58a85913</t>
  </si>
  <si>
    <t>604b92904df8549cf705bc41</t>
  </si>
  <si>
    <t>604b58a743b088124f73629f</t>
  </si>
  <si>
    <t>6049fc4b41a491103a984d80</t>
  </si>
  <si>
    <t>6049ec1827aa2014cf5bb206</t>
  </si>
  <si>
    <t>60491a8798150b024d3900a6</t>
  </si>
  <si>
    <t>6048997a7f1ab80924dae19f</t>
  </si>
  <si>
    <t>60486dc7972cd02414c3ed9a</t>
  </si>
  <si>
    <t>6047f002d1bc9e9511524df0</t>
  </si>
  <si>
    <t>604757da7f1ab83998da7fd9</t>
  </si>
  <si>
    <t>60474fd8dbe4c4d540d9c935</t>
  </si>
  <si>
    <t>604728246c9d27345a2c6b13</t>
  </si>
  <si>
    <t>60466f0e17e4240ed70d8a2c</t>
  </si>
  <si>
    <t>604662a0b997c4dc041b63c7</t>
  </si>
  <si>
    <t>6046029e133a2967d141c5ed</t>
  </si>
  <si>
    <t>6045f97f1e89a973a266b7f9</t>
  </si>
  <si>
    <t>6045f82c9cc87d755413c4cd</t>
  </si>
  <si>
    <t>6045f646dbe4c43efed97ec5</t>
  </si>
  <si>
    <t>6045f591b8edc7823e1058ee</t>
  </si>
  <si>
    <t>6045f19c89a2c5d6327cf61f</t>
  </si>
  <si>
    <t>6045355c41a4915f23970c01</t>
  </si>
  <si>
    <t>6044035e17e42478e00d0cf2</t>
  </si>
  <si>
    <t>60437286b8edc732d90fe4dd</t>
  </si>
  <si>
    <t>60421f33972cd0cd35c21641</t>
  </si>
  <si>
    <t>60421135b826f0988e30684d</t>
  </si>
  <si>
    <t>6041fb29ee8c4a18ac9f1cea</t>
  </si>
  <si>
    <t>604136d85f6745233851a074</t>
  </si>
  <si>
    <t>6040f6e77c3d7ab36baa255b</t>
  </si>
  <si>
    <t>6040ecddfc13be5fa95c894f</t>
  </si>
  <si>
    <t>6040d70d8d2bbd85fdf5075a</t>
  </si>
  <si>
    <t>6040d31b4352e705190e83e9</t>
  </si>
  <si>
    <t>6040cc4c5922fe9750d317ff</t>
  </si>
  <si>
    <t>6040cc3e7c3d7af6bcaa1aed</t>
  </si>
  <si>
    <t>6040a76410ae2227805f403d</t>
  </si>
  <si>
    <t>604097784366fc1fa6c918cd</t>
  </si>
  <si>
    <t>60407d85e6d187f35c71e603</t>
  </si>
  <si>
    <t>603fc47734fe8d1d03c1fb20</t>
  </si>
  <si>
    <t>603fc2b4a64e330d4f4dd918</t>
  </si>
  <si>
    <t>603fb18b10ae22214f5ef6ad</t>
  </si>
  <si>
    <t>603fa41b10ae224c385ee6fb</t>
  </si>
  <si>
    <t>603f7cc43d7b8528f752f458</t>
  </si>
  <si>
    <t>603e2e82a696178d1157c5b0</t>
  </si>
  <si>
    <t>603e1ea9b44a78288e96947b</t>
  </si>
  <si>
    <t>603e17c53bc2900f062d136b</t>
  </si>
  <si>
    <t>603df9bfb84783a4730fada6</t>
  </si>
  <si>
    <t>603de133b0aaa56ff183257f</t>
  </si>
  <si>
    <t>603d4cdbbd73dd7c76e6224c</t>
  </si>
  <si>
    <t>603d38c3b3d2c3606638e03c</t>
  </si>
  <si>
    <t>603c06cad6d0ada588914384</t>
  </si>
  <si>
    <t>603c046341ca7f871e6d2bfb</t>
  </si>
  <si>
    <t>603b6cca9ae2e87b8e332e71</t>
  </si>
  <si>
    <t>603a5b57303c9519b92f8527</t>
  </si>
  <si>
    <t>603a3197be8cfd3dcc960b16</t>
  </si>
  <si>
    <t>603a10698ed508b37414bdd6</t>
  </si>
  <si>
    <t>60393540303c9521f32f4e9b</t>
  </si>
  <si>
    <t>603913d15ccd51444ab0dba4</t>
  </si>
  <si>
    <t>6038cf03605768d8e235574a</t>
  </si>
  <si>
    <t>60380b1e33826779db3f91c1</t>
  </si>
  <si>
    <t>603808915ccd515340b0ab5a</t>
  </si>
  <si>
    <t>6037e8fa451e50807e797013</t>
  </si>
  <si>
    <t>6037c91197e55176891ab9fb</t>
  </si>
  <si>
    <t>60378fd12ddc393bef42e925</t>
  </si>
  <si>
    <t>6037862b605e7ad9cf85bf91</t>
  </si>
  <si>
    <t>60375341dd4ef0d4231a1248</t>
  </si>
  <si>
    <t>603657f9768a9712d5354fe3</t>
  </si>
  <si>
    <t>6036326edd4ef05ee918ed1c</t>
  </si>
  <si>
    <t>6036321eeaf223193069956d</t>
  </si>
  <si>
    <t>60362d9f850260669216f579</t>
  </si>
  <si>
    <t>60357fef680e68fe8e4bce70</t>
  </si>
  <si>
    <t>603538dcafa83a021f0dc1f7</t>
  </si>
  <si>
    <t>6034ee442d2332188ca1b30b</t>
  </si>
  <si>
    <t>6034c7b653d6fa48b07db97b</t>
  </si>
  <si>
    <t>6034bef2dd4ef0630d18784c</t>
  </si>
  <si>
    <t>6034124ccc24fd4c49a94ef9</t>
  </si>
  <si>
    <t>603408a0a22c61dd69734761</t>
  </si>
  <si>
    <t>603403f5f57167bb22509ab7</t>
  </si>
  <si>
    <t>6033f314cc24fdd6d1a94987</t>
  </si>
  <si>
    <t>6033c4c0eeb805f1e24df19d</t>
  </si>
  <si>
    <t>6033c3baff07eb3073020fd7</t>
  </si>
  <si>
    <t>6033a7fb8653ef8eeed2bbe8</t>
  </si>
  <si>
    <t>60316e82a84ea480aae3aa6b</t>
  </si>
  <si>
    <t>60313bc6f3768331019fd2fd</t>
  </si>
  <si>
    <t>60313362e87c921bb98723fa</t>
  </si>
  <si>
    <t>6030c4c8a9d2c108c6003fea</t>
  </si>
  <si>
    <t>602ffaf8efa02d828ec07ece</t>
  </si>
  <si>
    <t>602ff51b6a39b512426e1449</t>
  </si>
  <si>
    <t>602fb6b9c20d040314509540</t>
  </si>
  <si>
    <t>602fad93a9d2c13272002591</t>
  </si>
  <si>
    <t>602f98437491a90237069689</t>
  </si>
  <si>
    <t>602f94717491a9464d0694a8</t>
  </si>
  <si>
    <t>602f804d53e01dc02350092f</t>
  </si>
  <si>
    <t>602f7ca653e01d355f5008b1</t>
  </si>
  <si>
    <t>602f54e98364b86e6e98ffd3</t>
  </si>
  <si>
    <t>602e7a6743eb4c6aabbeb292</t>
  </si>
  <si>
    <t>602e618317a376ecc9362a84</t>
  </si>
  <si>
    <t>602e3ed68653ef6a70d201c0</t>
  </si>
  <si>
    <t>602c187ce87c9227d385aeec</t>
  </si>
  <si>
    <t>602c06c229d1d322338af545</t>
  </si>
  <si>
    <t>602bff338364b85458980528</t>
  </si>
  <si>
    <t>602bde256f409c5671cf6e0d</t>
  </si>
  <si>
    <t>602b8542a9d2c1bbbeff6c25</t>
  </si>
  <si>
    <t>602b8114e77af6533f137724</t>
  </si>
  <si>
    <t>602a5a3da9d2c1273afeb04d</t>
  </si>
  <si>
    <t>602a3825a84ea45130e171c1</t>
  </si>
  <si>
    <t>60291eb42e6b6539d9a6d066</t>
  </si>
  <si>
    <t>602779f2c8290963123d3b7d</t>
  </si>
  <si>
    <t>6026dd5755fa61c439fcfb44</t>
  </si>
  <si>
    <t>6026870d59222d018bd36097</t>
  </si>
  <si>
    <t>602685e85bb03e40744e4dc0</t>
  </si>
  <si>
    <t>60267eb99d6209d18763c14c</t>
  </si>
  <si>
    <t>602658d27cc399ba1254f2da</t>
  </si>
  <si>
    <t>60263bb4e70cee68c8b933f1</t>
  </si>
  <si>
    <t>6026302849e2e4f182f30bec</t>
  </si>
  <si>
    <t>602629e53a2e4e2578d13d7c</t>
  </si>
  <si>
    <t>60257c5ce70cee2710b90497</t>
  </si>
  <si>
    <t>602549222f6cd8f3a67d7acf</t>
  </si>
  <si>
    <t>602546039d62093f42636010</t>
  </si>
  <si>
    <t>6025267ae70cee7022b8efbb</t>
  </si>
  <si>
    <t>60251e2955fa617df5fc8c49</t>
  </si>
  <si>
    <t>602467d95d729ce5db4ed329</t>
  </si>
  <si>
    <t>602446c8799d216fd0c27bfb</t>
  </si>
  <si>
    <t>602442ce6c2f862a6f7e7fde</t>
  </si>
  <si>
    <t>602441cd278955b4aa922d97</t>
  </si>
  <si>
    <t>602417031bfca31913e67900</t>
  </si>
  <si>
    <t>6023cda3e42a4aa2e1c35ade</t>
  </si>
  <si>
    <t>6023c7d26b1c05a1102b5109</t>
  </si>
  <si>
    <t>6023b599b7899a1064ac90ec</t>
  </si>
  <si>
    <t>6023a573736157fd7e76032e</t>
  </si>
  <si>
    <t>6023a0586b1c057eac2b47ab</t>
  </si>
  <si>
    <t>6022a26f8efa602fb29f2dbe</t>
  </si>
  <si>
    <t>60227e413c1a979ad6bb1a77</t>
  </si>
  <si>
    <t>602279258881bd5d32f9f02f</t>
  </si>
  <si>
    <t>6022431a6d12e9331c49c522</t>
  </si>
  <si>
    <t>602130e1994d40cb5cfa1374</t>
  </si>
  <si>
    <t>60212d0b9f0355d74cb6cfe1</t>
  </si>
  <si>
    <t>60210e2e09400e669ecf0662</t>
  </si>
  <si>
    <t>6020e6305993bf40498eb3dd</t>
  </si>
  <si>
    <t>60201af771c545dd9201b8b8</t>
  </si>
  <si>
    <t>601ec313627f6ec8deb3fbb6</t>
  </si>
  <si>
    <t>601e80e5072f72c8a212712a</t>
  </si>
  <si>
    <t>601d7b861089c67865d93295</t>
  </si>
  <si>
    <t>601d63b02faf7e0030820a60</t>
  </si>
  <si>
    <t>601d60802b37cf232e85d573</t>
  </si>
  <si>
    <t>601d5caf2b37cf1fb585d4ea</t>
  </si>
  <si>
    <t>601cf729fd9e1c998f056aa8</t>
  </si>
  <si>
    <t>601c28c26c01922ac80d538e</t>
  </si>
  <si>
    <t>601bd256a722c31acb183e3d</t>
  </si>
  <si>
    <t>601bc42cfe8d11f0151a1555</t>
  </si>
  <si>
    <t>601ba361fe8d1103eb1a0ec0</t>
  </si>
  <si>
    <t>601b1092db47fe13d42986c2</t>
  </si>
  <si>
    <t>601ae4b6ca3f5a822e421d4a</t>
  </si>
  <si>
    <t>601abb95b5bbf27b8d9782f4</t>
  </si>
  <si>
    <t>601a90d4dcf2390a1b6fe17e</t>
  </si>
  <si>
    <t>601a6dc3587d0e5422b69724</t>
  </si>
  <si>
    <t>6019b6c88ecbe9ed705c95b2</t>
  </si>
  <si>
    <t>60199d2f8ecbe95ae95c92fa</t>
  </si>
  <si>
    <t>60193f5ef5e6e568c6d3cee5</t>
  </si>
  <si>
    <t>6019387d3e1a9b8e96e6dec8</t>
  </si>
  <si>
    <t>6018fc9ce3c69cd8cc83fed6</t>
  </si>
  <si>
    <t>6017d96ef55f400344ca6e76</t>
  </si>
  <si>
    <t>6017c4c84337def79a2cdf22</t>
  </si>
  <si>
    <t>6016e9735fe82361d6cfe3bd</t>
  </si>
  <si>
    <t>6015f1505778c43664c10935</t>
  </si>
  <si>
    <t>6015b3d782ce142f585855fc</t>
  </si>
  <si>
    <t>60156a844337de4c2e2c6cc4</t>
  </si>
  <si>
    <t>601560320a16ee646fe17e35</t>
  </si>
  <si>
    <t>6014b889998c1360f1873cc1</t>
  </si>
  <si>
    <t>60144d245778c46037c0c966</t>
  </si>
  <si>
    <t>60143315998c13953d872f0b</t>
  </si>
  <si>
    <t>60141ce85778c4429cc0c2c3</t>
  </si>
  <si>
    <t>6013f889caa061cbc77f43bd</t>
  </si>
  <si>
    <t>6013f1c6f8fb0b244cf9f617</t>
  </si>
  <si>
    <t>6013eecf4e3bdf9acc672549</t>
  </si>
  <si>
    <t>6013e8c86c164214b590c1a7</t>
  </si>
  <si>
    <t>601334cc6c164283fb908dcf</t>
  </si>
  <si>
    <t>60130f7d67e5622a4384fbc0</t>
  </si>
  <si>
    <t>601307645778c46d45c07a2e</t>
  </si>
  <si>
    <t>601305d44e3bdf0a4a66b135</t>
  </si>
  <si>
    <t>6012f2e0e3c69c7a0782bff3</t>
  </si>
  <si>
    <t>6012b8cc3d98ed2dddabdfeb</t>
  </si>
  <si>
    <t>6012b4c14337de498c2bd7be</t>
  </si>
  <si>
    <t>6011db81bb98bb6dff370268</t>
  </si>
  <si>
    <t>6011aa3815c659299da28ad3</t>
  </si>
  <si>
    <t>6011a6bad9ee3cab7a032bcd</t>
  </si>
  <si>
    <t>6011538af8fb0b2841f9130b</t>
  </si>
  <si>
    <t>60102f8c9dceb6a053090514</t>
  </si>
  <si>
    <t>60102a4a0909cf1d8a587d37</t>
  </si>
  <si>
    <t>601028999dceb6bb6308f8b5</t>
  </si>
  <si>
    <t>601011a4ee867554f422d0ce</t>
  </si>
  <si>
    <t>601003dcfb76e3557f2ed9c3</t>
  </si>
  <si>
    <t>600f1461906cbf30c4b798e3</t>
  </si>
  <si>
    <t>600f05f8a51c1890810e17e9</t>
  </si>
  <si>
    <t>600efb36a51c1822e70e149a</t>
  </si>
  <si>
    <t>600ef0729dceb6745a08a327</t>
  </si>
  <si>
    <t>600eefd8ace44ffa4cafd50e</t>
  </si>
  <si>
    <t>600eea51ee8675edbd2292ec</t>
  </si>
  <si>
    <t>600edeb0d6c59180aae01195</t>
  </si>
  <si>
    <t>600ec1420909cffad8584724</t>
  </si>
  <si>
    <t>600e87632c661f862fc44896</t>
  </si>
  <si>
    <t>600e7cc85007620a9b2f323f</t>
  </si>
  <si>
    <t>600e733a2505a3450da70216</t>
  </si>
  <si>
    <t>600df0c4e9401998d3eb8dca</t>
  </si>
  <si>
    <t>600c44170354af6e0c848b0b</t>
  </si>
  <si>
    <t>600c3609906cbf5083b70f2f</t>
  </si>
  <si>
    <t>600c1af32505a31e75a6977d</t>
  </si>
  <si>
    <t>600befadbce91fdb68a57644</t>
  </si>
  <si>
    <t>600be87aa501790a64cbfd69</t>
  </si>
  <si>
    <t>600bdbaccf43c167bfbc1acb</t>
  </si>
  <si>
    <t>600bcf9b9dceb6950b081c13</t>
  </si>
  <si>
    <t>600b13c3d6c5913ee2df72b3</t>
  </si>
  <si>
    <t>600b0e65a65271749f5c3a07</t>
  </si>
  <si>
    <t>600b0b1e2c661f7563c3cb4f</t>
  </si>
  <si>
    <t>600afe0db7dd938780866494</t>
  </si>
  <si>
    <t>600aecc1cf43c1d20fbbf0e6</t>
  </si>
  <si>
    <t>600ae9fface44f552caf27af</t>
  </si>
  <si>
    <t>600ad5d4276d0fd9817a1ebd</t>
  </si>
  <si>
    <t>600abca0ace44f7e3caeddd8</t>
  </si>
  <si>
    <t>6009e68499244ef2b3064c34</t>
  </si>
  <si>
    <t>6009e4f637de6259ceb41d11</t>
  </si>
  <si>
    <t>6009d63735cc59440bfe1f49</t>
  </si>
  <si>
    <t>6009d33e8c17d60f2be2a5d2</t>
  </si>
  <si>
    <t>6009cfe1056c799b45c0cbe4</t>
  </si>
  <si>
    <t>6009b0871b307e714426e279</t>
  </si>
  <si>
    <t>6009694bf9bae4210a538471</t>
  </si>
  <si>
    <t>60095880f9bae4fc6c5376e4</t>
  </si>
  <si>
    <t>600954aa1b307eaa0a26bb2f</t>
  </si>
  <si>
    <t>60094e93c795bdfe5842924a</t>
  </si>
  <si>
    <t>60093e7d056c79e430c0b141</t>
  </si>
  <si>
    <t>6008977f952e809281fb4d02</t>
  </si>
  <si>
    <t>6007760eb4fcb4545e75cb38</t>
  </si>
  <si>
    <t>60073b455918d6641df2f816</t>
  </si>
  <si>
    <t>600736799611dec957cc9adb</t>
  </si>
  <si>
    <t>60072cba37de62b07bb3af76</t>
  </si>
  <si>
    <t>6007232e1ea421273c64c8dd</t>
  </si>
  <si>
    <t>600697d7952e8078fbfae97a</t>
  </si>
  <si>
    <t>60067da59873d85aa58be4e5</t>
  </si>
  <si>
    <t>600673fd99244e5ef8058629</t>
  </si>
  <si>
    <t>6005f11537de623deab3718f</t>
  </si>
  <si>
    <t>60059c8dc11c764162b97a26</t>
  </si>
  <si>
    <t>6004e4f806055804294f1cb7</t>
  </si>
  <si>
    <t>6004c32de2740f172e19f3f5</t>
  </si>
  <si>
    <t>6004c0c0507e76462028f8a4</t>
  </si>
  <si>
    <t>600349d2625dd0ce362b893b</t>
  </si>
  <si>
    <t>6003307844f1b4b00dba4952</t>
  </si>
  <si>
    <t>6002f0460605580ba14ed54b</t>
  </si>
  <si>
    <t>60029f9a49bc3d8a54c9b60c</t>
  </si>
  <si>
    <t>60029c9e06055870c04eb50b</t>
  </si>
  <si>
    <t>60019be1a95f96554ddd31da</t>
  </si>
  <si>
    <t>6001702b62a03ebe2ba2e76b</t>
  </si>
  <si>
    <t>600141f45f2349a23a74bb10</t>
  </si>
  <si>
    <t>6000de21fa8f165c9e04bb99</t>
  </si>
  <si>
    <t>6000b68c65ba5226152d4841</t>
  </si>
  <si>
    <t>6000abcd65ba527e362d4796</t>
  </si>
  <si>
    <t>6000a0ccc92252d0823a8416</t>
  </si>
  <si>
    <t>6000662137b1812b85082176</t>
  </si>
  <si>
    <t>60004486c92252821f3a72b6</t>
  </si>
  <si>
    <t>60003e8ef73b331ff4d1ae63</t>
  </si>
  <si>
    <t>5fff45ea3b0c6d4ad30f2b8d</t>
  </si>
  <si>
    <t>5fff0a59757a6caad06198b2</t>
  </si>
  <si>
    <t>5ffefadaf73b334f8ad18243</t>
  </si>
  <si>
    <t>5ffeee303cc99fe847cd5986</t>
  </si>
  <si>
    <t>5ffeeb5a35e5806a0e457de5</t>
  </si>
  <si>
    <t>5ffee476292a6145b5b29a93</t>
  </si>
  <si>
    <t>5ffee3fcdef388e9d7e06a4f</t>
  </si>
  <si>
    <t>5ffecf79757a6c4878617c2e</t>
  </si>
  <si>
    <t>5ffe2754e348f6414aa2deaa</t>
  </si>
  <si>
    <t>5ffe1f573c3b6ebdfd6259bb</t>
  </si>
  <si>
    <t>5ffe149657574379a5db694d</t>
  </si>
  <si>
    <t>5ffde9dbe2d9e0cc44038e57</t>
  </si>
  <si>
    <t>5ffdbda6f11235056fafe11a</t>
  </si>
  <si>
    <t>5ffdb70efa8f169ab60415d8</t>
  </si>
  <si>
    <t>5ffdb16c757a6c550c615281</t>
  </si>
  <si>
    <t>5ffdaf8435e58049df451b57</t>
  </si>
  <si>
    <t>5ffda398bb116162da76be63</t>
  </si>
  <si>
    <t>5ffd9fe1757a6c9961615063</t>
  </si>
  <si>
    <t>5ffd9df535e580e8ba4519ba</t>
  </si>
  <si>
    <t>5ffd8b7a937d1b604cbd81a5</t>
  </si>
  <si>
    <t>5ffd7ef25f234900ac73ecc9</t>
  </si>
  <si>
    <t>5ffd7b9abd264d62e5535ef3</t>
  </si>
  <si>
    <t>5ffca94762a03eeebea1c343</t>
  </si>
  <si>
    <t>5ffc8eda3cc99f9505ccc4b5</t>
  </si>
  <si>
    <t>5ffbae715f0ab46d45e7a9bd</t>
  </si>
  <si>
    <t>5ffb1559e2d9e0dd340324e3</t>
  </si>
  <si>
    <t>5ff9f153def38820eddf7b0b</t>
  </si>
  <si>
    <t>5ff9a857f21cfb230f987c42</t>
  </si>
  <si>
    <t>5ff99d0ac92252784c395b67</t>
  </si>
  <si>
    <t>5ff9985f4a4dfa7130aaf890</t>
  </si>
  <si>
    <t>5ff8e3e8fa8f16a030033499</t>
  </si>
  <si>
    <t>5ff87fdaf21cfb995e985f14</t>
  </si>
  <si>
    <t>5ff86b0b58e9c156c7d7859a</t>
  </si>
  <si>
    <t>5ff865fefd88aed9366bc1f9</t>
  </si>
  <si>
    <t>5ff8626b3c3b6ea657617e92</t>
  </si>
  <si>
    <t>5ff848463cc99f4f6fcc2096</t>
  </si>
  <si>
    <t>5ff83f08e2d9e0e48302d1a8</t>
  </si>
  <si>
    <t>5ff825fac9225284cb390999</t>
  </si>
  <si>
    <t>5ff81fd1b8065e4940f96cb4</t>
  </si>
  <si>
    <t>5ff77c6c3cc99f11accbfc25</t>
  </si>
  <si>
    <t>5ff7261f937d1bc324bc4ba3</t>
  </si>
  <si>
    <t>5ff72581bd264d41df526618</t>
  </si>
  <si>
    <t>5ff722214a4dfa7047aa9bd7</t>
  </si>
  <si>
    <t>5ff70f75bd264dfa6e526439</t>
  </si>
  <si>
    <t>5ff7088d5f0ab428efe72462</t>
  </si>
  <si>
    <t>5ff6d36dbb1161a862758d0d</t>
  </si>
  <si>
    <t>5ff6a9d337b18102cf0698a8</t>
  </si>
  <si>
    <t>5ff62a281200ee282b70a943</t>
  </si>
  <si>
    <t>5ff5ac8ebd51e0a26295cdc8</t>
  </si>
  <si>
    <t>5ff59c0daa810c6e44b9dc2f</t>
  </si>
  <si>
    <t>5ff56fe40e63fedd9dccc3fe</t>
  </si>
  <si>
    <t>5ff558cc333ef5e0eeb09eb5</t>
  </si>
  <si>
    <t>5ff4967ef351dc12916898df</t>
  </si>
  <si>
    <t>5ff48f04e4a5e287097ab59c</t>
  </si>
  <si>
    <t>5ff47fc787a63bd88a33f198</t>
  </si>
  <si>
    <t>5ff456f858f3ac461ce73866</t>
  </si>
  <si>
    <t>5ff325d35118f1efae8e4029</t>
  </si>
  <si>
    <t>5ff2f8f3345867897b476890</t>
  </si>
  <si>
    <t>5ff2e62d345867c535476422</t>
  </si>
  <si>
    <t>5ff2165cce622fffd0cce4c6</t>
  </si>
  <si>
    <t>5fef33f35118f141c78d9d06</t>
  </si>
  <si>
    <t>5fedb2c171e89c3eb396d2e9</t>
  </si>
  <si>
    <t>5feda5e0e4a5e2aad079953e</t>
  </si>
  <si>
    <t>5fed78d458f3acff3ae5b543</t>
  </si>
  <si>
    <t>5fec6b52dc26c76572d089c9</t>
  </si>
  <si>
    <t>5feb2b1e87a63b7b40326d80</t>
  </si>
  <si>
    <t>5feb28f0630a76aa89ff0fef</t>
  </si>
  <si>
    <t>5feb1151ac60e877c86d4cc9</t>
  </si>
  <si>
    <t>5feb0d7ecf3376e538b46afb</t>
  </si>
  <si>
    <t>5fea8df552fcda30a9cacd7d</t>
  </si>
  <si>
    <t>5fe9b74837c1db08af554bf8</t>
  </si>
  <si>
    <t>5fe9ae5412a8503667bb878c</t>
  </si>
  <si>
    <t>5fe8e602ee0f72f7d3a744f9</t>
  </si>
  <si>
    <t>5fe616046618d705689e9a90</t>
  </si>
  <si>
    <t>5fe613e2eeb85d208bcccd3f</t>
  </si>
  <si>
    <t>5fe5e47ef0267c118a124c31</t>
  </si>
  <si>
    <t>5fe5c2b258f3ac8468e4b8da</t>
  </si>
  <si>
    <t>5fe5b7d5ee0f72c840a6f464</t>
  </si>
  <si>
    <t>5fe50dd356b07d5f4cf91ea5</t>
  </si>
  <si>
    <t>5fe4f5cb4e805ab92479d8e3</t>
  </si>
  <si>
    <t>5fe4f00cb928c470998a7cc3</t>
  </si>
  <si>
    <t>5fe4a79694ecce6119bd6bae</t>
  </si>
  <si>
    <t>5fe466a7daff1697306e9b1a</t>
  </si>
  <si>
    <t>5fe3634139426cbeee62c974</t>
  </si>
  <si>
    <t>5fe3318f856302f28755b634</t>
  </si>
  <si>
    <t>5fe23cf124561e5eda96288a</t>
  </si>
  <si>
    <t>5fe23502d4987a55a5fb9b62</t>
  </si>
  <si>
    <t>5fe1d6c4798e598f9a34a7d0</t>
  </si>
  <si>
    <t>5fe1b82a23ff89628ea76106</t>
  </si>
  <si>
    <t>5fe1a7d63e964b28fae9c1dc</t>
  </si>
  <si>
    <t>5fe117c2daff163dc66e1ed8</t>
  </si>
  <si>
    <t>5fe0e203a8ae935667ba5e19</t>
  </si>
  <si>
    <t>5fdfa7d0bc2d63483612b950</t>
  </si>
  <si>
    <t>5fddfe6d2fbe5c790edc7d52</t>
  </si>
  <si>
    <t>5fdd34d2f9a6b33f4f7b3900</t>
  </si>
  <si>
    <t>5fdcf95c6b913e71c8a562c7</t>
  </si>
  <si>
    <t>5fdbcd0d8ed5122231f7d903</t>
  </si>
  <si>
    <t>5fdbc99a1a7d765cabbcafb0</t>
  </si>
  <si>
    <t>5fdbbb335e70c3db4a8a3baa</t>
  </si>
  <si>
    <t>5fdbb3b92937ba43c5b116ca</t>
  </si>
  <si>
    <t>5fdb9e3dec2f65b3212f36b4</t>
  </si>
  <si>
    <t>5fdb8f2329da2a6f0053d15d</t>
  </si>
  <si>
    <t>5fdb64c171469a01f8b9f2db</t>
  </si>
  <si>
    <t>5fda81736f0bd913d4997a05</t>
  </si>
  <si>
    <t>5fda80b48e3739070c1328e8</t>
  </si>
  <si>
    <t>5fda63288e3739d3131325ba</t>
  </si>
  <si>
    <t>5fda36f0a991c50ed136d1c3</t>
  </si>
  <si>
    <t>5fda22f73dabf26a2c177e05</t>
  </si>
  <si>
    <t>5fda014a7a7a51536aeb0236</t>
  </si>
  <si>
    <t>5fd9ee1ff37a25011ee13750</t>
  </si>
  <si>
    <t>5fd9ec961e53f97e5c928aa7</t>
  </si>
  <si>
    <t>5fd9ec14a5ae953cc2d74be9</t>
  </si>
  <si>
    <t>5fd9e6f9a908bd0efd7a3c75</t>
  </si>
  <si>
    <t>5fd9e6a4e0d56a89f779b7e1</t>
  </si>
  <si>
    <t>5fd9e5c9213cb9ea2fddddc5</t>
  </si>
  <si>
    <t>5fd93b06ab3167caa24a9f27</t>
  </si>
  <si>
    <t>5fd8dcba700b9b6e07492f96</t>
  </si>
  <si>
    <t>5fd8d4341710f90cb5dab0de</t>
  </si>
  <si>
    <t>5fd8cd45a5ae95396fd718a1</t>
  </si>
  <si>
    <t>5fd8a74f5c70987b6200dc6a</t>
  </si>
  <si>
    <t>5fd86ac1eceda3eaf51e7bba</t>
  </si>
  <si>
    <t>5fd7e356f2da10667dd535d4</t>
  </si>
  <si>
    <t>5fd7d230b34e7cd6b9cb13d3</t>
  </si>
  <si>
    <t>5fd78c2da9ef545bc6af2e95</t>
  </si>
  <si>
    <t>5fd74344cf27ea9fb5b69dc3</t>
  </si>
  <si>
    <t>5fd741429d557c5c4c64c02d</t>
  </si>
  <si>
    <t>5fd725b9f95cae0c30fd3b94</t>
  </si>
  <si>
    <t>5fd710becf27ea0786b69864</t>
  </si>
  <si>
    <t>5fd5fefa475c71e7de04073b</t>
  </si>
  <si>
    <t>5fd4d299503e60b71b194ca5</t>
  </si>
  <si>
    <t>5fd4a512b5d2b35e38b345bb</t>
  </si>
  <si>
    <t>5fd4a2d4a9ef54335baf1072</t>
  </si>
  <si>
    <t>5fd49a37cba35d274ed161a2</t>
  </si>
  <si>
    <t>5fd3d35bcba35d9014d145e1</t>
  </si>
  <si>
    <t>5fd34e0bd9a61236ab3fdc64</t>
  </si>
  <si>
    <t>5fd31df914bd883f95aa8da6</t>
  </si>
  <si>
    <t>5fd217d0b56334f974397a13</t>
  </si>
  <si>
    <t>5fd20d6699fe0126f2adb82a</t>
  </si>
  <si>
    <t>5fd1f7001840ae6f371efee2</t>
  </si>
  <si>
    <t>5fd1e2624fad42aa19d64f9d</t>
  </si>
  <si>
    <t>5fd1d502665e3ac7d43d8e63</t>
  </si>
  <si>
    <t>5fd12c21b6be288996f68111</t>
  </si>
  <si>
    <t>5fd0d79de4047e2c3afcfdf3</t>
  </si>
  <si>
    <t>5fd0cba3e4047e6ce1fcfbb2</t>
  </si>
  <si>
    <t>5fd0b6c116bc58c19cdb5148</t>
  </si>
  <si>
    <t>5fd08ad7f7f5fe2840f51fd2</t>
  </si>
  <si>
    <t>5fd07cdf4ced7933aac35638</t>
  </si>
  <si>
    <t>5fcfcdea448da33dfc7c64c7</t>
  </si>
  <si>
    <t>5fcfb28890ae009d4d5e68d4</t>
  </si>
  <si>
    <t>5fcfa1162bb06aef2a9405f5</t>
  </si>
  <si>
    <t>5fcf96a678c64ffe8ec4c220</t>
  </si>
  <si>
    <t>5fcf8e6c5880175bb43ddc7b</t>
  </si>
  <si>
    <t>5fcf8d715201db428a0be3d0</t>
  </si>
  <si>
    <t>5fcf2ffdf7f5fe1873f5027f</t>
  </si>
  <si>
    <t>5fcf2cffcef434bc625f8d08</t>
  </si>
  <si>
    <t>5fce77612a524b884cf32d3c</t>
  </si>
  <si>
    <t>5fce6e10fd318b5b9a1faf7d</t>
  </si>
  <si>
    <t>5fce50b06dc4b09b6a958d62</t>
  </si>
  <si>
    <t>5fce29f73cff38f13c808977</t>
  </si>
  <si>
    <t>5fcdf9c5f288e23e587fc321</t>
  </si>
  <si>
    <t>5fcbd7053cff3813308067ad</t>
  </si>
  <si>
    <t>5fcb528e4d100d06bf47a80c</t>
  </si>
  <si>
    <t>5fcb4dff3cff381df78060a5</t>
  </si>
  <si>
    <t>5fca34023cff382a9580523c</t>
  </si>
  <si>
    <t>5fc9ea6fddc8654f29b14cd5</t>
  </si>
  <si>
    <t>5fc94c4434e3dc4341a8cde8</t>
  </si>
  <si>
    <t>5fc93c2f77309c0f6a61ebec</t>
  </si>
  <si>
    <t>5fc91e338173011c78a68863</t>
  </si>
  <si>
    <t>5fc90f4ab769fcb0afd24c5c</t>
  </si>
  <si>
    <t>5fc8f9fc5fcc0e02af1c02b7</t>
  </si>
  <si>
    <t>5fc8dcc42bdd945012d7c98d</t>
  </si>
  <si>
    <t>5fc8af1614d46d2c2704101c</t>
  </si>
  <si>
    <t>5fc7e02577223d29e0cd5d8d</t>
  </si>
  <si>
    <t>5fc7894de742291118a8ca6a</t>
  </si>
  <si>
    <t>5fc77c1b5dcb7afc6f234db3</t>
  </si>
  <si>
    <t>5fc6b6d723edae0d2e0ecfab</t>
  </si>
  <si>
    <t>5fc596423e7a7a4be891d07d</t>
  </si>
  <si>
    <t>5fc4ec820641b2a4bdfab199</t>
  </si>
  <si>
    <t>5fc4ea52a0743a835d1aaf89</t>
  </si>
  <si>
    <t>5fc4a797fc7144d71345a80c</t>
  </si>
  <si>
    <t>5fc3e4810641b2be6bfa9997</t>
  </si>
  <si>
    <t>5fc3b46eec956cb31aa36d9f</t>
  </si>
  <si>
    <t>5fc231956bfb620408725f14</t>
  </si>
  <si>
    <t>5fc2281a96bef739065c8b72</t>
  </si>
  <si>
    <t>5fc214a6e4addb095f54ca31</t>
  </si>
  <si>
    <t>5fc15c68d77aaa2379e0e15b</t>
  </si>
  <si>
    <t>5fc1533a7c137fcb0fd7e365</t>
  </si>
  <si>
    <t>5fc12f22b96d0681e2d0c3de</t>
  </si>
  <si>
    <t>5fc10a7d0a9576227711bb30</t>
  </si>
  <si>
    <t>5fc0dd4beb1f8f1b2f5beed1</t>
  </si>
  <si>
    <t>5fc03f83531680994c64ef22</t>
  </si>
  <si>
    <t>5fc01dacd1ae1e40d6982be6</t>
  </si>
  <si>
    <t>5fbfb9c7769a9c0575f7b772</t>
  </si>
  <si>
    <t>5fbf96f726d7ad97efa389ed</t>
  </si>
  <si>
    <t>5fbf941ab6f97b45d5471022</t>
  </si>
  <si>
    <t>5fbe58906019b77cf9b4e153</t>
  </si>
  <si>
    <t>5fbe112df54da3b2a98b7f50</t>
  </si>
  <si>
    <t>5fbdfd0914a30f64da209816</t>
  </si>
  <si>
    <t>5fbd283dd4d403f5c7a7bd9e</t>
  </si>
  <si>
    <t>5fbd25bddf980adb29337fac</t>
  </si>
  <si>
    <t>5fbcf0473788df8fb64c623c</t>
  </si>
  <si>
    <t>5fbcde970b32e843492e211b</t>
  </si>
  <si>
    <t>5fbcbb6d3a31f25856fc670a</t>
  </si>
  <si>
    <t>5fbcad1aec8e234a40313ae8</t>
  </si>
  <si>
    <t>5fbbc342a3e7461a2d46878a</t>
  </si>
  <si>
    <t>5fbbb40688ec172563a011cc</t>
  </si>
  <si>
    <t>5fbb8dce7f52940cd395abf1</t>
  </si>
  <si>
    <t>5fbb60fba5b98fce3552ab03</t>
  </si>
  <si>
    <t>5fbb55a1840cb5500e59dc69</t>
  </si>
  <si>
    <t>5fbac83bd21368533999c928</t>
  </si>
  <si>
    <t>5fb8f4ffa3cd28fc5852747c</t>
  </si>
  <si>
    <t>5fb8d6910b32e831f22d8a7e</t>
  </si>
  <si>
    <t>5fb7cd99984c68285cad49c0</t>
  </si>
  <si>
    <t>5fb7903993800a6ad8b16246</t>
  </si>
  <si>
    <t>5fb6c8ca18c24654e249d6dd</t>
  </si>
  <si>
    <t>5fb681a548db46537ba29f63</t>
  </si>
  <si>
    <t>5fb666e09584da5c29f1266e</t>
  </si>
  <si>
    <t>5fb654b674ee5df5100ff5fa</t>
  </si>
  <si>
    <t>5fb630e0c4088f5885449804</t>
  </si>
  <si>
    <t>5fb62e00ac97ed7118930304</t>
  </si>
  <si>
    <t>5fb61c7ca40e65ecc56def48</t>
  </si>
  <si>
    <t>5fb55b283f08d641cac1bfba</t>
  </si>
  <si>
    <t>5fb4bfe60f8486650dfc0144</t>
  </si>
  <si>
    <t>5fb38ab19b5f0285c724ad48</t>
  </si>
  <si>
    <t>5fb2d2ad45692556a74ed737</t>
  </si>
  <si>
    <t>5fb2293a873733918db4a92d</t>
  </si>
  <si>
    <t>5faeb35115206187eb37edff</t>
  </si>
  <si>
    <t>5fae7638606fc41cd384f703</t>
  </si>
  <si>
    <t>5fad9d93e116e2814adb41ee</t>
  </si>
  <si>
    <t>5fabd4ba4f3f2f537bb4ed51</t>
  </si>
  <si>
    <t>5faaa1d3b0da312265afc35d</t>
  </si>
  <si>
    <t>5faa8d27ebfa7c76f52e8803</t>
  </si>
  <si>
    <t>5faa67c91f8e2b48c2f9ad02</t>
  </si>
  <si>
    <t>5faa5527024b1756d75bd5a5</t>
  </si>
  <si>
    <t>5fa9a22670b9827778a03236</t>
  </si>
  <si>
    <t>5fa99a7ca3032b55e011e0e1</t>
  </si>
  <si>
    <t>5fa7ba3592b4ba4a1dd83fdd</t>
  </si>
  <si>
    <t>5fa67757a58bbbe1e87e5171</t>
  </si>
  <si>
    <t>5fa663a124167ee3e533d199</t>
  </si>
  <si>
    <t>5fa3fb94d0f0f7c68443eb47</t>
  </si>
  <si>
    <t>5fa3a8a95c2366dd3e928cdd</t>
  </si>
  <si>
    <t>5fa39e325b2b16698f8e1f46</t>
  </si>
  <si>
    <t>5fa2ffcb3c0fb55fae0659b9</t>
  </si>
  <si>
    <t>5fa268e05d22a064388d791f</t>
  </si>
  <si>
    <t>5fa06dbb7fea66384c114b05</t>
  </si>
  <si>
    <t>5fa00e7c85129f82587840f4</t>
  </si>
  <si>
    <t>5fa009796e80813e3799afcc</t>
  </si>
  <si>
    <t>5f9fd20a7894d8d26f2c5f0e</t>
  </si>
  <si>
    <t>5f9d6a187894d853ea2c5204</t>
  </si>
  <si>
    <t>5f9bfc4c5aca4210533bcdf2</t>
  </si>
  <si>
    <t>5f9875ce3fe49e6baf639e0a</t>
  </si>
  <si>
    <t>5f97ffc03da0ff14d5918d88</t>
  </si>
  <si>
    <t>5f96aec53fe49eb9d4638aa8</t>
  </si>
  <si>
    <t>5f96abda79e0ec0a1d30921d</t>
  </si>
  <si>
    <t>5f9424cf7ddac1deff96a996</t>
  </si>
  <si>
    <t>5f92da08262fbf6677e75782</t>
  </si>
  <si>
    <t>5f8db6400c45f14d045a53e1</t>
  </si>
  <si>
    <t>5f8b36dde94562fe92e518d7</t>
  </si>
  <si>
    <t>5f8b1c6ce6a0c26a1e0ad478</t>
  </si>
  <si>
    <t>5f8b0ea75e5acb328ec97923</t>
  </si>
  <si>
    <t>5f88a9b7c1a122ef2b09a60f</t>
  </si>
  <si>
    <t>5f883ddb962a9684e7cd0eff</t>
  </si>
  <si>
    <t>5f870437c1a122bce9098d41</t>
  </si>
  <si>
    <t>5f86343afb4bf0db10326572</t>
  </si>
  <si>
    <t>5f8629772337885efdb3dbcd</t>
  </si>
  <si>
    <t>5f856b848599551488159f91</t>
  </si>
  <si>
    <t>5f8462eb8599550599156a1e</t>
  </si>
  <si>
    <t>5f843abb6d3948261736cf20</t>
  </si>
  <si>
    <t>5f7f2daaec14c476df02dcb3</t>
  </si>
  <si>
    <t>5f7ee2316d3948572f366fe4</t>
  </si>
  <si>
    <t>5f7d7c8e962a96d6d0cc3895</t>
  </si>
  <si>
    <t>5f7c3e7829c2fd374b99bbac</t>
  </si>
  <si>
    <t>5f77522800b31a2950167936</t>
  </si>
  <si>
    <t>5f77024596b96901c28d0bb0</t>
  </si>
  <si>
    <t>5f75f4ffb46f948bd36201d7</t>
  </si>
  <si>
    <t>5f759bbc3f20e431a6f92b71</t>
  </si>
  <si>
    <t>5f6f602253d90443f28aa9f8</t>
  </si>
  <si>
    <t>5f6a41f2db1a797c076fecd6</t>
  </si>
  <si>
    <t>5f69d7b0e8a58370be261325</t>
  </si>
  <si>
    <t>5f67f995554732a9edd7b5d9</t>
  </si>
  <si>
    <t>5f65ad732702e9bb3db1ef15</t>
  </si>
  <si>
    <t>5f6210c904fb61492f0a92be</t>
  </si>
  <si>
    <t>5f60c9632bcc3d2154b4508c</t>
  </si>
  <si>
    <t>5f60b19c4686122644c97858</t>
  </si>
  <si>
    <t>5f5b6b2d1d541033285fc44b</t>
  </si>
  <si>
    <t>5f5b6160e8cc8a33f8feceb6</t>
  </si>
  <si>
    <t>5f576d51a0a6540df30d3696</t>
  </si>
  <si>
    <t>5f5744420f204e57443b7da5</t>
  </si>
  <si>
    <t>5f566ca7889eabf93b5db456</t>
  </si>
  <si>
    <t>5f56501c4769a634404e3913</t>
  </si>
  <si>
    <t>5f3d1d99b19bfa41c5a3317c</t>
  </si>
  <si>
    <t>5f3bef013ce477185bec7559</t>
  </si>
  <si>
    <t>5f3a4c9e7c12e6adf27c7237</t>
  </si>
  <si>
    <t>5f3a48586774503c2e0ca8d4</t>
  </si>
  <si>
    <t>5f37bba4e4f2f81c11919e59</t>
  </si>
  <si>
    <t>5f3402469686756b7e004732</t>
  </si>
  <si>
    <t>5f3287b83dfd397432514628</t>
  </si>
  <si>
    <t>5f323665dd6a0bc44181931b</t>
  </si>
  <si>
    <t>5f30f45a76241a5de739a01e</t>
  </si>
  <si>
    <t>5f2e9f8262404110205ab7a9</t>
  </si>
  <si>
    <t>5f2d6f531656f648f00beff0</t>
  </si>
  <si>
    <t>5f2d0e85590ed8101dc320a9</t>
  </si>
  <si>
    <t>5f2c4c965dde74c12ffe9b26</t>
  </si>
  <si>
    <t>5f2964d1d7b8ebf6c2ff17b3</t>
  </si>
  <si>
    <t>5f1a8dcf45b96ff44f04741e</t>
  </si>
  <si>
    <t>5eff3314c2be8f0f3a8b8178</t>
  </si>
  <si>
    <t>5efc844365c1e555de33f274</t>
  </si>
  <si>
    <t>5ede04d210680232fe81fb8a</t>
  </si>
  <si>
    <t>5ed9052475234bd11f80ccce</t>
  </si>
  <si>
    <t>5ed591b68778cd2ea95e37e3</t>
  </si>
  <si>
    <t>5ed0c752134a233be3a0300b</t>
  </si>
  <si>
    <t>5ecfa2a10987a2b042ce9516</t>
  </si>
  <si>
    <t>5ecf6f4cf7a5708fbff87f00</t>
  </si>
  <si>
    <t>5ebfce5b939a204e03dcd762</t>
  </si>
  <si>
    <t>5ebea5b0842f64c3b21397e5</t>
  </si>
  <si>
    <t>5ea192b6ca1a86f6f860f7a8</t>
  </si>
  <si>
    <t>5e995c70fb254aac7e9ca42a</t>
  </si>
  <si>
    <t>5e68e6d58d976592a2cb0beb</t>
  </si>
  <si>
    <t>5e68a58208770eb9360cde71</t>
  </si>
  <si>
    <t>5e5cd96a25af94717cafcac9</t>
  </si>
  <si>
    <t>5e563f4cc547e2584fdfd644</t>
  </si>
  <si>
    <t>5e54dc4c43a3c21529cf4fa7</t>
  </si>
  <si>
    <t>5e4a878a518b847ded61c384</t>
  </si>
  <si>
    <t>5e2ee13dda60099cfce728f2</t>
  </si>
  <si>
    <t>5e257db3c4a7846a026ad93d</t>
  </si>
  <si>
    <t>5e21737a99d52c77715bf56f</t>
  </si>
  <si>
    <t>5e206d2d20dd0c3f1867fe9b</t>
  </si>
  <si>
    <t>5e1ee27d91e9872ae7244c7d</t>
  </si>
  <si>
    <t>5e1c530cb7c043acb4681c02</t>
  </si>
  <si>
    <t>5e0f664430cc4b2d91022904</t>
  </si>
  <si>
    <t>5e09fc02c694dfefe6c34460</t>
  </si>
  <si>
    <t>5df8f9d33cbf22414538d3cd</t>
  </si>
  <si>
    <t>5df773025d81e607a2899bb7</t>
  </si>
  <si>
    <t>5df110648cf3bb789b7eef86</t>
  </si>
  <si>
    <t>5defa421c57927ba1e4e633c</t>
  </si>
  <si>
    <t>5def791f12bbeef42829f2cf</t>
  </si>
  <si>
    <t>5dee458ce02a5cb32e8237af</t>
  </si>
  <si>
    <t>5de939789b61285971516ca7</t>
  </si>
  <si>
    <t>5de0fcee6b0aec4f8a6a5eae</t>
  </si>
  <si>
    <t>5dde6aa537042e125ba0fbbc</t>
  </si>
  <si>
    <t>5dd7a91f6b4169cd773adcda</t>
  </si>
  <si>
    <t>5dd2a0ec33a8c7c778138faa</t>
  </si>
  <si>
    <t>5dd268bee045058d7a71639d</t>
  </si>
  <si>
    <t>5dcbdf2ec424f053eb8b7f9f</t>
  </si>
  <si>
    <t>5d7789ba43887317348b8f8f</t>
  </si>
  <si>
    <t>5d42fc8003feab72a63aa51d</t>
  </si>
  <si>
    <t>5d19d62588aa0c1377e99195</t>
  </si>
  <si>
    <t>5cf1440d529627c365e9a71f</t>
  </si>
  <si>
    <t>5ce686f977fe502c6f686966</t>
  </si>
  <si>
    <t>5cb722b57f725ded729c42a2</t>
  </si>
  <si>
    <t>5ca5d2dacb8f3a60b0bc10af</t>
  </si>
  <si>
    <t>5c8ac23e27f3800fc772c171</t>
  </si>
  <si>
    <t>5c8a62ee1c01167c76bbb5c4</t>
  </si>
  <si>
    <t>5c8a45a38e58d5d36054f9ce</t>
  </si>
  <si>
    <t>5c87d5b727f38019a0725a9e</t>
  </si>
  <si>
    <t>5c7e9838da4f33c59ac8013a</t>
  </si>
  <si>
    <t>5c6fa23c8b6a2e18cd929b2e</t>
  </si>
  <si>
    <t>5c6d4063d4ce540e89ce35ae</t>
  </si>
  <si>
    <t>5c581ce99f3d2667b9e59c4f</t>
  </si>
  <si>
    <t>5c56fb5d9f3d2637cee4fe26</t>
  </si>
  <si>
    <t>5c56d2869f3d26f84ee48641</t>
  </si>
  <si>
    <t>5c56b7199f3d263671e4489d</t>
  </si>
  <si>
    <t>605311d32b8d4e4f2ed9cda8</t>
  </si>
  <si>
    <t>60523b43e7317c851b8ab2bf</t>
  </si>
  <si>
    <t>6051cec61187973c2e406160</t>
  </si>
  <si>
    <t>60510c120c7e330ef2e32349</t>
  </si>
  <si>
    <t>6050e456808b16a190c1a258</t>
  </si>
  <si>
    <t>605086bd94bb4e260a7ae8d3</t>
  </si>
  <si>
    <t>6050869b86d8a5878d89d574</t>
  </si>
  <si>
    <t>604f6af6aa65657984430322</t>
  </si>
  <si>
    <t>604f646c0d17a115188dc671</t>
  </si>
  <si>
    <t>604f5a07da5023ee1fd2772d</t>
  </si>
  <si>
    <t>604f4eb16e38d8b96733722d</t>
  </si>
  <si>
    <t>604e3665e2cdf9592766e48b</t>
  </si>
  <si>
    <t>604d1ab74df854b92c05e9b4</t>
  </si>
  <si>
    <t>604ce00cf5f5cebca5afe7bd</t>
  </si>
  <si>
    <t>604ccff6b01c99748c1192f6</t>
  </si>
  <si>
    <t>604c9bfd2b01501db033a89e</t>
  </si>
  <si>
    <t>604c813fcc98d71d93a662aa</t>
  </si>
  <si>
    <t>604c811f25b0d3680009589a</t>
  </si>
  <si>
    <t>604c59396b542466811b3cb3</t>
  </si>
  <si>
    <t>604b5ad12acc798428b8feee</t>
  </si>
  <si>
    <t>604b55956b5424a9081af7e2</t>
  </si>
  <si>
    <t>604a7e8398150b3711396d0d</t>
  </si>
  <si>
    <t>604a7a0f8aa121b31171c721</t>
  </si>
  <si>
    <t>604a78d89cc87df869154656</t>
  </si>
  <si>
    <t>604a7093d1bc9eb294530cc0</t>
  </si>
  <si>
    <t>604a61bc6c9d273b432d3bdf</t>
  </si>
  <si>
    <t>604a36f450b0c57c9fe81898</t>
  </si>
  <si>
    <t>604a348ddbe4c4582dda67ea</t>
  </si>
  <si>
    <t>604a2fea8aa121002771a12f</t>
  </si>
  <si>
    <t>604a1bc256d50036ad8577b9</t>
  </si>
  <si>
    <t>604a06f63ca2746b0a807abd</t>
  </si>
  <si>
    <t>604a052bd1bc9e494652db1d</t>
  </si>
  <si>
    <t>604a04683ca274aad4807980</t>
  </si>
  <si>
    <t>6049f44950b0c5883fe80404</t>
  </si>
  <si>
    <t>6048caf024a3cef812707b41</t>
  </si>
  <si>
    <t>6048b9c519345fd1a54232c3</t>
  </si>
  <si>
    <t>6048b0e9b997c475dd1c0a94</t>
  </si>
  <si>
    <t>60489cf89cc87d0abe14aeb9</t>
  </si>
  <si>
    <t>6048733f41a49136ee9802fc</t>
  </si>
  <si>
    <t>6048653d9756a07581da6d1e</t>
  </si>
  <si>
    <t>6047d8fe98150b494738c04d</t>
  </si>
  <si>
    <t>6047ca90133a29ca14427a29</t>
  </si>
  <si>
    <t>60477f520a4ea421feb30276</t>
  </si>
  <si>
    <t>60476a26118621071dc36244</t>
  </si>
  <si>
    <t>6047562c98150b2c6c38ad84</t>
  </si>
  <si>
    <t>604746bd19345f5fab41f271</t>
  </si>
  <si>
    <t>60472dfa1186218e4cc3567f</t>
  </si>
  <si>
    <t>604716599cc87d2d8d145452</t>
  </si>
  <si>
    <t>60466d79763a42e635884138</t>
  </si>
  <si>
    <t>6046680319345fcddd41a395</t>
  </si>
  <si>
    <t>6046313eee8c4a84faa0e319</t>
  </si>
  <si>
    <t>604626a61e89a940a666c400</t>
  </si>
  <si>
    <t>60461b7c0a4ea408b0b2569f</t>
  </si>
  <si>
    <t>6045e9869756a07520d9b80f</t>
  </si>
  <si>
    <t>6045e578e26cdb6da91e9f2f</t>
  </si>
  <si>
    <t>604544bb24a3ce18a26f8afe</t>
  </si>
  <si>
    <t>6044d8de0a4ea4fca6b215ae</t>
  </si>
  <si>
    <t>6044ca949756a08721d99683</t>
  </si>
  <si>
    <t>6044c18feee5095113e60078</t>
  </si>
  <si>
    <t>6044b5c89756a09c4cd991b4</t>
  </si>
  <si>
    <t>60435841d1bc9e5cf75113ae</t>
  </si>
  <si>
    <t>60435268d1bc9e143651131f</t>
  </si>
  <si>
    <t>6043324f95464a429c840850</t>
  </si>
  <si>
    <t>6043205024a3ce4bac6f52d3</t>
  </si>
  <si>
    <t>6042ae8360f6a26cedb2af7e</t>
  </si>
  <si>
    <t>60427ea5d1bc9e8de650f401</t>
  </si>
  <si>
    <t>60426066eee5092616e548e7</t>
  </si>
  <si>
    <t>6042421495464ad609837c4e</t>
  </si>
  <si>
    <t>60423e8a19345f37e3406289</t>
  </si>
  <si>
    <t>6042378e19345f34fd40608c</t>
  </si>
  <si>
    <t>60421c361e89a9a2736618c8</t>
  </si>
  <si>
    <t>6041f870eee5096b5de50fff</t>
  </si>
  <si>
    <t>6041615f3f01ac59f883dd7c</t>
  </si>
  <si>
    <t>6040fdd020d33eff2483f6ce</t>
  </si>
  <si>
    <t>6040a8f75f67451fc45180a7</t>
  </si>
  <si>
    <t>6040a753703aca4cacfed352</t>
  </si>
  <si>
    <t>60407c6e703aca0376fec470</t>
  </si>
  <si>
    <t>60400e0d56cff115edd7ff1f</t>
  </si>
  <si>
    <t>603fead6c6abf46039e0650c</t>
  </si>
  <si>
    <t>603fea5a20d33e112c8383b5</t>
  </si>
  <si>
    <t>603f9fd520d33e1d5083453f</t>
  </si>
  <si>
    <t>603f90ed56cff14ebed7be78</t>
  </si>
  <si>
    <t>603f80f1fc13be40c65bd671</t>
  </si>
  <si>
    <t>603f69c57c3d7a496ea97bfd</t>
  </si>
  <si>
    <t>603f5fc180f49a69af8ac13c</t>
  </si>
  <si>
    <t>603f594eb33aa798c9d5c7fd</t>
  </si>
  <si>
    <t>603e9973d3409b67a60c711d</t>
  </si>
  <si>
    <t>603e6f8e618c3aa9e424b213</t>
  </si>
  <si>
    <t>603e44017c87b464eeb0ca7a</t>
  </si>
  <si>
    <t>603d3eff87fccf2206d598b3</t>
  </si>
  <si>
    <t>603d03c558730421671a3149</t>
  </si>
  <si>
    <t>603ced3f9ae2e8c08c33dd8e</t>
  </si>
  <si>
    <t>603ce39e9c50f54beaa0b344</t>
  </si>
  <si>
    <t>603cd253b0aaa5854e82d93c</t>
  </si>
  <si>
    <t>603c32299ae2e82a73337f27</t>
  </si>
  <si>
    <t>603c0c99629a257a246a6ea5</t>
  </si>
  <si>
    <t>603bb13d3382673111401ecf</t>
  </si>
  <si>
    <t>603b9a63635e3a70dea6bfdb</t>
  </si>
  <si>
    <t>603b8c376e151ddc1b74d33b</t>
  </si>
  <si>
    <t>603ab7c6baaf82d3abd38c31</t>
  </si>
  <si>
    <t>603a4915d6d0add3f29126af</t>
  </si>
  <si>
    <t>603a18b58ed50857ba14bf25</t>
  </si>
  <si>
    <t>603918ee69811fbe269405aa</t>
  </si>
  <si>
    <t>603912873bc290ebab2c3caf</t>
  </si>
  <si>
    <t>6038f783451e5003677988c7</t>
  </si>
  <si>
    <t>6038d4d3635e3a0a7ba678cf</t>
  </si>
  <si>
    <t>6038d203bd73dd63abe4ec46</t>
  </si>
  <si>
    <t>603828a7845e7461edb29dcb</t>
  </si>
  <si>
    <t>60380aef9ae2e8738532c7ed</t>
  </si>
  <si>
    <t>6037b06de3a2344240dd661f</t>
  </si>
  <si>
    <t>603783760b52e74a45271ce7</t>
  </si>
  <si>
    <t>6037719af17b9cb6e9a4a148</t>
  </si>
  <si>
    <t>60376cf48502606caa1754ab</t>
  </si>
  <si>
    <t>603756ac768a97e7f4356bfa</t>
  </si>
  <si>
    <t>6036afe4c9f05657578f0d2e</t>
  </si>
  <si>
    <t>6036518add4ef01f6a18f1f6</t>
  </si>
  <si>
    <t>60364004768a97cde5354acc</t>
  </si>
  <si>
    <t>603626c79acab4c13f41a82a</t>
  </si>
  <si>
    <t>6035f82adee19b6fdceff21b</t>
  </si>
  <si>
    <t>60355ff9aa281233b77122fc</t>
  </si>
  <si>
    <t>603552e8c2ae54deb4759170</t>
  </si>
  <si>
    <t>6035208d62f0ea10a435cf95</t>
  </si>
  <si>
    <t>603503e6976fb26eb547f066</t>
  </si>
  <si>
    <t>6034fdd9e12f9d1428529f44</t>
  </si>
  <si>
    <t>6034edbec2ae54336f7582bb</t>
  </si>
  <si>
    <t>6034cce553d6fa903f7dba8f</t>
  </si>
  <si>
    <t>6034c093680e6800a74ba83c</t>
  </si>
  <si>
    <t>6034b12c768a97674a351996</t>
  </si>
  <si>
    <t>6034a6949acab47b384159e7</t>
  </si>
  <si>
    <t>60340e0dd75044ceef4060d7</t>
  </si>
  <si>
    <t>6033d88c81c67c6b8fdb5658</t>
  </si>
  <si>
    <t>6033ca4c4feaaeff12ad2199</t>
  </si>
  <si>
    <t>60339028e87c9247cb875c6a</t>
  </si>
  <si>
    <t>60338ecfa9d2c1778100b8ae</t>
  </si>
  <si>
    <t>60315f518653ef7d64d2768c</t>
  </si>
  <si>
    <t>60315c95a9d2c12dd8005d6e</t>
  </si>
  <si>
    <t>603121ea8364b81557995727</t>
  </si>
  <si>
    <t>60312183a84ea4ec8ae3a0c0</t>
  </si>
  <si>
    <t>60310bfda84ea408b2e39998</t>
  </si>
  <si>
    <t>6030e560aa09e0cceb2ade19</t>
  </si>
  <si>
    <t>603016e28364b8b884993afe</t>
  </si>
  <si>
    <t>603011d2a84ea4bd2ae3796d</t>
  </si>
  <si>
    <t>6030110a29d1d342ad8c0985</t>
  </si>
  <si>
    <t>603003ecaa09e0b8ea2acc5d</t>
  </si>
  <si>
    <t>602fb031a6bb73e2114e9f59</t>
  </si>
  <si>
    <t>602f8fd96f409c60ebd0ccaa</t>
  </si>
  <si>
    <t>602f6a9a5eff1094e60e8b85</t>
  </si>
  <si>
    <t>602e691c53e01dc06b4fec85</t>
  </si>
  <si>
    <t>602e60dfa6bb7364154e68de</t>
  </si>
  <si>
    <t>602d5706efa02de293c02220</t>
  </si>
  <si>
    <t>602d37d96a39b51dba6d85c0</t>
  </si>
  <si>
    <t>602d2e5af376831c149f28ce</t>
  </si>
  <si>
    <t>602d1173aa09e04c922a3294</t>
  </si>
  <si>
    <t>602be387f37683d4729e57a0</t>
  </si>
  <si>
    <t>602be1fd29d1d395828aedb1</t>
  </si>
  <si>
    <t>602bc9766f409c468bcf6a2c</t>
  </si>
  <si>
    <t>602bc64fe87c928bc78597ae</t>
  </si>
  <si>
    <t>602bc229e77af63df6138e8f</t>
  </si>
  <si>
    <t>602ba2fae77af60919138966</t>
  </si>
  <si>
    <t>602b9abfa84ea434cde2682c</t>
  </si>
  <si>
    <t>602b6a7485fb813d85c4514a</t>
  </si>
  <si>
    <t>602aadd9e77af614f4135dd3</t>
  </si>
  <si>
    <t>602a917043eb4c01f4bcf6c8</t>
  </si>
  <si>
    <t>602a786f29d1d3528c8a4070</t>
  </si>
  <si>
    <t>602a65b76f409c4305cf062a</t>
  </si>
  <si>
    <t>602a62d3a6bb739d984cf3c1</t>
  </si>
  <si>
    <t>602a5d72a84ea482cae17d47</t>
  </si>
  <si>
    <t>602a576e53e01d54164eb584</t>
  </si>
  <si>
    <t>602a20e1de46fc1d25e3f317</t>
  </si>
  <si>
    <t>602967a26c06ce6ad8794306</t>
  </si>
  <si>
    <t>60282027c82909af7b3d64f8</t>
  </si>
  <si>
    <t>6027dae48474c44d7538ee8b</t>
  </si>
  <si>
    <t>6027d0fb46a84392666e5151</t>
  </si>
  <si>
    <t>602799c27cc3996212554399</t>
  </si>
  <si>
    <t>602792c2fc9e2749dab70ce9</t>
  </si>
  <si>
    <t>6027752efc9e276067b70b05</t>
  </si>
  <si>
    <t>6026e57f46a84313186e34b7</t>
  </si>
  <si>
    <t>6026d50649e2e425a3f32424</t>
  </si>
  <si>
    <t>6026c0172f6cd83e1b7dc707</t>
  </si>
  <si>
    <t>60269450de46fc2f0ae359d1</t>
  </si>
  <si>
    <t>602689309364aea314f1a6a2</t>
  </si>
  <si>
    <t>60267b1455fa6152bffce10a</t>
  </si>
  <si>
    <t>60266ad02e6b650257a65366</t>
  </si>
  <si>
    <t>60264f7be70ceeb138b93607</t>
  </si>
  <si>
    <t>60256c85c23a084ec8ce616c</t>
  </si>
  <si>
    <t>602568c90aeff91b79b89846</t>
  </si>
  <si>
    <t>602540e6e286b6a1452e0449</t>
  </si>
  <si>
    <t>60251b678474c4ab83385962</t>
  </si>
  <si>
    <t>60248641f8d6e985b3ba6d7f</t>
  </si>
  <si>
    <t>60246718278955eeab923012</t>
  </si>
  <si>
    <t>6024459b6edcf7283f7396b1</t>
  </si>
  <si>
    <t>60242b44edf4e57177289f42</t>
  </si>
  <si>
    <t>60240eac49682f699da0cbf4</t>
  </si>
  <si>
    <t>6023e89de37a7e0bf98d2e45</t>
  </si>
  <si>
    <t>6023b26f8881bd62ccfa24c3</t>
  </si>
  <si>
    <t>6022c32dcc43320de4e16dad</t>
  </si>
  <si>
    <t>6022ad24cc43320bdde16bfe</t>
  </si>
  <si>
    <t>6022a5c76a1085906185d3df</t>
  </si>
  <si>
    <t>60226b5a0737d6e9d010e1f5</t>
  </si>
  <si>
    <t>60226205e36a14a1f3685317</t>
  </si>
  <si>
    <t>60224501bd458936afa26a4e</t>
  </si>
  <si>
    <t>60217c2c6d12e9640c49923e</t>
  </si>
  <si>
    <t>6021784da3e401565600d541</t>
  </si>
  <si>
    <t>60216a111f27d50ae7884236</t>
  </si>
  <si>
    <t>60214c65df743411ac83cf59</t>
  </si>
  <si>
    <t>601fc31a450e7f56aedebaf6</t>
  </si>
  <si>
    <t>601ed9d3994d4034f9f9547f</t>
  </si>
  <si>
    <t>601e920709400e5c84ce7964</t>
  </si>
  <si>
    <t>601e859be754a318766ce63f</t>
  </si>
  <si>
    <t>601e7629df743469d782c67b</t>
  </si>
  <si>
    <t>601da85efea0a83028bcc89d</t>
  </si>
  <si>
    <t>601da01261db014ea3dd9fb8</t>
  </si>
  <si>
    <t>601d909b7976c7b28587e981</t>
  </si>
  <si>
    <t>601d7493751f1cf0946ebc44</t>
  </si>
  <si>
    <t>601d6e967167d46f8b67f1ab</t>
  </si>
  <si>
    <t>601d5c336c5443a3fcd21541</t>
  </si>
  <si>
    <t>601d53b5daf58f5bc2331561</t>
  </si>
  <si>
    <t>601cf509d3198a593d8d55b3</t>
  </si>
  <si>
    <t>601c57372b37cf76d0858b51</t>
  </si>
  <si>
    <t>601c13f4349a96d9855eb22a</t>
  </si>
  <si>
    <t>601c1140f198ae5bee99946a</t>
  </si>
  <si>
    <t>601becc2d07d1137ffeb5089</t>
  </si>
  <si>
    <t>601bdc63fdcc3f304589889d</t>
  </si>
  <si>
    <t>601bc7a83740f14956a107a1</t>
  </si>
  <si>
    <t>601b1548000a7783268a04e9</t>
  </si>
  <si>
    <t>601aff52ca3f5a94664220aa</t>
  </si>
  <si>
    <t>601ac3631bab84df6f57350b</t>
  </si>
  <si>
    <t>601ab85a429abb22db953d6a</t>
  </si>
  <si>
    <t>601ab5df170b8d9a9ead27b1</t>
  </si>
  <si>
    <t>601aa203f0cf7b1acfa2a62d</t>
  </si>
  <si>
    <t>601a9e8b12aa738ee265d1ad</t>
  </si>
  <si>
    <t>601a55e7b8a19ddb41a7fe57</t>
  </si>
  <si>
    <t>6019c597bed10f9e9baf10e1</t>
  </si>
  <si>
    <t>6019b00a669ec38ecb752630</t>
  </si>
  <si>
    <t>601968717c051d8406213f49</t>
  </si>
  <si>
    <t>601938e83e1a9be03be6decc</t>
  </si>
  <si>
    <t>6018562ee3c69c497f83e82b</t>
  </si>
  <si>
    <t>601853d1d1201b8ba3961572</t>
  </si>
  <si>
    <t>6017e9dc4492cd404bb85de4</t>
  </si>
  <si>
    <t>60159b3c4492cd2f29b7e4ae</t>
  </si>
  <si>
    <t>601553634492cd81b9b7dc7f</t>
  </si>
  <si>
    <t>60154c3f0a16eeb724e17b10</t>
  </si>
  <si>
    <t>60152fa30a16ee535ee1765c</t>
  </si>
  <si>
    <t>601478d34e3bdf5eed67385c</t>
  </si>
  <si>
    <t>6014749c5778c49e8bc0cdb8</t>
  </si>
  <si>
    <t>60145f046c16428caa90d513</t>
  </si>
  <si>
    <t>60142417d9ee3c575f041542</t>
  </si>
  <si>
    <t>60142276b9e685be465b729f</t>
  </si>
  <si>
    <t>6013b96ed22e226c82b59121</t>
  </si>
  <si>
    <t>60131a5aeaccb99a5187dc2f</t>
  </si>
  <si>
    <t>6013101e6c1642d13d908aa4</t>
  </si>
  <si>
    <t>6013073aaa213a50ece2da55</t>
  </si>
  <si>
    <t>6012efec61fea76da41e8c6a</t>
  </si>
  <si>
    <t>6012a6d9d1201b167f94ec6d</t>
  </si>
  <si>
    <t>60129ef03d98ed0410ab9f25</t>
  </si>
  <si>
    <t>60126da24e3bdf2ac0668474</t>
  </si>
  <si>
    <t>60126badd9ee3c6d2003479e</t>
  </si>
  <si>
    <t>6011af00f55f404662c8f212</t>
  </si>
  <si>
    <t>6011ab0067e56284d4848978</t>
  </si>
  <si>
    <t>6011aa8a5fe823fa17ced73c</t>
  </si>
  <si>
    <t>6011a55b0a16ee80a1e0b199</t>
  </si>
  <si>
    <t>601143b4f653804bcea8d6eb</t>
  </si>
  <si>
    <t>601035d50475c85dd2ac38fe</t>
  </si>
  <si>
    <t>60102613a5017998b6ccc72d</t>
  </si>
  <si>
    <t>60100ef2a6527183585d0071</t>
  </si>
  <si>
    <t>600ffbbe7e16da2e8feb36b6</t>
  </si>
  <si>
    <t>600fa9ed16bdc88df140fa61</t>
  </si>
  <si>
    <t>600f065d0475c82b97abe82e</t>
  </si>
  <si>
    <t>600eed1b9dceb6408408a318</t>
  </si>
  <si>
    <t>600d94530909cf3f715809e7</t>
  </si>
  <si>
    <t>600c2d0eace44f5d18af6435</t>
  </si>
  <si>
    <t>600c21f0262a1831136687ff</t>
  </si>
  <si>
    <t>600bdf8450076246792ec148</t>
  </si>
  <si>
    <t>600b84f112a3f1253f25ef03</t>
  </si>
  <si>
    <t>600b32257e16da83b3ea617e</t>
  </si>
  <si>
    <t>600afcc75007624c3a2ea711</t>
  </si>
  <si>
    <t>600af2e6bce91f7c00a556b3</t>
  </si>
  <si>
    <t>600ada9f2c661f5dd8c3abe9</t>
  </si>
  <si>
    <t>600ad6bab1969182883cce87</t>
  </si>
  <si>
    <t>600acab2e94019ac16eb199e</t>
  </si>
  <si>
    <t>600ac423262a184086661199</t>
  </si>
  <si>
    <t>600aaf60bce91f82bca52239</t>
  </si>
  <si>
    <t>600a912a7e16dabf9aea1299</t>
  </si>
  <si>
    <t>6009f51f9873d875848c9c3a</t>
  </si>
  <si>
    <t>6009d12d99244e4702064905</t>
  </si>
  <si>
    <t>6009d0d2c5f83344ed9058ce</t>
  </si>
  <si>
    <t>6009c3af35cc59f5b8fe1b4c</t>
  </si>
  <si>
    <t>6009af1847a09d2dc1843a63</t>
  </si>
  <si>
    <t>600990c837de6283c4b40de4</t>
  </si>
  <si>
    <t>60097b0b8c17d6aabfe29257</t>
  </si>
  <si>
    <t>600964bc99244ed505063368</t>
  </si>
  <si>
    <t>600960b3056c79290ac0b7ab</t>
  </si>
  <si>
    <t>60095624e4ab4e37a5925bad</t>
  </si>
  <si>
    <t>600950e79611de71abccf0a7</t>
  </si>
  <si>
    <t>6008a0089611deebe6ccdcfc</t>
  </si>
  <si>
    <t>60089a0ee4ab4eb865924a4b</t>
  </si>
  <si>
    <t>600899d7e13dbd38825c5cd2</t>
  </si>
  <si>
    <t>60089233c5f8338ecb902f1c</t>
  </si>
  <si>
    <t>60088a07c5f8336a71902ecf</t>
  </si>
  <si>
    <t>6008617a1b307e6a43269e85</t>
  </si>
  <si>
    <t>60085b3b3c42003b41bf5930</t>
  </si>
  <si>
    <t>600812bc1b307e155c268eec</t>
  </si>
  <si>
    <t>600808c8b2ab7d60bc61da37</t>
  </si>
  <si>
    <t>6008058f37de62b8e6b3d779</t>
  </si>
  <si>
    <t>600804a247a09dae1683bf94</t>
  </si>
  <si>
    <t>6007e4ff37de62fc5db3cef5</t>
  </si>
  <si>
    <t>60075930c795bd50a5423843</t>
  </si>
  <si>
    <t>60074c36c11c76b50bb9c4f4</t>
  </si>
  <si>
    <t>600727efc11c76b9c7b9c1cd</t>
  </si>
  <si>
    <t>6007250899244eb30c05c875</t>
  </si>
  <si>
    <t>600723360a79b1a3b2e33774</t>
  </si>
  <si>
    <t>60071aca5918d66303f2f669</t>
  </si>
  <si>
    <t>600717bcafd5c7e0e11e396c</t>
  </si>
  <si>
    <t>6006f79a8c17d60a80e217cb</t>
  </si>
  <si>
    <t>6006de1cf5c83e60a190c12a</t>
  </si>
  <si>
    <t>6005f65847a09dfa8b83347f</t>
  </si>
  <si>
    <t>6005d3e0f9bae4934a52dedb</t>
  </si>
  <si>
    <t>6005b7409611de7555cc5950</t>
  </si>
  <si>
    <t>60059792c11c7685b0b978d3</t>
  </si>
  <si>
    <t>6005862c3c64874de4a6a124</t>
  </si>
  <si>
    <t>6003364b625dd0f4dc2b8585</t>
  </si>
  <si>
    <t>6003278288198c1981142a73</t>
  </si>
  <si>
    <t>600309e119b6625f03737c5a</t>
  </si>
  <si>
    <t>6002064642b8994bc9e06695</t>
  </si>
  <si>
    <t>6001bac393afb976c7546f37</t>
  </si>
  <si>
    <t>6001ad568a3b84256c574dec</t>
  </si>
  <si>
    <t>600197c80e71094ef69a9d6b</t>
  </si>
  <si>
    <t>60018467f21cfb6e7b99ed12</t>
  </si>
  <si>
    <t>600180f03c3b6eba3262f71f</t>
  </si>
  <si>
    <t>600158faf73b3358d6d1d16a</t>
  </si>
  <si>
    <t>6000bbfd3b0c6d3bb00f9a32</t>
  </si>
  <si>
    <t>6000a52b3cc99f6941cdc20a</t>
  </si>
  <si>
    <t>60005e6e65ba5275382d3fca</t>
  </si>
  <si>
    <t>600055c85f0ab483f7e89810</t>
  </si>
  <si>
    <t>60005588937d1b6930be303b</t>
  </si>
  <si>
    <t>60005526bb11611c93776081</t>
  </si>
  <si>
    <t>60004e98b765dd84f5b19ebd</t>
  </si>
  <si>
    <t>6000353ac92252db1e3a704e</t>
  </si>
  <si>
    <t>5fffef30757a6c73e261aed7</t>
  </si>
  <si>
    <t>5fff9f59f21cfb217e9993f5</t>
  </si>
  <si>
    <t>5fff8c0df21cfb8d5099939f</t>
  </si>
  <si>
    <t>5fff7994f21cfbc5c9999076</t>
  </si>
  <si>
    <t>5fff681f3cc99f3928cd77e9</t>
  </si>
  <si>
    <t>5fff640165ba52122e2d105b</t>
  </si>
  <si>
    <t>5fff522bfd88ae3b6d6cd314</t>
  </si>
  <si>
    <t>5fff4d0362a03edc69a2620f</t>
  </si>
  <si>
    <t>5fff2bffb765dde91fb15fdb</t>
  </si>
  <si>
    <t>5fff2174def5a05f685711b7</t>
  </si>
  <si>
    <t>5fff04d5575743c528db8a18</t>
  </si>
  <si>
    <t>5ffef9ebc92252466a3a3916</t>
  </si>
  <si>
    <t>5ffeed0d757a6c5590618da9</t>
  </si>
  <si>
    <t>5ffedb51e348f6814ba31e8e</t>
  </si>
  <si>
    <t>5ffec93f3c3b6e0fd6627e63</t>
  </si>
  <si>
    <t>5ffe21304a4dfac0caaba602</t>
  </si>
  <si>
    <t>5ffe19f8f112354e6caff0bc</t>
  </si>
  <si>
    <t>5ffe16e2fd88ae0f856c970a</t>
  </si>
  <si>
    <t>5ffe10e8bb11610b1b76cb4f</t>
  </si>
  <si>
    <t>5ffdf753f21cfb96cb99148d</t>
  </si>
  <si>
    <t>5ffdd30be2d9e0cbac038c2f</t>
  </si>
  <si>
    <t>5ffdc7645f23496f4f73f778</t>
  </si>
  <si>
    <t>5ffca4ad37b1819d99075f43</t>
  </si>
  <si>
    <t>5ffc7752def5a05bba565e70</t>
  </si>
  <si>
    <t>5ffc71d2f21cfb990198e883</t>
  </si>
  <si>
    <t>5ffc523d4a4dfaeeb0ab5027</t>
  </si>
  <si>
    <t>5ffc50a25f23494c5773cc65</t>
  </si>
  <si>
    <t>5ffc17d4def38823b5dfb4d8</t>
  </si>
  <si>
    <t>5ffb440737b181641d0726d0</t>
  </si>
  <si>
    <t>5ffa1e43fa8f16034d037491</t>
  </si>
  <si>
    <t>5ff9ae8858e9c1d40bd7b393</t>
  </si>
  <si>
    <t>5ff9a6d85f23495f57736c72</t>
  </si>
  <si>
    <t>5ff9900e3b0c6deb110e0737</t>
  </si>
  <si>
    <t>5ff98bd4937d1bca6dbcce6f</t>
  </si>
  <si>
    <t>5ff981011f40a3f3b390f4f9</t>
  </si>
  <si>
    <t>5ff979941f40a302a490f227</t>
  </si>
  <si>
    <t>5ff96754c922523af539402f</t>
  </si>
  <si>
    <t>5ff95e82fa8f16792f034719</t>
  </si>
  <si>
    <t>5ff85e41757a6c4dd0605837</t>
  </si>
  <si>
    <t>5ff8254968b49455878e5178</t>
  </si>
  <si>
    <t>5ff789e062a03e924fa10582</t>
  </si>
  <si>
    <t>5ff7873fc922527d4c38ee85</t>
  </si>
  <si>
    <t>5ff783b962a03ebfdda10577</t>
  </si>
  <si>
    <t>5ff7828d3cc99f35f6cbfd5b</t>
  </si>
  <si>
    <t>5ff77edd37b181ce0906bbfd</t>
  </si>
  <si>
    <t>5ff7443c3b0c6db9bc0db92f</t>
  </si>
  <si>
    <t>5ff71285f73b33327bd05a57</t>
  </si>
  <si>
    <t>5ff707b61f40a3396f90a157</t>
  </si>
  <si>
    <t>5ff637b6757a6c715b6010e8</t>
  </si>
  <si>
    <t>5ff5f7ff0b5f37208ec27c07</t>
  </si>
  <si>
    <t>5ff5eb96def38854dedeb9a1</t>
  </si>
  <si>
    <t>5ff5b5b8bcc27798b0df90ad</t>
  </si>
  <si>
    <t>5ff575d752fcda26d7cc9c5b</t>
  </si>
  <si>
    <t>5ff49570630a7648f8009093</t>
  </si>
  <si>
    <t>5ff48db512b715fc03a61a2e</t>
  </si>
  <si>
    <t>5ff4634d333ef57d14b08afd</t>
  </si>
  <si>
    <t>5ff32a95e15215a2e996e04b</t>
  </si>
  <si>
    <t>5ff327bd4f55ab35b79eac28</t>
  </si>
  <si>
    <t>5ff324d1f351dc19cf685fb0</t>
  </si>
  <si>
    <t>5ff31cc4ce622f65b6cd238b</t>
  </si>
  <si>
    <t>5ff3112cdc26c73c2dd19cc1</t>
  </si>
  <si>
    <t>5ff30b2471e89c786797cd50</t>
  </si>
  <si>
    <t>5ff309cee4a5e2db667a7ae5</t>
  </si>
  <si>
    <t>5ff2b906ee0f724deea8c475</t>
  </si>
  <si>
    <t>5ff10569630a768a56ffece3</t>
  </si>
  <si>
    <t>5ff0a29812a8502964bd0f62</t>
  </si>
  <si>
    <t>5fecc8884f55ab44239d5032</t>
  </si>
  <si>
    <t>5fec9d1ce4a5e250187973dc</t>
  </si>
  <si>
    <t>5feb5de405d6ff5e4bcebd96</t>
  </si>
  <si>
    <t>5feb38b25118f1c55b8d0f62</t>
  </si>
  <si>
    <t>5fea436be5886a47e1944b26</t>
  </si>
  <si>
    <t>5fea3930a415e9b6f83c3a7b</t>
  </si>
  <si>
    <t>5fe9f752e5886a7ed3943cff</t>
  </si>
  <si>
    <t>5fe9ece6f0267c584912c436</t>
  </si>
  <si>
    <t>5fe9c5e82ccf255e6721495a</t>
  </si>
  <si>
    <t>5fe99f2c12a850bb84bb7b0e</t>
  </si>
  <si>
    <t>5fe8e44637c1db116b551bb8</t>
  </si>
  <si>
    <t>5fe74101e4a5e2e69a78cfba</t>
  </si>
  <si>
    <t>5fe72368e4a5e2e3dd78cc65</t>
  </si>
  <si>
    <t>5fe6f2c08365ab19b68debb3</t>
  </si>
  <si>
    <t>5fe61e8a4f55ab11179c7168</t>
  </si>
  <si>
    <t>5fe5c03b2ccf25992f204ba5</t>
  </si>
  <si>
    <t>5fe4d51256b07da9d1f91609</t>
  </si>
  <si>
    <t>5fe4d46472d5345e3a0288f3</t>
  </si>
  <si>
    <t>5fe4c056933ff4dba51c824c</t>
  </si>
  <si>
    <t>5fe48c6fdaff162b656ea29f</t>
  </si>
  <si>
    <t>5fe350c17ec9920f50f30d3d</t>
  </si>
  <si>
    <t>5fe2fc071e9538aab495d247</t>
  </si>
  <si>
    <t>5fe2f7be24561e1cfc96336c</t>
  </si>
  <si>
    <t>5fe2526223ff890ddaa7720d</t>
  </si>
  <si>
    <t>5fe1eacca8b06d5e30a521b1</t>
  </si>
  <si>
    <t>5fe1ca80856302f6635590bd</t>
  </si>
  <si>
    <t>5fe10e6b8795623550cc669f</t>
  </si>
  <si>
    <t>5fe0e973a8ae9321bcba5e59</t>
  </si>
  <si>
    <t>5fe0bcf7a8ae9324b0ba5b85</t>
  </si>
  <si>
    <t>5fe0bbce20df6e07c3c1a6db</t>
  </si>
  <si>
    <t>5fdf6349a8b06d89d7a484bc</t>
  </si>
  <si>
    <t>5fdf53a0a8ae934007b9fcc1</t>
  </si>
  <si>
    <t>5fde5a7d6ce3dd048acf8c77</t>
  </si>
  <si>
    <t>5fddc1cdf9a6b3ae327b47ec</t>
  </si>
  <si>
    <t>5fdd022fdeef950b3761e2cc</t>
  </si>
  <si>
    <t>5fdc73f09f3e1909f1e79943</t>
  </si>
  <si>
    <t>5fdb9683a908bd29e67a7924</t>
  </si>
  <si>
    <t>5fdb6aef8ed512e98bf7c96a</t>
  </si>
  <si>
    <t>5fdb5aa4fbe3d2078bae742d</t>
  </si>
  <si>
    <t>5fdb39278960330c8ceea394</t>
  </si>
  <si>
    <t>5fda5f9afa501166c54aee17</t>
  </si>
  <si>
    <t>5fda2a0e8aae781724b302ff</t>
  </si>
  <si>
    <t>5fda1a0ffef2fe7f907e5e27</t>
  </si>
  <si>
    <t>5fd8f4e7adeeee65b2563d7e</t>
  </si>
  <si>
    <t>5fd8d018adeeee7246563bf8</t>
  </si>
  <si>
    <t>5fd89c6b622b4d6e1334d9ae</t>
  </si>
  <si>
    <t>5fd888eb4d587052641b84f8</t>
  </si>
  <si>
    <t>5fd881114304e669a6ca030f</t>
  </si>
  <si>
    <t>5fd7ee3534da9f384c4e0e8c</t>
  </si>
  <si>
    <t>5fd7d11b950111665bbcbd9f</t>
  </si>
  <si>
    <t>5fd78c6627060a57103a3acb</t>
  </si>
  <si>
    <t>5fd768c0eceda38a341e5a6b</t>
  </si>
  <si>
    <t>5fd7658f9ce0a8b2a5e51998</t>
  </si>
  <si>
    <t>5fd673e9216a5a84e1183633</t>
  </si>
  <si>
    <t>5fd66b4b28df5e7e61246b5a</t>
  </si>
  <si>
    <t>5fd60b82e8548e27b8b7b46e</t>
  </si>
  <si>
    <t>5fd5dbad7b88246c687e621b</t>
  </si>
  <si>
    <t>5fd54410c0ac5d274f007bc0</t>
  </si>
  <si>
    <t>5fd4a66e14bd881e02aabbc6</t>
  </si>
  <si>
    <t>5fd3ef4ec0ac5d67e300600f</t>
  </si>
  <si>
    <t>5fd3c09b4fa3d7222cb08ceb</t>
  </si>
  <si>
    <t>5fd3a31df0e7021ba50d293b</t>
  </si>
  <si>
    <t>5fd38853ab25ae9607446777</t>
  </si>
  <si>
    <t>5fd35af5a393583038033702</t>
  </si>
  <si>
    <t>5fd33c1fb5d2b31160b338f9</t>
  </si>
  <si>
    <t>5fd331320f950f5843d88693</t>
  </si>
  <si>
    <t>5fd32a200af8f08e1f675175</t>
  </si>
  <si>
    <t>5fd2b7a6ad8c486778d978f3</t>
  </si>
  <si>
    <t>5fd2853b207517029e857051</t>
  </si>
  <si>
    <t>5fd22c92d7516f095b3fbf68</t>
  </si>
  <si>
    <t>5fd21300ae090d05b64dbd3d</t>
  </si>
  <si>
    <t>5fd212809a9c4cdc3410b474</t>
  </si>
  <si>
    <t>5fd2040035ac5b0d522df0ad</t>
  </si>
  <si>
    <t>5fd0d9164fad424722d6332d</t>
  </si>
  <si>
    <t>5fd0b0c8448da31e247c7051</t>
  </si>
  <si>
    <t>5fd085b05201db8f430bf380</t>
  </si>
  <si>
    <t>5fcfd488f6dd3a5bc82596bd</t>
  </si>
  <si>
    <t>5fcfd1cdddb4f18aa646c2c1</t>
  </si>
  <si>
    <t>5fcfc7a2a280825cd1bf51d4</t>
  </si>
  <si>
    <t>5fcf9662ac3fce56f5691cb7</t>
  </si>
  <si>
    <t>5fcf702b5201db731f0be05f</t>
  </si>
  <si>
    <t>5fce745445e0255da0498497</t>
  </si>
  <si>
    <t>5fce5ec1f6dd3a701c255642</t>
  </si>
  <si>
    <t>5fce5d5cd770336fc028e166</t>
  </si>
  <si>
    <t>5fce4eeefd318bc1d81faeb0</t>
  </si>
  <si>
    <t>5fce033533799600b59822ab</t>
  </si>
  <si>
    <t>5fcdf2bb448da3605e7c2e14</t>
  </si>
  <si>
    <t>5fcb9eb1f073cd9e687c414f</t>
  </si>
  <si>
    <t>5fcb623c3796481da694fa6b</t>
  </si>
  <si>
    <t>5fcb46424d100d198547a6ad</t>
  </si>
  <si>
    <t>5fca57ecd1572e28bc5052a9</t>
  </si>
  <si>
    <t>5fca3f8087384970aff651a0</t>
  </si>
  <si>
    <t>5fca3bfdefb86d217f8e8b54</t>
  </si>
  <si>
    <t>5fca1a84fec0206a69cbe4de</t>
  </si>
  <si>
    <t>5fca168ea7e94c4ead242f3e</t>
  </si>
  <si>
    <t>5fca0e486a62b82740bd2da5</t>
  </si>
  <si>
    <t>5fc9f512b1ac8dc67c46b244</t>
  </si>
  <si>
    <t>5fc9cffe7007b850fbbd4161</t>
  </si>
  <si>
    <t>5fc95b1a34e3dc5beca8ced7</t>
  </si>
  <si>
    <t>5fc9384fa7d65841c568dafd</t>
  </si>
  <si>
    <t>5fc9265cb578e2bc30951c3d</t>
  </si>
  <si>
    <t>5fc8f46d36bbd3a343dc1c85</t>
  </si>
  <si>
    <t>5fc8224985c1735eccbf03c0</t>
  </si>
  <si>
    <t>5fc7e352a5f3d010d103d57b</t>
  </si>
  <si>
    <t>5fc7cd81ba53473a224612a2</t>
  </si>
  <si>
    <t>5fc7a308e9bd3261d1b92139</t>
  </si>
  <si>
    <t>5fc77ef0c718e536dfd66171</t>
  </si>
  <si>
    <t>5fc74b81af719d0208678aa5</t>
  </si>
  <si>
    <t>5fc63d9b0222031779fdf68f</t>
  </si>
  <si>
    <t>5fc6096e43ea123bd7fd47ca</t>
  </si>
  <si>
    <t>5fc5f541c0f2ba9638bd3af2</t>
  </si>
  <si>
    <t>5fc53f477b96da3889955174</t>
  </si>
  <si>
    <t>5fc4a5664a4ba0b8e8f44875</t>
  </si>
  <si>
    <t>5fc27b2ad77aaa49b9e0ff7d</t>
  </si>
  <si>
    <t>5fc226e7573d70445334ce8b</t>
  </si>
  <si>
    <t>5fc0f889afd3bf4db260b936</t>
  </si>
  <si>
    <t>5fc0ec6b937471f070abb99d</t>
  </si>
  <si>
    <t>5fc0b9b8eaeda9a0e5e7cf7f</t>
  </si>
  <si>
    <t>5fbfeed2d5bfe3279ebc5d9b</t>
  </si>
  <si>
    <t>5fbf9f571cbc5aff4328fbc2</t>
  </si>
  <si>
    <t>5fbf958e5e29bc45a4d0ee63</t>
  </si>
  <si>
    <t>5fbf87ace9e0663c792f3abf</t>
  </si>
  <si>
    <t>5fbf7fb783aebcca403897a7</t>
  </si>
  <si>
    <t>5fbeabb523cac44ed63513c6</t>
  </si>
  <si>
    <t>5fbe977161dae24160729431</t>
  </si>
  <si>
    <t>5fbe868c3b566708cf0eb043</t>
  </si>
  <si>
    <t>5fbe5e166019b76e0fb4e1eb</t>
  </si>
  <si>
    <t>5fbe35710696a28651934859</t>
  </si>
  <si>
    <t>5fbe1e699e0f6f333df2addf</t>
  </si>
  <si>
    <t>5fbe0fa54c76cf60c6efa8fe</t>
  </si>
  <si>
    <t>5fbdfc65d1ae1e72e197d716</t>
  </si>
  <si>
    <t>5fbd776e4e3095d9cc6d4892</t>
  </si>
  <si>
    <t>5fbcbba43512103a96ff8e03</t>
  </si>
  <si>
    <t>5fbc14c9d213686cb799ebb5</t>
  </si>
  <si>
    <t>5fbb9689a3cd2880fe529d22</t>
  </si>
  <si>
    <t>5fbb9584eb65a6492a1b85bc</t>
  </si>
  <si>
    <t>5fbabb0fe522b57f4720bf63</t>
  </si>
  <si>
    <t>5fb9771c2da719d1275e5993</t>
  </si>
  <si>
    <t>5fb95f4f6c9bb831d313d833</t>
  </si>
  <si>
    <t>5fb92b7f04a35c3ed105823c</t>
  </si>
  <si>
    <t>5fb8da0afe037b5087a9b799</t>
  </si>
  <si>
    <t>5fb8cc0bbaa41d7b734fda93</t>
  </si>
  <si>
    <t>5fb793f293800a0351b1625f</t>
  </si>
  <si>
    <t>5fb67d253a02328b5921b2a0</t>
  </si>
  <si>
    <t>5fb67616a6df1063ae6236f3</t>
  </si>
  <si>
    <t>5fb66d3a04a1158c919e8945</t>
  </si>
  <si>
    <t>5fb6595b70888c62545150a7</t>
  </si>
  <si>
    <t>5fb654c5ac97ed484a930702</t>
  </si>
  <si>
    <t>5fb591d148e3e971d12d504b</t>
  </si>
  <si>
    <t>5fb55d47f98d80b8dd6d04a7</t>
  </si>
  <si>
    <t>5fb4ecd2d2920a54e49cbd38</t>
  </si>
  <si>
    <t>5fb4d7294c54df1f2e83d3ec</t>
  </si>
  <si>
    <t>5fb3d10596b02e1f120f432e</t>
  </si>
  <si>
    <t>5fb3797d092255aa422df324</t>
  </si>
  <si>
    <t>5fb286fb75d20d6c10bbd579</t>
  </si>
  <si>
    <t>5fafb23cb288b30c1c74203a</t>
  </si>
  <si>
    <t>5faecddf56bdea3dbd37b6bf</t>
  </si>
  <si>
    <t>5fae82b15681a7f536ea9ccd</t>
  </si>
  <si>
    <t>5fae6c02eede868fe8d8e77a</t>
  </si>
  <si>
    <t>5fae5a88b6f42280e67f7227</t>
  </si>
  <si>
    <t>5fae3c67eede865876d8e0e4</t>
  </si>
  <si>
    <t>5fae363f4f3f2fd6feb4fd42</t>
  </si>
  <si>
    <t>5fadb3eff53b973f1079387e</t>
  </si>
  <si>
    <t>5fad9aec606fc43b0184df12</t>
  </si>
  <si>
    <t>5fad3182b5d25518dfda5e6e</t>
  </si>
  <si>
    <t>5fabfd04677e5e842d5342a8</t>
  </si>
  <si>
    <t>5fa9a3788c4ad433d0a1dffd</t>
  </si>
  <si>
    <t>5fa99388e4b454de095011d0</t>
  </si>
  <si>
    <t>5fa8f0bf1ca45d482a863c77</t>
  </si>
  <si>
    <t>5fa7e6eb54736414ede2f3ce</t>
  </si>
  <si>
    <t>5fa67a8a66a5844d5bfdd714</t>
  </si>
  <si>
    <t>5fa56518601e70619429d918</t>
  </si>
  <si>
    <t>5fa54706866b025bc69c45c4</t>
  </si>
  <si>
    <t>5fa303ae78cb575fa2c49d49</t>
  </si>
  <si>
    <t>5fa1c99dcae28a7992bca82a</t>
  </si>
  <si>
    <t>5fa07247c45f108c46518cc5</t>
  </si>
  <si>
    <t>5fa06d20371c505dd1548c45</t>
  </si>
  <si>
    <t>5f9fbc1dd4a05a61bec00d68</t>
  </si>
  <si>
    <t>5f9dd61e4f83057cc7f7bc32</t>
  </si>
  <si>
    <t>5f9c200eacebe17a9b7729eb</t>
  </si>
  <si>
    <t>5f986613789355e310707699</t>
  </si>
  <si>
    <t>5f969b62af419826a167bd19</t>
  </si>
  <si>
    <t>5f94774f0377ab790d159b3f</t>
  </si>
  <si>
    <t>5f946cf76228aebd32eb1df7</t>
  </si>
  <si>
    <t>5f918d5f9d51bf175a29eb9d</t>
  </si>
  <si>
    <t>5f915e917b4291a3014541de</t>
  </si>
  <si>
    <t>5f903b0384b07883aabc0007</t>
  </si>
  <si>
    <t>5f90337e9d51bf28d829d747</t>
  </si>
  <si>
    <t>5f8f1edc689c1e2260714966</t>
  </si>
  <si>
    <t>5f8ef1a9fc8fc74d953154b5</t>
  </si>
  <si>
    <t>5f8eb72a6fd4bf55c6931805</t>
  </si>
  <si>
    <t>5f8d2c7a97bf2f37f4a304fe</t>
  </si>
  <si>
    <t>5f88af172a4d1d00bed16bcc</t>
  </si>
  <si>
    <t>5f87142d962a967791ccf3c8</t>
  </si>
  <si>
    <t>5f85f060233788d62fb3baa8</t>
  </si>
  <si>
    <t>5f85e915e6660d4faa333869</t>
  </si>
  <si>
    <t>5f856e53ace10e47baa5ebee</t>
  </si>
  <si>
    <t>5f843ba72e67e5714769448c</t>
  </si>
  <si>
    <t>5f82f6f614f47274c17de91b</t>
  </si>
  <si>
    <t>5f80b23800b31a3f8316fbd4</t>
  </si>
  <si>
    <t>5f7f2c7ce6660dc87332f7af</t>
  </si>
  <si>
    <t>5f7d78b696b96901ad8d6c20</t>
  </si>
  <si>
    <t>5f7c23f7fdeac4c98cba55d4</t>
  </si>
  <si>
    <t>5f7af77a449e31a817f02e9b</t>
  </si>
  <si>
    <t>5f7ac29f6324f55a5d7e9233</t>
  </si>
  <si>
    <t>5f75f53f137b771205284b2c</t>
  </si>
  <si>
    <t>5f7301fa849e1395fb65dde1</t>
  </si>
  <si>
    <t>5f6b965caf57796b0638a2ee</t>
  </si>
  <si>
    <t>5f6a51c7fdce2ecfab567ee6</t>
  </si>
  <si>
    <t>5f69a458bb24bd70e7b15630</t>
  </si>
  <si>
    <t>5f691324e8a583005c260a64</t>
  </si>
  <si>
    <t>5f690f5c8b475dea4c4c0829</t>
  </si>
  <si>
    <t>5f64855235d7c238acccc474</t>
  </si>
  <si>
    <t>5f634ed94f50a9d5af3a1a56</t>
  </si>
  <si>
    <t>5f62106ebbf33c68d0efc38b</t>
  </si>
  <si>
    <t>5f60c47f069d8900320a2ab1</t>
  </si>
  <si>
    <t>5f5b71c16152b765c4045d86</t>
  </si>
  <si>
    <t>5f5a59777650dd368a77b2f3</t>
  </si>
  <si>
    <t>5f587f1e7650dd7b0f779335</t>
  </si>
  <si>
    <t>5f57a6a10cca8c8a007af26b</t>
  </si>
  <si>
    <t>5f576ebba1df30cd100c7b2b</t>
  </si>
  <si>
    <t>5f56a6791fcf3335c981cc21</t>
  </si>
  <si>
    <t>5f55efebde36fc4648bf74b9</t>
  </si>
  <si>
    <t>5f54cd5fbac389875b7a194d</t>
  </si>
  <si>
    <t>5f44f098364751a6a9adeca2</t>
  </si>
  <si>
    <t>5f44cf1620db9c2b04f55c92</t>
  </si>
  <si>
    <t>5f44c56fbb2b90a083c3d704</t>
  </si>
  <si>
    <t>5f3fa294475a6e7465fef64f</t>
  </si>
  <si>
    <t>5f367b793322a830e3d8dc18</t>
  </si>
  <si>
    <t>5f3671fb4589df00e94a9aa8</t>
  </si>
  <si>
    <t>5f3646ecd6468110b4febd91</t>
  </si>
  <si>
    <t>5f34f520c8d3a9b1d2752a08</t>
  </si>
  <si>
    <t>5f32cbc6987696067f8f4087</t>
  </si>
  <si>
    <t>5f312e2414446dc8ef29835b</t>
  </si>
  <si>
    <t>5f2d215135be6b70570225fe</t>
  </si>
  <si>
    <t>5f2d1f0f1c697037eb0c05a4</t>
  </si>
  <si>
    <t>5f2c4563dcbdf338345d26aa</t>
  </si>
  <si>
    <t>5f2bfdaf5ac989280161c5f5</t>
  </si>
  <si>
    <t>5f2a61ece470b1707480a5d2</t>
  </si>
  <si>
    <t>5f1a8697632f92541d67edbc</t>
  </si>
  <si>
    <t>5f197c578ad4497be0f8fa1e</t>
  </si>
  <si>
    <t>5f0c7d09b85825abba1aa7e5</t>
  </si>
  <si>
    <t>5edf9e162db498c6a7370f88</t>
  </si>
  <si>
    <t>5ede3ef22290b97b4e76f647</t>
  </si>
  <si>
    <t>5edba830fb3bfb8d2189c3ea</t>
  </si>
  <si>
    <t>5ed1196a77f6605809a07f8a</t>
  </si>
  <si>
    <t>5ecfdd480987a24eb9ce96cd</t>
  </si>
  <si>
    <t>5ec7bb35fb3d3e4db516c95b</t>
  </si>
  <si>
    <t>5ec513e4c20fbf3db4705a35</t>
  </si>
  <si>
    <t>5ebeab0d6b6d8d5f3aa0068e</t>
  </si>
  <si>
    <t>5ebc124fc8a53f7e32814a34</t>
  </si>
  <si>
    <t>5e7cafb94ddded123497600a</t>
  </si>
  <si>
    <t>5e5fbea7c0bfcdc4edcd8bcb</t>
  </si>
  <si>
    <t>5e5ce17ce49643660ee92424</t>
  </si>
  <si>
    <t>5e51149fb4a92ac050ee05cc</t>
  </si>
  <si>
    <t>5e4eb0d0a0cd996ca2832755</t>
  </si>
  <si>
    <t>5e47daf9518b8495b561b68c</t>
  </si>
  <si>
    <t>5e43c9980e80700c489d1798</t>
  </si>
  <si>
    <t>5e2bf774ee6edc1e01e7087d</t>
  </si>
  <si>
    <t>5e2043fc20dd0c1add67f71b</t>
  </si>
  <si>
    <t>5e1d7607d0d2b5ba63108f91</t>
  </si>
  <si>
    <t>5e1c6042d0d2b54174107f40</t>
  </si>
  <si>
    <t>5e18c3d55240c495ebc12ba6</t>
  </si>
  <si>
    <t>5e17003d9c10d0d3ea3fa768</t>
  </si>
  <si>
    <t>5e14970ea2dfbd2ebfb8d5cd</t>
  </si>
  <si>
    <t>5e0e0ec3dfab500fdcdee3d8</t>
  </si>
  <si>
    <t>5e0de2047e809a6f5be83243</t>
  </si>
  <si>
    <t>5e05ee1a90acec32e06e1f11</t>
  </si>
  <si>
    <t>5e00a9b920ea352be4e89536</t>
  </si>
  <si>
    <t>5df8f7f63cbf22741338d389</t>
  </si>
  <si>
    <t>5defc44112bbee57af2a03a4</t>
  </si>
  <si>
    <t>5def5f4b46e338bffeae5c89</t>
  </si>
  <si>
    <t>5dee162046e3384f96ae294c</t>
  </si>
  <si>
    <t>5de7d8050be7aec9659adb3d</t>
  </si>
  <si>
    <t>5de66677849c61856cf2d5a8</t>
  </si>
  <si>
    <t>5dd64d5c787bd53f5e8b6ddb</t>
  </si>
  <si>
    <t>5dd536d45d3f8810a0739f96</t>
  </si>
  <si>
    <t>5dd299f733a8c78b5e138d79</t>
  </si>
  <si>
    <t>5dcd130635e9bb4ef6189bfe</t>
  </si>
  <si>
    <t>5dcad68035e9bb86821873c9</t>
  </si>
  <si>
    <t>5d8b5d8a363d363a248f56b1</t>
  </si>
  <si>
    <t>5d89e697d73289ed405cc240</t>
  </si>
  <si>
    <t>5d6e6aaedfd895921544d6ec</t>
  </si>
  <si>
    <t>5d6781fc32ce08a1e234022e</t>
  </si>
  <si>
    <t>5ce3cdb78e578b78c04b5714</t>
  </si>
  <si>
    <t>5c92458f59ca676b0073b2f5</t>
  </si>
  <si>
    <t>5c8263eceb10b158f9ad2cda</t>
  </si>
  <si>
    <t>5c7fdecfda4f338d97c80c9f</t>
  </si>
  <si>
    <t>5c7a7a45aa43f3717519d292</t>
  </si>
  <si>
    <t>5c7289565528d2231eb931ae</t>
  </si>
  <si>
    <t>5c7034a45528d2128ab92c16</t>
  </si>
  <si>
    <t>5c6ee4111515beb0ffb42026</t>
  </si>
  <si>
    <t>5c6e82455528d208e0b900ed</t>
  </si>
  <si>
    <t>5c671c68626f10261ce8e48c</t>
  </si>
  <si>
    <t>5c56e0609f3d262730e4b489</t>
  </si>
  <si>
    <t>60520971c4cf6e59b83d1e02</t>
  </si>
  <si>
    <t>6051fda736e002484c997759</t>
  </si>
  <si>
    <t>6051fc34e262187fc4532b52</t>
  </si>
  <si>
    <t>6051e91cd285315b13547a18</t>
  </si>
  <si>
    <t>6051096c4642ff01e074eb30</t>
  </si>
  <si>
    <t>6050b7aae33f8b41f49dbbb6</t>
  </si>
  <si>
    <t>6050762ddee5d7669530ece5</t>
  </si>
  <si>
    <t>605071d1d272dd1b998c53f9</t>
  </si>
  <si>
    <t>604fc7e6ef81b86d08bed5a8</t>
  </si>
  <si>
    <t>604fb0c76bdacadec9d3af94</t>
  </si>
  <si>
    <t>604f8e88d272dded738c2b5b</t>
  </si>
  <si>
    <t>604f7793b75151904f8db20f</t>
  </si>
  <si>
    <t>604f70166e38d86a9933771e</t>
  </si>
  <si>
    <t>604f5c66dee5d71f51301c5a</t>
  </si>
  <si>
    <t>604f5469da5023b5dcd27413</t>
  </si>
  <si>
    <t>604f37c1838ffe9013418ffb</t>
  </si>
  <si>
    <t>604e39b42b0150571833da4e</t>
  </si>
  <si>
    <t>604e2276b151e612630d97b6</t>
  </si>
  <si>
    <t>604d142fe8226c3e07752ca7</t>
  </si>
  <si>
    <t>604c7e13d0cf9054994d30c4</t>
  </si>
  <si>
    <t>604bba0ee8226c9892750968</t>
  </si>
  <si>
    <t>604b17ab66d014aa42649c89</t>
  </si>
  <si>
    <t>604a851f3ca2747c1f80ab0e</t>
  </si>
  <si>
    <t>604a77e69756a000e1db164e</t>
  </si>
  <si>
    <t>604a61aa56d500c25e85b47c</t>
  </si>
  <si>
    <t>604a510db997c4405f1c714e</t>
  </si>
  <si>
    <t>604a38160a4ea4da51b38cbe</t>
  </si>
  <si>
    <t>604a329c98150b3d6d395069</t>
  </si>
  <si>
    <t>604a2ba84e9e972c7cb60e1f</t>
  </si>
  <si>
    <t>604a0baf4e9e976ce9b5fbae</t>
  </si>
  <si>
    <t>604a09143ca27442f5807b20</t>
  </si>
  <si>
    <t>604a07cf0392aa125b237042</t>
  </si>
  <si>
    <t>604944a10392aae318232343</t>
  </si>
  <si>
    <t>604931367f1ab80879dafa9b</t>
  </si>
  <si>
    <t>604919e895464a983985b8d6</t>
  </si>
  <si>
    <t>604903709756a055aedaa41f</t>
  </si>
  <si>
    <t>6048b700dbe4c45814da0b24</t>
  </si>
  <si>
    <t>6048b3668aa1217d1d7134ee</t>
  </si>
  <si>
    <t>6048b16a89a2c5c3bc7e10cc</t>
  </si>
  <si>
    <t>604889349756a029d8da7198</t>
  </si>
  <si>
    <t>60486abb19345f8383422277</t>
  </si>
  <si>
    <t>60486903d1bc9e1232526fb9</t>
  </si>
  <si>
    <t>6047d1679cc87d7758148461</t>
  </si>
  <si>
    <t>60478cc39756a00c46da3392</t>
  </si>
  <si>
    <t>604770cf41a4918c9697dd67</t>
  </si>
  <si>
    <t>60476e8741a491307397ce9c</t>
  </si>
  <si>
    <t>604767ef50b0c538e0e77207</t>
  </si>
  <si>
    <t>604750df0a4ea4c1edb2f716</t>
  </si>
  <si>
    <t>60467be0d1bc9e10345205ee</t>
  </si>
  <si>
    <t>6045fbd18aa1216f5e701a46</t>
  </si>
  <si>
    <t>6045f99a95464a34748478a7</t>
  </si>
  <si>
    <t>6045cc49b826f05b693110b7</t>
  </si>
  <si>
    <t>60455425902bc646e6de5813</t>
  </si>
  <si>
    <t>6045252e41a491a8ba970b15</t>
  </si>
  <si>
    <t>6044cd4a9756a0edc5d996d9</t>
  </si>
  <si>
    <t>6044af87ee8c4ae43fa08d41</t>
  </si>
  <si>
    <t>604372e93ee11b05a2125484</t>
  </si>
  <si>
    <t>60436fd5b826f03d4e30a5b0</t>
  </si>
  <si>
    <t>60435f22d1bc9e465b5114c8</t>
  </si>
  <si>
    <t>6043553627aa202b525a371f</t>
  </si>
  <si>
    <t>604350a2b04af50d179b1dbb</t>
  </si>
  <si>
    <t>60422b2bb8edc7ede30eead8</t>
  </si>
  <si>
    <t>604221464e9e978c58b41c4f</t>
  </si>
  <si>
    <t>604103bfc6abf40b90e0c6c7</t>
  </si>
  <si>
    <t>6040f6d67c3d7ad694aa255a</t>
  </si>
  <si>
    <t>6040e99010ae22e0d35f5a8e</t>
  </si>
  <si>
    <t>6040e4bd92e9077ee0501125</t>
  </si>
  <si>
    <t>6040df10b33aa73501d65e5c</t>
  </si>
  <si>
    <t>60407dd134fe8dc856c214d3</t>
  </si>
  <si>
    <t>603fec3e4352e7781b0c629e</t>
  </si>
  <si>
    <t>603f8ca356cff1074ad7bd95</t>
  </si>
  <si>
    <t>603ea9c9ff40492fe909259b</t>
  </si>
  <si>
    <t>603e74b360cc461672886fe9</t>
  </si>
  <si>
    <t>603e720341ca7f46716e3747</t>
  </si>
  <si>
    <t>603e6b92bee4b95f53ea5509</t>
  </si>
  <si>
    <t>603e42006057682ebc36d631</t>
  </si>
  <si>
    <t>603e3fbf69811f2d2d95ba59</t>
  </si>
  <si>
    <t>603e39ebc667c60ec5745c3a</t>
  </si>
  <si>
    <t>603e2be13bc290a1c32d5d08</t>
  </si>
  <si>
    <t>603e2a75587304769b1b95ee</t>
  </si>
  <si>
    <t>603e27da605768efdc36d031</t>
  </si>
  <si>
    <t>603e168e618c3a7681244fed</t>
  </si>
  <si>
    <t>603d4984618c3a21b1242244</t>
  </si>
  <si>
    <t>603d3804587304d3611b0357</t>
  </si>
  <si>
    <t>603ce7a3bee4b9163be9e15f</t>
  </si>
  <si>
    <t>603c9d3b3bc2903c912c99c0</t>
  </si>
  <si>
    <t>603c13961e51343468338c23</t>
  </si>
  <si>
    <t>603a10a159f0909b39298255</t>
  </si>
  <si>
    <t>60396514c667c69611737ba6</t>
  </si>
  <si>
    <t>603952747c87b4d43aafb86e</t>
  </si>
  <si>
    <t>60391585a2d0e9145eeb2f71</t>
  </si>
  <si>
    <t>603914e35873044127196490</t>
  </si>
  <si>
    <t>6038ee4c587304d9b31951da</t>
  </si>
  <si>
    <t>6038df6c605768ec97355bd6</t>
  </si>
  <si>
    <t>6037c33837deb55b836ec5b8</t>
  </si>
  <si>
    <t>6037c1aab27d32b597c4baac</t>
  </si>
  <si>
    <t>6037b899d021d1051091ba31</t>
  </si>
  <si>
    <t>6037990366fc60a40ea0cf6d</t>
  </si>
  <si>
    <t>603756af976fb20ac548e504</t>
  </si>
  <si>
    <t>6037434edee19b23e3f03597</t>
  </si>
  <si>
    <t>603732733bb30457002dd567</t>
  </si>
  <si>
    <t>6036c325ceff7fff23a30695</t>
  </si>
  <si>
    <t>6036b54fe12f9dfba2531178</t>
  </si>
  <si>
    <t>6036ac3df17b9cb26aa493f7</t>
  </si>
  <si>
    <t>6036905b05dd2932f5fe6771</t>
  </si>
  <si>
    <t>60368f9cdee19b677af00baf</t>
  </si>
  <si>
    <t>60364fdde12f9df4e7530489</t>
  </si>
  <si>
    <t>603617be8502607b6516f2af</t>
  </si>
  <si>
    <t>60360416768a97c3da354010</t>
  </si>
  <si>
    <t>6035568d3bb304e72d2d5f45</t>
  </si>
  <si>
    <t>60355094e12f9d239352ad17</t>
  </si>
  <si>
    <t>60350f5a05dd295c5dfdf643</t>
  </si>
  <si>
    <t>60350bc9680e685bf54bc394</t>
  </si>
  <si>
    <t>6034e785afa83a61080db412</t>
  </si>
  <si>
    <t>6034b48ca2685537f029bb34</t>
  </si>
  <si>
    <t>6034ab869acab40ff7415a98</t>
  </si>
  <si>
    <t>603401ce42461e5371b5a805</t>
  </si>
  <si>
    <t>6033e7934feaae1c36ad2560</t>
  </si>
  <si>
    <t>6033d9bfd45a8f107c07df76</t>
  </si>
  <si>
    <t>6033b588d5eb855658eb00ee</t>
  </si>
  <si>
    <t>6033b3f86c98ae9757f056dd</t>
  </si>
  <si>
    <t>60339f0a7491a937420740a6</t>
  </si>
  <si>
    <t>60316d3eb868aa8227f7cda1</t>
  </si>
  <si>
    <t>60311d297491a93dbf06db72</t>
  </si>
  <si>
    <t>6031055696550072950f4ea1</t>
  </si>
  <si>
    <t>6030f8875f92725d4f86b4e8</t>
  </si>
  <si>
    <t>6030e341e77af62e7d14fa63</t>
  </si>
  <si>
    <t>6030bf6585b2c6cdb827ebce</t>
  </si>
  <si>
    <t>60302c10e87c926b5b86fbad</t>
  </si>
  <si>
    <t>6030163143eb4c1e83bef5a5</t>
  </si>
  <si>
    <t>602fc6198653ef79c3d23c2d</t>
  </si>
  <si>
    <t>602f9f88a6bb7389684e8d81</t>
  </si>
  <si>
    <t>602f9c607b6e5c4feb795899</t>
  </si>
  <si>
    <t>602f9b9cf2a4ca24a1c3a0a8</t>
  </si>
  <si>
    <t>602f8c55c85ce4c7b5857312</t>
  </si>
  <si>
    <t>602f8610b868aa8798f77672</t>
  </si>
  <si>
    <t>602f7ec8f37683e2369f8c84</t>
  </si>
  <si>
    <t>602ea0a2c85ce4fd1c855485</t>
  </si>
  <si>
    <t>602e993d9710c05e73d3a847</t>
  </si>
  <si>
    <t>602e70eca6bb7361a94e6c10</t>
  </si>
  <si>
    <t>602e6c2c5eff108b770e6db8</t>
  </si>
  <si>
    <t>602e64856f409c2b04d0a599</t>
  </si>
  <si>
    <t>602e60dce87c924fe386bab2</t>
  </si>
  <si>
    <t>602e5d166f409c47a0d09cc2</t>
  </si>
  <si>
    <t>602e521ba9d2c16f6efff124</t>
  </si>
  <si>
    <t>602e48a77b6e5c2ce778ef4e</t>
  </si>
  <si>
    <t>602e3a3c17a3766fea362215</t>
  </si>
  <si>
    <t>602d67c25f9272ed5b864017</t>
  </si>
  <si>
    <t>602d41b38364b851c798af0f</t>
  </si>
  <si>
    <t>602d3c287491a96048064111</t>
  </si>
  <si>
    <t>602cda1c29d1d36ead8b74d6</t>
  </si>
  <si>
    <t>602be3ecc20d041c334fab8a</t>
  </si>
  <si>
    <t>602b8121e87c926b9084f944</t>
  </si>
  <si>
    <t>602b7672e77af6d92c137581</t>
  </si>
  <si>
    <t>602adebe53e01d266a4ecf04</t>
  </si>
  <si>
    <t>602ad8578653ef4f37d0cc0b</t>
  </si>
  <si>
    <t>602ad0999710c010c1d1dfc5</t>
  </si>
  <si>
    <t>602a956efbe5051544a7d70a</t>
  </si>
  <si>
    <t>602a86f5efa02d07cdbef0cb</t>
  </si>
  <si>
    <t>602a834bc20d0474494f415d</t>
  </si>
  <si>
    <t>602a57dd17a376fdcb353a7b</t>
  </si>
  <si>
    <t>602a5794f2a4ca4ee6c0e986</t>
  </si>
  <si>
    <t>602a506bf3768378219d6803</t>
  </si>
  <si>
    <t>602978a5286a48402e9e4793</t>
  </si>
  <si>
    <t>6027e6b08474c44c6838f021</t>
  </si>
  <si>
    <t>6027ce832f6cd83e657df166</t>
  </si>
  <si>
    <t>6027c2cbab6bbf1f7f2e37e3</t>
  </si>
  <si>
    <t>6027c011c23a081b80cebd7c</t>
  </si>
  <si>
    <t>6027a44760687bbf792f3eb5</t>
  </si>
  <si>
    <t>60279f2eab6bbf1c982e2a48</t>
  </si>
  <si>
    <t>6026e2c259222d5313d38300</t>
  </si>
  <si>
    <t>6026d6e0ff60ad067ac077be</t>
  </si>
  <si>
    <t>6026d07e919b7a6f2579b34b</t>
  </si>
  <si>
    <t>6026c7e5c829091abf3cee1d</t>
  </si>
  <si>
    <t>6026979d2e6b651eb7a659b4</t>
  </si>
  <si>
    <t>60268c1a5bb03e08934e4fe4</t>
  </si>
  <si>
    <t>602677ae7cc399aa9454f962</t>
  </si>
  <si>
    <t>6026607c5bb03e24164e45f9</t>
  </si>
  <si>
    <t>6025c7d321f176829a39e59e</t>
  </si>
  <si>
    <t>6025c5d955fa616acffcb9d5</t>
  </si>
  <si>
    <t>602595c10aeff913e0b8ad3c</t>
  </si>
  <si>
    <t>602555310aeff96908b8969b</t>
  </si>
  <si>
    <t>602538282f6cd869937d7476</t>
  </si>
  <si>
    <t>6025377555fa61359ffc901e</t>
  </si>
  <si>
    <t>602532e48474c475e4385ffb</t>
  </si>
  <si>
    <t>6024e486ecc7736eef5aea6c</t>
  </si>
  <si>
    <t>6024d6f85137bb6516e489bc</t>
  </si>
  <si>
    <t>60244c586aa5b8080375d347</t>
  </si>
  <si>
    <t>60242903b2f2a60ea2b6eba3</t>
  </si>
  <si>
    <t>6023e56bfdc8e1ac938c1b9a</t>
  </si>
  <si>
    <t>6023e058c20590776d61f139</t>
  </si>
  <si>
    <t>6023e055641c30854d30d605</t>
  </si>
  <si>
    <t>6023d2836c2f868bce7e69ae</t>
  </si>
  <si>
    <t>6023c71d8881bdfd7dfa31d8</t>
  </si>
  <si>
    <t>6023c5d5c8b9111e3b92cb3d</t>
  </si>
  <si>
    <t>6023b77a8efa60d71d9f68fd</t>
  </si>
  <si>
    <t>6023ab5b3d73fa55868c0382</t>
  </si>
  <si>
    <t>60239d54215fd142eedac10e</t>
  </si>
  <si>
    <t>6023902b8642d8fc72e3ad8a</t>
  </si>
  <si>
    <t>6023882a966d0a4dbddba082</t>
  </si>
  <si>
    <t>60237b9ec433e165e6f7fde7</t>
  </si>
  <si>
    <t>60229f7f851ea9d5e5cd4a26</t>
  </si>
  <si>
    <t>602298dd9af3ba2d66ab5b7f</t>
  </si>
  <si>
    <t>6022892c4db6bb33ecee80c7</t>
  </si>
  <si>
    <t>60228117e566e8437963772c</t>
  </si>
  <si>
    <t>60227e2b215fd11476da998f</t>
  </si>
  <si>
    <t>60227564e36a147b7f685a39</t>
  </si>
  <si>
    <t>60225eca394d731cda15aebc</t>
  </si>
  <si>
    <t>60225107994d40239bfbe14c</t>
  </si>
  <si>
    <t>602243ca6d12e9ef7b49c536</t>
  </si>
  <si>
    <t>6021b3e2627f6edfb0b4c823</t>
  </si>
  <si>
    <t>60211e2f9f0355165eb6ae17</t>
  </si>
  <si>
    <t>60211cfedf7434295983929a</t>
  </si>
  <si>
    <t>60210a89c1fdefc11138ff4b</t>
  </si>
  <si>
    <t>602022d0e754a32ffc6d206e</t>
  </si>
  <si>
    <t>60201e01d7f75e6a94dbe094</t>
  </si>
  <si>
    <t>601e7edb9cb1275b7345875c</t>
  </si>
  <si>
    <t>601e7d09ef87cc7e1ae9c5f0</t>
  </si>
  <si>
    <t>601e47849cb127a3b2457a8b</t>
  </si>
  <si>
    <t>601db59c7976c7cbbf87eb2e</t>
  </si>
  <si>
    <t>601d4bfd88e9d41317d43b13</t>
  </si>
  <si>
    <t>601d45b0fd9e1c2c79058ee1</t>
  </si>
  <si>
    <t>601d3c906a8559b7bdfcc92f</t>
  </si>
  <si>
    <t>601d365fb780c4e75d015131</t>
  </si>
  <si>
    <t>601d3328002c307665924b36</t>
  </si>
  <si>
    <t>601d28d82b37cf210785b7b0</t>
  </si>
  <si>
    <t>601d03786ec32eced03e0d66</t>
  </si>
  <si>
    <t>601c5c6f002c30180b920234</t>
  </si>
  <si>
    <t>601c42000339e65ea8bcd14f</t>
  </si>
  <si>
    <t>601c1ed1a49ed3c3c55817db</t>
  </si>
  <si>
    <t>601c0087d07d11a334eb6360</t>
  </si>
  <si>
    <t>601bf5ce83d73d871a0d09c7</t>
  </si>
  <si>
    <t>601bd821596dc855e51d1ffe</t>
  </si>
  <si>
    <t>601bb454000a7747b38a3d1b</t>
  </si>
  <si>
    <t>601bacde1ad36ca2e4df3831</t>
  </si>
  <si>
    <t>601ba900dcf2395159704834</t>
  </si>
  <si>
    <t>601b19519b217f6c71b3b86f</t>
  </si>
  <si>
    <t>601b077db69e4535fb5bfb67</t>
  </si>
  <si>
    <t>601ae74a3740f180d5a0d323</t>
  </si>
  <si>
    <t>601ad14a12aa73622565e132</t>
  </si>
  <si>
    <t>601acd68ef295e88a0faaf7c</t>
  </si>
  <si>
    <t>601abb58587d0e89a1b6b777</t>
  </si>
  <si>
    <t>601aa28ab69e45bf625bda1f</t>
  </si>
  <si>
    <t>601a8df8435929516e947530</t>
  </si>
  <si>
    <t>601a833138711c7957354705</t>
  </si>
  <si>
    <t>601a7f45596dc89c261cbfd7</t>
  </si>
  <si>
    <t>601a7cbdef295e7970fa83ef</t>
  </si>
  <si>
    <t>601a7165b5bbf23e79977077</t>
  </si>
  <si>
    <t>601a6c6eddc496565ba6e024</t>
  </si>
  <si>
    <t>601a59580ef5766756c56275</t>
  </si>
  <si>
    <t>601a37bf21ec902248b492cc</t>
  </si>
  <si>
    <t>6019cc8cfa9572de755b8dea</t>
  </si>
  <si>
    <t>6019cb16a1c16a1672519aa4</t>
  </si>
  <si>
    <t>60196dd651fd9b33823f5057</t>
  </si>
  <si>
    <t>6019686a51fd9b14cc3f4a48</t>
  </si>
  <si>
    <t>60196427093f1d824c706d44</t>
  </si>
  <si>
    <t>601947dd4b02ade787c8be8e</t>
  </si>
  <si>
    <t>6019420b44f8b43ed69c0a53</t>
  </si>
  <si>
    <t>601934dcd93f3af1c4a1d241</t>
  </si>
  <si>
    <t>60183f5f3a7478c44961406d</t>
  </si>
  <si>
    <t>6018285a998c13fe0d87cf5e</t>
  </si>
  <si>
    <t>6018276bd9ee3c11ac04d7f9</t>
  </si>
  <si>
    <t>6017f1d8b93a70f73d30670e</t>
  </si>
  <si>
    <t>6017eee061fea7ff671fcafe</t>
  </si>
  <si>
    <t>6017e69e0a16ee6eafe1c127</t>
  </si>
  <si>
    <t>6017e3e0e3c69c566b83ca6b</t>
  </si>
  <si>
    <t>6017b8b261fea7b03c1fb7ea</t>
  </si>
  <si>
    <t>6016fa5561fea7fbf21f96fb</t>
  </si>
  <si>
    <t>60166fdc4e3bdf11ad678b51</t>
  </si>
  <si>
    <t>6015487feaccb93e638849b1</t>
  </si>
  <si>
    <t>601529e3f179e4d319266875</t>
  </si>
  <si>
    <t>6014fdf667e56207e28591f1</t>
  </si>
  <si>
    <t>601469f415c659653ba31e3f</t>
  </si>
  <si>
    <t>60141de067e562d4d1854bcc</t>
  </si>
  <si>
    <t>60141b2ce3c69c5caf830265</t>
  </si>
  <si>
    <t>6013fe0d1b5f9b63b3209aef</t>
  </si>
  <si>
    <t>6013c2ad15c6596233a2fde9</t>
  </si>
  <si>
    <t>60139c0fbb98bb5216377bb6</t>
  </si>
  <si>
    <t>601397ff998c1343f7870497</t>
  </si>
  <si>
    <t>60130df00a16eebe05e0f107</t>
  </si>
  <si>
    <t>60130ab21b5f9b5a0a205fe4</t>
  </si>
  <si>
    <t>601304c63d98edf362abf497</t>
  </si>
  <si>
    <t>6012f3bd67e562792684f85e</t>
  </si>
  <si>
    <t>6012bf835bc349c316ca0a27</t>
  </si>
  <si>
    <t>6012bdcae3c69c2d9582a3c2</t>
  </si>
  <si>
    <t>6012bc715bc3493ba2ca08cb</t>
  </si>
  <si>
    <t>60129dcfd32da6e665d120f9</t>
  </si>
  <si>
    <t>601285e94337de9bb02bb105</t>
  </si>
  <si>
    <t>60126f5ceaccb92a1d87b036</t>
  </si>
  <si>
    <t>6011a713d32da64b16d0f86c</t>
  </si>
  <si>
    <t>6011688df8fb0b750ef927e5</t>
  </si>
  <si>
    <t>601030582c661f42e5c4d479</t>
  </si>
  <si>
    <t>60103027bce91f3890a643aa</t>
  </si>
  <si>
    <t>600fc6c0906cbfdd80b7b7ee</t>
  </si>
  <si>
    <t>600fc34de9401928f4ebf560</t>
  </si>
  <si>
    <t>600fae529dceb608d008c061</t>
  </si>
  <si>
    <t>600f17d82c661f7a3cc47703</t>
  </si>
  <si>
    <t>600f0ed3276d0f525e7b02f6</t>
  </si>
  <si>
    <t>600ee8568ee57e2dc23fdfb0</t>
  </si>
  <si>
    <t>600ee0c92c661f9d17c468c4</t>
  </si>
  <si>
    <t>600edebc906cbf6b60b78af0</t>
  </si>
  <si>
    <t>600eccadcf43c16da9bca726</t>
  </si>
  <si>
    <t>600ecbd6b19691b5713d858c</t>
  </si>
  <si>
    <t>600ecb192505a3dbbfa72230</t>
  </si>
  <si>
    <t>600ec45b2c661fbeeec46157</t>
  </si>
  <si>
    <t>600ea01ea6527120655ca96c</t>
  </si>
  <si>
    <t>600e7aa1cb8d05c51d0c4595</t>
  </si>
  <si>
    <t>600d2a75cb8d05b6530bf389</t>
  </si>
  <si>
    <t>600c57f7b7dd9398c6869e88</t>
  </si>
  <si>
    <t>600c54d0bce91f4384a591f4</t>
  </si>
  <si>
    <t>600c3071cf43c13b8bbc3681</t>
  </si>
  <si>
    <t>600c249a262a184d366688cf</t>
  </si>
  <si>
    <t>600c17832505a3bf59a696d7</t>
  </si>
  <si>
    <t>600c11302c661f67c3c3fd2d</t>
  </si>
  <si>
    <t>600c10e8d6c591f895df9f64</t>
  </si>
  <si>
    <t>600c04bcfb76e35eb82e2132</t>
  </si>
  <si>
    <t>600bf57fcf43c14b38bc213f</t>
  </si>
  <si>
    <t>600bf0110909cf53a057c714</t>
  </si>
  <si>
    <t>600bee1016bdc841c34061a7</t>
  </si>
  <si>
    <t>600b411acb8d0584c80ba62e</t>
  </si>
  <si>
    <t>600b20aa906cbf23c9b6d0ff</t>
  </si>
  <si>
    <t>600b1d979dceb694e2080bee</t>
  </si>
  <si>
    <t>600b01a3276d0f12757a27b8</t>
  </si>
  <si>
    <t>600b015f65caa79f533e893d</t>
  </si>
  <si>
    <t>600af83f2505a32d6ba6658f</t>
  </si>
  <si>
    <t>600ae6f70475c8fd28ab5036</t>
  </si>
  <si>
    <t>600ab99b9dceb6811607fc18</t>
  </si>
  <si>
    <t>600ab0e4b19c488a8ec24a37</t>
  </si>
  <si>
    <t>600aa6410909cfed9057584a</t>
  </si>
  <si>
    <t>600aa3860909cffb7f5757df</t>
  </si>
  <si>
    <t>600a9f66b19c48302fc244a8</t>
  </si>
  <si>
    <t>600a8f8516bdc82c093fe887</t>
  </si>
  <si>
    <t>6009ea7399244e1d49064c71</t>
  </si>
  <si>
    <t>6009d399e4ab4e4e219274ab</t>
  </si>
  <si>
    <t>6009ce82f5c83e16709180ae</t>
  </si>
  <si>
    <t>6009bc945918d6124ff38cf2</t>
  </si>
  <si>
    <t>6009ae57056c796e9ec0c851</t>
  </si>
  <si>
    <t>6009a87926a65a652b338604</t>
  </si>
  <si>
    <t>600982921ea4214beb653e55</t>
  </si>
  <si>
    <t>60097511f9bae4ad135385f9</t>
  </si>
  <si>
    <t>6009703537de62d6dcb408ee</t>
  </si>
  <si>
    <t>60096f30c669c22b389d212e</t>
  </si>
  <si>
    <t>60096de537de62551bb40874</t>
  </si>
  <si>
    <t>600968f05e157f5da7d91351</t>
  </si>
  <si>
    <t>600955f21ea4217e9d653692</t>
  </si>
  <si>
    <t>60092f8dc669c2067f9d1527</t>
  </si>
  <si>
    <t>600922d2f5c83efe21915c32</t>
  </si>
  <si>
    <t>6008a67635cc59449dfde1d0</t>
  </si>
  <si>
    <t>6008a05cc11c76847bba1450</t>
  </si>
  <si>
    <t>6008992a8c17d6e8ebe271c3</t>
  </si>
  <si>
    <t>600858c57441fc7b3c801739</t>
  </si>
  <si>
    <t>60085449b2ab7d2b8461fcd7</t>
  </si>
  <si>
    <t>600848745918d64376f349e9</t>
  </si>
  <si>
    <t>60080f290a0197cfd3f2e983</t>
  </si>
  <si>
    <t>60080d591ea4218bdf64f070</t>
  </si>
  <si>
    <t>60080bbe8c17d620f0e251f9</t>
  </si>
  <si>
    <t>6007f703f9bae45d3c53350c</t>
  </si>
  <si>
    <t>6007d52399244e16e205ea2e</t>
  </si>
  <si>
    <t>6007ce881b307e7f9f2674ec</t>
  </si>
  <si>
    <t>60074f229611de83facc9c6c</t>
  </si>
  <si>
    <t>6007432c9873d803398c0a05</t>
  </si>
  <si>
    <t>600724ba0a79b12d6fe3377f</t>
  </si>
  <si>
    <t>6006ff2199244e771c05c530</t>
  </si>
  <si>
    <t>6006f851afd5c761e81e34e3</t>
  </si>
  <si>
    <t>6006c0f7f9bae43cb752f8ef</t>
  </si>
  <si>
    <t>6006b1e4b2ab7d43b7617c13</t>
  </si>
  <si>
    <t>6006b1b0f5c83e4d7a90b97b</t>
  </si>
  <si>
    <t>6006afda0a79b1c45be3175b</t>
  </si>
  <si>
    <t>6006afc4c795bd84bb4204d2</t>
  </si>
  <si>
    <t>6006aa34c669c28a2b9c6f97</t>
  </si>
  <si>
    <t>6005d0ce0a0197299ff28995</t>
  </si>
  <si>
    <t>6005a5461b307eb5452605cc</t>
  </si>
  <si>
    <t>600563b342b89953e9e0f68c</t>
  </si>
  <si>
    <t>60055a27625dd0b9502bdb61</t>
  </si>
  <si>
    <t>60054a0c625dd008dd2bd60b</t>
  </si>
  <si>
    <t>6004eb75e2740f4d3819f618</t>
  </si>
  <si>
    <t>600491343dfc148086962bde</t>
  </si>
  <si>
    <t>600487de147b715d3b9f9ea9</t>
  </si>
  <si>
    <t>60045e787b25a2fe65ecffb3</t>
  </si>
  <si>
    <t>60045a1c49bc3df065c9f649</t>
  </si>
  <si>
    <t>600459543dfc144c0096284f</t>
  </si>
  <si>
    <t>60035ac0f1067e43d0510786</t>
  </si>
  <si>
    <t>60034d23b73db5c0a698f643</t>
  </si>
  <si>
    <t>6003324606055831074edbad</t>
  </si>
  <si>
    <t>6002ce80f1067e202850f30c</t>
  </si>
  <si>
    <t>6002c52238f1fbfaa679e3a0</t>
  </si>
  <si>
    <t>600275e7ff10f264935bcf71</t>
  </si>
  <si>
    <t>6002079cfd3d0e534e030fa3</t>
  </si>
  <si>
    <t>6001f80ca351053773f7834d</t>
  </si>
  <si>
    <t>6001ab6b4a467b183f91bf31</t>
  </si>
  <si>
    <t>6001aa665c726d2c45f99202</t>
  </si>
  <si>
    <t>60019be7fba364063a3585e1</t>
  </si>
  <si>
    <t>600179e55f2349f9a774caff</t>
  </si>
  <si>
    <t>60016369937d1bfce2be68f2</t>
  </si>
  <si>
    <t>60015f67bb11617c45779019</t>
  </si>
  <si>
    <t>6000c9884a4dfaad09ac3fc2</t>
  </si>
  <si>
    <t>6000bd061f40a3026e9220f3</t>
  </si>
  <si>
    <t>60009b923cc99f16cecdc13f</t>
  </si>
  <si>
    <t>600068af3c3b6e2f9462d17e</t>
  </si>
  <si>
    <t>60006410f21cfb52ae99c11d</t>
  </si>
  <si>
    <t>6000640d5f0ab4dc7de8a48e</t>
  </si>
  <si>
    <t>60004d83def3885cd3e0c616</t>
  </si>
  <si>
    <t>6000368db765ddd47bb19b45</t>
  </si>
  <si>
    <t>600030c25f0ab4b417e892e3</t>
  </si>
  <si>
    <t>60002bc265ba520c9a2d3371</t>
  </si>
  <si>
    <t>60002a20def5a05ddf5733f6</t>
  </si>
  <si>
    <t>600028bff11235cbd9b0532f</t>
  </si>
  <si>
    <t>60002816f73b333c26d1aba7</t>
  </si>
  <si>
    <t>6000265ef73b33883bd1ab90</t>
  </si>
  <si>
    <t>600024dbf21cfbc37099b36d</t>
  </si>
  <si>
    <t>5fffff63fd88ae4c706cedbe</t>
  </si>
  <si>
    <t>5ffffab6def5a045d85724c5</t>
  </si>
  <si>
    <t>5fff988efa8f16ce5e0477a7</t>
  </si>
  <si>
    <t>5fff5ed2937d1be32cbe0b8e</t>
  </si>
  <si>
    <t>5fff5e6ac922525dbd3a4a6e</t>
  </si>
  <si>
    <t>5fff4f51def388efcce09366</t>
  </si>
  <si>
    <t>5ffef27bf21cfbc55b99678e</t>
  </si>
  <si>
    <t>5ffee8f058e9c15bd9d8b528</t>
  </si>
  <si>
    <t>5ffeda0c5f0ab471b0e84cd9</t>
  </si>
  <si>
    <t>5ffec1e63c3b6ef36f627c66</t>
  </si>
  <si>
    <t>5ffeb7e468b4940ad48f5ac1</t>
  </si>
  <si>
    <t>5ffeb08e5f0ab46ed4e84030</t>
  </si>
  <si>
    <t>5ffe099eb765dd2b10b13210</t>
  </si>
  <si>
    <t>5ffe083368b4947be98f395d</t>
  </si>
  <si>
    <t>5ffdfd031f40a36bb1917d98</t>
  </si>
  <si>
    <t>5ffdf6b3c92252d9763a0a46</t>
  </si>
  <si>
    <t>5ffdc4991f40a379e5917894</t>
  </si>
  <si>
    <t>5ffdbbf03b0c6d12810ed81d</t>
  </si>
  <si>
    <t>5ffdb33d3c3b6eace262482d</t>
  </si>
  <si>
    <t>5ffd9e6a1f40a36e3191739d</t>
  </si>
  <si>
    <t>5ffd99d4f21cfbbcdd990a5e</t>
  </si>
  <si>
    <t>5ffd8ba165ba52b60c2c9d6a</t>
  </si>
  <si>
    <t>5ffd7e7d5f0ab4a75de80a52</t>
  </si>
  <si>
    <t>5ffcbe8d35e580c60744ecc9</t>
  </si>
  <si>
    <t>5ffcad31bb1161419c767250</t>
  </si>
  <si>
    <t>5ffc8282def388ddf7dfd1e6</t>
  </si>
  <si>
    <t>5ffc7d5662a03e8cd8a1c072</t>
  </si>
  <si>
    <t>5ffc695ee348f68041a29d94</t>
  </si>
  <si>
    <t>5ffb6f07fa8f168273039b57</t>
  </si>
  <si>
    <t>5ffb5bbeb765ddc17cb0b3eb</t>
  </si>
  <si>
    <t>5ffb45bcf11235cf95af6889</t>
  </si>
  <si>
    <t>5ffb2623def3887a33df9d9d</t>
  </si>
  <si>
    <t>5ffb229fbb116182c8763b86</t>
  </si>
  <si>
    <t>5ffa195fdef3882244df7d93</t>
  </si>
  <si>
    <t>5ff9b24fb765dd18bab09996</t>
  </si>
  <si>
    <t>5ff98210937d1b3a8bbccc2b</t>
  </si>
  <si>
    <t>5ff98076b765dd67fcb08c09</t>
  </si>
  <si>
    <t>5ff97f0db765dd0e57b08be2</t>
  </si>
  <si>
    <t>5ff97e09b8065efd39f99585</t>
  </si>
  <si>
    <t>5ff9648efd88ae81636be10a</t>
  </si>
  <si>
    <t>5ff89c3fdef5a0277255d15a</t>
  </si>
  <si>
    <t>5ff86c125f234963fb7342ea</t>
  </si>
  <si>
    <t>5ff864183c3b6ea534617ea9</t>
  </si>
  <si>
    <t>5ff80a11bd264db30e529a62</t>
  </si>
  <si>
    <t>5ff7a9b91f40a3fbd990b7be</t>
  </si>
  <si>
    <t>5ff7891bdef5a0861455723e</t>
  </si>
  <si>
    <t>5ff761d3757a6c3dfa603768</t>
  </si>
  <si>
    <t>5ff75075937d1b4f2cbc4e99</t>
  </si>
  <si>
    <t>5ff7275537b18102f806acfa</t>
  </si>
  <si>
    <t>5ff717a6b765dd338cb01ead</t>
  </si>
  <si>
    <t>5ff636281f40a3f658907b4d</t>
  </si>
  <si>
    <t>5ff5d6bc83443b20b12644e2</t>
  </si>
  <si>
    <t>5ff5cfaa5280e5088a208276</t>
  </si>
  <si>
    <t>5ff5b5d74b5a8c20883839f3</t>
  </si>
  <si>
    <t>5ff5b3eefd7f0ac4960c6f32</t>
  </si>
  <si>
    <t>5ff5a72c611deb70c67da260</t>
  </si>
  <si>
    <t>5ff4a18f4f55ab2c259ee17f</t>
  </si>
  <si>
    <t>5ff49fd7f0267c0c9c146509</t>
  </si>
  <si>
    <t>5ff48571e1521541fd973508</t>
  </si>
  <si>
    <t>5ff48177e5886a46d2962cc9</t>
  </si>
  <si>
    <t>5ff47c2bdc26c7108ad1e421</t>
  </si>
  <si>
    <t>5ff473d912a850f547bda307</t>
  </si>
  <si>
    <t>5ff4570de97c0d16a9d2ad5b</t>
  </si>
  <si>
    <t>5ff4453c5118f158608e5fdb</t>
  </si>
  <si>
    <t>5ff42fdf345867305947a293</t>
  </si>
  <si>
    <t>5ff41bfc0e63fe3033cc993a</t>
  </si>
  <si>
    <t>5ff3813d71e89c33a497e3f2</t>
  </si>
  <si>
    <t>5ff37dd3e4a5e22bc97a8f36</t>
  </si>
  <si>
    <t>5ff3701b87a63b043d33cd9e</t>
  </si>
  <si>
    <t>5ff213640e63fe3727cc4b47</t>
  </si>
  <si>
    <t>5ff078dc333ef5f1a5afdf61</t>
  </si>
  <si>
    <t>5fedd5758365ab91578ed295</t>
  </si>
  <si>
    <t>5fec97edad8a38e72525b7d2</t>
  </si>
  <si>
    <t>5feb20ec12a8503763bbda52</t>
  </si>
  <si>
    <t>5fe9cc918365abe0808e5c6c</t>
  </si>
  <si>
    <t>5fe995fba415e948fd3c198f</t>
  </si>
  <si>
    <t>5fe72c2dad8a381804251162</t>
  </si>
  <si>
    <t>5fe6b1be37c1db87cb54cf55</t>
  </si>
  <si>
    <t>5fe61a55630a76147dfe6665</t>
  </si>
  <si>
    <t>5fe60a8bdc26c77d1ccf8ce0</t>
  </si>
  <si>
    <t>5fe5de86a415e98fac3bd6f6</t>
  </si>
  <si>
    <t>5fe5a29771e89c483e959d55</t>
  </si>
  <si>
    <t>5fe59b04e15215ae029486e1</t>
  </si>
  <si>
    <t>5fe4f85d2ccf2321b104d43d</t>
  </si>
  <si>
    <t>5fe4f49236ad7537cb8cbf6e</t>
  </si>
  <si>
    <t>5fe4ddfc009d6069e7578c25</t>
  </si>
  <si>
    <t>5fe43c8c0654ee6fcfe940ef</t>
  </si>
  <si>
    <t>5fe3bdcf6ce3dd75dad0160c</t>
  </si>
  <si>
    <t>5fe3b746cd2760f9649ff696</t>
  </si>
  <si>
    <t>5fe3775dcd27604ed39ff1ce</t>
  </si>
  <si>
    <t>5fe370c8bd719f121dbdac2f</t>
  </si>
  <si>
    <t>5fe354390a2299f9419179d2</t>
  </si>
  <si>
    <t>5fe33e1cbc2d63a50d1348bf</t>
  </si>
  <si>
    <t>5fe32b7e85630259c755b5c2</t>
  </si>
  <si>
    <t>5fe32b6422f5bd0c49d76c57</t>
  </si>
  <si>
    <t>5fe30bfd0a22990b4591701c</t>
  </si>
  <si>
    <t>5fe303a9bbf1bd773afaf812</t>
  </si>
  <si>
    <t>5fe25d6bcd276010f79fd6c1</t>
  </si>
  <si>
    <t>5fe20bf61e9538ae3f95c287</t>
  </si>
  <si>
    <t>5fe1fe65daff1683df6e3643</t>
  </si>
  <si>
    <t>5fe1ed07a8ae93ac35ba966b</t>
  </si>
  <si>
    <t>5fe1c65235987ad5575f1467</t>
  </si>
  <si>
    <t>5fe1ad479a19ed73f2e4a782</t>
  </si>
  <si>
    <t>5fe0e336879562e2c8cc63dd</t>
  </si>
  <si>
    <t>5fe0d956afaa327085ccb801</t>
  </si>
  <si>
    <t>5fe0c5e361e7ffbcd6fc43cb</t>
  </si>
  <si>
    <t>5fe0ab9dbc2d63f44d12ff18</t>
  </si>
  <si>
    <t>5fe096820654ee3e00e8b6e2</t>
  </si>
  <si>
    <t>5fe0803cbd719f592fbd46d1</t>
  </si>
  <si>
    <t>5fdf223085630236fc551592</t>
  </si>
  <si>
    <t>5fde036f2270ca388c49a6f9</t>
  </si>
  <si>
    <t>5fddd82ce17357ace07353e4</t>
  </si>
  <si>
    <t>5fdcee1e7508ccae53f7cfef</t>
  </si>
  <si>
    <t>5fdca23b2d0f15f8f30df8ff</t>
  </si>
  <si>
    <t>5fdc794404827b60ea54a839</t>
  </si>
  <si>
    <t>5fdbc5a34a55301d9178fbf4</t>
  </si>
  <si>
    <t>5fdbbff3e0d56a7b7b7a02f4</t>
  </si>
  <si>
    <t>5fdba899bcf9b697bb7a55dc</t>
  </si>
  <si>
    <t>5fdb73c03342c985b2a67a81</t>
  </si>
  <si>
    <t>5fdb56dda6aca963c5a664bd</t>
  </si>
  <si>
    <t>5fda9dba51fcae499092d5b0</t>
  </si>
  <si>
    <t>5fda6f431a7d7644c8bc655b</t>
  </si>
  <si>
    <t>5fda629084ce8d372597db59</t>
  </si>
  <si>
    <t>5fda5e8471469a6ee0b9cf0a</t>
  </si>
  <si>
    <t>5fda4fb0f37a253862e14a14</t>
  </si>
  <si>
    <t>5fda342bfef2fe3e097e5f52</t>
  </si>
  <si>
    <t>5fda1c83a8e67a062b939d5b</t>
  </si>
  <si>
    <t>5fda15eea6dab95b26615d4f</t>
  </si>
  <si>
    <t>5fd9d711bf429c137ac1cc41</t>
  </si>
  <si>
    <t>5fd8e5cd356068395e4bae11</t>
  </si>
  <si>
    <t>5fd8e334696d7b63037bafa4</t>
  </si>
  <si>
    <t>5fd8aa383edee4866108763f</t>
  </si>
  <si>
    <t>5fd8979b7b8824794f7e8a29</t>
  </si>
  <si>
    <t>5fd871d9a531f07589935fe8</t>
  </si>
  <si>
    <t>5fd8578d83fab13e410545f8</t>
  </si>
  <si>
    <t>5fd802659894b590caea3b15</t>
  </si>
  <si>
    <t>5fd7e718c0f73ba3223c546a</t>
  </si>
  <si>
    <t>5fd7d1619d557c507364d098</t>
  </si>
  <si>
    <t>5fd785012957375e789f10d4</t>
  </si>
  <si>
    <t>5fd768f19894b5bea1ea2efc</t>
  </si>
  <si>
    <t>5fd72ab1bfe684954460a1a6</t>
  </si>
  <si>
    <t>5fd630516720551ae533ca3b</t>
  </si>
  <si>
    <t>5fd625fd14bd886923aac802</t>
  </si>
  <si>
    <t>5fd5f621f95cae52b1fd246e</t>
  </si>
  <si>
    <t>5fd4df3093ff3d064fcf8bd3</t>
  </si>
  <si>
    <t>5fd4a80bad8c48638bd9a124</t>
  </si>
  <si>
    <t>5fd47ab014bd8894dbaaaece</t>
  </si>
  <si>
    <t>5fd39ce86de00ff7bcf0a10c</t>
  </si>
  <si>
    <t>5fd3870660fa742b54035995</t>
  </si>
  <si>
    <t>5fd3852e80f00307b09a68c8</t>
  </si>
  <si>
    <t>5fd36e9631411a912e4541e8</t>
  </si>
  <si>
    <t>5fd27a93da5e2107dc08e4ca</t>
  </si>
  <si>
    <t>5fd2506ae6eda864b7a27c6f</t>
  </si>
  <si>
    <t>5fd249bc99fe011217add443</t>
  </si>
  <si>
    <t>5fd22b192a4bc9ce6fe4a245</t>
  </si>
  <si>
    <t>5fd221aad46970f6fd899153</t>
  </si>
  <si>
    <t>5fd1e3289c74d6151f308c9b</t>
  </si>
  <si>
    <t>5fd1c56d665e3a2adc3d8d36</t>
  </si>
  <si>
    <t>5fd0f04c4854d77da803c590</t>
  </si>
  <si>
    <t>5fd0e6a82b7188cbc08ea37f</t>
  </si>
  <si>
    <t>5fd08cff5880177fa63debdf</t>
  </si>
  <si>
    <t>5fcfdb02f7f5fe44eef515c8</t>
  </si>
  <si>
    <t>5fcfcbfdf288e253c47fef9d</t>
  </si>
  <si>
    <t>5fcf758bddc865fdbeb2250e</t>
  </si>
  <si>
    <t>5fcf5231448da3e8b77c59fa</t>
  </si>
  <si>
    <t>5fcf3ae6448da36ce37c577a</t>
  </si>
  <si>
    <t>5fcf3a2ab13fa6644904a6c2</t>
  </si>
  <si>
    <t>5fcf315b40fbdb14dd7446df</t>
  </si>
  <si>
    <t>5fce766ed77033ba0c28e198</t>
  </si>
  <si>
    <t>5fce637af7f5fe9cb1f4beac</t>
  </si>
  <si>
    <t>5fcdc76a832117f839ee8271</t>
  </si>
  <si>
    <t>5fcd13d83f95cc1f8e462801</t>
  </si>
  <si>
    <t>5fcceacf3b60a52f2684f2c1</t>
  </si>
  <si>
    <t>5fccd9388321176462ee684a</t>
  </si>
  <si>
    <t>5fcbe5bf379648710b95002b</t>
  </si>
  <si>
    <t>5fcba2a7a44987c2e69d786b</t>
  </si>
  <si>
    <t>5fcb737a3cff38d67d806470</t>
  </si>
  <si>
    <t>5fcb4872f7f5fec1bbf48916</t>
  </si>
  <si>
    <t>5fcb47866a62b811e3bd42df</t>
  </si>
  <si>
    <t>5fca4dbffec0200341cbe95f</t>
  </si>
  <si>
    <t>5fca3aa078c64f511fc435fc</t>
  </si>
  <si>
    <t>5fca3a45337996070e97ed8b</t>
  </si>
  <si>
    <t>5fca2c58f073cdbd477c2bf1</t>
  </si>
  <si>
    <t>5fc9ff8ffec0203e42cbe254</t>
  </si>
  <si>
    <t>5fc9f60fa280824ef7becc86</t>
  </si>
  <si>
    <t>5fc9f5a59958a72e6a3c0abd</t>
  </si>
  <si>
    <t>5fc9f43df073cdf8857c2604</t>
  </si>
  <si>
    <t>5fc94fe2a0082a9e8ba2eeef</t>
  </si>
  <si>
    <t>5fc8d5816c722aa5950d96ba</t>
  </si>
  <si>
    <t>5fc8c50634e3dc47efa8c10b</t>
  </si>
  <si>
    <t>5fc8b966a5f3d00d8903dd6d</t>
  </si>
  <si>
    <t>5fc8b8e743628c7ef06f6ce9</t>
  </si>
  <si>
    <t>5fc89e1c34e3dc0692a8bd4f</t>
  </si>
  <si>
    <t>5fc7ed7112a5dec21b6a28e1</t>
  </si>
  <si>
    <t>5fc7acc2bd79421d6091d5e3</t>
  </si>
  <si>
    <t>5fc7947b43628c64206f58c2</t>
  </si>
  <si>
    <t>5fc77b14a816bcbeaf9f4ef4</t>
  </si>
  <si>
    <t>5fc747ce52b4801ae2b05c1c</t>
  </si>
  <si>
    <t>5fc53974fd9fcc180b64d608</t>
  </si>
  <si>
    <t>5fc51b4c8a1145c9758199d8</t>
  </si>
  <si>
    <t>5fc4eaa3a0a4b1c8b0dafc9b</t>
  </si>
  <si>
    <t>5fc4d848a0a4b1d473dafbbf</t>
  </si>
  <si>
    <t>5fc3f24177ff7364b50f9ff5</t>
  </si>
  <si>
    <t>5fc3e36b576f08412c20212e</t>
  </si>
  <si>
    <t>5fc3e2a2ec956ce1bba36e30</t>
  </si>
  <si>
    <t>5fc3e18a77ff73593b0f9f51</t>
  </si>
  <si>
    <t>5fc2af6aae2e7ac4f900305d</t>
  </si>
  <si>
    <t>5fc256bf3e7a7a30ef919f6b</t>
  </si>
  <si>
    <t>5fc22661f35701804da18e85</t>
  </si>
  <si>
    <t>5fc14eef4fd72aa8ca045c5d</t>
  </si>
  <si>
    <t>5fc11d1187a3744c58d378a8</t>
  </si>
  <si>
    <t>5fc103a15636b1773bf21e2f</t>
  </si>
  <si>
    <t>5fc0f1ff1afb4e1c15f41cd2</t>
  </si>
  <si>
    <t>5fc003f8a81553353e309eca</t>
  </si>
  <si>
    <t>5fbfbb411c4efa8f19de5c5a</t>
  </si>
  <si>
    <t>5fbf94095e29bc094ed0ee56</t>
  </si>
  <si>
    <t>5fbf6d6d2a0cda3a3645d5a0</t>
  </si>
  <si>
    <t>5fbf68c9a9c836f6c7adbd2f</t>
  </si>
  <si>
    <t>5fbec645200b0dc6d1a505dd</t>
  </si>
  <si>
    <t>5fbe6a98e78696f8dcad9daf</t>
  </si>
  <si>
    <t>5fbe58d86019b7b321b4e15b</t>
  </si>
  <si>
    <t>5fbe513ab4c89ee0d569e0a2</t>
  </si>
  <si>
    <t>5fbe38000fbcaf777f7bf27d</t>
  </si>
  <si>
    <t>5fbe296704d5e0736e170982</t>
  </si>
  <si>
    <t>5fbe1c4d78fc319b4f4238cc</t>
  </si>
  <si>
    <t>5fbd2ab6ad4dcc46a0576836</t>
  </si>
  <si>
    <t>5fbd156151b3b51bbaf26b8f</t>
  </si>
  <si>
    <t>5fbcdd83991eda04c972f796</t>
  </si>
  <si>
    <t>5fbcbb93bb121f4e7ac08175</t>
  </si>
  <si>
    <t>5fbcb81192da971a14e65670</t>
  </si>
  <si>
    <t>5fbbc820840cb537c859e8d9</t>
  </si>
  <si>
    <t>5fbba52d1fe99b0f5fc35580</t>
  </si>
  <si>
    <t>5fbb8de292da973d5ce62c2b</t>
  </si>
  <si>
    <t>5fbab66e7f5294564e95780b</t>
  </si>
  <si>
    <t>5fba9d32252d6cb86e5b29b1</t>
  </si>
  <si>
    <t>5fba65b2559c8fd44b0d053e</t>
  </si>
  <si>
    <t>5fb8f87c0c08f056662bfbbc</t>
  </si>
  <si>
    <t>5fb8038d1c7411483932251d</t>
  </si>
  <si>
    <t>5fb77aab8aae1d6bed310a2c</t>
  </si>
  <si>
    <t>5fb769df23e544d1b9ddb708</t>
  </si>
  <si>
    <t>5fb76552fdc42b7128c33e4d</t>
  </si>
  <si>
    <t>5fb67e9badbb5a09881324f6</t>
  </si>
  <si>
    <t>5fb678ac00590880d5dd1bb0</t>
  </si>
  <si>
    <t>5fb671c41b9776dd0a976f38</t>
  </si>
  <si>
    <t>5fb585561a497bed8001fbd4</t>
  </si>
  <si>
    <t>5fb5842ba2eb87458d181afa</t>
  </si>
  <si>
    <t>5fb524c9eb159a21d4a06e7a</t>
  </si>
  <si>
    <t>5fb520db117a80841f8d6df9</t>
  </si>
  <si>
    <t>5fb4f39f262f939afde70d36</t>
  </si>
  <si>
    <t>5fb36fac8d9d987b5b9754f0</t>
  </si>
  <si>
    <t>5fb29366ace26950f9f00ee4</t>
  </si>
  <si>
    <t>5fb27bcdeed942bd81a6a4df</t>
  </si>
  <si>
    <t>5fb275cf09225586662ddd30</t>
  </si>
  <si>
    <t>5faf8ff7b288b3f7747417f0</t>
  </si>
  <si>
    <t>5fae8f90766886f28d458645</t>
  </si>
  <si>
    <t>5fae40618538b949ce738268</t>
  </si>
  <si>
    <t>5fae30bf8687400ffa571660</t>
  </si>
  <si>
    <t>5fae305855903a3909ecc6d9</t>
  </si>
  <si>
    <t>5fad4adb083c55d7d563a762</t>
  </si>
  <si>
    <t>5fad38e82748bd987e47cdcf</t>
  </si>
  <si>
    <t>5fad2bc77b705e9753a2b3b0</t>
  </si>
  <si>
    <t>5fad151aeede863034d8c606</t>
  </si>
  <si>
    <t>5fad113cf53b975a5d793066</t>
  </si>
  <si>
    <t>5fad0e47012daf5e28858a94</t>
  </si>
  <si>
    <t>5facf90160bd378708d7a0b1</t>
  </si>
  <si>
    <t>5fabe19b7b705e116fa29d23</t>
  </si>
  <si>
    <t>5fabde7195412913874f3129</t>
  </si>
  <si>
    <t>5fabc43660bd3727f9d78373</t>
  </si>
  <si>
    <t>5fab9e7c783adb6e5ed5ed30</t>
  </si>
  <si>
    <t>5faaca01ebfa7c81f62e90f3</t>
  </si>
  <si>
    <t>5fa9c40f79df4c1ebebfce2a</t>
  </si>
  <si>
    <t>5fa93c32601e703d9829f32c</t>
  </si>
  <si>
    <t>5fa89ed592ac0531c39164b7</t>
  </si>
  <si>
    <t>5fa7bd2d68dc122ad2b6cb52</t>
  </si>
  <si>
    <t>5fa564d35b96e13a038e2340</t>
  </si>
  <si>
    <t>5fa50530601e701ae529d39a</t>
  </si>
  <si>
    <t>5fa479059ada1543632e4795</t>
  </si>
  <si>
    <t>5fa45f8b232f8524bab57eb7</t>
  </si>
  <si>
    <t>5fa450cbf5faf53b96174314</t>
  </si>
  <si>
    <t>5fa3a9b05b2b16ad608e1f55</t>
  </si>
  <si>
    <t>5fa39bbc81ca7f4ef8116617</t>
  </si>
  <si>
    <t>5fa339d062bd7c92d88b14ca</t>
  </si>
  <si>
    <t>5fa2c025b16b9c45c79cad06</t>
  </si>
  <si>
    <t>5fa2b49d3a9b1346752ef916</t>
  </si>
  <si>
    <t>5fa1c3f9117b189a89478f21</t>
  </si>
  <si>
    <t>5fa1b587cae28a08febca7e0</t>
  </si>
  <si>
    <t>5fa18673a85edc1b8c483291</t>
  </si>
  <si>
    <t>5fa168552ca13b71806c79dc</t>
  </si>
  <si>
    <t>5f9fc5d4a85edc7502481d15</t>
  </si>
  <si>
    <t>5f9d46f446f1cc725601322a</t>
  </si>
  <si>
    <t>5f9c2ef87176093d0ae72d20</t>
  </si>
  <si>
    <t>5f9c05720198bf85dbd55437</t>
  </si>
  <si>
    <t>5f9bc1df0a19972ef55a4089</t>
  </si>
  <si>
    <t>5f981be8c933835422816579</t>
  </si>
  <si>
    <t>5f96c5837ddac102e396e4ea</t>
  </si>
  <si>
    <t>5f968e9c717609de4ee7038b</t>
  </si>
  <si>
    <t>5f94a177ee2dad71b7a5202d</t>
  </si>
  <si>
    <t>5f949eca3fe49e9a64637bc5</t>
  </si>
  <si>
    <t>5f9493203025fe1a4c571ca4</t>
  </si>
  <si>
    <t>5f9474e9acebe1feaf7696f6</t>
  </si>
  <si>
    <t>5f942f750a21d3016c3fa5b3</t>
  </si>
  <si>
    <t>5f91418d7ddac1c286965358</t>
  </si>
  <si>
    <t>5f90760cdea0636ee6ef8936</t>
  </si>
  <si>
    <t>5f8b0bd2f3a261639c16f28a</t>
  </si>
  <si>
    <t>5f8ae050f3a261b53a16f08d</t>
  </si>
  <si>
    <t>5f89824f3216f00f910a60d2</t>
  </si>
  <si>
    <t>5f88a5152e67e52b5f69b36c</t>
  </si>
  <si>
    <t>5f87666b29c2fdb5509a51c6</t>
  </si>
  <si>
    <t>5f85c4a4fb9c2467b84f736a</t>
  </si>
  <si>
    <t>5f8459eab3c8341b751f955e</t>
  </si>
  <si>
    <t>5f8442b00e96ef264f7d6c0e</t>
  </si>
  <si>
    <t>5f843e406d39483c3236cf6e</t>
  </si>
  <si>
    <t>5f8431f20e96ef90327d6988</t>
  </si>
  <si>
    <t>5f7f2dac29c2fd323399eb69</t>
  </si>
  <si>
    <t>5f7f1055fdeac474b7ba758a</t>
  </si>
  <si>
    <t>5f7eb1b3fd7b3658cc081061</t>
  </si>
  <si>
    <t>5f7ddfcd96b96966588d748c</t>
  </si>
  <si>
    <t>5f7d9d3f535b2950c15787af</t>
  </si>
  <si>
    <t>5f7c941c75ed97734858dec1</t>
  </si>
  <si>
    <t>5f7b564b535b29025d575091</t>
  </si>
  <si>
    <t>5f7b5229fdeac4cd6bba4dcb</t>
  </si>
  <si>
    <t>5f783c42449e31484ef00f70</t>
  </si>
  <si>
    <t>5f722a88dcdd6347ad407de5</t>
  </si>
  <si>
    <t>5f6faefd97e03c7fb6d4a747</t>
  </si>
  <si>
    <t>5f6fade63f20e4dc97f8fe5f</t>
  </si>
  <si>
    <t>5f6e7fc9b57e855a03e7ac8d</t>
  </si>
  <si>
    <t>5f6ba1e5b57e854ec3e76011</t>
  </si>
  <si>
    <t>5f690f202467d9782c016241</t>
  </si>
  <si>
    <t>5f68890bfbf46198a71b7d1c</t>
  </si>
  <si>
    <t>5f6887fbe8c54520a60dd86a</t>
  </si>
  <si>
    <t>5f6627c5a26f3456df9e7e5d</t>
  </si>
  <si>
    <t>5f64f6e2fe1dcabcc23eaabc</t>
  </si>
  <si>
    <t>5f64f2276dbb883b32135921</t>
  </si>
  <si>
    <t>5f64c12c35d7c2d92dcccaae</t>
  </si>
  <si>
    <t>5f610e864805cd12d391d320</t>
  </si>
  <si>
    <t>5f60c28c4b12da7040035065</t>
  </si>
  <si>
    <t>5f5b87164686122922c9459a</t>
  </si>
  <si>
    <t>5f5a23ec3d4a647ab9aca34b</t>
  </si>
  <si>
    <t>5f5889fa889eabf9fa5dc761</t>
  </si>
  <si>
    <t>5f57efb48cf070e356a49625</t>
  </si>
  <si>
    <t>5f537e3c8993d470441980f5</t>
  </si>
  <si>
    <t>5f525c3a889eab4c045d50f7</t>
  </si>
  <si>
    <t>5f5213770cca8c816d7a7913</t>
  </si>
  <si>
    <t>5f50d9549626a15eff9c5633</t>
  </si>
  <si>
    <t>5f4fb5da1fd4be19d3e21df7</t>
  </si>
  <si>
    <t>5f4f848ea5e449c1d46a7650</t>
  </si>
  <si>
    <t>5f3fbe5fe4f2f8bfee91e0d7</t>
  </si>
  <si>
    <t>5f3e785b33904a5826ce3554</t>
  </si>
  <si>
    <t>5f3536d0b0d244a8f4802113</t>
  </si>
  <si>
    <t>5f3531e1c5459f75975cda02</t>
  </si>
  <si>
    <t>5f32aacdfb6dd92689dd328c</t>
  </si>
  <si>
    <t>5f327b6524d2f50025dbae18</t>
  </si>
  <si>
    <t>5f3139e862f4636e46b3a61b</t>
  </si>
  <si>
    <t>5f2d8cb714446d5161296dc2</t>
  </si>
  <si>
    <t>5f2d5a0e32be6fa5a64312cf</t>
  </si>
  <si>
    <t>5f2bf0d3e50cc876adf2f3f0</t>
  </si>
  <si>
    <t>5f2bd1e91853c0ce9aee381c</t>
  </si>
  <si>
    <t>5f2bc8e2e50cc823aef2f268</t>
  </si>
  <si>
    <t>5f2aafe0c0c8775175ef45df</t>
  </si>
  <si>
    <t>5f2a9e5f7694bc9d0e1994de</t>
  </si>
  <si>
    <t>5f098f19d8eec6665943f02a</t>
  </si>
  <si>
    <t>5eff10e64be7b353e2ea7947</t>
  </si>
  <si>
    <t>5eec8858139c7003b9a96db5</t>
  </si>
  <si>
    <t>5ee75a2ad85747889ef6d4f3</t>
  </si>
  <si>
    <t>5edfc42415945c24f6090475</t>
  </si>
  <si>
    <t>5ede3c0ed269db0c72835c57</t>
  </si>
  <si>
    <t>5eda59b9d18d8d6b91ba5bec</t>
  </si>
  <si>
    <t>5eda58f737017b5a4ef1cfe9</t>
  </si>
  <si>
    <t>5ed13c84a89402a584512be7</t>
  </si>
  <si>
    <t>5ed130912736a74cb2a37b81</t>
  </si>
  <si>
    <t>5ed10d120987a29a0cce9e2c</t>
  </si>
  <si>
    <t>5ece8883e7577232fe585d72</t>
  </si>
  <si>
    <t>5ebea4e556a179c49cb198e9</t>
  </si>
  <si>
    <t>5e946bba1ff271397a969657</t>
  </si>
  <si>
    <t>5e8f34526553fd7a7d592953</t>
  </si>
  <si>
    <t>5e6236ad9a6cf9cfa73aa14f</t>
  </si>
  <si>
    <t>5e46817854a294d61a8436ce</t>
  </si>
  <si>
    <t>5e42a90057989445e5b6f22c</t>
  </si>
  <si>
    <t>5e2ad0a7bd24d74436177519</t>
  </si>
  <si>
    <t>5e1058fa6fc58f2a25ced218</t>
  </si>
  <si>
    <t>5e0a2c0ea4954b7118872da7</t>
  </si>
  <si>
    <t>5e01e5f9a2432d0989416bc4</t>
  </si>
  <si>
    <t>5e0108226194b50f5f7ba416</t>
  </si>
  <si>
    <t>5df778cfea83099feaf7f18b</t>
  </si>
  <si>
    <t>5df39a0a5d81e6827188ed84</t>
  </si>
  <si>
    <t>5df218397f5d7e7c8fa12c87</t>
  </si>
  <si>
    <t>5defbfd8c57927c4304e676e</t>
  </si>
  <si>
    <t>5dee7f16c579274bc14e490e</t>
  </si>
  <si>
    <t>5dee36f3c57927237e4e2d3a</t>
  </si>
  <si>
    <t>5dea2fcd8519f5444e51d4fb</t>
  </si>
  <si>
    <t>5de7d6920be7ae60e19adb38</t>
  </si>
  <si>
    <t>5de12168cf0ba358593f03bd</t>
  </si>
  <si>
    <t>5ddfc4fc6b4169d43a3bc197</t>
  </si>
  <si>
    <t>5dde79218af04f7dfa9f834c</t>
  </si>
  <si>
    <t>5dde527c1e8a66704f8e7791</t>
  </si>
  <si>
    <t>5ddd576337042e05b4a0df48</t>
  </si>
  <si>
    <t>5dd52f3701dc79154c379b5d</t>
  </si>
  <si>
    <t>5dceb93933a8c7e5f012cc74</t>
  </si>
  <si>
    <t>5dca982833a8c736d7120464</t>
  </si>
  <si>
    <t>5d8df51f41cc443b08d88dc9</t>
  </si>
  <si>
    <t>5d67894222e7f1cde8a118ba</t>
  </si>
  <si>
    <t>5cefb26c5296271e69e98e1b</t>
  </si>
  <si>
    <t>5cdaaa156921e24e727a4a47</t>
  </si>
  <si>
    <t>5ca1f468304495580d9feae8</t>
  </si>
  <si>
    <t>5c90fd15284d127d342e5341</t>
  </si>
  <si>
    <t>5c8a751527f3803db372bc60</t>
  </si>
  <si>
    <t>5c890e4f27f38012f27280d5</t>
  </si>
  <si>
    <t>5c86779cc9057d65de90614a</t>
  </si>
  <si>
    <t>5c78176deb610a84989a1721</t>
  </si>
  <si>
    <t>5c76bba85528d25338b99ce8</t>
  </si>
  <si>
    <t>5c741e6b46cadb5c977575a2</t>
  </si>
  <si>
    <t>5c7033e31515be5784b438ea</t>
  </si>
  <si>
    <t>5c6c3598eeb2040999c045e7</t>
  </si>
  <si>
    <t>5c5d5a325ccca97d1b91c930</t>
  </si>
  <si>
    <t>5c56b43e9f3d268b63e442bc</t>
  </si>
  <si>
    <t>6052109fb45d10a7b771bed8</t>
  </si>
  <si>
    <t>60520b2bb7515186208deac6</t>
  </si>
  <si>
    <t>6051c3ebf32bbb6b78cbe209</t>
  </si>
  <si>
    <t>6051c38d9dea6c0f6fa93a24</t>
  </si>
  <si>
    <t>605110c9eb5cb57e8bc0f0a8</t>
  </si>
  <si>
    <t>6051086fe33f8b3b359dc0d2</t>
  </si>
  <si>
    <t>6050d79eff796a6d71900ba6</t>
  </si>
  <si>
    <t>6050c36e94fc6c46d1f69ba1</t>
  </si>
  <si>
    <t>60509fcc9f1d19a48500c1c5</t>
  </si>
  <si>
    <t>605096580bc94e1b701ed6c3</t>
  </si>
  <si>
    <t>60508669962fbdaa9152a7c5</t>
  </si>
  <si>
    <t>6050766feb5cb5bf59c0de53</t>
  </si>
  <si>
    <t>604fd4109f1d198cbb00ae51</t>
  </si>
  <si>
    <t>604f9cffef08bc321adf43d0</t>
  </si>
  <si>
    <t>604f6f43ef08bc5a23df4152</t>
  </si>
  <si>
    <t>604f62bc0bd20fda7274e9eb</t>
  </si>
  <si>
    <t>604f3570b28fdf69e330d3fe</t>
  </si>
  <si>
    <t>604e64c074494c7b982bb310</t>
  </si>
  <si>
    <t>604e37236b542405631b78b2</t>
  </si>
  <si>
    <t>604e07df7b7905ac33698c85</t>
  </si>
  <si>
    <t>604d3371b01c99785e119932</t>
  </si>
  <si>
    <t>604cc7f24fbb432a41313bc4</t>
  </si>
  <si>
    <t>604cba924fbb43f331313b15</t>
  </si>
  <si>
    <t>604ca5c334b8b4223a0990a5</t>
  </si>
  <si>
    <t>604c95237b790584886956d7</t>
  </si>
  <si>
    <t>604bacc5f5f5cecd1aafad43</t>
  </si>
  <si>
    <t>604b68cf6b542479e61af956</t>
  </si>
  <si>
    <t>604b617cb01c99edc41145c4</t>
  </si>
  <si>
    <t>604b54ae93656d72d6b69235</t>
  </si>
  <si>
    <t>604a952756d500bd7685b6f1</t>
  </si>
  <si>
    <t>604a75897f1ab84b05db6c7e</t>
  </si>
  <si>
    <t>604a4c0295464a7d4a860d21</t>
  </si>
  <si>
    <t>604a1ddf56d50045a88577fa</t>
  </si>
  <si>
    <t>6049fad56c9d273bf72d1377</t>
  </si>
  <si>
    <t>6049e501dbe4c45789da3895</t>
  </si>
  <si>
    <t>6049e4ee902bc6457cdfc39e</t>
  </si>
  <si>
    <t>6049e4c28aa12147327170cc</t>
  </si>
  <si>
    <t>6049e2d295464a2c4685cfe7</t>
  </si>
  <si>
    <t>6049ca536c9d2750712d0932</t>
  </si>
  <si>
    <t>6049c44c41a49166039843b2</t>
  </si>
  <si>
    <t>604941ed4e9e97fc8eb5ae5e</t>
  </si>
  <si>
    <t>60493a92763a422e2e89061b</t>
  </si>
  <si>
    <t>60491ff0b826f0252031e733</t>
  </si>
  <si>
    <t>6048e06560f6a26b83b41958</t>
  </si>
  <si>
    <t>6048d6fe24a3ce7188707e22</t>
  </si>
  <si>
    <t>6048c34eb826f0722031d756</t>
  </si>
  <si>
    <t>6048bf7b6c9d27dfb42cc276</t>
  </si>
  <si>
    <t>6048ae709cc87d2ac814b348</t>
  </si>
  <si>
    <t>6048979427aa2031115b831f</t>
  </si>
  <si>
    <t>604887e30a4ea40a2cb31f65</t>
  </si>
  <si>
    <t>60487b1517e424f1cf0e081f</t>
  </si>
  <si>
    <t>604869709756a03aa2da6d7a</t>
  </si>
  <si>
    <t>6047c2d09756a01417da3990</t>
  </si>
  <si>
    <t>604783410392aa1042229f4e</t>
  </si>
  <si>
    <t>604781ec9756a049c1da3179</t>
  </si>
  <si>
    <t>60476b283ca27400207fbf26</t>
  </si>
  <si>
    <t>60474a6b7f1ab8e463da7d34</t>
  </si>
  <si>
    <t>60473446b997c407bf1bcbf3</t>
  </si>
  <si>
    <t>60472f1ab997c4c7d21bca92</t>
  </si>
  <si>
    <t>60472a6d27aa205b415b3c39</t>
  </si>
  <si>
    <t>60472343972cd07736c3b0e1</t>
  </si>
  <si>
    <t>60471e6956d500c74984e75f</t>
  </si>
  <si>
    <t>60471a3bb826f091693195eb</t>
  </si>
  <si>
    <t>6046735298150b04c8385e87</t>
  </si>
  <si>
    <t>60464a644e9e973e04b51309</t>
  </si>
  <si>
    <t>60463dd356d500496b846af5</t>
  </si>
  <si>
    <t>60463c2041a4912812974c59</t>
  </si>
  <si>
    <t>60462ef189a2c5c3f07d096a</t>
  </si>
  <si>
    <t>6046238ab8edc7e796106459</t>
  </si>
  <si>
    <t>6045f6510a4ea40662b24b8f</t>
  </si>
  <si>
    <t>60453c51e26cdb70791e830d</t>
  </si>
  <si>
    <t>60453a2560f6a2082eb3093f</t>
  </si>
  <si>
    <t>60451fb17f1ab820c9d931d9</t>
  </si>
  <si>
    <t>6044e1e8dbe4c482d9d94008</t>
  </si>
  <si>
    <t>6043a4f5b997c45d111ac7fc</t>
  </si>
  <si>
    <t>60435c21ee8c4a396da0519a</t>
  </si>
  <si>
    <t>604354d7133a2937524165b1</t>
  </si>
  <si>
    <t>60432d259cc87d5877132ab8</t>
  </si>
  <si>
    <t>60432c0619345fdc0640e5f5</t>
  </si>
  <si>
    <t>604290d89756a085b4d925ab</t>
  </si>
  <si>
    <t>604236e7596d3f97849d0443</t>
  </si>
  <si>
    <t>60422036133a2988eb41312b</t>
  </si>
  <si>
    <t>60421b4595464a062583779a</t>
  </si>
  <si>
    <t>60421a7b763a423b22868d1f</t>
  </si>
  <si>
    <t>6041fd62dbe4c4924cd881bd</t>
  </si>
  <si>
    <t>6041333110ae221d445f70b6</t>
  </si>
  <si>
    <t>604117e610ae222c895f61c3</t>
  </si>
  <si>
    <t>6040ce533f01ac1a9783aec5</t>
  </si>
  <si>
    <t>6040c9768d2bbd34b9f50314</t>
  </si>
  <si>
    <t>6040c94110ae22931d5f4f2a</t>
  </si>
  <si>
    <t>60409bfa496cd4155fa56c2a</t>
  </si>
  <si>
    <t>603feafa10ae2232d65f0bd6</t>
  </si>
  <si>
    <t>603fea28703acabac1fe98ca</t>
  </si>
  <si>
    <t>603fae1de6d187f60e7122cc</t>
  </si>
  <si>
    <t>603f9e0692b6d0cb38dade4a</t>
  </si>
  <si>
    <t>603f912991adfc27d6a5baa4</t>
  </si>
  <si>
    <t>603f833f3d7b85ee1352f6b7</t>
  </si>
  <si>
    <t>603f323aff40496a16093a85</t>
  </si>
  <si>
    <t>603f2fd7c6abf4b3c9e03a2f</t>
  </si>
  <si>
    <t>603e76fd618c3a2e0a24b299</t>
  </si>
  <si>
    <t>603e70db629a2584976b1a4f</t>
  </si>
  <si>
    <t>603e47a6618c3a44bd24a1ec</t>
  </si>
  <si>
    <t>603e3960d6d0ad71b091ff86</t>
  </si>
  <si>
    <t>603e319f9ba18ebf7704ae62</t>
  </si>
  <si>
    <t>603d47cd69811f8b7095726e</t>
  </si>
  <si>
    <t>603d39c6b0aaa558fd82f995</t>
  </si>
  <si>
    <t>603d244f5ccd519e6bb19df2</t>
  </si>
  <si>
    <t>603cfcdab3d2c3119138d4b6</t>
  </si>
  <si>
    <t>603cf8df87fccfe02cd542af</t>
  </si>
  <si>
    <t>603cf4579ba18e0d96045d6a</t>
  </si>
  <si>
    <t>603ceb4f618c3a9a3c239482</t>
  </si>
  <si>
    <t>603ce310d6d0add019918a39</t>
  </si>
  <si>
    <t>603c1c459c50f59ea7a07c10</t>
  </si>
  <si>
    <t>603b9e686e151db52b74d3d8</t>
  </si>
  <si>
    <t>603b9dbb0781b9382ca39a4e</t>
  </si>
  <si>
    <t>603b9da67721b060b0444946</t>
  </si>
  <si>
    <t>603b9199c667c6730a73a78c</t>
  </si>
  <si>
    <t>603b8743b8478355740ecd12</t>
  </si>
  <si>
    <t>603b3374845e741915b305eb</t>
  </si>
  <si>
    <t>603ab9d27c87b433deafe97c</t>
  </si>
  <si>
    <t>603a4706451e5036ea79d671</t>
  </si>
  <si>
    <t>603a31dc605768507a357eca</t>
  </si>
  <si>
    <t>603a290d629a2530816a34b7</t>
  </si>
  <si>
    <t>603948c8d6d0ad573b910909</t>
  </si>
  <si>
    <t>60393ba6635e3ac159a68cd5</t>
  </si>
  <si>
    <t>60391a07845e74a3aab2c794</t>
  </si>
  <si>
    <t>60391883303c958b352f4ab1</t>
  </si>
  <si>
    <t>60390c8b982a67a90b0a74b4</t>
  </si>
  <si>
    <t>6038f3053bc29035112c3713</t>
  </si>
  <si>
    <t>6038e6b1c667c61f72736f95</t>
  </si>
  <si>
    <t>6038ccde33826701bc3fcfc9</t>
  </si>
  <si>
    <t>6038bffbbee4b90228e92de8</t>
  </si>
  <si>
    <t>603898b03382672f1f3fc342</t>
  </si>
  <si>
    <t>60387b320781b95200a344d3</t>
  </si>
  <si>
    <t>603809bec667c611377358a1</t>
  </si>
  <si>
    <t>6037ec15303c95355f2f1830</t>
  </si>
  <si>
    <t>6037ab154caff938c658832a</t>
  </si>
  <si>
    <t>603767e9f4f386572b8339a1</t>
  </si>
  <si>
    <t>6037594cc2ae54542175e4c0</t>
  </si>
  <si>
    <t>6036b244ceff7f25f7a305f0</t>
  </si>
  <si>
    <t>6036ad23f4f386e70782f074</t>
  </si>
  <si>
    <t>6036a019dee19b042bf00ce3</t>
  </si>
  <si>
    <t>6036962253d6fa4e687f21e5</t>
  </si>
  <si>
    <t>60365937680e6828ef4be3c7</t>
  </si>
  <si>
    <t>60364cd1680e6876254be21a</t>
  </si>
  <si>
    <t>60363638238d2c2c5b6104c9</t>
  </si>
  <si>
    <t>6036324fc2ae54e2ca75a804</t>
  </si>
  <si>
    <t>60361951afa83a3dbd0dd18f</t>
  </si>
  <si>
    <t>6035fb36dee19b39bfeff239</t>
  </si>
  <si>
    <t>60355ae33bb304bed72d5f66</t>
  </si>
  <si>
    <t>6034e4c4c4832b2b22aefd77</t>
  </si>
  <si>
    <t>6034e1bec2ae545ef2757f72</t>
  </si>
  <si>
    <t>6034e09cfaf4676a6e99ee72</t>
  </si>
  <si>
    <t>6034db9ceaf223445e693d24</t>
  </si>
  <si>
    <t>6034d704355ffa1dce8b58c1</t>
  </si>
  <si>
    <t>6034d1fac4832b6ab9aef820</t>
  </si>
  <si>
    <t>6034a5d9aa281204cd70f0be</t>
  </si>
  <si>
    <t>6034219e28aabe8d679361b9</t>
  </si>
  <si>
    <t>6034068d6c98ae01f4f06103</t>
  </si>
  <si>
    <t>6033d085a9dc0cd0e44c36d3</t>
  </si>
  <si>
    <t>6033bef4b82e3b41abd11d23</t>
  </si>
  <si>
    <t>6033b08b8364b833f1999efb</t>
  </si>
  <si>
    <t>60339d8a6a39b5f7576e7874</t>
  </si>
  <si>
    <t>60338c32f37683f589a02e4c</t>
  </si>
  <si>
    <t>603385f4fbe5053573aa8079</t>
  </si>
  <si>
    <t>6033856017a376195336f868</t>
  </si>
  <si>
    <t>603355f08364b86f2d998954</t>
  </si>
  <si>
    <t>6032bd5afbe505b1efaa6aec</t>
  </si>
  <si>
    <t>603258959710c031bad4146c</t>
  </si>
  <si>
    <t>60324aecc85ce432f085ca42</t>
  </si>
  <si>
    <t>603116518653efa63ed266ac</t>
  </si>
  <si>
    <t>60310c8817a376d30536a708</t>
  </si>
  <si>
    <t>6030efdea9d2c101430047f6</t>
  </si>
  <si>
    <t>6030dc6b25e3a67375ecf310</t>
  </si>
  <si>
    <t>6030cf0953e01d6589504090</t>
  </si>
  <si>
    <t>6030ce648653ef3d24d25294</t>
  </si>
  <si>
    <t>60309939fbe5053a1baa26d7</t>
  </si>
  <si>
    <t>602ffcce6f409c9f51d0eadb</t>
  </si>
  <si>
    <t>602ff46e53e01d2500502a8c</t>
  </si>
  <si>
    <t>602fcdea8364b80bb7992b93</t>
  </si>
  <si>
    <t>602fc64053e01d0308502521</t>
  </si>
  <si>
    <t>602fc306a9d2c13e0f002991</t>
  </si>
  <si>
    <t>602fb0f0f37683189b9fa551</t>
  </si>
  <si>
    <t>602f7d84fbe50577ada9f2ec</t>
  </si>
  <si>
    <t>602ec5fb7b6e5ca38a790b0e</t>
  </si>
  <si>
    <t>602e6915a9d2c11756fff599</t>
  </si>
  <si>
    <t>602e34547491a91446065c82</t>
  </si>
  <si>
    <t>602e1f4d6a39b52d726d9add</t>
  </si>
  <si>
    <t>602d527996550035730e42c7</t>
  </si>
  <si>
    <t>602d24d26a39b52eaa6d8191</t>
  </si>
  <si>
    <t>602d0ed6f376835f489f1b5b</t>
  </si>
  <si>
    <t>602c680b6f409c8010d04da3</t>
  </si>
  <si>
    <t>602c16546f409c13eecf781d</t>
  </si>
  <si>
    <t>602c045b25e3a677f2ec5af9</t>
  </si>
  <si>
    <t>602bcf19aa09e0d4e029d331</t>
  </si>
  <si>
    <t>602ba8f37491a90641059bb9</t>
  </si>
  <si>
    <t>602b75c753e01d59784ee3ae</t>
  </si>
  <si>
    <t>602ae90d43eb4c3dd2bd002f</t>
  </si>
  <si>
    <t>602ad444aa09e05bf429b5da</t>
  </si>
  <si>
    <t>602a8fed9655003d430ded89</t>
  </si>
  <si>
    <t>602a71e08653efdaf9d0bd65</t>
  </si>
  <si>
    <t>602a676e85b2c69a0a25b74b</t>
  </si>
  <si>
    <t>602a6396537f20d011f36e27</t>
  </si>
  <si>
    <t>602a5d1bc85ce4d5528483a4</t>
  </si>
  <si>
    <t>602a28d2de46fc62a6e3f4ec</t>
  </si>
  <si>
    <t>6029da3c3a2e4e2592d1f1fe</t>
  </si>
  <si>
    <t>6027e2b0ab6bbfe4632e4927</t>
  </si>
  <si>
    <t>6027d7d5ab6bbf76932e4350</t>
  </si>
  <si>
    <t>602791716c06ce6e1d78fab0</t>
  </si>
  <si>
    <t>602772d99d62090d7163f4a6</t>
  </si>
  <si>
    <t>60270fe8fc9e277318b6ed80</t>
  </si>
  <si>
    <t>6026f4a855fa615e4dfd0ed8</t>
  </si>
  <si>
    <t>6026cb5560687b59f92efba5</t>
  </si>
  <si>
    <t>6026924e5e0d8c84c82964c9</t>
  </si>
  <si>
    <t>602691ba8474c4449138ac2e</t>
  </si>
  <si>
    <t>60267b6b5e0d8c0c15295d0c</t>
  </si>
  <si>
    <t>60266df8ff60adefe2c06b10</t>
  </si>
  <si>
    <t>6026359960687be6112eddd4</t>
  </si>
  <si>
    <t>602572417cc39944c854b9ee</t>
  </si>
  <si>
    <t>602542d92e6b6560f1a629bf</t>
  </si>
  <si>
    <t>602532120aeff99184b890d2</t>
  </si>
  <si>
    <t>60250f8fc504bb5f1f552752</t>
  </si>
  <si>
    <t>602509c4c41ed645f66fd361</t>
  </si>
  <si>
    <t>6024ff9adb16c8124cf0d408</t>
  </si>
  <si>
    <t>6024e3f0f4cd363adf811f3d</t>
  </si>
  <si>
    <t>6024dfeb4af5b2584c15a393</t>
  </si>
  <si>
    <t>602458fff4cd3604e78103c2</t>
  </si>
  <si>
    <t>602457e649682f9724a0d37b</t>
  </si>
  <si>
    <t>602441c4f8d6e95e0bba5ab3</t>
  </si>
  <si>
    <t>60243de6cb7fffc95720b032</t>
  </si>
  <si>
    <t>602438fdf4cd36542a80f3f5</t>
  </si>
  <si>
    <t>6024263f6c2f8672f67e7bc1</t>
  </si>
  <si>
    <t>602422366fcc5ca048832b87</t>
  </si>
  <si>
    <t>6024133e49682f0066a0cc3e</t>
  </si>
  <si>
    <t>6023f0a65d729c4aa34ec843</t>
  </si>
  <si>
    <t>6023ee7180847228dc73cfdc</t>
  </si>
  <si>
    <t>6023e0e0fdc8e110368c1aa4</t>
  </si>
  <si>
    <t>6023afadf9813907793b5de3</t>
  </si>
  <si>
    <t>6023a1ff966d0a3230dba8ce</t>
  </si>
  <si>
    <t>60239e72f9813985e73b5979</t>
  </si>
  <si>
    <t>60234130215fd1c721dabc60</t>
  </si>
  <si>
    <t>60229ee3851ea9e5dbcd4a1b</t>
  </si>
  <si>
    <t>602282ed8efa6068389f29f4</t>
  </si>
  <si>
    <t>60226db799a26a788c7c1317</t>
  </si>
  <si>
    <t>6022692a8efa60bd8d9f1f6a</t>
  </si>
  <si>
    <t>602267086a1085120f85c840</t>
  </si>
  <si>
    <t>60225886d7f75e15ecdd3ed3</t>
  </si>
  <si>
    <t>602251ca71c545529d0358bd</t>
  </si>
  <si>
    <t>602230409f0355b6d8b88cae</t>
  </si>
  <si>
    <t>6021ac0b8adaa118d0e507f4</t>
  </si>
  <si>
    <t>60218184bb8fd0281c85cc59</t>
  </si>
  <si>
    <t>60214ce6627f6e9f8bb4b88e</t>
  </si>
  <si>
    <t>6021170d50118cdd01aaceeb</t>
  </si>
  <si>
    <t>602112866d12e9fa1d490952</t>
  </si>
  <si>
    <t>6020fa8115d2367a34628e1d</t>
  </si>
  <si>
    <t>6020434c994d402563f96c91</t>
  </si>
  <si>
    <t>601fb70e450e7fe4d2debab4</t>
  </si>
  <si>
    <t>601ecb5e71c5457b1a019232</t>
  </si>
  <si>
    <t>601e7f808adaa15761e3e33d</t>
  </si>
  <si>
    <t>601e7d9471c5456a62017af1</t>
  </si>
  <si>
    <t>601e797b252c4490cc130ed6</t>
  </si>
  <si>
    <t>601e6d28e754a373646ce085</t>
  </si>
  <si>
    <t>601e4f715993bf851c8e455a</t>
  </si>
  <si>
    <t>601d9055bba305489ce45991</t>
  </si>
  <si>
    <t>601d66912b37cf2baf85d757</t>
  </si>
  <si>
    <t>601d4b412b37cf163e85ce1a</t>
  </si>
  <si>
    <t>601d3d066a85597176fcc95d</t>
  </si>
  <si>
    <t>601d37db83d73d25600d518c</t>
  </si>
  <si>
    <t>601d1b7c83d73ddfe10d4b17</t>
  </si>
  <si>
    <t>601d0ee683d73d5d030d4a01</t>
  </si>
  <si>
    <t>601d06673a805a4485309cf9</t>
  </si>
  <si>
    <t>601c33b93ad748550628bbe0</t>
  </si>
  <si>
    <t>601c2107618ea5253fb589aa</t>
  </si>
  <si>
    <t>601bf731618ea59911b57f21</t>
  </si>
  <si>
    <t>601bf5cc6c0192c9d60d4d0d</t>
  </si>
  <si>
    <t>601be08638711ca54b35b9e7</t>
  </si>
  <si>
    <t>601ba37f16e9827d8c205fa6</t>
  </si>
  <si>
    <t>601ba2d3b5bbf2078097d2ac</t>
  </si>
  <si>
    <t>601aee78ca3f5a7f46421e0e</t>
  </si>
  <si>
    <t>601aee1e38711c2ac13562c0</t>
  </si>
  <si>
    <t>601ae23db69e459e1c5be9b0</t>
  </si>
  <si>
    <t>601add5112aa73380e65e2ef</t>
  </si>
  <si>
    <t>601ad134ca3f5a1596421b47</t>
  </si>
  <si>
    <t>601ac8f23740f1ea1ca0ced6</t>
  </si>
  <si>
    <t>601aaf68fdcc3f676a8952d6</t>
  </si>
  <si>
    <t>601a4f5f4a002c2a7a354646</t>
  </si>
  <si>
    <t>6019a620d93f3a784ca1f0f1</t>
  </si>
  <si>
    <t>6019a5c0093f1d4fb77074dd</t>
  </si>
  <si>
    <t>6019a41a8ecbe95c945c9340</t>
  </si>
  <si>
    <t>601991512de96c07bf2c3745</t>
  </si>
  <si>
    <t>601963c1888a741277a78067</t>
  </si>
  <si>
    <t>60194ba3a9c5cf403fc4f219</t>
  </si>
  <si>
    <t>60192cb5af01c8ed99cfc875</t>
  </si>
  <si>
    <t>6019016ff55f40f8e2cac47e</t>
  </si>
  <si>
    <t>6018a022f50080869e839b13</t>
  </si>
  <si>
    <t>60184ca14492cd5fcab87209</t>
  </si>
  <si>
    <t>60181eb1a35eac1be84e05ae</t>
  </si>
  <si>
    <t>60180b944e3bdf16e367d864</t>
  </si>
  <si>
    <t>60180b10f8fb0b14eefa83c9</t>
  </si>
  <si>
    <t>6017f7d282ce147d5e58c1e8</t>
  </si>
  <si>
    <t>6017e7c1eaccb9872e88e76f</t>
  </si>
  <si>
    <t>6017d58bd22e221341b63a0b</t>
  </si>
  <si>
    <t>6017cac994d17a1843a81067</t>
  </si>
  <si>
    <t>60157914d9ee3ceaad044bf4</t>
  </si>
  <si>
    <t>601574e7d1201b46839584ab</t>
  </si>
  <si>
    <t>601565894e3bdf41b2676b70</t>
  </si>
  <si>
    <t>601532f94e3bdf79c0675baf</t>
  </si>
  <si>
    <t>60152c9794d17a705aa79f2d</t>
  </si>
  <si>
    <t>601525f9f8fb0b80dffa1da1</t>
  </si>
  <si>
    <t>601522c9eaccb950f1883fff</t>
  </si>
  <si>
    <t>601453a594d17a8a5aa787bb</t>
  </si>
  <si>
    <t>601448acb9e6855ec55b7602</t>
  </si>
  <si>
    <t>6014408a0a16ee13dae153e4</t>
  </si>
  <si>
    <t>601420284e3bdf5519673191</t>
  </si>
  <si>
    <t>6013f56fe3c69c77ec82fd98</t>
  </si>
  <si>
    <t>6013e6f65fe8234f8dcf7add</t>
  </si>
  <si>
    <t>6013bb0867e5621df7852d33</t>
  </si>
  <si>
    <t>601348a03d98ede3ddac22de</t>
  </si>
  <si>
    <t>601337fc5bc349eaa3ca4204</t>
  </si>
  <si>
    <t>6012fe8aeaccb97a9a87d5ba</t>
  </si>
  <si>
    <t>6012fbb5b9e6854c115b36ba</t>
  </si>
  <si>
    <t>6012eeaef179e4df8d25eb87</t>
  </si>
  <si>
    <t>6012e77ed22e22fd06b57963</t>
  </si>
  <si>
    <t>6012c17c4337de3f572bdb41</t>
  </si>
  <si>
    <t>6012b54d6c164244b690784e</t>
  </si>
  <si>
    <t>6012ab3ed1201bd47d94ecde</t>
  </si>
  <si>
    <t>6012a0a03a747858256024f9</t>
  </si>
  <si>
    <t>6012a017bb98bb24533724e7</t>
  </si>
  <si>
    <t>601295413a74783df260225a</t>
  </si>
  <si>
    <t>60129314998c13ea58869473</t>
  </si>
  <si>
    <t>601279a282ce14e52a57d270</t>
  </si>
  <si>
    <t>6011e6e1aa213ac1c9e2562b</t>
  </si>
  <si>
    <t>6011af721b5f9b01872010bb</t>
  </si>
  <si>
    <t>601171864337de1d1c2b9121</t>
  </si>
  <si>
    <t>60116ff2d22e2266fdb51a94</t>
  </si>
  <si>
    <t>60115fb815c6593534a284dd</t>
  </si>
  <si>
    <t>601157d061fea76a231e26dc</t>
  </si>
  <si>
    <t>601044f5ee8675f34a22ef38</t>
  </si>
  <si>
    <t>60103fd08ee57e0247403581</t>
  </si>
  <si>
    <t>60103f5365caa7e79f3f654d</t>
  </si>
  <si>
    <t>601031beace44f6314b02789</t>
  </si>
  <si>
    <t>601020a712a3f12b0426b5e9</t>
  </si>
  <si>
    <t>60101a39fb76e334382edd35</t>
  </si>
  <si>
    <t>600ffa4fa51c183cc20e544e</t>
  </si>
  <si>
    <t>600ff7fea65271c4a65cf062</t>
  </si>
  <si>
    <t>600ff1da12a3f1aa5726a04c</t>
  </si>
  <si>
    <t>600fe1e4a50179b62accadcf</t>
  </si>
  <si>
    <t>600ef0069dceb65ec708a326</t>
  </si>
  <si>
    <t>600eeb87e9401909c0ebc377</t>
  </si>
  <si>
    <t>600edd80bce91fc68aa5f63b</t>
  </si>
  <si>
    <t>600ed27465caa746293f1d00</t>
  </si>
  <si>
    <t>600ebfceace44f5c3dafce9e</t>
  </si>
  <si>
    <t>600eb8e27e16dade4beae0f8</t>
  </si>
  <si>
    <t>600e7f74e94019cea3ebadb4</t>
  </si>
  <si>
    <t>600db2b8a65271c0395c8adc</t>
  </si>
  <si>
    <t>600c9d2a500762bb2f2ee519</t>
  </si>
  <si>
    <t>600c32050354af17f08488d8</t>
  </si>
  <si>
    <t>600c2986fb76e348092e3613</t>
  </si>
  <si>
    <t>600c2436cf43c10accbc3379</t>
  </si>
  <si>
    <t>600c1dff50076294f92ed454</t>
  </si>
  <si>
    <t>600c0fc4e940192677eb54ed</t>
  </si>
  <si>
    <t>600c0a66523bc6192b3f0254</t>
  </si>
  <si>
    <t>600c09ed523bc64aee3f023f</t>
  </si>
  <si>
    <t>600bf94e0909cf7e8257cb87</t>
  </si>
  <si>
    <t>600bf15b0909cfe99b57c722</t>
  </si>
  <si>
    <t>600bed559dceb6e9bb082058</t>
  </si>
  <si>
    <t>600bdae0a501792965cbfb03</t>
  </si>
  <si>
    <t>600bd067cb8d05ddb40bb8af</t>
  </si>
  <si>
    <t>600bc8acfb76e388402e13e7</t>
  </si>
  <si>
    <t>600b4571104d8b2ca2f26620</t>
  </si>
  <si>
    <t>600b09ebace44f0e46af2ed8</t>
  </si>
  <si>
    <t>600aff01523bc617063ed672</t>
  </si>
  <si>
    <t>600af2e9262a1871bf665f04</t>
  </si>
  <si>
    <t>600adf660909cff18157a75a</t>
  </si>
  <si>
    <t>600ad912cb8d053ff50b8cbb</t>
  </si>
  <si>
    <t>600ad1cd65caa70a523e7cc0</t>
  </si>
  <si>
    <t>600acf63ace44f4784aeeb9c</t>
  </si>
  <si>
    <t>600ac844fb76e3f3442dd9fc</t>
  </si>
  <si>
    <t>600aac9dace44f6620aedafc</t>
  </si>
  <si>
    <t>600a71bbf69aa4187c476d4c</t>
  </si>
  <si>
    <t>6009c0009611de95e5cd123a</t>
  </si>
  <si>
    <t>6009bb3a37de621818b41691</t>
  </si>
  <si>
    <t>6009a5ab1ea4213e246546ba</t>
  </si>
  <si>
    <t>6009821135cc59db60fe0e4d</t>
  </si>
  <si>
    <t>600980b4b4fcb4f3df761506</t>
  </si>
  <si>
    <t>60096fb7c5f83330ae904987</t>
  </si>
  <si>
    <t>600954f45918d60906f374c8</t>
  </si>
  <si>
    <t>60092a60056c795829c0ae03</t>
  </si>
  <si>
    <t>6008bc13c5f833098d903023</t>
  </si>
  <si>
    <t>6008a52c8c17d699c3e27219</t>
  </si>
  <si>
    <t>600892e6952e80701bfb4cf4</t>
  </si>
  <si>
    <t>60088e79c669c215409d0786</t>
  </si>
  <si>
    <t>600855c75e157ff4d6d8d290</t>
  </si>
  <si>
    <t>600830fec669c2a6639cde17</t>
  </si>
  <si>
    <t>60081fcbf69aa4436046f6a9</t>
  </si>
  <si>
    <t>60080d15f69aa455a946f164</t>
  </si>
  <si>
    <t>60080bf13c42001989bf4775</t>
  </si>
  <si>
    <t>600803c3c669c2e08b9cd335</t>
  </si>
  <si>
    <t>6007d532b2ab7d96f361ce25</t>
  </si>
  <si>
    <t>600751c8f5c83e2eff90e699</t>
  </si>
  <si>
    <t>60071dec0a01972573f2ca21</t>
  </si>
  <si>
    <t>600718d847a09ddf1f837f6c</t>
  </si>
  <si>
    <t>6006cacc37de620fc5b39499</t>
  </si>
  <si>
    <t>6006bbd547a09d59228354ec</t>
  </si>
  <si>
    <t>6006af90f5c83ee02090b89c</t>
  </si>
  <si>
    <t>6005ffeb99244ebf390572f5</t>
  </si>
  <si>
    <t>6005d75af9bae4ee5a52df44</t>
  </si>
  <si>
    <t>6005b0d1c5f83386af8fa92e</t>
  </si>
  <si>
    <t>6005a28bf9bae48a0452d94a</t>
  </si>
  <si>
    <t>60058d5dc795bd300a41bfdc</t>
  </si>
  <si>
    <t>600589839611de3c68cc4e2c</t>
  </si>
  <si>
    <t>6005634c3dfc141a6b966973</t>
  </si>
  <si>
    <t>6005546cb73db502bb995b03</t>
  </si>
  <si>
    <t>6005486b57c43124aa03d2f5</t>
  </si>
  <si>
    <t>6004cb15f1067e085b51208a</t>
  </si>
  <si>
    <t>6004be54625dd084d52bb7c7</t>
  </si>
  <si>
    <t>60045b50e6346cfe37381dad</t>
  </si>
  <si>
    <t>60036dd49b36878b05660729</t>
  </si>
  <si>
    <t>60033b9cdda07b53c552e83d</t>
  </si>
  <si>
    <t>6003132149bc3dbfaac9dbc8</t>
  </si>
  <si>
    <t>6002fd62b73db5a2cc98f1af</t>
  </si>
  <si>
    <t>6002e1ab88198c0292141ce3</t>
  </si>
  <si>
    <t>6002c75844f1b437a8ba3219</t>
  </si>
  <si>
    <t>6001cd41485747b5cbe6f4c3</t>
  </si>
  <si>
    <t>6001b1d9ffdeea37776a511e</t>
  </si>
  <si>
    <t>6001a7e2ffdeea954e6a3e12</t>
  </si>
  <si>
    <t>6001a4ca7295a71466a3d9fa</t>
  </si>
  <si>
    <t>60019f04818d6e5439ad25be</t>
  </si>
  <si>
    <t>600195d77c27fb6b31191a6c</t>
  </si>
  <si>
    <t>60017a9fdef5a076ee577afd</t>
  </si>
  <si>
    <t>60016bf658e9c117fed95a21</t>
  </si>
  <si>
    <t>600150e8bb116115d7778d88</t>
  </si>
  <si>
    <t>60008ac6bb11618bce7765e3</t>
  </si>
  <si>
    <t>60007767757a6cd0c461c580</t>
  </si>
  <si>
    <t>600075ce937d1b5d7dbe51a9</t>
  </si>
  <si>
    <t>60005e4ef73b33d93bd1b398</t>
  </si>
  <si>
    <t>60005ae068b494fd368fd5f2</t>
  </si>
  <si>
    <t>60003bf7fd88aed2e16d06aa</t>
  </si>
  <si>
    <t>6000231158e9c110a7d8f582</t>
  </si>
  <si>
    <t>600005dcbd264d00dd540923</t>
  </si>
  <si>
    <t>5fff5658f21cfb563f998ce4</t>
  </si>
  <si>
    <t>5fff3dc64a4dfad239abf31d</t>
  </si>
  <si>
    <t>5fff37473c3b6e23f162a53d</t>
  </si>
  <si>
    <t>5fff33ad58e9c1c4ccd8d0c7</t>
  </si>
  <si>
    <t>5fff104df21cfb02ed997112</t>
  </si>
  <si>
    <t>5fff0e84937d1b46d4bdf144</t>
  </si>
  <si>
    <t>5ffeec5f65ba526fb92cf4cf</t>
  </si>
  <si>
    <t>5ffee0775f23493036743b83</t>
  </si>
  <si>
    <t>5ffed2155757434e9fdb7e24</t>
  </si>
  <si>
    <t>5ffed203bd264dfab153b5fb</t>
  </si>
  <si>
    <t>5ffecdc71f40a35244919a1a</t>
  </si>
  <si>
    <t>5ffecb6c3c3b6ef993627ea3</t>
  </si>
  <si>
    <t>5ffe1571e2d9e000bd0391e8</t>
  </si>
  <si>
    <t>5ffe09943cc99f7441cd0816</t>
  </si>
  <si>
    <t>5ffe01024a4dfa0712aba0a5</t>
  </si>
  <si>
    <t>5ffdfdf6b765dd9b29b130ff</t>
  </si>
  <si>
    <t>5ffdf2a05757437332db6757</t>
  </si>
  <si>
    <t>5ffdb58665ba52298c2ca4c6</t>
  </si>
  <si>
    <t>5ffdb3c8fd88aea0af6c871e</t>
  </si>
  <si>
    <t>5ffd9801bb11616bd676bca5</t>
  </si>
  <si>
    <t>5ffd946d35e5806e904518cb</t>
  </si>
  <si>
    <t>5ffd90db575743ad86db5648</t>
  </si>
  <si>
    <t>5ffd73c158e9c13fccd86761</t>
  </si>
  <si>
    <t>5ffd2b65937d1b6160bd6aa7</t>
  </si>
  <si>
    <t>5ffcaf5b4a4dfad37fab5e2a</t>
  </si>
  <si>
    <t>5ffc88d037b181161907565d</t>
  </si>
  <si>
    <t>5ffc5d293c3b6e60dd61fd37</t>
  </si>
  <si>
    <t>5ffc5cf4e2d9e0fcf9035edc</t>
  </si>
  <si>
    <t>5ffc4780c92252247239c849</t>
  </si>
  <si>
    <t>5ffc44c6e348f64d3ba28e70</t>
  </si>
  <si>
    <t>5ffc2641def3888b52dfb96b</t>
  </si>
  <si>
    <t>5ffc1dc7e348f690b5a283b5</t>
  </si>
  <si>
    <t>5ffae5743cc99f037ccc8683</t>
  </si>
  <si>
    <t>5ff9fe0dbd264d757d52db4c</t>
  </si>
  <si>
    <t>5ff9f0aa292a618090b1af08</t>
  </si>
  <si>
    <t>5ff9eb9e5f2349aa22737394</t>
  </si>
  <si>
    <t>5ff9b9d9b765dd641db09ab1</t>
  </si>
  <si>
    <t>5ff999a762a03e620ba164f3</t>
  </si>
  <si>
    <t>5ff9994ef21cfb6be19879ac</t>
  </si>
  <si>
    <t>5ff9868765ba5279222bd9a7</t>
  </si>
  <si>
    <t>5ff9731258e9c10618d7a467</t>
  </si>
  <si>
    <t>5ff969ed3cc99f474ccc4e3e</t>
  </si>
  <si>
    <t>5ff8c234b8065e1bb1f981f0</t>
  </si>
  <si>
    <t>5ff891a1f73b33f019d08e9b</t>
  </si>
  <si>
    <t>5ff831b968b49480f28e53f6</t>
  </si>
  <si>
    <t>5ff7e03f4a4dfa335faab80d</t>
  </si>
  <si>
    <t>5ff7da84b8065e99adf96421</t>
  </si>
  <si>
    <t>5ff77fd465ba5237a22b9036</t>
  </si>
  <si>
    <t>5ff77f4a5f2349557873245c</t>
  </si>
  <si>
    <t>5ff71a76def5a085f45566d8</t>
  </si>
  <si>
    <t>5ff7164f292a617a4fb12aaf</t>
  </si>
  <si>
    <t>5ff71392def5a05731556655</t>
  </si>
  <si>
    <t>5ff710383cc99f1defcbef40</t>
  </si>
  <si>
    <t>5ff70fa45f0ab431bae72569</t>
  </si>
  <si>
    <t>5ff7058cb765dd84d2b01d18</t>
  </si>
  <si>
    <t>5ff6e529b8065e2ddcf942b6</t>
  </si>
  <si>
    <t>5ff6d5fbdef388177fdee772</t>
  </si>
  <si>
    <t>5ff638b05f2349fba472e6de</t>
  </si>
  <si>
    <t>5ff5d2cc0b982c2471e80815</t>
  </si>
  <si>
    <t>5ff5c3143c6bfb14f7db35f3</t>
  </si>
  <si>
    <t>5ff59589aa810cac8db9dadb</t>
  </si>
  <si>
    <t>5ff588d560a4ccc93d909c9d</t>
  </si>
  <si>
    <t>5ff5860476cd361620a5a45f</t>
  </si>
  <si>
    <t>5ff503b5e5886ae6cd963aa8</t>
  </si>
  <si>
    <t>5ff429200e63fe6d45cc9d00</t>
  </si>
  <si>
    <t>5ff2f67ef351dcda41685632</t>
  </si>
  <si>
    <t>5ff2ceda0e63fee4b8cc5e9b</t>
  </si>
  <si>
    <t>5fede679cf3376b479b4cbd5</t>
  </si>
  <si>
    <t>5fecfc915118f17d758d3934</t>
  </si>
  <si>
    <t>5fece9efcf337695c7b4a7da</t>
  </si>
  <si>
    <t>5fec50c258f3ac029ee59543</t>
  </si>
  <si>
    <t>5fec2c75ac60e8f78a6d9a10</t>
  </si>
  <si>
    <t>5fea36c1ee0f724db9a7852c</t>
  </si>
  <si>
    <t>5fe9f71fac60e81d186d26ed</t>
  </si>
  <si>
    <t>5fe9c7a3f0267c012912bc32</t>
  </si>
  <si>
    <t>5fe9c2e39260720bb53e2544</t>
  </si>
  <si>
    <t>5fe9b58052fcda6a5aca53a8</t>
  </si>
  <si>
    <t>5fe9a6dfe4a5e22085792c41</t>
  </si>
  <si>
    <t>5fe99da88d4d71ff1eaeac5d</t>
  </si>
  <si>
    <t>5fe9939cac60e88d836cff2d</t>
  </si>
  <si>
    <t>5fe8f96f4f55ab4bae9cbd44</t>
  </si>
  <si>
    <t>5fe8b76a9260726d753dc6a8</t>
  </si>
  <si>
    <t>5fe8a29e52fcdab1c6ca0d11</t>
  </si>
  <si>
    <t>5fe65f4ccf33764b3fb351c7</t>
  </si>
  <si>
    <t>5fe618368d4d712d13ae24db</t>
  </si>
  <si>
    <t>5fe5d7c2dc26c7c175cf7a2a</t>
  </si>
  <si>
    <t>5fe5b2d6ce622f19aacb2ac8</t>
  </si>
  <si>
    <t>5fe5099c2ccf23434704d51b</t>
  </si>
  <si>
    <t>5fe4f1ce802fc088e5382bd7</t>
  </si>
  <si>
    <t>5fe4c8764669ba4e98462590</t>
  </si>
  <si>
    <t>5fe49bfc856302e39255f11b</t>
  </si>
  <si>
    <t>5fe4907f0654ee03c4e94c29</t>
  </si>
  <si>
    <t>5fe44e01afaa326166cd1248</t>
  </si>
  <si>
    <t>5fe3ad429a19ed156fe4e7ce</t>
  </si>
  <si>
    <t>5fe3a3836ce3dde3c8d0154e</t>
  </si>
  <si>
    <t>5fe38e8dbc2d63389b135935</t>
  </si>
  <si>
    <t>5fe3786620df6ea5a7c1fb90</t>
  </si>
  <si>
    <t>5fe25f1ed3f42bbd35af1f04</t>
  </si>
  <si>
    <t>5fe25bdd0a22994e0f91265f</t>
  </si>
  <si>
    <t>5fe24c1039426cbf7262a956</t>
  </si>
  <si>
    <t>5fe23d7b1e9538f13095c5d7</t>
  </si>
  <si>
    <t>5fe21786879562723bccc2ec</t>
  </si>
  <si>
    <t>5fe1ec0da8b06decbba521bd</t>
  </si>
  <si>
    <t>5fe1e39261e7ff4117fc6836</t>
  </si>
  <si>
    <t>5fe1e1e2798e59b76534a9de</t>
  </si>
  <si>
    <t>5fe1b81139426c740d629585</t>
  </si>
  <si>
    <t>5fe1b6993e964bf64ee9c44e</t>
  </si>
  <si>
    <t>5fe19f2624561e73ad960869</t>
  </si>
  <si>
    <t>5fe0c0910a2299ed7290f732</t>
  </si>
  <si>
    <t>5fe0a2f061e7ff6e14fc3e02</t>
  </si>
  <si>
    <t>5fe0919dbd719f0df4bd4e29</t>
  </si>
  <si>
    <t>5fe08e431e95386ba8959f7e</t>
  </si>
  <si>
    <t>5fe065f80345d2758a7f8568</t>
  </si>
  <si>
    <t>5fe050b422f5bdc6e8d712b4</t>
  </si>
  <si>
    <t>5fe049500a2299057f90e352</t>
  </si>
  <si>
    <t>5fdfac0f9a19edfd1de46429</t>
  </si>
  <si>
    <t>5fdde341fdea33682bdec0d7</t>
  </si>
  <si>
    <t>5fddd97457773b617286c1c7</t>
  </si>
  <si>
    <t>5fddcba4e17357174e7352eb</t>
  </si>
  <si>
    <t>5fdd0d0ebae72c4c8674dc71</t>
  </si>
  <si>
    <t>5fdcbabd11e7dc81dbdf963b</t>
  </si>
  <si>
    <t>5fdc9460896033288aeec28c</t>
  </si>
  <si>
    <t>5fdc66fa896033e084eebe64</t>
  </si>
  <si>
    <t>5fdc62428960336ecceebe38</t>
  </si>
  <si>
    <t>5fdbcf11bcf9b667597a620d</t>
  </si>
  <si>
    <t>5fdba6268ed5128bbef7cbe0</t>
  </si>
  <si>
    <t>5fda6c2c03d1e66b3ae0205e</t>
  </si>
  <si>
    <t>5fda5ccf51fcaecac392d1f0</t>
  </si>
  <si>
    <t>5fda52f1e40e568792f38faf</t>
  </si>
  <si>
    <t>5fda4d8c30be73538360f102</t>
  </si>
  <si>
    <t>5fda212ea8e67a9175939dbf</t>
  </si>
  <si>
    <t>5fda1224a908bd46ce7a3fd4</t>
  </si>
  <si>
    <t>5fd9d41771469a05ceb9c6c1</t>
  </si>
  <si>
    <t>5fd8d34b3edee426f30879b4</t>
  </si>
  <si>
    <t>5fd8bcb4700b9b11d3492bd9</t>
  </si>
  <si>
    <t>5fd8bb8db7012869df0cb3c1</t>
  </si>
  <si>
    <t>5fd8baa673314b2690d9e3b2</t>
  </si>
  <si>
    <t>5fd8b029ab31674ad94a928c</t>
  </si>
  <si>
    <t>5fd89d3a2eff0645881ffb14</t>
  </si>
  <si>
    <t>5fd88f8043e70230231acefd</t>
  </si>
  <si>
    <t>5fd88aecc0f73b16383c9ca6</t>
  </si>
  <si>
    <t>5fd8729d28df5e998f249ebe</t>
  </si>
  <si>
    <t>5fd7ec5403cbb41e5f46c8e0</t>
  </si>
  <si>
    <t>5fd7cf8234da9f08034e0e18</t>
  </si>
  <si>
    <t>5fd7a4247d2795720168ae2e</t>
  </si>
  <si>
    <t>5fd7a265a9ef5447b0af2f71</t>
  </si>
  <si>
    <t>5fd765acedab014d5362b98d</t>
  </si>
  <si>
    <t>5fd7524d475c715059042290</t>
  </si>
  <si>
    <t>5fd740922f6b3c4fd8a26de3</t>
  </si>
  <si>
    <t>5fd6679ae730ae52f65e1914</t>
  </si>
  <si>
    <t>5fd622325ea316c5bf4de649</t>
  </si>
  <si>
    <t>5fd61cd115f7267d93b06da6</t>
  </si>
  <si>
    <t>5fd60ea815440aeb25cde148</t>
  </si>
  <si>
    <t>5fd5527a7b88241e357e5730</t>
  </si>
  <si>
    <t>5fd51242d26e3e64270c24d9</t>
  </si>
  <si>
    <t>5fd502239501112555bc4477</t>
  </si>
  <si>
    <t>5fd4c3f512cbf37d83e52850</t>
  </si>
  <si>
    <t>5fd4a2e9a7f3486228813507</t>
  </si>
  <si>
    <t>5fd4a2747b88243bed7e52ae</t>
  </si>
  <si>
    <t>5fd49ee6a7f4af64af7c5a48</t>
  </si>
  <si>
    <t>5fd49c4e216a5a0757180816</t>
  </si>
  <si>
    <t>5fd4879231411a2e7a45505b</t>
  </si>
  <si>
    <t>5fd3b926c3ba6c236f0c80e4</t>
  </si>
  <si>
    <t>5fd366f7b5d2b31ee2b33d54</t>
  </si>
  <si>
    <t>5fd35afe950111570fbc19d0</t>
  </si>
  <si>
    <t>5fd35423d595923ebabc0232</t>
  </si>
  <si>
    <t>5fd352102405e0e4af7ed919</t>
  </si>
  <si>
    <t>5fd3456955df5e2638bb7c97</t>
  </si>
  <si>
    <t>5fd325f12d7fe3b22b6362db</t>
  </si>
  <si>
    <t>5fd324263c803c34bb502bb6</t>
  </si>
  <si>
    <t>5fd31794468e5de63cba8f8a</t>
  </si>
  <si>
    <t>5fd2938c0af8f05dfa673424</t>
  </si>
  <si>
    <t>5fd27f16d148c222d3e12aaf</t>
  </si>
  <si>
    <t>5fd2462f406a1c7f27b6dcd8</t>
  </si>
  <si>
    <t>5fd21fc3b6be28a53bf6b100</t>
  </si>
  <si>
    <t>5fd1138ee86431441994c600</t>
  </si>
  <si>
    <t>5fd0c22fd148c27a23e0fff5</t>
  </si>
  <si>
    <t>5fd0a53c3b60a53a9a854492</t>
  </si>
  <si>
    <t>5fd09c260bffcf5a90f4ee5b</t>
  </si>
  <si>
    <t>5fd09b0240fbdb1290747a76</t>
  </si>
  <si>
    <t>5fd08f636a62b843aabdbfcb</t>
  </si>
  <si>
    <t>5fcfea39ac3fce0b37691f5b</t>
  </si>
  <si>
    <t>5fcfcbc82bb06a12ca9406e9</t>
  </si>
  <si>
    <t>5fcf9ee94ced79178fc3491f</t>
  </si>
  <si>
    <t>5fcf9150b13fa698f904ba44</t>
  </si>
  <si>
    <t>5fcf2583fb47248f01b4a163</t>
  </si>
  <si>
    <t>5fce755c3cff38c049808f4e</t>
  </si>
  <si>
    <t>5fce49e46f22615fc79cff84</t>
  </si>
  <si>
    <t>5fce139c1ad76445c6b9b978</t>
  </si>
  <si>
    <t>5fce0efc588017bc2f3d874c</t>
  </si>
  <si>
    <t>5fca0a323b9b581a4ef253c9</t>
  </si>
  <si>
    <t>5fc93f1f6c722a34ad0d9e64</t>
  </si>
  <si>
    <t>5fc92a135e47ba56b6009620</t>
  </si>
  <si>
    <t>5fc8ffc2b769fc13d9d24b95</t>
  </si>
  <si>
    <t>5fc8c05a90b67d28626307a7</t>
  </si>
  <si>
    <t>5fc7a1b9b08c653eb2365e07</t>
  </si>
  <si>
    <t>5fc77790e6ee35603e0f7e81</t>
  </si>
  <si>
    <t>5fc69609620bcd2b39c940c8</t>
  </si>
  <si>
    <t>5fc63af4771ccd9d9f2d6f8c</t>
  </si>
  <si>
    <t>5fc6192a205e5733fb59034b</t>
  </si>
  <si>
    <t>5fc613c9614ddf14b44e7348</t>
  </si>
  <si>
    <t>5fc51d550033730146816bb6</t>
  </si>
  <si>
    <t>5fc4e06bd77aaa4e2fe12d07</t>
  </si>
  <si>
    <t>5fc4b54bc833aa6fa7b0e867</t>
  </si>
  <si>
    <t>5fc4b276c8cc7b21545b98cd</t>
  </si>
  <si>
    <t>5fc16c61ae2e7af830002480</t>
  </si>
  <si>
    <t>5fc136498c7680d426cdf4df</t>
  </si>
  <si>
    <t>5fc11899490c3c1ea4083068</t>
  </si>
  <si>
    <t>5fc0fb28199ff3313e9c29d6</t>
  </si>
  <si>
    <t>5fc0fa78f959874dd1a4bced</t>
  </si>
  <si>
    <t>5fc0e88637723024abf0770e</t>
  </si>
  <si>
    <t>5fc0e7be0a9576553711ba40</t>
  </si>
  <si>
    <t>5fc0c7e16019b714f5b519b2</t>
  </si>
  <si>
    <t>5fc0c1fa7cc3f4e4b16d0cca</t>
  </si>
  <si>
    <t>5fc0a233200b0dde1da52cdd</t>
  </si>
  <si>
    <t>5fc00c016019b77814b5057a</t>
  </si>
  <si>
    <t>5fbf88750696a210b39362bc</t>
  </si>
  <si>
    <t>5fbf88607f0542843799f4a9</t>
  </si>
  <si>
    <t>5fbeb56f78fc316723424c0e</t>
  </si>
  <si>
    <t>5fbe4b2d3b7fd79e9a41b0d9</t>
  </si>
  <si>
    <t>5fbe35f9d1ae1e12b19802cc</t>
  </si>
  <si>
    <t>5fbd0d0d34703f860cc1dde7</t>
  </si>
  <si>
    <t>5fbd064322149c5fb878aa2f</t>
  </si>
  <si>
    <t>5fbcb67fe522b54e8420ef24</t>
  </si>
  <si>
    <t>5fbc33dd0b32e805d42dc4df</t>
  </si>
  <si>
    <t>5fbbba9986f0734e92373073</t>
  </si>
  <si>
    <t>5fbb90521e9b530a0a4460b2</t>
  </si>
  <si>
    <t>5fbb8f9234703f46f4c198b7</t>
  </si>
  <si>
    <t>5fbae88ba5b98f43c752a244</t>
  </si>
  <si>
    <t>5fb9188c3788df15f14c2684</t>
  </si>
  <si>
    <t>5fb8d7695cd8942759096b0a</t>
  </si>
  <si>
    <t>5fb8bab0f790ee3dc02c5259</t>
  </si>
  <si>
    <t>5fb7d8559c486acc411a89e1</t>
  </si>
  <si>
    <t>5fb7c1153fbde8a897cbda95</t>
  </si>
  <si>
    <t>5fb79d9a86e26621db444a7c</t>
  </si>
  <si>
    <t>5fb784ae55baab8426f126d2</t>
  </si>
  <si>
    <t>5fb77ba3b7148f68f8f9b07e</t>
  </si>
  <si>
    <t>5fb680c9ac97ed4d5893083f</t>
  </si>
  <si>
    <t>5fb66d2870888c52cb5151ae</t>
  </si>
  <si>
    <t>5fb662110d7f8cdba792e1ff</t>
  </si>
  <si>
    <t>5fb636bbb41f8126a1d1cfe4</t>
  </si>
  <si>
    <t>5fb51159c23fd448e22f269b</t>
  </si>
  <si>
    <t>5fb5020e13a2e47655082b8e</t>
  </si>
  <si>
    <t>5fb4f4edab0fe304b1495300</t>
  </si>
  <si>
    <t>5fb4efd11a497b63e401d549</t>
  </si>
  <si>
    <t>5fb3a8abeca1926b4ca4b35d</t>
  </si>
  <si>
    <t>5fb26e13fb9bda22bd3d8c5b</t>
  </si>
  <si>
    <t>5fafd528d6cf3cbca743b596</t>
  </si>
  <si>
    <t>5fafa9593120a0d447dadde9</t>
  </si>
  <si>
    <t>5fae4f8e2748bd16ea47e441</t>
  </si>
  <si>
    <t>5fadb7d14f3f2fef0eb4fc59</t>
  </si>
  <si>
    <t>5fad77b3b5d2556431da62ba</t>
  </si>
  <si>
    <t>5fad3d1f783adb8cadd5fee4</t>
  </si>
  <si>
    <t>5fad32f42fd8b518df490d71</t>
  </si>
  <si>
    <t>5facfc9b2748bd1c6747c978</t>
  </si>
  <si>
    <t>5facd67e71eb5b45df85460e</t>
  </si>
  <si>
    <t>5fabbcff677e5e83a85335ec</t>
  </si>
  <si>
    <t>5faa9624b175a0e555fd83df</t>
  </si>
  <si>
    <t>5fa96054fe12ec69567aadf6</t>
  </si>
  <si>
    <t>5fa937d6a98446112f3a65cf</t>
  </si>
  <si>
    <t>5fa6f2c916241daa499aa63f</t>
  </si>
  <si>
    <t>5fa563ea51c1c4789adfd430</t>
  </si>
  <si>
    <t>5fa55de35dcea32a0a0cf252</t>
  </si>
  <si>
    <t>5fa50c0368dc1215a0b6b1da</t>
  </si>
  <si>
    <t>5fa475a45c2366837492979f</t>
  </si>
  <si>
    <t>5fa3b6e2f5faf508d01731f9</t>
  </si>
  <si>
    <t>5fa2b3109d384edcb9e3ba6f</t>
  </si>
  <si>
    <t>5fa28b82c45f10f61551ade6</t>
  </si>
  <si>
    <t>5fa2847546f1cc665701d317</t>
  </si>
  <si>
    <t>5fa275d188566594e7db6348</t>
  </si>
  <si>
    <t>5fa1cb27f087527298e1dea0</t>
  </si>
  <si>
    <t>5fa1abed3a9b1375722ee149</t>
  </si>
  <si>
    <t>5fa01317a85edc84fa48216f</t>
  </si>
  <si>
    <t>5f9bba0e59957677ab14ac7d</t>
  </si>
  <si>
    <t>5f992f823fe49e3cde63a6d7</t>
  </si>
  <si>
    <t>5f90381a3fe49e55606325f2</t>
  </si>
  <si>
    <t>5f8ec331b5ae6fea5cf5a4c1</t>
  </si>
  <si>
    <t>5f8ea9c957880773c14138da</t>
  </si>
  <si>
    <t>5f8712df68fd721ad43487ef</t>
  </si>
  <si>
    <t>5f86df610e96ef12967d9834</t>
  </si>
  <si>
    <t>5f86c94600b31aa36517641d</t>
  </si>
  <si>
    <t>5f8582f5fda822da970914f5</t>
  </si>
  <si>
    <t>5f842d8029c2fdb6b19a1d23</t>
  </si>
  <si>
    <t>5f83745a1cfa98b2162d141d</t>
  </si>
  <si>
    <t>5f81aedae6660d1e72331942</t>
  </si>
  <si>
    <t>5f8194800e96ef9a797d4eae</t>
  </si>
  <si>
    <t>5f7f5a40b3c83407d31f4e8e</t>
  </si>
  <si>
    <t>5f7f1fdeace10e2902a593cc</t>
  </si>
  <si>
    <t>5f7e2bd0859955b64714caff</t>
  </si>
  <si>
    <t>5f7d9d7fb238a13011894a45</t>
  </si>
  <si>
    <t>5f7d8a9e6324f5f4557ec402</t>
  </si>
  <si>
    <t>5f7d5ea600b31a1ab016c2e2</t>
  </si>
  <si>
    <t>5f7c835f233788775db2eeb9</t>
  </si>
  <si>
    <t>5f7b1c19b3c8346a021f0fa8</t>
  </si>
  <si>
    <t>5f789fd1d52f0d00fb20690f</t>
  </si>
  <si>
    <t>5f7732502e67e579d5688c9d</t>
  </si>
  <si>
    <t>5f74e1feed5c1b5e0d9772bf</t>
  </si>
  <si>
    <t>5f6df0e69061b1348b2dda06</t>
  </si>
  <si>
    <t>5f6cf79f53d9042b498a5dd0</t>
  </si>
  <si>
    <t>5f6ce0c1d2725f197412aafe</t>
  </si>
  <si>
    <t>5f6c19fabfb8bedff298c549</t>
  </si>
  <si>
    <t>5f6bb6ac6bbc8ab64a07a4ce</t>
  </si>
  <si>
    <t>5f6a46c64a3df701df6fb505</t>
  </si>
  <si>
    <t>5f6913588b475d0d224c082a</t>
  </si>
  <si>
    <t>5f688cd6a67b43a884db1d70</t>
  </si>
  <si>
    <t>5f68691cfdc437395ec882a7</t>
  </si>
  <si>
    <t>5f648d978a2d2be32d86eb8a</t>
  </si>
  <si>
    <t>5f6220a9cc8bfb7dc2bcfb20</t>
  </si>
  <si>
    <t>5f61e263c0a00b856b213eb2</t>
  </si>
  <si>
    <t>5f60afa1e89e0b678bf168fd</t>
  </si>
  <si>
    <t>5f5faa198797231012826891</t>
  </si>
  <si>
    <t>5f5baaa33560693be5b31cef</t>
  </si>
  <si>
    <t>5f57ba370cca8c49e27af374</t>
  </si>
  <si>
    <t>5f576b0f6c2c59eb39f6c440</t>
  </si>
  <si>
    <t>5f5697958993d4511c19c492</t>
  </si>
  <si>
    <t>5f556a5ca0a654d8430cf740</t>
  </si>
  <si>
    <t>5f50e064a8493a7138ec5b05</t>
  </si>
  <si>
    <t>5f4fb58568950796ec709985</t>
  </si>
  <si>
    <t>5f4a1f5e4d04096796dbaf0e</t>
  </si>
  <si>
    <t>5f44e1868c86ea5aac536060</t>
  </si>
  <si>
    <t>5f3675e5cd664a66106adb48</t>
  </si>
  <si>
    <t>5f35acaba886cd30e748eda5</t>
  </si>
  <si>
    <t>5f350823cd664aba386ab97c</t>
  </si>
  <si>
    <t>5f33bb206b1e0f9ef4f39cad</t>
  </si>
  <si>
    <t>5f32add1fd2b284fa8ab2614</t>
  </si>
  <si>
    <t>5f324397105e2010ddb04408</t>
  </si>
  <si>
    <t>5f3143186c34721931464e6a</t>
  </si>
  <si>
    <t>5f30f65358c40ce81f95e8d5</t>
  </si>
  <si>
    <t>5f2d3f9e8e6cb2a5a614e26e</t>
  </si>
  <si>
    <t>5f2d3ecd486c07131980b328</t>
  </si>
  <si>
    <t>5f2d395919d88d78a2c09887</t>
  </si>
  <si>
    <t>5f2bfe73c154a86e2026c529</t>
  </si>
  <si>
    <t>5f295b10e18b43a0d0b951ff</t>
  </si>
  <si>
    <t>5f2119d68593b36089135a5a</t>
  </si>
  <si>
    <t>5f00624cf87a2468ee27da0a</t>
  </si>
  <si>
    <t>5eff2a736a34ea2d87d73451</t>
  </si>
  <si>
    <t>5edfa662463eb31ef8338497</t>
  </si>
  <si>
    <t>5ed937a96f97cdd9d4d3c4a6</t>
  </si>
  <si>
    <t>5ecfadb5f7a570f5c0f880ae</t>
  </si>
  <si>
    <t>5ecf96fcfb3d3e70d5171166</t>
  </si>
  <si>
    <t>5ec7a8b808f87928650bb6f1</t>
  </si>
  <si>
    <t>5ec679476e143e5cf55d5c7c</t>
  </si>
  <si>
    <t>5ebea6c9b55bc32efd09cd39</t>
  </si>
  <si>
    <t>5eb96a869a89c7a0be68e0b1</t>
  </si>
  <si>
    <t>5e5fa2ff922f4738a5f06213</t>
  </si>
  <si>
    <t>5e46723e833b58105554790d</t>
  </si>
  <si>
    <t>5e32909bc3ede73d80438af9</t>
  </si>
  <si>
    <t>5e305dfe4c0c7ad7009d4684</t>
  </si>
  <si>
    <t>5e2b2ef6ee6edcc0d1e706a4</t>
  </si>
  <si>
    <t>5e282b5c9e3b695b8170be1d</t>
  </si>
  <si>
    <t>5e26fe4593eca14207589de7</t>
  </si>
  <si>
    <t>5e21974899d52c10b75c0037</t>
  </si>
  <si>
    <t>5e185dff9c10d01ad93fda30</t>
  </si>
  <si>
    <t>5e170fd483226f68c0614150</t>
  </si>
  <si>
    <t>5e1459217f5922177db2ff82</t>
  </si>
  <si>
    <t>5e1075146fc58f2ecdced6a6</t>
  </si>
  <si>
    <t>5e01fcc590acec779b6da3f0</t>
  </si>
  <si>
    <t>5df912a6ea830950caf84090</t>
  </si>
  <si>
    <t>5df7b68dea83099a50f800b6</t>
  </si>
  <si>
    <t>5df3d13f3cbf227006376114</t>
  </si>
  <si>
    <t>5df254511d39ae7da85da82a</t>
  </si>
  <si>
    <t>5defbe5ac579279d814e676b</t>
  </si>
  <si>
    <t>5dea6ec8ac69c52cb58bc81e</t>
  </si>
  <si>
    <t>5de0f63c8a5c7de8bfeb7682</t>
  </si>
  <si>
    <t>5de0ec9cc9dccc1d1ab0c5dc</t>
  </si>
  <si>
    <t>5ddbdc8237042e136da0c138</t>
  </si>
  <si>
    <t>5dd50e0e48886bc258a6538c</t>
  </si>
  <si>
    <t>5dd29594e04505eb08716e52</t>
  </si>
  <si>
    <t>5dceb8b4e04505142f70ad37</t>
  </si>
  <si>
    <t>5dcd703233a8c7bf5d1252f6</t>
  </si>
  <si>
    <t>5dcc1eabc424f07e188b92f1</t>
  </si>
  <si>
    <t>5dc9860e35e9bb7ae7185b69</t>
  </si>
  <si>
    <t>5d77ecbddfd895ebe4456844</t>
  </si>
  <si>
    <t>5d665ccf7e4400ad604f2780</t>
  </si>
  <si>
    <t>5d42c48403feab79d63aa03f</t>
  </si>
  <si>
    <t>5c80de8e2bd40b3d197007a7</t>
  </si>
  <si>
    <t>5c6d3e9ee2af0a6a3bc68deb</t>
  </si>
  <si>
    <t>5c6c598d1527454763f65cbf</t>
  </si>
  <si>
    <t>5c672bc618eb10e547fccc64</t>
  </si>
  <si>
    <t>6055cf6ceac993ca41c65e73</t>
  </si>
  <si>
    <t>605371b136e00226a499ae96</t>
  </si>
  <si>
    <t>605264c7e7317c657b8ab441</t>
  </si>
  <si>
    <t>60520d840bd20f795d752949</t>
  </si>
  <si>
    <t>60511129962fbd8bae52b7b3</t>
  </si>
  <si>
    <t>605103ed0bc94eb4611edec6</t>
  </si>
  <si>
    <t>6050e85a0d17a1cd988de939</t>
  </si>
  <si>
    <t>60506bddae71d436adcb2c1c</t>
  </si>
  <si>
    <t>604fca2edee5d754f730e4da</t>
  </si>
  <si>
    <t>604fc5d4d285319c20543659</t>
  </si>
  <si>
    <t>604f77b336e0028e3198d315</t>
  </si>
  <si>
    <t>604f68a86bdaca5c29d39280</t>
  </si>
  <si>
    <t>604f66d7782ad9e3bc112bb5</t>
  </si>
  <si>
    <t>604f3dca4642ff50fb74af39</t>
  </si>
  <si>
    <t>604f3d056655dbcc3165bd35</t>
  </si>
  <si>
    <t>604e93b4b632725ad92f8e51</t>
  </si>
  <si>
    <t>604e592982cb08102bb285d5</t>
  </si>
  <si>
    <t>604e2c1f66d01496eb651e39</t>
  </si>
  <si>
    <t>604e2512d977096de84ebaf0</t>
  </si>
  <si>
    <t>604d215c34b8b45780099900</t>
  </si>
  <si>
    <t>604c8909b80960d29ea8760a</t>
  </si>
  <si>
    <t>604be72834b8b475120966c4</t>
  </si>
  <si>
    <t>604b8f6b4fbb4307e7310cad</t>
  </si>
  <si>
    <t>604b72676b5424bb4d1afa24</t>
  </si>
  <si>
    <t>604b6dcd82cb08a016b22a69</t>
  </si>
  <si>
    <t>604b6611f1352d6bd349ad2f</t>
  </si>
  <si>
    <t>604b60e489119e3960e5b0bb</t>
  </si>
  <si>
    <t>604b5ae14df854342005917c</t>
  </si>
  <si>
    <t>604b51b22acc798565b8e93a</t>
  </si>
  <si>
    <t>604b2c39b01c99408e113d53</t>
  </si>
  <si>
    <t>604b2b8c6b8a4e0f8f1eb952</t>
  </si>
  <si>
    <t>604b23422b0150ad88335dab</t>
  </si>
  <si>
    <t>604b22304fbb43977f30fc15</t>
  </si>
  <si>
    <t>604b1b858c323482d61cf4dd</t>
  </si>
  <si>
    <t>604b10437b79057add691a3b</t>
  </si>
  <si>
    <t>604a99a7d1bc9e71ab530f93</t>
  </si>
  <si>
    <t>604a89d0763a42044a897ea1</t>
  </si>
  <si>
    <t>604a83c8b826f0aab83259ad</t>
  </si>
  <si>
    <t>604a731a89a2c5ab767e7df6</t>
  </si>
  <si>
    <t>604a63ca0a4ea480acb39aeb</t>
  </si>
  <si>
    <t>604a51b69756a0048fdb12a9</t>
  </si>
  <si>
    <t>604a473060f6a2c027b496d3</t>
  </si>
  <si>
    <t>6049ff3819345f5e90428fa4</t>
  </si>
  <si>
    <t>6049d47a60f6a29184b43b5f</t>
  </si>
  <si>
    <t>604930fb972cd01286c41fa4</t>
  </si>
  <si>
    <t>60491b696c9d2760bb2cf9e7</t>
  </si>
  <si>
    <t>6048ed89b997c447d31c31e0</t>
  </si>
  <si>
    <t>6048c77f24a3ce40d6707a1f</t>
  </si>
  <si>
    <t>6048c0b127aa2010d15b8dfe</t>
  </si>
  <si>
    <t>6048bda517e42400660e1cf9</t>
  </si>
  <si>
    <t>6048b51a95464af25685a5c3</t>
  </si>
  <si>
    <t>6048b358763a4240c888ee53</t>
  </si>
  <si>
    <t>6048b184763a420d1888edb8</t>
  </si>
  <si>
    <t>6048a13e0392aac3a1230339</t>
  </si>
  <si>
    <t>604893940a4ea4e2e1b320cf</t>
  </si>
  <si>
    <t>60487da8902bc64b07df755e</t>
  </si>
  <si>
    <t>604870a550b0c56abae79eca</t>
  </si>
  <si>
    <t>6047e164902bc62878df3dc9</t>
  </si>
  <si>
    <t>6047db9741a49197f097ecc1</t>
  </si>
  <si>
    <t>6047ccb51186210ea4c36d26</t>
  </si>
  <si>
    <t>6047ca1fb997c4f2611be6bd</t>
  </si>
  <si>
    <t>604789920392aa001f22a05d</t>
  </si>
  <si>
    <t>60477b0924a3ce403470317b</t>
  </si>
  <si>
    <t>60476fc689a2c5c95f7dd50e</t>
  </si>
  <si>
    <t>60475e6b133a295694426cd9</t>
  </si>
  <si>
    <t>604756e595464a6d78857077</t>
  </si>
  <si>
    <t>6047560324a3ce0717702b30</t>
  </si>
  <si>
    <t>604752e29cc87d2f9e1462f8</t>
  </si>
  <si>
    <t>60474b1f41a491111e97c912</t>
  </si>
  <si>
    <t>604747bfdbe4c4f25fd9c7bd</t>
  </si>
  <si>
    <t>60473872133a29373442664e</t>
  </si>
  <si>
    <t>60472ea79756a020b7da213a</t>
  </si>
  <si>
    <t>60466fa40a4ea4073fb2b2b0</t>
  </si>
  <si>
    <t>604669593ee11b4290132f6a</t>
  </si>
  <si>
    <t>604656cb133a297d5f421e1f</t>
  </si>
  <si>
    <t>60462f0489a2c56c307d096b</t>
  </si>
  <si>
    <t>604624779756a0d668d9c3eb</t>
  </si>
  <si>
    <t>60461708763a42f5bd87d00d</t>
  </si>
  <si>
    <t>60460c71dbe4c41360d98656</t>
  </si>
  <si>
    <t>6045fecadbe4c43201d98266</t>
  </si>
  <si>
    <t>604535fce26cdb0df61e82f5</t>
  </si>
  <si>
    <t>6044dd849756a0b2ebd9999f</t>
  </si>
  <si>
    <t>6043682117e424b1d30d0282</t>
  </si>
  <si>
    <t>60436773d1bc9e803a51159e</t>
  </si>
  <si>
    <t>604354a60a4ea476a5b1e388</t>
  </si>
  <si>
    <t>60434f8724a3ceb7ba6f550a</t>
  </si>
  <si>
    <t>60433eff95464a82478408ff</t>
  </si>
  <si>
    <t>60429b0eeee5091110e5af5b</t>
  </si>
  <si>
    <t>6042966724a3ce0c196f3954</t>
  </si>
  <si>
    <t>60423d9c075e9b21aeb47aff</t>
  </si>
  <si>
    <t>6040c703fc13be1f745c7f2c</t>
  </si>
  <si>
    <t>6040b11a5f67454d515182ab</t>
  </si>
  <si>
    <t>6040aa583f01ac8eb783a324</t>
  </si>
  <si>
    <t>604094e510ae22243b5f2f3d</t>
  </si>
  <si>
    <t>603ff06c496cd43573a53717</t>
  </si>
  <si>
    <t>603fbc4280f49a6dd28aed72</t>
  </si>
  <si>
    <t>603fb32d91adfc62b3a5f152</t>
  </si>
  <si>
    <t>603fa20e4352e71c2e0c525f</t>
  </si>
  <si>
    <t>603f91db4352e74fdd0c3a90</t>
  </si>
  <si>
    <t>603f91cbb2bbe668bacc9748</t>
  </si>
  <si>
    <t>603f7c844366fc7d80c8a449</t>
  </si>
  <si>
    <t>603f7a57430b9299f4620332</t>
  </si>
  <si>
    <t>603f52cdc6abf4b39ee04662</t>
  </si>
  <si>
    <t>603f3cc7407f70bc68664e74</t>
  </si>
  <si>
    <t>603e997eb2bbe6d2bfcc554b</t>
  </si>
  <si>
    <t>603e9689d3409b48730c70be</t>
  </si>
  <si>
    <t>603e716a5ccd510320b1dbb9</t>
  </si>
  <si>
    <t>603e3d7f3bc2909b992d5f38</t>
  </si>
  <si>
    <t>603e2ce79c50f501e1a13cf5</t>
  </si>
  <si>
    <t>603e028d9ba18e356704a231</t>
  </si>
  <si>
    <t>603d4efcc667c658867409d7</t>
  </si>
  <si>
    <t>603d3ff5338267ff6a407df2</t>
  </si>
  <si>
    <t>603d39dd60cc464262881777</t>
  </si>
  <si>
    <t>603d2275303c95feac301a3a</t>
  </si>
  <si>
    <t>603d221b9ae2e8823533efef</t>
  </si>
  <si>
    <t>603cfb9b1e51342d7c33dbf9</t>
  </si>
  <si>
    <t>603cd80f5ccd511cf6b17d70</t>
  </si>
  <si>
    <t>603ca30069811f2ca5948bce</t>
  </si>
  <si>
    <t>603c824369811fa977947970</t>
  </si>
  <si>
    <t>603bfc9cbd73dde7dce536e6</t>
  </si>
  <si>
    <t>603bf329b0aaa5f5c68279bf</t>
  </si>
  <si>
    <t>603bcd22a6961785e057341d</t>
  </si>
  <si>
    <t>603bb7959ae2e8b01a333357</t>
  </si>
  <si>
    <t>603b394cb0aaa513ad826c41</t>
  </si>
  <si>
    <t>603a649e3bc290dd8d2c7297</t>
  </si>
  <si>
    <t>603a322071783647b6144ebd</t>
  </si>
  <si>
    <t>603a13c1a69617bc3c5710c3</t>
  </si>
  <si>
    <t>603944a9605768a8eb356abe</t>
  </si>
  <si>
    <t>60392d11629a25d5ed6a1f6d</t>
  </si>
  <si>
    <t>60391fc6303c9508602f4b62</t>
  </si>
  <si>
    <t>6039194f635e3a4ee3a68818</t>
  </si>
  <si>
    <t>6038e6cf41ca7f80126cb856</t>
  </si>
  <si>
    <t>6038ce09587304e0db193291</t>
  </si>
  <si>
    <t>60381c65b84783ceb90e38cf</t>
  </si>
  <si>
    <t>6037fa450781b91db8a32456</t>
  </si>
  <si>
    <t>6037de6c37deb54f936ec927</t>
  </si>
  <si>
    <t>6037a70137deb5ad336ebd6e</t>
  </si>
  <si>
    <t>6037a1e4f539a0feb4059cae</t>
  </si>
  <si>
    <t>603799941c4df5041c67cce7</t>
  </si>
  <si>
    <t>60377a61c4115aa019ee44e3</t>
  </si>
  <si>
    <t>60375a1b238d2c57ad61d3cf</t>
  </si>
  <si>
    <t>603740a8f4f386596f82f4ea</t>
  </si>
  <si>
    <t>6036d333b2793af593e57663</t>
  </si>
  <si>
    <t>6036b423dee19b2707f00da8</t>
  </si>
  <si>
    <t>60368b32b2793a31dde57197</t>
  </si>
  <si>
    <t>60366e823128216b50701225</t>
  </si>
  <si>
    <t>603659f5eaf223b74a699e93</t>
  </si>
  <si>
    <t>603658c3f4f3865ff2823a47</t>
  </si>
  <si>
    <t>60363fb43128215b53700b70</t>
  </si>
  <si>
    <t>60363236a268552cb929f45e</t>
  </si>
  <si>
    <t>603614138502604a8016f24c</t>
  </si>
  <si>
    <t>603603aaafa83a7b030dce8a</t>
  </si>
  <si>
    <t>60355d28238d2c34d260f8f8</t>
  </si>
  <si>
    <t>60354dd0dd4ef045eb18da56</t>
  </si>
  <si>
    <t>60354b77aa28120996711e44</t>
  </si>
  <si>
    <t>6034b9f1238d2c1bca60de70</t>
  </si>
  <si>
    <t>6034b604976fb2050e47e078</t>
  </si>
  <si>
    <t>60341feaff07eb3261021d2b</t>
  </si>
  <si>
    <t>60340f82ff07eb3f5d021899</t>
  </si>
  <si>
    <t>60340e3bc53336789df9c919</t>
  </si>
  <si>
    <t>6033e183cc24fd8588a94845</t>
  </si>
  <si>
    <t>6033d82028aabea66b93587b</t>
  </si>
  <si>
    <t>6033c972c533362adaf9c2d7</t>
  </si>
  <si>
    <t>6033b21428aabeab8c9352e5</t>
  </si>
  <si>
    <t>6033a253a9d2c172d000bdac</t>
  </si>
  <si>
    <t>60339f5ea84ea438b2e3f6e9</t>
  </si>
  <si>
    <t>603371ed9710c00c0ad434d2</t>
  </si>
  <si>
    <t>60336db4efa02d406dc0d5be</t>
  </si>
  <si>
    <t>603359aca84ea446e5e3e216</t>
  </si>
  <si>
    <t>60315828a6bb735c264ed445</t>
  </si>
  <si>
    <t>60313ef943eb4cc993bf1a71</t>
  </si>
  <si>
    <t>603137c2e77af6291015103c</t>
  </si>
  <si>
    <t>603123dcf2a4ca1791c3e11b</t>
  </si>
  <si>
    <t>6031123fa84ea43f24e39bab</t>
  </si>
  <si>
    <t>603105656a39b5204f6e2e28</t>
  </si>
  <si>
    <t>6031046543eb4c33bebf10da</t>
  </si>
  <si>
    <t>6030f51ca6bb730a314ec39e</t>
  </si>
  <si>
    <t>6030f1877b6e5c88de797c35</t>
  </si>
  <si>
    <t>6030b9eaa84ea43b1be387b2</t>
  </si>
  <si>
    <t>6030906e6a39b5862f6e1dbd</t>
  </si>
  <si>
    <t>60302fe529d1d36a9c8c0afe</t>
  </si>
  <si>
    <t>60302037e87c92c6f186fb53</t>
  </si>
  <si>
    <t>602fb65f17a3767da13670f6</t>
  </si>
  <si>
    <t>602f97d043eb4ced5fbed3ee</t>
  </si>
  <si>
    <t>602f7972e87c923bfb86dc18</t>
  </si>
  <si>
    <t>602f682c7491a9ebde068b2b</t>
  </si>
  <si>
    <t>602f4dc98364b85f9e98ff6f</t>
  </si>
  <si>
    <t>602eb3fdf376830a3d9f7dae</t>
  </si>
  <si>
    <t>602ea65b7491a94933067a3e</t>
  </si>
  <si>
    <t>602e5e0b53e01d89334feb01</t>
  </si>
  <si>
    <t>602e314ec85ce4e07285361a</t>
  </si>
  <si>
    <t>602e2debc85ce46a00853529</t>
  </si>
  <si>
    <t>602cf45ea6bb73bb1b4e2a1d</t>
  </si>
  <si>
    <t>602cd910e87c9293ed86724b</t>
  </si>
  <si>
    <t>602ccf2c5f9272d88186162d</t>
  </si>
  <si>
    <t>602c097a29d1d30a058af57f</t>
  </si>
  <si>
    <t>602bd9c9fbe505db6da7ff1a</t>
  </si>
  <si>
    <t>602bd927aa09e082fc29d43f</t>
  </si>
  <si>
    <t>602bccf4a84ea4cc53e28166</t>
  </si>
  <si>
    <t>602bb1108364b8cbbf97ef3a</t>
  </si>
  <si>
    <t>602baee0965500ee160e0a9c</t>
  </si>
  <si>
    <t>602ba20817a3766f7f356798</t>
  </si>
  <si>
    <t>602b7f43e77af6d97e1376f4</t>
  </si>
  <si>
    <t>602b786ea9d2c100affed9b1</t>
  </si>
  <si>
    <t>602ad57d53e01d714b4ececa</t>
  </si>
  <si>
    <t>602acac2efa02d0a4dbefbc4</t>
  </si>
  <si>
    <t>602a8e588364b8b73d97ad79</t>
  </si>
  <si>
    <t>602a8e2da6bb739a724cfea4</t>
  </si>
  <si>
    <t>602a60a2965500fa0b0de111</t>
  </si>
  <si>
    <t>602a515e25e3a64a1deb5700</t>
  </si>
  <si>
    <t>602a261ac8290964493dd30b</t>
  </si>
  <si>
    <t>602a1e0a9d620970c4646b7c</t>
  </si>
  <si>
    <t>60299aa9ab6bbf43a12e80b1</t>
  </si>
  <si>
    <t>6027e13c21f176658b3a6374</t>
  </si>
  <si>
    <t>6027dc9149e2e4fc1af3b8b1</t>
  </si>
  <si>
    <t>6027cac6286a487e9b9e0dd2</t>
  </si>
  <si>
    <t>6027c94a5e0d8c0751299041</t>
  </si>
  <si>
    <t>602794977cc3990eb8554203</t>
  </si>
  <si>
    <t>60278a09fc9e27b727b70c08</t>
  </si>
  <si>
    <t>60276dc7c829095dd83d3b31</t>
  </si>
  <si>
    <t>6026fc76ab6bbf64af2e0157</t>
  </si>
  <si>
    <t>6026c04049e2e44fdcf322f7</t>
  </si>
  <si>
    <t>6026b1b6e21761844e3c8dd4</t>
  </si>
  <si>
    <t>602686115e0d8cacd3296043</t>
  </si>
  <si>
    <t>60267ad349e2e49aedf3196c</t>
  </si>
  <si>
    <t>6026479b9d6209209563b111</t>
  </si>
  <si>
    <t>60262f4046a84325b96e0efe</t>
  </si>
  <si>
    <t>6025bef5fc9e276f62b6c3bc</t>
  </si>
  <si>
    <t>60254b1146a843bca56dd433</t>
  </si>
  <si>
    <t>60254601c8290978e33ca013</t>
  </si>
  <si>
    <t>60253fa6e70ceefa15b8f4cf</t>
  </si>
  <si>
    <t>6025391c2e6b65c2a7a628cb</t>
  </si>
  <si>
    <t>602536c1e286b621772e036e</t>
  </si>
  <si>
    <t>6025332fff60ad9c60c03b5c</t>
  </si>
  <si>
    <t>60251be4e70cee0981b8eeb2</t>
  </si>
  <si>
    <t>60251ab6ab6bbfdfe22d54e3</t>
  </si>
  <si>
    <t>6024fa71808472dc3d742622</t>
  </si>
  <si>
    <t>6024f372009f40740bbfbc5d</t>
  </si>
  <si>
    <t>6024f1f51bfca3a96de6be11</t>
  </si>
  <si>
    <t>6024e99fb2f2a6ebd9b73b30</t>
  </si>
  <si>
    <t>60245368db16c84152f0b90a</t>
  </si>
  <si>
    <t>60242fe4278955531d922939</t>
  </si>
  <si>
    <t>60242cb96edcf76fa37392a2</t>
  </si>
  <si>
    <t>60240eee5d729c82284ecbf3</t>
  </si>
  <si>
    <t>60240ae9c20590ff36620aed</t>
  </si>
  <si>
    <t>6023f6fbf40a0fcff447b284</t>
  </si>
  <si>
    <t>6023f061edf4e51158289271</t>
  </si>
  <si>
    <t>6023e91ec20590485d6201cf</t>
  </si>
  <si>
    <t>6023bba2f31a701c10a8fe67</t>
  </si>
  <si>
    <t>6023af393d73fa68de8c04f9</t>
  </si>
  <si>
    <t>6023a786c8b911706392c416</t>
  </si>
  <si>
    <t>6023a018ed1392e5117a9937</t>
  </si>
  <si>
    <t>60239d70e36a1481be688916</t>
  </si>
  <si>
    <t>60232e9ded139280ee7a8861</t>
  </si>
  <si>
    <t>6022e61c394d731f9d15c4d7</t>
  </si>
  <si>
    <t>6022a59af98139d38d3b30d8</t>
  </si>
  <si>
    <t>60228bbd468b46f98d6c4601</t>
  </si>
  <si>
    <t>60228769736157fb4f75c3e2</t>
  </si>
  <si>
    <t>602286e6e566e8ac4b63789d</t>
  </si>
  <si>
    <t>602284ca8efa608e459f2a23</t>
  </si>
  <si>
    <t>60228449c8b9110f939299cb</t>
  </si>
  <si>
    <t>60227655f31a7039a8a8cc94</t>
  </si>
  <si>
    <t>602275ad6b1c0582862b17f7</t>
  </si>
  <si>
    <t>6021af3009400e01c0cf5279</t>
  </si>
  <si>
    <t>6021883198337bc1cb4ecc75</t>
  </si>
  <si>
    <t>6021772e98337b718c4eca72</t>
  </si>
  <si>
    <t>60216d91bb8fd0d2a685ca30</t>
  </si>
  <si>
    <t>602168f08adaa17f98e4ffc3</t>
  </si>
  <si>
    <t>602149596d12e962b1498bf0</t>
  </si>
  <si>
    <t>60213e9898337ba2fe4e5583</t>
  </si>
  <si>
    <t>602124679f03553d60b6af22</t>
  </si>
  <si>
    <t>602101c6bd458936c3a12a9f</t>
  </si>
  <si>
    <t>6020474d450e7ff19bdecd6f</t>
  </si>
  <si>
    <t>602046ff8e49cd5bfa454b11</t>
  </si>
  <si>
    <t>602043ace754a3903e6d2f0f</t>
  </si>
  <si>
    <t>601ffdd950118cc54baa5b76</t>
  </si>
  <si>
    <t>601fcd9115d23654b4623cef</t>
  </si>
  <si>
    <t>601ef9ac252c449772134351</t>
  </si>
  <si>
    <t>601e9a1571c545e5ee0181ba</t>
  </si>
  <si>
    <t>601e871ed7f75e9173db9efc</t>
  </si>
  <si>
    <t>601e84762b279f8634ce3c18</t>
  </si>
  <si>
    <t>601e7ae71f27d53e5186e05f</t>
  </si>
  <si>
    <t>601e6d5d71c54540610167b0</t>
  </si>
  <si>
    <t>601e49ac50118c7f7eaa0676</t>
  </si>
  <si>
    <t>601da4ecd3a677343c6ca270</t>
  </si>
  <si>
    <t>601d9b4dbf1fa835b0b1999a</t>
  </si>
  <si>
    <t>601d86258ba9fa5e9bb937f8</t>
  </si>
  <si>
    <t>601d85bda9c1d027b944997f</t>
  </si>
  <si>
    <t>601d7bf73a8cfeced49f3580</t>
  </si>
  <si>
    <t>601d72f1a49ed31dd7585b7e</t>
  </si>
  <si>
    <t>601d643afd9e1c024c059858</t>
  </si>
  <si>
    <t>601d4f623ad7487e9f28f946</t>
  </si>
  <si>
    <t>601d3c2b618ea530e0b5b8b5</t>
  </si>
  <si>
    <t>601c70312b37cf719e858c10</t>
  </si>
  <si>
    <t>601c5c7783d73d5cb50d2b29</t>
  </si>
  <si>
    <t>601c57a5002c309e439201cc</t>
  </si>
  <si>
    <t>601c44c13a805a80033073fa</t>
  </si>
  <si>
    <t>601c0b3b97e1fe108c578579</t>
  </si>
  <si>
    <t>601bf16a6a85592a33fc8a85</t>
  </si>
  <si>
    <t>601bf07b002c30c7c191e12b</t>
  </si>
  <si>
    <t>601bea256c5443773ed1c861</t>
  </si>
  <si>
    <t>601bdc3b499bfc6947ab7713</t>
  </si>
  <si>
    <t>601bd3629b217f7630b3ec48</t>
  </si>
  <si>
    <t>601bca1cc76cc341f6136722</t>
  </si>
  <si>
    <t>601bc094170b8d9f6aad7cc7</t>
  </si>
  <si>
    <t>601bb44cb69e45f2825c2696</t>
  </si>
  <si>
    <t>601ae80512aa7386e365e3ba</t>
  </si>
  <si>
    <t>601adddf3740f1f53fa0d0e0</t>
  </si>
  <si>
    <t>601adb59db47fe3da1297324</t>
  </si>
  <si>
    <t>601ac24a429abb1d0d953fd8</t>
  </si>
  <si>
    <t>601ab7503740f170efa0cae2</t>
  </si>
  <si>
    <t>601a9ac11ad36c8ca9def1ea</t>
  </si>
  <si>
    <t>601a927adcf23902146fee71</t>
  </si>
  <si>
    <t>601a7dd3b5bbf26c1e9772ec</t>
  </si>
  <si>
    <t>601a7c81ca3f5a36dc41f719</t>
  </si>
  <si>
    <t>601a7ad8596dc814b11cbf3f</t>
  </si>
  <si>
    <t>601a590b5fde71120538f4ad</t>
  </si>
  <si>
    <t>601a4b43b8a19d87d1a7fc00</t>
  </si>
  <si>
    <t>601a4584b8a19d0b73a7fadd</t>
  </si>
  <si>
    <t>6019751784e0f97f08198aaa</t>
  </si>
  <si>
    <t>60196f7d47ba308d280493a6</t>
  </si>
  <si>
    <t>6019528f669ec3865e75079e</t>
  </si>
  <si>
    <t>60194fa9a1c16a2bb151814f</t>
  </si>
  <si>
    <t>60194f9cdc442fd0d1b26ca1</t>
  </si>
  <si>
    <t>60194208ca6e37bf163352a4</t>
  </si>
  <si>
    <t>60192fcf8ecbe9b5b85c7089</t>
  </si>
  <si>
    <t>6019227cdc442f0ee8b25633</t>
  </si>
  <si>
    <t>60181e644337de29af2cfe5e</t>
  </si>
  <si>
    <t>6017ecbed22e22095cb6416f</t>
  </si>
  <si>
    <t>6017e81082ce14a6b058bcc8</t>
  </si>
  <si>
    <t>6017d50faa213a53e6e3d739</t>
  </si>
  <si>
    <t>6017d2574492cd138fb85889</t>
  </si>
  <si>
    <t>6017bdaf1b5f9b2632212aaa</t>
  </si>
  <si>
    <t>6016d0531b5f9b9c6120f637</t>
  </si>
  <si>
    <t>6015cc455778c47535c10904</t>
  </si>
  <si>
    <t>601571db0a16ee8a50e18090</t>
  </si>
  <si>
    <t>60152bbf67e5627ff5859838</t>
  </si>
  <si>
    <t>601504f90a16ee9a26e16f2d</t>
  </si>
  <si>
    <t>60149da9d9ee3c18140420b6</t>
  </si>
  <si>
    <t>60147f24e3c69c15e3831125</t>
  </si>
  <si>
    <t>60147051d22e222b54b5b109</t>
  </si>
  <si>
    <t>6013f5dd4e3bdf3872672760</t>
  </si>
  <si>
    <t>6013ec97caa061255e7f41a4</t>
  </si>
  <si>
    <t>6013e13615c659719da303d4</t>
  </si>
  <si>
    <t>6013a3f4d1201b3120953953</t>
  </si>
  <si>
    <t>6013428ff179e4cb26260866</t>
  </si>
  <si>
    <t>60131774caa0610ee67f14ff</t>
  </si>
  <si>
    <t>601301a14e3bdfdc9766b0aa</t>
  </si>
  <si>
    <t>6012efb93d98ed32c8abf2b5</t>
  </si>
  <si>
    <t>6012eac694d17a4edda758d6</t>
  </si>
  <si>
    <t>6012dd7af8fb0bad88f99efb</t>
  </si>
  <si>
    <t>6012b7fe5778c45f74c05e3c</t>
  </si>
  <si>
    <t>601297c5f55f407accc91d26</t>
  </si>
  <si>
    <t>601295a95fe823fc2fcf18fa</t>
  </si>
  <si>
    <t>60128a88d1201b1d1694e63a</t>
  </si>
  <si>
    <t>60128a46f8fb0b4a0ef95ed1</t>
  </si>
  <si>
    <t>6011cecdbb98bbda95370029</t>
  </si>
  <si>
    <t>6011b3c7aa213afc28e25412</t>
  </si>
  <si>
    <t>6011ade4f179e40186259397</t>
  </si>
  <si>
    <t>601190ba61fea793271e2e3d</t>
  </si>
  <si>
    <t>60117978d22e226116b51b38</t>
  </si>
  <si>
    <t>6011720967e5620ac58484c3</t>
  </si>
  <si>
    <t>601156ab998c1381b6866df9</t>
  </si>
  <si>
    <t>601042d1a6527148b75d0ad9</t>
  </si>
  <si>
    <t>60103ef216bdc852d84119c4</t>
  </si>
  <si>
    <t>601031dc276d0f24ec7b515b</t>
  </si>
  <si>
    <t>60101872276d0f7b4b7b4178</t>
  </si>
  <si>
    <t>60101799a50179135cccb975</t>
  </si>
  <si>
    <t>60100ffce940197bb7ec1a51</t>
  </si>
  <si>
    <t>600ff87aee86757dd122caef</t>
  </si>
  <si>
    <t>600fe0b8262a18202e67329e</t>
  </si>
  <si>
    <t>600fc109fb76e33f302ec9c2</t>
  </si>
  <si>
    <t>600f41d2523bc6c1723f99c0</t>
  </si>
  <si>
    <t>600f2ccf262a180a3f670ae4</t>
  </si>
  <si>
    <t>600f1ce09dceb6b42008b362</t>
  </si>
  <si>
    <t>600efebdd6c5915aaee014f4</t>
  </si>
  <si>
    <t>600ef1d312a3f121eb267b6b</t>
  </si>
  <si>
    <t>600eef6b2505a33251a72818</t>
  </si>
  <si>
    <t>600ee8bebce91f6a4ba5f73a</t>
  </si>
  <si>
    <t>600edee4b19691070a3d89f4</t>
  </si>
  <si>
    <t>600ed37d0475c82243abdd5f</t>
  </si>
  <si>
    <t>600eac14b1969180463d7530</t>
  </si>
  <si>
    <t>600e84668ee57e90803fc10d</t>
  </si>
  <si>
    <t>600e7e71104d8b68d3f2f85b</t>
  </si>
  <si>
    <t>600e5b3eee8675192622621c</t>
  </si>
  <si>
    <t>600da9289dceb6a6db085613</t>
  </si>
  <si>
    <t>600d2e292c661fb7fcc420d6</t>
  </si>
  <si>
    <t>600c67a6104d8b0819f2a3f3</t>
  </si>
  <si>
    <t>600c4c522505a3c213a6a07f</t>
  </si>
  <si>
    <t>600c4a6acb8d0518540bd8bf</t>
  </si>
  <si>
    <t>600c1bbe906cbf37e8b709cf</t>
  </si>
  <si>
    <t>600bf802262a184072667b79</t>
  </si>
  <si>
    <t>600be139276d0fc19a7a402e</t>
  </si>
  <si>
    <t>600bd9390475c89f9bab739f</t>
  </si>
  <si>
    <t>600bc57b0354af1842846c08</t>
  </si>
  <si>
    <t>600b916d0909cf160157bff5</t>
  </si>
  <si>
    <t>600b8b3f523bc66c113ef19c</t>
  </si>
  <si>
    <t>600b2da5d6c591ee41df7639</t>
  </si>
  <si>
    <t>600b08c57e16da8f3cea5d4d</t>
  </si>
  <si>
    <t>600b076c12a3f19d2625e0f3</t>
  </si>
  <si>
    <t>600aee330909cf2e7157ad18</t>
  </si>
  <si>
    <t>600ac5969dceb616ca07fee7</t>
  </si>
  <si>
    <t>600ab798a50179e80fcbb7dc</t>
  </si>
  <si>
    <t>600aa8bf65caa7d9af3e6ea8</t>
  </si>
  <si>
    <t>600aa729a501798d97cbb2a5</t>
  </si>
  <si>
    <t>600a8be70354af87c084244f</t>
  </si>
  <si>
    <t>600a6d198c17d6a9d0e2b644</t>
  </si>
  <si>
    <t>6009daafe13dbd048f5c9655</t>
  </si>
  <si>
    <t>6009bfbc37de62e7a7b416f2</t>
  </si>
  <si>
    <t>6009a387056c797c1cc0c619</t>
  </si>
  <si>
    <t>6009855fc669c202f69d2c3e</t>
  </si>
  <si>
    <t>600978253c42000b62bf9485</t>
  </si>
  <si>
    <t>600965823c420080f7bf81fb</t>
  </si>
  <si>
    <t>6009653cb4fcb45305761170</t>
  </si>
  <si>
    <t>60094fbfe4ab4ee277925a77</t>
  </si>
  <si>
    <t>600941a7e13dbd449e5c7a67</t>
  </si>
  <si>
    <t>60092e057441fc4140802d43</t>
  </si>
  <si>
    <t>600929eeb2ab7de8f5621fd5</t>
  </si>
  <si>
    <t>60091bf71ea421cbc765252a</t>
  </si>
  <si>
    <t>60088d1926a65a495a334c0d</t>
  </si>
  <si>
    <t>60088a700a0197649ff3190a</t>
  </si>
  <si>
    <t>60088089c795bd2d764276a0</t>
  </si>
  <si>
    <t>60087e80056c79d813c08e40</t>
  </si>
  <si>
    <t>6008653af5c83e0d1e914a02</t>
  </si>
  <si>
    <t>60084ddb0a0197c851f3128c</t>
  </si>
  <si>
    <t>60083d43b4fcb436ba75f3c3</t>
  </si>
  <si>
    <t>60081f7e1b307e46b7269190</t>
  </si>
  <si>
    <t>60081ad0952e803a18fb3ab2</t>
  </si>
  <si>
    <t>600807635e157f5419d8b563</t>
  </si>
  <si>
    <t>6007ce1eb2ab7de42661ccdd</t>
  </si>
  <si>
    <t>600757f637de6253edb3bb18</t>
  </si>
  <si>
    <t>600750ea26a65a6e173313db</t>
  </si>
  <si>
    <t>600745678c17d6d575e21e68</t>
  </si>
  <si>
    <t>600715eb5e157f09ded88c40</t>
  </si>
  <si>
    <t>6006fb40e4ab4e23db91eaee</t>
  </si>
  <si>
    <t>6006f85847a09d6b00836d10</t>
  </si>
  <si>
    <t>6006a8cb47a09d0146835002</t>
  </si>
  <si>
    <t>6006972899244ec351058af6</t>
  </si>
  <si>
    <t>6006877bc11c7641f7b9959d</t>
  </si>
  <si>
    <t>6006823626a65a50c332cd72</t>
  </si>
  <si>
    <t>6005d2d7c11c763c81b9848d</t>
  </si>
  <si>
    <t>6005d178e4ab4e307391aaee</t>
  </si>
  <si>
    <t>6005c557c669c2709f9c475c</t>
  </si>
  <si>
    <t>6005bf6e952e80d992fac32b</t>
  </si>
  <si>
    <t>600592cdc669c21ccd9c3d39</t>
  </si>
  <si>
    <t>600585ab4fd5ac74d27cf250</t>
  </si>
  <si>
    <t>6005448d38f1fb23ca7a540f</t>
  </si>
  <si>
    <t>6004ec051cdc71a3c6bdf57e</t>
  </si>
  <si>
    <t>6004e7fdb73db550a0991ba7</t>
  </si>
  <si>
    <t>6004deae7b25a23f0bed1e25</t>
  </si>
  <si>
    <t>6004b9e4f4d31f244b7de1ec</t>
  </si>
  <si>
    <t>6004b70744f1b41887ba6755</t>
  </si>
  <si>
    <t>6003862219b662e7e67381fa</t>
  </si>
  <si>
    <t>6002f32c57c43120220380de</t>
  </si>
  <si>
    <t>6002d42f507e76f83828c107</t>
  </si>
  <si>
    <t>6002cce644f1b47aa6ba3515</t>
  </si>
  <si>
    <t>60020aa0507e763d50288ee5</t>
  </si>
  <si>
    <t>6001f2d644f1b450d2b9f19f</t>
  </si>
  <si>
    <t>6001b99ad58a1f6aa7b815f6</t>
  </si>
  <si>
    <t>6001b194ffdeea79916a5076</t>
  </si>
  <si>
    <t>60019f46ffdeea443d6a3c19</t>
  </si>
  <si>
    <t>60018b8b6951b56d24a69f89</t>
  </si>
  <si>
    <t>6001493db765dd268cb1ef7d</t>
  </si>
  <si>
    <t>600144f0f73b33dcb3d1ce27</t>
  </si>
  <si>
    <t>60013e6bc922520f6c3a97e1</t>
  </si>
  <si>
    <t>6000e5d9bb116143f6776db1</t>
  </si>
  <si>
    <t>6000dcd4bb1161c8d0776d67</t>
  </si>
  <si>
    <t>6000b3d6f73b334483d1c304</t>
  </si>
  <si>
    <t>6000ab92f73b333ae3d1c278</t>
  </si>
  <si>
    <t>60004e904a4dfab697ac3503</t>
  </si>
  <si>
    <t>600043d9757a6c882661c07b</t>
  </si>
  <si>
    <t>600033665f0ab4c273e89346</t>
  </si>
  <si>
    <t>60002366f73b33f7d0d1a8f5</t>
  </si>
  <si>
    <t>60001be31f40a30c2b91e635</t>
  </si>
  <si>
    <t>60001b9837b1812c89080d6c</t>
  </si>
  <si>
    <t>60001a43292a610ae3b2d7ba</t>
  </si>
  <si>
    <t>600001e3def5a0c9e55726ce</t>
  </si>
  <si>
    <t>5fff89793c3b6e379062a92e</t>
  </si>
  <si>
    <t>5fff6275bb1161250f773ab6</t>
  </si>
  <si>
    <t>5fff48c35f2349ba75746994</t>
  </si>
  <si>
    <t>5fff4486e348f64349a334b6</t>
  </si>
  <si>
    <t>5fff42f75f23497352746934</t>
  </si>
  <si>
    <t>5fff3a2e3b0c6d76eb0f2aa9</t>
  </si>
  <si>
    <t>5fff16123cc99f32a7cd6d28</t>
  </si>
  <si>
    <t>5fff1329e348f6a76da32e6d</t>
  </si>
  <si>
    <t>5fff0b6d3b0c6d97020f263f</t>
  </si>
  <si>
    <t>5fff09ec62a03e4631a2587f</t>
  </si>
  <si>
    <t>5ffefc0035e5808c2f458218</t>
  </si>
  <si>
    <t>5ffee157f21cfb856a99529f</t>
  </si>
  <si>
    <t>5ffec56dbd264d718453b2ad</t>
  </si>
  <si>
    <t>5ffeb6cc1f40a3e08691920a</t>
  </si>
  <si>
    <t>5ffea68f292a61e2b5b28c12</t>
  </si>
  <si>
    <t>5ffea1cd68b494309a8f549f</t>
  </si>
  <si>
    <t>5ffe223f62a03e25baa21189</t>
  </si>
  <si>
    <t>5ffe0ca15f0ab46ba2e827a9</t>
  </si>
  <si>
    <t>5ffdef53fa8f162561041b96</t>
  </si>
  <si>
    <t>5ffde287bb1161c75d76c757</t>
  </si>
  <si>
    <t>5ffdcfd862a03e9985a201c0</t>
  </si>
  <si>
    <t>5ffdaa85b765dd05b3b128f2</t>
  </si>
  <si>
    <t>5ffd9ea5bb116105c076bd9c</t>
  </si>
  <si>
    <t>5ffd9c7758e9c1648ad86dd6</t>
  </si>
  <si>
    <t>5ffd827435e580fcdc451647</t>
  </si>
  <si>
    <t>5ffd787cbd264d1ff8535eac</t>
  </si>
  <si>
    <t>5ffd719458e9c16d3ad866eb</t>
  </si>
  <si>
    <t>5ffc8c3168b49414f58ef36f</t>
  </si>
  <si>
    <t>5ffc4c361f40a3d86b913cca</t>
  </si>
  <si>
    <t>5ffc478fbb11616e0076679a</t>
  </si>
  <si>
    <t>5ffc1aec292a6147e7b200f0</t>
  </si>
  <si>
    <t>5ffc19083b0c6d28a50e859e</t>
  </si>
  <si>
    <t>5ffb587bc9225224e039980e</t>
  </si>
  <si>
    <t>5ffa2777e2d9e03246030e62</t>
  </si>
  <si>
    <t>5ffa1ff05f234976dd73779a</t>
  </si>
  <si>
    <t>5ff9fc3db765dd3554b09e6f</t>
  </si>
  <si>
    <t>5ff9f3355757431bccdae8f0</t>
  </si>
  <si>
    <t>5ff9ab3462a03e1e05a169d0</t>
  </si>
  <si>
    <t>5ff9a72e35e58049ba447d11</t>
  </si>
  <si>
    <t>5ff98a80757a6cbde1609219</t>
  </si>
  <si>
    <t>5ff984df292a61245db19e6b</t>
  </si>
  <si>
    <t>5ff96dec62a03e7fb6a14f10</t>
  </si>
  <si>
    <t>5ff95b5c5f2349f5b2735e14</t>
  </si>
  <si>
    <t>5ff8f60cf73b3302eed0939a</t>
  </si>
  <si>
    <t>5ff8c3fe37b181432106e4de</t>
  </si>
  <si>
    <t>5ff8bc0ddef5a04d7f55d46c</t>
  </si>
  <si>
    <t>5ff867a35757430562dab91d</t>
  </si>
  <si>
    <t>5ff80517def388676fdf2531</t>
  </si>
  <si>
    <t>5ff7f70c292a6196a9b16167</t>
  </si>
  <si>
    <t>5ff7dbf9292a6106c2b160e2</t>
  </si>
  <si>
    <t>5ff75fd6292a61fc75b1438f</t>
  </si>
  <si>
    <t>5ff737465f0ab44f1de7297e</t>
  </si>
  <si>
    <t>5ff72a06937d1b64cebc4c1b</t>
  </si>
  <si>
    <t>5ff700b5def5a038c2555fe0</t>
  </si>
  <si>
    <t>5ff7000558e9c1068cd75864</t>
  </si>
  <si>
    <t>5ff6eaba37b181614806a4dc</t>
  </si>
  <si>
    <t>5ff6b7b4fa8f16101102d300</t>
  </si>
  <si>
    <t>5ff6b38ab765dd7f73b00cf0</t>
  </si>
  <si>
    <t>5ff5e37edef5a072af54943d</t>
  </si>
  <si>
    <t>5ff5e08df21cfbe8d397b6a0</t>
  </si>
  <si>
    <t>5ff424a571e89c780a980802</t>
  </si>
  <si>
    <t>5ff41224e4a5e2fca47a94be</t>
  </si>
  <si>
    <t>5ff3893c2ccf25144223170f</t>
  </si>
  <si>
    <t>5ff3617a345867f10d478871</t>
  </si>
  <si>
    <t>5ff33f4952fcda3b9dcc295f</t>
  </si>
  <si>
    <t>5ff32040ee0f721a2ea8e2c2</t>
  </si>
  <si>
    <t>5ff30df412b715fe27a5e1b3</t>
  </si>
  <si>
    <t>5ff2c52adc26c7baa4d177c3</t>
  </si>
  <si>
    <t>5ff0d0635118f132058dee60</t>
  </si>
  <si>
    <t>5ff0cddf4f55ab7b359e4f9e</t>
  </si>
  <si>
    <t>5fed75e7630a765db4ff4efc</t>
  </si>
  <si>
    <t>5fed70675118f10fc88d4108</t>
  </si>
  <si>
    <t>5fea52ebeeb85d6153cd6ab3</t>
  </si>
  <si>
    <t>5fea492ead8a381ab32580da</t>
  </si>
  <si>
    <t>5fe9d8a7ee0f7235dca7766e</t>
  </si>
  <si>
    <t>5fe98f903458675f3745c280</t>
  </si>
  <si>
    <t>5fe90ac4a415e973ad3c103b</t>
  </si>
  <si>
    <t>5fe8baa6eeb85d3853cd0f1d</t>
  </si>
  <si>
    <t>5fe8b5a4a415e95f693c0e16</t>
  </si>
  <si>
    <t>5fe88855e152153bfb94da7c</t>
  </si>
  <si>
    <t>5fe71bc3f0267ccbe3126bf3</t>
  </si>
  <si>
    <t>5fe7192ca415e97c543bf08e</t>
  </si>
  <si>
    <t>5fe7109ace622f2631cb4ab5</t>
  </si>
  <si>
    <t>5fe67c9af351dcf34866307e</t>
  </si>
  <si>
    <t>5fe642c98365ab0e868de21f</t>
  </si>
  <si>
    <t>5fe63eb087a63b0d29316eec</t>
  </si>
  <si>
    <t>5fe5c901e4a5e22c84789f0f</t>
  </si>
  <si>
    <t>5fe46e133e964b2c88ea2000</t>
  </si>
  <si>
    <t>5fe44c5c61e7ffd6cbfcc604</t>
  </si>
  <si>
    <t>5fe4472e798e59be993508aa</t>
  </si>
  <si>
    <t>5fe3ad7222f5bd7f13d78af9</t>
  </si>
  <si>
    <t>5fe38baa7ec9921687f3178c</t>
  </si>
  <si>
    <t>5fe3848cea741e6fb9d9d7f6</t>
  </si>
  <si>
    <t>5fe313d520df6e6e02c1ee8a</t>
  </si>
  <si>
    <t>5fe30e7ebbf1bd402cfaf956</t>
  </si>
  <si>
    <t>5fe305687ec992bbfef2ffa0</t>
  </si>
  <si>
    <t>5fe2ff9bbc2d63d2fc1341f1</t>
  </si>
  <si>
    <t>5fe258e0bd719f4630bd8a1a</t>
  </si>
  <si>
    <t>5fe24235a8b06d7f34a52811</t>
  </si>
  <si>
    <t>5fe1ee0422f5bd0a05d7485f</t>
  </si>
  <si>
    <t>5fe1df1f6ce3dd9b2ccfdcb2</t>
  </si>
  <si>
    <t>5fe1d7666ce3ddfbf2cfdc08</t>
  </si>
  <si>
    <t>5fe1c5a522f5bd6e3fd73fa9</t>
  </si>
  <si>
    <t>5fe1ab0361e7ff1206fc59e4</t>
  </si>
  <si>
    <t>5fe0fb640a229904ee90f9d4</t>
  </si>
  <si>
    <t>5fe0e09524561e0d8495f9ed</t>
  </si>
  <si>
    <t>5fe07ede7ec9922826f2b1b4</t>
  </si>
  <si>
    <t>5fe077eb8563023b5355764d</t>
  </si>
  <si>
    <t>5fe060e8bbf1bd4ceefab254</t>
  </si>
  <si>
    <t>5fe04d576ce3dd7e1acfaa33</t>
  </si>
  <si>
    <t>5fdf8965afaa32bab7cc9b43</t>
  </si>
  <si>
    <t>5fdf779a0a22991caf90c130</t>
  </si>
  <si>
    <t>5fdf6186798e5959a4345282</t>
  </si>
  <si>
    <t>5fde59d2bbf1bdd7e9fa44c3</t>
  </si>
  <si>
    <t>5fde587cbd719fa669bceeb4</t>
  </si>
  <si>
    <t>5fde50132ef1233fba201b9c</t>
  </si>
  <si>
    <t>5fddf263fa4ed7646fe41c75</t>
  </si>
  <si>
    <t>5fddf0ea909a721707bce7bd</t>
  </si>
  <si>
    <t>5fdde471cd4e0c28fb169a7f</t>
  </si>
  <si>
    <t>5fdddae2bf67ee2e7976f707</t>
  </si>
  <si>
    <t>5fddb8222ef1233a1b200c0f</t>
  </si>
  <si>
    <t>5fdd25721a5ab842fcece3e2</t>
  </si>
  <si>
    <t>5fdd092a804e011b5fe15133</t>
  </si>
  <si>
    <t>5fdcba84a0bbfdd58249239a</t>
  </si>
  <si>
    <t>5fdcb69589603301e4eec4aa</t>
  </si>
  <si>
    <t>5fdc8a81e99d0c0a50784edc</t>
  </si>
  <si>
    <t>5fdc87338ed512beaef7f45d</t>
  </si>
  <si>
    <t>5fdc7d2596f1b873c9075f28</t>
  </si>
  <si>
    <t>5fdc6060a38e3bcee914baa4</t>
  </si>
  <si>
    <t>5fdba2f24a55306dcf78fa0c</t>
  </si>
  <si>
    <t>5fdb611e8f866d1baea1dce5</t>
  </si>
  <si>
    <t>5fdb565603492ef3b6fd761d</t>
  </si>
  <si>
    <t>5fdb38adbe6ea483561875a3</t>
  </si>
  <si>
    <t>5fdb1bb7be6ea4df791874e9</t>
  </si>
  <si>
    <t>5fdaa4bcab316709424ab06c</t>
  </si>
  <si>
    <t>5fda7af3700b9b3f52495599</t>
  </si>
  <si>
    <t>5fda704b5e70c340198a13a1</t>
  </si>
  <si>
    <t>5fda6f67700b9b5647495470</t>
  </si>
  <si>
    <t>5fda6f2d5e70c3e3598a139e</t>
  </si>
  <si>
    <t>5fda6d9a40a2d41566d8a6bd</t>
  </si>
  <si>
    <t>5fda5f886f0bd91d0a99742e</t>
  </si>
  <si>
    <t>5fda47a98aae787d45b303da</t>
  </si>
  <si>
    <t>5fda380971469a65ceb9ccd2</t>
  </si>
  <si>
    <t>5fda020a1710f9daf9dae2ec</t>
  </si>
  <si>
    <t>5fd9f24d8e37391deb131f19</t>
  </si>
  <si>
    <t>5fd913e04e9213a7f34c15b4</t>
  </si>
  <si>
    <t>5fd8d673fa50115f564accfa</t>
  </si>
  <si>
    <t>5fd8d4efb1da2862db50488c</t>
  </si>
  <si>
    <t>5fd8c554d15b0ba0b452c5f3</t>
  </si>
  <si>
    <t>5fd8782734da9f32134e223e</t>
  </si>
  <si>
    <t>5fd8771e406e544b1d3288ef</t>
  </si>
  <si>
    <t>5fd872d734da9fa5484e2229</t>
  </si>
  <si>
    <t>5fd8710ff2da10e801d54540</t>
  </si>
  <si>
    <t>5fd86911e3c12da04a921728</t>
  </si>
  <si>
    <t>5fd7edc534da9fef624e0e69</t>
  </si>
  <si>
    <t>5fd7db177b882402907e7cf3</t>
  </si>
  <si>
    <t>5fd7bf7883fab132bf053ca8</t>
  </si>
  <si>
    <t>5fd7b9e97b88245cbc7e7a22</t>
  </si>
  <si>
    <t>5fd7b2f84b1f38c6126ca447</t>
  </si>
  <si>
    <t>5fd782f6a9ef5432cdaf2e6f</t>
  </si>
  <si>
    <t>5fd7753f7285cf08fef297f8</t>
  </si>
  <si>
    <t>5fd744b17b88240a237e70f3</t>
  </si>
  <si>
    <t>5fd73c76f8c2177e7e37f3c3</t>
  </si>
  <si>
    <t>5fd72e129894b52a3cea2ad3</t>
  </si>
  <si>
    <t>5fd64ed5cba35d12dad19679</t>
  </si>
  <si>
    <t>5fd622efa9ef54798caf2150</t>
  </si>
  <si>
    <t>5fd5ecafe730ae27865e152c</t>
  </si>
  <si>
    <t>5fd5e32512cbf3170ce535b2</t>
  </si>
  <si>
    <t>5fd5467f31411a07dc45643a</t>
  </si>
  <si>
    <t>5fd4f6da950bea6e9d6b46e7</t>
  </si>
  <si>
    <t>5fd4eb7b882f233ec60f462c</t>
  </si>
  <si>
    <t>5fd4e0faf3712f5ad36eaa83</t>
  </si>
  <si>
    <t>5fd4dc2b1e6d2b1845c751a5</t>
  </si>
  <si>
    <t>5fd4d355c17d27540006d3c4</t>
  </si>
  <si>
    <t>5fd4bd9e83fab148ff0516b1</t>
  </si>
  <si>
    <t>5fd48c5f2d7fe35539637c92</t>
  </si>
  <si>
    <t>5fd4815cf95cae3bebfd15a6</t>
  </si>
  <si>
    <t>5fd3bf5f14bd8871d6aa9919</t>
  </si>
  <si>
    <t>5fd396fe642f1d6b40a23a8b</t>
  </si>
  <si>
    <t>5fd347b1b0d9ee6a0a8e7b1d</t>
  </si>
  <si>
    <t>5fd298d3580d386854a88690</t>
  </si>
  <si>
    <t>5fd2190e665e3af7013d9d72</t>
  </si>
  <si>
    <t>5fd1d7df74b88518be0548d0</t>
  </si>
  <si>
    <t>5fd1d52cb6be285fbcf691a2</t>
  </si>
  <si>
    <t>5fd1c9bdd8240da294045c7c</t>
  </si>
  <si>
    <t>5fd1c698da5e21624f08b9bf</t>
  </si>
  <si>
    <t>5fd0e04fd7516fdf5b3f776f</t>
  </si>
  <si>
    <t>5fd0d59ad148c26081e10207</t>
  </si>
  <si>
    <t>5fd0cf7cda5e211fde089878</t>
  </si>
  <si>
    <t>5fd0c208665e3a3c2c3d6cbe</t>
  </si>
  <si>
    <t>5fd09d09ac3fce2cfe6930ff</t>
  </si>
  <si>
    <t>5fd087395201db46370bf393</t>
  </si>
  <si>
    <t>5fcfd64e40fbdb8962745940</t>
  </si>
  <si>
    <t>5fcfca4fddc865f280b228bf</t>
  </si>
  <si>
    <t>5fcfb1d012f1ffbe7863dcf4</t>
  </si>
  <si>
    <t>5fcf91a9588017f3c53ddcb0</t>
  </si>
  <si>
    <t>5fcf760a2bb06a2028940287</t>
  </si>
  <si>
    <t>5fce72429ceb790acff64b35</t>
  </si>
  <si>
    <t>5fce5a2ef6dd3a35f725563f</t>
  </si>
  <si>
    <t>5fce199d6a62b8821dbd76e8</t>
  </si>
  <si>
    <t>5fcde9a6b13fa67007046f17</t>
  </si>
  <si>
    <t>5fcd16b02bb06ad8f693a4f6</t>
  </si>
  <si>
    <t>5fcd125bb13fa6327f046420</t>
  </si>
  <si>
    <t>5fccd34cbb6aa091e4fc0fe2</t>
  </si>
  <si>
    <t>5fcbb1fc719ebe7b2e103733</t>
  </si>
  <si>
    <t>5fcb86f7b99864e341d614fa</t>
  </si>
  <si>
    <t>5fcb740a37eb11f3db8ac545</t>
  </si>
  <si>
    <t>5fcb600837964880d694fa39</t>
  </si>
  <si>
    <t>5fcb44e770058e764d6be339</t>
  </si>
  <si>
    <t>5fca70ae15cc7cd815f619ad</t>
  </si>
  <si>
    <t>5fca35ff8738490674f64f52</t>
  </si>
  <si>
    <t>5fca2775a45ffe2bbbc7d4c6</t>
  </si>
  <si>
    <t>5fca0135b13fa6e61203fda4</t>
  </si>
  <si>
    <t>5fc952afae5418710c2ec0b2</t>
  </si>
  <si>
    <t>5fc9178e9f4428a5c59bbd6a</t>
  </si>
  <si>
    <t>5fc90f7881730192d7a6879c</t>
  </si>
  <si>
    <t>5fc8e9a334e3dc5875a8c46e</t>
  </si>
  <si>
    <t>5fc8c9d985c173a1f8bf11fb</t>
  </si>
  <si>
    <t>5fc7b60031ea222a55d81d57</t>
  </si>
  <si>
    <t>5fc796a817172915166c7712</t>
  </si>
  <si>
    <t>5fc75fde90780af6cda05286</t>
  </si>
  <si>
    <t>5fc750e23f32a2ae95f660b5</t>
  </si>
  <si>
    <t>5fc74f17212311a01393d66a</t>
  </si>
  <si>
    <t>5fc73b895dcb7aabf4234604</t>
  </si>
  <si>
    <t>5fc73992a3ff945cf2db594d</t>
  </si>
  <si>
    <t>5fc68f9e54c7c8a140d9fee4</t>
  </si>
  <si>
    <t>5fc63080a2549f1a1f574dbd</t>
  </si>
  <si>
    <t>5fc62e1174f2fdedf73e7791</t>
  </si>
  <si>
    <t>5fc62b7358f64f360bf537a9</t>
  </si>
  <si>
    <t>5fc61cac8f038d467016ceca</t>
  </si>
  <si>
    <t>5fc5999c0641b2aa24faba7e</t>
  </si>
  <si>
    <t>5fc5805cddc5a31783ead59a</t>
  </si>
  <si>
    <t>5fc57c27622f46a9f1e27c84</t>
  </si>
  <si>
    <t>5fc578be7b96da2942955716</t>
  </si>
  <si>
    <t>5fc4aa314073e31cb6b797bb</t>
  </si>
  <si>
    <t>5fc41ae248363a68d62327e4</t>
  </si>
  <si>
    <t>5fc4158b5c114dd6054ceccb</t>
  </si>
  <si>
    <t>5fc2c93dc8cc7bc23c5b7739</t>
  </si>
  <si>
    <t>5fc23a07622f46c91de23d1a</t>
  </si>
  <si>
    <t>5fc2202fbe52a1f9e14f8894</t>
  </si>
  <si>
    <t>5fc14e127117208c9e8cd664</t>
  </si>
  <si>
    <t>5fc10baa7a0ef01a807246c2</t>
  </si>
  <si>
    <t>5fc0188a375d5a15bc32fe02</t>
  </si>
  <si>
    <t>5fc016b4df85db7bc0e08ad3</t>
  </si>
  <si>
    <t>5fc00d15eaeda90fa5e7c808</t>
  </si>
  <si>
    <t>5fbfbc0c0696a24ef99364b9</t>
  </si>
  <si>
    <t>5fbfbb6abefc437a08e9606f</t>
  </si>
  <si>
    <t>5fbfa2513bc5f889de49f520</t>
  </si>
  <si>
    <t>5fbf8ff1117bff3618db13fd</t>
  </si>
  <si>
    <t>5fbf75614e3095e0a56da3e8</t>
  </si>
  <si>
    <t>5fbec151e7869669d3ada72a</t>
  </si>
  <si>
    <t>5fbeb1970696a20e749351ad</t>
  </si>
  <si>
    <t>5fbe8fc12387476781d3824c</t>
  </si>
  <si>
    <t>5fbe5a08d901df1eda835867</t>
  </si>
  <si>
    <t>5fbe43fef7186466cafa32e0</t>
  </si>
  <si>
    <t>5fbe3074200b0d2dafa4fd23</t>
  </si>
  <si>
    <t>5fbd05d7d213685ed699f9c5</t>
  </si>
  <si>
    <t>5fbd018f840cb56cb55a181b</t>
  </si>
  <si>
    <t>5fbcf6b2c3febf43ac32911d</t>
  </si>
  <si>
    <t>5fbc479dbaa41dbc7c505e19</t>
  </si>
  <si>
    <t>5fbc23d2d2136879db99ec5d</t>
  </si>
  <si>
    <t>5fbbe1df5fd58d6bdf2d9ef0</t>
  </si>
  <si>
    <t>5fbbc4fc1fe99b26cdc357c0</t>
  </si>
  <si>
    <t>5fbbbd417c52f79055523989</t>
  </si>
  <si>
    <t>5fbbb0d0235fead3ce6be204</t>
  </si>
  <si>
    <t>5fbb92d21e9b532bc0446115</t>
  </si>
  <si>
    <t>5fbae2a4a3cd28a78c528a38</t>
  </si>
  <si>
    <t>5fb925a4eb65a6ae3c1b6c2c</t>
  </si>
  <si>
    <t>5fb8d53acbe60d397a634e44</t>
  </si>
  <si>
    <t>5fb8be71ec8e2312ae30e9dc</t>
  </si>
  <si>
    <t>5fb7de40d86b8e64bab949b1</t>
  </si>
  <si>
    <t>5fb769ae8e66d6fb49bd9b55</t>
  </si>
  <si>
    <t>5fb6d777a40e65478e6df7db</t>
  </si>
  <si>
    <t>5fb6b3dbcad5d35f5c88be52</t>
  </si>
  <si>
    <t>5fb676c592693811d5d41116</t>
  </si>
  <si>
    <t>5fb668461a34ef03a6097982</t>
  </si>
  <si>
    <t>5fb6617dad497d5600a64c96</t>
  </si>
  <si>
    <t>5fb64f62b28e0babca60a7ad</t>
  </si>
  <si>
    <t>5fb628f5d913d566af1ee7c2</t>
  </si>
  <si>
    <t>5fb62347f921996cf143f0f6</t>
  </si>
  <si>
    <t>5fb58cc9e76201690bb34a02</t>
  </si>
  <si>
    <t>5fb57d591a497b75f101fb22</t>
  </si>
  <si>
    <t>5fb55c1ebb3b35d6fb372748</t>
  </si>
  <si>
    <t>5fb53f147e3f62516fbe19f8</t>
  </si>
  <si>
    <t>5fb53b5996b02e53420f8540</t>
  </si>
  <si>
    <t>5fb50a9cb797baf633a536bc</t>
  </si>
  <si>
    <t>5fb4f3210d0132d4dfe9063e</t>
  </si>
  <si>
    <t>5fb433e6a3d2ea6ae21f163a</t>
  </si>
  <si>
    <t>5fb427809b5f02bc0a24b728</t>
  </si>
  <si>
    <t>5fb40097eacb1077973b5d4e</t>
  </si>
  <si>
    <t>5fb3d417827e25dd221e98c4</t>
  </si>
  <si>
    <t>5fb2bf533a8c74f19aca4935</t>
  </si>
  <si>
    <t>5fb27f819d4131485100329f</t>
  </si>
  <si>
    <t>5fb27a0bb46388f1529a4ff9</t>
  </si>
  <si>
    <t>5fb26d70843aae71493f1cf1</t>
  </si>
  <si>
    <t>5fb2423aace2695919f005d0</t>
  </si>
  <si>
    <t>5fafecaf16e7083e80248165</t>
  </si>
  <si>
    <t>5fafc49b0306fa9e7ce44577</t>
  </si>
  <si>
    <t>5faf9f10c931bb139edc7808</t>
  </si>
  <si>
    <t>5faf837012b47928224cb61c</t>
  </si>
  <si>
    <t>5faea03163eeaf5e72e265ef</t>
  </si>
  <si>
    <t>5fae96d54e59f6855f95b1d8</t>
  </si>
  <si>
    <t>5fae357a012dafb3af8591cc</t>
  </si>
  <si>
    <t>5fae2f6629c1fe45d6999c3b</t>
  </si>
  <si>
    <t>5fad3e8446cd8fb2f832a8aa</t>
  </si>
  <si>
    <t>5faacd7fb175a02e71fd862b</t>
  </si>
  <si>
    <t>5fa9593be20f3221cacadb31</t>
  </si>
  <si>
    <t>5fa94c7b1ca45d0cd3864f51</t>
  </si>
  <si>
    <t>5fa94075155e95d0b95b9968</t>
  </si>
  <si>
    <t>5fa938067e7f8a391b8057d6</t>
  </si>
  <si>
    <t>5fa931c2516403abfb03b082</t>
  </si>
  <si>
    <t>5fa92af8c243ff76da597328</t>
  </si>
  <si>
    <t>5fa69dde50a8c077a7a53627</t>
  </si>
  <si>
    <t>5fa69783c243ff25925964e5</t>
  </si>
  <si>
    <t>5fa54e65afe05e1df2bccfc5</t>
  </si>
  <si>
    <t>5fa52a69656c5a47308014f6</t>
  </si>
  <si>
    <t>5fa51b7f51c1c45261dfcfa4</t>
  </si>
  <si>
    <t>5fa50f751ca45d05c8861a20</t>
  </si>
  <si>
    <t>5fa50b7051c1c4a31fdfce68</t>
  </si>
  <si>
    <t>5fa3e4c815f92cc0fe9ab0ca</t>
  </si>
  <si>
    <t>5fa3be4a8d72d106838d3a00</t>
  </si>
  <si>
    <t>5fa3bd912d74413029069415</t>
  </si>
  <si>
    <t>5fa2bb655d22a042428d7df7</t>
  </si>
  <si>
    <t>5fa27472f0875278ffe1e52b</t>
  </si>
  <si>
    <t>5fa160edf08752004ce1dcf6</t>
  </si>
  <si>
    <t>5fa01a23895d4a3dae856961</t>
  </si>
  <si>
    <t>5f9e88217fea665aee11306d</t>
  </si>
  <si>
    <t>5f9e7948764e0eb5d26a3ba7</t>
  </si>
  <si>
    <t>5f9befcb599576d9cf14af34</t>
  </si>
  <si>
    <t>5f9acbb3dea063fc8cf03903</t>
  </si>
  <si>
    <t>5f99302a84b0786e9cbc7807</t>
  </si>
  <si>
    <t>5f988205cb8e8d35bcd8114f</t>
  </si>
  <si>
    <t>5f986bbedea0631ce0f0281b</t>
  </si>
  <si>
    <t>5f986685dea063b561f0281a</t>
  </si>
  <si>
    <t>5f95e12d1242636ce53de020</t>
  </si>
  <si>
    <t>5f9439ecc93383d359815318</t>
  </si>
  <si>
    <t>5f9122526d457208db85fa7f</t>
  </si>
  <si>
    <t>5f900aa43fe49edfcf6320a0</t>
  </si>
  <si>
    <t>5f8f37e4689c1e64fa7149e1</t>
  </si>
  <si>
    <t>5f8dccc792db36d1f3a1fdc1</t>
  </si>
  <si>
    <t>5f8d7996424d340a4528b046</t>
  </si>
  <si>
    <t>5f8a13c1f3a2612c1816e64a</t>
  </si>
  <si>
    <t>5f895da892db368b89a1ab84</t>
  </si>
  <si>
    <t>5f8950ffa0c814a00de8cd0b</t>
  </si>
  <si>
    <t>5f886f09a32e99888339b045</t>
  </si>
  <si>
    <t>5f88441800b31af388177cfb</t>
  </si>
  <si>
    <t>5f870c02fb4bf0313a327a6d</t>
  </si>
  <si>
    <t>5f86efe6535b2922ec581f0e</t>
  </si>
  <si>
    <t>5f86e155fb9c2476964fadb9</t>
  </si>
  <si>
    <t>5f86041b68fd72bf13347094</t>
  </si>
  <si>
    <t>5f85a3c62e67e5a4e969606d</t>
  </si>
  <si>
    <t>5f8571cae6660d5da5332d95</t>
  </si>
  <si>
    <t>5f84d7bd449e31a264f0cef0</t>
  </si>
  <si>
    <t>5f84c82b233788edb7b39ed4</t>
  </si>
  <si>
    <t>5f84871bb238a1c2e489a5aa</t>
  </si>
  <si>
    <t>5f840a26c1a12254390958f4</t>
  </si>
  <si>
    <t>5f80226d03658e6825a7463a</t>
  </si>
  <si>
    <t>5f7f65a0a09b8c2e5ba183c5</t>
  </si>
  <si>
    <t>5f7f313f29c2fd62a999eb71</t>
  </si>
  <si>
    <t>5f7f2b8829c2fd42c299ead4</t>
  </si>
  <si>
    <t>5f7f28de8c38c848cfb4d5aa</t>
  </si>
  <si>
    <t>5f7f1bbb96b96914b78d8bf5</t>
  </si>
  <si>
    <t>5f7b6d3c03658e7a29a6f298</t>
  </si>
  <si>
    <t>5f770b8a96b969898a8d0d0b</t>
  </si>
  <si>
    <t>5f76361f3f20e44552f93389</t>
  </si>
  <si>
    <t>5f75e827137b779818284ad1</t>
  </si>
  <si>
    <t>5f75e7bb137b772825284a79</t>
  </si>
  <si>
    <t>5f7304579061b1ad112e0c99</t>
  </si>
  <si>
    <t>5f71cd9370dd0ee53ec15bd0</t>
  </si>
  <si>
    <t>5f6e880eb57e8560a5e7ac92</t>
  </si>
  <si>
    <t>5f6e634ab57e857699e7ac84</t>
  </si>
  <si>
    <t>5f6cb0beaf5779f99438b745</t>
  </si>
  <si>
    <t>5f6ca114d670cf62f3e139a6</t>
  </si>
  <si>
    <t>5f6b42943f20e4c9cbf877aa</t>
  </si>
  <si>
    <t>5f69ca9ebfa7ff87a2d7be71</t>
  </si>
  <si>
    <t>5f65be23f081aa5acca58888</t>
  </si>
  <si>
    <t>5f64d21f7cfcae927c2e8f98</t>
  </si>
  <si>
    <t>5f64c8ba754614d80dc5158d</t>
  </si>
  <si>
    <t>5f64a7a17e517b35ebb0f613</t>
  </si>
  <si>
    <t>5f636653071b84956d228150</t>
  </si>
  <si>
    <t>5f62394f32beb23f2cd7eec3</t>
  </si>
  <si>
    <t>5f62259e32beb264c3d7ed66</t>
  </si>
  <si>
    <t>5f60d4c75fb4ae2d08ab25d9</t>
  </si>
  <si>
    <t>5f5f8f738996566c4ec52ee6</t>
  </si>
  <si>
    <t>5f5f33e95fb4ae45cdab13c6</t>
  </si>
  <si>
    <t>5f5f1fc3cc8bfbdc45bcd6a2</t>
  </si>
  <si>
    <t>5f5c9d1a4955774d8bb45334</t>
  </si>
  <si>
    <t>5f5b670d1d5410a2875fc444</t>
  </si>
  <si>
    <t>5f5b66f28d5d51efad0396c0</t>
  </si>
  <si>
    <t>5f59e734bac38920117a5db4</t>
  </si>
  <si>
    <t>5f59c5a80cca8cecc57b1197</t>
  </si>
  <si>
    <t>5f58d4a80cca8c0cd37b08c8</t>
  </si>
  <si>
    <t>5f58c4aabac38922d77a506c</t>
  </si>
  <si>
    <t>5f588c088993d4caca19e109</t>
  </si>
  <si>
    <t>5f588308eb3c8ffe3e1b62b2</t>
  </si>
  <si>
    <t>5f576e87de36fc2190bfa302</t>
  </si>
  <si>
    <t>5f55819abfaa9a2daa31cc96</t>
  </si>
  <si>
    <t>5f5566680f204ec5723b443e</t>
  </si>
  <si>
    <t>5f54a49feea0d816fb0bdc43</t>
  </si>
  <si>
    <t>5f5345b0de36fc5121bf608e</t>
  </si>
  <si>
    <t>5f5259a36c2c5931ccf69803</t>
  </si>
  <si>
    <t>5f51e1aa8895c859df873410</t>
  </si>
  <si>
    <t>5f50f9efe53719171c1d29b4</t>
  </si>
  <si>
    <t>5f50f6098895c8c6ea872c82</t>
  </si>
  <si>
    <t>5f50c5af28d6bf65f5bbe906</t>
  </si>
  <si>
    <t>5f4785c72c35b43cc071e27a</t>
  </si>
  <si>
    <t>5f464c84ac411251dcccbf8f</t>
  </si>
  <si>
    <t>5f44e3ad475a6ec63cff307b</t>
  </si>
  <si>
    <t>5f43a6f8bb2b907c07c3ced5</t>
  </si>
  <si>
    <t>5f4393e6a7152c0ea96b9339</t>
  </si>
  <si>
    <t>5f3d35e5475a6e5aa0fee1a4</t>
  </si>
  <si>
    <t>5f306b53b0fe1a6cd587f8ee</t>
  </si>
  <si>
    <t>5f2e726bc4b1641a2a5d0389</t>
  </si>
  <si>
    <t>5f29779cd93dda02afdfbc4a</t>
  </si>
  <si>
    <t>5f291e86b994b910d9540ee8</t>
  </si>
  <si>
    <t>5f0d6f1fc490f2b7c4dd9bcd</t>
  </si>
  <si>
    <t>5f05bc70a9c1f75f8794a07a</t>
  </si>
  <si>
    <t>5ee36a3bb455c67b2098bfed</t>
  </si>
  <si>
    <t>5ee2286c8496550c30250e35</t>
  </si>
  <si>
    <t>5ede3d0db0f550bc24c3dd03</t>
  </si>
  <si>
    <t>5ecf697ea93b97401d85583f</t>
  </si>
  <si>
    <t>5ebfcf679b9a762756caf61f</t>
  </si>
  <si>
    <t>5eba5028acfb43d6a00ea985</t>
  </si>
  <si>
    <t>5eb96626acfb437d990ea86c</t>
  </si>
  <si>
    <t>5eb6892ccfa46a5ad16ecab1</t>
  </si>
  <si>
    <t>5eb564a62273a6d9ab0824f2</t>
  </si>
  <si>
    <t>5e8db28b254f6636f58a3f3e</t>
  </si>
  <si>
    <t>5e7cb04d36dc73e0479cf624</t>
  </si>
  <si>
    <t>5e6a3637c6a2fce16ee37ef7</t>
  </si>
  <si>
    <t>5e689a2273d02b60793fc52b</t>
  </si>
  <si>
    <t>5e53e7e357d5bb2ed9fedacd</t>
  </si>
  <si>
    <t>5e3d4539f8e7d0050c8e41f1</t>
  </si>
  <si>
    <t>5e3c0d849965c74122dd5a9d</t>
  </si>
  <si>
    <t>5e33e244fb69db1d65450cfb</t>
  </si>
  <si>
    <t>5e189665a1d85dd00c67632c</t>
  </si>
  <si>
    <t>5e0398e84f31292c9e2997ab</t>
  </si>
  <si>
    <t>5e01ff5e2494767916c79053</t>
  </si>
  <si>
    <t>5dfdf255a2432ddf9e40f24a</t>
  </si>
  <si>
    <t>5de945599b61283ec9516cd6</t>
  </si>
  <si>
    <t>5de9081e38ad8e4678669f55</t>
  </si>
  <si>
    <t>5dde8201e5ee5e208773ea7f</t>
  </si>
  <si>
    <t>5dd542cbe5ee5e76c47320a8</t>
  </si>
  <si>
    <t>5dd52a3548886b6b22a6566e</t>
  </si>
  <si>
    <t>5dd2a1d4b4c53585d714582e</t>
  </si>
  <si>
    <t>5dcbd856e045056d746fdf8f</t>
  </si>
  <si>
    <t>5dcb0138e0450572a76fd964</t>
  </si>
  <si>
    <t>5dca8faf33a8c7bbdb120431</t>
  </si>
  <si>
    <t>5dc4039cb4c535b3ff1207e4</t>
  </si>
  <si>
    <t>5d8c909c2b244cac13deace8</t>
  </si>
  <si>
    <t>5d67915522e7f160cca118db</t>
  </si>
  <si>
    <t>5d5fd74a22e7f17d1ea0e6d5</t>
  </si>
  <si>
    <t>5d48097b88368604a5f99fe0</t>
  </si>
  <si>
    <t>5d24881eb31527f22687d0ab</t>
  </si>
  <si>
    <t>5d1dfb908afa148a920b46d3</t>
  </si>
  <si>
    <t>5d1b950847252548522256f8</t>
  </si>
  <si>
    <t>5d1616866d0b6fa1c6ef3852</t>
  </si>
  <si>
    <t>5d020393799c6ee3701d0767</t>
  </si>
  <si>
    <t>5d0105f257620549074b04fa</t>
  </si>
  <si>
    <t>5c9cb51d34c95de174e926fa</t>
  </si>
  <si>
    <t>5c87e5afd2e02bfe5332e90d</t>
  </si>
  <si>
    <t>5c8796f31c01169491bb5548</t>
  </si>
  <si>
    <t>5c8652a7eb10b11c0bad4f7d</t>
  </si>
  <si>
    <t>5c826f6d0c634c8439b64225</t>
  </si>
  <si>
    <t>5c8237a6eb10b1893ead2b55</t>
  </si>
  <si>
    <t>5c8121240c634ce214b62ac0</t>
  </si>
  <si>
    <t>5c77da447261125492388fc2</t>
  </si>
  <si>
    <t>5c71638646cadbde2375582a</t>
  </si>
  <si>
    <t>5c6bfe50626f10cc1ee8fe33</t>
  </si>
  <si>
    <t>5c6a7217626f100d2ae8ecd2</t>
  </si>
  <si>
    <t>5c654fb21527453438f61904</t>
  </si>
  <si>
    <t>5c5b25b44f438b29cf5d75a7</t>
  </si>
  <si>
    <t>5c56dc7d9f3d26b33de4a7e7</t>
  </si>
  <si>
    <t>6053135bb1107350689b58d9</t>
  </si>
  <si>
    <t>6052f2afcd697921afc263d6</t>
  </si>
  <si>
    <t>60523686cb2cf6126b6eb4f7</t>
  </si>
  <si>
    <t>60521293bd0550319dda01b3</t>
  </si>
  <si>
    <t>605207e136e00252cc9977fa</t>
  </si>
  <si>
    <t>6051fa47b751512b908de971</t>
  </si>
  <si>
    <t>6051c89889aead7fb703012d</t>
  </si>
  <si>
    <t>6051c4f4bd05507416d9f864</t>
  </si>
  <si>
    <t>6051c04189aead79ce030033</t>
  </si>
  <si>
    <t>60519f9936e002f8c6996da0</t>
  </si>
  <si>
    <t>60511d2486d8a531bd89e34d</t>
  </si>
  <si>
    <t>6051031ae8100683d24d007c</t>
  </si>
  <si>
    <t>6050c85d782ad9cf241151e9</t>
  </si>
  <si>
    <t>60506c9886d8a5c30589cb53</t>
  </si>
  <si>
    <t>604fcecdb75151bffd8db736</t>
  </si>
  <si>
    <t>604fc2110bd20fd8e574f00a</t>
  </si>
  <si>
    <t>604fb1fd051490560b191622</t>
  </si>
  <si>
    <t>604f999bc11e0d3707aa4a64</t>
  </si>
  <si>
    <t>604f691bb45d103705717bc9</t>
  </si>
  <si>
    <t>604f56b7d28531835a542932</t>
  </si>
  <si>
    <t>604f4215aa6565d71142f7a1</t>
  </si>
  <si>
    <t>604f2f116bdacad332d36701</t>
  </si>
  <si>
    <t>604f25b2d143a4c20b32c618</t>
  </si>
  <si>
    <t>604f0964912ddf797ec82652</t>
  </si>
  <si>
    <t>604e3dabf5f5ce48a4b009e6</t>
  </si>
  <si>
    <t>604e3544d0321b0a4f17e35c</t>
  </si>
  <si>
    <t>604e17ff8c3234b9e61d6a09</t>
  </si>
  <si>
    <t>604e16037738347d5e578212</t>
  </si>
  <si>
    <t>604d1c8493656de58bb6cb6d</t>
  </si>
  <si>
    <t>604d18a7b01c997f141197cc</t>
  </si>
  <si>
    <t>604d0b6a66d01479a164f47e</t>
  </si>
  <si>
    <t>604cf3fb82cb082dbab26419</t>
  </si>
  <si>
    <t>604cd84943b0888bbf739823</t>
  </si>
  <si>
    <t>604cd6d8e8226cb11e752617</t>
  </si>
  <si>
    <t>604cc11f4ecb2c0625308107</t>
  </si>
  <si>
    <t>604cae4f34b8b458f30990ff</t>
  </si>
  <si>
    <t>604ca0611bdb7f6c9320df23</t>
  </si>
  <si>
    <t>604c9c722acc799acbb93103</t>
  </si>
  <si>
    <t>604c86d3e8226c44fc751bb1</t>
  </si>
  <si>
    <t>604b94f334b8b42ea1094fe9</t>
  </si>
  <si>
    <t>604b90abf1352d5c1e49b61f</t>
  </si>
  <si>
    <t>604b74e2b01c9920161153ae</t>
  </si>
  <si>
    <t>604b6a1825b0d3a4ba092b42</t>
  </si>
  <si>
    <t>604b51776b54244a7d1af775</t>
  </si>
  <si>
    <t>604b208866d0149de764b43b</t>
  </si>
  <si>
    <t>604a89e26c9d270ce92d53d2</t>
  </si>
  <si>
    <t>604a80729cc87d6c8a15468c</t>
  </si>
  <si>
    <t>604a7b5889a2c548f37e7e82</t>
  </si>
  <si>
    <t>604a7833b826f0bd8c325954</t>
  </si>
  <si>
    <t>604a768560f6a21c3ab4a52f</t>
  </si>
  <si>
    <t>604a673a9cc87d02e21545bf</t>
  </si>
  <si>
    <t>604a670e902bc6597ee0261f</t>
  </si>
  <si>
    <t>604a63fc763a421292897c33</t>
  </si>
  <si>
    <t>604a560350b0c54f35e824f7</t>
  </si>
  <si>
    <t>604a47bf60f6a2239cb496dd</t>
  </si>
  <si>
    <t>604a3ba919345f72d342aa33</t>
  </si>
  <si>
    <t>604a3abd0392aa0956238585</t>
  </si>
  <si>
    <t>604a37fe89a2c505787e79bf</t>
  </si>
  <si>
    <t>604a34ae27aa20e0115bf588</t>
  </si>
  <si>
    <t>604a181e7f1ab85cf5db39fe</t>
  </si>
  <si>
    <t>604a10573ca274380980861f</t>
  </si>
  <si>
    <t>604a083160f6a2ddb1b45fae</t>
  </si>
  <si>
    <t>604a047f075e9be012b6a153</t>
  </si>
  <si>
    <t>6049f00524a3ce1d8c70d3d6</t>
  </si>
  <si>
    <t>6049edd9dbe4c412a3da3a1e</t>
  </si>
  <si>
    <t>6049dce1dbe4c4826bda33d3</t>
  </si>
  <si>
    <t>6049d2040392aaedfe23442b</t>
  </si>
  <si>
    <t>604940b941a491c8e9982f3a</t>
  </si>
  <si>
    <t>604929be24a3ce013a70864d</t>
  </si>
  <si>
    <t>6049235289a2c583967e2643</t>
  </si>
  <si>
    <t>60491a5819345f1ce8426a20</t>
  </si>
  <si>
    <t>604911978aa121f89d7146c1</t>
  </si>
  <si>
    <t>6048ea1789a2c5447d7e1ff3</t>
  </si>
  <si>
    <t>6048e8b2902bc65ef7df8e69</t>
  </si>
  <si>
    <t>6048dacf3ca2742255800dd6</t>
  </si>
  <si>
    <t>6048cff39cc87df08414bd91</t>
  </si>
  <si>
    <t>6048c29a9cc87d177e14b8fb</t>
  </si>
  <si>
    <t>6048c12724a3ced207706e41</t>
  </si>
  <si>
    <t>6048bced0a4ea416f5b32abe</t>
  </si>
  <si>
    <t>6048b93b11862116e5c39ae5</t>
  </si>
  <si>
    <t>6048b7f719345f47fa42325b</t>
  </si>
  <si>
    <t>6048b73541a4913c97980f72</t>
  </si>
  <si>
    <t>6048a35819345fe986422d62</t>
  </si>
  <si>
    <t>6048951edbe4c43b57da01bf</t>
  </si>
  <si>
    <t>60487e0b56d50037b385290d</t>
  </si>
  <si>
    <t>604875089756a02f7ada6f26</t>
  </si>
  <si>
    <t>6047fb2d24a3ce54537041f8</t>
  </si>
  <si>
    <t>6047d46c7f1ab8492fda96a6</t>
  </si>
  <si>
    <t>6047c40b6c9d2789b32c8ac9</t>
  </si>
  <si>
    <t>604791674e9e975376b577cc</t>
  </si>
  <si>
    <t>60477a224e9e976f06b574a7</t>
  </si>
  <si>
    <t>60476b3a95464a172085738d</t>
  </si>
  <si>
    <t>60475d0141a491828a97cb5a</t>
  </si>
  <si>
    <t>60475afa89a2c5102c7dd101</t>
  </si>
  <si>
    <t>60471f6624a3ce63c2702279</t>
  </si>
  <si>
    <t>60468707dbe4c47c41d99ac6</t>
  </si>
  <si>
    <t>60467aa7dbe4c4669cd9981b</t>
  </si>
  <si>
    <t>6046738824a3ce46ab6fbdff</t>
  </si>
  <si>
    <t>60466b8b0a4ea4b399b2b1ef</t>
  </si>
  <si>
    <t>60464e7d8aa1217c9370736b</t>
  </si>
  <si>
    <t>60464c0c0a4ea4b4feb2abdc</t>
  </si>
  <si>
    <t>604635ac0392aa66a9222609</t>
  </si>
  <si>
    <t>6046231a4e9e976f5bb4ef93</t>
  </si>
  <si>
    <t>60461d263ee11b7bdd12ef3f</t>
  </si>
  <si>
    <t>604617cb902bc6821edeaf5b</t>
  </si>
  <si>
    <t>6045fe386f6978b11029a2f7</t>
  </si>
  <si>
    <t>6045e5e07f1ab8f59ed95806</t>
  </si>
  <si>
    <t>6044e79eb997c4853c1b202c</t>
  </si>
  <si>
    <t>6043fa2227aa20dcf75a4810</t>
  </si>
  <si>
    <t>6043907517e424b3450d0584</t>
  </si>
  <si>
    <t>60438a263ee11b1e471259be</t>
  </si>
  <si>
    <t>60435bd624a3ce2dfe6f57a0</t>
  </si>
  <si>
    <t>604344e117e424576f0cfdab</t>
  </si>
  <si>
    <t>604331241e89a93d89665211</t>
  </si>
  <si>
    <t>60432ea2133a2947084162b8</t>
  </si>
  <si>
    <t>604313f8dbe4c4dfefd8fa11</t>
  </si>
  <si>
    <t>6042717889a2c53b677c50a4</t>
  </si>
  <si>
    <t>60424f366f6978daa5287974</t>
  </si>
  <si>
    <t>604241b117e4247b4e0c5021</t>
  </si>
  <si>
    <t>60421e459756a0afb4d89407</t>
  </si>
  <si>
    <t>604219e4972cd002c3c2152a</t>
  </si>
  <si>
    <t>6042089c596d3f68639cde5f</t>
  </si>
  <si>
    <t>60420701972cd05348c20f5a</t>
  </si>
  <si>
    <t>6041deefdbe4c451d5d87a17</t>
  </si>
  <si>
    <t>604105a5e6d18762ce724c73</t>
  </si>
  <si>
    <t>6040fc44b33aa79510d6639d</t>
  </si>
  <si>
    <t>6040d8b7407f706167674090</t>
  </si>
  <si>
    <t>6040a80b4366fc3385c93779</t>
  </si>
  <si>
    <t>6040a3ccff404925240a0b01</t>
  </si>
  <si>
    <t>604091e6b33aa746b9d63e71</t>
  </si>
  <si>
    <t>60400b6f80f49a36688b14de</t>
  </si>
  <si>
    <t>603ffc6791adfc2f34a604a1</t>
  </si>
  <si>
    <t>603f928880f49a1e078ad41a</t>
  </si>
  <si>
    <t>603f92105f6745725e502976</t>
  </si>
  <si>
    <t>603f89cc3d7b8519fd52f86c</t>
  </si>
  <si>
    <t>603f65308d2bbd64a0f495f4</t>
  </si>
  <si>
    <t>603f511792b6d018fcdabb30</t>
  </si>
  <si>
    <t>603f35a5c6abf4b842e03b91</t>
  </si>
  <si>
    <t>603ea5ef4366fc802dc88303</t>
  </si>
  <si>
    <t>603ea083703aca1a7bfe06ab</t>
  </si>
  <si>
    <t>603e39291e5134ab733490c5</t>
  </si>
  <si>
    <t>603e1c6c629a2574356b0961</t>
  </si>
  <si>
    <t>603e1b97d6d0ad7d8d91f968</t>
  </si>
  <si>
    <t>603e0fa7b44a786293968f5f</t>
  </si>
  <si>
    <t>603e0cca58730423641b5e65</t>
  </si>
  <si>
    <t>603dfe6b8ed508a5a315cd35</t>
  </si>
  <si>
    <t>603ddd7d7178368974150320</t>
  </si>
  <si>
    <t>603d46cb618c3a50fa242237</t>
  </si>
  <si>
    <t>603d3c859ae2e89595342e1f</t>
  </si>
  <si>
    <t>603d341f5ccd5181afb1a1b0</t>
  </si>
  <si>
    <t>603cfe408ed5080a4e1567e9</t>
  </si>
  <si>
    <t>603ced7f9c50f5a331a0b4ec</t>
  </si>
  <si>
    <t>603ce9fdbd73dd7479e5c1b5</t>
  </si>
  <si>
    <t>603ca43e303c9583a82fcb23</t>
  </si>
  <si>
    <t>603c2d51629a2593bc6a7671</t>
  </si>
  <si>
    <t>603c25b36057687e3435bd51</t>
  </si>
  <si>
    <t>603bb54f7c87b48dacaffb51</t>
  </si>
  <si>
    <t>603bb2375304d9a94688074c</t>
  </si>
  <si>
    <t>603b9e77a6961724ca572ffa</t>
  </si>
  <si>
    <t>603b9d75f75002b8a7a1e3cf</t>
  </si>
  <si>
    <t>603b6b77bd73dd27f4e52958</t>
  </si>
  <si>
    <t>603a33cf587304570e198b03</t>
  </si>
  <si>
    <t>603a13c55ccd516544b0fc3a</t>
  </si>
  <si>
    <t>6039f309bee4b94d84e95f8f</t>
  </si>
  <si>
    <t>6039623b0781b900e2a3657e</t>
  </si>
  <si>
    <t>603942f1be8cfdf02595f252</t>
  </si>
  <si>
    <t>60393a33451e5063c47994fb</t>
  </si>
  <si>
    <t>60392fa7a2d0e95b59eb31e6</t>
  </si>
  <si>
    <t>6039119d59f09006c72962ba</t>
  </si>
  <si>
    <t>603910c4b8478322330e900d</t>
  </si>
  <si>
    <t>60390f9b629a256def6a1b0b</t>
  </si>
  <si>
    <t>60390232bd73ddb897e4f2c1</t>
  </si>
  <si>
    <t>6038f6aa69811f979a93f1a2</t>
  </si>
  <si>
    <t>6038ee937c87b45311afa359</t>
  </si>
  <si>
    <t>6038bfef635e3ab05fa6762b</t>
  </si>
  <si>
    <t>60387de53bc29006d92c25ea</t>
  </si>
  <si>
    <t>6038537859f0902e8a294246</t>
  </si>
  <si>
    <t>603821e269811f22b793da22</t>
  </si>
  <si>
    <t>6038138ebd73ddfdd0e4d231</t>
  </si>
  <si>
    <t>60380386be8cfd97e39576b3</t>
  </si>
  <si>
    <t>6037f1c8b0aaa5139f81e9be</t>
  </si>
  <si>
    <t>6037eb7cbd73dd3123e4c9ee</t>
  </si>
  <si>
    <t>6037e80a587304cf1f192192</t>
  </si>
  <si>
    <t>60377a2ab27d3280cec4a877</t>
  </si>
  <si>
    <t>60374de8312821c70f704856</t>
  </si>
  <si>
    <t>603740a5680e684cb74c40ea</t>
  </si>
  <si>
    <t>6036d62dfaf46705cc9ab26a</t>
  </si>
  <si>
    <t>6036babdb2793a817fe57589</t>
  </si>
  <si>
    <t>6036b851c9f05647c98f0d73</t>
  </si>
  <si>
    <t>6036a79e355ffa51fd8c2162</t>
  </si>
  <si>
    <t>60369ca3c2ae541ecb75b5b4</t>
  </si>
  <si>
    <t>60369b99aa28127d4b71aa0c</t>
  </si>
  <si>
    <t>603691c5976fb2476148c58f</t>
  </si>
  <si>
    <t>60366c12355ffa811c8c1b39</t>
  </si>
  <si>
    <t>603669e1768a9752953551b1</t>
  </si>
  <si>
    <t>603635a5f17b9c2138a4025f</t>
  </si>
  <si>
    <t>6036327bf17b9c9befa401da</t>
  </si>
  <si>
    <t>603617a8eaf22386426991d6</t>
  </si>
  <si>
    <t>60360e469acab448b741a50d</t>
  </si>
  <si>
    <t>6035869c238d2c94ae60fb0b</t>
  </si>
  <si>
    <t>60355674355ffa669d8b7752</t>
  </si>
  <si>
    <t>60354612f4f386673781829d</t>
  </si>
  <si>
    <t>603538c0dd4ef03cee18d8e9</t>
  </si>
  <si>
    <t>603514e6c2ae542935758bc8</t>
  </si>
  <si>
    <t>60350fa4faf467b8129a132d</t>
  </si>
  <si>
    <t>6034f834768a978f12352d5e</t>
  </si>
  <si>
    <t>6034ec86dd4ef041de188284</t>
  </si>
  <si>
    <t>6034eb2aceff7f5e7ba166d4</t>
  </si>
  <si>
    <t>6034074fa9dc0c859a4c3bdf</t>
  </si>
  <si>
    <t>603403d2cc24fd1fd0a94dca</t>
  </si>
  <si>
    <t>60340051a22c61f70a734736</t>
  </si>
  <si>
    <t>6033fc400f3979169df955fa</t>
  </si>
  <si>
    <t>6033f5920d07fd4fd78507da</t>
  </si>
  <si>
    <t>6033c653e76ce0bafeb2f0aa</t>
  </si>
  <si>
    <t>6033bee0eeb8054ee74df110</t>
  </si>
  <si>
    <t>6033b9e2ff07ebc2da020ea5</t>
  </si>
  <si>
    <t>6033a83fb868aab2d4f815ca</t>
  </si>
  <si>
    <t>603373f1965500421a0fad7f</t>
  </si>
  <si>
    <t>603365015f92723d1b86ed92</t>
  </si>
  <si>
    <t>6031609ea9d2c12f70005d7a</t>
  </si>
  <si>
    <t>60315f97e77af603ee151423</t>
  </si>
  <si>
    <t>60311ea6fbe5055aabaa3a5f</t>
  </si>
  <si>
    <t>60311554c85ce4568485aa56</t>
  </si>
  <si>
    <t>603114b1c85ce4782785aa55</t>
  </si>
  <si>
    <t>6030e2186a39b5876e6e236a</t>
  </si>
  <si>
    <t>6030deb117a376e72c369b2e</t>
  </si>
  <si>
    <t>6030d8ade77af68cca14f871</t>
  </si>
  <si>
    <t>602fb237e77af6101814e711</t>
  </si>
  <si>
    <t>602f9c52e77af6da7a14e33e</t>
  </si>
  <si>
    <t>602f999fa9d2c18f9c002213</t>
  </si>
  <si>
    <t>602f896725e3a646f4eccd77</t>
  </si>
  <si>
    <t>602f8495efa02d12b8c065d8</t>
  </si>
  <si>
    <t>602f676e53e01d9271500446</t>
  </si>
  <si>
    <t>602e80e9a9d2c11b1ffffc0e</t>
  </si>
  <si>
    <t>602e711229d1d34f4a8bc8a0</t>
  </si>
  <si>
    <t>602e5cc27b6e5c425878f24f</t>
  </si>
  <si>
    <t>602e5ae7f2a4ca95cac33b05</t>
  </si>
  <si>
    <t>602e50b8b868aa452cf752ac</t>
  </si>
  <si>
    <t>602e4cea85b2c6ad45275de7</t>
  </si>
  <si>
    <t>602d621f1794312ea006f90b</t>
  </si>
  <si>
    <t>602d5570f2a4cad2f9c302d6</t>
  </si>
  <si>
    <t>602d4ad943eb4c7cecbe8d6b</t>
  </si>
  <si>
    <t>602d4a5153e01d6e6b4fb89c</t>
  </si>
  <si>
    <t>602d4131efa02dcce8c020c8</t>
  </si>
  <si>
    <t>602d1c0da9d2c16769ffb911</t>
  </si>
  <si>
    <t>602d18279710c03fb0d36a6e</t>
  </si>
  <si>
    <t>602d0eeda84ea47be5e2b2ff</t>
  </si>
  <si>
    <t>602cf728c20d04061b501201</t>
  </si>
  <si>
    <t>602cd951f37683bab19f0fc0</t>
  </si>
  <si>
    <t>602c1d8ee87c927a9385af40</t>
  </si>
  <si>
    <t>602bf4937b6e5c77d17847d0</t>
  </si>
  <si>
    <t>602bdb18a84ea4073ee283ca</t>
  </si>
  <si>
    <t>602bb7f929d1d36e398ae76f</t>
  </si>
  <si>
    <t>602bb0558364b86c2a97ef2b</t>
  </si>
  <si>
    <t>602ba8e05eff103e230ddcf1</t>
  </si>
  <si>
    <t>602ba7e0a9d2c10f12ff8583</t>
  </si>
  <si>
    <t>602b751417a37660bf35577e</t>
  </si>
  <si>
    <t>602b68e86a39b5653a6ae71d</t>
  </si>
  <si>
    <t>602b684796550051750df7be</t>
  </si>
  <si>
    <t>602aa3e3537f20a3e2f39114</t>
  </si>
  <si>
    <t>602a9e926a39b57bd76adecb</t>
  </si>
  <si>
    <t>602a8dab85b2c6a52225c63f</t>
  </si>
  <si>
    <t>602a87135eff101a500da230</t>
  </si>
  <si>
    <t>602a68d45eff100ec80d9538</t>
  </si>
  <si>
    <t>602a60a853e01d0e244eb6ff</t>
  </si>
  <si>
    <t>602a6040fbe505b3cda7cb07</t>
  </si>
  <si>
    <t>602a4f8185fb810c98c421f0</t>
  </si>
  <si>
    <t>602a2585ff60ad51dcc0f72a</t>
  </si>
  <si>
    <t>602a23375e0d8c6a5a29e548</t>
  </si>
  <si>
    <t>60290c7a46a843058d6e75f2</t>
  </si>
  <si>
    <t>6027fcf87cc399721e55604c</t>
  </si>
  <si>
    <t>6027b013e70cee243ab99131</t>
  </si>
  <si>
    <t>6027ac8921f17638dd3a5478</t>
  </si>
  <si>
    <t>602723d249e2e4577cf36426</t>
  </si>
  <si>
    <t>6026c9110aeff9771db8d9f2</t>
  </si>
  <si>
    <t>6026b827884de49ca8802785</t>
  </si>
  <si>
    <t>60268a31e70ceecc23b93edf</t>
  </si>
  <si>
    <t>602682966c06ce835e78c27b</t>
  </si>
  <si>
    <t>602680453a2e4eceb5d14c33</t>
  </si>
  <si>
    <t>60267aed6c06ce039678c155</t>
  </si>
  <si>
    <t>6026663c919b7a6061799a66</t>
  </si>
  <si>
    <t>6026587e5e0d8c07bb2958db</t>
  </si>
  <si>
    <t>60265560884de480158013e2</t>
  </si>
  <si>
    <t>60264c3421f176172439f872</t>
  </si>
  <si>
    <t>602628e1b321e31d3f385ba4</t>
  </si>
  <si>
    <t>6025c3d549e2e4778ff2f74d</t>
  </si>
  <si>
    <t>6025c39b2f6cd85f777d969f</t>
  </si>
  <si>
    <t>6025962760687bbf742ebd66</t>
  </si>
  <si>
    <t>602577df9364ae38cbf178d1</t>
  </si>
  <si>
    <t>60256a26884de477ab7ff9ba</t>
  </si>
  <si>
    <t>60254e250aeff96401b895b8</t>
  </si>
  <si>
    <t>602549a29d620986386360b2</t>
  </si>
  <si>
    <t>6025312bc8290948213c9e42</t>
  </si>
  <si>
    <t>60252f759364ae8507f16f93</t>
  </si>
  <si>
    <t>60251a8049e2e4fc7df2def3</t>
  </si>
  <si>
    <t>6024f500808472fb8274254e</t>
  </si>
  <si>
    <t>6024e2b3f4cd366c99811efa</t>
  </si>
  <si>
    <t>6024e03bfdc8e167918c65de</t>
  </si>
  <si>
    <t>602463a4e42a4a8747c38a8c</t>
  </si>
  <si>
    <t>60245ca2429bd828e27de7b0</t>
  </si>
  <si>
    <t>60244ed6009f400841bf6bc0</t>
  </si>
  <si>
    <t>602449c2641c305ac430e11d</t>
  </si>
  <si>
    <t>602440d0e42a4a2624c37ae1</t>
  </si>
  <si>
    <t>602415d96fcc5c72ec832b13</t>
  </si>
  <si>
    <t>60240a2165de174749dba87c</t>
  </si>
  <si>
    <t>6023f436fdc8e1fec38c2532</t>
  </si>
  <si>
    <t>6023eb34009f40343ebf50a9</t>
  </si>
  <si>
    <t>6023eabd6fcc5c6a6083260c</t>
  </si>
  <si>
    <t>6023e677ecc77359535ac1eb</t>
  </si>
  <si>
    <t>6023bcd2b7899ae795ac9239</t>
  </si>
  <si>
    <t>6023ac0dc3e376727a478136</t>
  </si>
  <si>
    <t>60239da88881bd0582fa1c59</t>
  </si>
  <si>
    <t>60239900176fccf694ffdee9</t>
  </si>
  <si>
    <t>602390a5c433e16594f800c2</t>
  </si>
  <si>
    <t>60233156ed139294487a8864</t>
  </si>
  <si>
    <t>60231fe80737d605b610fb41</t>
  </si>
  <si>
    <t>60229e2d944e3cb358df30e8</t>
  </si>
  <si>
    <t>602294d9736157e9ad75c663</t>
  </si>
  <si>
    <t>602293a4966d0a4ae7db77a9</t>
  </si>
  <si>
    <t>602285f58642d80617e3886c</t>
  </si>
  <si>
    <t>60227cfaed1392595c7a66d8</t>
  </si>
  <si>
    <t>60226e89215fd1203fda92a2</t>
  </si>
  <si>
    <t>60226e7a3d73fa70038bd627</t>
  </si>
  <si>
    <t>60225c36e566e86c29636db2</t>
  </si>
  <si>
    <t>60224113a3e401a27e010050</t>
  </si>
  <si>
    <t>60223a8b1f27d533ff886c43</t>
  </si>
  <si>
    <t>6021b6c115d2364eb263aaa8</t>
  </si>
  <si>
    <t>602174a69cb127f8a746e328</t>
  </si>
  <si>
    <t>6021506f9cb12717c9465a03</t>
  </si>
  <si>
    <t>60212279039b6ac0cc287035</t>
  </si>
  <si>
    <t>60211cab8e49cd413c4596ad</t>
  </si>
  <si>
    <t>602111ad5993bf49f18ec571</t>
  </si>
  <si>
    <t>6021111871c5451797020bfb</t>
  </si>
  <si>
    <t>601eef69df7434067882d9a3</t>
  </si>
  <si>
    <t>601ede62450e7f9d85de971c</t>
  </si>
  <si>
    <t>601ec5cd98337b27424d2230</t>
  </si>
  <si>
    <t>601e943498337b9dc34d13e8</t>
  </si>
  <si>
    <t>601e6f736bc61456435afb01</t>
  </si>
  <si>
    <t>601e6bfe072f724c82126958</t>
  </si>
  <si>
    <t>601e595298337b7e614cfdfd</t>
  </si>
  <si>
    <t>601e394049dc47d3ca529103</t>
  </si>
  <si>
    <t>601e37bbb9901281da4d32f5</t>
  </si>
  <si>
    <t>601e35dd98337bc5cd4cf94f</t>
  </si>
  <si>
    <t>601dc46a039b6a42a827c3ed</t>
  </si>
  <si>
    <t>601d8bc2b55d1981f5529413</t>
  </si>
  <si>
    <t>601d6fd53ad748e5f7290401</t>
  </si>
  <si>
    <t>601d15097167d480eb67c8e7</t>
  </si>
  <si>
    <t>601d04ced3198ab0e68d5957</t>
  </si>
  <si>
    <t>601d02e6a49ed33be6584163</t>
  </si>
  <si>
    <t>601c6316b589a1f7d40043e3</t>
  </si>
  <si>
    <t>601c60b12faf7e36b381db81</t>
  </si>
  <si>
    <t>601c5bb72faf7e04f481db5f</t>
  </si>
  <si>
    <t>601c5adb618ea50162b5916a</t>
  </si>
  <si>
    <t>601c53636a855934cefc977b</t>
  </si>
  <si>
    <t>601c42f4d07d1153bceb6b97</t>
  </si>
  <si>
    <t>601c2cebf198aeb527999778</t>
  </si>
  <si>
    <t>601c1654c989b5f8acd7669a</t>
  </si>
  <si>
    <t>601bf9efa49ed3e01c58109d</t>
  </si>
  <si>
    <t>601bf3e2349a96836e5ead20</t>
  </si>
  <si>
    <t>601bf1913f9c14ee8d930f2a</t>
  </si>
  <si>
    <t>601be29ea49ed37df557fb08</t>
  </si>
  <si>
    <t>601bd836ef295ee943fae8f4</t>
  </si>
  <si>
    <t>601bc00b1ad36c3b0ddf3b2a</t>
  </si>
  <si>
    <t>601bbc65429abbdeb4958d66</t>
  </si>
  <si>
    <t>601b92c71bab844b7e575d32</t>
  </si>
  <si>
    <t>601b1d2b9b217f1b8cb3c2ec</t>
  </si>
  <si>
    <t>601b0e4bdb47fe18352986b0</t>
  </si>
  <si>
    <t>601b08f6a722c3af2817ecc8</t>
  </si>
  <si>
    <t>601afe2843592914d99493c1</t>
  </si>
  <si>
    <t>601af89d38711cd72535649c</t>
  </si>
  <si>
    <t>601ae85bf0cf7b4b44a2b38a</t>
  </si>
  <si>
    <t>601ae778ef295e7cf6fab148</t>
  </si>
  <si>
    <t>601ae4b8ddc4967fe2a70142</t>
  </si>
  <si>
    <t>601ae251596dc80d471cd904</t>
  </si>
  <si>
    <t>601ad8779b217febc7b36542</t>
  </si>
  <si>
    <t>601ac9275ad051121a98888e</t>
  </si>
  <si>
    <t>601ab3a91ad36ca90edefcbf</t>
  </si>
  <si>
    <t>601aa4a7ca3f5a9c49421254</t>
  </si>
  <si>
    <t>601a9959ddc4963b57a6eac9</t>
  </si>
  <si>
    <t>601a92bca722c30b1117cbb0</t>
  </si>
  <si>
    <t>601a8fa7b5bbf27d0f97766a</t>
  </si>
  <si>
    <t>601a87c816e98229a82008cf</t>
  </si>
  <si>
    <t>601a86aeb5bbf2433f97751b</t>
  </si>
  <si>
    <t>601a864cb3fa8630951c0e87</t>
  </si>
  <si>
    <t>601a4a8c73ba475c80439104</t>
  </si>
  <si>
    <t>6019aeed8ecbe95d595c94f5</t>
  </si>
  <si>
    <t>6019a29984e0f93f11198ffd</t>
  </si>
  <si>
    <t>601973f6888a74782ba78fe4</t>
  </si>
  <si>
    <t>601968923e1a9b0059e6e829</t>
  </si>
  <si>
    <t>601954d951fd9b817f3f44cb</t>
  </si>
  <si>
    <t>601946c92de96cc6732c12b9</t>
  </si>
  <si>
    <t>60191170093f1de7a6704a7c</t>
  </si>
  <si>
    <t>601906db61fea781322005e9</t>
  </si>
  <si>
    <t>60186ea34492cde723b87ca7</t>
  </si>
  <si>
    <t>60182dc04337de64bb2d03b2</t>
  </si>
  <si>
    <t>601819834e3bdfd2d067db40</t>
  </si>
  <si>
    <t>601818304337def15b2cf667</t>
  </si>
  <si>
    <t>6017f446d32da6d3cad22f5a</t>
  </si>
  <si>
    <t>6017f1de3a7478ecce613061</t>
  </si>
  <si>
    <t>6017ead8e3c69c077283ccb9</t>
  </si>
  <si>
    <t>6017e38d4492cde14ab85c53</t>
  </si>
  <si>
    <t>6015abc0d32da61022d1d0ab</t>
  </si>
  <si>
    <t>60159a3a3d98edd49eac8578</t>
  </si>
  <si>
    <t>60156288d9ee3c1f3a044963</t>
  </si>
  <si>
    <t>6015441d1b5f9b46d820ca22</t>
  </si>
  <si>
    <t>6014baa482ce14cb3b583587</t>
  </si>
  <si>
    <t>601499200a16eedafce159d6</t>
  </si>
  <si>
    <t>601470950a16eee9e1e1582a</t>
  </si>
  <si>
    <t>6014526fbb98bb20f937aecb</t>
  </si>
  <si>
    <t>60144f4ed1201b25d595531d</t>
  </si>
  <si>
    <t>60144ddf6c16425f7490d29d</t>
  </si>
  <si>
    <t>60144c8382ce143edb5830ae</t>
  </si>
  <si>
    <t>60144ab7d9ee3c8690041a3b</t>
  </si>
  <si>
    <t>60143c300a16ee4017e153c1</t>
  </si>
  <si>
    <t>601421815bc34922a2ca6b34</t>
  </si>
  <si>
    <t>60141cf43d98edd2caac4cec</t>
  </si>
  <si>
    <t>6013fe105bc3492c7cca662f</t>
  </si>
  <si>
    <t>6013f84fd32da6bfddd18351</t>
  </si>
  <si>
    <t>6013adb94337de48d72c1c05</t>
  </si>
  <si>
    <t>601351ee1b5f9b32b7206510</t>
  </si>
  <si>
    <t>6012fafc1b5f9b1533205cdf</t>
  </si>
  <si>
    <t>6012e7d53a7478806d603d14</t>
  </si>
  <si>
    <t>6012da3667e5622d7984f1c1</t>
  </si>
  <si>
    <t>6012d9cd67e562297384f18f</t>
  </si>
  <si>
    <t>6012aae6d22e220fdcb55815</t>
  </si>
  <si>
    <t>6012aa6d998c130a8986a644</t>
  </si>
  <si>
    <t>6012a1ccf179e4504225cf79</t>
  </si>
  <si>
    <t>601294955778c43e29c0530e</t>
  </si>
  <si>
    <t>6012856df179e4708525c828</t>
  </si>
  <si>
    <t>6012823ab9e6856f985b06f6</t>
  </si>
  <si>
    <t>60126f3c0a16ee4c8ce0c5c8</t>
  </si>
  <si>
    <t>60121010d32da653c0d0ffcf</t>
  </si>
  <si>
    <t>6011c0993a74789be66005e8</t>
  </si>
  <si>
    <t>6011b395d9ee3c174c032c17</t>
  </si>
  <si>
    <t>60114a83aa213a9ef8e23aed</t>
  </si>
  <si>
    <t>60104305906cbf2a88b80894</t>
  </si>
  <si>
    <t>60103fb5523bc69e163fc90e</t>
  </si>
  <si>
    <t>60103af58ee57e1999402aa0</t>
  </si>
  <si>
    <t>601039ff523bc6cb8d3fc875</t>
  </si>
  <si>
    <t>601037fea652712d0a5d088e</t>
  </si>
  <si>
    <t>6010097b65caa768023f55ed</t>
  </si>
  <si>
    <t>601004900354af7f0e855490</t>
  </si>
  <si>
    <t>600ff051276d0f36737b24b9</t>
  </si>
  <si>
    <t>600fdabb9dceb64f5d08cb51</t>
  </si>
  <si>
    <t>600fa66f0475c8f64eac033f</t>
  </si>
  <si>
    <t>600f1091cf43c1d671bcb5e1</t>
  </si>
  <si>
    <t>600f037fa501793a73cc8cae</t>
  </si>
  <si>
    <t>600eff6612a3f1733f267f84</t>
  </si>
  <si>
    <t>600efe9a65caa798033f2528</t>
  </si>
  <si>
    <t>600ef6409dceb669e008a4b8</t>
  </si>
  <si>
    <t>600ef46a2c661f0d33c46a4f</t>
  </si>
  <si>
    <t>600eeccd262a18a8d566fde5</t>
  </si>
  <si>
    <t>600eeac2cf43c1195abcab49</t>
  </si>
  <si>
    <t>600edf440909cf8c2b584c11</t>
  </si>
  <si>
    <t>600ed519ace44fede7afd22b</t>
  </si>
  <si>
    <t>600e8e100475c8273fabd000</t>
  </si>
  <si>
    <t>600c701b0354afb01c848e5e</t>
  </si>
  <si>
    <t>600c3cf20909cf776e57dd66</t>
  </si>
  <si>
    <t>600c3bab16bdc8b59040774d</t>
  </si>
  <si>
    <t>600c36ffee86754cd1223d35</t>
  </si>
  <si>
    <t>600c2c95523bc61a143f0b76</t>
  </si>
  <si>
    <t>600c15aefb76e3e9d02e30cd</t>
  </si>
  <si>
    <t>600bfb8d2c661f78bec3f6aa</t>
  </si>
  <si>
    <t>600bf158e940195ed9eb45fc</t>
  </si>
  <si>
    <t>600bf0155007623d6e2ec520</t>
  </si>
  <si>
    <t>600bd062a51c18d9f40d8a89</t>
  </si>
  <si>
    <t>600b2c080909cfce7d57b3a3</t>
  </si>
  <si>
    <t>600b07e612a3f1852925e0f7</t>
  </si>
  <si>
    <t>600b06069dceb61027080a69</t>
  </si>
  <si>
    <t>600b024750076276222ea745</t>
  </si>
  <si>
    <t>600afc642505a3c505a665c7</t>
  </si>
  <si>
    <t>600af6ab262a184550665fd8</t>
  </si>
  <si>
    <t>600ae8eb50076258642ea12c</t>
  </si>
  <si>
    <t>600adb2ecb8d050cbd0b98cf</t>
  </si>
  <si>
    <t>600ac368d6c5916f38df358b</t>
  </si>
  <si>
    <t>600ac064523bc69dd83ead2e</t>
  </si>
  <si>
    <t>600ab20a2505a3a541a649e4</t>
  </si>
  <si>
    <t>600aa8b9e940197721eb0f1f</t>
  </si>
  <si>
    <t>600aa2c19dceb672c207e7dc</t>
  </si>
  <si>
    <t>600aa0be0909cf2cce575752</t>
  </si>
  <si>
    <t>600a8d09cb8d0530e30b61c4</t>
  </si>
  <si>
    <t>600a83fc5e157fe412d94f90</t>
  </si>
  <si>
    <t>600a72fe47a09d4ecd845353</t>
  </si>
  <si>
    <t>6009ca4b8c17d65619e2a468</t>
  </si>
  <si>
    <t>6009c569f5c83e04c8917fbe</t>
  </si>
  <si>
    <t>60099732c795bd249542a551</t>
  </si>
  <si>
    <t>60097e879873d841178c8320</t>
  </si>
  <si>
    <t>600979983c4200194dbf9494</t>
  </si>
  <si>
    <t>600977b6c669c2c3989d2b0f</t>
  </si>
  <si>
    <t>6009755d9873d8d7318c81e3</t>
  </si>
  <si>
    <t>60095fc6e13dbd9d9e5c7fe9</t>
  </si>
  <si>
    <t>60092be59611de2a5cccec6c</t>
  </si>
  <si>
    <t>6008ae02e13dbdffc05c5d43</t>
  </si>
  <si>
    <t>60088ce68c17d6522fe2711d</t>
  </si>
  <si>
    <t>600885ac952e803a84fb4c4d</t>
  </si>
  <si>
    <t>60087b501b307e2d0c26a17c</t>
  </si>
  <si>
    <t>600878d7f9bae409f25358ad</t>
  </si>
  <si>
    <t>60085d918c17d6e3e9e26c4e</t>
  </si>
  <si>
    <t>60085771b2ab7d780461fcec</t>
  </si>
  <si>
    <t>60084d2d9873d865f78c3db4</t>
  </si>
  <si>
    <t>60082164c669c252fb9cdb91</t>
  </si>
  <si>
    <t>6008127f35cc59244ffdd216</t>
  </si>
  <si>
    <t>60080b8437de627bb9b3d93c</t>
  </si>
  <si>
    <t>6007d8371ea421fca364e465</t>
  </si>
  <si>
    <t>6007253bc5f8337bc78fdaf5</t>
  </si>
  <si>
    <t>60071ae2c5f8336ed28fda9d</t>
  </si>
  <si>
    <t>600717bef69aa4093646c684</t>
  </si>
  <si>
    <t>60071696e13dbd78c05c05b7</t>
  </si>
  <si>
    <t>600707ffc795bdee5a422b80</t>
  </si>
  <si>
    <t>6006f40d47a09d5100836cb7</t>
  </si>
  <si>
    <t>6006ea0db4fcb40d9b75a845</t>
  </si>
  <si>
    <t>6006dedc7441fc402e7fb8f4</t>
  </si>
  <si>
    <t>6006b70f0a79b1b55ce318ba</t>
  </si>
  <si>
    <t>6006b5adafd5c759071e1dac</t>
  </si>
  <si>
    <t>6006a1228c17d61781e203fd</t>
  </si>
  <si>
    <t>60069929c11c765cdbb9984f</t>
  </si>
  <si>
    <t>6006905fe13dbd23715bdaa5</t>
  </si>
  <si>
    <t>60060241f9bae4c27052e19c</t>
  </si>
  <si>
    <t>6005faf40a0197ba5af28c11</t>
  </si>
  <si>
    <t>6005d4e037de627519b36f35</t>
  </si>
  <si>
    <t>6005b595c795bddfd441c7c8</t>
  </si>
  <si>
    <t>600599bdf69aa407d5467584</t>
  </si>
  <si>
    <t>600598d55918d6a4eaf2c204</t>
  </si>
  <si>
    <t>60059816c11c76492bb978e0</t>
  </si>
  <si>
    <t>60058ff91b307ea23e25f824</t>
  </si>
  <si>
    <t>60057d585e743c78d1c286a0</t>
  </si>
  <si>
    <t>600575026494d06bae016a9a</t>
  </si>
  <si>
    <t>60056e733368d6ae1feb5781</t>
  </si>
  <si>
    <t>6005521f42b8993dfde0f217</t>
  </si>
  <si>
    <t>60047510147b7114da9f930f</t>
  </si>
  <si>
    <t>600470d28884e0913990e6ee</t>
  </si>
  <si>
    <t>60044bd31cdc7167cabde68c</t>
  </si>
  <si>
    <t>6003325bff10f2f0165bfc9f</t>
  </si>
  <si>
    <t>6002da2e9b368768dc65eb27</t>
  </si>
  <si>
    <t>6002d7e1507e7628a628c21a</t>
  </si>
  <si>
    <t>6002cd35e9903baeb5cf41e5</t>
  </si>
  <si>
    <t>6002c42fdda07b33ca52d04d</t>
  </si>
  <si>
    <t>6002c2d4fd3d0e5d08033a52</t>
  </si>
  <si>
    <t>6002a8eefd3d0e3b76032532</t>
  </si>
  <si>
    <t>6001fbc0625dd00eff2b3cb6</t>
  </si>
  <si>
    <t>6001e7c4dda07b7d2752a757</t>
  </si>
  <si>
    <t>6001e3ab0d6f5951419bdc46</t>
  </si>
  <si>
    <t>6001e3537b25a20c69ecab79</t>
  </si>
  <si>
    <t>6001d86999ddd42819f96d8f</t>
  </si>
  <si>
    <t>6001cee288198cf0e813e5fe</t>
  </si>
  <si>
    <t>6001c8bf49bc3d27bfc99ce3</t>
  </si>
  <si>
    <t>6001bc83d0f3ba3aeb1021e7</t>
  </si>
  <si>
    <t>6001b213d0f3ba0de8102162</t>
  </si>
  <si>
    <t>6001a0d897e0d69de2cbaf7c</t>
  </si>
  <si>
    <t>60019e0bfcccd88e59fa8930</t>
  </si>
  <si>
    <t>600173725f0ab43b2be8ce75</t>
  </si>
  <si>
    <t>6001674bfd88ae5e856d3084</t>
  </si>
  <si>
    <t>60016461f112359888b0a9b1</t>
  </si>
  <si>
    <t>60013d8ec9225278d03a97bf</t>
  </si>
  <si>
    <t>6000ce4b3b0c6dc39f0f9b53</t>
  </si>
  <si>
    <t>6000ba41ffc1981ac31374b2</t>
  </si>
  <si>
    <t>6000b0c65f2349186c74a495</t>
  </si>
  <si>
    <t>6000ae1658e9c10864d91b24</t>
  </si>
  <si>
    <t>600084c1757a6cbeb461c6a4</t>
  </si>
  <si>
    <t>6000774837b181f7f008229c</t>
  </si>
  <si>
    <t>6000684d3c3b6e509d62d17d</t>
  </si>
  <si>
    <t>60006538e2d9e06935045af7</t>
  </si>
  <si>
    <t>60005012c92252d3c13a751c</t>
  </si>
  <si>
    <t>60004cec1f40a335fd91faf8</t>
  </si>
  <si>
    <t>60003666def5a01b9d5735e4</t>
  </si>
  <si>
    <t>600030cbfa8f160143049492</t>
  </si>
  <si>
    <t>6000308ff11235065eb053f9</t>
  </si>
  <si>
    <t>60002ffe292a61f80bb2dbb6</t>
  </si>
  <si>
    <t>6000295f292a61c1d0b2dab2</t>
  </si>
  <si>
    <t>6000233b1f40a3fc4091f219</t>
  </si>
  <si>
    <t>600020bfdef3883202e0bba0</t>
  </si>
  <si>
    <t>600019b1b765dd3982b194ed</t>
  </si>
  <si>
    <t>60000d3fc9225224a43a5de5</t>
  </si>
  <si>
    <t>5fffeda468b494eeeb8fa633</t>
  </si>
  <si>
    <t>5fff89ac3cc99f0ed2cd784b</t>
  </si>
  <si>
    <t>5fff7b653cc99f15d8cd7845</t>
  </si>
  <si>
    <t>5fff64ece2d9e039fa041a4b</t>
  </si>
  <si>
    <t>5fff6245e2d9e073d4041a46</t>
  </si>
  <si>
    <t>5fff3d2d5757432972db9dd1</t>
  </si>
  <si>
    <t>5fff3169f21cfb152f997706</t>
  </si>
  <si>
    <t>5fff1cdb3b0c6d82f90f27c0</t>
  </si>
  <si>
    <t>5ffef6223b0c6d209b0f1f36</t>
  </si>
  <si>
    <t>5ffef554def5a0168556e8a7</t>
  </si>
  <si>
    <t>5ffef2f3f73b330367d17f9c</t>
  </si>
  <si>
    <t>5ffeea35e348f6b5afa320c5</t>
  </si>
  <si>
    <t>5ffed1b81f40a3651a919b28</t>
  </si>
  <si>
    <t>5ffec1abfd88aef4076ca862</t>
  </si>
  <si>
    <t>5ffeb9b437b181f75d07c307</t>
  </si>
  <si>
    <t>5ffe1bfde348f6661fa2d7f5</t>
  </si>
  <si>
    <t>5ffdf1924a4dfa6675ab9f77</t>
  </si>
  <si>
    <t>5ffdf0ed4a4dfa18bdab9f76</t>
  </si>
  <si>
    <t>5ffdef32f21cfbe96099141a</t>
  </si>
  <si>
    <t>5ffde4f165ba5209202caad8</t>
  </si>
  <si>
    <t>5ffdde07def5a029fc5699b1</t>
  </si>
  <si>
    <t>5ffdcd69def5a05494569886</t>
  </si>
  <si>
    <t>5ffdc84b37b181283a0798d7</t>
  </si>
  <si>
    <t>5ffdc64565ba525dd02ca8b7</t>
  </si>
  <si>
    <t>5ffdc20935e580d13e451e63</t>
  </si>
  <si>
    <t>5ffd9d9adef388e03be00561</t>
  </si>
  <si>
    <t>5ffd85693c3b6e95be622af3</t>
  </si>
  <si>
    <t>5ffd80463cc99f3180ccf5f6</t>
  </si>
  <si>
    <t>5ffca6bd5f2349ebad73d541</t>
  </si>
  <si>
    <t>5ffc9ec8f73b33b4dbd0f608</t>
  </si>
  <si>
    <t>5ffc6e6bbd264db0bf532aef</t>
  </si>
  <si>
    <t>5ffc6bcb3b0c6dbf6d0e9876</t>
  </si>
  <si>
    <t>5ffc652ce348f6e7f7a29d0f</t>
  </si>
  <si>
    <t>5ffc652af21cfb9ec498e7b6</t>
  </si>
  <si>
    <t>5ffc627e37b181d894075467</t>
  </si>
  <si>
    <t>5ffc597a3cc99fbcd6ccc069</t>
  </si>
  <si>
    <t>5ffc3d48f73b3358a4d0ecb9</t>
  </si>
  <si>
    <t>5ffc3026e348f6143ba28a6b</t>
  </si>
  <si>
    <t>5ffc27b8292a61ec83b20507</t>
  </si>
  <si>
    <t>5ffc1c193cc99fdadcccb3a9</t>
  </si>
  <si>
    <t>5ffb884658e9c11e75d7e2e2</t>
  </si>
  <si>
    <t>5ffb6e4168b4944fd98ead94</t>
  </si>
  <si>
    <t>5ffb535cf112355463af6913</t>
  </si>
  <si>
    <t>5ffb143435e5800821449826</t>
  </si>
  <si>
    <t>5ffb0ff5def5a03d7656309a</t>
  </si>
  <si>
    <t>5ffae93efd88ae95d06c19ba</t>
  </si>
  <si>
    <t>5ffae710e348f67248a25c8b</t>
  </si>
  <si>
    <t>5ffa28c2def5a0359e561887</t>
  </si>
  <si>
    <t>5ffa27a3def5a06dcd56187e</t>
  </si>
  <si>
    <t>5ffa172edef5a061fe5617ef</t>
  </si>
  <si>
    <t>5ffa054c4a4dfa6108ab0fbf</t>
  </si>
  <si>
    <t>5ff9fc49fa8f16819d037052</t>
  </si>
  <si>
    <t>5ff9d9f0def5a0243e55f61e</t>
  </si>
  <si>
    <t>5ff9a401e348f631f1a23d68</t>
  </si>
  <si>
    <t>5ff98c02bd264d51b052d024</t>
  </si>
  <si>
    <t>5ff989e6fa8f1678f30356a9</t>
  </si>
  <si>
    <t>5ff97935e348f6c8d4a231de</t>
  </si>
  <si>
    <t>5ff95f783cc99fae5ccc45e8</t>
  </si>
  <si>
    <t>5ff8ce91def5a0815755d8d5</t>
  </si>
  <si>
    <t>5ff86c03292a61c226b17e2b</t>
  </si>
  <si>
    <t>5ff83e37bd264d0a1652a29f</t>
  </si>
  <si>
    <t>5ff831a4f21cfb20dd98564d</t>
  </si>
  <si>
    <t>5ff826973c3b6e19166173f6</t>
  </si>
  <si>
    <t>5ff8026d62a03e0d1ba11ae0</t>
  </si>
  <si>
    <t>5ff79c79575743377fda8e0f</t>
  </si>
  <si>
    <t>5ff78dc93c3b6e1374615cce</t>
  </si>
  <si>
    <t>5ff777c2def5a0eb9c55714b</t>
  </si>
  <si>
    <t>5ff7528b3cc99f674ecbf4aa</t>
  </si>
  <si>
    <t>5ff74f8ec9225284a938e727</t>
  </si>
  <si>
    <t>5ff74416bb11611863759a79</t>
  </si>
  <si>
    <t>5ff740d1bd264d79ef526800</t>
  </si>
  <si>
    <t>5ff738fa3c3b6e454d61578e</t>
  </si>
  <si>
    <t>5ff6f1c662a03e87d9a0f310</t>
  </si>
  <si>
    <t>5ff6d47dbd264d836d525956</t>
  </si>
  <si>
    <t>5ff6bb0efd88ae8a546b73bc</t>
  </si>
  <si>
    <t>5ff62565f73b33838dcfd9ee</t>
  </si>
  <si>
    <t>5ff5fb3d3b0c6d3d500d6451</t>
  </si>
  <si>
    <t>5ff5f75adef5a005145495fb</t>
  </si>
  <si>
    <t>5ff5aad1434da095e4dc7173</t>
  </si>
  <si>
    <t>5ff5a46efb4cd90b44676f1b</t>
  </si>
  <si>
    <t>5ff57502cf3376681db6441d</t>
  </si>
  <si>
    <t>5ff4fd788365abb4bc907ae5</t>
  </si>
  <si>
    <t>5ff49021ad8a3804ed26feda</t>
  </si>
  <si>
    <t>5ff48ae852fcda0e58cc8743</t>
  </si>
  <si>
    <t>5ff48280eeb85d57ebcf4798</t>
  </si>
  <si>
    <t>5ff47e208365abca93906e39</t>
  </si>
  <si>
    <t>5ff471bdcf337661c2b61a7c</t>
  </si>
  <si>
    <t>5ff4334005d6ff1762cfc9eb</t>
  </si>
  <si>
    <t>5ff42757f0267ce266145270</t>
  </si>
  <si>
    <t>5ff42287f0267cecc81451dd</t>
  </si>
  <si>
    <t>5ff42216e4a5e29fe47a9c62</t>
  </si>
  <si>
    <t>5ff32ecdf0267c8501142cd4</t>
  </si>
  <si>
    <t>5ff314ce52fcda1101cc21d9</t>
  </si>
  <si>
    <t>5ff30295a415e9f8d23d69fa</t>
  </si>
  <si>
    <t>5ff2eb490e63fe7be5cc6a8f</t>
  </si>
  <si>
    <t>5ff2d1dde5886a348d95ac5d</t>
  </si>
  <si>
    <t>5ff248eb5118f1b47b8e08cc</t>
  </si>
  <si>
    <t>5ff21c76333ef5014bb01e9a</t>
  </si>
  <si>
    <t>5ff214f4f0267c6a0e13f6a1</t>
  </si>
  <si>
    <t>5ff0870deeb85d7dbcceaeed</t>
  </si>
  <si>
    <t>5ff07ba12ccf250ebc22a931</t>
  </si>
  <si>
    <t>5ff063100e63fe0900cc055c</t>
  </si>
  <si>
    <t>5ff015bf12a85009d3bcf064</t>
  </si>
  <si>
    <t>5fef569dcf33769320b53456</t>
  </si>
  <si>
    <t>5fee258f87a63b25e832bf5b</t>
  </si>
  <si>
    <t>5fedd2f3f0267c47fd13589e</t>
  </si>
  <si>
    <t>5fecbed0630a763d9cff3aa9</t>
  </si>
  <si>
    <t>5fec468987a63be975327c58</t>
  </si>
  <si>
    <t>5fec437a12b7150834a48084</t>
  </si>
  <si>
    <t>5febba28630a763206ff18ab</t>
  </si>
  <si>
    <t>5feb400758f3acb818e57c91</t>
  </si>
  <si>
    <t>5feb30f7f351dccaa166f924</t>
  </si>
  <si>
    <t>5feb300852fcdae355cae231</t>
  </si>
  <si>
    <t>5feb15b4ad8a3876bd2594bd</t>
  </si>
  <si>
    <t>5fe9d52258f3ac2113e55452</t>
  </si>
  <si>
    <t>5fe9d38e87a63b272032425b</t>
  </si>
  <si>
    <t>5fe9a37d333ef513d8aef612</t>
  </si>
  <si>
    <t>5fe999faac60e827fa6d1419</t>
  </si>
  <si>
    <t>5fe98fcbad8a384986255536</t>
  </si>
  <si>
    <t>5fe73b83ce622ff359cb5097</t>
  </si>
  <si>
    <t>5fe70ff8cf337649bab3ac3f</t>
  </si>
  <si>
    <t>5fe6fa5de152156fae94baef</t>
  </si>
  <si>
    <t>5fe6e104f0267ccacb1262a1</t>
  </si>
  <si>
    <t>5fe6574be4a5e2745778b353</t>
  </si>
  <si>
    <t>5fe63a388d4d716d70ae28b4</t>
  </si>
  <si>
    <t>5fe61ab42ccf25355b20bd3a</t>
  </si>
  <si>
    <t>5fe5fd46a9be1d8f75e60d31</t>
  </si>
  <si>
    <t>5fe5f0c9926072b8143d6b3a</t>
  </si>
  <si>
    <t>5fe5ddd6a415e97d663bd6c6</t>
  </si>
  <si>
    <t>5fe5c863dc26c7e0c5cf745d</t>
  </si>
  <si>
    <t>5fe5b200ee0f72f937a6f427</t>
  </si>
  <si>
    <t>5fe5a56f0c7979218533c4b1</t>
  </si>
  <si>
    <t>5fe593903b924c3370c04516</t>
  </si>
  <si>
    <t>5fe4d60b56b07da2ebf91638</t>
  </si>
  <si>
    <t>5fe4bf01861c9a3e09621cfb</t>
  </si>
  <si>
    <t>5fe4b76f1a12f90adbf7a68f</t>
  </si>
  <si>
    <t>5fe4a9bf802fc00ddf381852</t>
  </si>
  <si>
    <t>5fe4971d24561e1cca967108</t>
  </si>
  <si>
    <t>5fe456e022f5bd1968d7b139</t>
  </si>
  <si>
    <t>5fe43baf0a22992cab918d0b</t>
  </si>
  <si>
    <t>5fe3d2dd1e95380da595ecf6</t>
  </si>
  <si>
    <t>5fe3ae61bc2d63060a135b8c</t>
  </si>
  <si>
    <t>5fe3ad94d3f42b3700af45e4</t>
  </si>
  <si>
    <t>5fe3a9f8daff16d16e6e68d2</t>
  </si>
  <si>
    <t>5fe3a2c5879562be29cce4bd</t>
  </si>
  <si>
    <t>5fe3a0e923ff894373a7ba1d</t>
  </si>
  <si>
    <t>5fe36abda8ae936b6abac0c5</t>
  </si>
  <si>
    <t>5fe367bf1e9538c64f95e1de</t>
  </si>
  <si>
    <t>5fe35619d3f42bc6deaf3c3e</t>
  </si>
  <si>
    <t>5fe3560c0345d2e09f7fe098</t>
  </si>
  <si>
    <t>5fe34dca61e7ff6889fc937d</t>
  </si>
  <si>
    <t>5fe3406adaff1611e66e5ec1</t>
  </si>
  <si>
    <t>5fe32ecf20df6e2541c1f104</t>
  </si>
  <si>
    <t>5fe30fa061e7ff5c97fc8b43</t>
  </si>
  <si>
    <t>5fe259c439426c7b5162a97a</t>
  </si>
  <si>
    <t>5fe23702daff166af06e3aaf</t>
  </si>
  <si>
    <t>5fe221b33e964bc21ee9d495</t>
  </si>
  <si>
    <t>5fe1da5735987a808d5f1790</t>
  </si>
  <si>
    <t>5fe1b8ae24561ef0cc960c1a</t>
  </si>
  <si>
    <t>5fe1b73adaff16ab026e29d6</t>
  </si>
  <si>
    <t>5fe1a28a20df6e6be3c1c64b</t>
  </si>
  <si>
    <t>5fe109cd20df6e16e2c1ab89</t>
  </si>
  <si>
    <t>5fe0dea59a19edce7de484f5</t>
  </si>
  <si>
    <t>5fe0b4d420df6e727bc1a503</t>
  </si>
  <si>
    <t>5fe0ac457ec992484ff2b720</t>
  </si>
  <si>
    <t>5fe07d98daff16ca6d6e05c4</t>
  </si>
  <si>
    <t>5fe05d0fa8b06d1db6a4ca0d</t>
  </si>
  <si>
    <t>5fe050a37ec9923f6df2a967</t>
  </si>
  <si>
    <t>5fdfb8a96ce3ddff05cfa64b</t>
  </si>
  <si>
    <t>5fdf971cbc2d63d25a12b79b</t>
  </si>
  <si>
    <t>5fdf6cb40345d20df07f472d</t>
  </si>
  <si>
    <t>5fdf5d36a8b06d7553a4846c</t>
  </si>
  <si>
    <t>5fdef1dc0a2299231a90bbdd</t>
  </si>
  <si>
    <t>5fde4b772ef12303ec201b91</t>
  </si>
  <si>
    <t>5fde1b3dcd4e0c009f169e9d</t>
  </si>
  <si>
    <t>5fde1671cd4e0c667e169e5d</t>
  </si>
  <si>
    <t>5fde1588912a96a499ec4b92</t>
  </si>
  <si>
    <t>5fdda9d7fa4ed7a869e415c8</t>
  </si>
  <si>
    <t>5fdd10cd50a1b081bde7a616</t>
  </si>
  <si>
    <t>5fdd04f64ce03297a18baab6</t>
  </si>
  <si>
    <t>5fdcd581077f5716c958b2a9</t>
  </si>
  <si>
    <t>5fdc66061a7d7604c4bcc3db</t>
  </si>
  <si>
    <t>5fdbb3ad15a8ed596fb97bcd</t>
  </si>
  <si>
    <t>5fdbb331d415525015dae56e</t>
  </si>
  <si>
    <t>5fdbaac17cd86a06c2253a24</t>
  </si>
  <si>
    <t>5fdb68cb48d337c9896113ea</t>
  </si>
  <si>
    <t>5fdb5b37896033f3cceea547</t>
  </si>
  <si>
    <t>5fdb58d7fbe3d24a34ae7426</t>
  </si>
  <si>
    <t>5fdb365a9f3e1913e0e784fa</t>
  </si>
  <si>
    <t>5fdb2ce46cbe74357b15b4a1</t>
  </si>
  <si>
    <t>5fda834a946c1b039f7dc123</t>
  </si>
  <si>
    <t>5fda5c166f0bd93f9a997360</t>
  </si>
  <si>
    <t>5fda51cd25d3bd44a88ff298</t>
  </si>
  <si>
    <t>5fda33ef2eff062b2f202ec3</t>
  </si>
  <si>
    <t>5fda2fb07eb789d869a0df14</t>
  </si>
  <si>
    <t>5fda2b15c0dd24541bfb4808</t>
  </si>
  <si>
    <t>5fda0d214a5aa19b40da7467</t>
  </si>
  <si>
    <t>5fda01016f0bd91c27996ca6</t>
  </si>
  <si>
    <t>5fd9ef818aae785443b2e954</t>
  </si>
  <si>
    <t>5fd9e52e71469a5e54b9c793</t>
  </si>
  <si>
    <t>5fd9dbfde0d56a35b079b721</t>
  </si>
  <si>
    <t>5fd9c0d08aae789ef9b2e6c7</t>
  </si>
  <si>
    <t>5fd9bea9a991c523d436bafc</t>
  </si>
  <si>
    <t>5fd91be6fa50117d3b4ad084</t>
  </si>
  <si>
    <t>5fd9189046ac1e1dd9566ef4</t>
  </si>
  <si>
    <t>5fd9100889603321a8ee317f</t>
  </si>
  <si>
    <t>5fd909b6a908bd67bd7a20e4</t>
  </si>
  <si>
    <t>5fd8cf228ed512069bf77e63</t>
  </si>
  <si>
    <t>5fd8ceb64e921353b64c0337</t>
  </si>
  <si>
    <t>5fd89e2851fcae0ed492ac09</t>
  </si>
  <si>
    <t>5fd89d073342c90bb8a61d60</t>
  </si>
  <si>
    <t>5fd892c246018cb7683126d7</t>
  </si>
  <si>
    <t>5fd892204d8cc04fbb7f3fae</t>
  </si>
  <si>
    <t>5fd880aba99bbf6365420477</t>
  </si>
  <si>
    <t>5fd87d35d92b42397bb94493</t>
  </si>
  <si>
    <t>5fd7e00628df5eccef248828</t>
  </si>
  <si>
    <t>5fd7cab683fab152de053d49</t>
  </si>
  <si>
    <t>5fd7a55749c7da24ba34bc5d</t>
  </si>
  <si>
    <t>5fd77722c614b0c79106a6f6</t>
  </si>
  <si>
    <t>5fd749a77b882461ed7e7121</t>
  </si>
  <si>
    <t>5fd73bfb7b8159dc96a8cbe3</t>
  </si>
  <si>
    <t>5fd723c72d7fe33c3363afb3</t>
  </si>
  <si>
    <t>5fd7238b43e7020f041ab952</t>
  </si>
  <si>
    <t>5fd661eb49c7dada293492b1</t>
  </si>
  <si>
    <t>5fd6587efd9afc54f92e177c</t>
  </si>
  <si>
    <t>5fd634aaeceda336f01e50c4</t>
  </si>
  <si>
    <t>5fd62d5b83fab1477f052995</t>
  </si>
  <si>
    <t>5fd608352d7fe31c92639787</t>
  </si>
  <si>
    <t>5fd5f7ab43e7023e8e1a93fd</t>
  </si>
  <si>
    <t>5fd5e51b95011131c8bc5fe3</t>
  </si>
  <si>
    <t>5fd4dea7241500626f867125</t>
  </si>
  <si>
    <t>5fd4c1f414bd8861dcaabc66</t>
  </si>
  <si>
    <t>5fd4a0e8611ae3638d7ab28f</t>
  </si>
  <si>
    <t>5fd3f89634da9f30004dd53e</t>
  </si>
  <si>
    <t>5fd34e40b5d2b359aab33999</t>
  </si>
  <si>
    <t>5fd34d3a8896524510a6251b</t>
  </si>
  <si>
    <t>5fd34b9a2405e0e10e7ed8df</t>
  </si>
  <si>
    <t>5fd339107b8824e42c7e4136</t>
  </si>
  <si>
    <t>5fd2a68634da9fba404dbb34</t>
  </si>
  <si>
    <t>5fd290ad1ef9785ed23dca11</t>
  </si>
  <si>
    <t>5fd28db63600b706cacf5668</t>
  </si>
  <si>
    <t>5fd24c1519e90759995365e9</t>
  </si>
  <si>
    <t>5fd2467de5808b346168c4e6</t>
  </si>
  <si>
    <t>5fd2208a1f510fac918a7c68</t>
  </si>
  <si>
    <t>5fd210d3f26ecc8d8c485b5a</t>
  </si>
  <si>
    <t>5fd1fe2e0f175748d5557cc7</t>
  </si>
  <si>
    <t>5fd1db294fad4223e3d64f08</t>
  </si>
  <si>
    <t>5fd1d5f08836ed98de9f9223</t>
  </si>
  <si>
    <t>5fd1d37ad8240de21f0461f7</t>
  </si>
  <si>
    <t>5fd127d6d7516f94283f7a65</t>
  </si>
  <si>
    <t>5fd0d297665e3aba1f3d6f11</t>
  </si>
  <si>
    <t>5fd0d239d148c2cecee101ca</t>
  </si>
  <si>
    <t>5fd0bb07b8304acc86edee8a</t>
  </si>
  <si>
    <t>5fd0baa19350c16819189fee</t>
  </si>
  <si>
    <t>5fd0ab94ddc8655e3fb23763</t>
  </si>
  <si>
    <t>5fd08c9bf073cde8b57c9289</t>
  </si>
  <si>
    <t>5fd0872b2bb06a36a89411b4</t>
  </si>
  <si>
    <t>5fd0843f0bffcf0a7ef4eba9</t>
  </si>
  <si>
    <t>5fd000f6b13fa620d504bd2b</t>
  </si>
  <si>
    <t>5fcfcc314ced7989b6c349d2</t>
  </si>
  <si>
    <t>5fcf9975be0bbe7a39a876de</t>
  </si>
  <si>
    <t>5fcf8f9f7ffe8ba4c19a4897</t>
  </si>
  <si>
    <t>5fcf440fddb4f193c546b81b</t>
  </si>
  <si>
    <t>5fcea151cef43445d75f7f8a</t>
  </si>
  <si>
    <t>5fce4958ddc865ea46b1c8c0</t>
  </si>
  <si>
    <t>5fcde4ef337996702b982016</t>
  </si>
  <si>
    <t>5fcd35286a62b87a4fbd5ade</t>
  </si>
  <si>
    <t>5fcd28d080a77907f1468540</t>
  </si>
  <si>
    <t>5fcd17b8c91016ae01e4df36</t>
  </si>
  <si>
    <t>5fcce8e60707d48c705219f6</t>
  </si>
  <si>
    <t>5fcbf0445339170b32e6a28e</t>
  </si>
  <si>
    <t>5fcb9242da558396adeec3a0</t>
  </si>
  <si>
    <t>5fcb72f4a44dbb8426408f8d</t>
  </si>
  <si>
    <t>5fcb4e2cb13fa6c07e045294</t>
  </si>
  <si>
    <t>5fca3b9b40fbdb361273baee</t>
  </si>
  <si>
    <t>5fca329c7753ab089330d471</t>
  </si>
  <si>
    <t>5fca2fe73b9b5819c2f257cc</t>
  </si>
  <si>
    <t>5fca297440fbdbabf273b981</t>
  </si>
  <si>
    <t>5fc9f986533917c9efe67dd8</t>
  </si>
  <si>
    <t>5fc9f3aaf7f5fec7c8f4751d</t>
  </si>
  <si>
    <t>5fc939ea9a4dff31dd0a74b2</t>
  </si>
  <si>
    <t>5fc8f05a8ee0056cde9935e8</t>
  </si>
  <si>
    <t>5fc8b58b77309cd83f61da9e</t>
  </si>
  <si>
    <t>5fc81c93f5353b7b7f15b5cc</t>
  </si>
  <si>
    <t>5fc7f85af9daab7d6343e9be</t>
  </si>
  <si>
    <t>5fc7b35a3e3c0140d1e03616</t>
  </si>
  <si>
    <t>5fc7b2b66f22f9510963d247</t>
  </si>
  <si>
    <t>5fc78b7890b67d2e3362c5ed</t>
  </si>
  <si>
    <t>5fc789f5e74229502ea8ca9d</t>
  </si>
  <si>
    <t>5fc775e9a3ff942faadb5f81</t>
  </si>
  <si>
    <t>5fc7587052b480af7ab05daf</t>
  </si>
  <si>
    <t>5fc7306ef9ef34013e715f66</t>
  </si>
  <si>
    <t>5fc6aeefe6ee355eb90f70fc</t>
  </si>
  <si>
    <t>5fc6aa0da3ff941166db4d6b</t>
  </si>
  <si>
    <t>5fc67a53cbef276665ecd9a4</t>
  </si>
  <si>
    <t>5fc673e6e5543e4773a3d94b</t>
  </si>
  <si>
    <t>5fc63aa68f038ddbc716d109</t>
  </si>
  <si>
    <t>5fc635f958f64f4d21f538c1</t>
  </si>
  <si>
    <t>5fc633886b8a2fe157d5e9f5</t>
  </si>
  <si>
    <t>5fc63162e6e547e3398a4f90</t>
  </si>
  <si>
    <t>5fc628d64ab750ef637113ac</t>
  </si>
  <si>
    <t>5fc61330b70a2b4f78a57e34</t>
  </si>
  <si>
    <t>5fc611b04ab7504c02711192</t>
  </si>
  <si>
    <t>5fc582f19e2e9f2dc5cec3df</t>
  </si>
  <si>
    <t>5fc5724c264ce9e88ca36708</t>
  </si>
  <si>
    <t>5fc563f1ae2e7a072d008771</t>
  </si>
  <si>
    <t>5fc54d32ddc5a31294ead0b3</t>
  </si>
  <si>
    <t>5fc4fff93e7a7ab28891c9ae</t>
  </si>
  <si>
    <t>5fc3fa354a4ba01f00f44289</t>
  </si>
  <si>
    <t>5fc3d46921c4d878fb32c4bd</t>
  </si>
  <si>
    <t>5fc3b82e9654d9da8f426287</t>
  </si>
  <si>
    <t>5fc2e094d77aaa5e51e10251</t>
  </si>
  <si>
    <t>5fc2c73ebe52a1d3f54f8cb8</t>
  </si>
  <si>
    <t>5fc21e8a6bfb626125725e70</t>
  </si>
  <si>
    <t>5fc1573d9654d9158a4247c5</t>
  </si>
  <si>
    <t>5fc1091a7ceb4add952838a4</t>
  </si>
  <si>
    <t>5fc108320a9576ee1311bb22</t>
  </si>
  <si>
    <t>5fc105a12adc812f8077e61c</t>
  </si>
  <si>
    <t>5fc0fd95aebf02dbcfa68d5d</t>
  </si>
  <si>
    <t>5fc0e68873c548c7ab525c85</t>
  </si>
  <si>
    <t>5fc0df3beb1fbc50ba7f45a9</t>
  </si>
  <si>
    <t>5fc0b3b925ffbc8b6f91781b</t>
  </si>
  <si>
    <t>5fc037c51cbc5a25f2290ca4</t>
  </si>
  <si>
    <t>5fbfc15096d7f7e20e41bd55</t>
  </si>
  <si>
    <t>5fbfba2ed1ae1ee325982211</t>
  </si>
  <si>
    <t>5fbfa40f0696a2dac49363b0</t>
  </si>
  <si>
    <t>5fbf9f19908d7659bc1b24a0</t>
  </si>
  <si>
    <t>5fbf8b6de4a8311ed3298a1a</t>
  </si>
  <si>
    <t>5fbf7bea1753d766d285077f</t>
  </si>
  <si>
    <t>5fbf632bf54da3e74e8ba520</t>
  </si>
  <si>
    <t>5fbe7d59e78696ca7bada12c</t>
  </si>
  <si>
    <t>5fbe59450083a14e9710323b</t>
  </si>
  <si>
    <t>5fbe53502387470c4cd37e10</t>
  </si>
  <si>
    <t>5fbe508e531680590e64b219</t>
  </si>
  <si>
    <t>5fbe4bd6ffe2c2683c4a61ce</t>
  </si>
  <si>
    <t>5fbe1a1014a30f2cc220ae6d</t>
  </si>
  <si>
    <t>5fbd0eeebb121f0186c088c6</t>
  </si>
  <si>
    <t>5fbd0491840cb571925a1844</t>
  </si>
  <si>
    <t>5fbcf3e3baa41dfeea5072ee</t>
  </si>
  <si>
    <t>5fbceed3235feae6a86c1f65</t>
  </si>
  <si>
    <t>5fbcd988eb65a683861b9d08</t>
  </si>
  <si>
    <t>5fbc4b4e559c8f7fc00d38f8</t>
  </si>
  <si>
    <t>5fbc23d4ad4dcc16ba573375</t>
  </si>
  <si>
    <t>5fbc214aad4dcc5459573366</t>
  </si>
  <si>
    <t>5fbc0e9aeb65a65c2e1b8c9a</t>
  </si>
  <si>
    <t>5fbbf11030ab27906b4b407f</t>
  </si>
  <si>
    <t>5fbbdb71c743566ec5326efc</t>
  </si>
  <si>
    <t>5fbbc763559c8ff5580d32e8</t>
  </si>
  <si>
    <t>5fbbb752df980a20db333df0</t>
  </si>
  <si>
    <t>5fbbb5d20b32e8e1542dbdb9</t>
  </si>
  <si>
    <t>5fbbaecd98db4ba9185247d4</t>
  </si>
  <si>
    <t>5fbb9b24559c8f31eb0d24ed</t>
  </si>
  <si>
    <t>5fbae7347c52f77a3f521c6b</t>
  </si>
  <si>
    <t>5fba83ccaa69fcbc5594eff4</t>
  </si>
  <si>
    <t>5fb9804a86f07314b73706e2</t>
  </si>
  <si>
    <t>5fb93d4a92dc89cb95293bdc</t>
  </si>
  <si>
    <t>5fb9167d51aa9d5e1f2e1918</t>
  </si>
  <si>
    <t>5fb8fb91bde9f33a4a153ac6</t>
  </si>
  <si>
    <t>5fb8f880edd17e9b106d807c</t>
  </si>
  <si>
    <t>5fb8e26cfe037b548ba9b8a2</t>
  </si>
  <si>
    <t>5fb8dba2a4b45f291fa4430c</t>
  </si>
  <si>
    <t>5fb8d10d493fa5106c2255f0</t>
  </si>
  <si>
    <t>5fb8bc23f25bf2370a35a463</t>
  </si>
  <si>
    <t>5fb7d760ae5b2f03d1cd398f</t>
  </si>
  <si>
    <t>5fb7c93102f91a42f991b48d</t>
  </si>
  <si>
    <t>5fb79e1c86e266baf2444a7e</t>
  </si>
  <si>
    <t>5fb796a3d6802030a5284f85</t>
  </si>
  <si>
    <t>5fb77397fdc42b6142c33fb4</t>
  </si>
  <si>
    <t>5fb6854107c111adbae02123</t>
  </si>
  <si>
    <t>5fb67c9ad913d5b9c01eee37</t>
  </si>
  <si>
    <t>5fb67ac370888c8a3b515331</t>
  </si>
  <si>
    <t>5fb675e1c8fbf00a47eb623a</t>
  </si>
  <si>
    <t>5fb669d73456d0022b6222bb</t>
  </si>
  <si>
    <t>5fb6499ec4088f8d58449a31</t>
  </si>
  <si>
    <t>5fb56fcba3d2ea76361f38bd</t>
  </si>
  <si>
    <t>5fb54661ff16207d34052da0</t>
  </si>
  <si>
    <t>5fb53d450f84862981fc0cb0</t>
  </si>
  <si>
    <t>5fb4eaca1396285297877a5b</t>
  </si>
  <si>
    <t>5fb4e6f8930be4677ef8b065</t>
  </si>
  <si>
    <t>5fb4e5fd0991ed37d9b90749</t>
  </si>
  <si>
    <t>5fb3e400b9c88b51f3915d37</t>
  </si>
  <si>
    <t>5fb3e196b9c88b25eb915c89</t>
  </si>
  <si>
    <t>5fb3c4d57404c87e70bf204d</t>
  </si>
  <si>
    <t>5fb3a0aa382bee26e6b50d85</t>
  </si>
  <si>
    <t>5fb2ceb075d20d1eb8bbd82b</t>
  </si>
  <si>
    <t>5fb2c2fefb9bda51193d90a9</t>
  </si>
  <si>
    <t>5fb04ecddcd69ed7d2fc4d8b</t>
  </si>
  <si>
    <t>5fb045209dce67165c8e8f72</t>
  </si>
  <si>
    <t>5faee9da412bf8be7656770c</t>
  </si>
  <si>
    <t>5faedf910be97d735d847391</t>
  </si>
  <si>
    <t>5faed7c3ba29c105008237e7</t>
  </si>
  <si>
    <t>5fae8354eede864102d8e96d</t>
  </si>
  <si>
    <t>5fae47ea46cd8fa15032b03f</t>
  </si>
  <si>
    <t>5fae3ad46f08e7020e1fe19f</t>
  </si>
  <si>
    <t>5fadbcfd09f6085c78e91ef4</t>
  </si>
  <si>
    <t>5fadb6b7001ef3589b1fce28</t>
  </si>
  <si>
    <t>5fad62b2083c5535ec63a89c</t>
  </si>
  <si>
    <t>5fad6164afaff1e4721199ee</t>
  </si>
  <si>
    <t>5fad11505f7e0e0a755feb17</t>
  </si>
  <si>
    <t>5fabef24606fc4fcc084b9c0</t>
  </si>
  <si>
    <t>5fabdff6677e5efcbb533761</t>
  </si>
  <si>
    <t>5fabc63ff53b971d0c792057</t>
  </si>
  <si>
    <t>5fabc2ecfbe2713101323744</t>
  </si>
  <si>
    <t>5faacdb9370d19ed4bddac6d</t>
  </si>
  <si>
    <t>5faaa77de4b45451285022cc</t>
  </si>
  <si>
    <t>5faa3e6a2d0cc876017e7ac0</t>
  </si>
  <si>
    <t>5fa9aaef85479d0906cb8d74</t>
  </si>
  <si>
    <t>5fa98741370d194252dd8764</t>
  </si>
  <si>
    <t>5fa962d57aa814426b199a38</t>
  </si>
  <si>
    <t>5fa80320afe05e37f6bce79a</t>
  </si>
  <si>
    <t>5fa7d15ada513e484bb4cefd</t>
  </si>
  <si>
    <t>5fa6c971cb6ec8725f36ea8c</t>
  </si>
  <si>
    <t>5fa5d520a4b60466f9cac077</t>
  </si>
  <si>
    <t>5fa560ebee18f2fd40eda1d4</t>
  </si>
  <si>
    <t>5fa519f450a8c02ed0a519f1</t>
  </si>
  <si>
    <t>5fa4512e14e280b408ecb491</t>
  </si>
  <si>
    <t>5fa3db354fd4a4b8db987efc</t>
  </si>
  <si>
    <t>5fa3cf8d8d72d10db38d3a82</t>
  </si>
  <si>
    <t>5fa2adf98856652df5db680a</t>
  </si>
  <si>
    <t>5fa01af0de99752d044c99bf</t>
  </si>
  <si>
    <t>5fa0115d430e0159a8bd58a7</t>
  </si>
  <si>
    <t>5fa0108da7561e063577d7e0</t>
  </si>
  <si>
    <t>5f9fa7508f397d23f1800bac</t>
  </si>
  <si>
    <t>5f9f16e9895d4a0bae855bce</t>
  </si>
  <si>
    <t>5f9f1377a86d0c582f867def</t>
  </si>
  <si>
    <t>5f9d558dcae28a1266bc8f8d</t>
  </si>
  <si>
    <t>5f9bfaa17893554189708c6a</t>
  </si>
  <si>
    <t>5f9bf07735889d1193b28f67</t>
  </si>
  <si>
    <t>5f9bb62a0a21d3307e3fe13c</t>
  </si>
  <si>
    <t>5f9b0895dea0635f22f0397e</t>
  </si>
  <si>
    <t>5f9849856228aec2f4eb41e5</t>
  </si>
  <si>
    <t>5f97e06a0a19972f1a5a01d1</t>
  </si>
  <si>
    <t>5f96cbae7ddac16b7c96e591</t>
  </si>
  <si>
    <t>5f95a6397176090786e7014d</t>
  </si>
  <si>
    <t>5f935d1ea6bf389a86bd65e2</t>
  </si>
  <si>
    <t>5f92e2aecb8e8d465ad7c434</t>
  </si>
  <si>
    <t>5f92cb1d016ad22161077523</t>
  </si>
  <si>
    <t>5f912f146d4572e66085fa95</t>
  </si>
  <si>
    <t>5f903792d38ebb45c71f23de</t>
  </si>
  <si>
    <t>5f900c7f73a8e64965755132</t>
  </si>
  <si>
    <t>5f90026d728db5aaa6ec4698</t>
  </si>
  <si>
    <t>5f8ead54af680754ebcbc966</t>
  </si>
  <si>
    <t>5f8e9540436471959d5e31db</t>
  </si>
  <si>
    <t>5f8e07ca83b80048240af60c</t>
  </si>
  <si>
    <t>5f8dfd88bdf2877cae8e8e22</t>
  </si>
  <si>
    <t>5f8d7a336b79ad81cda0b921</t>
  </si>
  <si>
    <t>5f8d79576b79adcbf7a0b90a</t>
  </si>
  <si>
    <t>5f8d7708f16d9e41025d8e2c</t>
  </si>
  <si>
    <t>5f8d6c5008a65154a86e242c</t>
  </si>
  <si>
    <t>5f8d5fae689c1e6f1270fdf6</t>
  </si>
  <si>
    <t>5f8ae70e1e8013376bddcded</t>
  </si>
  <si>
    <t>5f8acaab1e80136b86ddccef</t>
  </si>
  <si>
    <t>5f8995673216f065450a635b</t>
  </si>
  <si>
    <t>5f89489cfb9c2424d64fe688</t>
  </si>
  <si>
    <t>5f88a4c9233788599fb4120e</t>
  </si>
  <si>
    <t>5f88a180fb4bf056ac32a2d9</t>
  </si>
  <si>
    <t>5f886b4f8c38c830d5b58efc</t>
  </si>
  <si>
    <t>5f8815545071ca781990d9cd</t>
  </si>
  <si>
    <t>5f87f4a4b14810eb9c68b1ae</t>
  </si>
  <si>
    <t>5f871af0a09b8cd7bda1ea88</t>
  </si>
  <si>
    <t>5f86b3351cfa98cba52d6911</t>
  </si>
  <si>
    <t>5f844a3f29c2fdbb009a20d1</t>
  </si>
  <si>
    <t>5f83fa9c0e96ef93bc7d63c9</t>
  </si>
  <si>
    <t>5f83803e75ed978631594050</t>
  </si>
  <si>
    <t>5f81a5cae6660d9ea1331903</t>
  </si>
  <si>
    <t>5f818091e50a44576095f92e</t>
  </si>
  <si>
    <t>5f80cfb0ec14c4290c02f3fd</t>
  </si>
  <si>
    <t>5f80c97c6324f50bcc7efb9c</t>
  </si>
  <si>
    <t>5f80751fc6107ebeac2dcbc3</t>
  </si>
  <si>
    <t>5f7f743fe6660dde8632f8ed</t>
  </si>
  <si>
    <t>5f7ecf1efb9c24013d4f2471</t>
  </si>
  <si>
    <t>5f7e0fc4535b292f99578fd5</t>
  </si>
  <si>
    <t>5f7dc33aec14c4655002a614</t>
  </si>
  <si>
    <t>5f7d7138fda82230e508a7f8</t>
  </si>
  <si>
    <t>5f7d5869fb9c24038d4f1798</t>
  </si>
  <si>
    <t>5f7c6163ef2d60c978ffd7ef</t>
  </si>
  <si>
    <t>5f7b3c252e67e56a2568cab4</t>
  </si>
  <si>
    <t>5f75f3aa97e03cb789d50233</t>
  </si>
  <si>
    <t>5f71cb8831265670ceb09204</t>
  </si>
  <si>
    <t>5f6eff33af5779a11138e033</t>
  </si>
  <si>
    <t>5f6efc499fe43a524c3a74a2</t>
  </si>
  <si>
    <t>5f6e2b6f9fe43a702e3a673b</t>
  </si>
  <si>
    <t>5f6d136097e03c3b02d44329</t>
  </si>
  <si>
    <t>5f6ba94fd670cf222fe12b8c</t>
  </si>
  <si>
    <t>5f6b7f15bfb8be40e298aa98</t>
  </si>
  <si>
    <t>5f6a548776f50de9ac27b8b5</t>
  </si>
  <si>
    <t>5f69e36ae8a58390042614a1</t>
  </si>
  <si>
    <t>5f688c45bb1d08935ce170ee</t>
  </si>
  <si>
    <t>5f687217ba82b5ea2ad3c02a</t>
  </si>
  <si>
    <t>5f67f7192702e9083fb20a37</t>
  </si>
  <si>
    <t>5f64a70b5479bf7942f32572</t>
  </si>
  <si>
    <t>5f633c78881827eff32b4223</t>
  </si>
  <si>
    <t>5f633b981eecba1fee44a42d</t>
  </si>
  <si>
    <t>5f61c0ef32beb20b3cd7e6e4</t>
  </si>
  <si>
    <t>5f5cb1dd8489357ccaa9d2d1</t>
  </si>
  <si>
    <t>5f5c9759e8cc8a125dfed7bb</t>
  </si>
  <si>
    <t>5f5b84b05fb4aebc4daafd53</t>
  </si>
  <si>
    <t>5f5b5b63848935b1bea9bd37</t>
  </si>
  <si>
    <t>5f5b2804bee0c2f388d5254a</t>
  </si>
  <si>
    <t>5f5a31271fcf33658081febf</t>
  </si>
  <si>
    <t>5f5a1c65de36fc75a5bfcf31</t>
  </si>
  <si>
    <t>5f59c4e73c3d8356f3a8c684</t>
  </si>
  <si>
    <t>5f588c453d4a64d59dac8977</t>
  </si>
  <si>
    <t>5f57b0808ffecdf630e0fa83</t>
  </si>
  <si>
    <t>5f56a3bb3d4a649129ac6d51</t>
  </si>
  <si>
    <t>5f55e6f6665b2ea7addfffa0</t>
  </si>
  <si>
    <t>5f5584eceb3c8f03e11b41e2</t>
  </si>
  <si>
    <t>5f5551f7b08b6ba96596405a</t>
  </si>
  <si>
    <t>5f54f750a0a654199a0cf49d</t>
  </si>
  <si>
    <t>5f50dd739626a1e5179c59ea</t>
  </si>
  <si>
    <t>5f4f4d1e0f8c874fbdfd8514</t>
  </si>
  <si>
    <t>5f43adf798a9131a05353671</t>
  </si>
  <si>
    <t>5f3fa81da7152cf9296b7f0c</t>
  </si>
  <si>
    <t>5f3e9077bb2b901c84c39bb3</t>
  </si>
  <si>
    <t>5f3bada38c86ea258c530cc9</t>
  </si>
  <si>
    <t>5f35b52dcd664a67516ad5c1</t>
  </si>
  <si>
    <t>5f3532f1da66dc4b47d6ea35</t>
  </si>
  <si>
    <t>5f328c422505443ab71b5870</t>
  </si>
  <si>
    <t>5f327cfd7a64e5e1c2889106</t>
  </si>
  <si>
    <t>5f324c7424d2f50215dba6ae</t>
  </si>
  <si>
    <t>5f2d3dfbdb45adf674d8211c</t>
  </si>
  <si>
    <t>5f2c09d123e90249d11180fe</t>
  </si>
  <si>
    <t>5f29598094940912c8d9fe34</t>
  </si>
  <si>
    <t>5f0c3b7bfbb7bc6ac212a579</t>
  </si>
  <si>
    <t>5f02d3f5b85825ff9f1a42f0</t>
  </si>
  <si>
    <t>5ee0b30876794d7ffd7bac5f</t>
  </si>
  <si>
    <t>5ede886fb714e3d100b12c7a</t>
  </si>
  <si>
    <t>5edb748c2e133ef9e326c588</t>
  </si>
  <si>
    <t>5edac1de08e4c7ea8ada33e1</t>
  </si>
  <si>
    <t>5ed0d9e377f6600b29a07c15</t>
  </si>
  <si>
    <t>5ed014772736a729baa36ba9</t>
  </si>
  <si>
    <t>5ecfa420a93b97318c855bbe</t>
  </si>
  <si>
    <t>5ec53f4105fe61030f448828</t>
  </si>
  <si>
    <t>5ec53020d0b368991c5ddf7e</t>
  </si>
  <si>
    <t>5ebea4be842f640fd11397e2</t>
  </si>
  <si>
    <t>5ebe63f2c84ff849657d0f09</t>
  </si>
  <si>
    <t>5ea968b5419df33f83f19ef2</t>
  </si>
  <si>
    <t>5e789e7df938f352de7b04e8</t>
  </si>
  <si>
    <t>5e7474405e8f1d36080b468f</t>
  </si>
  <si>
    <t>5e732902bcc20f80ff05fd63</t>
  </si>
  <si>
    <t>5e65238be81d693293b6b1ca</t>
  </si>
  <si>
    <t>5e60e5f4f4babedce3c023c5</t>
  </si>
  <si>
    <t>5e5f8bdcce92f759d83a35ff</t>
  </si>
  <si>
    <t>5e5770d673ac82169ceb64b8</t>
  </si>
  <si>
    <t>5e576eb04ef0b778ecad6efc</t>
  </si>
  <si>
    <t>5e565c95633885226b4e8505</t>
  </si>
  <si>
    <t>5e429cd40e807003ee9d0e90</t>
  </si>
  <si>
    <t>5e340dbc1f41f01cd5e5cc5f</t>
  </si>
  <si>
    <t>5e317bb22a812eb5be564564</t>
  </si>
  <si>
    <t>5e2c3cd455c6a8d19f16ab25</t>
  </si>
  <si>
    <t>5e2ad4fcee6edc61a3e6eb8a</t>
  </si>
  <si>
    <t>5e26f94eea8f316fae2c9108</t>
  </si>
  <si>
    <t>5e218d28fc55d07108919179</t>
  </si>
  <si>
    <t>5e20453a6d39d5a5b01614a1</t>
  </si>
  <si>
    <t>5e1ee49591e98729ea244ca9</t>
  </si>
  <si>
    <t>5e1c65c8a2fe5c3050e8bb5e</t>
  </si>
  <si>
    <t>5e1884a9a1d85d92d0675ccb</t>
  </si>
  <si>
    <t>5e148bb83ce61ee05039f550</t>
  </si>
  <si>
    <t>5e1454df7f59229864b2fece</t>
  </si>
  <si>
    <t>5e104f0e210494cccb8ae7e5</t>
  </si>
  <si>
    <t>5e0f138cf06ba116b141328a</t>
  </si>
  <si>
    <t>5e0a206e4f3129ffbe2aaabd</t>
  </si>
  <si>
    <t>5e07299590acec2af56e3db6</t>
  </si>
  <si>
    <t>5e035c5590acecbb0c6dd442</t>
  </si>
  <si>
    <t>5e03324caf14327a5cbf171a</t>
  </si>
  <si>
    <t>5e00e9156194b57c617b99ca</t>
  </si>
  <si>
    <t>5dfccc93afaba828951ba7ae</t>
  </si>
  <si>
    <t>5dfccad6afaba805c51ba754</t>
  </si>
  <si>
    <t>5df9e77f56e0ac84ff4304f0</t>
  </si>
  <si>
    <t>5df38cca1d39aef6375dc68f</t>
  </si>
  <si>
    <t>5df35f123cbf22e567374d3f</t>
  </si>
  <si>
    <t>5dee4c8fe02a5ce5b7823b00</t>
  </si>
  <si>
    <t>5de8f36f178a6443be465953</t>
  </si>
  <si>
    <t>5de8daee38ad8efae86694f8</t>
  </si>
  <si>
    <t>5de0d690c9dccc7909b0c1b3</t>
  </si>
  <si>
    <t>5ddff88cc9dccc38c7b0b555</t>
  </si>
  <si>
    <t>5dd69fa7add2d8f22807a6b2</t>
  </si>
  <si>
    <t>5dcbde06b4c535f7d612cd5d</t>
  </si>
  <si>
    <t>5dcacd5735e9bba62d18725d</t>
  </si>
  <si>
    <t>5dca9233e0450551156fce93</t>
  </si>
  <si>
    <t>5dc6a4b833a8c735fd11d3dd</t>
  </si>
  <si>
    <t>5dc2dad76d9f537b91e8991b</t>
  </si>
  <si>
    <t>5d95985e8a3a6a19121a1294</t>
  </si>
  <si>
    <t>5d678b907e440059514f2c76</t>
  </si>
  <si>
    <t>5d67831b3a8cae12ae5058c3</t>
  </si>
  <si>
    <t>5d29a7bd51c48f1a7cac4258</t>
  </si>
  <si>
    <t>5d25db1ab315274e4287e8da</t>
  </si>
  <si>
    <t>5d25cedad5cf5a4fd879af6b</t>
  </si>
  <si>
    <t>5d1c8d62472525a838225f39</t>
  </si>
  <si>
    <t>5d10afe2e4f29c61ec7739a8</t>
  </si>
  <si>
    <t>5d0235fc5762051ac14b16b4</t>
  </si>
  <si>
    <t>5d01312a9cbf7080d75903cb</t>
  </si>
  <si>
    <t>5cff8677f856fbe385ae201f</t>
  </si>
  <si>
    <t>5ce2b7dd1da1c081f9b94224</t>
  </si>
  <si>
    <t>5cc837504b4ef73bf436a077</t>
  </si>
  <si>
    <t>5cc6e7ee4b4ef7ab38369140</t>
  </si>
  <si>
    <t>5cc0655aac2ee475adb09475</t>
  </si>
  <si>
    <t>5cc05218deb18ed2e1ab5af2</t>
  </si>
  <si>
    <t>5cb82cc47f725dba3c9c442c</t>
  </si>
  <si>
    <t>5ca4f5190b90b28ac3860645</t>
  </si>
  <si>
    <t>5c8fe1418400f82d2d94fbaa</t>
  </si>
  <si>
    <t>5c8a5f401c011605b9bbb510</t>
  </si>
  <si>
    <t>5c825c61bd33791f5152046f</t>
  </si>
  <si>
    <t>5c7fc493da4f337f15c80ae1</t>
  </si>
  <si>
    <t>5c7d12cf60125c7282e10e50</t>
  </si>
  <si>
    <t>5c753f8b802b2d58e9815dfb</t>
  </si>
  <si>
    <t>5c7069991515be91ebb4397d</t>
  </si>
  <si>
    <t>5c704e4846cadb98f775532b</t>
  </si>
  <si>
    <t>5c6fad041515be7299b422f0</t>
  </si>
  <si>
    <t>5c6c4dd6152745b3e0f65cbd</t>
  </si>
  <si>
    <t>5c659e8d152745a2c2f61f84</t>
  </si>
  <si>
    <t>5c611ea29bd42dc5feac377b</t>
  </si>
  <si>
    <t>5c582d269f3d26f06de5bc28</t>
  </si>
  <si>
    <t>5c56c3159f3d265318e466aa</t>
  </si>
  <si>
    <t>6094e1be532d485d6e2535f5</t>
  </si>
  <si>
    <t>6094e1657eb03d680be56ade</t>
  </si>
  <si>
    <t>6094355af9b1d3ab0303a067</t>
  </si>
  <si>
    <t>60940a82d3c7bf3f1c38bb7d</t>
  </si>
  <si>
    <t>609407df6745002226075e6d</t>
  </si>
  <si>
    <t>609406bc532d487c65252442</t>
  </si>
  <si>
    <t>6093fe2d6d2a8e5b885cd0b1</t>
  </si>
  <si>
    <t>6093fdba8b34457f0b0ede55</t>
  </si>
  <si>
    <t>6093fd302a5ec70c96eefb7f</t>
  </si>
  <si>
    <t>6093fce125a625a713248adf</t>
  </si>
  <si>
    <t>6093fc83e59ba9d5b0129806</t>
  </si>
  <si>
    <t>6093fc737c9b3a4e7142a685</t>
  </si>
  <si>
    <t>6093fc13ac97bf44b27edea1</t>
  </si>
  <si>
    <t>6093fb8f1dd0ebe9873fc276</t>
  </si>
  <si>
    <t>6093fb3e8b8792c7bed8f926</t>
  </si>
  <si>
    <t>6093fad92aec0dd356a86adb</t>
  </si>
  <si>
    <t>6093fa65f04dcae433aa984c</t>
  </si>
  <si>
    <t>6093f9ef0491ed947271d3e7</t>
  </si>
  <si>
    <t>6093f99d2aec0d4b38a86ac2</t>
  </si>
  <si>
    <t>6093f96be15eb76775619e23</t>
  </si>
  <si>
    <t>6093f8ec593135099b172ea2</t>
  </si>
  <si>
    <t>6093f38e0491edd8de71d39c</t>
  </si>
  <si>
    <t>6093f27808af060297975964</t>
  </si>
  <si>
    <t>6093ee46d0ea657056cdaf32</t>
  </si>
  <si>
    <t>6093e91d79f5303a506c93ed</t>
  </si>
  <si>
    <t>6093e7557ac93a9067e010e1</t>
  </si>
  <si>
    <t>6093e542ac97bf34a57edcac</t>
  </si>
  <si>
    <t>6093e306698beb018e647a34</t>
  </si>
  <si>
    <t>6093dfd8a715f3005041374e</t>
  </si>
  <si>
    <t>6093dce42aec0db999a8694a</t>
  </si>
  <si>
    <t>6093d7f97800b0f68e96d5f7</t>
  </si>
  <si>
    <t>6093d11f22b94d65e95b095f</t>
  </si>
  <si>
    <t>6093cfdd3eafe425198482c6</t>
  </si>
  <si>
    <t>6093caa34bf312987391b74d</t>
  </si>
  <si>
    <t>6093ca4b7c9b3a68c2429f4f</t>
  </si>
  <si>
    <t>6093c81074780381c3a15dee</t>
  </si>
  <si>
    <t>6093be08f6b7c973c3e6bf3a</t>
  </si>
  <si>
    <t>6093bac1af05bf7cc989502c</t>
  </si>
  <si>
    <t>6093ac95587a54db6c80df9e</t>
  </si>
  <si>
    <t>6093a9b16500243395add6d5</t>
  </si>
  <si>
    <t>6093a2b6bcde1681232f432f</t>
  </si>
  <si>
    <t>6093a242e1a11048bb12c2b9</t>
  </si>
  <si>
    <t>6093a1f42aee5cbdd1da8ed8</t>
  </si>
  <si>
    <t>6093a14f68c7f474c30690e1</t>
  </si>
  <si>
    <t>6093a0f9be500a2f5853ad58</t>
  </si>
  <si>
    <t>60939ebbd1019658062bf805</t>
  </si>
  <si>
    <t>60939e6617f8af79c8d431cb</t>
  </si>
  <si>
    <t>60939e09650024123dadd5ea</t>
  </si>
  <si>
    <t>60939d08ce331c610b47d203</t>
  </si>
  <si>
    <t>60939c9c3888307abf80dbec</t>
  </si>
  <si>
    <t>6093116fb09557e56d4cffdf</t>
  </si>
  <si>
    <t>60930cae29804a32b2b67c21</t>
  </si>
  <si>
    <t>6092fd3ea25ce30e02c4ab8e</t>
  </si>
  <si>
    <t>6092fc71fb556ec1ce5dd754</t>
  </si>
  <si>
    <t>6092fbb2f6b7c9c859e6ab64</t>
  </si>
  <si>
    <t>6092fa88fa5942bc4220f07e</t>
  </si>
  <si>
    <t>6092f95975239b234c0e65fa</t>
  </si>
  <si>
    <t>6092f7ed00395008a6f8d2b3</t>
  </si>
  <si>
    <t>6092f66475239ba0f50e65e9</t>
  </si>
  <si>
    <t>6092f593e37e9d30b11b0cf1</t>
  </si>
  <si>
    <t>6092f564fa5942644120f03f</t>
  </si>
  <si>
    <t>6092f48a8adf86a367dddb9c</t>
  </si>
  <si>
    <t>6092f47f134b336c686b0f3a</t>
  </si>
  <si>
    <t>6092f47408bf362be914bff9</t>
  </si>
  <si>
    <t>6092f38a8adf8644acdddb99</t>
  </si>
  <si>
    <t>6092f24b29804a3db0b67b30</t>
  </si>
  <si>
    <t>6092f011fe369115affe43aa</t>
  </si>
  <si>
    <t>6092eebcc4fa36895a116097</t>
  </si>
  <si>
    <t>6092eb4f8adf8670a7dddb31</t>
  </si>
  <si>
    <t>6092e9bc9f1f7456b4cae744</t>
  </si>
  <si>
    <t>6092e800c4fa367e3b116060</t>
  </si>
  <si>
    <t>6092e63502c61b459b976b3a</t>
  </si>
  <si>
    <t>6092e29942ff6ae941c70d6c</t>
  </si>
  <si>
    <t>6092d0e8b0955709cc4cf8d3</t>
  </si>
  <si>
    <t>6092c73cc4fa3676cf115eb8</t>
  </si>
  <si>
    <t>6092c610bcde168e982f2f71</t>
  </si>
  <si>
    <t>6092c486fb556e86b35dd5e5</t>
  </si>
  <si>
    <t>6092c40838883074b680cab0</t>
  </si>
  <si>
    <t>6092c29467cf303f6bf7ccdb</t>
  </si>
  <si>
    <t>6092c1cf42ff6af9e9c70c94</t>
  </si>
  <si>
    <t>6092c04cd9add98f443e50b8</t>
  </si>
  <si>
    <t>6092b8bf6e4f7978aa2f6c09</t>
  </si>
  <si>
    <t>6092b828c43e782793053d72</t>
  </si>
  <si>
    <t>6092b63f587a54228180c7b1</t>
  </si>
  <si>
    <t>6092b580f7b267bb4212461f</t>
  </si>
  <si>
    <t>6092b436fe3691a2a0fe40e8</t>
  </si>
  <si>
    <t>6092b2eb6e4f797cee2f6bb5</t>
  </si>
  <si>
    <t>6092b0a1434f163d1a4b4f75</t>
  </si>
  <si>
    <t>6092b00c337ea239096b4c5a</t>
  </si>
  <si>
    <t>6092afc81f007580a7900490</t>
  </si>
  <si>
    <t>6092acc7d62b5f0629b4aa23</t>
  </si>
  <si>
    <t>6092ab7baac1e9a51c844ca7</t>
  </si>
  <si>
    <t>6092a934d62b5fb0bdb4a9b5</t>
  </si>
  <si>
    <t>6092a9212aee5c87b0da81ca</t>
  </si>
  <si>
    <t>6092a83aaac1e9436e844c27</t>
  </si>
  <si>
    <t>6092a71ac4fa36d4b9115c98</t>
  </si>
  <si>
    <t>6092a70774720e5d5cb8d3c1</t>
  </si>
  <si>
    <t>6092a4f429804a8e72b6778e</t>
  </si>
  <si>
    <t>60929fd9eb316760a7a19984</t>
  </si>
  <si>
    <t>60929f11bcde162c502f2d0b</t>
  </si>
  <si>
    <t>60929dff709514875611973d</t>
  </si>
  <si>
    <t>60929d7a434f163af04b4e3c</t>
  </si>
  <si>
    <t>60929cc675239b625c0e61a2</t>
  </si>
  <si>
    <t>60929c1c134b33e26f6b09d9</t>
  </si>
  <si>
    <t>60929a4a709514d73e1196eb</t>
  </si>
  <si>
    <t>6092993c1f0075b85790028f</t>
  </si>
  <si>
    <t>609299321f0075fda7900262</t>
  </si>
  <si>
    <t>60929706be500a6e2053a00e</t>
  </si>
  <si>
    <t>60929653c4fa360d74115ac2</t>
  </si>
  <si>
    <t>6092928d3888306a1380c6f4</t>
  </si>
  <si>
    <t>609291cca25ce38089c4a770</t>
  </si>
  <si>
    <t>609290cc67cf307946f7c8bb</t>
  </si>
  <si>
    <t>60928e39c43e783325053826</t>
  </si>
  <si>
    <t>60928cc6c4fa366adc1158c7</t>
  </si>
  <si>
    <t>60928ace71f6d0d873d55a8d</t>
  </si>
  <si>
    <t>60928aca38883077fd80c5ff</t>
  </si>
  <si>
    <t>60928a48e7de9f94422ce7b3</t>
  </si>
  <si>
    <t>609288ddd4dc427d1038416a</t>
  </si>
  <si>
    <t>609287f017f8af4964d41f8d</t>
  </si>
  <si>
    <t>60928487bcde160c982f2b0d</t>
  </si>
  <si>
    <t>6092845271f6d0806ed55a28</t>
  </si>
  <si>
    <t>609283a7d9add995943e4aea</t>
  </si>
  <si>
    <t>60928354a26fa8626c99a1e1</t>
  </si>
  <si>
    <t>609282effb556ec8ab5dcbd5</t>
  </si>
  <si>
    <t>6092826970c8283318cb8d47</t>
  </si>
  <si>
    <t>609281682aee5c5abada7dfc</t>
  </si>
  <si>
    <t>609281484eaef20e8b0766be</t>
  </si>
  <si>
    <t>60927fc329804ac81ab67509</t>
  </si>
  <si>
    <t>60927ecaf7b267b305123fbd</t>
  </si>
  <si>
    <t>60927e76650024e2e1adc969</t>
  </si>
  <si>
    <t>60927e1b6b498974a190662b</t>
  </si>
  <si>
    <t>60927e14b8a201ac9f6b3a79</t>
  </si>
  <si>
    <t>60927d21df961c93849c9b2c</t>
  </si>
  <si>
    <t>60927c7afa5942cafc20e9d6</t>
  </si>
  <si>
    <t>60927b7d7095144f211190ee</t>
  </si>
  <si>
    <t>60927b4e0a053a3928a9e1c7</t>
  </si>
  <si>
    <t>609279c0c4fa363e8a11579c</t>
  </si>
  <si>
    <t>609278ca71f6d0f996d55968</t>
  </si>
  <si>
    <t>609277fbd10196637b2be293</t>
  </si>
  <si>
    <t>609277d7fe36911e2dfe3892</t>
  </si>
  <si>
    <t>609276f4337ea21f626b4860</t>
  </si>
  <si>
    <t>60927479fb556e47475dcb3a</t>
  </si>
  <si>
    <t>60927450b8a201f4c66b39d1</t>
  </si>
  <si>
    <t>6092737275239b0f650e5c56</t>
  </si>
  <si>
    <t>6092726cb8a2019c6f6b39ca</t>
  </si>
  <si>
    <t>60927039134b3352a56b066f</t>
  </si>
  <si>
    <t>60926fb417f8af4ffcd41d9f</t>
  </si>
  <si>
    <t>60926e26c0de1934bc2741e2</t>
  </si>
  <si>
    <t>60926c6cfb556ed02a5dca82</t>
  </si>
  <si>
    <t>609269f875239b69130e5b8e</t>
  </si>
  <si>
    <t>609269b9fb556e75ae5dca55</t>
  </si>
  <si>
    <t>60926977d4dc42456c383e92</t>
  </si>
  <si>
    <t>6092645cdf961c07c69c972c</t>
  </si>
  <si>
    <t>6092641e337ea24fae6b461f</t>
  </si>
  <si>
    <t>60925beff565740256b13582</t>
  </si>
  <si>
    <t>609259a2fa5942174020e6a7</t>
  </si>
  <si>
    <t>6092597f6e78fc1f6d8d9106</t>
  </si>
  <si>
    <t>60925660b8a201652f6b35b3</t>
  </si>
  <si>
    <t>609256170a053a04fca9dec3</t>
  </si>
  <si>
    <t>609255b9970571795eb18f1d</t>
  </si>
  <si>
    <t>609253d17095141bf9118e1d</t>
  </si>
  <si>
    <t>609250da3e072127c0968f83</t>
  </si>
  <si>
    <t>60924f57617bb571bf9743d9</t>
  </si>
  <si>
    <t>609249847095143824118d4b</t>
  </si>
  <si>
    <t>6092454dfe369137f0fe3342</t>
  </si>
  <si>
    <t>60924334f112871eda2878ed</t>
  </si>
  <si>
    <t>60924257566cc7582d25f7c5</t>
  </si>
  <si>
    <t>609190e8d3de6c0418ce5ea5</t>
  </si>
  <si>
    <t>609185caea6074a804151680</t>
  </si>
  <si>
    <t>609181f651997e7f67e09b72</t>
  </si>
  <si>
    <t>60917fe1969d3ada123e92aa</t>
  </si>
  <si>
    <t>60917c47a084eef1487217b2</t>
  </si>
  <si>
    <t>60917ab383334378e9824ddf</t>
  </si>
  <si>
    <t>609179adf9165bf426eb96dd</t>
  </si>
  <si>
    <t>609177dae42846f00a1a73bf</t>
  </si>
  <si>
    <t>6091742c2bf2899b638053e6</t>
  </si>
  <si>
    <t>60916b80475966cad1531810</t>
  </si>
  <si>
    <t>6091696587c80d3fed94d9da</t>
  </si>
  <si>
    <t>609166dd5775e0d42cabb5b7</t>
  </si>
  <si>
    <t>609166a88a81904e74f5e4d8</t>
  </si>
  <si>
    <t>6091637ee428462afa1a725f</t>
  </si>
  <si>
    <t>60916327db8fbb1526110ccc</t>
  </si>
  <si>
    <t>60916225f23091f95b6ec2b8</t>
  </si>
  <si>
    <t>609161ad841fdc3631caedad</t>
  </si>
  <si>
    <t>60915f798333433c27824bfc</t>
  </si>
  <si>
    <t>60915e0a2bf289ab84805229</t>
  </si>
  <si>
    <t>60915d913621e28d4777f37e</t>
  </si>
  <si>
    <t>60915d673aec1ae1338a5b0c</t>
  </si>
  <si>
    <t>60915d0a8a335d0aeea0e87f</t>
  </si>
  <si>
    <t>60915d08e9dc91fdc1573876</t>
  </si>
  <si>
    <t>60915cf3db8fbb7fac110bfe</t>
  </si>
  <si>
    <t>609159e1e428466a181a71d6</t>
  </si>
  <si>
    <t>6091593d8a335ddfffa0e858</t>
  </si>
  <si>
    <t>609158c5d69d453439541645</t>
  </si>
  <si>
    <t>60915812db8fbb7811110bcc</t>
  </si>
  <si>
    <t>60915606a084ee4b0f72154c</t>
  </si>
  <si>
    <t>6091558fbde7fd3345413455</t>
  </si>
  <si>
    <t>609154de4294c716d80a22fa</t>
  </si>
  <si>
    <t>609154d942ef5dcdbc91c75b</t>
  </si>
  <si>
    <t>60915125d72f800d8d7386ae</t>
  </si>
  <si>
    <t>60915109c6f49177343dc81f</t>
  </si>
  <si>
    <t>60914f48fac5629c75930487</t>
  </si>
  <si>
    <t>60914afb9982eb5bc6ca17ff</t>
  </si>
  <si>
    <t>60914a33448a7e059ae70698</t>
  </si>
  <si>
    <t>60914a14969d3a4ffe3e8e72</t>
  </si>
  <si>
    <t>60914a0242ef5d28ee91c54e</t>
  </si>
  <si>
    <t>609148d35775e01e11abb2bb</t>
  </si>
  <si>
    <t>60914801ea607404011512e7</t>
  </si>
  <si>
    <t>60914671fdc0a502bc778072</t>
  </si>
  <si>
    <t>609145006caf544e59a88ea0</t>
  </si>
  <si>
    <t>609144dee73849f475615662</t>
  </si>
  <si>
    <t>609144522bf28920b58050c5</t>
  </si>
  <si>
    <t>609143585583f012149aa0fc</t>
  </si>
  <si>
    <t>609142cebde7fda4e34133d1</t>
  </si>
  <si>
    <t>609141e74294c72df10a21a2</t>
  </si>
  <si>
    <t>609141a9de0260731a430add</t>
  </si>
  <si>
    <t>609141662490a6c2aece1a66</t>
  </si>
  <si>
    <t>60913f9afdc0a5363077805b</t>
  </si>
  <si>
    <t>60913f5ff372e10f46261da1</t>
  </si>
  <si>
    <t>60913ed3f372e15dc3261da0</t>
  </si>
  <si>
    <t>60913e3a10cf0621c6f89e57</t>
  </si>
  <si>
    <t>60913df3da9f35c08b8946a0</t>
  </si>
  <si>
    <t>60913d70f4af4d021d71cef0</t>
  </si>
  <si>
    <t>60913cc195eb3205d3a59721</t>
  </si>
  <si>
    <t>60913c9227e1d1ca9b5832d3</t>
  </si>
  <si>
    <t>60913bc3de02604bf3430ab6</t>
  </si>
  <si>
    <t>609138f75d77c0db21dfcb3a</t>
  </si>
  <si>
    <t>609138714294c784a20a20bc</t>
  </si>
  <si>
    <t>609137c83621e2a16077f10d</t>
  </si>
  <si>
    <t>609137c627e1d11d7c58324a</t>
  </si>
  <si>
    <t>60913778c720f15ad25546e0</t>
  </si>
  <si>
    <t>609137233aec1a11588a59c0</t>
  </si>
  <si>
    <t>6091369042f08a7c5b9fbf5a</t>
  </si>
  <si>
    <t>60913634e738492f066155af</t>
  </si>
  <si>
    <t>6091361dbde7fd6fb8413353</t>
  </si>
  <si>
    <t>6091360b711e0366d0e82747</t>
  </si>
  <si>
    <t>609135337993a91079f39e3c</t>
  </si>
  <si>
    <t>609135009982eb8600ca1638</t>
  </si>
  <si>
    <t>609134503aec1a68f38a5989</t>
  </si>
  <si>
    <t>609132db4dac43480dce1342</t>
  </si>
  <si>
    <t>6091324e0bbb7eb58e402e44</t>
  </si>
  <si>
    <t>60913239e4284647291a67b1</t>
  </si>
  <si>
    <t>609132145583f00b1f9aa030</t>
  </si>
  <si>
    <t>609131ceda9f35090e8945f4</t>
  </si>
  <si>
    <t>6091311e5775e02b55abb16c</t>
  </si>
  <si>
    <t>60912ef795eb32e4f4a59677</t>
  </si>
  <si>
    <t>60912e63ee9c1f2e9fd17db2</t>
  </si>
  <si>
    <t>60912e2e448a7ee944e704c8</t>
  </si>
  <si>
    <t>60912d21833343283f8248a6</t>
  </si>
  <si>
    <t>60912c9890e505d8e9e73a30</t>
  </si>
  <si>
    <t>60912c36e9dc9180bc5733f1</t>
  </si>
  <si>
    <t>60912ba5c70455fe7016d471</t>
  </si>
  <si>
    <t>609128d13aec1a000f8a58d8</t>
  </si>
  <si>
    <t>609128906512282ba76b63d8</t>
  </si>
  <si>
    <t>609127bc0be4bd74cccdc2b6</t>
  </si>
  <si>
    <t>6091273b5583f0459a9a9fc3</t>
  </si>
  <si>
    <t>6091272fd72f80bc6a738406</t>
  </si>
  <si>
    <t>6091255ec6f49112243dc4f8</t>
  </si>
  <si>
    <t>609124fcd3de6c607fce51cd</t>
  </si>
  <si>
    <t>60912295cad4867b688d5f36</t>
  </si>
  <si>
    <t>6091212187c80d467594d2a4</t>
  </si>
  <si>
    <t>60911fa065122874a66b636f</t>
  </si>
  <si>
    <t>60911eae8a81904511f5dd6f</t>
  </si>
  <si>
    <t>60911e4a7993a942eff39bcc</t>
  </si>
  <si>
    <t>60911d68ed7a3e71a574db32</t>
  </si>
  <si>
    <t>60911d2dc70455a36516d325</t>
  </si>
  <si>
    <t>60911d05fdc0a55ad2777af4</t>
  </si>
  <si>
    <t>60911ade5e38d4f8700d89d6</t>
  </si>
  <si>
    <t>60911ab6186fcb6fdae973e4</t>
  </si>
  <si>
    <t>60911a0e7eae6cefed576ff1</t>
  </si>
  <si>
    <t>6091194d95eb32527ba59545</t>
  </si>
  <si>
    <t>609116bb5e38d49a870d89bd</t>
  </si>
  <si>
    <t>609116434294c7bc690a1d59</t>
  </si>
  <si>
    <t>609114dade026010f0430919</t>
  </si>
  <si>
    <t>609114d74294c795100a1d46</t>
  </si>
  <si>
    <t>609111a9969d3ada9a3e8a16</t>
  </si>
  <si>
    <t>6091113b6512282d3c6b624a</t>
  </si>
  <si>
    <t>60910be2f23091d3e76ebb97</t>
  </si>
  <si>
    <t>60910bc1889c7e5a06e8cadf</t>
  </si>
  <si>
    <t>60910b9ade884e7a5fcdfa8d</t>
  </si>
  <si>
    <t>60910b26e7384941ed613496</t>
  </si>
  <si>
    <t>60910a280bbb7eb880402b86</t>
  </si>
  <si>
    <t>6091087d50f08f179ff094d6</t>
  </si>
  <si>
    <t>6091081d50f08f287bf094d4</t>
  </si>
  <si>
    <t>60910623c7045549a416d189</t>
  </si>
  <si>
    <t>60910531497c43b95b2afcaf</t>
  </si>
  <si>
    <t>6091047e889c7e2090e8ca63</t>
  </si>
  <si>
    <t>609102cd186fcbbebfe97251</t>
  </si>
  <si>
    <t>60910279e861ce330b38dd1b</t>
  </si>
  <si>
    <t>6090ff6d65122806326b5f99</t>
  </si>
  <si>
    <t>6090fd337eae6c5ce9576cf5</t>
  </si>
  <si>
    <t>6090fcdd0e33f3991bfb3520</t>
  </si>
  <si>
    <t>6090fc6e78b1a755d48ff511</t>
  </si>
  <si>
    <t>6090fc3e27e1d151f0582da4</t>
  </si>
  <si>
    <t>6090fb0dc6f4911f383db09e</t>
  </si>
  <si>
    <t>6090fa3be42846cf4c1a63d4</t>
  </si>
  <si>
    <t>6090f9032490a62920ce14dd</t>
  </si>
  <si>
    <t>6090f9026caf548c1da886bd</t>
  </si>
  <si>
    <t>6090f8097522263f11f0c4df</t>
  </si>
  <si>
    <t>6090f7ea0e33f32621fb345d</t>
  </si>
  <si>
    <t>6090f70cee9c1f1213d179b3</t>
  </si>
  <si>
    <t>6090f54c0bbb7e77384028ef</t>
  </si>
  <si>
    <t>6090f4bc5d77c02adbdfc756</t>
  </si>
  <si>
    <t>6090f4665e38d481c40d86c9</t>
  </si>
  <si>
    <t>6090ed66e42846f5091a6318</t>
  </si>
  <si>
    <t>6090e98a306ebe3a52ff570f</t>
  </si>
  <si>
    <t>6090e846c70455383916cd80</t>
  </si>
  <si>
    <t>6090e063e42846f6701a6024</t>
  </si>
  <si>
    <t>6090dd37d24a2eba6684c804</t>
  </si>
  <si>
    <t>60908e94f23091549a6eb1cd</t>
  </si>
  <si>
    <t>60908cf4c6f49113323da0ac</t>
  </si>
  <si>
    <t>60908b8e86ba1619558eb4b2</t>
  </si>
  <si>
    <t>60908a49711e036b95e80b99</t>
  </si>
  <si>
    <t>609088f35775e0395aab9d56</t>
  </si>
  <si>
    <t>6090888695eb32f7c3a58549</t>
  </si>
  <si>
    <t>609083a042f08aacc59fb555</t>
  </si>
  <si>
    <t>60908235e861cee1fc38d40d</t>
  </si>
  <si>
    <t>609080aa65feb0243477c21d</t>
  </si>
  <si>
    <t>60907e61c720f1e13a553cef</t>
  </si>
  <si>
    <t>60907039ed7a3e23dd74d392</t>
  </si>
  <si>
    <t>609069183aec1a633f8a4e40</t>
  </si>
  <si>
    <t>609063bf0be4bd23b3cdb375</t>
  </si>
  <si>
    <t>609061d1d3de6c487cce3c9d</t>
  </si>
  <si>
    <t>60906107306ebef580ff4def</t>
  </si>
  <si>
    <t>60905bf6f9165b18d2eb7fe5</t>
  </si>
  <si>
    <t>609059a2e738496de6611bb5</t>
  </si>
  <si>
    <t>6090589e4eb0b71a47db7297</t>
  </si>
  <si>
    <t>609057d0ed7a3e7d5b74d321</t>
  </si>
  <si>
    <t>6090567c42ef5d2e1891b141</t>
  </si>
  <si>
    <t>6090564ae9dc9172e2571a8f</t>
  </si>
  <si>
    <t>6090556fbde7fd45c1412648</t>
  </si>
  <si>
    <t>6090549a65feb07c1177c051</t>
  </si>
  <si>
    <t>609053edde026031ad42fc65</t>
  </si>
  <si>
    <t>6090527d45155bdc3cf10c2d</t>
  </si>
  <si>
    <t>60904f9aee9c1f4793d170e9</t>
  </si>
  <si>
    <t>60904f3eb1cc88a362ff2937</t>
  </si>
  <si>
    <t>60904cb0e42846626c1a5ad4</t>
  </si>
  <si>
    <t>60904babc7045523f716c800</t>
  </si>
  <si>
    <t>6090476b86ba16efb58eb361</t>
  </si>
  <si>
    <t>609046ed45155b1b5ef10bf1</t>
  </si>
  <si>
    <t>60904610306ebe2f6fff4ca2</t>
  </si>
  <si>
    <t>6090436ef4af4d4fef71c3bc</t>
  </si>
  <si>
    <t>609041fdbde7fd07434125da</t>
  </si>
  <si>
    <t>60903f345e38d4e1900d801a</t>
  </si>
  <si>
    <t>6090306e889c7e30a6e8c1fc</t>
  </si>
  <si>
    <t>60902d857993a92cf0f387a9</t>
  </si>
  <si>
    <t>609022ed0be4bd7ad5cdb122</t>
  </si>
  <si>
    <t>609020e19982eb380bc9f923</t>
  </si>
  <si>
    <t>60901fb0d24a2e0db484b4ac</t>
  </si>
  <si>
    <t>60901dc810cf0670def87a9b</t>
  </si>
  <si>
    <t>6090158e800b49dc5fcac4eb</t>
  </si>
  <si>
    <t>609014950be4bda853cdb08c</t>
  </si>
  <si>
    <t>60901317e42846e9e81a5747</t>
  </si>
  <si>
    <t>6090102f8d56dfa6cf8076c9</t>
  </si>
  <si>
    <t>6090100d306ebe5a48ff4a07</t>
  </si>
  <si>
    <t>60900b0d800b49719bcac447</t>
  </si>
  <si>
    <t>60900a9bc720f1b1395535be</t>
  </si>
  <si>
    <t>6090096687c80d438794c2f8</t>
  </si>
  <si>
    <t>609006d768f468c1777bb4c0</t>
  </si>
  <si>
    <t>609006380be4bd34eccdaf60</t>
  </si>
  <si>
    <t>609005f3cad48674408d53b6</t>
  </si>
  <si>
    <t>609005447eae6c1c935761f2</t>
  </si>
  <si>
    <t>6090042687c80db96e94c1d4</t>
  </si>
  <si>
    <t>609003f1e73849d35f61174e</t>
  </si>
  <si>
    <t>609003ea65122817666b5328</t>
  </si>
  <si>
    <t>6090024150f08f77f9f07bc9</t>
  </si>
  <si>
    <t>608fff534759665bd952fac6</t>
  </si>
  <si>
    <t>608ffe62ea6074ca1914f53d</t>
  </si>
  <si>
    <t>608ffe16186fcbec01e95706</t>
  </si>
  <si>
    <t>608ff7b97993a97780f383eb</t>
  </si>
  <si>
    <t>608ff6fd10cf0664b7f87580</t>
  </si>
  <si>
    <t>608ff3d9cad4860a5c8d50e8</t>
  </si>
  <si>
    <t>608ff34645155b1e72f1054f</t>
  </si>
  <si>
    <t>608ff214f237b258a20cc74a</t>
  </si>
  <si>
    <t>608ff0e142ef5d6fbe91a6fd</t>
  </si>
  <si>
    <t>608fee62d72f8041d6736a47</t>
  </si>
  <si>
    <t>608fedcb65feb0099077b766</t>
  </si>
  <si>
    <t>608fed7b8d56dfa8928072a3</t>
  </si>
  <si>
    <t>608fed31ed7a3e192674cc12</t>
  </si>
  <si>
    <t>608fed26bde7fd86e8411ea1</t>
  </si>
  <si>
    <t>608fec7265122816a26b4fd9</t>
  </si>
  <si>
    <t>608fec2db70552f8fa5548d5</t>
  </si>
  <si>
    <t>608fec24e861cea06f38c84f</t>
  </si>
  <si>
    <t>608fea49d24a2e534084aea1</t>
  </si>
  <si>
    <t>608fe9aa4eb0b7e24fdb6397</t>
  </si>
  <si>
    <t>608fe8efd72f80380b7369ac</t>
  </si>
  <si>
    <t>608fe87fd69d45c8c653e7a9</t>
  </si>
  <si>
    <t>608fe5d6f9165b62e9eb77ad</t>
  </si>
  <si>
    <t>608fe5bb86ba16687c8ea762</t>
  </si>
  <si>
    <t>608fe5b78d56df5f71807103</t>
  </si>
  <si>
    <t>608fe48e68f4686a097baeee</t>
  </si>
  <si>
    <t>608fe3ca889c7ee4d3e8bd68</t>
  </si>
  <si>
    <t>608fe321bde7fde173411e09</t>
  </si>
  <si>
    <t>608fe2ef6031492840f86463</t>
  </si>
  <si>
    <t>608fe2e4fac5624a8592f044</t>
  </si>
  <si>
    <t>608fdf8cd3de6c28d9ce3092</t>
  </si>
  <si>
    <t>608fde28cad486086a8d4cce</t>
  </si>
  <si>
    <t>608fde1552c2ad5b24b1813d</t>
  </si>
  <si>
    <t>608fdd6cd69d4573b753e59f</t>
  </si>
  <si>
    <t>608fdce6969d3a765d3e7009</t>
  </si>
  <si>
    <t>608fdca2ed7a3e382e74c847</t>
  </si>
  <si>
    <t>608fdc2b10cf06065ef870fa</t>
  </si>
  <si>
    <t>608fda29d24a2e7b9384aaaa</t>
  </si>
  <si>
    <t>608fd9a38d56df4e99807000</t>
  </si>
  <si>
    <t>608fd8d90bbb7e491b4010bf</t>
  </si>
  <si>
    <t>608fd8ce0e33f303c0fb1416</t>
  </si>
  <si>
    <t>608fd849ea6074033014ee31</t>
  </si>
  <si>
    <t>608fd7e5d69d45210753e506</t>
  </si>
  <si>
    <t>608fd67d603149a851f86267</t>
  </si>
  <si>
    <t>608fd628da9f35e414892e3a</t>
  </si>
  <si>
    <t>608fd5f942f08a8a1b9faaa5</t>
  </si>
  <si>
    <t>608fd5a9f230912fab6ea3af</t>
  </si>
  <si>
    <t>608fd591752226b084f0ac3d</t>
  </si>
  <si>
    <t>608fd56e6caf547470a877ff</t>
  </si>
  <si>
    <t>608fd52ff9165b7be8eb7102</t>
  </si>
  <si>
    <t>608fd4ace4284620591a4e68</t>
  </si>
  <si>
    <t>608fd489bde7fd056a411959</t>
  </si>
  <si>
    <t>608fd3028d56df4aac806f64</t>
  </si>
  <si>
    <t>608fd29ade884e7f7dcdd3b9</t>
  </si>
  <si>
    <t>608fd1fde4284636d81a4e4a</t>
  </si>
  <si>
    <t>608fd02d7eae6cfd96575a0b</t>
  </si>
  <si>
    <t>608fcf2595eb320b02a5741a</t>
  </si>
  <si>
    <t>608fcbd3f2309191cf6ea2ac</t>
  </si>
  <si>
    <t>608fcb2fd3de6c5285ce2de6</t>
  </si>
  <si>
    <t>608fca8290e5053ca2e71ea2</t>
  </si>
  <si>
    <t>608fc77d7eae6c55055757c6</t>
  </si>
  <si>
    <t>608fc0ab68f4688acf7ba8aa</t>
  </si>
  <si>
    <t>608fc03bdb8fbbf25e10dcdb</t>
  </si>
  <si>
    <t>608fbf48e9dc91a945570f63</t>
  </si>
  <si>
    <t>608fbe4852c2adb3dcb17de7</t>
  </si>
  <si>
    <t>608fbe3f711e032c48e7ed47</t>
  </si>
  <si>
    <t>608fbc193aec1a3d0d8a3e7c</t>
  </si>
  <si>
    <t>608fbbf20bbb7e29ec400dd1</t>
  </si>
  <si>
    <t>608fbabc3aec1a94228a3e64</t>
  </si>
  <si>
    <t>608fb9320be4bdee70cda5be</t>
  </si>
  <si>
    <t>608fb73027e1d168bf5810e9</t>
  </si>
  <si>
    <t>608fb6ec45155b8f29f0fdb6</t>
  </si>
  <si>
    <t>608fb598800b493b34cab811</t>
  </si>
  <si>
    <t>608fb46dc6f491d5883d8ace</t>
  </si>
  <si>
    <t>608fb31d3aec1a70468a3e01</t>
  </si>
  <si>
    <t>608fb30df9165bd0ebeb6de9</t>
  </si>
  <si>
    <t>608fb121b70552f726554232</t>
  </si>
  <si>
    <t>608fb08f8d56dfb3e5806cf6</t>
  </si>
  <si>
    <t>608faf9968f46857b37ba622</t>
  </si>
  <si>
    <t>608faaea045b955a923522f3</t>
  </si>
  <si>
    <t>608fa781f372e1c0be25ee42</t>
  </si>
  <si>
    <t>608fa685d24a2eaba984a575</t>
  </si>
  <si>
    <t>608fa497de0260754442eb6e</t>
  </si>
  <si>
    <t>608fa183497c43a1862adf7b</t>
  </si>
  <si>
    <t>608fa08f711e03405be7e97e</t>
  </si>
  <si>
    <t>608f9ffade884eec95cdcf70</t>
  </si>
  <si>
    <t>608f9fad186fcb773ee94c6e</t>
  </si>
  <si>
    <t>608f961e7993a9b283f379dc</t>
  </si>
  <si>
    <t>608f95ac90e505d967e718f4</t>
  </si>
  <si>
    <t>608f92ebd24a2e0a5f84a3a2</t>
  </si>
  <si>
    <t>608f90c3b705527cb955405f</t>
  </si>
  <si>
    <t>608f8eafff94242626b3b351</t>
  </si>
  <si>
    <t>608f30d2e861ce6fca38b57d</t>
  </si>
  <si>
    <t>608f2950603149486af84ea4</t>
  </si>
  <si>
    <t>608f268a9982eb7bfec9d29d</t>
  </si>
  <si>
    <t>608f1ba3b70552e0d5553981</t>
  </si>
  <si>
    <t>608f1ad8969d3a2b703e5f6b</t>
  </si>
  <si>
    <t>608f15e468f46867147b9c48</t>
  </si>
  <si>
    <t>608f1491045b9502ba351e9f</t>
  </si>
  <si>
    <t>608f11595e38d4354d0d6664</t>
  </si>
  <si>
    <t>608f0f032bf28905d4801c6b</t>
  </si>
  <si>
    <t>608f0e9865feb07c0f779fc4</t>
  </si>
  <si>
    <t>608f0cc6f237b2777d0cb225</t>
  </si>
  <si>
    <t>608f03637993a9085af3755e</t>
  </si>
  <si>
    <t>608f0170d24a2e39d58493b6</t>
  </si>
  <si>
    <t>608efa62ee9c1f463fd14110</t>
  </si>
  <si>
    <t>608eee79d69d45253853d436</t>
  </si>
  <si>
    <t>608ed8ee45155baddff0e627</t>
  </si>
  <si>
    <t>608ed6f50be4bd42bacd49b8</t>
  </si>
  <si>
    <t>608ec4b5f2309174136e8c39</t>
  </si>
  <si>
    <t>608ec2224eb0b7d184db436a</t>
  </si>
  <si>
    <t>608e917cff942453e0b3a607</t>
  </si>
  <si>
    <t>608e8f1a800b49d690caabb4</t>
  </si>
  <si>
    <t>608e8bd4800b4908a6caaba4</t>
  </si>
  <si>
    <t>608e8a5b86ba162d8b8e94d8</t>
  </si>
  <si>
    <t>608e89b4889c7e0526e8a01d</t>
  </si>
  <si>
    <t>608e83b652c2ad6693b1632e</t>
  </si>
  <si>
    <t>608e80d1d24a2e3953848d86</t>
  </si>
  <si>
    <t>608e758f8d56df043b805de4</t>
  </si>
  <si>
    <t>608e71af42ef5d529b918fbd</t>
  </si>
  <si>
    <t>608e6e8251997ec906e0553f</t>
  </si>
  <si>
    <t>608e0190d24a2e5100848514</t>
  </si>
  <si>
    <t>608dfe2a2bf2898cb6800695</t>
  </si>
  <si>
    <t>608dd795f237b264120ca93b</t>
  </si>
  <si>
    <t>608dd4420e33f3bb2afaa9ae</t>
  </si>
  <si>
    <t>608db2606caf5449e6a84c1c</t>
  </si>
  <si>
    <t>608daf0ff372e1844825d8c2</t>
  </si>
  <si>
    <t>608dab94d69d45c59253c632</t>
  </si>
  <si>
    <t>608da7b327e1d17c88580144</t>
  </si>
  <si>
    <t>608da0120e33f3598ffaa950</t>
  </si>
  <si>
    <t>608d9d01475966a8e452dfd4</t>
  </si>
  <si>
    <t>608d9a22cad486bbdd8d37ba</t>
  </si>
  <si>
    <t>608d965ec6f49173393d5ed2</t>
  </si>
  <si>
    <t>608d83d99982ebefb0c9bfd5</t>
  </si>
  <si>
    <t>608d7c45d69d45281953c411</t>
  </si>
  <si>
    <t>608d74e7f237b251e10ca294</t>
  </si>
  <si>
    <t>608d6f7be73849d2e260eb86</t>
  </si>
  <si>
    <t>608d6ca310cf0604f7f8490b</t>
  </si>
  <si>
    <t>608d6926711e0339bce7d1b6</t>
  </si>
  <si>
    <t>608d66058a63963ba404770a</t>
  </si>
  <si>
    <t>608d5c9086ba1633bb8e8616</t>
  </si>
  <si>
    <t>608d52cd752226301ef0940c</t>
  </si>
  <si>
    <t>608d4a9aacb17f1393dd6d93</t>
  </si>
  <si>
    <t>608d49a8f9165bd906eb4866</t>
  </si>
  <si>
    <t>608d47ae8d56df320a8048e2</t>
  </si>
  <si>
    <t>608d43cc52c2adddf0b154b1</t>
  </si>
  <si>
    <t>608d42bc0e33f3bd3ffaa549</t>
  </si>
  <si>
    <t>608d4157306ebef430ff0c0a</t>
  </si>
  <si>
    <t>608d36b5c6f4911f483d5774</t>
  </si>
  <si>
    <t>608d3471d69d45d06653c073</t>
  </si>
  <si>
    <t>608d2d995d77c03c22df87b4</t>
  </si>
  <si>
    <t>608d2b615d77c0ce25df87a8</t>
  </si>
  <si>
    <t>608d292178b1a76d818fb515</t>
  </si>
  <si>
    <t>608d0fec87c80d04da9490c4</t>
  </si>
  <si>
    <t>608d0a408a6396cfc10470db</t>
  </si>
  <si>
    <t>608c304c45155b365df0bdd7</t>
  </si>
  <si>
    <t>608c2af8ea60745fec14add6</t>
  </si>
  <si>
    <t>608c2262045b951f3e34eb38</t>
  </si>
  <si>
    <t>608c17887993a90c99f3532a</t>
  </si>
  <si>
    <t>608c1766ea6074b61414ac02</t>
  </si>
  <si>
    <t>608c16aa10cf067479f825dc</t>
  </si>
  <si>
    <t>608c13e3d3de6c5019cd9dec</t>
  </si>
  <si>
    <t>608c1352475966147952a91f</t>
  </si>
  <si>
    <t>608c1313969d3a7b3d3e37b6</t>
  </si>
  <si>
    <t>608c11c995eb32f31aa4fa9b</t>
  </si>
  <si>
    <t>608c0e51868e555b5cd7c55d</t>
  </si>
  <si>
    <t>608c0df2e861cee87c387d15</t>
  </si>
  <si>
    <t>608c0c18e9dc9155bd56e2fa</t>
  </si>
  <si>
    <t>608c0a57acb17fe468dd4446</t>
  </si>
  <si>
    <t>608c098b16b1d8c86f337818</t>
  </si>
  <si>
    <t>608c0848c6f49104913d2b55</t>
  </si>
  <si>
    <t>608c05da4e84e569dcd71bf6</t>
  </si>
  <si>
    <t>608c059065feb0b423777568</t>
  </si>
  <si>
    <t>608c008a10cf06f91cf80581</t>
  </si>
  <si>
    <t>608bfe43e9dc919b8b56c5ea</t>
  </si>
  <si>
    <t>608bfda510cf06257af8052e</t>
  </si>
  <si>
    <t>608bfd9b0be4bd6182cd0eb3</t>
  </si>
  <si>
    <t>608bfd18c7045572c0164415</t>
  </si>
  <si>
    <t>608bfc99757bb68e1ee8611f</t>
  </si>
  <si>
    <t>608bfc5287c80d4db39462c2</t>
  </si>
  <si>
    <t>608bfb583a5c1f09f9cdaaa1</t>
  </si>
  <si>
    <t>608bfb4195eb3232a9a4dbe1</t>
  </si>
  <si>
    <t>608bf9f82bf289fac47fbb10</t>
  </si>
  <si>
    <t>608bf88a65feb00a767766a3</t>
  </si>
  <si>
    <t>608bf49d1949c7ebbc25bd35</t>
  </si>
  <si>
    <t>608bf253ea6074441b1431e1</t>
  </si>
  <si>
    <t>608bf0d1889c7ef9bfe7880f</t>
  </si>
  <si>
    <t>608befdc176e4e3726d092a6</t>
  </si>
  <si>
    <t>608befc5ee9c1f9915d0be6a</t>
  </si>
  <si>
    <t>608be55a6caf547db4a7c8a9</t>
  </si>
  <si>
    <t>608bde6f3654229e3a39e01a</t>
  </si>
  <si>
    <t>608bdd5db1cc889380fec8e9</t>
  </si>
  <si>
    <t>608bdcfa4eb0b716c2dae304</t>
  </si>
  <si>
    <t>608bdc9322a2d618278ded5a</t>
  </si>
  <si>
    <t>608bd7a3d24a2e5332843f9d</t>
  </si>
  <si>
    <t>608bd6c754529754b90c114e</t>
  </si>
  <si>
    <t>608bd3865e38d470960c39c5</t>
  </si>
  <si>
    <t>608bd08486ba161db78e4360</t>
  </si>
  <si>
    <t>608bcb695e38d461590c395c</t>
  </si>
  <si>
    <t>608bc5aff372e10af6257d2b</t>
  </si>
  <si>
    <t>608bc0ccae73ef7dfd6152f0</t>
  </si>
  <si>
    <t>608bbf3a77461c61e9f0c306</t>
  </si>
  <si>
    <t>608bbe73f372e120dc257ca0</t>
  </si>
  <si>
    <t>608bbdce868e55c041d79b1a</t>
  </si>
  <si>
    <t>608bbcb11cc6185f5fe59641</t>
  </si>
  <si>
    <t>608bbc5965feb02daa776348</t>
  </si>
  <si>
    <t>608bbbf4757bb6bee5e84d66</t>
  </si>
  <si>
    <t>608bbb9ad69d45b3fb5328af</t>
  </si>
  <si>
    <t>608bb9a744bd25a194de443b</t>
  </si>
  <si>
    <t>608bb8fb0c8d634c57d4bb5f</t>
  </si>
  <si>
    <t>608bb8a4ae73ef4973615227</t>
  </si>
  <si>
    <t>608bb84e50f08f7ed2f0239f</t>
  </si>
  <si>
    <t>608bb7e6ee9c1f0273d0ac14</t>
  </si>
  <si>
    <t>608bb768e861ce64213850ac</t>
  </si>
  <si>
    <t>608bb6e450f08f41f2f02391</t>
  </si>
  <si>
    <t>608ba5f344bd25e954de40b5</t>
  </si>
  <si>
    <t>608ba3e5d3de6c870ccd5ac1</t>
  </si>
  <si>
    <t>608ba29df2309167716e3749</t>
  </si>
  <si>
    <t>608ba0c7186fcb5406e8ffbd</t>
  </si>
  <si>
    <t>608b9cacf230916f616e3733</t>
  </si>
  <si>
    <t>608b995510cf06feaaf7f2df</t>
  </si>
  <si>
    <t>608b1b8c42f08a44899eed52</t>
  </si>
  <si>
    <t>608b009665d5922825027f6b</t>
  </si>
  <si>
    <t>608afd15711e03ce9fe73ead</t>
  </si>
  <si>
    <t>608af62ae9dc91f4ad56ade2</t>
  </si>
  <si>
    <t>608ae6ec588eb0f3774bb63f</t>
  </si>
  <si>
    <t>608ace278a639618d603f85b</t>
  </si>
  <si>
    <t>608aca4b8a6396082703f81c</t>
  </si>
  <si>
    <t>608ac2b8757bb687f9e836eb</t>
  </si>
  <si>
    <t>608ac1365e38d486200c1e71</t>
  </si>
  <si>
    <t>608abf4863fb101501199392</t>
  </si>
  <si>
    <t>608abd048dbc266f5a8a7a4e</t>
  </si>
  <si>
    <t>608abc2f757bb60bb2e836a0</t>
  </si>
  <si>
    <t>608aba221949c7bc94259bef</t>
  </si>
  <si>
    <t>608aaeefafd96de5f9f7d1e6</t>
  </si>
  <si>
    <t>608aad05f23091ee3c6e1462</t>
  </si>
  <si>
    <t>608aac9150f08f5e40f00f2a</t>
  </si>
  <si>
    <t>608aabb4b1cc88fdf0feb18e</t>
  </si>
  <si>
    <t>608aa9ccea60740d3113fd61</t>
  </si>
  <si>
    <t>608aa8f910cf06b117f7e60e</t>
  </si>
  <si>
    <t>608aa879ee9c1f2df2d09253</t>
  </si>
  <si>
    <t>608aa87144bd250589de1517</t>
  </si>
  <si>
    <t>608aa85f42f08a19029ee907</t>
  </si>
  <si>
    <t>608aa7f23a5c1f6e51cd893c</t>
  </si>
  <si>
    <t>608aa758b1cc887f8afeb18a</t>
  </si>
  <si>
    <t>608aa6d65d77c041e8df2c13</t>
  </si>
  <si>
    <t>608aa6717e659814bfc239c9</t>
  </si>
  <si>
    <t>608aa45a94bee09e728393ad</t>
  </si>
  <si>
    <t>608aa3e3d3de6c0ef4cd3e26</t>
  </si>
  <si>
    <t>608aa2a76caf54f837a7a278</t>
  </si>
  <si>
    <t>608a9c1c5e38d4215c0c1ca2</t>
  </si>
  <si>
    <t>608a9b5727e1d1803f579dc3</t>
  </si>
  <si>
    <t>608a9a77c14c8976a49df446</t>
  </si>
  <si>
    <t>608a9a76e861cefc42383691</t>
  </si>
  <si>
    <t>608a9929588eb02b694baf86</t>
  </si>
  <si>
    <t>608a98156caf540568a79f81</t>
  </si>
  <si>
    <t>608a97c542f08a974b9ee8a0</t>
  </si>
  <si>
    <t>608a9610c6f491a2af3d02b2</t>
  </si>
  <si>
    <t>608a9520afd96dab02f7d145</t>
  </si>
  <si>
    <t>608a9437e9dc91184a569c9e</t>
  </si>
  <si>
    <t>608a921ec70455796e161e0e</t>
  </si>
  <si>
    <t>608a91cf5e38d44ab10c148e</t>
  </si>
  <si>
    <t>608a8f9110cf0646dcf7e15f</t>
  </si>
  <si>
    <t>608a8f813a5c1f715fcd88f5</t>
  </si>
  <si>
    <t>608a8bbb10cf063bdbf7e15c</t>
  </si>
  <si>
    <t>608a8a1a603149703df784ed</t>
  </si>
  <si>
    <t>608a86c444bd254843de1108</t>
  </si>
  <si>
    <t>608a855e711e038839e738b9</t>
  </si>
  <si>
    <t>608a81c2800b492a59ca304a</t>
  </si>
  <si>
    <t>608a7d4a68630cc831635324</t>
  </si>
  <si>
    <t>608a7b1b6caf5479a0a7997f</t>
  </si>
  <si>
    <t>608a7a38603149351ff78429</t>
  </si>
  <si>
    <t>608a729a0b0fe7aeadbdc9cd</t>
  </si>
  <si>
    <t>608a725e68630cdad86352b6</t>
  </si>
  <si>
    <t>608a7074afd96d0183f7cddc</t>
  </si>
  <si>
    <t>608a70416f342307abda086a</t>
  </si>
  <si>
    <t>608a6f190bbb7e1a303f7571</t>
  </si>
  <si>
    <t>608a6ee877de8a49d20424c9</t>
  </si>
  <si>
    <t>608a6ea8e9dc91380f5697b7</t>
  </si>
  <si>
    <t>608a6c79c704552c72161aee</t>
  </si>
  <si>
    <t>608a67d6f2309167c46e102c</t>
  </si>
  <si>
    <t>608a6782c6f49104513cfd46</t>
  </si>
  <si>
    <t>608a636090e505525be68e9e</t>
  </si>
  <si>
    <t>608a6243afd96dcc24f7cd6b</t>
  </si>
  <si>
    <t>608a60edea6074d8b013f421</t>
  </si>
  <si>
    <t>608a5d6ad69d4536a9530dbb</t>
  </si>
  <si>
    <t>608a5aeff237b232f70c2a09</t>
  </si>
  <si>
    <t>608a484fb1cc885d1cfeab05</t>
  </si>
  <si>
    <t>608a46682bf2898a9e7f9624</t>
  </si>
  <si>
    <t>6089de21f2309121b76dec99</t>
  </si>
  <si>
    <t>6089da3627e1d172a4578a38</t>
  </si>
  <si>
    <t>6089d348d3de6c2ab3cd2f5c</t>
  </si>
  <si>
    <t>6089d20fc6f49135903ceea4</t>
  </si>
  <si>
    <t>6089cf8f5d77c063d9df1be8</t>
  </si>
  <si>
    <t>6089ca89e7384948b7600fbe</t>
  </si>
  <si>
    <t>6089c967d72f80021f724c81</t>
  </si>
  <si>
    <t>6089c9444eb0b7d42bdab115</t>
  </si>
  <si>
    <t>6089c7ce757bb67a46e80f9f</t>
  </si>
  <si>
    <t>6089c57fd72f803dc2724c56</t>
  </si>
  <si>
    <t>6089c56894bee08e9083709e</t>
  </si>
  <si>
    <t>6089bf60d69d45e25f5300f1</t>
  </si>
  <si>
    <t>6089bd4765feb0149477254f</t>
  </si>
  <si>
    <t>6089bc8e186fcbacbbe8ead5</t>
  </si>
  <si>
    <t>6089b846f230910fec6deb33</t>
  </si>
  <si>
    <t>6089b2f187c80d5dc49431e7</t>
  </si>
  <si>
    <t>6089af7ce861ced3113817bc</t>
  </si>
  <si>
    <t>6089aa38afd96def7ef7c30f</t>
  </si>
  <si>
    <t>6089a645ea6074865513df98</t>
  </si>
  <si>
    <t>6089a2180bbb7e795e3f5f12</t>
  </si>
  <si>
    <t>6089a1016caf547e23a78026</t>
  </si>
  <si>
    <t>60899dfdf372e181ec252f32</t>
  </si>
  <si>
    <t>60899c202590ce53862392e0</t>
  </si>
  <si>
    <t>6089987563fb10a4c3196dc8</t>
  </si>
  <si>
    <t>608995da10cf067a32f7d163</t>
  </si>
  <si>
    <t>608993ce868e552e50d76835</t>
  </si>
  <si>
    <t>60898fd81cc618e9e9e565b4</t>
  </si>
  <si>
    <t>60898ddc4e84e548ead6d263</t>
  </si>
  <si>
    <t>60898cca800b491c79ca1701</t>
  </si>
  <si>
    <t>60898bdc65d592408c026b45</t>
  </si>
  <si>
    <t>60898a214eb0b7beeedaacfc</t>
  </si>
  <si>
    <t>608988a042f08a28109ed378</t>
  </si>
  <si>
    <t>60898673d24a2e747b8404b1</t>
  </si>
  <si>
    <t>60898612800b49b9e4ca1557</t>
  </si>
  <si>
    <t>608984b14e84e5536bd6d21f</t>
  </si>
  <si>
    <t>608982f74589d3736599d036</t>
  </si>
  <si>
    <t>60897cc1c14c8913b69dd30e</t>
  </si>
  <si>
    <t>60897c64d69d45bbd352ff1b</t>
  </si>
  <si>
    <t>60897c46711e030017e71b05</t>
  </si>
  <si>
    <t>60897a85c14c897bab9dd2dc</t>
  </si>
  <si>
    <t>608977dac14c89fba49dd2d7</t>
  </si>
  <si>
    <t>60897755588eb081814b89a0</t>
  </si>
  <si>
    <t>608975e3d72f80b7b3724a50</t>
  </si>
  <si>
    <t>6089756c8dbc26613c8a561f</t>
  </si>
  <si>
    <t>608973963a5c1f2635cd6847</t>
  </si>
  <si>
    <t>60897242c6f49179d43ceb19</t>
  </si>
  <si>
    <t>60897223800b498d1dca14ab</t>
  </si>
  <si>
    <t>60896d89c6f4912d8a3ceaf2</t>
  </si>
  <si>
    <t>608969951949c767e2258e30</t>
  </si>
  <si>
    <t>60896895ea60745cf213dc7a</t>
  </si>
  <si>
    <t>6089626910cf0661c2f7ccb0</t>
  </si>
  <si>
    <t>60895c7f1cc6182752e5638b</t>
  </si>
  <si>
    <t>60895b0c8d56dfe72f7fcdd5</t>
  </si>
  <si>
    <t>608958f01cc618f91be5634f</t>
  </si>
  <si>
    <t>60895630ae73ef290560f930</t>
  </si>
  <si>
    <t>608955d3d69d456afc52fd5e</t>
  </si>
  <si>
    <t>6089538e4589d3dcfd99cb85</t>
  </si>
  <si>
    <t>6089529b0c8d630422d48008</t>
  </si>
  <si>
    <t>6089526c3a5c1faf3acd6609</t>
  </si>
  <si>
    <t>6089515bed7a3e745073f5ac</t>
  </si>
  <si>
    <t>60894e914589d3085c99cacf</t>
  </si>
  <si>
    <t>60894ab44589d3087799c995</t>
  </si>
  <si>
    <t>608947ac2590ce2e57238ee5</t>
  </si>
  <si>
    <t>608946992590cef651238edb</t>
  </si>
  <si>
    <t>6089468286ba16ef858de303</t>
  </si>
  <si>
    <t>608943ff588eb021484b8452</t>
  </si>
  <si>
    <t>6089432cf372e1d61025277e</t>
  </si>
  <si>
    <t>60893f7f77461c7e52f08b4e</t>
  </si>
  <si>
    <t>60893f2a588eb0bcb84b83fe</t>
  </si>
  <si>
    <t>60893ebf94bee037a9836af4</t>
  </si>
  <si>
    <t>60893bc12d44eb4c328a417f</t>
  </si>
  <si>
    <t>60893b511949c7198d258983</t>
  </si>
  <si>
    <t>60893b28acb17ff4b8dcd6ea</t>
  </si>
  <si>
    <t>6089394c3654227a2b39913a</t>
  </si>
  <si>
    <t>608935826031496233f76672</t>
  </si>
  <si>
    <t>608932ab27e1d11544577f9b</t>
  </si>
  <si>
    <t>608932875e38d4e7350bf5de</t>
  </si>
  <si>
    <t>6089314b1949c78179258919</t>
  </si>
  <si>
    <t>6089313260314944acf76666</t>
  </si>
  <si>
    <t>6089308de7384987e06003e7</t>
  </si>
  <si>
    <t>60892fd8868e55e926d75fd8</t>
  </si>
  <si>
    <t>60892f6287c80dd1409428a4</t>
  </si>
  <si>
    <t>60892eda8dbc26671d8a4fb9</t>
  </si>
  <si>
    <t>60892c683654223619399100</t>
  </si>
  <si>
    <t>60892ae40e33f3607df9fced</t>
  </si>
  <si>
    <t>608926ec65feb04231771bbf</t>
  </si>
  <si>
    <t>608923b8f2309177e66ddf13</t>
  </si>
  <si>
    <t>608922860e33f3678bf9fc80</t>
  </si>
  <si>
    <t>60892209c6f49136ae3ce3f2</t>
  </si>
  <si>
    <t>60892169c14c8955209dc845</t>
  </si>
  <si>
    <t>60892106ed7a3e4d6e73f17c</t>
  </si>
  <si>
    <t>608920e722a2d6a65f8dc811</t>
  </si>
  <si>
    <t>608920cfea6074139a13d59c</t>
  </si>
  <si>
    <t>60891f1f45155b7bdbf0630d</t>
  </si>
  <si>
    <t>60891e4e0c8d6317d4d479c0</t>
  </si>
  <si>
    <t>60891db10c8d63ed40d479b5</t>
  </si>
  <si>
    <t>60891d694589d3006899c695</t>
  </si>
  <si>
    <t>60891d08f237b280160c086d</t>
  </si>
  <si>
    <t>60891bfe77de8a3656040477</t>
  </si>
  <si>
    <t>60891b25c7045572ea15faed</t>
  </si>
  <si>
    <t>60891a2386ba16d3f08ddea8</t>
  </si>
  <si>
    <t>608919cd65feb045c07716e8</t>
  </si>
  <si>
    <t>6089137a0b0fe76746bda3ec</t>
  </si>
  <si>
    <t>60891071d69d45361452f6e3</t>
  </si>
  <si>
    <t>60890c241cc61872a8e5574f</t>
  </si>
  <si>
    <t>60890aba0b0fe70d33bda373</t>
  </si>
  <si>
    <t>60888653d72f8068217224ea</t>
  </si>
  <si>
    <t>6088837bf372e117f924fb57</t>
  </si>
  <si>
    <t>60887edf42f08ae31e9e9b4e</t>
  </si>
  <si>
    <t>60887cc186ba161c628dae9d</t>
  </si>
  <si>
    <t>60887cac74b647012d741f35</t>
  </si>
  <si>
    <t>60887b0a711e036583e6e359</t>
  </si>
  <si>
    <t>60887a780bbb7e386e3f2beb</t>
  </si>
  <si>
    <t>6088770f889c7e36bce6f700</t>
  </si>
  <si>
    <t>6088721a176e4e8d2bd01da8</t>
  </si>
  <si>
    <t>60886f3d2590ce2b78235b92</t>
  </si>
  <si>
    <t>60886d2bd3de6c69b0ccf83d</t>
  </si>
  <si>
    <t>60886cdfee9c1fd2ddd043c9</t>
  </si>
  <si>
    <t>60886c8016b1d82f1c32e0ac</t>
  </si>
  <si>
    <t>60886b69d24a2e5dea83d3e5</t>
  </si>
  <si>
    <t>608869fc711e039bc6e6e2ce</t>
  </si>
  <si>
    <t>608869726f3423feabd9c7c6</t>
  </si>
  <si>
    <t>608866943654227508395cc7</t>
  </si>
  <si>
    <t>608864a116b1d8994032e07e</t>
  </si>
  <si>
    <t>6088639365d592528d0232e6</t>
  </si>
  <si>
    <t>60885d68ed7a3e0c2a73c45f</t>
  </si>
  <si>
    <t>60885ce76f342358dbd9c76d</t>
  </si>
  <si>
    <t>60885bf42590ce4d38235abb</t>
  </si>
  <si>
    <t>6088590044bd2521a1ddc9f5</t>
  </si>
  <si>
    <t>608858a12590ce3d11235a3c</t>
  </si>
  <si>
    <t>608856e08d56df563d7f9c10</t>
  </si>
  <si>
    <t>6088565af372e1232024f763</t>
  </si>
  <si>
    <t>608853927e659867d7c1eaa5</t>
  </si>
  <si>
    <t>608853641949c729b2255073</t>
  </si>
  <si>
    <t>6088502f65feb081b176e12e</t>
  </si>
  <si>
    <t>60884b52ed7a3e871e73c400</t>
  </si>
  <si>
    <t>608847dfed7a3eda1c73c3ef</t>
  </si>
  <si>
    <t>608844ba7e6598812ec1ea39</t>
  </si>
  <si>
    <t>6088439a0c8d639e2bd449be</t>
  </si>
  <si>
    <t>608843168a6396a372039c54</t>
  </si>
  <si>
    <t>60884169e73849d8035fcfa3</t>
  </si>
  <si>
    <t>60883db865d5928af0023102</t>
  </si>
  <si>
    <t>60883a8886ba16c6b18dac65</t>
  </si>
  <si>
    <t>608839484e84e5960cd69bba</t>
  </si>
  <si>
    <t>60883481ed7a3e3b7173c303</t>
  </si>
  <si>
    <t>608832e02590cefdca235943</t>
  </si>
  <si>
    <t>608831eec6f49121583cb74b</t>
  </si>
  <si>
    <t>6088308ef372e17bd624f6a9</t>
  </si>
  <si>
    <t>60882f83ed7a3e69d173c2f9</t>
  </si>
  <si>
    <t>60882f4b4eb0b73fe4da7643</t>
  </si>
  <si>
    <t>60882dac5d77c0f4cadeda2b</t>
  </si>
  <si>
    <t>60882ce6d72f80fc3172189d</t>
  </si>
  <si>
    <t>60882b3c44bd250d81ddc839</t>
  </si>
  <si>
    <t>60882ad516b1d8fe4032de54</t>
  </si>
  <si>
    <t>608828b5ee9c1fa10ed041df</t>
  </si>
  <si>
    <t>608825948d56df19d67f9972</t>
  </si>
  <si>
    <t>608825170bbb7e1ce33f28bf</t>
  </si>
  <si>
    <t>60882497ed7a3e719b73c158</t>
  </si>
  <si>
    <t>608824491949c71e15254d28</t>
  </si>
  <si>
    <t>608823f7868e55af9dd72f12</t>
  </si>
  <si>
    <t>608823828a6396933e039a56</t>
  </si>
  <si>
    <t>6088226c0b0fe74f08bd7737</t>
  </si>
  <si>
    <t>608822166caf5446a5a744b3</t>
  </si>
  <si>
    <t>608821dc86ba1651a68daaa2</t>
  </si>
  <si>
    <t>608820cdee9c1f516ad040ce</t>
  </si>
  <si>
    <t>60881fbb1cc6187e78e528cf</t>
  </si>
  <si>
    <t>60881e8527e1d1077d574bea</t>
  </si>
  <si>
    <t>60881dc0c6f491290a3cb5a8</t>
  </si>
  <si>
    <t>60881d690b0fe7774dbd7693</t>
  </si>
  <si>
    <t>60881cc25d77c0afa0ded2fc</t>
  </si>
  <si>
    <t>60881c8b889c7eb57de6f23d</t>
  </si>
  <si>
    <t>60881c7086ba1649108da9dd</t>
  </si>
  <si>
    <t>60881af977de8ae34a03cf26</t>
  </si>
  <si>
    <t>60881a9f0b0fe70da3bd767b</t>
  </si>
  <si>
    <t>608818cce7384949ae5fcc1c</t>
  </si>
  <si>
    <t>608818aa889c7ef0c0e6f210</t>
  </si>
  <si>
    <t>60881485ea6074472613a1f5</t>
  </si>
  <si>
    <t>6088139d186fcb346fe8b22f</t>
  </si>
  <si>
    <t>6088131650f08fb7dfefbd5f</t>
  </si>
  <si>
    <t>608811a594bee0f833833807</t>
  </si>
  <si>
    <t>6088100738142a742b90ca4a</t>
  </si>
  <si>
    <t>60880f169fce60ace6f60fd0</t>
  </si>
  <si>
    <t>60880dd5d72f804f4f721660</t>
  </si>
  <si>
    <t>60880c9090e5053550e64238</t>
  </si>
  <si>
    <t>60880b9c2590ce693f235598</t>
  </si>
  <si>
    <t>60880b7b176e4ea894d01a23</t>
  </si>
  <si>
    <t>60880af342f08ad66c9e96b3</t>
  </si>
  <si>
    <t>60880a6495eb320e49a452b7</t>
  </si>
  <si>
    <t>60880905176e4e101cd01a17</t>
  </si>
  <si>
    <t>6088067b545297b2650b914e</t>
  </si>
  <si>
    <t>608802782bf28937917f4f9b</t>
  </si>
  <si>
    <t>60880193f2309135ed6d9f7f</t>
  </si>
  <si>
    <t>6087ff47ae73efb87e60bb02</t>
  </si>
  <si>
    <t>6087fe5686ba16543b8da52c</t>
  </si>
  <si>
    <t>6087fc276f342307b4d9c06d</t>
  </si>
  <si>
    <t>6087fbe52bf289aa4b7f4e38</t>
  </si>
  <si>
    <t>6087fbcc4e84e57e7bd694d8</t>
  </si>
  <si>
    <t>6087f9d927e1d17cf65743ad</t>
  </si>
  <si>
    <t>6087f2b4f237b22c1e0bc477</t>
  </si>
  <si>
    <t>6087f2876502c28cf1dedfeb</t>
  </si>
  <si>
    <t>6087f1a05d77c01f7ddecbee</t>
  </si>
  <si>
    <t>6087f035800b49a7c7c9d545</t>
  </si>
  <si>
    <t>6087ef57868e5527bcd723b4</t>
  </si>
  <si>
    <t>6087edbe44bd250829ddbc5f</t>
  </si>
  <si>
    <t>6087ed880bbb7e49a83f1dcd</t>
  </si>
  <si>
    <t>6087eb2350f08f7492efb635</t>
  </si>
  <si>
    <t>6087e8eb9fce60673ef6064a</t>
  </si>
  <si>
    <t>6087e7e0588eb06eba4b41c4</t>
  </si>
  <si>
    <t>6087e5056502c2d071dedd06</t>
  </si>
  <si>
    <t>6087e4a4757bb6c446e7bfb2</t>
  </si>
  <si>
    <t>6087e36077de8a061503c517</t>
  </si>
  <si>
    <t>6087e29a87c80d488993e8d0</t>
  </si>
  <si>
    <t>6087e15c77de8a404f03c4fa</t>
  </si>
  <si>
    <t>6087e07eed7a3e282973b61b</t>
  </si>
  <si>
    <t>6087dddf68630c724a630489</t>
  </si>
  <si>
    <t>6087dd3550f08f4fc4efb4ce</t>
  </si>
  <si>
    <t>6087d9eb4e84e536acd690c8</t>
  </si>
  <si>
    <t>6087d9648d56dff96e7f83ff</t>
  </si>
  <si>
    <t>6087d7b4ee9c1f71fed036ad</t>
  </si>
  <si>
    <t>6087d5bf711e0378e2e6d678</t>
  </si>
  <si>
    <t>6087d5b544bd2526a4ddba6d</t>
  </si>
  <si>
    <t>6087d573588eb010064b3f90</t>
  </si>
  <si>
    <t>6087d518757bb67914e7beb9</t>
  </si>
  <si>
    <t>6087d43e77de8a2dc603c2c0</t>
  </si>
  <si>
    <t>6087d2c245155bc967f01f5d</t>
  </si>
  <si>
    <t>6087d2c00e33f3a3ecf9c384</t>
  </si>
  <si>
    <t>6087d23dc6f491f1333ca8e6</t>
  </si>
  <si>
    <t>6087d231711e0367f3e6d656</t>
  </si>
  <si>
    <t>6087d08bb1cc884df2fe4cb0</t>
  </si>
  <si>
    <t>6087cd7b16b1d8348f32d157</t>
  </si>
  <si>
    <t>6087cccb845f0d07621ec57b</t>
  </si>
  <si>
    <t>6087cbc9ea607470ca139713</t>
  </si>
  <si>
    <t>6087cb0e45155b4932f01d9f</t>
  </si>
  <si>
    <t>6087ca658d56df2c917f828a</t>
  </si>
  <si>
    <t>6087c8e9c14c892cba9d8b7c</t>
  </si>
  <si>
    <t>6087c6925d77c0541bdec51c</t>
  </si>
  <si>
    <t>6087c5dc22a2d64a4e8d8f52</t>
  </si>
  <si>
    <t>6087c5bd7e6598da03c1dc3a</t>
  </si>
  <si>
    <t>6087c4bcf372e1742024e610</t>
  </si>
  <si>
    <t>6087c46af372e15fb224e5f6</t>
  </si>
  <si>
    <t>6087bf948d56dfbadc7f7fff</t>
  </si>
  <si>
    <t>6087beade7384980c15fc086</t>
  </si>
  <si>
    <t>6087bcbd68630c501e63000a</t>
  </si>
  <si>
    <t>6087bc4d6031492286f71b93</t>
  </si>
  <si>
    <t>6087bbec845f0d36451ec168</t>
  </si>
  <si>
    <t>6087ba9965d592ed14021f6e</t>
  </si>
  <si>
    <t>6087b6be868e55077bd71e38</t>
  </si>
  <si>
    <t>6087b570e861ce0b8037ba63</t>
  </si>
  <si>
    <t>6087af9377461ced55f04c03</t>
  </si>
  <si>
    <t>6087a3aa845f0d0cdc1ec00f</t>
  </si>
  <si>
    <t>608747c05452975bfa0b80f2</t>
  </si>
  <si>
    <t>6087453594bee01b6c832428</t>
  </si>
  <si>
    <t>60873fd76502c2d15dded3d8</t>
  </si>
  <si>
    <t>60873d8065d59252d3021a55</t>
  </si>
  <si>
    <t>60873d33afd96d9f1df76c07</t>
  </si>
  <si>
    <t>60873bf16f34230ab2d9b283</t>
  </si>
  <si>
    <t>608738e774b64775b4740a66</t>
  </si>
  <si>
    <t>608737970b0fe7fa30bd609b</t>
  </si>
  <si>
    <t>6087375f868e553a78d71ae9</t>
  </si>
  <si>
    <t>608737500bbb7e60853f0dc9</t>
  </si>
  <si>
    <t>6087359086ba16bdfe8d910b</t>
  </si>
  <si>
    <t>60873472acb17f24a2dc894f</t>
  </si>
  <si>
    <t>608733a58d56dfc7077f7b7f</t>
  </si>
  <si>
    <t>6087336016b1d8d43d32c953</t>
  </si>
  <si>
    <t>6087327b8d56df6b527f7b78</t>
  </si>
  <si>
    <t>6087326c8dbc262a088a0a61</t>
  </si>
  <si>
    <t>60872fb82d44eb427489e2b0</t>
  </si>
  <si>
    <t>60872ed12d44eb772789e2af</t>
  </si>
  <si>
    <t>60872e5f94bee0c0bb832369</t>
  </si>
  <si>
    <t>6087285fc7045595f415b742</t>
  </si>
  <si>
    <t>60870c191949c77baf251306</t>
  </si>
  <si>
    <t>608703a677de8a0576039381</t>
  </si>
  <si>
    <t>6087028dae73ef4ebe60893b</t>
  </si>
  <si>
    <t>6087026344bd2533cfddabc5</t>
  </si>
  <si>
    <t>6086ff686502c22453ded0b9</t>
  </si>
  <si>
    <t>6086f7abed7a3e11cb73a864</t>
  </si>
  <si>
    <t>6086f2e1868e5555d4d71579</t>
  </si>
  <si>
    <t>6086f1b58d56df9b9d7f78bc</t>
  </si>
  <si>
    <t>6086e6e36031496c90f714fe</t>
  </si>
  <si>
    <t>6086e19a10cf06a290f77dc8</t>
  </si>
  <si>
    <t>6086dd380b0fe79746bd5b31</t>
  </si>
  <si>
    <t>6086daa38d56df20897f7603</t>
  </si>
  <si>
    <t>6086d8868d56df20d27f7548</t>
  </si>
  <si>
    <t>6086d52ac14c89d5d09d72a4</t>
  </si>
  <si>
    <t>6086d5258d56dffd427f74ee</t>
  </si>
  <si>
    <t>6086d4ae2590cede57233e06</t>
  </si>
  <si>
    <t>6086d4376031492beaf71301</t>
  </si>
  <si>
    <t>6086d378603149b45df712dc</t>
  </si>
  <si>
    <t>6086cf0250f08f75f3ef9fa7</t>
  </si>
  <si>
    <t>6086cac0f237b27ca80ba87a</t>
  </si>
  <si>
    <t>6086ca72e7384925de5f69f9</t>
  </si>
  <si>
    <t>6086c2900c8d631222d42a37</t>
  </si>
  <si>
    <t>6086c0d5c70455b6b815ae3b</t>
  </si>
  <si>
    <t>6086bd2c94bee04bc3831a1c</t>
  </si>
  <si>
    <t>6086bb5774b6474d4d73ff2f</t>
  </si>
  <si>
    <t>6086baedd3de6ce5a8ccd812</t>
  </si>
  <si>
    <t>6086b8718a6396c294037360</t>
  </si>
  <si>
    <t>6086b85eee9c1f20d8d00274</t>
  </si>
  <si>
    <t>6086b74a0b0fe7568fbd55a8</t>
  </si>
  <si>
    <t>6086b6882490a686b8ccdc14</t>
  </si>
  <si>
    <t>6086b1280e33f3e0bef98ac6</t>
  </si>
  <si>
    <t>6086af9310cf06e1acf7775f</t>
  </si>
  <si>
    <t>6086aa9f4eb0b70db1da51a5</t>
  </si>
  <si>
    <t>6086a8336f34236ed0d9a95c</t>
  </si>
  <si>
    <t>6086a79322a2d66e358d5c0e</t>
  </si>
  <si>
    <t>6086a45260314960a6f70dac</t>
  </si>
  <si>
    <t>6086a3c465feb02fa976bb3c</t>
  </si>
  <si>
    <t>60869eff8dbc26e38189fd46</t>
  </si>
  <si>
    <t>60869cb96caf5433ada72019</t>
  </si>
  <si>
    <t>60869c2d0e33f33a49f989f3</t>
  </si>
  <si>
    <t>60869c19c14c89e16d9d6b7d</t>
  </si>
  <si>
    <t>60869ba9ae73ef4b3d607f5d</t>
  </si>
  <si>
    <t>60869b2ed69d45fa8a529f90</t>
  </si>
  <si>
    <t>60869a46d3de6c6b08ccd604</t>
  </si>
  <si>
    <t>60869a024589d32b2a992863</t>
  </si>
  <si>
    <t>6086970c50f08ff6b2ef9892</t>
  </si>
  <si>
    <t>60869679e861ce7b823763ad</t>
  </si>
  <si>
    <t>60869560186fcbb6e6e89270</t>
  </si>
  <si>
    <t>6086941245155bdabef0064e</t>
  </si>
  <si>
    <t>608692f990e50500e8e62460</t>
  </si>
  <si>
    <t>6086901c2d44eba44f89b2b7</t>
  </si>
  <si>
    <t>60868fa4f23091844e6d6d4e</t>
  </si>
  <si>
    <t>60868f56176e4e953ccff4bd</t>
  </si>
  <si>
    <t>60868a7e65feb0391376b84e</t>
  </si>
  <si>
    <t>6086896aae73ef4a76607c83</t>
  </si>
  <si>
    <t>6086895745155b5da9f0050c</t>
  </si>
  <si>
    <t>6086879f10cf06214ff7725b</t>
  </si>
  <si>
    <t>6086877244bd2572e9dd9dbd</t>
  </si>
  <si>
    <t>608685e7f2309136056d6cc1</t>
  </si>
  <si>
    <t>6086845190e50543b0e62274</t>
  </si>
  <si>
    <t>608683f6afd96dbbb6f759c1</t>
  </si>
  <si>
    <t>608683bc95eb32ce64a40e7f</t>
  </si>
  <si>
    <t>6086837d74b64734ca73f9d4</t>
  </si>
  <si>
    <t>608682c0889c7e2a07e68bff</t>
  </si>
  <si>
    <t>6086826e74b64710e373f9c3</t>
  </si>
  <si>
    <t>6086822e5d77c03230deaf51</t>
  </si>
  <si>
    <t>608681d46502c28a93dec4ff</t>
  </si>
  <si>
    <t>60868115afd96d5d78f75956</t>
  </si>
  <si>
    <t>6086801c0bbb7e1bc73efc36</t>
  </si>
  <si>
    <t>60867f660b0fe75b26bd4e92</t>
  </si>
  <si>
    <t>60867f3cf372e1302524d21e</t>
  </si>
  <si>
    <t>60867e9286ba161b128d3b1c</t>
  </si>
  <si>
    <t>60867dee87c80de3ea93cb39</t>
  </si>
  <si>
    <t>60867dc8800b490bb9c9b642</t>
  </si>
  <si>
    <t>60867d384e84e5799ed65637</t>
  </si>
  <si>
    <t>60867d104589d3b2f3992381</t>
  </si>
  <si>
    <t>60867ca0603149a72af70a0e</t>
  </si>
  <si>
    <t>60867c07ee9c1f8426cffc89</t>
  </si>
  <si>
    <t>60867b2f90e5056023e6216b</t>
  </si>
  <si>
    <t>60867adee861ce1f61376061</t>
  </si>
  <si>
    <t>60867aa850f08f73abef954a</t>
  </si>
  <si>
    <t>60867a46c7045548bc15a879</t>
  </si>
  <si>
    <t>6086798d545297f2970b6bb2</t>
  </si>
  <si>
    <t>6086783ee7384994915f6234</t>
  </si>
  <si>
    <t>6086773f27e1d13cb7570db5</t>
  </si>
  <si>
    <t>608675ce27e1d12a19570daa</t>
  </si>
  <si>
    <t>608674041949c7b8102504b8</t>
  </si>
  <si>
    <t>608673faf230914af76d69d8</t>
  </si>
  <si>
    <t>608672d6afd96dfb7ef756e9</t>
  </si>
  <si>
    <t>608671ca6f342384ffd9a42d</t>
  </si>
  <si>
    <t>60866b33f237b241b90b9e0a</t>
  </si>
  <si>
    <t>6086611c8d56df3e9c7f6594</t>
  </si>
  <si>
    <t>608648bd65d5923bc6020282</t>
  </si>
  <si>
    <t>60864336f2309134766d6777</t>
  </si>
  <si>
    <t>6085f4445e38d4e8bc0b9a07</t>
  </si>
  <si>
    <t>6085f05f94bee0115a830c34</t>
  </si>
  <si>
    <t>6085eeeec6f491910a3c696c</t>
  </si>
  <si>
    <t>6085e5632590ce6269231cae</t>
  </si>
  <si>
    <t>6085e0ae0e33f344fff97592</t>
  </si>
  <si>
    <t>6085dd6154529740e00b5bc8</t>
  </si>
  <si>
    <t>6085d9f345155b9ba7effb9e</t>
  </si>
  <si>
    <t>6085d9924e84e5b9f3d64a64</t>
  </si>
  <si>
    <t>6085d8da0b0fe77138bd3930</t>
  </si>
  <si>
    <t>6085d80365feb077ad76a61f</t>
  </si>
  <si>
    <t>6085bcc1afd96d84a1f7438a</t>
  </si>
  <si>
    <t>6085baac68630cb27a62d622</t>
  </si>
  <si>
    <t>6085875e186fcb9054e86f54</t>
  </si>
  <si>
    <t>60857fbf7e6598001ec16ffa</t>
  </si>
  <si>
    <t>608575038dbc2681f989e6a3</t>
  </si>
  <si>
    <t>60856a50c6f4917b5c3c607c</t>
  </si>
  <si>
    <t>60856367f2309135c26d567f</t>
  </si>
  <si>
    <t>608551325452973db40b5537</t>
  </si>
  <si>
    <t>60854ae287c80d028693bb70</t>
  </si>
  <si>
    <t>608532f16502c28567deaabd</t>
  </si>
  <si>
    <t>6084a544868e554ea9d6d45a</t>
  </si>
  <si>
    <t>60848fc0b1cc887beafe038e</t>
  </si>
  <si>
    <t>60848d7bc704552e14158573</t>
  </si>
  <si>
    <t>60847d790c8d637a9dd3fdde</t>
  </si>
  <si>
    <t>60847c88f372e1811924aa9a</t>
  </si>
  <si>
    <t>608468265e38d4fc2c0b82bb</t>
  </si>
  <si>
    <t>60846302acb17f4e40dc44ef</t>
  </si>
  <si>
    <t>60844307889c7e5ea1e66ce1</t>
  </si>
  <si>
    <t>608442e6d69d450a4b525c85</t>
  </si>
  <si>
    <t>608442ae0bbb7e9ae63ed558</t>
  </si>
  <si>
    <t>6084412ec704558361158270</t>
  </si>
  <si>
    <t>60843f6b6502c2078ede9163</t>
  </si>
  <si>
    <t>60843b714eb0b78c60da328a</t>
  </si>
  <si>
    <t>6084386d711e03fd38e69332</t>
  </si>
  <si>
    <t>6084374616b1d80d9a3283fb</t>
  </si>
  <si>
    <t>608435788a63960f46033cad</t>
  </si>
  <si>
    <t>60843337845f0d4cfd1e67b8</t>
  </si>
  <si>
    <t>6084330a603149bb41f6e77d</t>
  </si>
  <si>
    <t>6084322aae73ef41cc6060e0</t>
  </si>
  <si>
    <t>60842ece6502c2363ade904e</t>
  </si>
  <si>
    <t>60842e9d4e84e546dfd6394a</t>
  </si>
  <si>
    <t>60842e1b2bf289273e7ef7b4</t>
  </si>
  <si>
    <t>60842ddcea60745c0713491d</t>
  </si>
  <si>
    <t>60842c8ed72f80e9987180bc</t>
  </si>
  <si>
    <t>60842b89afd96d6ceaf71eef</t>
  </si>
  <si>
    <t>60842926800b49835dc994e4</t>
  </si>
  <si>
    <t>6084263fed7a3e67df737841</t>
  </si>
  <si>
    <t>60841792c6f491b0073c5454</t>
  </si>
  <si>
    <t>608415bf186fcbc2fbe858a9</t>
  </si>
  <si>
    <t>608414ffed7a3e1e927376c8</t>
  </si>
  <si>
    <t>608413aad69d450fac525a0b</t>
  </si>
  <si>
    <t>60840dbf27e1d13c1256e458</t>
  </si>
  <si>
    <t>6084084877de8a3cac035804</t>
  </si>
  <si>
    <t>608407e07e659852e3c159dd</t>
  </si>
  <si>
    <t>608406cf90e5053db9e5f794</t>
  </si>
  <si>
    <t>608404700e33f3967ef96380</t>
  </si>
  <si>
    <t>60840329c6f49134d33c52a3</t>
  </si>
  <si>
    <t>608402c7868e554536d6cd4b</t>
  </si>
  <si>
    <t>608400dc6f342353c7d977b9</t>
  </si>
  <si>
    <t>608400366caf541724a6fa2f</t>
  </si>
  <si>
    <t>6083fe1586ba163e9e8d11d7</t>
  </si>
  <si>
    <t>6083fdbfc70455635d157ee1</t>
  </si>
  <si>
    <t>6083fc5f588eb0bc0b4a5b18</t>
  </si>
  <si>
    <t>6083f9d1d69d452ae552588e</t>
  </si>
  <si>
    <t>6083f9b7365422f4333902f8</t>
  </si>
  <si>
    <t>6083f7846031497319f66ac5</t>
  </si>
  <si>
    <t>6083f5dc4589d360cc9900c8</t>
  </si>
  <si>
    <t>6083f16d38142a0d459073b0</t>
  </si>
  <si>
    <t>6083ed2d845f0d3c371d2577</t>
  </si>
  <si>
    <t>6083ea2a2590ce840622f8eb</t>
  </si>
  <si>
    <t>6083e898365422fa593901bf</t>
  </si>
  <si>
    <t>6083e794f372e102a624a0b4</t>
  </si>
  <si>
    <t>6083dc56b1cc889787fdfae4</t>
  </si>
  <si>
    <t>6083d5c6d69d4501745254f5</t>
  </si>
  <si>
    <t>6083d50d8a6396000d0244fc</t>
  </si>
  <si>
    <t>6083d3d89fce605dc3f5cab6</t>
  </si>
  <si>
    <t>6083cf0e2d44ebcf4b886aa3</t>
  </si>
  <si>
    <t>6083cb04176e4e3531cfba3a</t>
  </si>
  <si>
    <t>6083caedb1cc883512fdfa03</t>
  </si>
  <si>
    <t>6083c761ae73ef3854605337</t>
  </si>
  <si>
    <t>6083c15f44bd255fc2dd694a</t>
  </si>
  <si>
    <t>6083bfce2bf289806a7e0f10</t>
  </si>
  <si>
    <t>6083b617f4af4d51b270b9d7</t>
  </si>
  <si>
    <t>6083b2bd4e84e52c9ed54d4c</t>
  </si>
  <si>
    <t>608339d2acb17fd242dc3157</t>
  </si>
  <si>
    <t>6083299ef4af4d101b70b0cf</t>
  </si>
  <si>
    <t>60831c7ec7045505ca156351</t>
  </si>
  <si>
    <t>6083114f0bbb7eb7ca3ebcc3</t>
  </si>
  <si>
    <t>6082f8b377461c727df015e9</t>
  </si>
  <si>
    <t>6082f41b77461c1407f015cd</t>
  </si>
  <si>
    <t>6082f2a55e38d448780b6dee</t>
  </si>
  <si>
    <t>6082ed3f186fcb63aee83fa0</t>
  </si>
  <si>
    <t>6082de1c1cc618736fe38b0f</t>
  </si>
  <si>
    <t>6082db0f9fce606ddef5c2d3</t>
  </si>
  <si>
    <t>6082d410ea60743fe812be33</t>
  </si>
  <si>
    <t>6082d3be2bf289271e7dffac</t>
  </si>
  <si>
    <t>6082d325aa2e842f460b0665</t>
  </si>
  <si>
    <t>6082d217868e55241cd65c08</t>
  </si>
  <si>
    <t>6082d09787c80d74a7939f17</t>
  </si>
  <si>
    <t>6082cf15d72f80721270b4c3</t>
  </si>
  <si>
    <t>6082c9d563fb10398a18e052</t>
  </si>
  <si>
    <t>6082c7ad7e6598eb0dc0a45f</t>
  </si>
  <si>
    <t>6082c588afd96d7fa6f70df3</t>
  </si>
  <si>
    <t>6082be654e84e5e73bd52e02</t>
  </si>
  <si>
    <t>6082bb575d77c0461ade6800</t>
  </si>
  <si>
    <t>6082b91294bee0a4038288ea</t>
  </si>
  <si>
    <t>6082b85c90e50544d5e5e874</t>
  </si>
  <si>
    <t>6082b72db1cc887580fdeb25</t>
  </si>
  <si>
    <t>6082b6b644bd25345cdd57fc</t>
  </si>
  <si>
    <t>6082b555ea60745c6512bd7f</t>
  </si>
  <si>
    <t>6082b023c14c895ece9cad23</t>
  </si>
  <si>
    <t>6082abcd7e65983832c0a213</t>
  </si>
  <si>
    <t>6082a7c065d59279cf0147fd</t>
  </si>
  <si>
    <t>6082a2d06502c2b9b7dd9c80</t>
  </si>
  <si>
    <t>60829b988a639648db02391c</t>
  </si>
  <si>
    <t>60828efb77de8a0d67033b31</t>
  </si>
  <si>
    <t>60826fd24eb0b7ce5bda1aca</t>
  </si>
  <si>
    <t>6082108c800b49013cc89721</t>
  </si>
  <si>
    <t>60820e38d24a2e43a882f861</t>
  </si>
  <si>
    <t>60820a72e7384976795f125a</t>
  </si>
  <si>
    <t>6082063f845f0de8491d0019</t>
  </si>
  <si>
    <t>608204818a6396ba8b022baa</t>
  </si>
  <si>
    <t>60820209c70455e1d3155116</t>
  </si>
  <si>
    <t>6081f09a6f3423039ed8b433</t>
  </si>
  <si>
    <t>6081efbfed7a3e3ded72743a</t>
  </si>
  <si>
    <t>6081ef3a868e5576c2d64734</t>
  </si>
  <si>
    <t>6081edd3b1cc88120dfddfbc</t>
  </si>
  <si>
    <t>6081ec88845f0d5ba11cffb9</t>
  </si>
  <si>
    <t>6081ebb894bee09253827659</t>
  </si>
  <si>
    <t>6081e9d28d56df76617f27e2</t>
  </si>
  <si>
    <t>6081e7c04589d33c7f986474</t>
  </si>
  <si>
    <t>6081e75a186fcb7b2be832e5</t>
  </si>
  <si>
    <t>6081e56cf4af4de56470a43a</t>
  </si>
  <si>
    <t>6081e50ae861ce537836b537</t>
  </si>
  <si>
    <t>6081e3be86ba164f298afa96</t>
  </si>
  <si>
    <t>6081e3bc68630c1bb861a59c</t>
  </si>
  <si>
    <t>6081e18222a2d6184f8d13d9</t>
  </si>
  <si>
    <t>6081dfe56f34237aead8b40b</t>
  </si>
  <si>
    <t>6081df510e33f3cfcdf87503</t>
  </si>
  <si>
    <t>6081dc290e33f30d7ef874ef</t>
  </si>
  <si>
    <t>6081daa0176e4e80c3cf956e</t>
  </si>
  <si>
    <t>6081da3ed3de6c60efcc01cb</t>
  </si>
  <si>
    <t>6081d865711e032abbe50c35</t>
  </si>
  <si>
    <t>6081d7154eb0b7dc25da1181</t>
  </si>
  <si>
    <t>6081d54f44bd257566dd47e8</t>
  </si>
  <si>
    <t>6081d4b0ba6e7363294da17d</t>
  </si>
  <si>
    <t>6081d2d154529739230a23d6</t>
  </si>
  <si>
    <t>6081d0c0888eca302eccebe0</t>
  </si>
  <si>
    <t>6081cf4d6f34231eccd8b3e8</t>
  </si>
  <si>
    <t>6081ca7c95eb323e73a35255</t>
  </si>
  <si>
    <t>6081c888c6f49166243bd48a</t>
  </si>
  <si>
    <t>6081c45a5e38d46f2f0b6a42</t>
  </si>
  <si>
    <t>6081b2bfd3de6c5c6ecc011b</t>
  </si>
  <si>
    <t>6081aaa02490a61c1ecb9df6</t>
  </si>
  <si>
    <t>6081a667c14c89dd6a9ca3ed</t>
  </si>
  <si>
    <t>60819d1c711e03acc5e50aee</t>
  </si>
  <si>
    <t>60819c897e65982eb9c089aa</t>
  </si>
  <si>
    <t>6081980045155b7c76ee57ba</t>
  </si>
  <si>
    <t>608197f222a2d63ff88d1164</t>
  </si>
  <si>
    <t>608197daf4af4d7b5070a1a9</t>
  </si>
  <si>
    <t>608196d82590ce6f0c22da41</t>
  </si>
  <si>
    <t>608195e9afd96d7c99f6f3a3</t>
  </si>
  <si>
    <t>608193efb20be47f57f6afa2</t>
  </si>
  <si>
    <t>6081911a2490a63c6ccb9b8b</t>
  </si>
  <si>
    <t>60818eadacb17f2f11dc1796</t>
  </si>
  <si>
    <t>60818de34589d32d7c986185</t>
  </si>
  <si>
    <t>60818ba62d44eb07bb884ea7</t>
  </si>
  <si>
    <t>6081896a711e03c829e50a32</t>
  </si>
  <si>
    <t>608189439fce60f32bf4ff7c</t>
  </si>
  <si>
    <t>608186291949c7f5ec249f06</t>
  </si>
  <si>
    <t>608185d40e33f3771df7ebc2</t>
  </si>
  <si>
    <t>608185663654221f40385acd</t>
  </si>
  <si>
    <t>60817ce94eb0b73921da0c4c</t>
  </si>
  <si>
    <t>60817cb690e50540e9e5df7d</t>
  </si>
  <si>
    <t>60817c984eb0b72f9bda0c3f</t>
  </si>
  <si>
    <t>60817c7e86ba16954e8a473b</t>
  </si>
  <si>
    <t>60817b2e711e03d74be508ad</t>
  </si>
  <si>
    <t>6081769caa2e8472c40a664f</t>
  </si>
  <si>
    <t>608176448dbc265f8e88b090</t>
  </si>
  <si>
    <t>60817616e861ce243a3627c8</t>
  </si>
  <si>
    <t>6081738dde7ecf5f67a5dc70</t>
  </si>
  <si>
    <t>608171c7d4c5240531628051</t>
  </si>
  <si>
    <t>60816e3e974e0897650ccadb</t>
  </si>
  <si>
    <t>60816b597481551637e101a2</t>
  </si>
  <si>
    <t>608169a010bf2263ecb751c6</t>
  </si>
  <si>
    <t>608168f607047f6448b535d6</t>
  </si>
  <si>
    <t>608165781b062747893eee7e</t>
  </si>
  <si>
    <t>608163bd3e525451686a18a7</t>
  </si>
  <si>
    <t>60816235d067790a26c05d11</t>
  </si>
  <si>
    <t>60816106c1d335fd59df5c64</t>
  </si>
  <si>
    <t>60815fcda1b8bec38cd650a4</t>
  </si>
  <si>
    <t>60815efa4520f46bf79a58a0</t>
  </si>
  <si>
    <t>60815e01574496bc1e4ce3b6</t>
  </si>
  <si>
    <t>60815c7cd0f2122483fc300a</t>
  </si>
  <si>
    <t>60815bd9df4d787217ed7e83</t>
  </si>
  <si>
    <t>60815aae4520f41e099a5873</t>
  </si>
  <si>
    <t>60815871c36c877d1cf03e23</t>
  </si>
  <si>
    <t>6081572e15d0a6172aef5b23</t>
  </si>
  <si>
    <t>60815607c9d1615ef7156485</t>
  </si>
  <si>
    <t>608155f8d0677981c1c05be6</t>
  </si>
  <si>
    <t>608155493e5254d6e16a17e9</t>
  </si>
  <si>
    <t>6081552d574496a25d4ce2fa</t>
  </si>
  <si>
    <t>608154ed6af4c44ebc8364d6</t>
  </si>
  <si>
    <t>608154be68294620551ed4c1</t>
  </si>
  <si>
    <t>6081537ff2c942e3a5c3e2ab</t>
  </si>
  <si>
    <t>608152f591080457a622b0b2</t>
  </si>
  <si>
    <t>6081520ce3142012d0ca59d2</t>
  </si>
  <si>
    <t>608151ff682946c89e1ed451</t>
  </si>
  <si>
    <t>608150f5d0f2122753fc2e0d</t>
  </si>
  <si>
    <t>60815081631e8045f5ba6acf</t>
  </si>
  <si>
    <t>60814f577f0e467990034ea6</t>
  </si>
  <si>
    <t>60814f18d4c5241003627ce8</t>
  </si>
  <si>
    <t>60814e5ad415f01d3dadf89e</t>
  </si>
  <si>
    <t>60814e1037e16a2fb95d41d7</t>
  </si>
  <si>
    <t>60814ae1acad6cf27716ee93</t>
  </si>
  <si>
    <t>60814a88df4d787993ed7c8c</t>
  </si>
  <si>
    <t>60814a721b06271b533eecda</t>
  </si>
  <si>
    <t>60814937e8f1af6dbbeff61e</t>
  </si>
  <si>
    <t>6081480b682946d3a71ed3a0</t>
  </si>
  <si>
    <t>60814781a1b8be3bb2d64ed1</t>
  </si>
  <si>
    <t>6081466cd06779c761c05a9e</t>
  </si>
  <si>
    <t>608144de2536b6171df30563</t>
  </si>
  <si>
    <t>608144cb3e5254dd1e6a1424</t>
  </si>
  <si>
    <t>608144b979796f13385abafe</t>
  </si>
  <si>
    <t>6081426dc9d161908a156316</t>
  </si>
  <si>
    <t>6081421aa1b8be0eb4d64d93</t>
  </si>
  <si>
    <t>608141aca562d4845cf2b472</t>
  </si>
  <si>
    <t>60814174f2c9422d7ec3d3fe</t>
  </si>
  <si>
    <t>608141594520f400f49a55a9</t>
  </si>
  <si>
    <t>6081410fa1b8be2266d64d72</t>
  </si>
  <si>
    <t>60813febe31420e63bca57e8</t>
  </si>
  <si>
    <t>60813de2c298af5c6f950dbc</t>
  </si>
  <si>
    <t>60813bcd37e16ac7af5d405f</t>
  </si>
  <si>
    <t>60813ac89108047fe722ab73</t>
  </si>
  <si>
    <t>608139ce631e803ecfba68c5</t>
  </si>
  <si>
    <t>608139643273c8ea847bd351</t>
  </si>
  <si>
    <t>6081355ac298aff224950cdf</t>
  </si>
  <si>
    <t>60813490c9d1613ae0156217</t>
  </si>
  <si>
    <t>60813459191de06da3a315a0</t>
  </si>
  <si>
    <t>60813281de7ecf26aca5ca3b</t>
  </si>
  <si>
    <t>60813171d4c52417dd627a35</t>
  </si>
  <si>
    <t>608130c5a835516634fa5288</t>
  </si>
  <si>
    <t>60812de9748155554ae06ee4</t>
  </si>
  <si>
    <t>60812a7e5d6f2442559dea77</t>
  </si>
  <si>
    <t>6081296fcd039cd3a6c958b2</t>
  </si>
  <si>
    <t>6081261679796f77d75ab7d6</t>
  </si>
  <si>
    <t>60812434f2c9427c6ec3d08d</t>
  </si>
  <si>
    <t>608123ed37e16a5e6e5d3ca0</t>
  </si>
  <si>
    <t>60812290a1b8be059ed64974</t>
  </si>
  <si>
    <t>608120fed0677900ccc05540</t>
  </si>
  <si>
    <t>60811de8c36c873c6df027ce</t>
  </si>
  <si>
    <t>60811cd8191de0552aa313b7</t>
  </si>
  <si>
    <t>60811c1e58e435743f98bc56</t>
  </si>
  <si>
    <t>608119d63e5254196e6a0f27</t>
  </si>
  <si>
    <t>608119b2acad6c837a16e9b8</t>
  </si>
  <si>
    <t>6081178a5d6f24c5c79de8d1</t>
  </si>
  <si>
    <t>608116cf892b86b60aa4853b</t>
  </si>
  <si>
    <t>6080a4153273c840dd7bc313</t>
  </si>
  <si>
    <t>6080a0fa1e398b00311e622e</t>
  </si>
  <si>
    <t>60809bea10bf224161b72cda</t>
  </si>
  <si>
    <t>60809aef7481557feae05f9c</t>
  </si>
  <si>
    <t>608099dc15d0a66e77ef3ef6</t>
  </si>
  <si>
    <t>608098c54520f42d939a3c76</t>
  </si>
  <si>
    <t>60809882748155366fe05f92</t>
  </si>
  <si>
    <t>6080979e9108043545228fbd</t>
  </si>
  <si>
    <t>60809730a7e10a2bb772e814</t>
  </si>
  <si>
    <t>608094d4e31420e41dca3b2e</t>
  </si>
  <si>
    <t>60808d23a835511293fa3b38</t>
  </si>
  <si>
    <t>60808733e8f1af1f94efe3b4</t>
  </si>
  <si>
    <t>608084b6a83551057cfa3b02</t>
  </si>
  <si>
    <t>60808142e31420e6b4ca39f0</t>
  </si>
  <si>
    <t>608074dc37e16a351e5d338a</t>
  </si>
  <si>
    <t>608072067f0e464842033aed</t>
  </si>
  <si>
    <t>60807081d0f212bd34fc1265</t>
  </si>
  <si>
    <t>60806ee0df4d78094fed602b</t>
  </si>
  <si>
    <t>60806d4dc36c8796c5f0106a</t>
  </si>
  <si>
    <t>60806b95c9d161125c154c8b</t>
  </si>
  <si>
    <t>60806b23d0f2122fd5fc11df</t>
  </si>
  <si>
    <t>60806609a7e10a26ef72e503</t>
  </si>
  <si>
    <t>6080641c4520f4c3639a3927</t>
  </si>
  <si>
    <t>60806235e31420ff62ca3805</t>
  </si>
  <si>
    <t>6080604910bf22055bb72a7c</t>
  </si>
  <si>
    <t>60804c66de7ecf9504a58122</t>
  </si>
  <si>
    <t>60804a24df4d784628ed5eff</t>
  </si>
  <si>
    <t>60804a005744967a924cc2cf</t>
  </si>
  <si>
    <t>6080486641375f139cd95230</t>
  </si>
  <si>
    <t>608047383273c8357e7bbdee</t>
  </si>
  <si>
    <t>6080458f07047f2f74b51418</t>
  </si>
  <si>
    <t>6080453138cb15540336e286</t>
  </si>
  <si>
    <t>608043aa5744961dd84cc268</t>
  </si>
  <si>
    <t>608042ee07047fcca6b513f4</t>
  </si>
  <si>
    <t>608042cedf4d7847b5ed5eb3</t>
  </si>
  <si>
    <t>60803f43a562d4a149f210a3</t>
  </si>
  <si>
    <t>60803e91de7ecf7bf2a57faf</t>
  </si>
  <si>
    <t>60803d330cb48ee700652cc4</t>
  </si>
  <si>
    <t>608039126af4c49f80833172</t>
  </si>
  <si>
    <t>608038d010bf227cc6b7246e</t>
  </si>
  <si>
    <t>6080366dc298afb25094f706</t>
  </si>
  <si>
    <t>608034298d6f7aceb9ce5fbb</t>
  </si>
  <si>
    <t>6080328fd4c524f4776255aa</t>
  </si>
  <si>
    <t>60802f5edf4d78249aed516d</t>
  </si>
  <si>
    <t>60802eb3a562d407a5f20393</t>
  </si>
  <si>
    <t>60802cd838cb15a3ab36e0b3</t>
  </si>
  <si>
    <t>60802c54de7ecf3d5ea57e44</t>
  </si>
  <si>
    <t>60802c078d6f7ac473ce5307</t>
  </si>
  <si>
    <t>60802bd538cb150c7536e0b0</t>
  </si>
  <si>
    <t>60802bbd7f0e464156033406</t>
  </si>
  <si>
    <t>60802ba8a1b8bed9c1d62974</t>
  </si>
  <si>
    <t>60802b5da7e10a7e2e72e0ca</t>
  </si>
  <si>
    <t>60802b3041375f5852d94f46</t>
  </si>
  <si>
    <t>60802b11191de084f6a2c0b7</t>
  </si>
  <si>
    <t>60802a84117f7cae8e0f80be</t>
  </si>
  <si>
    <t>60802a50d4c52434b8625540</t>
  </si>
  <si>
    <t>608029df0cb48e857c652b87</t>
  </si>
  <si>
    <t>608027b55d6f24ef339dd0a6</t>
  </si>
  <si>
    <t>608026bbcd039c1fa1c933ae</t>
  </si>
  <si>
    <t>60802662974e086fcc0ca0e0</t>
  </si>
  <si>
    <t>608025d25d6f24ea7c9dd089</t>
  </si>
  <si>
    <t>608025c05d6f241b7a9dd087</t>
  </si>
  <si>
    <t>608024bcc298affded94f46c</t>
  </si>
  <si>
    <t>6080244a37e16aa6895d2e95</t>
  </si>
  <si>
    <t>6080232da562d4870cf20268</t>
  </si>
  <si>
    <t>608021de5d6f2433fd9dcae1</t>
  </si>
  <si>
    <t>608020ab07047fc8aab50fcd</t>
  </si>
  <si>
    <t>60801f73a7e10a0a0e72df72</t>
  </si>
  <si>
    <t>60801ea2a562d43df1f1ff91</t>
  </si>
  <si>
    <t>60801d45a7e10a167f72df4a</t>
  </si>
  <si>
    <t>60801c63d415f08f59add799</t>
  </si>
  <si>
    <t>60801a558d6f7a0aeace5060</t>
  </si>
  <si>
    <t>608019d258e4351b07989ef7</t>
  </si>
  <si>
    <t>60801878cd039c60d8c92db0</t>
  </si>
  <si>
    <t>60801832503bf15f8a40c7bd</t>
  </si>
  <si>
    <t>608017ebdf4d783f5bed4de9</t>
  </si>
  <si>
    <t>608016cba1b8bed169d62760</t>
  </si>
  <si>
    <t>608015ec2536b63239f2bcc2</t>
  </si>
  <si>
    <t>6080152338cb1535e736d825</t>
  </si>
  <si>
    <t>608012fa892b8680e0a4493b</t>
  </si>
  <si>
    <t>6080111e58e435a50b989e79</t>
  </si>
  <si>
    <t>6080109bcd039ca36dc92cf6</t>
  </si>
  <si>
    <t>6080105015d0a67216ef2a79</t>
  </si>
  <si>
    <t>608010455d6f243d029dc8e9</t>
  </si>
  <si>
    <t>60800dab38cb15619636d76a</t>
  </si>
  <si>
    <t>60800c23117f7c7d1c0f756c</t>
  </si>
  <si>
    <t>60800c1ae8f1af8859efca2d</t>
  </si>
  <si>
    <t>60800c0968294656ad1e9f72</t>
  </si>
  <si>
    <t>60800c00c298affc7194eb3d</t>
  </si>
  <si>
    <t>60800a547f0e466b44032724</t>
  </si>
  <si>
    <t>608009d65d6f2452209dc568</t>
  </si>
  <si>
    <t>60800942117f7c81850f7549</t>
  </si>
  <si>
    <t>608008901b062773f33eb253</t>
  </si>
  <si>
    <t>6080086a7481554b57e04ae2</t>
  </si>
  <si>
    <t>6080083c910804acfa2264f0</t>
  </si>
  <si>
    <t>608006a7503bf199e540c5d1</t>
  </si>
  <si>
    <t>6080050c5d6f24b0119dc51c</t>
  </si>
  <si>
    <t>608002fc682946bd601e9e5b</t>
  </si>
  <si>
    <t>6080028510bf22c765b717f5</t>
  </si>
  <si>
    <t>608001f9a1b8beb77dd612dc</t>
  </si>
  <si>
    <t>60800148892b860e3da444e3</t>
  </si>
  <si>
    <t>608000fd631e80dac0ba43b2</t>
  </si>
  <si>
    <t>6080009d15d0a6cb72ef24e7</t>
  </si>
  <si>
    <t>60800082df4d78e747ed4bc3</t>
  </si>
  <si>
    <t>6080007dc9d1612b0b154246</t>
  </si>
  <si>
    <t>607ffffe117f7c22280f7445</t>
  </si>
  <si>
    <t>607ffffb191de03be6a2ba80</t>
  </si>
  <si>
    <t>607ffc7fe8f1af2fc7efc763</t>
  </si>
  <si>
    <t>607ffc7c74815543e5e03fda</t>
  </si>
  <si>
    <t>607ffc429108047d6e2258a6</t>
  </si>
  <si>
    <t>607ff4cf892b865138a44315</t>
  </si>
  <si>
    <t>607ff4c63273c815a17baf73</t>
  </si>
  <si>
    <t>607ff3986af4c4b0d1832860</t>
  </si>
  <si>
    <t>607ff19c9108043e5d225713</t>
  </si>
  <si>
    <t>607fee97c9d16195811535b7</t>
  </si>
  <si>
    <t>607fed8479796fc8e55a55a8</t>
  </si>
  <si>
    <t>607fed630cb48e59ff65210b</t>
  </si>
  <si>
    <t>607fed3c117f7c3fc00f70d1</t>
  </si>
  <si>
    <t>607fec29cd039cd809c92960</t>
  </si>
  <si>
    <t>607feaf23e52541c2069e3c4</t>
  </si>
  <si>
    <t>607feaa410bf2280d5b7137a</t>
  </si>
  <si>
    <t>607fea575744965b994cb716</t>
  </si>
  <si>
    <t>607fe91537e16a1ca15d1974</t>
  </si>
  <si>
    <t>607fe860acad6c2be916c323</t>
  </si>
  <si>
    <t>607fe7fede7ecf986ca5753f</t>
  </si>
  <si>
    <t>607fdfd7748155aea7e03b8d</t>
  </si>
  <si>
    <t>607fdee9d4c5243d2c624b8d</t>
  </si>
  <si>
    <t>607fddd63273c805117badde</t>
  </si>
  <si>
    <t>607fd8efa83551483afa0bbc</t>
  </si>
  <si>
    <t>607fd45f4520f4c3e69a2759</t>
  </si>
  <si>
    <t>607fd177c9d161534a1532c1</t>
  </si>
  <si>
    <t>607fd00e79796fa6425a5231</t>
  </si>
  <si>
    <t>607fcec8974e0809160c9782</t>
  </si>
  <si>
    <t>607fcaed574496d7754cb424</t>
  </si>
  <si>
    <t>607fc62ce314200a5eca1e9a</t>
  </si>
  <si>
    <t>607f5de9d415f01f9eadc0f7</t>
  </si>
  <si>
    <t>607f5b932536b65e08f2a47b</t>
  </si>
  <si>
    <t>607f59eb78e84c4aecd9fc5a</t>
  </si>
  <si>
    <t>607f577ea562d43015f1b6f0</t>
  </si>
  <si>
    <t>607f576ac298af22ca94ca05</t>
  </si>
  <si>
    <t>607f55b1631e8052cdba1d0c</t>
  </si>
  <si>
    <t>607f554a8d6f7a800bce26c9</t>
  </si>
  <si>
    <t>607f553e1b0627bb383e6f59</t>
  </si>
  <si>
    <t>607f546cc298afd1ee94ca03</t>
  </si>
  <si>
    <t>607f52b40cb48e2b71650fd3</t>
  </si>
  <si>
    <t>607f523141375f468ed92f7e</t>
  </si>
  <si>
    <t>607f5162910804968c223bfb</t>
  </si>
  <si>
    <t>607f50e6c1d33500d6df124c</t>
  </si>
  <si>
    <t>607f508aa1b8be2290d5fb6a</t>
  </si>
  <si>
    <t>607f506ff2c9420648c383e9</t>
  </si>
  <si>
    <t>607f503bf2c942ca48c383e7</t>
  </si>
  <si>
    <t>607f4f2ed4c5246b36623240</t>
  </si>
  <si>
    <t>607f4e41892b864219a432df</t>
  </si>
  <si>
    <t>607f4d74117f7c79af0f4079</t>
  </si>
  <si>
    <t>607f4d224520f4344499b745</t>
  </si>
  <si>
    <t>607f4bea2536b66b74f2a42a</t>
  </si>
  <si>
    <t>607f4ab55d6f24f6e09d9ca9</t>
  </si>
  <si>
    <t>607f4a967f0e46596b030a89</t>
  </si>
  <si>
    <t>607f483058e43547279878da</t>
  </si>
  <si>
    <t>607f45afacad6c31d716ac4e</t>
  </si>
  <si>
    <t>607f455579796f6b985a467c</t>
  </si>
  <si>
    <t>607f43836af4c4a40a831824</t>
  </si>
  <si>
    <t>607f40de41375fcf92d92f1f</t>
  </si>
  <si>
    <t>607f40c341375f30d5d92f1e</t>
  </si>
  <si>
    <t>607f3db10cb48e2fe9650f2d</t>
  </si>
  <si>
    <t>607f3d950cb48e5cc6650f2c</t>
  </si>
  <si>
    <t>607f3c6c631e80157bba1b77</t>
  </si>
  <si>
    <t>607f3bfbdf4d780f35ed2a53</t>
  </si>
  <si>
    <t>607f3bac10bf22c587b700d9</t>
  </si>
  <si>
    <t>607f3aac10bf2217d1b700d5</t>
  </si>
  <si>
    <t>607f3a80974e08ee3f0c8902</t>
  </si>
  <si>
    <t>607f39fa1e398b70041e22e9</t>
  </si>
  <si>
    <t>607f3973191de0552aa29691</t>
  </si>
  <si>
    <t>607f35bf974e0882460c88a5</t>
  </si>
  <si>
    <t>607f2f35892b862873a4310c</t>
  </si>
  <si>
    <t>607f2d95d0f212af74fbeac2</t>
  </si>
  <si>
    <t>607f2c87a1b8be744bd5f9d7</t>
  </si>
  <si>
    <t>607f2af81b062737a13e6cf1</t>
  </si>
  <si>
    <t>607f29841e398b569d1e20c5</t>
  </si>
  <si>
    <t>607f291c5d6f241db89d9b5b</t>
  </si>
  <si>
    <t>607f28230cb48ee174650d29</t>
  </si>
  <si>
    <t>607f27e0d415f0eaa7ad83a1</t>
  </si>
  <si>
    <t>607f26287481557819dfda25</t>
  </si>
  <si>
    <t>607f23c27f0e462caf030870</t>
  </si>
  <si>
    <t>607f2369c9d1619875151e9c</t>
  </si>
  <si>
    <t>607f232879796f399e5a4291</t>
  </si>
  <si>
    <t>607f21c478e84c2be6d9e323</t>
  </si>
  <si>
    <t>607f1567503bf1dc99409957</t>
  </si>
  <si>
    <t>607f12f758e435ee299874cf</t>
  </si>
  <si>
    <t>607f12dc4520f44c4b99b374</t>
  </si>
  <si>
    <t>607f0f59c9d1615c2d151dd2</t>
  </si>
  <si>
    <t>607f0baf74815546ccdfd86f</t>
  </si>
  <si>
    <t>607f060c1e398bcbcc1e1f59</t>
  </si>
  <si>
    <t>607f05add06779a00ac0147c</t>
  </si>
  <si>
    <t>607f0187c298af38d994c45b</t>
  </si>
  <si>
    <t>607efd37974e087a5c0c5002</t>
  </si>
  <si>
    <t>607ef8d2df4d78360aed256a</t>
  </si>
  <si>
    <t>607ef720cd039c82b7c90a28</t>
  </si>
  <si>
    <t>607ef698d06779ef8ac0137b</t>
  </si>
  <si>
    <t>607ef64a7481553785dfd74b</t>
  </si>
  <si>
    <t>607eef657481557053dfd6f4</t>
  </si>
  <si>
    <t>607eee0fd415f0b074ad8029</t>
  </si>
  <si>
    <t>607eecfe58e4357e9a98705f</t>
  </si>
  <si>
    <t>607eebeaa1b8be541cd5f697</t>
  </si>
  <si>
    <t>607eea6f5d6f24b7c39d97ad</t>
  </si>
  <si>
    <t>607eea1241375f84d7d928e0</t>
  </si>
  <si>
    <t>607ee994c1d3356b7bdf0c63</t>
  </si>
  <si>
    <t>607ee85937e16a52485cdc8c</t>
  </si>
  <si>
    <t>607ee780191de0852ea25883</t>
  </si>
  <si>
    <t>607ee722631e80214aba0e73</t>
  </si>
  <si>
    <t>607ee59d191de05dcba25865</t>
  </si>
  <si>
    <t>607ee2ea3273c8591a7b9472</t>
  </si>
  <si>
    <t>607ee257c298af440894bbae</t>
  </si>
  <si>
    <t>607ee213503bf12ea5409503</t>
  </si>
  <si>
    <t>607edfda78e84c509bd9df02</t>
  </si>
  <si>
    <t>607edf64a562d4b908f1af9f</t>
  </si>
  <si>
    <t>607edf631dc0b0069e0a4fef</t>
  </si>
  <si>
    <t>607edd434520f4448d99af1b</t>
  </si>
  <si>
    <t>607edabe91080422ce221b41</t>
  </si>
  <si>
    <t>607eda4d0cb48e4e1c65081c</t>
  </si>
  <si>
    <t>607eda2738cb15739c369d37</t>
  </si>
  <si>
    <t>607ed9a1a1b8be079cd5f1e4</t>
  </si>
  <si>
    <t>607ed8c6748155980adfd560</t>
  </si>
  <si>
    <t>607ed7b94520f4314099ae81</t>
  </si>
  <si>
    <t>607ed7af974e0832e20c4c09</t>
  </si>
  <si>
    <t>607ed739892b8614dda42776</t>
  </si>
  <si>
    <t>607ed5f115d0a6022beee6f4</t>
  </si>
  <si>
    <t>607ed538df4d783b09ed220d</t>
  </si>
  <si>
    <t>607ed4dd191de08434a256da</t>
  </si>
  <si>
    <t>607ed3d0d415f06957ad7d3d</t>
  </si>
  <si>
    <t>607ed298d0f212c4edfbe37e</t>
  </si>
  <si>
    <t>607ed28e15d0a6e254eee698</t>
  </si>
  <si>
    <t>607ed21c58e43535d8986d95</t>
  </si>
  <si>
    <t>607ed17907047fb37db4ee65</t>
  </si>
  <si>
    <t>607ed0c158e435bcb8986d86</t>
  </si>
  <si>
    <t>607ed0b279796f42d55a3b82</t>
  </si>
  <si>
    <t>607ed016892b867558a42704</t>
  </si>
  <si>
    <t>607eccf179796fa0715a3b60</t>
  </si>
  <si>
    <t>607ecc911b062726b03e65c3</t>
  </si>
  <si>
    <t>607ecb4f38cb1580c0369c3e</t>
  </si>
  <si>
    <t>607ecb1107047f7b6cb4ed81</t>
  </si>
  <si>
    <t>607ec520acad6c80a016a29c</t>
  </si>
  <si>
    <t>607ec4f778e84c80c1d9dc6e</t>
  </si>
  <si>
    <t>607ec2be892b86581fa425b8</t>
  </si>
  <si>
    <t>607ec25838cb151dc0369b96</t>
  </si>
  <si>
    <t>607ec2262536b6e435f26899</t>
  </si>
  <si>
    <t>607ec00bdf4d78f6eded1de7</t>
  </si>
  <si>
    <t>607ebf7a58e435a36e986b72</t>
  </si>
  <si>
    <t>607ebf5b3273c886ef7b9120</t>
  </si>
  <si>
    <t>607ebf0facad6c20f316a1ec</t>
  </si>
  <si>
    <t>607ebecf3e52545cfa69c446</t>
  </si>
  <si>
    <t>607ebabe191de0f6bda25522</t>
  </si>
  <si>
    <t>607eb8b5d384d4a611d37047</t>
  </si>
  <si>
    <t>607eb84178e84c6d9fd9dabd</t>
  </si>
  <si>
    <t>607eb6aee8f1afdecfef6fb7</t>
  </si>
  <si>
    <t>607eb604d4c52432e862255e</t>
  </si>
  <si>
    <t>607eb51a74815571dbdfd106</t>
  </si>
  <si>
    <t>607eb4efa1b8bebde6d5ec0e</t>
  </si>
  <si>
    <t>607eb4aa58e435b418986a36</t>
  </si>
  <si>
    <t>607eb23b37e16af2765cd664</t>
  </si>
  <si>
    <t>607eafd7acad6c7169169f52</t>
  </si>
  <si>
    <t>607eafc4748155d44cdfd07d</t>
  </si>
  <si>
    <t>607eab2215d0a6211eeee1af</t>
  </si>
  <si>
    <t>607ea9c337e16ac1875cd5f8</t>
  </si>
  <si>
    <t>607ea8ba3273c8a1037b8de7</t>
  </si>
  <si>
    <t>607ea7da0cb48e75be64fa3d</t>
  </si>
  <si>
    <t>607ea6415d6f24d8629d8f1b</t>
  </si>
  <si>
    <t>607ea410acad6ce5f1169d03</t>
  </si>
  <si>
    <t>607ea3ce631e806d64ba0616</t>
  </si>
  <si>
    <t>607ea38cacad6c3dc1169ce3</t>
  </si>
  <si>
    <t>607ea2c7c298af228a94ada8</t>
  </si>
  <si>
    <t>607ea05a191de0b3a2a250ae</t>
  </si>
  <si>
    <t>607e9f31d415f03b83ad41d3</t>
  </si>
  <si>
    <t>607e9e6a7f0e4668b902c6bc</t>
  </si>
  <si>
    <t>607e9cfb6af4c4579b830735</t>
  </si>
  <si>
    <t>607e9cc1503bf1555f408c94</t>
  </si>
  <si>
    <t>607e9b4ec298af1f9094ad02</t>
  </si>
  <si>
    <t>607e9b28de7ecf6280a54b3b</t>
  </si>
  <si>
    <t>607e9b0c5d6f24c5a89d8cf1</t>
  </si>
  <si>
    <t>607e9a508d6f7ae108ce146c</t>
  </si>
  <si>
    <t>607e99b97f0e46cd8d02c635</t>
  </si>
  <si>
    <t>607e98acd415f06013ad4109</t>
  </si>
  <si>
    <t>607e9848631e801d16ba04f9</t>
  </si>
  <si>
    <t>607e97c2d0f2120212fba988</t>
  </si>
  <si>
    <t>607e9707d0f21295fefba937</t>
  </si>
  <si>
    <t>607e96fa3e52543fe469bf9f</t>
  </si>
  <si>
    <t>607e9546670d46af4eab04bf</t>
  </si>
  <si>
    <t>607e953b1b062797543e5c16</t>
  </si>
  <si>
    <t>607e94d51dc0b067fd0a442d</t>
  </si>
  <si>
    <t>607e93f9d384d44303d36c8f</t>
  </si>
  <si>
    <t>607e93824520f4b44e99a3ed</t>
  </si>
  <si>
    <t>607e91e77f0e462c3b02c52f</t>
  </si>
  <si>
    <t>607e90f0cd039c0032c8fdbc</t>
  </si>
  <si>
    <t>607e8f547481558485df6616</t>
  </si>
  <si>
    <t>607e8f42d0f21241cbfba7fd</t>
  </si>
  <si>
    <t>607e8e96c298afcde9946449</t>
  </si>
  <si>
    <t>607e8e6cd0f212bbcffba7c7</t>
  </si>
  <si>
    <t>607e8d23d415f0b185ad3f9e</t>
  </si>
  <si>
    <t>607e8d16191de0cbdba20784</t>
  </si>
  <si>
    <t>607e8cbd57449656f24c9c33</t>
  </si>
  <si>
    <t>607e8ab4191de0b30ba206cf</t>
  </si>
  <si>
    <t>607e8a90cd039c1647c8fc6c</t>
  </si>
  <si>
    <t>607e8a5c682946d0341e7062</t>
  </si>
  <si>
    <t>607e89a4910804a73f218589</t>
  </si>
  <si>
    <t>607e88ce6af4c408158298df</t>
  </si>
  <si>
    <t>607e87e4748155a8dcdf64cb</t>
  </si>
  <si>
    <t>607e8742df4d786ab1ed164b</t>
  </si>
  <si>
    <t>607e86a4974e080dba0c41ae</t>
  </si>
  <si>
    <t>607e8552c36c87c91fef6d84</t>
  </si>
  <si>
    <t>607e834d5d6f24f6ab9d8656</t>
  </si>
  <si>
    <t>607e823b78e84c5b41d98c02</t>
  </si>
  <si>
    <t>607e7df1503bf1c3294087d8</t>
  </si>
  <si>
    <t>607e7d6c191de003a9a205ad</t>
  </si>
  <si>
    <t>607e7c4e6af4c4545482982c</t>
  </si>
  <si>
    <t>607e7bceacad6c0f16165adf</t>
  </si>
  <si>
    <t>607dfa96cd039c6520c8e2bd</t>
  </si>
  <si>
    <t>607de485670d462cc0aafaa6</t>
  </si>
  <si>
    <t>607dd4214520f4299f998bfc</t>
  </si>
  <si>
    <t>607dd3d3c36c87b9baef6204</t>
  </si>
  <si>
    <t>607dd23dcd039c207cc8e0cf</t>
  </si>
  <si>
    <t>607dd14d0cb48eb69264b2a7</t>
  </si>
  <si>
    <t>607dc8cb631e80892cb9edde</t>
  </si>
  <si>
    <t>607dbe962536b6318bf2442d</t>
  </si>
  <si>
    <t>607db9d110bf223eb3b6753e</t>
  </si>
  <si>
    <t>607dab10892b86ce0ca397db</t>
  </si>
  <si>
    <t>607da5b0c1d33568f6de4c4b</t>
  </si>
  <si>
    <t>607da0abc1d3350331de4ba4</t>
  </si>
  <si>
    <t>607da07fd0f212c3fafb8566</t>
  </si>
  <si>
    <t>607d9e8b1dc0b088050a3086</t>
  </si>
  <si>
    <t>607d9db879796f60cd59ceef</t>
  </si>
  <si>
    <t>607d9c2c0cb48e30d764aef3</t>
  </si>
  <si>
    <t>607d9b5e191de06599a1f0ae</t>
  </si>
  <si>
    <t>607d9af9a562d42d9cf1255a</t>
  </si>
  <si>
    <t>607d9ab041375f5f5dd89094</t>
  </si>
  <si>
    <t>607d9388574496ad9c4c7ba4</t>
  </si>
  <si>
    <t>607d925b58e43572ff985206</t>
  </si>
  <si>
    <t>607d9251670d4667c9aaf3ff</t>
  </si>
  <si>
    <t>607d9059c9d16105ca14ebac</t>
  </si>
  <si>
    <t>607d8c875744965a3a4c7a49</t>
  </si>
  <si>
    <t>607d89d5de7ecf56a5a53338</t>
  </si>
  <si>
    <t>607d898c10bf220b94b6649c</t>
  </si>
  <si>
    <t>607d86f4631e801358b9d703</t>
  </si>
  <si>
    <t>607d857f41375f5a1dd88e74</t>
  </si>
  <si>
    <t>607d8270a1b8becfe5d5bc23</t>
  </si>
  <si>
    <t>607d81c01e398be0441d9d27</t>
  </si>
  <si>
    <t>607d7ead574496f0574c7894</t>
  </si>
  <si>
    <t>607d7e9b15d0a634c8eeb3b1</t>
  </si>
  <si>
    <t>607d7e47cd039c2a5dc8d757</t>
  </si>
  <si>
    <t>607d7d9f7f0e460580029600</t>
  </si>
  <si>
    <t>607d7d13d415f0c568ad1bd2</t>
  </si>
  <si>
    <t>607d7c1ede7ecf2fc7a531b6</t>
  </si>
  <si>
    <t>607d7bec78e84c5184d93c2a</t>
  </si>
  <si>
    <t>607d7b34a1b8be0b4cd5bb1a</t>
  </si>
  <si>
    <t>607d79016829466ad21e25e1</t>
  </si>
  <si>
    <t>607d78421e398b4dd81d9cc0</t>
  </si>
  <si>
    <t>607d76a0a7e10a06c5726794</t>
  </si>
  <si>
    <t>607d75655d6f2424a59d2c9a</t>
  </si>
  <si>
    <t>607d74cfc36c8706b2ef5aae</t>
  </si>
  <si>
    <t>607d7456682946a8a31e1ee4</t>
  </si>
  <si>
    <t>607d73b1892b863178a38dd2</t>
  </si>
  <si>
    <t>607d73695d6f24272e9d2c81</t>
  </si>
  <si>
    <t>607d71d6c1d3350701de46cb</t>
  </si>
  <si>
    <t>607d719c574496b9304c756c</t>
  </si>
  <si>
    <t>607d7160503bf15897406a03</t>
  </si>
  <si>
    <t>607d705878e84c1cbad933c1</t>
  </si>
  <si>
    <t>607d6f628d6f7a50b3cda2fd</t>
  </si>
  <si>
    <t>607d6e6c0cb48e94226476e9</t>
  </si>
  <si>
    <t>607d6e28df4d780125ecf85b</t>
  </si>
  <si>
    <t>607d6d8010bf223cf1b65e9b</t>
  </si>
  <si>
    <t>607d6a8f1b0627c88c3e405f</t>
  </si>
  <si>
    <t>607d6a2507047f63f6b3fb91</t>
  </si>
  <si>
    <t>607d692ddf4d786945ecf65b</t>
  </si>
  <si>
    <t>607d67b1df4d780567ecf64d</t>
  </si>
  <si>
    <t>607d6756d0f21281e6fb760c</t>
  </si>
  <si>
    <t>607d672b07047f79b3b3fb84</t>
  </si>
  <si>
    <t>607d651ba562d4cc05f11405</t>
  </si>
  <si>
    <t>607d64a53e5254331d6988e0</t>
  </si>
  <si>
    <t>607d647f57449660944c7520</t>
  </si>
  <si>
    <t>607d61bc37e16a915a5c52ff</t>
  </si>
  <si>
    <t>607d600f910804a37e215c59</t>
  </si>
  <si>
    <t>607d5ffad06779e1dbbfae0b</t>
  </si>
  <si>
    <t>607d5e597f0e46cf140293cd</t>
  </si>
  <si>
    <t>607d5e4bd067791d2ebfade3</t>
  </si>
  <si>
    <t>607d5d73acad6c554f162731</t>
  </si>
  <si>
    <t>607d5d32d4c524429761f367</t>
  </si>
  <si>
    <t>607d5c34a7e10a7ffb726623</t>
  </si>
  <si>
    <t>607d5b5279796f812459be22</t>
  </si>
  <si>
    <t>607d5b1cde7ecf4625a52d47</t>
  </si>
  <si>
    <t>607d5b0379796fddca59be15</t>
  </si>
  <si>
    <t>607d5aecd384d4711ad32463</t>
  </si>
  <si>
    <t>607d5a6c670d465f74aaea42</t>
  </si>
  <si>
    <t>607d595010bf22d906b65bcd</t>
  </si>
  <si>
    <t>607d5764d067792ab3bfadbb</t>
  </si>
  <si>
    <t>607d569fd0f212e6d5fb7512</t>
  </si>
  <si>
    <t>607d55258d6f7a017dcd9aed</t>
  </si>
  <si>
    <t>607d50dad0f2123e17fb7497</t>
  </si>
  <si>
    <t>607d50a0c298af289193f2d5</t>
  </si>
  <si>
    <t>607d4dc937e16ae1555c4978</t>
  </si>
  <si>
    <t>607d4a2b3273c8efa57b1015</t>
  </si>
  <si>
    <t>607d4981c36c877bb1ef44f0</t>
  </si>
  <si>
    <t>607d491e1e398bf38c1d9077</t>
  </si>
  <si>
    <t>607d48e1670d465c52aae9a5</t>
  </si>
  <si>
    <t>607d4620c36c878fc5ef443b</t>
  </si>
  <si>
    <t>607d450e5d6f24e54a9d263f</t>
  </si>
  <si>
    <t>607d4281974e080c400c0ad2</t>
  </si>
  <si>
    <t>607d40a315d0a69e8cee5335</t>
  </si>
  <si>
    <t>607d4000c298af2fe093ee33</t>
  </si>
  <si>
    <t>607d3fa9e8f1af5338ee5699</t>
  </si>
  <si>
    <t>607d3f59748155445cdef8f5</t>
  </si>
  <si>
    <t>607d3dd379796f6f0c59ba86</t>
  </si>
  <si>
    <t>607d3b6338cb151272363b6f</t>
  </si>
  <si>
    <t>607d3a6f631e807cafb9c8a2</t>
  </si>
  <si>
    <t>607d389cc1d335bb0cde3fb5</t>
  </si>
  <si>
    <t>607d37eac1d3357a66de3fb2</t>
  </si>
  <si>
    <t>607d3724117f7c5a9b0eb643</t>
  </si>
  <si>
    <t>607d35fb0cb48e7f596426af</t>
  </si>
  <si>
    <t>607d3539892b86052fa38623</t>
  </si>
  <si>
    <t>607d3203670d461edeaae606</t>
  </si>
  <si>
    <t>607d2ecd5744969add4c6cc0</t>
  </si>
  <si>
    <t>607d2ae6d415f06c28acd7ad</t>
  </si>
  <si>
    <t>607d2346503bf16cf340604a</t>
  </si>
  <si>
    <t>607cacb66af4c4e2f7825b28</t>
  </si>
  <si>
    <t>607ca9f7f2c942ba11c30f14</t>
  </si>
  <si>
    <t>607ca83f41375f641dd8694f</t>
  </si>
  <si>
    <t>607ca6a1191de01afba1c0c3</t>
  </si>
  <si>
    <t>607ca6a0c36c87fe19ef3b3d</t>
  </si>
  <si>
    <t>607ca46c3273c84f7d7aab0b</t>
  </si>
  <si>
    <t>607ca38ccd039c187dc8b431</t>
  </si>
  <si>
    <t>607ca2af7f0e4669e6028198</t>
  </si>
  <si>
    <t>607ca0ec07047f0233b3d8a9</t>
  </si>
  <si>
    <t>607c9e9b41375fd2d0d817b2</t>
  </si>
  <si>
    <t>607c9e40d4c52496f961d97c</t>
  </si>
  <si>
    <t>607c9dd010bf22b9b4b6341a</t>
  </si>
  <si>
    <t>607c9cdfcd039c0babc8b3fe</t>
  </si>
  <si>
    <t>607c99c468294671251dc88f</t>
  </si>
  <si>
    <t>607c976ca7e10a14f4724cdc</t>
  </si>
  <si>
    <t>607c9510f2c942f2cdc30e6a</t>
  </si>
  <si>
    <t>607c91b0c298af622f93cb38</t>
  </si>
  <si>
    <t>607c8d0b10bf223ef1b63318</t>
  </si>
  <si>
    <t>607c8c1c1b0627fd083e1302</t>
  </si>
  <si>
    <t>607c899b3e5254cec5696f6d</t>
  </si>
  <si>
    <t>607c5bc9c9d1613ff3146737</t>
  </si>
  <si>
    <t>607c590a0cb48e4ee0640d78</t>
  </si>
  <si>
    <t>607c3651c1d3355eb7de087e</t>
  </si>
  <si>
    <t>607c2dcf0cb48e6d07640c35</t>
  </si>
  <si>
    <t>607c2718cd039c052bc8a925</t>
  </si>
  <si>
    <t>607c263ed06779169cbe3b54</t>
  </si>
  <si>
    <t>607c2563d415f0d575ac5514</t>
  </si>
  <si>
    <t>607c2191d0f212f28afada8e</t>
  </si>
  <si>
    <t>607c1d17acad6ca5291605bf</t>
  </si>
  <si>
    <t>607b59dacd039c5d33c88009</t>
  </si>
  <si>
    <t>607b579979796f7fad5978e0</t>
  </si>
  <si>
    <t>607b559b1b0627e1833dab15</t>
  </si>
  <si>
    <t>607b53bb1dc0b0083809a35a</t>
  </si>
  <si>
    <t>607b50da974e0823fa0b9450</t>
  </si>
  <si>
    <t>607b4eea15d0a60e8bee0c30</t>
  </si>
  <si>
    <t>607b4608d415f01069ac1cac</t>
  </si>
  <si>
    <t>607b4339974e0880f50b9406</t>
  </si>
  <si>
    <t>607b3c5da1b8be6301d52399</t>
  </si>
  <si>
    <t>607b3a18631e8075b9b99d14</t>
  </si>
  <si>
    <t>607b1dc97481552515de97e5</t>
  </si>
  <si>
    <t>607b1a7c3273c877447a8a5a</t>
  </si>
  <si>
    <t>607b0e680cb48e113b63e203</t>
  </si>
  <si>
    <t>607af2ce57449680314c076a</t>
  </si>
  <si>
    <t>607af23fc36c87d0e7ef0280</t>
  </si>
  <si>
    <t>607aeffcc9d161d4fa143eb6</t>
  </si>
  <si>
    <t>607aee8cc1d335fa2cdded61</t>
  </si>
  <si>
    <t>607aed37c36c87cf87ef0248</t>
  </si>
  <si>
    <t>607aec2479796ffb975973b8</t>
  </si>
  <si>
    <t>607ae9371dc0b07d14099d90</t>
  </si>
  <si>
    <t>607ae922117f7c580a0e43f6</t>
  </si>
  <si>
    <t>607ae878d415f030d5ac0c49</t>
  </si>
  <si>
    <t>607ae809892b86091fa22254</t>
  </si>
  <si>
    <t>607ae786631e805c8eb98cad</t>
  </si>
  <si>
    <t>607ae6b07f0e4667a1022708</t>
  </si>
  <si>
    <t>607ae5ff15d0a60dbaee064e</t>
  </si>
  <si>
    <t>607ae589503bf176433feeec</t>
  </si>
  <si>
    <t>607ae539117f7c216c0e43d8</t>
  </si>
  <si>
    <t>607ae4d07f0e460f7a022706</t>
  </si>
  <si>
    <t>607ae4c57f0e466e5e022705</t>
  </si>
  <si>
    <t>607ae2a77481550ad8de9410</t>
  </si>
  <si>
    <t>607ae22e974e08652e0b8dce</t>
  </si>
  <si>
    <t>607ae13468294661f31d7eae</t>
  </si>
  <si>
    <t>607ae1214520f4830698fa6f</t>
  </si>
  <si>
    <t>607ae037d067794840bdd4c6</t>
  </si>
  <si>
    <t>607adf5f670d463bb2aa9058</t>
  </si>
  <si>
    <t>607adf20d384d46487d2d904</t>
  </si>
  <si>
    <t>607adf1f1e398bde9b1ce11c</t>
  </si>
  <si>
    <t>607aded7a7e10a73997214d0</t>
  </si>
  <si>
    <t>607adcb3d384d40887d2d8fa</t>
  </si>
  <si>
    <t>607adbdd2536b64544f173a9</t>
  </si>
  <si>
    <t>607adba010bf22d02cb5f25e</t>
  </si>
  <si>
    <t>607adae478e84c35e4d8ee25</t>
  </si>
  <si>
    <t>607adac6d067795990bdd46e</t>
  </si>
  <si>
    <t>607adaafacad6c3cac15e352</t>
  </si>
  <si>
    <t>607ada341dc0b00e2d099ca6</t>
  </si>
  <si>
    <t>607ad99bf2c942a420c2a2b1</t>
  </si>
  <si>
    <t>607ad91379796f6b365972e3</t>
  </si>
  <si>
    <t>607ad886574496abce4c05fa</t>
  </si>
  <si>
    <t>607ad85610bf222241b5f242</t>
  </si>
  <si>
    <t>607ad7f5892b86e37fa2219e</t>
  </si>
  <si>
    <t>607ad6a0d0f2120ec2faaf5a</t>
  </si>
  <si>
    <t>607ad68d78e84c3dd9d8edeb</t>
  </si>
  <si>
    <t>607ad685a1b8be070ad51e2d</t>
  </si>
  <si>
    <t>607ad572117f7c74320e4321</t>
  </si>
  <si>
    <t>607ad530d384d45021d2d8a2</t>
  </si>
  <si>
    <t>607ad52f1b06272f083da59e</t>
  </si>
  <si>
    <t>607ad3a1acad6cd9e915e319</t>
  </si>
  <si>
    <t>607ad34c15d0a62c36ee04e1</t>
  </si>
  <si>
    <t>607ad1fa6af4c436cf82339a</t>
  </si>
  <si>
    <t>607ad0cf5d6f2440aa9cb13f</t>
  </si>
  <si>
    <t>607ad06579796fc5c15971a9</t>
  </si>
  <si>
    <t>607ad051117f7c7b440e42da</t>
  </si>
  <si>
    <t>607acc7f7481555d30de929b</t>
  </si>
  <si>
    <t>607acbff3273c88b767a8555</t>
  </si>
  <si>
    <t>607acbee3e5254ff91691ea5</t>
  </si>
  <si>
    <t>607acb9910bf22f374b5f149</t>
  </si>
  <si>
    <t>607ac7d51e398b275e1cdfe9</t>
  </si>
  <si>
    <t>607ac728682946626d1d7c7c</t>
  </si>
  <si>
    <t>607ac1572536b63624f171b1</t>
  </si>
  <si>
    <t>607ac044f2c942f25ec29f6c</t>
  </si>
  <si>
    <t>607abf8958e43576859793bc</t>
  </si>
  <si>
    <t>607abe6facad6c2b0615dc40</t>
  </si>
  <si>
    <t>607abe1f10bf2205f1b5f015</t>
  </si>
  <si>
    <t>607aba65d384d44617d2d624</t>
  </si>
  <si>
    <t>607ab99ac1d335f058dde531</t>
  </si>
  <si>
    <t>607ab7e4a562d49614f084af</t>
  </si>
  <si>
    <t>607ab7a0acad6cd03415d8da</t>
  </si>
  <si>
    <t>607ab6bee8f1af5599edf96c</t>
  </si>
  <si>
    <t>607ab3ec670d468b75aa837f</t>
  </si>
  <si>
    <t>607ab0c7631e806db9b97cd1</t>
  </si>
  <si>
    <t>607aadf907047f2649b3ad22</t>
  </si>
  <si>
    <t>607aac60de7ecf1e99a4d7ca</t>
  </si>
  <si>
    <t>607aabbb974e084d040b7ba4</t>
  </si>
  <si>
    <t>607aa987d067798441bdbfac</t>
  </si>
  <si>
    <t>607aa97dcd039c2fd4c85878</t>
  </si>
  <si>
    <t>607aa92b503bf1f5d53fdd63</t>
  </si>
  <si>
    <t>607aa79e631e8069c7b976c3</t>
  </si>
  <si>
    <t>607aa2f12536b6da9bf15d16</t>
  </si>
  <si>
    <t>607aa24258e4359aa3978446</t>
  </si>
  <si>
    <t>607aa15010bf225003b5ddfb</t>
  </si>
  <si>
    <t>607aa0405d6f24899c9c9b0b</t>
  </si>
  <si>
    <t>607a9ef6e8f1af817bede9a9</t>
  </si>
  <si>
    <t>607a9e33d384d4c72fd2c775</t>
  </si>
  <si>
    <t>607a9d66d06779da9bbdbe52</t>
  </si>
  <si>
    <t>607a9d5d37e16a65585bc537</t>
  </si>
  <si>
    <t>607a9b6738cb154d8d35b3ce</t>
  </si>
  <si>
    <t>607a9b4b191de06177a167a3</t>
  </si>
  <si>
    <t>607a98ead384d4985ad2c708</t>
  </si>
  <si>
    <t>607a9811f2c9424122c28b0d</t>
  </si>
  <si>
    <t>607a957b3e5254e32c690c46</t>
  </si>
  <si>
    <t>607a949b78e84cb0c9d8d811</t>
  </si>
  <si>
    <t>607a9339f2c942dd54c28adf</t>
  </si>
  <si>
    <t>607a92085d6f24a8399c9a3a</t>
  </si>
  <si>
    <t>607a911615d0a67d78edeea9</t>
  </si>
  <si>
    <t>607a8ab979796f30b6595cf7</t>
  </si>
  <si>
    <t>607a873338cb15a36c35b326</t>
  </si>
  <si>
    <t>607a0c324520f4777498ca93</t>
  </si>
  <si>
    <t>607a093d1e398b273c1cae55</t>
  </si>
  <si>
    <t>607a03ce117f7c31430e0de0</t>
  </si>
  <si>
    <t>6079ff3f117f7c13f20e0daf</t>
  </si>
  <si>
    <t>6079fd9b15d0a67db1edcfa1</t>
  </si>
  <si>
    <t>6079fbbec9d16189cf14238f</t>
  </si>
  <si>
    <t>6079fa26d06779c328bd9dda</t>
  </si>
  <si>
    <t>6079f9f8f2c9420928c27d34</t>
  </si>
  <si>
    <t>6079f853d415f067f1abe160</t>
  </si>
  <si>
    <t>6079f6823273c851837a5a3d</t>
  </si>
  <si>
    <t>6079f670c9d16181a2142365</t>
  </si>
  <si>
    <t>6079f5a78d6f7a5d0fcd06b7</t>
  </si>
  <si>
    <t>6079f45e07047f26b6b3980b</t>
  </si>
  <si>
    <t>6079f153d415f00a1fabe12a</t>
  </si>
  <si>
    <t>6079f0c341375f3bccd77c03</t>
  </si>
  <si>
    <t>6079e9347481554c0bde6406</t>
  </si>
  <si>
    <t>6079e8d538cb15f85e359a8f</t>
  </si>
  <si>
    <t>6079e23138cb15b573359a35</t>
  </si>
  <si>
    <t>6079c9a31b062731643d7878</t>
  </si>
  <si>
    <t>6079c9222d14578469cae0a4</t>
  </si>
  <si>
    <t>6079c7e8d415f01fb9abdfb7</t>
  </si>
  <si>
    <t>6079c7a22d145783e2cae073</t>
  </si>
  <si>
    <t>6079c6548d6f7a12d0cd0490</t>
  </si>
  <si>
    <t>6079c50207047f7a52b39610</t>
  </si>
  <si>
    <t>6079c2919108040e4220d262</t>
  </si>
  <si>
    <t>6079c00878e84c2d69d8c9ae</t>
  </si>
  <si>
    <t>6079bfff5d6f24add59c7216</t>
  </si>
  <si>
    <t>6079ba9fd4c52428046175a7</t>
  </si>
  <si>
    <t>6079b8d27481557022de5ea7</t>
  </si>
  <si>
    <t>6079b4acd0f212150bfa7e70</t>
  </si>
  <si>
    <t>6079b3eda1b8be05f5d4f07d</t>
  </si>
  <si>
    <t>6079b1ee1dc0b09b930964f8</t>
  </si>
  <si>
    <t>6079afbc58af333a34b9562e</t>
  </si>
  <si>
    <t>6079ad16e8f1af07adedca97</t>
  </si>
  <si>
    <t>6079aa6dde7ecf4841a4b276</t>
  </si>
  <si>
    <t>6079aa5e503bf1028b3fb60b</t>
  </si>
  <si>
    <t>6079a857910804037b20cad7</t>
  </si>
  <si>
    <t>6079a693117f7cf8b00e02f7</t>
  </si>
  <si>
    <t>6079a4f0de7ecf2164a4b21c</t>
  </si>
  <si>
    <t>6079a4992536b65d5af14449</t>
  </si>
  <si>
    <t>6079a4261b062781d53d6d4c</t>
  </si>
  <si>
    <t>6079a215670d461a02aa4c7a</t>
  </si>
  <si>
    <t>60799e7bd4c524002d6168cd</t>
  </si>
  <si>
    <t>60799deaa562d465b9f04e4c</t>
  </si>
  <si>
    <t>60799c2841375f0d3ad76d81</t>
  </si>
  <si>
    <t>60799b7bc298afe7b3931934</t>
  </si>
  <si>
    <t>60799b27c298af6a1f93191d</t>
  </si>
  <si>
    <t>60799b0dc298af26e493191c</t>
  </si>
  <si>
    <t>60799a78670d467485aa4995</t>
  </si>
  <si>
    <t>60799a074520f47b8098ba36</t>
  </si>
  <si>
    <t>60799a0141375f49a1d76d61</t>
  </si>
  <si>
    <t>607998531b062722883d6aaa</t>
  </si>
  <si>
    <t>607996e20cb48e4a7f6397c2</t>
  </si>
  <si>
    <t>6079961007047fe847b38ab2</t>
  </si>
  <si>
    <t>6079955d8feb65820ba1a9fb</t>
  </si>
  <si>
    <t>60799433d415f0dee8abd215</t>
  </si>
  <si>
    <t>607993751e398b5efe1c9480</t>
  </si>
  <si>
    <t>6079936c631e80dd0eb951dd</t>
  </si>
  <si>
    <t>6079931bd384d4b0d5d29715</t>
  </si>
  <si>
    <t>607992b10cb48e559b63979b</t>
  </si>
  <si>
    <t>607991f238cb15c97e357cd1</t>
  </si>
  <si>
    <t>607991d6d4c5243a48616600</t>
  </si>
  <si>
    <t>60799160d415f06ea5abd20e</t>
  </si>
  <si>
    <t>6079911c1dc0b04e38095bda</t>
  </si>
  <si>
    <t>607990d9974e0801340b595b</t>
  </si>
  <si>
    <t>607990617481556cf1de53a1</t>
  </si>
  <si>
    <t>60798f6510bf227314b5b37a</t>
  </si>
  <si>
    <t>60798eb358af33856cb94af2</t>
  </si>
  <si>
    <t>60798e26d384d41fd7d296fd</t>
  </si>
  <si>
    <t>60798be75d6f24add99c6765</t>
  </si>
  <si>
    <t>60798b183273c8bd1f7a4783</t>
  </si>
  <si>
    <t>60798b0f503bf149513fb2a2</t>
  </si>
  <si>
    <t>6079897ed415f00ea5abd19d</t>
  </si>
  <si>
    <t>6079895d910804a3da20c729</t>
  </si>
  <si>
    <t>60798933acad6c60d1159bc3</t>
  </si>
  <si>
    <t>6079892be8f1af4b86edc5dd</t>
  </si>
  <si>
    <t>607988b138cb1522e3357c98</t>
  </si>
  <si>
    <t>6079883dd384d48ad7d296d0</t>
  </si>
  <si>
    <t>607987fb2536b6e894f140c7</t>
  </si>
  <si>
    <t>607987e968294694621d475b</t>
  </si>
  <si>
    <t>6079877e2d145705b5cad4c4</t>
  </si>
  <si>
    <t>607986b9191de0e0d3a14be4</t>
  </si>
  <si>
    <t>60798633503bf1baa93fb25b</t>
  </si>
  <si>
    <t>60798617748155d1c0de533e</t>
  </si>
  <si>
    <t>607985cef2c9424f95c26d49</t>
  </si>
  <si>
    <t>6079832f38cb1572c3357c25</t>
  </si>
  <si>
    <t>60798205acad6c7cdc159962</t>
  </si>
  <si>
    <t>6079808a2d1457a6ffcad262</t>
  </si>
  <si>
    <t>60798003d0f212de10fa7197</t>
  </si>
  <si>
    <t>60797f081dc0b0ee75095a1f</t>
  </si>
  <si>
    <t>60797ede6af4c4106581edb3</t>
  </si>
  <si>
    <t>60797e97c1d3352e7addb814</t>
  </si>
  <si>
    <t>60797da10cb48e644f639449</t>
  </si>
  <si>
    <t>60797d2d2536b65630f13e26</t>
  </si>
  <si>
    <t>60797cf958af330626b948f3</t>
  </si>
  <si>
    <t>60797cedc9d16121501412c4</t>
  </si>
  <si>
    <t>60797ac2892b8633dfa1e69d</t>
  </si>
  <si>
    <t>60797835acad6c4cba1595f9</t>
  </si>
  <si>
    <t>6079761ad415f0aafeabcd12</t>
  </si>
  <si>
    <t>607974ff910804d21620bf7d</t>
  </si>
  <si>
    <t>607972a53e525405ab68ebe3</t>
  </si>
  <si>
    <t>60797118d384d4d6e0d291a9</t>
  </si>
  <si>
    <t>607969f53e5254260768e7b5</t>
  </si>
  <si>
    <t>60796588d415f0db35abc9ae</t>
  </si>
  <si>
    <t>607963e10cb48efd1b638ee6</t>
  </si>
  <si>
    <t>6079623638cb1588893573f3</t>
  </si>
  <si>
    <t>607960b657449683e64bbf14</t>
  </si>
  <si>
    <t>6079609615d0a6691dedb5c2</t>
  </si>
  <si>
    <t>60795fb6503bf1350f3fa5f1</t>
  </si>
  <si>
    <t>60795dc00cb48e0980638ec3</t>
  </si>
  <si>
    <t>60795dbf10bf222b70b5a657</t>
  </si>
  <si>
    <t>60795b61df4d78391cec43bc</t>
  </si>
  <si>
    <t>607959ad41375f88add75e98</t>
  </si>
  <si>
    <t>6079596b10bf22f24bb5a5f8</t>
  </si>
  <si>
    <t>60795794670d461504aa3755</t>
  </si>
  <si>
    <t>6079578aacad6ce99e159109</t>
  </si>
  <si>
    <t>60795708974e084af30b50ba</t>
  </si>
  <si>
    <t>60795568c9d1614f891409e1</t>
  </si>
  <si>
    <t>6079554c5d6f243ea99c5d5e</t>
  </si>
  <si>
    <t>607953e8748155bccdde4917</t>
  </si>
  <si>
    <t>607952733273c8587e7a3ca3</t>
  </si>
  <si>
    <t>607950c3de7ecfd586a4a17a</t>
  </si>
  <si>
    <t>60794f455d6f2443649c5c8a</t>
  </si>
  <si>
    <t>60794f30e8f1afe395edba91</t>
  </si>
  <si>
    <t>60794f021e398b7c3d1c88fc</t>
  </si>
  <si>
    <t>60794dffa1b8befa4dd4dbde</t>
  </si>
  <si>
    <t>60794d879108048de120bba0</t>
  </si>
  <si>
    <t>60794bd6d415f05b2dabc7de</t>
  </si>
  <si>
    <t>60794b88a1b8bee65ad4dbd6</t>
  </si>
  <si>
    <t>60794b528d6f7a4299ccf123</t>
  </si>
  <si>
    <t>60794a65670d467dbdaa368d</t>
  </si>
  <si>
    <t>60794a161b0627634e3d5aae</t>
  </si>
  <si>
    <t>60794958e8f1afa2a5edba4c</t>
  </si>
  <si>
    <t>607949383273c8dcfc7a3c12</t>
  </si>
  <si>
    <t>607948956af4c4d14381e652</t>
  </si>
  <si>
    <t>6079488858e4351dc6974aed</t>
  </si>
  <si>
    <t>60794658df4d78df2cec4186</t>
  </si>
  <si>
    <t>60794656910804213420bb3a</t>
  </si>
  <si>
    <t>607944bddf4d785304ec4172</t>
  </si>
  <si>
    <t>6079422a07047f427fb37ddc</t>
  </si>
  <si>
    <t>607940a874815562c9de479c</t>
  </si>
  <si>
    <t>60793c0c910804384420ba78</t>
  </si>
  <si>
    <t>60793a0f892b8615dca1dac2</t>
  </si>
  <si>
    <t>6079390a79796f3bac590b8b</t>
  </si>
  <si>
    <t>607938995d6f24dce59c5975</t>
  </si>
  <si>
    <t>607937c258e4355c27974895</t>
  </si>
  <si>
    <t>607935625d6f24da1e9c592a</t>
  </si>
  <si>
    <t>607934fa1dc0b0ad81094aed</t>
  </si>
  <si>
    <t>607933a179796f7793590b39</t>
  </si>
  <si>
    <t>60793248d0f212436cfa640f</t>
  </si>
  <si>
    <t>60792e3958e435331b974816</t>
  </si>
  <si>
    <t>6079275310bf229459b5a183</t>
  </si>
  <si>
    <t>607922e7d0f2128780fa63cd</t>
  </si>
  <si>
    <t>60791df3974e084f020b4c67</t>
  </si>
  <si>
    <t>60791de641375f4897d75adf</t>
  </si>
  <si>
    <t>60791d3d8d6f7af427ccedae</t>
  </si>
  <si>
    <t>6078d08f5d6f242d6e9c4c57</t>
  </si>
  <si>
    <t>6078ce5d8feb652a6ea19107</t>
  </si>
  <si>
    <t>6078cc82acad6c926e15787f</t>
  </si>
  <si>
    <t>6078b2f8d4c524ec876146da</t>
  </si>
  <si>
    <t>6078afa879796f59f258fbfc</t>
  </si>
  <si>
    <t>6078af856af4c421d181d32d</t>
  </si>
  <si>
    <t>6078a990c1d335f7c1dd9199</t>
  </si>
  <si>
    <t>6078a2bf07047f5d5eb36f2b</t>
  </si>
  <si>
    <t>6078a073d384d4a209d2768a</t>
  </si>
  <si>
    <t>60789e8e8feb65051da19089</t>
  </si>
  <si>
    <t>60789e6b07047f2291b36ec7</t>
  </si>
  <si>
    <t>60789b0158e435988f9735ec</t>
  </si>
  <si>
    <t>6078999d503bf161b83f8abd</t>
  </si>
  <si>
    <t>60789616c9d16133e613f561</t>
  </si>
  <si>
    <t>60788f90e8f1af327aed9a3d</t>
  </si>
  <si>
    <t>6078878e892b8682a0a1c13a</t>
  </si>
  <si>
    <t>60787b7d2536b6e3e8f121d8</t>
  </si>
  <si>
    <t>6078746938cb15a89e356744</t>
  </si>
  <si>
    <t>6078727d10bf22f8c1b589b8</t>
  </si>
  <si>
    <t>607871ea78e84cfea0d89fe6</t>
  </si>
  <si>
    <t>6078705a6af4c49b7281cec6</t>
  </si>
  <si>
    <t>60786c801e398ba5bc1c6c7b</t>
  </si>
  <si>
    <t>60786bbf2d14578015caaa27</t>
  </si>
  <si>
    <t>60786b1ede7ecf51dfa47f3e</t>
  </si>
  <si>
    <t>607869b2acad6cdd751573ee</t>
  </si>
  <si>
    <t>607868ac8feb65262aa18d29</t>
  </si>
  <si>
    <t>6078664838cb1507f0356602</t>
  </si>
  <si>
    <t>6078622010bf22aa23b58879</t>
  </si>
  <si>
    <t>607860861dc0b052370930ce</t>
  </si>
  <si>
    <t>60785dfac298af225692f795</t>
  </si>
  <si>
    <t>60785b4858e4356e0697322c</t>
  </si>
  <si>
    <t>60785b32a562d418b1f02901</t>
  </si>
  <si>
    <t>60785755748155b2a3de2a63</t>
  </si>
  <si>
    <t>607856aa4520f45ebd989a4e</t>
  </si>
  <si>
    <t>607855b6df4d7849f2ec29ec</t>
  </si>
  <si>
    <t>6078537215d0a66fc2eda5a3</t>
  </si>
  <si>
    <t>6078531a1dc0b018d3092f81</t>
  </si>
  <si>
    <t>607851eb79796f0d2e58f345</t>
  </si>
  <si>
    <t>607851de574496d69c4b9892</t>
  </si>
  <si>
    <t>60785120cd039c5a5bc808cb</t>
  </si>
  <si>
    <t>60784f18d415f09cc5abafa6</t>
  </si>
  <si>
    <t>60784e9a4520f41a2f9896d3</t>
  </si>
  <si>
    <t>60784e25cd039c3801c8075a</t>
  </si>
  <si>
    <t>60784e01c298af01d892f1f5</t>
  </si>
  <si>
    <t>60784dc72d14570ce1caa3f3</t>
  </si>
  <si>
    <t>60784d7ac9d1619fc513ec29</t>
  </si>
  <si>
    <t>60784ca7574496766c4b96ca</t>
  </si>
  <si>
    <t>60784c990cb48e7222637a77</t>
  </si>
  <si>
    <t>60784adb191de06940a12747</t>
  </si>
  <si>
    <t>607848a62536b61757f11a8f</t>
  </si>
  <si>
    <t>6078471741375f4e04d73d4d</t>
  </si>
  <si>
    <t>607846f158e43529ad972bef</t>
  </si>
  <si>
    <t>6078464b670d46819baa0f6d</t>
  </si>
  <si>
    <t>607846372536b65930f11a6d</t>
  </si>
  <si>
    <t>607846242536b6ec41f11a6c</t>
  </si>
  <si>
    <t>607846231b062738873d3906</t>
  </si>
  <si>
    <t>6078459e974e0876da0b2759</t>
  </si>
  <si>
    <t>6078446d3273c858ae7a0f49</t>
  </si>
  <si>
    <t>6078428ac1d335025cdd84c0</t>
  </si>
  <si>
    <t>607840f7c9d1618a5113e945</t>
  </si>
  <si>
    <t>6078406a15d0a61b64ed9f64</t>
  </si>
  <si>
    <t>60784016a1b8be528dd4c3aa</t>
  </si>
  <si>
    <t>60783f6058af33ae8fb91691</t>
  </si>
  <si>
    <t>60783f2510bf22f2b8b57ffa</t>
  </si>
  <si>
    <t>60783ee43e52540dd868ccbc</t>
  </si>
  <si>
    <t>60783d30f2c9422f06c2388d</t>
  </si>
  <si>
    <t>60783b4b68294639511d17ec</t>
  </si>
  <si>
    <t>60783b1b5d6f24db029c3384</t>
  </si>
  <si>
    <t>60783aebe8f1af015fed8ed4</t>
  </si>
  <si>
    <t>60783a5a1e398b211d1c646d</t>
  </si>
  <si>
    <t>60783a08e8f1af858bed8ecd</t>
  </si>
  <si>
    <t>60783823a562d46dacf022e5</t>
  </si>
  <si>
    <t>6078362ed415f018feababf8</t>
  </si>
  <si>
    <t>6078342eacad6c5b80156c58</t>
  </si>
  <si>
    <t>607833b178e84c497dd89678</t>
  </si>
  <si>
    <t>60783378df4d785c01ec251e</t>
  </si>
  <si>
    <t>607831d51b06270d023d384b</t>
  </si>
  <si>
    <t>607830b30cb48e08766377ca</t>
  </si>
  <si>
    <t>60783028d415f00b60abab62</t>
  </si>
  <si>
    <t>60782f8558e43581ae97295e</t>
  </si>
  <si>
    <t>60782d6ec1d335fc22dd82f3</t>
  </si>
  <si>
    <t>60782c1cd4c5244a8e613acb</t>
  </si>
  <si>
    <t>60782b2341375f2948d73808</t>
  </si>
  <si>
    <t>60782adb7f0e46c06601ba27</t>
  </si>
  <si>
    <t>607829a9631e809f11b925e5</t>
  </si>
  <si>
    <t>607828bfc9d161621313e45c</t>
  </si>
  <si>
    <t>60782744e8f1af8886ed8c4a</t>
  </si>
  <si>
    <t>607825f1c1d335880cdd80cd</t>
  </si>
  <si>
    <t>607825ea1b062702953d3754</t>
  </si>
  <si>
    <t>607825e23273c806bf7a0ad9</t>
  </si>
  <si>
    <t>60782394acad6c6bec156a07</t>
  </si>
  <si>
    <t>60782300c9d161352313e428</t>
  </si>
  <si>
    <t>607822446af4c4643d81c111</t>
  </si>
  <si>
    <t>607821d878e84c11d8d89445</t>
  </si>
  <si>
    <t>607820e0191de0be74a11d4e</t>
  </si>
  <si>
    <t>60781f436af4c4c25b81c0cc</t>
  </si>
  <si>
    <t>60781ef70cb48e11b7637659</t>
  </si>
  <si>
    <t>60781ce8670d461308aa0c54</t>
  </si>
  <si>
    <t>60781c4a191de026b5a11d27</t>
  </si>
  <si>
    <t>60781bafcd039c108ec7fd83</t>
  </si>
  <si>
    <t>60781b7e4520f472f3988bc4</t>
  </si>
  <si>
    <t>60781a0f07047f59aab36128</t>
  </si>
  <si>
    <t>607818ca631e80f942b924ed</t>
  </si>
  <si>
    <t>607815442536b6925ef115cd</t>
  </si>
  <si>
    <t>607813b678e84c2b7cd891ef</t>
  </si>
  <si>
    <t>60781202de7ecf787ca470f6</t>
  </si>
  <si>
    <t>607811c0f2c9423a8fc23370</t>
  </si>
  <si>
    <t>6078116ade7ecf5e95a470ea</t>
  </si>
  <si>
    <t>607810c0a562d48cb5f01f06</t>
  </si>
  <si>
    <t>6078103bd415f08bfdaba8ee</t>
  </si>
  <si>
    <t>60780fc9f2c942d586c2335f</t>
  </si>
  <si>
    <t>60780d9c670d464361aa0b0d</t>
  </si>
  <si>
    <t>60780d821e398bb2871c5fcf</t>
  </si>
  <si>
    <t>60780d5bc298af2a5192e8b9</t>
  </si>
  <si>
    <t>60780d311b062760f93d3507</t>
  </si>
  <si>
    <t>60780d09670d466e24aa0afd</t>
  </si>
  <si>
    <t>60780cd39108044dc02098d0</t>
  </si>
  <si>
    <t>60780bbde8f1af3e76ed890e</t>
  </si>
  <si>
    <t>60780b71c1d335a709dd7eab</t>
  </si>
  <si>
    <t>60780a5878e84c774fd8908b</t>
  </si>
  <si>
    <t>607809fc503bf193813f73b0</t>
  </si>
  <si>
    <t>6078098b0cb48e8c2c637376</t>
  </si>
  <si>
    <t>6078091c6af4c40c0981bdab</t>
  </si>
  <si>
    <t>607808d71e398b02be1c5f42</t>
  </si>
  <si>
    <t>607808ca631e800931b92364</t>
  </si>
  <si>
    <t>607807f138cb1560fb355135</t>
  </si>
  <si>
    <t>607807d538cb15439035512f</t>
  </si>
  <si>
    <t>60780705d415f0567faba793</t>
  </si>
  <si>
    <t>607806aaf2c94228e9c23215</t>
  </si>
  <si>
    <t>60780602191de05f1ca119e9</t>
  </si>
  <si>
    <t>60780555191de041c3a119b8</t>
  </si>
  <si>
    <t>60780424cd039c65a4c7fb7c</t>
  </si>
  <si>
    <t>607802f1acad6c11e51565ff</t>
  </si>
  <si>
    <t>6078029d41375fce2cd733f8</t>
  </si>
  <si>
    <t>6078017bf2c9428bc6c23137</t>
  </si>
  <si>
    <t>6078014dd0f212a230fa3b41</t>
  </si>
  <si>
    <t>6078011241375fe944d733b0</t>
  </si>
  <si>
    <t>607800962536b62602f110e4</t>
  </si>
  <si>
    <t>6077ff19670d462289aa0944</t>
  </si>
  <si>
    <t>6077fe203e5254607968c408</t>
  </si>
  <si>
    <t>6077fbc8574496e4d14b8889</t>
  </si>
  <si>
    <t>6077fb6307047f8323b35b80</t>
  </si>
  <si>
    <t>6077fb55df4d7894a2ec1148</t>
  </si>
  <si>
    <t>6077fa0157449634504b8820</t>
  </si>
  <si>
    <t>6077f9bddf4d78c72fec10fd</t>
  </si>
  <si>
    <t>6077f8eb57449661224b878c</t>
  </si>
  <si>
    <t>6077f8c758af33273fb90b93</t>
  </si>
  <si>
    <t>6077f74fc1d33542d7dd7b0a</t>
  </si>
  <si>
    <t>6077f7198feb6561dca179d5</t>
  </si>
  <si>
    <t>6077f3fb0cb48ef960636fd4</t>
  </si>
  <si>
    <t>6077f38ccd039c5af7c7f8ac</t>
  </si>
  <si>
    <t>6077f3878d6f7a5511cccaf3</t>
  </si>
  <si>
    <t>6077f363f2c9420e18c22f17</t>
  </si>
  <si>
    <t>6077f1af3e525469fd68c160</t>
  </si>
  <si>
    <t>6077f0192536b637f6f10dd8</t>
  </si>
  <si>
    <t>6077ed5fd415f0eea0aba177</t>
  </si>
  <si>
    <t>6077e8b2631e80edcfb91c5f</t>
  </si>
  <si>
    <t>6077e4ce6af4c4feca81b687</t>
  </si>
  <si>
    <t>6077e417117f7c23530dbc2d</t>
  </si>
  <si>
    <t>6077e31d58e43549ac971ca8</t>
  </si>
  <si>
    <t>6077dd62d415f02060ab9f66</t>
  </si>
  <si>
    <t>60776f786829467a801cf526</t>
  </si>
  <si>
    <t>60776db7d384d41010d24907</t>
  </si>
  <si>
    <t>60776abc1e398b869e1c4c93</t>
  </si>
  <si>
    <t>6077697ad384d480e3d24904</t>
  </si>
  <si>
    <t>6077607541375fcb58d7148d</t>
  </si>
  <si>
    <t>60775fcc07047f9968b34d92</t>
  </si>
  <si>
    <t>60775ce3d415f08317ab8fda</t>
  </si>
  <si>
    <t>60775c3a2536b68169f0f5c9</t>
  </si>
  <si>
    <t>6077587458af33536bb8f1d1</t>
  </si>
  <si>
    <t>607757c357449652d04b73b8</t>
  </si>
  <si>
    <t>60775675974e0832cc0b13b8</t>
  </si>
  <si>
    <t>60775480cd039c65cbc7d481</t>
  </si>
  <si>
    <t>607753f73273c8d5d379f5a1</t>
  </si>
  <si>
    <t>6077538fe8f1af549eed7c1c</t>
  </si>
  <si>
    <t>6077501ca1b8be97d7d495a0</t>
  </si>
  <si>
    <t>60774bc258af33857bb8f0ea</t>
  </si>
  <si>
    <t>60774818a562d4e7c2efd287</t>
  </si>
  <si>
    <t>6077439c503bf153a23f5451</t>
  </si>
  <si>
    <t>60773eca07047f6c0db34c42</t>
  </si>
  <si>
    <t>60773bd2df4d788369ebea20</t>
  </si>
  <si>
    <t>6077394915d0a6b79ded6ea2</t>
  </si>
  <si>
    <t>607737354520f4b21c986a59</t>
  </si>
  <si>
    <t>607733f3cd039cd2b8c7d266</t>
  </si>
  <si>
    <t>607727251dc0b0e551090b03</t>
  </si>
  <si>
    <t>60771b29974e081f2b0b0f24</t>
  </si>
  <si>
    <t>60771a27acad6c0b90154e34</t>
  </si>
  <si>
    <t>6077193fc1d335fc4cdd5abe</t>
  </si>
  <si>
    <t>6077181937e16ae9435b5a05</t>
  </si>
  <si>
    <t>607717eb10bf220c47b56363</t>
  </si>
  <si>
    <t>6077176538cb15e180353239</t>
  </si>
  <si>
    <t>60771692c9d161a6ae13bab4</t>
  </si>
  <si>
    <t>607715dc5d6f2450019bfa55</t>
  </si>
  <si>
    <t>607714d8e8f1af7ccbed7748</t>
  </si>
  <si>
    <t>607710d32d145767fcca80bc</t>
  </si>
  <si>
    <t>60770be0974e08166f0b0d69</t>
  </si>
  <si>
    <t>60770ba8191de038b9a0dd10</t>
  </si>
  <si>
    <t>6077078638cb153b47352a2a</t>
  </si>
  <si>
    <t>607704373e5254e7e2689926</t>
  </si>
  <si>
    <t>60770423191de028c7a0d0eb</t>
  </si>
  <si>
    <t>6076feae503bf1afc33f3e1a</t>
  </si>
  <si>
    <t>6076fd0e191de0658aa0cd21</t>
  </si>
  <si>
    <t>6076fc1ec9d1617d0213a5a5</t>
  </si>
  <si>
    <t>6076fa424520f46090984e22</t>
  </si>
  <si>
    <t>6076f99b5d6f2452669be2e5</t>
  </si>
  <si>
    <t>6076f94e503bf17b213f38c9</t>
  </si>
  <si>
    <t>6076f9297f0e463f19018ead</t>
  </si>
  <si>
    <t>6076f807d4c52441976104b8</t>
  </si>
  <si>
    <t>6076f70b3273c8d35679cb7c</t>
  </si>
  <si>
    <t>6076f6e941375fa80fd6ed56</t>
  </si>
  <si>
    <t>6076f679748155aa78ddecb6</t>
  </si>
  <si>
    <t>6076f4f81b062706923cdc37</t>
  </si>
  <si>
    <t>6076f4f6d415f09d65ab6e7d</t>
  </si>
  <si>
    <t>6076f4f11dc0b0ef7a08e912</t>
  </si>
  <si>
    <t>6076f469a562d4d087efb3db</t>
  </si>
  <si>
    <t>6076f2c137e16a6a545b3663</t>
  </si>
  <si>
    <t>6076f1f9974e0892260aefed</t>
  </si>
  <si>
    <t>6076f1088feb652013a13747</t>
  </si>
  <si>
    <t>6076efd541375f6dbdd6e2c4</t>
  </si>
  <si>
    <t>6076efca974e0867e70aeca9</t>
  </si>
  <si>
    <t>6076efb67f0e46312001879b</t>
  </si>
  <si>
    <t>6076ef3cc298afa883928f3c</t>
  </si>
  <si>
    <t>6076ee47974e08c30b0aea93</t>
  </si>
  <si>
    <t>6076ec9a117f7c6e3c0d731e</t>
  </si>
  <si>
    <t>6076ec98892b869909a173fe</t>
  </si>
  <si>
    <t>6076eb9d78e84c3522d84c17</t>
  </si>
  <si>
    <t>6076ea6ede7ecf7b15a431f7</t>
  </si>
  <si>
    <t>6076e85310bf220b4eb5391e</t>
  </si>
  <si>
    <t>6076e7a358e4350ade96e023</t>
  </si>
  <si>
    <t>6076e6c88feb657cd8a132a6</t>
  </si>
  <si>
    <t>6076e44b4520f42112983e1c</t>
  </si>
  <si>
    <t>6076e0eb7481554ab8ddde48</t>
  </si>
  <si>
    <t>6076df54cd039c36aec7a866</t>
  </si>
  <si>
    <t>6076dc4715d0a60aa4ed4ac5</t>
  </si>
  <si>
    <t>6076daecd0f2121c3df9c9bb</t>
  </si>
  <si>
    <t>6076d8fb41375f4c33d6dd53</t>
  </si>
  <si>
    <t>6076cc5442967568a6f92da4</t>
  </si>
  <si>
    <t>6076c8a3ea69fd62e123e6d2</t>
  </si>
  <si>
    <t>6076c681dbaffa3431bd100d</t>
  </si>
  <si>
    <t>6076c34d97cb0e9e716fe4d4</t>
  </si>
  <si>
    <t>6076c2d6810fe08185343863</t>
  </si>
  <si>
    <t>6076c17dd770821cbb244eed</t>
  </si>
  <si>
    <t>6076c14ad23c76dbfff1fe72</t>
  </si>
  <si>
    <t>6076c0e6b49bf5168b1320b3</t>
  </si>
  <si>
    <t>6076c0777b5fd6301c37e4bd</t>
  </si>
  <si>
    <t>6076c071c447dd54e606ba7b</t>
  </si>
  <si>
    <t>6076bffa435ece1266bbdc14</t>
  </si>
  <si>
    <t>6076bf65f925b01c87f29b2b</t>
  </si>
  <si>
    <t>6076bf4c0a492e5c576a7d10</t>
  </si>
  <si>
    <t>6076bf357b5fd694b237e4bc</t>
  </si>
  <si>
    <t>6076be3842967547abf92c7d</t>
  </si>
  <si>
    <t>6076bdf220a48a63f0438e9b</t>
  </si>
  <si>
    <t>6076bdf18d60243cffce3c51</t>
  </si>
  <si>
    <t>6076bc1eac81a82c5cbe9f8c</t>
  </si>
  <si>
    <t>6076bc16e63db4f86af314c1</t>
  </si>
  <si>
    <t>6076bbac91e41bfde0a1063e</t>
  </si>
  <si>
    <t>6076bafa1b91d030adef155a</t>
  </si>
  <si>
    <t>6076b9aa97cb0e1a306fe36b</t>
  </si>
  <si>
    <t>6076b87944210903c751ac91</t>
  </si>
  <si>
    <t>6076b86cdbaffa0c5bbd0dfe</t>
  </si>
  <si>
    <t>6076b7c8e12276310809150c</t>
  </si>
  <si>
    <t>6076b727d770820e5f244eb3</t>
  </si>
  <si>
    <t>6076b6c7936ce29e8e28989d</t>
  </si>
  <si>
    <t>6076b6aeeed4704d3e29868e</t>
  </si>
  <si>
    <t>6076b5cc91e41b5684a105f4</t>
  </si>
  <si>
    <t>6076b37be1227654b9091501</t>
  </si>
  <si>
    <t>6076b1fddd929237c1ebae7e</t>
  </si>
  <si>
    <t>6076b1ae0207a65b473df1c7</t>
  </si>
  <si>
    <t>6076b1540a492e76616a7caf</t>
  </si>
  <si>
    <t>6076b13f33a597512e00d68f</t>
  </si>
  <si>
    <t>6076adbd442109b16351abef</t>
  </si>
  <si>
    <t>6076ad93b49bf54235132008</t>
  </si>
  <si>
    <t>6076ace6e8ac1746285f4289</t>
  </si>
  <si>
    <t>6076acca04a0f23a897f7703</t>
  </si>
  <si>
    <t>6076ac8b9fc85cf6ecac3f0b</t>
  </si>
  <si>
    <t>6076aa7fc447dd82fe06a942</t>
  </si>
  <si>
    <t>6076a8cb04a0f2bcb27f76a7</t>
  </si>
  <si>
    <t>6076a407cadb64d05fa3fcde</t>
  </si>
  <si>
    <t>6076a3358d6024c7eece3710</t>
  </si>
  <si>
    <t>60769d79cadb64ff5ba3fc49</t>
  </si>
  <si>
    <t>60769d608de1bcbf2cd86a31</t>
  </si>
  <si>
    <t>60769a23810fe0367a3434d6</t>
  </si>
  <si>
    <t>60769a0020a48a0f814389e1</t>
  </si>
  <si>
    <t>60769644d23c762921f1f9f6</t>
  </si>
  <si>
    <t>6076961b8d60242e0ece369f</t>
  </si>
  <si>
    <t>60769260998fe2a696d7f9b6</t>
  </si>
  <si>
    <t>607691628d60245f86ce3623</t>
  </si>
  <si>
    <t>607690ebd23c76e469f1f987</t>
  </si>
  <si>
    <t>60768eeddd9292f47beba807</t>
  </si>
  <si>
    <t>60768d31acd0c59a3ff4cfde</t>
  </si>
  <si>
    <t>60768ae87b5fd617ad37dc64</t>
  </si>
  <si>
    <t>607617dd57e0a93ba22084d8</t>
  </si>
  <si>
    <t>607616abeed4704bbb295fca</t>
  </si>
  <si>
    <t>6076135a33a597815500bebe</t>
  </si>
  <si>
    <t>60760fbbb3d2d6ec573735ff</t>
  </si>
  <si>
    <t>60760c0de12276fb1308f4f2</t>
  </si>
  <si>
    <t>60760b548de1bc8e75d859d5</t>
  </si>
  <si>
    <t>607608d14e776d555e25af8c</t>
  </si>
  <si>
    <t>60760743ea69fd2dba23cca1</t>
  </si>
  <si>
    <t>607604d520a48af3854370fc</t>
  </si>
  <si>
    <t>6076049a4a87497c7a1a3ea9</t>
  </si>
  <si>
    <t>60760349e4ff209c387dd667</t>
  </si>
  <si>
    <t>607602a6248d8870885d4b79</t>
  </si>
  <si>
    <t>607600df0a492ea51e6a6537</t>
  </si>
  <si>
    <t>607600404dcb4515b6e612d5</t>
  </si>
  <si>
    <t>6075ffb21b91d02d3eeec0cd</t>
  </si>
  <si>
    <t>6075fd9bdbaffa2504bcf8f2</t>
  </si>
  <si>
    <t>6075fd98ea69fdcfeb23cbe5</t>
  </si>
  <si>
    <t>6075fd7aacd0c54c12f4943d</t>
  </si>
  <si>
    <t>6075fceb94ef763871aa5afc</t>
  </si>
  <si>
    <t>6075fc54248d88ce485d4b5a</t>
  </si>
  <si>
    <t>6075fc05c447dd655d068d41</t>
  </si>
  <si>
    <t>6075fbd88d602428e3ce19c7</t>
  </si>
  <si>
    <t>6075fb48adb9a17d799fa03a</t>
  </si>
  <si>
    <t>6075f9ae20a48a27ae436f9d</t>
  </si>
  <si>
    <t>6075f923248d884cf35d4b34</t>
  </si>
  <si>
    <t>6075f8927629eca9eaec17fd</t>
  </si>
  <si>
    <t>6075f79f57e0a960ba208292</t>
  </si>
  <si>
    <t>6075f69bb3d2d605a1373425</t>
  </si>
  <si>
    <t>6075f56a94ef763303aa5a8b</t>
  </si>
  <si>
    <t>6075f41b04a0f2f6a57f58fa</t>
  </si>
  <si>
    <t>6075efdfea69fd055d23cb3b</t>
  </si>
  <si>
    <t>6075ee93ac81a80ee3be7a0c</t>
  </si>
  <si>
    <t>6075ed67e12276781708f30a</t>
  </si>
  <si>
    <t>6075ed2a998fe2b752d7daa1</t>
  </si>
  <si>
    <t>6075ed10adb9a12f549f9f00</t>
  </si>
  <si>
    <t>6075eb84b3d2d6cba137336c</t>
  </si>
  <si>
    <t>6075e92ed7708290ed2416ce</t>
  </si>
  <si>
    <t>6075e6b5b4a25cffa88db02d</t>
  </si>
  <si>
    <t>6075e64ee63db4dfcbf3012a</t>
  </si>
  <si>
    <t>6075e478f925b03678f28318</t>
  </si>
  <si>
    <t>6075e445936ce294332879af</t>
  </si>
  <si>
    <t>6075e2a49fc85c7127ac16dc</t>
  </si>
  <si>
    <t>6075e24fd77082f9e9241689</t>
  </si>
  <si>
    <t>6075e24533a59751dc00bab9</t>
  </si>
  <si>
    <t>6075e163dd9292d5a7eb9c87</t>
  </si>
  <si>
    <t>6075e11f4e776db53e25aceb</t>
  </si>
  <si>
    <t>6075e1110207a6c23a3dbe28</t>
  </si>
  <si>
    <t>6075dff54e776d764f25acc1</t>
  </si>
  <si>
    <t>6075df1bf925b050dff282e9</t>
  </si>
  <si>
    <t>6075df191b91d046ceeebe24</t>
  </si>
  <si>
    <t>6075dda2d9de85a95f1b5910</t>
  </si>
  <si>
    <t>6075da38adb9a14b7d9f9e21</t>
  </si>
  <si>
    <t>6075d959acd0c5068df4925c</t>
  </si>
  <si>
    <t>6075d75397cb0e99926fc5dd</t>
  </si>
  <si>
    <t>6075d63fd23c762584f1f02d</t>
  </si>
  <si>
    <t>6075d6057b5fd6704837cc71</t>
  </si>
  <si>
    <t>6075d4938d6024a183ce17c5</t>
  </si>
  <si>
    <t>6075d20dac81a8053fbe78ee</t>
  </si>
  <si>
    <t>6075cdf3998fe27fdbd7d94b</t>
  </si>
  <si>
    <t>6075cac3e63db481bff2ff8f</t>
  </si>
  <si>
    <t>6075c50b35c70da18e13f583</t>
  </si>
  <si>
    <t>6075bf1433a5973d1c00b990</t>
  </si>
  <si>
    <t>6075be6935c70dfc2113f550</t>
  </si>
  <si>
    <t>6075bde120a48a0fd8436c07</t>
  </si>
  <si>
    <t>6075b8b397cb0e481d6fc4c9</t>
  </si>
  <si>
    <t>6075b78ee4ff207a4f7dccca</t>
  </si>
  <si>
    <t>6075b62a1b91d08e01eeb938</t>
  </si>
  <si>
    <t>6075b4d1435ece3b07bbc0e1</t>
  </si>
  <si>
    <t>6075b34d04a0f246917f566e</t>
  </si>
  <si>
    <t>6075b2d34a8749a0601a3a31</t>
  </si>
  <si>
    <t>6075b2aa0207a660913dbb67</t>
  </si>
  <si>
    <t>6075b0fb35c70d663413f3b5</t>
  </si>
  <si>
    <t>6075b09e8de1bc4437d85284</t>
  </si>
  <si>
    <t>6075b01942967570c0f90d88</t>
  </si>
  <si>
    <t>6075ae59b3d2d611d4372f98</t>
  </si>
  <si>
    <t>6075ac8f94ef76011faa567a</t>
  </si>
  <si>
    <t>6075abcbf6de716c09e7bfb2</t>
  </si>
  <si>
    <t>6075aa0cf875c503216b273b</t>
  </si>
  <si>
    <t>6075a9b9f925b04694f27e58</t>
  </si>
  <si>
    <t>6075a9b2d21ef07f0df67040</t>
  </si>
  <si>
    <t>6075a8e5dbaffa3064bcf233</t>
  </si>
  <si>
    <t>6075a8839fc85c7c02ac05a4</t>
  </si>
  <si>
    <t>6075a875998fe28ee6d7d552</t>
  </si>
  <si>
    <t>6075a7fb0207a67de03dbaa1</t>
  </si>
  <si>
    <t>6075a7f535c70dee5f13f1e1</t>
  </si>
  <si>
    <t>6075a7c1e63db47c27f2fd15</t>
  </si>
  <si>
    <t>6075a778e122767e4c08ec3b</t>
  </si>
  <si>
    <t>6075a7020a492ee8be6a5f90</t>
  </si>
  <si>
    <t>6075a646d7708270c32413d2</t>
  </si>
  <si>
    <t>6075a5e84a874967b71a390e</t>
  </si>
  <si>
    <t>6075a5a1f925b08273f27c60</t>
  </si>
  <si>
    <t>6075a4fe9fc85c5c22ac04ce</t>
  </si>
  <si>
    <t>6075a34dadb9a154f09f97d0</t>
  </si>
  <si>
    <t>6075a1dddd929297b9eb94db</t>
  </si>
  <si>
    <t>6075a17704a0f2ba837f5436</t>
  </si>
  <si>
    <t>60759f96eed47061fe291cc3</t>
  </si>
  <si>
    <t>60759f804dcb459076e60833</t>
  </si>
  <si>
    <t>60759f6eb49bf54ebc12f0e6</t>
  </si>
  <si>
    <t>60759eeb998fe20d3fd7d2ca</t>
  </si>
  <si>
    <t>60759e554e776d5e7b25a4c5</t>
  </si>
  <si>
    <t>60759e53b49bf53fb312f0dc</t>
  </si>
  <si>
    <t>60759e2be122765f4008ea9c</t>
  </si>
  <si>
    <t>60759de9e63db4d6dff2fbf6</t>
  </si>
  <si>
    <t>60759d2f0a492e463a6a5e9f</t>
  </si>
  <si>
    <t>60759c95b4a25c0e2f8dac0f</t>
  </si>
  <si>
    <t>60759a83248d8809c65d41bb</t>
  </si>
  <si>
    <t>60759a6bd23c76482af1e85f</t>
  </si>
  <si>
    <t>60759a681b91d056e3eeb5e3</t>
  </si>
  <si>
    <t>60759a20dbaffa83fbbceccf</t>
  </si>
  <si>
    <t>607599fa04a0f263b67f53aa</t>
  </si>
  <si>
    <t>6075990225c34a10b1cefc0b</t>
  </si>
  <si>
    <t>6075988e8d602417fbce1050</t>
  </si>
  <si>
    <t>607597f2936ce2e3132873cc</t>
  </si>
  <si>
    <t>6075979025c34ab30bcefbbe</t>
  </si>
  <si>
    <t>6075974f8d6024837ace103d</t>
  </si>
  <si>
    <t>6075973c1b91d06747eeb547</t>
  </si>
  <si>
    <t>607597024296753f0bf9080a</t>
  </si>
  <si>
    <t>607596baac81a8f760be73de</t>
  </si>
  <si>
    <t>6075961cb49bf53a1012efd0</t>
  </si>
  <si>
    <t>607595ffb4a25c0c7b8dab56</t>
  </si>
  <si>
    <t>607595a27629ec1053ec0f3f</t>
  </si>
  <si>
    <t>60759585d770821e90241228</t>
  </si>
  <si>
    <t>60759485e63db48191f2fb2b</t>
  </si>
  <si>
    <t>6075946d8d602481f0ce0fed</t>
  </si>
  <si>
    <t>6075944ed77082d507241143</t>
  </si>
  <si>
    <t>6075944ab3d2d6d064372bd0</t>
  </si>
  <si>
    <t>607593bdab1faa0be7929ab0</t>
  </si>
  <si>
    <t>60759380f6de718665e7bd25</t>
  </si>
  <si>
    <t>60759376b49bf54f0c12ef6a</t>
  </si>
  <si>
    <t>6075933991e41ba150a0cd86</t>
  </si>
  <si>
    <t>60759335936ce222a9287338</t>
  </si>
  <si>
    <t>607592f835c70d535613ee33</t>
  </si>
  <si>
    <t>60759299c447dd334b068450</t>
  </si>
  <si>
    <t>60759174810fe028f434069a</t>
  </si>
  <si>
    <t>6075914cea69fd2afc23c303</t>
  </si>
  <si>
    <t>607591008d60248fa9ce0fc8</t>
  </si>
  <si>
    <t>60758f4757e0a98eff20762f</t>
  </si>
  <si>
    <t>60758f36adb9a1997e9f9514</t>
  </si>
  <si>
    <t>60758e57e4ff204c6a7dc935</t>
  </si>
  <si>
    <t>60758dce8d602443d1ce0efb</t>
  </si>
  <si>
    <t>60758cfdf6de716444e7bbfc</t>
  </si>
  <si>
    <t>60758c59b3d2d66426372ac0</t>
  </si>
  <si>
    <t>60758afadbaffa46cabceb54</t>
  </si>
  <si>
    <t>60758af194ef76f73eaa53cb</t>
  </si>
  <si>
    <t>60758ae135c70d963313ed10</t>
  </si>
  <si>
    <t>60758a81998fe23113d7d08c</t>
  </si>
  <si>
    <t>607589e78d6024c657ce0eb9</t>
  </si>
  <si>
    <t>60758952998fe28098d7d077</t>
  </si>
  <si>
    <t>60758943e1227661f108e827</t>
  </si>
  <si>
    <t>607588f18d602413a2ce0e74</t>
  </si>
  <si>
    <t>607587860a492e4b8b6a5b80</t>
  </si>
  <si>
    <t>607586b0f925b0b51cf27701</t>
  </si>
  <si>
    <t>60758648d77082434b240f00</t>
  </si>
  <si>
    <t>6075862933a597daaf00ad7c</t>
  </si>
  <si>
    <t>607585fa33a597001000ad7b</t>
  </si>
  <si>
    <t>607585ae248d882ff15d3dfd</t>
  </si>
  <si>
    <t>607584a38de1bc4b7cd84d80</t>
  </si>
  <si>
    <t>6075847935c70df1c113ea66</t>
  </si>
  <si>
    <t>60758272d77082640e240e0c</t>
  </si>
  <si>
    <t>6075827033a597727a00ad59</t>
  </si>
  <si>
    <t>607581b825c34a94becef8fa</t>
  </si>
  <si>
    <t>6075819d25c34a5b66cef8f9</t>
  </si>
  <si>
    <t>60757ec48d1bd4c1e83a6d48</t>
  </si>
  <si>
    <t>60757cba70a5054129ec235c</t>
  </si>
  <si>
    <t>60757cace76a43ef33597e5d</t>
  </si>
  <si>
    <t>60757ab1ba9efb1a4824ee20</t>
  </si>
  <si>
    <t>607579fcd38ec9c73c940947</t>
  </si>
  <si>
    <t>607579358ca07ec06d9366e9</t>
  </si>
  <si>
    <t>607578dc7a42d1fa10400aa7</t>
  </si>
  <si>
    <t>607578bee76a434700597ce1</t>
  </si>
  <si>
    <t>607578538d1bd4d8533a6c6a</t>
  </si>
  <si>
    <t>607577b64a10df2e7abcaabe</t>
  </si>
  <si>
    <t>60757774ba9efb258824ee09</t>
  </si>
  <si>
    <t>607576f1ad8e7382d7ad80fc</t>
  </si>
  <si>
    <t>607575947524f02d6a2b8313</t>
  </si>
  <si>
    <t>6075752d6d52ce74ad671a83</t>
  </si>
  <si>
    <t>607574f8f5113c5586cc134c</t>
  </si>
  <si>
    <t>607574dbe9c7027102a640b0</t>
  </si>
  <si>
    <t>6075748c77cad24f3082fe6c</t>
  </si>
  <si>
    <t>607573eb06045cfa86fdbf36</t>
  </si>
  <si>
    <t>6075732419ad0f21c4cf7b60</t>
  </si>
  <si>
    <t>60757243cf3a34e8c6d956aa</t>
  </si>
  <si>
    <t>607572406d52ce4200671a01</t>
  </si>
  <si>
    <t>607571c3f6f6104273b02cca</t>
  </si>
  <si>
    <t>60757182aecd77629dfa103f</t>
  </si>
  <si>
    <t>60756f62e76a4364fd597c09</t>
  </si>
  <si>
    <t>60756d9ec117ce9383af594e</t>
  </si>
  <si>
    <t>60756cfb8d1bd4627d3a6b07</t>
  </si>
  <si>
    <t>60756cc4388093cec741395a</t>
  </si>
  <si>
    <t>60756b459c22b0220c47f8a1</t>
  </si>
  <si>
    <t>60756a60ba9efb166a24ec91</t>
  </si>
  <si>
    <t>607569d2f62d7a14d3a0b074</t>
  </si>
  <si>
    <t>60756967c744b8008a755398</t>
  </si>
  <si>
    <t>60756941b71d5c8579f95cd8</t>
  </si>
  <si>
    <t>6075686f1514ab48419ae450</t>
  </si>
  <si>
    <t>607567362d2480549805f66b</t>
  </si>
  <si>
    <t>6075666a70a505f7a9ec207d</t>
  </si>
  <si>
    <t>607565eeda9d222e2e834fc9</t>
  </si>
  <si>
    <t>607563214141f110af367c6e</t>
  </si>
  <si>
    <t>6075631b9c22b002e647f7f6</t>
  </si>
  <si>
    <t>607562f6f62d7a2782a0afb1</t>
  </si>
  <si>
    <t>607561fac744b8f0df755292</t>
  </si>
  <si>
    <t>607560e770a5055140ec1fcf</t>
  </si>
  <si>
    <t>607560692dda21c83f00720e</t>
  </si>
  <si>
    <t>60755e8077cad2330182fbdc</t>
  </si>
  <si>
    <t>60755e1a434079cc55b89a90</t>
  </si>
  <si>
    <t>60755e0dc9017a60c290cd91</t>
  </si>
  <si>
    <t>60755df56e92e83ccb5a6732</t>
  </si>
  <si>
    <t>60755b1b1514aba9bc9ae295</t>
  </si>
  <si>
    <t>60755a672dda21127500717e</t>
  </si>
  <si>
    <t>60755a47cdaaaec312d4559b</t>
  </si>
  <si>
    <t>6075584c0f48e91010ea01e6</t>
  </si>
  <si>
    <t>60755765d38ec9398693fd74</t>
  </si>
  <si>
    <t>607557166d52ce2b4f671629</t>
  </si>
  <si>
    <t>607556a4f6f610805bb028e3</t>
  </si>
  <si>
    <t>607554bcba9efb7d3a24e797</t>
  </si>
  <si>
    <t>6075538ead8e73bd92ad6ea5</t>
  </si>
  <si>
    <t>60754f9619ad0f1fe0cf7540</t>
  </si>
  <si>
    <t>60754c4519ad0f9e9ecf74eb</t>
  </si>
  <si>
    <t>60754b79e76a43c4db597706</t>
  </si>
  <si>
    <t>60754a95d38ec9179693fb94</t>
  </si>
  <si>
    <t>60754a2a6137436a356b77ac</t>
  </si>
  <si>
    <t>607548657419cd416bddb87e</t>
  </si>
  <si>
    <t>607545c99c22b0777347f4b1</t>
  </si>
  <si>
    <t>607543c24e6a6779d53e06fa</t>
  </si>
  <si>
    <t>6075408be76a438de859764b</t>
  </si>
  <si>
    <t>6075388a7509d547540a32b4</t>
  </si>
  <si>
    <t>60750347e76a43ada859693d</t>
  </si>
  <si>
    <t>6074ffb177cad2699682edcd</t>
  </si>
  <si>
    <t>6074d7676d52cebc29670d42</t>
  </si>
  <si>
    <t>6074d52a7a42d16516400019</t>
  </si>
  <si>
    <t>6074d40751a2e4fc4932f611</t>
  </si>
  <si>
    <t>6074d23c4340794b06b87a29</t>
  </si>
  <si>
    <t>6074d10b75906f0b71f8c3a1</t>
  </si>
  <si>
    <t>6074c7f5ad8e7398f9ad53f9</t>
  </si>
  <si>
    <t>6074c6186e92e877725a5a5d</t>
  </si>
  <si>
    <t>6074c3631514ab3d0a9ad4d9</t>
  </si>
  <si>
    <t>6074bb968ca07ee3229345d2</t>
  </si>
  <si>
    <t>6074b4f64340792e00b879f2</t>
  </si>
  <si>
    <t>6074ad497524f0c99f2b7057</t>
  </si>
  <si>
    <t>6074a932da9d220936833d5a</t>
  </si>
  <si>
    <t>6074a51677cad24e2f82e8ea</t>
  </si>
  <si>
    <t>60749a4a6e92e839ed5a5916</t>
  </si>
  <si>
    <t>607496671514ab1f909ad244</t>
  </si>
  <si>
    <t>607491f8e9c7024ab9a6260f</t>
  </si>
  <si>
    <t>60748fe4f5113c472ccbf5ee</t>
  </si>
  <si>
    <t>60748f9618f85d82cd9c7439</t>
  </si>
  <si>
    <t>60748a6f18f85def799c73d1</t>
  </si>
  <si>
    <t>60747f924a10df5bdfbc8072</t>
  </si>
  <si>
    <t>607473437509d53a4f09f39e</t>
  </si>
  <si>
    <t>6074717b6d52ce7423670879</t>
  </si>
  <si>
    <t>60746fbf1d3de964fe55ec19</t>
  </si>
  <si>
    <t>60746f331514ab39939ad0fe</t>
  </si>
  <si>
    <t>60746f3024c6756707759cc3</t>
  </si>
  <si>
    <t>60746caa24c6752715759c9d</t>
  </si>
  <si>
    <t>60746b9d7524f0efd02b6b75</t>
  </si>
  <si>
    <t>6074696277cad213d682e5e1</t>
  </si>
  <si>
    <t>607467427a42d1fceb3ffb16</t>
  </si>
  <si>
    <t>607465ba7a42d1469c3ffb08</t>
  </si>
  <si>
    <t>607465767509d5430d09eda6</t>
  </si>
  <si>
    <t>607464458ca07e2e5e934029</t>
  </si>
  <si>
    <t>6074641e18f85d3bff9c6f05</t>
  </si>
  <si>
    <t>607463c432d719001a6320a0</t>
  </si>
  <si>
    <t>607461307524f09b712b6a6a</t>
  </si>
  <si>
    <t>607460d97509d5342809ecd4</t>
  </si>
  <si>
    <t>60745f3e82b58a2dbc2bfa85</t>
  </si>
  <si>
    <t>60745e2aad8e737fb0acecce</t>
  </si>
  <si>
    <t>60745e2010a5dc180fb32604</t>
  </si>
  <si>
    <t>60745d56da9d2240bf83380d</t>
  </si>
  <si>
    <t>60745c83cdaaae7403d42d8b</t>
  </si>
  <si>
    <t>60745c6077cad22c8e82e384</t>
  </si>
  <si>
    <t>60745c0bfc6936f700bf0e14</t>
  </si>
  <si>
    <t>60745b62c744b84d8f752b59</t>
  </si>
  <si>
    <t>60745b31ba9efb460724cd54</t>
  </si>
  <si>
    <t>60745ab36d52ce07986700c2</t>
  </si>
  <si>
    <t>60745a910f48e955aae9e773</t>
  </si>
  <si>
    <t>60745a720f48e95c78e9e732</t>
  </si>
  <si>
    <t>60745a49a57cfe5fa8caed6d</t>
  </si>
  <si>
    <t>60745a111d3de9dbcf55e392</t>
  </si>
  <si>
    <t>6074599cb71d5cd77ff93f1f</t>
  </si>
  <si>
    <t>6074598b7524f084252b69a6</t>
  </si>
  <si>
    <t>6074597e7a42d11d803ff6b1</t>
  </si>
  <si>
    <t>607458f832d719cda8631f94</t>
  </si>
  <si>
    <t>607458aa7524f03a1e2b6972</t>
  </si>
  <si>
    <t>6074578fda9d22304a83363b</t>
  </si>
  <si>
    <t>60745774f5113c514fcbf0fe</t>
  </si>
  <si>
    <t>607456b51d3de93f8155e322</t>
  </si>
  <si>
    <t>607455ec8ca07ef1b7933da2</t>
  </si>
  <si>
    <t>6074554f8ca07edec5933d87</t>
  </si>
  <si>
    <t>607454bbe9c702bbeea61ede</t>
  </si>
  <si>
    <t>6074549706045c3adffd8bc0</t>
  </si>
  <si>
    <t>6074545075906fbdb6f8bb0d</t>
  </si>
  <si>
    <t>6074544606045c2304fd8bbd</t>
  </si>
  <si>
    <t>607453db7a42d1a5f93ff5ec</t>
  </si>
  <si>
    <t>607453a275906f2877f8baf3</t>
  </si>
  <si>
    <t>607452e151a2e4724f32ce5a</t>
  </si>
  <si>
    <t>607452c777cad27ade82e205</t>
  </si>
  <si>
    <t>6074525575906f0357f8bae9</t>
  </si>
  <si>
    <t>6074522582b58a82252bf8ab</t>
  </si>
  <si>
    <t>60745119da9d22597a83349a</t>
  </si>
  <si>
    <t>607450d5aecd773feff9c250</t>
  </si>
  <si>
    <t>607450884e6a6715843de764</t>
  </si>
  <si>
    <t>60744fd67524f0e9cc2b6830</t>
  </si>
  <si>
    <t>60744fcd6e92e830b85a4fa0</t>
  </si>
  <si>
    <t>60744e44da9d22d0fa833463</t>
  </si>
  <si>
    <t>60744e0a77cad216a782e172</t>
  </si>
  <si>
    <t>60744de84a10df34cfbc764d</t>
  </si>
  <si>
    <t>60744d3bcdaaae93f0d42abf</t>
  </si>
  <si>
    <t>60744c1c19ad0fad67cf5e73</t>
  </si>
  <si>
    <t>60744c04e9c7021af9a61e1c</t>
  </si>
  <si>
    <t>60744ba9aecd778055f9c167</t>
  </si>
  <si>
    <t>6074493224c6752e8f759381</t>
  </si>
  <si>
    <t>607449158ca07eed57933c05</t>
  </si>
  <si>
    <t>60744767f5113c6938cbee24</t>
  </si>
  <si>
    <t>607447411514ab3acf9ac833</t>
  </si>
  <si>
    <t>6074453a57440408ca2247f0</t>
  </si>
  <si>
    <t>607444912dda21655b00435f</t>
  </si>
  <si>
    <t>607444756e92e86fb25a4d60</t>
  </si>
  <si>
    <t>60744441434079a70db86d91</t>
  </si>
  <si>
    <t>6074430d1d3de99c5c55e0d3</t>
  </si>
  <si>
    <t>6074421cb71d5c5e27f93abc</t>
  </si>
  <si>
    <t>60743fa519ad0f2849cf5c5b</t>
  </si>
  <si>
    <t>60743e94a57cfe3b0dcae5c1</t>
  </si>
  <si>
    <t>60743e0dad8e733a47ace78e</t>
  </si>
  <si>
    <t>60743df69c22b096fc47e2fe</t>
  </si>
  <si>
    <t>60743cce4340791645b86c47</t>
  </si>
  <si>
    <t>60743b1c5744040df822470d</t>
  </si>
  <si>
    <t>60743b1a8ca07e04a0933a80</t>
  </si>
  <si>
    <t>60743a6d19ad0f6eb3cf5c00</t>
  </si>
  <si>
    <t>6074384ac9017ad9cf90aad5</t>
  </si>
  <si>
    <t>6074372d5ae0cd5f900bf9bf</t>
  </si>
  <si>
    <t>607436f510a5dc33fcb32036</t>
  </si>
  <si>
    <t>607436bec744b8b10475253e</t>
  </si>
  <si>
    <t>6074360d19ad0faf93cf5bc8</t>
  </si>
  <si>
    <t>60743476f4d5f940ae3b04a4</t>
  </si>
  <si>
    <t>607432f482b58a053a2bf503</t>
  </si>
  <si>
    <t>607432d0f0e51e3d5a220288</t>
  </si>
  <si>
    <t>60743052f5113cf136cbeb9c</t>
  </si>
  <si>
    <t>60742f8f2dda210aa8004112</t>
  </si>
  <si>
    <t>60742f228ca07e9b9c9339a2</t>
  </si>
  <si>
    <t>60742f1f51a2e44e5a32a892</t>
  </si>
  <si>
    <t>60742f0cc744b8481f7524c7</t>
  </si>
  <si>
    <t>60742de86dfbe85d9eb3a4e0</t>
  </si>
  <si>
    <t>60742d84b71d5cbed9f92f0f</t>
  </si>
  <si>
    <t>60742d50ba9efb22d224c3b3</t>
  </si>
  <si>
    <t>60742ca418f85db3119c644b</t>
  </si>
  <si>
    <t>60742c552dda2164ee0040c3</t>
  </si>
  <si>
    <t>60742b80397a182e31f0da91</t>
  </si>
  <si>
    <t>60742b0cf0e51eef7d2201c5</t>
  </si>
  <si>
    <t>60742af170a50527dfebe08d</t>
  </si>
  <si>
    <t>60742aa382b58a6da72bf469</t>
  </si>
  <si>
    <t>60742aa30a2782144269b18d</t>
  </si>
  <si>
    <t>60742988a57cfe5687cae4d4</t>
  </si>
  <si>
    <t>6074294ab64970c8320ade11</t>
  </si>
  <si>
    <t>607429395dff3e314397d097</t>
  </si>
  <si>
    <t>6074291332a960d79b16c977</t>
  </si>
  <si>
    <t>607427b8b64970849f0ade0d</t>
  </si>
  <si>
    <t>607427471514abdc349ac494</t>
  </si>
  <si>
    <t>6074270c4141f16807363896</t>
  </si>
  <si>
    <t>607426fa18f85d7a0d9c63a7</t>
  </si>
  <si>
    <t>6074262932a9600c1e16c8e6</t>
  </si>
  <si>
    <t>607424de32a9604c0216c8e5</t>
  </si>
  <si>
    <t>607423cdc9017acd83908db3</t>
  </si>
  <si>
    <t>607423912d2480f3c805d6d4</t>
  </si>
  <si>
    <t>6074232c3c74c8173131e8bd</t>
  </si>
  <si>
    <t>607423193c74c8e06a31e8bc</t>
  </si>
  <si>
    <t>607421a682b58a6f892bf3f5</t>
  </si>
  <si>
    <t>60742091f6f6107ee0b00c1a</t>
  </si>
  <si>
    <t>60741f95f6f610f68eb00bdb</t>
  </si>
  <si>
    <t>60741f725dff3e373197cf9c</t>
  </si>
  <si>
    <t>60741f11f0e51e564421fffd</t>
  </si>
  <si>
    <t>60741d82ba6009c5b2c89e7e</t>
  </si>
  <si>
    <t>60741c8bfc693613a0beeda1</t>
  </si>
  <si>
    <t>60741c327509d5275009e0bb</t>
  </si>
  <si>
    <t>60741c041514abb4699aaf40</t>
  </si>
  <si>
    <t>60741830dca89520d297beee</t>
  </si>
  <si>
    <t>6074164b6dfbe83dbbb39fb7</t>
  </si>
  <si>
    <t>607415ff77cad243a482d92f</t>
  </si>
  <si>
    <t>6074156baecd7743f0f9b7a2</t>
  </si>
  <si>
    <t>6074137218f85d2ee79c617d</t>
  </si>
  <si>
    <t>607412bf5fe60d7e4d4d198f</t>
  </si>
  <si>
    <t>607411c02d2480547905d631</t>
  </si>
  <si>
    <t>607411bd82b58a50512bf26c</t>
  </si>
  <si>
    <t>607411b73c74c8324031e79e</t>
  </si>
  <si>
    <t>607410e8ad8e730c67ace3ef</t>
  </si>
  <si>
    <t>60740f023c74c8f5f731e782</t>
  </si>
  <si>
    <t>60740c5e7524f03aae2b5ccb</t>
  </si>
  <si>
    <t>60740bd1fc69360699beeb74</t>
  </si>
  <si>
    <t>607409bb18f85d261f9c6097</t>
  </si>
  <si>
    <t>6074086ffc6936c64abeeb6e</t>
  </si>
  <si>
    <t>6074068c1fca6795e4821f27</t>
  </si>
  <si>
    <t>607403d865e9a6b00848b4e9</t>
  </si>
  <si>
    <t>6073f9e22402bea3beb69251</t>
  </si>
  <si>
    <t>6073f2597524f064862b57f1</t>
  </si>
  <si>
    <t>6073edbf65e9a6591948b163</t>
  </si>
  <si>
    <t>60737d762dda21761000315c</t>
  </si>
  <si>
    <t>6073774de9c70204f0a5fa6e</t>
  </si>
  <si>
    <t>6073534ce76a43fbfe58fa9f</t>
  </si>
  <si>
    <t>6073522cd38ec9e53c934560</t>
  </si>
  <si>
    <t>60735089d38ec9bc7393454f</t>
  </si>
  <si>
    <t>60734fd957440412392221cc</t>
  </si>
  <si>
    <t>6073366665e9a6176b48aaf8</t>
  </si>
  <si>
    <t>60733173b64970a04c0abe91</t>
  </si>
  <si>
    <t>60731c1b2402be71b6b67962</t>
  </si>
  <si>
    <t>6073190cf93b94412286f365</t>
  </si>
  <si>
    <t>60730b5610a5dc4645b2ddc9</t>
  </si>
  <si>
    <t>607308f8caa38aea30001b84</t>
  </si>
  <si>
    <t>607308325ae0cd417c0bc6f0</t>
  </si>
  <si>
    <t>607303b24e6a67c9573da179</t>
  </si>
  <si>
    <t>6072f2aadca8951007976273</t>
  </si>
  <si>
    <t>6072f113e47e079d1895b354</t>
  </si>
  <si>
    <t>6072ee41001cb19171e1dfcd</t>
  </si>
  <si>
    <t>6072eb654141f12edd35fc0f</t>
  </si>
  <si>
    <t>6072eb0fad8e732c6cacb642</t>
  </si>
  <si>
    <t>6072ea12434079fe97b82f83</t>
  </si>
  <si>
    <t>6072e87c1514ab18029a52c6</t>
  </si>
  <si>
    <t>6072e4304141f1878035fb9e</t>
  </si>
  <si>
    <t>6072df3f1e6234351a3930a2</t>
  </si>
  <si>
    <t>6072daeedca89580749761c3</t>
  </si>
  <si>
    <t>6072bc17ad8e73665aacb45f</t>
  </si>
  <si>
    <t>6072b7ee1514ab3dfb9a4f5e</t>
  </si>
  <si>
    <t>6072b58c32a96045cb16a571</t>
  </si>
  <si>
    <t>6072b2fea57cfe6aeccaa5b0</t>
  </si>
  <si>
    <t>6072b0b8fc69361380be9912</t>
  </si>
  <si>
    <t>6072b00ff842527461b8d4af</t>
  </si>
  <si>
    <t>6072adccdca895f26c975d1d</t>
  </si>
  <si>
    <t>6072ab3a6dfbe88f14b3834a</t>
  </si>
  <si>
    <t>6072a9b9f842524085b8d49c</t>
  </si>
  <si>
    <t>6071d5a777d9cc2dfe9a39d7</t>
  </si>
  <si>
    <t>6071d37d5ef1fb2dd39c72fb</t>
  </si>
  <si>
    <t>6071ce22e66040e3b5ba79c7</t>
  </si>
  <si>
    <t>6071bca970bb2909add4cd74</t>
  </si>
  <si>
    <t>6071b3ef29574ab88453c94d</t>
  </si>
  <si>
    <t>6071b02329574ae82153c926</t>
  </si>
  <si>
    <t>6071afa1b3829b3b9ec8b322</t>
  </si>
  <si>
    <t>6071af999d2690486c6b81f0</t>
  </si>
  <si>
    <t>6071ad7921ebf0ee5b74d49f</t>
  </si>
  <si>
    <t>6071ac6c5d26482a85b425fa</t>
  </si>
  <si>
    <t>6071ac181c22a0e24c680c35</t>
  </si>
  <si>
    <t>6071abaf15d7fa647e6936e4</t>
  </si>
  <si>
    <t>6071a8dd5423f2276ab939ca</t>
  </si>
  <si>
    <t>6071a61b387d4c4734c19d2e</t>
  </si>
  <si>
    <t>6071a482bc4cd663feb7f0a0</t>
  </si>
  <si>
    <t>6071a357e0dc653bd86ad014</t>
  </si>
  <si>
    <t>6071a329647be9211ec8fd89</t>
  </si>
  <si>
    <t>6071a3098742f57f73fa66ac</t>
  </si>
  <si>
    <t>6071a0c3c853aa5ea84389f9</t>
  </si>
  <si>
    <t>60719f7f405dc4b1c2fa77ff</t>
  </si>
  <si>
    <t>60719f44f2287104bd101c66</t>
  </si>
  <si>
    <t>60719ec58742f51445fa6652</t>
  </si>
  <si>
    <t>60719d8a85c4956cffb285f0</t>
  </si>
  <si>
    <t>60719ca7f22871a88a101c43</t>
  </si>
  <si>
    <t>60719c992e8a83578d3e7cf5</t>
  </si>
  <si>
    <t>60719c5a21ebf0326974d35c</t>
  </si>
  <si>
    <t>60719ae14985301afbff832b</t>
  </si>
  <si>
    <t>607199875423f2d0dbb9391d</t>
  </si>
  <si>
    <t>6071994ce0dc65e0706acec8</t>
  </si>
  <si>
    <t>60719668d3cf136e31c884ab</t>
  </si>
  <si>
    <t>6071965eb1221dd0e23298f2</t>
  </si>
  <si>
    <t>6071965e9e322f29a1b86ebf</t>
  </si>
  <si>
    <t>607195dbe0b660e40e97d721</t>
  </si>
  <si>
    <t>60719485647be9626fc8fc63</t>
  </si>
  <si>
    <t>6071928cb78d700a6a3589d1</t>
  </si>
  <si>
    <t>6071927d89ec056ec621c81c</t>
  </si>
  <si>
    <t>607191124d9b381e14b77d01</t>
  </si>
  <si>
    <t>607190c09e322f0ebbb86e67</t>
  </si>
  <si>
    <t>6071909403182d9a848efce1</t>
  </si>
  <si>
    <t>60718e079e322f4fa5b86e4c</t>
  </si>
  <si>
    <t>60718c9103182d76848efcb4</t>
  </si>
  <si>
    <t>60718c3e26fd832f0e4baefe</t>
  </si>
  <si>
    <t>60718ad0b4d1fc9bf0eddfa8</t>
  </si>
  <si>
    <t>607186922929a2f72dd6681e</t>
  </si>
  <si>
    <t>6071865b24fe39005f1621e7</t>
  </si>
  <si>
    <t>6071854266249144743c7893</t>
  </si>
  <si>
    <t>6071853226fd833ce74bae2b</t>
  </si>
  <si>
    <t>607184432ffd7212bd07aa79</t>
  </si>
  <si>
    <t>6071842802a23e65d357aba2</t>
  </si>
  <si>
    <t>607181aa0949681b02cb240a</t>
  </si>
  <si>
    <t>60718180e2b6060a30173c93</t>
  </si>
  <si>
    <t>60717ed5786f85694368a39e</t>
  </si>
  <si>
    <t>60717dca21ebf0380a74cd0d</t>
  </si>
  <si>
    <t>60717b77d3cf135725c87ee3</t>
  </si>
  <si>
    <t>60717a6cc8d265ea8b2bf61a</t>
  </si>
  <si>
    <t>607179fe2dc82ec8f9b8d44d</t>
  </si>
  <si>
    <t>6071789f26fd83765d4bac1a</t>
  </si>
  <si>
    <t>6071771c8725a4a4b31aa102</t>
  </si>
  <si>
    <t>607175e820210e583ebe888d</t>
  </si>
  <si>
    <t>607173f667f876cfb3f4dfb1</t>
  </si>
  <si>
    <t>60717201939a7ce872e7052c</t>
  </si>
  <si>
    <t>60717071b3829b0f93c8ac91</t>
  </si>
  <si>
    <t>60716f8c9a46ae0727290048</t>
  </si>
  <si>
    <t>60716d03d3cf135622c87e2f</t>
  </si>
  <si>
    <t>60716c4002a23e1d6a57a9ab</t>
  </si>
  <si>
    <t>60716b8705aa17708e711233</t>
  </si>
  <si>
    <t>60716b009d269046cf6b79e9</t>
  </si>
  <si>
    <t>60716ad37e51875eddfe562f</t>
  </si>
  <si>
    <t>607169c920210edb2cbe87f1</t>
  </si>
  <si>
    <t>60716582498530479dff7dd0</t>
  </si>
  <si>
    <t>6071657d4985306e75ff7dcf</t>
  </si>
  <si>
    <t>607163fc5d26482db8b41ed5</t>
  </si>
  <si>
    <t>6071619ae2b606099a173a03</t>
  </si>
  <si>
    <t>60715e0b5423f218b2b932c5</t>
  </si>
  <si>
    <t>6070d643a840bd090e680b5f</t>
  </si>
  <si>
    <t>6070cfc5c8d2652f172bef3f</t>
  </si>
  <si>
    <t>6070c8cb9e322f4b68b85b2a</t>
  </si>
  <si>
    <t>6070c6c9dc91044886734ac4</t>
  </si>
  <si>
    <t>6070c4368742f527e8fa54cd</t>
  </si>
  <si>
    <t>6070c396a6169c1004884a32</t>
  </si>
  <si>
    <t>6070c1c629574a72d853af9d</t>
  </si>
  <si>
    <t>6070c1c526fd83929d4b9512</t>
  </si>
  <si>
    <t>6070c06f26fd83432e4b9511</t>
  </si>
  <si>
    <t>6070bf90f39a370f8b29f9b7</t>
  </si>
  <si>
    <t>6070bd2385c4957fb9b27616</t>
  </si>
  <si>
    <t>6070abf803182de8b28eea86</t>
  </si>
  <si>
    <t>6070a82070bb292816d4b04c</t>
  </si>
  <si>
    <t>6070a5dc70bb29141dd4af78</t>
  </si>
  <si>
    <t>6070a58c9e322f3de9b85a3b</t>
  </si>
  <si>
    <t>6070a410dc9104d54a734a2b</t>
  </si>
  <si>
    <t>6070a408a840bd69a46809b3</t>
  </si>
  <si>
    <t>6070a393e2b606361b172aef</t>
  </si>
  <si>
    <t>6070a0d89e322f405cb859fe</t>
  </si>
  <si>
    <t>60709faa6b596d7bd15ba37c</t>
  </si>
  <si>
    <t>60709d35d3cf13707dc8716d</t>
  </si>
  <si>
    <t>60709cffd3cf132dc0c8716c</t>
  </si>
  <si>
    <t>60709bd2eb65a070589452ca</t>
  </si>
  <si>
    <t>60709993b4d1fc4caeedc2ba</t>
  </si>
  <si>
    <t>6070989f0e14ae905f10019c</t>
  </si>
  <si>
    <t>6070988520210e0039be7ad5</t>
  </si>
  <si>
    <t>607097189e322f9d16b8599a</t>
  </si>
  <si>
    <t>607096eb193a5653a5952e8b</t>
  </si>
  <si>
    <t>607095f8f92bec8005613dad</t>
  </si>
  <si>
    <t>607095dec8d2653ba02bebae</t>
  </si>
  <si>
    <t>6070951004eb1cc3379d0e00</t>
  </si>
  <si>
    <t>60709372193a564146952e6c</t>
  </si>
  <si>
    <t>607092d99e322f3d87b85973</t>
  </si>
  <si>
    <t>607092c9354eaa6734aba461</t>
  </si>
  <si>
    <t>6070924aa858fedef246b6c0</t>
  </si>
  <si>
    <t>607090866b596d85bf5ba21d</t>
  </si>
  <si>
    <t>60708e368742f57e95fa52f2</t>
  </si>
  <si>
    <t>60708c7f9a46ae4a0428ef18</t>
  </si>
  <si>
    <t>60708afa2929a224b5d64d17</t>
  </si>
  <si>
    <t>607089fb2dc82e2d5db8c5e4</t>
  </si>
  <si>
    <t>6070888e26fd83518d4b91b1</t>
  </si>
  <si>
    <t>6070870515d7fab69a691d50</t>
  </si>
  <si>
    <t>607085d4e0b660664e97c4df</t>
  </si>
  <si>
    <t>6070846e70bb299fb9d4a979</t>
  </si>
  <si>
    <t>607080677e51878e47fe478b</t>
  </si>
  <si>
    <t>60707f6f04eb1c27ea9d0bc9</t>
  </si>
  <si>
    <t>60707dc085c4956e99b27210</t>
  </si>
  <si>
    <t>60707b549e322f940fb85727</t>
  </si>
  <si>
    <t>60707b21f39a37439329f3c1</t>
  </si>
  <si>
    <t>6070789a498530c45cff6ede</t>
  </si>
  <si>
    <t>6070760eb78d705a8d357c92</t>
  </si>
  <si>
    <t>6070747c29574a59ba53a637</t>
  </si>
  <si>
    <t>6070720d8725a4a4bf1a81b7</t>
  </si>
  <si>
    <t>607070882dc82e46d5b8c08b</t>
  </si>
  <si>
    <t>60706f7b193a56f7999525b2</t>
  </si>
  <si>
    <t>60706e49a858fe3fe146afc4</t>
  </si>
  <si>
    <t>60706db04d9b38c25eb75f47</t>
  </si>
  <si>
    <t>60706d695423f2183ab91bfa</t>
  </si>
  <si>
    <t>60706cc99e322f643bb85391</t>
  </si>
  <si>
    <t>60706bb48725a4ed4e1a7f94</t>
  </si>
  <si>
    <t>60706b7170bb296ecfd4a326</t>
  </si>
  <si>
    <t>607067bf70bb290357d4a2e7</t>
  </si>
  <si>
    <t>60706784a6169c9884883f85</t>
  </si>
  <si>
    <t>607066c420210e567bbe71d9</t>
  </si>
  <si>
    <t>607065bd6b596d8a085b9811</t>
  </si>
  <si>
    <t>6070655c354eaa27b4ab9d26</t>
  </si>
  <si>
    <t>607064fd18f078a097653ee8</t>
  </si>
  <si>
    <t>607063a7f92becfeae61248f</t>
  </si>
  <si>
    <t>6070624ea840bd1b6867ec21</t>
  </si>
  <si>
    <t>60705c8603182da8fe8ee07b</t>
  </si>
  <si>
    <t>60705b85ab6391595dadb51e</t>
  </si>
  <si>
    <t>60705a2f0e14ae48af0ff81a</t>
  </si>
  <si>
    <t>60705934dc91047115733fb7</t>
  </si>
  <si>
    <t>6070565e24fe39fde21604a4</t>
  </si>
  <si>
    <t>607054f9f39a37b77a29eec2</t>
  </si>
  <si>
    <t>60705418e0b6607fca97bd6c</t>
  </si>
  <si>
    <t>607053c102a23e616c578c6d</t>
  </si>
  <si>
    <t>60704f8be2b6067a0e171dec</t>
  </si>
  <si>
    <t>60704bdc85c4953bdab269b1</t>
  </si>
  <si>
    <t>60704bd220210e8c51be6d05</t>
  </si>
  <si>
    <t>60704b3585c495b5b7b269ab</t>
  </si>
  <si>
    <t>60704ac8f39a371f3629ec2e</t>
  </si>
  <si>
    <t>60704a2f03182de3b38ed575</t>
  </si>
  <si>
    <t>60704a27f39a37f8c129ec1d</t>
  </si>
  <si>
    <t>607048abb78d7078073574de</t>
  </si>
  <si>
    <t>6070489aa840bdf22e67e98f</t>
  </si>
  <si>
    <t>6070481a85c4956d86b268e2</t>
  </si>
  <si>
    <t>6070478426fd831b2e4b8104</t>
  </si>
  <si>
    <t>6070474b6d3eeb411d40bf7d</t>
  </si>
  <si>
    <t>607046899e322f0dfcb84e5e</t>
  </si>
  <si>
    <t>607045639d26904e636b486f</t>
  </si>
  <si>
    <t>6070443beb65a0609b944556</t>
  </si>
  <si>
    <t>60704372eb65a002b7944554</t>
  </si>
  <si>
    <t>60704352c8d265167a2bdf16</t>
  </si>
  <si>
    <t>6070416020210e53ecbe6ba9</t>
  </si>
  <si>
    <t>60703fce03182d02ab8ed3ee</t>
  </si>
  <si>
    <t>60703f18a858fe7aaa46a8fc</t>
  </si>
  <si>
    <t>60703ef618f078532d6534ba</t>
  </si>
  <si>
    <t>60703cdbeb65a03fec9444e9</t>
  </si>
  <si>
    <t>60703c5d70bb291d6cd49da8</t>
  </si>
  <si>
    <t>60703bc403182df4c88ed37e</t>
  </si>
  <si>
    <t>60703a0b9e322f7631b84d30</t>
  </si>
  <si>
    <t>6070390a647be96836c8d883</t>
  </si>
  <si>
    <t>607038bdb78d7023b0357337</t>
  </si>
  <si>
    <t>6070380e24fe39e369160096</t>
  </si>
  <si>
    <t>6070377e2929a29d87d63551</t>
  </si>
  <si>
    <t>60703737b4d1fc8df8edb345</t>
  </si>
  <si>
    <t>607036075d26485360b3f41e</t>
  </si>
  <si>
    <t>6070354c2dc82e68efb8b883</t>
  </si>
  <si>
    <t>6070346303182d6ec48ed2c6</t>
  </si>
  <si>
    <t>607033d8f39a375e7129ea8a</t>
  </si>
  <si>
    <t>607033b5647be9d0a7c8d825</t>
  </si>
  <si>
    <t>607030de24fe39102015ffde</t>
  </si>
  <si>
    <t>607030bd8742f511ccfa44d2</t>
  </si>
  <si>
    <t>607030ab2929a2f3d3d632b3</t>
  </si>
  <si>
    <t>60702fc4b0377352af6b8c19</t>
  </si>
  <si>
    <t>60702ef9ab6391d532adafc2</t>
  </si>
  <si>
    <t>60702ed9f92beceabc611e47</t>
  </si>
  <si>
    <t>60702ec418f078cb1d6532f1</t>
  </si>
  <si>
    <t>60702e6226fd8357ce4b7eb2</t>
  </si>
  <si>
    <t>60702e0024fe39d50f15ff87</t>
  </si>
  <si>
    <t>60702dcf8725a42fda1a7653</t>
  </si>
  <si>
    <t>60702d8a02a23e3c22578846</t>
  </si>
  <si>
    <t>60702d71dc91041f19733add</t>
  </si>
  <si>
    <t>60702d1fd3cf13bc08c85e3a</t>
  </si>
  <si>
    <t>60702ce124fe395a0e15ff6c</t>
  </si>
  <si>
    <t>60702cc69d2690cfa26b45b5</t>
  </si>
  <si>
    <t>60702c7940867d2d74fe49ed</t>
  </si>
  <si>
    <t>60702c05a6169cbf1f882de7</t>
  </si>
  <si>
    <t>60702b37a6169c899d882dd7</t>
  </si>
  <si>
    <t>60702b134985302c10ff63ac</t>
  </si>
  <si>
    <t>60702b087e51871735fe3752</t>
  </si>
  <si>
    <t>60702a9204eb1cc2ab9cfeb3</t>
  </si>
  <si>
    <t>60702a4b85c49557e9b2644e</t>
  </si>
  <si>
    <t>60702a43a6169c7346882dd5</t>
  </si>
  <si>
    <t>6070293f354eaa8669ab9512</t>
  </si>
  <si>
    <t>60702916f39a37433f29e914</t>
  </si>
  <si>
    <t>607028a0b78d707d66356ee3</t>
  </si>
  <si>
    <t>60702620ab639183eaadaee0</t>
  </si>
  <si>
    <t>60702504f92bec30ce611d65</t>
  </si>
  <si>
    <t>607024e6ab6391dd63adaecc</t>
  </si>
  <si>
    <t>607023584fb946f8540b069f</t>
  </si>
  <si>
    <t>607022aadc9104d01b733a52</t>
  </si>
  <si>
    <t>607021c2b0377344766b8b7a</t>
  </si>
  <si>
    <t>60702107193a56b4eb9519a1</t>
  </si>
  <si>
    <t>607020f1dc9104703c733a08</t>
  </si>
  <si>
    <t>60702090b78d706766356e68</t>
  </si>
  <si>
    <t>607020280e14ae36a10ff19a</t>
  </si>
  <si>
    <t>60701f5b6d3eebec0440bc96</t>
  </si>
  <si>
    <t>60701d15b7bbf293b5715988</t>
  </si>
  <si>
    <t>60701c0f26fd8328144b7bef</t>
  </si>
  <si>
    <t>60701b0c6d3eeb717640bbff</t>
  </si>
  <si>
    <t>60701ae4a6169c7930882c39</t>
  </si>
  <si>
    <t>607019c2a6169c4cb0882c27</t>
  </si>
  <si>
    <t>607019a015d7fa2eda690a51</t>
  </si>
  <si>
    <t>6070197ae2b606dbaa1717e2</t>
  </si>
  <si>
    <t>607017d603182d22168ed026</t>
  </si>
  <si>
    <t>607016f7f228710cf00fe060</t>
  </si>
  <si>
    <t>607016138725a4f34d1a7465</t>
  </si>
  <si>
    <t>607015ee4985306f5dff61f2</t>
  </si>
  <si>
    <t>607013ef8725a494761a743a</t>
  </si>
  <si>
    <t>607013c585c4954917b260d8</t>
  </si>
  <si>
    <t>607012e6e2b606082c17178b</t>
  </si>
  <si>
    <t>607012614d9b385da2b75226</t>
  </si>
  <si>
    <t>607011b30e14ae5cce0ff05f</t>
  </si>
  <si>
    <t>6070116deb65a0c972943fb2</t>
  </si>
  <si>
    <t>6070109a70bb29ecf9d497ff</t>
  </si>
  <si>
    <t>60700de6b7bbf2255d7154c4</t>
  </si>
  <si>
    <t>60700d4ff92bec92526114ac</t>
  </si>
  <si>
    <t>60700d26354eaa6e36ab90cb</t>
  </si>
  <si>
    <t>60700d11498530f8a1ff600c</t>
  </si>
  <si>
    <t>60700ad7193a5631fb9517d6</t>
  </si>
  <si>
    <t>60700991b4d1fc2f86edab9e</t>
  </si>
  <si>
    <t>6070096118f078ddb8652b24</t>
  </si>
  <si>
    <t>607006ca647be90bafc8d20f</t>
  </si>
  <si>
    <t>6070064eb78d707970356879</t>
  </si>
  <si>
    <t>607005fc8725a4038b1a7078</t>
  </si>
  <si>
    <t>607004308742f517e8fa3eff</t>
  </si>
  <si>
    <t>60700159b7bbf23cdf7151b3</t>
  </si>
  <si>
    <t>6070005624fe397a5915f817</t>
  </si>
  <si>
    <t>606ffcc16b596d741a5b8d00</t>
  </si>
  <si>
    <t>606ff9ca03182d627a8ec917</t>
  </si>
  <si>
    <t>606ff69e9a46ae036728d1a7</t>
  </si>
  <si>
    <t>606fa209a840bda2d267c0be</t>
  </si>
  <si>
    <t>606f9ff720210e6d00be60df</t>
  </si>
  <si>
    <t>606f9d3d8742f50137fa2f6a</t>
  </si>
  <si>
    <t>606f93d3c2d888b3119e3d75</t>
  </si>
  <si>
    <t>606f913220210e199dbe60a0</t>
  </si>
  <si>
    <t>606f8f0a9a46ae6db528c982</t>
  </si>
  <si>
    <t>606f8d0ec8d2650f992bc7f8</t>
  </si>
  <si>
    <t>606f8bf9b03773a1236b7259</t>
  </si>
  <si>
    <t>606f854515d7fa3fd068f763</t>
  </si>
  <si>
    <t>606f8395193a56481b94fd0a</t>
  </si>
  <si>
    <t>606f83104985302f00ff418c</t>
  </si>
  <si>
    <t>606f7b6d26fd83cf444b63e7</t>
  </si>
  <si>
    <t>606f7a98c8d26582c42bc7f3</t>
  </si>
  <si>
    <t>606f78fbb03773285c6b7231</t>
  </si>
  <si>
    <t>606f7774498530cad5ff4180</t>
  </si>
  <si>
    <t>606f7613c2d8882bb09e3d5a</t>
  </si>
  <si>
    <t>606f75519e322fa12fb836a6</t>
  </si>
  <si>
    <t>606f71afb78d70d9db35524c</t>
  </si>
  <si>
    <t>606f70929a46ae924628c934</t>
  </si>
  <si>
    <t>606f6d12d3cf13b2d8c84843</t>
  </si>
  <si>
    <t>606f6bc44d9b3808bbb74301</t>
  </si>
  <si>
    <t>606f6a9926fd83e5e94b6326</t>
  </si>
  <si>
    <t>606f6a1fe0b66028149794fd</t>
  </si>
  <si>
    <t>606f69bfc2d88830f19e3d02</t>
  </si>
  <si>
    <t>606f6815f92bec55fd610e0c</t>
  </si>
  <si>
    <t>606f5ddfeb65a06b039430fa</t>
  </si>
  <si>
    <t>606f5c5f04eb1c83819ce68f</t>
  </si>
  <si>
    <t>606f5b006b596de9325b7478</t>
  </si>
  <si>
    <t>606f584f70bb29f8a3d47e78</t>
  </si>
  <si>
    <t>606f56aa29574abcea538170</t>
  </si>
  <si>
    <t>606f5638354eaaa2c0ab7f6e</t>
  </si>
  <si>
    <t>606f55a615d7fa851568f5d4</t>
  </si>
  <si>
    <t>606f54ee29574a946753816f</t>
  </si>
  <si>
    <t>606f544c354eaae9e6ab7f33</t>
  </si>
  <si>
    <t>606f541bf39a37749329cffc</t>
  </si>
  <si>
    <t>606f53a2eb65a0a2df942fd6</t>
  </si>
  <si>
    <t>606f51e2647be9b643c8c297</t>
  </si>
  <si>
    <t>606f50094fb946db0f0ae02a</t>
  </si>
  <si>
    <t>606f4dff70bb29d32dd47db5</t>
  </si>
  <si>
    <t>606f4df718f078221f650d9d</t>
  </si>
  <si>
    <t>606f4b1a6d3eeb7ea3409890</t>
  </si>
  <si>
    <t>606f485b15d7fa25a368f527</t>
  </si>
  <si>
    <t>606f45e029574adaf1537fff</t>
  </si>
  <si>
    <t>606f45689d2690a1776b2ca3</t>
  </si>
  <si>
    <t>606f43ca0e14aedf930fccb0</t>
  </si>
  <si>
    <t>606f428424fe39668015e9f9</t>
  </si>
  <si>
    <t>606f416eac2274b91194c2f1</t>
  </si>
  <si>
    <t>606f40d5a858feae884689a7</t>
  </si>
  <si>
    <t>606f400f6d3eeb2251409828</t>
  </si>
  <si>
    <t>606f3f03a858fe41094689a5</t>
  </si>
  <si>
    <t>606f3eb5b7bbf20a9f713e28</t>
  </si>
  <si>
    <t>606f3d910e14aef5d90fcc3a</t>
  </si>
  <si>
    <t>606f3c40ff8b231e042f6e57</t>
  </si>
  <si>
    <t>606f3b828725a4f1a11a64fd</t>
  </si>
  <si>
    <t>606f2fa1dc9104b85a731ef9</t>
  </si>
  <si>
    <t>606f2f442dc82ee356b8a1c9</t>
  </si>
  <si>
    <t>606f2f1526fd83d35f4b5f53</t>
  </si>
  <si>
    <t>606f2d42f39a373f4329ccdc</t>
  </si>
  <si>
    <t>606f2b13f22871fed30fc52d</t>
  </si>
  <si>
    <t>606f26072929a22098d5fb74</t>
  </si>
  <si>
    <t>606f22221c22a06ca767bdb6</t>
  </si>
  <si>
    <t>606f2097b7bbf283c57139d0</t>
  </si>
  <si>
    <t>606f1ea685c495815bb2326c</t>
  </si>
  <si>
    <t>606f1acc8742f5765bfa2230</t>
  </si>
  <si>
    <t>606f16740e14ae19340fc8cc</t>
  </si>
  <si>
    <t>606f1373a840bd059467b2e0</t>
  </si>
  <si>
    <t>606f12d56d3eeb0d124093bb</t>
  </si>
  <si>
    <t>606f122b5423f2cdd0b8ea22</t>
  </si>
  <si>
    <t>606f115285c4953ccbb22f7f</t>
  </si>
  <si>
    <t>606f10134d9b381c05b73c67</t>
  </si>
  <si>
    <t>606f1008193a56cd0094f3df</t>
  </si>
  <si>
    <t>606f0fa429574a45f6537b3e</t>
  </si>
  <si>
    <t>606f0f28f92bec79846108d5</t>
  </si>
  <si>
    <t>606f0e9d18f078829c6507aa</t>
  </si>
  <si>
    <t>606f0dae29574a5033537b20</t>
  </si>
  <si>
    <t>606f0d7502a23e1988577289</t>
  </si>
  <si>
    <t>606f0d4fac2274632c94bfb4</t>
  </si>
  <si>
    <t>606f0d161c22a0847b67bb5d</t>
  </si>
  <si>
    <t>606f0b2c40867d7220fe2851</t>
  </si>
  <si>
    <t>606f0aacf92bec6b5861088e</t>
  </si>
  <si>
    <t>606f0a6e03182dd9bd8ea704</t>
  </si>
  <si>
    <t>606f08feac2274a00594bee8</t>
  </si>
  <si>
    <t>606f08a4ff8b2357892f6954</t>
  </si>
  <si>
    <t>606f08520e14ae86900fc7df</t>
  </si>
  <si>
    <t>606f084d8742f52a3efa1f9d</t>
  </si>
  <si>
    <t>606f083fb78d7089003545fa</t>
  </si>
  <si>
    <t>606f083be0b66090f09789de</t>
  </si>
  <si>
    <t>606f07da647be93c0fc8bb80</t>
  </si>
  <si>
    <t>606f07b42929a2cba8d5f8f1</t>
  </si>
  <si>
    <t>606f07afc8d265bd552bbd8f</t>
  </si>
  <si>
    <t>606f078dab6391ed1dad86ec</t>
  </si>
  <si>
    <t>606f0755193a56ca5494f2e0</t>
  </si>
  <si>
    <t>606f04fa20210e5a46be4b4f</t>
  </si>
  <si>
    <t>606f04e7647be940b5c8bb48</t>
  </si>
  <si>
    <t>606f04d1b4d1fc15dded90fb</t>
  </si>
  <si>
    <t>606f044003182d768b8ea621</t>
  </si>
  <si>
    <t>606f03102929a2d509d5f7af</t>
  </si>
  <si>
    <t>606f02f640867d48effe252b</t>
  </si>
  <si>
    <t>606f02b418f0781e5765055e</t>
  </si>
  <si>
    <t>606f02839d2690f98c6b25f7</t>
  </si>
  <si>
    <t>606f027d15d7fa03d568ee3d</t>
  </si>
  <si>
    <t>606f0206f22871d12e0fbfd6</t>
  </si>
  <si>
    <t>606f011924fe39868615e42f</t>
  </si>
  <si>
    <t>606f00a0dc910451a1731035</t>
  </si>
  <si>
    <t>606effaf193a562cc494f0e3</t>
  </si>
  <si>
    <t>606eff7b29574a8416536f79</t>
  </si>
  <si>
    <t>606eff3cab63916c80ad8480</t>
  </si>
  <si>
    <t>606efe9fc2d8884b849e321a</t>
  </si>
  <si>
    <t>606efd9e03182d2c7a8ea472</t>
  </si>
  <si>
    <t>606efd19ff8b2328ff2f5e8a</t>
  </si>
  <si>
    <t>606efd1818f0787cc96500ab</t>
  </si>
  <si>
    <t>606efd02b7bbf25d1e713253</t>
  </si>
  <si>
    <t>606efce7d17eb48e50832141</t>
  </si>
  <si>
    <t>606efc361c22a0621f67af97</t>
  </si>
  <si>
    <t>606efc2175704548600adaab</t>
  </si>
  <si>
    <t>606efbd03a4f953f76b9975f</t>
  </si>
  <si>
    <t>606efb9e70bb2940c1d46cd7</t>
  </si>
  <si>
    <t>606efb7e4d9b385219b72f29</t>
  </si>
  <si>
    <t>606efb40757045bbd10ad6f8</t>
  </si>
  <si>
    <t>606efab9ba6b554cd84c87b2</t>
  </si>
  <si>
    <t>606efa328170d2807d2faf74</t>
  </si>
  <si>
    <t>606ef9e5362093062e26f70d</t>
  </si>
  <si>
    <t>606ef87f20d6a1581ae6fec0</t>
  </si>
  <si>
    <t>606ef7da1c2e4c5ede826f01</t>
  </si>
  <si>
    <t>606ef7c8c324cc1b170d47a7</t>
  </si>
  <si>
    <t>606ef73cc769e695c9ffe741</t>
  </si>
  <si>
    <t>606ef6e420d6a162ece6fe97</t>
  </si>
  <si>
    <t>606ef64d72bae512e5a53fb7</t>
  </si>
  <si>
    <t>606ef60ac324cc7ad30d4780</t>
  </si>
  <si>
    <t>606ef5ab362093fd1126f60a</t>
  </si>
  <si>
    <t>606ef5966eb8d5210670e44c</t>
  </si>
  <si>
    <t>606ef5060b9de75ddbf4dc07</t>
  </si>
  <si>
    <t>606ef4b922895401e6530298</t>
  </si>
  <si>
    <t>606ef49672bae53532a53f94</t>
  </si>
  <si>
    <t>606ef45294810a9bf5b68d81</t>
  </si>
  <si>
    <t>606ef3cf72bae5247da53f8f</t>
  </si>
  <si>
    <t>606ef2630e45c72375154b1f</t>
  </si>
  <si>
    <t>606ef2151cb4ecd044416151</t>
  </si>
  <si>
    <t>606ef20f22895465e5530249</t>
  </si>
  <si>
    <t>606ef20a8762aaee58930e9d</t>
  </si>
  <si>
    <t>606ef148914ab027da57ef5f</t>
  </si>
  <si>
    <t>606ef09e9c99fd09e57c4a43</t>
  </si>
  <si>
    <t>606ef04ea0dd2b0fa04cbbc4</t>
  </si>
  <si>
    <t>606eef420e45c71e8e154ab9</t>
  </si>
  <si>
    <t>606eeee86eb8d5b88570e3ac</t>
  </si>
  <si>
    <t>606eecca58271a6f69eb6301</t>
  </si>
  <si>
    <t>606eeb7430b0912641ad60c0</t>
  </si>
  <si>
    <t>606eeab4d17eb45a4483143a</t>
  </si>
  <si>
    <t>606ee9a71cb4ec00ba415f6c</t>
  </si>
  <si>
    <t>606ee8ba72bae54607a53d0d</t>
  </si>
  <si>
    <t>606ee7b6c324cc2c640d4585</t>
  </si>
  <si>
    <t>606ee76cff5b2c20316ea4cf</t>
  </si>
  <si>
    <t>606ee71b46b4ada6e85b1e00</t>
  </si>
  <si>
    <t>606ee697ae3522aec58418f9</t>
  </si>
  <si>
    <t>606ee67d53f02642d4ef2d2b</t>
  </si>
  <si>
    <t>606ee548594817ee35af626e</t>
  </si>
  <si>
    <t>606ee5359c99fd17517c4838</t>
  </si>
  <si>
    <t>606ee4ca264bcadae1638ee3</t>
  </si>
  <si>
    <t>606ee33ca8f7541f57487207</t>
  </si>
  <si>
    <t>606ee3270a9e502060f09959</t>
  </si>
  <si>
    <t>606ee315b2c68a78b2451c2f</t>
  </si>
  <si>
    <t>606ee1f8785c37273f396dc5</t>
  </si>
  <si>
    <t>606ee0a7e84f12487ca2cb43</t>
  </si>
  <si>
    <t>606ee009785c3738df396d3e</t>
  </si>
  <si>
    <t>606edf65785c370da3396d3d</t>
  </si>
  <si>
    <t>606edea83df61016eaf38244</t>
  </si>
  <si>
    <t>606eddee507a8722f365ae64</t>
  </si>
  <si>
    <t>606eddc89e6419524a8adadd</t>
  </si>
  <si>
    <t>606ed9ad3df610e6f6f37da1</t>
  </si>
  <si>
    <t>606ed87b9a7e8c779b766fa6</t>
  </si>
  <si>
    <t>606ed823a8f7548cda486b7d</t>
  </si>
  <si>
    <t>606ed7a7757ebeb79bdc9ee8</t>
  </si>
  <si>
    <t>606ed682b2c1ef597cff2df4</t>
  </si>
  <si>
    <t>606ed5bd9a7e8c7acd766ea4</t>
  </si>
  <si>
    <t>606ed59e785c3748533967c4</t>
  </si>
  <si>
    <t>606ed591a9f7a81215ee1c1e</t>
  </si>
  <si>
    <t>606ed4c70a9e508020f0922e</t>
  </si>
  <si>
    <t>606ed2b99e499d4376756db8</t>
  </si>
  <si>
    <t>606ed20f9a7e8c3343766c84</t>
  </si>
  <si>
    <t>606ed07d6aa924a6391d967d</t>
  </si>
  <si>
    <t>606ed0196aa9249bba1d9577</t>
  </si>
  <si>
    <t>606ecd253336905d01fc805e</t>
  </si>
  <si>
    <t>606ec934aeffd7c2c73e9f42</t>
  </si>
  <si>
    <t>606ec8a52e2345f2ca6552cd</t>
  </si>
  <si>
    <t>606ec879785c37003e3954ab</t>
  </si>
  <si>
    <t>606ec7b216fa09d54ca4997e</t>
  </si>
  <si>
    <t>606ec60d785c37030c394e11</t>
  </si>
  <si>
    <t>606ec5dba8d5689c7064c749</t>
  </si>
  <si>
    <t>606ec539572e1600c2fced3b</t>
  </si>
  <si>
    <t>606ebf716aa9240a331d70ad</t>
  </si>
  <si>
    <t>606ebd3a9e499d04d07542c3</t>
  </si>
  <si>
    <t>606ebbdc27d7eb315fe2e6ea</t>
  </si>
  <si>
    <t>606ebb94da2812da13631f97</t>
  </si>
  <si>
    <t>606eb319f1f29d3d6c64d885</t>
  </si>
  <si>
    <t>606eb22271d0ce6733d50d50</t>
  </si>
  <si>
    <t>606eb2109e499d6f4a752d9b</t>
  </si>
  <si>
    <t>606eb1c9a9f7a88291eddcd1</t>
  </si>
  <si>
    <t>606eb0c0a8f75402a34829f9</t>
  </si>
  <si>
    <t>606eaefdccecbb234a0e15a6</t>
  </si>
  <si>
    <t>606ead76fbec05836a1846b8</t>
  </si>
  <si>
    <t>606eab742e2345079165050e</t>
  </si>
  <si>
    <t>606ea8e39e6419407b8a667d</t>
  </si>
  <si>
    <t>606ea5001cd1c441c3aad452</t>
  </si>
  <si>
    <t>606ea40afbec053d6718378f</t>
  </si>
  <si>
    <t>606e44c09e641902898a63a6</t>
  </si>
  <si>
    <t>606e4149a9f7a845a6edb70b</t>
  </si>
  <si>
    <t>606e3d523d8aecc5eb312e85</t>
  </si>
  <si>
    <t>606e3a51ade74f074fc807e8</t>
  </si>
  <si>
    <t>606e356c32637de9e8d7e9ee</t>
  </si>
  <si>
    <t>606e32ee96a0bbd506f23e55</t>
  </si>
  <si>
    <t>606e2f04a9f7a80fc8edb6e7</t>
  </si>
  <si>
    <t>606e28d4aeffd72ed93e3e99</t>
  </si>
  <si>
    <t>606e2651a9f7a8745eedb6cb</t>
  </si>
  <si>
    <t>606e23b427d7eb5aa5e2a585</t>
  </si>
  <si>
    <t>606e209d070f3b72374b1627</t>
  </si>
  <si>
    <t>606e19a2a0e54291d63a57f7</t>
  </si>
  <si>
    <t>606e181571d0ce5c10d4e7b7</t>
  </si>
  <si>
    <t>606e17413df6109877f2f0a4</t>
  </si>
  <si>
    <t>606e16bfd1b22e06d7c7c964</t>
  </si>
  <si>
    <t>606e167f3336902043fc0ed9</t>
  </si>
  <si>
    <t>606e16133d8aec3f0a312ddd</t>
  </si>
  <si>
    <t>606e15afadf355502601449b</t>
  </si>
  <si>
    <t>606e1568fbec0531181824de</t>
  </si>
  <si>
    <t>606e149a9e641936068a62c2</t>
  </si>
  <si>
    <t>606e148a0a9e5098f0eff76f</t>
  </si>
  <si>
    <t>606e14719a7e8c869b75f68c</t>
  </si>
  <si>
    <t>606e128d699d173ab0752238</t>
  </si>
  <si>
    <t>606e124997abf82e9404ea63</t>
  </si>
  <si>
    <t>606e12090fd902530b357d6b</t>
  </si>
  <si>
    <t>606e10b884a0b134547bb5f0</t>
  </si>
  <si>
    <t>606e0e97070f3bf7644b15b1</t>
  </si>
  <si>
    <t>606e0a1dd1b22ecd13c7c8f9</t>
  </si>
  <si>
    <t>606e09766fb181a222ce9e0c</t>
  </si>
  <si>
    <t>606e05f9e84f12ee6fa23613</t>
  </si>
  <si>
    <t>606e0423757ebee777dc1a9b</t>
  </si>
  <si>
    <t>606e03a0f1f29d0e7a6492f9</t>
  </si>
  <si>
    <t>606e00ae8822dc2af08a7730</t>
  </si>
  <si>
    <t>606dff496aa9247ed71cfc1e</t>
  </si>
  <si>
    <t>606dfe73070f3b33fc4b14ba</t>
  </si>
  <si>
    <t>606dfd271278ed6470387e30</t>
  </si>
  <si>
    <t>606dfaecf1f29d5cde64928c</t>
  </si>
  <si>
    <t>606dfa2f97abf854bf04e902</t>
  </si>
  <si>
    <t>606dfa0bc42d19905a2765fa</t>
  </si>
  <si>
    <t>606df5ac9e6419130d8a610a</t>
  </si>
  <si>
    <t>606df5839e6419398f8a6109</t>
  </si>
  <si>
    <t>606df4d9fca6dc190b319a78</t>
  </si>
  <si>
    <t>606df371aeffd7de253e3bd5</t>
  </si>
  <si>
    <t>606df2ff9e499d8fef75030c</t>
  </si>
  <si>
    <t>606df153c42d1929392765a8</t>
  </si>
  <si>
    <t>606de83ce84f129c8da2344c</t>
  </si>
  <si>
    <t>606dd61ea8f7542df247f0ac</t>
  </si>
  <si>
    <t>606dd3b51278ed51fa3879d4</t>
  </si>
  <si>
    <t>606dd08cf1f29d9167648d4c</t>
  </si>
  <si>
    <t>606dce6ed1b22e61bec7c447</t>
  </si>
  <si>
    <t>606dccb56aa92435ba1cf758</t>
  </si>
  <si>
    <t>606dccb40a9e50014aefeed8</t>
  </si>
  <si>
    <t>606dcb7c96a0bbeca1f22fd1</t>
  </si>
  <si>
    <t>606dc8cfb2c1ef0280febf37</t>
  </si>
  <si>
    <t>606dc79033369036c0fc055d</t>
  </si>
  <si>
    <t>606dc5e23d8aec730d3125cd</t>
  </si>
  <si>
    <t>606dc5c6f1f29d9ae5648b08</t>
  </si>
  <si>
    <t>606dc2d75271ed33a61fe912</t>
  </si>
  <si>
    <t>606dc1635271ed09781fe90c</t>
  </si>
  <si>
    <t>606dc12116fa097d90a4226d</t>
  </si>
  <si>
    <t>606dc10b6aa92465161cf661</t>
  </si>
  <si>
    <t>606dbffdd1b22e21d8c7c317</t>
  </si>
  <si>
    <t>606dbec2d1b22e495ec7bf49</t>
  </si>
  <si>
    <t>606dbe96ccecbb83bd0de7ca</t>
  </si>
  <si>
    <t>606dbdc23d8aecf9e531201f</t>
  </si>
  <si>
    <t>606dbd8727d7eb3278e2953b</t>
  </si>
  <si>
    <t>606dbd065271ed94701fe2ba</t>
  </si>
  <si>
    <t>606dbc9c3d8aec143f311f70</t>
  </si>
  <si>
    <t>606dbbb11278edf983387034</t>
  </si>
  <si>
    <t>606dba7b6fb1819ed6ce7f1d</t>
  </si>
  <si>
    <t>606db9c216fa098537a41021</t>
  </si>
  <si>
    <t>606db90571d0ce01d3d4cd2d</t>
  </si>
  <si>
    <t>606db2dcc42d19cedb27461f</t>
  </si>
  <si>
    <t>606db274b2c68a429f448d5a</t>
  </si>
  <si>
    <t>606db117070f3bb1294af981</t>
  </si>
  <si>
    <t>606db065a0e54224d83a3399</t>
  </si>
  <si>
    <t>606dafbd572e163ebefc5a7a</t>
  </si>
  <si>
    <t>606daf2a9e499d8e2774e181</t>
  </si>
  <si>
    <t>606dae85a8d5681fc6644580</t>
  </si>
  <si>
    <t>606dadc4e84f127c0da20f87</t>
  </si>
  <si>
    <t>606dacdb1278ed78c83860aa</t>
  </si>
  <si>
    <t>606dac86f1f29dcf72646ed0</t>
  </si>
  <si>
    <t>606dac71406e6f0512e6a740</t>
  </si>
  <si>
    <t>606dab0dfbec05aea01805bb</t>
  </si>
  <si>
    <t>606daaf671d0ce49a6d4c59e</t>
  </si>
  <si>
    <t>606daa29b2c68a77844487fa</t>
  </si>
  <si>
    <t>606daa1b53405d6706b906e6</t>
  </si>
  <si>
    <t>606da94d0a9e50bbcaefd02d</t>
  </si>
  <si>
    <t>606da8b5a8d56828e0644500</t>
  </si>
  <si>
    <t>606da86221d646e339348c59</t>
  </si>
  <si>
    <t>606da846507a87bb2865141b</t>
  </si>
  <si>
    <t>606da7f3d1b22e720bc7a9d9</t>
  </si>
  <si>
    <t>606da7d19a7e8c249775d747</t>
  </si>
  <si>
    <t>606da620ab152d79b534b074</t>
  </si>
  <si>
    <t>606da5e2a9f7a82cbced8ea2</t>
  </si>
  <si>
    <t>606da4f35271ed5f3b1fcac4</t>
  </si>
  <si>
    <t>606da31e27d7ebd636e27ef6</t>
  </si>
  <si>
    <t>606da2ad9e64190ec28a3e13</t>
  </si>
  <si>
    <t>606da1dfa0e5427fb63a321d</t>
  </si>
  <si>
    <t>606da1c9c42d197bce273e7d</t>
  </si>
  <si>
    <t>606da1a021d646238e348b77</t>
  </si>
  <si>
    <t>606da13cc42d1907e2273e7b</t>
  </si>
  <si>
    <t>606da0d10fd9024d04355362</t>
  </si>
  <si>
    <t>606da0cc406e6f8057e6a649</t>
  </si>
  <si>
    <t>606d9ffc3df6108704f2d0ba</t>
  </si>
  <si>
    <t>606d9f82fbec05d0a01804aa</t>
  </si>
  <si>
    <t>606d9f78ccecbb7fd50dd14f</t>
  </si>
  <si>
    <t>606d9f663d8aec1098310920</t>
  </si>
  <si>
    <t>606d9eea2e2345217d64cfdc</t>
  </si>
  <si>
    <t>606d9edb2e23450dca64cfdb</t>
  </si>
  <si>
    <t>606d9ec3ccecbbf2800dd118</t>
  </si>
  <si>
    <t>606d9d0d2e2345183764cfaf</t>
  </si>
  <si>
    <t>606d9c271278ed43a7385f33</t>
  </si>
  <si>
    <t>606d9bceaeffd767fd3e16bd</t>
  </si>
  <si>
    <t>606d9ba832637d5369d7c090</t>
  </si>
  <si>
    <t>606d9b95699d17f62574f7fd</t>
  </si>
  <si>
    <t>606d9a695271edaeaa1fc9fc</t>
  </si>
  <si>
    <t>606d9a2c84a0b1148a7b8456</t>
  </si>
  <si>
    <t>606d9979e84f1297c4a20d55</t>
  </si>
  <si>
    <t>606d992fade74ff7a6c7e0ad</t>
  </si>
  <si>
    <t>606d977c699d17565a74f794</t>
  </si>
  <si>
    <t>606d96811cd1c4f8b2aa9b31</t>
  </si>
  <si>
    <t>606d9599f1f29d7789646d2a</t>
  </si>
  <si>
    <t>606d942de84f1210a6a20d04</t>
  </si>
  <si>
    <t>606d938653405d9b5db90460</t>
  </si>
  <si>
    <t>606d927cade74f65cac7e00b</t>
  </si>
  <si>
    <t>606d921ca0e542f86e3a3058</t>
  </si>
  <si>
    <t>606d913d6fb181783fce708e</t>
  </si>
  <si>
    <t>606d8fe571d0ce1159d4b454</t>
  </si>
  <si>
    <t>606d8ea82e2345ad1764cdb7</t>
  </si>
  <si>
    <t>606d8e97e84f120310a20c10</t>
  </si>
  <si>
    <t>606d8e8c3336902b79fbe5d5</t>
  </si>
  <si>
    <t>606d8d1071d0ce6771d4b3fc</t>
  </si>
  <si>
    <t>606d8c770fd9023036355150</t>
  </si>
  <si>
    <t>606d8c72aeffd76b5a3e1526</t>
  </si>
  <si>
    <t>606d8bd4a603df0ecb5dee79</t>
  </si>
  <si>
    <t>606d8af096a0bb052ff2034a</t>
  </si>
  <si>
    <t>606d8ac13336901cf1fbe562</t>
  </si>
  <si>
    <t>606d8a2dab152d73b034ae05</t>
  </si>
  <si>
    <t>606d89fd6aa92433b01cc8cf</t>
  </si>
  <si>
    <t>606d89175271ed5f7f1fc7c8</t>
  </si>
  <si>
    <t>606d872a3df61095d5f2cde1</t>
  </si>
  <si>
    <t>606d86c8e84f122fa7a20b0c</t>
  </si>
  <si>
    <t>606d86b2757ebe4739dbfa89</t>
  </si>
  <si>
    <t>606d84eaa0e5420c443a2e60</t>
  </si>
  <si>
    <t>606d84da16fa094a64a4018a</t>
  </si>
  <si>
    <t>606d8429a603df182c5dee18</t>
  </si>
  <si>
    <t>606d8381699d173e0674f524</t>
  </si>
  <si>
    <t>606d8373572e164366fc5613</t>
  </si>
  <si>
    <t>606d81d16aa9245b8c1cc795</t>
  </si>
  <si>
    <t>606d8197a8f7549bbd47d3c4</t>
  </si>
  <si>
    <t>606d816b21d64683093487bc</t>
  </si>
  <si>
    <t>606d813eccecbb54400dcd57</t>
  </si>
  <si>
    <t>606d7f530a9e5089c1efccca</t>
  </si>
  <si>
    <t>606d7f3db2c68a30bc4481d7</t>
  </si>
  <si>
    <t>606d7deeab152d71bf34acbd</t>
  </si>
  <si>
    <t>606d7d119e499d69ee74dab7</t>
  </si>
  <si>
    <t>606d7be00fd90260f2354a6d</t>
  </si>
  <si>
    <t>606d7a81a9f7a83fe0ed88d4</t>
  </si>
  <si>
    <t>606d7a68ab152d2cbd34ac83</t>
  </si>
  <si>
    <t>606d7779406e6fd764e6a15f</t>
  </si>
  <si>
    <t>606d74b5b2c1ef0946fe8c03</t>
  </si>
  <si>
    <t>606d73220fd9026aba3548cc</t>
  </si>
  <si>
    <t>606d723297abf81aaf04c33e</t>
  </si>
  <si>
    <t>606d71d2f1f29d2f4864672c</t>
  </si>
  <si>
    <t>606d7136406e6fc9cce69fce</t>
  </si>
  <si>
    <t>606d6f0f6fb1819238ce6add</t>
  </si>
  <si>
    <t>606d6ec4a8f7543cb947d23d</t>
  </si>
  <si>
    <t>606d6e979e64195cc68a3830</t>
  </si>
  <si>
    <t>606d6e68ade74fb5e0c7da9e</t>
  </si>
  <si>
    <t>606d6e0921d646b5d934856f</t>
  </si>
  <si>
    <t>606d6cd43df6105e7df2c944</t>
  </si>
  <si>
    <t>606d6c970a9e5053d4efcae9</t>
  </si>
  <si>
    <t>606d6b5032637d8d28d7b90d</t>
  </si>
  <si>
    <t>606d6aa9fbec05b69617fc48</t>
  </si>
  <si>
    <t>606d6a236aa9243ea01cc39b</t>
  </si>
  <si>
    <t>606d682dab152d863534a7e6</t>
  </si>
  <si>
    <t>606d65abe84f1257bca20596</t>
  </si>
  <si>
    <t>606d655e9e499daaf974d77c</t>
  </si>
  <si>
    <t>606d62faa0e5423c0b3a292b</t>
  </si>
  <si>
    <t>606d615d507a87907b650da8</t>
  </si>
  <si>
    <t>606d5dafa8d56840dd6439ca</t>
  </si>
  <si>
    <t>606d5d076aa92405331cc234</t>
  </si>
  <si>
    <t>606d5c0fa8d56808fd6439ac</t>
  </si>
  <si>
    <t>606d5b7ada28124a2562a8f2</t>
  </si>
  <si>
    <t>606d5817b2c68a7a9f447800</t>
  </si>
  <si>
    <t>606d54a26f94d00f5a723523</t>
  </si>
  <si>
    <t>606d53400fd9020275353ba8</t>
  </si>
  <si>
    <t>606d4df5785c37eb7b38c254</t>
  </si>
  <si>
    <t>606ce97ba603df15f25dc988</t>
  </si>
  <si>
    <t>606ce7ba1278ed4a48382120</t>
  </si>
  <si>
    <t>606ccecc1cd1c4d3e2aa7387</t>
  </si>
  <si>
    <t>606cceac3d8aecca3430da09</t>
  </si>
  <si>
    <t>606cce54333690f0c2fbc1e6</t>
  </si>
  <si>
    <t>606ccb9f9e499d267774c2cd</t>
  </si>
  <si>
    <t>606cc850070f3b9b914ad9dc</t>
  </si>
  <si>
    <t>606cc71a32637d5e28d7a49b</t>
  </si>
  <si>
    <t>606cc43b070f3b07554ad9cf</t>
  </si>
  <si>
    <t>606cc25e757ebe6be3dbe0df</t>
  </si>
  <si>
    <t>606cc00927d7eb50c0e2670a</t>
  </si>
  <si>
    <t>606cbdde785c374c5d38a94a</t>
  </si>
  <si>
    <t>606cb7fd507a876f7364f303</t>
  </si>
  <si>
    <t>606cb5f584a0b1ceb47b65bf</t>
  </si>
  <si>
    <t>606cb0ae9e64197cff8a28ab</t>
  </si>
  <si>
    <t>606cb063a8d56861846420f5</t>
  </si>
  <si>
    <t>606caf4427d7eb518fe26600</t>
  </si>
  <si>
    <t>606cae616f94d0ec7d722327</t>
  </si>
  <si>
    <t>606ca9206aa92499261ca930</t>
  </si>
  <si>
    <t>606ca74c84a0b15c5f7b64ca</t>
  </si>
  <si>
    <t>606ca692fca6dcd6563163a1</t>
  </si>
  <si>
    <t>606ca57f070f3b04df4ad871</t>
  </si>
  <si>
    <t>606ca425a8d568cf21642067</t>
  </si>
  <si>
    <t>606ca2abccecbb815a0daf65</t>
  </si>
  <si>
    <t>606ca0916f94d077457222b8</t>
  </si>
  <si>
    <t>606c989eaeffd77f583e00e5</t>
  </si>
  <si>
    <t>606c9790e84f12618ca1f2f2</t>
  </si>
  <si>
    <t>606c92b7fbec05dde417e052</t>
  </si>
  <si>
    <t>606c928c47cca20563db7318</t>
  </si>
  <si>
    <t>606c8e6c6f94d0d1d772216e</t>
  </si>
  <si>
    <t>606c8de253405dad32b8f226</t>
  </si>
  <si>
    <t>606c8cc3699d1725dd74c963</t>
  </si>
  <si>
    <t>606c8c1da8f754558247af2d</t>
  </si>
  <si>
    <t>606c8b2a3df6106ff1f2a677</t>
  </si>
  <si>
    <t>606c8a58e84f12d5f2a1f248</t>
  </si>
  <si>
    <t>606c834a6aa9243c471ca79d</t>
  </si>
  <si>
    <t>606c833f507a87761864f128</t>
  </si>
  <si>
    <t>606c8040a603df5b035dc5ef</t>
  </si>
  <si>
    <t>606c7f60a9f7a84e17ed73c6</t>
  </si>
  <si>
    <t>606c7d77406e6f3993e688e7</t>
  </si>
  <si>
    <t>606c7a09da2812217c62899b</t>
  </si>
  <si>
    <t>606c78ac3d8aecf17330d56b</t>
  </si>
  <si>
    <t>606c76bffbec05b91c17dda3</t>
  </si>
  <si>
    <t>606c761c1cd1c43e90aa6faf</t>
  </si>
  <si>
    <t>606c75d0ade74f6771c7b6bf</t>
  </si>
  <si>
    <t>606c74d16f94d001d6721fb5</t>
  </si>
  <si>
    <t>606c73d10a9e5020a4ef9daf</t>
  </si>
  <si>
    <t>606c72a83df610f603f2a242</t>
  </si>
  <si>
    <t>606c727e9e499de83874bb27</t>
  </si>
  <si>
    <t>606c70886fb1811cd1ce451a</t>
  </si>
  <si>
    <t>606c6ff4ade74f2950c7acd8</t>
  </si>
  <si>
    <t>606c6fc81cd1c498f3aa6985</t>
  </si>
  <si>
    <t>606c6fbd9a7e8c866675b735</t>
  </si>
  <si>
    <t>606c6eb953405da995b8e698</t>
  </si>
  <si>
    <t>606c6e92a0e542f55e39fd85</t>
  </si>
  <si>
    <t>606c6e6847cca27073db64ac</t>
  </si>
  <si>
    <t>606c6d36a0e54267ac39f9ec</t>
  </si>
  <si>
    <t>606c6d0ca8d568a7d9640ea5</t>
  </si>
  <si>
    <t>606c6cdf9e499ddb8b74af02</t>
  </si>
  <si>
    <t>606c6c80a9f7a86fe1ed6026</t>
  </si>
  <si>
    <t>606c6bdd3d8aec2bae30be22</t>
  </si>
  <si>
    <t>606c6969adf355225a00a67e</t>
  </si>
  <si>
    <t>606c692071d0ce742dd45e93</t>
  </si>
  <si>
    <t>606c686b71d0ce2560d45e82</t>
  </si>
  <si>
    <t>606c678a333690add0fbabe4</t>
  </si>
  <si>
    <t>606c65ce785c375c35388f4a</t>
  </si>
  <si>
    <t>606c65875271ed6d2b1f8fa5</t>
  </si>
  <si>
    <t>606c654771d0ce6a17d45e06</t>
  </si>
  <si>
    <t>606c649fda281242e8627707</t>
  </si>
  <si>
    <t>606c63e79e499d1c9674ac52</t>
  </si>
  <si>
    <t>606c612e406e6fe049e677c2</t>
  </si>
  <si>
    <t>606c6092da2812e969627697</t>
  </si>
  <si>
    <t>606c60092e23457961649977</t>
  </si>
  <si>
    <t>606c5ff2a0e542ccf639f648</t>
  </si>
  <si>
    <t>606c5feab2c68a7fde4452f4</t>
  </si>
  <si>
    <t>606c5f61ccecbba39c0d9799</t>
  </si>
  <si>
    <t>606c5cecccecbbe1de0d9713</t>
  </si>
  <si>
    <t>606c5acfadf355556e00a4d7</t>
  </si>
  <si>
    <t>606c5ac116fa09b0cda39f76</t>
  </si>
  <si>
    <t>606c5a0da9f7a8582aed5d6b</t>
  </si>
  <si>
    <t>606c59c10a9e50b6caef894b</t>
  </si>
  <si>
    <t>606c595e3df610b78ff28c15</t>
  </si>
  <si>
    <t>606c590eb2c68a71564451fc</t>
  </si>
  <si>
    <t>606c58699e6419475c8a11c9</t>
  </si>
  <si>
    <t>606c57d89a7e8cffaf75a978</t>
  </si>
  <si>
    <t>606c57cf47cca2428cdb588d</t>
  </si>
  <si>
    <t>606c57a26f94d079587208a1</t>
  </si>
  <si>
    <t>606c5732fca6dc32c53147a9</t>
  </si>
  <si>
    <t>606c568f71d0ce576ed45ce1</t>
  </si>
  <si>
    <t>606c541fa0e542bc0639f506</t>
  </si>
  <si>
    <t>606c53ada0e5421c0639f505</t>
  </si>
  <si>
    <t>606c53083336903d05fba815</t>
  </si>
  <si>
    <t>606c517784a0b148df7b4890</t>
  </si>
  <si>
    <t>606c4fca47cca2620adb565d</t>
  </si>
  <si>
    <t>606c4ede96a0bb140ef1c246</t>
  </si>
  <si>
    <t>606c4e6dfbec05ba7b17c261</t>
  </si>
  <si>
    <t>606c4d90757ebe5393dbc5b1</t>
  </si>
  <si>
    <t>606c4cbdc42d19930926fe98</t>
  </si>
  <si>
    <t>606c4c7aaeffd79c413de4c1</t>
  </si>
  <si>
    <t>606c4bebda28125e2662700a</t>
  </si>
  <si>
    <t>606c4b3247cca21a51db535a</t>
  </si>
  <si>
    <t>606c4ab31278ed12c73806f9</t>
  </si>
  <si>
    <t>606c496d27d7ebec23e246d5</t>
  </si>
  <si>
    <t>606c4922785c373b11388914</t>
  </si>
  <si>
    <t>606c484cda28126157626f0f</t>
  </si>
  <si>
    <t>606c483653405d8236b8d4d5</t>
  </si>
  <si>
    <t>606c4831da281239d6626f0e</t>
  </si>
  <si>
    <t>606c475fadf3550862009ec2</t>
  </si>
  <si>
    <t>606c4648d1b22e3dd2c769b0</t>
  </si>
  <si>
    <t>606c456c0a9e501777ef855a</t>
  </si>
  <si>
    <t>606c44aef1f29d1543640f0a</t>
  </si>
  <si>
    <t>606c4402ab152db450347008</t>
  </si>
  <si>
    <t>606c43d0699d1740d974ab6d</t>
  </si>
  <si>
    <t>606c43c7fbec05d65a17c1ef</t>
  </si>
  <si>
    <t>606c41fcab152dcb37346d42</t>
  </si>
  <si>
    <t>606c41e5070f3bcc754ab7d2</t>
  </si>
  <si>
    <t>606c3f089a7e8c140975a55e</t>
  </si>
  <si>
    <t>606c3d8f32637d8688d780b1</t>
  </si>
  <si>
    <t>606c3c97da2812c4d3626c5b</t>
  </si>
  <si>
    <t>606c3c33adf355574c009c78</t>
  </si>
  <si>
    <t>606c3c2fc42d1921e926fd29</t>
  </si>
  <si>
    <t>606c3b951278ed719c380452</t>
  </si>
  <si>
    <t>606c3a99ab152dbd13346b7d</t>
  </si>
  <si>
    <t>606c39d121d64687eb3446dc</t>
  </si>
  <si>
    <t>606c38fdda2812649a626bdf</t>
  </si>
  <si>
    <t>606c38cb6f94d00de3720352</t>
  </si>
  <si>
    <t>606c3892a603df382d5da5c5</t>
  </si>
  <si>
    <t>606c38589e6419347e8a0d32</t>
  </si>
  <si>
    <t>606c382aa8f754c71f47926d</t>
  </si>
  <si>
    <t>606c37daaeffd7e8753de29e</t>
  </si>
  <si>
    <t>606c3646ade74f3e6cc7928f</t>
  </si>
  <si>
    <t>606c3639757ebe98a0dbc29d</t>
  </si>
  <si>
    <t>606c35b4507a87261564d16e</t>
  </si>
  <si>
    <t>606c333933369088c7fb9d9c</t>
  </si>
  <si>
    <t>606c31aeeb165e2e718d919d</t>
  </si>
  <si>
    <t>606c30756ce08a30b60bddb1</t>
  </si>
  <si>
    <t>606c30380c5b642062d7159b</t>
  </si>
  <si>
    <t>606c2f5812cde62460d0b8b2</t>
  </si>
  <si>
    <t>606c2efc0a774ff40e917838</t>
  </si>
  <si>
    <t>606c2e833d414af72e5b1d51</t>
  </si>
  <si>
    <t>606c2e3d3eff9120045d283c</t>
  </si>
  <si>
    <t>606c2e2e97a60ebeb5530ad2</t>
  </si>
  <si>
    <t>606c2cda6fdaeecc465fbea1</t>
  </si>
  <si>
    <t>606c2c0fb660a49706a5e50d</t>
  </si>
  <si>
    <t>606c2b39f1e67c64924eb9b7</t>
  </si>
  <si>
    <t>606c2af73b554c4e0aed77d9</t>
  </si>
  <si>
    <t>606c2a9acd0a0f11413e7fe2</t>
  </si>
  <si>
    <t>606c2a13fde1be2ba207094a</t>
  </si>
  <si>
    <t>606c297611ccf13fc0066d7d</t>
  </si>
  <si>
    <t>606c282217a48382e2c86fbd</t>
  </si>
  <si>
    <t>606c27d902b697441c86b4d6</t>
  </si>
  <si>
    <t>606c2742e693b75ff6652230</t>
  </si>
  <si>
    <t>606c26ea0c5b647f04d71503</t>
  </si>
  <si>
    <t>606c25d5cd0a0f790a3e7f90</t>
  </si>
  <si>
    <t>606c25af9ba8b9009c83229e</t>
  </si>
  <si>
    <t>606c2509d41836aebfd5f1b5</t>
  </si>
  <si>
    <t>606c2141b660a4ff6ba5e30d</t>
  </si>
  <si>
    <t>606c20189df4ec93e9a10e27</t>
  </si>
  <si>
    <t>606c1f5ab6a68caf5690d407</t>
  </si>
  <si>
    <t>606c1e7a0c5b640bb0d712b7</t>
  </si>
  <si>
    <t>606c1bbe0e855c2f2ae4e840</t>
  </si>
  <si>
    <t>606c1aea9df4ec0f69a10d30</t>
  </si>
  <si>
    <t>606c19183eff91ec675d2547</t>
  </si>
  <si>
    <t>606c17e1b06c30f0421e6c2d</t>
  </si>
  <si>
    <t>606c17bdeb165edf578d8cbd</t>
  </si>
  <si>
    <t>606c1694fe5ca8717b514bca</t>
  </si>
  <si>
    <t>606c15b197a60e5d035306ab</t>
  </si>
  <si>
    <t>606c157cb660a48bf7a5e0e2</t>
  </si>
  <si>
    <t>606c15333b554c75dfed754f</t>
  </si>
  <si>
    <t>606c12589df4ec39d2a10a8f</t>
  </si>
  <si>
    <t>606c111bb6a68cc31590d0fd</t>
  </si>
  <si>
    <t>606c109fc914cf51bbb80b4d</t>
  </si>
  <si>
    <t>606c0f87f1226d52a224ed40</t>
  </si>
  <si>
    <t>606c0f5c3eff91d5fd5d239f</t>
  </si>
  <si>
    <t>606c0f510c5b649738d70d60</t>
  </si>
  <si>
    <t>606c0cf370449b73843ba409</t>
  </si>
  <si>
    <t>606c0b4a02b697ce5a86adfa</t>
  </si>
  <si>
    <t>606c0825038c94068ff90449</t>
  </si>
  <si>
    <t>606c08023d414a7ef05b155e</t>
  </si>
  <si>
    <t>606c07bb8b7fcffebcfb07bc</t>
  </si>
  <si>
    <t>606c00130c5b640c15d70ada</t>
  </si>
  <si>
    <t>606bfc92f1226d005f24eb64</t>
  </si>
  <si>
    <t>606bf5e7b06c3083151e6489</t>
  </si>
  <si>
    <t>606ba388eb165e54028d794e</t>
  </si>
  <si>
    <t>606ba259aa4a19e9e4035ff0</t>
  </si>
  <si>
    <t>606ba1abd6e68b4ab4c15c4c</t>
  </si>
  <si>
    <t>606b9f91fe5ca84ae0512621</t>
  </si>
  <si>
    <t>606b9eab4c3bfe50e41c9b34</t>
  </si>
  <si>
    <t>606b9e60f5f5c8da171ab779</t>
  </si>
  <si>
    <t>606b9d0c3eff9131d45d0c42</t>
  </si>
  <si>
    <t>606b9cb3306c35ad1ae8a907</t>
  </si>
  <si>
    <t>606b995ceb165eee7b8d7944</t>
  </si>
  <si>
    <t>606b973df5f5c8731a1ab76d</t>
  </si>
  <si>
    <t>606b96178b7fcf244cfb03a3</t>
  </si>
  <si>
    <t>606b94b017a48344b1c85f32</t>
  </si>
  <si>
    <t>606b92c5f4e1a84fb6ce0fb6</t>
  </si>
  <si>
    <t>606b7ed31d927616cb93f775</t>
  </si>
  <si>
    <t>606b7ac0b6a68c04cd90c581</t>
  </si>
  <si>
    <t>606b797efa2d972b806f37d8</t>
  </si>
  <si>
    <t>606b762702b6979555868bb3</t>
  </si>
  <si>
    <t>606b75c184475d157210682e</t>
  </si>
  <si>
    <t>606b73a1fa2d97523a6f37a7</t>
  </si>
  <si>
    <t>606b7177eb165eebbc8d71f8</t>
  </si>
  <si>
    <t>606b70a633d4009f64084f99</t>
  </si>
  <si>
    <t>606b6f9c6d836be3eda64934</t>
  </si>
  <si>
    <t>606b6da997a60e7e6652d219</t>
  </si>
  <si>
    <t>606b6c77fe5ca87490511f16</t>
  </si>
  <si>
    <t>606b6ad40e855ce370e4c622</t>
  </si>
  <si>
    <t>606b653f0c5b64b0d8d700d8</t>
  </si>
  <si>
    <t>606b6344eb165e839e8d71a8</t>
  </si>
  <si>
    <t>606b62c8f4e1a8413cce0917</t>
  </si>
  <si>
    <t>606b6146fe5ca8c5f4511d6b</t>
  </si>
  <si>
    <t>606b60e2b06c30449a1e41d1</t>
  </si>
  <si>
    <t>606b600185ff9329725424a8</t>
  </si>
  <si>
    <t>606b5f6970449b63273b7daf</t>
  </si>
  <si>
    <t>606b5edc38fe4b9296319307</t>
  </si>
  <si>
    <t>606b5d3f6d836b0070a647a8</t>
  </si>
  <si>
    <t>606b5b2a8b7fcf76a8faf83e</t>
  </si>
  <si>
    <t>606b57a612cde6d2dcd0984e</t>
  </si>
  <si>
    <t>606b577b12cde66c3dd0984d</t>
  </si>
  <si>
    <t>606b52b76fdaee5d3d5fa570</t>
  </si>
  <si>
    <t>606b4fca0a774f75109155b0</t>
  </si>
  <si>
    <t>606b4d73820abed293b0034e</t>
  </si>
  <si>
    <t>606b4c4c0a774f9a9f915592</t>
  </si>
  <si>
    <t>606b472584475d2efa1065c9</t>
  </si>
  <si>
    <t>606b412f02b6970fc6868842</t>
  </si>
  <si>
    <t>606b41074c3bfe10871c8f12</t>
  </si>
  <si>
    <t>606b3d174c3bfe2dd91c8eba</t>
  </si>
  <si>
    <t>606b3a1ae6a9a45c2e9ae5e3</t>
  </si>
  <si>
    <t>606b31e211ccf1801506507c</t>
  </si>
  <si>
    <t>606b31dcaa4a192556033be3</t>
  </si>
  <si>
    <t>606b31a78b7fcfda45faf4a8</t>
  </si>
  <si>
    <t>606b2e7b2b4d0ee5dd1bac90</t>
  </si>
  <si>
    <t>606b2e170e855c9509e4bf4f</t>
  </si>
  <si>
    <t>606b2ca11d9276537d93e93e</t>
  </si>
  <si>
    <t>606b2af7b6a68c756c90c13a</t>
  </si>
  <si>
    <t>606b2a24fde1be726c06e5e3</t>
  </si>
  <si>
    <t>606b296d9ba8b98625830c0b</t>
  </si>
  <si>
    <t>606b2949b6a68c764490c0e4</t>
  </si>
  <si>
    <t>606b291efa2d97b9276f3402</t>
  </si>
  <si>
    <t>606b27b497a60eca3c52cd28</t>
  </si>
  <si>
    <t>606b25d7fde1be6a8006e590</t>
  </si>
  <si>
    <t>606b25a6306c355f5be89d00</t>
  </si>
  <si>
    <t>606b2574b660a4c16aa5bb2e</t>
  </si>
  <si>
    <t>606b2372fa2d973c306f2ed6</t>
  </si>
  <si>
    <t>606b23110a774fd692914d25</t>
  </si>
  <si>
    <t>606b22cc97a60e073452c42a</t>
  </si>
  <si>
    <t>606b22c1b6a68c0c3d90bb3f</t>
  </si>
  <si>
    <t>606b22a738fe4b79e3318a43</t>
  </si>
  <si>
    <t>606b22a6b06c3061141e350c</t>
  </si>
  <si>
    <t>606b2296c2388a382bae8c12</t>
  </si>
  <si>
    <t>606b226f12cde66971d065c6</t>
  </si>
  <si>
    <t>606b2219f1e67cbd244e976a</t>
  </si>
  <si>
    <t>606b21c88b7fcf7101faea6a</t>
  </si>
  <si>
    <t>606b1ff7038c94df1ef8e669</t>
  </si>
  <si>
    <t>606b1ec497a60e192c52b8f7</t>
  </si>
  <si>
    <t>606b1c88b06c302f0a1e255c</t>
  </si>
  <si>
    <t>606b1c426ce08a10710ba107</t>
  </si>
  <si>
    <t>606b1c08e407149dd58b5c67</t>
  </si>
  <si>
    <t>606b1c073eff912d2c5ce733</t>
  </si>
  <si>
    <t>606b1bdcf4e1a808e8cde8b0</t>
  </si>
  <si>
    <t>606b1bbe1d92765b9293ce2c</t>
  </si>
  <si>
    <t>606b1b77038c949a01f8dc2c</t>
  </si>
  <si>
    <t>606b1a82306c356033e8849b</t>
  </si>
  <si>
    <t>606b19cb9ba8b9100f82f1e3</t>
  </si>
  <si>
    <t>606b19ace4071471638b5929</t>
  </si>
  <si>
    <t>606b1947c914cfadbfb7cca7</t>
  </si>
  <si>
    <t>606b1916e6a9a438629accfb</t>
  </si>
  <si>
    <t>606b177138fe4bc6be317745</t>
  </si>
  <si>
    <t>606b167d85ff93079154018a</t>
  </si>
  <si>
    <t>606b15c00c5b64e1b5d6dcb6</t>
  </si>
  <si>
    <t>606b1562e693b7814a64a473</t>
  </si>
  <si>
    <t>606b14e60c5b64a03cd6dc82</t>
  </si>
  <si>
    <t>606b147a2b4d0e35f81b8ca7</t>
  </si>
  <si>
    <t>606b145002b69714a7866867</t>
  </si>
  <si>
    <t>606b131d8b7fcfbc89fad7d4</t>
  </si>
  <si>
    <t>606b12e8fde1bea93706ca72</t>
  </si>
  <si>
    <t>606b11a43d414a62105abadf</t>
  </si>
  <si>
    <t>606b10200e855c12e6e4a260</t>
  </si>
  <si>
    <t>606b1003cd0a0f85c63e459e</t>
  </si>
  <si>
    <t>606b0fc11d927662dc93c80a</t>
  </si>
  <si>
    <t>606b0f0b3d414a0d165ab5c9</t>
  </si>
  <si>
    <t>606b0e5097a60e681a52a582</t>
  </si>
  <si>
    <t>606b0d9ac914cf6862b7c104</t>
  </si>
  <si>
    <t>606b0d91d6e68b16bbc123c9</t>
  </si>
  <si>
    <t>606b0d3d1d927660ac93c41d</t>
  </si>
  <si>
    <t>606b0d0a97a60e063452a2d7</t>
  </si>
  <si>
    <t>606b0be6cd0a0f3fd43e3dbc</t>
  </si>
  <si>
    <t>606b0ad50a774f5636912980</t>
  </si>
  <si>
    <t>606b0a9a02b6971ee1865dba</t>
  </si>
  <si>
    <t>606b0a1d38fe4b6511316dbc</t>
  </si>
  <si>
    <t>606b0991038c9458b5f8cd81</t>
  </si>
  <si>
    <t>606b098997a60ed80252a281</t>
  </si>
  <si>
    <t>606b094efde1be576806be24</t>
  </si>
  <si>
    <t>606b08c8820abe7985afdbda</t>
  </si>
  <si>
    <t>606b08a3f4e1a870cbcdd981</t>
  </si>
  <si>
    <t>606b086daa4a19a6920313a7</t>
  </si>
  <si>
    <t>606b07d2306c3557c9e87750</t>
  </si>
  <si>
    <t>606b0575d4183625ffd5b8af</t>
  </si>
  <si>
    <t>606b052b12cde6e27fd044b2</t>
  </si>
  <si>
    <t>606b0525306c35ca00e876aa</t>
  </si>
  <si>
    <t>606b0489038c949c44f8cb40</t>
  </si>
  <si>
    <t>606b043512cde63b06d04494</t>
  </si>
  <si>
    <t>606b033870449b75dd3b527c</t>
  </si>
  <si>
    <t>606b02a3f4e1a86612cdd86b</t>
  </si>
  <si>
    <t>606aff7038fe4b2510316bb5</t>
  </si>
  <si>
    <t>606afe5f306c35133de873bc</t>
  </si>
  <si>
    <t>606afd98b06c30e58e1e131f</t>
  </si>
  <si>
    <t>606afc62fde1bec7f506bbfe</t>
  </si>
  <si>
    <t>606afacffa2d97318a6f0ae4</t>
  </si>
  <si>
    <t>606af9e20e855c464ae4992c</t>
  </si>
  <si>
    <t>606af94870449ba5e23b51a8</t>
  </si>
  <si>
    <t>606af90d1d9276344e93c152</t>
  </si>
  <si>
    <t>606af8e8e693b7af5664967e</t>
  </si>
  <si>
    <t>606af7ae70449b5b0c3b519f</t>
  </si>
  <si>
    <t>606af76cf1226d1f1f24a7df</t>
  </si>
  <si>
    <t>606af7570c5b6430c3d6cc8e</t>
  </si>
  <si>
    <t>606af753f4e1a84697cdd778</t>
  </si>
  <si>
    <t>606af67d0c5b644711d6cc86</t>
  </si>
  <si>
    <t>606af5b502b6974623865afa</t>
  </si>
  <si>
    <t>606af50017a4833ec1c82806</t>
  </si>
  <si>
    <t>606af4d7eb165e009d8d374e</t>
  </si>
  <si>
    <t>606af43fcd0a0fab293e3ae2</t>
  </si>
  <si>
    <t>606af32070449b8b973b5142</t>
  </si>
  <si>
    <t>606af2ddea511ac80c65f883</t>
  </si>
  <si>
    <t>606af1073eff917ff45cced4</t>
  </si>
  <si>
    <t>606aef4c0c5b6472e7d6cb6a</t>
  </si>
  <si>
    <t>606aef0bb660a4c83ea593e8</t>
  </si>
  <si>
    <t>606aed03038c941e75f8c3b7</t>
  </si>
  <si>
    <t>606aeb170a774fd65391236a</t>
  </si>
  <si>
    <t>606ae89a1d927605e893bc0b</t>
  </si>
  <si>
    <t>606ae897c2388a88dcae657a</t>
  </si>
  <si>
    <t>606ae8654c3bfe491f1c5f6c</t>
  </si>
  <si>
    <t>606ae69f6d836b5610a61886</t>
  </si>
  <si>
    <t>606ae3b8e4071406298b4102</t>
  </si>
  <si>
    <t>606ae3780a774f29af9122b9</t>
  </si>
  <si>
    <t>606ae30b6ce08a1fca0b880d</t>
  </si>
  <si>
    <t>606ae11dfa2d975e126f07de</t>
  </si>
  <si>
    <t>606adf9a0c5b64a22ed6c8cf</t>
  </si>
  <si>
    <t>606adf4297a60eaa54529ca3</t>
  </si>
  <si>
    <t>606adf33a82a3f4b878cc9f1</t>
  </si>
  <si>
    <t>606adefe9ba8b985e982e1b4</t>
  </si>
  <si>
    <t>606addd5d418364065d5b2a4</t>
  </si>
  <si>
    <t>606addcfe693b7dfe16490da</t>
  </si>
  <si>
    <t>606addcec2388a7bacae63b2</t>
  </si>
  <si>
    <t>606addbdeb165e31d88d2e8c</t>
  </si>
  <si>
    <t>606adbfaaa4a19c1c5030d81</t>
  </si>
  <si>
    <t>606ada5470449b70de3b4cc3</t>
  </si>
  <si>
    <t>606ad99ff1e67c3b5e4e701f</t>
  </si>
  <si>
    <t>606ad6d63eff9118aa5cc712</t>
  </si>
  <si>
    <t>606ad4aed6e68bb890c119ea</t>
  </si>
  <si>
    <t>606ad43df1e67c1f094e6bdc</t>
  </si>
  <si>
    <t>606ad09b3d414a331f5aa1f0</t>
  </si>
  <si>
    <t>606ad07397a60ea2f85296b7</t>
  </si>
  <si>
    <t>606ad06ca82a3f2edd8cc302</t>
  </si>
  <si>
    <t>606ad0016ce08a539d0b824a</t>
  </si>
  <si>
    <t>606acf46f5f5c8b5771a7094</t>
  </si>
  <si>
    <t>606acde317a483130dc81c51</t>
  </si>
  <si>
    <t>606acd18f4e1a87282cdcc30</t>
  </si>
  <si>
    <t>606acd0e820abec81aafc9ab</t>
  </si>
  <si>
    <t>606acb24f5f5c807011a6f2e</t>
  </si>
  <si>
    <t>606ac8ba33d4007b040810f5</t>
  </si>
  <si>
    <t>606abc7acd0a0fedec3e2e56</t>
  </si>
  <si>
    <t>606ab70bfa2d97657b6efa80</t>
  </si>
  <si>
    <t>606ab48be6a9a4cc2f9aac00</t>
  </si>
  <si>
    <t>606ab3146fdaee73845f66bb</t>
  </si>
  <si>
    <t>606aaff5306c358904e8616b</t>
  </si>
  <si>
    <t>606a3b8d0c5b641869d69028</t>
  </si>
  <si>
    <t>606a37d9e40714802d8b2735</t>
  </si>
  <si>
    <t>606a330ae407145ad88b271e</t>
  </si>
  <si>
    <t>606a305fea511abc1465df92</t>
  </si>
  <si>
    <t>606a2de2fa2d97bb106ebf03</t>
  </si>
  <si>
    <t>606a2dd6eb165e64c68cfd9c</t>
  </si>
  <si>
    <t>606a2b9312cde6d535d02962</t>
  </si>
  <si>
    <t>606a2afd4c3bfe5e2a1c4a58</t>
  </si>
  <si>
    <t>606a28d4f1226d69cb2481d2</t>
  </si>
  <si>
    <t>606a25c63b554cb3f7ec97e5</t>
  </si>
  <si>
    <t>606a249ef4e1a81234cda434</t>
  </si>
  <si>
    <t>606a1fa43b554cbe71ec9750</t>
  </si>
  <si>
    <t>606a1cba306c353c4ae84ed6</t>
  </si>
  <si>
    <t>606a1c9f3b554c4fc5ec973b</t>
  </si>
  <si>
    <t>606a1a8e6d836b3f6fa5b766</t>
  </si>
  <si>
    <t>606a18926d836bf8f1a5b759</t>
  </si>
  <si>
    <t>606a0f60cd0a0f615c3e1cf5</t>
  </si>
  <si>
    <t>606a0f35d6e68ba316c0c357</t>
  </si>
  <si>
    <t>606a0d6a33d4004e2a07fdd9</t>
  </si>
  <si>
    <t>606a0a4f9ba8b9575382c9c5</t>
  </si>
  <si>
    <t>606a0847f4e1a82c89cda267</t>
  </si>
  <si>
    <t>6069f47e3b554cd04eec93e4</t>
  </si>
  <si>
    <t>6069e9c28b7fcf692cfaad4d</t>
  </si>
  <si>
    <t>6069e1e8b660a4169aa514f9</t>
  </si>
  <si>
    <t>6069dd5a6fdaee4ca75f5d67</t>
  </si>
  <si>
    <t>6069d9acea511a49b265d777</t>
  </si>
  <si>
    <t>6069cbe8a82a3f6b868c9dca</t>
  </si>
  <si>
    <t>6069c9d1038c946ecbf89cc1</t>
  </si>
  <si>
    <t>6069c7de820abe14ccaf8364</t>
  </si>
  <si>
    <t>6069c2789ba8b99a0982c3ec</t>
  </si>
  <si>
    <t>6069c2633d414af46e5a72df</t>
  </si>
  <si>
    <t>6069762e02b697d7e78604c2</t>
  </si>
  <si>
    <t>6068eb2beb165ed8558ce46c</t>
  </si>
  <si>
    <t>6068e5343b554c063fec7fcf</t>
  </si>
  <si>
    <t>6068e1c2038c94c76af890e9</t>
  </si>
  <si>
    <t>6068e09217a483b94ac7d99c</t>
  </si>
  <si>
    <t>6068d674fde1be4a5b06632d</t>
  </si>
  <si>
    <t>6068d45bc2388a8386ae12c8</t>
  </si>
  <si>
    <t>6068d1f11d9276321993755d</t>
  </si>
  <si>
    <t>6068d01a11ccf13e7e05be5b</t>
  </si>
  <si>
    <t>6068c7a485ff9386fa53a8e0</t>
  </si>
  <si>
    <t>6068c3996ce08a0cb40b29f3</t>
  </si>
  <si>
    <t>6068c2b1e693b73eb1644dfe</t>
  </si>
  <si>
    <t>6068c2341d9276210e937428</t>
  </si>
  <si>
    <t>6068c05fea511aada565be77</t>
  </si>
  <si>
    <t>6068bf992b4d0e61741b389f</t>
  </si>
  <si>
    <t>6068be92e40714003e8b0d1e</t>
  </si>
  <si>
    <t>6068bbbaea511a23ff65be30</t>
  </si>
  <si>
    <t>6068b818820abe27b4af601c</t>
  </si>
  <si>
    <t>6068b6876fdaee65885f441c</t>
  </si>
  <si>
    <t>6068b4f233d40075d907da89</t>
  </si>
  <si>
    <t>6068b1bfcd0a0fa49e3e03fd</t>
  </si>
  <si>
    <t>6068ac9ed6e68b8581c0a51f</t>
  </si>
  <si>
    <t>6068a6a2b06c3026fa1d9055</t>
  </si>
  <si>
    <t>6068a68ac914cf5d5fb7625f</t>
  </si>
  <si>
    <t>6068a35fd418366ec3d53399</t>
  </si>
  <si>
    <t>6068970a0c5b649fced672dd</t>
  </si>
  <si>
    <t>6068960cf1226de2bb24419e</t>
  </si>
  <si>
    <t>606891c32b4d0e5c101b2cb0</t>
  </si>
  <si>
    <t>60688ec202b69773c3850bca</t>
  </si>
  <si>
    <t>60688c34e4071482648a80bc</t>
  </si>
  <si>
    <t>606886edf1226d4350239705</t>
  </si>
  <si>
    <t>60688528c33fc557d4d45848</t>
  </si>
  <si>
    <t>6068812d1d9276b618932b1c</t>
  </si>
  <si>
    <t>606875ccb660a48061a3ba90</t>
  </si>
  <si>
    <t>60687361eb165e66818c13ec</t>
  </si>
  <si>
    <t>60686e1d33d4006a0f06e764</t>
  </si>
  <si>
    <t>60686796e693b71d1262adee</t>
  </si>
  <si>
    <t>606863568b7fcfd3d5f8b9d4</t>
  </si>
  <si>
    <t>606862a5d418361992d39640</t>
  </si>
  <si>
    <t>6068604c0c5b6482c5d55f96</t>
  </si>
  <si>
    <t>60685e25b660a40139a39d3f</t>
  </si>
  <si>
    <t>60685d22d4183634c0d395ae</t>
  </si>
  <si>
    <t>60685bb217a4838411c615de</t>
  </si>
  <si>
    <t>60684daee4071475e5898d9a</t>
  </si>
  <si>
    <t>60684c400c5b64b3dfd5188c</t>
  </si>
  <si>
    <t>606843b9e6a9a4902e98772c</t>
  </si>
  <si>
    <t>606842a20a774fc9c48ed28d</t>
  </si>
  <si>
    <t>6068419d11ccf17278045da0</t>
  </si>
  <si>
    <t>6068383285ff935e76521fb1</t>
  </si>
  <si>
    <t>60683801b6a68cdab18e7e78</t>
  </si>
  <si>
    <t>606834aa70449bebf139c055</t>
  </si>
  <si>
    <t>6068341fc33fc5077dd3a211</t>
  </si>
  <si>
    <t>60682b37e693b7990a6280de</t>
  </si>
  <si>
    <t>606829758b7fcfc38df86cea</t>
  </si>
  <si>
    <t>606821ebea511a71896446f7</t>
  </si>
  <si>
    <t>606820be8b7fcfdc07f86c6c</t>
  </si>
  <si>
    <t>606820be038c947b7af7059f</t>
  </si>
  <si>
    <t>60681b956ce08a7f1d097b6a</t>
  </si>
  <si>
    <t>606819dc0a774f67498ecdc4</t>
  </si>
  <si>
    <t>6068184baa4a195c9900e01b</t>
  </si>
  <si>
    <t>606817b6aa4a1911cc00e006</t>
  </si>
  <si>
    <t>606816563d414aa3e9594e0d</t>
  </si>
  <si>
    <t>606813b4b06c309b951c0b7f</t>
  </si>
  <si>
    <t>6068122570449b05d039bd5a</t>
  </si>
  <si>
    <t>60680d0a6fdaee08a05e0033</t>
  </si>
  <si>
    <t>6067a0b90c5b641576d506e7</t>
  </si>
  <si>
    <t>60679a283b554c301beb5593</t>
  </si>
  <si>
    <t>6067959c306c3572efe6a563</t>
  </si>
  <si>
    <t>606792bc38fe4b7d4d301a6d</t>
  </si>
  <si>
    <t>60678b5ffde1be90290518b0</t>
  </si>
  <si>
    <t>60678722eb165ead668c01ff</t>
  </si>
  <si>
    <t>60678527d418361809d37eda</t>
  </si>
  <si>
    <t>606783068b7fcff054f85755</t>
  </si>
  <si>
    <t>606780cc3eff910b285b8f89</t>
  </si>
  <si>
    <t>60677ef50c5b6443a0d505e9</t>
  </si>
  <si>
    <t>60677c9a12cde62adfce5d57</t>
  </si>
  <si>
    <t>606774f69df4ec08049fa230</t>
  </si>
  <si>
    <t>60676ed60a774fd1018eb8a3</t>
  </si>
  <si>
    <t>6067620b6ce08a5861095b11</t>
  </si>
  <si>
    <t>606760ce1d9276454b9212cd</t>
  </si>
  <si>
    <t>60675a246d836b7e4da482e8</t>
  </si>
  <si>
    <t>60675943306c352061e6a2d2</t>
  </si>
  <si>
    <t>606756016ce08a037609594a</t>
  </si>
  <si>
    <t>6067543a38fe4b167d301805</t>
  </si>
  <si>
    <t>606753d9e693b79de4627585</t>
  </si>
  <si>
    <t>606752af33d400117e069d79</t>
  </si>
  <si>
    <t>60674fa712cde60489ce5b0b</t>
  </si>
  <si>
    <t>60674ce44c3bfe37fe1a7b0e</t>
  </si>
  <si>
    <t>60674cde2b4d0eeebd1970ab</t>
  </si>
  <si>
    <t>60674af012cde62263ce563c</t>
  </si>
  <si>
    <t>60674a72038c941b96f6ea35</t>
  </si>
  <si>
    <t>6067489b4c3bfe5ae51a770a</t>
  </si>
  <si>
    <t>606745f3038c9466e8f6e9e9</t>
  </si>
  <si>
    <t>60673cc04c3bfe65701a73f3</t>
  </si>
  <si>
    <t>60673b1df1e67c14214c81c7</t>
  </si>
  <si>
    <t>60673a1ed41836620ed3768e</t>
  </si>
  <si>
    <t>6067388cd41836c68ed37576</t>
  </si>
  <si>
    <t>60673763c33fc5cc97d38ba8</t>
  </si>
  <si>
    <t>606734d312cde60b13ce4ebd</t>
  </si>
  <si>
    <t>606734cc97a60ebd3550f711</t>
  </si>
  <si>
    <t>606733abfe5ca88e374f4cee</t>
  </si>
  <si>
    <t>6067312e0c5b643e6ad4f550</t>
  </si>
  <si>
    <t>60672db3a82a3f70b68b13af</t>
  </si>
  <si>
    <t>60672bd9b6a68cd5fa8e5d52</t>
  </si>
  <si>
    <t>6067295afe5ca80efa4f4609</t>
  </si>
  <si>
    <t>6067286aaa4a19242000b8a7</t>
  </si>
  <si>
    <t>606726a42b4d0ef6c2195fb7</t>
  </si>
  <si>
    <t>606725140c5b648f4cd4ee1d</t>
  </si>
  <si>
    <t>606724c2d4183656cbd36e24</t>
  </si>
  <si>
    <t>6067219585ff93680a51ee95</t>
  </si>
  <si>
    <t>6067205ee6a9a4e0049842d7</t>
  </si>
  <si>
    <t>60671b5912cde698b9ce3b90</t>
  </si>
  <si>
    <t>6067196cb660a40bd5a36643</t>
  </si>
  <si>
    <t>6067110aaa4a196e5500a159</t>
  </si>
  <si>
    <t>60670f9884475d6d750d486c</t>
  </si>
  <si>
    <t>60670f3ce693b72564624d32</t>
  </si>
  <si>
    <t>60670d96cd0a0fec303d0cfe</t>
  </si>
  <si>
    <t>60670d6d97a60e190f50dacf</t>
  </si>
  <si>
    <t>60670c2afde1be7f7004efef</t>
  </si>
  <si>
    <t>6067080deb165e217e8bd623</t>
  </si>
  <si>
    <t>606706dff4e1a8b91acb518f</t>
  </si>
  <si>
    <t>606706d66d836b38c7a44a48</t>
  </si>
  <si>
    <t>606704c3ea511a8bd7640e27</t>
  </si>
  <si>
    <t>606704b285ff931fb351d5f0</t>
  </si>
  <si>
    <t>6067046d038c947cf5f6a608</t>
  </si>
  <si>
    <t>606703e785ff936ef451d468</t>
  </si>
  <si>
    <t>606701dd6ce08a7728091e27</t>
  </si>
  <si>
    <t>60670107f1e67ca5a74c52a1</t>
  </si>
  <si>
    <t>606700c43eff9195b85b49ea</t>
  </si>
  <si>
    <t>6066fe7e1d927634e891de48</t>
  </si>
  <si>
    <t>6066fe6a70449b70b2396263</t>
  </si>
  <si>
    <t>6066fdf370449bb6df396262</t>
  </si>
  <si>
    <t>6066fb8238fe4b64f62fbb46</t>
  </si>
  <si>
    <t>6066fb803d414aa808590a6c</t>
  </si>
  <si>
    <t>6066fb0a0e855c863de28dac</t>
  </si>
  <si>
    <t>6066fadd85ff93b5c451c835</t>
  </si>
  <si>
    <t>6066fab270449be3a1396144</t>
  </si>
  <si>
    <t>6066f9c4c914cf30e6b594e6</t>
  </si>
  <si>
    <t>6066f9bf38fe4bf83a2fbaa3</t>
  </si>
  <si>
    <t>6066f902306c3514b7e66c3e</t>
  </si>
  <si>
    <t>6066f8bd33d40075fe065edf</t>
  </si>
  <si>
    <t>6066f8a570449b980f395e99</t>
  </si>
  <si>
    <t>6066f88a17a48365b5c5b98f</t>
  </si>
  <si>
    <t>6066f8140e855ca3f4e289b3</t>
  </si>
  <si>
    <t>6066f7402b4d0ea42219234d</t>
  </si>
  <si>
    <t>6066f718e6a9a43562981908</t>
  </si>
  <si>
    <t>6066f658c33fc54ba8d351d9</t>
  </si>
  <si>
    <t>6066f6589ba8b91745817ebb</t>
  </si>
  <si>
    <t>6066f65584475d878c0d2478</t>
  </si>
  <si>
    <t>6066f5333568cc6d1113848b</t>
  </si>
  <si>
    <t>6066f4def39b8e09ca118cf8</t>
  </si>
  <si>
    <t>6066f3333ca5cf2aa4d6e58a</t>
  </si>
  <si>
    <t>6066f2a493202ab513c4fe87</t>
  </si>
  <si>
    <t>6066f1b493bb345fa6ded98d</t>
  </si>
  <si>
    <t>6066f0cc93202a605dc4fbbf</t>
  </si>
  <si>
    <t>6066f03161e3523966520ec3</t>
  </si>
  <si>
    <t>6066efe9bf68cd6a607d64ec</t>
  </si>
  <si>
    <t>6066eeda861c6c3eaba4145b</t>
  </si>
  <si>
    <t>6066ec8155f78914979b446f</t>
  </si>
  <si>
    <t>6066eaebbf68cd2b207d6183</t>
  </si>
  <si>
    <t>6066ea5ef8827a9403b5b8ef</t>
  </si>
  <si>
    <t>6066e8a522b6b162d15807b2</t>
  </si>
  <si>
    <t>6066e87248d96e82cffcc357</t>
  </si>
  <si>
    <t>6066e3dfb9098d992959c5b7</t>
  </si>
  <si>
    <t>6066dee21067fa0063a3b4c3</t>
  </si>
  <si>
    <t>6066de871067fa86a0a3b413</t>
  </si>
  <si>
    <t>6066d71f7579f006b5cc63a7</t>
  </si>
  <si>
    <t>6066d48548d96ea205fcb715</t>
  </si>
  <si>
    <t>6066d40ec321ea231ee689bf</t>
  </si>
  <si>
    <t>6066d3f246f88d2c25a85ad9</t>
  </si>
  <si>
    <t>6066d3b14192694e25ccf3e0</t>
  </si>
  <si>
    <t>6066d29f61e35274ef51f522</t>
  </si>
  <si>
    <t>6066d228e6ab630f0f8bd561</t>
  </si>
  <si>
    <t>6066d14e3870781f0ee3dd04</t>
  </si>
  <si>
    <t>6066d07362074848fcd1f0b8</t>
  </si>
  <si>
    <t>6066cec222b6b1906d57f873</t>
  </si>
  <si>
    <t>6066ce04f39b8ed455116ed9</t>
  </si>
  <si>
    <t>6066cde44a05bc05952ca90f</t>
  </si>
  <si>
    <t>6066cdde85ae493bd1ef6f25</t>
  </si>
  <si>
    <t>6066cd802a31fe7fe9fb458a</t>
  </si>
  <si>
    <t>6066cd7422ce57e4f12b987f</t>
  </si>
  <si>
    <t>6066cbbc341e0753fc0afb17</t>
  </si>
  <si>
    <t>6066cbaeafbb10d5e2cc0487</t>
  </si>
  <si>
    <t>6066c7dc22ce579ae52b9818</t>
  </si>
  <si>
    <t>6066c58c22ce57e8782b97ef</t>
  </si>
  <si>
    <t>6066c5562c06060c5f04b38a</t>
  </si>
  <si>
    <t>6066c4f35442d80d8cff7f67</t>
  </si>
  <si>
    <t>6066c4df4a05bc722b2c9564</t>
  </si>
  <si>
    <t>6066c3bf22b6b16fa657e485</t>
  </si>
  <si>
    <t>6066c317f8827a8374b5a8b8</t>
  </si>
  <si>
    <t>6066c0f693bb34dba8deb148</t>
  </si>
  <si>
    <t>6066bff2d72174ab901c56d6</t>
  </si>
  <si>
    <t>6066bf9c2dab573c1862848c</t>
  </si>
  <si>
    <t>6066bf8a806792b0df8c1cc4</t>
  </si>
  <si>
    <t>6066bcc6f2d8cfebad4d80b4</t>
  </si>
  <si>
    <t>6066ba798f432c65e4d3752f</t>
  </si>
  <si>
    <t>6066ba443fba853bbb2d1a59</t>
  </si>
  <si>
    <t>6066b60e2f14713d702bc468</t>
  </si>
  <si>
    <t>60664dd780679261638c145f</t>
  </si>
  <si>
    <t>60664b284ee697508b09abb7</t>
  </si>
  <si>
    <t>60664848b83fa844e7de66bf</t>
  </si>
  <si>
    <t>60664638cba71f82e4f519d9</t>
  </si>
  <si>
    <t>6066410c2f14718d102bad26</t>
  </si>
  <si>
    <t>60663cc722ccdd1b82df855a</t>
  </si>
  <si>
    <t>6066396ef2d8cf45254d565e</t>
  </si>
  <si>
    <t>60663908251ddd3d4154beeb</t>
  </si>
  <si>
    <t>6066311b144807c98a4aaa7b</t>
  </si>
  <si>
    <t>60662efddfb4a6456acce531</t>
  </si>
  <si>
    <t>60662bea0fac63402d71e53c</t>
  </si>
  <si>
    <t>606628fb334d3adb9a555e9b</t>
  </si>
  <si>
    <t>60661d62e623c598c1a6d593</t>
  </si>
  <si>
    <t>60661b5f55a700249cacd7d5</t>
  </si>
  <si>
    <t>60661a46a4799bde6242188e</t>
  </si>
  <si>
    <t>606618eae6f7850e0b70749e</t>
  </si>
  <si>
    <t>606618ded7217479a71c1a98</t>
  </si>
  <si>
    <t>606616b42f35d78647869821</t>
  </si>
  <si>
    <t>60661500d4d8785bb0811b08</t>
  </si>
  <si>
    <t>606614d30fac634b6f71e470</t>
  </si>
  <si>
    <t>606614bd251ddd4ebc54be46</t>
  </si>
  <si>
    <t>606613131448072ab14a7e5e</t>
  </si>
  <si>
    <t>60661207e6f785c07f704b7e</t>
  </si>
  <si>
    <t>606611c6d7217474741c1a71</t>
  </si>
  <si>
    <t>60660ff9e571bf6ffe2b6d97</t>
  </si>
  <si>
    <t>60660d05d4d87820fa811ac4</t>
  </si>
  <si>
    <t>60660cdc43f99b3e7b58e6d0</t>
  </si>
  <si>
    <t>60660cd9e623c541e9a6d198</t>
  </si>
  <si>
    <t>60660cc6d7217403e51c1a29</t>
  </si>
  <si>
    <t>60660a581f3a0915f18bbe5b</t>
  </si>
  <si>
    <t>6066058622ccddccbddf79a8</t>
  </si>
  <si>
    <t>6065fe669075148d900d9ab0</t>
  </si>
  <si>
    <t>6065fe03f9e1eeb8c82c746d</t>
  </si>
  <si>
    <t>6065fcc6e6f78536fe70125c</t>
  </si>
  <si>
    <t>6065f5f7f9e1ee262f2c743c</t>
  </si>
  <si>
    <t>6065f3f63272685fbc18386c</t>
  </si>
  <si>
    <t>6065eb9be623c571b9a6cf26</t>
  </si>
  <si>
    <t>6065e7ac4ee697375f097b39</t>
  </si>
  <si>
    <t>6065e452df81b4c0f349ed7d</t>
  </si>
  <si>
    <t>6065e2842dab575d9a61c9a9</t>
  </si>
  <si>
    <t>6065e19c90af30b635f9c046</t>
  </si>
  <si>
    <t>6065dfbfdfb4a6e2dccc7fd6</t>
  </si>
  <si>
    <t>6065df3190af3081a4f9bf82</t>
  </si>
  <si>
    <t>6065de8e2ae83117137e7e07</t>
  </si>
  <si>
    <t>6065de162f1471926e2b660e</t>
  </si>
  <si>
    <t>6065db0f0fac63ed037171f3</t>
  </si>
  <si>
    <t>6065d9a2dfb4a6a7cccc4d04</t>
  </si>
  <si>
    <t>6065d90114480789164a4d35</t>
  </si>
  <si>
    <t>6065d8f02f35d7bef686646c</t>
  </si>
  <si>
    <t>6065d64df2d8cfc4c84d4969</t>
  </si>
  <si>
    <t>6065d629251ddd88ba54a315</t>
  </si>
  <si>
    <t>6065d5f8e6f7852dfa6fdc41</t>
  </si>
  <si>
    <t>6065d54f3cb725a596a6e70e</t>
  </si>
  <si>
    <t>6065d53a55059dd84ccb696b</t>
  </si>
  <si>
    <t>6065d513354b3430924d91c3</t>
  </si>
  <si>
    <t>6065d4ed3272683a7b181236</t>
  </si>
  <si>
    <t>6065d4becba71fd49ff4b7e9</t>
  </si>
  <si>
    <t>6065d43492857b27a4bec119</t>
  </si>
  <si>
    <t>6065d28455a70017faac74cd</t>
  </si>
  <si>
    <t>6065d1c13bf9ca75a4eb1288</t>
  </si>
  <si>
    <t>6065d16bd4d878ad6f80aed0</t>
  </si>
  <si>
    <t>6065d04a90751484da0d8b23</t>
  </si>
  <si>
    <t>6065d03d32726865ac180875</t>
  </si>
  <si>
    <t>6065d03bd7217432851c02a4</t>
  </si>
  <si>
    <t>6065d01f90af30e7f1f993d1</t>
  </si>
  <si>
    <t>6065cfb60fac63adc4716fa9</t>
  </si>
  <si>
    <t>6065cf5d90af305242f98ec0</t>
  </si>
  <si>
    <t>6065ceb343f99bfadc58e0a3</t>
  </si>
  <si>
    <t>6065ce0d4cb73c38076a0396</t>
  </si>
  <si>
    <t>6065cdff55059d6d69cb45c4</t>
  </si>
  <si>
    <t>6065cdf7334d3ab076550e9f</t>
  </si>
  <si>
    <t>6065cdd74cb73c460b6a0395</t>
  </si>
  <si>
    <t>6065ccce4a6a06248e80e2a1</t>
  </si>
  <si>
    <t>6065ccc5cba71f4f9cf4b797</t>
  </si>
  <si>
    <t>6065cbfbdbc221421f0c010f</t>
  </si>
  <si>
    <t>6065cb4fd721747d9c1c0210</t>
  </si>
  <si>
    <t>6065cb3855a7009c89ac521e</t>
  </si>
  <si>
    <t>6065ca004a02351e54722ae7</t>
  </si>
  <si>
    <t>6065c9efbdf69ec6fe5cae4c</t>
  </si>
  <si>
    <t>6065c98514480700a84a1c35</t>
  </si>
  <si>
    <t>6065c947f9e1eea6c52bfd43</t>
  </si>
  <si>
    <t>6065c93270f65e7d22dcc2d2</t>
  </si>
  <si>
    <t>6065c90a6ae4691715762d45</t>
  </si>
  <si>
    <t>6065c8aa327268c61d17fdd7</t>
  </si>
  <si>
    <t>6065c8664a6a06dde180d981</t>
  </si>
  <si>
    <t>6065c863172a022a799f3dfa</t>
  </si>
  <si>
    <t>6065c81d334d3a6c28550dd1</t>
  </si>
  <si>
    <t>6065c7783cb725c8c8a6a20e</t>
  </si>
  <si>
    <t>6065c745f9e1eecdcb2bfc5f</t>
  </si>
  <si>
    <t>6065c6d24da7893eb4117bb8</t>
  </si>
  <si>
    <t>6065c61270f65e64bedcc29f</t>
  </si>
  <si>
    <t>6065c5e1a4799b235f419fd9</t>
  </si>
  <si>
    <t>6065c52fb83fa8bd2fde3435</t>
  </si>
  <si>
    <t>6065c4723cb7256cf0a6a1ce</t>
  </si>
  <si>
    <t>6065c3acd4d878bc4f8085c1</t>
  </si>
  <si>
    <t>6065c365f2d8cf52554d1664</t>
  </si>
  <si>
    <t>6065c2ce62c84400abae7640</t>
  </si>
  <si>
    <t>6065c2924a6a060b5780d8e6</t>
  </si>
  <si>
    <t>6065c2872f35d7b5cb864d20</t>
  </si>
  <si>
    <t>6065c2742dab5732a261c735</t>
  </si>
  <si>
    <t>6065c2648f432c5de6d2f795</t>
  </si>
  <si>
    <t>6065c23de623c576c5a6c6ff</t>
  </si>
  <si>
    <t>6065c1a93bf9ca073feb1140</t>
  </si>
  <si>
    <t>6065c18af2d8cf3cb44d1620</t>
  </si>
  <si>
    <t>6065c09cf2d8cfb22b4d1618</t>
  </si>
  <si>
    <t>6065c02616b68f42c21b75f1</t>
  </si>
  <si>
    <t>6065bf58e623c58647a6c6d9</t>
  </si>
  <si>
    <t>6065bee755a700e920ac5017</t>
  </si>
  <si>
    <t>6065bec14da7892b21117b79</t>
  </si>
  <si>
    <t>6065be78b83fa87e3cde339f</t>
  </si>
  <si>
    <t>6065be4c2f1471cd782b2f90</t>
  </si>
  <si>
    <t>6065be20251dddd3bf546524</t>
  </si>
  <si>
    <t>6065bdfdd4d878b853808519</t>
  </si>
  <si>
    <t>6065bcb83cb7255667a6a164</t>
  </si>
  <si>
    <t>6065bc574a0235b60f7229b1</t>
  </si>
  <si>
    <t>6065bc36e571bfedbb2af488</t>
  </si>
  <si>
    <t>6065bba9354b3468f14d86bb</t>
  </si>
  <si>
    <t>6065bb7b6807487b8b4b38bd</t>
  </si>
  <si>
    <t>6065bb4f334d3a3a38550c8d</t>
  </si>
  <si>
    <t>6065bad5172a0207ee9f3c35</t>
  </si>
  <si>
    <t>6065babf92857b6602bead8b</t>
  </si>
  <si>
    <t>6065ba932f14717f682b2f61</t>
  </si>
  <si>
    <t>6065ba8a4a6a06713980d87d</t>
  </si>
  <si>
    <t>6065ba1d3bf9ca80d2eaeef8</t>
  </si>
  <si>
    <t>6065ba1b2f35d75d61864c48</t>
  </si>
  <si>
    <t>6065b9dd55059d6602cb2cde</t>
  </si>
  <si>
    <t>6065b9ba22ccdded9bdf4234</t>
  </si>
  <si>
    <t>6065b9b190af309fd0f926e0</t>
  </si>
  <si>
    <t>6065b99f90af30568cf926df</t>
  </si>
  <si>
    <t>6065b933251dddf1275464d7</t>
  </si>
  <si>
    <t>6065b8ea334d3a049c550c73</t>
  </si>
  <si>
    <t>6065b8e8354b345eda4d64be</t>
  </si>
  <si>
    <t>6065b8e016b68f62a91b753c</t>
  </si>
  <si>
    <t>6065b850c84173276879b18a</t>
  </si>
  <si>
    <t>6065b847dbc22185610bdd5e</t>
  </si>
  <si>
    <t>6065b81cbdf69e8a605c94ff</t>
  </si>
  <si>
    <t>6065b81a55059def2dcb2cc1</t>
  </si>
  <si>
    <t>6065b7e02f35d7439d864bdf</t>
  </si>
  <si>
    <t>6065b7d6e6f78563f86f8124</t>
  </si>
  <si>
    <t>6065b7a362c8442708ae73e8</t>
  </si>
  <si>
    <t>6065b79d4a02359778722966</t>
  </si>
  <si>
    <t>6065b77cc84173dfed79b186</t>
  </si>
  <si>
    <t>6065b74e4cb73cc8526a00e6</t>
  </si>
  <si>
    <t>6065b74222ccdd5cebdf204d</t>
  </si>
  <si>
    <t>6065b7204cb73c8b466a00e5</t>
  </si>
  <si>
    <t>6065b7193fba85416b2c19f2</t>
  </si>
  <si>
    <t>6065b7092ae83149ff7e403c</t>
  </si>
  <si>
    <t>6065b6fa334d3aa5b65509b1</t>
  </si>
  <si>
    <t>6065b6e114480722d549b4bd</t>
  </si>
  <si>
    <t>6065b682354b343a1b4d64a8</t>
  </si>
  <si>
    <t>6065b67f172a0230859f1a12</t>
  </si>
  <si>
    <t>6065b6088067925c4b8b69af</t>
  </si>
  <si>
    <t>6065b5f7c841734c7879b17c</t>
  </si>
  <si>
    <t>6065b5f655059d68afcaefda</t>
  </si>
  <si>
    <t>6065b5ed8f432c7298d29170</t>
  </si>
  <si>
    <t>6065b5bb3bf9ca12eeeada48</t>
  </si>
  <si>
    <t>6065b5a78f432c4e13d2916f</t>
  </si>
  <si>
    <t>6065b5972f35d76c27862a05</t>
  </si>
  <si>
    <t>6065b58b1f3a091c048b5996</t>
  </si>
  <si>
    <t>6065b55db83fa82a1fde316b</t>
  </si>
  <si>
    <t>6065b54cdfb4a627f4cbd207</t>
  </si>
  <si>
    <t>6065b54a6ae4698981762ad4</t>
  </si>
  <si>
    <t>6065b513d721744e521bab0a</t>
  </si>
  <si>
    <t>6065b4f570f65eac09dcc106</t>
  </si>
  <si>
    <t>6065b4d9df81b4dce648e96e</t>
  </si>
  <si>
    <t>6065b4c855a7006e65ac0c06</t>
  </si>
  <si>
    <t>6065b49d251ddd19895442cc</t>
  </si>
  <si>
    <t>6065b491df81b415a048e95f</t>
  </si>
  <si>
    <t>6065b48f2dab57b86861a4b0</t>
  </si>
  <si>
    <t>6065b48bdfb4a6f1f5cbd205</t>
  </si>
  <si>
    <t>6065b484d72174c41f1baafa</t>
  </si>
  <si>
    <t>6065b43055a7008e33ac0c05</t>
  </si>
  <si>
    <t>6065b4234cb73c88b96a0037</t>
  </si>
  <si>
    <t>6065b41f680748c9e24b37e2</t>
  </si>
  <si>
    <t>6065b40955059d3092caefd9</t>
  </si>
  <si>
    <t>6065b3e1e623c558b5a6a42b</t>
  </si>
  <si>
    <t>6065b3da14480726a849b466</t>
  </si>
  <si>
    <t>6065b3d9334d3ab1b355095a</t>
  </si>
  <si>
    <t>6065b36c6ae469bde3762ad1</t>
  </si>
  <si>
    <t>6065b343cba71f8626f4447f</t>
  </si>
  <si>
    <t>6065b2ad80679252738b6979</t>
  </si>
  <si>
    <t>6065b2abd4d8788de1801e17</t>
  </si>
  <si>
    <t>6065b294334d3a0e30550954</t>
  </si>
  <si>
    <t>6065b268e6f7852fa76f7c74</t>
  </si>
  <si>
    <t>6065b26062c844de2eae736b</t>
  </si>
  <si>
    <t>6065b253d4d8780ca9801e16</t>
  </si>
  <si>
    <t>6065b2293bf9cadb1aeacc99</t>
  </si>
  <si>
    <t>6065b20b92857bc600beacf9</t>
  </si>
  <si>
    <t>6065b2013fba85dfdc2c193d</t>
  </si>
  <si>
    <t>6065b1ee1f3a091f7a8b56cc</t>
  </si>
  <si>
    <t>6065b1e3f2d8cf34d54c8bc8</t>
  </si>
  <si>
    <t>6065b1bf334d3a7f5e550945</t>
  </si>
  <si>
    <t>6065b1bd3cb72528b7a6952b</t>
  </si>
  <si>
    <t>6065b1b6e571bf7d822acdd9</t>
  </si>
  <si>
    <t>6065b1a290751440a30d23d2</t>
  </si>
  <si>
    <t>6065b19955a700946aac0bec</t>
  </si>
  <si>
    <t>6065b152f2d8cfe7b64c8b5f</t>
  </si>
  <si>
    <t>6065b148bdf69e6cd05c93d8</t>
  </si>
  <si>
    <t>6065b0e168074861944b36b7</t>
  </si>
  <si>
    <t>6065b0df2ae83118067dbfcb</t>
  </si>
  <si>
    <t>6065b08cdfb4a61dcbcbd015</t>
  </si>
  <si>
    <t>6065b0788f432c27dad29142</t>
  </si>
  <si>
    <t>6065b0723fba851f3d2c193b</t>
  </si>
  <si>
    <t>6065b06f172a02074e9ef81c</t>
  </si>
  <si>
    <t>6065b049251dddb8785441f6</t>
  </si>
  <si>
    <t>6065b0334ee6978ef609389a</t>
  </si>
  <si>
    <t>6065b00c55059dce71caef90</t>
  </si>
  <si>
    <t>6065b0034da78989cc10f314</t>
  </si>
  <si>
    <t>6065afffd4d8786170801c59</t>
  </si>
  <si>
    <t>6065afc64ee697291f093899</t>
  </si>
  <si>
    <t>6065afba90751428b40d2383</t>
  </si>
  <si>
    <t>6065af934da789c01910f313</t>
  </si>
  <si>
    <t>6065af7c22ccdd2770df1d80</t>
  </si>
  <si>
    <t>6065af7990af30395bf8dc02</t>
  </si>
  <si>
    <t>6065af71354b345ef14d1ec2</t>
  </si>
  <si>
    <t>6065af5192857b7958beac8e</t>
  </si>
  <si>
    <t>6065af4c2dab574c45616056</t>
  </si>
  <si>
    <t>6065af362f35d7550a85c398</t>
  </si>
  <si>
    <t>6065af2d8f432c0eeed26f66</t>
  </si>
  <si>
    <t>6065af2522ccdd71a8defe41</t>
  </si>
  <si>
    <t>6065aefcd4d87883bf801c3a</t>
  </si>
  <si>
    <t>6065aee04ee697142209388d</t>
  </si>
  <si>
    <t>6065ae894ee69746d6093889</t>
  </si>
  <si>
    <t>6065ae828f432c3eccd26f5a</t>
  </si>
  <si>
    <t>6065ae7af9e1ee275b2bb16a</t>
  </si>
  <si>
    <t>6065ae78df81b4654f48c73b</t>
  </si>
  <si>
    <t>6065ae5bc8417308df79b05a</t>
  </si>
  <si>
    <t>6065ade890751451190d2371</t>
  </si>
  <si>
    <t>6065ade3dfb4a68b3acbcfbf</t>
  </si>
  <si>
    <t>6065adb03cb725b47fa694b5</t>
  </si>
  <si>
    <t>6065ada82ae831103b7dbfa7</t>
  </si>
  <si>
    <t>6065ad5162c8442b6dae5154</t>
  </si>
  <si>
    <t>6065ad47806792f35c8b24f7</t>
  </si>
  <si>
    <t>6065acea8f432c817ad26f51</t>
  </si>
  <si>
    <t>6065acc09075144e6d0d0180</t>
  </si>
  <si>
    <t>6065ac973cb7256a95a6949a</t>
  </si>
  <si>
    <t>6065ac66a4799b6a754158eb</t>
  </si>
  <si>
    <t>6065ac3f62c8447dbbae5127</t>
  </si>
  <si>
    <t>6065ac3adbc221f9380b54b5</t>
  </si>
  <si>
    <t>6065ac32354b34392d4cfe69</t>
  </si>
  <si>
    <t>6065ac03d4d8783f87801bfc</t>
  </si>
  <si>
    <t>6065abffe623c598b2a681e5</t>
  </si>
  <si>
    <t>6065abfb29d0eb17faa41a53</t>
  </si>
  <si>
    <t>6065abd4d4d878f303801b8c</t>
  </si>
  <si>
    <t>6065abadd72174ad741baa79</t>
  </si>
  <si>
    <t>6065ab7a29d0eb5eb2a41a49</t>
  </si>
  <si>
    <t>6065ab664ee697ef5a093823</t>
  </si>
  <si>
    <t>6065ab5b29d0ebf60ba41993</t>
  </si>
  <si>
    <t>6065ab53251ddd085c541fc9</t>
  </si>
  <si>
    <t>6065ab48e623c5045ca681d6</t>
  </si>
  <si>
    <t>6065ab3890751446570cdf9a</t>
  </si>
  <si>
    <t>6065ab30f2d8cfe5d34c68ec</t>
  </si>
  <si>
    <t>6065ab0d62c844352cae5118</t>
  </si>
  <si>
    <t>6065ab0422ccdd83e8defce1</t>
  </si>
  <si>
    <t>6065aaded4d878c77f7ff98c</t>
  </si>
  <si>
    <t>6065aac3e571bf5d1b2acd6d</t>
  </si>
  <si>
    <t>6065aabf90af30410ef8dbb0</t>
  </si>
  <si>
    <t>6065aabc3cb7257c8fa6940e</t>
  </si>
  <si>
    <t>6065aab3a4799bbe4f4158bf</t>
  </si>
  <si>
    <t>6065aa8f1f3a09037e8b345f</t>
  </si>
  <si>
    <t>6065aa691f3a09a06b8b345d</t>
  </si>
  <si>
    <t>6065aa45172a0214a09eaf37</t>
  </si>
  <si>
    <t>6065aa2f55059d0c07caeec1</t>
  </si>
  <si>
    <t>6065a9efdbc22124d90b549a</t>
  </si>
  <si>
    <t>6065a9ec55059dc73bcaeeb9</t>
  </si>
  <si>
    <t>6065a9a8172a023a729eaec3</t>
  </si>
  <si>
    <t>6065a9928f432ce266d22b6f</t>
  </si>
  <si>
    <t>6065a971172a020c1d9eaebf</t>
  </si>
  <si>
    <t>6065a96df9e1eec4da2b8ec2</t>
  </si>
  <si>
    <t>6065a9628f432c93bbd22b6b</t>
  </si>
  <si>
    <t>6065a95c22ccdd231adedaf9</t>
  </si>
  <si>
    <t>6065a9284cb73c288f69ddb6</t>
  </si>
  <si>
    <t>6065a9216ae4699dbc75e606</t>
  </si>
  <si>
    <t>6065a8de3cb72526e5a693e8</t>
  </si>
  <si>
    <t>6065a8cd43f99b57d658d791</t>
  </si>
  <si>
    <t>6065a8af2ae831279d7d9c8d</t>
  </si>
  <si>
    <t>6065a8841f3a09e26d8b3439</t>
  </si>
  <si>
    <t>6065a88029d0eb8a67a3d653</t>
  </si>
  <si>
    <t>6065a87f90751410110cbd2f</t>
  </si>
  <si>
    <t>6065a87a3cb725a802a693e5</t>
  </si>
  <si>
    <t>6065a85edf81b4a4f94863f9</t>
  </si>
  <si>
    <t>6065a8466ae469258475e601</t>
  </si>
  <si>
    <t>6065a83055a7008d69ab2c4d</t>
  </si>
  <si>
    <t>6065a8208067922d738b2432</t>
  </si>
  <si>
    <t>6065a7fd8f432c262ed208e9</t>
  </si>
  <si>
    <t>6065a7e3dfb4a64973cbad10</t>
  </si>
  <si>
    <t>6065a7c64a6a067d1b8093e4</t>
  </si>
  <si>
    <t>6065a79d9075142aa20cbd20</t>
  </si>
  <si>
    <t>6065a78c172a02e6429e8c68</t>
  </si>
  <si>
    <t>6065a777cba71f09a5f3c0b9</t>
  </si>
  <si>
    <t>6065a7742ae831e5987d9c79</t>
  </si>
  <si>
    <t>6065a74870f65e2003dc48a7</t>
  </si>
  <si>
    <t>6065a72222ccdd3338deb8fc</t>
  </si>
  <si>
    <t>6065a721d4d87897737ff903</t>
  </si>
  <si>
    <t>6065a71a0fac6320b670c04e</t>
  </si>
  <si>
    <t>6065a6f18067921d298b241d</t>
  </si>
  <si>
    <t>6065a6d53cb725b304a693d0</t>
  </si>
  <si>
    <t>6065a6bb4a6a06546c8093e2</t>
  </si>
  <si>
    <t>6065a6ad2f1471bb732ae913</t>
  </si>
  <si>
    <t>6065a6a716b68f7a841acaff</t>
  </si>
  <si>
    <t>6065a696806792948d8b2419</t>
  </si>
  <si>
    <t>6065a6912f1471b81e2ae902</t>
  </si>
  <si>
    <t>6065a67f68074830bb4a8c2b</t>
  </si>
  <si>
    <t>6065a671d721740e611b65c4</t>
  </si>
  <si>
    <t>6065a6543fba850d2c2bf62e</t>
  </si>
  <si>
    <t>6065a638dfb4a6d2bbcbacd4</t>
  </si>
  <si>
    <t>6065a6203bf9ca598dea874c</t>
  </si>
  <si>
    <t>6065a61c1f3a09870b8b3413</t>
  </si>
  <si>
    <t>6065a5f30fac6305af70841b</t>
  </si>
  <si>
    <t>6065a5ca55a700af76aae818</t>
  </si>
  <si>
    <t>6065a5bde623c51497a68193</t>
  </si>
  <si>
    <t>6065a589354b34d7c64cfdf8</t>
  </si>
  <si>
    <t>6065a57a1f3a0952998b3333</t>
  </si>
  <si>
    <t>6065a5614cb73cde1369bb98</t>
  </si>
  <si>
    <t>6065a5412f35d72fcc857ea7</t>
  </si>
  <si>
    <t>6065a534334d3a7dd55480a4</t>
  </si>
  <si>
    <t>6065a52922ccdd2caedeb8c3</t>
  </si>
  <si>
    <t>6065a506bdf69e9c065c4da1</t>
  </si>
  <si>
    <t>6065a4d0251ddd692a53d85a</t>
  </si>
  <si>
    <t>6065a4c890af3057f3f8b99d</t>
  </si>
  <si>
    <t>6065a4bda4799b4df741339d</t>
  </si>
  <si>
    <t>6065a4af16b68f77811acac5</t>
  </si>
  <si>
    <t>6065a4ab92857bb25abe4611</t>
  </si>
  <si>
    <t>6065a4a62ae8315b937d7a43</t>
  </si>
  <si>
    <t>6065a49e334d3a53655480a3</t>
  </si>
  <si>
    <t>6065a48ebdf69e303e5c4d9e</t>
  </si>
  <si>
    <t>6065a477907514bec30c9b23</t>
  </si>
  <si>
    <t>6065a449df81b4d8ab4841e4</t>
  </si>
  <si>
    <t>6065a43db83fa81defddc615</t>
  </si>
  <si>
    <t>6065a43992857b3d8bbe2439</t>
  </si>
  <si>
    <t>6065a4394da789524810efbf</t>
  </si>
  <si>
    <t>6065a411c84173345b798d67</t>
  </si>
  <si>
    <t>6065a3cadbc22181800b53ef</t>
  </si>
  <si>
    <t>6065a3c23cb7255912a671ce</t>
  </si>
  <si>
    <t>6065a3b9354b3451474cfde4</t>
  </si>
  <si>
    <t>6065a3ae4a02352a4b71e1d8</t>
  </si>
  <si>
    <t>6065a39cc841732366798d5b</t>
  </si>
  <si>
    <t>6065a384df81b4a9c14841d4</t>
  </si>
  <si>
    <t>6065a37a354b34fcd04cdc0a</t>
  </si>
  <si>
    <t>6065a36f8067926cd88b01ff</t>
  </si>
  <si>
    <t>6065a352dbc221dc7e0b53b6</t>
  </si>
  <si>
    <t>6065a32ce623c583c8a65f73</t>
  </si>
  <si>
    <t>6065a2eedbc221e80b0b53b3</t>
  </si>
  <si>
    <t>6065a2d16ae46967ed75e4fb</t>
  </si>
  <si>
    <t>6065a2c22f35d773ea857e87</t>
  </si>
  <si>
    <t>6065a2b5172a0242729df34e</t>
  </si>
  <si>
    <t>6065a2aa1f3a0931388b1148</t>
  </si>
  <si>
    <t>6065a28492857b2b02be241a</t>
  </si>
  <si>
    <t>6065a231172a02d7009df34a</t>
  </si>
  <si>
    <t>6065a21f29d0eb00e0a3b3bd</t>
  </si>
  <si>
    <t>6065a19916b68f542c1aa8d8</t>
  </si>
  <si>
    <t>6065a1948f432c4999d1e6d3</t>
  </si>
  <si>
    <t>6065a191e623c53ffea63d95</t>
  </si>
  <si>
    <t>6065a1882ae831f0667d5840</t>
  </si>
  <si>
    <t>6065a17f2dab57a095608c94</t>
  </si>
  <si>
    <t>6065a178d72174c40c1b43d4</t>
  </si>
  <si>
    <t>6065a171c8417392da796b2e</t>
  </si>
  <si>
    <t>6065a1174cb73c292e69baff</t>
  </si>
  <si>
    <t>6065a0e755059d3f2ec9e338</t>
  </si>
  <si>
    <t>6065a0dfb83fa8991eddc5d1</t>
  </si>
  <si>
    <t>6065a0df4da789304310ef7b</t>
  </si>
  <si>
    <t>6065a0dc6ae469693f75c2fa</t>
  </si>
  <si>
    <t>6065a0dad7217410381b21de</t>
  </si>
  <si>
    <t>6065a0d692857b6444be2405</t>
  </si>
  <si>
    <t>6065a0b04cb73c213169baf5</t>
  </si>
  <si>
    <t>6065a09acba71f06f5f3c053</t>
  </si>
  <si>
    <t>6065a09a4da789550f10ad09</t>
  </si>
  <si>
    <t>6065a0943cb7256ae9a671a4</t>
  </si>
  <si>
    <t>6065a0922ae83163de7d5830</t>
  </si>
  <si>
    <t>6065a08ecba71fba0ef3c052</t>
  </si>
  <si>
    <t>6065a07a3fba856c022bb20f</t>
  </si>
  <si>
    <t>6065a032bdf69e2aee5c2b7a</t>
  </si>
  <si>
    <t>6065a02abdf69ef5975c2b78</t>
  </si>
  <si>
    <t>6065a024354b34d6894cba07</t>
  </si>
  <si>
    <t>6065a01e172a02bad49df31f</t>
  </si>
  <si>
    <t>6065a0184a023551337185de</t>
  </si>
  <si>
    <t>60659fd32f14715b562ac6c7</t>
  </si>
  <si>
    <t>60659fbb2ae8317ce77d3636</t>
  </si>
  <si>
    <t>60659f94b83fa85718ddc5b2</t>
  </si>
  <si>
    <t>60659f8a2f14714f2d2ac6c4</t>
  </si>
  <si>
    <t>60659f854a6a063436802d9a</t>
  </si>
  <si>
    <t>60659f4db83fa8e950ddb6b1</t>
  </si>
  <si>
    <t>60659f4a90751454010c9acc</t>
  </si>
  <si>
    <t>60659f3ec84173ae4e796af9</t>
  </si>
  <si>
    <t>60659f376ae469bfd375a10f</t>
  </si>
  <si>
    <t>60659eef55a700ad17aa8207</t>
  </si>
  <si>
    <t>60659ebd55059d2139c9e2f0</t>
  </si>
  <si>
    <t>60659ea54da78941d3108b08</t>
  </si>
  <si>
    <t>60659e8a4ee697372408a746</t>
  </si>
  <si>
    <t>60659e68a4799ba6ec40ee7d</t>
  </si>
  <si>
    <t>60659e5c8067929cc78b0195</t>
  </si>
  <si>
    <t>60659e59806792092d8b0194</t>
  </si>
  <si>
    <t>60659e4c22ccdd7238de9692</t>
  </si>
  <si>
    <t>60659e4162c8440924adec02</t>
  </si>
  <si>
    <t>60659e332f35d71c28855c26</t>
  </si>
  <si>
    <t>60659e15f9e1ee0b5c2ac312</t>
  </si>
  <si>
    <t>60659e0090af30443ff8b95e</t>
  </si>
  <si>
    <t>60659dedb83fa81369dda3cb</t>
  </si>
  <si>
    <t>60659dd14ee697c12f08a738</t>
  </si>
  <si>
    <t>60659db5df81b4e4d6484178</t>
  </si>
  <si>
    <t>60659da429d0eb0b88a3537a</t>
  </si>
  <si>
    <t>60659d5d806792454b8b0175</t>
  </si>
  <si>
    <t>60659d5b92857b8cfbbde006</t>
  </si>
  <si>
    <t>60659d5892857b2047bde005</t>
  </si>
  <si>
    <t>60659d536807487fb94a5283</t>
  </si>
  <si>
    <t>60659d02d4d87842f87f70b4</t>
  </si>
  <si>
    <t>60659cdabdf69e074f5c0941</t>
  </si>
  <si>
    <t>60659cb3172a02928b9df311</t>
  </si>
  <si>
    <t>60659c84e623c5f4e6a61b5a</t>
  </si>
  <si>
    <t>60659c6d62c84403a6adc93a</t>
  </si>
  <si>
    <t>60659c6032726869c916a6da</t>
  </si>
  <si>
    <t>60659c51e623c5107ea61b52</t>
  </si>
  <si>
    <t>60659c5180679248548adf9d</t>
  </si>
  <si>
    <t>60659c2db83fa8b645dd81da</t>
  </si>
  <si>
    <t>60659c232f1471fcf72a821d</t>
  </si>
  <si>
    <t>60659b6acba71f42f9f3bfd3</t>
  </si>
  <si>
    <t>60659b5890751472d90c78b0</t>
  </si>
  <si>
    <t>60659b43d4d87822437f70aa</t>
  </si>
  <si>
    <t>60659afa22ccdd35dfde961f</t>
  </si>
  <si>
    <t>60659af34cb73c193a69bab1</t>
  </si>
  <si>
    <t>60659adcdf81b4557a481f88</t>
  </si>
  <si>
    <t>60659ad82ae831694e7d13f1</t>
  </si>
  <si>
    <t>60659aa090751475b30c56d5</t>
  </si>
  <si>
    <t>60659a8f70f65e17c5dc47c9</t>
  </si>
  <si>
    <t>60659a8a70f65ee3b6dc47c8</t>
  </si>
  <si>
    <t>60659a368f432c3d8ed1c43c</t>
  </si>
  <si>
    <t>60659a23144807f38748acb9</t>
  </si>
  <si>
    <t>606599c89075144abb0c56d3</t>
  </si>
  <si>
    <t>606599b9e571bf10112ac7c6</t>
  </si>
  <si>
    <t>606599ad29d0eb597ea3535d</t>
  </si>
  <si>
    <t>606599734a6a06db51802d0e</t>
  </si>
  <si>
    <t>6065994e32726817d316a5a1</t>
  </si>
  <si>
    <t>60659943d7217438781ade00</t>
  </si>
  <si>
    <t>606599404a02355c7c716317</t>
  </si>
  <si>
    <t>606599373cb725187fa67139</t>
  </si>
  <si>
    <t>6065992e6807484e224a308b</t>
  </si>
  <si>
    <t>6065992d90af30473df8b92c</t>
  </si>
  <si>
    <t>6065990d55a7007765aa1c51</t>
  </si>
  <si>
    <t>606598e7dbc22148600b18d5</t>
  </si>
  <si>
    <t>606598d555a700e1b6aa1c50</t>
  </si>
  <si>
    <t>606598b1e623c57828a5f974</t>
  </si>
  <si>
    <t>606598ad70f65ed2d4dc478f</t>
  </si>
  <si>
    <t>606598aae6f7851f8f6f5880</t>
  </si>
  <si>
    <t>6065985d3272684da816a59f</t>
  </si>
  <si>
    <t>6065984b354b34da2a4cb946</t>
  </si>
  <si>
    <t>60659833d4d878300e7f4ece</t>
  </si>
  <si>
    <t>606597f670f65ec451dc4787</t>
  </si>
  <si>
    <t>606597ab62c8440131adc905</t>
  </si>
  <si>
    <t>6065976f680748e7624a0ea8</t>
  </si>
  <si>
    <t>60659760dbc2218e0c0b18d3</t>
  </si>
  <si>
    <t>6065975ed4d87869a27f4ecb</t>
  </si>
  <si>
    <t>606597032f1471894f2a58e8</t>
  </si>
  <si>
    <t>606596de4ee6975d0d0884d9</t>
  </si>
  <si>
    <t>606596ab4a023522a1716308</t>
  </si>
  <si>
    <t>606596a5172a02099d9df2ef</t>
  </si>
  <si>
    <t>6065969c4da7898653106731</t>
  </si>
  <si>
    <t>6065967a80679275838adf1a</t>
  </si>
  <si>
    <t>6065965992857b0687bd7ef2</t>
  </si>
  <si>
    <t>60659616f9e1eeca2d2a5d40</t>
  </si>
  <si>
    <t>60659603c841732afd792671</t>
  </si>
  <si>
    <t>60659601d4d878c9bb7f4ebe</t>
  </si>
  <si>
    <t>606595f492857bf75cbd7ee8</t>
  </si>
  <si>
    <t>606595d7e571bf23ca2ac79b</t>
  </si>
  <si>
    <t>606595d53bf9cab0d8ea4295</t>
  </si>
  <si>
    <t>606595bf2f35d774ba855ba1</t>
  </si>
  <si>
    <t>6065957a80679205ad8adf19</t>
  </si>
  <si>
    <t>6065957216b68f034f1a42ae</t>
  </si>
  <si>
    <t>606595432f147129842a324c</t>
  </si>
  <si>
    <t>606594fa144807849f488aa4</t>
  </si>
  <si>
    <t>606594f6df81b4dea847dba3</t>
  </si>
  <si>
    <t>606594e222ccdd3eb6de7413</t>
  </si>
  <si>
    <t>6065949770f65ebda9dc03ba</t>
  </si>
  <si>
    <t>6065946ad4d87865487f4eaa</t>
  </si>
  <si>
    <t>60659455f9e1ee14992a5cfe</t>
  </si>
  <si>
    <t>6065944d4a6a06a9f7802cbe</t>
  </si>
  <si>
    <t>60659433e571bf43b22ac798</t>
  </si>
  <si>
    <t>60659432334d3a0119541ac9</t>
  </si>
  <si>
    <t>60659408e623c501e6a5f900</t>
  </si>
  <si>
    <t>60659402d7217433011adda9</t>
  </si>
  <si>
    <t>606593f716b68f94771a42ab</t>
  </si>
  <si>
    <t>606593ee354b34837c4c757d</t>
  </si>
  <si>
    <t>606593e3df81b4a0e347dba2</t>
  </si>
  <si>
    <t>606593ce62c84420b7adc8e4</t>
  </si>
  <si>
    <t>606593c93cb72561b5a62d5f</t>
  </si>
  <si>
    <t>606593c12dab57a51f6066e5</t>
  </si>
  <si>
    <t>606593b3b83fa86d5fdd5fc7</t>
  </si>
  <si>
    <t>60659361b83fa818aadd5fc6</t>
  </si>
  <si>
    <t>606593492f147147a22a1c61</t>
  </si>
  <si>
    <t>6065930655059d976fc97c0a</t>
  </si>
  <si>
    <t>606592f122ccddfc6cde740d</t>
  </si>
  <si>
    <t>606592ca8067929fa08ade9b</t>
  </si>
  <si>
    <t>606592a8251ddd9a14537216</t>
  </si>
  <si>
    <t>606592a4cba71f6a4cf379dc</t>
  </si>
  <si>
    <t>60659204bdf69e590a5be560</t>
  </si>
  <si>
    <t>606591f8144807a7a6488a68</t>
  </si>
  <si>
    <t>606591da68074872e249ec71</t>
  </si>
  <si>
    <t>606591c092857b11e4bd7edc</t>
  </si>
  <si>
    <t>6065919cf2d8cf61c64bbdda</t>
  </si>
  <si>
    <t>6065919516b68f76ab1a4291</t>
  </si>
  <si>
    <t>6065917229d0eb2a8ea33091</t>
  </si>
  <si>
    <t>6065915f90751468230c3498</t>
  </si>
  <si>
    <t>60659127172a0233299daf1e</t>
  </si>
  <si>
    <t>6065911a55a70007adaa1b6a</t>
  </si>
  <si>
    <t>606591163cb72519eaa60b74</t>
  </si>
  <si>
    <t>6065908cf2d8cf31154bbdd8</t>
  </si>
  <si>
    <t>6065906e62c8440f63ada6ef</t>
  </si>
  <si>
    <t>6065906de623c525f6a5f7df</t>
  </si>
  <si>
    <t>60659066f2d8cfe21b4bbdd7</t>
  </si>
  <si>
    <t>60658fc122ccdd54d9de2ca8</t>
  </si>
  <si>
    <t>60658f9f92857b1ecdbd5cf0</t>
  </si>
  <si>
    <t>60658f9cb83fa803a4dd5f6f</t>
  </si>
  <si>
    <t>60658f95bdf69e58ab5be3b3</t>
  </si>
  <si>
    <t>60658f54c84173955079254b</t>
  </si>
  <si>
    <t>60658f3e55059d3d3fc97bee</t>
  </si>
  <si>
    <t>60658f3c4ee6974bc10862e5</t>
  </si>
  <si>
    <t>60658f2be6f7856ee26f34d9</t>
  </si>
  <si>
    <t>60658f1129d0eb10daa33078</t>
  </si>
  <si>
    <t>60658f044ee697e0710862e4</t>
  </si>
  <si>
    <t>60658efd6ae4691a81753b4b</t>
  </si>
  <si>
    <t>60658ee862c8445b1aada6e9</t>
  </si>
  <si>
    <t>60658ee855a7001d1aaa1b5f</t>
  </si>
  <si>
    <t>60658e851f3a09b5608ae9d9</t>
  </si>
  <si>
    <t>60658e483cb7254a2aa60b1b</t>
  </si>
  <si>
    <t>60658e4455a700726eaa1b56</t>
  </si>
  <si>
    <t>60658e3dd721744ab21abb90</t>
  </si>
  <si>
    <t>60658e3ce6f78501086f34ce</t>
  </si>
  <si>
    <t>60658dfa2dab571fef6066b3</t>
  </si>
  <si>
    <t>60658df8680748480e49ec31</t>
  </si>
  <si>
    <t>60658de7bdf69e04215be3a2</t>
  </si>
  <si>
    <t>60658dbdcba71f6ca6f357a5</t>
  </si>
  <si>
    <t>60658d9eb83fa8a44ddd3d96</t>
  </si>
  <si>
    <t>60658d90c841732a90792549</t>
  </si>
  <si>
    <t>60658d598f432c23cbd1a1f7</t>
  </si>
  <si>
    <t>60658d2de571bf99ef2ac748</t>
  </si>
  <si>
    <t>60658cd155059df3b7c97b91</t>
  </si>
  <si>
    <t>60658cd1354b346f034c7524</t>
  </si>
  <si>
    <t>60658cbb16b68f853d19fed2</t>
  </si>
  <si>
    <t>60658c9cf9e1ee607f2a5cb5</t>
  </si>
  <si>
    <t>60658c9532726818e616618c</t>
  </si>
  <si>
    <t>60658c3c6ae46993cb753af4</t>
  </si>
  <si>
    <t>60658c1ac84173267d79035f</t>
  </si>
  <si>
    <t>60658c0f4da78937b31022f8</t>
  </si>
  <si>
    <t>60658bd04a0235bc7570fd07</t>
  </si>
  <si>
    <t>60658b8de6f78581286f34b5</t>
  </si>
  <si>
    <t>60658b57dbc22118af0af53e</t>
  </si>
  <si>
    <t>60658aec334d3a7cc953d6c8</t>
  </si>
  <si>
    <t>60658a49c841738d9678ffee</t>
  </si>
  <si>
    <t>60658a35e6f7852cc16f34b3</t>
  </si>
  <si>
    <t>60658a22bdf69e14445be392</t>
  </si>
  <si>
    <t>60658a193fba857eda2b2916</t>
  </si>
  <si>
    <t>60658a092ae8314d4b7cada9</t>
  </si>
  <si>
    <t>606589db354b343da04c750e</t>
  </si>
  <si>
    <t>606589ae334d3a031553d6c3</t>
  </si>
  <si>
    <t>6065897e80679227428ade33</t>
  </si>
  <si>
    <t>60658968bdf69efad95be38f</t>
  </si>
  <si>
    <t>606589679075141bbf0c3445</t>
  </si>
  <si>
    <t>606589564ee6973021081f01</t>
  </si>
  <si>
    <t>6065894755a7006185a9d6a7</t>
  </si>
  <si>
    <t>606589322dab57758e60664c</t>
  </si>
  <si>
    <t>6065892e251ddd9a50530c38</t>
  </si>
  <si>
    <t>606589293fba85a21f2b2910</t>
  </si>
  <si>
    <t>606588918f432c7b83d1a1d1</t>
  </si>
  <si>
    <t>6065885b8f432c7384d1a1d0</t>
  </si>
  <si>
    <t>606588483cb7253914a60ae2</t>
  </si>
  <si>
    <t>6065883ef2d8cf16074b9b18</t>
  </si>
  <si>
    <t>606587e0e623c5df03a591b2</t>
  </si>
  <si>
    <t>606587dfb83fa86428dd3d56</t>
  </si>
  <si>
    <t>606587c629d0eb74e7a33018</t>
  </si>
  <si>
    <t>606587b432726848ee16616b</t>
  </si>
  <si>
    <t>606587ad4ee697b4c9081ef3</t>
  </si>
  <si>
    <t>606587a0172a027a3f9d8d19</t>
  </si>
  <si>
    <t>606586e6df81b49a8547daae</t>
  </si>
  <si>
    <t>606586d38f432cda68d17ff3</t>
  </si>
  <si>
    <t>606586c81f3a09b08f8ae978</t>
  </si>
  <si>
    <t>6065868d2f14710a5229b60b</t>
  </si>
  <si>
    <t>606585aa172a0231e39d8cf3</t>
  </si>
  <si>
    <t>606585a04cb73c77b3697605</t>
  </si>
  <si>
    <t>60658561354b34ff2e4c74df</t>
  </si>
  <si>
    <t>6065853e8f432c4c90d17fef</t>
  </si>
  <si>
    <t>60658515dfb4a67315cb64f9</t>
  </si>
  <si>
    <t>606584f3e6f78578e06f349b</t>
  </si>
  <si>
    <t>606584dff9e1ee11cb2a5c82</t>
  </si>
  <si>
    <t>606583b84ee6977599081ca9</t>
  </si>
  <si>
    <t>606583922f35d7663d84f4dc</t>
  </si>
  <si>
    <t>6065838b8f432c6cf9d17fe8</t>
  </si>
  <si>
    <t>6065837c4a6a06968f802be7</t>
  </si>
  <si>
    <t>606583544ee697f49a081c85</t>
  </si>
  <si>
    <t>606582c1dbc221a5770ad2e8</t>
  </si>
  <si>
    <t>6065827822ccdd1d10de2a3d</t>
  </si>
  <si>
    <t>6065818692857b0b09bd5a8c</t>
  </si>
  <si>
    <t>606580bc354b34baaa4c7432</t>
  </si>
  <si>
    <t>606580ab62c8449a92ad8355</t>
  </si>
  <si>
    <t>6065804bbdf69e057d5bc12b</t>
  </si>
  <si>
    <t>60657feb2dab5703b06065a5</t>
  </si>
  <si>
    <t>60657fb3dbc221d72a0ab0f9</t>
  </si>
  <si>
    <t>60657e90a4799b7848408821</t>
  </si>
  <si>
    <t>60657e5eb83fa83978dcf965</t>
  </si>
  <si>
    <t>60657e2e354b3435244c7412</t>
  </si>
  <si>
    <t>60657dc84da7890ede0fde8a</t>
  </si>
  <si>
    <t>60657d92e6c14e65c5a8c281</t>
  </si>
  <si>
    <t>60657d571a40c48cfa3c0e5b</t>
  </si>
  <si>
    <t>60657d562f111eec318eb048</t>
  </si>
  <si>
    <t>606575c64f6acb71504640b5</t>
  </si>
  <si>
    <t>60657527b48e843334460e95</t>
  </si>
  <si>
    <t>6065737eaa47296ce1ab6d05</t>
  </si>
  <si>
    <t>6065737e7692c7bd58fd63c3</t>
  </si>
  <si>
    <t>6065732a4b0475ef8d5bc122</t>
  </si>
  <si>
    <t>606571792eb4391314b7e0ed</t>
  </si>
  <si>
    <t>6065702e10a3e52724501f56</t>
  </si>
  <si>
    <t>60656ea81d92b2863675793d</t>
  </si>
  <si>
    <t>60656d52f2765e3a8c9a2f7d</t>
  </si>
  <si>
    <t>60656ad24df34872b5abc9ee</t>
  </si>
  <si>
    <t>606568678b08d1ffe6fc7de1</t>
  </si>
  <si>
    <t>60656729c271aefd8b2fd687</t>
  </si>
  <si>
    <t>606566578a29fa41192fa790</t>
  </si>
  <si>
    <t>606566064c11b097333c44d8</t>
  </si>
  <si>
    <t>6064f790f2765ebdcc9a11d2</t>
  </si>
  <si>
    <t>6064ede889ffd304c3c74608</t>
  </si>
  <si>
    <t>6064ebd882a0d024a915c0b8</t>
  </si>
  <si>
    <t>6064e9c78b08d14fb5fc68b7</t>
  </si>
  <si>
    <t>6064e7bcb71fbcabb81abb9f</t>
  </si>
  <si>
    <t>6064dbe3d8d0a20df13e1c01</t>
  </si>
  <si>
    <t>6064d65e65ce68697dad33ee</t>
  </si>
  <si>
    <t>6064cd244f6acbb57a463094</t>
  </si>
  <si>
    <t>6064c5222bf0d22ec381bc32</t>
  </si>
  <si>
    <t>6064c16c82a0d0335c15be0c</t>
  </si>
  <si>
    <t>6064bf45d79a791b874a8615</t>
  </si>
  <si>
    <t>6064bf3098aa5b45b722f099</t>
  </si>
  <si>
    <t>6064b83a4f6acb09da462f46</t>
  </si>
  <si>
    <t>6064b5bb2f111e5a088e835f</t>
  </si>
  <si>
    <t>6064b0d134f5ff2f4c596a65</t>
  </si>
  <si>
    <t>6064aff9f2765e72a29a0d6d</t>
  </si>
  <si>
    <t>6064ab40d79a7967b64a8526</t>
  </si>
  <si>
    <t>6064a3bdb71fbc6ca01ab844</t>
  </si>
  <si>
    <t>6064a3337692c7aa4dfd5017</t>
  </si>
  <si>
    <t>6064a1ce6c2d47d74b5143ba</t>
  </si>
  <si>
    <t>60649ff74f6acb0d47462cb3</t>
  </si>
  <si>
    <t>60649e6eb48e84ad1745f39c</t>
  </si>
  <si>
    <t>60649c24d79a79e3814a8448</t>
  </si>
  <si>
    <t>606497e56c2d47de24514323</t>
  </si>
  <si>
    <t>6064959e2b03718c6adda220</t>
  </si>
  <si>
    <t>60649409f0248b5c3fddafea</t>
  </si>
  <si>
    <t>606491db4b0475aeb85ba98c</t>
  </si>
  <si>
    <t>60648f619c5540707fb4fcd9</t>
  </si>
  <si>
    <t>60648cc82bf0d22f3e81b553</t>
  </si>
  <si>
    <t>60648c4c3730cfd1655443e8</t>
  </si>
  <si>
    <t>60648bb72eb4393f46b71668</t>
  </si>
  <si>
    <t>606487338b08d1293dfc6328</t>
  </si>
  <si>
    <t>606481e7079a25f45f812992</t>
  </si>
  <si>
    <t>60648172d8d0a2c3e53d9f85</t>
  </si>
  <si>
    <t>6064809fb71fbc6d981ab648</t>
  </si>
  <si>
    <t>6064805c4df3485bdcab62e3</t>
  </si>
  <si>
    <t>60647f52bf03aa0a1e32ef9a</t>
  </si>
  <si>
    <t>60647f314c11b051683c33d8</t>
  </si>
  <si>
    <t>60647ecef0248be992dd8f5f</t>
  </si>
  <si>
    <t>60647da6ddb30b6e7c4a7644</t>
  </si>
  <si>
    <t>60647d7a4c11b006f13c33c9</t>
  </si>
  <si>
    <t>60647cbc7692c70d3efd4db5</t>
  </si>
  <si>
    <t>60647c612eb4390bf5b6cbc5</t>
  </si>
  <si>
    <t>60647b968b08d11cc9fc62b3</t>
  </si>
  <si>
    <t>60647b492b03719b2add776c</t>
  </si>
  <si>
    <t>60647b151a40c44f9e3b4d49</t>
  </si>
  <si>
    <t>60647ad30e468eb37fc8e65c</t>
  </si>
  <si>
    <t>60647aa48843fe131a7d125c</t>
  </si>
  <si>
    <t>606479f2f0248b71dfdd23c8</t>
  </si>
  <si>
    <t>6064786c8b0d97d9ac671be1</t>
  </si>
  <si>
    <t>606477e22bf0d29ff88177a0</t>
  </si>
  <si>
    <t>606477a51d92b222d274f4f7</t>
  </si>
  <si>
    <t>606477a51a40c4ce6b3b4d19</t>
  </si>
  <si>
    <t>6064751902bcfe1376eaa703</t>
  </si>
  <si>
    <t>606473d8f10f9fb0f0e81e63</t>
  </si>
  <si>
    <t>606473a502bcfe11a7eaa6ec</t>
  </si>
  <si>
    <t>60647341aa47297391ab4579</t>
  </si>
  <si>
    <t>606472ad2bf0d23530811d5f</t>
  </si>
  <si>
    <t>6064726324e239398b1492f3</t>
  </si>
  <si>
    <t>606471ca06714e38d1685cf4</t>
  </si>
  <si>
    <t>60647128b71fbc53d01ab39f</t>
  </si>
  <si>
    <t>606471154df3481df9ab614a</t>
  </si>
  <si>
    <t>606471000e468eb748c8e535</t>
  </si>
  <si>
    <t>60646fef24e239f3c61492a2</t>
  </si>
  <si>
    <t>60646f2534f5ff783058f677</t>
  </si>
  <si>
    <t>60646f032bf0d26c23811d09</t>
  </si>
  <si>
    <t>60646e0024e239ceee149291</t>
  </si>
  <si>
    <t>60646d73b71fbc34141ab38a</t>
  </si>
  <si>
    <t>60646d12d813fba80c6f610d</t>
  </si>
  <si>
    <t>60646aaf53493ff155d50e3a</t>
  </si>
  <si>
    <t>606469fa98aa5b590822ac0e</t>
  </si>
  <si>
    <t>606469e265ce687adcacf7d5</t>
  </si>
  <si>
    <t>606469c206714e4a07685be4</t>
  </si>
  <si>
    <t>6064688602bcfe3020eaa65e</t>
  </si>
  <si>
    <t>606467b72e9b7740815602e4</t>
  </si>
  <si>
    <t>606466887692c7772bfd3d95</t>
  </si>
  <si>
    <t>6064667cb48e84659c44d1b7</t>
  </si>
  <si>
    <t>60646517bf03aa144c328350</t>
  </si>
  <si>
    <t>606464f853493f47d1d50c1b</t>
  </si>
  <si>
    <t>606463ba2eb43958d6b6c8c4</t>
  </si>
  <si>
    <t>6064639898aa5b9cd8229f8b</t>
  </si>
  <si>
    <t>6064636daa47293d73ab2c52</t>
  </si>
  <si>
    <t>606461e610a3e53a684ff183</t>
  </si>
  <si>
    <t>6064618e82a0d02e1e14ea57</t>
  </si>
  <si>
    <t>60645f4602bcfe9404eaa591</t>
  </si>
  <si>
    <t>60645f0b2eb439ac02b6c87a</t>
  </si>
  <si>
    <t>60645e4410a3e5266b4ff143</t>
  </si>
  <si>
    <t>60645e3de6c14e362ea882bb</t>
  </si>
  <si>
    <t>60645e272f111e18818e6bd5</t>
  </si>
  <si>
    <t>60645e216c2d47bac250c2f8</t>
  </si>
  <si>
    <t>60645d4ff2765e0bbb993d9f</t>
  </si>
  <si>
    <t>606459086c2d47f73250c24f</t>
  </si>
  <si>
    <t>606457f6ddb30b5a274a6448</t>
  </si>
  <si>
    <t>606457961d92b2f2de74f18d</t>
  </si>
  <si>
    <t>606456d61a40c4441c3ad6f9</t>
  </si>
  <si>
    <t>6064544bc271aef5072f3eeb</t>
  </si>
  <si>
    <t>606453fe8b0d9767d3665948</t>
  </si>
  <si>
    <t>6064539634f5ff150c582cd4</t>
  </si>
  <si>
    <t>60645305b48e84b92e447416</t>
  </si>
  <si>
    <t>606450c6f0248b7c05dd0fcc</t>
  </si>
  <si>
    <t>60645069b71fbc85e41a2cb8</t>
  </si>
  <si>
    <t>60644f396fe61662cfe2a41e</t>
  </si>
  <si>
    <t>60644f18f0248b59e8dd0fb5</t>
  </si>
  <si>
    <t>60644bdbf10f9f23e7e81a3c</t>
  </si>
  <si>
    <t>60644b39e6c14e57b0a88080</t>
  </si>
  <si>
    <t>60644ae98843fedb837cb323</t>
  </si>
  <si>
    <t>606448d9f0248b9167dd0ea1</t>
  </si>
  <si>
    <t>6064486206714e944b685899</t>
  </si>
  <si>
    <t>606446221a40c40e423a5c85</t>
  </si>
  <si>
    <t>606445fe24e239bc3913f355</t>
  </si>
  <si>
    <t>606443afbf03aa8974328066</t>
  </si>
  <si>
    <t>606442f42f111ecf868e0f5a</t>
  </si>
  <si>
    <t>606440684df348bfa0aaa0ab</t>
  </si>
  <si>
    <t>6064402f4b0475822a5b8767</t>
  </si>
  <si>
    <t>60643f0a02bcfef14cea808d</t>
  </si>
  <si>
    <t>60643e9d0e468ebad7c81401</t>
  </si>
  <si>
    <t>60643dd12b0371f0aedcb4b7</t>
  </si>
  <si>
    <t>60643c6df0248b05b3dd0dc2</t>
  </si>
  <si>
    <t>60643bb6bf03aa54d0322643</t>
  </si>
  <si>
    <t>60643b57e6c14e46d5a87f1b</t>
  </si>
  <si>
    <t>60643b3b2b0371d498dcb491</t>
  </si>
  <si>
    <t>60643ad7c271ae731e2f3bc5</t>
  </si>
  <si>
    <t>6064382cbf03aa2bb1322612</t>
  </si>
  <si>
    <t>606437fe65ce688cb2ac970d</t>
  </si>
  <si>
    <t>6064360582a0d0ac6a148b30</t>
  </si>
  <si>
    <t>6064358865ce6846d9ac96d4</t>
  </si>
  <si>
    <t>6064351fb71fbc334819cc6b</t>
  </si>
  <si>
    <t>606434b30e468e3b75c8135b</t>
  </si>
  <si>
    <t>606434938b08d17442fc1201</t>
  </si>
  <si>
    <t>6064343eaa4729e585ab22f6</t>
  </si>
  <si>
    <t>606433c2aa47295285ab22ec</t>
  </si>
  <si>
    <t>606433104f6acb541d460ff7</t>
  </si>
  <si>
    <t>6064328e8b08d1f6e0fc11db</t>
  </si>
  <si>
    <t>606431e824e239e9f813ef8f</t>
  </si>
  <si>
    <t>6064317ec271ae601c2f3a6d</t>
  </si>
  <si>
    <t>606430e234f5ff5d795829c3</t>
  </si>
  <si>
    <t>606430d281f1142fde231b84</t>
  </si>
  <si>
    <t>6064303c6fe6160231e29fe8</t>
  </si>
  <si>
    <t>6064303698aa5b6bab2296f3</t>
  </si>
  <si>
    <t>60642ef32e9b77351155fc49</t>
  </si>
  <si>
    <t>60642d59f4083eac9087f032</t>
  </si>
  <si>
    <t>60642d1b4c11b02ac43bc5a0</t>
  </si>
  <si>
    <t>60642cf72bf0d2afd680a0a0</t>
  </si>
  <si>
    <t>60642ba0e6c14e068aa86b1a</t>
  </si>
  <si>
    <t>60642b01d79a79c1d249a0b5</t>
  </si>
  <si>
    <t>60642a6a2eb43924c5b66824</t>
  </si>
  <si>
    <t>60642a028b0d97102d6654a4</t>
  </si>
  <si>
    <t>6064281d1a40c4103a39f61a</t>
  </si>
  <si>
    <t>6064245a8843fe2cfa7c8813</t>
  </si>
  <si>
    <t>6064234ec271aec23f2f38f9</t>
  </si>
  <si>
    <t>606422e84f6acb201945f90e</t>
  </si>
  <si>
    <t>606422039c55407258b3a6a2</t>
  </si>
  <si>
    <t>606420a93730cf6ac553bfcf</t>
  </si>
  <si>
    <t>60642021d8d0a2ee933cdb4d</t>
  </si>
  <si>
    <t>606418677692c774d6fcd8b5</t>
  </si>
  <si>
    <t>606417f47692c74acefcd89b</t>
  </si>
  <si>
    <t>606412d4d79a796bb6499b9e</t>
  </si>
  <si>
    <t>6064128daa47291237aaccf2</t>
  </si>
  <si>
    <t>606411d5aa47294c95aaccf1</t>
  </si>
  <si>
    <t>606410af4f6acb476d45f664</t>
  </si>
  <si>
    <t>60640f81079a2529a980eb01</t>
  </si>
  <si>
    <t>60640b3165ce68573aac4ce5</t>
  </si>
  <si>
    <t>606403878b0d9794de665274</t>
  </si>
  <si>
    <t>6063ffa31a40c4f41239b61e</t>
  </si>
  <si>
    <t>6063f5682e9b77373f55f8e6</t>
  </si>
  <si>
    <t>6063f416079a25085a80eae4</t>
  </si>
  <si>
    <t>6063f15598aa5bacef227ece</t>
  </si>
  <si>
    <t>6063e970ddb30bea634a5c3e</t>
  </si>
  <si>
    <t>6063a239b48e84b8114440b0</t>
  </si>
  <si>
    <t>60639c47f0248ba31cdce288</t>
  </si>
  <si>
    <t>60639a4dbf03aa0ede31ee6c</t>
  </si>
  <si>
    <t>606397759c5540da25b3983b</t>
  </si>
  <si>
    <t>60639328e81f5b251186be98</t>
  </si>
  <si>
    <t>606392a8f2765e56f4991ed2</t>
  </si>
  <si>
    <t>6063916ae6c14efd8ca85c98</t>
  </si>
  <si>
    <t>60638fe269de6c18ad4c2685</t>
  </si>
  <si>
    <t>60638fb33730cf7e9e539c3b</t>
  </si>
  <si>
    <t>60638f811d92b244d374880d</t>
  </si>
  <si>
    <t>60638b198a29fa76952e7b3e</t>
  </si>
  <si>
    <t>60638acb9c55405f89b397f9</t>
  </si>
  <si>
    <t>60638a6b4f6acb224545e9e0</t>
  </si>
  <si>
    <t>606387f5079a25092b80e880</t>
  </si>
  <si>
    <t>606385f86c2d47e88d505511</t>
  </si>
  <si>
    <t>606382fc8b0d97814c663989</t>
  </si>
  <si>
    <t>606381ef65ce6882baac17fc</t>
  </si>
  <si>
    <t>60637e9ae81f5b091986bc8f</t>
  </si>
  <si>
    <t>60637c7ed8d0a260993cd0db</t>
  </si>
  <si>
    <t>60637b9e3730cfcba3539bcf</t>
  </si>
  <si>
    <t>606378828843fe36b17c7eb0</t>
  </si>
  <si>
    <t>606377b8f2765e9b4c991e6f</t>
  </si>
  <si>
    <t>6063735a02bcfe5e13ea46b9</t>
  </si>
  <si>
    <t>6063716b69de6c25c94c255a</t>
  </si>
  <si>
    <t>60636f84e6c14e569aa85b57</t>
  </si>
  <si>
    <t>60636f62b71fbc7b3a199081</t>
  </si>
  <si>
    <t>606366e72b03715737dc8010</t>
  </si>
  <si>
    <t>606366cce6c14e85e2a85b28</t>
  </si>
  <si>
    <t>6063653c82a0d02b22142171</t>
  </si>
  <si>
    <t>606364cff4083e52ea87c1a0</t>
  </si>
  <si>
    <t>606364b6aa47291c0baa9bbf</t>
  </si>
  <si>
    <t>606362eb079a254f1f80e37c</t>
  </si>
  <si>
    <t>60636232aa4729c10daa9b6b</t>
  </si>
  <si>
    <t>60636229b71fbc8b50198ca9</t>
  </si>
  <si>
    <t>6063619753493f270cd421e4</t>
  </si>
  <si>
    <t>606360337692c7715bfcad87</t>
  </si>
  <si>
    <t>60635df0b48e84d2bf443d9e</t>
  </si>
  <si>
    <t>60635cad2f111ef6db8da6b8</t>
  </si>
  <si>
    <t>60635b9f6fe6165ed6e2807a</t>
  </si>
  <si>
    <t>60635adf02bcfe2b61ea460a</t>
  </si>
  <si>
    <t>606358824f6acb4a3a45e709</t>
  </si>
  <si>
    <t>60635820e6c14ea937a85ad3</t>
  </si>
  <si>
    <t>6063581c2eb4390ceeb65d94</t>
  </si>
  <si>
    <t>6063553f8a29facc3e2e79b0</t>
  </si>
  <si>
    <t>6063535b24e23969fe13ca78</t>
  </si>
  <si>
    <t>60635290d79a794db8497095</t>
  </si>
  <si>
    <t>606351ef3364a43fb0a385f0</t>
  </si>
  <si>
    <t>60634ec14df348029aaa4096</t>
  </si>
  <si>
    <t>60634e988b0d97bcdc6636d8</t>
  </si>
  <si>
    <t>60634c3298aa5bff9c224e21</t>
  </si>
  <si>
    <t>606347261d92b205f3747911</t>
  </si>
  <si>
    <t>6063451834f5ff39b757f981</t>
  </si>
  <si>
    <t>606343669c554027f0b394ac</t>
  </si>
  <si>
    <t>606341d1bf03aad3eb31ea79</t>
  </si>
  <si>
    <t>6063417224e239833e13c68d</t>
  </si>
  <si>
    <t>6063405fd79a792695496f39</t>
  </si>
  <si>
    <t>60634034e81f5b617f86b9a2</t>
  </si>
  <si>
    <t>60633f3bd813fb0eab6e22a1</t>
  </si>
  <si>
    <t>60633d412eb439e6dbb65bc8</t>
  </si>
  <si>
    <t>60633c50f4083edac387bc4f</t>
  </si>
  <si>
    <t>60633b1ce6c14e83ffa857fe</t>
  </si>
  <si>
    <t>60633970d79a799c66496e76</t>
  </si>
  <si>
    <t>60633852f4083e67ed87bbf0</t>
  </si>
  <si>
    <t>6063382e82a0d013ed141f75</t>
  </si>
  <si>
    <t>606336def2765e6222991a42</t>
  </si>
  <si>
    <t>606335721a40c43da4399aed</t>
  </si>
  <si>
    <t>60633499ddb30b18d449e733</t>
  </si>
  <si>
    <t>6063346f24e239319513c315</t>
  </si>
  <si>
    <t>606333b4aa4729065faa98cf</t>
  </si>
  <si>
    <t>6063330ce81f5b0e6686b826</t>
  </si>
  <si>
    <t>606331ecd8d0a2366a3ccc50</t>
  </si>
  <si>
    <t>606331da02bcfe0845ea41c3</t>
  </si>
  <si>
    <t>606331ac3730cf4381539812</t>
  </si>
  <si>
    <t>606331a198aa5b00e3224b7b</t>
  </si>
  <si>
    <t>6063310f3364a446d3a3822a</t>
  </si>
  <si>
    <t>60632faa06714e249368152b</t>
  </si>
  <si>
    <t>60632f20f4083eb52587bb1d</t>
  </si>
  <si>
    <t>60632f01d8d0a241d13ccc34</t>
  </si>
  <si>
    <t>60632e182bf0d21afe80648d</t>
  </si>
  <si>
    <t>60632e123730cf1dd15397c3</t>
  </si>
  <si>
    <t>60632cf24f6acb796e45e4d6</t>
  </si>
  <si>
    <t>60632a6e6c2d476cab502c9f</t>
  </si>
  <si>
    <t>6063299d98aa5b5339224b37</t>
  </si>
  <si>
    <t>6063294ff0248baefcdcdb74</t>
  </si>
  <si>
    <t>60632920aa4729706daa9808</t>
  </si>
  <si>
    <t>606327cd4f6acbd21045e470</t>
  </si>
  <si>
    <t>6063277e8843fe17807c7a0c</t>
  </si>
  <si>
    <t>6063251ef4083e2f8e87ba7d</t>
  </si>
  <si>
    <t>606323b034f5ff0b3657f6ce</t>
  </si>
  <si>
    <t>6063233d82a0d05b20141c6f</t>
  </si>
  <si>
    <t>6063224c6c2d47e742502bfe</t>
  </si>
  <si>
    <t>606321eebf03aade4f31e827</t>
  </si>
  <si>
    <t>606321914b0475e27b5a4e14</t>
  </si>
  <si>
    <t>60631ea1e6c14e2bbaa833d6</t>
  </si>
  <si>
    <t>60631b0ff2765eaa33991889</t>
  </si>
  <si>
    <t>60631aa9d79a794b6f496c18</t>
  </si>
  <si>
    <t>606319d02b03719dd1dc7b05</t>
  </si>
  <si>
    <t>606314ae81f1141a0023050a</t>
  </si>
  <si>
    <t>60631484b71fbc6e1c1985ef</t>
  </si>
  <si>
    <t>606313f434f5ff7cb057f581</t>
  </si>
  <si>
    <t>606313838843fe369a7c78b7</t>
  </si>
  <si>
    <t>606312f82eb439c830b6575f</t>
  </si>
  <si>
    <t>606311bf34f5ff1d3d57f559</t>
  </si>
  <si>
    <t>6063100c0e468edc9ec7eb42</t>
  </si>
  <si>
    <t>60631008f2765e04de991803</t>
  </si>
  <si>
    <t>60630f9d1a40c453ca3997bf</t>
  </si>
  <si>
    <t>60630f8eddb30b203649e3a0</t>
  </si>
  <si>
    <t>60630e9de81f5b8a7086a96f</t>
  </si>
  <si>
    <t>60630dc60e468e8183c7eaf6</t>
  </si>
  <si>
    <t>60630cbd2bf0d2d317806083</t>
  </si>
  <si>
    <t>60630bc8f10f9f6a00e7eaa2</t>
  </si>
  <si>
    <t>60630b1798aa5b08d2224723</t>
  </si>
  <si>
    <t>60630ae64c11b0fd933b9970</t>
  </si>
  <si>
    <t>60630a71f2765e52e3991714</t>
  </si>
  <si>
    <t>60630880f4083eb0e687b74f</t>
  </si>
  <si>
    <t>6063082006714e8a236811cc</t>
  </si>
  <si>
    <t>606306f998aa5b3c242246e3</t>
  </si>
  <si>
    <t>6063065cb71fbc0cc919823f</t>
  </si>
  <si>
    <t>606303cb81f11495762302c6</t>
  </si>
  <si>
    <t>606302bd98aa5b946122468d</t>
  </si>
  <si>
    <t>6063019f8a29fa3be32e7162</t>
  </si>
  <si>
    <t>606301012f111ead4b8d9993</t>
  </si>
  <si>
    <t>6062ff2b3364a4784fa37e55</t>
  </si>
  <si>
    <t>6062fe8bd813fb57496e1dd4</t>
  </si>
  <si>
    <t>6062f9fcddb30bdc3349e0ec</t>
  </si>
  <si>
    <t>6062f9a389ffd32a0ec65904</t>
  </si>
  <si>
    <t>6062f94282a0d0f1121416d8</t>
  </si>
  <si>
    <t>6062f3d1bf03aa27c431e40a</t>
  </si>
  <si>
    <t>6062f30cd79a79963b49662f</t>
  </si>
  <si>
    <t>6062f1214df348c775aa1246</t>
  </si>
  <si>
    <t>6062ef8c6c2d472174502204</t>
  </si>
  <si>
    <t>6062e9ed06714e6c2d680bd0</t>
  </si>
  <si>
    <t>6062e8292f111e28cd8d5a94</t>
  </si>
  <si>
    <t>6062e6f46c2d4752bc5020be</t>
  </si>
  <si>
    <t>6062e67c1a40c43993398e48</t>
  </si>
  <si>
    <t>6062e5501d92b2d3da747062</t>
  </si>
  <si>
    <t>6062e54c9c5540a838b3884d</t>
  </si>
  <si>
    <t>6062e423f4083e508c87b3ce</t>
  </si>
  <si>
    <t>6062df306fe6163b11e27707</t>
  </si>
  <si>
    <t>6062dbd4b48e844cef440d3a</t>
  </si>
  <si>
    <t>6062d9ee8b08d1fa83fb75ce</t>
  </si>
  <si>
    <t>6062d9234f6acb2a31459df3</t>
  </si>
  <si>
    <t>6062d7be2eb4393556b611e1</t>
  </si>
  <si>
    <t>6062d6aeb71fbc573a1979eb</t>
  </si>
  <si>
    <t>6062d4902bf0d225f78053fd</t>
  </si>
  <si>
    <t>6062d3e62b0371a026dc734c</t>
  </si>
  <si>
    <t>6062d3d04df3486e32a9f0eb</t>
  </si>
  <si>
    <t>6062d3a71d92b24282746d02</t>
  </si>
  <si>
    <t>6062d38553493f6964d3eff7</t>
  </si>
  <si>
    <t>6062ced265ce681803abc7a7</t>
  </si>
  <si>
    <t>6062c9b853493feea3d3ee82</t>
  </si>
  <si>
    <t>60626d058b0d97f87865fc4e</t>
  </si>
  <si>
    <t>60626bd56fe616f2c7e26475</t>
  </si>
  <si>
    <t>60626a33f0248bedc9dcc829</t>
  </si>
  <si>
    <t>6062676581f114d04c22c166</t>
  </si>
  <si>
    <t>606264176c2d47b10c501072</t>
  </si>
  <si>
    <t>60626171b48e845e23440083</t>
  </si>
  <si>
    <t>60625ef1f10f9f0feee7cd16</t>
  </si>
  <si>
    <t>60625d3a53493fc1edd3e04c</t>
  </si>
  <si>
    <t>60625c7e8843fef3097c4327</t>
  </si>
  <si>
    <t>60625a5fe81f5b3c1c869eda</t>
  </si>
  <si>
    <t>606258b0b48e8457df440076</t>
  </si>
  <si>
    <t>6062581d06714e6c2667ff78</t>
  </si>
  <si>
    <t>606256a3f0248b6461dcc7ed</t>
  </si>
  <si>
    <t>606253966c2d4797a350106a</t>
  </si>
  <si>
    <t>60624f062bf0d2af4480122a</t>
  </si>
  <si>
    <t>60624b5dbf03aadacc31a487</t>
  </si>
  <si>
    <t>606248767692c72c4afc7152</t>
  </si>
  <si>
    <t>60624841b71fbc364e195433</t>
  </si>
  <si>
    <t>606247ba9c55400123b377cf</t>
  </si>
  <si>
    <t>60624693bf03aacb53317ee0</t>
  </si>
  <si>
    <t>606246102e9b77040855a819</t>
  </si>
  <si>
    <t>606242b065ce68b0a2abbd0a</t>
  </si>
  <si>
    <t>60623e3bb71fbc6c67195412</t>
  </si>
  <si>
    <t>606238f6b48e84311e44002c</t>
  </si>
  <si>
    <t>606235771d92b2740c7446dd</t>
  </si>
  <si>
    <t>606233b39c554060a3b3772b</t>
  </si>
  <si>
    <t>6062338f079a2520dd807571</t>
  </si>
  <si>
    <t>606232ab06714e90bb67c56c</t>
  </si>
  <si>
    <t>606232754c11b0624b3b729c</t>
  </si>
  <si>
    <t>6062308a2e9b77206055a756</t>
  </si>
  <si>
    <t>60622e750e468ed398c7b846</t>
  </si>
  <si>
    <t>60622dd26fe616d6b5e261b5</t>
  </si>
  <si>
    <t>60622a1b34f5ffec7857de78</t>
  </si>
  <si>
    <t>60622a102e9b7722ef55a746</t>
  </si>
  <si>
    <t>606228b01a40c47b563955bd</t>
  </si>
  <si>
    <t>606227ce4b04755f4c5a0a76</t>
  </si>
  <si>
    <t>606226c7b71fbc2ef919535d</t>
  </si>
  <si>
    <t>6062248865ce68e08aabbc75</t>
  </si>
  <si>
    <t>606223ea2e9b779b8955a718</t>
  </si>
  <si>
    <t>6062223b24e2398a3313ac75</t>
  </si>
  <si>
    <t>60621f06d813fbb0956dfd3b</t>
  </si>
  <si>
    <t>60621c6cf0248b7123dca5a2</t>
  </si>
  <si>
    <t>60621b21f4083ec01487a272</t>
  </si>
  <si>
    <t>60621aa0d8d0a2344a3c74df</t>
  </si>
  <si>
    <t>60621a673364a446daa35483</t>
  </si>
  <si>
    <t>60621895e6c14e5883a81fd7</t>
  </si>
  <si>
    <t>6062148b24e23906a513ac31</t>
  </si>
  <si>
    <t>6062145e82a0d04c1f1405d5</t>
  </si>
  <si>
    <t>606211c4e81f5b3f5e869c19</t>
  </si>
  <si>
    <t>60620fd7aa4729222daa81de</t>
  </si>
  <si>
    <t>60620bdf7692c77729fc6e73</t>
  </si>
  <si>
    <t>60620a371a40c407273954f6</t>
  </si>
  <si>
    <t>60620a2d8b08d10016fb68e1</t>
  </si>
  <si>
    <t>606209d04c11b047143b714e</t>
  </si>
  <si>
    <t>6062086b82a0d0388c140587</t>
  </si>
  <si>
    <t>6062044e53493ff5bbd3de4c</t>
  </si>
  <si>
    <t>6062040d079a25036f8073fa</t>
  </si>
  <si>
    <t>606202a853493fa9c7d3de2e</t>
  </si>
  <si>
    <t>6061fc7b1d92b2853f744555</t>
  </si>
  <si>
    <t>6061f7c82eb43964a7b60421</t>
  </si>
  <si>
    <t>6061f60fd79a79bd9548c4d2</t>
  </si>
  <si>
    <t>6061f05dbf03aa0493313582</t>
  </si>
  <si>
    <t>6061ef5ce6c14ebacda81da2</t>
  </si>
  <si>
    <t>6061ee4b4c11b057fb3b6f6c</t>
  </si>
  <si>
    <t>6061e66cb48e84f59243f9d3</t>
  </si>
  <si>
    <t>6061e6584df34809a6a96219</t>
  </si>
  <si>
    <t>6061e4baf0248b1eeadca233</t>
  </si>
  <si>
    <t>6061e36a0e468e9831c7af27</t>
  </si>
  <si>
    <t>6061e29e69de6c663a4bd735</t>
  </si>
  <si>
    <t>6061ddef4f6acb1abe4561c6</t>
  </si>
  <si>
    <t>6061dc974df3482a34a961ab</t>
  </si>
  <si>
    <t>6061db923730cf3738531368</t>
  </si>
  <si>
    <t>6061db4f6c2d4725354fe09b</t>
  </si>
  <si>
    <t>6061d58098aa5b0426220e10</t>
  </si>
  <si>
    <t>6061d4a6f2765e26d2989f4f</t>
  </si>
  <si>
    <t>6061d25b02bcfe7a37e9b9bf</t>
  </si>
  <si>
    <t>6061d1632eb439c0f8b5b6a1</t>
  </si>
  <si>
    <t>6061cf3cb48e8426c543f6c8</t>
  </si>
  <si>
    <t>6061ce3165ce683d75ab762c</t>
  </si>
  <si>
    <t>6061cc88079a252890800e1e</t>
  </si>
  <si>
    <t>6061cc3d98aa5b62f621fcbd</t>
  </si>
  <si>
    <t>6061caf29c5540460eb32884</t>
  </si>
  <si>
    <t>6061caad079a25b99e800df4</t>
  </si>
  <si>
    <t>6061ca5381f114c75b22b934</t>
  </si>
  <si>
    <t>6061ca3306714ed9e967c00c</t>
  </si>
  <si>
    <t>6061c7f7bf03aa389e30ff79</t>
  </si>
  <si>
    <t>6061c6dd34f5ff7a1f57b025</t>
  </si>
  <si>
    <t>6061c6a910a3e554804ed035</t>
  </si>
  <si>
    <t>6061c6614f6acb853e455d4c</t>
  </si>
  <si>
    <t>6061c52abf03aad42830ec13</t>
  </si>
  <si>
    <t>6061c50c079a2561f5800d60</t>
  </si>
  <si>
    <t>6061c4104c11b0f4983b672b</t>
  </si>
  <si>
    <t>6061c341e6c14e38d5a81857</t>
  </si>
  <si>
    <t>6061c09ce81f5b53a1866eb5</t>
  </si>
  <si>
    <t>6061bed53730cf47c052d9f6</t>
  </si>
  <si>
    <t>6061be16f4083e8a9d879a5f</t>
  </si>
  <si>
    <t>6061be0882a0d01df913ecb2</t>
  </si>
  <si>
    <t>6061bd2a8b08d18b40fb61b5</t>
  </si>
  <si>
    <t>6061bcb9b48e84d59543f411</t>
  </si>
  <si>
    <t>6061bc1c8b0d97c35765a63e</t>
  </si>
  <si>
    <t>6061ba0553493f24b9d3d591</t>
  </si>
  <si>
    <t>6061b90382a0d0762113eb75</t>
  </si>
  <si>
    <t>6061b8fb53493f4308d3d584</t>
  </si>
  <si>
    <t>6061b7a8d79a7946ef482291</t>
  </si>
  <si>
    <t>6061b66369de6c75234baa79</t>
  </si>
  <si>
    <t>6061b60d0e468e32c8c78ea3</t>
  </si>
  <si>
    <t>6061b5dd4df3488590a945af</t>
  </si>
  <si>
    <t>6061b4012e9b77bf73559a93</t>
  </si>
  <si>
    <t>6061ac96f10f9ffa75e75d29</t>
  </si>
  <si>
    <t>6061ab7b02bcfe6ec5e99d1d</t>
  </si>
  <si>
    <t>6061aa7c4b0475019e59a513</t>
  </si>
  <si>
    <t>6061aa1b98aa5b3aa921dc1d</t>
  </si>
  <si>
    <t>6061a4002e9b778ef1559465</t>
  </si>
  <si>
    <t>6061a28bbf03aa8ac830caaa</t>
  </si>
  <si>
    <t>60619e972bf0d2017280022a</t>
  </si>
  <si>
    <t>60619db04c11b0a6ea3b5f05</t>
  </si>
  <si>
    <t>60619c4e81f1147a0122a3c6</t>
  </si>
  <si>
    <t>60619be365ce6878c9ab429d</t>
  </si>
  <si>
    <t>60619b5b1d92b2b26c73dc6e</t>
  </si>
  <si>
    <t>606199858843fe428a7c0388</t>
  </si>
  <si>
    <t>606196ce8843fe7c167c0372</t>
  </si>
  <si>
    <t>606196cd079a255d877fe1c0</t>
  </si>
  <si>
    <t>6061967a6c2d47360f4fc4f8</t>
  </si>
  <si>
    <t>606195f62f111e06aa8cbf1e</t>
  </si>
  <si>
    <t>606193901a40c46511393564</t>
  </si>
  <si>
    <t>606191c01a40c4003c393555</t>
  </si>
  <si>
    <t>60618f554df3487d67a92ca9</t>
  </si>
  <si>
    <t>60618f3eaa47295452aa1e74</t>
  </si>
  <si>
    <t>60618ef0aa4729697aaa1e65</t>
  </si>
  <si>
    <t>60618e58d8d0a2f4153c373f</t>
  </si>
  <si>
    <t>60618d186fe616f908e218ae</t>
  </si>
  <si>
    <t>60618c6a079a259d887fe0eb</t>
  </si>
  <si>
    <t>60618c28aa47292adfaa1e17</t>
  </si>
  <si>
    <t>60618b72c271ae26332ea5e8</t>
  </si>
  <si>
    <t>6061896706714e86246794f7</t>
  </si>
  <si>
    <t>60618866d8d0a20c233c36d6</t>
  </si>
  <si>
    <t>6061828f1a40c48a1a3933d2</t>
  </si>
  <si>
    <t>60618177b71fbc0a36192012</t>
  </si>
  <si>
    <t>606180192eb4394778b59516</t>
  </si>
  <si>
    <t>60617fc04f6acb6666454430</t>
  </si>
  <si>
    <t>60617d6e1d92b2856173b3c8</t>
  </si>
  <si>
    <t>60617d382bf0d23f4e7fda95</t>
  </si>
  <si>
    <t>60617d1734f5fffd255797cc</t>
  </si>
  <si>
    <t>60617c8234f5ff90a15797c9</t>
  </si>
  <si>
    <t>60617bf7d813fb615c6d93c1</t>
  </si>
  <si>
    <t>60617b336fe6164c3ae21351</t>
  </si>
  <si>
    <t>60617a62e81f5b166a86375b</t>
  </si>
  <si>
    <t>60616e608b08d11b58fb10f4</t>
  </si>
  <si>
    <t>60611b859c55407592b2f8e0</t>
  </si>
  <si>
    <t>606118cfbf03aa22d7307f9d</t>
  </si>
  <si>
    <t>6061154f2eb439d827b5725d</t>
  </si>
  <si>
    <t>6061110e81f11465762267d7</t>
  </si>
  <si>
    <t>60610d794c11b008b93b34ac</t>
  </si>
  <si>
    <t>6061074bd813fb02106d81b4</t>
  </si>
  <si>
    <t>6061034baa47297050a9c746</t>
  </si>
  <si>
    <t>606101ae02bcfec1cde93f32</t>
  </si>
  <si>
    <t>6060ff083730cffec7526dfb</t>
  </si>
  <si>
    <t>6060fa0ce81f5b8ce38622ae</t>
  </si>
  <si>
    <t>6060f581f2765e281097f962</t>
  </si>
  <si>
    <t>6060f2fe98aa5b611621ba79</t>
  </si>
  <si>
    <t>6060f001d79a79014d47b741</t>
  </si>
  <si>
    <t>6060ee684222b564989d3833</t>
  </si>
  <si>
    <t>6060ed4e8a29fa64422dc7e5</t>
  </si>
  <si>
    <t>6060e89ae6c14e2a09a7b366</t>
  </si>
  <si>
    <t>6060e5262b03710259dbfb74</t>
  </si>
  <si>
    <t>6060e4bc8b08d17c6ffae85d</t>
  </si>
  <si>
    <t>6060e1d0079a25d15a7f870c</t>
  </si>
  <si>
    <t>6060e117d8d0a284743c134f</t>
  </si>
  <si>
    <t>6060dc940e468e73dac722ac</t>
  </si>
  <si>
    <t>6060dae3b71fbc0e0f18cdb4</t>
  </si>
  <si>
    <t>6060d9ca4c11b04b0f3b1102</t>
  </si>
  <si>
    <t>6060d7314222b56a119d37a2</t>
  </si>
  <si>
    <t>6060d5fa8b0d975e75654177</t>
  </si>
  <si>
    <t>6060d4910e468e35cec72253</t>
  </si>
  <si>
    <t>6060d1be2eb43964f3b5716d</t>
  </si>
  <si>
    <t>6060d0798b08d12e33fae497</t>
  </si>
  <si>
    <t>6060cef73730cf073d526d17</t>
  </si>
  <si>
    <t>6060ce46aa47291f0da9a6a3</t>
  </si>
  <si>
    <t>6060ccf2c271ae5b702e96fc</t>
  </si>
  <si>
    <t>6060cadeddb30b3c604900f2</t>
  </si>
  <si>
    <t>6060ca8ae81f5b056b86102e</t>
  </si>
  <si>
    <t>6060c891b48e84545e438b6a</t>
  </si>
  <si>
    <t>6060c2f6f2765e31b797f824</t>
  </si>
  <si>
    <t>6060c09fc271ae5cde2e96a9</t>
  </si>
  <si>
    <t>6060be3b98aa5b0ed52199bb</t>
  </si>
  <si>
    <t>6060b55f6fe616b999e1ed1c</t>
  </si>
  <si>
    <t>6060b3966c2d475c894f81e5</t>
  </si>
  <si>
    <t>6060b18e2bf0d2e5d87fb636</t>
  </si>
  <si>
    <t>6060ac4d2eb4394e1cb56f43</t>
  </si>
  <si>
    <t>6060aa74bf03aa7658305c4e</t>
  </si>
  <si>
    <t>6060a979b48e84a514438a5d</t>
  </si>
  <si>
    <t>6060a81f89ffd3d33cc58d97</t>
  </si>
  <si>
    <t>6060a6d506714e54f3677a1d</t>
  </si>
  <si>
    <t>60609a9abf03aa6d8c305bc0</t>
  </si>
  <si>
    <t>6060803981f1140234224d8f</t>
  </si>
  <si>
    <t>60607c294f6acb2649450fe4</t>
  </si>
  <si>
    <t>6060758c2eb4394bd2b569e9</t>
  </si>
  <si>
    <t>6060715f1d92b246237396b5</t>
  </si>
  <si>
    <t>60606fe40e468e21d5c71984</t>
  </si>
  <si>
    <t>60605bf64222b521eb9d3363</t>
  </si>
  <si>
    <t>60605b484222b547e29d3361</t>
  </si>
  <si>
    <t>6060546cddb30b901b48fc8e</t>
  </si>
  <si>
    <t>6060512753493f37c2d39352</t>
  </si>
  <si>
    <t>606050c82e9b7718c35526ad</t>
  </si>
  <si>
    <t>60604ff953493f5fcfd3934e</t>
  </si>
  <si>
    <t>60604e8e6fe6163beae1e5da</t>
  </si>
  <si>
    <t>60604c497692c7eba0fbfa58</t>
  </si>
  <si>
    <t>60604b4a4f6acbf6e4450ce2</t>
  </si>
  <si>
    <t>6060459ce6c14ef749a7ab5e</t>
  </si>
  <si>
    <t>6060452ebf03aa9a8e3055e3</t>
  </si>
  <si>
    <t>606043e33730cf57f35266d4</t>
  </si>
  <si>
    <t>606043d11d92b27d677392ae</t>
  </si>
  <si>
    <t>60603bbc4222b5d2a69d307d</t>
  </si>
  <si>
    <t>60603ac389ffd32972c58631</t>
  </si>
  <si>
    <t>60603aa0f0248b3d42dbf447</t>
  </si>
  <si>
    <t>6060355ae6c14ecd2ca7aa1e</t>
  </si>
  <si>
    <t>606031a224e239963312f6ee</t>
  </si>
  <si>
    <t>605fb8e353493f8adfd38217</t>
  </si>
  <si>
    <t>605fb3d053493f9b44d38216</t>
  </si>
  <si>
    <t>605faedf2e9b773d31550729</t>
  </si>
  <si>
    <t>605fa0306c2d477f154f6235</t>
  </si>
  <si>
    <t>605f9da6d79a795cc047904b</t>
  </si>
  <si>
    <t>605f9bf5ddb30b26b248e569</t>
  </si>
  <si>
    <t>605f99d202bcfe983ee9196c</t>
  </si>
  <si>
    <t>605f8f0de6c14e4ce0a78572</t>
  </si>
  <si>
    <t>605f8df12bf0d2480f7f90a6</t>
  </si>
  <si>
    <t>605f8ab365ce680199aabe79</t>
  </si>
  <si>
    <t>605f88d782a0d0846713569c</t>
  </si>
  <si>
    <t>605f87b04df3486b74a8965b</t>
  </si>
  <si>
    <t>605f85dd8843fe839a7b966f</t>
  </si>
  <si>
    <t>605f85c67692c7066bfbd7ea</t>
  </si>
  <si>
    <t>605f833a1d92b242ff73834d</t>
  </si>
  <si>
    <t>605f82223730cff7b3524d25</t>
  </si>
  <si>
    <t>605f818c4b0475cc265930b5</t>
  </si>
  <si>
    <t>605f800206714ec5c36756ee</t>
  </si>
  <si>
    <t>605f7ed92f111e25728c1ec3</t>
  </si>
  <si>
    <t>605f7d12c271ae137a2e77ed</t>
  </si>
  <si>
    <t>605f777d2bf0d27a777f903f</t>
  </si>
  <si>
    <t>605f7635b71fbcfb1d18aab4</t>
  </si>
  <si>
    <t>605f6f9681f11438c5222b6e</t>
  </si>
  <si>
    <t>605f6e6798aa5b0f51217741</t>
  </si>
  <si>
    <t>605f6d427692c7f8befbd6e6</t>
  </si>
  <si>
    <t>605f6beed79a7963ee478f0a</t>
  </si>
  <si>
    <t>605f6b49ddb30b640148e3b8</t>
  </si>
  <si>
    <t>605f6963d79a79eb16478f09</t>
  </si>
  <si>
    <t>605f67f81d92b2459a737fd9</t>
  </si>
  <si>
    <t>605f672db71fbc6f9118aa47</t>
  </si>
  <si>
    <t>605f59d02b037137a3dbdb26</t>
  </si>
  <si>
    <t>605f585181f114f6e4222ac8</t>
  </si>
  <si>
    <t>605f57c84222b5e3629d0d30</t>
  </si>
  <si>
    <t>605f56c91d92b22146737ed0</t>
  </si>
  <si>
    <t>605f5087d8d0a2019f3be0c4</t>
  </si>
  <si>
    <t>605f4ed22bf0d273347f8ed1</t>
  </si>
  <si>
    <t>605f4d60b48e8476d143754f</t>
  </si>
  <si>
    <t>605f4bf34c11b0c4683ae4f0</t>
  </si>
  <si>
    <t>605f4b468a29fa9d3f2d9b72</t>
  </si>
  <si>
    <t>605f491f89ffd31d6dc56d54</t>
  </si>
  <si>
    <t>605f48e42bf0d270977f8eba</t>
  </si>
  <si>
    <t>605f47ebc271aeee2b2e75d0</t>
  </si>
  <si>
    <t>605f462df0248b4a35dbd7fc</t>
  </si>
  <si>
    <t>605f46294c11b0e9723ae4cb</t>
  </si>
  <si>
    <t>605f45658b08d1c2f6fac830</t>
  </si>
  <si>
    <t>605f446bddb30b302e48e0ba</t>
  </si>
  <si>
    <t>605f42bf6fe61664fbe1a53d</t>
  </si>
  <si>
    <t>605f429769de6c2f734b378c</t>
  </si>
  <si>
    <t>605f40ad2e9b774542550394</t>
  </si>
  <si>
    <t>605f3f142e9b776550550386</t>
  </si>
  <si>
    <t>605f3a71e6c14e311ba77ed9</t>
  </si>
  <si>
    <t>605f3a121d92b25008737da8</t>
  </si>
  <si>
    <t>605f361caa47291ed6a98270</t>
  </si>
  <si>
    <t>605f34c734f5ffcdcb5736e6</t>
  </si>
  <si>
    <t>605f34596fe616494de1a3b9</t>
  </si>
  <si>
    <t>605f32fb34f5ff07e35736d8</t>
  </si>
  <si>
    <t>605f31bf1d92b243c1737d35</t>
  </si>
  <si>
    <t>605f31a365ce68aa47aaba87</t>
  </si>
  <si>
    <t>605f30cf10a3e55d5b4e51ee</t>
  </si>
  <si>
    <t>605f2f26e6c14e3e85a77e76</t>
  </si>
  <si>
    <t>605f2d5f2e9b7766cf55011e</t>
  </si>
  <si>
    <t>605f2d5734f5ff477a573646</t>
  </si>
  <si>
    <t>605f2c99079a2500eb7f6781</t>
  </si>
  <si>
    <t>605f2156079a25172a7f66b1</t>
  </si>
  <si>
    <t>605f1fe4e6c14e3b0aa77dac</t>
  </si>
  <si>
    <t>605f1fc40e468e1a42c6f277</t>
  </si>
  <si>
    <t>605f1f4c0e468e6e9cc6f273</t>
  </si>
  <si>
    <t>605f1d77e6c14ecfaaa77d74</t>
  </si>
  <si>
    <t>605f1c7102bcfe47cce913d2</t>
  </si>
  <si>
    <t>605f1bac4222b503f79d0a01</t>
  </si>
  <si>
    <t>605f1a3e81f114f51c22284b</t>
  </si>
  <si>
    <t>605f19c62bf0d2821a7f8cc9</t>
  </si>
  <si>
    <t>605f17c1b71fbc009518a63d</t>
  </si>
  <si>
    <t>605f17c14222b52ffe9d09b7</t>
  </si>
  <si>
    <t>605f16a024e239fa5912c474</t>
  </si>
  <si>
    <t>605f1570c271ae82bb2e731e</t>
  </si>
  <si>
    <t>605f141eddb30b42f348de2b</t>
  </si>
  <si>
    <t>605f13bd98aa5b63a0217310</t>
  </si>
  <si>
    <t>605f130bb71fbcba2d18a623</t>
  </si>
  <si>
    <t>605f1231f4083ed2a686fed5</t>
  </si>
  <si>
    <t>605f1063e6c14e83bba77c92</t>
  </si>
  <si>
    <t>605f0e9a0e468e7f06c6f18f</t>
  </si>
  <si>
    <t>605f0d0c3730cf380152462e</t>
  </si>
  <si>
    <t>605f06b76fe616b4b7e1a1d8</t>
  </si>
  <si>
    <t>605f04808b0d97cb62651a88</t>
  </si>
  <si>
    <t>605f0100f4083e658886fe05</t>
  </si>
  <si>
    <t>605effe28843fecfc27b9049</t>
  </si>
  <si>
    <t>605efee08b0d97614d651a1b</t>
  </si>
  <si>
    <t>605efe9dddb30b76e148dcdf</t>
  </si>
  <si>
    <t>605efae289ffd36c01c568fe</t>
  </si>
  <si>
    <t>605ef8d410a3e54a504e4cdf</t>
  </si>
  <si>
    <t>605ef8a434f5ff9c095732cb</t>
  </si>
  <si>
    <t>605ef837d813fb339c6d16fc</t>
  </si>
  <si>
    <t>605ef74853493f1011d35102</t>
  </si>
  <si>
    <t>605ef7029c5540b624b2c332</t>
  </si>
  <si>
    <t>605ef5a9079a2537157f6347</t>
  </si>
  <si>
    <t>605ef0b2aa472948a5a97e27</t>
  </si>
  <si>
    <t>605eeb126fe6167cc5e19f34</t>
  </si>
  <si>
    <t>605eea5d4f6acbb44644c8c0</t>
  </si>
  <si>
    <t>605ee98c4df348eee3a88c56</t>
  </si>
  <si>
    <t>605ee8ec02bcfea263e91058</t>
  </si>
  <si>
    <t>605ee70d98aa5b31572160d5</t>
  </si>
  <si>
    <t>605ee4f1c271ae35592e6c06</t>
  </si>
  <si>
    <t>605ee18ff10f9fde63e705ed</t>
  </si>
  <si>
    <t>605edf2f98aa5bbf9d2160c0</t>
  </si>
  <si>
    <t>605edd338b0d973922651952</t>
  </si>
  <si>
    <t>605edc7b24e239e4b012c0d6</t>
  </si>
  <si>
    <t>605edc6824e2390b3812c0d5</t>
  </si>
  <si>
    <t>605eda41d8d0a29ce53bb795</t>
  </si>
  <si>
    <t>605ecbe6e81f5be38b85c1eb</t>
  </si>
  <si>
    <t>605e62714b04756b9d5902d5</t>
  </si>
  <si>
    <t>605e4dd1aa4729ca3fa968ab</t>
  </si>
  <si>
    <t>605e4b214c11b0fd153acfda</t>
  </si>
  <si>
    <t>605e4a7598aa5b4caf211da6</t>
  </si>
  <si>
    <t>605e48c0f4083e45af86e216</t>
  </si>
  <si>
    <t>605e4820f10f9febdce6ebae</t>
  </si>
  <si>
    <t>605e46570e468eac70c6e0cf</t>
  </si>
  <si>
    <t>605e4326ddb30b84ca48ce01</t>
  </si>
  <si>
    <t>605e4079aa47299906a96820</t>
  </si>
  <si>
    <t>605e3d68b48e845dc0432ff9</t>
  </si>
  <si>
    <t>605e3ccf6c2d47a2894f3a6c</t>
  </si>
  <si>
    <t>605e3bbed79a79f52c476124</t>
  </si>
  <si>
    <t>605e3afcf4083e4f6c86e134</t>
  </si>
  <si>
    <t>605e37a50e468e07d4c6dc90</t>
  </si>
  <si>
    <t>605e36b82f111eff128bfe60</t>
  </si>
  <si>
    <t>605e36638843fe08c57b8195</t>
  </si>
  <si>
    <t>605e35e189ffd3ba9fc5608a</t>
  </si>
  <si>
    <t>605e35a798aa5b2eaf21198a</t>
  </si>
  <si>
    <t>605e355cf10f9f53a0e6e6d3</t>
  </si>
  <si>
    <t>605e34f189ffd36c34c56089</t>
  </si>
  <si>
    <t>605e32f42e9b77575f54edf0</t>
  </si>
  <si>
    <t>605e3291b71fbcb891188228</t>
  </si>
  <si>
    <t>605e328665ce681149aaa678</t>
  </si>
  <si>
    <t>605e31fc3730cfa430521874</t>
  </si>
  <si>
    <t>605e31798843fe70907b8178</t>
  </si>
  <si>
    <t>605e3011e81f5bc49785b532</t>
  </si>
  <si>
    <t>605e2f981d92b20e8b735670</t>
  </si>
  <si>
    <t>605e2f3e82a0d05369131aad</t>
  </si>
  <si>
    <t>605e2f2e81f11410c9221d74</t>
  </si>
  <si>
    <t>605e2ebf53493f3218d33a42</t>
  </si>
  <si>
    <t>605e2db289ffd384c4c56061</t>
  </si>
  <si>
    <t>605e2c8ff4083e4b2786dd06</t>
  </si>
  <si>
    <t>605e2c3565ce68acacaaa654</t>
  </si>
  <si>
    <t>605e2bb3f2765e4264977db5</t>
  </si>
  <si>
    <t>605e2baf10a3e5f13f4e112c</t>
  </si>
  <si>
    <t>605e2a913730cf3cbe52185c</t>
  </si>
  <si>
    <t>605e2a0d1a40c4418038772d</t>
  </si>
  <si>
    <t>605e296065ce687130aaa652</t>
  </si>
  <si>
    <t>605e29593730cf74a052184b</t>
  </si>
  <si>
    <t>605e289702bcfe9850e8dfa2</t>
  </si>
  <si>
    <t>605e276c3730cf61b2521849</t>
  </si>
  <si>
    <t>605e272d02bcfe0103e8df88</t>
  </si>
  <si>
    <t>605e272006714e81a46709ed</t>
  </si>
  <si>
    <t>605e2419d79a795f2e47607a</t>
  </si>
  <si>
    <t>605e2404c271ae10012e4f3e</t>
  </si>
  <si>
    <t>605e2280f0248b68bfdbb17d</t>
  </si>
  <si>
    <t>605e1e91d813fb77286d0b9c</t>
  </si>
  <si>
    <t>605e1d798843feb6ed7b8103</t>
  </si>
  <si>
    <t>605e1cd94b047539f758f010</t>
  </si>
  <si>
    <t>605e1cbe89ffd3b56ac55fd9</t>
  </si>
  <si>
    <t>605e1a5881f1140ba7221ca3</t>
  </si>
  <si>
    <t>605e1a352eb4392512b504ef</t>
  </si>
  <si>
    <t>605e17adddb30b5fe848cc9e</t>
  </si>
  <si>
    <t>605e17026c2d47424d4f3832</t>
  </si>
  <si>
    <t>605e15e0e81f5b985785b46f</t>
  </si>
  <si>
    <t>605e15194df348790aa86aa3</t>
  </si>
  <si>
    <t>605e142f3730cf1cba5217da</t>
  </si>
  <si>
    <t>605e1348bf03aa2a7c2ffea6</t>
  </si>
  <si>
    <t>605e130a81f114e7e8221c84</t>
  </si>
  <si>
    <t>605e118dd79a7928ed475f9c</t>
  </si>
  <si>
    <t>605e0db44b04755d4158eee0</t>
  </si>
  <si>
    <t>605e0d062e9b7780df54e9db</t>
  </si>
  <si>
    <t>605e0a761a40c47ccf3875fc</t>
  </si>
  <si>
    <t>605e09ae2bf0d238ca7f5483</t>
  </si>
  <si>
    <t>605e07d106714e5001670856</t>
  </si>
  <si>
    <t>605e04551a40c448083875ad</t>
  </si>
  <si>
    <t>605e002e4222b5e7e69ce60b</t>
  </si>
  <si>
    <t>605df94e4df348da5fa853c1</t>
  </si>
  <si>
    <t>605df90ef0248b15d1dbaf7d</t>
  </si>
  <si>
    <t>605df741bf03aa5eba2ff14f</t>
  </si>
  <si>
    <t>605df654f4083e1a2f86d7ca</t>
  </si>
  <si>
    <t>605df5f1b71fbc323e187f59</t>
  </si>
  <si>
    <t>605df5d43730cffe5f5213c4</t>
  </si>
  <si>
    <t>605df5cc2eb43914dcb4f7ef</t>
  </si>
  <si>
    <t>605df5294222b598b29ce520</t>
  </si>
  <si>
    <t>605df4818b08d150f4fa9064</t>
  </si>
  <si>
    <t>605df42af2765e13d7977991</t>
  </si>
  <si>
    <t>605df3b953493f4a13d335f1</t>
  </si>
  <si>
    <t>605df37c8b08d1614afa9026</t>
  </si>
  <si>
    <t>605df2e94f6acb2f9a44a659</t>
  </si>
  <si>
    <t>605df0f21a40c43b283873ec</t>
  </si>
  <si>
    <t>605def4baa47298f20a95e85</t>
  </si>
  <si>
    <t>605dec26d813fbdeb16cff0c</t>
  </si>
  <si>
    <t>605debee02bcfeeecbe8d8dd</t>
  </si>
  <si>
    <t>605deb5965ce6818ceaa9f72</t>
  </si>
  <si>
    <t>605dea872f111e2ca08bf946</t>
  </si>
  <si>
    <t>605de8724b0475a84b58dd7f</t>
  </si>
  <si>
    <t>605de77753493f0598d334ba</t>
  </si>
  <si>
    <t>605ddf68d79a791937474db1</t>
  </si>
  <si>
    <t>605dda0ef10f9f17e9e6e01d</t>
  </si>
  <si>
    <t>605dd5a43730cf90ca5200d7</t>
  </si>
  <si>
    <t>605dd39534f5ff4bce570784</t>
  </si>
  <si>
    <t>605dd226f4083e2fdc86c66f</t>
  </si>
  <si>
    <t>605dd109e81f5b59f885acd4</t>
  </si>
  <si>
    <t>605dd0fff4083e194d86c655</t>
  </si>
  <si>
    <t>605dcf60d813fbdb106cfc05</t>
  </si>
  <si>
    <t>605dcf1cddb30b163948c441</t>
  </si>
  <si>
    <t>605dce9b89ffd34233c5549e</t>
  </si>
  <si>
    <t>605dce198b08d18073fa8c3a</t>
  </si>
  <si>
    <t>605dcdaad79a7962ec474c6f</t>
  </si>
  <si>
    <t>605dcd8d4df348b30ea8401b</t>
  </si>
  <si>
    <t>605dcd3a34f5fff5e1570701</t>
  </si>
  <si>
    <t>605dcb401a40c41d8438705b</t>
  </si>
  <si>
    <t>605dcab63730cffbeb51ff4e</t>
  </si>
  <si>
    <t>605dca5865ce68786baa86d2</t>
  </si>
  <si>
    <t>605dca1453493f9153d3328d</t>
  </si>
  <si>
    <t>605dc9cd4222b57d599ce064</t>
  </si>
  <si>
    <t>605dc8af4c11b0b1e93ac44a</t>
  </si>
  <si>
    <t>605dc88465ce68a695aa86bf</t>
  </si>
  <si>
    <t>605dc77f1d92b2f1de732ac3</t>
  </si>
  <si>
    <t>605dc6c1bf03aac6ed2fe20a</t>
  </si>
  <si>
    <t>605dc65234f5ff2b03570693</t>
  </si>
  <si>
    <t>605dc61c6fe616e5ebe166a3</t>
  </si>
  <si>
    <t>605dc540b71fbca9dc186c4a</t>
  </si>
  <si>
    <t>605dc375bf03aacb382fe1f2</t>
  </si>
  <si>
    <t>605dc373aa47293fe0a9592c</t>
  </si>
  <si>
    <t>605dc17addb30b184d48bf6e</t>
  </si>
  <si>
    <t>605dc0cf4b047545ed58c44f</t>
  </si>
  <si>
    <t>605dbf03b48e842dc243213f</t>
  </si>
  <si>
    <t>605dbeb12b0371519fdb8cd5</t>
  </si>
  <si>
    <t>605dbba0aa4729025ba95800</t>
  </si>
  <si>
    <t>605db9ec6c2d4772974f1819</t>
  </si>
  <si>
    <t>605db4a406714e7bf466fa4a</t>
  </si>
  <si>
    <t>605db0d210a3e548f94e0227</t>
  </si>
  <si>
    <t>605db00789ffd3b475c55224</t>
  </si>
  <si>
    <t>605daf822f111e1ba78bd6fd</t>
  </si>
  <si>
    <t>605dae9589ffd3396dc5521b</t>
  </si>
  <si>
    <t>605dad7581f114f7bb21f280</t>
  </si>
  <si>
    <t>605dac69bf03aa7e7e2fdb7c</t>
  </si>
  <si>
    <t>605dac2d4df3489752a83dce</t>
  </si>
  <si>
    <t>605daa4f2b03717e9bdb8889</t>
  </si>
  <si>
    <t>605da8f51d92b2f2bf7327f7</t>
  </si>
  <si>
    <t>605da84853493f79f8d32b81</t>
  </si>
  <si>
    <t>605da7f206714e1e6466ebef</t>
  </si>
  <si>
    <t>605da4d59c55402863b29b18</t>
  </si>
  <si>
    <t>605da187b48e844557430f42</t>
  </si>
  <si>
    <t>605d9f6c10a3e5353b4dfcb8</t>
  </si>
  <si>
    <t>605d9f64c271aee2372e3c90</t>
  </si>
  <si>
    <t>605d9ea8079a25b39e7f16fe</t>
  </si>
  <si>
    <t>605d9ce6d8d0a2376b3b6ed8</t>
  </si>
  <si>
    <t>605d9cbd2bf0d288197f3ad9</t>
  </si>
  <si>
    <t>605d9c334222b5d3229ccd08</t>
  </si>
  <si>
    <t>605d9bd982a0d01c3112fd63</t>
  </si>
  <si>
    <t>605d9bc065ce6839d9aa82b6</t>
  </si>
  <si>
    <t>605d9a8734f5ff106556fe85</t>
  </si>
  <si>
    <t>605d9a838b0d9784b664d78e</t>
  </si>
  <si>
    <t>605d990fe81f5b54ef85a43f</t>
  </si>
  <si>
    <t>605d97568843fe28377b65d5</t>
  </si>
  <si>
    <t>605d972ed8d0a29b1e3b6eb2</t>
  </si>
  <si>
    <t>605d96d8aa4729b2faa95253</t>
  </si>
  <si>
    <t>605d962a65ce687b95aa8263</t>
  </si>
  <si>
    <t>605d95f702bcfe9143e8ce20</t>
  </si>
  <si>
    <t>605d94a006714ec1a366e8f1</t>
  </si>
  <si>
    <t>605d94002eb4396689b4efa3</t>
  </si>
  <si>
    <t>605d8df41a40c42f2c386bc4</t>
  </si>
  <si>
    <t>605d7e270e468e8581c6c6d6</t>
  </si>
  <si>
    <t>605d7c300e468e83a9c6c6ce</t>
  </si>
  <si>
    <t>605d24e8f0248b0ba5db7d5d</t>
  </si>
  <si>
    <t>605d16d48b0d97f65364be93</t>
  </si>
  <si>
    <t>605d0bc2f10f9f4e47e6c78c</t>
  </si>
  <si>
    <t>605cfe331d92b2b033730e9c</t>
  </si>
  <si>
    <t>605cfc1369de6c1b4e4acf7e</t>
  </si>
  <si>
    <t>605cfa1753493fbcf5d315be</t>
  </si>
  <si>
    <t>605cf18b2f111e0afe8bb4cc</t>
  </si>
  <si>
    <t>605cee358843fedcc37b3c8f</t>
  </si>
  <si>
    <t>605ce94002bcfe8d97e8c7c0</t>
  </si>
  <si>
    <t>605ce8ee2e9b774eb9549793</t>
  </si>
  <si>
    <t>605ce8e5f2765e9da3973686</t>
  </si>
  <si>
    <t>605ce7b434f5ffa3f656f4f9</t>
  </si>
  <si>
    <t>605ce696f10f9f95afe6c643</t>
  </si>
  <si>
    <t>605ce67182a0d03cc412df40</t>
  </si>
  <si>
    <t>605ce3c11d92b2907e730da1</t>
  </si>
  <si>
    <t>605ce16610a3e54b974deed3</t>
  </si>
  <si>
    <t>605ce0fdf10f9f07e6e6c5b3</t>
  </si>
  <si>
    <t>605cdf6d81f114f3bf21c475</t>
  </si>
  <si>
    <t>605cde4c34f5ff421156f4c6</t>
  </si>
  <si>
    <t>605cdc8e98aa5b300620ea25</t>
  </si>
  <si>
    <t>605cd8bff10f9f112ae6c549</t>
  </si>
  <si>
    <t>605cd89469de6c81d84acd30</t>
  </si>
  <si>
    <t>605cd67f34f5ff673256f3d3</t>
  </si>
  <si>
    <t>605cd2d0e81f5bc7fe859127</t>
  </si>
  <si>
    <t>605cd1a76fe6160de6e1447e</t>
  </si>
  <si>
    <t>605cd0106fe6161b8fe1446d</t>
  </si>
  <si>
    <t>605ccf271d92b2ace1730bc7</t>
  </si>
  <si>
    <t>605ccbd14b0475de36589b4c</t>
  </si>
  <si>
    <t>605cc961bf03aa64d62fa69c</t>
  </si>
  <si>
    <t>605cc895d79a792ef7473f90</t>
  </si>
  <si>
    <t>605cc7c24f6acb4af9445995</t>
  </si>
  <si>
    <t>605cc638079a2563aa7f0867</t>
  </si>
  <si>
    <t>605cc5ad8b08d16a7efa6dbe</t>
  </si>
  <si>
    <t>605cc37d6c2d4716ef4ef064</t>
  </si>
  <si>
    <t>605cc281aa472975e8a93a36</t>
  </si>
  <si>
    <t>605cc1ff1a40c4fa09383e29</t>
  </si>
  <si>
    <t>605cc10d0e468ef2a5c6a5c2</t>
  </si>
  <si>
    <t>605cc08d69de6cd3464acc10</t>
  </si>
  <si>
    <t>605cc0348843feb0357b39b6</t>
  </si>
  <si>
    <t>605cbe6681f114738f21c25b</t>
  </si>
  <si>
    <t>605cbe598b08d170c6fa6c82</t>
  </si>
  <si>
    <t>605cbe1a34f5ff789c56f248</t>
  </si>
  <si>
    <t>605cbe0a0e468ead1dc6a563</t>
  </si>
  <si>
    <t>605cbc84f10f9f89ece6c33b</t>
  </si>
  <si>
    <t>605cbc5998aa5bd70520e879</t>
  </si>
  <si>
    <t>605cbbb6f0248ba278db7771</t>
  </si>
  <si>
    <t>605cbb2c2e9b77d8df549621</t>
  </si>
  <si>
    <t>605cb97e8b08d1c42ffa6c46</t>
  </si>
  <si>
    <t>605cb92453493f1cafd310b7</t>
  </si>
  <si>
    <t>605cb8ead79a799708473ea4</t>
  </si>
  <si>
    <t>605cb79bf10f9ffaf1e6c2f9</t>
  </si>
  <si>
    <t>605cb744d8d0a21eae3b5689</t>
  </si>
  <si>
    <t>605cb6b869de6cc1694acbc3</t>
  </si>
  <si>
    <t>605cb68c65ce68464daa6818</t>
  </si>
  <si>
    <t>605cb6499c5540f2d7b27d70</t>
  </si>
  <si>
    <t>605cb5eff4083ee53986a29c</t>
  </si>
  <si>
    <t>605cb57853493f80e5d31098</t>
  </si>
  <si>
    <t>605cb5498a29fa42ba2d0a34</t>
  </si>
  <si>
    <t>605cb50381f1141ec521be91</t>
  </si>
  <si>
    <t>605cb4ae8843feb9e67b38a5</t>
  </si>
  <si>
    <t>605cb4532bf0d2a1b97f2248</t>
  </si>
  <si>
    <t>605cb3ac98aa5b558b20e75d</t>
  </si>
  <si>
    <t>605cb373d813fb33876ce293</t>
  </si>
  <si>
    <t>605cb30689ffd320fac53857</t>
  </si>
  <si>
    <t>605cb2d8f4083e87b786a085</t>
  </si>
  <si>
    <t>605cb2636c2d472e504ef008</t>
  </si>
  <si>
    <t>605cb21b3730cfa28d51e721</t>
  </si>
  <si>
    <t>605cb2004c11b0104d3a7e53</t>
  </si>
  <si>
    <t>605cb1fc1d92b2826e730ade</t>
  </si>
  <si>
    <t>605cb1eb10a3e518934decd4</t>
  </si>
  <si>
    <t>605cb15134f5ffd1c356f1bd</t>
  </si>
  <si>
    <t>605cb13fbf03aa50062fa594</t>
  </si>
  <si>
    <t>605cb0fb69de6ca78c4acb93</t>
  </si>
  <si>
    <t>605cb07bbf03aa1daf2fa57d</t>
  </si>
  <si>
    <t>605cb0632b03717b9ddb66dc</t>
  </si>
  <si>
    <t>605cb0607692c771e4fb87f7</t>
  </si>
  <si>
    <t>605cb048e81f5b1a9e858fea</t>
  </si>
  <si>
    <t>605cafcef4083e9ece868321</t>
  </si>
  <si>
    <t>605cafa3e6c14e34bda6f319</t>
  </si>
  <si>
    <t>605caf69f2765edf71973334</t>
  </si>
  <si>
    <t>605caf69aa47291376a9279c</t>
  </si>
  <si>
    <t>605caf486fe616663ce1418c</t>
  </si>
  <si>
    <t>605caf3f2eb4390ad7b4e048</t>
  </si>
  <si>
    <t>605caf35aa4729f83fa92798</t>
  </si>
  <si>
    <t>605caf0fddb30b7cc2488f03</t>
  </si>
  <si>
    <t>605caeba2e9b77c09f549574</t>
  </si>
  <si>
    <t>605cae7f0e468ec10fc6a49e</t>
  </si>
  <si>
    <t>605cae2df0248b9f5fdb7701</t>
  </si>
  <si>
    <t>605cae27b48e8443da42fb45</t>
  </si>
  <si>
    <t>605cadea89ffd3a8c7c537e8</t>
  </si>
  <si>
    <t>605cad9df2765e83889732e0</t>
  </si>
  <si>
    <t>605cad972bf0d20f277f2204</t>
  </si>
  <si>
    <t>605cad9565ce683d92aa676a</t>
  </si>
  <si>
    <t>605cad901a40c45878383d79</t>
  </si>
  <si>
    <t>605cad6389ffd36818c537c0</t>
  </si>
  <si>
    <t>605cad4b4222b5791b9cb901</t>
  </si>
  <si>
    <t>605cad3669de6c88054acb5f</t>
  </si>
  <si>
    <t>605cad1d98aa5b051820e6bf</t>
  </si>
  <si>
    <t>605cad08bf03aa25222fa504</t>
  </si>
  <si>
    <t>605cacdeaa472966dea92741</t>
  </si>
  <si>
    <t>605cacbd8b0d97722164b9fb</t>
  </si>
  <si>
    <t>605cac48d813fb58926ce1f8</t>
  </si>
  <si>
    <t>605cac2a9c55406eecb27c8f</t>
  </si>
  <si>
    <t>605caba798aa5bfebd20e6b5</t>
  </si>
  <si>
    <t>605cab7706714eb1fb66cc93</t>
  </si>
  <si>
    <t>605cab52079a2516667f073c</t>
  </si>
  <si>
    <t>605cab2265ce680edfaa670d</t>
  </si>
  <si>
    <t>605cab1e53493f47cdd30ff3</t>
  </si>
  <si>
    <t>605cab19c271aea4e32e2834</t>
  </si>
  <si>
    <t>605cab14bf03aa63e32fa484</t>
  </si>
  <si>
    <t>605cab0969de6c00ac4acae5</t>
  </si>
  <si>
    <t>605caaca4c11b077a03a7d9c</t>
  </si>
  <si>
    <t>605caa9d69de6c84af4acae4</t>
  </si>
  <si>
    <t>605caa30c271ae07da2e2832</t>
  </si>
  <si>
    <t>605ca9b24f6acb76bf4457ea</t>
  </si>
  <si>
    <t>605ca94265ce6834e7aa66bf</t>
  </si>
  <si>
    <t>605ca93e53493fbd2cd30fea</t>
  </si>
  <si>
    <t>605ca923b71fbc3a63184d39</t>
  </si>
  <si>
    <t>605ca8a37692c7d698fb876b</t>
  </si>
  <si>
    <t>605ca888b48e84662942f5a9</t>
  </si>
  <si>
    <t>605ca837e6c14e1103a6f2bd</t>
  </si>
  <si>
    <t>605ca82898aa5bfca620e67d</t>
  </si>
  <si>
    <t>605ca7a698aa5b391420e67b</t>
  </si>
  <si>
    <t>605ca7914f6acb71fe4457e8</t>
  </si>
  <si>
    <t>605ca72706714e17bb66cc56</t>
  </si>
  <si>
    <t>605ca6ba8b08d14c1dfa54a9</t>
  </si>
  <si>
    <t>605ca6294b047579c0589945</t>
  </si>
  <si>
    <t>605ca609f10f9f5613e6c20a</t>
  </si>
  <si>
    <t>605ca5332eb4391facb4d798</t>
  </si>
  <si>
    <t>605ca50834f5ff540056f104</t>
  </si>
  <si>
    <t>605ca4c165ce68557aaa6675</t>
  </si>
  <si>
    <t>605ca4ac6c2d472e8d4eef02</t>
  </si>
  <si>
    <t>605ca4aa10a3e5861f4dea6c</t>
  </si>
  <si>
    <t>605ca49b8b0d97c52164b972</t>
  </si>
  <si>
    <t>605ca463f4083e5981868267</t>
  </si>
  <si>
    <t>605ca43998aa5b6bf820e648</t>
  </si>
  <si>
    <t>605ca403e81f5b44e8858e95</t>
  </si>
  <si>
    <t>605ca39df2765e784b97326a</t>
  </si>
  <si>
    <t>605ca31e6c2d473eee4eeefb</t>
  </si>
  <si>
    <t>605ca31634f5ff4bbb56f0db</t>
  </si>
  <si>
    <t>605ca2af65ce683b99aa6661</t>
  </si>
  <si>
    <t>605ca1ef10a3e5633d4dea32</t>
  </si>
  <si>
    <t>605ca1cd4222b562e39cb88c</t>
  </si>
  <si>
    <t>605ca1bcb48e8485bb42f591</t>
  </si>
  <si>
    <t>605ca19f8b08d1a0befa548d</t>
  </si>
  <si>
    <t>605ca1862bf0d260e37f2125</t>
  </si>
  <si>
    <t>605ca1442f111e05398bb0d1</t>
  </si>
  <si>
    <t>605ca12b0e468efb5ec6a3bc</t>
  </si>
  <si>
    <t>605ca114b48e84c7af42f58f</t>
  </si>
  <si>
    <t>605ca0f0e81f5b1d33858e67</t>
  </si>
  <si>
    <t>605ca0ca2f111eae028bb0d0</t>
  </si>
  <si>
    <t>605ca0a382a0d0ff1b12d8a0</t>
  </si>
  <si>
    <t>605ca02ed813fb5c366ce15d</t>
  </si>
  <si>
    <t>605c9fe18b0d97324b64b95d</t>
  </si>
  <si>
    <t>605c9f944b047539985898cc</t>
  </si>
  <si>
    <t>605c9f8e2eb4398360b4d757</t>
  </si>
  <si>
    <t>605c9ef7e6c14e1455a6e587</t>
  </si>
  <si>
    <t>605c9e93ddb30b0502488dd5</t>
  </si>
  <si>
    <t>605c9e4224e239ac9212772b</t>
  </si>
  <si>
    <t>605c9e264f6acb580e44572f</t>
  </si>
  <si>
    <t>605c9e0b69de6cc5d54aca71</t>
  </si>
  <si>
    <t>605c9df3bf03aa1d7a2fa39b</t>
  </si>
  <si>
    <t>605c9df0f10f9f54eae6c135</t>
  </si>
  <si>
    <t>605c9db624e23958f3127727</t>
  </si>
  <si>
    <t>605c9db46c2d47473d4eeebb</t>
  </si>
  <si>
    <t>605c9d29aa472931a8a92603</t>
  </si>
  <si>
    <t>605c9d1ff0248b62a6db734f</t>
  </si>
  <si>
    <t>605c9d17b48e84ae2f42f549</t>
  </si>
  <si>
    <t>605c9d072b03717516db657e</t>
  </si>
  <si>
    <t>605c9d044222b55b649cb6b3</t>
  </si>
  <si>
    <t>605c9d02d8d0a22e413b5451</t>
  </si>
  <si>
    <t>605c9ce71a40c43aa1383bbe</t>
  </si>
  <si>
    <t>605c9ce32e9b773ce554947f</t>
  </si>
  <si>
    <t>605c9cd7d8d0a203163b544d</t>
  </si>
  <si>
    <t>605c9ca60e468edd3ac6a38b</t>
  </si>
  <si>
    <t>605c9c921d92b25df37309c1</t>
  </si>
  <si>
    <t>605c9bd32eb4395bddb4d6fa</t>
  </si>
  <si>
    <t>605c9ba369de6c5a234aca46</t>
  </si>
  <si>
    <t>605c9b834c11b08c033a7c70</t>
  </si>
  <si>
    <t>605c9b8282a0d0912212d826</t>
  </si>
  <si>
    <t>605c9b7810a3e56bc64de9c7</t>
  </si>
  <si>
    <t>605c9b6ff4083e69ac868194</t>
  </si>
  <si>
    <t>605c9af6f4083e9612868188</t>
  </si>
  <si>
    <t>605c9a982f111eac628bb09a</t>
  </si>
  <si>
    <t>605c9a8dc271ae3cb22e26a9</t>
  </si>
  <si>
    <t>605c9a6998aa5bb73520e5e2</t>
  </si>
  <si>
    <t>605c9a37e6c14e1147a6e51b</t>
  </si>
  <si>
    <t>605c99f62f111e0fa08bb096</t>
  </si>
  <si>
    <t>605c99f62f111e075f8bb095</t>
  </si>
  <si>
    <t>605c99ed6c2d47587b4eee3b</t>
  </si>
  <si>
    <t>605c99c3f4083e1b9186817e</t>
  </si>
  <si>
    <t>605c9944f4083e2337868162</t>
  </si>
  <si>
    <t>605c9900e6c14ef035a6e4e7</t>
  </si>
  <si>
    <t>605c98104df34879e3a8085c</t>
  </si>
  <si>
    <t>605c97d7c271ae3aaf2e2670</t>
  </si>
  <si>
    <t>605c97c28a29fa696a2cfacd</t>
  </si>
  <si>
    <t>605c97ae4222b5660d9cb648</t>
  </si>
  <si>
    <t>605c97a002bcfe13d8e8c3cd</t>
  </si>
  <si>
    <t>605c979e9c55401b1ab27b6b</t>
  </si>
  <si>
    <t>605c9795f4083e38b7868158</t>
  </si>
  <si>
    <t>605c979502bcfe1873e8c3cc</t>
  </si>
  <si>
    <t>605c97833730cf4d5d51e3d6</t>
  </si>
  <si>
    <t>605c977c81f11463b521bc52</t>
  </si>
  <si>
    <t>605c976d2b0371acdddb655f</t>
  </si>
  <si>
    <t>605c97354c11b038ab3a7c5e</t>
  </si>
  <si>
    <t>605c970306714ee93b66cb49</t>
  </si>
  <si>
    <t>605c96ceb71fbc2283184b57</t>
  </si>
  <si>
    <t>605c96c64f6acb80ef4456d7</t>
  </si>
  <si>
    <t>605c9663ddb30ba758488d86</t>
  </si>
  <si>
    <t>605c965c4df3482e10a8084e</t>
  </si>
  <si>
    <t>605c964bf2765e335797319c</t>
  </si>
  <si>
    <t>605c964a1a40c41206383b4f</t>
  </si>
  <si>
    <t>605c960c4df3488545a8084d</t>
  </si>
  <si>
    <t>605c95fb4df34868f5a8084c</t>
  </si>
  <si>
    <t>605c95d4f10f9f1a08e6c0de</t>
  </si>
  <si>
    <t>605c95d48b08d13740fa5396</t>
  </si>
  <si>
    <t>605c95c58843fed78f7b3670</t>
  </si>
  <si>
    <t>605c95b22bf0d255da7f2058</t>
  </si>
  <si>
    <t>605c95858843fe75477b366f</t>
  </si>
  <si>
    <t>605c957c8b08d19e93fa5395</t>
  </si>
  <si>
    <t>605c95608843fea3c67b3665</t>
  </si>
  <si>
    <t>605c955ef2765e64d7973196</t>
  </si>
  <si>
    <t>605c9545f10f9f30f7e6c0cb</t>
  </si>
  <si>
    <t>605c950db48e84ad8e42f4c3</t>
  </si>
  <si>
    <t>605c94fd69de6cadc24aca16</t>
  </si>
  <si>
    <t>605c94a4f10f9f4b17e6c0ca</t>
  </si>
  <si>
    <t>605c94a269de6c615d4aca14</t>
  </si>
  <si>
    <t>605c9492e81f5b3a3e858ddb</t>
  </si>
  <si>
    <t>605c947d8843feee647b3664</t>
  </si>
  <si>
    <t>605c946198aa5b5d0c20e59a</t>
  </si>
  <si>
    <t>605c9449e6c14e5adaa6e497</t>
  </si>
  <si>
    <t>605c943a82a0d0682212d782</t>
  </si>
  <si>
    <t>605c943a69de6c08644ac9e5</t>
  </si>
  <si>
    <t>605c94204222b5f5249cb638</t>
  </si>
  <si>
    <t>605c93d78843fe518c7b365a</t>
  </si>
  <si>
    <t>605c93d589ffd3c9e0c53658</t>
  </si>
  <si>
    <t>605c93b869de6c46d84ac9e2</t>
  </si>
  <si>
    <t>605c93992bf0d25b0d7f2053</t>
  </si>
  <si>
    <t>605c9390f2765e8585973180</t>
  </si>
  <si>
    <t>605c9382f0248bc115db730e</t>
  </si>
  <si>
    <t>605c937cbf03aa476f2fa337</t>
  </si>
  <si>
    <t>605c937a69de6c5f0b4ac9e1</t>
  </si>
  <si>
    <t>605c9379f2765e1cfa97317f</t>
  </si>
  <si>
    <t>605c92fe4c11b03e753a7c55</t>
  </si>
  <si>
    <t>605c92ec4df3481defa80823</t>
  </si>
  <si>
    <t>605c92e6ddb30b7cf1488d6f</t>
  </si>
  <si>
    <t>605c92e21a40c43b6f383b39</t>
  </si>
  <si>
    <t>605c92dd53493f258dd30ead</t>
  </si>
  <si>
    <t>605c92dd2bf0d29e837f2052</t>
  </si>
  <si>
    <t>605c92ae0e468e5d40c6a313</t>
  </si>
  <si>
    <t>605c92901a40c46372383b38</t>
  </si>
  <si>
    <t>605c92858a29fa562e2cfa91</t>
  </si>
  <si>
    <t>605c9269d813fb304f6ce07e</t>
  </si>
  <si>
    <t>605c92656fe6168bd8e14014</t>
  </si>
  <si>
    <t>605c92351d92b232107308f5</t>
  </si>
  <si>
    <t>605c921269de6cdf564ac9df</t>
  </si>
  <si>
    <t>605c91d1b48e8419bf42f497</t>
  </si>
  <si>
    <t>605c91a4aa4729de0da92556</t>
  </si>
  <si>
    <t>605c919e6fe6161529e13ff3</t>
  </si>
  <si>
    <t>605c9197aa472947c6a92555</t>
  </si>
  <si>
    <t>605c91932b03711e82db6526</t>
  </si>
  <si>
    <t>605c9157bf03aa643e2fa31c</t>
  </si>
  <si>
    <t>605c9135b48e8426dd42f485</t>
  </si>
  <si>
    <t>605c91328843fe4f0f7b3639</t>
  </si>
  <si>
    <t>605c912fd79a79e8f2473c3b</t>
  </si>
  <si>
    <t>605c910a2b037139bedb6524</t>
  </si>
  <si>
    <t>605c910110a3e5bb394de972</t>
  </si>
  <si>
    <t>605c90fc4df34854c7a80816</t>
  </si>
  <si>
    <t>605c90ef65ce683565aa65c5</t>
  </si>
  <si>
    <t>605c90e74f6acb7822445671</t>
  </si>
  <si>
    <t>605c90cd1a40c4d913383b22</t>
  </si>
  <si>
    <t>605c90c82f111e66eb8bacb2</t>
  </si>
  <si>
    <t>605c90ad4c11b053903a7c3b</t>
  </si>
  <si>
    <t>605c9093f4083e035e868139</t>
  </si>
  <si>
    <t>605c907c2eb439ffe4b4d6a8</t>
  </si>
  <si>
    <t>605c9045ddb30bb0a5488cf8</t>
  </si>
  <si>
    <t>605c9045d813fb575f6ce040</t>
  </si>
  <si>
    <t>605c8fb724e239ab5a12723d</t>
  </si>
  <si>
    <t>605c8fa74222b521f49cb5fa</t>
  </si>
  <si>
    <t>605c8f9006714e67c566caeb</t>
  </si>
  <si>
    <t>605c8f8b2bf0d2c1fc7f2029</t>
  </si>
  <si>
    <t>605c8f8a8b0d97288264b85d</t>
  </si>
  <si>
    <t>605c8f762f111ecd748bacaf</t>
  </si>
  <si>
    <t>605c8f6e81f114da2221bbd2</t>
  </si>
  <si>
    <t>605c8f692f111e44eb8bacae</t>
  </si>
  <si>
    <t>605c8f6534f5ff559456f01c</t>
  </si>
  <si>
    <t>605c8f47f4083eaaca868138</t>
  </si>
  <si>
    <t>605c8f4081f11490bf21bbd1</t>
  </si>
  <si>
    <t>605c8f04079a25e2d27f054d</t>
  </si>
  <si>
    <t>605c8ed865ce6830eaaa65ae</t>
  </si>
  <si>
    <t>605c8ec6b48e84721c42f469</t>
  </si>
  <si>
    <t>605c8ebeaa47298f14a9253e</t>
  </si>
  <si>
    <t>605c8e1b4c11b080bc3a7c38</t>
  </si>
  <si>
    <t>605c8e1889ffd3d722c5362d</t>
  </si>
  <si>
    <t>605c8e0b65ce683370aa65ac</t>
  </si>
  <si>
    <t>605c8e0381f114368621bbcd</t>
  </si>
  <si>
    <t>605c8dd97692c7c9b6fb812b</t>
  </si>
  <si>
    <t>605c8dd6079a254f567f052c</t>
  </si>
  <si>
    <t>605c8dd124e239bb491271bc</t>
  </si>
  <si>
    <t>605c8dbd34f5ff64c956efed</t>
  </si>
  <si>
    <t>605c8dba24e2391a031271bb</t>
  </si>
  <si>
    <t>605c8d58d8d0a271703b52ec</t>
  </si>
  <si>
    <t>605c8d5634f5ff7abf56efeb</t>
  </si>
  <si>
    <t>605c8d51bf03aa25ad2fa2a6</t>
  </si>
  <si>
    <t>605c8d16f10f9f2a43e6c083</t>
  </si>
  <si>
    <t>605c8d1310a3e5103f4de953</t>
  </si>
  <si>
    <t>605c8ce5d79a794902473be9</t>
  </si>
  <si>
    <t>605c8ccb06714e51a166caca</t>
  </si>
  <si>
    <t>605c8cc12b03715921db6517</t>
  </si>
  <si>
    <t>605c8cbe9c5540edb9b27aa1</t>
  </si>
  <si>
    <t>605c8c981d92b262667308d0</t>
  </si>
  <si>
    <t>605c8c8524e239e1341271b0</t>
  </si>
  <si>
    <t>605c8c82bf03aa05702fa2a5</t>
  </si>
  <si>
    <t>605c8c45b48e84234642f45d</t>
  </si>
  <si>
    <t>605c8c374b047546ec5897a9</t>
  </si>
  <si>
    <t>605c8c18f4083e030d868119</t>
  </si>
  <si>
    <t>605c8c17b48e84b36c42f45c</t>
  </si>
  <si>
    <t>605c8bf402bcfe6a05e8c342</t>
  </si>
  <si>
    <t>605c8bc7e81f5b4cfd858d8b</t>
  </si>
  <si>
    <t>605c8b8f9c5540234cb27a71</t>
  </si>
  <si>
    <t>605c8b8ce6c14eb440a6e458</t>
  </si>
  <si>
    <t>605c8b8bf2765e28789730eb</t>
  </si>
  <si>
    <t>605c8b8b4b04756b8558978f</t>
  </si>
  <si>
    <t>605c8b5e81f114fccf21bbcb</t>
  </si>
  <si>
    <t>605c8b54b71fbc1669184ac9</t>
  </si>
  <si>
    <t>605c8af61a40c46f93383ab3</t>
  </si>
  <si>
    <t>605c8ae365ce68ba89aa657d</t>
  </si>
  <si>
    <t>605c8ade2b0371fa70db5dba</t>
  </si>
  <si>
    <t>605c8acce81f5b1a32858d85</t>
  </si>
  <si>
    <t>605c8ac14df3480266a80769</t>
  </si>
  <si>
    <t>605c8ab56fe616c307e13f73</t>
  </si>
  <si>
    <t>605c8aa22f111e09248bac88</t>
  </si>
  <si>
    <t>605c8a8906714e4eb366cac0</t>
  </si>
  <si>
    <t>605c8a87ddb30b5e97488c79</t>
  </si>
  <si>
    <t>605c8a7f6c2d4779994eed9b</t>
  </si>
  <si>
    <t>605c8a7802bcfe730fe8c340</t>
  </si>
  <si>
    <t>605c8a3b4f6acb446044563e</t>
  </si>
  <si>
    <t>605c8a2281f1144d7f21bbb1</t>
  </si>
  <si>
    <t>605c8a0b4222b552309cb5a6</t>
  </si>
  <si>
    <t>605c89e2d8d0a23bb83b52da</t>
  </si>
  <si>
    <t>605c89dd4222b536c19cb5a4</t>
  </si>
  <si>
    <t>605c89b36c2d4700ce4eed91</t>
  </si>
  <si>
    <t>605c89553730cfbda251e247</t>
  </si>
  <si>
    <t>605c894bd8d0a2088d3b52d5</t>
  </si>
  <si>
    <t>605c8949aa4729880fa92516</t>
  </si>
  <si>
    <t>605c894624e239d3de12719a</t>
  </si>
  <si>
    <t>605c893489ffd3af80c53604</t>
  </si>
  <si>
    <t>605c893165ce687a20aa6579</t>
  </si>
  <si>
    <t>605c89264c11b0f43d3a7c04</t>
  </si>
  <si>
    <t>605c89156fe61601ece13f5f</t>
  </si>
  <si>
    <t>605c88d27692c7ffaafb8115</t>
  </si>
  <si>
    <t>605c88c51d92b2dd237308a5</t>
  </si>
  <si>
    <t>605c88b7f10f9fd97fe6bfe1</t>
  </si>
  <si>
    <t>605c885d89ffd30969c535f2</t>
  </si>
  <si>
    <t>605c88510e468e67a1c6a2d7</t>
  </si>
  <si>
    <t>605c88193730cfb36751e23b</t>
  </si>
  <si>
    <t>605c88082f111e421c8bac5e</t>
  </si>
  <si>
    <t>605c880053493f51e7d30df1</t>
  </si>
  <si>
    <t>605c87fc2eb43975d9b4d647</t>
  </si>
  <si>
    <t>605c87afd79a790b5c473bc8</t>
  </si>
  <si>
    <t>605c87ae4222b50c329cb590</t>
  </si>
  <si>
    <t>605c87acf2765e2b399730bb</t>
  </si>
  <si>
    <t>605c87a0e6c14e7de9a6e436</t>
  </si>
  <si>
    <t>605c879c69de6cbf534ac936</t>
  </si>
  <si>
    <t>605c8783d79a797c29473bc7</t>
  </si>
  <si>
    <t>605c87338b08d140eefa52f6</t>
  </si>
  <si>
    <t>605c870ed79a7917b7473bc3</t>
  </si>
  <si>
    <t>605c86fce81f5b14a3858d70</t>
  </si>
  <si>
    <t>605c86d0f10f9ff62be6bfcd</t>
  </si>
  <si>
    <t>605c86c8c271ae178c2e256a</t>
  </si>
  <si>
    <t>605c86a681f1142f6221bb7a</t>
  </si>
  <si>
    <t>605c869f65ce6834b9aa6551</t>
  </si>
  <si>
    <t>605c86884b04758ede58977b</t>
  </si>
  <si>
    <t>605c867081f11420c821bb78</t>
  </si>
  <si>
    <t>605c86554f6acb188f445620</t>
  </si>
  <si>
    <t>605c86422eb4398e58b4d641</t>
  </si>
  <si>
    <t>605c863ff0248b5641db6ec1</t>
  </si>
  <si>
    <t>605c86233730cf1f2351e229</t>
  </si>
  <si>
    <t>605c861102bcfecad7e8c25c</t>
  </si>
  <si>
    <t>605c860d2eb439d053b4d640</t>
  </si>
  <si>
    <t>605c85e14df34829e0a80747</t>
  </si>
  <si>
    <t>605c85d96fe6165b14e13f48</t>
  </si>
  <si>
    <t>605c85d22e9b7765ca549393</t>
  </si>
  <si>
    <t>605c856681f11415eb21bb77</t>
  </si>
  <si>
    <t>605c85649c5540421fb27a27</t>
  </si>
  <si>
    <t>605c855fddb30b5e70488c37</t>
  </si>
  <si>
    <t>605c855a06714e138366ca74</t>
  </si>
  <si>
    <t>605c85532bf0d22b7a7f1f9a</t>
  </si>
  <si>
    <t>605c8544e81f5bd2c5858d6d</t>
  </si>
  <si>
    <t>605c85428843fe35037b35e0</t>
  </si>
  <si>
    <t>605c853a10a3e5bafc4de910</t>
  </si>
  <si>
    <t>605c85216fe616f7e3e13f42</t>
  </si>
  <si>
    <t>605c84ff34f5ff637256efa6</t>
  </si>
  <si>
    <t>605c84a42e9b7718b3549390</t>
  </si>
  <si>
    <t>605c849e24e2393efc12714d</t>
  </si>
  <si>
    <t>605c8494f0248b34b1db6ebe</t>
  </si>
  <si>
    <t>605c847f9c55404596b27a19</t>
  </si>
  <si>
    <t>605c846df2765e1d9a971831</t>
  </si>
  <si>
    <t>605c8463bf03aa4d0b2fa246</t>
  </si>
  <si>
    <t>605c843265ce687614aa6546</t>
  </si>
  <si>
    <t>605c84202e9b77581954938c</t>
  </si>
  <si>
    <t>605c8418e6c14ea9b3a6e3ad</t>
  </si>
  <si>
    <t>605c84169c5540ab8db27a18</t>
  </si>
  <si>
    <t>605c840606714ed88c66ca73</t>
  </si>
  <si>
    <t>605c83f27692c7510ffb80f3</t>
  </si>
  <si>
    <t>605c83e602bcfe46e2e8c24b</t>
  </si>
  <si>
    <t>605c83cdaa472981b7a924ec</t>
  </si>
  <si>
    <t>605c83c382a0d0f6fb12d6e1</t>
  </si>
  <si>
    <t>605c839d65ce683caaaa64ea</t>
  </si>
  <si>
    <t>605c839606714e07fa66ca16</t>
  </si>
  <si>
    <t>605c8385b48e84514342f318</t>
  </si>
  <si>
    <t>605c837cd79a794d1d473ba7</t>
  </si>
  <si>
    <t>605c834b98aa5b345920e4bc</t>
  </si>
  <si>
    <t>605c832a0e468ebc34c6a2c9</t>
  </si>
  <si>
    <t>605c83178b0d97ac0d649ca3</t>
  </si>
  <si>
    <t>605c831106714e4a8766ca14</t>
  </si>
  <si>
    <t>605c830a8b08d13025fa52cf</t>
  </si>
  <si>
    <t>605c83036fe616478be13f2c</t>
  </si>
  <si>
    <t>605c82f06fe616020ce13f2b</t>
  </si>
  <si>
    <t>605c82ea8b08d14a32fa52cd</t>
  </si>
  <si>
    <t>605c82e8bf03aaf9a72fa213</t>
  </si>
  <si>
    <t>605c82d734f5ff3dfa56ef9d</t>
  </si>
  <si>
    <t>605c82c434f5ff64a356ef9c</t>
  </si>
  <si>
    <t>605c82be02bcfe0b85e8c246</t>
  </si>
  <si>
    <t>605c82b88b08d144f6fa52cc</t>
  </si>
  <si>
    <t>605c829d10a3e55ea24de909</t>
  </si>
  <si>
    <t>605c82379c55408c74b27a10</t>
  </si>
  <si>
    <t>605c822e89ffd34cc5c535c6</t>
  </si>
  <si>
    <t>605c82288843fe21ba7b35b8</t>
  </si>
  <si>
    <t>605c821334f5ff812d56ef93</t>
  </si>
  <si>
    <t>605c820b9c55406526b27a0f</t>
  </si>
  <si>
    <t>605c82012e9b7782b2549381</t>
  </si>
  <si>
    <t>605c81ee06714e4e0466ca13</t>
  </si>
  <si>
    <t>605c81e40e468eb4bac6a2b8</t>
  </si>
  <si>
    <t>605c81c965ce6843b8aa64e8</t>
  </si>
  <si>
    <t>605c81ab2e9b77360b549380</t>
  </si>
  <si>
    <t>605c81a88b0d970748649ad3</t>
  </si>
  <si>
    <t>605c8190b48e8434e642f305</t>
  </si>
  <si>
    <t>605c818a10a3e50e364de8fe</t>
  </si>
  <si>
    <t>605c817a1a40c4e8da383a74</t>
  </si>
  <si>
    <t>605c816b8b08d1c947fa52c3</t>
  </si>
  <si>
    <t>605c8155e81f5bc124858d54</t>
  </si>
  <si>
    <t>605c8143f10f9f6d5de6bd82</t>
  </si>
  <si>
    <t>605c811e81f1147af521bb52</t>
  </si>
  <si>
    <t>605c811baa4729231aa924eb</t>
  </si>
  <si>
    <t>605c810782a0d0e09f12d6d5</t>
  </si>
  <si>
    <t>605c80fc4df348bd5ba8072e</t>
  </si>
  <si>
    <t>605c80ea02bcfe4dd8e8c237</t>
  </si>
  <si>
    <t>605c80d49c5540424cb26047</t>
  </si>
  <si>
    <t>605c80d0d813fbbf426cdff6</t>
  </si>
  <si>
    <t>605c80b053493f6719d30d9b</t>
  </si>
  <si>
    <t>605c80a46fe6163272e13f13</t>
  </si>
  <si>
    <t>605c80a453493fa76cd30d9a</t>
  </si>
  <si>
    <t>605c8088f4083e9eb4867d2a</t>
  </si>
  <si>
    <t>605c8084b48e84826542f147</t>
  </si>
  <si>
    <t>605c807ef0248b878ddb6e9b</t>
  </si>
  <si>
    <t>605c8070b48e845cd442f144</t>
  </si>
  <si>
    <t>605c805e82a0d0769d12d6cd</t>
  </si>
  <si>
    <t>605c8056079a25223f7f04a5</t>
  </si>
  <si>
    <t>605c8043e6c14ef98ea6e37a</t>
  </si>
  <si>
    <t>605c80239c554061e4b26045</t>
  </si>
  <si>
    <t>605c800b6c2d475f674eed50</t>
  </si>
  <si>
    <t>605c7ffa4c11b0bb973a7a04</t>
  </si>
  <si>
    <t>605c7ff624e239b8b412713c</t>
  </si>
  <si>
    <t>605c7fdef10f9f66eee6bd79</t>
  </si>
  <si>
    <t>605c7fddb71fbca69d184a04</t>
  </si>
  <si>
    <t>605c7fdc7692c7e44ffb8075</t>
  </si>
  <si>
    <t>605c7fbd0e468e6a3ec6a293</t>
  </si>
  <si>
    <t>605c7fb32f111e9fbe8bac49</t>
  </si>
  <si>
    <t>605c7f8b4222b577a29cb547</t>
  </si>
  <si>
    <t>605c7f774b04756a7a589754</t>
  </si>
  <si>
    <t>605c7f72ddb30b31c4488bee</t>
  </si>
  <si>
    <t>605c7f5b81f114a4dc21a485</t>
  </si>
  <si>
    <t>605c7f5b10a3e514854de8f4</t>
  </si>
  <si>
    <t>605c7f4a4f6acb52664455fe</t>
  </si>
  <si>
    <t>605c7f41c271ae02aa2e252e</t>
  </si>
  <si>
    <t>605c7f392e9b772a4c549191</t>
  </si>
  <si>
    <t>605c7f38d79a79425a473b89</t>
  </si>
  <si>
    <t>605c7ee5d8d0a217d13b527e</t>
  </si>
  <si>
    <t>605c7ee4bf03aac9a02fa1cd</t>
  </si>
  <si>
    <t>605c7ee398aa5b9c0b20e499</t>
  </si>
  <si>
    <t>605c7ebd81f1148ea121a484</t>
  </si>
  <si>
    <t>605c7e766c2d47210f4eed4a</t>
  </si>
  <si>
    <t>605c7e6de81f5b4d8c858d2a</t>
  </si>
  <si>
    <t>605c7e66b48e84fa5742f121</t>
  </si>
  <si>
    <t>605c7e644c11b0a5613a79df</t>
  </si>
  <si>
    <t>605c7e5589ffd3467cc533c8</t>
  </si>
  <si>
    <t>605c7e43aa47295031a924e6</t>
  </si>
  <si>
    <t>605c7e41d79a79ad92473b6b</t>
  </si>
  <si>
    <t>605c7e2bbf03aac1242fa1cc</t>
  </si>
  <si>
    <t>605c7dfdf0248b213bdb6e94</t>
  </si>
  <si>
    <t>605c7dfa1d92b22e2a73085b</t>
  </si>
  <si>
    <t>605c7df72b03713022db5d4d</t>
  </si>
  <si>
    <t>605c7df4bf03aa18162fa1c2</t>
  </si>
  <si>
    <t>605c7dde1a40c43e18383a55</t>
  </si>
  <si>
    <t>605c7dd298aa5b1e0220e494</t>
  </si>
  <si>
    <t>605c7dbc53493fee55d30bbf</t>
  </si>
  <si>
    <t>605c7db653493f399dd30bbe</t>
  </si>
  <si>
    <t>605c7da94c11b01cea3a79d5</t>
  </si>
  <si>
    <t>605c7d8c0e468e963bc69eea</t>
  </si>
  <si>
    <t>605c7d8406714e884266ca02</t>
  </si>
  <si>
    <t>605c7d703730cf5bc151e1b7</t>
  </si>
  <si>
    <t>605c7d56ddb30b1dbf488bc5</t>
  </si>
  <si>
    <t>605c7d3d3730cfe6d351e1b6</t>
  </si>
  <si>
    <t>605c7ce2ddb30bc753488bc4</t>
  </si>
  <si>
    <t>605c7ce1d813fb3ea96cde18</t>
  </si>
  <si>
    <t>605c7cbbd79a798986473ac6</t>
  </si>
  <si>
    <t>605c7cb2aa472962c9a924c8</t>
  </si>
  <si>
    <t>605c7ca82bf0d2159a7f1d89</t>
  </si>
  <si>
    <t>605c7ca78b0d971235649ac9</t>
  </si>
  <si>
    <t>605c7c8906714e3afa66c9e9</t>
  </si>
  <si>
    <t>605c7c4fe81f5bb157858d24</t>
  </si>
  <si>
    <t>605c7c4453493fff88d30bb1</t>
  </si>
  <si>
    <t>605c7c37e81f5b3065858d18</t>
  </si>
  <si>
    <t>605c7c080e468e4dddc69ed7</t>
  </si>
  <si>
    <t>605c7bfad8d0a244c73b5234</t>
  </si>
  <si>
    <t>605c7bf58b0d97ecb6649ac2</t>
  </si>
  <si>
    <t>605c7bf49c55402f02b26000</t>
  </si>
  <si>
    <t>605c7bf165ce681846aa64a6</t>
  </si>
  <si>
    <t>605c7bd881f1146d7621a465</t>
  </si>
  <si>
    <t>605c7bbe65ce68cd6caa64a4</t>
  </si>
  <si>
    <t>605c7ba78843fe22627b3591</t>
  </si>
  <si>
    <t>605c7b79ddb30babee488bbe</t>
  </si>
  <si>
    <t>605c7b6a69de6c52074ac8d5</t>
  </si>
  <si>
    <t>605c7b56e81f5b3ea8858d07</t>
  </si>
  <si>
    <t>605c7b46ddb30b2b1f488bb3</t>
  </si>
  <si>
    <t>605c7b4181f114d00a21a45b</t>
  </si>
  <si>
    <t>605c7b3db71fbce7441849a9</t>
  </si>
  <si>
    <t>605c7b3cf0248b921fdb6e75</t>
  </si>
  <si>
    <t>605c7b1e8843fe7b877b3576</t>
  </si>
  <si>
    <t>605c7acfbf03aa214f2fa199</t>
  </si>
  <si>
    <t>605c7aa9e6c14e793ba6e34d</t>
  </si>
  <si>
    <t>605c7aa1079a25754d7f026f</t>
  </si>
  <si>
    <t>605c7a8802bcfee354e8c1f4</t>
  </si>
  <si>
    <t>605c7a82f10f9f14efe6bd2d</t>
  </si>
  <si>
    <t>605c7a643730cfa67d51e170</t>
  </si>
  <si>
    <t>605c7a50f2765eb02697177d</t>
  </si>
  <si>
    <t>605c7a4d53493fa7c2d30b74</t>
  </si>
  <si>
    <t>605c7a437692c72c15fb7ff1</t>
  </si>
  <si>
    <t>605c7a3a10a3e533134de899</t>
  </si>
  <si>
    <t>605c7a2e1a40c4f6e938383d</t>
  </si>
  <si>
    <t>605c7a1a3730cf9c5e51e166</t>
  </si>
  <si>
    <t>605c7a10e6c14ee340a6e334</t>
  </si>
  <si>
    <t>605c7a05f4083ee19e867cc0</t>
  </si>
  <si>
    <t>605c799681f114ee3e21a412</t>
  </si>
  <si>
    <t>605c797d0e468e032ec69e97</t>
  </si>
  <si>
    <t>605c79724df3487c4ea806bb</t>
  </si>
  <si>
    <t>605c79696fe6163483e13e74</t>
  </si>
  <si>
    <t>605c796898aa5b750420e452</t>
  </si>
  <si>
    <t>605c795a2bf0d2668e7f1d46</t>
  </si>
  <si>
    <t>605c79504222b52fec9cb2e9</t>
  </si>
  <si>
    <t>605c7929d813fb6abd6cddd3</t>
  </si>
  <si>
    <t>605c79214f6acb6fde445563</t>
  </si>
  <si>
    <t>605c791b2b037170eddb5b64</t>
  </si>
  <si>
    <t>605c78febf03aa8fdc2fa176</t>
  </si>
  <si>
    <t>605c78e72eb4395157b4d325</t>
  </si>
  <si>
    <t>605c78e14df348f0c5a806b7</t>
  </si>
  <si>
    <t>605c78de06714e931766c956</t>
  </si>
  <si>
    <t>605c78c68843feff777b3549</t>
  </si>
  <si>
    <t>605c78c0c271aeac732e24bf</t>
  </si>
  <si>
    <t>605c78be24e23943f31270ac</t>
  </si>
  <si>
    <t>605c78ba34f5ffb32856ee2b</t>
  </si>
  <si>
    <t>605c78aa4c11b079383a798c</t>
  </si>
  <si>
    <t>605c788ae6c14e72d8a6e313</t>
  </si>
  <si>
    <t>605c781d82a0d0661712d67e</t>
  </si>
  <si>
    <t>605c78182bf0d2b87a7f1d0c</t>
  </si>
  <si>
    <t>605c77f281f1145de921a403</t>
  </si>
  <si>
    <t>605c77ba4c11b0b8cc3a798b</t>
  </si>
  <si>
    <t>605c77b4f0248b6c4adb6e15</t>
  </si>
  <si>
    <t>605c7797c271aecb0e2e24b8</t>
  </si>
  <si>
    <t>605c776181f114d45921a3f9</t>
  </si>
  <si>
    <t>605c77608b08d174cdfa522d</t>
  </si>
  <si>
    <t>605c77518a29fa29aa2cf936</t>
  </si>
  <si>
    <t>605c7740d813fb8faa6cddad</t>
  </si>
  <si>
    <t>605c77312f111e79568babc8</t>
  </si>
  <si>
    <t>605c76f6bf03aa688d2fa14e</t>
  </si>
  <si>
    <t>605c76e22eb4393264b4d30c</t>
  </si>
  <si>
    <t>605c76d0c271ae76dc2e24b5</t>
  </si>
  <si>
    <t>605c76cec271ae058f2e24b4</t>
  </si>
  <si>
    <t>605c76b4bf03aa080a2fa14d</t>
  </si>
  <si>
    <t>605c768eb48e84707a42f084</t>
  </si>
  <si>
    <t>605c7678f4083e0b23867c69</t>
  </si>
  <si>
    <t>605c766f53493f59f1d30976</t>
  </si>
  <si>
    <t>605c76528a29fa5fb12cf918</t>
  </si>
  <si>
    <t>605c761e98aa5b30ef20e445</t>
  </si>
  <si>
    <t>605c760882a0d0ea0912d672</t>
  </si>
  <si>
    <t>605c75f41d92b240a1730795</t>
  </si>
  <si>
    <t>605c75e5ddb30b7eb2488b4a</t>
  </si>
  <si>
    <t>605c75e44b04757a19589529</t>
  </si>
  <si>
    <t>605c75de2e9b775a80548edd</t>
  </si>
  <si>
    <t>605c75b38b0d97b43c649a6a</t>
  </si>
  <si>
    <t>605c75a64222b5c0a19cb2e1</t>
  </si>
  <si>
    <t>605c759d4df348b781a804e4</t>
  </si>
  <si>
    <t>605c7598079a250bbb7f0234</t>
  </si>
  <si>
    <t>605c757589ffd36b97c532d5</t>
  </si>
  <si>
    <t>605c756cd8d0a20fae3b5006</t>
  </si>
  <si>
    <t>605c75634f6acb0f3344552d</t>
  </si>
  <si>
    <t>605c75471d92b2d20a730794</t>
  </si>
  <si>
    <t>605c7537d8d0a246173b5005</t>
  </si>
  <si>
    <t>605c75138a29facef02cf884</t>
  </si>
  <si>
    <t>605c74dea95ea61bf52fda06</t>
  </si>
  <si>
    <t>605c74ce4b047541c45894c1</t>
  </si>
  <si>
    <t>605c74c5b48e84846742f075</t>
  </si>
  <si>
    <t>605c74bc63464d3fc0f3d9aa</t>
  </si>
  <si>
    <t>605c74b95e7dede930a6a008</t>
  </si>
  <si>
    <t>605c74b0559e6425c62c4797</t>
  </si>
  <si>
    <t>605c749b94997be708a62f06</t>
  </si>
  <si>
    <t>605c749a2b0371cc77db5b3c</t>
  </si>
  <si>
    <t>605c7499a95ea610292fda01</t>
  </si>
  <si>
    <t>605c7446dd0543a44d96396a</t>
  </si>
  <si>
    <t>605c74423abb067941344754</t>
  </si>
  <si>
    <t>605c743c7c32c50c33b9e8a6</t>
  </si>
  <si>
    <t>605c740294997b77cba62f04</t>
  </si>
  <si>
    <t>605c73f0dedd78ae576c83c3</t>
  </si>
  <si>
    <t>605c73ec889b9b1adb3c7996</t>
  </si>
  <si>
    <t>605c73cc94997b75b7a62f03</t>
  </si>
  <si>
    <t>605c73b97c32c57cbeb9e8a1</t>
  </si>
  <si>
    <t>605c7357c18a3c6b518ec271</t>
  </si>
  <si>
    <t>605c7337ec3b9cfdff7d7b0e</t>
  </si>
  <si>
    <t>605c7332fc9b1a703d1574d0</t>
  </si>
  <si>
    <t>605c7325862a5571caf1c623</t>
  </si>
  <si>
    <t>605c731d80cc1c85092634dd</t>
  </si>
  <si>
    <t>605c7302ad0bbd27135abca2</t>
  </si>
  <si>
    <t>605c730082472e2cfbe02cc1</t>
  </si>
  <si>
    <t>605c72e86803b5489f8589cb</t>
  </si>
  <si>
    <t>605c72d64a6b0a2d63e545a6</t>
  </si>
  <si>
    <t>605c72c44fe65add0977cde8</t>
  </si>
  <si>
    <t>605c72a2407cdb4e7896e3e2</t>
  </si>
  <si>
    <t>605c724c9c61083c1e91669e</t>
  </si>
  <si>
    <t>605c723fb782741ce4102370</t>
  </si>
  <si>
    <t>605c723f5d3a67cb23c813b2</t>
  </si>
  <si>
    <t>605c7236c6a118cda88b59e2</t>
  </si>
  <si>
    <t>605c722f889b9b28823c7982</t>
  </si>
  <si>
    <t>605c72038054c5a155800a95</t>
  </si>
  <si>
    <t>605c71e5a2ff9f2f877a9466</t>
  </si>
  <si>
    <t>605c71e5821cb55f2fcc3d92</t>
  </si>
  <si>
    <t>605c71c26803b50aa68587f5</t>
  </si>
  <si>
    <t>605c71be2982e2a97f711c7c</t>
  </si>
  <si>
    <t>605c71b53abb066d1a3443a2</t>
  </si>
  <si>
    <t>605c71aca2ff9f01737a9464</t>
  </si>
  <si>
    <t>605c71726803b534478587f4</t>
  </si>
  <si>
    <t>605c716cc18a3c78e28ec267</t>
  </si>
  <si>
    <t>605c715fcdd67852c11f2064</t>
  </si>
  <si>
    <t>605c714e6803b529598587f2</t>
  </si>
  <si>
    <t>605c713fc22e681e0b6e8be8</t>
  </si>
  <si>
    <t>605c713c8054c5082b800a73</t>
  </si>
  <si>
    <t>605c71303c0937bb7eec1672</t>
  </si>
  <si>
    <t>605c710e6803b508888587d0</t>
  </si>
  <si>
    <t>605c70e5a95ea6fdbc2fd97d</t>
  </si>
  <si>
    <t>605c70cd3c0937a9b5ec1671</t>
  </si>
  <si>
    <t>605c707f559e64cc0a2c4760</t>
  </si>
  <si>
    <t>605c6fe03c09375da6ec1651</t>
  </si>
  <si>
    <t>605c6faededd78c5526c83a4</t>
  </si>
  <si>
    <t>605c6f7eeac9934fdac77ac1</t>
  </si>
  <si>
    <t>605c6f4d82472e0fa7e02c8a</t>
  </si>
  <si>
    <t>605c6f176803b553948587ba</t>
  </si>
  <si>
    <t>605c6efeeac99345f2c77abe</t>
  </si>
  <si>
    <t>605c6ebe0405e98c20bb0ab1</t>
  </si>
  <si>
    <t>605c6ebac22e68ae5b6e8bb4</t>
  </si>
  <si>
    <t>605c6eb1821cb58f94cc3d4a</t>
  </si>
  <si>
    <t>605c6ea0dce77382e510e168</t>
  </si>
  <si>
    <t>605c6e987a5406f10aa64d99</t>
  </si>
  <si>
    <t>605c6e63c6a11848e58b59b7</t>
  </si>
  <si>
    <t>605c6e61eac9936d2bc77aad</t>
  </si>
  <si>
    <t>605c6e5f889b9b92643c792e</t>
  </si>
  <si>
    <t>605c6e5a821cb5ac60cc3d45</t>
  </si>
  <si>
    <t>605c6e44559e6489152c4745</t>
  </si>
  <si>
    <t>605c6e240434634ddba4a254</t>
  </si>
  <si>
    <t>605c6e039c6108620a916637</t>
  </si>
  <si>
    <t>605c6df1889b9be8e93c7928</t>
  </si>
  <si>
    <t>605c6df180cc1cc3b12634af</t>
  </si>
  <si>
    <t>605c6df05e7ded7afda69fd1</t>
  </si>
  <si>
    <t>605c6de4fc9b1a1f8c157464</t>
  </si>
  <si>
    <t>605c6dbbc6a11824bb8b59aa</t>
  </si>
  <si>
    <t>605c6d57b78274fe46102330</t>
  </si>
  <si>
    <t>605c6d42cdd67865bb1f1e77</t>
  </si>
  <si>
    <t>605c6d3563464d869cf3d927</t>
  </si>
  <si>
    <t>605c6cbfa2ff9f3ed87a93fb</t>
  </si>
  <si>
    <t>605c6cb3754e485110a35d06</t>
  </si>
  <si>
    <t>605c6cb1dd05433f499638cf</t>
  </si>
  <si>
    <t>605c6ca7cdd678b7b01f1e74</t>
  </si>
  <si>
    <t>605c6c923c09378f3dec1604</t>
  </si>
  <si>
    <t>605c6c6d4a6b0af55ae5454c</t>
  </si>
  <si>
    <t>605c6c616803b57f3b858772</t>
  </si>
  <si>
    <t>605c6c46eac993f4e1c77a4f</t>
  </si>
  <si>
    <t>605c6c468425a439c2834a31</t>
  </si>
  <si>
    <t>605c6c40754e486ff1a35d03</t>
  </si>
  <si>
    <t>605c6c3bdedd7886266c834a</t>
  </si>
  <si>
    <t>605c6c394a6b0a86f5e5454b</t>
  </si>
  <si>
    <t>605c6c2ddd0543af3c9638c8</t>
  </si>
  <si>
    <t>605c6c285e7ded28c7a69f79</t>
  </si>
  <si>
    <t>605c6c014fe65a312f77cd6b</t>
  </si>
  <si>
    <t>605c6bb33abb0672f9344311</t>
  </si>
  <si>
    <t>605c6bb137e752f51d856c35</t>
  </si>
  <si>
    <t>605c6bad94997b5f77a62e2e</t>
  </si>
  <si>
    <t>605c6b64ad0bbdba075abc24</t>
  </si>
  <si>
    <t>605c6b2280cc1cb60a26349c</t>
  </si>
  <si>
    <t>605c6b1280cc1c582626349b</t>
  </si>
  <si>
    <t>605c6b07eac99316c1c77a48</t>
  </si>
  <si>
    <t>605c6b02eac993e8f6c77a47</t>
  </si>
  <si>
    <t>605c6ad9dce773191110e111</t>
  </si>
  <si>
    <t>605c6ac237e752272d856c32</t>
  </si>
  <si>
    <t>605c6abf73107703dfc9e522</t>
  </si>
  <si>
    <t>605c6ab37c32c5175cb9e82a</t>
  </si>
  <si>
    <t>605c6aa437e752c53f856c31</t>
  </si>
  <si>
    <t>605c6aa1c6a118438a8b598a</t>
  </si>
  <si>
    <t>605c6aa098acb22e5487d841</t>
  </si>
  <si>
    <t>605c6a98043463e03da4a22b</t>
  </si>
  <si>
    <t>605c6a8684374eed93193c15</t>
  </si>
  <si>
    <t>605c6a6184374e10c6193c12</t>
  </si>
  <si>
    <t>605c6a599c610870bd91660b</t>
  </si>
  <si>
    <t>605c6a3aad0bbd56c35abc19</t>
  </si>
  <si>
    <t>605c6a31b7827470c71022f7</t>
  </si>
  <si>
    <t>605c6a2ac9279962a19f63c7</t>
  </si>
  <si>
    <t>605c6a00dce773591310e0fd</t>
  </si>
  <si>
    <t>605c69f5dedd78ddb66c8340</t>
  </si>
  <si>
    <t>605c69f4407cdb5efc96e1b0</t>
  </si>
  <si>
    <t>605c69d2559e64edf52c4701</t>
  </si>
  <si>
    <t>605c69b5407cdb519196e1af</t>
  </si>
  <si>
    <t>605c69a463464de4d7f3d8dd</t>
  </si>
  <si>
    <t>605c69808425a466b0834a15</t>
  </si>
  <si>
    <t>605c694e559e643d9f2c46fe</t>
  </si>
  <si>
    <t>605c6948559e6419c82c46fd</t>
  </si>
  <si>
    <t>605c69456803b581d585874e</t>
  </si>
  <si>
    <t>605c6931dedd782f8c6c833c</t>
  </si>
  <si>
    <t>605c69303abb062ef53442df</t>
  </si>
  <si>
    <t>605c68f9c6a1189a1f8b5980</t>
  </si>
  <si>
    <t>605c68f984374e28a5193c04</t>
  </si>
  <si>
    <t>605c68f4b7827420da1022e5</t>
  </si>
  <si>
    <t>605c68f304346320e0a4a229</t>
  </si>
  <si>
    <t>605c68bbfc9b1a237f15743f</t>
  </si>
  <si>
    <t>605c68a4ec3b9cf83e7d7a49</t>
  </si>
  <si>
    <t>605c688fdce7731d2710e0e4</t>
  </si>
  <si>
    <t>605c6873cdd6785e1f1f1e0b</t>
  </si>
  <si>
    <t>605c684880cc1cc1e5263476</t>
  </si>
  <si>
    <t>605c683c7a5406975fa64d39</t>
  </si>
  <si>
    <t>605c683af5a13c5dc01603e0</t>
  </si>
  <si>
    <t>605c682704fe53a73156cd54</t>
  </si>
  <si>
    <t>605c680a84374e44da193c03</t>
  </si>
  <si>
    <t>605c67f7407cdb768c96e1ab</t>
  </si>
  <si>
    <t>605c67ea6803b5645a858745</t>
  </si>
  <si>
    <t>605c67da821cb532d5cc3d10</t>
  </si>
  <si>
    <t>605c67cecdd6784a321f1dff</t>
  </si>
  <si>
    <t>605c67ae4a6b0a58b7e54391</t>
  </si>
  <si>
    <t>605c67756bf3012457367079</t>
  </si>
  <si>
    <t>605c676b63464d263af3d8ac</t>
  </si>
  <si>
    <t>605c67036bf301c71b367078</t>
  </si>
  <si>
    <t>605c66ef6803b5573f858737</t>
  </si>
  <si>
    <t>605c66dcc22e68444b6e8b5e</t>
  </si>
  <si>
    <t>605c66d2cdd678bd211f1dfe</t>
  </si>
  <si>
    <t>605c66a04a6b0a50bde54389</t>
  </si>
  <si>
    <t>605c669e6bf301e7f5367075</t>
  </si>
  <si>
    <t>605c668098acb238bd87d82d</t>
  </si>
  <si>
    <t>605c66786803b5fa7c858733</t>
  </si>
  <si>
    <t>605c66769c6108b0159165e0</t>
  </si>
  <si>
    <t>605c666fa2ff9f3bde7a9390</t>
  </si>
  <si>
    <t>605c6665889b9b62273c78e7</t>
  </si>
  <si>
    <t>605c6650b7827402bc1022d0</t>
  </si>
  <si>
    <t>605c66473abb062fef3442cb</t>
  </si>
  <si>
    <t>605c66310405e952e3bb0a81</t>
  </si>
  <si>
    <t>605c66298425a4e4938349fa</t>
  </si>
  <si>
    <t>605c662182472e8816e02b41</t>
  </si>
  <si>
    <t>605c6620821cb5d83ccc3d0e</t>
  </si>
  <si>
    <t>605c65eb5e7dede7d8a69f41</t>
  </si>
  <si>
    <t>605c65e204fe53589456cd4e</t>
  </si>
  <si>
    <t>605c65962982e20933711b8a</t>
  </si>
  <si>
    <t>605c658ea95ea6d7132fd8ee</t>
  </si>
  <si>
    <t>605c6567dedd781c2c6c8328</t>
  </si>
  <si>
    <t>605c65070405e95c0dbb0a7b</t>
  </si>
  <si>
    <t>605c64f0dce7730fa910e0b8</t>
  </si>
  <si>
    <t>605c64c3862a5508a2f1c571</t>
  </si>
  <si>
    <t>605c64bc84374e7c6d193bf6</t>
  </si>
  <si>
    <t>605c64a2c18a3cf5b18ec11f</t>
  </si>
  <si>
    <t>605c64628425a417528349f6</t>
  </si>
  <si>
    <t>605c642eb78274a795102291</t>
  </si>
  <si>
    <t>605c6423043463b501a4a208</t>
  </si>
  <si>
    <t>605c6408c18a3c91298ec11c</t>
  </si>
  <si>
    <t>605c63fe6803b5d02a858728</t>
  </si>
  <si>
    <t>605c63f33c0937c25eec15b1</t>
  </si>
  <si>
    <t>605c63d9a2ff9f410a7a9387</t>
  </si>
  <si>
    <t>605c63c26bf30177f5367061</t>
  </si>
  <si>
    <t>605c63be37e752eb02856bf7</t>
  </si>
  <si>
    <t>605c63a7c9279924429f63ad</t>
  </si>
  <si>
    <t>605c637cdd0543b354963844</t>
  </si>
  <si>
    <t>605c635c889b9b69533c78d0</t>
  </si>
  <si>
    <t>605c6356f5a13c538e1603ac</t>
  </si>
  <si>
    <t>605c634ca2ff9f20417a9386</t>
  </si>
  <si>
    <t>605c63270405e97cb0bb0a5d</t>
  </si>
  <si>
    <t>605c6309821cb5ae7fcc3ce8</t>
  </si>
  <si>
    <t>605c62edc22e6805d16e8b37</t>
  </si>
  <si>
    <t>605c62db0434635e4ea4a1ff</t>
  </si>
  <si>
    <t>605c62d9c22e68217b6e8b36</t>
  </si>
  <si>
    <t>605c626fa2ff9f34537a9375</t>
  </si>
  <si>
    <t>605c62659c610876439165c9</t>
  </si>
  <si>
    <t>605c6263dce773b77210e067</t>
  </si>
  <si>
    <t>605c6250f5a13c592a1603ab</t>
  </si>
  <si>
    <t>605c624d94997b3eb5a62de8</t>
  </si>
  <si>
    <t>605c624aec3b9c65677d7a0d</t>
  </si>
  <si>
    <t>605c620cc6a11831aa8b58ce</t>
  </si>
  <si>
    <t>605c620437e75257dd856bf6</t>
  </si>
  <si>
    <t>605c61e92982e2c685711b59</t>
  </si>
  <si>
    <t>605c61d898acb28eb087d7de</t>
  </si>
  <si>
    <t>605c61a5c22e68f3606e8b20</t>
  </si>
  <si>
    <t>605c617494997b52a9a62dd9</t>
  </si>
  <si>
    <t>605c616e889b9b0fc33c78b2</t>
  </si>
  <si>
    <t>605c615c5468ab71937bb81c</t>
  </si>
  <si>
    <t>605c61538054c57d31800a0c</t>
  </si>
  <si>
    <t>605c6140b543314ae97d6557</t>
  </si>
  <si>
    <t>605c6125c22e68b09b6e8b1b</t>
  </si>
  <si>
    <t>605c61198054c5882d800a0a</t>
  </si>
  <si>
    <t>605c6110c22e68039e6e8b1a</t>
  </si>
  <si>
    <t>605c610aa2ff9f35267a9365</t>
  </si>
  <si>
    <t>605c60fc7a54060e6ba64d0e</t>
  </si>
  <si>
    <t>605c60a082472e4679e02afb</t>
  </si>
  <si>
    <t>605c608937e7524021856be1</t>
  </si>
  <si>
    <t>605c606682f8ca32e44b6516</t>
  </si>
  <si>
    <t>605c605bdce773153c10e058</t>
  </si>
  <si>
    <t>605c6054889b9bb4783c78af</t>
  </si>
  <si>
    <t>605c603ca2ff9f9ccd7a9359</t>
  </si>
  <si>
    <t>605c60055d3a67615dc811dd</t>
  </si>
  <si>
    <t>605c5fc4c18a3c59e48ec10b</t>
  </si>
  <si>
    <t>605c5fc1dedd785fdd6c8316</t>
  </si>
  <si>
    <t>605c5f81a95ea695a22fd8c8</t>
  </si>
  <si>
    <t>605c5f5c84374eafc1193bc5</t>
  </si>
  <si>
    <t>605c5f37889b9b212b3c78a9</t>
  </si>
  <si>
    <t>605c5f2db782744831102276</t>
  </si>
  <si>
    <t>605c5f22ec3b9c51287d79f4</t>
  </si>
  <si>
    <t>605c5f1c2982e27a15711b54</t>
  </si>
  <si>
    <t>605c5ea2dce773544610e053</t>
  </si>
  <si>
    <t>605c5e9f559e6426882c46be</t>
  </si>
  <si>
    <t>605c5e89754e48204ea35cb9</t>
  </si>
  <si>
    <t>605c5e70a2ff9f24fa7a934c</t>
  </si>
  <si>
    <t>605c5e45c6a1184be98b58b5</t>
  </si>
  <si>
    <t>605c5e38821cb559f9cc3cd5</t>
  </si>
  <si>
    <t>605c5e25821cb5347ccc3cd4</t>
  </si>
  <si>
    <t>605c5e1ea2ff9fc6cb7a934b</t>
  </si>
  <si>
    <t>605c5e0680cc1c326a263408</t>
  </si>
  <si>
    <t>605c5e065d3a671e45c811ce</t>
  </si>
  <si>
    <t>605c5dd1821cb533b6cc3cd3</t>
  </si>
  <si>
    <t>605c5dc0c6a118121c8b58b4</t>
  </si>
  <si>
    <t>605c5da784374e8ae4193bb5</t>
  </si>
  <si>
    <t>605c5d5ca2ff9f06917a9348</t>
  </si>
  <si>
    <t>605c5d1f3c0937785fec157b</t>
  </si>
  <si>
    <t>605c5d05ad0bbd42bc5abb83</t>
  </si>
  <si>
    <t>605c5d03dce77382b110e039</t>
  </si>
  <si>
    <t>605c5c858425a4e06f8349bc</t>
  </si>
  <si>
    <t>605c5c6cc6a1181b398b58ac</t>
  </si>
  <si>
    <t>605c5c63f5a13c2cbc16037e</t>
  </si>
  <si>
    <t>605c5c0f94997b1ec3a62dc2</t>
  </si>
  <si>
    <t>605c5bacf5a13c84d916037d</t>
  </si>
  <si>
    <t>605c5baaec3b9cf7a77d799a</t>
  </si>
  <si>
    <t>605c5b7a2982e21950711b1a</t>
  </si>
  <si>
    <t>605c5b557310777065c9e427</t>
  </si>
  <si>
    <t>605c5b41b5433148c57d64e0</t>
  </si>
  <si>
    <t>605c5b2a82472edab8e02af0</t>
  </si>
  <si>
    <t>605c5b15c22e6879296e8aed</t>
  </si>
  <si>
    <t>605c5af7fc9b1a2b821573ba</t>
  </si>
  <si>
    <t>605c5aeea95ea61fbd2fc0f6</t>
  </si>
  <si>
    <t>605c5ae3dce7732d2710e008</t>
  </si>
  <si>
    <t>605c5ad6a2ff9f66587a92d0</t>
  </si>
  <si>
    <t>605c5a3d407cdbb55c96e13a</t>
  </si>
  <si>
    <t>605c59f59c61085482916589</t>
  </si>
  <si>
    <t>605c59d9889b9b80d53c7885</t>
  </si>
  <si>
    <t>605c59bac927991b9d9f6368</t>
  </si>
  <si>
    <t>605c59ba043463a887a4a1c4</t>
  </si>
  <si>
    <t>605c59b02982e24cd8711b12</t>
  </si>
  <si>
    <t>605c59adc22e68a8626e8add</t>
  </si>
  <si>
    <t>605c5971407cdba83496e139</t>
  </si>
  <si>
    <t>605c59243abb06cad5344291</t>
  </si>
  <si>
    <t>605c58bc7c32c57e8cb9e7b2</t>
  </si>
  <si>
    <t>605c58ad889b9b2b263c7865</t>
  </si>
  <si>
    <t>605c587edce773619f10dfbe</t>
  </si>
  <si>
    <t>605c586ac22e6875a66e8ad1</t>
  </si>
  <si>
    <t>605c584f9c6108e8e1916584</t>
  </si>
  <si>
    <t>605c5834a95ea6c3b32fc0f3</t>
  </si>
  <si>
    <t>605c57eea2ff9f0aac7a92c7</t>
  </si>
  <si>
    <t>605c57d97a54067c9fa64cdf</t>
  </si>
  <si>
    <t>605c57d66bf3016d0f367029</t>
  </si>
  <si>
    <t>605c57a04a6b0a25c5e542cb</t>
  </si>
  <si>
    <t>605c578b043463b592a4a1c0</t>
  </si>
  <si>
    <t>605c57816803b54d1a85868f</t>
  </si>
  <si>
    <t>605c56fecdd67870df1f1d9a</t>
  </si>
  <si>
    <t>605c56b4fc9b1af12c1573ae</t>
  </si>
  <si>
    <t>605c5633fc9b1a0e6c1573ad</t>
  </si>
  <si>
    <t>605c562d889b9bc0b03c784d</t>
  </si>
  <si>
    <t>605c5614a2ff9fbdaa7a9287</t>
  </si>
  <si>
    <t>605c55d7dedd7879696c82d8</t>
  </si>
  <si>
    <t>605c55a65468ab10a27bb7c9</t>
  </si>
  <si>
    <t>605c559994997b7414a62d77</t>
  </si>
  <si>
    <t>605c556594997b4a01a62d76</t>
  </si>
  <si>
    <t>605c5561fc9b1a576f157369</t>
  </si>
  <si>
    <t>605c5498a95ea672822fc0df</t>
  </si>
  <si>
    <t>605c5354eac99328d7c77928</t>
  </si>
  <si>
    <t>605c530fdd05431c4f96380b</t>
  </si>
  <si>
    <t>605c528994997b363ea62d4d</t>
  </si>
  <si>
    <t>605c51a8dedd7867a26c82ac</t>
  </si>
  <si>
    <t>605c4c8ff5a13c1a0216032e</t>
  </si>
  <si>
    <t>605c4b5d7a5406baa2a64c2b</t>
  </si>
  <si>
    <t>605c4b4394997b8f3aa62cd8</t>
  </si>
  <si>
    <t>605c39ab8425a411478347bb</t>
  </si>
  <si>
    <t>605c38bd63464d479bf3d51e</t>
  </si>
  <si>
    <t>605c38430405e92664bb06c8</t>
  </si>
  <si>
    <t>605c35885468ab263f7bb385</t>
  </si>
  <si>
    <t>605c3487dedd7895cf6c7fd1</t>
  </si>
  <si>
    <t>605c31194a6b0afb3be53d43</t>
  </si>
  <si>
    <t>605c2f4798acb22a2487d179</t>
  </si>
  <si>
    <t>605bbfb798acb26c8287c13b</t>
  </si>
  <si>
    <t>605bbe45b54331b5bc7d5ad3</t>
  </si>
  <si>
    <t>605bbc33c92799fc5b9f4d25</t>
  </si>
  <si>
    <t>605bb73bad0bbd56ee5aa5f7</t>
  </si>
  <si>
    <t>605bb59e5468ab85b47ba4e2</t>
  </si>
  <si>
    <t>605bb571731077fe61c9cddd</t>
  </si>
  <si>
    <t>605bae22ad0bbd55a25aa5b3</t>
  </si>
  <si>
    <t>605babac0405e91c5cbaedff</t>
  </si>
  <si>
    <t>605baaf1a95ea620302faa32</t>
  </si>
  <si>
    <t>605baa78ad0bbd3f4d5aa5a0</t>
  </si>
  <si>
    <t>605ba964a2ff9f369f7a7e4c</t>
  </si>
  <si>
    <t>605ba958c18a3cb7c78ea6bd</t>
  </si>
  <si>
    <t>605ba2ac0405e93ae3baedde</t>
  </si>
  <si>
    <t>605ba279dd054345ae962809</t>
  </si>
  <si>
    <t>605ba05ec18a3cac3e8ea692</t>
  </si>
  <si>
    <t>605b9e7eec3b9c03417d6907</t>
  </si>
  <si>
    <t>605b9c91c18a3c68788ea68a</t>
  </si>
  <si>
    <t>605b9b943c0937ff64ec044e</t>
  </si>
  <si>
    <t>605b98e72982e202c470ebfd</t>
  </si>
  <si>
    <t>605b98c76803b50256857742</t>
  </si>
  <si>
    <t>605b971e5468abbc8c7ba405</t>
  </si>
  <si>
    <t>605b952e82472e6b59e00c8a</t>
  </si>
  <si>
    <t>605b94804a6b0a7934e51cb9</t>
  </si>
  <si>
    <t>605b942e37e7523db88559d6</t>
  </si>
  <si>
    <t>605b94067a54067fe5a61660</t>
  </si>
  <si>
    <t>605b93bc82f8ca42d84b4caa</t>
  </si>
  <si>
    <t>605b901b043463b29ba48bb4</t>
  </si>
  <si>
    <t>605b8edd6803b5278c8576ef</t>
  </si>
  <si>
    <t>605b8d97821cb57b19cc10a8</t>
  </si>
  <si>
    <t>605b8cb763464d21c7f3cb06</t>
  </si>
  <si>
    <t>605b8c2dc18a3c80cc8ea611</t>
  </si>
  <si>
    <t>605b8b984a6b0a7204e51c73</t>
  </si>
  <si>
    <t>605b8a35c6a118f5578b4190</t>
  </si>
  <si>
    <t>605b8863a95ea6fa522fa986</t>
  </si>
  <si>
    <t>605b85af3abb06738434332f</t>
  </si>
  <si>
    <t>605b85389c610894a29142c0</t>
  </si>
  <si>
    <t>605b83c84fe65a168d77bda3</t>
  </si>
  <si>
    <t>605b81927a54067364a615c4</t>
  </si>
  <si>
    <t>605b7fb85d3a670386c7fc48</t>
  </si>
  <si>
    <t>605b7daf82f8ca30174b4c0b</t>
  </si>
  <si>
    <t>605b66eac22e685d586e6bda</t>
  </si>
  <si>
    <t>605b662c5468abd8037b94eb</t>
  </si>
  <si>
    <t>605b5ee58054c56d867fd391</t>
  </si>
  <si>
    <t>605b5ee304fe53165856b2d9</t>
  </si>
  <si>
    <t>605b5d1e4fe65a81bd77bc03</t>
  </si>
  <si>
    <t>605b5970a2ff9f69597a7af4</t>
  </si>
  <si>
    <t>605b5335a2ff9fba0b7a7a92</t>
  </si>
  <si>
    <t>605b51f4043463b21aa4851c</t>
  </si>
  <si>
    <t>605b51944fe65a392c77bb25</t>
  </si>
  <si>
    <t>605b48ac63464d7fb2f3c72e</t>
  </si>
  <si>
    <t>605b480c94997b84f9a60cd1</t>
  </si>
  <si>
    <t>605b4646dce773a37d10c010</t>
  </si>
  <si>
    <t>605b453d63464dd80cf3c6cb</t>
  </si>
  <si>
    <t>605b44baf5a13c634915ece9</t>
  </si>
  <si>
    <t>605b426adedd782dab6c6f6d</t>
  </si>
  <si>
    <t>605b41357c32c5556cb9bab6</t>
  </si>
  <si>
    <t>605b4020dd05433b6a9614b0</t>
  </si>
  <si>
    <t>605b3fbf82f8ca05444b47ea</t>
  </si>
  <si>
    <t>605b3f243abb06789434151b</t>
  </si>
  <si>
    <t>605b3e03dedd78ed9b6c6f19</t>
  </si>
  <si>
    <t>605b3ded8425a413e9832b3e</t>
  </si>
  <si>
    <t>605b3cd5a95ea68ea22fa448</t>
  </si>
  <si>
    <t>605b3b6bcdd67881d81f0884</t>
  </si>
  <si>
    <t>605b3b3984374ef7cd191938</t>
  </si>
  <si>
    <t>605b3975cdd678313f1f085e</t>
  </si>
  <si>
    <t>605b393a6803b558e7856f69</t>
  </si>
  <si>
    <t>605b3888c6a11886748b2684</t>
  </si>
  <si>
    <t>605b3877eac993923fc755f7</t>
  </si>
  <si>
    <t>605b36e35468ab36427b8ed9</t>
  </si>
  <si>
    <t>605b36a784374e4a28191921</t>
  </si>
  <si>
    <t>605b348998acb21bae87b88c</t>
  </si>
  <si>
    <t>605b336a37e75295878553db</t>
  </si>
  <si>
    <t>605b3273dce7736e0e10bc39</t>
  </si>
  <si>
    <t>605b312c37e752a641855397</t>
  </si>
  <si>
    <t>605b30ea3abb06369d34124b</t>
  </si>
  <si>
    <t>605b30e9c6a118eb478b2645</t>
  </si>
  <si>
    <t>605b30e5dce7734ab610bc23</t>
  </si>
  <si>
    <t>605b2e1c754e48671ca34382</t>
  </si>
  <si>
    <t>605b2d38c18a3c30488e886a</t>
  </si>
  <si>
    <t>605b2a6082472ef979e0050e</t>
  </si>
  <si>
    <t>605b29713abb0640093411d8</t>
  </si>
  <si>
    <t>605b2823559e648d752c093d</t>
  </si>
  <si>
    <t>605b27df9c6108349d913b30</t>
  </si>
  <si>
    <t>605b27cb6bf3017e0c362613</t>
  </si>
  <si>
    <t>605b2730407cdbf71c96bf24</t>
  </si>
  <si>
    <t>605b2596821cb5578bcc097e</t>
  </si>
  <si>
    <t>605b251fc18a3cc9d78e881d</t>
  </si>
  <si>
    <t>605b234084374e43c5191866</t>
  </si>
  <si>
    <t>605b2320ad0bbd05935a9e26</t>
  </si>
  <si>
    <t>605b219e559e6401eb2c08cd</t>
  </si>
  <si>
    <t>605b20f47a54065b0aa60aba</t>
  </si>
  <si>
    <t>605b1d46c18a3c08368e86ad</t>
  </si>
  <si>
    <t>605b1ccadd05438bce960f78</t>
  </si>
  <si>
    <t>605b1ab68425a44cff832720</t>
  </si>
  <si>
    <t>605b17fcdedd780d7e6c69b7</t>
  </si>
  <si>
    <t>605b176b82472e303fe00204</t>
  </si>
  <si>
    <t>605b139fb78274f53b10034e</t>
  </si>
  <si>
    <t>605b0eb36bf30167ce3623a5</t>
  </si>
  <si>
    <t>605b09e14a6b0a1800e4ebca</t>
  </si>
  <si>
    <t>605b09715468abcedf7b89de</t>
  </si>
  <si>
    <t>605b01f637e75296ab854da8</t>
  </si>
  <si>
    <t>605afe5adedd7877fa6c652b</t>
  </si>
  <si>
    <t>605af88f7c32c5b33ab9b1de</t>
  </si>
  <si>
    <t>605af733a95ea605c62f9d7c</t>
  </si>
  <si>
    <t>605af6f4b543311be97d4541</t>
  </si>
  <si>
    <t>605af3f2dd0543f339960b3f</t>
  </si>
  <si>
    <t>605af17efc9b1a5ce31552cf</t>
  </si>
  <si>
    <t>605af05282472e75cddfff17</t>
  </si>
  <si>
    <t>605af026dce77377c110b40e</t>
  </si>
  <si>
    <t>605aefe882472e0cd0dfff0f</t>
  </si>
  <si>
    <t>605aef2384374e6bb51911c3</t>
  </si>
  <si>
    <t>605aee8594997b40d0a601f9</t>
  </si>
  <si>
    <t>605aec81821cb541aacc01ce</t>
  </si>
  <si>
    <t>605aec193c09375005ebf0ab</t>
  </si>
  <si>
    <t>605ae93adedd786dc16c62ba</t>
  </si>
  <si>
    <t>605ae076c22e68f4bb6e44a2</t>
  </si>
  <si>
    <t>605ade7f84374e52741910b1</t>
  </si>
  <si>
    <t>605adc107310772689c9bb3e</t>
  </si>
  <si>
    <t>605adb04821cb54e99cc0065</t>
  </si>
  <si>
    <t>605acc6c7c32c5ad37b9aacb</t>
  </si>
  <si>
    <t>605a709f4a6b0a10efe4dc54</t>
  </si>
  <si>
    <t>605a6ee2754e487470a32879</t>
  </si>
  <si>
    <t>605a63e304fe53654c5685c5</t>
  </si>
  <si>
    <t>605a5dcdcdd6783e6e1ee593</t>
  </si>
  <si>
    <t>605a5c4963464dcef6f3a985</t>
  </si>
  <si>
    <t>605a5b0898acb277d787a7e1</t>
  </si>
  <si>
    <t>605a58e3889b9b016f3c2c77</t>
  </si>
  <si>
    <t>605a570c0405e9f2b5bad7a7</t>
  </si>
  <si>
    <t>605a56dbc22e6898816e32b0</t>
  </si>
  <si>
    <t>605a558c889b9be85b3c2c74</t>
  </si>
  <si>
    <t>605a5537dce77375a21099fc</t>
  </si>
  <si>
    <t>605a533bf5a13ca44415d364</t>
  </si>
  <si>
    <t>605a525e80cc1c9bf02602f2</t>
  </si>
  <si>
    <t>605a504ededd7880ef6c4815</t>
  </si>
  <si>
    <t>605a4f8aa2ff9fb0067a6174</t>
  </si>
  <si>
    <t>605a4e43b54331e7ec7d2d95</t>
  </si>
  <si>
    <t>605a4cba0405e9275cbad775</t>
  </si>
  <si>
    <t>605a4c90889b9bd6983c2c1b</t>
  </si>
  <si>
    <t>605a4c6e3c0937e001ebdebd</t>
  </si>
  <si>
    <t>605a492b754e488110a326b9</t>
  </si>
  <si>
    <t>605a491e7310775664c9ad1d</t>
  </si>
  <si>
    <t>605a44bf407cdb632f96a784</t>
  </si>
  <si>
    <t>605a434e5e7ded0aada65b83</t>
  </si>
  <si>
    <t>605a422aad0bbd2f685a82e4</t>
  </si>
  <si>
    <t>605a3fb094997b6867a5d43a</t>
  </si>
  <si>
    <t>605a3eb26803b5a6b48560f5</t>
  </si>
  <si>
    <t>605a3e32c22e68aef86e315e</t>
  </si>
  <si>
    <t>605a3a020434635ceea458f6</t>
  </si>
  <si>
    <t>605a39ca0405e90956bad67b</t>
  </si>
  <si>
    <t>605a38b2dce77343141098c2</t>
  </si>
  <si>
    <t>605a3840ec3b9c4d727d47ff</t>
  </si>
  <si>
    <t>605a37d48425a4b869830959</t>
  </si>
  <si>
    <t>605a37d082f8caa5a94b0e71</t>
  </si>
  <si>
    <t>605a3732eac99370fec72906</t>
  </si>
  <si>
    <t>605a36bfeac993aa32c728f7</t>
  </si>
  <si>
    <t>605a36af84374e135d18ff3c</t>
  </si>
  <si>
    <t>605a36584a6b0a8926e4cd19</t>
  </si>
  <si>
    <t>605a2ffa4fe65a80a977961f</t>
  </si>
  <si>
    <t>605a2ba304fe5345cc5682dd</t>
  </si>
  <si>
    <t>605a1e4dc22e681b356e2f13</t>
  </si>
  <si>
    <t>605a1d7edd054344ee960276</t>
  </si>
  <si>
    <t>605a19d18054c547db7f94b3</t>
  </si>
  <si>
    <t>605a193e82f8ca380d4b0cd9</t>
  </si>
  <si>
    <t>605a163d9c61085e739101b8</t>
  </si>
  <si>
    <t>605a15bc9c610886249101b6</t>
  </si>
  <si>
    <t>605a15a7dedd7849f76c44f2</t>
  </si>
  <si>
    <t>605a14078054c5c8ae7f9456</t>
  </si>
  <si>
    <t>605a1362754e48093fa32247</t>
  </si>
  <si>
    <t>605a123eb78274861e0fe503</t>
  </si>
  <si>
    <t>605a108d37e75268a7853596</t>
  </si>
  <si>
    <t>605a1058f5a13cae2915cf00</t>
  </si>
  <si>
    <t>605a0ec02982e2b39d70cce4</t>
  </si>
  <si>
    <t>605a0dab4a6b0af8fde4c3a8</t>
  </si>
  <si>
    <t>605a0d737c32c5663bb98496</t>
  </si>
  <si>
    <t>605a0d4ec18a3c695d8e526f</t>
  </si>
  <si>
    <t>605a0b8a04346346a6a455e5</t>
  </si>
  <si>
    <t>605a0a3a82472eabd6dfdd52</t>
  </si>
  <si>
    <t>605a0a11a95ea69b372f859f</t>
  </si>
  <si>
    <t>605a0940cdd678e8d81ee1c1</t>
  </si>
  <si>
    <t>605a061182472e15c3dfdd4a</t>
  </si>
  <si>
    <t>605a05fc84374efe1418fa6e</t>
  </si>
  <si>
    <t>605a049cdedd78342d6c422d</t>
  </si>
  <si>
    <t>605a047437e75244c08532d1</t>
  </si>
  <si>
    <t>605a04363c093745f5ebd745</t>
  </si>
  <si>
    <t>605a037e82f8ca83cf4b0a1b</t>
  </si>
  <si>
    <t>605a029ffc9b1a7ad5153877</t>
  </si>
  <si>
    <t>605a00554a6b0a69e3e4c27c</t>
  </si>
  <si>
    <t>6059feeecdd67827d01ee0ef</t>
  </si>
  <si>
    <t>6059fdb1a2ff9f79b17a4aff</t>
  </si>
  <si>
    <t>6059fcc04fe65a64f57792e1</t>
  </si>
  <si>
    <t>6059faea04fe535260567ea3</t>
  </si>
  <si>
    <t>6059fa7fdce77390c010937e</t>
  </si>
  <si>
    <t>6059fa7504fe5326aa567ea2</t>
  </si>
  <si>
    <t>6059fa557c32c54e27b97fc0</t>
  </si>
  <si>
    <t>6059f8fddd05434cac95ff6c</t>
  </si>
  <si>
    <t>6059f752a2ff9fa3607a4a87</t>
  </si>
  <si>
    <t>6059f5664a6b0a5a55e4c124</t>
  </si>
  <si>
    <t>6059f43298acb23e10878eb9</t>
  </si>
  <si>
    <t>6059f3617310776982c9a732</t>
  </si>
  <si>
    <t>6059f3412982e25b8a70c9cf</t>
  </si>
  <si>
    <t>6059f31d754e48b294a31db4</t>
  </si>
  <si>
    <t>6059ef498054c573437f911f</t>
  </si>
  <si>
    <t>6059ee204fe65aadb3779175</t>
  </si>
  <si>
    <t>6059edc79c6108fce790fc4c</t>
  </si>
  <si>
    <t>6059ed92754e480622a31d6c</t>
  </si>
  <si>
    <t>6059ed405468ab2a097b75b2</t>
  </si>
  <si>
    <t>6059ea7c6803b527a9855695</t>
  </si>
  <si>
    <t>6059e8b894997b6ad8a5c20e</t>
  </si>
  <si>
    <t>6059e7f294997b774ca5c204</t>
  </si>
  <si>
    <t>6059e7572982e2353a70c8df</t>
  </si>
  <si>
    <t>6059e524c22e68225e6e2b6b</t>
  </si>
  <si>
    <t>6059e5210405e9d799bacb66</t>
  </si>
  <si>
    <t>6059e2f6821cb57548cbe685</t>
  </si>
  <si>
    <t>6059e121754e484ce9a31c6c</t>
  </si>
  <si>
    <t>6059e0e1b5433156547d23f8</t>
  </si>
  <si>
    <t>6059e0c26803b58500855320</t>
  </si>
  <si>
    <t>6059e061559e649eee2bd32d</t>
  </si>
  <si>
    <t>6059dea898acb26545876d18</t>
  </si>
  <si>
    <t>6059de7cb54331d5907d2328</t>
  </si>
  <si>
    <t>6059ddb082f8ca70f24b059c</t>
  </si>
  <si>
    <t>6059dc0bb5433119097d1e98</t>
  </si>
  <si>
    <t>6059dae0eac993ac68c6f213</t>
  </si>
  <si>
    <t>6059da9082472e1932dfd92d</t>
  </si>
  <si>
    <t>6059d978dd0543811a95f76a</t>
  </si>
  <si>
    <t>6059d846a95ea635ca2f4e2a</t>
  </si>
  <si>
    <t>6059d83c862a555690f16d99</t>
  </si>
  <si>
    <t>6059d81a821cb54284cbe5f5</t>
  </si>
  <si>
    <t>6059d767f5a13c7aa315c341</t>
  </si>
  <si>
    <t>6059d7543abb06401c33ef89</t>
  </si>
  <si>
    <t>6059d74a559e6433af2bd29f</t>
  </si>
  <si>
    <t>6059d731dce7730ed2106345</t>
  </si>
  <si>
    <t>6059d6bc8054c514777f8ef4</t>
  </si>
  <si>
    <t>6059d67b8425a453d182f5d1</t>
  </si>
  <si>
    <t>6059d589731077262dc9a1ea</t>
  </si>
  <si>
    <t>6059d468821cb578a5cbe54c</t>
  </si>
  <si>
    <t>6059d2084fe65a63df7789c3</t>
  </si>
  <si>
    <t>6059d0edec3b9c5aea7d3cd5</t>
  </si>
  <si>
    <t>6059ce8a04fe53291d5675a1</t>
  </si>
  <si>
    <t>6059ce076803b5133a8551b4</t>
  </si>
  <si>
    <t>6059cb00dedd784f666c3747</t>
  </si>
  <si>
    <t>6059c9de82f8ca2b874b032b</t>
  </si>
  <si>
    <t>6059c98580cc1c65fc25ecd2</t>
  </si>
  <si>
    <t>6059c91d3abb06409833ed35</t>
  </si>
  <si>
    <t>6059c78cdd0543226095f582</t>
  </si>
  <si>
    <t>6059c61b9c61088eae90f85a</t>
  </si>
  <si>
    <t>6059c6074a6b0a075ce4ba95</t>
  </si>
  <si>
    <t>6059c4fc4fe65a7d5577887f</t>
  </si>
  <si>
    <t>6059c4907c32c5ce9cb97a69</t>
  </si>
  <si>
    <t>6059c43182f8ca9cb44b02e1</t>
  </si>
  <si>
    <t>6059c3a9cdd6787b321edb79</t>
  </si>
  <si>
    <t>6059c2f0dd0543275d95f51f</t>
  </si>
  <si>
    <t>6059c2a1754e482dffa31567</t>
  </si>
  <si>
    <t>6059c0d4a95ea627492f4a2a</t>
  </si>
  <si>
    <t>6059bfa4b782740a2f0fb039</t>
  </si>
  <si>
    <t>6059bf83dce77365e0106145</t>
  </si>
  <si>
    <t>6059bf622982e2ca5c70c3a8</t>
  </si>
  <si>
    <t>6059befe4a6b0a175ee4ba1a</t>
  </si>
  <si>
    <t>6059bd7ea95ea63ad52f49ea</t>
  </si>
  <si>
    <t>6059bca180cc1caf2825ebc6</t>
  </si>
  <si>
    <t>6059bbd798acb2b9798765ec</t>
  </si>
  <si>
    <t>6059bb6ac18a3c72f08e4900</t>
  </si>
  <si>
    <t>6059bb49ec3b9c08697d3a26</t>
  </si>
  <si>
    <t>6059b817731077b5bcc9995b</t>
  </si>
  <si>
    <t>6059b7f5a2ff9f6e787a4290</t>
  </si>
  <si>
    <t>6059b610c18a3c952d8e4838</t>
  </si>
  <si>
    <t>6059b59fc92799e76c9efe1e</t>
  </si>
  <si>
    <t>6059b5164a6b0aac9ce4b996</t>
  </si>
  <si>
    <t>6059b470dd0543575395f35a</t>
  </si>
  <si>
    <t>6059b38e889b9b1b9b3c20a9</t>
  </si>
  <si>
    <t>6059b1d0c18a3c34fd8e47ee</t>
  </si>
  <si>
    <t>6059b1cd6bf30168c035e7fb</t>
  </si>
  <si>
    <t>6059b05af5a13c806415bee0</t>
  </si>
  <si>
    <t>6059af13cdd678ebea1ed9c0</t>
  </si>
  <si>
    <t>6059aef9862a558460f1636a</t>
  </si>
  <si>
    <t>6059addf6803b544dd854c82</t>
  </si>
  <si>
    <t>6059ad7dc6a118f00f8afc77</t>
  </si>
  <si>
    <t>6059ad163c093739d7ebc50f</t>
  </si>
  <si>
    <t>6059abdc82472e572ddfd48a</t>
  </si>
  <si>
    <t>6059aaab98acb2c4588764a7</t>
  </si>
  <si>
    <t>6059a92d98acb261e1876476</t>
  </si>
  <si>
    <t>6059a7545468ab546d7b6b8c</t>
  </si>
  <si>
    <t>6059a5e2731077bc49c9978d</t>
  </si>
  <si>
    <t>6059a59982f8ca49444afef1</t>
  </si>
  <si>
    <t>6059a38f5468ab71727b6aa8</t>
  </si>
  <si>
    <t>6059a234b782743d260fac4e</t>
  </si>
  <si>
    <t>6059a0b437e75246a2851eb5</t>
  </si>
  <si>
    <t>60599f76c18a3c4af88e45fe</t>
  </si>
  <si>
    <t>60599c3d559e640fd22bc399</t>
  </si>
  <si>
    <t>60599be30405e95306babe26</t>
  </si>
  <si>
    <t>60599ae5dd05431db195f094</t>
  </si>
  <si>
    <t>60599a035468ab1e8e7b6971</t>
  </si>
  <si>
    <t>605999e5eac9932667c6e846</t>
  </si>
  <si>
    <t>6059994f84374e76e318e706</t>
  </si>
  <si>
    <t>605992a9cdd678455d1ed5f9</t>
  </si>
  <si>
    <t>60598d56ec3b9c2e227d30ca</t>
  </si>
  <si>
    <t>60598c33821cb56431cbdcdd</t>
  </si>
  <si>
    <t>6059253e9c6108384a90dca2</t>
  </si>
  <si>
    <t>605923508425a4601f82e40d</t>
  </si>
  <si>
    <t>60591f4280cc1c733125c896</t>
  </si>
  <si>
    <t>60591cd4fc9b1a728914fc7e</t>
  </si>
  <si>
    <t>605919c5ad0bbd05725a4ce9</t>
  </si>
  <si>
    <t>605918f52982e2e6da70b411</t>
  </si>
  <si>
    <t>60591603043463262ca43e35</t>
  </si>
  <si>
    <t>6059110df5a13c176915a673</t>
  </si>
  <si>
    <t>605910f3b78274aab10f9eef</t>
  </si>
  <si>
    <t>6059107080cc1ca99225c855</t>
  </si>
  <si>
    <t>60590f406803b56c338545c6</t>
  </si>
  <si>
    <t>60590e574fe65a1459777f58</t>
  </si>
  <si>
    <t>60590b29eac99343e8c6b88e</t>
  </si>
  <si>
    <t>605907f7c927991ac99eb87d</t>
  </si>
  <si>
    <t>605904f0c6a118a9f28aa959</t>
  </si>
  <si>
    <t>605903cf04fe533cde5658ce</t>
  </si>
  <si>
    <t>6058ffc5821cb52541cba634</t>
  </si>
  <si>
    <t>6058fc9ba95ea6d1752f1dca</t>
  </si>
  <si>
    <t>6058f86e407cdbd8f0968696</t>
  </si>
  <si>
    <t>6058f5d46bf301420935c5e2</t>
  </si>
  <si>
    <t>6058ec36a95ea6b7792f1d4f</t>
  </si>
  <si>
    <t>6058ebaea95ea60b9f2f1d4b</t>
  </si>
  <si>
    <t>6058eb4b5d3a67446fc77a6a</t>
  </si>
  <si>
    <t>6058eae7a2ff9f54077a00f4</t>
  </si>
  <si>
    <t>6058ea947310775602c8f020</t>
  </si>
  <si>
    <t>6058ea7b63464df43bf369ad</t>
  </si>
  <si>
    <t>6058e8115d3a672c3cc77a68</t>
  </si>
  <si>
    <t>6058e572862a558b85f136b7</t>
  </si>
  <si>
    <t>6058e53e889b9bd5543bfe66</t>
  </si>
  <si>
    <t>6058e3120405e95d6bba8581</t>
  </si>
  <si>
    <t>6058e2d17a5406ec07a58d5a</t>
  </si>
  <si>
    <t>6058df2504fe53397a5657cc</t>
  </si>
  <si>
    <t>6058dd9d8425a433df82dac1</t>
  </si>
  <si>
    <t>6058db184fe65a711577726e</t>
  </si>
  <si>
    <t>6058d8d33c0937ee0aeb98f9</t>
  </si>
  <si>
    <t>6058d69584374e4cb118bcda</t>
  </si>
  <si>
    <t>6058d66e3c09370bf7eb98df</t>
  </si>
  <si>
    <t>6058c2eb94997b2e74a55254</t>
  </si>
  <si>
    <t>6058c2c7b782741bc00f9c83</t>
  </si>
  <si>
    <t>6058c237c9279959da9eb685</t>
  </si>
  <si>
    <t>6058c05882f8ca5a204aaf78</t>
  </si>
  <si>
    <t>6058c0297c32c53bdeb95990</t>
  </si>
  <si>
    <t>6058ba70ec3b9c6c747d1d1c</t>
  </si>
  <si>
    <t>6058ba5a98acb23def87064c</t>
  </si>
  <si>
    <t>6058b80c862a5517a3f13443</t>
  </si>
  <si>
    <t>6058b29f5468ab7e327b305e</t>
  </si>
  <si>
    <t>6058b0efa95ea64cef2f17e3</t>
  </si>
  <si>
    <t>6058af99c22e68ddad6dee42</t>
  </si>
  <si>
    <t>6058af4c889b9b33bf3bfc47</t>
  </si>
  <si>
    <t>6058af122982e23c6370a7c8</t>
  </si>
  <si>
    <t>6058aee9407cdb6ec5968344</t>
  </si>
  <si>
    <t>6058aed9b5433137cc7c9c4b</t>
  </si>
  <si>
    <t>6058aea798acb2529c870539</t>
  </si>
  <si>
    <t>6058ad4294997bf3e5a5515b</t>
  </si>
  <si>
    <t>6058acc7a2ff9fc0ba79fc8b</t>
  </si>
  <si>
    <t>6058abe8ec3b9cb7b77d1bbe</t>
  </si>
  <si>
    <t>6058a9dddedd7888b16c12cd</t>
  </si>
  <si>
    <t>6058a9b1889b9b18c93bfbaf</t>
  </si>
  <si>
    <t>6058a9564fe65ad817777054</t>
  </si>
  <si>
    <t>6058a7fa0434631534a426d3</t>
  </si>
  <si>
    <t>6058a792eac993351dc6ad96</t>
  </si>
  <si>
    <t>6058a7796803b5637c854025</t>
  </si>
  <si>
    <t>6058a4ce754e486ae1a2a28b</t>
  </si>
  <si>
    <t>6058a48cc22e68b0066dec38</t>
  </si>
  <si>
    <t>6058a32ddedd78b3866c123d</t>
  </si>
  <si>
    <t>6058a2f3c18a3ca1cb8de510</t>
  </si>
  <si>
    <t>605895d45e7ded3eeca62b3b</t>
  </si>
  <si>
    <t>6058956498acb227aa87023c</t>
  </si>
  <si>
    <t>6058945e37e75252a484cc32</t>
  </si>
  <si>
    <t>605893567c32c57cf8b9541a</t>
  </si>
  <si>
    <t>6058934882f8cae9054aac06</t>
  </si>
  <si>
    <t>6058924f80cc1ca726259c98</t>
  </si>
  <si>
    <t>605890a882472eafe2df6f99</t>
  </si>
  <si>
    <t>60588fa784374effeb18b8a1</t>
  </si>
  <si>
    <t>60588ef0a2ff9f9b0379fa07</t>
  </si>
  <si>
    <t>60588eba8054c5bed77f5a3b</t>
  </si>
  <si>
    <t>60588eb7ad0bbd1bd35a1f5d</t>
  </si>
  <si>
    <t>60588e045468abc9037b2ce4</t>
  </si>
  <si>
    <t>60588d1082472e95fbdf6f61</t>
  </si>
  <si>
    <t>60588b8d3abb0675bc33c92a</t>
  </si>
  <si>
    <t>60588a9f8054c523227f59bd</t>
  </si>
  <si>
    <t>605888cd3abb06da3733c8e9</t>
  </si>
  <si>
    <t>605888c3862a5570cdf12df2</t>
  </si>
  <si>
    <t>605888b0b54331c3497c98e1</t>
  </si>
  <si>
    <t>605886848425a456ce82cf8f</t>
  </si>
  <si>
    <t>605884024fe65aea46776c49</t>
  </si>
  <si>
    <t>6058818dc22e68df356de879</t>
  </si>
  <si>
    <t>6058811c5e7ded8721a622f1</t>
  </si>
  <si>
    <t>60587e40b78274e5e30f95ed</t>
  </si>
  <si>
    <t>60587d598054c50cfb7f5814</t>
  </si>
  <si>
    <t>60587cab4fe65a4a23776b78</t>
  </si>
  <si>
    <t>60587b205468ab60af7b2939</t>
  </si>
  <si>
    <t>605879c2c92799007a9eaed2</t>
  </si>
  <si>
    <t>60587787eac9931a70c6a490</t>
  </si>
  <si>
    <t>605873762982e2efe770a0f2</t>
  </si>
  <si>
    <t>60587104889b9b3ebb3bef62</t>
  </si>
  <si>
    <t>60586f09c92799298c9eae06</t>
  </si>
  <si>
    <t>60586d298425a41f4382cc14</t>
  </si>
  <si>
    <t>60586b605d3a670ee9c76208</t>
  </si>
  <si>
    <t>6058658194997b212aa54a6b</t>
  </si>
  <si>
    <t>60586338a95ea6222e2f0306</t>
  </si>
  <si>
    <t>60586252b78274e2620f9379</t>
  </si>
  <si>
    <t>605861dededd78133e6bfee6</t>
  </si>
  <si>
    <t>605860cc7a540641a2a576c5</t>
  </si>
  <si>
    <t>6058607982f8cad9114aa2e2</t>
  </si>
  <si>
    <t>6058602b04fe531be7564dc4</t>
  </si>
  <si>
    <t>60585e4294997b3393a549bb</t>
  </si>
  <si>
    <t>60585cb2c18a3c67b98dde09</t>
  </si>
  <si>
    <t>60585afe862a55fd12f128dc</t>
  </si>
  <si>
    <t>605857e9559e643a282b6fbc</t>
  </si>
  <si>
    <t>605857c5407cdbf8a89678e8</t>
  </si>
  <si>
    <t>605855266803b5010e8528b3</t>
  </si>
  <si>
    <t>605854844fe65a34dd7765cb</t>
  </si>
  <si>
    <t>6058537d2982e25993709dd4</t>
  </si>
  <si>
    <t>60584e564fe65a8aa5776566</t>
  </si>
  <si>
    <t>60584cd6dd0543454e95ca40</t>
  </si>
  <si>
    <t>60584c5b2982e24f39709d54</t>
  </si>
  <si>
    <t>60584ae80434637f59a41c28</t>
  </si>
  <si>
    <t>60584a71ad0bbd04625a16a1</t>
  </si>
  <si>
    <t>60584a650405e92da8ba4b15</t>
  </si>
  <si>
    <t>60584745c18a3caf2b8dd43a</t>
  </si>
  <si>
    <t>605846fa889b9b10ca3beb99</t>
  </si>
  <si>
    <t>60584131dd0543197e95c948</t>
  </si>
  <si>
    <t>60584117754e487790a27b1c</t>
  </si>
  <si>
    <t>6058409498acb235dd86fad5</t>
  </si>
  <si>
    <t>60584018cdd678679c1e9fd4</t>
  </si>
  <si>
    <t>605833da8054c517e07f46d0</t>
  </si>
  <si>
    <t>6058303c82472e5ab3df63d5</t>
  </si>
  <si>
    <t>6057d1aab7827411200f752e</t>
  </si>
  <si>
    <t>6057d00c862a55d8bdf118ba</t>
  </si>
  <si>
    <t>6057cfc46bf30179eb359bda</t>
  </si>
  <si>
    <t>6057ceed82f8ca74604a87cc</t>
  </si>
  <si>
    <t>6057cd5e84374e555718a311</t>
  </si>
  <si>
    <t>6057cc6b7c32c52e73b936cf</t>
  </si>
  <si>
    <t>6057ca55f5a13c752b1540b5</t>
  </si>
  <si>
    <t>6057c90aeac993a701c687b5</t>
  </si>
  <si>
    <t>6057c69b82472ecd1adf54f6</t>
  </si>
  <si>
    <t>6057c0947310772899c8c191</t>
  </si>
  <si>
    <t>6057bd9298acb24abb86ed0b</t>
  </si>
  <si>
    <t>6057b5ba3abb0617ce33acc9</t>
  </si>
  <si>
    <t>6057ad7c6bf3015136359b9e</t>
  </si>
  <si>
    <t>6057a3d14fe65a3db6775171</t>
  </si>
  <si>
    <t>6057a258407cdb4bc2966b26</t>
  </si>
  <si>
    <t>60579e385d3a67b6e3c74a9a</t>
  </si>
  <si>
    <t>60579df398acb2f7af86ecb8</t>
  </si>
  <si>
    <t>60579ae52982e28ed0708c00</t>
  </si>
  <si>
    <t>6057714beac9933381c68481</t>
  </si>
  <si>
    <t>60576f91b782747f8b0f71e5</t>
  </si>
  <si>
    <t>60576a895468abfd557b05e7</t>
  </si>
  <si>
    <t>605769278054c57b587f36d3</t>
  </si>
  <si>
    <t>6057682bb5433161fd7c7314</t>
  </si>
  <si>
    <t>60576254c18a3cc2548db67c</t>
  </si>
  <si>
    <t>605761347310770658c8be34</t>
  </si>
  <si>
    <t>6057605bc22e68be086dd4b7</t>
  </si>
  <si>
    <t>6057510beac993f911c68336</t>
  </si>
  <si>
    <t>6057502f0405e9019aba3dc4</t>
  </si>
  <si>
    <t>60574de204fe53c2b8562bf3</t>
  </si>
  <si>
    <t>605749856bf301f21c35974a</t>
  </si>
  <si>
    <t>6057476104fe53caf3562bbe</t>
  </si>
  <si>
    <t>6057431bf5a13cc7b3153b95</t>
  </si>
  <si>
    <t>6057410c80cc1c0fbf257bef</t>
  </si>
  <si>
    <t>60573a3aec3b9c1e3c7ce78e</t>
  </si>
  <si>
    <t>6057388780cc1c89af257af2</t>
  </si>
  <si>
    <t>60570e7604fe53d3e2562520</t>
  </si>
  <si>
    <t>6056fb5fad0bbd33d159b83a</t>
  </si>
  <si>
    <t>60567c5f407cdbeaa5965e26</t>
  </si>
  <si>
    <t>605675addedd78845e6baa9e</t>
  </si>
  <si>
    <t>605674bf5e7dedc7e5a5ee25</t>
  </si>
  <si>
    <t>6056717e4a6b0a7043e443ef</t>
  </si>
  <si>
    <t>60567038407cdbd32e965e1d</t>
  </si>
  <si>
    <t>60566dffec3b9c7ddf7cd5f8</t>
  </si>
  <si>
    <t>60566baeb78274a0e60f56e6</t>
  </si>
  <si>
    <t>60566ad182f8ca80974a75e7</t>
  </si>
  <si>
    <t>6056694db7827402c40f56e3</t>
  </si>
  <si>
    <t>605668e898acb2bc6586d5d0</t>
  </si>
  <si>
    <t>605656adc927999d039e6ed5</t>
  </si>
  <si>
    <t>605654d26803b5bf7f85052a</t>
  </si>
  <si>
    <t>60564ff5754e48e374a2493b</t>
  </si>
  <si>
    <t>60564e3204fe53529d56185d</t>
  </si>
  <si>
    <t>6056499ddd054357ca959fcb</t>
  </si>
  <si>
    <t>605642bb5d3a67f028c72752</t>
  </si>
  <si>
    <t>605640444a6b0aa785e442e8</t>
  </si>
  <si>
    <t>605635c037e752826c849367</t>
  </si>
  <si>
    <t>60562f5adedd781e346ba972</t>
  </si>
  <si>
    <t>60562dab6bf3018ad33586e4</t>
  </si>
  <si>
    <t>605623b4862a5504b6f0ec8f</t>
  </si>
  <si>
    <t>60562276ec3b9c31497cd450</t>
  </si>
  <si>
    <t>605618efec3b9c591e7cd3df</t>
  </si>
  <si>
    <t>605614f79c6108f6ee908136</t>
  </si>
  <si>
    <t>60561439a2ff9f534379b818</t>
  </si>
  <si>
    <t>605612bf6bf30104993585cb</t>
  </si>
  <si>
    <t>605608432982e21c4d706f85</t>
  </si>
  <si>
    <t>605607ef5d3a67008ac725a3</t>
  </si>
  <si>
    <t>605605bd2982e24912706f80</t>
  </si>
  <si>
    <t>6056011c5e7dedfee7a5ebbd</t>
  </si>
  <si>
    <t>6056002cf5a13cece8151e73</t>
  </si>
  <si>
    <t>6055fcd04a6b0ac10ae44105</t>
  </si>
  <si>
    <t>6055f85a63464d2498f3112a</t>
  </si>
  <si>
    <t>6055f7c44fe65adc967733b9</t>
  </si>
  <si>
    <t>6055f2bf7c32c59d09b91ce7</t>
  </si>
  <si>
    <t>6055f0cb0434630830a3e54e</t>
  </si>
  <si>
    <t>6055f07cdce77348560fd3f9</t>
  </si>
  <si>
    <t>6055eed76803b51178850200</t>
  </si>
  <si>
    <t>6055edc75e7ded4beba5eb3e</t>
  </si>
  <si>
    <t>6055ec2bad0bbd5dd659b01a</t>
  </si>
  <si>
    <t>6055ea6bc927999f0f9e6b2e</t>
  </si>
  <si>
    <t>6055e8d1559e6461f02b4713</t>
  </si>
  <si>
    <t>6055e7004a6b0a3fb5e4401b</t>
  </si>
  <si>
    <t>6055e36680cc1cb4da2560b3</t>
  </si>
  <si>
    <t>6055dfaceac993525cc65f02</t>
  </si>
  <si>
    <t>6055dd6e2982e24059706cff</t>
  </si>
  <si>
    <t>6055dcbfdce773327a0fd264</t>
  </si>
  <si>
    <t>6055d9d1407cdb70aa96598f</t>
  </si>
  <si>
    <t>6055d8c4754e4869caa2418f</t>
  </si>
  <si>
    <t>6055d88a82472ef655df3ae7</t>
  </si>
  <si>
    <t>6055d8676803b5f56b8500e9</t>
  </si>
  <si>
    <t>6055d7868425a4873082a3c6</t>
  </si>
  <si>
    <t>6055d6ce2982e23f50706cdd</t>
  </si>
  <si>
    <t>6055d5c6b54331c05e7c6168</t>
  </si>
  <si>
    <t>6055d55e80cc1c7eb0256012</t>
  </si>
  <si>
    <t>6055d4338054c585327f22ca</t>
  </si>
  <si>
    <t>6055d21d3abb0683ed338fbb</t>
  </si>
  <si>
    <t>6055d1dbad0bbdf36859ae61</t>
  </si>
  <si>
    <t>6055d1513c09376bb0eb4482</t>
  </si>
  <si>
    <t>6055d123a2ff9f6cce79b614</t>
  </si>
  <si>
    <t>6055ceb6821cb51bb2cb5708</t>
  </si>
  <si>
    <t>6055cea65468abe0077aeab0</t>
  </si>
  <si>
    <t>6055cdf5c92799749d9e6a31</t>
  </si>
  <si>
    <t>6055c926eac99309e6c65c95</t>
  </si>
  <si>
    <t>6055c7b1b78274f43e0f4f78</t>
  </si>
  <si>
    <t>6055c30e3c09372425eb429a</t>
  </si>
  <si>
    <t>6055c23f5e7ded1816a5e810</t>
  </si>
  <si>
    <t>6055c1cf98acb23ebf86cdbf</t>
  </si>
  <si>
    <t>6055c0a182472e5961df26f0</t>
  </si>
  <si>
    <t>6055be18559e644a822b432c</t>
  </si>
  <si>
    <t>6055b6598425a432f282a1d3</t>
  </si>
  <si>
    <t>6055b5ce731077822dc8a627</t>
  </si>
  <si>
    <t>6055b47e5d3a675b80c71e7f</t>
  </si>
  <si>
    <t>6055ae773c0937730beb41ed</t>
  </si>
  <si>
    <t>605532876803b599d184f702</t>
  </si>
  <si>
    <t>60552fb194997b4a97a4f46b</t>
  </si>
  <si>
    <t>60552e060434631382a3cfb0</t>
  </si>
  <si>
    <t>60552b703abb061fb93387bc</t>
  </si>
  <si>
    <t>60552b3694997b2666a4f46a</t>
  </si>
  <si>
    <t>60552a546bf30198993569f9</t>
  </si>
  <si>
    <t>60552928a95ea600162ebf12</t>
  </si>
  <si>
    <t>6055288dad0bbdd58c598d10</t>
  </si>
  <si>
    <t>605527ca94997b4006a4f469</t>
  </si>
  <si>
    <t>605526c4731077a340c8990f</t>
  </si>
  <si>
    <t>605526327c32c5be88b90d17</t>
  </si>
  <si>
    <t>6055242fb54331594d7c56e6</t>
  </si>
  <si>
    <t>6055242094997bc8b9a4f468</t>
  </si>
  <si>
    <t>605522e46bf30182fd3569f8</t>
  </si>
  <si>
    <t>605521943c09375aa1eb34ec</t>
  </si>
  <si>
    <t>60551f8b0434635b36a3cf5a</t>
  </si>
  <si>
    <t>60551f0bdedd78286b6b9a94</t>
  </si>
  <si>
    <t>60551bf8c6a1183f3f8a519b</t>
  </si>
  <si>
    <t>60551b3ca2ff9f03cc79a9d7</t>
  </si>
  <si>
    <t>6055179ac6a11885128a5192</t>
  </si>
  <si>
    <t>6055172598acb2bfc186c8d0</t>
  </si>
  <si>
    <t>605516f37a54069193a54be8</t>
  </si>
  <si>
    <t>6055159b3abb065ba53387b6</t>
  </si>
  <si>
    <t>60551459407cdb2615963413</t>
  </si>
  <si>
    <t>605513be5468ab7f7d7ae53c</t>
  </si>
  <si>
    <t>60551262559e642bdd2b34d8</t>
  </si>
  <si>
    <t>60551169fc9b1a0ce2148d09</t>
  </si>
  <si>
    <t>60550d71c22e6846e66da97e</t>
  </si>
  <si>
    <t>60550caf6803b52a1584f6db</t>
  </si>
  <si>
    <t>60550c493c09376a40eb34c8</t>
  </si>
  <si>
    <t>60550a3fc6a1186e0a8a5102</t>
  </si>
  <si>
    <t>605509db84374eb939184795</t>
  </si>
  <si>
    <t>60550894dedd78ce956b99fb</t>
  </si>
  <si>
    <t>605505b4407cdb4216963375</t>
  </si>
  <si>
    <t>6055026b04fe530a8755f59e</t>
  </si>
  <si>
    <t>60550181a2ff9fb6ff79a8d0</t>
  </si>
  <si>
    <t>6054fc9d63464d1f03f307e9</t>
  </si>
  <si>
    <t>6054fb5fad0bbdb427598bc0</t>
  </si>
  <si>
    <t>6054fa0c821cb5d111cb3e47</t>
  </si>
  <si>
    <t>6054f9e782472e4f97df2080</t>
  </si>
  <si>
    <t>6054f96f2982e235d5704957</t>
  </si>
  <si>
    <t>6054f8aa7310771ad0c8980e</t>
  </si>
  <si>
    <t>6054f884cdd67873db1e6658</t>
  </si>
  <si>
    <t>6054f82a5e7ded4fa2a5e26c</t>
  </si>
  <si>
    <t>6054f6c963464deb92f307bb</t>
  </si>
  <si>
    <t>6054f63d80cc1c6a81254651</t>
  </si>
  <si>
    <t>6054f5698425a4d656827ffc</t>
  </si>
  <si>
    <t>6054f4ea98acb279ea86c6ca</t>
  </si>
  <si>
    <t>6054e8f537e752220a847b35</t>
  </si>
  <si>
    <t>6054e648dedd7834e56b97bd</t>
  </si>
  <si>
    <t>6054e270dd0543d645959299</t>
  </si>
  <si>
    <t>6054df6c862a559de1f0d87e</t>
  </si>
  <si>
    <t>6054daa0862a55622df0d849</t>
  </si>
  <si>
    <t>6054c676c927999b789e5416</t>
  </si>
  <si>
    <t>6054c1866bf301005535666b</t>
  </si>
  <si>
    <t>6054bf2e37e7523c7f8479d6</t>
  </si>
  <si>
    <t>6054bdd94a6b0a3116e434d9</t>
  </si>
  <si>
    <t>6054bce8a95ea649c72eba46</t>
  </si>
  <si>
    <t>6054bc7794997b2616a4efff</t>
  </si>
  <si>
    <t>6054bc5f9c6108baf3905d51</t>
  </si>
  <si>
    <t>6054bc3bcdd67869431e6341</t>
  </si>
  <si>
    <t>6054bbe87a5406bda5a546dc</t>
  </si>
  <si>
    <t>6054bb045e7dedd2a5a5e00a</t>
  </si>
  <si>
    <t>6054ba0e5468abce8e7adf78</t>
  </si>
  <si>
    <t>6054b88498acb264cb86c2eb</t>
  </si>
  <si>
    <t>6054b76b9c61082968905d32</t>
  </si>
  <si>
    <t>6054b65d8425a42ae08279eb</t>
  </si>
  <si>
    <t>6054b558dce77348490fb95a</t>
  </si>
  <si>
    <t>6054b1463c093796aeeb2c4a</t>
  </si>
  <si>
    <t>6054b0b4862a555714f0d700</t>
  </si>
  <si>
    <t>6054b0510405e942d7ba04ed</t>
  </si>
  <si>
    <t>6054aefa9c6108dc6e905bb4</t>
  </si>
  <si>
    <t>6054ae181852ed183ac1e70a</t>
  </si>
  <si>
    <t>6054aa111852ed6200c1e6d8</t>
  </si>
  <si>
    <t>6054a9f3559e640bb62b2ef6</t>
  </si>
  <si>
    <t>6054a9b4fc9b1a3e0d14873f</t>
  </si>
  <si>
    <t>6054a97c559e64ab732b2ef5</t>
  </si>
  <si>
    <t>6054a92f6bf30136a7356571</t>
  </si>
  <si>
    <t>6054a92e6803b5c76984f093</t>
  </si>
  <si>
    <t>6054a7c298acb2202a86c13d</t>
  </si>
  <si>
    <t>6054a7964fe65aa7ae771f64</t>
  </si>
  <si>
    <t>6054a7434fe65a028c771f62</t>
  </si>
  <si>
    <t>6054a6dc0405e9cddaba0361</t>
  </si>
  <si>
    <t>6054a52a8425a41062827890</t>
  </si>
  <si>
    <t>6054a4bf5e7ded0ab6a5de5b</t>
  </si>
  <si>
    <t>6054a4aa8425a4496d827887</t>
  </si>
  <si>
    <t>6054a46280cc1cc22c254271</t>
  </si>
  <si>
    <t>6054a2dea95ea65c0b2eb832</t>
  </si>
  <si>
    <t>6054a222dce77320080fb798</t>
  </si>
  <si>
    <t>6054a18c6803b5646f84f065</t>
  </si>
  <si>
    <t>6054a037dce7739e5a0fb776</t>
  </si>
  <si>
    <t>60549fa7862a551950f0d621</t>
  </si>
  <si>
    <t>60549edc6803b5053a84f056</t>
  </si>
  <si>
    <t>60549e06b782744da20f3d73</t>
  </si>
  <si>
    <t>60549dd57a54066051a54526</t>
  </si>
  <si>
    <t>60549d4163464d0e34f30288</t>
  </si>
  <si>
    <t>60549c1eec3b9cba2b7cc12f</t>
  </si>
  <si>
    <t>60549aaec6a118214b8a47d2</t>
  </si>
  <si>
    <t>605499fd6803b52a3c84f02e</t>
  </si>
  <si>
    <t>605499fd559e644fb62b2e46</t>
  </si>
  <si>
    <t>605499d1ec3b9ce8887cc128</t>
  </si>
  <si>
    <t>6054998494997bc23aa4ec99</t>
  </si>
  <si>
    <t>6054989d84374e605d183ea9</t>
  </si>
  <si>
    <t>60549887c18a3c533f8d896e</t>
  </si>
  <si>
    <t>605497e49c6108c7e9905838</t>
  </si>
  <si>
    <t>60549658fc9b1a32ac1485e5</t>
  </si>
  <si>
    <t>605496215468ab87677adbcc</t>
  </si>
  <si>
    <t>605495ba63464dd942f30217</t>
  </si>
  <si>
    <t>605493f998acb227a886c002</t>
  </si>
  <si>
    <t>6054936c84374ee50d183e64</t>
  </si>
  <si>
    <t>605493236803b5f26084efb2</t>
  </si>
  <si>
    <t>6054915c1852ed2174c1e5ba</t>
  </si>
  <si>
    <t>605490c4407cdbc89b962d67</t>
  </si>
  <si>
    <t>60548ee394997b4233a4ec13</t>
  </si>
  <si>
    <t>60548eb780cc1cd63725413e</t>
  </si>
  <si>
    <t>60548e5dc18a3c8f968d88d2</t>
  </si>
  <si>
    <t>60548c71c6a11881eb8a470e</t>
  </si>
  <si>
    <t>60548c30a2ff9f0b7579a246</t>
  </si>
  <si>
    <t>60548c186bf30141b6356314</t>
  </si>
  <si>
    <t>60548a86eac9930253c63a87</t>
  </si>
  <si>
    <t>60548a187a54066b63a540dd</t>
  </si>
  <si>
    <t>605489fb3c09377b1feb29d9</t>
  </si>
  <si>
    <t>605489f5dd0543ee969580ba</t>
  </si>
  <si>
    <t>605489dd9c610898369056e6</t>
  </si>
  <si>
    <t>6054895d7a5406b435a540d4</t>
  </si>
  <si>
    <t>605489363abb064772337ff6</t>
  </si>
  <si>
    <t>605488f737e7523b4d846ad9</t>
  </si>
  <si>
    <t>605488534fe65a9575771d7e</t>
  </si>
  <si>
    <t>6054866104346374cfa3c5a5</t>
  </si>
  <si>
    <t>605486444a6b0a8498e42df1</t>
  </si>
  <si>
    <t>605483364a6b0a3632e42de9</t>
  </si>
  <si>
    <t>605482aac92799a4fc9e4e01</t>
  </si>
  <si>
    <t>6054822f731077c4bac88bd8</t>
  </si>
  <si>
    <t>60548059407cdb73bf962aff</t>
  </si>
  <si>
    <t>60547f54eac9932aacc63a1b</t>
  </si>
  <si>
    <t>60547e4eb78274415b0f3b1b</t>
  </si>
  <si>
    <t>60547bdbdce7734e070fb4f0</t>
  </si>
  <si>
    <t>60547b2a559e64f4712b2a01</t>
  </si>
  <si>
    <t>60547821b78274affb0f3af6</t>
  </si>
  <si>
    <t>605476e2821cb5f173cb37a3</t>
  </si>
  <si>
    <t>6054758137e752337484693c</t>
  </si>
  <si>
    <t>60547192c927998bcb9e4d27</t>
  </si>
  <si>
    <t>60546b59a95ea664682eb33f</t>
  </si>
  <si>
    <t>605467ea37e752dfe184673f</t>
  </si>
  <si>
    <t>605467c882472e5019df1630</t>
  </si>
  <si>
    <t>605464131852ede9d7c1e186</t>
  </si>
  <si>
    <t>605454c4c92799dc059e4acc</t>
  </si>
  <si>
    <t>605450fb84374e0e2d1838b8</t>
  </si>
  <si>
    <t>60544e3ff6d32222b0944828</t>
  </si>
  <si>
    <t>60544a60c95ba73081dfd8fa</t>
  </si>
  <si>
    <t>60544887df0f21db57948ce3</t>
  </si>
  <si>
    <t>6053e28bae18d767ba6efd84</t>
  </si>
  <si>
    <t>6053dfbdb3bf01bcb1b8f4c1</t>
  </si>
  <si>
    <t>6053d57dc95ba75aa0dfc4bf</t>
  </si>
  <si>
    <t>6053d2b9dc0696674851c982</t>
  </si>
  <si>
    <t>6053d289c4cf6ee79d3d585f</t>
  </si>
  <si>
    <t>6053d0e8d272ddca668cc8b9</t>
  </si>
  <si>
    <t>6053cd887664f2e27a30832d</t>
  </si>
  <si>
    <t>6053c96c4642ff9103755a9b</t>
  </si>
  <si>
    <t>6053c7121187979eed40bf29</t>
  </si>
  <si>
    <t>6053c4f30bc94e40a31f354a</t>
  </si>
  <si>
    <t>6053c4817664f26e0f308285</t>
  </si>
  <si>
    <t>6053c1f4cd69794f39c27b43</t>
  </si>
  <si>
    <t>6053bff2bd05500d4bda2e5b</t>
  </si>
  <si>
    <t>6053bf19b45d104fbe71e444</t>
  </si>
  <si>
    <t>6053bcb70bd20f579a757cc5</t>
  </si>
  <si>
    <t>6053bb3bdf0f21c112948446</t>
  </si>
  <si>
    <t>6053bafbdf0f216f7194843a</t>
  </si>
  <si>
    <t>6053b88ebd0550a141da2e3c</t>
  </si>
  <si>
    <t>6053b629cb2cf633686ed515</t>
  </si>
  <si>
    <t>6053b14f4642ffa9107557fb</t>
  </si>
  <si>
    <t>6053aea905149060ec19de7a</t>
  </si>
  <si>
    <t>6053aea09f1d192574011cc7</t>
  </si>
  <si>
    <t>6053abdeb3bf017569b8f30c</t>
  </si>
  <si>
    <t>6053abd694fc6c42a6f6fc82</t>
  </si>
  <si>
    <t>6053a751d272dd0ab68cc59e</t>
  </si>
  <si>
    <t>6053a253fcccda32335c12c6</t>
  </si>
  <si>
    <t>60539e0e9f1d19e3b7011c10</t>
  </si>
  <si>
    <t>60539cf694bb4e31807b663a</t>
  </si>
  <si>
    <t>60539c31b3bf014399b8e5b0</t>
  </si>
  <si>
    <t>60539bb9fcccda32785c126a</t>
  </si>
  <si>
    <t>605398c1df0f211e71947325</t>
  </si>
  <si>
    <t>605398a20c7e3350ede3851f</t>
  </si>
  <si>
    <t>60539673dc0696040351c3c0</t>
  </si>
  <si>
    <t>60539514c4cf6ec5a93d53cb</t>
  </si>
  <si>
    <t>6053925394fc6c853cf6eea8</t>
  </si>
  <si>
    <t>6053901de2621887c6536f19</t>
  </si>
  <si>
    <t>60538ef5cb2cf60a2f6ed16e</t>
  </si>
  <si>
    <t>60538de2d1d9e8a2cc6e7b54</t>
  </si>
  <si>
    <t>60538cb1dc0696455051c339</t>
  </si>
  <si>
    <t>60538720c4cf6e60373d52bb</t>
  </si>
  <si>
    <t>6053852fe7317c29328acc64</t>
  </si>
  <si>
    <t>605384ffb45d1006a071e093</t>
  </si>
  <si>
    <t>605382ec0bd20f3c5d757a04</t>
  </si>
  <si>
    <t>60537f4205149013ee19d9d9</t>
  </si>
  <si>
    <t>605378ba4642ff526275540a</t>
  </si>
  <si>
    <t>6053739fc95ba7b4b3dfae77</t>
  </si>
  <si>
    <t>6053729bb45d10f25271dfeb</t>
  </si>
  <si>
    <t>605371afa213e8042a90f1bb</t>
  </si>
  <si>
    <t>60537090b11073a4ed9b62af</t>
  </si>
  <si>
    <t>60536d05c18b614818db3be8</t>
  </si>
  <si>
    <t>6053685a89aead6b4603455a</t>
  </si>
  <si>
    <t>60536407df0f2144109470fa</t>
  </si>
  <si>
    <t>6053636af7f0700b2c73b4d9</t>
  </si>
  <si>
    <t>605361ffb75151de648e0ddb</t>
  </si>
  <si>
    <t>60536105c4cf6e1a503d4d41</t>
  </si>
  <si>
    <t>60536096e7317c10ba8ac9e8</t>
  </si>
  <si>
    <t>60535fd8cb2cf63ace6ecf0c</t>
  </si>
  <si>
    <t>60535f94c9aea8b7b07bd4b9</t>
  </si>
  <si>
    <t>60535f4fb75151bef98e0d8f</t>
  </si>
  <si>
    <t>60535eb9f6d322da739436a6</t>
  </si>
  <si>
    <t>60535cafb1107330529b608c</t>
  </si>
  <si>
    <t>60535c6b118797113c409bf5</t>
  </si>
  <si>
    <t>605359a0e7317c33228ac9b2</t>
  </si>
  <si>
    <t>60535962e810066fcb4d3e2f</t>
  </si>
  <si>
    <t>60535784b45d109a1171dc3b</t>
  </si>
  <si>
    <t>605356cee7317cb4b88ac99a</t>
  </si>
  <si>
    <t>605351cc94fc6c28bbf6e875</t>
  </si>
  <si>
    <t>60535085ae18d751556ef085</t>
  </si>
  <si>
    <t>60534e66bd0550b752da239e</t>
  </si>
  <si>
    <t>60534e3edc06966f1b51beab</t>
  </si>
  <si>
    <t>60534e00a7a2c629dbef20fd</t>
  </si>
  <si>
    <t>60534bcacd69792a7ec27050</t>
  </si>
  <si>
    <t>60534af8dee5d707dc316dc6</t>
  </si>
  <si>
    <t>60534aa7b7515148508e0865</t>
  </si>
  <si>
    <t>6053492d184329665270b777</t>
  </si>
  <si>
    <t>60534842df0f21b9b5946d4c</t>
  </si>
  <si>
    <t>605343c89dea6c4599a96219</t>
  </si>
  <si>
    <t>605342c4e8100636684d3cb9</t>
  </si>
  <si>
    <t>60533e144642ffdaf3753fb1</t>
  </si>
  <si>
    <t>60533cdb0d17a128608e1cae</t>
  </si>
  <si>
    <t>60533ccb89aead6c3603423a</t>
  </si>
  <si>
    <t>60533b1aeb5cb5486cc1305d</t>
  </si>
  <si>
    <t>60533993dee5d727b7316bac</t>
  </si>
  <si>
    <t>60533692eb5cb5676dc12fa9</t>
  </si>
  <si>
    <t>60533567b11073519b9b5d2d</t>
  </si>
  <si>
    <t>6053351a8f9e4b59e37af054</t>
  </si>
  <si>
    <t>605333299f1d19d9e7011562</t>
  </si>
  <si>
    <t>6053300dae18d77b5b6eeb5a</t>
  </si>
  <si>
    <t>60532eb30c7e332f6fe378c2</t>
  </si>
  <si>
    <t>60532e372b8d4e5b53d9d1e3</t>
  </si>
  <si>
    <t>60532d99eb5cb531b6c12ede</t>
  </si>
  <si>
    <t>60532c9cabb3cd0d473b8873</t>
  </si>
  <si>
    <t>605327e59f1d19059c01138b</t>
  </si>
  <si>
    <t>605325b4df0f214c68945b65</t>
  </si>
  <si>
    <t>605323d00bd20fc3e9756365</t>
  </si>
  <si>
    <t>605323c0c95ba73719dfa685</t>
  </si>
  <si>
    <t>605323a099fa8aba79fd80ae</t>
  </si>
  <si>
    <t>6053231c2b8d4e07e4d9d064</t>
  </si>
  <si>
    <t>6053219fdee5d753773169be</t>
  </si>
  <si>
    <t>60531f8cdf0f21847a945a12</t>
  </si>
  <si>
    <t>60531c1736e002b3e7999913</t>
  </si>
  <si>
    <t>60531a710c7e33a9b0e376b4</t>
  </si>
  <si>
    <t>605319fb36e00249239998b5</t>
  </si>
  <si>
    <t>60531850051490313e19bea8</t>
  </si>
  <si>
    <t>605316cf0c7e331807e3761a</t>
  </si>
  <si>
    <t>605313df9dea6c28cea95910</t>
  </si>
  <si>
    <t>6053137acd69792976c269c1</t>
  </si>
  <si>
    <t>6053113bb3bf0116b6b8d8c0</t>
  </si>
  <si>
    <t>60530f2fdc06964af75195c8</t>
  </si>
  <si>
    <t>60530a16c4cf6ef5a43d40a6</t>
  </si>
  <si>
    <t>605307c69dea6c4adca957d4</t>
  </si>
  <si>
    <t>605305a8df0f2140579456fc</t>
  </si>
  <si>
    <t>605303ff6bf6255f75712246</t>
  </si>
  <si>
    <t>60530355dee5d789533166d6</t>
  </si>
  <si>
    <t>605300e199fa8a1e87fd7b00</t>
  </si>
  <si>
    <t>6053008babb3cd668d3b81b9</t>
  </si>
  <si>
    <t>60530085dee5d79311316564</t>
  </si>
  <si>
    <t>6052fd86d272dda6118ca1b2</t>
  </si>
  <si>
    <t>6052faadb11073cec49b5703</t>
  </si>
  <si>
    <t>6052fa5b0bc94ebd991f17a1</t>
  </si>
  <si>
    <t>6052f9b7abb3cd54553b80b8</t>
  </si>
  <si>
    <t>6052f66a6bf62550c4712138</t>
  </si>
  <si>
    <t>6052f62eae18d773856ee622</t>
  </si>
  <si>
    <t>6052f4f06bf6251815712118</t>
  </si>
  <si>
    <t>6052f489ae18d7dcb86ee603</t>
  </si>
  <si>
    <t>6052f2b7962fbd855a531319</t>
  </si>
  <si>
    <t>6052f26b1843294e82709e03</t>
  </si>
  <si>
    <t>6052f05ce33f8b6d4f9dfece</t>
  </si>
  <si>
    <t>6052ee4ecb2cf6969d6ec28b</t>
  </si>
  <si>
    <t>6052ee20abb3cd48433b802c</t>
  </si>
  <si>
    <t>6052ecff0bd20fbcff75478f</t>
  </si>
  <si>
    <t>6052eb3ec4cf6e85f23d3c42</t>
  </si>
  <si>
    <t>60529356eb5cb57194c11584</t>
  </si>
  <si>
    <t>60528a8186d8a53a4f8a0a73</t>
  </si>
  <si>
    <t>6052834d4642ffd345751149</t>
  </si>
  <si>
    <t>60527b5e11879718d5407bb6</t>
  </si>
  <si>
    <t>605273b9f32bbb6daacbf70b</t>
  </si>
  <si>
    <t>605272b0ff796a4c9b903a59</t>
  </si>
  <si>
    <t>605270c611879741bf407b8a</t>
  </si>
  <si>
    <t>60526c9fdc06961904518140</t>
  </si>
  <si>
    <t>60526974cb2cf69e026eb816</t>
  </si>
  <si>
    <t>605260efe26218c82b53360c</t>
  </si>
  <si>
    <t>60525dd58f9e4b52b67acbf7</t>
  </si>
  <si>
    <t>60525be5e7317c460d8ab3e3</t>
  </si>
  <si>
    <t>60525836e7317cf6528ab3ac</t>
  </si>
  <si>
    <t>6052571babb3cde1d33b60a6</t>
  </si>
  <si>
    <t>6052541886d8a508778a076a</t>
  </si>
  <si>
    <t>60524f92c18b613b98db14e4</t>
  </si>
  <si>
    <t>60524f33e262180b0c5334b7</t>
  </si>
  <si>
    <t>60524a08bd055099efda0623</t>
  </si>
  <si>
    <t>60524970d2853170ca5480a1</t>
  </si>
  <si>
    <t>60523de3e7317c079c8ab2de</t>
  </si>
  <si>
    <t>605239e5e037913d8cad89e9</t>
  </si>
  <si>
    <t>605235317664f21960306325</t>
  </si>
  <si>
    <t>605234ce86d8a5ef358a05a1</t>
  </si>
  <si>
    <t>605231c4e7317c52ee8ab29f</t>
  </si>
  <si>
    <t>60522fea86d8a53e218a057f</t>
  </si>
  <si>
    <t>60522f2dabb3cdf2283b5f0e</t>
  </si>
  <si>
    <t>60522b250c7e33b482e34fe2</t>
  </si>
  <si>
    <t>60522853118797d1a7407792</t>
  </si>
  <si>
    <t>605226c289aeadd223031d9b</t>
  </si>
  <si>
    <t>6052242ef32bbb0998cbf25e</t>
  </si>
  <si>
    <t>60522017d1d9e8ad076e389e</t>
  </si>
  <si>
    <t>60521f3cf7f070d59a739164</t>
  </si>
  <si>
    <t>60521f0f0d17a17cb18e0e0f</t>
  </si>
  <si>
    <t>60521ba02b8d4e4618d9b930</t>
  </si>
  <si>
    <t>60521ad90bd20f1a78752f1d</t>
  </si>
  <si>
    <t>60521ad59f1d192bdd0100d5</t>
  </si>
  <si>
    <t>60521ad2cd69796d18c24e83</t>
  </si>
  <si>
    <t>605218ed0d17a1b3428e0c17</t>
  </si>
  <si>
    <t>605217960514908501199a36</t>
  </si>
  <si>
    <t>6052170e0d17a1c39a8e0c0b</t>
  </si>
  <si>
    <t>6052132dd272dde3ee8c8854</t>
  </si>
  <si>
    <t>60521166f7f070272e738e6f</t>
  </si>
  <si>
    <t>60520f97c9aea858347b940d</t>
  </si>
  <si>
    <t>60520e3b86d8a502258a02bb</t>
  </si>
  <si>
    <t>60520d110d17a16f538e0a0a</t>
  </si>
  <si>
    <t>60520c39808b1632b4c1c0d5</t>
  </si>
  <si>
    <t>60520c1d1843294a007078f8</t>
  </si>
  <si>
    <t>60520b8fe7317c919a8ab00e</t>
  </si>
  <si>
    <t>60520abb86d8a546a68a0299</t>
  </si>
  <si>
    <t>605208b286d8a586308a026f</t>
  </si>
  <si>
    <t>60520681b45d10006d71be2f</t>
  </si>
  <si>
    <t>60520573f32bbb53b0cbe8b0</t>
  </si>
  <si>
    <t>60520571bd05507de4d9ff74</t>
  </si>
  <si>
    <t>6052011fcb2cf6862c6eac2e</t>
  </si>
  <si>
    <t>60520073f7f0705fad738c96</t>
  </si>
  <si>
    <t>6052002fdee5d71d64313c9c</t>
  </si>
  <si>
    <t>6051fec2c4cf6ee58f3d1cf9</t>
  </si>
  <si>
    <t>6051fe49e7317c12df8aaf37</t>
  </si>
  <si>
    <t>6051fc444642ff26747508e8</t>
  </si>
  <si>
    <t>6051fc0f94fc6c1acbf6bac3</t>
  </si>
  <si>
    <t>6051f63994bb4e2e3e7b270e</t>
  </si>
  <si>
    <t>6051f5aec9aea8aca77b91ff</t>
  </si>
  <si>
    <t>6051f56b7664f21b00305dbc</t>
  </si>
  <si>
    <t>6051f52a89aead5a720305cd</t>
  </si>
  <si>
    <t>6051f525c4cf6e0a7f3d1a43</t>
  </si>
  <si>
    <t>6051f4dd86d8a5b1b38a00a5</t>
  </si>
  <si>
    <t>6051f4b50bc94e88091ef5c3</t>
  </si>
  <si>
    <t>6051f423cb2cf66a876eaad3</t>
  </si>
  <si>
    <t>6051f3a0118797def34065a7</t>
  </si>
  <si>
    <t>6051f39a051490b3fc1989af</t>
  </si>
  <si>
    <t>6051f32fc9aea886627b91eb</t>
  </si>
  <si>
    <t>6051f206dee5d751e8313ade</t>
  </si>
  <si>
    <t>6051f0f96bf625ab3e70f8d0</t>
  </si>
  <si>
    <t>6051f01b18432921657068e5</t>
  </si>
  <si>
    <t>6051ef75f6d322e445940d2d</t>
  </si>
  <si>
    <t>6051ef1494bb4e828b7b2653</t>
  </si>
  <si>
    <t>6051ed8fc9aea87b057b90d0</t>
  </si>
  <si>
    <t>6051ed22184329693c7068b8</t>
  </si>
  <si>
    <t>6051ec289dea6c09a2a93e0b</t>
  </si>
  <si>
    <t>6051eb9cd272dd80e98c844b</t>
  </si>
  <si>
    <t>6051eb28e262187e6b5329a3</t>
  </si>
  <si>
    <t>6051ea029f1d198f7e00fb07</t>
  </si>
  <si>
    <t>6051e960a213e8845390cce3</t>
  </si>
  <si>
    <t>6051e848c4cf6e010f3d193c</t>
  </si>
  <si>
    <t>6051e814c9aea8f6807b903d</t>
  </si>
  <si>
    <t>6051e7a0c95ba744b7df8ced</t>
  </si>
  <si>
    <t>6051e792f6d3227ff2940bc3</t>
  </si>
  <si>
    <t>6051e617f6d3223578940b32</t>
  </si>
  <si>
    <t>6051e5b3cd6979cf38c24981</t>
  </si>
  <si>
    <t>6051e58086d8a5f91a89fde0</t>
  </si>
  <si>
    <t>6051e4879f1d19d5b700fa52</t>
  </si>
  <si>
    <t>6051e3f89f1d1916e200fa2b</t>
  </si>
  <si>
    <t>6051e206eb5cb5e74fc10724</t>
  </si>
  <si>
    <t>6051e1b4c18b61421edb081e</t>
  </si>
  <si>
    <t>6051dfdfc18b61729edb07eb</t>
  </si>
  <si>
    <t>6051debfb7515118c88de71e</t>
  </si>
  <si>
    <t>6051de9594fc6c8c88f6b7a8</t>
  </si>
  <si>
    <t>6051dcecd28531a356547960</t>
  </si>
  <si>
    <t>6051dbeea213e845f490cc02</t>
  </si>
  <si>
    <t>6051db4fdc06963e8551718c</t>
  </si>
  <si>
    <t>6051db15b45d10fa3c71baea</t>
  </si>
  <si>
    <t>6051dae5ae18d77efe6ec6f5</t>
  </si>
  <si>
    <t>6051d6addc06967bb9517137</t>
  </si>
  <si>
    <t>6051d644d1d9e87f2c6e2cda</t>
  </si>
  <si>
    <t>6051d435051490aafa198706</t>
  </si>
  <si>
    <t>6051d4246bf625262a70f5e5</t>
  </si>
  <si>
    <t>6051d3c394bb4e79927b224c</t>
  </si>
  <si>
    <t>6051d2de94fc6ccf8ff6b689</t>
  </si>
  <si>
    <t>6051d107782ad9dbaa115d5a</t>
  </si>
  <si>
    <t>6051d06789aeadc94a03025d</t>
  </si>
  <si>
    <t>6051cd8ae33f8b9a309dd5df</t>
  </si>
  <si>
    <t>6051ccc189aeadacd50301a4</t>
  </si>
  <si>
    <t>6051ca342b8d4e17bfd9a48c</t>
  </si>
  <si>
    <t>6051c9ab808b16793ac1b7ba</t>
  </si>
  <si>
    <t>6051c9109dea6c81e9a93a95</t>
  </si>
  <si>
    <t>6051c76bbd0550c1fed9f876</t>
  </si>
  <si>
    <t>6051c608808b1682afc1b7a7</t>
  </si>
  <si>
    <t>6051c4a3cb2cf6ce926ea29c</t>
  </si>
  <si>
    <t>6051c429e81006e3664d0c3a</t>
  </si>
  <si>
    <t>6051c35636e002b33c99706d</t>
  </si>
  <si>
    <t>6051c24cc9aea85f6d7b8cbb</t>
  </si>
  <si>
    <t>6051c1594642ff8607750169</t>
  </si>
  <si>
    <t>6051bfb20514901b1a1982b3</t>
  </si>
  <si>
    <t>6051bdca8f9e4b6b157abc74</t>
  </si>
  <si>
    <t>6051bd1cabb3cd5e313b5067</t>
  </si>
  <si>
    <t>6051bd15c95ba70b93df8957</t>
  </si>
  <si>
    <t>6051bc472b8d4e7140d9a304</t>
  </si>
  <si>
    <t>6051bae2051490552c198261</t>
  </si>
  <si>
    <t>6051ba8dd28531bce1546ec4</t>
  </si>
  <si>
    <t>6051b9e7c18b615a44db0216</t>
  </si>
  <si>
    <t>6051b79886d8a5a47b89f7f9</t>
  </si>
  <si>
    <t>6051b793d285312e50546e6c</t>
  </si>
  <si>
    <t>6051b74db45d10d4d871b55d</t>
  </si>
  <si>
    <t>6051b717e7317c83528aa796</t>
  </si>
  <si>
    <t>6051b59be33f8b88c29dd118</t>
  </si>
  <si>
    <t>6051b540b7515113d08de113</t>
  </si>
  <si>
    <t>6051b4a0cb2cf671f56ea09e</t>
  </si>
  <si>
    <t>6051b238b45d10b1f571b52e</t>
  </si>
  <si>
    <t>6051aa2de33f8b24d19dd05f</t>
  </si>
  <si>
    <t>6051aa290bd20f3681751f4b</t>
  </si>
  <si>
    <t>6051a9f80514901ca419678e</t>
  </si>
  <si>
    <t>60513d8d962fbd1b9552c5ef</t>
  </si>
  <si>
    <t>60513c23e03791011bad63f0</t>
  </si>
  <si>
    <t>6051396bf7f070c25a736e17</t>
  </si>
  <si>
    <t>605135dba213e8857f90bfb3</t>
  </si>
  <si>
    <t>605133e6f6d32205d993f72b</t>
  </si>
  <si>
    <t>605130a111879753d34053cc</t>
  </si>
  <si>
    <t>60512e240c7e336f2ae327f8</t>
  </si>
  <si>
    <t>605129f8c18b6122e9daf179</t>
  </si>
  <si>
    <t>605128312b8d4e54bed989e9</t>
  </si>
  <si>
    <t>6051249bf6d322018593f70d</t>
  </si>
  <si>
    <t>605122d894bb4e1e7b7afca9</t>
  </si>
  <si>
    <t>6051208ad272ddc1188c6a3e</t>
  </si>
  <si>
    <t>60511fa9d285311b7d545395</t>
  </si>
  <si>
    <t>605118060bd20f4a95751530</t>
  </si>
  <si>
    <t>6051171c7664f21df5304f57</t>
  </si>
  <si>
    <t>605116b5a213e85c2090bf17</t>
  </si>
  <si>
    <t>605115a1a213e822a690bf15</t>
  </si>
  <si>
    <t>60510f041187976c64405243</t>
  </si>
  <si>
    <t>60510ee4dc0696f1f1515c96</t>
  </si>
  <si>
    <t>60510d7fbd0550fab7d9e22f</t>
  </si>
  <si>
    <t>60510b89c4cf6e2fb23d0bc4</t>
  </si>
  <si>
    <t>6051082c962fbd123952b69e</t>
  </si>
  <si>
    <t>605107cac95ba7a902df273e</t>
  </si>
  <si>
    <t>6051065d7664f2c295304d82</t>
  </si>
  <si>
    <t>605106097664f24050304d5a</t>
  </si>
  <si>
    <t>605104ad782ad9400a115549</t>
  </si>
  <si>
    <t>605103c2808b167a5dc1a3d1</t>
  </si>
  <si>
    <t>605101c3cd69795f51c235f7</t>
  </si>
  <si>
    <t>605100ccdee5d77e89311598</t>
  </si>
  <si>
    <t>605100bee81006d7e64d005f</t>
  </si>
  <si>
    <t>6050fff2962fbd063852b63d</t>
  </si>
  <si>
    <t>6050ffde05149032e3194d13</t>
  </si>
  <si>
    <t>6050ffbff6d3227d4993f4ec</t>
  </si>
  <si>
    <t>6050fa77b45d1058c2719e99</t>
  </si>
  <si>
    <t>6050f7759f1d19798600c642</t>
  </si>
  <si>
    <t>6050f2559dea6c726ca8fd95</t>
  </si>
  <si>
    <t>6050ec0ab110732e679b2341</t>
  </si>
  <si>
    <t>6050eb0a9f1d19b90600c544</t>
  </si>
  <si>
    <t>6050eaf94642ff406974e8bc</t>
  </si>
  <si>
    <t>6050e810808b162fddc1a26b</t>
  </si>
  <si>
    <t>6050e6b7b45d101d21719d94</t>
  </si>
  <si>
    <t>6050e5ffcb2cf6e6626e8c2c</t>
  </si>
  <si>
    <t>6050e41ab45d100ad5719d8c</t>
  </si>
  <si>
    <t>6050e116d1d9e8556b6e108b</t>
  </si>
  <si>
    <t>6050cfec962fbdc87552b38c</t>
  </si>
  <si>
    <t>6050cd7c94bb4eb0ce7af7f5</t>
  </si>
  <si>
    <t>6050c8e3808b162accc1a107</t>
  </si>
  <si>
    <t>6050c60f9dea6c5667a8fadd</t>
  </si>
  <si>
    <t>6050c0fcb11073ddd19b19fa</t>
  </si>
  <si>
    <t>6050c076e33f8b98479dbd9b</t>
  </si>
  <si>
    <t>6050be3eb45d1064af719b16</t>
  </si>
  <si>
    <t>6050bdfae33f8bc6c59dbd0d</t>
  </si>
  <si>
    <t>6050bb1cc18b61ebe1daeb6b</t>
  </si>
  <si>
    <t>6050b90d7664f2bca230475d</t>
  </si>
  <si>
    <t>6050b85ad28531ff5f544cdd</t>
  </si>
  <si>
    <t>6050b82194bb4ed2867af522</t>
  </si>
  <si>
    <t>6050b7dddc06966f49513bb7</t>
  </si>
  <si>
    <t>6050b5a3c95ba7788fdf2106</t>
  </si>
  <si>
    <t>6050ae728f9e4baeee7aa8d7</t>
  </si>
  <si>
    <t>6050aaf7f6d3223d1593ee11</t>
  </si>
  <si>
    <t>6050aa6194bb4ea5637aed85</t>
  </si>
  <si>
    <t>6050a7a8c18b61517bdae867</t>
  </si>
  <si>
    <t>6050a6900c7e33210ae31a4d</t>
  </si>
  <si>
    <t>6050a59ce26218fe0f52fccc</t>
  </si>
  <si>
    <t>6050a4770bc94efb061ed82b</t>
  </si>
  <si>
    <t>60509f8986d8a594d389daf5</t>
  </si>
  <si>
    <t>6050990686d8a5463e89da2f</t>
  </si>
  <si>
    <t>6050986beb5cb5018bc0e40b</t>
  </si>
  <si>
    <t>605097bc6bf6252f2570afc1</t>
  </si>
  <si>
    <t>6050963b0d17a1242a8de169</t>
  </si>
  <si>
    <t>605095ee8f9e4b95437aa60e</t>
  </si>
  <si>
    <t>60509594abb3cd0e7d3b4327</t>
  </si>
  <si>
    <t>605095359dea6c5099a8f619</t>
  </si>
  <si>
    <t>605094849dea6ca58aa8f5f6</t>
  </si>
  <si>
    <t>605093c2eb5cb53cd2c0e254</t>
  </si>
  <si>
    <t>605092faf7f0702cf8735822</t>
  </si>
  <si>
    <t>6050925b36e00269cd995790</t>
  </si>
  <si>
    <t>605090be9f1d1945ac00be10</t>
  </si>
  <si>
    <t>60509085b7515173af8dc74e</t>
  </si>
  <si>
    <t>6050902ee037910255ad58c6</t>
  </si>
  <si>
    <t>60508f9236e0021459995752</t>
  </si>
  <si>
    <t>60508f1cc95ba77063df1d9c</t>
  </si>
  <si>
    <t>60508e32c9aea8349b7b78c0</t>
  </si>
  <si>
    <t>60508e001843290d4a70472d</t>
  </si>
  <si>
    <t>60508c78c9aea8c4ee7b7884</t>
  </si>
  <si>
    <t>60508be48f9e4bad1e7aa4d6</t>
  </si>
  <si>
    <t>60508bc12b8d4e2c68d97235</t>
  </si>
  <si>
    <t>60508a580bc94ea8911ed59a</t>
  </si>
  <si>
    <t>60508a0ec95ba75a66df1cea</t>
  </si>
  <si>
    <t>605089c0dee5d7eb1130f1c9</t>
  </si>
  <si>
    <t>6050897c89aead290602c9be</t>
  </si>
  <si>
    <t>605087e6e26218855552f749</t>
  </si>
  <si>
    <t>605085e58f9e4b61d27aa411</t>
  </si>
  <si>
    <t>60508563b11073615c9b1230</t>
  </si>
  <si>
    <t>6050853bcb2cf661576e82a1</t>
  </si>
  <si>
    <t>60508356dee5d7e96030f176</t>
  </si>
  <si>
    <t>60508190d272dd3c5e8c5d57</t>
  </si>
  <si>
    <t>605080f736e0021f529954ef</t>
  </si>
  <si>
    <t>60507f18051490777f193cab</t>
  </si>
  <si>
    <t>60507e0275219993c5c87369</t>
  </si>
  <si>
    <t>60507c21d285312ffa5444df</t>
  </si>
  <si>
    <t>60507b83f7f070eb70734b51</t>
  </si>
  <si>
    <t>60507b259dea6c07c3a8f433</t>
  </si>
  <si>
    <t>60507a26e26218626a52f48c</t>
  </si>
  <si>
    <t>6050794a0d17a1b3d38dd930</t>
  </si>
  <si>
    <t>6050782c94bb4e6f6a7ae715</t>
  </si>
  <si>
    <t>60507693160c78f743960aec</t>
  </si>
  <si>
    <t>605072d894bb4e6e9c7ae633</t>
  </si>
  <si>
    <t>605072bccd69797a39c22147</t>
  </si>
  <si>
    <t>6050717fc7022a24a798b4a1</t>
  </si>
  <si>
    <t>60506f0ff32bbb790ccbc57b</t>
  </si>
  <si>
    <t>60506ebcf6d322203893e54c</t>
  </si>
  <si>
    <t>60506957eb5cb53811c0db2c</t>
  </si>
  <si>
    <t>60506939e05602a926a46cb7</t>
  </si>
  <si>
    <t>605063afe30ca961975e39c6</t>
  </si>
  <si>
    <t>6050635acd69790dd4c21dbf</t>
  </si>
  <si>
    <t>605060bb7664f263103039cc</t>
  </si>
  <si>
    <t>60505aece7317c53d48a7dcc</t>
  </si>
  <si>
    <t>60504f88d285314d9b543cd4</t>
  </si>
  <si>
    <t>604feafbe810068b464cc696</t>
  </si>
  <si>
    <t>604fe9ccbd05501648d9c0ec</t>
  </si>
  <si>
    <t>604fe85baa65651b71430c7e</t>
  </si>
  <si>
    <t>604fe6b9962fbd2a3b52945d</t>
  </si>
  <si>
    <t>604fe56b118797a2bb40377f</t>
  </si>
  <si>
    <t>604fe3c6ef81b838a7bf434b</t>
  </si>
  <si>
    <t>604fda5594fc6c220af68853</t>
  </si>
  <si>
    <t>604fd129752199ea34c7aec7</t>
  </si>
  <si>
    <t>604fceedaa656561a0430bb9</t>
  </si>
  <si>
    <t>604fceb736e002b97998d63c</t>
  </si>
  <si>
    <t>604fce72e81006bd3b4cc524</t>
  </si>
  <si>
    <t>604fce4c9dea6c5b5da8e491</t>
  </si>
  <si>
    <t>604fcc0475219911f7c7aebd</t>
  </si>
  <si>
    <t>604fc7527664f27d732fd593</t>
  </si>
  <si>
    <t>604fc36aeb5cb5ab83c0d4a9</t>
  </si>
  <si>
    <t>604fc0ab0d17a101f68dcce1</t>
  </si>
  <si>
    <t>604fb6886e38d82af8337ab8</t>
  </si>
  <si>
    <t>604fb3cfde76b32c726c4ae2</t>
  </si>
  <si>
    <t>604fb1f1bd05504e85d9befb</t>
  </si>
  <si>
    <t>604fade3e26218d41252864d</t>
  </si>
  <si>
    <t>604fa55311879713703f7d6b</t>
  </si>
  <si>
    <t>604fa172ff796a49138fc35a</t>
  </si>
  <si>
    <t>604fa02a7664f23a4a2fd410</t>
  </si>
  <si>
    <t>604f9eddc18b6138c7da02aa</t>
  </si>
  <si>
    <t>604f9dd4bd055077f0d9be87</t>
  </si>
  <si>
    <t>604f9ad38da0f12f0d7b08a3</t>
  </si>
  <si>
    <t>604f99c0e810065bfe4cc46c</t>
  </si>
  <si>
    <t>604f97f3e8100684324cc46b</t>
  </si>
  <si>
    <t>604f97c41187970d643f7d11</t>
  </si>
  <si>
    <t>604f94114642ff60d474bfa4</t>
  </si>
  <si>
    <t>604f879eef08bcb797df4310</t>
  </si>
  <si>
    <t>604f7fad36e002711898d45c</t>
  </si>
  <si>
    <t>604f79fecd6979a6e1c1c395</t>
  </si>
  <si>
    <t>604f7806c8a4a01b8ec6c7c2</t>
  </si>
  <si>
    <t>604f76b586d8a50cfb88d25b</t>
  </si>
  <si>
    <t>604f7267e30ca943935dbd50</t>
  </si>
  <si>
    <t>604f722b94fc6c1c06f6822b</t>
  </si>
  <si>
    <t>604f72297664f23ae22fd0c5</t>
  </si>
  <si>
    <t>604f6debe30ca9262f5dbcf0</t>
  </si>
  <si>
    <t>604f680bff796a5cd08fbea4</t>
  </si>
  <si>
    <t>604f672886d8a5394188d06a</t>
  </si>
  <si>
    <t>604f65fceb5cb5362fc0cfce</t>
  </si>
  <si>
    <t>604f65930bd20f9d4a74ea11</t>
  </si>
  <si>
    <t>604f5cd8da50231504d27742</t>
  </si>
  <si>
    <t>604f5a4caa6565d7f042fc8b</t>
  </si>
  <si>
    <t>604f58f70d17a191d18dc528</t>
  </si>
  <si>
    <t>604f57c6c8a4a00d84c6c58b</t>
  </si>
  <si>
    <t>604f57b7b7515116a18dac53</t>
  </si>
  <si>
    <t>604f55979f1d19149f00a32f</t>
  </si>
  <si>
    <t>604f52f77664f235502fcb80</t>
  </si>
  <si>
    <t>604f52e7dee5d78492301a8d</t>
  </si>
  <si>
    <t>604f4cc0bd05502747d9b72c</t>
  </si>
  <si>
    <t>604f4bccb75151015c8daa93</t>
  </si>
  <si>
    <t>604f49ffc7022a3a0597ee58</t>
  </si>
  <si>
    <t>604f47cdda50231534d27356</t>
  </si>
  <si>
    <t>604f44350d17a162ec8dc121</t>
  </si>
  <si>
    <t>604f4307eb5cb53e51c0cce4</t>
  </si>
  <si>
    <t>604f4241e037919319ad2a49</t>
  </si>
  <si>
    <t>604f416ef32bbbb200cb2a46</t>
  </si>
  <si>
    <t>604f4161e26218872f527f6b</t>
  </si>
  <si>
    <t>604f402796044c0e9f09fef1</t>
  </si>
  <si>
    <t>604f3da4bd05506668d9b4af</t>
  </si>
  <si>
    <t>604f3d346e38d8f78e334b85</t>
  </si>
  <si>
    <t>604f3c4b96044c694509fe7c</t>
  </si>
  <si>
    <t>604f39d40bd20f7e4474e388</t>
  </si>
  <si>
    <t>604f39c4838ffee00141902d</t>
  </si>
  <si>
    <t>604f39aae33f8b62739cb035</t>
  </si>
  <si>
    <t>604f3986c7022af51497e92e</t>
  </si>
  <si>
    <t>604f38dce03791cdd2ad2858</t>
  </si>
  <si>
    <t>604f38d04642ffee0274aec9</t>
  </si>
  <si>
    <t>604f379536e0025d5098c9f2</t>
  </si>
  <si>
    <t>604f377feb5cb527a4c0cbbc</t>
  </si>
  <si>
    <t>604f35bc4642ff0b6d74ac78</t>
  </si>
  <si>
    <t>604f35760514905265190ae3</t>
  </si>
  <si>
    <t>604f355b16cae297ddc5c9aa</t>
  </si>
  <si>
    <t>604f34d5e05602b354a4312b</t>
  </si>
  <si>
    <t>604f347cc18b610d8fd9e59d</t>
  </si>
  <si>
    <t>604f33a4b45d10be67717336</t>
  </si>
  <si>
    <t>604f333f96044c516709fdb1</t>
  </si>
  <si>
    <t>604f3219f52e8fb7c59a22ef</t>
  </si>
  <si>
    <t>604f3205b28fdf49ae30d3ce</t>
  </si>
  <si>
    <t>604f30bfd272dda4f08c234e</t>
  </si>
  <si>
    <t>604f308136e002b66498c9b7</t>
  </si>
  <si>
    <t>604f3072f7f070052f72c26e</t>
  </si>
  <si>
    <t>604f2f3d25be071483ec397c</t>
  </si>
  <si>
    <t>604f2ef9f32bbb31c2cb286a</t>
  </si>
  <si>
    <t>604f2ea7eb5cb5dc58c0cb26</t>
  </si>
  <si>
    <t>604f2ae2ef81b840bcbec71f</t>
  </si>
  <si>
    <t>604f2a571187975f8f3f5e17</t>
  </si>
  <si>
    <t>604f294c2ccd9c8e7e907a34</t>
  </si>
  <si>
    <t>604f2836e05602001ca43023</t>
  </si>
  <si>
    <t>604f2817c8a4a055f2c6bfb4</t>
  </si>
  <si>
    <t>604f24a5e8100664104cba3c</t>
  </si>
  <si>
    <t>604f239db28fdf3cff30c526</t>
  </si>
  <si>
    <t>604f22e50c7e33040ae2d68c</t>
  </si>
  <si>
    <t>604f21fbae71d45b84cb1311</t>
  </si>
  <si>
    <t>604f2020b28fdffa0930c4d7</t>
  </si>
  <si>
    <t>604f1eaf2a6e315650d8d815</t>
  </si>
  <si>
    <t>604f1cd325be0780b7ec3870</t>
  </si>
  <si>
    <t>604f110f34b8b4699109d18d</t>
  </si>
  <si>
    <t>604f1084896b0def89158f48</t>
  </si>
  <si>
    <t>604f10454fbb4325da316d2f</t>
  </si>
  <si>
    <t>604f0705d0cf90538e4d7d37</t>
  </si>
  <si>
    <t>604e900c43b0883e1873bb24</t>
  </si>
  <si>
    <t>604e8b14e8226cd13775579e</t>
  </si>
  <si>
    <t>604e81b7e8226c117075577e</t>
  </si>
  <si>
    <t>604e8163fdf6ea7f1041b515</t>
  </si>
  <si>
    <t>604e7c3ffdf6ea3a6841b50d</t>
  </si>
  <si>
    <t>604e78909a25ea54a41da0b8</t>
  </si>
  <si>
    <t>604e71225848de427d4daecd</t>
  </si>
  <si>
    <t>604e710a1bdb7f53bf2103f0</t>
  </si>
  <si>
    <t>604e6f2fb80960b307a8a839</t>
  </si>
  <si>
    <t>604e6b6df1352d041f4a2424</t>
  </si>
  <si>
    <t>604e6b3dfdf6ea094841b49f</t>
  </si>
  <si>
    <t>604e65edd0cf90dbfe4d677d</t>
  </si>
  <si>
    <t>604e600de2cdf9193c66e6a6</t>
  </si>
  <si>
    <t>604e5f4a896b0d09381579ee</t>
  </si>
  <si>
    <t>604e44fe773834258c57847d</t>
  </si>
  <si>
    <t>604e4046773834f47757843c</t>
  </si>
  <si>
    <t>604e3edc93656d358fb6f178</t>
  </si>
  <si>
    <t>604e381ce8226cfc0c755597</t>
  </si>
  <si>
    <t>604e36313ac2b54ed80f454e</t>
  </si>
  <si>
    <t>604e316c3b35a5066ce4caa6</t>
  </si>
  <si>
    <t>604e30147b79054e5a698fd8</t>
  </si>
  <si>
    <t>604e2dbb9e1631e52c1c8fcb</t>
  </si>
  <si>
    <t>604e24f69e163195661c8f86</t>
  </si>
  <si>
    <t>604e21eb3b35a52fdae4c987</t>
  </si>
  <si>
    <t>604e21039e1631d1001c8f7d</t>
  </si>
  <si>
    <t>604e1cad1bdb7fda912100ad</t>
  </si>
  <si>
    <t>604e18cad9770970ab4eba5b</t>
  </si>
  <si>
    <t>604e186b4ecb2ce42630af29</t>
  </si>
  <si>
    <t>604e15ed4fbb43315b315cfa</t>
  </si>
  <si>
    <t>604e13c2c417f27e4b059d99</t>
  </si>
  <si>
    <t>604e10c466d014b42a651bd1</t>
  </si>
  <si>
    <t>604e10357ebf174ce2328603</t>
  </si>
  <si>
    <t>604e0e87912ddf1cf2c80fdd</t>
  </si>
  <si>
    <t>604e0b4bd0cf9058954d6195</t>
  </si>
  <si>
    <t>604df0e8f5f5ce0598b004b7</t>
  </si>
  <si>
    <t>604ded9f4c795e21efb2e205</t>
  </si>
  <si>
    <t>604dec42912ddff7a4c80da7</t>
  </si>
  <si>
    <t>604de9700c0d1255e2e6394f</t>
  </si>
  <si>
    <t>604de8092b0150976133d39c</t>
  </si>
  <si>
    <t>604de50ff1352d73044a020a</t>
  </si>
  <si>
    <t>604de0853b35a5e67be4c4f3</t>
  </si>
  <si>
    <t>604ddde04c795e6e35b2de9b</t>
  </si>
  <si>
    <t>604dc566b80960544ba897b4</t>
  </si>
  <si>
    <t>604db4466b8a4e8b761f3197</t>
  </si>
  <si>
    <t>604d3aaf6b54245afe1b5869</t>
  </si>
  <si>
    <t>604d370e2acc7942c3b93b2d</t>
  </si>
  <si>
    <t>604d30a2cc98d70511a66c8a</t>
  </si>
  <si>
    <t>604d2e728c32344fca1d5201</t>
  </si>
  <si>
    <t>604d1ef4d9770976f44e89dc</t>
  </si>
  <si>
    <t>604d1d4a1bdb7f6b3b20e748</t>
  </si>
  <si>
    <t>604d1cdd8c3234752d1d510a</t>
  </si>
  <si>
    <t>604d1bd293656d5d8bb6cb6c</t>
  </si>
  <si>
    <t>604d1a3a93656d3598b6cb4c</t>
  </si>
  <si>
    <t>604d04e97b79054c086963d3</t>
  </si>
  <si>
    <t>604d03b525b0d313000962cf</t>
  </si>
  <si>
    <t>604cfc71b01c99ca0f11965b</t>
  </si>
  <si>
    <t>604cf4ff7ebf1750473261b4</t>
  </si>
  <si>
    <t>604cef2bcc98d7130da669b7</t>
  </si>
  <si>
    <t>604cebd6d977099a504e842c</t>
  </si>
  <si>
    <t>604ce44ab01c9906681194dd</t>
  </si>
  <si>
    <t>604cdd6566d014165d64f191</t>
  </si>
  <si>
    <t>604cd2f9c0b961f5996a2bb2</t>
  </si>
  <si>
    <t>604cbf4ff1352d27cd49daf8</t>
  </si>
  <si>
    <t>604cb9ab82cb08cadcb26035</t>
  </si>
  <si>
    <t>604cb762b01c99aeb71191c4</t>
  </si>
  <si>
    <t>604cb24ee2cdf91ca366ad42</t>
  </si>
  <si>
    <t>604cb1481bdb7f4eaa20dfed</t>
  </si>
  <si>
    <t>604cb01c2acc790af4b931f0</t>
  </si>
  <si>
    <t>604cafcbd0cf9051414d35c3</t>
  </si>
  <si>
    <t>604cae68cc98d73b16a666af</t>
  </si>
  <si>
    <t>604cad317ebf170270325ee8</t>
  </si>
  <si>
    <t>604ca8674df854c2ff05df91</t>
  </si>
  <si>
    <t>604ca8538c32349f471d482b</t>
  </si>
  <si>
    <t>604ca6fa66d0145b7964ee89</t>
  </si>
  <si>
    <t>604ca2f1f5f5cebbc7afe458</t>
  </si>
  <si>
    <t>604ca2c96b54249a961b5020</t>
  </si>
  <si>
    <t>604ca2206b8a4e244e1f1477</t>
  </si>
  <si>
    <t>604c9fe3d0cf90393b4d3415</t>
  </si>
  <si>
    <t>604c9c314fbb431b2b313097</t>
  </si>
  <si>
    <t>604c93b6b809604a0ea87788</t>
  </si>
  <si>
    <t>604c90b81bdb7ff59720dd8f</t>
  </si>
  <si>
    <t>604c8cb38c36e722b365ba71</t>
  </si>
  <si>
    <t>604c8c6c7b790541146954da</t>
  </si>
  <si>
    <t>604c8bca82cb085fdfb25dbc</t>
  </si>
  <si>
    <t>604c8aad6b8a4ea4ef1f1226</t>
  </si>
  <si>
    <t>604c89e1d0321ba7b717ae94</t>
  </si>
  <si>
    <t>604c895a6b8a4e60df1f11c7</t>
  </si>
  <si>
    <t>604c88324fbb432fc2312d75</t>
  </si>
  <si>
    <t>604c8790f1352d44be49cea7</t>
  </si>
  <si>
    <t>604c871225b0d3d0c7095961</t>
  </si>
  <si>
    <t>604c859ad0cf9066734d315b</t>
  </si>
  <si>
    <t>604c851f7ebf1783853258fb</t>
  </si>
  <si>
    <t>604c85027b79054fd46952ec</t>
  </si>
  <si>
    <t>604c84ab4fbb433c5b312a50</t>
  </si>
  <si>
    <t>604c831189119e9b28e5f25b</t>
  </si>
  <si>
    <t>604c82386b54246edd1b4561</t>
  </si>
  <si>
    <t>604c804dd0321b7c3917abf5</t>
  </si>
  <si>
    <t>604c7fe589119e0c98e5f218</t>
  </si>
  <si>
    <t>604c77c5f1352d308e49cd5f</t>
  </si>
  <si>
    <t>604c6b68e2cdf9670266a619</t>
  </si>
  <si>
    <t>604c6a562b0150c0c133a428</t>
  </si>
  <si>
    <t>604c6a44c0b96156bc6a1c65</t>
  </si>
  <si>
    <t>604be1ee89119e5288e5d5c8</t>
  </si>
  <si>
    <t>604be1a11bdb7fb44820b0be</t>
  </si>
  <si>
    <t>604be16334b8b4a7030966c1</t>
  </si>
  <si>
    <t>604be1226b8a4ed7841ef3a4</t>
  </si>
  <si>
    <t>604bdc1f6b5424e15d1b196d</t>
  </si>
  <si>
    <t>604bdb846b8a4e77411ef381</t>
  </si>
  <si>
    <t>604bdaf14df8547dc705cc8f</t>
  </si>
  <si>
    <t>604bd88025b0d3240a0937ed</t>
  </si>
  <si>
    <t>604bd4a093656ddc1ab6a2a9</t>
  </si>
  <si>
    <t>604bd09be2cdf9703d667ec6</t>
  </si>
  <si>
    <t>604bcb3cd97709b6c24e5984</t>
  </si>
  <si>
    <t>604bc91134b8b4c262095313</t>
  </si>
  <si>
    <t>604bc84534b8b43189095312</t>
  </si>
  <si>
    <t>604bbf0b25b0d39be009371e</t>
  </si>
  <si>
    <t>604bbd2d34b8b44b700952e0</t>
  </si>
  <si>
    <t>604badcfd9770995a64e57b5</t>
  </si>
  <si>
    <t>604ba9d066d0141b9364d1ae</t>
  </si>
  <si>
    <t>604ba8fe34b8b4f63f095157</t>
  </si>
  <si>
    <t>604ba6877b79058c19693a56</t>
  </si>
  <si>
    <t>604ba51934b8b44c7d0950b7</t>
  </si>
  <si>
    <t>604ba358f1352d123849b7ea</t>
  </si>
  <si>
    <t>604b90937b7905b2596938a7</t>
  </si>
  <si>
    <t>604b8edec0b9619dde69de3f</t>
  </si>
  <si>
    <t>604b8e8d4fbb43ec8c310c8d</t>
  </si>
  <si>
    <t>604b8d7766d014685564cedf</t>
  </si>
  <si>
    <t>604b8d034fbb4322ad310c53</t>
  </si>
  <si>
    <t>604b889c66d01428c064ce3c</t>
  </si>
  <si>
    <t>604b817b7b790539d8693660</t>
  </si>
  <si>
    <t>604b7fe0c0b9615aa169db7b</t>
  </si>
  <si>
    <t>604b79642b0150c13d337d05</t>
  </si>
  <si>
    <t>604b755f6b5424b9751afa33</t>
  </si>
  <si>
    <t>604b73596b54247d181afa25</t>
  </si>
  <si>
    <t>604b72f393656dbbefb693f8</t>
  </si>
  <si>
    <t>604b71011bdb7f109a20a0f7</t>
  </si>
  <si>
    <t>604b6f697ebf17b11b31fcdb</t>
  </si>
  <si>
    <t>604b6ad47b7905901169266e</t>
  </si>
  <si>
    <t>604b6aa64fbb4346a03106be</t>
  </si>
  <si>
    <t>604b686e25b0d3524f092b36</t>
  </si>
  <si>
    <t>604b684ef5f5ce2245afa0fc</t>
  </si>
  <si>
    <t>604b680b1bdb7fb6d720a08f</t>
  </si>
  <si>
    <t>604b66d08c36e723fd657dbc</t>
  </si>
  <si>
    <t>604b6502b01c992b5a1145d8</t>
  </si>
  <si>
    <t>604b62942acc7929f0b9005b</t>
  </si>
  <si>
    <t>604b61138c36e708e7657d79</t>
  </si>
  <si>
    <t>604b60c92b015040a0336640</t>
  </si>
  <si>
    <t>604b609f4fbb43c24b3105fb</t>
  </si>
  <si>
    <t>604b5fba4fbb434bc53105e5</t>
  </si>
  <si>
    <t>604b5ef8e8226c7efd74d7e8</t>
  </si>
  <si>
    <t>604b5d7e66d01487e464bb31</t>
  </si>
  <si>
    <t>604b5d074ecb2cc0fb303e96</t>
  </si>
  <si>
    <t>604b5a0dd0cf907b4a4cedd3</t>
  </si>
  <si>
    <t>604b570a6b8a4ed7981ec0df</t>
  </si>
  <si>
    <t>604b567f93656d42c8b6924c</t>
  </si>
  <si>
    <t>604b531c8c36e71089657c31</t>
  </si>
  <si>
    <t>604b524066d014acd164b9f9</t>
  </si>
  <si>
    <t>604b51f4f5f5ce5ebeaf9e4c</t>
  </si>
  <si>
    <t>604b51694fbb43436e3104fd</t>
  </si>
  <si>
    <t>604b50a182cb0870a4b21ca1</t>
  </si>
  <si>
    <t>604b503a4ecb2c1e4d303d58</t>
  </si>
  <si>
    <t>604b4ebe8c36e75523657bf2</t>
  </si>
  <si>
    <t>604b4e9eb01c9931b611432a</t>
  </si>
  <si>
    <t>604b4d4e7ebf17317f31eb49</t>
  </si>
  <si>
    <t>604b4c4b8c36e71291657b94</t>
  </si>
  <si>
    <t>604b4bbc8c36e7c3c5657b2c</t>
  </si>
  <si>
    <t>604b4a404fbb43e94a3103f4</t>
  </si>
  <si>
    <t>604b48d6b8096054cfa845ac</t>
  </si>
  <si>
    <t>604b4670cc98d76e36a635bd</t>
  </si>
  <si>
    <t>604b459d66d014d3dc64b81a</t>
  </si>
  <si>
    <t>604b447acc98d70e90a635ad</t>
  </si>
  <si>
    <t>604b446f6b8a4ec16c1ebeda</t>
  </si>
  <si>
    <t>604b43ddf5f5ceea5daf9c04</t>
  </si>
  <si>
    <t>604b42756b8a4efbf71ebea5</t>
  </si>
  <si>
    <t>604b40a42acc793430b8d0d3</t>
  </si>
  <si>
    <t>604b3fcb34b8b43e4909220a</t>
  </si>
  <si>
    <t>604b3b982acc7949adb8d01e</t>
  </si>
  <si>
    <t>604b3375c0b9611a2669a996</t>
  </si>
  <si>
    <t>604b29028c32345f3f1cf610</t>
  </si>
  <si>
    <t>604b259e2b01509d7a335dd8</t>
  </si>
  <si>
    <t>604b24197ebf17195931db46</t>
  </si>
  <si>
    <t>604b22f48c3234cd781cf543</t>
  </si>
  <si>
    <t>604b1ec6d0cf9018d54ce46d</t>
  </si>
  <si>
    <t>604b1eb7d9770958204e2edc</t>
  </si>
  <si>
    <t>604b1e77c0b96144bc6991d1</t>
  </si>
  <si>
    <t>604b1ccd1bdb7f47a120994a</t>
  </si>
  <si>
    <t>604b1ab14ecb2ca5b9303692</t>
  </si>
  <si>
    <t>604b194b89119ee702e58cff</t>
  </si>
  <si>
    <t>604b182434b8b47d610913eb</t>
  </si>
  <si>
    <t>604b15cc93656d6662b68696</t>
  </si>
  <si>
    <t>604b1329d97709d1584e2e4f</t>
  </si>
  <si>
    <t>604b119493656db3d1b68661</t>
  </si>
  <si>
    <t>604b0c3d7ebf17b83e31d926</t>
  </si>
  <si>
    <t>604b05886b54246eb31ae470</t>
  </si>
  <si>
    <t>604a7be9b997c45c8a1c74cf</t>
  </si>
  <si>
    <t>604a73038aa121fad271c6dd</t>
  </si>
  <si>
    <t>604a708f3ca2741fc3809ec2</t>
  </si>
  <si>
    <t>604a6cac41a491598e9898af</t>
  </si>
  <si>
    <t>604a6bcd24a3ce3b097109ad</t>
  </si>
  <si>
    <t>604a605760f6a2458db49908</t>
  </si>
  <si>
    <t>604a5f8856d5006d0485b452</t>
  </si>
  <si>
    <t>604a5b7f98150b15fc3955e1</t>
  </si>
  <si>
    <t>604a537c27aa2085ae5c032e</t>
  </si>
  <si>
    <t>604a4fb09cc87d328e153949</t>
  </si>
  <si>
    <t>604a4f4d27aa2042145c02f1</t>
  </si>
  <si>
    <t>604a4ed69cc87d234a153947</t>
  </si>
  <si>
    <t>604a45fa24a3ce0ce87104bc</t>
  </si>
  <si>
    <t>604a3efa89a2c545177e7a89</t>
  </si>
  <si>
    <t>604a3db889a2c54a687e7a86</t>
  </si>
  <si>
    <t>604a3b3c0a4ea4ab8eb38cd2</t>
  </si>
  <si>
    <t>604a3a51b826f048e0324993</t>
  </si>
  <si>
    <t>604a3a2941a491fe15988b73</t>
  </si>
  <si>
    <t>604a39339cc87d40ef1536f2</t>
  </si>
  <si>
    <t>604a37cc133a293c15431de1</t>
  </si>
  <si>
    <t>604a368edbe4c45893da68b8</t>
  </si>
  <si>
    <t>604a338c95464a26648608ef</t>
  </si>
  <si>
    <t>604a3017118621e032c3f617</t>
  </si>
  <si>
    <t>604a2d5c9756a0ebeddafed0</t>
  </si>
  <si>
    <t>604a2c9a19345f4c6b429d98</t>
  </si>
  <si>
    <t>604a2b5c8aa12158137196d0</t>
  </si>
  <si>
    <t>604a2a0495464a50e685f439</t>
  </si>
  <si>
    <t>604a239460f6a22015b46b2e</t>
  </si>
  <si>
    <t>604a222b24a3ce007d70f497</t>
  </si>
  <si>
    <t>604a212c89a2c58dcd7e6274</t>
  </si>
  <si>
    <t>604a20009756a0ee0bdae7da</t>
  </si>
  <si>
    <t>604a1d7a27aa20d7e65bf0f3</t>
  </si>
  <si>
    <t>604a1d2827aa20f3b25bf0f0</t>
  </si>
  <si>
    <t>604a1b7417e42467a80e6214</t>
  </si>
  <si>
    <t>604a186c972cd0e22ac477a2</t>
  </si>
  <si>
    <t>604a1842972cd0a842c477a1</t>
  </si>
  <si>
    <t>604a178556d5005d02857730</t>
  </si>
  <si>
    <t>604a15f727aa20e0d55be4fb</t>
  </si>
  <si>
    <t>604a15091186217805c3ef60</t>
  </si>
  <si>
    <t>604a13b90392aa7c242373f2</t>
  </si>
  <si>
    <t>604a12af60f6a2e3dfb46615</t>
  </si>
  <si>
    <t>604a11d5133a29c8504305d9</t>
  </si>
  <si>
    <t>604a118698150b1782393f30</t>
  </si>
  <si>
    <t>604a0f4f7f1ab838c3db38e0</t>
  </si>
  <si>
    <t>604a0f080392aa0e752372c8</t>
  </si>
  <si>
    <t>604a0dd089a2c5daf27e5dd0</t>
  </si>
  <si>
    <t>604a0cf07f1ab8ca26db3879</t>
  </si>
  <si>
    <t>604a075c3ca2740637807ac3</t>
  </si>
  <si>
    <t>604a058298150b0f37393c6d</t>
  </si>
  <si>
    <t>604a0355972cd011d2c466b1</t>
  </si>
  <si>
    <t>604a02e89cc87d1b3915179e</t>
  </si>
  <si>
    <t>604a02be9756a05ff2dadcb2</t>
  </si>
  <si>
    <t>604a013a98150b954d393b73</t>
  </si>
  <si>
    <t>604a002b95464ace1d85e421</t>
  </si>
  <si>
    <t>6049ff7150b0c51ddae80ad8</t>
  </si>
  <si>
    <t>6049fe3256d500d0a6856d96</t>
  </si>
  <si>
    <t>6049fa2bb997c43db01c5468</t>
  </si>
  <si>
    <t>6049f8bb19345f6213428dff</t>
  </si>
  <si>
    <t>6049f5f30a4ea4a224b36ef3</t>
  </si>
  <si>
    <t>6049ef433ca2742461805899</t>
  </si>
  <si>
    <t>6049eefa9756a0616edad16d</t>
  </si>
  <si>
    <t>6049ee64972cd02d70c45f26</t>
  </si>
  <si>
    <t>6049ecd041a4917c3698489d</t>
  </si>
  <si>
    <t>6049ec61972cd02b2dc45ee3</t>
  </si>
  <si>
    <t>6049ec4f24a3ced58c70d2e5</t>
  </si>
  <si>
    <t>6049eb3c60f6a21b65b45539</t>
  </si>
  <si>
    <t>6049e93527aa2038545bb15b</t>
  </si>
  <si>
    <t>6049e8ac8aa121675171716b</t>
  </si>
  <si>
    <t>6049e837118621c82ec3ca1e</t>
  </si>
  <si>
    <t>6049e7d23ca2744ab08041c0</t>
  </si>
  <si>
    <t>6049e78b1186213d88c3c9ed</t>
  </si>
  <si>
    <t>6049e5f0902bc69761dfc3d4</t>
  </si>
  <si>
    <t>6049e2e041a491a20b98471a</t>
  </si>
  <si>
    <t>6049e215b826f031a5320275</t>
  </si>
  <si>
    <t>6049e0844e9e9788bdb5d066</t>
  </si>
  <si>
    <t>6049e07f6c9d27c5162d0bd3</t>
  </si>
  <si>
    <t>6049def189a2c56b6a7e5217</t>
  </si>
  <si>
    <t>6049ddcf98150b0c0d392081</t>
  </si>
  <si>
    <t>6049db6c50b0c560a6e800c6</t>
  </si>
  <si>
    <t>6049d9f589a2c577777e51af</t>
  </si>
  <si>
    <t>6049d9da11862165efc3c84e</t>
  </si>
  <si>
    <t>6049d97660f6a22442b43d2e</t>
  </si>
  <si>
    <t>6049d8b7763a424bac8934ec</t>
  </si>
  <si>
    <t>6049d2ba075e9b40fbb68bcd</t>
  </si>
  <si>
    <t>6049d22b60f6a269a9b43b52</t>
  </si>
  <si>
    <t>6049cfee89a2c5b9ea7e4fa2</t>
  </si>
  <si>
    <t>6049cb48d1bc9e43f252c0bd</t>
  </si>
  <si>
    <t>6049c95cd1bc9e05c952c092</t>
  </si>
  <si>
    <t>6049c7d86c9d2770de2d08fa</t>
  </si>
  <si>
    <t>6049c782133a29f6dd42f01d</t>
  </si>
  <si>
    <t>6049c40e0a4ea4af8fb3675d</t>
  </si>
  <si>
    <t>6049bee819345f8d0a428175</t>
  </si>
  <si>
    <t>60496048763a4295828908d9</t>
  </si>
  <si>
    <t>60495b0727aa207dc55b9d4d</t>
  </si>
  <si>
    <t>604938da89a2c5645b7e26fa</t>
  </si>
  <si>
    <t>604937c47f1ab8b101dafacd</t>
  </si>
  <si>
    <t>6049367e98150b35b639019a</t>
  </si>
  <si>
    <t>60492e8317e424abbc0e2e19</t>
  </si>
  <si>
    <t>60492e300392aa19f82322d8</t>
  </si>
  <si>
    <t>60492dffd1bc9e7545529034</t>
  </si>
  <si>
    <t>60492aee118621d7bcc3ab3c</t>
  </si>
  <si>
    <t>604929907f1ab848fedafa70</t>
  </si>
  <si>
    <t>6049283db826f038fa31e8c6</t>
  </si>
  <si>
    <t>6049281250b0c53575e7dc44</t>
  </si>
  <si>
    <t>6049253d6c9d2716632cfa4c</t>
  </si>
  <si>
    <t>60491ece24a3ce6ce2708589</t>
  </si>
  <si>
    <t>60491be198150b42fa3900a8</t>
  </si>
  <si>
    <t>604918790a4ea470eab35be5</t>
  </si>
  <si>
    <t>60490b6c17e424d4110e2c10</t>
  </si>
  <si>
    <t>604909d511862191c3c3a7d2</t>
  </si>
  <si>
    <t>6049059e0392aae66a231d63</t>
  </si>
  <si>
    <t>604904b7972cd03fb4c41a61</t>
  </si>
  <si>
    <t>6048fc98dbe4c4741ada1733</t>
  </si>
  <si>
    <t>6048f0c0b826f0b44c31e1af</t>
  </si>
  <si>
    <t>6048e99095464a54a485b20c</t>
  </si>
  <si>
    <t>6048e8ab56d5005a3a854113</t>
  </si>
  <si>
    <t>6048e8639cc87d584714c600</t>
  </si>
  <si>
    <t>6048e3d30392aa440f2317ff</t>
  </si>
  <si>
    <t>6048d97341a491471f9825f7</t>
  </si>
  <si>
    <t>6048d55e3ca2745aa77ffc0f</t>
  </si>
  <si>
    <t>6048d28b19345f597f425f3e</t>
  </si>
  <si>
    <t>6048d1f38aa12145b8713ce1</t>
  </si>
  <si>
    <t>6048cf4e8aa121c0ad713bbe</t>
  </si>
  <si>
    <t>6048ced2dbe4c457a5da119b</t>
  </si>
  <si>
    <t>6048ce128aa12140e0713ba5</t>
  </si>
  <si>
    <t>6048ccd5b997c4c7181c14d5</t>
  </si>
  <si>
    <t>6048c9fb4e9e9720dbb5a090</t>
  </si>
  <si>
    <t>6048c95d0392aa7fea23127c</t>
  </si>
  <si>
    <t>6048c83850b0c5d1e7e7b504</t>
  </si>
  <si>
    <t>6048c7ad3ca27448d57ff959</t>
  </si>
  <si>
    <t>6048c66cb826f0ae3f31d821</t>
  </si>
  <si>
    <t>6048c4d1d1bc9e3999528465</t>
  </si>
  <si>
    <t>6048c4c027aa2031315b8e93</t>
  </si>
  <si>
    <t>6048c3c66c9d2743692cc302</t>
  </si>
  <si>
    <t>6048c3380a4ea47798b33f92</t>
  </si>
  <si>
    <t>6048beafdbe4c40176da0e6f</t>
  </si>
  <si>
    <t>6048bc3a17e42464be0e1bb5</t>
  </si>
  <si>
    <t>6048baee0a4ea444afb32a50</t>
  </si>
  <si>
    <t>6048bac098150b55a738e928</t>
  </si>
  <si>
    <t>6048ba6a118621c60bc39af6</t>
  </si>
  <si>
    <t>6048ba1d1186217ba1c39af2</t>
  </si>
  <si>
    <t>6048b7fd41a4914573980f87</t>
  </si>
  <si>
    <t>6048b6ce3ca27477ae7ff4ac</t>
  </si>
  <si>
    <t>6048b45689a2c5a5b97e11e0</t>
  </si>
  <si>
    <t>6048af10133a29c03e42a92d</t>
  </si>
  <si>
    <t>6048acacd1bc9e67ca527e51</t>
  </si>
  <si>
    <t>6048ac62972cd0eb0fc40847</t>
  </si>
  <si>
    <t>6048a6e598150b3fd938e482</t>
  </si>
  <si>
    <t>6048a6ca19345faff3422e56</t>
  </si>
  <si>
    <t>6048a5909cc87d6eee14b10a</t>
  </si>
  <si>
    <t>6048a567d1bc9ec92f527cc8</t>
  </si>
  <si>
    <t>6048a33b98150b050138e1ef</t>
  </si>
  <si>
    <t>60489f081186210edcc394ef</t>
  </si>
  <si>
    <t>60489cc2133a29652c42a0bd</t>
  </si>
  <si>
    <t>60489c7498150b583238e0a2</t>
  </si>
  <si>
    <t>60489b7650b0c5d914e7a51e</t>
  </si>
  <si>
    <t>6048980a763a4262e688e88b</t>
  </si>
  <si>
    <t>6048958024a3cec30870613c</t>
  </si>
  <si>
    <t>60488f7d56d500323d852bbc</t>
  </si>
  <si>
    <t>60488c847f1ab88ccddadd94</t>
  </si>
  <si>
    <t>60488c7624a3cec239705fc1</t>
  </si>
  <si>
    <t>60488bd5075e9b3b46b65481</t>
  </si>
  <si>
    <t>604888a5dbe4c46d1bda0037</t>
  </si>
  <si>
    <t>604885154e9e974d69b59186</t>
  </si>
  <si>
    <t>604885139756a01049da7157</t>
  </si>
  <si>
    <t>604884dd27aa2023b15b8007</t>
  </si>
  <si>
    <t>604881b127aa20eb795b7fe5</t>
  </si>
  <si>
    <t>60487e40972cd0c64cc3f14a</t>
  </si>
  <si>
    <t>604879653ca274131b7feb51</t>
  </si>
  <si>
    <t>604872cb89a2c570777e0745</t>
  </si>
  <si>
    <t>60486fa61186217c27c38dee</t>
  </si>
  <si>
    <t>60486d9c902bc6c846df7226</t>
  </si>
  <si>
    <t>60486c3db826f034f031c858</t>
  </si>
  <si>
    <t>60486c0d41a4912e53980102</t>
  </si>
  <si>
    <t>60486255133a2973ca42901a</t>
  </si>
  <si>
    <t>604800d4d1bc9e6f82524df7</t>
  </si>
  <si>
    <t>6047fdd2d1bc9e0ecd524df6</t>
  </si>
  <si>
    <t>6047f2b4763a42786d88c422</t>
  </si>
  <si>
    <t>6047eb2295464a9e7f8588a6</t>
  </si>
  <si>
    <t>6047e81950b0c554ffe78986</t>
  </si>
  <si>
    <t>6047e5c8133a293c78427d5d</t>
  </si>
  <si>
    <t>6047df320a4ea4ec13b31207</t>
  </si>
  <si>
    <t>6047de444e9e97b44ab57f95</t>
  </si>
  <si>
    <t>6047dd58763a42621588b9ff</t>
  </si>
  <si>
    <t>6047dc2cdbe4c422b0d9e3e5</t>
  </si>
  <si>
    <t>6047d1469756a061f9da3aad</t>
  </si>
  <si>
    <t>6047ce2f118621461cc36d3e</t>
  </si>
  <si>
    <t>6047cbf4902bc60908df3b80</t>
  </si>
  <si>
    <t>6047c9513ca2740cec7fcbcf</t>
  </si>
  <si>
    <t>6047c8359756a03079da39be</t>
  </si>
  <si>
    <t>6047c6a841a4917e3e97eb07</t>
  </si>
  <si>
    <t>6047c51a1186213056c36ca9</t>
  </si>
  <si>
    <t>6047c49ab826f0d93531af10</t>
  </si>
  <si>
    <t>6047b6b19756a0f190da38a2</t>
  </si>
  <si>
    <t>6047b0f750b0c50e3ce781a1</t>
  </si>
  <si>
    <t>6047a1fddbe4c4c7ffd9dd56</t>
  </si>
  <si>
    <t>6047a0534e9e97b27eb5790e</t>
  </si>
  <si>
    <t>6047932e075e9b48e3b637d3</t>
  </si>
  <si>
    <t>604788b095464aae0b85789a</t>
  </si>
  <si>
    <t>6047888350b0c57323e77c42</t>
  </si>
  <si>
    <t>60478523dbe4c4bdf2d9dacb</t>
  </si>
  <si>
    <t>60478340b826f09ca131a8eb</t>
  </si>
  <si>
    <t>60477b4217e42435410ddfcd</t>
  </si>
  <si>
    <t>604777af763a425b5f88adc0</t>
  </si>
  <si>
    <t>604774fd9756a0d6c1da2f4b</t>
  </si>
  <si>
    <t>60477167d1bc9e0328523c72</t>
  </si>
  <si>
    <t>604770e798150b0f2d38b3fd</t>
  </si>
  <si>
    <t>60476f6995464a1d958573e8</t>
  </si>
  <si>
    <t>60476c5d17e42464330ddd80</t>
  </si>
  <si>
    <t>604767fa133a2935bf426f02</t>
  </si>
  <si>
    <t>6047640795464abc5885727c</t>
  </si>
  <si>
    <t>6047630f972cd0e5b5c3bf93</t>
  </si>
  <si>
    <t>60475e0441a4916c4697cbe0</t>
  </si>
  <si>
    <t>6047562d9756a024d4da27f7</t>
  </si>
  <si>
    <t>6047562317e4245e6f0dd808</t>
  </si>
  <si>
    <t>604752d99756a03e75da2744</t>
  </si>
  <si>
    <t>6047487141a491f84b97c814</t>
  </si>
  <si>
    <t>604746f0d1bc9e25c3523509</t>
  </si>
  <si>
    <t>60474672902bc67111df25f7</t>
  </si>
  <si>
    <t>6047440a24a3ce6dd7702850</t>
  </si>
  <si>
    <t>604740134e9e9711e2b5649b</t>
  </si>
  <si>
    <t>60473ca30a4ea40f5fb2f353</t>
  </si>
  <si>
    <t>60473a6f8aa121b79070d8bc</t>
  </si>
  <si>
    <t>6047383660f6a21d42b3d04e</t>
  </si>
  <si>
    <t>6047380960f6a2f1f8b3d04d</t>
  </si>
  <si>
    <t>604737cc972cd000b4c3b5a5</t>
  </si>
  <si>
    <t>6047373f075e9b80dab62338</t>
  </si>
  <si>
    <t>604732d495464a830d8568be</t>
  </si>
  <si>
    <t>60472fb09756a018f2da2146</t>
  </si>
  <si>
    <t>60472c5d3ca27410147fb2e0</t>
  </si>
  <si>
    <t>6047257760f6a2c8b5b3ce0a</t>
  </si>
  <si>
    <t>604725469cc87da6ae14555d</t>
  </si>
  <si>
    <t>604720ed41a4914be997c14b</t>
  </si>
  <si>
    <t>60471c1b075e9b1d9eb61d01</t>
  </si>
  <si>
    <t>604718554e9e974113b55e66</t>
  </si>
  <si>
    <t>604698f1075e9b7e76b5f61d</t>
  </si>
  <si>
    <t>6046862711862103e4c2fc6b</t>
  </si>
  <si>
    <t>60467ae9b826f01cd7314340</t>
  </si>
  <si>
    <t>6046790f1186215424c2fa94</t>
  </si>
  <si>
    <t>60467670d1bc9e45205204c7</t>
  </si>
  <si>
    <t>60466f1f902bc6d8cbdefb56</t>
  </si>
  <si>
    <t>60466bfa50b0c5a222e728bf</t>
  </si>
  <si>
    <t>604666fc60f6a264f4b36f7c</t>
  </si>
  <si>
    <t>604666e527aa20f48a5afd12</t>
  </si>
  <si>
    <t>6046618d0a4ea4f139b2ae0b</t>
  </si>
  <si>
    <t>6046593e972cd06025c37dae</t>
  </si>
  <si>
    <t>604658133ca27410627f87cc</t>
  </si>
  <si>
    <t>604652ea60f6a25a32b36d3b</t>
  </si>
  <si>
    <t>6046321ab997c4ad6c1b57a6</t>
  </si>
  <si>
    <t>6046301c41a49186a7974615</t>
  </si>
  <si>
    <t>604623c3eee509120fe64362</t>
  </si>
  <si>
    <t>6046238227aa2005515abfcb</t>
  </si>
  <si>
    <t>60462373075e9b7603b56bdf</t>
  </si>
  <si>
    <t>604621c49cc87d83b013d919</t>
  </si>
  <si>
    <t>6046219327aa2097c25abfa4</t>
  </si>
  <si>
    <t>604620ec89a2c59c0a7d0676</t>
  </si>
  <si>
    <t>60461ceeb8edc72aa610640b</t>
  </si>
  <si>
    <t>604619787f1ab8d92bd96943</t>
  </si>
  <si>
    <t>6046174995464acd248489f9</t>
  </si>
  <si>
    <t>60460d699cc87d519413d400</t>
  </si>
  <si>
    <t>60460aafb8edc709fe105e01</t>
  </si>
  <si>
    <t>6046046f95464ad9cf847afd</t>
  </si>
  <si>
    <t>604603a927aa20143a5ab978</t>
  </si>
  <si>
    <t>6045ff5b972cd08403c34d08</t>
  </si>
  <si>
    <t>6045fe021e89a9582366b8e5</t>
  </si>
  <si>
    <t>6045f731b997c44dbc1b4902</t>
  </si>
  <si>
    <t>6045f604e26cdb4d951ea446</t>
  </si>
  <si>
    <t>6045ed2ddbe4c44cafd97d87</t>
  </si>
  <si>
    <t>6045ec21eee509c3dfe6356d</t>
  </si>
  <si>
    <t>6045e6e1075e9b430db55f78</t>
  </si>
  <si>
    <t>6045e56995464ac433847305</t>
  </si>
  <si>
    <t>6045d51f89a2c562097cedf1</t>
  </si>
  <si>
    <t>6045d36b3ee11b584112dc6a</t>
  </si>
  <si>
    <t>6045d19dd1bc9e86575196d7</t>
  </si>
  <si>
    <t>6045cfdfee8c4a34c9a0af08</t>
  </si>
  <si>
    <t>6045ceca133a29349c41b97a</t>
  </si>
  <si>
    <t>604551559cc87d1794138e27</t>
  </si>
  <si>
    <t>60453abe9cc87d400b138c81</t>
  </si>
  <si>
    <t>60451a41d1bc9e1cc051607e</t>
  </si>
  <si>
    <t>6044d5de1e89a973a2668a18</t>
  </si>
  <si>
    <t>6044c1dd60f6a2353ab2f941</t>
  </si>
  <si>
    <t>6044a5cb17e42464280d3542</t>
  </si>
  <si>
    <t>6044a4743ee11b20ae129289</t>
  </si>
  <si>
    <t>6043ff01b826f0e67430b1da</t>
  </si>
  <si>
    <t>6043fd137f1ab8251ad8f4e2</t>
  </si>
  <si>
    <t>6043f5acb8edc7e8ce0ff0c3</t>
  </si>
  <si>
    <t>6043e0c960f6a2ae0eb2c809</t>
  </si>
  <si>
    <t>6043dbcc972cd0bbaac2c163</t>
  </si>
  <si>
    <t>6043b55b27aa201ec45a44f5</t>
  </si>
  <si>
    <t>6043af9b19345f6210410741</t>
  </si>
  <si>
    <t>60439b04b997c470cf1ac5cb</t>
  </si>
  <si>
    <t>604392b19756a04159d93e13</t>
  </si>
  <si>
    <t>60438fbb6f69783261292bfc</t>
  </si>
  <si>
    <t>60437525d1bc9e5457511668</t>
  </si>
  <si>
    <t>60436c1241a4910a1f96cdd2</t>
  </si>
  <si>
    <t>604369bf4e9e974400b471fb</t>
  </si>
  <si>
    <t>6043684160f6a23122b2bedf</t>
  </si>
  <si>
    <t>6043682cb997c452371abd27</t>
  </si>
  <si>
    <t>60435f80d1bc9e1c7f5114e1</t>
  </si>
  <si>
    <t>60435eca41a4910f0196cbbe</t>
  </si>
  <si>
    <t>604353d1972cd01512c29f03</t>
  </si>
  <si>
    <t>6043383fb8edc7e4780fdeb9</t>
  </si>
  <si>
    <t>604337e8b826f00346309bd9</t>
  </si>
  <si>
    <t>6043343c763a424203873d08</t>
  </si>
  <si>
    <t>604333aee26cdb3dcb1e1c88</t>
  </si>
  <si>
    <t>604330419cc87d1028132ad8</t>
  </si>
  <si>
    <t>60432e6495464ae454840826</t>
  </si>
  <si>
    <t>6042b3f6eee5092e7be5b0fa</t>
  </si>
  <si>
    <t>6042a7d39756a020e4d92745</t>
  </si>
  <si>
    <t>6042a4dcb04af5831b9b162c</t>
  </si>
  <si>
    <t>6042a200972cd0c98cc287c5</t>
  </si>
  <si>
    <t>60429dd29756a04757d92645</t>
  </si>
  <si>
    <t>604295f24e9e973dfeb44a2a</t>
  </si>
  <si>
    <t>60428efc19345f155240cc9a</t>
  </si>
  <si>
    <t>60428bef9756a06d73d925a5</t>
  </si>
  <si>
    <t>60428a9927aa2072955a0a28</t>
  </si>
  <si>
    <t>60428692dbe4c40d36d8ed5d</t>
  </si>
  <si>
    <t>6042849a0a4ea48af2b1bbd8</t>
  </si>
  <si>
    <t>6042833017e42430780cda24</t>
  </si>
  <si>
    <t>604282e9763a4246a7871d79</t>
  </si>
  <si>
    <t>6042825d0a4ea48381b1bbbf</t>
  </si>
  <si>
    <t>604281cd19345f8a5040cc4b</t>
  </si>
  <si>
    <t>60427f8e17e424738f0cda12</t>
  </si>
  <si>
    <t>60427de66f697881a128e0d4</t>
  </si>
  <si>
    <t>60427d59b826f0e9cb307925</t>
  </si>
  <si>
    <t>60427b0db8edc726b90f9b45</t>
  </si>
  <si>
    <t>60427a3c7f1ab80697d8baf6</t>
  </si>
  <si>
    <t>6042784c95464a37df83e597</t>
  </si>
  <si>
    <t>6042730d7f1ab8069dd8ba6e</t>
  </si>
  <si>
    <t>6042725a9cc87d8a5412f24d</t>
  </si>
  <si>
    <t>6042701b1e89a967d76642bf</t>
  </si>
  <si>
    <t>60426ece9756a0b3ead90331</t>
  </si>
  <si>
    <t>60426db919345f525940cadf</t>
  </si>
  <si>
    <t>60426c52eee50992e8e56a94</t>
  </si>
  <si>
    <t>60426c1a763a4282eb871bcf</t>
  </si>
  <si>
    <t>60426b82eee509dad3e56a92</t>
  </si>
  <si>
    <t>60426aa8763a42a525871b8b</t>
  </si>
  <si>
    <t>604269d6b826f0446e3077eb</t>
  </si>
  <si>
    <t>6042676c17e4247e6e0cb72d</t>
  </si>
  <si>
    <t>60426673eee5095065e54911</t>
  </si>
  <si>
    <t>6042659a9756a02b3ed9026b</t>
  </si>
  <si>
    <t>6042650db997c451d61a853e</t>
  </si>
  <si>
    <t>604264d927aa201ba959e6e6</t>
  </si>
  <si>
    <t>60426200d1bc9e138350f295</t>
  </si>
  <si>
    <t>6042617aeee509de72e548e8</t>
  </si>
  <si>
    <t>604260a7972cd07701c26175</t>
  </si>
  <si>
    <t>60425ff8133a29b0b24138d0</t>
  </si>
  <si>
    <t>60425f59b8edc7ca140f9988</t>
  </si>
  <si>
    <t>60425cbd133a29f8ed4138a4</t>
  </si>
  <si>
    <t>60425a9cdbe4c452aed8eac0</t>
  </si>
  <si>
    <t>60425a7f972cd0ddf7c260e8</t>
  </si>
  <si>
    <t>60425a60b826f0d350307622</t>
  </si>
  <si>
    <t>60425a4e1e89a9211a6641fc</t>
  </si>
  <si>
    <t>604259f3b826f002d830761f</t>
  </si>
  <si>
    <t>604259894e9e97f1a6b44543</t>
  </si>
  <si>
    <t>60425933b826f0a40c30761e</t>
  </si>
  <si>
    <t>604259164e9e974d41b44542</t>
  </si>
  <si>
    <t>604258056f697851c028bc8f</t>
  </si>
  <si>
    <t>604257c91e89a9f85b6641df</t>
  </si>
  <si>
    <t>604257049cc87d5cc5126bf5</t>
  </si>
  <si>
    <t>604256764e9e975085b42404</t>
  </si>
  <si>
    <t>60425653b8edc7a7420f34d7</t>
  </si>
  <si>
    <t>6042563627aa208bd459c477</t>
  </si>
  <si>
    <t>60425621b997c446511a41a3</t>
  </si>
  <si>
    <t>6042557e4e9e972390b423f6</t>
  </si>
  <si>
    <t>6042550e1e89a9d78f66413f</t>
  </si>
  <si>
    <t>6042544c0a4ea494fcb19507</t>
  </si>
  <si>
    <t>6042540c9756a09fa7d89cd4</t>
  </si>
  <si>
    <t>604254010a4ea448d5b19503</t>
  </si>
  <si>
    <t>604253ab27aa20113259c467</t>
  </si>
  <si>
    <t>60425306ee8c4a41ae9fd19a</t>
  </si>
  <si>
    <t>60425300b04af582af9ac8a6</t>
  </si>
  <si>
    <t>604252d4e26cdb34c81ddd3c</t>
  </si>
  <si>
    <t>604251e37f1ab8f327d8b038</t>
  </si>
  <si>
    <t>604251db17e4246e800cb4db</t>
  </si>
  <si>
    <t>6042519bb826f058573075bd</t>
  </si>
  <si>
    <t>6042516d4e9e97f684b4234b</t>
  </si>
  <si>
    <t>6042515b763a42666186d752</t>
  </si>
  <si>
    <t>60425111d1bc9e25e1508d43</t>
  </si>
  <si>
    <t>6042508695464a43a9839ee4</t>
  </si>
  <si>
    <t>60425050dbe4c40cf2d8a612</t>
  </si>
  <si>
    <t>60424fbe9cc87d220c126b40</t>
  </si>
  <si>
    <t>60424fb741a49131f7964f2c</t>
  </si>
  <si>
    <t>60424e4224a3ce5a5a6f1337</t>
  </si>
  <si>
    <t>60424dcdb826f00a79307588</t>
  </si>
  <si>
    <t>60424dc09756a025b2d89c65</t>
  </si>
  <si>
    <t>60424d1817e4245edb0cb499</t>
  </si>
  <si>
    <t>60424bef1e89a9e12d664006</t>
  </si>
  <si>
    <t>60424bb17f1ab81570d8afc7</t>
  </si>
  <si>
    <t>60424b1727aa20697859c376</t>
  </si>
  <si>
    <t>60424acf6f697886212857f5</t>
  </si>
  <si>
    <t>6042499f60f6a20daeb2a534</t>
  </si>
  <si>
    <t>6042498b3ee11bc81611faec</t>
  </si>
  <si>
    <t>604248cc1e89a95f12663f68</t>
  </si>
  <si>
    <t>604248a5b8edc7e20b0f11c4</t>
  </si>
  <si>
    <t>6042489ee26cdb81c31dbabb</t>
  </si>
  <si>
    <t>6042484b763a425b8c86d66d</t>
  </si>
  <si>
    <t>604247c995464a0975837cc3</t>
  </si>
  <si>
    <t>60424769eee5098cb3e5455f</t>
  </si>
  <si>
    <t>604246f4763a4222a586d662</t>
  </si>
  <si>
    <t>604246209756a07fc8d89b5e</t>
  </si>
  <si>
    <t>604245dd17e424d49c0c92cf</t>
  </si>
  <si>
    <t>604245bb3ee11b3d6211fab1</t>
  </si>
  <si>
    <t>60424572ee8c4af0aa9f8dac</t>
  </si>
  <si>
    <t>60424546596d3fa0729d296d</t>
  </si>
  <si>
    <t>604245226f6978f24028577c</t>
  </si>
  <si>
    <t>60424332e26cdb7e131dba68</t>
  </si>
  <si>
    <t>6042431c075e9b0e8bb47be8</t>
  </si>
  <si>
    <t>60424294763a42063386d61f</t>
  </si>
  <si>
    <t>6042427e95464ac6a7837c5d</t>
  </si>
  <si>
    <t>6042420617e4242be40c5025</t>
  </si>
  <si>
    <t>604240e8b04af54f269a80bc</t>
  </si>
  <si>
    <t>604240d13ee11b4a3f11fa1d</t>
  </si>
  <si>
    <t>60424002075e9b05eab47b9a</t>
  </si>
  <si>
    <t>60423fc9b8edc780550f0fd4</t>
  </si>
  <si>
    <t>60423fa8972cd03c76c21af1</t>
  </si>
  <si>
    <t>60423f9d972cd09d72c21af0</t>
  </si>
  <si>
    <t>60423f99b826f07c55307276</t>
  </si>
  <si>
    <t>60423d9fd1bc9e5d9c5044c3</t>
  </si>
  <si>
    <t>60423aa260f6a255dbb2a1bf</t>
  </si>
  <si>
    <t>60423a1817e424bfff0c4e9c</t>
  </si>
  <si>
    <t>604239557f1ab8fd75d87bcb</t>
  </si>
  <si>
    <t>604238e9ee8c4abf6e9f26f5</t>
  </si>
  <si>
    <t>6042387c4e9e978dc6b41ef1</t>
  </si>
  <si>
    <t>604238340a4ea49092b14d4d</t>
  </si>
  <si>
    <t>60423831133a2913004133f2</t>
  </si>
  <si>
    <t>604238283ee11b247411f8b3</t>
  </si>
  <si>
    <t>604236b06f6978c72e28524d</t>
  </si>
  <si>
    <t>60422b5f1e89a97561661a21</t>
  </si>
  <si>
    <t>604227d5b826f01d3c306bf8</t>
  </si>
  <si>
    <t>60422696b826f0d63b306be6</t>
  </si>
  <si>
    <t>6042210cee8c4a199e9f23e7</t>
  </si>
  <si>
    <t>60421f73075e9b6600b4509b</t>
  </si>
  <si>
    <t>60421e55972cd09b10c2161c</t>
  </si>
  <si>
    <t>60421c0a3ee11b096411f5e2</t>
  </si>
  <si>
    <t>60421b02133a292a9e413070</t>
  </si>
  <si>
    <t>60421411596d3fa4b39cf0ed</t>
  </si>
  <si>
    <t>604212cf27aa2015b759b601</t>
  </si>
  <si>
    <t>6042129a1e89a9c5606616e0</t>
  </si>
  <si>
    <t>60420afdd1bc9e891a500b53</t>
  </si>
  <si>
    <t>60420aec19345f094c40536c</t>
  </si>
  <si>
    <t>6042078cb04af544ac9a2c00</t>
  </si>
  <si>
    <t>60420269075e9b8268b449a3</t>
  </si>
  <si>
    <t>604200e127aa2030f959b27b</t>
  </si>
  <si>
    <t>6041ffd417e42483570c1a36</t>
  </si>
  <si>
    <t>6041fe0db04af5a3bd9a2a00</t>
  </si>
  <si>
    <t>6041f4d86f6978a8bd283cd4</t>
  </si>
  <si>
    <t>6041f4cb0a4ea449d6b13bb0</t>
  </si>
  <si>
    <t>6041f4b99756a02ae6d88a0f</t>
  </si>
  <si>
    <t>6041f4511e89a9694c660e77</t>
  </si>
  <si>
    <t>6041f40419345f7e89404e5c</t>
  </si>
  <si>
    <t>6041f14d27aa20671459ae40</t>
  </si>
  <si>
    <t>6041eb9617e4246bab0c1602</t>
  </si>
  <si>
    <t>6041d7fc19345f5190403ce7</t>
  </si>
  <si>
    <t>604157e2c6abf41fbde0cd2f</t>
  </si>
  <si>
    <t>604142e4c6abf407bbe0cc6e</t>
  </si>
  <si>
    <t>60413f5db33aa70ed6d66ab5</t>
  </si>
  <si>
    <t>60412ecd5f67456dab519ff4</t>
  </si>
  <si>
    <t>60412ea5991a8f45611a67bb</t>
  </si>
  <si>
    <t>60412cb0c6abf426d0e0c9b2</t>
  </si>
  <si>
    <t>60412c1c10ae228ef15f6fd8</t>
  </si>
  <si>
    <t>604128ab407f70b592675bf0</t>
  </si>
  <si>
    <t>6041267d92b6d060a0dc2881</t>
  </si>
  <si>
    <t>604123d4407f70ace1675ad2</t>
  </si>
  <si>
    <t>6040fdb55922fe6d24d331b8</t>
  </si>
  <si>
    <t>6040f9eb3d7b8523e653805c</t>
  </si>
  <si>
    <t>6040f071e6d187732072480b</t>
  </si>
  <si>
    <t>6040ee0980f49ac21b8b541d</t>
  </si>
  <si>
    <t>6040ec3d5922fece10d32edc</t>
  </si>
  <si>
    <t>6040ebd14352e7e4ac0e892e</t>
  </si>
  <si>
    <t>6040ea99e6d187d240724731</t>
  </si>
  <si>
    <t>6040d9503d7b858091537726</t>
  </si>
  <si>
    <t>6040d909fc13be936a5c848f</t>
  </si>
  <si>
    <t>6040d8c68d2bbde86af50785</t>
  </si>
  <si>
    <t>6040d5b8991a8f274c1a4fbf</t>
  </si>
  <si>
    <t>6040cd724366fc929cc9442e</t>
  </si>
  <si>
    <t>6040caefb33aa7516ad65964</t>
  </si>
  <si>
    <t>6040c96ee6d1874731723b35</t>
  </si>
  <si>
    <t>6040c7e610ae226c175f4eb8</t>
  </si>
  <si>
    <t>6040c6495922fe7393d31444</t>
  </si>
  <si>
    <t>6040c480c6abf43765e0b1fd</t>
  </si>
  <si>
    <t>6040c306b33aa7b3a1d65750</t>
  </si>
  <si>
    <t>6040be03ff404963ec0a1e83</t>
  </si>
  <si>
    <t>6040ba16dc8b3259ebc3edeb</t>
  </si>
  <si>
    <t>6040b1b5991a8f64df1a4511</t>
  </si>
  <si>
    <t>6040b192430b920e0862a7d5</t>
  </si>
  <si>
    <t>6040b0c934fe8da0aac2256c</t>
  </si>
  <si>
    <t>6040ac7e4366fc418ec93984</t>
  </si>
  <si>
    <t>6040a80fa64e330bc44e2965</t>
  </si>
  <si>
    <t>6040a5d25922fed1a2d2f488</t>
  </si>
  <si>
    <t>6040a167e6d187319b71ecec</t>
  </si>
  <si>
    <t>604099dda64e338c834e0acc</t>
  </si>
  <si>
    <t>60408a68703aca911afec7c7</t>
  </si>
  <si>
    <t>604087d4407f70ef4366fb95</t>
  </si>
  <si>
    <t>604009005922fe2833d2caef</t>
  </si>
  <si>
    <t>604006ac80f49a73fa8b14b3</t>
  </si>
  <si>
    <t>603ff2c0496cd42d05a5372f</t>
  </si>
  <si>
    <t>603febeda64e332c7d4ddea4</t>
  </si>
  <si>
    <t>603fdcf2407f701b1566cca2</t>
  </si>
  <si>
    <t>603fc759b33aa7019bd6136b</t>
  </si>
  <si>
    <t>603fc6c35f67452d855066a8</t>
  </si>
  <si>
    <t>603fbda83d7b850935531091</t>
  </si>
  <si>
    <t>603fbd1d4352e7e9890c5dc2</t>
  </si>
  <si>
    <t>603fb83ed3409b56380cecb4</t>
  </si>
  <si>
    <t>603fb084d3409b08e80ceb65</t>
  </si>
  <si>
    <t>603faa2510ae2273b35ef50e</t>
  </si>
  <si>
    <t>603fa8b7430b924dec624ab3</t>
  </si>
  <si>
    <t>603fa6d292b6d05cf3dae013</t>
  </si>
  <si>
    <t>603f9c4f4366fce969c8c074</t>
  </si>
  <si>
    <t>603f99b691adfc6232a5cad7</t>
  </si>
  <si>
    <t>603f95555922fe92cdd27770</t>
  </si>
  <si>
    <t>603f92ffe6d1875d7470f91d</t>
  </si>
  <si>
    <t>603f8e2ffc13bee0c35bd82d</t>
  </si>
  <si>
    <t>603f8d4dff40490cac096336</t>
  </si>
  <si>
    <t>603f8c1b80f49a436f8ad3a4</t>
  </si>
  <si>
    <t>603f88135922fe2c4ed27638</t>
  </si>
  <si>
    <t>603f86c64366fc04c0c8b00e</t>
  </si>
  <si>
    <t>603f86344352e730270c396b</t>
  </si>
  <si>
    <t>603f860b5922fe122fd274dc</t>
  </si>
  <si>
    <t>603f84c1703aca8139fe459d</t>
  </si>
  <si>
    <t>603f80414366fc449ec8a4d2</t>
  </si>
  <si>
    <t>603f7fb380f49acc848ad13d</t>
  </si>
  <si>
    <t>603f7f05991a8f0d00198aa9</t>
  </si>
  <si>
    <t>603f79fe496cd4c5faa51233</t>
  </si>
  <si>
    <t>603f72d3e6d187b00d70e680</t>
  </si>
  <si>
    <t>603f681f5f674532be501bc3</t>
  </si>
  <si>
    <t>603f664bb33aa7231ad5cc84</t>
  </si>
  <si>
    <t>603f63afa64e3385cc4dba4f</t>
  </si>
  <si>
    <t>603f60cbe6d187759f70cf0f</t>
  </si>
  <si>
    <t>603f6028ff404968be094668</t>
  </si>
  <si>
    <t>603f5e2a92b6d01acddabe65</t>
  </si>
  <si>
    <t>603f5d78d3409b519e0c9cbc</t>
  </si>
  <si>
    <t>603f5ba5407f705ce566582e</t>
  </si>
  <si>
    <t>603f4ef9430b920e2561f83d</t>
  </si>
  <si>
    <t>603f45245922fe8cdcd2603f</t>
  </si>
  <si>
    <t>603f4436ff40490751093f72</t>
  </si>
  <si>
    <t>603f3ee1fc13be78115ba9b7</t>
  </si>
  <si>
    <t>603f3a965922fed715d25cda</t>
  </si>
  <si>
    <t>603f37c0407f7025bf664c1e</t>
  </si>
  <si>
    <t>603ea5f210ae222e335ea1e5</t>
  </si>
  <si>
    <t>603ea3945f6745229f4fe79d</t>
  </si>
  <si>
    <t>603ea0984366fce4f4c882e5</t>
  </si>
  <si>
    <t>603e9915407f706018663e85</t>
  </si>
  <si>
    <t>603e947f430b926c9661d331</t>
  </si>
  <si>
    <t>603e8f90703aca0823fe0486</t>
  </si>
  <si>
    <t>603e8b469ba18e7e5704be8a</t>
  </si>
  <si>
    <t>603e89001e5134848a34a066</t>
  </si>
  <si>
    <t>603e853fb3d2c3058339422f</t>
  </si>
  <si>
    <t>603e7afbbee4b9b59eea570d</t>
  </si>
  <si>
    <t>603e791987fccf71f0d5fdae</t>
  </si>
  <si>
    <t>603e73cd3bc2907d0a2d8195</t>
  </si>
  <si>
    <t>603e6f417c87b45ab3b0d6ac</t>
  </si>
  <si>
    <t>603e6e38b3d2c3bc77391108</t>
  </si>
  <si>
    <t>603e6c149ae2e8e56e346670</t>
  </si>
  <si>
    <t>603e62628ed508cd451601f7</t>
  </si>
  <si>
    <t>603e4a19303c95de0d309a05</t>
  </si>
  <si>
    <t>603e48f160cc465d1788664e</t>
  </si>
  <si>
    <t>603e45a97c87b41362b0caed</t>
  </si>
  <si>
    <t>603e43973382676a6740df16</t>
  </si>
  <si>
    <t>603e3f60bee4b97e91ea320d</t>
  </si>
  <si>
    <t>603e3d363382679eca40ddbf</t>
  </si>
  <si>
    <t>603e2f67b44a78b5fc9697eb</t>
  </si>
  <si>
    <t>603e2e1fd6d0ad012391fd57</t>
  </si>
  <si>
    <t>603e28f4bd73dd249ce65bd8</t>
  </si>
  <si>
    <t>603e1309bee4b9d0edea2607</t>
  </si>
  <si>
    <t>603e02f0b44a78e6bb968db3</t>
  </si>
  <si>
    <t>603dfbbcb3d2c3527538f8a3</t>
  </si>
  <si>
    <t>603df0878ed508349515c667</t>
  </si>
  <si>
    <t>603df03b618c3a95f9244465</t>
  </si>
  <si>
    <t>603de43f41ca7f435f6ddaaa</t>
  </si>
  <si>
    <t>603d4adab8478348900f7463</t>
  </si>
  <si>
    <t>603d4886bee4b92827e9f927</t>
  </si>
  <si>
    <t>603d38933bc2902af02cde1f</t>
  </si>
  <si>
    <t>603d353860cc466bed8816b5</t>
  </si>
  <si>
    <t>603d33b85873043eae1b032c</t>
  </si>
  <si>
    <t>603d333b60cc46485b881689</t>
  </si>
  <si>
    <t>603d311a3bc29003672cd70a</t>
  </si>
  <si>
    <t>603d2b2bb84783cf2b0f720f</t>
  </si>
  <si>
    <t>603d294d41ca7f817b6dba7c</t>
  </si>
  <si>
    <t>603d26149ba18e15c904760d</t>
  </si>
  <si>
    <t>603d259f587304991c1a350d</t>
  </si>
  <si>
    <t>603d251fa696171fac579482</t>
  </si>
  <si>
    <t>603d239d9ae2e8086333f003</t>
  </si>
  <si>
    <t>603d1a3060cc46e0958813a3</t>
  </si>
  <si>
    <t>603d021569811ffa4194d892</t>
  </si>
  <si>
    <t>603cfa421e5134447333db5e</t>
  </si>
  <si>
    <t>603cf92741ca7f19e86db3c2</t>
  </si>
  <si>
    <t>603cf332b0aaa552b182e7f4</t>
  </si>
  <si>
    <t>603cf11b5ccd510b62b18c82</t>
  </si>
  <si>
    <t>603cec9b1e51347b9c33d8ee</t>
  </si>
  <si>
    <t>603ce2931e5134fdac33d640</t>
  </si>
  <si>
    <t>603cdcbd41ca7f57366d96ed</t>
  </si>
  <si>
    <t>603cc43d303c9529812ffdd2</t>
  </si>
  <si>
    <t>603cbc9d5ccd51e376b17135</t>
  </si>
  <si>
    <t>603cb4293382672062404929</t>
  </si>
  <si>
    <t>603cb169629a25c27e6a8a8a</t>
  </si>
  <si>
    <t>603cb0109ae2e89f3733ba58</t>
  </si>
  <si>
    <t>603cafdab44a78257595bd13</t>
  </si>
  <si>
    <t>603cab9b982a67e2f20af98b</t>
  </si>
  <si>
    <t>603ca5777178369bbf148c94</t>
  </si>
  <si>
    <t>603ca0cfd6d0ad4c6a9163f9</t>
  </si>
  <si>
    <t>603c9daf9c50f5a167a088c5</t>
  </si>
  <si>
    <t>603c9089bee4b9c4b2e9b01f</t>
  </si>
  <si>
    <t>603c2f8eb8478366170f19ef</t>
  </si>
  <si>
    <t>603c20fb982a67ec430ae8dc</t>
  </si>
  <si>
    <t>603bf85fa696171bb4573657</t>
  </si>
  <si>
    <t>603bea5b618c3a0ca32320f8</t>
  </si>
  <si>
    <t>603be1441867ead04ffb4ad1</t>
  </si>
  <si>
    <t>603bdc5c6fde027801adabb6</t>
  </si>
  <si>
    <t>603bd0385ccd5198a7b12875</t>
  </si>
  <si>
    <t>603bb236bee4b953d2e98f05</t>
  </si>
  <si>
    <t>603badfe845e741936b30961</t>
  </si>
  <si>
    <t>603b9e190219902d5c5b8671</t>
  </si>
  <si>
    <t>603b9e0abaaf8296e6d39308</t>
  </si>
  <si>
    <t>603b9df18ed508c6f414e583</t>
  </si>
  <si>
    <t>603b9dcd02199050575b8670</t>
  </si>
  <si>
    <t>603b9c5dc667c619c973a844</t>
  </si>
  <si>
    <t>603b9b9158730463de19a028</t>
  </si>
  <si>
    <t>603b984c451e50c27179f056</t>
  </si>
  <si>
    <t>603b8eedf75002745ca1e2ca</t>
  </si>
  <si>
    <t>603b8778a04bd161c00a5950</t>
  </si>
  <si>
    <t>603b7d6af8ecb0c4464687ba</t>
  </si>
  <si>
    <t>603b68d0f8ecb05ca746873a</t>
  </si>
  <si>
    <t>603ac0b340eb2d566d6ac5e5</t>
  </si>
  <si>
    <t>603ab450bee4b983afe98558</t>
  </si>
  <si>
    <t>603a7fa6303c9530d22f8910</t>
  </si>
  <si>
    <t>603a77206ee1f65f3a6ca039</t>
  </si>
  <si>
    <t>603a5e763bc29016142c719f</t>
  </si>
  <si>
    <t>603a565c6057688e833587eb</t>
  </si>
  <si>
    <t>603a4e4b59f0905c592991c1</t>
  </si>
  <si>
    <t>603a3df1717836f14d1451d3</t>
  </si>
  <si>
    <t>603a3b32338267890a4007f5</t>
  </si>
  <si>
    <t>603a365b7178364c30144fea</t>
  </si>
  <si>
    <t>603a3188845e741fb3b2edb5</t>
  </si>
  <si>
    <t>603a2b6ba696179d7d5716ef</t>
  </si>
  <si>
    <t>603a2aea7178364bf5143955</t>
  </si>
  <si>
    <t>603a217ac667c6fe40738e25</t>
  </si>
  <si>
    <t>603a21665ccd5115abb10b2b</t>
  </si>
  <si>
    <t>603a1eb97c87b43dc9afcd94</t>
  </si>
  <si>
    <t>603a1e7bbee4b9012ce96a5f</t>
  </si>
  <si>
    <t>603a1310982a6728600a9580</t>
  </si>
  <si>
    <t>60396126a6961775df56ff29</t>
  </si>
  <si>
    <t>6039584ed6d0ad11b1910985</t>
  </si>
  <si>
    <t>60394e83629a25e4a36a214f</t>
  </si>
  <si>
    <t>60394e26605768d52f356afd</t>
  </si>
  <si>
    <t>60394b4c3bc2907cbb2c42f0</t>
  </si>
  <si>
    <t>603949870781b91a6da363ee</t>
  </si>
  <si>
    <t>60394966618c3ad11822eb32</t>
  </si>
  <si>
    <t>6039458833826721393fe9eb</t>
  </si>
  <si>
    <t>60391d1c635e3af9c2a68970</t>
  </si>
  <si>
    <t>603918e5b0aaa54788823ca4</t>
  </si>
  <si>
    <t>603915923bc29067bb2c3d91</t>
  </si>
  <si>
    <t>60391567629a25fa526a1c41</t>
  </si>
  <si>
    <t>603910010781b9e3eea35d24</t>
  </si>
  <si>
    <t>60390637bee4b9172fe94756</t>
  </si>
  <si>
    <t>603903817c87b45dbfafadea</t>
  </si>
  <si>
    <t>6039002241ca7ff1df6cbb9b</t>
  </si>
  <si>
    <t>6038ffa3635e3a47e7a6810e</t>
  </si>
  <si>
    <t>6038f2ac451e50a15879885a</t>
  </si>
  <si>
    <t>6038e69d69811f6b6493efe7</t>
  </si>
  <si>
    <t>6038e086b0aaa57f748229f1</t>
  </si>
  <si>
    <t>6038cfb33bc290aa402c312d</t>
  </si>
  <si>
    <t>6038cf950781b9a813a35007</t>
  </si>
  <si>
    <t>6038ba7c5ccd51d1cbb0c104</t>
  </si>
  <si>
    <t>6038b782451e5016e4797dd6</t>
  </si>
  <si>
    <t>6038b4f29ae2e8720632de24</t>
  </si>
  <si>
    <t>6038b2f059f090326c294b70</t>
  </si>
  <si>
    <t>6038ade260cc46f8a887575c</t>
  </si>
  <si>
    <t>6038abd269811f4a8793e42a</t>
  </si>
  <si>
    <t>6038a944be8cfd225c95bb31</t>
  </si>
  <si>
    <t>6038a28e982a6775170a640e</t>
  </si>
  <si>
    <t>6038a0b7982a67f9560a63d7</t>
  </si>
  <si>
    <t>603895b77c87b483edaf8f5e</t>
  </si>
  <si>
    <t>6038957a982a6764f60a618e</t>
  </si>
  <si>
    <t>603891353bc290f6b12c2650</t>
  </si>
  <si>
    <t>603888c260cc461894875388</t>
  </si>
  <si>
    <t>60385fdc69811fcace93e077</t>
  </si>
  <si>
    <t>60385501bd73dd0a5be4de14</t>
  </si>
  <si>
    <t>60384c32618c3a7c5e22c10c</t>
  </si>
  <si>
    <t>603823de845e74e910b29436</t>
  </si>
  <si>
    <t>60381b4e982a67f89c0a4adc</t>
  </si>
  <si>
    <t>603815c17c87b4420caf7d0a</t>
  </si>
  <si>
    <t>6038151ed6d0adde5590bbba</t>
  </si>
  <si>
    <t>60380e69a2d0e985cbeadd72</t>
  </si>
  <si>
    <t>60380e68618c3a762922b873</t>
  </si>
  <si>
    <t>60380992d6d0ad14b990bb7f</t>
  </si>
  <si>
    <t>603805a8587304a57e19256c</t>
  </si>
  <si>
    <t>6038050e451e50075e7972ec</t>
  </si>
  <si>
    <t>6038020ec667c604fa735865</t>
  </si>
  <si>
    <t>6037f0d8629a25d49769d221</t>
  </si>
  <si>
    <t>6037e6b3c176386f78b4357d</t>
  </si>
  <si>
    <t>6037adeb2ddc39331d42f30d</t>
  </si>
  <si>
    <t>6037ad4b1c4df5084167d1b5</t>
  </si>
  <si>
    <t>6037a9916fdb1acbe5be7f70</t>
  </si>
  <si>
    <t>6037a64b5bd993ab74d56b9c</t>
  </si>
  <si>
    <t>6037a0f8c176382d44b4292c</t>
  </si>
  <si>
    <t>60379ea9f71732b70e437fef</t>
  </si>
  <si>
    <t>603798740b52e74fc0272275</t>
  </si>
  <si>
    <t>6037954f2ddc39599742e9a2</t>
  </si>
  <si>
    <t>60378e69b37fa7b8254d9dfb</t>
  </si>
  <si>
    <t>60378d38d021d1293991aefa</t>
  </si>
  <si>
    <t>6037886ff7173261a8437ae7</t>
  </si>
  <si>
    <t>6037814fa5ee4cd2472b9d1f</t>
  </si>
  <si>
    <t>60377dc7b37fa773694d94e3</t>
  </si>
  <si>
    <t>60377c386fdb1a4b2abe759f</t>
  </si>
  <si>
    <t>6037768fdefc74786d59fd58</t>
  </si>
  <si>
    <t>6037700e8502602fa7175603</t>
  </si>
  <si>
    <t>603767b7faf4671f489af0b3</t>
  </si>
  <si>
    <t>60376440aa2812841b7257b7</t>
  </si>
  <si>
    <t>6037552c238d2c255d61d361</t>
  </si>
  <si>
    <t>603753b5b2793a7f1de59863</t>
  </si>
  <si>
    <t>6037525ac2ae54166075e263</t>
  </si>
  <si>
    <t>603751a5eaf2230cc969b1e0</t>
  </si>
  <si>
    <t>60374fb5976fb2168548e40c</t>
  </si>
  <si>
    <t>60374f8e238d2c45e161d253</t>
  </si>
  <si>
    <t>60374b728502600bb7174c06</t>
  </si>
  <si>
    <t>60371d2d53d6fa3c2f7fcc86</t>
  </si>
  <si>
    <t>6036d859eaf22329bc69ab78</t>
  </si>
  <si>
    <t>6036cca2afa83a3b380deb51</t>
  </si>
  <si>
    <t>6036ca225036e1f80c5662e8</t>
  </si>
  <si>
    <t>6036c834680e6847934c3a55</t>
  </si>
  <si>
    <t>6036c1e785026015a0170d1b</t>
  </si>
  <si>
    <t>6036bda7976fb24e4648c993</t>
  </si>
  <si>
    <t>6036bd5b238d2c0c1761c134</t>
  </si>
  <si>
    <t>6036bba63bb30433a62dd207</t>
  </si>
  <si>
    <t>6036b81edd4ef0112819f16c</t>
  </si>
  <si>
    <t>6036afa4aa28127059723dd4</t>
  </si>
  <si>
    <t>6036ac63355ffa55778c2184</t>
  </si>
  <si>
    <t>6036a5adafa83a88720de849</t>
  </si>
  <si>
    <t>6036a47062f0ea62ac369d55</t>
  </si>
  <si>
    <t>60369e2905dd290856fedddf</t>
  </si>
  <si>
    <t>60369d4b768a97858035579b</t>
  </si>
  <si>
    <t>60369a745036e1d21c5660be</t>
  </si>
  <si>
    <t>60369a24f17b9cbde2a4912b</t>
  </si>
  <si>
    <t>603699109acab4171441b916</t>
  </si>
  <si>
    <t>603697d45036e19564566066</t>
  </si>
  <si>
    <t>6036963bf4f386393f8240f3</t>
  </si>
  <si>
    <t>60369571976fb2a9af48c5d4</t>
  </si>
  <si>
    <t>603694483bb304a4fa2dbeb2</t>
  </si>
  <si>
    <t>603693ab9acab481bb41b83f</t>
  </si>
  <si>
    <t>603692aa976fb2998f48c590</t>
  </si>
  <si>
    <t>60367131768a971c8e355334</t>
  </si>
  <si>
    <t>60365f1c9acab44b6f41b31c</t>
  </si>
  <si>
    <t>60365cd65036e15e86565841</t>
  </si>
  <si>
    <t>60365ae542b85893f484db71</t>
  </si>
  <si>
    <t>603657cb768a975936354fe1</t>
  </si>
  <si>
    <t>603656c6f4f386d162823a2c</t>
  </si>
  <si>
    <t>60365558faf467661e9aa771</t>
  </si>
  <si>
    <t>6036536ac2ae54347175adb0</t>
  </si>
  <si>
    <t>60365274dee19baa8bf00598</t>
  </si>
  <si>
    <t>603642e205dd29902cfe2015</t>
  </si>
  <si>
    <t>603635133128210c797006b2</t>
  </si>
  <si>
    <t>60363248dee19b5d76f0003b</t>
  </si>
  <si>
    <t>60361b32768a977538354403</t>
  </si>
  <si>
    <t>60361a0beaf2238c88699231</t>
  </si>
  <si>
    <t>603615a2768a973ccc354377</t>
  </si>
  <si>
    <t>6036121e05dd292a71fe0ab0</t>
  </si>
  <si>
    <t>6035efadfaf467f7a59a2390</t>
  </si>
  <si>
    <t>6035a3d5355ffa1e188b7dad</t>
  </si>
  <si>
    <t>60356d3ec4832b0cf4af33a4</t>
  </si>
  <si>
    <t>60356ada05dd29cfdffdff3f</t>
  </si>
  <si>
    <t>603555e1eaf22314ff69826b</t>
  </si>
  <si>
    <t>603550e19acab422ae419a41</t>
  </si>
  <si>
    <t>60354e85a26855d19a29df54</t>
  </si>
  <si>
    <t>603548e2e12f9da76052abbc</t>
  </si>
  <si>
    <t>603544a785026024b516dcf8</t>
  </si>
  <si>
    <t>603544692d23329330a1c184</t>
  </si>
  <si>
    <t>603531d8ceff7f3762a192f0</t>
  </si>
  <si>
    <t>60352082dee19b73e4efe527</t>
  </si>
  <si>
    <t>60351d2dceff7f57c0a1908a</t>
  </si>
  <si>
    <t>60351690e12f9d416b52a5e0</t>
  </si>
  <si>
    <t>60350ee5aa28128dfd711838</t>
  </si>
  <si>
    <t>60350b1753d6fa639e7dc847</t>
  </si>
  <si>
    <t>6034fc2d768a974625352efe</t>
  </si>
  <si>
    <t>6034fad6680e6830bb4bbce2</t>
  </si>
  <si>
    <t>6034ee51dd4ef04bd61882a5</t>
  </si>
  <si>
    <t>6034e892238d2c22f160e9a9</t>
  </si>
  <si>
    <t>6034e57de12f9d644c5298c4</t>
  </si>
  <si>
    <t>6034e08c62f0ea21b9358b30</t>
  </si>
  <si>
    <t>6034e00df17b9c3485a3c00c</t>
  </si>
  <si>
    <t>6034d4293bb304bf182d3ff7</t>
  </si>
  <si>
    <t>6034d0fe3bb304acf52d3ee6</t>
  </si>
  <si>
    <t>6034c7ddc4832ba7f2aef6f0</t>
  </si>
  <si>
    <t>6034c5873bb3040e942d3c73</t>
  </si>
  <si>
    <t>6034b8efdd4ef020171876a5</t>
  </si>
  <si>
    <t>6034a984f4f386d4cd815dfe</t>
  </si>
  <si>
    <t>6034a861aa281251b870f11c</t>
  </si>
  <si>
    <t>6034a5d6b2793a1cc3e49c18</t>
  </si>
  <si>
    <t>603412f50f397954fbf957f6</t>
  </si>
  <si>
    <t>603412324feaae62d5ad2cf0</t>
  </si>
  <si>
    <t>60340bd76c98ae83f9f0613e</t>
  </si>
  <si>
    <t>6034036096b09a175e8f20b7</t>
  </si>
  <si>
    <t>6033fdf842461e04feb5a74b</t>
  </si>
  <si>
    <t>6033f7f1f3ceed84053a861b</t>
  </si>
  <si>
    <t>6033e143d45a8f39be07e016</t>
  </si>
  <si>
    <t>6033db461dbc2f38adcd852b</t>
  </si>
  <si>
    <t>6033d9b628aabefbe89358b9</t>
  </si>
  <si>
    <t>6033ce2f6079874dbab502e6</t>
  </si>
  <si>
    <t>6033cd26685f5f8546b654e1</t>
  </si>
  <si>
    <t>6033c1d4de2fd8bb5430671c</t>
  </si>
  <si>
    <t>6033be696c98aecaa9f057b4</t>
  </si>
  <si>
    <t>6033bc58a9dc0c77914c3300</t>
  </si>
  <si>
    <t>6033b61cf3ceed92d73a7632</t>
  </si>
  <si>
    <t>6033b5def571673aab509293</t>
  </si>
  <si>
    <t>6033acb4a84ea4698ee3fb01</t>
  </si>
  <si>
    <t>6033a7fe179431bb6b07dccb</t>
  </si>
  <si>
    <t>6033a5938653ef28dbd2bb41</t>
  </si>
  <si>
    <t>6033a2b7a84ea484c6e3f84a</t>
  </si>
  <si>
    <t>60339b5ca6bb73a52f4f0bbb</t>
  </si>
  <si>
    <t>60339a836a39b5155c6e773c</t>
  </si>
  <si>
    <t>6033985e5f9272a67786f959</t>
  </si>
  <si>
    <t>60339589a84ea4aed7e3f470</t>
  </si>
  <si>
    <t>6033956a7491a9f8c9073e31</t>
  </si>
  <si>
    <t>60338cb643eb4c6e9fbf5de9</t>
  </si>
  <si>
    <t>603385588364b81eb499944e</t>
  </si>
  <si>
    <t>60337dcf7491a9effb07372d</t>
  </si>
  <si>
    <t>6033662ab868aa7d1bf803b1</t>
  </si>
  <si>
    <t>603363b08653ef5a97d29eb0</t>
  </si>
  <si>
    <t>6032d204c85ce456b785db93</t>
  </si>
  <si>
    <t>6032c2e0a84ea4058be3cbd7</t>
  </si>
  <si>
    <t>6032a32c53e01d7c76507897</t>
  </si>
  <si>
    <t>603252439710c02fced41338</t>
  </si>
  <si>
    <t>60322ea7a84ea41e4de3b184</t>
  </si>
  <si>
    <t>60322bc253e01d5df0506689</t>
  </si>
  <si>
    <t>60322b2f8364b8f39e9966f2</t>
  </si>
  <si>
    <t>603161c9179431b630079d46</t>
  </si>
  <si>
    <t>60314a8bf376834e749fd5d3</t>
  </si>
  <si>
    <t>603143e4c85ce4097c85ba7c</t>
  </si>
  <si>
    <t>6031416325e3a64902ed0b63</t>
  </si>
  <si>
    <t>60313b5443eb4cc205bf1a1e</t>
  </si>
  <si>
    <t>60311c9b85b2c6885b2804a8</t>
  </si>
  <si>
    <t>60311a43e77af6a418150a11</t>
  </si>
  <si>
    <t>603118bf25e3a6626cecff81</t>
  </si>
  <si>
    <t>60310fe3f2a4cafb56c3db13</t>
  </si>
  <si>
    <t>60310f4853e01db66f5051fb</t>
  </si>
  <si>
    <t>603109dd8364b8767e9950ed</t>
  </si>
  <si>
    <t>603108287491a9579b06d481</t>
  </si>
  <si>
    <t>6030fd0a29d1d36b6f8c214f</t>
  </si>
  <si>
    <t>6030fa2fb868aa5953f7ada5</t>
  </si>
  <si>
    <t>6030f829e77af62a0c150035</t>
  </si>
  <si>
    <t>6030ed55fbe5057bf7aa3060</t>
  </si>
  <si>
    <t>6030ea827491a92cd506cc4e</t>
  </si>
  <si>
    <t>6030ea0b53e01d717f5048b1</t>
  </si>
  <si>
    <t>6030e6f96f409c8448d0fd28</t>
  </si>
  <si>
    <t>6030e6637491a97a2a06cbad</t>
  </si>
  <si>
    <t>6030cd1fa9d2c113d20040c6</t>
  </si>
  <si>
    <t>6030cbc7e87c9202f6870a8d</t>
  </si>
  <si>
    <t>6030ca13e77af6535714f618</t>
  </si>
  <si>
    <t>6030ba50a84ea473c0e387b5</t>
  </si>
  <si>
    <t>60302be66f409c1e9ed0f143</t>
  </si>
  <si>
    <t>603028708364b83200993c49</t>
  </si>
  <si>
    <t>60300bb2efa02d8a38c08068</t>
  </si>
  <si>
    <t>60300835aa09e055d02accd6</t>
  </si>
  <si>
    <t>602ff844c20d04ac9d50a28c</t>
  </si>
  <si>
    <t>602ff7e85f92724b90869e1e</t>
  </si>
  <si>
    <t>602fee449710c06273d3d346</t>
  </si>
  <si>
    <t>602fe255c20d0422b4509983</t>
  </si>
  <si>
    <t>602fdf8be87c9256dc86eef3</t>
  </si>
  <si>
    <t>602fdf5daa09e0302b2ac7f9</t>
  </si>
  <si>
    <t>602fdbf6aa09e0daa02ac762</t>
  </si>
  <si>
    <t>602fdae46a39b5cee16e0f85</t>
  </si>
  <si>
    <t>602fd3965eff100b3f0ead3a</t>
  </si>
  <si>
    <t>602fd2c65f92722690869938</t>
  </si>
  <si>
    <t>602fd11be77af664ab14eae2</t>
  </si>
  <si>
    <t>602fbdfd85b2c619fc27dab9</t>
  </si>
  <si>
    <t>602fbae743eb4c608abeea39</t>
  </si>
  <si>
    <t>602faf3717a37654ef36703c</t>
  </si>
  <si>
    <t>602facbc6f409c3dd3d0d5df</t>
  </si>
  <si>
    <t>602fa935f37683b5d09fa479</t>
  </si>
  <si>
    <t>602fa74af37683d2e79fa399</t>
  </si>
  <si>
    <t>602fa6c79710c0798ad3c374</t>
  </si>
  <si>
    <t>602fa0cf6f409c5478d0d139</t>
  </si>
  <si>
    <t>602f9dc7f2a4ca6f25c3a14e</t>
  </si>
  <si>
    <t>602f9c62aa09e00e872abbaf</t>
  </si>
  <si>
    <t>602f9c11a84ea4cbcfe36076</t>
  </si>
  <si>
    <t>602f9738a84ea4e6c2e35ee6</t>
  </si>
  <si>
    <t>602f8f5f5f92726a5d867ebd</t>
  </si>
  <si>
    <t>602f8e116f409cd7c8d0cc63</t>
  </si>
  <si>
    <t>602f8a4643eb4c0621bed09b</t>
  </si>
  <si>
    <t>602f88fcaa09e033a22ab7ff</t>
  </si>
  <si>
    <t>602f88ce1794316a9a075838</t>
  </si>
  <si>
    <t>602f839e7b6e5c109a7952b1</t>
  </si>
  <si>
    <t>602f80a8f2a4caa7f8c39b2b</t>
  </si>
  <si>
    <t>602f7d0585b2c6f08027b9bb</t>
  </si>
  <si>
    <t>602f79f76a39b565716dfee9</t>
  </si>
  <si>
    <t>602f672025e3a618d8ecc79b</t>
  </si>
  <si>
    <t>602f61b47491a9349e06896c</t>
  </si>
  <si>
    <t>602f5ed2b868aaae3ff76bfb</t>
  </si>
  <si>
    <t>602f504f8364b8ab1398ff7a</t>
  </si>
  <si>
    <t>602e8b2ec20d04672d506108</t>
  </si>
  <si>
    <t>602e8a0843eb4c1c0cbeb5d6</t>
  </si>
  <si>
    <t>602e88cab868aa4d22f76042</t>
  </si>
  <si>
    <t>602e872dc20d04349f5060c1</t>
  </si>
  <si>
    <t>602e842ec85ce464a08550f5</t>
  </si>
  <si>
    <t>602e7bca7491a928b80672dc</t>
  </si>
  <si>
    <t>602e7a87e77af6278a147c20</t>
  </si>
  <si>
    <t>602e70d5a9d2c13905fff7b3</t>
  </si>
  <si>
    <t>602e6f91fbe5056de9a96c5a</t>
  </si>
  <si>
    <t>602e69957491a9179c066f0f</t>
  </si>
  <si>
    <t>602e68648364b864c198de24</t>
  </si>
  <si>
    <t>602e5e6d8364b86c0a98d7d5</t>
  </si>
  <si>
    <t>602e5e5d25e3a61119ecacd0</t>
  </si>
  <si>
    <t>602e5c7517a376743c3629b5</t>
  </si>
  <si>
    <t>602e5bf9965500eb3d0e65ef</t>
  </si>
  <si>
    <t>602e5b66c85ce4f100853e47</t>
  </si>
  <si>
    <t>602e567cfbe505398da9688f</t>
  </si>
  <si>
    <t>602e565f17a376b6db36291f</t>
  </si>
  <si>
    <t>602e50ace77af64fe7147344</t>
  </si>
  <si>
    <t>602e4fe9b868aa109af75291</t>
  </si>
  <si>
    <t>602e4e7b85b2c6c70b275e19</t>
  </si>
  <si>
    <t>602e47cf43eb4c1fbfbea842</t>
  </si>
  <si>
    <t>602e4555a84ea4fe5fe2e4a3</t>
  </si>
  <si>
    <t>602e41af8653efa589d20246</t>
  </si>
  <si>
    <t>602e38a125e3a6238ceca1da</t>
  </si>
  <si>
    <t>602e31bfaa09e0841f2a5aeb</t>
  </si>
  <si>
    <t>602e2c4af2a4ca9178c31de3</t>
  </si>
  <si>
    <t>602e2a20e77af6422414690f</t>
  </si>
  <si>
    <t>602e29105f92721ad8864e85</t>
  </si>
  <si>
    <t>602d649129d1d3218c8ba5cc</t>
  </si>
  <si>
    <t>602d53e6f2a4ca1b2cc302c2</t>
  </si>
  <si>
    <t>602d50cfb868aa74bdf72e08</t>
  </si>
  <si>
    <t>602d45f1f2a4ca046cc30105</t>
  </si>
  <si>
    <t>602d40e18653ef05cbd1de88</t>
  </si>
  <si>
    <t>602d405c9710c02f99d37333</t>
  </si>
  <si>
    <t>602d3e3596550042540e4180</t>
  </si>
  <si>
    <t>602d3a757491a9036b064084</t>
  </si>
  <si>
    <t>602d19bce77af672b5144fd8</t>
  </si>
  <si>
    <t>602d19015eff10125b0e3c0a</t>
  </si>
  <si>
    <t>602d16369710c08ffad36a18</t>
  </si>
  <si>
    <t>602d14ef43eb4cf377be83ec</t>
  </si>
  <si>
    <t>602d0ab48364b8228498a351</t>
  </si>
  <si>
    <t>602d085343eb4cf9e9be81f3</t>
  </si>
  <si>
    <t>602cfc71e87c9274c28676de</t>
  </si>
  <si>
    <t>602cf96ce77af6e48d144573</t>
  </si>
  <si>
    <t>602ce7e243eb4c14cfbe7aa4</t>
  </si>
  <si>
    <t>602ce7878364b846cf989a89</t>
  </si>
  <si>
    <t>602ce5528653eff65ed1c142</t>
  </si>
  <si>
    <t>602ce0318364b8ea25989664</t>
  </si>
  <si>
    <t>602cd63da84ea4d1bfe2a639</t>
  </si>
  <si>
    <t>602cd3b59655001e3e0e2a2c</t>
  </si>
  <si>
    <t>602c69c17491a95c00061572</t>
  </si>
  <si>
    <t>602c2d12e87c92723085b047</t>
  </si>
  <si>
    <t>602c250c43eb4c674fbe5c38</t>
  </si>
  <si>
    <t>602c1f9faa09e0539129dce9</t>
  </si>
  <si>
    <t>602c1ae6e87c92358985af32</t>
  </si>
  <si>
    <t>602c11dfe77af61cef139e4f</t>
  </si>
  <si>
    <t>602c0ebaa84ea4b3a3e28dff</t>
  </si>
  <si>
    <t>602c0df129d1d3af608af5c2</t>
  </si>
  <si>
    <t>602c0dbde87c9221f185acc4</t>
  </si>
  <si>
    <t>602c036a7491a909ee05b025</t>
  </si>
  <si>
    <t>602bf8eff2a4ca29c2c211e8</t>
  </si>
  <si>
    <t>602bf3b3c20d044eb34fae4e</t>
  </si>
  <si>
    <t>602bedc06f409c1c83cf6fca</t>
  </si>
  <si>
    <t>602be8a443eb4c1689be5485</t>
  </si>
  <si>
    <t>602be30a17a376711035936a</t>
  </si>
  <si>
    <t>602be26e9655003d290e12d3</t>
  </si>
  <si>
    <t>602be05e85fb815692c480a3</t>
  </si>
  <si>
    <t>602bd80729d1d33d8f8aecce</t>
  </si>
  <si>
    <t>602bd6b47491a9d89705a35f</t>
  </si>
  <si>
    <t>602bd6215eff10788f0de431</t>
  </si>
  <si>
    <t>602bd56ce77af65926139285</t>
  </si>
  <si>
    <t>602bd51e965500ecaf0e11a2</t>
  </si>
  <si>
    <t>602bd206a84ea4bba1e281cc</t>
  </si>
  <si>
    <t>602bcc66c85ce43b2584dd17</t>
  </si>
  <si>
    <t>602bcb77e77af65fe6139171</t>
  </si>
  <si>
    <t>602bc6f88364b8349897f77a</t>
  </si>
  <si>
    <t>602bc4c08364b8d0d797f73e</t>
  </si>
  <si>
    <t>602bc2f1c20d042d394fa663</t>
  </si>
  <si>
    <t>602bbf24537f20206ef3b4a3</t>
  </si>
  <si>
    <t>602bbe45aa09e0775829d095</t>
  </si>
  <si>
    <t>602bb8f9f2a4cae880c205da</t>
  </si>
  <si>
    <t>602bb4fea9d2c15182ff878a</t>
  </si>
  <si>
    <t>602bb356c85ce4d52784c44e</t>
  </si>
  <si>
    <t>602bb3408364b892e497ef7f</t>
  </si>
  <si>
    <t>602bb1ed8653efd967d12a82</t>
  </si>
  <si>
    <t>602baec943eb4c6983be40f6</t>
  </si>
  <si>
    <t>602baa68537f20f398f3b258</t>
  </si>
  <si>
    <t>602ba8838364b8cd3e97ed92</t>
  </si>
  <si>
    <t>602ba39ce77af690ec13897f</t>
  </si>
  <si>
    <t>602ba3418364b82c8e97ec05</t>
  </si>
  <si>
    <t>602ba1d87b6e5c8f1f78349c</t>
  </si>
  <si>
    <t>602b9f3b7491a9d34805963d</t>
  </si>
  <si>
    <t>602b9ba2a9d2c15be1ff7f55</t>
  </si>
  <si>
    <t>602b9b4a8364b897df97e16d</t>
  </si>
  <si>
    <t>602b9abb9710c0e556d2818f</t>
  </si>
  <si>
    <t>602b90417b6e5c6859783006</t>
  </si>
  <si>
    <t>602b900e17a376205f3563a8</t>
  </si>
  <si>
    <t>602b8f0aaa09e0448629c325</t>
  </si>
  <si>
    <t>602b899f5eff1057850dd272</t>
  </si>
  <si>
    <t>602b88ef85b2c6967d261c8b</t>
  </si>
  <si>
    <t>602b7f91f2a4cad9e8c14ef4</t>
  </si>
  <si>
    <t>602b7e5e85fb81f3f0c45ba6</t>
  </si>
  <si>
    <t>602b7d9a8364b8b8ce97c95e</t>
  </si>
  <si>
    <t>602b7c2ba9d2c1024ffeda70</t>
  </si>
  <si>
    <t>602b7958537f20bf41f39b5d</t>
  </si>
  <si>
    <t>602af441fbe5058c7ba7de88</t>
  </si>
  <si>
    <t>602af26853e01d8bde4eddae</t>
  </si>
  <si>
    <t>602ae6ef8364b855ee97c189</t>
  </si>
  <si>
    <t>602ae55525e3a6ac64eb885f</t>
  </si>
  <si>
    <t>602ae19bf37683393e9d8588</t>
  </si>
  <si>
    <t>602adb876a39b5ebb86ae398</t>
  </si>
  <si>
    <t>602ad634c85ce4dba384ad3e</t>
  </si>
  <si>
    <t>602ad2e525e3a62ebceb845f</t>
  </si>
  <si>
    <t>602acd5a537f20951cf39458</t>
  </si>
  <si>
    <t>602acc1cefa02d56e7befbcc</t>
  </si>
  <si>
    <t>602ac8c9f37683fd649d843b</t>
  </si>
  <si>
    <t>602abd5b53e01d97e84ecd51</t>
  </si>
  <si>
    <t>602a9ef59710c08db7d1dc41</t>
  </si>
  <si>
    <t>602a9869f3768305a69d8048</t>
  </si>
  <si>
    <t>602a96cb7b6e5c214b77db4d</t>
  </si>
  <si>
    <t>602a93f6965500ac240dee62</t>
  </si>
  <si>
    <t>602a919f5eff1082ba0da761</t>
  </si>
  <si>
    <t>602a8fb917a3766fe93547d8</t>
  </si>
  <si>
    <t>602a8bc8fbe5054d18a7d54f</t>
  </si>
  <si>
    <t>602a8b1685fb81179ac43538</t>
  </si>
  <si>
    <t>602a87396a39b56ac86adb72</t>
  </si>
  <si>
    <t>602a852e25e3a66484eb78be</t>
  </si>
  <si>
    <t>602a7e45965500548a0de538</t>
  </si>
  <si>
    <t>602a7cb6a9d2c1e5e8feb82f</t>
  </si>
  <si>
    <t>602a7b76e87c927d3d84dc5e</t>
  </si>
  <si>
    <t>602a79769710c06576d1d336</t>
  </si>
  <si>
    <t>602a78306a39b53c376ad8de</t>
  </si>
  <si>
    <t>602a75e59710c0b437d1d2ba</t>
  </si>
  <si>
    <t>602a6e675f927244ab854236</t>
  </si>
  <si>
    <t>602a6880537f206237f376ab</t>
  </si>
  <si>
    <t>602a66a585fb81731ec42e82</t>
  </si>
  <si>
    <t>602a658c537f2087bef36e7a</t>
  </si>
  <si>
    <t>602a5f27a84ea41a14e17d90</t>
  </si>
  <si>
    <t>602a55e0e77af61359134f3e</t>
  </si>
  <si>
    <t>602a5556a9d2c12fe4feae79</t>
  </si>
  <si>
    <t>602a54a285b2c67f3f25b363</t>
  </si>
  <si>
    <t>602a545743eb4c59cfbce08c</t>
  </si>
  <si>
    <t>602a523e85b2c6ca8d25b30c</t>
  </si>
  <si>
    <t>602a50e5a9d2c1c2a3fead4d</t>
  </si>
  <si>
    <t>602a4cca6f409c6003cf0105</t>
  </si>
  <si>
    <t>602a4b8c8364b8279197917d</t>
  </si>
  <si>
    <t>602a4b44efa02d2499bed9df</t>
  </si>
  <si>
    <t>602a4b2ee87c924f1a84d258</t>
  </si>
  <si>
    <t>602a46f929d1d348c28a36de</t>
  </si>
  <si>
    <t>602a46b2f3768313319d6593</t>
  </si>
  <si>
    <t>602a454817a37623ac353716</t>
  </si>
  <si>
    <t>602a43fd965500b3dc0dd565</t>
  </si>
  <si>
    <t>602a43bc8653eff338d0af35</t>
  </si>
  <si>
    <t>602a3e8a96550066870dd2f9</t>
  </si>
  <si>
    <t>602a3b2725e3a657aaeb4f04</t>
  </si>
  <si>
    <t>602a3a47fbe5050499a7ba54</t>
  </si>
  <si>
    <t>602a3957e87c92764784cd50</t>
  </si>
  <si>
    <t>602a3802f2a4ca4e65c0de96</t>
  </si>
  <si>
    <t>602a2e76de46fc084de3fe06</t>
  </si>
  <si>
    <t>602a2c026c06cef1ed795544</t>
  </si>
  <si>
    <t>602a2a726c06ce228a795473</t>
  </si>
  <si>
    <t>602a2473286a48a3c39e6db8</t>
  </si>
  <si>
    <t>602a1c45c8290930df3dbfd7</t>
  </si>
  <si>
    <t>602965f89364ae2a53f22129</t>
  </si>
  <si>
    <t>60292bc90aeff97b91b947bb</t>
  </si>
  <si>
    <t>6028565dc23a08743eced153</t>
  </si>
  <si>
    <t>60282fb07cc3992c715567c8</t>
  </si>
  <si>
    <t>60281bfa3a2e4e14ecd1b650</t>
  </si>
  <si>
    <t>6028014de70ceedd53b9ad05</t>
  </si>
  <si>
    <t>6027eb689d6209b1f1641eeb</t>
  </si>
  <si>
    <t>6027e85260687bb9442f56be</t>
  </si>
  <si>
    <t>6027e3afff60ad5148c0a41f</t>
  </si>
  <si>
    <t>6027dcf82f6cd8132e7df4e1</t>
  </si>
  <si>
    <t>6027dc5ae70cee0d92b99ec6</t>
  </si>
  <si>
    <t>6027d47ac8290924dd3d578a</t>
  </si>
  <si>
    <t>6027cddcff60adf930c09e9b</t>
  </si>
  <si>
    <t>6027cdcf7cc399c8285555fe</t>
  </si>
  <si>
    <t>6027cc36b321e341d138abd0</t>
  </si>
  <si>
    <t>6027c8e18474c487f238e9a6</t>
  </si>
  <si>
    <t>6027c4449d6209de2564067c</t>
  </si>
  <si>
    <t>6027bdb85bb03efd884e8360</t>
  </si>
  <si>
    <t>6027ba94e70cee70e6b994d3</t>
  </si>
  <si>
    <t>6027b3d221f17626163a5709</t>
  </si>
  <si>
    <t>6027adb249e2e45796f39a10</t>
  </si>
  <si>
    <t>6027a9c52f6cd846e37de3d5</t>
  </si>
  <si>
    <t>60279a57919b7ac80079bf7f</t>
  </si>
  <si>
    <t>6027929849e2e4b1fff392f7</t>
  </si>
  <si>
    <t>602790b560687b00d92f3aa6</t>
  </si>
  <si>
    <t>60278fdf9364aebc11f1dbc4</t>
  </si>
  <si>
    <t>6027808846a8435a406e3b01</t>
  </si>
  <si>
    <t>602721f33a2e4e6b65d17d17</t>
  </si>
  <si>
    <t>6027115c7cc3996fbd552f65</t>
  </si>
  <si>
    <t>602708aa55fa6155ebfd103c</t>
  </si>
  <si>
    <t>6026f77f286a48e8fd9dd277</t>
  </si>
  <si>
    <t>6026f5c38474c4cc5b38b906</t>
  </si>
  <si>
    <t>6026f0a36c06ce587578d87f</t>
  </si>
  <si>
    <t>6026daf2ab6bbf74812dafe2</t>
  </si>
  <si>
    <t>6026d563ff60ad8f5fc077b9</t>
  </si>
  <si>
    <t>6026d2d6e286b633dd2e6611</t>
  </si>
  <si>
    <t>6026cc57c82909d4a73cee90</t>
  </si>
  <si>
    <t>6026b8cb49e2e4721af322c4</t>
  </si>
  <si>
    <t>6026ac6b286a481e4d9dcae0</t>
  </si>
  <si>
    <t>6026a9c62f6cd819447dc3c4</t>
  </si>
  <si>
    <t>6026a573fc9e2735f0b6e362</t>
  </si>
  <si>
    <t>6026885efc9e278916b6e00b</t>
  </si>
  <si>
    <t>602676f6c23a0860c4ce8fd5</t>
  </si>
  <si>
    <t>602674427cc399116154f8e5</t>
  </si>
  <si>
    <t>60265bebfc9e27587db6d9a2</t>
  </si>
  <si>
    <t>602650515bb03ea6e54e4164</t>
  </si>
  <si>
    <t>60264cd946a84312596e14e4</t>
  </si>
  <si>
    <t>60264a973a2e4eaee4d142e3</t>
  </si>
  <si>
    <t>602648aade46fc08dbe3486d</t>
  </si>
  <si>
    <t>6026458b49e2e4b583f30e08</t>
  </si>
  <si>
    <t>6026399f5e0d8c8a25295487</t>
  </si>
  <si>
    <t>60263547919b7afb7579920b</t>
  </si>
  <si>
    <t>602634649d620931c863ae95</t>
  </si>
  <si>
    <t>60263280e70cee6afab932c5</t>
  </si>
  <si>
    <t>602624a09d6209094463aba9</t>
  </si>
  <si>
    <t>60261dc99d620905b563ab6a</t>
  </si>
  <si>
    <t>6025f70fc8290925e33ccecc</t>
  </si>
  <si>
    <t>6025a64f59222d4217d33b71</t>
  </si>
  <si>
    <t>602596b3fc9e27467bb6c252</t>
  </si>
  <si>
    <t>6025955e9d62097cca63876e</t>
  </si>
  <si>
    <t>6025936c59222d20e3d33712</t>
  </si>
  <si>
    <t>6025913c5e0d8c3d0d2945ef</t>
  </si>
  <si>
    <t>60259059fc9e27288db6c1cc</t>
  </si>
  <si>
    <t>602568e10aeff96059b89847</t>
  </si>
  <si>
    <t>60256411b321e3f4c238242a</t>
  </si>
  <si>
    <t>60256216884de4113c7ff8ec</t>
  </si>
  <si>
    <t>602561c8c8290927cb3ca8d8</t>
  </si>
  <si>
    <t>6025605359222d46b8d319d3</t>
  </si>
  <si>
    <t>60254bc955fa6183b2fc92a7</t>
  </si>
  <si>
    <t>602549fa60687bc7c92eb3f1</t>
  </si>
  <si>
    <t>602549637cc399338954b4c4</t>
  </si>
  <si>
    <t>602548790aeff9c7a3b894ae</t>
  </si>
  <si>
    <t>6025446449e2e4a774f2ecf7</t>
  </si>
  <si>
    <t>602543b821f176ea2d39da07</t>
  </si>
  <si>
    <t>60254397fc9e2704e5b6ac5c</t>
  </si>
  <si>
    <t>602542fa9d6209bfbb635fc8</t>
  </si>
  <si>
    <t>60254203286a481d649d985a</t>
  </si>
  <si>
    <t>602541f72f6cd8819d7d795b</t>
  </si>
  <si>
    <t>602541b1ff60ada41bc03cd4</t>
  </si>
  <si>
    <t>602540a4e2176108193c522c</t>
  </si>
  <si>
    <t>602540a26c06cea33a7882f2</t>
  </si>
  <si>
    <t>60253ff19364aeadadf1718c</t>
  </si>
  <si>
    <t>60253f7d884de406237fec4e</t>
  </si>
  <si>
    <t>60253f3046a84303336dd264</t>
  </si>
  <si>
    <t>60253eb321f176333339d9a3</t>
  </si>
  <si>
    <t>60253ad1fc9e270273b6ab65</t>
  </si>
  <si>
    <t>6025379fe70cee071bb8f414</t>
  </si>
  <si>
    <t>6025365e5e0d8c1ac42936cf</t>
  </si>
  <si>
    <t>602532abff60addb40c03b59</t>
  </si>
  <si>
    <t>60252e60ff60ad971fc03a66</t>
  </si>
  <si>
    <t>60252e577cc399a8a554b080</t>
  </si>
  <si>
    <t>60252e236c06ceeabb788056</t>
  </si>
  <si>
    <t>602528bb60687b00782ea696</t>
  </si>
  <si>
    <t>602525be9d620949ff635415</t>
  </si>
  <si>
    <t>6025241555fa61e05dfc8c8c</t>
  </si>
  <si>
    <t>602521032e6b65454fa61fca</t>
  </si>
  <si>
    <t>60251923205f513695280f14</t>
  </si>
  <si>
    <t>602507b6266514ed28b41536</t>
  </si>
  <si>
    <t>60250638f7f564b454b9d06a</t>
  </si>
  <si>
    <t>602502dfe272003edd037684</t>
  </si>
  <si>
    <t>6024fd65db16c8e953f0d3d3</t>
  </si>
  <si>
    <t>6024fd60f8d6e9103cba91df</t>
  </si>
  <si>
    <t>6024fc5249682f3f09a10455</t>
  </si>
  <si>
    <t>6024f9e4f40a0fd34a47f584</t>
  </si>
  <si>
    <t>6024f893db16c82fcaf0d32c</t>
  </si>
  <si>
    <t>6024f2b0808472483f742518</t>
  </si>
  <si>
    <t>6024ec79e42a4a20fac3baea</t>
  </si>
  <si>
    <t>6024e97cf4cd3654d381220a</t>
  </si>
  <si>
    <t>6024e88a6fcc5c206b83813d</t>
  </si>
  <si>
    <t>6024e84b6aa5b833bc76062b</t>
  </si>
  <si>
    <t>6024e58e6aa5b841077605dc</t>
  </si>
  <si>
    <t>6024e44ae37a7e68dd8d5f2d</t>
  </si>
  <si>
    <t>6024dd995d729c1f884ee34f</t>
  </si>
  <si>
    <t>6024d72df8d6e94effba88e5</t>
  </si>
  <si>
    <t>6024d46065de17bea9dbef34</t>
  </si>
  <si>
    <t>6024cf541ac2f533a425ef0e</t>
  </si>
  <si>
    <t>6024cec52789553d06925420</t>
  </si>
  <si>
    <t>6024cdf8009f400146bf9b48</t>
  </si>
  <si>
    <t>6024c79365de178333dbec16</t>
  </si>
  <si>
    <t>60246602f8d6e94fd6ba6a04</t>
  </si>
  <si>
    <t>602454cf6edcf762b77397a5</t>
  </si>
  <si>
    <t>602450a46fcc5c5bbf8337ee</t>
  </si>
  <si>
    <t>60245011e42a4a6f0dc37c41</t>
  </si>
  <si>
    <t>60244c316aa5b8c61b75d346</t>
  </si>
  <si>
    <t>60244745ecc773c40a5acf89</t>
  </si>
  <si>
    <t>602443fe808472a32a73da03</t>
  </si>
  <si>
    <t>60243c682789551bc8922d04</t>
  </si>
  <si>
    <t>60243ba44af5b2db0415629c</t>
  </si>
  <si>
    <t>60243795009f4021d9bf66bf</t>
  </si>
  <si>
    <t>60243503e42a4a3d18c36fea</t>
  </si>
  <si>
    <t>602433b3429bd87c457de515</t>
  </si>
  <si>
    <t>60243259e42a4a5af8c36fd2</t>
  </si>
  <si>
    <t>602424b2429bd880957de395</t>
  </si>
  <si>
    <t>6024234c49682fe79fa0cd1a</t>
  </si>
  <si>
    <t>60241e096c2f866a927e7b14</t>
  </si>
  <si>
    <t>60241d5b6aa5b8ea6075cc4a</t>
  </si>
  <si>
    <t>60241a3cb2f2a6fc8eb6ead0</t>
  </si>
  <si>
    <t>6024187a5137bb5cd8e46d02</t>
  </si>
  <si>
    <t>602418318084724a9673d42a</t>
  </si>
  <si>
    <t>6024169af4cd367fdc80da8a</t>
  </si>
  <si>
    <t>60241533641c3028fc30da7a</t>
  </si>
  <si>
    <t>6024144edb16c8328df0a44e</t>
  </si>
  <si>
    <t>602411bc6aa5b84b0175cb04</t>
  </si>
  <si>
    <t>602411a227895562b09226d2</t>
  </si>
  <si>
    <t>602410a5f4cd3622c880da21</t>
  </si>
  <si>
    <t>602405f15137bb2cabe46ba2</t>
  </si>
  <si>
    <t>6023fd31799d217816c2710d</t>
  </si>
  <si>
    <t>6023fb815d729c0fb34ecae1</t>
  </si>
  <si>
    <t>6023f8276c2f868b177e7795</t>
  </si>
  <si>
    <t>6023f80dc2059033806204b1</t>
  </si>
  <si>
    <t>6023f5f25d729cd2614eca31</t>
  </si>
  <si>
    <t>6023f5161ac2f54b9f25a94e</t>
  </si>
  <si>
    <t>6023f4956edcf740cb738bc9</t>
  </si>
  <si>
    <t>6023f30a65de17c041dba364</t>
  </si>
  <si>
    <t>6023ef1a5137bb0f21e4615a</t>
  </si>
  <si>
    <t>6023e9865d729cef884ec745</t>
  </si>
  <si>
    <t>6023e375429bd864707dca6d</t>
  </si>
  <si>
    <t>6023e2936edcf78d587381a2</t>
  </si>
  <si>
    <t>6023df7c429bd8277f7dca21</t>
  </si>
  <si>
    <t>6023decb65de17ccf3db945e</t>
  </si>
  <si>
    <t>6023db2e1ac2f52a2125987c</t>
  </si>
  <si>
    <t>6023d9bf4af5b29b2d15526b</t>
  </si>
  <si>
    <t>6023d7caed5d4e98843c1410</t>
  </si>
  <si>
    <t>6023d7a9009f407cccbf4557</t>
  </si>
  <si>
    <t>6023d69bed5d4eb8ff3c13ed</t>
  </si>
  <si>
    <t>6023d0f0c205904c9b61edd6</t>
  </si>
  <si>
    <t>6023c8bd176fcc0713ffea1b</t>
  </si>
  <si>
    <t>6023c764851ea9329acd7f35</t>
  </si>
  <si>
    <t>6023c2f98efa6024809f6b32</t>
  </si>
  <si>
    <t>6023c0e2f31a701b55a9004a</t>
  </si>
  <si>
    <t>6023bf63e8a6b1014527af7d</t>
  </si>
  <si>
    <t>6023b2ef7361574c837605b6</t>
  </si>
  <si>
    <t>6023b1f8ed139267477a9d6b</t>
  </si>
  <si>
    <t>6023adc1944e3cba6edf6bc6</t>
  </si>
  <si>
    <t>6023aaf53c1a975edebb4b64</t>
  </si>
  <si>
    <t>6023a84a851ea98f46cd76fc</t>
  </si>
  <si>
    <t>6023a6e6e8a6b146e327a92b</t>
  </si>
  <si>
    <t>6023a44699a26ab50c7c48d6</t>
  </si>
  <si>
    <t>6023a3f9c3e3762346477fba</t>
  </si>
  <si>
    <t>6023a1933c1a977da4bb486f</t>
  </si>
  <si>
    <t>6023a0340737d610e3110638</t>
  </si>
  <si>
    <t>60239d0499a26a551e7c4762</t>
  </si>
  <si>
    <t>60239bba7361575f7d760104</t>
  </si>
  <si>
    <t>602399457361571de4760029</t>
  </si>
  <si>
    <t>60239808cc4332b297e18e03</t>
  </si>
  <si>
    <t>602391fbe8a6b1eb8227a3be</t>
  </si>
  <si>
    <t>60238e60944e3c78eadf62f2</t>
  </si>
  <si>
    <t>60238c5473615704c875fc5d</t>
  </si>
  <si>
    <t>60238bb6c433e153eff7ff3a</t>
  </si>
  <si>
    <t>60238ac7c3e376fa9b4779b3</t>
  </si>
  <si>
    <t>6023885e6b1c0599372b422c</t>
  </si>
  <si>
    <t>60238796f31a702bdda8f26d</t>
  </si>
  <si>
    <t>60238072966d0a90e7dba062</t>
  </si>
  <si>
    <t>6023439fed139279627a90e4</t>
  </si>
  <si>
    <t>60233419176fcccbe1ffc748</t>
  </si>
  <si>
    <t>6022d6c68efa606e1a9f4455</t>
  </si>
  <si>
    <t>6022cd8e944e3c2fd3df3f47</t>
  </si>
  <si>
    <t>6022cd8e6b1c0530fc2b278c</t>
  </si>
  <si>
    <t>6022c3430737d63e6d10f65e</t>
  </si>
  <si>
    <t>6022b1310737d66d5910f47b</t>
  </si>
  <si>
    <t>6022b060c433e12cb7f7e700</t>
  </si>
  <si>
    <t>6022aa17736157276475d162</t>
  </si>
  <si>
    <t>6022a861f9813939753b3306</t>
  </si>
  <si>
    <t>6022a4fbcc43324c5be168d9</t>
  </si>
  <si>
    <t>6022a1c3c8b911f50092a379</t>
  </si>
  <si>
    <t>6022a10de36a140e506864f3</t>
  </si>
  <si>
    <t>602299f8966d0a2b39db78e5</t>
  </si>
  <si>
    <t>60229906c8b911651392a1a4</t>
  </si>
  <si>
    <t>602296b5966d0ac662db7883</t>
  </si>
  <si>
    <t>602287628881bd90c7f9f36f</t>
  </si>
  <si>
    <t>602286cc8efa6059959f2ab5</t>
  </si>
  <si>
    <t>602286a1f31a701f58a8cf79</t>
  </si>
  <si>
    <t>60228109c8b911ce1d929912</t>
  </si>
  <si>
    <t>6022786cc3e376369547632a</t>
  </si>
  <si>
    <t>60227715e566e8e2de637583</t>
  </si>
  <si>
    <t>602273c49af3bacd89ab4fed</t>
  </si>
  <si>
    <t>602273ae736157b18a75bcda</t>
  </si>
  <si>
    <t>602272cfc433e1344ef7db28</t>
  </si>
  <si>
    <t>60226edaf31a704e1ea8ca34</t>
  </si>
  <si>
    <t>60226c1b851ea94a27cd3f53</t>
  </si>
  <si>
    <t>6022679b394d73f17415b03e</t>
  </si>
  <si>
    <t>60226524176fcc1dd4ffb194</t>
  </si>
  <si>
    <t>602260618881bd1ad5f9e917</t>
  </si>
  <si>
    <t>60225d0fc3e3768b31475cd5</t>
  </si>
  <si>
    <t>6022571909400e9ae9cf7c99</t>
  </si>
  <si>
    <t>602248ff039b6a8b8b28c62a</t>
  </si>
  <si>
    <t>602248ea6d12e9617149c634</t>
  </si>
  <si>
    <t>6022452609400e71e8cf7771</t>
  </si>
  <si>
    <t>602243c5bb8fd00d87860539</t>
  </si>
  <si>
    <t>60224011252c44dc17142fc3</t>
  </si>
  <si>
    <t>60223994072f72ecce140b76</t>
  </si>
  <si>
    <t>60223536df74344cb984931b</t>
  </si>
  <si>
    <t>6022339715d236b3b963c3b0</t>
  </si>
  <si>
    <t>60222f7a50118c0609aba666</t>
  </si>
  <si>
    <t>60221a52994d403a4ffbd3a6</t>
  </si>
  <si>
    <t>602214f2c1fdef84f73a3bc7</t>
  </si>
  <si>
    <t>6021a3f750118c9d72ab8ec0</t>
  </si>
  <si>
    <t>6021a3e771c5456f110334c4</t>
  </si>
  <si>
    <t>60219d012b279f46bdcf4759</t>
  </si>
  <si>
    <t>6021878650118cd4eeab8a29</t>
  </si>
  <si>
    <t>6021843e5993bfa8f98fb83f</t>
  </si>
  <si>
    <t>602183ef8a8c6716e62eb378</t>
  </si>
  <si>
    <t>60217c188a8c674c6f2eb2cf</t>
  </si>
  <si>
    <t>60217421ef87cc2703ec2c2c</t>
  </si>
  <si>
    <t>602170221f27d55f3e8843c6</t>
  </si>
  <si>
    <t>60215dbf98337b00114ec73a</t>
  </si>
  <si>
    <t>602152a6e754a3c4cb6e5d21</t>
  </si>
  <si>
    <t>60214e5d8adaa12f29e4ed9f</t>
  </si>
  <si>
    <t>60214a65b990123ddd4e5ca5</t>
  </si>
  <si>
    <t>602146888adaa146eee4ecab</t>
  </si>
  <si>
    <t>60213f2d8e49cd26bc465862</t>
  </si>
  <si>
    <t>6021370b8a8c67a3112d153c</t>
  </si>
  <si>
    <t>60213386039b6a580d287540</t>
  </si>
  <si>
    <t>602132bbef87cc273aeaaf9a</t>
  </si>
  <si>
    <t>60212f21c1fdef4295397528</t>
  </si>
  <si>
    <t>60212880450e7f9b01df50f7</t>
  </si>
  <si>
    <t>6021240909400e8107cf2871</t>
  </si>
  <si>
    <t>602123d298337b79534db9f1</t>
  </si>
  <si>
    <t>60211f01d7f75eff1bdc2bc5</t>
  </si>
  <si>
    <t>60211d03a3e401108a008949</t>
  </si>
  <si>
    <t>60211c7b50118c1eecaacf6e</t>
  </si>
  <si>
    <t>6021178fc1fdef33683901fc</t>
  </si>
  <si>
    <t>6021178b8adaa1b1bbe49b4f</t>
  </si>
  <si>
    <t>60211577252c442ebb13b73f</t>
  </si>
  <si>
    <t>60210c4b2b279f5dc3cec9c0</t>
  </si>
  <si>
    <t>60210a8609400e4f9ecf05ac</t>
  </si>
  <si>
    <t>602101ef252c44af5313b3fb</t>
  </si>
  <si>
    <t>602101ec1f27d5047d875cce</t>
  </si>
  <si>
    <t>6020fc2fb99012fcdd4dcb8c</t>
  </si>
  <si>
    <t>6020ecd8a3e401464a006977</t>
  </si>
  <si>
    <t>6020353e09400ec2bdceaf8e</t>
  </si>
  <si>
    <t>60202a166d12e94e3f48c1f8</t>
  </si>
  <si>
    <t>6020102249dc47253352d13f</t>
  </si>
  <si>
    <t>602009fe450e7fc95fdec902</t>
  </si>
  <si>
    <t>6020095398337bd5794d6111</t>
  </si>
  <si>
    <t>6020072ba3e40116ad002319</t>
  </si>
  <si>
    <t>602001148adaa14d91e41cfd</t>
  </si>
  <si>
    <t>601fd83f8e49cda505453e47</t>
  </si>
  <si>
    <t>601fd142b99012689c4d6633</t>
  </si>
  <si>
    <t>601fb094450e7ff61cdeb9ee</t>
  </si>
  <si>
    <t>601fae9d9f0355e97eb64ed7</t>
  </si>
  <si>
    <t>601f96a6a3e40123b0001bf2</t>
  </si>
  <si>
    <t>601f9479b990125bf44d6285</t>
  </si>
  <si>
    <t>601ef25649dc474e3a52bc5c</t>
  </si>
  <si>
    <t>601edbee8a8c67749b2c7fc1</t>
  </si>
  <si>
    <t>601ed770ef87cc83f7e9e96f</t>
  </si>
  <si>
    <t>601ec1909cb1274a2e45a44a</t>
  </si>
  <si>
    <t>601eb54cd7f75e0d7fdbb727</t>
  </si>
  <si>
    <t>601eb170bd458912e6a0cb51</t>
  </si>
  <si>
    <t>601eaac0df74344c2682d257</t>
  </si>
  <si>
    <t>601e9e0db990122e854d4dbc</t>
  </si>
  <si>
    <t>601e969098337b16224d149a</t>
  </si>
  <si>
    <t>601e94418e49cdd5c1451bca</t>
  </si>
  <si>
    <t>601e8a2a1f27d5c9a186e3dd</t>
  </si>
  <si>
    <t>601e8a2171c545b50d017e9a</t>
  </si>
  <si>
    <t>601e88ed2b279f2465ce4a58</t>
  </si>
  <si>
    <t>601e873f8adaa19324e3e4b9</t>
  </si>
  <si>
    <t>601e846f627f6e68c6b3eded</t>
  </si>
  <si>
    <t>601e83485993bf2ab08e5192</t>
  </si>
  <si>
    <t>601e7f68d7f75e5d98db9cb1</t>
  </si>
  <si>
    <t>601e7dda252c44f1c713108f</t>
  </si>
  <si>
    <t>601e7ccdd7f75e164fdb9c75</t>
  </si>
  <si>
    <t>601e7c17252c44c965130f53</t>
  </si>
  <si>
    <t>601e791fdf7434bbe482c73d</t>
  </si>
  <si>
    <t>601e788aef87cc43d6e9c4ee</t>
  </si>
  <si>
    <t>601e780c71c5454867016a51</t>
  </si>
  <si>
    <t>601e755adf7434bc1e82c5cd</t>
  </si>
  <si>
    <t>601e720cd7f75ededfdb975e</t>
  </si>
  <si>
    <t>601e6e88e754a3394d6ce0c9</t>
  </si>
  <si>
    <t>601e5fca994d405ae1f91bb5</t>
  </si>
  <si>
    <t>601e5e3a450e7f3ebbde7f79</t>
  </si>
  <si>
    <t>601e5a1009400e1a50ce4eb1</t>
  </si>
  <si>
    <t>601e5720ef87cc672ce9b937</t>
  </si>
  <si>
    <t>601e5563df74343d1482bdd0</t>
  </si>
  <si>
    <t>601e5503627f6e6259b3bd85</t>
  </si>
  <si>
    <t>601e526c072f7204d31264dc</t>
  </si>
  <si>
    <t>601e3cf22b279fc797ce1686</t>
  </si>
  <si>
    <t>601dce179cb1270f99456494</t>
  </si>
  <si>
    <t>601dc6d3a3e4013a47ffcd6b</t>
  </si>
  <si>
    <t>601dc1f409400e2d06ce3cbd</t>
  </si>
  <si>
    <t>601daa033e4f2c3fe76dcebc</t>
  </si>
  <si>
    <t>601d8af0025d33a8969c9b09</t>
  </si>
  <si>
    <t>601d847ab55d19e3fa52929a</t>
  </si>
  <si>
    <t>601d834671389695e320c48b</t>
  </si>
  <si>
    <t>601d761c61db019061dd9c6b</t>
  </si>
  <si>
    <t>601d74babf1fa87b00b19573</t>
  </si>
  <si>
    <t>601d718583d73db9310d645a</t>
  </si>
  <si>
    <t>601d6807cc5ec84277019811</t>
  </si>
  <si>
    <t>601d61bbd07d1122b2eb9965</t>
  </si>
  <si>
    <t>601d5ed752cd24a6920350ed</t>
  </si>
  <si>
    <t>601d5caf2faf7e1713820944</t>
  </si>
  <si>
    <t>601d5b14a49ed3420f5855da</t>
  </si>
  <si>
    <t>601d57d8c2936def65bdabbe</t>
  </si>
  <si>
    <t>601d53c7fef5b51319666232</t>
  </si>
  <si>
    <t>601d532b3f9c140d77935971</t>
  </si>
  <si>
    <t>601d4fe252cd24742d034ded</t>
  </si>
  <si>
    <t>601d4d277167d46a0e67e420</t>
  </si>
  <si>
    <t>601d4838cc5ec84d08018d7a</t>
  </si>
  <si>
    <t>601d46de3ad748de0028f72c</t>
  </si>
  <si>
    <t>601d43c1fd9e1c1537058ed7</t>
  </si>
  <si>
    <t>601d43beb589a1cdad008c2c</t>
  </si>
  <si>
    <t>601d3cec0339e66644bd05b0</t>
  </si>
  <si>
    <t>601d35316c5443508dd1f88a</t>
  </si>
  <si>
    <t>601d30f86a85595bdafcc6c6</t>
  </si>
  <si>
    <t>601d2d6ccc5ec8a2370179c1</t>
  </si>
  <si>
    <t>601d2c256c019241c30d69df</t>
  </si>
  <si>
    <t>601d1ff4a49ed3ac10584543</t>
  </si>
  <si>
    <t>601d1f057167d423e267ca8a</t>
  </si>
  <si>
    <t>601d129783d73d18c80d4aa0</t>
  </si>
  <si>
    <t>601d12133f9c141e8e93459d</t>
  </si>
  <si>
    <t>601d0b553ad748690f28d825</t>
  </si>
  <si>
    <t>601d00b6618ea5a55cb59feb</t>
  </si>
  <si>
    <t>601cfdab7167d4769067c351</t>
  </si>
  <si>
    <t>601cfd5df198ae074599afd5</t>
  </si>
  <si>
    <t>601cf1a3002c30885292379e</t>
  </si>
  <si>
    <t>601cf03b6ec32e64783e09cd</t>
  </si>
  <si>
    <t>601cdcb26c0192d3e10d5d6f</t>
  </si>
  <si>
    <t>601cb8ddc2936d429ebd8474</t>
  </si>
  <si>
    <t>601c66c5618ea58361b591de</t>
  </si>
  <si>
    <t>601c539d349a9643fe5eb92c</t>
  </si>
  <si>
    <t>601c51ec6a855945fdfc9777</t>
  </si>
  <si>
    <t>601c502cc2936d0658bd746d</t>
  </si>
  <si>
    <t>601c3eb63a805a71693072e5</t>
  </si>
  <si>
    <t>601c2d14c989b5ee70d76902</t>
  </si>
  <si>
    <t>601c2534b780c45566013031</t>
  </si>
  <si>
    <t>601c22cf88e9d443add3eddf</t>
  </si>
  <si>
    <t>601c225bcc5ec8f25f01397e</t>
  </si>
  <si>
    <t>601c219752cd245f64032b80</t>
  </si>
  <si>
    <t>601c204cc989b5cd20d7679a</t>
  </si>
  <si>
    <t>601c1f0b88e9d4245cd3ece5</t>
  </si>
  <si>
    <t>601c1cc0a49ed322d85817cb</t>
  </si>
  <si>
    <t>601c17dfd3198a1acc8d3880</t>
  </si>
  <si>
    <t>601c00d53f9c14325b931183</t>
  </si>
  <si>
    <t>601c0003618ea58182b580bb</t>
  </si>
  <si>
    <t>601bff5788e9d4276ad3e6a6</t>
  </si>
  <si>
    <t>601bf7db97e1fe6b4457819b</t>
  </si>
  <si>
    <t>601bf435618ea54ae5b57e7c</t>
  </si>
  <si>
    <t>601bf3d96c01925e190d4ce8</t>
  </si>
  <si>
    <t>601bf1f1618ea5c83cb57e46</t>
  </si>
  <si>
    <t>601bee2988e9d40a27d3e468</t>
  </si>
  <si>
    <t>601beab52b37cf3860856a6c</t>
  </si>
  <si>
    <t>601be649fd9e1c9ca50540ed</t>
  </si>
  <si>
    <t>601be5be3f9c1475a5930cb7</t>
  </si>
  <si>
    <t>601be53e7ae95667c3c6aa99</t>
  </si>
  <si>
    <t>601be1e5d3198a28c98d2b0d</t>
  </si>
  <si>
    <t>601be065fdcc3f65b68989a9</t>
  </si>
  <si>
    <t>601bdefedcf239caac7054d0</t>
  </si>
  <si>
    <t>601bddb2170b8d447dad8512</t>
  </si>
  <si>
    <t>601bd5ab5ad051790a98e192</t>
  </si>
  <si>
    <t>601bcc7d38711c21e035b2af</t>
  </si>
  <si>
    <t>601bcbf0596dc886a01d1e00</t>
  </si>
  <si>
    <t>601bca70b3fa86455b1c43b6</t>
  </si>
  <si>
    <t>601bc9711ad36c7cfedf3cd1</t>
  </si>
  <si>
    <t>601bc92412aa73ec4a6636f4</t>
  </si>
  <si>
    <t>601bc496587d0e7560b6e62b</t>
  </si>
  <si>
    <t>601bbc95587d0e665bb6e4e8</t>
  </si>
  <si>
    <t>601bbc2ddb47feead929b409</t>
  </si>
  <si>
    <t>601bbb7f429abb3e73958d62</t>
  </si>
  <si>
    <t>601bb90afdcc3fd558897ecf</t>
  </si>
  <si>
    <t>601bb7ad5ad05106c398dc49</t>
  </si>
  <si>
    <t>601bb73cb5bbf269c197d87b</t>
  </si>
  <si>
    <t>601bb378fdcc3f22a1897db3</t>
  </si>
  <si>
    <t>601ba858ca3f5a0ca34254d4</t>
  </si>
  <si>
    <t>601ba6bd435929001794cd83</t>
  </si>
  <si>
    <t>601ba678dcf239ee76704802</t>
  </si>
  <si>
    <t>601b1efa000a771c468a1ac6</t>
  </si>
  <si>
    <t>601b16d05ad05159e798af05</t>
  </si>
  <si>
    <t>601b15c716e9820df32043bb</t>
  </si>
  <si>
    <t>601b0fe14e0a2a56d414cbd4</t>
  </si>
  <si>
    <t>601b0e98587d0e3887b6c541</t>
  </si>
  <si>
    <t>601afc81ca3f5aa51342201c</t>
  </si>
  <si>
    <t>601afa2812aa73458365e57e</t>
  </si>
  <si>
    <t>601af799b3fa8677201c24ba</t>
  </si>
  <si>
    <t>601af5e512aa735c3265e537</t>
  </si>
  <si>
    <t>601af3d6499bfcdc30ab26aa</t>
  </si>
  <si>
    <t>601af058947f3af85071359c</t>
  </si>
  <si>
    <t>601aee21170b8d606dad3480</t>
  </si>
  <si>
    <t>601aece9596dc821dd1cda5b</t>
  </si>
  <si>
    <t>601ae9c9ca3f5a821d421d7e</t>
  </si>
  <si>
    <t>601add1ddcf2399bc36ffc49</t>
  </si>
  <si>
    <t>601ada071bab8479b2573b5e</t>
  </si>
  <si>
    <t>601ad6a812aa73df8a65e1b0</t>
  </si>
  <si>
    <t>601ad557170b8d7946ad307a</t>
  </si>
  <si>
    <t>601ad26412aa73a5dd65e17b</t>
  </si>
  <si>
    <t>601ab75ef0cf7b81a4a2acbc</t>
  </si>
  <si>
    <t>601ab4b416e982f528201a99</t>
  </si>
  <si>
    <t>601ab0d6a722c3162717d753</t>
  </si>
  <si>
    <t>601aab3cb3fa86a9f91c14e1</t>
  </si>
  <si>
    <t>601aa73ab3fa863de31c144d</t>
  </si>
  <si>
    <t>601aa0e4000a77cd3889eb26</t>
  </si>
  <si>
    <t>601a93a8fe8d11d73719ad75</t>
  </si>
  <si>
    <t>601a87f5596dc84f8b1cc1d6</t>
  </si>
  <si>
    <t>601a84e1ddc496702ca6e5e1</t>
  </si>
  <si>
    <t>601a80a1c76cc3040e131cf6</t>
  </si>
  <si>
    <t>601a78f8429abb2587952b37</t>
  </si>
  <si>
    <t>601a78d11ad36c0ba3ded203</t>
  </si>
  <si>
    <t>601a762aa722c322bd17c30a</t>
  </si>
  <si>
    <t>601a757f947f3a15a9712333</t>
  </si>
  <si>
    <t>601a74d3ca3f5a60a841f66e</t>
  </si>
  <si>
    <t>601a711738711c4bb735441c</t>
  </si>
  <si>
    <t>601a70035ad05126c49863cd</t>
  </si>
  <si>
    <t>601a6847dcf23971016fd8fb</t>
  </si>
  <si>
    <t>601a68429b217f6720b32137</t>
  </si>
  <si>
    <t>601a67f51ad36c108edecdda</t>
  </si>
  <si>
    <t>601a6327947f3a1638711ef1</t>
  </si>
  <si>
    <t>601a60cffdcc3f6740892c42</t>
  </si>
  <si>
    <t>601a5d2df0cf7b6046a290db</t>
  </si>
  <si>
    <t>601a5a4f88ebd22baa392e03</t>
  </si>
  <si>
    <t>601a5579c4c6b9662372d4f8</t>
  </si>
  <si>
    <t>601a3c3c4fbe5c274959c110</t>
  </si>
  <si>
    <t>6019bc09888a744aa7a7981c</t>
  </si>
  <si>
    <t>6019b2ac2de96c64932c3caf</t>
  </si>
  <si>
    <t>6019a5bc51fd9bb83e3f56d7</t>
  </si>
  <si>
    <t>6019a1e0f5e6e5453ed3e552</t>
  </si>
  <si>
    <t>601983623e1a9b36bbe6ec30</t>
  </si>
  <si>
    <t>6019793e47ba30cc550494d7</t>
  </si>
  <si>
    <t>6019787aca6e37c42e336694</t>
  </si>
  <si>
    <t>6019774d7c051dea9221461c</t>
  </si>
  <si>
    <t>60197582bed10f1682af0880</t>
  </si>
  <si>
    <t>601972bbc046ba6e75bb236e</t>
  </si>
  <si>
    <t>60196e993e1a9bd2f2e6e9a7</t>
  </si>
  <si>
    <t>60196acc7d417640a03a7376</t>
  </si>
  <si>
    <t>601969f9dc442fe67eb28adc</t>
  </si>
  <si>
    <t>601967dd888a74a909a781f9</t>
  </si>
  <si>
    <t>60196675a1c16a828b518ef2</t>
  </si>
  <si>
    <t>601961a02de96c9de22c1986</t>
  </si>
  <si>
    <t>60195a4f44f8b443779c183a</t>
  </si>
  <si>
    <t>6019521d093f1de88c7067a7</t>
  </si>
  <si>
    <t>60194d4584e0f97ebf1981d8</t>
  </si>
  <si>
    <t>60194bde3e1a9bf8bce6e201</t>
  </si>
  <si>
    <t>60194bbf3e1a9bc469e6e1e4</t>
  </si>
  <si>
    <t>60194b3951fd9b26903f4279</t>
  </si>
  <si>
    <t>60194636ed6e9edc4ab90198</t>
  </si>
  <si>
    <t>6019428fb920a76c78a9ad11</t>
  </si>
  <si>
    <t>60193f7544f8b411e09c0a07</t>
  </si>
  <si>
    <t>60193ea1af01c84c22cfd06e</t>
  </si>
  <si>
    <t>60193c1cf5e6e556b6d3ce4c</t>
  </si>
  <si>
    <t>601937df4b02ad64c7c8bcc1</t>
  </si>
  <si>
    <t>60193693dc442fa6e5b261e6</t>
  </si>
  <si>
    <t>601934eb8ecbe917eb5c7126</t>
  </si>
  <si>
    <t>6019334a47ba306fd60483e4</t>
  </si>
  <si>
    <t>601930b97c051d45e421053b</t>
  </si>
  <si>
    <t>60192f244b02ad43c1c8bbfc</t>
  </si>
  <si>
    <t>60192befed6e9e2d0fb8eeef</t>
  </si>
  <si>
    <t>60192aa9fa957273355b6a5b</t>
  </si>
  <si>
    <t>60192a697c051db64420ffdf</t>
  </si>
  <si>
    <t>60192944d93f3a9775a1d01e</t>
  </si>
  <si>
    <t>60191fe27c051d501920fd0c</t>
  </si>
  <si>
    <t>60191749c046bad343baf9c3</t>
  </si>
  <si>
    <t>601915862a3726165912b983</t>
  </si>
  <si>
    <t>60190d8caa213a5111e425ef</t>
  </si>
  <si>
    <t>6018f9c5b93a704591309fa4</t>
  </si>
  <si>
    <t>6018e595a35eac84834e2bc9</t>
  </si>
  <si>
    <t>60189d89eaccb9ee8c89061e</t>
  </si>
  <si>
    <t>60185dc6b93a701861307977</t>
  </si>
  <si>
    <t>60184118f8fb0b2c40fa93f9</t>
  </si>
  <si>
    <t>6018261dcaa0618ed6800b81</t>
  </si>
  <si>
    <t>60181d9ff500805b088390a2</t>
  </si>
  <si>
    <t>60181a87b9e685f9155c24fb</t>
  </si>
  <si>
    <t>601819ffa35eac24b24e0510</t>
  </si>
  <si>
    <t>60180ca861fea70d691fd9cc</t>
  </si>
  <si>
    <t>60180bd6f8fb0beab7fa83d7</t>
  </si>
  <si>
    <t>6018046faa213a7257e3ff4c</t>
  </si>
  <si>
    <t>6017fbb061fea7a45a1fd356</t>
  </si>
  <si>
    <t>6017f9fd0a16ee7895e1c793</t>
  </si>
  <si>
    <t>6017f4a3f179e46f7d26cfa0</t>
  </si>
  <si>
    <t>6017f0714492cdd648b85f23</t>
  </si>
  <si>
    <t>6017efdeeaccb92ba188ea07</t>
  </si>
  <si>
    <t>6017e8cdb93a70e7d9306566</t>
  </si>
  <si>
    <t>6017e8184492cd96f9b85da5</t>
  </si>
  <si>
    <t>6017e597d22e220bf6b63f8a</t>
  </si>
  <si>
    <t>6017e141b93a70e0f330637a</t>
  </si>
  <si>
    <t>6017e02feaccb9154788e5e3</t>
  </si>
  <si>
    <t>6017d6f60a16eeb6cee1bc03</t>
  </si>
  <si>
    <t>6017d53c67e5625594860c00</t>
  </si>
  <si>
    <t>6016f331b9e685505b5bdda8</t>
  </si>
  <si>
    <t>6016e19a15c65982e1a37fe9</t>
  </si>
  <si>
    <t>6016ce065fe8231637cfe223</t>
  </si>
  <si>
    <t>6016cc58eaccb95f28888d07</t>
  </si>
  <si>
    <t>6016adcd4492cd21e9b80b26</t>
  </si>
  <si>
    <t>60167ff9bb98bb371438139a</t>
  </si>
  <si>
    <t>60167155f179e46e1326956e</t>
  </si>
  <si>
    <t>6015beb5caa0611d857f74f4</t>
  </si>
  <si>
    <t>6015b19c4e3bdf4fa76771f1</t>
  </si>
  <si>
    <t>6015ae0e4337de41bc2c788b</t>
  </si>
  <si>
    <t>6015ab6e1b5f9b13f620d5b1</t>
  </si>
  <si>
    <t>60158fe53d98ed4352ac83f5</t>
  </si>
  <si>
    <t>60158f92d22e223cffb5d7ae</t>
  </si>
  <si>
    <t>60158983bb98bb2b6b37d9a1</t>
  </si>
  <si>
    <t>60156f34caa06161827f7078</t>
  </si>
  <si>
    <t>60156f0acaa0613b547f7054</t>
  </si>
  <si>
    <t>60156cb667e56243ed85a235</t>
  </si>
  <si>
    <t>6015687d94d17a3c71a7ca31</t>
  </si>
  <si>
    <t>601567e26c1642627391136c</t>
  </si>
  <si>
    <t>601566dcd9ee3c53de0449a4</t>
  </si>
  <si>
    <t>60154f535778c4df39c0eecd</t>
  </si>
  <si>
    <t>601546884e3bdf366c676257</t>
  </si>
  <si>
    <t>60153fa1caa061b5c97f69df</t>
  </si>
  <si>
    <t>601535051b5f9bd0c520c6a9</t>
  </si>
  <si>
    <t>601534ccd22e2296a3b5cb1f</t>
  </si>
  <si>
    <t>60152d6dd9ee3c465e044079</t>
  </si>
  <si>
    <t>60152bd0d9ee3c0fd6044050</t>
  </si>
  <si>
    <t>60152bbdf179e4ae77266906</t>
  </si>
  <si>
    <t>601529b3f8fb0b9b37fa1e9e</t>
  </si>
  <si>
    <t>601509e582ce1441f4583c83</t>
  </si>
  <si>
    <t>6015079067e562c4c8859236</t>
  </si>
  <si>
    <t>6014ad9761fea73b351f1a74</t>
  </si>
  <si>
    <t>60149bbabb98bb30ff37b329</t>
  </si>
  <si>
    <t>6014862f4337de14fb2c462a</t>
  </si>
  <si>
    <t>6014579c4e3bdf66ff6736df</t>
  </si>
  <si>
    <t>60144a5ad32da60c9cd1a167</t>
  </si>
  <si>
    <t>6014489f4337de66f22c3f81</t>
  </si>
  <si>
    <t>6014471cf8fb0bae47fa050d</t>
  </si>
  <si>
    <t>6014437d94d17a7a35a7868b</t>
  </si>
  <si>
    <t>601431a14337de1a3f2c3c11</t>
  </si>
  <si>
    <t>601426d45fe8238bc3cf8c26</t>
  </si>
  <si>
    <t>60142625eaccb90fde88214e</t>
  </si>
  <si>
    <t>601425014337de7fc62c37d1</t>
  </si>
  <si>
    <t>601422463d98ed39f8ac4e75</t>
  </si>
  <si>
    <t>60141f5a94d17a51aaa77fa8</t>
  </si>
  <si>
    <t>60141a7af55f403f01c9a647</t>
  </si>
  <si>
    <t>601419285fe8231b12cf8756</t>
  </si>
  <si>
    <t>601414a23a74781373608839</t>
  </si>
  <si>
    <t>60141338eaccb95529881ced</t>
  </si>
  <si>
    <t>60140b9f998c1357f3872a1d</t>
  </si>
  <si>
    <t>601408a55bc349b6a0ca669f</t>
  </si>
  <si>
    <t>601407e7d1201b28cd954a7c</t>
  </si>
  <si>
    <t>601400fad1201b055295498f</t>
  </si>
  <si>
    <t>6013fb6d4337deaa932c3180</t>
  </si>
  <si>
    <t>6013f480d32da6562bd17918</t>
  </si>
  <si>
    <t>6013f36a1b5f9b23e1209828</t>
  </si>
  <si>
    <t>6013ef4c998c136c248723dc</t>
  </si>
  <si>
    <t>6013ee2e82ce14243a581fcc</t>
  </si>
  <si>
    <t>6013ed74b9e6853c5e5b6703</t>
  </si>
  <si>
    <t>6013ec03998c139e3a872351</t>
  </si>
  <si>
    <t>6013df59998c1352a98720ed</t>
  </si>
  <si>
    <t>6013dda5e3c69c682e82e3e3</t>
  </si>
  <si>
    <t>6013cd9961fea70c301edff0</t>
  </si>
  <si>
    <t>6013c24cd22e22a8a6b59235</t>
  </si>
  <si>
    <t>6013b819aa213aeaf2e3012d</t>
  </si>
  <si>
    <t>6013b04dd9ee3ce8c303f02c</t>
  </si>
  <si>
    <t>6013a8adf55f403c34c98d71</t>
  </si>
  <si>
    <t>60139cb85fe823ab17cf6cea</t>
  </si>
  <si>
    <t>60139a6ce3c69c17a482db12</t>
  </si>
  <si>
    <t>60139356e3c69c7bb382db0f</t>
  </si>
  <si>
    <t>60133f77caa061207f7f27ff</t>
  </si>
  <si>
    <t>60133d57eaccb9ce7987dcee</t>
  </si>
  <si>
    <t>60133ad4d32da6062dd15378</t>
  </si>
  <si>
    <t>6013061f5778c42096c079b9</t>
  </si>
  <si>
    <t>6012f528caa061fcee7f0e88</t>
  </si>
  <si>
    <t>6012f1d95fe8237d19cf5275</t>
  </si>
  <si>
    <t>6012eeacd32da6077bd14b71</t>
  </si>
  <si>
    <t>6012ec6cb9e685de495b35c8</t>
  </si>
  <si>
    <t>6012e1d8f179e41bf925e793</t>
  </si>
  <si>
    <t>6012e0524492cd0e74b73b92</t>
  </si>
  <si>
    <t>6012df1a4e3bdf190166aa93</t>
  </si>
  <si>
    <t>6012da3b6c1642b176907e23</t>
  </si>
  <si>
    <t>6012d7a3b9e685e7c35b3136</t>
  </si>
  <si>
    <t>6012d6954337de93292bdeb7</t>
  </si>
  <si>
    <t>6012d545f55f406c89c938dd</t>
  </si>
  <si>
    <t>6012d385aa213a2b24e2d2bc</t>
  </si>
  <si>
    <t>6012cf3be3c69c3f7a82a60f</t>
  </si>
  <si>
    <t>6012c9a0f179e4222f25d81f</t>
  </si>
  <si>
    <t>6012c7f51b5f9b57f5205494</t>
  </si>
  <si>
    <t>6012c79d4e3bdf434d66a64b</t>
  </si>
  <si>
    <t>6012c2cf3d98ed784aabe0ac</t>
  </si>
  <si>
    <t>6012bd26d22e227739b55eb0</t>
  </si>
  <si>
    <t>6012b80ff8fb0b79f9f98591</t>
  </si>
  <si>
    <t>6012b789f179e486c825d5ea</t>
  </si>
  <si>
    <t>6012b458d9ee3c8025036e72</t>
  </si>
  <si>
    <t>6012b2b7d32da6746ad13623</t>
  </si>
  <si>
    <t>6012b0600a16ee75a7e0d318</t>
  </si>
  <si>
    <t>6012b0080a16ee6825e0d2dc</t>
  </si>
  <si>
    <t>6012afeef8fb0b9f88f96884</t>
  </si>
  <si>
    <t>6012afbc1b5f9b1fb6204394</t>
  </si>
  <si>
    <t>6012ac7faa213a6ecce2bf7e</t>
  </si>
  <si>
    <t>6012ac313a74783150602adb</t>
  </si>
  <si>
    <t>6012a7f767e56218a684d4ab</t>
  </si>
  <si>
    <t>6012a58f4492cd6156b71a5b</t>
  </si>
  <si>
    <t>6012a2f1eaccb930ca87bb57</t>
  </si>
  <si>
    <t>6012a1e994d17a5aaea738be</t>
  </si>
  <si>
    <t>60129e0561fea729361e72b3</t>
  </si>
  <si>
    <t>6012975582ce14de1957d932</t>
  </si>
  <si>
    <t>6012953582ce145a3c57d894</t>
  </si>
  <si>
    <t>6012944ceaccb933d287b798</t>
  </si>
  <si>
    <t>6012913a3d98ed3201ab9bdc</t>
  </si>
  <si>
    <t>60128c0cb9e68578bd5b1343</t>
  </si>
  <si>
    <t>60128c0b3a747850ae60205d</t>
  </si>
  <si>
    <t>60128a9c4337de06182bbc6f</t>
  </si>
  <si>
    <t>60128841eaccb94f6b87b414</t>
  </si>
  <si>
    <t>601287801b5f9b8389202fd7</t>
  </si>
  <si>
    <t>60128769aa213a8ceee29749</t>
  </si>
  <si>
    <t>601283f95778c41e1fc04f92</t>
  </si>
  <si>
    <t>601274545bc349a0afc9ea0c</t>
  </si>
  <si>
    <t>60127172f8fb0b40f4f94ab6</t>
  </si>
  <si>
    <t>6012704ad1201b108094e211</t>
  </si>
  <si>
    <t>601267c83a7478854d601910</t>
  </si>
  <si>
    <t>60126425aa213aa2fde26dca</t>
  </si>
  <si>
    <t>601205a5998c13270a867d6a</t>
  </si>
  <si>
    <t>6011ee3594d17a7cf0a70710</t>
  </si>
  <si>
    <t>6011dd1294d17a1365a706e1</t>
  </si>
  <si>
    <t>6011da993d98edd965ab7e0b</t>
  </si>
  <si>
    <t>6011d7b5bb98bbab98370264</t>
  </si>
  <si>
    <t>6011d784998c13258e867b61</t>
  </si>
  <si>
    <t>6011d602caa06173517ebb2b</t>
  </si>
  <si>
    <t>6011d39c4337dea14e2b99ad</t>
  </si>
  <si>
    <t>6011c10ff179e4b2b02594ce</t>
  </si>
  <si>
    <t>6011b9586c16420cc09048e2</t>
  </si>
  <si>
    <t>6011b695f179e4bb3a259423</t>
  </si>
  <si>
    <t>6011b080f8fb0b177af930da</t>
  </si>
  <si>
    <t>6011aca2f55f409bddc8f207</t>
  </si>
  <si>
    <t>6011ac5f82ce14cd5357b467</t>
  </si>
  <si>
    <t>6011ab7e6c1642b0e7904875</t>
  </si>
  <si>
    <t>6011a797f179e448ba259344</t>
  </si>
  <si>
    <t>6011a71fcaa06133657eb80a</t>
  </si>
  <si>
    <t>6011a6e66c164205a590483a</t>
  </si>
  <si>
    <t>6011a5404337de79402b9476</t>
  </si>
  <si>
    <t>6011a43b67e56215ad848930</t>
  </si>
  <si>
    <t>6011a0554492cdc8bcb6e2fe</t>
  </si>
  <si>
    <t>60119e385bc349865bc9cf7f</t>
  </si>
  <si>
    <t>601189e54337de80262b931d</t>
  </si>
  <si>
    <t>6011803fe3c69cb508825e3b</t>
  </si>
  <si>
    <t>601169d55fe8232744cecf81</t>
  </si>
  <si>
    <t>6011656a5778c41b74c03292</t>
  </si>
  <si>
    <t>6011632fd9ee3c7481031d7a</t>
  </si>
  <si>
    <t>601160cf3e4d624ce32799be</t>
  </si>
  <si>
    <t>60115fac6b418c064c6a4554</t>
  </si>
  <si>
    <t>60115f895778c410b3c031c9</t>
  </si>
  <si>
    <t>60115f5caa213aa7d9e240c9</t>
  </si>
  <si>
    <t>60115e443a74785ff75ff68a</t>
  </si>
  <si>
    <t>60115b5a85d8387b2c4b92a9</t>
  </si>
  <si>
    <t>601159003d98edd2d9ab65b4</t>
  </si>
  <si>
    <t>6011589fe3c69c7f96824ffb</t>
  </si>
  <si>
    <t>6011576fa64375664c2dad1d</t>
  </si>
  <si>
    <t>601153ba68a8d292aa39d0a9</t>
  </si>
  <si>
    <t>6011534ab9e6855d585acabd</t>
  </si>
  <si>
    <t>60114ebfbb98bb5d1136f229</t>
  </si>
  <si>
    <t>60114bece060b257b9fce72d</t>
  </si>
  <si>
    <t>60114a29e3c69c499c8249c6</t>
  </si>
  <si>
    <t>60114740726cc3607808500c</t>
  </si>
  <si>
    <t>601146ee02b002649695659f</t>
  </si>
  <si>
    <t>60107bdc0354afd718858d65</t>
  </si>
  <si>
    <t>6010497eee86757caf22efbf</t>
  </si>
  <si>
    <t>601049562505a36727a77c8b</t>
  </si>
  <si>
    <t>601048e950076249e22f9d43</t>
  </si>
  <si>
    <t>60104864cb8d050dff0cb4b6</t>
  </si>
  <si>
    <t>601046a0906cbf2be3b808d7</t>
  </si>
  <si>
    <t>601045a5262a1821b667516a</t>
  </si>
  <si>
    <t>601044aca51c185f150e6c2f</t>
  </si>
  <si>
    <t>601044a565caa790f03f66ce</t>
  </si>
  <si>
    <t>60104429cb8d0559a60cb46e</t>
  </si>
  <si>
    <t>601040b00909cf6da7588c95</t>
  </si>
  <si>
    <t>60104090e94019cc63ec3804</t>
  </si>
  <si>
    <t>60103e180475c81895ac3ae6</t>
  </si>
  <si>
    <t>60103d47276d0ff6fb7b5328</t>
  </si>
  <si>
    <t>60103d0e0354aff5728587b5</t>
  </si>
  <si>
    <t>60103afae940190adaec37ac</t>
  </si>
  <si>
    <t>60103a772c661f00a2c4d587</t>
  </si>
  <si>
    <t>601038f6ace44f6f17b027f3</t>
  </si>
  <si>
    <t>60103776ee8675f5b822e2fa</t>
  </si>
  <si>
    <t>60103743bce91f5575a64f63</t>
  </si>
  <si>
    <t>60103728262a183bfa674f85</t>
  </si>
  <si>
    <t>601036a3500762380e2f988d</t>
  </si>
  <si>
    <t>601036980909cf40bf5889eb</t>
  </si>
  <si>
    <t>601033b4cb8d05541e0ca81d</t>
  </si>
  <si>
    <t>601032f3a50179c4f2ccca06</t>
  </si>
  <si>
    <t>601030fca51c18f55f0e69c5</t>
  </si>
  <si>
    <t>60102e2e12a3f15a3826cacd</t>
  </si>
  <si>
    <t>60102b40b19691330d3de07f</t>
  </si>
  <si>
    <t>60102681ace44f638bb019fc</t>
  </si>
  <si>
    <t>601024b90354afd21d856f5f</t>
  </si>
  <si>
    <t>601023ae906cbf6e2cb7f7a9</t>
  </si>
  <si>
    <t>601022960475c8e84cac2a4d</t>
  </si>
  <si>
    <t>60102108d6c591847de0608c</t>
  </si>
  <si>
    <t>6010209b906cbf328cb7ee71</t>
  </si>
  <si>
    <t>60101f9f523bc68ab83fc12f</t>
  </si>
  <si>
    <t>60101f30276d0f5c6a7b424b</t>
  </si>
  <si>
    <t>60101ced16bdc8df55411100</t>
  </si>
  <si>
    <t>60101af9a501796affccb9ac</t>
  </si>
  <si>
    <t>601017f3fb76e3e1a52edd1d</t>
  </si>
  <si>
    <t>601014c6500762c0bd2f924d</t>
  </si>
  <si>
    <t>601011240475c8782aac1c42</t>
  </si>
  <si>
    <t>6010111d8ee57e7ea0402362</t>
  </si>
  <si>
    <t>60100fff104d8bdabaf34f17</t>
  </si>
  <si>
    <t>60100cc0bce91f1bc8a630cb</t>
  </si>
  <si>
    <t>6010059dcb8d050ac80ca128</t>
  </si>
  <si>
    <t>601002a20475c868b9ac19e8</t>
  </si>
  <si>
    <t>601000c3ee8675697422ce38</t>
  </si>
  <si>
    <t>600fffbf0909cf077d5874ff</t>
  </si>
  <si>
    <t>600ffd5fbce91f7ecfa62e4f</t>
  </si>
  <si>
    <t>600feec6e94019be05ec09fc</t>
  </si>
  <si>
    <t>600fe5b5bce91f82aaa629b8</t>
  </si>
  <si>
    <t>600fe48efb76e31d7f2ed202</t>
  </si>
  <si>
    <t>600fd8cacb8d05abbf0c9600</t>
  </si>
  <si>
    <t>600fcd1fd6c591f71ce049ca</t>
  </si>
  <si>
    <t>600fca1a2505a331b3a75dd4</t>
  </si>
  <si>
    <t>600fc5d97e16da5c8beb14df</t>
  </si>
  <si>
    <t>600fbaa6104d8b4ef3f3321d</t>
  </si>
  <si>
    <t>600fb456d6c5916edfe0339b</t>
  </si>
  <si>
    <t>600f24b57e16da6223eaf292</t>
  </si>
  <si>
    <t>600f1e8712a3f1471c2687dc</t>
  </si>
  <si>
    <t>600f1d2ee940195ad2ebce33</t>
  </si>
  <si>
    <t>600f1cd6e940196c11ebce28</t>
  </si>
  <si>
    <t>600f1c0765caa76c083f2d6f</t>
  </si>
  <si>
    <t>600f184cb19c48d69ec34113</t>
  </si>
  <si>
    <t>600f1600a6527132595cc33c</t>
  </si>
  <si>
    <t>600f1402cf43c1de7cbcb783</t>
  </si>
  <si>
    <t>600f0a0aa652715cdd5cbfde</t>
  </si>
  <si>
    <t>600efe3cb196915b923d8eaa</t>
  </si>
  <si>
    <t>600efde3a652717d7b5cba3b</t>
  </si>
  <si>
    <t>600efcf68ee57e79883fe34a</t>
  </si>
  <si>
    <t>600efc2f500762903c2f5826</t>
  </si>
  <si>
    <t>600ef9e2523bc6c89b3f90d5</t>
  </si>
  <si>
    <t>600ef0dcb19c489d2cc333ab</t>
  </si>
  <si>
    <t>600eefd2ee8675bf42229302</t>
  </si>
  <si>
    <t>600eede550076279332f55e8</t>
  </si>
  <si>
    <t>600eed95523bc657c53f8edb</t>
  </si>
  <si>
    <t>600eed12b19c48b1a1c3325a</t>
  </si>
  <si>
    <t>600ee424276d0f6aa47af972</t>
  </si>
  <si>
    <t>600ee35c906cbf857db78b81</t>
  </si>
  <si>
    <t>600ee3062505a377dda7277a</t>
  </si>
  <si>
    <t>600ee0f4523bc623153f8d05</t>
  </si>
  <si>
    <t>600eddf516bdc88e1040defe</t>
  </si>
  <si>
    <t>600ecff8d6c591af52e009fe</t>
  </si>
  <si>
    <t>600eca53ace44fce8eafcff0</t>
  </si>
  <si>
    <t>600ec573ace44ff62aafcfa6</t>
  </si>
  <si>
    <t>600ec25c12a3f12cbb2672f9</t>
  </si>
  <si>
    <t>600eb65b2505a3fbc0a71fab</t>
  </si>
  <si>
    <t>600eb3e3276d0fccb37adc55</t>
  </si>
  <si>
    <t>600eaf6950076239312f4979</t>
  </si>
  <si>
    <t>600eaf4aee8675b7b8227e83</t>
  </si>
  <si>
    <t>600eade765caa710e23f1514</t>
  </si>
  <si>
    <t>600ea80cee86753a7c227cde</t>
  </si>
  <si>
    <t>600ea668bce91f83eea5e731</t>
  </si>
  <si>
    <t>600ea469cb8d0501dc0c5013</t>
  </si>
  <si>
    <t>600ea42c65caa707233f12b1</t>
  </si>
  <si>
    <t>600ea3d0ace44f4d52afc4b8</t>
  </si>
  <si>
    <t>600ea26c5007623acb2f3c30</t>
  </si>
  <si>
    <t>600e9f82a51c1824ac0e0395</t>
  </si>
  <si>
    <t>600e8c9b8ee57e2e6c3fc569</t>
  </si>
  <si>
    <t>600e8021e9401982f3ebae41</t>
  </si>
  <si>
    <t>600e7e107e16da2993eabeb4</t>
  </si>
  <si>
    <t>600e7a910475c851c5abcc55</t>
  </si>
  <si>
    <t>600e78a1a50179f815cc58b6</t>
  </si>
  <si>
    <t>600e707d2c661f9582c44296</t>
  </si>
  <si>
    <t>600e6c8db19c48bc41c31140</t>
  </si>
  <si>
    <t>600e6a1b65caa754233f03bf</t>
  </si>
  <si>
    <t>600e54fe7e16daa0c7eab8a4</t>
  </si>
  <si>
    <t>600e33a650076204762f26c2</t>
  </si>
  <si>
    <t>600dcf587e16dad092eaa86c</t>
  </si>
  <si>
    <t>600da37fcb8d05d0030bfa49</t>
  </si>
  <si>
    <t>600d5382ace44f647faf8f67</t>
  </si>
  <si>
    <t>600d3a6e8ee57e08fd3f7c86</t>
  </si>
  <si>
    <t>600d285a262a1818d266aa61</t>
  </si>
  <si>
    <t>600d1860e940198271eb7c63</t>
  </si>
  <si>
    <t>600c9d22276d0f3cf87a6431</t>
  </si>
  <si>
    <t>600c973d65caa738be3ed14a</t>
  </si>
  <si>
    <t>600c6e122505a3a55fa6a2d3</t>
  </si>
  <si>
    <t>600c6d2da501792dc6cc1ca0</t>
  </si>
  <si>
    <t>600c61a90909cf758057e1d8</t>
  </si>
  <si>
    <t>600c5ec1262a182431668e20</t>
  </si>
  <si>
    <t>600c5cdce940198fb3eb6be6</t>
  </si>
  <si>
    <t>600c5657523bc61fcd3f0fa0</t>
  </si>
  <si>
    <t>600c5386104d8b5b66f2a02f</t>
  </si>
  <si>
    <t>600c4f25b7dd932f9e869e0d</t>
  </si>
  <si>
    <t>600c4d58276d0f72787a5ce7</t>
  </si>
  <si>
    <t>600c47927e16daeac5ea8a22</t>
  </si>
  <si>
    <t>600c476a2c661f8273c409da</t>
  </si>
  <si>
    <t>600c47329dceb618ba083b1b</t>
  </si>
  <si>
    <t>600c36e9b19c489455c2affa</t>
  </si>
  <si>
    <t>600c3340a50179c8c9cc16d1</t>
  </si>
  <si>
    <t>600c32dfa501793948cc16ce</t>
  </si>
  <si>
    <t>600c2c17b7dd93c559869952</t>
  </si>
  <si>
    <t>600c2b9eb19691db0a3d157b</t>
  </si>
  <si>
    <t>600c2b02104d8b395ef29a0d</t>
  </si>
  <si>
    <t>600c227acb8d05a33c0bce4e</t>
  </si>
  <si>
    <t>600c21b4104d8b7f52f2986a</t>
  </si>
  <si>
    <t>600c2089b7dd936f47869727</t>
  </si>
  <si>
    <t>600c1f9c0475c8a484ab8cb5</t>
  </si>
  <si>
    <t>600c1daa500762b7622ed44d</t>
  </si>
  <si>
    <t>600c132b2c661f94f6c3fdda</t>
  </si>
  <si>
    <t>600c111cace44f0689af5c92</t>
  </si>
  <si>
    <t>600c0f6450076229a42ed036</t>
  </si>
  <si>
    <t>600c0c83276d0f5c357a4e4d</t>
  </si>
  <si>
    <t>600c09cc0354af62a7847e5b</t>
  </si>
  <si>
    <t>600c09807e16da660fea7ab5</t>
  </si>
  <si>
    <t>600c06b1ace44f0fcfaf580b</t>
  </si>
  <si>
    <t>600c03d7ace44f1926af5766</t>
  </si>
  <si>
    <t>600c0396bce91f6233a57e93</t>
  </si>
  <si>
    <t>600c034acb8d054ff00bc4bc</t>
  </si>
  <si>
    <t>600bf4f4906cbf7b70b6f96a</t>
  </si>
  <si>
    <t>600bf4cf0475c8d838ab7a9a</t>
  </si>
  <si>
    <t>600bf3a80475c862f6ab79e2</t>
  </si>
  <si>
    <t>600bed2f523bc6b2033ef6c6</t>
  </si>
  <si>
    <t>600beaec9dceb600f2081f71</t>
  </si>
  <si>
    <t>600be9d5a51c18c1b50d8e6c</t>
  </si>
  <si>
    <t>600be3f1cf43c14effbc1c7c</t>
  </si>
  <si>
    <t>600be345fb76e33ded2e1598</t>
  </si>
  <si>
    <t>600be33ba65271872a5c4c1a</t>
  </si>
  <si>
    <t>600be13816bdc8a26e405e0c</t>
  </si>
  <si>
    <t>600be110b196914ac33cfc17</t>
  </si>
  <si>
    <t>600bdf5fd6c5917679df8e5e</t>
  </si>
  <si>
    <t>600bdd4ba6527177b05c4a98</t>
  </si>
  <si>
    <t>600bdd3e65caa70c8b3e9d02</t>
  </si>
  <si>
    <t>600bdcf7bce91f706fa571e4</t>
  </si>
  <si>
    <t>600bdaaa104d8ba9b4f28109</t>
  </si>
  <si>
    <t>600bd7acb7dd939248868114</t>
  </si>
  <si>
    <t>600bd373104d8b1d92f28041</t>
  </si>
  <si>
    <t>600b9859bce91f7524a57068</t>
  </si>
  <si>
    <t>600b92e22505a32a33a683d1</t>
  </si>
  <si>
    <t>600b8c00ee8675d0272224bc</t>
  </si>
  <si>
    <t>600b6e17fb76e3dea22e0c64</t>
  </si>
  <si>
    <t>600b6cb9523bc605b93ede92</t>
  </si>
  <si>
    <t>600b54297e16da1b9cea635d</t>
  </si>
  <si>
    <t>600b26460909cf92cc57b33d</t>
  </si>
  <si>
    <t>600b2233276d0f91ad7a29f0</t>
  </si>
  <si>
    <t>600b1d1e7e16daf0f6ea60ad</t>
  </si>
  <si>
    <t>600b0ce8cb8d0544e60ba1a6</t>
  </si>
  <si>
    <t>600b0a5916bdc81828403705</t>
  </si>
  <si>
    <t>600b05ea9dceb61eb3080a68</t>
  </si>
  <si>
    <t>600b049d65caa778f63e8964</t>
  </si>
  <si>
    <t>600b04322c661f856dc3caa5</t>
  </si>
  <si>
    <t>600afe6f0354af8c6184612c</t>
  </si>
  <si>
    <t>600afcc765caa71b5f3e88d3</t>
  </si>
  <si>
    <t>600af704104d8b4d9bf25f9e</t>
  </si>
  <si>
    <t>600af47aee86753a80220176</t>
  </si>
  <si>
    <t>600ae7c7262a187036665a69</t>
  </si>
  <si>
    <t>600ae24db1969117c63cdb66</t>
  </si>
  <si>
    <t>600adef50475c873d0ab3dfe</t>
  </si>
  <si>
    <t>600ad4690475c813faab3bb6</t>
  </si>
  <si>
    <t>600ace55b196912d5d3cccff</t>
  </si>
  <si>
    <t>600ac7182505a37e49a64e4d</t>
  </si>
  <si>
    <t>600ac134523bc665753ead3e</t>
  </si>
  <si>
    <t>600ac11f262a180a396610d6</t>
  </si>
  <si>
    <t>600ab26a0909cf9620575d7c</t>
  </si>
  <si>
    <t>600aa5980354af1826842ab1</t>
  </si>
  <si>
    <t>600aa39db196917faa3cadeb</t>
  </si>
  <si>
    <t>600a9b8d262a183ac96607d0</t>
  </si>
  <si>
    <t>600a994065caa790d83e6c11</t>
  </si>
  <si>
    <t>600a950d276d0f4af379fb79</t>
  </si>
  <si>
    <t>600a8d7d16bdc800803fe84c</t>
  </si>
  <si>
    <t>600a74ec47a09d785b845397</t>
  </si>
  <si>
    <t>600a734f99244e20df06599b</t>
  </si>
  <si>
    <t>600a723c99244e0633065973</t>
  </si>
  <si>
    <t>600a67d0b2ab7d9cd2624e63</t>
  </si>
  <si>
    <t>6009f8eef5c83e64ff918545</t>
  </si>
  <si>
    <t>6009f8e1e4ab4e2cdc9277c6</t>
  </si>
  <si>
    <t>6009f7a926a65a383c33947c</t>
  </si>
  <si>
    <t>6009ee1eafd5c737801ee741</t>
  </si>
  <si>
    <t>6009ea5199244e6828064c70</t>
  </si>
  <si>
    <t>6009e79e9873d870b68c9b84</t>
  </si>
  <si>
    <t>6009e776b2ab7dc3326242e2</t>
  </si>
  <si>
    <t>6009dec4056c7973f3c0cd90</t>
  </si>
  <si>
    <t>6009de3bc5f8334313905b35</t>
  </si>
  <si>
    <t>6009dad20a79b1bba8e3d0a3</t>
  </si>
  <si>
    <t>6009d0bcb2ab7d56ed6240af</t>
  </si>
  <si>
    <t>6009c98c9873d8b8b68c95b1</t>
  </si>
  <si>
    <t>6009c85e1ea4214283654c6e</t>
  </si>
  <si>
    <t>6009c7ebc669c252f59d3a34</t>
  </si>
  <si>
    <t>6009c6105e157f063ed9243b</t>
  </si>
  <si>
    <t>6009bd6437de624a7cb4169a</t>
  </si>
  <si>
    <t>6009bc2299244e6862064781</t>
  </si>
  <si>
    <t>6009ba49e13dbd228e5c92ef</t>
  </si>
  <si>
    <t>6009b382c5f833dc249055e1</t>
  </si>
  <si>
    <t>6009b2daf69aa44eb547556e</t>
  </si>
  <si>
    <t>6009ab9be13dbded7e5c9089</t>
  </si>
  <si>
    <t>6009a81226a65a01343385ec</t>
  </si>
  <si>
    <t>60099daf26a65a54f23382ae</t>
  </si>
  <si>
    <t>6009983ee13dbd735a5c8b3e</t>
  </si>
  <si>
    <t>600997679873d8faa78c8a07</t>
  </si>
  <si>
    <t>6009894fb4fcb44473761619</t>
  </si>
  <si>
    <t>600986a1f5c83e5ec8917162</t>
  </si>
  <si>
    <t>6009834e952e8008c7fb6b88</t>
  </si>
  <si>
    <t>6009830be13dbd48805c869b</t>
  </si>
  <si>
    <t>60097fc05918d64f88f3834d</t>
  </si>
  <si>
    <t>60097cfcf9bae4957653870c</t>
  </si>
  <si>
    <t>60097cc699244e2203063749</t>
  </si>
  <si>
    <t>60097850e4ab4e28df9263fa</t>
  </si>
  <si>
    <t>600975df0a79b159efe3adca</t>
  </si>
  <si>
    <t>6009657e056c79394ac0b870</t>
  </si>
  <si>
    <t>60096115c11c762c5cba2f61</t>
  </si>
  <si>
    <t>60095eb61ea421da0665393d</t>
  </si>
  <si>
    <t>60095d5be4ab4e0ec7925d6c</t>
  </si>
  <si>
    <t>60095c368c17d685e1e28d18</t>
  </si>
  <si>
    <t>600959ca0a019754a9f3333a</t>
  </si>
  <si>
    <t>6009543cc795bd32314292ff</t>
  </si>
  <si>
    <t>600953c299244ea668062f32</t>
  </si>
  <si>
    <t>600953aeafd5c706a91eb9c4</t>
  </si>
  <si>
    <t>60094f037441fc3695803600</t>
  </si>
  <si>
    <t>600948dd5e157f53b0d8f5fb</t>
  </si>
  <si>
    <t>600947b55918d606c3f37345</t>
  </si>
  <si>
    <t>60093da08c17d63614e28553</t>
  </si>
  <si>
    <t>60092f33e4ab4e789692542a</t>
  </si>
  <si>
    <t>60092f2a9873d869ce8c6488</t>
  </si>
  <si>
    <t>60092e8026a65a307133682f</t>
  </si>
  <si>
    <t>60092cefc795bd0d73428d00</t>
  </si>
  <si>
    <t>60092719c11c7602d0ba254f</t>
  </si>
  <si>
    <t>6009258cc5f833f231903a32</t>
  </si>
  <si>
    <t>600924b9e4ab4e7131925228</t>
  </si>
  <si>
    <t>60091e1735cc591602fdf5f5</t>
  </si>
  <si>
    <t>60091d149611de12bacce972</t>
  </si>
  <si>
    <t>6008adf71ea421124d6511a7</t>
  </si>
  <si>
    <t>6008abc5b2ab7dc08962046b</t>
  </si>
  <si>
    <t>60089c8f47a09da556840088</t>
  </si>
  <si>
    <t>6008960c0a79b14fdbe37fce</t>
  </si>
  <si>
    <t>60089335b2ab7d747962037c</t>
  </si>
  <si>
    <t>60088ff426a65a2987334c40</t>
  </si>
  <si>
    <t>60088beb9873d84df98c463a</t>
  </si>
  <si>
    <t>600885ad8c17d6fc24e27031</t>
  </si>
  <si>
    <t>6008828d9873d8122a8c44a4</t>
  </si>
  <si>
    <t>60087f1999244e4ef7060a26</t>
  </si>
  <si>
    <t>600879877441fc7a45801948</t>
  </si>
  <si>
    <t>6008723e26a65adee8334a2b</t>
  </si>
  <si>
    <t>6008647df9bae47da3535750</t>
  </si>
  <si>
    <t>60085e651ea4214fb1650b36</t>
  </si>
  <si>
    <t>600852caf9bae491e5535597</t>
  </si>
  <si>
    <t>600851e8952e8022f5fb46ed</t>
  </si>
  <si>
    <t>60084f5e1b307e90bd269cb9</t>
  </si>
  <si>
    <t>60084af0f9bae42ea35354b9</t>
  </si>
  <si>
    <t>60084ac535cc593c4dfddc38</t>
  </si>
  <si>
    <t>6008492135cc591891fddbf0</t>
  </si>
  <si>
    <t>60084698f69aa4ec244719be</t>
  </si>
  <si>
    <t>60084267952e800900fb444a</t>
  </si>
  <si>
    <t>60083e8f37de626e1eb3e480</t>
  </si>
  <si>
    <t>60083e73c795bd532f426c7b</t>
  </si>
  <si>
    <t>600838538c17d67fa5e25e42</t>
  </si>
  <si>
    <t>6008328935cc5991e1fdd8ea</t>
  </si>
  <si>
    <t>600831fae4ab4eceb8923492</t>
  </si>
  <si>
    <t>60082c660a01974155f30b5c</t>
  </si>
  <si>
    <t>600822cdafd5c72a971e65a1</t>
  </si>
  <si>
    <t>60081e8535cc5977b4fdd41f</t>
  </si>
  <si>
    <t>60081099c795bdd8a142624d</t>
  </si>
  <si>
    <t>60080d27c11c764f9bb9eb11</t>
  </si>
  <si>
    <t>6008059ce4ab4e2f24922573</t>
  </si>
  <si>
    <t>6008003499244e0b1e05f3d5</t>
  </si>
  <si>
    <t>6007f02c1ea421939964e72b</t>
  </si>
  <si>
    <t>6007e30f9873d85c7b8c2640</t>
  </si>
  <si>
    <t>6007d9608c17d656d2e2464e</t>
  </si>
  <si>
    <t>600778338c17d65a7de22ea4</t>
  </si>
  <si>
    <t>60076fd6b2ab7dfcd161bbab</t>
  </si>
  <si>
    <t>60076a7bb2ab7d466f61bba3</t>
  </si>
  <si>
    <t>600761be35cc593f32fda4a2</t>
  </si>
  <si>
    <t>60075b849873d8896c8c0b72</t>
  </si>
  <si>
    <t>600759c2e4ab4e174b92040c</t>
  </si>
  <si>
    <t>60074d521b307e299d264cce</t>
  </si>
  <si>
    <t>600746b137de6203b1b3b954</t>
  </si>
  <si>
    <t>600733eeafd5c754001e3d54</t>
  </si>
  <si>
    <t>60072358c11c76f3f1b9c185</t>
  </si>
  <si>
    <t>60071f111ea421291564c861</t>
  </si>
  <si>
    <t>60071745f9bae40a75530a2f</t>
  </si>
  <si>
    <t>60070a5d0a01977e22f2c843</t>
  </si>
  <si>
    <t>60070a3b26a65a4759330d63</t>
  </si>
  <si>
    <t>60070a045e157ff548d88b87</t>
  </si>
  <si>
    <t>60070681e13dbd06f95c04b5</t>
  </si>
  <si>
    <t>600701bd3c42001ec6bf18f8</t>
  </si>
  <si>
    <t>6006f2268c17d69dd4e21762</t>
  </si>
  <si>
    <t>6006f019e13dbd0bbe5bf293</t>
  </si>
  <si>
    <t>6006e6cb9611de6d51cc8c30</t>
  </si>
  <si>
    <t>6006e1e0b2ab7d830a6187ac</t>
  </si>
  <si>
    <t>6006db50f9bae4a6ca52fd71</t>
  </si>
  <si>
    <t>6006d4c09611def652cc8479</t>
  </si>
  <si>
    <t>6006d12d26a65a639932e274</t>
  </si>
  <si>
    <t>6006d02b056c79cbdac009b1</t>
  </si>
  <si>
    <t>6006cf86f69aa46c5546ab34</t>
  </si>
  <si>
    <t>6006cbbdb2ab7d83e661840b</t>
  </si>
  <si>
    <t>6006c5bd7441fc62d97fa41a</t>
  </si>
  <si>
    <t>6006bddeafd5c7d7bd1e21cd</t>
  </si>
  <si>
    <t>6006bd3937de62702cb39232</t>
  </si>
  <si>
    <t>6006bc0dc795bd2713420854</t>
  </si>
  <si>
    <t>6006b5dec5f833c3d68fc794</t>
  </si>
  <si>
    <t>6006a6493c42002cb2bef3dc</t>
  </si>
  <si>
    <t>6006a24bb4fcb459c17583f4</t>
  </si>
  <si>
    <t>6006a0ce99244e4007058d5e</t>
  </si>
  <si>
    <t>60069dd3afd5c7a4911e17e2</t>
  </si>
  <si>
    <t>600694b926a65a9abd32d026</t>
  </si>
  <si>
    <t>6006864a8c17d6c6d7e1ffba</t>
  </si>
  <si>
    <t>60066e24b4fcb44c18757781</t>
  </si>
  <si>
    <t>6006698447a09d3ea68345a2</t>
  </si>
  <si>
    <t>600642525e157f2564d861e6</t>
  </si>
  <si>
    <t>60060fa9f69aa44655468279</t>
  </si>
  <si>
    <t>60060c5c952e80642bfac800</t>
  </si>
  <si>
    <t>60060a09056c7946b4bff3e4</t>
  </si>
  <si>
    <t>6005fe2a0a01975f7df28c15</t>
  </si>
  <si>
    <t>6005fd309873d879c08bd494</t>
  </si>
  <si>
    <t>6005ec7b3c420030aebedd0c</t>
  </si>
  <si>
    <t>6005e8a85918d69e29f2cb79</t>
  </si>
  <si>
    <t>6005e2ec952e809a2efac6b1</t>
  </si>
  <si>
    <t>6005ddf81b307e6a93260b4e</t>
  </si>
  <si>
    <t>6005d7f1e13dbd38925bccec</t>
  </si>
  <si>
    <t>6005d7afc795bda08441d7b6</t>
  </si>
  <si>
    <t>6005d5a35918d664c7f2c9c9</t>
  </si>
  <si>
    <t>6005d386056c7958dabff0e0</t>
  </si>
  <si>
    <t>6005caef5918d6a73bf2c8d0</t>
  </si>
  <si>
    <t>6005c9c137de628d30b36d99</t>
  </si>
  <si>
    <t>6005c8c17441fc36b57f7368</t>
  </si>
  <si>
    <t>6005c5981b307e3ad6260895</t>
  </si>
  <si>
    <t>6005c18ec11c76bbcbb9837f</t>
  </si>
  <si>
    <t>6005c18db4fcb472d77560a7</t>
  </si>
  <si>
    <t>6005bee4b4fcb404ef756092</t>
  </si>
  <si>
    <t>6005bac147a09d2693832f75</t>
  </si>
  <si>
    <t>6005b93c952e808d1ffac2bb</t>
  </si>
  <si>
    <t>6005b2ebafd5c75ec21e0142</t>
  </si>
  <si>
    <t>6005b23537de624089b36b9a</t>
  </si>
  <si>
    <t>6005b0bc47a09d0d0f832f21</t>
  </si>
  <si>
    <t>6005ad6cc5f833374d8fa912</t>
  </si>
  <si>
    <t>6005a56d8c17d61d5fe1e441</t>
  </si>
  <si>
    <t>6005a40eb2ab7dff61616473</t>
  </si>
  <si>
    <t>6005a07db2ab7d6c6761633a</t>
  </si>
  <si>
    <t>600599ae0a0197797cf28470</t>
  </si>
  <si>
    <t>6005968de13dbdcabf5bc432</t>
  </si>
  <si>
    <t>60058d003c42004efebebe32</t>
  </si>
  <si>
    <t>60058c8a37de62c7f4b36238</t>
  </si>
  <si>
    <t>60057cd6d700593ef5ebdb41</t>
  </si>
  <si>
    <t>60057851311a5e7fac4d462a</t>
  </si>
  <si>
    <t>60057285ae6e7f1e3c4dc0b8</t>
  </si>
  <si>
    <t>60056cb442b899ab57e0f8cb</t>
  </si>
  <si>
    <t>6005683cdda07bdf9153719c</t>
  </si>
  <si>
    <t>600566e6f4d31fafee7e18d4</t>
  </si>
  <si>
    <t>60054fe406055806804f4060</t>
  </si>
  <si>
    <t>60054dd342b899d753e0f038</t>
  </si>
  <si>
    <t>60054cc9a351059a34f800d5</t>
  </si>
  <si>
    <t>60054ae81cdc7176b0be06c3</t>
  </si>
  <si>
    <t>600546e2507e76a674292230</t>
  </si>
  <si>
    <t>600544a18884e049649100b8</t>
  </si>
  <si>
    <t>60054469e6346c0f9b38403a</t>
  </si>
  <si>
    <t>6005430188198c65cb149361</t>
  </si>
  <si>
    <t>600542f3e6346cafab384017</t>
  </si>
  <si>
    <t>600540cfe6346c94e4383e31</t>
  </si>
  <si>
    <t>60053bcf0605581f344f2def</t>
  </si>
  <si>
    <t>6005398b4857474d2fe79854</t>
  </si>
  <si>
    <t>600537b2507e762326291b91</t>
  </si>
  <si>
    <t>600534cb19b662887e73bb65</t>
  </si>
  <si>
    <t>6005312b1cdc710471bdfca0</t>
  </si>
  <si>
    <t>60052db37b25a28d8fed3807</t>
  </si>
  <si>
    <t>60052b7d99ddd4a6eff9fa35</t>
  </si>
  <si>
    <t>6004e9d2e6346c66863825eb</t>
  </si>
  <si>
    <t>6004e93ce9903b0ddccf979a</t>
  </si>
  <si>
    <t>6004e8ae3dfc142779964447</t>
  </si>
  <si>
    <t>6004e122f4d31f06a17de8ac</t>
  </si>
  <si>
    <t>6004d72b19b6620edf73a4e7</t>
  </si>
  <si>
    <t>6004d579fd3d0ebf1f037bba</t>
  </si>
  <si>
    <t>6004d1ace2740f071a19f5fd</t>
  </si>
  <si>
    <t>6004cde2f1067ee80a51208b</t>
  </si>
  <si>
    <t>6004cdbaf4d31f028e7de4c3</t>
  </si>
  <si>
    <t>6004c76ba351052c71f7d572</t>
  </si>
  <si>
    <t>6004c303b73db54582991b9b</t>
  </si>
  <si>
    <t>6004972349bc3dac59c9fb10</t>
  </si>
  <si>
    <t>60047b6c06055846cf4efd43</t>
  </si>
  <si>
    <t>60047a9f44f1b48f86ba62cc</t>
  </si>
  <si>
    <t>6004666ce9903b78f9cf7ce8</t>
  </si>
  <si>
    <t>60044dba88198ca1cd144d49</t>
  </si>
  <si>
    <t>600447f7dda07b52355323db</t>
  </si>
  <si>
    <t>600446e499ddd43664f9d838</t>
  </si>
  <si>
    <t>60043d8344f1b4f497ba5f86</t>
  </si>
  <si>
    <t>600429e619b6626dbc739cac</t>
  </si>
  <si>
    <t>6004240019b662b996739c94</t>
  </si>
  <si>
    <t>600380633368d6300ceb0a7d</t>
  </si>
  <si>
    <t>60037638060558f15e4edd72</t>
  </si>
  <si>
    <t>60037166147b7158c29f5f81</t>
  </si>
  <si>
    <t>60035425a351056de4f7c5c0</t>
  </si>
  <si>
    <t>6003533838f1fb558379fee0</t>
  </si>
  <si>
    <t>60035275fd3d0e1ebb03537d</t>
  </si>
  <si>
    <t>6003519749bc3d3ca0c9df79</t>
  </si>
  <si>
    <t>600350640d6f59c45e9c120f</t>
  </si>
  <si>
    <t>60034de519b6624051737f8e</t>
  </si>
  <si>
    <t>60034d123dfc14288e960cab</t>
  </si>
  <si>
    <t>60034c3f3368d69342eaff6d</t>
  </si>
  <si>
    <t>60034b1db73db53c6d98f63f</t>
  </si>
  <si>
    <t>60034a4642b89969aee0a3f3</t>
  </si>
  <si>
    <t>6003488242b899d733e0a3ec</t>
  </si>
  <si>
    <t>6003478142b8992c50e0a3e5</t>
  </si>
  <si>
    <t>60034695e2740f41c919c5fe</t>
  </si>
  <si>
    <t>600344db0d6f5987659c1188</t>
  </si>
  <si>
    <t>600343d13dfc14e858960c7f</t>
  </si>
  <si>
    <t>600343a10605583e254edcb4</t>
  </si>
  <si>
    <t>600341311cdc7137b4bdc44a</t>
  </si>
  <si>
    <t>600337459b3687aa2d6605ce</t>
  </si>
  <si>
    <t>600335af38f1fb369d79fd23</t>
  </si>
  <si>
    <t>600333d9f1067e26ff51058f</t>
  </si>
  <si>
    <t>60032d59e9903b1b7fcf5c1b</t>
  </si>
  <si>
    <t>6002ff8d8884e0cc1e90c583</t>
  </si>
  <si>
    <t>6002fe9842b8993c44e09cd8</t>
  </si>
  <si>
    <t>6002f99f38f1fb243d79f6ab</t>
  </si>
  <si>
    <t>6002f98a1cdc71f281bdbd1b</t>
  </si>
  <si>
    <t>6002f7bb1cdc7175fabdbced</t>
  </si>
  <si>
    <t>6002ec63e6346c69c1380583</t>
  </si>
  <si>
    <t>6002ec37147b7160a99f5508</t>
  </si>
  <si>
    <t>6002e9ad0d6f5923169c027c</t>
  </si>
  <si>
    <t>6002e9abe9903b484dcf4da2</t>
  </si>
  <si>
    <t>6002ddb806055830b74ece69</t>
  </si>
  <si>
    <t>6002dc611cdc7129afbdb3de</t>
  </si>
  <si>
    <t>6002dac4625dd028242b7442</t>
  </si>
  <si>
    <t>6002d798485747ad01e72174</t>
  </si>
  <si>
    <t>6002cd4e485747291ce71f0a</t>
  </si>
  <si>
    <t>6002cd1c4857471699e71ecd</t>
  </si>
  <si>
    <t>6002c7587b25a22358ecd07f</t>
  </si>
  <si>
    <t>6002c4d68884e0356090ad50</t>
  </si>
  <si>
    <t>6002bef999ddd43b1df998a1</t>
  </si>
  <si>
    <t>6002bc903dfc14894995e5a9</t>
  </si>
  <si>
    <t>6002bc03507e7606ae28b873</t>
  </si>
  <si>
    <t>6002b91219b6622d3f73607c</t>
  </si>
  <si>
    <t>6002b5fc19b662d7d6735f17</t>
  </si>
  <si>
    <t>6002b2c7f1067e3f1750e5c4</t>
  </si>
  <si>
    <t>6002a71819b6620dbd73591a</t>
  </si>
  <si>
    <t>6002a0878884e0c028909ef4</t>
  </si>
  <si>
    <t>600299d38884e06ef3909d46</t>
  </si>
  <si>
    <t>6002970244f1b4c2fbba11c4</t>
  </si>
  <si>
    <t>600296b638f1fb979379d05e</t>
  </si>
  <si>
    <t>600215a9dda07bb34f52aad9</t>
  </si>
  <si>
    <t>60020385147b71fde19f18ae</t>
  </si>
  <si>
    <t>6001f760e2740f2de6198bea</t>
  </si>
  <si>
    <t>6001f546f1067e24e550cdc8</t>
  </si>
  <si>
    <t>6001f2e0dda07b98c552a7de</t>
  </si>
  <si>
    <t>6001efedfd3d0e4a2a030f07</t>
  </si>
  <si>
    <t>6001eaaa625dd08cc42b3c12</t>
  </si>
  <si>
    <t>6001e95044f1b47e32b9f114</t>
  </si>
  <si>
    <t>6001e8f4507e764dac288a4b</t>
  </si>
  <si>
    <t>6001e7d47b25a2cb6decab93</t>
  </si>
  <si>
    <t>6001de78f1067e0ccf50cc2e</t>
  </si>
  <si>
    <t>6001dd8544f1b44ebcb9f058</t>
  </si>
  <si>
    <t>6001db553dfc1491b495b5e1</t>
  </si>
  <si>
    <t>6001bbc3675cf5707c6d35fe</t>
  </si>
  <si>
    <t>6001ba20de59106264538620</t>
  </si>
  <si>
    <t>6001a3644a467b250e91bcc7</t>
  </si>
  <si>
    <t>6001a211661ef14607f08ddc</t>
  </si>
  <si>
    <t>6001a1a44a467b9c6591bcbc</t>
  </si>
  <si>
    <t>60019e5510f7f781ce9a8a61</t>
  </si>
  <si>
    <t>60019d9a818d6ecddfad2592</t>
  </si>
  <si>
    <t>60019b1f7295a71515a3d8e2</t>
  </si>
  <si>
    <t>600198ec76b10dc5e7ca543c</t>
  </si>
  <si>
    <t>600198e776b10da6f6ca543b</t>
  </si>
  <si>
    <t>6001973cde591021ce537b2b</t>
  </si>
  <si>
    <t>600196db7349b8e0d4c2051c</t>
  </si>
  <si>
    <t>600194cca95f965da8dd3087</t>
  </si>
  <si>
    <t>600194bb7c27fb0c96191a4f</t>
  </si>
  <si>
    <t>600193e197e0d6555bcbae1d</t>
  </si>
  <si>
    <t>60018ee07349b8ae08c20452</t>
  </si>
  <si>
    <t>60018df7661ef102ebf08b50</t>
  </si>
  <si>
    <t>60018916d58a1f14e0b80d26</t>
  </si>
  <si>
    <t>6001841c62a03e4549a2f5ea</t>
  </si>
  <si>
    <t>600182cfe2d9e0202204abe6</t>
  </si>
  <si>
    <t>600182c862a03e0516a2f5c9</t>
  </si>
  <si>
    <t>60017dc368b4948607902f3f</t>
  </si>
  <si>
    <t>60017af0757a6c5dfa621dbe</t>
  </si>
  <si>
    <t>600179e75f23491dae74cb00</t>
  </si>
  <si>
    <t>600176eb5f0ab4ac37e8cebe</t>
  </si>
  <si>
    <t>60016f5eb765dd1196b1f6ab</t>
  </si>
  <si>
    <t>60016314bb116157f877915d</t>
  </si>
  <si>
    <t>6001609bf21cfb377599e769</t>
  </si>
  <si>
    <t>60016098757a6c883c6210c8</t>
  </si>
  <si>
    <t>60015ec5e2d9e06c9a047ee1</t>
  </si>
  <si>
    <t>60014e1ce348f62083a384f8</t>
  </si>
  <si>
    <t>60014bbf58e9c18c07d9366c</t>
  </si>
  <si>
    <t>60014b623c3b6e5ead62eeb0</t>
  </si>
  <si>
    <t>6001479e4a4dfacc0fac5481</t>
  </si>
  <si>
    <t>600140a03cc99f4a1bcde61c</t>
  </si>
  <si>
    <t>60013feb37b1814b760844d1</t>
  </si>
  <si>
    <t>6000e92237b18198cc082ea3</t>
  </si>
  <si>
    <t>6000e5724a4dfa4af5ac4264</t>
  </si>
  <si>
    <t>6000e36abd264da67254473d</t>
  </si>
  <si>
    <t>6000db8d35e580fed145d556</t>
  </si>
  <si>
    <t>6000d843f73b3386fbd1c446</t>
  </si>
  <si>
    <t>6000d77e65ba52c2502d492c</t>
  </si>
  <si>
    <t>6000bd3dfd88aedf636d13ef</t>
  </si>
  <si>
    <t>6000b7bc1f40a380b39220d2</t>
  </si>
  <si>
    <t>6000a99865ba52c6d52d4773</t>
  </si>
  <si>
    <t>6000a7f9ffc1983bd9137397</t>
  </si>
  <si>
    <t>6000a7145f0ab473a3e8ae6c</t>
  </si>
  <si>
    <t>6000a5b55f2349173974a276</t>
  </si>
  <si>
    <t>60009e865f0ab417b0e8abda</t>
  </si>
  <si>
    <t>60009e0c35e580501445ceb3</t>
  </si>
  <si>
    <t>600098dbffc1987374137116</t>
  </si>
  <si>
    <t>60008b3d3b0c6d0afe0f95c8</t>
  </si>
  <si>
    <t>600087c1f21cfb069b99c4a7</t>
  </si>
  <si>
    <t>60008736bb11616a0b7765d0</t>
  </si>
  <si>
    <t>60008481bd264d0eec54403a</t>
  </si>
  <si>
    <t>60006fff1f40a348449209cb</t>
  </si>
  <si>
    <t>60006a42def5a097bd574a96</t>
  </si>
  <si>
    <t>6000669ae348f66ee6a367d2</t>
  </si>
  <si>
    <t>60006084f73b33c1bcd1b3ac</t>
  </si>
  <si>
    <t>60005ebabd264d9910543221</t>
  </si>
  <si>
    <t>60005cc75f23491c2674993c</t>
  </si>
  <si>
    <t>60005a8e1f40a35dc19206dd</t>
  </si>
  <si>
    <t>60005974e2d9e009c80459a5</t>
  </si>
  <si>
    <t>6000589037b1813d30081f8b</t>
  </si>
  <si>
    <t>6000562cdef388fa89e0c97d</t>
  </si>
  <si>
    <t>6000555d68b4945d618fd541</t>
  </si>
  <si>
    <t>600053f4f21cfbe60499baab</t>
  </si>
  <si>
    <t>600053f362a03e16c0a2aeb2</t>
  </si>
  <si>
    <t>6000526c937d1b7bb0be2fda</t>
  </si>
  <si>
    <t>600051a0bb116197a2776045</t>
  </si>
  <si>
    <t>6000513d1f40a378a391fb73</t>
  </si>
  <si>
    <t>60005050c9225239643a751d</t>
  </si>
  <si>
    <t>60004ffc5f23493da174977e</t>
  </si>
  <si>
    <t>60004fdb58e9c1edc6d9076c</t>
  </si>
  <si>
    <t>60004f25f73b33d18cd1b126</t>
  </si>
  <si>
    <t>60004ca2bd264d774654308c</t>
  </si>
  <si>
    <t>60004716def38801abe0c1dc</t>
  </si>
  <si>
    <t>600043eb68b49433c48fd361</t>
  </si>
  <si>
    <t>600042113cc99f0beecda0d2</t>
  </si>
  <si>
    <t>60003ef6292a611f8cb2f47b</t>
  </si>
  <si>
    <t>60003e8b3b0c6d81d20f8289</t>
  </si>
  <si>
    <t>60003b1ddef388c988e0c0eb</t>
  </si>
  <si>
    <t>60003a60937d1b5e46be2cd6</t>
  </si>
  <si>
    <t>600039e4e348f63b4fa36331</t>
  </si>
  <si>
    <t>600039a25f0ab48cc0e89490</t>
  </si>
  <si>
    <t>60003803b765ddac95b19ba7</t>
  </si>
  <si>
    <t>600033e25f0ab4bda0e8934a</t>
  </si>
  <si>
    <t>600033e1bb1161e0ac775b66</t>
  </si>
  <si>
    <t>600032405f0ab4c949e89327</t>
  </si>
  <si>
    <t>60003211fd88aece226cf9b2</t>
  </si>
  <si>
    <t>600030111f40a3c36591f3e3</t>
  </si>
  <si>
    <t>60002db9f21cfb5ea699b4f9</t>
  </si>
  <si>
    <t>60002db25f234912aa7486e2</t>
  </si>
  <si>
    <t>60002a46757a6c90be61bc15</t>
  </si>
  <si>
    <t>6000286d5f2349595f7485fe</t>
  </si>
  <si>
    <t>6000267ec92252dab63a63d1</t>
  </si>
  <si>
    <t>600025d33cc99fba9fcd9bc5</t>
  </si>
  <si>
    <t>600023354a4dfa091aac2b07</t>
  </si>
  <si>
    <t>60002282def5a0477b57321b</t>
  </si>
  <si>
    <t>600022251f40a3166d91f1fe</t>
  </si>
  <si>
    <t>60001323f11235725ab04dcc</t>
  </si>
  <si>
    <t>60000cf537b181bbee0806ce</t>
  </si>
  <si>
    <t>6000073adef388ddd8e0b51c</t>
  </si>
  <si>
    <t>5ffff85abd264d7f715403f2</t>
  </si>
  <si>
    <t>5ffff8315f0ab4c074e88604</t>
  </si>
  <si>
    <t>5ffff1a63b0c6d0f530f4e62</t>
  </si>
  <si>
    <t>5ffff039f21cfb54279999f3</t>
  </si>
  <si>
    <t>5fffad11757a6c0e5961acd9</t>
  </si>
  <si>
    <t>5fffa77362a03eb65da272f5</t>
  </si>
  <si>
    <t>5fff9fb93c3b6e9bc562ad7c</t>
  </si>
  <si>
    <t>5fff96a362a03e1b63a26b9a</t>
  </si>
  <si>
    <t>5fff7cd7fd88ae15c06cd5be</t>
  </si>
  <si>
    <t>5fff7583bd264d07b353e938</t>
  </si>
  <si>
    <t>5fff716f65ba528d802d107e</t>
  </si>
  <si>
    <t>5fff6e19b765dd257bb174bf</t>
  </si>
  <si>
    <t>5fff6de1f21cfbe43f99905b</t>
  </si>
  <si>
    <t>5fff6bd0fa8f1633d6047538</t>
  </si>
  <si>
    <t>5fff6a7b3cc99fff6acd77f1</t>
  </si>
  <si>
    <t>5fff64db5f23497f5c746e1e</t>
  </si>
  <si>
    <t>5fff5d003c3b6e490062a86a</t>
  </si>
  <si>
    <t>5fff5be7b765dd686fb16888</t>
  </si>
  <si>
    <t>5fff5a554a4dfa1938abf671</t>
  </si>
  <si>
    <t>5fff5754f11235512cb030e5</t>
  </si>
  <si>
    <t>5fff542ce348f63cd0a33ab4</t>
  </si>
  <si>
    <t>5fff4e3f35e5803da1459793</t>
  </si>
  <si>
    <t>5fff4de75f0ab41ad0e86d1e</t>
  </si>
  <si>
    <t>5fff4d4a62a03e7e75a26212</t>
  </si>
  <si>
    <t>5fff48873b0c6d80820f2bac</t>
  </si>
  <si>
    <t>5fff4607f11235502ab02e4e</t>
  </si>
  <si>
    <t>5fff3fc835e580429d459601</t>
  </si>
  <si>
    <t>5fff3a5e37b1811e2007e606</t>
  </si>
  <si>
    <t>5fff2ee3937d1b7a21bdf70b</t>
  </si>
  <si>
    <t>5fff2e4d5757438dcbdb9ae1</t>
  </si>
  <si>
    <t>5fff2aff3c3b6e6e6d62a3a0</t>
  </si>
  <si>
    <t>5fff286fdef388b9e1e08e58</t>
  </si>
  <si>
    <t>5fff24a2f73b335f8ed187a6</t>
  </si>
  <si>
    <t>5fff1ca6bd264d83e753d519</t>
  </si>
  <si>
    <t>5fff1a6f937d1b6f6dbdf51f</t>
  </si>
  <si>
    <t>5fff18cdf73b331897d18732</t>
  </si>
  <si>
    <t>5fff16d1575743d7fadb979b</t>
  </si>
  <si>
    <t>5fff10f5f112359662b02910</t>
  </si>
  <si>
    <t>5fff0f0c58e9c14222d8cced</t>
  </si>
  <si>
    <t>5fff0e1bc9225287423a3ddf</t>
  </si>
  <si>
    <t>5fff0c4135e5804d7d4591c8</t>
  </si>
  <si>
    <t>5fff0b2cfa8f166425046b82</t>
  </si>
  <si>
    <t>5fff0904b765dd10dbb15a3f</t>
  </si>
  <si>
    <t>5fff089d5f23497d8874574f</t>
  </si>
  <si>
    <t>5fff05963c3b6e008262a094</t>
  </si>
  <si>
    <t>5fff006edef38837a9e0752e</t>
  </si>
  <si>
    <t>5ffefed0e2d9e099a803f72a</t>
  </si>
  <si>
    <t>5ffefe1a37b1811ac907d498</t>
  </si>
  <si>
    <t>5ffefcc6f73b33971bd1827a</t>
  </si>
  <si>
    <t>5ffefbc53c3b6e0d9a629d3e</t>
  </si>
  <si>
    <t>5ffefb87f21cfb073d996a2d</t>
  </si>
  <si>
    <t>5ffef831fa8f16edd40452e7</t>
  </si>
  <si>
    <t>5ffef2c1fa8f16b1b6045072</t>
  </si>
  <si>
    <t>5ffeead43b0c6d2e570f1ce8</t>
  </si>
  <si>
    <t>5ffee9aabd264d3e4853bd8e</t>
  </si>
  <si>
    <t>5ffee24af11235417ab016fb</t>
  </si>
  <si>
    <t>5ffee0f5f11235a592b016e9</t>
  </si>
  <si>
    <t>5ffedd0abb116106af76f46f</t>
  </si>
  <si>
    <t>5ffed9e75757433f03db80a0</t>
  </si>
  <si>
    <t>5ffed695e348f62e20a31d51</t>
  </si>
  <si>
    <t>5ffed3c31f40a3600b919b9d</t>
  </si>
  <si>
    <t>5ffec334def5a02a4756d1fd</t>
  </si>
  <si>
    <t>5ffec12057574394b2db7a4b</t>
  </si>
  <si>
    <t>5ffebfcff73b33ce00d1740e</t>
  </si>
  <si>
    <t>5ffeb8e03cc99f5891cd2dc5</t>
  </si>
  <si>
    <t>5ffeb23fdef388026ce048e6</t>
  </si>
  <si>
    <t>5ffeafcc4a4dfa52a2abc69e</t>
  </si>
  <si>
    <t>5ffea4bbf73b33bcfdd16e83</t>
  </si>
  <si>
    <t>5ffea0e837b1812e9807b342</t>
  </si>
  <si>
    <t>5ffe9b6065ba52dde42cc4d6</t>
  </si>
  <si>
    <t>5ffe9626e348f6cf66a2f5b7</t>
  </si>
  <si>
    <t>5ffe1932fd88ae00c26c9755</t>
  </si>
  <si>
    <t>5ffe15ea58e9c169bbd87efd</t>
  </si>
  <si>
    <t>5ffe119cc92252b3543a0c58</t>
  </si>
  <si>
    <t>5ffe0d69f73b33d563d15263</t>
  </si>
  <si>
    <t>5ffe0bde1f40a320c3917e8a</t>
  </si>
  <si>
    <t>5ffe09b2f21cfba57099168d</t>
  </si>
  <si>
    <t>5ffe08d135e580009d4528bb</t>
  </si>
  <si>
    <t>5ffe008ae348f66037a2d064</t>
  </si>
  <si>
    <t>5ffe0058b765ddf8f0b13138</t>
  </si>
  <si>
    <t>5ffdff9d37b1811650079dfe</t>
  </si>
  <si>
    <t>5ffdfdd858e9c17b09d8797e</t>
  </si>
  <si>
    <t>5ffdfc15e2d9e0310a039003</t>
  </si>
  <si>
    <t>5ffdf96f58e9c12e93d8791d</t>
  </si>
  <si>
    <t>5ffdf01b3c3b6ee3ef62570d</t>
  </si>
  <si>
    <t>5ffded155f0ab44522e824ea</t>
  </si>
  <si>
    <t>5ffdeb32937d1b7220bda358</t>
  </si>
  <si>
    <t>5ffdeaa1def3880c63e019aa</t>
  </si>
  <si>
    <t>5ffde6c735e5807946452262</t>
  </si>
  <si>
    <t>5ffde460f21cfbb914991382</t>
  </si>
  <si>
    <t>5ffdddd557574310d2db64d9</t>
  </si>
  <si>
    <t>5ffddabd5f0ab4592ee82321</t>
  </si>
  <si>
    <t>5ffdd4933c3b6e8e896254ba</t>
  </si>
  <si>
    <t>5ffdd1f5def5a0d1a45698cf</t>
  </si>
  <si>
    <t>5ffdca9af112355615afe2ab</t>
  </si>
  <si>
    <t>5ffdc36ebd264d14da536aaa</t>
  </si>
  <si>
    <t>5ffdc227bb1161221676c440</t>
  </si>
  <si>
    <t>5ffdbd814a4dfa1e3eab8920</t>
  </si>
  <si>
    <t>5ffdb7923b0c6d6a940ed736</t>
  </si>
  <si>
    <t>5ffdb3c94a4dfa7283ab874e</t>
  </si>
  <si>
    <t>5ffdb2f0757a6c0aba615297</t>
  </si>
  <si>
    <t>5ffdb07a5f2349fb3c73f4e3</t>
  </si>
  <si>
    <t>5ffdae7c5f2349478373f495</t>
  </si>
  <si>
    <t>5ffdade83b0c6d007f0ecb4f</t>
  </si>
  <si>
    <t>5ffdaac9e348f6cef6a2c80e</t>
  </si>
  <si>
    <t>5ffda8e83cc99f5f6cccfc9f</t>
  </si>
  <si>
    <t>5ffda850f73b335966d12c3c</t>
  </si>
  <si>
    <t>5ffda75dfd88ae701d6c8649</t>
  </si>
  <si>
    <t>5ffda742757a6c3506615154</t>
  </si>
  <si>
    <t>5ffda6864a4dfa17acab85cb</t>
  </si>
  <si>
    <t>5ffd9ebb62a03e5421a1f0cb</t>
  </si>
  <si>
    <t>5ffd99c4937d1b92f0bd8e23</t>
  </si>
  <si>
    <t>5ffd98e937b1811501078646</t>
  </si>
  <si>
    <t>5ffd9566757a6c41e5614f15</t>
  </si>
  <si>
    <t>5ffd93f6def38810e6e00428</t>
  </si>
  <si>
    <t>5ffd91fc62a03e8fd7a1ef0b</t>
  </si>
  <si>
    <t>5ffd8f79def388813ce00359</t>
  </si>
  <si>
    <t>5ffd8e2158e9c195ecd86c05</t>
  </si>
  <si>
    <t>5ffd8bf368b4946efe8f2350</t>
  </si>
  <si>
    <t>5ffd88d93b0c6d7adf0ec653</t>
  </si>
  <si>
    <t>5ffd84fadef5a074ba568b16</t>
  </si>
  <si>
    <t>5ffd7e05fd88ae1e076c7f7f</t>
  </si>
  <si>
    <t>5ffd78e837b1814cae07803c</t>
  </si>
  <si>
    <t>5ffd5c12f73b33ecccd113fd</t>
  </si>
  <si>
    <t>5ffd342a65ba525f0b2c8f65</t>
  </si>
  <si>
    <t>5ffd3208292a61496eb23716</t>
  </si>
  <si>
    <t>5ffd2d3b35e5806f2f4508e1</t>
  </si>
  <si>
    <t>5ffd27a24a4dfa497aab702b</t>
  </si>
  <si>
    <t>5ffccb8c4a4dfae69bab63c1</t>
  </si>
  <si>
    <t>5ffcc68df21cfb160898f299</t>
  </si>
  <si>
    <t>5ffcb628292a61819fb2208d</t>
  </si>
  <si>
    <t>5ffcaf61f112356552afa09c</t>
  </si>
  <si>
    <t>5ffcaaed292a619c88b21e51</t>
  </si>
  <si>
    <t>5ffca768bb116129037671d5</t>
  </si>
  <si>
    <t>5ffca46fc92252d2d139d1c3</t>
  </si>
  <si>
    <t>5ffc9973575743cad0db310a</t>
  </si>
  <si>
    <t>5ffc9247f73b33744bd0f4bc</t>
  </si>
  <si>
    <t>5ffc913a5f0ab42ad3e7da20</t>
  </si>
  <si>
    <t>5ffc86bfe2d9e076da036184</t>
  </si>
  <si>
    <t>5ffc85acbd264dbe0f532bea</t>
  </si>
  <si>
    <t>5ffc6f16def5a09cdb565e14</t>
  </si>
  <si>
    <t>5ffc6c9ddef5a047ab565e00</t>
  </si>
  <si>
    <t>5ffc6b683cc99feb57ccc2e8</t>
  </si>
  <si>
    <t>5ffc69a9c92252466839ce98</t>
  </si>
  <si>
    <t>5ffc67fcfd88ae77176c56e9</t>
  </si>
  <si>
    <t>5ffc5c1137b18122460753e6</t>
  </si>
  <si>
    <t>5ffc5bbefa8f162c3e03c7f6</t>
  </si>
  <si>
    <t>5ffc5805e2d9e0b64f035de6</t>
  </si>
  <si>
    <t>5ffc504368b4946c5b8ee9ca</t>
  </si>
  <si>
    <t>5ffc3f8dc92252471439c6fa</t>
  </si>
  <si>
    <t>5ffc3bc6bd264da542532366</t>
  </si>
  <si>
    <t>5ffc33183cc99fa3c1ccb963</t>
  </si>
  <si>
    <t>5ffc2a031f40a35570912ecc</t>
  </si>
  <si>
    <t>5ffc249e4a4dfa1f52ab4630</t>
  </si>
  <si>
    <t>5ffc1fbc37b181741f073d52</t>
  </si>
  <si>
    <t>5ffc16b8937d1b193dbd3d16</t>
  </si>
  <si>
    <t>5ffc0d3d65ba523bb52c3d16</t>
  </si>
  <si>
    <t>5ffc06ba5f0ab46ae5e7c34e</t>
  </si>
  <si>
    <t>5ffbf899b765ddb87cb0bfb4</t>
  </si>
  <si>
    <t>5ffbf767def3884372dfaf37</t>
  </si>
  <si>
    <t>5ffbf65b1f40a3513a9124c7</t>
  </si>
  <si>
    <t>5ffbf2f1fa8f16573c03ae95</t>
  </si>
  <si>
    <t>5ffbee83575743affadb1156</t>
  </si>
  <si>
    <t>5ffba5b5c92252452c399a3d</t>
  </si>
  <si>
    <t>5ffb8aca937d1b5aa1bd2682</t>
  </si>
  <si>
    <t>5ffb855e65ba527b412c1a4d</t>
  </si>
  <si>
    <t>5ffb82ebdef5a055b1563679</t>
  </si>
  <si>
    <t>5ffb7c40def38837d4dfa2b5</t>
  </si>
  <si>
    <t>5ffb7b28def5a0886c563563</t>
  </si>
  <si>
    <t>5ffb74cd5f2349830d739c7f</t>
  </si>
  <si>
    <t>5ffb65c5fa8f162918039aca</t>
  </si>
  <si>
    <t>5ffb653c3b0c6d16fc0e4874</t>
  </si>
  <si>
    <t>5ffb644cbb116162e2763d37</t>
  </si>
  <si>
    <t>5ffb5efaf73b330771d0cbcb</t>
  </si>
  <si>
    <t>5ffb5ed6def388b65edfa051</t>
  </si>
  <si>
    <t>5ffb56064a4dfa7496ab264b</t>
  </si>
  <si>
    <t>5ffb4e3cdef388461edf9fb4</t>
  </si>
  <si>
    <t>5ffb4034d03a635fbf6c47e5</t>
  </si>
  <si>
    <t>5ffb1a1f1f40a33b54910bc1</t>
  </si>
  <si>
    <t>5ffb098fbd264d66dc52f652</t>
  </si>
  <si>
    <t>5ffafaea68b49474ff8ea7cf</t>
  </si>
  <si>
    <t>5ffaeba8f21cfbcdec989e52</t>
  </si>
  <si>
    <t>5ffaea033c3b6e175261d142</t>
  </si>
  <si>
    <t>5ffae84fbb116132b1763807</t>
  </si>
  <si>
    <t>5ffae57a937d1b3591bd0069</t>
  </si>
  <si>
    <t>5ffa4f0162a03e2271a178f3</t>
  </si>
  <si>
    <t>5ffa49c55f2349c972737a5d</t>
  </si>
  <si>
    <t>5ffa39b7fa8f165ec003767f</t>
  </si>
  <si>
    <t>5ffa2162f73b33704bd0c3c2</t>
  </si>
  <si>
    <t>5ff9fe93def5a00e7556152b</t>
  </si>
  <si>
    <t>5ff9fd6565ba520c622becca</t>
  </si>
  <si>
    <t>5ff9fce568b4946bb28e90cd</t>
  </si>
  <si>
    <t>5ff9f89d35e58069e744834f</t>
  </si>
  <si>
    <t>5ff9f7955f0ab42762e78df5</t>
  </si>
  <si>
    <t>5ff9f5b265ba526b032bec3e</t>
  </si>
  <si>
    <t>5ff9f4515f0ab49e86e78d9f</t>
  </si>
  <si>
    <t>5ff9efa6f73b33491ad0be6b</t>
  </si>
  <si>
    <t>5ff9eeece2d9e05a74030a41</t>
  </si>
  <si>
    <t>5ff9ee3af73b33f59cd0be67</t>
  </si>
  <si>
    <t>5ff9ed9afa8f16976f036ed6</t>
  </si>
  <si>
    <t>5ff9e527292a611a70b1ae92</t>
  </si>
  <si>
    <t>5ff9de365f0ab45d7ee78c3b</t>
  </si>
  <si>
    <t>5ff9c7d0937d1b3a0bbcdafb</t>
  </si>
  <si>
    <t>5ff9c0f8757a6c6d47609a3b</t>
  </si>
  <si>
    <t>5ff9c0a2f73b337371d0bbbb</t>
  </si>
  <si>
    <t>5ff9aed265ba5225f92be0f1</t>
  </si>
  <si>
    <t>5ff9ae283cc99f1936cc6c47</t>
  </si>
  <si>
    <t>5ff9ab9e3c3b6eef3a61ae85</t>
  </si>
  <si>
    <t>5ff9aa93c92252e0bb395e92</t>
  </si>
  <si>
    <t>5ff9a96bfa8f1665c50364aa</t>
  </si>
  <si>
    <t>5ff9a4e3e348f65bcba23d7f</t>
  </si>
  <si>
    <t>5ff9a48858e9c12335d7b23e</t>
  </si>
  <si>
    <t>5ff9a2fcbb1161773b75f740</t>
  </si>
  <si>
    <t>5ff9a1ede2d9e046fc03017d</t>
  </si>
  <si>
    <t>5ff99fa83c3b6eeb3461acdd</t>
  </si>
  <si>
    <t>5ff99dd04a4dfa28bbaaf9af</t>
  </si>
  <si>
    <t>5ff99adaf21cfb498e987a28</t>
  </si>
  <si>
    <t>5ff997c3757a6c9111609433</t>
  </si>
  <si>
    <t>5ff996725757433666dadcf7</t>
  </si>
  <si>
    <t>5ff9946a3cc99f154ccc6876</t>
  </si>
  <si>
    <t>5ff98fe6937d1b7ff8bccebe</t>
  </si>
  <si>
    <t>5ff9896f65ba52b0a42bdb11</t>
  </si>
  <si>
    <t>5ff98963292a61e5acb1a036</t>
  </si>
  <si>
    <t>5ff987ea65ba526f192bd9e0</t>
  </si>
  <si>
    <t>5ff9826968b494ccfc8e8445</t>
  </si>
  <si>
    <t>5ff98203bb116171b675f0b5</t>
  </si>
  <si>
    <t>5ff97bb765ba5261d12bd69b</t>
  </si>
  <si>
    <t>5ff9761535e5803f654470c2</t>
  </si>
  <si>
    <t>5ff96b91bb1161851575e99d</t>
  </si>
  <si>
    <t>5ff965b25757435dcedad08d</t>
  </si>
  <si>
    <t>5ff9627b5f0ab47c03e7743a</t>
  </si>
  <si>
    <t>5ff95133292a61b8d0b1933f</t>
  </si>
  <si>
    <t>5ff8ee5b35e580f7cd4456f4</t>
  </si>
  <si>
    <t>5ff8eb4a62a03e461fa13f21</t>
  </si>
  <si>
    <t>5ff8e92e5f0ab4ce9be760d4</t>
  </si>
  <si>
    <t>5ff8e65b575743a54bdac213</t>
  </si>
  <si>
    <t>5ff8e0af3cc99fafc9cc31e4</t>
  </si>
  <si>
    <t>5ff8dd0f65ba5273a32bbe99</t>
  </si>
  <si>
    <t>5ff8c71df21cfb3852986bb7</t>
  </si>
  <si>
    <t>5ff8c6fdf21cfbf91d986bb6</t>
  </si>
  <si>
    <t>5ff8c3bc937d1b1e81bca412</t>
  </si>
  <si>
    <t>5ff8c371fa8f167c2e03291e</t>
  </si>
  <si>
    <t>5ff8bfbf292a619766b183d1</t>
  </si>
  <si>
    <t>5ff8bec7757a6cb095606cca</t>
  </si>
  <si>
    <t>5ff8be57e348f6f708a21637</t>
  </si>
  <si>
    <t>5ff8bdee292a61df77b183c3</t>
  </si>
  <si>
    <t>5ff8bd893c3b6e855761889d</t>
  </si>
  <si>
    <t>5ff8ad4cfa8f16811e032666</t>
  </si>
  <si>
    <t>5ff89bef5f23497192734700</t>
  </si>
  <si>
    <t>5ff899d65f0ab456d8e75bf0</t>
  </si>
  <si>
    <t>5ff88c203cc99fa1bdcc27d9</t>
  </si>
  <si>
    <t>5ff885c135e5807e5c4449d9</t>
  </si>
  <si>
    <t>5ff86c8dbd264d0b7e52a857</t>
  </si>
  <si>
    <t>5ff869bcf21cfbf3f0985d32</t>
  </si>
  <si>
    <t>5ff867faf73b33b0add08a78</t>
  </si>
  <si>
    <t>5ff85c325f23495b477341c2</t>
  </si>
  <si>
    <t>5ff8518e65ba52e1de2ba97a</t>
  </si>
  <si>
    <t>5ff84a183b0c6d9cfd0dda4c</t>
  </si>
  <si>
    <t>5ff838194a4dfa36c6aac59a</t>
  </si>
  <si>
    <t>5ff8361d5f2349272b733656</t>
  </si>
  <si>
    <t>5ff835993c3b6e5ca661765f</t>
  </si>
  <si>
    <t>5ff8339f757a6c76ec605091</t>
  </si>
  <si>
    <t>5ff82c90e2d9e0373b02cdf3</t>
  </si>
  <si>
    <t>5ff8227c3b0c6df6ff0dd431</t>
  </si>
  <si>
    <t>5ff81c3dbb11615ea275b851</t>
  </si>
  <si>
    <t>5ff811033cc99f19dfcc1936</t>
  </si>
  <si>
    <t>5ff808b5bd264d8298529a47</t>
  </si>
  <si>
    <t>5ff7f0a4575743c4bfdaa322</t>
  </si>
  <si>
    <t>5ff7eb82e348f61ea1a1f5cf</t>
  </si>
  <si>
    <t>5ff7e4344a4dfa793eaab812</t>
  </si>
  <si>
    <t>5ff7cd1d3c3b6e8a54616465</t>
  </si>
  <si>
    <t>5ff7caea3b0c6d45e70dcbc9</t>
  </si>
  <si>
    <t>5ff7c82b37b18178b006c980</t>
  </si>
  <si>
    <t>5ff7c4faf21cfba57298450e</t>
  </si>
  <si>
    <t>5ff7c4d93c3b6e5099616461</t>
  </si>
  <si>
    <t>5ff7bc975f0ab470e4e7355c</t>
  </si>
  <si>
    <t>5ff7ba0d35e5800af7442cb5</t>
  </si>
  <si>
    <t>5ff7a17f5f0ab4bb88e73556</t>
  </si>
  <si>
    <t>5ff79fc365ba52cd3f2b90e2</t>
  </si>
  <si>
    <t>5ff78fdd1f40a3065890b3aa</t>
  </si>
  <si>
    <t>5ff78e405f234993927324fc</t>
  </si>
  <si>
    <t>5ff78adf3cc99f2fe2cbfe5a</t>
  </si>
  <si>
    <t>5ff780795f0ab45b08e732ec</t>
  </si>
  <si>
    <t>5ff778d3def5a0288455714f</t>
  </si>
  <si>
    <t>5ff7759937b181e31f06bb0f</t>
  </si>
  <si>
    <t>5ff760fd62a03eb338a10141</t>
  </si>
  <si>
    <t>5ff75e3365ba526f2a2b89e8</t>
  </si>
  <si>
    <t>5ff75c48757a6c7aec603655</t>
  </si>
  <si>
    <t>5ff7516762a03e4a7ba0fee1</t>
  </si>
  <si>
    <t>5ff74acefd88ae23a26b91cd</t>
  </si>
  <si>
    <t>5ff748c53b0c6d44ea0db978</t>
  </si>
  <si>
    <t>5ff73ef237b1811cf806b115</t>
  </si>
  <si>
    <t>5ff737c5def5a002db556a56</t>
  </si>
  <si>
    <t>5ff731f3bb116173ba759981</t>
  </si>
  <si>
    <t>5ff731b2e3751939d3da2355</t>
  </si>
  <si>
    <t>5ff730b03c3b6e785b615730</t>
  </si>
  <si>
    <t>5ff72d5be37519a0dada22b7</t>
  </si>
  <si>
    <t>5ff72c623cc99f6629cbf2a4</t>
  </si>
  <si>
    <t>5ff72c395f23494293731973</t>
  </si>
  <si>
    <t>5ff72a283cc99f4903cbf29e</t>
  </si>
  <si>
    <t>5ff728cf5f0ab481cde7275e</t>
  </si>
  <si>
    <t>5ff72681292a613bb6b12bfb</t>
  </si>
  <si>
    <t>5ff7211d3c3b6e10f16155a9</t>
  </si>
  <si>
    <t>5ff7198ec922526c5438e38b</t>
  </si>
  <si>
    <t>5ff7196ab765dd19c9b01ecf</t>
  </si>
  <si>
    <t>5ff712921f40a348a890a4bc</t>
  </si>
  <si>
    <t>5ff70c7f1f40a3154190a407</t>
  </si>
  <si>
    <t>5ff70bf1def5a022095564a4</t>
  </si>
  <si>
    <t>5ff706e7def3881f22def193</t>
  </si>
  <si>
    <t>5ff70583937d1b458fbc3bac</t>
  </si>
  <si>
    <t>5ff702a7bb11612cb5759432</t>
  </si>
  <si>
    <t>5ff6f6c53b0c6d94660d9209</t>
  </si>
  <si>
    <t>5ff6ec11fd88ae3f146b80b8</t>
  </si>
  <si>
    <t>5ff6ea9be348f60558a1b66b</t>
  </si>
  <si>
    <t>5ff6ea8e5f2349a4d0730dfe</t>
  </si>
  <si>
    <t>5ff6e8d558e9c1cc09d753a0</t>
  </si>
  <si>
    <t>5ff6d5fd757a6c1f1c60261e</t>
  </si>
  <si>
    <t>5ff6d2e0c92252014238d90a</t>
  </si>
  <si>
    <t>5ff6d1e1b8065e0262f93fec</t>
  </si>
  <si>
    <t>5ff6cf2465ba52e4362b756d</t>
  </si>
  <si>
    <t>5ff6cd815f2349a80173094c</t>
  </si>
  <si>
    <t>5ff6c8d2575743ee20da5991</t>
  </si>
  <si>
    <t>5ff6c1e13c3b6e75de613655</t>
  </si>
  <si>
    <t>5ff6b77ebd264d467c52534b</t>
  </si>
  <si>
    <t>5ff6af2bbb116152da758615</t>
  </si>
  <si>
    <t>5ff633f658e9c106d2d71809</t>
  </si>
  <si>
    <t>5ff631e658e9c13790d717f2</t>
  </si>
  <si>
    <t>5ff62e31ffd15f1f2a1a6830</t>
  </si>
  <si>
    <t>5ff626b4a004c47f38dc668e</t>
  </si>
  <si>
    <t>5ff6162277f9874a5e7993f8</t>
  </si>
  <si>
    <t>5ff6146eccad8f62363a9fde</t>
  </si>
  <si>
    <t>5ff6051dffd15f15461a638a</t>
  </si>
  <si>
    <t>5ff5f313bd264d12d6523047</t>
  </si>
  <si>
    <t>5ff5f04c4a4dfa6832a9eea3</t>
  </si>
  <si>
    <t>5ff5e70ae348f61fe4a1a35f</t>
  </si>
  <si>
    <t>5ff5e3cba004c482b0dc5fa6</t>
  </si>
  <si>
    <t>5ff5c7c8577d6c79346cffd3</t>
  </si>
  <si>
    <t>5ff5bf131687ab024dcc2031</t>
  </si>
  <si>
    <t>5ff5bf0460a4cc933490a7c4</t>
  </si>
  <si>
    <t>5ff5b8764b5a8c625d383a75</t>
  </si>
  <si>
    <t>5ff5b1f38cf495af8f83990f</t>
  </si>
  <si>
    <t>5ff5af1b4fb8e177e172f486</t>
  </si>
  <si>
    <t>5ff5a4784fc9ba6b646dd259</t>
  </si>
  <si>
    <t>5ff5a2e14fc9ba7f9f6dd1dc</t>
  </si>
  <si>
    <t>5ff59d3c5b5c97479e4742fd</t>
  </si>
  <si>
    <t>5ff59aa98cf495becd838989</t>
  </si>
  <si>
    <t>5ff596aa95806755238655e3</t>
  </si>
  <si>
    <t>5ff596a3579f416c31d709bf</t>
  </si>
  <si>
    <t>5ff58f5628bee56652e9d39d</t>
  </si>
  <si>
    <t>5ff585c14fb8e158c072e186</t>
  </si>
  <si>
    <t>5ff583568cf4951da5838360</t>
  </si>
  <si>
    <t>5ff57e698cf49553bb838299</t>
  </si>
  <si>
    <t>5ff57c4708c8f6008e9b820c</t>
  </si>
  <si>
    <t>5ff57bf45b5c975085473897</t>
  </si>
  <si>
    <t>5ff57be495b85f4061155be3</t>
  </si>
  <si>
    <t>5ff57a33e4a5e213b77acbcb</t>
  </si>
  <si>
    <t>5ff5793605d6ff2c6bd002b3</t>
  </si>
  <si>
    <t>5ff577bcee0f72db89a94be8</t>
  </si>
  <si>
    <t>5ff5750b52fcda0971cc9c39</t>
  </si>
  <si>
    <t>5ff572e8333ef5acb2b0a1ef</t>
  </si>
  <si>
    <t>5ff503060e63feffc5ccbb99</t>
  </si>
  <si>
    <t>5ff4eb9ff351dc445668a01c</t>
  </si>
  <si>
    <t>5ff4d048eeb85d5507cf504b</t>
  </si>
  <si>
    <t>5ff4c35971e89c258c981cd3</t>
  </si>
  <si>
    <t>5ff4c0a1e4a5e2b28d7abc34</t>
  </si>
  <si>
    <t>5ff4bf30333ef53c4cb0976f</t>
  </si>
  <si>
    <t>5ff4bb2e2ccf2522aa2356db</t>
  </si>
  <si>
    <t>5ff4af58ce622f3022cd5418</t>
  </si>
  <si>
    <t>5ff4a87d37c1db069f5715b6</t>
  </si>
  <si>
    <t>5ff4a54ce97c0d3c20d2c4ac</t>
  </si>
  <si>
    <t>5ff49966ce622f300dcd5083</t>
  </si>
  <si>
    <t>5ff48bbbf351dc546f689681</t>
  </si>
  <si>
    <t>5ff48a62ad8a38d93426fe49</t>
  </si>
  <si>
    <t>5ff477cf87a63b3c1333f05c</t>
  </si>
  <si>
    <t>5ff475f805d6ff02cccfdd0d</t>
  </si>
  <si>
    <t>5ff46bcf05d6ffbd7ccfd891</t>
  </si>
  <si>
    <t>5ff464c258f3ac519ce739ff</t>
  </si>
  <si>
    <t>5ff4638112a8500389bd9f94</t>
  </si>
  <si>
    <t>5ff45f0612b715d6bda611bb</t>
  </si>
  <si>
    <t>5ff45d09ce622f3522cd486e</t>
  </si>
  <si>
    <t>5ff45971a415e909a03dc05d</t>
  </si>
  <si>
    <t>5ff45661e5886a8ed2962725</t>
  </si>
  <si>
    <t>5ff455702ccf25b245234951</t>
  </si>
  <si>
    <t>5ff4547e52fcdaa218cc7975</t>
  </si>
  <si>
    <t>5ff451e54f55ab39ea9ed44d</t>
  </si>
  <si>
    <t>5ff44c2105d6ff76f6cfd25a</t>
  </si>
  <si>
    <t>5ff44b170e63fe7350cca1dc</t>
  </si>
  <si>
    <t>5ff4465ea415e991cd3dbbbf</t>
  </si>
  <si>
    <t>5ff445f55118f106b98e5fde</t>
  </si>
  <si>
    <t>5ff4418787a63b211733e80a</t>
  </si>
  <si>
    <t>5ff43cdc71e89c54cc980d5a</t>
  </si>
  <si>
    <t>5ff43a4cac60e85ea56f35ad</t>
  </si>
  <si>
    <t>5ff4374658f3ac588de73449</t>
  </si>
  <si>
    <t>5ff43735e97c0da7f9d2a922</t>
  </si>
  <si>
    <t>5ff43671e4a5e272857a9f47</t>
  </si>
  <si>
    <t>5ff43538ac60e883536f34b3</t>
  </si>
  <si>
    <t>5ff4310ece622fcf46cd4358</t>
  </si>
  <si>
    <t>5ff42f29ce622f158ecd4335</t>
  </si>
  <si>
    <t>5ff42a08ac60e83efd6f332b</t>
  </si>
  <si>
    <t>5ff421678365abd900905723</t>
  </si>
  <si>
    <t>5ff416f94f55ab40b99ec468</t>
  </si>
  <si>
    <t>5ff415c7dc26c7eb64d1d0ef</t>
  </si>
  <si>
    <t>5ff40e14f0267c050d144c30</t>
  </si>
  <si>
    <t>5ff39056ce622f6886cd3209</t>
  </si>
  <si>
    <t>5ff38f074f55ab24b49ebc14</t>
  </si>
  <si>
    <t>5ff38ca45118f159d78e4dd6</t>
  </si>
  <si>
    <t>5ff3701bce622f050bcd3056</t>
  </si>
  <si>
    <t>5ff348348365ab874a9031e7</t>
  </si>
  <si>
    <t>5ff34266eeb85de7d7cf19b8</t>
  </si>
  <si>
    <t>5ff342310e63febff1cc8196</t>
  </si>
  <si>
    <t>5ff33cfe71e89c03df97d87b</t>
  </si>
  <si>
    <t>5ff33ac3ce622f4679cd2997</t>
  </si>
  <si>
    <t>5ff32d065118f11b4d8e40bf</t>
  </si>
  <si>
    <t>5ff328d534586715b3477b66</t>
  </si>
  <si>
    <t>5ff32287ad8a381a3d26bb78</t>
  </si>
  <si>
    <t>5ff31f9537c1dbc28056df11</t>
  </si>
  <si>
    <t>5ff31c50dc26c791ffd19dfc</t>
  </si>
  <si>
    <t>5ff314df630a76dd4a0039c1</t>
  </si>
  <si>
    <t>5ff313d35118f1223c8e3e59</t>
  </si>
  <si>
    <t>5ff3108af0267c59fc1427df</t>
  </si>
  <si>
    <t>5ff30f725118f192fa8e3ddc</t>
  </si>
  <si>
    <t>5ff30b17a415e95e943d73dd</t>
  </si>
  <si>
    <t>5ff303e3e15215faf496d079</t>
  </si>
  <si>
    <t>5ff2fdaf52fcda38d5cc18e9</t>
  </si>
  <si>
    <t>5ff2eca3eeb85d1062cf0522</t>
  </si>
  <si>
    <t>5ff2e508e97c0de846d27a10</t>
  </si>
  <si>
    <t>5ff24d8b05d6ff38eccf81b5</t>
  </si>
  <si>
    <t>5ff243efce622fd6e0cce55f</t>
  </si>
  <si>
    <t>5ff23ea3e5886a94c795a178</t>
  </si>
  <si>
    <t>5ff21b38dc26c71d1ad168e6</t>
  </si>
  <si>
    <t>5ff2196b12b7155bf2a5a775</t>
  </si>
  <si>
    <t>5ff217abeeb85d2e82ceedc6</t>
  </si>
  <si>
    <t>5ff20f94333ef53212b01805</t>
  </si>
  <si>
    <t>5ff20de1333ef5516fb017f8</t>
  </si>
  <si>
    <t>5ff20b3787a63b7be43366d0</t>
  </si>
  <si>
    <t>5ff1f29fad8a38b4f2268a26</t>
  </si>
  <si>
    <t>5ff1f037333ef53275b016dc</t>
  </si>
  <si>
    <t>5ff1c93fe5886ad1d5959d49</t>
  </si>
  <si>
    <t>5ff1c07b630a766501fff23f</t>
  </si>
  <si>
    <t>5ff162a4f351dc29de681a96</t>
  </si>
  <si>
    <t>5ff1550f37c1db54d756a56f</t>
  </si>
  <si>
    <t>5ff147ba34586744a54726aa</t>
  </si>
  <si>
    <t>5ff139f98365abf9948fbe7c</t>
  </si>
  <si>
    <t>5ff13609ce622f35acccdd55</t>
  </si>
  <si>
    <t>5ff12bf1333ef50dcfb00cf4</t>
  </si>
  <si>
    <t>5ff0f97458f3ac0212e69e2d</t>
  </si>
  <si>
    <t>5ff0f55ae152153bb6968e06</t>
  </si>
  <si>
    <t>5ff0e118e5886a6b639595a4</t>
  </si>
  <si>
    <t>5ff0be15cf33765a24b565f6</t>
  </si>
  <si>
    <t>5ff09defce622f90d3ccc375</t>
  </si>
  <si>
    <t>5ff09c2252fcda2c2acbd87c</t>
  </si>
  <si>
    <t>5ff07c7687a63b4c3f33406d</t>
  </si>
  <si>
    <t>5ff07a9df351dc571d67ed2b</t>
  </si>
  <si>
    <t>5ff0711da415e991dc3d14ce</t>
  </si>
  <si>
    <t>5ff06b0a58f3ac5ea0e68d5a</t>
  </si>
  <si>
    <t>5ff04262eeb85d4aa6ce9094</t>
  </si>
  <si>
    <t>5fee24eceeb85d60a5ce0bd5</t>
  </si>
  <si>
    <t>5fee16fcee0f72496fa7f5da</t>
  </si>
  <si>
    <t>5fedf3318365ab6ac38ed3bf</t>
  </si>
  <si>
    <t>5fedeef3cf3376c11ab4cc55</t>
  </si>
  <si>
    <t>5fede1035118f1d68d8d5148</t>
  </si>
  <si>
    <t>5fedd521ce622fafd0cc2853</t>
  </si>
  <si>
    <t>5fed7c9bf0267cdbfe134d31</t>
  </si>
  <si>
    <t>5feceda9e5886a3db6949e67</t>
  </si>
  <si>
    <t>5fecec16eeb85d84facde8da</t>
  </si>
  <si>
    <t>5fece5e2ad8a38ddaa25bc83</t>
  </si>
  <si>
    <t>5fecdde44f55ab0a049d5bad</t>
  </si>
  <si>
    <t>5fecd58137c1db704355c447</t>
  </si>
  <si>
    <t>5fecc5e20e63fe1361cb5cd5</t>
  </si>
  <si>
    <t>5fec9c4705d6ffd823ced6a5</t>
  </si>
  <si>
    <t>5fec982ee97c0d21e5d16877</t>
  </si>
  <si>
    <t>5fec977d58f3ac1898e59fe6</t>
  </si>
  <si>
    <t>5fec904cdc26c74202d08eca</t>
  </si>
  <si>
    <t>5fec7f1687a63b2c813286c2</t>
  </si>
  <si>
    <t>5fec7a82333ef51435af4060</t>
  </si>
  <si>
    <t>5fec75c0eeb85d9aa3cdb520</t>
  </si>
  <si>
    <t>5fec715eeeb85d338acdb4e9</t>
  </si>
  <si>
    <t>5fec64f8e4a5e2056e796bf4</t>
  </si>
  <si>
    <t>5fec62f905d6ffceb6ceced3</t>
  </si>
  <si>
    <t>5fec55d9f0267cd66a132d68</t>
  </si>
  <si>
    <t>5fec4a7d5118f1601e8d27f7</t>
  </si>
  <si>
    <t>5fec382a71e89c3988969413</t>
  </si>
  <si>
    <t>5fec1c43e15215209e959c2f</t>
  </si>
  <si>
    <t>5febb5ca345867d642462111</t>
  </si>
  <si>
    <t>5febb362ce622fce4fcbef68</t>
  </si>
  <si>
    <t>5feba3c812a8509ff2bbe365</t>
  </si>
  <si>
    <t>5feba25571e89c37bf9684ef</t>
  </si>
  <si>
    <t>5feb8baa12a850c54abbe2c4</t>
  </si>
  <si>
    <t>5feb841987a63b934a327473</t>
  </si>
  <si>
    <t>5feb7afce5886a18fb946927</t>
  </si>
  <si>
    <t>5feb7ade5118f154968d139c</t>
  </si>
  <si>
    <t>5feb760912b7150516a46f59</t>
  </si>
  <si>
    <t>5feb5f0552fcdacbebcae4f2</t>
  </si>
  <si>
    <t>5feb5e9ead8a38bdbd259bdf</t>
  </si>
  <si>
    <t>5feb5a1be4a5e2e356795e18</t>
  </si>
  <si>
    <t>5feb58c6333ef5e485af28d7</t>
  </si>
  <si>
    <t>5feb55ac05d6ff7a0fcebc96</t>
  </si>
  <si>
    <t>5feb5081630a76270fff159f</t>
  </si>
  <si>
    <t>5feb4ba6e4a5e247ce795dac</t>
  </si>
  <si>
    <t>5feb49c7e4a5e27985795d85</t>
  </si>
  <si>
    <t>5feb3ccae5886a6cd194636c</t>
  </si>
  <si>
    <t>5feb2b7c52fcda5f83cae15d</t>
  </si>
  <si>
    <t>5feb26e0e97c0d48add11780</t>
  </si>
  <si>
    <t>5feb2363e5886ac4e2945f1d</t>
  </si>
  <si>
    <t>5feb22de2ccf2556502180b0</t>
  </si>
  <si>
    <t>5feb1b83345867d3684615e5</t>
  </si>
  <si>
    <t>5feb1b1ece622f84bfcbe139</t>
  </si>
  <si>
    <t>5feb136f12b7155319a4647c</t>
  </si>
  <si>
    <t>5feaf3325118f174718d01cf</t>
  </si>
  <si>
    <t>5feaeae752fcda1fe4cadc64</t>
  </si>
  <si>
    <t>5feaeadf12a850b101bbca4a</t>
  </si>
  <si>
    <t>5feadb7505d6ff1be5cea8a1</t>
  </si>
  <si>
    <t>5feadb640e63fe1a3fcb0457</t>
  </si>
  <si>
    <t>5fead15658f3acd9ffe56eea</t>
  </si>
  <si>
    <t>5fea8996e152157d6b954c9c</t>
  </si>
  <si>
    <t>5fea45de630a768350fef94e</t>
  </si>
  <si>
    <t>5fea3f7371e89c6477965033</t>
  </si>
  <si>
    <t>5fea3eedad8a3818f4258069</t>
  </si>
  <si>
    <t>5fea3b1452fcda8a60ca8ca9</t>
  </si>
  <si>
    <t>5fea39c8ce622fb475cbbf1e</t>
  </si>
  <si>
    <t>5fea3903eeb85d3647cd69ad</t>
  </si>
  <si>
    <t>5fea328412b7156b0ca44fe7</t>
  </si>
  <si>
    <t>5fea3252ac60e8a2a26d2de2</t>
  </si>
  <si>
    <t>5fea27ce630a76f65dfef74b</t>
  </si>
  <si>
    <t>5fea1ee64f55ab3c6a9cf7ae</t>
  </si>
  <si>
    <t>5fea1e8b0e63feda60cae951</t>
  </si>
  <si>
    <t>5fea08e8a415e976573c35d1</t>
  </si>
  <si>
    <t>5fea03a671e89c6a45964353</t>
  </si>
  <si>
    <t>5fe9fcf752fcdaa728ca86c6</t>
  </si>
  <si>
    <t>5fe9f97ef0267c540412c6ce</t>
  </si>
  <si>
    <t>5fe9f74558f3ac31d0e55dbd</t>
  </si>
  <si>
    <t>5fe9f4b4ce622f8645cbb5ad</t>
  </si>
  <si>
    <t>5fe9f0c84f55abb7789cf3d2</t>
  </si>
  <si>
    <t>5fe9ef16eeb85d46c0cd607a</t>
  </si>
  <si>
    <t>5fe9edb74f55ab4ea29cf336</t>
  </si>
  <si>
    <t>5fe9ea6b71e89c07cb963f8a</t>
  </si>
  <si>
    <t>5fe9e472a415e90c7a3c313b</t>
  </si>
  <si>
    <t>5fe9da0fce622f6399cbaebc</t>
  </si>
  <si>
    <t>5fe9d76212b7153346a443c2</t>
  </si>
  <si>
    <t>5fe9d2cd333ef50376aefd45</t>
  </si>
  <si>
    <t>5fe9cf6134586743eb45f97e</t>
  </si>
  <si>
    <t>5fe9cd08ee0f7216e4a773e9</t>
  </si>
  <si>
    <t>5fe9cb72ee0f729c44a77394</t>
  </si>
  <si>
    <t>5fe9c5a70c797929a2345f4a</t>
  </si>
  <si>
    <t>5fe9c1e9e4a5e2b5e5793089</t>
  </si>
  <si>
    <t>5fe9bf91ce622f1989cbaa7e</t>
  </si>
  <si>
    <t>5fe9b7bb71e89c4456963922</t>
  </si>
  <si>
    <t>5fe9afa82ccf253fe12145f9</t>
  </si>
  <si>
    <t>5fe9a9245118f16e838cc674</t>
  </si>
  <si>
    <t>5fe9a8dba415e94e7c3c1bd1</t>
  </si>
  <si>
    <t>5fe9a516f0267c37b812b796</t>
  </si>
  <si>
    <t>5fe9a3d30e63fe5d15cad89e</t>
  </si>
  <si>
    <t>5fe99f5d5118f10c788cc5b7</t>
  </si>
  <si>
    <t>5fe99d17ac60e8e93a6d150b</t>
  </si>
  <si>
    <t>5fe995be4f55ab37539cc9a1</t>
  </si>
  <si>
    <t>5fe982d8f351dc0237667afb</t>
  </si>
  <si>
    <t>5fe9591352fcda89e7ca2ea0</t>
  </si>
  <si>
    <t>5fe905bccf3376dcbbb3d066</t>
  </si>
  <si>
    <t>5fe90337a415e9a2bd3c1039</t>
  </si>
  <si>
    <t>5fe8f0bd345867f77f45c0cf</t>
  </si>
  <si>
    <t>5fe8e72571e89c44e895f3c6</t>
  </si>
  <si>
    <t>5fe8e06adc26c7a869cfd396</t>
  </si>
  <si>
    <t>5fe8df3bce622f1b8acb93a6</t>
  </si>
  <si>
    <t>5fe8dd6c333ef58ab2aec6e3</t>
  </si>
  <si>
    <t>5fe8dc80e4a5e211fd79017b</t>
  </si>
  <si>
    <t>5fe8d9dcce622f03f8cb9329</t>
  </si>
  <si>
    <t>5fe8d57a8365ab527b8e167a</t>
  </si>
  <si>
    <t>5fe8d30fcf33764320b3cf12</t>
  </si>
  <si>
    <t>5fe8c9a558f3ac16bfe50c9b</t>
  </si>
  <si>
    <t>5fe8bccdee0f7223e2a74396</t>
  </si>
  <si>
    <t>5fe8b703f0267c6b41128480</t>
  </si>
  <si>
    <t>5fe8a777ad8a383d802536c5</t>
  </si>
  <si>
    <t>5fe88e0a2ccf2532ab20fba3</t>
  </si>
  <si>
    <t>5fe77c1c87a63bb01a31c8f3</t>
  </si>
  <si>
    <t>5fe7799f0c79794851340b1c</t>
  </si>
  <si>
    <t>5fe755ade4a5e2442d78d1cd</t>
  </si>
  <si>
    <t>5fe747ae4f55ab5e089c9655</t>
  </si>
  <si>
    <t>5fe739daad8a3873462512d6</t>
  </si>
  <si>
    <t>5fe7366ee15215a21894c4b3</t>
  </si>
  <si>
    <t>5fe734e297764a6e6e5a8139</t>
  </si>
  <si>
    <t>5fe73267eeb85d23daccf33f</t>
  </si>
  <si>
    <t>5fe7324b8d4d7177caae4af9</t>
  </si>
  <si>
    <t>5fe72233e4a5e2048678cc3a</t>
  </si>
  <si>
    <t>5fe72176a415e99e6d3bf17a</t>
  </si>
  <si>
    <t>5fe71de797764a13ae5a7ee4</t>
  </si>
  <si>
    <t>5fe71200ee0f72216aa72041</t>
  </si>
  <si>
    <t>5fe6f50c0c7979798e33fa67</t>
  </si>
  <si>
    <t>5fe6d03cad8a384d5e24f3bc</t>
  </si>
  <si>
    <t>5fe6934e2ccf25161320c401</t>
  </si>
  <si>
    <t>5fe68a09333ef57b43ae8552</t>
  </si>
  <si>
    <t>5fe682b5333ef5eb73ae8551</t>
  </si>
  <si>
    <t>5fe67860eeb85df6d7ccd64f</t>
  </si>
  <si>
    <t>5fe6424e12b7159a99a3bf17</t>
  </si>
  <si>
    <t>5fe63f80e4a5e2077578b2d1</t>
  </si>
  <si>
    <t>5fe63f6f8365abdc558de219</t>
  </si>
  <si>
    <t>5fe63e04ad8a388fb824eb46</t>
  </si>
  <si>
    <t>5fe63d78f351dc7951662e61</t>
  </si>
  <si>
    <t>5fe63ce42ccf25951520c087</t>
  </si>
  <si>
    <t>5fe634fbcf33762d8db350a2</t>
  </si>
  <si>
    <t>5fe631ca37c1dbcb0d54bdec</t>
  </si>
  <si>
    <t>5fe62a0087a63b2f16316e07</t>
  </si>
  <si>
    <t>5fe61f9397764a92385a6d17</t>
  </si>
  <si>
    <t>5fe6123f345867892845809e</t>
  </si>
  <si>
    <t>5fe608d2ad8a389ad724de19</t>
  </si>
  <si>
    <t>5fe601c712b7157dfca3b81a</t>
  </si>
  <si>
    <t>5fe5fd9fe15215cbe994a263</t>
  </si>
  <si>
    <t>5fe5f97ca9be1dc46ae60ce8</t>
  </si>
  <si>
    <t>5fe5e8618d4d7181c6ae21f9</t>
  </si>
  <si>
    <t>5fe5e63c0c797985d333d9ee</t>
  </si>
  <si>
    <t>5fe5e5a187a63b587e3168a7</t>
  </si>
  <si>
    <t>5fe5db16ad8a3837e724d932</t>
  </si>
  <si>
    <t>5fe5d9529260721df73d6934</t>
  </si>
  <si>
    <t>5fe5d65d37c1dbc2cb54addd</t>
  </si>
  <si>
    <t>5fe5d5e7dc26c74b7ccf79eb</t>
  </si>
  <si>
    <t>5fe5d5d412a8504e9abb17fb</t>
  </si>
  <si>
    <t>5fe5d3b6eeb85d618accc6b9</t>
  </si>
  <si>
    <t>5fe5d01658f3acf5bee4bb4d</t>
  </si>
  <si>
    <t>5fe5cff1a9be1d3ccce60a49</t>
  </si>
  <si>
    <t>5fe5cfdb87a63b61813165f6</t>
  </si>
  <si>
    <t>5fe5cbcf333ef57720ae78f2</t>
  </si>
  <si>
    <t>5fe5cb18a9be1d5f60e6093a</t>
  </si>
  <si>
    <t>5fe5c83c6618d7c3849e9642</t>
  </si>
  <si>
    <t>5fe5c186f351dc1e3b6620a0</t>
  </si>
  <si>
    <t>5fe5b287ce622f487ccb2ac7</t>
  </si>
  <si>
    <t>5fe5adca4f55abea7f9c6557</t>
  </si>
  <si>
    <t>5fe5aaa7ad8a3831f324bd18</t>
  </si>
  <si>
    <t>5fe5a6c037c1dbb09854a1ae</t>
  </si>
  <si>
    <t>5fe59e3d58f3ac8e32e48fdb</t>
  </si>
  <si>
    <t>5fe59dcf37c1db021854a0a3</t>
  </si>
  <si>
    <t>5fe59d44a415e9017c3bcc10</t>
  </si>
  <si>
    <t>5fe59c02eeb85dfc02ccb831</t>
  </si>
  <si>
    <t>5fe59693eeb85ddec5ccb436</t>
  </si>
  <si>
    <t>5fe5728c802fc0e59e3836de</t>
  </si>
  <si>
    <t>5fe55640861c9a062d623d88</t>
  </si>
  <si>
    <t>5fe4ff71f197d6bf8177575c</t>
  </si>
  <si>
    <t>5fe4fe8a4669ba622d463092</t>
  </si>
  <si>
    <t>5fe4fcd63b924cb3a4c029ad</t>
  </si>
  <si>
    <t>5fe4e311933ff4e8071c88c3</t>
  </si>
  <si>
    <t>5fe4d9ed861c9a6e1f62200b</t>
  </si>
  <si>
    <t>5fe4d1975a10c601c87e0f68</t>
  </si>
  <si>
    <t>5fe4cedfb928c4fe868a7854</t>
  </si>
  <si>
    <t>5fe4c3a4db5c336bee4c0fd9</t>
  </si>
  <si>
    <t>5fe4b4d1bbd973c0c187c63c</t>
  </si>
  <si>
    <t>5fe4b4c463d0b5a3c10272d9</t>
  </si>
  <si>
    <t>5fe4adb972d53485ec027b11</t>
  </si>
  <si>
    <t>5fe4ada056b07daf60f90108</t>
  </si>
  <si>
    <t>5fe4a961fd89c850c1b1ca6b</t>
  </si>
  <si>
    <t>5fe4a7482ccf2330c704c21b</t>
  </si>
  <si>
    <t>5fe4a73163d0b566f2026f72</t>
  </si>
  <si>
    <t>5fe4a53963d0b51390026e95</t>
  </si>
  <si>
    <t>5fe4a252802fc0e1d73817f2</t>
  </si>
  <si>
    <t>5fe4a16dbbd973db4287c311</t>
  </si>
  <si>
    <t>5fe49b5e6ce3dd265cd03a06</t>
  </si>
  <si>
    <t>5fe4974c20df6e369dc23458</t>
  </si>
  <si>
    <t>5fe4928dcd27605f8ea01130</t>
  </si>
  <si>
    <t>5fe491a722f5bd341cd7bd3f</t>
  </si>
  <si>
    <t>5fe48e38bc2d636de1137a67</t>
  </si>
  <si>
    <t>5fe488387ec9922e3ff35108</t>
  </si>
  <si>
    <t>5fe486317ec9925c96f350de</t>
  </si>
  <si>
    <t>5fe47f2acd27603f52a00ce5</t>
  </si>
  <si>
    <t>5fe47841a8b06d9c9ba5af9a</t>
  </si>
  <si>
    <t>5fe4780c0654ee6934e94893</t>
  </si>
  <si>
    <t>5fe4622935987ab5285f7596</t>
  </si>
  <si>
    <t>5fe460371e953866f99609c1</t>
  </si>
  <si>
    <t>5fe45e86d3f42bf6d1af6671</t>
  </si>
  <si>
    <t>5fe453e839426c627a630689</t>
  </si>
  <si>
    <t>5fe438f60345d288ff7feb74</t>
  </si>
  <si>
    <t>5fe40616856302b08955d927</t>
  </si>
  <si>
    <t>5fe4033035987a60b75f4cb5</t>
  </si>
  <si>
    <t>5fe3b8bfafaa326fdfccf7df</t>
  </si>
  <si>
    <t>5fe3b08a0345d255ee7fea48</t>
  </si>
  <si>
    <t>5fe3a5df39426c47ce62cfc8</t>
  </si>
  <si>
    <t>5fe3a1409a19ed3a42e4e7a0</t>
  </si>
  <si>
    <t>5fe3a09dbc2d633bf8135b32</t>
  </si>
  <si>
    <t>5fe39f9bd4987a6906fbc36c</t>
  </si>
  <si>
    <t>5fe39cd185630281d055c0ad</t>
  </si>
  <si>
    <t>5fe39c7085630259b555c0ac</t>
  </si>
  <si>
    <t>5fe398cbea741e63ecd9d98d</t>
  </si>
  <si>
    <t>5fe39801daff16b9e66e67d4</t>
  </si>
  <si>
    <t>5fe395d4ea741e68f0d9d93a</t>
  </si>
  <si>
    <t>5fe3922724561e6d379644ad</t>
  </si>
  <si>
    <t>5fe38f0cbd719f389bbdb0c3</t>
  </si>
  <si>
    <t>5fe38e91bd719f7287bdb0c2</t>
  </si>
  <si>
    <t>5fe386d87ec9923ef9f31739</t>
  </si>
  <si>
    <t>5fe37ccc23ff8967caa7b833</t>
  </si>
  <si>
    <t>5fe3615d798e59330334dabb</t>
  </si>
  <si>
    <t>5fe3527bea741eccabd9d121</t>
  </si>
  <si>
    <t>5fe35219d3f42bbc2daf3be0</t>
  </si>
  <si>
    <t>5fe34ee37ec992f85ef30d06</t>
  </si>
  <si>
    <t>5fe3470ad4987aa556fbb984</t>
  </si>
  <si>
    <t>5fe338d620df6e79e1c1f292</t>
  </si>
  <si>
    <t>5fe33873a8ae937128bab764</t>
  </si>
  <si>
    <t>5fe334b120df6edecfc1f1b6</t>
  </si>
  <si>
    <t>5fe33247a8b06d07ada54836</t>
  </si>
  <si>
    <t>5fe32f36ea741e720fd9cc95</t>
  </si>
  <si>
    <t>5fe3245cdaff16106d6e5b71</t>
  </si>
  <si>
    <t>5fe320abea741e0c63d9cb92</t>
  </si>
  <si>
    <t>5fe31f941e9538608f95d799</t>
  </si>
  <si>
    <t>5fe31633856302586f55b464</t>
  </si>
  <si>
    <t>5fe31139afaa320bd6cce9ae</t>
  </si>
  <si>
    <t>5fe30f930a22994296917091</t>
  </si>
  <si>
    <t>5fe30e5d0a22998fbd917050</t>
  </si>
  <si>
    <t>5fe30e020345d22a9a7fd939</t>
  </si>
  <si>
    <t>5fe30d43bc2d632bef1343cd</t>
  </si>
  <si>
    <t>5fe30c866ce3dddbf0d002fa</t>
  </si>
  <si>
    <t>5fe309106ce3dd74c3d00251</t>
  </si>
  <si>
    <t>5fe302e639426c250462bd2d</t>
  </si>
  <si>
    <t>5fe30015798e599e0e34cbce</t>
  </si>
  <si>
    <t>5fe2f9a139426c14f862bb59</t>
  </si>
  <si>
    <t>5fe2f5ef61e7fff184fc83f8</t>
  </si>
  <si>
    <t>5fe2f3bbbbf1bd7b1afaf6b2</t>
  </si>
  <si>
    <t>5fe2eeff3e964b06a3e9ebb5</t>
  </si>
  <si>
    <t>5fe2ebf13e964b8574e9eba2</t>
  </si>
  <si>
    <t>5fe2e47dea741ee4d9d9c4c0</t>
  </si>
  <si>
    <t>5fe2e2aba8ae930c94baab99</t>
  </si>
  <si>
    <t>5fe2e1f90654ee24b6e8f81f</t>
  </si>
  <si>
    <t>5fe25f7dd3f42b62b4af1f08</t>
  </si>
  <si>
    <t>5fe25d4a24561e14ef962a1c</t>
  </si>
  <si>
    <t>5fe25be820df6e8501c1da1f</t>
  </si>
  <si>
    <t>5fe258d50345d270017fc862</t>
  </si>
  <si>
    <t>5fe248df856302304355a569</t>
  </si>
  <si>
    <t>5fe2467439426c063762a947</t>
  </si>
  <si>
    <t>5fe24482afaa327116ccd9b7</t>
  </si>
  <si>
    <t>5fe2430439426c7d2462a91d</t>
  </si>
  <si>
    <t>5fe241e222f5bd501ed7512e</t>
  </si>
  <si>
    <t>5fe241a26ce3dd286bcfe8fa</t>
  </si>
  <si>
    <t>5fe23fc039426c7c5c62a8e1</t>
  </si>
  <si>
    <t>5fe23eafd108fc52a32c20f3</t>
  </si>
  <si>
    <t>5fe23e6223ff89fee3a770c2</t>
  </si>
  <si>
    <t>5fe23c5f85630210c255a45f</t>
  </si>
  <si>
    <t>5fe239be7ec992d644f2dc93</t>
  </si>
  <si>
    <t>5fe235c0daff167b5b6e3aa0</t>
  </si>
  <si>
    <t>5fe22fe820df6e5be7c1d766</t>
  </si>
  <si>
    <t>5fe2298e0345d2d9dd7fc5d8</t>
  </si>
  <si>
    <t>5fe21d95d4987a61ebfb99b9</t>
  </si>
  <si>
    <t>5fe207d21e9538bff495c22e</t>
  </si>
  <si>
    <t>5fe2001d7ec992020df2d956</t>
  </si>
  <si>
    <t>5fe1f9e1d3f42b0059af08e8</t>
  </si>
  <si>
    <t>5fe1eeaa1e9538776995bbc9</t>
  </si>
  <si>
    <t>5fe1e9d523ff89d6b7a76974</t>
  </si>
  <si>
    <t>5fe1e70820df6e826ec1ceca</t>
  </si>
  <si>
    <t>5fe1d94b7ec992e8d3f2ce33</t>
  </si>
  <si>
    <t>5fe1d255cd2760d9ab9fc012</t>
  </si>
  <si>
    <t>5fe1cc84a8b06d2135a51e7c</t>
  </si>
  <si>
    <t>5fe1c6a122f5bd62b8d73fbe</t>
  </si>
  <si>
    <t>5fe1c5af879562c288ccb743</t>
  </si>
  <si>
    <t>5fe1c46439426c0e04629727</t>
  </si>
  <si>
    <t>5fe1bae81e9538601b95b553</t>
  </si>
  <si>
    <t>5fe1b2401e953869b895b456</t>
  </si>
  <si>
    <t>5fe1ab8c8563020edd558bf8</t>
  </si>
  <si>
    <t>5fe1a000d108fc0aea2c1143</t>
  </si>
  <si>
    <t>5fe19dd320df6e9f60c1c605</t>
  </si>
  <si>
    <t>5fe19be322f5bd43e0d73292</t>
  </si>
  <si>
    <t>5fe125bd3e964b4673e9b6ee</t>
  </si>
  <si>
    <t>5fe1233bcd27609f699fb64b</t>
  </si>
  <si>
    <t>5fe11fbcd4987ab986fb653a</t>
  </si>
  <si>
    <t>5fe1091bd4987a9786fb64c8</t>
  </si>
  <si>
    <t>5fe0fd310345d28b9e7f955a</t>
  </si>
  <si>
    <t>5fe0f441bbf1bda11cfac5c2</t>
  </si>
  <si>
    <t>5fe0f201879562831fcc6557</t>
  </si>
  <si>
    <t>5fe0ec263e964be477e9b3f6</t>
  </si>
  <si>
    <t>5fe0e3ea9a19ed517ee4852b</t>
  </si>
  <si>
    <t>5fe0e1dc0345d2a3587f9398</t>
  </si>
  <si>
    <t>5fe0dcca7ec992e503f2bb43</t>
  </si>
  <si>
    <t>5fe0cf8a0a22991b6390f7bd</t>
  </si>
  <si>
    <t>5fe0ce1335987a49255efd8b</t>
  </si>
  <si>
    <t>5fe0c9ff39426cde1c62701a</t>
  </si>
  <si>
    <t>5fe0bf47bc2d63722013029a</t>
  </si>
  <si>
    <t>5fe0bbaf0a22997c2290f6a3</t>
  </si>
  <si>
    <t>5fe0bab5bd719f67c6bd61d6</t>
  </si>
  <si>
    <t>5fe0ba093e964b38ede9b046</t>
  </si>
  <si>
    <t>5fe0b8148563022190557e70</t>
  </si>
  <si>
    <t>5fe0a28f0654eecdbce8b8a2</t>
  </si>
  <si>
    <t>5fe0a14c20df6e8cafc1a276</t>
  </si>
  <si>
    <t>5fe09ec8bbf1bd0f56fabf1d</t>
  </si>
  <si>
    <t>5fe09d43a8ae939a9bba5613</t>
  </si>
  <si>
    <t>5fe09c16d3f42b0ed2aed7d1</t>
  </si>
  <si>
    <t>5fe0955420df6e831ac1a07e</t>
  </si>
  <si>
    <t>5fe0946dea741e02f4d97ae5</t>
  </si>
  <si>
    <t>5fe09130d4987a454cfb5943</t>
  </si>
  <si>
    <t>5fe08d0edaff1674666e0da5</t>
  </si>
  <si>
    <t>5fe08b9a0654eef533e8b5e9</t>
  </si>
  <si>
    <t>5fe084afea741e5ce3d978b2</t>
  </si>
  <si>
    <t>5fe082560345d272197f896a</t>
  </si>
  <si>
    <t>5fe07c9e0a229918df90ed05</t>
  </si>
  <si>
    <t>5fe07c61d4987ad3c7fb5736</t>
  </si>
  <si>
    <t>5fe07be19a19ed433ae47534</t>
  </si>
  <si>
    <t>5fe078f1bc2d633af012f520</t>
  </si>
  <si>
    <t>5fe0776a0654ee76a3e8b318</t>
  </si>
  <si>
    <t>5fe07062798e59133f347931</t>
  </si>
  <si>
    <t>5fe06df623ff893e79a73d39</t>
  </si>
  <si>
    <t>5fe06c8d0654ee414ae8b191</t>
  </si>
  <si>
    <t>5fe066a28795626feccc5204</t>
  </si>
  <si>
    <t>5fe066a20654ee41f4e8b128</t>
  </si>
  <si>
    <t>5fe063258563027710557263</t>
  </si>
  <si>
    <t>5fe0609eafaa32a042cca434</t>
  </si>
  <si>
    <t>5fe05f377ec9926477f2ad26</t>
  </si>
  <si>
    <t>5fe05d5ba8b06d61eea4ca0e</t>
  </si>
  <si>
    <t>5fe05bf0d4987a0c8efb5447</t>
  </si>
  <si>
    <t>5fe0594a9a19ed5778e470c0</t>
  </si>
  <si>
    <t>5fe05891cd2760e1679fa471</t>
  </si>
  <si>
    <t>5fe0584624561e770195ea29</t>
  </si>
  <si>
    <t>5fe054239a19ed69d7e46fe5</t>
  </si>
  <si>
    <t>5fe04a62daff168bca6df734</t>
  </si>
  <si>
    <t>5fe0463b0a2299940d90e31c</t>
  </si>
  <si>
    <t>5fe037a43e964b5f0ee99f90</t>
  </si>
  <si>
    <t>5fe03403daff1648f76dbd6f</t>
  </si>
  <si>
    <t>5fe02b88cd276002e49fa003</t>
  </si>
  <si>
    <t>5fe027b77ec992c31df2a74e</t>
  </si>
  <si>
    <t>5fdfcec620df6e72c3c1841a</t>
  </si>
  <si>
    <t>5fdfc967ea741e8178d960f3</t>
  </si>
  <si>
    <t>5fdfc5357ec9925ddcf2a6b4</t>
  </si>
  <si>
    <t>5fdfb2cf7ec992d8c9f2a5fa</t>
  </si>
  <si>
    <t>5fdfae7435987a5bed5edee5</t>
  </si>
  <si>
    <t>5fdfa77323ff89bbbda72627</t>
  </si>
  <si>
    <t>5fdf99bc0654ee5405e8a7fc</t>
  </si>
  <si>
    <t>5fdf917fa8ae93e23eba0104</t>
  </si>
  <si>
    <t>5fdf86bb0345d201277f486c</t>
  </si>
  <si>
    <t>5fdf80cc61e7ff68e3fbda74</t>
  </si>
  <si>
    <t>5fdf7e5abd719ff533bcfc0f</t>
  </si>
  <si>
    <t>5fdf77cf20df6e4b7dc17fe7</t>
  </si>
  <si>
    <t>5fdf774461e7ff63cffbcfb5</t>
  </si>
  <si>
    <t>5fdf73c7a8ae93705bb9ff41</t>
  </si>
  <si>
    <t>5fdf6c6eafaa327404cc9992</t>
  </si>
  <si>
    <t>5fdf5af2798e59ab323451e0</t>
  </si>
  <si>
    <t>5fdf5ae5bd719fefdbbcf9c1</t>
  </si>
  <si>
    <t>5fdf4d0239426c586a624225</t>
  </si>
  <si>
    <t>5fdf4c228563023251551a08</t>
  </si>
  <si>
    <t>5fdf469e20df6e6c3cc17cbb</t>
  </si>
  <si>
    <t>5fdf44a5d3f42ba12caea1c9</t>
  </si>
  <si>
    <t>5fdf401fd4987a43d5fb3de8</t>
  </si>
  <si>
    <t>5fdf3d65856302515c551976</t>
  </si>
  <si>
    <t>5fdf2df1d108fcba282bd69c</t>
  </si>
  <si>
    <t>5fdee6b522f5bd44b9d6e4c1</t>
  </si>
  <si>
    <t>5fde7bc9afaa3220decc8e76</t>
  </si>
  <si>
    <t>5fde60efa8ae93665ab9f2b4</t>
  </si>
  <si>
    <t>5fde5ad8bbf1bd831dfa44c8</t>
  </si>
  <si>
    <t>5fde5842d4987a5388fb3a15</t>
  </si>
  <si>
    <t>5fde52dc2a802b5813fc972c</t>
  </si>
  <si>
    <t>5fde50c357773bf88386ef71</t>
  </si>
  <si>
    <t>5fde462c223ee5da3ef43555</t>
  </si>
  <si>
    <t>5fde36d52b44c28c0ca0dd3d</t>
  </si>
  <si>
    <t>5fde333934f15e273077574d</t>
  </si>
  <si>
    <t>5fde2a5cd8b47d8388d4a285</t>
  </si>
  <si>
    <t>5fde25f2e8c6244d8a1ef3af</t>
  </si>
  <si>
    <t>5fde2359e8c6249a381ef374</t>
  </si>
  <si>
    <t>5fde195bf5b4cefbf5bc9a5e</t>
  </si>
  <si>
    <t>5fde12283587c3c6d752ddae</t>
  </si>
  <si>
    <t>5fde0c632270ca9a3649a758</t>
  </si>
  <si>
    <t>5fde0bbfe8c62425761ef1f9</t>
  </si>
  <si>
    <t>5fddff3a912a96aaadec49c7</t>
  </si>
  <si>
    <t>5fddfbd1390a7c283f001ac2</t>
  </si>
  <si>
    <t>5fddf433cd4e0c1415169b7a</t>
  </si>
  <si>
    <t>5fddf3d2bf67ee117576fa8c</t>
  </si>
  <si>
    <t>5fddee81fa4ed72cbce41c57</t>
  </si>
  <si>
    <t>5fddeab42b44c273e9a0d8ac</t>
  </si>
  <si>
    <t>5fddea5c34f15e5d32774d53</t>
  </si>
  <si>
    <t>5fdde4ae223ee57841f42d51</t>
  </si>
  <si>
    <t>5fdde47ae7ba49a25aa08b4d</t>
  </si>
  <si>
    <t>5fddddbad8b47d6f6dd497a8</t>
  </si>
  <si>
    <t>5fdddd06cd4e0c7a1a169a45</t>
  </si>
  <si>
    <t>5fdddb7389ae0e1bfb423275</t>
  </si>
  <si>
    <t>5fddd93ac0e54fdf21872ab4</t>
  </si>
  <si>
    <t>5fddd8603587c3817b52d7fd</t>
  </si>
  <si>
    <t>5fddd373390a7ccfe00017f3</t>
  </si>
  <si>
    <t>5fddd18b2ef1231b402011db</t>
  </si>
  <si>
    <t>5fddc96af3a1f57a5736f356</t>
  </si>
  <si>
    <t>5fddc3e8cd4e0c41881694ae</t>
  </si>
  <si>
    <t>5fddc2c9f5b4ce7a8bbc9256</t>
  </si>
  <si>
    <t>5fddbd7757773b646986bc3e</t>
  </si>
  <si>
    <t>5fddbc4c909a7285eebce227</t>
  </si>
  <si>
    <t>5fddb7b1e17357288e734d95</t>
  </si>
  <si>
    <t>5fdd22e72a802b1a64fc78ee</t>
  </si>
  <si>
    <t>5fdd2153d8b47d2302d4833a</t>
  </si>
  <si>
    <t>5fdd1fb2f3a1f57ee936e78e</t>
  </si>
  <si>
    <t>5fdd1135ecc24943babcc033</t>
  </si>
  <si>
    <t>5fdd0afd51e7934dc52ec71b</t>
  </si>
  <si>
    <t>5fdd09cc50a1b077cae7a5f7</t>
  </si>
  <si>
    <t>5fdd09cb452d74d7a543b99c</t>
  </si>
  <si>
    <t>5fdd0982d0f3678ee7ffc5d7</t>
  </si>
  <si>
    <t>5fdd06b5a444e15f672a897d</t>
  </si>
  <si>
    <t>5fdd067cdeef956fe061e382</t>
  </si>
  <si>
    <t>5fdd0445deef95e25961e359</t>
  </si>
  <si>
    <t>5fdd001d2ce6e9b3c073b7d8</t>
  </si>
  <si>
    <t>5fdcf9463a67fde0630ed743</t>
  </si>
  <si>
    <t>5fdcf50999715f10b2c4c5b2</t>
  </si>
  <si>
    <t>5fdcec824ce03212658ba8f6</t>
  </si>
  <si>
    <t>5fdcd1fd55433b23762a3f02</t>
  </si>
  <si>
    <t>5fdcbdd26274cc08504f6f6c</t>
  </si>
  <si>
    <t>5fdcbd54455581833d58462e</t>
  </si>
  <si>
    <t>5fdcb40f7cf87e18db6a91c1</t>
  </si>
  <si>
    <t>5fdcb20adbfff797ce543cb1</t>
  </si>
  <si>
    <t>5fdcafa36d5e50704f0c2d05</t>
  </si>
  <si>
    <t>5fdcab0b9f3e194139e79cf2</t>
  </si>
  <si>
    <t>5fdca9aa72244c4b6259ab31</t>
  </si>
  <si>
    <t>5fdca7f68b5f2c9a177c5b15</t>
  </si>
  <si>
    <t>5fdca4bbfdf2d7a34a2d4e00</t>
  </si>
  <si>
    <t>5fdca178903c8b45e0f6583a</t>
  </si>
  <si>
    <t>5fdc98143c09b73d69b30494</t>
  </si>
  <si>
    <t>5fdc92b9a5ae954534d7d57b</t>
  </si>
  <si>
    <t>5fdc90aa8b5f2c78eb7c5a40</t>
  </si>
  <si>
    <t>5fdc8c90455581d1bb5842da</t>
  </si>
  <si>
    <t>5fdc89c5d1742b0307544afb</t>
  </si>
  <si>
    <t>5fdc867a47e54ca306a9f6d2</t>
  </si>
  <si>
    <t>5fdc84390d8a4cadf4b4fdb2</t>
  </si>
  <si>
    <t>5fdc7f747465f525729c8fcb</t>
  </si>
  <si>
    <t>5fdc7a561a7d76432abcc677</t>
  </si>
  <si>
    <t>5fdc780ac88bff8fb089a4df</t>
  </si>
  <si>
    <t>5fdc6e864a55301289790e05</t>
  </si>
  <si>
    <t>5fdc6d2f896033d07feebfba</t>
  </si>
  <si>
    <t>5fdc6ad1bd5eccc93eeda34d</t>
  </si>
  <si>
    <t>5fdc6585341bb0b07b50fa4c</t>
  </si>
  <si>
    <t>5fdc63df8ed5125365f7f042</t>
  </si>
  <si>
    <t>5fdc6337a908bd2d507a8f29</t>
  </si>
  <si>
    <t>5fdc5df7bf429c1328c23561</t>
  </si>
  <si>
    <t>5fdc5bbebcf9b621e37a6b0c</t>
  </si>
  <si>
    <t>5fdbd90889603359edeeaddf</t>
  </si>
  <si>
    <t>5fdbd5f21a7d767a1dbcb131</t>
  </si>
  <si>
    <t>5fdbd0a446ac1e291c56f4eb</t>
  </si>
  <si>
    <t>5fdbcd2b46ac1e3bf656f4a5</t>
  </si>
  <si>
    <t>5fdbcb3a71469afd8cba0243</t>
  </si>
  <si>
    <t>5fdbc9e89f3e1971f1e78da3</t>
  </si>
  <si>
    <t>5fdbc2d7e0d56a5a0b7a0340</t>
  </si>
  <si>
    <t>5fdbc01d6dfaed41ab1ee49a</t>
  </si>
  <si>
    <t>5fdbbe8d3dabf24b6c17ab8d</t>
  </si>
  <si>
    <t>5fdbbd7e6cbe744c7515c75f</t>
  </si>
  <si>
    <t>5fdbbca26cbe7451f515c70f</t>
  </si>
  <si>
    <t>5fdbba1406ab4c21d0daae04</t>
  </si>
  <si>
    <t>5fdbb96ff6198aae22280ddb</t>
  </si>
  <si>
    <t>5fdbb42d3edee4b58508b33d</t>
  </si>
  <si>
    <t>5fdbb01ac9426fb39ae93315</t>
  </si>
  <si>
    <t>5fdbad5206ab4c45afdaad04</t>
  </si>
  <si>
    <t>5fdbacfdda15de5ad3c86a95</t>
  </si>
  <si>
    <t>5fdbacd9455581995b5836d3</t>
  </si>
  <si>
    <t>5fdba83be0d56a240b7a014b</t>
  </si>
  <si>
    <t>5fdba7ecbd5ecc6c4ced9016</t>
  </si>
  <si>
    <t>5fdba79f15a8ed592cb97080</t>
  </si>
  <si>
    <t>5fdba31a48d3379f40611564</t>
  </si>
  <si>
    <t>5fdba1024e9213e8894c5900</t>
  </si>
  <si>
    <t>5fdba06489603346fbeea8a4</t>
  </si>
  <si>
    <t>5fdb9eaf15a8ed3847b9703a</t>
  </si>
  <si>
    <t>5fdb9d66310bf2c9c71ea260</t>
  </si>
  <si>
    <t>5fdb99b09f3e194d20e789a9</t>
  </si>
  <si>
    <t>5fdb95cff340d367fae0035b</t>
  </si>
  <si>
    <t>5fdb80f7a5ae951562d7b3a9</t>
  </si>
  <si>
    <t>5fdb76285504792147da53c2</t>
  </si>
  <si>
    <t>5fdb74bb8aae78c421b32b77</t>
  </si>
  <si>
    <t>5fdb71653edee451e908b105</t>
  </si>
  <si>
    <t>5fdb63515e70c36b228a3806</t>
  </si>
  <si>
    <t>5fdb5cb9a96e403e3a6d7d10</t>
  </si>
  <si>
    <t>5fdb5c828f866d4d8ea1dcab</t>
  </si>
  <si>
    <t>5fdb5abaf72dfc50ee04b2ed</t>
  </si>
  <si>
    <t>5fdb563af72dfc2d6504b292</t>
  </si>
  <si>
    <t>5fdb4d653dabf2330d17a67a</t>
  </si>
  <si>
    <t>5fdb44401f460215e217b76f</t>
  </si>
  <si>
    <t>5fdb374e896033720aeea391</t>
  </si>
  <si>
    <t>5fdb34ee29da2a9f0853caff</t>
  </si>
  <si>
    <t>5fdb335c61e540f58f1cee87</t>
  </si>
  <si>
    <t>5fdb3209946c1ba2cf7e0570</t>
  </si>
  <si>
    <t>5fdb2e17946c1bce837e055e</t>
  </si>
  <si>
    <t>5fdb2d711f4602d56f17b6aa</t>
  </si>
  <si>
    <t>5fdb2c80c9426f9207e92c03</t>
  </si>
  <si>
    <t>5fdb140640a2d463b3d8e81b</t>
  </si>
  <si>
    <t>5fdafcd9946c1b7b0a7dcfe3</t>
  </si>
  <si>
    <t>5fdaa2b66f0bd9276d997a65</t>
  </si>
  <si>
    <t>5fdaa2068e3739230e132954</t>
  </si>
  <si>
    <t>5fdaa1108aae782550b30b70</t>
  </si>
  <si>
    <t>5fda91f095259051d3cfcf55</t>
  </si>
  <si>
    <t>5fda8f568e3739cdd413294b</t>
  </si>
  <si>
    <t>5fda8c79fa5011bcf74af1d5</t>
  </si>
  <si>
    <t>5fda890c4e92130c6b4c2a11</t>
  </si>
  <si>
    <t>5fda86373edee4afee089112</t>
  </si>
  <si>
    <t>5fda7f6d51fcae72cb92d53c</t>
  </si>
  <si>
    <t>5fda7af8a991c57a9936d6ed</t>
  </si>
  <si>
    <t>5fda786271469a5e89b9d0c7</t>
  </si>
  <si>
    <t>5fda77723dabf214a917839b</t>
  </si>
  <si>
    <t>5fda75d0a908bd0a357a477a</t>
  </si>
  <si>
    <t>5fda733ebcf9b64a9079dc56</t>
  </si>
  <si>
    <t>5fda719351fcae859792d3ad</t>
  </si>
  <si>
    <t>5fda7101bcf9b6cbf579dc52</t>
  </si>
  <si>
    <t>5fda6e843edee4e616088d5c</t>
  </si>
  <si>
    <t>5fda6d60a5ae95fff7d756be</t>
  </si>
  <si>
    <t>5fda6c50ab31673ecf4aae0b</t>
  </si>
  <si>
    <t>5fda6aa4a991c5175a36d524</t>
  </si>
  <si>
    <t>5fda691184ce8dd20d97dbe0</t>
  </si>
  <si>
    <t>5fda674cfa5011327a4aef3c</t>
  </si>
  <si>
    <t>5fda652c71469a18f6b9d015</t>
  </si>
  <si>
    <t>5fda650d4e921369044c2729</t>
  </si>
  <si>
    <t>5fda64e74e92131af34c2728</t>
  </si>
  <si>
    <t>5fda6206a5ae95626fd753bb</t>
  </si>
  <si>
    <t>5fda5c263dabf21b85178094</t>
  </si>
  <si>
    <t>5fda5a838e3739e07c13255a</t>
  </si>
  <si>
    <t>5fda57491fbfd0196d293bcd</t>
  </si>
  <si>
    <t>5fda52b871469a22e9b9ce30</t>
  </si>
  <si>
    <t>5fda44f8b24c63aa3a234832</t>
  </si>
  <si>
    <t>5fda40eb46ac1e7af1568716</t>
  </si>
  <si>
    <t>5fda40be86ca0e620a229727</t>
  </si>
  <si>
    <t>5fda355dfef2fe45167e5f84</t>
  </si>
  <si>
    <t>5fda2f82ee2cca36700b22eb</t>
  </si>
  <si>
    <t>5fda2ba08ed5122d66f79667</t>
  </si>
  <si>
    <t>5fda2471946c1b831f7dbb87</t>
  </si>
  <si>
    <t>5fda1d3d2675df2a86f89b3b</t>
  </si>
  <si>
    <t>5fda19e4b24c63bda923473b</t>
  </si>
  <si>
    <t>5fda13ddc0dd248ec5fb4774</t>
  </si>
  <si>
    <t>5fda139a5c70981b4e00ff56</t>
  </si>
  <si>
    <t>5fda12725e70c32caf8a0811</t>
  </si>
  <si>
    <t>5fda0a30f767427512e76c5f</t>
  </si>
  <si>
    <t>5fda08ca898a7d43608a458c</t>
  </si>
  <si>
    <t>5fda08c63dabf244f31778a8</t>
  </si>
  <si>
    <t>5fda06ce9b10172a7d32fb9c</t>
  </si>
  <si>
    <t>5fda063740a2d4247dd89e3b</t>
  </si>
  <si>
    <t>5fd9fd0a46ac1e85a05683f8</t>
  </si>
  <si>
    <t>5fd9fcb94a5aa15bb7da71dd</t>
  </si>
  <si>
    <t>5fd9f89a6f0bd94842996c1e</t>
  </si>
  <si>
    <t>5fd9f7402403b29abeea8014</t>
  </si>
  <si>
    <t>5fd9f6c31a7d7675cabc5d74</t>
  </si>
  <si>
    <t>5fd9f6598aae78c268b2e9b2</t>
  </si>
  <si>
    <t>5fd9f54b764f184eedac9518</t>
  </si>
  <si>
    <t>5fd9f38e946c1b33247da14d</t>
  </si>
  <si>
    <t>5fd9ee64928d8a6514a08fe6</t>
  </si>
  <si>
    <t>5fd9e5a3bcf9b677d579d40a</t>
  </si>
  <si>
    <t>5fd9e25740a2d420c5d88efa</t>
  </si>
  <si>
    <t>5fd9dde08aae7841b1b2e90d</t>
  </si>
  <si>
    <t>5fd9db2fa908bdbe377a3a01</t>
  </si>
  <si>
    <t>5fd9d3675e70c3710e8a0346</t>
  </si>
  <si>
    <t>5fd9d0d578e17fa3c5086f56</t>
  </si>
  <si>
    <t>5fd9ce23a908bd05347a38a3</t>
  </si>
  <si>
    <t>5fd9cdb35c7098733e00fa66</t>
  </si>
  <si>
    <t>5fd9cba76f0bd97247995e7e</t>
  </si>
  <si>
    <t>5fd9c69f37c5caee1a35d4fd</t>
  </si>
  <si>
    <t>5fd9c1b1ab3167053f4aa1ee</t>
  </si>
  <si>
    <t>5fd9b8705e70c37bd789fe0c</t>
  </si>
  <si>
    <t>5fd9b7f5a908bd69157a34be</t>
  </si>
  <si>
    <t>5fd9b009bcf9b6119e79d007</t>
  </si>
  <si>
    <t>5fd93e864e9213b4354c1801</t>
  </si>
  <si>
    <t>5fd92fe05c7098915f00e4a2</t>
  </si>
  <si>
    <t>5fd91290ab316713a74a9d5a</t>
  </si>
  <si>
    <t>5fd90ebc3560686a5b4bb4ff</t>
  </si>
  <si>
    <t>5fd8f2fc896033b631ee2ecb</t>
  </si>
  <si>
    <t>5fd8ec4f4c4e49340803e5d7</t>
  </si>
  <si>
    <t>5fd8d6b0a31ac01fef727b5a</t>
  </si>
  <si>
    <t>5fd8d33f40a2d4112cd86d64</t>
  </si>
  <si>
    <t>5fd8cde3256668a5dd63bf1a</t>
  </si>
  <si>
    <t>5fd8c5fe8aae78ba99b2d219</t>
  </si>
  <si>
    <t>5fd8c287356068cb664bad01</t>
  </si>
  <si>
    <t>5fd8c06e8aae7833ddb2d1dc</t>
  </si>
  <si>
    <t>5fd8ba9b01128239822dc5e4</t>
  </si>
  <si>
    <t>5fd8a9b25e70c3517689f2b2</t>
  </si>
  <si>
    <t>5fd8a832bf429cabf4c1a169</t>
  </si>
  <si>
    <t>5fd8a7988a65551c2fee42fd</t>
  </si>
  <si>
    <t>5fd8a7340ceb90233263e615</t>
  </si>
  <si>
    <t>5fd8a19246ac1e74ce566852</t>
  </si>
  <si>
    <t>5fd89fd8bf429cca8cc1a111</t>
  </si>
  <si>
    <t>5fd89d3199ff0a59a91f8959</t>
  </si>
  <si>
    <t>5fd89c64ab3167529f4a910b</t>
  </si>
  <si>
    <t>5fd89c0349c7dafaeb34d70a</t>
  </si>
  <si>
    <t>5fd89afef2da1040e9d549eb</t>
  </si>
  <si>
    <t>5fd89a209894b58478ea4f6f</t>
  </si>
  <si>
    <t>5fd899529501116f90bcd1ec</t>
  </si>
  <si>
    <t>5fd898cd80cbe01addd3143f</t>
  </si>
  <si>
    <t>5fd898cd0e27f703b3b41607</t>
  </si>
  <si>
    <t>5fd893afd92b42038db945c8</t>
  </si>
  <si>
    <t>5fd892c58e4a2f2e5fed2573</t>
  </si>
  <si>
    <t>5fd892bbad8c4874b4d9e72e</t>
  </si>
  <si>
    <t>5fd891a90709e03ec2c8e696</t>
  </si>
  <si>
    <t>5fd891241396a5a6dd165f94</t>
  </si>
  <si>
    <t>5fd88f9e4d587020ac1b85ab</t>
  </si>
  <si>
    <t>5fd88eab80cbe0f017d313d9</t>
  </si>
  <si>
    <t>5fd88e11e3c12d4d5e92191f</t>
  </si>
  <si>
    <t>5fd88ce34d58709ff41b8589</t>
  </si>
  <si>
    <t>5fd88b8f4304e6a50bca03b8</t>
  </si>
  <si>
    <t>5fd88ac695011134d4bcd14c</t>
  </si>
  <si>
    <t>5fd88a7f21a3737d6d7e6597</t>
  </si>
  <si>
    <t>5fd889f5cba35df03cd1b530</t>
  </si>
  <si>
    <t>5fd8866549c7da1e5a34d65d</t>
  </si>
  <si>
    <t>5fd8818b83fab1ca22054919</t>
  </si>
  <si>
    <t>5fd87d799d557c42b164d8f0</t>
  </si>
  <si>
    <t>5fd87c1dcf27eac9ecb6ad6a</t>
  </si>
  <si>
    <t>5fd877e2d92b4262dbb9440b</t>
  </si>
  <si>
    <t>5fd87702e3c12d927f9217c2</t>
  </si>
  <si>
    <t>5fd8763d31411a513845ad4f</t>
  </si>
  <si>
    <t>5fd87486cba35de32bd1b420</t>
  </si>
  <si>
    <t>5fd874777b8159171ea8da2c</t>
  </si>
  <si>
    <t>5fd8718412cbf31aa3e5610b</t>
  </si>
  <si>
    <t>5fd8701cc0f73b5af83c9afb</t>
  </si>
  <si>
    <t>5fd86f9083fab10b010546c0</t>
  </si>
  <si>
    <t>5fd86a3531411a2c9045ad1e</t>
  </si>
  <si>
    <t>5fd861f731411a24e545acb4</t>
  </si>
  <si>
    <t>5fd8002883fab1d823053ed1</t>
  </si>
  <si>
    <t>5fd7fccea9ef546c18af34cb</t>
  </si>
  <si>
    <t>5fd7fa8df2da109c42d535f8</t>
  </si>
  <si>
    <t>5fd7f85928df5e18dc248898</t>
  </si>
  <si>
    <t>5fd7e366afd39957df5c30cb</t>
  </si>
  <si>
    <t>5fd7dccc28df5e6fcb24881f</t>
  </si>
  <si>
    <t>5fd7d9d9d622a863b9b5f8f2</t>
  </si>
  <si>
    <t>5fd7d94f406e54913c327fdf</t>
  </si>
  <si>
    <t>5fd7d675f7a92a1a6e65966c</t>
  </si>
  <si>
    <t>5fd7d2b728df5e15fc248805</t>
  </si>
  <si>
    <t>5fd7d1e89894b5229bea3a8b</t>
  </si>
  <si>
    <t>5fd7cf21cba35dd58dd1acd5</t>
  </si>
  <si>
    <t>5fd7c7e7f2da10e4dbd534d4</t>
  </si>
  <si>
    <t>5fd7be9a1041e9084fd8004f</t>
  </si>
  <si>
    <t>5fd7bbe29894b551e3ea370f</t>
  </si>
  <si>
    <t>5fd7b4d7a70ce4ca96cc62ad</t>
  </si>
  <si>
    <t>5fd7b36a9d557c7d5464cafb</t>
  </si>
  <si>
    <t>5fd7ad479ce0a88c7ce52be7</t>
  </si>
  <si>
    <t>5fd7a8bfad8c485ef3d9ca7f</t>
  </si>
  <si>
    <t>5fd79e7bd8b1b46b55a46d81</t>
  </si>
  <si>
    <t>5fd79b829ce0a88f4ee52aad</t>
  </si>
  <si>
    <t>5fd7936534da9fc6874e0ac0</t>
  </si>
  <si>
    <t>5fd7931ccba35da49ed1a920</t>
  </si>
  <si>
    <t>5fd78fbb12cbf302c2e54812</t>
  </si>
  <si>
    <t>5fd783e10fbeccc27085a5e0</t>
  </si>
  <si>
    <t>5fd77d7728df5e4d162482cc</t>
  </si>
  <si>
    <t>5fd77c3cd8b1b40d35a46cae</t>
  </si>
  <si>
    <t>5fd779c63302cd012528e911</t>
  </si>
  <si>
    <t>5fd775f2c614b0073706a6a1</t>
  </si>
  <si>
    <t>5fd76ddf43e70270101abd7e</t>
  </si>
  <si>
    <t>5fd76d96cf27eae15eb6a49f</t>
  </si>
  <si>
    <t>5fd76d2d475c718c940424b5</t>
  </si>
  <si>
    <t>5fd76c1fe228affe9b170536</t>
  </si>
  <si>
    <t>5fd769f5cba35d3913d1a6cc</t>
  </si>
  <si>
    <t>5fd75e78bfe6840cf960a6b5</t>
  </si>
  <si>
    <t>5fd75d6e54dfa11334eb3be6</t>
  </si>
  <si>
    <t>5fd758a4216a5a34591863ef</t>
  </si>
  <si>
    <t>5fd7588d9d557c829364c162</t>
  </si>
  <si>
    <t>5fd75674f2da10017ed52d61</t>
  </si>
  <si>
    <t>5fd750019d557c640e64c104</t>
  </si>
  <si>
    <t>5fd74bb6f80258dac26b5445</t>
  </si>
  <si>
    <t>5fd74b5c1f81b7203aa7d48b</t>
  </si>
  <si>
    <t>5fd74b31475c71fcbb042151</t>
  </si>
  <si>
    <t>5fd74adaf8c2177e6f37f576</t>
  </si>
  <si>
    <t>5fd747d2b34e7c2d93cb0670</t>
  </si>
  <si>
    <t>5fd74722b30c580b3ce26fe6</t>
  </si>
  <si>
    <t>5fd744cae228af444117023e</t>
  </si>
  <si>
    <t>5fd742a149c7da4fac34a601</t>
  </si>
  <si>
    <t>5fd73c7b31411a64c5458dcd</t>
  </si>
  <si>
    <t>5fd737e018e0a5efbb262179</t>
  </si>
  <si>
    <t>5fd736c39894b5315aea2bfb</t>
  </si>
  <si>
    <t>5fd72f97406e54823b3274fb</t>
  </si>
  <si>
    <t>5fd72d8b475c714b0b041e4e</t>
  </si>
  <si>
    <t>5fd72ca4e867d9aa195e25e6</t>
  </si>
  <si>
    <t>5fd7211814bd883e41aad540</t>
  </si>
  <si>
    <t>5fd7166a83fab16faa053025</t>
  </si>
  <si>
    <t>5fd710b8475c710066041af5</t>
  </si>
  <si>
    <t>5fd69f5714bd886eb5aaca11</t>
  </si>
  <si>
    <t>5fd67690a70ce41f6acc4e76</t>
  </si>
  <si>
    <t>5fd66e8f49c7da3e463492f9</t>
  </si>
  <si>
    <t>5fd6652df95cae7827fd2879</t>
  </si>
  <si>
    <t>5fd6606ffd9afcf3d92e17ae</t>
  </si>
  <si>
    <t>5fd650fcc0f73b4c283c2b91</t>
  </si>
  <si>
    <t>5fd64d87c99929c3d9f45b13</t>
  </si>
  <si>
    <t>5fd64906a9ef54a69caf21bc</t>
  </si>
  <si>
    <t>5fd648c42d7fe30f9663a399</t>
  </si>
  <si>
    <t>5fd6454a49c7dae31c34924d</t>
  </si>
  <si>
    <t>5fd64473d3f36748de1dad3a</t>
  </si>
  <si>
    <t>5fd64255898cd9040c25979d</t>
  </si>
  <si>
    <t>5fd630b8a092838f6fc62e5b</t>
  </si>
  <si>
    <t>5fd62f42475c7103070407f6</t>
  </si>
  <si>
    <t>5fd62da815f726ec7db06de3</t>
  </si>
  <si>
    <t>5fd62b7b921ec86ece24cffa</t>
  </si>
  <si>
    <t>5fd62b1a406e5432ec326636</t>
  </si>
  <si>
    <t>5fd625cf4d23c9c5af2ad080</t>
  </si>
  <si>
    <t>5fd625375bbe043375ce2cfd</t>
  </si>
  <si>
    <t>5fd621c410d036e3cc44fccf</t>
  </si>
  <si>
    <t>5fd61e5143e7026da11a9506</t>
  </si>
  <si>
    <t>5fd61c67467b9fd9a884ac2c</t>
  </si>
  <si>
    <t>5fd6164683fab15c16052952</t>
  </si>
  <si>
    <t>5fd6134443e70249281a94f1</t>
  </si>
  <si>
    <t>5fd6033c7b81596bd0a8b1cc</t>
  </si>
  <si>
    <t>5fd5fbd1b5d2b3111ab356d0</t>
  </si>
  <si>
    <t>5fd5ed619b260a586305fa2d</t>
  </si>
  <si>
    <t>5fd5ea22475c710d6e0406e5</t>
  </si>
  <si>
    <t>5fd5e98838a4641045910ecf</t>
  </si>
  <si>
    <t>5fd5e3ed87425e07c57c1374</t>
  </si>
  <si>
    <t>5fd5debe406e541d6332632f</t>
  </si>
  <si>
    <t>5fd5d6ed12cbf3c02ee53571</t>
  </si>
  <si>
    <t>5fd5d2a831411a835045700a</t>
  </si>
  <si>
    <t>5fd55023ad8c483974d9a4fb</t>
  </si>
  <si>
    <t>5fd5051ba70ce45349cc3786</t>
  </si>
  <si>
    <t>5fd502f4d09b08992eedbb65</t>
  </si>
  <si>
    <t>5fd4fabc55536f8a371a2696</t>
  </si>
  <si>
    <t>5fd4f7c6fa746128682694e0</t>
  </si>
  <si>
    <t>5fd4f432608e5c3759bc8434</t>
  </si>
  <si>
    <t>5fd4f2c58d11b8105fcf170c</t>
  </si>
  <si>
    <t>5fd4f2a09501111523bc4435</t>
  </si>
  <si>
    <t>5fd4f1af7b8824da4f7e54c8</t>
  </si>
  <si>
    <t>5fd4efeaf8c2170a8037c4ee</t>
  </si>
  <si>
    <t>5fd4e42ca7f4967e463bd6fe</t>
  </si>
  <si>
    <t>5fd4e282b4a8d30176de02f6</t>
  </si>
  <si>
    <t>5fd4da3961886b6c33d2a694</t>
  </si>
  <si>
    <t>5fd4d5d2c18f36dcca5f6bae</t>
  </si>
  <si>
    <t>5fd4d58498421835f22750f9</t>
  </si>
  <si>
    <t>5fd4c4b2d26e3e6e030c229e</t>
  </si>
  <si>
    <t>5fd4c2a90bb4903396c2a673</t>
  </si>
  <si>
    <t>5fd4c276e8f74df69b6d54a0</t>
  </si>
  <si>
    <t>5fd4c21d9842182cb727505a</t>
  </si>
  <si>
    <t>5fd4ba72e1bbde57ab10e18f</t>
  </si>
  <si>
    <t>5fd4b8702cf936d6f82406c3</t>
  </si>
  <si>
    <t>5fd4b725b4816a506d805d14</t>
  </si>
  <si>
    <t>5fd4b3d7d111cb460ad73c98</t>
  </si>
  <si>
    <t>5fd4b13e9501118b5abc4249</t>
  </si>
  <si>
    <t>5fd4b0d528df5e3190245e27</t>
  </si>
  <si>
    <t>5fd4ad66bd51de80c37b2f35</t>
  </si>
  <si>
    <t>5fd4a50bda61abe85fd874de</t>
  </si>
  <si>
    <t>5fd4a4f81c40d71a17e427df</t>
  </si>
  <si>
    <t>5fd49fa6b4816a5471805c4b</t>
  </si>
  <si>
    <t>5fd496b349c7da2ddb3472e6</t>
  </si>
  <si>
    <t>5fd48d3ef95caeb392fd1629</t>
  </si>
  <si>
    <t>5fd4864d43e7026fc61a66c9</t>
  </si>
  <si>
    <t>5fd47e60b4816a1fb9805a58</t>
  </si>
  <si>
    <t>5fd47dd7a70ce420accc3076</t>
  </si>
  <si>
    <t>5fd47bcb382199edee902cf9</t>
  </si>
  <si>
    <t>5fd47b1deceda31af71e31d7</t>
  </si>
  <si>
    <t>5fd472ece8f74d51446d516d</t>
  </si>
  <si>
    <t>5fd46e37e8f74d37d36d516a</t>
  </si>
  <si>
    <t>5fd46bfef95caed4c1fd155e</t>
  </si>
  <si>
    <t>5fd4689728df5e68482458cd</t>
  </si>
  <si>
    <t>5fd3f926cf27eac8e5b653a2</t>
  </si>
  <si>
    <t>5fd3f7d1950111214cbc2c79</t>
  </si>
  <si>
    <t>5fd3ee6938a464562990eb62</t>
  </si>
  <si>
    <t>5fd3e19a43e702a5981a53ab</t>
  </si>
  <si>
    <t>5fd3d2829501116a59bc2855</t>
  </si>
  <si>
    <t>5fd3bdc7b6b362cfd5830a3e</t>
  </si>
  <si>
    <t>5fd3ad862d9e031cad7fa51d</t>
  </si>
  <si>
    <t>5fd3a9e9ad8c486990d9987f</t>
  </si>
  <si>
    <t>5fd3a6993f3121ba35af8f7a</t>
  </si>
  <si>
    <t>5fd39f8328df5e8ab7244aec</t>
  </si>
  <si>
    <t>5fd39f77580d385c53a8957b</t>
  </si>
  <si>
    <t>5fd39eb8b4816ae8c4804d55</t>
  </si>
  <si>
    <t>5fd3919229c4b4543979cc27</t>
  </si>
  <si>
    <t>5fd38a4fe8f74d2ddf6d4b4d</t>
  </si>
  <si>
    <t>5fd38693406e5415d5324090</t>
  </si>
  <si>
    <t>5fd3864434da9f7d3a4dcb01</t>
  </si>
  <si>
    <t>5fd3800aeceda3b4d21e296a</t>
  </si>
  <si>
    <t>5fd37dd40f950fd2cdd89003</t>
  </si>
  <si>
    <t>5fd37b5bb5d2b38203b33e30</t>
  </si>
  <si>
    <t>5fd37a9928df5eb6d824490b</t>
  </si>
  <si>
    <t>5fd37969ad8c4877a2d9962d</t>
  </si>
  <si>
    <t>5fd378edf95cae1c69fd10c0</t>
  </si>
  <si>
    <t>5fd375d8f32e1d668d15f45a</t>
  </si>
  <si>
    <t>5fd37304d9285db522df9041</t>
  </si>
  <si>
    <t>5fd371e5a431544bfb1e876e</t>
  </si>
  <si>
    <t>5fd365a27b0428910d4408bc</t>
  </si>
  <si>
    <t>5fd363c23625504a034792d8</t>
  </si>
  <si>
    <t>5fd35d870af8f024ee6754bf</t>
  </si>
  <si>
    <t>5fd3550e841de04f0545a59c</t>
  </si>
  <si>
    <t>5fd350620f950f3ed9d888a9</t>
  </si>
  <si>
    <t>5fd340b38bac264da379a5e1</t>
  </si>
  <si>
    <t>5fd3406d642f1de215a23517</t>
  </si>
  <si>
    <t>5fd337bd0af8f0429467530e</t>
  </si>
  <si>
    <t>5fd3358d3c803c73e6502da1</t>
  </si>
  <si>
    <t>5fd334bae8f74d508a6d4715</t>
  </si>
  <si>
    <t>5fd334aedd998d4b2631b0bc</t>
  </si>
  <si>
    <t>5fd333fd841de0232845a001</t>
  </si>
  <si>
    <t>5fd332ab14bd889973aa8ff0</t>
  </si>
  <si>
    <t>5fd331973c803ced3c502d7a</t>
  </si>
  <si>
    <t>5fd3293b31411a4696453e35</t>
  </si>
  <si>
    <t>5fd31e6650b504e4473f554f</t>
  </si>
  <si>
    <t>5fd314a08896527aa4a62100</t>
  </si>
  <si>
    <t>5fd2b44aad8c482c59d978f1</t>
  </si>
  <si>
    <t>5fd2afa050b50408583f4837</t>
  </si>
  <si>
    <t>5fd29fa12d7fe33b01635010</t>
  </si>
  <si>
    <t>5fd288c8da5e21e86308e52c</t>
  </si>
  <si>
    <t>5fd282b4d7516f19e93fc1f7</t>
  </si>
  <si>
    <t>5fd28123da5e219af108e4f2</t>
  </si>
  <si>
    <t>5fd2811074b88573fe059062</t>
  </si>
  <si>
    <t>5fd277522075175d54856ab1</t>
  </si>
  <si>
    <t>5fd273072ccdeeba258ddf70</t>
  </si>
  <si>
    <t>5fd26fb91ef97851923dc944</t>
  </si>
  <si>
    <t>5fd269f41644c271721e373a</t>
  </si>
  <si>
    <t>5fd266abd7516fc6b43fc0d5</t>
  </si>
  <si>
    <t>5fd26427d58d236953459580</t>
  </si>
  <si>
    <t>5fd2613372baf68820397b16</t>
  </si>
  <si>
    <t>5fd2584b45f5e32f9973d3c3</t>
  </si>
  <si>
    <t>5fd24b8286203ea67e3050c6</t>
  </si>
  <si>
    <t>5fd2472445cda2887d2fb48c</t>
  </si>
  <si>
    <t>5fd23e952f05be3afc8f416f</t>
  </si>
  <si>
    <t>5fd232d9b6be284a84f6b1c8</t>
  </si>
  <si>
    <t>5fd22cdd832013429089ce55</t>
  </si>
  <si>
    <t>5fd22b3c207517440085668e</t>
  </si>
  <si>
    <t>5fd21ed7665e3a81493d9e6d</t>
  </si>
  <si>
    <t>5fd21e362075177968856507</t>
  </si>
  <si>
    <t>5fd21aa4b571fd26ea8a64f1</t>
  </si>
  <si>
    <t>5fd21606665e3a38313d9d67</t>
  </si>
  <si>
    <t>5fd207700f1757f195557e52</t>
  </si>
  <si>
    <t>5fd205c33600b730fccf3c77</t>
  </si>
  <si>
    <t>5fd203342075173e77856378</t>
  </si>
  <si>
    <t>5fd1fb2ef26ecc6f86485a55</t>
  </si>
  <si>
    <t>5fd1eca99350c1848618ba0e</t>
  </si>
  <si>
    <t>5fd1e5aed8240d1f4e0463e2</t>
  </si>
  <si>
    <t>5fd1e5849a9c4c527410b20e</t>
  </si>
  <si>
    <t>5fd1e48e41f11278c136c25f</t>
  </si>
  <si>
    <t>5fd1e16545f5e38e7573c905</t>
  </si>
  <si>
    <t>5fd1dc744fad423911d64f13</t>
  </si>
  <si>
    <t>5fd1db9b3b89c20508375c1c</t>
  </si>
  <si>
    <t>5fd1c2fcd7516ffa023f99ce</t>
  </si>
  <si>
    <t>5fd1695574b88527c00540c8</t>
  </si>
  <si>
    <t>5fd160d7b6be28201ff68308</t>
  </si>
  <si>
    <t>5fd15cd5e3ed284f38268ff6</t>
  </si>
  <si>
    <t>5fd153a49c74d6f62e307a0d</t>
  </si>
  <si>
    <t>5fd152412b7188474b8eaa10</t>
  </si>
  <si>
    <t>5fd1389674b88532f305339e</t>
  </si>
  <si>
    <t>5fd131f68836eddd329f7d73</t>
  </si>
  <si>
    <t>5fd12e024fad426e65d63739</t>
  </si>
  <si>
    <t>5fd11ef44fad42f403d63666</t>
  </si>
  <si>
    <t>5fd0ffafc8b08e68352dcea8</t>
  </si>
  <si>
    <t>5fd0e88e3600b73af1cf3044</t>
  </si>
  <si>
    <t>5fd0dcdd2075174620853e34</t>
  </si>
  <si>
    <t>5fd0dc76ace53150a5a04f1e</t>
  </si>
  <si>
    <t>5fd0d8d1b8304a183fedf2c3</t>
  </si>
  <si>
    <t>5fd0d7b08836ed0ded9f7520</t>
  </si>
  <si>
    <t>5fd0d3f72a4bc96923e47148</t>
  </si>
  <si>
    <t>5fd0d23cd148c2d51be101cb</t>
  </si>
  <si>
    <t>5fd0cc70406a1cc68ab6c08f</t>
  </si>
  <si>
    <t>5fd0c9e69c74d697eb306b23</t>
  </si>
  <si>
    <t>5fd0c8158836ed4ba49f7316</t>
  </si>
  <si>
    <t>5fd0c00cb8304a5025edeefb</t>
  </si>
  <si>
    <t>5fd0b44c4ced7924a1c35b75</t>
  </si>
  <si>
    <t>5fd0aa1b2bb06a7c61941478</t>
  </si>
  <si>
    <t>5fd0a87367316a7bbd88336d</t>
  </si>
  <si>
    <t>5fd0a81a08c89ca023dbb284</t>
  </si>
  <si>
    <t>5fd0a7a5c821225bc00eda14</t>
  </si>
  <si>
    <t>5fd0a73ffb47246838b4c9f6</t>
  </si>
  <si>
    <t>5fd09caaac3fcefe4a6930f3</t>
  </si>
  <si>
    <t>5fd0934fa28082e039bf6453</t>
  </si>
  <si>
    <t>5fd0924b16bc584b48db4e98</t>
  </si>
  <si>
    <t>5fd09183448da33de67c6b93</t>
  </si>
  <si>
    <t>5fd087ccaa6e04c2b076d0fd</t>
  </si>
  <si>
    <t>5fd07f85a68bfd065e2381fd</t>
  </si>
  <si>
    <t>5fd077d13b60a55dc5853cf4</t>
  </si>
  <si>
    <t>5fd07344588017203e3dea4b</t>
  </si>
  <si>
    <t>5fd00aa0ac3fceee52691f72</t>
  </si>
  <si>
    <t>5fd0098cf073cd5eff7c79f7</t>
  </si>
  <si>
    <t>5fcff362a28082bb77bf532e</t>
  </si>
  <si>
    <t>5fcff35fa2808245f0bf532d</t>
  </si>
  <si>
    <t>5fcff0ccaa6e040db676bd08</t>
  </si>
  <si>
    <t>5fcfe3f040fbdb4cd1745b4d</t>
  </si>
  <si>
    <t>5fcfdd8970058e24dd6c3213</t>
  </si>
  <si>
    <t>5fcfdad04ced793c57c34a69</t>
  </si>
  <si>
    <t>5fcfd6e0f073cd536b7c7948</t>
  </si>
  <si>
    <t>5fcfd6bc3b9b58f756f2eb15</t>
  </si>
  <si>
    <t>5fcfd5b240fbdb4107745935</t>
  </si>
  <si>
    <t>5fcfd08ea68bfdb00c23773d</t>
  </si>
  <si>
    <t>5fcfceb51ad764f58eb9f1f5</t>
  </si>
  <si>
    <t>5fcfc9f4b1ac8d09f7479ff0</t>
  </si>
  <si>
    <t>5fcfc9d67fb0f32715e1f389</t>
  </si>
  <si>
    <t>5fcfc0776a62b8225dbda7c4</t>
  </si>
  <si>
    <t>5fcfbc2cf7f5fe2bdff514b3</t>
  </si>
  <si>
    <t>5fcfb88bd0d5b0f28767e0b6</t>
  </si>
  <si>
    <t>5fcfb1955880172e5b3ddd89</t>
  </si>
  <si>
    <t>5fcfae5c12f1ffefd663d81a</t>
  </si>
  <si>
    <t>5fcf9f5290ae0048265e67fd</t>
  </si>
  <si>
    <t>5fcf980508f654dff13ab224</t>
  </si>
  <si>
    <t>5fcf91a22bb06a692a940533</t>
  </si>
  <si>
    <t>5fcf8f4912f1ff6d9363d534</t>
  </si>
  <si>
    <t>5fcf8f0b16bc584c51db43e2</t>
  </si>
  <si>
    <t>5fcf8ee708f6547c703ab1be</t>
  </si>
  <si>
    <t>5fcf8ba1aa6e044cf076bad2</t>
  </si>
  <si>
    <t>5fcf897dddc8657623b226b7</t>
  </si>
  <si>
    <t>5fcf88548321176fabeeb34c</t>
  </si>
  <si>
    <t>5fcf87d1fb4724c74eb4b8ba</t>
  </si>
  <si>
    <t>5fcf852dfb47247daab4b8a0</t>
  </si>
  <si>
    <t>5fcf73abf288e281427fe9e9</t>
  </si>
  <si>
    <t>5fcf72a5a280826819bf4a66</t>
  </si>
  <si>
    <t>5fcf67d9b13fa60c6f04b5d9</t>
  </si>
  <si>
    <t>5fcf59432bb06a6e4b93fd6f</t>
  </si>
  <si>
    <t>5fcf5072fb47241b20b4b285</t>
  </si>
  <si>
    <t>5fcf501e3cff386e9680b4b0</t>
  </si>
  <si>
    <t>5fcf4872ef404e9cf2c27ae3</t>
  </si>
  <si>
    <t>5fcf455df073cd3f237c6c74</t>
  </si>
  <si>
    <t>5fcf44b00bffcf4286f4d73b</t>
  </si>
  <si>
    <t>5fcf41e3d0095ce7ed89760b</t>
  </si>
  <si>
    <t>5fcf409440fbdb5a987448d0</t>
  </si>
  <si>
    <t>5fcf352ccef434151c5f8ea6</t>
  </si>
  <si>
    <t>5fcf30e5b8a607682a066089</t>
  </si>
  <si>
    <t>5fce9e0f40fbdb6dda7410d8</t>
  </si>
  <si>
    <t>5fce9b0b6a62b8f65cbd80b2</t>
  </si>
  <si>
    <t>5fce94bdf7f5fe22aef4c041</t>
  </si>
  <si>
    <t>5fce80c9ddb4f183a446735a</t>
  </si>
  <si>
    <t>5fce76fa5880173a6a3d8c6a</t>
  </si>
  <si>
    <t>5fce70e50ae6128f8c7837a5</t>
  </si>
  <si>
    <t>5fce67ccb9c7287702158f7e</t>
  </si>
  <si>
    <t>5fce66750ae612e6fe78377b</t>
  </si>
  <si>
    <t>5fce65f070058e38d06c0770</t>
  </si>
  <si>
    <t>5fce642f7848b17a8ce10847</t>
  </si>
  <si>
    <t>5fce59496a62b8b5d8bd7f06</t>
  </si>
  <si>
    <t>5fce5530d0095c3a3a894fab</t>
  </si>
  <si>
    <t>5fce55296a62b807ddbd7c95</t>
  </si>
  <si>
    <t>5fce3d62448da36c8c7c3449</t>
  </si>
  <si>
    <t>5fce3a24b13fa69e01047695</t>
  </si>
  <si>
    <t>5fce3833ddc8655784b1c6ab</t>
  </si>
  <si>
    <t>5fce37eb588017bec53d8a09</t>
  </si>
  <si>
    <t>5fce1aba3b9b588469f2b606</t>
  </si>
  <si>
    <t>5fce0e3f379648361e95140a</t>
  </si>
  <si>
    <t>5fce0bebf7f5fe64c1f4b7ad</t>
  </si>
  <si>
    <t>5fce018933799698a29822a7</t>
  </si>
  <si>
    <t>5fcdee523b9b5878b4f2afcd</t>
  </si>
  <si>
    <t>5fcdee0ba280820d1abf1cbc</t>
  </si>
  <si>
    <t>5fcdeba8ddb4f16c5e4665f8</t>
  </si>
  <si>
    <t>5fcdea89b13fa65e37046f25</t>
  </si>
  <si>
    <t>5fcde6953379960048982046</t>
  </si>
  <si>
    <t>5fcde08d40fbdb551c73ff23</t>
  </si>
  <si>
    <t>5fcdde4e3cff384fa4807c8f</t>
  </si>
  <si>
    <t>5fcddb083b9b581102f2ad91</t>
  </si>
  <si>
    <t>5fcdd91f1ad764c5b6b9ac6e</t>
  </si>
  <si>
    <t>5fcd491380a7792d6f46867e</t>
  </si>
  <si>
    <t>5fcd3985ddb4f134e8465e77</t>
  </si>
  <si>
    <t>5fcd33b480a77929c446854e</t>
  </si>
  <si>
    <t>5fcd2c733b9b5877fcf2a914</t>
  </si>
  <si>
    <t>5fcd24e1a280828f82bf098d</t>
  </si>
  <si>
    <t>5fcd243c3cff385ff6806d7c</t>
  </si>
  <si>
    <t>5fcd235aa68bfd27262324df</t>
  </si>
  <si>
    <t>5fcd2285379648301b950834</t>
  </si>
  <si>
    <t>5fcd149478c64f31c7c458ab</t>
  </si>
  <si>
    <t>5fcd1316f073cdebb47c4d6d</t>
  </si>
  <si>
    <t>5fccfd60f073cdb2e27c4d4a</t>
  </si>
  <si>
    <t>5fccf35c87384987d3f67518</t>
  </si>
  <si>
    <t>5fccef86beda0a23ec64da22</t>
  </si>
  <si>
    <t>5fcce755909924764ba02526</t>
  </si>
  <si>
    <t>5fccdd693cff380b53806bcb</t>
  </si>
  <si>
    <t>5fccdb641ad764cb4ab9a8a6</t>
  </si>
  <si>
    <t>5fcbf39378c64f755bc447c2</t>
  </si>
  <si>
    <t>5fcbe12e37eb11260d8aca66</t>
  </si>
  <si>
    <t>5fcbd8608738493df0f66a58</t>
  </si>
  <si>
    <t>5fcbd5a608033739d4e12bf8</t>
  </si>
  <si>
    <t>5fcbc68cb99864b0e4d61800</t>
  </si>
  <si>
    <t>5fcb9e6d0bffcf61b0f46fe2</t>
  </si>
  <si>
    <t>5fcb96ee065a4ad1359f4422</t>
  </si>
  <si>
    <t>5fcb9670ad923ab9abc3db6d</t>
  </si>
  <si>
    <t>5fcb9191f288e262df7f96da</t>
  </si>
  <si>
    <t>5fcb8d3570058e03e26be7cb</t>
  </si>
  <si>
    <t>5fcb87cc08033751f2e128e7</t>
  </si>
  <si>
    <t>5fcb854c020b9e8322c62201</t>
  </si>
  <si>
    <t>5fcb83beddc865633bb19457</t>
  </si>
  <si>
    <t>5fcb82d89f076b7c37598369</t>
  </si>
  <si>
    <t>5fcb80f68321176918ee56f8</t>
  </si>
  <si>
    <t>5fcb78baa0cb8cc6be85bca5</t>
  </si>
  <si>
    <t>5fcb72c1ddc865516ab19334</t>
  </si>
  <si>
    <t>5fcb66fc3b9b581f73f27130</t>
  </si>
  <si>
    <t>5fcb58c44d100dcad047a840</t>
  </si>
  <si>
    <t>5fcb4e72b1ac8ddd2a46dd5c</t>
  </si>
  <si>
    <t>5fcb46283796480d1694f8ab</t>
  </si>
  <si>
    <t>5fcb42130bffcf8f8ff46a9d</t>
  </si>
  <si>
    <t>5fcb40884d100d9dfd47a64c</t>
  </si>
  <si>
    <t>5fcb3c2b8321177054ee51d2</t>
  </si>
  <si>
    <t>5fca956c6a62b8f37abd36b7</t>
  </si>
  <si>
    <t>5fca83ec6ed93b57a6621a83</t>
  </si>
  <si>
    <t>5fca830c7fbd7851f72ced74</t>
  </si>
  <si>
    <t>5fca8156efb86d6b188e8fa1</t>
  </si>
  <si>
    <t>5fca7d39f073cd22a57c32db</t>
  </si>
  <si>
    <t>5fca593170058e865f6bde99</t>
  </si>
  <si>
    <t>5fca4bed40e0993112762f6b</t>
  </si>
  <si>
    <t>5fca47a0da24c409cd05c70e</t>
  </si>
  <si>
    <t>5fca46e9b8e00ec77b1c7758</t>
  </si>
  <si>
    <t>5fca4131f073cd37487c2fa8</t>
  </si>
  <si>
    <t>5fca3d49c884466b5442e8ba</t>
  </si>
  <si>
    <t>5fca3b4ad7b7c9485b833ab9</t>
  </si>
  <si>
    <t>5fca3a2fc49d9a28a92989c7</t>
  </si>
  <si>
    <t>5fca37681b6cf60da739723b</t>
  </si>
  <si>
    <t>5fca2fcf74eff018dce1be79</t>
  </si>
  <si>
    <t>5fca2b43ddc8653c14b174eb</t>
  </si>
  <si>
    <t>5fca2a85afc01b60ae7393de</t>
  </si>
  <si>
    <t>5fca275c847592a51e7a747e</t>
  </si>
  <si>
    <t>5fca26510bffcf4f56f45596</t>
  </si>
  <si>
    <t>5fca231a873849b502f64cb8</t>
  </si>
  <si>
    <t>5fca21861b6cf656dc396f32</t>
  </si>
  <si>
    <t>5fca1c9440fbdb551273b58e</t>
  </si>
  <si>
    <t>5fca0397b1ac8d6b6e46bb73</t>
  </si>
  <si>
    <t>5fc9fef81b6cf60ff6396db5</t>
  </si>
  <si>
    <t>5fc9fedd78c64f57aac430d0</t>
  </si>
  <si>
    <t>5fc9fdc2f073cd7ed27c275a</t>
  </si>
  <si>
    <t>5fc9f86470058ee1546bd2b4</t>
  </si>
  <si>
    <t>5fc9f43e080337b540e10f15</t>
  </si>
  <si>
    <t>5fc9f3b81b6cf6aae7396ad2</t>
  </si>
  <si>
    <t>5fc9f1141b6cf64c46396a98</t>
  </si>
  <si>
    <t>5fc9efdefb47249e3bb3fcfa</t>
  </si>
  <si>
    <t>5fc9ed006a62b881c4bd2972</t>
  </si>
  <si>
    <t>5fc9e5c7503edf5d21049399</t>
  </si>
  <si>
    <t>5fc9cd0336bbd3d2dfdc2f2c</t>
  </si>
  <si>
    <t>5fc94435b08c6553e13684b1</t>
  </si>
  <si>
    <t>5fc93d62ae541839cc2ebad3</t>
  </si>
  <si>
    <t>5fc93a8702e9af5866329af1</t>
  </si>
  <si>
    <t>5fc934d643cf7d9502d71a3f</t>
  </si>
  <si>
    <t>5fc9344de6ae67aed87ad745</t>
  </si>
  <si>
    <t>5fc92df1a5f3d0200e03e603</t>
  </si>
  <si>
    <t>5fc92d4690b67d2c5f630f5f</t>
  </si>
  <si>
    <t>5fc90964e9bd322179b93cab</t>
  </si>
  <si>
    <t>5fc900e88f3db6501b46b2e1</t>
  </si>
  <si>
    <t>5fc8ffc112a5de6cbf6a4b1a</t>
  </si>
  <si>
    <t>5fc8feb2f00d5f6ee80f2770</t>
  </si>
  <si>
    <t>5fc8fc480646fa68f4342d42</t>
  </si>
  <si>
    <t>5fc8efbf50f76190375333a0</t>
  </si>
  <si>
    <t>5fc8eaf40dd747c30969a163</t>
  </si>
  <si>
    <t>5fc8e1dd3b4c3dffa3f1cd54</t>
  </si>
  <si>
    <t>5fc8e0084d28600d1caa1df0</t>
  </si>
  <si>
    <t>5fc8d8e534e3dcf391a8c345</t>
  </si>
  <si>
    <t>5fc8d6d096d4c4b9eccb4164</t>
  </si>
  <si>
    <t>5fc8d1595bd436195f5d882d</t>
  </si>
  <si>
    <t>5fc8ce76a7d6585a6768c8ab</t>
  </si>
  <si>
    <t>5fc8cd76ae541810332eb404</t>
  </si>
  <si>
    <t>5fc8c8585bd43624305d869b</t>
  </si>
  <si>
    <t>5fc8be6cd30838f5c524bc2f</t>
  </si>
  <si>
    <t>5fc8af2402e9af25c832906f</t>
  </si>
  <si>
    <t>5fc8ab0002e9afe698329025</t>
  </si>
  <si>
    <t>5fc8a34bf5353b30e115c7ca</t>
  </si>
  <si>
    <t>5fc8a0fb85c173521ebf0ee5</t>
  </si>
  <si>
    <t>5fc8a0b80dd7474def6999e0</t>
  </si>
  <si>
    <t>5fc89e6934e3dcfd52a8bd60</t>
  </si>
  <si>
    <t>5fc89e46e9bd32869fb9311a</t>
  </si>
  <si>
    <t>5fc89cd7ab7a0d80f436c5c1</t>
  </si>
  <si>
    <t>5fc8069731ea22cad3d81fab</t>
  </si>
  <si>
    <t>5fc803e8b769fce82ad22896</t>
  </si>
  <si>
    <t>5fc7f528492cf929c1b7f54e</t>
  </si>
  <si>
    <t>5fc7eb1d4fb86ba0294f7ffd</t>
  </si>
  <si>
    <t>5fc7e73ea7d658035d68b943</t>
  </si>
  <si>
    <t>5fc7e51c31ea220da4d81f35</t>
  </si>
  <si>
    <t>5fc7e10f85c173f5f8bf0264</t>
  </si>
  <si>
    <t>5fc7dda6f9ae1b7d0928b3f2</t>
  </si>
  <si>
    <t>5fc7dd242e1dc68baa16a6d7</t>
  </si>
  <si>
    <t>5fc7cfbc3e3c010b84e03733</t>
  </si>
  <si>
    <t>5fc7b08ea33c885a1c0d4933</t>
  </si>
  <si>
    <t>5fc7a9db02f54411999ef261</t>
  </si>
  <si>
    <t>5fc7a75a5b48118faa520230</t>
  </si>
  <si>
    <t>5fc7a2cea7d6589dd768b5f7</t>
  </si>
  <si>
    <t>5fc79c48b42ec380c63c05ca</t>
  </si>
  <si>
    <t>5fc798e777309c3ebd61ce67</t>
  </si>
  <si>
    <t>5fc786a89fe9387e288df751</t>
  </si>
  <si>
    <t>5fc77e4e2f9452e95013ca0a</t>
  </si>
  <si>
    <t>5fc77e26402db7276c13ba0c</t>
  </si>
  <si>
    <t>5fc77cf5ac706695d18625af</t>
  </si>
  <si>
    <t>5fc767263f32a229d6f6634d</t>
  </si>
  <si>
    <t>5fc756fc21231179ef93d722</t>
  </si>
  <si>
    <t>5fc74d3adeba3c75c17cc024</t>
  </si>
  <si>
    <t>5fc74c1282139a5a284a4b07</t>
  </si>
  <si>
    <t>5fc7474346ec0c622245060f</t>
  </si>
  <si>
    <t>5fc74298f9ef34221071607e</t>
  </si>
  <si>
    <t>5fc7423194f6befd83636e5d</t>
  </si>
  <si>
    <t>5fc73abb5dcb7a00002345e0</t>
  </si>
  <si>
    <t>5fc737a2ddddc923f77b2558</t>
  </si>
  <si>
    <t>5fc730a90d2ecf656021587c</t>
  </si>
  <si>
    <t>5fc72b50a816bcb6129f4881</t>
  </si>
  <si>
    <t>5fc6a3a7c535c55a984568ce</t>
  </si>
  <si>
    <t>5fc69b992f9452b27d13b958</t>
  </si>
  <si>
    <t>5fc698a0abf8883c3b32cecb</t>
  </si>
  <si>
    <t>5fc693e9620bcd4b73c940c6</t>
  </si>
  <si>
    <t>5fc690fa5cd2e8760edd9dfb</t>
  </si>
  <si>
    <t>5fc6719ecef38c64626c8470</t>
  </si>
  <si>
    <t>5fc66ffc0db73825c028e9bb</t>
  </si>
  <si>
    <t>5fc654cd6828897626577a69</t>
  </si>
  <si>
    <t>5fc648606b8a2fc4b7d5eb89</t>
  </si>
  <si>
    <t>5fc6465474f2fd495a3e78f9</t>
  </si>
  <si>
    <t>5fc63f51b70a2bcf94a58334</t>
  </si>
  <si>
    <t>5fc63b9b4d5169c892d2f7a9</t>
  </si>
  <si>
    <t>5fc62d6f00e4816d76f0084e</t>
  </si>
  <si>
    <t>5fc622c000e481b433f0070b</t>
  </si>
  <si>
    <t>5fc61fc1771ccdedde2d6da3</t>
  </si>
  <si>
    <t>5fc60130690c53a7646c97d2</t>
  </si>
  <si>
    <t>5fc58787a0743acd221abc9d</t>
  </si>
  <si>
    <t>5fc5688bfd9fcc26e164d895</t>
  </si>
  <si>
    <t>5fc552b2a0a4b13685db0228</t>
  </si>
  <si>
    <t>5fc54e05a0a4b1ef2ddb0210</t>
  </si>
  <si>
    <t>5fc54309ec956c53cba3a421</t>
  </si>
  <si>
    <t>5fc5423bae2e7a1acb008537</t>
  </si>
  <si>
    <t>5fc541dc94cd6d52c4ea90e2</t>
  </si>
  <si>
    <t>5fc53bc69147d50c0ae1819a</t>
  </si>
  <si>
    <t>5fc53b1fb3cefb91535926cb</t>
  </si>
  <si>
    <t>5fc5208efefecf32f37cf0c3</t>
  </si>
  <si>
    <t>5fc51f5b03c129ca9956165b</t>
  </si>
  <si>
    <t>5fc51cfe94cd6d5691ea8f93</t>
  </si>
  <si>
    <t>5fc51b5ff13cd73dafee0772</t>
  </si>
  <si>
    <t>5fc50f8e3195cd68ff2a69af</t>
  </si>
  <si>
    <t>5fc50e3de88617edd871d184</t>
  </si>
  <si>
    <t>5fc50e345c114d1ca24d2488</t>
  </si>
  <si>
    <t>5fc50793ae2e7a7e410081fe</t>
  </si>
  <si>
    <t>5fc505a84073e35880b7acdc</t>
  </si>
  <si>
    <t>5fc503db77ff73c5430fcb27</t>
  </si>
  <si>
    <t>5fc4f237125c2a5c9a5e05f8</t>
  </si>
  <si>
    <t>5fc4e57dbe52a1a1c34fcaa1</t>
  </si>
  <si>
    <t>5fc4e252622f4624e0e2698c</t>
  </si>
  <si>
    <t>5fc4d5a2622f46cd78e2623b</t>
  </si>
  <si>
    <t>5fc4d383cebbe673a96e7b2c</t>
  </si>
  <si>
    <t>5fc4c45d6bfb62fce9729f07</t>
  </si>
  <si>
    <t>5fc4c3f9125c2aff785e0259</t>
  </si>
  <si>
    <t>5fc4a8d1f1d336649211b052</t>
  </si>
  <si>
    <t>5fc4a760cebbe6f0f66e784d</t>
  </si>
  <si>
    <t>5fc4a463ddc5a3dab5eabcab</t>
  </si>
  <si>
    <t>5fc49c7c9fd19676e3a78fbd</t>
  </si>
  <si>
    <t>5fc493c543de1edbd1f34b56</t>
  </si>
  <si>
    <t>5fc43668fc714462e34599fe</t>
  </si>
  <si>
    <t>5fc42b079e2e9f0e02ceb04a</t>
  </si>
  <si>
    <t>5fc427fffc71443df74599f3</t>
  </si>
  <si>
    <t>5fc424e54073e34e62b78705</t>
  </si>
  <si>
    <t>5fc42255a0a4b132e8dab562</t>
  </si>
  <si>
    <t>5fc41d56be52a12b924f96d7</t>
  </si>
  <si>
    <t>5fc417fd48363a84bc2327ce</t>
  </si>
  <si>
    <t>5fc41692622f462d6ae24e1d</t>
  </si>
  <si>
    <t>5fc4137148363aab0f2327c1</t>
  </si>
  <si>
    <t>5fc4086f4073e36bf3b786d1</t>
  </si>
  <si>
    <t>5fc403624073e32ee2b7864e</t>
  </si>
  <si>
    <t>5fc401546bfb62440e727633</t>
  </si>
  <si>
    <t>5fc3f8056bfb629d66727624</t>
  </si>
  <si>
    <t>5fc3f6bbe374864c97d1604c</t>
  </si>
  <si>
    <t>5fc3f473be52a152ff4f96a6</t>
  </si>
  <si>
    <t>5fc3f3a0f1d33609e3118f0c</t>
  </si>
  <si>
    <t>5fc3f2a3895d013aaa235a99</t>
  </si>
  <si>
    <t>5fc3ef20c8cc7b68e95b7f8d</t>
  </si>
  <si>
    <t>5fc3dab3a0743a21881a9050</t>
  </si>
  <si>
    <t>5fc3d97711ddb83f09785bde</t>
  </si>
  <si>
    <t>5fc3d6dce4addb3f7054d5d8</t>
  </si>
  <si>
    <t>5fc3d36e6f5a221d08253e75</t>
  </si>
  <si>
    <t>5fc3d1ac99d2738a188ad387</t>
  </si>
  <si>
    <t>5fc3b559ed19e790d533a5cd</t>
  </si>
  <si>
    <t>5fc2df0cd77aaa4325e10250</t>
  </si>
  <si>
    <t>5fc2dcb1ec956c3071a365fd</t>
  </si>
  <si>
    <t>5fc2c618f1d3363feb117b47</t>
  </si>
  <si>
    <t>5fc2ad84c8cc7b19e75b7672</t>
  </si>
  <si>
    <t>5fc2929043de1e01c0f33a7a</t>
  </si>
  <si>
    <t>5fc28e9aeeb0d63c211f1ff5</t>
  </si>
  <si>
    <t>5fc28e290d2f3e022deb72ea</t>
  </si>
  <si>
    <t>5fc28d7e7f5294062c12ed3f</t>
  </si>
  <si>
    <t>5fc2863fe569f3e5dcc07ca4</t>
  </si>
  <si>
    <t>5fc280209fd1964a33a773ab</t>
  </si>
  <si>
    <t>5fc27feb96bef73c2c5c8d64</t>
  </si>
  <si>
    <t>5fc27e7e66fba513c89e4771</t>
  </si>
  <si>
    <t>5fc27a2951a7b736ccf709c7</t>
  </si>
  <si>
    <t>5fc27817ec956c5de2a3653a</t>
  </si>
  <si>
    <t>5fc25c11e4addb9ea954cc82</t>
  </si>
  <si>
    <t>5fc24e9d9fd1965c18a7730e</t>
  </si>
  <si>
    <t>5fc24d344a4ba08164f42839</t>
  </si>
  <si>
    <t>5fc248fd4073e3505cb77db8</t>
  </si>
  <si>
    <t>5fc24498c8cc7b110d5b7494</t>
  </si>
  <si>
    <t>5fc243599f1385e4f75ae263</t>
  </si>
  <si>
    <t>5fc2393d43de1e8246f33937</t>
  </si>
  <si>
    <t>5fc23616ddc5a301c4ea89e1</t>
  </si>
  <si>
    <t>5fc231dcc8cc7b24545b73b1</t>
  </si>
  <si>
    <t>5fc230c043de1e1b6ff338c3</t>
  </si>
  <si>
    <t>5fc226419654d91252425680</t>
  </si>
  <si>
    <t>5fc2250fb5f421443fc290b8</t>
  </si>
  <si>
    <t>5fc22428be52a129fa4f88a8</t>
  </si>
  <si>
    <t>5fc21df2deac6e5b97216f92</t>
  </si>
  <si>
    <t>5fc21b6feeb0d680f11f16b4</t>
  </si>
  <si>
    <t>5fc215316bfb62f8db725dc3</t>
  </si>
  <si>
    <t>5fc210d59654d9a13a4255d4</t>
  </si>
  <si>
    <t>5fc206c692e4eb661517e668</t>
  </si>
  <si>
    <t>5fc205bd622f4631d4e23a07</t>
  </si>
  <si>
    <t>5fc20263f1d3364aab11765d</t>
  </si>
  <si>
    <t>5fc17400ae29520f01e56a3d</t>
  </si>
  <si>
    <t>5fc1735843de1ec5c7f332b4</t>
  </si>
  <si>
    <t>5fc1716c3e7a7a1870918e4d</t>
  </si>
  <si>
    <t>5fc1621addc5a3632cea7a35</t>
  </si>
  <si>
    <t>5fc15f36c9796c21dbb7b71c</t>
  </si>
  <si>
    <t>5fc15f14f6177e2ddb828cd2</t>
  </si>
  <si>
    <t>5fc15d9898472c1eba119593</t>
  </si>
  <si>
    <t>5fc15b7be4addbd3f154c65c</t>
  </si>
  <si>
    <t>5fc153fb43de1e7dcaf33041</t>
  </si>
  <si>
    <t>5fc15245deac6ea9ce215f48</t>
  </si>
  <si>
    <t>5fc151feec956c777aa356aa</t>
  </si>
  <si>
    <t>5fc1513cf1d336e05511682f</t>
  </si>
  <si>
    <t>5fc14cc28bb1513dfcd44b73</t>
  </si>
  <si>
    <t>5fc14c8d9e2e9f3a22ce96ae</t>
  </si>
  <si>
    <t>5fc12bacb96d06f5a4d0c3d4</t>
  </si>
  <si>
    <t>5fc12180cd522562aa728855</t>
  </si>
  <si>
    <t>5fc11e092465786e7b72825c</t>
  </si>
  <si>
    <t>5fc111e67a0ef00b6d724706</t>
  </si>
  <si>
    <t>5fc1118ce5b9d60bd14cab7c</t>
  </si>
  <si>
    <t>5fc10e039571cd69840b8b4e</t>
  </si>
  <si>
    <t>5fc0fc7d3fffe6b81746d986</t>
  </si>
  <si>
    <t>5fc0f84dffa8d9b719b7a569</t>
  </si>
  <si>
    <t>5fc0f4816f634e96aa7e0ee7</t>
  </si>
  <si>
    <t>5fc0f3ec6f634e1fe87e0ee5</t>
  </si>
  <si>
    <t>5fc0ef91109ce6ce4a4db8ef</t>
  </si>
  <si>
    <t>5fc0e97a9658100bfb0c5773</t>
  </si>
  <si>
    <t>5fc0da545e29bc06d6d0fe90</t>
  </si>
  <si>
    <t>5fc0d39d5316800f1f64fb8e</t>
  </si>
  <si>
    <t>5fc0ce2b25ffbc2752917ac4</t>
  </si>
  <si>
    <t>5fc0cd027cc3f4f4d96d0d45</t>
  </si>
  <si>
    <t>5fc0cb23a815532ad730c01a</t>
  </si>
  <si>
    <t>5fc0cb16b1ce6a761ea2b710</t>
  </si>
  <si>
    <t>5fc0c4475e29bcce3dd0fb11</t>
  </si>
  <si>
    <t>5fc0c2ade24c72640ee64ba9</t>
  </si>
  <si>
    <t>5fc0be6a4e309559e76dbcbf</t>
  </si>
  <si>
    <t>5fc0be47a9c8363156addf51</t>
  </si>
  <si>
    <t>5fc0b540200b0dafeea52f32</t>
  </si>
  <si>
    <t>5fc0b30fd1ae1e8a299831c6</t>
  </si>
  <si>
    <t>5fc0b0a04e309598406db9eb</t>
  </si>
  <si>
    <t>5fc0ac5fa81553052830ba89</t>
  </si>
  <si>
    <t>5fc0aba5df85db8e77e09e5a</t>
  </si>
  <si>
    <t>5fc0a58ee786967900adc3ff</t>
  </si>
  <si>
    <t>5fc0a32f4e3095721c6db7ee</t>
  </si>
  <si>
    <t>5fc043aca9c83671c1adc70d</t>
  </si>
  <si>
    <t>5fc03bf0f54da3130c8bafb6</t>
  </si>
  <si>
    <t>5fc035df375d5ab27b32ffc9</t>
  </si>
  <si>
    <t>5fc02796d1ae1e13e6982c0c</t>
  </si>
  <si>
    <t>5fc01b63eaeda9f555e7c98c</t>
  </si>
  <si>
    <t>5fc01af2a9c83674c4adc644</t>
  </si>
  <si>
    <t>5fc01acc531680187c64ed53</t>
  </si>
  <si>
    <t>5fc0141ae736615811668d44</t>
  </si>
  <si>
    <t>5fc012c8eb1fbc089b7f32b1</t>
  </si>
  <si>
    <t>5fc0111deb1fbc41207f32b0</t>
  </si>
  <si>
    <t>5fc0107a5e29bc18c6d0f41d</t>
  </si>
  <si>
    <t>5fc00d23eaeda90570e7c819</t>
  </si>
  <si>
    <t>5fc00b771cbc5a786028fffc</t>
  </si>
  <si>
    <t>5fc0082ca9c836d0b1adc3a1</t>
  </si>
  <si>
    <t>5fc0065c0696a206d49366bb</t>
  </si>
  <si>
    <t>5fbffcf114a30f555220d748</t>
  </si>
  <si>
    <t>5fbfeb6fe786968828adb9fb</t>
  </si>
  <si>
    <t>5fbfdf6714a30f891120d6a2</t>
  </si>
  <si>
    <t>5fbfd9dd9f74d886be1bf338</t>
  </si>
  <si>
    <t>5fbfc831ed52360133ca0e40</t>
  </si>
  <si>
    <t>5fbfc09142e8be333d9cb7d0</t>
  </si>
  <si>
    <t>5fbfc05bbcb10c15ab307a03</t>
  </si>
  <si>
    <t>5fbfbed76019b767ffb50299</t>
  </si>
  <si>
    <t>5fbfbd23a9c836f6afadc15a</t>
  </si>
  <si>
    <t>5fbfbb716590c87af73016df</t>
  </si>
  <si>
    <t>5fbfb995eb1fbc71f37f303f</t>
  </si>
  <si>
    <t>5fbfb77a0868bb268f19b3e5</t>
  </si>
  <si>
    <t>5fbfb2ce4e3095468b6da749</t>
  </si>
  <si>
    <t>5fbfab7f4e73242fa4c25090</t>
  </si>
  <si>
    <t>5fbfa5ebd1ae1e2e4a98213a</t>
  </si>
  <si>
    <t>5fbfa3776019b769e1b500fd</t>
  </si>
  <si>
    <t>5fbf99b055ff61dafdce6391</t>
  </si>
  <si>
    <t>5fbf97d8e6d4abbe2e17af03</t>
  </si>
  <si>
    <t>5fbf928b7c8f209cbfdcb974</t>
  </si>
  <si>
    <t>5fbf92480aee6ea06cf7e351</t>
  </si>
  <si>
    <t>5fbf91d90aee6e2ca1f7e301</t>
  </si>
  <si>
    <t>5fbf90198d3a1b33e177c5f5</t>
  </si>
  <si>
    <t>5fbf8e8fb19c3305453018af</t>
  </si>
  <si>
    <t>5fbf8dc63e496883efd0cad8</t>
  </si>
  <si>
    <t>5fbf8abbe73661368b668476</t>
  </si>
  <si>
    <t>5fbf890f531680f2aa64d3cf</t>
  </si>
  <si>
    <t>5fbf84e3f54da384788ba6ff</t>
  </si>
  <si>
    <t>5fbf819aeb1fbc553b7f2cad</t>
  </si>
  <si>
    <t>5fbf7f6a8d3a1b10b377c560</t>
  </si>
  <si>
    <t>5fbf7c99f1a1e16b1b7cb761</t>
  </si>
  <si>
    <t>5fbf7c94117bff254bdb12ba</t>
  </si>
  <si>
    <t>5fbf79fae73661bd776683e7</t>
  </si>
  <si>
    <t>5fbf752fa4b401608c4ce8af</t>
  </si>
  <si>
    <t>5fbf735433da643b9860cba6</t>
  </si>
  <si>
    <t>5fbf705d769a9cadfff7a245</t>
  </si>
  <si>
    <t>5fbf6d59b4c89e3a6169f291</t>
  </si>
  <si>
    <t>5fbf6b61a9c836e0a0adbd5e</t>
  </si>
  <si>
    <t>5fbf68271cbc5a694e28f74f</t>
  </si>
  <si>
    <t>5fbf55a914a30fb76920cf5e</t>
  </si>
  <si>
    <t>5fbed3ffd901df7098835f2f</t>
  </si>
  <si>
    <t>5fbeaca0eb1fbc4dc27f2387</t>
  </si>
  <si>
    <t>5fbea59a200b0d2b42a50528</t>
  </si>
  <si>
    <t>5fbe88ca0083a1756210374e</t>
  </si>
  <si>
    <t>5fbe7ffe0dfd166ecafae287</t>
  </si>
  <si>
    <t>5fbe77fd1cbc5a1be028e5a5</t>
  </si>
  <si>
    <t>5fbe655e0fbcaf9d867c03ed</t>
  </si>
  <si>
    <t>5fbe63164c76cf3726efb1b0</t>
  </si>
  <si>
    <t>5fbe62933bde24484fd07c07</t>
  </si>
  <si>
    <t>5fbe5c8f17a916440e701001</t>
  </si>
  <si>
    <t>5fbe5c1517a9165412701000</t>
  </si>
  <si>
    <t>5fbe59fc0696a23f29934b1f</t>
  </si>
  <si>
    <t>5fbe573c811a887d63a69299</t>
  </si>
  <si>
    <t>5fbe5684213cdbb0e16d6d7e</t>
  </si>
  <si>
    <t>5fbe553f3bde24cf5fd07546</t>
  </si>
  <si>
    <t>5fbe52e14e30951dcd6d7c6a</t>
  </si>
  <si>
    <t>5fbe5273200b0dc20ea4ff79</t>
  </si>
  <si>
    <t>5fbe4f2c5e29bcac39d0d686</t>
  </si>
  <si>
    <t>5fbe4bae9e0f6f1c19f2b3dd</t>
  </si>
  <si>
    <t>5fbe4a2b0fbcaf07a27bf3e3</t>
  </si>
  <si>
    <t>5fbe48b64c76cf5497efaf46</t>
  </si>
  <si>
    <t>5fbe42f5d7bdeee7d8cea269</t>
  </si>
  <si>
    <t>5fbe3efb0083a110631030d6</t>
  </si>
  <si>
    <t>5fbe3a253bde2435a1d07324</t>
  </si>
  <si>
    <t>5fbe3348ed52363f6ec9f0e3</t>
  </si>
  <si>
    <t>5fbe325f5418b2fa5aeec740</t>
  </si>
  <si>
    <t>5fbe31bc14a30f776520afda</t>
  </si>
  <si>
    <t>5fbe305e213cdb9d3c6d6a31</t>
  </si>
  <si>
    <t>5fbe2fa6d901df191a8355aa</t>
  </si>
  <si>
    <t>5fbe2e393b7fd768ff41aecf</t>
  </si>
  <si>
    <t>5fbe2c793bde24b2a6d071c1</t>
  </si>
  <si>
    <t>5fbe2bfa200b0d340da4fc86</t>
  </si>
  <si>
    <t>5fbe260d865421e51e3ffc0e</t>
  </si>
  <si>
    <t>5fbe2492e786966ef0ad967c</t>
  </si>
  <si>
    <t>5fbe21674e30951ebd6d76b9</t>
  </si>
  <si>
    <t>5fbe1fbded52362d52c9ef14</t>
  </si>
  <si>
    <t>5fbe1fb614a30f15ab20aea9</t>
  </si>
  <si>
    <t>5fbe1ee6a9c8368323adaabb</t>
  </si>
  <si>
    <t>5fbe1e58eb1fbc75397f13c3</t>
  </si>
  <si>
    <t>5fbe1cf66019b77bd3b4dc64</t>
  </si>
  <si>
    <t>5fbe1b085e29bc3a18d0d27d</t>
  </si>
  <si>
    <t>5fbe18d433da6452e260b8a2</t>
  </si>
  <si>
    <t>5fbd94600696a28876931fc5</t>
  </si>
  <si>
    <t>5fbd8cf02a0cda5546458568</t>
  </si>
  <si>
    <t>5fbd805614a30fe89e206ae1</t>
  </si>
  <si>
    <t>5fbd7e6414a30f544f206adf</t>
  </si>
  <si>
    <t>5fbd6a12d60b86b825a8963f</t>
  </si>
  <si>
    <t>5fbd680688ec172965a05911</t>
  </si>
  <si>
    <t>5fbd3e5d42fd5d4513d55a77</t>
  </si>
  <si>
    <t>5fbd3d3c42fd5da7c2d55a76</t>
  </si>
  <si>
    <t>5fbd3a4fe98dcaf2f0f9bac3</t>
  </si>
  <si>
    <t>5fbd3294991eda799773101b</t>
  </si>
  <si>
    <t>5fbd3040f6b17c7658190c00</t>
  </si>
  <si>
    <t>5fbd2fd3e522b57545212a30</t>
  </si>
  <si>
    <t>5fbd2df022149c61e778af06</t>
  </si>
  <si>
    <t>5fbd282190ac918aef28eae1</t>
  </si>
  <si>
    <t>5fbd270a42dd0b306b18a682</t>
  </si>
  <si>
    <t>5fbd228a86f073bca1376555</t>
  </si>
  <si>
    <t>5fbd1578235fea59c36c2337</t>
  </si>
  <si>
    <t>5fbd1051ad4dcc2f80576738</t>
  </si>
  <si>
    <t>5fbd07ed92da97256ce6635c</t>
  </si>
  <si>
    <t>5fbd07a5d21368d29b99fa10</t>
  </si>
  <si>
    <t>5fbd039022149c95f678aa0b</t>
  </si>
  <si>
    <t>5fbd020088ec17087ca04fb0</t>
  </si>
  <si>
    <t>5fbd01c8baa41d6a9850742f</t>
  </si>
  <si>
    <t>5fbd00fb7c52f7f2b1527877</t>
  </si>
  <si>
    <t>5fbcffe5559c8fa3e50d4f51</t>
  </si>
  <si>
    <t>5fbcfad8235feab41f6c202b</t>
  </si>
  <si>
    <t>5fbcf92fbb121f4fb9c087bc</t>
  </si>
  <si>
    <t>5fbcf6eaa5b98f81cb52ebed</t>
  </si>
  <si>
    <t>5fbcf5e0f5d7eb565dd1f7e8</t>
  </si>
  <si>
    <t>5fbced95351210809fffb84f</t>
  </si>
  <si>
    <t>5fbceb01a3e746a7aa46c232</t>
  </si>
  <si>
    <t>5fbce93c235feab6186c1e85</t>
  </si>
  <si>
    <t>5fbce5873a31f2340afc7bb6</t>
  </si>
  <si>
    <t>5fbce3b63788df31744c60c3</t>
  </si>
  <si>
    <t>5fbce397c3febf622d328ff9</t>
  </si>
  <si>
    <t>5fbcda22baa41d15ee507087</t>
  </si>
  <si>
    <t>5fbcd536991edad93472dcf5</t>
  </si>
  <si>
    <t>5fbcd3fba3e7465ca646a4f4</t>
  </si>
  <si>
    <t>5fbcc985991eda371d72cdb9</t>
  </si>
  <si>
    <t>5fbcc607ad4dcc5a155748ac</t>
  </si>
  <si>
    <t>5fbcc0d586f073fd0e3741cb</t>
  </si>
  <si>
    <t>5fbcbb94baa41dae6b506c11</t>
  </si>
  <si>
    <t>5fbcbaab3512100894ff8dfc</t>
  </si>
  <si>
    <t>5fbcb86a3788df7dec4c5ba5</t>
  </si>
  <si>
    <t>5fbcb419026fce93e61adaad</t>
  </si>
  <si>
    <t>5fbcb3e5f5d7ebf25dd1d666</t>
  </si>
  <si>
    <t>5fbcb19ba5b98f23a152c571</t>
  </si>
  <si>
    <t>5fbcaecf92da975844e65548</t>
  </si>
  <si>
    <t>5fbca8ce92da9792a2e654fe</t>
  </si>
  <si>
    <t>5fbc4384a3e746596a468ecf</t>
  </si>
  <si>
    <t>5fbc413d92da9709c1e63c3a</t>
  </si>
  <si>
    <t>5fbc3f4bbaa41d930c505e18</t>
  </si>
  <si>
    <t>5fbc367cad4dccd9115733c1</t>
  </si>
  <si>
    <t>5fbc29b2df980ab934334573</t>
  </si>
  <si>
    <t>5fbc1d27840cb5784759f401</t>
  </si>
  <si>
    <t>5fbc17e2a5b98f048252bc84</t>
  </si>
  <si>
    <t>5fbc1644f5d7eb817cd1c174</t>
  </si>
  <si>
    <t>5fbc0c3105ebd264b4b76f1d</t>
  </si>
  <si>
    <t>5fbc0b29a5b98f74fa52bb7d</t>
  </si>
  <si>
    <t>5fbc044d34703f2f4bc1a29f</t>
  </si>
  <si>
    <t>5fbc031a1fe99b083ac35df0</t>
  </si>
  <si>
    <t>5fbc01aebaa41d977e505b84</t>
  </si>
  <si>
    <t>5fbbfdaa3512102b30ff87c1</t>
  </si>
  <si>
    <t>5fbbf64856022e95b8e2d00a</t>
  </si>
  <si>
    <t>5fbbef068d95864f515bfd19</t>
  </si>
  <si>
    <t>5fbbe4f6745176a34de698b0</t>
  </si>
  <si>
    <t>5fbbd2b2ad4dcc592b572c23</t>
  </si>
  <si>
    <t>5fbbc50aa3cd28076452a04a</t>
  </si>
  <si>
    <t>5fbbb6d7a3e746565e46865a</t>
  </si>
  <si>
    <t>5fbbad75baa41d14865049ff</t>
  </si>
  <si>
    <t>5fbbab99991eda522a72b7c4</t>
  </si>
  <si>
    <t>5fbba75bf6d6815cd73f1095</t>
  </si>
  <si>
    <t>5fbba1a34245867deb98c503</t>
  </si>
  <si>
    <t>5fbb9c0ba5b98f89d552b2e4</t>
  </si>
  <si>
    <t>5fbb9a44d21368dc9d99e239</t>
  </si>
  <si>
    <t>5fbb948d22149cd3d6787570</t>
  </si>
  <si>
    <t>5fbb93c17c52f77f195235e0</t>
  </si>
  <si>
    <t>5fbb9371c3febf11df3252b2</t>
  </si>
  <si>
    <t>5fbb91ecd21368262099e18b</t>
  </si>
  <si>
    <t>5fbb908c559c8fdfcc0d233f</t>
  </si>
  <si>
    <t>5fbb8a98eb65a654281b8482</t>
  </si>
  <si>
    <t>5fbb8962ec8e23574c312486</t>
  </si>
  <si>
    <t>5fbb83a686f073fd05372b8a</t>
  </si>
  <si>
    <t>5fbb7beeca413555c575418d</t>
  </si>
  <si>
    <t>5fbb6f3b7f52945f9295a8a7</t>
  </si>
  <si>
    <t>5fbb6f03eb65a624e51b81b7</t>
  </si>
  <si>
    <t>5fbb6d6dca4135a50f753aa7</t>
  </si>
  <si>
    <t>5fbb61a0840cb5e9e459dfe3</t>
  </si>
  <si>
    <t>5fbb5d9b840cb510df59dfaf</t>
  </si>
  <si>
    <t>5fbb57c426c49f30d4fc4210</t>
  </si>
  <si>
    <t>5fbaedb3baa41d2a184ffb4c</t>
  </si>
  <si>
    <t>5fbae56ea3cd286b80528a3b</t>
  </si>
  <si>
    <t>5fbae26034703f28a1c17b55</t>
  </si>
  <si>
    <t>5fbae09b86f0731fbd371a65</t>
  </si>
  <si>
    <t>5fbad83abaa41d53af4ffb3e</t>
  </si>
  <si>
    <t>5fbaaf998271c25124b5671d</t>
  </si>
  <si>
    <t>5fbaae603669e9fbf9dd2868</t>
  </si>
  <si>
    <t>5fbaad7326c49f49fcfc2e45</t>
  </si>
  <si>
    <t>5fbaa092d21368480099c79e</t>
  </si>
  <si>
    <t>5fba9bc229f42cbf55a94f50</t>
  </si>
  <si>
    <t>5fba7913eb65a65a071b747e</t>
  </si>
  <si>
    <t>5fba75a30b32e81c082da965</t>
  </si>
  <si>
    <t>5fba7486370995d83aa21806</t>
  </si>
  <si>
    <t>5fba74528703868b7955527b</t>
  </si>
  <si>
    <t>5fba71cb680423281b1afeb4</t>
  </si>
  <si>
    <t>5fba62ac559c8f92ce0d0535</t>
  </si>
  <si>
    <t>5fba435da3cd2829c85286ba</t>
  </si>
  <si>
    <t>5fba1e1c7c52f7b5f152192c</t>
  </si>
  <si>
    <t>5fb9dcd9a3cd287a9e5284b6</t>
  </si>
  <si>
    <t>5fb9d4e934703f5428c1739b</t>
  </si>
  <si>
    <t>5fb982c8ec8e23332530f9a9</t>
  </si>
  <si>
    <t>5fb9708869b7999919c659a8</t>
  </si>
  <si>
    <t>5fb960dd46c8b05ca56c4fae</t>
  </si>
  <si>
    <t>5fb95682605bfe5e738a5490</t>
  </si>
  <si>
    <t>5fb9398519c50e75a84be00e</t>
  </si>
  <si>
    <t>5fb92d0b5cd894aa9d097087</t>
  </si>
  <si>
    <t>5fb90e87fa24e0ad22338385</t>
  </si>
  <si>
    <t>5fb9079b46c8b086156c4e46</t>
  </si>
  <si>
    <t>5fb9042ab59037620593ca0d</t>
  </si>
  <si>
    <t>5fb902bd77e16856cd4277df</t>
  </si>
  <si>
    <t>5fb90013d0711cc6aa445db0</t>
  </si>
  <si>
    <t>5fb8fb0ae7422fdd92a8a188</t>
  </si>
  <si>
    <t>5fb8f52a64404ded81e9f7af</t>
  </si>
  <si>
    <t>5fb8f344d21368a22599ac13</t>
  </si>
  <si>
    <t>5fb8f0a8a5b98f2f0e527b11</t>
  </si>
  <si>
    <t>5fb8f07085aea599104eee23</t>
  </si>
  <si>
    <t>5fb8e9061c741138a2322e14</t>
  </si>
  <si>
    <t>5fb8e5ddf25bf22a7935a58e</t>
  </si>
  <si>
    <t>5fb8e4691fe99b0651c33b09</t>
  </si>
  <si>
    <t>5fb8e08a3788df0bb74c241c</t>
  </si>
  <si>
    <t>5fb8de11a3cd287be7527338</t>
  </si>
  <si>
    <t>5fb8d95ea3cd286ac75272ab</t>
  </si>
  <si>
    <t>5fb8d2273512100667ff23ae</t>
  </si>
  <si>
    <t>5fb8cf5ca3e7461f9b464b58</t>
  </si>
  <si>
    <t>5fb8cd24ec8e23f82830e9e5</t>
  </si>
  <si>
    <t>5fb8cc3b3512102824ff239d</t>
  </si>
  <si>
    <t>5fb8ca361fe99b1512c339ef</t>
  </si>
  <si>
    <t>5fb8c802df980a12a732e83d</t>
  </si>
  <si>
    <t>5fb8c7c4fe037b6348a9b6d7</t>
  </si>
  <si>
    <t>5fb8c4e1351210d736ff233c</t>
  </si>
  <si>
    <t>5fb8c2b4eb65a6a0511b6941</t>
  </si>
  <si>
    <t>5fb8c068a5b98fa5e45278cc</t>
  </si>
  <si>
    <t>5fb8bd6656914d11c8c6f469</t>
  </si>
  <si>
    <t>5fb83e8534703fa733c14d77</t>
  </si>
  <si>
    <t>5fb83644235fea52c56ba607</t>
  </si>
  <si>
    <t>5fb7ef98155499c1c9daca4d</t>
  </si>
  <si>
    <t>5fb7ee852209d07db4762e00</t>
  </si>
  <si>
    <t>5fb7eb674db36e0646930c83</t>
  </si>
  <si>
    <t>5fb7eac16981e713ba438626</t>
  </si>
  <si>
    <t>5fb7e97aa2c0d035d140820d</t>
  </si>
  <si>
    <t>5fb7e66988ec17595e9fdbf5</t>
  </si>
  <si>
    <t>5fb7e64f7d341a5a2c02c5d4</t>
  </si>
  <si>
    <t>5fb7e3da5cd8949dd10930f1</t>
  </si>
  <si>
    <t>5fb7e2d32d692962968c32d6</t>
  </si>
  <si>
    <t>5fb7d9b5aeb67e3a4885c71c</t>
  </si>
  <si>
    <t>5fb7d73d3fbde8d868cbdc3c</t>
  </si>
  <si>
    <t>5fb7d73c02f91a3e2991b566</t>
  </si>
  <si>
    <t>5fb7d31723e544eccfddbca4</t>
  </si>
  <si>
    <t>5fb7cef13900a904bd05c7d3</t>
  </si>
  <si>
    <t>5fb7cb5e743d0190140207df</t>
  </si>
  <si>
    <t>5fb7ca8c0b97d628b3035ad7</t>
  </si>
  <si>
    <t>5fb7c97bd689be40dc45f5d5</t>
  </si>
  <si>
    <t>5fb7c897a62cca3aed9ccb66</t>
  </si>
  <si>
    <t>5fb7c7462ba46938d30bffa3</t>
  </si>
  <si>
    <t>5fb7c6d2d689be778f45f5d3</t>
  </si>
  <si>
    <t>5fb7c6ce83b49e397c79bad3</t>
  </si>
  <si>
    <t>5fb7c6735850e4b3171a1ae8</t>
  </si>
  <si>
    <t>5fb7be0ccf62ee52e6b61222</t>
  </si>
  <si>
    <t>5fb7b7cf896d3a24c72f655f</t>
  </si>
  <si>
    <t>5fb7b2ad86e26663b8444d1d</t>
  </si>
  <si>
    <t>5fb7b170aeb67ef3dc85c5e0</t>
  </si>
  <si>
    <t>5fb7a6a12c24050a815d25ba</t>
  </si>
  <si>
    <t>5fb7a3a1896d3a130e2f647a</t>
  </si>
  <si>
    <t>5fb7a1e6aa38d10da37881a4</t>
  </si>
  <si>
    <t>5fb79928d680200092284f95</t>
  </si>
  <si>
    <t>5fb796beae5b2fa666cd3454</t>
  </si>
  <si>
    <t>5fb7969ed680206024284f84</t>
  </si>
  <si>
    <t>5fb78f4e5e358df028af03d9</t>
  </si>
  <si>
    <t>5fb78b1b6a0b213be5f02aed</t>
  </si>
  <si>
    <t>5fb78259b7148f5f45f9b0b5</t>
  </si>
  <si>
    <t>5fb7814db7148fece8f9b0aa</t>
  </si>
  <si>
    <t>5fb77c4cc355e56711eed731</t>
  </si>
  <si>
    <t>5fb77b9623e544005addb8e5</t>
  </si>
  <si>
    <t>5fb777cf02f91a04f591b115</t>
  </si>
  <si>
    <t>5fb7761502f91a09d791b0e9</t>
  </si>
  <si>
    <t>5fb7743023e544a41cddb822</t>
  </si>
  <si>
    <t>5fb76edd026dcdc179880962</t>
  </si>
  <si>
    <t>5fb76c62f322a36783ddff46</t>
  </si>
  <si>
    <t>5fb6dabf89cfbec48abdf350</t>
  </si>
  <si>
    <t>5fb6d51fcad5d3796b88bf8d</t>
  </si>
  <si>
    <t>5fb6ccc13e80f2e5b9a17e60</t>
  </si>
  <si>
    <t>5fb6bdc2954e4b1e8a8306ce</t>
  </si>
  <si>
    <t>5fb6bd3f3e80f26363a17d88</t>
  </si>
  <si>
    <t>5fb6987792693816e7d412a1</t>
  </si>
  <si>
    <t>5fb69539df0a619fb1e1d609</t>
  </si>
  <si>
    <t>5fb690ece5c3353ee3f00a57</t>
  </si>
  <si>
    <t>5fb68bcad76b5e4a6feb5790</t>
  </si>
  <si>
    <t>5fb688d5d913d565671eee7e</t>
  </si>
  <si>
    <t>5fb685dff7e5317fa954ea45</t>
  </si>
  <si>
    <t>5fb683fa758b25399fdf8ce1</t>
  </si>
  <si>
    <t>5fb67eea4855d0f8495557a1</t>
  </si>
  <si>
    <t>5fb67d8ecad5d37a1088bc21</t>
  </si>
  <si>
    <t>5fb67a7bb4c713a1d7f2dbd8</t>
  </si>
  <si>
    <t>5fb67247adbb5a0a8f1324a0</t>
  </si>
  <si>
    <t>5fb671e813aa640e08114964</t>
  </si>
  <si>
    <t>5fb67198fd11287f9cbc3a48</t>
  </si>
  <si>
    <t>5fb66d12a6df10ffbd623663</t>
  </si>
  <si>
    <t>5fb66455af286d762aada074</t>
  </si>
  <si>
    <t>5fb6615f7015a56fba950dcb</t>
  </si>
  <si>
    <t>5fb6607e33c2caa0ea42ae33</t>
  </si>
  <si>
    <t>5fb6600ccad5d3ba2088ba5e</t>
  </si>
  <si>
    <t>5fb65f9f47dae04b1e15d8cf</t>
  </si>
  <si>
    <t>5fb65c80c80d31322d4d6540</t>
  </si>
  <si>
    <t>5fb65c294ed6fecb6cda53f6</t>
  </si>
  <si>
    <t>5fb65a06b4c7136a93f2da2c</t>
  </si>
  <si>
    <t>5fb65781af286d98afada02f</t>
  </si>
  <si>
    <t>5fb6551fcf23ac59cb29f1d9</t>
  </si>
  <si>
    <t>5fb6547d1a34efbdb90978f4</t>
  </si>
  <si>
    <t>5fb654383e80f283aaa17999</t>
  </si>
  <si>
    <t>5fb6539047dae0506d15d734</t>
  </si>
  <si>
    <t>5fb64cc7b28e0ba8f560a75e</t>
  </si>
  <si>
    <t>5fb6422f07c11176b9e01c52</t>
  </si>
  <si>
    <t>5fb64004a40e65938d6df1e8</t>
  </si>
  <si>
    <t>5fb63d31b23a72bc7264832e</t>
  </si>
  <si>
    <t>5fb62f6fcd4ae101d2c0955b</t>
  </si>
  <si>
    <t>5fb62a8932c7a3aa8fd796b3</t>
  </si>
  <si>
    <t>5fb62a4518c246417549cf09</t>
  </si>
  <si>
    <t>5fb62635954e4b2b8382fe94</t>
  </si>
  <si>
    <t>5fb62415758b25bbeddf8851</t>
  </si>
  <si>
    <t>5fb62364d913d57e841ee768</t>
  </si>
  <si>
    <t>5fb622c318c246158449ce7d</t>
  </si>
  <si>
    <t>5fb5a532b41f8173e0d1c2ba</t>
  </si>
  <si>
    <t>5fb596babb3b352d03372a22</t>
  </si>
  <si>
    <t>5fb571a7442fc742725fa67e</t>
  </si>
  <si>
    <t>5fb56e58b7a8af2302e630f5</t>
  </si>
  <si>
    <t>5fb56dfc9b5f02c66624c11f</t>
  </si>
  <si>
    <t>5fb56d060991ed5834b90dbc</t>
  </si>
  <si>
    <t>5fb5641af7d2001fca83345f</t>
  </si>
  <si>
    <t>5fb561bb3124d1cdc56096f3</t>
  </si>
  <si>
    <t>5fb56109b7a8affd4de63060</t>
  </si>
  <si>
    <t>5fb55da396b02eb0fa0f8608</t>
  </si>
  <si>
    <t>5fb546e0f98d80623c6d0416</t>
  </si>
  <si>
    <t>5fb5458c0f8486beacfc0d79</t>
  </si>
  <si>
    <t>5fb544a0b471f3e4b1233756</t>
  </si>
  <si>
    <t>5fb544470d0132300ee91647</t>
  </si>
  <si>
    <t>5fb5429cb471f366d923374d</t>
  </si>
  <si>
    <t>5fb53ac5f98d805a8f6d01fb</t>
  </si>
  <si>
    <t>5fb53a2ba2eb871e8a181531</t>
  </si>
  <si>
    <t>5fb5393ace1278430f6e0826</t>
  </si>
  <si>
    <t>5fb537d39b5f02eb0b24c00a</t>
  </si>
  <si>
    <t>5fb524b8a2eb87dc1e1814aa</t>
  </si>
  <si>
    <t>5fb52012307fb050a8f86ee9</t>
  </si>
  <si>
    <t>5fb51813e76201b9e0b3439c</t>
  </si>
  <si>
    <t>5fb5166b1a497b4b5201ed52</t>
  </si>
  <si>
    <t>5fb5036de4b80d6c85f35dfa</t>
  </si>
  <si>
    <t>5fb5017fe41eaae637ef9451</t>
  </si>
  <si>
    <t>5fb4fd994c54dfff8e83dac3</t>
  </si>
  <si>
    <t>5fb4fbf6f859d54dc2c44ea0</t>
  </si>
  <si>
    <t>5fb4fb38f859d57259c44e9a</t>
  </si>
  <si>
    <t>5fb4fa30a3d2eae9711f27e8</t>
  </si>
  <si>
    <t>5fb4f9d00b130821f5cd9ba0</t>
  </si>
  <si>
    <t>5fb4f86611b782be1df76403</t>
  </si>
  <si>
    <t>5fb4f71deca192eaf0a4e675</t>
  </si>
  <si>
    <t>5fb4f52721cc6b41d0d18c5c</t>
  </si>
  <si>
    <t>5fb4f1e8f859d568c3c44e25</t>
  </si>
  <si>
    <t>5fb4ebe37404c830c5bf367a</t>
  </si>
  <si>
    <t>5fb4d62e0f84866d5dfc0375</t>
  </si>
  <si>
    <t>5fb4b1934c54df815783d170</t>
  </si>
  <si>
    <t>5fb4247cf859d58d73c435eb</t>
  </si>
  <si>
    <t>5fb422ee48e3e905692d38df</t>
  </si>
  <si>
    <t>5fb41db613a2e49fc1081989</t>
  </si>
  <si>
    <t>5fb41a832c29d20c812ac5e5</t>
  </si>
  <si>
    <t>5fb4181c13a2e4d858081975</t>
  </si>
  <si>
    <t>5fb416e63d9ab16ab68d7ac2</t>
  </si>
  <si>
    <t>5fb3ffb11a497bbdc301ba19</t>
  </si>
  <si>
    <t>5fb3fdfa96b02e40b50f4900</t>
  </si>
  <si>
    <t>5fb3f3c245548bc0e8804643</t>
  </si>
  <si>
    <t>5fb3f11ef98d80344a6ce98d</t>
  </si>
  <si>
    <t>5fb3ed0db70e9d190e90fd45</t>
  </si>
  <si>
    <t>5fb3e9f2f98d8067576ce95f</t>
  </si>
  <si>
    <t>5fb3e81d3d9ab125448d7855</t>
  </si>
  <si>
    <t>5fb3e7d47c4d7b73236c0f8f</t>
  </si>
  <si>
    <t>5fb3e1ff0bf6f95240f46b00</t>
  </si>
  <si>
    <t>5fb3dea9fb0b8b2b60d980a5</t>
  </si>
  <si>
    <t>5fb3dc3b7c4d7ba1996c0e53</t>
  </si>
  <si>
    <t>5fb3da099b5f0227ab24b3be</t>
  </si>
  <si>
    <t>5fb3d28ca2eb870fbc180544</t>
  </si>
  <si>
    <t>5fb3cdd721cc6b57a2d181e7</t>
  </si>
  <si>
    <t>5fb3cccf95edfc84577b3a9e</t>
  </si>
  <si>
    <t>5fb3b6d43d9ab11dec8d7536</t>
  </si>
  <si>
    <t>5fb3b54e13a2e48574080ab2</t>
  </si>
  <si>
    <t>5fb3b47008407c01d753d8b1</t>
  </si>
  <si>
    <t>5fb391f721cc6b2c0cd17418</t>
  </si>
  <si>
    <t>5fb3882dc38d71df04955c1c</t>
  </si>
  <si>
    <t>5fb383e49b5f02e5c524ace4</t>
  </si>
  <si>
    <t>5fb36be39dd4f473f4fb157e</t>
  </si>
  <si>
    <t>5fb2e9a642cdc3a0db0d6765</t>
  </si>
  <si>
    <t>5fb2d6a7fb9bda67033d9139</t>
  </si>
  <si>
    <t>5fb2d528fb9bda00f73d9135</t>
  </si>
  <si>
    <t>5fb2d415b19dc5da20a61c02</t>
  </si>
  <si>
    <t>5fb2c24bd19ef4c0b2c8ea1f</t>
  </si>
  <si>
    <t>5fb2bf52092255ebdd2de286</t>
  </si>
  <si>
    <t>5fb2aae5d8fa17d8fee445f5</t>
  </si>
  <si>
    <t>5fb29ceac64eaa057473cfec</t>
  </si>
  <si>
    <t>5fb299bed2cfb214cad05835</t>
  </si>
  <si>
    <t>5fb29678b19dc5a69aa61932</t>
  </si>
  <si>
    <t>5fb29381b2fa954884481d9b</t>
  </si>
  <si>
    <t>5fb28f308d9d985b1697509c</t>
  </si>
  <si>
    <t>5fb28b40e0791274db47637f</t>
  </si>
  <si>
    <t>5fb28a2309225586ab2dded8</t>
  </si>
  <si>
    <t>5fb2884aafcd2d2533665cd7</t>
  </si>
  <si>
    <t>5fb286b6e07912511c476325</t>
  </si>
  <si>
    <t>5fb27e548737337858b4af7a</t>
  </si>
  <si>
    <t>5fb27a623a8c747ca5ca429a</t>
  </si>
  <si>
    <t>5fb261a82daea7ffe1b5511c</t>
  </si>
  <si>
    <t>5fb259dda6f20b580ab29f41</t>
  </si>
  <si>
    <t>5fb25037ea0ceaf190bb967b</t>
  </si>
  <si>
    <t>5fb24ced3a8c7479b3ca3fbb</t>
  </si>
  <si>
    <t>5fb23e3f015cb3dd7f0be8dc</t>
  </si>
  <si>
    <t>5fb23d81ea0cea7885bb94cc</t>
  </si>
  <si>
    <t>5fb23567873733d314b4aa05</t>
  </si>
  <si>
    <t>5fb22500ea0cea20b6bb91e2</t>
  </si>
  <si>
    <t>5fb21d4d843aae84793f1319</t>
  </si>
  <si>
    <t>5fb21c1fea0ceadc03bb91c2</t>
  </si>
  <si>
    <t>5fb2142daa70d04b5643de4f</t>
  </si>
  <si>
    <t>5fb15ed6aa70d0063543d9b2</t>
  </si>
  <si>
    <t>5fb139cd42cdc304c30d35a9</t>
  </si>
  <si>
    <t>5fb128ead19ef44015c8d3b3</t>
  </si>
  <si>
    <t>5fb059dcb288b306847425e9</t>
  </si>
  <si>
    <t>5fb04f3e190d015d0f72d90e</t>
  </si>
  <si>
    <t>5fb0415a8842740a10b74817</t>
  </si>
  <si>
    <t>5fb0396112b47987b54cbcaf</t>
  </si>
  <si>
    <t>5fafc3130306fad236e44576</t>
  </si>
  <si>
    <t>5fafa276b8ece14f37a68662</t>
  </si>
  <si>
    <t>5faf9da5ce4a3f5a9479d04a</t>
  </si>
  <si>
    <t>5faf9c27f3746f17e1bd81f9</t>
  </si>
  <si>
    <t>5faf95419dce678ea28e838e</t>
  </si>
  <si>
    <t>5faf9268e8d0952fa556032b</t>
  </si>
  <si>
    <t>5faf8f7cb288b35ddd7417ef</t>
  </si>
  <si>
    <t>5faf7fcac3498ccbb8521d01</t>
  </si>
  <si>
    <t>5faefe573120a00fc9dad65c</t>
  </si>
  <si>
    <t>5faeed1e0306fae347e4432d</t>
  </si>
  <si>
    <t>5faedf4109404529df03cc94</t>
  </si>
  <si>
    <t>5faeda37768c852edada3126</t>
  </si>
  <si>
    <t>5faeca3e9dd213c046f2cfd7</t>
  </si>
  <si>
    <t>5faec4413868513856007e2f</t>
  </si>
  <si>
    <t>5faebb753b20d30e82481bef</t>
  </si>
  <si>
    <t>5faeb727c94649e05d07f32d</t>
  </si>
  <si>
    <t>5faeb7036c3b296e32d8419a</t>
  </si>
  <si>
    <t>5faeb2cdc416cd0b10264362</t>
  </si>
  <si>
    <t>5fae9eb966297a762a38f278</t>
  </si>
  <si>
    <t>5fae9dad598e669245e832a0</t>
  </si>
  <si>
    <t>5fae97a5e116e28638db4c6b</t>
  </si>
  <si>
    <t>5fae95b3a988eb7f2f739961</t>
  </si>
  <si>
    <t>5fae955910394a8ed7b129ff</t>
  </si>
  <si>
    <t>5fae90b5001ef33d6d1ff3b2</t>
  </si>
  <si>
    <t>5fae904e5f7e0e1dec5fff39</t>
  </si>
  <si>
    <t>5fae8cca9cfaaf3e0fcd258d</t>
  </si>
  <si>
    <t>5fae8315083c55937063be87</t>
  </si>
  <si>
    <t>5fae7d966d4abf3521ef912c</t>
  </si>
  <si>
    <t>5fae7d536d4abf2f58ef9128</t>
  </si>
  <si>
    <t>5fae7734b6f42209a47f73fc</t>
  </si>
  <si>
    <t>5fae6c4b2fd8b579b84919d4</t>
  </si>
  <si>
    <t>5fae6ad33643f2d1707a1ead</t>
  </si>
  <si>
    <t>5fae69512048d22a5da0b57d</t>
  </si>
  <si>
    <t>5fae684329c1fe668d999fdd</t>
  </si>
  <si>
    <t>5fae516987b0d1721bbb6066</t>
  </si>
  <si>
    <t>5fae4c2673ccaea12d1f3a4c</t>
  </si>
  <si>
    <t>5fae41eac8b66fea8b271573</t>
  </si>
  <si>
    <t>5fae38b1813db165b6c5b26d</t>
  </si>
  <si>
    <t>5fae36b1c8b66f23e52714a8</t>
  </si>
  <si>
    <t>5fadb1ce71eb5b7e55855017</t>
  </si>
  <si>
    <t>5fad9b484e59f630ef95a675</t>
  </si>
  <si>
    <t>5fad96c2b5d255ca80da6300</t>
  </si>
  <si>
    <t>5fad76eb783adbf607d602d5</t>
  </si>
  <si>
    <t>5fad64cc8687401071570ffb</t>
  </si>
  <si>
    <t>5fad64215681a715edea8dad</t>
  </si>
  <si>
    <t>5fad5ff86d4abf7d6cef8293</t>
  </si>
  <si>
    <t>5fad5fa910394a5c20b119b0</t>
  </si>
  <si>
    <t>5fad5bfeb5d2551d1eda61e2</t>
  </si>
  <si>
    <t>5fad3a7dc8b66f833827113e</t>
  </si>
  <si>
    <t>5fad378d4f3f2f7b77b4f864</t>
  </si>
  <si>
    <t>5fad3537e116e281bddb3519</t>
  </si>
  <si>
    <t>5fad2d93083c554ae263a4a1</t>
  </si>
  <si>
    <t>5fad254f1272c48072364a8d</t>
  </si>
  <si>
    <t>5fad24b7fbe27120b5324f76</t>
  </si>
  <si>
    <t>5fad1b67afaff14186119576</t>
  </si>
  <si>
    <t>5fad148c95412941254f42c1</t>
  </si>
  <si>
    <t>5fad0ff871eb5b404885497c</t>
  </si>
  <si>
    <t>5fad0b35a988ebe1ee7354a4</t>
  </si>
  <si>
    <t>5fad0a1c606fc47c8484d1af</t>
  </si>
  <si>
    <t>5fad0988a988ebc2cc73548e</t>
  </si>
  <si>
    <t>5fad08582fd8b5a0ea490b1e</t>
  </si>
  <si>
    <t>5facf8c6783adb75d5d5f84f</t>
  </si>
  <si>
    <t>5facf6035681a78d89ea876a</t>
  </si>
  <si>
    <t>5facf41aafaff124e511925f</t>
  </si>
  <si>
    <t>5facf1c77b705eacaea2adde</t>
  </si>
  <si>
    <t>5facea189cfaaf19a4cd0536</t>
  </si>
  <si>
    <t>5facdeab73ccae0c1f1f208d</t>
  </si>
  <si>
    <t>5fac9c9771eb5b1fb98545e1</t>
  </si>
  <si>
    <t>5fac9a91a988eb2ae0735090</t>
  </si>
  <si>
    <t>5fac8cf4083c55f5ad639ed8</t>
  </si>
  <si>
    <t>5fac72e71272c4562036389d</t>
  </si>
  <si>
    <t>5fac6b0bf53b97ccb5792979</t>
  </si>
  <si>
    <t>5fac016b10394a08e4b0fe87</t>
  </si>
  <si>
    <t>5fac00585681a761d1ea8064</t>
  </si>
  <si>
    <t>5fabffd31272c47aad3635fe</t>
  </si>
  <si>
    <t>5fabf764eede865ac8d8bf87</t>
  </si>
  <si>
    <t>5fabf50b02c9fa1ade3f2185</t>
  </si>
  <si>
    <t>5fabf33efbe27173f33239f5</t>
  </si>
  <si>
    <t>5fabf2b47b705e2f27a29df5</t>
  </si>
  <si>
    <t>5fabf0cfda004da1b6534af7</t>
  </si>
  <si>
    <t>5fabef6e8687401c2656fe61</t>
  </si>
  <si>
    <t>5fabe8ae001ef37c4f1fc245</t>
  </si>
  <si>
    <t>5fabdf822048d27825a0916a</t>
  </si>
  <si>
    <t>5fabda4cb5d25544d4da494d</t>
  </si>
  <si>
    <t>5fabd96eeede86ded2d8be21</t>
  </si>
  <si>
    <t>5fabc815f53b97c33279206c</t>
  </si>
  <si>
    <t>5fabc6a9fbe27120f6323751</t>
  </si>
  <si>
    <t>5fabc409083c55158163744b</t>
  </si>
  <si>
    <t>5fabada78538b95209735e45</t>
  </si>
  <si>
    <t>5faba691a988eb20087340d2</t>
  </si>
  <si>
    <t>5faba4b6c8b66f41e3270548</t>
  </si>
  <si>
    <t>5fab97194f3f2fffbcb4e9b0</t>
  </si>
  <si>
    <t>5fab943e4f3f2f4764b4e900</t>
  </si>
  <si>
    <t>5fab8e56868740208556f979</t>
  </si>
  <si>
    <t>5fab190f5f7e0e91e45fbe76</t>
  </si>
  <si>
    <t>5faadca48538b95cf8730109</t>
  </si>
  <si>
    <t>5faad64855903a80c4ec548e</t>
  </si>
  <si>
    <t>5faac63554b238d723208874</t>
  </si>
  <si>
    <t>5faac53ae4b45468e05023ab</t>
  </si>
  <si>
    <t>5faac5067a4292533e7d9a0a</t>
  </si>
  <si>
    <t>5faac47779df4c600abfdc25</t>
  </si>
  <si>
    <t>5faabdb39790872f6e20931c</t>
  </si>
  <si>
    <t>5faabbd41972a7bbc64347fb</t>
  </si>
  <si>
    <t>5faab743ebfa7c9a8c2e9028</t>
  </si>
  <si>
    <t>5faaae975bfa0a80f0d2ce39</t>
  </si>
  <si>
    <t>5faa9eda1059c6072deb1452</t>
  </si>
  <si>
    <t>5faa991935360bf482512849</t>
  </si>
  <si>
    <t>5faa9189e9e04247299b37cc</t>
  </si>
  <si>
    <t>5faa894c7a42926c027d9570</t>
  </si>
  <si>
    <t>5faa81815bfa0a3358d2cc03</t>
  </si>
  <si>
    <t>5faa7ef7ebfa7c54692e8784</t>
  </si>
  <si>
    <t>5faa7c3f21d89c44a87fa1ae</t>
  </si>
  <si>
    <t>5faa68f81adaa46fa1fd8a02</t>
  </si>
  <si>
    <t>5faa67a31059c68a60eb0671</t>
  </si>
  <si>
    <t>5faa5b330af3fa5a6c3b75c1</t>
  </si>
  <si>
    <t>5faa3b5f9dedfe65f78650e7</t>
  </si>
  <si>
    <t>5faa373e85479db074cba2a8</t>
  </si>
  <si>
    <t>5fa9bf037cde0103f0142fe2</t>
  </si>
  <si>
    <t>5fa9a5361972a762b343201b</t>
  </si>
  <si>
    <t>5fa9a00c7cde0112e4142fac</t>
  </si>
  <si>
    <t>5fa9967e7aa814b8db19aaf5</t>
  </si>
  <si>
    <t>5fa98ba585479d4aefcb8d35</t>
  </si>
  <si>
    <t>5fa972274f557a48735140fb</t>
  </si>
  <si>
    <t>5fa96b9f9790875a682044de</t>
  </si>
  <si>
    <t>5fa9605f21d89c4ae97f7cd8</t>
  </si>
  <si>
    <t>5fa95c9302efe51652c2d31c</t>
  </si>
  <si>
    <t>5fa958f0a4b6042560cad8fa</t>
  </si>
  <si>
    <t>5fa94fe8df48917cc5c0b625</t>
  </si>
  <si>
    <t>5fa948aa24167ec2dc33e8be</t>
  </si>
  <si>
    <t>5fa94380b5d04e194c592327</t>
  </si>
  <si>
    <t>5fa93e7a68dc122278b6d931</t>
  </si>
  <si>
    <t>5fa93249a9844640c33a657d</t>
  </si>
  <si>
    <t>5fa931f1da513e3f9db4d918</t>
  </si>
  <si>
    <t>5fa93100a984464e163a657c</t>
  </si>
  <si>
    <t>5fa9109be20f323975cad515</t>
  </si>
  <si>
    <t>5fa909d47a210d3f7ef8f196</t>
  </si>
  <si>
    <t>5fa8f659b840cc3920f1cea7</t>
  </si>
  <si>
    <t>5fa89a3e866b02d1de9c9f9c</t>
  </si>
  <si>
    <t>5fa883819744cb34932a0c86</t>
  </si>
  <si>
    <t>5fa8732d48049b85c86104e1</t>
  </si>
  <si>
    <t>5fa8609192b4ba1753d8418a</t>
  </si>
  <si>
    <t>5fa85affdf48912417c0a759</t>
  </si>
  <si>
    <t>5fa854f0f5209fd28f7dca5f</t>
  </si>
  <si>
    <t>5fa83638ac2ceeb546a6effa</t>
  </si>
  <si>
    <t>5fa7ef852308960392088104</t>
  </si>
  <si>
    <t>5fa7d325950cf33fb5d928b8</t>
  </si>
  <si>
    <t>5fa7c9c5155e95cbd95b92b2</t>
  </si>
  <si>
    <t>5fa7c331a4b6042128cac6c2</t>
  </si>
  <si>
    <t>5fa7c11f5dcea36aa30d0b62</t>
  </si>
  <si>
    <t>5fa7b1ea1824fe061b1facc2</t>
  </si>
  <si>
    <t>5fa7aed6950cf3bf1dd9287d</t>
  </si>
  <si>
    <t>5fa71f8150a8c07cd5a539c3</t>
  </si>
  <si>
    <t>5fa71ccda4b6042d43cac696</t>
  </si>
  <si>
    <t>5fa7114e5b96e13a8e8e3719</t>
  </si>
  <si>
    <t>5fa6f024ea9d070ceb783eb7</t>
  </si>
  <si>
    <t>5fa6e2a054736463dfe2f123</t>
  </si>
  <si>
    <t>5fa6d196cb6ec8741136eabe</t>
  </si>
  <si>
    <t>5fa6d0c750a8c05cd7a53878</t>
  </si>
  <si>
    <t>5fa6c1e17bc46918fc187951</t>
  </si>
  <si>
    <t>5fa69f24cb6ec81e9e36e8b8</t>
  </si>
  <si>
    <t>5fa6947648049b855a60f9b6</t>
  </si>
  <si>
    <t>5fa6918aa98446552b3a511a</t>
  </si>
  <si>
    <t>5fa68e5bf0ba06562d707e9e</t>
  </si>
  <si>
    <t>5fa685ea66a5843fb1fdd75c</t>
  </si>
  <si>
    <t>5fa6819c50a8c06600a5241f</t>
  </si>
  <si>
    <t>5fa6801d66a584f1bcfdd746</t>
  </si>
  <si>
    <t>5fa67ef85e08d04fc78defda</t>
  </si>
  <si>
    <t>5fa67788950cf3857cd91cce</t>
  </si>
  <si>
    <t>5fa674fe73a336de1ea54d3f</t>
  </si>
  <si>
    <t>5fa674c27286570b09fc8d00</t>
  </si>
  <si>
    <t>5fa67103b840cc7347f1b6ce</t>
  </si>
  <si>
    <t>5fa66e31c243ff7a0d596349</t>
  </si>
  <si>
    <t>5fa664ff728657d762fc8b89</t>
  </si>
  <si>
    <t>5fa65cf45e08d09ac08dedae</t>
  </si>
  <si>
    <t>5fa643a9a4b604f0c3cac085</t>
  </si>
  <si>
    <t>5fa600771824fe860b1f8ad7</t>
  </si>
  <si>
    <t>5fa5fd9592ac053d28914782</t>
  </si>
  <si>
    <t>5fa5fbb2f528722fcd897081</t>
  </si>
  <si>
    <t>5fa5ed135164036e1f038490</t>
  </si>
  <si>
    <t>5fa5c7f7950cf3f838d91b25</t>
  </si>
  <si>
    <t>5fa5c5c766a584386cfdd58d</t>
  </si>
  <si>
    <t>5fa5c4587a210d2a0ef8d1ec</t>
  </si>
  <si>
    <t>5fa598c97a210dd14af8d156</t>
  </si>
  <si>
    <t>5fa59688edc3c81ec2d6b393</t>
  </si>
  <si>
    <t>5fa59280ee18f28068eda324</t>
  </si>
  <si>
    <t>5fa58991458a5254e89963c2</t>
  </si>
  <si>
    <t>5fa56b847e7f8a96b180272d</t>
  </si>
  <si>
    <t>5fa569a0a4b6047401cabf31</t>
  </si>
  <si>
    <t>5fa5663b601e70669529d932</t>
  </si>
  <si>
    <t>5fa5617d92b4bacf8dd81fda</t>
  </si>
  <si>
    <t>5fa552d9b5d04e3a7858f995</t>
  </si>
  <si>
    <t>5fa5517bee18f267ddeda0ec</t>
  </si>
  <si>
    <t>5fa54a75a4b6045958cabdec</t>
  </si>
  <si>
    <t>5fa5479d51f4ae69e798d9cf</t>
  </si>
  <si>
    <t>5fa54533ea9d07617578302a</t>
  </si>
  <si>
    <t>5fa54094601e701c1129d6a0</t>
  </si>
  <si>
    <t>5fa52f2cedc3c86836d6ae20</t>
  </si>
  <si>
    <t>5fa52ccc458a520bce995dd5</t>
  </si>
  <si>
    <t>5fa52b56bc289bf5e6794167</t>
  </si>
  <si>
    <t>5fa523e6656c5af82d801427</t>
  </si>
  <si>
    <t>5fa51addea9d07c4e0782e38</t>
  </si>
  <si>
    <t>5fa518d95473646bbee2d918</t>
  </si>
  <si>
    <t>5fa50fede20f32ab16ca9d83</t>
  </si>
  <si>
    <t>5fa50b96bc289bbaa3793fac</t>
  </si>
  <si>
    <t>5fa5076824167e0fff33c1da</t>
  </si>
  <si>
    <t>5fa506377286577b98fc800b</t>
  </si>
  <si>
    <t>5fa50234df489169c8c08edd</t>
  </si>
  <si>
    <t>5fa5011251f4aeadf498d3e3</t>
  </si>
  <si>
    <t>5fa4f5d01ca45d3ffe861812</t>
  </si>
  <si>
    <t>5fa4854166f642d8b7f7d88f</t>
  </si>
  <si>
    <t>5fa47f2eb06c5de7cabf1d61</t>
  </si>
  <si>
    <t>5fa463c98e75eb30fbb61fa0</t>
  </si>
  <si>
    <t>5fa455747d922b3573338f9c</t>
  </si>
  <si>
    <t>5fa4421c7d922b6147338f2a</t>
  </si>
  <si>
    <t>5fa43a09809e2228c4555186</t>
  </si>
  <si>
    <t>5fa42b68b20e25096a21990b</t>
  </si>
  <si>
    <t>5fa4138ad6d57149e6643838</t>
  </si>
  <si>
    <t>5fa40c898e75eb69a3b61174</t>
  </si>
  <si>
    <t>5fa3f553072f0374b0025b20</t>
  </si>
  <si>
    <t>5fa3f157857e1a41452acfe6</t>
  </si>
  <si>
    <t>5fa3f09d232f8550b6b57608</t>
  </si>
  <si>
    <t>5fa3e6f3809e22ae635549f7</t>
  </si>
  <si>
    <t>5fa3d80014e2808376ecab87</t>
  </si>
  <si>
    <t>5fa3d191d4418d36f89addae</t>
  </si>
  <si>
    <t>5fa3cd3a42a1805c39180645</t>
  </si>
  <si>
    <t>5fa3c85a1e279b307ce49d27</t>
  </si>
  <si>
    <t>5fa3c2b28e75eb1ac9b60a7d</t>
  </si>
  <si>
    <t>5fa3af7f15f92cd3da9aa9ba</t>
  </si>
  <si>
    <t>5fa31a78d6d571b7bf642d1b</t>
  </si>
  <si>
    <t>5fa2ef08d63d1b9afaed9919</t>
  </si>
  <si>
    <t>5fa2e35d7fea6613c5115b17</t>
  </si>
  <si>
    <t>5fa2d6b246068ee59d0dd113</t>
  </si>
  <si>
    <t>5fa2d6a5a85edc2936483fca</t>
  </si>
  <si>
    <t>5fa2d3a0895d4a09a485882e</t>
  </si>
  <si>
    <t>5fa2b368de99751f964cba7a</t>
  </si>
  <si>
    <t>5fa2aaa69d384e03d5e3b975</t>
  </si>
  <si>
    <t>5fa29cf646068e060f0dcdca</t>
  </si>
  <si>
    <t>5fa297324754fe26da9bfef0</t>
  </si>
  <si>
    <t>5fa26c608f6e4553f4f13530</t>
  </si>
  <si>
    <t>5fa24cc7e5cea0731bb0e129</t>
  </si>
  <si>
    <t>5fa24b7a2ca13b45976c7bc9</t>
  </si>
  <si>
    <t>5fa1d0319d384e78d9e3b05c</t>
  </si>
  <si>
    <t>5fa1cfcba7561e58e677ee10</t>
  </si>
  <si>
    <t>5fa1c7125d22a0db088d7860</t>
  </si>
  <si>
    <t>5fa1b1d23a9b1325892ee165</t>
  </si>
  <si>
    <t>5fa1af2ce5cea0f1c6b0dd53</t>
  </si>
  <si>
    <t>5fa19abb8f6e4556b1f11821</t>
  </si>
  <si>
    <t>5fa1869fcae28ab9a3bca711</t>
  </si>
  <si>
    <t>5fa1769f8f6e45552ff11774</t>
  </si>
  <si>
    <t>5fa171d9911dec391772fa0e</t>
  </si>
  <si>
    <t>5fa16e6f0a5606eb165deda3</t>
  </si>
  <si>
    <t>5fa16bd459fb3fd462021eee</t>
  </si>
  <si>
    <t>5fa163c5de99753d6f4ca99f</t>
  </si>
  <si>
    <t>5fa16024911dec236a72ef3b</t>
  </si>
  <si>
    <t>5fa1564cc8edf058e73cf59b</t>
  </si>
  <si>
    <t>5fa154bc7894d8dc8c2c7465</t>
  </si>
  <si>
    <t>5fa153568a01c6b06740246d</t>
  </si>
  <si>
    <t>5fa150cf6e8081e1fd99c228</t>
  </si>
  <si>
    <t>5fa1458084f3478d9a84b185</t>
  </si>
  <si>
    <t>5fa1344fa7561ef99b77e918</t>
  </si>
  <si>
    <t>5fa133d83a9b1332b52ed168</t>
  </si>
  <si>
    <t>5fa12776cae28a7415bca347</t>
  </si>
  <si>
    <t>5fa105cbde997506ce4ca43c</t>
  </si>
  <si>
    <t>5fa084b53a9b1391d12ecfd2</t>
  </si>
  <si>
    <t>5fa07b92f087528576e1cd87</t>
  </si>
  <si>
    <t>5fa0757af7be2813e0952145</t>
  </si>
  <si>
    <t>5fa069e7a7561e696777ddea</t>
  </si>
  <si>
    <t>5fa04db088566570bcdaf9bf</t>
  </si>
  <si>
    <t>5fa0470d8f397d44b9801574</t>
  </si>
  <si>
    <t>5fa01b61117b185e02476363</t>
  </si>
  <si>
    <t>5fa01ab3a86d0c7bd0868896</t>
  </si>
  <si>
    <t>5fa017f3117b1878f847633d</t>
  </si>
  <si>
    <t>5fa01586b16b9ca9a19c453b</t>
  </si>
  <si>
    <t>5fa00db5e5cea04e85b0c33e</t>
  </si>
  <si>
    <t>5fa00b9b911dec167672ddf2</t>
  </si>
  <si>
    <t>5fa00449ea211ff624ee8622</t>
  </si>
  <si>
    <t>5f9fff83c9dffec50a0544d6</t>
  </si>
  <si>
    <t>5f9fec062df3ba2ab793f263</t>
  </si>
  <si>
    <t>5f9fe391ea211f6c2aee8316</t>
  </si>
  <si>
    <t>5f9fdb7cf087527a52e1c45c</t>
  </si>
  <si>
    <t>5f9fd270cbb909dcf0b00fb1</t>
  </si>
  <si>
    <t>5f9fa9062ca13b2f186c642a</t>
  </si>
  <si>
    <t>5f9f0996c45f1008f951783a</t>
  </si>
  <si>
    <t>5f9de5ef371c50ffb95476d3</t>
  </si>
  <si>
    <t>5f9dd416e5cea08c88b0b572</t>
  </si>
  <si>
    <t>5f9dc10446f1cc7bdc0133dd</t>
  </si>
  <si>
    <t>5f9d974e764e0e34426a29dd</t>
  </si>
  <si>
    <t>5f9d7d7446f1ccff620132b4</t>
  </si>
  <si>
    <t>5f9d72e5d5ce8ecb0a42193e</t>
  </si>
  <si>
    <t>5f9d71dfea211f4131ee75d0</t>
  </si>
  <si>
    <t>5f9d535aba69380c8e3bc6c3</t>
  </si>
  <si>
    <t>5f9d4a88b16b9cd6ca9c31f8</t>
  </si>
  <si>
    <t>5f9d40c800b49b00f5b069b1</t>
  </si>
  <si>
    <t>5f9d3e217894d82e812c5020</t>
  </si>
  <si>
    <t>5f9d1fb8d63d1b0d4eecbe7f</t>
  </si>
  <si>
    <t>5f9cdb9ce5cea081f5b0ac4f</t>
  </si>
  <si>
    <t>5f9cd218911dec4ce972c372</t>
  </si>
  <si>
    <t>5f9ccdeb895d4ae28d854a04</t>
  </si>
  <si>
    <t>5f9c9d96f7be2805fd950417</t>
  </si>
  <si>
    <t>5f9c58d0f08752739ce1a12c</t>
  </si>
  <si>
    <t>5f9c55767894d863582c4e9c</t>
  </si>
  <si>
    <t>5f9c328fa85edcb3f847d747</t>
  </si>
  <si>
    <t>5f9c31530a5606e2d65d9bb2</t>
  </si>
  <si>
    <t>5f9c137d7893553da4708cc6</t>
  </si>
  <si>
    <t>5f9bfc43cb8e8d92dad83ec8</t>
  </si>
  <si>
    <t>5f9bf9d8b4cf85fa584b5878</t>
  </si>
  <si>
    <t>5f9bf1de789355bef4708c1b</t>
  </si>
  <si>
    <t>5f9bec240377ab0c041614b3</t>
  </si>
  <si>
    <t>5f9bd3d03025fe300f57657d</t>
  </si>
  <si>
    <t>5f9b22713025fe760c576368</t>
  </si>
  <si>
    <t>5f9ad54eaf4198917e680235</t>
  </si>
  <si>
    <t>5f9ad52179e0ec26e530bdd4</t>
  </si>
  <si>
    <t>5f9ac93fd076322ab26ede5c</t>
  </si>
  <si>
    <t>5f9ab9e635889d2271b28c1b</t>
  </si>
  <si>
    <t>5f9ab739a5c9ee11ab0f8643</t>
  </si>
  <si>
    <t>5f9aac60f5e5b174d55a1015</t>
  </si>
  <si>
    <t>5f9967e3a6bf38db7ebdb23c</t>
  </si>
  <si>
    <t>5f993693016ad26bc507e28c</t>
  </si>
  <si>
    <t>5f993004d38ebb4e281fa7a9</t>
  </si>
  <si>
    <t>5f98901135889dc7fdb25409</t>
  </si>
  <si>
    <t>5f988c83a6bf385e54bda380</t>
  </si>
  <si>
    <t>5f98888c63b0f87b80b5024f</t>
  </si>
  <si>
    <t>5f9883697b4291747d45b0fd</t>
  </si>
  <si>
    <t>5f987a2c3da0ff24bc918fdd</t>
  </si>
  <si>
    <t>5f98733963b0f85210b50240</t>
  </si>
  <si>
    <t>5f987128a5c9ee0c200f6e15</t>
  </si>
  <si>
    <t>5f986a926d4572ded48654e1</t>
  </si>
  <si>
    <t>5f9803633da0ff54e7918dcf</t>
  </si>
  <si>
    <t>5f97fcc3016ad2007007dbfa</t>
  </si>
  <si>
    <t>5f97eccb7b429148b445ad0c</t>
  </si>
  <si>
    <t>5f97e0682c0f9861a6e001d7</t>
  </si>
  <si>
    <t>5f97dee0e0317e74f24d3372</t>
  </si>
  <si>
    <t>5f97d4c93fe49e7a8f6395e5</t>
  </si>
  <si>
    <t>5f97d1f7cb8e8d759fd802e2</t>
  </si>
  <si>
    <t>5f97ccfb12426302c43ded60</t>
  </si>
  <si>
    <t>5f97c17c20c352fa108749f8</t>
  </si>
  <si>
    <t>5f97b97bd076324e086ea178</t>
  </si>
  <si>
    <t>5f970211aeb17b010b991526</t>
  </si>
  <si>
    <t>5f96eec95995760d36148f43</t>
  </si>
  <si>
    <t>5f96dd179453533b0a78eeeb</t>
  </si>
  <si>
    <t>5f96d50d0377abc7e915e38a</t>
  </si>
  <si>
    <t>5f96be2d2c0f9823a0dfedd1</t>
  </si>
  <si>
    <t>5f96affd63b0f8745fb4eb64</t>
  </si>
  <si>
    <t>5f96ad4374f9bbe06b95ec2e</t>
  </si>
  <si>
    <t>5f96acd33459b840f692041a</t>
  </si>
  <si>
    <t>5f96a34363b0f85eb7b4ea6b</t>
  </si>
  <si>
    <t>5f969efcb4cf851a834b3058</t>
  </si>
  <si>
    <t>5f9698cfaeb17b271b9910d5</t>
  </si>
  <si>
    <t>5f9698c5ee2dad3a40a532e2</t>
  </si>
  <si>
    <t>5f9696f7db6edd3c44549237</t>
  </si>
  <si>
    <t>5f96952cacebe160c676c9a7</t>
  </si>
  <si>
    <t>5f968d3b3459b8d15c9201fc</t>
  </si>
  <si>
    <t>5f96859b016ad28c1c07b1c1</t>
  </si>
  <si>
    <t>5f9680f4ee2dad19dca53204</t>
  </si>
  <si>
    <t>5f967fd1728db54af1ecb3f2</t>
  </si>
  <si>
    <t>5f967c6b2b9834c0cca018b4</t>
  </si>
  <si>
    <t>5f95f5aead99062110fdeb9f</t>
  </si>
  <si>
    <t>5f95ed3aacebe1e96476b9b5</t>
  </si>
  <si>
    <t>5f95d8413459b809f491edf8</t>
  </si>
  <si>
    <t>5f9471ca2c0f986f09dfda5c</t>
  </si>
  <si>
    <t>5f94719a1242636a6e3dd79c</t>
  </si>
  <si>
    <t>5f944c626d45721582864325</t>
  </si>
  <si>
    <t>5f942049cb8e8d5d52d7cb5d</t>
  </si>
  <si>
    <t>5f93f8fd789355077170542e</t>
  </si>
  <si>
    <t>5f93f88cacebe1771d76946a</t>
  </si>
  <si>
    <t>5f93ef790a1997373659dceb</t>
  </si>
  <si>
    <t>5f93d984a5c9ee5eef0f238a</t>
  </si>
  <si>
    <t>5f935ac9f5e5b1cdfa59ba22</t>
  </si>
  <si>
    <t>5f93317fe0317e2e384ce8a6</t>
  </si>
  <si>
    <t>5f93121a262fbf3bafe75e88</t>
  </si>
  <si>
    <t>5f930585599576f7211464f2</t>
  </si>
  <si>
    <t>5f930003db6edd3928543fa7</t>
  </si>
  <si>
    <t>5f92f6b4262fbf0167e75e25</t>
  </si>
  <si>
    <t>5f92e2fb34dba151ffd26807</t>
  </si>
  <si>
    <t>5f92dd886228ae20beeb0e2e</t>
  </si>
  <si>
    <t>5f92dd223fe49e5490636ee7</t>
  </si>
  <si>
    <t>5f92d78e34dba1d539d26798</t>
  </si>
  <si>
    <t>5f92d3bcaeb17b1a7398fc13</t>
  </si>
  <si>
    <t>5f92cbf4acebe10f0f76850a</t>
  </si>
  <si>
    <t>5f92c57173a8e65698758b88</t>
  </si>
  <si>
    <t>5f92c33ad07632738b6e6e91</t>
  </si>
  <si>
    <t>5f92b38fd0763284dd6e6e30</t>
  </si>
  <si>
    <t>5f92a602b4cf8557594b1bf2</t>
  </si>
  <si>
    <t>5f92a3fda6bf381845bd5ffc</t>
  </si>
  <si>
    <t>5f92a01b262fbf7a8ee754d6</t>
  </si>
  <si>
    <t>5f929f557b4291ee93457dc4</t>
  </si>
  <si>
    <t>5f92921d0198bf1dfcd4d4a0</t>
  </si>
  <si>
    <t>5f928a5b79e0ec1674304070</t>
  </si>
  <si>
    <t>5f927c917ddac1754296a199</t>
  </si>
  <si>
    <t>5f91eec27ddac13862965d4b</t>
  </si>
  <si>
    <t>5f91e00618885c38bfd8e9a1</t>
  </si>
  <si>
    <t>5f91d52ecb8e8d557bd7b1cf</t>
  </si>
  <si>
    <t>5f91c21118885c394ed8e7df</t>
  </si>
  <si>
    <t>5f91be866d45724536860865</t>
  </si>
  <si>
    <t>5f91b779b4cf85b7a34afcab</t>
  </si>
  <si>
    <t>5f91aafdf5e5b1e60a59ac87</t>
  </si>
  <si>
    <t>5f919faf6d457258428604f2</t>
  </si>
  <si>
    <t>5f918071dea063bf46efa0de</t>
  </si>
  <si>
    <t>5f917f4f18885c7fe4d8e48a</t>
  </si>
  <si>
    <t>5f917c1eaf41980065676cc7</t>
  </si>
  <si>
    <t>5f91768cb4cf858e8d4af8dd</t>
  </si>
  <si>
    <t>5f9173ac7b42911e854543a0</t>
  </si>
  <si>
    <t>5f917084016ad228810751c1</t>
  </si>
  <si>
    <t>5f916ca3016ad22501075162</t>
  </si>
  <si>
    <t>5f916c8dad9906fda1fdca39</t>
  </si>
  <si>
    <t>5f91694f59957643c91455d8</t>
  </si>
  <si>
    <t>5f91691eaeb17b555e98dd6a</t>
  </si>
  <si>
    <t>5f9168980198bf503fd4a15a</t>
  </si>
  <si>
    <t>5f916867d38ebbce521f34b5</t>
  </si>
  <si>
    <t>5f914f9f0198bf345cd4a0a8</t>
  </si>
  <si>
    <t>5f913886d38ebb4b2f1f3328</t>
  </si>
  <si>
    <t>5f9130af18885c59bfd8ddd8</t>
  </si>
  <si>
    <t>5f9130613025fe048156e091</t>
  </si>
  <si>
    <t>5f912c0a3025fe4e8b56e08d</t>
  </si>
  <si>
    <t>5f912641789355766b702913</t>
  </si>
  <si>
    <t>5f909d089d51bfe47d29ddf7</t>
  </si>
  <si>
    <t>5f906b31cb8e8db1fed79f75</t>
  </si>
  <si>
    <t>5f9066d97b42916728453498</t>
  </si>
  <si>
    <t>5f905c61dea063b312ef8899</t>
  </si>
  <si>
    <t>5f902c6e20c352f68b86b928</t>
  </si>
  <si>
    <t>5f9027257ddac174cc9621cd</t>
  </si>
  <si>
    <t>5f902232d38ebb31861f2066</t>
  </si>
  <si>
    <t>5f901b377ddac1c3ee96200c</t>
  </si>
  <si>
    <t>5f90128d6d45726ce585d45a</t>
  </si>
  <si>
    <t>5f900ef2f5e5b12037596f10</t>
  </si>
  <si>
    <t>5f9001db5a3727d5c1ee3852</t>
  </si>
  <si>
    <t>5f8fffd83025fe553e56ce43</t>
  </si>
  <si>
    <t>5f8ffa3c599576f9ac13fdc9</t>
  </si>
  <si>
    <t>5f8ff8365aca42bbea3b53d4</t>
  </si>
  <si>
    <t>5f8f65feaf6807d981cbd3b4</t>
  </si>
  <si>
    <t>5f8f64067148c24ac60b3d84</t>
  </si>
  <si>
    <t>5f8f446d61436d35f6e8007c</t>
  </si>
  <si>
    <t>5f8f414a689c1e4448714a06</t>
  </si>
  <si>
    <t>5f8f3cf87148c2b8d20b3cc1</t>
  </si>
  <si>
    <t>5f8f3c90689c1e78547149fe</t>
  </si>
  <si>
    <t>5f8f32f0eb75e6ea26c93d3a</t>
  </si>
  <si>
    <t>5f8f30877de0211a0313c4f3</t>
  </si>
  <si>
    <t>5f8f175e7de021479913c359</t>
  </si>
  <si>
    <t>5f8f121e6b79ad0faaa0e5a0</t>
  </si>
  <si>
    <t>5f8ee9e634c190d7942bf849</t>
  </si>
  <si>
    <t>5f8ee31d92db364372a22f19</t>
  </si>
  <si>
    <t>5f8ebdbbaf680701bbcbc9bd</t>
  </si>
  <si>
    <t>5f8eaa702371de86287afd5b</t>
  </si>
  <si>
    <t>5f8ea7cb43d5fc4619645180</t>
  </si>
  <si>
    <t>5f8e92f7fc8fc74ba5314c77</t>
  </si>
  <si>
    <t>5f8e8b8983b800214d0afcc5</t>
  </si>
  <si>
    <t>5f8df0b6e6a0c214480b21a5</t>
  </si>
  <si>
    <t>5f8dd14c7148c22a6d0b2b71</t>
  </si>
  <si>
    <t>5f8dcf80bffd236343ce8993</t>
  </si>
  <si>
    <t>5f8dc4a2578807b5564120de</t>
  </si>
  <si>
    <t>5f8db21ae6a0c277c20af651</t>
  </si>
  <si>
    <t>5f8d9ba6c4e46b85114a9fd7</t>
  </si>
  <si>
    <t>5f8d959297bf2f325ba30e15</t>
  </si>
  <si>
    <t>5f8d925a08a651463d6e280a</t>
  </si>
  <si>
    <t>5f8d5c62d5f74c4083c82d1b</t>
  </si>
  <si>
    <t>5f8d5ab9834a35acac805ccf</t>
  </si>
  <si>
    <t>5f8d4905e6a0c2d5760ae136</t>
  </si>
  <si>
    <t>5f8d47043fe46a6c4f98dd24</t>
  </si>
  <si>
    <t>5f8d3e8b850bab9064352b66</t>
  </si>
  <si>
    <t>5f8d36ccf3a261ce71170732</t>
  </si>
  <si>
    <t>5f8d30dc6fd4bf2ec092e310</t>
  </si>
  <si>
    <t>5f8d30dbeb8cd7a7a13fe847</t>
  </si>
  <si>
    <t>5f8c4a43da1a6f746a4673fb</t>
  </si>
  <si>
    <t>5f8c34fc5788070b4740fb21</t>
  </si>
  <si>
    <t>5f8c16363216f04b810a85a7</t>
  </si>
  <si>
    <t>5f8b4bf0eb8cd753b53fbb05</t>
  </si>
  <si>
    <t>5f8b4827bdf2873c938e5ef1</t>
  </si>
  <si>
    <t>5f8b4466eb8cd771413fbaf1</t>
  </si>
  <si>
    <t>5f8b34486b79ad84c9a09176</t>
  </si>
  <si>
    <t>5f8b2fad5788071fca40f2b7</t>
  </si>
  <si>
    <t>5f8b1b4f0fbb743e5ee4c048</t>
  </si>
  <si>
    <t>5f8b15831e8013e828ddcfc9</t>
  </si>
  <si>
    <t>5f8b135c3fe46a7cd798bce3</t>
  </si>
  <si>
    <t>5f8af78c0fbb74129fe4beb1</t>
  </si>
  <si>
    <t>5f8ae3026a9df7b97761be89</t>
  </si>
  <si>
    <t>5f8adb3e5e5acb7501c97686</t>
  </si>
  <si>
    <t>5f8ac92c1e80133f39ddcccf</t>
  </si>
  <si>
    <t>5f8ac7220c45f116b45a27f2</t>
  </si>
  <si>
    <t>5f8ac69a689c1e46dc70d4d5</t>
  </si>
  <si>
    <t>5f8ac5130fbb74945de4bbf7</t>
  </si>
  <si>
    <t>5f8aa0c73216f040830a6f23</t>
  </si>
  <si>
    <t>5f8a950c850bab26bd35075d</t>
  </si>
  <si>
    <t>5f8a8eb88bfb1c59c807d835</t>
  </si>
  <si>
    <t>5f89b3a2b4b2c7ef164f5ffd</t>
  </si>
  <si>
    <t>5f89ad680fbb74e06ae4a861</t>
  </si>
  <si>
    <t>5f89a2100fbb74829de4a7d3</t>
  </si>
  <si>
    <t>5f8991e857304178c065eaf7</t>
  </si>
  <si>
    <t>5f8981c05788073d7a40d705</t>
  </si>
  <si>
    <t>5f897fe7689c1e40b270c443</t>
  </si>
  <si>
    <t>5f897cf45e5acb6b5dc966bc</t>
  </si>
  <si>
    <t>5f897a2992db362965a1adf2</t>
  </si>
  <si>
    <t>5f897813da1a6f2ef646458c</t>
  </si>
  <si>
    <t>5f8976d108a651100c6df6c8</t>
  </si>
  <si>
    <t>5f89717df3a261113216da9d</t>
  </si>
  <si>
    <t>5f8963ce578807203340d3c2</t>
  </si>
  <si>
    <t>5f896398689c1e2db370c1b0</t>
  </si>
  <si>
    <t>5f8961cfeb8cd715113fa3c1</t>
  </si>
  <si>
    <t>5f895f1997bf2f940aa2cdad</t>
  </si>
  <si>
    <t>5f8959c5850babecbb34db52</t>
  </si>
  <si>
    <t>5f894e4aa0c814681de8cce0</t>
  </si>
  <si>
    <t>5f894c6392db365b6aa1aa34</t>
  </si>
  <si>
    <t>5f89485800b31a303c17a665</t>
  </si>
  <si>
    <t>5f88e14face10e08c3a643df</t>
  </si>
  <si>
    <t>5f88aa490e96ef15187dbbed</t>
  </si>
  <si>
    <t>5f889d852e67e519ee69b307</t>
  </si>
  <si>
    <t>5f8887b7a32e99652539b0a2</t>
  </si>
  <si>
    <t>5f8871af00b31a11ca17820b</t>
  </si>
  <si>
    <t>5f885af8fb4bf05ffd329c41</t>
  </si>
  <si>
    <t>5f88586a68fd72632e34a044</t>
  </si>
  <si>
    <t>5f884cbf0e96ef664d7db3d6</t>
  </si>
  <si>
    <t>5f88435756f60bdfd4f3006f</t>
  </si>
  <si>
    <t>5f883f2a5071cae99b90de72</t>
  </si>
  <si>
    <t>5f8833932a4d1d5e84d162e9</t>
  </si>
  <si>
    <t>5f88321d00b31a199c177be0</t>
  </si>
  <si>
    <t>5f88307b2a4d1d0fa8d162a3</t>
  </si>
  <si>
    <t>5f882bc000b31ae493177b13</t>
  </si>
  <si>
    <t>5f88231fc1a1223bc6099a89</t>
  </si>
  <si>
    <t>5f881e800e96ef76b17daf5f</t>
  </si>
  <si>
    <t>5f88137c449e314bc6f11148</t>
  </si>
  <si>
    <t>5f88134efda822318009419b</t>
  </si>
  <si>
    <t>5f88120c233788e2ccb408d0</t>
  </si>
  <si>
    <t>5f881000a32e998e5b39a39b</t>
  </si>
  <si>
    <t>5f8804f1fd28d0e006f8b2ec</t>
  </si>
  <si>
    <t>5f87fe35fb9c2403ed4fc2f8</t>
  </si>
  <si>
    <t>5f87fd8cc6107ec6872e4608</t>
  </si>
  <si>
    <t>5f87fc57fb4bf004a5329041</t>
  </si>
  <si>
    <t>5f87fbc5fb4bf07616329040</t>
  </si>
  <si>
    <t>5f87fb1f962a9670a2cd0815</t>
  </si>
  <si>
    <t>5f87fa41ec14c4550a035e37</t>
  </si>
  <si>
    <t>5f87f898e6660d1bf3335b80</t>
  </si>
  <si>
    <t>5f87f6fba32e99120f39a14e</t>
  </si>
  <si>
    <t>5f87f677fd28d0c1ecf8b27d</t>
  </si>
  <si>
    <t>5f87f58b8c38c86055b57eca</t>
  </si>
  <si>
    <t>5f87f4f22a4d1d61b9d15c8f</t>
  </si>
  <si>
    <t>5f87f34ae6660d2952335b7d</t>
  </si>
  <si>
    <t>5f87f298b1481036e268b1ab</t>
  </si>
  <si>
    <t>5f87f18f68fd722bcd3493f6</t>
  </si>
  <si>
    <t>5f87f0b30e96efae8b7dab89</t>
  </si>
  <si>
    <t>5f87eef1fdeac4cf59bb1ccc</t>
  </si>
  <si>
    <t>5f87ee4eb3c834c44b1fd5bc</t>
  </si>
  <si>
    <t>5f87ec51b14810e43568b171</t>
  </si>
  <si>
    <t>5f875847a32e990f55397fa8</t>
  </si>
  <si>
    <t>5f8750665071ca4d3390cab1</t>
  </si>
  <si>
    <t>5f87287929c2fd5c1d9a4c31</t>
  </si>
  <si>
    <t>5f871ad2b238a1561989e5d3</t>
  </si>
  <si>
    <t>5f8718a2fdeac4f061bb05a3</t>
  </si>
  <si>
    <t>5f87165d2a4d1d1efdd14774</t>
  </si>
  <si>
    <t>5f87164468fd72e73334880f</t>
  </si>
  <si>
    <t>5f871513a09b8c5522a1ea12</t>
  </si>
  <si>
    <t>5f87149d29c2fd485a9a4a4f</t>
  </si>
  <si>
    <t>5f8713cf535b29ed7e582108</t>
  </si>
  <si>
    <t>5f8712e40e96ef32397d9b01</t>
  </si>
  <si>
    <t>5f8711a1a32e9980ac3977eb</t>
  </si>
  <si>
    <t>5f8704442e67e5f74269814f</t>
  </si>
  <si>
    <t>5f87037eace10ecbc1a61f50</t>
  </si>
  <si>
    <t>5f8702fea32e99825f397752</t>
  </si>
  <si>
    <t>5f86fcabef2d601a73008b4d</t>
  </si>
  <si>
    <t>5f86f881e6660dae9f334d71</t>
  </si>
  <si>
    <t>5f86f31129c2fd5ff59a47e1</t>
  </si>
  <si>
    <t>5f86ef2ac1a1224237098bf0</t>
  </si>
  <si>
    <t>5f86ecd5449e310371f0fc67</t>
  </si>
  <si>
    <t>5f86ea390e96ef833e7d98ec</t>
  </si>
  <si>
    <t>5f86e0a9e6660db6bc334c65</t>
  </si>
  <si>
    <t>5f86d10dfd7b360aa4088089</t>
  </si>
  <si>
    <t>5f86ad6e2e67e53246697cf5</t>
  </si>
  <si>
    <t>5f86ac50fb4bf054703273be</t>
  </si>
  <si>
    <t>5f86ab11a32e99c4bc397072</t>
  </si>
  <si>
    <t>5f86aabe68fd724951347de4</t>
  </si>
  <si>
    <t>5f86a8d7449e3106e7f0f768</t>
  </si>
  <si>
    <t>5f86a716fb4bf0619f32735e</t>
  </si>
  <si>
    <t>5f86a6c4ef2d607361007ca8</t>
  </si>
  <si>
    <t>5f86a669b3c83462811fc096</t>
  </si>
  <si>
    <t>5f86a606ec14c44410034c39</t>
  </si>
  <si>
    <t>5f86a5b40e96ef540e7d94f0</t>
  </si>
  <si>
    <t>5f86a48ee246f134bea9c34a</t>
  </si>
  <si>
    <t>5f86a332fda822e7b8092dfb</t>
  </si>
  <si>
    <t>5f86a2c82337883501b3e2c5</t>
  </si>
  <si>
    <t>5f86a238fd7b364853087dc3</t>
  </si>
  <si>
    <t>5f86a1d5859955174f15bd42</t>
  </si>
  <si>
    <t>5f86a171ef2d607da5007c7f</t>
  </si>
  <si>
    <t>5f86a10a2e67e5de4a697cb3</t>
  </si>
  <si>
    <t>5f86a098535b29527958191e</t>
  </si>
  <si>
    <t>5f86a0041cfa98634f2d68bb</t>
  </si>
  <si>
    <t>5f869f8cc6107e4b522e26bf</t>
  </si>
  <si>
    <t>5f869f24859955a6ba15bd09</t>
  </si>
  <si>
    <t>5f869ee529c2fd0c109a3e14</t>
  </si>
  <si>
    <t>5f869e18fda822724c092dee</t>
  </si>
  <si>
    <t>5f862850b3c8342c0b1fb807</t>
  </si>
  <si>
    <t>5f860f11fb9c24e2fb4f9f4e</t>
  </si>
  <si>
    <t>5f85fac8c6107ebb7a2e16fd</t>
  </si>
  <si>
    <t>5f85cab103658e3402a79151</t>
  </si>
  <si>
    <t>5f85c5cae246f1391aa9bed7</t>
  </si>
  <si>
    <t>5f85b2fcc6107e49952e136b</t>
  </si>
  <si>
    <t>5f85a33a535b2942f558124e</t>
  </si>
  <si>
    <t>5f859ed06d3948720e36f08f</t>
  </si>
  <si>
    <t>5f859c3668fd7261d9346990</t>
  </si>
  <si>
    <t>5f859854b238a13e1c89ca68</t>
  </si>
  <si>
    <t>5f856e8fc6107e50aa2e0cf9</t>
  </si>
  <si>
    <t>5f8564ddfd7b36c3b208655c</t>
  </si>
  <si>
    <t>5f85538b2e67e533fa69559b</t>
  </si>
  <si>
    <t>5f85501500b31a18d417286c</t>
  </si>
  <si>
    <t>5f84dbac68fd724e0b344f46</t>
  </si>
  <si>
    <t>5f84d0592e67e52d14694dd5</t>
  </si>
  <si>
    <t>5f84ce59ef2d6069300050b5</t>
  </si>
  <si>
    <t>5f84bd0ea32e99e14d394e62</t>
  </si>
  <si>
    <t>5f84bc28c6107ebc732e006f</t>
  </si>
  <si>
    <t>5f84bace68fd729f82344ed8</t>
  </si>
  <si>
    <t>5f84b9c7b3c834532b1fa75b</t>
  </si>
  <si>
    <t>5f84b7ae00b31a46c61720b7</t>
  </si>
  <si>
    <t>5f84ac2729c2fd7d449a253d</t>
  </si>
  <si>
    <t>5f8498f5b3c8340c5b1fa713</t>
  </si>
  <si>
    <t>5f84931468fd72afea344d85</t>
  </si>
  <si>
    <t>5f848c9b68fd72e98d344d57</t>
  </si>
  <si>
    <t>5f84838500b31a26c7171def</t>
  </si>
  <si>
    <t>5f847f206d39487dd836d431</t>
  </si>
  <si>
    <t>5f847119fda822afc708fa3f</t>
  </si>
  <si>
    <t>5f84635ce246f105cca9a628</t>
  </si>
  <si>
    <t>5f846251a32e994e91394ba0</t>
  </si>
  <si>
    <t>5f845d51ace10e121fa5dbae</t>
  </si>
  <si>
    <t>5f845826b3c8349e051f9516</t>
  </si>
  <si>
    <t>5f8456d40e96ef1a937d6cfb</t>
  </si>
  <si>
    <t>5f8456186d394876d736d196</t>
  </si>
  <si>
    <t>5f845616233788b9bab39783</t>
  </si>
  <si>
    <t>5f8453f1e246f166ada9a4c2</t>
  </si>
  <si>
    <t>5f844fd46d39482bbe36d127</t>
  </si>
  <si>
    <t>5f8447d6b3c83441ab1f93d2</t>
  </si>
  <si>
    <t>5f8444bf00b31a1e24171a02</t>
  </si>
  <si>
    <t>5f8442aefda822e4f708f71c</t>
  </si>
  <si>
    <t>5f843c76e246f1b44fa9a28f</t>
  </si>
  <si>
    <t>5f84366dfda82253b508f39b</t>
  </si>
  <si>
    <t>5f84344da32e99e33339441d</t>
  </si>
  <si>
    <t>5f8433a0449e31e0abf0c540</t>
  </si>
  <si>
    <t>5f843125ace10e640ca5d170</t>
  </si>
  <si>
    <t>5f843038233788d5bbb3936e</t>
  </si>
  <si>
    <t>5f842bb6fda822363c08f30c</t>
  </si>
  <si>
    <t>5f842984ace10e5e21a5cde5</t>
  </si>
  <si>
    <t>5f8423ee00b31ac128171653</t>
  </si>
  <si>
    <t>5f841793962a969ac5ccb44e</t>
  </si>
  <si>
    <t>5f840ba9e6660d4165331fc8</t>
  </si>
  <si>
    <t>5f83fde4e246f16d28a99a92</t>
  </si>
  <si>
    <t>5f837f67fd7b36418008488f</t>
  </si>
  <si>
    <t>5f837500b238a148c2899aca</t>
  </si>
  <si>
    <t>5f8371a429c2fd8a339a1889</t>
  </si>
  <si>
    <t>5f8369fd38338b0d6fdec738</t>
  </si>
  <si>
    <t>5f836803aa992a61af27d7ae</t>
  </si>
  <si>
    <t>5f836698a32e999a62393f99</t>
  </si>
  <si>
    <t>5f836587e3bea64538bba8d8</t>
  </si>
  <si>
    <t>5f8363bf83cb6ec76d3c5994</t>
  </si>
  <si>
    <t>5f836318fda822e07308e405</t>
  </si>
  <si>
    <t>5f836298e3bea61d72bba8d4</t>
  </si>
  <si>
    <t>5f8361f7e3bea65025bba8d3</t>
  </si>
  <si>
    <t>5f8361590bda85ddde2e80c9</t>
  </si>
  <si>
    <t>5f835d54d6a8472af040a5ea</t>
  </si>
  <si>
    <t>5f830f47b3c834696f1f74f1</t>
  </si>
  <si>
    <t>5f82fe3039342012345c8e8f</t>
  </si>
  <si>
    <t>5f822ab42e67e5730a692dee</t>
  </si>
  <si>
    <t>5f81ecfd393420f36c5c863a</t>
  </si>
  <si>
    <t>5f81d4541cfa9896532ce1e7</t>
  </si>
  <si>
    <t>5f81b824fd7b36625208435a</t>
  </si>
  <si>
    <t>5f819be70bda851c7f2e6e6c</t>
  </si>
  <si>
    <t>5f8197ee96b9696ee88da61d</t>
  </si>
  <si>
    <t>5f81958fcdf1d873a1c83cfc</t>
  </si>
  <si>
    <t>5f81945914d41c62f2b7f1df</t>
  </si>
  <si>
    <t>5f81907cb3c8343dd81f713d</t>
  </si>
  <si>
    <t>5f818905c1a122e60d094ff4</t>
  </si>
  <si>
    <t>5f818278c6107e77e32de06c</t>
  </si>
  <si>
    <t>5f817ba8599c9278b516b410</t>
  </si>
  <si>
    <t>5f81672175ed97397e5934d9</t>
  </si>
  <si>
    <t>5f80c5aa29c2fdec639a0602</t>
  </si>
  <si>
    <t>5f80b4022e67e59c5d692204</t>
  </si>
  <si>
    <t>5f809fb06d39483a9f36aa3d</t>
  </si>
  <si>
    <t>5f809cdf233788634eb378ff</t>
  </si>
  <si>
    <t>5f808156fdeac42ec5ba9cc6</t>
  </si>
  <si>
    <t>5f807cf6fb4bf077a0321e72</t>
  </si>
  <si>
    <t>5f80782896b9696af08da15c</t>
  </si>
  <si>
    <t>5f807722fb4bf07230321bc9</t>
  </si>
  <si>
    <t>5f8074d8a09b8cdd92a198bd</t>
  </si>
  <si>
    <t>5f80747529c2fd030f9a01c7</t>
  </si>
  <si>
    <t>5f807420962a965a18cc9522</t>
  </si>
  <si>
    <t>5f8073b6ec14c4524802ef26</t>
  </si>
  <si>
    <t>5f806e78a09b8c5f7ca192dd</t>
  </si>
  <si>
    <t>5f8065a66d394885b336a307</t>
  </si>
  <si>
    <t>5f806391e246f1a5bea9853d</t>
  </si>
  <si>
    <t>5f80623e96b9695f808d9ee4</t>
  </si>
  <si>
    <t>5f804fd96d39481066369e86</t>
  </si>
  <si>
    <t>5f8043effdeac4f894ba95b9</t>
  </si>
  <si>
    <t>5f8041e86d3948a5593688a3</t>
  </si>
  <si>
    <t>5f803d30ec14c4111302e8f4</t>
  </si>
  <si>
    <t>5f8039512337885c57b36b6e</t>
  </si>
  <si>
    <t>5f802f2329c2fd34f899fdb8</t>
  </si>
  <si>
    <t>5f8027f303658e5436a74697</t>
  </si>
  <si>
    <t>5f80230c8c38c8d1b8b4e9a7</t>
  </si>
  <si>
    <t>5f801fcb6324f5432f7eeb2f</t>
  </si>
  <si>
    <t>5f801f5d449e31b208f09d16</t>
  </si>
  <si>
    <t>5f801ed18c38c8d794b4e94f</t>
  </si>
  <si>
    <t>5f801e58c6107e49692dc361</t>
  </si>
  <si>
    <t>5f801c5dc1a1228091093932</t>
  </si>
  <si>
    <t>5f801b9be246f1bb1ca97cd3</t>
  </si>
  <si>
    <t>5f8018ccfb9c2421f24f3021</t>
  </si>
  <si>
    <t>5f8018788599556c7914f83f</t>
  </si>
  <si>
    <t>5f7f831dfd7b36c5ef082017</t>
  </si>
  <si>
    <t>5f7f8033fda822d8d208bf0d</t>
  </si>
  <si>
    <t>5f7f7b64e246f17261a97432</t>
  </si>
  <si>
    <t>5f7f6e0b29c2fd13da99ec66</t>
  </si>
  <si>
    <t>5f7f66c7a09b8c5473a183c8</t>
  </si>
  <si>
    <t>5f7f5c9129c2fd6dfe99ec37</t>
  </si>
  <si>
    <t>5f7f55b2fd7b365762081f9b</t>
  </si>
  <si>
    <t>5f7f533c96b9693b458d8f11</t>
  </si>
  <si>
    <t>5f7f45a275ed9736e0591910</t>
  </si>
  <si>
    <t>5f7f3ea7b3c83412cc1f4dfa</t>
  </si>
  <si>
    <t>5f7f3df4d52f0d159520c191</t>
  </si>
  <si>
    <t>5f7f3387535b29f84357a27d</t>
  </si>
  <si>
    <t>5f7f2e916324f52b6a7ee15e</t>
  </si>
  <si>
    <t>5f7f2dccfb4bf0ec8532062a</t>
  </si>
  <si>
    <t>5f7f2c52fdeac42fc2ba7afc</t>
  </si>
  <si>
    <t>5f7f2680b3c83489101f4d0b</t>
  </si>
  <si>
    <t>5f7f239c2337887bc9b35b59</t>
  </si>
  <si>
    <t>5f7f22b296b96973658d8e56</t>
  </si>
  <si>
    <t>5f7f1fd1535b29e10e57a1b9</t>
  </si>
  <si>
    <t>5f7f1eb4449e316d39f0707d</t>
  </si>
  <si>
    <t>5f7f1ca38c38c874f4b4d485</t>
  </si>
  <si>
    <t>5f7f1bcb2e67e52c0d69003d</t>
  </si>
  <si>
    <t>5f7f1af6fd7b36249f081b50</t>
  </si>
  <si>
    <t>5f7f1823b238a1842b8966de</t>
  </si>
  <si>
    <t>5f7f174ed52f0dfca220bc2b</t>
  </si>
  <si>
    <t>5f7f15f203658e2e84a74161</t>
  </si>
  <si>
    <t>5f7f15b86324f500647ede99</t>
  </si>
  <si>
    <t>5f7f15a0b3c834d9711f46c1</t>
  </si>
  <si>
    <t>5f7f1537e246f180d4a97170</t>
  </si>
  <si>
    <t>5f7f13cbef2d60dcad00151a</t>
  </si>
  <si>
    <t>5f7f12dbfdeac41683ba7721</t>
  </si>
  <si>
    <t>5f7f11dd6d3948b1563676b2</t>
  </si>
  <si>
    <t>5f7f108100b31adf1316df88</t>
  </si>
  <si>
    <t>5f7f0b4dfd7b363ada08190d</t>
  </si>
  <si>
    <t>5f7f097c8c38c85845b4d0d1</t>
  </si>
  <si>
    <t>5f7f064fc6107ed3ab2db6b4</t>
  </si>
  <si>
    <t>5f7f062dd52f0db6ed20b906</t>
  </si>
  <si>
    <t>5f7f05226d394809333673e2</t>
  </si>
  <si>
    <t>5f7f022b00b31a05d916de68</t>
  </si>
  <si>
    <t>5f7eff95fd7b36b453081808</t>
  </si>
  <si>
    <t>5f7efd4f29c2fdceaf99e4f6</t>
  </si>
  <si>
    <t>5f7ee7f7fb9c242a684f25f9</t>
  </si>
  <si>
    <t>5f7edc70c6107ecb852db215</t>
  </si>
  <si>
    <t>5f7e2872fdeac45290ba6c48</t>
  </si>
  <si>
    <t>5f7e245f449e31be55f05e0d</t>
  </si>
  <si>
    <t>5f7e224700b31a59f716ce46</t>
  </si>
  <si>
    <t>5f7e1f62ace10e64f1a58994</t>
  </si>
  <si>
    <t>5f7dff88c1a122132b08f093</t>
  </si>
  <si>
    <t>5f7df722535b295efb578f22</t>
  </si>
  <si>
    <t>5f7df03496b969279e8d7550</t>
  </si>
  <si>
    <t>5f7deae5fda8222d4308b0d7</t>
  </si>
  <si>
    <t>5f7dcbefb3c8342f4d1f2a44</t>
  </si>
  <si>
    <t>5f7dc0cab238a190e0894ea3</t>
  </si>
  <si>
    <t>5f7dbf2275ed9748e958eda7</t>
  </si>
  <si>
    <t>5f7dbf1514d41c05b7b7a418</t>
  </si>
  <si>
    <t>5f7dbd70fb9c2415374f1e78</t>
  </si>
  <si>
    <t>5f7db7b46d3948737f365599</t>
  </si>
  <si>
    <t>5f7db58a75ed97ec4c58ecc1</t>
  </si>
  <si>
    <t>5f7d9a008c38c87f83b4bf4f</t>
  </si>
  <si>
    <t>5f7d961b6d39484b20365295</t>
  </si>
  <si>
    <t>5f7d8b32c6107ec48d2d9277</t>
  </si>
  <si>
    <t>5f7d8780e246f17aeba95c8d</t>
  </si>
  <si>
    <t>5f7d7c48fb9c240fdf4f182b</t>
  </si>
  <si>
    <t>5f7d78d9962a960f15cc3887</t>
  </si>
  <si>
    <t>5f7d78b1ace10e7fbba5759b</t>
  </si>
  <si>
    <t>5f7d743b535b294f18577d3f</t>
  </si>
  <si>
    <t>5f7d6c13fb9c2494324f1806</t>
  </si>
  <si>
    <t>5f7d6a86449e311275f05294</t>
  </si>
  <si>
    <t>5f7d671e29c2fd257c99c7c3</t>
  </si>
  <si>
    <t>5f7d63e5fda822739608a79f</t>
  </si>
  <si>
    <t>5f7d60a4b238a1672589481b</t>
  </si>
  <si>
    <t>5f7ce155ef2d60b783ffdbb6</t>
  </si>
  <si>
    <t>5f7ccd56859955057114be43</t>
  </si>
  <si>
    <t>5f7c83fcfb9c24779f4f06a7</t>
  </si>
  <si>
    <t>5f7c6f2603658e7927a6ffe8</t>
  </si>
  <si>
    <t>5f7c6d25fb9c244e0d4f05c5</t>
  </si>
  <si>
    <t>5f7c5d76ec14c4c64102901d</t>
  </si>
  <si>
    <t>5f7c5838b3c834718b1f1a6c</t>
  </si>
  <si>
    <t>5f7c50306d39480ea0363ee1</t>
  </si>
  <si>
    <t>5f7c36acfd7b369c6007dedd</t>
  </si>
  <si>
    <t>5f7c302cc6107e054a2d6fc4</t>
  </si>
  <si>
    <t>5f7c2ed3e6660dcde832b838</t>
  </si>
  <si>
    <t>5f7c28a596b96931dc8d43aa</t>
  </si>
  <si>
    <t>5f7b9be7ec14c4863f027752</t>
  </si>
  <si>
    <t>5f7b8bfa96b9690d998d3eb3</t>
  </si>
  <si>
    <t>5f7b6129ef2d600efbffc694</t>
  </si>
  <si>
    <t>5f7b6075962a9628b9cc1f30</t>
  </si>
  <si>
    <t>5f7b50e8fb9c24d1d14ef161</t>
  </si>
  <si>
    <t>5f7b4bbd6324f525c77e9de4</t>
  </si>
  <si>
    <t>5f7b412ec1a122526608bdc4</t>
  </si>
  <si>
    <t>5f7b2fd6ef2d6011a4ffc41a</t>
  </si>
  <si>
    <t>5f7b2b93fdeac41d5aba4c0d</t>
  </si>
  <si>
    <t>5f7b2a08e246f1781fa9392c</t>
  </si>
  <si>
    <t>5f7b2817b3c834c1ce1f107c</t>
  </si>
  <si>
    <t>5f7b02f900b31ab596169204</t>
  </si>
  <si>
    <t>5f7aff87fda82281a6088ac3</t>
  </si>
  <si>
    <t>5f7af60bfd7b368b7307c9f1</t>
  </si>
  <si>
    <t>5f7af39075ed97f2b458c576</t>
  </si>
  <si>
    <t>5f7aee8a8c38c829a2b4945a</t>
  </si>
  <si>
    <t>5f7aed71b238a1b375892c3f</t>
  </si>
  <si>
    <t>5f7aeb9ac6107e04af2d3f80</t>
  </si>
  <si>
    <t>5f7ae4f96d394877a73629a1</t>
  </si>
  <si>
    <t>5f7adf8903658e65bea6e605</t>
  </si>
  <si>
    <t>5f79be32fda822555c087875</t>
  </si>
  <si>
    <t>5f79aff6fd7b36d58707be25</t>
  </si>
  <si>
    <t>5f7881d16324f57d537e8467</t>
  </si>
  <si>
    <t>5f788024b3c834ef3a1ed87c</t>
  </si>
  <si>
    <t>5f787ff196b96935678d1dc2</t>
  </si>
  <si>
    <t>5f786faa29c2fd2f1c998e58</t>
  </si>
  <si>
    <t>5f785b97962a967982cbebe0</t>
  </si>
  <si>
    <t>5f783da9d52f0de72c20390d</t>
  </si>
  <si>
    <t>5f779e30962a961e02cbda91</t>
  </si>
  <si>
    <t>5f779b44e246f1450da90542</t>
  </si>
  <si>
    <t>5f7786a575ed97f85a5879de</t>
  </si>
  <si>
    <t>5f777e6f6d39480fdf35fa18</t>
  </si>
  <si>
    <t>5f775edafd7b36234a07a9c6</t>
  </si>
  <si>
    <t>5f775c72b238a165e5891875</t>
  </si>
  <si>
    <t>5f775b11ace10e7fd3a52d43</t>
  </si>
  <si>
    <t>5f773d07b238a1c8da891772</t>
  </si>
  <si>
    <t>5f7728792337887e74b29268</t>
  </si>
  <si>
    <t>5f770083449e317b5ceff5a2</t>
  </si>
  <si>
    <t>5f76f2b9fb9c24c7134ec80f</t>
  </si>
  <si>
    <t>5f76e2e8fb9c2494ce4ec736</t>
  </si>
  <si>
    <t>5f75f502b46f9425316201d8</t>
  </si>
  <si>
    <t>5f75f49f2934b0d1b58748a8</t>
  </si>
  <si>
    <t>5f75b501aa4e04e566d439a1</t>
  </si>
  <si>
    <t>5f7599953f20e49919f92b63</t>
  </si>
  <si>
    <t>5f74f0b99fe43a60df3ac6d9</t>
  </si>
  <si>
    <t>5f74e936bfb8be4c38997233</t>
  </si>
  <si>
    <t>5f74dca1f306b0121565c9ce</t>
  </si>
  <si>
    <t>5f74cdb89a4627e1b172c4c2</t>
  </si>
  <si>
    <t>5f74cbfbb410edcb8a0757a8</t>
  </si>
  <si>
    <t>5f74c66297e03c722cd4d593</t>
  </si>
  <si>
    <t>5f74933270dd0e9a5ac178f7</t>
  </si>
  <si>
    <t>5f7436c5236a88883bc90e08</t>
  </si>
  <si>
    <t>5f7397e61856b06a3ef76106</t>
  </si>
  <si>
    <t>5f73961c4cccb032f09dd16c</t>
  </si>
  <si>
    <t>5f7394c2f41659ed73ba0201</t>
  </si>
  <si>
    <t>5f738b0b2934b040b78728d6</t>
  </si>
  <si>
    <t>5f7328c1361cb30b80c987eb</t>
  </si>
  <si>
    <t>5f72f9d96b4434aecda04d0e</t>
  </si>
  <si>
    <t>5f72ee6f0dce39ba955d211a</t>
  </si>
  <si>
    <t>5f72dcc970dd0e6c26c161fc</t>
  </si>
  <si>
    <t>5f71922c4b2808772ae0712f</t>
  </si>
  <si>
    <t>5f70d29b3f20e44301f905db</t>
  </si>
  <si>
    <t>5f70c8d09fe43a10283a8ef7</t>
  </si>
  <si>
    <t>5f70bd2021bdaf4f87d5031e</t>
  </si>
  <si>
    <t>5f70a4aeb4fc44b7cba4081c</t>
  </si>
  <si>
    <t>5f6fbfb1236a88e798c8c403</t>
  </si>
  <si>
    <t>5f6f76636bbc8a482f0805b1</t>
  </si>
  <si>
    <t>5f6f75cf6b4434564ca0321a</t>
  </si>
  <si>
    <t>5f6f3d34aa4e047906d3fd3f</t>
  </si>
  <si>
    <t>5f6f2e31d85f255f692714e9</t>
  </si>
  <si>
    <t>5f6ea0090dce3908965cf508</t>
  </si>
  <si>
    <t>5f6e9739af5779626a38dfe7</t>
  </si>
  <si>
    <t>5f6e903c9061b1114a2de0fe</t>
  </si>
  <si>
    <t>5f6e8267aa4e04ca7ed3f0b4</t>
  </si>
  <si>
    <t>5f6e79a5b5196b1c69e1583b</t>
  </si>
  <si>
    <t>5f6e575732054a736c428db3</t>
  </si>
  <si>
    <t>5f6e4e7097e03c9a77d4978c</t>
  </si>
  <si>
    <t>5f6e4751aa4e0473ebd3ef5f</t>
  </si>
  <si>
    <t>5f6e40d5b57e85ef8ee7ab80</t>
  </si>
  <si>
    <t>5f6e3557236a88156bc8a7c2</t>
  </si>
  <si>
    <t>5f6e264fbfb8be17b2990c1b</t>
  </si>
  <si>
    <t>5f6dde3832054a5dec427767</t>
  </si>
  <si>
    <t>5f6dc493d2725f763512b6c1</t>
  </si>
  <si>
    <t>5f6d9bad236a886d7bc89e6c</t>
  </si>
  <si>
    <t>5f6ce808adafa04b56cb707b</t>
  </si>
  <si>
    <t>5f6cc99a9a46272769724073</t>
  </si>
  <si>
    <t>5f6ba29e53d90421588a4a51</t>
  </si>
  <si>
    <t>5f6b9eb6849e1317ef653ff6</t>
  </si>
  <si>
    <t>5f6b996dadafa00b6bcb553f</t>
  </si>
  <si>
    <t>5f6b6c90bfb8be71eb98aa53</t>
  </si>
  <si>
    <t>5f6b4486aebb4d061161f106</t>
  </si>
  <si>
    <t>5f6a442a7326ca6576e06ac4</t>
  </si>
  <si>
    <t>5f6a334fb868fa6d5ca5900d</t>
  </si>
  <si>
    <t>5f6a278dc7b4a81714a31c5b</t>
  </si>
  <si>
    <t>5f6a181b66541b82f85fdd9c</t>
  </si>
  <si>
    <t>5f6a0b09ece7d081abe11681</t>
  </si>
  <si>
    <t>5f6a069ec97d6627c0eba13c</t>
  </si>
  <si>
    <t>5f6a009976f50dd0d727b339</t>
  </si>
  <si>
    <t>5f69d617217a3e4bef82ef3c</t>
  </si>
  <si>
    <t>5f69c0a0deb6bd3ddcd9f1ff</t>
  </si>
  <si>
    <t>5f69098960fd3f08c6895a1c</t>
  </si>
  <si>
    <t>5f6903f1f53a97d2aebc9683</t>
  </si>
  <si>
    <t>5f68faf278529f68924371d7</t>
  </si>
  <si>
    <t>5f68cd2b4d3a03b93bdce4c9</t>
  </si>
  <si>
    <t>5f68cb6ebb24bd150db14ea3</t>
  </si>
  <si>
    <t>5f68ca66682620ad45722b88</t>
  </si>
  <si>
    <t>5f68c98bc0f22b124b8cb026</t>
  </si>
  <si>
    <t>5f68c89ff53a972e0ebc95a5</t>
  </si>
  <si>
    <t>5f68c4dc08b4884bbaf4642b</t>
  </si>
  <si>
    <t>5f68c4aefeaa05d637fd75b4</t>
  </si>
  <si>
    <t>5f68c298eed8843043a9efc1</t>
  </si>
  <si>
    <t>5f68b71e4aa5fb10d46ba0f6</t>
  </si>
  <si>
    <t>5f68b3b2f52f0f21d5dae18d</t>
  </si>
  <si>
    <t>5f68a0697783da57fd9c645b</t>
  </si>
  <si>
    <t>5f6896b02467d9fcda015ccc</t>
  </si>
  <si>
    <t>5f688baa2702e936f5b20d51</t>
  </si>
  <si>
    <t>5f68863ab967f8edd42a4208</t>
  </si>
  <si>
    <t>5f6879617dbb7ea4f1e516c9</t>
  </si>
  <si>
    <t>5f687810e8c5450b720dd738</t>
  </si>
  <si>
    <t>5f6871e7e8c545df270dd70a</t>
  </si>
  <si>
    <t>5f681e2efe1dca3edd3ed192</t>
  </si>
  <si>
    <t>5f68004af081aa2674a59268</t>
  </si>
  <si>
    <t>5f67eed817852ed02ae5103f</t>
  </si>
  <si>
    <t>5f67ebd26a4123fa52e35781</t>
  </si>
  <si>
    <t>5f67d6196dbb887eba136652</t>
  </si>
  <si>
    <t>5f67c900fbf461485c1b6e5d</t>
  </si>
  <si>
    <t>5f67b594edb182175ae2f3d1</t>
  </si>
  <si>
    <t>5f67939aedfda053edc9a645</t>
  </si>
  <si>
    <t>5f678f9e021726d5fc107a09</t>
  </si>
  <si>
    <t>5f678ec0fe1dca2bdb3ecac8</t>
  </si>
  <si>
    <t>5f678beabb8e7d2061fb46ec</t>
  </si>
  <si>
    <t>5f673c4a1816777cb687fbe3</t>
  </si>
  <si>
    <t>5f6718bdfdc4376e4ac87b87</t>
  </si>
  <si>
    <t>5f6621426dbb88a5cb13619d</t>
  </si>
  <si>
    <t>5f6605d97dbb7e71c0e4fe6b</t>
  </si>
  <si>
    <t>5f66026e7dbb7e15bde4fe54</t>
  </si>
  <si>
    <t>5f65e7357dbb7ef1dce4fe26</t>
  </si>
  <si>
    <t>5f65e2da74d454ed642d55b3</t>
  </si>
  <si>
    <t>5f65d04cedb1823dd0e2eee4</t>
  </si>
  <si>
    <t>5f65c785b967f81e592a2c79</t>
  </si>
  <si>
    <t>5f65c76e2d3be77667b9a26c</t>
  </si>
  <si>
    <t>5f64d65be08b50031c101fe0</t>
  </si>
  <si>
    <t>5f64ce4fb2b25e077a240a89</t>
  </si>
  <si>
    <t>5f64cc618a2d2bb9c286ed2d</t>
  </si>
  <si>
    <t>5f64ad8944bbd45ec7a8cb76</t>
  </si>
  <si>
    <t>5f64a76d83582def6c39df06</t>
  </si>
  <si>
    <t>5f649e582cff5a8bda43ff62</t>
  </si>
  <si>
    <t>5f649405754614c736c5121f</t>
  </si>
  <si>
    <t>5f6493315e012959f4af99cd</t>
  </si>
  <si>
    <t>5f6492d56df6e271cd1e3da1</t>
  </si>
  <si>
    <t>5f6491f0ed4ca672bec05dc9</t>
  </si>
  <si>
    <t>5f648dd7b2b25e6eaa24066c</t>
  </si>
  <si>
    <t>5f6474db1f4171818770c903</t>
  </si>
  <si>
    <t>5f6470bebf6e53cd79106a6b</t>
  </si>
  <si>
    <t>5f63c70eef6116311fd9751b</t>
  </si>
  <si>
    <t>5f63c6aedb05e936d845aa34</t>
  </si>
  <si>
    <t>5f63ae9df8a8d1c691174c02</t>
  </si>
  <si>
    <t>5f637590f8a8d14c23174807</t>
  </si>
  <si>
    <t>5f6372547468907ea988f8df</t>
  </si>
  <si>
    <t>5f6371c84c34966fe9e0a5b7</t>
  </si>
  <si>
    <t>5f636eccbcd3ce2bfe334fc7</t>
  </si>
  <si>
    <t>5f636e8e5983d32e3c0574c2</t>
  </si>
  <si>
    <t>5f636b06778ef80742b38700</t>
  </si>
  <si>
    <t>5f63643f0275015636205764</t>
  </si>
  <si>
    <t>5f6351850472a36195c96980</t>
  </si>
  <si>
    <t>5f630a0d5fb4ae7f13ab5b10</t>
  </si>
  <si>
    <t>5f62f857c5a7843b866f7eb5</t>
  </si>
  <si>
    <t>5f623b34bbf33cdc82efc773</t>
  </si>
  <si>
    <t>5f6223db8996567ae4c556fb</t>
  </si>
  <si>
    <t>5f62178d1d54102d895ff574</t>
  </si>
  <si>
    <t>5f6217059c6e04cacd0876d4</t>
  </si>
  <si>
    <t>5f62131e5fb4ae7079ab4b09</t>
  </si>
  <si>
    <t>5f6210025fb4ae3810ab4a93</t>
  </si>
  <si>
    <t>5f620aff899656b7d7c555a8</t>
  </si>
  <si>
    <t>5f6205485a2c112fc7969878</t>
  </si>
  <si>
    <t>5f62008f5a2c1141b8969851</t>
  </si>
  <si>
    <t>5f61f7be04fb6145ba0a8f3e</t>
  </si>
  <si>
    <t>5f61dc74c0a00b4b5f213b49</t>
  </si>
  <si>
    <t>5f61b98f9c6e04c981087103</t>
  </si>
  <si>
    <t>5f61b532e89e0b59b0f16e34</t>
  </si>
  <si>
    <t>5f60f17f4805cd2dce91d2b4</t>
  </si>
  <si>
    <t>5f60d897e89e0b25eff16c1f</t>
  </si>
  <si>
    <t>5f60d40ff2f31ee1bec6721e</t>
  </si>
  <si>
    <t>5f60cb93cc8bfb7604bceb55</t>
  </si>
  <si>
    <t>5f60c6324b12dafc66035075</t>
  </si>
  <si>
    <t>5f60c4a269bc228187c01da0</t>
  </si>
  <si>
    <t>5f60bc654805cd2cf691d077</t>
  </si>
  <si>
    <t>5f60ba894b12dad2de034fbd</t>
  </si>
  <si>
    <t>5f60b2878d5d51664e03bcd0</t>
  </si>
  <si>
    <t>5f60b2801d541046115fe534</t>
  </si>
  <si>
    <t>5f60b13184893500bea9e6fa</t>
  </si>
  <si>
    <t>5f60b04ac0a00b8fee2130bd</t>
  </si>
  <si>
    <t>5f60af40f2f31e12dcc66ec1</t>
  </si>
  <si>
    <t>5f60aa64a8669601a9b20f48</t>
  </si>
  <si>
    <t>5f60a48da866966189b20f37</t>
  </si>
  <si>
    <t>5f60a32e069d8992720a28bd</t>
  </si>
  <si>
    <t>5f60a2cf3aba1b51b03025dd</t>
  </si>
  <si>
    <t>5f609f8104fb61c1d00a81ad</t>
  </si>
  <si>
    <t>5f60709384893542dda9e425</t>
  </si>
  <si>
    <t>5f606237356069a507b33eb5</t>
  </si>
  <si>
    <t>5f5fc6f7e89e0b7071f16080</t>
  </si>
  <si>
    <t>5f5f9e282bcc3db9d9b447eb</t>
  </si>
  <si>
    <t>5f5f9e048797237a4e826873</t>
  </si>
  <si>
    <t>5f5f9b79bbf33c81fcefa5b8</t>
  </si>
  <si>
    <t>5f5f73833aba1b2c19301f1c</t>
  </si>
  <si>
    <t>5f5f6e4269bc22093dc00312</t>
  </si>
  <si>
    <t>5f5f662c8888782807f1a5c9</t>
  </si>
  <si>
    <t>5f5f659ebbf33c3372efa2a8</t>
  </si>
  <si>
    <t>5f5f5c51cc8bfb108cbcda2e</t>
  </si>
  <si>
    <t>5f5f5528899656e953c52c52</t>
  </si>
  <si>
    <t>5f5f50c7a866963ef2b2042c</t>
  </si>
  <si>
    <t>5f5f4f87069d8993e60a1bd7</t>
  </si>
  <si>
    <t>5f5f4c844805cd12f391c166</t>
  </si>
  <si>
    <t>5f5f47cc8d5d516c1703ab28</t>
  </si>
  <si>
    <t>5f5f44d704fb61173e0a709e</t>
  </si>
  <si>
    <t>5f5f403dc5a7843d556f561c</t>
  </si>
  <si>
    <t>5f5f27b95a2c1133939676df</t>
  </si>
  <si>
    <t>5f5f2722bbf33c3f20ef9da4</t>
  </si>
  <si>
    <t>5f5f14c737521c17b76c3047</t>
  </si>
  <si>
    <t>5f5ded885fb4ae1b5aab0c6b</t>
  </si>
  <si>
    <t>5f5cf682bbf33cde62ef9618</t>
  </si>
  <si>
    <t>5f5cc8ab069d89f0110a1097</t>
  </si>
  <si>
    <t>5f5cc2c99feca2cca2f2ce40</t>
  </si>
  <si>
    <t>5f5cc0ce3aba1b3d423011f5</t>
  </si>
  <si>
    <t>5f5cba823aba1b78b23011c6</t>
  </si>
  <si>
    <t>5f5cb36b495577d2a9b4539d</t>
  </si>
  <si>
    <t>5f5cb26fe7779a84d7690be6</t>
  </si>
  <si>
    <t>5f5cab9d356069d6e3b31eca</t>
  </si>
  <si>
    <t>5f5c93104686120b20c9492f</t>
  </si>
  <si>
    <t>5f5c90363560697341b31e6c</t>
  </si>
  <si>
    <t>5f5bf7a48d5d51ece2039cfe</t>
  </si>
  <si>
    <t>5f5bca977dbdeacc44fd0860</t>
  </si>
  <si>
    <t>5f5b97e65a2c111d02965658</t>
  </si>
  <si>
    <t>5f5b94541d541046815fc6a5</t>
  </si>
  <si>
    <t>5f5b93db9feca25a38f2c7da</t>
  </si>
  <si>
    <t>5f5b82995a2c1119209654a2</t>
  </si>
  <si>
    <t>5f5b801ce7779a4986690695</t>
  </si>
  <si>
    <t>5f5b7ec46152b7f1cc045e1c</t>
  </si>
  <si>
    <t>5f5b7da514b85e35fa9f8c09</t>
  </si>
  <si>
    <t>5f5b760c46861204afc9443c</t>
  </si>
  <si>
    <t>5f5b7476e0557f5877a01a99</t>
  </si>
  <si>
    <t>5f5b73f969bc22d225bfe64c</t>
  </si>
  <si>
    <t>5f5b7288899656c9adc4d629</t>
  </si>
  <si>
    <t>5f5b713b7dbdea7636fd0392</t>
  </si>
  <si>
    <t>5f5b6f5854b24984eab54777</t>
  </si>
  <si>
    <t>5f5b6ca38996565327c4d607</t>
  </si>
  <si>
    <t>5f5b650a54b2492053b5474a</t>
  </si>
  <si>
    <t>5f5b61709feca210d9f2c2f3</t>
  </si>
  <si>
    <t>5f5b5fbe6152b7eee4045caa</t>
  </si>
  <si>
    <t>5f5b4cb3d3b57c1655325824</t>
  </si>
  <si>
    <t>5f5b4b978489351b90a9bcde</t>
  </si>
  <si>
    <t>5f5b392c665b2e28aae07935</t>
  </si>
  <si>
    <t>5f5b33c5b08b6b7e4f96cdd8</t>
  </si>
  <si>
    <t>5f5b20f60f204ef3193bae6d</t>
  </si>
  <si>
    <t>5f5b1759a5ed94058e54acc9</t>
  </si>
  <si>
    <t>5f5a3c92bee0c2d119d51d3d</t>
  </si>
  <si>
    <t>5f5a3c21665b2eb9cbe069f5</t>
  </si>
  <si>
    <t>5f5a317d6f7498023fe95cbb</t>
  </si>
  <si>
    <t>5f5a01b72a6630880e7d42e2</t>
  </si>
  <si>
    <t>5f59fe5fbac389dfa57a5ed5</t>
  </si>
  <si>
    <t>5f59ecff24c5d947eed4a553</t>
  </si>
  <si>
    <t>5f59ea0ff62c10e6ac4c3915</t>
  </si>
  <si>
    <t>5f59e816b9d65c972bee8288</t>
  </si>
  <si>
    <t>5f59e2d9b08b6b6c9696929c</t>
  </si>
  <si>
    <t>5f59e268bfaa9aabff32047a</t>
  </si>
  <si>
    <t>5f59e0db665b2e258ee05f94</t>
  </si>
  <si>
    <t>5f59dfe00f204e470b3b9e81</t>
  </si>
  <si>
    <t>5f59d8a728033c70776ece17</t>
  </si>
  <si>
    <t>5f59d7910cca8c14d67b127a</t>
  </si>
  <si>
    <t>5f59d5c86f74988135e953e1</t>
  </si>
  <si>
    <t>5f59d416de36fc396dbfca5d</t>
  </si>
  <si>
    <t>5f59c58bd12dfe49da097c4b</t>
  </si>
  <si>
    <t>5f592abd889eabbdc15dd469</t>
  </si>
  <si>
    <t>5f592a590cca8c84d37b0d5a</t>
  </si>
  <si>
    <t>5f5927c0a1df309b880c9406</t>
  </si>
  <si>
    <t>5f5927603d4a64ec46ac97b5</t>
  </si>
  <si>
    <t>5f590dbe0f204e25463b9b8d</t>
  </si>
  <si>
    <t>5f58fddaa5ed94755754954a</t>
  </si>
  <si>
    <t>5f58fbaafce81d45b6766ad3</t>
  </si>
  <si>
    <t>5f58e47b28033c567a6ec7af</t>
  </si>
  <si>
    <t>5f58da478cf070a6dfa4a8f9</t>
  </si>
  <si>
    <t>5f58c8bbb9d65c119fee79dc</t>
  </si>
  <si>
    <t>5f58c71dbac38962b67a5077</t>
  </si>
  <si>
    <t>5f58c32b3c3d834d13a8be3c</t>
  </si>
  <si>
    <t>5f58bf9d0cca8c9d397b0769</t>
  </si>
  <si>
    <t>5f58b8dc0f204e96dd3b952b</t>
  </si>
  <si>
    <t>5f58b0f51fcf33495681e8ef</t>
  </si>
  <si>
    <t>5f58b0a83ad973fac35baaf8</t>
  </si>
  <si>
    <t>5f58ad7c28033c3eb76ec0e8</t>
  </si>
  <si>
    <t>5f58a70da5ed94211c548bbf</t>
  </si>
  <si>
    <t>5f58a5f46c2c598265f6d1d4</t>
  </si>
  <si>
    <t>5f58a1a51fcf33bafe81e733</t>
  </si>
  <si>
    <t>5f589fb0a0a654f3550d4492</t>
  </si>
  <si>
    <t>5f589ba3a0a65486ad0d4456</t>
  </si>
  <si>
    <t>5f58946f6f749806bae942d2</t>
  </si>
  <si>
    <t>5f58923c0cca8c725c7b00bf</t>
  </si>
  <si>
    <t>5f588e136f74986a1be94001</t>
  </si>
  <si>
    <t>5f588cffa5ed9443a454872d</t>
  </si>
  <si>
    <t>5f588c110cca8c113e7afee1</t>
  </si>
  <si>
    <t>5f588a1f0cca8cad3c7afea4</t>
  </si>
  <si>
    <t>5f5888e524c5d9068ad48dd2</t>
  </si>
  <si>
    <t>5f5885523d4a64c7c9ac893c</t>
  </si>
  <si>
    <t>5f5884548ffecd1b29e115c0</t>
  </si>
  <si>
    <t>5f5883cd6c2c5951d0f6cc48</t>
  </si>
  <si>
    <t>5f5881290cca8c1d807afe6c</t>
  </si>
  <si>
    <t>5f587fdda0a654fa830d4146</t>
  </si>
  <si>
    <t>5f587ca3bfaa9afeff31ea4d</t>
  </si>
  <si>
    <t>5f587bf00f204ec4a43b8d08</t>
  </si>
  <si>
    <t>5f587a8aeea0d81fda0c0cb1</t>
  </si>
  <si>
    <t>5f58782d284dfb63ee7c3173</t>
  </si>
  <si>
    <t>5f5875c5b9d65c13d1ee722e</t>
  </si>
  <si>
    <t>5f57f2e1eea0d82d720c0c36</t>
  </si>
  <si>
    <t>5f57af7a8cf070eac3a49464</t>
  </si>
  <si>
    <t>5f57ab788ffecd0366e0f8ef</t>
  </si>
  <si>
    <t>5f57a096a1df3099bb0c808d</t>
  </si>
  <si>
    <t>5f579e0570582c388ec7a537</t>
  </si>
  <si>
    <t>5f579db7889eab675f5dbf2a</t>
  </si>
  <si>
    <t>5f579bf570582cd16dc7a3dd</t>
  </si>
  <si>
    <t>5f5797e28ffecd1c02e0f7e3</t>
  </si>
  <si>
    <t>5f5795f40cca8ce1b47af08e</t>
  </si>
  <si>
    <t>5f578c520cca8cf22f7aeeff</t>
  </si>
  <si>
    <t>5f578ba98cf07003b9a4900f</t>
  </si>
  <si>
    <t>5f578a87a0a6541ee10d386a</t>
  </si>
  <si>
    <t>5f5784e86c2c59492df6c5bb</t>
  </si>
  <si>
    <t>5f5780463c3d83ab29a8a18b</t>
  </si>
  <si>
    <t>5f577fc78cf0705d1ba48f8d</t>
  </si>
  <si>
    <t>5f5774a36f74984aace93815</t>
  </si>
  <si>
    <t>5f5771f40f204e05903b8159</t>
  </si>
  <si>
    <t>5f5766e6eb3c8f01a41b5a99</t>
  </si>
  <si>
    <t>5f575871b9d65c0be3ee64d7</t>
  </si>
  <si>
    <t>5f575324284dfbee147c25d4</t>
  </si>
  <si>
    <t>5f5751ec665b2e1adae0115e</t>
  </si>
  <si>
    <t>5f574f844769a6c92d4e3e90</t>
  </si>
  <si>
    <t>5f572e41bac38941e07a3e99</t>
  </si>
  <si>
    <t>5f572bfd6c2c591f85f6c0ad</t>
  </si>
  <si>
    <t>5f57284e0cca8ccf667ae79b</t>
  </si>
  <si>
    <t>5f572840889eab05fe5db54a</t>
  </si>
  <si>
    <t>5f56bcc73ad97306a95b9331</t>
  </si>
  <si>
    <t>5f56b7d3b08b6bbbc596511a</t>
  </si>
  <si>
    <t>5f569d1a0f204ed1de3b7801</t>
  </si>
  <si>
    <t>5f56948dbfaa9a1bfe31ddd1</t>
  </si>
  <si>
    <t>5f569152a1df303dd60c763a</t>
  </si>
  <si>
    <t>5f56605bbfaa9a4cae31dd5b</t>
  </si>
  <si>
    <t>5f56546c8130786c080944f4</t>
  </si>
  <si>
    <t>5f5652d2bfaa9ab5c031db80</t>
  </si>
  <si>
    <t>5f5652373d4a641dc9ac6a45</t>
  </si>
  <si>
    <t>5f564ecade36fc23ecbf9cd3</t>
  </si>
  <si>
    <t>5f564c683d4a64c2aaac6a1b</t>
  </si>
  <si>
    <t>5f564484bfaa9abfc031db0f</t>
  </si>
  <si>
    <t>5f56426ea336b813abdd82c4</t>
  </si>
  <si>
    <t>5f5640fdeea0d84b6a0bec51</t>
  </si>
  <si>
    <t>5f563d047650dd3f84777ee3</t>
  </si>
  <si>
    <t>5f5637d16c2c592af4f6b6b4</t>
  </si>
  <si>
    <t>5f5637858cf0707b54a4811e</t>
  </si>
  <si>
    <t>5f56335c24c5d94befd47255</t>
  </si>
  <si>
    <t>5f5627a9a5ed9437235468bd</t>
  </si>
  <si>
    <t>5f561f8b0f204e59cc3b4cfd</t>
  </si>
  <si>
    <t>5f5613e170582c1d4dc79323</t>
  </si>
  <si>
    <t>5f55efa74769a6d5494e2bc8</t>
  </si>
  <si>
    <t>5f55ee246f74987013e91fcb</t>
  </si>
  <si>
    <t>5f55eddfde36fc9f27bf745d</t>
  </si>
  <si>
    <t>5f55ed347650dd242c7777fa</t>
  </si>
  <si>
    <t>5f55ece50f204e2b333b4708</t>
  </si>
  <si>
    <t>5f55ec8f4769a63bed4e2b9a</t>
  </si>
  <si>
    <t>5f55ec403ad973d7f45b8739</t>
  </si>
  <si>
    <t>5f55ebc5eea0d86f1c0be1f5</t>
  </si>
  <si>
    <t>5f55ea80bac38908957a225e</t>
  </si>
  <si>
    <t>5f55ea2fa336b83147dd7ab1</t>
  </si>
  <si>
    <t>5f55e97ebac3890c157a225c</t>
  </si>
  <si>
    <t>5f55e8a9eb3c8fdc281b44d4</t>
  </si>
  <si>
    <t>5f55e8660cca8cf95c7ad598</t>
  </si>
  <si>
    <t>5f55e7f570582c6a13c78dd4</t>
  </si>
  <si>
    <t>5f556047a336b87df1dd7718</t>
  </si>
  <si>
    <t>5f556046a0a654dd170cf73d</t>
  </si>
  <si>
    <t>5f555feb7650dd64eb777072</t>
  </si>
  <si>
    <t>5f555fcfb9d65c003dee29fb</t>
  </si>
  <si>
    <t>5f555f526c2c591ac9f6a3ca</t>
  </si>
  <si>
    <t>5f5547d570582c0336c78bed</t>
  </si>
  <si>
    <t>5f554249a5ed9426a8545a4e</t>
  </si>
  <si>
    <t>5f553e2170582ceeb4c78bda</t>
  </si>
  <si>
    <t>5f54da1dbac38917c07a1991</t>
  </si>
  <si>
    <t>5f54d2048cf0707a0da46c2a</t>
  </si>
  <si>
    <t>5f54c5724769a643a74e224d</t>
  </si>
  <si>
    <t>5f549517889eabc0485d5c78</t>
  </si>
  <si>
    <t>5f53698ceb3c8f5f511b0b17</t>
  </si>
  <si>
    <t>5f53696870582c7908c78624</t>
  </si>
  <si>
    <t>5f5351e9bac3891edf7a1294</t>
  </si>
  <si>
    <t>5f526048fce81da08f762708</t>
  </si>
  <si>
    <t>5f525aad3d4a641d38ac4eec</t>
  </si>
  <si>
    <t>5f524ddb7650dd11087757f2</t>
  </si>
  <si>
    <t>5f524cfeeea0d8a4450bc76f</t>
  </si>
  <si>
    <t>5f524a26bac389485f7a0d31</t>
  </si>
  <si>
    <t>5f52495ca336b81b95dd5a7f</t>
  </si>
  <si>
    <t>5f523535de36fc9d85bf590c</t>
  </si>
  <si>
    <t>5f5232a6bfaa9af66d31be6d</t>
  </si>
  <si>
    <t>5f52309feea0d89da70bc52e</t>
  </si>
  <si>
    <t>5f52255d97c7ae17fce3bf79</t>
  </si>
  <si>
    <t>5f52245e6c2c5970a0f69569</t>
  </si>
  <si>
    <t>5f5222cd7650dd0658775621</t>
  </si>
  <si>
    <t>5f5220031fcf332c54819a85</t>
  </si>
  <si>
    <t>5f521cc91fcf33c24e819a70</t>
  </si>
  <si>
    <t>5f5207bebfaa9a005931bdfa</t>
  </si>
  <si>
    <t>5f51fd366c2c59ffcff692f4</t>
  </si>
  <si>
    <t>5f51f354de36fcaa9cbf5627</t>
  </si>
  <si>
    <t>5f51f1c4665b2eadfbdfe122</t>
  </si>
  <si>
    <t>5f51efbaa5ed94fd4d5447cb</t>
  </si>
  <si>
    <t>5f51ece11fcf33474a819715</t>
  </si>
  <si>
    <t>5f51e4004c0a32a85030110b</t>
  </si>
  <si>
    <t>5f51d99bd6c0247f2b4989cd</t>
  </si>
  <si>
    <t>5f51bd67c0cbecf86c83626f</t>
  </si>
  <si>
    <t>5f511e5cecc0e7089e3c4034</t>
  </si>
  <si>
    <t>5f51166b321731e8f44c2e64</t>
  </si>
  <si>
    <t>5f510e7275197a0b8c67125a</t>
  </si>
  <si>
    <t>5f510e0932173134ac4c2e3e</t>
  </si>
  <si>
    <t>5f510c3ee5371967ee1d2bb3</t>
  </si>
  <si>
    <t>5f510ad502f063059cf2b509</t>
  </si>
  <si>
    <t>5f50fbe94c0a320ee8300981</t>
  </si>
  <si>
    <t>5f50faf88895c87ef4872c93</t>
  </si>
  <si>
    <t>5f50f8a531391e677f543bec</t>
  </si>
  <si>
    <t>5f50f74d4c9176599755b51b</t>
  </si>
  <si>
    <t>5f50f67533f8c1bac806c04e</t>
  </si>
  <si>
    <t>5f50f606a8493a2dbfec6db2</t>
  </si>
  <si>
    <t>5f50f575d6c0249b864982b8</t>
  </si>
  <si>
    <t>5f50f4e528d6bfe869bbea6b</t>
  </si>
  <si>
    <t>5f50f40d4c0a328d9f300950</t>
  </si>
  <si>
    <t>5f50f3a89626a1bfcd9c5e38</t>
  </si>
  <si>
    <t>5f50f1503217313f1c4c2c33</t>
  </si>
  <si>
    <t>5f50ef09b6dc5eade0292f6f</t>
  </si>
  <si>
    <t>5f50ec119626a130c09c5dc0</t>
  </si>
  <si>
    <t>5f50ea5101178f6672ea0ad9</t>
  </si>
  <si>
    <t>5f50e354d32202303753a404</t>
  </si>
  <si>
    <t>5f50e2989626a17c1c9c5a72</t>
  </si>
  <si>
    <t>5f50e1a428d6bf83febbe9d6</t>
  </si>
  <si>
    <t>5f50e01d7d250082a876155f</t>
  </si>
  <si>
    <t>5f50ddac9626a12c079c59ed</t>
  </si>
  <si>
    <t>5f50dcb5e537192ecc1d1859</t>
  </si>
  <si>
    <t>5f50d9db39d8b966c76c9acb</t>
  </si>
  <si>
    <t>5f50d8608895c8d8d1872afd</t>
  </si>
  <si>
    <t>5f50d38db6dc5ef49d292e5b</t>
  </si>
  <si>
    <t>5f50ce9d6252d7ee4992493a</t>
  </si>
  <si>
    <t>5f50c2a9d3220218b453a2f5</t>
  </si>
  <si>
    <t>5f50ac3bd32202300d53a26d</t>
  </si>
  <si>
    <t>5f4fa9588f9ee654d3a69e63</t>
  </si>
  <si>
    <t>5f4fa7dca9de50d81e0dc9aa</t>
  </si>
  <si>
    <t>5f4fa681991217d4efaade64</t>
  </si>
  <si>
    <t>5f4fa18ed66469476b9c330c</t>
  </si>
  <si>
    <t>5f4fa09da9de5074e60dc995</t>
  </si>
  <si>
    <t>5f4f9cf0e563bff3abaa4118</t>
  </si>
  <si>
    <t>5f4f8f4839b3a989fa36ad25</t>
  </si>
  <si>
    <t>5f4f84820f8c876801fd8984</t>
  </si>
  <si>
    <t>5f4f7bb38092e977d2842fdf</t>
  </si>
  <si>
    <t>5f4f72a987a9a30fa418cbc4</t>
  </si>
  <si>
    <t>5f4f60e5a5e449858e6a532c</t>
  </si>
  <si>
    <t>5f4e51ffe563bf104aaa1a45</t>
  </si>
  <si>
    <t>5f4e4d0130690766ce122af2</t>
  </si>
  <si>
    <t>5f4e275751e45dab2e0b729e</t>
  </si>
  <si>
    <t>5f4d2bbee563bf27e9a9e298</t>
  </si>
  <si>
    <t>5f4a52fd8e7c5355314a6746</t>
  </si>
  <si>
    <t>5f4a4095fffb0821d92bffda</t>
  </si>
  <si>
    <t>5f4926a820ec0c293372bd4a</t>
  </si>
  <si>
    <t>5f49232ae1c11523666a2f8b</t>
  </si>
  <si>
    <t>5f490600de79fa8d87d21418</t>
  </si>
  <si>
    <t>5f48e6cea9d135dd51d0c420</t>
  </si>
  <si>
    <t>5f48de60000db284e9c3f285</t>
  </si>
  <si>
    <t>5f47b68a585314d6c3019aa2</t>
  </si>
  <si>
    <t>5f47986718edb27df2fbb0cd</t>
  </si>
  <si>
    <t>5f478a5e18edb244b5fbac04</t>
  </si>
  <si>
    <t>5f477228d838d887eed1d411</t>
  </si>
  <si>
    <t>5f476d543f190937eee9a8a5</t>
  </si>
  <si>
    <t>5f475bc676ddd95221828eaf</t>
  </si>
  <si>
    <t>5f4756412c7b24ae8eb27bd2</t>
  </si>
  <si>
    <t>5f465dd7c939eb4ba949f2b7</t>
  </si>
  <si>
    <t>5f465129afe41ae7b67576cf</t>
  </si>
  <si>
    <t>5f464fd2a1244a5356c5c081</t>
  </si>
  <si>
    <t>5f464472886862ddd2f891d3</t>
  </si>
  <si>
    <t>5f461a4d2bf3949845f58b26</t>
  </si>
  <si>
    <t>5f452c6a953632e77bb9179a</t>
  </si>
  <si>
    <t>5f45283c49a22a9d860d185b</t>
  </si>
  <si>
    <t>5f4520e1efcfb86e727d84c0</t>
  </si>
  <si>
    <t>5f4511825fd6051b45a2ea68</t>
  </si>
  <si>
    <t>5f45061217a7fbd3af82c2ba</t>
  </si>
  <si>
    <t>5f4505deb19bfabf9ca367d0</t>
  </si>
  <si>
    <t>5f44d5f533904a0364ce63fd</t>
  </si>
  <si>
    <t>5f44cecc7d5c3c12a54ae244</t>
  </si>
  <si>
    <t>5f44bb0da7152c55bb6b98c6</t>
  </si>
  <si>
    <t>5f44ad2b3ce477d69cecc049</t>
  </si>
  <si>
    <t>5f44ab2720db9cc059f55c52</t>
  </si>
  <si>
    <t>5f43b235a7152cadd26b9479</t>
  </si>
  <si>
    <t>5f43a3e38c86ea31ff53572e</t>
  </si>
  <si>
    <t>5f439dd7eb6ab90b2f4d66ea</t>
  </si>
  <si>
    <t>5f4391d7e4f2f84c4691f3c1</t>
  </si>
  <si>
    <t>5f438e8133904a0f50ce5e53</t>
  </si>
  <si>
    <t>5f40c020571b550ac99f76b3</t>
  </si>
  <si>
    <t>5f3fb454cf58b0c77aae6757</t>
  </si>
  <si>
    <t>5f3fa6fe46ae9aad08d22411</t>
  </si>
  <si>
    <t>5f3fa563b19bfa13eaa342e4</t>
  </si>
  <si>
    <t>5f3f9f56204d8f30ca3208c9</t>
  </si>
  <si>
    <t>5f3f935a7d5c3c2f694ac111</t>
  </si>
  <si>
    <t>5f3e9ca6aea1477e44ea2b90</t>
  </si>
  <si>
    <t>5f3e8daa60b548c4c4d2a57e</t>
  </si>
  <si>
    <t>5f3e5024571b5574429f6705</t>
  </si>
  <si>
    <t>5f3e1e51b19bfa0ff1a337c1</t>
  </si>
  <si>
    <t>5f3e1e0f98a9131512351674</t>
  </si>
  <si>
    <t>5f3d491e98a91348a73513ec</t>
  </si>
  <si>
    <t>5f3d0ebf33904a01e0ce2aa0</t>
  </si>
  <si>
    <t>5f3ccab7571b55467d9f5506</t>
  </si>
  <si>
    <t>5f3bfde860b5489a51d28cee</t>
  </si>
  <si>
    <t>5f3bfc7c3ce47733fcec75ea</t>
  </si>
  <si>
    <t>5f3bf88b36475142eaadb391</t>
  </si>
  <si>
    <t>5f3be51746ae9a7349d2033f</t>
  </si>
  <si>
    <t>5f3bcfe7a7152c59b36b51f6</t>
  </si>
  <si>
    <t>5f3b84b98c86ea7a9b530ab5</t>
  </si>
  <si>
    <t>5f3ada55475a6e6adafed1d3</t>
  </si>
  <si>
    <t>5f3a93c76bf6e402496ac5ae</t>
  </si>
  <si>
    <t>5f3a8f7a475a6e1392fece8b</t>
  </si>
  <si>
    <t>5f3a7c6498a913469434f753</t>
  </si>
  <si>
    <t>5f3a6cff8c86ea353952f644</t>
  </si>
  <si>
    <t>5f3a45727b4833b287b09f5a</t>
  </si>
  <si>
    <t>5f37c1118c86ea3c7352de05</t>
  </si>
  <si>
    <t>5f37b60f6774501ed20c9ca7</t>
  </si>
  <si>
    <t>5f37ae008c86ea97cd52dde7</t>
  </si>
  <si>
    <t>5f36abac7bcccf64e5d9784a</t>
  </si>
  <si>
    <t>5f36a8887199f8dc79901f06</t>
  </si>
  <si>
    <t>5f36a765bee28752e4545654</t>
  </si>
  <si>
    <t>5f36a4e8d6468112d0fec075</t>
  </si>
  <si>
    <t>5f36a41d64610e20d860608f</t>
  </si>
  <si>
    <t>5f36a325c182785a868d40a9</t>
  </si>
  <si>
    <t>5f369b7bc5459f4cc45cf34e</t>
  </si>
  <si>
    <t>5f369a65c5459f70025cf336</t>
  </si>
  <si>
    <t>5f3697e85e18f694303e6a07</t>
  </si>
  <si>
    <t>5f3694d6c93ea0313c2596d8</t>
  </si>
  <si>
    <t>5f368cd202e0081c788ff2e6</t>
  </si>
  <si>
    <t>5f3686d664610e13ed605fe6</t>
  </si>
  <si>
    <t>5f3685a2f86cbf288310f7c9</t>
  </si>
  <si>
    <t>5f3673a7d6468174eafebf8f</t>
  </si>
  <si>
    <t>5f367360be5a0b68febb732b</t>
  </si>
  <si>
    <t>5f36670764610e0dc1605e29</t>
  </si>
  <si>
    <t>5f3665ed4e6e6a1f698e413e</t>
  </si>
  <si>
    <t>5f3665def3dfd15d072e5e9a</t>
  </si>
  <si>
    <t>5f36524b4e6e6a37a08e3fbb</t>
  </si>
  <si>
    <t>5f365202a886cd554648f745</t>
  </si>
  <si>
    <t>5f364c13bee28711cd545277</t>
  </si>
  <si>
    <t>5f364772cd664adb566ad817</t>
  </si>
  <si>
    <t>5f3645e064610e7bd4605beb</t>
  </si>
  <si>
    <t>5f364411be5a0bdc97bb2da2</t>
  </si>
  <si>
    <t>5f3635c5c93ea0cdd82590f4</t>
  </si>
  <si>
    <t>5f3633b4da66dc74e9d6f4d6</t>
  </si>
  <si>
    <t>5f36338264610e5648605a7f</t>
  </si>
  <si>
    <t>5f3633527bcccf4121d97090</t>
  </si>
  <si>
    <t>5f363322f413541cb74f2962</t>
  </si>
  <si>
    <t>5f3632b9bee287413a544b83</t>
  </si>
  <si>
    <t>5f363283d7872d1ee932ab1a</t>
  </si>
  <si>
    <t>5f36324c5e18f62dda3e614f</t>
  </si>
  <si>
    <t>5f363218c182783b568d396a</t>
  </si>
  <si>
    <t>5f36308bc8d3a909cd753aff</t>
  </si>
  <si>
    <t>5f35b7497199f814eb9019f1</t>
  </si>
  <si>
    <t>5f35b63bda66dc2f63d6f47b</t>
  </si>
  <si>
    <t>5f35b348c5459f57395ce425</t>
  </si>
  <si>
    <t>5f35a9a8a1bf0546be9bac96</t>
  </si>
  <si>
    <t>5f35a3614589df49624a92e3</t>
  </si>
  <si>
    <t>5f35a19382cfcfef3e525d67</t>
  </si>
  <si>
    <t>5f355acec93ea0c77e2585e7</t>
  </si>
  <si>
    <t>5f3545a75e18f600633e5b93</t>
  </si>
  <si>
    <t>5f35350db0d24428b3802111</t>
  </si>
  <si>
    <t>5f35314b7bcccf3ac7d962cf</t>
  </si>
  <si>
    <t>5f353005e44c792dfcefe86e</t>
  </si>
  <si>
    <t>5f352e2ef86cbf1c8f10e36f</t>
  </si>
  <si>
    <t>5f352cfcd7872d2b39329852</t>
  </si>
  <si>
    <t>5f352cee64610e817d604963</t>
  </si>
  <si>
    <t>5f352804b0d244cacf801fbf</t>
  </si>
  <si>
    <t>5f35180fc8d3a9453d752b74</t>
  </si>
  <si>
    <t>5f351786c5459f3f075cd4a9</t>
  </si>
  <si>
    <t>5f35152b7199f880c98fcefd</t>
  </si>
  <si>
    <t>5f350c22e44c794443efe2bd</t>
  </si>
  <si>
    <t>5f3507bfe44c791beaefe2a1</t>
  </si>
  <si>
    <t>5f350757cd664a36436ab97a</t>
  </si>
  <si>
    <t>5f35071d5e18f644713e5343</t>
  </si>
  <si>
    <t>5f35052582cfcf4d69524c8f</t>
  </si>
  <si>
    <t>5f3504817bcccf646ed94b10</t>
  </si>
  <si>
    <t>5f35040ff7ff42d5492a755a</t>
  </si>
  <si>
    <t>5f34ffeed7872d41cd3291b3</t>
  </si>
  <si>
    <t>5f34f65102e0084a8b8fca13</t>
  </si>
  <si>
    <t>5f34e221f41354755a4f103d</t>
  </si>
  <si>
    <t>5f34e1df02e008442e8fca10</t>
  </si>
  <si>
    <t>5f34e1659c0da7514cc6fc85</t>
  </si>
  <si>
    <t>5f34d9e5f41354fca44f103a</t>
  </si>
  <si>
    <t>5f345d9e28590dd23b2e3551</t>
  </si>
  <si>
    <t>5f345d2a18476ba43289f595</t>
  </si>
  <si>
    <t>5f34581fbdf9f8d5902237b0</t>
  </si>
  <si>
    <t>5f3455d34c2c777a3f37c533</t>
  </si>
  <si>
    <t>5f3454efc1fe829da7b01603</t>
  </si>
  <si>
    <t>5f345288777d7362d54179a5</t>
  </si>
  <si>
    <t>5f344b93595eb8a40febdfe2</t>
  </si>
  <si>
    <t>5f3412b4595eb8100bebdeee</t>
  </si>
  <si>
    <t>5f33fbc21f35d3165d56e002</t>
  </si>
  <si>
    <t>5f33f88f595eb85712ebdc95</t>
  </si>
  <si>
    <t>5f33f4f898769604028f6445</t>
  </si>
  <si>
    <t>5f33f45296f9ad06952ad334</t>
  </si>
  <si>
    <t>5f33f3e8e99eb688b31c1529</t>
  </si>
  <si>
    <t>5f33f3786b1e0fd38ef3a858</t>
  </si>
  <si>
    <t>5f33f33596f9ad9ae52ad2d8</t>
  </si>
  <si>
    <t>5f33f0b5bdf9f85766223083</t>
  </si>
  <si>
    <t>5f33ef9b13c9ae36ed246884</t>
  </si>
  <si>
    <t>5f33ef26bdf9f8a022223018</t>
  </si>
  <si>
    <t>5f33eefef598aa25d930325c</t>
  </si>
  <si>
    <t>5f33edf9595eb8b718ebd91a</t>
  </si>
  <si>
    <t>5f33edf4d60227390cd33a2c</t>
  </si>
  <si>
    <t>5f33eca4777d730be4417182</t>
  </si>
  <si>
    <t>5f33ec996b1e0f1ef3f3a647</t>
  </si>
  <si>
    <t>5f33eb81ad5516dca1585b8f</t>
  </si>
  <si>
    <t>5f33eb111f35d3722a56dcc7</t>
  </si>
  <si>
    <t>5f33e976c159865ba4919c8a</t>
  </si>
  <si>
    <t>5f33e7f61f35d3b3bf56dc82</t>
  </si>
  <si>
    <t>5f33e6f9d2bdd41a8c692c29</t>
  </si>
  <si>
    <t>5f33e65b10f17225e5f3268f</t>
  </si>
  <si>
    <t>5f33e652089c64591d77a13e</t>
  </si>
  <si>
    <t>5f33e53ec58beff9e0117dbc</t>
  </si>
  <si>
    <t>5f33e5236b1e0f7372f3a519</t>
  </si>
  <si>
    <t>5f33e521590da3cb6a61a4b8</t>
  </si>
  <si>
    <t>5f33e4d24c2c77f95537b9ac</t>
  </si>
  <si>
    <t>5f33e20be99eb6ae381c100f</t>
  </si>
  <si>
    <t>5f33e19be11b5bc57d348c8f</t>
  </si>
  <si>
    <t>5f33df7713c9ae745d246525</t>
  </si>
  <si>
    <t>5f33dcc3c9a6a80b85f72e62</t>
  </si>
  <si>
    <t>5f33d94d9876969cad8f5d15</t>
  </si>
  <si>
    <t>5f33d8676b1e0f7fcaf3a26c</t>
  </si>
  <si>
    <t>5f33d77ac58bef0924117996</t>
  </si>
  <si>
    <t>5f33d709fb6dd92022dd4a54</t>
  </si>
  <si>
    <t>5f33d6b1777d736fd7416bc9</t>
  </si>
  <si>
    <t>5f33d68093962812dab6a6af</t>
  </si>
  <si>
    <t>5f33d671c159868b419198db</t>
  </si>
  <si>
    <t>5f33d648c1598633079198da</t>
  </si>
  <si>
    <t>5f33d55573c35d48c9e6fbb3</t>
  </si>
  <si>
    <t>5f33d310b61d535a056d7897</t>
  </si>
  <si>
    <t>5f33d2ebfb453f28dc5c4b9f</t>
  </si>
  <si>
    <t>5f33d19cd2bdd4a0a5692812</t>
  </si>
  <si>
    <t>5f33cba94c2c7758c237b59a</t>
  </si>
  <si>
    <t>5f33cab0fd2b28fc8eab34ac</t>
  </si>
  <si>
    <t>5f33ca2c6b1e0f64d7f3a044</t>
  </si>
  <si>
    <t>5f33c959335da4636d1d3c49</t>
  </si>
  <si>
    <t>5f33c4e4d602271cb0d3333e</t>
  </si>
  <si>
    <t>5f33c47a10f172a3faf32087</t>
  </si>
  <si>
    <t>5f33c40dd602273bebd33321</t>
  </si>
  <si>
    <t>5f33c306d2bdd43b25692690</t>
  </si>
  <si>
    <t>5f33c09f30bf631c502c8e32</t>
  </si>
  <si>
    <t>5f33bda7ad5516d800585119</t>
  </si>
  <si>
    <t>5f33bd11572e4cdfb9c3e025</t>
  </si>
  <si>
    <t>5f33bcb396867569ca003bad</t>
  </si>
  <si>
    <t>5f33bb3ebc33c94b4aadd84b</t>
  </si>
  <si>
    <t>5f33b370e99eb63d071c08d3</t>
  </si>
  <si>
    <t>5f33adfd6198062d66f8f1eb</t>
  </si>
  <si>
    <t>5f33acd8bc33c97ed6add722</t>
  </si>
  <si>
    <t>5f33aa8a10f1727504f31dd9</t>
  </si>
  <si>
    <t>5f339f9a9396287d96b69171</t>
  </si>
  <si>
    <t>5f339c4683c0cc73c50017d8</t>
  </si>
  <si>
    <t>5f33929b98769612288f4629</t>
  </si>
  <si>
    <t>5f3390a2abcd6a4ff4e157ce</t>
  </si>
  <si>
    <t>5f338fe8c4f8896f6657a6e3</t>
  </si>
  <si>
    <t>5f338d02619806dad0f8eca3</t>
  </si>
  <si>
    <t>5f338427572e4c057cc3db85</t>
  </si>
  <si>
    <t>5f3381df9686752f11003381</t>
  </si>
  <si>
    <t>5f333a50c159862e7c918d00</t>
  </si>
  <si>
    <t>5f33397d456a266b19cf7724</t>
  </si>
  <si>
    <t>5f3334e5bc33c9a6c4add3c4</t>
  </si>
  <si>
    <t>5f3326f9d2bdd40e98691dd1</t>
  </si>
  <si>
    <t>5f33259673c35d639de6f207</t>
  </si>
  <si>
    <t>5f3323d5fb453fb45a5c40e9</t>
  </si>
  <si>
    <t>5f3321c9e99eb621371c014b</t>
  </si>
  <si>
    <t>5f331913456a265f22cf7695</t>
  </si>
  <si>
    <t>5f3317a1d60227e899d325ad</t>
  </si>
  <si>
    <t>5f33124d5dc31655f79ee221</t>
  </si>
  <si>
    <t>5f3310eac159864174918c74</t>
  </si>
  <si>
    <t>5f330fa1fb6dd93b0bdd3f4b</t>
  </si>
  <si>
    <t>5f32d1f40d467f4d92e46721</t>
  </si>
  <si>
    <t>5f32d09d777d73567d41515a</t>
  </si>
  <si>
    <t>5f32cf4feeb62ed9dc5d7f36</t>
  </si>
  <si>
    <t>5f32bf77fd2b282eebab2800</t>
  </si>
  <si>
    <t>5f32bf18fbb5bc1c95b30cb0</t>
  </si>
  <si>
    <t>5f32b78e13c9ae8913243c79</t>
  </si>
  <si>
    <t>5f32b5e8e99eb657011bf973</t>
  </si>
  <si>
    <t>5f32a76f335da449661d2686</t>
  </si>
  <si>
    <t>5f32a3cbfb6dd92155dd31b3</t>
  </si>
  <si>
    <t>5f329de596867598250024b5</t>
  </si>
  <si>
    <t>5f329c9b041272d1e3d9958a</t>
  </si>
  <si>
    <t>5f329a9e98769651718f3a5d</t>
  </si>
  <si>
    <t>5f3298ec10f172530cf30e3a</t>
  </si>
  <si>
    <t>5f32988c572e4c27b1c3d111</t>
  </si>
  <si>
    <t>5f3292983dfd39d86f514895</t>
  </si>
  <si>
    <t>5f329101fb6dd9598edd2e98</t>
  </si>
  <si>
    <t>5f328b2f10f1727930f30c17</t>
  </si>
  <si>
    <t>5f3289353dfd39951c51463b</t>
  </si>
  <si>
    <t>5f3285ee248845531017d2d7</t>
  </si>
  <si>
    <t>5f3285357a64e52e49889194</t>
  </si>
  <si>
    <t>5f3284a97a64e55ed3889191</t>
  </si>
  <si>
    <t>5f3281a60bd9bc9396fdc590</t>
  </si>
  <si>
    <t>5f327cec0bd9bc54dafdc4f6</t>
  </si>
  <si>
    <t>5f3274b6b6572c1cf17303af</t>
  </si>
  <si>
    <t>5f32726002b241a2aa7183c7</t>
  </si>
  <si>
    <t>5f327224cdb8564d931f3cb2</t>
  </si>
  <si>
    <t>5f327157d0c30283893fdde8</t>
  </si>
  <si>
    <t>5f326da851e950b198b347a6</t>
  </si>
  <si>
    <t>5f326c74d35df51626b23ab1</t>
  </si>
  <si>
    <t>5f326a63cdb856dd311f399f</t>
  </si>
  <si>
    <t>5f32665d0085928c6f3a2f50</t>
  </si>
  <si>
    <t>5f326246852f4c9ba5f81240</t>
  </si>
  <si>
    <t>5f3261f6cdb8562a4f1f383f</t>
  </si>
  <si>
    <t>5f32616d248845b41617cf50</t>
  </si>
  <si>
    <t>5f32609a304c821b524790ef</t>
  </si>
  <si>
    <t>5f32603f3dc94839ce0a16d2</t>
  </si>
  <si>
    <t>5f325b8ee9929de3df1b2410</t>
  </si>
  <si>
    <t>5f3253cdcdb856100f1f3575</t>
  </si>
  <si>
    <t>5f325086f3f934157801de4c</t>
  </si>
  <si>
    <t>5f324d652293133d0cd86ce9</t>
  </si>
  <si>
    <t>5f3242c4008864e32451f210</t>
  </si>
  <si>
    <t>5f31c7e67004a3b6a1ce0e3f</t>
  </si>
  <si>
    <t>5f31b7b688db311ecbabd28f</t>
  </si>
  <si>
    <t>5f31b577b2ecd6c027bbba29</t>
  </si>
  <si>
    <t>5f31a5a3b2ecd63bd3bbba18</t>
  </si>
  <si>
    <t>5f318f33f9fe6d4703d0aa4f</t>
  </si>
  <si>
    <t>5f31852ae9929d2d331b1c97</t>
  </si>
  <si>
    <t>5f317fa4cb52903318032999</t>
  </si>
  <si>
    <t>5f316ebacf80aa685ac557fb</t>
  </si>
  <si>
    <t>5f31624424d2f5ff58db9ae6</t>
  </si>
  <si>
    <t>5f315f2fb9e5e1e6d0db62d9</t>
  </si>
  <si>
    <t>5f315da5304c82220347837e</t>
  </si>
  <si>
    <t>5f315d74cf80aa8d69c551fb</t>
  </si>
  <si>
    <t>5f3158c1bcfa1357148f4c88</t>
  </si>
  <si>
    <t>5f315615dd6a0b7b23818913</t>
  </si>
  <si>
    <t>5f314e6d612e2fa8fd31c02f</t>
  </si>
  <si>
    <t>5f314cabf9051ae3b6dd0406</t>
  </si>
  <si>
    <t>5f3149b4612e2fbae431bf42</t>
  </si>
  <si>
    <t>5f3147ce37dd79d6f14e15f7</t>
  </si>
  <si>
    <t>5f314608f9051accacdd0345</t>
  </si>
  <si>
    <t>5f3145e637dd79884a4e15b6</t>
  </si>
  <si>
    <t>5f3145e3a6d555bbd33ae6fc</t>
  </si>
  <si>
    <t>5f3140d66c347205d5464dc0</t>
  </si>
  <si>
    <t>5f313f021b41f1f10a800ab2</t>
  </si>
  <si>
    <t>5f313ed6d70b867bba2109f7</t>
  </si>
  <si>
    <t>5f313ddda6d041317ac85b65</t>
  </si>
  <si>
    <t>5f313d9f51d2d98b6425353a</t>
  </si>
  <si>
    <t>5f313b06a6d5559e323ae527</t>
  </si>
  <si>
    <t>5f3139fe74cbe318e09d4e9c</t>
  </si>
  <si>
    <t>5f3139b8145c584f7f2bea9b</t>
  </si>
  <si>
    <t>5f313847ef9cbe5ac29c3435</t>
  </si>
  <si>
    <t>5f31341cd64f12a0800013fc</t>
  </si>
  <si>
    <t>5f31324514446d2ecf2983f3</t>
  </si>
  <si>
    <t>5f3132236240419e245ac635</t>
  </si>
  <si>
    <t>5f313202d64f123e1e0013e7</t>
  </si>
  <si>
    <t>5f312fdaf29d63428429654a</t>
  </si>
  <si>
    <t>5f312f29f9051a6e03dcfd31</t>
  </si>
  <si>
    <t>5f312e9bd64f120f250012a8</t>
  </si>
  <si>
    <t>5f312e53d70b86489d2103e3</t>
  </si>
  <si>
    <t>5f312e30fca333e853098ea0</t>
  </si>
  <si>
    <t>5f312b74423334a6860b578e</t>
  </si>
  <si>
    <t>5f312738f9051aaff8dcfbe9</t>
  </si>
  <si>
    <t>5f31267a419a9a1122dfa5fb</t>
  </si>
  <si>
    <t>5f312430a6d0412319c856ac</t>
  </si>
  <si>
    <t>5f31221d8b930a2f109e2733</t>
  </si>
  <si>
    <t>5f311fce62404136515ac425</t>
  </si>
  <si>
    <t>5f311cb093da3f5b91e05ef7</t>
  </si>
  <si>
    <t>5f31146ef29d6321eb296347</t>
  </si>
  <si>
    <t>5f3114450e9e0848f28ba185</t>
  </si>
  <si>
    <t>5f311316bea441720f52f8fb</t>
  </si>
  <si>
    <t>5f310dd4624041e9635ac335</t>
  </si>
  <si>
    <t>5f310c57a6d5554ff33add13</t>
  </si>
  <si>
    <t>5f3109bc66e9900c3c93983e</t>
  </si>
  <si>
    <t>5f3109170d68af91e8aaa579</t>
  </si>
  <si>
    <t>5f3102a7f9051a08f6dcef60</t>
  </si>
  <si>
    <t>5f30fe1dc4ea9839a09fdd29</t>
  </si>
  <si>
    <t>5f30f57f42eec439d892d954</t>
  </si>
  <si>
    <t>5f30f545111b135b72cd7d9a</t>
  </si>
  <si>
    <t>5f30f378c4ea98f1169fdc50</t>
  </si>
  <si>
    <t>5f30f1e08b930a6b6b9e23dc</t>
  </si>
  <si>
    <t>5f30edaf0f80c7a2f3195e76</t>
  </si>
  <si>
    <t>5f305d38bea441595e52f59c</t>
  </si>
  <si>
    <t>5f305b2d0e9e080f5c8b9cc0</t>
  </si>
  <si>
    <t>5f305a1092231c347cdf325d</t>
  </si>
  <si>
    <t>5f30472bb1e2d9d55c87c5a4</t>
  </si>
  <si>
    <t>5f2fe5f337dd791dc64e0476</t>
  </si>
  <si>
    <t>5f2fd2477321e7eac873879e</t>
  </si>
  <si>
    <t>5f2e931db0fe1a155087f079</t>
  </si>
  <si>
    <t>5f2e7b18bea441590152ec47</t>
  </si>
  <si>
    <t>5f2e7a5eaa4fbc31b01141bb</t>
  </si>
  <si>
    <t>5f2e78c7aacde29d9b9662b2</t>
  </si>
  <si>
    <t>5f2e6d8d042d46bb99c7f953</t>
  </si>
  <si>
    <t>5f2e65e7b226ca21aaf5743e</t>
  </si>
  <si>
    <t>5f2e60e251d2d9d1ab251e7e</t>
  </si>
  <si>
    <t>5f2e4a4da6d555573c3ad2de</t>
  </si>
  <si>
    <t>5f2dbcf96c34720921463610</t>
  </si>
  <si>
    <t>5f2db8577321e7051b737fda</t>
  </si>
  <si>
    <t>5f2da217f9051a7019dce28a</t>
  </si>
  <si>
    <t>5f2d6d2f92231c239fdf16e1</t>
  </si>
  <si>
    <t>5f2d6cab7acdad4cacdc4fa4</t>
  </si>
  <si>
    <t>5f2d6c8666e990c29d9386aa</t>
  </si>
  <si>
    <t>5f2d6abd40afd1028a3a0d3f</t>
  </si>
  <si>
    <t>5f2d6a74c4b164e3ef5cff53</t>
  </si>
  <si>
    <t>5f2d5d66939c8482738941a6</t>
  </si>
  <si>
    <t>5f2d5d52939c8483608941a5</t>
  </si>
  <si>
    <t>5f2d576bcd9f9c7682a7ea12</t>
  </si>
  <si>
    <t>5f2d52721c6f1f3554441063</t>
  </si>
  <si>
    <t>5f2d50e11c6f1fe03d441062</t>
  </si>
  <si>
    <t>5f2d4db5911ffde2ae419e88</t>
  </si>
  <si>
    <t>5f2d4d5b8e6cb24f3e14e555</t>
  </si>
  <si>
    <t>5f2d463db76a8326a150fa32</t>
  </si>
  <si>
    <t>5f2d44a119d88d2ff1c09c6e</t>
  </si>
  <si>
    <t>5f2d3cc76aca0c232d0a3f12</t>
  </si>
  <si>
    <t>5f2d3c518e6cb252fd14e101</t>
  </si>
  <si>
    <t>5f2d32a539057d2bdea6f5df</t>
  </si>
  <si>
    <t>5f2d327f1c697098ea0c09f4</t>
  </si>
  <si>
    <t>5f2d2b0239057d4907a6f24e</t>
  </si>
  <si>
    <t>5f2d2a9c6dc5626cb9da3bc6</t>
  </si>
  <si>
    <t>5f2d2a42590ed8903cc32fd3</t>
  </si>
  <si>
    <t>5f2d2989c485d64778f09adc</t>
  </si>
  <si>
    <t>5f2d29159820be066add7b76</t>
  </si>
  <si>
    <t>5f2d24f08e6cb268ae14d63b</t>
  </si>
  <si>
    <t>5f2d112a6aca0c157a0a37a5</t>
  </si>
  <si>
    <t>5f2d0f52911ffd9885415d4b</t>
  </si>
  <si>
    <t>5f2ceeb8f4157f161af55f3b</t>
  </si>
  <si>
    <t>5f2c4e0b5b6dd0136b3cd734</t>
  </si>
  <si>
    <t>5f2c4d48d10ea6fc043fb88f</t>
  </si>
  <si>
    <t>5f2c46edd10ea610e63fb7ba</t>
  </si>
  <si>
    <t>5f2c46697c497f03032c5444</t>
  </si>
  <si>
    <t>5f2c1f8563b760b87cdf0cdd</t>
  </si>
  <si>
    <t>5f2c1b55c485d64ed1f077cc</t>
  </si>
  <si>
    <t>5f2c1b107c497f56d22c4fe0</t>
  </si>
  <si>
    <t>5f2c121a7c497fa1152c4f08</t>
  </si>
  <si>
    <t>5f2c11a66207d25642a409c2</t>
  </si>
  <si>
    <t>5f2c0d00755db1d0af52e260</t>
  </si>
  <si>
    <t>5f2c02809de1c6aeba21b3c4</t>
  </si>
  <si>
    <t>5f2bfafd6dc5626b5ada1fd3</t>
  </si>
  <si>
    <t>5f2bf8f6af312a4fb5f5cde7</t>
  </si>
  <si>
    <t>5f2bf60a23e902f920117f0a</t>
  </si>
  <si>
    <t>5f2bf4c6911ffd8251414b87</t>
  </si>
  <si>
    <t>5f2be9a5738a4f112328a5f2</t>
  </si>
  <si>
    <t>5f2be42ed68d835d036ae371</t>
  </si>
  <si>
    <t>5f2ba58cc7c4c92381806dd8</t>
  </si>
  <si>
    <t>5f2b3de957c9a5441565c0a0</t>
  </si>
  <si>
    <t>5f2ad80ce470b1c78480b0c7</t>
  </si>
  <si>
    <t>5f2ac69d76eda63870bd1243</t>
  </si>
  <si>
    <t>5f2ab0030f03f4111e84f800</t>
  </si>
  <si>
    <t>5f2aa3753fdebebe6eb35988</t>
  </si>
  <si>
    <t>5f2a9c3ae470b1866280a984</t>
  </si>
  <si>
    <t>5f2a971b19b1e717ab249f4e</t>
  </si>
  <si>
    <t>5f2a92017694bcc1bb199242</t>
  </si>
  <si>
    <t>5f2a8e6556e53d25baf39aa1</t>
  </si>
  <si>
    <t>5f2a83b095b002722d2b78ec</t>
  </si>
  <si>
    <t>5f2a6da0e470b10c8880a64e</t>
  </si>
  <si>
    <t>5f2a68f47ff0a3321b2ef32d</t>
  </si>
  <si>
    <t>5f2a6831b7198845e84f6298</t>
  </si>
  <si>
    <t>5f2a6784e470b16f2380a634</t>
  </si>
  <si>
    <t>5f2a630aa1108dd84c9f1048</t>
  </si>
  <si>
    <t>5f2a617982de58b2bc4e841b</t>
  </si>
  <si>
    <t>5f2a609182de58871a4e841a</t>
  </si>
  <si>
    <t>5f29ccc3bf04b054b7ac3c26</t>
  </si>
  <si>
    <t>5f29cad5d93ddad67bdfc02f</t>
  </si>
  <si>
    <t>5f29c9510474af48f91d04d8</t>
  </si>
  <si>
    <t>5f29c7ec1fd69533fb1d6f9e</t>
  </si>
  <si>
    <t>5f299915e470b1e1b480a3b7</t>
  </si>
  <si>
    <t>5f297f1a82de5854aa4e7e98</t>
  </si>
  <si>
    <t>5f29799b7c08f3c53b68d6be</t>
  </si>
  <si>
    <t>5f29775b4c8fcc4e2597d16c</t>
  </si>
  <si>
    <t>5f297020bf04b08deaac339e</t>
  </si>
  <si>
    <t>5f296fca7694bc6b93198831</t>
  </si>
  <si>
    <t>5f296f767c08f387eb68d653</t>
  </si>
  <si>
    <t>5f296315e624a50efacc547c</t>
  </si>
  <si>
    <t>5f2952f42046a515660fc70f</t>
  </si>
  <si>
    <t>5f2952ef32eb6739aa659ceb</t>
  </si>
  <si>
    <t>5f294d03bfc8872756224a16</t>
  </si>
  <si>
    <t>5f2944fb2ed8bd09a38deb3d</t>
  </si>
  <si>
    <t>5f2944ec791abd6b7577cdf7</t>
  </si>
  <si>
    <t>5f29380378d1a418b3162dbb</t>
  </si>
  <si>
    <t>5f291541a7a6847fc328ef08</t>
  </si>
  <si>
    <t>5f290b906edc880e221c12f9</t>
  </si>
  <si>
    <t>5f2279538f0d19d70b223794</t>
  </si>
  <si>
    <t>5f201dad02246abc714bf9be</t>
  </si>
  <si>
    <t>5f20003f72f9c6d08998fdcc</t>
  </si>
  <si>
    <t>5f1ff4a8c9e9cb5fe8230bc1</t>
  </si>
  <si>
    <t>5f1fe1d77ce8c58d7fdd5972</t>
  </si>
  <si>
    <t>5f1edd6cc7d86fb8e086a5a8</t>
  </si>
  <si>
    <t>5f1ebe330a8c09cc081b693f</t>
  </si>
  <si>
    <t>5f1daa5ac865bf6bdefbe09c</t>
  </si>
  <si>
    <t>5f1be84d5a54298adce81bfb</t>
  </si>
  <si>
    <t>5f1bbb2c31473e14a9c2b1d2</t>
  </si>
  <si>
    <t>5f1ae3d084339c4d2a693ea6</t>
  </si>
  <si>
    <t>5f1aa1e288a6a5c9dabf3ddc</t>
  </si>
  <si>
    <t>5f1a9fa86f971f1ff436ab3c</t>
  </si>
  <si>
    <t>5f1a9decbe99dced8c4c79a5</t>
  </si>
  <si>
    <t>5f1a9dbc2eb15e4e199da354</t>
  </si>
  <si>
    <t>5f1a96939a098970a00fa464</t>
  </si>
  <si>
    <t>5f1a82e6b7b1f2ba5658ca34</t>
  </si>
  <si>
    <t>5f197fbd300df16274fdee3c</t>
  </si>
  <si>
    <t>5f193ff0deb6a5160952df34</t>
  </si>
  <si>
    <t>5f0d96772c63842336a32ef1</t>
  </si>
  <si>
    <t>5f0d84ab00d3bce1ce4ba366</t>
  </si>
  <si>
    <t>5f0d7e19d8049a80b48f3acd</t>
  </si>
  <si>
    <t>5f0d73e05f5d9899d3ea80eb</t>
  </si>
  <si>
    <t>5f0c5c106f514ea50c730eef</t>
  </si>
  <si>
    <t>5f0c5727d6b8e495c710a638</t>
  </si>
  <si>
    <t>5f0c16ab783926184c6bce5d</t>
  </si>
  <si>
    <t>5f072075091df38d252ff98d</t>
  </si>
  <si>
    <t>5f06e3577ac3f98f4ef5f94a</t>
  </si>
  <si>
    <t>5f046147002764d3f59e2bf1</t>
  </si>
  <si>
    <t>5f045009765bb9d74fb1cc05</t>
  </si>
  <si>
    <t>5f042f326f514e01d072ac56</t>
  </si>
  <si>
    <t>5f02e61b1b99f0ae60a720a6</t>
  </si>
  <si>
    <t>5f0063827a72c72c7e32f86c</t>
  </si>
  <si>
    <t>5eff3aa6d8eec64e3143a70e</t>
  </si>
  <si>
    <t>5eff2188d0db753ac72547f5</t>
  </si>
  <si>
    <t>5eff1bec00d3bc1bb54b3931</t>
  </si>
  <si>
    <t>5eff18862ad2edcea632219c</t>
  </si>
  <si>
    <t>5eff153e25b6f31ce7ec3aa8</t>
  </si>
  <si>
    <t>5efda3fea0fc46046933fa27</t>
  </si>
  <si>
    <t>5efd978d762e13c4afef2635</t>
  </si>
  <si>
    <t>5efc96602406ff82bdd1f6a2</t>
  </si>
  <si>
    <t>5efade57adf21c7b19e863f6</t>
  </si>
  <si>
    <t>5ef9fbb9ff280c6f7d1ad6d9</t>
  </si>
  <si>
    <t>5ef9fabcb189620cdf16dcf0</t>
  </si>
  <si>
    <t>5ef9cdcd59dfced35ecf7a27</t>
  </si>
  <si>
    <t>5ef35449f36e3085a1ff3791</t>
  </si>
  <si>
    <t>5ef22eb95177f322b5c0e4ca</t>
  </si>
  <si>
    <t>5ef22bfb1522f959530ebbab</t>
  </si>
  <si>
    <t>5ef201e258f51478ecb848bf</t>
  </si>
  <si>
    <t>5ef1d1c0d4e6b52f665931e7</t>
  </si>
  <si>
    <t>5ef0b05876378c5e0fc60f07</t>
  </si>
  <si>
    <t>5ef0a61a2b1df82980ffb970</t>
  </si>
  <si>
    <t>5ef0a2e203118e74daf5f0fd</t>
  </si>
  <si>
    <t>5ef09e6dd326bc681536df6c</t>
  </si>
  <si>
    <t>5eecaeefd386c102953c9023</t>
  </si>
  <si>
    <t>5eecacf5857d69e758186f25</t>
  </si>
  <si>
    <t>5eec8f5c55dfcdf118ece8c2</t>
  </si>
  <si>
    <t>5eec6dc2320cba0f8f194779</t>
  </si>
  <si>
    <t>5eeb513005983ec735ff2025</t>
  </si>
  <si>
    <t>5eeb45d466dea973ce7fecf4</t>
  </si>
  <si>
    <t>5eeb37f3a8f145e3f534a957</t>
  </si>
  <si>
    <t>5eea0df78d8a0a1ec23a5a3a</t>
  </si>
  <si>
    <t>5ee8d8961ad0b27aef8b9c44</t>
  </si>
  <si>
    <t>5ee8ab5d0fa8a85630b836e3</t>
  </si>
  <si>
    <t>5ee87f23af5985003793dbaf</t>
  </si>
  <si>
    <t>5ee87c7f41ae12a57163d52e</t>
  </si>
  <si>
    <t>5ee4af2c552de5607c9cd7c2</t>
  </si>
  <si>
    <t>5ee4a467b455c65c6998c24a</t>
  </si>
  <si>
    <t>5ee38836b97aa7c3b7603ee5</t>
  </si>
  <si>
    <t>5ee385737112ba231f33d4ae</t>
  </si>
  <si>
    <t>5ee3840691c5ec2b83dd40b9</t>
  </si>
  <si>
    <t>5ee3814098c56549b6668d1a</t>
  </si>
  <si>
    <t>5ee36057b97aa70205603e93</t>
  </si>
  <si>
    <t>5ee250fcb59096229642df52</t>
  </si>
  <si>
    <t>5ee250d4850f0060ab29c7c8</t>
  </si>
  <si>
    <t>5ee23b1ee6f5962ba3add71c</t>
  </si>
  <si>
    <t>5ee2045f388dacf0205116e8</t>
  </si>
  <si>
    <t>5ee1f5cf58acc662fa6b7cec</t>
  </si>
  <si>
    <t>5ee11ad37b41db1ac6743f77</t>
  </si>
  <si>
    <t>5ee0f3979d99ccd125128ea9</t>
  </si>
  <si>
    <t>5ee0f1f0e3e561b4de840c8c</t>
  </si>
  <si>
    <t>5ee0e82375f9e9110b4fd29f</t>
  </si>
  <si>
    <t>5ee0d797224fe9480abe8477</t>
  </si>
  <si>
    <t>5ee0954b99f8a203ec351d79</t>
  </si>
  <si>
    <t>5ee08d44a90bc73af0fe9386</t>
  </si>
  <si>
    <t>5ee081e375f9e9aee84fce7b</t>
  </si>
  <si>
    <t>5edfb9a1027c61bafcd714a1</t>
  </si>
  <si>
    <t>5edfb063f5dfd42518d2e04a</t>
  </si>
  <si>
    <t>5edfab59dbd5a17bc6ad925e</t>
  </si>
  <si>
    <t>5edfa7e92db498d22c370ffa</t>
  </si>
  <si>
    <t>5edf8e73224fe99914be80c6</t>
  </si>
  <si>
    <t>5edf8b0adbd5a13bb3ad8f13</t>
  </si>
  <si>
    <t>5edf78d8317c3140334701a2</t>
  </si>
  <si>
    <t>5edf774fa90bc7aea8fe9189</t>
  </si>
  <si>
    <t>5edf76732db4985c68370f58</t>
  </si>
  <si>
    <t>5edf68ede0081878e8e5c994</t>
  </si>
  <si>
    <t>5ede5360b2d51f5d0f4980cd</t>
  </si>
  <si>
    <t>5ede4de6a341e81a8a509748</t>
  </si>
  <si>
    <t>5ede48ab9a9bdc764d89062b</t>
  </si>
  <si>
    <t>5ede3fad5f62ee07caec1046</t>
  </si>
  <si>
    <t>5ede2f91b0f55065b3c3dcf3</t>
  </si>
  <si>
    <t>5ede0e44add8bd577f1da277</t>
  </si>
  <si>
    <t>5ede0ba08028421ec7c731d1</t>
  </si>
  <si>
    <t>5ede07a8a341e81cdd5094ca</t>
  </si>
  <si>
    <t>5ede01c6bb292a0e2871f639</t>
  </si>
  <si>
    <t>5eddf59ece652e5981212f6c</t>
  </si>
  <si>
    <t>5eddf59e802842e45ec73129</t>
  </si>
  <si>
    <t>5eddefe367ae1f7f8b3db2fd</t>
  </si>
  <si>
    <t>5edde609e902a732a5cdf837</t>
  </si>
  <si>
    <t>5edde152549d227b0197c2b8</t>
  </si>
  <si>
    <t>5eddde82f33be9c98afe2024</t>
  </si>
  <si>
    <t>5edd3ee2b714e31fb7b128df</t>
  </si>
  <si>
    <t>5edb6ad654ffea34ba728da0</t>
  </si>
  <si>
    <t>5edac651efaa557d99c69d9b</t>
  </si>
  <si>
    <t>5edabccfefaa5516b7c69d83</t>
  </si>
  <si>
    <t>5eda97f4e210bac9a01f5c86</t>
  </si>
  <si>
    <t>5eda7d24144c0d8c1931526d</t>
  </si>
  <si>
    <t>5eda6badc5024932f85b0b5c</t>
  </si>
  <si>
    <t>5eda508b084a12c63f2ac049</t>
  </si>
  <si>
    <t>5eda4b834bfcff966668d4ac</t>
  </si>
  <si>
    <t>5eda40a58631e5dbaf6dd22f</t>
  </si>
  <si>
    <t>5eda2acc52fb6dde0d219592</t>
  </si>
  <si>
    <t>5ed9e26427fed6e9f5224ab1</t>
  </si>
  <si>
    <t>5ed909708f4139e983d61a3d</t>
  </si>
  <si>
    <t>5ed9053f830e4b016bdaf45c</t>
  </si>
  <si>
    <t>5ed9053be14698a215a6e72c</t>
  </si>
  <si>
    <t>5ed8f95ec592a94cd314ba2c</t>
  </si>
  <si>
    <t>5ed8db1d171c0a785b87a952</t>
  </si>
  <si>
    <t>5ed8b66a830e4b4296dae50f</t>
  </si>
  <si>
    <t>5ed8b0fde285f265fb99fa01</t>
  </si>
  <si>
    <t>5ed838e59d34f120ed8909c9</t>
  </si>
  <si>
    <t>5ed7e65aa257bb1bad020942</t>
  </si>
  <si>
    <t>5ed7cacdac21275495eb0cf9</t>
  </si>
  <si>
    <t>5ed79daa3f66d003e39fa570</t>
  </si>
  <si>
    <t>5ed79cf3be71767aee9a2d84</t>
  </si>
  <si>
    <t>5ed7883959e2d87198a46381</t>
  </si>
  <si>
    <t>5ed780a20a2b1c507d34449d</t>
  </si>
  <si>
    <t>5ed778276f4974a0f994ea77</t>
  </si>
  <si>
    <t>5ed7683b8705233c103f8da0</t>
  </si>
  <si>
    <t>5ed6725dc1c06293a9550562</t>
  </si>
  <si>
    <t>5ed64fd40764bd5ff9c6a32c</t>
  </si>
  <si>
    <t>5ed632968705233be33f8778</t>
  </si>
  <si>
    <t>5ed630e50764bd6700c6a22f</t>
  </si>
  <si>
    <t>5ed623813f66d0e6ba9f80d6</t>
  </si>
  <si>
    <t>5ed60c44cc8a7b4312f4882b</t>
  </si>
  <si>
    <t>5ed58d79bce6382023443a8f</t>
  </si>
  <si>
    <t>5ed518e1bce638f20144357a</t>
  </si>
  <si>
    <t>5ed513c1cc8a7bd5c2f47a34</t>
  </si>
  <si>
    <t>5ed509056f497485a794cb6f</t>
  </si>
  <si>
    <t>5ed4de91f770c00b4936287a</t>
  </si>
  <si>
    <t>5ed423eedd3c351b30ea1e2f</t>
  </si>
  <si>
    <t>5ed4160dbce6383ce6443123</t>
  </si>
  <si>
    <t>5ed248a838897d94c19198ec</t>
  </si>
  <si>
    <t>5ed246fffb3d3eb68c1728e5</t>
  </si>
  <si>
    <t>5ed23c173197435ef14fc69c</t>
  </si>
  <si>
    <t>5ed23a5ea89402cdce512e1a</t>
  </si>
  <si>
    <t>5ed23646d88fb99b2508e029</t>
  </si>
  <si>
    <t>5ed22f0cd88fb961ba08dfce</t>
  </si>
  <si>
    <t>5ed227dd2736a75b21a37de6</t>
  </si>
  <si>
    <t>5ed21a12623e3a463d993293</t>
  </si>
  <si>
    <t>5ed15e1f6e143e80265dc17a</t>
  </si>
  <si>
    <t>5ed15e1109596c508e38a8be</t>
  </si>
  <si>
    <t>5ed10975508c1b24862928c1</t>
  </si>
  <si>
    <t>5ed10171a93b978360857376</t>
  </si>
  <si>
    <t>5ed100d5fb3d3e5d77172188</t>
  </si>
  <si>
    <t>5ed0fec72736a76277a3798a</t>
  </si>
  <si>
    <t>5ed0fcc6623e3a9178992d37</t>
  </si>
  <si>
    <t>5ed0e4d593faaebef1028db2</t>
  </si>
  <si>
    <t>5ed0e27638897d86e4918e3c</t>
  </si>
  <si>
    <t>5ed0dfc3fb3d3e3a3917197b</t>
  </si>
  <si>
    <t>5ed0df63508c1bb3b3290c6a</t>
  </si>
  <si>
    <t>5ed0de2893faae2938028d82</t>
  </si>
  <si>
    <t>5ed0aee0f7a5706eadf8848f</t>
  </si>
  <si>
    <t>5ed0147b670b6d5f81ca0a97</t>
  </si>
  <si>
    <t>5ecffa3338897d456f917847</t>
  </si>
  <si>
    <t>5ecfec1c134a235a05a01da6</t>
  </si>
  <si>
    <t>5ecfe7a5a93b97c210855e25</t>
  </si>
  <si>
    <t>5ecfd500a93b97de75855dd6</t>
  </si>
  <si>
    <t>5ecfd48da93b97a763855dd3</t>
  </si>
  <si>
    <t>5ecfd0d993faaef5a4028817</t>
  </si>
  <si>
    <t>5ecfcefaea07d95e2fd3cd31</t>
  </si>
  <si>
    <t>5ecfb6f09583a44c67455803</t>
  </si>
  <si>
    <t>5ecfb5273197431c4f4fba3f</t>
  </si>
  <si>
    <t>5ecfb338f7a5701a90f880c6</t>
  </si>
  <si>
    <t>5ecfa86df7a570c367f880a4</t>
  </si>
  <si>
    <t>5ecfa75905578d977001b4b0</t>
  </si>
  <si>
    <t>5ecfa2b894637025eb59020a</t>
  </si>
  <si>
    <t>5ecf9d649583a4e5034557aa</t>
  </si>
  <si>
    <t>5ecf98ebf7a5707d21f8808c</t>
  </si>
  <si>
    <t>5ecf8880fb3d3e005d171144</t>
  </si>
  <si>
    <t>5ecf81b69583a47e1a455676</t>
  </si>
  <si>
    <t>5ecf7fb7fb3d3ea6b01710f1</t>
  </si>
  <si>
    <t>5ecf7d890987a24f63ce945e</t>
  </si>
  <si>
    <t>5ecf75960987a246b2ce943d</t>
  </si>
  <si>
    <t>5ecee5c993faae3441027622</t>
  </si>
  <si>
    <t>5ece7bb1670b6dc9fdc9ff08</t>
  </si>
  <si>
    <t>5ece79e2e75772548f585c69</t>
  </si>
  <si>
    <t>5ece74d50987a29321ce8f17</t>
  </si>
  <si>
    <t>5ece6ac50987a26639ce8ea2</t>
  </si>
  <si>
    <t>5ece666da93b972a0f8547ac</t>
  </si>
  <si>
    <t>5ece64c8e75772ef1f585718</t>
  </si>
  <si>
    <t>5ece61d29583a4fbf14551d7</t>
  </si>
  <si>
    <t>5ece606da93b9770ab8546dd</t>
  </si>
  <si>
    <t>5ece44a6ea07d94e43d3bd83</t>
  </si>
  <si>
    <t>5ec93257f37fc3c96d51bfee</t>
  </si>
  <si>
    <t>5ec912e6d6e13a36538c92b5</t>
  </si>
  <si>
    <t>5ec7e48e857cff49fc6f99e2</t>
  </si>
  <si>
    <t>5ec7e4216e143e8df95d645f</t>
  </si>
  <si>
    <t>5ec7de1f134a23781c9fb2f0</t>
  </si>
  <si>
    <t>5ec7da9b508c1b0d80288240</t>
  </si>
  <si>
    <t>5ec7d32e6e143e944d5d6352</t>
  </si>
  <si>
    <t>5ec7d2327916d26f269f4074</t>
  </si>
  <si>
    <t>5ec7cc21508c1b60d828821b</t>
  </si>
  <si>
    <t>5ec7cbfb31974334514f5121</t>
  </si>
  <si>
    <t>5ec7c949f7a5700701f81770</t>
  </si>
  <si>
    <t>5ec7c6ab9463706c1d58b078</t>
  </si>
  <si>
    <t>5ec7c4abfb3d3e3f1216c994</t>
  </si>
  <si>
    <t>5ec7bc41623e3a818798f547</t>
  </si>
  <si>
    <t>5ec7bbecea07d9b84dd333cd</t>
  </si>
  <si>
    <t>5ec7b3b631974384834f50cb</t>
  </si>
  <si>
    <t>5ec6f52308f87978610bb604</t>
  </si>
  <si>
    <t>5ec6eeb96e143e5f3d5d606c</t>
  </si>
  <si>
    <t>5ec69ffde757722156583344</t>
  </si>
  <si>
    <t>5ec69dbcfb3d3eb0d616b8ff</t>
  </si>
  <si>
    <t>5ec679f2670b6d775bc993ea</t>
  </si>
  <si>
    <t>5ec66a6bf37fc36f0751a981</t>
  </si>
  <si>
    <t>5ec6638e08f879868c0bb3ad</t>
  </si>
  <si>
    <t>5ec661b09463705fb858aad1</t>
  </si>
  <si>
    <t>5ec56b3861d0267ceec35ea8</t>
  </si>
  <si>
    <t>5ec5685e2e306c7b3cda8245</t>
  </si>
  <si>
    <t>5ec5515897147a408879f11f</t>
  </si>
  <si>
    <t>5ec55097d4eacda8cef34fcc</t>
  </si>
  <si>
    <t>5ec54d1f747e748d54b3c621</t>
  </si>
  <si>
    <t>5ec54a53d2a93e1f11f77673</t>
  </si>
  <si>
    <t>5ec5484ed2a93e31cbf7766e</t>
  </si>
  <si>
    <t>5ec54654d4eacd75fff34fb9</t>
  </si>
  <si>
    <t>5ec52d55699e892bde4d39be</t>
  </si>
  <si>
    <t>5ec512d8d2a93e455ff77512</t>
  </si>
  <si>
    <t>5ec51265703dbb5e143abdf2</t>
  </si>
  <si>
    <t>5ec511a74cd06f31c847df0d</t>
  </si>
  <si>
    <t>5ec51135d2a93eb28ef7750e</t>
  </si>
  <si>
    <t>5ec3a1cad2a93efd6ff772ac</t>
  </si>
  <si>
    <t>5ec2a495d2a93ec1e5f7720d</t>
  </si>
  <si>
    <t>5ec29e842ca8b953344c745d</t>
  </si>
  <si>
    <t>5ec29e139dcc7e3810ebef16</t>
  </si>
  <si>
    <t>5ec28f4061d02666e3c35722</t>
  </si>
  <si>
    <t>5ec27858c20fbf2870702a05</t>
  </si>
  <si>
    <t>5ec2784bc20fbf4194702a04</t>
  </si>
  <si>
    <t>5ec265d95a568e1008246182</t>
  </si>
  <si>
    <t>5ec264055a568e3b68246166</t>
  </si>
  <si>
    <t>5ec25e2ad342d025b9a54f90</t>
  </si>
  <si>
    <t>5ebeabeed08598052c1f2de8</t>
  </si>
  <si>
    <t>5ebea9d7fe601b3b89ba9af3</t>
  </si>
  <si>
    <t>5ebea8ff47d026a5ba1e6fb4</t>
  </si>
  <si>
    <t>5ebea8291410752ccdb5d30c</t>
  </si>
  <si>
    <t>5ebea6a4b3140efd9b54db40</t>
  </si>
  <si>
    <t>5ebea589989b366e51620391</t>
  </si>
  <si>
    <t>5ebea3fafe601b2bb0ba9aed</t>
  </si>
  <si>
    <t>5ebea2e639e049ac90ba5b3f</t>
  </si>
  <si>
    <t>5ebe82ced0859864ac1f2cad</t>
  </si>
  <si>
    <t>5ebe4052f7221ce3b4ce8e38</t>
  </si>
  <si>
    <t>5ebe3b3db55bc3108f09cafd</t>
  </si>
  <si>
    <t>5ebd5d86d0859853061f2842</t>
  </si>
  <si>
    <t>5ebd4e49b55bc3f3bc09c963</t>
  </si>
  <si>
    <t>5ebd474a99c659120630a4b8</t>
  </si>
  <si>
    <t>5ebd40c8203981754e2847db</t>
  </si>
  <si>
    <t>5ebd40461410756376b5c51b</t>
  </si>
  <si>
    <t>5ebd39cf8366e47046a7d521</t>
  </si>
  <si>
    <t>5ebd0785c8a53f2fcd814e01</t>
  </si>
  <si>
    <t>5ebc24e9fe601b5b3cba91e1</t>
  </si>
  <si>
    <t>5ebc2455fe601bbab1ba91d9</t>
  </si>
  <si>
    <t>5ebbee447a3902b0e53545f1</t>
  </si>
  <si>
    <t>5ebbc1dcbe2d4861c4c484e0</t>
  </si>
  <si>
    <t>5ebbc11a22bdb350937b4e05</t>
  </si>
  <si>
    <t>5ebbc0bc642f302c243914e6</t>
  </si>
  <si>
    <t>5ebad702a305cff802ca35a9</t>
  </si>
  <si>
    <t>5ebad6124ff44d625d7e707c</t>
  </si>
  <si>
    <t>5ebad520aa006add173c26c5</t>
  </si>
  <si>
    <t>5ebac33372dde00a6d18dc20</t>
  </si>
  <si>
    <t>5ebab6bca5a6dd75632c4e3f</t>
  </si>
  <si>
    <t>5ebaa81e5dc8e3188a9b919c</t>
  </si>
  <si>
    <t>5eba9eb9a5a6dd5b1a2c4c4a</t>
  </si>
  <si>
    <t>5eba9ca8eff4e55777765f28</t>
  </si>
  <si>
    <t>5eba8ad52273a61b1b084e6e</t>
  </si>
  <si>
    <t>5eba88e61eeccc27f2408eec</t>
  </si>
  <si>
    <t>5eba60766ba6208c38df8734</t>
  </si>
  <si>
    <t>5eba421872dde0c77918d927</t>
  </si>
  <si>
    <t>5eb911795e593df978987a41</t>
  </si>
  <si>
    <t>5eb564f3901b9e9925c22a79</t>
  </si>
  <si>
    <t>5eb562f12273a642e70824e8</t>
  </si>
  <si>
    <t>5eb549e737c3a79bcff4c966</t>
  </si>
  <si>
    <t>5eb4118bfa1d896d4d3424b7</t>
  </si>
  <si>
    <t>5eb4069f2273a63c2d0821ce</t>
  </si>
  <si>
    <t>5eb4017f2273a6d9dd0821cb</t>
  </si>
  <si>
    <t>5eb2c5fa5e593dc7bb984ed9</t>
  </si>
  <si>
    <t>5eb0168c000e0503dbb2dffb</t>
  </si>
  <si>
    <t>5ea83016be1dda0641c9d3f6</t>
  </si>
  <si>
    <t>5ea82b922281891cf93b8474</t>
  </si>
  <si>
    <t>5ea816a98f59ec64fffc87f1</t>
  </si>
  <si>
    <t>5ea6e386e4aa87f4ba209233</t>
  </si>
  <si>
    <t>5ea6db632b491a213dc3038a</t>
  </si>
  <si>
    <t>5e9edacf325a3f641aafca4e</t>
  </si>
  <si>
    <t>5e980a3256bfc3860ff4dcca</t>
  </si>
  <si>
    <t>5e96e1e2fa425c1e235110b9</t>
  </si>
  <si>
    <t>5e945933f9c0d3f2e000b622</t>
  </si>
  <si>
    <t>5e905d55a725b896aa63a057</t>
  </si>
  <si>
    <t>5e8ded9f11ab981155ee8f8f</t>
  </si>
  <si>
    <t>5e8dd262254f6653c68a3f76</t>
  </si>
  <si>
    <t>5e8dbcd487bafffeb7ff84b4</t>
  </si>
  <si>
    <t>5e8daf37065536c2bca5662f</t>
  </si>
  <si>
    <t>5e8c7138f88fe3d8aba926b2</t>
  </si>
  <si>
    <t>5e8c5df9d322ca1a8297c04a</t>
  </si>
  <si>
    <t>5e8c52ab87baff035aff81c2</t>
  </si>
  <si>
    <t>5e8c4bad87baff7285ff81c0</t>
  </si>
  <si>
    <t>5e89efb7dd8c172ab84ad0bd</t>
  </si>
  <si>
    <t>5e85ecf5e3d7f21e77adc159</t>
  </si>
  <si>
    <t>5e85b6c3bc4fd1d8d52f7dbe</t>
  </si>
  <si>
    <t>5e81c5a0f306cf35516f2293</t>
  </si>
  <si>
    <t>5e81aa8659404d463b28694b</t>
  </si>
  <si>
    <t>5e7f42a9e8c6489ca0e93d87</t>
  </si>
  <si>
    <t>5e7deae648cb49bd545902a8</t>
  </si>
  <si>
    <t>5e7ca0dc54992a6dded38512</t>
  </si>
  <si>
    <t>5e7c9b4b2b6d9f742bf5d9ae</t>
  </si>
  <si>
    <t>5e7c5a74db681c5e4d221918</t>
  </si>
  <si>
    <t>5e7c594e8f6e44fba6d095f5</t>
  </si>
  <si>
    <t>5e7c58a48f6e4471e5d095f0</t>
  </si>
  <si>
    <t>5e7c584147338959e15fbc80</t>
  </si>
  <si>
    <t>5e7c5757db681c006d221908</t>
  </si>
  <si>
    <t>5e7b6720e1478e206700c7ab</t>
  </si>
  <si>
    <t>5e7a1c11f82e0f0a30f8a758</t>
  </si>
  <si>
    <t>5e7a1aef6b0382d1ab3ff5a6</t>
  </si>
  <si>
    <t>5e7a06cd8730c2f383eb5cdc</t>
  </si>
  <si>
    <t>5e7a007034703e654d2b8daf</t>
  </si>
  <si>
    <t>5e79befa4af51be4750b3dd4</t>
  </si>
  <si>
    <t>5e78a163f938f32dfb7b04f8</t>
  </si>
  <si>
    <t>5e733cef81a26668c75c6270</t>
  </si>
  <si>
    <t>5e7332a99a512218343d74bd</t>
  </si>
  <si>
    <t>5e732132bcc20f680605fcfd</t>
  </si>
  <si>
    <t>5e731e7fbcc20f473b05fcf3</t>
  </si>
  <si>
    <t>5e7319a781a2660eaa5c59a9</t>
  </si>
  <si>
    <t>5e7316ed9a512239fe3d6bc2</t>
  </si>
  <si>
    <t>5e7312d47f50c85b02743842</t>
  </si>
  <si>
    <t>5e730f1d81a26651e85c551d</t>
  </si>
  <si>
    <t>5e71d210115d975b19818e2d</t>
  </si>
  <si>
    <t>5e6b775b26165e345258e1f2</t>
  </si>
  <si>
    <t>5e68f101e5f7b6751bcf9bfa</t>
  </si>
  <si>
    <t>5e68e5f0922395307a8eec41</t>
  </si>
  <si>
    <t>5e68e35a26165e716858de35</t>
  </si>
  <si>
    <t>5e68d80247bb8b88c365ff38</t>
  </si>
  <si>
    <t>5e68d5b13a4975159dec3900</t>
  </si>
  <si>
    <t>5e68c4928e93a4c72d0d31bc</t>
  </si>
  <si>
    <t>5e68bc727b8a7c53cf22d851</t>
  </si>
  <si>
    <t>5e689e5d3a49757ee1ec38b5</t>
  </si>
  <si>
    <t>5e67cd7c8d97653b8ccb0b63</t>
  </si>
  <si>
    <t>5e67b996e6f48045d446fe8e</t>
  </si>
  <si>
    <t>5e67b19a7b937764229f94b0</t>
  </si>
  <si>
    <t>5e67af9126165e5efa58dd18</t>
  </si>
  <si>
    <t>5e67a14f47bb8bc96265fc51</t>
  </si>
  <si>
    <t>5e6794a1dd08b5803204d0cc</t>
  </si>
  <si>
    <t>5e67943af077404501ffa3c9</t>
  </si>
  <si>
    <t>5e679046e6f4804ca846fe53</t>
  </si>
  <si>
    <t>5e678f20e81d699e98b6b647</t>
  </si>
  <si>
    <t>5e6789faf0774062fbffa3bf</t>
  </si>
  <si>
    <t>5e677f6fe5f7b6d6d4cf999c</t>
  </si>
  <si>
    <t>5e6779339154b5cfb7d393c9</t>
  </si>
  <si>
    <t>5e6751980ea4f30cdaa48e7b</t>
  </si>
  <si>
    <t>5e6684cdb108d18375b36eb3</t>
  </si>
  <si>
    <t>5e6667bef166aa37ba2e04bd</t>
  </si>
  <si>
    <t>5e664ac73952fb5063cf3c03</t>
  </si>
  <si>
    <t>5e66442b421bd55f1b2b8da3</t>
  </si>
  <si>
    <t>5e66383f92239570db8ee827</t>
  </si>
  <si>
    <t>5e66309a0bcbdf06c6c69a8a</t>
  </si>
  <si>
    <t>5e662c5b19869ac91c087ad5</t>
  </si>
  <si>
    <t>5e66270991bae2cd9f71d097</t>
  </si>
  <si>
    <t>5e66219d27f8167676a73f46</t>
  </si>
  <si>
    <t>5e661d1f052463bec973b65c</t>
  </si>
  <si>
    <t>5e661c50c5367e01783e79f0</t>
  </si>
  <si>
    <t>5e6353df4a322783e5fb7a01</t>
  </si>
  <si>
    <t>5e626ec66885ef058149247c</t>
  </si>
  <si>
    <t>5e6255c474f95259053267ae</t>
  </si>
  <si>
    <t>5e624784b498b56f2f831cba</t>
  </si>
  <si>
    <t>5e62399b26a6d12dcb4b9bd1</t>
  </si>
  <si>
    <t>5e623788f3fc47ad22d892cf</t>
  </si>
  <si>
    <t>5e6230db0442a2b68ef6753d</t>
  </si>
  <si>
    <t>5e620f8f82b01dd5874bd23a</t>
  </si>
  <si>
    <t>5e61089608db1fd16a3df6bb</t>
  </si>
  <si>
    <t>5e60f8f10442a2f9dcf6711f</t>
  </si>
  <si>
    <t>5e60f868ce92f7a9713a4259</t>
  </si>
  <si>
    <t>5e60f6a74c0ba21410c7dd7e</t>
  </si>
  <si>
    <t>5e60ec9f278e5c70ae018fe1</t>
  </si>
  <si>
    <t>5e60e53282b01d637f4bd0c8</t>
  </si>
  <si>
    <t>5e60e39ecdffee7ab93290fa</t>
  </si>
  <si>
    <t>5e60d04d734cd2446ee59e65</t>
  </si>
  <si>
    <t>5e60bc08856d40b6686a0ace</t>
  </si>
  <si>
    <t>5e60b2c77fdc3128d8c2c255</t>
  </si>
  <si>
    <t>5e5fb8b47fbb38004dfac522</t>
  </si>
  <si>
    <t>5e5fb04950353366db46f462</t>
  </si>
  <si>
    <t>5e5fb02b4731cf6c702b3fe0</t>
  </si>
  <si>
    <t>5e5f9e7827b4fa597e1e527b</t>
  </si>
  <si>
    <t>5e5f9a0e4731cf407b2b3fb2</t>
  </si>
  <si>
    <t>5e5f9469d5928972d7875a1a</t>
  </si>
  <si>
    <t>5e5f934f87136f532c05fc10</t>
  </si>
  <si>
    <t>5e5f909ea5f786c8cdd39d18</t>
  </si>
  <si>
    <t>5e5f7a5a354eef33aa50156f</t>
  </si>
  <si>
    <t>5e5e651f286a22ab98372121</t>
  </si>
  <si>
    <t>5e5e4e047d933d00934af06d</t>
  </si>
  <si>
    <t>5e5e4b78d6e735751e31576f</t>
  </si>
  <si>
    <t>5e5e487b856df4b8810015af</t>
  </si>
  <si>
    <t>5e5e4799306cceb55fa25d10</t>
  </si>
  <si>
    <t>5e5e3fbc3af3dc27b356c93b</t>
  </si>
  <si>
    <t>5e5e34474be9207fde8b14a1</t>
  </si>
  <si>
    <t>5e5e322ca1789d1830ee4377</t>
  </si>
  <si>
    <t>5e5d333e475655386ec8f12e</t>
  </si>
  <si>
    <t>5e5d177e6cb181d971671bfe</t>
  </si>
  <si>
    <t>5e5d1331e49643f589e9256f</t>
  </si>
  <si>
    <t>5e5d12ffbaff7d766aa6870d</t>
  </si>
  <si>
    <t>5e5d0cd33af3dc422656c802</t>
  </si>
  <si>
    <t>5e5d0a51e496434890e924c6</t>
  </si>
  <si>
    <t>5e5d06b24756551385c8f0b9</t>
  </si>
  <si>
    <t>5e5cfce5497a2258ae3278e7</t>
  </si>
  <si>
    <t>5e5cf4486688cd1b4bcabcaa</t>
  </si>
  <si>
    <t>5e5cf0b846f2e20c2a8cc8c5</t>
  </si>
  <si>
    <t>5e5ce55f8708c76b47b36c8d</t>
  </si>
  <si>
    <t>5e5ce479d80d5b0e019f101f</t>
  </si>
  <si>
    <t>5e5a3b6946f2e25cf88cc3bb</t>
  </si>
  <si>
    <t>5e5a25a6edb2777ae54f5000</t>
  </si>
  <si>
    <t>5e592ece62393f52991f2128</t>
  </si>
  <si>
    <t>5e592e10ee43f22b0fb6ed98</t>
  </si>
  <si>
    <t>5e59244eee43f27856b6ed95</t>
  </si>
  <si>
    <t>5e59203862db1e3cde9ff061</t>
  </si>
  <si>
    <t>5e591accf16574273cf00271</t>
  </si>
  <si>
    <t>5e590ed0511e8c29ad484437</t>
  </si>
  <si>
    <t>5e58ffd9a6f89e2db4f1baed</t>
  </si>
  <si>
    <t>5e58e9c563dcd2182c197419</t>
  </si>
  <si>
    <t>5e5809dbe5b25406bd7eaaac</t>
  </si>
  <si>
    <t>5e57ee2a1793789d4188c0a8</t>
  </si>
  <si>
    <t>5e57bda0177b5f1ee2ca7f99</t>
  </si>
  <si>
    <t>5e57b44a3fd7fe14a8408304</t>
  </si>
  <si>
    <t>5e57ae6fb5e3914d041d47c8</t>
  </si>
  <si>
    <t>5e5784e6a31ecae2f5d49f5b</t>
  </si>
  <si>
    <t>5e57789571d0f475ab8f1549</t>
  </si>
  <si>
    <t>5e56827e38416057205801b6</t>
  </si>
  <si>
    <t>5e5675d65203dce7b73e1c14</t>
  </si>
  <si>
    <t>5e56740560c49c035d8742ce</t>
  </si>
  <si>
    <t>5e566a19a7e1782a3d77e404</t>
  </si>
  <si>
    <t>5e565e8ab4e56a00fee1dc54</t>
  </si>
  <si>
    <t>5e565c8f43a3c21d36cf52b7</t>
  </si>
  <si>
    <t>5e565c32ff0de31d1b2db518</t>
  </si>
  <si>
    <t>5e565b00098a47b5b97702f7</t>
  </si>
  <si>
    <t>5e56557ab5e39190ea1d4660</t>
  </si>
  <si>
    <t>5e564fcf5203dc5f633e1c02</t>
  </si>
  <si>
    <t>5e564f429a3d66d3ebcff022</t>
  </si>
  <si>
    <t>5e564d5a73ac827231eb640f</t>
  </si>
  <si>
    <t>5e554d02d5d5be4ee4c98c9a</t>
  </si>
  <si>
    <t>5e552f9fc547e27273dfcd96</t>
  </si>
  <si>
    <t>5e552a2cbe9a3417445a4ba4</t>
  </si>
  <si>
    <t>5e5527f471d0f44d068f1390</t>
  </si>
  <si>
    <t>5e552394326c31d294ac34d7</t>
  </si>
  <si>
    <t>5e53f4e35203dc6bd13e1165</t>
  </si>
  <si>
    <t>5e53ba6f667c1bd61743669f</t>
  </si>
  <si>
    <t>5e53b40e8134a04cbaa5d235</t>
  </si>
  <si>
    <t>5e53ac357aa7e66638fd90f4</t>
  </si>
  <si>
    <t>5e53abed11a7811c25deba8f</t>
  </si>
  <si>
    <t>5e5115e1eebbca567417e4b4</t>
  </si>
  <si>
    <t>5e5113790e8cc9570c0b082a</t>
  </si>
  <si>
    <t>5e510c42d3935c343f710da7</t>
  </si>
  <si>
    <t>5e510add70e9a94123be4076</t>
  </si>
  <si>
    <t>5e4ff74d44e17c561077f897</t>
  </si>
  <si>
    <t>5e4ff0f20e8cc9cf310b048a</t>
  </si>
  <si>
    <t>5e4fe81f3fb3f585520b2ccb</t>
  </si>
  <si>
    <t>5e4e8feb85ae436a81ffb27a</t>
  </si>
  <si>
    <t>5e4e849b43549b24d9f3fe7c</t>
  </si>
  <si>
    <t>5e4e83655d8dab4aeb6f3164</t>
  </si>
  <si>
    <t>5e4e732361957cffb9bdcfe6</t>
  </si>
  <si>
    <t>5e4e72d97fa0b6e40fc596ab</t>
  </si>
  <si>
    <t>5e4e7229f83d7003fed988f2</t>
  </si>
  <si>
    <t>5e4e6db10a61b8cbf026482a</t>
  </si>
  <si>
    <t>5e4e51248214305ca535cdf0</t>
  </si>
  <si>
    <t>5e4e37dfe2ffde695cca832c</t>
  </si>
  <si>
    <t>5e4da1f7de4802dcee997cf6</t>
  </si>
  <si>
    <t>5e4d383113f220badce37ea0</t>
  </si>
  <si>
    <t>5e4d375864c6b999b5cb842d</t>
  </si>
  <si>
    <t>5e4d350e49be6c6bdc9d91bf</t>
  </si>
  <si>
    <t>5e4d30087e7d5b6deda9450b</t>
  </si>
  <si>
    <t>5e4d2d7d42a42546f0ed1369</t>
  </si>
  <si>
    <t>5e4d199b852fe2385c7b5625</t>
  </si>
  <si>
    <t>5e4d090832c52bb1a377c7b1</t>
  </si>
  <si>
    <t>5e4d028c08914921fc0c5779</t>
  </si>
  <si>
    <t>5e4cdfec7431264e55a02f87</t>
  </si>
  <si>
    <t>5e4c0a430a2b548fab5a964e</t>
  </si>
  <si>
    <t>5e4c02efefedd8c6da2bb77d</t>
  </si>
  <si>
    <t>5e4bbb3defedd8137f2b988d</t>
  </si>
  <si>
    <t>5e4bb4a6e6d2401ec7bf80fd</t>
  </si>
  <si>
    <t>5e4bada1aea16318ef5a23a4</t>
  </si>
  <si>
    <t>5e4a8f26518b84388b61c51e</t>
  </si>
  <si>
    <t>5e4a740e743126544ca00ae6</t>
  </si>
  <si>
    <t>5e4a6dca0a2b5400c15a7a6b</t>
  </si>
  <si>
    <t>5e4a67a00a2b54dbfc5a7a6a</t>
  </si>
  <si>
    <t>5e47e629aea163275f59f2ae</t>
  </si>
  <si>
    <t>5e47c956b3446e5d41d78352</t>
  </si>
  <si>
    <t>5e47be4daea163867959ea0d</t>
  </si>
  <si>
    <t>5e46e6f9f94e7229e5e634ef</t>
  </si>
  <si>
    <t>5e4695020a2b5462775a6991</t>
  </si>
  <si>
    <t>5e4694ddb3446ede63d77c89</t>
  </si>
  <si>
    <t>5e469055f94e726eace63116</t>
  </si>
  <si>
    <t>5e467c1624e591644ef1ba01</t>
  </si>
  <si>
    <t>5e466d9b0a2b5442635a6483</t>
  </si>
  <si>
    <t>5e464f1c833b5807825476f5</t>
  </si>
  <si>
    <t>5e4546fb1249ef4640b2e1dc</t>
  </si>
  <si>
    <t>5e4534778a3614866e43b4b8</t>
  </si>
  <si>
    <t>5e45251da99210b6f0961e62</t>
  </si>
  <si>
    <t>5e4522d99301140257d42c40</t>
  </si>
  <si>
    <t>5e451f97ea00e72baa9fc3f8</t>
  </si>
  <si>
    <t>5e45155c7aec0d5afbf32277</t>
  </si>
  <si>
    <t>5e450faf3fe58bd55396f448</t>
  </si>
  <si>
    <t>5e44003d4b07d727f4cec81b</t>
  </si>
  <si>
    <t>5e42f74c4c507609a9645b9e</t>
  </si>
  <si>
    <t>5e42d70b4b07d7f8fecebc18</t>
  </si>
  <si>
    <t>5e42d67d1a1b76c0e573cfe2</t>
  </si>
  <si>
    <t>5e42baeb4c5076ee4d645a3f</t>
  </si>
  <si>
    <t>5e42b348579894534ab6f2c3</t>
  </si>
  <si>
    <t>5e42998b7aec0d51c0f2f663</t>
  </si>
  <si>
    <t>5e4281b3a99210446a95d918</t>
  </si>
  <si>
    <t>5e426f7821681f35c07ddb03</t>
  </si>
  <si>
    <t>5e426c6e21681f754e7ddaad</t>
  </si>
  <si>
    <t>5e4170b47aec0d1136f2eb4c</t>
  </si>
  <si>
    <t>5e416141cb8678602823e196</t>
  </si>
  <si>
    <t>5e415ee5f0f9616a62bbee79</t>
  </si>
  <si>
    <t>5e415ecda447779d4f71b3a3</t>
  </si>
  <si>
    <t>5e415237b09decbc7a5079df</t>
  </si>
  <si>
    <t>5e415109a99da963f0308b0b</t>
  </si>
  <si>
    <t>5e414e2b6baac097e0eee1b4</t>
  </si>
  <si>
    <t>5e414751cbe37db714a2aac9</t>
  </si>
  <si>
    <t>5e4146b0cbe37d6f8da2aac2</t>
  </si>
  <si>
    <t>5e4142e51ab950194950d43d</t>
  </si>
  <si>
    <t>5e413eaa924061f5d3edeec9</t>
  </si>
  <si>
    <t>5e413de19240614e18edeec4</t>
  </si>
  <si>
    <t>5e411f5b6baac0145eeedfff</t>
  </si>
  <si>
    <t>5e411904f509d44488f9ceb8</t>
  </si>
  <si>
    <t>5e4116f44945f202861f84ad</t>
  </si>
  <si>
    <t>5e410c18f509d4328af9cc1b</t>
  </si>
  <si>
    <t>5e410adf0bf11e88b22b1153</t>
  </si>
  <si>
    <t>5e3d201e8e8d87750f9e39da</t>
  </si>
  <si>
    <t>5e3c2194cd116b4c03e1df05</t>
  </si>
  <si>
    <t>5e3c1fb9f1106011cdebdd97</t>
  </si>
  <si>
    <t>5e3c1843cfe9607c161d0ca5</t>
  </si>
  <si>
    <t>5e3c161b9965c74493dd5bdd</t>
  </si>
  <si>
    <t>5e3c01379965c7e388dd55ab</t>
  </si>
  <si>
    <t>5e3bffcacfe96041ed1d0599</t>
  </si>
  <si>
    <t>5e39d7c12c6f97df13381c11</t>
  </si>
  <si>
    <t>5e39877b58a1f923cb5980be</t>
  </si>
  <si>
    <t>5e3984086b78a9bdcfb0b714</t>
  </si>
  <si>
    <t>5e3980e45246acfeb865a289</t>
  </si>
  <si>
    <t>5e397fb35246acc0c865a283</t>
  </si>
  <si>
    <t>5e3978c45246ac54c965a243</t>
  </si>
  <si>
    <t>5e3976932c6f9710c2381552</t>
  </si>
  <si>
    <t>5e3974b05246ac6eb865a1c3</t>
  </si>
  <si>
    <t>5e3970f858a1f9d925597f55</t>
  </si>
  <si>
    <t>5e3967a73298caeb12d4283c</t>
  </si>
  <si>
    <t>5e3951103298cae446d426f6</t>
  </si>
  <si>
    <t>5e394cde58a1f9f134597630</t>
  </si>
  <si>
    <t>5e39498e7b33622f58ddd653</t>
  </si>
  <si>
    <t>5e39267158a1f90f1759702b</t>
  </si>
  <si>
    <t>5e39258b3298cae3ded42161</t>
  </si>
  <si>
    <t>5e38441a7b3362ac46ddc56c</t>
  </si>
  <si>
    <t>5e38363ebbd66967324a1e0d</t>
  </si>
  <si>
    <t>5e3827ea4603bf7be93e408a</t>
  </si>
  <si>
    <t>5e3825b9bbd66904154a18d5</t>
  </si>
  <si>
    <t>5e380b804603bf2b803e3e5e</t>
  </si>
  <si>
    <t>5e38077a4603bfc7093e3d39</t>
  </si>
  <si>
    <t>5e37fd08bbd66952134a129e</t>
  </si>
  <si>
    <t>5e37f6ee7b33622f07ddb7f3</t>
  </si>
  <si>
    <t>5e344fa0a1d9397c8c338943</t>
  </si>
  <si>
    <t>5e344cb4659a85381bcbf15c</t>
  </si>
  <si>
    <t>5e3449181f41f06978e5d6b0</t>
  </si>
  <si>
    <t>5e343b59d53efd87334d742a</t>
  </si>
  <si>
    <t>5e34380cfb69db81fd45134b</t>
  </si>
  <si>
    <t>5e3436d1d53efd3f1f4d740c</t>
  </si>
  <si>
    <t>5e343342528d0d43131bef6b</t>
  </si>
  <si>
    <t>5e342f82a1d9399fcb3387b9</t>
  </si>
  <si>
    <t>5e342869528d0d719a1bef41</t>
  </si>
  <si>
    <t>5e3424311f41f0d0bee5cdb1</t>
  </si>
  <si>
    <t>5e341cb31f41f0d2b0e5ccbd</t>
  </si>
  <si>
    <t>5e3417121f41f075bde5cc9f</t>
  </si>
  <si>
    <t>5e34154d1f41f014d6e5cc86</t>
  </si>
  <si>
    <t>5e33f8061f41f004a6e5c96d</t>
  </si>
  <si>
    <t>5e331719d53efd62cf4d6523</t>
  </si>
  <si>
    <t>5e32f98c528d0d542d1bc7e9</t>
  </si>
  <si>
    <t>5e32f82d1f41f05195e5b34a</t>
  </si>
  <si>
    <t>5e32f6731f41f078c5e5b31b</t>
  </si>
  <si>
    <t>5e32e40891b1ebfd44eae11d</t>
  </si>
  <si>
    <t>5e32e101fb69db3d1244fd65</t>
  </si>
  <si>
    <t>5e32dc1ad53efdc80e4d615e</t>
  </si>
  <si>
    <t>5e32d01c2a812e328f567e7b</t>
  </si>
  <si>
    <t>5e32cd1291b1eba3c7eade27</t>
  </si>
  <si>
    <t>5e32c79cc3ede7126543964f</t>
  </si>
  <si>
    <t>5e32c76b2a812ef32e567dc8</t>
  </si>
  <si>
    <t>5e32c630528d0d21bf1bc3c2</t>
  </si>
  <si>
    <t>5e32c49fc3ede7d2b2439549</t>
  </si>
  <si>
    <t>5e32c39d91b1eb25caeadc09</t>
  </si>
  <si>
    <t>5e32c2a9d53efd40304d5ce6</t>
  </si>
  <si>
    <t>5e32ba53d53efde7d24d5c53</t>
  </si>
  <si>
    <t>5e32b9fdd53efd35684d5bdc</t>
  </si>
  <si>
    <t>5e32b795c3ede77b14438fec</t>
  </si>
  <si>
    <t>5e32b33cc3ede77624438fd5</t>
  </si>
  <si>
    <t>5e329784d7d0f0d416e90b40</t>
  </si>
  <si>
    <t>5e31c59ed7d0f0329ee8fa40</t>
  </si>
  <si>
    <t>5e31af6ad7d0f0c0ffe8ee6e</t>
  </si>
  <si>
    <t>5e31af59c3ede7c944436e2f</t>
  </si>
  <si>
    <t>5e31ae6891b1eb2989eabc9b</t>
  </si>
  <si>
    <t>5e31a6b0d53efdce704d3b14</t>
  </si>
  <si>
    <t>5e31a066d53efd1c354d392f</t>
  </si>
  <si>
    <t>5e319e0a91b1eb1f66eab4da</t>
  </si>
  <si>
    <t>5e319995d7d0f0f65fe8e5ac</t>
  </si>
  <si>
    <t>5e31939ad53efdb2934d375e</t>
  </si>
  <si>
    <t>5e318a3dd7d0f04e63e8e25c</t>
  </si>
  <si>
    <t>5e31896cc3ede74e26436240</t>
  </si>
  <si>
    <t>5e31821991b1eb3012eaa7f1</t>
  </si>
  <si>
    <t>5e31819a91b1eb61d8eaa7d0</t>
  </si>
  <si>
    <t>5e317b1d2afb5c6f86fdf014</t>
  </si>
  <si>
    <t>5e3167f7d7d0f0452de8d8a3</t>
  </si>
  <si>
    <t>5e315d21d7d0f0106ae8d5cc</t>
  </si>
  <si>
    <t>5e315ce4d3b9995c92aa6315</t>
  </si>
  <si>
    <t>5e3157f2d3b9994f4eaa620b</t>
  </si>
  <si>
    <t>5e305a5ab6342581499a1663</t>
  </si>
  <si>
    <t>5e304455b634253fcf9a09de</t>
  </si>
  <si>
    <t>5e303e3681ffde3809d22a23</t>
  </si>
  <si>
    <t>5e303754d7d0f00f2ee84fd8</t>
  </si>
  <si>
    <t>5e303008d7d0f01c76e84d74</t>
  </si>
  <si>
    <t>5e303005b634253b1c9a0523</t>
  </si>
  <si>
    <t>5e302879b6342522689a04b5</t>
  </si>
  <si>
    <t>5e301c4dd7d0f04496e84a56</t>
  </si>
  <si>
    <t>5e301748d7d0f02845e849d4</t>
  </si>
  <si>
    <t>5e301745d7d0f05c90e849d3</t>
  </si>
  <si>
    <t>5e3016458900aa490078a524</t>
  </si>
  <si>
    <t>5e300a9381ffde40dbd21c10</t>
  </si>
  <si>
    <t>5e300a3dfe3b755f10239d99</t>
  </si>
  <si>
    <t>5e2ff41081ffde016cd21759</t>
  </si>
  <si>
    <t>5e2feecefe3b7560e6239628</t>
  </si>
  <si>
    <t>5e2fed2581ffde83dfd20d40</t>
  </si>
  <si>
    <t>5e2fecc28900aa326478985c</t>
  </si>
  <si>
    <t>5e2ef628da60097fc8e74811</t>
  </si>
  <si>
    <t>5e2ee6f7da6009dc71e72f7f</t>
  </si>
  <si>
    <t>5e2ee3ad417891c6c6b68ded</t>
  </si>
  <si>
    <t>5e2edd488900aa4a8e77d68c</t>
  </si>
  <si>
    <t>5e2ed9e7da6009c1c3e728c9</t>
  </si>
  <si>
    <t>5e2ed8be41789166cfb68c89</t>
  </si>
  <si>
    <t>5e2ed6b1d7d0f0716be7a004</t>
  </si>
  <si>
    <t>5e2ed61855c6a8829e16cacf</t>
  </si>
  <si>
    <t>5e2ed22a417891caffb6851f</t>
  </si>
  <si>
    <t>5e2ecfb4da60096f36e724ec</t>
  </si>
  <si>
    <t>5e2ece94da600975b8e724a7</t>
  </si>
  <si>
    <t>5e2ecb1fd7d0f04c94e798c8</t>
  </si>
  <si>
    <t>5e2c4ef2d7d0f0efb4e78339</t>
  </si>
  <si>
    <t>5e2c2dd6d7d0f02b5de77fbe</t>
  </si>
  <si>
    <t>5e2c1f2fbd24d7a8cf17b034</t>
  </si>
  <si>
    <t>5e2afc21ee6edc1fefe6fdd6</t>
  </si>
  <si>
    <t>5e2af54cee6edc203ee6fc32</t>
  </si>
  <si>
    <t>5e2af017bd24d740291792ab</t>
  </si>
  <si>
    <t>5e2ae344ee6edc75d8e6f187</t>
  </si>
  <si>
    <t>5e2ae082ee6edc2c90e6f022</t>
  </si>
  <si>
    <t>5e2ade09bd24d7645f17782c</t>
  </si>
  <si>
    <t>5e2ad92a9344eb705aa99e69</t>
  </si>
  <si>
    <t>5e2ad4cb7a05163669a1fc74</t>
  </si>
  <si>
    <t>5e2ac3257a05163ce8a1f901</t>
  </si>
  <si>
    <t>5e2aab0bee6edc4fb7e6e455</t>
  </si>
  <si>
    <t>5e29ae1179c6b7d55a861ffc</t>
  </si>
  <si>
    <t>5e29adfd75f9f033b17adb81</t>
  </si>
  <si>
    <t>5e29ab890e9b7cf928f17a61</t>
  </si>
  <si>
    <t>5e29a3c8b62336cda5d8516e</t>
  </si>
  <si>
    <t>5e29a2ccb623363766d845bf</t>
  </si>
  <si>
    <t>5e299f23b623368e8dd83e51</t>
  </si>
  <si>
    <t>5e299ec4d241d1089814672a</t>
  </si>
  <si>
    <t>5e299875d241d15cdb146643</t>
  </si>
  <si>
    <t>5e298791d241d1db2b146397</t>
  </si>
  <si>
    <t>5e2984bbb623368662d83b4a</t>
  </si>
  <si>
    <t>5e298242d241d1fe1614621b</t>
  </si>
  <si>
    <t>5e2981b8b62336da15d83a72</t>
  </si>
  <si>
    <t>5e297df5b6233607c6d839f9</t>
  </si>
  <si>
    <t>5e297be9d241d1ca8414614a</t>
  </si>
  <si>
    <t>5e2975d7370844dc11e01967</t>
  </si>
  <si>
    <t>5e29738c75f9f01fe17ac955</t>
  </si>
  <si>
    <t>5e29538575f9f0592e7ac5bc</t>
  </si>
  <si>
    <t>5e287af0d241d16d7e14536c</t>
  </si>
  <si>
    <t>5e285af5d241d165ae144880</t>
  </si>
  <si>
    <t>5e285271b623363c0ed810b4</t>
  </si>
  <si>
    <t>5e285183b623367066d8109f</t>
  </si>
  <si>
    <t>5e284c849e3b69f00d710f3e</t>
  </si>
  <si>
    <t>5e284c8010e8e8b9258b2e00</t>
  </si>
  <si>
    <t>5e28498fd241d1532e140f61</t>
  </si>
  <si>
    <t>5e2845d9b62336bc57d7fb52</t>
  </si>
  <si>
    <t>5e2833dc9e3b692e0370cdf4</t>
  </si>
  <si>
    <t>5e2832d0b62336af33d7c3f7</t>
  </si>
  <si>
    <t>5e28305ab5ecebe3d80f1c3a</t>
  </si>
  <si>
    <t>5e282c9e9e3b69709670be80</t>
  </si>
  <si>
    <t>5e28296f9ec6d213c6002f19</t>
  </si>
  <si>
    <t>5e282416b5eceb9a8d0f0da2</t>
  </si>
  <si>
    <t>5e2717a43ca1cf8ef26ad091</t>
  </si>
  <si>
    <t>5e270b203ca1cf30db6acebb</t>
  </si>
  <si>
    <t>5e2704dcea8f31243e2c95c6</t>
  </si>
  <si>
    <t>5e26ff13f7c44b99d1bf8e9c</t>
  </si>
  <si>
    <t>5e26fa81ea8f315b942c9192</t>
  </si>
  <si>
    <t>5e26f902ea8f319d332c90f8</t>
  </si>
  <si>
    <t>5e26f7efea8f31120f2c8ebc</t>
  </si>
  <si>
    <t>5e26f3c0f7c44bb05ebf88ab</t>
  </si>
  <si>
    <t>5e26f09dea8f313daa2c8d1f</t>
  </si>
  <si>
    <t>5e26e88893eca13331589621</t>
  </si>
  <si>
    <t>5e26dd06f7c44b2be3bf7f87</t>
  </si>
  <si>
    <t>5e26d8e2ad428181d645b086</t>
  </si>
  <si>
    <t>5e26d51993eca14e3158893c</t>
  </si>
  <si>
    <t>5e26d42d93eca1e714588932</t>
  </si>
  <si>
    <t>5e26c82393eca1476758885e</t>
  </si>
  <si>
    <t>5e26bb8793eca10864588615</t>
  </si>
  <si>
    <t>5e26b2703ca1cf98a66ab4c3</t>
  </si>
  <si>
    <t>5e25d292ea8f31a1012c6a05</t>
  </si>
  <si>
    <t>5e25c13ded84480d2e9044eb</t>
  </si>
  <si>
    <t>5e25c0e725837a3570ca206f</t>
  </si>
  <si>
    <t>5e25b1c167b31c0e33bd8740</t>
  </si>
  <si>
    <t>5e25a659800a153e354e3f2a</t>
  </si>
  <si>
    <t>5e25a3f98c2de069189db74d</t>
  </si>
  <si>
    <t>5e259b2281e11d63db153b85</t>
  </si>
  <si>
    <t>5e259a3867b31c26f8bd80a5</t>
  </si>
  <si>
    <t>5e2594ff48ae981afec319f5</t>
  </si>
  <si>
    <t>5e2592d481e11d4e03153b06</t>
  </si>
  <si>
    <t>5e25926648ae98b65bc319dc</t>
  </si>
  <si>
    <t>5e25913f85e62cd929895816</t>
  </si>
  <si>
    <t>5e25868ee0063137d76dc9cf</t>
  </si>
  <si>
    <t>5e25843150e94c282527c0e6</t>
  </si>
  <si>
    <t>5e2581c8a8177101e40c7a64</t>
  </si>
  <si>
    <t>5e21e33df19c714839713f11</t>
  </si>
  <si>
    <t>5e21d302b749c8611862cc29</t>
  </si>
  <si>
    <t>5e21cf47b749c8521862cbf2</t>
  </si>
  <si>
    <t>5e21c7d5f19c710a59713e28</t>
  </si>
  <si>
    <t>5e21bd1bf19c717445713c22</t>
  </si>
  <si>
    <t>5e21a8fefc55d02124919573</t>
  </si>
  <si>
    <t>5e217de7b749c824a762c137</t>
  </si>
  <si>
    <t>5e217708b749c8299862c057</t>
  </si>
  <si>
    <t>5e217641b749c81f6b62bffc</t>
  </si>
  <si>
    <t>5e21703cb749c86de762be13</t>
  </si>
  <si>
    <t>5e207c8820dd0c2a02680279</t>
  </si>
  <si>
    <t>5e20746be92c3b68d5348e4b</t>
  </si>
  <si>
    <t>5e20629e6d39d560e1162366</t>
  </si>
  <si>
    <t>5e206244b749c82a3762aed6</t>
  </si>
  <si>
    <t>5e2052a86d39d5cfdd161748</t>
  </si>
  <si>
    <t>5e205212b749c8dafe62ad03</t>
  </si>
  <si>
    <t>5e2051d56d39d5ac7e161742</t>
  </si>
  <si>
    <t>5e203e66b749c8f2f462aa47</t>
  </si>
  <si>
    <t>5e20397120dd0c345967f647</t>
  </si>
  <si>
    <t>5e20368cb749c86fca62a9cd</t>
  </si>
  <si>
    <t>5e20337de92c3b685d348385</t>
  </si>
  <si>
    <t>5e20286e6d39d55b94161263</t>
  </si>
  <si>
    <t>5e2022cf6d39d545cf16121b</t>
  </si>
  <si>
    <t>5e1f2df8b749c8b305629300</t>
  </si>
  <si>
    <t>5e1f226d0d90c3643db53bee</t>
  </si>
  <si>
    <t>5e1f1c73a85e73d20bf52c84</t>
  </si>
  <si>
    <t>5e1f0ea5a85e73de5ef526bb</t>
  </si>
  <si>
    <t>5e1f0324074ba3f816e4d59b</t>
  </si>
  <si>
    <t>5e1f017d59d101d9b13370a6</t>
  </si>
  <si>
    <t>5e1f012a2ef768ef01c436a9</t>
  </si>
  <si>
    <t>5e1efcaaad5d068210ca5c88</t>
  </si>
  <si>
    <t>5e1dde4cde816e19ddd03be8</t>
  </si>
  <si>
    <t>5e1dd98b73f87ad1e65ed7b7</t>
  </si>
  <si>
    <t>5e1dca76395d7a1a245a016c</t>
  </si>
  <si>
    <t>5e1dc213de816e5444d03942</t>
  </si>
  <si>
    <t>5e1dbe77463494d10eaf04c2</t>
  </si>
  <si>
    <t>5e1db72f395d7a25675a007a</t>
  </si>
  <si>
    <t>5e1db72e73f87a26d85ed522</t>
  </si>
  <si>
    <t>5e1db2a3de816e7c02d0384a</t>
  </si>
  <si>
    <t>5e1da17873f87a33985ed1a1</t>
  </si>
  <si>
    <t>5e1d9e66395d7a885459fefb</t>
  </si>
  <si>
    <t>5e1d8e844634940c5aaf00c7</t>
  </si>
  <si>
    <t>5e1d874fd0d2b5321a109273</t>
  </si>
  <si>
    <t>5e1d811846349414b6af004b</t>
  </si>
  <si>
    <t>5e1ca4d273f87a3b945ebccf</t>
  </si>
  <si>
    <t>5e1ca256de816e2876d01a71</t>
  </si>
  <si>
    <t>5e1ca125d0d2b58acc108797</t>
  </si>
  <si>
    <t>5e1c9a9ede816e6b0bd01a26</t>
  </si>
  <si>
    <t>5e1c83f0d0d2b529a11081db</t>
  </si>
  <si>
    <t>5e1c8392a2fe5c657ee8bf5f</t>
  </si>
  <si>
    <t>5e1c7f7ed0d2b585971081bc</t>
  </si>
  <si>
    <t>5e1c78de463494e432aeef43</t>
  </si>
  <si>
    <t>5e1c6920d0d2b506cc107ff4</t>
  </si>
  <si>
    <t>5e1c64ac73f87a36b95eb4ed</t>
  </si>
  <si>
    <t>5e1c5b59a2fe5c9026e8b97e</t>
  </si>
  <si>
    <t>5e1c5993b7c043d00e681d15</t>
  </si>
  <si>
    <t>5e1c57aad0d2b512fe107cd3</t>
  </si>
  <si>
    <t>5e1c54e04634942eb5aedace</t>
  </si>
  <si>
    <t>5e1c5467b7c0438a78681c46</t>
  </si>
  <si>
    <t>5e1c48f346349417c7aed9e2</t>
  </si>
  <si>
    <t>5e1c2cd5463494ecf6aed792</t>
  </si>
  <si>
    <t>5e1c2828b7c04314986815e1</t>
  </si>
  <si>
    <t>5e1c26d08b2f466d49f4bd0f</t>
  </si>
  <si>
    <t>5e1c1a48d0d2b5e5cd1072d0</t>
  </si>
  <si>
    <t>5e199344011277d0295f083f</t>
  </si>
  <si>
    <t>5e189bde01127780685f0003</t>
  </si>
  <si>
    <t>5e1890ef1456cd104af8cfe2</t>
  </si>
  <si>
    <t>5e188944b0bbb80cb9ebaa38</t>
  </si>
  <si>
    <t>5e18874cb0bbb81b1debaa18</t>
  </si>
  <si>
    <t>5e187c76a1d85da780675a6d</t>
  </si>
  <si>
    <t>5e1874ebf880ed5b88ab1ddf</t>
  </si>
  <si>
    <t>5e186f64d6c70529322fd7f1</t>
  </si>
  <si>
    <t>5e186eb560a9f73a0fc8e470</t>
  </si>
  <si>
    <t>5e18653cd6c705074d2fd467</t>
  </si>
  <si>
    <t>5e1863cd60a9f7b33dc8e1d3</t>
  </si>
  <si>
    <t>5e1857e3a1d85d567a674daa</t>
  </si>
  <si>
    <t>5e18534fd6c70519332fce22</t>
  </si>
  <si>
    <t>5e18532ef880ed5ccbab185c</t>
  </si>
  <si>
    <t>5e184965d6c70525d82fcd63</t>
  </si>
  <si>
    <t>5e183a519c10d035603fcbb1</t>
  </si>
  <si>
    <t>5e18394f60a9f72f6dc8d4c3</t>
  </si>
  <si>
    <t>5e18314e9c10d0633e3fc02f</t>
  </si>
  <si>
    <t>5e17662fc543c9d37db4c3e8</t>
  </si>
  <si>
    <t>5e176618f880ed9e41aaeaae</t>
  </si>
  <si>
    <t>5e1747bf60a9f7f338c8ba87</t>
  </si>
  <si>
    <t>5e173731d6c70570242f9428</t>
  </si>
  <si>
    <t>5e172d8cd6c705fba52f8978</t>
  </si>
  <si>
    <t>5e172a489c10d0a4353fb244</t>
  </si>
  <si>
    <t>5e17271ef880ed3251aae508</t>
  </si>
  <si>
    <t>5e17271983226f785e614576</t>
  </si>
  <si>
    <t>5e17238e83226fed6b6144f1</t>
  </si>
  <si>
    <t>5e1719589c10d0d9f53faf03</t>
  </si>
  <si>
    <t>5e1717b3f880edfa9daae1f9</t>
  </si>
  <si>
    <t>5e16fb4e83226f1a26613b47</t>
  </si>
  <si>
    <t>5e16f3419c10d040cb3fa722</t>
  </si>
  <si>
    <t>5e16e9cb9c10d0ef4a3fa661</t>
  </si>
  <si>
    <t>5e16e69060a9f7e1a0c8a3af</t>
  </si>
  <si>
    <t>5e16c9f4f880ed238faacd29</t>
  </si>
  <si>
    <t>5e14f2cd3ce61e37de3a00a1</t>
  </si>
  <si>
    <t>5e14d3a1fcbed16402c7deb5</t>
  </si>
  <si>
    <t>5e14a77f351de1e8f8467bf4</t>
  </si>
  <si>
    <t>5e14989c351de1901f467703</t>
  </si>
  <si>
    <t>5e14982c5ff4dfd91e7ee740</t>
  </si>
  <si>
    <t>5e149716351de1a6b3467687</t>
  </si>
  <si>
    <t>5e148ce85ff4df33667ee4c5</t>
  </si>
  <si>
    <t>5e148c6aa2dfbd2d62b8d427</t>
  </si>
  <si>
    <t>5e148848351de1ce21467381</t>
  </si>
  <si>
    <t>5e1485d7a2dfbd309eb8d328</t>
  </si>
  <si>
    <t>5e14838a3ce61e995f39f490</t>
  </si>
  <si>
    <t>5e147fad7f5922786fb307e6</t>
  </si>
  <si>
    <t>5e14797c3ce61ebbe939f150</t>
  </si>
  <si>
    <t>5e146feb3ce61e307439ef5f</t>
  </si>
  <si>
    <t>5e14688d5ff4df59547edc50</t>
  </si>
  <si>
    <t>5e145ef9351de153ca4668f1</t>
  </si>
  <si>
    <t>5e145c715ff4df2ea07eda20</t>
  </si>
  <si>
    <t>5e1458f25ff4df04197eda11</t>
  </si>
  <si>
    <t>5e1457045ff4df03b37ed9da</t>
  </si>
  <si>
    <t>5e1455d0351de14dc0466843</t>
  </si>
  <si>
    <t>5e144d9aa2dfbd06c5b8c4d4</t>
  </si>
  <si>
    <t>5e143d3b7f59223801b2f70d</t>
  </si>
  <si>
    <t>5e1439915ff4df87917ed2bd</t>
  </si>
  <si>
    <t>5e134f6c6fc58f7f35cf58f6</t>
  </si>
  <si>
    <t>5e134a9d6fc58f86a0cf57e4</t>
  </si>
  <si>
    <t>5e1348806fc58f4b04cf5734</t>
  </si>
  <si>
    <t>5e1341143c7fb3eb80c0d764</t>
  </si>
  <si>
    <t>5e1337746fc58f519bcf5167</t>
  </si>
  <si>
    <t>5e1335e16fc58f192ccf5148</t>
  </si>
  <si>
    <t>5e1335161db39a6a869faecd</t>
  </si>
  <si>
    <t>5e13344f7f5922feb1b2db02</t>
  </si>
  <si>
    <t>5e13331c1db39a72539fae6f</t>
  </si>
  <si>
    <t>5e1331bb3c7fb3d1bac0cd23</t>
  </si>
  <si>
    <t>5e1323316fc58f28ddcf4a4b</t>
  </si>
  <si>
    <t>5e131e3f6fc58f3ee9cf4575</t>
  </si>
  <si>
    <t>5e1314ba958180e793fa42c2</t>
  </si>
  <si>
    <t>5e1313047f592291c5b2cb9f</t>
  </si>
  <si>
    <t>5e1310e36fc58f212ecf4370</t>
  </si>
  <si>
    <t>5e130ae121049413d98b33cc</t>
  </si>
  <si>
    <t>5e13021aaf82944564a56e78</t>
  </si>
  <si>
    <t>5e1300d96fc58fc953cf4130</t>
  </si>
  <si>
    <t>5e10773b2104945f838af6e4</t>
  </si>
  <si>
    <t>5e1076d030cc4bedfd0249f2</t>
  </si>
  <si>
    <t>5e1074e96fc58f67e4ced6a4</t>
  </si>
  <si>
    <t>5e10716930cc4b22ef024043</t>
  </si>
  <si>
    <t>5e1065d030cc4b70fe023c58</t>
  </si>
  <si>
    <t>5e1064e430cc4b4a51023c2b</t>
  </si>
  <si>
    <t>5e10649130cc4b218d023c26</t>
  </si>
  <si>
    <t>5e104c44bbee6f2da8bfd221</t>
  </si>
  <si>
    <t>5e104a54210494900e8ae78a</t>
  </si>
  <si>
    <t>5e1047e0bbee6f955ebfd1c9</t>
  </si>
  <si>
    <t>5e0f4c86bbee6fe8a5bfbc62</t>
  </si>
  <si>
    <t>5e0f44e1dfab508387df0d1a</t>
  </si>
  <si>
    <t>5e0f40e730cc4be05c021aad</t>
  </si>
  <si>
    <t>5e0f31e2a4954b8202880889</t>
  </si>
  <si>
    <t>5e0f2dc2dfab503abfdf02e0</t>
  </si>
  <si>
    <t>5e0f2da963627c872272514a</t>
  </si>
  <si>
    <t>5e0f2cc2210494da9a8ac0ee</t>
  </si>
  <si>
    <t>5e0f2a2963627ce46b724fb5</t>
  </si>
  <si>
    <t>5e0f242463627c8521724e5f</t>
  </si>
  <si>
    <t>5e0f1c88dfab503a89defe42</t>
  </si>
  <si>
    <t>5e0f1898a4954b703287f4fa</t>
  </si>
  <si>
    <t>5e0f1872a4954b7cb787f4f9</t>
  </si>
  <si>
    <t>5e0f15e0f06ba1b2c54132a8</t>
  </si>
  <si>
    <t>5e0f0fe0f06ba13f3d412f7d</t>
  </si>
  <si>
    <t>5e0f0d27bbee6f1706bf9e5a</t>
  </si>
  <si>
    <t>5e0f08be59d250c5f5accacf</t>
  </si>
  <si>
    <t>5e0f00f659d2505b5dacca43</t>
  </si>
  <si>
    <t>5e0e05338a11439f75fc6290</t>
  </si>
  <si>
    <t>5e0df61e1f4b3c23094340f7</t>
  </si>
  <si>
    <t>5e0df4911f4b3c2d5e4340b8</t>
  </si>
  <si>
    <t>5e0df48d8a1143b06ffc611e</t>
  </si>
  <si>
    <t>5e0df26fa4954b24bd87c328</t>
  </si>
  <si>
    <t>5e0defff7e809ac06ee83983</t>
  </si>
  <si>
    <t>5e0debd67e809a36c3e83940</t>
  </si>
  <si>
    <t>5e0de9808a11434ba8fc5fa3</t>
  </si>
  <si>
    <t>5e0de7a91f4b3c54d8433dac</t>
  </si>
  <si>
    <t>5e0dd6d2a4954b3afc87b1ca</t>
  </si>
  <si>
    <t>5e0dca201f4b3cdda94325bb</t>
  </si>
  <si>
    <t>5e0dc884a4954b7d3c87986e</t>
  </si>
  <si>
    <t>5e0dc310f06ba1f53740dd95</t>
  </si>
  <si>
    <t>5e0db02ff06ba1224d40da54</t>
  </si>
  <si>
    <t>5e0b4e4b8a11437360fc0435</t>
  </si>
  <si>
    <t>5e0b4dec7e809a886ae7e8a3</t>
  </si>
  <si>
    <t>5e0b3e82a4954b0f10875bdb</t>
  </si>
  <si>
    <t>5e0b2ccfa4954b9511874eb0</t>
  </si>
  <si>
    <t>5e0b291c7e809a898fe7ddd7</t>
  </si>
  <si>
    <t>5e0b283bf06ba1994840a8dc</t>
  </si>
  <si>
    <t>5e0b1d72a4954bc4f2874c19</t>
  </si>
  <si>
    <t>5e0b143ff06ba1236840a22e</t>
  </si>
  <si>
    <t>5e0b1085a4954b0ade874acb</t>
  </si>
  <si>
    <t>5e0b0844a4954b610887473d</t>
  </si>
  <si>
    <t>5e0a7069a4954be11087346b</t>
  </si>
  <si>
    <t>5e0a69bec694df0086c35def</t>
  </si>
  <si>
    <t>5e0a62094f3129a1f12aad82</t>
  </si>
  <si>
    <t>5e0a375b4f312932282aab72</t>
  </si>
  <si>
    <t>5e0a2f421f4b3c110942c566</t>
  </si>
  <si>
    <t>5e0a20e04f312909e22aaac1</t>
  </si>
  <si>
    <t>5e0a16eeaf14324e5ec02ffb</t>
  </si>
  <si>
    <t>5e0a0db84f312991492aa677</t>
  </si>
  <si>
    <t>5e0a0c9dc694dfa87ec353de</t>
  </si>
  <si>
    <t>5e0a0b94a4954b38a5872656</t>
  </si>
  <si>
    <t>5e0a0544304c0ce8fa56c139</t>
  </si>
  <si>
    <t>5e09efe063d9363966e5e24d</t>
  </si>
  <si>
    <t>5e09efca63d936cb49e5e24b</t>
  </si>
  <si>
    <t>5e09ed8baf14325d55c021ba</t>
  </si>
  <si>
    <t>5e09d2e3af143259b7c0146c</t>
  </si>
  <si>
    <t>5e09bc74c694df4b46c31e8c</t>
  </si>
  <si>
    <t>5e09bb7daf14323480c00644</t>
  </si>
  <si>
    <t>5e0755e14f3129824e29f607</t>
  </si>
  <si>
    <t>5e0745cfaf14321499bf9288</t>
  </si>
  <si>
    <t>5e072f5663d9361b80e55563</t>
  </si>
  <si>
    <t>5e07239f4f3129382829ef3b</t>
  </si>
  <si>
    <t>5e0655c563d936208ee54dbd</t>
  </si>
  <si>
    <t>5e063cce24947622acc8231b</t>
  </si>
  <si>
    <t>5e0631f463d936086ce549ee</t>
  </si>
  <si>
    <t>5e0629a5af1432f936bf828f</t>
  </si>
  <si>
    <t>5e0623e190acec1dd46e3109</t>
  </si>
  <si>
    <t>5e0623b7af143277adbf81db</t>
  </si>
  <si>
    <t>5e0620d090acec82456e3060</t>
  </si>
  <si>
    <t>5e06134d24947649c7c8177c</t>
  </si>
  <si>
    <t>5e060b4daf1432d9b2bf7a53</t>
  </si>
  <si>
    <t>5e0609874f3129757429dd45</t>
  </si>
  <si>
    <t>5e06024163d93639a7e53d96</t>
  </si>
  <si>
    <t>5e05f5b363d93618c6e53a2c</t>
  </si>
  <si>
    <t>5e05f11a2494765a16c7ff38</t>
  </si>
  <si>
    <t>5e05d90690acec411c6e1671</t>
  </si>
  <si>
    <t>5e05d50c4f31296a2c29c8f0</t>
  </si>
  <si>
    <t>5e05d44363d9369e54e52faf</t>
  </si>
  <si>
    <t>5e05b046249476da86c7e814</t>
  </si>
  <si>
    <t>5e050bae90acec99d96e0504</t>
  </si>
  <si>
    <t>5e04ecb024947631cbc7e349</t>
  </si>
  <si>
    <t>5e04dde363d9369d9ce514fd</t>
  </si>
  <si>
    <t>5e04d9ae90acec5c5e6e02f0</t>
  </si>
  <si>
    <t>5e04d3582494765bb9c7df47</t>
  </si>
  <si>
    <t>5e04ccdb4f3129978229b7e0</t>
  </si>
  <si>
    <t>5e04c6044f31295c3829b747</t>
  </si>
  <si>
    <t>5e04c59d63d93619b5e50e80</t>
  </si>
  <si>
    <t>5e04bc4e90acec3e6a6dfe8c</t>
  </si>
  <si>
    <t>5e04b8282494762e84c7db84</t>
  </si>
  <si>
    <t>5e04aae02494765c44c7d7bc</t>
  </si>
  <si>
    <t>5e04a8c063d9364fa9e50a26</t>
  </si>
  <si>
    <t>5e04a29563d9360c53e508e1</t>
  </si>
  <si>
    <t>5e0487ff63d936cc5ae50458</t>
  </si>
  <si>
    <t>5e047929af1432e0f3bf3ef8</t>
  </si>
  <si>
    <t>5e047926af143240b2bf3ef7</t>
  </si>
  <si>
    <t>5e046ffc63d9362962e50173</t>
  </si>
  <si>
    <t>5e03b1074f3129a6e0299c3e</t>
  </si>
  <si>
    <t>5e038c14249476f09ec7c43c</t>
  </si>
  <si>
    <t>5e03889824947628d6c7c3a5</t>
  </si>
  <si>
    <t>5e03873d24947621a7c7c384</t>
  </si>
  <si>
    <t>5e0380d290acec0d8c6dd6ce</t>
  </si>
  <si>
    <t>5e037f2590acecdbfd6dd644</t>
  </si>
  <si>
    <t>5e037574af1432f0aabf222e</t>
  </si>
  <si>
    <t>5e036dac2494764e24c7bfed</t>
  </si>
  <si>
    <t>5e036c0924947629e5c7bfd9</t>
  </si>
  <si>
    <t>5e0368f5af1432208bbf21d6</t>
  </si>
  <si>
    <t>5e036158af1432e582bf21ac</t>
  </si>
  <si>
    <t>5e0354bbaf14327a3fbf20e1</t>
  </si>
  <si>
    <t>5e03548e249476d68ac7bde9</t>
  </si>
  <si>
    <t>5e035031af14324c65bf20ca</t>
  </si>
  <si>
    <t>5e034a6390acec2dda6dd199</t>
  </si>
  <si>
    <t>5e0344b663d936fa04e4e7f8</t>
  </si>
  <si>
    <t>5e031f574f312963a1298503</t>
  </si>
  <si>
    <t>5e028006af1432198ebf1150</t>
  </si>
  <si>
    <t>5e0251fbaf14324985bf0bd3</t>
  </si>
  <si>
    <t>5e0230fbaf14322301bf0b20</t>
  </si>
  <si>
    <t>5e0230d563d936a157e4d5a1</t>
  </si>
  <si>
    <t>5e022d6263d93633f7e4d532</t>
  </si>
  <si>
    <t>5e022a7f4f3129695a2976fd</t>
  </si>
  <si>
    <t>5e0223d163d9369e4ce4cf24</t>
  </si>
  <si>
    <t>5e021c7f4f31290162296f45</t>
  </si>
  <si>
    <t>5e02123963d9367ea3e4c84c</t>
  </si>
  <si>
    <t>5e0210c190acec05086da6a0</t>
  </si>
  <si>
    <t>5e0208f52494765673c7929c</t>
  </si>
  <si>
    <t>5e0200b3af1432566ebef6b3</t>
  </si>
  <si>
    <t>5e01fbb56ff3ef3d4fcb2789</t>
  </si>
  <si>
    <t>5e01fab0afaba886e11c2aa9</t>
  </si>
  <si>
    <t>5e01f9f46ff3ef103ecb277a</t>
  </si>
  <si>
    <t>5e01f88b6194b533c77bb157</t>
  </si>
  <si>
    <t>5e01e51c6194b564a47baf41</t>
  </si>
  <si>
    <t>5e01d476afaba8cc381c247e</t>
  </si>
  <si>
    <t>5e01d4296194b5c19d7bab69</t>
  </si>
  <si>
    <t>5e01ce72a2432d9d5f41668e</t>
  </si>
  <si>
    <t>5e010f976194b52e347ba4c1</t>
  </si>
  <si>
    <t>5e010bfea2432d3f40416117</t>
  </si>
  <si>
    <t>5e010a27afaba84c901c1aae</t>
  </si>
  <si>
    <t>5e00d526afaba8250e1c1434</t>
  </si>
  <si>
    <t>5e00d297afaba837ff1c131f</t>
  </si>
  <si>
    <t>5e00d182afaba82e541c1292</t>
  </si>
  <si>
    <t>5e00ca42a2432d80eb414cf5</t>
  </si>
  <si>
    <t>5e00c67ea2432d4b00414cbb</t>
  </si>
  <si>
    <t>5e00c1856ff3ef31ffcaf8e1</t>
  </si>
  <si>
    <t>5e00bd42a2432dcad44147cc</t>
  </si>
  <si>
    <t>5e00a56420ea35a868e894e7</t>
  </si>
  <si>
    <t>5e009f0eafaba83a6d1c020e</t>
  </si>
  <si>
    <t>5e009e6f6ff3ef06f5caebf2</t>
  </si>
  <si>
    <t>5dfe1a8c20ea356917e85ad0</t>
  </si>
  <si>
    <t>5dfe1458a2432d35f04104d9</t>
  </si>
  <si>
    <t>5dfdff4e20ea35203ae85171</t>
  </si>
  <si>
    <t>5dfddc9720ea35a3dee84a12</t>
  </si>
  <si>
    <t>5dfcf0a06194b585c07b40f5</t>
  </si>
  <si>
    <t>5dfcf010afaba851ee1bbc41</t>
  </si>
  <si>
    <t>5dfce4ea20ea350038e8404d</t>
  </si>
  <si>
    <t>5dfcd81f6ff3ef3165ca9708</t>
  </si>
  <si>
    <t>5dfcca3020ea35320ee83657</t>
  </si>
  <si>
    <t>5dfcbf3aa2432deef040d7e6</t>
  </si>
  <si>
    <t>5dfcba47afaba81ae81ba376</t>
  </si>
  <si>
    <t>5dfcb7f2afaba85a661ba30f</t>
  </si>
  <si>
    <t>5dfcb6a26ff3ef4ebeca9134</t>
  </si>
  <si>
    <t>5dfcb60e20ea3533e0e832a7</t>
  </si>
  <si>
    <t>5dfca62a6ff3ef2c8dca8d9c</t>
  </si>
  <si>
    <t>5dfc9a786194b546277b2c11</t>
  </si>
  <si>
    <t>5dfc995e20ea353aabe82a39</t>
  </si>
  <si>
    <t>5dfc7d006ff3ef9f58ca8396</t>
  </si>
  <si>
    <t>5dfbead120ea350b46e81631</t>
  </si>
  <si>
    <t>5dfbe77e6ff3ef53f0ca78be</t>
  </si>
  <si>
    <t>5dfba1a2afaba816671b8304</t>
  </si>
  <si>
    <t>5dfb9d266ff3ef3136ca6e81</t>
  </si>
  <si>
    <t>5dfb7c466194b574aa7aff98</t>
  </si>
  <si>
    <t>5dfb762c20ea3565ece7fab7</t>
  </si>
  <si>
    <t>5dfb6dcd6194b5ceca7afb22</t>
  </si>
  <si>
    <t>5dfb68cdafaba801771b6d52</t>
  </si>
  <si>
    <t>5dfb5d2aafaba80b0c1b69c1</t>
  </si>
  <si>
    <t>5dfb57ebafaba8d2761b68c0</t>
  </si>
  <si>
    <t>5dfb566aafaba8e8f91b689d</t>
  </si>
  <si>
    <t>5dfb467a6194b536737af2e2</t>
  </si>
  <si>
    <t>5dfb3dae20ea35020ae7ed9b</t>
  </si>
  <si>
    <t>5dfb228cafaba87a0f1b6260</t>
  </si>
  <si>
    <t>5dfa4852afaba8a1c81b5f75</t>
  </si>
  <si>
    <t>5dfa44726194b5c91d7ae8a2</t>
  </si>
  <si>
    <t>5dfa41a4a2432dd360407e01</t>
  </si>
  <si>
    <t>5dfa292d56e0ac84ee4316c8</t>
  </si>
  <si>
    <t>5dfa25761d39ae79565f7443</t>
  </si>
  <si>
    <t>5dfa226bea8309fba3f86d21</t>
  </si>
  <si>
    <t>5dfa1fa83cbf220682390011</t>
  </si>
  <si>
    <t>5dfa1d8e3cbf22b10a38fe20</t>
  </si>
  <si>
    <t>5dfa13963cbf22c60238f89e</t>
  </si>
  <si>
    <t>5dfa075aea83092cb7f861c1</t>
  </si>
  <si>
    <t>5dfa07325d81e6565d8a2470</t>
  </si>
  <si>
    <t>5df9faa93cbf22b1fa38f083</t>
  </si>
  <si>
    <t>5df9f93b1d39ae622a5f5eed</t>
  </si>
  <si>
    <t>5df9f8ba5d81e66d408a1fc1</t>
  </si>
  <si>
    <t>5df9f7ff5d81e6ca9d8a1f8d</t>
  </si>
  <si>
    <t>5df9f78d5d81e642c88a1f88</t>
  </si>
  <si>
    <t>5df9ea53ea83096438f85b6d</t>
  </si>
  <si>
    <t>5df8fd1e56e0acf39142e36c</t>
  </si>
  <si>
    <t>5df8f7b75d81e61b0389fa8f</t>
  </si>
  <si>
    <t>5df8f5aa3cbf22749f38d2a9</t>
  </si>
  <si>
    <t>5df8f4d556e0ac175942e0cb</t>
  </si>
  <si>
    <t>5df8e70e1d39ae38ea5f3928</t>
  </si>
  <si>
    <t>5df8df4556e0ac852342cc65</t>
  </si>
  <si>
    <t>5df8dc641d39ae76485f3569</t>
  </si>
  <si>
    <t>5df8d9fc3cbf22936338cad6</t>
  </si>
  <si>
    <t>5df8d3af1d39ae433e5f33f8</t>
  </si>
  <si>
    <t>5df8cf93ea830929f4f825a1</t>
  </si>
  <si>
    <t>5df8c6011d39ae97115f2e18</t>
  </si>
  <si>
    <t>5df8c2e85d81e63fbc89ed3e</t>
  </si>
  <si>
    <t>5df8bfeb56e0acaf9842c714</t>
  </si>
  <si>
    <t>5df8b8983cbf22fd1338c189</t>
  </si>
  <si>
    <t>5df8b1ce3cbf2217d638be40</t>
  </si>
  <si>
    <t>5df894463cbf22fce838b426</t>
  </si>
  <si>
    <t>5df8934cea83098256f80b08</t>
  </si>
  <si>
    <t>5df88faf5d81e6b7de89de03</t>
  </si>
  <si>
    <t>5df86c5fea8309868df80255</t>
  </si>
  <si>
    <t>5df7b97c5d81e6022d89b0df</t>
  </si>
  <si>
    <t>5df79c87ea8309d815f7fde6</t>
  </si>
  <si>
    <t>5df79c383cbf223e1d384701</t>
  </si>
  <si>
    <t>5df793bb3cbf22610e3843fc</t>
  </si>
  <si>
    <t>5df793913cbf22c5db3843f8</t>
  </si>
  <si>
    <t>5df790d956e0ac19f34285c6</t>
  </si>
  <si>
    <t>5df78d8256e0ac4f08428339</t>
  </si>
  <si>
    <t>5df77cd11d39aeed825ecb79</t>
  </si>
  <si>
    <t>5df77c8c56e0ac7bad427f05</t>
  </si>
  <si>
    <t>5df778ba3cbf226bf63833af</t>
  </si>
  <si>
    <t>5df7718656e0acf13b427bf0</t>
  </si>
  <si>
    <t>5df76ce556e0acbe24427a9f</t>
  </si>
  <si>
    <t>5df767ec1d39ae404f5ec442</t>
  </si>
  <si>
    <t>5df763ca56e0ac37a4427963</t>
  </si>
  <si>
    <t>5df7636e1d39ae38d25ec326</t>
  </si>
  <si>
    <t>5df760e9ea83096fedf7eb1c</t>
  </si>
  <si>
    <t>5df753acea8309074cf7e9b8</t>
  </si>
  <si>
    <t>5df7398356e0ac9bff426bce</t>
  </si>
  <si>
    <t>5df4d4afea8309e064f70a36</t>
  </si>
  <si>
    <t>5df4cb605d81e63551890726</t>
  </si>
  <si>
    <t>5df4c9e41d39aef22e5dde0a</t>
  </si>
  <si>
    <t>5df4b2553cbf22e8143762fc</t>
  </si>
  <si>
    <t>5df4abd33cbf2273e93762f0</t>
  </si>
  <si>
    <t>5df499963cbf224a11376257</t>
  </si>
  <si>
    <t>5df430171d39ae26d95dd5fd</t>
  </si>
  <si>
    <t>5df4261c56e0ac233941c0d4</t>
  </si>
  <si>
    <t>5df3ccdd3cbf225288376098</t>
  </si>
  <si>
    <t>5df3a37a5d81e6465588f160</t>
  </si>
  <si>
    <t>5df39fa756e0ac1e8b41b2cc</t>
  </si>
  <si>
    <t>5df39eb21d39aec3a75dc935</t>
  </si>
  <si>
    <t>5df39c731d39ae21025dc872</t>
  </si>
  <si>
    <t>5df39a5eea8309add4f6f070</t>
  </si>
  <si>
    <t>5df3999b3cbf2244c837574e</t>
  </si>
  <si>
    <t>5df395905d81e6fcb788ece5</t>
  </si>
  <si>
    <t>5df389231d39aed8d75dc592</t>
  </si>
  <si>
    <t>5df389045d81e63d0c88eaf4</t>
  </si>
  <si>
    <t>5df376b45d81e616cc88e919</t>
  </si>
  <si>
    <t>5df3754456e0acd32641aaec</t>
  </si>
  <si>
    <t>5df37184ea83099347f6eaaa</t>
  </si>
  <si>
    <t>5df36bbf5d81e62f9b88e63a</t>
  </si>
  <si>
    <t>5df35fb93cbf226a19374d4f</t>
  </si>
  <si>
    <t>5df356961d39ae8cc45dbdef</t>
  </si>
  <si>
    <t>5df281081d39ae197a5db3a3</t>
  </si>
  <si>
    <t>5df244e530cc0ec161583fd8</t>
  </si>
  <si>
    <t>5df243ce9a4a8f7b2369e866</t>
  </si>
  <si>
    <t>5df240866adbf21947aa9abd</t>
  </si>
  <si>
    <t>5df2388d6adbf221c1aa97ef</t>
  </si>
  <si>
    <t>5df237329a4a8f6c1e69e356</t>
  </si>
  <si>
    <t>5df22b9691bf002a77d0fe29</t>
  </si>
  <si>
    <t>5df221a16adbf29adeaa90bb</t>
  </si>
  <si>
    <t>5df21f776adbf232a8aa90a9</t>
  </si>
  <si>
    <t>5df21ee69a4a8fcaa669de0a</t>
  </si>
  <si>
    <t>5df209b89a4a8f4fb669d743</t>
  </si>
  <si>
    <t>5df208759a4a8fb96169d72d</t>
  </si>
  <si>
    <t>5df1ffc530cc0e2a47582c91</t>
  </si>
  <si>
    <t>5df1f5e27f5d7e645da12855</t>
  </si>
  <si>
    <t>5df1e5867f5d7e0f6ba12753</t>
  </si>
  <si>
    <t>5df1e2857f5d7e6f6ca126db</t>
  </si>
  <si>
    <t>5df14fd530cc0e839b58223d</t>
  </si>
  <si>
    <t>5df144686adbf2af25aa82bc</t>
  </si>
  <si>
    <t>5df117d96adbf261cfaa7d6d</t>
  </si>
  <si>
    <t>5df0ecc812bbee2d412a1e08</t>
  </si>
  <si>
    <t>5df0ebf2c5792722064e84b2</t>
  </si>
  <si>
    <t>5df0e2c312bbee1d8e2a1c37</t>
  </si>
  <si>
    <t>5df0d631e02a5c00a7828b14</t>
  </si>
  <si>
    <t>5df0d491c5792769774e7b54</t>
  </si>
  <si>
    <t>5df0d39e12bbee6cc02a1717</t>
  </si>
  <si>
    <t>5df0cf8b46e3381eccae7f59</t>
  </si>
  <si>
    <t>5df0c98be02a5cc41f828160</t>
  </si>
  <si>
    <t>5df0b58746e3385fc1ae79f9</t>
  </si>
  <si>
    <t>5df0b1fd46e3387453ae78af</t>
  </si>
  <si>
    <t>5df0b063c579273af64e6f65</t>
  </si>
  <si>
    <t>5defe93712bbee27c12a0448</t>
  </si>
  <si>
    <t>5defe63dbbaf70c2002e9bcc</t>
  </si>
  <si>
    <t>5defcfeae02a5c1791826ec6</t>
  </si>
  <si>
    <t>5defcb0f12bbee07022a03cd</t>
  </si>
  <si>
    <t>5defca2bbbaf706dd12e9a86</t>
  </si>
  <si>
    <t>5defca15c5792753fa4e67ce</t>
  </si>
  <si>
    <t>5defc8e9c5792736da4e67c6</t>
  </si>
  <si>
    <t>5defc60f12bbeefe712a03ae</t>
  </si>
  <si>
    <t>5defc532bbaf7046452e9a75</t>
  </si>
  <si>
    <t>5defc3f646e338e5b1ae7004</t>
  </si>
  <si>
    <t>5defc27be02a5c7977826e7f</t>
  </si>
  <si>
    <t>5defc24912bbee95a62a0398</t>
  </si>
  <si>
    <t>5defc129bbaf705df82e9a2e</t>
  </si>
  <si>
    <t>5defc0d2bbaf70f3272e9a2d</t>
  </si>
  <si>
    <t>5defc06ae02a5c1594826e5a</t>
  </si>
  <si>
    <t>5defbfd9e02a5c6de0826e52</t>
  </si>
  <si>
    <t>5defbebee02a5c5249826e44</t>
  </si>
  <si>
    <t>5defbded12bbee8cac2a0368</t>
  </si>
  <si>
    <t>5defbd8846e3383beeae6fac</t>
  </si>
  <si>
    <t>5defbd56e02a5c2c4f826e3f</t>
  </si>
  <si>
    <t>5defbbdb46e33817d9ae6fa5</t>
  </si>
  <si>
    <t>5defbafde02a5cd46b826b88</t>
  </si>
  <si>
    <t>5defba76bbaf704dfc2e989f</t>
  </si>
  <si>
    <t>5defb9fbe02a5c25f5826b82</t>
  </si>
  <si>
    <t>5defb9f4bbaf7081832e989b</t>
  </si>
  <si>
    <t>5defb9cdc57927e6494e65d7</t>
  </si>
  <si>
    <t>5defb985e02a5c33c5826b7f</t>
  </si>
  <si>
    <t>5defb911bbaf7049092e9893</t>
  </si>
  <si>
    <t>5defb8c1bbaf7040532e9892</t>
  </si>
  <si>
    <t>5defb83112bbeeb7cd2a010d</t>
  </si>
  <si>
    <t>5defb785c57927441d4e65cb</t>
  </si>
  <si>
    <t>5defb70912bbee1aa52a0108</t>
  </si>
  <si>
    <t>5defb695c5792778154e65c5</t>
  </si>
  <si>
    <t>5defb63b12bbeedc7a2a0107</t>
  </si>
  <si>
    <t>5defb62112bbee0ab82a0106</t>
  </si>
  <si>
    <t>5defb58712bbee23652a0102</t>
  </si>
  <si>
    <t>5defb54446e3387421ae6bdd</t>
  </si>
  <si>
    <t>5defb52ae02a5cea2f826b70</t>
  </si>
  <si>
    <t>5defb52712bbeee89b2a00fe</t>
  </si>
  <si>
    <t>5defb48712bbeeeecf2a00fb</t>
  </si>
  <si>
    <t>5defb40d12bbee83e62a00f7</t>
  </si>
  <si>
    <t>5defb3b612bbee64282a00f3</t>
  </si>
  <si>
    <t>5defb3a712bbee6eae2a00f2</t>
  </si>
  <si>
    <t>5defb39a46e3385fdeae6bd7</t>
  </si>
  <si>
    <t>5defb38abbaf70f4742e987f</t>
  </si>
  <si>
    <t>5defb2a5e02a5c660b826b62</t>
  </si>
  <si>
    <t>5defb25c12bbee70762a00f0</t>
  </si>
  <si>
    <t>5defb18946e338b5c9ae6bd3</t>
  </si>
  <si>
    <t>5defb0fd46e338e090ae6bd2</t>
  </si>
  <si>
    <t>5defa59a46e3385609ae6a7e</t>
  </si>
  <si>
    <t>5defa51cc57927d9b04e640e</t>
  </si>
  <si>
    <t>5def9fa912bbee25ef29fd94</t>
  </si>
  <si>
    <t>5def9ca4bbaf70a32c2e9548</t>
  </si>
  <si>
    <t>5def9937e02a5c619382659d</t>
  </si>
  <si>
    <t>5def88f6bbaf7046262e8fac</t>
  </si>
  <si>
    <t>5def7eb0c57927a09e4e59a2</t>
  </si>
  <si>
    <t>5def7bf612bbeed96029f300</t>
  </si>
  <si>
    <t>5def7b9512bbee840929f2fe</t>
  </si>
  <si>
    <t>5def6d4cc579271d504e56e6</t>
  </si>
  <si>
    <t>5def59f812bbee6fff29ec61</t>
  </si>
  <si>
    <t>5deeb1ac46e3388317ae528f</t>
  </si>
  <si>
    <t>5dee7b07bbaf702f7b2e7ae4</t>
  </si>
  <si>
    <t>5dee75f912bbee446029de9a</t>
  </si>
  <si>
    <t>5dee720fc5792732c64e47d5</t>
  </si>
  <si>
    <t>5dee5bafe02a5c4ed5823ca8</t>
  </si>
  <si>
    <t>5dee59fae02a5c9a72823c63</t>
  </si>
  <si>
    <t>5dee4fcc46e3387d16ae4325</t>
  </si>
  <si>
    <t>5dee4e9812bbee55e129d70e</t>
  </si>
  <si>
    <t>5dee44dfbbaf704c8e2e6e3f</t>
  </si>
  <si>
    <t>5dee41b7c57927113c4e35fe</t>
  </si>
  <si>
    <t>5dee40d0c57927c9074e35f9</t>
  </si>
  <si>
    <t>5dee3f04e02a5cfbc1823635</t>
  </si>
  <si>
    <t>5dee395b12bbee66d329c703</t>
  </si>
  <si>
    <t>5dee36d046e338056aae31f9</t>
  </si>
  <si>
    <t>5dee3528bbaf705ab92e6844</t>
  </si>
  <si>
    <t>5dee2eb3bbaf703c732e65ad</t>
  </si>
  <si>
    <t>5dee2d68bbaf7044212e65ac</t>
  </si>
  <si>
    <t>5dee298546e3382043ae2b3a</t>
  </si>
  <si>
    <t>5dee1be4bbaf7046ed2e5aa5</t>
  </si>
  <si>
    <t>5dee197c12bbee887929bce9</t>
  </si>
  <si>
    <t>5dee139712bbeeaff629baf7</t>
  </si>
  <si>
    <t>5dece09446e3385bc2ae113f</t>
  </si>
  <si>
    <t>5dea79c0cfcbc976c4406344</t>
  </si>
  <si>
    <t>5dea7607cfcbc93a72406336</t>
  </si>
  <si>
    <t>5dea6d7cac69c51bbe8bc7a3</t>
  </si>
  <si>
    <t>5dea62712e48ad3c9446ccac</t>
  </si>
  <si>
    <t>5dea5aa2ac69c565178bc165</t>
  </si>
  <si>
    <t>5dea58952e48ad9d4946c720</t>
  </si>
  <si>
    <t>5dea540265bd1fd2399e4a14</t>
  </si>
  <si>
    <t>5dea53582e48ad3a8446c617</t>
  </si>
  <si>
    <t>5dea3e1c41df0e44dfc58ce8</t>
  </si>
  <si>
    <t>5dea39be7e151029b24cb8a1</t>
  </si>
  <si>
    <t>5dea38699b61285e835190f8</t>
  </si>
  <si>
    <t>5dea383367739d3ca41e63fd</t>
  </si>
  <si>
    <t>5dea36cdbcf8dd3b8c9b20ba</t>
  </si>
  <si>
    <t>5dea29ba67739db93d1e628c</t>
  </si>
  <si>
    <t>5dea16f2243383ee1d359eab</t>
  </si>
  <si>
    <t>5de939202433838826358309</t>
  </si>
  <si>
    <t>5de92a7167739d49e31e3eb4</t>
  </si>
  <si>
    <t>5de917ff9b6128b29a516375</t>
  </si>
  <si>
    <t>5de914a59b612884fd51624b</t>
  </si>
  <si>
    <t>5de90f7767739d4f611e3477</t>
  </si>
  <si>
    <t>5de90c7624338343633576c6</t>
  </si>
  <si>
    <t>5de90577849c61069ef335e4</t>
  </si>
  <si>
    <t>5de8fed6849c618395f33226</t>
  </si>
  <si>
    <t>5de8fa47d8ec2517d1b6669a</t>
  </si>
  <si>
    <t>5de8f992d8ec250cc7b66644</t>
  </si>
  <si>
    <t>5de8efda178a648bdf4658fb</t>
  </si>
  <si>
    <t>5de8d01f38ad8e400f6694af</t>
  </si>
  <si>
    <t>5de8cf3f849c61aeb5f32c35</t>
  </si>
  <si>
    <t>5de8c922849c61510ef32b72</t>
  </si>
  <si>
    <t>5de8bd9338ad8e471266929b</t>
  </si>
  <si>
    <t>5de8b0a5178a647af24653b4</t>
  </si>
  <si>
    <t>5de809b1178a64d4df465249</t>
  </si>
  <si>
    <t>5de7df27178a64ffd9464f32</t>
  </si>
  <si>
    <t>5de7d481849c6167caf32299</t>
  </si>
  <si>
    <t>5de7c9f9d8ec257b8bb6519b</t>
  </si>
  <si>
    <t>5de7c94a38ad8e5789668ab3</t>
  </si>
  <si>
    <t>5de7c692178a6472be464c41</t>
  </si>
  <si>
    <t>5de7c315849c6137aaf31cbe</t>
  </si>
  <si>
    <t>5de7bda238ad8e65366687d1</t>
  </si>
  <si>
    <t>5de7bd8c849c617fdbf31b1d</t>
  </si>
  <si>
    <t>5de7bc91178a64df95464a82</t>
  </si>
  <si>
    <t>5de7ba75849c61101af31a89</t>
  </si>
  <si>
    <t>5de7b5f0178a64229d464990</t>
  </si>
  <si>
    <t>5de7b170d8ec25f2aab64b7d</t>
  </si>
  <si>
    <t>5de7a4dfd8ec253f9db64642</t>
  </si>
  <si>
    <t>5de79d4ed8ec25ca07b6414c</t>
  </si>
  <si>
    <t>5de797ec0be7ae43b89ac585</t>
  </si>
  <si>
    <t>5de78f7dd8ec2545eeb63a8f</t>
  </si>
  <si>
    <t>5de78eb00be7aee55a9ac2e2</t>
  </si>
  <si>
    <t>5de77f4e0be7ae35689ab19e</t>
  </si>
  <si>
    <t>5de77609d8ec253b3eb62d4e</t>
  </si>
  <si>
    <t>5de76b2e849c611e73f2e8b1</t>
  </si>
  <si>
    <t>5de7676a38ad8e955d665919</t>
  </si>
  <si>
    <t>5de691b5178a64567d45efcb</t>
  </si>
  <si>
    <t>5de68b9338ad8e29086655f4</t>
  </si>
  <si>
    <t>5de68a53d8ec25f956b609d7</t>
  </si>
  <si>
    <t>5de68146178a64bb3445edab</t>
  </si>
  <si>
    <t>5de68004178a6454c245ed81</t>
  </si>
  <si>
    <t>5de67fe138ad8e52346654e9</t>
  </si>
  <si>
    <t>5de67dbf38ad8eeed96653f2</t>
  </si>
  <si>
    <t>5de67cb3178a6485d945ed5a</t>
  </si>
  <si>
    <t>5de6793b0be7ae0dbc9a73f7</t>
  </si>
  <si>
    <t>5de67813178a64d02c45ec89</t>
  </si>
  <si>
    <t>5de661a738ad8e55d066495e</t>
  </si>
  <si>
    <t>5de6572c849c618733f2d2a9</t>
  </si>
  <si>
    <t>5de6559f178a64303c45e25c</t>
  </si>
  <si>
    <t>5de64cc3849c617d38f2d08f</t>
  </si>
  <si>
    <t>5de64642d8ec252725b5facc</t>
  </si>
  <si>
    <t>5de63a96849c612531f2cd52</t>
  </si>
  <si>
    <t>5de63942178a64d18145de56</t>
  </si>
  <si>
    <t>5de631a2178a642a0f45dd2c</t>
  </si>
  <si>
    <t>5de26a3838ad8e85cc661046</t>
  </si>
  <si>
    <t>5de268e8178a640e6e45a958</t>
  </si>
  <si>
    <t>5de25a010be7aed6d79a28d0</t>
  </si>
  <si>
    <t>5de259fc178a64c80245a8b6</t>
  </si>
  <si>
    <t>5de2557c178a6459b045a803</t>
  </si>
  <si>
    <t>5de25044849c6159dff2a4aa</t>
  </si>
  <si>
    <t>5de23f2e38ad8e5d89660c37</t>
  </si>
  <si>
    <t>5de23de8849c61354af2a1aa</t>
  </si>
  <si>
    <t>5de23c8938ad8edfd3660a9a</t>
  </si>
  <si>
    <t>5de23a3a178a64b21745a381</t>
  </si>
  <si>
    <t>5de239b20be7ae45689a21fb</t>
  </si>
  <si>
    <t>5de239147877946007a104b5</t>
  </si>
  <si>
    <t>5de2353b0be7ae40df9a21cf</t>
  </si>
  <si>
    <t>5de153b738ad8e537f66066f</t>
  </si>
  <si>
    <t>5de12ae18092fc412d0ef063</t>
  </si>
  <si>
    <t>5de1213e8092fc316e0eef47</t>
  </si>
  <si>
    <t>5de11ead8092fc16840eef2e</t>
  </si>
  <si>
    <t>5de118f8cf0ba3b08a3f0314</t>
  </si>
  <si>
    <t>5de118b86b0aecfd1e6a6756</t>
  </si>
  <si>
    <t>5de115b36b0aec602a6a66b7</t>
  </si>
  <si>
    <t>5de11478c9dccc6dcab0d7e1</t>
  </si>
  <si>
    <t>5de111be8a5c7d8d77eb80ac</t>
  </si>
  <si>
    <t>5de10b5e8a5c7d678ceb7cfd</t>
  </si>
  <si>
    <t>5de109968a5c7d755ceb7ced</t>
  </si>
  <si>
    <t>5de10408cf0ba335323efabd</t>
  </si>
  <si>
    <t>5de10228cf0ba354743efa9b</t>
  </si>
  <si>
    <t>5de0e3436b0aecc1336a5a02</t>
  </si>
  <si>
    <t>5de0e3058a5c7d9962eb73ec</t>
  </si>
  <si>
    <t>5de0daa4c9dccc0030b0c223</t>
  </si>
  <si>
    <t>5de0c5988092fcd6e00eda9c</t>
  </si>
  <si>
    <t>5de0c4758092fce8a10eda91</t>
  </si>
  <si>
    <t>5ddff1ff6b0aec41c96a4906</t>
  </si>
  <si>
    <t>5ddff1428a5c7d5a31eb644a</t>
  </si>
  <si>
    <t>5ddfe8948a5c7d9507eb6407</t>
  </si>
  <si>
    <t>5ddfde9a8092fc626e0ed25e</t>
  </si>
  <si>
    <t>5ddfdddd6b0aec587d6a45bd</t>
  </si>
  <si>
    <t>5ddfdb6c6b0aec4d146a454c</t>
  </si>
  <si>
    <t>5ddfd5fcc9dccc1a69b0af9e</t>
  </si>
  <si>
    <t>5ddfd4558a5c7d603feb5f62</t>
  </si>
  <si>
    <t>5ddfc930c3b2146ba9f63dd8</t>
  </si>
  <si>
    <t>5ddfb8bee5ee5e019f73fdb3</t>
  </si>
  <si>
    <t>5ddfb7b46b416974dd3bbf46</t>
  </si>
  <si>
    <t>5ddfb4118af04f0bad9f96d1</t>
  </si>
  <si>
    <t>5ddfabaa1e8a666f948e91fa</t>
  </si>
  <si>
    <t>5ddfaa421e8a660bda8e9187</t>
  </si>
  <si>
    <t>5ddfa64a1e8a6636188e8f14</t>
  </si>
  <si>
    <t>5ddf99ff8af04f31909f9109</t>
  </si>
  <si>
    <t>5ddf962737042e340aa10e6c</t>
  </si>
  <si>
    <t>5ddf6bc28af04f56c59f8cbe</t>
  </si>
  <si>
    <t>5ddeb7121e8a66accc8e871d</t>
  </si>
  <si>
    <t>5dde9e5737042e3815a103d6</t>
  </si>
  <si>
    <t>5dde92c837042ee10aa101cf</t>
  </si>
  <si>
    <t>5dde87108af04f059a9f846e</t>
  </si>
  <si>
    <t>5dde843d6b4169fba93bac32</t>
  </si>
  <si>
    <t>5dde77156b4169207c3baaf3</t>
  </si>
  <si>
    <t>5dde708437042e97a6a0fc87</t>
  </si>
  <si>
    <t>5dde67011e8a6601488e7daa</t>
  </si>
  <si>
    <t>5dde5a8b1e8a666f2e8e7831</t>
  </si>
  <si>
    <t>5dde512a8af04f75c89f794a</t>
  </si>
  <si>
    <t>5dde4dcb37042eb472a0f343</t>
  </si>
  <si>
    <t>5dde3c8de5ee5ec02973dbbe</t>
  </si>
  <si>
    <t>5dde3b9a37042e2310a0efef</t>
  </si>
  <si>
    <t>5ddd4e366b41691e813b8a78</t>
  </si>
  <si>
    <t>5ddd40de6b41692deb3b8461</t>
  </si>
  <si>
    <t>5ddd3d691e8a66e3178e6727</t>
  </si>
  <si>
    <t>5ddd32dc6b41693b9f3b8283</t>
  </si>
  <si>
    <t>5ddd2435e5ee5e4fbc73c00e</t>
  </si>
  <si>
    <t>5ddd1e4e37042e6aa7a0d05e</t>
  </si>
  <si>
    <t>5ddd1d461e8a6639b28e60ec</t>
  </si>
  <si>
    <t>5ddd1a1b5c02fae1462d3064</t>
  </si>
  <si>
    <t>5ddd10e3e5ee5e403773bcdc</t>
  </si>
  <si>
    <t>5ddd0f23e5ee5e4ec273bc7f</t>
  </si>
  <si>
    <t>5ddd0cff37042edb92a0ce55</t>
  </si>
  <si>
    <t>5ddcf8b81e8a6676ec8e5e7d</t>
  </si>
  <si>
    <t>5ddce8401e8a6691978e5d05</t>
  </si>
  <si>
    <t>5ddc0f626b41692ab73b6d8e</t>
  </si>
  <si>
    <t>5ddc03a25c02faf9d82d26b3</t>
  </si>
  <si>
    <t>5ddc01d86b4169ade43b6d42</t>
  </si>
  <si>
    <t>5ddbfa8e37042ea268a0c7e5</t>
  </si>
  <si>
    <t>5ddbe5a637042e4c83a0c20b</t>
  </si>
  <si>
    <t>5ddbdfe41e8a6639128e52e4</t>
  </si>
  <si>
    <t>5ddbdc666b4169646b3b66ed</t>
  </si>
  <si>
    <t>5ddbd8b61e8a66402c8e5275</t>
  </si>
  <si>
    <t>5ddbd4cf1e8a6679eb8e5265</t>
  </si>
  <si>
    <t>5ddbc9c437042eaec0a0bf27</t>
  </si>
  <si>
    <t>5ddbbea31e8a6607fe8e4dae</t>
  </si>
  <si>
    <t>5ddbbbee1e8a6681cb8e4d25</t>
  </si>
  <si>
    <t>5ddb6554e5ee5e0f9473801e</t>
  </si>
  <si>
    <t>5dd94d266b4169338a3b2103</t>
  </si>
  <si>
    <t>5dd920331e8a66840a8e2722</t>
  </si>
  <si>
    <t>5dd9090837042e5d62a081b0</t>
  </si>
  <si>
    <t>5dd7f67e37042e9660a064b3</t>
  </si>
  <si>
    <t>5dd7e99ae5ee5e6444735ebc</t>
  </si>
  <si>
    <t>5dd7e75b37042e67e1a0608d</t>
  </si>
  <si>
    <t>5dd7e5e15c02fad3342c9c6d</t>
  </si>
  <si>
    <t>5dd7e5ab6b4169960d3af745</t>
  </si>
  <si>
    <t>5dd7e3db1e8a6604b38e0761</t>
  </si>
  <si>
    <t>5dd7e0765c02fa3c402c9a5d</t>
  </si>
  <si>
    <t>5dd7dd15e5ee5e3b99735939</t>
  </si>
  <si>
    <t>5dd7cd65e5ee5e798d7350d2</t>
  </si>
  <si>
    <t>5dd7c85d37042e55cda0555c</t>
  </si>
  <si>
    <t>5dd7b932e5ee5e752b734ce6</t>
  </si>
  <si>
    <t>5dd7b6fa1e8a6615448dfce2</t>
  </si>
  <si>
    <t>5dd7b06a37042e4923a05385</t>
  </si>
  <si>
    <t>5dd6ae38e5ee5e0bea733c80</t>
  </si>
  <si>
    <t>5dd6a88a6b416953bc3acc79</t>
  </si>
  <si>
    <t>5dd69aa7add2d893c907a5f5</t>
  </si>
  <si>
    <t>5dd69365add2d8596707a24a</t>
  </si>
  <si>
    <t>5dd68f0337042e589ea033bc</t>
  </si>
  <si>
    <t>5dd68dba37042e59dca033b4</t>
  </si>
  <si>
    <t>5dd68a91e5ee5e753973335e</t>
  </si>
  <si>
    <t>5dd676471e8a66510f8de39f</t>
  </si>
  <si>
    <t>5dd67581add2d8d224079dc7</t>
  </si>
  <si>
    <t>5dd674b3e5ee5e30d873310d</t>
  </si>
  <si>
    <t>5dd671c56b4169819b3ac36a</t>
  </si>
  <si>
    <t>5dd656aed9ec840179f6e67e</t>
  </si>
  <si>
    <t>5dd56a2937042e3199a02911</t>
  </si>
  <si>
    <t>5dd56766787bd5b18a8b68d3</t>
  </si>
  <si>
    <t>5dd5623a37042e1dcea028fa</t>
  </si>
  <si>
    <t>5dd554be6b4169e3783ab7f4</t>
  </si>
  <si>
    <t>5dd5518ce5ee5e008a7326d5</t>
  </si>
  <si>
    <t>5dd54eb7787bd52d1d8b61b5</t>
  </si>
  <si>
    <t>5dd5457f37042e9aada02134</t>
  </si>
  <si>
    <t>5dd5294801dc7935d9379aea</t>
  </si>
  <si>
    <t>5dd5267c48886b705fa65622</t>
  </si>
  <si>
    <t>5dd51d2aaf1b94542adeadcf</t>
  </si>
  <si>
    <t>5dd506b15d3f88c5b37399f2</t>
  </si>
  <si>
    <t>5dd502e3f33044c038dfcd53</t>
  </si>
  <si>
    <t>5dd502bbf3304468f4dfcd51</t>
  </si>
  <si>
    <t>5dd4fc7d5d3f885dab739980</t>
  </si>
  <si>
    <t>5dd411f65d3f881790739358</t>
  </si>
  <si>
    <t>5dd3f2c135e9bb8e3d1a650c</t>
  </si>
  <si>
    <t>5dd3e52ee045055a3f724390</t>
  </si>
  <si>
    <t>5dd3db4fb4c5351b0514f34d</t>
  </si>
  <si>
    <t>5dd3d3e6b4c53517be14e2a9</t>
  </si>
  <si>
    <t>5dd3c5fae045055828720167</t>
  </si>
  <si>
    <t>5dd3aa3d33a8c7396213e116</t>
  </si>
  <si>
    <t>5dd3a6fdb4c535136614a4fd</t>
  </si>
  <si>
    <t>5dd3a04233a8c7641213c99d</t>
  </si>
  <si>
    <t>5dd2b5cc33a8c76fef13a6a7</t>
  </si>
  <si>
    <t>5dd2b015b4c53511c3145d35</t>
  </si>
  <si>
    <t>5dd2abef33a8c7302613992f</t>
  </si>
  <si>
    <t>5dd29b73e045050e89716f8d</t>
  </si>
  <si>
    <t>5dd296f235e9bb266319bcde</t>
  </si>
  <si>
    <t>5dd28c8ce0450560767169f8</t>
  </si>
  <si>
    <t>5dd2897bb4c5351f24144324</t>
  </si>
  <si>
    <t>5dd25653e045053eee7159ec</t>
  </si>
  <si>
    <t>5dd24ce535e9bb97bb1995b4</t>
  </si>
  <si>
    <t>5dcffee9e04505bb87713bfa</t>
  </si>
  <si>
    <t>5dcff55bb4c53522b2141d77</t>
  </si>
  <si>
    <t>5dcfe9c133a8c76fd51345d3</t>
  </si>
  <si>
    <t>5dcfe87733a8c749bc1345cc</t>
  </si>
  <si>
    <t>5dcedbc935e9bb3c96192ddf</t>
  </si>
  <si>
    <t>5dced1ad35e9bb72bb192d86</t>
  </si>
  <si>
    <t>5dcec1a7b4c5354be813a292</t>
  </si>
  <si>
    <t>5dceade8e04505e40a70a8f9</t>
  </si>
  <si>
    <t>5dceacf333a8c75b5412c7f9</t>
  </si>
  <si>
    <t>5dcea987b4c53505931398fa</t>
  </si>
  <si>
    <t>5dcea861b4c53533f3139802</t>
  </si>
  <si>
    <t>5dce9ee6b4c535b59313902c</t>
  </si>
  <si>
    <t>5dce97b435e9bb8da718f486</t>
  </si>
  <si>
    <t>5dce94d3b4c535f7e7137729</t>
  </si>
  <si>
    <t>5dce8bb233a8c70321128127</t>
  </si>
  <si>
    <t>5dce896be04505d0df706b93</t>
  </si>
  <si>
    <t>5dce895ab4c53589a2136084</t>
  </si>
  <si>
    <t>5dce890e35e9bbd84218e43b</t>
  </si>
  <si>
    <t>5dce7b8eb4c5358642135bd0</t>
  </si>
  <si>
    <t>5dce7991b4c535178e135bcc</t>
  </si>
  <si>
    <t>5dce6d43c424f061f88c09f3</t>
  </si>
  <si>
    <t>5dce63e433a8c7660c1276f6</t>
  </si>
  <si>
    <t>5dce601ab4c535ee86133d91</t>
  </si>
  <si>
    <t>5dcda892e04505aa937020f7</t>
  </si>
  <si>
    <t>5dcda74eb4c5353ae413141f</t>
  </si>
  <si>
    <t>5dcd864ee0450551d6701e4a</t>
  </si>
  <si>
    <t>5dcd761135e9bbded118ba53</t>
  </si>
  <si>
    <t>5dcd7271e0450534e7701d18</t>
  </si>
  <si>
    <t>5dcd64ecc424f0d9d68bbf0d</t>
  </si>
  <si>
    <t>5dcd62d835e9bb237f18b409</t>
  </si>
  <si>
    <t>5dcd5c93c424f047848bb93e</t>
  </si>
  <si>
    <t>5dcd5804c424f053398bb16f</t>
  </si>
  <si>
    <t>5dcd55ffc424f031338badad</t>
  </si>
  <si>
    <t>5dcd4e3e35e9bb020a18a251</t>
  </si>
  <si>
    <t>5dcd49dbe0450512b8700b5d</t>
  </si>
  <si>
    <t>5dcd3d80e045057454700a84</t>
  </si>
  <si>
    <t>5dcd2eda33a8c7b1fb123cb6</t>
  </si>
  <si>
    <t>5dcd2b5035e9bb608018a000</t>
  </si>
  <si>
    <t>5dcd2186e04505509c70099b</t>
  </si>
  <si>
    <t>5dcd1f3eb4c535520712f449</t>
  </si>
  <si>
    <t>5dcd0c0bc424f096868ba20c</t>
  </si>
  <si>
    <t>5dcc259cb4c5351c3912e318</t>
  </si>
  <si>
    <t>5dcc205233a8c778681225b1</t>
  </si>
  <si>
    <t>5dcc204ee04505b8be6ff42d</t>
  </si>
  <si>
    <t>5dcc1fe435e9bbde021888f4</t>
  </si>
  <si>
    <t>5dcc1a8333a8c7259612210a</t>
  </si>
  <si>
    <t>5dcc0e7d33a8c7a39c121e53</t>
  </si>
  <si>
    <t>5dcc0680c424f0a5258b88f2</t>
  </si>
  <si>
    <t>5dcc0384b4c535bf1812d554</t>
  </si>
  <si>
    <t>5dcbf27b33a8c7d10a121807</t>
  </si>
  <si>
    <t>5dcbe79ae04505370c6fe1ed</t>
  </si>
  <si>
    <t>5dcbe6ab33a8c71bfc121642</t>
  </si>
  <si>
    <t>5dcbe3e3c424f01d808b8010</t>
  </si>
  <si>
    <t>5dcbdf34b4c535010112cd5e</t>
  </si>
  <si>
    <t>5dcbda8133a8c751e2121556</t>
  </si>
  <si>
    <t>5dcbcded33a8c7652c1212ff</t>
  </si>
  <si>
    <t>5dcbc97a35e9bb35031878de</t>
  </si>
  <si>
    <t>5dcbbecee045056a406fda7b</t>
  </si>
  <si>
    <t>5dcbaf15e0450579af6fd9f1</t>
  </si>
  <si>
    <t>5dcafce035e9bba4ec18761f</t>
  </si>
  <si>
    <t>5dcac41633a8c72e6f1209a0</t>
  </si>
  <si>
    <t>5dcabc00c424f04cb88b7055</t>
  </si>
  <si>
    <t>5dcaafb7e045057a2d6fd03c</t>
  </si>
  <si>
    <t>5dcaac6435e9bb77d4186c60</t>
  </si>
  <si>
    <t>5dca96f435e9bbd5b8186a88</t>
  </si>
  <si>
    <t>5dca8cffc424f0374d8b6d5d</t>
  </si>
  <si>
    <t>5dca877be04505744a6fce12</t>
  </si>
  <si>
    <t>5dca870433a8c761971203a4</t>
  </si>
  <si>
    <t>5dca8520c424f0970d8b6cb4</t>
  </si>
  <si>
    <t>5dca7389b4c535973c12bbe4</t>
  </si>
  <si>
    <t>5dca681bc424f006ac8b6bb2</t>
  </si>
  <si>
    <t>5dca662ee04505ede76fccff</t>
  </si>
  <si>
    <t>5dca65c7c424f077848b6ba0</t>
  </si>
  <si>
    <t>5dc9b363b4c53559fc1274f2</t>
  </si>
  <si>
    <t>5dc9b1ffb4c5351ade1274f0</t>
  </si>
  <si>
    <t>5dc9a5c633a8c726b511fc9b</t>
  </si>
  <si>
    <t>5dc99b2233a8c71cc411fc6c</t>
  </si>
  <si>
    <t>5dc995ebb4c535127b1274ba</t>
  </si>
  <si>
    <t>5dc9831cb4c5353e0a127241</t>
  </si>
  <si>
    <t>5dc9800a6d9f5398b4e8f4d7</t>
  </si>
  <si>
    <t>5dc9770b33a8c755ce11f703</t>
  </si>
  <si>
    <t>5dc9751133a8c7f04811f6c8</t>
  </si>
  <si>
    <t>5dc9671fe0450594e86f7dae</t>
  </si>
  <si>
    <t>5dc965aa6d9f53be6de8ef6e</t>
  </si>
  <si>
    <t>5dc95eebe045052ec66f7d4c</t>
  </si>
  <si>
    <t>5dc953ad6d9f531bd6e8eb8d</t>
  </si>
  <si>
    <t>5dc94ae5b4c5353912126945</t>
  </si>
  <si>
    <t>5dc93fa46d9f531ec3e8e907</t>
  </si>
  <si>
    <t>5dc93f3233a8c71fff11ee81</t>
  </si>
  <si>
    <t>5dc927b8e04505f5226f7110</t>
  </si>
  <si>
    <t>5dc924f233a8c7a79f11e203</t>
  </si>
  <si>
    <t>5dc9245db4c5351748125c25</t>
  </si>
  <si>
    <t>5dc9219c6d9f535370e8d9f1</t>
  </si>
  <si>
    <t>5dc92098b4c535dcf9125bdf</t>
  </si>
  <si>
    <t>5dc6b339b4c535d7ab124644</t>
  </si>
  <si>
    <t>5dc6b2d5e04505c1f26f5e62</t>
  </si>
  <si>
    <t>5dc6b14c33a8c7db3911d4cc</t>
  </si>
  <si>
    <t>5dc6b11fe045052e0d6f5e46</t>
  </si>
  <si>
    <t>5dc6aaad6d9f5353ade8d23f</t>
  </si>
  <si>
    <t>5dc6a701b4c535363e1245af</t>
  </si>
  <si>
    <t>5dc6a4b1e0450587a36f5d5b</t>
  </si>
  <si>
    <t>5dc59c42e04505d8576f58f5</t>
  </si>
  <si>
    <t>5dc58f3333a8c7cf4211cdbb</t>
  </si>
  <si>
    <t>5dc5801435e9bb57a4182fb2</t>
  </si>
  <si>
    <t>5dc57afcb4c5352e12123d94</t>
  </si>
  <si>
    <t>5dc57746b4c5358a63123d60</t>
  </si>
  <si>
    <t>5dc575d8b4c5355a6d123d18</t>
  </si>
  <si>
    <t>5dc57549e0450532096f5515</t>
  </si>
  <si>
    <t>5dc5706bb4c5354816123cbb</t>
  </si>
  <si>
    <t>5dc5702b35e9bb18b1182e76</t>
  </si>
  <si>
    <t>5dc55ba335e9bb1e10181f07</t>
  </si>
  <si>
    <t>5dc5536c33a8c792f111bbdd</t>
  </si>
  <si>
    <t>5dc552166d9f539d3de8b0ac</t>
  </si>
  <si>
    <t>5dc54fab33a8c731b411baf9</t>
  </si>
  <si>
    <t>5dc546746d9f534277e8afeb</t>
  </si>
  <si>
    <t>5dc5432c35e9bb86531819c1</t>
  </si>
  <si>
    <t>5dc52f77e045051eca6f35d1</t>
  </si>
  <si>
    <t>5dc4381e6d9f53eb9ae8a909</t>
  </si>
  <si>
    <t>5dc4321f35e9bb02f1180f98</t>
  </si>
  <si>
    <t>5dc42e2bb4c5355f99121741</t>
  </si>
  <si>
    <t>5dc4253d6d9f5335ebe8a4e7</t>
  </si>
  <si>
    <t>5dc424bb33a8c7b52c11add9</t>
  </si>
  <si>
    <t>5dc42227e04505d3796f2e9a</t>
  </si>
  <si>
    <t>5dc414eee04505460d6f263c</t>
  </si>
  <si>
    <t>5dc4136f33a8c72a9911a4ce</t>
  </si>
  <si>
    <t>5dc40c696d9f534669e89d6c</t>
  </si>
  <si>
    <t>5dc40ad9b4c5357dd3120811</t>
  </si>
  <si>
    <t>5dc406df6d9f5304ece89d58</t>
  </si>
  <si>
    <t>5dc401e76d9f530ae0e89d1e</t>
  </si>
  <si>
    <t>5dc3ffbc6d9f534d76e89d07</t>
  </si>
  <si>
    <t>5dc3fd5cb4c535f5ab120775</t>
  </si>
  <si>
    <t>5dc3f82535e9bb5c1717ffde</t>
  </si>
  <si>
    <t>5dc3f032e0450591b26f2556</t>
  </si>
  <si>
    <t>5dc3e1e76d9f53cccee89c3f</t>
  </si>
  <si>
    <t>5dc3e1d3e0450564e16f227d</t>
  </si>
  <si>
    <t>5dc3e16533a8c73fbf11a3e6</t>
  </si>
  <si>
    <t>5dc3d63be0450500f76f21bc</t>
  </si>
  <si>
    <t>5dc2f2746d9f53910be89a37</t>
  </si>
  <si>
    <t>5dc2e5a1e045051e5d6f1e25</t>
  </si>
  <si>
    <t>5dc2de8b33a8c76493119d4b</t>
  </si>
  <si>
    <t>5dc2d620b4c53570441200cb</t>
  </si>
  <si>
    <t>5dc2d51935e9bb6d3c17fa7f</t>
  </si>
  <si>
    <t>5dc2cc756d9f53f0aee898a7</t>
  </si>
  <si>
    <t>5dc2c7edb4c5353d6012007e</t>
  </si>
  <si>
    <t>5dc2b84be0450537cc6f1a2b</t>
  </si>
  <si>
    <t>5dc2a8dbb4c5351e1011ffce</t>
  </si>
  <si>
    <t>5dc29dd0e04505366b6f19fe</t>
  </si>
  <si>
    <t>5dc286c630ec4961fff7cb5c</t>
  </si>
  <si>
    <t>5dbbe6f9530da612692e5dd1</t>
  </si>
  <si>
    <t>5db9922ec30019662bc788bc</t>
  </si>
  <si>
    <t>5dad802a1d7c3e15fb9dc14d</t>
  </si>
  <si>
    <t>5da9ea104c8c06053d8d4887</t>
  </si>
  <si>
    <t>5da9d4742bd38b49b04dd52c</t>
  </si>
  <si>
    <t>5da6d489e72261fc5ddde2f0</t>
  </si>
  <si>
    <t>5da5a0fc147dfbb90bf2d807</t>
  </si>
  <si>
    <t>5da457b937c023abe6fdb673</t>
  </si>
  <si>
    <t>5da4549937c023af1afdb665</t>
  </si>
  <si>
    <t>5da0822a147dfb646ef2be6e</t>
  </si>
  <si>
    <t>5d9efbfdeb171d2e75b962da</t>
  </si>
  <si>
    <t>5d9ef7b8eb171dc086b96241</t>
  </si>
  <si>
    <t>5d97039e79fa99382b5b152b</t>
  </si>
  <si>
    <t>5d91f227461192370f01648e</t>
  </si>
  <si>
    <t>5d91a2cacefa82011c1a4a04</t>
  </si>
  <si>
    <t>5d8e072c1258930fa3c3b513</t>
  </si>
  <si>
    <t>5d8d2dbb8e919bec2c9c14a6</t>
  </si>
  <si>
    <t>5d8bcae4125893ac34c39d0d</t>
  </si>
  <si>
    <t>5d8b65298e919b07e39bfda0</t>
  </si>
  <si>
    <t>5d8b5cba1258932695c3950a</t>
  </si>
  <si>
    <t>5d8a5f4441cc447882d87067</t>
  </si>
  <si>
    <t>5d89e4e862a44dff439ba538</t>
  </si>
  <si>
    <t>5d88b663fac536cbb615d179</t>
  </si>
  <si>
    <t>5d889c57fac536267515ccdb</t>
  </si>
  <si>
    <t>5d88808c9d5f7c10df6f6cef</t>
  </si>
  <si>
    <t>5d85ec7ffac5364dd115b888</t>
  </si>
  <si>
    <t>5d85de859d5f7cba686f58af</t>
  </si>
  <si>
    <t>5d84c89cfff17f1a3ca86338</t>
  </si>
  <si>
    <t>5d84c66d9d5f7cf20a6f531b</t>
  </si>
  <si>
    <t>5d836b34d732893ae05c940c</t>
  </si>
  <si>
    <t>5d83618c62a44d19719b7467</t>
  </si>
  <si>
    <t>5d835b1b9d5f7cb9a66f45c9</t>
  </si>
  <si>
    <t>5d8348f5d7328957545c9246</t>
  </si>
  <si>
    <t>5d83423e62a44d695d9b73b8</t>
  </si>
  <si>
    <t>5d833d11fac536e8cf15a3ef</t>
  </si>
  <si>
    <t>5d82187e9d5f7ca09e6f413b</t>
  </si>
  <si>
    <t>5d81f27362a44d757f9b6e4e</t>
  </si>
  <si>
    <t>5d81f01fd73289edcd5c8d7a</t>
  </si>
  <si>
    <t>5d80d69f62a44d09799b6469</t>
  </si>
  <si>
    <t>5d80be9ffac5363ab31596d6</t>
  </si>
  <si>
    <t>5d80a2fefac5361745159672</t>
  </si>
  <si>
    <t>5d7f948bfff17faa0ca83e6c</t>
  </si>
  <si>
    <t>5d7f8ba562a44d3baf9b5c74</t>
  </si>
  <si>
    <t>5d7f8ba19d5f7c06c76f2f42</t>
  </si>
  <si>
    <t>5d7b92c762a44d31f79b28a6</t>
  </si>
  <si>
    <t>5d7b81bbd7328944dd5c550b</t>
  </si>
  <si>
    <t>5d7b67c2fac5367776156af8</t>
  </si>
  <si>
    <t>5d7b5f0afac5365c64156ad5</t>
  </si>
  <si>
    <t>5d7b54dafac5367dd31569ee</t>
  </si>
  <si>
    <t>5d7b43aefac5360ab91569a2</t>
  </si>
  <si>
    <t>5d7a1871d73289644c5bdb6e</t>
  </si>
  <si>
    <t>5d7a177e62a44d75229a5cba</t>
  </si>
  <si>
    <t>5d7a11139d5f7c9b5c6ef39a</t>
  </si>
  <si>
    <t>5d7a0f73d73289ae315bdb67</t>
  </si>
  <si>
    <t>5d7a0f2afac536a0a3155dbb</t>
  </si>
  <si>
    <t>5d792941d73289a3555bd46c</t>
  </si>
  <si>
    <t>5d78f61b1899003bf1aba132</t>
  </si>
  <si>
    <t>5d78d97b66616b4e17eaa055</t>
  </si>
  <si>
    <t>5d78d35d1899004fbdab9de3</t>
  </si>
  <si>
    <t>5d78b69b18990039baab9aa9</t>
  </si>
  <si>
    <t>5d779af841ee936ba4f70e8b</t>
  </si>
  <si>
    <t>5d7795ee41ee934f79f70e04</t>
  </si>
  <si>
    <t>5d77957d189900c3ebab8ef3</t>
  </si>
  <si>
    <t>5d7791e041ee93808cf70d6b</t>
  </si>
  <si>
    <t>5d7791db43887330798b9011</t>
  </si>
  <si>
    <t>5d7787a241ee93a7d8f70d06</t>
  </si>
  <si>
    <t>5d777d47dfd8956cab4561bf</t>
  </si>
  <si>
    <t>5d7775ee41ee935b3af70bed</t>
  </si>
  <si>
    <t>5d7691444388735f9d8b8bb9</t>
  </si>
  <si>
    <t>5d725e7c43887317b08b6e94</t>
  </si>
  <si>
    <t>5d725bf741ee93bf84f6e41b</t>
  </si>
  <si>
    <t>5d7253311899004305ab6a24</t>
  </si>
  <si>
    <t>5d72509f18990095bfab685f</t>
  </si>
  <si>
    <t>5d722b3743887326f88b62f5</t>
  </si>
  <si>
    <t>5d721901dfd89510f64533c6</t>
  </si>
  <si>
    <t>5d711107dfd895c093452c58</t>
  </si>
  <si>
    <t>5d70cce441ee930754f6c0c9</t>
  </si>
  <si>
    <t>5d6fb4b218990003b1ab296b</t>
  </si>
  <si>
    <t>5d6f9326189900302fab2219</t>
  </si>
  <si>
    <t>5d6e65801899001c6aab10c3</t>
  </si>
  <si>
    <t>5d6e639e239cef23d217f56a</t>
  </si>
  <si>
    <t>5d6e5e1141ee93a500f68aa4</t>
  </si>
  <si>
    <t>5d6e583d189900c2e0ab10aa</t>
  </si>
  <si>
    <t>5d6e5027dfd8956b2444d30e</t>
  </si>
  <si>
    <t>5d6e41cc189900ab25ab09c5</t>
  </si>
  <si>
    <t>5d6d3b3a32ce08f8a1342bc0</t>
  </si>
  <si>
    <t>5d6d2eaa32ce0897da342ab4</t>
  </si>
  <si>
    <t>5d6d1b9132ce08edb83424fe</t>
  </si>
  <si>
    <t>5d6d0f2322e7f16374a13658</t>
  </si>
  <si>
    <t>5d6cfe7022e7f13780a134b3</t>
  </si>
  <si>
    <t>5d6cdf563a8cae68c3506f4e</t>
  </si>
  <si>
    <t>5d67bdf03a8caedd03505a9e</t>
  </si>
  <si>
    <t>5d67b3663a8cae2f72505a04</t>
  </si>
  <si>
    <t>5d67993322e7f1bb26a118f0</t>
  </si>
  <si>
    <t>5d678e53ebc9122ae45cc965</t>
  </si>
  <si>
    <t>5d67879432ce081a1e340245</t>
  </si>
  <si>
    <t>5d6784f87e44004eda4f2c66</t>
  </si>
  <si>
    <t>5d6781b522e7f11461a11881</t>
  </si>
  <si>
    <t>5d677f873a8cae140c5058bd</t>
  </si>
  <si>
    <t>5d677d8eebc912694e5cc8fc</t>
  </si>
  <si>
    <t>5d666e2f7e440066e14f285d</t>
  </si>
  <si>
    <t>5d6665423a8caedc3e50551a</t>
  </si>
  <si>
    <t>5d6522573a8caebadf504fc1</t>
  </si>
  <si>
    <t>5d650e2aebc91279f05cbe78</t>
  </si>
  <si>
    <t>5d650bdf22e7f14df3a10bbd</t>
  </si>
  <si>
    <t>5d63cdfd22e7f16faaa1002e</t>
  </si>
  <si>
    <t>5d637d0c22e7f1b98ba0fcf8</t>
  </si>
  <si>
    <t>5d60164232ce08d96c33d7d5</t>
  </si>
  <si>
    <t>5d60105432ce082e3833d7cc</t>
  </si>
  <si>
    <t>5d5fec7f3a8cae2054502f57</t>
  </si>
  <si>
    <t>5d5fbf7b7e440001bd4ef88d</t>
  </si>
  <si>
    <t>5d5fbb3c22e7f17a30a0e415</t>
  </si>
  <si>
    <t>5d5ef843ebc9120f325c87b8</t>
  </si>
  <si>
    <t>5d5e8b8a22e7f1b329a0d815</t>
  </si>
  <si>
    <t>5d5e79c122e7f138caa0d659</t>
  </si>
  <si>
    <t>5d5e75137e440052484edf51</t>
  </si>
  <si>
    <t>5d5e71d2ebc9126cd95c803e</t>
  </si>
  <si>
    <t>5d5e63aa3a8cae460950183d</t>
  </si>
  <si>
    <t>5d5d3f1c3a8cae2244500e1f</t>
  </si>
  <si>
    <t>5d5d3af13a8cae5b60500dfc</t>
  </si>
  <si>
    <t>5d5d34823a8cae753b500dd1</t>
  </si>
  <si>
    <t>5d5d11437e440002544ed011</t>
  </si>
  <si>
    <t>5d5cdff6027ca8828fdcc8fa</t>
  </si>
  <si>
    <t>5d5beaee822246c9581d91f3</t>
  </si>
  <si>
    <t>5d5be6a682224606761d91db</t>
  </si>
  <si>
    <t>5d5bbdd7e4c3c171756cf180</t>
  </si>
  <si>
    <t>5d5bb2258222461df81d8a8e</t>
  </si>
  <si>
    <t>5d5aeac3c2afcbb969e32051</t>
  </si>
  <si>
    <t>5d5a9279e4c3c1d64d6cdc1a</t>
  </si>
  <si>
    <t>5d5a745e027ca8bd60dca527</t>
  </si>
  <si>
    <t>5d5a7295c2afcb36cfe31acf</t>
  </si>
  <si>
    <t>5d5a56c9822246b9241d7297</t>
  </si>
  <si>
    <t>5d4d5c7614b9c983ced3f996</t>
  </si>
  <si>
    <t>5d4d439193e742ee78fe7077</t>
  </si>
  <si>
    <t>5d4d3dc893e7420141fe7068</t>
  </si>
  <si>
    <t>5d4aeae46ea51f6b3df58bc3</t>
  </si>
  <si>
    <t>5d4acfb28836863341f9d24e</t>
  </si>
  <si>
    <t>5d4abc791443bfb69f18026b</t>
  </si>
  <si>
    <t>5d4aaa9b6ea51f3998f58485</t>
  </si>
  <si>
    <t>5d49755b883686eb17f9bd64</t>
  </si>
  <si>
    <t>5d4969acd093903165bfcf0d</t>
  </si>
  <si>
    <t>5d496785d093909a1fbfce6a</t>
  </si>
  <si>
    <t>5d4966d56ea51f4569f575d5</t>
  </si>
  <si>
    <t>5d494f00ce01a11beaac401c</t>
  </si>
  <si>
    <t>5d494c9a6ea51f0e90f574b4</t>
  </si>
  <si>
    <t>5d4940c9ce01a1b11bac3eb0</t>
  </si>
  <si>
    <t>5d4832413eba9c8bcf87401e</t>
  </si>
  <si>
    <t>5d481a9c883686ff9cf9a063</t>
  </si>
  <si>
    <t>5d48160e3eba9c502a873a8f</t>
  </si>
  <si>
    <t>5d4812753eba9c4e37873a71</t>
  </si>
  <si>
    <t>5d4810ca6ea51f10e8f561fe</t>
  </si>
  <si>
    <t>5d480e1d1443bf138017d1dd</t>
  </si>
  <si>
    <t>5d4809481443bf26a517d1ba</t>
  </si>
  <si>
    <t>5d47f5ee1443bf101a17d199</t>
  </si>
  <si>
    <t>5d47eebc3eba9c1d778739c0</t>
  </si>
  <si>
    <t>5d4581ea05d96dff73075617</t>
  </si>
  <si>
    <t>5d4485aac6d9806293ce3e9a</t>
  </si>
  <si>
    <t>5d448039c6d9804e9ace3e99</t>
  </si>
  <si>
    <t>5d443fa1c6d9809853ce38ba</t>
  </si>
  <si>
    <t>5d4434d7bef13f730ef8e7c7</t>
  </si>
  <si>
    <t>5d4434a103feab33bf3ab221</t>
  </si>
  <si>
    <t>5d442274fcd3b36118427e7e</t>
  </si>
  <si>
    <t>5d44166303feab5a613aae8c</t>
  </si>
  <si>
    <t>5d44070205d96def7d07478e</t>
  </si>
  <si>
    <t>5d43fee003feab1b4b3aae7b</t>
  </si>
  <si>
    <t>5d43fbe6bef13f2a83f8e4c9</t>
  </si>
  <si>
    <t>5d43fa34fcd3b34c7f427a9a</t>
  </si>
  <si>
    <t>5d43ed67c6d9806f51ce32d4</t>
  </si>
  <si>
    <t>5d43dc27fcd3b310a8427756</t>
  </si>
  <si>
    <t>5d431d3f03feab81fb3aa781</t>
  </si>
  <si>
    <t>5d42dddac6d9802b61ce293f</t>
  </si>
  <si>
    <t>5d42d857fcd3b385b0426f2f</t>
  </si>
  <si>
    <t>5d42c1fe05d96d3b8007371e</t>
  </si>
  <si>
    <t>5d42b99105d96db8ff073719</t>
  </si>
  <si>
    <t>5d42b61f05d96d9afe073718</t>
  </si>
  <si>
    <t>5d42b36bc6d980c8b2ce2700</t>
  </si>
  <si>
    <t>5d42afb105d96d13c6073717</t>
  </si>
  <si>
    <t>5d42ad64bef13f51b0f8d500</t>
  </si>
  <si>
    <t>5d42a98fc6d980fc92ce26dd</t>
  </si>
  <si>
    <t>5d429980fcd3b31b0f426c11</t>
  </si>
  <si>
    <t>5d41a284c6d980429ece2146</t>
  </si>
  <si>
    <t>5d416aac05d96d5e7d072871</t>
  </si>
  <si>
    <t>5d40023afcd3b370644252f2</t>
  </si>
  <si>
    <t>5d307b7ebf9d7eac9bcc5a44</t>
  </si>
  <si>
    <t>5d3079f6f81e37eae51de9ca</t>
  </si>
  <si>
    <t>5d307659f81e3744131de903</t>
  </si>
  <si>
    <t>5d305d5651c48f6d38acbb4b</t>
  </si>
  <si>
    <t>5d30298fbf9d7e189acc46ce</t>
  </si>
  <si>
    <t>5d3023c9bf9d7e1060cc45d0</t>
  </si>
  <si>
    <t>5d2f8011b315270fed8885ac</t>
  </si>
  <si>
    <t>5d2f4ee2d5cf5a2f4e7a4ff6</t>
  </si>
  <si>
    <t>5d2f3056d5cf5a4dd87a47d7</t>
  </si>
  <si>
    <t>5d2f2d09f81e3711261dc2e2</t>
  </si>
  <si>
    <t>5d2f27d3bf9d7eb379cc3a59</t>
  </si>
  <si>
    <t>5d2f1796f81e371c061db985</t>
  </si>
  <si>
    <t>5d2f11d4f81e37ef801db787</t>
  </si>
  <si>
    <t>5d2efad551c48f0bd3ac7f47</t>
  </si>
  <si>
    <t>5d2eed65b315276d13886094</t>
  </si>
  <si>
    <t>5d2eeb92b315275e68886069</t>
  </si>
  <si>
    <t>5d2dc20fd5cf5a2b6d7a1993</t>
  </si>
  <si>
    <t>5d2dbf59bf9d7e404dcc0b96</t>
  </si>
  <si>
    <t>5d2dbd87b31527830e884c2b</t>
  </si>
  <si>
    <t>5d2dacd651c48f31f8ac6652</t>
  </si>
  <si>
    <t>5d2da8e0b315270e58884b4d</t>
  </si>
  <si>
    <t>5d2d9b0bf81e371d231d90de</t>
  </si>
  <si>
    <t>5d2d96c6d5cf5ae76b7a1593</t>
  </si>
  <si>
    <t>5d2d8cb9b31527f9478848c4</t>
  </si>
  <si>
    <t>5d289255d5cf5a7f9279ea6a</t>
  </si>
  <si>
    <t>5d28753df81e375a2e1d5bb7</t>
  </si>
  <si>
    <t>5d286026bf9d7eca33cbd0af</t>
  </si>
  <si>
    <t>5d285bbdd5cf5a466079e2fa</t>
  </si>
  <si>
    <t>5d2849f3b315270289880ccd</t>
  </si>
  <si>
    <t>5d284989b315271cc5880ccc</t>
  </si>
  <si>
    <t>5d2739eb51c48f1b24ac19d7</t>
  </si>
  <si>
    <t>5d271b6d51c48f370dac0ece</t>
  </si>
  <si>
    <t>5d2719b6d5cf5a08d079bf7e</t>
  </si>
  <si>
    <t>5d27186251c48f155cac0d83</t>
  </si>
  <si>
    <t>5d2709c3f81e3713b01d362f</t>
  </si>
  <si>
    <t>5d26f303d5cf5a61e479bdac</t>
  </si>
  <si>
    <t>5d25ca1af81e374dc31d2596</t>
  </si>
  <si>
    <t>5d25aba0f81e37542f1d2047</t>
  </si>
  <si>
    <t>5d25ab28b315272d4487d5ca</t>
  </si>
  <si>
    <t>5d259cf351c48f7c57abf5ea</t>
  </si>
  <si>
    <t>5d249c9051c48fd522abf210</t>
  </si>
  <si>
    <t>5d249a45d5cf5a479d79a1e4</t>
  </si>
  <si>
    <t>5d24892bf81e37d5781d1826</t>
  </si>
  <si>
    <t>5d24878851c48f1a65abf055</t>
  </si>
  <si>
    <t>5d2484b8d5cf5a498779a0ee</t>
  </si>
  <si>
    <t>5d2483e6b315275a6487d01d</t>
  </si>
  <si>
    <t>5d247f0951c48f73aaabec00</t>
  </si>
  <si>
    <t>5d247dddd5cf5a10fc799f3a</t>
  </si>
  <si>
    <t>5d247d7bf81e3763831d1580</t>
  </si>
  <si>
    <t>5d24666cd5cf5a03f37998ca</t>
  </si>
  <si>
    <t>5d246563f81e37f9e51d11d5</t>
  </si>
  <si>
    <t>5d2464ad51c48f0d54abe5a1</t>
  </si>
  <si>
    <t>5d244e5eb3152767a587beb9</t>
  </si>
  <si>
    <t>5d237f20d5cf5a599b798ac3</t>
  </si>
  <si>
    <t>5d234e7751c48fc81cabd032</t>
  </si>
  <si>
    <t>5d2342f0221dc9bbe7041fb4</t>
  </si>
  <si>
    <t>5d232a6fd5cf5af31a797e70</t>
  </si>
  <si>
    <t>5d1f80cd31c1ff1a49de2613</t>
  </si>
  <si>
    <t>5d1f808a954cf7823c87c48d</t>
  </si>
  <si>
    <t>5d1f7aec954cf77b3587c475</t>
  </si>
  <si>
    <t>5d1f5e5e954cf7993987bae2</t>
  </si>
  <si>
    <t>5d1f46ff9c41ae90dee56a51</t>
  </si>
  <si>
    <t>5d1f01e2954cf7427087b171</t>
  </si>
  <si>
    <t>5d1e1e65e867a43096149f65</t>
  </si>
  <si>
    <t>5d1e0d45954cf75eb387ab17</t>
  </si>
  <si>
    <t>5d1df5134725253ed7227d1c</t>
  </si>
  <si>
    <t>5d1debc5da7262475325d0e6</t>
  </si>
  <si>
    <t>5d1dc350641dac2e833e63bf</t>
  </si>
  <si>
    <t>5d1cb66c8f91d56ce5265851</t>
  </si>
  <si>
    <t>5d1c99f58f91d5f62c2653e9</t>
  </si>
  <si>
    <t>5d1c71806cca0507761f5293</t>
  </si>
  <si>
    <t>5d1c6e646cca0536431f5290</t>
  </si>
  <si>
    <t>5d1b726247252556a9225486</t>
  </si>
  <si>
    <t>5d1b5c89641dacd6833e3d52</t>
  </si>
  <si>
    <t>5d1b5c0c8afa146d500b16a8</t>
  </si>
  <si>
    <t>5d1b51a28f91d575ef263d46</t>
  </si>
  <si>
    <t>5d1b42728afa14273c0b114c</t>
  </si>
  <si>
    <t>5d1b28f0641dac7a3b3e3399</t>
  </si>
  <si>
    <t>5d1b210b641dac47e13e3387</t>
  </si>
  <si>
    <t>5d1a2128f14228be3f637d6a</t>
  </si>
  <si>
    <t>5d1a2120f142287e7c637d69</t>
  </si>
  <si>
    <t>5d1a06eff14228a740637abb</t>
  </si>
  <si>
    <t>5d1a05656d0b6f4d1eef5c42</t>
  </si>
  <si>
    <t>5d19fe06f14228c0eb637983</t>
  </si>
  <si>
    <t>5d19f8f2f14228d817637976</t>
  </si>
  <si>
    <t>5d19f31c6d0b6f2fc8ef596a</t>
  </si>
  <si>
    <t>5d1624c388aa0c10eae97538</t>
  </si>
  <si>
    <t>5d16223d88aa0c6c98e9742a</t>
  </si>
  <si>
    <t>5d15f979f142283619635461</t>
  </si>
  <si>
    <t>5d14d8ed8afa14c9930ac65f</t>
  </si>
  <si>
    <t>5d14ae226d0b6fe8e0ef1762</t>
  </si>
  <si>
    <t>5d14ae226d0b6f4025ef1761</t>
  </si>
  <si>
    <t>5d14ab06f14228849e633a3c</t>
  </si>
  <si>
    <t>5d14a9078afa14b3740abbdd</t>
  </si>
  <si>
    <t>5d1495388afa140fbe0ab971</t>
  </si>
  <si>
    <t>5d13966488aa0c6951e942ad</t>
  </si>
  <si>
    <t>5d137f3a51a1ac12834f6ec3</t>
  </si>
  <si>
    <t>5d137a5388aa0c28a0e938e3</t>
  </si>
  <si>
    <t>5d1377fa5a6a36e906e85849</t>
  </si>
  <si>
    <t>5d13725651a1acbe714f6cdc</t>
  </si>
  <si>
    <t>5d135f6851a1acaf1c4f69a0</t>
  </si>
  <si>
    <t>5d134ed551a1ac121c4f6694</t>
  </si>
  <si>
    <t>5d134d805a6a3622abe8527d</t>
  </si>
  <si>
    <t>5d13306040083d33e245daa6</t>
  </si>
  <si>
    <t>5d13217c88aa0c7e6de92a09</t>
  </si>
  <si>
    <t>5d123b26e4f29cc17c7760e7</t>
  </si>
  <si>
    <t>5d122f33e4f29c23e0775e0e</t>
  </si>
  <si>
    <t>5d122d81feebe741f0a17765</t>
  </si>
  <si>
    <t>5d1212809d42ce8338677f93</t>
  </si>
  <si>
    <t>5d120ae79d42ce5065677cd9</t>
  </si>
  <si>
    <t>5d1204d42afdaf84d2af05fc</t>
  </si>
  <si>
    <t>5d11de6a9d42ce4522677861</t>
  </si>
  <si>
    <t>5d10d399587724169774d81f</t>
  </si>
  <si>
    <t>5d10afef587724541474cdc7</t>
  </si>
  <si>
    <t>5d0ccb625877242c1c7493e4</t>
  </si>
  <si>
    <t>5d0cbf405877243b8574927e</t>
  </si>
  <si>
    <t>5d0cbb8e587724638a749241</t>
  </si>
  <si>
    <t>5d0bb49427fd2c55d7916986</t>
  </si>
  <si>
    <t>5d0b9856a082e0f0145d8f9d</t>
  </si>
  <si>
    <t>5d0b8ab7ee1c00fa4ae32a13</t>
  </si>
  <si>
    <t>5d0b7e9dee1c0009aee3280d</t>
  </si>
  <si>
    <t>5d0b678cae86241496081986</t>
  </si>
  <si>
    <t>5d0a47757a67c3fc79732e79</t>
  </si>
  <si>
    <t>5d0a36b78f58faafb2b5e022</t>
  </si>
  <si>
    <t>5d0a369239d772b8c3813eb1</t>
  </si>
  <si>
    <t>5d0a1b9ed23e6f4b9dccd1a4</t>
  </si>
  <si>
    <t>5d0a083f42bf6794ddc973ae</t>
  </si>
  <si>
    <t>5d0a02808f2d19803e3262f8</t>
  </si>
  <si>
    <t>5d09ec7c8f2d196a8b3245cc</t>
  </si>
  <si>
    <t>5d08e9fcd86db341547240d3</t>
  </si>
  <si>
    <t>5d08e8c6d86db3ae4c7240bb</t>
  </si>
  <si>
    <t>5d08df048f2d19cee8322690</t>
  </si>
  <si>
    <t>5d08d8d2d86db3b620723d10</t>
  </si>
  <si>
    <t>5d08cc88d86db3a773723b00</t>
  </si>
  <si>
    <t>5d08c69c8f2d190aa8322187</t>
  </si>
  <si>
    <t>5d08c4cd8f2d19bb8f3220c5</t>
  </si>
  <si>
    <t>5d07ab312b7442ed4de96589</t>
  </si>
  <si>
    <t>5d0794701d8eecd03bf277fe</t>
  </si>
  <si>
    <t>5d078bfa42bf67f21bc92260</t>
  </si>
  <si>
    <t>5d07872f2b7442966ee961bb</t>
  </si>
  <si>
    <t>5d075d5dd86db36e5a721d3f</t>
  </si>
  <si>
    <t>5d0759412b7442456de95a16</t>
  </si>
  <si>
    <t>5d07512a1d8eec681af26fbd</t>
  </si>
  <si>
    <t>5d074d4712c320a2d741c71f</t>
  </si>
  <si>
    <t>5d074abe54ca5cc1e927460d</t>
  </si>
  <si>
    <t>5d07479912c32018af41c4f3</t>
  </si>
  <si>
    <t>5d07447267dfa8600b053bbe</t>
  </si>
  <si>
    <t>5d07436e12c320731141c3c8</t>
  </si>
  <si>
    <t>5d073d9d67dfa83269053b7d</t>
  </si>
  <si>
    <t>5d04f6b567dfa80ae40534cf</t>
  </si>
  <si>
    <t>5d03a0bdeff7679553fa9877</t>
  </si>
  <si>
    <t>5d039dcb67dfa8a492052df9</t>
  </si>
  <si>
    <t>5d0386b3eff7677975fa95d6</t>
  </si>
  <si>
    <t>5d023db9ac7f74937af9974c</t>
  </si>
  <si>
    <t>5d022684eff76720e3fa7d16</t>
  </si>
  <si>
    <t>5d021aa4ac7f740c51f9932f</t>
  </si>
  <si>
    <t>5d011a8feff7675c9ffa7058</t>
  </si>
  <si>
    <t>5d010fff576205713c4b052f</t>
  </si>
  <si>
    <t>5d0109c257620538584b04ff</t>
  </si>
  <si>
    <t>5d00eaf8eff7670956fa6bac</t>
  </si>
  <si>
    <t>5d00e1c59cbf70808c58fdf0</t>
  </si>
  <si>
    <t>5d00dd3e799c6e15901cfb12</t>
  </si>
  <si>
    <t>5d00da2a9cbf707e1358fd80</t>
  </si>
  <si>
    <t>5d00d6199cbf702dc258fcd1</t>
  </si>
  <si>
    <t>5d00d2023f5cf8087b70784e</t>
  </si>
  <si>
    <t>5cffdaa6f856fb2991ae260c</t>
  </si>
  <si>
    <t>5cff95eea5fc4a30835e0b42</t>
  </si>
  <si>
    <t>5cff92cf9cbf70525658f60d</t>
  </si>
  <si>
    <t>5cff8cf1c55b1c714a7cb4ca</t>
  </si>
  <si>
    <t>5cff80f5f856fb6759ae1fa7</t>
  </si>
  <si>
    <t>5cff77d3c55b1c29567cb2d1</t>
  </si>
  <si>
    <t>5cff6e5ec55b1c298e7cb2b7</t>
  </si>
  <si>
    <t>5cfe74339cbf70404c58eb53</t>
  </si>
  <si>
    <t>5cfe5aff57620513604aee87</t>
  </si>
  <si>
    <t>5cfe42319cbf70a1e058e840</t>
  </si>
  <si>
    <t>5cfe393d9cbf70aab158e83d</t>
  </si>
  <si>
    <t>5cfe2e379cbf70b98f58e7f0</t>
  </si>
  <si>
    <t>5cfa6560576205b2f44adaa4</t>
  </si>
  <si>
    <t>5cfa459257620538744ad7bb</t>
  </si>
  <si>
    <t>5cfa3c889cbf7001f558d455</t>
  </si>
  <si>
    <t>5cf27130860c9c238061b6e6</t>
  </si>
  <si>
    <t>5cf25ef2c55b1c79317c78f9</t>
  </si>
  <si>
    <t>5cf24b7f860c9c97ef61b609</t>
  </si>
  <si>
    <t>5cf134e8529627843de9a6dd</t>
  </si>
  <si>
    <t>5cf117b75762051bb84ab2bc</t>
  </si>
  <si>
    <t>5cf104d7860c9c9dd161aec4</t>
  </si>
  <si>
    <t>5cf0e0c3860c9cd22661a4f7</t>
  </si>
  <si>
    <t>5cf00135c55b1c8a4e7c6258</t>
  </si>
  <si>
    <t>5cefe7afcf3c075264e8ea86</t>
  </si>
  <si>
    <t>5cefdf48c55b1cd9d97c5d69</t>
  </si>
  <si>
    <t>5cefdad1c55b1c170c7c5d3d</t>
  </si>
  <si>
    <t>5cefca0fcf3c070c3fe8e5a3</t>
  </si>
  <si>
    <t>5cefbf4a529627bac7e98eb4</t>
  </si>
  <si>
    <t>5cefb765c55b1c2f077c5895</t>
  </si>
  <si>
    <t>5cefb4dc860c9cb9ad6195da</t>
  </si>
  <si>
    <t>5cefae4c860c9cc8d461954b</t>
  </si>
  <si>
    <t>5cefa46757620568fc4a9b29</t>
  </si>
  <si>
    <t>5cefa20e576205827f4a9b27</t>
  </si>
  <si>
    <t>5cef9be5c55b1c117d7c57d5</t>
  </si>
  <si>
    <t>5cef9b37860c9c2f616193be</t>
  </si>
  <si>
    <t>5ceea126576205287b4a8848</t>
  </si>
  <si>
    <t>5cee9319cf3c071497e8cf6b</t>
  </si>
  <si>
    <t>5cee919a5f05dc654615c0cf</t>
  </si>
  <si>
    <t>5cee8ccdc55b1c399c7c48db</t>
  </si>
  <si>
    <t>5cee8b70cf3c072fa0e8cf32</t>
  </si>
  <si>
    <t>5cee7d57cf3c07f1b9e8cedd</t>
  </si>
  <si>
    <t>5cee6fe25762054de34a86e3</t>
  </si>
  <si>
    <t>5cee5da85296276313e97d95</t>
  </si>
  <si>
    <t>5ced3bf05f05dcd8ef15b36e</t>
  </si>
  <si>
    <t>5ced2e245296272516e96ede</t>
  </si>
  <si>
    <t>5ced25d05f05dc223715af02</t>
  </si>
  <si>
    <t>5ced1d316d6bce42e4b2342d</t>
  </si>
  <si>
    <t>5cebd73f77fe5020b8689d64</t>
  </si>
  <si>
    <t>5ce7ee47b2a27971d6c902d5</t>
  </si>
  <si>
    <t>5ce69ebd32f07744fe994a18</t>
  </si>
  <si>
    <t>5ce699ba77fe50334a686b0c</t>
  </si>
  <si>
    <t>5ce6781292cc382c75dffd0f</t>
  </si>
  <si>
    <t>5ce6765a32f0772cfa994413</t>
  </si>
  <si>
    <t>5ce54d4ae2eedecd74f64bdb</t>
  </si>
  <si>
    <t>5ce534a1e2eede5a40f64b3b</t>
  </si>
  <si>
    <t>5ce519bd92cc383f3cdfefd0</t>
  </si>
  <si>
    <t>5ce5109177fe50d7d468596b</t>
  </si>
  <si>
    <t>5ce5086977fe5068fd685925</t>
  </si>
  <si>
    <t>5ce3f6518e578b4cd54b584d</t>
  </si>
  <si>
    <t>5ce3c80f2582142e435c40d4</t>
  </si>
  <si>
    <t>5ce3b6d1268208606ec81893</t>
  </si>
  <si>
    <t>5ce2c9b47ac72ba8042007fc</t>
  </si>
  <si>
    <t>5ce2c45726820813a9c8158f</t>
  </si>
  <si>
    <t>5ce2b612706d1cdd7253ced8</t>
  </si>
  <si>
    <t>5ce2ac15706d1c74c553cebf</t>
  </si>
  <si>
    <t>5ce29d3ca200bc624c9f2065</t>
  </si>
  <si>
    <t>5ce28bb17ac72beafc200635</t>
  </si>
  <si>
    <t>5cdfce8fa200bca0c19f106c</t>
  </si>
  <si>
    <t>5cdec3f2586a1384c7a85eb7</t>
  </si>
  <si>
    <t>5cdec2a6586a13b38ea85e8b</t>
  </si>
  <si>
    <t>5cdeb0dd47873f8a8fc73040</t>
  </si>
  <si>
    <t>5cdea96710a1eaef8b9efa60</t>
  </si>
  <si>
    <t>5cde98f2586a138831a85c37</t>
  </si>
  <si>
    <t>5cde8a3c2492a30ef0f1090e</t>
  </si>
  <si>
    <t>5cdd94d0a200bc972b9f004f</t>
  </si>
  <si>
    <t>5cdd836af11a7164075d0fb9</t>
  </si>
  <si>
    <t>5cdd69122492a3ab4ff0ff61</t>
  </si>
  <si>
    <t>5cdd42cc99066628962ca4c4</t>
  </si>
  <si>
    <t>5cdd42c7646b72fc6e8fb9fc</t>
  </si>
  <si>
    <t>5cdd3eb70acb8a996c27eeb2</t>
  </si>
  <si>
    <t>5cdd37e0646b7267538fb998</t>
  </si>
  <si>
    <t>5cdd36dccbcb9d0a4412acf9</t>
  </si>
  <si>
    <t>5cdc2e4631e6e50ceedb88b0</t>
  </si>
  <si>
    <t>5cdc12a08b8370f512a04c10</t>
  </si>
  <si>
    <t>5cdc0e2c9001e974c8c85bef</t>
  </si>
  <si>
    <t>5cdc024b9001e96e68c859de</t>
  </si>
  <si>
    <t>5cdbdfbb0acb8a7d2f27dfce</t>
  </si>
  <si>
    <t>5cdacb309906662b8d2c8332</t>
  </si>
  <si>
    <t>5cdac2c60acb8aafe827ce29</t>
  </si>
  <si>
    <t>5cdaaa0d990666baa72c7dd4</t>
  </si>
  <si>
    <t>5cda923e0acb8aa06b27c472</t>
  </si>
  <si>
    <t>5cda833b9001e94cccc83f5c</t>
  </si>
  <si>
    <t>5cd974ac060e182449503faa</t>
  </si>
  <si>
    <t>5cd96c2115cef261ec816d62</t>
  </si>
  <si>
    <t>5cd947c8d4cb08929e8146d2</t>
  </si>
  <si>
    <t>5cd6b0c24fab1001219bdde5</t>
  </si>
  <si>
    <t>5cd6a3d24fab10a3119bdb4e</t>
  </si>
  <si>
    <t>5cd58bec1ab1607891867d5d</t>
  </si>
  <si>
    <t>5cd58074b0ce933ec74e94dc</t>
  </si>
  <si>
    <t>5cd569e68820f5af090cd8f1</t>
  </si>
  <si>
    <t>5cd568601ab160189c8670a2</t>
  </si>
  <si>
    <t>5cd565918820f57ee90cd77b</t>
  </si>
  <si>
    <t>5cd55c918820f5699f0cd619</t>
  </si>
  <si>
    <t>5cd55716175fd590ae65fd01</t>
  </si>
  <si>
    <t>5cd534ef12146786319a5940</t>
  </si>
  <si>
    <t>5cd445831fcbf4586f2ea9f4</t>
  </si>
  <si>
    <t>5cd432271fcbf40f942ea701</t>
  </si>
  <si>
    <t>5cd41529931a1f0ec50b0646</t>
  </si>
  <si>
    <t>5cd40feac0c7e78b5253eb1e</t>
  </si>
  <si>
    <t>5cd40d1fe8ad93513c6d1f26</t>
  </si>
  <si>
    <t>5cd3e33de715d555708e44bc</t>
  </si>
  <si>
    <t>5cd2ff08aa124f8363b0cb8d</t>
  </si>
  <si>
    <t>5cd2da64dd58b333f08b16ff</t>
  </si>
  <si>
    <t>5cd2d4300074ebfac7d7afea</t>
  </si>
  <si>
    <t>5cd2bf220074eb79f5d7afb2</t>
  </si>
  <si>
    <t>5cd2be215edd451679c0f477</t>
  </si>
  <si>
    <t>5cd2b04b2b78197c02b62b64</t>
  </si>
  <si>
    <t>5cd29db70074eb9032d7af8f</t>
  </si>
  <si>
    <t>5cd1924edfe343073e3247dd</t>
  </si>
  <si>
    <t>5ccd4486d65afd0841598021</t>
  </si>
  <si>
    <t>5ccc53e3d65afd5169597d63</t>
  </si>
  <si>
    <t>5ccc42c1c9d0eeacbf2a0539</t>
  </si>
  <si>
    <t>5ccc21a3d65afd07a3597740</t>
  </si>
  <si>
    <t>5ccc139cc9d0eef9452a014b</t>
  </si>
  <si>
    <t>5ccb4860521e395a635992c3</t>
  </si>
  <si>
    <t>5ccb3581c9252c95defb78d4</t>
  </si>
  <si>
    <t>5ccaf862ea35f5a33e76a945</t>
  </si>
  <si>
    <t>5ccaeadc953dd763cf0c3567</t>
  </si>
  <si>
    <t>5ccae71bb4ae103bbb8f8c3d</t>
  </si>
  <si>
    <t>5ccad744c9252c306ffb691f</t>
  </si>
  <si>
    <t>5ccad072c9252cb85ffb677a</t>
  </si>
  <si>
    <t>5ccab6bec9252c4c66fb63b2</t>
  </si>
  <si>
    <t>5ccab141c9252ce13afb602a</t>
  </si>
  <si>
    <t>5cc84ab5dc8448960903d9ab</t>
  </si>
  <si>
    <t>5cc83c56eba0f43f7db2b9e1</t>
  </si>
  <si>
    <t>5cc8265edc84485bf703d744</t>
  </si>
  <si>
    <t>5cc81b054b4ef742a2369e38</t>
  </si>
  <si>
    <t>5cc818994b4ef7767e369e2a</t>
  </si>
  <si>
    <t>5cc8157a1fea7309c34ee683</t>
  </si>
  <si>
    <t>5cc6f11f1fea7376074ede11</t>
  </si>
  <si>
    <t>5cc6edc1eba0f4c10eb2a7bb</t>
  </si>
  <si>
    <t>5cc6c4144b4ef7b4a836890c</t>
  </si>
  <si>
    <t>5cc2be1d6dc5624232e07f57</t>
  </si>
  <si>
    <t>5cc2bb3c6dc56245a2e07ee2</t>
  </si>
  <si>
    <t>5cc1aefed811a8db63984947</t>
  </si>
  <si>
    <t>5cc1a3acac43622bee2c9d14</t>
  </si>
  <si>
    <t>5cc1a174e3a1941f386a6a14</t>
  </si>
  <si>
    <t>5cc19276ac43629d532c9b45</t>
  </si>
  <si>
    <t>5cc187ba822cdc38e243a170</t>
  </si>
  <si>
    <t>5cc15fc2ac4362e3052c9974</t>
  </si>
  <si>
    <t>5cc1594cf4354b5e6695f682</t>
  </si>
  <si>
    <t>5cc1588cee42925a2591381f</t>
  </si>
  <si>
    <t>5cc1571c822cdca6c843a021</t>
  </si>
  <si>
    <t>5cc05a4eee4292d359912f7a</t>
  </si>
  <si>
    <t>5cc04daf822cdc5b034397e5</t>
  </si>
  <si>
    <t>5cc04658822cdcb33f43977a</t>
  </si>
  <si>
    <t>5cbec30e33ef616d7f89036d</t>
  </si>
  <si>
    <t>5cb840527f725d36559c4478</t>
  </si>
  <si>
    <t>5cb82d225067e7c25a9b502a</t>
  </si>
  <si>
    <t>5cb823367f725d50939c4404</t>
  </si>
  <si>
    <t>5cb81f09a96be490c8bc9a4e</t>
  </si>
  <si>
    <t>5cb751267f725dc40d9c4349</t>
  </si>
  <si>
    <t>5cb732d50eb317a7c1a903db</t>
  </si>
  <si>
    <t>5cb44e15afb0b79d1afe245f</t>
  </si>
  <si>
    <t>5cb1d4217f0dd231e11097bc</t>
  </si>
  <si>
    <t>5cb1d2b0f1036624f3a4b696</t>
  </si>
  <si>
    <t>5cb1cfb5e8326c1af5950c20</t>
  </si>
  <si>
    <t>5cb1bbecf10366697fa4b1be</t>
  </si>
  <si>
    <t>5cb09879d2e08a2e62455efc</t>
  </si>
  <si>
    <t>5cb071838172b95fafd7113f</t>
  </si>
  <si>
    <t>5cb070ea8172b9bc30d7113e</t>
  </si>
  <si>
    <t>5cb05ad88172b90a6ad70dc6</t>
  </si>
  <si>
    <t>5caf14b21773de15dc0540ac</t>
  </si>
  <si>
    <t>5caf1027418b2b95b21b20dd</t>
  </si>
  <si>
    <t>5caf017dcbb18e7b871f40fb</t>
  </si>
  <si>
    <t>5caeff7628e00f6726e9e561</t>
  </si>
  <si>
    <t>5caef2ee28e00f00a6e9e49c</t>
  </si>
  <si>
    <t>5cadf6c548db89a07ed1ab98</t>
  </si>
  <si>
    <t>5cadd464f520b378c806413e</t>
  </si>
  <si>
    <t>5cadc373e5fc6c29fe8a64de</t>
  </si>
  <si>
    <t>5cacb87da94a44c7d9741885</t>
  </si>
  <si>
    <t>5cac921eee94e367608e0ab8</t>
  </si>
  <si>
    <t>5cac4ba882bd592d1403665d</t>
  </si>
  <si>
    <t>5ca75954ee94e345ac8de583</t>
  </si>
  <si>
    <t>5ca73806650dd756ba057ad1</t>
  </si>
  <si>
    <t>5ca732a77c4ad9b8c6646a14</t>
  </si>
  <si>
    <t>5ca72887534622b60d567749</t>
  </si>
  <si>
    <t>5ca723f2ee94e3134a8de422</t>
  </si>
  <si>
    <t>5ca72257534622768a56773b</t>
  </si>
  <si>
    <t>5ca71a577c4ad9830e64693e</t>
  </si>
  <si>
    <t>5ca4cd05cb8f3a7931bc0eab</t>
  </si>
  <si>
    <t>5ca4c7bb9858db7ca1d3c8bf</t>
  </si>
  <si>
    <t>5ca4b61bc3b77a0a5354126c</t>
  </si>
  <si>
    <t>5ca49ef5390c717db3a39c8d</t>
  </si>
  <si>
    <t>5ca495de01b44e0d26398d16</t>
  </si>
  <si>
    <t>5ca4593bbc52c8b5d99606ca</t>
  </si>
  <si>
    <t>5ca453ad34c95d5051e94aae</t>
  </si>
  <si>
    <t>5ca362be30449543329ff90d</t>
  </si>
  <si>
    <t>5ca3325234c95d0a72e946f8</t>
  </si>
  <si>
    <t>5ca2117030449567e99ff04c</t>
  </si>
  <si>
    <t>5ca20df4c7f33638953836ff</t>
  </si>
  <si>
    <t>5ca1ee0234c95d6809e93d8d</t>
  </si>
  <si>
    <t>5c9e36f734c95d19bce93134</t>
  </si>
  <si>
    <t>5c9e3463e32e96086eb7e2e6</t>
  </si>
  <si>
    <t>5c9e15af516b7cee17fd6c14</t>
  </si>
  <si>
    <t>5c9e147c516b7ca02ffd6c12</t>
  </si>
  <si>
    <t>5c9e0e05e32e969f0fb7e148</t>
  </si>
  <si>
    <t>5c9de1e334c95dc7bfe92e48</t>
  </si>
  <si>
    <t>5c9cc2888626eb2c0284b9df</t>
  </si>
  <si>
    <t>5c9cbf3534c95df941e92720</t>
  </si>
  <si>
    <t>5c9ca9de8626eb029f84b8e0</t>
  </si>
  <si>
    <t>5c9c885bc7f3367b7d3819c2</t>
  </si>
  <si>
    <t>5c9ba26d7b2d2fca3c2ec593</t>
  </si>
  <si>
    <t>5c9b97088626ebb12f84b31c</t>
  </si>
  <si>
    <t>5c9b9120e32e965e83b7d0ed</t>
  </si>
  <si>
    <t>5c9b911ce32e969e07b7d0eb</t>
  </si>
  <si>
    <t>5c9b75b6c7f336799a3810ed</t>
  </si>
  <si>
    <t>5c9b683ae32e9689deb7c72b</t>
  </si>
  <si>
    <t>5c9b56018626eb33f584ab9c</t>
  </si>
  <si>
    <t>5c9b3f6c8626eb7ef684aa04</t>
  </si>
  <si>
    <t>5c9b33f0e32e96a0c3b7c440</t>
  </si>
  <si>
    <t>5c9a582834c95d70e4e9113d</t>
  </si>
  <si>
    <t>5c9a4e5c0c4d2b3710096adb</t>
  </si>
  <si>
    <t>5c9a3b6b15f2088fb829e914</t>
  </si>
  <si>
    <t>5c9a39ed8626eb4a3b84a36e</t>
  </si>
  <si>
    <t>5c9a338ec7f336678b3807fd</t>
  </si>
  <si>
    <t>5c9a1beb15f20844fa29e68c</t>
  </si>
  <si>
    <t>5c9a1a050c4d2b5f0c096631</t>
  </si>
  <si>
    <t>5c9a07598626eb3af984a0c5</t>
  </si>
  <si>
    <t>5c9a031434c95d8533e90d47</t>
  </si>
  <si>
    <t>5c9a00198626eb671684a08e</t>
  </si>
  <si>
    <t>5c990a518626eb032a849c69</t>
  </si>
  <si>
    <t>5c9906e60c4d2bbea5095fdf</t>
  </si>
  <si>
    <t>5c98ea0ec7f3363e90380232</t>
  </si>
  <si>
    <t>5c98dc3212d6f728dfd476c4</t>
  </si>
  <si>
    <t>5c98bf55efa0e8724d34f6bb</t>
  </si>
  <si>
    <t>5c94f6aa1782d7d6aaef6830</t>
  </si>
  <si>
    <t>5c94b4631782d7baf0ef62af</t>
  </si>
  <si>
    <t>5c94a296efa0e80ba434e3c3</t>
  </si>
  <si>
    <t>5c93af09b27291454ca046bd</t>
  </si>
  <si>
    <t>5c9383fb12d6f786f8d45397</t>
  </si>
  <si>
    <t>5c937289b2729110f2a039a3</t>
  </si>
  <si>
    <t>5c9357aaefa0e8b44534c600</t>
  </si>
  <si>
    <t>5c922e90f7502555aa858c19</t>
  </si>
  <si>
    <t>5c921bc4efa0e8c1ca34b4b0</t>
  </si>
  <si>
    <t>5c92199cb27291661ca01f2e</t>
  </si>
  <si>
    <t>5c920f4bb27291b2c2a01e4b</t>
  </si>
  <si>
    <t>5c9117fee71571600cec8513</t>
  </si>
  <si>
    <t>5c910d486afc630e1563f901</t>
  </si>
  <si>
    <t>5c90fd8ddbb579d4c2a5aae8</t>
  </si>
  <si>
    <t>5c90fc3d4d92bd869086e53b</t>
  </si>
  <si>
    <t>5c8fdaa18400f837c294fba9</t>
  </si>
  <si>
    <t>5c8fd74f32da5b349e63a27d</t>
  </si>
  <si>
    <t>5c8fd55a22e7632e508f8224</t>
  </si>
  <si>
    <t>5c8fcdb4e8fdf1c138ae6a16</t>
  </si>
  <si>
    <t>5c8fcb108400f8418e94fba7</t>
  </si>
  <si>
    <t>5c8fb3d0bd9b0abaa3b8a3b1</t>
  </si>
  <si>
    <t>5c8fb36ce8fdf1f928ae693b</t>
  </si>
  <si>
    <t>5c8fa4e422e763095d8f7ac4</t>
  </si>
  <si>
    <t>5c8fa1eb22e763d2158f7a75</t>
  </si>
  <si>
    <t>5c8f9f5b22e76377608f79c5</t>
  </si>
  <si>
    <t>5c8f9e5b22e763cdfe8f79b5</t>
  </si>
  <si>
    <t>5c8f9c7d32da5bba1a639a69</t>
  </si>
  <si>
    <t>5c8f966722e7634cb98f788c</t>
  </si>
  <si>
    <t>5c8f89b4e8fdf14807ae6165</t>
  </si>
  <si>
    <t>5c8f87d88400f8167994edff</t>
  </si>
  <si>
    <t>5c8f845ec661e3529ddfca4f</t>
  </si>
  <si>
    <t>5c8f8252e5a67f126254daf1</t>
  </si>
  <si>
    <t>5c8f7892e5a67fdc4754d8e8</t>
  </si>
  <si>
    <t>5c8f744af02ee94bdd08310e</t>
  </si>
  <si>
    <t>5c8f7256e5a67f5ff054d491</t>
  </si>
  <si>
    <t>5c8f70c4e5a67f255654d46a</t>
  </si>
  <si>
    <t>5c8f6eabf02ee93aef0830df</t>
  </si>
  <si>
    <t>5c8f690ae5a67f425854d3e0</t>
  </si>
  <si>
    <t>5c8f612caaf9c6a921b21f90</t>
  </si>
  <si>
    <t>5c8f54e8c661e335f6dfc01b</t>
  </si>
  <si>
    <t>5c8f52b9f02ee953b8082fb4</t>
  </si>
  <si>
    <t>5c8d04bbe5a67f05a054ca10</t>
  </si>
  <si>
    <t>5c8cff81f02ee945be082567</t>
  </si>
  <si>
    <t>5c8cf64ef02ee9284b08238d</t>
  </si>
  <si>
    <t>5c8cf62eaaf9c64268b213cc</t>
  </si>
  <si>
    <t>5c8cecbef02ee908730821df</t>
  </si>
  <si>
    <t>5c8ce634c661e33f39dfb46e</t>
  </si>
  <si>
    <t>5c8cde1d83f7952c127dc001</t>
  </si>
  <si>
    <t>5c8cd5f0e5a67f31df54bf76</t>
  </si>
  <si>
    <t>5c8cd46faaf9c6816db20d4b</t>
  </si>
  <si>
    <t>5c8cd057c661e331e6dfaec5</t>
  </si>
  <si>
    <t>5c8cc8e783f79558477dba3a</t>
  </si>
  <si>
    <t>5c8cb0faf02ee950b10814a7</t>
  </si>
  <si>
    <t>5c8caaa8e5a67f328d54b782</t>
  </si>
  <si>
    <t>5c8c0c7ec661e30af3dfa73a</t>
  </si>
  <si>
    <t>5c8c088ec661e31f36dfa732</t>
  </si>
  <si>
    <t>5c8bbb8a1c01165691bbc9fb</t>
  </si>
  <si>
    <t>5c8bba2378a405f40166d00f</t>
  </si>
  <si>
    <t>5c8badabd2e02bdd3b3341fd</t>
  </si>
  <si>
    <t>5c8b9b2e8e58d58dbf5516a6</t>
  </si>
  <si>
    <t>5c8b95e31c01160510bbc771</t>
  </si>
  <si>
    <t>5c8b958127f3806a5772c903</t>
  </si>
  <si>
    <t>5c8b902c78a405c50966cd04</t>
  </si>
  <si>
    <t>5c8b8a1b1c01163d18bbc536</t>
  </si>
  <si>
    <t>5c8b84ad1c0116744cbbc49a</t>
  </si>
  <si>
    <t>5c8b7ec91c01160a5bbbc46b</t>
  </si>
  <si>
    <t>5c8b7cd8d2e02b145f333ba2</t>
  </si>
  <si>
    <t>5c8b6fa978a4053ce666ca08</t>
  </si>
  <si>
    <t>5c8b6d4478a4054ca366c9eb</t>
  </si>
  <si>
    <t>5c8b6b341c01168236bbc3ab</t>
  </si>
  <si>
    <t>5c8a84c3d2e02b33c833354e</t>
  </si>
  <si>
    <t>5c8a832027f380fc7672bc70</t>
  </si>
  <si>
    <t>5c8a82068e58d594f0550c05</t>
  </si>
  <si>
    <t>5c8a7f1fd2e02b69cb333547</t>
  </si>
  <si>
    <t>5c8a7f1d8e58d59a02550c04</t>
  </si>
  <si>
    <t>5c8a77a21c01164687bbbc1a</t>
  </si>
  <si>
    <t>5c8a71b927f38022f872bc1f</t>
  </si>
  <si>
    <t>5c8a6f148e58d52970550b9c</t>
  </si>
  <si>
    <t>5c8a6e9178a4051db966c23a</t>
  </si>
  <si>
    <t>5c8a5e0f78a4057fbe66b904</t>
  </si>
  <si>
    <t>5c8a5b1f8e58d529b8550142</t>
  </si>
  <si>
    <t>5c8a5ad91c0116a544bbb41b</t>
  </si>
  <si>
    <t>5c8a4ce878a405988c66b050</t>
  </si>
  <si>
    <t>5c8a4c7bd2e02b6345332a07</t>
  </si>
  <si>
    <t>5c8a4ab21c011696a9bbafad</t>
  </si>
  <si>
    <t>5c8a3d92d2e02b931733245a</t>
  </si>
  <si>
    <t>5c8a3a8627f380d2ff72a1e7</t>
  </si>
  <si>
    <t>5c8a3320d2e02b0105332205</t>
  </si>
  <si>
    <t>5c8a26c827f3801af2729f54</t>
  </si>
  <si>
    <t>5c8a23e4d2e02b587e3320b3</t>
  </si>
  <si>
    <t>5c891da88e58d5a9ee54d807</t>
  </si>
  <si>
    <t>5c891d958e58d584f954d806</t>
  </si>
  <si>
    <t>5c890c708e58d5728754d44b</t>
  </si>
  <si>
    <t>5c890be7d2e02be36133072c</t>
  </si>
  <si>
    <t>5c89095127f380157f727f53</t>
  </si>
  <si>
    <t>5c8907f678a405171f668aa1</t>
  </si>
  <si>
    <t>5c89069e1c01160b9abb8553</t>
  </si>
  <si>
    <t>5c88f9368e58d5f84354ca71</t>
  </si>
  <si>
    <t>5c88f1518e58d5866c54c61b</t>
  </si>
  <si>
    <t>5c88ec0a78a405798a667a09</t>
  </si>
  <si>
    <t>5c88e73d8e58d5a91d54c089</t>
  </si>
  <si>
    <t>5c88e003d2e02b1db132f609</t>
  </si>
  <si>
    <t>5c88c7c378a40554cf667423</t>
  </si>
  <si>
    <t>5c88c5971c01168db2bb72e3</t>
  </si>
  <si>
    <t>5c88c3b178a405db0966734c</t>
  </si>
  <si>
    <t>5c88bf0578a40533fc6670a4</t>
  </si>
  <si>
    <t>5c88bea4d2e02b74f432f415</t>
  </si>
  <si>
    <t>5c8804f68e58d50d6854ae38</t>
  </si>
  <si>
    <t>5c8802a38e58d5799554ae37</t>
  </si>
  <si>
    <t>5c88003b78a405c16a6664f1</t>
  </si>
  <si>
    <t>5c87e75bd2e02b543832e90f</t>
  </si>
  <si>
    <t>5c87d8ded2e02b507c32e6c2</t>
  </si>
  <si>
    <t>5c87d4578e58d5b0e754ac9a</t>
  </si>
  <si>
    <t>5c87d23b8e58d54c9254abb3</t>
  </si>
  <si>
    <t>5c87cf0327f3803a6f725695</t>
  </si>
  <si>
    <t>5c87b76378a4050458665569</t>
  </si>
  <si>
    <t>5c87b1ba1c01163ba6bb57d4</t>
  </si>
  <si>
    <t>5c87882778a405e723664b6b</t>
  </si>
  <si>
    <t>5c868dd3eb10b12f08ad6136</t>
  </si>
  <si>
    <t>5c868020c9057d0bf3906424</t>
  </si>
  <si>
    <t>5c867f36bd33792aa75232b5</t>
  </si>
  <si>
    <t>5c867dfc2bd40b5dba704d2f</t>
  </si>
  <si>
    <t>5c867caeeb10b1405cad5fd7</t>
  </si>
  <si>
    <t>5c866c0ec9057dedfd905ac0</t>
  </si>
  <si>
    <t>5c866121bd33794693521dc9</t>
  </si>
  <si>
    <t>5c865ce3eb10b12fc8ad504a</t>
  </si>
  <si>
    <t>5c865cd62bd40b5ca7703bf5</t>
  </si>
  <si>
    <t>5c865b06c9057d670990534c</t>
  </si>
  <si>
    <t>5c864c05c9057d0f069051c6</t>
  </si>
  <si>
    <t>5c864b7cbd33797a82521bc9</t>
  </si>
  <si>
    <t>5c8648e50c634c5f6db65a1e</t>
  </si>
  <si>
    <t>5c8642d3c9057ddd7c905157</t>
  </si>
  <si>
    <t>5c864213bd33795369521aad</t>
  </si>
  <si>
    <t>5c863c65c9057dfdbb9050ef</t>
  </si>
  <si>
    <t>5c863a11c9057d2548905061</t>
  </si>
  <si>
    <t>5c8633b4bd3379795c5218b6</t>
  </si>
  <si>
    <t>5c862e4deb10b15ea1ad4b23</t>
  </si>
  <si>
    <t>5c8621a2bd337914db521706</t>
  </si>
  <si>
    <t>5c861a17bd3379f3125216af</t>
  </si>
  <si>
    <t>5c8610d7c9057d6c75904cee</t>
  </si>
  <si>
    <t>5c83e96eeb10b16bb9ad3966</t>
  </si>
  <si>
    <t>5c83d669bd33793268520f80</t>
  </si>
  <si>
    <t>5c83c715bd33794506520f47</t>
  </si>
  <si>
    <t>5c83b03ec9057d62139044f3</t>
  </si>
  <si>
    <t>5c83ac6ceb10b1b219ad38bb</t>
  </si>
  <si>
    <t>5c839b1aeb10b10dc2ad3817</t>
  </si>
  <si>
    <t>5c83919feb10b19672ad37bf</t>
  </si>
  <si>
    <t>5c837d882bd40befa570286d</t>
  </si>
  <si>
    <t>5c8378302bd40bb70c70283a</t>
  </si>
  <si>
    <t>5c8374f7c9057d5f55904197</t>
  </si>
  <si>
    <t>5c83721e0c634c3958b64887</t>
  </si>
  <si>
    <t>5c82bfeac9057d78aa903f26</t>
  </si>
  <si>
    <t>5c82b8c20c634c6e2db645e7</t>
  </si>
  <si>
    <t>5c82a2170c634c08bcb644d3</t>
  </si>
  <si>
    <t>5c827ed0eb10b115b2ad30a2</t>
  </si>
  <si>
    <t>5c827b252bd40bb5e470237b</t>
  </si>
  <si>
    <t>5c827a5b2bd40b728570233c</t>
  </si>
  <si>
    <t>5c827442eb10b18e8ead2f31</t>
  </si>
  <si>
    <t>5c8273520c634c8853b642ab</t>
  </si>
  <si>
    <t>5c826fb6eb10b107e9ad2e39</t>
  </si>
  <si>
    <t>5c826a11bd3379398b5204e9</t>
  </si>
  <si>
    <t>5c824dd80c634c61bab63f24</t>
  </si>
  <si>
    <t>5c824b99c9057d3b449038fd</t>
  </si>
  <si>
    <t>5c8246060c634cc64ab63e20</t>
  </si>
  <si>
    <t>5c824515eb10b126e9ad2bac</t>
  </si>
  <si>
    <t>5c82421deb10b16632ad2ba9</t>
  </si>
  <si>
    <t>5c8239e72bd40b6484701e88</t>
  </si>
  <si>
    <t>5c81609bbd3379357051fab1</t>
  </si>
  <si>
    <t>5c812465bd3379724e51f01b</t>
  </si>
  <si>
    <t>5c81213bc9057d856f902221</t>
  </si>
  <si>
    <t>5c811e9abd3379fe3a51f01a</t>
  </si>
  <si>
    <t>5c811cb7bd33790dd851f019</t>
  </si>
  <si>
    <t>5c811c370c634c11f1b62abf</t>
  </si>
  <si>
    <t>5c810f25eb10b1827dad1b82</t>
  </si>
  <si>
    <t>5c810ba50c634c1e7bb6294a</t>
  </si>
  <si>
    <t>5c80fcf6bd3379995151edf1</t>
  </si>
  <si>
    <t>5c80fc942bd40bcb317009a3</t>
  </si>
  <si>
    <t>5c80e6eceb10b1b1a0ad1a36</t>
  </si>
  <si>
    <t>5c80e6282bd40b64a87007af</t>
  </si>
  <si>
    <t>5c80d7c45d71fe450c0236e0</t>
  </si>
  <si>
    <t>5c80061e4132ab4eaf9b11d6</t>
  </si>
  <si>
    <t>5c7fd9a05d71fe06460230a6</t>
  </si>
  <si>
    <t>5c7fd860aa43f3d43c1a1c43</t>
  </si>
  <si>
    <t>5c7fd7f860125c545ee13f7e</t>
  </si>
  <si>
    <t>5c7fc88e60125c2aa2e13f16</t>
  </si>
  <si>
    <t>5c7fc4c25d71feb05c023043</t>
  </si>
  <si>
    <t>5c7fb5c4aa43f3a78e1a1a8b</t>
  </si>
  <si>
    <t>5c7fa8fd60125c4214e13d93</t>
  </si>
  <si>
    <t>5c7fa36b4132ab07f89b0c1f</t>
  </si>
  <si>
    <t>5c7fa2fe4132ab3d5e9b0c1e</t>
  </si>
  <si>
    <t>5c7f94074132ab26969b0ba0</t>
  </si>
  <si>
    <t>5c7f929960125c1b6de13c9b</t>
  </si>
  <si>
    <t>5c7f8837aa43f329a61a19a7</t>
  </si>
  <si>
    <t>5c7f84c4aa43f324601a19a0</t>
  </si>
  <si>
    <t>5c7f7873da4f339ecbc8088d</t>
  </si>
  <si>
    <t>5c7ea7904132abfbdf9b057c</t>
  </si>
  <si>
    <t>5c7e95beda4f337ea3c80129</t>
  </si>
  <si>
    <t>5c7e8ec160125c4085e1351d</t>
  </si>
  <si>
    <t>5c7e86ef4132abebe59b0376</t>
  </si>
  <si>
    <t>5c7e7af9da4f332bccc7fe64</t>
  </si>
  <si>
    <t>5c7e79fd60125c3427e13288</t>
  </si>
  <si>
    <t>5c7e78865d71fe501d02232c</t>
  </si>
  <si>
    <t>5c7e7729da4f333e02c7fe4c</t>
  </si>
  <si>
    <t>5c7e750960125c2f33e1323d</t>
  </si>
  <si>
    <t>5c7e7422aa43f312a81a0bb4</t>
  </si>
  <si>
    <t>5c7e6cdb4132ab45089affe0</t>
  </si>
  <si>
    <t>5c7e67c05d71fe8a2d02223b</t>
  </si>
  <si>
    <t>5c7e5f035d71fec85a022198</t>
  </si>
  <si>
    <t>5c7e5b264132ab38cd9aff25</t>
  </si>
  <si>
    <t>5c7e56f5aa43f3868c1a06f7</t>
  </si>
  <si>
    <t>5c7e55b25d71fee77b022024</t>
  </si>
  <si>
    <t>5c7e524eda4f33b59bc7f93d</t>
  </si>
  <si>
    <t>5c7e4d9faa43f339e61a04d0</t>
  </si>
  <si>
    <t>5c7e4d344132ab39929afc81</t>
  </si>
  <si>
    <t>5c7e33655d71fecd13021e31</t>
  </si>
  <si>
    <t>5c7e32feaa43f3a8fa1a041e</t>
  </si>
  <si>
    <t>5c7e1eebda4f33b2e5c7f575</t>
  </si>
  <si>
    <t>5c7d7021aa43f3189219fd6d</t>
  </si>
  <si>
    <t>5c7d5d94aa43f30d0619fd60</t>
  </si>
  <si>
    <t>5c7d5a1a4132ab2e569af894</t>
  </si>
  <si>
    <t>5c7d59c9da4f33ecfdc7f491</t>
  </si>
  <si>
    <t>5c7d54745d71fe03bc02195e</t>
  </si>
  <si>
    <t>5c7d50c4aa43f311e019fd2d</t>
  </si>
  <si>
    <t>5c7d4d7c4132ab3e119af80e</t>
  </si>
  <si>
    <t>5c7d4a7f4132ab10ed9af801</t>
  </si>
  <si>
    <t>5c7d3ec660125cac39e1239f</t>
  </si>
  <si>
    <t>5c7d3d384132ab42ef9af702</t>
  </si>
  <si>
    <t>5c7d2d24aa43f39b3c19f684</t>
  </si>
  <si>
    <t>5c7d2c27da4f330d91c7e9d8</t>
  </si>
  <si>
    <t>5c7d26a0aa43f330e419f0a7</t>
  </si>
  <si>
    <t>5c7d2150da4f33d126c7e15d</t>
  </si>
  <si>
    <t>5c7d13d8aa43f34d6b19e869</t>
  </si>
  <si>
    <t>5c7d0b5c60125c4f22e10bf2</t>
  </si>
  <si>
    <t>5c7cfa534132ab6dab9ae15c</t>
  </si>
  <si>
    <t>5c7cf53faa43f381c819e5e9</t>
  </si>
  <si>
    <t>5c7bef6f60125c5cdbe104c9</t>
  </si>
  <si>
    <t>5c7b04e95d71fe262a01f138</t>
  </si>
  <si>
    <t>5c7b01f8aa43f30c9319d651</t>
  </si>
  <si>
    <t>5c7ab3055d71fe720c01f12d</t>
  </si>
  <si>
    <t>5c7a7ce160125cbf31e0fb20</t>
  </si>
  <si>
    <t>5c7a7a984132ab26c09acf2b</t>
  </si>
  <si>
    <t>5c7a6d7060125c399ee0f690</t>
  </si>
  <si>
    <t>5c7a6b6860125c0922e0f689</t>
  </si>
  <si>
    <t>5c7a6a36da4f33654ac7c474</t>
  </si>
  <si>
    <t>5c7a66b460125c1fbae0f652</t>
  </si>
  <si>
    <t>5c7a557a60125c0bf2e0f178</t>
  </si>
  <si>
    <t>5c7a536660125c5292e0f0f8</t>
  </si>
  <si>
    <t>5c7974965d71fe0c1e01e059</t>
  </si>
  <si>
    <t>5c795b10aa43f32c5619c0de</t>
  </si>
  <si>
    <t>5c7951c24132ab0e2a9abd5f</t>
  </si>
  <si>
    <t>5c794c91da4f338070c7b635</t>
  </si>
  <si>
    <t>5c793e32aa43f3d85519beaf</t>
  </si>
  <si>
    <t>5c793cf6da4f330c3bc7b4e3</t>
  </si>
  <si>
    <t>5c793c0bda4f337e30c7b4dd</t>
  </si>
  <si>
    <t>5c79348eaa43f37cb919bc40</t>
  </si>
  <si>
    <t>5c79299360125c3990e0e412</t>
  </si>
  <si>
    <t>5c791f9faa43f3597919b71d</t>
  </si>
  <si>
    <t>5c79182d4132ab50669ab145</t>
  </si>
  <si>
    <t>5c7912f2aa43f3e82a19b67e</t>
  </si>
  <si>
    <t>5c78d553fd31e5e38cb7b9e6</t>
  </si>
  <si>
    <t>5c780cefdf485673030885f3</t>
  </si>
  <si>
    <t>5c780b3bfd31e5d09ab7b994</t>
  </si>
  <si>
    <t>5c780661eb610a12869a16aa</t>
  </si>
  <si>
    <t>5c7805ac47f0c655663044e3</t>
  </si>
  <si>
    <t>5c77e3e1367a023320592d46</t>
  </si>
  <si>
    <t>5c77d8d100900e626000073e</t>
  </si>
  <si>
    <t>5c77d7f972611202c6388edf</t>
  </si>
  <si>
    <t>5c77d22c00900e2c01000641</t>
  </si>
  <si>
    <t>5c77cc37726112abcf388bef</t>
  </si>
  <si>
    <t>5c77c5c9367a023f3c59253f</t>
  </si>
  <si>
    <t>5c77b2f800900ed754fffd6b</t>
  </si>
  <si>
    <t>5c77b1c4367a0281765920ed</t>
  </si>
  <si>
    <t>5c77a9ac367a023e7e591f29</t>
  </si>
  <si>
    <t>5c77a09741286db334b0dffd</t>
  </si>
  <si>
    <t>5c7797c37261122976387cea</t>
  </si>
  <si>
    <t>5c7790e05528d24dd0b9a156</t>
  </si>
  <si>
    <t>5c76f5ae802b2d7f43819809</t>
  </si>
  <si>
    <t>5c76f3cb1515be2509b4a597</t>
  </si>
  <si>
    <t>5c76f1791515bedddab4a55f</t>
  </si>
  <si>
    <t>5c76ede08b6a2e32ca9318e2</t>
  </si>
  <si>
    <t>5c76ea338b6a2e12079318c8</t>
  </si>
  <si>
    <t>5c76e01046cadb59ed75cbfa</t>
  </si>
  <si>
    <t>5c76dfcd802b2daf30819723</t>
  </si>
  <si>
    <t>5c76d96b46cadbc00175cbf6</t>
  </si>
  <si>
    <t>5c76d94d802b2d4bb8819722</t>
  </si>
  <si>
    <t>5c76cf5e1515be96aeb4a455</t>
  </si>
  <si>
    <t>5c76cd595528d208feb99cf3</t>
  </si>
  <si>
    <t>5c76c91f1515befdf8b4a454</t>
  </si>
  <si>
    <t>5c76c33a1515be0abeb4a453</t>
  </si>
  <si>
    <t>5c76bfda8b6a2efca093181c</t>
  </si>
  <si>
    <t>5c76ab451515be2d72b4a393</t>
  </si>
  <si>
    <t>5c76a7001515be0a64b4a31e</t>
  </si>
  <si>
    <t>5c7690e58b6a2ecbdd9315f6</t>
  </si>
  <si>
    <t>5c76829e46cadb603575c62e</t>
  </si>
  <si>
    <t>5c7674ac46cadb34a375c3ea</t>
  </si>
  <si>
    <t>5c7671948b6a2ec07c931227</t>
  </si>
  <si>
    <t>5c7667df802b2db21a818d7b</t>
  </si>
  <si>
    <t>5c764f1d1515befec3b493a8</t>
  </si>
  <si>
    <t>5c75881a46cadbfbd375a8c2</t>
  </si>
  <si>
    <t>5c75692e1515beea09b488f7</t>
  </si>
  <si>
    <t>5c7567c346cadb05fd75a87e</t>
  </si>
  <si>
    <t>5c7565f38b6a2e9c6c9300af</t>
  </si>
  <si>
    <t>5c7563171515be426db486c6</t>
  </si>
  <si>
    <t>5c75626d8b6a2e5f339300a2</t>
  </si>
  <si>
    <t>5c754868802b2d862d816309</t>
  </si>
  <si>
    <t>5c7548121515be0863b4726f</t>
  </si>
  <si>
    <t>5c75360f5528d2b8dbb95df0</t>
  </si>
  <si>
    <t>5c752d065528d22f9db95c7b</t>
  </si>
  <si>
    <t>5c7522771515be0bc3b4658b</t>
  </si>
  <si>
    <t>5c751a9f1515be39a1b4645c</t>
  </si>
  <si>
    <t>5c7517fe8b6a2e00a892dc88</t>
  </si>
  <si>
    <t>5c750ba046cadb90b1758016</t>
  </si>
  <si>
    <t>5c7507fa5528d21732b9558d</t>
  </si>
  <si>
    <t>5c75042a5528d2f109b954de</t>
  </si>
  <si>
    <t>5c74fa5346cadb5891757b6c</t>
  </si>
  <si>
    <t>5c74f61146cadb684175793f</t>
  </si>
  <si>
    <t>5c74f59946cadbb81b75793c</t>
  </si>
  <si>
    <t>5c74e01a5528d24c78b94c8a</t>
  </si>
  <si>
    <t>5c742eb61515be6c32b45919</t>
  </si>
  <si>
    <t>5c74295f8b6a2e1e0f92d342</t>
  </si>
  <si>
    <t>5c74192646cadb5f6075759b</t>
  </si>
  <si>
    <t>5c74151e46cadb11df7573cb</t>
  </si>
  <si>
    <t>5c740d418b6a2e4b4492cfec</t>
  </si>
  <si>
    <t>5c73f6f61515be2009b44f5e</t>
  </si>
  <si>
    <t>5c73ef898b6a2e2f1f92c999</t>
  </si>
  <si>
    <t>5c73db24802b2d1d3e813270</t>
  </si>
  <si>
    <t>5c73daf0802b2da25681326f</t>
  </si>
  <si>
    <t>5c73d863802b2deaec813209</t>
  </si>
  <si>
    <t>5c73d43d5528d23b76b9363c</t>
  </si>
  <si>
    <t>5c73ce731515be0c30b44342</t>
  </si>
  <si>
    <t>5c73c1f85528d2ec74b935d7</t>
  </si>
  <si>
    <t>5c73be6b802b2d5f2f813187</t>
  </si>
  <si>
    <t>5c73b516802b2d83058130b0</t>
  </si>
  <si>
    <t>5c73ab4d1515be22d8b44196</t>
  </si>
  <si>
    <t>5c73a9ed1515be83fbb44192</t>
  </si>
  <si>
    <t>5c73a5775528d29289b93481</t>
  </si>
  <si>
    <t>5c7169a61515be8109b43e7c</t>
  </si>
  <si>
    <t>5c71638e5528d20de5b9307a</t>
  </si>
  <si>
    <t>5c7159051515be77cfb43e27</t>
  </si>
  <si>
    <t>5c714f691515be51d2b43e23</t>
  </si>
  <si>
    <t>5c71273c802b2db594812bf9</t>
  </si>
  <si>
    <t>5c706db65528d2d725b92c81</t>
  </si>
  <si>
    <t>5c706ad346cadb89dd755369</t>
  </si>
  <si>
    <t>5c7051251515be625eb4397c</t>
  </si>
  <si>
    <t>5c70495a5528d247b3b92c5d</t>
  </si>
  <si>
    <t>5c701fa31515be0e38b436d2</t>
  </si>
  <si>
    <t>5c701ce646cadb99bf754f84</t>
  </si>
  <si>
    <t>5c701b1f5528d23e80b929f4</t>
  </si>
  <si>
    <t>5c70175346cadb85e3754f83</t>
  </si>
  <si>
    <t>5c7004ed1515be671ab43695</t>
  </si>
  <si>
    <t>5c6fff335528d24eb1b92876</t>
  </si>
  <si>
    <t>5c6ff6c48b6a2e140692b096</t>
  </si>
  <si>
    <t>5c6fe0c98b6a2ebff092a5c2</t>
  </si>
  <si>
    <t>5c6fde898b6a2e4b0a92a5a1</t>
  </si>
  <si>
    <t>5c6fdbea5528d20487b91627</t>
  </si>
  <si>
    <t>5c6fd7ae5528d228d8b91546</t>
  </si>
  <si>
    <t>5c6fd3ea802b2d28c28115e1</t>
  </si>
  <si>
    <t>5c6fce7a5528d20b1fb912b2</t>
  </si>
  <si>
    <t>5c6fbfb38b6a2e04d592a08c</t>
  </si>
  <si>
    <t>5c6fbf17802b2d1c29811251</t>
  </si>
  <si>
    <t>5c6fbc2c1515be361db4245b</t>
  </si>
  <si>
    <t>5c6fbaa98b6a2eeec192a073</t>
  </si>
  <si>
    <t>5c6fb94c1515be9d0eb42449</t>
  </si>
  <si>
    <t>5c6fb84f802b2d15cc8111f9</t>
  </si>
  <si>
    <t>5c6fb3f3802b2d68658111d8</t>
  </si>
  <si>
    <t>5c6fb2a68b6a2e97f492a036</t>
  </si>
  <si>
    <t>5c6faf858b6a2e18fb929f50</t>
  </si>
  <si>
    <t>5c6fa0bc802b2dafed810e42</t>
  </si>
  <si>
    <t>5c6eefef1515bed855b42027</t>
  </si>
  <si>
    <t>5c6eed9f5528d27c2ab90c12</t>
  </si>
  <si>
    <t>5c6eec09802b2d8571810e17</t>
  </si>
  <si>
    <t>5c6ed6035528d24fa5b90bfd</t>
  </si>
  <si>
    <t>5c6ed108802b2de422810dec</t>
  </si>
  <si>
    <t>5c6ececd5528d2969eb90bee</t>
  </si>
  <si>
    <t>5c6ec5a3802b2d8ec78105f1</t>
  </si>
  <si>
    <t>5c6ec3378b6a2ee89e9294a4</t>
  </si>
  <si>
    <t>5c6eac585528d2b1e7b903ba</t>
  </si>
  <si>
    <t>5c6ea592802b2d60e6810385</t>
  </si>
  <si>
    <t>5c6ea2758b6a2e3ddd9292b1</t>
  </si>
  <si>
    <t>5c6e9fce802b2da9db810372</t>
  </si>
  <si>
    <t>5c6e9d8a1515bebf9bb416b8</t>
  </si>
  <si>
    <t>5c6e92e046cadbc09f75298c</t>
  </si>
  <si>
    <t>5c6e902346cadb56aa752955</t>
  </si>
  <si>
    <t>5c6e86341515be5bc6b415bf</t>
  </si>
  <si>
    <t>5c6e80e45528d2717db900e8</t>
  </si>
  <si>
    <t>5c6e63245528d23dabb8ffd9</t>
  </si>
  <si>
    <t>5c6e4f64f079a5445316b0c4</t>
  </si>
  <si>
    <t>5c6e4d8ba9e0dc0225bd5831</t>
  </si>
  <si>
    <t>5c6e4be0f079a5c8c116b08a</t>
  </si>
  <si>
    <t>5c6dabbba9e0dc0b70bd55ed</t>
  </si>
  <si>
    <t>5c6da946f7fbcc81e88e071b</t>
  </si>
  <si>
    <t>5c6da7fe70a9d3b570e6d8ad</t>
  </si>
  <si>
    <t>5c6d9e7670a9d3a932e6d8ac</t>
  </si>
  <si>
    <t>5c6d92c4a9e0dc16dfbd55ec</t>
  </si>
  <si>
    <t>5c6d8e91f079a5ee2816ae59</t>
  </si>
  <si>
    <t>5c6d8d98f7fbcc7eb48e0713</t>
  </si>
  <si>
    <t>5c6d8bf6524ef07ba6780853</t>
  </si>
  <si>
    <t>5c6d7d6970a9d376aae6d828</t>
  </si>
  <si>
    <t>5c6d7657a9e0dcf9a0bd5459</t>
  </si>
  <si>
    <t>5c6d6c95548b871b519f636f</t>
  </si>
  <si>
    <t>5c6d600f3dcfd80ae76bb139</t>
  </si>
  <si>
    <t>5c6d5e51d4ce54e371ce380c</t>
  </si>
  <si>
    <t>5c6d5cbcd4b4061b28029fbf</t>
  </si>
  <si>
    <t>5c6d5b0cd4ce548632ce37ff</t>
  </si>
  <si>
    <t>5c6d5b08e2af0a8b03c690be</t>
  </si>
  <si>
    <t>5c6d53173dcfd883c16bafa0</t>
  </si>
  <si>
    <t>5c6d4dd8d4ce5449fbce36f9</t>
  </si>
  <si>
    <t>5c6d4b9e1e185312477694bc</t>
  </si>
  <si>
    <t>5c6d3dfa1e1853a3ea76946f</t>
  </si>
  <si>
    <t>5c6d2ab8e2af0a59a0c6838b</t>
  </si>
  <si>
    <t>5c6d29efe2af0a6124c68380</t>
  </si>
  <si>
    <t>5c6d20061e1853942d768d4a</t>
  </si>
  <si>
    <t>5c6d132118eb10afaefd0df4</t>
  </si>
  <si>
    <t>5c6c42cd1527457075f65caf</t>
  </si>
  <si>
    <t>5c6c419d18eb103c27fd019b</t>
  </si>
  <si>
    <t>5c6c3d8feeb2044946c04635</t>
  </si>
  <si>
    <t>5c6c39afdcabbe6110707498</t>
  </si>
  <si>
    <t>5c6c395adcabbe73de707493</t>
  </si>
  <si>
    <t>5c6c3927152745159df65ca6</t>
  </si>
  <si>
    <t>5c6c32c6dcabbe6c287071e2</t>
  </si>
  <si>
    <t>5c6c2d5318eb105f40fcfd93</t>
  </si>
  <si>
    <t>5c6c2798eeb2041457c03bd4</t>
  </si>
  <si>
    <t>5c6c2609dcabbe3da7706823</t>
  </si>
  <si>
    <t>5c6c1887eeb2043149c03a34</t>
  </si>
  <si>
    <t>5c6c0d1c18eb106291fcf567</t>
  </si>
  <si>
    <t>5c6c0bb6eeb204e9dfc036a6</t>
  </si>
  <si>
    <t>5c6c0abd18eb100b87fcf50e</t>
  </si>
  <si>
    <t>5c6bfeafeeb2042a0ec028d3</t>
  </si>
  <si>
    <t>5c6bf4c015274544c3f63d8a</t>
  </si>
  <si>
    <t>5c6bf0e518eb10b5c4fce452</t>
  </si>
  <si>
    <t>5c6be6b6dcabbe8666704d43</t>
  </si>
  <si>
    <t>5c6bd6db626f101b07e8f312</t>
  </si>
  <si>
    <t>5c6bd38f18eb10c10efcd9a6</t>
  </si>
  <si>
    <t>5c6bc7b718eb10bd38fcd8e5</t>
  </si>
  <si>
    <t>5c6bb779dcabbe4c32704516</t>
  </si>
  <si>
    <t>5c6bb28e18eb102df0fcd7d3</t>
  </si>
  <si>
    <t>5c6b9ec818eb10839ffcd7c1</t>
  </si>
  <si>
    <t>5c6b9d46eeb204baf4c018a4</t>
  </si>
  <si>
    <t>5c6b2ca9152745521cf62f9b</t>
  </si>
  <si>
    <t>5c6b1f22626f10e0f3e8f0ed</t>
  </si>
  <si>
    <t>5c6b18b7626f10f6e8e8f0ec</t>
  </si>
  <si>
    <t>5c6af8a818eb102599fcd782</t>
  </si>
  <si>
    <t>5c6af637dcabbe9dc470450b</t>
  </si>
  <si>
    <t>5c6aeffc18eb106080fcd781</t>
  </si>
  <si>
    <t>5c6ae9f3dcabbe137a704508</t>
  </si>
  <si>
    <t>5c6ae98b626f100a58e8f0e9</t>
  </si>
  <si>
    <t>5c6ae3cbeeb20482fdc0189d</t>
  </si>
  <si>
    <t>5c6adfaf18eb10060cfcd780</t>
  </si>
  <si>
    <t>5c6ade49dcabbe10d6704506</t>
  </si>
  <si>
    <t>5c6ad99fdcabbe7abd7044ea</t>
  </si>
  <si>
    <t>5c6ad2d5eeb204670ac01861</t>
  </si>
  <si>
    <t>5c6ad07cdcabbe2ca37044da</t>
  </si>
  <si>
    <t>5c6ac996dcabbe7d537044ad</t>
  </si>
  <si>
    <t>5c6ac99118eb10200cfcd71a</t>
  </si>
  <si>
    <t>5c6a9f92dcabbe7fd970446a</t>
  </si>
  <si>
    <t>5c6a6f2adcabbe0ca57040c4</t>
  </si>
  <si>
    <t>5c6a6bd0626f105d56e8ecb6</t>
  </si>
  <si>
    <t>5c69ca6d626f10715ce8ec05</t>
  </si>
  <si>
    <t>5c69c73518eb1080a9fcd355</t>
  </si>
  <si>
    <t>5c699d99152745e120f62902</t>
  </si>
  <si>
    <t>5c696d58dcabbe49ad703e27</t>
  </si>
  <si>
    <t>5c684b87eeb2046601c01119</t>
  </si>
  <si>
    <t>5c683c6c152745d3aef62670</t>
  </si>
  <si>
    <t>5c6839d5dcabbe2d56703b68</t>
  </si>
  <si>
    <t>5c6830ca18eb10c43dfccdb5</t>
  </si>
  <si>
    <t>5c682caeeeb20481dec01022</t>
  </si>
  <si>
    <t>5c68156a18eb104090fccdb0</t>
  </si>
  <si>
    <t>5c680529dcabbedd9b703b5f</t>
  </si>
  <si>
    <t>5c67eac9eeb204fa42c00fed</t>
  </si>
  <si>
    <t>5c67e9bd152745566cf62619</t>
  </si>
  <si>
    <t>5c67e5fe1527452c89f6260f</t>
  </si>
  <si>
    <t>5c67dce9626f1061bae8e5b6</t>
  </si>
  <si>
    <t>5c67daa115274586bcf625bf</t>
  </si>
  <si>
    <t>5c67d51918eb105d51fcccc2</t>
  </si>
  <si>
    <t>5c67c87a626f105245e8e4d4</t>
  </si>
  <si>
    <t>5c67c38b626f108844e8e4c6</t>
  </si>
  <si>
    <t>5c67c1f9eeb20499bbc00eaf</t>
  </si>
  <si>
    <t>5c67a2cbeeb204158bc00e67</t>
  </si>
  <si>
    <t>5c67a0dbdcabbe219c703a0f</t>
  </si>
  <si>
    <t>5c673d30626f10d631e8e493</t>
  </si>
  <si>
    <t>5c67321f626f104773e8e492</t>
  </si>
  <si>
    <t>5c6731e01527453caef62538</t>
  </si>
  <si>
    <t>5c67315f626f103bb3e8e491</t>
  </si>
  <si>
    <t>5c672d9c15274554aef62537</t>
  </si>
  <si>
    <t>5c672b6fdcabbe1d49703a0b</t>
  </si>
  <si>
    <t>5c672b1718eb10dec8fccc63</t>
  </si>
  <si>
    <t>5c6729dfeeb2043a16c00e66</t>
  </si>
  <si>
    <t>5c6724d3626f10a0b1e8e48f</t>
  </si>
  <si>
    <t>5c6720aadcabbe94e6703a0a</t>
  </si>
  <si>
    <t>5c671df6626f107465e8e48d</t>
  </si>
  <si>
    <t>5c671c3d18eb108576fccc62</t>
  </si>
  <si>
    <t>5c671af5152745c0b1f62535</t>
  </si>
  <si>
    <t>5c671954dcabbe0828703a09</t>
  </si>
  <si>
    <t>5c67189fdcabbe621d703a08</t>
  </si>
  <si>
    <t>5c67185fdcabbe065d703a07</t>
  </si>
  <si>
    <t>5c67177feeb2049655c00e65</t>
  </si>
  <si>
    <t>5c671734dcabbe0184703a06</t>
  </si>
  <si>
    <t>5c671517eeb204fe8bc00e63</t>
  </si>
  <si>
    <t>5c67133ceeb2046f86c00e62</t>
  </si>
  <si>
    <t>5c66e46518eb108f43fccc44</t>
  </si>
  <si>
    <t>5c66e110dcabbecde1703969</t>
  </si>
  <si>
    <t>5c66d36518eb108304fccb96</t>
  </si>
  <si>
    <t>5c66c8d918eb103a52fccb93</t>
  </si>
  <si>
    <t>5c66bf92152745675ff62460</t>
  </si>
  <si>
    <t>5c66bdfb18eb104213fccafc</t>
  </si>
  <si>
    <t>5c66bbbeeeb204d0d1c00caa</t>
  </si>
  <si>
    <t>5c66b82018eb100cc4fcca6b</t>
  </si>
  <si>
    <t>5c66b6e618eb107425fcca6a</t>
  </si>
  <si>
    <t>5c66b5c5dcabbe7d2670386a</t>
  </si>
  <si>
    <t>5c66b44818eb10bc89fcca5d</t>
  </si>
  <si>
    <t>5c66b33adcabbe7f90703863</t>
  </si>
  <si>
    <t>5c66b1cd152745481af62438</t>
  </si>
  <si>
    <t>5c66ae97dcabbe85c4703861</t>
  </si>
  <si>
    <t>5c66ae3618eb1015fafcca5a</t>
  </si>
  <si>
    <t>5c666d18dcabbec2317033ff</t>
  </si>
  <si>
    <t>5c6664f4eeb2042c11c0088a</t>
  </si>
  <si>
    <t>5c6661b418eb101892fcc6ee</t>
  </si>
  <si>
    <t>5c659fffdcabbe417c703337</t>
  </si>
  <si>
    <t>5c659cae18eb104b6cfcc5bf</t>
  </si>
  <si>
    <t>5c659c36eeb2043e23c00716</t>
  </si>
  <si>
    <t>5c65984918eb10148dfcc5ba</t>
  </si>
  <si>
    <t>5c65953e18eb107b80fcc5b7</t>
  </si>
  <si>
    <t>5c659078626f10b806e8daf7</t>
  </si>
  <si>
    <t>5c658191eeb2048b0ac0047b</t>
  </si>
  <si>
    <t>5c657f9b18eb103436fcc1fb</t>
  </si>
  <si>
    <t>5c657e2418eb101af9fcc1ec</t>
  </si>
  <si>
    <t>5c657d21152745fb0bf61dd5</t>
  </si>
  <si>
    <t>5c657b9d1527454e3cf61dc8</t>
  </si>
  <si>
    <t>5c65762feeb204427dc00305</t>
  </si>
  <si>
    <t>5c65749f15274534aaf61db9</t>
  </si>
  <si>
    <t>5c656e2918eb1014a5fcc175</t>
  </si>
  <si>
    <t>5c656e1f152745715ff61d71</t>
  </si>
  <si>
    <t>5c656a6beeb2045973c00192</t>
  </si>
  <si>
    <t>5c6568601527457c22f61cc3</t>
  </si>
  <si>
    <t>5c656219152745b8a7f61cc0</t>
  </si>
  <si>
    <t>5c656181dcabbee863702f79</t>
  </si>
  <si>
    <t>5c656100dcabbe6256702e9c</t>
  </si>
  <si>
    <t>5c655eb2eeb204d3c7c0007b</t>
  </si>
  <si>
    <t>5c655e9a18eb104d95fcbf92</t>
  </si>
  <si>
    <t>5c655c07dcabbe4d85702daf</t>
  </si>
  <si>
    <t>5c65594f626f10214ae8d5ca</t>
  </si>
  <si>
    <t>5c65585adcabbe0ce6702b1a</t>
  </si>
  <si>
    <t>5c6556a518eb100262fcbca8</t>
  </si>
  <si>
    <t>5c65528015274516d6f61907</t>
  </si>
  <si>
    <t>5c654f20eeb2040bdbbffc65</t>
  </si>
  <si>
    <t>5c654deeeeb20465cfbffc64</t>
  </si>
  <si>
    <t>5c654c52152745743af61902</t>
  </si>
  <si>
    <t>5c65497feeb20448eebffa64</t>
  </si>
  <si>
    <t>5c653fc4eeb2044128bff9cf</t>
  </si>
  <si>
    <t>5c653ef018eb10474efcb9c9</t>
  </si>
  <si>
    <t>5c653c76eeb20406cbbff9cb</t>
  </si>
  <si>
    <t>5c653b03626f107e10e8d376</t>
  </si>
  <si>
    <t>5c653a1beeb204c406bff97f</t>
  </si>
  <si>
    <t>5c6532d518eb105bd1fcb954</t>
  </si>
  <si>
    <t>5c652fdc18eb10ad1afcb92c</t>
  </si>
  <si>
    <t>5c652f56152745abe4f6159c</t>
  </si>
  <si>
    <t>5c652d10dcabbe2a98702704</t>
  </si>
  <si>
    <t>5c652c30eeb2045d84bff8b8</t>
  </si>
  <si>
    <t>5c651f302913ae3ce54c6574</t>
  </si>
  <si>
    <t>5c651c08b4276c4fe0ad28b7</t>
  </si>
  <si>
    <t>5c641173e31b011715bd29e4</t>
  </si>
  <si>
    <t>5c640b67e31b01a7e3bd29c0</t>
  </si>
  <si>
    <t>5c6406f72913ae1ea24c566d</t>
  </si>
  <si>
    <t>5c64041d1c6ad99abf6a5a38</t>
  </si>
  <si>
    <t>5c6401681c6ad91e5f6a5a36</t>
  </si>
  <si>
    <t>5c63d6086a71c212317ec4e4</t>
  </si>
  <si>
    <t>5c63d4291c6ad9bfac6a57df</t>
  </si>
  <si>
    <t>5c63d289b4276c7ddcad1433</t>
  </si>
  <si>
    <t>5c63d13b1c6ad903696a5570</t>
  </si>
  <si>
    <t>5c63d03e6a71c2d9cc7ec186</t>
  </si>
  <si>
    <t>5c63cf362913aeb2424c51c8</t>
  </si>
  <si>
    <t>5c63cdbc1c6ad972986a5500</t>
  </si>
  <si>
    <t>5c63cc27b4276c0633ad0f9c</t>
  </si>
  <si>
    <t>5c63cbb62913ae24dc4c5125</t>
  </si>
  <si>
    <t>5c62fc22e31b014ce2bd1d4c</t>
  </si>
  <si>
    <t>5c62ee95b4276c5e48ad073e</t>
  </si>
  <si>
    <t>5c62e865b4276c6e39ad0725</t>
  </si>
  <si>
    <t>5c62e4582913ae18bd4c4c55</t>
  </si>
  <si>
    <t>5c62e0951c6ad96bc46a5185</t>
  </si>
  <si>
    <t>5c62dda32913ae22234c4c53</t>
  </si>
  <si>
    <t>5c62d8abe31b015f28bd1cbe</t>
  </si>
  <si>
    <t>5c62d338e31b018869bd1c9e</t>
  </si>
  <si>
    <t>5c62ca2b1c6ad9c3c26a4ce3</t>
  </si>
  <si>
    <t>5c62c20054ccbd573e0c5827</t>
  </si>
  <si>
    <t>5c62c13c54ccbd02890c5826</t>
  </si>
  <si>
    <t>5c62bb8a54ccbd81860c5817</t>
  </si>
  <si>
    <t>5c62b92a7e39a607427c266f</t>
  </si>
  <si>
    <t>5c62b3bbaab6ef3268e8c374</t>
  </si>
  <si>
    <t>5c62b22554ccbdd6680c5810</t>
  </si>
  <si>
    <t>5c62aed6aab6ef91c3e8c337</t>
  </si>
  <si>
    <t>5c62ad8e98c6e2462d071d22</t>
  </si>
  <si>
    <t>5c62ac7154ccbd57330c57d1</t>
  </si>
  <si>
    <t>5c62ab1e98c6e25d69071d19</t>
  </si>
  <si>
    <t>5c62a72e7e39a6dba57c25a8</t>
  </si>
  <si>
    <t>5c628cc170c8ae82d4578478</t>
  </si>
  <si>
    <t>5c61436b83c9ea906abf3703</t>
  </si>
  <si>
    <t>5c5ea1191009d7afb306690c</t>
  </si>
  <si>
    <t>5c5e99a982c305615975fba7</t>
  </si>
  <si>
    <t>5c5d928c1009d729d0066762</t>
  </si>
  <si>
    <t>5c5d8f3e1009d731ff066759</t>
  </si>
  <si>
    <t>5c5d87ed1009d7a5110665c4</t>
  </si>
  <si>
    <t>5c5d84049bd42da15eac2b1f</t>
  </si>
  <si>
    <t>5c5d7f2782c3053c6d75f6e1</t>
  </si>
  <si>
    <t>5c5d7bfa1009d7d6bc06620a</t>
  </si>
  <si>
    <t>5c5d6d581009d78076065f12</t>
  </si>
  <si>
    <t>5c5d369264d5fbfacfcca660</t>
  </si>
  <si>
    <t>5c5c8d1b64d5fb3afdcca572</t>
  </si>
  <si>
    <t>5c5c8b9b64d5fb5f28cca571</t>
  </si>
  <si>
    <t>5c5c39762d6e0e46680027b9</t>
  </si>
  <si>
    <t>5c5c391b4f438b227f5d9989</t>
  </si>
  <si>
    <t>5c5bfa7917ad5f7d2c94f29f</t>
  </si>
  <si>
    <t>5c5bf37c07f42f1775390313</t>
  </si>
  <si>
    <t>5c5bed134f438b90975d8d40</t>
  </si>
  <si>
    <t>5c5be97c2d6e0e91cf00193b</t>
  </si>
  <si>
    <t>5c5b3bd917ad5f833d94e528</t>
  </si>
  <si>
    <t>5c5b3b0564d5fbfd7fcc89dc</t>
  </si>
  <si>
    <t>5c5b325664d5fb4e7ecc8447</t>
  </si>
  <si>
    <t>5c5b272107f42fa58b38ed92</t>
  </si>
  <si>
    <t>5c5b25204f438b5b1c5d758f</t>
  </si>
  <si>
    <t>5c5b242264d5fb2a0ccc7477</t>
  </si>
  <si>
    <t>5c5b1ffd17ad5f0d6c94d2db</t>
  </si>
  <si>
    <t>5c5b1e1407f42f53fe38e68f</t>
  </si>
  <si>
    <t>5c5b19a92d6e0e5cc5fffc75</t>
  </si>
  <si>
    <t>5c5b07776ba6a98e4215f564</t>
  </si>
  <si>
    <t>5c5b04956ba6a93eaf15f52e</t>
  </si>
  <si>
    <t>5c5af7cb6ba6a962cb15f171</t>
  </si>
  <si>
    <t>5c5af6c3198a8528c4c7e094</t>
  </si>
  <si>
    <t>5c5af393198a8592cdc7df46</t>
  </si>
  <si>
    <t>5c5ae8b317f80327e6472196</t>
  </si>
  <si>
    <t>5c5ae307198a8550e5c7d3f8</t>
  </si>
  <si>
    <t>5c5ad2186ba6a9799015df84</t>
  </si>
  <si>
    <t>5c5ad14f7ed9a0c231011e01</t>
  </si>
  <si>
    <t>5c5ac0df198a850d3fc7bbfe</t>
  </si>
  <si>
    <t>5c5aa7497ed9a00f9600eecd</t>
  </si>
  <si>
    <t>5c5a959d7ed9a00a9600e28d</t>
  </si>
  <si>
    <t>5c5a959c7ed9a0796900e28c</t>
  </si>
  <si>
    <t>5c5a95637ed9a04d2700e27d</t>
  </si>
  <si>
    <t>5c5a94a97ed9a01a6f00e1eb</t>
  </si>
  <si>
    <t>5c5a8aa47ed9a00e7300ddc8</t>
  </si>
  <si>
    <t>5c5a8a8f198a8541ebc78d59</t>
  </si>
  <si>
    <t>5c5a86377ed9a0b2b500dc32</t>
  </si>
  <si>
    <t>5c59e7e48de46f2019444746</t>
  </si>
  <si>
    <t>5c59e5cc7feff76e2b4c70af</t>
  </si>
  <si>
    <t>5c59dd567feff78a444c6d0a</t>
  </si>
  <si>
    <t>5c59d7167feff7a4504c6b1b</t>
  </si>
  <si>
    <t>5c59a3857ebfe4450ed2b5db</t>
  </si>
  <si>
    <t>5c59a05dd66ee5aec6f96ae6</t>
  </si>
  <si>
    <t>5c597de69f3d260e9ce6b9f2</t>
  </si>
  <si>
    <t>5c5978e79f3d2680e4e6b8c6</t>
  </si>
  <si>
    <t>5c596b969f3d26c09fe6b20b</t>
  </si>
  <si>
    <t>5c5947509f3d2605cae69c29</t>
  </si>
  <si>
    <t>5c5947109f3d26605be69b92</t>
  </si>
  <si>
    <t>5c593ae29f3d26cde6e693e8</t>
  </si>
  <si>
    <t>5c5936fd9f3d26e38ce69313</t>
  </si>
  <si>
    <t>5c59281c9f3d26ea6ce69287</t>
  </si>
  <si>
    <t>5c5867969f3d265c68e65c2a</t>
  </si>
  <si>
    <t>5c5861aa9f3d267092e6518b</t>
  </si>
  <si>
    <t>5c5861499f3d26ef1de65096</t>
  </si>
  <si>
    <t>5c585e149f3d262958e6458d</t>
  </si>
  <si>
    <t>5c58563f9f3d261e8be6201f</t>
  </si>
  <si>
    <t>5c5854739f3d260251e61618</t>
  </si>
  <si>
    <t>5c5853929f3d266fb2e61282</t>
  </si>
  <si>
    <t>5c584f8a9f3d2698a2e6044e</t>
  </si>
  <si>
    <t>5c5847479f3d264fe7e5f55b</t>
  </si>
  <si>
    <t>5c5845659f3d263ce8e5f34c</t>
  </si>
  <si>
    <t>5c58400e9f3d2639b9e5e45c</t>
  </si>
  <si>
    <t>5c583f3d9f3d260a73e5e20f</t>
  </si>
  <si>
    <t>5c5833069f3d265271e5c998</t>
  </si>
  <si>
    <t>5c58322f9f3d2665cae5c7b7</t>
  </si>
  <si>
    <t>5c582ea39f3d265432e5bde0</t>
  </si>
  <si>
    <t>5c582a309f3d26a407e5b810</t>
  </si>
  <si>
    <t>5c5823ec9f3d265811e5a5ed</t>
  </si>
  <si>
    <t>5c5821729f3d261966e5a0f9</t>
  </si>
  <si>
    <t>5c5821569f3d269b73e5a0e2</t>
  </si>
  <si>
    <t>5c5816909f3d266b07e5955e</t>
  </si>
  <si>
    <t>5c58154e9f3d26410ee5933d</t>
  </si>
  <si>
    <t>5c5812059f3d26be03e58f4e</t>
  </si>
  <si>
    <t>5c5811f59f3d26a489e58f4b</t>
  </si>
  <si>
    <t>5c580dcf9f3d26360ae589c6</t>
  </si>
  <si>
    <t>5c5808759f3d262ed2e586c1</t>
  </si>
  <si>
    <t>5c5802059f3d265a20e58026</t>
  </si>
  <si>
    <t>5c57fd1e9f3d26844ce5738e</t>
  </si>
  <si>
    <t>5c57fb889f3d265a3be56bed</t>
  </si>
  <si>
    <t>5c57fb789f3d260573e56b4d</t>
  </si>
  <si>
    <t>5c57faa29f3d26718ee567d8</t>
  </si>
  <si>
    <t>5c57f9969f3d2663b4e564f2</t>
  </si>
  <si>
    <t>5c57f8f39f3d265514e5631f</t>
  </si>
  <si>
    <t>5c57f51d9f3d26a31fe55533</t>
  </si>
  <si>
    <t>5c57f38a9f3d266b80e55243</t>
  </si>
  <si>
    <t>5c57f3789f3d261e79e55238</t>
  </si>
  <si>
    <t>5c57f24b9f3d266563e550a7</t>
  </si>
  <si>
    <t>5c57f1e09f3d26964ee54fae</t>
  </si>
  <si>
    <t>5c57f19d9f3d2604eee54efb</t>
  </si>
  <si>
    <t>5c57f1939f3d26408ce54ef8</t>
  </si>
  <si>
    <t>5c57f0f69f3d269207e54d16</t>
  </si>
  <si>
    <t>5c57f07a9f3d2621d9e54b81</t>
  </si>
  <si>
    <t>5c57eff99f3d264738e54a66</t>
  </si>
  <si>
    <t>5c57ef6c9f3d268469e54932</t>
  </si>
  <si>
    <t>5c57e1f49f3d26b4d8e5428e</t>
  </si>
  <si>
    <t>5c57dedf9f3d265563e54287</t>
  </si>
  <si>
    <t>5c5732679f3d26f9d2e53021</t>
  </si>
  <si>
    <t>5c5725999f3d261aeee52eec</t>
  </si>
  <si>
    <t>5c5715f79f3d26333ae525a6</t>
  </si>
  <si>
    <t>5c5710119f3d267300e51cbd</t>
  </si>
  <si>
    <t>5c5708769f3d267ed5e5139c</t>
  </si>
  <si>
    <t>5c5702e79f3d267dd3e50bd0</t>
  </si>
  <si>
    <t>5c5702719f3d2604cee50aaf</t>
  </si>
  <si>
    <t>5c56fa459f3d2671ebe4fc67</t>
  </si>
  <si>
    <t>5c56f9079f3d266597e4f9a7</t>
  </si>
  <si>
    <t>5c56f3f09f3d260cf9e4ebc9</t>
  </si>
  <si>
    <t>5c56f1999f3d26f72ae4e531</t>
  </si>
  <si>
    <t>5c56f0fc9f3d263c17e4e34c</t>
  </si>
  <si>
    <t>5c56efd49f3d261986e4e0fa</t>
  </si>
  <si>
    <t>5c56efb39f3d26f603e4e0cc</t>
  </si>
  <si>
    <t>5c56ebdf9f3d2673ebe4d56a</t>
  </si>
  <si>
    <t>5c56e9d49f3d263c30e4cffe</t>
  </si>
  <si>
    <t>5c56e7479f3d263851e4c8c0</t>
  </si>
  <si>
    <t>5c56e4549f3d269f3be4c10a</t>
  </si>
  <si>
    <t>5c56e4179f3d26b3c9e4c00b</t>
  </si>
  <si>
    <t>5c56dfcb9f3d26399de4b288</t>
  </si>
  <si>
    <t>5c56dfb29f3d260436e4b252</t>
  </si>
  <si>
    <t>5c56decb9f3d265d20e4af73</t>
  </si>
  <si>
    <t>5c56de369f3d26f7f4e4ae14</t>
  </si>
  <si>
    <t>5c56d9bb9f3d263ff7e49ec9</t>
  </si>
  <si>
    <t>5c56d8a99f3d261c7be49b38</t>
  </si>
  <si>
    <t>5c56d8a69f3d263990e49b35</t>
  </si>
  <si>
    <t>5c56d76c9f3d26bd0ae4962f</t>
  </si>
  <si>
    <t>5c56d38a9f3d265871e48a0e</t>
  </si>
  <si>
    <t>5c56ce419f3d2643d0e47f9f</t>
  </si>
  <si>
    <t>5c56ce029f3d26600de47f88</t>
  </si>
  <si>
    <t>5c56ca219f3d261a62e47a6e</t>
  </si>
  <si>
    <t>5c56c9049f3d2645f5e4783e</t>
  </si>
  <si>
    <t>5c56c8f49f3d2650fae47826</t>
  </si>
  <si>
    <t>5c56c8819f3d265402e476d4</t>
  </si>
  <si>
    <t>5c56c6239f3d26c55ae46fc0</t>
  </si>
  <si>
    <t>5c56c4fe9f3d26ee1be46c99</t>
  </si>
  <si>
    <t>5c56c33d9f3d261e79e4670b</t>
  </si>
  <si>
    <t>5c56c2989f3d26d959e4659c</t>
  </si>
  <si>
    <t>5c56bfb59f3d2665b9e45e92</t>
  </si>
  <si>
    <t>5c56bfa89f3d2622bee45e6f</t>
  </si>
  <si>
    <t>5c56bfa39f3d263d19e45e6a</t>
  </si>
  <si>
    <t>5c56bdfc9f3d26673be4597a</t>
  </si>
  <si>
    <t>5c56bdf39f3d264a06e45963</t>
  </si>
  <si>
    <t>5c56bb4e9f3d266b0ce4530f</t>
  </si>
  <si>
    <t>5c56bb399f3d26f289e452d6</t>
  </si>
  <si>
    <t>5c56b9dd9f3d269da6e45005</t>
  </si>
  <si>
    <t>5c56b9099f3d2607e2e44ddb</t>
  </si>
  <si>
    <t>5c56b6989f3d26c136e44744</t>
  </si>
  <si>
    <t>5c56b6209f3d267a46e44649</t>
  </si>
  <si>
    <t>5c56b5d09f3d2603c7e4455d</t>
  </si>
  <si>
    <t>5c56b3179f3d262c4fe44143</t>
  </si>
  <si>
    <t>5c56b2369f3d2656d6e43e96</t>
  </si>
  <si>
    <t>5c56b2179f3d2616bee43e89</t>
  </si>
  <si>
    <t>5c56b20f9f3d267bdfe43e88</t>
  </si>
  <si>
    <t>5c56b1e39f3d267462e43e67</t>
  </si>
  <si>
    <t>5c56af7a9f3d26503ce43ac2</t>
  </si>
  <si>
    <t>5c56af299f3d269626e43a2c</t>
  </si>
  <si>
    <t>5c56aef79f3d263ce3e439fd</t>
  </si>
  <si>
    <t>5c56ae089f3d2684a0e43896</t>
  </si>
  <si>
    <t>5c56aac29f3d268fcfe43327</t>
  </si>
  <si>
    <t>5c56a9c49f3d263c80e432c3</t>
  </si>
  <si>
    <t>5c56a97f9f3d268515e432ac</t>
  </si>
  <si>
    <t>5c56a9059f3d2607cde43248</t>
  </si>
  <si>
    <t>5c56a8459f3d26315fe4317e</t>
  </si>
  <si>
    <t>5c56a71e9f3d2658c3e43103</t>
  </si>
  <si>
    <t>5c56a6cf9f3d268391e430e4</t>
  </si>
  <si>
    <t>5c56a6a29f3d2688ece430d5</t>
  </si>
  <si>
    <t>5c56a59d9f3d263684e4306e</t>
  </si>
  <si>
    <t>5c56a4d89f3d26b31ae4301d</t>
  </si>
  <si>
    <t>5c56a3449f3d26d2d2e42fb0</t>
  </si>
  <si>
    <t>5c56a3079f3d261a2be42fa4</t>
  </si>
  <si>
    <t>5c56a2649f3d263f76e42f4f</t>
  </si>
  <si>
    <t>5c56a12e9f3d260146e42f3b</t>
  </si>
  <si>
    <t>5c55b9da9f3d2602a4e426ff</t>
  </si>
  <si>
    <t>5c55b5df9f3d26dde8e425c8</t>
  </si>
  <si>
    <t>5c55aeaf9f3d2636d6e420db</t>
  </si>
  <si>
    <t>5c55ae079f3d26311be4207d</t>
  </si>
  <si>
    <t>5c55a2ce9f3d266018e41071</t>
  </si>
  <si>
    <t>5c559d9b9f3d260debe405b2</t>
  </si>
  <si>
    <t>5c559cea9f3d26553ce4037d</t>
  </si>
  <si>
    <t>5c559c389f3d26cca9e4016f</t>
  </si>
  <si>
    <t>5c559b189f3d26d08fe3ff01</t>
  </si>
  <si>
    <t>5c559b119f3d2696fde3ff00</t>
  </si>
  <si>
    <t>5c5599d09f3d263618e3fc99</t>
  </si>
  <si>
    <t>5c5599929f3d265972e3fc45</t>
  </si>
  <si>
    <t>5c55913e9f3d261319e3ed4d</t>
  </si>
  <si>
    <t>5c558f439f3d2668fae3eafd</t>
  </si>
  <si>
    <t>5c558f309f3d263173e3eaf8</t>
  </si>
  <si>
    <t>5c558c939f3d26d532e3e81e</t>
  </si>
  <si>
    <t>5c5587fb9f3d264d08e3e0e4</t>
  </si>
  <si>
    <t>5c5587c69f3d2685d5e3e0b1</t>
  </si>
  <si>
    <t>5c5587379f3d2678a5e3dfb9</t>
  </si>
  <si>
    <t>5c5565219f3d26391fe3b91a</t>
  </si>
  <si>
    <t>5c5562dd9f3d260617e3b819</t>
  </si>
  <si>
    <t>5c555bab9f3d26f8bde3b5c5</t>
  </si>
  <si>
    <t>5c555b1e9f3d26d5ffe3b5ba</t>
  </si>
  <si>
    <t>5c5559e19f3d26e56de3b58f</t>
  </si>
  <si>
    <t>5c55593e9f3d26f7ace3b583</t>
  </si>
  <si>
    <t>5c55592a9f3d264995e3b580</t>
  </si>
  <si>
    <t>5c5556fe9f3d261046e3b56d</t>
  </si>
  <si>
    <t>5c5556a19f3d260b9de3b56c</t>
  </si>
  <si>
    <t>5c5556399f3d263e89e3b56a</t>
  </si>
  <si>
    <t>5c5556369f3d260149e3b569</t>
  </si>
  <si>
    <t>5c55557a9f3d260459e3b567</t>
  </si>
  <si>
    <t>5c5552739f3d260b28e3b564</t>
  </si>
  <si>
    <t>5c55510a9f3d2665bde3b563</t>
  </si>
  <si>
    <t>5c5459989f3d26761ae3b456</t>
  </si>
  <si>
    <t>IsActive</t>
  </si>
  <si>
    <t>SON 2 HAFTA</t>
  </si>
  <si>
    <t>Eklendi mi</t>
  </si>
  <si>
    <t>DOĞRU</t>
  </si>
  <si>
    <t>Big Mamma's (Ahmet Yesevi Mah.)</t>
  </si>
  <si>
    <t>Kaşık Kaşık Ev Yemekleri &amp; Pide (Görükle Mah.)</t>
  </si>
  <si>
    <t>Gıt Gıt Piliç (Çekirge Mah.)</t>
  </si>
  <si>
    <t>YANLIŞ</t>
  </si>
  <si>
    <t>Beyzade Kebap (Konak Mah.)</t>
  </si>
  <si>
    <t>Güler Pide &amp; Kebap (Çamlıca Mah.)</t>
  </si>
  <si>
    <t>Maviş Döner (Ertuğrul Mah.)</t>
  </si>
  <si>
    <t>Kelebek Izgara (Fethiye Mah.)</t>
  </si>
  <si>
    <t>Öz Urfa Altıngül Kebap &amp; Pide (Ulu Mah.)</t>
  </si>
  <si>
    <t>Ağa Dürüm (Esenevler Mah.)</t>
  </si>
  <si>
    <t>Kumpirci Teyze &amp; Waffle (Ataevler Mah.)</t>
  </si>
  <si>
    <t>Oğuz Can Arslan</t>
  </si>
  <si>
    <t>Pide Store (Konak Mah.)</t>
  </si>
  <si>
    <t>Tostçu İlker (Selamet Mah.)</t>
  </si>
  <si>
    <t>Raşit Usta Etli Ekmek &amp; Pide (19 Mayıs Mah.)</t>
  </si>
  <si>
    <t>Dönerci Murat Paket Büfe (Beşevler Mah.)</t>
  </si>
  <si>
    <t>Hacer Tutkun</t>
  </si>
  <si>
    <t>Atmaca'a Aperarif (Aktarhüssam Mah.)</t>
  </si>
  <si>
    <t>Yetad Pide (Ahmetvefikpaşa Mah.)</t>
  </si>
  <si>
    <t>Kayhan Pideli Köfte &amp; Cantık (Beşevler Mah.)</t>
  </si>
  <si>
    <t>Beef Burger (İhsaniye Mah.)</t>
  </si>
  <si>
    <t>Tostum (Kükürtlü Mah.)</t>
  </si>
  <si>
    <t>Diloş Döner (Heykel)</t>
  </si>
  <si>
    <t>Özbil Döner (Ahmetvefikpaşa Mah.)</t>
  </si>
  <si>
    <t>Mak Mak Makarna &amp; Kumpir &amp; Waffle (Dumlupınar Mah.)</t>
  </si>
  <si>
    <t>Bi Dünya Tavuk (Dumlupınar Mah.)</t>
  </si>
  <si>
    <t>Kumrucu Hilmi (Görükle Mah.)</t>
  </si>
  <si>
    <t>Kumpirci Teyze &amp; Waffle (Altıparmak Mah.)</t>
  </si>
  <si>
    <t>Ekmekarası Cheese &amp; Steak (Dumlupınar Mah.)</t>
  </si>
  <si>
    <t>Agola Pizza, Osmangazi (Doğanbey Mah.)</t>
  </si>
  <si>
    <t>Zeki Kars</t>
  </si>
  <si>
    <t>Doğanbey mahallesi Doğanbey sokak Berk İş Hanı 1/A No:3, 16020 Osmangazi/Bursa</t>
  </si>
  <si>
    <t>Beef Burger (Kükürtlü Mah.)</t>
  </si>
  <si>
    <t>Ayaküstü Unlu Mamüller (Görükle Mah.)</t>
  </si>
  <si>
    <t>Adana Sofrası (Dumlupınar Mah.)</t>
  </si>
  <si>
    <t>Çınar Pideli Köfte (Dumlupınar Mah.)</t>
  </si>
  <si>
    <t>Özgün Döner &amp; Izgara (Esentepe Mah.)</t>
  </si>
  <si>
    <t>Mariza (29 Ekim Mah.)</t>
  </si>
  <si>
    <t>Kumpirci Teyze &amp; Waffle (Yüzüncüyıl Mah.)</t>
  </si>
  <si>
    <t>Pelin Arslan</t>
  </si>
  <si>
    <t>Little Caesars, Osmangazi (Yunuseli Mah.)</t>
  </si>
  <si>
    <t>Aykut Kızılay</t>
  </si>
  <si>
    <t>Güneştepe Mh.9.Cd. 6/D Apt.N:6/B Osmangazi / Bursa</t>
  </si>
  <si>
    <t>Key</t>
  </si>
  <si>
    <t>Komagene Etsiz Çiğ Köfte, Yıldırım (Yeşilyayla Mah.)</t>
  </si>
  <si>
    <t>Esra Gonca Parlar</t>
  </si>
  <si>
    <t>EĞİTİM MH. TEYYARECİ MEHMET ALİ CD. NO: 291 / A</t>
  </si>
  <si>
    <t>Güven Piliç &amp; Izgara (Görükle Mah.)</t>
  </si>
  <si>
    <t>Komagene Etsiz Çiğ Köfte, İhsaniye (Okul Cad.)</t>
  </si>
  <si>
    <t>İHSANİYE MH. OKUL CD. NO:73/D</t>
  </si>
  <si>
    <t>Komagene Etsiz Çiğ Köfte, Üçevler</t>
  </si>
  <si>
    <t>ÜÇEVLER MH. KEVSER SK. NO:5/C</t>
  </si>
  <si>
    <t>Komagene Etsiz Çiğ Köfte, 29 Ekim</t>
  </si>
  <si>
    <t>29 EKİM MH. ABDİ İPEKCİ CD. NO:33/D DÜKKAN 14</t>
  </si>
  <si>
    <t>Komagene Etsiz Çiğ Köfte, Nilüfer (Karaman Mah.)</t>
  </si>
  <si>
    <t>KARAMAN MH. KEMER CD. NO:8/B</t>
  </si>
  <si>
    <t>Komagene Etsiz Çiğ Köfte, Yıldırım (Namazgah Mah.)</t>
  </si>
  <si>
    <t>Yenımahalle</t>
  </si>
  <si>
    <t>NAMAZGAH MAH. IŞIKLAR CAD. NO:13/A</t>
  </si>
  <si>
    <t>Komagene Etsiz Çiğ Köfte, Görükle (Dumlupınar Mah.)</t>
  </si>
  <si>
    <t>DUMLUPINAR MH. BARIŞ SK. ORUÇ APT. NO:16</t>
  </si>
  <si>
    <t>Komagene Etsiz Çiğ Köfte, Nilüfer (Konak Mah.)</t>
  </si>
  <si>
    <t>KONAK MH. YILDIRIM CD. NO:21</t>
  </si>
  <si>
    <t>Komagene Etsiz Çiğ Köfte, Nilüfer (Beşevler Mah.)</t>
  </si>
  <si>
    <t>BEŞEVLER MH. BEŞEVLER CD. İLTUĞ APT. NO:191-A</t>
  </si>
  <si>
    <t>Komagene Etsiz Çiğ Köfte, Nilüfer (Balat Mah.)</t>
  </si>
  <si>
    <t>BALAT MAH. SIHHIYE CAD. NO:10 D 18 BB</t>
  </si>
  <si>
    <t>Komagene Etsiz Çiğ Köfte, İnegöl (Yeniceköy Mah.)</t>
  </si>
  <si>
    <t>Yeniceköy</t>
  </si>
  <si>
    <t>YENİCEKÖY MH. MECİT ALTAN CD. NO: 4/A</t>
  </si>
  <si>
    <t>Öz Urfa Pide &amp; Lahmacun (Beşevler Mah.)</t>
  </si>
  <si>
    <t>Gıt Gıt Piliç (Konak Mah.)</t>
  </si>
  <si>
    <t>Tek Kristal Burger (Görükle Mah.)</t>
  </si>
  <si>
    <t>Urfalı Hacıoğlu Kebap &amp; Pide (29 Ekim Mah.)</t>
  </si>
  <si>
    <t>Little Caesars, Yıldırım (Yıldırım Mah.)</t>
  </si>
  <si>
    <t>Yıldırım Mah,Beyazıt Caddesi,Bilir Apt No: 31/B Yıldırım/Bursa</t>
  </si>
  <si>
    <t>Little Caesars, Nilüfer (Görükle Mah.)</t>
  </si>
  <si>
    <t>Görükle Dumlupınar Mah.Atatürk Blv.N Güzel Evler No:20 Nilüfer /Bursa</t>
  </si>
  <si>
    <t>King Tost (Tuna Mah.)</t>
  </si>
  <si>
    <t>Davutdede Mah. Kurtuluş Cad. No:186 Yıldırım</t>
  </si>
  <si>
    <t>KFC, Ertuğrul Kent</t>
  </si>
  <si>
    <t>Tamer Yılmaz</t>
  </si>
  <si>
    <t>Biaport Alışveriş Merkezi Ertuğrul Mahallesi Ahmet Taner Kışlalı Caddesi E Blok No:2 Mağaza No:01</t>
  </si>
  <si>
    <t>Komagene Etsiz Çiğ Köfte, Yıldırım (Ertuğrulgazi Mah.)</t>
  </si>
  <si>
    <t>ERTUĞRULGAZİ MH. SELÇUKBEY CD. NO:52 Z-1</t>
  </si>
  <si>
    <t>Komagene Etsiz Çiğ Köfte, Nilüfer (Bilginler Cad.)</t>
  </si>
  <si>
    <t>BEŞEVLER MH. BİLGİNLER CD. BİLGİNLER SİT. C BLK NO:36/5</t>
  </si>
  <si>
    <t>Komagene Etsiz Çiğ Köfte, Nilüfer (Balkan Mah.)</t>
  </si>
  <si>
    <t>BALKAN MAH. NAİM SÜLEYMANOĞLU BULVARI NO: 24 E BLOK DÜKKAN 3</t>
  </si>
  <si>
    <t>Hasköyüm Pidecisi (Dumlupınar Mah.)</t>
  </si>
  <si>
    <t>Kuzenler Dürüm &amp; Döner (İhsaniye Mah.)</t>
  </si>
  <si>
    <t>Ozan Budak</t>
  </si>
  <si>
    <t>Abc Pizza &amp; Fast Food (Görükle Mah.)</t>
  </si>
  <si>
    <t>Wokonfire A La Carte &amp; Salad Bar (Yüzüncüyıl Mah.)</t>
  </si>
  <si>
    <t>Bir Lahmacun Bir Tava (23 Nisan Mah.)</t>
  </si>
  <si>
    <t>Aylak Cafe (23 Nisan Mah.)</t>
  </si>
  <si>
    <t>4 Bros Burger (29 Ekim Mah.)</t>
  </si>
  <si>
    <t>Atacan Ayyıldız</t>
  </si>
  <si>
    <t>Özlüce, Altınşehir Mah, Ahmet Taner Kışlalı Blv. No:48B/A D:B Blok, 16126 Nilüfer/Bursa</t>
  </si>
  <si>
    <t>Suum Fast Food &amp; Cafe (Yüzüncüyıl Mah.)</t>
  </si>
  <si>
    <t>Çiğ Köfteci Malatyalı Mehmet Usta (Altınşehir Mah.)</t>
  </si>
  <si>
    <t>Komagene Etsiz Çiğ Köfte, Osmangazi (Güneştepe Mah.)</t>
  </si>
  <si>
    <t>GÜNEŞTEPE MH. 1. FATİH CD. NO:26</t>
  </si>
  <si>
    <t>Komagene Etsiz Çiğ Köfte, Yıldırım (Piremir Mah.)</t>
  </si>
  <si>
    <t>PİREMİR MH. ÇİÇEK CD. NO:9/B</t>
  </si>
  <si>
    <t>Komagene Etsiz Çiğ Köfte, Yıldırım (75.Yıl Mah.)</t>
  </si>
  <si>
    <t>75.IL MH. KAPLANGAZİ CD. NO:112 J</t>
  </si>
  <si>
    <t>La Casa De Snack (23 Nisan Mah.)</t>
  </si>
  <si>
    <t>Komagene Etsiz Çiğ Köfte, Gemlik (Dr. Ziya Kaya Mah.)</t>
  </si>
  <si>
    <t>GEMLİK DR ZİYA KAYA MH ORHANGAZİ CD NO:14/B</t>
  </si>
  <si>
    <t>Tad Çiğ Köfte (Görükle Mah.)</t>
  </si>
  <si>
    <t>Gönül Sofrası Kebap &amp; Pide (Üçevler Mah.)</t>
  </si>
  <si>
    <t>Elit Döner (Üçevler Mah.)</t>
  </si>
  <si>
    <t>Özge'nin Cafesi (Ertuğrul Mah.)</t>
  </si>
  <si>
    <t>Maya Ev Yemekleri (Altınşehir Mah.)</t>
  </si>
  <si>
    <t>Islak Hamburger &amp; Tatlı (Görükle Mah.)</t>
  </si>
  <si>
    <t>New Yorker Pizza &amp; Restaurant (Ertuğrul Mah.)</t>
  </si>
  <si>
    <t>BURCU KARAKULLUKÇU</t>
  </si>
  <si>
    <t>Komagene Etsiz Çiğ Köfte, Osmangazi (Selamet Mah.)</t>
  </si>
  <si>
    <t>SELAMET MH. SEZGİN CD. NO:37/B</t>
  </si>
  <si>
    <t>Komagene Etsiz Çiğ Köfte, Yıldırım (Kurtuluş Cad.)</t>
  </si>
  <si>
    <t>YILDIRIM MH. KURTULUŞ CD. NO:97A</t>
  </si>
  <si>
    <t>Komagene Etsiz Çiğ Köfte, İnegöl (Yeni Mah.)</t>
  </si>
  <si>
    <t>YENİ MH. MENEKŞE CD. NO:35</t>
  </si>
  <si>
    <t>Komagene Etsiz Çiğ Köfte, Osmangazi (Küplüpınar Mah.)</t>
  </si>
  <si>
    <t>KÜPLÜPINAR MH. DR. SADIK AHMET CD. NO:262/C</t>
  </si>
  <si>
    <t>Köfte Diyarı (Görükle Mah.)</t>
  </si>
  <si>
    <t>Maydanoz Pide &amp; Kebap &amp; Lahmacun Evi (Kültür Mah.)</t>
  </si>
  <si>
    <t>Tophane Kebapçısı Ekspres (Osmangazi Mah.)</t>
  </si>
  <si>
    <t>Osmangazi Mah. 6.Küçük Sok. 8 Osmangazi / Bursa</t>
  </si>
  <si>
    <t>Ciğerci Arif Kebap &amp; Dürüm (Geçit Mah.)</t>
  </si>
  <si>
    <t>Komagene Etsiz Çiğ Köfte, Şehreküstü</t>
  </si>
  <si>
    <t>ŞEHREKÜSTÜ MH. AHMET HAMDİ TANPINAR CD. NO: 12/B</t>
  </si>
  <si>
    <t>Maraton Pide (Odunluk Mah.)</t>
  </si>
  <si>
    <t>Çiğ Köfteci Balat Lezzet (Ahmet Yesevi Mah.)</t>
  </si>
  <si>
    <t>Komagene Etsiz Çiğ Köfte, Altınşehir</t>
  </si>
  <si>
    <t>ALTINŞEHİR MH. 306. SK. ZAMBAK SİT. NO:12</t>
  </si>
  <si>
    <t>Komagene Etsiz Çiğ Köfte, Nilüfer (Cumhuriyet Mah.)</t>
  </si>
  <si>
    <t>CUMHURİYET MAH. NİLÜFER HATUN CAD. ERÇAĞIN SİT. C BLOK 38/1A</t>
  </si>
  <si>
    <t>Bülent Özinan</t>
  </si>
  <si>
    <t>Erhan Tasım</t>
  </si>
  <si>
    <t>Tava Evi Kebap &amp; Ciğer (23 Nisan Mah.)</t>
  </si>
  <si>
    <t>Komagene Etsiz Çiğ Köfte, Osmangazi (Hamitler Mah.)</t>
  </si>
  <si>
    <t>HAMİTLER MH. GÜR CD. NO:176</t>
  </si>
  <si>
    <t>Komagene Etsiz Çiğ Köfte, Osmangazi (Dikkaldırım Mah.)</t>
  </si>
  <si>
    <t>HÜDAVENDİGAR MH. 3.DEMET SK. NO:20</t>
  </si>
  <si>
    <t>Komagene Etsiz Çiğ Köfte, İnegöl (Osmaniye Mah.)</t>
  </si>
  <si>
    <t>OSMANİYE MH. ALTAY CD. NO:2 D:23 İNEGÖL AVM</t>
  </si>
  <si>
    <t>Komagene Etsiz Çiğ Köfte, Orhangazi (Muradiye Mah.)</t>
  </si>
  <si>
    <t>MURADİYE MH. YALOVA CD. NO:98/B</t>
  </si>
  <si>
    <t>Komagene Etsiz Çiğ Köfte, Gemlik (İstiklal Cad.)</t>
  </si>
  <si>
    <t>HAMİDİYE MH. İSTİKLAL CD. GÜRLE İŞ HANI NO:2/Z04</t>
  </si>
  <si>
    <t>Komagene Etsiz Çiğ Köfte, Gürsu (Zafer Mah.)</t>
  </si>
  <si>
    <t>ZAFER MH. ŞHT. SELAHATTİN ÇIRAK CD. NO:3</t>
  </si>
  <si>
    <t>Komagene Etsiz Çiğ Köfte, Nilüfer (Kurtuluş Mah.)</t>
  </si>
  <si>
    <t>KURTULUŞ MH. 1. SK. NO: 12 B/A</t>
  </si>
  <si>
    <t>Komagene Etsiz Çiğ Köfte, Osmangazi (Soğanlı Mah.)</t>
  </si>
  <si>
    <t>SOĞANLI MH. ÇELEBİ MEHMET BLV. BLOK 3 NO: 200-D</t>
  </si>
  <si>
    <t>Komagene Etsiz Çiğ Köfte, Nilüfer (Altınşehir Mah.)</t>
  </si>
  <si>
    <t>ALTINŞEHİR MH. ABDİ İPEKÇİ CD. YÜKSEL ZAMBAK SİT. 8/A/C</t>
  </si>
  <si>
    <t>Komagene Etsiz Çiğ Köfte, Nilüfer (Fethiye Mah.)</t>
  </si>
  <si>
    <t>FETHİYE MH. TOPSAHASI CD. NO:15/AA</t>
  </si>
  <si>
    <t>Komagene Etsiz Çiğ Köfte, Mudanya (Yeni Mah.)</t>
  </si>
  <si>
    <t>YENİ MH. ESKİ BURSA ASVALTI CD. NO:90/BA</t>
  </si>
  <si>
    <t>Komagene Etsiz Çiğ Köfte, Osmangazi (Yeşilova Mah.)</t>
  </si>
  <si>
    <t>YEŞİLOVA MAH. KEMERÇEŞME CAD. NO:154/B</t>
  </si>
  <si>
    <t>Komagene Etsiz Çiğ Köfte, Orhangazi (Camikebir)</t>
  </si>
  <si>
    <t>CAMİ KEBİR MH. CUMHURİYET ALANI NO:1</t>
  </si>
  <si>
    <t>Komagene Etsiz Çiğ Köfte, Mudanya (Ömerbey Mah.)</t>
  </si>
  <si>
    <t>HASANBEY MH. HALİTPAŞA CD. NO:16/18</t>
  </si>
  <si>
    <t>Komagene Etsiz Çiğ Köfte, Yıldırım (Millet Mah.)</t>
  </si>
  <si>
    <t>MİLLET MH. DERYA CD. NO: 92/B</t>
  </si>
  <si>
    <t>Komagene Etsiz Çiğ Köfte, İnegöl (Kemal Paşa Mah.)</t>
  </si>
  <si>
    <t>KEMAL PAŞA MH. ADNAN MENDERES BLV. 6/B</t>
  </si>
  <si>
    <t>Komagene Etsiz Çiğ Köfte, Yıldırım (Davutkadı Mah.)</t>
  </si>
  <si>
    <t>DAVUTKADI MH.İNCİRLİ CD.NO:136 1-B</t>
  </si>
  <si>
    <t>Komagene Etsiz Çiğ Köfte, Osmangazi (Demirtaş Mah.)</t>
  </si>
  <si>
    <t>DEMİRTAŞ CUMHURİYET MH. ÇEVREYOLU CD. B-BLOK NO:34-38A</t>
  </si>
  <si>
    <t>Antakya Sofrası (Görükle Mah.)</t>
  </si>
  <si>
    <t>Komagene Etsiz Çiğ Köfte, Osmangazi (Hocaalizade Mah.)</t>
  </si>
  <si>
    <t>HOCAALİZADE MH. 6. KÜLTÜR SK. 32/B</t>
  </si>
  <si>
    <t>Quick Pizza (Dumlupınar Mah.)</t>
  </si>
  <si>
    <t>Tang Chinese Food &amp; Sushi (29 Ekim Mah.)</t>
  </si>
  <si>
    <t>Pizza Lazza (Dumlupınar Mah.)</t>
  </si>
  <si>
    <t>Sedat Yıldırım</t>
  </si>
  <si>
    <t>Dumlupınar Mah. Atatürk Bulvarı İzzet Çavuş Apt. No:17/B Nilüfer-Bursa</t>
  </si>
  <si>
    <t>Box Coffee Burger (29 Ekim Mah.)</t>
  </si>
  <si>
    <t>Sarıköşk Yaprak Döner (Emek Zekai Gümüşdiş Mah.)</t>
  </si>
  <si>
    <t>Eylül Izgara &amp; Pide, Nilüfer (Üçevler Mah.)</t>
  </si>
  <si>
    <t>Mola Cafe (Görükle Mah.)</t>
  </si>
  <si>
    <t>Komagene Etsiz Çiğ Köfte, Osmangazi (Bağlarbaşı Mah.)</t>
  </si>
  <si>
    <t>BAĞLARBAŞI MH. OKUL CD.NO:5/A</t>
  </si>
  <si>
    <t>Bursa Tarihi Taş Fırın (Konak Mah.)</t>
  </si>
  <si>
    <t>Tatlısöz Lahmacun (Ömerbey Mah.)</t>
  </si>
  <si>
    <t>MyHat Döner (Aktarhüssam Mah.)</t>
  </si>
  <si>
    <t>Gül Et &amp; Steakhouse (23 Nisan Mah.)</t>
  </si>
  <si>
    <t>Dababa (Esentepe Mah.)</t>
  </si>
  <si>
    <t>Okan Et Izgara &amp; Döner &amp; Çorba (Emek Zekai Gümüşdiş Mah.)</t>
  </si>
  <si>
    <t>Dürümcü Engin (Geçit Mah.)</t>
  </si>
  <si>
    <t>The Blue Cafe (Mütareke Mah.)</t>
  </si>
  <si>
    <t>TUĞÇE İNCİ</t>
  </si>
  <si>
    <t>Cafe De Amor (29 Ekim Mah.)</t>
  </si>
  <si>
    <t>Piliç Evi (Üçevler Mah.)</t>
  </si>
  <si>
    <t>Dumlupınar Mah. Saray Sok. Sefaniye Gündüz Sit. C Blok No:4 Dükkan:18 Nilüfer / Bursa</t>
  </si>
  <si>
    <t>Hacı Remzi Kebap (Ertuğrul Mah.)</t>
  </si>
  <si>
    <t>Pegasus Pizza (Ataevler Mah.)</t>
  </si>
  <si>
    <t>Oğuzhan Şahin</t>
  </si>
  <si>
    <t>Maydonoz Dürüm &amp; Lahmacun &amp; Künefe (Millet Mah.)</t>
  </si>
  <si>
    <t>Mutyos Tantuni (23 Nisan Mah.)</t>
  </si>
  <si>
    <t>Kömürde Tavuk Ekspres (Balat Mah.)</t>
  </si>
  <si>
    <t>On Köfte (23 Nisan Mah.)</t>
  </si>
  <si>
    <t>Komagene Etsiz Çiğ Köfte, Gemlik (Engürücük Mah.)</t>
  </si>
  <si>
    <t>Engürücük</t>
  </si>
  <si>
    <t>ENGÜRÜCÜK MAH. SANAYİ CAD. NO:14</t>
  </si>
  <si>
    <t>Köfteci Mustafa (Yunusemre Mah.)</t>
  </si>
  <si>
    <t>Aslı Börek, Nilüfer (Odunluk Mah. - Akademi Cad.)</t>
  </si>
  <si>
    <t>Banu Kolunsa</t>
  </si>
  <si>
    <t>ODUNLUK MAH. IZMIR YOLU CAD. 55 25</t>
  </si>
  <si>
    <t>Carino Pizza (Gülbahçe Mah.)</t>
  </si>
  <si>
    <t>Meşhur Hacı Efendi Pideli Köfte (Kayıhan Mah.)</t>
  </si>
  <si>
    <t>İkizler Naturel Ev Yemekleri (23 Nisan Mah.)</t>
  </si>
  <si>
    <t>mithatpaşa cad. 251. sk. kamil eczanesi</t>
  </si>
  <si>
    <t>Köfteci Faruk (Millet Mah.)</t>
  </si>
  <si>
    <t>Kadir Et Kuzu Döner (Emek Adnan Menderes Mah.)</t>
  </si>
  <si>
    <t>Fatih Efendi Lokum &amp; Çikolata &amp; Kahve, Nilüfer (İhsaniye Mah.)</t>
  </si>
  <si>
    <t>Nezih Sofrası (İhsaniye Mah.)</t>
  </si>
  <si>
    <t>Pizza Lazza (Yüzüncüyıl Mah.)</t>
  </si>
  <si>
    <t>YÜZÜNCÜYIL MAHALLESİ. ZAMBAK (360) SOKAK NO: 6 İÇKAPI 4/F NİLÜFER-BURSA</t>
  </si>
  <si>
    <t>İkizler Hasan Ustam Pasta &amp; Börek, Nilüfer (Görükle Mah.)</t>
  </si>
  <si>
    <t>Dürümcü Ahmet Usta (Tahtakale Mah.)</t>
  </si>
  <si>
    <t>Park Izgara (Geçit Mah.)</t>
  </si>
  <si>
    <t>Çekirge Dürüm (Çekirge Mah.)</t>
  </si>
  <si>
    <t>Gzl Izgara (Görükle Mah.)</t>
  </si>
  <si>
    <t>Egemen Güzel</t>
  </si>
  <si>
    <t>Samet Çorba &amp; Döner (Ömerbey Mah.)</t>
  </si>
  <si>
    <t>Can Ciğer Edirne Tava Ciğercisi (Mütareke Mah.)</t>
  </si>
  <si>
    <t>KFC, Kent Meydanı</t>
  </si>
  <si>
    <t>Bursa Kent Meydanı Alışveriş Merkezi Santral Garaj Mahallesi Kıbrıs Şehitleri Caddesi No:64 Osmangazi/BURSA</t>
  </si>
  <si>
    <t>Gavi Balat Pizza Bar &amp; Restaurant (Ahmet Yesevi Mah.)</t>
  </si>
  <si>
    <t>Mirano Ristorante Pizzeria (23 Nisan Mah.)</t>
  </si>
  <si>
    <t>Antepçe Kebap &amp; Lahmacun &amp; Pide (Hasanbey Mah.)</t>
  </si>
  <si>
    <t>Çılgın Waffle &amp; Tost (Barış Mah.)</t>
  </si>
  <si>
    <t>Kurtuluş Döner (Selimzade Mah.)</t>
  </si>
  <si>
    <t>Öncü Döner, Nilüfer (Görükle Mah.)</t>
  </si>
  <si>
    <t>Serhat Akyol</t>
  </si>
  <si>
    <t>Dumlupınar Mahallesi Atatürk Bulvarı No:78 Nilüfer/Bursa</t>
  </si>
  <si>
    <t>Meşhur Adıyaman Çiğ Köftecisi Ömer Aybak (Yüzüncüyıl Mah.)</t>
  </si>
  <si>
    <t>Kahvaltı Kulübü, Nilüfer (İhsaniye Mah.)</t>
  </si>
  <si>
    <t>İhsaniye Mah. Yüce Cad. No 3</t>
  </si>
  <si>
    <t>Pizza 16 (Yunuseli Mah.)</t>
  </si>
  <si>
    <t>Pizza Lazza (İhsaniye Mah.)</t>
  </si>
  <si>
    <t>İHSANİYE MAH. FATİH SULTAN MEHMET BULVARI ATILIM YILDIZ APT. NO:48A NİLÜFER-BURSA</t>
  </si>
  <si>
    <t>Taşkın Pide &amp; Kebap &amp; Lahmacun, Yıldırım (Akçağlayan Mah.)</t>
  </si>
  <si>
    <t>Meşhur Kayhan Pideli Köfte (Kayıhan Mah.)</t>
  </si>
  <si>
    <t>Serinova Dürümcüsü (Doğanbey Mah.)</t>
  </si>
  <si>
    <t>Aztec Artizan,Nilüfer (Dumlupınar Mah.)</t>
  </si>
  <si>
    <t>Komagene Etsiz Çiğ Köfte, Nilüfer (Demirci Mah.)</t>
  </si>
  <si>
    <t>DEMİRCİ MH GÜMÜŞLÜK CD NO:10</t>
  </si>
  <si>
    <t>Tekkale Cafe (Kurtuluş Mah.)</t>
  </si>
  <si>
    <t>Keyif Ekler Mudanya (Hasanbey Mah.)</t>
  </si>
  <si>
    <t>Aygün Pide (Mehmetakifersoy Mah.)</t>
  </si>
  <si>
    <t>Simit Sarayı (Üçevler Mah. - Beşevler Sanayi)</t>
  </si>
  <si>
    <t>Buket Arslan</t>
  </si>
  <si>
    <t>Üçevler Mah İzmir Yolu Cad. A Blok No: 241 A İç Kapı no 19</t>
  </si>
  <si>
    <t>Bool Soğuk Sunthewich, Nilüfer (Görükle Mah.)</t>
  </si>
  <si>
    <t>Komagene Etsiz Çiğ Köfte, Osmangazi (Demirtaş Cumhuriyet Mah.)</t>
  </si>
  <si>
    <t>DEMİRTAŞ CUMHURİYET MH. OSMANGAZİ CD. NO:61/A</t>
  </si>
  <si>
    <t>Doyum Döner (Bağlarbaşı Mah.)</t>
  </si>
  <si>
    <t>MİNA KUBAT</t>
  </si>
  <si>
    <t>Ağababa Tavacısı Nilüfer, (Görükle Mah.)</t>
  </si>
  <si>
    <t>Komagene Etsiz Çiğ Köfte, Osmangazi (Hamitler Mah. Sevinç Sok.)</t>
  </si>
  <si>
    <t>HAMİTLER MH. 1. SEVİNÇLER SK. NO:1</t>
  </si>
  <si>
    <t>Komagene Etsiz Çiğ Köfte, Nilüfer (İhsaniye Mah.)</t>
  </si>
  <si>
    <t>İHSANİYE MH. F. SULTAN MEHMET BLV. TUNA CD. NO:167 /B</t>
  </si>
  <si>
    <t>Komagene Etsiz Çiğ Köfte, Nilüfer (Çalı Mah.)</t>
  </si>
  <si>
    <t>ÇALI MH. ŞEHİT KURM.YARB. İLKER ÇELİKCAN CD. NO:21/B</t>
  </si>
  <si>
    <t>Simit Sarayı (29 Ekim Mah.)</t>
  </si>
  <si>
    <t>29 EKİM MAH. 413. SK. NO: 5 C/A İÇ KAPI NO: 1 NİLÜFER/ BURSA</t>
  </si>
  <si>
    <t>Komagene Etsiz Çiğ Köfte, İnegöl (Ertuğrulgazi Mah.)</t>
  </si>
  <si>
    <t>ERTUĞRULGAZİ MAH. AKPINAR CAD. B NO: 11 BB</t>
  </si>
  <si>
    <t>Serinova Dürümcüsü (Ovaakça Merkez Mah.)</t>
  </si>
  <si>
    <t>Almila Künefe Cafe, Nilüfer (Odunluk Mah.)</t>
  </si>
  <si>
    <t>Sema Muti</t>
  </si>
  <si>
    <t>Odunluk, Odunluk mahallesi lefkose caddesi, Operatör Sk. No:15 D:f</t>
  </si>
  <si>
    <t>The Nest (Demirtaş Dumlupınar Mah.)</t>
  </si>
  <si>
    <t>Yeşil Beyaz Kokoreç (Demirtaş Cumhuriyet Mah.)</t>
  </si>
  <si>
    <t>Simit Sarayı (Yüzüncüyıl Mah.)</t>
  </si>
  <si>
    <t>Levent Palancı</t>
  </si>
  <si>
    <t>Yüzüncüyıl Mah. Prof. Dr. Erdal İnönü Cad. No:11</t>
  </si>
  <si>
    <t>Çido Çiğ Köfte ( Yunuseli Mah. )</t>
  </si>
  <si>
    <t>Emin Obuz</t>
  </si>
  <si>
    <t>Çiçek Et Mangal &amp; Pide (Zafer Mah.)</t>
  </si>
  <si>
    <t>Öz Urfa Emin Usta Kebap (Sakarya Mah.)</t>
  </si>
  <si>
    <t>MEHMET EMİN DEVECİ</t>
  </si>
  <si>
    <t>Ömer Batur</t>
  </si>
  <si>
    <t>Rodop Köftecisi, (Hamidiye Mah.)</t>
  </si>
  <si>
    <t>Waffle Aşk, Osmangazi (Hüdavendigar Mah.)</t>
  </si>
  <si>
    <t>Hüdavendigar Mah. 5. Sok. No: 2/1 Osmangazi Bursa</t>
  </si>
  <si>
    <t>Cadde Dürüm (Zafer Mah.)</t>
  </si>
  <si>
    <t>Tarihi Kokoreçci İsmail Usta (Konak Mah.)</t>
  </si>
  <si>
    <t>TURGAY ÇELİK</t>
  </si>
  <si>
    <t>JÜLİDE SİS</t>
  </si>
  <si>
    <t>Pidem (Emek Adnan Menderes Mah.)</t>
  </si>
  <si>
    <t>HALİS KILIÇASLAN</t>
  </si>
  <si>
    <t>Emek Adnan Menderes, Mudanya Yolu 9 Km, 16180 Osmangazi/Bursa</t>
  </si>
  <si>
    <t>Ken Chicken (Dumlupınar Mah.)</t>
  </si>
  <si>
    <t>ECE EKER</t>
  </si>
  <si>
    <t>Şirinevler</t>
  </si>
  <si>
    <t>Bi Kavaltı İnegöl (Sinanbey Mah.)</t>
  </si>
  <si>
    <t>Metin Can Şahin</t>
  </si>
  <si>
    <t>Keşfet Pide (Geçit Mah.)</t>
  </si>
  <si>
    <t>Görele Pide &amp; Kebap (Hasanağa Mah.)</t>
  </si>
  <si>
    <t>Etçi Kebap &amp; Kokoreç, İnegöl (Kemal Paşa Mah.)</t>
  </si>
  <si>
    <t>Öz Şafak Pide &amp; Lahmacun (Fatih Mah.)</t>
  </si>
  <si>
    <t>Fırıncı &amp; Pide &amp; Kebap &amp; Unlu Mamüller (Eğitim Mah.)</t>
  </si>
  <si>
    <t>Güler Pide, Osmangazi (Demirtaş Mah.)</t>
  </si>
  <si>
    <t>İhsaniye Mah. İsmetiye Cad. No:16 A.</t>
  </si>
  <si>
    <t>Kayhan Tadım Pideli Köfte (Kayıhan Mah.)</t>
  </si>
  <si>
    <t>Kıpırtı Lezzet Evi (Hasanağa Mah.)</t>
  </si>
  <si>
    <t>Starbucks®, Osmangazi (Demirtaş Dumlupınarosb Mah.)</t>
  </si>
  <si>
    <t>Sertaç Yontan</t>
  </si>
  <si>
    <t>Alaşar mahallesi, Yeni Yalova Cad. No:487,Zemin kat Bagımsız Bolum:77-78, 16370 Demirtaş Dumlupınar OSB/Osmangazi/Bursa, Türkiye</t>
  </si>
  <si>
    <t>Meşhur Adıyaman Çiğ Köftecisi Ömer Aybak (Özlüce Mah.)</t>
  </si>
  <si>
    <t>ZEKİYE DEMİR</t>
  </si>
  <si>
    <t>Starbucks®, Gemlik (Engürücük Mah.)</t>
  </si>
  <si>
    <t>Engürücük Mah. Engürücük Sok. No: 507 Kapı No: B7 Gemlik-BURSA</t>
  </si>
  <si>
    <t>Ahıska Mantısı (Hacı İlyas Mah.)</t>
  </si>
  <si>
    <t>ELA KAZEL</t>
  </si>
  <si>
    <t>Mersin 33 Tantuni (Görükle Mah.)</t>
  </si>
  <si>
    <t>Adıyamanlı Çiğ Köfteci Hasan Usta (Üçevler Mah.)</t>
  </si>
  <si>
    <t>Yüzbaşı Sabribey</t>
  </si>
  <si>
    <t>İzol Börek &amp; Baklava, Nilüfer (Kızılcıklı Mah.)</t>
  </si>
  <si>
    <t>Yazıcıoğlu Kafe &amp; Kahvaltı (Dumlupınar Mah.)</t>
  </si>
  <si>
    <t>Özlücem Çorbacısı (Özlüce Mah.)</t>
  </si>
  <si>
    <t>MUSTAFA ÖZCAN</t>
  </si>
  <si>
    <t>Şahin Ciğer Tava, Osmangazi (Reyhan Mah.)</t>
  </si>
  <si>
    <t>Starbucks®, Nilüfer (Odunluk Mah.)</t>
  </si>
  <si>
    <t>İzmir yolu Üzeri Odunluk Mah. Orhaneli Kavşağı Bursa Carrefour Ticaret Merkezi Mğz No: B05/B Nilüfer-Bursa</t>
  </si>
  <si>
    <t>Komagene Etsiz Çiğ Köfte, Osmangazi (Panayır Yolu Cad.)</t>
  </si>
  <si>
    <t>DEMİRTAŞ CUMHURİYET MH. PANAYIR YOLU CD. NO:10/D</t>
  </si>
  <si>
    <t>Komagene Etsiz Çiğ Köfte, Osmangazi (Yeni Karaman Mah.)</t>
  </si>
  <si>
    <t>YENİ KARAMAN MH. SANAYİ CD. NO:126</t>
  </si>
  <si>
    <t>Komagene Etsiz Çiğ Köfte, Yıldırım (Derya Cad.)</t>
  </si>
  <si>
    <t>MİLLET MH. DERYA CD. NO:4/C</t>
  </si>
  <si>
    <t>Dumlupınar, Pamukkale Cd. No:3, 16285 Nilüfer/Bursa</t>
  </si>
  <si>
    <t>Starbucks®, Nilüfer (Fethiye Mah.)</t>
  </si>
  <si>
    <t>Cumhuriyet Mah.Nilufer Hatun Cad.No:114 I Blok 14 Nilüfer / Bursa</t>
  </si>
  <si>
    <t>NİYAZİ EKİNCİ</t>
  </si>
  <si>
    <t>Komagene Etsiz Çiğ Köfte, Osmangazi (Demirtaşpaşa Mah.)</t>
  </si>
  <si>
    <t>DEMİRTAŞPAŞA MAH. ABDAL CAD. NO: 116/A</t>
  </si>
  <si>
    <t>Starbucks®, Nilüfer (Alaaddin Bey Mah.)</t>
  </si>
  <si>
    <t>Alaaddin Bey Mah. İzmir Yolu Cad. No: 307 Nilüfer Bursa</t>
  </si>
  <si>
    <t>MUHAMMED YUNUS AMETOĞLU</t>
  </si>
  <si>
    <t>Atariye</t>
  </si>
  <si>
    <t>Komagene Etsiz Çiğ Köfte, Osmangazi (Emek Zekai Gümüşdiş Mah.)</t>
  </si>
  <si>
    <t>EMEK ZEKAİ GÜMÜŞDİŞ MH. TURGUT ÖZAL CD. NO: 33/A</t>
  </si>
  <si>
    <t>Özkan Lokantası (Nasrettin Mah.)</t>
  </si>
  <si>
    <t>Kahve Dünyası, Osmangazi (Anatolium Avm)</t>
  </si>
  <si>
    <t>Burak Bezgin</t>
  </si>
  <si>
    <t>Anatolium Avm - İstanbul Cd No:487, 16245 Demirtaş Dumlupınar Osb/Osmangazi/Bursa</t>
  </si>
  <si>
    <t>Saloon Burger, İnegöl (Osmaniye Mah.)</t>
  </si>
  <si>
    <t>Ertan Çağlayan</t>
  </si>
  <si>
    <t>OSMANGAZİ MAHALLESİ ALTAY CADDESİ NO:2/A Bursa İnegöl</t>
  </si>
  <si>
    <t>Starbucks®, Nilüfer (Akpınar Cad.)</t>
  </si>
  <si>
    <t>Parkora: Odunluk Mah. Akpinar Cad. No: 12 Nilüfer / Bursa</t>
  </si>
  <si>
    <t>Kahve Dünyası, Nilüfer (Cumhuriyet Mah.)</t>
  </si>
  <si>
    <t>CUMHURİYET MAHALLESİ NİLÜFER HATUN CADDESİ NO:114 NİLÜFER BURSA</t>
  </si>
  <si>
    <t>Komagene Etsiz Çiğ Köfte, Osmangazi (Altıparmak Cad.)</t>
  </si>
  <si>
    <t>YAHŞİBEY MH. ALTIPARMAK CD. NO:65/B</t>
  </si>
  <si>
    <t>Komagene Etsiz Çiğ Köfte, İnegöl (Cumhuriyet Mah.)</t>
  </si>
  <si>
    <t>CUMHURİYET MH. GAZİ ATATÜRK CD. NO:28</t>
  </si>
  <si>
    <t>Tazo By 21 (Cumhuriyet Mah.)</t>
  </si>
  <si>
    <t>Hasanağa Osb</t>
  </si>
  <si>
    <t>Altinşehir mah 323. Sok no30 alyüzkent sit b blok Nilüfer/Bursa</t>
  </si>
  <si>
    <t>Little Caesars, Nilüfer (Altınşehir Mah.)</t>
  </si>
  <si>
    <t>Altınşehir mah. Ahmet taner kışlalı blv. No 48/B Nilüfer / BURSA</t>
  </si>
  <si>
    <t>Kahve Dünyası, Osmangazi (Kent Meydanı Avm)</t>
  </si>
  <si>
    <t>Kent meydanı Avm - SANTRAL GARAJ,KIBRIS ŞEHİTLERİ CD.NO 64 OSMANGAZİ</t>
  </si>
  <si>
    <t>Hacıoğlu, Görükle</t>
  </si>
  <si>
    <t>Reşit Kaya</t>
  </si>
  <si>
    <t>Dumlupınar Mah. Gelibolu Cad. no:2/c Görükle/Nilüfer</t>
  </si>
  <si>
    <t>Burger King, Osmangazi (Yeniceabat Mah.)</t>
  </si>
  <si>
    <t>Emre May</t>
  </si>
  <si>
    <t>YENİ YALOVA YOLU 9 KM AS MERKEZ AVM NO:78 OSMANGAZ</t>
  </si>
  <si>
    <t>Gloria Jean's Coffee, Nilüfer (Görükle Mah.)</t>
  </si>
  <si>
    <t>Hakan Demir</t>
  </si>
  <si>
    <t>Dumlupınar Mah. Atatürk 500 Bulvarı No: 3/A Nilüfer/Bursa</t>
  </si>
  <si>
    <t>Green Salads, Mudanya (Emek Adnan Menderes Mah.)</t>
  </si>
  <si>
    <t>TUĞRUL DEMİRCİ</t>
  </si>
  <si>
    <t>Emek Adnan Menderes Mahallesi, Mudanya Yolu 9 Km, 16180 Osmangazi/Bursa KORU PARK AVM</t>
  </si>
  <si>
    <t>Aslı Börek, Osmangazi (Santral Garaj Mah.)</t>
  </si>
  <si>
    <t>Santral Garaj Mah.Kıbrıs Şehitleri Cad.No:64/1 B06 C1-0009/C1-0010</t>
  </si>
  <si>
    <t>Saloon Burger, Nilüfer (Odunluk Mah. - Akademi Cad.)</t>
  </si>
  <si>
    <t>ODUNLUK MAHALLESİ AKADEMİ CADDESİ NO:6/A Bursa Nilüfer</t>
  </si>
  <si>
    <t>Burger King, Osmangazi (Adnan Menderes Mah. - Korupark)</t>
  </si>
  <si>
    <t>Adnan Menderes Mahallesi - Korupark</t>
  </si>
  <si>
    <t>Popeyes, Osmangazi (Odunluk Mah.)</t>
  </si>
  <si>
    <t>İZMİR YOLU ORHANELİ KAVŞAĞI CARREFOUR AVM C147 NOL</t>
  </si>
  <si>
    <t>Popeyes, Osmangazi (Adnan Menderes Mah. - Korupark)</t>
  </si>
  <si>
    <t>KORUPARK AVM MUDANYA YOLU 9.KM NO:202 EMEK/BURSA</t>
  </si>
  <si>
    <t>Burger King, Osmangazi (Reyhan Mah.)</t>
  </si>
  <si>
    <t>Reyhan Mahallesi Cumhuriyet Caddesi Ş.Gökçen İşhanı No: 148</t>
  </si>
  <si>
    <t>Burger King, Nilüfer (Alaadinbey Mah.)</t>
  </si>
  <si>
    <t>Alaaddinbey Mah. İzmir Yolu Cad. No:307/26</t>
  </si>
  <si>
    <t>Green Salads, Osmangazi (Şehreküstü Mah.)</t>
  </si>
  <si>
    <t>Şehreküstü Mah. Cemal Nadir Cad. NO: 28 Zafer Plaza 16050 Osmangazi / BURSA</t>
  </si>
  <si>
    <t>Popeyes, Osmangazi (Santral Garaj Mah.)</t>
  </si>
  <si>
    <t>KENT MEYDAN AVM SANTRAL GARAJ MAH.KIBRIS ŞEHİTLLER</t>
  </si>
  <si>
    <t>Gloria Jean's Coffee, Nilüfer (Çamlıca Mah.)</t>
  </si>
  <si>
    <t>Çamlıca Mah. Lefkoşe Cad. No: 76/A Nilüfer/Bursa</t>
  </si>
  <si>
    <t>Domino's Pizza, Gürsu (Zafer Mah.)</t>
  </si>
  <si>
    <t>Zeliha Nalbant</t>
  </si>
  <si>
    <t>Zafer Mah. Dr. M. Emin Akçayiğit Cad. No:1 1 B Blok Gürsu Bursa</t>
  </si>
  <si>
    <t>Domino's Pizza, Yıldırım (Kurtoğlu Mah.)</t>
  </si>
  <si>
    <t>Kurtoğlu Mah. 1.Yeşil Cad. No:5 A Setbaşı Meydanı Yıldırım Bursa</t>
  </si>
  <si>
    <t>Domino's Pizza, Orhangazi (Camiikebir Mah.)</t>
  </si>
  <si>
    <t>Camiikebir Mah. İbrahim Önal Cad. No:28 A B C Orhangazi Bursa</t>
  </si>
  <si>
    <t>Domino's Pizza, Yıldırım (Yıldırım Mah.)</t>
  </si>
  <si>
    <t>Beyazıt Cad. No:63 Dalaman Apt. 12 Nolu Dükkan Yıldırım Bursa</t>
  </si>
  <si>
    <t>Şiptar Waffle &amp; Kumpirr (Dumlupınar Mah.)</t>
  </si>
  <si>
    <t>Domino's Pizza, Gemlik (Dr. Ziya Kaya Mah.)</t>
  </si>
  <si>
    <t>Dr. Ziya Kaya Mah. İstiklal Cad. Kordon Apt. No:60 Gemlik Bursa</t>
  </si>
  <si>
    <t>Domino's Pizza, Nilüfer (Üçevler Mah.)</t>
  </si>
  <si>
    <t>Üçevler Mah. Dilara Sok. No: 10 A Nilüfer</t>
  </si>
  <si>
    <t>Domino's Pizza, Osmangazi (Geçit Mah.)</t>
  </si>
  <si>
    <t>Geçit Mah. Sanayi Cad. Evke Plaza No: 646 C Osmangazi Bursa</t>
  </si>
  <si>
    <t>Cold Stone Creamery, Nilüfer (Odunluk Mah.)</t>
  </si>
  <si>
    <t>Alper Gervan</t>
  </si>
  <si>
    <t>Suryapı Marka AVM -1. Kat Odunluk Mahallesi, Mihraplı Cd. 6/A, 16110 Nilüfer/Bursa</t>
  </si>
  <si>
    <t>Premium</t>
  </si>
  <si>
    <t>May Döner (Görükle Mah.)</t>
  </si>
  <si>
    <t>Popeyes (Osmaniye Mah.)</t>
  </si>
  <si>
    <t>OSMANİYE MAH.ALTAY CAD.NO:2 A BLOK 1079 İNEGÖL BURSA</t>
  </si>
  <si>
    <t>Popeyes, Nilüfer (Görükle Mah.)</t>
  </si>
  <si>
    <t>Dumlupınar mahallesi Atatürk Bulvarı no: 7/39 Görükle Nilüfer / Bursa</t>
  </si>
  <si>
    <t>Burger King, Nilüfer (Odunluk Mah.)</t>
  </si>
  <si>
    <t>BURSA CARREFOUR AVM FC BK</t>
  </si>
  <si>
    <t>Burger King, Nilüfer (Ertuğrulkent Mah.)</t>
  </si>
  <si>
    <t>29 Ekim mah. Ahmet Taner Kışlalı Cad.</t>
  </si>
  <si>
    <t>Burger King, Nilüfer (İhsaniye Mah.)</t>
  </si>
  <si>
    <t>İhsaniye mah. FSM Bulvarı no:38/D NO:23</t>
  </si>
  <si>
    <t>Ferah Pide &amp; Kebap (Ömerbey Mah.)</t>
  </si>
  <si>
    <t>Kayıhan Mahallesi 5.Alan Sk. No: 4 Osmangazi</t>
  </si>
  <si>
    <t>Usta Dönerci, Nilüfer (Alaadin Mah.)</t>
  </si>
  <si>
    <t>Alaaddin Bey Mahallesi İzmir Yolu Caddesi</t>
  </si>
  <si>
    <t>Domino's Pizza, Karacabey (Sırabademler Mah.)</t>
  </si>
  <si>
    <t>Sırabademler Mah. Ortaokul Cad. No:76 A Karacabey Bursa</t>
  </si>
  <si>
    <t>Domino's Pizza, Osmangazi (Soğukkuyu Mah.)</t>
  </si>
  <si>
    <t>Soğukkuyu Mah. 1. Hürriyet Cad. No:8 Osmangazi Bursa</t>
  </si>
  <si>
    <t>Domino's Pizza, Osmangazi (Tahtakale Mah.)</t>
  </si>
  <si>
    <t>Tahtakale Mah. Atatürk Cad. No:93 B Osmangazi Bursa</t>
  </si>
  <si>
    <t>Domino's Pizza, Osmangazi (Yunuseli Mah.)</t>
  </si>
  <si>
    <t>Hamitler Mah. Bostancı Cad. No: 5 A Yunuseli Bursa</t>
  </si>
  <si>
    <t>Domino's Pizza, İnegöl (Kemal Paşa Mah.)</t>
  </si>
  <si>
    <t>Kemal Paşa Mah. Atatürk Bulv. No: 34 A İnegöl Bursa</t>
  </si>
  <si>
    <t>Divan Delivery, Osmangazi (Kükürtlü Mah.)</t>
  </si>
  <si>
    <t>Gökhan Algın</t>
  </si>
  <si>
    <t>Kükürtlü Mahallesi Dr. Rüştü Burlu Caddesi No:11</t>
  </si>
  <si>
    <t>Usta Dönerci, Nilüfer (Beşevler Mah. - Bilginler Cad.)</t>
  </si>
  <si>
    <t>İzmir Yolu Orhaneli Kavşağı Carrefour AVM</t>
  </si>
  <si>
    <t>Domino's Pizza, Nilüfer (Görükle Mah.)</t>
  </si>
  <si>
    <t>Dumlupınar Mah. Atatürk Cad. Zindeyapi Koop. B Blok Koop. No:17 Görükle Bursa</t>
  </si>
  <si>
    <t>Davutdede, Kurtuluş Cd. No:186, 16300 Yıldırım/Bursa</t>
  </si>
  <si>
    <t>Tarihi Bursa Pilavcısı (Görükle Mah.)</t>
  </si>
  <si>
    <t>Nurdem Kaşıkçıoğlu</t>
  </si>
  <si>
    <t>Kahve Dünyası, Nilüfer (Odunluk Mah.)</t>
  </si>
  <si>
    <t>ODUNLUK MAHALLESİ İZMİRYOLU ORHANELİ KELEŞ KAVŞ.LEFKOŞE CAD.LOT NO:B30</t>
  </si>
  <si>
    <t>Kahve Dünyası, İnegöl (Osmaniye Mah.)</t>
  </si>
  <si>
    <t>OSMANİYE MAHALLESİ ALTAY CD. NO.2 MAĞAZA NO J03-J04</t>
  </si>
  <si>
    <t>Popeyes, Nilüfer (Alaaddinbey Mah.)</t>
  </si>
  <si>
    <t>ALAADİNBEY KAV. ÖZLÜCE 1 KM BURSA</t>
  </si>
  <si>
    <t>Burger King, Nilüfer (Görükle Mah.)</t>
  </si>
  <si>
    <t>ATATÜRK CAD.NURETTİN ŞENOL -3APT NO:69 GÖRÜKLE NİL</t>
  </si>
  <si>
    <t>Popeyes, Osmangazi (Yeniceabat Mah.)</t>
  </si>
  <si>
    <t>Demirtaş Dumlupınar Mahallesi İstanbul Caddesi As Outlet AVM No: 475/205</t>
  </si>
  <si>
    <t>Tophane Kebapçısı Ekspres (Demirtaş Cumhuriyet Mah.)</t>
  </si>
  <si>
    <t>Domino's Pizza, Nilüfer (Özlüce Mah.)</t>
  </si>
  <si>
    <t>Ertuğrul Mah. Uğur Mumcu Bulvarı No:76 H 2 Dükkan Nilüfer Bursa</t>
  </si>
  <si>
    <t>Usta Dönerci, Osmangazi (Demirtaş Sakarya Mah.)</t>
  </si>
  <si>
    <t>DEMİRTAŞ DUMLUPINAR Mah. İSTANBUL Cad</t>
  </si>
  <si>
    <t>Semih Hüroğlu</t>
  </si>
  <si>
    <t>Ali Bey Kebap &amp; Lahmacun (Ahmet Yesevi Mah.)</t>
  </si>
  <si>
    <t>Domino's Pizza, Nilüfer (Balat Mah.)</t>
  </si>
  <si>
    <t>Balat Mah. Büyük Sok. No: 22 A Nilüfer Bursa</t>
  </si>
  <si>
    <t>Domino's Pizza, Osmangazi (Osmangazi Mah.)</t>
  </si>
  <si>
    <t>Altınova Mah. Ali Galip Yaldız Cad. No: 110 A Osmangazi Bursa</t>
  </si>
  <si>
    <t>Domino's Pizza, Osmangazi (Demirtaş Mah.)</t>
  </si>
  <si>
    <t>Demirtaş Cumhuriyet Mah. Çevre Yolu Cad. No: 35 A Osmangazi</t>
  </si>
  <si>
    <t>Domino's Pizza, Yıldırım (Selçukbey Mah.)</t>
  </si>
  <si>
    <t>Selçukbey Mah. Selçukbey Cad. No: 3F Yıldırım Bursa</t>
  </si>
  <si>
    <t>SEDAT HACILAR</t>
  </si>
  <si>
    <t>Beşyol Kebapçısı (Altınova Mah.)</t>
  </si>
  <si>
    <t>Kafkas Pasta Ve Şekerleme, Osmangazi (Soğukkuyu Mah.)</t>
  </si>
  <si>
    <t>CENGİZ DEMİR</t>
  </si>
  <si>
    <t>Burger King, Nilüfer (Balat Mah.)</t>
  </si>
  <si>
    <t>İHSANİYE MAH.İZMİR YOLU NO : 98 NİLÜFER / BURSA</t>
  </si>
  <si>
    <t>Çakır Izgara Ali Usta (23 Nisan Mah.)</t>
  </si>
  <si>
    <t>Nilüfer Tost Evi (İhsaniye Mah.)</t>
  </si>
  <si>
    <t>Cookshop, Nilüfer (Cumhuriyet Mah.)</t>
  </si>
  <si>
    <t>Tuğçe Çer</t>
  </si>
  <si>
    <t>Cumhuriyet mah Nilüfe Hatun cad no:114 16140 Nilüfer/Bursa</t>
  </si>
  <si>
    <t>Beşyol Kebapçısı (Ahmet Yesevi Mah.)</t>
  </si>
  <si>
    <t>Happy Moon's, Nilüfer (Odunluk Mah.)</t>
  </si>
  <si>
    <t>ŞAKİR DAMAR</t>
  </si>
  <si>
    <t>PARKORA EĞLENCE VE YAŞAM MERKEZİ - Odunluk, Akpınar Cd. No:12, 16000 Nilüfer/Bursa</t>
  </si>
  <si>
    <t>Urfalı Hacıoğlu İbrahim Halil Yaşar, Nilüfer (Ataevler Mah.)</t>
  </si>
  <si>
    <t>Pizza Lazza, Gemlik (Hamidiye Mah.)</t>
  </si>
  <si>
    <t>Hamidiye Mah. Orhangazi Cad. No:69B Gemlik-Bursa</t>
  </si>
  <si>
    <t>Cookshop, Osmangazi (Kent Meydanı Avm)</t>
  </si>
  <si>
    <t>Kıbrıs şehitleri cad no:64 Osmangazi/Bursa</t>
  </si>
  <si>
    <t>SERKAN ATAŞ</t>
  </si>
  <si>
    <t>Mado, Nilüfer (Odunluk Mah. - Akademi Cad.)</t>
  </si>
  <si>
    <t>ÖZCAN ERDAŞ</t>
  </si>
  <si>
    <t>Odunluk Mh. Akademi Cd. No:6/A</t>
  </si>
  <si>
    <t>Domino's Pizza, Atabulvarı (23 Nisan Mah.)</t>
  </si>
  <si>
    <t>23 Nisan Mah. Ata Bulv. No: 19 A Nilüfer Bursa</t>
  </si>
  <si>
    <t>Domino's Pizza, Yıldırım (Erikli Mah.)</t>
  </si>
  <si>
    <t>Erikli Mah. Ankarayolu Cad. 478 482 B Yıldırım Bursa</t>
  </si>
  <si>
    <t>Domino's Pizza, Osmangazi (Kükürtlü Mah.)</t>
  </si>
  <si>
    <t>Kükürtlü Mah. Çekirge Cad. Torol Apt. 122 1 Osmangazi Bursa</t>
  </si>
  <si>
    <t>Usta Dönerci, Osmangazi (Santral Garaj Mah.)</t>
  </si>
  <si>
    <t>Santral garaj Mah.kıbrıs şehitleri Cad.</t>
  </si>
  <si>
    <t>Domino's Pizza, Nilüfer (Cumhuriyet Mah.)</t>
  </si>
  <si>
    <t>Fatih Sultan Mehmet Bulv. Mersa Sit. B Blok No: 53 Nilüfer Bursa</t>
  </si>
  <si>
    <t>Novi Balkan Köfte (Altınşehir Mah.)</t>
  </si>
  <si>
    <t>Komagene Etsiz Çiğ Köfte, Nilüfer (Görükle Mah.-Üçoluk Cad.)</t>
  </si>
  <si>
    <t>GÖRÜKLE MAH. ÜÇOLUK CAD. NO:15/C</t>
  </si>
  <si>
    <t>Ferah Et &amp; Balık (Alacamescit Mah.)</t>
  </si>
  <si>
    <t>Hacıosmanoğlu Kebap (İhsaniye Mah.)</t>
  </si>
  <si>
    <t>Millet mahallesi Derya caddesi no 5 yıldırım Bursa</t>
  </si>
  <si>
    <t>Adıyamanlı Çiğ Köfteci Hasan Usta (Demirtaş Cumhuriyet Mah.)</t>
  </si>
  <si>
    <t>Mahsum Kaya</t>
  </si>
  <si>
    <t>60508cca0bc94ea5fa1ed5f4</t>
  </si>
  <si>
    <t>Hacıoğlu, Osmangazi (Santral Garaj Mah.)</t>
  </si>
  <si>
    <t>Arif Doğan Çalışkan</t>
  </si>
  <si>
    <t>Santral Garaj Mah. Kentmeydanı Avm Osmangazi/Bursa</t>
  </si>
  <si>
    <t>60be0d3f4106ad620aa72778</t>
  </si>
  <si>
    <t>Usta Pideci, Nilüfer (Odunluk Mah.)</t>
  </si>
  <si>
    <t>İZMİR YOLU ORHANELİ KAVŞAĞI CARREFOUR AVM NİLÜFER BURSA</t>
  </si>
  <si>
    <t>Meşhur Adıyaman Çiğ Köftecisi Ömer Aybak (FSM Mah.)</t>
  </si>
  <si>
    <t>Bonba Tost &amp; Aperatif, Nilüfer (İhsaniye Mah.)</t>
  </si>
  <si>
    <t>Davut Keskin</t>
  </si>
  <si>
    <t>60b4cd417ed9d76d4d5a4030</t>
  </si>
  <si>
    <t>Dürümcü Bekir Usta, Nilüfer (Cumhuriyet Mah-FSM Bulvarı)</t>
  </si>
  <si>
    <t>Fethiye Mah. Fsm Bulvarı No:155 Nilüfer / Bursa</t>
  </si>
  <si>
    <t>Beşyol Kebapçısı (İhsaniye Mah.)</t>
  </si>
  <si>
    <t>Halil Amca Dondurma &amp; Baklava (23 Nisan Mah.)</t>
  </si>
  <si>
    <t>RECEP MEHMETOĞLU</t>
  </si>
  <si>
    <t>Halil Kara</t>
  </si>
  <si>
    <t>Bursa Kebap Evi, Nilüfer (Alaaddin Bey Mah.)</t>
  </si>
  <si>
    <t>Gökhan Durmaz</t>
  </si>
  <si>
    <t>ALAADDİN BEY MAH. İZMİR YOLU CAD. BURSA ÖZDİLEK AVM NİLÜFER BURSA</t>
  </si>
  <si>
    <t>DERGAH AYDEMİR</t>
  </si>
  <si>
    <t>Altınşehir Mah. Abdi İpekçi Cad. No: 16/A nilüfer /bursa</t>
  </si>
  <si>
    <t>60a4dabd8d1185611e15ddab</t>
  </si>
  <si>
    <t>Kafkas Pasta Ve Şekerleme, Nilüfer (İzmir Yolu Cad.)</t>
  </si>
  <si>
    <t>Alaaddinbey Mah. İzmir Yolu Cad. No:323 Nilüfer Bursa</t>
  </si>
  <si>
    <t>Domino's Pizza, Mudanya (Hasanbey Mah.)</t>
  </si>
  <si>
    <t>Hasanbey Mah. Halitpaşa Cad. No:51 Mudanya Bursa</t>
  </si>
  <si>
    <t>Veysel Karani Mah., Eski Gemlik Yolu Cad. (İnönü Cad.), No:200/1A, Osmangazi, Bursa</t>
  </si>
  <si>
    <t>Nisa Aydıner</t>
  </si>
  <si>
    <t>MANDİRİLLA TARIM VE HAYVANCILIK ANONİM ŞİRKETİ</t>
  </si>
  <si>
    <t>60a249036154b39e462f7bec</t>
  </si>
  <si>
    <t>Komagene Etsiz Çiğ Köfte, Nilüfer (Cumhuriyet Meydanı)</t>
  </si>
  <si>
    <t>GÖRÜKLE MAH. CUMHURİYET(490) MEYDANI</t>
  </si>
  <si>
    <t>60d1a2475e80278db2788ab0</t>
  </si>
  <si>
    <t>Yeşil Pideli Köfte, Nilüfer (Görükle Mah.)</t>
  </si>
  <si>
    <t>TAYFUN SÜNNELİ</t>
  </si>
  <si>
    <t>ÖMER ÇALİMLİ</t>
  </si>
  <si>
    <t>Büşra Uçar</t>
  </si>
  <si>
    <t>60d58cc24c31e4de573ded77</t>
  </si>
  <si>
    <t>Komagene Etsiz Çiğ Köfte, Nilüfer (Ataevler Mah.)</t>
  </si>
  <si>
    <t>ATAEVLER MH. NENEHATUN CD. NO:21/C</t>
  </si>
  <si>
    <t>60be0c28af36eb00e3851de3</t>
  </si>
  <si>
    <t>Sbarro Pizza, Nilüfer (Odunluk Mah.)</t>
  </si>
  <si>
    <t>Domino's Pizza, Yıldırım (Millet Mah.)</t>
  </si>
  <si>
    <t>Millet Mah. Derya Cad. No:67 B Yıldırım Bursa</t>
  </si>
  <si>
    <t>Çilek Çikolata Waffle (Halitpaşa Mah.)</t>
  </si>
  <si>
    <t>60b0bce0056f3036ecfa508b</t>
  </si>
  <si>
    <t>Komagene Etsiz Çiğ Köfte, Kestel (Ahmet Vefik Paşa Mah.)</t>
  </si>
  <si>
    <t>AHMET VEFİK PAŞA MH. BURSA CD. 66B/8</t>
  </si>
  <si>
    <t>Elif Tahtalı</t>
  </si>
  <si>
    <t>60b8d407994f3e25a082d96d</t>
  </si>
  <si>
    <t>Domino's Pizza, Gemlik (Kumla Mah.)</t>
  </si>
  <si>
    <t>Küçükkumla</t>
  </si>
  <si>
    <t>Kumla Mah. Abdullah Aslan Cad. No:234 A 234 B Gemlik Bursa</t>
  </si>
  <si>
    <t>60c0910796ca48106acc0868</t>
  </si>
  <si>
    <t>Dönerci Faruk Usta (Hamitler Mah.)</t>
  </si>
  <si>
    <t>Mustafa Oray Çankaya</t>
  </si>
  <si>
    <t>Domino's Pizza, Nilüfer (Beşevler Mah.)</t>
  </si>
  <si>
    <t>Beşevler Mah. Yıldırım Cad. No:1 E Origami Flat Office Nilüfer Bursa</t>
  </si>
  <si>
    <t>Domino's Pizza, Osmangazi (Soğanlı Mah.)</t>
  </si>
  <si>
    <t>Soğanlı Mah. Çelebi Mehmet Bulv. No:193 B Osmangazi Bursa</t>
  </si>
  <si>
    <t>610aec3725b85cfc9308ed30</t>
  </si>
  <si>
    <t>Komagene Etsiz Çiğ Köfte, Yenişehir (Yenigün Mah.)</t>
  </si>
  <si>
    <t>YENİGÜN MAH. İNCİRLİK CAD. 41/1</t>
  </si>
  <si>
    <t>Tıkabasa Fast Food, Osmangazi (Altınova Mah.)</t>
  </si>
  <si>
    <t>Sanremo Gelateria, Nilüfer (Altınşehir Mah.)</t>
  </si>
  <si>
    <t>Alper Güleç</t>
  </si>
  <si>
    <t>60b0bc808617c1c27679a75b</t>
  </si>
  <si>
    <t>Komagene Etsiz Çiğ Köfte, Osmangazi (Tuna Mah.)</t>
  </si>
  <si>
    <t>TUNA MH. ETİBANK CD. 124/1</t>
  </si>
  <si>
    <t>Prusa Pide Lahmacun &amp; Cantık, Nilüfer (Görükle Mah.)</t>
  </si>
  <si>
    <t>Kozahan Çarşısı, İç Çarşı No 13</t>
  </si>
  <si>
    <t>60cb3fe7d1e8f5c81753c8ac</t>
  </si>
  <si>
    <t>Saloon Burger, Osmangazi (Alaşar Mah.)</t>
  </si>
  <si>
    <t>Alaşar Mah. Yeni Yalova Caddesi No:487 Osmangazi / Bursa ( ANATOLIUM AVM )</t>
  </si>
  <si>
    <t>Oses Çiğ Köfte (Görükle Mah.)</t>
  </si>
  <si>
    <t>Oses Çiğ Köfte (Değirmenlikızık)</t>
  </si>
  <si>
    <t>Atmosfer (Şehreküstü Mah.)</t>
  </si>
  <si>
    <t>Açık adresimiz ihsaniye mh ulubat sk esra sitesi d blok no 4 h Nilüfer Bursa</t>
  </si>
  <si>
    <t>Oses Çiğ Köfte, Osmangazi (Demirtaş Mah.)</t>
  </si>
  <si>
    <t>Papa John's Pizza, Nilüfer (FSM Bulvarı)</t>
  </si>
  <si>
    <t>GÖKHAN KARAKUŞ</t>
  </si>
  <si>
    <t>CUMHURİYET Mah. FATİH SULTAN MEHMET Bul. A BLOK-26 Apt. No: 41 A/L / NİLÜFER / BURSA</t>
  </si>
  <si>
    <t>Pitta Pide &amp; Kebap, Nilüfer (Dumlupınar Mah.)</t>
  </si>
  <si>
    <t>Pizza Alya (Esentepe Mah.)</t>
  </si>
  <si>
    <t>Görükle Özgür Cheff Dürüm &amp; Cafe (Görükle Mah.)</t>
  </si>
  <si>
    <t>60c4858154344592e8ec12dc</t>
  </si>
  <si>
    <t>Sokak Görükle, (Görükle Mah.)</t>
  </si>
  <si>
    <t>BÜŞRA KALAYCI &amp; ÖMER ONUR UÇAR</t>
  </si>
  <si>
    <t>Dumlupınar Mah., Limon Sok., No:2/1, Nilüfer, Bursa, Türkiye,</t>
  </si>
  <si>
    <t>Fatmazel El Açması Gözleme, Nilüfer (Özlüce Mah.)</t>
  </si>
  <si>
    <t>Balat mahallesi faruk baykal caddesi karyabalat sitesi 17E/C Balat/BURSA</t>
  </si>
  <si>
    <t>60e8e5853bd07f542486dc83</t>
  </si>
  <si>
    <t>Domino's Pizza, Nilüfer (Kızılcıklı Mah.)</t>
  </si>
  <si>
    <t>Kızılcıklı Mah. Kanatlı Sk. No:2 I (9 nolu bağımsız bölüm) Garden Plus AVM Hasanağa, Nilüfer / Bursa</t>
  </si>
  <si>
    <t>60e8ea9898cda8614acd87fc</t>
  </si>
  <si>
    <t>Domino's Pizza, İnegöl (Ertuğrulgazi Mah.)</t>
  </si>
  <si>
    <t>Ertuğrulgazi Mah. Kozluva Bulvarı No:49/B İnegöl / Bursa</t>
  </si>
  <si>
    <t>Adıyamanlı Çiğ Köfteci Hasan Usta (Emek Sk.)</t>
  </si>
  <si>
    <t>Ertuğrul Mahallesi Emek sokak no 6 C blok dükkan 2 Nilüfer /Bursa</t>
  </si>
  <si>
    <t>TURGAY ANIL</t>
  </si>
  <si>
    <t>MUSTAFA MUTLU</t>
  </si>
  <si>
    <t>60d4411ffc7055d486a9a37b</t>
  </si>
  <si>
    <t>Ekleristan, Yenişehir (Kurtuluş Mah.)</t>
  </si>
  <si>
    <t>ERKAN TİLGEN</t>
  </si>
  <si>
    <t>Kurtuluş mahallesi Atatürk caddesi 2/B Yenişehir</t>
  </si>
  <si>
    <t>İsmail Tuna</t>
  </si>
  <si>
    <t>60e426e76bd4db1c4b0cc822</t>
  </si>
  <si>
    <t>Burger King, Gemlik (Hisar Mah.)</t>
  </si>
  <si>
    <t>Hisar Mah. Ilıcak Mevkii Bursa Yalova Yolu 1. Km</t>
  </si>
  <si>
    <t>Domino's Pizza, Kestel (Ahmet Vefik Paşa Mah.)</t>
  </si>
  <si>
    <t>Ahmet Vefik Paşa Mah. Bursa Cad. No:17 A B Kestel Bursa</t>
  </si>
  <si>
    <t>61361543ae119030e7ac6545</t>
  </si>
  <si>
    <t>Pidem, Nilüfer (Odunluk Mah.)</t>
  </si>
  <si>
    <t>Bahadır Zereylioğlu</t>
  </si>
  <si>
    <t>ODUNLUK MAHALLESİ İZMİR YOLU CADDESİ CARREFOURSA AVM C BLOK NO: 55/1/145 NİLÜFER - BURSA</t>
  </si>
  <si>
    <t>613b55e27cc785df4960e228</t>
  </si>
  <si>
    <t>Pizza Lazza, Nilüfer (Ahmet Yesevi Mah. - Balat)</t>
  </si>
  <si>
    <t>AHMET YESEVİ MAH. BEY SOKAK BAKGÖR CİTY SİTESİ B BLOK DÜKKAN KAPI NO:4B/A NİLÜFER - BURSA</t>
  </si>
  <si>
    <t>613f80ee8f918384e89a4031</t>
  </si>
  <si>
    <t>Pan Etsiz Çiğ Köfte (Beşevler Mah.)</t>
  </si>
  <si>
    <t>ZOZAN ÇİNAR</t>
  </si>
  <si>
    <t>Nur-Gül Börek, Nilüfer (İhsaniye Mah.)</t>
  </si>
  <si>
    <t>Subway, Cumhuriyet (Podyumpark)</t>
  </si>
  <si>
    <t>Kadir Sökmen</t>
  </si>
  <si>
    <t>Cumhuriyet Mh. Nilüfer Hatun Cd. Podyum Park, No:114, 16110</t>
  </si>
  <si>
    <t>KEZBANİYE KILINÇ</t>
  </si>
  <si>
    <t>611a658b33ade55c049988bf</t>
  </si>
  <si>
    <t>Little Caesars Pizza, Nilüfer (Konak Mah.)</t>
  </si>
  <si>
    <t>Konak mah. Yıldırım cad. No: 38 Nilüfer/BURSA</t>
  </si>
  <si>
    <t>615397d540625170aa72966d</t>
  </si>
  <si>
    <t>Pizzaköy, Nilüfer (Balat Mah.)</t>
  </si>
  <si>
    <t>Balat Mah. Kardeş Sk. No: 2 Nilüfer/ Bursa</t>
  </si>
  <si>
    <t>Kokoreç Durağı, Nilüfer (Görükle Mah.)</t>
  </si>
  <si>
    <t>Beyza Atalay</t>
  </si>
  <si>
    <t>Nuriye Tokuç</t>
  </si>
  <si>
    <t>Domino's Pizza, Osmangazi (Altıparmak Mah.)</t>
  </si>
  <si>
    <t>Altıparmak Cad. No:84 Sol Giriş Bursa Tr 3. Basar Sok. 16050 Osmangazi</t>
  </si>
  <si>
    <t>6103c9b03c144e02341e69c9</t>
  </si>
  <si>
    <t>Coi Pizzeria, Yıldırım (Siteler Mah.)</t>
  </si>
  <si>
    <t>TOLGA ŞİMŞEK</t>
  </si>
  <si>
    <t>Siteler Mah. Kanuni Cad. No:21 yıldırım bursa</t>
  </si>
  <si>
    <t>6109286e8c27d477ba6f7141</t>
  </si>
  <si>
    <t>Montea Coffee &amp; Chocolate (29 Ekim Mah.)</t>
  </si>
  <si>
    <t>Neşe Kaya</t>
  </si>
  <si>
    <t>29 Ekim Mah. 401 Sk. Kent Park B Blok No: 7 B/A Nilüfer / Bursa</t>
  </si>
  <si>
    <t>60e801029fcea4ce336a9eef</t>
  </si>
  <si>
    <t>Komagene Etsiz Çiğ Köfte, Gürsu (İstiklal Mah.)</t>
  </si>
  <si>
    <t>İSTİKLAL MH. ATATÜRK CD. NO:77/B</t>
  </si>
  <si>
    <t>ALIBALA HAJIYEV</t>
  </si>
  <si>
    <t>61151833cfa3274d2e252fbf</t>
  </si>
  <si>
    <t>Komagene Etsiz Çiğ Köfte, İnegöl (Burhaniye Mah.)</t>
  </si>
  <si>
    <t>BURHANİYE MH. KEMALETTİN SAMİ PAŞA CD. NO:20/B</t>
  </si>
  <si>
    <t>İZHAK ABA</t>
  </si>
  <si>
    <t>Pırpır Midye &amp; Kokoreç (Cumhuriyet Mah.)</t>
  </si>
  <si>
    <t>60ffd926803da13fb3c8cdaa</t>
  </si>
  <si>
    <t>Godiva, Osmangazi (Emek Adnan Menderes Mah.)</t>
  </si>
  <si>
    <t>Murat Bilginer</t>
  </si>
  <si>
    <t>EMEK ADNAN MENDERES MAHALLESI MUDANYA YOLU 9. KM KORUPARK AVM KAT 2 NO:88</t>
  </si>
  <si>
    <t>MUSTAFA KUTLU KURSAV</t>
  </si>
  <si>
    <t>EMİNE GÖNEŞ</t>
  </si>
  <si>
    <t>10 Fil Döner, Nilüfer (29 Ekim Mah.)</t>
  </si>
  <si>
    <t>Meşhur Kumrucu Mustafa, Osmangazi (Emek Adnan Menderes Mah.)</t>
  </si>
  <si>
    <t>rmek Adnan Menderes mahallesi yakup Aktaş caddesi no 97/1B</t>
  </si>
  <si>
    <t>6169ab2d06d4eeef45b72b3b</t>
  </si>
  <si>
    <t>Rocka Döner, Nilüfer (Yüzüncüyıl Mah.)</t>
  </si>
  <si>
    <t>Nail Ayhan</t>
  </si>
  <si>
    <t>Yüzüncüyıl Mah. Uğur Mumcu Blv. Arena Ticaret Merkezi B Blok No: 53 B İç Kapı No:32 Nilüfer / Bursa</t>
  </si>
  <si>
    <t>618bd59a2b03c09267610b04</t>
  </si>
  <si>
    <t>Rocka Döner, Yıldırım (Millet Mah.)</t>
  </si>
  <si>
    <t>AYŞE AKGÜL</t>
  </si>
  <si>
    <t>Millet Mah. 4. Afacanlar Sok. No:29 A Yıldırım / Bursa</t>
  </si>
  <si>
    <t>Altıngül Baklava (Ulu Mah.)</t>
  </si>
  <si>
    <t>HAKİ DURDENİZ</t>
  </si>
  <si>
    <t>Dayı Cağ Döner (Görükle Mah.)</t>
  </si>
  <si>
    <t>Meydancık</t>
  </si>
  <si>
    <t>60fec1661e304a61a9550a03</t>
  </si>
  <si>
    <t>Simit Sarayı, Osmangazi (Şehreküstü Mah.)</t>
  </si>
  <si>
    <t>Berk Argun</t>
  </si>
  <si>
    <t>Şehreküstü, Cemal Nadir Cd. No:22 D:28, 16050 Osmangazi/Bursa</t>
  </si>
  <si>
    <t>Bursa Teknik Üniversitesi 1. Bölge</t>
  </si>
  <si>
    <t>İBRAHİM KONAK</t>
  </si>
  <si>
    <t>6138f863c3c6221f92b0ee6c</t>
  </si>
  <si>
    <t>Komagene Etsiz Çiğ Köfte, Osmangazi (Veysel Karani Mah.)</t>
  </si>
  <si>
    <t>VEYSEL KARANİ MH. 4. VARLIK SK. 1/B</t>
  </si>
  <si>
    <t>Meşhur Adıyaman Çiğ Köftecisi Ömer Aybak, (Adnan Menderes Mah.)</t>
  </si>
  <si>
    <t>emek Adnan Menderes mahallesi yakup Aktaş caddesi no 97/1B</t>
  </si>
  <si>
    <t>Kervan, Osmangazi (Hürriyet Mah.)</t>
  </si>
  <si>
    <t>GİZEM ERDİNÇ</t>
  </si>
  <si>
    <t>Mergen Pide &amp; Kebap &amp; Lahmacun, Nilüfer (İhsaniye Mah.)</t>
  </si>
  <si>
    <t>Harika Pide &amp; Döner (Balat Mah.)</t>
  </si>
  <si>
    <t>60b4c6a3971eff6416e465ce</t>
  </si>
  <si>
    <t>Dürümcü Bekir Usta, Yıldırım (Karaağaç Mah.-Setbaşı)</t>
  </si>
  <si>
    <t>Kayıhan Mah. Ünlü Cad. Emin İş Hanı No:29 İç Kapı No: 4 Osmangazi / Bursa</t>
  </si>
  <si>
    <t>Davutdede mah. kurtuluş cad. no 209-11- b Yıldıırm/Bursa</t>
  </si>
  <si>
    <t>Ayşegül Dönmez</t>
  </si>
  <si>
    <t>Meşhur Bursa Tostçusu &amp; Gözlemecisi, Nilüfer (29 Ekim Mah.)</t>
  </si>
  <si>
    <t>611118f2a75efd93129c7b2e</t>
  </si>
  <si>
    <t>Hot Döner, Yıldırım (Erikli Mah.)</t>
  </si>
  <si>
    <t>SERPİL SİNAR</t>
  </si>
  <si>
    <t>ERİKLİ MAHALLESİ 2. ADALET CADDESİ NO 8/A YILDIRIM BURSA</t>
  </si>
  <si>
    <t>611fd92d54d3786a7723c27c</t>
  </si>
  <si>
    <t>Oses Çiğ Köfte, Osmangazi (Bahar Mah.)</t>
  </si>
  <si>
    <t>OZAN UĞUR KARTAL</t>
  </si>
  <si>
    <t>Bahar Mah 2. kanarya sok no 211-1 osmangazi bursa</t>
  </si>
  <si>
    <t>Yiğitler mah. Yıldırım beyazıt bulvarı. no 1 otosansit sanayi sitesi</t>
  </si>
  <si>
    <t>OSMAN ÖZTUNÇ</t>
  </si>
  <si>
    <t>Papa John's Pizza, Nilüfer (Görükle Mah.)</t>
  </si>
  <si>
    <t>Gökhan Karakuş</t>
  </si>
  <si>
    <t>DUMLUPINAR Mah. CEVİZLİK Cad. No: 2 A / MERKEZ-MERKEZ / NİLÜFER / BURSA</t>
  </si>
  <si>
    <t>Has Pide &amp; Lahmacun, Yıldırım (Arabayatağı Mah.)</t>
  </si>
  <si>
    <t>61239965d8b3ec0b31c871ca</t>
  </si>
  <si>
    <t>Komagene Etsiz Çiğ Köfte, İnegöl (Turgutalp Mah.)</t>
  </si>
  <si>
    <t>TURGUTALP MH. MAHMUT ESAT BEY CD. NO:136 C</t>
  </si>
  <si>
    <t>6138f792d21ebd4151335f5c</t>
  </si>
  <si>
    <t>Komagene Etsiz Çiğ Köfte, Osmangazi (Yunuseli Mah.)</t>
  </si>
  <si>
    <t>YUNUSELİ MH. 667.SK. NO:13 İÇ KAPI NO:1</t>
  </si>
  <si>
    <t>Kokoreççi Ahmet Osmangazi (Altıparmak Mah.)</t>
  </si>
  <si>
    <t>Yahşibey Mah. 2. Murat Caddesi no. 1</t>
  </si>
  <si>
    <t>Tarif Tost &amp; Kumru, Nilüfer (Üçevler Mah.)</t>
  </si>
  <si>
    <t>Üçevler Mah. Küçük Sanayi Sit. 48. Sk. No: 15 Nilüfer / Bursa</t>
  </si>
  <si>
    <t>6171ae91639d018df3305c09</t>
  </si>
  <si>
    <t>Beykapı Kebap, Osmangazi (Kükürtlü Mah.)</t>
  </si>
  <si>
    <t>Kükürtlü Cd. No:30 Bursa</t>
  </si>
  <si>
    <t>Hürriyet mahallesi tozkoparan cad. No:72 A4 Bursa / Orhangazi</t>
  </si>
  <si>
    <t>Burgy (Heykel)</t>
  </si>
  <si>
    <t>61656e4bdd0c9300ac52103d</t>
  </si>
  <si>
    <t>Mis Döner, Mudanya (Bademli Mah.)</t>
  </si>
  <si>
    <t>Bademli Mah. Eski Mudanya Yolu Cad. No:75 B Blok No: 3 Pandora İş Merkezi Mudanya / Bursa</t>
  </si>
  <si>
    <t>Vatan</t>
  </si>
  <si>
    <t>618b8a973eabc754b11784fb</t>
  </si>
  <si>
    <t>Marmara Ekspres, Osmangazi (Şehreküstü Mah.)</t>
  </si>
  <si>
    <t>UFUK CAN</t>
  </si>
  <si>
    <t>Şehreküstü Mah. Ulucami Cad. No: 5</t>
  </si>
  <si>
    <t>61b88bb0d4fd972868e8a707</t>
  </si>
  <si>
    <t>Komagene Etsiz Çiğ Köfte, Yıldırım (Erikli Mah.)</t>
  </si>
  <si>
    <t>ERİKLİ MAH. EYLÜL CD. NO21/D</t>
  </si>
  <si>
    <t>Domino's Pizza, Mustafakemalpaşa (Hamzabey Mah.)</t>
  </si>
  <si>
    <t>Hamzabey Mah. Bursa Cad. Şehit Mehmet Özdemir Sok. No:2 Bağımsız Bölüm:9 Mustafa Kemal Paşa Bursa</t>
  </si>
  <si>
    <t>Çıtır Döner &amp; Kumru, Mudanya (Mütareke Mah.)</t>
  </si>
  <si>
    <t>Faruk Güllüoğlu, Nilüfer (Ahmet Yesevi Mah.)</t>
  </si>
  <si>
    <t>Sabit Ali Aydın</t>
  </si>
  <si>
    <t>Ahmet Yesevi Mahallesi Piknik Caddesi No:48/E</t>
  </si>
  <si>
    <t>6148e3a41646087d6fd2b85c</t>
  </si>
  <si>
    <t>Dobrapita Boşnak Börekçisi, Nilüfer (Balat Mah.)</t>
  </si>
  <si>
    <t>ŞEYMA FAZLIOĞLU ÖZTÜRK</t>
  </si>
  <si>
    <t>Ahmet Yesevi Mah. Balat Cad. No: 75/ C Nilüfer/ Bursa</t>
  </si>
  <si>
    <t>Casa Del Arroz Fsm Pilavcısı (İhsaniye Mah.)</t>
  </si>
  <si>
    <t>615d8d61f7a5f622d912c998</t>
  </si>
  <si>
    <t>Komagene Etsiz Çiğ Köfte, Nilüfer (Ertuğrul Mah.)</t>
  </si>
  <si>
    <t>ERTUĞRUL MAH. SAVCI DOĞANÖZ CD. NO:18/D</t>
  </si>
  <si>
    <t>MELEK YAKUT</t>
  </si>
  <si>
    <t>61653eca5e2ddfcc32247a10</t>
  </si>
  <si>
    <t>Komagene Etsiz Çiğ Köfte, Osmangazi (Doğanbey Mah.)</t>
  </si>
  <si>
    <t>DOĞANBEY MH. 4.BAHÇIVAN SK. NO:4 D</t>
  </si>
  <si>
    <t>618bd4fe81db4ed253e4b306</t>
  </si>
  <si>
    <t>Rocka Döner, Osmangazi (Bağlarbaşı Mah.)</t>
  </si>
  <si>
    <t>Bağlarbaşı Mah. 2. Karaca Sok. No:4 A Osmangazi / Bursa</t>
  </si>
  <si>
    <t>619b9ba4bc70d9e5b1168ce7</t>
  </si>
  <si>
    <t>Vivaldi Çikolata, Nilüfer (29 Ekim Mah.)</t>
  </si>
  <si>
    <t>TUNCAY DEMİRCAN</t>
  </si>
  <si>
    <t>29 Ekim Mah. Ahmet Taner Kışlalı Blv. No:29 A Nilüfer / Bursa</t>
  </si>
  <si>
    <t>61ab71709e3a50317e3819ce</t>
  </si>
  <si>
    <t>Maydonoz Döner, Osmangazi (Kuruçeşme Mah.)</t>
  </si>
  <si>
    <t>Kuruçeşme Mah. Cemal Nadir Cad. No:33 Osmangazi / Bursa</t>
  </si>
  <si>
    <t>Türkiş Pizza &amp; Pide &amp; Lahmacun, Osmangazi (Çekirge Mah.)</t>
  </si>
  <si>
    <t>Güneştepe Mah. 2. Çınar Cad. No: 75 A Osmangazi / Bursa</t>
  </si>
  <si>
    <t>61ab7bfe5ff1f5fa257c308f</t>
  </si>
  <si>
    <t>Tostçudayım, Osmangazi (Veysel Karani Mah.)</t>
  </si>
  <si>
    <t>Veysel Karani Mah. 1. Vakit Sok. No: 3/A Osmangazi / Bursa</t>
  </si>
  <si>
    <t>618bdd111cfe9a5d7ad4cbaa</t>
  </si>
  <si>
    <t>Kuşkular Döner Odun Ateşinde (Soğanlı Mah.)</t>
  </si>
  <si>
    <t>İLKNUR KUŞKU</t>
  </si>
  <si>
    <t>Soğanlı Mah. 2. Çirişhane Cad. No: 3 A Osmangazi Bursa</t>
  </si>
  <si>
    <t>61a115824020edb74e8e9e6b</t>
  </si>
  <si>
    <t>Obadan Bakery, Nilüfer (Cumhuriyet Mah.)</t>
  </si>
  <si>
    <t>OBADAN LEZZETLER GIDA ANONİM ŞİRKETİ</t>
  </si>
  <si>
    <t>Cumhuriyet Mah. Podyum Park D: 114 Bursa</t>
  </si>
  <si>
    <t>KOÇALİ YEŞİLAĞAÇ</t>
  </si>
  <si>
    <t>Dağyolu Kokoreç, Osmangazi (Alacahırka Mah.)</t>
  </si>
  <si>
    <t>Coi Pizza (Dumlupınar Mah.)</t>
  </si>
  <si>
    <t>61a88e78536fbf4a53c60f8d</t>
  </si>
  <si>
    <t>Usta Dönerci, Nilüfer (Odunluk Mah.)</t>
  </si>
  <si>
    <t>ODUNLUK MAH. AKADEMİ CAD. NO:6A/248 NİLÜFER / BURSA</t>
  </si>
  <si>
    <t>61de9343fcc54d88cd6c1d81</t>
  </si>
  <si>
    <t>Komagene Etsiz Çiğ Köfte, Osmangazi (Dikkaldırım Cad.)</t>
  </si>
  <si>
    <t>DİKKALDIRIM MH. DİKKALDIRIM CD. 46 B</t>
  </si>
  <si>
    <t>61cc9fbf31e01be93e81eee2</t>
  </si>
  <si>
    <t>Adıyaman Çiğ Köftecisi Ömer Aybak, Osmangazi (Akpınar Mah.)</t>
  </si>
  <si>
    <t>Ali Bağsar</t>
  </si>
  <si>
    <t>Akpınar Mah. Hancı Cad. F/Blok 28/B OSMANGAZİ/BURSA</t>
  </si>
  <si>
    <t>Ahmet Döner, Osmangazi (Hamitler Mah.)</t>
  </si>
  <si>
    <t>6171af984f4f495d3812b622</t>
  </si>
  <si>
    <t>Beykapı Kebap, Nilüfer (Çamlıca Mah.)</t>
  </si>
  <si>
    <t>Çamlıca Mah. Lefkoşa Cad. No:76A/E</t>
  </si>
  <si>
    <t>6184f5feba7c5a0a92cf3828</t>
  </si>
  <si>
    <t>Komagene Etsiz Çiğ Köfte, Osmangazi (Çirişhane Mah.)</t>
  </si>
  <si>
    <t>ÇİRİŞHANE MH. 2. KANAL CD. NO:98-C</t>
  </si>
  <si>
    <t>Love's Et Dünyası, Gürsu (Zafer Mah.)</t>
  </si>
  <si>
    <t>61936393ec9dff62a47b1044</t>
  </si>
  <si>
    <t>Green Salads, Osmangazi (Santral Garaj Mah.)</t>
  </si>
  <si>
    <t>Cemil Kayıhan</t>
  </si>
  <si>
    <t>Santral Garaj Mah. Kıbrıs Şehitleri Cad. no:65/103</t>
  </si>
  <si>
    <t>61b06ae71281013906f0867a</t>
  </si>
  <si>
    <t>Oses Çiğ Köfte, Nilüfer (Okul Cad.)</t>
  </si>
  <si>
    <t>Mustafa Yazıcıoğlu</t>
  </si>
  <si>
    <t>Esentepe Mah. Okul Cad. No: 28/B Nilüfer/Bursa</t>
  </si>
  <si>
    <t>61b0ad11b9909056d874f9e1</t>
  </si>
  <si>
    <t>Oses Çiğ Köfte, Kestel (Ahmet Vefik Paşa Mah. - Hanımeli Sk.)</t>
  </si>
  <si>
    <t>Abdülkadir Belan</t>
  </si>
  <si>
    <t>AVP mh. lise cd. hanımeli sk. 2</t>
  </si>
  <si>
    <t>61b89286ed294844b50fcd3e</t>
  </si>
  <si>
    <t>Komagene Etsiz Çiğ Köfte, Nilüfer (Konak Mah.-Beşevler Cad.)</t>
  </si>
  <si>
    <t>KONAK MAH. BEŞEVLER CAD. NO:42/C</t>
  </si>
  <si>
    <t>61cb01a6c6b880904ff4cb21</t>
  </si>
  <si>
    <t>Komagene Etsiz Çiğ Köfte, Mustafakemalpaşa (Cumhuriyet Mah.)</t>
  </si>
  <si>
    <t>CUMHURİYET MH. BURSA CD NO:83 G</t>
  </si>
  <si>
    <t>6176d4e3e83a006db17895cd</t>
  </si>
  <si>
    <t>Oses Çiğ Köfte, Osmangazi (Namık Kemal Mah.)</t>
  </si>
  <si>
    <t>Aykut Satı</t>
  </si>
  <si>
    <t>Namık Kemal Mah Namık Kemal Cad 87 A Osmangazi Bursa</t>
  </si>
  <si>
    <t>Demirtaşpaşa Mah. Kıbrıs şehitleri cad. NO. 11 Taksim Osmangazi Bursa</t>
  </si>
  <si>
    <t>Emre Andaç</t>
  </si>
  <si>
    <t>Bi Tabak-Tabak'ta Çiğ Köfte, Gürsu (Zafer Mah.)</t>
  </si>
  <si>
    <t>61c2f9812378a84758aef1e8</t>
  </si>
  <si>
    <t>Burger King, Osmangazi (Santral Garaj Mah.)</t>
  </si>
  <si>
    <t>Santral Garaj Mahallesi Kıbrıs Şehitleri Caddesi No: Y-10 Kent Meydanı AVM Osmangazi</t>
  </si>
  <si>
    <t>61c228ad18ba3c212e01c1fe</t>
  </si>
  <si>
    <t>Meşhur Adıyaman Çiğ Köftecisi Ömer Aybak, Nilüfer (Çalı M.)</t>
  </si>
  <si>
    <t>61e6e2f9f2473aed61aa7bd8</t>
  </si>
  <si>
    <t>Mua Gelatieri D'Italia, Nilüfer (Ahmet Yesevi Mah.)</t>
  </si>
  <si>
    <t>BURÇ NEŞET YENER</t>
  </si>
  <si>
    <t>Ahmet yesevi mahallesi Ergin Sokak c blok no:10 C/A Nilufer Bursa</t>
  </si>
  <si>
    <t>61f51c0b719f5a12c73710e7</t>
  </si>
  <si>
    <t>Usta Pideci, Osmangazi (Demirtaş Dumlupınar Mah.)</t>
  </si>
  <si>
    <t>İstanbul Cad., No:369, Osmangazi, Bursa, Anatolium Avm</t>
  </si>
  <si>
    <t>61f51bb0c260f6d92b30079e</t>
  </si>
  <si>
    <t>Sbarro Pizza, Osmangazi (Demirtaş Dumlupınar Mah.)</t>
  </si>
  <si>
    <t>Pier Habib Süt Baklava, Osmangazi (Çekirge Mah. - Çekirge Cad.)</t>
  </si>
  <si>
    <t>Naim Burucular</t>
  </si>
  <si>
    <t>61f7d4330e9dd27eba0c8565</t>
  </si>
  <si>
    <t>İnanç Fırın, Yıldırım (Muradiye Mah.)</t>
  </si>
  <si>
    <t>Muradiye Mah. 2. Murat Cad. No:4 Osmangazi / Bursa</t>
  </si>
  <si>
    <t>Çiğ Köfteci &amp; Tostcu Ramo, Osmangazi (İstiklal Mah.)</t>
  </si>
  <si>
    <t>61fd25d0142e0f7be62a0a34</t>
  </si>
  <si>
    <t>KFC, Nilüfer (Görükle Mah.)</t>
  </si>
  <si>
    <t>Görükle Mah. Atatürk(490) Sok.No:67/1B Nilüfer/Bursa</t>
  </si>
  <si>
    <t>61fa5f60ade2492b945d7916</t>
  </si>
  <si>
    <t>Komagene Etsiz Çiğ Köfte, Osmangazi (Panayır Mah.)</t>
  </si>
  <si>
    <t>PANAYIR MH. 3. PINAR CD. NO:250 O</t>
  </si>
  <si>
    <t>6200d63f4968206263490029</t>
  </si>
  <si>
    <t>Pizza Lazza, Yıldırım (Sinandede Mah.)</t>
  </si>
  <si>
    <t>Sinandede Mah. Kasım Önadım Bulvarı B Blok No 147 A-B Yıldırım/Bursa</t>
  </si>
  <si>
    <t>Ateş Abi Döner &amp; Kokoreç (Esentepe Mh.)</t>
  </si>
  <si>
    <t>6155d8cb623f1fb54db12397</t>
  </si>
  <si>
    <t>Oses Çiğ Köfte, Yıldırım (Piremir Mah.)</t>
  </si>
  <si>
    <t>ÖNDER SEMİZ</t>
  </si>
  <si>
    <t>Piremir MAh Işık Cad No 1-B Yıldırım Bursa</t>
  </si>
  <si>
    <t>61ae256a31b72e2fe463d9e9</t>
  </si>
  <si>
    <t>Komagene Etsiz Çiğ Köfte, Osmangazi (Pınarbaşı Mah.)</t>
  </si>
  <si>
    <t>Alaaddin</t>
  </si>
  <si>
    <t>PINARBAŞI MH. 2. ÖZTÜRK ÇIKMAZI SK NO:1/C</t>
  </si>
  <si>
    <t>Tostçu Ayhan, Yıldırım (Davutdede Mah.)</t>
  </si>
  <si>
    <t>Kevser Kanbur</t>
  </si>
  <si>
    <t>6140b566954ae52932e9c32a</t>
  </si>
  <si>
    <t>NumNum, Nilüfer (Cumhuriyet Mah.)</t>
  </si>
  <si>
    <t>FAHRETTİN ATICI</t>
  </si>
  <si>
    <t>PODYUMPARK NİLÜFER MH</t>
  </si>
  <si>
    <t>60b4cefd1d8d003248afe004</t>
  </si>
  <si>
    <t>Dürümcü Bekir Usta (Özlüce Mah.)</t>
  </si>
  <si>
    <t>Ertuğrul, Ahmet Taner Kışlalı Blv. No:29 D:25/A, 16120 Nilüfer/Bursa</t>
  </si>
  <si>
    <t>Faruk Güllüoğlu, Nilüfer (Odunluk Mah.)</t>
  </si>
  <si>
    <t>Odunluk, Kızılay Plaza, Akpınar Cd. No:9 D:B2, 16110 Nilüfer/Bursa</t>
  </si>
  <si>
    <t>61edbd1933a8767b5b434d8c</t>
  </si>
  <si>
    <t>Ender Baklava, Yıldırım (Kurtoğlu Mah.)</t>
  </si>
  <si>
    <t>Kurtoğlu Mah. 1. Yeşil Cad. Ender Baklava No:23 A İç Kapı No: z2</t>
  </si>
  <si>
    <t>Wafflev, Yıldırım (Değirmenlikızık Mah.)</t>
  </si>
  <si>
    <t>61de9072b7dcb0587a03609d</t>
  </si>
  <si>
    <t>Komagene Etsiz Çiğ Köfte, Osmangazi (Şehreküstü Mah.)</t>
  </si>
  <si>
    <t>ŞEHREKÜSTÜ MH. 1. YURDAKUL SK. ALİ SARI İŞ HANI NO:7/A</t>
  </si>
  <si>
    <t>61de9029a5700b451a2ec65e</t>
  </si>
  <si>
    <t>Komagene Etsiz Çiğ Köfte, İnegöl (Süleymaniye Mah.)</t>
  </si>
  <si>
    <t>SÜLEYMANİYE MH. PARKYOLU CD. NO:52 B</t>
  </si>
  <si>
    <t>61d7420c87fe5745b53fdc0a</t>
  </si>
  <si>
    <t>Bıçaksız Restoran,Osmangazi (Doburca Mah.)</t>
  </si>
  <si>
    <t>KUTALMIŞ EMRE CEYLAN</t>
  </si>
  <si>
    <t>Doburca</t>
  </si>
  <si>
    <t>Doburca Mah. 3.Nilüfer Cad. A Blok No: 102 Osmangazi/Bursa</t>
  </si>
  <si>
    <t>61e15b8e42bba0d5f4321b00</t>
  </si>
  <si>
    <t>Komagene Etsiz Çiğ Köfte, Osmangazi (Yunuseli Mah-2. Çınar Cad.)</t>
  </si>
  <si>
    <t>YUNUSELİ MH. 2. ÇINAR CD. 20 A</t>
  </si>
  <si>
    <t>62163f8c742863556bc1e692</t>
  </si>
  <si>
    <t>Komagene Etsiz Çiğ Köfte, Osmangazi (Akpınar Mah.)</t>
  </si>
  <si>
    <t>AKPINAR MH. HANCI CD. NO:32/A</t>
  </si>
  <si>
    <t>62220bf290d46d2ecf56bf34</t>
  </si>
  <si>
    <t>Burger King, Nilüfer (Ataevler Mah.)</t>
  </si>
  <si>
    <t>Ataevler Mah. Ata Cad. Bulvar Park Evleri No: 10/C Nilüfer/Bursa</t>
  </si>
  <si>
    <t>Lord Dondurma &amp; Tatlı, Nilüfer (İhsaniye Mah.)</t>
  </si>
  <si>
    <t>Gülbaşoğlu Baklava Lahmacun &amp; Pide&amp;Kebap, Nilüfer (Ataevler Mh.)</t>
  </si>
  <si>
    <t>61cc9920ebc7c55c7b798d51</t>
  </si>
  <si>
    <t>Gurme Mutfak, Nilüfer (İhsaniye Mah.)</t>
  </si>
  <si>
    <t>Nihat Ağırbaşlı</t>
  </si>
  <si>
    <t>İhsaniye Mah. Barbaros Cad. No: 1 C/H Nilüfer / Bursa</t>
  </si>
  <si>
    <t>Has Mersin Tantuni (Ahmetpaşa Mah.)</t>
  </si>
  <si>
    <t>61276ea3a81eabe9240a23bd</t>
  </si>
  <si>
    <t>KFC, Nilüfer (Ataevler Mah.)</t>
  </si>
  <si>
    <t>Ataevler Mah. Ata(230) Cad. B Blok No:10 B/A, Nilüfer/Bursa</t>
  </si>
  <si>
    <t>Chi’ Es Fast Food (Hocaalizade Mah.)</t>
  </si>
  <si>
    <t>62096f8a60df5fc37ab4982f</t>
  </si>
  <si>
    <t>Tatlımar, Yıldırım (Erikli Mah.)</t>
  </si>
  <si>
    <t>Erikli Mah. Erikli Cad. No:64 B/1 Yıldırım/Bursa</t>
  </si>
  <si>
    <t>620cb956b10b8a24b0e50ae2</t>
  </si>
  <si>
    <t>Levent Börek, Osmangazi (Ulu Mah.)</t>
  </si>
  <si>
    <t>SİNAN YILDIZ</t>
  </si>
  <si>
    <t>ULU MAHALLE 1.SEZEN SOK. NO:47</t>
  </si>
  <si>
    <t>61e87e7ab20d9801ac30b4fe</t>
  </si>
  <si>
    <t>Ender Baklavacısı, Osmangazi (Geçit Mah.)</t>
  </si>
  <si>
    <t>MURAT KASAP</t>
  </si>
  <si>
    <t>GEÇİT MAH. SANAYİ CAD. NO: 780 İÇKAPI NO : 1 OSMANGAZİ/BURSA</t>
  </si>
  <si>
    <t>6165dac8de1a5b584ef10852</t>
  </si>
  <si>
    <t>Kadayıfçızade, Nilüfer (Çamlıca Mah.)</t>
  </si>
  <si>
    <t>Deniz Seyahat Turizm Gıda İnşaat Petrol Tic. ve San. LTD. ŞTİ</t>
  </si>
  <si>
    <t>Çamlıca Mah. Lefkoşa Cad. No: 56 Nilüfer</t>
  </si>
  <si>
    <t>Sinandede Mah. Kasımönadım Blv. No:145/A Yıldırım / Bursa</t>
  </si>
  <si>
    <t>Ali Tümkaya</t>
  </si>
  <si>
    <t>Adana Tatlıcısı &amp; Dondurma (Altınşehir Mah.)</t>
  </si>
  <si>
    <t>altın şehir mah. muammer aksoy caddesi no 22d</t>
  </si>
  <si>
    <t>62025363441effe680b6e0e6</t>
  </si>
  <si>
    <t>Adıyamanlı Çiğ Köfteci Hasan Usta, Osmangazi (Alacahırka Mah.)</t>
  </si>
  <si>
    <t>6229abce0e96e93d94291970</t>
  </si>
  <si>
    <t>Komagene Etsiz Çiğ Köfte, Yıldırım (Yunus Emre Mah.)</t>
  </si>
  <si>
    <t>YUNUSEMRE MH. YEŞİLNCİLER CD. NO:35 A</t>
  </si>
  <si>
    <t>623abe49a93c3da8991af7a9</t>
  </si>
  <si>
    <t>Burger King, Osmangazi (Demirtaşpaşa Mah.)</t>
  </si>
  <si>
    <t>DEMİRTAŞPAŞA MAH. İNÖNÜ CAD.NO:143 OSMANGAZİ/BURSA</t>
  </si>
  <si>
    <t>61682b083c868b1a29bad52b</t>
  </si>
  <si>
    <t>Pasaport Pizza, Yıldırım (152 Evler Mah.)</t>
  </si>
  <si>
    <t>Tezcan Bayraktar</t>
  </si>
  <si>
    <t>152 EVLER MAH. EĞİTİM CADDESİ NO:60 YILDIRIM BURSA</t>
  </si>
  <si>
    <t>KFC, Nilüfer</t>
  </si>
  <si>
    <t>"Carrefour Alışveriş Merkezi Odunluk Mahallesi İzmir Yolu Keleş Kavşağı Lefkoşe Caddesi No:B-158 Nilüfer/BURSA "</t>
  </si>
  <si>
    <t>61f59da8d65686bf99f51b60</t>
  </si>
  <si>
    <t>Ziyafet Çiğ Köfte, Yıldırım (Millet Mah.)</t>
  </si>
  <si>
    <t>Mahmut Çayhan Başdan</t>
  </si>
  <si>
    <t>Millet Mah. Derya Cad. No:3/1 Yıldırım / Bursa</t>
  </si>
  <si>
    <t>Mustafa Cılızlar</t>
  </si>
  <si>
    <t>613b74a21860bc2b9b57e7bb</t>
  </si>
  <si>
    <t>Pizza Lazza, Osmangazi (Soğanlı Mah.)</t>
  </si>
  <si>
    <t>SOĞANLI MAH. 3.MELTEM SOK. NO:12C OSMANGAZİ/BURSA</t>
  </si>
  <si>
    <t>621b38e8b2f84444aa6d4676</t>
  </si>
  <si>
    <t>Pizza Lazza, Mudanya (Ömerbey Mah.)</t>
  </si>
  <si>
    <t>ÖMERBEY MAH. İPAR CAD. NO:80A MUDANYA - BURSA</t>
  </si>
  <si>
    <t>61f7de6209966e414642e9bf</t>
  </si>
  <si>
    <t>İnanç Fırın, Nilüfer (Altınşehir Mah.)</t>
  </si>
  <si>
    <t>Altınşehir Mah. 323. Sok G Blok No: 1 Nilüfer / Bursa</t>
  </si>
  <si>
    <t>Zeynep Çetin</t>
  </si>
  <si>
    <t>622219dd0b77f550157ca553</t>
  </si>
  <si>
    <t>Burger King, Mudanya (Ömerbey Mah.)</t>
  </si>
  <si>
    <t>Ömerbey mahallesi Halitpaşa Caddesi No:87-87/1 Mudanya/Bursa</t>
  </si>
  <si>
    <t>Meşhur Adıyaman Çido Çiğ Köfte, Osmangazi (Bağlarbaşı Mah.)</t>
  </si>
  <si>
    <t>McDonald's, Osmangazi (Geçit Mah.)</t>
  </si>
  <si>
    <t>Ömer Tarık Güney</t>
  </si>
  <si>
    <t>Geçit Mah.2.Gündoğdu sokak No 1 A Blok 1 Osmangazi - Bursa</t>
  </si>
  <si>
    <t>62096e5c601928d6b74c1950</t>
  </si>
  <si>
    <t>Tatlımar, Osmangazi (Akpınar Mah.)</t>
  </si>
  <si>
    <t>Akpınar Mah. Hancı Cad. Uğurkent Sitesi B Blok No:44/A Osmangazi/Bursa</t>
  </si>
  <si>
    <t>Furkan Ayvalık Tost &amp; Islak Hamburger, İnegöl (Süleymaniye Mah.)</t>
  </si>
  <si>
    <t>ANIL CAN BEYOĞLU</t>
  </si>
  <si>
    <t>Dürümcü Mahmut Usta Pide Lahmacun, Yıldırım (Şükraniye Mah.)</t>
  </si>
  <si>
    <t>Şükraniye mah. Yüce sk. No: 4/1 yıldırım bursa</t>
  </si>
  <si>
    <t>Tatlı Dünya, Nilüfer (Görükle Mah.)</t>
  </si>
  <si>
    <t>6220a8b1b063fd4d6589be10</t>
  </si>
  <si>
    <t>Little Caesars, Osmangazi (Demirtaş Cumhuriyet Mah.)</t>
  </si>
  <si>
    <t>Oğuzhan Toprak</t>
  </si>
  <si>
    <t>Demirtaş, Cumhuriyet mahallesi Çevreyolu caddesi, No:14 Osmangazi / BURSA</t>
  </si>
  <si>
    <t>620cfffc0ed13554c54bdc03</t>
  </si>
  <si>
    <t>Maydonoz Döner (Ömerbey Mah.)</t>
  </si>
  <si>
    <t>624344d7237d537bf0250de4</t>
  </si>
  <si>
    <t>Zekice Balık, Yıldırım (Erikli Mah.)</t>
  </si>
  <si>
    <t>Zekeriya Aybey</t>
  </si>
  <si>
    <t>Erikli Mah. 302. Sok. No:2 İç Kapı No: 1 Yıldırım / Bursa</t>
  </si>
  <si>
    <t>6243630e7ee982e78dec00c1</t>
  </si>
  <si>
    <t>Battalbey Çiğ Köfte &amp; Tost, İnegöl (Cumhuriyet Mah.)</t>
  </si>
  <si>
    <t>Nuran Eroğlu</t>
  </si>
  <si>
    <t>Cumhuriyet Mah. Alanyurt Cad. No:85 B İnegöl / Bursa</t>
  </si>
  <si>
    <t>Ayaküstü Çorba Döner (Görükle Mah.)</t>
  </si>
  <si>
    <t>NAMIK KEMAL MAH. İNÖNÜ CAD. ESKİ GEMLİK YOLU NO 18</t>
  </si>
  <si>
    <t>Kokoreççi Fahri Usta (İhsaniye Mah.)</t>
  </si>
  <si>
    <t>624c2491439b41aef020659e</t>
  </si>
  <si>
    <t>Pizza Lazza, Osmangazi (Kuruçeşme Mah.)</t>
  </si>
  <si>
    <t>KURUÇEŞME MAH. ALTIPARMAK CAD. NO:59A OSMANGAZİ / BURSA</t>
  </si>
  <si>
    <t>62064fa665c797a1a5cb0ebc</t>
  </si>
  <si>
    <t>Komagene Etsiz Çiğ Köfte, Yıldırım (Zümrütevler Mah.)</t>
  </si>
  <si>
    <t>ZÜMRÜTEVLER MH. ÇİÇEK CD. NO:145</t>
  </si>
  <si>
    <t>61f8114588078de197030115</t>
  </si>
  <si>
    <t>Bursa Eklercisi, Nilüfer (Altınşehir M.)</t>
  </si>
  <si>
    <t>DİLŞAD TURAN</t>
  </si>
  <si>
    <t>Altınşehir, Ahmet Taner Kışlalı Blv. No:62-a D:b, 16120 Nilüfer/Bursa</t>
  </si>
  <si>
    <t>61dd71e7e77bd71bd97a8d46</t>
  </si>
  <si>
    <t>Oses Çiğ Köfte, Osmangazi (Demirtaş Cumhuriyet Mah.)</t>
  </si>
  <si>
    <t>Nüsret Tüzüm</t>
  </si>
  <si>
    <t>Demirtaş Cumhuriyet Mah. Demirtaş Osmangazi Cad. No:7 A Osmangazi/Bursa</t>
  </si>
  <si>
    <t>620a1d96b24b4a4b3cfcb0d9</t>
  </si>
  <si>
    <t>Tatlımar, Osmangazi (Sakarya Mah.)</t>
  </si>
  <si>
    <t>Sakarya .mah. Ulubatlı Hasan Bulvarı. No:80/A Osmangazi/Bursa</t>
  </si>
  <si>
    <t>621e267edd2d406bc0942174</t>
  </si>
  <si>
    <t>Helvacı Ali, Yıldırım (Millet Mah.)</t>
  </si>
  <si>
    <t>Hakan Özçelik</t>
  </si>
  <si>
    <t>Millet Mah. Özyurt Sok. A Blok No: 1 A Yıldırım / Bursa</t>
  </si>
  <si>
    <t>Ala Ev Yemekleri, Nilüfer (Fethiye Mah. - FSM Bulvarı)</t>
  </si>
  <si>
    <t>622b5965352ca11db1a51e93</t>
  </si>
  <si>
    <t>Oses Çiğ Köfte, Nilüfer (Atabulvarı)</t>
  </si>
  <si>
    <t>Nurcihan Ferah</t>
  </si>
  <si>
    <t>Ataevler mah. Belde Sok. Umut Siteleri K:37 Nilüfer, Bursa</t>
  </si>
  <si>
    <t>622b63a6a9b6e667b03058d3</t>
  </si>
  <si>
    <t>Oses Çiğ Köfte, Yıldırım (Yunusemre Mah.)</t>
  </si>
  <si>
    <t>Mehmet Arif Yaşa</t>
  </si>
  <si>
    <t>Yunusemre Mah 2. yağcı sokak no:1-7A Yıldırım Bursa</t>
  </si>
  <si>
    <t>Kemalpaşa Mah. Mahmut Esatbey Cad. No:247 İnegöl / Bursa</t>
  </si>
  <si>
    <t>6227663e350b6c80770d76be</t>
  </si>
  <si>
    <t>Kahve Dünyası, Osmangazi (Emek Adnan Menderes Mah.)</t>
  </si>
  <si>
    <t>Mudanya Yolu 9. Km. Korupark Alışveriş Merkezi No:2 K:3 D:198</t>
  </si>
  <si>
    <t>61b70327a65e7b69e1141ace</t>
  </si>
  <si>
    <t>Pidem, Osmangazi (Santral Garaj Mah.)</t>
  </si>
  <si>
    <t>SANTRAL GARAJ MAHALLESİ KIBRIS ŞEHİTLERİ CADDESİ KENT MEYDANI AVM NO:64/116 OSMANGAZİ - BURSA</t>
  </si>
  <si>
    <t>6239b278e79a1c93cbbc7626</t>
  </si>
  <si>
    <t>Chef'sbox, Osmangazi (Güneştepe Mah.)</t>
  </si>
  <si>
    <t>Güneştepe Mah. Neşet Ertaş Cad. Yunuseli Centrum A Blok No:170/5B Osmangazi / Bursa</t>
  </si>
  <si>
    <t>Pasaport Pizza, M.kemalpaşa (Hamzabey Mah.)</t>
  </si>
  <si>
    <t>HAMZABEY MAH. BURSA CD.NO:138A</t>
  </si>
  <si>
    <t>60a3c6000078aebf9a29f239</t>
  </si>
  <si>
    <t>Pasaport Pizza, Osmangazi (Şehreküstü Mah.)</t>
  </si>
  <si>
    <t>Şehreküstü, Cumhuriyet Cad, Bilecik Sk. No:31, 16050 Osmangazi/Bursa</t>
  </si>
  <si>
    <t>624dad8621509b32b83289fd</t>
  </si>
  <si>
    <t>Domino's Pizza, İznik (Selçuk Mah.)</t>
  </si>
  <si>
    <t>Mahmut Çelebi</t>
  </si>
  <si>
    <t>Selçuk mahallesi, Kılıçaslan cad. no: 52B iznik Bursa</t>
  </si>
  <si>
    <t>Tavuk Dünyası, İnegöl (Osmaniye Mah.)</t>
  </si>
  <si>
    <t>YUSUF KAYACAN</t>
  </si>
  <si>
    <t>OSMİYE MH. BURSA ESKİŞEHİR YOLU NO:2</t>
  </si>
  <si>
    <t>Tavuk Dünyası, Nilüfer (Dumlupınar Mah.)</t>
  </si>
  <si>
    <t>DUMLUPINAR MAHALLESİ ATATÜRK CADDESİ NO:104/C</t>
  </si>
  <si>
    <t>6253e15bd6ffcac42ffb5261</t>
  </si>
  <si>
    <t>Komagene Etsiz Çiğ Köfte, Osmangazi (Fatih Mah.)</t>
  </si>
  <si>
    <t>FATİH MAH. GÜÇLÜ CAD. NO:81/A</t>
  </si>
  <si>
    <t>620a0f03aec4052815acb0a9</t>
  </si>
  <si>
    <t>KFC, Osmangazi (Demirtaş Cumhuriyet Mah.)</t>
  </si>
  <si>
    <t>Demirtaş Cumhuriyet, Demirtaş Yolu Cad. No:63, Osmangazi/Bursa</t>
  </si>
  <si>
    <t>620e4a6ffa0d43925cb60693</t>
  </si>
  <si>
    <t>Komagene Etsiz Çiğ Köfte, Yıldırım (Esenevler Mah.)</t>
  </si>
  <si>
    <t>ESENEVLER MAH. ERDOĞAN CAD. 29 -33</t>
  </si>
  <si>
    <t>622762b537f508e445943f81</t>
  </si>
  <si>
    <t>Kahve Dünyası, Osmangazi (Şehreküstü Mah.)</t>
  </si>
  <si>
    <t>ZAFER PLAZA CEMAL NADİR MAHALLESİ NO:181/103-104</t>
  </si>
  <si>
    <t>Pasaport Pizza, İnegöl (Osmaniye Mah.)</t>
  </si>
  <si>
    <t>ALTAY CAD. NO:2 İNEGÖL AVM</t>
  </si>
  <si>
    <t>Kumrubüs, Karacabey (Tavşanlı Mah.)</t>
  </si>
  <si>
    <t>Çağrışan</t>
  </si>
  <si>
    <t>Pasaport Pizza, Yıldırım (Millet Mah.)</t>
  </si>
  <si>
    <t>Millet mah. Şüheda caddesi no:27/b</t>
  </si>
  <si>
    <t>Pasaport Pizza, Nilüfer (FSM Bulvarı)</t>
  </si>
  <si>
    <t>İHSANİYE MAH. FATİH SULTAN MEHMET BULVARI GÜVEN PASAJI NO:42A\A</t>
  </si>
  <si>
    <t>Two/ Nine Burger, Osmangazi (Soğanlı Mah.)</t>
  </si>
  <si>
    <t>62052ac90103017b6bdd3be8</t>
  </si>
  <si>
    <t>Pasaport Pizza, Nilüfer (Alaaddinbey Mah.)</t>
  </si>
  <si>
    <t>Aladdinbey Mah. İzmir Yolu Cad. No: 321 Özdilekpark AVM Nilüfer /Bursa</t>
  </si>
  <si>
    <t>60994214967714529aa0cc78</t>
  </si>
  <si>
    <t>Öncü Döner, Gürsu (Kurtuluş Mah.)</t>
  </si>
  <si>
    <t>Mesut Kenar</t>
  </si>
  <si>
    <t>Kurtuluş Mahallesi Şht. Cüneyt Yıldız Cad. No:39/A Bursa</t>
  </si>
  <si>
    <t>Ömer Güngören</t>
  </si>
  <si>
    <t>625da0ef9cf58c8278b8c53d</t>
  </si>
  <si>
    <t>Ada Midye &amp; Kokoreç, Mudanya (Halit Paşa Mah.)</t>
  </si>
  <si>
    <t>KANİVER TANRIKULU</t>
  </si>
  <si>
    <t>HASANBEY MAH. HALİTPAŞA CAD. NO: 23 -25 İÇ KAPI NO: 1 MUDANYA/ BURSA</t>
  </si>
  <si>
    <t>625d5e373a94f9cda67e0f30</t>
  </si>
  <si>
    <t>Karadeniz Lokantası, Osmangazi (Bağlarbaşı Mah.)</t>
  </si>
  <si>
    <t>Özlem Çetintaş</t>
  </si>
  <si>
    <t>Bağlarbaşı Mah. 1. Vatan Cad. No:3 İç Kapı No:1 Osmangazi / Bursa</t>
  </si>
  <si>
    <t>62602701fa27a033b858796f</t>
  </si>
  <si>
    <t>Dondurma Helvadem, Nilüfer (İhsaniye Mah.)</t>
  </si>
  <si>
    <t>McDonald's, Nilüfer (Görükle Mah.)</t>
  </si>
  <si>
    <t>Dumlupınar Mah. Atatürk Caddesi No:3/13 Görükle, Nilüfer-Bursa</t>
  </si>
  <si>
    <t>Tavuk Dünyası, Nilüfer (29 Ekim Mah.)</t>
  </si>
  <si>
    <t>Sedat Albay</t>
  </si>
  <si>
    <t>29 ekim mah uğur mumcu bulvarı no=25/a Nilüfer/Bursa</t>
  </si>
  <si>
    <t>626aa3c69f8ed78307d78f5e</t>
  </si>
  <si>
    <t>Meydan Döner, Yıldırım (Piremir Mah.)</t>
  </si>
  <si>
    <t>EMRAH KURU</t>
  </si>
  <si>
    <t>PİREMİR MAH. ÇİÇEK CAD. NO: 4 1 İÇ KAPI NO: Z1 YILDIRIM/ BURSA</t>
  </si>
  <si>
    <t>626b12ece737140e0e8f6d9b</t>
  </si>
  <si>
    <t>Eminönü Balıkçısı, Osmangazi (Heykel Mah.)</t>
  </si>
  <si>
    <t>HASAN CAN PAMUKOĞLU</t>
  </si>
  <si>
    <t>Alacamescit Mh, İnönü Cd, Hüzmen Plaza Bahçesi, D:No:11 Osmangazi/İstanbul</t>
  </si>
  <si>
    <t>624629f86e0e53631e50ce4f</t>
  </si>
  <si>
    <t>Öncü Döner, İnegöl (Cuma Mah.)</t>
  </si>
  <si>
    <t>CUMA MAH. ATATÜRK BLV. NO: 15 İÇ KAPI NO: 1 İNEGÖL/ BURSA</t>
  </si>
  <si>
    <t>Edip Papağan</t>
  </si>
  <si>
    <t>624aa444a2d048396cf46a4a</t>
  </si>
  <si>
    <t>Çiğköftem, Osmangazi (Demirtaş Barbaros Mah.)</t>
  </si>
  <si>
    <t>Demirtaş, Barbaros Mah, Panayır Caddesi, No:9/A</t>
  </si>
  <si>
    <t>Tavuk Dünyası, Nilüfer (FSM Bulvarı)</t>
  </si>
  <si>
    <t>ELİF EMEL ÖZDOĞAN</t>
  </si>
  <si>
    <t>Fatih Sultan Mehmet Blv. No:201, 16140 Nilüfer/Bursa</t>
  </si>
  <si>
    <t>6172c4d91d63af254f76cfec</t>
  </si>
  <si>
    <t>Tavuk Dünyası, Osmangazi (Alaşar Mah.)</t>
  </si>
  <si>
    <t>Tavuk Dünyası</t>
  </si>
  <si>
    <t>ALAŞAR MAH. İSTANBUL CAD.NO:487 OSMANGAZİ/BURSA</t>
  </si>
  <si>
    <t>6195269d00737d152d72cef4</t>
  </si>
  <si>
    <t>Tavuk Dünyası, Osmangazi (Emek Adnan Menderes Mah.)</t>
  </si>
  <si>
    <t>Gökmen Yasan</t>
  </si>
  <si>
    <t>Emek Adnan Menderes Mah.Turgut Özal Cad.Korupark Avm no:2/200 Osmangazi Bursa</t>
  </si>
  <si>
    <t>62432b3c0925f9091aab5258</t>
  </si>
  <si>
    <t>Yusufeli Ata Döner, Mudanya (Güzelyalı Eğitim Mah.)</t>
  </si>
  <si>
    <t>Mahi Ağlar</t>
  </si>
  <si>
    <t>Güzelyalı Eğitim mahallesi. Kazımkarabekir Caddesi.No: 1 Mudanya Bursa</t>
  </si>
  <si>
    <t>Davutdede Mah. Kurtuluş Cad. No:166</t>
  </si>
  <si>
    <t>625054cf4fabfc76834ec646</t>
  </si>
  <si>
    <t>Arnavutköy Pilavcısı, Nilüfer (İhsaniye Mah.)</t>
  </si>
  <si>
    <t>613741aaad2f34100c93caa8</t>
  </si>
  <si>
    <t>Chinese &amp; Sushi Express, Nilüfer (Ahmet Yesevi Mah.)</t>
  </si>
  <si>
    <t>EMEL AKAY</t>
  </si>
  <si>
    <t>AHMET YESEVİ MAHALLESİ ERGİN SOKAK 16225</t>
  </si>
  <si>
    <t>60b4cb18697e1ecce1f61c72</t>
  </si>
  <si>
    <t>Dürümcü Bekir Usta, Osmangazi (Çekirge Mah.-Çekirge Cad.)</t>
  </si>
  <si>
    <t>Çekirge Mah. Armutlu Meydanı Osmangazi / Bursa</t>
  </si>
  <si>
    <t>61e402eb0184219420d05227</t>
  </si>
  <si>
    <t>625c5f80a39a1b109c098a89</t>
  </si>
  <si>
    <t>Popeyes, Osmangazi (Şehreküstü Mah.)</t>
  </si>
  <si>
    <t>Zafer Meydanı İtfaiye Yanı Cemal Nadir Cad.Zafer Plaza A.V.M.</t>
  </si>
  <si>
    <t>625c78e92ef24ebecde7e25e</t>
  </si>
  <si>
    <t>Mado, Nilüfer (29 Ekim Mah.)</t>
  </si>
  <si>
    <t>ENVER ŞAHİN</t>
  </si>
  <si>
    <t>29 EKİM MAH.UĞURMUMCU SOKAK NO:25/H</t>
  </si>
  <si>
    <t>61fcec7e9b97487e2c6750a7</t>
  </si>
  <si>
    <t>Big Chefs (Odunluk Mah.)</t>
  </si>
  <si>
    <t>Bülent Bahtiyar</t>
  </si>
  <si>
    <t>Odunluk Mah. Akademi Cad. No:6/4-175 Nilüfer/ Bursa</t>
  </si>
  <si>
    <t>Tostçu Erkan, Nilüfer (Üçevler Mah.)</t>
  </si>
  <si>
    <t>61d2cc619db2062c256769f9</t>
  </si>
  <si>
    <t>Helvacı Ali, Osmangazi (Demirtaş Cumhuriyet Mah.)</t>
  </si>
  <si>
    <t>DOĞAN KAÇAR</t>
  </si>
  <si>
    <t>DEMİRTAŞ CUMHURİYET MAH. 7. CAD. F BLOK NO:77/B</t>
  </si>
  <si>
    <t>6253d49bfba5ad38f7cc26ef</t>
  </si>
  <si>
    <t>Nyek Yeni Nesil Büfe, Mudanya (Halitpaşa Mah.)</t>
  </si>
  <si>
    <t>FATMA ZÜLMET OSKAN</t>
  </si>
  <si>
    <t>Halitpaşa Mah. Yeni Cad. Mudanya Saraylar Sitesi No: 20 FB Mundaya/Bursa</t>
  </si>
  <si>
    <t>World Burger &amp; Steak House, İnegöl (Osmaniye Mah.)</t>
  </si>
  <si>
    <t>Starbucks®, Osmangazi (Santral Garaj Mah.)</t>
  </si>
  <si>
    <t>Bursa KENT MEYDANI AVM -Santral Garaj Mah. Kıbrıs Şehitleri Cad. No:64</t>
  </si>
  <si>
    <t>Starbucks®, Nilüfer (Ahmet Yesevi Mah.)</t>
  </si>
  <si>
    <t>Ahmet Yesevi Mah. Piknik caddesi No:44 Bağımsız Bölüm No:33 Nilüfer Bursa</t>
  </si>
  <si>
    <t>Starbucks®, Osmangazi (Şehreküstü Mah.)</t>
  </si>
  <si>
    <t>Cemal Nadir C. No: 181/36 Osmangazi- Bursa</t>
  </si>
  <si>
    <t>Yunuseli Mah. 2.karanfil sokak No: 1/3 Osmangazi / Bursa</t>
  </si>
  <si>
    <t>6249991164eda9cb41c92a79</t>
  </si>
  <si>
    <t>Sedat Usta Kadayıf &amp; Künefe, Osmangazi (Ulu Mah.)</t>
  </si>
  <si>
    <t>SEDAT GÜL</t>
  </si>
  <si>
    <t>Ulu Mah. Kıbrıs Şehitleri Cad. No: 133/A Osmangazi</t>
  </si>
  <si>
    <t>624c445cf6d138ecd4ad797d</t>
  </si>
  <si>
    <t>Helvacı Ali, Osmangazi (Emek Adnan Menderes Mah.)</t>
  </si>
  <si>
    <t>METEHAN BAYRAKÇI</t>
  </si>
  <si>
    <t>Emek Adnan Menderes mahallesi Turgut özel caddesi korupark avm Migros kapı girişi no:2 iç kapı no:77 OSMANGAZİ/BURSA</t>
  </si>
  <si>
    <t>6257f1dcbac9b90ca7b52e9e</t>
  </si>
  <si>
    <t>Adıgüzeller Köfte &amp; Izgara, Yıldırım (Çınarönü Mah.)</t>
  </si>
  <si>
    <t>Cengizhan Adıgüzel</t>
  </si>
  <si>
    <t>Çınarönü Mah. Çanarönü Cad. No:90 İç Kapı No:2 Yıldırım / Bursa</t>
  </si>
  <si>
    <t>624ae56c660fff6ba225eef4</t>
  </si>
  <si>
    <t>Çikolatacı Halil Bey, İnegöl (Yeni Mah.)</t>
  </si>
  <si>
    <t>Yeni Mah. Özdoğan Sok. No:2 İnegöl / Bursa</t>
  </si>
  <si>
    <t>625e90bcebf201140dd8e159</t>
  </si>
  <si>
    <t>Pizza Bulls (Ertuğrulkent Mah.)</t>
  </si>
  <si>
    <t>Elif Eren</t>
  </si>
  <si>
    <t>Ertuğrul Mah. Doğan Avcioğlu Cad. A Blok No: 22 A/A İç Kapi No: Nilüfer/Bursa</t>
  </si>
  <si>
    <t>625e956bf0830ed63535ad73</t>
  </si>
  <si>
    <t>Pizza Bulls (İhsaniye Mah.)</t>
  </si>
  <si>
    <t>İhsaniye Mah. F.S.M Bulvarı No:34/B No:17 Nilüfer/Bursa</t>
  </si>
  <si>
    <t>625d6f8bf0830e4b9f0d64c0</t>
  </si>
  <si>
    <t>Alişan Güneş</t>
  </si>
  <si>
    <t>6261073015c7a92a47a2c142</t>
  </si>
  <si>
    <t>Popeyes, Mudanya (Ömerbey Mah.)</t>
  </si>
  <si>
    <t>626107a7829f7559caf455cc</t>
  </si>
  <si>
    <t>Usta Dönerci, Mudanya (Ömerbey Mah.)</t>
  </si>
  <si>
    <t>6269632abe5ff9e0c31ec16b</t>
  </si>
  <si>
    <t>Meşhur Yeşil Dönercisi, Yıldırım (Kurtoğlu Mah.)</t>
  </si>
  <si>
    <t>ÜMİT BARUTÇU</t>
  </si>
  <si>
    <t>Kurtoğlu mah. 1. yeşil cad. 32 1</t>
  </si>
  <si>
    <t>McDonald's, Özlüce</t>
  </si>
  <si>
    <t>Ertuğrul Mah. Ahmet Taner Kışlalı Cad. Biaport Projesi P.K.16120 Nilüfer- Bursa</t>
  </si>
  <si>
    <t>McDonald's, Çamlıca (Eker)</t>
  </si>
  <si>
    <t>Eker Meydan Avm. Çamlıca Mah. Lefkoşa Cad. No:76 A/L – 76 A/K Nilüfer - Bursa</t>
  </si>
  <si>
    <t>626997c28860122777ab10d7</t>
  </si>
  <si>
    <t>Adıyaman Çiğ Köftecisi Ömer Aybak,İznik(Mustafa Kemal Paşa Mah.)</t>
  </si>
  <si>
    <t>TURGAY AKBASAN</t>
  </si>
  <si>
    <t>Mustafa kemal paşa mahallesi Kılıçaslan caddesi 67/B İZnik Bursa</t>
  </si>
  <si>
    <t>Hot Döner, Nilüfer (Üçevler Mah.)</t>
  </si>
  <si>
    <t>UFUK EMRE ÜNAL</t>
  </si>
  <si>
    <t>ÜÇEVLER MAH. İZMİRYOLU CAD. NO:241 DÜK.6 ATIŞ YAPI WESTPOİNT NİLÜFER-BURSA</t>
  </si>
  <si>
    <t>625d9e52b851c579cde329e2</t>
  </si>
  <si>
    <t>Mamiss Döner, Nilüfer (Ertuğrulkent Mah.)</t>
  </si>
  <si>
    <t>DİLEK KONAK</t>
  </si>
  <si>
    <t>Üsküplü Saniye Usta Rumeli Tulumbacısı, Osmangazi (Çirişhane M.)</t>
  </si>
  <si>
    <t>Ahmetpaşa Mah. Bursalı Tahir Cad. No: 10 A Osmangazi</t>
  </si>
  <si>
    <t>626920c68a15fb25c931fdea</t>
  </si>
  <si>
    <t>Ciğerci Dedo, Osmangazi (Gaziakdemir Mah.)</t>
  </si>
  <si>
    <t>ELİF KOÇAK</t>
  </si>
  <si>
    <t>Gaziakdemir Mah. Dr. Sadık Ahmet Cad. No: 223 İç Kapı No: 1 Osmangazi/Bursa</t>
  </si>
  <si>
    <t>626a9fdaa51e8e5829910192</t>
  </si>
  <si>
    <t>Şen Kasap Coşkun Et &amp; Izgara, Mudanya (Mütareke Mah.)</t>
  </si>
  <si>
    <t>HANİFE DARCAN</t>
  </si>
  <si>
    <t>Eski Su sok. no: 6/A Mudanya Bursa</t>
  </si>
  <si>
    <t>626a956d090c5e2c8c78b6a1</t>
  </si>
  <si>
    <t>Madam Pia Food, Osmangazi (Cumhuriyet Mah.)</t>
  </si>
  <si>
    <t>FİLİZ MALÇOK</t>
  </si>
  <si>
    <t>Demirtaş Cumhuriyet Mah. Panayır yolu cad. No: 8 Osmangazi/ Bursa</t>
  </si>
  <si>
    <t>Wood Pizza (23 Nisan Mah.)</t>
  </si>
  <si>
    <t>Meşhur Adıyaman Çiğ Köftecisi Ömer Aybak Nilüfer (Kristal Park)</t>
  </si>
  <si>
    <t>McDonald's, FSM Bulvarı</t>
  </si>
  <si>
    <t>İhsaniye Mahallesi, Fatih Sultan Mehmet Bulvarı No:58/ 16130 Nilüfer -Bursa</t>
  </si>
  <si>
    <t>610444af221328b552c893a1</t>
  </si>
  <si>
    <t>Dürümle, Osmangazi (Korupark Avm)</t>
  </si>
  <si>
    <t>AYKUT ARSLAN</t>
  </si>
  <si>
    <t>EMEK ADNAN MENDERES MAH TURGUT ÖZAL CAD. KORUPARK AVM</t>
  </si>
  <si>
    <t>61056e4fe784a143d7367484</t>
  </si>
  <si>
    <t>Dürümle (Santral Garaj Mah.- Kent Meydanı Avm)</t>
  </si>
  <si>
    <t>Kıbrıs Şehitleri Cad., No:64, Osmangazi, Bursa, Türkiye,</t>
  </si>
  <si>
    <t>624d641eb1916d707e615070</t>
  </si>
  <si>
    <t>PancakeSwap Waffle, Nilüfer (İhsaniye Mah.)</t>
  </si>
  <si>
    <t>Atakan Aygür</t>
  </si>
  <si>
    <t>İhsaniye Mah. İzmir Yolu Cad. Kristal Park No:98 / 2H Nilüfer Bursa</t>
  </si>
  <si>
    <t>61951b14f04d4e60be1682ca</t>
  </si>
  <si>
    <t>Tavuk Dünyası, Nilüfer (Odunluk Mah.)</t>
  </si>
  <si>
    <t>CÜNEYD ŞAHİN</t>
  </si>
  <si>
    <t>Odunluk Mah. Mihraplı Cad. 6/A Sur Yapı Marka AVM K:2 Nilüfer/Bursa</t>
  </si>
  <si>
    <t>Komagene Etsiz Çiğ Köfte, (23 Nisan Mah.)</t>
  </si>
  <si>
    <t>23 NİSAN MH. YUNUS EMRE CD. NO:5B/A</t>
  </si>
  <si>
    <t>625e93165cfb9ad0e536612e</t>
  </si>
  <si>
    <t>Pizza Bulls (Görükle Mah.)</t>
  </si>
  <si>
    <t>Görükle Mah. Elvan sok. No:3/A Görükle Nilifer/Bursa</t>
  </si>
  <si>
    <t>Doyuran Dürüm (Ahmetpaşa Mah.)</t>
  </si>
  <si>
    <t>6267cc798a60306e73ec59c9</t>
  </si>
  <si>
    <t>Burger King, Osmangazi (Demirtaş Cumhuriyet Mah.)</t>
  </si>
  <si>
    <t>DEMİRTAŞ CUMHURİYET MAH. 3.CAD NO.2/1 PARKUR AVM BURSA/OSMANGAZİ</t>
  </si>
  <si>
    <t>62687bb51c1e7e4ae78d78bd</t>
  </si>
  <si>
    <t>By Vef Kokoreç &amp; Midye &amp; Çiğ Köfte, İnegöl (Fatih Mah.)</t>
  </si>
  <si>
    <t>Seden Kaya</t>
  </si>
  <si>
    <t>Fatih Mah. Alanyurt Cad. No:143 A İnegöl / Bursa</t>
  </si>
  <si>
    <t>626b2b4c1ca79666fbe484fc</t>
  </si>
  <si>
    <t>Coffy, Nilüfer (Dumlupınar Mah.)</t>
  </si>
  <si>
    <t>Coffy Görükle</t>
  </si>
  <si>
    <t>Dumlupınar Mh. Atatürk Bulv. No:9D Nilüfer/Bursa</t>
  </si>
  <si>
    <t>626b188027bbce44bf5e7552</t>
  </si>
  <si>
    <t>İkra Döner, Osmangazi (Tayakadın Mah.)</t>
  </si>
  <si>
    <t>HAKAN ELBİR</t>
  </si>
  <si>
    <t>Tayakadın, Haşim İşcan Cd. No:95, 16200 Osmangazi/Bursa</t>
  </si>
  <si>
    <t>625d687d0160f0660a5a4b5f</t>
  </si>
  <si>
    <t>Çiğ Köfteci Saim Usta, Osmangazi (Bağlarbaşı Mah.)</t>
  </si>
  <si>
    <t>626975e7a2c83d577d8fb6bc</t>
  </si>
  <si>
    <t>Doping Çiğ Köfte, Nilüfer (Akçalar Mah.)</t>
  </si>
  <si>
    <t>ADEM KURŞUN</t>
  </si>
  <si>
    <t>Akçalar mah. şehir cad. özer apartmanı 15 no'lu dükkan no:72 C</t>
  </si>
  <si>
    <t>626a4b15d80929c116054691</t>
  </si>
  <si>
    <t>Egem Çiğköfte (Demiştaşpaşa Mah.)</t>
  </si>
  <si>
    <t>ABUZER AKSU</t>
  </si>
  <si>
    <t>Celal Bayar Cad. Demirtaşpaşa Mah. No:19 B</t>
  </si>
  <si>
    <t>ABDULLAH GÜLTEKİN</t>
  </si>
  <si>
    <t>Starbucks®, Nilüfer (İhsaniye Mah.)</t>
  </si>
  <si>
    <t>İhsaniye Mah. FSM Bulv. NO:58a 58b Mağaza No:15-16 Nilüfer Bursa</t>
  </si>
  <si>
    <t>Starbucks®, Osmangazi (Emek Adnan Menderes Mah.)</t>
  </si>
  <si>
    <t>Mudanya Yolu 9. Km Adnan Menderes Mah. No:2 KORUMAX AVM Zemin Kat NO:0042 Emek - BURSA</t>
  </si>
  <si>
    <t>Starbucks®, Nilüfer (Mihraplı Cad.)</t>
  </si>
  <si>
    <t>Odunluk Mahallesi, Mihraplı Caddesi No:6/a, Zemin kat NO:87, 87T 16110 Bursa/Nilüfer</t>
  </si>
  <si>
    <t>Arby's, Osmangazi (Adnan Menderes Mah. - Korupark)</t>
  </si>
  <si>
    <t>Yenikent</t>
  </si>
  <si>
    <t>Turgut Özal Cad., No:213, Osmangazi, Bursa, Türkiye,</t>
  </si>
  <si>
    <t>Burger King, İnegöl (Osmaniye Mah.)</t>
  </si>
  <si>
    <t>Osmaniye mah .Altay cad no:2 A blok 1079İnegöl /</t>
  </si>
  <si>
    <t>Meşhur Adıyaman Çiğ Köftecisi Ömer Aybak (İhsaniye-Fsm Blv.)</t>
  </si>
  <si>
    <t>61604e3c537c37727c6287ab</t>
  </si>
  <si>
    <t>Tritat (Cumhuriyet Cad.)</t>
  </si>
  <si>
    <t>ADRES ALACAMESCIT MAH. CUMHURIYET CAD. NO: 37 IÇ KAPI NO: OSMANGAZI/BURSA</t>
  </si>
  <si>
    <t>626a63f643d160f028de7217</t>
  </si>
  <si>
    <t>Köfteci Kadir, Nilüfer (Beşevler Mah.)</t>
  </si>
  <si>
    <t>ŞERİF HARPUT</t>
  </si>
  <si>
    <t>İhsaniye Mah. Tuna Cad. No: 123 Nilüfer Bursa</t>
  </si>
  <si>
    <t>23 Nisan Mahallesi 258.Sokak No: 4/B/A Nilüfer/Bursa</t>
  </si>
  <si>
    <t>İkizler Hasan Ustam, Nilüfer (Konak Mah.)</t>
  </si>
  <si>
    <t>Starbucks®, İnegöl (Osmaniye Mah.)</t>
  </si>
  <si>
    <t>Inegol Avm: OSMANİYE Mah. ALTAY Cad. İNEGÖL AVM Sit. M Apt. No: 2 M/7 İNEGÖL / BURSA</t>
  </si>
  <si>
    <t>622fdea9f09d8e37ae4eff95</t>
  </si>
  <si>
    <t>Oses Çiğ Köfte, Osmangazi (Hacı Bektaş Cad.)</t>
  </si>
  <si>
    <t>Hamitler Mah Hacı Bektaş Cad. No 14 B Osmangazi Bursa</t>
  </si>
  <si>
    <t>Hanımeli Mantı &amp; Döner, Gemlik (Hamidiye Mah.)</t>
  </si>
  <si>
    <t>Tabaklar mahallesi Cumhuriyet Meydanı no 20 karacabey bursa</t>
  </si>
  <si>
    <t>Miray Yenigün</t>
  </si>
  <si>
    <t>Joyce Waffle, Nilüfer (Cumhuriyet Mah.)</t>
  </si>
  <si>
    <t>Cumhuriyet Mah. F.S.M. Bulvarı A Blok 29. Apt. No:41-A/ N Nilüfer/ Bursa</t>
  </si>
  <si>
    <t>61409024126c2b4940f3240e</t>
  </si>
  <si>
    <t>Arby's, Nilüfer (Odunluk Mah.)</t>
  </si>
  <si>
    <t>Bursa, Nilüfer, Odunluk Mah., Akademi Cad.</t>
  </si>
  <si>
    <t>61aaa2768557e86ebb46b65f</t>
  </si>
  <si>
    <t>İsos Burger, Osmangazi (Kayıhan Mah.)</t>
  </si>
  <si>
    <t>Vıraca</t>
  </si>
  <si>
    <t>626aaf4bea99d73a29f3e06e</t>
  </si>
  <si>
    <t>Çiğ Köfteci Veysi Usta, Yıldırım (Selimzade Mah. -Kurtuluş Cad.)</t>
  </si>
  <si>
    <t>Selimzade Mah. Kurtuluş Cad. No: 57 Yıldırım / Bursa</t>
  </si>
  <si>
    <t>Emek Adnan Menderes Mah. mehmetcik sokak no:3a</t>
  </si>
  <si>
    <t>SİNAN PAŞAOĞLU</t>
  </si>
  <si>
    <t>Mersin 33 Tantuni (Ahmetvefikpaşa Mah.)</t>
  </si>
  <si>
    <t>Kolajen Yemek Dünyası, Nilüfer (İhsaniye Mah.)</t>
  </si>
  <si>
    <t>Starbucks®, Osmangazi (Kükürtlü Mah.)</t>
  </si>
  <si>
    <t>Kükürtlü Mah Kükürtlü Cad. Hande Apt. No:63 E-D Osmangazi Bursa</t>
  </si>
  <si>
    <t>Starbucks®, Nilüfer (Görükle Mah.)</t>
  </si>
  <si>
    <t>Sakarya Mah. Atatürk Cad. No: 101 Görükle Trio Yaşam Merkezi B08 Nilüfer / Bursa</t>
  </si>
  <si>
    <t>Starbucks®, Nilüfer (Yüzüncüyıl Mah.)</t>
  </si>
  <si>
    <t>Ertugrulkent:YÜZÜNCÜYIL MAHALLESİ ZAMBAK(360) SK. NO: 4/8 NİLÜFER/BURSA</t>
  </si>
  <si>
    <t>Starbucks®, Nilüfer (Ertuğrul Mah.)</t>
  </si>
  <si>
    <t>Ertugrul Mahallesi Ahmet Taner Kislali Caddesi No:15 Bagimsiz Bolum No: 1A Nilüfer/Bursa</t>
  </si>
  <si>
    <t>Arby's, Osmangazi (Santral Garaj Mah. - Kent Meydanı)</t>
  </si>
  <si>
    <t>Kıbrıs Şehitleri Cad., Osmangazi, Bursa, Türkiye,</t>
  </si>
  <si>
    <t>626a8b9f725e8568d77cd288</t>
  </si>
  <si>
    <t>Köşem Tostçusu, Mudanya (Ömerbey Mah.)</t>
  </si>
  <si>
    <t>SELÇUK TUNA</t>
  </si>
  <si>
    <t>Ömerbey Mah. Bostan Sk. No: 17 Mudanya/ Bursa</t>
  </si>
  <si>
    <t>Üçevler Mah. Nilüfer (220) Cad. Küçük Sanayi Sitesi no:14/1 Nilüfer/Bursa</t>
  </si>
  <si>
    <t>61ed49c9823be75f1f6cfbbd</t>
  </si>
  <si>
    <t>Starbucks®, Nilüfer (Ataevler Mah.)</t>
  </si>
  <si>
    <t>Ata Bulvari: Ataevler Mahallesi Ata Cad. Bulvarpark Evleri Sitesi B Blok No:10 B/F Nilüfer – Bursa</t>
  </si>
  <si>
    <t>Cantıkçı (Ahmetpaşa Mah.)</t>
  </si>
  <si>
    <t>Ala Burger 35, Nilüfer (Balat Mah.)</t>
  </si>
  <si>
    <t>Ayanoğlu Tarz-ı Pide (Altınşehir Mah.)</t>
  </si>
  <si>
    <t>620aba775ce5efcdf72662df</t>
  </si>
  <si>
    <t>Tritat (Şehreküstü Mah.)</t>
  </si>
  <si>
    <t>Şehreküstü Mah. Değirmen Sok. Halıcıoğlu İş Hanı No: 7/C Osmangazi / Bursa</t>
  </si>
  <si>
    <t>61b9fcf6418884c8d0dbc157</t>
  </si>
  <si>
    <t>Çiğköftem, Osmangazi (Yunuseli Mah.)</t>
  </si>
  <si>
    <t>Serdar Kaya</t>
  </si>
  <si>
    <t>Yunuseli Mah, 667 Sok, A1 Blok, No: 32/B Osmangazi/bursa</t>
  </si>
  <si>
    <t>Tavuk Dünyası, Nilüfer (Alaadinbey Mah.)</t>
  </si>
  <si>
    <t>Hanifi Kocabaş</t>
  </si>
  <si>
    <t>ALAADDİNBEY MAH. İZMİRYOLU CAD ÖZDLİEK AVM NO 307/30 NİLÜFER BURSA</t>
  </si>
  <si>
    <t>Sushico, Osmangazi (Adnan Menderes Mah.)</t>
  </si>
  <si>
    <t>ALİ SAYICI</t>
  </si>
  <si>
    <t>TURGUT ÖZAL CAD. KORUPARK AVM NO:2/217 Osmangazi/Bursa</t>
  </si>
  <si>
    <t>SEDA KARABULUT</t>
  </si>
  <si>
    <t>626cd67e60e06c424477c0b1</t>
  </si>
  <si>
    <t>Kumrucu Baba, Osmangazi (Cumhuriyet Mah.)</t>
  </si>
  <si>
    <t>MÜLAYİM KOLALI</t>
  </si>
  <si>
    <t>Demirtaş Cumhuriyet Mah. Küçük Sanayi 3. cad. no;: 1A</t>
  </si>
  <si>
    <t>Aral Cafe &amp; Pastane (Beşevler Mah.)</t>
  </si>
  <si>
    <t>TANER ALAN</t>
  </si>
  <si>
    <t>Adıyaman Çiğköftecisi Ömer Aslan, Osmangazi (Yenibağlar Mah.)</t>
  </si>
  <si>
    <t>621778cf35cb5064942f0e89</t>
  </si>
  <si>
    <t>Usta Dönerci, Osmangazi (Şehreküstü Mah.)</t>
  </si>
  <si>
    <t>61b1f48de0a3ebd667f97865</t>
  </si>
  <si>
    <t>Tavuk Dünyası, Nilüfer (Ataevler Mah.)</t>
  </si>
  <si>
    <t>Ataevler mah. Gazi osmanpaşa cad. Bulvarpark evleri sitesi d blok dış kapı no10D Nilüfer BURSA</t>
  </si>
  <si>
    <t>624c41e9bf0d1f6d14946eac</t>
  </si>
  <si>
    <t>Helvacı Ali, Osmangazi (Santral Garaj Mah.)</t>
  </si>
  <si>
    <t>SANTRAL GARAJ MAH.KIBRIS ŞEHİTLERİ CAD.NO:64/A OSMANGAZİ/BURSA</t>
  </si>
  <si>
    <t>KARAGÖZHAN GIDA REKLAMCILIK TEKSTİL OTOMOTİV İNŞAAT MOBİLYA SANAYİ VE TİCARET LİMİTED</t>
  </si>
  <si>
    <t>62696e00327159c83cf9e582</t>
  </si>
  <si>
    <t>Adıyamanlı Çiğ Köfteci Hasan Usta, Nilüfer (Fethiye Mah.)</t>
  </si>
  <si>
    <t>SEVDA BOYA</t>
  </si>
  <si>
    <t>FETHİYE MAH. ULU CAD. NO: 42 A/A İÇ KAPI NO: 1 NİLÜFER/ BURSA</t>
  </si>
  <si>
    <t>626b8b77717ec14f701157bc</t>
  </si>
  <si>
    <t>Has Yaprak Döner &amp; Pide, Kestel (Ahmet Vefik Paşa Mah.)</t>
  </si>
  <si>
    <t>ŞAHİN ERİŞ</t>
  </si>
  <si>
    <t>Bursa Cad. NO: 32/A Bursa</t>
  </si>
  <si>
    <t>618d2abeadfb06a62762e9f0</t>
  </si>
  <si>
    <t>Bursa Hurma Tatlısı, Yıldırım (Güllük Mah.)</t>
  </si>
  <si>
    <t>VOLKAN YETER</t>
  </si>
  <si>
    <t>Güllük Mah. 2. Akıncılar Cad. No: 8 A İç Kapı No: Z1 Yıldırım / Bursa</t>
  </si>
  <si>
    <t>61d4553d2db3a55feb69a9c3</t>
  </si>
  <si>
    <t>Battalbey Çiğ Köfte, Osmangazi (Yenibağlar M.)</t>
  </si>
  <si>
    <t>ŞÜKRÜ AYBERK DOKUR</t>
  </si>
  <si>
    <t>Yenibağlar mah. Karanfil Cad. No:8/A Bursa/Osmangazi</t>
  </si>
  <si>
    <t>Çiğ Köfteci Cengiz (Esenevler Mah.)</t>
  </si>
  <si>
    <t>İlhan Turan</t>
  </si>
  <si>
    <t>Erva Et Dünyası, Yıldırım (Hacı Seyfettin Mah. - İncirli Cad.)</t>
  </si>
  <si>
    <t>Yum Yum Kumpir, Mudanya (Halit Paşa Mah.)</t>
  </si>
  <si>
    <t>Konak mahallesi yıldırım caddesi Baruthane çıkmazı no 12/A Nilüfer Bursa</t>
  </si>
  <si>
    <t>Pide Evi, İnegöl (Mahmudiye Mah.)</t>
  </si>
  <si>
    <t>620a1f2f444dba3f6f7fe97e</t>
  </si>
  <si>
    <t>Tatlımar, Nilüfer (Üçevler Mah.)</t>
  </si>
  <si>
    <t>Üçevler Mah. Ahıska Cad. No: 83/A Nilüfer/Bursa</t>
  </si>
  <si>
    <t>620a1e25914ac7431d91e0d4</t>
  </si>
  <si>
    <t>Tatlımar, Osmangazi (Panayır Mah.)</t>
  </si>
  <si>
    <t>Panayır Mah. 2.Derman Cad. No:100-102/A Osmangazi/Bursa</t>
  </si>
  <si>
    <t>Konak Piliç Evi (Konak Mah.)</t>
  </si>
  <si>
    <t>625d9cde54ccad8f37c83033</t>
  </si>
  <si>
    <t>Adil Şırdan, Nilüfer (İhsaniye Mah.)</t>
  </si>
  <si>
    <t>Dondurmalı İrmik Helvası (Dumlupınar Mah.)</t>
  </si>
  <si>
    <t>626ccd890d8ed32a5212c33d</t>
  </si>
  <si>
    <t>Adıyamanlı Çiğ Köfteci Yaman Usta (Ertuğrulgazi Mah.)</t>
  </si>
  <si>
    <t>Mahmudiye, Anafartalar Cd. No:62</t>
  </si>
  <si>
    <t>61815510aac338e3a8887e6f</t>
  </si>
  <si>
    <t>Dürümle, Nilüfer (Alaaddinbey Mah.-Özdilek Park AVM)</t>
  </si>
  <si>
    <t>Alaaddinbey Mah. İzmir Yolu Cad. Bursa Özdilek Avm. Sitesi No:307 İç Kapı No:40 Nilüfer/Bursa</t>
  </si>
  <si>
    <t>6209712d765d03e891343028</t>
  </si>
  <si>
    <t>Tatlımar, Osmangazi (Hamitler Mah.)</t>
  </si>
  <si>
    <t>Hamitler Mah. Hacıbektaş Cad.No:39 Osmangazi/Bursa</t>
  </si>
  <si>
    <t>Uludağ Kebapçısı Cemal Ve Cemil Usta (Santral Garaj Mah.)</t>
  </si>
  <si>
    <t>6105dadb04bcb377829eeea9</t>
  </si>
  <si>
    <t>Dürümle, Nilüfer (Odunluk Mah.-Marka Avm)</t>
  </si>
  <si>
    <t>Odunluk Mahallesi Akademi Caddesi Suryapı Marka Bursa Avm A Blok No: 6A/243 Nilüfer/Bursa</t>
  </si>
  <si>
    <t>BÜŞRA KAHRAMAN</t>
  </si>
  <si>
    <t>Hugus Appetizer Workshop (Kurtuluş Mah.)</t>
  </si>
  <si>
    <t>Duvalı Tatlı (Hasanbey Mah.)</t>
  </si>
  <si>
    <t>Niyazi Erten</t>
  </si>
  <si>
    <t>Hasanbey Mah Halitpaşa Cad no 47</t>
  </si>
  <si>
    <t>6169aca00f99ce45dbac1c31</t>
  </si>
  <si>
    <t>Hamsiköy Sütlacı Hakan Usta, Yıldırım (Erikli Mah.)</t>
  </si>
  <si>
    <t>HAKAN CİĞAL</t>
  </si>
  <si>
    <t>Erikli Mah. Eflak Cad. No: 15 Yıldırım</t>
  </si>
  <si>
    <t>İbrahim Bozkurt</t>
  </si>
  <si>
    <t>Dürümcü Mehmet Usta (Ahmetvefikpaşa Mah.)</t>
  </si>
  <si>
    <t>6268b51515d2101b4b264351</t>
  </si>
  <si>
    <t>Şölen Pide (Tahtakale Mah.)</t>
  </si>
  <si>
    <t>Halil Ulbeyi</t>
  </si>
  <si>
    <t>Alipaşa</t>
  </si>
  <si>
    <t>Tahtakale Mah. Fışkırık Cad. No:6 osmangazi Bursa</t>
  </si>
  <si>
    <t>61eff6e6b61f541e2153fb42</t>
  </si>
  <si>
    <t>Öncü Döner, Mustafakemalpaşa (Şeyhmüftü Mah.)</t>
  </si>
  <si>
    <t>Turgay Çolak</t>
  </si>
  <si>
    <t>ŞEYHMÜFTÜ MAH BURSA CAD NO:1</t>
  </si>
  <si>
    <t>Müzeyyen Türkmen</t>
  </si>
  <si>
    <t xml:space="preserve">Arama Durum </t>
  </si>
  <si>
    <t>Yetkiliyle Görüşüldü</t>
  </si>
  <si>
    <t>Yetkili yok</t>
  </si>
  <si>
    <t>Numara yanlış</t>
  </si>
  <si>
    <t>Yoğun - Tekrar Ara</t>
  </si>
  <si>
    <t>Haziran'da Aranacak</t>
  </si>
  <si>
    <t>Enes Günal</t>
  </si>
  <si>
    <t>Kadriye Polat</t>
  </si>
  <si>
    <t>Yılbaşından Sonra Aranacak</t>
  </si>
  <si>
    <t>Ece Bayındır</t>
  </si>
  <si>
    <t>Senanur Çınar</t>
  </si>
  <si>
    <t>Şura Özcan</t>
  </si>
  <si>
    <t>Sıla Göksunaz Esen</t>
  </si>
  <si>
    <t>Ecem Ersöz</t>
  </si>
  <si>
    <t>Livanur Elibol</t>
  </si>
  <si>
    <t>Serenay Yalabık</t>
  </si>
  <si>
    <t>Randevu Alınabilir</t>
  </si>
  <si>
    <t>Fotoğrafları Yok - Randevu Alınabilir</t>
  </si>
  <si>
    <t>Fotoğrafları Gönderecek</t>
  </si>
  <si>
    <t>COUNTA / Restaurant ID</t>
  </si>
  <si>
    <t>Genel Toplam</t>
  </si>
  <si>
    <t>Top. Rest</t>
  </si>
  <si>
    <t>Fotoğraflandırılan Ort. Ürün</t>
  </si>
  <si>
    <t>Toplam rest</t>
  </si>
  <si>
    <t>Fotoğraflı</t>
  </si>
  <si>
    <t>%</t>
  </si>
  <si>
    <t>Ürün Adet</t>
  </si>
  <si>
    <t>0-25</t>
  </si>
  <si>
    <t>25+</t>
  </si>
  <si>
    <t>İptal Oranı</t>
  </si>
  <si>
    <t>0-20%</t>
  </si>
  <si>
    <t>21-50%</t>
  </si>
  <si>
    <t>51-80%</t>
  </si>
  <si>
    <t>&gt;80%</t>
  </si>
  <si>
    <t>Ramazandan Sonra Randevu Istiyor</t>
  </si>
  <si>
    <t>Fotoğrafı Var</t>
  </si>
  <si>
    <t>TOPLAM</t>
  </si>
  <si>
    <t>COUNTA / İLÇE</t>
  </si>
  <si>
    <t>Randevu Başarı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</si>
</sst>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&quot;/&quot;mm&quot;/&quot;yyyy"/>
    <numFmt numFmtId="165" formatCode="dd.mm.yyyy"/>
    <numFmt numFmtId="166" formatCode="hh:mm"/>
    <numFmt numFmtId="167" formatCode="dd.mm"/>
    <numFmt numFmtId="168" formatCode="d.m"/>
    <numFmt numFmtId="169" formatCode="yyyy-mm-dd"/>
    <numFmt numFmtId="170" formatCode="dd.MM.yyyy"/>
    <numFmt numFmtId="171" formatCode="d mmmm"/>
    <numFmt numFmtId="172" formatCode="dd/mm/yyyy"/>
    <numFmt numFmtId="173" formatCode="d&quot;/&quot;m&quot;/&quot;yy"/>
  </numFmts>
  <fonts count="8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000000"/>
      <name val="Arial"/>
    </font>
    <font>
      <b/>
      <sz val="11.0"/>
      <color rgb="FF000000"/>
      <name val="Arial"/>
    </font>
    <font>
      <color rgb="FF000000"/>
      <name val="Arial"/>
      <scheme val="minor"/>
    </font>
    <font>
      <sz val="9.0"/>
      <color rgb="FF000000"/>
      <name val="Arial"/>
    </font>
    <font>
      <b/>
      <color rgb="FF000000"/>
      <name val="Arial"/>
    </font>
    <font/>
    <font>
      <sz val="9.0"/>
      <color rgb="FF666666"/>
      <name val="Arial"/>
    </font>
    <font>
      <sz val="9.0"/>
      <color rgb="FF333333"/>
      <name val="Arial"/>
    </font>
    <font>
      <sz val="11.0"/>
      <color rgb="FF000000"/>
      <name val="Calibri"/>
    </font>
    <font>
      <color rgb="FF000000"/>
      <name val="Roboto"/>
    </font>
    <font>
      <sz val="18.0"/>
      <color rgb="FF000000"/>
      <name val="Arial"/>
      <scheme val="minor"/>
    </font>
    <font>
      <b/>
      <sz val="24.0"/>
      <color rgb="FFFFFFFF"/>
      <name val="Caveat"/>
    </font>
    <font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  <scheme val="minor"/>
    </font>
    <font>
      <color rgb="FF000000"/>
      <name val="Montserrat"/>
    </font>
    <font>
      <sz val="9.0"/>
      <color rgb="FF000000"/>
      <name val="Montserrat"/>
    </font>
    <font>
      <sz val="9.0"/>
      <color rgb="FF333333"/>
      <name val="Montserrat"/>
    </font>
    <font>
      <color theme="1"/>
      <name val="Montserrat"/>
    </font>
    <font>
      <sz val="11.0"/>
      <color rgb="FF000000"/>
      <name val="Montserrat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333333"/>
      <name val="Montserrat"/>
    </font>
    <font>
      <sz val="10.0"/>
      <color theme="1"/>
      <name val="Montserrat"/>
    </font>
    <font>
      <b/>
      <color rgb="FF000000"/>
      <name val="Roboto"/>
    </font>
    <font>
      <sz val="9.0"/>
      <color rgb="FF333333"/>
      <name val="Roboto"/>
    </font>
    <font>
      <sz val="9.0"/>
      <color rgb="FF000000"/>
      <name val="Roboto"/>
    </font>
    <font>
      <color theme="1"/>
      <name val="Roboto"/>
    </font>
    <font>
      <sz val="10.0"/>
      <color rgb="FF000000"/>
      <name val="Roboto"/>
    </font>
    <font>
      <u/>
      <sz val="11.0"/>
      <color rgb="FF1A0DAB"/>
      <name val="Arial"/>
    </font>
    <font>
      <b/>
      <sz val="10.0"/>
      <color theme="1"/>
      <name val="Montserrat"/>
    </font>
    <font>
      <b/>
      <sz val="9.0"/>
      <color rgb="FF000000"/>
      <name val="Montserrat"/>
    </font>
    <font>
      <b/>
      <color theme="1"/>
      <name val="Montserrat"/>
    </font>
    <font>
      <b/>
      <sz val="12.0"/>
      <color rgb="FF000000"/>
      <name val="Arial"/>
    </font>
    <font>
      <b/>
      <color theme="1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color rgb="FF000000"/>
      <name val="Montserrat"/>
    </font>
    <font>
      <b/>
      <sz val="10.0"/>
      <color theme="1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i/>
      <sz val="9.0"/>
      <color rgb="FF000000"/>
      <name val="Arial"/>
    </font>
    <font>
      <sz val="12.0"/>
      <color theme="1"/>
      <name val="Arial"/>
    </font>
    <font>
      <b/>
      <color rgb="FFFFFF00"/>
      <name val="Roboto"/>
    </font>
    <font>
      <sz val="14.0"/>
      <color rgb="FF000000"/>
      <name val="Arial"/>
    </font>
    <font>
      <sz val="8.0"/>
      <color theme="1"/>
      <name val="Arial"/>
    </font>
    <font>
      <i/>
      <sz val="11.0"/>
      <color rgb="FF3C4043"/>
      <name val="Roboto"/>
    </font>
    <font>
      <u/>
      <sz val="11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sz val="18.0"/>
      <color theme="0"/>
      <name val="Arial"/>
    </font>
    <font>
      <sz val="18.0"/>
      <color rgb="FF000000"/>
      <name val="Caveat"/>
    </font>
    <font>
      <u/>
      <sz val="11.0"/>
      <color rgb="FF1A0DAB"/>
      <name val="Arial"/>
    </font>
    <font>
      <u/>
      <sz val="11.0"/>
      <color theme="1"/>
      <name val="Arial"/>
    </font>
    <font>
      <u/>
      <color rgb="FF0000FF"/>
      <name val="Arial"/>
    </font>
    <font>
      <sz val="11.0"/>
      <color rgb="FF202124"/>
      <name val="Arial"/>
    </font>
    <font>
      <u/>
      <sz val="11.0"/>
      <color rgb="FF1A0DAB"/>
      <name val="Arial"/>
    </font>
    <font>
      <sz val="11.0"/>
      <color rgb="FF000000"/>
      <name val="Arial"/>
    </font>
    <font>
      <sz val="11.0"/>
      <color rgb="FF000000"/>
      <name val="Arial"/>
      <scheme val="minor"/>
    </font>
    <font>
      <u/>
      <sz val="11.0"/>
      <color rgb="FF202124"/>
      <name val="Arial"/>
    </font>
    <font>
      <sz val="11.0"/>
      <color theme="1"/>
      <name val="Calibri"/>
    </font>
    <font>
      <u/>
      <sz val="10.0"/>
      <color rgb="FF000000"/>
    </font>
    <font>
      <sz val="11.0"/>
      <color rgb="FF1A0DAB"/>
      <name val="Arial"/>
    </font>
    <font>
      <b/>
      <color rgb="FF5D3EBE"/>
      <name val="Slack-Lato"/>
    </font>
    <font>
      <b/>
      <sz val="11.0"/>
      <color rgb="FF5D3EBE"/>
      <name val="Arial"/>
    </font>
    <font>
      <b/>
      <sz val="11.0"/>
      <color rgb="FF5D3EBE"/>
      <name val="Slack-Lato"/>
    </font>
    <font>
      <b/>
      <sz val="11.0"/>
      <color rgb="FFFFD10D"/>
      <name val="&quot;Calibri Light&quot;"/>
    </font>
    <font>
      <color rgb="FFFFD20B"/>
      <name val="&quot;Avenir Book&quot;"/>
    </font>
    <font>
      <b/>
      <color theme="1"/>
      <name val="&quot;Avenir Book&quot;"/>
    </font>
    <font>
      <b/>
      <sz val="11.0"/>
      <color rgb="FFFFD10D"/>
      <name val="Arial"/>
    </font>
    <font>
      <color rgb="FF5D3EBE"/>
      <name val="Arial"/>
    </font>
    <font>
      <sz val="11.0"/>
      <color rgb="FF000000"/>
      <name val="Inconsolata"/>
    </font>
    <font>
      <b/>
      <color rgb="FF5C3DBD"/>
      <name val="&quot;Avenir Book&quot;"/>
    </font>
    <font>
      <color rgb="FF5D3EBE"/>
      <name val="Arial"/>
      <scheme val="minor"/>
    </font>
    <font>
      <b/>
      <color rgb="FFFFD20B"/>
      <name val="&quot;Avenir Book&quot;"/>
    </font>
    <font>
      <b/>
      <color rgb="FF5D3EBC"/>
      <name val="Arial"/>
      <scheme val="minor"/>
    </font>
    <font>
      <color rgb="FF5C3DBD"/>
      <name val="&quot;Avenir Book&quot;"/>
    </font>
    <font>
      <color theme="1"/>
      <name val="&quot;Avenir Book&quot;"/>
    </font>
    <font>
      <color rgb="FFFFD10D"/>
      <name val="Arial"/>
      <scheme val="minor"/>
    </font>
    <font>
      <sz val="9.0"/>
      <color rgb="FF5C3DBD"/>
      <name val="&quot;Avenir Book&quot;"/>
    </font>
    <font>
      <b/>
      <color rgb="FF5D3EBE"/>
      <name val="Arial"/>
      <scheme val="minor"/>
    </font>
    <font>
      <b/>
      <color rgb="FF5D3EBE"/>
      <name val="Arial"/>
    </font>
    <font>
      <b/>
      <color rgb="FF5D3EBC"/>
      <name val="Arial"/>
    </font>
    <font>
      <color rgb="FFFFD10D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D10C"/>
        <bgColor rgb="FFFFD10C"/>
      </patternFill>
    </fill>
    <fill>
      <patternFill patternType="solid">
        <fgColor rgb="FF5D3EBC"/>
        <bgColor rgb="FF5D3EBC"/>
      </patternFill>
    </fill>
    <fill>
      <patternFill patternType="solid">
        <fgColor rgb="FF5C3DBD"/>
        <bgColor rgb="FF5C3DBD"/>
      </patternFill>
    </fill>
    <fill>
      <patternFill patternType="solid">
        <fgColor rgb="FFFFF5AB"/>
        <bgColor rgb="FFFFF5AB"/>
      </patternFill>
    </fill>
    <fill>
      <patternFill patternType="solid">
        <fgColor rgb="FFEFEFEF"/>
        <bgColor rgb="FFEFEFEF"/>
      </patternFill>
    </fill>
    <fill>
      <patternFill patternType="solid">
        <fgColor rgb="FFFFD10D"/>
        <bgColor rgb="FFFFD10D"/>
      </patternFill>
    </fill>
    <fill>
      <patternFill patternType="solid">
        <fgColor rgb="FFFFD20B"/>
        <bgColor rgb="FFFFD20B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Border="1" applyFont="1"/>
    <xf borderId="1" fillId="0" fontId="3" numFmtId="0" xfId="0" applyAlignment="1" applyBorder="1" applyFont="1">
      <alignment vertical="bottom"/>
    </xf>
    <xf borderId="1" fillId="3" fontId="4" numFmtId="165" xfId="0" applyAlignment="1" applyBorder="1" applyFill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1" fillId="0" fontId="5" numFmtId="0" xfId="0" applyBorder="1" applyFont="1"/>
    <xf borderId="1" fillId="0" fontId="6" numFmtId="0" xfId="0" applyAlignment="1" applyBorder="1" applyFont="1">
      <alignment horizontal="left" readingOrder="0" shrinkToFit="0" vertical="top" wrapText="0"/>
    </xf>
    <xf borderId="2" fillId="4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bottom"/>
    </xf>
    <xf borderId="1" fillId="5" fontId="6" numFmtId="0" xfId="0" applyAlignment="1" applyBorder="1" applyFill="1" applyFont="1">
      <alignment horizontal="left" readingOrder="0" shrinkToFit="0" vertical="top" wrapText="0"/>
    </xf>
    <xf borderId="1" fillId="5" fontId="5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left" readingOrder="0"/>
    </xf>
    <xf borderId="1" fillId="5" fontId="6" numFmtId="0" xfId="0" applyAlignment="1" applyBorder="1" applyFont="1">
      <alignment horizontal="center" readingOrder="0" shrinkToFit="0" wrapText="0"/>
    </xf>
    <xf borderId="1" fillId="5" fontId="5" numFmtId="0" xfId="0" applyBorder="1" applyFont="1"/>
    <xf borderId="1" fillId="5" fontId="5" numFmtId="0" xfId="0" applyAlignment="1" applyBorder="1" applyFont="1">
      <alignment readingOrder="0"/>
    </xf>
    <xf borderId="3" fillId="0" fontId="8" numFmtId="0" xfId="0" applyBorder="1" applyFont="1"/>
    <xf borderId="1" fillId="6" fontId="6" numFmtId="0" xfId="0" applyAlignment="1" applyBorder="1" applyFill="1" applyFont="1">
      <alignment horizontal="left" readingOrder="0" shrinkToFit="0" vertical="top" wrapText="0"/>
    </xf>
    <xf borderId="1" fillId="6" fontId="5" numFmtId="0" xfId="0" applyAlignment="1" applyBorder="1" applyFont="1">
      <alignment horizontal="center" readingOrder="0"/>
    </xf>
    <xf borderId="1" fillId="6" fontId="3" numFmtId="0" xfId="0" applyAlignment="1" applyBorder="1" applyFont="1">
      <alignment readingOrder="0" vertical="bottom"/>
    </xf>
    <xf borderId="1" fillId="6" fontId="6" numFmtId="0" xfId="0" applyAlignment="1" applyBorder="1" applyFont="1">
      <alignment horizontal="left" readingOrder="0" shrinkToFit="0" wrapText="0"/>
    </xf>
    <xf borderId="1" fillId="6" fontId="6" numFmtId="0" xfId="0" applyAlignment="1" applyBorder="1" applyFont="1">
      <alignment horizontal="center" readingOrder="0" shrinkToFit="0" wrapText="0"/>
    </xf>
    <xf borderId="1" fillId="6" fontId="3" numFmtId="20" xfId="0" applyAlignment="1" applyBorder="1" applyFont="1" applyNumberFormat="1">
      <alignment vertical="bottom"/>
    </xf>
    <xf borderId="1" fillId="6" fontId="9" numFmtId="0" xfId="0" applyAlignment="1" applyBorder="1" applyFont="1">
      <alignment horizontal="left" readingOrder="0" shrinkToFit="0" vertical="top" wrapText="0"/>
    </xf>
    <xf borderId="1" fillId="6" fontId="3" numFmtId="49" xfId="0" applyAlignment="1" applyBorder="1" applyFont="1" applyNumberFormat="1">
      <alignment horizontal="center" readingOrder="0" vertical="bottom"/>
    </xf>
    <xf borderId="1" fillId="6" fontId="3" numFmtId="0" xfId="0" applyAlignment="1" applyBorder="1" applyFont="1">
      <alignment horizontal="left" readingOrder="0" vertical="bottom"/>
    </xf>
    <xf borderId="1" fillId="6" fontId="10" numFmtId="0" xfId="0" applyAlignment="1" applyBorder="1" applyFont="1">
      <alignment horizontal="left" readingOrder="0" shrinkToFit="0" wrapText="0"/>
    </xf>
    <xf borderId="2" fillId="6" fontId="3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/>
    </xf>
    <xf borderId="1" fillId="6" fontId="3" numFmtId="0" xfId="0" applyAlignment="1" applyBorder="1" applyFont="1">
      <alignment vertical="bottom"/>
    </xf>
    <xf borderId="4" fillId="0" fontId="8" numFmtId="0" xfId="0" applyBorder="1" applyFont="1"/>
    <xf borderId="1" fillId="0" fontId="9" numFmtId="0" xfId="0" applyAlignment="1" applyBorder="1" applyFont="1">
      <alignment horizontal="left" readingOrder="0" shrinkToFit="0" vertical="top" wrapText="0"/>
    </xf>
    <xf borderId="1" fillId="7" fontId="3" numFmtId="49" xfId="0" applyAlignment="1" applyBorder="1" applyFill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readingOrder="0" shrinkToFit="0" wrapText="0"/>
    </xf>
    <xf borderId="1" fillId="7" fontId="3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3" numFmtId="20" xfId="0" applyAlignment="1" applyBorder="1" applyFont="1" applyNumberFormat="1">
      <alignment vertical="bottom"/>
    </xf>
    <xf borderId="1" fillId="6" fontId="5" numFmtId="166" xfId="0" applyAlignment="1" applyBorder="1" applyFont="1" applyNumberFormat="1">
      <alignment horizontal="center" readingOrder="0"/>
    </xf>
    <xf borderId="1" fillId="6" fontId="0" numFmtId="0" xfId="0" applyAlignment="1" applyBorder="1" applyFont="1">
      <alignment horizontal="left" readingOrder="0"/>
    </xf>
    <xf borderId="1" fillId="6" fontId="10" numFmtId="0" xfId="0" applyAlignment="1" applyBorder="1" applyFont="1">
      <alignment horizontal="center" readingOrder="0" shrinkToFit="0" wrapText="0"/>
    </xf>
    <xf borderId="1" fillId="6" fontId="11" numFmtId="166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vertical="bottom"/>
    </xf>
    <xf borderId="1" fillId="0" fontId="5" numFmtId="166" xfId="0" applyAlignment="1" applyBorder="1" applyFont="1" applyNumberFormat="1">
      <alignment horizontal="center" readingOrder="0"/>
    </xf>
    <xf borderId="1" fillId="6" fontId="11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left" readingOrder="0"/>
    </xf>
    <xf borderId="1" fillId="6" fontId="5" numFmtId="0" xfId="0" applyAlignment="1" applyBorder="1" applyFont="1">
      <alignment horizontal="left" readingOrder="0"/>
    </xf>
    <xf borderId="1" fillId="6" fontId="2" numFmtId="166" xfId="0" applyAlignment="1" applyBorder="1" applyFont="1" applyNumberFormat="1">
      <alignment horizontal="center" readingOrder="0"/>
    </xf>
    <xf borderId="1" fillId="6" fontId="11" numFmtId="0" xfId="0" applyAlignment="1" applyBorder="1" applyFont="1">
      <alignment readingOrder="0" vertical="bottom"/>
    </xf>
    <xf borderId="1" fillId="6" fontId="2" numFmtId="0" xfId="0" applyAlignment="1" applyBorder="1" applyFont="1">
      <alignment readingOrder="0"/>
    </xf>
    <xf borderId="1" fillId="6" fontId="5" numFmtId="0" xfId="0" applyBorder="1" applyFont="1"/>
    <xf borderId="1" fillId="5" fontId="2" numFmtId="0" xfId="0" applyAlignment="1" applyBorder="1" applyFont="1">
      <alignment readingOrder="0"/>
    </xf>
    <xf borderId="1" fillId="5" fontId="9" numFmtId="0" xfId="0" applyAlignment="1" applyBorder="1" applyFont="1">
      <alignment horizontal="left" readingOrder="0" shrinkToFit="0" vertical="top" wrapText="0"/>
    </xf>
    <xf borderId="1" fillId="5" fontId="11" numFmtId="166" xfId="0" applyAlignment="1" applyBorder="1" applyFont="1" applyNumberFormat="1">
      <alignment horizontal="center" readingOrder="0" shrinkToFit="0" vertical="bottom" wrapText="0"/>
    </xf>
    <xf borderId="1" fillId="5" fontId="3" numFmtId="0" xfId="0" applyAlignment="1" applyBorder="1" applyFont="1">
      <alignment horizontal="left" readingOrder="0" vertical="bottom"/>
    </xf>
    <xf borderId="1" fillId="5" fontId="10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6" fontId="11" numFmtId="0" xfId="0" applyAlignment="1" applyBorder="1" applyFont="1">
      <alignment readingOrder="0" shrinkToFit="0" vertical="bottom" wrapText="0"/>
    </xf>
    <xf borderId="1" fillId="6" fontId="12" numFmtId="0" xfId="0" applyAlignment="1" applyBorder="1" applyFont="1">
      <alignment readingOrder="0"/>
    </xf>
    <xf borderId="1" fillId="5" fontId="11" numFmtId="0" xfId="0" applyAlignment="1" applyBorder="1" applyFont="1">
      <alignment readingOrder="0" shrinkToFit="0" vertical="bottom" wrapText="0"/>
    </xf>
    <xf borderId="1" fillId="5" fontId="9" numFmtId="0" xfId="0" applyAlignment="1" applyBorder="1" applyFont="1">
      <alignment vertical="top"/>
    </xf>
    <xf borderId="1" fillId="5" fontId="3" numFmtId="166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left" readingOrder="0" shrinkToFit="0" wrapText="0"/>
    </xf>
    <xf borderId="1" fillId="5" fontId="2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readingOrder="0"/>
    </xf>
    <xf borderId="1" fillId="5" fontId="11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7" fontId="12" numFmtId="0" xfId="0" applyAlignment="1" applyBorder="1" applyFont="1">
      <alignment readingOrder="0"/>
    </xf>
    <xf borderId="1" fillId="5" fontId="11" numFmtId="0" xfId="0" applyAlignment="1" applyBorder="1" applyFont="1">
      <alignment readingOrder="0" vertical="bottom"/>
    </xf>
    <xf borderId="1" fillId="7" fontId="3" numFmtId="20" xfId="0" applyAlignment="1" applyBorder="1" applyFont="1" applyNumberFormat="1">
      <alignment vertical="bottom"/>
    </xf>
    <xf borderId="1" fillId="5" fontId="3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readingOrder="0"/>
    </xf>
    <xf borderId="1" fillId="6" fontId="2" numFmtId="0" xfId="0" applyAlignment="1" applyBorder="1" applyFont="1">
      <alignment horizontal="left" readingOrder="0"/>
    </xf>
    <xf borderId="1" fillId="6" fontId="2" numFmtId="0" xfId="0" applyBorder="1" applyFont="1"/>
    <xf borderId="1" fillId="6" fontId="3" numFmtId="49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left" vertical="bottom"/>
    </xf>
    <xf borderId="1" fillId="5" fontId="5" numFmtId="166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7" fontId="3" numFmtId="0" xfId="0" applyAlignment="1" applyBorder="1" applyFont="1">
      <alignment readingOrder="0" vertical="bottom"/>
    </xf>
    <xf borderId="5" fillId="0" fontId="9" numFmtId="0" xfId="0" applyAlignment="1" applyBorder="1" applyFont="1">
      <alignment horizontal="left" readingOrder="0" shrinkToFit="0" vertical="top" wrapText="0"/>
    </xf>
    <xf borderId="6" fillId="0" fontId="8" numFmtId="0" xfId="0" applyBorder="1" applyFont="1"/>
    <xf borderId="7" fillId="0" fontId="8" numFmtId="0" xfId="0" applyBorder="1" applyFont="1"/>
    <xf borderId="1" fillId="0" fontId="6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7" fontId="3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top" wrapText="0"/>
    </xf>
    <xf borderId="8" fillId="8" fontId="14" numFmtId="0" xfId="0" applyAlignment="1" applyBorder="1" applyFill="1" applyFont="1">
      <alignment readingOrder="0" vertical="top"/>
    </xf>
    <xf borderId="9" fillId="0" fontId="8" numFmtId="0" xfId="0" applyBorder="1" applyFont="1"/>
    <xf borderId="1" fillId="0" fontId="10" numFmtId="0" xfId="0" applyAlignment="1" applyBorder="1" applyFont="1">
      <alignment horizontal="center" readingOrder="0" shrinkToFit="0" wrapText="0"/>
    </xf>
    <xf borderId="10" fillId="0" fontId="8" numFmtId="0" xfId="0" applyBorder="1" applyFont="1"/>
    <xf borderId="1" fillId="0" fontId="5" numFmtId="3" xfId="0" applyBorder="1" applyFont="1" applyNumberFormat="1"/>
    <xf borderId="1" fillId="0" fontId="6" numFmtId="166" xfId="0" applyAlignment="1" applyBorder="1" applyFont="1" applyNumberFormat="1">
      <alignment horizontal="left" readingOrder="0" shrinkToFit="0" vertical="top" wrapText="0"/>
    </xf>
    <xf borderId="1" fillId="0" fontId="5" numFmtId="166" xfId="0" applyAlignment="1" applyBorder="1" applyFont="1" applyNumberFormat="1">
      <alignment readingOrder="0"/>
    </xf>
    <xf borderId="1" fillId="0" fontId="5" numFmtId="166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1" fillId="5" fontId="10" numFmtId="0" xfId="0" applyAlignment="1" applyBorder="1" applyFont="1">
      <alignment horizontal="left" readingOrder="0" shrinkToFit="0" wrapText="0"/>
    </xf>
    <xf borderId="1" fillId="5" fontId="0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1" fillId="0" fontId="6" numFmtId="49" xfId="0" applyAlignment="1" applyBorder="1" applyFont="1" applyNumberFormat="1">
      <alignment horizontal="left" readingOrder="0" shrinkToFit="0" vertical="top" wrapText="0"/>
    </xf>
    <xf borderId="1" fillId="7" fontId="3" numFmtId="49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readingOrder="0" shrinkToFit="0" vertical="bottom" wrapText="0"/>
    </xf>
    <xf borderId="1" fillId="0" fontId="0" numFmtId="0" xfId="0" applyAlignment="1" applyBorder="1" applyFont="1">
      <alignment readingOrder="0"/>
    </xf>
    <xf borderId="1" fillId="4" fontId="7" numFmtId="0" xfId="0" applyAlignment="1" applyBorder="1" applyFont="1">
      <alignment horizontal="center" readingOrder="0" vertical="center"/>
    </xf>
    <xf borderId="1" fillId="5" fontId="6" numFmtId="49" xfId="0" applyAlignment="1" applyBorder="1" applyFont="1" applyNumberFormat="1">
      <alignment horizontal="center" readingOrder="0" vertical="top"/>
    </xf>
    <xf borderId="1" fillId="9" fontId="12" numFmtId="0" xfId="0" applyAlignment="1" applyBorder="1" applyFill="1" applyFont="1">
      <alignment readingOrder="0"/>
    </xf>
    <xf borderId="1" fillId="0" fontId="6" numFmtId="0" xfId="0" applyAlignment="1" applyBorder="1" applyFont="1">
      <alignment vertical="top"/>
    </xf>
    <xf borderId="1" fillId="9" fontId="3" numFmtId="49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readingOrder="0" vertical="bottom"/>
    </xf>
    <xf borderId="1" fillId="9" fontId="3" numFmtId="0" xfId="0" applyAlignment="1" applyBorder="1" applyFont="1">
      <alignment horizontal="left" readingOrder="0" vertical="bottom"/>
    </xf>
    <xf borderId="1" fillId="9" fontId="6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11" numFmtId="166" xfId="0" applyAlignment="1" applyBorder="1" applyFont="1" applyNumberFormat="1">
      <alignment horizontal="center" readingOrder="0" shrinkToFit="0" vertical="bottom" wrapText="0"/>
    </xf>
    <xf borderId="1" fillId="5" fontId="2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2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vertical="top"/>
    </xf>
    <xf borderId="1" fillId="0" fontId="3" numFmtId="166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left" vertical="bottom"/>
    </xf>
    <xf borderId="1" fillId="0" fontId="15" numFmtId="20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/>
    </xf>
    <xf borderId="1" fillId="7" fontId="11" numFmtId="0" xfId="0" applyAlignment="1" applyBorder="1" applyFont="1">
      <alignment readingOrder="0" shrinkToFit="0" vertical="bottom" wrapText="0"/>
    </xf>
    <xf borderId="1" fillId="7" fontId="3" numFmtId="0" xfId="0" applyAlignment="1" applyBorder="1" applyFont="1">
      <alignment horizontal="left" readingOrder="0" vertical="bottom"/>
    </xf>
    <xf borderId="1" fillId="7" fontId="6" numFmtId="0" xfId="0" applyAlignment="1" applyBorder="1" applyFont="1">
      <alignment horizontal="left" readingOrder="0" shrinkToFit="0" wrapText="0"/>
    </xf>
    <xf borderId="1" fillId="7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readingOrder="0" vertical="bottom"/>
    </xf>
    <xf borderId="1" fillId="7" fontId="15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left" readingOrder="0" vertical="bottom"/>
    </xf>
    <xf borderId="1" fillId="7" fontId="5" numFmtId="0" xfId="0" applyAlignment="1" applyBorder="1" applyFont="1">
      <alignment readingOrder="0"/>
    </xf>
    <xf borderId="1" fillId="7" fontId="6" numFmtId="0" xfId="0" applyAlignment="1" applyBorder="1" applyFont="1">
      <alignment horizontal="left" readingOrder="0" shrinkToFit="0" vertical="top" wrapText="0"/>
    </xf>
    <xf borderId="1" fillId="7" fontId="5" numFmtId="0" xfId="0" applyAlignment="1" applyBorder="1" applyFont="1">
      <alignment horizontal="center" readingOrder="0"/>
    </xf>
    <xf borderId="1" fillId="7" fontId="10" numFmtId="0" xfId="0" applyAlignment="1" applyBorder="1" applyFont="1">
      <alignment horizontal="left" readingOrder="0" shrinkToFit="0" wrapText="0"/>
    </xf>
    <xf borderId="1" fillId="7" fontId="3" numFmtId="0" xfId="0" applyAlignment="1" applyBorder="1" applyFont="1">
      <alignment horizontal="left" readingOrder="0"/>
    </xf>
    <xf borderId="1" fillId="7" fontId="1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5" fontId="2" numFmtId="166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readingOrder="0"/>
    </xf>
    <xf borderId="1" fillId="5" fontId="16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left" readingOrder="0" shrinkToFit="0" vertical="top" wrapText="0"/>
    </xf>
    <xf borderId="1" fillId="7" fontId="9" numFmtId="0" xfId="0" applyAlignment="1" applyBorder="1" applyFont="1">
      <alignment vertical="top"/>
    </xf>
    <xf borderId="1" fillId="7" fontId="6" numFmtId="0" xfId="0" applyAlignment="1" applyBorder="1" applyFont="1">
      <alignment horizontal="left" vertical="top"/>
    </xf>
    <xf borderId="1" fillId="7" fontId="3" numFmtId="166" xfId="0" applyAlignment="1" applyBorder="1" applyFont="1" applyNumberFormat="1">
      <alignment horizontal="center" readingOrder="0" vertical="bottom"/>
    </xf>
    <xf borderId="1" fillId="7" fontId="17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horizontal="left" readingOrder="0" shrinkToFit="0" wrapText="0"/>
    </xf>
    <xf borderId="1" fillId="0" fontId="3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3" numFmtId="20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vertical="bottom"/>
    </xf>
    <xf borderId="1" fillId="0" fontId="0" numFmtId="0" xfId="0" applyAlignment="1" applyBorder="1" applyFont="1">
      <alignment horizontal="left" readingOrder="0" shrinkToFit="0" vertical="top" wrapText="0"/>
    </xf>
    <xf borderId="2" fillId="4" fontId="18" numFmtId="0" xfId="0" applyAlignment="1" applyBorder="1" applyFont="1">
      <alignment horizontal="center" readingOrder="0" vertical="center"/>
    </xf>
    <xf borderId="1" fillId="4" fontId="18" numFmtId="0" xfId="0" applyAlignment="1" applyBorder="1" applyFont="1">
      <alignment horizontal="center" readingOrder="0" vertical="bottom"/>
    </xf>
    <xf borderId="1" fillId="7" fontId="0" numFmtId="0" xfId="0" applyAlignment="1" applyBorder="1" applyFont="1">
      <alignment readingOrder="0"/>
    </xf>
    <xf borderId="1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horizontal="center" readingOrder="0" vertical="bottom"/>
    </xf>
    <xf borderId="1" fillId="0" fontId="0" numFmtId="0" xfId="0" applyAlignment="1" applyBorder="1" applyFont="1">
      <alignment horizontal="left" readingOrder="0" shrinkToFit="0" wrapText="0"/>
    </xf>
    <xf borderId="1" fillId="0" fontId="0" numFmtId="20" xfId="0" applyAlignment="1" applyBorder="1" applyFont="1" applyNumberFormat="1">
      <alignment horizontal="left" vertical="bottom"/>
    </xf>
    <xf borderId="1" fillId="0" fontId="0" numFmtId="20" xfId="0" applyAlignment="1" applyBorder="1" applyFont="1" applyNumberFormat="1">
      <alignment vertical="bottom"/>
    </xf>
    <xf borderId="1" fillId="0" fontId="16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left" readingOrder="0" vertical="bottom"/>
    </xf>
    <xf borderId="1" fillId="0" fontId="16" numFmtId="20" xfId="0" applyAlignment="1" applyBorder="1" applyFont="1" applyNumberFormat="1">
      <alignment vertical="bottom"/>
    </xf>
    <xf borderId="1" fillId="5" fontId="16" numFmtId="0" xfId="0" applyAlignment="1" applyBorder="1" applyFont="1">
      <alignment readingOrder="0"/>
    </xf>
    <xf borderId="1" fillId="5" fontId="16" numFmtId="0" xfId="0" applyAlignment="1" applyBorder="1" applyFont="1">
      <alignment readingOrder="0" vertical="bottom"/>
    </xf>
    <xf borderId="1" fillId="5" fontId="16" numFmtId="0" xfId="0" applyAlignment="1" applyBorder="1" applyFont="1">
      <alignment horizontal="center" readingOrder="0" vertical="bottom"/>
    </xf>
    <xf borderId="1" fillId="5" fontId="16" numFmtId="0" xfId="0" applyAlignment="1" applyBorder="1" applyFont="1">
      <alignment horizontal="left" readingOrder="0" vertical="bottom"/>
    </xf>
    <xf borderId="1" fillId="7" fontId="0" numFmtId="49" xfId="0" applyAlignment="1" applyBorder="1" applyFont="1" applyNumberFormat="1">
      <alignment horizontal="center" readingOrder="0" vertical="bottom"/>
    </xf>
    <xf borderId="1" fillId="0" fontId="0" numFmtId="0" xfId="0" applyAlignment="1" applyBorder="1" applyFont="1">
      <alignment horizontal="left" readingOrder="0" vertical="bottom"/>
    </xf>
    <xf borderId="1" fillId="0" fontId="16" numFmtId="0" xfId="0" applyAlignment="1" applyBorder="1" applyFont="1">
      <alignment readingOrder="0"/>
    </xf>
    <xf borderId="1" fillId="0" fontId="0" numFmtId="49" xfId="0" applyAlignment="1" applyBorder="1" applyFont="1" applyNumberFormat="1">
      <alignment horizontal="left" readingOrder="0" shrinkToFit="0" vertical="top" wrapText="0"/>
    </xf>
    <xf borderId="1" fillId="0" fontId="0" numFmtId="0" xfId="0" applyAlignment="1" applyBorder="1" applyFont="1">
      <alignment horizontal="center" readingOrder="0" shrinkToFit="0" wrapText="0"/>
    </xf>
    <xf borderId="1" fillId="7" fontId="0" numFmtId="0" xfId="0" applyAlignment="1" applyBorder="1" applyFont="1">
      <alignment readingOrder="0" vertical="bottom"/>
    </xf>
    <xf borderId="1" fillId="0" fontId="16" numFmtId="0" xfId="0" applyBorder="1" applyFont="1"/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left"/>
    </xf>
    <xf borderId="1" fillId="0" fontId="0" numFmtId="0" xfId="0" applyAlignment="1" applyBorder="1" applyFont="1">
      <alignment horizontal="center" readingOrder="0" shrinkToFit="0" vertical="bottom" wrapText="0"/>
    </xf>
    <xf borderId="1" fillId="5" fontId="0" numFmtId="0" xfId="0" applyAlignment="1" applyBorder="1" applyFont="1">
      <alignment readingOrder="0"/>
    </xf>
    <xf borderId="1" fillId="5" fontId="0" numFmtId="0" xfId="0" applyAlignment="1" applyBorder="1" applyFont="1">
      <alignment horizontal="left" readingOrder="0" shrinkToFit="0" vertical="top" wrapText="0"/>
    </xf>
    <xf borderId="1" fillId="5" fontId="0" numFmtId="49" xfId="0" applyAlignment="1" applyBorder="1" applyFont="1" applyNumberFormat="1">
      <alignment horizontal="center" readingOrder="0" vertical="bottom"/>
    </xf>
    <xf borderId="1" fillId="5" fontId="0" numFmtId="0" xfId="0" applyAlignment="1" applyBorder="1" applyFont="1">
      <alignment readingOrder="0" vertical="bottom"/>
    </xf>
    <xf borderId="1" fillId="5" fontId="0" numFmtId="0" xfId="0" applyAlignment="1" applyBorder="1" applyFont="1">
      <alignment horizontal="left" readingOrder="0" shrinkToFit="0" wrapText="0"/>
    </xf>
    <xf borderId="1" fillId="5" fontId="0" numFmtId="0" xfId="0" applyAlignment="1" applyBorder="1" applyFont="1">
      <alignment readingOrder="0" shrinkToFit="0" vertical="bottom" wrapText="0"/>
    </xf>
    <xf borderId="1" fillId="5" fontId="0" numFmtId="166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center" readingOrder="0"/>
    </xf>
    <xf borderId="1" fillId="7" fontId="0" numFmtId="49" xfId="0" applyAlignment="1" applyBorder="1" applyFont="1" applyNumberFormat="1">
      <alignment horizontal="left" readingOrder="0" vertical="bottom"/>
    </xf>
    <xf borderId="1" fillId="7" fontId="0" numFmtId="0" xfId="0" applyAlignment="1" applyBorder="1" applyFont="1">
      <alignment horizontal="left" readingOrder="0"/>
    </xf>
    <xf borderId="1" fillId="0" fontId="16" numFmtId="166" xfId="0" applyAlignment="1" applyBorder="1" applyFont="1" applyNumberFormat="1">
      <alignment horizontal="center" readingOrder="0"/>
    </xf>
    <xf borderId="1" fillId="0" fontId="0" numFmtId="166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horizontal="left" readingOrder="0" shrinkToFit="0" vertical="top" wrapText="0"/>
    </xf>
    <xf borderId="1" fillId="0" fontId="19" numFmtId="166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horizontal="left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19" numFmtId="20" xfId="0" applyAlignment="1" applyBorder="1" applyFont="1" applyNumberFormat="1">
      <alignment vertical="bottom"/>
    </xf>
    <xf borderId="1" fillId="0" fontId="19" numFmtId="0" xfId="0" applyAlignment="1" applyBorder="1" applyFont="1">
      <alignment readingOrder="0" vertical="bottom"/>
    </xf>
    <xf borderId="1" fillId="0" fontId="19" numFmtId="0" xfId="0" applyBorder="1" applyFont="1"/>
    <xf borderId="1" fillId="0" fontId="22" numFmtId="0" xfId="0" applyAlignment="1" applyBorder="1" applyFont="1">
      <alignment readingOrder="0"/>
    </xf>
    <xf borderId="1" fillId="0" fontId="22" numFmtId="166" xfId="0" applyAlignment="1" applyBorder="1" applyFont="1" applyNumberFormat="1">
      <alignment horizontal="center" readingOrder="0"/>
    </xf>
    <xf borderId="1" fillId="0" fontId="20" numFmtId="0" xfId="0" applyAlignment="1" applyBorder="1" applyFont="1">
      <alignment readingOrder="0"/>
    </xf>
    <xf borderId="1" fillId="0" fontId="22" numFmtId="0" xfId="0" applyAlignment="1" applyBorder="1" applyFont="1">
      <alignment horizontal="left" readingOrder="0"/>
    </xf>
    <xf borderId="1" fillId="0" fontId="19" numFmtId="3" xfId="0" applyBorder="1" applyFont="1" applyNumberFormat="1"/>
    <xf borderId="1" fillId="0" fontId="23" numFmtId="0" xfId="0" applyAlignment="1" applyBorder="1" applyFont="1">
      <alignment readingOrder="0" shrinkToFit="0" vertical="bottom" wrapText="0"/>
    </xf>
    <xf borderId="1" fillId="7" fontId="19" numFmtId="49" xfId="0" applyAlignment="1" applyBorder="1" applyFont="1" applyNumberFormat="1">
      <alignment horizontal="center" readingOrder="0" vertical="bottom"/>
    </xf>
    <xf borderId="1" fillId="0" fontId="20" numFmtId="0" xfId="0" applyAlignment="1" applyBorder="1" applyFont="1">
      <alignment horizontal="left" readingOrder="0" shrinkToFit="0" wrapText="0"/>
    </xf>
    <xf borderId="1" fillId="0" fontId="19" numFmtId="0" xfId="0" applyAlignment="1" applyBorder="1" applyFont="1">
      <alignment vertical="bottom"/>
    </xf>
    <xf borderId="1" fillId="7" fontId="19" numFmtId="0" xfId="0" applyAlignment="1" applyBorder="1" applyFont="1">
      <alignment readingOrder="0"/>
    </xf>
    <xf borderId="1" fillId="7" fontId="19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19" numFmtId="49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readingOrder="0"/>
    </xf>
    <xf borderId="1" fillId="7" fontId="2" numFmtId="166" xfId="0" applyAlignment="1" applyBorder="1" applyFont="1" applyNumberFormat="1">
      <alignment horizontal="center" readingOrder="0"/>
    </xf>
    <xf borderId="1" fillId="7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readingOrder="0"/>
    </xf>
    <xf borderId="1" fillId="0" fontId="6" numFmtId="166" xfId="0" applyAlignment="1" applyBorder="1" applyFont="1" applyNumberFormat="1">
      <alignment horizontal="center" readingOrder="0" shrinkToFit="0" vertical="top" wrapText="0"/>
    </xf>
    <xf borderId="1" fillId="0" fontId="24" numFmtId="0" xfId="0" applyAlignment="1" applyBorder="1" applyFont="1">
      <alignment readingOrder="0"/>
    </xf>
    <xf borderId="1" fillId="7" fontId="24" numFmtId="49" xfId="0" applyAlignment="1" applyBorder="1" applyFont="1" applyNumberFormat="1">
      <alignment horizontal="center" readingOrder="0" vertical="bottom"/>
    </xf>
    <xf borderId="1" fillId="7" fontId="24" numFmtId="49" xfId="0" applyAlignment="1" applyBorder="1" applyFont="1" applyNumberFormat="1">
      <alignment horizontal="left" readingOrder="0" vertical="bottom"/>
    </xf>
    <xf borderId="1" fillId="0" fontId="25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left" readingOrder="0" shrinkToFit="0" wrapText="0"/>
    </xf>
    <xf borderId="1" fillId="0" fontId="24" numFmtId="0" xfId="0" applyAlignment="1" applyBorder="1" applyFont="1">
      <alignment horizontal="left" readingOrder="0" shrinkToFit="0" wrapText="0"/>
    </xf>
    <xf borderId="1" fillId="7" fontId="25" numFmtId="49" xfId="0" applyAlignment="1" applyBorder="1" applyFont="1" applyNumberFormat="1">
      <alignment horizontal="center" readingOrder="0" vertical="bottom"/>
    </xf>
    <xf borderId="1" fillId="0" fontId="24" numFmtId="0" xfId="0" applyAlignment="1" applyBorder="1" applyFont="1">
      <alignment horizontal="left" readingOrder="0" shrinkToFit="0" vertical="top" wrapText="0"/>
    </xf>
    <xf borderId="1" fillId="0" fontId="27" numFmtId="0" xfId="0" applyAlignment="1" applyBorder="1" applyFont="1">
      <alignment horizontal="left" readingOrder="0"/>
    </xf>
    <xf borderId="1" fillId="5" fontId="24" numFmtId="0" xfId="0" applyAlignment="1" applyBorder="1" applyFont="1">
      <alignment readingOrder="0" shrinkToFit="0" vertical="bottom" wrapText="0"/>
    </xf>
    <xf borderId="1" fillId="5" fontId="24" numFmtId="49" xfId="0" applyAlignment="1" applyBorder="1" applyFont="1" applyNumberFormat="1">
      <alignment horizontal="center" readingOrder="0" vertical="bottom"/>
    </xf>
    <xf borderId="1" fillId="5" fontId="24" numFmtId="49" xfId="0" applyAlignment="1" applyBorder="1" applyFont="1" applyNumberFormat="1">
      <alignment horizontal="left" readingOrder="0" vertical="bottom"/>
    </xf>
    <xf borderId="1" fillId="5" fontId="25" numFmtId="49" xfId="0" applyAlignment="1" applyBorder="1" applyFont="1" applyNumberFormat="1">
      <alignment horizontal="center" readingOrder="0" vertical="bottom"/>
    </xf>
    <xf borderId="1" fillId="5" fontId="24" numFmtId="0" xfId="0" applyAlignment="1" applyBorder="1" applyFont="1">
      <alignment horizontal="left" readingOrder="0" vertical="bottom"/>
    </xf>
    <xf borderId="1" fillId="5" fontId="24" numFmtId="0" xfId="0" applyAlignment="1" applyBorder="1" applyFont="1">
      <alignment horizontal="left" readingOrder="0" shrinkToFit="0" wrapText="0"/>
    </xf>
    <xf borderId="1" fillId="7" fontId="24" numFmtId="0" xfId="0" applyAlignment="1" applyBorder="1" applyFont="1">
      <alignment readingOrder="0"/>
    </xf>
    <xf borderId="1" fillId="0" fontId="2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1" fillId="0" fontId="24" numFmtId="0" xfId="0" applyAlignment="1" applyBorder="1" applyFont="1">
      <alignment readingOrder="0" shrinkToFit="0" vertical="bottom" wrapText="0"/>
    </xf>
    <xf borderId="1" fillId="5" fontId="6" numFmtId="166" xfId="0" applyAlignment="1" applyBorder="1" applyFont="1" applyNumberFormat="1">
      <alignment horizontal="center" readingOrder="0" shrinkToFit="0" vertical="top" wrapText="0"/>
    </xf>
    <xf borderId="2" fillId="4" fontId="25" numFmtId="0" xfId="0" applyAlignment="1" applyBorder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bottom"/>
    </xf>
    <xf borderId="1" fillId="5" fontId="24" numFmtId="0" xfId="0" applyAlignment="1" applyBorder="1" applyFont="1">
      <alignment readingOrder="0"/>
    </xf>
    <xf borderId="1" fillId="5" fontId="24" numFmtId="49" xfId="0" applyAlignment="1" applyBorder="1" applyFont="1" applyNumberFormat="1">
      <alignment horizontal="left" readingOrder="0"/>
    </xf>
    <xf borderId="1" fillId="5" fontId="25" numFmtId="166" xfId="0" applyAlignment="1" applyBorder="1" applyFont="1" applyNumberFormat="1">
      <alignment horizontal="center" readingOrder="0"/>
    </xf>
    <xf borderId="1" fillId="5" fontId="24" numFmtId="0" xfId="0" applyAlignment="1" applyBorder="1" applyFont="1">
      <alignment horizontal="left" readingOrder="0"/>
    </xf>
    <xf borderId="1" fillId="0" fontId="24" numFmtId="0" xfId="0" applyAlignment="1" applyBorder="1" applyFont="1">
      <alignment readingOrder="0" vertical="bottom"/>
    </xf>
    <xf borderId="1" fillId="7" fontId="24" numFmtId="49" xfId="0" applyAlignment="1" applyBorder="1" applyFont="1" applyNumberFormat="1">
      <alignment horizontal="left" readingOrder="0"/>
    </xf>
    <xf borderId="1" fillId="0" fontId="24" numFmtId="20" xfId="0" applyAlignment="1" applyBorder="1" applyFont="1" applyNumberFormat="1">
      <alignment vertical="bottom"/>
    </xf>
    <xf borderId="1" fillId="0" fontId="24" numFmtId="0" xfId="0" applyAlignment="1" applyBorder="1" applyFont="1">
      <alignment horizontal="center" readingOrder="0" shrinkToFit="0" wrapText="0"/>
    </xf>
    <xf borderId="1" fillId="7" fontId="24" numFmtId="0" xfId="0" applyAlignment="1" applyBorder="1" applyFont="1">
      <alignment readingOrder="0" vertical="bottom"/>
    </xf>
    <xf borderId="1" fillId="0" fontId="25" numFmtId="166" xfId="0" applyAlignment="1" applyBorder="1" applyFont="1" applyNumberFormat="1">
      <alignment horizontal="center" readingOrder="0"/>
    </xf>
    <xf borderId="1" fillId="5" fontId="19" numFmtId="0" xfId="0" applyAlignment="1" applyBorder="1" applyFont="1">
      <alignment readingOrder="0"/>
    </xf>
    <xf borderId="1" fillId="5" fontId="20" numFmtId="0" xfId="0" applyAlignment="1" applyBorder="1" applyFont="1">
      <alignment horizontal="left" readingOrder="0" shrinkToFit="0" vertical="top" wrapText="0"/>
    </xf>
    <xf borderId="1" fillId="5" fontId="24" numFmtId="0" xfId="0" applyAlignment="1" applyBorder="1" applyFont="1">
      <alignment horizontal="left" readingOrder="0" shrinkToFit="0" vertical="top" wrapText="0"/>
    </xf>
    <xf borderId="1" fillId="5" fontId="26" numFmtId="0" xfId="0" applyAlignment="1" applyBorder="1" applyFont="1">
      <alignment horizontal="left" readingOrder="0" shrinkToFit="0" wrapText="0"/>
    </xf>
    <xf borderId="1" fillId="0" fontId="24" numFmtId="0" xfId="0" applyAlignment="1" applyBorder="1" applyFont="1">
      <alignment vertical="bottom"/>
    </xf>
    <xf borderId="1" fillId="7" fontId="12" numFmtId="0" xfId="0" applyAlignment="1" applyBorder="1" applyFont="1">
      <alignment vertical="bottom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vertical="bottom"/>
    </xf>
    <xf borderId="1" fillId="5" fontId="11" numFmtId="0" xfId="0" applyAlignment="1" applyBorder="1" applyFont="1">
      <alignment vertical="bottom"/>
    </xf>
    <xf borderId="1" fillId="5" fontId="6" numFmtId="0" xfId="0" applyAlignment="1" applyBorder="1" applyFont="1">
      <alignment vertical="top"/>
    </xf>
    <xf borderId="1" fillId="5" fontId="3" numFmtId="49" xfId="0" applyAlignment="1" applyBorder="1" applyFont="1" applyNumberFormat="1">
      <alignment horizontal="center" vertical="bottom"/>
    </xf>
    <xf borderId="1" fillId="5" fontId="15" numFmtId="49" xfId="0" applyAlignment="1" applyBorder="1" applyFont="1" applyNumberFormat="1">
      <alignment vertical="bottom"/>
    </xf>
    <xf borderId="1" fillId="5" fontId="15" numFmtId="0" xfId="0" applyAlignment="1" applyBorder="1" applyFont="1">
      <alignment horizontal="left" vertical="bottom"/>
    </xf>
    <xf borderId="1" fillId="5" fontId="12" numFmtId="0" xfId="0" applyAlignment="1" applyBorder="1" applyFont="1">
      <alignment shrinkToFit="0" vertical="bottom" wrapText="0"/>
    </xf>
    <xf borderId="1" fillId="7" fontId="12" numFmtId="49" xfId="0" applyAlignment="1" applyBorder="1" applyFont="1" applyNumberFormat="1">
      <alignment horizontal="left" readingOrder="0" vertical="bottom"/>
    </xf>
    <xf borderId="1" fillId="0" fontId="28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/>
    </xf>
    <xf borderId="1" fillId="0" fontId="29" numFmtId="0" xfId="0" applyAlignment="1" applyBorder="1" applyFont="1">
      <alignment horizontal="left" readingOrder="0" shrinkToFit="0" wrapText="0"/>
    </xf>
    <xf borderId="1" fillId="0" fontId="30" numFmtId="0" xfId="0" applyAlignment="1" applyBorder="1" applyFont="1">
      <alignment horizontal="left" readingOrder="0" shrinkToFit="0" wrapText="0"/>
    </xf>
    <xf borderId="1" fillId="7" fontId="12" numFmtId="49" xfId="0" applyAlignment="1" applyBorder="1" applyFont="1" applyNumberFormat="1">
      <alignment readingOrder="0"/>
    </xf>
    <xf borderId="1" fillId="7" fontId="28" numFmtId="49" xfId="0" applyAlignment="1" applyBorder="1" applyFont="1" applyNumberFormat="1">
      <alignment horizontal="center" readingOrder="0" vertical="bottom"/>
    </xf>
    <xf borderId="1" fillId="0" fontId="30" numFmtId="0" xfId="0" applyAlignment="1" applyBorder="1" applyFont="1">
      <alignment horizontal="left" readingOrder="0" shrinkToFit="0" vertical="top" wrapText="0"/>
    </xf>
    <xf borderId="1" fillId="0" fontId="31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 vertical="bottom"/>
    </xf>
    <xf borderId="1" fillId="5" fontId="30" numFmtId="0" xfId="0" applyAlignment="1" applyBorder="1" applyFont="1">
      <alignment horizontal="left" readingOrder="0" shrinkToFit="0" vertical="top" wrapText="0"/>
    </xf>
    <xf borderId="1" fillId="5" fontId="28" numFmtId="49" xfId="0" applyAlignment="1" applyBorder="1" applyFont="1" applyNumberFormat="1">
      <alignment horizontal="center" readingOrder="0" vertical="bottom"/>
    </xf>
    <xf borderId="1" fillId="5" fontId="12" numFmtId="0" xfId="0" applyAlignment="1" applyBorder="1" applyFont="1">
      <alignment horizontal="left" readingOrder="0" vertical="bottom"/>
    </xf>
    <xf borderId="1" fillId="5" fontId="12" numFmtId="0" xfId="0" applyAlignment="1" applyBorder="1" applyFont="1">
      <alignment horizontal="left" readingOrder="0"/>
    </xf>
    <xf borderId="1" fillId="0" fontId="6" numFmtId="49" xfId="0" applyAlignment="1" applyBorder="1" applyFont="1" applyNumberFormat="1">
      <alignment vertical="top"/>
    </xf>
    <xf borderId="1" fillId="0" fontId="6" numFmtId="0" xfId="0" applyAlignment="1" applyBorder="1" applyFont="1">
      <alignment horizontal="center" vertical="bottom"/>
    </xf>
    <xf borderId="1" fillId="0" fontId="3" numFmtId="20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15" numFmtId="3" xfId="0" applyAlignment="1" applyBorder="1" applyFont="1" applyNumberFormat="1">
      <alignment vertical="bottom"/>
    </xf>
    <xf borderId="1" fillId="7" fontId="32" numFmtId="49" xfId="0" applyAlignment="1" applyBorder="1" applyFont="1" applyNumberFormat="1">
      <alignment readingOrder="0"/>
    </xf>
    <xf borderId="1" fillId="0" fontId="27" numFmtId="0" xfId="0" applyAlignment="1" applyBorder="1" applyFont="1">
      <alignment horizontal="left"/>
    </xf>
    <xf borderId="1" fillId="5" fontId="23" numFmtId="0" xfId="0" applyAlignment="1" applyBorder="1" applyFont="1">
      <alignment readingOrder="0" shrinkToFit="0" vertical="bottom" wrapText="0"/>
    </xf>
    <xf borderId="1" fillId="7" fontId="24" numFmtId="49" xfId="0" applyAlignment="1" applyBorder="1" applyFont="1" applyNumberFormat="1">
      <alignment readingOrder="0"/>
    </xf>
    <xf borderId="1" fillId="7" fontId="6" numFmtId="0" xfId="0" applyAlignment="1" applyBorder="1" applyFont="1">
      <alignment horizontal="left" readingOrder="0"/>
    </xf>
    <xf borderId="1" fillId="0" fontId="6" numFmtId="166" xfId="0" applyAlignment="1" applyBorder="1" applyFont="1" applyNumberFormat="1">
      <alignment horizontal="center" vertical="top"/>
    </xf>
    <xf borderId="1" fillId="7" fontId="33" numFmtId="0" xfId="0" applyAlignment="1" applyBorder="1" applyFont="1">
      <alignment horizontal="left" readingOrder="0"/>
    </xf>
    <xf borderId="1" fillId="0" fontId="0" numFmtId="166" xfId="0" applyAlignment="1" applyBorder="1" applyFont="1" applyNumberFormat="1">
      <alignment horizontal="center" readingOrder="0"/>
    </xf>
    <xf borderId="1" fillId="0" fontId="25" numFmtId="166" xfId="0" applyAlignment="1" applyBorder="1" applyFont="1" applyNumberFormat="1">
      <alignment horizontal="center" readingOrder="0" shrinkToFit="0" vertical="top" wrapText="0"/>
    </xf>
    <xf borderId="1" fillId="0" fontId="27" numFmtId="0" xfId="0" applyAlignment="1" applyBorder="1" applyFont="1">
      <alignment readingOrder="0"/>
    </xf>
    <xf borderId="1" fillId="0" fontId="25" numFmtId="0" xfId="0" applyAlignment="1" applyBorder="1" applyFont="1">
      <alignment horizontal="center" readingOrder="0" shrinkToFit="0" vertical="top" wrapText="0"/>
    </xf>
    <xf borderId="1" fillId="5" fontId="25" numFmtId="166" xfId="0" applyAlignment="1" applyBorder="1" applyFont="1" applyNumberFormat="1">
      <alignment horizontal="center" readingOrder="0" shrinkToFit="0" vertical="top" wrapText="0"/>
    </xf>
    <xf borderId="1" fillId="5" fontId="6" numFmtId="0" xfId="0" applyAlignment="1" applyBorder="1" applyFont="1">
      <alignment horizontal="center" readingOrder="0" shrinkToFit="0" vertical="top" wrapText="0"/>
    </xf>
    <xf borderId="1" fillId="0" fontId="15" numFmtId="0" xfId="0" applyAlignment="1" applyBorder="1" applyFont="1">
      <alignment horizontal="right" vertical="bottom"/>
    </xf>
    <xf borderId="1" fillId="0" fontId="34" numFmtId="166" xfId="0" applyAlignment="1" applyBorder="1" applyFont="1" applyNumberFormat="1">
      <alignment horizontal="center" readingOrder="0"/>
    </xf>
    <xf borderId="1" fillId="0" fontId="24" numFmtId="0" xfId="0" applyBorder="1" applyFont="1"/>
    <xf borderId="1" fillId="0" fontId="6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readingOrder="0" vertical="top"/>
    </xf>
    <xf borderId="1" fillId="6" fontId="6" numFmtId="0" xfId="0" applyAlignment="1" applyBorder="1" applyFont="1">
      <alignment horizontal="center" readingOrder="0" shrinkToFit="0" vertical="top" wrapText="0"/>
    </xf>
    <xf borderId="1" fillId="0" fontId="15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vertical="bottom"/>
    </xf>
    <xf borderId="1" fillId="6" fontId="6" numFmtId="166" xfId="0" applyAlignment="1" applyBorder="1" applyFont="1" applyNumberFormat="1">
      <alignment horizontal="center" readingOrder="0" shrinkToFit="0" vertical="top" wrapText="0"/>
    </xf>
    <xf borderId="1" fillId="0" fontId="35" numFmtId="0" xfId="0" applyAlignment="1" applyBorder="1" applyFont="1">
      <alignment horizontal="center" readingOrder="0" shrinkToFit="0" vertical="top" wrapText="0"/>
    </xf>
    <xf borderId="1" fillId="0" fontId="35" numFmtId="166" xfId="0" applyAlignment="1" applyBorder="1" applyFont="1" applyNumberFormat="1">
      <alignment horizontal="center" readingOrder="0" shrinkToFit="0" vertical="top" wrapText="0"/>
    </xf>
    <xf borderId="1" fillId="0" fontId="36" numFmtId="166" xfId="0" applyAlignment="1" applyBorder="1" applyFont="1" applyNumberFormat="1">
      <alignment horizontal="center" readingOrder="0"/>
    </xf>
    <xf borderId="1" fillId="5" fontId="35" numFmtId="166" xfId="0" applyAlignment="1" applyBorder="1" applyFont="1" applyNumberFormat="1">
      <alignment horizontal="center" readingOrder="0" shrinkToFit="0" vertical="top" wrapText="0"/>
    </xf>
    <xf borderId="1" fillId="5" fontId="20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vertical="top"/>
    </xf>
    <xf borderId="1" fillId="0" fontId="15" numFmtId="166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left" readingOrder="0"/>
    </xf>
    <xf borderId="1" fillId="7" fontId="19" numFmtId="0" xfId="0" applyAlignment="1" applyBorder="1" applyFont="1">
      <alignment horizontal="left" readingOrder="0"/>
    </xf>
    <xf borderId="1" fillId="5" fontId="19" numFmtId="0" xfId="0" applyAlignment="1" applyBorder="1" applyFont="1">
      <alignment horizontal="left" readingOrder="0"/>
    </xf>
    <xf borderId="1" fillId="5" fontId="35" numFmtId="0" xfId="0" applyAlignment="1" applyBorder="1" applyFont="1">
      <alignment horizontal="center" readingOrder="0" shrinkToFit="0" vertical="top" wrapText="0"/>
    </xf>
    <xf borderId="1" fillId="5" fontId="36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left" readingOrder="0" shrinkToFit="0" vertical="bottom" wrapText="0"/>
    </xf>
    <xf borderId="1" fillId="7" fontId="37" numFmtId="0" xfId="0" applyAlignment="1" applyBorder="1" applyFont="1">
      <alignment horizontal="center" readingOrder="0" shrinkToFit="0" vertical="center" wrapText="0"/>
    </xf>
    <xf borderId="1" fillId="0" fontId="3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readingOrder="0" vertical="top"/>
    </xf>
    <xf borderId="1" fillId="0" fontId="15" numFmtId="0" xfId="0" applyAlignment="1" applyBorder="1" applyFont="1">
      <alignment horizontal="left" readingOrder="0" vertical="top"/>
    </xf>
    <xf borderId="1" fillId="5" fontId="15" numFmtId="0" xfId="0" applyAlignment="1" applyBorder="1" applyFont="1">
      <alignment horizontal="center" readingOrder="0" vertical="top"/>
    </xf>
    <xf borderId="1" fillId="5" fontId="15" numFmtId="0" xfId="0" applyAlignment="1" applyBorder="1" applyFont="1">
      <alignment readingOrder="0" vertical="top"/>
    </xf>
    <xf borderId="1" fillId="5" fontId="15" numFmtId="0" xfId="0" applyAlignment="1" applyBorder="1" applyFont="1">
      <alignment horizontal="left" readingOrder="0" vertical="top"/>
    </xf>
    <xf borderId="9" fillId="8" fontId="14" numFmtId="0" xfId="0" applyAlignment="1" applyBorder="1" applyFont="1">
      <alignment readingOrder="0" vertical="top"/>
    </xf>
    <xf borderId="10" fillId="8" fontId="14" numFmtId="0" xfId="0" applyAlignment="1" applyBorder="1" applyFont="1">
      <alignment readingOrder="0" vertical="top"/>
    </xf>
    <xf borderId="0" fillId="8" fontId="14" numFmtId="0" xfId="0" applyAlignment="1" applyFont="1">
      <alignment readingOrder="0" vertical="top"/>
    </xf>
    <xf borderId="1" fillId="10" fontId="6" numFmtId="0" xfId="0" applyAlignment="1" applyBorder="1" applyFill="1" applyFont="1">
      <alignment horizontal="left" readingOrder="0" shrinkToFit="0" vertical="top" wrapText="0"/>
    </xf>
    <xf borderId="1" fillId="10" fontId="2" numFmtId="0" xfId="0" applyBorder="1" applyFont="1"/>
    <xf borderId="1" fillId="10" fontId="2" numFmtId="0" xfId="0" applyAlignment="1" applyBorder="1" applyFont="1">
      <alignment horizontal="center"/>
    </xf>
    <xf borderId="10" fillId="10" fontId="14" numFmtId="0" xfId="0" applyAlignment="1" applyBorder="1" applyFont="1">
      <alignment readingOrder="0" vertical="top"/>
    </xf>
    <xf borderId="0" fillId="10" fontId="14" numFmtId="0" xfId="0" applyAlignment="1" applyFont="1">
      <alignment readingOrder="0" vertical="top"/>
    </xf>
    <xf borderId="1" fillId="10" fontId="6" numFmtId="0" xfId="0" applyAlignment="1" applyBorder="1" applyFont="1">
      <alignment horizontal="center" readingOrder="0" shrinkToFit="0" vertical="top" wrapText="0"/>
    </xf>
    <xf borderId="2" fillId="4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 vertical="bottom"/>
    </xf>
    <xf borderId="1" fillId="5" fontId="38" numFmtId="166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vertical="top"/>
    </xf>
    <xf borderId="1" fillId="0" fontId="15" numFmtId="0" xfId="0" applyBorder="1" applyFont="1"/>
    <xf borderId="1" fillId="0" fontId="36" numFmtId="166" xfId="0" applyAlignment="1" applyBorder="1" applyFont="1" applyNumberFormat="1">
      <alignment horizontal="center" readingOrder="0" vertical="top"/>
    </xf>
    <xf borderId="1" fillId="0" fontId="22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vertical="top"/>
    </xf>
    <xf borderId="1" fillId="5" fontId="36" numFmtId="166" xfId="0" applyAlignment="1" applyBorder="1" applyFont="1" applyNumberFormat="1">
      <alignment horizontal="center" readingOrder="0" vertical="bottom"/>
    </xf>
    <xf borderId="1" fillId="5" fontId="22" numFmtId="0" xfId="0" applyAlignment="1" applyBorder="1" applyFont="1">
      <alignment readingOrder="0" vertical="top"/>
    </xf>
    <xf borderId="1" fillId="5" fontId="22" numFmtId="0" xfId="0" applyAlignment="1" applyBorder="1" applyFont="1">
      <alignment horizontal="left" readingOrder="0" vertical="top"/>
    </xf>
    <xf borderId="1" fillId="0" fontId="36" numFmtId="0" xfId="0" applyAlignment="1" applyBorder="1" applyFont="1">
      <alignment horizontal="center" readingOrder="0" vertical="top"/>
    </xf>
    <xf borderId="1" fillId="0" fontId="22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left" vertical="top"/>
    </xf>
    <xf borderId="1" fillId="0" fontId="15" numFmtId="0" xfId="0" applyBorder="1" applyFont="1"/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top"/>
    </xf>
    <xf borderId="1" fillId="0" fontId="15" numFmtId="0" xfId="0" applyAlignment="1" applyBorder="1" applyFont="1">
      <alignment horizontal="left" vertical="top"/>
    </xf>
    <xf borderId="1" fillId="5" fontId="15" numFmtId="0" xfId="0" applyAlignment="1" applyBorder="1" applyFont="1">
      <alignment readingOrder="0" vertical="bottom"/>
    </xf>
    <xf borderId="1" fillId="6" fontId="15" numFmtId="0" xfId="0" applyAlignment="1" applyBorder="1" applyFont="1">
      <alignment readingOrder="0" vertical="top"/>
    </xf>
    <xf borderId="1" fillId="0" fontId="15" numFmtId="166" xfId="0" applyAlignment="1" applyBorder="1" applyFont="1" applyNumberFormat="1">
      <alignment horizontal="center" readingOrder="0" vertical="top"/>
    </xf>
    <xf borderId="1" fillId="0" fontId="15" numFmtId="166" xfId="0" applyAlignment="1" applyBorder="1" applyFont="1" applyNumberFormat="1">
      <alignment horizontal="center" readingOrder="0" vertical="bottom"/>
    </xf>
    <xf borderId="1" fillId="5" fontId="15" numFmtId="166" xfId="0" applyAlignment="1" applyBorder="1" applyFont="1" applyNumberFormat="1">
      <alignment horizontal="center" readingOrder="0" vertical="top"/>
    </xf>
    <xf borderId="1" fillId="0" fontId="39" numFmtId="0" xfId="0" applyAlignment="1" applyBorder="1" applyFont="1">
      <alignment horizontal="right" vertical="top"/>
    </xf>
    <xf borderId="1" fillId="0" fontId="15" numFmtId="166" xfId="0" applyAlignment="1" applyBorder="1" applyFont="1" applyNumberFormat="1">
      <alignment horizontal="center" vertical="top"/>
    </xf>
    <xf borderId="1" fillId="11" fontId="15" numFmtId="0" xfId="0" applyAlignment="1" applyBorder="1" applyFill="1" applyFont="1">
      <alignment horizontal="center" readingOrder="0" vertical="top"/>
    </xf>
    <xf borderId="2" fillId="4" fontId="7" numFmtId="0" xfId="0" applyAlignment="1" applyBorder="1" applyFont="1">
      <alignment horizontal="center" vertical="center"/>
    </xf>
    <xf borderId="1" fillId="5" fontId="15" numFmtId="0" xfId="0" applyAlignment="1" applyBorder="1" applyFont="1">
      <alignment vertical="top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left" readingOrder="0"/>
    </xf>
    <xf borderId="1" fillId="12" fontId="15" numFmtId="0" xfId="0" applyAlignment="1" applyBorder="1" applyFill="1" applyFont="1">
      <alignment readingOrder="0" vertical="top"/>
    </xf>
    <xf borderId="1" fillId="0" fontId="38" numFmtId="0" xfId="0" applyAlignment="1" applyBorder="1" applyFont="1">
      <alignment horizontal="center" readingOrder="0" vertical="top"/>
    </xf>
    <xf borderId="1" fillId="0" fontId="39" numFmtId="0" xfId="0" applyAlignment="1" applyBorder="1" applyFont="1">
      <alignment horizontal="right" readingOrder="0" shrinkToFit="0" vertical="top" wrapText="0"/>
    </xf>
    <xf borderId="1" fillId="0" fontId="38" numFmtId="0" xfId="0" applyAlignment="1" applyBorder="1" applyFont="1">
      <alignment horizontal="center" vertical="top"/>
    </xf>
    <xf borderId="1" fillId="0" fontId="38" numFmtId="166" xfId="0" applyAlignment="1" applyBorder="1" applyFont="1" applyNumberFormat="1">
      <alignment horizontal="center" vertical="top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vertical="bottom"/>
    </xf>
    <xf borderId="1" fillId="0" fontId="38" numFmtId="166" xfId="0" applyAlignment="1" applyBorder="1" applyFont="1" applyNumberFormat="1">
      <alignment horizontal="center" readingOrder="0" vertical="top"/>
    </xf>
    <xf borderId="1" fillId="0" fontId="36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vertical="top"/>
    </xf>
    <xf borderId="1" fillId="0" fontId="40" numFmtId="0" xfId="0" applyAlignment="1" applyBorder="1" applyFont="1">
      <alignment vertical="top"/>
    </xf>
    <xf borderId="1" fillId="0" fontId="41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 vertical="top"/>
    </xf>
    <xf borderId="1" fillId="0" fontId="34" numFmtId="0" xfId="0" applyAlignment="1" applyBorder="1" applyFont="1">
      <alignment horizontal="center" readingOrder="0" vertical="top"/>
    </xf>
    <xf borderId="7" fillId="4" fontId="7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vertical="bottom"/>
    </xf>
    <xf borderId="7" fillId="3" fontId="15" numFmtId="165" xfId="0" applyAlignment="1" applyBorder="1" applyFont="1" applyNumberFormat="1">
      <alignment vertical="bottom"/>
    </xf>
    <xf borderId="11" fillId="4" fontId="7" numFmtId="0" xfId="0" applyAlignment="1" applyBorder="1" applyFont="1">
      <alignment horizontal="center"/>
    </xf>
    <xf borderId="1" fillId="0" fontId="38" numFmtId="0" xfId="0" applyAlignment="1" applyBorder="1" applyFont="1">
      <alignment readingOrder="0" vertical="bottom"/>
    </xf>
    <xf borderId="12" fillId="0" fontId="15" numFmtId="0" xfId="0" applyAlignment="1" applyBorder="1" applyFont="1">
      <alignment vertical="bottom"/>
    </xf>
    <xf borderId="11" fillId="0" fontId="8" numFmtId="0" xfId="0" applyBorder="1" applyFont="1"/>
    <xf borderId="1" fillId="5" fontId="38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readingOrder="0" shrinkToFit="0" vertical="bottom" wrapText="0"/>
    </xf>
    <xf borderId="12" fillId="0" fontId="8" numFmtId="0" xfId="0" applyBorder="1" applyFont="1"/>
    <xf borderId="12" fillId="0" fontId="15" numFmtId="0" xfId="0" applyAlignment="1" applyBorder="1" applyFont="1">
      <alignment vertical="bottom"/>
    </xf>
    <xf borderId="1" fillId="4" fontId="7" numFmtId="0" xfId="0" applyAlignment="1" applyBorder="1" applyFont="1">
      <alignment horizontal="center"/>
    </xf>
    <xf borderId="1" fillId="0" fontId="40" numFmtId="0" xfId="0" applyAlignment="1" applyBorder="1" applyFont="1">
      <alignment horizontal="left" readingOrder="0" vertical="top"/>
    </xf>
    <xf borderId="1" fillId="0" fontId="17" numFmtId="0" xfId="0" applyAlignment="1" applyBorder="1" applyFont="1">
      <alignment horizontal="left" readingOrder="0" vertical="top"/>
    </xf>
    <xf borderId="1" fillId="5" fontId="40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left" vertical="bottom"/>
    </xf>
    <xf borderId="1" fillId="0" fontId="28" numFmtId="0" xfId="0" applyAlignment="1" applyBorder="1" applyFont="1">
      <alignment readingOrder="0" vertical="bottom"/>
    </xf>
    <xf borderId="0" fillId="0" fontId="6" numFmtId="0" xfId="0" applyAlignment="1" applyFont="1">
      <alignment horizontal="left" readingOrder="0" shrinkToFit="0" vertical="top" wrapText="0"/>
    </xf>
    <xf borderId="0" fillId="4" fontId="7" numFmtId="0" xfId="0" applyAlignment="1" applyFont="1">
      <alignment horizontal="center"/>
    </xf>
    <xf borderId="0" fillId="0" fontId="15" numFmtId="0" xfId="0" applyAlignment="1" applyFont="1">
      <alignment vertical="bottom"/>
    </xf>
    <xf borderId="1" fillId="0" fontId="38" numFmtId="0" xfId="0" applyAlignment="1" applyBorder="1" applyFont="1">
      <alignment vertical="bottom"/>
    </xf>
    <xf borderId="1" fillId="0" fontId="15" numFmtId="166" xfId="0" applyAlignment="1" applyBorder="1" applyFont="1" applyNumberFormat="1">
      <alignment vertical="top"/>
    </xf>
    <xf borderId="4" fillId="0" fontId="15" numFmtId="0" xfId="0" applyAlignment="1" applyBorder="1" applyFont="1">
      <alignment vertical="top"/>
    </xf>
    <xf borderId="11" fillId="4" fontId="7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left" readingOrder="0" shrinkToFit="0" vertical="top" wrapText="0"/>
    </xf>
    <xf borderId="1" fillId="0" fontId="42" numFmtId="166" xfId="0" applyAlignment="1" applyBorder="1" applyFont="1" applyNumberFormat="1">
      <alignment horizontal="center" readingOrder="0" vertical="top"/>
    </xf>
    <xf borderId="1" fillId="0" fontId="17" numFmtId="0" xfId="0" applyAlignment="1" applyBorder="1" applyFont="1">
      <alignment horizontal="left" readingOrder="0" vertical="bottom"/>
    </xf>
    <xf borderId="1" fillId="5" fontId="17" numFmtId="0" xfId="0" applyAlignment="1" applyBorder="1" applyFont="1">
      <alignment horizontal="left" readingOrder="0" shrinkToFit="0" vertical="top" wrapText="0"/>
    </xf>
    <xf borderId="1" fillId="5" fontId="42" numFmtId="166" xfId="0" applyAlignment="1" applyBorder="1" applyFont="1" applyNumberFormat="1">
      <alignment horizontal="center" readingOrder="0" vertical="top"/>
    </xf>
    <xf borderId="1" fillId="5" fontId="17" numFmtId="0" xfId="0" applyAlignment="1" applyBorder="1" applyFont="1">
      <alignment horizontal="left" readingOrder="0" shrinkToFit="0" wrapText="0"/>
    </xf>
    <xf borderId="1" fillId="0" fontId="15" numFmtId="0" xfId="0" applyAlignment="1" applyBorder="1" applyFont="1">
      <alignment shrinkToFit="0" vertical="top" wrapText="0"/>
    </xf>
    <xf borderId="1" fillId="5" fontId="6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readingOrder="0" vertical="bottom"/>
    </xf>
    <xf borderId="1" fillId="0" fontId="38" numFmtId="166" xfId="0" applyAlignment="1" applyBorder="1" applyFont="1" applyNumberFormat="1">
      <alignment horizontal="center" readingOrder="0" vertical="bottom"/>
    </xf>
    <xf borderId="1" fillId="0" fontId="43" numFmtId="0" xfId="0" applyAlignment="1" applyBorder="1" applyFont="1">
      <alignment readingOrder="0" shrinkToFit="0" vertical="bottom" wrapText="0"/>
    </xf>
    <xf borderId="1" fillId="0" fontId="39" numFmtId="166" xfId="0" applyAlignment="1" applyBorder="1" applyFont="1" applyNumberFormat="1">
      <alignment horizontal="center" readingOrder="0" shrinkToFit="0" vertical="top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15" numFmtId="0" xfId="0" applyAlignment="1" applyBorder="1" applyFont="1">
      <alignment readingOrder="0" shrinkToFit="0" vertical="top" wrapText="0"/>
    </xf>
    <xf borderId="1" fillId="7" fontId="15" numFmtId="0" xfId="0" applyAlignment="1" applyBorder="1" applyFont="1">
      <alignment readingOrder="0" vertical="top"/>
    </xf>
    <xf borderId="1" fillId="5" fontId="12" numFmtId="0" xfId="0" applyAlignment="1" applyBorder="1" applyFont="1">
      <alignment readingOrder="0" vertical="bottom"/>
    </xf>
    <xf borderId="1" fillId="5" fontId="15" numFmtId="0" xfId="0" applyAlignment="1" applyBorder="1" applyFont="1">
      <alignment readingOrder="0" shrinkToFit="0" vertical="top" wrapText="0"/>
    </xf>
    <xf borderId="1" fillId="13" fontId="12" numFmtId="0" xfId="0" applyAlignment="1" applyBorder="1" applyFill="1" applyFont="1">
      <alignment readingOrder="0" vertical="bottom"/>
    </xf>
    <xf borderId="1" fillId="5" fontId="6" numFmtId="0" xfId="0" applyAlignment="1" applyBorder="1" applyFont="1">
      <alignment readingOrder="0" vertical="bottom"/>
    </xf>
    <xf borderId="1" fillId="5" fontId="6" numFmtId="0" xfId="0" applyAlignment="1" applyBorder="1" applyFont="1">
      <alignment readingOrder="0" vertical="top"/>
    </xf>
    <xf borderId="1" fillId="0" fontId="44" numFmtId="166" xfId="0" applyAlignment="1" applyBorder="1" applyFont="1" applyNumberFormat="1">
      <alignment horizontal="center" readingOrder="0"/>
    </xf>
    <xf borderId="1" fillId="5" fontId="15" numFmtId="0" xfId="0" applyAlignment="1" applyBorder="1" applyFont="1">
      <alignment horizontal="left" readingOrder="0" vertical="bottom"/>
    </xf>
    <xf borderId="12" fillId="4" fontId="7" numFmtId="0" xfId="0" applyAlignment="1" applyBorder="1" applyFont="1">
      <alignment horizontal="center" vertical="bottom"/>
    </xf>
    <xf borderId="1" fillId="0" fontId="38" numFmtId="167" xfId="0" applyAlignment="1" applyBorder="1" applyFont="1" applyNumberFormat="1">
      <alignment horizontal="center" readingOrder="0" vertical="top"/>
    </xf>
    <xf borderId="1" fillId="0" fontId="40" numFmtId="0" xfId="0" applyAlignment="1" applyBorder="1" applyFont="1">
      <alignment readingOrder="0" vertical="bottom"/>
    </xf>
    <xf borderId="1" fillId="0" fontId="40" numFmtId="0" xfId="0" applyAlignment="1" applyBorder="1" applyFont="1">
      <alignment readingOrder="0" vertical="top"/>
    </xf>
    <xf borderId="1" fillId="0" fontId="42" numFmtId="0" xfId="0" applyAlignment="1" applyBorder="1" applyFont="1">
      <alignment horizontal="center" readingOrder="0" vertical="top"/>
    </xf>
    <xf borderId="1" fillId="0" fontId="17" numFmtId="0" xfId="0" applyAlignment="1" applyBorder="1" applyFont="1">
      <alignment readingOrder="0" vertical="bottom"/>
    </xf>
    <xf borderId="1" fillId="5" fontId="40" numFmtId="0" xfId="0" applyAlignment="1" applyBorder="1" applyFont="1">
      <alignment readingOrder="0" vertical="top"/>
    </xf>
    <xf borderId="1" fillId="0" fontId="40" numFmtId="0" xfId="0" applyAlignment="1" applyBorder="1" applyFont="1">
      <alignment horizontal="left" readingOrder="0" vertical="bottom"/>
    </xf>
    <xf borderId="1" fillId="5" fontId="12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left" vertical="bottom"/>
    </xf>
    <xf borderId="1" fillId="5" fontId="6" numFmtId="0" xfId="0" applyAlignment="1" applyBorder="1" applyFont="1">
      <alignment vertical="bottom"/>
    </xf>
    <xf borderId="1" fillId="0" fontId="40" numFmtId="0" xfId="0" applyAlignment="1" applyBorder="1" applyFont="1">
      <alignment vertical="bottom"/>
    </xf>
    <xf borderId="1" fillId="0" fontId="40" numFmtId="166" xfId="0" applyAlignment="1" applyBorder="1" applyFont="1" applyNumberFormat="1">
      <alignment vertical="top"/>
    </xf>
    <xf borderId="1" fillId="0" fontId="40" numFmtId="0" xfId="0" applyAlignment="1" applyBorder="1" applyFont="1">
      <alignment horizontal="left" vertical="bottom"/>
    </xf>
    <xf borderId="1" fillId="0" fontId="15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left" readingOrder="0" shrinkToFit="0" vertical="top" wrapText="0"/>
    </xf>
    <xf borderId="1" fillId="7" fontId="40" numFmtId="0" xfId="0" applyAlignment="1" applyBorder="1" applyFont="1">
      <alignment horizontal="left" readingOrder="0" vertical="top"/>
    </xf>
    <xf borderId="1" fillId="7" fontId="42" numFmtId="166" xfId="0" applyAlignment="1" applyBorder="1" applyFont="1" applyNumberFormat="1">
      <alignment horizontal="center" readingOrder="0" vertical="top"/>
    </xf>
    <xf borderId="1" fillId="7" fontId="17" numFmtId="0" xfId="0" applyAlignment="1" applyBorder="1" applyFont="1">
      <alignment horizontal="left" readingOrder="0"/>
    </xf>
    <xf borderId="1" fillId="0" fontId="38" numFmtId="0" xfId="0" applyAlignment="1" applyBorder="1" applyFont="1">
      <alignment readingOrder="0" vertical="top"/>
    </xf>
    <xf borderId="1" fillId="12" fontId="6" numFmtId="0" xfId="0" applyAlignment="1" applyBorder="1" applyFont="1">
      <alignment readingOrder="0" vertical="top"/>
    </xf>
    <xf borderId="1" fillId="6" fontId="15" numFmtId="0" xfId="0" applyAlignment="1" applyBorder="1" applyFont="1">
      <alignment readingOrder="0" vertical="bottom"/>
    </xf>
    <xf borderId="1" fillId="6" fontId="15" numFmtId="166" xfId="0" applyAlignment="1" applyBorder="1" applyFont="1" applyNumberFormat="1">
      <alignment horizontal="center" readingOrder="0" vertical="top"/>
    </xf>
    <xf borderId="1" fillId="6" fontId="15" numFmtId="0" xfId="0" applyAlignment="1" applyBorder="1" applyFont="1">
      <alignment horizontal="left" readingOrder="0" vertical="top"/>
    </xf>
    <xf borderId="1" fillId="0" fontId="17" numFmtId="0" xfId="0" applyAlignment="1" applyBorder="1" applyFont="1">
      <alignment horizontal="left" readingOrder="0" shrinkToFit="0" wrapText="0"/>
    </xf>
    <xf borderId="1" fillId="5" fontId="17" numFmtId="0" xfId="0" applyAlignment="1" applyBorder="1" applyFont="1">
      <alignment horizontal="left" readingOrder="0"/>
    </xf>
    <xf borderId="1" fillId="7" fontId="15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bottom"/>
    </xf>
    <xf borderId="1" fillId="0" fontId="15" numFmtId="168" xfId="0" applyAlignment="1" applyBorder="1" applyFont="1" applyNumberFormat="1">
      <alignment horizontal="center" readingOrder="0" vertical="bottom"/>
    </xf>
    <xf borderId="1" fillId="7" fontId="15" numFmtId="0" xfId="0" applyAlignment="1" applyBorder="1" applyFont="1">
      <alignment horizontal="left" readingOrder="0" vertical="top"/>
    </xf>
    <xf borderId="1" fillId="7" fontId="15" numFmtId="0" xfId="0" applyAlignment="1" applyBorder="1" applyFont="1">
      <alignment vertical="top"/>
    </xf>
    <xf borderId="1" fillId="7" fontId="6" numFmtId="0" xfId="0" applyAlignment="1" applyBorder="1" applyFont="1">
      <alignment readingOrder="0" vertical="top"/>
    </xf>
    <xf borderId="1" fillId="7" fontId="15" numFmtId="166" xfId="0" applyAlignment="1" applyBorder="1" applyFont="1" applyNumberFormat="1">
      <alignment horizontal="center" readingOrder="0" vertical="top"/>
    </xf>
    <xf borderId="1" fillId="5" fontId="7" numFmtId="166" xfId="0" applyAlignment="1" applyBorder="1" applyFont="1" applyNumberFormat="1">
      <alignment horizontal="center" readingOrder="0" vertical="top"/>
    </xf>
    <xf borderId="1" fillId="5" fontId="3" numFmtId="0" xfId="0" applyAlignment="1" applyBorder="1" applyFont="1">
      <alignment readingOrder="0" vertical="top"/>
    </xf>
    <xf borderId="1" fillId="7" fontId="7" numFmtId="166" xfId="0" applyAlignment="1" applyBorder="1" applyFont="1" applyNumberFormat="1">
      <alignment horizontal="center" readingOrder="0" vertical="top"/>
    </xf>
    <xf borderId="1" fillId="7" fontId="3" numFmtId="0" xfId="0" applyAlignment="1" applyBorder="1" applyFont="1">
      <alignment readingOrder="0" vertical="top"/>
    </xf>
    <xf borderId="0" fillId="0" fontId="15" numFmtId="0" xfId="0" applyAlignment="1" applyFont="1">
      <alignment readingOrder="0" vertical="bottom"/>
    </xf>
    <xf borderId="1" fillId="0" fontId="44" numFmtId="0" xfId="0" applyAlignment="1" applyBorder="1" applyFont="1">
      <alignment horizontal="center" readingOrder="0"/>
    </xf>
    <xf borderId="1" fillId="5" fontId="15" numFmtId="0" xfId="0" applyAlignment="1" applyBorder="1" applyFont="1">
      <alignment vertical="bottom"/>
    </xf>
    <xf borderId="1" fillId="5" fontId="7" numFmtId="49" xfId="0" applyAlignment="1" applyBorder="1" applyFont="1" applyNumberFormat="1">
      <alignment horizontal="center" readingOrder="0" vertical="bottom"/>
    </xf>
    <xf borderId="1" fillId="6" fontId="12" numFmtId="0" xfId="0" applyAlignment="1" applyBorder="1" applyFont="1">
      <alignment readingOrder="0" vertical="bottom"/>
    </xf>
    <xf borderId="1" fillId="6" fontId="38" numFmtId="0" xfId="0" applyAlignment="1" applyBorder="1" applyFont="1">
      <alignment horizontal="center" readingOrder="0" vertical="top"/>
    </xf>
    <xf borderId="1" fillId="14" fontId="15" numFmtId="0" xfId="0" applyAlignment="1" applyBorder="1" applyFill="1" applyFont="1">
      <alignment readingOrder="0" vertical="top"/>
    </xf>
    <xf borderId="1" fillId="7" fontId="2" numFmtId="0" xfId="0" applyAlignment="1" applyBorder="1" applyFont="1">
      <alignment horizontal="left" readingOrder="0"/>
    </xf>
    <xf borderId="1" fillId="7" fontId="15" numFmtId="0" xfId="0" applyAlignment="1" applyBorder="1" applyFont="1">
      <alignment readingOrder="0" vertical="bottom"/>
    </xf>
    <xf borderId="1" fillId="15" fontId="15" numFmtId="0" xfId="0" applyAlignment="1" applyBorder="1" applyFill="1" applyFont="1">
      <alignment readingOrder="0" vertical="top"/>
    </xf>
    <xf borderId="1" fillId="11" fontId="15" numFmtId="0" xfId="0" applyAlignment="1" applyBorder="1" applyFont="1">
      <alignment readingOrder="0" vertical="top"/>
    </xf>
    <xf borderId="1" fillId="16" fontId="15" numFmtId="0" xfId="0" applyAlignment="1" applyBorder="1" applyFill="1" applyFont="1">
      <alignment readingOrder="0" vertical="top"/>
    </xf>
    <xf borderId="1" fillId="0" fontId="45" numFmtId="0" xfId="0" applyAlignment="1" applyBorder="1" applyFont="1">
      <alignment horizontal="left" readingOrder="0" shrinkToFit="0" vertical="top" wrapText="0"/>
    </xf>
    <xf borderId="1" fillId="12" fontId="46" numFmtId="0" xfId="0" applyAlignment="1" applyBorder="1" applyFont="1">
      <alignment readingOrder="0" vertical="top"/>
    </xf>
    <xf borderId="1" fillId="7" fontId="6" numFmtId="0" xfId="0" applyAlignment="1" applyBorder="1" applyFont="1">
      <alignment horizontal="left" readingOrder="0" vertical="top"/>
    </xf>
    <xf borderId="1" fillId="0" fontId="47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10" fontId="15" numFmtId="0" xfId="0" applyAlignment="1" applyBorder="1" applyFont="1">
      <alignment vertical="top"/>
    </xf>
    <xf borderId="1" fillId="10" fontId="3" numFmtId="0" xfId="0" applyAlignment="1" applyBorder="1" applyFont="1">
      <alignment horizontal="center" readingOrder="0" vertical="top"/>
    </xf>
    <xf borderId="1" fillId="10" fontId="14" numFmtId="0" xfId="0" applyAlignment="1" applyBorder="1" applyFont="1">
      <alignment readingOrder="0" vertical="top"/>
    </xf>
    <xf borderId="1" fillId="10" fontId="48" numFmtId="0" xfId="0" applyAlignment="1" applyBorder="1" applyFont="1">
      <alignment horizontal="left" readingOrder="0" shrinkToFit="0" vertical="top" wrapText="0"/>
    </xf>
    <xf borderId="13" fillId="0" fontId="8" numFmtId="0" xfId="0" applyBorder="1" applyFont="1"/>
    <xf borderId="14" fillId="0" fontId="8" numFmtId="0" xfId="0" applyBorder="1" applyFont="1"/>
    <xf borderId="13" fillId="10" fontId="48" numFmtId="0" xfId="0" applyAlignment="1" applyBorder="1" applyFont="1">
      <alignment horizontal="left" readingOrder="0" shrinkToFit="0" vertical="top" wrapText="0"/>
    </xf>
    <xf borderId="11" fillId="10" fontId="48" numFmtId="0" xfId="0" applyAlignment="1" applyBorder="1" applyFont="1">
      <alignment horizontal="left" readingOrder="0" shrinkToFit="0" vertical="top" wrapText="0"/>
    </xf>
    <xf borderId="10" fillId="10" fontId="48" numFmtId="0" xfId="0" applyAlignment="1" applyBorder="1" applyFont="1">
      <alignment horizontal="left" readingOrder="0" shrinkToFit="0" vertical="top" wrapText="0"/>
    </xf>
    <xf borderId="0" fillId="10" fontId="48" numFmtId="0" xfId="0" applyAlignment="1" applyFont="1">
      <alignment horizontal="left" readingOrder="0" shrinkToFit="0" vertical="top" wrapText="0"/>
    </xf>
    <xf borderId="14" fillId="10" fontId="48" numFmtId="0" xfId="0" applyAlignment="1" applyBorder="1" applyFont="1">
      <alignment horizontal="left" readingOrder="0" shrinkToFit="0" vertical="top" wrapText="0"/>
    </xf>
    <xf borderId="15" fillId="10" fontId="48" numFmtId="0" xfId="0" applyAlignment="1" applyBorder="1" applyFont="1">
      <alignment horizontal="left" readingOrder="0" shrinkToFit="0" vertical="top" wrapText="0"/>
    </xf>
    <xf borderId="12" fillId="10" fontId="48" numFmtId="0" xfId="0" applyAlignment="1" applyBorder="1" applyFont="1">
      <alignment horizontal="left" readingOrder="0" shrinkToFit="0" vertical="top" wrapText="0"/>
    </xf>
    <xf borderId="3" fillId="10" fontId="48" numFmtId="0" xfId="0" applyAlignment="1" applyBorder="1" applyFont="1">
      <alignment horizontal="left" readingOrder="0" shrinkToFit="0" vertical="top" wrapText="0"/>
    </xf>
    <xf borderId="4" fillId="10" fontId="48" numFmtId="0" xfId="0" applyAlignment="1" applyBorder="1" applyFont="1">
      <alignment horizontal="left" readingOrder="0" shrinkToFit="0" vertical="top" wrapText="0"/>
    </xf>
    <xf borderId="1" fillId="0" fontId="49" numFmtId="0" xfId="0" applyAlignment="1" applyBorder="1" applyFont="1">
      <alignment readingOrder="0" vertical="top"/>
    </xf>
    <xf borderId="1" fillId="0" fontId="49" numFmtId="166" xfId="0" applyAlignment="1" applyBorder="1" applyFont="1" applyNumberFormat="1">
      <alignment horizontal="center" readingOrder="0" vertical="top"/>
    </xf>
    <xf borderId="1" fillId="7" fontId="50" numFmtId="0" xfId="0" applyAlignment="1" applyBorder="1" applyFont="1">
      <alignment readingOrder="0"/>
    </xf>
    <xf borderId="1" fillId="7" fontId="50" numFmtId="0" xfId="0" applyAlignment="1" applyBorder="1" applyFont="1">
      <alignment horizontal="left" readingOrder="0"/>
    </xf>
    <xf borderId="1" fillId="9" fontId="15" numFmtId="0" xfId="0" applyAlignment="1" applyBorder="1" applyFont="1">
      <alignment readingOrder="0" vertical="bottom"/>
    </xf>
    <xf borderId="1" fillId="9" fontId="6" numFmtId="0" xfId="0" applyAlignment="1" applyBorder="1" applyFont="1">
      <alignment horizontal="left" readingOrder="0" shrinkToFit="0" vertical="top" wrapText="0"/>
    </xf>
    <xf borderId="1" fillId="9" fontId="15" numFmtId="166" xfId="0" applyAlignment="1" applyBorder="1" applyFont="1" applyNumberFormat="1">
      <alignment horizontal="center" readingOrder="0" vertical="top"/>
    </xf>
    <xf borderId="1" fillId="9" fontId="15" numFmtId="0" xfId="0" applyAlignment="1" applyBorder="1" applyFont="1">
      <alignment readingOrder="0" vertical="top"/>
    </xf>
    <xf borderId="1" fillId="9" fontId="15" numFmtId="0" xfId="0" applyAlignment="1" applyBorder="1" applyFont="1">
      <alignment horizontal="left" readingOrder="0" vertical="top"/>
    </xf>
    <xf borderId="4" fillId="0" fontId="15" numFmtId="0" xfId="0" applyAlignment="1" applyBorder="1" applyFont="1">
      <alignment readingOrder="0" vertical="top"/>
    </xf>
    <xf borderId="1" fillId="5" fontId="50" numFmtId="0" xfId="0" applyAlignment="1" applyBorder="1" applyFont="1">
      <alignment readingOrder="0"/>
    </xf>
    <xf borderId="1" fillId="5" fontId="50" numFmtId="0" xfId="0" applyAlignment="1" applyBorder="1" applyFont="1">
      <alignment horizontal="left" readingOrder="0"/>
    </xf>
    <xf borderId="1" fillId="5" fontId="12" numFmtId="0" xfId="0" applyAlignment="1" applyBorder="1" applyFont="1">
      <alignment horizontal="left" readingOrder="0"/>
    </xf>
    <xf borderId="2" fillId="4" fontId="7" numFmtId="0" xfId="0" applyAlignment="1" applyBorder="1" applyFont="1">
      <alignment horizontal="center" vertical="bottom"/>
    </xf>
    <xf borderId="0" fillId="0" fontId="15" numFmtId="0" xfId="0" applyAlignment="1" applyFont="1">
      <alignment vertical="top"/>
    </xf>
    <xf borderId="1" fillId="5" fontId="3" numFmtId="166" xfId="0" applyAlignment="1" applyBorder="1" applyFont="1" applyNumberFormat="1">
      <alignment horizontal="center" readingOrder="0"/>
    </xf>
    <xf borderId="1" fillId="7" fontId="15" numFmtId="0" xfId="0" applyAlignment="1" applyBorder="1" applyFont="1">
      <alignment horizontal="center" readingOrder="0" vertical="top"/>
    </xf>
    <xf borderId="1" fillId="7" fontId="2" numFmtId="0" xfId="0" applyBorder="1" applyFont="1"/>
    <xf borderId="1" fillId="0" fontId="3" numFmtId="166" xfId="0" applyAlignment="1" applyBorder="1" applyFont="1" applyNumberFormat="1">
      <alignment horizontal="center" readingOrder="0"/>
    </xf>
    <xf borderId="0" fillId="4" fontId="7" numFmtId="0" xfId="0" applyAlignment="1" applyFont="1">
      <alignment horizontal="center" vertical="bottom"/>
    </xf>
    <xf borderId="1" fillId="10" fontId="15" numFmtId="166" xfId="0" applyAlignment="1" applyBorder="1" applyFont="1" applyNumberFormat="1">
      <alignment horizontal="center" readingOrder="0" vertical="top"/>
    </xf>
    <xf borderId="1" fillId="10" fontId="48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left" vertical="bottom"/>
    </xf>
    <xf borderId="1" fillId="5" fontId="15" numFmtId="166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left" vertical="bottom"/>
    </xf>
    <xf borderId="11" fillId="4" fontId="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5" fontId="2" numFmtId="0" xfId="0" applyBorder="1" applyFont="1"/>
    <xf borderId="1" fillId="5" fontId="15" numFmtId="166" xfId="0" applyAlignment="1" applyBorder="1" applyFont="1" applyNumberFormat="1">
      <alignment horizontal="center" vertical="top"/>
    </xf>
    <xf borderId="1" fillId="5" fontId="15" numFmtId="166" xfId="0" applyAlignment="1" applyBorder="1" applyFont="1" applyNumberFormat="1">
      <alignment horizontal="left" vertical="top"/>
    </xf>
    <xf borderId="0" fillId="0" fontId="15" numFmtId="0" xfId="0" applyAlignment="1" applyFont="1">
      <alignment horizontal="left" vertical="bottom"/>
    </xf>
    <xf borderId="8" fillId="10" fontId="14" numFmtId="0" xfId="0" applyAlignment="1" applyBorder="1" applyFont="1">
      <alignment readingOrder="0" vertical="top"/>
    </xf>
    <xf borderId="1" fillId="7" fontId="15" numFmtId="0" xfId="0" applyAlignment="1" applyBorder="1" applyFont="1">
      <alignment vertical="bottom"/>
    </xf>
    <xf borderId="1" fillId="7" fontId="12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0"/>
    </xf>
    <xf borderId="0" fillId="5" fontId="6" numFmtId="0" xfId="0" applyAlignment="1" applyFont="1">
      <alignment horizontal="left" readingOrder="0" shrinkToFit="0" vertical="top" wrapText="0"/>
    </xf>
    <xf borderId="0" fillId="5" fontId="6" numFmtId="0" xfId="0" applyAlignment="1" applyFont="1">
      <alignment horizontal="left" readingOrder="0" shrinkToFit="0" wrapText="0"/>
    </xf>
    <xf borderId="0" fillId="12" fontId="2" numFmtId="0" xfId="0" applyAlignment="1" applyFont="1">
      <alignment readingOrder="0"/>
    </xf>
    <xf borderId="0" fillId="12" fontId="2" numFmtId="0" xfId="0" applyAlignment="1" applyFont="1">
      <alignment horizontal="center"/>
    </xf>
    <xf borderId="0" fillId="7" fontId="6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/>
    </xf>
    <xf borderId="0" fillId="0" fontId="51" numFmtId="0" xfId="0" applyAlignment="1" applyFont="1">
      <alignment horizontal="left" readingOrder="0"/>
    </xf>
    <xf borderId="1" fillId="12" fontId="15" numFmtId="0" xfId="0" applyAlignment="1" applyBorder="1" applyFont="1">
      <alignment vertical="top"/>
    </xf>
    <xf borderId="1" fillId="0" fontId="15" numFmtId="166" xfId="0" applyAlignment="1" applyBorder="1" applyFont="1" applyNumberFormat="1">
      <alignment readingOrder="0" vertical="bottom"/>
    </xf>
    <xf borderId="0" fillId="0" fontId="2" numFmtId="166" xfId="0" applyAlignment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5" fontId="6" numFmtId="166" xfId="0" applyAlignment="1" applyFont="1" applyNumberFormat="1">
      <alignment horizontal="left" readingOrder="0" shrinkToFit="0" vertical="top" wrapText="0"/>
    </xf>
    <xf borderId="0" fillId="12" fontId="2" numFmtId="0" xfId="0" applyFont="1"/>
    <xf borderId="0" fillId="7" fontId="12" numFmtId="0" xfId="0" applyAlignment="1" applyFont="1">
      <alignment readingOrder="0"/>
    </xf>
    <xf borderId="0" fillId="5" fontId="6" numFmtId="0" xfId="0" applyAlignment="1" applyFont="1">
      <alignment horizontal="center" readingOrder="0" shrinkToFit="0" wrapText="0"/>
    </xf>
    <xf borderId="0" fillId="5" fontId="12" numFmtId="0" xfId="0" applyAlignment="1" applyFont="1">
      <alignment readingOrder="0"/>
    </xf>
    <xf borderId="1" fillId="7" fontId="12" numFmtId="0" xfId="0" applyAlignment="1" applyBorder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0" numFmtId="0" xfId="0" applyAlignment="1" applyFont="1">
      <alignment readingOrder="0"/>
    </xf>
    <xf borderId="0" fillId="7" fontId="50" numFmtId="0" xfId="0" applyAlignment="1" applyFont="1">
      <alignment readingOrder="0"/>
    </xf>
    <xf borderId="1" fillId="5" fontId="52" numFmtId="0" xfId="0" applyAlignment="1" applyBorder="1" applyFont="1">
      <alignment vertical="top"/>
    </xf>
    <xf borderId="0" fillId="0" fontId="52" numFmtId="0" xfId="0" applyAlignment="1" applyFont="1">
      <alignment vertical="top"/>
    </xf>
    <xf borderId="1" fillId="0" fontId="52" numFmtId="0" xfId="0" applyAlignment="1" applyBorder="1" applyFont="1">
      <alignment vertical="top"/>
    </xf>
    <xf borderId="1" fillId="0" fontId="52" numFmtId="0" xfId="0" applyAlignment="1" applyBorder="1" applyFont="1">
      <alignment vertical="bottom"/>
    </xf>
    <xf borderId="0" fillId="5" fontId="15" numFmtId="0" xfId="0" applyAlignment="1" applyFont="1">
      <alignment horizontal="left" readingOrder="0" vertical="top"/>
    </xf>
    <xf borderId="7" fillId="3" fontId="53" numFmtId="165" xfId="0" applyAlignment="1" applyBorder="1" applyFont="1" applyNumberFormat="1">
      <alignment horizontal="center" readingOrder="0" shrinkToFit="0" vertical="bottom" wrapText="1"/>
    </xf>
    <xf borderId="11" fillId="4" fontId="38" numFmtId="0" xfId="0" applyAlignment="1" applyBorder="1" applyFont="1">
      <alignment horizontal="center" vertical="bottom"/>
    </xf>
    <xf borderId="12" fillId="4" fontId="38" numFmtId="0" xfId="0" applyAlignment="1" applyBorder="1" applyFont="1">
      <alignment horizontal="center" vertical="bottom"/>
    </xf>
    <xf borderId="12" fillId="4" fontId="15" numFmtId="0" xfId="0" applyAlignment="1" applyBorder="1" applyFont="1">
      <alignment horizontal="center" vertical="bottom"/>
    </xf>
    <xf borderId="7" fillId="5" fontId="15" numFmtId="0" xfId="0" applyAlignment="1" applyBorder="1" applyFont="1">
      <alignment vertical="top"/>
    </xf>
    <xf borderId="7" fillId="5" fontId="15" numFmtId="0" xfId="0" applyAlignment="1" applyBorder="1" applyFont="1">
      <alignment vertical="bottom"/>
    </xf>
    <xf borderId="7" fillId="5" fontId="15" numFmtId="166" xfId="0" applyAlignment="1" applyBorder="1" applyFont="1" applyNumberFormat="1">
      <alignment horizontal="center" vertical="top"/>
    </xf>
    <xf borderId="1" fillId="10" fontId="15" numFmtId="0" xfId="0" applyAlignment="1" applyBorder="1" applyFont="1">
      <alignment horizontal="left" readingOrder="0" vertical="top"/>
    </xf>
    <xf borderId="0" fillId="10" fontId="6" numFmtId="0" xfId="0" applyAlignment="1" applyFont="1">
      <alignment horizontal="left" readingOrder="0" shrinkToFit="0" vertical="top" wrapText="0"/>
    </xf>
    <xf borderId="1" fillId="10" fontId="15" numFmtId="0" xfId="0" applyAlignment="1" applyBorder="1" applyFont="1">
      <alignment horizontal="center" readingOrder="0" vertical="top"/>
    </xf>
    <xf borderId="1" fillId="10" fontId="15" numFmtId="0" xfId="0" applyAlignment="1" applyBorder="1" applyFont="1">
      <alignment readingOrder="0" vertical="top"/>
    </xf>
    <xf borderId="12" fillId="4" fontId="38" numFmtId="165" xfId="0" applyAlignment="1" applyBorder="1" applyFont="1" applyNumberFormat="1">
      <alignment horizontal="center" vertical="bottom"/>
    </xf>
    <xf borderId="13" fillId="4" fontId="38" numFmtId="165" xfId="0" applyAlignment="1" applyBorder="1" applyFont="1" applyNumberFormat="1">
      <alignment horizontal="center" vertical="bottom"/>
    </xf>
    <xf borderId="7" fillId="4" fontId="38" numFmtId="165" xfId="0" applyAlignment="1" applyBorder="1" applyFont="1" applyNumberFormat="1">
      <alignment horizontal="center" vertical="bottom"/>
    </xf>
    <xf borderId="7" fillId="0" fontId="52" numFmtId="0" xfId="0" applyAlignment="1" applyBorder="1" applyFont="1">
      <alignment vertical="top"/>
    </xf>
    <xf borderId="7" fillId="0" fontId="15" numFmtId="0" xfId="0" applyAlignment="1" applyBorder="1" applyFont="1">
      <alignment vertical="top"/>
    </xf>
    <xf borderId="7" fillId="0" fontId="52" numFmtId="0" xfId="0" applyAlignment="1" applyBorder="1" applyFont="1">
      <alignment vertical="bottom"/>
    </xf>
    <xf borderId="1" fillId="12" fontId="15" numFmtId="166" xfId="0" applyAlignment="1" applyBorder="1" applyFont="1" applyNumberFormat="1">
      <alignment horizontal="center" readingOrder="0" vertical="top"/>
    </xf>
    <xf borderId="1" fillId="17" fontId="15" numFmtId="0" xfId="0" applyAlignment="1" applyBorder="1" applyFill="1" applyFont="1">
      <alignment horizontal="center" readingOrder="0" vertical="top"/>
    </xf>
    <xf borderId="1" fillId="17" fontId="15" numFmtId="0" xfId="0" applyAlignment="1" applyBorder="1" applyFont="1">
      <alignment readingOrder="0" vertical="top"/>
    </xf>
    <xf borderId="1" fillId="17" fontId="15" numFmtId="0" xfId="0" applyAlignment="1" applyBorder="1" applyFont="1">
      <alignment horizontal="left" readingOrder="0" vertical="top"/>
    </xf>
    <xf borderId="0" fillId="17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wrapText="0"/>
    </xf>
    <xf borderId="13" fillId="10" fontId="54" numFmtId="0" xfId="0" applyAlignment="1" applyBorder="1" applyFont="1">
      <alignment readingOrder="0" vertical="top"/>
    </xf>
    <xf borderId="11" fillId="10" fontId="54" numFmtId="0" xfId="0" applyAlignment="1" applyBorder="1" applyFont="1">
      <alignment readingOrder="0" vertical="top"/>
    </xf>
    <xf borderId="14" fillId="10" fontId="54" numFmtId="0" xfId="0" applyAlignment="1" applyBorder="1" applyFont="1">
      <alignment readingOrder="0" vertical="top"/>
    </xf>
    <xf borderId="15" fillId="10" fontId="54" numFmtId="0" xfId="0" applyAlignment="1" applyBorder="1" applyFont="1">
      <alignment readingOrder="0" vertical="top"/>
    </xf>
    <xf borderId="12" fillId="10" fontId="54" numFmtId="0" xfId="0" applyAlignment="1" applyBorder="1" applyFont="1">
      <alignment readingOrder="0" vertical="top"/>
    </xf>
    <xf borderId="15" fillId="0" fontId="8" numFmtId="0" xfId="0" applyBorder="1" applyFont="1"/>
    <xf borderId="1" fillId="8" fontId="15" numFmtId="0" xfId="0" applyAlignment="1" applyBorder="1" applyFont="1">
      <alignment readingOrder="0" vertical="bottom"/>
    </xf>
    <xf borderId="0" fillId="8" fontId="6" numFmtId="0" xfId="0" applyAlignment="1" applyFont="1">
      <alignment horizontal="left" readingOrder="0" shrinkToFit="0" vertical="top" wrapText="0"/>
    </xf>
    <xf borderId="1" fillId="8" fontId="15" numFmtId="166" xfId="0" applyAlignment="1" applyBorder="1" applyFont="1" applyNumberFormat="1">
      <alignment horizontal="center" readingOrder="0" vertical="top"/>
    </xf>
    <xf borderId="1" fillId="8" fontId="15" numFmtId="0" xfId="0" applyAlignment="1" applyBorder="1" applyFont="1">
      <alignment readingOrder="0" vertical="top"/>
    </xf>
    <xf borderId="1" fillId="8" fontId="15" numFmtId="0" xfId="0" applyAlignment="1" applyBorder="1" applyFont="1">
      <alignment horizontal="left" readingOrder="0" vertical="top"/>
    </xf>
    <xf borderId="0" fillId="8" fontId="6" numFmtId="0" xfId="0" applyAlignment="1" applyFont="1">
      <alignment horizontal="left" readingOrder="0" shrinkToFit="0" wrapText="0"/>
    </xf>
    <xf borderId="1" fillId="8" fontId="6" numFmtId="0" xfId="0" applyAlignment="1" applyBorder="1" applyFont="1">
      <alignment horizontal="left" readingOrder="0" shrinkToFit="0" vertical="top" wrapText="0"/>
    </xf>
    <xf borderId="1" fillId="10" fontId="15" numFmtId="0" xfId="0" applyAlignment="1" applyBorder="1" applyFont="1">
      <alignment readingOrder="0" vertical="bottom"/>
    </xf>
    <xf borderId="0" fillId="6" fontId="6" numFmtId="0" xfId="0" applyAlignment="1" applyFont="1">
      <alignment horizontal="left" readingOrder="0" shrinkToFit="0" wrapText="0"/>
    </xf>
    <xf borderId="1" fillId="8" fontId="15" numFmtId="0" xfId="0" applyAlignment="1" applyBorder="1" applyFont="1">
      <alignment horizontal="center" readingOrder="0" vertical="top"/>
    </xf>
    <xf borderId="0" fillId="8" fontId="3" numFmtId="0" xfId="0" applyAlignment="1" applyFont="1">
      <alignment horizontal="left" readingOrder="0"/>
    </xf>
    <xf borderId="0" fillId="8" fontId="12" numFmtId="0" xfId="0" applyAlignment="1" applyFont="1">
      <alignment readingOrder="0"/>
    </xf>
    <xf borderId="0" fillId="6" fontId="6" numFmtId="0" xfId="0" applyAlignment="1" applyFont="1">
      <alignment horizontal="left" readingOrder="0" shrinkToFit="0" vertical="top" wrapText="0"/>
    </xf>
    <xf borderId="1" fillId="6" fontId="15" numFmtId="0" xfId="0" applyAlignment="1" applyBorder="1" applyFont="1">
      <alignment vertical="top"/>
    </xf>
    <xf borderId="1" fillId="8" fontId="15" numFmtId="0" xfId="0" applyAlignment="1" applyBorder="1" applyFont="1">
      <alignment vertical="top"/>
    </xf>
    <xf borderId="0" fillId="5" fontId="15" numFmtId="0" xfId="0" applyAlignment="1" applyFont="1">
      <alignment readingOrder="0" vertical="top"/>
    </xf>
    <xf borderId="0" fillId="0" fontId="15" numFmtId="0" xfId="0" applyAlignment="1" applyFont="1">
      <alignment readingOrder="0" vertical="top"/>
    </xf>
    <xf borderId="0" fillId="5" fontId="0" numFmtId="0" xfId="0" applyAlignment="1" applyFont="1">
      <alignment readingOrder="0"/>
    </xf>
    <xf borderId="1" fillId="6" fontId="15" numFmtId="0" xfId="0" applyAlignment="1" applyBorder="1" applyFont="1">
      <alignment horizontal="center" readingOrder="0" vertical="top"/>
    </xf>
    <xf borderId="0" fillId="6" fontId="0" numFmtId="0" xfId="0" applyAlignment="1" applyFont="1">
      <alignment readingOrder="0"/>
    </xf>
    <xf borderId="0" fillId="6" fontId="6" numFmtId="0" xfId="0" applyAlignment="1" applyFont="1">
      <alignment horizontal="center" readingOrder="0" shrinkToFit="0" wrapText="0"/>
    </xf>
    <xf borderId="1" fillId="10" fontId="52" numFmtId="0" xfId="0" applyAlignment="1" applyBorder="1" applyFont="1">
      <alignment readingOrder="0" vertical="top"/>
    </xf>
    <xf borderId="0" fillId="8" fontId="0" numFmtId="0" xfId="0" applyAlignment="1" applyFont="1">
      <alignment readingOrder="0"/>
    </xf>
    <xf borderId="8" fillId="12" fontId="55" numFmtId="0" xfId="0" applyAlignment="1" applyBorder="1" applyFont="1">
      <alignment horizontal="center" readingOrder="0" vertical="center"/>
    </xf>
    <xf borderId="0" fillId="7" fontId="56" numFmtId="0" xfId="0" applyAlignment="1" applyFont="1">
      <alignment horizontal="left" readingOrder="0"/>
    </xf>
    <xf borderId="0" fillId="6" fontId="57" numFmtId="0" xfId="0" applyAlignment="1" applyFont="1">
      <alignment horizontal="left" readingOrder="0"/>
    </xf>
    <xf borderId="11" fillId="4" fontId="38" numFmtId="165" xfId="0" applyAlignment="1" applyBorder="1" applyFont="1" applyNumberFormat="1">
      <alignment horizontal="center" vertical="bottom"/>
    </xf>
    <xf borderId="1" fillId="6" fontId="15" numFmtId="0" xfId="0" applyAlignment="1" applyBorder="1" applyFont="1">
      <alignment vertical="bottom"/>
    </xf>
    <xf borderId="0" fillId="6" fontId="52" numFmtId="0" xfId="0" applyAlignment="1" applyFont="1">
      <alignment vertical="top"/>
    </xf>
    <xf borderId="11" fillId="6" fontId="52" numFmtId="0" xfId="0" applyAlignment="1" applyBorder="1" applyFont="1">
      <alignment vertical="top"/>
    </xf>
    <xf borderId="7" fillId="6" fontId="15" numFmtId="0" xfId="0" applyAlignment="1" applyBorder="1" applyFont="1">
      <alignment horizontal="center" readingOrder="0" vertical="top"/>
    </xf>
    <xf borderId="7" fillId="6" fontId="15" numFmtId="0" xfId="0" applyAlignment="1" applyBorder="1" applyFont="1">
      <alignment vertical="top"/>
    </xf>
    <xf borderId="13" fillId="6" fontId="52" numFmtId="0" xfId="0" applyAlignment="1" applyBorder="1" applyFont="1">
      <alignment vertical="bottom"/>
    </xf>
    <xf borderId="1" fillId="0" fontId="15" numFmtId="166" xfId="0" applyAlignment="1" applyBorder="1" applyFont="1" applyNumberFormat="1">
      <alignment readingOrder="0" vertical="top"/>
    </xf>
    <xf borderId="1" fillId="6" fontId="15" numFmtId="166" xfId="0" applyAlignment="1" applyBorder="1" applyFont="1" applyNumberFormat="1">
      <alignment readingOrder="0" vertical="top"/>
    </xf>
    <xf borderId="1" fillId="5" fontId="15" numFmtId="166" xfId="0" applyAlignment="1" applyBorder="1" applyFont="1" applyNumberFormat="1">
      <alignment readingOrder="0" vertical="top"/>
    </xf>
    <xf borderId="1" fillId="6" fontId="0" numFmtId="0" xfId="0" applyAlignment="1" applyBorder="1" applyFont="1">
      <alignment readingOrder="0"/>
    </xf>
    <xf borderId="0" fillId="6" fontId="12" numFmtId="0" xfId="0" applyAlignment="1" applyFont="1">
      <alignment readingOrder="0"/>
    </xf>
    <xf borderId="1" fillId="11" fontId="15" numFmtId="0" xfId="0" applyAlignment="1" applyBorder="1" applyFont="1">
      <alignment vertical="top"/>
    </xf>
    <xf borderId="1" fillId="6" fontId="58" numFmtId="0" xfId="0" applyAlignment="1" applyBorder="1" applyFont="1">
      <alignment readingOrder="0" vertical="top"/>
    </xf>
    <xf borderId="0" fillId="6" fontId="3" numFmtId="0" xfId="0" applyAlignment="1" applyFont="1">
      <alignment horizontal="left" readingOrder="0"/>
    </xf>
    <xf borderId="0" fillId="5" fontId="3" numFmtId="0" xfId="0" applyAlignment="1" applyFont="1">
      <alignment horizontal="left" readingOrder="0"/>
    </xf>
    <xf borderId="0" fillId="5" fontId="59" numFmtId="0" xfId="0" applyAlignment="1" applyFont="1">
      <alignment horizontal="left" readingOrder="0"/>
    </xf>
    <xf borderId="7" fillId="6" fontId="52" numFmtId="0" xfId="0" applyAlignment="1" applyBorder="1" applyFont="1">
      <alignment vertical="top"/>
    </xf>
    <xf borderId="1" fillId="10" fontId="0" numFmtId="0" xfId="0" applyAlignment="1" applyBorder="1" applyFont="1">
      <alignment readingOrder="0"/>
    </xf>
    <xf borderId="5" fillId="12" fontId="15" numFmtId="0" xfId="0" applyAlignment="1" applyBorder="1" applyFont="1">
      <alignment readingOrder="0" vertical="top"/>
    </xf>
    <xf borderId="11" fillId="4" fontId="38" numFmtId="0" xfId="0" applyAlignment="1" applyBorder="1" applyFont="1">
      <alignment horizontal="center" readingOrder="0" vertical="bottom"/>
    </xf>
    <xf borderId="5" fillId="7" fontId="15" numFmtId="0" xfId="0" applyAlignment="1" applyBorder="1" applyFont="1">
      <alignment readingOrder="0" vertical="top"/>
    </xf>
    <xf borderId="0" fillId="5" fontId="11" numFmtId="0" xfId="0" applyAlignment="1" applyFont="1">
      <alignment readingOrder="0" shrinkToFit="0" vertical="bottom" wrapText="0"/>
    </xf>
    <xf borderId="0" fillId="10" fontId="15" numFmtId="0" xfId="0" applyAlignment="1" applyFont="1">
      <alignment vertical="top"/>
    </xf>
    <xf borderId="12" fillId="10" fontId="38" numFmtId="0" xfId="0" applyAlignment="1" applyBorder="1" applyFont="1">
      <alignment horizontal="center" readingOrder="0" vertical="bottom"/>
    </xf>
    <xf borderId="12" fillId="10" fontId="15" numFmtId="0" xfId="0" applyAlignment="1" applyBorder="1" applyFont="1">
      <alignment horizontal="center" vertical="bottom"/>
    </xf>
    <xf borderId="1" fillId="10" fontId="15" numFmtId="0" xfId="0" applyAlignment="1" applyBorder="1" applyFont="1">
      <alignment vertical="bottom"/>
    </xf>
    <xf borderId="1" fillId="10" fontId="15" numFmtId="0" xfId="0" applyAlignment="1" applyBorder="1" applyFont="1">
      <alignment horizontal="left" vertical="top"/>
    </xf>
    <xf borderId="1" fillId="10" fontId="15" numFmtId="0" xfId="0" applyBorder="1" applyFont="1"/>
    <xf borderId="0" fillId="10" fontId="15" numFmtId="0" xfId="0" applyAlignment="1" applyFont="1">
      <alignment vertical="bottom"/>
    </xf>
    <xf borderId="0" fillId="6" fontId="11" numFmtId="0" xfId="0" applyAlignment="1" applyFont="1">
      <alignment readingOrder="0" shrinkToFit="0" vertical="bottom" wrapText="0"/>
    </xf>
    <xf borderId="12" fillId="4" fontId="15" numFmtId="169" xfId="0" applyAlignment="1" applyBorder="1" applyFont="1" applyNumberFormat="1">
      <alignment horizontal="center" readingOrder="0" vertical="bottom"/>
    </xf>
    <xf borderId="12" fillId="4" fontId="38" numFmtId="0" xfId="0" applyAlignment="1" applyBorder="1" applyFont="1">
      <alignment horizontal="center" readingOrder="0" vertical="bottom"/>
    </xf>
    <xf borderId="0" fillId="10" fontId="6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vertical="bottom" wrapText="0"/>
    </xf>
    <xf borderId="1" fillId="7" fontId="15" numFmtId="0" xfId="0" applyAlignment="1" applyBorder="1" applyFont="1">
      <alignment horizontal="center" vertical="top"/>
    </xf>
    <xf borderId="0" fillId="14" fontId="18" numFmtId="0" xfId="0" applyAlignment="1" applyFont="1">
      <alignment horizontal="center" vertical="center"/>
    </xf>
    <xf borderId="0" fillId="14" fontId="18" numFmtId="0" xfId="0" applyAlignment="1" applyFont="1">
      <alignment horizontal="center" readingOrder="0" vertical="center"/>
    </xf>
    <xf borderId="0" fillId="14" fontId="18" numFmtId="3" xfId="0" applyAlignment="1" applyFont="1" applyNumberFormat="1">
      <alignment horizontal="center" vertical="center"/>
    </xf>
    <xf borderId="0" fillId="14" fontId="18" numFmtId="9" xfId="0" applyAlignment="1" applyFont="1" applyNumberFormat="1">
      <alignment horizontal="center" vertical="center"/>
    </xf>
    <xf borderId="0" fillId="14" fontId="18" numFmtId="0" xfId="0" applyAlignment="1" applyFont="1">
      <alignment horizontal="left" vertical="center"/>
    </xf>
    <xf borderId="0" fillId="17" fontId="18" numFmtId="0" xfId="0" applyAlignment="1" applyFont="1">
      <alignment horizontal="center" readingOrder="0" vertical="center"/>
    </xf>
    <xf borderId="0" fillId="17" fontId="18" numFmtId="0" xfId="0" applyAlignment="1" applyFont="1">
      <alignment horizontal="center" vertical="center"/>
    </xf>
    <xf borderId="0" fillId="17" fontId="0" numFmtId="0" xfId="0" applyAlignment="1" applyFont="1">
      <alignment horizontal="center" readingOrder="0" vertical="center"/>
    </xf>
    <xf borderId="0" fillId="17" fontId="18" numFmtId="170" xfId="0" applyAlignment="1" applyFont="1" applyNumberFormat="1">
      <alignment horizontal="center" vertical="center"/>
    </xf>
    <xf borderId="0" fillId="17" fontId="38" numFmtId="0" xfId="0" applyAlignment="1" applyFont="1">
      <alignment horizontal="center"/>
    </xf>
    <xf borderId="0" fillId="17" fontId="38" numFmtId="0" xfId="0" applyAlignment="1" applyFont="1">
      <alignment horizontal="center" readingOrder="0"/>
    </xf>
    <xf borderId="0" fillId="17" fontId="38" numFmtId="0" xfId="0" applyAlignment="1" applyFont="1">
      <alignment horizontal="center" vertical="bottom"/>
    </xf>
    <xf borderId="0" fillId="17" fontId="38" numFmtId="0" xfId="0" applyAlignment="1" applyFont="1">
      <alignment horizontal="center" readingOrder="0" vertical="bottom"/>
    </xf>
    <xf borderId="0" fillId="0" fontId="6" numFmtId="0" xfId="0" applyAlignment="1" applyFont="1">
      <alignment horizontal="left" shrinkToFit="0" vertical="top" wrapText="0"/>
    </xf>
    <xf borderId="0" fillId="0" fontId="6" numFmtId="9" xfId="0" applyAlignment="1" applyFont="1" applyNumberForma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0" numFmtId="0" xfId="0" applyFont="1"/>
    <xf borderId="0" fillId="0" fontId="0" numFmtId="170" xfId="0" applyAlignment="1" applyFont="1" applyNumberFormat="1">
      <alignment readingOrder="0"/>
    </xf>
    <xf borderId="0" fillId="0" fontId="15" numFmtId="170" xfId="0" applyAlignment="1" applyFont="1" applyNumberFormat="1">
      <alignment vertical="bottom"/>
    </xf>
    <xf borderId="0" fillId="0" fontId="0" numFmtId="170" xfId="0" applyFont="1" applyNumberFormat="1"/>
    <xf borderId="0" fillId="0" fontId="15" numFmtId="170" xfId="0" applyAlignment="1" applyFont="1" applyNumberFormat="1">
      <alignment readingOrder="0" vertical="bottom"/>
    </xf>
    <xf borderId="0" fillId="0" fontId="15" numFmtId="0" xfId="0" applyAlignment="1" applyFont="1">
      <alignment vertical="bottom"/>
    </xf>
    <xf borderId="0" fillId="0" fontId="6" numFmtId="171" xfId="0" applyAlignment="1" applyFont="1" applyNumberFormat="1">
      <alignment horizontal="center" readingOrder="0" shrinkToFit="0" wrapText="0"/>
    </xf>
    <xf borderId="0" fillId="0" fontId="5" numFmtId="0" xfId="0" applyFont="1"/>
    <xf borderId="0" fillId="0" fontId="0" numFmtId="0" xfId="0" applyAlignment="1" applyFont="1">
      <alignment readingOrder="0" vertical="bottom"/>
    </xf>
    <xf borderId="0" fillId="0" fontId="0" numFmtId="170" xfId="0" applyAlignment="1" applyFont="1" applyNumberFormat="1">
      <alignment readingOrder="0" vertical="bottom"/>
    </xf>
    <xf borderId="0" fillId="7" fontId="15" numFmtId="0" xfId="0" applyAlignment="1" applyFont="1">
      <alignment horizontal="center" vertical="bottom"/>
    </xf>
    <xf borderId="0" fillId="4" fontId="15" numFmtId="0" xfId="0" applyAlignment="1" applyFont="1">
      <alignment vertical="bottom"/>
    </xf>
    <xf borderId="1" fillId="0" fontId="15" numFmtId="170" xfId="0" applyAlignment="1" applyBorder="1" applyFont="1" applyNumberFormat="1">
      <alignment vertical="bottom"/>
    </xf>
    <xf borderId="12" fillId="0" fontId="0" numFmtId="0" xfId="0" applyBorder="1" applyFont="1"/>
    <xf borderId="0" fillId="0" fontId="6" numFmtId="0" xfId="0" applyAlignment="1" applyFont="1">
      <alignment horizontal="center" shrinkToFit="0" wrapText="0"/>
    </xf>
    <xf borderId="0" fillId="0" fontId="6" numFmtId="171" xfId="0" applyAlignment="1" applyFont="1" applyNumberFormat="1">
      <alignment horizontal="center" shrinkToFit="0" wrapText="0"/>
    </xf>
    <xf borderId="0" fillId="7" fontId="7" numFmtId="0" xfId="0" applyAlignment="1" applyFont="1">
      <alignment vertical="bottom"/>
    </xf>
    <xf borderId="0" fillId="0" fontId="6" numFmtId="3" xfId="0" applyAlignment="1" applyFont="1" applyNumberFormat="1">
      <alignment horizontal="left" readingOrder="0" shrinkToFit="0" vertical="top" wrapText="0"/>
    </xf>
    <xf borderId="0" fillId="6" fontId="0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170" xfId="0" applyAlignment="1" applyFont="1" applyNumberFormat="1">
      <alignment vertical="bottom"/>
    </xf>
    <xf borderId="0" fillId="0" fontId="2" numFmtId="0" xfId="0" applyAlignment="1" applyFont="1">
      <alignment readingOrder="0" shrinkToFit="0" wrapText="0"/>
    </xf>
    <xf borderId="0" fillId="10" fontId="0" numFmtId="0" xfId="0" applyFont="1"/>
    <xf borderId="0" fillId="10" fontId="15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11" numFmtId="171" xfId="0" applyAlignment="1" applyFont="1" applyNumberFormat="1">
      <alignment readingOrder="0" shrinkToFit="0" vertical="bottom" wrapText="0"/>
    </xf>
    <xf borderId="0" fillId="7" fontId="50" numFmtId="170" xfId="0" applyAlignment="1" applyFont="1" applyNumberFormat="1">
      <alignment readingOrder="0"/>
    </xf>
    <xf borderId="0" fillId="0" fontId="6" numFmtId="3" xfId="0" applyAlignment="1" applyFont="1" applyNumberFormat="1">
      <alignment horizontal="left" shrinkToFit="0" vertical="top" wrapText="0"/>
    </xf>
    <xf borderId="0" fillId="10" fontId="0" numFmtId="0" xfId="0" applyAlignment="1" applyFont="1">
      <alignment readingOrder="0"/>
    </xf>
    <xf borderId="0" fillId="0" fontId="15" numFmtId="172" xfId="0" applyAlignment="1" applyFont="1" applyNumberFormat="1">
      <alignment vertical="bottom"/>
    </xf>
    <xf borderId="0" fillId="7" fontId="60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10" fontId="15" numFmtId="0" xfId="0" applyAlignment="1" applyFont="1">
      <alignment readingOrder="0" vertical="bottom"/>
    </xf>
    <xf borderId="0" fillId="0" fontId="38" numFmtId="170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14" fontId="0" numFmtId="0" xfId="0" applyAlignment="1" applyFont="1">
      <alignment readingOrder="0"/>
    </xf>
    <xf borderId="0" fillId="14" fontId="0" numFmtId="0" xfId="0" applyFont="1"/>
    <xf borderId="0" fillId="0" fontId="0" numFmtId="165" xfId="0" applyAlignment="1" applyFont="1" applyNumberFormat="1">
      <alignment readingOrder="0"/>
    </xf>
    <xf borderId="1" fillId="0" fontId="0" numFmtId="0" xfId="0" applyBorder="1" applyFont="1"/>
    <xf borderId="0" fillId="0" fontId="15" numFmtId="0" xfId="0" applyAlignment="1" applyFont="1">
      <alignment horizontal="left" readingOrder="0" vertical="top"/>
    </xf>
    <xf borderId="0" fillId="7" fontId="61" numFmtId="0" xfId="0" applyAlignment="1" applyFont="1">
      <alignment horizontal="left" readingOrder="0"/>
    </xf>
    <xf borderId="0" fillId="0" fontId="62" numFmtId="0" xfId="0" applyAlignment="1" applyFont="1">
      <alignment readingOrder="0"/>
    </xf>
    <xf borderId="12" fillId="0" fontId="0" numFmtId="0" xfId="0" applyAlignment="1" applyBorder="1" applyFont="1">
      <alignment readingOrder="0"/>
    </xf>
    <xf borderId="0" fillId="7" fontId="63" numFmtId="0" xfId="0" applyAlignment="1" applyFont="1">
      <alignment horizontal="left" readingOrder="0"/>
    </xf>
    <xf borderId="0" fillId="7" fontId="3" numFmtId="0" xfId="0" applyAlignment="1" applyFont="1">
      <alignment vertical="bottom"/>
    </xf>
    <xf borderId="0" fillId="14" fontId="15" numFmtId="0" xfId="0" applyAlignment="1" applyFont="1">
      <alignment readingOrder="0" vertical="top"/>
    </xf>
    <xf borderId="0" fillId="7" fontId="15" numFmtId="0" xfId="0" applyAlignment="1" applyFont="1">
      <alignment vertical="bottom"/>
    </xf>
    <xf borderId="0" fillId="0" fontId="6" numFmtId="0" xfId="0" applyAlignment="1" applyFont="1">
      <alignment readingOrder="0" vertical="top"/>
    </xf>
    <xf borderId="0" fillId="0" fontId="6" numFmtId="170" xfId="0" applyAlignment="1" applyFont="1" applyNumberFormat="1">
      <alignment vertical="top"/>
    </xf>
    <xf borderId="1" fillId="4" fontId="7" numFmtId="0" xfId="0" applyAlignment="1" applyBorder="1" applyFont="1">
      <alignment vertical="bottom"/>
    </xf>
    <xf borderId="0" fillId="0" fontId="11" numFmtId="3" xfId="0" applyAlignment="1" applyFont="1" applyNumberFormat="1">
      <alignment readingOrder="0" shrinkToFit="0" vertical="bottom" wrapText="0"/>
    </xf>
    <xf borderId="0" fillId="4" fontId="7" numFmtId="0" xfId="0" applyAlignment="1" applyFont="1">
      <alignment readingOrder="0" vertical="bottom"/>
    </xf>
    <xf borderId="12" fillId="10" fontId="15" numFmtId="0" xfId="0" applyAlignment="1" applyBorder="1" applyFont="1">
      <alignment vertical="bottom"/>
    </xf>
    <xf borderId="0" fillId="7" fontId="0" numFmtId="0" xfId="0" applyAlignment="1" applyFont="1">
      <alignment horizontal="center" readingOrder="0"/>
    </xf>
    <xf borderId="0" fillId="0" fontId="15" numFmtId="165" xfId="0" applyAlignment="1" applyFont="1" applyNumberFormat="1">
      <alignment vertical="bottom"/>
    </xf>
    <xf borderId="0" fillId="7" fontId="59" numFmtId="0" xfId="0" applyAlignment="1" applyFont="1">
      <alignment horizontal="left" readingOrder="0"/>
    </xf>
    <xf borderId="0" fillId="0" fontId="64" numFmtId="0" xfId="0" applyAlignment="1" applyFont="1">
      <alignment readingOrder="0" shrinkToFit="0" vertical="bottom" wrapText="0"/>
    </xf>
    <xf borderId="0" fillId="14" fontId="0" numFmtId="0" xfId="0" applyAlignment="1" applyFont="1">
      <alignment readingOrder="0" vertical="bottom"/>
    </xf>
    <xf borderId="0" fillId="0" fontId="15" numFmtId="165" xfId="0" applyAlignment="1" applyFont="1" applyNumberFormat="1">
      <alignment readingOrder="0" vertical="bottom"/>
    </xf>
    <xf borderId="0" fillId="7" fontId="7" numFmtId="0" xfId="0" applyAlignment="1" applyFont="1">
      <alignment readingOrder="0" vertical="bottom"/>
    </xf>
    <xf borderId="0" fillId="0" fontId="65" numFmtId="0" xfId="0" applyAlignment="1" applyFont="1">
      <alignment readingOrder="0"/>
    </xf>
    <xf borderId="0" fillId="17" fontId="0" numFmtId="0" xfId="0" applyAlignment="1" applyFont="1">
      <alignment readingOrder="0"/>
    </xf>
    <xf borderId="0" fillId="7" fontId="3" numFmtId="0" xfId="0" applyAlignment="1" applyFont="1">
      <alignment horizontal="left" readingOrder="0" vertical="bottom"/>
    </xf>
    <xf borderId="0" fillId="7" fontId="66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horizontal="center" readingOrder="0" shrinkToFit="0" vertical="bottom" wrapText="0"/>
    </xf>
    <xf borderId="0" fillId="14" fontId="43" numFmtId="0" xfId="0" applyAlignment="1" applyFont="1">
      <alignment horizontal="center" vertical="center"/>
    </xf>
    <xf borderId="0" fillId="14" fontId="43" numFmtId="0" xfId="0" applyAlignment="1" applyFont="1">
      <alignment horizontal="center" readingOrder="0" vertical="center"/>
    </xf>
    <xf borderId="0" fillId="14" fontId="43" numFmtId="3" xfId="0" applyAlignment="1" applyFont="1" applyNumberFormat="1">
      <alignment horizontal="center" vertical="center"/>
    </xf>
    <xf borderId="0" fillId="14" fontId="43" numFmtId="10" xfId="0" applyAlignment="1" applyFont="1" applyNumberFormat="1">
      <alignment horizontal="center" vertical="center"/>
    </xf>
    <xf borderId="0" fillId="17" fontId="38" numFmtId="0" xfId="0" applyAlignment="1" applyFont="1">
      <alignment horizontal="center" readingOrder="0" vertical="center"/>
    </xf>
    <xf borderId="0" fillId="17" fontId="38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9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11" numFmtId="0" xfId="0" applyAlignment="1" applyFont="1">
      <alignment shrinkToFit="0" vertical="bottom" wrapText="0"/>
    </xf>
    <xf borderId="0" fillId="0" fontId="11" numFmtId="3" xfId="0" applyAlignment="1" applyFont="1" applyNumberFormat="1">
      <alignment horizontal="right" readingOrder="0" shrinkToFit="0" vertical="bottom" wrapText="0"/>
    </xf>
    <xf borderId="0" fillId="0" fontId="11" numFmtId="3" xfId="0" applyAlignment="1" applyFont="1" applyNumberFormat="1">
      <alignment horizontal="center"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0" fillId="0" fontId="15" numFmtId="170" xfId="0" applyAlignment="1" applyFont="1" applyNumberFormat="1">
      <alignment horizontal="right" vertical="bottom"/>
    </xf>
    <xf borderId="0" fillId="18" fontId="67" numFmtId="0" xfId="0" applyAlignment="1" applyFill="1" applyFont="1">
      <alignment vertical="bottom"/>
    </xf>
    <xf borderId="1" fillId="18" fontId="67" numFmtId="0" xfId="0" applyAlignment="1" applyBorder="1" applyFont="1">
      <alignment shrinkToFit="0" vertical="bottom" wrapText="0"/>
    </xf>
    <xf borderId="0" fillId="18" fontId="67" numFmtId="0" xfId="0" applyAlignment="1" applyFont="1">
      <alignment vertical="bottom"/>
    </xf>
    <xf borderId="1" fillId="18" fontId="67" numFmtId="0" xfId="0" applyAlignment="1" applyBorder="1" applyFont="1">
      <alignment vertical="bottom"/>
    </xf>
    <xf borderId="1" fillId="18" fontId="15" numFmtId="0" xfId="0" applyAlignment="1" applyBorder="1" applyFont="1">
      <alignment vertical="bottom"/>
    </xf>
    <xf borderId="1" fillId="18" fontId="68" numFmtId="0" xfId="0" applyAlignment="1" applyBorder="1" applyFont="1">
      <alignment vertical="bottom"/>
    </xf>
    <xf borderId="1" fillId="18" fontId="68" numFmtId="0" xfId="0" applyAlignment="1" applyBorder="1" applyFont="1">
      <alignment shrinkToFit="0" vertical="bottom" wrapText="0"/>
    </xf>
    <xf borderId="0" fillId="18" fontId="69" numFmtId="0" xfId="0" applyAlignment="1" applyFont="1">
      <alignment vertical="bottom"/>
    </xf>
    <xf borderId="1" fillId="18" fontId="69" numFmtId="0" xfId="0" applyAlignment="1" applyBorder="1" applyFont="1">
      <alignment vertical="bottom"/>
    </xf>
    <xf borderId="1" fillId="18" fontId="69" numFmtId="0" xfId="0" applyAlignment="1" applyBorder="1" applyFont="1">
      <alignment shrinkToFit="0" vertical="bottom" wrapText="0"/>
    </xf>
    <xf borderId="0" fillId="0" fontId="2" numFmtId="170" xfId="0" applyFont="1" applyNumberFormat="1"/>
    <xf borderId="0" fillId="19" fontId="70" numFmtId="0" xfId="0" applyAlignment="1" applyFill="1" applyFont="1">
      <alignment horizontal="center" shrinkToFit="0" wrapText="1"/>
    </xf>
    <xf borderId="0" fillId="20" fontId="71" numFmtId="0" xfId="0" applyAlignment="1" applyFill="1" applyFont="1">
      <alignment vertical="bottom"/>
    </xf>
    <xf borderId="0" fillId="21" fontId="72" numFmtId="0" xfId="0" applyAlignment="1" applyFill="1" applyFont="1">
      <alignment horizontal="center" vertical="bottom"/>
    </xf>
    <xf borderId="0" fillId="19" fontId="70" numFmtId="0" xfId="0" applyAlignment="1" applyFont="1">
      <alignment horizontal="center" shrinkToFit="0" vertical="center" wrapText="1"/>
    </xf>
    <xf borderId="0" fillId="19" fontId="73" numFmtId="0" xfId="0" applyAlignment="1" applyFont="1">
      <alignment horizontal="center" shrinkToFit="0" vertical="center" wrapText="1"/>
    </xf>
    <xf borderId="0" fillId="18" fontId="7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7" fontId="75" numFmtId="0" xfId="0" applyAlignment="1" applyFont="1">
      <alignment horizontal="left" readingOrder="0"/>
    </xf>
    <xf borderId="0" fillId="0" fontId="15" numFmtId="173" xfId="0" applyAlignment="1" applyFont="1" applyNumberFormat="1">
      <alignment horizontal="right" readingOrder="0" vertical="bottom"/>
    </xf>
    <xf borderId="0" fillId="7" fontId="72" numFmtId="0" xfId="0" applyAlignment="1" applyFont="1">
      <alignment horizontal="center" vertical="bottom"/>
    </xf>
    <xf borderId="0" fillId="7" fontId="76" numFmtId="9" xfId="0" applyAlignment="1" applyFont="1" applyNumberFormat="1">
      <alignment horizontal="center" vertical="bottom"/>
    </xf>
    <xf borderId="0" fillId="22" fontId="77" numFmtId="0" xfId="0" applyAlignment="1" applyFill="1" applyFont="1">
      <alignment horizontal="center" readingOrder="0"/>
    </xf>
    <xf borderId="0" fillId="22" fontId="77" numFmtId="1" xfId="0" applyAlignment="1" applyFont="1" applyNumberFormat="1">
      <alignment horizontal="center"/>
    </xf>
    <xf borderId="0" fillId="0" fontId="15" numFmtId="1" xfId="0" applyAlignment="1" applyFont="1" applyNumberFormat="1">
      <alignment vertical="bottom"/>
    </xf>
    <xf borderId="0" fillId="0" fontId="15" numFmtId="173" xfId="0" applyAlignment="1" applyFont="1" applyNumberFormat="1">
      <alignment vertical="bottom"/>
    </xf>
    <xf borderId="0" fillId="0" fontId="2" numFmtId="10" xfId="0" applyFont="1" applyNumberFormat="1"/>
    <xf borderId="0" fillId="20" fontId="78" numFmtId="0" xfId="0" applyAlignment="1" applyFont="1">
      <alignment horizontal="center" vertical="bottom"/>
    </xf>
    <xf borderId="0" fillId="20" fontId="78" numFmtId="0" xfId="0" applyAlignment="1" applyFont="1">
      <alignment horizontal="center" vertical="bottom"/>
    </xf>
    <xf borderId="0" fillId="23" fontId="79" numFmtId="0" xfId="0" applyAlignment="1" applyFill="1" applyFont="1">
      <alignment horizontal="center" readingOrder="0"/>
    </xf>
    <xf borderId="0" fillId="7" fontId="75" numFmtId="0" xfId="0" applyAlignment="1" applyFont="1">
      <alignment horizontal="left"/>
    </xf>
    <xf borderId="0" fillId="24" fontId="80" numFmtId="0" xfId="0" applyAlignment="1" applyFill="1" applyFont="1">
      <alignment vertical="bottom"/>
    </xf>
    <xf borderId="0" fillId="7" fontId="81" numFmtId="1" xfId="0" applyAlignment="1" applyFont="1" applyNumberFormat="1">
      <alignment horizontal="center" vertical="bottom"/>
    </xf>
    <xf borderId="0" fillId="19" fontId="82" numFmtId="10" xfId="0" applyAlignment="1" applyFont="1" applyNumberFormat="1">
      <alignment horizontal="center"/>
    </xf>
    <xf borderId="0" fillId="21" fontId="81" numFmtId="1" xfId="0" applyAlignment="1" applyFont="1" applyNumberFormat="1">
      <alignment horizontal="center" vertical="bottom"/>
    </xf>
    <xf borderId="0" fillId="21" fontId="83" numFmtId="9" xfId="0" applyAlignment="1" applyFont="1" applyNumberFormat="1">
      <alignment horizontal="center" vertical="bottom"/>
    </xf>
    <xf borderId="0" fillId="7" fontId="83" numFmtId="9" xfId="0" applyAlignment="1" applyFont="1" applyNumberFormat="1">
      <alignment horizontal="center" vertical="bottom"/>
    </xf>
    <xf borderId="0" fillId="0" fontId="2" numFmtId="1" xfId="0" applyFont="1" applyNumberFormat="1"/>
    <xf borderId="0" fillId="23" fontId="84" numFmtId="0" xfId="0" applyAlignment="1" applyFont="1">
      <alignment horizontal="center"/>
    </xf>
    <xf borderId="0" fillId="23" fontId="84" numFmtId="1" xfId="0" applyAlignment="1" applyFont="1" applyNumberFormat="1">
      <alignment horizontal="center"/>
    </xf>
    <xf borderId="0" fillId="18" fontId="74" numFmtId="0" xfId="0" applyAlignment="1" applyFont="1">
      <alignment vertical="bottom"/>
    </xf>
    <xf borderId="0" fillId="18" fontId="74" numFmtId="10" xfId="0" applyAlignment="1" applyFont="1" applyNumberFormat="1">
      <alignment vertical="bottom"/>
    </xf>
    <xf borderId="0" fillId="14" fontId="85" numFmtId="0" xfId="0" applyAlignment="1" applyFont="1">
      <alignment vertical="bottom"/>
    </xf>
    <xf borderId="0" fillId="23" fontId="86" numFmtId="0" xfId="0" applyAlignment="1" applyFont="1">
      <alignment horizontal="center" vertical="bottom"/>
    </xf>
    <xf borderId="0" fillId="19" fontId="87" numFmtId="10" xfId="0" applyAlignment="1" applyFont="1" applyNumberFormat="1">
      <alignment horizontal="center" vertical="bottom"/>
    </xf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2126" sheet="Hedef Liste"/>
  </cacheSource>
  <cacheFields>
    <cacheField name="Restaurant ID" numFmtId="0">
      <sharedItems>
        <s v="6065701b2b0371904cddc921"/>
        <s v="616d96b36556b4255ed7731c"/>
        <s v="60cd9b99a761103d1155a701"/>
        <s v="614d98e9d439820bc8499796"/>
        <s v="609a93310c17448a0f23bf61"/>
        <s v="60cda7265d9a80560a976b7f"/>
        <s v="60b63875c17ff7c8b64732b5"/>
        <s v="6123e6661ccf6f7101a3d036"/>
        <s v="5fb69e473a023211f821b345"/>
        <s v="5f340d9c4c2c7718b137c273"/>
        <s v="5fafcc7a12b47973bd4cb881"/>
        <s v="5fa2cbcccd7959cc76d320ec"/>
        <s v="6202601046efdf498165a5e9"/>
        <s v="60cdf42dc1b0a308ad9e5e94"/>
        <s v="6255ba54f6892a49e26e0ea4"/>
        <s v="5f351858b0d244ce3f801c0c"/>
        <s v="61adf65d041d10e59e79ae8f"/>
        <s v="6051f8f8118797393b4072a8"/>
        <s v="60bf711716598a9ceecd2fb6"/>
        <s v="626883ff9c98ac5891443855"/>
        <s v="5f364665a886cd8bd548f5d7"/>
        <s v="61154c77be8d2d3ec8606237"/>
        <s v="613c514313a2a902b80b1a30"/>
        <s v="6262ab55987dd34202a14d5e"/>
        <s v="60e84d4b3e4ad3a3ba05edb3"/>
        <s v="5f9b1536c933834abf817896"/>
        <s v="5f29adfb83063085497055cc"/>
        <s v="61c4e26546db4eefa91489b3"/>
        <s v="5f351fd2bee2878e2a543d9b"/>
        <s v="60ec64a231e8d1ca239ba21d"/>
        <s v="60a0fbd35d8f6a605b763595"/>
        <s v="61d6f94ced4531cad1fffb44"/>
        <s v="5f9945892c0f986692e0161e"/>
        <s v="616d9161a233ccd70b1d9b10"/>
        <s v="5f33cc41c1fe82072db006f7"/>
        <s v="602119c9450e7fb53adf11e1"/>
        <s v="6116a1bf3891a331e6487ecd"/>
        <s v="6210ce1c4f6e67b56fe00076"/>
        <s v="62276b0fecbcbba16453a93e"/>
        <s v="6131d7bfa84332e6312372f7"/>
        <s v="5f3642f882cfcf0c7a526261"/>
        <s v="626079303a94f93359008e05"/>
        <s v="620246fd36d54881c9c72a57"/>
        <s v="62697a89b25ae11271ec0ee7"/>
        <s v="61c4c05ce2ed2f7ea067f4f6"/>
        <s v="622fb25f693431c030038574"/>
        <s v="61c4c7a55eed8ceebccd48d5"/>
        <s v="61db1c83095bde1a4ebde033"/>
        <s v="60b74ca1783529579bd9ed83"/>
        <s v="626933f960e628fd466ed633"/>
        <s v="610a87046b115c0e41a1920f"/>
        <s v="601914d37c051d1c0d20f9fe"/>
        <s v="61fd5ea640a212271003cae6"/>
        <s v="60e2c162705c6d075587f312"/>
        <s v="62325b5b214d947bc94cfd76"/>
        <s v="5f3561637199f879fe901207"/>
        <s v="5f9fed8c5d22a0a5828d628f"/>
        <s v="6151953a0e11177e080568fa"/>
        <s v="621e60ac725bcba42fac4268"/>
        <s v="61d631c8486f8357a7b05032"/>
        <s v="61df62c147ac9f5188856071"/>
        <s v="626923610c8674840bd1d7eb"/>
        <s v="5fe5d4db58f3ac0d45e4bc1a"/>
        <s v="61a62cbce067c2598e754791"/>
        <s v="6192773b51c1a0c9e76d8b5a"/>
        <s v="626a9b3f717ec16841ef9ef9"/>
        <s v="62582e429055766f7cc5f4ae"/>
        <s v="6169a873116cb8b4a0049ad8"/>
        <s v="61d44f499db2061450bd58ef"/>
        <s v="5fa6bbe6458a5201fb99763e"/>
        <s v="6267f8bd60e6288bb0420102"/>
        <s v="61d62bc2e76513185cba3ed1"/>
        <s v="612de9ebe96c51e1717e4e56"/>
        <s v="610a76823176c85ba005f99b"/>
        <s v="6220e0cee7c2e0319b16e665"/>
        <s v="60be3b97288f29d9d7c88aa3"/>
        <s v="601bf98bb589a12b6000371d"/>
        <s v="603a40409ae2e80013331e43"/>
        <s v="6076041b4dcb454a00e6131f"/>
        <s v="5f96e97b20c3527a058740f9"/>
        <s v="61d458b323cc28834a9b86ce"/>
        <s v="6259a11661fda58bb63b028f"/>
        <s v="601949c37d417606d23a5eab"/>
        <s v="607d5ae26af4c4624d827696"/>
        <s v="618bb42cadfb066feb31fa49"/>
        <s v="61fc299240e4a67b297c2eb5"/>
        <s v="61a6259e26645947a97e9570"/>
        <s v="62616ccbfdfe23539fdac932"/>
        <s v="60197cba3dd8badcec55e5d5"/>
        <s v="5fd79afc12cbf355e7e54aa0"/>
        <s v="607600787b5fd6d03637cea2"/>
        <s v="5ff89103b765dd4e49b06c6e"/>
        <s v="6064880af10f9f1bc1e820b1"/>
        <s v="5fdb3a30fa501116174b2b9c"/>
        <s v="6090135d969d3a9a603e75ba"/>
        <s v="608dea7752c2ad16bcb159c2"/>
        <s v="60a4d83baa74f75988f8d2c0"/>
        <s v="626937bfaaf71c1120929cb3"/>
        <s v="607ee157e8f1af2d30ef7451"/>
        <s v="5ff47481e15215552b9732a7"/>
        <s v="6099c52c05074771f1599a91"/>
        <s v="61530df5d564ba941f26e61c"/>
        <s v="62583ba022242db22dc0ad0e"/>
        <s v="6040f90c8d2bbdab81f50e05"/>
        <s v="60a6bc0e6abb40c80dfc418a"/>
        <s v="5ff32ed9dc26c7b6ebd1a32f"/>
        <s v="60195a6cca6e3704d033599d"/>
        <s v="5ff457f071e89c3a0498105d"/>
        <s v="607edffda1b8be5949d5f3a1"/>
        <s v="5fdddbd91c73f234b8461c99"/>
        <s v="61c9dbaa63cf6cb46d7ba518"/>
        <s v="61c3055fab72d5f76bda52fb"/>
        <s v="607edd23c298af6bfd94bb83"/>
        <s v="60140cd8eaccb9cfdb881c0d"/>
        <s v="618bb112cdedeb7d73a7aa81"/>
        <s v="5fe25c89bbf1bd1f9efaebe6"/>
        <s v="60dd7425efc60f1c5a95fb3f"/>
        <s v="61f420e6785988aca5e8312f"/>
        <s v="62433124644ffa3a37d05cb9"/>
        <s v="626abdd62bacff275dc62fff"/>
        <s v="601c1cc22b37cf12aa85841f"/>
        <s v="603f5a54e6d1870a9b70ce36"/>
        <s v="6113e18eb99f0fe586e40429"/>
        <s v="615dd5bce053158078598b39"/>
        <s v="61ef0d7feedfd80206c4ca03"/>
        <s v="608739292590ce16642343a1"/>
        <s v="618bc35b4405f4ab428c4159"/>
        <s v="618e6dcf4e902f61b9fe1914"/>
        <s v="602d60eb8364b8cb9e98b09d"/>
        <s v="6017d68de3c69c750983bb87"/>
        <s v="62138cc0faf1855a9081a3c5"/>
        <s v="624322f00925f99ccaa86e21"/>
        <s v="601bef456ec32ea5f03dd480"/>
        <s v="61df59c6fdedf3f68118e3c5"/>
        <s v="61c4dc7b2c3050048ad2e8a7"/>
        <s v="619ba680defefed3704e219f"/>
        <s v="6112b02e70af837bda26bb2f"/>
        <s v="5f36705e7bcccf3ebed975cd"/>
        <s v="5ff73c333c3b6e49176157a8"/>
        <s v="60a0f96e0b130689205a19e1"/>
        <s v="622350ec827785c7da9b4397"/>
        <s v="6034c0e1dd4ef0d3e0187903"/>
        <s v="6262c5fcdb1caa64e8406324"/>
        <s v="6243960b9d8fa0d8522096d8"/>
        <s v="61f1081899a88811ac23906b"/>
        <s v="615ed959c7c4d767c76d6d14"/>
        <s v="626a8ca78b66a84b9fd11453"/>
        <s v="606f89999a46ae37a228c980"/>
        <s v="5fd3525700a5b400dc99f08e"/>
        <s v="5fe5e4c212b7150240a3b6a6"/>
        <s v="610551d1c17b116126bf86b6"/>
        <s v="5ff30f15f351dca55f685d10"/>
        <s v="5f34f5bd5e18f6d8f23e52c2"/>
        <s v="61df651757f8b1bb07a1d2f8"/>
        <s v="6017ef7f1b5f9b02c0215001"/>
        <s v="625d5168c10e3f0889d9d5cb"/>
        <s v="60a4c6252524059851af64ce"/>
        <s v="5fe997a32ccf250ce321214a"/>
        <s v="620bababb4a865e12799f6e3"/>
        <s v="5f34104bc58bef77bb118692"/>
        <s v="61d2d06bc57bbc0be160b5cd"/>
        <s v="614b62e11edefa56600764a7"/>
        <s v="6099badcd80cb97122a68ac9"/>
        <s v="61fc2bae9bbcb42a8be3262f"/>
        <s v="62435e92fec1a782570844f1"/>
        <s v="61d4abf7fb65585a455f9056"/>
        <s v="61d633aa01e2844559a4bfc4"/>
        <s v="604363039cc87d25e8133465"/>
        <s v="602fba499710c03c95d3c593"/>
        <s v="602fb636b868aa371ff78238"/>
        <s v="606f7c634985308ecaff4181"/>
        <s v="6267c096d57fff964e7e35a8"/>
        <s v="6267bc86a788ab53b4df7ccf"/>
        <s v="60cdaf0f125f5021c6f57e48"/>
        <s v="61df74eb3bee815de3ec4c7f"/>
        <s v="621f66ed7b479671c6679b2f"/>
        <s v="6231ebd497bae82fc5f2072e"/>
        <s v="621f68f1590e62235038735a"/>
        <s v="62264ca361a0c3e903a87bbf"/>
        <s v="6231de98923009df186f7afd"/>
        <s v="6231e31a2c756586cca7f9f9"/>
        <s v="621f30c50fa310144ad1111d"/>
        <s v="615311988929091e6f63dc54"/>
        <s v="619fd72c4cb7b369a0b16eb5"/>
        <s v="60e853eb78561802aef48bcc"/>
        <s v="602101d68e49cd117e4591cc"/>
        <s v="60df22b548429a12096db69b"/>
        <s v="61cb574f3be3ff81471ceac0"/>
        <s v="60d07645717e1b1efda433f5"/>
        <s v="62617478401630109ffac97b"/>
        <s v="61df8a0e4acbd159792cf669"/>
        <s v="5fcfd3323b9b5855c8f2eada"/>
        <s v="5ff9a911def5a04b0c55efd1"/>
        <s v="62601d1812aa25ada31899ef"/>
        <s v="615dd919f291c837c966233a"/>
        <s v="6026b936e286b652662e6465"/>
        <s v="626979a763170c67ab18e012"/>
        <s v="5fca37bfd1572e9d2050503e"/>
        <s v="62439bfcd43dc07c1466d3c5"/>
        <s v="5fb028071d2b8bf1a864514c"/>
        <s v="612e13811b7ecb13fb0c0406"/>
        <s v="5fd9f09146ac1e31ee56834b"/>
        <s v="62310cf0c90899177a230b32"/>
        <s v="5fad83b19cfaafabb2cd0f12"/>
        <s v="624edabce0bb263ec963690d"/>
        <s v="625a72122626290188cf16aa"/>
        <s v="6040e6bc10ae220dea5f5a51"/>
        <s v="5f3632eed64681a839feb79b"/>
        <s v="60c738f0fcaaf10f5e1d37a8"/>
        <s v="60c54ed44bacd765c28b0909"/>
        <s v="5f35454d02e0080ccb8fd4e8"/>
        <s v="61f11abb1509519548251e7e"/>
        <s v="61f301701c61ab465bc60282"/>
        <s v="5ff9b11368b494818f8e8cf4"/>
        <s v="5fe46beb3e964bf440ea1fc1"/>
        <s v="62325fa4171eba5e37a13637"/>
        <s v="60d6dc6bdb0d96f76d050488"/>
        <s v="60d6d257e50ae91b0eaa0764"/>
        <s v="60428bb1ee8c4a75a3a04233"/>
        <s v="625ab17ed725022f19dbe0d0"/>
        <s v="61ab55809e3a507fd82feac6"/>
        <s v="625d9b1400a8d7c5abdff472"/>
        <s v="61df7a027527905af3ee91dc"/>
        <s v="610e4ff3df23a42f75c84ea0"/>
        <s v="5fd660b8c0f73bff483c2bfc"/>
        <s v="613c4e91c39e0036012a667e"/>
        <s v="5fa9054eea9d073561785067"/>
        <s v="603c0f4ebd73dd8123e5662b"/>
        <s v="60c223292fd0ca46ba663b01"/>
        <s v="60436a8d27aa2097af5a3b48"/>
        <s v="60c22033cd4d3c59dcc9a64c"/>
        <s v="5ff82977b8065e60d9f96e82"/>
        <s v="612e26d08f061455e83a7548"/>
        <s v="600776e1e13dbd1b1b5c23e5"/>
        <s v="624351410cd3b38d5967e193"/>
        <s v="619df2124cb7b382565a1ff6"/>
        <s v="6201675191e67d89da44b057"/>
        <s v="620168182f885b5a672f64a7"/>
        <s v="5f333cefabcd6ae24be1561e"/>
        <s v="625ac77719a4aefd54437da4"/>
        <s v="60462586b8edc7c498106479"/>
        <s v="622b5d9d630d5dbb3c4c02ca"/>
        <s v="611e21a13641c26a60b60f04"/>
        <s v="5f9d531a430e01ec5cbd3d99"/>
        <s v="5f340cf6590da37e2a61abb7"/>
        <s v="5fa1743c7894d8a4ff2c7622"/>
        <s v="613c50411e1bc7e15b310557"/>
        <s v="62692833135d0c16c1f9be86"/>
        <s v="6067178970449bc3be397e13"/>
        <s v="604636ba4e9e973657b5102e"/>
        <s v="5fe1d87b0654ee1743e8d9b9"/>
        <s v="5fa2b61e4f8305b817f7f409"/>
        <s v="61c18b8dab91f5acc8d201de"/>
        <s v="611e25050cc1682af0dd3975"/>
        <s v="5f33dedf4c2c776cf937b8b8"/>
        <s v="61a145c221730b9e01a3a372"/>
        <s v="6177f772f801e3424f76c497"/>
        <s v="5fa455fed0f0f7001443f111"/>
        <s v="6062ed443364a46023a37d22"/>
        <s v="624837df947e051be133c012"/>
        <s v="6239bdad8d4bcd43ad8cc4ab"/>
        <s v="62505031e6ab4a5942fafcb4"/>
        <s v="5fd1dc9145f5e303b973bd50"/>
        <s v="61d62640e192f41350315706"/>
        <s v="61f59c82ae179b558641e9a6"/>
        <s v="61aaafbc7f8b07762983123c"/>
        <s v="5fb548fa2a36bff828b582a3"/>
        <s v="60ba834a893536bf330b1000"/>
        <s v="60a4c8c37da18871509c720d"/>
        <s v="5fdc83fce1d5bc99663e7c65"/>
        <s v="62190fbdb9a5402b31258478"/>
        <s v="61df84b677988858cb10658c"/>
        <s v="61df854c9a345f68aa53efa3"/>
        <s v="6017c674d32da68625d2256d"/>
        <s v="61d7039f22a77f790955178b"/>
        <s v="606321e7f2765e1cf39918d2"/>
        <s v="618e755ce3018045ca7d6a79"/>
        <s v="61c050dcdda99dfcb465fdd0"/>
        <s v="619a80f941ebf45241f04992"/>
        <s v="601d7cae83dd6dc68bad08cb"/>
        <s v="5ff05aa8ac60e875596e9a61"/>
        <s v="62693bf0da62a26951c0cb06"/>
        <s v="61fd6291db3c2ad2ecea6a5f"/>
        <s v="60e30ef1ac57f31ebe41973d"/>
        <s v="61d616ce4916121731ad48c3"/>
        <s v="625ad29a015b9b081b00193c"/>
        <s v="62602098b2843183a43710e8"/>
        <s v="626a8f298b5487056d2b540c"/>
        <s v="613c5f3b9c5498e37901c7c0"/>
        <s v="6116a89ed66557aa4e0ff4c0"/>
        <s v="60e2c5588c56d0a59c4ac5ed"/>
        <s v="62549c9d4ded97301aa8fe03"/>
        <s v="6077487c3273c8235c79f4aa"/>
        <s v="5f332e00456a26d5d8cf7721"/>
        <s v="61f8089f686ff602f45e1fb4"/>
        <s v="624f2e72ce87e9bdc7fd1714"/>
        <s v="600333d79b3687d2b86605b4"/>
        <s v="6226116b8efe0271f0686af6"/>
        <s v="620bd33aa2f5546765df68ff"/>
        <s v="607d2f42a1b8be28b5d56755"/>
        <s v="61c5c00cf33d656bc817e556"/>
        <s v="606a144f4c3bfeb3931c4682"/>
        <s v="603a2a93b847837ef60ea918"/>
        <s v="5ff9c62e3b0c6d55670e0df7"/>
        <s v="60df3d028e9d6c3c6e14b111"/>
        <s v="604fb045e037918a3aad329d"/>
        <s v="61095e3d0cbd8652b628844c"/>
        <s v="60d6d813ed12f698ab7d5f54"/>
        <s v="6071914cf39a37d8ab2a0a60"/>
        <s v="620abeccf3f7ab6822d6cde4"/>
        <s v="610e5545ead9f7071779e8b7"/>
        <s v="626044fbdd215e90a6d131a4"/>
        <s v="6216700d22a8cd8c7f36b9ba"/>
        <s v="62697ec0fbcd26707414807d"/>
        <s v="62664d92a3d7a570295ee909"/>
        <s v="620ba1d123edab6445cb68f8"/>
        <s v="625a564608f19fe45bf7f576"/>
        <s v="61c2f57a267c5252c244c87e"/>
        <s v="6260243cfa27a04451577bed"/>
        <s v="5fe0676b0654ee1e3ce8b13f"/>
        <s v="60c0b963e105091890d9eaca"/>
        <s v="5f33d6fa03a8183101924b13"/>
        <s v="5f33e5d3fb453f34b15c4f38"/>
        <s v="624384f5ef25da1bc1d169b5"/>
        <s v="625a530514973a8231ea2eda"/>
        <s v="613b864aabac436228fd127e"/>
        <s v="625d359c0512ffd70b91acb6"/>
        <s v="62433e55df8e1c2d71f79637"/>
        <s v="61cc8866adc64c2b805f2884"/>
        <s v="624399974adec6e7f029489f"/>
        <s v="626a60ca8c128cf64f96ea31"/>
        <s v="61c4b1ffffc1545ced97a702"/>
        <s v="5fac06869cfaafc181cd0151"/>
        <s v="60799776d384d4d182d2977a"/>
        <s v="60795a4cc9d161dc5f140a32"/>
        <s v="60797a19cd039cee0cc838af"/>
        <s v="61df5b459311cc1475332b17"/>
        <s v="5fd560e4ad8c482747d9a4fc"/>
        <s v="601bd8e1fe8d1104f31a1a6e"/>
        <s v="61fc071f29ae5d90fb807ff5"/>
        <s v="6171ac074a65c4968b495399"/>
        <s v="6022b56e99a26a21607c342b"/>
        <s v="6051d724e33f8b1d1e9dd670"/>
        <s v="618a607f9a9897eb16e9e25f"/>
        <s v="625eb9bf9e02d60fd2a68cf4"/>
        <s v="5f363e910274b875b25c9e6a"/>
        <s v="602809fbb321e36dbc38ba76"/>
        <s v="5f33d5aa9876961be68f5c32"/>
        <s v="61d864084292f00212add5aa"/>
        <s v="5ffc23e465ba52cbea2c4952"/>
        <s v="62310345dfc60565e4959c30"/>
        <s v="60c224564d407610067c0e85"/>
        <s v="618bd8c18d520e00e71dc48a"/>
        <s v="60874add889c7e2434e6e1ca"/>
        <s v="61a0ec910b5c73cbb1411119"/>
        <s v="61b79907766dd586aadf8ebf"/>
        <s v="60df3ef0efa46726a04ba65f"/>
        <s v="601ea39e98337b12c54d186a"/>
        <s v="5f33e70730bf636aaf2c96e4"/>
        <s v="60da43bb18b93635b7ad858c"/>
        <s v="605b06175e7ded2ea6a67d66"/>
        <s v="5fdb8daa15a8edd05bb96fee"/>
        <s v="60ba34c6892c435913a744d7"/>
        <s v="601a6951ddc496fd32a6de4d"/>
        <s v="62017d67842150e4d28999d5"/>
        <s v="5fa26c4a59fb3f22b80256f4"/>
        <s v="5feb2951333ef51d12af2235"/>
        <s v="620175b876510ce15cd5b9ea"/>
        <s v="600f2954a51c1808d90e2044"/>
        <s v="6171b3cfc3bd1ebe5b74f064"/>
        <s v="6065954b3fba8519b42b6d59"/>
        <s v="6021164715d2369c9562a018"/>
        <s v="615399fd970893121a45b1dc"/>
        <s v="5fd394c4b5d2b3ef6db33f81"/>
        <s v="6182ccf08b3c8cc0d699f32a"/>
        <s v="60154f4261fea73c311f4673"/>
        <s v="616052a6d2c86b80bd95f083"/>
        <s v="626a5c08a2c83deef3a42e44"/>
        <s v="60077acbf9bae4d543531bba"/>
        <s v="613b7ac29a3e3f7ce8d92c2b"/>
        <s v="5f36316e82cfcf5ecf526065"/>
        <s v="620aa5a1b111d7361371163b"/>
        <s v="613f524f66a8bf0edb1165b1"/>
        <s v="6182c12e5bc9603e9efbb3f0"/>
        <s v="626041df476eb8fce4b15340"/>
        <s v="5f33e2a413c9aefa0b2465a7"/>
        <s v="5ff720c73c3b6ec3ab6155a6"/>
        <s v="61df5cef9a345f541752e862"/>
        <s v="61dedc6ce04adb3ee19bda5b"/>
        <s v="5fafb520f3746f198abd835c"/>
        <s v="5fafc8ec9a2645861e8e7c12"/>
        <s v="5fafb764412bf870bc5684e6"/>
        <s v="60df261462246f2389dbd3ff"/>
        <s v="60dba248af719faa5249f22b"/>
        <s v="6182c522988d95371724dd02"/>
        <s v="62436129ee9d4342b748054f"/>
        <s v="601811c8f8fb0b8a00fa84a7"/>
        <s v="6267f28948df1694c8cce15b"/>
        <s v="601bca8fa722c3f8e4183c38"/>
        <s v="5f33cf7ebc33c97aacaddb5a"/>
        <s v="5f368449a1bf0529659bb829"/>
        <s v="61d4b0ff333eba60081309b3"/>
        <s v="60a289e711096d102158eecb"/>
        <s v="60cb355a234c81f060354974"/>
        <s v="60ad6054aa3d644e4046baed"/>
        <s v="5f3682fccd664a4e536adc06"/>
        <s v="601816fbd1201bbcdf960ad1"/>
        <s v="620a8f242c2320ee19137e39"/>
        <s v="60b4950a3997bb70c2ffada9"/>
        <s v="62431ee80cd3b32ea957bb0a"/>
        <s v="62519cb61cfdec951f4ae65b"/>
        <s v="60c516ad5a031921f74ad0c2"/>
        <s v="5f34f9bbf7ff4230ac2a7538"/>
        <s v="5fda2c47f763270cd1a11873"/>
        <s v="5f9d47818856657facdae83e"/>
        <s v="5fd738272d7fe3629d63b171"/>
        <s v="5ff8cf55def3885becdf4e33"/>
        <s v="5fba431a34703f6782c17429"/>
        <s v="5f91e3421242631b663d7a17"/>
        <s v="609689bfa2bb4945a3af4a26"/>
        <s v="6228a6621bcbf212851b7d5a"/>
        <s v="6228a32942d7648c8eebeb42"/>
        <s v="61edb8ccf22b98402afa9150"/>
        <s v="601a981d3740f1449ba0c3c6"/>
        <s v="5f36690c64610ed541605e31"/>
        <s v="60a7b8c1508d55ca3702e2a2"/>
        <s v="5fc7ed580b71919407136302"/>
        <s v="62691dccf67d3d62389d43e3"/>
        <s v="62599cd86191b87d6eea71d1"/>
        <s v="5fdc9d0151fcae23bf932d49"/>
        <s v="625c2759a91a3181fc089271"/>
        <s v="622a5c5e03a9a0815fec7454"/>
        <s v="6071959ab0377300f26bac8b"/>
        <s v="5ff973193b0c6db0940df6e4"/>
        <s v="6107e56fdabc9a3bae88750d"/>
        <s v="6107e2d3621ebac1bbaa78b9"/>
        <s v="60ae3fb347827075afb9dc40"/>
        <s v="615394b7e1feb72f767fb3af"/>
        <s v="619feb0e7778de2e0dd2f527"/>
        <s v="626ab85f0484ac06938c31b9"/>
        <s v="626a3b5c9c8b9955b466f2ce"/>
        <s v="6075f5df1b91d0a816eebfa8"/>
        <s v="5f34e0c902e008bbaf8fca0f"/>
        <s v="6000766a3cc99f29fecdbb30"/>
        <s v="5ff707badef5a0eb18556467"/>
        <s v="60dcb16e8e9d6cbaa71400c8"/>
        <s v="61df6ed90a3b834ced98c27e"/>
        <s v="5fbd1e5dec8e2372d6314b3b"/>
        <s v="5fae85b0083c55829963beb5"/>
        <s v="61d4b8c524d8b427ab0329f7"/>
        <s v="60c7b2a198209c4246c425d9"/>
        <s v="60b8b958123d967cda29981b"/>
        <s v="5f29af5d1853c06655ee265d"/>
        <s v="618cfe31a17b75226233abc3"/>
        <s v="5fd5fa9810d0364f5944fbd2"/>
        <s v="610a9da12476668189c542f5"/>
        <s v="5fcdeb0db1ac8dc78a472f19"/>
        <s v="5fd2a3072405e0792c7eb08c"/>
        <s v="5f33b8876b1e0f42e1f39bf7"/>
        <s v="62438eaf0cd3b3a406700381"/>
        <s v="625fefe68a8ab553cf6106be"/>
        <s v="610a88f31a32d4fd1a094393"/>
        <s v="5f33d1ac590da3cde261a036"/>
        <s v="5f367284da66dc2a8bd6fe7f"/>
        <s v="5f89fafaf3a261e0f216e5bf"/>
        <s v="61ab5fe195beb44167baab15"/>
        <s v="5fd2645cadfcb6ab21716b95"/>
        <s v="5f9d4639895d4aae45854c2e"/>
        <s v="610e51ac797cf720202db87e"/>
        <s v="5f33e98abdf9f889b3222d90"/>
        <s v="618be50d6fd0a75da39a79ba"/>
        <s v="5f34e07964610e8cab60450c"/>
        <s v="61c03a2a88979f7cc2a7ec9d"/>
        <s v="62629d89c530d68b85f5c220"/>
        <s v="607d3de1d384d4ef4cd31f4a"/>
        <s v="610da3856f2dbd68ee1979c4"/>
        <s v="5fd0fd72e86431440694c550"/>
        <s v="62276686aa37bd26453a6e29"/>
        <s v="625997537286366649c6d31e"/>
        <s v="5fe5baf787a63b97913163e9"/>
        <s v="62690ffb5ee04ff66fcc9fc1"/>
        <s v="620e40f82c39ac61f8418961"/>
        <s v="623c54fe4473ae0af80b5049"/>
        <s v="6253fef61427bf480a4a3269"/>
        <s v="6254021a3048cfa46f0fe3b9"/>
        <s v="5fb6ec37fa794d3db9a3db0f"/>
        <s v="6194f56b1cfe9a0326038130"/>
        <s v="6034cefbeaf22330396939c5"/>
        <s v="5fc637ed614ddf90214e794b"/>
        <s v="625d7a1dbf8356754046fa70"/>
        <s v="5fba3866493fa51b25227786"/>
        <s v="61cd8bdebd86cc3c1b098382"/>
        <s v="61810fffc874201b3ff5f60f"/>
        <s v="625d6c1e845e163886de283c"/>
        <s v="61e1f0c51d132509c5f903a6"/>
        <s v="601a6316499bfc2514aae641"/>
        <s v="607d4a4ed0f212389bfb7442"/>
        <s v="5fda7b998aae784ecab307af"/>
        <s v="5fb66e77b28e0b368060a898"/>
        <s v="5fb65e12df0a618f60e1cfe7"/>
        <s v="5fb6ede5af286d060eada522"/>
        <s v="5fb82d47fe037bb9d2a9ab67"/>
        <s v="5fd4ca7e33a81646aefff169"/>
        <s v="5f34534abdf9f827a02236e6"/>
        <s v="61446ea44a20233ba672ec2a"/>
        <s v="605215cc051490912b1998d5"/>
        <s v="5fb4fd5ea2eb87e255181135"/>
        <s v="5f96957035889d1f76b238fc"/>
        <s v="607564426e92e8623c5a67a5"/>
        <s v="60813b41f2c94221d6c3d394"/>
        <s v="61f1a3ee94bd3a3a41edb0cb"/>
        <s v="606b1d0cd6e68b5d6ac1345d"/>
        <s v="615f00f2157c0b501cfe24a2"/>
        <s v="615f038977653a163a47ee27"/>
        <s v="6172bc047e5038849d1f3185"/>
        <s v="61c1985722d02586a2894bbe"/>
        <s v="602c096f9655000e6d0e1821"/>
        <s v="5fe07198daff1631716e035c"/>
        <s v="618bcc02ca62759f276db14d"/>
        <s v="5fa8fc26c243ff75cf596f62"/>
        <s v="6063975b98aa5b573c225042"/>
        <s v="5fe1ef4123ff89242fa769fa"/>
        <s v="5fe1fb8fafaa326f42ccd3f5"/>
        <s v="6169a79d13eadd77b021616d"/>
        <s v="62684767d57fff536ca1e5f6"/>
        <s v="60267f703a2e4e9e0fd14c1b"/>
        <s v="5fe4f3e156b07d780ef91c29"/>
        <s v="6015377f15c65928d4a33a46"/>
        <s v="60211c3e2b279f582fcecccc"/>
        <s v="62698bb821751e75d1ec9313"/>
        <s v="602c03f08653eff8bed1438c"/>
        <s v="620a44c923edab2882b07d9a"/>
        <s v="5fd210142ccdeea69c8dd9ca"/>
        <s v="622b35df75e9a11efd7cdac9"/>
        <s v="621d3cb2fbab2198090542a6"/>
        <s v="61814526ef14d5b9f8c60818"/>
        <s v="6231098dedd68c13ef443c73"/>
        <s v="5fccfa1454b860b1e43d27c3"/>
        <s v="61d63005dbb7faddab13cd19"/>
        <s v="620d3fb236e9a02029a45bf0"/>
        <s v="5f33e4cce99eb678ed1c10ad"/>
        <s v="5f33f229f598aa6db3303337"/>
        <s v="5fe0d0cbd108fc6abe2c0269"/>
        <s v="5f356216bee28716b7544376"/>
        <s v="5fb236d6015cb31d1f0be80c"/>
        <s v="620fa04a2c39ac6c275b9198"/>
        <s v="61c3210a267c52b400517fe7"/>
        <s v="61df6dd2ae46cf185e26e94f"/>
        <s v="6183df278173e16d67b3a4ee"/>
        <s v="5ff6fed43b0c6d5f900d94aa"/>
        <s v="5fd236cc9350c1fb7d18bf24"/>
        <s v="5fd4cfb6a7f4af3d1b7c6707"/>
        <s v="5fd29f5f468e5d6b53ba8799"/>
        <s v="5f33d0b1fb453fd76e5c4b87"/>
        <s v="61a63132f01a94aabed6f8e2"/>
        <s v="5fe65a0a87a63b7e1831705b"/>
        <s v="61092ee2c85c229b4f68daef"/>
        <s v="6194e6c44d30ea121a87105b"/>
        <s v="5f315dfb24d2f5f8d2db9978"/>
        <s v="5fb906f056914d569ac6f9e6"/>
        <s v="5fc55afa125c2a83795e0b9a"/>
        <s v="5fbf913d4e3095c0de6da4e7"/>
        <s v="5fb8ec0985aea5bcae4eedd5"/>
        <s v="5fe47db361e7ff7d28fccb81"/>
        <s v="6148e996fd671b0d6eaf63c6"/>
        <s v="5fa6a75f950cf365f8d91e18"/>
        <s v="61ab39274b43f44c308c122d"/>
        <s v="6166e09977cb22d7d9a2876d"/>
        <s v="5fc526246bfb622bb172a9c6"/>
        <s v="60c7a8e7fcaaf1d0d31d403e"/>
        <s v="60dcb67eefc60f5c3e9592d2"/>
        <s v="6038f33b635e3aaf25a67f7a"/>
        <s v="6115485c94e1e11c13e01af2"/>
        <s v="6269374239421958addea813"/>
        <s v="61d2d27500449a6c7f5cfedc"/>
        <s v="61fa9e8ca4645694c5159da2"/>
        <s v="61dc769cc5424d751df60aaa"/>
        <s v="60547f9cdedd7851976b90dd"/>
        <s v="60dccaade2cf13488ab0b617"/>
        <s v="62190b6622ff594a7d1bef5a"/>
        <s v="620ce20d25c65e6081453516"/>
        <s v="5fa2dbb5a85edc3920483fd2"/>
        <s v="61a0f5b562a983b0dfce1d54"/>
        <s v="6210c9a82d382b833b7f404d"/>
        <s v="61cc91cc6142d06a156d3df7"/>
        <s v="60a83a0d4233ebf831e905da"/>
        <s v="611e1fc5f8882701770773c6"/>
        <s v="5fce6b62ddc865c6e1b1c9a1"/>
        <s v="60ca113bde9a1e2f0a04dfee"/>
        <s v="62680487a788ab8597ef4a48"/>
        <s v="625d52db1fafe5f4abb5a0dc"/>
        <s v="60b619354ff77fbb81a81513"/>
        <s v="61f590311b151c0325cecde0"/>
        <s v="5fc663513f33fe4698f666bb"/>
        <s v="60e9f5446ec2003b0f241ef2"/>
        <s v="5fcccd3ad0095c2158892d91"/>
        <s v="61a14dce3a1a5f2931bd9e9f"/>
        <s v="61cc8bd2fb826c2c88f3a2cc"/>
        <s v="6051f4a0962fbdbc0a52d82b"/>
        <s v="5ff0ad02630a763e8effdc38"/>
        <s v="60c33b3a0148b98b3b75d603"/>
        <s v="6079b083574496523b4bcf5d"/>
        <s v="626b13aa28f2da1cd1a56855"/>
        <s v="6214dc77484ccc34d02dcc67"/>
        <s v="6267b5bc880382f5e7807e80"/>
        <s v="6267b80848df161c51c10ed4"/>
        <s v="5f9b301563b0f82d91b520fb"/>
        <s v="5fbf77fd375d5ac87032f650"/>
        <s v="5f859b5cec14c486b40341a9"/>
        <s v="5fbcf6f2df980a3ca1337be0"/>
        <s v="624acefd6e6b331ab8f849c4"/>
        <s v="6024e6646aa5b8bd7b76061c"/>
        <s v="60432e99b04af5b6d29b1b45"/>
        <s v="61c18ec149c7137d6777abeb"/>
        <s v="5fc220287c137f28e4d7f9a1"/>
        <s v="5f941c3e2b983423fc9feb5a"/>
        <s v="5f33b50f03a818013b9244e1"/>
        <s v="5f3525910274b85bbc5c9499"/>
        <s v="608d3dc2b705527e53552d56"/>
        <s v="61ab6f895bd1cf21b52aec80"/>
        <s v="606f8120a858fe5fb6468e1f"/>
        <s v="624390c5cb9bfd06ebb3ea87"/>
        <s v="614ae07b52210774ce4f83b0"/>
        <s v="60c52fd657880553fc6a8c6b"/>
        <s v="603a5096629a25d9276a44ad"/>
        <s v="5f3634704589df25404a9679"/>
        <s v="6013f0f3d22e22894db59b7f"/>
        <s v="5ff973465f0ab46572e77772"/>
        <s v="6267c11b8c128c4b5c36ddeb"/>
        <s v="622fa03602b77e7431d31efc"/>
        <s v="624f20f7dbdd870cfe5dfb91"/>
        <s v="5f33ba55c1fe82fd74b0037a"/>
        <s v="613b87b07cc7855a5d6ba665"/>
        <s v="5fa2ac985d22a051b68d7d3e"/>
        <s v="61faa6cf1ced38a1d39d23ca"/>
        <s v="60ad6902d6af65ebb7d146e3"/>
        <s v="6048c07711862172c5c39c0b"/>
        <s v="5fa2d34e59fb3f61ee0264ef"/>
        <s v="61f58d8e689e9bb2f32e8b9f"/>
        <s v="60c843f15383bc6124670537"/>
        <s v="61a158b73e14ff9c84e76988"/>
        <s v="607d55655d6f2469209d2748"/>
        <s v="62435324195cc773c56aca19"/>
        <s v="622204dcff6add7d3d59edb8"/>
        <s v="61fa7ec0ade24906c960e894"/>
        <s v="5ff727bcfd88ae99236b8e8d"/>
        <s v="6262ba52d426af4fc4d8a9e8"/>
        <s v="5fd4f117736d5c574732bc43"/>
        <s v="5ffc53273cc99f59a2ccbfe6"/>
        <s v="5fabc9ed46cd8f7f7c329207"/>
        <s v="624356990704c9c3de2480aa"/>
        <s v="6074391f8ca07e81539339ff"/>
        <s v="62602ab012aa2546561d9f05"/>
        <s v="615309aa73ca5cbedcdd69f8"/>
        <s v="5f33e3a36b1e0f643cf3a3e9"/>
        <s v="5ff5fa40f56c7877271431ed"/>
        <s v="5f3647a7d64681800afebdf8"/>
        <s v="60c0af190b1cd709ce4058f8"/>
        <s v="5f33d7aa9396281efbb6a6d0"/>
        <s v="60abfa3953182879b9d9c548"/>
        <s v="6218c955cd6c0d2d07c6608b"/>
        <s v="6099437a00119262096be5fe"/>
        <s v="5f36426fc8d3a934d5753f50"/>
        <s v="61519f904a4bbed1e2ad5c0c"/>
        <s v="610947c71c991b2a2e94fb16"/>
        <s v="60fe6081807cd39a9edd6cbb"/>
        <s v="61c4fc541bf9f8d72c4ddf50"/>
        <s v="605b08223c09377cfcebf569"/>
        <s v="6017e1ce5778c47883c15d18"/>
        <s v="60def0afac57f330d1414abe"/>
        <s v="6143e15303283ba205a3aa09"/>
        <s v="626a8a721f0b7752208d7d82"/>
        <s v="61d7431652b2cc3d1026c0f9"/>
        <s v="5faf86a533ddfed2186d2207"/>
        <s v="5f366db34589dfec564a9a7a"/>
        <s v="601451694492cd507fb7b74f"/>
        <s v="624acf18c34dfc4665e18692"/>
        <s v="5fd36d43c0ac5db995005aa0"/>
        <s v="60e2e5459a1d56569c256860"/>
        <s v="5f364ace86f7db2aa3f8f8b4"/>
        <s v="626879986959a8820b7f331b"/>
        <s v="62262a474a21fc414e709a53"/>
        <s v="616044f0c7c4d75c6f98c3f5"/>
        <s v="620164728efc561c6a970d20"/>
        <s v="61a1168c2664594531ce9b0f"/>
        <s v="6040a065e6d187165571ecb2"/>
        <s v="62136290d93a8f87f2aad6d2"/>
        <s v="614b9fb7d532f9874b0a11bc"/>
        <s v="614b9d38a2adde3e785c386c"/>
        <s v="6048bb1d0a4ea4fa30b32a83"/>
        <s v="5fdb35573342c97262a67533"/>
        <s v="624adc9104e26f34ef9ef90a"/>
        <s v="6151921b2745ff89bc0baa27"/>
        <s v="60a4e13f790a5926ac69bf06"/>
        <s v="5f340cdead55164706586156"/>
        <s v="5ff5bb3b08c8f62c2b9b96ff"/>
        <s v="5fd0c3b645f5e34e9f73a917"/>
        <s v="61c9cf417f4eac845d94574b"/>
        <s v="5fe9b2df71e89cda21963299"/>
        <s v="5ff462f5eeb85d1c18cf3ffc"/>
        <s v="5fbcfd9692da97c0f7e662cf"/>
        <s v="6258693a41ce26c6a34cd473"/>
        <s v="5f33d7fa089c6447bc779e92"/>
        <s v="60d3349e3b18f9476f268bc3"/>
        <s v="5f889e5868fd72176334a506"/>
        <s v="5f3631dfa886cdc37448efec"/>
        <s v="60a68c54231db0a329982586"/>
        <s v="624f2ba64301f773b03e7cab"/>
        <s v="5fad4b46c8b66f6092271252"/>
        <s v="5faece656ecb757481de0631"/>
        <s v="5fad76d610394ac6beb11a54"/>
        <s v="626a9a93590aad2ddc7f5f2a"/>
        <s v="620bce988508522c800d7300"/>
        <s v="5f33c2a7572e4c2d9fc3e11b"/>
        <s v="60ec317ff342a32947e45f65"/>
        <s v="5ff589b87c13b2d6794e1657"/>
        <s v="617ffddfaf841e34d2536b07"/>
        <s v="625a6c8ffc0b6957d9e03fb7"/>
        <s v="6266b3d88d09d10a5e829ae8"/>
        <s v="625a4faac3a928100c00c616"/>
        <s v="612e03dd0617b87e10486c12"/>
        <s v="61d6189521a7f50db907b00c"/>
        <s v="618bf08281db4e3aa6ebfe20"/>
        <s v="60b0a8493997bbff2cfed821"/>
        <s v="607505b28ca07e6aa993482a"/>
        <s v="60ba418b8d86ca785093094d"/>
        <s v="61a150f8d83d5a10054c64fa"/>
        <s v="60b7639e47d9c428e7724a05"/>
        <s v="60b76b4b7139b1345cb601bc"/>
        <s v="61e97e91ea969718b7429607"/>
        <s v="625d98e6f926057facdac35a"/>
        <s v="60b769db712680a625170660"/>
        <s v="5f33e9009396283093b6acee"/>
        <s v="60fabf55e442a997a67c6f63"/>
        <s v="5f33d6ac13c9ae370a245201"/>
        <s v="5fcbb62e84e7b18edc247f47"/>
        <s v="626a81c74ae8bab6ca4f8abe"/>
        <s v="60df335434cb8d6202d9dd09"/>
        <s v="60bf49fa4775f06cd9f4bd71"/>
        <s v="624da3427e77b976b91ed5ec"/>
        <s v="610d5e739c1948293310a9f8"/>
        <s v="62178497ba4c457f6b21d7ca"/>
        <s v="61ab742483ff52b92aab46b2"/>
        <s v="614b662cb843b5b6ee482da5"/>
        <s v="60020cc5e2740f7885198d59"/>
        <s v="5fb2a8c5d19ef42a8dc8e948"/>
        <s v="60da411bd48ae4946c3218f6"/>
        <s v="61a141f174a1d1535e9f2457"/>
        <s v="61bb055210687da873a81b01"/>
        <s v="610d4f9a91aca4036bbecb10"/>
        <s v="60da24d0e294229889a5a9b3"/>
        <s v="60b5eee3a134f40dec0d20d8"/>
        <s v="61dde562e77bd739af9ce92f"/>
        <s v="624387fc9d8fa051fb200556"/>
        <s v="615c3f504aa7c5e15039de52"/>
        <s v="618a5a02f886c181682f33dd"/>
        <s v="5ffc206fe348f67ef2a28495"/>
        <s v="61178d4b41d7d2569700c51d"/>
        <s v="5fea17d1e152157dc095468e"/>
        <s v="610931ca0cbd865a691e05f8"/>
        <s v="5fcb86c2d0095cf780892104"/>
        <s v="610d62167d02efd21f253688"/>
        <s v="62610af6f1a8373418eae7bf"/>
        <s v="61a148726b3932a7e477a948"/>
        <s v="61890f5a454d0a1685eb8d91"/>
        <s v="60210d84252c444f0a13b5f7"/>
        <s v="618a680662a02f906cccf969"/>
        <s v="619a798ff68d625e473eaff6"/>
        <s v="60195a95af01c8c1aecfd8a8"/>
        <s v="6193ae2cce71df657c1b8d62"/>
        <s v="60d78c7dec11748abdd5bb02"/>
        <s v="5f943da0016ad29f9307a4b6"/>
        <s v="61d61f3bbb584f9436a35cbd"/>
        <s v="601bc1abc76cc330131362ff"/>
        <s v="624ac875537c41a8ab1406e0"/>
        <s v="61603b11537c3705fa5ed3d3"/>
        <s v="60db9965fc6e6b03e02e734a"/>
        <s v="606476a98b08d13f50fc6245"/>
        <s v="6267a46348df1617aabdff72"/>
        <s v="61f19b68d3a2dbf4b8bf3548"/>
        <s v="61b792f2830386ad0321b62d"/>
        <s v="5fe72f6dce622f679dcb4e8e"/>
        <s v="61ae0a5126df726aabb76a91"/>
        <s v="61d811c3f55c6891a01dfa42"/>
        <s v="624428dfa2292d2efd5af1b7"/>
        <s v="615c4ff9351a65d9a6786235"/>
        <s v="61c0879ea45cb710738b24bd"/>
        <s v="5fca6848fb472410e4b409a2"/>
        <s v="62167048395f2a6d46c0b8b4"/>
        <s v="5ffc902d68b49423818ef3ce"/>
        <s v="603a287469811fc6599418d8"/>
        <s v="60d2e453f4ac6d7490761ac3"/>
        <s v="5fce8e34fb4724acfeb48449"/>
        <s v="6255207be0bb26442946d60f"/>
        <s v="62167534f57bdbe30affd3c6"/>
        <s v="60914343db8fbb48a81109f9"/>
        <s v="5fd0eb6d964ecdb22e63144b"/>
        <s v="5fcf8e39b1ac8d6916479e33"/>
        <s v="620aade83565aaecbf1eadab"/>
        <s v="61cb4cf6755c711fcc069e77"/>
        <s v="62606ca3e584fa4a920145a5"/>
        <s v="6268449eda62a20c6eaa6037"/>
        <s v="600f27499dceb6686c08b435"/>
        <s v="610d3c02ef593b509973402a"/>
        <s v="61aaaa6c77539c4b0a84a30b"/>
        <s v="614ba8b31067e7a0602f5b00"/>
        <s v="625442851374771bbb4050fb"/>
        <s v="62149bec2cf5247ceb131793"/>
        <s v="626194b9ba8ed0b1efe3eb64"/>
        <s v="61a7817a48483ea9ff869f6c"/>
        <s v="624333c3b2de7654e3203612"/>
        <s v="621502062cf52414f4207f72"/>
        <s v="620ab7772915358560bb0437"/>
        <s v="601bcd4ba722c360e2183cb5"/>
        <s v="601bc91cb5bbf2677897dc05"/>
        <s v="624353cab1ef450c0f1c07bc"/>
        <s v="60143b4d3a7478655a608f29"/>
        <s v="601406bf998c13c4458728af"/>
        <s v="5fd8c3211710f92f29dab02c"/>
        <s v="6239a7fd8962a77777f90d60"/>
        <s v="61d5f8e3342ac9efe117b4e1"/>
        <s v="61fe6161d1c8ae68a5c6841a"/>
        <s v="61fe61d764ed28b19c357014"/>
        <s v="621f2b7566840e09cd27c542"/>
        <s v="621f28cb22ff59b770088c32"/>
        <s v="61fe626a36d548698385619b"/>
        <s v="625c364d0512ff17ad73303a"/>
        <s v="6220db26cb48bdfd1f1e2ec6"/>
        <s v="61811a17420dd33696f275f6"/>
        <s v="60630c198b0d970f36662f9a"/>
        <s v="62437b0382283ee4cc8c8deb"/>
        <s v="5f33c84bc159868b8b919721"/>
        <s v="62692867bea0999fb6fd1a01"/>
        <s v="620e8addee25e311d4909702"/>
        <s v="5f3409b503a81825e692536c"/>
        <s v="5ff98061fd88ae98106bf122"/>
        <s v="605b02a104fe53a157569244"/>
        <s v="60b5f6a000cd2111be5d9f11"/>
        <s v="601c1a9483d73d581a0d23b7"/>
        <s v="5f33f06ed6022785bad33be2"/>
        <s v="5f2bea2c6207d21afba4051b"/>
        <s v="5fca05a5fb4724671db40173"/>
        <s v="60141cc0f8fb0b4cbff9fd57"/>
        <s v="62220dbe0c66ff7f6a635200"/>
        <s v="619fe247742d172a829b7292"/>
        <s v="6051ee91b75151fe2a8de7ef"/>
        <s v="626288aad426af7626ce5853"/>
        <s v="61d4c71b16f1043c3f9f5b1c"/>
        <s v="60a4cc8fadab314a596124fb"/>
        <s v="5fc255b2afd9bbbd4f227ccc"/>
        <s v="5f945a117b42911f90458c06"/>
        <s v="603f55d791adfcf110a591d8"/>
        <s v="5fb289e295fdc357ab2f5e7a"/>
        <s v="6015550f3d98ed0dd9ac7945"/>
        <s v="61619cb742e971698b393060"/>
        <s v="6030fc238364b83eb0994c81"/>
        <s v="6248274907e4d8bf604ad857"/>
        <s v="5f33d50ec159861dbc91989f"/>
        <s v="60bf8494b2238ee1a3d1a64c"/>
        <s v="5ff42b608365ab63cd905830"/>
        <s v="60409dcf4366fc78b4c91a31"/>
        <s v="61d4ca9924d8b4301204d5b7"/>
        <s v="5feb99c5eeb85d4d1ecd93ad"/>
        <s v="5f9bf7f863b0f8f884b53077"/>
        <s v="5f34f69df7ff4235052a74e6"/>
        <s v="5fbecfd60696a2eb2d9352d8"/>
        <s v="6220b9bd08e3e6560c891bb7"/>
        <s v="609157a2f4af4d9dba71d680"/>
        <s v="6048cfb3902bc6d711df89b2"/>
        <s v="60463a2fb997c4febf1b5a28"/>
        <s v="602675077cc399203954f92c"/>
        <s v="6038fc9c33826735e93fdbe1"/>
        <s v="61cb541819012a17fbb20702"/>
        <s v="5f3633f74589dfceeb4a9678"/>
        <s v="6074c6ecf6f61009a1b01fea"/>
        <s v="610a7a5400afd02c62651946"/>
        <s v="5f363f4f64610e6375605aaa"/>
        <s v="5ff5b9a95b5c9715ff474c0a"/>
        <s v="61d62a404b828fff9421c5b5"/>
        <s v="5fd116433b89c249ee375275"/>
        <s v="5ff349142ccf25675f230b50"/>
        <s v="6238cac18d4bcd5c81751bb2"/>
        <s v="5ffdcb1b65ba5201d02ca917"/>
        <s v="625d70a1fbcbc571d32c86fb"/>
        <s v="61b1fa251b105e2fc966f64f"/>
        <s v="61edb2f81d7814cd953d7815"/>
        <s v="619ff3a699e4144c4f31bc67"/>
        <s v="60c881c6f072695bfd2f07c2"/>
        <s v="5f33eda0f598aa10f1303174"/>
        <s v="613c757d954ae55cfa67109a"/>
        <s v="60212b658e49cde86d45a418"/>
        <s v="6047c7593ca2749b5a7fcb7a"/>
        <s v="61f2ff0e0ca7853d0be1d875"/>
        <s v="611528763891a350761d9e15"/>
        <s v="6031096be87c92758e871911"/>
        <s v="5f340b8ac1fe82ce12b013c1"/>
        <s v="6223742d875dbf628820e9bb"/>
        <s v="60e8539e3deb015af8c2cbba"/>
        <s v="618137ce1d09f17fe3e4ebe8"/>
        <s v="61f42a1fbbc871557ca986d7"/>
        <s v="5fbe854fb4c89e449869e51b"/>
        <s v="61e97bbd7c317c6574ed3c88"/>
        <s v="6230f7b10f965c2943b59522"/>
        <s v="6230fa82859ce0461e084ef7"/>
        <s v="61bb08ae27cfce8462748f12"/>
        <s v="6209200918e294d658f5d23c"/>
        <s v="62092139df3d598e459ca3d6"/>
        <s v="62091f688508521e78d8f3b2"/>
        <s v="62091eb08e71917e7156e8a2"/>
        <s v="62091d104b72681407b37737"/>
        <s v="620571782058a22489a4e3f6"/>
        <s v="6205734ba77992b46e67c0e7"/>
        <s v="61ddb8ca353e4e0513f28887"/>
        <s v="60c3548b0e86515ecf8c93fe"/>
        <s v="5fd1eeac3b89c2b8ec375deb"/>
        <s v="5fb3dd7cb9c88b4184915c53"/>
        <s v="60a811e380e7c5a3524dbda7"/>
        <s v="6008094cc11c76e218b9e993"/>
        <s v="61d6180301e2846977a3757d"/>
        <s v="61f80b77a865e323c6834d3b"/>
        <s v="6098f443666427033bf5d717"/>
        <s v="61f1a003a0ea6b52e8b45493"/>
        <s v="61a10c7ee4cef68d08e8e9a9"/>
        <s v="626293a29151b95cdefbc4df"/>
        <s v="5fc94d493e3c016480e054e1"/>
        <s v="62431a1030ab3afb863a6501"/>
        <s v="619fde2adf7961ada22fac24"/>
        <s v="61fae4ea840a2b2f9deb597d"/>
        <s v="608c1c9dcad4864de58cf6bb"/>
        <s v="61c472d31ecdbcc761b9133b"/>
        <s v="61db23e5252ae41164369388"/>
        <s v="624aff010361f3aa9c862dac"/>
        <s v="5f3411e021bb41e2c0cb2297"/>
        <s v="60c5297c4bacd7780d8b0903"/>
        <s v="624d7299f769705651c722ab"/>
        <s v="5feb84910e63fe5ae9cb239a"/>
        <s v="61ab8054383c186de89bf27b"/>
        <s v="622faa38fabb09314ce72207"/>
        <s v="61fc0b9077e15a7e4f8a413a"/>
        <s v="6054732d3abb06837c337f33"/>
        <s v="6019953d84e0f98dc4198f2a"/>
        <s v="622fa7554cbb7bdde3ebb02e"/>
        <s v="602fc9606a39b5e76c6e0e65"/>
        <s v="5feb8baf05d6ff60c9cebf68"/>
        <s v="624d5fdb418aa725883debe1"/>
        <s v="6045f9eee26cdbe56e1ea59a"/>
        <s v="5f33e12230bf633c8c2c944f"/>
        <s v="5f35175cf41354d57c4f11a3"/>
        <s v="618bc8108787e9a2e72125fa"/>
        <s v="608f2f5442ef5d42da9196a8"/>
        <s v="5f33d8be987696aa9c8f5d12"/>
        <s v="60700e86094968a6a4cae9db"/>
        <s v="6116b9ffc8cfc877bffa31bc"/>
        <s v="625d5bc57596b4168405415c"/>
        <s v="5fa413acb3982c12efa02dfd"/>
        <s v="5f9c8a8d2df3ba478493daae"/>
        <s v="625a6fded44513ff0e6cb771"/>
        <s v="5fbb89d3991edaafa472b337"/>
        <s v="5f35277b7199f829c98fd476"/>
        <s v="624358cfcb9bfd230dad8cff"/>
        <s v="624da5f2d9a0af95dcbf39b6"/>
        <s v="62435b6eee9d43718c46f122"/>
        <s v="6017e565f5008043a1837e73"/>
        <s v="61ddbbf890d0f429ab5216a8"/>
        <s v="5ff734cd5f0ab4650ae72977"/>
        <s v="61df7c71d2a8d960f8299e20"/>
        <s v="6210cdca00a6cd41b5b46e62"/>
        <s v="62684cfa9285e3aee4a6ed23"/>
        <s v="61ce2f773a476b219473d04e"/>
        <s v="618b94cb4c33d5359d2f21aa"/>
        <s v="6132486ba0aa25603f15cf22"/>
        <s v="626919de88a2c73669a4150d"/>
        <s v="5f34fbcfc93ea05ea0257c39"/>
        <s v="626817ef8803827cc198f697"/>
        <s v="607991a9d4c52438a96165ff"/>
        <s v="60a4c13aa23330479a8a5a2a"/>
        <s v="61bb1197f668876474bb9ed3"/>
        <s v="60c08ba996ca48a2e6cc07ee"/>
        <s v="61813a618dbd6cd0b0b64af8"/>
        <s v="61c65ec51ecdbc724b20c131"/>
        <s v="62326297d90d32796de19770"/>
        <s v="62128251697228d9deca7cbf"/>
        <s v="608c01811cc6187bebe59d26"/>
        <s v="60c275b7fa657e9dec906190"/>
        <s v="6012c6830a16ee6347e0e1e8"/>
        <s v="5f34f8cff3dfd1028f2df5e0"/>
        <s v="619df72641ebf45854580f1a"/>
        <s v="6151aaef37cf7499455729f0"/>
        <s v="625ac9c12ca88aeaeb903da3"/>
        <s v="6226214c5831d1f8c5d16700"/>
        <s v="61800384b33eeb4aa267d657"/>
        <s v="5f33cf8903a81817cb924a01"/>
        <s v="625d4721127a400ca8abe70c"/>
        <s v="5fb7da2883b49e410779bb79"/>
        <s v="5fb7d1c0b02146d9fff85f43"/>
        <s v="5fb7cb44f6129d60085f0eba"/>
        <s v="5fbceca8840cb510735a166a"/>
        <s v="5fb7cf6b2c240500a05d2720"/>
        <s v="60d6eb744c31e417fc3e09fd"/>
        <s v="5fd3d819c0f73b247d3c0bf4"/>
        <s v="60c55c3ee63dcb0e2f64c0c8"/>
        <s v="61a13e503e14ff4da6e3f0ef"/>
        <s v="60c26e2734fca05a9904fe76"/>
        <s v="6143eac97e431e6a1b062420"/>
        <s v="5f9982597ddac1e75f96f5f5"/>
        <s v="620d3b146c5cbc36dd7c66f0"/>
        <s v="61c2fe1dd036672479b819ef"/>
        <s v="60c20c3ba8d67de2a7fef493"/>
        <s v="5f8ff2910a21d3165c3f4292"/>
        <s v="5fb7d590bfcc82ae3be52130"/>
        <s v="5f29aed782de58641d4e8251"/>
        <s v="6074ca040f48e98293e9ec4f"/>
        <s v="5fa562c4df489192f9c09303"/>
        <s v="5fb7d70027a7a7731adba7d5"/>
        <s v="61ab35f931b72e61bbe649b8"/>
        <s v="5ff45bd2eeb85dc246cf3e4c"/>
        <s v="5fe3511a0654eeb2e9e90935"/>
        <s v="5fe337a4879562b335ccd438"/>
        <s v="60b74731642bea3f10e2a88a"/>
        <s v="5fad15f49541290ad54f42d7"/>
        <s v="60a69172031a466865da0f32"/>
        <s v="61c02dcdf668876336abf72f"/>
        <s v="625ac4aaa91a31995ad06403"/>
        <s v="5f34136af16ee24bc29e89f6"/>
        <s v="62602d47bfb2480e485a681a"/>
        <s v="60783f50631e802247b92773"/>
        <s v="607957b5de7ecf83b9a4a1da"/>
        <s v="6109475e7f13610eacf7d2c5"/>
        <s v="60cb6fa46cab4a6759bdb3d6"/>
        <s v="5f331a0a456a2699c5cf7696"/>
        <s v="60bdca75eb49653f8b7297e3"/>
        <s v="60effb9c65fb23141cfd6ccc"/>
        <s v="62261ed46c1d3834f19a905f"/>
        <s v="6109598955b82d55ecb4fdbd"/>
        <s v="60ec646598cda83306434d49"/>
        <s v="60ec5ee644a141497e2c8cd6"/>
        <s v="604288d69cc87d0def1314c8"/>
        <s v="604295de133a291e7b413bdc"/>
        <s v="606ada6d0a774f3ca0912219"/>
        <s v="6259250c466cf9b2c893f0f2"/>
        <s v="61ee82f4c2ff6bfe5d0ca7f5"/>
        <s v="5f29ae6e7ff0a337ab2ef12c"/>
        <s v="5fc64220e6e54780888a50e7"/>
        <s v="5f3681be82cfcf554f526711"/>
        <s v="619ff01abc70d95d7fbc2802"/>
        <s v="60f001f33d2a7ea7045a836a"/>
        <s v="626014265843bffae8fe9f58"/>
        <s v="6112ac344fd7ef2c6dc89ab4"/>
        <s v="626954f2e928323785a7f171"/>
        <s v="60c4a6e28c22e35b8210db1d"/>
        <s v="6225ec276f714bc35d6a5c00"/>
        <s v="61d625ef342ac9bbd41c7e48"/>
        <s v="61b78d8f536e974c9bd3c67d"/>
        <s v="609147aa8bc2441cad67d3f4"/>
        <s v="6000b9f6937d1baf25be56de"/>
        <s v="61cc9c8aadc64c325d6920be"/>
        <s v="60cb31235e5cec5bf7e49e4d"/>
        <s v="60020839e9903b442fcf1ab6"/>
        <s v="624339199d8fa0afbd10e1d4"/>
        <s v="5f33ec5a759ccb4c5c4fbe0b"/>
        <s v="612e2acb4f02a8831ca7ff92"/>
        <s v="626027ad2ff031f5f36d9932"/>
        <s v="5fc7a11c02f544286b9ef1a3"/>
        <s v="613b7f265c86efee8cda78de"/>
        <s v="62016ba3b8c92767be63c9d6"/>
        <s v="601417820a16ee0229e14d3c"/>
        <s v="624875aebfe0e25c5cdc8c4e"/>
        <s v="5fca6d94d0095cf63489109b"/>
        <s v="608c1fe4b70552478e552790"/>
        <s v="6098fed202644c267583cc93"/>
        <s v="5fb58900eca1929673a4ec9d"/>
        <s v="62262aa5a832145ad393e634"/>
        <s v="606ae1ee6d836b3f99a6182b"/>
        <s v="6051e8c9e33f8b56389dd86e"/>
        <s v="60c4c1f67e53c0059bf5f3f8"/>
        <s v="6153183a5a6024c7a90b52f5"/>
        <s v="6153582f1b93b15d9fad5ed9"/>
        <s v="60a4d187c765c9852f69a0df"/>
        <s v="5ffc2ae7757a6c252d60ed63"/>
        <s v="61c8a6a6833b2916c4f60235"/>
        <s v="5fc7810fa3ff94621bdb609c"/>
        <s v="626a689d0327c5fd7caa1cb9"/>
        <s v="60ba89ff8e22c4aae5434a86"/>
        <s v="5f903bd0262fbf11ece70757"/>
        <s v="626b85337479c3818f83fded"/>
        <s v="60bf30b89c9e6fec0358702d"/>
        <s v="6268043e4d93fcc3fb6885fa"/>
        <s v="6205125bd74dc0f16980a51d"/>
        <s v="601a96294e0a2a789814a8d6"/>
        <s v="61fd66f1b8669c47135d418b"/>
        <s v="618e605288b9140ebde4b1f7"/>
        <s v="61dc8547502066503954a2ec"/>
        <s v="61d45bb0723f6ef2756317f2"/>
        <s v="5f34111f987696e1048f6a49"/>
        <s v="6223700382778555fea4b5ba"/>
        <s v="60c7ae199aeae2006a5e618a"/>
        <s v="603e7de9d6d0ad160a9215ed"/>
        <s v="5fa675e01824fe85b61fa02d"/>
        <s v="6239c20ba3d2236dd88bac98"/>
        <s v="602fa4618364b899ce991ca8"/>
        <s v="618b8dba48e6b19575c44164"/>
        <s v="626a704e1c1e7ebc93c8b132"/>
        <s v="6166e45090a1b03bd2d7deae"/>
        <s v="61c9e27fbcb794145bbdfb6b"/>
        <s v="613c5c811860bc81236b6064"/>
        <s v="62695b7984bbb76fda124ddf"/>
        <s v="5f356353c1827876608d31e3"/>
        <s v="5fe0d59fbd719fc448bd6408"/>
        <s v="5fe0d904daff160d916e1a7d"/>
        <s v="6177f393561d8a143efbd455"/>
        <s v="5fa52446a58bbb3ec87e47b7"/>
        <s v="625ffa43392839a647c739ad"/>
        <s v="60da30fd2bed48d2a5634f45"/>
        <s v="5f33d943e99eb6a9711c0f22"/>
        <s v="5f33e0d8b61d53fbf36d7b52"/>
        <s v="5fc25c172212c008529d4df3"/>
        <s v="60c2344cc01be0fe483e22c3"/>
        <s v="5ff046d0a415e9fcf83d0add"/>
        <s v="601a91ca947f3a305e71290a"/>
        <s v="62604ab2e7462d77f65be5be"/>
        <s v="60a7b1d0c78c5f8bb9cfc12e"/>
        <s v="622625b083e972465aa4b957"/>
        <s v="60da2be1ed03180544e063bc"/>
        <s v="60db9d676cdd953e39d52702"/>
        <s v="5fae6e6f6f08e73a091fe4f5"/>
        <s v="60266575b321e34324386487"/>
        <s v="5fd20d1dd8240d7e9504716d"/>
        <s v="610d39cb9c1948158907a3d1"/>
        <s v="61c70f3a14444f0c1341e233"/>
        <s v="5f36459686f7db3bf9f8f783"/>
        <s v="5f330e97d60227fcc5d3256a"/>
        <s v="61edb608dc31ec68f57e192d"/>
        <s v="5f34df36b0d2444efa801b2a"/>
        <s v="6165f31eab37a85b72f23b1e"/>
        <s v="60c5579b02456d51238bfd48"/>
        <s v="6117f029d711e7451b71157d"/>
        <s v="61e981e74db51df5342f5124"/>
        <s v="5faf82e09a26459b278e7336"/>
        <s v="608151f28d6f7a884cce8bd9"/>
        <s v="61d5f3849671acda3a2d79e5"/>
        <s v="5fbe74182a0cda7ff045c76b"/>
        <s v="625813c98258914493dc598b"/>
        <s v="6182cac0219f02d4236567d8"/>
        <s v="5fda1c613fcdb0a1ee5076f2"/>
        <s v="5ffc0424bb1161309376570f"/>
        <s v="5ffc0d68def5a051ec564cae"/>
        <s v="6038f2c57c87b47680afa475"/>
        <s v="5f34fac19c0da7788bc6fd12"/>
        <s v="602d09a6c20d04e41a501618"/>
        <s v="624af95de1172c5c8d55986c"/>
        <s v="607567eca57cfe4526cb362e"/>
        <s v="60ba10c52c82945be3860541"/>
        <s v="5f9c541b0309212576e4666a"/>
        <s v="621799c6b2f8445172e11709"/>
        <s v="5f332f2f572e4c03a8c3dad3"/>
        <s v="5f3505967199f88d188fceaa"/>
        <s v="607700c6cd039c6b8ec7ba39"/>
        <s v="6051ebf094bb4edf3d7b253a"/>
        <s v="603100515eff10807f0ed599"/>
        <s v="620e28ef40f5280dafc46d01"/>
        <s v="60c1234cb0c12965f301a789"/>
        <s v="618e70644d30ea8649ad0dac"/>
        <s v="5fd8e18cd3a7867346ca9bc9"/>
        <s v="5fa2e5b6911dec06b5730312"/>
        <s v="61e4068e1697afaf9495c65c"/>
        <s v="61090fd12808a95a197aaed1"/>
        <s v="62207f9c4fe06b403c8babaf"/>
        <s v="62128707172c66d3034ce1d5"/>
        <s v="5fbbaeba7c52f703705238dc"/>
        <s v="624c49b96e6b3337da28cfc3"/>
        <s v="60c7697f19b1066f4a7b792f"/>
        <s v="5fb8e56a4da10631737ad4e5"/>
        <s v="5f33f13c6b1e0f5516f3a80a"/>
        <s v="6268259c0be40d09be8e7d39"/>
        <s v="5f9925e1dea0632d4df02fff"/>
        <s v="619df9a4a38dcf3ea22d11a0"/>
        <s v="5fc23bd5b45cd01b3163832e"/>
        <s v="62601389ae4c7a3f64a41d1f"/>
        <s v="60cb660b7811f6309af7711c"/>
        <s v="625ebfa8c410d00543c7cd71"/>
        <s v="60b4b584ad11887ffbf947f8"/>
        <s v="5fdb6ca3589d7744b1ac4a07"/>
        <s v="6227764b9621942051d90756"/>
        <s v="6193ab71a408415550bc0e64"/>
        <s v="5fca185fefb86d1e8f8e8828"/>
        <s v="5fbcc80988ec1758bca03a74"/>
        <s v="626abadc47d8076f7d11e696"/>
        <s v="60e9f2eb2c81c188d990893f"/>
        <s v="5fbd0fddd213689e2199faa0"/>
        <s v="61fae92f0bb923a05e737f61"/>
        <s v="61ab4d3bd1adeb346181486d"/>
        <s v="60d33cd6717e1bdcb9a4dcd4"/>
        <s v="5f36305582cfcf97e4526064"/>
        <s v="610a8e46cfc1127f7d30922c"/>
        <s v="5f363dfcc93ea01b6f259103"/>
        <s v="5fa997a402efe5b9fdc2d516"/>
        <s v="616d8e6fca1cdc09b277742c"/>
        <s v="6266a48621751e723b734223"/>
        <s v="5ff96e50e348f61a98a22fd1"/>
        <s v="610d26bcb13ec65f3c16be90"/>
        <s v="61e1f65e39894ade096bb3ae"/>
        <s v="6243513dc8bed622f116d261"/>
        <s v="5f33dad7fd2b28ad04ab371b"/>
        <s v="5f33dcc210f172a7bcf324e6"/>
        <s v="5f364f89f86cbfa82a10f51f"/>
        <s v="603a46a65ccd51b578b114b5"/>
        <s v="5f33d61d73c35d5033e6fbd5"/>
        <s v="62435005b5fd75e642c8c999"/>
        <s v="60db9380f3874697f49d072e"/>
        <s v="5f33dab4bc33c94a7dadddab"/>
        <s v="61ffad67805ddb0777fe8ffc"/>
        <s v="60ec70e76e289b71372902b7"/>
        <s v="5fa445323c93660ca3d5c420"/>
        <s v="624354829c2918e4c217676f"/>
        <s v="62438cc7cbc5f4664daadfd0"/>
        <s v="60782ae858af33332ab91313"/>
        <s v="62438a44932b12ad5d0cd954"/>
        <s v="5fa962148c0176ab4efe67ee"/>
        <s v="6262855639ab597b5e5f98eb"/>
        <s v="6006e8d6056c79b9a3c00e8f"/>
        <s v="60c79e8c7cb1f6347c3d382c"/>
        <s v="5fda367d17e27d80ebf1789b"/>
        <s v="61fe301553615516b6d82137"/>
        <s v="5fca2d02c88446977142e758"/>
        <s v="606f8a75b0377304056b7258"/>
        <s v="606f91f303182d773d8eb50c"/>
        <s v="601a86a2000a7742f089e536"/>
        <s v="618e67623eabc70643783421"/>
        <s v="5fce7c0840fbdb5a9b740e46"/>
        <s v="6266abaf9c8b990acbe562bc"/>
        <s v="60018dc749a45d00ce863f7e"/>
        <s v="61db28c8095bde4f56c18f00"/>
        <s v="5f33ec68fb453f19c25c5000"/>
        <s v="5ff08cbe58f3ac64cbe693f3"/>
        <s v="5f33e881777d73697741708f"/>
        <s v="61813e5d24afe67ecf4c663b"/>
        <s v="618bcec3ca627598706e41a3"/>
        <s v="5f33e0abad551647cd5858c5"/>
        <s v="60213a8a6d12e9324a49895b"/>
        <s v="62432eb1237d53968a1d1648"/>
        <s v="61ddfca8eb4c5df9969e906a"/>
        <s v="5f33b3071f35d301c156d256"/>
        <s v="606aec66c2388a317cae689a"/>
        <s v="60e313bd48429a6e806e15f7"/>
        <s v="60e6a5e6f38073ebab112662"/>
        <s v="6151c08affe15624e7752069"/>
        <s v="5fb29e373a8c74e3deca481e"/>
        <s v="6051e547b45d104c0f71bb5b"/>
        <s v="60718a70a840bd77a4681f2c"/>
        <s v="603c0819bd73dd7117e54001"/>
        <s v="610bcdf18fa90843c62e9652"/>
        <s v="619ffad20aedac758e64fa2a"/>
        <s v="61cb51ca0bc1483e699942c2"/>
        <s v="61a155967306459564415f50"/>
        <s v="61c4cbded03667a64d1e42d3"/>
        <s v="626a91bd60f36c1ae63fc781"/>
        <s v="5f99a7246d4572ecf0865f21"/>
        <s v="60c50e6c1c70c87b093d07c7"/>
        <s v="5f9fed7359fb3f1e63020a98"/>
        <s v="60c53c0ec8a36dfe76a8eedc"/>
        <s v="61d7447ca84e98dfc9ea73d7"/>
        <s v="61bb0845353afbb7e33cf7be"/>
        <s v="60c212d6d853e264406bc298"/>
        <s v="6182c3c2e98d700302a20375"/>
        <s v="606c4fea3336900d45fba693"/>
        <s v="620bba5d8e71910ea687d218"/>
        <s v="607d490bc9d1615e4f148902"/>
        <s v="61ddb3f9e61e39e12ec7a76c"/>
        <s v="608e054695eb32ad94a54352"/>
        <s v="60c333a0dd967d68807b1bc5"/>
        <s v="5f33d4da6b1e0fa315f3a14d"/>
        <s v="604b4fec66d014975d64b9c3"/>
        <s v="61cc92006142d05d0a6d58f6"/>
        <s v="5ff37e2852fcda3fa2cc50cd"/>
        <s v="626993356959a8e7dfa8ac93"/>
        <s v="6006bb410a79b164fee31966"/>
        <s v="60c3b1f58d2c8f7683a83825"/>
        <s v="60a6bdab92110e8a139cab2f"/>
        <s v="5ffc763565ba5200cd2c5808"/>
        <s v="60760282f925b07024f2856d"/>
        <s v="60be2d2f37b1f404c35bb207"/>
        <s v="624393e1b561fa3d563174db"/>
        <s v="5fbe1d2333da64bf8860b8fc"/>
        <s v="5f3643b27bcccf0e14d9730d"/>
        <s v="604bef576b8a4e80911ef439"/>
        <s v="6255b7037ae264a967afaccb"/>
        <s v="62174723d5cecbf4e98c3600"/>
        <s v="624355aa393181d6ec25b41a"/>
        <s v="5f364322da66dcf75ed6fa17"/>
        <s v="60950c01341cacd4e64451c9"/>
        <s v="5f33e9ee987696d37b8f606a"/>
        <s v="5fb583771a497b3c4001fbd3"/>
        <s v="5f969c8f6228ae0606eb2766"/>
        <s v="5f8afff5850babf36035123f"/>
        <s v="5fae8ea32748bd48a747ec9c"/>
        <s v="601e7f98e754a35c4e6ce51f"/>
        <s v="60ec0c67ae46d16abcd2ba4b"/>
        <s v="5fac2019a988ebf94973471e"/>
        <s v="613c5cee95480d4d5fa57be6"/>
        <s v="5fa9421692b4ba3126d846c2"/>
        <s v="60c847d319b1062f357b8a26"/>
        <s v="605ee20cc271ae5e732e6bfe"/>
        <s v="60197f2551fd9be6383f52ee"/>
        <s v="613c59369a3e3f1013eacff7"/>
        <s v="60b4a87810cf6b297358c568"/>
        <s v="5fa29a5c8a01c653c640350e"/>
        <s v="606f7dbd29574a4ee553834d"/>
        <s v="60212e1071c5457e8f02a81d"/>
        <s v="5fd76272475c716b3c0423b3"/>
        <s v="626793c8b64b8b4ca233554c"/>
        <s v="5ff70ea3b8065e80c9f94aa4"/>
        <s v="610d35708dd39197202af8f4"/>
        <s v="6002e439fd3d0e92b8034727"/>
        <s v="6002e22988198cf070141ced"/>
        <s v="6183e35564556def1c843b16"/>
        <s v="601a896d587d0e6c74b69b94"/>
        <s v="6267963b9476eea08da6eeac"/>
        <s v="603fd73db33aa79f1bd62086"/>
        <s v="5f9ffc3f88566523cedaf58b"/>
        <s v="62337ccbf131b12d8f4cc847"/>
        <s v="6239cac38164e37d71eb7cfc"/>
        <s v="60155c45caa06118ab7f6e72"/>
        <s v="601801f6f179e4acbc26d476"/>
        <s v="626a998933d9c1cccf2b0fb2"/>
        <s v="5f9c03a6f5e5b100b25a16cf"/>
        <s v="625d71423e3eb2049b50d22b"/>
        <s v="601e7e8e9cb12704ad45873f"/>
        <s v="613c52d249cd4664ae63b1bd"/>
        <s v="60c4a17028ea9cdcea622ad2"/>
        <s v="615ee986160544ca4643e897"/>
        <s v="613c549a1860bc94f46ac95f"/>
        <s v="6165e3f89620109efd4fdfe4"/>
        <s v="620f521e40f52814b7d82f53"/>
        <s v="60c1c4fdf981920ac9471872"/>
        <s v="6255bea541ce26292eefeea3"/>
        <s v="626053413a94f9cf2dfafae5"/>
        <s v="5fc8fbaf34e3dc31d5a8c8c8"/>
        <s v="5f33e443595eb844d3ebd6e4"/>
        <s v="5fca104a8738497959f64b87"/>
        <s v="600f362616bdc85cc740f10c"/>
        <s v="605edfd798aa5b132f2160c1"/>
        <s v="61094138f2e98c05cd8b616b"/>
        <s v="61d614067d44de56735c693e"/>
        <s v="61a124515ba909ad689c57a2"/>
        <s v="6040df7e4366fc6fa4c94792"/>
        <s v="61f58b9632903153fac093f0"/>
        <s v="626c29c285a063195b135551"/>
        <s v="5fe4b959fc6e8424e85e2253"/>
        <s v="605ed151f10f9f8c97e705c1"/>
        <s v="60c473ba00f21dec6da344c1"/>
        <s v="613b6650126c2bedf05df897"/>
        <s v="5fa686715e08d0424e8df077"/>
        <s v="5f9d3ffbba6938227c3bc697"/>
        <s v="6161970db646350be6255f28"/>
        <s v="622b44d617e1e0d26d96961f"/>
        <s v="607d94cfc298af7b9c93fdd6"/>
        <s v="62179d95f85a844086887566"/>
        <s v="61f42432a865e36d1a2d3e97"/>
        <s v="6117ded7e403692257cfe3d3"/>
        <s v="5fd23c305908bfbd1c6d71ef"/>
        <s v="61e713e653b020fc5ecdb055"/>
        <s v="5fe098a024561efeb695f2a3"/>
        <s v="6262aa0d306dc1d47f30c8c6"/>
        <s v="6262ab1b998e86a757107046"/>
        <s v="618bf4c8eab755577ee0e43c"/>
        <s v="621675a5c20eb9231538d320"/>
        <s v="5ff8d3433c3b6e3370618a83"/>
        <s v="610956968c27d45a227a5ce8"/>
        <s v="614db910801a3574c89ac02d"/>
        <s v="61df6916c5cc8c2e2ad6159a"/>
        <s v="624d652e21509bf63124c313"/>
        <s v="60c668da2b23b62f80b83f81"/>
        <s v="5f33dd93c58bef69e1117aef"/>
        <s v="61d610bb5f7b708c7d967a3c"/>
        <s v="60cb19846db4b038211e5bd8"/>
        <s v="60ba3c50f6cacd3ac4251e58"/>
        <s v="615ec029157c0b8b34f1fd33"/>
        <s v="60c772c63f0e55c04144ee16"/>
        <s v="6091727742ef5d77d991c902"/>
        <s v="60916b8e51997e7077e099f6"/>
        <s v="60916d5f8bc244dcb567f454"/>
        <s v="60917165186fcb42c6e97adf"/>
        <s v="609153907eae6c07fc577608"/>
        <s v="609154db86ba16cee78ec542"/>
        <s v="608c1b1f186fcb17fce92e6a"/>
        <s v="60a6e99d99e1c93f053e202e"/>
        <s v="608bed6ac14c89cd399e193d"/>
        <s v="5fc24c2700b6601e3f0f610c"/>
        <s v="60c0e2f5cd4d3c7843c98d8e"/>
        <s v="5fd9fa89a5ae95319cd74cd1"/>
        <s v="60db96747c69fc10072c1ca3"/>
        <s v="613b64088fd131ea2724a1ba"/>
        <s v="6116b1db398c247e4f776967"/>
        <s v="61179bfd09ae148dcfd11296"/>
        <s v="6143d8f7e9fb794dc28a62df"/>
        <s v="5ff442638365ab6284905d4f"/>
        <s v="626a5a3ad57fff5e45dda5e6"/>
        <s v="60c743b7f2e59647499c4a2b"/>
        <s v="61d5fe0c4651f4e54a5673e0"/>
        <s v="6047cde54e9e979678b57c5b"/>
        <s v="6269649060e628354d7bd167"/>
        <s v="6258517967883b4776f7ab6d"/>
        <s v="5ffdd9abdef388f897e017b9"/>
        <s v="601a7147429abb6383952a58"/>
        <s v="5fd8c60724069a7285595f80"/>
        <s v="621e1759e7a95c5598529ee4"/>
        <s v="6193bf86f8b2c026e59231a6"/>
        <s v="62499c12d080eb60241c5d37"/>
        <s v="61ddb05e5c523b2d49e70ee4"/>
        <s v="60c34c5894d15015e0199658"/>
        <s v="620ab232018cee72a46b3dd7"/>
        <s v="6231067c426ed1f853d0a6fc"/>
        <s v="5fe9e242dc26c700d2d02860"/>
        <s v="616d897cfd48685692837511"/>
        <s v="6230f2df93a70120bd531bd1"/>
        <s v="618b911a3ffe199d6d4e4280"/>
        <s v="6268522f314e954660709222"/>
        <s v="625d77b415c7a92905206c4f"/>
        <s v="61539020ec7db70e336b5ab1"/>
        <s v="606c62b2aeffd798d23de950"/>
        <s v="624315af432e7a05c825df37"/>
        <s v="5fd74033a9ef54d93caf2af5"/>
        <s v="5f29abbc3fdebeba45b35296"/>
        <s v="613c4cbe13a2a9bdbb0adde6"/>
        <s v="5fbeacbb23cac489b63513d2"/>
        <s v="606f850703182dee818eb4d0"/>
        <s v="60db9fc318b936706fad9e43"/>
        <s v="624d770e39c72803aa6a2b1a"/>
        <s v="61f56699e4044a3f017fe4f5"/>
        <s v="61ab5ac34b9becb3483d2865"/>
        <s v="620245245aac5d59cbd43c5a"/>
        <s v="61a11346c591d5d0e76c3a02"/>
        <s v="620a8a3a87b2af8513843b74"/>
        <s v="5f363023f86cbf1a0810ee4a"/>
        <s v="625d808c696f19763a552269"/>
        <s v="625d813eb7c42438e76103dc"/>
        <s v="624397c69d8fa0617f20a34a"/>
        <s v="60198773dc442f853bb29460"/>
        <s v="6182d11eddcdc597c417728f"/>
        <s v="5fa58c4efe8a204cfb8d1866"/>
        <s v="5fd7df7aa70ce466b8cc6551"/>
        <s v="61c028acf72fa4cb867fdcbd"/>
        <s v="5fc6429a53472ceedcbb2573"/>
        <s v="606c71730fd902310d351e65"/>
        <s v="606449d78b08d1f9a5fc154a"/>
        <s v="6001db2619b6627185733abe"/>
        <s v="60c525098c22e34d8010df3f"/>
        <s v="61df609aa045a2857941e7f3"/>
        <s v="60cb2bddb7bba68d9cb7748b"/>
        <s v="60c3ad023f525c1840faf7d8"/>
        <s v="60b76efa2b835a62c85fb70d"/>
        <s v="61c9b4dd755c7159e6a77a45"/>
        <s v="606a1979aa4a19e0ac02f005"/>
        <s v="610e4e977d02efbcf33a8461"/>
        <s v="60ec694492420e1692e1b5fe"/>
        <s v="60c76eda72b1d73f294a8705"/>
        <s v="5fac288c2fd8b5ba0e48fcae"/>
        <s v="60800f4ac1d335fd12df28be"/>
        <s v="607d5046d415f00b3dad0f46"/>
        <s v="626a72ab3143aab30802b34c"/>
        <s v="617f95c1bb5c99185be72413"/>
        <s v="61df71861d1325141582a74b"/>
        <s v="60214454450e7ff6f7dfcf5a"/>
        <s v="6075baecdbaffa11dabcf375"/>
        <s v="6075b4aeea69fd191323c882"/>
        <s v="6075b92cd21ef03b82f67165"/>
        <s v="6075b7ba33a597c1f100b91e"/>
        <s v="6182bc28ba7c5a243494fc45"/>
        <s v="5fa02bf1030921f5eae497dd"/>
        <s v="61c714fb833b297a599464f3"/>
        <s v="5fc9f2ecf7f5fedadbf474c7"/>
        <s v="60ad6f6e54b4d9223d7cee6a"/>
        <s v="60e4bccfeed35065447dc18c"/>
        <s v="6062de286c2d470098501fe8"/>
        <s v="616192b38a6e660cdc93a4e6"/>
        <s v="6214a635ecfdcd5a18c0139d"/>
        <s v="5f97e948d0763211386ea3c9"/>
        <s v="60b4bfad1464752857e14f10"/>
        <s v="5fbf9ea4d43e602c59b060d7"/>
        <s v="5fe493c30654eeab8de94c45"/>
        <s v="6183e69e16b4f2640665875f"/>
        <s v="5f34e1a3f413547d6c4f103c"/>
        <s v="621e63156c2201121ad0c47b"/>
        <s v="61a1637da999ed68b08ede70"/>
        <s v="618bbdcbcdedeb1640aa178e"/>
        <s v="61ffb3da6348beda779aabd0"/>
        <s v="624d9ddc61557112306944ff"/>
        <s v="60b5f5496f69943d132e9295"/>
        <s v="5fc0f879b2e260240b7d6888"/>
        <s v="5fd0d473ace531ee62a04e42"/>
        <s v="5fd0dc95b8304a1a32edf2ef"/>
        <s v="60e4c70767b6675dcde362a8"/>
        <s v="5fafdaa89708f70f637bbb4a"/>
        <s v="6113ec1643e5216a698c049b"/>
        <s v="5fbd1355840cb51dfe5a198e"/>
        <s v="5fac1fa83643f223b47a00c2"/>
        <s v="5fda2a45b24c636dc2234797"/>
        <s v="5fc55f2f43de1ec301f36a84"/>
        <s v="5fda2cfff763279cf1a11874"/>
        <s v="6013f8213d98ed9201ac47ea"/>
        <s v="601be4fd6ec32e3b493dd292"/>
        <s v="5fd79b7beceda3db491e5d11"/>
        <s v="5fd272c4ace531d05ba083ed"/>
        <s v="601813ddf500806672838cf0"/>
        <s v="603f7f5f4352e73fba0c38db"/>
        <s v="5fda24695e70c3a4ba8a0eaf"/>
        <s v="608a9b00b1cc8841dafeb15b"/>
        <s v="608aa8f14589d3be7e99e2b6"/>
        <s v="6064662102bcfe2b3feaa63a"/>
        <s v="608aac875452973fba0bf0aa"/>
        <s v="608aab9aacb17fbca5dcfa90"/>
        <s v="603f828d10ae22778d5ed21b"/>
        <s v="60924fffd6b966da640399c9"/>
        <s v="5fdc8215e0d56a01f97a1c83"/>
        <s v="6038f96ba2d0e980ebeb28b0"/>
        <s v="5fd5583df8c2171ff237c74f"/>
        <s v="5fea08a587a63b7491324da5"/>
        <s v="6005c21a5918d6077ff2c715"/>
        <s v="603f79d5430b92ee58620302"/>
        <s v="6099b66306a99765fe5555c9"/>
        <s v="6038fb470781b963f4a35881"/>
        <s v="5fde2b2efdea337298dec99d"/>
        <s v="603f7ecc5f6745cd4b502662"/>
        <s v="5fde2f08f5b4cece10bc9b93"/>
        <s v="5fe0cb957ec9921d92f2badd"/>
        <s v="5fe1ae9c35987ac6fb5f1158"/>
        <s v="5fcb8f32bf020e630d3eac14"/>
        <s v="5fca2564d1572e3a92504e30"/>
        <s v="6005c4cd1b307ed0e2260890"/>
        <s v="6066df80bf68cd696c7d5b00"/>
        <s v="6065a5292f35d72d59857ea5"/>
        <s v="61d2c81ac211a2695579d6e8"/>
        <s v="608916c465feb0252c7716b3"/>
        <s v="626880ad9c8b990a2e33f77f"/>
        <s v="6012a26bb9e68515b15b1962"/>
        <s v="6151a81da0d45938b5c830d1"/>
        <s v="60489b5417e42416d10e0e51"/>
        <s v="61519970d547cf0221415053"/>
        <s v="62592a99acf4152a6856bf9b"/>
        <s v="61dec7f41d13250dd35878eb"/>
        <s v="61aaa7c8ad353b19f66b5999"/>
        <s v="5fe4ae764743e166ce519dfe"/>
        <s v="6021348c627f6e6b04b48799"/>
        <s v="6051dfc6962fbd3cf252d67c"/>
        <s v="61d36871abd290415c05614c"/>
        <s v="62261d3c1a60ec77d2b4efdc"/>
        <s v="622b5cd6be89fdf659367880"/>
        <s v="626aaf33ebf18f9d0fd50140"/>
        <s v="60c5538a93d8740c2aa4bd9c"/>
        <s v="626969b788601248c89e2f0d"/>
        <s v="62693de8fc370887d001c446"/>
        <s v="623abe1f32f2293437efe7ca"/>
        <s v="5f340f60b61d536bf26d8395"/>
        <s v="607e98d58d6f7a7266ce1453"/>
        <s v="61a7dc951211302d983511e1"/>
        <s v="621d398cf57bdb26281771c9"/>
        <s v="60264735e70cee7ed2b93506"/>
        <s v="6001f5e4e6346c992437cd64"/>
        <s v="60c1fb63437b75263dfebc4f"/>
        <s v="5f3655dcf41354fdb64f34ec"/>
        <s v="6165df265e2ddf059245540d"/>
        <s v="626ab42d47d80715f90f1167"/>
        <s v="5ffc86785f2349076373d241"/>
        <s v="5f362fefbe5a0b602dbb2c1b"/>
        <s v="5f8aa2eb424d347954288381"/>
        <s v="5f33ef6a10f1726c0df328af"/>
        <s v="615ef3d677cb22f827b4b112"/>
        <s v="5f3648aea886cd8d3448f6ab"/>
        <s v="5f33d5f34c2c77a39037b6f4"/>
        <s v="60c2454396ca4878d5cc45f4"/>
        <s v="619deef2266cf4741ae3eee3"/>
        <s v="6269672560e6282d847cf831"/>
        <s v="61f112a327a7c241cf3c67f0"/>
        <s v="608d3b23bde7fd653440e842"/>
        <s v="6260392bc1194ca7b51039bb"/>
        <s v="5f33e29ce11b5be807348ca2"/>
        <s v="61cd840ac7650b24d2955d20"/>
        <s v="5fb3d56f95edfc49827b3beb"/>
        <s v="61f82e1a5bb759a34474332b"/>
        <s v="61f82c20151c9b1aa6bb5e06"/>
        <s v="61f82fa6704da24a466ef78f"/>
        <s v="5f3643ee02e00881658fe226"/>
        <s v="5f362fbb4589df3d4f4a9677"/>
        <s v="610da81d91aca462b7d1cf4d"/>
        <s v="6051df63cd6979d098c2492a"/>
        <s v="61152a065925adf6a397d2e3"/>
        <s v="626932da0c86746187d49e47"/>
        <s v="60224141df74340208849545"/>
        <s v="60da3947e624800a6737f716"/>
        <s v="618bdfde15812d021479eb9f"/>
        <s v="606c144a306c35298ee8b92e"/>
        <s v="624d54f2418aa70be13bf4b9"/>
        <s v="603f6c4e5f6745214b501d61"/>
        <s v="62585651c0cadf6516fe7cc2"/>
        <s v="62689f47d57fff5f0fa91183"/>
        <s v="61e08fcc0a3b838bcad0b1a4"/>
        <s v="61cea67abed5c6274598679b"/>
        <s v="62671c808803827529790a60"/>
        <s v="6220b410b6b05101695d7140"/>
        <s v="6223562f0890a263971d5612"/>
        <s v="60ae1a6fc6efeb132433ff5b"/>
        <s v="6110ff61f1b83d3e7546a0ff"/>
        <s v="61a11c864cb7b3b6e2df86ef"/>
        <s v="625e9d1bfbcbc57e2b570329"/>
        <s v="61c4eab2bf49d216c5367ddf"/>
        <s v="5fbeb5228bad6d440f45282a"/>
        <s v="61096e9633c3761b1a8b0df8"/>
        <s v="61fc284ca3e8888171c96fd2"/>
        <s v="60770db7748155c0e7de0494"/>
        <s v="6074bba206045c4059fda33d"/>
        <s v="604287aedbe4c425eed8ed60"/>
        <s v="611e16f8c05c19d34cae25ed"/>
        <s v="610a83292a132f669602ac22"/>
        <s v="62692564e9f45558d357427e"/>
        <s v="5fb4f0823d9ab11c098d9230"/>
        <s v="618bee09eab75572eedf07be"/>
        <s v="5f367a690274b83dd15ca324"/>
        <s v="5fd8aa7d53b4fdbd0ccbe343"/>
        <s v="6220c316bd0c454519b6e0aa"/>
        <s v="6220beadaab839ce08f09c92"/>
        <s v="5f363dce5e18f66f053e6206"/>
        <s v="5f33ebea10f17201f2f327d0"/>
        <s v="60a8092757affc674c7717f1"/>
        <s v="5ff46d46eeb85d33b9cf40da"/>
        <s v="61cd880e4a9e6c12f84dab9d"/>
        <s v="61f2faee03a63c6f9d263588"/>
        <s v="5f33e7a81f35d3a44956dc49"/>
        <s v="6267254f4d93fc232250da77"/>
        <s v="6064510353493f44e2d50a88"/>
        <s v="607ab2e2de7ecf2537a4db46"/>
        <s v="5ff0af14ee0f728763a8985f"/>
        <s v="6165d722ab37a849eeee3f82"/>
        <s v="60ad636953182805f3d9f92b"/>
        <s v="625853df19d9e0dbc788f2e6"/>
        <s v="5f89f72c5e5acb5936c96bdd"/>
        <s v="6257e7babdc2d82d764cc6b5"/>
        <s v="6094f9849030b65e6bcde19e"/>
        <s v="61c4c873b7757556dd15839e"/>
        <s v="62684a5760e62825755aa9f0"/>
        <s v="60c22323c01be0d5923e19ea"/>
        <s v="5f351f375e18f65b263e55c7"/>
        <s v="604611c6e26cdbf94a1eace2"/>
        <s v="60b5f2ebe0b79d7cccbe3ce7"/>
        <s v="624d5e47325db18333b71bee"/>
        <s v="5f9d5ebb371c504f735475db"/>
        <s v="5fb26a13f7637cee4a58d034"/>
        <s v="62606dfc00a8d7cbcb4bfc17"/>
        <s v="5f33d3ee1f35d3326056d78d"/>
        <s v="6220b6f170814375beffe057"/>
        <s v="61f80dfc924da873ccaab91e"/>
        <s v="620bb5e4430ee21fc53bdf20"/>
        <s v="611b7e340bee3d646606cb41"/>
        <s v="62310f82bbd66e3ba3ba9510"/>
        <s v="5fe0ae16bbf1bd621ffac048"/>
        <s v="60a4bb50aa74f74792f8d1f5"/>
        <s v="62592233d4d0c9434eeb1959"/>
        <s v="606f864a26fd83703c4b63ea"/>
        <s v="5fa170587894d8d4a12c7619"/>
        <s v="60ac17d25bf58371fe33e423"/>
        <s v="601bc80ab5bbf2b2a097dbd7"/>
        <s v="610d330f3db52426877c1745"/>
        <s v="5f929a632b98346a5b9fdee1"/>
        <s v="61c30d09e2ed2f2ee606aee5"/>
        <s v="600876b2b4fcb4ec3d75fa24"/>
        <s v="6099b0d56ec6b72cea90b159"/>
        <s v="606b08d7a82a3f33c98cd338"/>
        <s v="5f9ae0e9a5c9ee18590f8698"/>
        <s v="6022503a6bc6149ebc5d5a86"/>
        <s v="603104bb8364b8c710994fdd"/>
        <s v="62237b4630eb7f6f9514f6c0"/>
        <s v="626934190be40d38ceaa9909"/>
        <s v="614c95bbae3fc050e9bab7df"/>
        <s v="620bcc0476f0b840a95f6cf5"/>
        <s v="6133793853522b16a04a7b1f"/>
        <s v="614ba157f71cb11b31d5d685"/>
        <s v="62435975195cc7053b6c3977"/>
        <s v="6099bd132dcbd87d9ce7317b"/>
        <s v="625c24796191b8337e48d313"/>
        <s v="610943fc0cbd867ba82254fc"/>
        <s v="5f9d44f9ba6938541d3bc6af"/>
        <s v="6182ae198173e13c2f933b73"/>
        <s v="5fbe69e41cbc5a46c828e416"/>
        <s v="60d655fdf24fe0707dc8922c"/>
        <s v="6214e621025f5c3f8f34c89a"/>
        <s v="5f364a11c18278ab7b8d3c65"/>
        <s v="613f4f00c39e0040a787d6c8"/>
        <s v="60d6e8cbed12f61ce67d5fe7"/>
        <s v="620a865e766fd0b60a4ff972"/>
        <s v="625ead8f3e3eb2b031804f05"/>
        <s v="61376318f532632e8fbbea03"/>
        <s v="6261079cb2843102cb539e8c"/>
        <s v="62504ba2ce87e989f819bd54"/>
        <s v="60b792a21a727936ddf1c74a"/>
        <s v="61927f6115812d16315db8ee"/>
        <s v="5fa2f6564f830542a8f7f582"/>
        <s v="61604072197eb99eb4bd8fad"/>
        <s v="5fe9af5d8d4d71c95caec627"/>
        <s v="5fa19e5646068e99660dc8c4"/>
        <s v="5fbb939e86f073515e372da2"/>
        <s v="624d6af05480c73d92f110a7"/>
        <s v="625ec5785a47329c93418022"/>
        <s v="5f3317ec987696372d8f43b4"/>
        <s v="5ff8450df21cfb5a1a985864"/>
        <s v="618124199a989775a6c8dbdb"/>
        <s v="6261924cffadc09e02a9c387"/>
        <s v="61895ad6420dd31b58ff93a3"/>
        <s v="61800b177572374f3625e6e5"/>
        <s v="603a50f4a6961765565720c0"/>
        <s v="616596fbb8abc10d1a3a35a0"/>
        <s v="616592d11d815215e6f15ac4"/>
        <s v="6117e2c73e3080244198a4ea"/>
        <s v="615302fa37cf74caeb7e03fa"/>
        <s v="6006f08899244ed90005b900"/>
        <s v="6113cebf6ccabaeb95e81539"/>
        <s v="5fca25c6ba04836447db4e2c"/>
        <s v="607d56401dc0b0836e0a1ed3"/>
        <s v="5fd1f8a72ccdeee0f78dd612"/>
        <s v="61c70c4b46db4e82d36d3ff1"/>
        <s v="6253d7c49d7cd373fb436e03"/>
        <s v="5fe499fa856302624a55f104"/>
        <s v="622fa4c189477904cbfa3229"/>
        <s v="5f33e30ac159864222919ab8"/>
        <s v="61faef155f067722891bc792"/>
        <s v="62052a14783aedbd4c8c4f5b"/>
        <s v="60a3d1e5951e223f393510f7"/>
        <s v="6021038a8adaa1439de49742"/>
        <s v="5fe3473023ff896638a7aade"/>
        <s v="5fc0cdfb25ffbcb441917ac3"/>
        <s v="606af9769df4ec2359a0a968"/>
        <s v="620baeacf9fb9de0ce7a8fab"/>
        <s v="60c79e96d0dd495ee8950d52"/>
        <s v="622b5e6b53ba25e04ae7c5d3"/>
        <s v="60c66c308bd1ff0315420f8a"/>
        <s v="61d6228e13beb0f1ba62afd8"/>
        <s v="5fd4d831fcee0d6cd055b8d3"/>
        <s v="60cd8ae551f7562e6ada2bd6"/>
        <s v="6165a8f2b64635b7dda47c33"/>
        <s v="603a0503bee4b95cd4e962d1"/>
        <s v="61c4d926f33d6569d1fd0838"/>
        <s v="61d62d6f486f832241b024f7"/>
        <s v="61ef0c3c9a51b54076749317"/>
        <s v="5f33d572089c649a1a779dc5"/>
        <s v="5fec58c0f351dc8509671a81"/>
        <s v="5fec5da771e89c01af96988d"/>
        <s v="5fec5b9ca415e9bfb73c68ea"/>
        <s v="5fde5ad5afaa32ef10cc8dd4"/>
        <s v="62434f1e123a5c4fd4154e5c"/>
        <s v="6017f90fd32da69b42d22fce"/>
        <s v="5fe5dd4e926072d17e3d6945"/>
        <s v="6023bd48468b4617a56c7f6e"/>
        <s v="60e7091901f0592da4aa7c2d"/>
        <s v="61e88200aa06100a35582945"/>
        <s v="60ccaf1c51f75695a8da210a"/>
        <s v="6202492d19e71ed1cab1a7a5"/>
        <s v="60cf181d0ea7b47c415cc577"/>
        <s v="5fe302bf0345d2e8ea7fd546"/>
        <s v="5ff47d31e4a5e244247ab3e9"/>
        <s v="603f5f4580f49ac0c18ac139"/>
        <s v="610aaa87d59d276e05edd4f3"/>
        <s v="61c030b31a8109d38c748d58"/>
        <s v="620176c177e15a04b2eb34b1"/>
        <s v="624c472cb9d1df67e1deedc7"/>
        <s v="5fce803fbc7b712695455d8e"/>
        <s v="613b7e23a1d2216b0c242ec1"/>
        <s v="625d3b681aaaad1f52956f5a"/>
        <s v="6182cf56219f02701d665e1c"/>
        <s v="61f009f49b9753df66d9f9ad"/>
        <s v="608906502490a64a2fcd3276"/>
        <s v="624f241d9d7cd31a64a1eaa7"/>
        <s v="6123e81eff9a0e1a80435a92"/>
        <s v="60b63a3978e03a65250ff022"/>
        <s v="60226338e8a6b1821e27645c"/>
        <s v="62434aa555b5dba231e404f7"/>
        <s v="6268a9789476ee0367d817c3"/>
        <s v="622b57424ed45eff60101a74"/>
        <s v="6007064699244ef3a805c64a"/>
        <s v="6048d489dbe4c479f8da1221"/>
        <s v="5f3310a8d602277241d3257e"/>
        <s v="60a6b57d1dba0082d182fefa"/>
        <s v="610824cf8999b8f5cb4f2acf"/>
        <s v="5fba61c286f073fbb3371016"/>
        <s v="6182b12e9e2f0c7de0c02b5e"/>
        <s v="61c03fcb353afb47952e45e6"/>
        <s v="5fe9c076e4a5e2c9e8793009"/>
        <s v="625987657b32e0df17194cec"/>
        <s v="62552785c5830a6b00faaaec"/>
        <s v="61e9ec439b68e218526ea6b9"/>
        <s v="5fa65aa7f0ba063aa0707bdd"/>
        <s v="5f9872597b429143cc45b0f7"/>
        <s v="5f33b95d089c6452fb7798bb"/>
        <s v="61c19c5762e0e67add846f32"/>
        <s v="626b198e0a1b3a117bb3feec"/>
        <s v="6026504660687ba3e12ee1d2"/>
        <s v="609143b93aec1ab1128a5a55"/>
        <s v="5f34565fbdf9f831e7223706"/>
        <s v="5f34f57b82cfcf34c8524bba"/>
        <s v="6021a23a8a8c6742a62ec6d5"/>
        <s v="61e47bbdc79aa4ff5d3625b9"/>
        <s v="5ff5abb84fb8e188e772eb7b"/>
        <s v="6098fbeac4090c70b94cc5cb"/>
        <s v="60198a2247ba3060f4049700"/>
        <s v="5fcfed155201db83c50be770"/>
        <s v="5f96f8d4cb8e8dc51fd7fa06"/>
        <s v="5f33e0a310f172a58df32547"/>
        <s v="6095c59f66642718baf59fc4"/>
        <s v="626b0d37b434ddbbc7af17da"/>
        <s v="60c3208793d874597fa49b02"/>
        <s v="60c3189150b70f561437bc4c"/>
        <s v="6095be55b2587e6f3637a63b"/>
        <s v="60253b015bb03e0cf04e2809"/>
        <s v="5fda065d8aae783d9fb2eb3e"/>
        <s v="60e2b383510ddef2affda081"/>
        <s v="618007167fc7a6073e06124b"/>
        <s v="5ff626220b5f3781cbc28150"/>
        <s v="5f986b9cf5e5b1409859f617"/>
        <s v="60c78bdba1fbe03d0daf8831"/>
        <s v="61c2257b04cd9d1217510b08"/>
        <s v="5f89ec2cf3a2617e0116e56c"/>
        <s v="5f3160ae304c825a2347845c"/>
        <s v="607d760b07047f2e0cb3fbf0"/>
        <s v="62176c576b31c5e58771acd7"/>
        <s v="610e4cb23f99ce401c5f8509"/>
        <s v="611f85b761840abd037f646a"/>
        <s v="5feb3947f0267c719212f3ed"/>
        <s v="6194e951ddca38073c2f1e21"/>
        <s v="624da19abfe0e25346796799"/>
        <s v="5fd21d5f3b89c20b83376488"/>
        <s v="5fd224b6010e46c186bcb382"/>
        <s v="60940969b03e186388639c46"/>
        <s v="5ff71b0a5f2349465f731548"/>
        <s v="626012ca7737d9b0e7b2ad77"/>
        <s v="5fb3a8c6bb3b3514c8370a87"/>
        <s v="615ebc8aab50199364c04687"/>
        <s v="60b5ed87c8b7822b5507849c"/>
        <s v="613c56c91860bc81a86af146"/>
        <s v="5fb7f8dbb7bd36508318a9ae"/>
        <s v="5fabda3760bd371041d78439"/>
        <s v="5ffc5cf965ba5216422c55d7"/>
        <s v="60d1b5454876bbc63cbad1bc"/>
        <s v="62614b6ea202ca81141cfb86"/>
        <s v="5f2a60ebd93dda939adfd661"/>
        <s v="6181217bf043a48ffd33ece2"/>
        <s v="5f3630c902e0087dfd8fdc3c"/>
        <s v="5fd9ddd071469a1503b9c73b"/>
        <s v="624ad8f5fd40bb0f348b811e"/>
        <s v="626a5dbd43d1601834dd20f0"/>
        <s v="60c66ef1e0846f85a17a8bc0"/>
        <s v="61178bc7988cb80ec31eca18"/>
        <s v="621e17c713a25f80c32548a0"/>
        <s v="606f88379a46ae40e828c97f"/>
        <s v="5f33cb9613c9ae3a45245042"/>
        <s v="62434b9e57f34ce1e19e27a5"/>
        <s v="61edb7298f58cafb7c6b8171"/>
        <s v="61fc20eb40e4a64e657b5dae"/>
        <s v="62096c33c1b83952a2d4eb15"/>
        <s v="62096d6d4b72686b97bd11e8"/>
        <s v="6209fe674eff267daaa19e75"/>
        <s v="620970459f40027666d18580"/>
        <s v="620a1ea4fcbf35521e6a4323"/>
        <s v="620a1fbf9f4002233dd5ac80"/>
        <s v="6209ff53cfe41d7903b69a17"/>
        <s v="61a11016a38dcf4927ad0798"/>
        <s v="62276286b515482828464be1"/>
        <s v="5fca58fd3b9b582161f25c1d"/>
        <s v="607d50283e5254c2f76985a4"/>
        <s v="5fa580c3edc3c8b01bd6b36c"/>
        <s v="604357f627aa2009725a3808"/>
        <s v="626170a423999fe5144df2de"/>
        <s v="60adfcb865d1e701ec8143ec"/>
        <s v="614c9c9bea1b0b52cf89d878"/>
        <s v="60365369afa83a0d940ddb29"/>
        <s v="60b242629add5753a2564651"/>
        <s v="62499640031d0df859315f2f"/>
        <s v="5f340ac2fb453f85355c55b8"/>
        <s v="5f33f25510f1727c20f3298d"/>
        <s v="6001eeb657c431fe06034bd8"/>
        <s v="601949a151fd9b2c283f4257"/>
        <s v="5ff6c8d6937d1be794bc3169"/>
        <s v="61927b10d8c5c689fb308041"/>
        <s v="62021c08c4daae25f4d08487"/>
        <s v="61d553f8df40f444de99969f"/>
        <s v="60240da2cb7fffec5520a631"/>
        <s v="604a3b0498150bed5339521a"/>
        <s v="60bf2c0f37b1f45c4d5bd9a0"/>
        <s v="602fd62e29d1d30cfc8c0328"/>
        <s v="61c4b9952022196b49eaebff"/>
        <s v="61aaaca54495564c9a4e1219"/>
        <s v="5fce26d7a280827b35bf225b"/>
        <s v="5f9830a779e0ec412130a6e1"/>
        <s v="5fea00c6ac60e894926d27f8"/>
        <s v="60c8a903d483964ab8058bb5"/>
        <s v="60abed62fbef786c0168dd4e"/>
        <s v="6107d6b242f0665a22946988"/>
        <s v="61d62eacddf2fec1ab67468b"/>
        <s v="622b56eea23c550515c2b71b"/>
        <s v="5ff2e3a571e89c725597b5f8"/>
        <s v="5ff9b98f937d1b7282bcd5fc"/>
        <s v="61179ce2cceb989fb013bf78"/>
        <s v="60b49dfd971eff1843e45b58"/>
        <s v="61debe3a813c1f5da19e5fe2"/>
        <s v="62696f5c6959a8d6e09f92a0"/>
        <s v="61535be2e725fd25dd60c2da"/>
        <s v="5fad6e424f3f2f2da4b4fa87"/>
        <s v="5fad6f3529c1fe74a1999788"/>
        <s v="60648bcb24e239b3de149b77"/>
        <s v="603e9642430b9295d761d348"/>
        <s v="617a504e7f83733ce7960106"/>
        <s v="6201761d76510ca63bd5c14c"/>
        <s v="6116ab946151ed4f2f2f73a8"/>
        <s v="626690f921751e53246f2277"/>
        <s v="62695f1c26a7ea7c7a3b8638"/>
        <s v="61d4cdce17d62d6387bd261d"/>
        <s v="61cc7fa4ebc7c521366c78ce"/>
        <s v="620e4309d80c5a593e8d649f"/>
        <s v="60c132049c9e6f7352588fa4"/>
        <s v="620160671f6823524903abb6"/>
        <s v="61fc2eb2c49b110bb302464f"/>
        <s v="616d955712ca39e52caa4913"/>
        <s v="601bc5a14e0a2a7e1b150d0c"/>
        <s v="5fe0cccccd276082c19fb257"/>
        <s v="60cd94b491629121c85fa33e"/>
        <s v="5f330f6f355b6aae8138dad5"/>
        <s v="624ad5cf0361f339ba7e1998"/>
        <s v="620bc2146cb2635b2ca6f995"/>
        <s v="626914ff9476ee60c3e0481a"/>
        <s v="6045ff5424a3ce29886fa7c1"/>
        <s v="626925f1e43cc332cc4a9c93"/>
        <s v="5fd8b9e643fcde5a974c49b2"/>
        <s v="60912ff4c720f1d4ab55467d"/>
        <s v="606a238438fe4b8b4c314968"/>
        <s v="5fe9d3abee0f720c71a774ee"/>
        <s v="5fcfea5a70058e3d7b6c3291"/>
        <s v="5f3646b764610ea11d605c2b"/>
        <s v="6074bebd4a10df0927bc8590"/>
        <s v="6269316c3701c34d24c83c83"/>
        <s v="626b15f940a74b11259e3915"/>
        <s v="61e0967d52f1f25529c54ecd"/>
        <s v="5fa459d381ca7f22001181d8"/>
        <s v="60020b3ae6346c76f437ce09"/>
        <s v="60475bd719345f902141f6a1"/>
        <s v="5fa438b214e28092c6ecb420"/>
        <s v="6023b94f6a1085c9b585ed64"/>
        <s v="6117a0346e2a2cece0c2feb6"/>
        <s v="5f45422ce52a8c1653ce91dc"/>
        <s v="60213387bb8fd05a4c84beb4"/>
        <s v="620e3bc050116c75527c0fab"/>
        <s v="60dcc838b321a62783ea2276"/>
        <s v="61c026e96d2da484dbdc2324"/>
        <s v="5f332fce03a818ecd1924037"/>
        <s v="6258080974819005ebc21585"/>
        <s v="606701239ba8b910d0818c1a"/>
        <s v="608bf4980b0fe788e6bdf453"/>
        <s v="608beb6168630ce8d3638377"/>
        <s v="60dba4f50cec2d600cfd51df"/>
        <s v="5f33af60939628157db6a134"/>
        <s v="625927d96a8be48c347685f0"/>
        <s v="6228997733f067b0163aa12d"/>
        <s v="626921f298dc378efb35523c"/>
        <s v="61db2546fda8d25979501e3d"/>
        <s v="61179745b0c3ff1aa3b16813"/>
        <s v="5f33f2cb759ccb1f3a4fbfbf"/>
        <s v="6099c0275d8f6a946775d2e6"/>
        <s v="613381b10677feb348837671"/>
        <s v="62338205b42bfb89514338e9"/>
        <s v="5ff5914195b85f275a156435"/>
        <s v="610d65688dd3918e6336f330"/>
        <s v="5ff19e4c71e89ca29d978cb0"/>
        <s v="5ff099cb4f55abee129e4b92"/>
        <s v="5f363ec45e18f6620f3e6238"/>
        <s v="604fb99ce30ca907835dc1e5"/>
        <s v="61f00759c47fb5b62a097854"/>
        <s v="625c313f2ca88a4105cc2205"/>
        <s v="6092a86deb316781d3a19ba5"/>
        <s v="5fd60ad8921ec850fa24cf95"/>
        <s v="604ca5057b79051ef1695a07"/>
        <s v="6089038e186fcb0a33e8d87c"/>
        <s v="5fcff2c10bffcf3750f4e321"/>
        <s v="608e081e68f4685d297b8c4f"/>
        <s v="6001e111060558f56c4e9a8f"/>
        <s v="60e4cab5a0e0924fbdf23df5"/>
        <s v="61bb492f773a3c356997a829"/>
        <s v="5ff2d73105d6ff57cccf929b"/>
        <s v="613b6f63bddbc13d1f7c7ca9"/>
        <s v="613b733f8ced4d18ebf7ecdb"/>
        <s v="61a10a700b5c7313144b09cc"/>
        <s v="613b757e822654f22e18124e"/>
        <s v="61ab42cf383c185ac38a3530"/>
        <s v="60cb6b02ba1ce822279cc90c"/>
        <s v="5fcfdda53b60a598a98531f1"/>
        <s v="6048c1bf133a292bfc42abfd"/>
        <s v="5f3645acbe5a0b6179bb2df6"/>
        <s v="62694f2ff4602f4dd2a7eedd"/>
        <s v="603a37bf618c3ac1702305f8"/>
        <s v="5fce955c40fbdbef8474104b"/>
        <s v="6182b869d318ea61dadc92bc"/>
        <s v="62325645e410b75a38cd92d0"/>
        <s v="618134c58b3c8c6bb262982d"/>
        <s v="61658ef8ab5019678093501e"/>
        <s v="61d2c83116f104578b2837ae"/>
        <s v="5ff5c4a39c0be15e7ea07a8e"/>
        <s v="5fe4784935987a7f4f5f777f"/>
        <s v="5fe1ca1dbd719fc8d7bd7c9b"/>
        <s v="60ad6d665bf5834644341e40"/>
        <s v="5fd0cb0e1ef978667b3d79eb"/>
        <s v="5fd0fcf4d8240d69b40455ee"/>
        <s v="5fd0dae5665e3a34a23d704e"/>
        <s v="5fd0ef6d2a4bc976b6e47363"/>
        <s v="5fd09aa6f7f5fe9ae3f521a4"/>
        <s v="5fd0a4a570058efae66c4315"/>
        <s v="5fd0dd5d60f7492ec74a9cce"/>
        <s v="5fd089bea280822184bf6387"/>
        <s v="5fd0b266fb4724f728b4cafe"/>
        <s v="62691ba9e9f455d2e95599e6"/>
        <s v="6113aa56b9ac19daf1fefcac"/>
        <s v="60473b3141a491ea8d97c681"/>
        <s v="62603454dd215e3cb8cb7640"/>
        <s v="626030d0b28431f1683e0428"/>
        <s v="60084124c5f83319cf902296"/>
        <s v="600190e30e71096edd9a9c5e"/>
        <s v="610a98c6a365e856d14163f2"/>
        <s v="610d2c041cebd11dbdf2d4a8"/>
        <s v="621f341ec3d4154d3d61bf40"/>
        <s v="61df8ce81d132523f083152b"/>
        <s v="60a4c3475196d4206269de4d"/>
        <s v="61eec38b2a97dd47a904cc11"/>
        <s v="626b1a6a6dee9d6b3bf383f2"/>
        <s v="5fd4fb8ac18f36ebe15f6c7f"/>
        <s v="6193b6ace65a984fcd9b8f31"/>
        <s v="62050f662ddec143dd135a83"/>
        <s v="5ff1cc3d333ef515dbb012b8"/>
        <s v="61cd7fc287303f53d682f13e"/>
        <s v="60abf349f87e1705a604d6e5"/>
        <s v="615f079699ad5e8811c02ce4"/>
        <s v="62235314a41b0d87cea1bc56"/>
        <s v="616d27d513eadd75078db716"/>
        <s v="5ffc663035e580a14344d8db"/>
        <s v="607d67a241375f0865d8792a"/>
        <s v="61dc7c929cda2487c1bd1d5b"/>
        <s v="61a77909121130e4661c5a3c"/>
        <s v="607d3c9741375f1864d8763c"/>
        <s v="5fa055fa5d22a0598a8d6823"/>
        <s v="5fad036502c9fa92993f3bb1"/>
        <s v="603f563c703aca5c16fe3a08"/>
        <s v="5f33cd6d572e4ce436c3e291"/>
        <s v="624357050704c94448249937"/>
        <s v="612e186934824350700f8771"/>
        <s v="60c0a759892c437b7ea82039"/>
        <s v="5f33f5c9c159861db0919ffa"/>
        <s v="6166e9cb567bc32974693201"/>
        <s v="6148c1ef1512a664dd2291ce"/>
        <s v="5f33d277b61d53824a6d788c"/>
        <s v="5f3521cc64610ec8666047bd"/>
        <s v="61a15d9fd83d5ab13c4d9a6a"/>
        <s v="60813ff35d6f24c62e9dec48"/>
        <s v="5f33e401b61d5341fe6d7c01"/>
        <s v="619ff829853cab6445a6b254"/>
        <s v="5f9d5cbff087521596e1a997"/>
        <s v="60197257093f1de19e70701a"/>
        <s v="5fdcd29c25c60a82c189c771"/>
        <s v="60ba3e2689353674fd0b0d75"/>
        <s v="61e0931a74a1ed209bf8f2d7"/>
        <s v="6220df96736e105681a8810e"/>
        <s v="60a3d8ec8bff0bb25b67a5c4"/>
        <s v="602277c3944e3c4130df2a5d"/>
        <s v="61813fe4bc847e57d67b1707"/>
        <s v="604b5e1a82cb0879efb21e78"/>
        <s v="5fe9f752f351dc477766cb52"/>
        <s v="5ff986def73b331dfdd0ad19"/>
        <s v="5f33ee80fb6dd96a28dd4f8d"/>
        <s v="60c51fd6c07362393b81fa05"/>
        <s v="60c51b98f912946bab33163d"/>
        <s v="61b9fa19edd604116d1f685b"/>
        <s v="620aa40319c32a41ce6dc42d"/>
        <s v="5f33d6cf089c64743b779dfe"/>
        <s v="60a3db9be0bf442fe08292d7"/>
        <s v="6003510757c43169890388e7"/>
        <s v="60eff8569e31fc91f30b58a8"/>
        <s v="6116593039862021c56811cf"/>
        <s v="5ff5a7184fc9ba7ae06dd2ad"/>
        <s v="62691e2b1c1e7e7f37988028"/>
        <s v="620264323942382ad6dbd59f"/>
        <s v="602ae5f985fb81119ac449af"/>
        <s v="6243489e227e1c08f811dfd1"/>
        <s v="61f5906ad8f284697e381e45"/>
        <s v="6269188c0f45601671a505aa"/>
        <s v="61ab7892a5f5c06c35a00cf1"/>
        <s v="62433b76c936af51a5cb256e"/>
        <s v="626946ce3701c34088cc688e"/>
        <s v="618bf5300d6e2e8d94dca270"/>
        <s v="61c9bcccf031b39c9c3efab8"/>
        <s v="61c9b481ba958d751742757d"/>
        <s v="601be652b589a11d23003313"/>
        <s v="5ff716961f40a3b52090a5d4"/>
        <s v="620524a6a48c5a259814f2bc"/>
        <s v="61fe5866e3e4a35ff73348e4"/>
        <s v="620d3d3435ab0abdaf013e96"/>
        <s v="6202583e40a212a48256db16"/>
        <s v="624d6a25f8bbfc29ea7c89fe"/>
        <s v="5f9706735995766d8c148fc7"/>
        <s v="60a81b96265a3932d209155d"/>
        <s v="62021f1ab8669cd502a8130f"/>
        <s v="6000b0cdf21cfb353199c941"/>
        <s v="60d6515ae68ceb4cd50c5488"/>
        <s v="625ecbc3dd215e9ea2912410"/>
        <s v="60da3e1cc7dacb447755b4e8"/>
        <s v="60bf56aba6e572e12e5ed35e"/>
        <s v="62498e1b1fb7a5a872a1aae7"/>
        <s v="6269227ce9f455372356c4bd"/>
        <s v="60241582edf4e51b57289cdc"/>
        <s v="5f364752c93ea046d6259366"/>
        <s v="6239d711e74f0ce472c24779"/>
        <s v="624877fa62586d470a6abb66"/>
        <s v="6193c3abbf93705121c5da38"/>
        <s v="5fd4f2c0d23c32c02cec3591"/>
        <s v="5fff5b873cc99f59a1cd7698"/>
        <s v="60d19ae4a7d9a71bfa399365"/>
        <s v="6143e8473ea6965ffe1b0f22"/>
        <s v="5fda13ae4f408a3aa5b6fe36"/>
        <s v="61adf2abd832b32ecaa8eae5"/>
        <s v="61f00d8707c7d208c1368c68"/>
        <s v="60b64cf08324ac0e6ccf9d2e"/>
        <s v="623389a4f23983d1ca26590c"/>
        <s v="5fff5145f112357a9db02fda"/>
        <s v="61cc9b303be3ff679f5f37b0"/>
        <s v="626199fec86791cb4d8d81b1"/>
      </sharedItems>
    </cacheField>
    <cacheField name="Restoran&#10;Adı" numFmtId="0">
      <sharedItems>
        <s v="01 Güney Tantuni Nilüfer (23 Nisan Mah.)"/>
        <s v="1 Ankara Dönercisi, Nilüfer ( Görükle Mah.)"/>
        <s v="1 Lezzet Yaprak Döner, Osmangazi (Fatih Mah.)"/>
        <s v="1 Tat Fast Food, Mudanya (Güzeyalı Mah.)"/>
        <s v="10 Bull's Burger, Nilüfer (Görükle Mah.)"/>
        <s v="10 Fil Döner, Nilüfer (Cumhuriyet Mah.)"/>
        <s v="10 Fil Döner, Nilüfer (Görükle Mah.)"/>
        <s v="10 Fil Dönerrrrr, Nilüfer (29 Ekim Mah.)"/>
        <s v="1991 Tarihi Ortaköy Kumpircisi &amp; Waffle &amp; Mantı ( Balat Mah )"/>
        <s v="1991 Tarihi Ortaköy Kumpircisi, Gemlik (Hamidiye Mah.)"/>
        <s v="1991 Tarihi Ortaköy Kumpiricisi ( 23 Nisan )"/>
        <s v="1991 Tarihi Ortaköy Kumpiricisi ( Altınşehir )"/>
        <s v="20 m2 Sosisli, Osmangazi (Demirtaş Cumhuriyet Mah.)"/>
        <s v="20 m2 Sosisli, Osmangazi (Kayıhan Mah.)"/>
        <s v="3 Kardeşler Group Tantuni Yaprak Döner, Osmangazi (Ulu Mah.)"/>
        <s v="33 Suat Usta Mersin Tantuni, Nilüfer (Görükle Mah.)"/>
        <s v="4 Bros Burger, Nilüfer (Balat Mah.)"/>
        <s v="7 Başak Börek, Osmangazi ( Dikkaldırım Mah.)"/>
        <s v="7 İklim Döner, Yıldırım (Esenevler Mah.)"/>
        <s v="Aba Tost House, Nilüfer (Görükle Mah.)"/>
        <s v="Ababe Uygar Cafe, Nilüfer (Görükle Mah.)"/>
        <s v="Abacus Tavuk (Görükle Mah.)"/>
        <s v="Abad Izgara Tavuk (Görükle Mah.)"/>
        <s v="Abant Tost &amp; Gözleme, Nilüfer (Görükle Mah.)"/>
        <s v="Abarttık Çiğ Köfteci &amp; Fast Food, Nilüfer (Dumlupınar Mah.)"/>
        <s v="Abc Pizza &amp; Fast Food"/>
        <s v="Abi Açız (Görükle Mah.)"/>
        <s v="Abişoğlu Patisserie &amp; Cafe, Nilüfer (Görükle Mah.)"/>
        <s v="Abla Eli Tost &amp; Kumru, Nilüfer (Görükle Mah.)"/>
        <s v="Ablanın Pilavı, Nilüfer (Görükle Mah.)"/>
        <s v="Ablanın Yeri Chicken &amp; Fast Food, Nilüfer (Görükle Mah.)"/>
        <s v="Ablay Döner, Orhangazi (Arapzade Mah.)"/>
        <s v="Able Chef Brekfast &amp; Sandviç, Nilüfer (Görükle Mah.)"/>
        <s v="Abone Cafe &amp; Fast Food, Nilüfer (Görükle Mah.)"/>
        <s v="Abooo Öz Doruk Döner (Görükle Mah.)"/>
        <s v="Abuzer Usta Pide &amp; Kebap &amp; Lahmacun, Yıldırım (Teferrüç Mah.)"/>
        <s v="Academy Döner, Osmangazi (Emek Adnan Menderes Mah.)"/>
        <s v="Acars Fast Food, Osmangazi (Bahar Mah.)"/>
        <s v="Acı Dayı Cantık, Osmangazi (Kayhan Mah.)"/>
        <s v="Acıkınca İlk Durak, (Görükle Mah.)"/>
        <s v="Acıktık Tantuni, Nilüfer (Görükle Mah.)"/>
        <s v="Acıktım Döner, Nilüfer (Görükle Mah.)"/>
        <s v="Acıktım Fast Food, Osmangazi (Emek Adnan Menderes Mah)"/>
        <s v="Acıktım Pide Lahmacun &amp; Döner, Yıldırım (Yeşilyayla Mah.)"/>
        <s v="Acil Aperatif, Nilüfer (Ertuğrul Mah.)"/>
        <s v="Acil Pilav İbrahim Usta, Nilüfer (İhsaniye Mah.)"/>
        <s v="Aç Göz Fast Food, Nilüfer (Görükle Mah.)"/>
        <s v="Açina, Mustafakemalpaşa (Hamzabey Mah.)"/>
        <s v="Ada Aperatif Osmangazi (Altınova Mah.)"/>
        <s v="Ada Büfe, Osmangazi (Elmasbahçeler Mah.)"/>
        <s v="Ada Dondurma, İnegöl (Osmaniye Mah.)"/>
        <s v="Ada Izgara (Görükle Mah.)"/>
        <s v="Ada Muhallebi, Osmangazi (Cumhuriyet Mah.)"/>
        <s v="Adakale Cağ Döner, Yıldırım (Yiğitler Mah.)"/>
        <s v="Adana Pilavcısı, Nilüfer (Görükle Mah.)"/>
        <s v="Adana Sofrası, Görükle"/>
        <s v="Adana Tatlıcısı &amp; Dondurma"/>
        <s v="Adana Tatlıcısı &amp; Dondurma, Yıldırım (Yeşilyayla Mah.)"/>
        <s v="Adana Tatlıcısı Kenan Usta, Osmangazi (Orhanbey Mah.)"/>
        <s v="Adana Tatlıcısı, İnegöl (Cuma Mah.)"/>
        <s v="Adana Ütü Tost, Nilüfer ( Görükle Mah.)"/>
        <s v="Adanadayım Kebap, Osmangazi (Kükürtlü Mah.)"/>
        <s v="Adanalı Recep Usta, Osmangazi (Dikkaldırım Mah.)"/>
        <s v="Adem Usta Pide Salonu, Karacabey (Tavşanlı M.)"/>
        <s v="Adıyaman Çiğ Köfte Time, Osmangazi (Fatih M.)"/>
        <s v="Adıyaman Çiğ Köfte, Osmangazi (Doğanbey Mah.)"/>
        <s v="Adıyaman Çiğ Köftecisi Abdülgaffar Usta (Cumhuriyet Mah.)"/>
        <s v="Adıyaman Çiğ Köftecisi Orhan Usta (İhsaniye Mah.)"/>
        <s v="Adıyaman Çiğ Köftecisi Orhan Usta, Nilüfer (Balkan Mah.)"/>
        <s v="Adıyaman Çiğ Köftecisi Ömer Aybak, Nilüfer (23 Nisan Mah.)"/>
        <s v="Adıyaman Çiğ Köftecisi Ömer Aybak, Yenişehir (Yenigün Mah.)"/>
        <s v="Adıyaman Çiğ Köftecisi Ömer Aybak, Yıldırım (Erikli Mah.)"/>
        <s v="Adıyaman Çiğköftecisi Ömer Aslan, Osmangazi (Yenikaraman Mah.)"/>
        <s v="Adıyaman Yamanlar Çiğ Köfte &amp; Döner, Osmangazi (Selimiye Mah)"/>
        <s v="Adıyaman Yedim Çiğ Köfte, Osmangazi (Emek Adnan Menderes Mah.)"/>
        <s v="Adıyamanlı Çiğ Köfteci Bilal Korkut, Nilüfer (Altınşehir Mah.)"/>
        <s v="Adıyamanlı Çiğ Köfteci Erbay Usta, İnegöl (Kemalpaşa Mah.)"/>
        <s v="Adıyamanlı Çiğ Köfteci Erkan Usta (Vıraca Mah.)"/>
        <s v="Adıyamanlı Çiğ Köfteci Erkan Usta, Gemlik (Hamidiye Mah.)"/>
        <s v="Adıyamanlı Çiğ Köfteci Erkan Usta, Görükle (Kalkan Sok.)"/>
        <s v="Adıyamanlı Çiğ Köfteci Erkan Usta, Karacabey (Tavşanlı Mah.)"/>
        <s v="Adıyamanlı Çiğ Köfteci Erkan Usta, Nilüfer (Ataevler M.Sedir S)"/>
        <s v="Adıyamanlı Çiğ Köfteci Erkan Usta, Nilüfer (Ataevler Mah.)"/>
        <s v="Adıyamanlı Çiğ Köfteci Erkan Usta, Nilüfer (Üçevler Mah.)"/>
        <s v="Adıyamanlı Çiğ Köfteci Erkan Usta, Osmangazi (Hürriyet Mah.)"/>
        <s v="Adıyamanlı Çiğ Köfteci Erkan Usta, Osmangazi (İbrahim Paşa Mah.)"/>
        <s v="Adıyamanlı Çiğ Köfteci Erkan Usta, Yıldırım (Hacıseyfettin Mh.)"/>
        <s v="Adıyamanlı Çiğ Köfteci Erkan Usta, Yıldırım (Yavuzselim Mh.)"/>
        <s v="Adıyamanlı Çiğ Köfteci Erkan Usta, Yıldırım (Zümrütevler Mah.)"/>
        <s v="Adıyamanlı Çiğ Köfteci Hasan Usta ( Gemlik Hamidiye Mah.)"/>
        <s v="Adıyamanlı Çiğ Köfteci Hasan Usta (Beyazıt Cad.)"/>
        <s v="Adıyamanlı Çiğ Köfteci Hasan Usta (Dikkaldırım Mah.)"/>
        <s v="Adıyamanlı Çiğ Köfteci Hasan Usta (Prof. Tezok Cad.)"/>
        <s v="Adıyamanlı Çiğ Köfteci Hasan Usta (Şehreküstü Mah.)"/>
        <s v="Adıyamanlı Çiğ Köfteci Hasan Usta Yıldırım (Teferrüç Mah.)"/>
        <s v="Adıyamanlı Çiğ Köfteci Hasan Usta, Demirtaş"/>
        <s v="Adıyamanlı Çiğ Köfteci Hasan Usta, Demirtaş (Dumlupınar Mah.)"/>
        <s v="Adıyamanlı Çiğ Köfteci Hasan Usta, Gürsu (Kurtuluş Mah.)"/>
        <s v="Adıyamanlı Çiğ Köfteci Hasan Usta, Gürsu (Yenidoğan Mah.)"/>
        <s v="Adıyamanlı Çiğ Köfteci Hasan Usta, Gürsu (Zafer Mah.)"/>
        <s v="Adıyamanlı Çiğ Köfteci Hasan Usta, Kestel (Vanimehmet Mah.)"/>
        <s v="Adıyamanlı Çiğ Köfteci Hasan Usta, Osmangazi (Bağlarbaşı Mah.)"/>
        <s v="Adıyamanlı Çiğ Köfteci Hasan Usta, Osmangazi (Demirtaş Mah.)"/>
        <s v="Adıyamanlı Çiğ Köfteci Hasan Usta, Osmangazi (Hamitler Mah.)"/>
        <s v="Adıyamanlı Çiğ Köfteci Hasan Usta, Osmangazi (Kemerçeşme Mah.)"/>
        <s v="Adıyamanlı Çiğ Köfteci Hasan Usta, Osmangazi (Küçükbalıklı Mah.)"/>
        <s v="Adıyamanlı Çiğ Köfteci Hasan Usta, Üçevler"/>
        <s v="Adıyamanlı Çiğ Köfteci Hasan Usta, Yıldırım (152 Evler Mah.)"/>
        <s v="Adıyamanlı Çiğ Köfteci Hasan Usta, Yıldırım (Akçağlayan Mah.)"/>
        <s v="Adıyamanlı Çiğ Köfteci Hasan Usta, Yıldırım (Bağlaraltı Mah.)"/>
        <s v="Adıyamanlı Çiğ Köfteci Hasan Usta, Yıldırım (Bağlaraltı- Cebel.)"/>
        <s v="Adıyamanlı Çiğ Köfteci Hasan Usta, Yıldırım (Erikli Mah.)"/>
        <s v="Adıyamanlı Çiğ Köfteci Hasan Usta, Yıldırım (Ertuğrulgazi Mah.)"/>
        <s v="Adıyamanlı Çiğ Köfteci Hasan Usta, Yıldırım (Kurtuluş Cad.)"/>
        <s v="Adıyamanlı Çiğ Köfteci Hasan Usta, Yıldırım (Millet Mah.)"/>
        <s v="Adıyamanlı Çiğ Köfteci Hasan Usta, Yıldırım (Sıracevizler Mah.)"/>
        <s v="Adıyamanlı Çiğ Köfteci Hasan Usta, Yıldırım (Yavuzselim)"/>
        <s v="Adıyamanlı Çiğ Köfteci Hasan Usta,Gürsu (Şehit Cüneyt Yıldız Cd)"/>
        <s v="Adıyamanlı Çiğ Köfteci Orhan Usta, Yıldırım (Hocataşkın Mah.)"/>
        <s v="Adıyamanlı Çiğ Köfteci Osman Usta (Ahmet Vefik Paşa Mah.)"/>
        <s v="Adıyamanlı Çiğ Köfteci Yaman Usta, İnegöl (Kemal Paşa Mah.)"/>
        <s v="Adıyamanlı Çiğ Köfteci Yaman Usta, İnegöl (Mahmudiye Mah.)"/>
        <s v="Adıyamanlı Çiğ Köfteci Yaman Usta, İnegöl (Mesudiye Mah.)"/>
        <s v="Adıyamanlı Çiğ Köfteci Yaman Usta, İnegöl (Süleymaniye Mah.)"/>
        <s v="Adıyamanlı Çiğ Köfteci Yaman Usta, İnegöl (Yenice Mah.)"/>
        <s v="Adıyamanlı Çiğköfteci Ali Baba, Osmangazi (İntizam Mah.)"/>
        <s v="Adıyamanlı Çiğköfteci Hasan Usta, İnegöl (Mahmudiye Mah.)"/>
        <s v="Adıyamanlı ÇiğKöfteci Hasan Usta, Osmangazi (Çiftehavuzlar)"/>
        <s v="Adil Pilav, Nilüfer (İhsaniye Mah.)"/>
        <s v="Adil Pilav, Osmangazi (Gaziakdemir Mah.)"/>
        <s v="Adnan'ın Yeri, İnegöl (Cuma Mah.)"/>
        <s v="Adres Tost &amp; Kumru, Osmangazi (Yunuseli Mah.)"/>
        <s v="Adress Pide &amp; Lahmacun, İnegöl (Kemal Paşa Mah.)"/>
        <s v="Afilli Tost, Nilüfer (Görükle Mah.)"/>
        <s v="Afilli Tost, Osmangazi (Hamitler Mah.)"/>
        <s v="Agah Pide &amp; Izgara, Osmangazi (Cumhuriyet Mah.)"/>
        <s v="Agalli Pizza &amp; Coffee, Osmangazi (Yunuseli Mah.)"/>
        <s v="Ağa Dürüm, Erikli"/>
        <s v="Ağababa Tavacısı Nilüfer, (Görükle Mah.)"/>
        <s v="Ağaköy Fast Food, Gürsu (Kurtuluş Mah.)"/>
        <s v="Ahıska Mantı, Nilüfer (23 Nisan Mah.)"/>
        <s v="Ahıska Mantısı, Uluyol Cad."/>
        <s v="Ahmet Aybak Adıyaman Çiğ Köftecisi, Gürsu (Kurtuluş Mah.)"/>
        <s v="Ahmet Usta Pide &amp; Kebap, Yıldırım (Millet Mah.)"/>
        <s v="Ahsen Döner, Osmangazi (Çirişhane Mah.)"/>
        <s v="Akatay's Burger, Nilüfer (Dumlupınar Mah.)"/>
        <s v="Akçaabat Köfte &amp; Pide, Gemlik (Hamidiye Mah.)"/>
        <s v="Akçaabat Köfte Ve Yemek Salonu, Osmangazi (Aktarhüssam mah.)"/>
        <s v="Akdeniz Tantuni, Yıldırım (Setbaşı)"/>
        <s v="Akınoğlu, Osmangazi (Dikkaldırım Mah.)"/>
        <s v="Akkuş Kebap &amp; Pide &amp; Lahmacun, (Emek Adnan Menderes Mah.)"/>
        <s v="Akşam Kokoreçcisi 1947, Nilüfer (Görükle Mah.)"/>
        <s v="Aktif Kumru, Nilüfer (Beşevler Mah.)"/>
        <s v="Akyıldız Meydan Dönercisi, Osmangazi (Yunuseli Mah.)"/>
        <s v="Akyıldız Pide &amp; Lahmacun, Gürsu (Yenidoğan Mah.)"/>
        <s v="Akyıldız Pide, Osmangazi (Yunuseli Mah.)"/>
        <s v="Al Ye Piliç Evi, Osmangazi (Nilüferköy Mah.)"/>
        <s v="Ala Burger 35 ( Demirtaş Mah. )"/>
        <s v="Ala Burger, Nilüfer (Balat Mah.)"/>
        <s v="Ala İskender, Gemlik (Hamidiye Mah.)"/>
        <s v="Alabey Kebap, Osmangazi (Hüdavendigar Mah.)"/>
        <s v="Alaca Fast Food &amp; Döner, Yıldırım (Davutdede Mah.)"/>
        <s v="Alaçatı Kumrucusu, İnegöl (Burhaniye Mah.)"/>
        <s v="Alaçatı Yumma Waffle, Nilüfer (Görükle Mah.)"/>
        <s v="Alanyurt Döner, İnegöl (Cumhuriyet Mah.)"/>
        <s v="Alaybaşı Simit &amp; Börek, Osmangazi (Hamitler Mah.)"/>
        <s v="Ali Baba Döner, Yıldırım (Erikli Mah.)"/>
        <s v="Ali Babba Ötüken, Nilüfer (Görükle Mah.)"/>
        <s v="Ali Bey Döner Nilüfer (Balat Mah.)"/>
        <s v="Ali Bey Kebap &amp; Lahmacun, Balat"/>
        <s v="Ali Karaca Fırın &amp; Restaurant, Nilüfer (23 Nisan Mah.)"/>
        <s v="Ali Usta Çiğ Köfte &amp; Tantuni, Yıldırım (Yunus Emre Mah.)"/>
        <s v="Ali Usta Çiğ Köfte Tantuni &amp;Döner, Osmangazi (Muradiye Mah.)"/>
        <s v="Ali's Fried Chicken, (Cumhuriyet Mah.)"/>
        <s v="Alibey Xtreme Döner, Nilüfer (Görükle Mah.)"/>
        <s v="Alimoğlu Baklava, Dikkaldırım (Dikkaldırım Mah.)"/>
        <s v="Alimoğlu Baklava, Kara Ağaç Mah."/>
        <s v="Alimoğlu Baklava, Karacabey ( Tabaklı Mah.)"/>
        <s v="Alimoğlu Baklava, Kemalpaşa ( Hamza Bey Mah.)"/>
        <s v="Alimoğlu Baklava, Kemerçeşme Mah."/>
        <s v="Alimoğlu Baklava, Namık Kemal Mah."/>
        <s v="Alizade Cafe &amp; Restaurant, Nilüfer (Görükle Mah.)"/>
        <s v="Alkar Pastanesi, Yıldırım ( Eğitim Mah.)"/>
        <s v="Alo Kumpir, Nilüfer (Beşevler Mah.)"/>
        <s v="Alparslan Pide &amp; Kebap &amp; Izgara Sarayı, Gemlik (Hamidiye Mah.)"/>
        <s v="Altay Fast Food, Yıldırım (Ertuğrulgazi Mah.)"/>
        <s v="Altıngül Baklava, Uluyol Cad."/>
        <s v="Altınok Aperatif, Karacabey (Esentepe Mah.)"/>
        <s v="Altıparmak Saray Börekçisi, Nilüfer (Altınşehir Mah.)"/>
        <s v="Altıparmak Saray Börekçisi, Nilüfer (Esentepe Mah.)"/>
        <s v="Altıparmak Saray Börekçisi, Nilüfer (Konak Mah.)"/>
        <s v="Altıparmak Saray Börekçisi, Nilüfer (Üçevler Mah.)"/>
        <s v="Alya Cafe, Gemlik (Hamidiye Mah.)"/>
        <s v="Amazon Dürüm, Nilüfer (Görükle Mah.)"/>
        <s v="Ana Döner, Osmangazi (Bağlarbaşı Mah.)"/>
        <s v="Anadolu Lezzet Sofrası, Yıldırım (Mimar Sinan Mah.)"/>
        <s v="Anapalı Döner, Karacabey (Tavşanlı Mah.)"/>
        <s v="Anne Eli Börek, Nilüfer (Konak Mah.)"/>
        <s v="Antakya Ats Döner, Osmangazi (Güneştepe Mah.)"/>
        <s v="Antakya Sofrası"/>
        <s v="Antep Usulü Nohut Dürüm, Nilüfer (Görükle Mah.)"/>
        <s v="Antepçe Kebap &amp; Lahmacun &amp; Pide"/>
        <s v="Antepçe, Osmangazi (Küçükbalıklı Mah.)"/>
        <s v="Antepia Künefe &amp; Kadayıf, Nilüfer (Görükle Mah)"/>
        <s v="Anteplim Zafer Usta Baklavaları, Nilüfer (Görükle Mah.)"/>
        <s v="Arada Döner, Mudanya (Mütareke Mah.)"/>
        <s v="Aras Pide &amp; Lahmacun &amp; Kebap, Osmangazi (Hamitler Mah.)"/>
        <s v="Arifan Lezzet Pide &amp; Lahmacun, Yıldırım (Yeşilyayla Mah.)"/>
        <s v="Ars Mutfak, Nilüfer (Dumlupınar Mah.)"/>
        <s v="Arsamiea Çiğ Köfte, Karacabey (Tavşanlı Mah.)"/>
        <s v="Arsamiea Çiğ Köfte, Nilüfer (Görükle Mah.)"/>
        <s v="Artane Pasta &amp; Fırın, Nilüfer (Üçevler Mah.)"/>
        <s v="Artizan Naturel &amp; Glutensiz Fırın, Nilüfer (Çamlıca Mah.)"/>
        <s v="Artvin Cağ Döner, Gemlik (Hamidiye Mah.)"/>
        <s v="Artvin Cağ Döner, Yıldırım (Erikli Mah.)"/>
        <s v="Artvin Cağ Kebap, Nilüfer (Ahmet Yesevi Mah.)"/>
        <s v="Arya Cafe&amp;Kahvaltı, Orhangazi (Arapzade Mah.)"/>
        <s v="Arzum Zurna Dürüm Evi, Orhangazi (Arapzade Mah.)"/>
        <s v="Asi Cafe &amp; Restaurant, Nilüfer (23 Nisan Mah.)"/>
        <s v="Aspava Kebap &amp; Pide &amp; Lahmacun, Nilüfer (Üçevler Mah.)"/>
        <s v="Asr'ın Döner &amp; Çorba, Osmangazi (Demirtaş Mah.)"/>
        <s v="Asrın Cafe &amp; Lokanta, Nilüfer (Kayapa Mah.)"/>
        <s v="Asrın Pide &amp; Lahmacun, Yıldırım (Çınarönü Mah.)"/>
        <s v="Asya Döner, Nilüfer (Ataevler Mah.)"/>
        <s v="Aşiyan Cafe, Nilüfer (Görükle Mah.)"/>
        <s v="Aşk Burger, Osmangazi (Kükürtlü Mah.)"/>
        <s v="Aşuva Döner, Osmangazi (Hamitler Mah.)"/>
        <s v="Ata Burger, Nilüfer (Ataevler Mah.)"/>
        <s v="Ata Döner &amp; Çorba &amp; Izgara, (Selimzade Mah. - Kurtuluş Cad.)"/>
        <s v="Ata Döner, Nilüfer (Görükle Mah.)"/>
        <s v="Ata Dürüm, Yıldırım (Selimzade Mah. - Kurtuluş Cad.)"/>
        <s v="Ata Et Tanzim, Osmangazi (Hürriyet Mah.)"/>
        <s v="Ataevler Döner, Nilüfer (Ataevler Mah.)"/>
        <s v="Atak Fırın, Mudanya (Yeni Mah.)"/>
        <s v="Atak Pide &amp; Döner, Mudanya (Güzelyalı Siteler Mah.)"/>
        <s v="Ateş Abi Döner &amp; Kokoreç (Karaman Mh.)"/>
        <s v="Ateşli Tost, Nilüfer (İhsaniye Mah.)"/>
        <s v="Ateşli Waffle, Nilüfer (İhsaniye Mah.)"/>
        <s v="Atmaca'a Aperarif, Fomara"/>
        <s v="Atmosfer Fırın &amp; Yaprak Döner, Nilüfer (Altınşehir Mah.)"/>
        <s v="Atmosfer, Zafer Plaza"/>
        <s v="Australia Burger, Nilüfer (23 Nisan Mah.)"/>
        <s v="Ay Işığı Fast Food, Nilüfer (Görükle Mah.)"/>
        <s v="Ayaküstü Çorba Döner"/>
        <s v="Ayaküstü Unlu Mamüller, Görükle"/>
        <s v="Ayanoğlu Tarz-ı Pide"/>
        <s v="Aybalam Fast Food &amp; Salad (Görükle Mah.)"/>
        <s v="Aydın Döner, Karacabey (Tavşanlı Mah.)"/>
        <s v="Aygül pide, İnegöl (Yenice Mah.)"/>
        <s v="Aygün Döner, Osmangazi (Çiftehavuzlar Mah.)"/>
        <s v="Aygün Pide, Yeşilyayla"/>
        <s v="Aylak Cafe"/>
        <s v="Aysel'in Lezzetleri Börek &amp; Mantı, Nilüfer (Beşevler Mah.)"/>
        <s v="Ayşe Hatun Pide &amp; Kebap, İnegöl (Hamidiye Mah.)"/>
        <s v="Ayvalık Waffle &amp; Tost, Nilüfer (23 Nisan Mah.)"/>
        <s v="Aziz Usta İzmir Söğüş &amp; Midye, Nilüfer (İhsaniye Mah.)"/>
        <s v="Azizoğlu Steak House, Gemlik (Hamidiye Mah.)"/>
        <s v="Aztec Coffee"/>
        <s v="B &amp; M Antakya Döner, Osmangazi (Kayıhan Mah.)"/>
        <s v="Baadem Cafee, Osmangazi (Akpınar Mah.)"/>
        <s v="Baba Tava, Nilüfer (Görükle Mah.)"/>
        <s v="Baba Tost, Nilüfer (Görükle Mah.)"/>
        <s v="Babacan Tost, Nilüfer (Gazi Cad.)"/>
        <s v="Babacan Yeni Nesil Çiğ Köfte, Nilüfer (Odunluk Mah.)"/>
        <s v="Babacan Yeni Nesil Çiğköfte, Osmangazi (Güneştepe)"/>
        <s v="Bad Habit Pizza, Nilüfer (İhsaniye Mah.)"/>
        <s v="Bafra Pidesi ( Ataevler Mah. )"/>
        <s v="Bafra Pidezade, Gürsu (İstiklal Mah.)"/>
        <s v="Bağdat Hurma Tatlısı, Osmangazi (Ünlü Cad.)"/>
        <s v="Bağlarbaşı Kokoreççisi, Osmangazi (Bağlarbaşı Mah.)"/>
        <s v="Bahçeli Köşk Büfe, Nilüfer (23 Nisan Mah.)"/>
        <s v="Bakdo Baklava, Osmangazi (Cumhuriyet Mah.)"/>
        <s v="Bakdo Baklava, Yıldırım (Kazım Karabekir Mah.)"/>
        <s v="Baklavacı Sadeoğulları, İznik (Eşrefzade Mah.)"/>
        <s v="Baklove, Nilüfer (Çalı Mah.)"/>
        <s v="Bal Tantuni, Osmangazi (Kükürtlü Mah.)"/>
        <s v="Balat Aperatif, Nilüfer (Balat)"/>
        <s v="Balat Bakehouse, Nilüfer (Ahmet Yesevi Mah.)"/>
        <s v="Balat Pide Salonu, Nilüfer (Balat Mah.)"/>
        <s v="Baldan Tatlı, Nilüfer ( Görükle Mah.)"/>
        <s v="Balgöç Pizza Cafe House, Nilüfer (Balkan Mah.)"/>
        <s v="Balıkçı Hasan Kocaman, Nilüfer (Esentepe Mah.)"/>
        <s v="Balkan Çorbacısı, Osmangazi (Bağlarbaşı Mah.)"/>
        <s v="Balkan Tost Evi, Nilüfer (Görükle Mah.)"/>
        <s v="Balkaymak, Osmangazi (Demirtaş Mah.)"/>
        <s v="Ballı Lezzet Evi, Nilüfer (23 Nisan Mah.)"/>
        <s v="Bam Burger, Nilüfer (Görükle Mah.)"/>
        <s v="Bambu Köfte &amp; Dürüm, Mudanya (Ömerbey Mah.)"/>
        <s v="Bambu Köfte &amp; Dürüm, Nilüfer (Hasanağa Mah. - Kızılcıklı)"/>
        <s v="Bambu Köfte &amp; Dürüm, Osmangazi (Demirtaş Mah.)"/>
        <s v="Bambu Köfte, Nilüfer (Üçevler Mah.)"/>
        <s v="Bangau, Nilüfer (Kurtuluş Mah.)"/>
        <s v="Banım Döner Nilüfer (Çalı Mah.)"/>
        <s v="Bar-Et Izgara &amp; Kafe (Görükle Mah.)"/>
        <s v="Baraka Sokak Lezzetleri, Karacabey (Canbalı Mah.)"/>
        <s v="Barış Döner, Nilüfer (Konak Mh.)"/>
        <s v="Bartum Tost, Orhangazi (Camikebir Mah.)"/>
        <s v="Başak Pasta &amp; Unlu Mamüller, Nilüfer (Üçevler Mah.)"/>
        <s v="Başak Pide &amp; Kebap, Yıldırım (Değirmenlikızık Mah.)"/>
        <s v="Başak Pide &amp; Lahmacun, Gemlik (Hamidiye Mah.)"/>
        <s v="Başaran Lezzet Dönercisi, Osmangazi (Başaran Mah.)"/>
        <s v="Battalbey Çiğ Köfte &amp; Kokoreç, Mudanya (Ömerbey Mah.)"/>
        <s v="Battalbey Çiğ Köfte Mustafakemalpaşa (Barış Mah.)"/>
        <s v="Battalbey Çiğ Köfte, Gemlik (Hamidiye Mah.)"/>
        <s v="Battalbey Çiğ Köfte, İnegöl (Cuma Mah.)"/>
        <s v="Battalbey Çiğ Köfte, Mustafakemalpaşa (Hamzabey Mah.)"/>
        <s v="Battalbey Çiğ Köfte, Mustafakemalpaşa (Okul Sk.)"/>
        <s v="Battalbey Çiğ Köfte, Orhangazi (Camiikebir Mah.)"/>
        <s v="Battalbey Çiğ Köfte, Osmangazi (Emek FSM Mah.)"/>
        <s v="Battalbey Çiğ Köftecisi, Görükle (Harmanlık Cad.)"/>
        <s v="Battalbey Çiğ Köftecisi, Mustafakemalpaşa (Züferbey Mah.)"/>
        <s v="Battalbey Çiğ Köftecisi, Nilüfer (Görükle Mah.)"/>
        <s v="Batuhan Büfe, Osmangazi (Altınova Mah.)"/>
        <s v="Bay Midye By Yusuf, Nilüfer (Altınşehir Mah.)"/>
        <s v="Bay Simit Pide &amp; Lahmacun, Nilüfer (Çalı Mah.)"/>
        <s v="Bay Tavuk, Yıldırım (Millet Mah.)"/>
        <s v="Bay's Döner, Mudanya (Güzelyalı Eğitim Mah.)"/>
        <s v="Baybekü Burger &amp; BBQ, Nilüfer (İhsaniye Mah.)"/>
        <s v="Baysan Börek, Nilüfer (Beşevler Mah.)"/>
        <s v="Beçel Dürümhane, Osmangazi (Soğukkuyu Mah.)"/>
        <s v="Bedel Pide &amp; Kebap, Karacabey (Tavşanlı Mah.)"/>
        <s v="Beef Burger, İhsaniye"/>
        <s v="Beef Burger, Kükürtlü"/>
        <s v="Befa Unlu Mamülleri, Yıldırım (Millet Mah.)"/>
        <s v="Begonvil Pasta Atölyesi, Nilüfer (23 Nisan Mah.- Nilüfer Sanayi)"/>
        <s v="Bella Cafe &amp; Chicken &amp; Breakfast, Nilüfer (Dumlupınar Mah.)"/>
        <s v="Bereket Aperatif, Osmangazi (Soğukkuyu Mah.)"/>
        <s v="Bereket Sofrası Pide &amp; Lahmacun, Nilüfer (Ertuğrulkent Mah.)"/>
        <s v="Beril Kumru &amp; Tost, Yıldırım (Yetmiş Beşinci Yıl Mah.)"/>
        <s v="Berus'sa Döner, Yıldırım (Millet Mah.)"/>
        <s v="Beslen Döner &amp; Çorba, Osmangazi (Fatih Sultan Mehmet Mah.)"/>
        <s v="Beş Vakit Çiğ Köfte Dondurma, Osmangazi (Atıcılar Mah.)"/>
        <s v="Beşevler Pilavcısı, Nilüfer (Beşevler Mah.)"/>
        <s v="Beşyol Kebapçısı, BUTTİM"/>
        <s v="Beşyol Kebapçısı, Geçit"/>
        <s v="Beşyol Kebapçısı, İhsaniye"/>
        <s v="Bey Et Döner, Yıldırım (Selimzade Mah.)"/>
        <s v="Bey Kebap, Gemlik (Dr.Ziya Kaya Mah. )"/>
        <s v="Beyaga Simit, İnegöl (Kemal Paşa Mah.)"/>
        <s v="Beyim Kebap Pide Lahmacun Salonu, Osmangazi (Ulu Mah.)"/>
        <s v="Beykapı Kebap, Osmangazi (Dikkaldırım Mah.)"/>
        <s v="Beyoğlu Baklava, Nilüfer (Çalı Mah.)"/>
        <s v="Beyoğlu Ciğer Kebap &amp; Lahmacun, Nilüfer (Ertuğrulkent Mah.)"/>
        <s v="Beyzade Çiğ Köfte, Yıldırım (Karaağaç Mah. - Setbaşı)"/>
        <s v="Beyzade Kebap &amp; Lahmacun, Osmangazi (Ahmetpaşa Mah.)"/>
        <s v="Beyzade Kebap, Beşevler"/>
        <s v="Bi Burger, Mudanya (Ömerbey Mah.)"/>
        <s v="Bi Dünya Tavuk, Görükle"/>
        <s v="Bi Dürüm Bi Kebap, Nilüfer (Cumhuriyet Mah.)"/>
        <s v="Bi Kavaltı İnegöl"/>
        <s v="Bi Köfte Bi Pilav, Mudanya (Mütareke Mah.)"/>
        <s v="Bi Pideli Köfte, Yıldırım (Selimzade Mah. - Kurtuluş Cad.)"/>
        <s v="Bi Pilav Bi Çorba, Nilüfer (Fethiye Mah.)"/>
        <s v="Bi Profiterol &amp; Dondurma &amp; Waffle, Nilüfer (Görükle Mah.)"/>
        <s v="Bi Tantuni, Osmangazi (Demirtaş Cumhuriyet Mah.)"/>
        <s v="Bi Tost Cafe Fast Food, Yıldırım (Karaağaç Mah.)"/>
        <s v="Biberzade Çiğ Köfte (Görükle Mah.)"/>
        <s v="Big Benjamin Burger, Nilüfer (Cumhuriyet Mah.)"/>
        <s v="Big Mamma's, Balat"/>
        <s v="Big Mamma's, Nilüfer (Kültür Mah.)"/>
        <s v="Big Mamma’s, Osmangazi (Demirtaş Mah.)"/>
        <s v="Bilal Orhan Steakhouse, Osmangazi (Çekirge Cad.)"/>
        <s v="Bilen Dürüm, Gürsu (Yenidoğan Mah.)"/>
        <s v="Bilentat Adana Dürümcüsü, Orhangazi (Camikebir Mah.)"/>
        <s v="Bir Döner, Nilüfer (Görükle Mah.)"/>
        <s v="Bir Lahmacun Bir Tava"/>
        <s v="Bir Lezzet Döner, Kestel (Ahmet Vefik Paşa Mah. )"/>
        <s v="Bir Lokma, Mudanya (Halit Paşa Mah.)"/>
        <s v="Birinci Döner, Osmangazi (Gazcılar Cad.)"/>
        <s v="Birinci Kebap Salonu, Osmangazi (Gazcılar Cd.)"/>
        <s v="Birinciler Karadeniz Etli Ekmek, Yıldırım (Kurtuluş Cad.)"/>
        <s v="Birtat Kebap Evi, İnegöl (Cuma Mah.)"/>
        <s v="Bizim Cafe &amp; Büfe, Nilüfer (Demirci Mah.)"/>
        <s v="Bizim Dönerci &amp; Fast Food, Nilüfer (Karaman Mah.)"/>
        <s v="Bizim Dürümcü, Yıldırım (Duaçınarı Mah.)"/>
        <s v="Bizim Uludağ Köftecisi Osmangazi (Reyhan Mah.)"/>
        <s v="Bliss, Nilüfer (Beşevler Mah.)"/>
        <s v="Blue Bull's Burger, Nilüfer (Görükle Mah.)"/>
        <s v="Boğaziçi Lokantası, Osmangazi (Tayakadın Mah.)"/>
        <s v="Bol Bol Kumru &amp; Döner, Osmangazi (Emek Adnan Menderes Mah.)"/>
        <s v="Bol Burger, Yıldırım (Millet Mah.)"/>
        <s v="Bol Kepçeden Et Lokantası, Nilüfer (İhsaniye Mah.)"/>
        <s v="Bombacı Chef Tost Evi (Görükle Mah.)"/>
        <s v="Bon Appetit Tantuni, Nilüfer (Dumlupınar Mah.)"/>
        <s v="Bona Begi, Nilüfer (29 Ekim Mah.)"/>
        <s v="Bondi Pizza, Nilüfer (23 Nisan Mah.)"/>
        <s v="Bool Soğuk Sunthewich, Nilüfer (Görükle Mah.)"/>
        <s v="Borsa Döner, İnegöl (Osmaniye Mah.)"/>
        <s v="Boss Burger, Nilüfer (İhsaniye Mah.)"/>
        <s v="Boston Donuts ( 29 Ekim Mah )"/>
        <s v="Boşnak Börekçi Cafe ( 23 Nisan Mah)"/>
        <s v="Box Coffee Burger"/>
        <s v="Boynuz Burger, Nilüfer (Beşevler Mah.)"/>
        <s v="Boz Baklava, Karacabey (Tavşanlı Mah.)"/>
        <s v="Bozkırlı Kasap Izgara, Nilüfer (Esentepe Mah.)"/>
        <s v="Börek Han, İnegöl (Mahmudiye Mah.)"/>
        <s v="Börek Teknesi Alaybaşı, Nilüfer (İhsaniye Mah.)"/>
        <s v="Börekafe, İnegöl (Yeni Mah.)"/>
        <s v="BPH Burger, Orhangazi (Arapzade Mah.)"/>
        <s v="Breadli (Görükle Mah.)"/>
        <s v="Broasted Chicken, Nilüfer (Görükle Mah.)"/>
        <s v="Bugii Lounge, Nilüfer (Dumlupınar Mah.)"/>
        <s v="Buhara Odun Ateşinde Döner, Osmangazi (Gülbahçe Mah.)"/>
        <s v="Buket Dürüm, Nilüfer (Konak Mah.)"/>
        <s v="Bulunmaz Köfte, Osmangazi (Kuruçeşme Mah.)"/>
        <s v="Bulut Cafe, Nilüfer (Görükle Mah.)"/>
        <s v="Bulut Fast Food &amp; Kahvaltı Evi (Şevketiye Mah.)"/>
        <s v="Bulvar Çorbacısı, Nilüfer (Fethiye Mah.)"/>
        <s v="Burcu Kokoreç, Osmangazi (Soğukkuyu Mah.)"/>
        <s v="Burgaz Park Fast Food, Mudanya (Güzelyalı Eğitim Mah.)"/>
        <s v="Burger 34, Mustafakemalpaşa (Hamzabey Mah.)"/>
        <s v="Burger Bucks, Karacabey (Tavşanlı Mah.)"/>
        <s v="Burger House Handmade, Nilüfer (Fethiye Mah.)"/>
        <s v="Burger Künefe, Nilüfer (Cumhuriyet Mah.)"/>
        <s v="Burger Mix ( Görükle )"/>
        <s v="Burger' En, Gemlik (Hamidiye Mah.)"/>
        <s v="Burhan Usta Yıldırım (Millet Mah.)"/>
        <s v="Bursa Anadolu Sofrası, YIldırım (Millet Mah.)"/>
        <s v="Bursa Bonfrit, Nilüfer (Görükle Mah.)"/>
        <s v="Bursa Börek Kültürü, Yıldırım (152 Evler Mah.)"/>
        <s v="Bursa Çorba, Nilüfer (Ahmet Yesevi Mah.)"/>
        <s v="Bursa Çorba, Yıldırım (Davutdede Mah.)"/>
        <s v="Bursa Hurma Tatlısı, Nilüfer (Konak Mah.)"/>
        <s v="Bursa Kebap, Orhangazi (Camikebir Mah.)"/>
        <s v="Bursa Pidecizade, Osmangazi (Yunuseli Mah.)"/>
        <s v="Bursa Sebzeli Döner, Yıldırım (Karaağaç Mah. - Setbaşı)"/>
        <s v="Bursa Tarihi Taş Fırın"/>
        <s v="Bursa Yemek Dünyası, Osmangazi (Kırcaali Mah.)"/>
        <s v="Bursam Pastaneleri, Yıldırım (Mimar Sinan Mah.)"/>
        <s v="Bursam Yöresel Tatlılar, Nilüfer (Görükle Mah.)"/>
        <s v="Butik Meze, Nilüfer (Ertuğrul Mah.)"/>
        <s v="Büfem Galata, İnegöl (Cuma Mah.)"/>
        <s v="Bwm Bubble Waffle, İnegöl(Hamidiye Mah.)"/>
        <s v="By Beyaz Döner, Gemlik (Hamidiye Mah.)"/>
        <s v="By Çınar Çiğ Köfte Evi, Osmangazi (Bahar Mah.)"/>
        <s v="By Çınar Tost Evi, Osmangazi (Bahar Mah.)"/>
        <s v="By Gusta, Yıldırım (Hacıseyfettin Mah.)"/>
        <s v="By Koko Lezzet Durağı, Nilüfer (Fethiye Mah.)"/>
        <s v="By Lider Kokoreç, Mudanya (Halit Paşa Mah.)"/>
        <s v="By Morris Izgara, Orhangazi (Camikebir Mah.)"/>
        <s v="By Şef Yaprak Döner, Osmangazi (Emek Adnan Menderes Mah.)"/>
        <s v="C &amp; S Döner, Osmangazi (Küçükbalıklı Mah.)"/>
        <s v="Cadde 16 Burger, Nilüfer (29 Ekim Mah.)"/>
        <s v="Cadde 2 Döner &amp; Ev Yemekleri, Yıldırım (Yıldırım Mah.)"/>
        <s v="Cadde Dürüm, Gürsu"/>
        <s v="Cadde Sokak Lezzetleri, Yıldırım (Selimzade Mah.)"/>
        <s v="Caddee Fast Food, Osmangazi (Cumhuriyet Mah.)"/>
        <s v="Cafe De Amor"/>
        <s v="Cafe Mekan ( Görükle )"/>
        <s v="Cafe Saranda, Osmangazi (Ahmetpaşa Mah.)"/>
        <s v="Cafe Turuncu, Nilüfer (Alaadinbey Mah.)"/>
        <s v="Cafe'S, Osmangazi (Demirtaş Mah.)"/>
        <s v="Cajun Corner (Görükle Mah.)"/>
        <s v="Cajun King, Nilüfer (23 Nisan Mah.)"/>
        <s v="Calisto Restoran &amp; Cafe, Osmangazi (Akpınar Mah.)"/>
        <s v="Cambridge Cafe &amp; Lounge, Gemlik (Cumhuriyet Mah.)"/>
        <s v="Can Ciğer Edirne Tava Ciğercisi"/>
        <s v="Can Kömürde Piliç (İhsaniye Mah.)"/>
        <s v="Can Pide (Gürsu)"/>
        <s v="Can Tostçusu, Osmangazi (Demirtaş Mah.)"/>
        <s v="Candarbey Artvin Döner, Nilüfer (30 Ağustos Zafer Mah.)"/>
        <s v="Canım Çekti Gözleme &amp; Mantı, Mudanya (Güzelyalı Eğitim Mah.)"/>
        <s v="Cantık'çım Bursa (Üçevler Mah.)"/>
        <s v="Cantıkçı, Fomara"/>
        <s v="Cantıkçım (Görükle Mah.)"/>
        <s v="Cappuchin Cafe, Nilüfer (FSM Bulvarı.)"/>
        <s v="Carino Pizza, Başaran"/>
        <s v="Casa Del Arroz Fsm Pilavcısı, FSM Bulvarı"/>
        <s v="Cesur Pide, Yıldırım (Arabayatağı Mah.)"/>
        <s v="Ceylan Fırın Osmangazi (Geçit Mah.)"/>
        <s v="Chef Balkaya Fast Food, Nilüfer (Görükle Mah.)"/>
        <s v="Chef Börek, Nilüfer (23 Nisan Mah.)"/>
        <s v="Chef Pinocchio, Mudanya (Mütareke Mah.)"/>
        <s v="Chef Tuncay Fastfood, Nilüfer (Minareliçavuş Mah.)"/>
        <s v="Chef'sbox, Nilüfer (Çamlıca Mah.)"/>
        <s v="Cheff Bross, Orhangazi (Camiikebir Mah.)"/>
        <s v="Chi’ Es Fast Food"/>
        <s v="Chicken Mama, Nilüfer (Ahmet Yesevi Mah.)"/>
        <s v="Chicky &amp; Dany, Nilüfer (Esentepe Mah.)"/>
        <s v="Chili Döner, Osmangazi (Hüdavendigar Mah.)"/>
        <s v="Chocolate Port, Gemlik (Dr. Ziya Kaya Mah.)"/>
        <s v="Cızzgara, Nilüfer (İhsaniye Mah.)"/>
        <s v="Cicim Pastanesi, Nilüfer (İhsaniye Mah.)"/>
        <s v="Cicim Pastanesi, Nilüfer (Yüzüncüyıl Mah.)"/>
        <s v="Cicim Pastanesi, Osmangazi(Çırpan Mah.)"/>
        <s v="Ciğerci Arif Kebap &amp; Dürüm"/>
        <s v="Ciğerci Arif Kebap &amp; Dürüm, Nilüfer (Esentepe Mah.)"/>
        <s v="Ciğerci Engin Nilüfer (Ataevler Mah.)"/>
        <s v="Ciğerci Tahsin ( Altıparmak Mah. )"/>
        <s v="Ciğerci Tahsin, Nilüfer (23 Nisan Mah.)"/>
        <s v="Ciğergah, Yıldırım (Millet Mah.)"/>
        <s v="Ciğerim Ala, Nilüfer (Ataevler Mah.)"/>
        <s v="Cihan Et, Nilüfer (Çalı Mh.)"/>
        <s v="Cin Paket Büfe, Osmangazi (Akpınar Mah.)"/>
        <s v="Cin Paket Büfe, Osmangazi (Dikkaldırım Mah.)"/>
        <s v="Class Döner, Orhangazi (Camikebir Mah.)"/>
        <s v="Coffee Brums, Yıldırım (Sinandede Mah.)"/>
        <s v="Coi ( Balat Mah. )"/>
        <s v="Coi ( Fsm Mah. )"/>
        <s v="Coi ( Kükürtlü Mah. )"/>
        <s v="Coi ( Millet Mah. )"/>
        <s v="Coi ( Mütareke Mah. )"/>
        <s v="Coi (Hamidiye Mah.)"/>
        <s v="Coi Deluxe, Nilüfer (Altınşehir Mah.)"/>
        <s v="Coi Deluxe, Osmangazi (Demirtaş Mah. - Terminal Cad.)"/>
        <s v="Coi Osmangazi (Hamitler Mah.)"/>
        <s v="Coi Pizza ( Beşevler Mah. )"/>
        <s v="Coi Pizza ( Görükle )"/>
        <s v="Coi Pizzeria &amp; İtalian Food Osmangazi, (Altıparmak Mah.)"/>
        <s v="Coi, Nilüfer (Kayapa Mah.)"/>
        <s v="Crazyy Taste's, Nilüfer (İhsaniye Mah.)"/>
        <s v="Cumhuriyet Kahvaltı Kafe, Nilüfer (29 Ekim Mah.)"/>
        <s v="Cunda Eklercisi, Nilüfer (29 Ekim Mah.)"/>
        <s v="Cunda Eklercisi, Nilüfer (İhsaniye Mah.)"/>
        <s v="Cunda Eklercisi, Nilüfer (Konak Mah.)"/>
        <s v="Çaça Burger Coffee, Nilüfer (23 Nisan Mah.)"/>
        <s v="Çağdaş Aperatif Büfe, Osmangazi (Başaran Mah.)"/>
        <s v="Çağrı Döner, Nilüfer (İhsaniye Mah.)"/>
        <s v="Çağrışan Pide, Mudanya (Bademli Mah.)"/>
        <s v="Çakır Izgara Ali Usta"/>
        <s v="Çakır Pide, Osmangazi (Çiftehavuzlar Mah.)"/>
        <s v="Çalı Et Tanzim Izgara, Nilüfer (Çalı Mah.)"/>
        <s v="Çalı Kömürde Piliç, Nilüfer (Demirci Mah.)"/>
        <s v="Çalı Pide Salonu, Nilüfer (Çalı Mah.)"/>
        <s v="Çalıköy Fast Food, Nilüfer (Çalı Mah.)"/>
        <s v="Çalıpark Et Mangal, Nilüfer (Çalı Mah.)"/>
        <s v="Çamlıca Pide &amp; Lahmacun Salonu ( Davutkadı Mah. )"/>
        <s v="Çamlıca Restoran Nilüfer (Odunluk Mah.)"/>
        <s v="Çarşı Döner, İnegöl (Cuma Mah.)"/>
        <s v="Çarşı Kokoreç &amp; Köfte, Karacabey (Tavşanlı Mah.)"/>
        <s v="Çatlak Tavuk, İnegöl (Osmaniye Mah.)"/>
        <s v="Çeek Bi Döner Hataydan, Yıldırım (Erikli Mah.)"/>
        <s v="Çekirge Dürüm, Çekirge"/>
        <s v="Çekirge Kumpir, Osmangazi (Çekirge Mah.)"/>
        <s v="Çerkezoğlu Lokantası, Nilüfer (Üçevler Mah.)"/>
        <s v="Çılgın Aperatif, Karacabey (Tavşanlı Mah.)"/>
        <s v="Çılgın Mutfak, Nilüfer (Görükle Mah.)"/>
        <s v="Çılgın Waffle &amp; Tost"/>
        <s v="Çınar Döner, İnegöl (Orhaniye Mah.)"/>
        <s v="Çınar Pastanesi, Nilüfer (Cumhuriyet Mah.)"/>
        <s v="Çınar Pide &amp; Kebap &amp; Lahmacun, Osmangazi (Dikkaldırım Mah.)"/>
        <s v="Çınar Pide &amp; Kebap, Osmangazi (Panayır Mah.)"/>
        <s v="Çınar Pide, Osmangazi (Yunuseli Mah.)"/>
        <s v="Çınar Pideli Köfte, Görükle"/>
        <s v="Çınar Pideli Köfte, Osmangazi (Şehreküstü Mah.)"/>
        <s v="Çınar Roma Dondurma &amp; Baklava, Osmangazi (Hamitler Mah.)"/>
        <s v="Çıtır Aperatif, Mudanya (Mütareke Mah.)"/>
        <s v="Çıtır Pide, Osmangazi (Cumhuriyet Mah.)"/>
        <s v="Çıtırık Pide &amp; Lahmacun, Mudanya (Mütareke Mah.)"/>
        <s v="Çiçek Et Mangal &amp; Pide, Gürsu"/>
        <s v="Çiçek Izgara ( Dikkaldırım Mah. )"/>
        <s v="Çiçek Izgara (Adnan Menderes Mah. - Korupark)"/>
        <s v="Çiçek Izgara (Heykel Mah.)"/>
        <s v="Çiçek Izgara Self Servis (Üçevler Mah.)"/>
        <s v="Çiçek Lokantası &amp; Izgara, Yıldırım (Piremir Mh.)"/>
        <s v="Çido Çiğ Köfte ( Yunuseli Mah. )"/>
        <s v="Çido Çiğ Köfte &amp; Dondurma, Nilüfer (Işıktepe Mah.)"/>
        <s v="Çido Çiğ Köfte, Osmangazi (Bağlarbaşı Mah.)"/>
        <s v="Çiğ Köfte Time, İnegöl (Süleymaniye Mah.)"/>
        <s v="Çiğ Köfteci Balat Lezzet"/>
        <s v="Çiğ Köfteci Cengiz ( Balat Mah. )"/>
        <s v="Çiğ Köfteci Cengiz ( Çarşamba Mah. )"/>
        <s v="Çiğ Köfteci Cengiz ( Ertuğrul Mah. )"/>
        <s v="Çiğ Köfteci Cengiz, Erikli"/>
        <s v="Çiğ Köfteci Hakan Usta, Osmangazi (Tahtakale Mah.)"/>
        <s v="Çiğ Köfteci Malatyalı Mehmet Usta"/>
        <s v="Çiğ Köfteci Malatyalı Mehmet Usta (Demirtaş Cumhuriyet )"/>
        <s v="Çiğ Köfteci Malatyalı Mehmet Usta, (30 Ağustos Zafer Mah.)"/>
        <s v="Çiğ Köfteci Mehmet Usta, Nilüfer (23 Nisan Mah.)"/>
        <s v="Çiğ Köfteci Nazmi Usta, Osmangazi (Küçükbalıklı Mah.)"/>
        <s v="Çiğ Köfteci Nazmi Usta, Osmangazi (Yeşilova Mah.)"/>
        <s v="Çiğ Köfteci Nazmi Usta, Yıldırım (Esenevler Mah.)"/>
        <s v="Çiğ Köfteci Ömer Usta (Görükle Mah.)"/>
        <s v="Çiğ Köfteci Ömer Usta, Karacabey (Tavşanlı Mah.)"/>
        <s v="Çiğ Köfteci Ömer Usta, Osmangazi (Hamitler Mah.)"/>
        <s v="Çiğ Köfteci Ramo, Osmangazi (İstiklal Mah.)"/>
        <s v="Çiğ Köfteci Sait, Gemlik (Eşref Dinçer Mah.)"/>
        <s v="Çiğ Köfteci Sait, Nilüfer (Kültür Mah.)"/>
        <s v="Çiğ Köfteci Sait, Osmangazi (Küçükbalıklı Mah.)"/>
        <s v="Çiğ Köfteci Serhat Usta, Osmangazi (Çiftehavuzlar Mah.)"/>
        <s v="Çiğ Köfteci Serhat Usta, Osmangazi (Gülbahçe Mah.)"/>
        <s v="Çiğ Köfteci Sırrı Usta, Nilüfer (İhsaniye Mah.)"/>
        <s v="Çiğ Köfteci Sırrı Usta, Osmangazi (Cumhuriyet Mah.)"/>
        <s v="Çiğ Köfteci Sırrı Usta, Osmangazi (Hüdavendigar Mah.)"/>
        <s v="Çikolata Krizi, İnegöl (Cuma Mah.)"/>
        <s v="Çikolatacı Halil Bey, İnegöl (Cuma Mah.)"/>
        <s v="Çilek Cafe, Nilüfer (Görükle Mah.)"/>
        <s v="Çilek Çikolata Waffle"/>
        <s v="Çorbacı Osman, Yıldırım (Yiğitler Mah.)"/>
        <s v="Çorbazade (Demirtaş Cumhuriyet Mah.)"/>
        <s v="Çotanak Lokanta, Osmangazi (Yeni Karaman Mah.)"/>
        <s v="Çukur Döner &amp; Kumru, Osmangazi (Yenibağlar Mah.)"/>
        <s v="Daanna, Demirtaş (Cumhuriyet Mah.)"/>
        <s v="Dababa, Esentepe"/>
        <s v="Dadlı Mutfak, Nilüfer (İhsaniye Mah.)"/>
        <s v="Dağ Kokoreç, Osmangazi (Çekirge Mah.)"/>
        <s v="Dağ Yolu Kokoreç, Osmangazi (Alacahırka Mah.)"/>
        <s v="Dağkapı Ciğercisi, Nilüfer (İhsaniye Mah.)"/>
        <s v="Dağyolu İşkembe Ciğer, Osmangazi ( Çekirge Mah.)"/>
        <s v="Damak Çorbacısı, Osmangazi (Ünlü Cad.)"/>
        <s v="Damak Pide &amp; Lahmacun, Yıldırım (Millet Mah.)"/>
        <s v="Damaq, Nilüfer (Ataevler Mah.)"/>
        <s v="Damla Döner, Osmangazi (Hürriyet Mah.)"/>
        <s v="Daru Burger, Karcabey (Runguşpaşa Mah.)"/>
        <s v="Davet Pide, Yıldırım (Zümrütevler Mah.)"/>
        <s v="Davut Usta Kuzu Yaprak Döner, Osmangazi (Yunuseli Mah.)"/>
        <s v="Dayı Cağ Döner"/>
        <s v="Dayı Kürek Lahmacun ( Odunluk Mah. )"/>
        <s v="Dayı Kürek Lahmacun (Yüzüncüyıl)"/>
        <s v="Dede Kayhan Pideli Köfte, Yıldırım (Millet Mah.)"/>
        <s v="Deep Burger, Nilüfer (Görükle Mah.)"/>
        <s v="Delaturca The Meat Shack (Santral Garaj Mah. - Kent Meydanı)"/>
        <s v="Deli Kasap, Nilüfer (Cumhuriyet Mah.)"/>
        <s v="Delice Meze, Nilüfer (Görükle Mah.)"/>
        <s v="Demir Amca ( Altıparmak )"/>
        <s v="Demir Amca ( Özlüce )"/>
        <s v="Demir Amca (FSM Bulvarı)"/>
        <s v="Demir Amca, Nilüfer (Görükle Mah.)"/>
        <s v="Demirbaş Tavuk, Yıldırım (Esenevler Mah.)"/>
        <s v="Demircioğlu, Osmangazi (Sakarya Mah.)"/>
        <s v="Demirtaş Divan Lokantası, Osmangazi (Demirtaş Mah.)"/>
        <s v="Demirtaş Pide, Osmangazi (Demirtaş Mah.)"/>
        <s v="Demirtaş Tavuk &amp; Izgara, Osmangazi (Demirtaş Mah.)"/>
        <s v="Dengiz Ocakbaşı, Karacabey (Esentepe Mah.)"/>
        <s v="Deniz Kokoreç, Mustafakemalpaşa (Atariye Mah.)"/>
        <s v="Dere Fast Food, Yıldırım (Bağlaraltı Mah.)"/>
        <s v="Dereçavuş Tost &amp; Izgara Osmangazi ( Dereçavuşköy Mah.)"/>
        <s v="Derya Döner, Gemlik (Hamidiye Mah.)"/>
        <s v="Dia's Pizza, Nilüfer (Kurtuluş Mah.)"/>
        <s v="Dilan Kebap, Osmangazi (Bağlarbaşı Mah.)"/>
        <s v="Dilimoğlu Baklava &amp; Ekler, Osmangazi (Tahtakale Mah.)"/>
        <s v="Dilo's Döner (Heykel)"/>
        <s v="Dinazor Pizza, Nilüfer (Altınşehir Mah)"/>
        <s v="Dinazor Pizza, Nilüfer (Görükle Mah.)"/>
        <s v="Diplomalı Börekçi Express, Osmangazi (Demirtaş Cumhuriyet Mah.)"/>
        <s v="Diplomalı Börekçi, Osmangazi (Veysel Karani Mah.)"/>
        <s v="Divanzade, Nilüfer (Hasanağa Mah. - HOSAB)"/>
        <s v="Do'Donut (Fsm Bulvarı)"/>
        <s v="Do'Donut, Demirtaş (Cumhuriyet Mah.)"/>
        <s v="Dobrapita Boşnak Börekçisi, Nilüfer (Konak Mah.)"/>
        <s v="Dodo's Döner, İnegöl (Süleymaniye Mah.)"/>
        <s v="Doğa Cafe, Osmangazi (Dikkaldırım Mah.)"/>
        <s v="Doğan Kebap, Nilüfer (Doğanköy Mah.)"/>
        <s v="Doğukan Usta, Nilüfer (Ertuğrulkent Mah.)"/>
        <s v="Donas, Nilüfer (Görükle Mah.)"/>
        <s v="Dondurma Park, Nilüfer (Görükle Mah.)"/>
        <s v="Dondurma Tatlı, Osmangazi (Yunuseli Mah.)"/>
        <s v="Dondurmalı İrmik Helvası"/>
        <s v="Doodle Cafe &amp; Restorant, Nilüfer (Konak Mah.)"/>
        <s v="Doping Çiğ Köfte ( Görükle )"/>
        <s v="Doping Çiğ Köfte, Nilüfer (Ertuğrulkent Mah.)"/>
        <s v="Dospresso Donut &amp; Coffee, Nilüfer (Özlüce Mah.)"/>
        <s v="Doyajacksonn, Nilüfer (İhsaniye Mah.)"/>
        <s v="Doyan Paket Büfe, Osmangazi (Hüdavendigar Mah.)"/>
        <s v="Doyos Döner, Osmangazi (Demirtaşpaşa Mah.)"/>
        <s v="Doyum Döner, Bağlarbaşı"/>
        <s v="Doyum Ev Yemekleri &amp; Kahvaltı, Nilüfer (Görükle Mah.)"/>
        <s v="Doyum Pide &amp; Lahmacun, Osmangazi (Emek Mah.)"/>
        <s v="Doyuran Dürüm, Altıparmak"/>
        <s v="Doyuran Pide, Yıldırım (Zümrütevler Mah.)"/>
        <s v="Doyuyos Döner, Osmangazi (Demirtaş Cumhuriyet Mah.)"/>
        <s v="Döner 7’ M, Nilüfer (Görükle Mah.)"/>
        <s v="Döner King, Osmangazi (Doğanbey Mah.)"/>
        <s v="Döner Mood's, Gürsu (Zafer Mah.)"/>
        <s v="Döner'os, Yıldırım (Yıldırım Mah.)"/>
        <s v="Döner's, Yıldırım (Yıldırım M.)"/>
        <s v="Dönerce, Yıldırım (Selçukbey Cad.)"/>
        <s v="Dönerci Ali Baba, Yıldırım (Akçağlayan Mah.)"/>
        <s v="Dönerci Baba, İnegöl (Burhaniye Mah.)"/>
        <s v="Dönerci Bekir Usta, Yıldırım (Karaağaç Mah. - Setbaşı)"/>
        <s v="Dönerci Davut Usta, Nilüfer (İhsaniye Mah.)"/>
        <s v="Dönerci Engin Usta, Nilüfer (Hasanağa Mah.)"/>
        <s v="Dönerci Kardeşler, Yıldırım (Piremir Mah.)"/>
        <s v="Dönerci Kesr-Et, Nilüfer (Konak Mah.)"/>
        <s v="Dönerci Murat Paket Büfe, Beşevler"/>
        <s v="Dönerci Oruç Usta, Osmangazi (Alacamescit Mah.)"/>
        <s v="Dönerci Osman, Karacabey (Esentepe Mah.)"/>
        <s v="Dönerci Sinan Usta, Osmangazi (Çekirge Mah.)"/>
        <s v="Dönerci Yavuz Şef, Nilüfer (23 Nisan Mah.)"/>
        <s v="Dönercim, Nilüfer (Karaman Mah.)"/>
        <s v="Döneriyum, İnegöl (Cuma Mah.)"/>
        <s v="Dönerzade, Osmangazi (Doğanbey Mah.)"/>
        <s v="Dört Mevsim Tantuni (Hamitler Mah.)"/>
        <s v="Dörtler Kebap, İnegöl (Hamidiye Mah.)"/>
        <s v="Dr Kasap, Nilüfer (Kızılcıklı Mah.)"/>
        <s v="Dsman Q8 Hatay Sofrası, Nilüfer (Odunluk Mh.)"/>
        <s v="Durak Döner &amp; Kokoreç, Mudanya (Ömerbey Mah.)"/>
        <s v="Durak Muhallebicisi, Nilüfer (Karaman Mah.)"/>
        <s v="Durak Muhallebicisi, Osmangazi (Çekirge Mah.)"/>
        <s v="Durnali Pidecim, İnegöl (Sinanbey Mah.)"/>
        <s v="Duruncu Gözleme &amp; Menemen &amp; Tost (Ertuğrulkent Mah.)"/>
        <s v="Dünyadan Mantılar, Nilüfer (İhsaniye Mah.)"/>
        <s v="Dünyam Döner, Osmangazi (Fatih Mah.)"/>
        <s v="Dürüm Durağı, Osmangazi (Çekirge Mah.)"/>
        <s v="Dürümce 01 Ciğer &amp; Kebap, Gemlik (Hamidiye Mah.)"/>
        <s v="Dürümcü Adem Usta, Osmangazi (Bağlarbaşı Mah.)"/>
        <s v="Dürümcü Ahmet Usta"/>
        <s v="Dürümcü Ahmet Usta (Tahtakale M.)"/>
        <s v="Dürümcü Cengiz ( Demirtaş Mah. )"/>
        <s v="Dürümcü Dede, Yıldırım (Şükraniye Mah.)"/>
        <s v="Dürümcü Engin"/>
        <s v="Dürümcü Faruk, Yıldırım (Çınarönü Mah.)"/>
        <s v="Dürümcü Mehmet Usta, Kestel"/>
        <s v="Dürümcü Mustafa Usta, Osmangazi (Tahtakale Mah.)"/>
        <s v="Dürümcü Şakar (Eğitim Mah.)"/>
        <s v="Dürümcü Yusuf Pide&amp;Lahmacun, Yıldırım (Mimar Sinan Mah.)"/>
        <s v="Dürümcü Zeki Baba, Nilüfer (Alaaddinbey Mah.)"/>
        <s v="Dürümcü Zeki Baba, Nilüfer (Üçevler Mah. - Beşevler Sanayi)"/>
        <s v="Dürümgah, Nilüfer (Konak Mah.)"/>
        <s v="Dürümgah, Osmangazi (Bağlarbaşı Mah.)"/>
        <s v="Dürümgah, Osmangazi (Hürriyet Mah.)"/>
        <s v="Eda Aperatif, Yıldırım (Anadolu Mah.)"/>
        <s v="Edessa Lahmacun &amp; Pide, Osmangazi (Hürriyet Mah.)"/>
        <s v="Efe Döner (Altıparmak Mah.)"/>
        <s v="Efe Et Kasap &amp; Izgara, Nilüfer (29 Ekim Mah.)"/>
        <s v="Efezade Burger (Panayır Mah.)"/>
        <s v="Efsane Dürüm &amp; Döner, Yıldırım (Millet Mah.)"/>
        <s v="Efsane Et Lokantası, Gemlik (Dr. Ziya Kaya Mah.)"/>
        <s v="Ege Fast Food (Eşref Dinçer Mah.)"/>
        <s v="Egemen Usta Pide &amp; Lahmacun, Mudanya (Mütareke Mah.)"/>
        <s v="Ekler Konağı, İnegöl (Cuma Mah.)"/>
        <s v="Ekler Konağı, Nilüfer (Beşevler Mah.)"/>
        <s v="Ekler Konağı, Nilüfer (Fethiye Mah.)"/>
        <s v="Ekleristan, Nilüfer (Beşevler Mah.)"/>
        <s v="Ekleristan, Nilüfer (Görükle Mah.)"/>
        <s v="Ekleristan, Osmangazi (Cumhuriyet Mah.)"/>
        <s v="Ekleristan, Osmangazi (Demirtaş Sakarya Mah.)"/>
        <s v="Ekleristan, Osmangazi (Dikkaldırım Mah.)"/>
        <s v="Ekleristan, Osmangazi (Emek Zekai Gümüşdiş Mah.)"/>
        <s v="Ekleristan, Yıldırım (Baruthane Mah.)"/>
        <s v="Ekleristan, Yıldırım (Esenevler Mah.)"/>
        <s v="Ekleristan, Yıldırım (Millet Mah.)"/>
        <s v="Ekmek Aşı, Osmangazi (Geçit Mah.)"/>
        <s v="Ekmek Sepetim, Nilüfer (29 Ekim Mah.)"/>
        <s v="Ekmekarası Cheese &amp; Steak, Görükle"/>
        <s v="Ekrem Coşkun Döner, Osmangazi (Tahtakale Mah.)"/>
        <s v="Ekspres Dürüm, Yıldırım (Yunus Emre Mah.)"/>
        <s v="Ekspress Burger, Nilüfer (Cumhuriyet Mah. - FSM Bulvarı)"/>
        <s v="Ekspress Dürüm, Yıldırım (Zümrütevler Mah.)"/>
        <s v="Elia Börek Cafe, Nilüfer (Dumlupınar Mah.)"/>
        <s v="Elif Döner, (Fatih Sultan Mehmet Mah.)"/>
        <s v="Elif Et Mangal, Osmangazi (Bağlarbaşı Mah.)"/>
        <s v="Elif'in Ev Yemekleri, Osmangazi ( Yenibağlar Mah.)"/>
        <s v="Elifa Lounge, Mudanya (Halitpaşa Mah.)"/>
        <s v="Elit Çiğköfte, Nilüfer (İhsaniye Mah.)"/>
        <s v="Elit Döner, Üçevler"/>
        <s v="Elit'e Fast Food, Yıldırım (Yeşilyayla Mah.)"/>
        <s v="Embiti Dürümcüsü, Nilüfer (29 Ekim Mah.)"/>
        <s v="Emin Izgara &amp; Pide, Mustafakemalpaşa (Şevketiye Mah.)"/>
        <s v="Emir Kasap Et &amp; Mangal, Nilüfer (Görükle Mah.)"/>
        <s v="Emir Merinos Yemek Sarayı, Osmangazi (Gaziakdemir Mah.)"/>
        <s v="Emirgan Sütiş, Nilüfer (Cumhuriyet Mah.)"/>
        <s v="Emirhan Pastanesi, Osmangazi (Güneştepe Mah.)"/>
        <s v="Emre Döner, Osmangazi (Cumhuriyet Mah.)"/>
        <s v="En Değerli Narin Köftecisi, Osmangazi (Kayıhan Mah.)"/>
        <s v="En Döner &amp; Fast Food, Yıldırım (Millet Mah.)"/>
        <s v="Ender Baklava, Nilüfer (29 Ekim Mah.)"/>
        <s v="Enes Döner, Osmangazi (Alemdar Mah.)"/>
        <s v="Enfes Pide, Osmangazi (Doğanevler Mah.)"/>
        <s v="Enfess Döner, Gürsu (Kurtuluş Mah.)"/>
        <s v="Engin Pide &amp; Lahmacun, Yıldırım (Güllük Mah.)"/>
        <s v="Enver Chef Pizza &amp; Burger, İnegöl (Turgutalp Mah.)"/>
        <s v="Eren Tost, Yıldırım (Millet Mah.)"/>
        <s v="Ergül Antep Baklavaları, Osmangazi (Yunuseli Mah.)"/>
        <s v="Erikli Döner Süleyman Usta, Yıldırım (Esenevler Mah.)"/>
        <s v="Erikli Izgara, Yıldırım (Bağlaraltı Mah.)"/>
        <s v="Erkan Usta Çiğ Köfte, Osmangazi (Çekirge Mah.)"/>
        <s v="Erol Şark Döner &amp; Pide &amp; Lahmacun, Osmangazi (Geçit Mah.)"/>
        <s v="Erva Yaprak Döner, Yıldırım (Hacı Seyfettin Mah. - İncirli Cad.)"/>
        <s v="Esas El Yapımı Çiğ Köfte, Nilüfer (Üçevler Mah.)"/>
        <s v="Eslem Cağ Kebap, Nilüfer (Minareliçavuş Mah.)"/>
        <s v="Esnaf Usulü, Nilüfer (Görükle Mah.)"/>
        <s v="Essa Fırın &amp; Pastane, Osmangazi (Hamitler Mah.)"/>
        <s v="Etçi, İnegöl (Kemal Paşa Mah.)"/>
        <s v="Etgel, Osmangazi (Demirtaş Cumhuriyet Mah.)"/>
        <s v="Etibol Döner (Beşevler Mah.)"/>
        <s v="Evim Et Lokantası, Yıldırım (Yiğitler Mah-Yıldırım Beyazıt Cad.)"/>
        <s v="Evin Fast Food &amp; Izgara, Gürsu (Yenidoğan Mah.)"/>
        <s v="Evin Sofrası Ev Yemekleri, Yıldırım (Ortabağlar Mah.)"/>
        <s v="Express Döner, Nilüfer (Balkan Mah.)"/>
        <s v="Eylül Kanat, Yıldırım (Zümrütevler Mah.)"/>
        <s v="Eylül Waffle &amp; Cafe, Gemlik (Hamidiye Mah.)"/>
        <s v="Eymen Büfe, Yıldırım (Davutdede Mah.)"/>
        <s v="Fahri Ustanın Yeri, Osmangazi (Hocaalizade Mah.)"/>
        <s v="Faikoğlu Pilav Evi, Karacabey (Tavşanlı Mah.)"/>
        <s v="Famos Pizzaria, Nilüfer (Balat Mah.)"/>
        <s v="Fantastic Fast Food, Osmangazi (Tuna Mah.)"/>
        <s v="Fantastik Döner, İnegöl (Sinanbey Mah.)"/>
        <s v="Fark Pide, Yıldırım (Davutdede Mah.)"/>
        <s v="Faruk Usta Pide &amp;Kebap (Gülbahçe Mah.)"/>
        <s v="Fast Food 76 Evler, Mustafakemalpaşa (Barış Mah.)"/>
        <s v="Fatmazel'in Mutfağı, Nilüfer (Özlüce Mah.)"/>
        <s v="Fazıl Usta, Osmangazi (Soğukkuyu Mah.)"/>
        <s v="FC Fast &amp; Food, Osmangazi (Çirişhane Mah.)"/>
        <s v="Fenomen Tantuni, Osmangazi (Çirişhane Mah.)"/>
        <s v="Ferah Börek, Osmangazi (Geçit Mah.)"/>
        <s v="Ferah Et &amp; Balık"/>
        <s v="Ferah Pide &amp; Kebap"/>
        <s v="Fergan da Yemek, Osmangazi (Cumhuriyet Mah.)"/>
        <s v="Fess Döner, Gürsu (Yenidoğan Mah.)"/>
        <s v="Feyzan Restoran, Gemlik (Hamidiye Mah.)"/>
        <s v="Fırın'da, Nilüfer (Minareliçavuş Mah.)"/>
        <s v="Fırıncı &amp; Pide &amp; Kebap &amp; Unlu Mamüller, Eğitim"/>
        <s v="Fırından Pide &amp; Kebap, Kestel (Ahmet Vefik Paşa Mah.)"/>
        <s v="Filiz Ablanın Tost Evi, Nilüfer (Görükle Mah.)"/>
        <s v="Filtre Kahveci, Nilüfer (İhsaniye Mah.)"/>
        <s v="Flora Cafe &amp; Pasta &amp; Börek, Nilüfer (İhsaniye Mah.)"/>
        <s v="Florya Tantuni &amp; Kebap, İnegöl (Cuma Mah.)"/>
        <s v="Flow Cafe, Nilüfer (Dumlupınar Mah.)"/>
        <s v="Frayz, Nilüfer (Görükle Mah.)"/>
        <s v="Friends Waffle &amp; Cafe, Gemlik (Cumhuriyet Mah.)"/>
        <s v="Furkan Islak Hamburger &amp; Ayvalık Tost, İnegöl (Süleymaniye Mah.)"/>
        <s v="Furkan Kumpir, İnegöl (Kemal Paşa Mah.)"/>
        <s v="Furkan Kumru, İnegöl (Süleymaniye Mah.)"/>
        <s v="Furkan Kuzu Kokoreç, İnegöl (Kemal Paşa Mah.)"/>
        <s v="Furkan Kuzu Kokoreç, İnegöl (Osmaniye Mah.)"/>
        <s v="Galip Gülbaşoğulları Baklava, Nilüfer (29 Ekim Mah.)"/>
        <s v="Garden Cakes Nilüfer (İhsaniye Mah.)"/>
        <s v="Gavi Balat Pizza Bar &amp; Restaurant"/>
        <s v="Gazi Et Mangal, Osmangazi (Demirtaş Cumhuriyet Mah.)"/>
        <s v="Gaziantep Baklavacısı, Gemlik (Hamidiye Mah.)"/>
        <s v="Gaziantep Baklavacısı, Gürsü (Kurtuluş Mah.)"/>
        <s v="Gaziantep Baklavacısı, Mudanya (Ömerbey Mah.)"/>
        <s v="Gaziantep Baklavacısı, Nilüfer (Beşevler Mah.)"/>
        <s v="Gaziantep Baklavacısı, Orhangazi (Arapzade Mah.)"/>
        <s v="Gaziantep Baklavacısı, Yıldırım (Eğitim Mah.)"/>
        <s v="Gaziantep Keyf-i Zade Künefe Katmer, Kestel (Vanimehmet Mah.)"/>
        <s v="Gaziantep Taci Usta, Nilüfer (Ertuğrulkent Mah.)"/>
        <s v="Gaziantepli Öztat Baklava, Yıldırım (Mehmet Akif Ersoy Mh.)"/>
        <s v="Gazianteplim Baklavacısı, Nilüfer (İhsaniye Mah.)"/>
        <s v="Gece Kokoreç, Karacabey (Tavşanlı Mah.)"/>
        <s v="Gel Tat Pide Sarayı, İnegöl (Kemal Paşa Mah.)"/>
        <s v="Gemlik Döner, Gemlik (Demirsubaşı Mah.)"/>
        <s v="Gemlik Fast Food &amp; Cafe, Gemlik (Eşref Dinçer Mah.)"/>
        <s v="Gemlik Mert Balık, Gemlik (Hamidiye Mah.)"/>
        <s v="Gemlik Rodop Köftecisi, (Hamidiye Mah.)"/>
        <s v="Genç Döner, Osmangazi (Altıparmak Mah.)"/>
        <s v="Genç Osman Pide &amp; Cantık, Osmangazi (Küplüpınar Mah.)"/>
        <s v="Geyik, İnegöl (Kemal Paşa Mah.)"/>
        <s v="Gıt Gıt Piliç, Beşevler"/>
        <s v="Gıt Gıt Piliç, Çekirge"/>
        <s v="Gizli Bahçe Burger &amp; Waffle ( Güzelyalı-Eğitim Mah. )"/>
        <s v="Got The Munchies, Nilüfer (Görükle Mah.)"/>
        <s v="Goy Goy Fast Food, Yıldırım (Millet Mah.)"/>
        <s v="Gökada Fırın Tarihi Cantıkçı, Osmangazi (Kayıhan Mah.)"/>
        <s v="Gökada Fırın Tonton, Osmangazi (Cemal Nadir Cad.)"/>
        <s v="Gökçe Döner &amp; Pide &amp; Lahmacun, Nilüfer (Minareliçavuş Mah.)"/>
        <s v="Gökhan Aperatif, Nilüfer (Ertuğrulkent Mah.)"/>
        <s v="Gökhan Kebap &amp; Pide &amp; Lahmacun, Osmangazi (Adnan Menderes Mah.)"/>
        <s v="Gökmen Lezzet Sofrası, Nilüfer (Üçevler Mah.)"/>
        <s v="Gönder Çiğ Köfte, Nilüfer (Görükle Mah.)"/>
        <s v="Gönül Kahvesi Nilüfer (Esentepe Mah.)"/>
        <s v="Gönül Sofrası Kebap &amp; Pide, Üçevler"/>
        <s v="Görele Pide &amp; Kebap, Hasanağa TOKİ"/>
        <s v="Görkem Fast Food, Yıldırım (Millet Mah.)"/>
        <s v="Görükle İpekspor (Görükle Mah.)"/>
        <s v="Görükle Köftehour, Nilüfer (Dumlupınar Mah.)"/>
        <s v="Görükle Özgür Cheff Dürüm &amp; Cafe, Görükle"/>
        <s v="Gözde Cağ Döner &amp; Pide &amp; Lahmacun, Yıldırım (Esenevler Mah.)"/>
        <s v="Gözde Döner, Nilüfer (Görükle Mah.)"/>
        <s v="Gözde Lokantası, Osmangazi (Çiftehavuzlar Mah.)"/>
        <s v="Green Döner, Osmangazi (Alacamescit Mah.)"/>
        <s v="Gren Cafe &amp; Restaurant, Osmangazi (Kuruçeşme Mah.)"/>
        <s v="Griffin Coffee &amp; Kitchen, Nilüfer (Görükle Mah.)"/>
        <s v="Gurme Mutfak, Nilüfer (Ertuğrulkent Mah.)"/>
        <s v="Gül Et &amp; Steakhouse"/>
        <s v="Gül Ev Yemekleri, Nilüfer (Fethiye Mah. - FSM Bulvarı)"/>
        <s v="Gül Pide (Turgutalp Mah.)"/>
        <s v="Gül Pidee, İnegöl (Cuma Mah.)"/>
        <s v="Gül Tatlı Evi, Osmangazi (Çiftehavuzlar Mah.)"/>
        <s v="Gülbaşoğlu Baklava, Nilüfer (Çamlıca Mah.)"/>
        <s v="Gülbaşoğlu Baklava, Nilüfer (Demirci Mah.)"/>
        <s v="Gülbaşoğlu Lahmacun &amp; Pide &amp; Kebap, Nilüfer (Ataevler Mah.)"/>
        <s v="Gülen Pizza, Yıldırım (Erikli Mah.)"/>
        <s v="Güler Hanımın Mutfağı, Gemlik (Osmaniye Mah.)"/>
        <s v="Güler Izgara Çetin Usta, Osmangazi (Heykel Mah.)"/>
        <s v="Güler Pide &amp; Kebap, Çamlıca"/>
        <s v="Güler Pide, Osmangazi (Demirtaş Mah.)"/>
        <s v="Güleryüz Pide &amp; Lahmacun, İnegöl (Cuma Mah.)"/>
        <s v="Gülümoğlu Baklava &amp; Künefe Patisserie, Nilüfer (FSM Bulvarı)"/>
        <s v="Gülümoğlu Baklava &amp; Künefe, Osmangazi (Heykel )"/>
        <s v="Gülzade Pide, Orhangazi (Muradiye Mah.)"/>
        <s v="Güneş Döner, Yıldırım (Erikli Mah.)"/>
        <s v="Güneş Döner, Yıldırım (Mimar Sinan Mah.)"/>
        <s v="Güneş Döner, Yıldırım (Zümrütevler Mah.)"/>
        <s v="Güneşler Pide &amp; Kebap, Nilüfer (Fethiye Mah.)"/>
        <s v="Güney Tantuni &amp; Çorba, Nilüfer (Görükle Mah.)"/>
        <s v="Güney Tantuni, Nilüfer (Ahmet Yesevi Mah.)"/>
        <s v="Güney Tantuni, Nilüfer (FSM Bulvarı)"/>
        <s v="Güneydoğu Kebap &amp; Lahmacun, Osmangazi (Alacamescit Mah.)"/>
        <s v="Güneydoğu Pide &amp; Kebap, Yıldırım (Piremir Mah.)"/>
        <s v="Güret, Gürsu (Zafer Mah.)"/>
        <s v="Güret, Nilüfer (Beşevler Mah.)"/>
        <s v="Gürsu Reis Pide &amp; Lahmacun &amp; Kebap, Gürsu (Zafer Mah.)"/>
        <s v="Güveç On6, Yıldırım (152 Evler Mah.)"/>
        <s v="Güven Piliç &amp; Izgara, Görükle"/>
        <s v="Güven Tost Dünyası, Yıldırım (Hacı Seyfettin M. - İncirli)"/>
        <s v="Güven Tost Dünyası, Yıldırım (Hacı Seyfettin Mah. - İncirli)"/>
        <s v="Güzel Döner, Nilüfer (Görükle Mah.)"/>
        <s v="Güzel Pide, Nilüfer (Üçevler Mah.)"/>
        <s v="Gzl Izgara"/>
        <s v="Hacı Ahmet Oğulları Baklava, Yıldırım (Baruthane Mah.)"/>
        <s v="Hacı Ahmet Oğulları Baklava, Yıldırım (Erikli Mah.)"/>
        <s v="Hacı Ahmet Oğulları Baklava, Yıldırım (Kurtoğlu Mah.)"/>
        <s v="Hacı Baba Pide &amp; Lahmacun, Osmangazi (Koğukçınar Mah.)"/>
        <s v="Hacı Hasan Oğulları, Gemlik (Hamidiye Mah.)"/>
        <s v="Hacı Hasan Oğulları, İnegöl (Cuma Mah.)"/>
        <s v="Hacı Hasan Oğulları, Nilüfer (Yüzüncüyıl Mah.)"/>
        <s v="Hacı Hasan Oğulları, Osmangazi (Hocaalizade Mah.)"/>
        <s v="Hacı Hasan Oğulları, Osmangazi (Santral Garaj Mah- Kent Meydanı)"/>
        <s v="Hacı Hasan Oğulları, Yıldırım (Yunus Emre Mah.)"/>
        <s v="Hacı Hasanoğulları, Nilüfer (Cumhuriyet Mah. - FSM Bulvarı)"/>
        <s v="Hacı Kayhan Tatlıları, Nilüfer (FSM)"/>
        <s v="Hacı Kayhan Trileçe &amp; Sütlü Tatlılar, Yıldırım (Millet Mah.)"/>
        <s v="Hacı Mustafa Han Lokum &amp; Kahve, Nilüfer (İhsaniye Mah.)"/>
        <s v="Hacı Remzi Kebap"/>
        <s v="Hacı'nın Yeri, Mudanya (Hasanbey Mah.)"/>
        <s v="Hacıalioğlu Çiğ Köfte, Osmangazi (Koğukçınar Mah.)"/>
        <s v="Hacıalioğlu Çiğköfte &amp; Cafe, Emek (Adnan Menderes Mah.)"/>
        <s v="Hacıbey Kebap Lahmacun ve Pide Salonu, Karacabey (Drama Mah.)"/>
        <s v="Hacıosmanoğlu Kebap, FSM Bulvarı"/>
        <s v="Hacıosmanoğlu Lahmacun &amp; Kebap, Yıldırım (Millet Mah.)"/>
        <s v="Hacivatzade Baklavaları, Nilüfer (Konak Mah.)"/>
        <s v="Haktan Fast Food, Osmangazi (Hürriyet Mah.)"/>
        <s v="Halil Amca Dondurma &amp; Baklava"/>
        <s v="Halil İbrahim Sofrası, Gemlik (Hamidiye Mah.)"/>
        <s v="Halil İbrahim Sofrası, Nilüfer (19 Mayıs Mah.)"/>
        <s v="Hamsi Finger, İnegöl (Kemal Paşa Mah.)"/>
        <s v="Hamsi Finger, Mudanya (Güzelyalı Eğitim Mah.)"/>
        <s v="Hamsi Finger, Nilüfer (Görükle Mah.)"/>
        <s v="Hamsi Finger, Nilüfer (Üçevler Mah.)"/>
        <s v="Han Cafe, Nilüfer (Görükle Mah.- Uludağ Üni.)"/>
        <s v="Han Döner, Gemlik (Hamidiye Mah.)"/>
        <s v="Hane, Karacabey (Tavşanlı Mah.)"/>
        <s v="Hanedan Kokoreç, Karacabey (Tavşanlı Mah.)"/>
        <s v="Hangover Meze, Nilüfer (Görükle Mah.)"/>
        <s v="Hanımeli Çiğ Köfte, Nilüfer (Görükle Mah.)"/>
        <s v="Hanımeli Mantı, Gemlik (Hamidiye Mah.)"/>
        <s v="Hanoğulları Izgara, Yıldırım (Duaçınarı Mah.)"/>
        <s v="Happy's Pizza Osmangazi (Hürriyet Mah.)"/>
        <s v="Harbi Dürüm &amp; Kokoreç &amp; Çiğ Köfte, Yıldırım (Akçağlayan Mah.)"/>
        <s v="Harbi Kokoreç &amp; Şırdan, Nilüfer (Dumlupınar Mah.)"/>
        <s v="Harika Pide &amp; Döner, Balat"/>
        <s v="Harmanam Baklava &amp; Börek, Gemlik (Hamidiye Mah.)"/>
        <s v="Has - Soss Hatay Usulu Döner, Gürsu (Kurtuluş Mah.)"/>
        <s v="Has Çiğ Köfte Dünyası, İnegöl (Kemalpaşa Mah.)"/>
        <s v="Has Döner, Osmangazi (Demirtaş Mah.)"/>
        <s v="Has Etli Ekmek, Nilüfer (Görükle Mah.)"/>
        <s v="Has Lezzet, Nilüfer (Görükle Mah.)"/>
        <s v="Has Mersin 33 Tantuni (Hamitler Mah.)"/>
        <s v="Has Mersin Tantuni, Altıparmak"/>
        <s v="Has Pide, Nilüfer (Hasanağa Cad.)"/>
        <s v="Has Tavuk, Osmangazi (Cumhuriyet Mah.)"/>
        <s v="Hasan Usta Pasta &amp; Unlu Mamülleri, Yıldırım (Arabayatağı Mah.)"/>
        <s v="Hasköyüm Pidecisi ( Ertuğrul Kent )"/>
        <s v="Hasköyüm Pidecisi, Görükle"/>
        <s v="Hasköyüm Pidecisi, Mudanya (Bademli Mah.)"/>
        <s v="Hasköyüm Pidecisi, Nilüfer (Fsm Bulvarı)"/>
        <s v="Haşhaş Gözleme, Nilüfer (Görükle Mah.)"/>
        <s v="Hatay Ay Döner, Osmangazi (Tahtakale Mah.)"/>
        <s v="Hatay Döner, Osmangazi (Kayıhan Mah.)"/>
        <s v="Hatay Dürüm, İnegöl (Süleymaniye Mah.)"/>
        <s v="Hatay Lezzet Izgara, Kestel (Ahmet Vefik Paşa Mah.)"/>
        <s v="Hatay Usulü Erdem Döner, Gürsu (Kurtuluş Mah.)"/>
        <s v="Hatay Usulü Lezzet Döner, Gürsu (Zafer Mah.)"/>
        <s v="Hataydan Gülbahçe Döner, Osmangazi (Gülbahçe Mah.)"/>
        <s v="Hayalet Ocakbaşı, Osmangazi (Panayır Mah.)"/>
        <s v="Hayrullah Usta Yaprak Döner, Nilüfer (Üçevler Mah.)"/>
        <s v="Hayta Tantuni, Osmangazi (Soğanlı Mah.)"/>
        <s v="Hazal Kebap Salonu, Yıldırım (Setbaşı Mah.)"/>
        <s v="Hazar Et Döner, Osmangazi (Hamitler Mah.)"/>
        <s v="Hazım Usta, Osmangazi (Kırcaali Mah.)"/>
        <s v="Heeyy Tost'um, Nilüfer (FSM Bulvarı)"/>
        <s v="Helvacı Abdullah, İnegöl (Yeni Mah.)"/>
        <s v="Helvacı Ali (Anatolium Avm)"/>
        <s v="Helvacı Ali (Marka Avm)"/>
        <s v="Helvacı Ali 1900, Gemlik (Hamidiye Mah.)"/>
        <s v="Helvacı Ali 1900, İnegöl (Cuma Mah.)"/>
        <s v="Helvacı Ali 1900, Orhangazi (Camikebir Mh.)"/>
        <s v="Helvacı Ali. Osmangazi (Şehreküstü Mah.)"/>
        <s v="Helvacı Hacı Aziz, Gemlik (Hamidiye Mah.)"/>
        <s v="Helvacı İrfan, Osmangazi (Kemerçeşme Mah.)"/>
        <s v="Helvacı Yakub Efendi (Kent Meydanı Avm.)"/>
        <s v="Helvacı Yakub Efendi, Karacabey (Tavşanlı Mah.)"/>
        <s v="Her Şey Fırından Antep Sofrası, Nilüfer (Doğanköy Mah.)"/>
        <s v="Her Şey Fırından Antep Sofrası, Nilüfer (Esentepe Mah.)"/>
        <s v="Her Şey Fırından Antep Sofrası, Osmangazi (Emek Zekai G Mah.)"/>
        <s v="Her Şey Fırından Antep Sofrası, Yıldırım (Ortabağlar Mah.)"/>
        <s v="Hesap Döner, İnegöl (Cuma Mah.)"/>
        <s v="Hıfsı Baba Kasap &amp; Et Mangal, Osmangazi (Tahtakale Mah.)"/>
        <s v="Hilal Döner, Osmangazi (Hamitler Mah.)"/>
        <s v="Hisar Döner, İnegöl (Osmaniye Mah.)"/>
        <s v="Hisar Fırını, Osmangazi (Yunuseli Mah.)"/>
        <s v="Hobi Paket Büfe ( Altıparmak Mah.)"/>
        <s v="Hobi Paket Büfe ( Balat Mah. )"/>
        <s v="Hobi Paket Büfe ( Beşevler Mah. )"/>
        <s v="Hobi Paket Büfe ( Demirtaş Mah. )"/>
        <s v="Hobi Paket Büfe ( İhsaniye Mah.)"/>
        <s v="HT Çiğ Köfte, Orhangazi (Arapzade Mah.)"/>
        <s v="Hugus Appetizer Workshop"/>
        <s v="Hünerli Balık, Karacabey (Tavşanlı Mah.)"/>
        <s v="Hüsnü Fast &amp; Food, Osmangazi (Demirtaş Barbaros Mah.)"/>
        <s v="Ihlamur Ağacı, Nilüfer (Cumhuriyet Mah.)"/>
        <s v="Iraz Usta Kelle Paça &amp; Ev Yemekleri, Nilüfer (Görükle Mah.)"/>
        <s v="Islak Hamburger &amp; Tatlı"/>
        <s v="Işık Döner, Nilüfer (Çalı Mah.)"/>
        <s v="Işık Döner, Nilüfer (Üçevler Mah.)"/>
        <s v="Işık Döner, Osmangazi (Emek Adnan Menderes Mah.)"/>
        <s v="Işık Pide &amp; Kebap Salonu (Siteler Mah.)"/>
        <s v="Italy 7, Nilüfer (Üçevler Mah.)"/>
        <s v="İbik Tavuk &amp; Közde Piliç Çevirme (Görükle Mah.)"/>
        <s v="İbrahim Halil Yaşar Urfalı Hacıoğlu, (Ataevler Mah.)"/>
        <s v="İbrahim Halil Yaşar Urfalı Hacıoğlu, Osmangazi (Akpınar Mah.)"/>
        <s v="İbrahim Ustam Kebap &amp; Lahmacun, Nilüfer (Konak Mah.)"/>
        <s v="İclal Pide, Osmangazi (Yenikent Mah.)"/>
        <s v="İkizler Börek , Özlüce (Yüzüncüyıl Mah.)"/>
        <s v="İkizler Hasan Ustam Pasta &amp; Börek, Nilüfer (Görükle Mah.)"/>
        <s v="İkizler Hasan Ustam, Nilüfer (Konak Mah.)"/>
        <s v="İkizler Hasan Ustam, Osmangazi (Hacıilyas Mah.)"/>
        <s v="İkizler Naturel Ev Yemekleri"/>
        <s v="İkizler Pastanesi, Osmangazi (Kemerçeşme Mah.)"/>
        <s v="İkram Döner &amp; Pide, Nilüfer (Beşevler Mah.)"/>
        <s v="İlayda Pide Dünyası, Nilüfer (Üçevler Mah.)"/>
        <s v="İllede Tantuni, Gemlik (Hamidiye Mah.)"/>
        <s v="İmren Köftecisi, Karacabey (Tavşanlı Mah.)"/>
        <s v="İnanç Fırın, Nilüfer (Demirci Mah.)"/>
        <s v="İnanç Fırın, Yıldırım (Sinandede Mah.)"/>
        <s v="İncir Cafe, Mudanya (Hasanbey Mah.)"/>
        <s v="İncir Waffle, Nilüfer (Cumhuriyet Mah.)"/>
        <s v="İncirli Tostçusu, (İhsaniye Mah.)"/>
        <s v="İnegöl Kuzu Kokoreç &amp; Dürüm Evi, İnegöl (Cuma Mah.)"/>
        <s v="İrfan Fast Food, Nilüfer (Minareliçavuş M.)"/>
        <s v="İsabey Baklava, İnegöl (Süleymaniye Mah.)"/>
        <s v="İskele Balık Pişiricisi, Nilüfer (Yüzüncüyıl Mah.)"/>
        <s v="İskender Express, Nilüfer (Odunluk Mah.)"/>
        <s v="İskender Express, Osmangazi (Emek Adnan Menderes Mah.)"/>
        <s v="İskender, Nilüfer (Odunluk Mah.-Carrefour Avm.)"/>
        <s v="İskender, Osmangazi (Adnan Menderes Mah.-Korupark)"/>
        <s v="İskender, Osmangazi (Orhanbey Mah.)"/>
        <s v="İsmet Döner, Nilüfer (Görükle Mah.)"/>
        <s v="İsos Burger, Nilüfer (Görükle Mah.)"/>
        <s v="İsos Döner (Görükle Mah.)"/>
        <s v="İsos Döner, Nilüfer (Beşevler Mah.)"/>
        <s v="İsos Döner, Osmangazi (Dikkaldırım Mah.)"/>
        <s v="İsos Döner, Osmangazi (Kayıhan Mah.)"/>
        <s v="İstasyon Pilav, Osmangazi (Gaziakdemir Mah.)"/>
        <s v="İste, Osmangazi (Altıparmak Mah.)"/>
        <s v="İstiklal Döner, Osmangazi (Akpınar Mah.)"/>
        <s v="İstiklal Pide Lahmacun, Gemlik (Dr. Ziya Kaya Mah.)"/>
        <s v="İtalyan Yemekleri, Gemlik (Hamidiye Mah.)"/>
        <s v="İxsir Pizza, Nilüfer (İhsaniye Mah.)"/>
        <s v="İznik Ballı Dondurma &amp; Tatlı, İznik (Selçuk Mah.)"/>
        <s v="İzol Börek Baklava &amp; Cafe, Karacabey (Tavşanlı Mah.)"/>
        <s v="İzol Börek, Nilüfer (Beşevler Mah.)"/>
        <s v="İzol Cafe &amp; Börek &amp; Baklava, Nilüfer (Kızılcıklı Mah.)"/>
        <s v="Joy Plus Kebap, Nilüfer (Görükle Mah.)"/>
        <s v="Joyce Waffle, Nilüfer (Görükle Mah.)"/>
        <s v="Just One Coffee, Mudanya (Güzelyalı Eğitim Mah.)"/>
        <s v="Ka-doy Pide &amp; Lahmacun &amp; Döner, Osmangazi (Fatih Sultan Mehmet)"/>
        <s v="Kadıoğlu Pide &amp; Börek &amp; Lahmacun, Gemlik (Hamidiye Mah.)"/>
        <s v="Kadim Restaurant, Nilüfer (Çamlıca Mah.)"/>
        <s v="Kadim Sofra, Osmangazi (Yunuseli Mah.)"/>
        <s v="Kadir Et Kuzu Döner"/>
        <s v="Kadir Et Mangal, Osmangazi (Yunuseli Mah.)"/>
        <s v="Kafa Dünyası, Nilüfer (İhsaniye Mah.)"/>
        <s v="Kafe &amp; Mantı Evi 70'Ler, Yıldırım (Kurtuluş Cad.)"/>
        <s v="Kafe Noir, Nilüfer (Ertuğrul Mah.)"/>
        <s v="Kafe Pi, Nilüfer (Altınşehir Mah.)"/>
        <s v="Kafe Portakal, Mudanya (Güzelyalı Eğitim Mah.)"/>
        <s v="Kafkas Pasta Ve Şekerleme"/>
        <s v="Kahvaltı Kulübü"/>
        <s v="Kahvaltızade, Osmangazi (Doğanbey Mah.)"/>
        <s v="Kahve Lata Cafe &amp; Restaurant Nilüfer (Ataevler Mah.)"/>
        <s v="Kahveci, Nilüfer (İhsaniye Mah.)"/>
        <s v="Kalye Mutfak, Yıldırım (Millet Mah.)"/>
        <s v="Kanatçı Baba, Osmangazi (Hürriyet Mah.)"/>
        <s v="Karacabey Büfe, Osmangazi (Nalbantoğlu Mah.)"/>
        <s v="Karadeniz Çamlık Pide, Osmangazi (Emek Adnan Menderes Mah.)"/>
        <s v="Karadeniz Döner, Nilüfer (Üçevler Mah.)"/>
        <s v="Karadeniz Kalender Pide &amp; Yemek Salonu, Nilüfer (Görükle Mah.)"/>
        <s v="Karadeniz Konak Pide &amp; Lahmacun, Nilüfer (Konak Mah.)"/>
        <s v="Karadeniz Pide &amp; Kebap, Mudanya (Güzelyalı Eğitim Mah.)"/>
        <s v="Karadeniz Pide &amp; Kebap, Nilüfer (Esentepe Mah.)"/>
        <s v="Karadeniz Pide Sarayı Nilüfer (Görükle Mah.)"/>
        <s v="Karadeniz Pide Sarayı, Kestel (Ahmet Vefik Paşa Mah.)"/>
        <s v="Karadeniz Pide Sarayı, Mudanya (Ömerbey Mah.)"/>
        <s v="Karadeniz Pide, İnegöl (Orhaniye Mah.)"/>
        <s v="Karadeniz Pide, Mustafakemalpaşa (Hamzabey Mah.)"/>
        <s v="Karadeniz Pide, Orhangazi (Camikebir Mah.)"/>
        <s v="Karadeniz Pide, Yıldırım (Millet Mah.)"/>
        <s v="Karagöz Cantık &amp; Pide, Nilüfer (Çalı Mah.)"/>
        <s v="Karagöz Çiğköftecisi, Osmangazi (Nalbantoğlu Mah.)"/>
        <s v="Karaköy Börekçisi, Osmangazi (Kayıhan Mah.)"/>
        <s v="Kardelen Etli Ekmek, Gemlik (Hamidiye Mah.)"/>
        <s v="Kardeşler Büfe, Nilüfer (Üçevler Mah.)"/>
        <s v="Kardeşler Döner, Yıldırım (Yeşilyayla Mah.)"/>
        <s v="Kardeşler Kumru Yıldırım (Baruthane Mah.)"/>
        <s v="Kardeşler Lokantası &amp; Pide, İhsaniye Mah."/>
        <s v="Kardeşler Pide &amp; Lahmacun, İznik (Eşrefzade Mah.)"/>
        <s v="Karmaşık Tost Evi, Osmangazi (Koğukçınar Mah.)"/>
        <s v="Kasap Abla'nın Yeri Et Mangal, Osmangazi (Koğukçınar Mah.)"/>
        <s v="Kasap Ali Güzelyalı Et Mangal, Mudanya (Güzelyalı Eğitim Mah.)"/>
        <s v="Kasap Emrah ın Yeri, Mudanya (Güzelyalı Eğitim Mah.)"/>
        <s v="Kasap Ergenler, Nilüfer (Balat Mah.)"/>
        <s v="Kassapp Yaprak Et Döner (Hamitler Mah.)"/>
        <s v="Kastamonu Pide &amp; Lahmacun, Mustafakemalpaşa (Lalaşahin Mah.)"/>
        <s v="Kaşık Kaşık Ev Yemekleri &amp; Pide, Görükle"/>
        <s v="Katık Döner, Nilüfer (Görükle Mah.)"/>
        <s v="Katık Döner, Osmangazi (Emek Mah.)"/>
        <s v="Kavanoz Tatlıcısı, Osmangazi (Geçit Mah.)"/>
        <s v="Kavurmacı, Nilüfer (İhsaniye Mah.)"/>
        <s v="Kayapa Pide, Nilüfer (30 Ağustos Zafer Mah.)"/>
        <s v="Kayapalı Ciğerci Rıdvan Usta, Nilüfer (Üçevler Mah-Beşevler San)"/>
        <s v="Kayhan Pideli Köfte &amp; Cantık, Konak"/>
        <s v="Kayhan Pideli Köfte, Ataevler (Magazin)"/>
        <s v="Kayhan Tadım Pideli Köfte"/>
        <s v="Kayı Boyu Fast Food, Osmangazi (Soğanlı Mah.)"/>
        <s v="Kayıbey Baklava &amp; Börek, Nilüfer (İhsaniye Mah.)"/>
        <s v="Kayseri Lezzethanem, Orhangazi (Muradiye Mah.)"/>
        <s v="Kayseriya Mantı Sarayı, Mudanya (Bademli Mah.)"/>
        <s v="Kebapçı İskender, Osmangazi (Kayhan Mah.)"/>
        <s v="Kebapçı Metin Usta, Yıldıırm ( Esenevler Mah.)"/>
        <s v="Kebapçı Salih Usta, Nilüfer (Üçevler Mah.)"/>
        <s v="Kebapçı Sarı, Yıldırım (Yiğitler Mah.)"/>
        <s v="Kebapçı Tamer, Nilüfer (İhsaniye Mah.)"/>
        <s v="Kebapçı Yusuf, Osmangazi (Demirtaş Mah.)"/>
        <s v="Kebir Mutfak ( Altınşehir Mah. )"/>
        <s v="Keke Dürüm, İnegöl (Yeni Mah.)"/>
        <s v="Kekik Gurme, Nilüfer (İhsaniye Mah.)"/>
        <s v="Kelebek Izgara, Fethiye"/>
        <s v="Kelebek Pastanesi, Nilüfer (Görükle Mah.)"/>
        <s v="Kelebek Tost, Nilüfer (Fethiye Mah.)"/>
        <s v="Ken Chicken, Görükle"/>
        <s v="Kenan Usta Döner, Yıldırım (Anadolu Mah.)"/>
        <s v="Kent Lokantası, Karacabey (Tavşanlı Mah.)"/>
        <s v="Kervan Lokantası, Osmangazi (Hürriyet Mah.)"/>
        <s v="Keskin Çiğ Köfte, Osmangazi (Tophane Mah.)"/>
        <s v="Kesr-Et Cafe &amp; Restaurant, Nilüfer (Cumhuriyet Mah.)"/>
        <s v="Kestel Balgöç, Kestel (Ahmet Vefik Paşa Mah. - Kestel San. Blg.)"/>
        <s v="Kestel Konak, Kestel (Kale Mah.)"/>
        <s v="Keşfet Pide"/>
        <s v="Keşfet Pide &amp; Kebap, Osmangazi (Demirtaş Mah.)"/>
        <s v="Keyf-i Zade Künefe &amp; Katmer, Yıldırım (Mimar Sinan Mah.)"/>
        <s v="Keyif Ekler ( Beşevler Mah. )"/>
        <s v="Keyif Ekler Mudanya"/>
        <s v="Keyif Ekler, Nilüfer (29 Ekim Mah.)"/>
        <s v="Keyif Restaurant &amp; Cafe, Osmangazi (Hamitler Mah.)"/>
        <s v="Kılıç Yaprak Döner, Nilüfer (FSM Bulvarı)"/>
        <s v="Kıpırtı Lezzet Evi, Hasanağa TOKİ"/>
        <s v="Kırmızı Kasap, Osmangazi (Dikkaldırım Mah.)"/>
        <s v="Kırmızı Pidee, Mudanya (Güzelyalı Eğitim Mah.)"/>
        <s v="Kıvam Pastane &amp; Cafe, Yıldırım(Millet Mah.)"/>
        <s v="Kilim Cafe &amp; Restaurant, Osmangazi (Hüdavendigar Mah.)"/>
        <s v="Kimyon Fast Food, Mustafakemalpaşa (Hamidiye Mah.)"/>
        <s v="King Tost, Çirişhane"/>
        <s v="Kokoreç Duraği, Nilüfer (Görükle Mah.)"/>
        <s v="Kokoreççi Adem Usta, Nilüfer (Kızılcıklı Mah.)"/>
        <s v="Kokoreççi Ahmet Osmangazi (Yahşibey Mah.)"/>
        <s v="Kokoreççi Fahri Usta, İhsaniye"/>
        <s v="Kokoreççi Mahmut Usta, Osmangazi (Dikkaldırım Mah.)"/>
        <s v="Kokoreççi Raami, Karacabey (Runguşpaşa Mah.)"/>
        <s v="Kokoreççi Salih Usta, Yıldırım (Davutdede Mah.)"/>
        <s v="Kokotaşyus Kokoreç, Nilüfer (Görükle Mah.)"/>
        <s v="Kolajen Dünyası, Nilüfer (İhsaniye Mah.)"/>
        <s v="Konak 16 Fast Food, Osmangazi (Tayakadın Mah.)"/>
        <s v="Konak Börek, Nilüfer (Demirci Mah.)"/>
        <s v="Konak Döner &amp; Pide, İnegöl (Burhaniye Mah.)"/>
        <s v="Konak Mantı Evi, Nilüfer (Konak Mah.)"/>
        <s v="Konak Piliç Evi, Nilüfer"/>
        <s v="Konya Diyarı Etli Ekmek, Yıldırım (Esenevler Mah.)"/>
        <s v="Konya Mevlana Pide, İnegöl (Süleymaniye Mah.)"/>
        <s v="Konya Mutfağı ( 23 Nisan Mah.)"/>
        <s v="Konya Tandır &amp; Etli Ekmek, Osmangazi (Panayır Mah.)"/>
        <s v="Koşar Döner, Nilüfer (Akçalar Mah.)"/>
        <s v="Köfte Diyarı"/>
        <s v="Köfte Dünyası, Emek (Zekai Gümüşdiş Mah.)"/>
        <s v="Köfte Evi ( Kayhan Mah. )"/>
        <s v="Köfteci Ali Usta, Osmangazi (Tahtakale Mah.)"/>
        <s v="Köfteci Ali Usta, Osmangazi (Veysel Karani Mah.)"/>
        <s v="Köfteci Bülent, Osmangazi (Ahmetpaşa Mah.)"/>
        <s v="Köfteci Çağlar Usta Yıldırım (Yeşilyayla Mah.)"/>
        <s v="Köfteci Endo, Nilüfer (Görükle Mah.)"/>
        <s v="Köfteci Eşref, İnegöl (Mahmudiye Mah.)"/>
        <s v="Köfteci Fahrettin, Yıldırım (Duaçınarı Mah.)"/>
        <s v="Köfteci Faruk, Millet"/>
        <s v="Köfteci Mustafa, Millet"/>
        <s v="Köfteci'm Izgara, Orhangazi (Camikebir Mah.)"/>
        <s v="Köksal Pide, İnegöl (Kemalpaşa Mah.)"/>
        <s v="Kömürde Tavuk Ekspres"/>
        <s v="Köprübaşı, Nilüfer (Kızılcıklı Mah.)"/>
        <s v="Kösen Fırın, Nilüfer (Görükle Mah.)"/>
        <s v="Köşem Pide, Osmangazi (Kayhan Mah.)"/>
        <s v="Köşem Pide, Yıldırım (Hacivat Mah.)"/>
        <s v="Köz Boşnak Börekçisi, İnegöl (Mahmudiye Mah.)"/>
        <s v="Köz Dürümhane, Osmangazi (Demirtaş Mah.)"/>
        <s v="Köz Kokoreç, Nilüfer (Beşevler Mah.)"/>
        <s v="Köz Pizza, İnegöl (Mahmudiye Mah.)"/>
        <s v="Közde Kasap Izgara, Osmangazi (Maksem Mah.)"/>
        <s v="Kral Döner, Gemlik (Hamidiye Mah.)"/>
        <s v="Kubat Usta Ateşte Döner, Kestel (Ahmet Vefik Paşa Mah.)"/>
        <s v="Kubat Usta Közde Döner, Yıldırım (Erikli Mah.)"/>
        <s v="Kumpir-i Şahane, İnegöl (Burhaniye Mah.)"/>
        <s v="Kumpirci Teyze &amp; Waffle, Altıparmak"/>
        <s v="Kumpirci Teyze &amp; Waffle, Ataevler"/>
        <s v="Kumpirci Teyze &amp; Waffle, Özlüce"/>
        <s v="Kumrucu Emin, Mustafakemalpaşa (Yüzbaşı Sabribey Mah.)"/>
        <s v="Kumrucu Hilmi, Görükle"/>
        <s v="Kumrucu Maviş, Yıldırım (Eğitim Mah. - Mesken)"/>
        <s v="Kumrucu Şükrü, Yıldırım (Kazım Karabekir Mah.)"/>
        <s v="Kurtuluş Döner, Kurtuluş Cad."/>
        <s v="Kuru Fasulyeci Muammer Usta, Osmangazi (Orhanbey Mah.)"/>
        <s v="Kuşkular Döner Kömür Ateşinde, Osmangazi (Panayır Mah.)"/>
        <s v="Kuzenler Dürüm &amp; Döner, İhsaniye"/>
        <s v="Küçük Köy Unlu Mamülleri, Nilüfer (Altınşehir Mah.)"/>
        <s v="Kümbet Pide &amp; Lahmacun, Yıldırım (Erikli Mah.)"/>
        <s v="Künefeci Veysi, Yıldırım (Karaağaç Mah. - Setbaşı)"/>
        <s v="Kütükler Izgara, Osmangazi (Cumhuriyet Mah.)"/>
        <s v="La Casa De Snack"/>
        <s v="Laçin Pizza &amp; Pide, Nilüfer (Minareliçavuş Mah.)"/>
        <s v="Lades Közde Piliç, Nilüfer (Üçevler Mah. - Beşevler Sanayi)"/>
        <s v="Lagash Çiğ Köfte, Karacabey (Esentepe Mah.)"/>
        <s v="Lahmacun Dünyası, Nilüfer (Konak Mah.)"/>
        <s v="Lal Bakery, İnegöl (Turgutalp Mah.)"/>
        <s v="Lalehan Lokantası, Yıldırım (Millet Mah.)"/>
        <s v="Lamazi Tantuni, Osmangazi (Şehreküstü Mah.)"/>
        <s v="Latif Usta Lahmacun &amp; Pide &amp; Kebap, Yıldırım (Yeşil Mah.)"/>
        <s v="Latife Pizza &amp; Burger, Orhangazi (Muradiye Mah.)"/>
        <s v="Lazzy Kumpir, Nilüfer (Barış Mah.)"/>
        <s v="Le Profit' Ti Coffee, Nilüfer (Beşevler Mah.)"/>
        <s v="Lena Coffee &amp; Food's, Nilüfer (Altınşehir Mah.)"/>
        <s v="Letafet Çikolata &amp; Kahve, Nilüfer (Görükle Mah.)"/>
        <s v="Letilas, Osmangazi (Kiremitçi Mah.)"/>
        <s v="Levent Tantuni, Nilüfer (Balat Mah.)"/>
        <s v="Leyl Lezzetler, Demirtaş (Cumhuriyet Mah.)"/>
        <s v="Leziz Tost, Osmangazi (Geçit Mah.)"/>
        <s v="Lezsetbaşı, Osmangazi (Hocaalizade Mah.)"/>
        <s v="Lezzet Börek, Nilüfer (Konak Mah.)"/>
        <s v="Lezzet Çukuru, Osmangazi (Çiftehavuzlar Mah.)"/>
        <s v="Lezzet Döner, İnegöl (Cuma Mah.)"/>
        <s v="Lezzet Durağı, Osmangazi (Altıparmak Mah.)"/>
        <s v="Lezzet Durağı, Osmangazi (Yunuseli Mah.)"/>
        <s v="Lezzet Dürümcüsü (FSM Bulvarı)"/>
        <s v="Lezzet Dürümcüsü, Yıldırım Setbaşı"/>
        <s v="Lezzet Etli Ekmek &amp; Çorba, Nilüfer (23 Nisan Mah.)"/>
        <s v="Lezzet Geçiti Pastane &amp; Fırın, Osmangazi (Geçit Mah.)"/>
        <s v="Lezzet Midye, Osmangazi (Yenibağlar Mah.)"/>
        <s v="Lezzet Sofrası, Nilüfer (Üçevler Mah.)"/>
        <s v="Lezzet Sofrası, Osmangazi (Osmangazi Mah. - Tophane)"/>
        <s v="Lezzet Sofrası, Osmangazi (Yunuseli Mah.)"/>
        <s v="Lezzet-i İkram Pide, Osmangazi (Gazcılar Cad.)"/>
        <s v="Lezzetim Paket Büfe, Osmangazi (Dikkaldırım Mah.)"/>
        <s v="Lider Bey Döner &amp; Kebap, Osmangazi (Alacamescit Mah.)"/>
        <s v="Lider Pide Cantık Lahmacun Kebap, Yıldırım (Ertuğrulgazi Mah.)"/>
        <s v="Lilya Pastane &amp; Caffe, Osmangazi (Yunuseli Mah.)"/>
        <s v="Limon Cafe &amp; Pizza, Nilüfer (Demirci Mah.)"/>
        <s v="Livane Cağ, Yıldırım (Ortabağlar Mah.)"/>
        <s v="Lokma &amp; Sweet, Nilüfer (Görükle Mah.)"/>
        <s v="Lokmaleydi, Karacabey (Tavşanlı Mah.)"/>
        <s v="Lokmalike &amp; Aperitif, Nilüfer ( İhsaniye Mah.)"/>
        <s v="Lokumm Et &amp; Mangal, Karacabey (Tavşanlı Mah.)"/>
        <s v="Lola Cafe, Gemlik (Hisar Mah.)"/>
        <s v="Lord Dondurma, Nilüfer (İhsaniye Mah.)"/>
        <s v="Lord Dondurma, Osmangazi (Demirtaş Cumhuriyet Mah.)"/>
        <s v="Lord Of Food, Osmangazi (Demirtaş Cumhuriyet Mah.)"/>
        <s v="Lord's House Hot Dog Nilüfer (23 Nisan Mah.)"/>
        <s v="Lütfü Bey Çiğ Köfte, Osmangazi (Hamitler Mah.)"/>
        <s v="Madam Shelios Çikolata, Nilüfer (Ahmet Yesevi Mah.)"/>
        <s v="Mahall Özel Soslu Hatay Döner, Yıldırım (Yıldırım Mah.)"/>
        <s v="Mahzen Tantuni, Nilüfer (19 Mayıs Mah.)"/>
        <s v="Maia Balat, Nilüfer (Balat Mah.)"/>
        <s v="Mak Mak Makarna &amp; Kumpir &amp; Waffle, Görükle"/>
        <s v="Maksut Usta Pide &amp; Cantık Nilüfer (Çalı Mah.)"/>
        <s v="Malina Butik Cafe, Nilüfer (Görükle Mah.)"/>
        <s v="Mantı Şeri, Nilüfer (Görükle Mah.)"/>
        <s v="Mantıcı Favori Yerim, İnegöl (Yeni Mah.)"/>
        <s v="Mantımia Mantı (Cumhuriyet Mah.)"/>
        <s v="Mantilla Mantı &amp; Çiğ Börek, Karacabey (Tavşanlı Mah.)"/>
        <s v="Many Points Coffee, Nilüfer (Altınşehir Mah.)"/>
        <s v="Manyak Mısın?Dönerse O Benimdir, Nilüfer (Konak Mah.)"/>
        <s v="Maraş Dondurma &amp; Tatlı Gemlik (Hamidiye Mah.)"/>
        <s v="Maraş Dondurma Ataevler Dondurmacısı, Nilüfer (Ataevler Mah.)"/>
        <s v="Maraşlı Tepsi Et, Osmangazi (Cumhuriyet Mah.)"/>
        <s v="Maraton Pide, Odunluk"/>
        <s v="Mariza, Özlüce"/>
        <s v="Marmaris Büfe 1964, Nilüfer (Balat Mah.)"/>
        <s v="Mars, Osmangazi (Küçükbalıklı Mah.)"/>
        <s v="Maslak Börek Simit Cafe, Osmangazi (Tahtakale Mah.)"/>
        <s v="Master Fast Food Cafe, İnegöl (Mahmudiye Mah.)"/>
        <s v="Maviş Döner, Ertuğrul Kent"/>
        <s v="Maviş Döner, Yıldırım (Akçağlayan Mah.)"/>
        <s v="May Döner, Osmangazi (Güneştepe Mah.)"/>
        <s v="Maya Ev Yemekleri"/>
        <s v="Maya Unlu Mamüller, Nilüfer (Görükle Mah.)"/>
        <s v="Maydanoz Döner (Görükle Mah.)"/>
        <s v="Maydanoz Pide &amp; Kebap &amp; Lahmacun Evi, Beşevler"/>
        <s v="Maydonez, Yıldırım (Eğitim Mah. -Prof. Tezok Cad.)"/>
        <s v="Maydonoz Döner (Hamitler Mah.)"/>
        <s v="Maydonoz Döner, Gürsu (Kurtuluş Mah.)"/>
        <s v="Maydonoz Döner, Nilüfer (Hasanağa Mah. - Kızılcıklı)"/>
        <s v="Maydonoz Döner, Nilüfer (İhsaniye Mah.)"/>
        <s v="Maydonoz Döner, Nilüfer (Üçevler Mah.)"/>
        <s v="Maydonoz Döner, Osmangazi (Demirtaş Mah.)"/>
        <s v="Maydonoz Döner, Osmangazi (Soğanlı Mah.)"/>
        <s v="Maydonoz Döner, Yıldırım (Millet Mah.)"/>
        <s v="Maydonoz Döner, Yıldırım (Yediselviler Mah.)"/>
        <s v="Maydonoz Dürüm &amp; Lahmacun &amp; Künefe"/>
        <s v="Med-Et Pide &amp; Lahmacun, Osmangazi (Gaziakdemir Mah.)"/>
        <s v="Mehmet Usta Çiğ Köfte, Yıldırım (Piremir Mah.)"/>
        <s v="Mekan Kebap &amp; Pide, Gemlik (Hamidiye Mah.)"/>
        <s v="Mekan Waffle (Görükle Mah.)"/>
        <s v="Melek Fast Food, Gürsu (Zafer Mah.)"/>
        <s v="Meltem Pide, İnegöl (Fatih Mah.)"/>
        <s v="Mendo Dürüm, Yıldırım (Değirmenönü Mah.)"/>
        <s v="Mendo Dürüm, Yıldırım (Esenevler Mah.)"/>
        <s v="Mengen Aperatif, Yıldırım (Millet Mah.)"/>
        <s v="Mercan Kokoreç Enişte'nin Yeri Orhangazi (Muradiye Mah.)"/>
        <s v="Mercan Kokoreç, Gemlik (Hamidiye Mah.)"/>
        <s v="Mercan Kokoreç, Nilüfer (Görükle Mah.)"/>
        <s v="Mergen Pide &amp; Lahmacun, Nilüfer (İhsaniye Mah.)"/>
        <s v="Merinos Dönercisi, Osmangazi (Küplüpınar Mah. - Demiryolu Cad.)"/>
        <s v="Merinos Simit Evi, Osmangazi (Elmasbahçeler Mah.)"/>
        <s v="Mersin 33 Tantuni, Görükle"/>
        <s v="Mersin 33 Tantuni, Kestel"/>
        <s v="Mersin Tantuni &amp; Döner, Osmangazi (Doğanbey Mah.)"/>
        <s v="Mersin Tantuni &amp; Künefe ( Özlüce )"/>
        <s v="Mert Bey Antep Baklavaları, Nilüfer (Ertuğrulkent Mah.)"/>
        <s v="Mert Döner, Osmangazi (Kayhan Mah.)"/>
        <s v="Mert Et, Osmangazi (Hamitler Mah.)"/>
        <s v="Merteller Börek &amp; Pasta, Osmangazi (Çirişhane Mah.)"/>
        <s v="Merve Döner, Yıldırım (Davutdede Mah.)"/>
        <s v="Meryem Yöresel Lezzetler, Nilüfer (İhsaniye Mah.)"/>
        <s v="Meryem'ce Gözleme &amp; Çiğ Börek, Mustafakemalpaşa (Çırpan Mah.)"/>
        <s v="Mesken Izgara, Yıldırım (Ertuğrul Gazi Mah.)"/>
        <s v="Mesken İşkembe, Yıldırım (Eğitim Mah.)"/>
        <s v="Meşealtı Çorbacısı, Osmangazi (Koğukçınar Mah.)"/>
        <s v="Meşhur Adıyaman Çiğ Köftecisi Orhan Usta, Nilüfer (Ahmet Yesevi)"/>
        <s v="Meşhur Adıyaman Çiğ Köftecisi Orhan Usta, Yediselviler Mah."/>
        <s v="Meşhur Adıyaman Çiğ Köftecisi Orhan, Osmangazi (Dikkaldırım)"/>
        <s v="Meşhur Adıyaman Çiğ Köftecisi Ömer Aybak ( Güzelyalı Mah. )"/>
        <s v="Meşhur Adıyaman Çiğ Köftecisi Ömer Aybak (Barbaros Mah.)"/>
        <s v="Meşhur Adıyaman Çiğ Köftecisi Ömer Aybak (Dikkaldırım Mah.)"/>
        <s v="Meşhur Adıyaman Çiğ Köftecisi Ömer Aybak (Emek FSM Mah.)"/>
        <s v="Meşhur Adıyaman Çiğ Köftecisi Ömer Aybak (Eşref Dinçer Mah.)"/>
        <s v="Meşhur Adıyaman Çiğ Köftecisi Ömer Aybak (Gülbahçe Mah.)"/>
        <s v="Meşhur Adıyaman Çiğ Köftecisi Ömer Aybak (Hamitler Mah.)"/>
        <s v="Meşhur Adıyaman Çiğ Köftecisi Ömer Aybak (Panayır Mah.)"/>
        <s v="Meşhur Adıyaman Çiğ Köftecisi Ömer Aybak (Tavşanlı Mah.)"/>
        <s v="Meşhur Adıyaman Çiğ Köftecisi Ömer Aybak (Yunuseli Mah.)"/>
        <s v="Meşhur Adıyaman Çiğ Köftecisi Ömer Aybak Nilüfer (İhsaniye Mah.)"/>
        <s v="Meşhur Adıyaman Çiğ Köftecisi Ömer Aybak, (Emek FSM Mah.)"/>
        <s v="Meşhur Adıyaman Çiğ Köftecisi Ömer Aybak, (Yeni Karaman Mah.)"/>
        <s v="Meşhur Adıyaman Çiğ Köftecisi Ömer Aybak, Fethiye Mah."/>
        <s v="Meşhur Adıyaman Çiğ Köftecisi Ömer Aybak, FSM Bulvarı"/>
        <s v="Meşhur Adıyaman Çiğ Köftecisi Ömer Aybak, Görükle ( Üçoluk Cad.)"/>
        <s v="Meşhur Adıyaman Çiğ Köftecisi Ömer Aybak, İnegöl (Hamidiye Mah.)"/>
        <s v="Meşhur Adıyaman Çiğ Köftecisi Ömer Aybak, Nilüfer (Demirci Mah.)"/>
        <s v="Meşhur Adıyaman Çiğ Köftecisi Ömer Aybak, Nilüfer (Kültür Mah.)"/>
        <s v="Meşhur Adıyaman Çiğ Köftecisi Ömer Aybak, Osmangazi (Ulu Mah.)"/>
        <s v="Meşhur Adıyaman Çiğ Köftecisi Ömer Aybak, Osmangazi (Yenibağlar)"/>
        <s v="Meşhur Adıyaman Çiğ Köftecisi Ömer Aybak, Özlüce"/>
        <s v="Meşhur Adıyaman Çiğ Köftecisi Ömer Aybak, Yıldırım (Yıldırım M )"/>
        <s v="Meşhur Adıyaman Çiğ Köftecisi Ömer Aybak, Yüzüncüyıl"/>
        <s v="Meşhur Adıyaman Çiğ Köftecisi Ömer Aybak,(Demirtaş Barbaros Mah)"/>
        <s v="Meşhur Adıyaman Çiğ Köftecisi Ömer Aybak,(Demirtaş Cumhuriyet)"/>
        <s v="Meşhur Adıyaman Çiğ Köftecisi Ömer Aybak,Mudanya (Mütareke Mah.)"/>
        <s v="Meşhur Adıyaman Çiğ Köftecisi Ömer Aybak,Nilüfer (Beşevler Mah.)"/>
        <s v="Meşhur Adıyaman Çiğ Köftecisi, Osmangazi (Doğanbey Mah.)"/>
        <s v="Meşhur Adıyaman Çiğ Köftecisi, Yıldırım (Mimar Sinan Mah.)"/>
        <s v="Meşhur Adıyaman Çiğköftecisi Ömer Aybak, Osmangazi (Yenikaraman)"/>
        <s v="Meşhur Adıyaman Çiğköftecisi Ömer Aybak, Yıldırım (Piremir Mah.)"/>
        <s v="Meşhur Adıyaman Çiğköftecisi Ömer Aybak, Yıldırım(Baruthane Mh.)"/>
        <s v="Meşhur Adıyaman Samsat Çiğ Köfte, Karacabey (Tavşanlı Mah.)"/>
        <s v="Meşhur Adıyaman Samsat Çiğ Köfte, Mudanya (Ömerbey Mah.)"/>
        <s v="Meşhur Adıyamanlı Çiğ Köfteci Orhan, Osmangazi (Cumhuriyet Mah.)"/>
        <s v="Meşhur Adıyamanlı Çiğ Köfteci Ömer Aybak, (Emirsultan Mah.)"/>
        <s v="Meşhur Bağdat Hurma Tatlıcısı, Mudanya (Güzelyalı Eğitim Mah.)"/>
        <s v="Meşhur Bursa Tostçusu, Nilüfer (29 Ekim Mah.)"/>
        <s v="Meşhur Bursa Tostçusu, Nilüfer (İhsaniye Mah.)"/>
        <s v="Meşhur Bursa Tulumbacısı Gemlik (Hamidiye Mah.)"/>
        <s v="Meşhur Bursa Tulumbacısı Nilüfer (İhsaniye Mah.)"/>
        <s v="Meşhur Bursa Tulumbacısı Nilüfer (Konak Mah.)"/>
        <s v="Meşhur Bursa Tulumbacısı Orhangazi (Muradiye Mah.)"/>
        <s v="Meşhur Bursa Tulumbacısı Osmangazi, (Hamitler Mah)"/>
        <s v="Meşhur Bursa Tulumbacısı Yıldırım, (Millet Mah)"/>
        <s v="Meşhur Bursa Tulumbacısı, Osmangazi (Hüdavendigar Mah.)"/>
        <s v="Meşhur Bursa Tulumbacısı, Osmangazi (Selamet Mah.)"/>
        <s v="Meşhur Bursa Tulumbacısı, Osmangazi (Yenikaraman Mah.)"/>
        <s v="Meşhur Hacı Efendi Pideli Köfte"/>
        <s v="Meşhur Hipodrom Tavukçusu, Osmangazi (Veysel Karani Mah.)"/>
        <s v="Meşhur Kayhan Pideli Köfte"/>
        <s v="Meşhur Köfteci Apo'nun Yeri, Yıldırım (Duaçınarı Mah.)"/>
        <s v="Meşhur Kumrucu Mustafa, Osmangazi (Yeni Karaman Mah.)"/>
        <s v="Meşhur Mustafa Kemal Paşa Tostçusu, Osmangazi (Soğanlı Mah.)"/>
        <s v="Meşhur Mustafa Kemal Paşa Tostçusu,Osmangazi (Demirtaşpaşa Mah.)"/>
        <s v="Meşhur Sebzeli Bodrum Döner, Osmangazi (Bağlarbaşı Mah.)"/>
        <s v="Meşhur Tostçu Demirhan, Osmangazi (Yeşilova Mah.)"/>
        <s v="Meşhur Tostçu Yusuf, Yıldırım (Kazım Karabekir Mah.)"/>
        <s v="Metin Usta Pide &amp; Lahmacun &amp; Künefe, (Demirtaş Sakarya Mah.)"/>
        <s v="Mevaa Cafe, Osmangazi (Alacamescit Mah.)"/>
        <s v="Mevlana Döner, İnegöl (Kemal Paşa Mah.)"/>
        <s v="Mevlana Pide, Gemlik (Hamidiye Mah.)"/>
        <s v="Meydan Dürüm, Gürsu (Zafer Mah.)"/>
        <s v="Meydan Lokantası, Nilüfer (Çamlıca Mah.)"/>
        <s v="Meydan Tantuni, Orhangazi (Muradiye Mah.)"/>
        <s v="Meyperver, Nilüfer (23 Nisan Mah.)"/>
        <s v="Mezecim, Nilüfer (Görükle Mah.)"/>
        <s v="Mezekeyf, Nilüfer (Yüzüncüyıl Mah.)"/>
        <s v="Mia Cafe, Nilüfer (Ataevler Mah.)"/>
        <s v="Midyeci Ahmet, Nilüfer (Fethiye Mah.)"/>
        <s v="Midyeci Emin, Yıldırım (Millet Mah.)"/>
        <s v="Midyeci Şimşek, Osmangazi (Cumhuriyet Mah.)"/>
        <s v="Midyeci Yasin, Nilüfer (Altınşehir Mah.)"/>
        <s v="Mihra Döner,Osmangazi (Demirtaş Barbaros Mah.)"/>
        <s v="Milk Art Trileçe &amp; Sütlü Tatlılar, Yıldırım ( Millet Mah.)"/>
        <s v="Milk Chef's, Nilüfer (Fethiye Mah.)"/>
        <s v="MİLK ET DÜNYASI, Gürsu (Zafer Mah.)"/>
        <s v="Milk Et Dünyası, Gürsu (Zafer Mah.)"/>
        <s v="Mimarsinan Pide, Yıldırım (Mimar Sinan Mah.)"/>
        <s v="Mimoza Cafe &amp; Restaurant, Mustafakemalpaşa (Barış Mah.)"/>
        <s v="Mio Bianca Restaurant, Nilüfer (Odunluk Mah.)"/>
        <s v="Mir 500, Kestel (Ahmet Vefik Paşa Mah.)"/>
        <s v="Mirano Ristorante Pizzeria"/>
        <s v="Mis Döner (Dikkaldırım)"/>
        <s v="Mod Italian, Osmangazi (Kükürtlü Mah.)"/>
        <s v="Mola Cafe"/>
        <s v="Montea Coffee &amp; Chocolate Nilüfer, (Altınşehir Mah.)"/>
        <s v="Mossarella, Osmangazi (Yenibağlar Mah.)"/>
        <s v="Mr. Tat Pide &amp; Lahmacun Salonu, Nilüfer (30 Ağustos Mah.)"/>
        <s v="Mr.&amp;Mrs. Rice, Nilüfer (Yaylacık Mah.)"/>
        <s v="Mudanya Tantuni &amp; Çiğ Köfte, Mudanya (Ömerbey Mah.)"/>
        <s v="Muhabbet Cafe &amp; Fast Food, Gemlik (Cumhuriyet Mah.)"/>
        <s v="Murat Babacan Yeni Nesil Çiğ Köfte, İnegöl (Osmaniye Mah.)"/>
        <s v="Murat Babacan Yeni Nesil Çiğ Köfte, Nilüfer (Cumhuriyet Mah.)"/>
        <s v="Murat Pide, Yıldırım (Güllük Mah.)"/>
        <s v="Mustafa Gökçin Baklavaları, Nilüfer (29 Ekim Mah.)"/>
        <s v="Mustafa Gökçin Baklavaları, Nilüfer (İhsaniye Mah.)"/>
        <s v="Mustafa Güvendi Piliç Ürünleri, Yıldırım (Millet Mah.)"/>
        <s v="Mutfak Pide &amp; Döner, Yıldırım (Zümrütevler Mah.)"/>
        <s v="Mutlu Tost, Yıldırım ( Yıldırım Mah.)"/>
        <s v="Mutyos Tantuni"/>
        <s v="Müberra'nın Mutfağı ( Altınşehir Mah. )"/>
        <s v="Müdavim Kahvaltı &amp; Fast Food, Nilüfer (Görükle Mah.)"/>
        <s v="MyHat Döner ( Altıparmak Cad. )"/>
        <s v="Myy Best Burger, Yıldırım (Bağlaraltı Mah.)"/>
        <s v="Nacaroğlu Baklava, Nilüfer (29 Ekim Mah.)"/>
        <s v="Nadir Çorba &amp; Güveç &amp; Izgara Osmangazi (Soğanlı Mah.)"/>
        <s v="Namlı Börek, Karacabey (Tavşanlı Mah.)"/>
        <s v="Namlı Kardeşler Pide &amp; Cantık, Osmangazi (Demirtaş Paşa Mah.)"/>
        <s v="Napolis Pizza, Nilüfer (Karaman Mah.)"/>
        <s v="Nasip Döner, Gürsu (Kurtuluş Mah.)"/>
        <s v="Nasrettin Hoca Etli Ekmek Salonu, İnegöl (Kemalpaşa Mah.)"/>
        <s v="Naz Pide, Osmangazi (Çirişhane Mah.)"/>
        <s v="Nazar Tost Evi, Yıldırım (Hacı Seyfettin - İncirli Cad.)"/>
        <s v="Nazlım Döner &amp; Kebap, Yıldırım (Esenevler Mah.)"/>
        <s v="Necati Usta, Mudanya (Ömerbey Mah.)"/>
        <s v="Necati Usta, Nilüfer (Altınşehir Mah.)"/>
        <s v="Nefis Hatay Döner ( Millet )"/>
        <s v="Nefis Hatay Usulü Tavuk Döner, Yıldırım (Yiğitler Mah.)"/>
        <s v="Nefis Tost Evi, İnegöl (Cuma Mah.)"/>
        <s v="Nefis Ye Çiğ Köfte, Yıldırım (Esenevler Mah.)"/>
        <s v="Nefiss Mersin Tantuni, Osmangazi (Kayhan Mah. - Ünlü Cad.)"/>
        <s v="Ness Pilawcım, Yıldırım (Millet Mah.)"/>
        <s v="Neva Dürüm, İnegöl (Cuma Mah.)"/>
        <s v="Nevale Pasta &amp; Fırın Nilüfer (Odunluk Mah.)"/>
        <s v="Nevale Pasta &amp; Fırın Nilüfer, (Altınşehir Mah.)"/>
        <s v="Nevale Pasta &amp; Fırın Osmangazi (Emek Adnan Menderes Mah.)"/>
        <s v="Nevale Pasta &amp; Fırın Osmangazi (Şehreküstü Mah.)"/>
        <s v="Nevigah, Osmangazi (Altınova Mah.)"/>
        <s v="New Yorker Pizza &amp; Restaurant"/>
        <s v="Newcastle Chocolate, İnegöl (Cuma Mah.)"/>
        <s v="Nezih Sofrası, İhsaniye"/>
        <s v="Nilüfer Balık Restaurant, Nilüfer (Üçevler Mah.)"/>
        <s v="Nilüfer Burhan Balık Restoran, Nilüfer (Ataevler Mah.)"/>
        <s v="Nilüfer Tost Evi, İhsaniye"/>
        <s v="No Signal, Nilüfer (Görükle Mah.)"/>
        <s v="No: 79 Cafe &amp; Ev Yemekleri, Nilüfer (İhsaniye Mah.)"/>
        <s v="Nossa Coffee, Nilüfer (Görükle Mah.)"/>
        <s v="Nota Cafe, Nilüfer (Barış Mah.)"/>
        <s v="Novi Balkan Köfte"/>
        <s v="Noww Croissants &amp; Coffee, Nilüfer (Altınşehir Mah.)"/>
        <s v="Nöb-Etçi Yaprak Döner, Osmangazi (Hamitler Mah.)"/>
        <s v="Nurcanca, Nilüfer (Altınşehir Mah.)"/>
        <s v="Nurdansardı, Osmangazi (Şehreküstü Mah.)"/>
        <s v="Nurşafak Pasta &amp; Fırın Cafe, Emek (Fatih Sultan Mehmet Mah.)"/>
        <s v="Nurşafak Pasta &amp; Fırın Cafe, Osmangazi (Yunuseli Mah.)"/>
        <s v="Oburix Döner, Osmangazi (Tahtakale Mah.)"/>
        <s v="Oburx, Nilüfer (Dumlupınar Mah.)"/>
        <s v="Odun Ateşinde Döner, Osmangazi (Soğanlı Mah.)"/>
        <s v="Okan Et Izgara &amp; Döner &amp; Çorba"/>
        <s v="Okyanus Pide &amp; Lahmacun ( Heykel Mah. )"/>
        <s v="Okyanus Pide &amp; Lahmacun &amp; Kebap ( Üçevler Mah. )"/>
        <s v="Olgun Kebap, Nilüfer (Üçevler Mah.)"/>
        <s v="On Köfte"/>
        <s v="Onbaşı İlker Fast Food, İnegöl (Süleymaniye Mah.)"/>
        <s v="Oses Çiğ Köfte ( Balat Mah. )"/>
        <s v="Oses Çiğ Köfte ( Değirmenlikızık )"/>
        <s v="Oses Çiğ Köfte ( Görükle Mah. )"/>
        <s v="Oses Çiğ Köfte (29 Ekim Mah.)"/>
        <s v="Oses Çiğ Köfte (Emek Mah.)"/>
        <s v="Oses Çiğ Köfte Osmangazi (Geçit Mah.)"/>
        <s v="Oses Çiğ Köfte Yıldırım (Yeşil Mah.)"/>
        <s v="Oses Çiğ Köfte, Gemlik (Hamidiye Mah.)"/>
        <s v="Oses Çiğ Köfte, Gürsu"/>
        <s v="Oses Çiğ Köfte, Kestel (Ahmet Vefik Paşa Mah.)"/>
        <s v="Oses Çiğ Köfte, Nilüfer (Esentepe Mah.)"/>
        <s v="Oses Çiğ Köfte, Nilüfer (Konak Mah.)"/>
        <s v="Oses Çiğ Köfte, Nilüfer (Küçük Sanayi Metro)"/>
        <s v="Oses Çiğ Köfte, Nilüfer (Nilüfer Metro)"/>
        <s v="Oses Çiğ Köfte, Nilüfer (Üçevler Mah.)"/>
        <s v="Oses Çiğ Köfte, Nilüfer (Üniversite Metro)"/>
        <s v="Oses Çiğ Köfte, Nilüfer (Yüzüncüyıl Mah.)"/>
        <s v="Oses Çiğ Köfte, Osmangazi (Acemler Mah.)"/>
        <s v="Oses Çiğ Köfte, Osmangazi (Akpınar 1050 Knt Mah.)"/>
        <s v="Oses Çiğ Köfte, Osmangazi (Bağlarbaşı Mah.)"/>
        <s v="Oses Çiğ Köfte, Osmangazi (Çekirge Cd.)"/>
        <s v="Oses Çiğ Köfte, Osmangazi (Çirişhane Mah.)"/>
        <s v="Oses Çiğ Köfte, Osmangazi (Demirtaş Mah.)"/>
        <s v="Oses Çiğ Köfte, Osmangazi (Demirtaşpaşa Mah.- Gazcılar Cad.)"/>
        <s v="Oses Çiğ Köfte, Osmangazi (Emek Metro)"/>
        <s v="Oses Çiğ Köfte, Osmangazi (Hamitler Mah.)"/>
        <s v="Oses Çiğ Köfte, Osmangazi (Heykel Mah.)"/>
        <s v="Oses Çiğ Köfte, Osmangazi (Hürriyet Mah.)"/>
        <s v="Oses Çiğ Köfte, Osmangazi (Sırameşeler Mah.)"/>
        <s v="Oses Çiğ Köfte, Osmangazi (Yunuseli Blv.)"/>
        <s v="Oses Çiğ Köfte, Osmangazi (Yunuseli Mah.)"/>
        <s v="Oses Çiğ Köfte, Yıldırım ( Mimarsinan Mah.)"/>
        <s v="Oses Çiğ Köfte, Yıldırım ( OrtabağlarMah.)"/>
        <s v="Oses Çiğ Köfte, Yıldırım (Selçukbey Mah.)"/>
        <s v="Oses Çiğ Köfte, Yıldırım (Yediselviler Mah.)"/>
        <s v="Oses Çiğ Köfte, Yıldırım (Yetmiş Beşinci Yıl Mah.)"/>
        <s v="Oses Çiğ Köfte, Yıldırım (Zümrütevler Mah.)"/>
        <s v="Osman Döner &amp; Tavukçuluk, İnegöl (Cuma Mah.)"/>
        <s v="Osman Şenöz (Balat Mah.)"/>
        <s v="Osmanlı Döner, İnegöl (Kemal Paşa Mah.)"/>
        <s v="Osmanlı Köfte &amp; Döner Evi Osmangazi (Dikkaldırım Mah.)"/>
        <s v="Osmanlı Pide &amp; Kebap, Orhangazi (Muradiye Mah.)"/>
        <s v="Osmanlı Tost Evi, İnegöl (Cuma Mah.)"/>
        <s v="Osmanlı Tost, Yıldırım (Ortabağlar Mah.)"/>
        <s v="Osmanlı Tulumbacısı, İnegöl (Kemalpaşa Mah.)"/>
        <s v="Oy-Et İnegöl Köftecisi, İnegöl (Kemalpaşa Mah.)"/>
        <s v="Öğrenci İşi, Nilüfer (Görükle Mah.)"/>
        <s v="Ömür Çorba &amp; Döner, Nilüfer (Konak Mah.)"/>
        <s v="Ömür Lokantası, Yıldırım (Piremir Mah.)"/>
        <s v="Önder Balık Market, Yıldırım (Kurtoğlu Mah.)"/>
        <s v="Önder Pizza, Osmangazi (Altınova Mah.)"/>
        <s v="Övün Dürüm, Gürsu (Kurtuluş Mah.)"/>
        <s v="Öykü Dürüm, Osmangazi (Yunuseli Mah.)"/>
        <s v="Öz Et Mangal, Nilüfer (Balat Mah.)"/>
        <s v="Öz Hacı Baba Aperatif, Karacabey (Tavşanlı Mah.)"/>
        <s v="Öz Harput Kebap &amp; Lahmacun, Gemlik (Cumhuriyet Mah.)"/>
        <s v="Öz Harput Pide &amp; Lahmacun &amp; Kebap, Gemlik (Hamidiye Mah.)"/>
        <s v="Öz Hatay Dürüm, Yıldırım (152 Evler Mah.)"/>
        <s v="Öz Karadeniz Pide, Gemlik (Hamidiye Mah.)"/>
        <s v="Öz Konyalı Etli Ekmek, Osmangazi (Demirtaş Cumhuriyet Mah.)"/>
        <s v="Öz Mersin Tantuni, Yıldırım (Erikli Mah.)"/>
        <s v="Öz Paşa Ciğer, Nilüfer (Üçevler Mah.)"/>
        <s v="Öz Şafak Kebap &amp; Pide &amp; Lahmacun, Osmangazi (Sakarya Mah.)"/>
        <s v="Öz Şafak Pide &amp; Lahmacun, Fatih"/>
        <s v="Öz Urfa Aksoy Lahmacun &amp; Pide, Yıldırım (Millet Mah.)"/>
        <s v="Öz Urfa Altıngül Kebap &amp; Pide, Uluyol Cad."/>
        <s v="Öz Urfa Çalı Kebap, Nilüfer (Çalı Mah.)"/>
        <s v="Öz Urfa Çamlık Kebap &amp; Lahmacun, Nilüfer (Fethiye Mah.)"/>
        <s v="Öz Urfa Emin Usta Kebap, Uluyol Cad."/>
        <s v="Öz Urfa Kebap &amp; Pide &amp; Lahmacun, Yıldırım (Esenevler Mah.)"/>
        <s v="Öz Urfa Konak Kebap &amp; Pide (Mesken)"/>
        <s v="Öz Urfa Pide &amp; Lahmacun, Beşevler"/>
        <s v="Öz Urfa Pide &amp; Lahmacun, Osmangazi (Güneştepe Mah.)"/>
        <s v="Öz Urfa Yusuf Usta Pide &amp; Kebap, Yıldırım (Arabayatağı Mah.)"/>
        <s v="Özbil Döner, Kestel"/>
        <s v="Özcan Kumpir, Osmangazi (Altınova Mah.)"/>
        <s v="Özçelik Et Dünyası ve Cağ Döner, Yıldırım (Değirmenönü Mah.)"/>
        <s v="Özdal Kasap &amp; Izgara, Yıldırım (Zümrütevler Mah.)"/>
        <s v="Özdemir Pide &amp; Aperatif Dünyası, Mudanya (Mütareke Mah.)"/>
        <s v="Özdiyar Izgara, Osmangazi (Hacıilyas Mah. - Uluyol Cad.)"/>
        <s v="Özdo Maraş Dondurma, Yıldırım (Zümrütevler Mah.)"/>
        <s v="Özelim Pide, Osmangazi (Demirtaş Mah.)"/>
        <s v="Özerler Kasap Pide ve Izgara Salonu, Yıldırım (Çınarönü Mah.)"/>
        <s v="Özge'nin Cafesi"/>
        <s v="Özgen 1958, Nilüfer (29 Ekim Mah.)"/>
        <s v="Özgen 1958, Osmangazi (Gaziakdemir Mah.)"/>
        <s v="Özgen Gurme, Nilüfer (29 Ekim Mah.)"/>
        <s v="Özgün Döner &amp; Izgara, Esentepe"/>
        <s v="Özgür Pide &amp; Kebap, Yıldırım (Ertuğrulgazi Mah.)"/>
        <s v="Özhamur, Nilüfer (Esentepe Mah.)"/>
        <s v="Özkan Lokantası, Karacabey"/>
        <s v="Özkaymak Dondurma &amp; Tatlı Cafe, İnegöl (Ertuğrulgazi Mah.)"/>
        <s v="Özlüce Pide, Nilüfer (Özlüce Mah.)"/>
        <s v="Özlücem Çorbacısı, Özlüce"/>
        <s v="Özseyidoğlu Kebap &amp; Pide, Osmangazi (Yunuseli Mah.)"/>
        <s v="Packet Burger, Nilüfer (23 Nisan Mah.)"/>
        <s v="Packet Burger, Nilüfer (Odunluk Mah.)"/>
        <s v="Paçacı Evren Usta, Osmangazi (Hamitler Mah.)"/>
        <s v="Pak-Et Döner, Osmangazi (Altıparmak Mah.)"/>
        <s v="Pak-et, Gürsu (Zafer Mah.)"/>
        <s v="Pala Köfte, Nilüfer (İhsaniye Mah.)"/>
        <s v="Palabey Aperatif, Nilüfer (Karaman Mah.)"/>
        <s v="Pale Food, Nilüfer (Yüzüncüyıl Mah.)"/>
        <s v="Palmiye Cafe (Cumhuriyet Mah.)"/>
        <s v="Pamuket, Nilüfer (Alaaddinbey Mah.)"/>
        <s v="Pan'da Pancake &amp; Krep, Osmangazi (Hocalizade Mah.)"/>
        <s v="Panayır Dürüm &amp; Kokoreç, Osmangazi (Panayır Mah.)"/>
        <s v="Paninoteca Vitamin Bar &amp; Sandwich, Nilüfer (Altınşehir Mah.)"/>
        <s v="Papillon Fast &amp; Food, Nilüfer (Görükle Mah.)"/>
        <s v="Pare Kahve Çikolata Tatlı, Nilüfer (Beşevler Mah.)"/>
        <s v="Park Bulvar Tost &amp; Aperitif, Nilüfer (İhsaniye Mah.)"/>
        <s v="Park Izgara"/>
        <s v="Park Pilav, Nilüfer (Cumhuriyet Mah.)"/>
        <s v="Pasto Fırın, Osmangazi (Akpınar Mah.)"/>
        <s v="Paşa Çiğ Köfte, Gemlik (Hamidiye Mah.)"/>
        <s v="Paşa Fast Food Osmangazi (Çirişhane Mah.)"/>
        <s v="Paşa Kuzu Kokoreç, İnegöl (Kemal Paşa Mah.)"/>
        <s v="Patates Kafası, Osmangazi (Hocaalizade Mah.)"/>
        <s v="Pati Pizza, Osmangazi (Hüdavendigar Mah.)"/>
        <s v="Payitaht Bursa, Yıldırım (Yavuzselim Mah.)"/>
        <s v="Pegasus Pizza"/>
        <s v="Pervane Pizza, Osmangazi (Muradiye Mah.)"/>
        <s v="Pesto Makarna, Nilüfer (Görükle Mah.)"/>
        <s v="Pırpır Midye &amp; Kokoreç"/>
        <s v="Pırpır Midye, Nilüfer (Görükle Mah.)"/>
        <s v="Pide Life, Gürsu (Yenidoğan Mah.)"/>
        <s v="Pide Store, Beşevler"/>
        <s v="Pide-cii, Osmangazi (Güneştepe Mah.)"/>
        <s v="Pideci Cengiz, Osmangazi (Demirtaş Mah.)"/>
        <s v="Pideci Halil İbrahim Usta, Osmangazi (Ahmetpaşa Mah.)"/>
        <s v="Pidesamsun, Nilüfer (Ataevler Mah.)"/>
        <s v="Pier Habib, Osmangazi (Çekirge Mah. - Çekirge Cad.)"/>
        <s v="Pikal Taş Fırın Pide &amp; Etli Ekmek, Mudanya (Ömerbey Mah.)"/>
        <s v="Pilav Aşkı (Barış Mah.)"/>
        <s v="Pilav Aşkı Nilüfer (Üçevler Mah.)"/>
        <s v="Pilav Aşkı, Osmangazi (Şehreküstü Mah.)"/>
        <s v="Pilav Dünyası İlhan Usta, Yıldırım (Karaağaç Mah.-Setbaşı)"/>
        <s v="Pilav Dünyası, Orhangazi (Arapzade Mah.)"/>
        <s v="Pilav İstasyonu, Nilüfer (Görükle Mah.)"/>
        <s v="Pilav Sarayı, Gürsu (Zafer Mah.)"/>
        <s v="Pilav Yolla Nilüfer (Görükle Mah.)"/>
        <s v="Pilavcı Başkan, Yıldırım (Erikli Mah.)"/>
        <s v="Pilavcı Birol Usta, Osmangazi (Gaziakdemir Mah.)"/>
        <s v="Pilavcı Dede, Nilüfer (Görükle Mah.)"/>
        <s v="Pilavcı İsmail, Karacabey (Sırabademler Mah.)"/>
        <s v="Pilavcı Özcan, Osmangazi (Altınova Mah.)"/>
        <s v="Pilavcı Remzi, Nilüfer (Görükle Mah.)"/>
        <s v="Pilavcı Sabahat Abla Osmangazi, (Tuzpazarı Mah.)"/>
        <s v="Pilavcızade, Osmangazi (Soğanlı Mah.)"/>
        <s v="Pilavgah, Osmangazi (Bağlarbaşı Mah.)"/>
        <s v="Piliç Box, Nilüfer (Cumhuriyet Mah. - Fsm Bulvarı)"/>
        <s v="Piliç Evi, Üçevler"/>
        <s v="Piliç House, Nilüfer (23 Nisan Mah.)"/>
        <s v="Piliçmatik (Özlüce Mah.)"/>
        <s v="Pipetto Pizza, Nilüfer (Fethiye M.)"/>
        <s v="Piri Pilav, Osmangazi (Namık Kemal Mah.)"/>
        <s v="Pita Sarayı Boşnak Börekçisi, İnegöl (Süleymaniye Mah.)"/>
        <s v="Pitta Cafe Restoran, Nilüfer (Dumlupınar Mah.)"/>
        <s v="Piya Kebap &amp; Pide &amp; Lahmacun, Yıldırım (Piremir Mah.)"/>
        <s v="Pizza 16, Yunuseli"/>
        <s v="Pizza 7'de 1, Osmangazi (Soğanlı Mah.)"/>
        <s v="Pizza 7'de 2, Osmangazi (Demirtaş Cumhuriyet Mah.)"/>
        <s v="Pizza Alya, Karacabey"/>
        <s v="Pizza By Roni, Nilüfer (Esentepe Mah.)"/>
        <s v="Pizza Home, Yıldırım (Mimarsinan Mah.)"/>
        <s v="Pizza House Coffee Corner, Orhangazi (Arapzade Mah.)"/>
        <s v="Pizza Kaşkavalli, Kestel (Ahmet Vefik Paşa Mah.)"/>
        <s v="Pizza Maestro Nilüfer (Kültür Mah.)"/>
        <s v="Pizza Manya, Nilüfer (Odunluk Mah.)"/>
        <s v="Pizza Tomato, İznik (Mustafa Kemal Paşa Mah.)"/>
        <s v="Pizzaköy, Nilüfer (Üçevler Mah.)"/>
        <s v="Pizzaria, İnegöl (Kemal Paşa Mah.)"/>
        <s v="Pizzify Pizza, Nilüfer (Görükle Mah)"/>
        <s v="Podyum Pilav Nilüfer (Cumhuriyet Mah.)"/>
        <s v="Point Of Port, Gemlik (Hisar Mah.)"/>
        <s v="Polat Pide, Yıldırım (Setbaşı Mah.)"/>
        <s v="Pomak Saliha'nın Yeri, Gemlik (Osmaniye Mah.)"/>
        <s v="POV Burger, Nilüfer (Altınşehir Mah.)"/>
        <s v="Pratik Döner, Yıldırım (Yediselviler Mah.)"/>
        <s v="Prestij 1935, Nilüfer (Odunluk Mah.)"/>
        <s v="Prestij Pide &amp; Pizza &amp; Lahmacun Salonu, Nilüfer (Odunluk Mah.)"/>
        <s v="Profesör Döner, İnegöl (Cuma Mah.)"/>
        <s v="Prusa Pide, Nilüfer (Görükle Mah.)"/>
        <s v="Pubg Döner, Osmangazi (Yunuseli Mah.)"/>
        <s v="Punica Cafe &amp; Bistro, Yıldırım (Beyazıt Mah.)"/>
        <s v="Quick Pizza (Görükle)"/>
        <s v="Rainbow Fast Food, Nilüfer (Görükle Mah.)"/>
        <s v="Ramazan Usta, Nilüfer (Üçevler Mah.)"/>
        <s v="Random Yemek &amp; Izgara, Orhangazi (Arapzade Mah.)"/>
        <s v="Rangeeli Restaurant, Nilüfer (Konak Mah.)"/>
        <s v="Raşit Usta Etli Ekmek &amp; Pide, Özlüce"/>
        <s v="RBS Burger &amp; Steakhouse, Osmangazi (Akpınar Mah.)"/>
        <s v="RedKit Fast Food, Orhangazi (Camiikebir Mah.)"/>
        <s v="Remm Karadeniz Pide, Gürsu (Kurtuluş Mah.)"/>
        <s v="Rengarenk Mutfak, Nilüfer (Görükle Mah.)"/>
        <s v="Retromax Sokak Lezzetleri, Osmangazi (Şehreküstü Mah.)"/>
        <s v="Retrosfer Cafe &amp; Restorant, Osmangazi (Şehreküstü Mah.)"/>
        <s v="Rıhtım Pastaneleri, Nilüfer (Cumhuriyet Mah. - FSM Bulvarı)"/>
        <s v="Rich Pizza, Nilüfer (İhsaniye Mah.)"/>
        <s v="Riva Pastane &amp; Cafe Bistro, Nilüfer (İhsaniye Mah.)"/>
        <s v="Rocka Döner ( 23 Nisan )"/>
        <s v="Rocka Döner, Nilüfer (Çalı Mah.)"/>
        <s v="Rocka Döner, Osmangazi (Demirtaş Mah.)"/>
        <s v="Rocka Döner, Osmangazi (Dikkaldırım Mah.)"/>
        <s v="Rokfor Cafe &amp; Fast Food, Nilüfer (İhsaniye Mah.)"/>
        <s v="Roma Dondurma, Osmangazi (Demirtaş Cumhuriyet Mah.)"/>
        <s v="Royal, Nilüfer (Görükle Mah.)"/>
        <s v="Rumeli Pilavcısı, Nilüfer (Görükle Mah.)"/>
        <s v="Rumeli Pilavcısı, Osmangazi (Fomara Mah.)"/>
        <s v="Rumeli Tulumbacısı, Osmangazi (Çirişhane Mah.)"/>
        <s v="Rüveyda, Nilüfer (Dumlupınar Mah.)"/>
        <s v="Rüya Pastanesi, Nilüfer (Görükle Mah.)"/>
        <s v="Saffet Kasap Et Mangal, Nilüfer (Altınşehir Mah.)"/>
        <s v="Safir Restaurant, Mustafakemalpaşa (Cumhuriyet Mah.)"/>
        <s v="Safran Pide &amp; Kebap, İnegöl (Cuma Mah.)"/>
        <s v="Safran Pide &amp; Kebap, Yıldırım (Yunus Emre Mah.)"/>
        <s v="Safran Pide Kebap &amp; Lahmacun, Osmangazi (Sakarya Mh-Celal Bayar)"/>
        <s v="Sağlık Pide &amp; Kebap &amp; Lahmacun, Nilüfer (Görükle Mah.)"/>
        <s v="Saklambaç Balık Evi, Yıldırım (Yunus Emre Mah.)"/>
        <s v="Saltuk Bey Baklava &amp; Dondurma, Yıldırım (Millet Mah.)"/>
        <s v="Samet Çorba &amp; Döner"/>
        <s v="Samet Tantuni, Nilüfer (Üçevler Mah.)"/>
        <s v="Sandalcı Balık Evi, Nilüfer (İhsaniye Mah.)"/>
        <s v="Sandviç İstasyonu, Osmangazi (Kayhan Mah. - Ünlü Cad.)"/>
        <s v="Sandviç Sarayı, Nilüfer (Altınşehir Mah.)"/>
        <s v="Sanremo Gelateria, Nilüfer (Altınşehir Mah.)"/>
        <s v="Sar Bi Fast Food, Nilüfer (Dumlupınar Mah.)"/>
        <s v="Saraoğlu Pide &amp; Kebap &amp; Lahmacun, Osmangazi (Demirtaş Mah.)"/>
        <s v="Saray Börekçisi, Mudanya (Güzelyalı Eğitim Mah.)"/>
        <s v="Saray Börekçisi, Nilüfer (30 Ağustos Mah.)"/>
        <s v="Saray Börekçisi, Nilüfer (Batıkent Mah.)"/>
        <s v="Saray Pide &amp; Lahmacun, İnegöl (Kemal Paşa Mah.)"/>
        <s v="Sardunya Aperatif, Osmangazi (Tuzpazarı Mah.)"/>
        <s v="Sarıköşk Yaprak Döner"/>
        <s v="Sarıyer Börekçisi, Nilüfer (Görükle Mah.)"/>
        <s v="Sayanora Pastanesi, Yıldırım (Erikli Mah.)"/>
        <s v="Saysallar Fast Food, Osmangazi (Hamitler Mah.)"/>
        <s v="Sebo Dayı Yaprak Döner, Nilüfer (Dumlupınar Mah.)"/>
        <s v="Sefa Pide &amp; Kebap, Karacabey (Tavşanlı Mah.)"/>
        <s v="Seki Döner, Nilüfer (İhsaniye Mah.)"/>
        <s v="Seki Yaprak Döner (Odunluk Mah.)"/>
        <s v="Selçuk Kokoreç, Yıldırım (Güllük Mah.)"/>
        <s v="Selim Et, Nilüfer (Demirci Mah.)"/>
        <s v="Semazen Etli Ekmek, Mustafakemalpaşa (Cumhuriyet Mah.)"/>
        <s v="Sena Et Restaurant, Nilüfer (Kayapa Mah.)"/>
        <s v="Serdar Büfe Kumrucu Rahmi Usta, Osmangazi (Başaran Mah.)"/>
        <s v="Serhat Fast Food, İnegöl (Süleymaniye Mah.)"/>
        <s v="Seri Döner, Görükle"/>
        <s v="Serinova Dürümcüsü, Fomara"/>
        <s v="Serinova Dürümcüsü, Orhangazi (Muradiye Mah.)"/>
        <s v="Serinova Dürümcüsü, Ovaakça"/>
        <s v="Serkan Et Mangal (Üçevler Mah. )"/>
        <s v="Servet Döner, İnegöl (Sinanbey Mah. - Küçük Sanayi)"/>
        <s v="Servet Pide Salonu, Gürsu (Zafer Mah.)"/>
        <s v="Setbaşı Döner, Osmangazi (Dikkaldırım Mah.)"/>
        <s v="Seven Döner, Osmangazi (Sakarya Mah.)"/>
        <s v="Seyfi Usta Kadayıf &amp; Baklava, Nilüfer (Ertuğrul Mah.)"/>
        <s v="Seyit Kardeşler Döner, Osmangazi (Soğanlı Mah.)"/>
        <s v="Seyitoğlu Pide &amp; Lahmacun, Osmangazi (Hamitler Mah.)"/>
        <s v="Sezgin Izgara, Osmangazi (Panayır Mah.)"/>
        <s v="Sıpra Çibörek &amp; Mantı, Nilüfer (Cumhuriyet Mah.)"/>
        <s v="Siesta Balkanpark ( Odunluk Mah. )"/>
        <s v="Simitçi Dünyası, Gürsu (Kurtuluş Mah.)"/>
        <s v="Sinço Cafe &amp; Pizza Nilüfer (Altınşehir Mah.)"/>
        <s v="Sinço Cafe &amp; Pizza, Nilüfer (Üçevler Mah.)"/>
        <s v="Sipsi Tost, Osmangazi (Namık Kemal Mah.)"/>
        <s v="Sivas Köfte, Osmangazi (Doğanbey Mah.)"/>
        <s v="Smart Burger, Nilüfer (Altınşehir Mah.)"/>
        <s v="Sofra Urfa Lahmacun &amp; Kebap, Osmangazi (Hamitler Mah.)"/>
        <s v="Sofram Pide Cantık &amp; Lahmacun, Yıldırım (Sinandede Mah.)"/>
        <s v="Soğukkuyu Tostçusu, Osmangazi (Soğukkuyu Mah.)"/>
        <s v="Sokak Lezzetleri Bursa, Osmangazi (Demirtaş Cumhuriyet Mah.)"/>
        <s v="Sosos Burger, Nilüfer (Minareliçavuş Mah.)"/>
        <s v="Sosyete Çiğ Köfte İnegöl (Süleymaniye Mah.)"/>
        <s v="Spring Pizza, Nilüfer (Üçevler Mah. - Beşevler Sanayi)"/>
        <s v="Star 7 Burger, Nilüfer (29 Ekim Mah.)"/>
        <s v="Star Burger 7, Nilüfer (Görükle Mah.)"/>
        <s v="Star Mersin Tantuni (Demirtaş Cumhuriyet Mah)"/>
        <s v="Star Pide, Yıldırım (Millet Mah.)"/>
        <s v="Stern Bistro (Ataevler Mah.)"/>
        <s v="Street Chicken's, Nilüfer (29 Ekim Mah.)"/>
        <s v="Street Fast Food, Yıldırım (Karaağaç Mah. - Setbaşı)"/>
        <s v="StreetFoodNo16 Nilüfer (Cumhuriyet Mah.)"/>
        <s v="Strong Burger, Nilüfer (Görükle Mah.)"/>
        <s v="Su $ Beyonce, Nilüfer (Yüzüncüyıl Mah.)"/>
        <s v="Suat Usta Çıtır Pide, Osmangazi (Demirtaş Mah.)"/>
        <s v="Sultan Ana Pide, Osmangazi (Akpınar Mah.)"/>
        <s v="Sultan Pide &amp; Lahmacun, Yıldırım (Değirmenlikızık Mah.)"/>
        <s v="Sultan Pide Döner Kebap ve Lahmacun, Gürsu (İstiklal Mah.)"/>
        <s v="Sultan Pide, Osmangazi (Demirtaş Mah.)"/>
        <s v="Susurluk Ateşi Çorba &amp; Kebap, Nilüfer (Çalı Mah.)"/>
        <s v="Susurluk Kokoreççisi Çağdaş Usta, Osmangazi (Yunuseli Mah.)"/>
        <s v="Susurluk Kokoreççisi, Nilüfer (Esentepe Mah.)"/>
        <s v="Suum Fast Food &amp; Cafe"/>
        <s v="Süper 7 ( Görükle )"/>
        <s v="Süper 7 (Heykel)"/>
        <s v="Sütlü Go, Nilüfer (Konak Mah.)"/>
        <s v="Şah Döner, Osmangazi (Koğukçınar Mah.)"/>
        <s v="Şahin Izgara, Osmangazi (Reyhan Mah.)"/>
        <s v="Şahin Pide, Osmangazi (Gülbahçe Mah.)"/>
        <s v="Şanlı 63 Kebap &amp; Pide &amp; Lahmacun, Nilüfer (Beşevler Mah.)"/>
        <s v="Şanlıurfa Kebap &amp; Pide &amp; Lahmacun, Nilüfer (Beşevler Mah.)"/>
        <s v="Şanlıurfa Kebap &amp; Pide &amp; Lahmacun, Nilüfer (Üçevler Mah.)"/>
        <s v="Şans Çi Börek &amp; Mantı, Mudanya (Halit Paşa Mah.)"/>
        <s v="Şark Pide ( Panayır Mah. )"/>
        <s v="Şaşkın Et Mangal, Yıldırım (Yediselviler Mah.)"/>
        <s v="Şef Döner, Gürsu (Kurtuluş Mah.)"/>
        <s v="Şef Fast Food, İnegöl (Burhaniye Mah.)"/>
        <s v="Şehzade Ev Yemekleri (Görükle Mah.)"/>
        <s v="Şehzade Pide &amp; Lahmacun, Nilüfer (23 Nisan Mah.)"/>
        <s v="Şeker Ahmet Pastane &amp; Cafe, Kestel (Ahmet Vefik Paşa Mah.)"/>
        <s v="Şeker Ahmet, Osmangazi (Kırcaali Mah.)"/>
        <s v="Şelale Park Restoran, Osmangazi (Reyhan Mah.)"/>
        <s v="Şelale Park Restoran, Yıldırım (Bağlaraltı Mah.)"/>
        <s v="Şen Sokak Tostçusu, Osmangazi (Kemerçeşme Mah.)"/>
        <s v="Şengüloğlu Baklava Nilüfer (Balat Mah.)"/>
        <s v="Şengüloğlu Baklava, Nilüfer (Beşevler Mah.)"/>
        <s v="Şerbet Sıcak Baklava, Nilüfer (Balat Mah.)"/>
        <s v="Şırdancı Yusuf, Nilüfer (Görükle Mah.)"/>
        <s v="Şipşak Dürüm, Osmangazi (Bağlarbaşı Mah.)"/>
        <s v="Şiptar Waffle &amp; Kumpirr"/>
        <s v="Şölen Pide &amp; Kebap, Osmangazi (Hamitler Mah.)"/>
        <s v="Tabak ta Çiğ Köfte, Gürsu (Zafer Mah.)"/>
        <s v="Tacos House Nilüfer (Görükle Mah.)"/>
        <s v="Tad Çiğ Köfte, Görükle"/>
        <s v="Tadı Güzel Dürüm &amp; Kebap, Osmangazi ( Bağlarbaşı Mah.)"/>
        <s v="Tadım Lokantası, Osmangazi (Emek Adnan Menderes Mah.)"/>
        <s v="Tadım Ocakbaşı, Osmangazi (Ulu Mah.)"/>
        <s v="Tadım Tost, Osmangazi (Emek Zekai Gümüşdiş Mah.)"/>
        <s v="Tadında Tost &amp; Kumru, Kestel (Ahmet Vefik Paşa Mah.)"/>
        <s v="Tadında Tost &amp; Kumru, Yıldırım (Yiğitler Mah.)"/>
        <s v="Tadında Tost, Osmangazi (Nalbantoğlu Mah.)"/>
        <s v="Tahir Yıldız Pide, Osmangazi (Altınova Mah.)"/>
        <s v="Tahir Yıldız Pide, Yıldırım (Millet Mah.)"/>
        <s v="Tam Et Döner Yıldırım (Davutdede Mah.)"/>
        <s v="Tam Tur Döner, Gürsu ( Zafer Mah.)"/>
        <s v="Tandur Pide, Osmangazi (Selamet Mah.)"/>
        <s v="Tang Chinese Food &amp; Sushi"/>
        <s v="Tantuni-cii Sefa, Yıldırım (Millet Mah.)"/>
        <s v="Tarık Üstat, Osmangazi (Demirtaş Mah. - Terminal Cad.)"/>
        <s v="Tarif Tost &amp; Kumru, Nilüfer (İhsaniye Mah.)"/>
        <s v="Tarihi Aynalı Çarşı Pide &amp; Cantık, Nilüfer (Üçevler Mah.)"/>
        <s v="Tarihi Bursa Pilavcısı"/>
        <s v="Tarihi Kokoreçci İsmail Usta, Konak"/>
        <s v="Tarihi Konak Pideli Köfte Salonu, Osmangazi (Orhanbey Mah.)"/>
        <s v="Tarihi Pideci Cenk, Mudanya (Mütareke Mah.)"/>
        <s v="Tarihi Sürmene Pilavcısı (Görükle Mah.)"/>
        <s v="Taşkın Döner, Osmangazi (Yeni Karaman Mah.)"/>
        <s v="Taşkın Fırın, Yıldırım (Millet Mah.)"/>
        <s v="Taşkın Pide &amp; KEbap &amp; Lahmacun, Yıldırım (Akçağlayan Mah.)"/>
        <s v="Tatar Çiğ Börekçisi, İnegöl (Osmaniye Mah.)"/>
        <s v="Tatar Şevket Mantı &amp; Çi Börek, Nilüfer (Barış Mah.)"/>
        <s v="Tatlı Bi'şeyler, Karacabey (Tavşanlı Mah.)"/>
        <s v="Tatlı Days, Nilüfer (Esentepe Mah.)"/>
        <s v="Tatlı Dünyası, Nilüfer (Görükle Mah.)"/>
        <s v="Tatlı Dünyası, Osmangazi (Şehreküstü Mah.)"/>
        <s v="Tatlı Kafa (Görükle Mah.)"/>
        <s v="Tatlı Ye Çiğ Köfte Ye, Kestel (Vanimehmet Mah.)"/>
        <s v="Tatlıcı Fehmi Usta, Osmangazi (Soğanlı Mah.)"/>
        <s v="Tatlımar, Nilüfer (Dumlupınar Mah.)"/>
        <s v="Tatlımar, Osmangazi (Alemdar Mah.)"/>
        <s v="Tatlımar, Osmangazi (Demirtaş Cumhuriyet Mah.)"/>
        <s v="Tatlımar, Osmangazi (Gaziakdemir Mah.)"/>
        <s v="Tatlımar, Yıldırım (Hacivat Mah.)"/>
        <s v="Tatlımar, Yıldırım (Piremir Mah.)"/>
        <s v="Tatlımar, Yıldırım (Yavuzselim Mah.)"/>
        <s v="Tatlımar, Yıldırım (Yunusemre Mah.)"/>
        <s v="Tatlıses Çiğ Köfte, Mustafakemalpaşa (Hamzabey Mah.)"/>
        <s v="Tatlıses Çiğ Köfte, Osmangazi (Selimiye Mah.)"/>
        <s v="Tatlısöz Lahmacun"/>
        <s v="Tava Diyarı, Osmangazi (Kayhan Mah. - Ünlü Cad.)"/>
        <s v="Tava Evi Kebap &amp; Ciğer"/>
        <s v="Tavacı Lütfü Usta, Nilüfer (Odunluk Mah.)"/>
        <s v="Tavuğun Dünyası, Karacabey (Runguşpaşa Mah.)"/>
        <s v="Taxim Burger, Osmangazi (Hürriyet Mah.)"/>
        <s v="Tazmania Fast Food &amp; Sandwich, Nilüfer (Dumlupınar Mah.)"/>
        <s v="Tazo By 21, Podyumpark"/>
        <s v="Team Burger, Nilüfer (Balat Mah.)"/>
        <s v="Tek Kebap, Nilüfer (Üçevler Mah.)"/>
        <s v="Tek Kristal Burger, Görükle"/>
        <s v="Tek Kristal Büfe, Mudanya (Güzelyalı)"/>
        <s v="Tekin Usta Dondurma, Nilüfer (Altınşehir Mah.)"/>
        <s v="Tekin Usta Döner &amp; Kokoreç, Yıldırım (Davutdede Mah.)"/>
        <s v="Tekkale Cafe, Gürsu"/>
        <s v="Tekne Coffee Shop, Yıldırım (Bağlaraltı Mah.)"/>
        <s v="Teksos Döner, Osmangazi (Cumhuriyet Mah. - Panayır Yolu Cad.)"/>
        <s v="Teleferik Kanatçısı, Yıldırım (Piremir MAh.)"/>
        <s v="Teleferik Sofrası, Yıldırım (Piremir Mah.)"/>
        <s v="Temiz Et Döner &amp; Pide &amp; Lahmacun, Nilüfer (23 Nisan Mah.)"/>
        <s v="Temizel Pide &amp; Çorba &amp; Yaprak Döner, (Emek Zekai Gümüşdiş Mah.)"/>
        <s v="Terem Pide &amp; Döner, Osmangazi (Namıkkemal Mah.)"/>
        <s v="Tesadüf Cafe, Nilüfer (Dumlupınar Mah.)"/>
        <s v="Texas Kokoreç, Osmangazi (Emek Zekai Gümüşdiş Mah.)"/>
        <s v="The Blue Cafe"/>
        <s v="The Dream Cafe, Nilüfer (Görükle Mah.)"/>
        <s v="The Nest , Demirtaş"/>
        <s v="Tıkabasa Fast Food, Osmangazi (Demirtaş Mah)"/>
        <s v="Tıkabasa Pide &amp; Yaprak Döner, Osmangazi (Altınova Mah.)"/>
        <s v="Tıklım Tıklım Tatlı &amp; Cafe, Yıldırım (Millet Mah.)"/>
        <s v="Tiny Cafe, Nilüfer (İhsaniye Mah.)"/>
        <s v="Tiryaki Cafe, Osmangazi (Alacamescit Mah.)"/>
        <s v="Titiz Döner, Osmangazi (Çirişhane Mah.)"/>
        <s v="Titiz Fast Food, Gemlik (Hamidiye Mah.)"/>
        <s v="Titiz Izgara, Osmangazi (Alacamescit Mah.)"/>
        <s v="Titta Burger, Nilüfer (Kültür Mah.)"/>
        <s v="Togo Mono Cafe &amp; Restaurant, Nilüfer (Yüzüncüyıl Mah.)"/>
        <s v="Tonton 16 Fast Food, Osmangazi (Fatih Mah.)"/>
        <s v="Tonton Döner &amp; Pide &amp; Kebap, Yıldırım (Zümrütevler Mah.)"/>
        <s v="Too Burger ( 29 Ekim )"/>
        <s v="Too Burger ( Balat )"/>
        <s v="Tophane Kebapçısı Ekspres, Demirtaş"/>
        <s v="Topon Pizza Nilüfer (23 Nisan Mah.)"/>
        <s v="Tosçum, Karacabey (Tavşanlı Mah.)"/>
        <s v="Tost And More, Mudanya (Halit Paşa Mah.)"/>
        <s v="Tost Bildiklerim, Mudanya (Ömerbey Mah.)"/>
        <s v="Tost Evi, Nilüfer (Alaadinbey Mah.)"/>
        <s v="Tost House, Mustafakemalpaşa (Yüzbaşı Sabribey Mah.)"/>
        <s v="Tost İşi, Osmangazi (Çirişhane Mah.)"/>
        <s v="Tost Kafası, Nilüfer (Görükle Mah.)"/>
        <s v="Tost Kafası, Yıldırım (Erikli Mah.)"/>
        <s v="Tost Lab, Karacabey (Runguşpaşa Mah.)"/>
        <s v="Tost Sandıklarım, İnegöl (Cuma Mah.)"/>
        <s v="Tost'a Gel Fast Food, Osmangazi (Cumhuriyet Mah.)"/>
        <s v="Tostbaa, Nilüfer (Görükle Mah.)"/>
        <s v="Tostbik Nilüfer (23 Nisan Mah.)"/>
        <s v="Tostçu Ali Baba, Nilüfer (Görükle Mah.)"/>
        <s v="Tostçu Aykut &amp; Döner &amp; Kumru, Osmangazi (Namık Kemal Mah.)"/>
        <s v="Tostçu Bebek, Nilüfer (Görükle Mah.)"/>
        <s v="Tostçu Bilal, Osmangazi (Selimiye Mah.)"/>
        <s v="Tostçu Bülent, Osmangazi (Gülbahçe Mah.)"/>
        <s v="Tostçu Duha's, Gemlik (Dr. Ziya Kaya Mah.)"/>
        <s v="Tostçu Enver, İnegöl ( Turgutalp Mah.)"/>
        <s v="Tostçu Ercan, Gemlik (Balıkpazarı Mah.)"/>
        <s v="Tostçu Fikret, Nilüfer (Fethiye Mah.)"/>
        <s v="Tostçu Hakan, Yıldırım (Kurtoğlu Mah.)"/>
        <s v="Tostçu Hüseyin 2009, İnegöl( Yenice Mah.)"/>
        <s v="Tostçu İbo, Osmangazi (Demirtaş Barbaros Mah.)"/>
        <s v="Tostçu İbo'nun Yeri, Osmangazi (Selamet Mah.)"/>
        <s v="Tostçu İlker, Selamet"/>
        <s v="Tostçu Muhammet Yıldırım (Duaçınarı Mah.)"/>
        <s v="Tostçu Musti, Osmangazi (Hacıilyas Mah.)"/>
        <s v="Tostçu Necmi Usta, Osmangazi (Ulu Mah.)"/>
        <s v="Tostçu Salih 2 , Yıldırım (Davutdede Mah.)"/>
        <s v="Tostçu Salih, Yıldırım (152 Evler Mah.)"/>
        <s v="Tostçu Serhat, Gürsu (Kurtuluş Mah.)"/>
        <s v="Tostçu Tevfik, Nilüfer (İhsaniye Mah.)"/>
        <s v="Tostçu Zübeyde Abla, Nilüfer (İhsaniye Mah.)"/>
        <s v="Tostçudayım, Osmangazi (Sakarya Mah.)"/>
        <s v="Tostçular Kralı, Nilüfer (Esentepe M.)"/>
        <s v="Tosthane, Yıldırım (Selçukbey Mah.)"/>
        <s v="Tosthanem, İnegöl (Cuma Mah.)"/>
        <s v="Tostlar Sofrası, Nilüfer (Beşevler Mah.)"/>
        <s v="Tostos Bey, Osmangazi (Küçükbalıklı Mah.)"/>
        <s v="Tostos, Karacabey (Tavşanlı Mah.)"/>
        <s v="Tostum, Kükürtlü"/>
        <s v="Tostyete, Osmangazi (Demirtaş Mah.)"/>
        <s v="Trend Döner, Nilüfer (İhsaniye Mah.)"/>
        <s v="Tritat (Dikkaldırım Cad.)"/>
        <s v="Tritat (Tuna Cad.)"/>
        <s v="Tuna Tostçusu, Osmangazi (Tuna Mah.)"/>
        <s v="Turan Dede Döner (Bağlarbaşı Mah.)"/>
        <s v="Turan Künefe, Nilüfer (Görükle Mah.)"/>
        <s v="Turgay Usta Can Döner, Osmangazi (Emek Adnan Menderes Mah.)"/>
        <s v="Turkish-i Sushi, Osmangazi (Kükürtlü Mah.)"/>
        <s v="Turuncu Köşem Pastanesi, Nilüfer (Demirci Mah.)"/>
        <s v="Tuveka Kahvaltı &amp; Cafe, Nilüfer (Barış Mah.)"/>
        <s v="Türk Sofrası Beyran &amp; Kebap, Osmangazi (Soğanlı Mah.)"/>
        <s v="Türker Et Izgara, Nilüfer (Ahmet Yesevi Mah.)"/>
        <s v="Türkiş Pizza, Osmangazi (Çekirge Mah.)"/>
        <s v="Two/ Nine Bistro, Osmangazi (Soğanlı Mah.)"/>
        <s v="Ulaş Pide &amp; Lahmacun, Osmangazi (Panayır Mah.)"/>
        <s v="Ulaş Usta, Mudanya (Halit Paşa Mah.)"/>
        <s v="Ulu Hünkar Bursa Kebabı, Osmangazi (Veysel Karani Mah.)"/>
        <s v="Ulu Hünkar Yaprak Döner, Osmangazi (Küçükbalıklı Mah.)"/>
        <s v="Uluabat Butcher &amp; Steakhouse, Nilüfer (Görükle Mah.)"/>
        <s v="Uludağ Kebapçısı Cemal Usta (Santral Garaj Mah.)"/>
        <s v="Uludağ Pide, Gürsu (Zafer Mah.)"/>
        <s v="Uludağ Zigana Pide, Osmangazi (Emek Zekai Gümüşdiş Mah.)"/>
        <s v="Umut Pide &amp; Lahmacun &amp; Kebap, Yıldırım (Yiğitler Mah.)"/>
        <s v="Urfa 63 Lahmacun &amp; Pide, Nilüfer (Üçevler Mah.)"/>
        <s v="Urfa Ağaoğlu Kebap &amp; Pide, Yıldırım (Zümrütevler Mah.)"/>
        <s v="Urfa Güney Baklavaları, Nilüfer (Görükle Mah.)"/>
        <s v="Urfa Han Kebap &amp; Lahmacun, Yıldırım (Erikli Mah.)"/>
        <s v="Urfa Kardelen Kebap, Nilüfer (Fethiye Mah.)"/>
        <s v="Urfa Kebap &amp; Lahmacun &amp; Pide, Osmangazi (Çekirge Mah.)"/>
        <s v="Urfa Kervan Pide &amp; Lahmacun, Nilüfer (Demirci Mah.)"/>
        <s v="Urfa Konak, Yıldırım (Selçukbey Cad.)"/>
        <s v="Urfa Sofrası Pide &amp; Lahmacun, Nilüfer (Odunluk Mah.)"/>
        <s v="Urfa Yörem Baklavaları, (Emek Fatih Sultan Mehmet Mah.)"/>
        <s v="Urfa Yörem Baklavaları, Gürsu (Zafer Mah.)"/>
        <s v="Urfa Yörem Baklavaları, Osmangazi (Demirtaş Sakarya Mah.)"/>
        <s v="Urfa Yörem Baklavaları, Yıldırım (Ulus Mah.)"/>
        <s v="Urfalı Ahi, İnegöl (Osmaniye Mah.)"/>
        <s v="Urfalı Hacı Baba Sofrası, Nilüfer (Cumhuriyet Mah.)"/>
        <s v="Urfalı Hacı Celal Lahmacun &amp; Kebap (Tayakadın Mah.)"/>
        <s v="Urfalı Hacı Dayı, İnegöl (Sinanbey Mah.)"/>
        <s v="Urfalı Hacıoğlu Kebap &amp; Pide, Özlüce"/>
        <s v="Urfalı Hacıoğlu, Mustafakemalpaşa (Hamidiye Mah.)"/>
        <s v="Urfalı Hazarbey, Mustafakemalpaşa (Çırpan Mah.)"/>
        <s v="Urfalı Mahmut Usta, Osmangazi (Demirtaş Mah.)"/>
        <s v="Urfalım Çuhadaroğlu Baklava, Nilüfer (23 Nisan Mah.)"/>
        <s v="Urfalım Lahmacun &amp; Ciğer &amp; Dürüm, Osmangazi (Hamitler Mah.)"/>
        <s v="Usta Eller Çiğköfte, Osmangazi (Çırpan Mah.)"/>
        <s v="Usta Eller, Osmangazi (Akpınar Mah.)"/>
        <s v="Usta Tantuni, Osmangazi (Emek Adnan Menderes Mah.)"/>
        <s v="Ustam Çorba &amp; Yemek, Osmangazi (Demirtaş Mah.)"/>
        <s v="Ustam Kebap, Osmangazi (Altıparmak Mah.)"/>
        <s v="Uygun Döner, Yıldırım (Selçukbey Cad.)"/>
        <s v="Uzay Kokoreç, Osmangazi (Koğukçınar Mah.)"/>
        <s v="Uzay Pastane &amp; Restoran, Mudanya (Halitpaşa Mah.)"/>
        <s v="Uzay Pastane &amp; Restoran, Nilüfer (29 Ekim Mah.)"/>
        <s v="Uzay Pastane &amp; Restoran, Nilüfer (Balat Mah.)"/>
        <s v="Uzay Pastane &amp; Restoran, Nilüfer (Beşevler Mah.)"/>
        <s v="Uzay Pastane &amp; Restoran, Nilüfer (FSM Bulvarı)"/>
        <s v="Uzay Pastane &amp; Restoran, Nilüfer (Karaman Mah.)"/>
        <s v="Uzay Pastane &amp; Restoran, Nilüfer (Podyumpark)"/>
        <s v="Uzay Pastane &amp; Restoran, Osmangazi (Geçit Mah.)"/>
        <s v="Uzay Pastanesi, Osmangazi (Çekirge Mah.)"/>
        <s v="Üç Adam, Nilüfer (Akçalar Mah.)"/>
        <s v="Üçevler Döner, Nilüfer (Üçevler Mah.)"/>
        <s v="Ülkü Döner &amp; Kebap Yıldırım (Hacivat Mah.)"/>
        <s v="Ülkü Pastanesi, Nilüfer (Altınşehir Mah.)"/>
        <s v="Ülkü Pastanesi, Nilüfer (İhsaniye Mah.)"/>
        <s v="Ümit Pide &amp; Döner, Yıldırım (Arabayatağı Mah.)"/>
        <s v="Ünlü Ayvalık Tostçusu Osmangazi (Demirtaş Mah.)"/>
        <s v="Ünlü Pilavcı Engin Usta, Osmangazi (Alacamescit Mah.)"/>
        <s v="Vahit Usta Pide, Kestel (Ahmet Vefik Paşa Mah.)"/>
        <s v="Vanilyalı Eller Cafe Terrace, Osmangazi (Adnan Menderes Mah.)"/>
        <s v="Varil Cafe 1982, Yıldırım (Millet Mah.)"/>
        <s v="Velar Künefe, Gürsu (Kurtuluş Mah.)"/>
        <s v="Vera Cafe &amp; Restaurant, Osmangazi (Yunuseli Mah.)"/>
        <s v="Verr 1 Tost, Osmangazi (Tuna Mah.)"/>
        <s v="Vey's Döner ( Heykel Mah. )"/>
        <s v="Veysi Kebap &amp; Pide, Osmangazi (Emek Adnan Menderes Mah.)"/>
        <s v="Veysi Usta Tavuk Döner, Yıldırım (Selimzade Mh. - Kurtuluş Cad.)"/>
        <s v="Vezir Tost, Osmangazi (Bahar Mah.)"/>
        <s v="Vitalia Pizza &amp; Döner, Yıldırım (Çınarönü Mah.)"/>
        <s v="Vito Coffee Co, İnegöl (Mahmudiye Mah.)"/>
        <s v="Vivaldi Çikolata, Nilüfer (Dumlupınar Mah.)"/>
        <s v="Vivaldi Çikolata, Nilüfer (Odunluk Mah.)"/>
        <s v="Vkus Cafe Restaurant &amp; Pideli Köfte, Nilüfer (Üçevler Mah.)"/>
        <s v="Waffle Art, Nilüfer (Odunluk Mah.-Carrefour Avm.)"/>
        <s v="Waffle Art, Osmangazi( Emek Adnan Menderes Mah.-Korupark Avm.)"/>
        <s v="Waffle Kitchen, Nilüfer (Dumlupınar Mah.)"/>
        <s v="Waffle'lıyoo, Osmangazi (Cumhuriyet Mah.)"/>
        <s v="Waffles Store, Nilüfer (29 Ekim Mah.)"/>
        <s v="Wokonfire A La Carte &amp; Salad Bar"/>
        <s v="Wood Pizza"/>
        <s v="World Steak House, İnegöl (Osmaniye Mah.)"/>
        <s v="XL Soslu Dürüm (Görükle Mah.)"/>
        <s v="Yado Dondurma, Nilüfer (Ertuğrulkent Mah.)"/>
        <s v="Yağmur Döner, Osmangazi (Dikkaldırım Mah.)"/>
        <s v="Yağmur Pide &amp; Lahmacun, Osmangazi (Emek Adnan Menderes Mah.)"/>
        <s v="Yahyazade Et Dünyası &amp; Baklava (Konak Mah.)"/>
        <s v="Yalçın Sofrası Pide &amp; Lahmacun, (Emek Adnan Menderes Mah.)"/>
        <s v="Yarenler Kebap &amp; Lahmacun, Osmangazi (Güneştepe Mah.)"/>
        <s v="Yasa Cafe &amp; Restaurant (Üçevler Mah.)"/>
        <s v="Yasa, Nilüfer (Görükle Mah.)"/>
        <s v="Yaşar Kardeşler, Osmangazi (Emek Adnan Menderes Mah.)"/>
        <s v="Yaşaroğulları Pide &amp; Lahmacun, Nilüfer (23 Nisan Mah.)"/>
        <s v="Yaylam Pide &amp; Kebap, İnegöl (Turgutalp Mah.)"/>
        <s v="Yazıcı Pide, İnegöl ( Kemalpaşa Mah.)"/>
        <s v="Yazıcıoğlu Kafe &amp; Kahvaltı"/>
        <s v="Ye Babam Fast Food Yıldırım (Zümrütevler Mah.)"/>
        <s v="Ye Babuş Ye Adnan Usta, Osmangazi (Selamet Mah.)"/>
        <s v="Ye Beslen Piliç, Osmangazi (Alemdar Mah.)"/>
        <s v="Ye Doy Fast Food, Nilüfer (Görükle Mah.)"/>
        <s v="Yedim Pilavcısı, Osmangazi (Emek Zekai Gümüşdiş Mah.)"/>
        <s v="Yellow Pizza, Mudanya (Güzelyalı Siteler Mah.)"/>
        <s v="Yener Pide, Osmangazi (Hocaalizade Mah.)"/>
        <s v="YES DESSERT &amp; CAKE, Nilüfer (Ertuğrul Mah.)"/>
        <s v="Yesi Kebap, Yıldırım (Arabayatağı Mah.)"/>
        <s v="Yeşil Beyaz Kokoreç, Demirtaş"/>
        <s v="Yeşil Bursa Döner, Gemlik (Hamidiye Mah.)"/>
        <s v="Yeşil Pideli Köfte, Osmangazi (Kayhan Mah.)"/>
        <s v="Yeşilçam Pilavcısı, Karacabey (Tavşanlı Mah.)"/>
        <s v="Yeşilçam Tostçusu, Karacabey (Tavşanlı Mah.)"/>
        <s v="Yeşilyayla Waffle, Yıldırım (Değirmenlikızık Mah.)"/>
        <s v="Yeşim Pide &amp; Lahmacun, Osmangazi (Çirişhane Mah.)"/>
        <s v="Yetad Pide, Kestel"/>
        <s v="Yıldırım Pide &amp; Lahmacun, Yıldırım (Şükraniye Mah.)"/>
        <s v="Yıldız Büfe, Nilüfer (Üçevler Mah.)"/>
        <s v="Yıldız Cafe Fastfood, Osmangazi (Orhanbey Mah.)"/>
        <s v="Yıldız Döner 2, Osmangazi (Bağlarbaşı Mah.)"/>
        <s v="Yıldız Döner, Osmangazi (Bağlarbaşı Mah.)"/>
        <s v="Yıldız Dürüm, Yıldırım (Yunus Emre Mah. - Sevinç Cad.)"/>
        <s v="Yıldız Pide, İnegöl (Mahmudiye Mah.)"/>
        <s v="Yıldız Pide, İnegöl (Sinanbey Mah.)"/>
        <s v="Yiğit Pide &amp; Lahmacun &amp; Pizza, İnegöl (Osmaniye Mah.)"/>
        <s v="Yiğit Tavukçuluk, Nilüfer (Ertuğrul Mah.)"/>
        <s v="Yörem Cağ Döner &amp; Pide, Yıldırım (Yunus Emre Mah.)"/>
        <s v="Yörükoğlu Dondurma &amp; Tatlı, İnegöl (Süleymaniye Mah.)"/>
        <s v="Yörükoğlu Pide, Osmangazi (İvazpaşa Mah.)"/>
        <s v="Yuka House Boutique Cafe, Nilüfer (Balkan Mah.)"/>
        <s v="Yum Yum Waffle &amp; Kumpir, Mudanya (Halit Paşa Mah.)"/>
        <s v="Yusuf Çelik Et Kuzu Döner, Nilüfer (Üçevler Mah.)"/>
        <s v="Yusuf Çelik Et Kuzu Döner, Yıldırım (Arabayatağı Mah.)"/>
        <s v="Yusufeli Döner, İnegöl (Kemal Paşa Mah.)"/>
        <s v="Yusufum Kuzu Et Döner, Nilüfer (Görükle Mah.)"/>
        <s v="Zafer Plaza Ortaköy Kumpir, Osmangazi (Şehreküstü Mah.)"/>
        <s v="Zarif Çiğ Köfte, Osmangazi (Kuruçeşme Mah.)"/>
        <s v="Zarif Çiğ Köfte, Yıldırım (Yıldırım Mah.)"/>
        <s v="Zarif ÇiğKöfte, Osmangazi (Dikkaldırım Mah.)"/>
        <s v="Zastava Cafe &amp; Bistro, Nilüfer (Üçevler Mah.)"/>
        <s v="Zeges Edirne Yaprak Ciğeri, Nilüfer (23. Nİsan Mah.)"/>
        <s v="Zeki Dayı Pide &amp; Lahmacun &amp; Cantık, (Nalbantoğlu Mah.)"/>
        <s v="Zen Döner, Osmangazi (Akpınar Mah.)"/>
        <s v="Zerafet Çiğ Köfte, Gürsu (Kurtuluş Mah.)"/>
        <s v="Zerafet Çiğ Köfte, Osmangazi (Hürriyet Mah.)"/>
        <s v="Zerafet Çiğ Köfte, Osmangazi (Nalbantoğlu Mah.)"/>
        <s v="Zerafet Çiğ Köfte, Osmangazi (Tayakadın Mah.)"/>
        <s v="Zerafet Çiğ Köfte, Yıldırım (Kurtuluş Cad.)"/>
        <s v="Zerafet Çiğ Köfte, Yıldırım (Ortabağlar Mah.)"/>
        <s v="Zeytin Tost, Gemlik (Hamidiye Mah.)"/>
        <s v="Zigana Pide, İnegöl (Osmaniye Mah.)"/>
        <s v="Zilong Asian Bistro, Nilüfer (Görükle Mah.)"/>
        <s v="Zilong Sushi Corner, Nilüfer (Konak Mah.)"/>
        <s v="Zirve Baklava, Mudanya (Şükrüçavuş Mah.)"/>
        <s v="Zirve Mersin Tantuni, Nilüfer (Beşevler Mah.)"/>
        <s v="Ziyafet Çiğ Köfte ( Görükle Mah. )"/>
        <s v="Ziyafet Çiğ Köfte Osmangazi (Cumhuriyet Mah.)"/>
        <s v="Ziyafet Çiğ Köfte, Mudanya (Güzelyalı Siteler Mah.)"/>
        <s v="Ziyafet Çiğ Köfte, Nilüfer (Konak Mah.- Yasemin Sok.)"/>
        <s v="Ziyafet Çiğ Köfte, Nilüfer (Konak Mah.)"/>
        <s v="Ziyafet Çiğ Köfte, Nilüfer (Üçevler Mah.)"/>
        <s v="Ziyafet Çiğ Köfte, Osmangazi (Yenikaraman M.)"/>
        <s v="Ziyafet Çiğ Köfte, Osmangazi (Yenikaraman Mah.)"/>
        <s v="Ziyafet Çiğ Köfte, Yıldırım (Yediselviler Mah.)"/>
        <s v="Ziyafet Çiğ Köfte(Karaman Mah.)"/>
        <s v="Ziyafet Çiğköfte, Nilüfer (Fethiye Mah.)"/>
        <s v="Ziyafet Çiğköfte, Osmangazi (Hacıilyas Mah.)"/>
      </sharedItems>
    </cacheField>
    <cacheField name="Satışa&#10;Açık Mı?" numFmtId="0">
      <sharedItems>
        <s v="DOĞRU"/>
        <s v="YANLIŞ"/>
      </sharedItems>
    </cacheField>
    <cacheField name="Mutfak" numFmtId="0">
      <sharedItems>
        <s v="Sokak Lezzetleri"/>
        <s v="Döner"/>
        <s v="Tost &amp; Sandviç"/>
        <s v="Burger"/>
        <s v="Pasta &amp; Tatlı"/>
        <s v="Börek"/>
        <s v="Tavuk"/>
        <s v="Pizza"/>
        <s v="Pide"/>
        <s v="Dünya Mutfağı"/>
        <s v="Köfte"/>
        <s v="Kebap"/>
        <s v="Çiğ Köfte"/>
        <s v="Mantı"/>
        <s v="Ev Yemekleri"/>
        <s v="Kahvaltı"/>
        <s v="Lahmacun"/>
        <s v="Steak"/>
        <s v="Deniz Ürünleri"/>
        <s v="Menü"/>
        <s v="Kahve"/>
        <s v="Dondurma"/>
        <s v="Balık &amp; Deniz Ürünleri"/>
        <s v="Salata"/>
        <s v="İçecek"/>
        <s v="Fit"/>
        <s v="Uzakdoğu Mutfağı"/>
        <s v="Uzak Doğu"/>
      </sharedItems>
    </cacheField>
    <cacheField name="TOPLAM&#10;SİPARİŞ" numFmtId="0">
      <sharedItems containsString="0" containsBlank="1" containsNumber="1" containsInteger="1">
        <n v="3421.0"/>
        <n v="502.0"/>
        <n v="270.0"/>
        <n v="231.0"/>
        <n v="9347.0"/>
        <n v="3004.0"/>
        <n v="9375.0"/>
        <n v="2893.0"/>
        <n v="937.0"/>
        <n v="1406.0"/>
        <n v="1830.0"/>
        <n v="774.0"/>
        <m/>
        <n v="118.0"/>
        <n v="69.0"/>
        <n v="25824.0"/>
        <n v="264.0"/>
        <n v="975.0"/>
        <n v="463.0"/>
        <n v="4.0"/>
        <n v="2067.0"/>
        <n v="1763.0"/>
        <n v="5.0"/>
        <n v="146.0"/>
        <n v="5307.0"/>
        <n v="7221.0"/>
        <n v="1568.0"/>
        <n v="7081.0"/>
        <n v="283.0"/>
        <n v="679.0"/>
        <n v="559.0"/>
        <n v="15789.0"/>
        <n v="1855.0"/>
        <n v="726.0"/>
        <n v="2228.0"/>
        <n v="7155.0"/>
        <n v="9.0"/>
        <n v="54.0"/>
        <n v="3274.0"/>
        <n v="3830.0"/>
        <n v="18.0"/>
        <n v="36.0"/>
        <n v="162.0"/>
        <n v="61.0"/>
        <n v="35.0"/>
        <n v="110.0"/>
        <n v="263.0"/>
        <n v="108.0"/>
        <n v="82.0"/>
        <n v="7.0"/>
        <n v="1010.0"/>
        <n v="13229.0"/>
        <n v="289.0"/>
        <n v="174.0"/>
        <n v="6.0"/>
        <n v="111.0"/>
        <n v="759.0"/>
        <n v="1642.0"/>
        <n v="1427.0"/>
        <n v="1.0"/>
        <n v="319.0"/>
        <n v="201.0"/>
        <n v="1274.0"/>
        <n v="32.0"/>
        <n v="84.0"/>
        <n v="1164.0"/>
        <n v="1032.0"/>
        <n v="237.0"/>
        <n v="2433.0"/>
        <n v="6260.0"/>
        <n v="296.0"/>
        <n v="13.0"/>
        <n v="143.0"/>
        <n v="448.0"/>
        <n v="19.0"/>
        <n v="2.0"/>
        <n v="261.0"/>
        <n v="196.0"/>
        <n v="241.0"/>
        <n v="708.0"/>
        <n v="1014.0"/>
        <n v="297.0"/>
        <n v="273.0"/>
        <n v="1071.0"/>
        <n v="1381.0"/>
        <n v="728.0"/>
        <n v="547.0"/>
        <n v="1156.0"/>
        <n v="1396.0"/>
        <n v="166.0"/>
        <n v="290.0"/>
        <n v="343.0"/>
        <n v="739.0"/>
        <n v="1633.0"/>
        <n v="464.0"/>
        <n v="94.0"/>
        <n v="100.0"/>
        <n v="429.0"/>
        <n v="1137.0"/>
        <n v="56.0"/>
        <n v="886.0"/>
        <n v="571.0"/>
        <n v="452.0"/>
        <n v="38.0"/>
        <n v="660.0"/>
        <n v="122.0"/>
        <n v="345.0"/>
        <n v="498.0"/>
        <n v="24.0"/>
        <n v="193.0"/>
        <n v="189.0"/>
        <n v="825.0"/>
        <n v="1927.0"/>
        <n v="68.0"/>
        <n v="33.0"/>
        <n v="3975.0"/>
        <n v="221.0"/>
        <n v="160.0"/>
        <n v="155.0"/>
        <n v="1760.0"/>
        <n v="3974.0"/>
        <n v="683.0"/>
        <n v="116.0"/>
        <n v="758.0"/>
        <n v="8.0"/>
        <n v="27.0"/>
        <n v="55.0"/>
        <n v="1175.0"/>
        <n v="25.0"/>
        <n v="2190.0"/>
        <n v="508.0"/>
        <n v="1012.0"/>
        <n v="424.0"/>
        <n v="3489.0"/>
        <n v="67.0"/>
        <n v="62.0"/>
        <n v="48.0"/>
        <n v="1444.0"/>
        <n v="58.0"/>
        <n v="2960.0"/>
        <n v="1153.0"/>
        <n v="202.0"/>
        <n v="2181.0"/>
        <n v="465.0"/>
        <n v="152.0"/>
        <n v="245.0"/>
        <n v="2559.0"/>
        <n v="1815.0"/>
        <n v="2243.0"/>
        <n v="813.0"/>
        <n v="45.0"/>
        <n v="10.0"/>
        <n v="732.0"/>
        <n v="76.0"/>
        <n v="4157.0"/>
        <n v="1753.0"/>
        <n v="530.0"/>
        <n v="47.0"/>
        <n v="216.0"/>
        <n v="523.0"/>
        <n v="361.0"/>
        <n v="275.0"/>
        <n v="91.0"/>
        <n v="6444.0"/>
        <n v="843.0"/>
        <n v="557.0"/>
        <n v="11.0"/>
        <n v="4929.0"/>
        <n v="15.0"/>
        <n v="2027.0"/>
        <n v="2146.0"/>
        <n v="472.0"/>
        <n v="1403.0"/>
        <n v="3154.0"/>
        <n v="875.0"/>
        <n v="130.0"/>
        <n v="336.0"/>
        <n v="12.0"/>
        <n v="2074.0"/>
        <n v="1320.0"/>
        <n v="22.0"/>
        <n v="73.0"/>
        <n v="444.0"/>
        <n v="399.0"/>
        <n v="3367.0"/>
        <n v="957.0"/>
        <n v="207.0"/>
        <n v="365.0"/>
        <n v="641.0"/>
        <n v="197.0"/>
        <n v="1573.0"/>
        <n v="64.0"/>
        <n v="654.0"/>
        <n v="3.0"/>
        <n v="81.0"/>
        <n v="8576.0"/>
        <n v="3919.0"/>
        <n v="1228.0"/>
        <n v="4300.0"/>
        <n v="734.0"/>
        <n v="409.0"/>
        <n v="803.0"/>
        <n v="3075.0"/>
        <n v="2285.0"/>
        <n v="1343.0"/>
        <n v="46.0"/>
        <n v="517.0"/>
        <n v="7256.0"/>
        <n v="1995.0"/>
        <n v="377.0"/>
        <n v="86.0"/>
        <n v="3042.0"/>
        <n v="89.0"/>
        <n v="63.0"/>
        <n v="125.0"/>
        <n v="1031.0"/>
        <n v="50.0"/>
        <n v="98.0"/>
        <n v="102.0"/>
        <n v="684.0"/>
        <n v="855.0"/>
        <n v="467.0"/>
        <n v="1005.0"/>
        <n v="1202.0"/>
        <n v="187.0"/>
        <n v="332.0"/>
        <n v="178.0"/>
        <n v="454.0"/>
        <n v="10397.0"/>
        <n v="124.0"/>
        <n v="17.0"/>
        <n v="928.0"/>
        <n v="57.0"/>
        <n v="499.0"/>
        <n v="1345.0"/>
        <n v="170.0"/>
        <n v="175.0"/>
        <n v="328.0"/>
        <n v="763.0"/>
        <n v="149.0"/>
        <n v="893.0"/>
        <n v="344.0"/>
        <n v="269.0"/>
        <n v="80.0"/>
        <n v="3490.0"/>
        <n v="3563.0"/>
        <n v="3571.0"/>
        <n v="74.0"/>
        <n v="31.0"/>
        <n v="117.0"/>
        <n v="1148.0"/>
        <n v="509.0"/>
        <n v="1697.0"/>
        <n v="1529.0"/>
        <n v="5020.0"/>
        <n v="37.0"/>
        <n v="2132.0"/>
        <n v="4218.0"/>
        <n v="4670.0"/>
        <n v="551.0"/>
        <n v="353.0"/>
        <n v="1290.0"/>
        <n v="1047.0"/>
        <n v="595.0"/>
        <n v="604.0"/>
        <n v="911.0"/>
        <n v="1325.0"/>
        <n v="3316.0"/>
        <n v="1122.0"/>
        <n v="2387.0"/>
        <n v="1433.0"/>
        <n v="2145.0"/>
        <n v="1480.0"/>
        <n v="538.0"/>
        <n v="1822.0"/>
        <n v="3139.0"/>
        <n v="587.0"/>
        <n v="1011.0"/>
        <n v="840.0"/>
        <n v="1666.0"/>
        <n v="16.0"/>
        <n v="3467.0"/>
        <n v="334.0"/>
        <n v="2085.0"/>
        <n v="2597.0"/>
        <n v="682.0"/>
        <n v="2404.0"/>
        <n v="1123.0"/>
        <n v="918.0"/>
        <n v="1160.0"/>
        <n v="1079.0"/>
        <n v="14992.0"/>
        <n v="4754.0"/>
        <n v="1245.0"/>
        <n v="720.0"/>
        <n v="20.0"/>
        <n v="4138.0"/>
        <n v="912.0"/>
        <n v="96.0"/>
        <n v="211.0"/>
        <n v="1366.0"/>
        <n v="4107.0"/>
        <n v="1051.0"/>
        <n v="1078.0"/>
        <n v="565.0"/>
        <n v="2374.0"/>
        <n v="418.0"/>
        <n v="305.0"/>
        <n v="832.0"/>
        <n v="4336.0"/>
        <n v="1239.0"/>
        <n v="59.0"/>
        <n v="1139.0"/>
        <n v="134.0"/>
        <n v="272.0"/>
        <n v="1501.0"/>
        <n v="194.0"/>
        <n v="414.0"/>
        <n v="767.0"/>
        <n v="235.0"/>
        <n v="109.0"/>
        <n v="461.0"/>
        <n v="474.0"/>
        <n v="577.0"/>
        <n v="157.0"/>
        <n v="30011.0"/>
        <n v="747.0"/>
        <n v="230.0"/>
        <n v="477.0"/>
        <n v="367.0"/>
        <n v="1088.0"/>
        <n v="5801.0"/>
        <n v="1311.0"/>
        <n v="693.0"/>
        <n v="11407.0"/>
        <n v="2663.0"/>
        <n v="2484.0"/>
        <n v="612.0"/>
        <n v="1786.0"/>
        <n v="2377.0"/>
        <n v="288.0"/>
        <n v="488.0"/>
        <n v="2291.0"/>
        <n v="490.0"/>
        <n v="1178.0"/>
        <n v="4474.0"/>
        <n v="1574.0"/>
        <n v="1531.0"/>
        <n v="2546.0"/>
        <n v="240.0"/>
        <n v="327.0"/>
        <n v="573.0"/>
        <n v="1301.0"/>
        <n v="1551.0"/>
        <n v="2153.0"/>
        <n v="4016.0"/>
        <n v="1851.0"/>
        <n v="1852.0"/>
        <n v="833.0"/>
        <n v="1707.0"/>
        <n v="1277.0"/>
        <n v="3214.0"/>
        <n v="3047.0"/>
        <n v="4860.0"/>
        <n v="1561.0"/>
        <n v="901.0"/>
        <n v="300.0"/>
        <n v="355.0"/>
        <n v="455.0"/>
        <n v="535.0"/>
        <n v="376.0"/>
        <n v="782.0"/>
        <n v="101.0"/>
        <n v="113.0"/>
        <n v="1999.0"/>
        <n v="1494.0"/>
        <n v="2007.0"/>
        <n v="394.0"/>
        <n v="34.0"/>
        <n v="3024.0"/>
        <n v="1000.0"/>
        <n v="6517.0"/>
        <n v="433.0"/>
        <n v="973.0"/>
        <n v="3486.0"/>
        <n v="2234.0"/>
        <n v="246.0"/>
        <n v="12816.0"/>
        <n v="2452.0"/>
        <n v="28.0"/>
        <n v="156.0"/>
        <n v="107.0"/>
        <n v="1389.0"/>
        <n v="522.0"/>
        <n v="2096.0"/>
        <n v="6047.0"/>
        <n v="60.0"/>
        <n v="41.0"/>
        <n v="88.0"/>
        <n v="192.0"/>
        <n v="1283.0"/>
        <n v="199.0"/>
        <n v="30.0"/>
        <n v="542.0"/>
        <n v="293.0"/>
        <n v="877.0"/>
        <n v="799.0"/>
        <n v="779.0"/>
        <n v="1091.0"/>
        <n v="2075.0"/>
        <n v="526.0"/>
        <n v="29.0"/>
        <n v="301.0"/>
        <n v="208.0"/>
        <n v="225.0"/>
        <n v="6773.0"/>
        <n v="691.0"/>
        <n v="87.0"/>
        <n v="2902.0"/>
        <n v="375.0"/>
        <n v="52.0"/>
        <n v="2092.0"/>
        <n v="1452.0"/>
        <n v="701.0"/>
        <n v="507.0"/>
        <n v="77.0"/>
        <n v="6851.0"/>
        <n v="8534.0"/>
        <n v="140.0"/>
        <n v="218.0"/>
        <n v="1719.0"/>
        <n v="3046.0"/>
        <n v="3619.0"/>
        <n v="4525.0"/>
        <n v="1779.0"/>
        <n v="537.0"/>
        <n v="514.0"/>
        <n v="66.0"/>
        <n v="1437.0"/>
        <n v="312.0"/>
        <n v="386.0"/>
        <n v="5596.0"/>
        <n v="147.0"/>
        <n v="1847.0"/>
        <n v="13589.0"/>
        <n v="335.0"/>
        <n v="712.0"/>
        <n v="543.0"/>
        <n v="3758.0"/>
        <n v="262.0"/>
        <n v="295.0"/>
        <n v="1157.0"/>
        <n v="3410.0"/>
        <n v="105.0"/>
        <n v="1463.0"/>
        <n v="753.0"/>
        <n v="1579.0"/>
        <n v="1098.0"/>
        <n v="3304.0"/>
        <n v="597.0"/>
        <n v="582.0"/>
        <n v="1524.0"/>
        <n v="2764.0"/>
        <n v="311.0"/>
        <n v="1295.0"/>
        <n v="1616.0"/>
        <n v="400.0"/>
        <n v="506.0"/>
        <n v="10523.0"/>
        <n v="141.0"/>
        <n v="550.0"/>
        <n v="1373.0"/>
        <n v="1628.0"/>
        <n v="97.0"/>
        <n v="1969.0"/>
        <n v="95.0"/>
        <n v="2012.0"/>
        <n v="1796.0"/>
        <n v="1030.0"/>
        <n v="761.0"/>
        <n v="1726.0"/>
        <n v="7208.0"/>
        <n v="598.0"/>
        <n v="630.0"/>
        <n v="3561.0"/>
        <n v="172.0"/>
        <n v="2980.0"/>
        <n v="1314.0"/>
        <n v="244.0"/>
        <n v="5219.0"/>
        <n v="8197.0"/>
        <n v="7773.0"/>
        <n v="730.0"/>
        <n v="1377.0"/>
        <n v="135.0"/>
        <n v="894.0"/>
        <n v="897.0"/>
        <n v="638.0"/>
        <n v="284.0"/>
        <n v="2113.0"/>
        <n v="8237.0"/>
        <n v="1073.0"/>
        <n v="608.0"/>
        <n v="443.0"/>
        <n v="164.0"/>
        <n v="180.0"/>
        <n v="412.0"/>
        <n v="72.0"/>
        <n v="3928.0"/>
        <n v="209.0"/>
        <n v="158.0"/>
        <n v="500.0"/>
        <n v="85.0"/>
        <n v="4353.0"/>
        <n v="1129.0"/>
        <n v="1611.0"/>
        <n v="872.0"/>
        <n v="618.0"/>
        <n v="223.0"/>
        <n v="349.0"/>
        <n v="3848.0"/>
        <n v="2436.0"/>
        <n v="2196.0"/>
        <n v="673.0"/>
        <n v="2513.0"/>
        <n v="138.0"/>
        <n v="331.0"/>
        <n v="395.0"/>
        <n v="1640.0"/>
        <n v="307.0"/>
        <n v="10591.0"/>
        <n v="281.0"/>
        <n v="1004.0"/>
        <n v="484.0"/>
        <n v="139.0"/>
        <n v="145.0"/>
        <n v="616.0"/>
        <n v="1469.0"/>
        <n v="809.0"/>
        <n v="1413.0"/>
        <n v="870.0"/>
        <n v="337.0"/>
        <n v="1257.0"/>
        <n v="150.0"/>
        <n v="1205.0"/>
        <n v="1049.0"/>
        <n v="2315.0"/>
        <n v="1438.0"/>
        <n v="14.0"/>
        <n v="341.0"/>
        <n v="43.0"/>
        <n v="1275.0"/>
        <n v="903.0"/>
        <n v="1344.0"/>
        <n v="495.0"/>
        <n v="203.0"/>
        <n v="159.0"/>
        <n v="70.0"/>
        <n v="1102.0"/>
        <n v="21.0"/>
        <n v="119.0"/>
        <n v="677.0"/>
        <n v="644.0"/>
        <n v="2302.0"/>
        <n v="1168.0"/>
        <n v="1217.0"/>
        <n v="1066.0"/>
        <n v="1496.0"/>
        <n v="655.0"/>
        <n v="3395.0"/>
        <n v="132.0"/>
        <n v="2583.0"/>
        <n v="1566.0"/>
        <n v="1040.0"/>
        <n v="642.0"/>
        <n v="2875.0"/>
        <n v="265.0"/>
        <n v="9282.0"/>
        <n v="1773.0"/>
        <n v="93.0"/>
        <n v="745.0"/>
        <n v="1299.0"/>
        <n v="1828.0"/>
        <n v="814.0"/>
        <n v="3166.0"/>
        <n v="2058.0"/>
        <n v="204.0"/>
        <n v="12233.0"/>
        <n v="18745.0"/>
        <n v="51.0"/>
        <n v="1877.0"/>
        <n v="206.0"/>
        <n v="625.0"/>
        <n v="4704.0"/>
        <n v="403.0"/>
        <n v="860.0"/>
        <n v="1315.0"/>
        <n v="2260.0"/>
        <n v="44.0"/>
        <n v="944.0"/>
        <n v="71.0"/>
        <n v="532.0"/>
        <n v="286.0"/>
        <n v="5218.0"/>
        <n v="497.0"/>
        <n v="83.0"/>
        <n v="181.0"/>
        <n v="129.0"/>
        <n v="278.0"/>
        <n v="501.0"/>
        <n v="1278.0"/>
        <n v="177.0"/>
        <n v="3129.0"/>
        <n v="421.0"/>
        <n v="338.0"/>
        <n v="752.0"/>
        <n v="257.0"/>
        <n v="6400.0"/>
        <n v="3544.0"/>
        <n v="49.0"/>
        <n v="567.0"/>
        <n v="2792.0"/>
        <n v="259.0"/>
        <n v="979.0"/>
        <n v="12275.0"/>
        <n v="133.0"/>
        <n v="1382.0"/>
        <n v="3267.0"/>
        <n v="706.0"/>
        <n v="4701.0"/>
        <n v="15069.0"/>
        <n v="1944.0"/>
        <n v="3314.0"/>
        <n v="2103.0"/>
        <n v="793.0"/>
        <n v="2734.0"/>
        <n v="970.0"/>
        <n v="131.0"/>
        <n v="251.0"/>
        <n v="626.0"/>
        <n v="2503.0"/>
        <n v="391.0"/>
        <n v="1485.0"/>
        <n v="2814.0"/>
        <n v="3120.0"/>
        <n v="5460.0"/>
        <n v="362.0"/>
        <n v="2664.0"/>
        <n v="2335.0"/>
        <n v="220.0"/>
        <n v="2118.0"/>
        <n v="982.0"/>
        <n v="658.0"/>
        <n v="2905.0"/>
        <n v="23155.0"/>
        <n v="1310.0"/>
        <n v="769.0"/>
        <n v="1180.0"/>
        <n v="627.0"/>
        <n v="2805.0"/>
        <n v="696.0"/>
        <n v="950.0"/>
        <n v="2024.0"/>
        <n v="676.0"/>
        <n v="905.0"/>
        <n v="121.0"/>
        <n v="1371.0"/>
        <n v="783.0"/>
        <n v="222.0"/>
        <n v="25370.0"/>
        <n v="22976.0"/>
        <n v="14931.0"/>
        <n v="1754.0"/>
        <n v="585.0"/>
        <n v="1052.0"/>
        <n v="163.0"/>
        <n v="968.0"/>
        <n v="5014.0"/>
        <n v="1302.0"/>
        <n v="1744.0"/>
        <n v="112.0"/>
        <n v="613.0"/>
        <n v="373.0"/>
        <n v="668.0"/>
        <n v="3398.0"/>
        <n v="292.0"/>
        <n v="2148.0"/>
        <n v="123.0"/>
        <n v="586.0"/>
        <n v="224.0"/>
        <n v="339.0"/>
        <n v="2016.0"/>
        <n v="2692.0"/>
        <n v="675.0"/>
        <n v="255.0"/>
        <n v="1037.0"/>
        <n v="1674.0"/>
        <n v="5989.0"/>
        <n v="38707.0"/>
        <n v="8153.0"/>
        <n v="528.0"/>
        <n v="3787.0"/>
        <n v="1687.0"/>
        <n v="3498.0"/>
        <n v="1208.0"/>
        <n v="236.0"/>
        <n v="126.0"/>
        <n v="40.0"/>
        <n v="694.0"/>
        <n v="837.0"/>
        <n v="466.0"/>
        <n v="441.0"/>
        <n v="842.0"/>
        <n v="4102.0"/>
        <n v="3403.0"/>
        <n v="106.0"/>
        <n v="90.0"/>
        <n v="624.0"/>
        <n v="4018.0"/>
        <n v="733.0"/>
        <n v="404.0"/>
        <n v="1174.0"/>
        <n v="637.0"/>
        <n v="2444.0"/>
        <n v="2050.0"/>
        <n v="1218.0"/>
        <n v="165.0"/>
        <n v="741.0"/>
        <n v="640.0"/>
        <n v="1085.0"/>
        <n v="1036.0"/>
        <n v="120.0"/>
        <n v="736.0"/>
        <n v="2535.0"/>
        <n v="1402.0"/>
        <n v="1554.0"/>
        <n v="2732.0"/>
        <n v="2330.0"/>
        <n v="836.0"/>
        <n v="1231.0"/>
        <n v="2532.0"/>
        <n v="249.0"/>
        <n v="771.0"/>
        <n v="700.0"/>
        <n v="1038.0"/>
        <n v="2110.0"/>
        <n v="1453.0"/>
        <n v="3815.0"/>
        <n v="2232.0"/>
        <n v="2824.0"/>
        <n v="1741.0"/>
        <n v="2694.0"/>
        <n v="1430.0"/>
        <n v="967.0"/>
        <n v="533.0"/>
        <n v="1752.0"/>
        <n v="2409.0"/>
        <n v="427.0"/>
        <n v="2258.0"/>
        <n v="1811.0"/>
        <n v="1447.0"/>
        <n v="2391.0"/>
        <n v="940.0"/>
        <n v="1751.0"/>
        <n v="1713.0"/>
        <n v="4129.0"/>
        <n v="4088.0"/>
        <n v="2986.0"/>
        <n v="2245.0"/>
        <n v="1415.0"/>
        <n v="1820.0"/>
        <n v="304.0"/>
        <n v="1446.0"/>
        <n v="267.0"/>
        <n v="16287.0"/>
        <n v="1279.0"/>
        <n v="347.0"/>
        <n v="5194.0"/>
        <n v="6688.0"/>
        <n v="2042.0"/>
        <n v="1018.0"/>
        <n v="3264.0"/>
        <n v="744.0"/>
        <n v="924.0"/>
        <n v="39.0"/>
        <n v="1785.0"/>
        <n v="666.0"/>
        <n v="1984.0"/>
        <n v="1369.0"/>
        <n v="750.0"/>
        <n v="3554.0"/>
        <n v="9536.0"/>
        <n v="1817.0"/>
        <n v="3477.0"/>
        <n v="6640.0"/>
        <n v="6857.0"/>
        <n v="5389.0"/>
        <n v="5267.0"/>
        <n v="6026.0"/>
        <n v="7579.0"/>
        <n v="7893.0"/>
        <n v="5448.0"/>
        <n v="9699.0"/>
        <n v="652.0"/>
        <n v="4391.0"/>
        <n v="990.0"/>
        <n v="1061.0"/>
        <n v="1195.0"/>
        <n v="1265.0"/>
        <n v="6353.0"/>
        <n v="1428.0"/>
        <n v="1647.0"/>
        <n v="356.0"/>
        <n v="401.0"/>
        <n v="368.0"/>
        <n v="238.0"/>
        <n v="78.0"/>
        <n v="411.0"/>
        <n v="42.0"/>
        <n v="811.0"/>
        <n v="420.0"/>
        <n v="703.0"/>
        <n v="317.0"/>
        <n v="2976.0"/>
        <n v="939.0"/>
        <n v="215.0"/>
        <n v="945.0"/>
        <n v="92.0"/>
        <n v="1007.0"/>
        <n v="1318.0"/>
        <n v="539.0"/>
        <n v="380.0"/>
        <n v="823.0"/>
        <n v="599.0"/>
        <n v="405.0"/>
        <n v="2218.0"/>
        <n v="176.0"/>
        <n v="53.0"/>
        <n v="2408.0"/>
        <n v="2632.0"/>
        <n v="3629.0"/>
        <n v="797.0"/>
        <n v="103.0"/>
        <n v="709.0"/>
        <n v="253.0"/>
        <n v="322.0"/>
        <n v="5226.0"/>
        <n v="99.0"/>
        <n v="882.0"/>
        <n v="17836.0"/>
        <n v="2099.0"/>
        <n v="398.0"/>
        <n v="7144.0"/>
        <n v="5202.0"/>
        <n v="740.0"/>
        <n v="1254.0"/>
        <n v="392.0"/>
        <n v="2889.0"/>
        <n v="1778.0"/>
        <n v="1185.0"/>
        <n v="23.0"/>
        <n v="1955.0"/>
        <n v="493.0"/>
        <n v="610.0"/>
        <n v="1361.0"/>
        <n v="770.0"/>
        <n v="1022.0"/>
        <n v="4160.0"/>
        <n v="1582.0"/>
        <n v="1184.0"/>
        <n v="2999.0"/>
        <n v="2510.0"/>
        <n v="3003.0"/>
        <n v="370.0"/>
        <n v="1639.0"/>
        <n v="321.0"/>
        <n v="1215.0"/>
        <n v="890.0"/>
        <n v="1375.0"/>
        <n v="4281.0"/>
        <n v="1096.0"/>
        <n v="214.0"/>
        <n v="1472.0"/>
        <n v="791.0"/>
        <n v="601.0"/>
        <n v="10324.0"/>
        <n v="2772.0"/>
        <n v="974.0"/>
        <n v="447.0"/>
        <n v="1473.0"/>
        <n v="1523.0"/>
        <n v="389.0"/>
        <n v="786.0"/>
        <n v="396.0"/>
        <n v="795.0"/>
        <n v="1479.0"/>
        <n v="731.0"/>
        <n v="1352.0"/>
        <n v="359.0"/>
        <n v="878.0"/>
        <n v="2584.0"/>
        <n v="137.0"/>
        <n v="1013.0"/>
        <n v="1054.0"/>
        <n v="1023.0"/>
        <n v="248.0"/>
        <n v="1924.0"/>
        <n v="402.0"/>
        <n v="475.0"/>
        <n v="621.0"/>
        <n v="575.0"/>
        <n v="1597.0"/>
        <n v="593.0"/>
        <n v="212.0"/>
        <n v="3550.0"/>
        <n v="2872.0"/>
        <n v="210.0"/>
        <n v="1823.0"/>
        <n v="1997.0"/>
        <n v="1145.0"/>
        <n v="5577.0"/>
        <n v="1691.0"/>
        <n v="721.0"/>
        <n v="1766.0"/>
        <n v="1261.0"/>
        <n v="2123.0"/>
        <n v="2536.0"/>
        <n v="79.0"/>
        <n v="258.0"/>
        <n v="271.0"/>
        <n v="765.0"/>
        <n v="3220.0"/>
        <n v="2813.0"/>
        <n v="1140.0"/>
        <n v="491.0"/>
        <n v="926.0"/>
        <n v="2004.0"/>
        <n v="656.0"/>
        <n v="1626.0"/>
        <n v="1563.0"/>
        <n v="2152.0"/>
        <n v="298.0"/>
        <n v="3624.0"/>
        <n v="2337.0"/>
        <n v="494.0"/>
        <n v="3521.0"/>
        <n v="1721.0"/>
        <n v="183.0"/>
        <n v="213.0"/>
        <n v="1478.0"/>
        <n v="2822.0"/>
        <n v="6811.0"/>
        <n v="5626.0"/>
        <n v="191.0"/>
        <n v="9891.0"/>
        <n v="1193.0"/>
        <n v="2640.0"/>
        <n v="4289.0"/>
        <n v="1016.0"/>
        <n v="3143.0"/>
        <n v="406.0"/>
        <n v="2504.0"/>
        <n v="487.0"/>
        <n v="4211.0"/>
        <n v="1182.0"/>
        <n v="2802.0"/>
        <n v="1135.0"/>
        <n v="364.0"/>
        <n v="195.0"/>
        <n v="440.0"/>
        <n v="7952.0"/>
        <n v="436.0"/>
        <n v="1772.0"/>
        <n v="1317.0"/>
        <n v="2000.0"/>
        <n v="670.0"/>
        <n v="144.0"/>
        <n v="2077.0"/>
        <n v="4955.0"/>
        <n v="316.0"/>
        <n v="3069.0"/>
        <n v="7222.0"/>
        <n v="2199.0"/>
        <n v="1050.0"/>
        <n v="954.0"/>
        <n v="422.0"/>
        <n v="942.0"/>
        <n v="5521.0"/>
        <n v="1454.0"/>
        <n v="898.0"/>
        <n v="1598.0"/>
        <n v="699.0"/>
        <n v="3837.0"/>
        <n v="943.0"/>
        <n v="1118.0"/>
        <n v="1395.0"/>
        <n v="5117.0"/>
        <n v="3607.0"/>
        <n v="4097.0"/>
        <n v="916.0"/>
        <n v="184.0"/>
        <n v="611.0"/>
        <n v="686.0"/>
        <n v="1095.0"/>
        <n v="1367.0"/>
        <n v="1152.0"/>
        <n v="1525.0"/>
        <n v="3144.0"/>
        <n v="3620.0"/>
        <n v="602.0"/>
        <n v="9367.0"/>
        <n v="383.0"/>
        <n v="1807.0"/>
        <n v="764.0"/>
        <n v="707.0"/>
        <n v="1064.0"/>
        <n v="1991.0"/>
        <n v="955.0"/>
        <n v="13608.0"/>
        <n v="148.0"/>
        <n v="659.0"/>
        <n v="449.0"/>
        <n v="603.0"/>
        <n v="7460.0"/>
        <n v="280.0"/>
        <n v="4145.0"/>
        <n v="697.0"/>
        <n v="1121.0"/>
        <n v="1019.0"/>
        <n v="2030.0"/>
        <n v="2304.0"/>
        <n v="632.0"/>
        <n v="1289.0"/>
        <n v="10806.0"/>
        <n v="664.0"/>
        <n v="11932.0"/>
        <n v="1759.0"/>
        <n v="1067.0"/>
        <n v="9483.0"/>
        <n v="279.0"/>
        <n v="1770.0"/>
        <n v="1410.0"/>
        <n v="1342.0"/>
        <n v="1119.0"/>
        <n v="566.0"/>
        <n v="2859.0"/>
        <n v="2442.0"/>
        <n v="171.0"/>
        <n v="481.0"/>
        <n v="6899.0"/>
        <n v="1166.0"/>
        <n v="1287.0"/>
        <n v="2760.0"/>
        <n v="1495.0"/>
        <n v="6843.0"/>
        <n v="1545.0"/>
        <n v="2590.0"/>
        <n v="3186.0"/>
        <n v="1362.0"/>
        <n v="663.0"/>
        <n v="1826.0"/>
        <n v="3059.0"/>
        <n v="161.0"/>
        <n v="864.0"/>
        <n v="1658.0"/>
        <n v="1282.0"/>
        <n v="425.0"/>
        <n v="7051.0"/>
        <n v="2819.0"/>
        <n v="1581.0"/>
        <n v="457.0"/>
        <n v="1802.0"/>
        <n v="1238.0"/>
        <n v="3045.0"/>
        <n v="26.0"/>
        <n v="250.0"/>
        <n v="2410.0"/>
        <n v="879.0"/>
        <n v="1099.0"/>
        <n v="1399.0"/>
        <n v="1564.0"/>
        <n v="188.0"/>
        <n v="854.0"/>
        <n v="552.0"/>
        <n v="13104.0"/>
        <n v="619.0"/>
        <n v="2214.0"/>
        <n v="2836.0"/>
        <n v="1798.0"/>
        <n v="3585.0"/>
        <n v="2071.0"/>
        <n v="605.0"/>
        <n v="2002.0"/>
        <n v="710.0"/>
        <n v="233.0"/>
        <n v="2555.0"/>
        <n v="2705.0"/>
        <n v="583.0"/>
        <n v="128.0"/>
        <n v="282.0"/>
        <n v="1124.0"/>
        <n v="4112.0"/>
        <n v="390.0"/>
        <n v="1190.0"/>
        <n v="748.0"/>
        <n v="629.0"/>
        <n v="385.0"/>
        <n v="1214.0"/>
        <n v="168.0"/>
        <n v="5295.0"/>
        <n v="142.0"/>
        <n v="1027.0"/>
        <n v="615.0"/>
        <n v="5105.0"/>
        <n v="10868.0"/>
        <n v="1471.0"/>
        <n v="34431.0"/>
        <n v="3192.0"/>
        <n v="1259.0"/>
        <n v="1292.0"/>
        <n v="1970.0"/>
        <n v="340.0"/>
        <n v="1775.0"/>
        <n v="1370.0"/>
        <n v="75.0"/>
        <n v="909.0"/>
        <n v="1738.0"/>
        <n v="2479.0"/>
        <n v="438.0"/>
        <n v="1300.0"/>
        <n v="186.0"/>
        <n v="2244.0"/>
        <n v="217.0"/>
        <n v="902.0"/>
        <n v="969.0"/>
        <n v="826.0"/>
        <n v="3050.0"/>
        <n v="1425.0"/>
        <n v="729.0"/>
        <n v="397.0"/>
        <n v="1418.0"/>
        <n v="578.0"/>
        <n v="1285.0"/>
        <n v="1693.0"/>
        <n v="600.0"/>
      </sharedItems>
    </cacheField>
    <cacheField name="SON 2 &#10;HAFTA" numFmtId="0">
      <sharedItems containsString="0" containsBlank="1" containsNumber="1" containsInteger="1">
        <n v="177.0"/>
        <n v="72.0"/>
        <n v="1.0"/>
        <n v="19.0"/>
        <n v="415.0"/>
        <m/>
        <n v="388.0"/>
        <n v="193.0"/>
        <n v="16.0"/>
        <n v="22.0"/>
        <n v="53.0"/>
        <n v="17.0"/>
        <n v="6.0"/>
        <n v="57.0"/>
        <n v="661.0"/>
        <n v="26.0"/>
        <n v="25.0"/>
        <n v="4.0"/>
        <n v="90.0"/>
        <n v="158.0"/>
        <n v="5.0"/>
        <n v="112.0"/>
        <n v="324.0"/>
        <n v="218.0"/>
        <n v="10.0"/>
        <n v="370.0"/>
        <n v="345.0"/>
        <n v="31.0"/>
        <n v="86.0"/>
        <n v="545.0"/>
        <n v="78.0"/>
        <n v="7.0"/>
        <n v="18.0"/>
        <n v="2.0"/>
        <n v="8.0"/>
        <n v="13.0"/>
        <n v="9.0"/>
        <n v="179.0"/>
        <n v="567.0"/>
        <n v="41.0"/>
        <n v="15.0"/>
        <n v="35.0"/>
        <n v="55.0"/>
        <n v="11.0"/>
        <n v="69.0"/>
        <n v="3.0"/>
        <n v="75.0"/>
        <n v="113.0"/>
        <n v="119.0"/>
        <n v="29.0"/>
        <n v="62.0"/>
        <n v="51.0"/>
        <n v="27.0"/>
        <n v="81.0"/>
        <n v="38.0"/>
        <n v="12.0"/>
        <n v="42.0"/>
        <n v="70.0"/>
        <n v="40.0"/>
        <n v="56.0"/>
        <n v="102.0"/>
        <n v="48.0"/>
        <n v="44.0"/>
        <n v="174.0"/>
        <n v="32.0"/>
        <n v="101.0"/>
        <n v="77.0"/>
        <n v="259.0"/>
        <n v="92.0"/>
        <n v="52.0"/>
        <n v="133.0"/>
        <n v="24.0"/>
        <n v="159.0"/>
        <n v="59.0"/>
        <n v="20.0"/>
        <n v="100.0"/>
        <n v="91.0"/>
        <n v="23.0"/>
        <n v="213.0"/>
        <n v="88.0"/>
        <n v="54.0"/>
        <n v="184.0"/>
        <n v="117.0"/>
        <n v="50.0"/>
        <n v="45.0"/>
        <n v="58.0"/>
        <n v="209.0"/>
        <n v="132.0"/>
        <n v="495.0"/>
        <n v="30.0"/>
        <n v="110.0"/>
        <n v="152.0"/>
        <n v="297.0"/>
        <n v="221.0"/>
        <n v="83.0"/>
        <n v="64.0"/>
        <n v="201.0"/>
        <n v="124.0"/>
        <n v="80.0"/>
        <n v="172.0"/>
        <n v="28.0"/>
        <n v="73.0"/>
        <n v="139.0"/>
        <n v="215.0"/>
        <n v="33.0"/>
        <n v="37.0"/>
        <n v="140.0"/>
        <n v="228.0"/>
        <n v="14.0"/>
        <n v="99.0"/>
        <n v="285.0"/>
        <n v="84.0"/>
        <n v="21.0"/>
        <n v="147.0"/>
        <n v="183.0"/>
        <n v="114.0"/>
        <n v="234.0"/>
        <n v="43.0"/>
        <n v="810.0"/>
        <n v="63.0"/>
        <n v="49.0"/>
        <n v="39.0"/>
        <n v="270.0"/>
        <n v="82.0"/>
        <n v="67.0"/>
        <n v="142.0"/>
        <n v="109.0"/>
        <n v="47.0"/>
        <n v="60.0"/>
        <n v="87.0"/>
        <n v="111.0"/>
        <n v="343.0"/>
        <n v="349.0"/>
        <n v="195.0"/>
        <n v="369.0"/>
        <n v="144.0"/>
        <n v="34.0"/>
        <n v="68.0"/>
        <n v="182.0"/>
        <n v="118.0"/>
        <n v="136.0"/>
        <n v="105.0"/>
        <n v="103.0"/>
        <n v="542.0"/>
        <n v="122.0"/>
        <n v="446.0"/>
        <n v="448.0"/>
        <n v="89.0"/>
        <n v="268.0"/>
        <n v="149.0"/>
        <n v="94.0"/>
        <n v="352.0"/>
        <n v="187.0"/>
        <n v="250.0"/>
        <n v="138.0"/>
        <n v="602.0"/>
        <n v="115.0"/>
        <n v="162.0"/>
        <n v="46.0"/>
        <n v="161.0"/>
        <n v="146.0"/>
        <n v="128.0"/>
        <n v="898.0"/>
        <n v="1090.0"/>
        <n v="217.0"/>
        <n v="143.0"/>
        <n v="97.0"/>
        <n v="106.0"/>
        <n v="74.0"/>
        <n v="298.0"/>
        <n v="150.0"/>
        <n v="404.0"/>
        <n v="197.0"/>
        <n v="313.0"/>
        <n v="248.0"/>
        <n v="125.0"/>
        <n v="330.0"/>
        <n v="203.0"/>
        <n v="959.0"/>
        <n v="36.0"/>
        <n v="1161.0"/>
        <n v="573.0"/>
        <n v="554.0"/>
        <n v="178.0"/>
        <n v="61.0"/>
        <n v="131.0"/>
        <n v="71.0"/>
        <n v="347.0"/>
        <n v="290.0"/>
        <n v="702.0"/>
        <n v="346.0"/>
        <n v="93.0"/>
        <n v="66.0"/>
        <n v="129.0"/>
        <n v="225.0"/>
        <n v="199.0"/>
        <n v="226.0"/>
        <n v="356.0"/>
        <n v="236.0"/>
        <n v="180.0"/>
        <n v="173.0"/>
        <n v="351.0"/>
        <n v="456.0"/>
        <n v="326.0"/>
        <n v="340.0"/>
        <n v="308.0"/>
        <n v="325.0"/>
        <n v="460.0"/>
        <n v="435.0"/>
        <n v="401.0"/>
        <n v="126.0"/>
        <n v="85.0"/>
        <n v="169.0"/>
        <n v="293.0"/>
        <n v="365.0"/>
        <n v="283.0"/>
        <n v="145.0"/>
        <n v="241.0"/>
        <n v="198.0"/>
        <n v="301.0"/>
        <n v="130.0"/>
        <n v="96.0"/>
        <n v="104.0"/>
        <n v="127.0"/>
        <n v="240.0"/>
        <n v="235.0"/>
        <n v="175.0"/>
        <n v="540.0"/>
        <n v="227.0"/>
        <n v="164.0"/>
        <n v="260.0"/>
        <n v="337.0"/>
        <n v="134.0"/>
        <n v="284.0"/>
        <n v="176.0"/>
        <n v="79.0"/>
        <n v="623.0"/>
        <n v="434.0"/>
        <n v="208.0"/>
        <n v="76.0"/>
        <n v="163.0"/>
        <n v="334.0"/>
        <n v="171.0"/>
        <n v="204.0"/>
        <n v="168.0"/>
        <n v="65.0"/>
        <n v="247.0"/>
        <n v="116.0"/>
        <n v="304.0"/>
        <n v="166.0"/>
        <n v="237.0"/>
        <n v="135.0"/>
        <n v="329.0"/>
        <n v="1271.0"/>
      </sharedItems>
    </cacheField>
    <cacheField name="RESİMLİ&#10;ÜRÜN" numFmtId="0">
      <sharedItems containsSemiMixedTypes="0" containsString="0" containsNumber="1" containsInteger="1">
        <n v="9.0"/>
        <n v="0.0"/>
        <n v="3.0"/>
        <n v="24.0"/>
        <n v="25.0"/>
        <n v="21.0"/>
        <n v="23.0"/>
        <n v="4.0"/>
        <n v="6.0"/>
        <n v="29.0"/>
        <n v="2.0"/>
        <n v="5.0"/>
        <n v="10.0"/>
        <n v="12.0"/>
        <n v="31.0"/>
        <n v="56.0"/>
        <n v="27.0"/>
        <n v="18.0"/>
        <n v="16.0"/>
        <n v="1.0"/>
        <n v="11.0"/>
        <n v="13.0"/>
        <n v="20.0"/>
        <n v="14.0"/>
        <n v="32.0"/>
        <n v="17.0"/>
        <n v="8.0"/>
        <n v="15.0"/>
        <n v="7.0"/>
        <n v="19.0"/>
        <n v="33.0"/>
        <n v="22.0"/>
        <n v="26.0"/>
        <n v="80.0"/>
        <n v="47.0"/>
        <n v="79.0"/>
        <n v="42.0"/>
        <n v="69.0"/>
        <n v="28.0"/>
        <n v="50.0"/>
        <n v="35.0"/>
        <n v="30.0"/>
        <n v="37.0"/>
        <n v="51.0"/>
        <n v="34.0"/>
        <n v="43.0"/>
        <n v="44.0"/>
        <n v="45.0"/>
        <n v="39.0"/>
        <n v="54.0"/>
        <n v="38.0"/>
        <n v="57.0"/>
        <n v="60.0"/>
        <n v="41.0"/>
        <n v="48.0"/>
        <n v="59.0"/>
        <n v="46.0"/>
        <n v="62.0"/>
        <n v="104.0"/>
        <n v="68.0"/>
        <n v="73.0"/>
        <n v="40.0"/>
        <n v="49.0"/>
        <n v="58.0"/>
        <n v="53.0"/>
        <n v="61.0"/>
        <n v="67.0"/>
        <n v="108.0"/>
        <n v="132.0"/>
        <n v="87.0"/>
        <n v="111.0"/>
        <n v="64.0"/>
        <n v="66.0"/>
        <n v="77.0"/>
        <n v="97.0"/>
        <n v="65.0"/>
        <n v="93.0"/>
        <n v="63.0"/>
        <n v="36.0"/>
        <n v="72.0"/>
        <n v="85.0"/>
      </sharedItems>
    </cacheField>
    <cacheField name="RESİMSİZ&#10;ÜRÜN" numFmtId="0">
      <sharedItems containsSemiMixedTypes="0" containsString="0" containsNumber="1" containsInteger="1">
        <n v="8.0"/>
        <n v="20.0"/>
        <n v="1.0"/>
        <n v="28.0"/>
        <n v="7.0"/>
        <n v="14.0"/>
        <n v="5.0"/>
        <n v="31.0"/>
        <n v="32.0"/>
        <n v="43.0"/>
        <n v="16.0"/>
        <n v="21.0"/>
        <n v="22.0"/>
        <n v="36.0"/>
        <n v="6.0"/>
        <n v="77.0"/>
        <n v="42.0"/>
        <n v="68.0"/>
        <n v="19.0"/>
        <n v="11.0"/>
        <n v="78.0"/>
        <n v="25.0"/>
        <n v="4.0"/>
        <n v="103.0"/>
        <n v="15.0"/>
        <n v="10.0"/>
        <n v="37.0"/>
        <n v="53.0"/>
        <n v="18.0"/>
        <n v="64.0"/>
        <n v="13.0"/>
        <n v="29.0"/>
        <n v="3.0"/>
        <n v="23.0"/>
        <n v="2.0"/>
        <n v="30.0"/>
        <n v="40.0"/>
        <n v="27.0"/>
        <n v="38.0"/>
        <n v="0.0"/>
        <n v="12.0"/>
        <n v="17.0"/>
        <n v="33.0"/>
        <n v="9.0"/>
        <n v="26.0"/>
        <n v="24.0"/>
        <n v="51.0"/>
        <n v="89.0"/>
        <n v="50.0"/>
        <n v="52.0"/>
        <n v="34.0"/>
        <n v="101.0"/>
        <n v="119.0"/>
        <n v="70.0"/>
        <n v="63.0"/>
        <n v="56.0"/>
        <n v="44.0"/>
        <n v="57.0"/>
        <n v="49.0"/>
        <n v="35.0"/>
        <n v="67.0"/>
        <n v="46.0"/>
        <n v="48.0"/>
        <n v="94.0"/>
        <n v="93.0"/>
        <n v="58.0"/>
        <n v="99.0"/>
        <n v="45.0"/>
        <n v="95.0"/>
        <n v="47.0"/>
        <n v="39.0"/>
        <n v="54.0"/>
        <n v="69.0"/>
        <n v="107.0"/>
        <n v="121.0"/>
        <n v="139.0"/>
        <n v="75.0"/>
        <n v="135.0"/>
        <n v="88.0"/>
        <n v="76.0"/>
        <n v="55.0"/>
        <n v="84.0"/>
        <n v="61.0"/>
        <n v="79.0"/>
        <n v="60.0"/>
        <n v="65.0"/>
        <n v="124.0"/>
        <n v="41.0"/>
        <n v="130.0"/>
        <n v="118.0"/>
        <n v="74.0"/>
        <n v="100.0"/>
        <n v="110.0"/>
        <n v="146.0"/>
        <n v="113.0"/>
        <n v="86.0"/>
        <n v="91.0"/>
        <n v="66.0"/>
        <n v="97.0"/>
        <n v="59.0"/>
        <n v="71.0"/>
        <n v="92.0"/>
        <n v="87.0"/>
        <n v="72.0"/>
        <n v="81.0"/>
        <n v="191.0"/>
        <n v="116.0"/>
        <n v="62.0"/>
        <n v="156.0"/>
        <n v="151.0"/>
        <n v="145.0"/>
        <n v="153.0"/>
        <n v="140.0"/>
        <n v="160.0"/>
      </sharedItems>
    </cacheField>
    <cacheField name="TOPLAM&#10;ÜRÜN" numFmtId="0">
      <sharedItems containsSemiMixedTypes="0" containsString="0" containsNumber="1" containsInteger="1">
        <n v="17.0"/>
        <n v="20.0"/>
        <n v="4.0"/>
        <n v="28.0"/>
        <n v="31.0"/>
        <n v="39.0"/>
        <n v="26.0"/>
        <n v="30.0"/>
        <n v="35.0"/>
        <n v="41.0"/>
        <n v="49.0"/>
        <n v="45.0"/>
        <n v="21.0"/>
        <n v="14.0"/>
        <n v="36.0"/>
        <n v="9.0"/>
        <n v="79.0"/>
        <n v="47.0"/>
        <n v="78.0"/>
        <n v="19.0"/>
        <n v="11.0"/>
        <n v="109.0"/>
        <n v="81.0"/>
        <n v="8.0"/>
        <n v="23.0"/>
        <n v="119.0"/>
        <n v="7.0"/>
        <n v="15.0"/>
        <n v="10.0"/>
        <n v="37.0"/>
        <n v="53.0"/>
        <n v="18.0"/>
        <n v="64.0"/>
        <n v="32.0"/>
        <n v="13.0"/>
        <n v="50.0"/>
        <n v="16.0"/>
        <n v="25.0"/>
        <n v="34.0"/>
        <n v="6.0"/>
        <n v="40.0"/>
        <n v="12.0"/>
        <n v="29.0"/>
        <n v="5.0"/>
        <n v="38.0"/>
        <n v="24.0"/>
        <n v="27.0"/>
        <n v="33.0"/>
        <n v="46.0"/>
        <n v="52.0"/>
        <n v="43.0"/>
        <n v="3.0"/>
        <n v="51.0"/>
        <n v="169.0"/>
        <n v="22.0"/>
        <n v="55.0"/>
        <n v="44.0"/>
        <n v="42.0"/>
        <n v="48.0"/>
        <n v="1.0"/>
        <n v="83.0"/>
        <n v="54.0"/>
        <n v="101.0"/>
        <n v="166.0"/>
        <n v="70.0"/>
        <n v="2.0"/>
        <n v="63.0"/>
        <n v="56.0"/>
        <n v="94.0"/>
        <n v="57.0"/>
        <n v="67.0"/>
        <n v="93.0"/>
        <n v="58.0"/>
        <n v="99.0"/>
        <n v="60.0"/>
        <n v="89.0"/>
        <n v="69.0"/>
        <n v="150.0"/>
        <n v="121.0"/>
        <n v="59.0"/>
        <n v="146.0"/>
        <n v="80.0"/>
        <n v="84.0"/>
        <n v="91.0"/>
        <n v="74.0"/>
        <n v="92.0"/>
        <n v="135.0"/>
        <n v="145.0"/>
        <n v="136.0"/>
        <n v="100.0"/>
        <n v="61.0"/>
        <n v="88.0"/>
        <n v="71.0"/>
        <n v="77.0"/>
        <n v="72.0"/>
        <n v="68.0"/>
        <n v="65.0"/>
        <n v="124.0"/>
        <n v="103.0"/>
        <n v="110.0"/>
        <n v="130.0"/>
        <n v="116.0"/>
        <n v="123.0"/>
        <n v="96.0"/>
        <n v="73.0"/>
        <n v="122.0"/>
        <n v="66.0"/>
        <n v="126.0"/>
        <n v="76.0"/>
        <n v="86.0"/>
        <n v="107.0"/>
        <n v="137.0"/>
        <n v="97.0"/>
        <n v="95.0"/>
        <n v="104.0"/>
        <n v="115.0"/>
        <n v="75.0"/>
        <n v="62.0"/>
        <n v="133.0"/>
        <n v="189.0"/>
        <n v="162.0"/>
        <n v="131.0"/>
        <n v="87.0"/>
        <n v="191.0"/>
        <n v="85.0"/>
        <n v="106.0"/>
        <n v="90.0"/>
        <n v="118.0"/>
        <n v="168.0"/>
        <n v="167.0"/>
        <n v="148.0"/>
        <n v="151.0"/>
        <n v="177.0"/>
      </sharedItems>
    </cacheField>
    <cacheField name="Ratio" numFmtId="9">
      <sharedItems containsSemiMixedTypes="0" containsString="0" containsNumber="1">
        <n v="0.53"/>
        <n v="0.0"/>
        <n v="0.75"/>
        <n v="0.77"/>
        <n v="0.64"/>
        <n v="0.81"/>
        <n v="0.11"/>
        <n v="0.22"/>
        <n v="0.12"/>
        <n v="0.21"/>
        <n v="0.33"/>
        <n v="0.03"/>
        <n v="0.13"/>
        <n v="0.6"/>
        <n v="0.59"/>
        <n v="0.28"/>
        <n v="0.69"/>
        <n v="0.87"/>
        <n v="0.78"/>
        <n v="0.14"/>
        <n v="0.65"/>
        <n v="0.42"/>
        <n v="0.8"/>
        <n v="0.38"/>
        <n v="0.94"/>
        <n v="0.48"/>
        <n v="0.9"/>
        <n v="0.63"/>
        <n v="1.0"/>
        <n v="0.7"/>
        <n v="0.67"/>
        <n v="0.44"/>
        <n v="0.86"/>
        <n v="0.35"/>
        <n v="0.73"/>
        <n v="0.56"/>
        <n v="0.72"/>
        <n v="0.58"/>
        <n v="0.54"/>
        <n v="0.89"/>
        <n v="0.52"/>
        <n v="0.51"/>
        <n v="0.41"/>
        <n v="0.57"/>
        <n v="0.76"/>
        <n v="0.06"/>
        <n v="0.88"/>
        <n v="0.68"/>
        <n v="0.39"/>
        <n v="0.4"/>
        <n v="0.5"/>
        <n v="0.62"/>
        <n v="0.85"/>
        <n v="0.47"/>
        <n v="0.05"/>
        <n v="0.31"/>
        <n v="0.84"/>
        <n v="0.36"/>
        <n v="0.23"/>
        <n v="0.45"/>
        <n v="0.66"/>
        <n v="0.3"/>
        <n v="0.82"/>
        <n v="0.83"/>
        <n v="0.92"/>
        <n v="0.61"/>
        <n v="0.24"/>
        <n v="0.93"/>
        <n v="0.2"/>
        <n v="0.43"/>
        <n v="0.91"/>
        <n v="0.09"/>
        <n v="0.37"/>
        <n v="0.46"/>
        <n v="0.79"/>
        <n v="0.04"/>
        <n v="0.49"/>
        <n v="0.19"/>
        <n v="0.34"/>
        <n v="0.29"/>
        <n v="0.55"/>
        <n v="0.27"/>
        <n v="0.02"/>
        <n v="0.71"/>
        <n v="0.1"/>
        <n v="0.96"/>
        <n v="0.25"/>
        <n v="0.15"/>
        <n v="0.08"/>
        <n v="0.32"/>
        <n v="0.07"/>
        <n v="0.16"/>
        <n v="0.26"/>
        <n v="0.97"/>
        <n v="0.95"/>
        <n v="0.74"/>
        <n v="0.17"/>
        <n v="0.18"/>
        <n v="0.99"/>
        <n v="0.98"/>
      </sharedItems>
    </cacheField>
    <cacheField name="Yetkili">
      <sharedItems containsMixedTypes="1" containsNumber="1" containsInteger="1">
        <s v="ŞÜKRÜ GEZDİM"/>
        <s v="Tolga Halat"/>
        <s v="LALELİ YEMEK TARIM ÜRÜNLERİ HAYVANCILIK GID.SAN.TİC VE LTD.ŞTİ"/>
        <s v="İBRAHİM HALİL ZENCİRLİ"/>
        <s v="EBRU DOĞRU"/>
        <s v="ALİ İHSAN ATAR"/>
        <s v="FARUK TAHTALI"/>
        <s v="ENİSE ÖNEMLİ"/>
        <s v="Seniye Katılmış"/>
        <s v="Seda Akaç"/>
        <s v="Gülşah Berkan"/>
        <s v="Burcu Budak"/>
        <s v="Emre Parmaksız"/>
        <s v="EMRE PARMAKSIZ"/>
        <s v="ÜÇ KARDEŞLER GROUP GIDA SANAYİ VE TİCARET LİMİTED ŞİRKETİ"/>
        <s v="Fatih Sali"/>
        <s v="4 Bros Gıda Sanayi Ve Ticaret Limited Şirketi"/>
        <s v="Şükrü Köse"/>
        <s v="BİRSEL EKİZ"/>
        <s v="Volkan Bredereke"/>
        <s v="Erkut Kocabaş"/>
        <s v="Furkan Tosunoğlu"/>
        <s v="NAZLI DENİZ EZGİ"/>
        <s v="AYŞE GÜL KUYUMCU"/>
        <s v="MUSA FURKAN BAYIL"/>
        <s v="YASEMİN CEYHAN"/>
        <s v="Muhammet Erat"/>
        <s v="Ali Taş"/>
        <s v="Elşan Sungur"/>
        <s v="Kadir Yelim"/>
        <s v="Melike Sarı"/>
        <s v="NURAY ABLAY"/>
        <s v="Fatih Karakaya"/>
        <s v="Farrukh Mammadov"/>
        <s v="Şabettin Çallar"/>
        <s v="Emine Taşçı"/>
        <s v="MUSTAFA YEŞİLYURT"/>
        <s v="Yunus Acar"/>
        <s v="YUSUF PİDECİ"/>
        <s v="Çağatay Güleç"/>
        <s v="DOĞAN YAZICI"/>
        <s v="Selahiddin Döndüoğlu"/>
        <s v="AYŞE KÜPÜÇ"/>
        <s v="SEDAT ÇUBUK"/>
        <s v="Ufuk Narin"/>
        <s v="Dilan Kaymak"/>
        <s v="Emre Kaykusuz"/>
        <s v="SUAT BULDU"/>
        <s v="SAMET YAŞLI"/>
        <s v="EBRU TAŞÇA"/>
        <s v="Ramazan Yardımcı"/>
        <s v="Ersen Beki"/>
        <s v="Murat Kurtuluş"/>
        <s v="MUSTAFA AYIK"/>
        <s v="Yunus Kaya"/>
        <s v="Leyla Aydın"/>
        <s v="ARİF ÇIRPAN"/>
        <s v="KENAN MENGİ"/>
        <s v="Betül Demirel"/>
        <s v="FATMA USLU"/>
        <s v="CEYDA ŞENYUVA"/>
        <s v="Recep Barbaros"/>
        <s v="SELÇUK AĞRAŞ"/>
        <s v="YUSUF YAŞAROĞLU"/>
        <s v="AYHAN TÜRKTEN"/>
        <s v="Dilek Üner"/>
        <s v="İbrahim Kuru"/>
        <s v="EMİNE ŞEN"/>
        <s v="Mehmet Taşkın"/>
        <s v="HASAN AKDENİZ"/>
        <s v="Fatih Çoşkun"/>
        <s v="YUNUS ASLAN"/>
        <s v="HÜSEYİN YAMAN"/>
        <s v="Ayşe Demirel"/>
        <s v="SAİT KORKUT"/>
        <s v="Yakup Bay"/>
        <s v="Rıdvan Cömert"/>
        <s v="MEHMET ALPER"/>
        <s v="Yunus Emre Kuştepe"/>
        <s v="BİLAL CEYRAN"/>
        <s v="BURAK TOKUŞ"/>
        <s v="Mübeççel Çaylan"/>
        <s v="SEFA CANSIZ"/>
        <s v="SUAT GÜLERYÜZ"/>
        <s v="SEVİM KARA"/>
        <s v="MURAT KORKUT"/>
        <s v="ÖZGÜR KERÇİN"/>
        <s v="Suat Kaygın"/>
        <s v="Ramazan Yazar"/>
        <s v="Tarık Kartay"/>
        <s v="Hilal Bayraktar"/>
        <s v="Nurten Sağnıç Denlü"/>
        <s v="Kadriye Çelik"/>
        <s v="Mustafa Topsakal"/>
        <s v="Murat Dumlupınar"/>
        <s v="Gökhan Ateşharman"/>
        <s v="OSMAN YAĞIZ"/>
        <s v="Bahri Zencirkıran"/>
        <s v="Cenk Yılmaztürk"/>
        <s v="MUSTAFA TÜRKOĞLU"/>
        <s v="Gökhan Özgün"/>
        <s v="Rıza Aksünger"/>
        <s v="Yakup Yılmaz"/>
        <s v="Cengiz Çelik"/>
        <s v="Hakan Koşar"/>
        <s v="Mikail Aygar"/>
        <s v="UMUT YILMAZ ÖZYILMAZ"/>
        <s v="Namık Kemal Dede"/>
        <s v="Recep Şahin"/>
        <s v="FİLİZ BEDİR"/>
        <s v="Elvin Said"/>
        <s v="TUNAHAN AYAZ"/>
        <s v="ORHAN HALİL"/>
        <s v="Murat Yıldırım"/>
        <s v="OSMAN HARMANŞA"/>
        <s v="Alim Kaya"/>
        <s v="Abdulkadir Derebaş"/>
        <s v="Gürdal Kahraman"/>
        <s v="SEBAHATTİN YİĞİT"/>
        <s v="ÖMER KURT"/>
        <s v="Mehmet Demirel"/>
        <s v="ENVER TEMEL"/>
        <s v="BAHAR MESTAN"/>
        <s v="Kadri Odabaşı"/>
        <s v="Adnan Demirtaş"/>
        <s v="Murat Çiloğlu"/>
        <s v="Emrah Yavaş"/>
        <s v="Cevdet Barlas"/>
        <s v="Dilek Koç Akdemir"/>
        <s v="ERDOĞAN DURDURAK"/>
        <s v="Tuncay Güneş"/>
        <s v="Ağa Kaçar"/>
        <s v="Feyyaz Güler"/>
        <s v="Ümit Alözkan"/>
        <s v="Ömer Yasin Güler"/>
        <s v="Murat Davut"/>
        <s v="KADİR SARI"/>
        <s v="Amine Polat"/>
        <s v="MUSTAFA SEVGİN"/>
        <s v="Yüksel Akatay"/>
        <s v="ÖZGÜR OLGUN"/>
        <s v="ZEHRA DURNA"/>
        <s v="Remzi Odabaşı"/>
        <s v="Hüseyin akınoğlu"/>
        <s v="MUSTAFA ÇEBER"/>
        <s v="Erol Önal"/>
        <s v="Fadime Aras Turgut"/>
        <s v="DÖNDÜ AYDIN"/>
        <s v="Ertuğrul Kurt"/>
        <s v="SELİN ŞAHİN"/>
        <s v="Nurşen Demir"/>
        <s v="Ferhan Sezen"/>
        <s v="Mehmet Ferit Çelik"/>
        <s v="EMİNE ELDEK RAMAT"/>
        <s v="EDA GÜRSOY"/>
        <s v="Gülsüm Oğrak"/>
        <s v="Tolga Gökdoğan"/>
        <s v="Tezcan İlhan"/>
        <s v="BÜLENT ALAYBAŞI"/>
        <s v="İbrahim Akdemir"/>
        <s v="ALİ YILMAZ"/>
        <s v="AKIN YILMAZ"/>
        <s v="Ali Karaca"/>
        <s v="ALİ TAŞCİ"/>
        <s v="MISAA ETMEH"/>
        <s v="SİNAN BULUT"/>
        <s v="sinan bulut"/>
        <s v="AYNIZELİHA COŞKUN"/>
        <s v="EMİNE KARAKAŞ"/>
        <s v="MEHMET ALİ ALPARSLAN"/>
        <s v="Elif Altay"/>
        <s v="Hasan Güzel"/>
        <s v="MURAT ALTINOK"/>
        <s v="KAĞAN GÜLER"/>
        <s v="UFUK BAL"/>
        <s v="Gülten Döşen"/>
        <s v="Melek Erdal"/>
        <s v="Burhan Ayan"/>
        <s v="ÖZGÜR SADETAŞ"/>
        <s v="SEVDA ILDIZ"/>
        <s v="Mehmet Tensık"/>
        <s v="NAGİHAN ANAPALI"/>
        <s v="Alihan Kesenek"/>
        <s v="Ayşe Seven"/>
        <s v="Demir Beyazıt"/>
        <s v="Şahan Baran Görünüş"/>
        <s v="HÜSEYİN YILMAZ"/>
        <s v="Muhammed Samet Keval"/>
        <s v="ADNAN KARANFİL NAR"/>
        <s v="Erdinç Köseoğlu"/>
        <s v="ABDULSELAM NARMAN"/>
        <s v="SEMİH DOĞRU"/>
        <s v="RAMAZAN CEYRAN"/>
        <s v="ASADULLAH RAHMANI"/>
        <s v="MUTLUHAN ÇIRAKOĞLU"/>
        <s v="Derya Aydın"/>
        <s v="Fehmi Saraç"/>
        <s v="Elif Orhan"/>
        <s v="Nadiye Şişman"/>
        <s v="MURAT TERZİOĞLU"/>
        <s v="OSMAN TOPAL"/>
        <s v="Ali Bozkurt"/>
        <s v="MÜSLÜM ÖZCAN"/>
        <s v="Mehmet Yasin Yağmur"/>
        <s v="İSMAİL ÖZDEMİR"/>
        <s v="MUHAMMET AKBAŞ"/>
        <s v="REŞİT AKTAŞ"/>
        <s v="MURAT DAĞDAŞ"/>
        <n v="5.699555169E10"/>
        <s v="TALIB ABDULLAYEV"/>
        <s v="Semra Döveç"/>
        <s v="Tuğba Ertürk"/>
        <s v="Berat Çevik"/>
        <s v="Ali Tağkuş"/>
        <s v="RAMAZAN FURKAN ERDEN"/>
        <s v="Harun Yahya Boğa"/>
        <s v="Orhan Atmaca"/>
        <s v="İSMAİL ÇİFTÇİ"/>
        <s v="İsmail Çiftçi"/>
        <s v="Burak Sandıkçı"/>
        <s v="Sadık Erdeş"/>
        <s v="Yakup Yazman"/>
        <s v="KAMİL SERDAR AYANOĞLU"/>
        <s v="SELAHATTİN AYDIN"/>
        <s v="Muhammed Aygül"/>
        <s v="SABAHATTİN AYGÜN"/>
        <s v="Özcan Aydın"/>
        <s v="BERNA BALIM"/>
        <s v="Merve Çekinmez"/>
        <s v="Halit Önürme"/>
        <s v="MEHMET ÖZTÜRK"/>
        <s v="Aziz Akbal"/>
        <s v="Yusuf Sönük"/>
        <s v="Mehmet Hadi Tanman"/>
        <s v="Metin Karaaslan"/>
        <s v="Mehmet Yasin Gökçe"/>
        <s v="ENDER AK"/>
        <s v="Adnan Yurdaer Yurdakul"/>
        <s v="Özge Düzen"/>
        <s v="Sinan Öter"/>
        <s v="Özcan Öter"/>
        <s v="Emre Özhan"/>
        <s v="Yağız Altınlı"/>
        <s v="FİKRİ SAĞLAM"/>
        <s v="Murat Tanal"/>
        <s v="Sevdiye Topyıldız Yılmaz"/>
        <s v="YASİN AYYILDIZ"/>
        <s v="Ercan Özkan"/>
        <s v="Argun Gürol"/>
        <s v="MUHAMMED EMİN YILDIZ"/>
        <s v="Muazzez Bal"/>
        <s v="SEVDİYE ESENBULUT"/>
        <s v="Cansu Alpaslan"/>
        <s v="GÜRKAN ACAR"/>
        <s v="Taner Kardaş"/>
        <s v="Şakir Şen"/>
        <s v="HASAN KOCAMAN"/>
        <s v="Lütfi Kahraman"/>
        <s v="Ömer Onur Uçar"/>
        <s v="Furkan Yücel"/>
        <s v="MESUT ÖNDER"/>
        <s v="ANIL ÖNEN"/>
        <s v="AHMET MUHAMMET YAVUZ"/>
        <s v="Mehmet Ali Barut"/>
        <s v="GÖKFER GIDA SANAYİ TİCARET LİMİTED ŞİRKETİ"/>
        <s v="CANSU AKAY"/>
        <s v="Furkan Hanay"/>
        <s v="Nevin Gürlü"/>
        <s v="RAMAZAN ALTINER"/>
        <s v="KEZBAN GÜNGÖR"/>
        <s v="Sedat Candaş"/>
        <s v="SANİYE YÜKSEL ALTUNCU"/>
        <s v="İBRAHİM AKYOL"/>
        <s v="ADNAN ÇİFTÇİOĞLU"/>
        <s v="Hanife Ayaz"/>
        <s v="Önder Aslan"/>
        <s v="Ergün Şenkal"/>
        <s v="Kenan Çil"/>
        <s v="Hüseyin Canpolat"/>
        <s v="Yunus Avcı"/>
        <s v="ERSİN UĞUR"/>
        <s v="ÜMRAN AKINCI"/>
        <s v="İhsan Berkil"/>
        <s v="SİNAN MAZLUM"/>
        <s v="Batuhan Bulat"/>
        <s v="BARIŞ ÖZER"/>
        <s v="EYÜP CAN ÖZDOĞAN"/>
        <s v="Batuhan Celal"/>
        <s v="MUSTAFA BAYSAL"/>
        <s v="Saniye Aydın"/>
        <s v="Hatice Sanır"/>
        <s v="Betül Çağla Beçel"/>
        <s v="MUSTAFA DEMİRCİ"/>
        <s v="Özge Dündar"/>
        <s v="Fatih Azizoğlu"/>
        <s v="ELİF ÇAĞLAR"/>
        <s v="CANSU YAZICI"/>
        <s v="SEZER KARAALİ"/>
        <s v="Hakan Küçük"/>
        <s v="Ünzile Uçar"/>
        <s v="Gökçe İsen"/>
        <s v="HAKAN ALKAN"/>
        <s v="EKREM ÖZTÜRK"/>
        <s v="Ebru Bulut"/>
        <s v="GÜLAY ÖZGÜR"/>
        <s v="MAHMUT VURAN"/>
        <s v="Ahmet Büyükoruç"/>
        <s v="İrem Güçlü"/>
        <s v="EMİR RIZA KAMACI"/>
        <s v="BEYKAPI GIDA TURİZM İNŞAAT SANAYİ TİCARET LİMİTED ŞİRKETİ"/>
        <s v="Arif Çoban"/>
        <s v="Mehmet Aydın"/>
        <s v="KEMAL KAÇAR"/>
        <s v="FUAT BİÇİM"/>
        <s v="Cemal Çelik"/>
        <s v="Bartu Kayra Su"/>
        <s v="Erbay Kaya"/>
        <s v="Nuri Burak İlaslan"/>
        <s v="Gökhan Balabıyık"/>
        <s v="ARİF ERİŞ"/>
        <s v="MUHARREM TOKER"/>
        <s v="KADRİYE SÜZGEN"/>
        <s v="Süleyman Aydın"/>
        <s v="İbrahim Sinir"/>
        <s v="Raif Yılmaz"/>
        <s v="MEHMET BAYRAMOĞLU"/>
        <s v="Gürkan Gürler"/>
        <s v="Burak Karakaya"/>
        <s v="İlhan Bilen"/>
        <s v="Abdurrahim Gümüştekin"/>
        <s v="ALPASLAN ASLAN"/>
        <s v="Bayram Düzenli"/>
        <s v="AKIN SÖNMEZ"/>
        <s v="İREM AYDIN"/>
        <s v="Ömer Akdeniz"/>
        <s v="ÖMER AKDENİZ"/>
        <s v="Kenan Bozbaş"/>
        <s v="Diyadin Bekler"/>
        <s v="YELİZ ERGÜL"/>
        <s v="Fırat Memiş"/>
        <s v="Ömer Altunakar"/>
        <s v="Ferudun Gülyurt"/>
        <s v="Sevdiye Çapraz"/>
        <s v="ALPER GÜLEÇ"/>
        <s v="Gülay Kaçan"/>
        <s v="SERHAT TAŞDEMİR"/>
        <s v="Barış Ünsal"/>
        <s v="BAYRAM CANBAŞ"/>
        <s v="Gizem Çelik"/>
        <s v="ŞENOL TUNA"/>
        <s v="Fatih Taş"/>
        <s v="OSMAN ERTUĞRUL"/>
        <s v="Şenol Seven"/>
        <s v="Aykut Işıkhan"/>
        <s v="AYŞE AYNACI"/>
        <s v="Hidayet Kurt"/>
        <s v="Muhammed Şimşek"/>
        <s v="Metehan Mert Alaybaşı"/>
        <s v="Serdar Okçu"/>
        <s v="İLKER SEVİM"/>
        <s v="Müge Düşmez"/>
        <s v="Omid Yazdi"/>
        <s v="OSMAN KARABAĞ"/>
        <s v="MUHSİN ALBAYRAK"/>
        <s v="Muhittin Akaltun"/>
        <s v="CENKHAN EKER"/>
        <s v="Oğuzhan Eken"/>
        <s v="Özlem Bulut"/>
        <s v="SUZİ TEKİN"/>
        <s v="Alperen Bayramça"/>
        <s v="SEDAT ÖZÇELİK"/>
        <s v="Seda Umarov"/>
        <s v="SİMGE BÜLBÜL"/>
        <s v="Ömer Faruk Yeğen"/>
        <s v="Hasan Mermer"/>
        <s v="Muhammed İsmail Ayan"/>
        <s v="Ahmet Eren mutlu"/>
        <s v="Orhan Örencik"/>
        <s v="Salah Aziz Muhammed Süleyman"/>
        <s v="Hasan Gülaç"/>
        <s v="İbrahim Aydın"/>
        <s v="ŞABAN KAYIŞ"/>
        <s v="MEHMET MURAT KIŞIN"/>
        <s v="Gülşah Çaça"/>
        <s v="Murat Barut"/>
        <s v="EMRULLAH AYDEMİR"/>
        <s v="Engin Demir"/>
        <s v="VELİ YILMAZ"/>
        <s v="AYŞE DAŞ"/>
        <s v="Ömer Uğur Balkır"/>
        <s v="NURTEN TOPRAKEŞ"/>
        <s v="Atilla Akdeniz"/>
        <s v="Hülya Coşkun"/>
        <s v="Cemalettin Ünal"/>
        <s v="Hakan Efiloğlu"/>
        <s v="Gürsel Yıldırım"/>
        <s v="ELİF ÖZDEMİR"/>
        <s v="FERHAT ÖZER"/>
        <s v="EROL ŞAHİN"/>
        <s v="ŞERİFE ABDİOĞLU"/>
        <s v="Fatih Bektaş"/>
        <s v="Yunus Erman"/>
        <s v="Nusrettin Demir"/>
        <s v="Senanur Solmaz"/>
        <s v="ARZU GÜNDOĞDU"/>
        <s v="Yusuf Şabul"/>
        <s v="Sabri Şabanoğlu"/>
        <s v="Zeynep Kara"/>
        <s v="İBİŞ KÖPRÜLÜ"/>
        <s v="SAFİYE TOGUŞLU"/>
        <s v="YAVUZ SELİM SUSMAZ"/>
        <s v="İBRAHİM ÇOLAK"/>
        <s v="MERVE GÜLŞAH ÇAĞLIYAN"/>
        <s v="Benay Aşkın"/>
        <s v="EMRAH ALBAYRAK"/>
        <s v="Emine Çetin"/>
        <s v="FADİME METE"/>
        <s v="Ali Yılmaz"/>
        <s v="Eyüp Ayan"/>
        <s v="KOCABIYIK TURİZM GIDA SANAYİ VE TİCARET LİMİTED ŞİRKETİ"/>
        <s v="AHMET ŞİMŞEK"/>
        <s v="Ufuk Biçer"/>
        <s v="Aynur Sak"/>
        <s v="ALİ KOÇ"/>
        <s v="Sertaç Şener"/>
        <s v="İbrahim Satır"/>
        <s v="NEYTULLAH ASLIM"/>
        <s v="EMİR AHMET CEYLAN"/>
        <s v="OSMAN FATİH BALKAYA"/>
        <s v="Hüseyin Yazar"/>
        <s v="Pınar Pehlivan"/>
        <s v="TUNCAY AKÇA"/>
        <s v="Fatih İshak Kayıkci"/>
        <s v="NEDİM ACAR"/>
        <s v="Sibel Çiftçi"/>
        <s v="EKİNKARDEŞLER TEKSTİL TUR.MAK.GI.İNŞ.OTOSAN.VE.TİC.LTD.ŞTİ."/>
        <s v="Mahmut Demirdağ"/>
        <s v="HAKAN HALICI"/>
        <s v="Oktay Aybey"/>
        <s v="Sadık Öztürk"/>
        <s v="ARİF TAŞKIRAN"/>
        <s v="GÜNEY GÜLÜMSER"/>
        <s v="NADİR DAŞTAN"/>
        <s v="İBRAHİM ÖNER"/>
        <s v="Mustafa Özgür Güneş"/>
        <s v="CENNET KORKMAZ"/>
        <s v="CİHAN GÜLERDAĞ"/>
        <s v="HÜSEYİN ALTAY"/>
        <s v="Sümeyra Keskin"/>
        <s v="Serıf Sıakır Chouseın"/>
        <s v="Ümmü Bulşu"/>
        <s v="Fatma Gül Yüce Aktaş"/>
        <s v="Gökay Özkan"/>
        <s v="Tolga Şimşek"/>
        <s v="Elif Kutlu"/>
        <s v="Haşim Parlak"/>
        <s v="Ali Erkmen Erdinç"/>
        <s v="DOĞUKAN BAKAR"/>
        <s v="Oktay Özkan"/>
        <s v="UĞUR BULŞU"/>
        <s v="Ayşe Kaymak"/>
        <s v="ÖNDER YILDIRIM"/>
        <s v="Ümit Kıvanç Balkan"/>
        <s v="Elif Çiftçi"/>
        <s v="TÜRKAN GÜNEŞ"/>
        <s v="SEDAT ERSÖZ"/>
        <s v="Çağdaş Ay"/>
        <s v="Erhan Çalışkan"/>
        <s v="İlyas Malçok"/>
        <s v="MUHARREM YARAR"/>
        <s v="Gülnur Çakır"/>
        <s v="Erdoğan Çakır"/>
        <s v="Ali Korhan Çimen"/>
        <s v="BÜNYAMİN ARDIÇ"/>
        <s v="CANER ARDA"/>
        <s v="Yusuf Boztepe"/>
        <s v="CAVİT KESKİN"/>
        <s v="RAHMİ ÇOKÇELİK"/>
        <s v="Sezer Akyıl"/>
        <s v="SAMET KURTAY"/>
        <s v="Metin Çiftçi"/>
        <s v="Aslıhan Bozlak"/>
        <s v="Salih Akyüz"/>
        <s v="Mert Şişman"/>
        <s v="AZİZ KARADİL"/>
        <s v="GÜLCAN GÜNEY"/>
        <s v="Gamze Egel"/>
        <s v="Osman Karkı"/>
        <s v="Murat Boşdurmaz"/>
        <s v="BURSA ÇINAR PASTA VEUNLU MAMÜLLER SAN.VE TİC.LTD.ŞTİ"/>
        <s v="Müslüm Deliktaş"/>
        <s v="BÜLENT KARADENİZ"/>
        <s v="Ayten Bozdoğan"/>
        <s v="Cem Yılmazlar"/>
        <s v="Azize Utar"/>
        <s v="SİBEL KOÇAR"/>
        <s v="Cesur Bartu"/>
        <s v="SALİH UYANIK"/>
        <s v="Muhammed Ömer Yaşar"/>
        <s v="Hakan Suna"/>
        <s v="SERHAT YILMAZ"/>
        <s v="Berna Keçeci"/>
        <s v="AYSEL KOÇAKSOY"/>
        <s v="FURKAN KARABULUT"/>
        <s v="Nagihan AKEV"/>
        <s v="ECEP TUĞRUL KOÇ"/>
        <s v="CENGİZ TURAN"/>
        <s v="MEHMET TURAN"/>
        <s v="İSMAİL KAPLAN"/>
        <s v="Nuran Turan"/>
        <s v="MUHAMMED HAKAN GÜLTEKİN"/>
        <s v="MEHMET KAPLAN"/>
        <s v="Emrullah Gidici"/>
        <s v="ÜSAME BOL"/>
        <s v="Ali Haydar Ametoğlu"/>
        <s v="Bilal Can Tezcan"/>
        <s v="MUHAMMET SAİT ATMACA"/>
        <s v="HÜSEYİN TEKİN"/>
        <s v="ZEYNEP YILMAZ"/>
        <s v="TUNCAY GÖRAL"/>
        <s v="ENVER BAYRAM"/>
        <s v="İDRİS ŞENGEZER"/>
        <s v="ERAY ERKAYA"/>
        <s v="Serhat İşleyen"/>
        <s v="Gökçen Doğantepe"/>
        <s v="ŞENER AKSU"/>
        <s v="Dursun Ali Karaman"/>
        <s v="Ensar Faruk Kaygusuz"/>
        <s v="Esat Duman"/>
        <s v="Müjgan Yürükler"/>
        <s v="HAMDİYE ASLANOĞLU"/>
        <s v="SEYİT MEHMET BORU"/>
        <s v="Osman Genç"/>
        <s v="ETHEM YILMAZ"/>
        <s v="Salih Meldek"/>
        <s v="Nurten Meldek"/>
        <s v="Nurcan Günaydın"/>
        <s v="HANİFE GÜZE"/>
        <s v="Fatih Turan"/>
        <s v="Mehmet Sevim"/>
        <s v="Önder Işıklan"/>
        <s v="Bilal Medar"/>
        <s v="Ferhat Akçiçek"/>
        <s v="Ebubekir Işıkveren"/>
        <s v="ABDULKADİR SEBUKTEKİN"/>
        <s v="MUHAMMET TOPUZ"/>
        <s v="NECMİ KAYGIN"/>
        <s v="DAVUT ALBAYRAK"/>
        <s v="Aytekin Kamişoğlu"/>
        <s v="VEYSEL SIRLI"/>
        <s v="Veysel Sırlı"/>
        <s v="Can Orkun Çelik"/>
        <s v="Samet Kunduz"/>
        <s v="CANSIN ERDİ"/>
        <s v="AYNUR BAHAR"/>
        <s v="Ufuk Çelebi"/>
        <s v="Tamer Esigül"/>
        <s v="Onur Atak"/>
        <s v="TAMER ESİGÜL"/>
        <s v="Barış Demirbaş"/>
        <s v="ŞEYDA FİŞEK"/>
        <s v="Erdal Cilbir"/>
        <s v="Mümin Erten"/>
        <s v="RAHİM BİRANT DEMİR"/>
        <s v="MUHAMMED DENGİZ"/>
        <s v="Ayşe Karadeniz"/>
        <s v="Pınar Kıran"/>
        <s v="Barış Tepe"/>
        <s v="Hilmi Aktepe"/>
        <s v="HASAN DİŞLİ"/>
        <s v="Hamit Yavuz"/>
        <s v="HARUN YILDIRIM"/>
        <s v="Hatice Çakır"/>
        <s v="HÜSSEM YAŞAROĞLU"/>
        <s v="FATMA YAŞAROĞLU"/>
        <s v="ŞABAN YALDIZ"/>
        <s v="ŞABAN YILDIZ"/>
        <s v="AYHAN İZCİ"/>
        <s v="TÜLÜN FAZLIOĞLU"/>
        <s v="Sevgi Sarı"/>
        <s v="Sercan Koyuncu"/>
        <s v="ZEKİ AYDIN"/>
        <s v="İrem Durak"/>
        <s v="MUHAMMET ALİ MERSİN"/>
        <s v="Hasan Atay"/>
        <s v="ENGİN AKCİ"/>
        <s v="Serpil Erdinç"/>
        <s v="ZEKİRİYYA TAŞDEMİR"/>
        <s v="ELİF DURGU"/>
        <s v="AZİZ YAZICI"/>
        <s v="Mustafa Celal Atalay"/>
        <s v="İzzet Bozdağ"/>
        <s v="SEBAHATTİN KAHRAMAN"/>
        <s v="İsmail Vardar"/>
        <s v="Saim Bakar"/>
        <s v="Yüksel Bütün"/>
        <s v="MUSA SAĞLAM"/>
        <s v="Mustafa Odabaşı"/>
        <s v="ENGİN KİRAZ"/>
        <s v="BEYZA NAZLI YURTSEVER"/>
        <s v="Hüseyin Çakın"/>
        <s v="DİLAY DAMLA ÇAKAR"/>
        <s v="YELDA HEZZEKLİOĞLU"/>
        <s v="ZEHRANUR ALTUN"/>
        <s v="Uğur Akbulut"/>
        <s v="Ali Alp"/>
        <s v="Behcet Adal"/>
        <s v="Recep Odabaşı"/>
        <s v="VAED ÇAKIR"/>
        <s v="ZATİYE KIVANÇ"/>
        <s v="PINAR TAŞCİ"/>
        <s v="Kadri Taylan"/>
        <s v="Songül Han"/>
        <s v="Oruç Keleş"/>
        <s v="ÇİĞDEM AYDIN KOÇ"/>
        <s v="Emel Kürpe"/>
        <s v="YAVUZ AKSOY"/>
        <s v="Güldane Memiş"/>
        <s v="Ferreh Karakaya"/>
        <s v="YUSUF FERHAT YİĞİT"/>
        <s v="BATUHAN TÜRKOĞLU"/>
        <s v="Volkan Kardaş"/>
        <s v="HAKAN BARIŞ"/>
        <s v="Mohammad Z A S Alsarbal"/>
        <s v="SEMİHA TÜRKCAN"/>
        <s v="EMİR YURTOĞLU"/>
        <s v="İskender Demir"/>
        <s v="Raşit Koray Türkmen"/>
        <s v="Saadet Maksut"/>
        <s v="RECEP YILMAZ"/>
        <s v="Hasan Recepoğlu"/>
        <s v="Saadet Malbora"/>
        <s v="Adem Oktan"/>
        <s v="İbrahim Sarı"/>
        <s v="ABDULLAH ERGÜN"/>
        <s v="Cengiz Ataş"/>
        <s v="İsmail Derse"/>
        <s v="Engin Özkan"/>
        <s v="Furkan Kayırtar"/>
        <s v="GÜLSÜM BEYAZİT"/>
        <s v="FATİH ULBEYİ"/>
        <s v="GÜRDAL ŞEKEROĞLU"/>
        <s v="Kadri Mehmetoğlu"/>
        <s v="Emir Olğun"/>
        <s v="ENİS OLĞUN"/>
        <s v="MAHMUT OKUR"/>
        <s v="Ufuk Yılmaz"/>
        <s v="Abdullah Gedik"/>
        <s v="SİBEL KAYA"/>
        <s v="AYŞEGÜL DEMİR"/>
        <s v="Abidin Aydın"/>
        <s v="Ömer Keskin"/>
        <s v="Hakan Akay"/>
        <s v="RAŞİT MUSA"/>
        <s v="YOUSEF S M M ALMUTAIRI"/>
        <s v="NİHAL DAĞDEVİREN"/>
        <s v="EMİNE KESKİN"/>
        <s v="Ziynet Çetinkaya"/>
        <s v="MEHMET FADIL DALAY"/>
        <s v="ÖNDER KARATAŞ"/>
        <s v="Davut Kurumahmut"/>
        <s v="Bülent Sezer"/>
        <s v="MUSTAFA CAN KESKİN"/>
        <s v="Gökhan Aydın"/>
        <s v="NACİ ÖZKAYA"/>
        <s v="MEHMET ALİ ÖZVAROL"/>
        <s v="SELİM TETİK"/>
        <s v="Emine ÇAkın"/>
        <s v="Serdar Yaralı"/>
        <s v="AKİF DUMAN"/>
        <s v="Ecem Özyiğit"/>
        <s v="TEMCİT MERT"/>
        <s v="GÜLBAHAR POLAT"/>
        <s v="ÖNDER EFE"/>
        <s v="Mustafa Dursak"/>
        <s v="Elif Nur Karakaş"/>
        <s v="ELİF AKTÜRK"/>
        <s v="Vildan Demir"/>
        <s v="Kamuran Katı"/>
        <s v="HAYATİ ÖZTÜRK"/>
        <s v="İLKNUR GÜL"/>
        <s v="MEHMET ÖZÇAVDAR"/>
        <s v="MUHAMMED EMİR GÜNAY"/>
        <s v="Gülşen Söke"/>
        <s v="ŞÜKRÜ ÇEKMİŞOĞLU"/>
        <s v="AYŞEGÜL İNCELER"/>
        <s v="İsmail Yansak"/>
        <s v="İSMAİL ŞAHİN"/>
        <s v="Nezahat Didinen"/>
        <s v="NECAT KARASU"/>
        <s v="Rıdvan Kızılkaya"/>
        <s v="HALİL İBRAHİM ERKAN"/>
        <s v="Engin Sarıgül"/>
        <s v="Enver Salacan"/>
        <s v="Ali Osman Sevgi"/>
        <s v="Sonnur Ergül"/>
        <s v="SÜLEYMAN KAYA"/>
        <s v="Tayfur Gür"/>
        <s v="İLKNUR YAZGILI"/>
        <s v="EROL YILDIZ"/>
        <s v="Ercan Erdoğdu"/>
        <s v="ABDULLAH HARMANKAYA"/>
        <s v="FURKAN KAYACAN"/>
        <s v="Emre Kenar"/>
        <s v="Sadık Aydoğan"/>
        <s v="Abdullah Öztürk"/>
        <s v="Hüseyin Süngü"/>
        <s v="FURKAN KOÇDEMİR"/>
        <s v="NECMETTİN BORA GÜMÜŞ"/>
        <s v="Mustafa Çirti"/>
        <s v="yüzgül kaya"/>
        <s v="Kerime Berra Özdeğer"/>
        <s v="HASAN ÇAKIR"/>
        <s v="Yasemin Yurdakul"/>
        <s v="AYHAN GAZİOĞLU"/>
        <s v="ALİ AGİT ODABAŞI"/>
        <s v="BARIŞ ATLI"/>
        <s v="ŞAKİRE DOĞU"/>
        <s v="BASER KOZMETİK NAKLİYE GIDA ELEK TEKİNŞ İT İHR LTD Şti"/>
        <s v="Ali Polat"/>
        <s v="FAİK ÇINAR"/>
        <s v="Mustafa Doğan"/>
        <s v="FATMA TUFAN"/>
        <s v="FAZIL YETİKER"/>
        <s v="ŞÜKRÜ CEM ODACI"/>
        <s v="FERRUH MAZLUM"/>
        <s v="NURCİHAN FERAH"/>
        <s v="Hacer Yıldırım"/>
        <s v="Ömer Dinç"/>
        <s v="Fergan Omak"/>
        <s v="SÜMEYYA MUTİ"/>
        <s v="OSMAN ATEŞ"/>
        <s v="ATİLA OKCU"/>
        <s v="Meryem Özdem"/>
        <s v="ZEYNEL ŞENGEZER"/>
        <s v="Selma Dalkıran"/>
        <s v="METEHAN KAHVECİ"/>
        <s v="Abdurrahman Altınsoy"/>
        <s v="Adnan Metin"/>
        <s v="ZEKİYE YILMAZ"/>
        <s v="Berk Sönmez"/>
        <s v="Yılmaz Güler"/>
        <s v="Tayfun Taç"/>
        <s v="Öykü Taç"/>
        <s v="Rahmi Taç"/>
        <s v="Neslihan Gülbaş"/>
        <s v="Zeynep Sezer"/>
        <s v="Ercan Demirci"/>
        <s v="Celal Beli"/>
        <s v="İREMNUR AVCI"/>
        <s v="YUSUF ALBAYRAK"/>
        <s v="RIDVAN ERTÜRK"/>
        <s v="ASİYE AKAR"/>
        <s v="AHMET ÇELİK"/>
        <s v="Hiranur Özbek"/>
        <s v="ALİ TEMİZ"/>
        <s v="Mehmet Bingöl"/>
        <s v="BATUHAN ŞEN"/>
        <s v="HÜLYA KAÇAN"/>
        <s v="Ebutalip Çelik"/>
        <s v="Murat Arslan"/>
        <s v="Mikail Genç"/>
        <s v="Zakir Narman"/>
        <s v="GÜLNUR AKYÜZ"/>
        <s v="Ayhan Bal"/>
        <s v="Mert Can Eken"/>
        <s v="TAYFUR UGUR"/>
        <s v="Hasan Taş"/>
        <s v="MURAT ERÖTÇÜ"/>
        <s v="Serkan Erötcü"/>
        <s v="SERHAT GÖKÇE"/>
        <s v="GÖKHAN ÇAKAR"/>
        <s v="Gökhan Fırat"/>
        <s v="Ekrem Gökmen"/>
        <s v="Abdullah Eren Gönder"/>
        <s v="Kemal Yardımcı"/>
        <s v="Yusuf Şahinbaş"/>
        <s v="Melik Oktay"/>
        <s v="Çiğdem Yasak"/>
        <s v="Güney Güney"/>
        <s v="Mümin Oymak"/>
        <s v="AYİŞE TAŞKIN"/>
        <s v="Ümit Gültekin"/>
        <s v="Suat Akıllı"/>
        <s v="ENES SAVAŞ"/>
        <s v="Koray Turkay"/>
        <s v="Erhan Satım"/>
        <s v="Murat Furat"/>
        <s v="Murat Gözüyılmaz"/>
        <s v="ONUR TUNAR"/>
        <s v="Zafer Salacan"/>
        <s v="Mezher Salacan"/>
        <s v="Mehmet Gülbaş"/>
        <s v="Nurten Gülbaş"/>
        <s v="SAMET GÜLBAŞ"/>
        <s v="Süphi Gülen"/>
        <s v="Güler Karakuş"/>
        <s v="MEHTAP GÜLER"/>
        <s v="Bekir Güler"/>
        <s v="Feyzinur Dinç"/>
        <s v="Nihat Güleryüz"/>
        <s v="İsmet Kaya"/>
        <s v="GÖKHAN GÜL"/>
        <s v="Tolgahan Gültekin"/>
        <s v="VEYSEL BAŞBOĞA"/>
        <s v="KADİR YILMAZ"/>
        <s v="MAHMUT TAŞKIRAN"/>
        <s v="SİMGE COŞKUN"/>
        <s v="TOLGA IŞIKGEL"/>
        <s v="MUSTAFA KAYA"/>
        <s v="Emrah Taşçı"/>
        <s v="Mustafa İnan"/>
        <s v="Samet İnan"/>
        <s v="ADEM YILMAZ"/>
        <s v="Serkan Kaper"/>
        <s v="Ahmet Güven"/>
        <s v="ŞAHİN KAYA"/>
        <s v="FATMA DEMİR"/>
        <s v="Erkut Güzel"/>
        <s v="YUNUS YILDIZ"/>
        <s v="HACI AHMET OĞULLARI BAKLAVA UNLU MAMULLER KAFETERYA GIDA TEKSTİL SANAYİ VE TİCARET Lİ"/>
        <s v="NACİ DUMAN"/>
        <s v="Yüksel Aktaş"/>
        <s v="HACI KAYHAN GIDA MADDELERİ SANAYİ TİCARET LİMİTED ŞİRKETİ"/>
        <s v="Sedat Dülger"/>
        <s v="FATİH HİLMİ KINLI"/>
        <s v="Özcan Akçalı"/>
        <s v="CİHAT CANER"/>
        <s v="Hicran Erol Sever"/>
        <s v="GÜLTEN K. YILDIRIM"/>
        <s v="HASAN FİDAN"/>
        <s v="Gülen Akan"/>
        <s v="İbrahim Cem Oflaz"/>
        <s v="YAREN ÖZAYDIN"/>
        <s v="SERDAR UZGAŞ"/>
        <s v="MUHAMMET FATİH ATEŞ"/>
        <s v="Hatice Büyükoruç"/>
        <s v="Ramazan Çiftçi"/>
        <s v="Recep Enes Kaya"/>
        <s v="İZZET KARLI"/>
        <s v="Yıldız Sargın"/>
        <s v="Mehmet Ali Kasap"/>
        <s v="GÖKAY TOPALOĞLU"/>
        <s v="VAHDETTİN ÖNDER"/>
        <s v="Muhammed Talha Akaydın"/>
        <s v="Sibel Korkut"/>
        <s v="Mustafa Aksel"/>
        <s v="OSMAN HAN"/>
        <s v="Mert Rahim"/>
        <s v="Fatih Narman"/>
        <s v="Berat Sargın"/>
        <s v="Yaşar Aykın"/>
        <s v="Cumhur Kavga"/>
        <s v="YÜCEL GÜL"/>
        <s v="Nurcan Özmen"/>
        <s v="Seyfullah Demir"/>
        <s v="Osman Bal"/>
        <s v="LEVENT ATALAY"/>
        <s v="Murat Kaya"/>
        <s v="Murat Tekin"/>
        <s v="ÖZGE YASAK"/>
        <s v="UĞUR TAŞYAKAN"/>
        <s v="TUĞBA ÖNKİBAR"/>
        <s v="Gülhan Taşkın"/>
        <s v="GÜNGÖR UYSAL"/>
        <s v="Tunahan Bayram"/>
        <s v="İSAMİL KÖKSAL"/>
        <s v="Veysel Özkan"/>
        <s v="Ammar Haffar"/>
        <s v="HASAN ERDEM"/>
        <s v="Talip Erkan"/>
        <s v="Hasan Fırtına"/>
        <s v="BARIŞ YARICI"/>
        <s v="RECEP DÖNDER"/>
        <s v="SUDENAZ KURT"/>
        <s v="BARNO USMANOVA"/>
        <s v="MEHMET FERİT TÜRKOĞLU"/>
        <s v="HAZIM GÜNER"/>
        <s v="Sinan Atalay"/>
        <s v="Yaşar Kırmızıoğlu"/>
        <s v="Gökhan Güleç"/>
        <s v="Samet Yenitürk"/>
        <s v="Cihan Bozacılar"/>
        <s v="HAKİM KAYA"/>
        <s v="ÖMER AKSOY"/>
        <s v="Suna Apak"/>
        <s v="TUĞBA KARADAĞ"/>
        <s v="Ziyat Aslan"/>
        <s v="ER-KUR.İNŞTAH.YAP.MLGID.ÜR.ÇEY.EŞY.HLMBTİC.VESAN.LTD.ŞTİ"/>
        <s v="Medeni Uçar"/>
        <s v="Emin Semiz"/>
        <s v="FEVZİ KURTULMUŞ"/>
        <s v="FURKAN KILIÇ"/>
        <s v="Zafer Sert"/>
        <s v="ALİ FUAT ASLANTAŞ"/>
        <s v="ŞÜKRAN YILMAZ"/>
        <s v="ARZUM ACUR"/>
        <s v="Turgay Ekinci"/>
        <s v="Mehmet Aktar"/>
        <s v="HULDE TRAK"/>
        <s v="EMRAH KELEŞ"/>
        <s v="BÜLENT ÇAĞLAR"/>
        <s v="Hüsnü Çiftçi"/>
        <s v="IHLAMUR AĞACI GIDA TURİZM İNŞAAT SANAYİ VE TİCARET LTD.ŞTİ"/>
        <s v="Semih Aksakal"/>
        <s v="HALİL IŞIK"/>
        <s v="Halil Işık"/>
        <s v="Nuri Çiftçi"/>
        <s v="Emin Aydan"/>
        <s v="İBRAHİM HALİL YAŞAR"/>
        <s v="Ramazan Yaşar"/>
        <s v="İbrahim Halil Öztemel"/>
        <s v="Feysel Durak"/>
        <s v="MEHMET SALİH YAZICI"/>
        <s v="Özlem Açar"/>
        <s v="EMEL AÇAR"/>
        <s v="ÖMER FARUK YAZICI"/>
        <s v="Sibel Ballı"/>
        <s v="Güven Açar"/>
        <s v="Yunus Emre Yılmaz"/>
        <s v="HASAN KANTAR"/>
        <s v="Gülfer Turan"/>
        <s v="SERKAN TARLI-SEMA TARLI ORTAKLIĞI"/>
        <s v="Bülent Mertyürek"/>
        <s v="MEHMET BATUHAN ÇANKAYA"/>
        <s v="HÜSEYİN ÇEPNİLER"/>
        <s v="Yaşar Gedikli"/>
        <s v="Rukiye Gökay"/>
        <s v="ERVA UMUT LOJİSTİK DEPOLAMA SANAYİ VE TİCARET LİMİTED ŞİRKETİ"/>
        <s v="İsa Sütpak"/>
        <s v="FATİH DOĞRUEL"/>
        <s v="Neslihan Kefeli"/>
        <s v="İskender İskenderoğlu"/>
        <s v="İsmet Malap"/>
        <s v="HANDAN SELÇUK"/>
        <s v="SÜLEYMAN ÇAĞLAYAN"/>
        <s v="FATMA KABA"/>
        <s v="Bilal Sökmen"/>
        <s v="ÖZGÜR YAVUZ"/>
        <s v="HANY MAROUF MOHAMED MAROUF"/>
        <s v="Gökhan Çınar"/>
        <s v="Umut Günaydı"/>
        <s v="SEFA KAZKALDIRAN"/>
        <s v="Ceren Kınık"/>
        <s v="Esra Büyükmert"/>
        <s v="Hüseyin Çepniler"/>
        <s v="Ulaş Akçakaya"/>
        <s v="Kadir Karakaya"/>
        <s v="Emre Başıdinç"/>
        <s v="Seda Duğan"/>
        <s v="KUTBETTİN SÖNMEZSOY"/>
        <s v="ABDULKADİR HAFİF"/>
        <s v="ERAY BARAN"/>
        <s v="Ufuk Çalık"/>
        <s v="MUHAMMED BAHA TURUNÇ"/>
        <s v="Barış Sezgen"/>
        <s v="Erdal Arslan"/>
        <s v="ÜMRAN ERGİN"/>
        <s v="Erkan Köse"/>
        <s v="Ersin Yeşilyurt"/>
        <s v="Melek Canayakın"/>
        <s v="ERDAL YILMAZ"/>
        <s v="NESLİHAN GÜNGÖR"/>
        <s v="İbrahim Köç"/>
        <s v="Duygu Pınar Can"/>
        <s v="Özcan Şen"/>
        <s v="Ömer Küçük"/>
        <s v="RECEP TAYYİP ERDOĞAN"/>
        <s v="BEYAZ ÇELİK ALTUN"/>
        <s v="Özcan Çetinkaya"/>
        <s v="BETÜL ERYİĞİT"/>
        <s v="NAİM ÇETİNKAYA"/>
        <s v="Ali Akoğlu"/>
        <s v="MUSTAFA GÜNEŞ"/>
        <s v="Elvide Çetinkaya"/>
        <s v="Aydın Durbak"/>
        <s v="ATK KARAGÖZ İNŞ.SAN.VE TİC.LTD.ŞTİ."/>
        <s v="BATUHAN DEMİR"/>
        <s v="SEZER POLATER"/>
        <s v="Mülazım Rama"/>
        <s v="HAKAN TURAN"/>
        <s v="NEZAKET DOĞRUYOL"/>
        <s v="DİLAN KILIÇ"/>
        <s v="Ali Güler"/>
        <s v="HATİCE KESKİN"/>
        <s v="ALİ OKUMUŞ"/>
        <s v="EMRAH HAN KANAK"/>
        <s v="AHMET ERGEN"/>
        <s v="BÜLENT YAĞMUR"/>
        <s v="GÜNEY ATİK"/>
        <s v="Emre Alkış"/>
        <s v="Ali Berk Çoban"/>
        <s v="SUAT KİBAR"/>
        <s v="KORAY KÖSE"/>
        <s v="RÜVEYDE YILMAZ"/>
        <s v="İsmail Topaloğlu"/>
        <s v="Ebru Ay"/>
        <s v="SERKAN MARAL"/>
        <s v="Harun Ceylan"/>
        <s v="Burcu Şahin"/>
        <s v="ALİ DUYGU YALDIZ"/>
        <s v="SABİT İSKENDEROĞLU"/>
        <s v="ELİF SOLAK"/>
        <s v="NÜKET GÜNDÜZ"/>
        <s v="SEMİH ŞENGÜL"/>
        <s v="Tamer Paylı"/>
        <s v="Berkay Ceylan"/>
        <s v="Zarife Üçlertoprağı"/>
        <s v="Ömer Yavaşoğlu"/>
        <s v="Murat Dursun"/>
        <s v="Serhan Kelebekler"/>
        <s v="Nigar Sabir"/>
        <s v="HÜLYA KARAKURT"/>
        <s v="Halil Can Kara"/>
        <s v="LEYLA ATEŞ"/>
        <s v="HARUN AYDIN"/>
        <s v="RIFKI YALÇINKAYA"/>
        <s v="AHMET KESKİN"/>
        <s v="İsmail Cesur"/>
        <s v="SELÇUK ZENGİN"/>
        <s v="Ömer Gürbüz"/>
        <s v="Fevzi Öner"/>
        <s v="Osman Kırımlı"/>
        <s v="FATMA BAŞARDI"/>
        <s v="Berat Cem Eryılmaz"/>
        <s v="Ferhat Değerli"/>
        <s v="İrfan Bıyıklı"/>
        <s v="Emre Sargın"/>
        <s v="Ahmet Hüsrev Çetin"/>
        <s v="ERDEM KARATAŞ"/>
        <s v="MURAT AYDIN"/>
        <s v="AHMET KİLİM"/>
        <s v="MEHMET ÜNAL"/>
        <s v="Gürsel Uludağ"/>
        <s v="Adem Beytimur"/>
        <s v="Ahmet Dinçer"/>
        <s v="Yusufcan Ender"/>
        <s v="TAYFUN ŞİMAL"/>
        <s v="EMİN ÖNDER GÖZTEPE"/>
        <s v="Cemal Odabaşı"/>
        <s v="Kazım Ladik"/>
        <s v="CAFER AYGÜN"/>
        <s v="İbrahim Konak"/>
        <s v="Bilgin Güneş"/>
        <s v="MURAT ÇİNAR"/>
        <s v="MUSTAFA ÇAKMAK"/>
        <s v="Yücel Demir"/>
        <s v="Bedriye Erdoğan"/>
        <s v="ARİF USLU"/>
        <s v="Mehmet Koşar"/>
        <s v="İsmail Vural"/>
        <s v="ÇİĞDEM GÖLEÇ"/>
        <s v="ALİ ŞEN"/>
        <s v="ÖZLEM EFEGİL"/>
        <s v="Çağlar Kaçmaz"/>
        <s v="Ender Sarıoğlu"/>
        <s v="Eşref Güç"/>
        <s v="SÜLEYMAN VURAL"/>
        <s v="Faruk Arslanoğlu"/>
        <s v="Mustafa Güvendi"/>
        <s v="ESEN RAVULLU"/>
        <s v="İsa Köksal"/>
        <s v="Ramazan Zengin"/>
        <s v="Muhammet Oğuz"/>
        <s v="Masum Kösen"/>
        <s v="Mustafa Mutlu"/>
        <s v="İlkay Yıldırım"/>
        <s v="Bülent Barışer"/>
        <s v="Mustafa Burak İmrekoğlu"/>
        <s v="Yunus Kaşık"/>
        <s v="Mahmut Çelik"/>
        <s v="ŞEHRİBAN KUBAT"/>
        <s v="İsmail Kubat"/>
        <s v="Burhanettin Kurban"/>
        <s v="Ömer Arslan"/>
        <s v="Emin Türker"/>
        <s v="HİLMİ GENÇTÜRK"/>
        <s v="PENBE TURNA"/>
        <s v="ŞÜKRÜ KARADAYI"/>
        <s v="Kadir Hotaşlı"/>
        <s v="MUAMMER AYTEKİN"/>
        <s v="KIYMET KUŞKU"/>
        <s v="Mehmet Bayan"/>
        <s v="Necla Aygut"/>
        <s v="Fatma Biçim"/>
        <s v="Mehmet Veysi İrven"/>
        <s v="Mert Kütük"/>
        <s v="Görkem Aktan"/>
        <s v="LAÇİN KAFETERYA TAŞIMACILIK TURİZM SANAYİ TİCARET LİM.ŞTİ."/>
        <s v="Koray Hatipoğlu"/>
        <s v="FATİME OK"/>
        <s v="Fikriye Çelik"/>
        <s v="Muhammed Said Engin"/>
        <s v="Hasan Şirin"/>
        <s v="Kamil Atasoy"/>
        <s v="Abdullatif Taşkın"/>
        <s v="Havva Cansızoğlu"/>
        <s v="Ahmet Bosnalı"/>
        <s v="BARIŞ FATİH NAMLI"/>
        <s v="Nazım Doğan"/>
        <s v="ERSİN ERHAN BARAN"/>
        <s v="Fatma Çoktay"/>
        <s v="Leyla Balta"/>
        <s v="Levent Teker"/>
        <s v="Deniz Tok Avkaya"/>
        <s v="NİLGÜN DOĞAN KARAKUZU"/>
        <s v="Ferhat Olduk"/>
        <s v="Hasan Demir"/>
        <s v="Nazikar Yeniçeri"/>
        <s v="MEHMET AYDEMİR"/>
        <s v="Bedri Özdemir"/>
        <s v="ZEKİ CEREN"/>
        <s v="Ali Yaylalı"/>
        <s v="ZEHRA ŞAYAN"/>
        <s v="Ramazan Güneşoğlu"/>
        <s v="Ayhan Gültekin"/>
        <s v="Orhan Gültekin"/>
        <s v="Haydar Kaygın"/>
        <s v="Hülya Uygur"/>
        <s v="HÜSEYİN GÜLERYÜZ"/>
        <s v="Ayten Yolcu"/>
        <s v="Güner Karabacakoğlu"/>
        <s v="HÜSEYİN KOTİL"/>
        <s v="Asım Tasım"/>
        <s v="Ahmet Koç"/>
        <s v="SEHER ŞAŞI"/>
        <s v="MERAL OKTAY"/>
        <s v="Mehtap Görez"/>
        <s v="Mehmet Bilal Biçici"/>
        <s v="Murat Mert Altay"/>
        <s v="Ahmed Günerigök"/>
        <s v="Helin Bakış"/>
        <s v="YUSUF GÜLERYÜZ"/>
        <s v="AĞPA TARIM ÜRÜNLERİ GIDA SANAYİ VE TİCARET LİMİTED ŞİRKETİ"/>
        <s v="Tamer Tecimoğlu"/>
        <s v="İsa Yücel Çırakoğlu"/>
        <s v="NATALIA CHEDIC"/>
        <s v="NARGİZ ATAM"/>
        <s v="Orhan Özyazıcı"/>
        <s v="MUSTAFA BÜLBÜL"/>
        <s v="EMİN ERKUT"/>
        <s v="Ayşe Kaya"/>
        <s v="Gülşah Doğan"/>
        <s v="Uğur Albayrak"/>
        <s v="Nursema Doğan"/>
        <s v="Yasin MERCAN"/>
        <s v="ÖMER BAYRAM"/>
        <s v="Maslak Börek Simit Cafe, Osmangazi (Tahtakale Mah.)"/>
        <s v="Civan Ali İlarslan"/>
        <s v="Dilek Konak"/>
        <s v="MUSTAFA KONUK"/>
        <s v="Erbay Dağıstanlı"/>
        <s v="Anşe Ekinay Aydoğan"/>
        <s v="Neziyha Baykal"/>
        <s v="Elif Doğan"/>
        <s v="Ümit KAragöz"/>
        <s v="Erem Önge"/>
        <s v="YUNUS EMRE GÜLYEŞİL"/>
        <s v="SEHER KAYIKÇI"/>
        <s v="Bülent Zeybek"/>
        <s v="BUĞRA HAN ÖZYER"/>
        <s v="Anıl Önen"/>
        <s v="Memet Koçbaş"/>
        <s v="YILDIZ TÜRKMEN"/>
        <s v="Mehmet Büyükoruç"/>
        <s v="Elnur Cumalıoğlu"/>
        <s v="Nurullah Bozdoğan"/>
        <s v="Ömer Batır"/>
        <s v="Mert Şamil Tekin"/>
        <s v="Celil Özer"/>
        <s v="EYÜP ÖZER"/>
        <s v="Erhan Muharrem Mercan"/>
        <s v="Mustafa Çakır"/>
        <s v="SAMET TOSUN"/>
        <s v="İsmail Samalı"/>
        <s v="Meryem Balkarkaya"/>
        <s v="Gökhan Ayhan"/>
        <s v="Ömer Faruk Çetin"/>
        <s v="MERVE KARATAŞ"/>
        <s v="Kazım Çetin"/>
        <s v="MERT TAŞ"/>
        <s v="EMİN YAZICI"/>
        <s v="MEHMET HATİP SOFİOĞLU"/>
        <s v="MERYEM METO"/>
        <s v="MERYEM BALABAN"/>
        <s v="Selçuk Aydın"/>
        <s v="Hatice Çivioğlu"/>
        <s v="METİN GÖKGÖZ"/>
        <s v="AHMET BAYRAM"/>
        <s v="Fethullah Aydın"/>
        <s v="Safa Arıkan"/>
        <s v="Tufan Araz"/>
        <s v="Recep Şentürk"/>
        <s v="SİNAN YAYLA"/>
        <s v="NURETTİN TEKİN"/>
        <s v="YUSUF OĞUZ"/>
        <s v="Ömer Subaşı"/>
        <s v="Alaattin Güleş"/>
        <s v="Şerif Eriş"/>
        <s v="MURAT ÇINAR"/>
        <s v="Mehmet Dikilitaş"/>
        <s v="Nihat Bütünay"/>
        <s v="NUREDDİN IŞIK"/>
        <s v="Duygu Aydın"/>
        <s v="Arif Eriş"/>
        <s v="Sultan Savaş Balcı"/>
        <s v="Erhan Bakar"/>
        <s v="Neslihan Saylak"/>
        <s v="ANILCAN BEY"/>
        <s v="SİNAN ÇİFTÇİ"/>
        <s v="MUHAMMET TUR"/>
        <s v="Ayşe Aktan"/>
        <s v="FERDİ AĞIR"/>
        <s v="Ekrem Seymen"/>
        <s v="EMİNE AKGÜNEŞ"/>
        <s v="ÖZCAN SARIKAŞ"/>
        <s v="Yaşar Gökce"/>
        <s v="HANİFİ KARAÇOMAK"/>
        <s v="Fatih Coşkun"/>
        <s v="BİRGÜL YILDIZ"/>
        <s v="FİKRET TULUĞ"/>
        <s v="Fehmi Cengizhan Altınışık"/>
        <s v="SAMET SEREN"/>
        <s v="HASAN GÜNGÖR"/>
        <s v="Cemal Doğan"/>
        <s v="ERKAN YAĞCI"/>
        <s v="ERDEM YAĞCI"/>
        <s v="Taner Işık"/>
        <s v="SÜLEYMAN BÜYÜKKARDEŞLER"/>
        <s v="Esat Özkan"/>
        <s v="İBRAHİM AY"/>
        <s v="Hüseyin Akkuş"/>
        <s v="YURDAGÜL DAVUTOĞLU"/>
        <s v="YASİN ACECİ"/>
        <s v="Mürüvet Tutak"/>
        <s v="HATİCE KAYA"/>
        <s v="METİN ÖZÇELİK"/>
        <s v="HAKAN ORUÇ"/>
        <s v="Sinan Oskay"/>
        <s v="YILMAZ ERDEMİR"/>
        <s v="YUSUF EMİR KAYA"/>
        <s v="Ece Eker"/>
        <s v="Kübra Aksu"/>
        <s v="Ömer Temizkan"/>
        <s v="Çağın Çakar"/>
        <s v="MÜŞRİDE BAŞTÜRK"/>
        <s v="MELİHA GÜLTEN"/>
        <s v="ÜÇ RENK GIDA SANAYİ VE TİCARET LİMİTED ŞİRKETİ"/>
        <s v="Emin Özer"/>
        <s v="Reber Şimşek"/>
        <s v="Bekir Özgür"/>
        <s v="Kadir Şalcı"/>
        <s v="Ebru Şahin Şen"/>
        <s v="GİZ TATLICILIK SANAYİ TİCARET ANONİM ŞİRKETİ"/>
        <s v="MİLK ET DÜNYASI SANAYİ TİCARET LİMİTED ŞİRKETİ"/>
        <s v="ÖZGENUR KARATAY"/>
        <s v="RECEP ATMACA"/>
        <s v="MERVE ÇİNAR"/>
        <s v="AYŞE ALTUN"/>
        <s v="Abdulmenav Batır"/>
        <s v="Sezgin Erden"/>
        <s v="Mustafa Aksoy"/>
        <s v="Tuğba Gün"/>
        <s v="FİLİZ NERGİS"/>
        <s v="MEHLİBAN MERT"/>
        <s v="ALİ YILDIRIM"/>
        <s v="Mehmet Kuyu"/>
        <s v="Osman Selim Acar"/>
        <s v="MERT EGE"/>
        <s v="HAMZA KOCAMAN"/>
        <s v="MURAT SOPA"/>
        <s v="Murat Akgök"/>
        <s v="Sefer Koca"/>
        <s v="Eyüp Gülşahin"/>
        <s v="Yusuf Mutlu"/>
        <s v="Elif Gezer"/>
        <s v="MÜBERRAH TUNGER"/>
        <s v="Selin Esen"/>
        <s v="Ramazan Şerif Özcan"/>
        <s v="MUSTAFA NACAROĞLU"/>
        <s v="Şenel Geçim"/>
        <s v="FURKAN KIRIK"/>
        <s v="BAYRAM ACAR"/>
        <s v="Metin Öztürk"/>
        <s v="CUMA GÖKTÜRK"/>
        <s v="Servet Altunbay"/>
        <s v="MUSTAFA AŞKIN"/>
        <s v="Reşat Tayfun Adım"/>
        <s v="ALİ ELİOĞLU"/>
        <s v="NECATİ DANİŞAN"/>
        <s v="Cebrail Danişan"/>
        <s v="Sonnur Genç"/>
        <s v="YUNUS EMEN"/>
        <s v="Semih Batkı"/>
        <s v="MUHAMMED TAHA YILDIRIM"/>
        <s v="SABAHATTİN DÜZGÜN"/>
        <s v="Hayrettin Civaş"/>
        <s v="Burak Gökay"/>
        <s v="HAKAN ÇETİNKAYA"/>
        <s v="Mustafa Akyıldız"/>
        <s v="Halil Çam"/>
        <s v="Serkan Turan"/>
        <s v="Mehmet Türkmen"/>
        <s v="RECEP DUYAR"/>
        <s v="ABDÜLKADİR BURHAN"/>
        <s v="Ezgi Soykan"/>
        <s v="Şenay Bayram"/>
        <s v="Doğukan Hazar Eser"/>
        <s v="Selime Ersoy"/>
        <s v="Derya Öndev"/>
        <s v="Muhammed Selim Ekdi"/>
        <s v="Dilara Özer"/>
        <s v="NURDAN GÜNGÖR"/>
        <s v="BÜLENT ATALA"/>
        <s v="YAŞAR ERDOĞAN"/>
        <s v="MEHMET ALİ ALKAN"/>
        <s v="Ahmet Yenal"/>
        <s v="Dilek Kutluğ"/>
        <s v="Mahmut Bilen"/>
        <s v="Şahin Lütfi Bilen"/>
        <s v="ERHAN OLĞUN"/>
        <s v="İdris Bahar"/>
        <s v="İlker Akcakoca"/>
        <s v="Hatice Döker"/>
        <s v="Muhammet Sabit Küçükaydın"/>
        <s v="Nevin Nur Metin"/>
        <s v="MUHAMMET SABİT KÜÇÜKAYDIN"/>
        <s v="Mücahit Gökbayrak"/>
        <s v="Hasret Ergün"/>
        <s v="Gülcan Özen"/>
        <s v="Serkan Toksun"/>
        <s v="CEVRİYE BEYİZ"/>
        <s v="İmran Duman"/>
        <s v="Kadriye Balkan"/>
        <s v="UĞUR SAÇAK"/>
        <s v="İpek Şenlik Coşar"/>
        <s v="Bedriye Beyiz"/>
        <s v="Kübra Yılmaz"/>
        <s v="Mücahid Doğan"/>
        <s v="Ömer Bilgili"/>
        <s v="Recep İzci"/>
        <s v="Mahmut Çağlayan"/>
        <s v="Arzu Köksal"/>
        <s v="Hasan Çifçi"/>
        <s v="Enver Gürbüz"/>
        <s v="Mutalip Oskay"/>
        <s v="Mehmet Fatih Zeybek"/>
        <s v="Mahmut Sağnıç"/>
        <s v="Selim Korkmaz"/>
        <s v="ÖMER UÇA"/>
        <s v="Serkan Kaçar"/>
        <s v="Abdulhamit Dinç"/>
        <s v="HİLMİ DOĞAN ÇİFTÇİ"/>
        <s v="Adem Turan"/>
        <s v="Serdal Doğan"/>
        <s v="Edanur Önder"/>
        <s v="Özcan Sepil"/>
        <s v="CİHAN ÖVÜN"/>
        <s v="Funda Kılıç"/>
        <s v="SERKAN ÖZTÜRK"/>
        <s v="MURAT ÇELİK"/>
        <s v="ENDER ÇOBAN"/>
        <s v="Şakir Mehmetoğlu"/>
        <s v="Sema Sert"/>
        <s v="Gülsüm Doğan"/>
        <s v="Destan Aytemur"/>
        <s v="MAHMUT ŞEN"/>
        <s v="Zekiye Demir"/>
        <s v="Abit Arslan"/>
        <s v="GÜRKAN KÜLENGİR"/>
        <s v="ÜMİT AKBULUT"/>
        <s v="Emin Deveci"/>
        <s v="Zeki Ağaç"/>
        <s v="Orhan Alparslanoğulları"/>
        <s v="İbrahim Güneşoğlu"/>
        <s v="AYŞENUR DEMİR"/>
        <s v="Yusuf Çetin"/>
        <s v="Mustafa Emre Sağsöz"/>
        <s v="Özcan Cesur"/>
        <s v="HÜSEYİN ÖZÇELİK GI.TEKS.İNŞ.OT.TAŞ.KOM.LOK.KAH.İŞL.SAN.T.LTD"/>
        <s v="SEMRA ÖZDAL"/>
        <s v="BEYTULLAH ÖZDEMİR"/>
        <s v="Halil İbrahim Güner"/>
        <s v="Servet Özer"/>
        <s v="Mehmet Sait İfşat"/>
        <s v="RAMAZAN ÖZER"/>
        <s v="Özge Çakmak"/>
        <s v="Serhat Ademoğlu"/>
        <s v="Adem Kıcalı"/>
        <s v="Özgür Akgök"/>
        <s v="MİRKAN GENÇ"/>
        <s v="Özcan Özkan"/>
        <s v="Halime Satılmış"/>
        <s v="YENER AKSOY"/>
        <s v="Özkan Öztürk"/>
        <s v="ERHAN KAYA"/>
        <s v="MUSTAFA BOLAK"/>
        <s v="Songül Büyükdağ"/>
        <s v="Bayram Taşdemir"/>
        <s v="NEZİR GEZİCİ"/>
        <s v="Yasin Erdem Güleç"/>
        <s v="Furkan Pala"/>
        <s v="GÖRKEM SÜRER"/>
        <s v="ZUHAL BAYRAKTAR"/>
        <s v="CÜNEYT İNCE"/>
        <s v="GÖKHAN YAVAŞ"/>
        <s v="Fadime Güneş"/>
        <s v="SERCAN İSKENDER"/>
        <s v="Enes Mukul"/>
        <s v="İsmail Saim Köprübaşılı"/>
        <s v="Sedat Sünnetçioğlu"/>
        <s v="FATİH ÇUBUKÇU"/>
        <s v="Ayhan Doğan"/>
        <s v="Gögerçin Aslankılıç"/>
        <s v="Hüseyin Has"/>
        <s v="Kübra Kaya"/>
        <s v="MEHMET ÜLKER"/>
        <s v="Zehra Şahbaz"/>
        <s v="MUHYETTİN BAKİ"/>
        <s v="Oğuzhan Kablan"/>
        <s v="CÜNEYT HEDEF"/>
        <s v="Egemen Kalelioğlu"/>
        <s v="Recep Özer"/>
        <s v="MAZLUM ÖZER"/>
        <s v="CİHAN YILMAZ"/>
        <s v="Gülçin Cengizhan"/>
        <s v="Esra Özdem"/>
        <s v="İbrahim Çevik"/>
        <s v="TAYFUN UYSAL"/>
        <s v="Melek Eker"/>
        <s v="Halil İbrahim Elmas"/>
        <s v="FATİH ÇIBIK"/>
        <s v="MURAT BİÇER"/>
        <s v="ORHAN SAMSUNLU"/>
        <s v="Serhat Topal"/>
        <s v="Esra Aysu"/>
        <s v="Serpil Sinar"/>
        <s v="YILDIZ TOKSUN"/>
        <s v="İSMAİL CEYLAN"/>
        <s v="Cevdettin Arı"/>
        <s v="Ahmet Üzer"/>
        <s v="Reyhan Irmak"/>
        <s v="AYNUR TABAN"/>
        <s v="Mehmet Kalyon"/>
        <s v="YELİZ ÖZTÜRK"/>
        <s v="Deniz Erguvan"/>
        <s v="HASAN SALAR"/>
        <s v="Mehmet Yıldırım"/>
        <s v="Hüseyin Dağ"/>
        <s v="Muhammet Mehmet Güvenç"/>
        <s v="Hasancan Güngör"/>
        <s v="Kemalettin Tosun"/>
        <s v="İbrahim Dursun"/>
        <s v="TAHSİN ŞAHİNOĞLU"/>
        <s v="FERDİ AKKAYA"/>
        <s v="Bülent Çalışkan"/>
        <s v="Eren Kılıçaslan"/>
        <s v="Şafak Sevinç"/>
        <s v="Bahri Gökdemir"/>
        <s v="Ramazan Dursun"/>
        <s v="Elif Pala"/>
        <s v="Oktay Aslan"/>
        <s v="Kaan Çelen"/>
        <s v="İBRAHİM POLAT"/>
        <s v="SALİHA ŞAHİN"/>
        <s v="HAYRİ DOĞAN ÖZKAN"/>
        <s v="SEDAT VARHAN"/>
        <s v="ONUR GÜNGÖR"/>
        <s v="ŞULE ZENGİN"/>
        <s v="Hüseyin Ercan"/>
        <s v="Metin Karabaş"/>
        <s v="FERDİ KIZILARSLAN"/>
        <s v="İSMAİL AĞLAN"/>
        <s v="Muhamed İsmail Ayan"/>
        <s v="Aygün Dalgıç Sazan"/>
        <s v="Sevilay Bunaklar"/>
        <s v="UMUT YILDIZ"/>
        <s v="RANGEELİ İNDİAN RESTORANT GIDA SANAYİ VE TİCARET LİMİTED ŞİRKETİ"/>
        <s v="Mehmet Bozbaş"/>
        <s v="BENAY AŞKIN"/>
        <s v="FATİH ŞEKER"/>
        <s v="MÜCAHİT YAĞCI"/>
        <s v="Cem Selçuk Ersoy"/>
        <s v="UTKU AYDIN ERDEM"/>
        <s v="Ali Genç"/>
        <s v="RIZA ÖZDEMİR"/>
        <s v="ÖMER DİNÇ"/>
        <s v="Emre Işık"/>
        <s v="Fevzeddin Bucak"/>
        <s v="Meltem Dağdelen"/>
        <s v="Mutlu Sağırkaya"/>
        <s v="Mhd Osam Almalla"/>
        <s v="Reyhan Işık"/>
        <s v="ASLI NUR HÜROĞLU"/>
        <s v="AYŞEGÜL URNAL"/>
        <s v="MUHAMMED HAMZA TOKİS"/>
        <s v="EBRU EKMEKCİ"/>
        <s v="Duygu Bilgiç"/>
        <s v="FERDİ POLAT"/>
        <s v="BARIŞ POLAT"/>
        <s v="ALİ İDEM"/>
        <s v="Burak Akdemir"/>
        <s v="Samet Avcıoğlu"/>
        <s v="BUKET ARSLAN"/>
        <s v="Öznur Şen"/>
        <s v="Fatma Azra Zorum"/>
        <s v="ŞENOL TORUN"/>
        <s v="Tülay Çelik"/>
        <s v="Feyyaz Ay"/>
        <s v="ORHAN KAYA"/>
        <s v="HANİFE YILMAZ"/>
        <s v="Öznur Palancı"/>
        <s v="Melek Gönültaş"/>
        <s v="Göksu Tuncer"/>
        <s v="Güldane Sezgin"/>
        <s v="Yasemin Işık"/>
        <s v="ALİ AYDIN"/>
        <s v="Taner Saysal"/>
        <s v="SEBAHATTİN ORAL"/>
        <s v="MAHMUT POLAT"/>
        <s v="Alfiya Elif Kayaoğlu"/>
        <s v="Ayşe Aydın"/>
        <s v="SELÇUK BEYHAN"/>
        <s v="MÜTALİP KOCABAY"/>
        <s v="Seyhan Bedir"/>
        <s v="Yusuf Öztürk"/>
        <s v="Rahmi Konca"/>
        <s v="Reis Sarıkaya"/>
        <s v="EBUBEKİR AKKOYUN"/>
        <s v="MEHMET FATİH ALTUN"/>
        <s v="Meryem Canpolat"/>
        <s v="Koray Ekmekçi"/>
        <s v="Müslüm Karagöz"/>
        <s v="Akın Sever"/>
        <s v="EMİNE TİRYAKİ"/>
        <s v="SEYİT KARACA"/>
        <s v="Engin Kaya"/>
        <s v="SEZGİN KAYA"/>
        <s v="SÜHEYLA DOĞAN"/>
        <s v="Müşfik Çırpanlı"/>
        <s v="Arpaslan Kara"/>
        <s v="Sinan Öztürk"/>
        <s v="ABDÜL SAMET ERSOY"/>
        <s v="BATUHAN AMAN"/>
        <s v="FATİH KAYA"/>
        <s v="Haci Torak"/>
        <s v="MEHMET SABIR GÜCÜYENER"/>
        <s v="Emre Satılmış"/>
        <s v="İSMAİL DEMİRLİ"/>
        <s v="SEVGİ METE"/>
        <s v="Sevinç Aldemir"/>
        <s v="Eda Kiraz"/>
        <s v="Hasibe Yalçın"/>
        <s v="Melih Güner"/>
        <s v="Nihat Sis"/>
        <s v="Ulaş Uslu"/>
        <s v="MUHAMMED FURKAN KELEŞ"/>
        <s v="İsmet Acar"/>
        <s v="Suat Tok"/>
        <s v="Bilge Kağan Çetin"/>
        <s v="Süleyman Ucalır"/>
        <s v="Ahmet Yalçın"/>
        <s v="MUHAMMED FATİH DEMİREL"/>
        <s v="SEVEN DALMIŞ"/>
        <s v="Serhat Erdim"/>
        <s v="Nermin Aday"/>
        <s v="Şerif Palabıyık"/>
        <s v="Burak Derya"/>
        <s v="Olcay Yazıcı"/>
        <s v="MEHMETŞAH TENŞİ"/>
        <s v="FATMA ŞAHİN"/>
        <s v="Yüksel Ergin"/>
        <s v="Mehmet Çiftçi"/>
        <s v="Ekrem Güneşoğlu"/>
        <s v="Faruk Doğan"/>
        <s v="BURCU GENLİ"/>
        <s v="Munir Qanawatı"/>
        <s v="Şengül Duman"/>
        <s v="Gökhan Güneş"/>
        <s v="Fatih Kaburtu"/>
        <s v="Süleyman Demirel Polat"/>
        <s v="Yahya Çakın"/>
        <s v="NİHAT BALDIZ"/>
        <s v="BURSA ÇAMLICA KİTAP KIRTASİYE GIDA SAN. VE TİC. A.Ş."/>
        <s v="Reha Duran"/>
        <s v="Bilal Şengüloğlu"/>
        <s v="Adnan Şengül"/>
        <s v="SICAK BAKLAVA GIDA SANAYİ VE. TİCARET ANONİM ŞİRKETİ"/>
        <s v="Sevda Ildız"/>
        <s v="Furkan Eskimez"/>
        <s v="Şükrü Çakmak"/>
        <s v="İBRAHİM İSKENDEROĞLU"/>
        <s v="Ali Osman Demirci"/>
        <s v="Nadir Yiğitbaş"/>
        <s v="Ferhat Korkmaz"/>
        <s v="AYSEL TAYIR"/>
        <s v="CEBRAİL FİDAN"/>
        <s v="MESUT MAMİŞ"/>
        <s v="Münevver Kahraman"/>
        <s v="CAHİT ENGİN ŞENİÇ"/>
        <s v="OGÜN KILIÇ"/>
        <s v="Vahap Yıldız"/>
        <s v="REŞAT ÇAĞLAR"/>
        <s v="Anıl Yüksel"/>
        <s v="Zehranur Demirci"/>
        <s v="Lifang Zhang"/>
        <s v="SEFA DÖNMEZ"/>
        <s v="Nimet Kahriman"/>
        <s v="FIRAT YAZGILI"/>
        <s v="Hüseyin Turan"/>
        <s v="Semine Çelik"/>
        <s v="İsmail Kalınyaprak"/>
        <s v="ERDAL DOĞRUER"/>
        <s v="HAKAN YASİN KOTAN"/>
        <s v="Uğur İlyas Taşkın"/>
        <s v="Emine Taşkın"/>
        <s v="Gönül Açar"/>
        <s v="CELİLE IŞIK GÖRÜŞÜN"/>
        <s v="KADER ÖZDEMİR"/>
        <s v="PINAR KÜÇÜKŞEN"/>
        <s v="Necati Kurt"/>
        <s v="BİLGİN DOĞAN"/>
        <s v="RAMAZAN ERSOY"/>
        <s v="ZUHAL DOKUM"/>
        <s v="İHSAN KARATAŞ"/>
        <s v="Aydın Doğan"/>
        <s v="SERHAT ÖZBEK"/>
        <s v="Deniz Cemgil"/>
        <s v="Lütfi Kızoğlu"/>
        <s v="MELEK BERAK"/>
        <s v="Ali Cığızoğlu"/>
        <s v="Atakan Özen"/>
        <s v="Tezel Avşar"/>
        <s v="ERDİNÇ TEK"/>
        <s v="Nedim Safa Demir"/>
        <s v="Süleyman Çiçek"/>
        <s v="Dilek Arslan"/>
        <s v="Selcan Sınmaz"/>
        <s v="Selcem Bilgin"/>
        <s v="TEKNEMİZ KAHVE GIDA SANAYİ VE TİCARET LİMİTED ŞİRKETİ"/>
        <s v="Fuat Torun"/>
        <s v="NECATİ ŞAŞKIN"/>
        <s v="Mustafa Akgök"/>
        <s v="Hikmet Temiz"/>
        <s v="MEHMET NURİ DURSUN"/>
        <s v="Sebahattin Han"/>
        <s v="MOST KAFE RESTORAN LİMİTED ŞİRKETİ"/>
        <s v="İrfan Şenel"/>
        <s v="Tuğçe İnci"/>
        <s v="ERDEM MUMCUOĞLU"/>
        <s v="Tahsin Muhtaroğlu"/>
        <s v="AHMET YILDIRIM"/>
        <s v="Salih Dönmez"/>
        <s v="Furkan Ün"/>
        <s v="Burcu Kar"/>
        <s v="Emine Tiryaki"/>
        <s v="Hüseyin Bozkurt"/>
        <s v="CELİL AKŞİT"/>
        <s v="HAKAN YİĞİT"/>
        <s v="TÜLAY AVCI"/>
        <s v="İbrahim Can Kotoş"/>
        <s v="Bahadır Tanrıverdi"/>
        <s v="Özcan Yaşaroğlu"/>
        <s v="ERKAN KURTKAN"/>
        <s v="MEHMET DURĞUT"/>
        <s v="SERKAN TURGUT"/>
        <s v="MURAT YAZICI"/>
        <s v="EMRE YILMAZ"/>
        <s v="Erol Dokur"/>
        <s v="SEÇİL YILDIZ"/>
        <s v="Kadir Sevinç"/>
        <s v="Naciye Dönmez"/>
        <s v="Ahmet Mert Yılmaz"/>
        <s v="Ali Kaya"/>
        <s v="AYKUT SATI"/>
        <s v="Hasan Ersoy"/>
        <s v="Mustafa Tokuz"/>
        <s v="Bülent Obuz"/>
        <s v="DUHAN ÖZYILMAZ"/>
        <s v="Enver Ünver"/>
        <s v="NURAN ÇELEBİ"/>
        <s v="Fikret Kahraman"/>
        <s v="Hakan Kalan"/>
        <s v="Hüseyin Çetinkaya"/>
        <s v="Cafer Partal"/>
        <s v="Hayriye Üstbaş"/>
        <s v="Serpil Şen"/>
        <s v="MUHAMMET FATİH TURHAN"/>
        <s v="ZAHİRE ÇOBAN"/>
        <s v="GÜNAY ERDOĞAN"/>
        <s v="Salih İlçin"/>
        <s v="Dilek Susmaz"/>
        <s v="Mehmet Memiş"/>
        <s v="Mert Meşe"/>
        <s v="TANSEL SEÇİLMİŞ"/>
        <s v="Ali Doğancı"/>
        <s v="Halil Çetinkaya"/>
        <s v="Selma Uysal"/>
        <s v="SAHRA SANLI"/>
        <s v="Jale Pelin Kelle"/>
        <s v="Emriye Çağıran"/>
        <s v="Gülay Akalın"/>
        <s v="Muhammed Said Sağlamsoy"/>
        <s v="MURAT BAYRAM"/>
        <s v="Ayşe Gül Dede"/>
        <s v="Yüksel Turan"/>
        <s v="Turgay Can"/>
        <s v="HÜLYA ATALAY"/>
        <s v="Hamit Türk"/>
        <s v="Harun Türker"/>
        <s v="MEHMET NASIR SEÇKİN"/>
        <s v="Meral Ulaş"/>
        <s v="MUSTAFA BOZKURT"/>
        <s v="Nurten Kubat"/>
        <s v="Gülçimen Kubat"/>
        <s v="Mehmet Verep"/>
        <s v="ŞAHİN ERDİ"/>
        <s v="BELKİSE ÇETİNKAYA"/>
        <s v="ÖMÜR ÖZ"/>
        <s v="NECLA KUTLAN"/>
        <s v="Osman Doğan"/>
        <s v="Mehmet Sani Ekinci"/>
        <s v="Aslıhan Küçük"/>
        <s v="Emine Erdoğan"/>
        <s v="Recep Şuşan"/>
        <s v="MAHMUT ÇİFTÇİ"/>
        <s v="Ergin Onan"/>
        <s v="Zehra Doğan"/>
        <s v="SELEHATTİN HÜNGÜL"/>
        <s v="SÜPHAN ADANUR"/>
        <s v="Mahmut Gül"/>
        <s v="HAYATİ POLAT"/>
        <s v="Hikmet Kırkır"/>
        <s v="Okan Eldek"/>
        <s v="Sibel İlhan"/>
        <s v="MUSTAFA İNCE"/>
        <s v="Hüseyin Vural"/>
        <s v="MAHMUT KARAASLAN"/>
        <s v="Serdar Çuhadaroğlu"/>
        <s v="Şahin Demirli"/>
        <s v="ÖMER KAHRAMAN"/>
        <s v="Fatma Küçük"/>
        <s v="YUSUF YILDIRIM"/>
        <s v="Lütfiye Usta"/>
        <s v="Nusrettin Durudemir"/>
        <s v="Ekrem Yavuz"/>
        <s v="HASAN BAYRAM"/>
        <s v="Cem Tamaç"/>
        <s v="Furkan Vardar"/>
        <s v="Ömer Anıtsoy"/>
        <s v="Hanife Yeşil"/>
        <s v="HÜSEYİN BULUT"/>
        <s v="ALAATTİN ÇETİN"/>
        <s v="Semanur Yıldırım"/>
        <s v="Mustafa Büyükyanbolu"/>
        <s v="Ümit Durgut"/>
        <s v="İsmail Ün"/>
        <s v="RAFET ENGİN"/>
        <s v="VAHİT ÇELİK"/>
        <s v="HÜLYA FIRAT"/>
        <s v="Müşerref Bingöl"/>
        <s v="Binali Tufan"/>
        <s v="Serhat Gülcüoğlu"/>
        <s v="SERKAN VATANSEVER"/>
        <s v="Vildan Aydın"/>
        <s v="VEYSEL ALKIŞ"/>
        <s v="SİNAN KOÇLARDAN"/>
        <s v="Emrullah Gebeşli"/>
        <s v="EKREM TAŞ"/>
        <s v="Çağıl Duman"/>
        <s v="DOĞU ÇİKOLATA GIDA SANAYİ VE TİCARET LİMİTED ŞİRKETİ"/>
        <s v="Suat Bulut"/>
        <s v="GÜNEY GASARAYEVA BERBEROĞULLARI"/>
        <s v="Faruk Dülger"/>
        <s v="Şeyda Uçar"/>
        <s v="HALİL BARAN"/>
        <s v="Tuğba Uçar"/>
        <s v="REFİYE ÇOBAN"/>
        <s v="Mehmet Akif Genç"/>
        <s v="Türker Yalçınkaya"/>
        <s v="Nihat Karakaya"/>
        <s v="Halil Ünlü"/>
        <s v="Ömer Meyveci"/>
        <s v="HASAN BAKAR"/>
        <s v="Ahmet Zahir Yahyaoğlu"/>
        <s v="HAKAN YALÇIN"/>
        <s v="AYŞE POLAT"/>
        <s v="Mehmet Ferhan Dal"/>
        <s v="Halis Kılıçaslan"/>
        <s v="Hacer Arar"/>
        <s v="Yahya Ütri"/>
        <s v="ABDÜLKADİR YAZICI"/>
        <s v="Zeynep Yazıcıoğlu"/>
        <s v="Tunahan Serbest"/>
        <s v="EMİNE BAYRAM"/>
        <s v="Fatma Kaymaz"/>
        <s v="MERYEM SARI"/>
        <s v="Samet Gücüyener"/>
        <s v="YUSUF HARMAN"/>
        <s v="Mehmet Çeliktaş"/>
        <s v="Onur Sağlam"/>
        <s v="Ufuk Koçlu"/>
        <s v="Mahir Sünneli"/>
        <s v="İLKER ATAŞ"/>
        <s v="RAMAZAN İNAN"/>
        <s v="SERCAN ERDEN"/>
        <s v="Yakup Han"/>
        <s v="ERCAN İKİZEK"/>
        <s v="Gökhan Yıldız"/>
        <s v="İLKAY YILDIZ"/>
        <s v="Yasin Aceci"/>
        <s v="MUSTAFA YİĞİT"/>
        <s v="Mehmet Yıldız"/>
        <s v="Ahmet Yıldız"/>
        <s v="Hakan Ergezer"/>
        <s v="AYŞE TÜKÜ"/>
        <s v="YUSUF SİNEK"/>
        <s v="Ferruh Eren"/>
        <s v="Güldeniz Seyrek"/>
        <s v="NİMET ÖZDAMAR"/>
        <s v="DOĞADAN GELEN YUSUF ET ÜRÜNLERİ SANAYİ VE TİCARET ANONİM ŞİRKETİ"/>
        <s v="Hakkı Aydemir"/>
        <s v="KENAN KILIÇ"/>
        <s v="FATİH IŞIK"/>
        <s v="YASİN ÇILGIN"/>
        <s v="Sefa Hediye"/>
        <s v="HALİL SEZGİN"/>
        <s v="Ahmet Sacan"/>
        <s v="SERPİL DERE"/>
        <s v="Cesim Taşdemir"/>
        <s v="HÜSEYİN GÜR"/>
        <s v="AYTEN ALTUNTAŞ"/>
        <s v="TUNCİYE BAHAR ÖZDESEN"/>
        <s v="Esra Terzi"/>
        <s v="RAMAZAN COŞKUN"/>
        <s v="EBRU KANTUR"/>
        <s v="Ramazan Usda"/>
        <s v="Kemal Akarpınar"/>
        <s v="FİLİZ ÖZKURT"/>
        <s v="ÇİLER YAVUZ"/>
        <s v="İSMAİL İSLAM ARIKAN"/>
        <s v="Yalçın Kırçoban"/>
        <s v="EMEL AKYILDIZ"/>
        <s v="ŞENGÜL ARAZ"/>
        <s v="SİNEM ZEYNEP CAN"/>
        <s v="MİKAİL SÜZGEN"/>
        <s v="AYHAN ALKAN"/>
        <s v="BURCU DAĞDELEN"/>
        <s v="Muhammet Özden"/>
        <s v="Ruhan Güney"/>
        <s v="MAHMUT KILINÇDAL"/>
      </sharedItems>
    </cacheField>
    <cacheField name="Telefon" numFmtId="0">
      <sharedItems containsSemiMixedTypes="0" containsString="0" containsNumber="1" containsInteger="1">
        <n v="5.392092343E9"/>
        <n v="5.416370229E9"/>
        <n v="5.418561676E9"/>
        <n v="5.558924525E9"/>
        <n v="5.424080565E9"/>
        <n v="2.244500065E9"/>
        <n v="2.244800018E9"/>
        <n v="5.529226455E9"/>
        <n v="5.414877429E9"/>
        <n v="5.541913228E9"/>
        <n v="2.24441171E9"/>
        <n v="2.245022828E9"/>
        <n v="5.316748752E9"/>
        <n v="2.242256224E9"/>
        <n v="2.242521195E9"/>
        <n v="5.399392129E9"/>
        <n v="2.245041404E9"/>
        <n v="5.326381573E9"/>
        <n v="5.372132516E9"/>
        <n v="5.364574409E9"/>
        <n v="5.076451405E9"/>
        <n v="5.522397317E9"/>
        <n v="2.249992819E9"/>
        <n v="5.411176537E9"/>
        <n v="5.370111496E9"/>
        <n v="2.249994135E9"/>
        <n v="5.433144844E9"/>
        <n v="2.244834096E9"/>
        <n v="5.053752166E9"/>
        <n v="5.453630016E9"/>
        <n v="5.425511619E9"/>
        <n v="5.414697066E9"/>
        <n v="5.334232078E9"/>
        <n v="2.249992695E9"/>
        <n v="2.244833034E9"/>
        <n v="2.243262701E9"/>
        <n v="5.5236303E9"/>
        <n v="5.510042989E9"/>
        <n v="2.242215489E9"/>
        <n v="5.06907669E9"/>
        <n v="5.377096638E9"/>
        <n v="2.244800001E9"/>
        <n v="5.423054522E9"/>
        <n v="2.2436373E9"/>
        <n v="5.44250505E9"/>
        <n v="2.242507505E9"/>
        <n v="5.527458211E9"/>
        <n v="2.246138686E9"/>
        <n v="5.442331232E9"/>
        <n v="5.31491319E9"/>
        <n v="5.529217036E9"/>
        <n v="2.244833031E9"/>
        <n v="5.337777323E9"/>
        <n v="2.243424208E9"/>
        <n v="5.491191601E9"/>
        <n v="2.244835641E9"/>
        <n v="5.455759451E9"/>
        <n v="5.383705205E9"/>
        <n v="5.413979899E9"/>
        <n v="5.379511711E9"/>
        <n v="5.301571517E9"/>
        <n v="2.243690101E9"/>
        <n v="5.386620001E9"/>
        <n v="2.246763031E9"/>
        <n v="5.461122416E9"/>
        <n v="5.532442296E9"/>
        <n v="5.412265149E9"/>
        <n v="5.396225046E9"/>
        <n v="5.315861858E9"/>
        <n v="5.544422073E9"/>
        <n v="5.358325439E9"/>
        <n v="2.243421615E9"/>
        <n v="5.362021604E9"/>
        <n v="5.466462686E9"/>
        <n v="5.424221616E9"/>
        <n v="5.550023602E9"/>
        <n v="2.247131454E9"/>
        <n v="2.246140202E9"/>
        <n v="2.245120202E9"/>
        <n v="2.244800048E9"/>
        <n v="2.246768678E9"/>
        <n v="5.312480037E9"/>
        <n v="5.537339717E9"/>
        <n v="5.342972159E9"/>
        <n v="5.359434906E9"/>
        <n v="5.37463195E9"/>
        <n v="5.4516316E9"/>
        <n v="5.35336046E9"/>
        <n v="5.336403849E9"/>
        <n v="2.245132372E9"/>
        <n v="2.243293434E9"/>
        <n v="5.384916151E9"/>
        <n v="5.525828934E9"/>
        <n v="2.242210005E9"/>
        <n v="5.454630768E9"/>
        <n v="5.315215957E9"/>
        <n v="5.510231551E9"/>
        <n v="5.421711671E9"/>
        <n v="5.366991634E9"/>
        <n v="2.24371101E9"/>
        <n v="5.349632608E9"/>
        <n v="5.376811653E9"/>
        <n v="5.397101644E9"/>
        <n v="5.331311681E9"/>
        <n v="5.300820661E9"/>
        <n v="5.427453316E9"/>
        <n v="2.249990773E9"/>
        <n v="2.243628181E9"/>
        <n v="2.243268093E9"/>
        <n v="5.511769192E9"/>
        <n v="5.34086303E9"/>
        <n v="2.243418301E9"/>
        <n v="2.243678095E9"/>
        <n v="5.468791625E9"/>
        <n v="5.304024555E9"/>
        <n v="5.352523782E9"/>
        <n v="2.243675701E9"/>
        <n v="5.387713702E9"/>
        <n v="2.243727801E9"/>
        <n v="2.24715102E9"/>
        <n v="2.247112213E9"/>
        <n v="5.445369064E9"/>
        <n v="5.528969586E9"/>
        <n v="5.346047754E9"/>
        <n v="5.32359803E9"/>
        <n v="2.24711123E9"/>
        <n v="5.445014416E9"/>
        <n v="5.379253077E9"/>
        <n v="5.380929284E9"/>
        <n v="5.013531717E9"/>
        <n v="2.247123311E9"/>
        <n v="2.244833605E9"/>
        <n v="5.526078916E9"/>
        <n v="2.242572257E9"/>
        <n v="2.242487866E9"/>
        <n v="2.24342124E9"/>
        <n v="5.366043935E9"/>
        <n v="5.469714685E9"/>
        <n v="5.433691616E9"/>
        <n v="5.062389905E9"/>
        <n v="5.332471634E9"/>
        <n v="2.24360666E9"/>
        <n v="5.388422268E9"/>
        <n v="5.466086948E9"/>
        <n v="2.245141263E9"/>
        <n v="5.432230681E9"/>
        <n v="2.242227979E9"/>
        <n v="2.242392125E9"/>
        <n v="2.242433131E9"/>
        <n v="5.380632066E9"/>
        <n v="2.244510042E9"/>
        <n v="5.422031636E9"/>
        <n v="2.243716667E9"/>
        <n v="5.315538504E9"/>
        <n v="5.380598416E9"/>
        <n v="5.418086678E9"/>
        <n v="2.245140303E9"/>
        <n v="2.242331616E9"/>
        <n v="2.24220888E9"/>
        <n v="5.462496919E9"/>
        <n v="5.310267484E9"/>
        <n v="5.372378083E9"/>
        <n v="5.07746913E9"/>
        <n v="2.243413325E9"/>
        <n v="2.249994838E9"/>
        <n v="2.249993343E9"/>
        <n v="5.307466598E9"/>
        <n v="2.243611819E9"/>
        <n v="2.242201919E9"/>
        <n v="5.527945336E9"/>
        <n v="5.468360408E9"/>
        <n v="5.511844339E9"/>
        <n v="5.379454465E9"/>
        <n v="5.398455041E9"/>
        <n v="5.367433128E9"/>
        <n v="5.550540876E9"/>
        <n v="5.39720725E9"/>
        <n v="2.243633534E9"/>
        <n v="2.245147102E9"/>
        <n v="2.243668181E9"/>
        <n v="2.242510202E9"/>
        <n v="5.550831881E9"/>
        <n v="5.388995036E9"/>
        <n v="5.52800107E9"/>
        <n v="5.332292898E9"/>
        <n v="5.399110511E9"/>
        <n v="5.444960902E9"/>
        <n v="5.392293734E9"/>
        <n v="5.525568453E9"/>
        <n v="2.243684636E9"/>
        <n v="5.362230502E9"/>
        <n v="5.325566823E9"/>
        <n v="5.437147052E9"/>
        <n v="5.376223445E9"/>
        <n v="5.427364913E9"/>
        <n v="2.245442716E9"/>
        <n v="5.362441979E9"/>
        <n v="5.421021736E9"/>
        <n v="5.325136796E9"/>
        <n v="2.242470717E9"/>
        <n v="2.243640055E9"/>
        <n v="5.550121133E9"/>
        <n v="2.246621617E9"/>
        <n v="2.249991651E9"/>
        <n v="2.244415191E9"/>
        <n v="5.525031653E9"/>
        <n v="5.347730869E9"/>
        <n v="2.2434128E8"/>
        <n v="2.242446252E9"/>
        <n v="5.451254567E9"/>
        <n v="2.245737353E9"/>
        <n v="2.244434332E9"/>
        <n v="2.244414044E9"/>
        <n v="5.356462678E9"/>
        <n v="5.339278624E9"/>
        <n v="5.368247016E9"/>
        <n v="2.245040077E9"/>
        <n v="2.242217375E9"/>
        <n v="5.414424242E9"/>
        <n v="2.24363088E9"/>
        <n v="5.323783185E9"/>
        <n v="5.335814488E9"/>
        <n v="5.330405062E9"/>
        <n v="2.245543303E9"/>
        <n v="5.322679761E9"/>
        <n v="5.334503221E9"/>
        <n v="5.374593233E9"/>
        <n v="2.242251256E9"/>
        <n v="5.551451602E9"/>
        <n v="2.242235005E9"/>
        <n v="5.524431653E9"/>
        <n v="5.334263978E9"/>
        <n v="5.334563978E9"/>
        <n v="2.244140002E9"/>
        <n v="2.246769401E9"/>
        <n v="2.24711376E9"/>
        <n v="2.242510573E9"/>
        <n v="2.243608021E9"/>
        <n v="5.534442088E9"/>
        <n v="5.313626757E9"/>
        <n v="5.323747032E9"/>
        <n v="2.244413104E9"/>
        <n v="5.435773535E9"/>
        <n v="2.245050064E9"/>
        <n v="5.42283724E9"/>
        <n v="5.536992927E9"/>
        <n v="5.076401616E9"/>
        <n v="5.431163235E9"/>
        <n v="5.161621453E9"/>
        <n v="2.244524445E9"/>
        <n v="5.421121672E9"/>
        <n v="5.356164372E9"/>
        <n v="5.303109011E9"/>
        <n v="2.24441197E9"/>
        <n v="5.536450555E9"/>
        <n v="5.3316869E9"/>
        <n v="2.242495939E9"/>
        <n v="5.370357578E9"/>
        <n v="5.424135227E9"/>
        <n v="5.424105227E9"/>
        <n v="2.247573232E9"/>
        <n v="5.550630454E9"/>
        <n v="2.242340022E9"/>
        <n v="5.337159195E9"/>
        <n v="5.013600264E9"/>
        <n v="2.242448044E9"/>
        <n v="5.434059813E9"/>
        <n v="2.244700303E9"/>
        <n v="5.358346409E9"/>
        <n v="2.242468841E9"/>
        <n v="5.524504416E9"/>
        <n v="5.013301651E9"/>
        <n v="5.448857809E9"/>
        <n v="2.245430016E9"/>
        <n v="5.468479518E9"/>
        <n v="2.24262305E9"/>
        <n v="2.24503205E9"/>
        <n v="5.331356E9"/>
        <n v="5.424408616E9"/>
        <n v="5.44505863E9"/>
        <n v="5.384253115E9"/>
        <n v="2.244529377E9"/>
        <n v="5.383453399E9"/>
        <n v="5.339640531E9"/>
        <n v="2.243632577E9"/>
        <n v="5.397855472E9"/>
        <n v="5.439334714E9"/>
        <n v="5.37668608E9"/>
        <n v="5.076751326E9"/>
        <n v="5.53106688E9"/>
        <n v="5.526047547E9"/>
        <n v="5.41805613E9"/>
        <n v="5.53893404E9"/>
        <n v="5.421128573E9"/>
        <n v="5.510525838E9"/>
        <n v="5.425675388E9"/>
        <n v="5.550951396E9"/>
        <n v="5.383460397E9"/>
        <n v="5.331629047E9"/>
        <n v="2.24482222E9"/>
        <n v="5.421821655E9"/>
        <n v="5.349182659E9"/>
        <n v="5.324403509E9"/>
        <n v="2.244410551E9"/>
        <n v="2.24247404E9"/>
        <n v="5.516094457E9"/>
        <n v="5.331668655E9"/>
        <n v="5.536145202E9"/>
        <n v="5.558948894E9"/>
        <n v="5.526080316E9"/>
        <n v="5.469106016E9"/>
        <n v="2.244134634E9"/>
        <n v="5.078111925E9"/>
        <n v="5.364357972E9"/>
        <n v="2.242420325E9"/>
        <n v="5.527401601E9"/>
        <n v="5.39942849E9"/>
        <n v="2.242113411E9"/>
        <n v="2.244529902E9"/>
        <n v="2.24245491E9"/>
        <n v="5.550331616E9"/>
        <n v="2.24513202E9"/>
        <n v="5.547771779E9"/>
        <n v="2.242720008E9"/>
        <n v="2.24238E9"/>
        <n v="5.323947919E9"/>
        <n v="2.24413707E9"/>
        <n v="2.242255566E9"/>
        <n v="2.242510066E9"/>
        <n v="2.244518381E9"/>
        <n v="2.245440578E9"/>
        <n v="5.35502406E9"/>
        <n v="5.363037262E9"/>
        <n v="2.245443544E9"/>
        <n v="5.382939666E9"/>
        <n v="2.245044442E9"/>
        <n v="5.302426637E9"/>
        <n v="5.321139316E9"/>
        <n v="5.32580365E9"/>
        <n v="2.242448414E9"/>
        <n v="2.244531919E9"/>
        <n v="2.242624113E9"/>
        <n v="2.242341666E9"/>
        <n v="5.416924245E9"/>
        <n v="2.245721601E9"/>
        <n v="5.346459123E9"/>
        <n v="2.249993828E9"/>
        <n v="5.423941616E9"/>
        <n v="5.425628058E9"/>
        <n v="5.050757469E9"/>
        <n v="5.5300255E9"/>
        <n v="2.243283839E9"/>
        <n v="2.247118969E9"/>
        <n v="5.06223624E9"/>
        <n v="2.242451845E9"/>
        <n v="2.243670221E9"/>
        <n v="5.387652242E9"/>
        <n v="2.245030439E9"/>
        <n v="5.46586855E9"/>
        <n v="5.386603083E9"/>
        <n v="5.337939232E9"/>
        <n v="2.245030496E9"/>
        <n v="5.306416966E9"/>
        <n v="2.244140055E9"/>
        <n v="2.244434778E9"/>
        <n v="5.369428977E9"/>
        <n v="5.325678358E9"/>
        <n v="2.242496916E9"/>
        <n v="5.3364865E9"/>
        <n v="5.01327982E9"/>
        <n v="5.300637933E9"/>
        <n v="2.242402446E9"/>
        <n v="5.523837546E9"/>
        <n v="5.342081383E9"/>
        <n v="5.467871616E9"/>
        <n v="2.243030303E9"/>
        <n v="2.244835566E9"/>
        <n v="5.5519016E9"/>
        <n v="5.536888352E9"/>
        <n v="5.532268264E9"/>
        <n v="2.244523035E9"/>
        <n v="2.242244141E9"/>
        <n v="2.249993937E9"/>
        <n v="2.246122396E9"/>
        <n v="5.33497723E9"/>
        <n v="5.352095051E9"/>
        <n v="5.42290327E9"/>
        <n v="5.526690555E9"/>
        <n v="5.346115459E9"/>
        <n v="2.242429888E9"/>
        <n v="2.244529191E9"/>
        <n v="2.244832324E9"/>
        <n v="5.33565563E9"/>
        <n v="5.362141943E9"/>
        <n v="2.243622595E9"/>
        <n v="2.249994561E9"/>
        <n v="5.313482753E9"/>
        <n v="2.245131312E9"/>
        <n v="5.541968E9"/>
        <n v="2.245732323E9"/>
        <n v="5.432463367E9"/>
        <n v="2.243270777E9"/>
        <n v="2.244515726E9"/>
        <n v="5.355051452E9"/>
        <n v="2.243411484E9"/>
        <n v="5.334656393E9"/>
        <n v="5.332738327E9"/>
        <n v="2.247121653E9"/>
        <n v="5.342525271E9"/>
        <n v="2.245144444E9"/>
        <n v="5.378582509E9"/>
        <n v="5.36378507E9"/>
        <n v="2.244135007E9"/>
        <n v="5.411401647E9"/>
        <n v="2.245730777E9"/>
        <n v="5.452082805E9"/>
        <n v="2.2421605E9"/>
        <n v="2.24413091E9"/>
        <n v="5.539392477E9"/>
        <n v="5.52612102E9"/>
        <n v="5.373216489E9"/>
        <n v="2.245040141E9"/>
        <n v="5.434016464E9"/>
        <n v="5.326050636E9"/>
        <n v="5.53921199E9"/>
        <n v="5.446777027E9"/>
        <n v="5.422243248E9"/>
        <n v="2.242241155E9"/>
        <n v="5.528885464E9"/>
        <n v="5.528622254E9"/>
        <n v="2.245032983E9"/>
        <n v="5.445415464E9"/>
        <n v="2.242497666E9"/>
        <n v="2.24371134E9"/>
        <n v="5.398292935E9"/>
        <n v="2.245043958E9"/>
        <n v="5.529205779E9"/>
        <n v="2.244525052E9"/>
        <n v="2.242210706E9"/>
        <n v="2.242415858E9"/>
        <n v="5.435439461E9"/>
        <n v="2.242470808E9"/>
        <n v="5.362761612E9"/>
        <n v="5.16160501E9"/>
        <n v="2.24483326E9"/>
        <n v="5.38030004E9"/>
        <n v="5.526403708E9"/>
        <n v="5.37216317E9"/>
        <n v="8.508882433E9"/>
        <n v="2.245740016E9"/>
        <n v="5.374061665E9"/>
        <n v="5.327069344E9"/>
        <n v="2.24249945E9"/>
        <n v="2.242382277E9"/>
        <n v="5.325682492E9"/>
        <n v="5.013724549E9"/>
        <n v="2.242459696E9"/>
        <n v="2.242509999E9"/>
        <n v="2.242561028E9"/>
        <n v="2.2450244E9"/>
        <n v="5.327956292E9"/>
        <n v="5.343457816E9"/>
        <n v="2.24223101E9"/>
        <n v="2.24502201E9"/>
        <n v="2.243620163E9"/>
        <n v="5.306531663E9"/>
        <n v="2.244823637E9"/>
        <n v="2.24239705E9"/>
        <n v="5.445909007E9"/>
        <n v="5.446166706E9"/>
        <n v="2.242420264E9"/>
        <n v="2.245021264E9"/>
        <n v="2.242344264E9"/>
        <n v="2.244512264E9"/>
        <n v="2.245444264E9"/>
        <n v="2.245122264E9"/>
        <n v="2.244130264E9"/>
        <n v="5.424953119E9"/>
        <n v="5.395537693E9"/>
        <n v="2.244526264E9"/>
        <n v="2.244834484E9"/>
        <n v="2.242250264E9"/>
        <n v="5.335191661E9"/>
        <n v="5.426153232E9"/>
        <n v="2.244130181E9"/>
        <n v="5.423553724E9"/>
        <n v="5.443553724E9"/>
        <n v="5.422954915E9"/>
        <n v="2.242505008E9"/>
        <n v="5.343133535E9"/>
        <n v="2.242446725E9"/>
        <n v="2.244437171E9"/>
        <n v="5.325119213E9"/>
        <n v="5.439797616E9"/>
        <n v="5.448661616E9"/>
        <n v="2.244823799E9"/>
        <n v="5.527916551E9"/>
        <n v="5.304044857E9"/>
        <n v="5.306801809E9"/>
        <n v="5.541732838E9"/>
        <n v="2.247116711E9"/>
        <n v="2.246761152E9"/>
        <n v="5.437988729E9"/>
        <n v="5.30420454E9"/>
        <n v="2.242349797E9"/>
        <n v="5.461461616E9"/>
        <n v="2.244436263E9"/>
        <n v="5.510453578E9"/>
        <n v="5.421441116E9"/>
        <n v="2.24452601E9"/>
        <n v="2.247111903E9"/>
        <n v="2.244515898E9"/>
        <n v="2.2423999E9"/>
        <n v="5.316717953E9"/>
        <n v="5.468020817E9"/>
        <n v="2.244837473E9"/>
        <n v="2.242241429E9"/>
        <n v="5.534233702E9"/>
        <n v="5.013518021E9"/>
        <n v="5.31723774E9"/>
        <n v="2.24239405E9"/>
        <n v="2.242412988E9"/>
        <n v="2.242216526E9"/>
        <n v="5.068123727E9"/>
        <n v="5.326163846E9"/>
        <n v="5.41684897E9"/>
        <n v="5.464769066E9"/>
        <n v="5.316694961E9"/>
        <n v="5.347861635E9"/>
        <n v="2.24502522E9"/>
        <n v="2.242448454E9"/>
        <n v="2.242537209E9"/>
        <n v="2.244138069E9"/>
        <n v="2.243410342E9"/>
        <n v="5.528543216E9"/>
        <n v="2.244135003E9"/>
        <n v="2.249995569E9"/>
        <n v="2.244932344E9"/>
        <n v="5.464410091E9"/>
        <n v="2.243669449E9"/>
        <n v="5.539065163E9"/>
        <n v="2.246764422E9"/>
        <n v="2.242495533E9"/>
        <n v="5.462263316E9"/>
        <n v="5.531999381E9"/>
        <n v="5.551797369E9"/>
        <n v="5.3803037E9"/>
        <n v="5.354786504E9"/>
        <n v="5.076810916E9"/>
        <n v="2.242460304E9"/>
        <n v="5.45685098E9"/>
        <n v="5.445353353E9"/>
        <n v="5.441241616E9"/>
        <n v="5.304451212E9"/>
        <n v="5.538687149E9"/>
        <n v="5.365910116E9"/>
        <n v="5.46616303E9"/>
        <n v="2.242460128E9"/>
        <n v="5.3458453E9"/>
        <n v="2.24257111E9"/>
        <n v="2.2424792E9"/>
        <n v="8.508881608E9"/>
        <n v="5.413245656E9"/>
        <n v="2.24220306E9"/>
        <n v="2.242660021E9"/>
        <n v="2.242394606E9"/>
        <n v="2.242223737E9"/>
        <n v="5.331600194E9"/>
        <n v="2.24240043E9"/>
        <n v="2.246969662E9"/>
        <n v="5.396869649E9"/>
        <n v="5.302474825E9"/>
        <n v="2.244834343E9"/>
        <n v="2.244512356E9"/>
        <n v="2.244132232E9"/>
        <n v="2.243631112E9"/>
        <n v="5.425861298E9"/>
        <n v="2.242552777E9"/>
        <n v="2.242243354E9"/>
        <n v="2.249991635E9"/>
        <n v="2.24220995E9"/>
        <n v="2.242241954E9"/>
        <n v="2.242531954E9"/>
        <n v="2.2448366E9"/>
        <n v="2.243423535E9"/>
        <n v="5.493267821E9"/>
        <n v="2.242621232E9"/>
        <n v="2.242625121E9"/>
        <n v="5.315673187E9"/>
        <n v="5.324906893E9"/>
        <n v="2.246143383E9"/>
        <n v="5.314064084E9"/>
        <n v="5.32169628E9"/>
        <n v="2.245122022E9"/>
        <n v="5.383319337E9"/>
        <n v="5.372847766E9"/>
        <n v="5.370202E9"/>
        <n v="2.242247979E9"/>
        <n v="5.0508209E9"/>
        <n v="5.5282109E9"/>
        <n v="2.242151986E9"/>
        <n v="5.37898997E9"/>
        <n v="2.242472237E9"/>
        <n v="2.249093737E9"/>
        <n v="5.464759875E9"/>
        <n v="5.332323642E9"/>
        <n v="5.353491528E9"/>
        <n v="5.446163016E9"/>
        <n v="2.244837008E9"/>
        <n v="5.33477731E9"/>
        <n v="5.539500414E9"/>
        <n v="2.244833041E9"/>
        <n v="5.38507641E9"/>
        <n v="5.522255759E9"/>
        <n v="5.31298734E9"/>
        <n v="5.350503048E9"/>
        <n v="2.242461112E9"/>
        <n v="2.242380402E9"/>
        <n v="5.332513606E9"/>
        <n v="2.242464814E9"/>
        <n v="5.322081634E9"/>
        <n v="2.242416334E9"/>
        <n v="2.242239019E9"/>
        <n v="2.245022224E9"/>
        <n v="5.32174201E9"/>
        <n v="5.442247477E9"/>
        <n v="5.45895495E9"/>
        <n v="2.243290929E9"/>
        <n v="2.243607788E9"/>
        <n v="2.24366039E9"/>
        <n v="2.243288383E9"/>
        <n v="2.24712208E9"/>
        <n v="2.242201101E9"/>
        <n v="5.384730273E9"/>
        <n v="5.069430131E9"/>
        <n v="2.2432626E8"/>
        <n v="2.244521144E9"/>
        <n v="2.244511632E9"/>
        <n v="5.422995516E9"/>
        <n v="5.436036495E9"/>
        <n v="2.242360082E9"/>
        <n v="2.244438014E9"/>
        <n v="2.242450033E9"/>
        <n v="2.2471501E9"/>
        <n v="5.46856434E9"/>
        <n v="5.457303313E9"/>
        <n v="2.247150842E9"/>
        <n v="5.353054845E9"/>
        <n v="5.347741381E9"/>
        <n v="5.338988563E9"/>
        <n v="2.242400809E9"/>
        <n v="2.242350808E9"/>
        <n v="2.2471166E9"/>
        <n v="5.388187514E9"/>
        <n v="5.421795181E9"/>
        <n v="5.510723629E9"/>
        <n v="2.242349318E9"/>
        <n v="2.245136363E9"/>
        <n v="2.242454443E9"/>
        <n v="2.242230909E9"/>
        <n v="5.355445801E9"/>
        <n v="2.243621122E9"/>
        <n v="2.245024188E9"/>
        <n v="5.396637189E9"/>
        <n v="2.243720362E9"/>
        <n v="5.39425019E9"/>
        <n v="2.243650065E9"/>
        <n v="2.24367404E9"/>
        <n v="2.244822426E9"/>
        <n v="5.325799416E9"/>
        <n v="2.244513777E9"/>
        <n v="2.242497333E9"/>
        <n v="5.442477444E9"/>
        <n v="5.322244166E9"/>
        <n v="5.318300494E9"/>
        <n v="5.307636216E9"/>
        <n v="2.245028383E9"/>
        <n v="5.415028687E9"/>
        <n v="5.067954495E9"/>
        <n v="5.359727235E9"/>
        <n v="5.362344516E9"/>
        <n v="5.307841016E9"/>
        <n v="5.161646606E9"/>
        <n v="5.491010808E9"/>
        <n v="5.434395074E9"/>
        <n v="5.464785561E9"/>
        <n v="2.244832004E9"/>
        <n v="5.378738338E9"/>
        <n v="5.511873345E9"/>
        <n v="2.24239424E9"/>
        <n v="2.242420083E9"/>
        <n v="5.309561986E9"/>
        <n v="5.375703318E9"/>
        <n v="2.24503906E9"/>
        <n v="2.242447181E9"/>
        <n v="5.306203616E9"/>
        <n v="2.242214646E9"/>
        <n v="5.45230103E9"/>
        <n v="2.244132743E9"/>
        <n v="5.077777084E9"/>
        <n v="5.367140384E9"/>
        <n v="5.357430507E9"/>
        <n v="2.242493813E9"/>
        <n v="5.317768686E9"/>
        <n v="5.317754461E9"/>
        <n v="5.382677137E9"/>
        <n v="2.244434474E9"/>
        <n v="2.243616469E9"/>
        <n v="2.24221221E9"/>
        <n v="5.466134966E9"/>
        <n v="5.4481016E9"/>
        <n v="5.435817122E9"/>
        <n v="2.24235E9"/>
        <n v="5.308520469E9"/>
        <n v="2.24262107E9"/>
        <n v="2.2436425E9"/>
        <n v="5.323901947E9"/>
        <n v="5.337329005E9"/>
        <n v="2.242570014E9"/>
        <n v="2.2437177E9"/>
        <n v="5.345199018E9"/>
        <n v="2.24715E9"/>
        <n v="5.353052608E9"/>
        <n v="5.452152115E9"/>
        <n v="2.243422504E9"/>
        <n v="5.366305006E9"/>
        <n v="2.242361414E9"/>
        <n v="2.242434092E9"/>
        <n v="5.442621625E9"/>
        <n v="5.055420543E9"/>
        <n v="2.242421214E9"/>
        <n v="5.301618143E9"/>
        <n v="5.33615788E9"/>
        <n v="5.387714129E9"/>
        <n v="2.2450407E9"/>
        <n v="5.527525116E9"/>
        <n v="2.2434188E9"/>
        <n v="5.394277767E9"/>
        <n v="2.24366444E9"/>
        <n v="5.366165096E9"/>
        <n v="5.533398642E9"/>
        <n v="5.053847023E9"/>
        <n v="5.398401355E9"/>
        <n v="5.366008819E9"/>
        <n v="5.340602331E9"/>
        <n v="5.324900039E9"/>
        <n v="2.24271604E9"/>
        <n v="2.247136569E9"/>
        <n v="5.466071809E9"/>
        <n v="2.242724455E9"/>
        <n v="5.321631983E9"/>
        <n v="2.24246118E9"/>
        <n v="5.326553269E9"/>
        <n v="5.161614484E9"/>
        <n v="5.3362019E9"/>
        <n v="2.242210562E9"/>
        <n v="2.245446626E9"/>
        <n v="5.325216812E9"/>
        <n v="5.546589737E9"/>
        <n v="5.346451038E9"/>
        <n v="5.459066306E9"/>
        <n v="2.243601924E9"/>
        <n v="2.243720088E9"/>
        <n v="5.319534159E9"/>
        <n v="5.309550499E9"/>
        <n v="5.384935029E9"/>
        <n v="2.247116777E9"/>
        <n v="5.534576992E9"/>
        <n v="5.467282837E9"/>
        <n v="5.313271514E9"/>
        <n v="2.247120282E9"/>
        <n v="2.24715003E9"/>
        <n v="5.337632231E9"/>
        <n v="2.242463888E9"/>
        <n v="5.323752216E9"/>
        <n v="2.242621313E9"/>
        <n v="5.320631348E9"/>
        <n v="5.306552616E9"/>
        <n v="5.455402618E9"/>
        <n v="5.369940439E9"/>
        <n v="5.455402619E9"/>
        <n v="5.358876469E9"/>
        <n v="5.013331463E9"/>
        <n v="5.349732716E9"/>
        <n v="5.332372716E9"/>
        <n v="5.385285278E9"/>
        <n v="2.247770656E9"/>
        <n v="5.061206778E9"/>
        <n v="5.531306415E9"/>
        <n v="5.435147172E9"/>
        <n v="5.317627689E9"/>
        <n v="5.342427138E9"/>
        <n v="2.242710141E9"/>
        <n v="2.242452222E9"/>
        <n v="2.242330022E9"/>
        <n v="2.245543636E9"/>
        <n v="2.249992276E9"/>
        <n v="5.458309198E9"/>
        <n v="2.24224544E9"/>
        <n v="2.242234696E9"/>
        <n v="5.422115748E9"/>
        <n v="5.538841216E9"/>
        <n v="2.242414116E9"/>
        <n v="2.244432848E9"/>
        <n v="5.418087099E9"/>
        <n v="5.443412213E9"/>
        <n v="2.244410181E9"/>
        <n v="5.331310193E9"/>
        <n v="5.437937118E9"/>
        <n v="5.366545412E9"/>
        <n v="5.375070307E9"/>
        <n v="2.243410026E9"/>
        <n v="5.353699792E9"/>
        <n v="5.541741637E9"/>
        <n v="5.395890769E9"/>
        <n v="2.242236064E9"/>
        <n v="5.330239519E9"/>
        <n v="2.244134949E9"/>
        <n v="2.244442677E9"/>
        <n v="2.2424244E9"/>
        <n v="2.2471E9"/>
        <n v="2.247139966E9"/>
        <n v="2.242450868E9"/>
        <n v="2.244435151E9"/>
        <n v="5.392214254E9"/>
        <n v="2.243415151E9"/>
        <n v="2.24513403E9"/>
        <n v="5.443869638E9"/>
        <n v="2.244511103E9"/>
        <n v="2.242623031E9"/>
        <n v="2.247151713E9"/>
        <n v="2.24249502E9"/>
        <n v="2.242242727E9"/>
        <n v="2.24573405E9"/>
        <n v="2.243421111E9"/>
        <n v="2.243690066E9"/>
        <n v="2.243272222E9"/>
        <n v="2.242425188E9"/>
        <n v="2.244836453E9"/>
        <n v="5.539580473E9"/>
        <n v="2.242450555E9"/>
        <n v="2.242228913E9"/>
        <n v="2.243271719E9"/>
        <n v="2.243711292E9"/>
        <n v="2.245044855E9"/>
        <n v="2.243710072E9"/>
        <n v="2.243621162E9"/>
        <n v="2.244832432E9"/>
        <n v="2.2432716E9"/>
        <n v="5.389501627E9"/>
        <n v="2.244431218E9"/>
        <n v="5.545845332E9"/>
        <n v="2.242524134E9"/>
        <n v="5.534495548E9"/>
        <n v="5.454174918E9"/>
        <n v="5.528931123E9"/>
        <n v="2.242450304E9"/>
        <n v="2.244130608E9"/>
        <n v="5.434619216E9"/>
        <n v="5.529303491E9"/>
        <n v="5.454787071E9"/>
        <n v="2.246763838E9"/>
        <n v="2.242490909E9"/>
        <n v="2.243266363E9"/>
        <n v="5.376661291E9"/>
        <n v="5.52285903E9"/>
        <n v="5.161631646E9"/>
        <n v="5.393754608E9"/>
        <n v="2.25453351E9"/>
        <n v="2.247153616E9"/>
        <n v="5.320121597E9"/>
        <n v="5.421242674E9"/>
        <n v="5.464833507E9"/>
        <n v="5.34492262E9"/>
        <n v="2.24512202E9"/>
        <n v="2.246762019E9"/>
        <n v="5.523860116E9"/>
        <n v="5.301501078E9"/>
        <n v="5.352589216E9"/>
        <n v="5.532893098E9"/>
        <n v="2.242461122E9"/>
        <n v="2.243289964E9"/>
        <n v="5.335945969E9"/>
        <n v="2.242446667E9"/>
        <n v="2.245139998E9"/>
        <n v="2.243719494E9"/>
        <n v="2.247111775E9"/>
        <n v="5.419424135E9"/>
        <n v="5.459727509E9"/>
        <n v="2.244832454E9"/>
        <n v="2.244138788E9"/>
        <n v="5.432201863E9"/>
        <n v="2.244842323E9"/>
        <n v="5.461160116E9"/>
        <n v="2.243677771E9"/>
        <n v="2.24246303E9"/>
        <n v="5.427898899E9"/>
        <n v="2.242463636E9"/>
        <n v="5.320675595E9"/>
        <n v="5.396566816E9"/>
        <n v="2.2427286E9"/>
        <n v="2.243713616E9"/>
        <n v="2.243710231E9"/>
        <n v="5.441161642E9"/>
        <n v="5.512344272E9"/>
        <n v="5.426161609E9"/>
        <n v="5.456953216E9"/>
        <n v="2.243268081E9"/>
        <n v="5.447652104E9"/>
        <n v="5.33457942E9"/>
        <n v="2.242414404E9"/>
        <n v="5.461040016E9"/>
        <n v="5.301083583E9"/>
        <n v="5.4613597E9"/>
        <n v="5.4969519E9"/>
        <n v="5.435964493E9"/>
        <n v="5.343710783E9"/>
        <n v="5.30952066E9"/>
        <n v="5.348707381E9"/>
        <n v="5.378752935E9"/>
        <n v="5.45515679E9"/>
        <n v="5.378113837E9"/>
        <n v="2.244135595E9"/>
        <n v="5.523183835E9"/>
        <n v="2.243360469E9"/>
        <n v="2.247770119E9"/>
        <n v="2.242228845E9"/>
        <n v="5.3633238E9"/>
        <n v="2.24713311E9"/>
        <n v="5.323601383E9"/>
        <n v="2.242211163E9"/>
        <n v="2.244532929E9"/>
        <n v="2.244516063E9"/>
        <n v="2.242628182E9"/>
        <n v="2.2424643E9"/>
        <n v="2.245731112E9"/>
        <n v="5.519841407E9"/>
        <n v="2.246623233E9"/>
        <n v="5.16160621E9"/>
        <n v="2.244400193E9"/>
        <n v="5.161610002E9"/>
        <n v="2.244822017E9"/>
        <n v="2.244417117E9"/>
        <n v="2.242415294E9"/>
        <n v="5.367071663E9"/>
        <n v="5.458232095E9"/>
        <n v="5.386208888E9"/>
        <n v="2.242413536E9"/>
        <n v="2.244522237E9"/>
        <n v="5.528601613E9"/>
        <n v="2.2441396E9"/>
        <n v="5.362459476E9"/>
        <n v="2.24452808E9"/>
        <n v="5.398605954E9"/>
        <n v="5.304168823E9"/>
        <n v="2.242534515E9"/>
        <n v="2.244532961E9"/>
        <n v="2.244410018E9"/>
        <n v="2.245122155E9"/>
        <n v="2.246769794E9"/>
        <n v="2.244942404E9"/>
        <n v="5.455951956E9"/>
        <n v="2.245449195E9"/>
        <n v="5.3058816E9"/>
        <n v="5.536660016E9"/>
        <n v="2.24715697E9"/>
        <n v="5.436184332E9"/>
        <n v="5.059997766E9"/>
        <n v="2.244132343E9"/>
        <n v="2.244459722E9"/>
        <n v="2.242412116E9"/>
        <n v="2.244521062E9"/>
        <n v="2.24241211E9"/>
        <n v="2.242211076E9"/>
        <n v="2.249994962E9"/>
        <n v="2.244800011E9"/>
        <n v="2.245036001E9"/>
        <n v="2.242331033E9"/>
        <n v="2.242216083E9"/>
        <n v="5.31506401E9"/>
        <n v="5.52481312E9"/>
        <n v="2.242420102E9"/>
        <n v="5.439418897E9"/>
        <n v="5.418188614E9"/>
        <n v="5.327268556E9"/>
        <n v="5.517114974E9"/>
        <n v="5.520026272E9"/>
        <n v="5.441234545E9"/>
        <n v="5.161602526E9"/>
        <n v="5.306260976E9"/>
        <n v="5.379663979E9"/>
        <n v="5.442522849E9"/>
        <n v="2.245122507E9"/>
        <n v="2.248881919E9"/>
        <n v="5.453759241E9"/>
        <n v="2.242214149E9"/>
        <n v="5.454262236E9"/>
        <n v="5.364015753E9"/>
        <n v="5.516870648E9"/>
        <n v="5.453147016E9"/>
        <n v="2.242472525E9"/>
        <n v="2.245020682E9"/>
        <n v="2.244433585E9"/>
        <n v="5.432250905E9"/>
        <n v="5.318914575E9"/>
        <n v="2.242490432E9"/>
        <n v="5.395114416E9"/>
        <n v="2.242425134E9"/>
        <n v="2.24443721E9"/>
        <n v="2.244834646E9"/>
        <n v="5.42428241E9"/>
        <n v="5.334531097E9"/>
        <n v="5.324657366E9"/>
        <n v="2.244832117E9"/>
        <n v="2.243725758E9"/>
        <n v="5.321356157E9"/>
        <n v="2.247152626E9"/>
        <n v="2.246143232E9"/>
        <n v="2.245737075E9"/>
        <n v="5.364536821E9"/>
        <n v="5.39210909E9"/>
        <n v="5.324991803E9"/>
        <n v="2.242244299E9"/>
        <n v="2.2451211E9"/>
        <n v="2.244418843E9"/>
        <n v="2.243603596E9"/>
        <n v="5.332358678E9"/>
        <n v="2.242473571E9"/>
        <n v="2.247573434E9"/>
        <n v="5.359335909E9"/>
        <n v="5.397165399E9"/>
        <n v="2.245543772E9"/>
        <n v="5.448040804E9"/>
        <n v="5.334517723E9"/>
        <n v="5.465229947E9"/>
        <n v="2.244836662E9"/>
        <n v="2.244834455E9"/>
        <n v="2.242414111E9"/>
        <n v="5.443778988E9"/>
        <n v="5.551008016E9"/>
        <n v="2.244434729E9"/>
        <n v="2.244518471E9"/>
        <n v="5.373270407E9"/>
        <n v="5.448491615E9"/>
        <n v="2.242452527E9"/>
        <n v="5.365731638E9"/>
        <n v="2.245491038E9"/>
        <n v="2.242251867E9"/>
        <n v="5.307931692E9"/>
        <n v="2.245024433E9"/>
        <n v="5.37917258E9"/>
        <n v="2.242491918E9"/>
        <n v="2.242629292E9"/>
        <n v="2.242435363E9"/>
        <n v="5.315436059E9"/>
        <n v="2.242205555E9"/>
        <n v="2.242420272E9"/>
        <n v="5.36607775E9"/>
        <n v="2.242416713E9"/>
        <n v="2.24999016E9"/>
        <n v="2.24362003E9"/>
        <n v="2.246764895E9"/>
        <n v="5.349704342E9"/>
        <n v="5.362331235E9"/>
        <n v="5.334299508E9"/>
        <n v="2.243720641E9"/>
        <n v="5.352650591E9"/>
        <n v="5.380581316E9"/>
        <n v="2.242621515E9"/>
        <n v="5.454257076E9"/>
        <n v="2.244535742E9"/>
        <n v="5.424573726E9"/>
        <n v="5.528561604E9"/>
        <n v="2.242426061E9"/>
        <n v="2.244842002E9"/>
        <n v="5.438818804E9"/>
        <n v="5.344210339E9"/>
        <n v="2.245022325E9"/>
        <n v="5.467380311E9"/>
        <n v="5.382269111E9"/>
        <n v="5.432453786E9"/>
        <n v="5.528262616E9"/>
        <n v="2.244701111E9"/>
        <n v="5.374232743E9"/>
        <n v="2.2424551E9"/>
        <n v="5.443761616E9"/>
        <n v="5.363705911E9"/>
        <n v="2.243608164E9"/>
        <n v="5.342302027E9"/>
        <n v="5.435152556E9"/>
        <n v="5.3941933E9"/>
        <n v="2.24494147E9"/>
        <n v="2.24711002E9"/>
        <n v="2.244487825E9"/>
        <n v="2.244531916E9"/>
        <n v="2.243417246E9"/>
        <n v="2.24711107E9"/>
        <n v="2.244434542E9"/>
        <n v="5.510119E9"/>
        <n v="5.365691536E9"/>
        <n v="2.242246442E9"/>
        <n v="5.327031637E9"/>
        <n v="5.334508031E9"/>
        <n v="5.382009022E9"/>
        <n v="5.301475552E9"/>
        <n v="5.457164316E9"/>
        <n v="2.247770303E9"/>
        <n v="2.243682742E9"/>
        <n v="2.243600609E9"/>
        <n v="2.243610075E9"/>
        <n v="5.545791889E9"/>
        <n v="5.352197353E9"/>
        <n v="5.448752075E9"/>
        <n v="5.378393266E9"/>
        <n v="5.326456016E9"/>
        <n v="2.242247487E9"/>
        <n v="5.439406392E9"/>
        <n v="5.313317006E9"/>
        <n v="5.422017731E9"/>
        <n v="5.346717452E9"/>
        <n v="2.242200111E9"/>
        <n v="2.245147878E9"/>
        <n v="5.373303021E9"/>
        <n v="2.243414151E9"/>
        <n v="2.247120212E9"/>
        <n v="2.242200818E9"/>
        <n v="2.242424334E9"/>
        <n v="5.537783993E9"/>
        <n v="2.246141666E9"/>
        <n v="1.23E9"/>
        <n v="5.369977474E9"/>
        <n v="5.413592567E9"/>
        <n v="2.243623973E9"/>
        <n v="5.538812509E9"/>
        <n v="5.374031147E9"/>
        <n v="2.242463575E9"/>
        <n v="5.333186776E9"/>
        <n v="2.244511663E9"/>
        <n v="2.243272829E9"/>
        <n v="2.242621315E9"/>
        <n v="2.244411649E9"/>
        <n v="2.242429393E9"/>
        <n v="5.3331316E9"/>
        <n v="5.445299821E9"/>
        <n v="2.244513042E9"/>
        <n v="2.247139696E9"/>
        <n v="2.243511115E9"/>
        <n v="2.242246079E9"/>
        <n v="2.243288989E9"/>
        <n v="5.424397236E9"/>
        <n v="2.244500088E9"/>
        <n v="5.548910012E9"/>
        <n v="5.3245648E9"/>
        <n v="2.242553382E9"/>
        <n v="2.245026494E9"/>
        <n v="5.362038792E9"/>
        <n v="5.43226811E9"/>
        <n v="2.242383535E9"/>
        <n v="5.427652488E9"/>
        <n v="5.33929599E9"/>
        <n v="2.247155863E9"/>
        <n v="5.050182467E9"/>
        <n v="5.326656609E9"/>
        <n v="2.242450089E9"/>
        <n v="5.054220838E9"/>
        <n v="2.244111551E9"/>
        <n v="5.42205103E9"/>
        <n v="2.244410046E9"/>
        <n v="2.242211602E9"/>
        <n v="2.242486555E9"/>
        <n v="2.242522722E9"/>
        <n v="2.242383112E9"/>
        <n v="2.242253225E9"/>
        <n v="2.24366176E9"/>
        <n v="5.336228783E9"/>
        <n v="5.4522411E9"/>
        <n v="2.243676804E9"/>
        <n v="8.502700016E9"/>
        <n v="5.527827606E9"/>
        <n v="5.161656586E9"/>
        <n v="5.3970313E9"/>
        <n v="5.302031489E9"/>
        <n v="2.249993144E9"/>
        <n v="5.384687273E9"/>
        <n v="5.052610429E9"/>
        <n v="5.301313216E9"/>
        <n v="2.24360436E9"/>
        <n v="2.24441173E9"/>
        <n v="5.526040777E9"/>
        <n v="2.249993909E9"/>
        <n v="2.244822253E9"/>
        <n v="5.411625462E9"/>
        <n v="5.327063031E9"/>
        <n v="5.523251252E9"/>
        <n v="8.508409439E9"/>
        <n v="5.549479499E9"/>
        <n v="5.4323016E9"/>
        <n v="2.242516262E9"/>
        <n v="5.322969576E9"/>
        <n v="2.244534555E9"/>
        <n v="2.242251225E9"/>
        <n v="2.245034232E9"/>
        <n v="5.555761076E9"/>
        <n v="5.529518894E9"/>
        <n v="2.247770101E9"/>
        <n v="5.315104612E9"/>
        <n v="2.243281386E9"/>
        <n v="5.514139039E9"/>
        <n v="5.365851733E9"/>
        <n v="2.249990587E9"/>
        <n v="2.244433319E9"/>
        <n v="2.243630363E9"/>
        <n v="2.2424706E9"/>
        <n v="2.243710034E9"/>
        <n v="2.244700077E9"/>
        <n v="2.2424006E9"/>
        <n v="2.245027053E9"/>
        <n v="2.2436016E9"/>
        <n v="2.2436333E9"/>
        <n v="2.249990917E9"/>
        <n v="5.453799512E9"/>
        <n v="2.245035222E9"/>
        <n v="5.349655311E9"/>
        <n v="2.2471905E9"/>
        <n v="2.243319518E9"/>
        <n v="2.243425857E9"/>
        <n v="5.491190861E9"/>
        <n v="5.064784054E9"/>
        <n v="2.245147164E9"/>
        <n v="2.242450071E9"/>
        <n v="5.312768116E9"/>
        <n v="5.350481506E9"/>
        <n v="5.543486948E9"/>
        <n v="5.38230663E9"/>
        <n v="5.447497677E9"/>
        <n v="2.244324827E9"/>
        <n v="2.242221005E9"/>
        <n v="5.315427699E9"/>
        <n v="2.242501033E9"/>
        <n v="2.24360302E9"/>
        <n v="5.32494411E9"/>
        <n v="5.323621949E9"/>
        <n v="2.243662323E9"/>
        <n v="2.243628559E9"/>
        <n v="5.399344546E9"/>
        <n v="5.454491629E9"/>
        <n v="5.362124403E9"/>
        <n v="2.242383804E9"/>
        <n v="2.245544E9"/>
        <n v="5.363068401E9"/>
        <n v="5.076211143E9"/>
        <n v="5.345132209E9"/>
        <n v="5.458108694E9"/>
        <n v="2.242565566E9"/>
        <n v="2.242478558E9"/>
        <n v="2.242111656E9"/>
        <n v="2.246620066E9"/>
        <n v="5.425319093E9"/>
        <n v="5.355151299E9"/>
        <n v="5.52878299E9"/>
        <n v="5.309524264E9"/>
        <n v="5.34454671E9"/>
        <n v="5.304062159E9"/>
        <n v="5.467805821E9"/>
        <n v="5.31379515E9"/>
        <n v="2.2427108E9"/>
        <n v="5.368122616E9"/>
        <n v="2.2441327E9"/>
        <n v="5.547512595E9"/>
        <n v="5.4644112E9"/>
        <n v="5.355214616E9"/>
        <n v="5.330841627E9"/>
        <n v="2.244526151E9"/>
        <n v="5.53164333E9"/>
        <n v="5.423680082E9"/>
        <n v="5.443551316E9"/>
        <n v="2.243600095E9"/>
        <n v="2.246768677E9"/>
        <n v="5.533271603E9"/>
        <n v="2.2432702E9"/>
        <n v="5.53736002E9"/>
        <n v="2.242212217E9"/>
        <n v="5.537770411E9"/>
        <n v="5.417961616E9"/>
        <n v="2.24220717E9"/>
        <n v="2.242161105E9"/>
        <n v="2.242221525E9"/>
        <n v="2.243648161E9"/>
        <n v="5.343845235E9"/>
        <n v="5.45210161E9"/>
        <n v="5.414322766E9"/>
        <n v="5.344041327E9"/>
        <n v="5.428280444E9"/>
        <n v="5.388125859E9"/>
        <n v="5.397049535E9"/>
        <n v="5.458479959E9"/>
        <n v="5.312917464E9"/>
        <n v="5.300633616E9"/>
        <n v="2.244533283E9"/>
        <n v="2.245724411E9"/>
        <n v="2.244411011E9"/>
        <n v="5.533061902E9"/>
        <n v="5.431201116E9"/>
        <n v="2.245021642E9"/>
        <n v="5.523757347E9"/>
        <n v="5.307071647E9"/>
        <n v="5.363364498E9"/>
        <n v="2.249992497E9"/>
        <n v="5.346395828E9"/>
        <n v="5.426455278E9"/>
        <n v="5.335081996E9"/>
        <n v="2.243717191E9"/>
        <n v="2.24369035E9"/>
        <n v="5.076759184E9"/>
        <n v="5.321200589E9"/>
        <n v="5.076023647E9"/>
        <n v="2.24243138E9"/>
        <n v="2.242380282E9"/>
        <n v="2.244800061E9"/>
        <n v="5.466325566E9"/>
        <n v="5.455051525E9"/>
        <n v="5.411937325E9"/>
        <n v="5.304095765E9"/>
        <n v="5.375700864E9"/>
        <n v="5.364361367E9"/>
        <n v="5.394891954E9"/>
        <n v="5.431156616E9"/>
        <n v="5.322608621E9"/>
        <n v="5.323696316E9"/>
        <n v="5.324466316E9"/>
        <n v="2.243287746E9"/>
        <n v="5.304721084E9"/>
        <n v="5.526611633E9"/>
        <n v="5.320576382E9"/>
        <n v="5.521572538E9"/>
        <n v="2.242221777E9"/>
        <n v="5.457754205E9"/>
        <n v="5.396897716E9"/>
        <n v="5.339340616E9"/>
        <n v="5.342087226E9"/>
        <n v="5.451240215E9"/>
        <n v="5.446294644E9"/>
        <n v="2.247110854E9"/>
        <n v="5.33472055E9"/>
        <n v="2.243279111E9"/>
        <n v="5.369711203E9"/>
        <n v="5.550281644E9"/>
        <n v="5.444051616E9"/>
        <n v="2.24370007E9"/>
        <n v="5.399139616E9"/>
        <n v="2.2471207E9"/>
        <n v="5.364570571E9"/>
        <n v="5.528367696E9"/>
        <n v="5.379609767E9"/>
        <n v="2.247133212E9"/>
        <n v="2.244516565E9"/>
        <n v="2.244130149E9"/>
        <n v="5.368311537E9"/>
        <n v="2.242245008E9"/>
        <n v="2.242462222E9"/>
        <n v="2.244133434E9"/>
        <n v="5.469333496E9"/>
        <n v="5.076903821E9"/>
        <n v="2.244437881E9"/>
        <n v="2.243682222E9"/>
        <n v="5.395924753E9"/>
        <n v="5.516794883E9"/>
        <n v="2.244527008E9"/>
        <n v="5.426005331E9"/>
        <n v="5.327128805E9"/>
        <n v="2.248881414E9"/>
        <n v="5.426150123E9"/>
        <n v="5.445880739E9"/>
        <n v="5.07745217E9"/>
        <n v="5.441616108E9"/>
        <n v="5.335593329E9"/>
        <n v="5.362090636E9"/>
        <n v="2.242610091E9"/>
        <n v="2.242234323E9"/>
        <n v="2.242243164E9"/>
        <n v="5.065370287E9"/>
        <n v="5.52443101E9"/>
        <n v="5.368638965E9"/>
        <n v="5.458876737E9"/>
        <n v="2.244835059E9"/>
        <n v="5.056447865E9"/>
        <n v="5.525722216E9"/>
        <n v="5.350318109E9"/>
        <n v="5.446531216E9"/>
        <n v="5.51148881E9"/>
        <n v="5.453651616E9"/>
        <n v="5.424538784E9"/>
        <n v="2.244516666E9"/>
        <n v="5.551886737E9"/>
        <n v="5.412628494E9"/>
        <n v="5.436737737E9"/>
        <n v="5.323544488E9"/>
        <n v="5.526476737E9"/>
        <n v="5.425523631E9"/>
        <n v="2.242209999E9"/>
        <n v="5.382126737E9"/>
        <n v="5.428266155E9"/>
        <n v="5.550081316E9"/>
        <n v="5.434266512E9"/>
        <n v="5.395928126E9"/>
        <n v="2.243666676E9"/>
        <n v="5.464021616E9"/>
        <n v="2.24327606E9"/>
        <n v="2.2471177E9"/>
        <n v="5.549578243E9"/>
        <n v="2.247117318E9"/>
        <n v="5.412351041E9"/>
        <n v="2.245740656E9"/>
        <n v="2.247117772E9"/>
        <n v="5.346442696E9"/>
        <n v="2.247110061E9"/>
        <n v="5.322231511E9"/>
        <n v="2.244511525E9"/>
        <n v="2.243286262E9"/>
        <n v="5.323901047E9"/>
        <n v="5.396397159E9"/>
        <n v="5.387473567E9"/>
        <n v="5.514082526E9"/>
        <n v="2.245023939E9"/>
        <n v="2.24662314E9"/>
        <n v="5.520981018E9"/>
        <n v="5.377075836E9"/>
        <n v="5.300400015E9"/>
        <n v="2.24514008E9"/>
        <n v="2.242622019E9"/>
        <n v="5.443361633E9"/>
        <n v="2.244410045E9"/>
        <n v="2.242725247E9"/>
        <n v="5.39725008E9"/>
        <n v="2.245035063E9"/>
        <n v="5.418409894E9"/>
        <n v="2.2424188E9"/>
        <n v="2.242740063E9"/>
        <n v="2.243664604E9"/>
        <n v="2.244416302E9"/>
        <n v="5.438352016E9"/>
        <n v="2.243660605E9"/>
        <n v="5.423721062E9"/>
        <n v="2.2421501E9"/>
        <n v="2.24331909E9"/>
        <n v="5.380329905E9"/>
        <n v="2.245441213E9"/>
        <n v="2.242715917E9"/>
        <n v="5.364828016E9"/>
        <n v="5.327957773E9"/>
        <n v="5.454126685E9"/>
        <n v="5.35665677E9"/>
        <n v="2.2441392E9"/>
        <n v="2.242341616E9"/>
        <n v="2.242457873E9"/>
        <n v="2.243683088E9"/>
        <n v="2.242401451E9"/>
        <n v="5.456761771E9"/>
        <n v="5.445297258E9"/>
        <n v="2.244130054E9"/>
        <n v="5.380504765E9"/>
        <n v="2.242488083E9"/>
        <n v="5.393891616E9"/>
        <n v="2.24503113E9"/>
        <n v="2.242490194E9"/>
        <n v="5.07569127E9"/>
        <n v="2.243711414E9"/>
        <n v="2.24249166E9"/>
        <n v="5.528123857E9"/>
        <n v="5.355130401E9"/>
        <n v="5.412717831E9"/>
        <n v="2.242535372E9"/>
        <n v="5.424387225E9"/>
        <n v="5.333079466E9"/>
        <n v="5.530932398E9"/>
        <n v="2.242521453E9"/>
        <n v="5.322142015E9"/>
        <n v="2.242449401E9"/>
        <n v="5.45100908E9"/>
        <n v="2.24241452E9"/>
        <n v="2.245141468E9"/>
        <n v="5.414591616E9"/>
        <n v="5.317771303E9"/>
        <n v="5.53585939E9"/>
        <n v="2.24238202E9"/>
        <n v="2.243670225E9"/>
        <n v="2.244088857E9"/>
        <n v="2.242200014E9"/>
        <n v="5.327021093E9"/>
        <n v="5.343065807E9"/>
        <n v="5.461601647E9"/>
        <n v="2.243712223E9"/>
        <n v="2.24451406E9"/>
        <n v="2.242485225E9"/>
        <n v="5.414122405E9"/>
        <n v="2.245021611E9"/>
        <n v="2.242356666E9"/>
        <n v="2.24544499E9"/>
        <n v="5.345581728E9"/>
        <n v="2.242234747E9"/>
        <n v="2.245730075E9"/>
        <n v="5.527900516E9"/>
        <n v="2.243710256E9"/>
        <n v="5.529451709E9"/>
        <n v="5.385471099E9"/>
        <n v="5.416392298E9"/>
        <n v="5.444119956E9"/>
        <n v="5.342317722E9"/>
        <n v="5.306946863E9"/>
        <n v="5.433713999E9"/>
        <n v="2.244430988E9"/>
        <n v="5.389735056E9"/>
        <n v="2.244135535E9"/>
        <n v="5.491163416E9"/>
        <n v="5.444628003E9"/>
        <n v="5.327080652E9"/>
        <n v="2.243330059E9"/>
        <n v="5.432481616E9"/>
        <n v="2.242355837E9"/>
        <n v="5.061805959E9"/>
        <n v="5.535625031E9"/>
        <n v="5.306200124E9"/>
        <n v="2.243666659E9"/>
        <n v="2.243723939E9"/>
        <n v="2.244414021E9"/>
        <n v="2.245022277E9"/>
        <n v="2.247576262E9"/>
        <n v="2.2450377E9"/>
        <n v="2.247139898E9"/>
        <n v="5.067726211E9"/>
        <n v="5.427452816E9"/>
        <n v="5.421001275E9"/>
        <n v="2.243287229E9"/>
        <n v="5.304456383E9"/>
        <n v="5.339755216E9"/>
        <n v="5.399448847E9"/>
        <n v="2.24999155E9"/>
        <n v="5.306764716E9"/>
        <n v="2.247136823E9"/>
        <n v="2.244833434E9"/>
        <n v="5.355108488E9"/>
        <n v="5.310803685E9"/>
        <n v="5.532714925E9"/>
        <n v="2.244410363E9"/>
        <n v="5.455602391E9"/>
        <n v="5.516412052E9"/>
        <n v="5.378812335E9"/>
        <n v="5.541459295E9"/>
        <n v="2.243715884E9"/>
        <n v="5.413300083E9"/>
        <n v="2.242240225E9"/>
        <n v="2.24224201E9"/>
        <n v="2.244512477E9"/>
        <n v="5.423884016E9"/>
        <n v="2.24503444E9"/>
        <n v="5.52802906E9"/>
        <n v="2.242381919E9"/>
        <n v="5.537336516E9"/>
        <n v="5.303388257E9"/>
        <n v="5.525306503E9"/>
        <n v="2.244434743E9"/>
        <n v="2.242230888E9"/>
        <n v="5.396326735E9"/>
        <n v="2.245042704E9"/>
        <n v="5.432144206E9"/>
        <n v="5.327462306E9"/>
        <n v="2.246133339E9"/>
        <n v="2.247110101E9"/>
        <n v="2.243640058E9"/>
        <n v="2.242523438E9"/>
        <n v="2.249991426E9"/>
        <n v="2.2436453E9"/>
        <n v="5.517464616E9"/>
        <n v="2.245444344E9"/>
        <n v="5.449401616E9"/>
        <n v="5.44251836E9"/>
        <n v="5.422816642E9"/>
        <n v="5.437737971E9"/>
        <n v="5.308977737E9"/>
        <n v="5.070641616E9"/>
        <n v="2.242626071E9"/>
        <n v="5.327324847E9"/>
        <n v="5.349752572E9"/>
        <n v="2.245034033E9"/>
        <n v="2.247151314E9"/>
        <n v="2.242209628E9"/>
        <n v="2.242422727E9"/>
        <n v="5.523514915E9"/>
        <n v="5.32490742E9"/>
        <n v="5.43340708E9"/>
        <n v="5.366641623E9"/>
        <n v="2.246764445E9"/>
        <n v="2.242400585E9"/>
        <n v="2.244517354E9"/>
        <n v="5.356073061E9"/>
        <n v="2.24494114E9"/>
        <n v="5.306130271E9"/>
        <n v="2.244932506E9"/>
        <n v="5.314054772E9"/>
        <n v="5.397067374E9"/>
        <n v="2.242231818E9"/>
        <n v="2.245730107E9"/>
        <n v="2.24267255E9"/>
        <n v="2.244413303E9"/>
        <n v="2.247770057E9"/>
        <n v="2.243714545E9"/>
        <n v="2.242394545E9"/>
        <n v="5.424397679E9"/>
        <n v="5.534998717E9"/>
        <n v="5.389468166E9"/>
        <n v="2.242455253E9"/>
        <n v="5.325026697E9"/>
        <n v="2.244530047E9"/>
        <n v="5.317832066E9"/>
        <n v="2.243711625E9"/>
        <n v="2.249992524E9"/>
        <n v="2.244415505E9"/>
        <n v="2.242710013E9"/>
        <n v="5.348702673E9"/>
        <n v="5.331465916E9"/>
        <n v="5.541509667E9"/>
        <n v="5.421151649E9"/>
        <n v="2.242494399E9"/>
        <n v="5.462487018E9"/>
        <n v="5.3422514E9"/>
        <n v="5.336634616E9"/>
        <n v="5.369533568E9"/>
        <n v="2.24355115E9"/>
        <n v="5.459048104E9"/>
        <n v="5.312623113E9"/>
        <n v="5.32454252E9"/>
        <n v="2.244800088E9"/>
        <n v="5.382817806E9"/>
        <n v="2.242621743E9"/>
        <n v="2.242425494E9"/>
        <n v="2.2436206E9"/>
        <n v="2.24371331E9"/>
        <n v="2.242621626E9"/>
        <n v="5.427696137E9"/>
        <n v="5.444221735E9"/>
        <n v="2.242490464E9"/>
        <n v="5.526036848E9"/>
        <n v="5.382196386E9"/>
        <n v="2.243639777E9"/>
        <n v="5.427885846E9"/>
        <n v="5.345580682E9"/>
        <n v="2.242212643E9"/>
        <n v="2.242161269E9"/>
        <n v="2.244530563E9"/>
        <n v="2.244524852E9"/>
        <n v="5.382490214E9"/>
        <n v="5.302407767E9"/>
        <n v="5.37298591E9"/>
        <n v="2.243617608E9"/>
        <n v="5.414501421E9"/>
        <n v="2.247130033E9"/>
        <n v="2.244835765E9"/>
        <n v="2.244416112E9"/>
        <n v="2.243720555E9"/>
        <n v="5.071901616E9"/>
        <n v="2.2422422E9"/>
        <n v="2.243417666E9"/>
        <n v="5.435151963E9"/>
        <n v="2.242448555E9"/>
        <n v="2.244529903E9"/>
        <n v="2.245039003E9"/>
        <n v="5.4142938E9"/>
        <n v="2.244526004E9"/>
        <n v="5.364047525E9"/>
        <n v="2.249995006E9"/>
        <n v="2.244836008E9"/>
        <n v="2.242452116E9"/>
        <n v="5.421032703E9"/>
        <n v="2.242530275E9"/>
        <n v="5.551935484E9"/>
        <n v="2.243730022E9"/>
        <n v="5.526119716E9"/>
        <n v="5.416623724E9"/>
        <n v="2.242508861E9"/>
        <n v="2.243608861E9"/>
        <n v="2.243600826E9"/>
        <n v="5.616196197E9"/>
        <n v="5.444304424E9"/>
        <n v="5.388366988E9"/>
        <n v="2.243510616E9"/>
        <n v="2.242610175E9"/>
        <n v="5.461154445E9"/>
        <n v="2.244400777E9"/>
        <n v="2.249994416E9"/>
        <n v="5.426479447E9"/>
        <n v="2.242233252E9"/>
        <n v="5.326915775E9"/>
        <n v="5.070193787E9"/>
        <n v="2.243631818E9"/>
        <n v="2.243291111E9"/>
        <n v="2.247114949E9"/>
        <n v="5.333819381E9"/>
        <n v="5.325060214E9"/>
        <n v="5.455652553E9"/>
        <n v="2.242245981E9"/>
        <n v="2.243720602E9"/>
        <n v="5.352705808E9"/>
        <n v="5.317308227E9"/>
        <n v="5.384725505E9"/>
        <n v="5.375623279E9"/>
        <n v="5.413959716E9"/>
        <n v="5.541813999E9"/>
        <n v="5.520038754E9"/>
        <n v="5.354516561E9"/>
        <n v="5.374087697E9"/>
        <n v="5.419224442E9"/>
        <n v="5.355790999E9"/>
        <n v="2.2454453E9"/>
        <n v="2.2422466E9"/>
        <n v="2.244484828E9"/>
        <n v="2.242534242E9"/>
        <n v="5.528081613E9"/>
        <n v="2.242454948E9"/>
        <n v="5.342040816E9"/>
        <n v="5.302018608E9"/>
        <n v="2.24999109E9"/>
        <n v="2.244413666E9"/>
        <n v="2.244832262E9"/>
        <n v="2.245547071E9"/>
        <n v="5.427101707E9"/>
        <n v="5.422370071E9"/>
        <n v="2.243710771E9"/>
        <n v="5.468517494E9"/>
        <n v="2.24504305E9"/>
        <n v="5.336733699E9"/>
        <n v="2.243260203E9"/>
        <n v="5.541622416E9"/>
        <n v="2.242421516E9"/>
        <n v="2.242536414E9"/>
        <n v="2.244836656E9"/>
        <n v="5.306011174E9"/>
        <n v="5.300603951E9"/>
        <n v="5.37059184E9"/>
        <n v="5.370280802E9"/>
        <n v="2.242627168E9"/>
        <n v="5.366488393E9"/>
        <n v="5.43572251E9"/>
        <n v="5.526912607E9"/>
        <n v="5.556333893E9"/>
        <n v="2.242525216E9"/>
        <n v="2.242229439E9"/>
        <n v="2.244132003E9"/>
        <n v="5.342436575E9"/>
        <n v="2.244434545E9"/>
        <n v="2.244434541E9"/>
        <n v="2.243353939E9"/>
        <n v="5.413666678E9"/>
        <n v="2.246762399E9"/>
        <n v="5.396590852E9"/>
        <n v="5.456253016E9"/>
        <n v="5.524492113E9"/>
        <n v="5.528963516E9"/>
        <n v="2.243420033E9"/>
        <n v="5.412796408E9"/>
        <n v="5.530561901E9"/>
        <n v="2.242625051E9"/>
        <n v="5.411260016E9"/>
        <n v="5.357869995E9"/>
        <n v="2.242568877E9"/>
        <n v="5.375022281E9"/>
        <n v="2.242530713E9"/>
        <n v="5.319313122E9"/>
        <n v="5.539751963E9"/>
        <n v="5.35249224E9"/>
        <n v="5.380916616E9"/>
        <n v="2.242430325E9"/>
        <n v="5.334486048E9"/>
        <n v="2.247116332E9"/>
        <n v="5.307885698E9"/>
        <n v="5.310801839E9"/>
        <n v="5.368276121E9"/>
        <n v="5.061131208E9"/>
        <n v="5.442578911E9"/>
        <n v="5.441401948E9"/>
        <n v="5.334028378E9"/>
        <n v="5.353028378E9"/>
        <n v="2.24245545E9"/>
        <n v="5.516560659E9"/>
        <n v="5.397334577E9"/>
        <n v="2.24245473E9"/>
        <n v="5.439302222E9"/>
        <n v="2.247117173E9"/>
        <n v="5.393975303E9"/>
        <n v="2.246762555E9"/>
        <n v="2.24234664E9"/>
        <n v="5.061741717E9"/>
        <n v="5.428090911E9"/>
        <n v="5.074576687E9"/>
        <n v="5.326706638E9"/>
        <n v="5.397291963E9"/>
        <n v="2.242470919E9"/>
        <n v="5.332794589E9"/>
        <n v="5.354623534E9"/>
        <n v="2.242355959E9"/>
        <n v="5.424721636E9"/>
        <n v="2.242340027E9"/>
        <n v="5.517441016E9"/>
        <n v="2.242333435E9"/>
        <n v="5.558881623E9"/>
        <n v="5.393479262E9"/>
        <n v="2.242158609E9"/>
        <n v="2.245131616E9"/>
        <n v="2.24483333E9"/>
        <n v="2.242555556E9"/>
        <n v="2.243710816E9"/>
        <n v="5.37354508E9"/>
        <n v="2.243412828E9"/>
        <n v="2.244417063E9"/>
        <n v="2.24327707E9"/>
        <n v="2.243412233E9"/>
        <n v="2.242424452E9"/>
        <n v="5.464500873E9"/>
        <n v="2.244941166E9"/>
        <n v="2.243662016E9"/>
        <n v="2.244520063E9"/>
        <n v="5.384051635E9"/>
        <n v="5.443395685E9"/>
        <n v="5.551407176E9"/>
        <n v="2.24721193E9"/>
        <n v="2.244520684E9"/>
        <n v="2.242220034E9"/>
        <n v="2.247121314E9"/>
        <n v="2.244137373E9"/>
        <n v="5.367679776E9"/>
        <n v="2.246130463E9"/>
        <n v="2.242630042E9"/>
        <n v="2.24504E9"/>
        <n v="5.531074841E9"/>
        <n v="5.074769546E9"/>
        <n v="2.249992399E9"/>
        <n v="5.528371433E9"/>
        <n v="5.300914186E9"/>
        <n v="2.242230926E9"/>
        <n v="2.243663624E9"/>
        <n v="5.428050414E9"/>
        <n v="2.245440059E9"/>
        <n v="5.418929305E9"/>
        <n v="2.242446065E9"/>
        <n v="2.24222501E9"/>
        <n v="2.242491343E9"/>
        <n v="2.24249893E9"/>
        <n v="2.242660809E9"/>
        <n v="2.242446397E9"/>
        <n v="2.242364204E9"/>
        <n v="5.37030124E9"/>
        <n v="2.244437576E9"/>
        <n v="5.378959159E9"/>
        <n v="2.24404041E9"/>
        <n v="2.242415545E9"/>
        <n v="2.243684358E9"/>
        <n v="5.424769983E9"/>
        <n v="5.352578373E9"/>
        <n v="2.243722727E9"/>
        <n v="5.383274792E9"/>
        <n v="5.452456245E9"/>
        <n v="5.378734931E9"/>
        <n v="5.34514495E9"/>
        <n v="5.316650616E9"/>
        <n v="2.242260078E9"/>
        <n v="2.242424916E9"/>
        <n v="5.435126389E9"/>
        <n v="2.242500058E9"/>
        <n v="5.317909854E9"/>
        <n v="5.325676803E9"/>
        <n v="5.456153175E9"/>
        <n v="5.326739349E9"/>
        <n v="2.245024442E9"/>
        <n v="2.244534363E9"/>
        <n v="5.359335474E9"/>
        <n v="5.304064339E9"/>
        <n v="5.516540726E9"/>
        <n v="5.529306511E9"/>
        <n v="2.245026272E9"/>
        <n v="2.245023236E9"/>
        <n v="5.444450249E9"/>
        <n v="2.249991109E9"/>
        <n v="2.242393666E9"/>
        <n v="5.3787716E9"/>
        <n v="2.24451636E9"/>
        <n v="5.523246316E9"/>
        <n v="2.24248909E9"/>
        <n v="2.242320333E9"/>
        <n v="2.249992022E9"/>
        <n v="5.528844746E9"/>
        <n v="5.423471646E9"/>
        <n v="2.247770025E9"/>
        <n v="2.247770005E9"/>
        <n v="5.347622116E9"/>
        <n v="5.34216863E9"/>
        <n v="5.398643353E9"/>
        <n v="5.411767677E9"/>
        <n v="2.24554444E9"/>
        <n v="2.24220901E9"/>
        <n v="5.418750895E9"/>
        <n v="2.243679948E9"/>
        <n v="5.432159075E9"/>
        <n v="2.2451434E9"/>
        <n v="2.242228444E9"/>
        <n v="2.24676808E9"/>
        <n v="2.246769292E9"/>
        <n v="2.242507047E9"/>
        <n v="2.2437281E9"/>
        <n v="2.243616949E9"/>
        <n v="5.414066616E9"/>
        <n v="2.242230232E9"/>
        <n v="5.418105457E9"/>
        <n v="2.247118444E9"/>
        <n v="5.378893682E9"/>
        <n v="2.247131414E9"/>
        <n v="5.3362465E9"/>
        <n v="5.308721608E9"/>
        <n v="5.455718113E9"/>
        <n v="5.453618163E9"/>
        <n v="5.536681805E9"/>
        <n v="5.411131616E9"/>
        <n v="2.247115206E9"/>
        <n v="2.244832482E9"/>
        <n v="5.355905932E9"/>
        <n v="5.414880562E9"/>
        <n v="5.300916908E9"/>
        <n v="2.24239302E9"/>
        <n v="2.248880101E9"/>
        <n v="2.242423346E9"/>
        <n v="2.242207171E9"/>
        <n v="5.466653504E9"/>
        <n v="5.365031616E9"/>
        <n v="5.059061989E9"/>
        <n v="5.417233481E9"/>
        <n v="5.357411442E9"/>
        <n v="5.413690202E9"/>
        <n v="5.538958678E9"/>
        <n v="5.419178114E9"/>
        <n v="5.346580356E9"/>
        <n v="5.394102929E9"/>
        <n v="5.550056216E9"/>
        <n v="2.242113333E9"/>
        <n v="5.456028588E9"/>
        <n v="5.555613078E9"/>
        <n v="5.331687248E9"/>
        <n v="5.308202967E9"/>
        <n v="5.307076951E9"/>
        <n v="5.388550673E9"/>
        <n v="5.468860808E9"/>
        <n v="5.424392233E9"/>
        <n v="5.414762206E9"/>
        <n v="5.365157869E9"/>
      </sharedItems>
    </cacheField>
    <cacheField name="İLÇE" numFmtId="0">
      <sharedItems containsBlank="1">
        <s v="Nilüfer"/>
        <s v="Osmangazi"/>
        <s v="Mudanya"/>
        <s v="Gemlik"/>
        <s v="Yıldırım"/>
        <s v="Orhangazi"/>
        <s v="Mustafakemalpaşa"/>
        <s v="İnegöl"/>
        <s v="Karacabey"/>
        <s v="Yenişehir"/>
        <m/>
        <s v="Gürsu"/>
        <s v="Kestel"/>
        <s v="İznik"/>
        <s v="Orhaneli"/>
      </sharedItems>
    </cacheField>
    <cacheField name="MAHALLE">
      <sharedItems containsDate="1" containsBlank="1" containsMixedTypes="1">
        <n v="44309.0"/>
        <s v="Görükle"/>
        <s v="Fatih"/>
        <s v="Güzelyalı Yalı"/>
        <s v="Dumlupınar"/>
        <s v="Cumhuriyet"/>
        <n v="44498.0"/>
        <s v="Ahmet Yesevi"/>
        <s v="Hamidiye"/>
        <d v="2021-04-23T00:00:00Z"/>
        <s v="Özlüce"/>
        <s v="Demirtaş Cumhuriyet"/>
        <s v="Kayıhan"/>
        <s v="Ulu"/>
        <s v="Balat"/>
        <s v="Dikkaldırım"/>
        <s v="Esenevler"/>
        <s v="Arapzade"/>
        <s v="Teferrüç"/>
        <s v="Emek Adnan Menderes"/>
        <s v="Bahar"/>
        <s v="Baruthane"/>
        <s v="Ertuğrul"/>
        <s v="İhsaniye"/>
        <s v="Hamzabey"/>
        <s v="Altınova"/>
        <s v="Zafer"/>
        <s v="Osmaniye"/>
        <s v="Yiğitler"/>
        <s v="Altınşehir"/>
        <s v="Mehmetakifersoy"/>
        <s v="Hocaalizade"/>
        <s v="Kükürtlü"/>
        <s v="Sırabademler"/>
        <s v="Doğanbey"/>
        <s v="Balkan"/>
        <s v="Yenigün"/>
        <s v="Yenibağlar"/>
        <s v="Selimiye"/>
        <s v="Emek Zekai Gümüşdiş"/>
        <s v="Kemalpaşa"/>
        <m/>
        <s v="Barış"/>
        <s v="Ataevler"/>
        <s v="Üçevler"/>
        <s v="Hürriyet"/>
        <s v="Nalbantoğlu"/>
        <s v="Yıldırım"/>
        <s v="Yavuzselım"/>
        <s v="Zümrütevler"/>
        <s v="Dr.ziya Kaya"/>
        <s v="Selimzade"/>
        <s v="Hüdavendigar"/>
        <s v="152evler"/>
        <s v="Reyhan"/>
        <s v="Demirtaş Dumlupınar"/>
        <s v="Yenidoğan"/>
        <s v="Kurtuluş"/>
        <s v="Vanimehmet"/>
        <s v="Bağlarbaşı"/>
        <s v="Hamitler"/>
        <s v="Kemerçeşme"/>
        <s v="Küçükbalıklı"/>
        <s v="Akçağlayan"/>
        <s v="Bağlaraltı"/>
        <s v="Erikli"/>
        <s v="Ertuğrulgazi"/>
        <s v="Davutdede"/>
        <s v="Millet"/>
        <s v="Sıracevizler"/>
        <s v="Yeşil"/>
        <s v="Ahmetvefikpaşa"/>
        <s v="Mesudiye"/>
        <s v="Süleymaniye"/>
        <s v="Yenice"/>
        <s v="İntizam"/>
        <s v="Mahmudiye"/>
        <s v="Çiftehavuzlar"/>
        <s v="Gaziakdemir"/>
        <s v="Yunuseli"/>
        <n v="44674.0"/>
        <s v="Hacı İlyas"/>
        <s v="Yunusemre"/>
        <s v="Soğanlı"/>
        <s v="Aktarhüssam"/>
        <s v="Beşevler"/>
        <s v="Nilüferköy"/>
        <s v="Burhaniye"/>
        <s v="Kocanaip"/>
        <s v="Karaağaç"/>
        <s v="Runguşpaşa"/>
        <s v="Santral Garaj"/>
        <s v="Alacamescit"/>
        <s v="Eğitim"/>
        <s v="Esentepe"/>
        <s v="Konak"/>
        <s v="Mimarsinan"/>
        <s v="Güneştepe"/>
        <s v="Hasanbey"/>
        <s v="Şükrüçavuş"/>
        <s v="Çamlıca"/>
        <s v="Kayapa"/>
        <s v="Çınarönü"/>
        <s v="Yeni"/>
        <s v="Güzelyalı Siteler"/>
        <s v="Karaman"/>
        <s v="Şehreküstü"/>
        <s v="Tabaklar"/>
        <d v="2021-10-29T00:00:00Z"/>
        <s v="Odunluk"/>
        <s v="İstiklal"/>
        <s v="Işıktepeosb"/>
        <s v="Beyler"/>
        <s v="Çalı"/>
        <s v="Alemdar"/>
        <d v="2022-04-23T00:00:00Z"/>
        <s v="Ömerbey"/>
        <s v="Kızılcıklı"/>
        <s v="Canbalı"/>
        <s v="Camiikebir"/>
        <s v="Gülbahçe"/>
        <s v="Demirsubaşı"/>
        <s v="Cuma"/>
        <s v="Emek Fatih Sultan Mehmet"/>
        <s v="Züferbey"/>
        <d v="2022-10-29T00:00:00Z"/>
        <s v="Tavşanlı"/>
        <s v="75.yıl"/>
        <s v="Atıcılar"/>
        <s v="Kırcaali"/>
        <s v="Ahmetpaşa"/>
        <s v="Sinanbey"/>
        <s v="Mütareke"/>
        <s v="Fethiye"/>
        <s v="Doğanevler"/>
        <s v="Kültür"/>
        <s v="Çekirge"/>
        <s v="Halitpaşa"/>
        <s v="Sakarya"/>
        <s v="Demirci"/>
        <s v="Duaçınarı"/>
        <s v="Tayakadın"/>
        <s v="Özlüce Üniversite"/>
        <s v="Muradiye"/>
        <s v="Kuruçeşme"/>
        <s v="Şevketiye"/>
        <s v="Soğukkuyu"/>
        <s v="Güzelyalı Eğitim"/>
        <s v="Geçit"/>
        <s v="Alaaddinbey"/>
        <s v="Akpınar"/>
        <s v="30 Ağustos Zafer"/>
        <s v="Arabayatağı"/>
        <s v="Minareliçavuş"/>
        <s v="Yüzüncüyıl"/>
        <s v="Çırpan"/>
        <s v="Şehabettinpaşa"/>
        <s v="Minareliçavuş Bursa Osb"/>
        <s v="Sinandede"/>
        <s v="Demirtaş Dumlupınarosb"/>
        <s v="Başaran"/>
        <s v="Bademli"/>
        <s v="Davutkadı"/>
        <s v="Mecidiye"/>
        <s v="Karacaahmet"/>
        <s v="Orhaniye"/>
        <s v="Panayır"/>
        <s v="Piremir"/>
        <s v="Işıktepe"/>
        <s v="Tahtakale"/>
        <s v="Yeşilova"/>
        <s v="Eşref Dinçer"/>
        <s v="Yenikaraman"/>
        <s v="Alacahırka"/>
        <s v="Adalet"/>
        <s v="Demirtaş Sakarya"/>
        <s v="Dereçavuşköy"/>
        <s v="Orhanbey"/>
        <s v="Veysel Karani"/>
        <s v="Hasanağa"/>
        <s v="Doğanköy"/>
        <s v="Kurtoğlu"/>
        <s v="Hacıseyfettin"/>
        <s v="Şükraniye"/>
        <s v="Değirmenlikızık"/>
        <s v="Anadolu"/>
        <s v="Güllük"/>
        <s v="Turgutalp"/>
        <s v="Ortabağlar"/>
        <s v="Tuna"/>
        <s v="Kayhan"/>
        <s v="Osmangazi"/>
        <s v="İsmetiye"/>
        <s v="Bursa Teknik Üniversitesi 2. Bölge"/>
        <s v="Koğukçınar"/>
        <s v="Kazım Karabekir"/>
        <s v="Drama"/>
        <n v="44335.0"/>
        <s v="Uludağ Üniversitesi"/>
        <s v="Demirtaş Barbaros"/>
        <s v="Hasköy"/>
        <s v="Selamet"/>
        <s v="Ahmet Vefik Paşaosb"/>
        <s v="Gazi"/>
        <s v="Siteler"/>
        <s v="Balıkpazarı"/>
        <s v="Minareliçavuşosb"/>
        <s v="Balatosb"/>
        <s v="Selçuk"/>
        <s v="Yeşilyayla"/>
        <s v="Eşrefzade"/>
        <s v="Kale"/>
        <s v="Yahşibey"/>
        <s v="Akçalar"/>
        <s v="Kavaklı"/>
        <s v="Ebu İshak"/>
        <s v="Hacivat"/>
        <s v="Maksem"/>
        <s v="Altıparmak"/>
        <s v="Emirsultan"/>
        <s v="Kiremitçi"/>
        <s v="Hisar"/>
        <s v="Değirmenönü"/>
        <s v="Küplüpınar"/>
        <s v="Elmasbahçeler"/>
        <s v="Garipçe"/>
        <s v="Çirişhane"/>
        <s v="Demirtaşpaşa"/>
        <n v="44863.0"/>
        <s v="Selçukbey"/>
        <s v="Uludağ Üniversitesi İnegöl Yerleşkesi"/>
        <s v="Cihatlı"/>
        <s v="Nasrettin"/>
        <s v="Tuzpazarı"/>
        <s v="Mustafa Kemal Paşa"/>
        <s v="Yediselviler"/>
        <s v="Beyazıt"/>
        <d v="2021-05-19T00:00:00Z"/>
        <s v="Ovaakça Merkez"/>
        <s v="Namık Kemal"/>
        <s v="Merkez Köyü"/>
        <s v="Ulus"/>
        <s v="Sırameşeler"/>
        <s v="Gazipaşa"/>
        <s v="İvazpaşa"/>
      </sharedItems>
    </cacheField>
    <cacheField name="ADRES" numFmtId="0">
      <sharedItems>
        <s v="23 NİSAN MAH. 253. SK. A BLOK NO: 10 A NİLÜFER/ BURSA"/>
        <s v="Görükle Mah. Kardelen Cad. No:17 A Nilüfer / Bursa"/>
        <s v="Fatih Mah/Semt 1.Meram Sk. No: 2 Osmangazi/ Bursa"/>
        <s v="güzelyalı Yalı mah. atatürk cad. no 121"/>
        <s v="Dumlupınar Mah. Tarabya Cad. No 5"/>
        <s v="Cumhuriyet Mah., Selin Sitesi, No:D Blok, Nilüfer, Bursa, Türkiye,"/>
        <s v="Dumlupınar mahallesi Selanik cadde no35/D"/>
        <s v="29 ekim mahallesi cavit orhan tütengil caddesi A blok no:16A/B Nilüfer Bursa"/>
        <s v="ahmet yesevi mah. Bey sokak no 4 / B / C"/>
        <s v="Hamidiye, Yalı Ap, Kumsal Sk. No:15/A, 16600 Gemlik/Bursa"/>
        <s v="23 Nisan Mah. 254. sokak a blok no 2 a/a"/>
        <s v="Altınşehir Mah. Abdipekçi Caddesi b/48 Firuze tarihi ortaköy kumpircisi"/>
        <s v="Demirtaş Cumhuriyet Mah. 3. Cad. L Blok No:20 2/1 Osmangazi / Bursa"/>
        <s v="Kayihan mahallesi ünlü cadde no 15A Osmangazi/BURSA"/>
        <s v="Ulu Mah. Kıbrıs Şehitleri Cad. No: 109 Osmangazi"/>
        <s v="Görükle, Bariş Sk, 16110 Nilüfer/Bursa"/>
        <s v="Balat Mah. Bozkır Sk. Dikencik Meteor Evleri No:15-16 Nilüfer"/>
        <s v="Dikkaldırım Mah. Dikkaldırım Cad. No:58 A Osamangazi / Bursa"/>
        <s v="Esenevler Mh. Erikli Cd. 27"/>
        <s v="Görükle Mah., Taşkent Sok., No:14, Nilüfer, Bursa, Türkiye,"/>
        <s v="Dumlupınar, Pamukkale Cd. No:27 D:B, 16285 Nilüfer/Bursa"/>
        <s v="DUMLUPINAR MAH. GÜLVEREN CAD. A BLOK NO: 3 A/F NİLÜFER/ BURSA"/>
        <s v="Görükle Mah. Koza Cad. C Blok No: 6 C/A Nilüfer / Bursa"/>
        <s v="Dumlupınar mahallesi Bahariye caddesi sefaniye gündüz sitesi apt. No2/a nilüfer"/>
        <s v="GÖRÜKLE MAH. KOZA(490) CAD. ÖZİNAL-4 APT. NO: 46 A NİLÜFER/ BURSA"/>
        <s v="Görükle, Koza Cd., 16285 Nilüfer/Bursa"/>
        <s v="Görükle Mah. Atatürk Cad. Yeşiloba Sit. E Blok No:86 E/A İç Kapı No:1 Nilüfer Bursa"/>
        <s v="Görükle, As acar sitesi, Bahriye Üçok Cd. 37 /A, 16285 Nilüfer/Bursa"/>
        <s v="Görükle Mah. Atatürk Cad. Yerleşim B Blok Karanfil No:87 İç Kapı No:41 B/L Nilüfer / Bursa"/>
        <s v="Dumlupınar Mah. Gürpınar Cad. Hiltoon-9 B Blok No:16 B / B Nilüfer / Bursa"/>
        <s v="Arapzade MAh. Yalova Cad. No: 57 Orhangazi"/>
        <s v="GÖRÜKLE MAH. TAŞKENT(490) SK. AKŞEMSETTİN KONUTLARI A BLOK NO: 4 A/A İÇ KAPI NO: 1 NİLÜFER/ BURSA"/>
        <s v="Görükle Mah. Harmanlık Cad. No:30 A Nilüfer / Bursa"/>
        <s v="Görükle Sakarya Mah. Atatürk Cad. Gonca Sok. 3 Oruç Dokuz Apt. Nilüfer, Bursa"/>
        <s v="Teferrüç Mah Devrengeç Cad. No 8"/>
        <s v="EMEK ADNAN MENDERES MAH. TURGUT ÖZAL CAD. NO: 62 A OSMANGAZİ/ BURSA"/>
        <s v="Bahar Mah. 2. Kanarya Sok. No:16 Osmangazi / Bursa"/>
        <s v="Kayıhan Mah. Boğaz Sok. No:11 Osmangazi/Bursa"/>
        <s v="Dumlupınar Mah. Yurt Cad. no 1"/>
        <s v="Dumlupınar, Pamukkale Cd. No:27, 16285, 16285 Nilüfer/Bursa"/>
        <s v="Dumlupınar Mah. Atatürk Cad. No:96 Nilüfer / Bursa"/>
        <s v="Adnan Menderes Mah. Şelale Sok. No:2 Osmangazi/Bursa"/>
        <s v="Baruthane Mah. Teyyareci Mehmet Ali Cad. No: 147 A Yıldırım/Bursa"/>
        <s v="Ertuğrul Mah. Doğan Avcıoğlu Cad. Asrın B Blok No:3 B/A Nilüfer / Bursa"/>
        <s v="İhsaniye Mah. Ulubat Sok. Esra No: 4 D Nilüfer Bursa"/>
        <s v="Görükle Mah. Koza Cad. Emir Apt.A Blok No:49 A Nilüfer / Bursa"/>
        <s v="Hamzabey Mah. Bursa Cd. No:152 Mustafakemalpaşa"/>
        <s v="Altınova Mahallesi Murat Hüdavendigar Bulvarı No 173/A Osmangazi BURSA"/>
        <s v="Elmasbahçeler mah. 39. okul sk. no: 2 osmangazi/ bursa"/>
        <s v="Osmaniye Mah. Şebboy Cad. No:11 A İnegöl / Bursa"/>
        <s v="Görükle Mah. Atatürk Cad. Trio Eğlence Merkezi C Blok 101 C Nilüfer / Bursa"/>
        <s v="Demirtaş Cumhuriyet Mah. 7. Cad No: 77 F Osmangazi / Bursa"/>
        <s v="Yiğitler Mah. E1. Sok. No: 5 A Yıldırım/ Bursa"/>
        <s v="Görükle Mah. Üçoluk Cad. Yerleşim Sit. No: 3 A Nilüfer / Bursa"/>
        <s v="Görükle Dumlupınar Mahallesi, Atatürk Cd., 16285 Nilüfer/Bursa"/>
        <s v="Altınşehir mah Muammer Aksoy caddesi 22"/>
        <s v="Yeşilyayla Mah. Teyyareci Mehmet Ali Cad. No: 124 A Z1 Yıldırım/ Bursa"/>
        <s v="Orhanbey Mah. Atatürk Cad. No: 56/1 Osmangazi"/>
        <s v="Cuma Mah. Hastane Cad. No: 24/A İnegöl/Bursa"/>
        <s v="Görükle Mah. Atatürk Cad. Yerleşim C Blok Papatya Apt. No:85 C/L İç Kapı No:37 Nilüfer / Bursa"/>
        <s v="Kükürtlü, Zübeyde Hanım Cd. No:32, 16070 Osmangazi/Bursa"/>
        <s v="Hüdavendigar Mah. Dikkaldırım Cad. 71 Osmangazi / Bursa"/>
        <s v="Tavşanlı Mah. Runguçpaşa Cad. Uslu Apt. No:70/B Karacabey/Bursa"/>
        <s v="Fatih Mahallesi 4.Uslu Sokak No:2 Osmangazi Bursa"/>
        <s v="Doğanbey Mah. Doğanbey Cad. No: 4 Osmangazi/Bursa"/>
        <s v="Demirtaş Cumhuriyet Mah. Çevre Yolu Cad. No:174 A İç Kapı No: 13 Osmangazi /Bursa"/>
        <s v="İhsaniye Mah. Okul Cad. Burçak / A Blok No: 72 A/B Nilüfer / Bursa"/>
        <s v="Balkan Mah. Kanuni (&amp;10) Sk. No: 9 Nilüfer"/>
        <s v="23 Nisan Mah. Gökçen Sk. A No:1 A/C Nilüfer / Bursa"/>
        <s v="YENİGÜN MAH.ÖNCÜ CAD. A NO:23 A YENİŞEHİR/BURSA"/>
        <s v="Erikli Mh. Erikli CD. No16/A yıldırım/BURSA"/>
        <s v="yenibağlar mah yeni harbiye caddesi no 43 osmangazi bursa"/>
        <s v="Selimiye Mah. Sili Sk. 10"/>
        <s v="Emek Zekai Gümüşdiş Mah. Turgut Özal Cad. No: 39/A Osmnagazi/Bursa"/>
        <s v="Altınşehir Mahallesi 323.sok. No:17A"/>
        <s v="Kemalpaşa Mah. Mahmut Esatbey Cad. No:199 İnegöl / Bursa"/>
        <s v="Vıraca Mah. Bursa Cad. No:69 / A Mustafakemalpaşa / Bursa"/>
        <s v="Hamidiye mahallesi Hürriyet caddesi no 14 a Gemlik Bursa"/>
        <s v="Dumlupınar Mah. Kalkan Sok. Eda Apt. No:4 D Nilüfer / Bursa"/>
        <s v="Sırabademler mahallesi ortaokul caddesi No:92/C Karacabey"/>
        <s v="Komşupark Evleri, Ataevler mahallesi, Sedir Sk. No:11 / 20/B, 16140 Nilüfer/Bursa"/>
        <s v="Ataevler Mah. Fuzuli Cad. B Blok No: 2 B İç Kapı No: 36 Nilüfer / Bursa"/>
        <s v="Üçevler Mah. Dörtler Sk no 4"/>
        <s v="Hürriyet Mah. Mihraplı Köprü Cad. No:12 B Osmangazi / Bursa"/>
        <s v="İBRAHİMPAŞA MAH. İBRAHİMPAŞA CAD. NİLÜFER APT. NO: 1 B OSMANGAZİ/ BURSA"/>
        <s v="Hacıseyfettin Mah. Beyazıt Cad. No: 36 Yıldırım"/>
        <s v="Yavuzselim Mah. Su Deposu Cad. No: 33 Yıldırım"/>
        <s v="Zümrütevler, Çiçek Cd. no 175, 16340 Yıldırım/Bursa"/>
        <s v="Dr. Ziya Kaya Mah. Orhangazi cad. küçük apt no 84"/>
        <s v="Selimzade Mah. Beyazıt Cad. Yunusemre Apt No: 18 B İç Kapı No: B 2 Yıldırım / Bursa"/>
        <s v="Hüdavendigar Mah. Dikkaldırım Cad. Yılmaz Apt. No:47 / 1A Osmangazi / Bursa"/>
        <s v="152 Evler Mah. Prof Tezok Cad. Dörtler Serhat A Blok No:42 C Yıldırım / Bursa"/>
        <s v="Şehreküstü Mah. Durak Cad. No:6 D Osmangazi / Bursa"/>
        <s v="Teferrüç Mahallesi 2 Menekşe Caddesi no 1"/>
        <s v="Demirtaş Cumhuriyet Mah. Çevre Yolu Cad. No:95-97 İç Kapı No: 1 Osmangazi / Bursa"/>
        <s v="Demirtaş Dumlupınar Mah. 47.Cad No:2 A Osmangazi / Bursa"/>
        <s v="ZAFER MAH. ZAFER CAD. NO: 45 B- İÇ KAPI NO: - GÜRSU/ BURSA"/>
        <s v="Yenidoğan Mah. Ramiz Yiğit Cad. No:117 /A Gürsu / Bursa"/>
        <s v="Kurtuluş Mah. Şehit Cengiz Topel Cad. No:138 Gürsu / Bursa"/>
        <s v="Vanimehmet Mah. Şehit Komiser Nizamettin Yavlak Cad. No:30 İç Kapı No:2 Kestel / Bursa"/>
        <s v="Bağlarbaşı Mah. Mümin Gençoğlu Cad. No:61 C Osmangazi / Bursa"/>
        <s v="Demirtaş Cumhuriyet Mah. 4. Cad. Bakyapı Prestij Optimum D Blok No:14 B Osmangazi / Bursa"/>
        <s v="Hamitler Mah. Hacıbektaş Cad. No:36 A Osmangazi / Bursa"/>
        <s v="Kemercesme mahallesi kemercesme caddesi no 119"/>
        <s v="KÜÇÜKBALIKLI MAH. ALİ GALİP YALDIZ CAD. NO: 103 A OSMANGAZİ/ BURSA"/>
        <s v="Üçevler Mah. Arda Cad. B Blok No: 5 B / A Nilüfer / Bursa"/>
        <s v="152 Evler Mah. Eğitim Cad. Avcıosmanoğlu Yapı Mal. No:83 A İç Kapı No:1 Yıldırm / Bursa"/>
        <s v="Akçağlayan Mah. Çiçek Cad. No:42 Yıldırım / Bursa"/>
        <s v="Bağlaraltı Mah. Bursa Cad. No:20 A Yıldırım / Bursa"/>
        <s v="Bağlaraltı mahallesi cebel caddesi 413.sokak no:2 Dükkan:2"/>
        <s v="Erikli Mah. Eflak Cad. No:25 C Yıldırım / Bursa"/>
        <s v="Ertuğrulgazi Mah. Selçukbey Cad. No:98 Yıldırım / Bursa"/>
        <s v="Davutdede Mahallesi Kurtuluş Caddesi No:185/C"/>
        <s v="Millet Mah. Şüheda Cad. A Blok No:39 C Yıldırım / Bursa"/>
        <s v="Zümrütevler mahallesi kurtbasan caddesi No:64 A"/>
        <s v="Yavuzselim Mah. Hayrettinoğlu Cad. No:38 A Yıldırım / Bursa"/>
        <s v="Kurtuluş, Şht. Cüneyt Yıldız Cd. No 138 A, 16580 Gürsu/Bursa"/>
        <s v="Hocataşkın Mah. Emirsultan Cad. No: 53/A Yıldırım/Bursa"/>
        <s v="Ahmetvefikpaşa Mah. Bursa Cad. No: 57 A Kestel/Bursa"/>
        <s v="Kemalpaşa Mah. Mahmut Esatbey Cad. No:269/A İnegöl / Bursa"/>
        <s v="Mahmudiye Mah. Anafartalar Cad. No 62 D"/>
        <s v="Mesudiye Mah. İnegöl Cad. No:83 A İnegöl / Bursa"/>
        <s v="Süleymaniye Mah. Yeşil Bursa Cad. No:66 İnegöl / Bursa"/>
        <s v="Yenice Mah. Dr. Halil Bey Cad. No:52 A İnegöl / Bursa"/>
        <s v="İntizam Mah. Altıparmak Cad. No:14 G Osmangazi / Bursa"/>
        <s v="Mahmudiye Mah. Kasımefendi Cad. No:124 A İnegöl / Bursa"/>
        <s v="Çiftehavuzlar Mah. Çelebi Mehmet Blv. No: 90 Osmangazi / Bursa"/>
        <s v="İhsaniye Mah. Ulubat Sok. No: 2 A Nilüfer / Bursa"/>
        <s v="Gaziakdemir Mah. Gümüş Sok. No:6 Osmangazi / Bursa"/>
        <s v="Cuma Mah. Sadıkzade Sok. No:2 B İnegöl / Bursa"/>
        <s v="Yunuseli Mah. 784.Sok. No: 6/A Osmangazi/Bursa"/>
        <s v="Kemalpaşa Mah. Mahmut Esatbey Cad. No:129 C İnegöl / Bursa"/>
        <s v="Görükle Mah. Kamelya Cd. No:1/A, Kampüs Sitesi B Blok, 16285 Nilüfer/Bursa"/>
        <s v="Hamitler Mah. Hacıbektaş Cad. No:54 Osmangazi / Bursa"/>
        <s v="Demirtaş Cumhuriyet Mah. 7. Cad. No:43 26 Osmangazi / Bursa"/>
        <s v="Yunuseli Mah. Cevahir Sok. No:4 İç Kapı No: 1 Osmangazi / Bursa"/>
        <s v="Esenevler, Erikli Cd. No:67, 16300 Yıldırım/Bursa"/>
        <s v="Görükle Mah. Taşkent Sk No: 20/ A"/>
        <s v="Ağaköy Mah. Ağaköy Meydanı No:3 A Gürsu / Bursa"/>
        <s v="23 NİSAN MAH. METRO CAD. NO: 1 C/F NİLÜFER/ BURSA"/>
        <s v="Sakarya mahallesi şehit asteğmen murat özgün sk no:55/a"/>
        <s v="Kurtuluş mahalesi, Şht. Cüneyt Yıldız Cd. No: 186"/>
        <s v="Millet Mah. Yunus Emre Blv. No:2 B Yıldırım / Bursa"/>
        <s v="ÇİRİŞHANE MAH. 2.KANAL CAD. NO: 96 OSMANGAZİ/BURSA"/>
        <s v="Adres: Dumlupınar Mah. Gizem Cad. No:21 Nilüfer, Bursa"/>
        <s v="Dr. Ziya Kaya Mah. Ilıca Cad. No: 90 C Gemlik/Bursa"/>
        <s v="Aktarhüssam Mahallesi 1. Değirmen sokak Sezi Bayram iş mrk. No:8/a"/>
        <s v="Kayıhan Mah. Ünlü Cad. No:25 Osmangazi / Bursa"/>
        <s v="Dikkaldırım Mah. Dikkaldırım Cad. No:118 A Osmangazi / Bursa"/>
        <s v="Emek zekai gümüşdiş mah. mareşal fevzi çakmak cd. no : 44 Osmangazi/Bursa"/>
        <s v="Görükle Mah. Üçoluk Cad. Yerleşim Sit. Zambak Apt. G Blok No: 3 İç Kapı No:2 Nilüfer/ Bursa"/>
        <s v="Yıldırım Caddesi Beşevler Mahallesi 161A, Nilufer/Bursa"/>
        <s v="Yunuseli Mah. Akyıldız Cad. No: 58 A Osmangazi/Bursa"/>
        <s v="Yenidoğan Mah, Ramiz Yiğit Cd. No:119/A, 16580 Gürsu/Bursa"/>
        <s v="Yunuseli Mah. Akyıldız Cad. No: 64 Osmangazi/Bursa"/>
        <s v="Nilüferköy Mah. Nilüfer Cad. No:52 A Osmangazi / Bursa"/>
        <s v="Demirtaş Dumlupınar Mah. Mustafa Karaer Cad. No 62"/>
        <s v="Balat Mah. Faruk Baykal Cad. No:22 Nilüfer / Bursa"/>
        <s v="Hamidiye, İstiklal Cd. No:12, 16600 Gemlik/Bursa"/>
        <s v="HÜDAVENDİGAR MAH. DİKKALDIRIM CAD. UĞUR APT. NO: 21 A OSMANGAZİ/ BURSA"/>
        <s v="Davutdede mah. kurtuluş cad. no 29-11"/>
        <s v="Burhaniye Mah. Ekremiye Sok. No:2 A İnegöl / Bursa"/>
        <s v="Görükle Mah. Güvecin Sok. No:6 B Nilüfer / Bursa"/>
        <s v="Cumhuriyet Mah. Atatürk Cad. No:20 A İnegöl / Bursa"/>
        <s v="HAMİTLER MAH. GÜR CAD. NO: 186 OSMANGAZİ/ BURSA"/>
        <s v="Esenevler Mah. Erikli Cad. No: 105/A Yıldırım/Bursa"/>
        <s v="Ahmet Yesevi mah. Bey sok 4"/>
        <s v="23 Nisan Mah. Bülent Ecevit Cad. No:12/I Nilüfer / Bursa"/>
        <s v="Yunus emre sevinç caddesi"/>
        <s v="Muradiye Yahşibey Mah. Kaplıca Cad. No:58"/>
        <s v="İHSANİYE MAH. ULUBAT SK. ESRA D BLOK NO: 4 H NİLÜFER/ BURSA"/>
        <s v="GÖRÜKLE MAH. KOZA(490) CAD. A. KURHAN APT. B BLOK NO: 32 /1B NİLÜFER/ BURSA"/>
        <s v="DİKKALDIRIM-DIKKALDIRIM MAH. DİKKALDIRIM CAD. NO 82"/>
        <s v="KARA AĞAÇ MAH. NAMAZGAH CAD. ÇINAR İŞ MERKEZİ NO 18 yıldırım/ bursa"/>
        <s v="TABAKLI MAH. ATATÜRK BUL NO1"/>
        <s v="HAMZABEY MAH. BURSA CAD NO128"/>
        <s v="KEMERÇEŞME MAH. YENİ İSTANBUL CAD. NO 44 Osmangazi/ Bursa"/>
        <s v="NAMIK KEMAL MAH. İNÖNÜ CAD. ESKİ GEMLİK YOLU NO 18 osmangazi/ bursa"/>
        <s v="Dumluponar Mah. Cevizlik Cad. No:22/B Nilüfer/Bursa"/>
        <s v="EĞİTİM MAH. TEYYARECİ MEHMET ALİ CAD. NO: 343 İÇ KAPI NO: 1 YILDIRIM/ BURSA"/>
        <s v="Hamidiye Mah. Bıçkıcı sk no 12"/>
        <s v="Ertuğrulgazi mahallesi ertuğrulgazi caddesi no 45/A"/>
        <s v="Ulu, Kıbrıs Şehitleri Cd. No:79 D:44, 16220 Osmangazi/Bursa"/>
        <s v="Drama Mah. Runguçpaşa Cad. No: 7 Karacabey/ Bursa"/>
        <s v="Altınşehir Mah. 106. Sokak No 3"/>
        <s v="Esentepe Mah. İlkbahar Sk. No: 22 Nilüfer"/>
        <s v="Konak Mah. Kartopu Sok. Vizyon B No: 5 B / A Nilüfer / Bursa"/>
        <s v="Üçevler Mah. Burçak Sok. No:3 / B Nilüfer / Bursa"/>
        <s v="Dr.Ziya Kaya Mah. Kumal Sok. No:47 / A Gemlik / Bursa"/>
        <s v="Görükle Mah., Gonca Sok., Nilüfer, Bursa, Türkiye,"/>
        <s v="Bağlarbaşı Mah. Hürriyet Cad. No: 277 Osmangazi / Bursa"/>
        <s v="Mimarsinan Mah. 2. Duvarcı Sok. No:64 A İç Kapı No:1 Yıldırım / Bursa"/>
        <s v="Runguşpaşa Mah. Panayır Cad. No: 4/1"/>
        <s v="Konak Mah. Yıldırım Cad. 150 B Nilüfer / Bursa"/>
        <s v="Güneştepe Mah. 1. Fatih Cad. No:55 D Osmangazi Bursa"/>
        <s v="Görükle MAh. Akçat sk 45 no 6"/>
        <s v="Görükle Mah. Atatürk Cad. Yerleşim C Blok Papatya No: 85 C/L İç Kapı No:37 Nilüfer / Bursa"/>
        <s v="Hasan Bey Mah. Halit Paşa Cad. No 33"/>
        <s v="Küçükbalıklı Mah. 3. Okul cad. No 11 Osmangazi / Bursa"/>
        <s v="Görükle Mah. Atatürk (490) Cad. Etüd Kent A Blok No: 77 B Nilüfer / Bursa"/>
        <s v="Görükle Mah. Harmanlık Cad. No:30 / 1 A Nilüfer / Bursa"/>
        <s v="Mütareke Mah. Hükümet Sok. No:4 Mudanya/Bursa"/>
        <s v="Hamitler Mah. Nenehatun Cad. No:45 A Osmangazi / Bursa"/>
        <s v="Yeşilyayla, Kurtbasan Cd. NO:97/A, 16300 Yıldırım/Bursa"/>
        <s v="Dumlupınar Mah. Gürpınar Mah. No 16"/>
        <s v="Sırabademler Mah. Ortaokul Cad. No:88/A Karacabey"/>
        <s v="Dumlupınar mah. Gülveren cad. A blok No:3 A/A Nilüfer/BURSA"/>
        <s v="Üçevler Mah. 2. Dilan Sok. No:8 Nilüfer/Bursa"/>
        <s v="Çamlıca Mah. Eğitimciler Cad. No: 7 AA Nilüfer / Bursa"/>
        <s v="Hamidiye Mah. 1. Irmak Sok. No:4 İç Kapı No: A Gemlik / Bursa"/>
        <s v="Erikli Mah. Eğridere Sok. No:2 Yıldırım / Bursa"/>
        <s v="Ahmet Yesevi Mah. Sanayi Cad. No:605 A İç Kapı No:1 Nilüfer / Bursa"/>
        <s v="Arapzade Mah. Eyüp Topçu Cad. No:13 Orhangazi/ Bursa"/>
        <s v="Arapzade, Orhan Bey Cd. No:42, 16800 Orhangazi/Bursa"/>
        <s v="23 Nisan Mah. Köroğlu Cad. Arkat 6 Sit. Nilüfer / Bursa"/>
        <s v="Üçevler Mah. Denizciler Cad. No: 153 A Nilüfer/ Bursa"/>
        <s v="Demirtaş Cumhuriyet Mah. Çevre Yolu Cad. No: 99 A Osmangazi / Bursa"/>
        <s v="KAYAPA MAH. MEHMET AKİF ERSOY(530) CAD. NO: 41 İÇ KAPI NO: 1 NİLÜFER/ BURSA"/>
        <s v="Çınarönür Mah. 2.Ertürk Sok.No: 17 A Yıldırım/Bursa"/>
        <s v="Ataevler Mah. Ata(230) Cad. No: 6 J/B Nilüfer/ bursa"/>
        <s v="Kükürtlü Mah. 6.Başaran Sok. No:17/A Osmangazi / Bursa"/>
        <s v="Hamitler Mah. Bostancı Cad. No:7E Osmangazi / Bursa"/>
        <s v="YILDIRIM MAHALLESİ KURTULUŞ CADDESİ NO: 62 A İÇ KAPI NO : 1 YILDIRIM / BURSA"/>
        <s v="Görükle Mah. Atatürk Cad. No:44 Nilüfer / Bursa"/>
        <s v="Hürriyet Mah. 11. Okul Sok. No:9 A Osmangazi / Bursa"/>
        <s v="Ataevler Mah. Nene Hatun Cad. No:17 / I Nilüfer / Bursa"/>
        <s v="Yeni Mah. Eski Bursa Asfaltı Cad. 518. Sok. No:5/A Mudanya/BURSA"/>
        <s v="Güzelyalı Siteler Mah. Eski Bursa Asfaltı A Blok No: 55/A Mudanya/Bursa"/>
        <s v="Esentepe Mah. Tuna Cad. No: 14 A İç Kapı No: 1 Nilüfer / Bursa"/>
        <s v="İhsaniye Mah. 2. Dilek Sok. Yılvar-1 Sitesi C Blok No:1 C İç Kapı No:1 Nilüfer / Bursa"/>
        <s v="Şehreküstü Mahallesi Şehreküstü Caddesi 15-1 16050 Osmangazi/Bursa Türkiye"/>
        <s v="ALTINŞEHİR MAH. AHMET TANER KIŞLALI BLV. 163 .Sok NO:11 A/A NİLÜFER/ BURSA"/>
        <s v="Şehre küstü mah. Cemal nadir cad no 18"/>
        <s v="23 Nisan, Mithatpaşa Cd. 17 c/b D:18, 16140 Nilüfer/Bursa"/>
        <s v="Görükle Mah. Koza Cad. Barış Apt. No: 49 /1A Nilüfer / Bursa"/>
        <s v="Görükle Mah. Atatürk Caddesi Yerleşim Sitesi 85"/>
        <s v="Görükle, 16285 Nilüfer/Bursa"/>
        <s v="Altınşehir mah. Ahmet Taner Kışlalı Bulvarı, 42 Ertuğrul"/>
        <s v="Dumlupınar Mah. Gülveren Cad. A Blok No:3 A/F Nilüfer / Bursa"/>
        <s v="Tabaklar Mah. Sadık Yılmaz sok. 19 B Karacabey/ Bursa"/>
        <s v="Yenice Mah. Kasımefendi Cad. No:113 A İnegöl / Bursa"/>
        <s v="Çiftehavuzlar Mah. Ihlamur Sk. NO 5"/>
        <s v="Yediselviler Mah. Teyyareci Mehmet Ali Cad. No:110 / A Yıldırım / Bursa"/>
        <s v="23 nisan mah Mithatpaşa cad no 21A/A nilüfer/bursa"/>
        <s v="Beşevler Mah. Yıldırım Cad. 147 B Nilüfer / Bursa"/>
        <s v="Hamidiye Mah. Park Cad. Pembe Sit. B Blok No: 73 B İç Kapı No:1 İnegöl / Bursa"/>
        <s v="29 Ekim Mah. Ahmet Taner Kışlalı Bulvarı No:17 D:19 Nilüfer, Bursa"/>
        <s v="İhsaniye Mah. Tuna Cad. No:129 Esra A Blok No:169 D Nilüfer / Bursa"/>
        <s v="Hamidiye Mah. Kumsal Sk no 17/b"/>
        <s v="Dumlupınar, Adapark sitesi, Doluca Sk. 2b, 16240 Nilüfer/Bursa"/>
        <s v="Kayıhan Mah. Kayhan Cad. No:88 Osmangazi / Bursa"/>
        <s v="Akpınar Mah. Hakimiyet Cad. No:79 Osmangazi / Bursa"/>
        <s v="Görükle Mah. Kardelen Cad. No:17 A Kardeşler Sit D:E Blok, 16210 Nilüfer"/>
        <s v="Görükle Mah. Atatürk Blv. Önalay No: 48 C Nilüfer / Bursa"/>
        <s v="Cumhuriyet Mah. Nilüfer Hatun Cad. Anıtsal Sit. No:14 E Nilüfer / Bursa"/>
        <s v="Odunluk Mah. 345 İsimsiz Sok. No:3 C Nilüfer / Bursa"/>
        <s v="Güneştepe Mah. 1.Fatih Cad. No:28 Osmangazi/Bursa"/>
        <s v="İhsaniye Mah. Barbaros Cad. Kristal Park No: 50 I/B Nilüfer / Bursa"/>
        <s v="Ataevler mah. Yılmaz Akkılıç Cad. no 60"/>
        <s v="İstiklal Mah. atatürk Cad. Şekeroğlu No:3 C Gürsu/Bursa"/>
        <s v="Kayhan Mah. Ünlü Cad. No:8 C Osmangazi / Bursa"/>
        <s v="Bağlarbaşı Mah. Osmangazi Cad. No:13 / A OSmangazi / Bursa"/>
        <s v="23 Nisan Mah. 75.Yıl Bulvarı No: 7 Nilüfer/Bursa"/>
        <s v="Demirtaş Cumhuriyet Mah. Panayır Yolu Cad. A Blok No: 6 B Osmangazi / Bursa"/>
        <s v="Kazım Karabekir Mah. 2. Vatan Cad. No:234 A Yıldırım / Bursa"/>
        <s v="Beyler Mahallesi Hüseyin Oktay Sokak no :9, 16860 İznik/Bursa"/>
        <s v="Çalı Mah. Bursa Cad. No:61/A Nilüfer/Bursa"/>
        <s v="Kükürtlü Mah. Kükürtlü Cad. Yılmazer Apt. No:61 A Osmangazi / Bursa"/>
        <s v="Balat Mah. Beydağ Sok. No:8 Nilüfer/ Bursa"/>
        <s v="Ahmet Yesevi Mah. Piknik Cad. No: 6 E Nilüfer / Bursa"/>
        <s v="Balat Mah. Balat Cad. No: 53 Nilüfer"/>
        <s v="Dumlupınar Mah. Gizem Cad. Nurettin Şenol Apt. No:2-6B Nilüfer / Bursa"/>
        <s v="Kurtuluş Mah. 8. Sok No 3"/>
        <s v="Alemdar Mah. Dr. Sadık Ahmet Cad. No: 538 A Osmangazi/ Bursa"/>
        <s v="Bağlarbaşı Mah. 1. Hürriyet Cad. No:327 / A Osmangazi / Bursa"/>
        <s v="Görükle Mah. Eğitim Cad. Güney-1 No: 31 A Nilüfer / Bursa"/>
        <s v="Demirtaş Cumhuriyet Mah. Çevre Yolu Cad. No:10 Osmangazi / Bursa"/>
        <s v="23 Nisan Mah. 241. Sok No: 6/I Nilüfer/Bursa"/>
        <s v="Ömerbey Mah. Bursaasfaltı Cad. no:16/1 Mudanya/Bursa"/>
        <s v="KIZILCIKLI MAH. KEMERLİ SK. OFİS/İŞYERİ NO: 1 E NİLÜFER/ BURSA"/>
        <s v="Çevreyolu Cad. No:114"/>
        <s v="Üçevler Mah. İzmiryolu Cad. No:241 A/G Nilüfer"/>
        <s v="KURTULUŞ MAH. ARMUTLU CAD. 12 A NİLÜFER/BURSA"/>
        <s v="Çalı Mah. Bursa Cad. No:76/A Nilüfer /Bursa"/>
        <s v="Görükle mah, Taşkent Sk. No:8/A, 16240 Nilüfer/Bursa"/>
        <s v="Canbalı Mah. Bursa Cad. No: 160 Karacabey"/>
        <s v="Konak Mah. Yasemin Sk. Şengül Apt. 4 D Nilüfer / Bursa"/>
        <s v="Camiikebir Mah. Hükümet Cad. No 18/D"/>
        <s v="Üçevler Mah. Denizciler Cad. No: 156 Nilüfer/ Bursa"/>
        <s v="Değirmenlikızık Mah. Teyyareci Mehmet Ali Cad. No: 256 Yıldırım"/>
        <s v="Hamidiye mah. Krom sk. No: 25 ( gazi imam hatip ortaokulu karşısı ) Gemlik / Bursa"/>
        <s v="Başaran Mah. Gazi Cad. No:181 A Osmangazi / Bursa"/>
        <s v="Ömerbey Mah. Deniz Cad. 1/M 1 Mudanya / Bursa"/>
        <s v="Barış Mah. Recepyazıcıoğlu Cad. no 12"/>
        <s v="Demirsubaşı Mah. Şehit Gökhan Aydınlı Sk No 21"/>
        <s v="Cuma Mah. Hastane Meydanı Sok. No: 1 / A İç Kapı No: 1 İnegöl / Bursa"/>
        <s v="Hamzabey mahallesi korucubaşı sok 16/7"/>
        <s v="Hamzabey mah. Okul Sk. kocamüdür apt. 2/a Bursa/ Mustafakemalpaşa"/>
        <s v="Camiikebir Mah. Mustafakemalpaşa Cad. No: 53/A Orhangazi/ Bursa"/>
        <s v="Emek Fatih Sultan Mehmet Mah. 1. Yunus Emre Cad. No:6 A Osmangazi / Bursa"/>
        <s v="Züferbey Mah. Necat Uğur Sk. No:1 Mustafakemalpaşa/ Bursa"/>
        <s v="Altınova Mah. 2. Keman Sok. No:17 / A Osmangazi / Bursa"/>
        <s v="Altınşehir mah. Ahmet Taner kışlalı bulvarı, B blok no:50 B/C"/>
        <s v="Çalı Mah. Cumhuriyet Meydanı No: 7 C Nilüfer/ Bursa"/>
        <s v="Millet Mah. 7206 Sok. No:1 AA Yıldırım / Bursa"/>
        <s v="GÜZELYALI YALI MAH. ATATÜRK CAD. TUĞCU KARDEŞLER APT. NO: 50 İÇ KAPI NO: 1 MUDANYA/ BURSA"/>
        <s v="İhsaniye Mah. Tuna Cad. Esra B Blok No:173 E Nilüfer / Bursa"/>
        <s v="Konak Mah. Yıldırım Cad. No:18 B Nilüfer / Bursa"/>
        <s v="Soğukkuyu Mah. 1. Hürriyet Cad. Sönmez Apt. No:38 C Osamngazi / Bursa"/>
        <s v="İsmail Hakkı Bilgin Sk. No:22 Karacabey/ Bursa"/>
        <s v="İhsaniye Mah., Barbaros Cad., No:16, Nilüfer, Bursa,"/>
        <s v="Kükürtlü, Kükürtlü Cd. 63/B, 16080 Osmangazi/Bursa"/>
        <s v="Millet Mah. Şüheda Cad. No:12 C Yıldırım / Bursa"/>
        <s v="23 Nisan Mah. 251.Sok No: 4/B Nilüfer/Bursa"/>
        <s v="Dumlupınar mah. Saray sok. No:4 Sefaniye gündüz sitesi C blok altı"/>
        <s v="Soğukkuyu Mah. 16. Şahin Sok. No:1 İç Kapı No:1 Osmangazi / Bursa"/>
        <s v="ERTUĞRUL MAH. ERTUĞRUL(270) SK. B BLOK NO: 18 NİLÜFER/ BURSA"/>
        <s v="75. Yıl Mah. Yazıcı Cad. No:2 B Yıldırım / Bursa"/>
        <s v="Millet Mah. Cengizhan Cad. No:18 A Yıldırım / Bursa"/>
        <s v="F.S Mehmet Mh. Ş.Ayhan Yıldız Cad. No: 64 Emek Osmangazi Bursa"/>
        <s v="Atıcılar Mah. 2. Güler Sk. No: 70 Osmangazi"/>
        <s v="Beşevler Mah. Yıldırım Cad. 193 B Nilüfer / Bursa"/>
        <s v="Yeni Yalova Yolu, No:432"/>
        <s v="Mudanya Yolu Geçit Mh. Sanayi Cd. No 764"/>
        <s v="Ahmet Vefik Paşa Caddesi no 1"/>
        <s v="Selimzade Mah. Yeni Beyazıt Cad. C No: 2/E Yıldırım/Bursa"/>
        <s v="Dr.Ziya Kaya Mah. Hürriyet Cad.No:47/A Gemlik / Bursa"/>
        <s v="Kemalpaşa Mah. Mahmut Esatbey Cad. No:173 İnegöl / Bursa"/>
        <s v="Ulu Mah. Celal Bayar Cad. No: 132 Osmangazi"/>
        <s v="Hüdavendigar, Dikkaldırım Cd. No:53 Bursa"/>
        <s v="çalı mah. şehit kurmay yarbay ilker çelik can caddesi no 18"/>
        <s v="Ertuğrul mah uğur mumcu bulvarı no 21 d Beyoğlu kebap"/>
        <s v="Kayıhan Mah. Ünlü Cad. No:32 B Osmangazi / Bursa"/>
        <s v="Ahmetpaşa Mah.Nedim Sok. No:3 Osmangazi/Bursa"/>
        <s v="Konak Mahallesi, Beşevler Cad, Alıcı Sitesi 75/A, 16110 Nilüfer"/>
        <s v="Ömerbey Mah. Şehit Hakan Tamaç Cad. Rıza Su Apt. No:10/A Mudanya Bursa"/>
        <s v="Dumlupınar Mah., Pamukkale Cad. &amp; Yonca 500 Sok. No:34, 16785 Görükle/Nilüfer/Bursa"/>
        <s v="ihsaniye mh ulubat sk esra sitesi d blok no 4 h Nilüfer Bursa"/>
        <s v="İsaören Mah. Sem İsaören cad. Keyfi tepe no 324"/>
        <s v="Mütareke Mah. 2. Harmanlar Sok. Tezcan Apt. No: 9 A İç Kapı No: 1 Mudanya / Bursa"/>
        <s v="Fethiye Mah. Topsahası Cad. 13 G/A Nilüfer / Bursa"/>
        <s v="DEMİRTAŞ CUMHURİYET MAH. PANAYIR YOLU CAD. NO: 38 OSMANGAZİ/ BURSA"/>
        <s v="Karaağaç Mah. İpekçilik Cad. No: 26 Yıldırım"/>
        <s v="Görükle Mah. Zafer Cad. No 26 A Nilüfer / Bursa"/>
        <s v="Cumhuriyet Mahallesi, Nilüfer Hatun Caddesi No:18/A"/>
        <s v="Ahmetyesevi Mah., Hürriyet Cad. Flora Rezidans Evleri No:21, 16140 Nilüfer/Bursa"/>
        <s v="Kültür Mah. Ömür Sk. No:8, 16110 Nilüfer/Bursa"/>
        <s v="Demirtaş Dumlupınar Mah. Demirtaş Sanayi Çevre Yolu Cad. No:21-25 A Osmangazi / Bursa"/>
        <s v="Çekirge Mah. Çekirge Cad. No:189 / A Osmangazi / Bursa"/>
        <s v="Yenidoğan Mah. Şehit Cüneyt Yıldız Cad. No:245 / 1 Gürsu Bursa"/>
        <s v="Camikebir Mah. Mektep Cad. No:12 A Orghangazi / Bursa"/>
        <s v="Dumlupınar Mah.Gelincik Sok. Nilüfer/Bursa"/>
        <s v="23 Nisan Mah. Mihtat Paşa Caddesi No 6"/>
        <s v="Ahmetvefikpaşa Mah. Pazaryeri Sk. No 10 a"/>
        <s v="Halitpaşa Mah.Mustafakemalpaşa Cad. Ay Apt. No: 155/A Mudanya/Bursa"/>
        <s v="Demirtaşpaşa Mah. Celal Bayar Cad. No 19 A"/>
        <s v="selimzade mahallesi kurtuluş caddesi no 50 birinciler konya etliekmek bursa/yıldırım"/>
        <s v="Cuma Mah. Elektrik Sok. No:33 A İç Kapı No : A İnegöl / Bursa"/>
        <s v="Demirci Mah. Gümüşlük 390 Cad. No: 30 A/B Nilüfer/ Bursa"/>
        <s v="Karaman Mah. Kafkas Sok. No:25 A Nilüfer / Bursa"/>
        <s v="Duaçınarı Mah. Uzun Cad. No:26 İç Kapı No: Z1 Yıldırım / Bursa"/>
        <s v="Reyhan mahallesi kozakakli sokak Nilan is hani no: 5-7A"/>
        <s v="Beşevler Mah. Alim Sok. C Blok No: 2 C/D Nilüfer / Bursa"/>
        <s v="Dumlupınar Mah. Gülveren Cad. Yoğurtcular Sitesi No: 3 BB Nilüfer/Bursa"/>
        <s v="Tayakadın Mah. Kocasinan Cad. No: 63/A Osmangazi/Bursa"/>
        <s v="Emek adnan menderes mah. yakup aktaş cad.no 82"/>
        <s v="Millet, Gardenya Sokak, Derya Cd., 16270 Yıldırım"/>
        <s v="İhsaniye Mah. Fatih Cad. No: 2/A Nilüfer/Bursa"/>
        <s v="Görükle Mah. Kardelen Cad. No:17 B Kardeşler Sit D:E Blok, 16210 Nilüfer"/>
        <s v="Dumlupınar mah. Saray Sok. No:4"/>
        <s v="29 Ekim Mah. Ahmet Taner Kışlalı Blv. No:25 Nilüfer / Bursa"/>
        <s v="Görükle mahallesi üniversite caddesi no19C Nilüfer Bursa"/>
        <s v="Osmaniye Mah. İstiklal Cad. No:22 İnegöl / Bursa"/>
        <s v="İhsaniye Mah. İkincer Sok. No: 12 Nilüfer / Bursa"/>
        <s v="29 Ekim Mah. Turan Dursun Cad. B blok No:3 B/C"/>
        <s v="Beşevler Mah. Güllü Sok. C Blok No: 16 C İç Kapı No: 6 Nilüfer / Bursa"/>
        <s v="Yenice, Bursa Cd. 93 A, 16700 Karacabey/Bursa"/>
        <s v="Esentepe Mah. Tuna Cad. No:38 İç Kapı No: 1 Nilüfer / Bursa"/>
        <s v="Mahmudiye Mah. Ertuğrul Gazi Cad. No:147 A İnegöl / Bursa"/>
        <s v="İhsaniye Mah. İzmir Yolu Cad. Kristal Park E 1 Blok 98/2M Nilüfer / Bursa"/>
        <s v="Yeni Mah. Hamzabey Cad. No:3 A İnegöl / Bursa"/>
        <s v="Arapzade mahallesi.santral yolu 3 nolu sokak no 21"/>
        <s v="B Blok No: 126 Beykarakent Sitesi Atatürk Caddesi, 16220 Nilüfer/Bursa"/>
        <s v="Dumlupınar, Dumlupinar mah - ataturk cad, Kalkan Sk. no 4, 16285 Nilüfer/Bursa"/>
        <s v="Dumlupınar Mah.Elvan(500) Sok. NO:4/B NİLÜFER/BURSA"/>
        <s v="Gülbahçe mh. 2. Ceviz sk. No:66/A Osmangazi/Bursa"/>
        <s v="Konak Mah. 1. Akçay Sok. No: 4 A Nilüfer / Bursa"/>
        <s v="Kuruçeşme Mah. Hastayurdu Cad. No 8"/>
        <s v="Universite Cad. No:15/B Görükle Nilüfer/BURSA"/>
        <s v="Yüzbaşı Sabribey Mah. Demirciler Cad. No:11 Mustafakemalpaşa / Bursa"/>
        <s v="Fethiye Mah. İnceler Sk. No: 4 İç Kapı No: 1 Nilüfer"/>
        <s v="Soğukkuyu Mah. 1. Hürriyet Cad. No:9 Osmangazi / Bursa"/>
        <s v="Güzelyalı Eğitim mahallesi. Kazımkarabekir Caddesi. No: 7 Mudanya Bursa"/>
        <s v="Hamzabey Mah. Bursa Cad. No:144 / A Mustafakemalpaşa / Bursa"/>
        <s v="Tabaklar Mah. Sadık Yılmaz Cad. No:4/ C Karacabey/ Bursa"/>
        <s v="Fethiye, Fatih Sultan Mehmet Blv. No:153, 16140 Nilüfer/Bursa"/>
        <s v="Cumhuriyet Mah. Fatih Sultan Mehmet Blv. Selin Sitesi C Blok 77 B Nilüfer / Bursa"/>
        <s v="Dumlupınar Mah Cevizlik cad. No 9"/>
        <s v="Hamidiye Mah. Bora Sk. Baytaş Apt. No:6 İç Kapı No:8 Gemlik / Bursa"/>
        <s v="Millet mahallesi cengizhan caddesi no:20/a"/>
        <s v="Millet Mah. Yunus Emre Blv. No:2 A Yıldırım / Bursa"/>
        <s v="Dumlupınar Mah. Gelibolu Cad. Boğaziçi A Blok No:10 A/C Nilüfer / Bursa"/>
        <s v="152 Evler Mah. Eğitim Cad. No:8 A Yıldırım / Bursa"/>
        <s v="Ahmet Yesevi Mah. Sanayi Cad. No:563/D Nilüfer/Bursa"/>
        <s v="Davutdede Mah. Ankara Cad. No:88 Yıldırım/Bursa"/>
        <s v="Konak Mahallesi Beşevler Caddesi No:93/A"/>
        <s v="Muradiye Mah. Kızılay Sok. No: 2 A Orhangazi / Bursa"/>
        <s v="Yunuseli, fuat kuşçuoğlu cadddesi no154, 16180, 16200 Osmangazi/Bursa"/>
        <s v="Karaağaç Mah. Mustafa Necip Sk No 5 A"/>
        <s v="odunluk mah lefkoşa cd no 55"/>
        <s v="Kırcaali Mah. Kiremitçi Cad. Karakaş Gil Plaza No: 3 A Osmangazi/Bursa"/>
        <s v="Mimarsinan Mah. 2.Duvarcı Sk. No: 29 Yıldırım"/>
        <s v="Dumlupınar, İskele Sk. No:11, 16100 Nilüfer/Bursa"/>
        <s v="Ertuğrul Mah.Hastane Sok. No:3 C Blok Nilüfer/Bursa"/>
        <s v="Cuma Mah. 2. Özdilek Sok. No:4 A İnegöl / Bursa"/>
        <s v="Hamidiye Mah. Anafartalar Cad. No:5 A İnegöl / Bursa"/>
        <s v="Hamidiye Mah. İstiklal Cad. No 16/A"/>
        <s v="Bahar Mah. 5. Cami Sok. No: 94 A Osmangazi / Bursa"/>
        <s v="Bahar Mah. 5. Cami Sok. No: 51 A Osmangazi / Bursa"/>
        <s v="Hacıseyfettin Mah. Beyazıt Cad. No:50 A / Z1 Yıldırım / Bursa"/>
        <s v="Fethiye Mah. Ulu Cad. No: 26 D Nilüfer/ Bursa"/>
        <s v="Hasanbey Mah. Halitpaşa Cad. No:49 İç Kapı No:2 Mudanya / Bursa"/>
        <s v="Camiikebir Mah. Dervişbey Cad. No: 11 A Orhangazi/ Bursa"/>
        <s v="Emek Adnan Menderes Mah. Turgut Özal Cad. No: 68 A Osmangazi/Bursa"/>
        <s v="Küçükbalıklı Mah. Şanlı Cad. No:12/1 Osmangazi / Bursa"/>
        <s v="29 Ekim Mahallesi Ahmet Taner Kışlalı Bulvarı No:33 C:B, 16120 Nilüfer/Bursa"/>
        <s v="Yıldırım Mahallesi Beyazıt Caddesi No:51/A"/>
        <s v="Zafer Mah. Karanfil Cad. No:34 B Gürsu / Bursa"/>
        <s v="Selimzade Mah. Beyazıt Cad. No:4/B Yıldırım/ Bursa"/>
        <s v="Demirtaş Cumhuriyet Mah. Panayır Yolu Cad. C Blok No: 10 B Osmangazi / Bursa"/>
        <s v="29 ekim mah turan dursun cad. nilfea sitesi no:3b/a"/>
        <s v="Dumlupınar Mah Atatürk Cad. B Blok Tuygur no 104 G"/>
        <s v="Ahmetpaşa Mah. Nedim Sok. No:20 Osmangazi/Bursa"/>
        <s v="Alaadinbey Mah. 644 Sk. No:4 B/A"/>
        <s v="Demirtaş Dumlupınar Mah. Sanayi Çevreyolu Cad. No 38"/>
        <s v="Görükle, Kamelya Cd. No:13, 16285 Nilüfer/Bursa"/>
        <s v="23 Nisan Mah. 241. Sok. Gizemler 2 Plaza A Blok No:20 A/A Nilüfer / Bursa"/>
        <s v="Akpınar Mah. 4. Aydın Sok. No:11 A Osmangazi / Bursa"/>
        <s v="Cumhuriyet mah.Gül cad.No:198 BA Bursa/Gemlik"/>
        <s v="Mütareke mah 2. Harmanlar Sk Parladı Apt. A blok No:6 A iç Kapı no 1"/>
        <s v="İhsaniye mahallesi camii sokak no:48/b nilüfer/bursa"/>
        <s v="Zafer Mah. Atatürk Cad. 22/A Gürsu, Bursa"/>
        <s v="Demirtaş Cumhuriyet Mah. Cumhuriyet Cad. No:24 A Osmangazi / Bursa"/>
        <s v="30 Ağustos Zafer Mah., Atlıçayır Blv., No:15D, Nilüfer, Bursa, Türkiye,"/>
        <s v="Güzelyalı Burgaz mah Pazaryeri sokak güney apartmanı no 1D"/>
        <s v="Üçevler, Dumlupınar Cd. 4B, 16120 Nilüfer/Bursa"/>
        <s v="Ahmetpaşa, İstiklal Okulu Sk. No:26, 16050 Osmangazi/Bursa"/>
        <s v="Fethiye Mah. Fatih Sultan Mehmet Blv. Gimpaş 143 1 Nilüfer/ Bursa"/>
        <s v="Başaran Mah. Gazi Cad. No:187 A İç Kapı No:1 Osmangazi / Bursa"/>
        <s v="İhsaniye Mah. Fatih Sultan Mehmet BLV. 35 Nolu BB. B Blok 64 C 1 Nilüfer / Bursa"/>
        <s v="Büyük fırın caddesi Tuncer çıkmazı no 2 Yıldırım/ Bursa"/>
        <s v="Geçit, Sanayi Cd. No:772, 16265 Osmangazi/Bursa"/>
        <s v="Görükle Mah. Koza Cad. Barış Apt. No:49 / 1B Nilüfer / Bursa"/>
        <s v="23 Nisan, 247. Sk. No:3 B/A D:ükkan:2, 16130 Nilüfer/Bursa"/>
        <s v="Mütareke Mah 2. Harmanlar Sok. No:15 Mudanya / Bursa"/>
        <s v="Minareliçavuş Mah. Mevcut Sk. No: 10 Nilüfer"/>
        <s v="Çamlıca Mah. Lefkoşa Cad. Eker Meydan A Blok No:76 A/J Nilüfer / Bursa"/>
        <s v="Camiikebir Mah. İstiklal Cad. No:5"/>
        <s v="Hocaalizade mah. Eceler sk no 2 osmangazi bursa"/>
        <s v="Ahmet Yesevi Mah. Uslu Sok. B Blok No :4/A Nilüfer/Bursa"/>
        <s v="Esentepe Mah. Fatih Sultan Mehmet Bulvarı No: 66 Nilüfer"/>
        <s v="Hüdavendigar Mah. Arabayolu Sok. No:8 Osmangazi / Bursa"/>
        <s v="Dr. Ziya Kaya Mah. İstiklal Cad. No: 68B Gemlik/Bursa"/>
        <s v="İhsaniye Mah. 2. Er Sok. Nilüfer Agora Çarşı B Blok No: 8 B İç Kapı no: Z83 Nilüfer / Bursa"/>
        <s v="İhsaniye Mah. Ahmet Vefik Paşa Cad. No:15-16 Nilüfer / Bursa"/>
        <s v="Yüzüncüyıl Mah. 415 Sok. No:53 A/1 Nilüfer / Bursa"/>
        <s v="Çırpan Mah. İlkbahar Cad. No: E / 4 Osmangazi / Bursa"/>
        <s v="Ahmet Yesevi mah. sanayi cad Ceyhan plaza no: 563/E"/>
        <s v="Esentepe Mah. Yeşil Sok. A Blok 15 A İç Kapı No: 33 Nilüfer / Bursa"/>
        <s v="Ataevler Mah. Nilüfer Hatun Cad. No 99"/>
        <s v="Şahabettin Paşa Mah. 6. Çatal Sokak no 1"/>
        <s v="23 Nisan Mah. Gri (260) Cad. B Blok No:2/1BD"/>
        <s v="Millet Mah. Yunus Emre Bl. Blv. No:2 A Yıldırım /Bursa"/>
        <s v="Ataevler Mah. Eğitim(230) Sk. No: 21 Nilüfer"/>
        <s v="Çalı mahallesi Bursa caddesi No 4 nilüfer Bursa"/>
        <s v="Akpınar Mah. Hancı Cad. No:44 E Osmangazi / Bursa"/>
        <s v="Dikkaldırım Mah. Dikkaldırım Cad. No:50 Osmangazi / Bursa"/>
        <s v="Camikebir Mah. Mustafa Kemal Paşa Cad. Evren Apt. No:47 C Orhangazi / Bursa"/>
        <s v="Sinandede Mah. Kasımönadım Blv. B Blok No:111 C Yıldırım / Bursa"/>
        <s v="Ahmet Yesevi Mah. Bey Sk Bakgör City C1 Blok No 4"/>
        <s v="İhsaniye mahallesi İlknur sokak bulvar 224 sitesi A Blok 1A/A"/>
        <s v="Kükürtlü Mah Kükürtlü Cad. Gökalp Apt 32 B"/>
        <s v="Millet mahallesi özyurt sokak no1/F coi pizza sanabel evleri 1 altı"/>
        <s v="Mütareke Mahallesi Akıncı Abidin bey sokak 8/A Coi pizza"/>
        <s v="Dr. Ziya kaya mahallesi kumsal sokak 47/C Gemlik Bursa"/>
        <s v="Altınşehir Mahallesi, Güleç Teras Premium, Ahmet Taner Kışlalı Blv. D:No:14, 16230 Nilüfer/Bursa"/>
        <s v="İstanbul Cd No:487"/>
        <s v="hamitler mahallesi 1. Karıncalı sokak no:16C"/>
        <s v="KONAK MAH. EĞİTİMCİLER CAD. NO: 102 /1 İÇ KAPI NO: A NİLÜFER/ BURSA"/>
        <s v="Dumlupınar, Doluca Sk. No:2, 16285 Nilüfer/Bursa"/>
        <s v="Kuruçeşme Mah. Altıparmak Cad. 9"/>
        <s v="30 Ağustos Zafer mahallesi atlıçayır bulvarı no :15/J Kayapa Nilüfer"/>
        <s v="İhsaniye Mah. 2. Er Sk. Agora Kapalı Pazar Alanı B Blok No: 8 E İç Kapı No: Z70 Nilüfer / Bursa"/>
        <s v="29 Ekim Mah.Muammer Aksoy Caddesi no:28"/>
        <s v="29 Ekim mahallesi 404. Sk. No 2 A/B"/>
        <s v="İhsaniye Mah. Tuna cad. No:161B Nilüfer/Bursa"/>
        <s v="Konak mah.beşevler Cad.no 93/A Nilüfer/BURSA"/>
        <s v="23 Nisan Mah. Mithat Paşa Cad. No:22 C Nilüfer / Bursa"/>
        <s v="Başaran Mah.Badem Sok. No:38 Osmangazi / Bursa"/>
        <s v="İhsaniye Mah. Okul Cad. Burçak A Blok No:72 A Nilüfer / Bursa"/>
        <s v="Çağrışan Mah. Salkım Sok. No:23 İç Kapı No: 1 Mudanya / Bursa"/>
        <s v="23 Nisan Mahallesi / Semt Ata (260) Blv. No: 21 D:, D:1, 16110 Nilüfer/Bursa"/>
        <s v="ciftehavuzlar mahellesi etibank caddesi no 125 osmangazi bursa"/>
        <s v="Yaylacık Mah. 24 Sk. No:4 Nilüfer / Bursa"/>
        <s v="Demirci Mah. Ahıska Cad. B Blok No: 207 B/C Nilüfer / Bursa"/>
        <s v="Çalı Mah. Bursa Cad. No: 15 Nilüfer"/>
        <s v="Çalı Mah. Bursa Cad. No: 38 Nilüfer"/>
        <s v="Demirci Mah. Ahızka Cad. No 201/1"/>
        <s v="Davutkadı mahallesi 1.sultan sokak no25 içkapı no.z2 Yıldırım/bursa"/>
        <s v="Odunluk mahallesi kayınlı sokak No:80A Nilüfer/ Bursa"/>
        <s v="Cuma Mah. Elektrik Sok. No:3 İnegöl / Bursa"/>
        <s v="CANBALI MAH. ŞİFA SK. SOĞAN PAZARI NO: 7 İÇ KAPI NO: 81 KARACABEY/ BURSA"/>
        <s v="Osmaniye Mah. Şebboy Cad. No:71 A İnegöl / Bursa"/>
        <s v="Erikli Mah. 2 Adalet Cad. Diyar Apt. No:20 İç Kapı No: 1 Yıldırım / Bursa"/>
        <s v="Çekirge Mah. Çekirge Cad. 189 C Osmangazi / Bursa"/>
        <s v="Çekirge Mah. Çekirge Cad. Ersöz Apt. No:147 C Osmangazi / Bursa"/>
        <s v="Beşevler Küçük Sanayi Sitesi 12. Sokak 2. Blok Yanı No:2"/>
        <s v="Sırabademler Mah. Runguçpaşa Cad. No: 141 Bursa/ Karacabey"/>
        <s v="Görükle Mah. Üçoluk Cad. Yerleşim Sit. No:3 İç Kapı No:1 Nilüfer / Bursa"/>
        <s v="barış mahallesi yıldırım(140) sokak no9/B"/>
        <s v="Orhaniye Mahallesi Nuri Doğrul Caddesi No 85 İnegöl/Bursa"/>
        <s v="Cumhuriyet, Fatih Sultan Mehmet Blv. No:63"/>
        <s v="Dikkaldırım Mah., Osmangazi, Bursa, Türkiye,"/>
        <s v="Panayır, 2. Serdar Sk. Cd, 16220 Osmangazi/Bursa"/>
        <s v="Yunuseli Mah. 2. Çınar cad. A no : 40 iç Kapı no 2"/>
        <s v="Dumlupınar, Atatürk Cd. No:96, 16285 Nilüfer/Bursa"/>
        <s v="ŞEHREKÜSTÜ MAH. CEMAL NADİR CAD. NO: 30 C OSMANGAZİ/ BURSA"/>
        <s v="Hamitler Mah. 1. Fatih Cad. No:37 A Osmangazi / Bursa"/>
        <s v="Demirtaş Cumhuriyet Mah. Demirtaşyolu Cad. No: 63 Osmangazi/Bursa"/>
        <s v="Mütareke Mah 2. Harmanlar Sok. Parladı Apt. A blok No:6 A iç Kapı No: 1 Mudanya / Bursa"/>
        <s v="Zafer Mah. Beşevler Cad. 4 A Gürsu Bursa"/>
        <s v="Hüdavendigar mahallesi 3. Demet sokak özyetimler apt No 33 B Blok Osmangazi bursa"/>
        <s v="Adnan Menderes mh. Turgut Özal CD no :2 emek Osmangazi/Bursa"/>
        <s v="Nalbantoğlu, Belediye Cd. No:15"/>
        <s v="Üçevler, İzmir Yolu Cd No:253, 16120, 16120 Nilüfer/Bursa"/>
        <s v="Piremir Mah. Çiçek Cad. Hikmet Apt. No:12 A İç Kapı No: Z4 Yıldırım / Bursa"/>
        <s v="Yunuseli Mah. 2. çınar cad. No 22- 24"/>
        <s v="Işıktepe Mah. Mart Sok. no 1"/>
        <s v="Bağlarbaşı Mah. 1. Okul Cad. No: 57 B Osmangazi / Bursa"/>
        <s v="Çiğ Köfte Time - Hastane Şubesi,"/>
        <s v="Ahmet Yesevi mah. Bey sok 4 / g c"/>
        <s v="AHMET YESEVİ MAH. PİKNİK CAD. CEM YAPI KOOP. A BLOK NO: 14 A/A NİLÜFER/ BURSA"/>
        <s v="Çırpan Mah. Darmstad Cad Kahramanlar Apt. no 33 b"/>
        <s v="29 ekim mah. ahmet taner kışlalı blv rızvanoğlu karya sitesi a blok A-C 25"/>
        <s v="Esenevler Mah Erikli Cad. No:79 C Yıldırım / Bursa"/>
        <s v="Tahtakale Mah. Maksem Cad. Beysa İş Hanı no: 87 A Osmangazi/ Bursa"/>
        <s v="ALTINŞEHİR MAH/SEMT ABDİ İPEKÇİ CAD. NO: 24 E/A İÇ KAPI NO: 1 NİLÜFER/ BURSA"/>
        <s v="Demirtaş Cumhuriyet Mah. 3.Cad. L Blok No: 2 / 1 İç Kapı No: 43 Osmangazi / Bursa"/>
        <s v="30 Ağustos zafer mahallesi bozyaka caddesi no 15 A/E Nilüfer Bursa"/>
        <s v="23 NİSAN MAH. 258. SK. B BLOK NO: 4 B/A NİLÜFER/ BURSA"/>
        <s v="Küçükbalıklı Mah. Ali Galip Yaldız Cad. 113/ A"/>
        <s v="Yeşilova mh. Ender cd.no61"/>
        <s v="Esenevler Mah. 5.Eren Sok. No:44 A Yıldırım / Bursa"/>
        <s v="Runguşpaşa Mah. Atatürk Bul. No: 19 A Karacabey/Bursa"/>
        <s v="HAMİTLER MAH/SEMT HAMİDİYE CAD. NO: 65 A OSMANGAZİ/ BURSA"/>
        <s v="İstiklal Mah. Şirin Cad. No: 24/ A Osmangazi"/>
        <s v="Eşref Dinçer Mah. Bilge Sok. No :11 İç Kapı No : A"/>
        <s v="Bursa/Nilüfer Beşevler Kültür mahallesi Gümüşdere caddesi no 11/A"/>
        <s v="Küçükbalıklı, Küçükbalıklı Cd. No:38, 16250 Osmangazi/Bursa"/>
        <s v="Çiftehavuzlar Mah. 2. Elmalı Sok. No: 58 Osmangazi/Bursa"/>
        <s v="Gülbahçe Mah. 2.Ceviz. Sok. No:64 Osmangazi / Bursa"/>
        <s v="İhsaniye Mah. Tuna Cad. Esra B Blok No:173 A Nilüfer / Bursa"/>
        <s v="DEMİRTAŞ CUMHURİYET MAH. PANAYIR YOLU CAD. NO: 18 F OSMANGAZİ/ BURSA"/>
        <s v="Hüdavendigar Mah. 1. Esen Cad. No:11 A Osmangazi / Bursa"/>
        <s v="Hamidiye Mah. Hastane Cad. No:35 C İnegöl / Bursa"/>
        <s v="Cuma Mah. Elektrik Sok. No:4 İç Kapı No: 11 İnegöl / Bursa"/>
        <s v="Halitpaşa Mah. 12 Eylül cad Blok 69/1"/>
        <s v="Yiğitler Mah. 33.Cad No:8/1 Yıldırım/ Bursa"/>
        <s v="Demirtaş cumhuriyet mahallesi Demirtaş yolu cadde prestij optimum sitesi H blok no 67/D"/>
        <s v="Yenikaraman Mah. 4. Kantar Sok. No:17 / A Osmangazi / Bursa"/>
        <s v="Yenibağlar Mah. Harbiye Cad. No 39 A"/>
        <s v="Demirtaş Cumhuriyet Mah. 3. Cad. L Blok No:2/1 İç Kapı No: 46 Parkur Avm Osmangazi / Bursa"/>
        <s v="Esentepe Mah. Gürler Cad. No:87/A Nilüfer / Bursa"/>
        <s v="İhsaniye Mah. 2. Er Sok. Agora Kapalı Pazar Alanı A Blok No:8 İç Kapı No:Z21 Nilüfer / Bursa"/>
        <s v="Çekirge Mah. Uludağ Cad. No:33 Osmangazi / Bursa"/>
        <s v="Alacahırka Mah. Orhaneli Cad. No:40 Osmangazi / Bursa"/>
        <s v="İhsaniye Mah. 2.Er Sok.Kapalı Pazar Alanı Lokantalar D Blok No:8 D/Z106"/>
        <s v="Çekirge Mah. Uludağ Cad. Yazıcı Apt. No:11 B Osmangazi / Bursa"/>
        <s v="Kayıhan Mah. Ünlü Cad. Merih İş Hanı No:27 C Osmangazi / Bursa"/>
        <s v="Ataevler Mah. Ata Cad. E Blok No: 6 E/D Nilüfer / Bursa"/>
        <s v="İstiklal, 5. Dinç Sk. No:1 D:1, 16170 Osmangazi/Bursa"/>
        <s v="Runguşpaşa Mah. Panayır Cad. No:16 Karacabey/ Bursa"/>
        <s v="ZÜMRÜTEVLER MAH. ÇİÇEK CAD. NO: 143 A İÇ KAPI NO: Z1 YILDIRIM/ BURSA"/>
        <s v="YUNUSELİ MAH. YUNUSELİ BLV. NO: 259 B OSMANGAZİ/ BURSA"/>
        <s v="Görükle Mah. Atatürk Cad. No 87 B/D"/>
        <s v="odunluk mah lefkoşa cd eker iş merkezi no 19*a/c"/>
        <s v="Yüzüncüyıl, 416. Sk. No 15, 16120 Nilüfer/Bursa"/>
        <s v="Millet Mah. 7202 Sok. E Blok No: 4 A Yıldırım / Bursa"/>
        <s v="Görükle Mah. Harmanlık Cad. No:17 B Nilüfer / Bursa"/>
        <s v="Ulubatlı Hasan blv No 36"/>
        <s v="cumhuriyet mahallesi nilüfer hatun caddesi podyumpark no:114"/>
        <s v="Görükle Mah. Güvercin Sok No: 96 A iç Kapı No: 12 Nilüfer / Bursa"/>
        <s v="Hocahasan MAh. Bursalı Tahir Cad. No 42 D"/>
        <s v="29 Ekim Mh. Ahmet Taner Kışlalı Cad. B Blok 25/B Nilüfer/BURSA"/>
        <s v="Cumhuriyet, Fatih Sultan Mehmet Blv. No:75, 16140 Nilüfer/Bursa"/>
        <s v="Dumlupınar, Gelibolu Cd. Birlik Apt D:no:8/B, 16285 Nilüfer/Bursa"/>
        <s v="Esenevler Mah. Erdoğan Cad. 1-3 Yıldırım / Bursa"/>
        <s v="Sakarya Mah. Kıbrıs Şehitleri Cad. No: 23 A Osmangazi / Bursa"/>
        <s v="Demirtaş Cumhuriyet Mah. Osmangazi Cad. No 87/A Osmangazi / Bursa"/>
        <s v="Demirtaş Cumhuriyet Mah. Çevre Yolu Cad. No:5 A Osmangazi / Bursa"/>
        <s v="demirtas sakarya mahallesi kemal ataturk caddesi no 41"/>
        <s v="Abdullahpaşa Mah. Panayır Cad. No: 39/A Karacabey/ Bursa"/>
        <s v="Atariye Mah. Sırma Cad. No 42"/>
        <s v="Bağlaraltı, A203 Sk. 1 B Z2, 16300 Yıldırım/Bursa"/>
        <s v="Dereçavuş köy mahallesi 2. Dumlupınar caddesi no 55 Osmangazi"/>
        <s v="Hamidiye Mah. İstiklal Cad. No:17 Gemlik / Bursa"/>
        <s v="KURTULUŞ MAH. 1.(510) SK. A BLOK NO: 6 A/A İÇ KAPI NO: 1 NİLÜFER/ BURSA"/>
        <s v="Bağlarbaşı Mah. 2. Nilüfer Cad. No:21 Osmangazi / Bursa"/>
        <s v="Tahtakale mahallesi Maksem caddesi No: 87/A"/>
        <s v="Orhanbey, Albay Bekir Sami Cd., 16010 Osmangazi/Bursa"/>
        <s v="Altınşehir mah.muhammer Aksoy caddesi.no.8/C1. Nilüfer bursa"/>
        <s v="DUMLUPINAR MAH. PAMUKKALE CAD. GÜZEL EVLER - 2 NO: 29 /1A NİLÜFER/ BURSA"/>
        <s v="Demirtaş Cumhuriyet Mah. Panayır Yolu Cad. Bakyapı Prestij Evl. L bl No: 16 Osmangazi"/>
        <s v="Veysel Karani Mahallesi İnönü Caddesi No 201 Osmangazi Bursa"/>
        <s v="Hasanağa Osb Mah. No 47"/>
        <s v="ESENTEPE MAH. FATİH SULTAN MEHMET BLV. AKSEL SİTESİ (104) B BLOK NO: 78 A NİLÜFER/ BURSA"/>
        <s v="Konak Mah. 1. Akçay Sk. 6 A 1 Nilüfer/ Bursa"/>
        <s v="Süleymaniye Mah. Yeşil Bursa Cad. No:27 B İnegöl / Bursa"/>
        <s v="Dikkaldırım Mah. 1.İnce Sok No:5 İç Kapı No: 1 Osmangazi / Bursa"/>
        <s v="doğanköy mahallesi cumhuriyet caddesi sümbül sokak no 1/2 NİLÜFER BURSA"/>
        <s v="Ertuğrul Mah. Ertuğrul Sok. No:48 B Nilüfer/Bursa"/>
        <s v="Dumlupınar Mah. Atatürk Cd. B Blok No:98 B/G Nilüfer / Bursa"/>
        <s v="Görükle mahallesi üniversite caddesi no19"/>
        <s v="yunuseli Mah 2. çınar cad. no 32"/>
        <s v="Dumlupınar mah. Kızılırmak cad. Zinde sit. Ersoy apt. No 2a nilüfer bursa"/>
        <s v="Konak Mah. Beşevler Cad. Özgür No:32 / 1 A Nilüfer / Bursa"/>
        <s v="GÖRÜKLE MAH. ÖNDER(490) SK. YERLEŞİM NERGİZ APT. E BLOK NO: 2 E/A NİLÜFER/ BURSA"/>
        <s v="Altınşehir Mah. Muammer Aksoy Cad. No:20/C Nilüfer/Bursa"/>
        <s v="29 Ekim Mah. Muammer Aksoy Cad. No:83 G Nilüfer / Bursa"/>
        <s v="İhsaniye Mah. Okul Cad. No:63 C İç Kapı No:1 Nilüfer / Bursa"/>
        <s v="Hüdavendigar Mah. Arabayolu Sok. No:2 B Osmangazi / Bursa"/>
        <s v="Kurtoğlu, Nakşi Çelebi Sk No:6/B, 16360 Yıldırım/Bursa"/>
        <s v="Bağlarbaşı Mah. Mümin Gençoğlu Cad. No:32 Osmangazi / Bursa"/>
        <s v="Dumlupınar, Cevizlik Cd., 16285 Nilüfer/Bursa"/>
        <s v="Emek Zekai Gümüşdiş Mah. Turgut Özal Cad. No 49"/>
        <s v="Şehabettinpaşa, Bursalı Tahir Cd. 51-1, 16050 Osmangazi/Bursa"/>
        <s v="Demirtaş Cumhuriyet Mah. Panayır Yolu Cad. B Blok No:8B Osmangazi/Bursa"/>
        <s v="GÖRÜKLE MAH. atatürk cad. 67"/>
        <s v="Doğanbey, Haşim İşcan Cd. No:5, 16220 Osmangazi/Bursa"/>
        <s v="Zafer Mah. Zafer Cad. No: 70/ D Gürsu/ Bursa"/>
        <s v="Davutkadı Mah. İncirli Cad. No: 105 Yıldırım/ Bursa"/>
        <s v="Yıldırım Mah. Beyazıt Cad. B Blok Aydoğan Apt. No:45 C Yıldırım / Bursa"/>
        <s v="ErtuğrulGazi Mah. Selçukbey Cad. No:46 Yıldırım / Bursa"/>
        <s v="Zümrütevler Mah. Çiçek Cad. Zümrütevler Cami Karşısı Yıldırım / Bursa"/>
        <s v="Burhaniye Mah. Kemalettin Sami Paşa Cad. 32 A İnegöl / Bursa"/>
        <s v="Kayıhan Mah. Ünlü Cad. No:34/A Osmangazi / Bursa"/>
        <s v="İhsaniye Mah. Tuna Cad. Oğuzbatu Apt. C Blok No:145 / 1CB Nilüfer / Bursa"/>
        <s v="Hasanağa Mah. Sanayi Cad. Bahar Sok. Nilüfer/Bursa"/>
        <s v="Piremih Mah. Teleferik Cad. No: 76 /B İYıldırım/Bursa"/>
        <s v="Konak Mah. Beşevler Cad. Bayramoğlu Apt. No:66 B Nilüfer / Bursa"/>
        <s v="Beşevler, Bilginler Cd. No:10, 16110 Nilüfer/Bursa"/>
        <s v="Alacamescit Mah. M. Okçula S Dağıstan Pasaj 4"/>
        <s v="Esentepe Mah. M. Hasan Kula Sk. No: 51 B Karacabey"/>
        <s v="Çekirge Mah. Çekirge Cad. No: 143 Osmangazi / Bursa"/>
        <s v="23 Nisan Mah. Turuncu Cad. No 51 C"/>
        <s v="Esentepe Mah. Tuna Cad. No:6 Nilüfer / Bursa"/>
        <s v="Cuma Mah. Medrese Sok. No:3 B İnegöl / Bursa"/>
        <s v="HAMİTLER MAH. ABDÜLHAMİD HAN CAD. NO: 14 B OSMANGAZİ/ BURSA"/>
        <s v="Hamidiye Mah. Hastane Cad. No:47 B İnegöl / Bursa"/>
        <s v="Kızılcıklı Mah. Kemerli Sok. G Blok Düğün Salonu No: 4 G / L Nilüfer / Bursa"/>
        <s v="Odunluk Mah. Dere Sok. No:32 A Nilüfer / Bursa"/>
        <s v="Ömerbey Mah. İpar Cad. No:92 Mudanya/Bursa"/>
        <s v="Karaman mah. İzmiryolu Cad. No:66 Nilüfer/BURSA"/>
        <s v="Çekirge Mah."/>
        <s v="Sinanbey Mah. Ahmet Akyollu Cad. No:12 İnegöl / Bursa"/>
        <s v="Ertuğrul Mah. 128 Sk. No 7 L / D Blok"/>
        <s v="İhsaniye Mah. Barbaros Cad. No:1 B/D Nilüfer / Bursa"/>
        <s v="Fatih Mah. Etibank Cad. No: 167 Bursa/ Osmangazi"/>
        <s v="Çekirge Mah. 1.Murat Cad. No:43 Osmangazi / Bursa"/>
        <s v="Hamidiye, Kumsal Sk. no 11a, 16600 Gemlik/Bursa"/>
        <s v="Bağlarbaşı Mah. Mümingençoğlu Cad. No:22 Osmangazi / Bursa"/>
        <s v="Tahtakale mh. Maksem cad. No:91"/>
        <s v="Demirtaş Sakarya Mah. Akçaköy Cad. No 5"/>
        <s v="Şükraniye Mah. Yüce S. 4 Yıldırım / Bursa"/>
        <s v="Ahmet Yesevi mah Sanayi Cad No:563-g"/>
        <s v="Çınarönü Mah. Çınarönü Cad. No:62 İç Kapı No: Z 1 Yıldırım / Bursa"/>
        <s v="Ahmet Vefik Paşa, Bursa Cd. No:21/A, 16450 Kestel/Bursa"/>
        <s v="Tahtakale Mah. Kurşunlu Sk. No: 6/B Osmangazi/ Bursa"/>
        <s v="EĞİTİM MAH. TEYYARECİ MEHMET ALİ CAD. NO: 343 C İÇ KAPI NO: Z3 YILDIRIM/ BURSA"/>
        <s v="Mimar Sinan, Emniyet Cd. No:26 D:30, 16310 Yıldırım/Bursa"/>
        <s v="Alaaddinbey Mah. Ahıska Cad. No:256 / 4 İç Kapı No: 1 Nilüfer / Bursa"/>
        <s v="Üçevler Mah. Bayraktepe Sk. No: 19 A Nilüfer"/>
        <s v="KONAK MAH. YILDIRIM CAD. TOKER APT. NO: 23 A NİLÜFER/ BURSA"/>
        <s v="Bağlarbaşı Mah. 1 Okul Cad. No:43 -47A Osmangazi / Bursa"/>
        <s v="Hürriyet Mah. 11. Okul Sk No:11 / 1 Osmangazi / Bursa"/>
        <s v="ANADOLU MAH. KARLIDAĞ CAD. NO: 60 İÇ KAPI NO: 2 YILDIRIM/BURSA"/>
        <s v="Hürriyet Mah. 11 Mutlu Sk. No: 42 A"/>
        <s v="Kuruçeşme, Altıparmak Cd. No:23, 16050 Osmangazi/Bursa"/>
        <s v="29 Ekim Mah. 413 sk no 5 / c Nilüfer Bursa"/>
        <s v="Panayır Mah. 3. Pınar Cad. A No: 250 A"/>
        <s v="Millet Mah. Derya Cad. Külhan Sok. No: 40/A Yıldırım / Bursa"/>
        <s v="DR. ZİYA KAYA MAH ORHANGAZI CAD. OZEN APT. NO 36 GEMLIK BURSA"/>
        <s v="Eşref Dinçer Mah. Kuvayi Milliye Blv. No:71 D Gemlik Bursa"/>
        <s v="Mütareke Mah. Mustafa Kemal Paşa Cad. No:66/A Mudanya/Bursa"/>
        <s v="Cuma Mah. Kasımefendi Cad. No:10 İnegöl / Bursa"/>
        <s v="Beşevler Mah. Beşevler Cad. No:177 B/B Nilüfer / Bursa"/>
        <s v="Fethiye Mah. Mescit Sok. No: 2 İç Kapı No: 3 Nilüfer / Bursa"/>
        <s v="Beşevler Mah. Yıldırım Cad. No:360 A İç Kapı No: 1 Nilüfer/Bursa"/>
        <s v="Görükle Mah. Atatürk Blv. Yeşiloba Sit. C Blok No:6 / B Nilüfer / Bursa"/>
        <s v="Demirtaş cumhuriyet mah. 7 cd. No=93 K blok Prestij Hayat Sitesi Osmangazi Bursa"/>
        <s v="Demirtaş Sakarya Mah. Demirtaş Osmangazi Cad. No:8 - 16 İç Kapı No: 16 Osmangazi / Bursa"/>
        <s v="Hüdavendigar mahallaesi dikkaldirim caddesi no 71 c"/>
        <s v="Zekai gümüş diş mahallesi turgut ozal caddesi no 63"/>
        <s v="Baruthane Mah. Teyyareci Mehmet Ali Cad. No: 225 A Yıldırım"/>
        <s v="Esenevler Mah.Erikli Cad. No: 25 Yıldırım/Bursa"/>
        <s v="Millet mahallesi derya caddesi özyurt sokak no 69 / A"/>
        <s v="Geçit, 16265 Osmangazi/Bursa"/>
        <s v="29 Ekim Mah. Muammer Aksoy Cad. No:83 S Nilüfer / Bursa"/>
        <s v="Dumlupınar, Atatürk Blv. No:3/13, 16285 Nilüfer/Bursa"/>
        <s v="Tahtakale Mah. Maksem Cad. No:95 / B Osmangazi / Bursa"/>
        <s v="Millet Mah. Derya Cad. No: 78 Yıldırım/ Bursa"/>
        <s v="İhsaniye Mah. Tuna Cad. Esra E Blok No: 171 Nilüfer / Bursa"/>
        <s v="Zümrütevler Mah. Çiçek Cad. No 47"/>
        <s v="Dumlupınar Mah. Tüter Cad. No:79/C Nilüfer/Bursa"/>
        <s v="Emek fatih sultan mehmet mah 1. Yunus emre cad no 8 Osmangazi Bursa"/>
        <s v="Bağlarbaşı Mah. 1. Vatan Cad. No:15 A Osmangazi / Bursa"/>
        <s v="Yenibağlar Mah. Harbiye Cad. No:39 A Osmangazi / Bursa"/>
        <s v="HALİTPAŞA MAH. YENİ CAD. E NO: 20 EA MUDANYA/ BURSA"/>
        <s v="İhsaniye Mahallesi Tuna Caddesi Yiğit Apartmanı No: 121 A Nilüfer / Bursa"/>
        <s v="Üçevler Mah. Dikmen Sk. No:2 Nilüfer / Bursa"/>
        <s v="Yeşilyayla Teyyareci Mehmet Ali Cd. No:126, 16290 Yıldırım/Bursa"/>
        <s v="29 Ekim Mah. Ahmet Taner Kışlalı Blv. No:43 P Nilüfer / Bursa"/>
        <s v="Şevketiye Mah. Han Sk. No: 9 Bursa/ Mustafakemalpaşa"/>
        <s v="Dumlupınar mah. Kızılırmak cad. No 12"/>
        <s v="Gaziakdemir Mah. Gaziakdemir Cad. No: 7 A Osmamangazi / Bursa"/>
        <s v="Podyum Park,"/>
        <s v="Güneştepe Mah. 1.Fatih Cad. No: 42 Osmangazi/Bursa"/>
        <s v="Demirtaş Cumhuriyet Mah. Çınar Cad. No:10 / 16 Osmangazi / Bursa"/>
        <s v="Millet Mah. Şüheda Cad. A Blok No:39 F Yıldırım / Bursa"/>
        <s v="29 ekim mah. ahmet taner kışlalı blv NO 33"/>
        <s v="Alemdar Mah. Bahçeli Sk. No 74"/>
        <s v="Doğanevler Mah. 1. Dumlupınar Cad. No 86 İç Kapı NO 1"/>
        <s v="Kurtuluş, Şht. Cüneyt Yıldız Cd. No 62/A, 16580 Gürsu/Bursa"/>
        <s v="Güllük Mah. Karanfil Sok No:96 Yıldırım / Bursa"/>
        <s v="Turgutalp Mah. İstiklal Cad. No:5/7 A İnegöl / Bursa"/>
        <s v="Millet Mah. 2. Vatan Cad. No:351 A İç Kapı No: Z 1 Yıldırım / Bursa"/>
        <s v="Yunuseli Mah. Yunuseli Blv. No:367 F Osmangazi / Bursa"/>
        <s v="Esenevler Mah. Erikli Cad. No:19 B İç Kapı No: Z 2 Yıldırım Bursa"/>
        <s v="Bağlaraltı Mah. 308. sk no 3"/>
        <s v="Çekirge Mah. Dobruca Cad. 57-59 A Osmangazi / Bursa"/>
        <s v="Geçit mahallesi şehit Ayhan yıldız caddesi no 116"/>
        <s v="Hacı seyfettin Mah İncirli Cad. 108 B"/>
        <s v="Üçevler Mah. Dumlupınar Cad. No:11 Nilüfer Bursa"/>
        <s v="Minareliçavuş, Meydanlı Sk. 3/A, 16140 Nilüfer/Bursa"/>
        <s v="Dumlupınar Mah. Bahriye Cad. 43 Nolu Bölüm No: 1 B Nilüfer / Bursa"/>
        <s v="Hamitler Mah. 1. Erkan Sok. No: 5 Osmangazi / Bursa"/>
        <s v="Kemalpaşa Mah. Mahmut Esatbey Cad. No:169 İnegöl / Bursa"/>
        <s v="Demirtaş Cumhuriyet Mah. Çevre Yolu Cad. B Blok No:161 A Osmangazi / Bursa"/>
        <s v="Beşevler Mah. Yıldırım Cad. No 157 Nilüfer / Bursa"/>
        <s v="Yiğitler Mah. Yıldırım Beyazıt Blv. Otosansit Sanayi Sitesi, 16300 Yıldırım/Bursa"/>
        <s v="Yenidoğan Ulu caddesi 11"/>
        <s v="ortabağlar mah. prof tezak cad. no 31"/>
        <s v="Balkan Mah. Kocatepe Cad. Rumeli No:15/A Nilüfer / Bursa"/>
        <s v="AKÇAĞLAYAN Mah. Çiçek Cad. No: 148 Yıldırım"/>
        <s v="Hamidiye Mah. Kumsal Sok. No:17 / A Gemlik / Bursa"/>
        <s v="Davutdede Mah. 1.Dar Sk. No: 4/ A Yıldırım/ Bursa"/>
        <s v="Hocaalizade Mah. Hocaalizade Cad. Mercan Pasajı A Blok No: 7/C Osmangazi/Bursa"/>
        <s v="Runguşpaşa Mah. Panayır Cad. No:3 Karacabey/ Bursa"/>
        <s v="Balat Mah. Faruk Baykal Cad. No: 22 A Nilüfer/ Bursa"/>
        <s v="Tuna Mah. Etibank Cad. No:112 Küplüpınar, Osmangazi"/>
        <s v="SİNANBEY MAH. KANAL SK. NO: 16 B İÇ KAPI NO: 1 İNEGÖL/ BURSA"/>
        <s v="Davutdede Mahallesi Fatih Sultan Mehmet Caddesi no:18/A Yıldırım/Bursa"/>
        <s v="Gülbahçe Mah. Vardar Cad. 142 A Osmangazi / Bursa"/>
        <s v="Özlüce Mah. Aziz Nesin Cad. B Blok No:6 B/A Nilüfer/ Bursa"/>
        <s v="Soğukkuyu Mah. 1. Hürriyet Cad. No:3 Osmangazi / Bursa"/>
        <s v="ÇİRİŞHANE MAH. 2.KANAL CAD. NO: 34 OSMANGAZİ/BURSA"/>
        <s v="ÇİRİŞHANE MAH. ETİBANK CAD. NO: 115 B OSMANGAZİ/ BURSA"/>
        <s v="GEÇİT MAH. SANAYİ CAD. NO: 818 C OSMANGAZİ/ BURSA"/>
        <s v="alcamescit mah inönü cad hüzmen plaza 36/1"/>
        <s v="Ömerbey Mah. Halit Paşa Cad. No 75"/>
        <s v="Demirtaş Cumhuriyet Mah. Panayır Yolu Cad. No:6 G Osmangazi / Bursa"/>
        <s v="Yenidoğan Mah. Ramiz Yiğit Cad.No: 72 Gürsu"/>
        <s v="Hamidiye Mah. Bora Sok. No: 6/C Gemlik/Bursa"/>
        <s v="Minareliçavuş Osb Mah. Muradiye Sk. No: 2 Nilüfer"/>
        <s v="Tayyareci Mehmet ali caddesi eğitim mahallesi no:259"/>
        <s v="Ahmetvefikpaşa Mah. Bursa Cad. No 84 a"/>
        <s v="Dumlupınar Mah. İskele Sok. No:3 İç Kapı No: 3 Nilüfer / Bursa"/>
        <s v="İhsaniye Mah. Fatih Sultan Mehmet Blv. Esra C Blok No:60 F Nilüfer / Bursa"/>
        <s v="İhsaniye Mah. Turan Sok. No: 2 A İç Kapı No: 1 Nilüfer / Bursa"/>
        <s v="Cuma Mah. Halyanı Sok. No:5 İnegöl / Bursa"/>
        <s v="Dumlupınar Mah.Fındık (500) Sok. No:5 A/P Nilüfer/Bursa"/>
        <s v="Görükle Mah. Üçoluk Cad. No:32 C Nilüfer / Bursa"/>
        <s v="cumhuriyet mahallesi gül caddesi 401. sokak baytaş 2 apt no:1/a Gemlik/Bursa"/>
        <s v="Süleymaniye Mah. İnci Sok. No:12 A İnegöl / Bursa"/>
        <s v="Kemalpaşa Mah. Mahmut Esatbey Cad. No:179 İnegöl / Bursa"/>
        <s v="Osmaniye Mah. Altay Cad. No:17 İnegöl / Bursa"/>
        <s v="29 Ekim Mah. Muammer Aksoy Cad. 26 E"/>
        <s v="İhsaniye Mahallesi Alageyik Sokak Ceyhan Apartmanı No 54 B1/17"/>
        <s v="Balat Mah. Sapanca Sk 4 J"/>
        <s v="Demirtaş Cumhuriyet Mah. Demirtaş Cumhuriyet Cad. 6-8 İç Kapı No:1 Osmangazi / Bursa"/>
        <s v="Hamidiye Mah. Orhangazi Cad. No: 81 İç Kapı No: B Gemlik/Bursa"/>
        <s v="Kurtuluş mh. Şehit cüneyt yıldız cd. No:2/2"/>
        <s v="Ömerbey mh. Bursa asflatı cd. No:34/c"/>
        <s v="Beşveler Mah. Yıldıırm Cad. No:218 Nilüfer/Bursa"/>
        <s v="Arapzade mh cumhuriyet cd no 54/2 Orhangazi/Bursa"/>
        <s v="Eğitim mh. Teyyareci Mehmet Ali cd. no:279"/>
        <s v="Vniamehmet Mah. Eğitim Cad. No: 24/B Kestel/Bursa"/>
        <s v="Ertuğrul Maj. Savcı Doğan Öz Cad. Tüccaroğlu B Blok No:65/B Nilüfer/Bursa"/>
        <s v="Mehmet Akif Ersoy Mh teyyareci Mehmet Ali cad no 33/B-1"/>
        <s v="İhsaniye Mah. 2 Er Sok. Agora Kapalı Pazar Alanı E Blok No:8 E İç Kapı No: Z120 Nilüfer / Bursa"/>
        <s v="Tabaklar Mah. Hüsnü Eken Sk. No: 14 b Karacabey/ Bursa"/>
        <s v="Kemalpaşa, Mahmut Esat Bey Cd. No:261, 16400 İnegöl/Bursa"/>
        <s v="Demirsubaşı Mah. Av. Ali Aksoy Sok. No: 2 A Gemlik/Bursa"/>
        <s v="Eşref Dinçer Mah. Madımak Sok. Çakır Apt No: 26 Gemlik/Bursa"/>
        <s v="Hamidiye, Kumsal Sk. no:3a, 16600 Gemlik/Bursa"/>
        <s v="Hamidiye Mah. Orhangazi Cad. No 5 A"/>
        <s v="Osmangazi Mah. Cemal Nadir Cad. No:7 F Osmangazi / Bursa"/>
        <s v="Küplüpınar Mah. Dr. Sadık Ahmet Cad. No:178 B Osmangazi / Bursa"/>
        <s v="Kemalpaşa Mah. Mahmut Esatbey Cad. No:269 İnegöl / Bursa"/>
        <s v="Beşevler, Yıldırım Cad. No:34, 16110 Nilüfer/Bursa"/>
        <s v="Çekirge, Çekirge Cd. No:195/A, 16000 Osmangazi/Bursa"/>
        <s v="Güzelyalı Eğitim mah Fatih Cad. 59. Sk ar-kur sitesi inci apt no 11 / A"/>
        <s v="Görükle, Görükle, Güneş Sitesi B Blok, Üçoluk Cd., 16285 Nilüfer/Bursa"/>
        <s v="Millet Mah. 7210. Sok. Beyaz Konak Apt. No:43 B Yıldırım / Bursa"/>
        <s v="Kayıhan Mah. Kayhan Boğazı Sok. No:20 / 1A Osmangazi / Bursa"/>
        <s v="Şehreküstü Mah. Cemal Nadir Cad. Sarıtaş İş Merkezi No:30 H OSmangazi / Bursa"/>
        <s v="Minareliçavuş, Mete Sk. No:2/2, 16000 Nilüfer/Bursa"/>
        <s v="ERTUĞRUL MAH. İZMİR YOLU CAD. NO:306 D İÇ KAPI NO:1 NİLÜFER/BURSA"/>
        <s v="Emek Adnan Menderes Mah. Oğuzhan Cad. No:32 A Osmangazi / Bursa"/>
        <s v="Üçevler Mah. 70.Sk No:73/1 Nilüfer / Bursa"/>
        <s v="Görükle Mah. Eğitim Cad. Güney No: 31 Nilüfer /Bursa"/>
        <s v="Esentepe Mah.FSM Bulvarı No:68 Nilüfer-BURSA"/>
        <s v="Üçevler Mah. Dilara Sk. No: 16 A İç Kapı No: 1 Nilüfer / Bursa"/>
        <s v="Kızılcıklı mah.karatlı sok.gardenlife plaza no 2/g Nilüfer Bursa"/>
        <s v="Millet Mah. Cengizhan Cad. Yüksekoba 5 Sitesi No: 2 / D Yıldırım / Bursa"/>
        <s v="Dumlupınar Mah. Atatürk (490) Cad. No: 108 A İç Kapı No: 1 Nilüfer / Bursa"/>
        <s v="GÖRÜKLE MAH. ATATÜRK(490) CAD. NO: 44 NİLÜFER/ BURSA"/>
        <s v="Görükle, Gonca Sk., 16285 Nilüfer/Bursa"/>
        <s v="Esenevler Mh. Ankara yolu cad. no 512"/>
        <s v="GÖRÜKLE MAH. ATATÜRK(490) CAD. NO: 52 B NİLÜFER/ BURSA"/>
        <s v="Çiftehavuzlar Mah. Karacabey Cad. No 2"/>
        <s v="ALACAMESCİT MAH. 1.HAMAM SOK. BAŞARI İŞHANI NO: 6 İÇ KAPI NO: 21 OSMANGAZİ/BURSA"/>
        <s v="Kuruçeşme Mahallesi Sakarya Caddesi No:46 Altıparmak Osmangazi Bursa"/>
        <s v="DUMLUPINAR MAH. GELİBOLU CAD. D BLOK 10 D/E NİLÜFER/ BURSA"/>
        <s v="Ertuğrul, Ahmet Taner Kışlalı Bulvarı, 163 Sok. No:26 D:B Blok, 16120 Nilüfer/Bursa"/>
        <s v="23 Nisan mah Mithatpaşa Cad. No 2"/>
        <s v="Fethiye Mh İnceler Sk. No: 18/A (Hastane Acil Girişi tarafı, Çapraz Sk. karşısı, 16140 Nilüfer"/>
        <s v="Turgutalp Mah. İstiklal Cad. No: 1 A İnegöl Bursa"/>
        <s v="Cuma Mah. Kasımefendi Cad. No:36 İnegöl / Bursa"/>
        <s v="Çamlıca Mah. Kavakdere Cad. no 162"/>
        <s v="Demirci Mah. Kavaklıdere Cad. No:16 B / A Nilüfer / Bursa"/>
        <s v="Ataevler mah. Gazi osmanpasa cad, 230. Sk. no:13 Nilüfer"/>
        <s v="Erikli, Ezine Sk. No:5, 16300 Yıldırım/Bursa"/>
        <s v="Osmaniye Mahallesi, Taksim Sokak, No 13/B"/>
        <s v="Alacamescit Mah 3.Ata Sokak No 4 / 10 Osmangazi BURSA"/>
        <s v="Çamlıca, Kavakdere Cd. No:152, 16110 Nilüfer/Bursa"/>
        <s v="Demirtaş Cumhuriyet Cad. Demirtaş Yolu cad. 231 A"/>
        <s v="Cuma Mah. Hastane meydanı Sok. No: 25 İnegöl/Bursa"/>
        <s v="İhsaniye Mah. Fsm Bulvarı No:36 Nilüfer / Bursa"/>
        <s v="Hocaalizade Mah. Atatürk Cad. No:1 Osmangazi Bursa"/>
        <s v="Muradiye Mah. Yağhane Sk. No: 16 Orhangazi"/>
        <s v="Erikli Mah. Erikli Cad. 70/A Yıldırım / Bursa"/>
        <s v="Mimarsinan Mah. 4. Kalfa Sk. No: 1 Yıldırım"/>
        <s v="Zümrütevler Mah. Çiçek Cad. No: 137/ A Yıldırım"/>
        <s v="Fethiye Mah. Topsaha Cad. No: 56/A Nilüfer"/>
        <s v="Görükle Mah. Önder Sok. No:7 Nilüfer / Bursa"/>
        <s v="AHMET YESEVİ MAH. PİKNİK CAD. No 32"/>
        <s v="İhsaniye, Fatih Sultan Mehmet Blv. No:42, 16130 Nilüfer/Bursa"/>
        <s v="Alacamescit mah inönü cd no 39"/>
        <s v="Piremir Mah. Teleferik Cad. No 63"/>
        <s v="Zafer Meydanı Yok No:30 Gürsu / Bursa"/>
        <s v="Beşevler Mah. Alim Sok. C Blok No:4 C/A Nilüfer / Bursa"/>
        <s v="Zafer Mah. Kazım Karabekir Cad. No: 59 Gürsu"/>
        <s v="152 Evler Mah. Prof Tezok Cad. No:98 İç Kapı No: Z1 Yıldırım / Bursa"/>
        <s v="Dumlupınar, Atatürk Cd. Görükle, 16285 Nilüfer/Bursa"/>
        <s v="Hacıseyfettin Mah. İncirli Cad. Çınar Apt. No:103 D İç Kapı No:Z4 Yıldırım / Bursa"/>
        <s v="Görükle Mah. Üniversite Cad. No:31/1 Nilüfer / Bursa"/>
        <s v="Üçevler mh 48(220)cad No: 105 B, 16000 Nilüfer/Bursa"/>
        <s v="Görükle MAh. üniversite cad. no:31/1"/>
        <s v="Baruthane mh tma cad.no:211 yıldırım"/>
        <s v="Erikli Mah. Bağlaraltı Cad. A302 Sk. No: 5 Yildirim"/>
        <s v="Kurtoğlu Mah. 1 Yeşil Cad. No: 211 a yıldırım"/>
        <s v="Koğukçınar Mah. Çınar Cad. No: 69 Osmangazi"/>
        <s v="Hamidiye Mah. İstiklal Cad. No:17 D/C Gemlik Bursa"/>
        <s v="Osmaniye Mah. Atatürk Blv. Kızılay İş Hanı Daire: 2 İnegöl / Bursa"/>
        <s v="Yüzüncüyıl Mah. Uğur Mumcu Blv. Arena Ticaret Merkezi No:16 Nilüfer Bursa"/>
        <s v="Karaağaç Mah. Atatürk Blv. No:19 Yıldırım / Bursa"/>
        <s v="Ulu Mah. Kıbrıs Şehitleri Cad. No:133 Osmangazi / Bursa"/>
        <s v="Yunusemre Mah. 2. Yel Sok. No:2 Yıldırım / Bursa"/>
        <s v="İhsaniye Mah. Fsm Bulvarı Özbay Apt. No:121 / 22 B Nilüfer / Bursa"/>
        <s v="Esentepe Mah. FSM Blv. Bulvar Diamond A Blok Kapı No: 86 Nilüfer"/>
        <s v="Millet Mah. 4.Çakmak Sok. Sk. C Blok No: 1 CC Yıldırım / Bursa"/>
        <s v="İHSANİYE MAH. 2.ER SK. NO: 8 E İÇ KAPI NO: Z108 NİLÜFER/ BURSA"/>
        <s v="ertuğrul mah. Elmas Sok no 30"/>
        <s v="Hasanbey Mah. Halitpaşa Cad. No 8"/>
        <s v="Koğukçınar Mah. Gazi Cad. No: 82/A Osmangazi / Bursa"/>
        <s v="Emek Adnan Menderes Mah. Osmanağa Cad. No: 3/A Osmangazi/Bursa"/>
        <s v="Drama mahallesi 125.sok no:11 Karacabey Bursa"/>
        <s v="İhsaniye Mah. İdil Sok. No:1 Nilüfer / Bursa"/>
        <s v="Millet Mah. Derya Cad. No:67 Yıldırım / Bursa"/>
        <s v="Konak Mah. Yıldırım Cad. No: 30 C"/>
        <s v="Hürriyet Mah. Çeşme Sk.No:1"/>
        <s v="23 Nisan Mah. Devrim Sk No 2"/>
        <s v="Hamidiye Mah. Orhangazi Cad.No: 33 Gemlik/Bursa"/>
        <s v="19 Mayıs Mah. Tutku Cad. No: 1/5 Nilüfer / Bursa"/>
        <s v="Kemalpaşa Mah. Hocaköy Yolu Sok. No:2 A İnegöl / Bursa"/>
        <s v="Güzelyalı Yalı mahallesi Burgaz Caddesi No: 67/A MUDANYA/BURSA"/>
        <s v="Görükle Mah. Akçay Sok. 51 Nolu BB No: 6 B İç Kapı No: 1 Nilüfer / Bursa"/>
        <s v="Üçevler mah. Üner sokak no:8 nilüfer Bursa"/>
        <s v="Görükle Mah. Üniversite-1. Cad. No:7 Nilüfer / Bursa"/>
        <s v="Dr. Ziya Kaya, mahallesi, İstiklal Cd. No:60-1, 16600 Gemlik/Bursa"/>
        <s v="Tabaklar Mah. Hüsnü Eken Sk. No: 11 Karacabey/ Bursa"/>
        <s v="Dumlupınar Mah, 3/34 Yoğurtçular Sitesi, Gülveren Cd., 16285 Nilüfer/Bursa"/>
        <s v="Dumlupınar Mah. Pamukkale Cad. Uludağ Koçar 6 Apt. B Blok No:29 B/A Nilüfer / Bursa"/>
        <s v="Hamidiye Mah. Kumsal Sok. No:1 A Gemlik / Bursa"/>
        <s v="Duaçınarı Mah. Yeşilova Cad. No: 10 Yıldırım"/>
        <s v="Hürriyet mahallesi 1.Hürriyet caddesi No:79 Osmangazi Bursa"/>
        <s v="Akçağlayan Mah. Çiçek Cad. No 144"/>
        <s v="Dumlupınar Mah. Kader Sok. Haliç Apt. No:15 E Nilüfer / Bursa"/>
        <s v="Ahmet Yesevi mah. Bahçe Sk NO 1"/>
        <s v="Hamidiye Mah. İstiklal Cad. No: 9 Gemlik / Bursa"/>
        <s v="Kurtuluş mahalesi, Şht. Cüneyt Yıldız Cd. No: 133 B"/>
        <s v="Kemlapaşa Mah. Mahmut Esatbey Cad. No:163 İnegöl / Bursa"/>
        <s v="Demirtaş Barboros Mh Panayır cd Bursa, 16000 Bursa, Türkiye"/>
        <s v="Dumlupınar, Atatürk Blv. No:17, 16285 Nilüfer/Bursa"/>
        <s v="Görükle Mah. Mercan Sok. No: 2 İç Kapı No: 0 Nilüfer / Bursa"/>
        <s v="Hamitler Mah., Akdoğan Cad., No:5, Osmangazi, Bursa, Türkiye"/>
        <s v="Hocahasan, Bursalı Tahir Cd. No:42 D:C, 16050 Osmangazi/Bursa"/>
        <s v="hasanağa mahllesi cumhuriyet caddesi no 41/A Nilüfer bursa"/>
        <s v="DEMİRTAŞ CUMHURİYET MAH. 7. CAD. E BLOK NO: 79 B Osmangazi BURSA"/>
        <s v="Arabayatağı Mah. Büyükfırın Cad. No: 7 Yıldırım"/>
        <s v="Ertuğrul Mah Uğur Mumcu blv. D blok no 12"/>
        <s v="Dumlupınar Mah. Kader(500) Sok. A Blok 13 A/F 1 Nilüfer / Bursa"/>
        <s v="Hasköy Mah. Bursa Yolu Cad. No:38 Mudanya/Bursa"/>
        <s v="Cumhuriyet Mah. Nilüfer Hatun Cad. Selin B Blok 150 B 1 Nilüfer / Bursa"/>
        <s v="Sakarya Mahallesi Atatürk Cd. Nergis Apt, D:67/B, 16285 Nilüfer/Bursa"/>
        <s v="Kayıhan Mah. İnönü Cad. No:12/Z1 Osmangazi/Bursa"/>
        <s v="Süleymaniye Mah. Park Yolu Cad. No: 60 B İnegöl / Bursa"/>
        <s v="Ahmetvefikpaşa Mah. Ersoy Cad. No 22/A"/>
        <s v="İSTİKLAL MAH. YENİCE SK. NO: 2 A GÜRSU/ BURSA"/>
        <s v="Zafer Mah. Subaşı Sok. Yalçın Apt. No:11 A Gürsu / Bursa"/>
        <s v="Gülbahçe Mah. 3. Ceviz Sok. No:146 A Osmangazi / Bursa"/>
        <s v="Panayır Mah. 3.Pınar Cad. No: 252/A Osmnagazi/Bursa"/>
        <s v="Üçevler Mah. Ahıska Cad. No: 66 Nilüfer"/>
        <s v="Soğanlı mahallesi 2. Kanal caddesi A1 No: 217/B Osmangazi/ BURSA"/>
        <s v="Namazgah Mah. Yeşil Cad. No: 10 Yıldırım"/>
        <s v="Hamitler Mah. 1. Hiza Sok. No:76 İç Kapı No:1 Osmangazi / Bursa"/>
        <s v="Kırcaali Mah. Cami Sok. No: 2 Osmangazi/Bursa"/>
        <s v="Fethiye, Derya Sk. No:12, 16140 Nilüfer/Bursa"/>
        <s v="Yeni Mah. Uludağ Cad. No:14 İnegöl / Bursa"/>
        <s v="Alaşarköy Mah. İstanbul Cad. Anatolium Avm B Blok No:487 İç Kapı No: 415 Osmangazi / Bursa"/>
        <s v="Odunluk Mah. Akademi Cad. No:6 / A Kat:-1 Nilüfer Bursa"/>
        <s v="Hamidiye Mah. Kumsal Sk. No: 1/ B Gemlik"/>
        <s v="Cuma Mah. Belediye Cad. No:36 İnegöl / Bursa"/>
        <s v="Camiikebir Mah. Yalova Cad. No:9 B Orhangazi/ Bursa"/>
        <s v="Şehreküstü Mah.Cemal Nadir Cad.Zafer Plaza AVM Osmangazi/Bursa"/>
        <s v="Hamidiye Mah. İstiklal Cad. Gürle İş Merkezi No:2 İç Kapı No: Z23 Gemlik / Bursa"/>
        <s v="Kemerçeşme Mah. 5.Engin Sk. No: 1 Osmangazi"/>
        <s v="Ahmet Paşa Mah. Kıbrıs Şehitleri Cad. No:147 A Osmangazi / Bursa"/>
        <s v="Drama Mah. Runguçpaşa Cad. No: 83 Karacabey/ Bursa"/>
        <s v="Doğanköy Mah. Lale Sok. No:1 Nilüfer / Bursa"/>
        <s v="Esentepe mah. İyigün Sok. Güral İş Merkezi No: 1/D"/>
        <s v="Zekai Gümüşdiş Mah. Sanayi Cad. No: 590 Emek/ Osmangazi"/>
        <s v="Ortabağlar Mah. Ankara Yolu Cad. Kanarya Sit. No:330 Yıldırım/ Bursa"/>
        <s v="Cuma Mah. Eski Ankara Cad. No:3 B İnegöl / Bursa"/>
        <s v="Tahtakale Mah. İnebey Sk. No: 1 Osmangazi"/>
        <s v="Hamitler Mah. Hacıbektaş Cad. No:35 /.3A Osmangazi / Bursa"/>
        <s v="Osmaniye, Şebboy Cd. no1, 16400 İnegöl/Bursa"/>
        <s v="Yunuseli Mah. Yunuseli Bulvarı No:367/C1 Osmangazi/Bursa"/>
        <s v="altıparmak cad Saner. apt no 60 Osmangazi Bursa"/>
        <s v="ahmet yesevi mah balat cad bey sok no:4c nilufer bursa"/>
        <s v="Konak, Konak Cd. No:1"/>
        <s v="Dumlupınar Mah sanayi cad. No 54 / A"/>
        <s v="Esentepe, Tuna Cd. No:106"/>
        <s v="Arapzade Mah. Eyüp Topçu Cad. No: 13 Orhangazi/ Bursa"/>
        <s v="GAZİ MAH. ORTAOKUL CAD. NO: 35/ B İÇ KAPI NO: /B KARACABEY"/>
        <s v="Demirtaş Barbaros Mah. Panayır Cad. No:28 B Osmangazi / Bursa"/>
        <s v="Cumhuriyet mah. Nilüfer Hatun Cad. No:84 Nilüfer/Bursa"/>
        <s v="Görükle Mahallesi Üçoluk Caddesi No:11 Yerleşim Sitesi Orkide Apt. J Blok D:2"/>
        <s v="Çalı Mah. Bursa Cad. No: 1 Nilüfer"/>
        <s v="Üçevler Mah. Ayan Sok. No:2 A Nilüfer / Bursa"/>
        <s v="Emek Adnan Menderes Mah. Yakup Aktaş Cad. No:11 Osmangazi/ Bursa"/>
        <s v="Siteler Mah. Selçukbey Cad. No:126/A Yıldırım/Bursa"/>
        <s v="ÜÇEVLER MAH. ERSAN SK. NO: 8 A NİLÜFER/ BURSA"/>
        <s v="Sakarya Mh. Kamelya Cd. No:1/A, Kampüs Sitesi B Blok, 16285 Nilüfer/Bursa"/>
        <s v="Barış Mah., Petek Sok., No:11, Nilüfer, Bursa, Türkiye,"/>
        <s v="AKPINAR MAH. HANCI CAD. NO: 2 B İÇ KAPI NO: 1 OSMANGAZİ/ BURSA"/>
        <s v="Konak Mah. Beşevler Cad. No:86 A Nilüfer / Bursa"/>
        <s v="Yenikent Mah. 729. Sok. A Blok No: 24 B Osmangazi / Bursa"/>
        <s v="Yüzüncüyıl mah uğur mumcu bulvarı 7-B/B-1 ARENA AVM"/>
        <s v="Görükle Mah. Atatürk Cad. No 77 A"/>
        <s v="Konak Mah. yıldırım cad. No 19/ a"/>
        <s v="Hacı ilyas mahallesi celal Bayar caddesi onur apart no 20A"/>
        <s v="23 nisan mah Mithatpaşa cad no 7 nilüfer/bursa"/>
        <s v="Kemerçeşme Mah. Kemerçeşme Cad. No:84 Osmangazi / Bursa"/>
        <s v="Beşevler Mah. Yıldırım Cd. No:230"/>
        <s v="ÜÇEVLER MAH. DUMLUPINAR BEŞİK CAD. NO: 1 A NİLÜFER"/>
        <s v="Balıkpazarı, Sefa Sk. No:1, 16600 Gemlik/Bursa"/>
        <s v="Runguşpaşa, Atatürk Blv. no 19/b Karacabey"/>
        <s v="Demirci Mah. Gülnar Sok. No:1 Nilüfer / Bursa"/>
        <s v="Sinandede Mah. Kasımönadım Blv. No:15 Yıldırım / Bursa"/>
        <s v="Hasanbey Mah. Halitpaşa Cad. No 1"/>
        <s v="Cumhuriyet Mah. F.S.M. Bulvarı A Blok 28. Apt. No:41-A/ N Nilüfer/ Bursa"/>
        <s v="İhsaniye Mah. Tuna Cad. Uğurkent Apt. A Blok No:125/1C Nilüfer Bursa"/>
        <s v="Cuma Mah. Atatürk Blv. No: 79 C İnegöl / Bursa"/>
        <s v="Minlareliçavuş mah. Mine Sok no 1"/>
        <s v="Süleymaniye Mah. Altay Cad. No:52 A İnegöl/BURSA"/>
        <s v="Yüzüncüyıl Mah. Necip Hablemit Oğlu Cad. Atalay İş Merkezi No 3"/>
        <s v="Odunluk mah. Akademi cad. kapı no:6A/264 Nilüfer/Bursa"/>
        <s v="Adnan menderes mah. Mudanya cad. korupark avm. No:207 Emek Osmangazi/Bursa"/>
        <s v="İzmir Yolu Lefkoşe Cd. Carrefour AVM C006"/>
        <s v="Korupark Alışveriş Merkezi,"/>
        <s v="Atatürk Cad. NO 60 Osmangazi"/>
        <s v="Görükle Mah. Eymir Cad. No:7 B Nilüfer / Bursa"/>
        <s v="Dumlupınar, Atatürk Blv. No:5, 16285 Nilüfer/Bursa"/>
        <s v="Beşevler Mah. Alim Sok. B Blok 23 Nolu Bğmz No:22 B/B Nilüfer Bursa"/>
        <s v="Hüdavendigar, Dikkaldırım Cd. 71/A, 16090 Osmangazi/Bursa"/>
        <s v="Kayıhan Mah. Keresteciler Cad. No:4-6 İç Kapı No: 1 Osmangazi / Bursa"/>
        <s v="Gaziakdemir mahallesi gaziakdemir caddesi no:5 16200 Osmangazi/Bursa"/>
        <s v="Kuruçeşme Mah. Altıparmak Cad. No:57/A Osmangazi/Bursa"/>
        <s v="Akpınar Mah. 1. Harita Sok. No:6 / B Osmangazi / Bursa"/>
        <s v="İstiklal Cd. 5. Aralık No: 1 Bursa/İstanbul"/>
        <s v="Hamidiye mahallesi kumsal sokak no 1A"/>
        <s v="İhsaniye Mah. Ulubat Sok. Esra Sit. D Blok No:4/H Nilüfer/BURSA"/>
        <s v="Mahmut celebi mah ataturk cad. No 28/c İznik/Bursa"/>
        <s v="Sırabademler Mah. Ortaokul Cad. No:82 Karacabey"/>
        <s v="Kızılcıklı Mah. Kemerli Sok. G Blok No:4 G/K Nilüfer / Bursa"/>
        <s v="Görükle Mah. Üçoluk Cad. Yerleşim H Blok Çiğdem No: 5 İç Kapı No: 3 Nilüfer / Bursa"/>
        <s v="Görükle Mah. Atatürk Blv. Trio Yaşam Merkezi Nilüfer / Bursa"/>
        <s v="Güzelyalı Mahallesi Burgaz Caddesi Manolya Apartmanı no199 / 1 Mudanya / Bursa"/>
        <s v="Emek Fatih Sultan Mehmet Mah. 4.Dumlupınar Cad. No: 2 Osmangazi/Bursa"/>
        <s v="Dr. Ziya Kaya Mah., İstiklal Cad., No:5, Gemlik, Bursa,"/>
        <s v="Çamlıca, Lefkoşe Cad. No:104, 16360 Nilüfer/Bursa"/>
        <s v="Yunuseli Mah.Recep Tayyip Erdoğan Bulvarı. Prestij Modern K blok No:8 Osmangazi/Bursa"/>
        <s v="Emek Adnan Menderes mah. 27. okul sokak No 21"/>
        <s v="Yunuseli mah 2. çınar CD no 32/ 1"/>
        <s v="İhsaniye Mah. Cami Sok. No: 6 C Nilüfer / Bursa"/>
        <s v="ERTUĞRUL MAH. 134.(270) SK. E BLOK NO: 17 E/C NİLÜFER/BURSA"/>
        <s v="Altınşehir Mah. Abdi İpekçi Cad. Bulut Apt. No:20/1 Nilüfer / Bursa"/>
        <s v="Güzelyalı Yalı mahallesi Burgaz Caddesi No: 67/A"/>
        <s v="Soğukkuyu Mah. Hürriyet Cad. No:10 Osmangazi / Bursa"/>
        <s v="29 ekim mahallesi ümit kaftancioglu caddesi no 1 c nilüfer bursa"/>
        <s v="ATAEVLER MAH. YILMAZ AKKILIÇ CAD. NO: 15 İÇ KAPI NO: 1 NİLÜFER/ BURSA"/>
        <s v="İhsaniye Mah. Ulubat Sok. Esra A Blok No:2 G Nilüfer / Bursa"/>
        <s v="Millet Mah. 2. Vatan Cad. B Blok No:215 B D Yıldırım / Bursa"/>
        <s v="İzmir Yolu Mudanya Yol Kavşağı No:22/1 Nilüfer Bursa"/>
        <s v="Nalbantoğlu Mah. ivazpaşa Çarşısı sk no 6"/>
        <s v="Emek Adnan Menderes Mah. Yavuz Sultan Selim Cad. No:13 A Osmangazi / Bursa"/>
        <s v="Üçevler Mah. 56. Sok. No:39 A Nilüfer / Bursa"/>
        <s v="Görükle Mah. Atatürk Cad. No:71 İç Kapı No:1 Nilüfer / Bursa"/>
        <s v="Konak Mah. Yıldız Sok. No:2 Nilüfer / Bursa"/>
        <s v="Eğitim Mah. Burgaz Cad. No: 7 No: 18 Mudanya/Bursa"/>
        <s v="Esentepe Mah. Baytar Sk. No:2 A Nilüfer/Bursa"/>
        <s v="Dumlupınar Mah. Atatürk Cad. 84 C Nilüfer / Bursa"/>
        <s v="Bursa Cad No: 25 /A Kestel, Bursa"/>
        <s v="ÖMERBEY MAH. HALİTPAŞA CAD. NO:22-24/A MUDANYA/BURSA"/>
        <s v="Orhaniye Mah. Ankara Cad. No:33 A İnegöl / Bursa"/>
        <s v="Hamzabey Mah. Mektep Sk. No: 11 Mustafakemalpaşa"/>
        <s v="Camikebir Mah. Toz Koparan Cad. No 4 / 2"/>
        <s v="Millet Mah. Cengizhan C Yüksekoba 6 Sitesi No:4 İç Kapı No: A Yıldırım / Bursa"/>
        <s v="Çalı Mah. Şen Cd. no: 2 Nilüfer"/>
        <s v="Nalbantoğlu Mah. Şekerhoca Cad. No: )/C Osmangazi/Bursa"/>
        <s v="Kayıhan Mah. İnönü Cad. Nurettin Yavuz No: 18 D Osmangazi/ Bursa"/>
        <s v="Hamidiye, Orhangazi Cd. No:75, 16600 Gemlik/Bursa"/>
        <s v="Üçevler Mah. 70. Sk. No: 147 Nilüfer"/>
        <s v="Yeşilyayla Mah. T.M.Ali 126 Yıldırım/ Bursa"/>
        <s v="baruthane mahallesi teyyareci Mehmet Ali caddesi no:211 Yeşilyayla"/>
        <s v="İhsaniye Mah. Fatih Cad. No:9 A İç Kapı No: 1 Nilüfer / Bursa"/>
        <s v="Eşrefzade Mah. Kocaeren Sok. Osman Çakır C No:36 İç Kapı No:1 İznik / Bursa"/>
        <s v="Koğukçınar Mah. 5. Hürriyet Sk. No: 4"/>
        <s v="Güzelyalı Eğitim Mah. Funda Sok. No:12 Mudanya/Bursa"/>
        <s v="Güzelyalı eğitim mahallesi İstiklal caddesi uysal apartman no 29 C Mudanya Bursa"/>
        <s v="faruk baykal caddesi kayra balat sitesi no:14 nilufer bursa"/>
        <s v="Hamitler Mah. Nenehatun Cad. No:43 A Osmangazi / Bursa"/>
        <s v="Lalelişahin mah. Cumhurluk Alanı Meydanı No: 21 Mustafakemalpaşa/ Bursa"/>
        <s v="Görükle, Atatürk Cd. No:101, 16220 Nilüfer/Bursa"/>
        <s v="Dumlupınar Mah. Atatürk Cad. No:96/3 Nilüfer / Bursa"/>
        <s v="Emek Adnan Menderes Mah. Turgut Özal Cad. No:60 Osmangazi / Bursa"/>
        <s v="Geçit sanayi Caddesi mudanya yolu no 824/b Osmangazi bursa"/>
        <s v="İhsaniye Mah. Barbaros (110) Cad. E Blok No: 16 / 1 A İç Kapı No: 1 Nilüfer / Bursa"/>
        <s v="30 Ağustos Zafer Mah. Karşıbağlar Mah. No: 10 Nilüfer"/>
        <s v="Üçevler mh 18(220)cad No 21 27.blok, 16000 Nilüfer/Bursa"/>
        <s v="Konak, Yıldırım Cd., 16110 Nilüfer/Bursa"/>
        <s v="Ataevler, Yılmaz Akkılıç Cd. Magazin Avm, 16140 Nilüfer/Bursa"/>
        <s v="kayhan mah. Kayhan cad. no 15"/>
        <s v="Soğanlı Mahallesi Çelebi Mehmet Bulvarı No:221 Osmangazi Bursa"/>
        <s v="İhsaniye Mah. Kanuni Cad. No:45/ B Nilüfer / Bursa"/>
        <s v="Muradiye Mah. Cami Sok.No:4 A Orhangazi / Bursa"/>
        <s v="Bademli Mah.Mudanya Cad. No: 9 Mudanya/Bursa"/>
        <s v="Kayhan Mah.Keresteciler Cd.Meridyen Avm No:7/21-112"/>
        <s v="Esenevler Mah. Erdoğan Cad. No: 9/C Yıldırım/Bursa"/>
        <s v="Üçevler, Aslantaş Sk No:5, 16110 Nilüfer/Bursa"/>
        <s v="yiğitler mahallesi, selmani fahrisi caddesi no 4a, 16290 Yıldırım/Bursa"/>
        <s v="İhsaniye Mah. Barbaros (110) Cad. Eserkent Sit. B Blok No: 8 D İç Kapı No: 1 Nilüfer / Bursa"/>
        <s v="Demirtaş Cumhuriyet Mah. Çevre Yolu Cad. No:164 A Osmangazi / Bursa"/>
        <s v="Altınşehir Mah. 163 Sk b No: 11 B/B"/>
        <s v="Yeni Mah. Kazım Karabekir Cad. No:28 A İnegöl / Bursa"/>
        <s v="İhsaniye Mah. Tuna Cad. No:67 A Nilüfer / Bursa"/>
        <s v="Fethiye, Top Sahası Cd. 6/B, 16140 Nilüfer/Bursa"/>
        <s v="Görükle, Bahriye Üçok Cd., 16285 Nilüfer/Bursa"/>
        <s v="Fethiye, Top Sahası Cd. No:15 Nilüfer"/>
        <s v="Dumlupınar, Hiltoon 9, Gürpınar Cd no 19 B D:B, 16285 Nilüfer/Bursa"/>
        <s v="Anadolu Mah. 1. Ova Sk. No: 34 Yıldırım/Bursa"/>
        <s v="Tabaklar Mah. Dr. Rüştü Özüt Cad. No:20/1 Karacabey / Bursa"/>
        <s v="Hürriyet Mah. 2. Söğütlü Sk. No: 2"/>
        <s v="Osmangazi Mah. Ortapazar Cad. Özyıldız Apt. A Blok No: 9 Osmangazi"/>
        <s v="Cumhuriyet Mah Nilüfer Hatun Cad. No:70 Nilüfer / Bursa"/>
        <s v="Yeni Mah. Yavuz Sultan Selim No 15"/>
        <s v="Kale Mah. Cuma Cad. No: 11/A KESTEL/BURSA"/>
        <s v="Geçit Mah. Şehit Ayhan Yıldız Cad. No 2 D 2"/>
        <s v="Demirtaş Cumhuriyet Mah. Osmangazi Cad. No:107 Osmangazi / Bursa"/>
        <s v="Mimarsinan Mah. Mimarsinan Cad. Sinema No: 79 A Yıldırım / Bursa"/>
        <s v="Konak Mah Beşevler Cad No:29/A Nilüfer/BURSA"/>
        <s v="Hasanbey mah. İpar cad. No: 54/B MUDANYA/BURSA"/>
        <s v="8-29 Ekim mah. Muammer Aksoy cad. Çetin 2 apt.B BLOK NO:28 B/C NİLÜFER/BURSA"/>
        <s v="Hamitler Mah. Abdülhamid Han Cad. 42 A"/>
        <s v="Fethiye, Fatih Sultan Mehmet Blv. No:161, 16140 Nilüfer/Bursa"/>
        <s v="Hasanağa mahallesi kuyu sokak no 4/B"/>
        <s v="Dikkaldırım Mah. Dikkaldırım Cad. No:44 B Osmangazi / Bursa"/>
        <s v="Güzelyalı Eğitim Mah. Tan sk no 7 A"/>
        <s v="Millet Mah. Şüheda Cad. No 39"/>
        <s v="HÜDAVENDİGAR MAH. BENT CAD. NO: 88 OSMANGAZİ/ BURSA"/>
        <s v="Hamidiye Mah. 11 Nolu Sk. No: 1 C"/>
        <s v="Çirişhane, Etibank Cd. No:115 D:B, 16200 Osmangazi/Bursa"/>
        <s v="Görükle mh, Atatürk Blv. 28/1 D:1, 16285 Nilüfer/Bursa"/>
        <s v="Kızılcıklı Mah. Osmangazi Cad. A Blok-24 Nolu Bğmz No:7 A/D Nilüfer / Bursa"/>
        <s v="Yahşibey Mah. 11. Murat C 1"/>
        <s v="İhsaniye Mah. Ulubat Sok. No: 31 Nilüfer / Bursa"/>
        <s v="Dikkaldırım Mah. Dikkaldırım Cad. No:42 /A Osamangazi / Bursa"/>
        <s v="Runguşpaşa Mah. Atatürk Blv. Emek İşhanı No:12"/>
        <s v="Davutdede mahallesi kurtuluş caddesi no 159 / be yıldırım Bursa"/>
        <s v="Görükle Mah. Üçoluk Cad. Yerleşim Sit. Zambak Apt. G Blok No: 3 Nilüfer / Bursa"/>
        <s v="İhsaniye Mah. Tuna Cad. Esra B Blok No:173 İç Kapı No:23 Nilüfer / Bursa"/>
        <s v="Tayakadın Mah. Haşim İşcan Cad. No: 87 Osmangazi/ Bursa"/>
        <s v="Demirci Mah. Demirci Yolu Cad. F Blok - 11 Nolu Bğmz No: 19 F/C Nilüfer / Bursa"/>
        <s v="Burhaniye Mah. İstiklal Cad. A Blok No:21 İnegöl/Bursa"/>
        <s v="Konak Mah. 1. Akçay Sk. No: 5 C Nilüfer/ Bursa"/>
        <s v="Konak Mah. Yavuz Sok. 43 B 1 Nilüfer / Bursa"/>
        <s v="ESENEVLER MAH. HACIALİ SK. NO: 13 -15A İÇ KAPI NO: Z2 YILDIRIM/ BURSA"/>
        <s v="Süleymaniye Mah. Park Yolu Cad. No: 62 B İç Kapı No: 5 İnegöl / Bursa"/>
        <s v="23 Nisan Mah. 75. yıl Bulvarı no 3 a"/>
        <s v="Panayır, 3. Pınar Cd. no:194/A, 16600 Osmangazi/Bursa"/>
        <s v="akçalar mah şehir cad. no:81/3 nilüfer bursa"/>
        <s v="Görükle Mahallesi Üçoluk Caddesi No:11 Yerleşim Sitesi Orkide Apt. J Blok D:2, 16285 Nilüfer"/>
        <s v="kayhan mah. Kayhan cad. no 56"/>
        <s v="Tahtakale Mah. Tahkale Çarşısı No: 5 Osmangazi"/>
        <s v="Veysel Karani Mah. Zafer Bulvarı No: 1/1 Bursa"/>
        <s v="Ahmetpaşa Mah. Ermutlu Sok. No: 33/B Osmangazi/Bursa"/>
        <s v="Maltepe Mah. Teyyareci Mehmet Ali Cad. No:198 A İç Kapı No: B1 Yıldırım / Bursa"/>
        <s v="Dumlupınar Mah. Atatürk Bulvarı. No:33 / A Nilüfer /Bursa"/>
        <s v="Mahmudiye Mah. 19. Mobilya Sok. S S Küçük San. Sit. 4 No:2 İç Kapı No: 4 İnegöl Bursa"/>
        <s v="Duaçınarı Mah. Barış Cad. No:13 İç Kapı No: 1 Yıldırım / Bursa"/>
        <s v="Millet Mah. Cengizhan Cad. No:1 Yıldırım / Bursa"/>
        <s v="Yunus Emre Mah. Yunus Emre Bulvarı No:41 A Yıldırım / Bursa"/>
        <s v="Camiikebir Mah. İstiklal Cad. No: 16 B Orhangazi/Bursa"/>
        <s v="Kemalpaşa Mah. Mahmut Esatbey Cad. No:29 İnegöl / Bursa"/>
        <s v="Balat Mah Faruk Baykal Cad. Dblok no: 17 d/c Nilüfer Bursa"/>
        <s v="Kızılcıklı Mah. Osmangazi Cad. No: 7 B İç Kapı No: 1 Nilüfer / Bursa"/>
        <s v="Dumlupınar Mah. Atatürk Cad. A Blok 102 E Nilüfer / Bursa"/>
        <s v="Ebu İshak Mah. Cumhuriyet Cad. No:42 A Osmangazi / Bursa"/>
        <s v="Hacivat, C111 Sk. no.38, 16000 Yıldırım/Bursa"/>
        <s v="Mahmudiye Mah. Ertuğrul Gazi Cad. No:108 A İnegöl / Bursa"/>
        <s v="Demirtaş Dumlupınar, Mah Demirtaş, Sanayi Sk. No:27/1"/>
        <s v="Konak Mah. Yıldırım Cad. No: 52 A Nilüfer / Bursa"/>
        <s v="Maksem Mah. Maksem Cad. No: 7 A Osmangazi / Bursa"/>
        <s v="Hamidiye Mah. İstiklal Cad. No:5 Gemlik / Bursa"/>
        <s v="Ahmetvefikpaşa Mah. Ptt sokak no 8"/>
        <s v="Erikli Mah. Erikli Cad. No:28 Yıldırım / Bursa"/>
        <s v="Burhaniye Mah. İstiklal Cad. No: 45 A İnegöl / Bursa"/>
        <s v="Kuruçeşme Mah , Altıparmak Cd. 9-3"/>
        <s v="Ataevler Mah., Nilüfer, Bursa, Türkiye,"/>
        <s v="Yüzüncü Yıl Mahallesi, Barış Cd. No:58, 16120 Nilüfer/Bursa"/>
        <s v="Yüzbaşı Sabribey Mah.Bursa Cad. No:2 Mustafakemalpaşa / Bursa"/>
        <s v="Sakarya Mahallesi, Atatürk Cd. Yerleşim Plaza No:42, 16110 Nilüfer/Bursa"/>
        <s v="Eğitim Mah. Teyyareci Mehmet Ali Cad. No: 331 Yıldırım"/>
        <s v="Kazım Karabekir Mah. Vişne Cad. No:95 Yıldırım/ Bursa"/>
        <s v="Selimzade, Kurtuluş Cd. No:57, 16350 Yıldırım/Bursa"/>
        <s v="Orhanbey Mah. Atatürk Cad. Orhan Sk. No: 4 Osmangazi"/>
        <s v="panayır mahallesi 3.pınar caddesi no 232b bursa Osmangazi"/>
        <s v="İhsaniye Mah. Fulya (110) Sk. No:25 B İç Kapı No: 1 Nilüfer / Bursa"/>
        <s v="ALTINŞEHİR MAH. AHMET TANER KIŞLALI BLV. NO: 62 B/G NİLÜFER/ BURSA"/>
        <s v="Erikli Mah. Eğridere Sok. No: 6 A Yıldırım / Bursa"/>
        <s v="Karaağaç Mah. Mustafa Necip Sok. 13 A Z 1 Yıldırım / Bursa"/>
        <s v="Demirtaş Cumhuriyet Mah. Çevre Yolu Cad. No: 3 B Osmangazi / Bursa"/>
        <s v="23 nisan mahallesi yunus emre caddesi no 7"/>
        <s v="Minareliçavuş, Mete Sk. No:81, 16000 Nilüfer/Bursa"/>
        <s v="Üçevler Mah. 48. sok No:15/B Nilüfer Bursa"/>
        <s v="Emirsultan Mah. M. Hasan Kula Sk. 62/A/A Karacabey/ Bursa"/>
        <s v="Konak Mah. Burcu Sk. Dingiloğlu 7 A Nilüfer / Bursa"/>
        <s v="Turgutalp Mah. Mimar Sinan Cad. No:32 / 34 İç Kapı : 2 İnegöl / Bursa"/>
        <s v="Millet Mah. 2. Vatan Cad. No:297 İç Kapı No:1 Yıldırım / Bursa"/>
        <s v="Şehreküstü Mah. Şehreküstü Cad. Şehreküstü Apt. No: 13/B Osmangazi / Bursa"/>
        <s v="Yeşil Mah. 1. Yeşil Cad. No:46-50 A İç Kapı No: Z1 Yıldırım / Bursa"/>
        <s v="Muradiye Mah. Yağhane Sok. No:8 B Orhangazi / Bursa"/>
        <s v="Beşevler Mah. Beşevler Cad. No:172 / B Nilüfer / Bursa"/>
        <s v="ALTINŞEHİR MAH. ABDİ İPEKÇİ CAD. İLAVE NO: 34 /1 İÇ KAPI NO: 2 NİLÜFER/ BURSA"/>
        <s v="dumlupınar mah atatürk cad no 96/b/a"/>
        <s v="Kiremitçi Mah. 7.Sakarya Sk. No: 7 A Osmangazi"/>
        <s v="Ahmet Yesevi Mah. Bey Sok. No:4/B 16225 Nilüfer"/>
        <s v="Demirtaş Cumhuriyet Mah. 7.Cad No:43 İç Kapı No:24 Osmangazi / Bursa"/>
        <s v="Geçit Mah. 1.Gürbüz Sok. Belen, 1 Konutları No:59A, 16010 Osmangazi"/>
        <s v="Hocaalizade Mah. Hocaalizade Cad. No:4 / 1 Osmangazi / Bursa"/>
        <s v="Konak Mah. Beşevler Cad. Özer Apt. No:82 / C Nilüfer / Bursa"/>
        <s v="Çiftehavuzlar, 4. İnci Sk. no:88/a, 16200 Osmangazi/Bursa"/>
        <s v="Cuma Mah. Atatürk Blv. No:81 İnegöl / Bursa"/>
        <s v="Altıparmak Mah. Altıparmak Sok. No: 4 Osmangazi/Bursa"/>
        <s v="Yunuseli Mah. 14. İnci Sok. No: 22/A Osmangazi/Bursa"/>
        <s v="Esentepe, Fsm Bulvarı, Esentepe Kavşağı 227/D, 16130 Nilüfer/Bursa"/>
        <s v="karaağaç mahallesi rüştü no:5"/>
        <s v="23 Nisan Mah Yunus Emre Cad. No 1"/>
        <s v="Geçit mah. 1. Gürbüz Sk. No:65/1 Osmangazi/Bursa"/>
        <s v="Üçevler Mah. Denizciler Cad. No: 85 B Nilüfer / Bursa"/>
        <s v="Osmangazi Mah. Ağaçlı Sok. Sivrioğlu Apt. No:10-12 İç Kapı No: 1 Osmangazi / Bursa"/>
        <s v="Yunuseli Mah. Fuat Kuşçuoğlu Cad. No:206/2 Osmangazi / Bursa"/>
        <s v="Ulu Mah. 2. Altıngül Sok. Şengül Apt. No:1 / 1A Osmangazi / Bursa"/>
        <s v="Hüdavendigar Mah. Dikkaldırım Cad. No:113 A Osmangazi / Bursa"/>
        <s v="Alacamescit Mah. Okçular Sok. No:6 Osmangazi / Bursa"/>
        <s v="Ertuğrul Gazi mahallesi Erdal sokak no 3b yıldırım"/>
        <s v="Yunuseli Mah. 16. Bahar Sok. Taşyakan 2. Etep A No: 70 Osmangazi / Bursa"/>
        <s v="Demirci Mah. Koşuyolu Cad. No: 21 C Nilüfer / Bursa"/>
        <s v="Ortabağlar Mah. 8. Adalet Sk. 28 1 Yıldırım/ Bursa"/>
        <s v="Görükle Mah. Atatürk Bulvarı Yeşilova Sit. No: 4 / A Nilüfer / Bursa"/>
        <s v="Runguçpaşa Mah. 49. Sk. No:2/B Karacabey/ Bursa"/>
        <s v="İhsaniye Mah. 2.Er Sk. Agora Kapalı Pazar Alanı F Blok No:8 İç Kapı No: Z175 Nilüfer / Bursa"/>
        <s v="Runguçpaşa Mah. 75. Sk. No: 4- Karacabey/ Bursa"/>
        <s v="Hisar Mah. İstiklal Cad. Orkide Apt. No: 102 Gemlik/Bursa"/>
        <s v="İhsaniye Mah. Tuna Cad. No: 117 / A Nilüfer / Bursa"/>
        <s v="DEMİRTAŞ CUMHURİYET MAH. PANAYIR YOLU CAD. NO: 6 D OSMANGAZİ/ BURSA"/>
        <s v="23 Nisan Mah. 253. Sk No 8"/>
        <s v="Hamitler Mah. Bostancı Cad. No:5 Osmangazi / Bursa"/>
        <s v="Yıldırım Mah. Karadavut Cad. No: 42 Çelik Yapı Apt. Yıldırım"/>
        <s v="19 Mayıs Mah. Tutku Cad. No: 1/ E Nilüfer / Bursa"/>
        <s v="Balat Mah. Faruk Baykal Cad. No:2 Nilüfer/ Bursa"/>
        <s v="Adres: Görükle Mah. Gizem Cad. No:21 Nilüfer, Bursa"/>
        <s v="Çalı Mah. Bursa Cad. No 75"/>
        <s v="Görükle Mah. Üniversite Cad. Artvinliler Sitesi. B Blok No:11 İç Kapı :5 Nilüfer/Bursa"/>
        <s v="Yeni Mah. Yenikent Sk. No:14 İnegöl Bursa"/>
        <s v="Cumhuriyet mh fsm bulvarı no.41 c/f"/>
        <s v="Tabaklar Mah. Dr. Rüştü Özüt Cad. No:28 C Karacabey / Bursa"/>
        <s v="Altınşehir mah.308 sok.no 10 iç kapı no: 2 Nilüfer / Bursa"/>
        <s v="Konak Mah. Kasap Hüseyin Sok. No:1 Nilüfer / Bursa"/>
        <s v="Ataevler Mah. Yılmaz Akkılıç Cad. Ataevler Alışveriş Merkezi B Blok No:13 İç Kapı No: 8 Nilüfer / Bursa"/>
        <s v="Demirtaş Cumhuriyet Mah. Demirtaş Osmangazi Cad. No:127 İç Kapı No: 1 Osmangazi / Bursa"/>
        <s v="Odunluk Mah. Akpınar Cad. Şentürkler İş Merkezi No:7-55 Nilüfer / Bursa"/>
        <s v="Ertuğrul, Ahmet Taner Kışlalı Blv. No:25, 16120 Nilüfer/Bursa"/>
        <s v="Ahmet Yesevi Mah.Bey Sokak Bakgör City1 D blok no:4 D/D Nilüfer/Bursa"/>
        <s v="Küçükbalıklı Mah. Murat Hüdavendigar Cad. No: 102/ A Osmangazi"/>
        <s v="Mahmudiye Mah. Anafartalar Cad. No:46 İnegöl / Bursa"/>
        <s v="Ertuğrul, Elmas Sk. No:37 D:1A, 16120 Nilüfer/Bursa"/>
        <s v="Akçağlayan Mah. Çiçek Cad. No 46"/>
        <s v="2. Meşe Cd. No:48 Güneştepe, 16170 Osmangazi/Bursa"/>
        <s v="Altınşehir Mah. Uğur Mumcu Blv no 76"/>
        <s v="DUMLUPINAR MAH. FİLİZ(500) SK. UĞURPLUS NO: 9 B NİLÜFER/ BURSA"/>
        <s v="Dumlupınar Mah. Gelibolu Cad. No:44 D Blok Nilüfer Bursa"/>
        <s v="Beşevler Mah. Bilginler Cad. B Blok 124 B 1 Nilüfer / Bursa"/>
        <s v="Eğitim Mah. Prof Tezok Cad. No:148 Yıldırım / Bursa"/>
        <s v="Hamitler Mah. Bostancı Cad, 1 Sitesi, 16060 Osmangazi/Bursa"/>
        <s v="İstiklal Mah. Akdeniz Cad. No: 31 İç Kapı No: 5 Gürsu / Bursa"/>
        <s v="İHSANİYE MAH/SEMT TUNA CAD. NO: 107 İÇ KAPI NO: 1 NİLÜFER/ BURSA"/>
        <s v="Soğanlı Mah. 3. Meltem Sok. No:6/A Osmangazi / Bursa"/>
        <s v="Millet Mah. Şüheda Cad. B Blok No:22 E Yıldırım Bursa"/>
        <s v="Yediselviler Mahallesi Teyyareci Mehmet Ali Cad. No: 122/B Bursa/Yıldırım"/>
        <s v="Millet Mah 7202 sok. özerkent sitesi No 42 yıldırım bursa"/>
        <s v="Gazi akdemir mh doktor sadık ahmet cd no 217/B"/>
        <s v="Eşref Dİnçer Mah. Kuvayi Milliye Blv. No:281 A Gemlik / Bursa"/>
        <s v="Zafer Mah. Zafer Cad. No:65 B Gürsu / Bursa"/>
        <s v="Fatih Mah. Alanyurt Cad. No:137 A İnegöl / Bursa"/>
        <s v="Değirmenönü Mah. Ankarayolu Cad. 832 B/1 Yıldırım / Bursa"/>
        <s v="Esenevler Mah. Ankara Cad. 486 Yıldırım / Bursa"/>
        <s v="Kazım Karabekir Mah. Şehit Dursun Acar Cad. A No: 17 A İç Kapı No:1 Yıldırım / Bursa"/>
        <s v="Muradiye Mah. Cumhuriyet Meydanı NO 5"/>
        <s v="Demirsubaşı Mah. İskele cad no:12 Gemlik/BURSA"/>
        <s v="Dumlupınar Mah. Kader Sok. Haliç Apt. No: 15 E Nilüfer / Bursa"/>
        <s v="İhsaniye Mah. 2.Er Sk. Agora Kapalı Pazar Alanı C Blok No:8 İç Kapı No: Z89 Nilüfer / Bursa"/>
        <s v="Küplüpınar Mah. Ayber Cad. No: 2 B Osmangazi"/>
        <s v="Elmasbahçeler Mah. 5. Zafer Sok. No: 1 / A Osmangazi / Bursa"/>
        <s v="Görükle mah. Barış 500 sok. No.3c 1 Nilüfer Bursa"/>
        <s v="Ahmetvefikpaşa Mah. Fevzi Çakmak Cad. No 27 / A"/>
        <s v="29 Ekim mh Ahmet taner kışlalı cad no 25/b/2 Özlüce Nilüfer"/>
        <s v="Ertuğrul Mah. Elmas Sok. No:21/A nilüfer/Bursa"/>
        <s v="kayhan mah kayhan cd no 44"/>
        <s v="Hamitler Mah. 1. Karıncalı Sok. No:8 B Osmangazi / Bursa"/>
        <s v="Çirişhane Mah. 2. Kanal Cad. No 96"/>
        <s v="DAVUTDEDE MAH. KURTULUŞ CAD. NO: 164 A IÇ KAPI NO: Z1 YILDIRIM/ BURSA"/>
        <s v="İhsaniye Mah. 2. Er Sok. No: 8 / A İç Kapı No: Z 18 Nilüfer Bursa"/>
        <s v="Çırpan Mah. Fevzipaşa Cad. No: 138 Mustafakemalpaşa"/>
        <s v="Ertuğrul Gazi Mah. Selçukbey cad. No:54 İç kapı No:Z1 Yıldırım /Bursa"/>
        <s v="EĞİTİM MAH. TEYYARECİ MEHMET ALİ CAD. NO: 335 B İÇ KAPI NO: Z1 YILDIRIM/ BURSA"/>
        <s v="Koğukçınar Mah. 1. Çınar Cad. No: 74 A Osmangazi"/>
        <s v="Ahmet Yesevi Mah.Balat Cad.No:14/A Nilüfer/Bursa"/>
        <s v="Yediselviler Mah. Teyyareci M. Ali Cad. No: 16/B Yıldırım/Bursa"/>
        <s v="Hüdavendigar, Dikkaldırım Cd. No:57 D:c, 16090 Osmangazi/Bursa"/>
        <s v="Güzelyalı Eğitim mah Burgaz Cad No 3"/>
        <s v="Demirtaş Barbaros Mah. Panayır Cad. No 37/ B"/>
        <s v="DİKKALDIRIM MAH. DİKKALDIRIM CAD. NO: 70 C OSMANGAZİ/ BURSA"/>
        <s v="Fatih Sultan Mehmet mahallesi Adalet caddesi no 17/A Osmangazi/Bursa"/>
        <s v="Eşref Dinçer Mah. Bahar Sok. Ali Çevik Apt. No: 19/A Gemlik/Bursa"/>
        <s v="Gülbahçe Mah. 3. Ceviz Sok. No:44 Osmangazi / Bursa"/>
        <s v="Hamitler Mah. Nenehatun Cad. No:49 A Osmangazi / Bursa"/>
        <s v="Panayır Mah. 2.Maltepe Sok. No:4 Osmangazi/Bursa"/>
        <s v="Sırabademler Mah. Ortaokul Cad. No: 68 B B Karacabey/Bursa"/>
        <s v="yunuseli Mah 2. çınar cad. no 1"/>
        <s v="Ihsaniye mah. Izmır yolu cad. Kristal park c3-c4 blok 98/2j nilüfer/Bursa"/>
        <s v="Fatih Sultan Mehmet mahallesi Dumlupınar caddesi no 5 A Emek Osmangazi Bursa"/>
        <s v="yeni karaman mahallesi 4.orta sokak no 31 Osmangazi Bursa"/>
        <s v="Görükle Mah. Üçoluk Cad. Lale Apt. F Blok No:13 İç Kapı No:13 Nilüfer / Bursa"/>
        <s v="Hamidiye Mah. Park Cad. No:39 A / 1 İnegöl / Bursa"/>
        <s v="Demirci Mah. Demirci Yolu Cad. A Blok No:19 / A/A Nilüfer / Bursa"/>
        <s v="kültür Mah. Bolu Sk. No: 25 Nilüfer"/>
        <s v="Ulu Mah. 16.Şirin Sk. 10/12 A Osmangazi"/>
        <s v="Yenibağlar Mah. Karanfil Cad. No: 86"/>
        <s v="Özlüce Mah. Park Sk. No:16 Nilüfer /. Bursa"/>
        <s v="Yıldırım mahallesi kurtuluş caddei no145/z1 yıldırım bursa"/>
        <s v="yüzüncüyıl Mah. Hakan Sepetçi Cad. A Blok 24 Nolu Bağmz No:2 A/G Nilüfer / Bursa"/>
        <s v="Demirtaş Barbaros Mah. Cumhuriyet Cd. No:5/1A Osmangazi / BURSA"/>
        <s v="Demirtaş Cumhuriyet Mah. Çevre Yolu Cd. No:10 A Osmangazi / BURSA"/>
        <s v="Halitpaşa Mah. Mustafakemalpaşa Cad. Varal Apt. No:102 B İç Kapı No:1 Mudanya Bursa"/>
        <s v="Beşevler Mah. Yıldırım Cad. No:250 B Nilüfer / Bursa"/>
        <s v="Mimar Sinan Mahallesi Emniyet Caddesi No:24B"/>
        <s v="Yenikaraman Mah. Polat Cad. No:72 C Bursa/ Osmangazi"/>
        <s v="Piremir Mah. Çiçek Cad. No:1 A Yıldırım / Bursa"/>
        <s v="Baruthane Mah. Teyyareci Mehmet Ali Cad. No: 193 B Yıldırım"/>
        <s v="Garipçe Mah. Park Caddesi No:20 C Karacabey"/>
        <s v="hasanbey mh alçakbayır sokak no1/5a, 16940 Mudanya/Bursa"/>
        <s v="Demirtaş Cumhuriyet Mah. Çevre Yolu Cad. No: 12 İç Kapı No: 9 Osmangazi / Bursa"/>
        <s v="Emirsultan Mah. Kılıç Sok. no 2"/>
        <s v="GÜZELYALI EĞİTİM MAH. SAĞLIK SOK. NO:1/A"/>
        <s v="İhsaniye Mah. Rızvanoğlu Doruk Sitesi, Fatih Sultan Mehmet Blv. No:36 A/B D:A blok, 16130 Nilüfer/Bursa"/>
        <s v="Hamidiye mahallesi Orhangazi caddesi no:2 Gemlik Bursa"/>
        <s v="İhsaniye mahallesi Fatih caddesi no: 11/D Nilüfer Bursa"/>
        <s v="Konak mahallesi yıldırım caddesi no: 12/A Nilüfer Bursa"/>
        <s v="Muradiye mahallesi M. Kemal paşa caddesi no: 50 ORHANGAZİ Bursa"/>
        <s v="Hamitler mahallesi Harbiye caddesi no: 86/B Osmangazi Bursa"/>
        <s v="Millet mahallesi Derya caddesi no:25 Yıldırım Bursa"/>
        <s v="Hüdavendigar mahallesi Demet sk no: 17/A Osmangazi Bursa"/>
        <s v="Selamet mahallesi cevizli sk. No:69 Osmangazi Bursa"/>
        <s v="Yeni Karaman mahallesi 1.örnek sk no:1"/>
        <s v="Kayıhan Mah. Kayhan Cad. No:48"/>
        <s v="Veysel Karani Mahallesi Eski gemlik yolu cad. no 198"/>
        <s v="kayhan mah.kayhan cad.no:19/21 Osmangazi/BURSA"/>
        <s v="Duaçınarı Mah. Karlıdağ Cad. No:154 16370 Yıldırım"/>
        <s v="Soğanlı Mahallesi 2.Kanal Caddesi 75/A Osmangazi /Bursa"/>
        <s v="Demirtaşpaşa mah. 1. atan sk no 38 h"/>
        <s v="Bağlarbaşı Mah. 1. Okul Cad. No:11 Osmangazi / Bursa"/>
        <s v="Yeşilova Mah. Badem Cad. 25 C Osmangazi / Bursa"/>
        <s v="Kazım Karabekir Mah. Bolluk Sk. No: 2 Yıldırım/ Bursa"/>
        <s v="Demirtaş Sakarya Mah. Kemal Atatürk Cad. No 31 A"/>
        <s v="ALACAMESCİT MAH. 1.AKINCI SOK. OKÇULAR ÇARŞISI NO: 2 M OSMANGAZİ/BURSA"/>
        <s v="Kemalpaşa Mah. Mahmut Esatbey Cad. No:33 A İnegöl / Bursa"/>
        <s v="Dr. Ziya Kaya Mah. Atatürk Cad. No:40 Gemlik/Bursa"/>
        <s v="Zafer Mah. Karanfil Cad. No: 8 Gürsu"/>
        <s v="ÇAMLICA MAH. LEFKOŞE CAD. A BLOK NO: 76 A/H NİLÜFER/ BURSA"/>
        <s v="Muradiye Mah. Fırın Sok. No:21 Orhangazi / Bursa"/>
        <s v="23 Nisan Mah. Bülent Ecevit Cad. B Blok No: 28 B Nilüfer / Bursa"/>
        <s v="Görükle Mah. Fırat Cad. No:2 İç Kapı No: 49 Nilüfer / Bursa"/>
        <s v="Yüzüncüyıl Mah. Uğur Mumcu Blv. Arena Ticaret Merkezi B Blok No: 53 B İç Kapı No:31 Nilüfer / Bursa"/>
        <s v="Ataevler Mah. Sedir Sk. No: 11 Nilüfer"/>
        <s v="Fethiye Mah. Fatih Sultan Mehmet Bulvarı No: 161 Nilüfer"/>
        <s v="Millet Mah. Derya Cad. No:1/1 İç Kapı No: 1 Yıldırım / Bursa"/>
        <s v="Demirtaş Cumhuriyet Mah. Panayır Yolu Cad. No:18 A Osmangazi / Bursa"/>
        <s v="Altınşehir Mah. 320. Sok. No:3/B-22 Nilüfer / Bursa"/>
        <s v="Demirtaş Barbaros Mah. Demirtaş Cumhuriyet Cad. No:83 C Osmangazi / Bursa"/>
        <s v="Millet Mah. 8. Ova Sok. C Blok No:29 A Yıldırım / Bursa"/>
        <s v="Fethiye Mah. Hüseyin Ormanlı Cad. No: 19 Nilüfer"/>
        <s v="ZAFER MAH. SUBAŞI SK. NO: 9 C GÜRSU/ BURSA"/>
        <s v="Mimarsinan Mah. 4. Kalfa Sk. No: 37 Yıldırım"/>
        <s v="Barış mah. 105, Nolu Sk No:9/2, 16500 Bursa"/>
        <s v="Odunluk mahallesi Akpınar (180) cadde Parkora E Blok No:12 E/D"/>
        <s v="Ahmtvefikpaşa Mah. Bursa Cad. No: 76/A Kestel/Bursa"/>
        <s v="23nisan mah metro cad mahalle 222 sitesi d blok d/c dükkan no:1"/>
        <s v="Dikkaldırım, Herkül Sk. 1/A, 16090 Osmangazi/Bursa"/>
        <s v="Kükürtlü Mah. 6.Başaran Sok. No:17 /A Osmangazi / Bursa"/>
        <s v="Görükle Mah. Atatürk Cad. No 47"/>
        <s v="ALTINŞEHİR MAH. UĞUR MUMCU BLV. NO: 76 F/F NİLÜFER/ BURSA"/>
        <s v="Yenibağlar Mah. Ay Cad. No: 55 Osmangazi/ Bursa"/>
        <s v="30 Ağustos Zafer Mah. Mimar Sinan Cad. 520. Sk. No: 30 Nilüfer/ Bursa"/>
        <s v="Yaylacık Mah. İzmir Yolu Cad. No: 379/1 Nilüfer"/>
        <s v="Ömerbey Mah. Bostan Sok.No:17 Mudanya / Bursa"/>
        <s v="Kayhan Mah. Av. Özgür Aksoy Cad. No: 38/A Gemlik/Bursa"/>
        <s v="Osmaniye Mah. Dere Sok. No:1 İnegöl / Bursa"/>
        <s v="CUMHURİYET MAH. ANIT SK. C BLOK NO: 17 CC NİLÜFER/ BURSA"/>
        <s v="Güllük, 2. Akıncılar Cd. No:28, 16310 Yıldırım/Bursa"/>
        <s v="29 Ekim Mah. Ahmet Taner Kışlalı Blv. No:2 / A Nilüfer / Bursa"/>
        <s v="İhsaniye Mah. Fatih Sultan Mehmet Blv. E Blok No: 32 E/E Nilüfer / Bursa"/>
        <s v="Zümrütevler mahallesi Çiçek Cad. 143 / A"/>
        <s v="Yıldırım Mah. Kurtuluş Cad. No:136 A İç Kapı No: Z 1 Yıldırım / Bursa"/>
        <s v="23 nisan mah Mithatpaşa cad no 23 nilüfer/bursa"/>
        <s v="ALTINŞEHİR MAH. MUAMMER AKSOY CAD. D BLOK NO: 22 D/F NİLÜFER/ BURSA"/>
        <s v="Dumlupınar Mah. Fulya Sok. B Blok No:1 B/C Nilüfer / Bursa"/>
        <s v="Şehreküstü Mah. Cemal Nadir Cad. No 33"/>
        <s v="29 ekim mahallesi ahmet taner kışlalı bulvarı ardıçpark avm no:17/F NİLÜFER/BURSA"/>
        <s v="Soğanlı Mah. 2.Kanal Sk. No:105/A"/>
        <s v="Cumhuriyet Meydanı (Heykel) Karacabey/ Bursa"/>
        <s v="Demirtaşpaşa Mah. 2. Sabunevi Sok. Mühendisler İş Hanı No: 7/B Osmangazi/Bursa"/>
        <s v="Karaman Mah.Gürbüzler Cad. Karaman Evleri A Blok No:3 A/E Nilüfer / Bursa"/>
        <s v="İstiklal Mah. atatürk Cad. No:39 Gürsu/Bursa"/>
        <s v="Kemalpaşa Mah. Mahmut Esatbey Cad. No:105 A İnegöl / Bursa"/>
        <s v="2.Kanal Cad. No:10 A İç Kapı No:1 Osmangazi/Bursa"/>
        <s v="Hacı Seyfettin Mah. İncirli Cad. Başkent Apt. No:99 C İç Kapı No: Z 3 Yıldırım / Bursa"/>
        <s v="Esenevler, Esen Cami Sk. No:6, 16300 Yıldırım/Bursa"/>
        <s v="Eğitim Mahallesi, Atatürk Cd. 10-A, 16950 Mudanya/Bursa"/>
        <s v="Altınşehir Mah. Muammer Aksoy Cd. No: 20 D:10, 16120 Nilüfer/Bursa"/>
        <s v="Millet mah derya caddesi no 69AA Yıldırım Bursa"/>
        <s v="Yiğitler mahallesi başak caddesi no50 yıldırım bursa"/>
        <s v="Cuma Mah. Ali Hatipoğlu Sok. No:40 B İnegöl / Bursa"/>
        <s v="ESENEVLER MAH. 5.ERGENE SK. NO: 40 A YILDIRIM/ BURSA"/>
        <s v="Kayıhan Mah. Ünlü Cad. No: 10/ C Osmangazi/ Bursa"/>
        <s v="Millet Mah Derya Caddesi Nuripek-3 Blok:A No:3"/>
        <s v="Cuma Mah. Atatürk Blv. No:23 A İnegöl / Bursa"/>
        <s v="Odunluk Mah. Akpınar (180 ) Cad. No:7"/>
        <s v="Altınşehir Mah.Uğur Mumcu Bulvarı No:56c"/>
        <s v="Zafer Plaza,"/>
        <s v="Altınova Mahallesi İstanbul Caddesi No:398 Osmangazi / Bursa"/>
        <s v="Ertuğrul Mah. Doğan Avcıoğlu cad. 138.sok. No9"/>
        <s v="Cuma Mah. 1. Lale Sok. No: 8 İnegöl / Bursa"/>
        <s v="İhsaniye Mah. Cami Sok. No:40 A Nilüfer / Bursa"/>
        <s v="Üçevler Mah. Dörtler Sk no 35"/>
        <s v="Ataevler Mah. Yılmaz Akkılıç Cad. No:41/A Nilüfer, Bursa"/>
        <s v="İhsaniye Mah. Temel Sok. 1 A 1 Nilüfer / Bursa"/>
        <s v="İhsaniye Mah. 2. Er Sok. Nilüfer Agora Çarşı B Blok No:8/Z79 Nilüfer/Bursa"/>
        <s v="Barış Mah. Kavakdibi Sk. 35 B 1 Nilüfer / Bursa"/>
        <s v="29 Ekim Mah. Ahmet Taner Kışlalı Bulvarı no 25"/>
        <s v="Altınşehir Mah. Ahmet Taner kışlalı blv 325 sk altuntaş park evleri b blok no 2"/>
        <s v="HAMİTLER MAH. ABDÜLHAMİD HAN CAD. B NO: 6 B OSMANGAZİ/ BURSA"/>
        <s v="Altınşehir, 16120 Nilüfer/Bursa"/>
        <s v="Şehreküstü Mah. Durak Cad. No: 8 Osmangazi"/>
        <s v="Yunuseli Mah. 2. Yavuz Sok. No: 1/3 Osmangazi / Bursa"/>
        <s v="Tahtakale Mahallesi Küçüktahıl Sk. No: 5 Osmangazi"/>
        <s v="Dumlupınar mah. Datça sokak tekniken 2 Elif apt. No 1:A NİLÜFER/BURSA"/>
        <s v="Soğanlı Mah. 2.Kanal Cad. No:75 İç Kapı No: 1 Osmangazi / Bursa"/>
        <s v="Emek Zekai Gümüşdiş Mah Sanayi Cad. No:542 A"/>
        <s v="Alacamescit Mah. atatürk Cad pars çıkmazsı no 8"/>
        <s v="Üçevler Mah. İzmir yolu cad no 241"/>
        <s v="Üçevler mh. Ertuğrul(220)cad No 23 A blok, 16000 Nilüfer/Bursa"/>
        <s v="23 Nisan Mah. Bülent Ecevit blv. 259. sk 1 b/c"/>
        <s v="Süleymaniye Mah. 1. Destan Sok. No:4 İç Kapı No : 1 İnegöl / Bursa"/>
        <s v="Balat Mah Faruk Baykal Cad. Dblok no: 17 b/b Nilüfer Bursa"/>
        <s v="Değirmenlikızık Mah. Teyyareci Mehmet Ali Cad. No:240"/>
        <s v="Dumlupınar mah. Atatürk 500 bulvarı. No17\C nilüfer bursa"/>
        <s v="29 Ekim mahallesi 411.sokak 13B/C"/>
        <s v="Emek adnan menderes mah. Turgut özal cad. No;36 osmangazi bursa"/>
        <s v="Yeşil Mah. Emirsultan Cad. NO 23 İç Kapı No 1"/>
        <s v="Hamidiye Mah. Orhangazi Cad. No:19 B Gemlik / Bursa"/>
        <s v="Zafer Mah. Karanfil Cad. No:10 Gürsu / Bursa"/>
        <s v="Kale Mah. Fevzi Çakmak Cad. No 40 A"/>
        <s v="Esentepe Metro İstasyonu Nilüfer / Bursa"/>
        <s v="Konak Mah. Yavuz Sok. No:46 B Nilüfer / Bursa"/>
        <s v="Küçük Sanayi Metro"/>
        <s v="Nilüfer Metro İstasyonu,"/>
        <s v="Üçevler Mah. Denizciler Cad. No:166 A İç Kapı No:1 Nilüfer / Bursa"/>
        <s v="Üniversite Metro İstasyonu,"/>
        <s v="Yüzüncüyıl Metro İstasyonu,"/>
        <s v="Bursa, Bursaray, Bursaspor / Acemler Metro İstasyonu, Türkiye,"/>
        <s v="Akpınar mh.Hancı cd.no:28 A/B Osmangazi/bursa"/>
        <s v="ÇEKİRGE, Çekirge Mah. Çekirge Cad. No:181"/>
        <s v="Çirişhane Mah. 2.Kanal Cad. No:62 / A Osmangazi / Bursa"/>
        <s v="Demirtaş Cumhuriyet Mah. Çevreyolu Cad. No 123 / A"/>
        <s v="Demirtaşpaşa Mah. Celal Bayar Cad. No:1 / A Osmangazi / Bursa"/>
        <s v="Emek Metro İstasyonu"/>
        <s v="Hamitler Mah. Gür Cad. No:122 İç Kapı No: 1 Osmangazi / Bursa"/>
        <s v="Hocaalizade Mah. Ressam Şefik Bursalı Cad. No:13"/>
        <s v="istiklal mahallesi Yeşilova Caddesi no 2/1"/>
        <s v="Bursa, Bursaray, Sırameşeler Kükürtlü Metro İstasyonu, Türkiye,"/>
        <s v="Yunuseli bulvarı Fuat Kuşçuoğlu CD no:175/C"/>
        <s v="Mimarsinan Mah. 4. Kalfa Sok. No:6 İç Kapı No: 1 Yıldırım / Bursa"/>
        <s v="Ortabağlar Mah. Huzur Cad. No:60 B Yıldırım / Bursa"/>
        <s v="Selçukbey Mah. Selçukbey Cad. No:63 A İç Kapı No:Z1 Yıldırım / Bursa"/>
        <s v="Mehmetakifersoy Mah. Teyyareci Mehmet Ali Cad. No:45 B Yıldırım / Bursa"/>
        <s v="Zümrütevler Mah. Çiçek Cad. No 95 A"/>
        <s v="Cuma Mah. Hastane Cad. No:10 İnegöl / Bursa"/>
        <s v="Balat Mah. Faruk Baykal Cad.B Blok No:17B D:C 16225 Nilüfer / Bursa"/>
        <s v="Kemalpaşa Mah. Mahmut Esatbey Cad. No:67 İnegöl / Bursa"/>
        <s v="Dikkaldırım mah. Zübeyde hanım cad. 9"/>
        <s v="Muradiye Mah. Üst Kaynarca Cad. Yıldız Apt. A Blok Orhangazi/ Bursa"/>
        <s v="Cuma Mah. Belediye Meydanı Sok. No:11 İnegöl / Bursa"/>
        <s v="Profesör Tezok Cad. No:1/1 Yıldırım/ Bursa"/>
        <s v="Kemalpaşa Mah. Mahmut Esatbey Cad. No:275 A İnegöl / Bursa"/>
        <s v="Kemalpaşa Mah. İsmail Efendi Cad. No:21 İnegöl / Bursa"/>
        <s v="Konak Mah. Yasemin Sok. Şengül Apt. No:4 A Nilüfer / Bursa"/>
        <s v="Piremir Mah. Teleferik Cad. No 70 A/B"/>
        <s v="Kurtoglu mh.1.yesil cad.no 26 Bursa yildirim"/>
        <s v="Altınova Mah. Sarıyer Cad. No:17/1 Osmangazi / Bursa"/>
        <s v="Kurtuluş, Şht. Cüneyt Yıldız Cd. No 102, 16580 Gürsu/Bursa"/>
        <s v="Yunuseli Mah. Yunuseli Blv. 242 Osmangazi / Bursa"/>
        <s v="Balat Mah. Büyük Sk. Karya Binaları No: 17 Nilüfer Bursa"/>
        <s v="YENİ MAH. CUMHURİYET CAD. DOKTOR SİTESİ B BLOK NO: 256 C İÇ KAPI NO: Z4 GEMLİK/ BURSA"/>
        <s v="HAMİDİYE MAH. KUVAYİ MİLLİYE BLV. NO: 60 İÇ KAPI NO: Z1 GEMLİK/ BURSA"/>
        <s v="152 Evler Mah. Profesör Tezok Cad. No:42/C Yıldırım/Bursa"/>
        <s v="Hamidiye, Hürriyet Cd. No:11, 16600 Gemlik/Bursa"/>
        <s v="Demirtaş Cumhuriyet Mah. Kurtuluş Cad. No: 1 A Osmangazi / Bursa"/>
        <s v="Esenevler Mah. Erdoğan Sok. No:2/1 İç Kapı No: 1 Yıldırım / Bursa"/>
        <s v="Üçevler Mah. Arda Cad. No: 5 Nilüfer"/>
        <s v="Sakarya Mah. Şht Atğm Murat Özgün Sok. No:53 A Osmangazi / Bursa"/>
        <s v="fatih mallesi etibank caddesi no165 bursa osmangazi"/>
        <s v="Millet Mah. 2.Vatan Cad. B Blok No:215 B C Yıldırım / Bursa"/>
        <s v="Çalı Mah. 17 Eylül Cad. No: 4 B Nilüfer"/>
        <s v="Fethiye Mah. Huzur Cad. Karasu A Blok No: 9 A İç Kapı No: 1 Nilüfer/Bursa"/>
        <s v="Sakarya Mah. Kıbrıs Şehitleri Cad. 29 A 1 Osmangazi / Bursa"/>
        <s v="Esenevler, Hacı Ali Sk. no 13 D:15, 16000 Yıldırım/Bursa"/>
        <s v="Siteler Mah. Selçukbey Cad. Yolkent Sit. 2/A 122/B Blok Yıldırım /Bursa"/>
        <s v="Beşevler, Beşevler Cd. No:228, 16110 Nilüfer/Bursa"/>
        <s v="Yunuseli Güneştepe mh. Yaman CD. No 159 A Osmangazi/Bursa"/>
        <s v="Arabayatağı, 1. Aras Sk. no /a, 16290 Yıldırım/Bursa"/>
        <s v="Avp Mah, Ortaokul Cd. D:No 8/A, 16450 Kestel/Bursa"/>
        <s v="Altınova Mah. Murat Hüdavendigar Blv. No:108/C Osmangazi / Bursa"/>
        <s v="Değirmenönü Mah. Sönmez Sk. No: 5 Yıldırım"/>
        <s v="Zümrütevler, Kurtbasan Cd. No:70/B, 16340 Yıldırım/Bursa"/>
        <s v="Mütareke mh aslanbaba cd dükkan no 29 Mudanya/Bursa"/>
        <s v="Hacı İlyas Mah. Kıbrıs Şehitleri Cad. No: 19/4 Osmangazi / Bursa"/>
        <s v="Zümrütevler Mah. Çiçek Cad. No:127 İç Kapı No:1 Yıldırım / Bursa"/>
        <s v="Demirtaş Sakarya, Osmangazi Cd. no 68 / B, 16245 Osmangazi/Bursa"/>
        <s v="Çınarönü Mah. 1.Aydın Cad. No: 8 A Yıldırım"/>
        <s v="Ertuğrul Mah 142. Sk. No:7"/>
        <s v="29 Ekim Mah. 408. Sok No:4 Nilüfer / Bursa"/>
        <s v="Gaziakdemir Mah. Çekirge Cad. Kültürpark Özgen Çay Bahçesi No:4/5 İç Kapı No: 1 Osmangazi / Bursa"/>
        <s v="Esentepe, Okul Cd. 15/A, 16130 Nilüfer/Bursa"/>
        <s v="Ertuğrulgazi, Selçuk Bey Cd. No. 8/A, 16310 Yıldırım/Bursa"/>
        <s v="Esentepe Mah. Fatih Sultan Mehmet Bulvarı Üstünkaya Sitesi No: 82"/>
        <s v="Nasrettin Mah. Bağlar Cad. B Blok No: 19 İç Kapı No: 7 Karacabey / Bursa"/>
        <s v="Ertuğrulgazi Mah. Akpınar Cad. No: 11 B A İnegöl / Bursa"/>
        <s v="Özlüce Mah., Cami Sok., no:19, Nilüfer, Bursa, Türkiye"/>
        <s v="Yunuseli, 246. Sk. No:2, 16200 Osmangazi/Bursa"/>
        <s v="23 Nisan Mah. Köroğlu Cad. No: 5 B/G Nilüfer / Bursa"/>
        <s v="Odunluk mah. Akademi cad. no:6/A kat:2"/>
        <s v="Hamitler Mah. Nenehatun Cad. No:47 A Osmangazi / Bursa"/>
        <s v="Ahmetpaşa mah.fahrikoruturk CAD.57/A"/>
        <s v="Zafer Mah. Şehit Cüneyt Yıldız Cad. No: 1 Gürsu"/>
        <s v="İhsaniye Mah. Tuna Cad. No:85 A Nilüfer / Bursa"/>
        <s v="Karaman Mah. Ziya Güney Cad. No: 60 A Nilüfer / Bursa"/>
        <s v="Yüzüncüyıl Mah. Uğur Mumcu Blv. Arena Ticaret Merkezi B Blok. No: 53 B/C NİLÜFER/BURSA"/>
        <s v="doğa sokak çağrıköy b lok no: 7 A1"/>
        <s v="Alaaddinbey Mah. 637.Sk. No: 7/ E Nilüfer"/>
        <s v="HOCAALİZADE MAH. RESSAM ŞEFİK BURSALI CAD. ESER İŞHANI NO: 23 B OSMANGAZİ/ BURSA"/>
        <s v="Panayır Mah. Bursa Cad. No:7 Osmangazi / Bursa"/>
        <s v="Altınşehir Mah. 163 Sk b No: 11 B/D"/>
        <s v="Beşevler Mah. Yıldırım Cad. No:216 B İç Kapı No: 1 Nilüfer / Bursa"/>
        <s v="İhsaniye Mah. İzmir Yolu Cad. Kristal Park No: C1 - C2 Blok No: 98/2C Nilüfer / Bursa"/>
        <s v="Parkızgara işletmecilik A.Ş. Geçit mah. Sanayi cad.No 756 Osmangazi/ Bursa"/>
        <s v="CUMHURİYET MAH. ANIT SK. C BLOK NO: 17 CD NİLÜFER/ BURSA"/>
        <s v="Akpınar Mah. Hancı Cad. No:6 Osmangazi / Bursa"/>
        <s v="Dr.Ziya Kaya Mah. İstiklal Cad. No:80 İç Kapı No: B Gemlik / Bursa"/>
        <s v="Çirişhane Mah. Etibank Cad. No 95/B Osmangazi / Bursa"/>
        <s v="Kemalpaşa Mah. Adnan Menderes Blv. No:35 İnegöl / Bursa"/>
        <s v="Hocaalizade mahallesi eceler sokak no 15 b Osmangazi bursa"/>
        <s v="Hüdavendigar Mah. Hektar Sok. Uğurgil Apt. B Blok No:1 / 1 D Osmangazi / Bursa"/>
        <s v="YAVUZSELIM MAH. SAMANLI CAD. NO: 110 A YILDIRIM/ BURSA"/>
        <s v="Ataevler Mah. Vadi Sk. Vadikent F Blok No 19"/>
        <s v="Muradiye Mah. 2.Murat Cad. No:28 Osmangazi / Bursa"/>
        <s v="cumhuriyet mah. nilüfer hatun cad podyum park no 114 f"/>
        <s v="Dumlupınar, Atatürk Cd. No:98 Nilüfer"/>
        <s v="Yenidoğan Mah. Şehit Cüneyt Yıldız Cad. No: 252 Gürsu"/>
        <s v="Konak, Konak Cd. No:7, 16110 Nilüfer/Bursa"/>
        <s v="Güneştepe, 2. Meşe Cd., 16290 Osmangazi/Bursa"/>
        <s v="Ahmetpaşa Mah İstiklal Okulu Sk Karasu Apt 47 B"/>
        <s v="Ataevler Mah. Sedir Sk. No: 21 Nilüfer"/>
        <s v="Çekirge Mah. Çekirge Cad. No:177 A Osmangazi / Bursa"/>
        <s v="Ömerbey, İpar Cd. 78 A, 16940 Mudanya/Bursa"/>
        <s v="Barış, Kubilay Sk. No:34, 16140 Nilüfer/Bursa"/>
        <s v="Üçevler mahallesi Ersan Sokak No5/2 bursa/nilüfer"/>
        <s v="karaağaç mah. setbaşı / bursa"/>
        <s v="Arapzade Mahallesi Orhanbey Caddesi No: 40/A"/>
        <s v="Görükle mah.atatürk cad.yerleşim sit.89A/B görükle"/>
        <s v="Zafer mah zafer cad no64/B Gürsu/Bursa"/>
        <s v="Görükle Mah. Üçoluk Cad. Yerleşim Sitesi Zambak Apt. G Blok No:3 İç Kapı:4 Nilüfer/Bursa"/>
        <s v="Erikli Mah. 2. Adalet Cad. No:8 1 A İç Kapı No : Z1 Yıldırm / Bursa"/>
        <s v="Gaziakdemir mahallesi dr. Sadık Ahmet CD. No:211 Osmangazi Bursa"/>
        <s v="Sırabademler Mah. 137 Sk. No: 12 B Karacabey"/>
        <s v="Kalishta waffle, Dumlupınar, Kalkan Sk. no 2B D:B, 16110 Nilüfer/Bursa"/>
        <s v="Tuzpazarı Mah. Haşim İşcan Cad. No 80"/>
        <s v="Bağlarbaşı Mah. Şafak Cad. No:1 / A Osmangazi / Bursa"/>
        <s v="Üçevler Mah. Dörtler Sok. No:57 / A Nilüfer / Bursa"/>
        <s v="23 NİSAN MAH. MİTHAT PAŞA CAD. ÇİÇEK PARK C BLOK NO: 17 C/A NİLÜFER/ BURSA"/>
        <s v="29 Ekim, Tuna Herta Sitesi 85/A-13 Muammer Aksoy Cad. , Özlüce, 16120 Nilüfer"/>
        <s v="Namık Kemal Mah. Eski Gemlik Yolu Cad. No: 36 Osmangazi"/>
        <s v="Süleymaniye Mah. Neşeli Sok. No:5 A İç Kapı No: 3 İnegöl / Bursa"/>
        <s v="DUMLUPINAR MAH. KADER(500) SK. A BLOK NO: 13 A/E İÇ KAPI NO: 1 NİLÜFER/ BURSA"/>
        <s v="Piremir Mah. Teleferik Cad. No:78 C Yıldırım / Bursa"/>
        <s v="Yunuseli Mah. Alparslan Türkeş Cad. NO 55 A"/>
        <s v="Soğanlı Mah. Çelebi Mehmet Blv. No:192 B Osmangazi / Bursa"/>
        <s v="Demirtaş Cumhuriyet Mah. Çevre Yolu Cad. A Blok No:151 A Osmangazi / Bursa"/>
        <s v="Esentepe Mah. M Hasan Kula Sok. Ercan Beyen No: 49 A İç Kapı No: 4 Karacabey / Bursa"/>
        <s v="ESENTEPE MAH. GÜRLER CAD. NO: 102 B İÇ KAPI NO: 102 NİLÜFER/ BURSA"/>
        <s v="mimarsinan mah. Mimarsinan cad.no 78"/>
        <s v="Kültür Mah. Bilginer Cad. No:99 B İç Kapı No:1 Nilüfer / Bursa"/>
        <s v="Odunluk Mah. Akademi Cad. Marka Avm No:5/A 241 Nilüfer / Bursa"/>
        <s v="Mustafa Kemal Paşa Mah. Kılıçarslan Cad. No:63/5 İznik / Bursa"/>
        <s v="ÜÇEVLER MAH. İZMİR YOLU CAD. NO: 241 B İÇ KAPI NO: 1 NİLÜFER/ BURSA"/>
        <s v="Kemalpaşa Mah. Adnan Menderes Blv. No:52 / A İnegöl / Bursa"/>
        <s v="Görükle Mah. Harmanlık Cad. No:17 C Nilüfer / Bursa"/>
        <s v="Cumhuriyet Mah. Tunç Sok. No:8"/>
        <s v="Hisar Mah. İstiklal Cad. No:110 Gemlik / Bursa"/>
        <s v="Kurtoğlu Mah. Akdemir Sk. No: 9 Yıldırım"/>
        <s v="Eşref Dinçer Mah. Güneş Sok. No: 26 B Gemlik/Bursa"/>
        <s v="ALTINŞEHİR MAH. 163.(280) SK. B NO: 11 B/E NİLÜFER/ BURSA"/>
        <s v="Yediselviler Mah. Teyyareci Mehmet Ali Cad. No:54/ B"/>
        <s v="Odunluk Mah. Karşıdağ Sok. H blok No:5 H/A Nilüfer / Bursa"/>
        <s v="Odunluk Mah. Odunluk Cad. No:33 L1/C İç Kapı No: 1 Nilüfer / Bursa"/>
        <s v="Cuma Mah. Hatipoğlu Sok. No:52 / 4 İnegöl / Bursa"/>
        <s v="Dumlupınar Mah. Atatürk Blv. No:11 A Nilüfer / Bursa"/>
        <s v="YUNUSELİ MAH. 8.KARACA SK. NO: 2 İÇ KAPI NO: 1 OSMANGAZİ/ BURSA"/>
        <s v="Beyazıt, Eğitim Cd. No:72/A, 16330 Yıldırım/Bursa"/>
        <s v="Dumlupınar, Cevizlik Cd. no 9A, 16285 Nilüfer/Bursa"/>
        <s v="Görükle Mah. Çınar Sok. No:12 A Nilüfer / Bursa"/>
        <s v="Üçevler Mah. Küçük Sanayi Sit. 13. Sk. 16. Blok Nilüfer / Bursa"/>
        <s v="Arapzade, Orhan Bey Cd. No:63, 16800 Orhangazi/Bursa"/>
        <s v="Konak Mah. Kudret Sk. No: 7 Nilüfer"/>
        <s v="Özlüce, Side Cd. No:2, 16120 Nilüfer/Bursa"/>
        <s v="Camiikebir Mah. Mustafakemalpaşa Cad. No: 53 B Orhangazi/ Bursa"/>
        <s v="Kurtuluş mahalesi, Şht. Cüneyt Yıldız Cd. 83/A"/>
        <s v="Görükle Mah.Çınar Sok. A Blok No:3 Nilüfer / Bursa"/>
        <s v="Şehreküstü Mah. Cemal Nadir Cad. Zafer Plaza No: 28 İç Kapı No: 1 Osmangazi / Bursa"/>
        <s v="Şehreküstü Mah. Cemal Nadir Cad. Zafer Plaza No: 28 İç Kapı No: 11 Osmangazi / Bursa"/>
        <s v="Fatih Sultan Mehmet Bulvarı No: 71 İç Kapı No: 20 Nilüfer / Bursa"/>
        <s v="İhsaniye Mah. İkincer Sk no 12"/>
        <s v="İhsaniye, Okan Sk. No:2 Bursa"/>
        <s v="23 NİSAN MAH. MİTHAT PAŞA CAD. C BLOK NO: 6 C/C NİLÜFER/ BURSA"/>
        <s v="Çalı Mah. Bursa Cad. No:76 A Nilüfer / Bursa"/>
        <s v="Demirtaş Cumhuriyet Mah. Çevreyolu Cad. No: 12. Osmangazi / Bursa"/>
        <s v="Hüdavendigar Mah. Dikkaldırım Cad. Seçkin Sit. C Blok No: 63 A Osmangazi / Bursa"/>
        <s v="İHSANİYE MAH. ALAGEYİK(110) SK. CEYHAN APT. 19 NOLU BĞMZ NO: 9 D NİLÜFER/ BURSA"/>
        <s v="Demirtaş Cumhuriyet Mah. Panayır Yolu Cad. K Blok No:92 Osmangazi / Bursa"/>
        <s v="Görükle Mah. Çınar Sok. No:10 B Nilüfer / Bursa"/>
        <s v="Görükle, Kamelya Cd. no 11 D:a blok, 16285 Nilüfer/Bursa"/>
        <s v="Doğanbey Mah 4. Bahçıvan sk Muti İş merkezi no 5 D"/>
        <s v="Çirişhane Mah. Etibank Cd. No: 119"/>
        <s v="Dumlupınar Mah. Gizem Cad. No:10/A Nilüfer/Bursa"/>
        <s v="Görükle Mah. Fırat Cad. A Blok No: 10 A Nilüfer / Bursa"/>
        <s v="Altınşehir Mah. Uğur Mumcu Blv. Atalaykent-1 A Blok No:66 A/B Nilüfer / Bursa"/>
        <s v="Cumhuriyet Mah.137 Nolu Sok. No:10 İç Kapı No:15 Mustafakemalpaşa / Bursa"/>
        <s v="Cuma, Atatürk Blv. No:15, 16000 İnegöl/Bursa"/>
        <s v="Yunus Emre Mah. Kırkpınar Mah. No: 67 Yıldırım/ Bursa"/>
        <s v="Demirtaşpaşa Mah. Abdal Cad. No:120 Osmangazi/Bursa"/>
        <s v="Dumlupınar Mah. Fındık(500) Sok. C Blok No:5 C İç Kapı No: 1 Nilüfer / Bursa"/>
        <s v="Yunus Emre mahallesi yurttaş Sokak no 18 yıldırım Bursa"/>
        <s v="Millet Mah. 4. Çakmak Sok. A Blok No: 1 A E Yıldırım / Bursa"/>
        <s v="Ömerbey Mah İpar Cad. No : 78"/>
        <s v="ÜÇEVLER MH İZMİR YOLU CD. NO:241 A19 WESTPOINT NİLÜFER/BURSA"/>
        <s v="İhsaniye Mah. 2. Er Sk. Agora Kapalı Pazar Alanı No:98/C Nilüfer / Bursa"/>
        <s v="Kayıhan Mah. Ünlü Cad. No:11/A Osmangazi/Bursa"/>
        <s v="Altınşehir Mah.163(280) Sok No: 9B/B Nilüfer/Bursa"/>
        <s v="Altınşehir Mah. 323 sk No 13 bb"/>
        <s v="Demirtaş Barbaros, Panayır Cd. No:9 D:No:9, 16245 Osmangazi/Bursa"/>
        <s v="Güzelyalı Eğitim mahallesi. Kazımkarabekir Caddesi. Bayrak apartmanı no: 2/A Mudanya Bursa"/>
        <s v="30 Ağustos Zafer Mah. Çamlık Blv. A Blok No: 15 A/B Nilüfer/ Bursa"/>
        <s v="19 MAYIS MAH. TUTKU CAD. NO: 1 A NİLÜFER/ BURSA"/>
        <s v="Kemalpaşa Mah. Adnan Menderes Blv. No:8 İç Kapı No:1 İnegöl / Bursa"/>
        <s v="Tuzpazarı Mah. Bayathane Cad. No: 10 A Osmangazi / Bursa"/>
        <s v="EMEK ZEKAİ GÜMÜŞDİŞ MAHALLESİ TURGUT ÖZAL CD. GARDENYA SİTESİ A-BLOK NO:3 / A"/>
        <s v="Dumlupınar Mah. Kızılırmak Cad. 4 C/C Nilüfer / Bursa"/>
        <s v="Esenevler Mah. Erikli Cad. No:29 A İç Kapı No: Z1 Yıldırım / Bursa"/>
        <s v="Hamitler Mah. 3. Nazlı Sok. No:28 C Osmangazi / Bursa"/>
        <s v="Dumlupınar Mah. Filiz Sok. No: 4 Nilüfer/Bursa"/>
        <s v="Sırabademler Mah. Ortaokul Cad. No:58 Karacabey"/>
        <s v="İhsaniye mh. Cami Sk N.46B Nilüfer/Bursa"/>
        <s v="Odunluk mah akademi cad Kızılay plaza No: 3G"/>
        <s v="Güllük Mah. Kıbrıs Cad. No: 3 A İç Kapı No: Z 1 Yıldırım/ Bursa"/>
        <s v="Demirci Mah. Ahıska Cad. No: 181 Nilüfer/ Bursa"/>
        <s v="Cumhuriyet Mah. 137 Nolu Sk No 2"/>
        <s v="Kayapa Mah. Mehmet Akif Ersoy Cad. No:132 Nilüfer / Bursa"/>
        <s v="Başaran Mah 6. Bülbül Sokak. No: 3 Osmangazi/Bursa"/>
        <s v="Dumlupınar, Dumlupınar Mahallesi tuygur apartmanı 102, Atatürk Cd., Nilüfer/Bursa"/>
        <s v="Doğanbey Mah. Haşim İşcan Cad. No 5"/>
        <s v="Muradiye, Fırın Sk. no 17, 16800 Orhangazi/Bursa"/>
        <s v="OVAAKÇA EĞİTİM MAH. İSTANBUL CAD. NO: 708 /3 OSMANGAZİ/ BURSA"/>
        <s v="NİLÜFER CADDESİ NO:47 ÜÇEVLER MAH.(K.SANAYİ) NİLÜFER BURSA"/>
        <s v="Sinanbey Mah. 8. Metal Sok. No:2 İnegöl / Bursa"/>
        <s v="Zafer Mah. Zafer Cad. No:74 A Gürsu / Bursa"/>
        <s v="Dikkaldırım Mah. 1. Bilginler Sok. Çınar Apt. No:5 / A Osmangazi / Bursa"/>
        <s v="Sakarya Mah. Kıbrıs Şehitleri Cad. 39 A Osmangazi / Bursa"/>
        <s v="23 Nisan mahallesi 2.sokak no. 2/1b blok, Bursa, Bursa 16580"/>
        <s v="SOĞANLI MAH. DR. SADIK AHMET CAD. NO: 396/A OSMANGAZİ/BURSA"/>
        <s v="Hamitler Mah. 1. Fatih Cad. 31 A Osmangazi / Bursa"/>
        <s v="Panayır mahallesi 4.Nilüfer caddesi No:73-75/B osmangazi/BURSA"/>
        <s v="Cumhuriyet mahallesi Aydın Sokak Aydın Sitesi A BLK No 9/24 Nilüfer Bursa"/>
        <s v="Armağan Gerçeksi caddesi no: 4 Odunluk-Nilüfer"/>
        <s v="Kurtuluş Mah. Şehit Cüneyt Yıldız Cad. No:102 A Gürsu Bursa"/>
        <s v="Altinşehir mah ahmet taner kişlali bulvari 323.sok no30 nilüfer bursa"/>
        <s v="Üçevler Mah., Dörtler Sok., No:57A, Nilüfer, Bursa, Türkiye,"/>
        <s v="Namık Kemal Mah. Namık Kemal Cad. No:95 B Bursa/ Osmangazi"/>
        <s v="Doğanbey Mah. 1.Doğanbey Sok. No:2 Osmangazi/Bursa"/>
        <s v="Altınşehir Mah. Ahmet Taner Kışlalı Bulvarı Ablok No: 48 A/G Nilüfer/Bursa"/>
        <s v="Hamitler Mah. 2.Aydın Sok. No:5/14 Osmangazi / Bursa"/>
        <s v="SİNANDEDE MAHALLESİ /FATİH SULTAN MEHMET CADDESİ/ NO:33/A YILDIRIM/BURSA"/>
        <s v="Soğukkuyu Mah. Mihraplı Köprü Cad. No:3 Osmangazi / Bursa"/>
        <s v="Demirtaş Cumhuriyet Mah. Çevreyolu Cad. No 123 / A Osmangazi / Bursa"/>
        <s v="Nilüfer Minareliçavuş mah NOSAB bölgesi dökümcüler sitesi 106.sok no 21"/>
        <s v="Süleymaniye mahallesi Altay caddesi no 36"/>
        <s v="Üçevler Mah. Burçak (220) Sk. No:3 A Nilüfer / Bursa"/>
        <s v="Demirtaş Mah. Bakyapı Prestij Hayat Panayır Yolu Cad No 91"/>
        <s v="Kazım Karabekir Mah. 2. Vatan Cad. No:248 1 Yıldırım Bursa"/>
        <s v="Ataevler Mah. Yılmaz Akkılıç Cad. Magazin alışveriş Merkezi No:19 İç Kapı 74 Nilüfer Bursa"/>
        <s v="karaağaç mahallesi rüştü no:30/d yıldırım/bursa"/>
        <s v="Dumlupınar mahallesi selanik caddesi no:6 görükle, 1, 16285 Bursa"/>
        <s v="Adres : YÜZÜNCÜYIL MAHALLESİ, UĞUR MUMCU BULVARI, ARENA AVM TİCARET MERKEZİ, NO :21, NİLÜFER / BURSA"/>
        <s v="Demirtaş Cumhuriyet Mah. Çevre Yolu Cad. No:128 A Osmangazi Bursa"/>
        <s v="Akpınar Mah. 1.Akpınar Sok. No:18/A Osmangazi / Bursa"/>
        <s v="Değirmenlikızık Mah. 2. Tütüncüoğlu Cad. No: 6 A Yıldırım / Bursa"/>
        <s v="İstiklal Mah. Atatürk Cd. No:81 Gürsu"/>
        <s v="Demirtaş Cumhuriyet Mah. Cumhuriyet Cad. No 21"/>
        <s v="Çalı Mah. 208. Sk. No: 2 Nilüfer"/>
        <s v="Yunuseli Mah. Hüseyin Kanalıcı Cad. No: 57/A Osmangazi/Bursa"/>
        <s v="Esentepe Mah. Okul Cad. No: 28 A İç Kapı No: 1 Nilüfer / Bursa"/>
        <s v="özlüce mah aziz nesin cad no 6a"/>
        <s v="Dumlupınar mah, Yurt Sk. No:1 B, 16285 Nilüfer Bursa"/>
        <s v="Hocaalizade, 6. Güllü Sk. No:4, 16010 Osmangazi/Bursa"/>
        <s v="Konak Mah. Yıldırım Cad. Benzer No: 103 C Nilüfer / Bursa"/>
        <s v="KOĞUKÇINAR MAH. 1.ÇINAR CAD. NO: 72 A OSMANGAZİ/ BURSA"/>
        <s v="Reyhan mahallesi kozakakli sok. No 5"/>
        <s v="Gülbahçe Mah. 2. Ceviz Sok. No:58 B Osmangazi / Bursa"/>
        <s v="Beşevler Cd. No 152, 16140 Nilüfer/Bursa"/>
        <s v="Konak, Beşevler Cd. No:24, 16000 Nilüfer/Bursa"/>
        <s v="Üçevler Mah. Öğretmenler Cad. 10 Nilüfer / Bursa"/>
        <s v="HASANBEY MAH. HALİTPAŞA CAD. NO: 13 -15 İÇ KAPI NO: 1 MUDANYA/ BURSA"/>
        <s v="Panayır Mah. 4. Nilüfer Cad. No 68 B"/>
        <s v="Yediselviler Mah. Teyyareci Mehmet Ali Cad. No:176 Yıldırım / Bursa"/>
        <s v="Kurtuluş Mah. Küplüpınar Cad. No:17 A Gürsu / Bursa"/>
        <s v="Burhaniye Mah. İstiklal Cad. No:37 İnegöl / Bursa"/>
        <s v="Dumlupınar Mah. Atatürk (500) Cad. A Blok No:96 A İç Kapı No:4 Nilüfer / Bursa"/>
        <s v="23 nisan mahallesi 241.sokak no6d, 16040 Nilüfer/Bursa"/>
        <s v="Ahmet Vefik Paşa Mah. Bursa Cad. No:10 D Kestel / Bursa"/>
        <s v="Kırcaali Mah. Celal Bayar Cd. No:165 Osmangazi/Bursa"/>
        <s v="Reyhan, Mantıcılar Cd. No:34/A, 16030 Osmangazi/Bursa"/>
        <s v="Bağlaraltı, Cebel Caddesi No:1 Yıldırım/Bursa"/>
        <s v="Kemerçeşme Mah. 14. Şen Sok. No:107 A Osmangazi / Bursa"/>
        <s v="BALAT MAH. BÜYÜK(300) SK. D BLOK NO: 17 D/A İÇ KAPI NO: 1 NİLÜFER/ BURSA"/>
        <s v="Konak Mah. Yıldırım Cad. No:34 A Nilüfer / Bursa"/>
        <s v="Balat Mah Beydağ Sk. Balat Park Sitesi H Blok No: 2H1 No:1 Balat / BURSA"/>
        <s v="Bağlarbaşı Mah. 1. Osmangazi Cad. No:5 B Osmangazi / Bursa"/>
        <s v="Hamitler Mah. Abdülhamithan CAd. No:28/ I Osmangazi Bursa"/>
        <s v="Dumlupınar Mah. Selanik Cad. C Blok No:2 C/B Nilüfer / BURSA"/>
        <s v="Görükle, Akçay Sk. No:1 D:no 3D, 16285 Nilüfer/Bursa"/>
        <s v="Bağlarbaşı Mah. 1. Osmangazi Cad. No: 8 Osmangazi / Bursa"/>
        <s v="Emek Adnan Menderes Mah. Yakup Aktaş Cad. NO:75/C Osmangazi/Bursa"/>
        <s v="ULU MAH. ULU YOLU CAD, 2. Bezen Sk. NO: 8 / B, 16200 Osmangazi/Bursa"/>
        <s v="emek zekai gümüşdiş mahallesi çelik sokak no1/a"/>
        <s v="Ahmetvefikpaşa Mah. Bursa Cad. No 30 a"/>
        <s v="Yiğitler Mah. E2 Sok. Otosansit Sanayi Sitesi No:12 Yıldırım / Bursa"/>
        <s v="Nalbantoğlu Mah. İvazpaşa Çarşısı Sok.No: 10 Osmangazi/Bursa"/>
        <s v="Altınova Mah. Murat Hüdavendigar Blv. No:108 Osmangazi / Bursa"/>
        <s v="Millet Mah. Şüheda Cad. No:37 Yıldırım / Bursa"/>
        <s v="Davutdede mahallesi kurtuluş caddesi no 150b"/>
        <s v="Zafer Mah. Zafer Cad. No:53 A Gürsu / Bursa"/>
        <s v="Selamet Mah. Dr Sadık Ahmet Cad. No:34 A Osmangazi / Bursa"/>
        <s v="29 Ekim Mah. 401 Sk B7 B/A"/>
        <s v="Kazım Karabekir Mah. 2. Vatan Cad. Atm No:248 / 2 B İç Kapı No: 1 Yıldırım / Bursa"/>
        <s v="Demirtaş Dumlupınar Osb Mah. Üçgül Sok. No:2 Osmangazi / Bursa"/>
        <s v="İhsaniye Mah. Cami Sok. No: 4 A Nilüfer / Bursa"/>
        <s v="ÜÇEVLER MAH. İZMİR YOLU CAD. NO: 241 A İÇ KAPI NO: 7 NİLÜFER/ BURSA"/>
        <s v="Görükle mah. Kozan sk. 75nolu bb N.Guzel evler sitesi no 14 D"/>
        <s v="Konak Mah. Beşevler Cad. No:48 A Nilüfer / Bursa"/>
        <s v="Orhanbey mahallesi 3.orhan sk no:6/b Osmangazi/BURSA"/>
        <s v="Mütareke Mah. Mustafaka Kemal Paşa Cad. No: 79/81 Mudanya/Bursa"/>
        <s v="Yenikaraman mahallesi Polat caddesi no 55"/>
        <s v="Millet, Derya Cd. no 71/1, 16230 Yıldırım/Bursa"/>
        <s v="Akçağlayan Mah. Çiçek Cad. No:178 Yıldırım / Bursa"/>
        <s v="Osmaniye Mah. Beyaz Martı Sok. No: 1 A İnegöl / Bursa"/>
        <s v="Barış Mah. Plevne Sk. Beykara No: 16 C İç Kapı No: 1 Nilüfer Bursa"/>
        <s v="Tabaklar Mah. Hüsnü Eken Sk. No:5/109 Karacabey/ Bursa"/>
        <s v="Esentepe Mah. Hande Sk. No:1A Nilüfer/Bursa"/>
        <s v="Şehreküstü Mah. Ahmet Hamdi Tanpınar Cad. Yuva Apt. No:12 C Osmangazi / Bursa"/>
        <s v="Vani Mehmet Mahallesi Cuma Caddesi no :40 Kestel/Bursa"/>
        <s v="Soğanlı Mah. 3.Meltem Sok. No: 7C Osmangazi/Bursa"/>
        <s v="DUMLUPINAR MAH. ANAFARTALAR CAD. NO:15/B 29 NOLU BB.SİT ( TATLIMAR GÖRÜKLE) NİLÜFER/BURSA"/>
        <s v="Alemdar Mah. 1. Ormanlar Yolu Cad. No:96 Osmangazi/Bursa"/>
        <s v="Demirtaş Cumhuriyet Mah. Demirtaş Osmnagazi Cad. No:111/A Osmangazi/Busa"/>
        <s v="Gaziakdemir Mah. Dr.Sadık Ahmet Cad. No:197/A Osmangazi/Bursa"/>
        <s v="Hacivat Mah. Ankara Yolu Cad. No:519/A Yıldırım/Bursa"/>
        <s v="Piremir Mah. Teleferik Cad. No:72/B Yıldırım/Bursa"/>
        <s v="Yavuzselim Mah. Yeşilcami Cad.No:8A/Z1 Yıldırım/Bursa"/>
        <s v="Yunusemre Mah. 2.Vatan Cad. No:292/A Yıldırım/Bursa"/>
        <s v="Hamzabey Mah. Danaçayır Cad. No: 31 Mustafakemalpaşa"/>
        <s v="SELİMİYE MAH. ALTIPARMAK CAD. NO: 56 C OSMANGAZİ/ BURSA"/>
        <s v="Ömer Bey Mah Üstün Sok. No 14 / A İç kapı no 1"/>
        <s v="Kayıhan mah ünlü cadde no 32/A osmangazi bursa"/>
        <s v="23 Nisan Mah. Mihtat Paşa Caddesi A blok No: 7 A/G"/>
        <s v="Odunluk Mah. Akpınar Cad. Şentürkler İş Merkezi No:7 A Nilüfer / Bursa"/>
        <s v="Runguçpaşa Mah. 75. Sk. No: 4 Karacabey/ Bursa"/>
        <s v="Hürriyet Mah. 11. Okul Sok. No:8 İç Kapı No: 1 Osmangazi / Bursa"/>
        <s v="DUMLUPINAR MAH. FINDIK(500) SK. B BLOK NO: 5 B/D NİLÜFER/ BURSA"/>
        <s v="Cumhuriyet Mah. Nenehatun Cad. Podyumpark Eğlence Merkezi Nilüfer / Bursa"/>
        <s v="Balat Mah. Beydağ Sok. No:6"/>
        <s v="Beşevler küçük sanayi sitesi 3 nolu yol no 5 nilüfer bursa"/>
        <s v="Görükle, Üçoluk Cd. No:7, 16285 Nilüfer/Bursa"/>
        <s v="Güzelyalı Eğitim Mah., 2. Tan Sok., No:12/A, Mudanya, Bursa, Türkiye"/>
        <s v="Ahmet Taner Kışlalı Blv., No:52A, Nilüfer, Bursa, Türkiye,"/>
        <s v="Davutdede Mah. Kurtulul cad. no 187 c/z1"/>
        <s v="Kurtuluş Mah. Şehit Cüneyt Yıldız Cad. No:41 A Gürsu Bursa"/>
        <s v="Bağlaraltı Mah. A302. Sk. No: 28 Yıldırım"/>
        <s v="Demirtaş Cumhuriyet Mah. Panayır Yolu Cad. Bak Yapı Prestij Evleri No:18 D Osmangazi / Bursa"/>
        <s v="Piremih Mah. Teleferik Cad. No: 70/B İç Kapı No: 1 Yıldırım/Bursa"/>
        <s v="Piremir Mah. 1. Yaşar Sok. Nuray Apt. No: 4 B Yıldırım / Bursa"/>
        <s v="23 Nisan Mah. Mithat Paşa Cad. No 10"/>
        <s v="Zekai Gümüşdiş Mah. Emir Sultan cad. no 16"/>
        <s v="Namıkkemal Mah. Eski Gemlik Yolu Cad. No:32 A Osmangazi / Bursa"/>
        <s v="Dumlupınar Mah. Atatürk(490) Cad. No: 110 Nilüfer"/>
        <s v="Emek Zekai Gümüşdiş Mah. Anadolu Cad. No:13 İç Kapı No:1 Osmangazi / Bursa"/>
        <s v="Mütareke mahallesi 12 eylül caddesi no.20 The blue cafe Mudanya /Bursa"/>
        <s v="DUMLUPINAR MAH/SEMT KALKAN SK. NO: 6 B NİLÜFER/ BURSA"/>
        <s v="Demirtaş Dumlupınar Mah. 50 Cad. NO 41 A"/>
        <s v="Demirtaş Cumhuriyet Mah. Çevreyolu Cad. No 6"/>
        <s v="Altınova Mah. Murat Hüdavendigar Blv. No:108 H Osmangazi / Bursa"/>
        <s v="Millet Mah. 8. Ova Sok. A Blok No: 25 A Yıldırım / Bursa"/>
        <s v="İhsaniye Mah. Barbaros Cad. No:50 kristalpark sitesi 7 BL Dükkan 26 Nilüfer/Bursa"/>
        <s v="Alacamescit Mah. 1. Akıncı Sok. No:3 Osmangazi / Bursa"/>
        <s v="Çirişhane Mah Kanalboyu Cad. No 6/A"/>
        <s v="Alacamescit Mah. nalıncılar Sk. No: 2 Bursa/ Osmangazi"/>
        <s v="Yüzüncüyıl Mah. Hakan Sepetçi Cad. N0:11 B Nilüfer / Bursa"/>
        <s v="Fatih mah. 4. uslu sk. no: 2"/>
        <s v="Zümrütevler mahallesi Kurtbasan Cd no 112 B"/>
        <s v="29 Ekim, Muammer Aksoy Cd. No: 83E Nilüfer Bursa"/>
        <s v="Ahmet Yesevi Mahallesi Sapanca Sokak Turkuaz Plus Çarşı No:4C, 16140 Nilüfer/Bursa"/>
        <s v="Demirtaş Cumhuriyet Mah. Panayır Yolu Cad. Prestij Park Evleri N Blok No:91 Osmangazi / Bursa"/>
        <s v="23 Nisan Mah. Ata Bulvarı no 20/b"/>
        <s v="Sırabademler Mah. Ortaokul Cad. No:90/A Karacabey"/>
        <s v="Alaaddinbey Mah., 624. Sok., No:26Cc, Nilüfer, Bursa, Türkiye"/>
        <s v="YÜZBAŞI SABRİBEY MAH. KERESTECİLER ARKA SK. NO: 12 MUSTAFAKEMALPAŞA/ BURSA"/>
        <s v="ÇİRİŞHANE MAH. 2.KANAL CAD. NO: 92/B OSMANGAZİ/BURSA"/>
        <s v="Erikli Mah. 2. Eda Sok. Irmak Sit. No: 4 B Yıldırım / Bursa"/>
        <s v="Runguşpaşa Mah. 49. Sk. No:9 Karacabey/ Bursa"/>
        <s v="Cuma Mah. 1. Lale Sok. No:15 B İnegöl / Bursa"/>
        <s v="Demirtaş Cumhuriyet Mah. Demirtaş Cumhuriyet Cad. No:92 B Osmangazi / Bursa"/>
        <s v="23 Nisan Mah. Köroğlu Cad. No 18"/>
        <s v="Görükle Mah. Cevizli Sok. Yeşiloba K Blok No:3 Nilüfer / Bursa"/>
        <s v="Namık Kemal Mah. Namık Kemal Cad. No:87 Bursa/ Osmangazi"/>
        <s v="Görükle, Harmanlık Cd. 17/A, 16285 Nilüfer/Bursa"/>
        <s v="Selimiye Mah 5. Değirmen Sok. Yılmazer Apt. No:88 İç Kapı No:1 Osmangazi / Bursa"/>
        <s v="Gülbahçe Mah. Tarlabaşı Sok. No:49 B Osmangazi / Bursa"/>
        <s v="Dr. Ziya Kaya Mah. Kumsal Sok. 43 B Gemlik Bursa"/>
        <s v="Turgutalp Mah. Mahmutesatbey Cad. No:154 A İnegöl / Bursa"/>
        <s v="BALIKPAZARI MAH. AV. ÖZGÜR AKSOY CAD. NO: 107 GEMLİK/ BURSA"/>
        <s v="Fethiye Mah. Kelebek Sk. A Blok No: 8 A/A Nilüfer / Bursa"/>
        <s v="Kurtoğlu Mah. Nakşiçelebi Sok. Kasapoğlu Apt. No:6 B Yıldırım / Bursa"/>
        <s v="Yenice Mah. Kasımefendi Cad. No:3 B İnegöl / Bursa"/>
        <s v="Demirtaş Barbaros Mah. Kemal Atatürk Cad. No:14 C Osmangazi / Bursa"/>
        <s v="Selamet Mah. Gazi Cad. No:134 / B Osmangazi / Bursa"/>
        <s v="Selamet, Zekibey Sk. No:24, 16240 Osmangazi/Bursa"/>
        <s v="DUAÇINARI MAH. ŞEHİT CANER ÇALIŞKAN SK. NO: 5 C YILDIRIM/ BURSA"/>
        <s v="Hacı İlyas Mah. 4. Aral Sok. No: 27 A Osmangazi/Bursa"/>
        <s v="Ulu, Celal Bayar Cd. No:112/A, 16100 Osmangazi/Bursa"/>
        <s v="Davutdede Mah. FSM Cad. No: 22 A Yıldırım / Bursa"/>
        <s v="152 Evler Mah. 1.Dinç Sk. 2 A Z 1 Yıldırm / Bursa"/>
        <s v="Kurtuluş Mah. Atatürk Cad. No:146 B Gürsu / Bursa"/>
        <s v="İhsaniye Mah. Tuna Cad. Esra Sit. A Blok No:169/G Nilüfer / Bursa"/>
        <s v="İhsaniye Mah. Fatih(110) Cad. Kardeşler Apt. B Blok No: 33 B Nilüfe / Bursa"/>
        <s v="Sakarya Mah. 2.Altıngül Sok. No:28 C Osmangazi / Bursa"/>
        <s v="Esentepe mahallesi kasap sokak no 3/A"/>
        <s v="Selçukbey, Selçuk Bey Cd. No:83, 16310 Yıldırım/Bursa"/>
        <s v="Cuma Mah. Ali Hatipoğlu Sok. No:46 A İnegöl / Bursa"/>
        <s v="Beşevler Mah. Bilginler Cad. Yeşilkent Sit. B Blok No:30 F Nilüfer / Bursa"/>
        <s v="Tabaklar Mah. Hüsnü Eken Sk. No:5/ B Karacabey/ Bursa"/>
        <s v="Kükürtlü, Belde Cd. Nergis Apt. 2/A, 16040 Osmangazi/Bursa"/>
        <s v="Demirtaş Sakarya Mah. Akçaköy Cad. No:4 İç Kapı No: 1 Osmangazi / Bursa"/>
        <s v="İhsaniye Mah. 2. Er Sok. Kapalı Pazar Alanı C Blok No:8 İç Kapı No:Z89 Nilüfe / Bursa"/>
        <s v="Dikkaldırım Mah. Dikkaldırım Cad. No:60 A Osamangazi / Bursa"/>
        <s v="İhsaniye Mah. Tunca Cad. No:43 Nilüfer / Bursa"/>
        <s v="Tuna Mah. Gürdal Cad. No:6 Osmangazi/ Bursa"/>
        <s v="Bağlarbaşı Mah. 1. İhsaniye Cad. No:2 C Blok 2 Osmangazi / BURSA"/>
        <s v="Görükle Mah. Üçoluk Cad. Yerleşim No:9 A Nilüfer / Bursa"/>
        <s v="Emek Adnan Menderes Mah. Osmanağa Cad. NO: 77/B Osmangazi/Bursa"/>
        <s v="Kükürtlü, Zübeyde Hanım Cd. No:32, 16040 Osmangazi/Bursa"/>
        <s v="Demirci Mah. Akarca Sk. No:7/A Nilüfer"/>
        <s v="Barış Mah. Fatih Sultan Mehmet Bulvarı No: 1 D Bursa/ Nilüfer"/>
        <s v="Soğanlı, Soğanlı Blv. No:30, 16190 Osmangazi/Bursa"/>
        <s v="Ahmet Yesevi Mah. Piknik Cad. No:26 A Nilüfer / Bursa"/>
        <s v="Çekirge Mah. Hamam Cad. Hüdavendigar Apt. No:4 A Osmangazi / Bursa"/>
        <s v="Soğanlı mahallesi 2.kanal caddesi no 67 Osmangazi"/>
        <s v="Panayır Mah. Pırıltı sok. B blok 29 B"/>
        <s v="Hasan bey mahallesi bostan sokak no 10/a"/>
        <s v="Veysel Karani Mah. Eski Gemlik Yolu Cad. No:377 C Osmangazi / Bursa"/>
        <s v="Küçükbalıklı Mah. Eski Gemlik Yolu Cad. No:245 Osmangazi / Bursa"/>
        <s v="Dumlupınar, Gülveren Cd. No:7, 16285 Nilüfer/Bursa"/>
        <s v="Kent Meydanı Alışveriş Merkezi,"/>
        <s v="Zafer Mah. Kazım Karabekir Cd. No:3 Gürsu"/>
        <s v="Emek Zekai Gümüşdiş Mahallesi, Anadolu Cd. No:3, 16150 Osmangazi/Bursa"/>
        <s v="Yiğitler Mah. Türkmenbaşı Cad. No 95"/>
        <s v="Üçevler Mah. Denizciler Cad. 143 A 1 Nilüfer / Bursa"/>
        <s v="Akçağlayan Mah. Çiçek Cad. No:84 B Yıldırım / Bursa"/>
        <s v="Erikli Mah. Eflak Cad. No:21 A Yıldırım / Bursa"/>
        <s v="Fethiye Mah. Çelebi Sok. Fethiye Sit. B Blok No:1 Nilüfer /Bursa"/>
        <s v="Çekirge Mah. Dobruca Cad. No 65/ A"/>
        <s v="Demirci Mah. Kavaklıdere Cad. No:20 A Nilüfer / Bursa"/>
        <s v="Güllük Mah. Selçukbey Cad. No:109 A Yıldırım / Bursa"/>
        <s v="Odunluk Mah. Orhangazi Cad. No:9 A İç Kapı No:1 Nilüfer / Bursa"/>
        <s v="Fatih Sultan Mehmet mah şehit Ayhan yildiz CAD 30/a emek Osmangazi bursa"/>
        <s v="Gürsu Zafer mah hal CAD no 41b Gürsu Bursa"/>
        <s v="Demirtaş Sakarya Mah. Demirtaş Osmangazi Cad. N0:18-20 A Osmangazi / Bursa"/>
        <s v="Yıldırım ulus mah ormanlar CAD no 53/a Yıldırım bursa"/>
        <s v="Osmaniye Mah. Şebboy Cad. No:73 İç Kapı No:1 İnegöl / Bursa"/>
        <s v="Cumhuriyet Mah. Fırat (150) Sk. No:2/4-31 Nilüfer/ Bursa"/>
        <s v="Tayakadın Mah. Haşim İşcan Cad. No:69 Osmangazi / Bursa"/>
        <s v="Sinanbey Mah. Lütfiye Sok. No:12 B İç Kapı No: B İnegöl / Bursa"/>
        <s v="Ertuğrul, Ahmet Taner Kışlalı Blv., 16120 Nilüfer/Bursa"/>
        <s v="Hamidiye Mah. Fevzipaşa Cad. No: 179 B Mustafakemalpaşa/Bursa"/>
        <s v="Çırpan Mah. Fevzi Paşa Cad. No 142"/>
        <s v="Demirtaş Cumhuriyet Mah. Çevreyolu Cad. No: 123 / B Osmangazi / Bursa"/>
        <s v="23 Nisan Mah. Gökçen Sok. B Blok No:1 B/B Nilüfer / Bursa"/>
        <s v="Hamitler Mah. Gür Cad. No:168 İç Kapı No: 1 Osmangazi / Bursa"/>
        <s v="Çırpan Darmstad Caddesi No:20"/>
        <s v="Akpınar Mah. 2. Adalı Sok. Dilek Özlem Apt. C Blok No:1 D Osmangazi / Bursa"/>
        <s v="EMEK ADNAN MENDERES MAH. BARBAROS HAYRETTİN PAŞA SOK. NO:1/A OSMANGAZİ/BURSA"/>
        <s v="Demirtaş Cumhuriyet Mah. Demirtaş Cumhuriyet Cad. 56 1"/>
        <s v="Kuruçeşme Mah , Altıparmak Cd. no 7"/>
        <s v="Selçukbey Mah. Selçukbey Cad. No:91 A İç Kapı No:Z1 Yıldırım / Bursa"/>
        <s v="Koğukçınar Mah. Ulubatlı Hasan Blv. No 79"/>
        <s v="Halitpaşa Mah. Kumyaka Cad. No:11 Mudanya / Bursa"/>
        <s v="29 Ekim Mah. 413. Sok. No:5 Nilüfer / Bursa"/>
        <s v="Ahmet Yesevi Mah. Denizci Sok. No:5 / 31 Nilüfer / Bursa"/>
        <s v="Konak Mah. Beşevler Cad. Basın Sok. No:13 Nilüfer / Bursa"/>
        <s v="İHSANİYE MH. FSM BULVASI NO 14B/G-14B/H NİLÜFER/BURSA"/>
        <s v="İZMİR YOLU CARREFOUR KARŞISI SHELL HÜZMEN İŞ MERKEZİ NO: 76 /1 NİLÜFER/BURSA"/>
        <s v="Cumhuriyet Mah. Nilüfer Hatun Cad. Podyumpark Nilüfer / Bursa"/>
        <s v="GEÇİT MH. MUDANYA YOLU SANAYİ CD. NO 774 OSMANGAZİ/BURSA"/>
        <s v="ÇEKİRGE CD NO 124 OSMANGAZİ/BURSA"/>
        <s v="AKÇALAR MAH. KURTULUŞ(660) CAD. NO: 6 İÇ KAPI NO: 1 NİLÜFER/ BURSA"/>
        <s v="Üçevler, Denizciler Cd. 122/A, 16120 Nilüfer/Bursa"/>
        <s v="Hacivat mahallesi C111.Sokak No:17 Yıldırım/Bursa"/>
        <s v="Altınşehir Mah. Eğitimli Sok. No:1 A Nilüfer / Bursa"/>
        <s v="İhsaniye Mah. Çilek Sok. No:4 Nilüfer / Bursa"/>
        <s v="Arabayatağı Mah. Okul Cad. No:33/A Yıldırım / Bursa"/>
        <s v="Demirtaş sakarya mahallesi osmangazi caddesi no/34a"/>
        <s v="Alacamescit Mah. Feraizci sokak 12/B"/>
        <s v="Ahmetvefikpaşa Mah. Hakim Aytekin Baysal sok no 6"/>
        <s v="Emek Adnan Menderes Mah. Turgut Özal Cad. No:4/A Osmangazi/Bursa"/>
        <s v="Millet Mah. 4. Çakmak Sok. B Blok No: 1 BD Yıldırım / Bursa"/>
        <s v="Kurtuluş Mah. Şehit Cüneyt Yıldız Cad. No:91 B Gürsu Bursa"/>
        <s v="Yunuseli mahallesi Yunuseli bulvarı no 160/A Osmangazi Bursa"/>
        <s v="Tuna, Gürdal Cd. 23/b, 16200 Osmangazi/Bursa"/>
        <s v="Kayıhan mah.ünlü cadde no 14 A osmangazi bursa"/>
        <s v="Veysi Kebap &amp; Pide, Osmangazi (Emek Adnan Menderes Mah.)"/>
        <s v="Selimzade Mah. Kurtuluş Cad. No: 57 Yıldırım"/>
        <s v="Bahar Mah. Dr Sadık Ahmet Cad. No:93 A Osmangazi / Bursa"/>
        <s v="Çınarönü Mah. Çınarönü Cad. No: 55 Yıldırım"/>
        <s v="Mahmudiye Mah. Tandoğan Cad. 19 Mobilya Sok. No:4 İnegöl / Bursa"/>
        <s v="DUMLUPINAR MAH. ATATÜRK(500) BLV. A BLOK NO: 9 C NİLÜFER/ BURSA"/>
        <s v="Odunluk Mah.Akademi Cad. No:20 Nilüfer/Bursa"/>
        <s v="Üçevler Mahallesi, Aysel Sokak. No14 C"/>
        <s v="ODUNLUK MAH. İZMİR YOLU CAD. CARREFOURSA ALIŞVERİŞ MERKEZİ NO: 55 İÇ KAPI NO: 52 NİLÜFER/ BURSA"/>
        <s v="Emek Adnan Menderes Mah. Mudanya Yolu, 9.Km Korupark Avm"/>
        <s v="Dumlupınar Mah. Gizem Cad. No: 16 C Nilüfer/Bursa"/>
        <s v="Demirtaş Cumhuriyet Mah. 7. Cad. Bak Yapı Prestij Hayat Evleri L Blok No: 10 İç Kapı No: 70 Osmangazi / Bursa"/>
        <s v="29 Ekim mahallesi 401 sokak no 22 waffle store Nilüfer/Bursa"/>
        <s v="Yüzüncüyıl, Zambak Sk. No: 4 D:6, 16120 Nilüfer/Bursa"/>
        <s v="23 Nisan Mah. Şair Celal Sılay sk B blok 2 B K"/>
        <s v="Osmaniye Mah. Arzu Sok. No:4 A İç Kapı No: A İnegöl / Bursa"/>
        <s v="Dumlupınar Mahallesi Atatürk Bulvarı, İzzet Çavuş Apartmanı No:17/D, 16285 Bursa"/>
        <s v="Dikkaldırım Mah. Balıklıpınar Cad. No:9/2A Osmangazi / Bursa"/>
        <s v="Emek Adnan Menderes Mah. Osmanağa Cad No 40"/>
        <s v="Konak, Orhaneli yolu, Lefkoşe Cd. No:30/1/1, 16110 Nilüfer/Bursa"/>
        <s v="Emek Adnan Menderes Mah. Oğuzhan Cad No 11 a"/>
        <s v="Güneştepe Mah. 1. Fatih Cad. No:44 A Osmangazi / Bursa"/>
        <s v="Üçevler, Nilüfer Cd. No:29, 16120 Nilüfer/Bursa"/>
        <s v="Dumlupınar, Gülveren Cd. No:12, 16285 Nilüfer/Bursa"/>
        <s v="Emek Adnan Menderes Mah. Turgut Özal Cad. Korupark AVM No:2 İç Kapı No:203 Osmangazi / Bursa"/>
        <s v="Ataevler, Ata Blv No:2, 16140 Nilüfer/Bursa"/>
        <s v="Turgutalp, Mahmut Esat Bey Cd. No 178, 16400 İnegöl/Bursa"/>
        <s v="Kemalpaşa Mah. Mahmut Esat Bey Cad. No:239 A İnegöl / Bursa"/>
        <s v="Dumlupınar Mah Pamukkale Cad no: 43"/>
        <s v="Selamet Mah. Gazi Cad. No:140 İç Kapı No: 2 Osmangazi / Bursa"/>
        <s v="Alemdar mahallesi Işıklı sokak no: 2/A Osmangazi/Bursa"/>
        <s v="Görükle Mah. Taşkent Sok. Akşemsettin Konutları B Blok No: 4 B / B İç Kapı No: 1 Nilüfer / Bursa"/>
        <s v="Güzelyalı Yalı mh. 1.mercan sokak no 4a Mudanya Bursa"/>
        <s v="Hocaalizade Mah. 6.Kültür sk No 30"/>
        <s v="Ertuğrul Mahallesi , Eflatun Sokak , No:17/A"/>
        <s v="Arabayatağı Mah. Anakara Yolu Cad. No:369/A Yıldırım / Bursa"/>
        <s v="Demirtaş Cumhuriyet Mah. Çevreyolu Cad. No: 45 A Osmangazi Bursa"/>
        <s v="Dr.Ziya Kaya Mah. 1. Fatih Sok. No: 4 B Gemlik / Bursa"/>
        <s v="Kayhan, Kayhan Çarşısı No 43, 16230 Osmangazi/Bursa"/>
        <s v="Tabaklar Mah. Eken Pasajı Küme Evleri No:3 Karacabey/ Bursa"/>
        <s v="Tabaklar Mah. Eken Pasajı KM. EVL. No:5 Karacabey/ Bursa"/>
        <s v="Çirişhane Mah. Etibank Cad. No: 13 Osmangazi/Bursa"/>
        <s v="Ahmet Vefik Paşa, Bursa Cd. No:45 D:B, 16450 Kestel/Bursa"/>
        <s v="Şükraniye Mah. 7. Mercan Sk.no 8 A İç Kapı No Z1"/>
        <s v="Üçevler Mah. 72.Sok No: 4 A Nilüfer / Bursa"/>
        <s v="Orhanbey, Ressam Şefik Bursalı Cd. No:26 D:g, 16010 Osmangazi/Bursa"/>
        <s v="Bağlarbaşı Mah. 1 Osmangazi Cad. No:20 A Osmangazi / Bursa"/>
        <s v="Yunusemre mahallesi, Yunus Emre Blv, 16270 Yıldırım/Bursa"/>
        <s v="Mahmudiye Mah. Şafak Sok. Şen Apt. No:1 İç Kapı No :1 İnegöl Bursa"/>
        <s v="Sinanbey Mah. Zafer Cad. No:50 / A İnegöl / Bursa"/>
        <s v="Osmaniye Mah. Şebboy Cad. No: 79 İnegöl / Bursa"/>
        <s v="ERTUĞRUL MAH. ERTUĞRUL(270) SK. B BLOK NO: 34 C NİLÜFER/ BURSA"/>
        <s v="İsmetpaşa mah. zafer cad. no: 137 iç kapı no: a orhaneli/ bursa"/>
        <s v="Süleymaniye Mah. Yeşil Bursa Cad. No: 85 A İç Kapı No: A İnegöl / Bursa"/>
        <s v="İvazpaşa Mah. İvazpaşa Cad. No: 23/A Osmangazi/Bursa"/>
        <s v="Balkan Mah. Naim Süleymanoğlu Cad. B Blok No: 5 B İç Kapı No: 20 Nilüfer/Bursa"/>
        <s v="Üçevler mah nilüfer CAD no14 küçük snaayi sitesi nilüfer bursa"/>
        <s v="Ulus Mah. Aklan Sk. 6/A Yıldırım"/>
        <s v="Kemalpaşa Mah. Ayverdi Sok. No:4 İnegöl / Bursa"/>
        <s v="Dumlupınar Mah. Kader sk no 13"/>
        <s v="Tahtakale Mah. Cemal Nadir Cad. No:181 Osmangazi/ Bursa"/>
        <s v="Kuruçeşme Mah.Yahşibey Cad. No:1 Osmangazi/Bursa"/>
        <s v="Yıldırım Mahallesi Kurtuluş Cad. No: 109 Yıldırım/ Bursa"/>
        <s v="Dikkaldırım Mah. Balıklıpınar Cad. No: 7/A Osmangazi / Bursa"/>
        <s v="Üçevler Mah. Bayraktepe Sk. No: 13 A Nilüfer"/>
        <s v="23 Nisan Mah. 241. Sok. Gizemler 2 Plaza A Blok No: 20 A/B Nilüfer / Bursa"/>
        <s v="Nalbantoğlu Mah. Belediye Cad. No 21 F"/>
        <s v="Akpınar Mah. 4. Aydın Sok. No:19 A Osmangazi / Bursa"/>
        <s v="Hürriyet Mah. 4.Filiz Sk. No:1 Osmangazi/ Bursa"/>
        <s v="Nalbantoğlu Mah. Maksem Cad.No:84/A Osmangazi/Bursa"/>
        <s v="Tayakadın Mah. Kocasinan Cad. No:61 B Osmangazi/ Bursa"/>
        <s v="Davutdede Mah. Kurtuluş Cad. No:166 A İç Kapı No: Z1 Yıldırım / Bursa"/>
        <s v="Ortabağlar Mah. 8.Dilek Sk. No: 15 Yıldırım"/>
        <s v="Hamidiye mah. Orhangazi cad. No: 73/B Gemlik Bursa"/>
        <s v="Osmaniye Mah. İstiklal Cad. 26 İnegöl / Bursa"/>
        <s v="Dumlupınar, Doluca Sk. No:7, 16285 Nilüfer/Bursa"/>
        <s v="Konak Mah. Konak Cad. No: 99 Nilüfer"/>
        <s v="Şükrüçavuş Mah. 12 Eylül Cad. A/Blok No:29/A MUDANYA/BURSA"/>
        <s v="Beşevler Mah. Ahıska Cad. No:31 Nilüfer / Bursa"/>
        <s v="Demirtaş Cumhuriyet Mah., 7. Cad. No 10"/>
        <s v="Güzelyalı Siteler Mah. Ertuğrulgazi Cad. No 10"/>
        <s v="Konak Mah. Yasemin Sok. No:4 - D Nilüfer / Bursa"/>
        <s v="Konak Mah. Beşevler Cad. No:30 E İç Kapı No: 1 Nilüfer / Bursa"/>
        <s v="Üçevler Mah. Denizciler Cad. No: 128 Nilüfer/ Bursa"/>
        <s v="Yeni karaman mah. 9. Çelik sokak no2"/>
        <s v="Yediselviler mh teyyareci mehmet Ali caddesi no 80 /c"/>
        <s v="Karaman Mah., Gürbüzler Cad., No:11A, Nilüfer, Bursa, Türkiye,"/>
        <s v="Fethiye Mah. Ulu Cad. No:30 C Nilüfer/Bursa"/>
        <s v="Haciilyas mahallesi Celal bayar caddesi no24/A osmangazi/Bursa"/>
      </sharedItems>
    </cacheField>
    <cacheField name="Geleneksel&#10;Zincir" numFmtId="0">
      <sharedItems>
        <s v="Geleneksel"/>
        <s v="Premium"/>
        <s v="Key"/>
      </sharedItems>
    </cacheField>
    <cacheField name="Telefon 2">
      <sharedItems containsBlank="1" containsMixedTypes="1" containsNumber="1" containsInteger="1">
        <m/>
        <s v="35+"/>
        <s v="16-25"/>
        <s v="0-15"/>
        <s v="Dumlupınar Mah. Kalkan Sok. Eda Apt. No:4 D Nilüfer / Bursa"/>
        <s v="26-35"/>
        <s v=" "/>
        <n v="5.076401196E9"/>
        <s v="a"/>
        <n v="0.0"/>
      </sharedItems>
    </cacheField>
    <cacheField name="Aradık Mı?" numFmtId="0">
      <sharedItems>
        <b v="1"/>
        <b v="0"/>
      </sharedItems>
    </cacheField>
    <cacheField name="Kendi Fotosu&#10;Var" numFmtId="0">
      <sharedItems containsBlank="1">
        <b v="0"/>
        <b v="1"/>
        <m/>
      </sharedItems>
    </cacheField>
    <cacheField name="Randevu &#10;Durumu" numFmtId="0">
      <sharedItems containsBlank="1">
        <s v="Randevu Alındı"/>
        <s v="Çekim İstemiyor"/>
        <m/>
        <s v="Franchise"/>
        <s v="Ulaşılamadı"/>
        <s v="Başka Şubeden Çekilecek"/>
        <s v="Randevu İptal"/>
        <s v="Dönüş Yapacak"/>
        <s v="İleride Randevu Alınacak"/>
        <s v="Restoran Silindi"/>
        <s v="Menü Güncellemesi Yapılacak"/>
        <s v="Sistemden Çıkmak İstiyor"/>
        <s v="Tadilat Var"/>
        <s v="Devir"/>
        <s v="BlackList"/>
        <s v="Lokasyon Uzak"/>
        <s v="Personel Eksik"/>
      </sharedItems>
    </cacheField>
    <cacheField name="Randevu&#10;Alan" numFmtId="0">
      <sharedItems containsBlank="1">
        <s v="Ezgi Turan"/>
        <m/>
        <s v="Ayşegül Dulkadir"/>
        <s v="Duygu Telli"/>
        <s v="Mertcan karaman"/>
        <s v="Ferhat Köksal"/>
        <s v="Emel Yılmaz"/>
        <s v="Özlem Güner"/>
        <s v="Sezer Arslan"/>
        <s v="Nazlıcan Dinçer"/>
        <s v="Kübra Toprak"/>
        <s v="Tuğba Buyur"/>
        <s v="Gül Değirmenci"/>
        <s v="Eda Cıbır"/>
        <s v="Deneme"/>
        <s v="Betül Demir"/>
        <s v="Mertcan"/>
        <s v="Hatem Soyaslan"/>
        <s v="Tutku Erdoğan"/>
        <s v="Derya Tatlı"/>
        <s v="Ayşegül Kır"/>
        <s v="Zeliha Özer"/>
        <s v="Damla Kılcı"/>
        <s v="Emre Dalgıç"/>
        <s v="Özlem arslan"/>
        <s v="Selcan Topçu"/>
        <s v="Ayfer Altın"/>
        <s v="Sude Alkan"/>
        <s v="Beyza gülşah"/>
        <s v="Özlem gümüş"/>
        <s v="Serap Apaydın"/>
        <s v="Nurhayat Kabataş"/>
        <s v="Funda Ünlü"/>
        <s v="Yasemin Okur"/>
        <s v="Yurdagül Kulaksız"/>
        <s v="Mavi Arslan"/>
        <s v="Ecem Ünal"/>
        <s v="Adem Sezer"/>
        <s v="Dicle Harmancı"/>
        <s v="Meryem Yalabık"/>
        <s v="Eylem Ünal"/>
      </sharedItems>
    </cacheField>
    <cacheField name="Fotoğrafçı" numFmtId="0">
      <sharedItems containsBlank="1">
        <s v="Alper Gökdemir"/>
        <m/>
        <s v="hamdican"/>
        <s v="Okan Yazıcı"/>
        <s v="t.y."/>
        <s v="Hamdi Can"/>
        <s v="hamdi"/>
        <s v="HAMDİ "/>
        <s v="Mustafa OCAK"/>
        <s v="Hamdi Can Hikmet"/>
        <s v="Salih Kolcu"/>
        <s v="HAMDİCAN"/>
        <s v="Ahmet Durmaz"/>
        <s v="Zeynep Kaya"/>
        <s v="ALPER"/>
        <s v=" hamdican  "/>
        <s v="HAMDİ"/>
        <s v="Alper Gökdemir."/>
        <s v="hamdi "/>
        <s v="HAMDİ CAN "/>
        <s v="hamdi can hikmek"/>
        <s v="hamdi can "/>
        <s v="al"/>
        <s v=" HAMDİ"/>
        <s v="alper "/>
        <s v="hamdican "/>
        <s v="CAN"/>
        <s v="610a9da12476668189c542f5"/>
        <s v="zeynep "/>
        <s v=" ALPER GÖKDEMİR"/>
        <s v="hamdi,"/>
        <s v="HAMDİ CAN"/>
        <s v="BUKET"/>
      </sharedItems>
    </cacheField>
    <cacheField name="Not">
      <sharedItems containsBlank="1" containsMixedTypes="1" containsNumber="1" containsInteger="1">
        <m/>
        <s v="şuan düşünmüyorum dedi / şuan istemiyorum daha öncede dedim dedi "/>
        <s v="mail verildi"/>
        <s v="dç perşembe randevu alınacak "/>
        <s v="yüzüme kapattı"/>
        <s v="ulaşılamadı-05534382288"/>
        <s v="ahmet bey ile görüşüldü. eksikleri ben mail atarım dediler. mail verildi."/>
        <s v="devam çekimi talep etmiyor"/>
        <s v="işletme müdürü ferdi beyden randevu alındı "/>
        <s v="açmıyor  / AÇMADI - ulaşılamadı - ulaşılamadı "/>
        <s v=" 5349314239 devam çekimi istemiyorlar/1 ay sonra aransın menüye yeniler eklenecek/1 ay sonra aransın"/>
        <s v="29 ekim mah. işletmesindeki fotoğrafları kullanmak istiyor "/>
        <s v="saat uygun olmadı/ 1 ay sonra aranacak- şuanda mesgul "/>
        <s v="5327063031- dç istemez"/>
        <s v="açmadı /cekım ıstemıyorlar gerıye kalan uurunlerı ıcın"/>
        <s v="ulaşılamadı"/>
        <s v="açmadı  "/>
        <s v="KESİNLİKLE AMA KESİNLİKLE ARAMAYIN!!!!!!!!/fotoğrafları göndermişler/hıc musaıt degılım kapatmak zorundayım dedı"/>
        <s v="yetkili yok barış bey ilgileniyormuş 4 den sonra geliyormuş. barış bey :05439406149 / BARIŞ BEYDEN RANDEVU ALINDI."/>
        <s v="devam çekimi alındı 5532714925/Önder bey/ tüm ürünler çekilmiş"/>
        <s v="Açmıyorrr-istemiyorum dedi yüzüme kapattı/ kesinlikle aranmasın ben hiç bir işletmem için fotoğraf çekimi istemiyorum bi faydasını görmedim daha önce çekim yaptırdım çünkü dedi."/>
        <s v="Bu aralar çok yoğunuz elemanımızda yok tek başımıza olduğumuz için ilerleyen haftalarfa görüşme sağlayalım istediler.-Telefoun kapalı öğleden snra tekrar aransın.ÇEKİM OLMUŞ"/>
        <s v="devam çekimi istemiyor/teyit için arandı meşgule attı"/>
        <s v="5537144341 / ferruh bey"/>
        <s v="SÜREKLİ TERS KONUSUYOR."/>
        <s v="YTKİLİ YOK ben iletirim sizlere geri donus saglarım dedi- randevu olusturuldu "/>
        <s v="çekimim gerçekleşti benim der kontrol ettim randevu yok takvimde yeniden de çekim istemiyor yapıldı zaten onları yükleyin der"/>
        <s v="SİSTEMİ AÇIN İLK BAŞTA DEDİ. SİNİRLİ - ŞUAN YOĞUNUM DEDİ KAPATTI "/>
        <s v="ulaşılamadı .açmadı"/>
        <n v="5.616101963E9"/>
        <s v="bugün tekrar gönderecek fotoğrafları/c5538871714-mail gönderildi.&quot;"/>
        <n v="5.324098836E9"/>
        <s v="daha sonra aranacak"/>
        <s v="müsait zamanım olmadı göndercegim dendi/gönderecekmiş.- "/>
        <s v="mertcan beye dönüş yapılcak 5558780001// 1 nisandan sonra aarancak- kendileri dönüş yapıcak"/>
        <s v="abbas beyden randevu alındı."/>
        <s v="öğleden sonra saat 2 bucuk gıbı aranacak / devir alınmış ama diğer şubeden alınacakmış"/>
        <s v="hat düşmüyo  "/>
        <s v=" "/>
        <n v="5.373298233E9"/>
        <s v="çekim istemiyor "/>
        <s v="2 gibi arayın şuan müsait değilim dedi "/>
        <s v="KENDİ ÜRETİİMLERİMDE VAR İLERİKİ DÖNEMDE ÇEKİM YAPILMASINI İSTERİM DEDİ./Haftasonu aranacak"/>
        <s v="numara kullanılmıyor"/>
        <s v="DİĞER ŞUBELERDEN ÇEKİLEN FOTOĞRAFLAR KULLANILSIN "/>
        <s v="numara kullanılmıyor numara değil - numara internette yok"/>
        <s v="DİĞER ÇEKİLEN RESİMLER KULLANILABİLRİZ"/>
        <n v="5.388671135E9"/>
        <s v="DİĞER ÇEKİLEN RESİMLER KULLANILABİLRİ"/>
        <s v="30 DK YA ARANACAK "/>
        <s v="3 ay sonra taşınma olayım olabilir menüyü değiştirebilirim bu yüzden fotoğraf falan eklemek istemiyorum dedi/ kuryesi olmadığı için istemedi"/>
        <s v="eski randevuya kimse gitmemiş. tekrar alındı saati değiştirilmek istendi bu ne böyle deyip istemedi // beni dolandırdı getir dedi / 2 SAAT SONRA ARANACAK DEDİ / getiri kapatacakmış istemedi"/>
        <s v="randevuya gidilmemiş/5347712677"/>
        <s v="başka şubesine randevu alındı"/>
        <s v="bi arkadaşın numaasını aldım istediğim zaman ben dönüş yapıcam dedi.-KENDİSİ DÖNÜŞ SAĞLIYACAKMIŞ ARAMAYALIM./suan istemiyorum teşekkürler dedi"/>
        <n v="5.382897733E9"/>
        <s v="Fehmi Bey / 5526868841"/>
        <s v="mithat bey"/>
        <s v="HAFTA İÇİ ARANACAK- daha sonra aryın dedi yüzüme kapattı /zamansız arıyorsunuz beni saat 10 11 12 gibi arayın o zaman müsait olurum o zaman görüşürüz dediler.- daha ileri bir tarihte dedi yüzüme kapattı "/>
        <s v="ulaşılamadı - 10 gün  sonra açılış yapacaz o zaman iletişime geçilecek "/>
        <s v="güray bey 05413166601"/>
        <s v="5387362431 YETKİLİ NUMARASI-randevu olusturuldu"/>
        <s v="5326046655- yetkili tatile gitmiş haftaya aranacak /istemıyor hazırlıgımız yok belkı ılerde- ulasılamadı "/>
        <s v="teyit için arandı meşgule attı/ teyit için arandı açmadı"/>
        <s v="SİNİRLİ ÇOK ARIYORSUNUZ DİYE SAHA SATIŞ ELAMANIYLA DA GÖRÜŞEMİYORUM DEDİ./ daha önce randevu oluşturulup gidilmediği için tekrar istemedi"/>
        <s v="cekım saglanılmı yuklenılmıs"/>
        <s v="istemedi "/>
        <s v="5061726421 - 5325474918-REMZİ BEY - SİSTEMDE FOTOĞRAFLARININ TAMAMI BULUNMAKTA."/>
        <s v="teyit için arandı meşgule attı-meşgule atıyor."/>
        <s v="DÜŞÜNMÜYORLAR-menüm güncellenecek dedi ben size donus saglarım dedi  - babası özkan bey menüm güncellenecek dedi ne zaman dönüş saglarım bilmiyorum dedi menüm güncellensin ben dönüş sağlarım dedi ılımlı / gerek duymuyormuş "/>
        <s v="numara kullanılmamakta // internetteki numaraya da ulaşılmıyor/ numara kullanılmıyor"/>
        <s v="menü güncelleyecekmiş devam çekimi talep ediyor Gökhan bey 5326102618/ tüm ürünü çekilmiş"/>
        <s v="konumdan dolayı sıkıntı oluştuğunda müşteriye ulaşamıyomuş bu yüzden panelini açmıyo sorun hallolmazsa kalıcı olarak açmayacakmış panelini"/>
        <s v="devam çekiimi talep etmiyor/ MEŞGUL"/>
        <s v="209 / 5426031735 ercan bey"/>
        <s v="10 gün sonra devam çekimi için aranabilir/1,5 saat sonra arayın yoğunum/şuan değil ama ileride cekim talep edebiliriz dendi/şuanlık devam çekimi düşünmüyor"/>
        <s v="TÜM ÜRÜNLEER ÇEKİLMİŞ. AMA BAZILARI YÜKLENMEMİŞ.-İSTEMİYORUM DEDİ ÜÇ DÖRT KERE ARADINIZ DEDİ"/>
        <s v="tekrar aranmak istemiyor çrkim istemiyordu son kez randevu istiyomu diye arandı yetkiliye ulaşılamadı- yarın aranacak bugun izinli rahaatsız edilmesin dedi kapattı "/>
        <s v="geriye kalan fotoğrafları kendim profesyonel çekimlerini yaptırıyorum zaten dedi"/>
        <s v="15 dk sonra aranacak/ezgi hanıma dönüş yapacak/daha sonra arayı dedi//1 saate kadar aransın//sonra arayın dedi"/>
        <s v="oğlu onur bey ilgileniyormuş saat 3 den sonra gelir dedi "/>
        <n v="5.376422073E9"/>
        <s v="TEKRAR ARANDI İSTEMİYORUM DEDİ."/>
        <s v="ulaşılamıyor/ulaşılamıyor/ulaşılamıyor"/>
        <s v="koray bey oğluymuş o ilgileniyormuş pazar günü kapalıymış o yüzden alınamadı bir daha gidilince aranacak"/>
        <s v="kurumsal"/>
        <s v="meşgul//daha sonra ara ileri zaman için/restoran geçici olarak kapatılmış"/>
        <s v="Ö.S/ direk meşgule düşüyor - yarın yüklemek için bir arkadas gelecek dedi"/>
        <s v="5303246371-FOTO VAR "/>
        <s v="Urfa Güney Baklavaları, Nilüfer (Görükle Mah.)"/>
        <s v=" 0532 272 6093/ çekim gerçekletimi diye teyit amacıyla arandı açtı kapattı tekrar aradım açmadı"/>
        <s v="teyit için arandı ulaşılamadı 5349314239"/>
        <s v="biz devam çekimi düşünürsek dönüş yaparız dedi"/>
        <s v="BEN KENDİM MÜSAİT OLUNCA DÖNERİM DEDİ. - ulaşılamadı"/>
        <s v="hatalı no"/>
        <s v="açmadı"/>
        <s v="cevap yok//bayramdan sonra çekim istiyor"/>
        <s v="AKŞAMA DOĞRU - çalışanı yetkili henüz gelemdi bende de no yok ben geldiği zama sizi arattırırım dedi "/>
        <s v="YT GELİNCE DÖNCEK"/>
        <s v="ulaşılamadı// ulaşılamadı(açmıyor /ulaşım sağlandı yetkili yokmuş ezgi hanımın numarası verildi görüşme yapılacak/2 eylülden sonra aransın- randevu olusturuldu - ULASILAMADI - ulaşılamadı "/>
        <s v="bir işletmesi daha var işletme yetkilisi cansu yazıcı olacak şekilde yeni bir işletme daha açacagız orada açılsın üç işletmeyi bir günde çekelim dediler. uygun olduklarında aranacak aramazsa 1 ay sonra aransın.müsait değil./ müsait değilmiş konuşmak istem"/>
        <s v="toplantıdayım 1 2 saat sonra ararsanız detaylı konuşuruz dediler./şu olaylar bi düzelsin bi geçsin düzelelim o zaman randevu oluştururuz dediler. 1 aya kadar tekrar aransın iki işletmesi var..- ulaşılamadı / ilerleyen zmnalrada  düşünüyorum dedi/ açmadı. "/>
        <s v="teyit için arandı ulaşılamadı"/>
        <s v=" yetkılı yok deyıp yuzume kapatı //çekim istemiyor aranmasın"/>
        <s v="yüzüme kapattı(kapat kardeşim işim var dedi)/ çekim gerçekleştimi diye teyit amacıyla aradım açmadı."/>
        <s v="SAAT 18:00 ARA - YÜZÜME KAPATTI"/>
        <s v="burası kapanıp yeni panel açılacakmış o zaman görüşelim dedi"/>
        <s v="yt yok ne zmn gelır bılınmıyor"/>
        <s v="Pazar günleri kapalı"/>
        <s v="kendi fotoğrafları vardı ama yüklenmediği için uygun değil . randevu için dönecek- yetkili 15 dk ya gelir dedi "/>
        <s v="5434611066 mustfa/müsait değilim dedi resimlerim var dedi yarın arayın dedi // ezginin no verilmiş kendi dönüş sağlayacak - isletmem yıkılacak dedi ben sizlere donus saglarım dedi - işlemesi yıkılmıs baska bir isletmeye gecmişler bölge sorumlusu gitmemiş "/>
        <s v="ytkili yok/05363703782 eylül ayında aransın"/>
        <s v="dç için tek başıma olduğum için şu an tarih belirleyemem ama ilerleyen günlerde arayın dedi/devam çekimi kızı selda hanımdan alındı."/>
        <s v="05333179566 serdar bey/ teyit için arandı ulaşılamadı"/>
        <n v="5.36935284E9"/>
        <s v="YETKİLİ YOK."/>
        <s v="son kez gelecek arkadaşlarımız dedim buna rağmen düşünmüyorum dedi//çaldı açmadı/sağlıklı uygun görüşme sağlanmadı - 15 gun sonra aranacak- yetkili yok 2 saate aranacak "/>
        <s v="3 gibi ara / bölge sorumlusu ile de görüşmüş isim değişikliği yapmış menüler aynı eski fortoğraflar yüklenecek "/>
        <s v="ertan bey devam çekimi yapılmış/menu guncellencek bunun ıcınde bn sıze haber verırım dedı,"/>
        <s v="606f8c8609496866b8cadd5c        Meşhur Bursa Kebapçısı, Osmangazi (Kayıhan Mah.) ÇEKİM BURADA GERÇEKLEŞMİŞ "/>
        <s v="kendisi dönüş yapıcak/ tekrar arandı yoğunum daha sonra dönüş yapacağım der.////ARANMASIN BEN ARARIM DEDİkuzeni çekim yapcakmış"/>
        <s v="/5352220731/DEVAM ÇEKİMİ RANDEVUSU ALINDI"/>
        <s v="DÇ İSTEMİYOR."/>
        <s v="tekrar aransın franchise mi bireyselmi faaliyet gösteriyor ögrenilsin."/>
        <s v="sevgi.yilmaz81@gmail.com tüm çekim tamalanmış"/>
        <s v="yetkili yok "/>
        <s v="kendileri çekim yapacak mail adresi verildi  oraya atacaklar ..30 dk ya aranacak - müsait degilim dedi 2 haftaya aranacak - ulasılamadı / çekim gerçekleştimi diye  arandı eşi ben bilmiyorum dedi."/>
        <s v="telefonu ulaşılmıyor sık sık hat kesiliyor/olumlu bakıyor yarın tekrar aransın/açmıyor../pazar günleri kapalı oluyorlarmış yarın tekrar arayın dediler."/>
        <s v="5325706327 Devam çekimi randevusu oluşturuldu. 1 haftasonra aransın"/>
        <s v="beniaramayın dedi/ortağı kaza yapmış şuan müsait değillermiş belki daha sonra olurmuş içime sinmez dedi ben hazırlamassam dedi // şuan düşünmüyor"/>
        <s v="BEN ŞUAN MUSAİT DEĞİLİM DEDİ. "/>
        <s v="yetkili ö.s gelirmiş.no çalmadı."/>
        <s v="hat düşmüyor"/>
        <s v="/1 hafta sonraya randevu ıstıtyor kesın"/>
        <s v="devam çrkimi- çarşamba gününe ertelendi "/>
        <s v="5511395217 - ulaşılamadı "/>
        <s v="KENDİ ÇEKİP GÖNDERİCEKMİŞ."/>
        <s v="şuanlık müsait değilim ben bu numarayı kaydettim ben sizlere ilerde dönüş sağlarım dedi "/>
        <s v="sebebi yok dedi istemiyoruz çekim falan dedi "/>
        <s v="çekim istemiyormuş/özge hanımla görüşüp uygun görürse fotoğrafların gönderimini sağlayacaklar/ teyit için arandı yetkili yoktu"/>
        <s v="YARIN DÖNÜN özge hanım kendisi döncekmiş. ihtiyaç duymadığını söyledi. yetkili yok."/>
        <s v="MENÜ GÜNCELLEMSİ APIYOR DÖNÜŞ YAPACAK"/>
        <s v="eksik ürünleri var."/>
        <s v="60795a4cc9d161dc5f140a32        Beşyol Kebapçısı ÇEKİM BURADA SAĞLANMIŞ., Geçit05332405355 tahir bey"/>
        <s v="KENDİLERİ ÇEKEBİLİRMİŞ ÇEKİM SAĞLANMIŞ MI RANDEVU İSTİYOR MU BAKILSIN İKİ ŞUBE VAR.-yetkili yok şu an tadilattayız dedi//yetkili yok"/>
        <s v="rand okey fotoğrafları gönderemiyoruz bi türlü gelip çekin dedi"/>
        <s v="ismail bey yetkili vaktim yoktu göndereyim dedi.- müsait degilim dedi 1 saate arayın dedi "/>
        <s v="yetkili emir bey no : 05515879100 şuan rahatsızım haftaya görüşelim dedi - ulaşılamadı / şuan cenazemiz var dedi konuşamadık. ben size dönüş yaparım dedi şuan için olmaz dedi daha sonrasında aranabilir./yt musaıt degıl dha sonra aranılck"/>
        <s v="teyit için arandı yetkili yok.// fotoğrafları göndermiş ama yüklenmemiş sisteme "/>
        <s v="telefonu açmıyor"/>
        <s v="DEVAM CEKİMİ İSTEMİYOR"/>
        <s v="okan beyin devam çekimi-Devam çekimi talep ederlermi diye görüştüm şuan için eleman eksikliği bulunmaktaymış sistemi açmıyorlarmış o yüzden ilerleyen tarihlerde bir ay sonra devam çekimi için tekrar görüşme sağlanabilir."/>
        <s v="istemiyorum dedi 5 defa aradınız keyfim istemiyor dedi ARANMASIN "/>
        <s v="5 gibi  eşimle görüşüp ondan sonra arayın dedi "/>
        <s v="yetkili yok  "/>
        <s v="açmadı/ ben kontrol edip dönüş yapacağım der.//meşgul//SİSTEMDEN ÇIKACAKLARMIŞ"/>
        <s v="mail tekrar verildi/teyit için arandı yetkililer tatildeymiş.- yetkiliyle konusup geri donus saglarım sıze dedi "/>
        <s v="mail verildi- 2 hafta sonra aranacak menum guncellenecek dedi olumlu- ulasılamadı - ulasılamadı - ulaşılamadı "/>
        <s v="mail verildi atacaklar- hakan bey no : 5323014999 - 15 dk sonra aranacak kedi reklamcısına soyleyıp atacakmıs 2 hafta sonra teyit için aranacak - gürkan bey no : 05327172640 numara mesgul - prof. çekimler var bende çekime gerek yok dedi "/>
        <s v="5310280131/mail adresi verildi"/>
        <s v="5305751612/saat 2de gelirmiş- kendi  fotografları varmış mail adresi gönderildi çekim istemiyorum dedi bizim işler gece 12 - 1 gibi başlıyor dedi "/>
        <s v="5464602615 - ulaşılamadı "/>
        <s v="birdaha arama tekrar arandı ve istemediğini yine söyledi. PAZARTESİ ARANACAK // ezginin no verildi cenazeleri varmiş/ istemiyorum dedi "/>
        <s v="5326228415 lokasyon uzak."/>
        <s v="RANDEVÜ İPTALDİ ARANDI 1 ay sonra olabilir dedi"/>
        <s v="maile foto atacak ben bır kac gune sızlere donus saglarım dedı- kendi fotograflarım var dedi çekim istemiyorum dedi mail adresi verildi haftaya aranacak "/>
        <s v="getir çarşıda aktifim ben dedi."/>
        <s v=" /05455591603 rıfat  randevu alıcak aransın"/>
        <s v="cmrt aranacak bir hafta sonra randevu olusturulacak - 2 HAFTA SONRA ARANACAK MENÜM GÜNCELLENECEK DEDİ "/>
        <s v="5303450335    - HAFTAYA - yarın çalısmıyorum dedi haftaya aranacak konusulacak - yarın arayın dedi/ levent bey haftaya dedi bu hafta yoğunuz dedi./ tadilatı yılbaşından sonra bitecek "/>
        <s v="fotoğraf çekimi talep etmiyor/devam çekimi/ devam çekimi isitiyor/ fotograflar yüklenmeden aranmasın"/>
        <s v="yetkili 1 ay yok dedi numarasını isteyince tekrar ararsınız dedi //çekim yapıldı t.y."/>
        <s v="5 de aranacak yetkili yok / istemiyoruz biz fotoğraf çekimi dedi."/>
        <s v="ustamız korana personel eksik 14 gün sonra olur dedi."/>
        <s v="tekrar mail verildi-burak bey no:05524431653 numaraya ulasılamadı/fotoğraflar için arandı acil işim var 3 buçukta arayın dedi.dönüş yapacak. fotoğraflar için arandı mail adresi verildi  gönderim sağlayacak."/>
        <s v="çekilmeyen 2 ürünü kalmış"/>
        <s v="Kardeşi doğukan beyden randevu alındı "/>
        <s v="- tekrardan mail adresi verildi "/>
        <s v="frenchs"/>
        <s v="mail gönderilmiş"/>
        <s v="ŞUAN TADİLATTALAR - ulasılamadı "/>
        <s v="mail adresi tekrardan verildi bügün atarım dedi "/>
        <s v="yt yok aksam uzerı aranabılır"/>
        <s v="10 ağustostan sonra  dç istiyor- mesgul"/>
        <s v="ANLAMADAN İSTEMİYORUZ DEDİ. - yetkili öğlen saat 14.00 gibi gelir dedi o zaman arayın dedi "/>
        <s v="5342282300- Akşam 5 den sonra// meşgule attı// mail atıldı/ teyit için arandı meşgule atıyor"/>
        <s v="2 fotoğrafı şoplayıp gönderimini sağlayacağım dedi"/>
        <s v="email verikldi fotografcıyla anlaşmış başka fotografçıyla anlaşmış/ fotoğraf çekimleri bayramdan sonra olacak olunca atacağım dedi- ulaşılamadı- numara mesgul"/>
        <s v="randevusu alınmış çekimleri yapılmış ama menü değişikliği olmuş  o yüzden yeni randevu istiyor 7 sinden sonra aransın"/>
        <s v="devam çekimi"/>
        <n v="5.323461374E9"/>
        <s v="TAŞINICAKLARMIŞ TAŞINDIKTAN SONRA DÖNÜŞ YAPACAĞIM DEDİ"/>
        <s v="5322605768 ulaşılamıyor. //açmadı öğleden sonra gelirmiş yetkili/ daha sonra arayacaklar"/>
        <s v="Ben fotografları gönderdim boyutları olmamış diye mesaj attılar dedi. Boyutlar söylenmedi. Tekrar gönderirim dedi./ müsait zamanda gönderirim dedi - getirden memnun degılım dedi kafasına gore indirim yapıyor dedi kapatacam dedi sorun cozulsun dedi"/>
        <n v="5.467401963E9"/>
        <s v="cevap yok./geri edönüş yapıcak"/>
        <s v="İSTEMİYORMUŞ KAPATABİLİR RAMAZANDA.//ulaşılmıyor"/>
        <n v="5.31973338E9"/>
        <s v="5325449894-mail adresi verildi,fotoğrafları var.//çaldı açmadı"/>
        <s v="5447307465- ERKEN SAATE OLURSA OLUR DİYOR./işletme sahıbı cekım ıstemıyormus"/>
        <s v="devam çekimi istemiyor."/>
        <s v="FİYATLARI GÜNCELLENMEMİŞ."/>
        <s v="meşgul."/>
        <s v="biz yapayız maliyet açısından beni zorlar dedi "/>
        <s v="mail tekrar verildi/ 5417325806- kendileri çekim yapacakmıs "/>
        <s v="devam çekimi için arandı covıd olmuslar- şuan için gerek yok dedi ben istersem dönüş sağlarım dedi"/>
        <s v="0546 669 02 96"/>
        <s v="randevu iptal olmuş- bır ıkı saate aranacak- randevu olusturuldu "/>
        <s v="yusuf bey 5060907570"/>
        <s v="fotoğrafların boyutlsrı çok büyük diye gönderilemiyor dedi wetransfer ile deneyecek -kendı fotografları varmıs haftaya aransın dedı tekrar deneyıcem dedi- ben size donus saglarım dedi kapattı - 1 saat e aranacak musaıt degılım dedi /fotoğraflar elime ulaş"/>
        <s v="15 gün sonra görüşmek istiyor işleri yoğunmuş 5077777017 İbrahim bey/meşgule attı/çaldı çaldı açmadı-- eylül ayında istiyo haftya aransın - ulasılmadı- şuan eleman eksikligi var dedi numaranız kayıtlı dedi ben sizlere geri donus saglarım dedi "/>
        <s v="bız franchıse oldugumuz ıcın karısamıyoruz"/>
        <s v="telefonuna ulaşımadık. numara kullanılmıyor. 0545 884 39 63 benay bey önümüzdeki hafta olabilir  bu hafta yoğunum dedi./ pazartesi ve salı günü istiyor./ HAFTAYA ARAYIN DEDİ 1 HAFTA SONRA"/>
        <s v="takvimde randevu bulunamadı "/>
        <s v="uğraşacak vaktim yok dedi"/>
        <s v="ÇEKİM İSTEMEDİ"/>
        <s v="istemiyorum yemek sepetinde aradılar aramayın dedi"/>
        <s v="ezginin teliyle görüşüldü istemediğini belirtti/1 saat sonra gelirmiş //çekim istemiyor"/>
        <s v="mail atck-FOTO VAR/ teyit için arandı yetkili yok- mail adresi tekrardan verildi "/>
        <s v="mail adresi tekrardan verdim atıcaklar - randevu olusturuldu fotografcı hamdıcan "/>
        <s v="ALİ BEY NO : 05326234413 yetkili şuan uyuyor öğlen saat 12 -1 gibi aranacak / yetkili öğleye doğru gelir "/>
        <s v="2ADET ÜRÜN EKLENECEKMİŞ BAYRAMDAN SONRA DEVAM ÇEKİMİ OLABİLİR"/>
        <s v="mail verildi - eleman eksılkigım var dedi ugrasamam dedi mail adresi tekrardan gonderılecek "/>
        <s v="menümü güncelliycem ama yakın tarihte gönderirim dedi/5354847857 mert bey ile görüşüldü ben yakın tarihte göndereyim dedi.- önümüzdeki hafta müsait bir güne randevu alınacak / gönderecek menü değişikliği varmış."/>
        <s v="5389437610// başkasıyla görüşüyor  "/>
        <s v="fotoğraflar yüklenmiş"/>
        <s v="mail atıldı ama atılmadıysa tekrar dönüş sağlayın atarız dediler- geri donus saglıyacak - mail adresi tekrardan verildi bir 2-3 güne ben haber veririm  olmazsa çekim sağlarız dedi ezgi hanımın numarası verildi "/>
        <s v="haftaya salı  randevu oluşturlacak  4de "/>
        <s v="ulaşılamadı - 6194f56b1cfe9a0326038130 - osmangazi şubesindeki fotoğraflar alınacak "/>
        <s v="devam çekimi istemiyor/teyit için arandı ulaşılamadı"/>
        <s v="devam çekimi talep etmiyor/devam çekimi için arandı ama fotoğrafı olmayan ürünler satılmadığı için istemiyor."/>
        <s v="çekim net olarak istemiyorum dedi"/>
        <s v="yeni açtık diğer hafta olursa olur dedi - yetkili yok 2 saate gelir dedi - 12 bir gibi gelir yetkili dedi - yoğunuz daha sonra ara der"/>
        <s v="çekim gerçekleşmiş tümü çekildi"/>
        <s v="GETİRDEN ŞİKAYETÇİ ASLA İSTEMİYOR."/>
        <s v="5454333236/ mail tekrar verildi- şuan musaıt degılım dedı daha sonra arayın dedı kapattı - ulasılamadı "/>
        <s v="Franchise"/>
        <s v="4-5 gibi aranacak suan müsait degılm dedi - çekim istemiyor ajansta fotograflar var ordan alır atarım dedi mail adresi tekrardan verildi "/>
        <s v="mail adresimiz verildi"/>
        <n v="5.426645333E9"/>
        <s v="ajansı varmış "/>
        <s v="12 gün önce fotoğraflarını iletmişler dönüş bekliyorlar."/>
        <s v="mehmet bey"/>
        <s v="5317420290- EŞİYLE KONUŞUP DÖNCEKK/Karar aşamasındalarmış düşünürlerse dönecek- elimde fotograflar mevcut dedi mail adresi verildi - daha once cekim saglanmıs getir tarafından dedi "/>
        <s v="29 ekim şubesi ,ihsaniye şubesi ,konak şubesi , menü aynı oyüzden birinden çekim yapılmış."/>
        <s v="kendi fotoğraflarını atmışlar- randevu olusturuldu"/>
        <s v="5331471376-devam çekimi alındı/ilerleyen zamanlarda tekrar aransın/eylül ayında aransın"/>
        <s v="devam çekimi için aradım daha sonra istediler"/>
        <s v="gerek yok istemiyorum dedi.05321559031 ALPARSLAN"/>
        <s v="mail adresi verildi 1 hafta sonra teyit için aranacak "/>
        <s v="15 dk sonra ara"/>
        <s v="çekim gerçekleşmiş."/>
        <s v="devir olabilir "/>
        <s v="aranmak istemiyolar"/>
        <s v="5384688900----5452932487 şahsi telefon numarası,telefonuna mail gönderildi."/>
        <s v="no36 5368919292-CENAZEDEN DOLAYI İPTAL OLDU TEKRAR UYGUN TARİHE İSTİYORLAR.//yetkili yok-Yetkili yok /1 saat sonra/ hafta içi aransın/personelleri yeniymiş daha sonra aransın dedi-- memleketteymiş 1 hafta sonra aransın/30 ağustostan sonra aransın"/>
        <s v="GETİR ÇEKİM SAĞLAMIŞ."/>
        <s v="5f356216bee28716b7544376        Çınar Pideli Köfte, Görükle ÇEKİM BURADA SAĞLANMIŞ."/>
        <s v="randevu iptal olmuş yeniden alındı "/>
        <s v="FOTOLARI YOK // franchise/5418235639 /ısletme ıle ıletısıme gecılcek yarın aranılck"/>
        <s v="FOTOLARI YOK // FRENÇAYZ 5350407105///5524571696/kndıfotograflrı var maıl olarak bıze paylasılck"/>
        <s v="FOTOLARI YOK // FRENÇAYZ 5350407105/çekım ıstemıyorlar "/>
        <s v="5052392125 Gökhan bey fotograflarla ilgilenen kişi gönderecegim dendi"/>
        <s v="yetkili koçali bey ben çekip yollarım size dedi 1 hafta sonra teyit amaçlı aranacak "/>
        <s v="2 ürünü kalmış geriye kalanı aynı tarz dedi"/>
        <s v="ürünlerin hepsi çekilmis"/>
        <s v="açmadı.açmadı.gerek yok dedi."/>
        <s v="istemediğini belirtmiş / ikna edilmek üzere arandı istemiyor "/>
        <s v="daha önceden rand iptal etmiş ve şu anlık çekim talep etmediğini belirtti/yetkili yok"/>
        <s v="05367431867 ÇEKİM SAĞLANMIŞ."/>
        <s v="yt yolk"/>
        <s v="ulasılamadı "/>
        <s v="emrullah bey no : 05443933451 ulaşılamadı "/>
        <s v="fotograflar subede var dedi ordan alabilirsiniz dedi "/>
        <s v="fotografları çekilmiş. Sisteme yüklenmeiş"/>
        <s v="Sinem Hanım ile görüşüldü"/>
        <s v="OCAK AYINDA"/>
        <s v="kendi fotoğraflarını gönderecek çekim istemiyor içecek çekimleri yokmuş yalnız"/>
        <n v="5.426362616E9"/>
        <s v="7 Ağustos 2021 tarihinde randevu için aranacak - kapanma durumu olabilir dedi çekim suanlık dusunmuyorum dedi"/>
        <s v="sanayi bölgesindeymiş ihtiyacı yokmuş"/>
        <s v="öğleden sonra tekrardan aranacak işletme müdürü burak bey no: 05397710387"/>
        <s v="5389325244 MAİL ATACAK- ulasılamadı / Çalışanı ile görüşüldü çekim gerçekleşmiş fakat eksik olan 10 veya 15 ürün varmış devam çekimi alınabilir nurten hanım ile görüşülüp."/>
        <s v="devam çekimi için aranacak"/>
        <s v="aylin hanımla randevu oluşturuldu"/>
        <n v="5.326702889E9"/>
        <s v="vaktim yok istemiyorum dedi."/>
        <s v="sürekli başka zaman diyor şuan düşünmüyorum diyor."/>
        <s v="fotoğrafları göndermiş.eksik olan ürünler için çekim istemiyor."/>
        <s v="MENÜ OLSUTUACAKMIŞ BEN DÖNERİM DEDİ.- bir hafta sonra aranacak uygun bır saate aranacak /açmadı."/>
        <s v="5342491640-cengiz bey mail atacak"/>
        <s v="veysel bey 5322190923 çekim yapılmış"/>
        <s v="kendi profesyonel fotosu var maile atacak/ tekrar mail verildi/ fotoğraflar için arandı bugün gönderirim dedi mail adresi verildi."/>
        <s v="açmıyor/4 kere üst üste aradım açmıyor/ açmadı."/>
        <s v="mail adresi verildi - maıle gondercek"/>
        <s v="ulaşılamadı .açmadı.Açmadı."/>
        <s v="2244531954 yt yerinde yoktu ezginin numarasını bıraktım/ 05323561293 tamer bey "/>
        <s v="randevu oluşturmadım randevuya geldi fotoğrafçınız ve benle çok ukala şekilde konuştu o yüzden beni bu konuyla alakalı bir daha aramayın dedi/kendi fotoğraflarını yönlendirecek/fotoğraflar için arandı açmadı."/>
        <s v="mustafa bey ile görüşüldü tamer beye söyleyecek gün içerisinde dönüş yapacaklar/Kendisi arayacak /meşgul \\yetkili yok/mşgl//bizden arama olmasın ezgi hanıma dönecek(cekim yapıldını idaa ediyolar ama bilgi yok)"/>
        <s v="FSM şUBESİNE YÖNLENDİRİLDİ"/>
        <s v="onur "/>
        <s v="devam çekimi istemiyor"/>
        <s v="530 662 94 73 / yt yok 2-3 saat sonra- GÜN İÇİNDE DÖNÜŞ YAPACAK"/>
        <s v="biz diger işletmeye agırlık veriyoruz dediler. burada istemiyor"/>
        <s v="5412251794 MAİL VERİLDİ."/>
        <s v="adres yanlışlığı vardı"/>
        <s v="önümğüzdeki hafta aranacak "/>
        <s v="5050820900 gürcan/devam çekimi"/>
        <s v="aynı isim ile aynı yetkili ile 3 farklı işletme var franchise mi değil mi ögrenmek için arandı açmadılar../no bırakıldı aradığınızda 3'ü tuşlayın // iletişim sağlanamadı terslediler"/>
        <s v="maile atacak"/>
        <s v="devam çekimi talep ediyor ama bir ay sonra/ 10 agustostan sonra aranacak-1 ay sonra arayın dedi menümde güncelleme olacak dedi"/>
        <s v="5369101135 ihtiyacı yokmuş://geçici olarak servis dışı- randevu olusturuldu "/>
        <s v="dönüş sağlıyacak. TEK ÇEŞİT ÜRÜNÜM VAR GEREK YOK DEDİ/aynı şekilde bir ürünüm var ihtiyacım yok dediler.- çekim istemiyorum dedi"/>
        <s v="bizleri düşünürsem ararım olarak aylarca oyaladı. nilüferde çogu çekimi yaptık dedigimizde tamam çekmeyin dedi // meşgull//meşgul"/>
        <s v="düşünmüyoruz dedi "/>
        <s v="FOTOLARI SİLDİRMİŞ // ADRES YANLIŞ,DOĞRUSU TAKVİME YAZILDI./4. çekim yapılmış ama beğenmemiş kendisi yüklemek istedi "/>
        <n v="5.305606343E9"/>
        <s v="no:16/A okullar açılınca ancak devam çekimi yapılır dedi-DEVAM ÇEKİMİ OLUŞTURULAMADI SİTEMDE İKİ ÜRÜN GÖZÜKÜYOR FAKAT BİZ YÜKLMEME YAPMAMIŞIZ 13 14 ÜRÜN ÇEKİLMİŞ /takvimde iptal olarak gözükmüyor ancak hala yüzde 0"/>
        <s v="gerek yok dedimya deyip kapattı"/>
        <s v=" 5336263269 MUSTAFA BEY-Sistem entegresi için sorun yaşıyorum sipariş yazdıramıyorum durumum olmadığı için entegre sorunumu halledemiyorum getir bu sorunu çözmüyor temsilci de ilgilenmemiş bekledim bekledim gelen giden olmadı  / problemi çözülünce kendisi"/>
        <s v="MENÜ EKSİK SADECE"/>
        <s v="devam çekim istemiyor/devam çekimi asla istemiyor"/>
        <s v="yarım saat sonra ara/15 dakika sonra"/>
        <s v="1 ay sonra aranacak"/>
        <s v="cevap yok.AÇMADI.//açmadı//açmadı/açmadı"/>
        <s v="YETKİLİ YOK. NUM DA YOK. NE ZAMAN GELCEĞİNİ DE BİLMİYORLAR. /şu anda musaıt degılız daha sonra ıstersek gorusuruz/biz vakit ayıramayız dedi cekimler kısa sürüyor dedik gerek yok olmazsa 1 2 aya internetten fotograf bulur onları koyarız dedi.ikna edilemedi"/>
        <s v="02244436515 ç.ğdem hanım dönüş yapcakmış/akşam üzeri aransın // ezginin no verildi yt dönüş sağlayacak/18.00 dan sonra Bekir Beyin numarası aranacak.(05325570281)"/>
        <s v="diğer şubede fotoğraf çekimi sağlanmış diğer ürünleri için çekim isteniyor. yt yok geldiginde arayacak"/>
        <s v="RANDEVU 8 DEFA İPTAL ETTİ TEKRAR ALINMAYACAK"/>
        <s v="şu an müsait değilim daha sonra arayın dedi. getirle calışmak istemiyorum dedi."/>
        <s v="TÜM ÜRÜNLER ÇEKİLMİŞ. "/>
        <s v="5462025699 onur beyin numarası ramazandan sonra çekimi detaylı çektirmek istiyormuş,zamanları yokmuş şuan için çok yoğunlarmış./elemanları eksikmiş ben dönüş yapayım dedi/ yoğunlarmış istemiyor/eleman eksik / KONUSURKEN YUZUME KAPATTI FIRAT BEY"/>
        <s v="Ö.S- batuhan bey no : 05336913112 mail adresi tekrardan verildi / ÇEKİM GERÇEKLEŞMİŞ."/>
        <s v="sonra çekim sağlayalım yeni işletmeyiz yoğunluğa göre tekrardan iletişime geçeriz dedi "/>
        <s v="2242400809 / izmir yolu cad no:66 karaman mah  / 5326322532"/>
        <s v="KENDİSİ ÇEKİCEK BİZDEN İSTEMİYOR"/>
        <s v="PERŞEMBE OLABİLİR DEDİ"/>
        <s v="saat 3 gibi aranacak 5467387546 devam çekimi istiyor haftaya/sehir dışına cıkacakmış daha sonra bu bölgeye gelindiginde arayın dedi./bi sonraki gelişinizde arayın dediler.devam çekimi alındı. - müsait değiliz ben numaranızı aldım müsait bir vakitte sizler"/>
        <n v="5.327491696E9"/>
        <s v="ustası korona olmuş "/>
        <s v="panelini açamadığı için devam çekimini erteliyor panelini açamıyormuş ilgilenilmesini talep etti./sorunu halen çözülmemiş"/>
        <s v="KESİNLİKLE İSTEMİYOR İŞLER YOK ZATEN DEDİ ÇOK ARANMIŞ"/>
        <s v="açmıyor//açmadı//açmadı-kapalıyız dediler."/>
        <s v="devam çekimi istemiyor / devam çekimi alındı "/>
        <s v="5faece656ecb757481de0631        Dürümgah, Osmangazi (Bağlarbaşı Mah.) FOTOĞRAFLAR BURADAN ALINMIŞ."/>
        <s v="devam çekimi istemiyor/teyit için arandı yetkili yoktu"/>
        <s v="2 saate gelirmiş ytk/konuşurken yüzüme kapattı // tadilata giriyolarmiş ezginin no verildi dönüş sağlanacak ağustosun sonunda tekrar aranabilir/ eylül 10 dan sonra ara/eylül 15ten sonra ara-ulasılamıyor - biz karar verdiğimizde size donus saglarız dedi - "/>
        <s v="1 saate dönüş yapın dedi - menü ve fiyat güncellenmesi yapılacak yılbaşından sonra iletişime geçelim dedi "/>
        <s v="FOTOGRAFCI HAMDİCAN "/>
        <s v="ben dönüş sağlarım dedi "/>
        <s v="fotoğrafları mail atmış sisteme yüklenmiş"/>
        <s v="bireysel olarak işletiliyormuş. Genel merkezinden fotografları alacak mail adresimize göndereceklermiş. mail atmış "/>
        <s v="5076401196/05077365029"/>
        <s v="5076401196 engin /yıldırım subeye eklenmiş buraya eklenmemiş eklenmesi için tekrar mail atacak."/>
        <s v="aradık açmadı.// DUYGU HANIMLA GÖRÜŞÜLDÜ DAHA SONRA ARAYIN DEDİ/"/>
        <s v="fotoğrafı var atacak//teyit için arandı pazartesi arancak- ulaşılamadı - kendi prof. fotograflarım var dedi kızı elvan hanım no : 05322861039 çekim istemiyor/ fotoğraflar için arandı açmadı."/>
        <s v="mesgul"/>
        <s v="mail adresi verildi- ecem hanımın numarası 05522022546 ulasılamadı / fotoğraflar için arandı mail adresi verildi gönderilecek."/>
        <s v="mehmet bey ile görüşüldü 5550841640"/>
        <s v="606f8e67a858fed7c5468e20        Elif Döner, Osmangazi (Fatih Sultan Mehmet Mah.) alınacak"/>
        <s v="yunus bey/ çekim gerçekleşmiş tümü çekilmiş"/>
        <s v="5354227962 çekilmeyen 1 ürünü kalmış"/>
        <s v="kendi fotoğraflarını mail adresine iletecekler "/>
        <s v="EKİM SONUNDA ARA /bu panel kapandı dedı"/>
        <s v="devam çekimi için net olarak bu kişiyle konsulcak 5541100849- devam çekıimi olusturuldu cekimler saglandı tümü çekilmiş"/>
        <s v="05553588579 hakan bey açmadı"/>
        <s v="şehir dısındayım dedi bu hafta gelirim dedi ona göre aranacak - ulaşılamadı "/>
        <s v="haftaya iletişime geçelim dedi bu hafta müsait değiliz dedi - çekim istemiyorum dedi kapattı "/>
        <s v="talep listesi  kontrol edilsin istiyor"/>
        <s v="5317052255 yemekepeti ile aynı güne rand oluşturmak için Ezgi hanıma dönüş yapacak.-Devam çekimi için arandı müsait olmadıklarını söyledileer"/>
        <s v="5523248143 mehmet bey "/>
        <s v="düşünücem dedi ama olumsuz gibi o kadar ürünüm ziyan olur diyor/ aranmasın istemiyorum dedim ya dedi"/>
        <s v="5326663183 murat bey /enver bey"/>
        <s v="erkut / "/>
        <s v="ihtiuaç duymuyormuş."/>
        <s v="akşam üzeri müsait olurum şuan şiparişe gidiyorum dedi - menümü günceliyecem  ben dönüş sağlarım dedi "/>
        <s v="daha fazla ürünüm var ama şuan paket yapıyorum gün içinde dönücem dedi/ezginin numarası verildi arayacak-arandı sağlık durumundan dolayı şuan istemiyor ısrar edildi.//YETKİLİ YOK"/>
        <s v="5468172155 Suat bey"/>
        <s v="ürünlerin fotoğrafı panelde yok/yetkili yoktu tekrar aransın/ eylül 1 den sonra ara/saat 4ten sonra "/>
        <s v="ramazanda kapalı ramazandan sonra ara- çekim istemiyorum kardeşim dedi aranmasın "/>
        <s v="5527525116/çekım ıstemıyorlar"/>
        <s v="05437429488 DİLAN  bayramdan sonra randevu istiyor./şimdilik görsel çekimi düşünmüyoruz der dilan hanım - meşgul "/>
        <s v="yetkililer yok saat 12 de gelir dedi "/>
        <s v="DEVAM ÇEKİMİ İSTEMİYOR"/>
        <s v="mesgul/daha sonrası ıcın uygun oluruz dedı"/>
        <s v="5520071533//tel verildi geri dönüş yapıcak gün içinde-FOTO VAR.- ezgi hanımın numarası verildi ben fazıl abiyle konusup geri donus saglarım dedi "/>
        <n v="5.326380176E9"/>
        <s v="Devam çekimi şuan düşünülmüyor / devam çekimi için aradım hafta sonu olursa olsun diyor."/>
        <s v="pzt olursa daha iyi olur pazar günü kapalıyım dedi "/>
        <s v="fırat bey"/>
        <s v="birkaç gün sonra ara//açmadı/yetkili yokmuş sabah saatlerinde aransın o zaman geliyomuş/akşam üzeri aransın/erteleme istiyor  salı istiyor"/>
        <s v="5373104912- ulasılmadı/müsait değiliz der"/>
        <s v="yeni işletmeyiz daha sonra dedi "/>
        <s v="protein bursa yanı"/>
        <s v="oğleden sonra ara"/>
        <s v="USTASI HASTAYMIŞ TEKRAR RANDEVU ALINABİLİR/05345676021 faruk bey / 2 hafta sonra görüşülebılır ustası olmayacakmıs- USTASI HASTAYMIŞ hala haftaya aranacak o zaman konusalım dedi "/>
        <s v="hava sıcak olduğu için eksik ürünleri çıkarmıyoruz ancak haziranda müsait oluruz dönüş yaparız dedi/suan elınde aynı urunler varmıs bu yuzden ramazan ayının sonunda gruslım dedı"/>
        <s v="5372788060 fotograf gönderdimi diye arandı gönderecekmi,ş / Ezgi hanımı arıycaklarını söylediler- elimde fotograflarım var dedi resimlerin ölçüleri verildi ben yükleme saglarım dedi"/>
        <s v="menü değişikliği yapıp ulaşım sağlayacak-6 dan sonra ara/ 11 gün sonra aranıp randevu alınsın/paketteyim sonra arayın dedi/yt yok 1 saat sonra ara dedı/ 25 ağustosta tekrar aranacak/mutfagım ile görüşmem gerek dedi size dönüş yaparım dediler.-ulasılamadı "/>
        <s v="numara servis dışı "/>
        <s v="burası bayilik dedi burda yusuf bey numarası yok dedi "/>
        <s v="ulaşılmıyor  "/>
        <s v="MUSAİT DEĞİLLERMİŞ GÖNDERİM İÇİN-ARANMASIN İSTEMİYORUM DEDİ / fotoğraflar için arandı yetkili yok."/>
        <s v="istemiyor// müsait değil 1 saat sonra aransın(araba kunlanıyorum sonra ara- çekim istemiyorum "/>
        <s v="NUMARA YANLIŞ MİKAİL ADIN DA BİRİSİ YOK. RESTORAN ADRESİ DE YANLIŞ."/>
        <s v="3gün sonra ulaşılsıniş yerini büyütüyo 10 gün sonraya randevu istiyo/şu anda müsait değilmiş//tadilat devam ediyor"/>
        <n v="5.312202428E9"/>
        <s v="KONUŞTURMADAN KAPATTI"/>
        <s v="meşgul "/>
        <s v="5415993011//maile göndercek/maili kaybetmiş tekrar verildi.- 10 dk ya aranacak"/>
        <s v="devam çekimi olabilir/2 hafta sonra aranacak/ 05367031653 yetkili yok yetkili no açmadı."/>
        <s v="DAHA SONRA ARA RANDEVU ALCAK "/>
        <s v=" 5324105132 muhsin bey/ çekim gerçekleşmiş."/>
        <s v="mail gönderildi 5347780178"/>
        <s v="TADİLATTA 1 AY SONRA ARANCAK- yetkili yok daha devam ediyor tadilatımız dedi kapattı "/>
        <s v="5443950016//kendileri dönüş sağlıycakmış ezginin numarası var "/>
        <s v="fotoğrafları mevcut/teyit için arandı ulaşılamadı// teyit için arandı ulaşılamadı./takvimde iptal olarak gözükmüyor"/>
        <s v="müsait değiliz dedi kapattı/ yav rahatsız etmeyin kolay gelsin diyip kapattı/ kesinlikle aranmasın"/>
        <s v="İLK BAŞTA AHMET BEY ÇEKİM YAPMIŞ. RESİMLERİ BEĞENMEYİP KALDIRTMIŞ. TEKRAR ALPER BEYE ALINDI RANDEVU İPTALDİ. TEKRAR ARANDI DİREKT OLARAK KÜFÜR ETMEYE BAŞLADI ( AĞIR ) ALPER BEYE TEHTİT ETTİ VE AĞIR KONUŞTU. ALPER BEYLE GÖRÜŞME SAĞLANDI ASLA KAVGA EDİLMEMİ"/>
        <s v="1 saat sonra ara "/>
        <s v="DAHA SONRA SİZİ ARAYACAĞIM DEDİ-paket servisi yapamıyorum dedi 1 ay sonra aranacak - ulasılamadı- ulaşılamadı / 1 ay sonra aranacak kurye sıkıntım var ondan sonra olabilir dedi."/>
        <s v="3/4 gibi ara dedi/devam çekimi için daha sonra randevu oluşturcaz pzt aranacak / devam çekimi istiyor ama kendisi dönecek aranmasın biz tarafından"/>
        <s v="YETKİLİ YOK. YETKİLİ YOK."/>
        <s v="5394661843 ayşegül hanım karantina da ağustos sonu aransın - yüzüme kapattı aranmasın/fotoğrafların paylaşılmasını istemiyorum oyüzden göndermiyorum çekimde istemiyorum dedi."/>
        <s v="5316850244- 4 de aranacak"/>
        <s v="fotografcı hamdican "/>
        <s v="604636ba4e9e973657b5102e        Aygün Döner, Osmangazi (Çiftehavuzlar Mah.) BURADA ÇEKİM SAĞLANMIŞ."/>
        <s v="PAZARTESİ ARA 5 ten sonra ara"/>
        <s v="Yusuf beyden randevu alındı."/>
        <n v="5.358201952E9"/>
        <s v="müsait değilmiş akşam aransın/mehtap hanım: 05424208652 /işletmeye 1 saat sonra gelecek cep no başkasıyla görüşüyor/ 17.00 dan sonra ara- ulasılamadı / meşgule attı."/>
        <s v="biz kendimiz yolladık fotoğrafları eksik ürünler içinde çekim istemiyoruz dedi"/>
        <s v="diğer şubesinde foto. var."/>
        <s v="devam çekimi  "/>
        <s v="devam çekimi 05355163737 adem/kalan ürünlerinin fotoğrafları varmış yollayacak"/>
        <s v="numara geçersiz"/>
        <s v="açmadı."/>
        <s v="devam cekimi randevusu olusturuldu"/>
        <s v="4 den ara -mail verildi"/>
        <s v="2 gün sonra ara"/>
        <s v="maile foto atacak"/>
        <n v="5.324136049E9"/>
        <s v="elimde çok az ürün olduğu için çok ileri tarihlerde tekrar görüşelim dedi/tekrar arandı cevap verilmedi/10 dk sonra -- ezginin no verildi"/>
        <s v="5333859295 müsait olunca gönderecekmiş- mesgul - ben aksam çeker yollarım dedi çünkü çok yogun oluyoruz dedi "/>
        <s v="Alpay bey ile görüşüldü randevu alınabilir"/>
        <s v="pazar günü kapalıyım diğer günler olur dedi "/>
        <s v="teyit için arandı ulaşılamadı// 3 te arancak  "/>
        <s v="yetkili hasta eşi oğlum ilgileniyor dedi 1 saate aranacak "/>
        <s v="arayacak"/>
        <n v="5.396262216E9"/>
        <s v="5334977154 teyit için arandı açmadı/açmadı"/>
        <s v="randevu iptal olmuş"/>
        <s v="fotograflar bende kalmadıgı için devaç çekimi istemedi "/>
        <s v="necmi 05310801851 elimde olan ürün fotoğraflarını göndereceğim dedi"/>
        <s v="devam çekimi alındı yeni ürünler ekleyecekmiş menüye"/>
        <s v="yanlış numara "/>
        <s v="ulaşılamadı - biz bir konuşalım sizlere dönüş sağlarım dedi"/>
        <s v="5368381010  GÖNDERİCEK- YOGUNUM DEDİ KAPATTI "/>
        <s v="TEKRAR GİDİLDİĞİNDE ARANCAK"/>
        <s v="gülistan hanım ile görüşüldü 5411171616 dan arandı kendisi düşüneyim günü kararlaştırmak için sizi arayım dediler.- şuan ulasılamıyor diyor  / ulaşılamadı."/>
        <s v="mail atılacak//mail adresi verildi- yetkili ulasılmadı - yetkili yok gelince ben iletirim kendisine dedi"/>
        <s v="0224) 328 94 64 / bu aralar yogunuz daha sojnra"/>
        <s v="5368337858 çekilen fotoğraflardanmemnun kalmamış yeniden tüm hepsini çektirmek istiyor"/>
        <s v="05495228184 aslıhan/ yeterince ürünü yok devam için"/>
        <s v="yetkili yok nurcan hanım no:5365159451 ulasılmadı /161 / erkan bey 5365159451"/>
        <s v="devam cekımı"/>
        <s v="&quot;5447608183 devam çekimi iptal edilmiş.&quot;//MEŞGUL"/>
        <s v="5435924843 - kendi fotoğraflarım var dedi çekim istemedi "/>
        <s v="şuan musait değilim - açmadı. ulaşılamıyor."/>
        <s v="5494120298/ sistemi kapatacakmış "/>
        <s v="20 EKİMDE ARANACAK/yt yok / yetkili hasta sonra konuşalım dedi. / yılbaşından dolayı aşırı bir yoğunluğum var dedi "/>
        <s v="fotoğrafları attım ama 1 senedir yüklenmedi dedi  mail adresi tekrar verilcek  "/>
        <s v="ben uygun olanları gönderdim fotograf olmayanların çekimini istemiyorum der"/>
        <s v="(0224) 372 86 00- "/>
        <s v="5369401647 İbrahim Bey"/>
        <n v="5.370220201E9"/>
        <s v="akşam üzeri ara "/>
        <s v="randevu iptaldi daha sonra fotolarım var demiş menüm güncellensin çekimi tamamlayıp yüklerim ben dedi"/>
        <s v="restorant aktif değil diğer rest. çekim olmuş."/>
        <s v="öğleden sonra aranacak - ulasılamadı /yetkili şehir dışındaymış ne zaman gelir bilinmiyor.."/>
        <s v="diğer gelmenizde yapalım dedi."/>
        <s v="franchıse olduklarını ve merkezden fotoları aldıklarını belırttıler"/>
        <s v="DEVAM ÇEKİMİ İÇİN KESİN 10.09 DA ARAA"/>
        <s v="medeni bey : 05320612765 getirden gelip çektiler dedi ben panalde görüntüleyemedim dedim yok çektiler dedi istemiyor yüklenmemiştir diyor."/>
        <s v="0224) 366 04 69 / 5375661904"/>
        <s v="5359156297 zafer bey cep tel  cuma gunu arayın dedi yüzüme kapattı "/>
        <s v="KURUMSAL-5528315404 güven özdemir.meşgule attı "/>
        <s v="fiyatları guncellemesı gerekiyor ama merkezden geri donus gelmemis o yuzden fotograf cekimi istemiyor "/>
        <s v="KURUMSAL 07.04.2021 tarihinde restorantda olacakmış."/>
        <s v="yt yok daha sonra ara aksam 9 gıbı gelırmıs "/>
        <s v="05331984031 ürünlerinin tamamının çekimini sağlatmak istiyor sistemdekiler acemi gözüküyor dedi."/>
        <s v="5412532861 buse hanım"/>
        <s v="mail gonderılecekmıs ezgı hanımın numarası verıldı- çekim istemiyorum teşekkürler dedi "/>
        <s v="çekilmiş fotografları sisteme girilmemis "/>
        <s v="mail gönderilmiş.aksam beste aranacak"/>
        <s v="ramazanda kapalıymış"/>
        <s v="5077060616/devam çekimi için arandı ilerleyen dönemde açılmalardan sonra yogun olur dedi sonra görüşelim dedi- kalan ürünlerin çekimi için çmrt gunu aranacak mail adresi verildi pzt devam çekimi alınabilir 5433144844"/>
        <s v="5327855588 devam çekimi düşünürlerse Ezgi hanıma dönüş yapacak - "/>
        <s v="fotografları benimle paylaşmadıgınız için istemiyorum dedi. fotoğrafların bana da verilmeini istiyorum yoksa kabul etmiyorum dedi."/>
        <s v="birdaha aranmayacak"/>
        <s v="dçiçin şube arandı (0224) 239 90 20 yetkili öğleden sonra 2-3 gibi gelir dedi"/>
        <s v="devam cekimi talep ediyor"/>
        <s v="sistemede sorunlar yaşamış baştan aşağı paneli yenilemek istediğini söyledi ezgi ıd adresini güneşe gönderdi "/>
        <s v="eksik olan fotoğraflar diğer şubeden alınacak "/>
        <s v="fotografci isletmeye gidiyor benim 4 urunum var cok faydali olmaz bana diyip fotografciyi gondermiş konuşuldu ramazandan sonra görüşülecek (sık bogaz etmeden)/bayramdan sonra arnacak"/>
        <s v="5373608056/ileri tarihte randevu istiyor perşembe olur"/>
        <s v="60783f50631e802247b92773 İnanç Fırın, Nilüfer (Demirci Mah.) BURADA ÇEKİM SAĞLANMIŞ."/>
        <s v="ŞUAN SADECE WAFFLE SATIŞI YAPIYOR İLERİDE ÇEŞİTLENDİRECEK"/>
        <s v="Açmadı/calıyor ama acmadı/yetikili yoktu /5067048557 yetkili nosu fakat meşgule aldı"/>
        <s v="çalışanı yok yok diyip kapattı..5322825311 yaşar kendi fotoğrafları var.mail verildi.- mesgul "/>
        <s v="pazartesı gunu tatıl gunlerıymıs / çwkimw gerek duymuyorlarmış "/>
        <s v="ervaumutltd@gmail.com bu e postadan yollayacaklarmış// hastası olduğu için gönderememiş "/>
        <s v="mail atmış"/>
        <s v="numara eksik veya hatalı."/>
        <s v="numara bırakılmış döneceklermiş/ytk yoktu/yetkili yok "/>
        <s v="05339648398 ERKAN MAİL ADRESİNE YÖNLENDİRİLMİŞ. - elimde fotoğraflar var dedi ben yetkiliyle konuşup geri dönüş saglarım dedi  "/>
        <s v="Fotoğrafları yok // kurumsal2242330128 muhasebe numarası ulasılmadı"/>
        <s v="yetkili yok/kendi fotosu varmış göndermiş"/>
        <s v="5fc64220e6e54780888a50e7        İsos Döner, Nilüfer (Beşevler Mah.) BURADA ÇEKİM SAĞLANMIŞ."/>
        <s v="müsait değilim dedi"/>
        <s v="5fc64220e6e54780888a50e7 İsos Döner, Nilüfer (Beşevler Mah.) BURADA ÇEKİM SAĞLANMIŞ."/>
        <n v="5.364344367E9"/>
        <s v="devam çekimi için arandı gökhan bey yarın sabah tekrar arayın dedi."/>
        <s v="servis dışı  "/>
        <s v="kendi profesyonel fotoğrafları var/ teyit için arandı ulaşılamadı"/>
        <s v="GETİR KULLANMIYOR SORUN YAŞAMIŞ İLERİDE BELKİ KULLANABİLİRMİŞ."/>
        <s v="yarın sabahtan aranacak- ulasılamadı"/>
        <s v="EKSİK ÜRÜN YOK 5376530159"/>
        <s v="BEN DÖNERİM SİZE DEDİ- müsait degilim dedi ben size donerim "/>
        <s v="menüsü yenilenecek ilerleyen tarihlerde istiyor.- 1 saate aranacak /./suan istemiyorum teşekkürler dedi"/>
        <n v="4132200.0"/>
        <s v="devam çekimi talep etmemekte/teyit için arandı ulaşılamadı"/>
        <s v="mail adresimiz verildi oraya atıcaklar. - elimizde prof.fotoğraflar var dedi çekim istemiyor  erkan bey no : 05435556488"/>
        <s v="09.07 için görüüldü bu hafta müsait degilim önümüzdeki hafta dedi yıldırım bölgesine gidilirse aransın.27-28 tem için istedi aransın tekrar ben geri dönüş saglarım dedi "/>
        <s v="OĞLU CAN BEY İLGİLENİYORMUŞ NO : 05312884522 MAİL ADRESİ VERİLDİ "/>
        <s v="alanı kucuk olduğu için çekim yeri yokmuş."/>
        <s v="dç için 1ağustostan sonra aranacak/devam çekimi- rdevam çekimi alındı  / kalan ürünlerin çekimini istemiyorum dedi "/>
        <s v="bugün hiç müsait değilim dedi "/>
        <s v="OĞLU RESUL BEYDEN RANDEVU ALINDI "/>
        <s v="tufan bey"/>
        <s v="Sezer bey:05537307265 sezer beyden randevu alındı."/>
        <s v="ürünlerin ziyan olacağını düşünüyor belki başka zaman düşünür - pzt gunu aranacak olumlu esım yok dedi pzt olabılır dedi "/>
        <s v="çekim yapılmış arayıp sorma(ezgi no verildi davam cekimi icin arıcaklar/şimdilik devam cekımı ıcın musaıt degıl kendı arıycak - suan hazır degiliz dedi ben bu numaradan donus saglarım dedi "/>
        <s v="çekim yapılmış ama fotograflar çok kötü oldugu için temsilci ile görüştük kaldırttık dedi. restoranı taşımayı düşünüyorumeğer çekim istersem bölge temilciniz ile görüşürüm dedi/ eşimle görüşüyüm yarım saat sonra ara dedi.açmıyor.mevlüt beyden randevu alın"/>
        <s v="ısrarla ben o kadar ürünü kime vereceğim hepsi boşa gidecek ziyan olacak der istemiyor"/>
        <s v="ben yetkili kişiyle görüşüp sizlere dönüş sağlayayım dedi "/>
        <s v="eylülden sonra sezon açılıyor dedi o zaman dç olabilir/eylülde aranacak/*musaıt degılmıs sonra aranılck/yaza dogru aranılabılır"/>
        <s v="EKSİK ÜRÜN YOK "/>
        <s v="çekim gerçekleşmiş devam için aranabilir sisteme yükleme yapıldıktan sonra"/>
        <s v="yetkiliye sorduk istemiyor dedi//özge hanıma numara verildi dönüş yapıcak // dönüş yapacak -yanlıs numara"/>
        <s v="ben ürünlerin hepsini hazırladım çekildi bir kısmı sisteme yüklenmemiş dendi"/>
        <s v="Bafra Pidesi ( Ataevler Mah. ) ÇEKİM BURADA SAĞLANMIŞ."/>
        <s v="devam çekimi - 6 kez randevusu oluşturulmuş fakat ertelemiş durmadan bir daha bu işletmeye randevu alınmayacak "/>
        <s v="YOK DİYİP BIRAKTI "/>
        <s v="siparişi azmış. YETKİLİ İLE KONUŞUP DÖNÜŞ YAPACAK. "/>
        <s v="haftaya aranacak yetkili tatilde dedi - yarın ararız dedi suan yetkili yok / akşam sevisi çok yoğunum sonra konuşalım dedi / yetkili yok."/>
        <s v="vakit ayıramam dedi belki ilerleyen dönemlerde. MAİL VERİLDİ. -numara mesgul "/>
        <s v="devam çekimi istemiyor "/>
        <s v="5434866591//berkay bey 5326293216 fotograflar telefon çekimi randevu için aranacak - haftaya pazartesi için olabilir dedi."/>
        <s v="açmadı  /getırle sorun yasıyoruz dedı kullanmıyoruz dedı "/>
        <s v="murat bey: 05448301611 murat beyden randevu alındı."/>
        <s v="Fethiye mh yenipazar sk. no 10/b ata plaza5334243167"/>
        <s v="ürünlerin hepsi çekildi eksk yüklenmiş dedi/devam çekimi alındı "/>
        <s v="Pazar günü kapalıyım dedi / düşünmüyorum dedi "/>
        <s v="FOTOĞRAFLAR ONUNLA PAYLAŞILMADIĞI İÇİN İSTEMİYOR ARANMASIN."/>
        <s v="anadolu mah. vişne cad30/A/ Çekim gerçekleşmemiş sabah saatlerinde 10 ve 11 arası istiyor ona göre randevu oluşturulabilir."/>
        <s v="5334090330 harun beyı 1 saat sonra ara"/>
        <s v="devam çekimi içi alındı"/>
        <s v="5545124531 YOĞUNUM DAHA SONRA ARAYIN DEDİ"/>
        <s v="devam çekimi içi aldını 2.kez"/>
        <s v="kendi fotograflarım var dedi çekim istemiyor "/>
        <s v="Keyif Ekler, Nilüfer (29 Ekim Mah.) ÇEKİM SAĞLANMIŞ."/>
        <s v="ortağı çekim istememiş Kesinlikle arama olmasın"/>
        <s v="Patron yokmuş erteleme talep etti/1 saat sonra ara"/>
        <s v="maile atılan fotoğraflar hala yüklenmemiş"/>
        <s v="haftasonuhazırlığı yapıyolarmış/05383505816 internetten buldum"/>
        <n v="5.304481989E9"/>
        <s v="5536614845 numarasına mail gönderildi.- 1 saate aranacak suan musaıt degilim dedi "/>
        <n v="5.385596548E9"/>
        <s v="yetkili yok bu şubeyede gelmiyormuş çok numarasını bilmiyormuş//istemiyorlar kararlılar "/>
        <s v="Diğer şubesi pilavcı, kokoreç ürünleri çekilmemiş"/>
        <s v="yetkili 8 gibi geliyormuş şimdilik istemiyorum dedi//ulaşılamıyor//değerlendirmek istiyor dönüş yapıcak"/>
        <n v="5.339212112E9"/>
        <s v="dönüş yapacak-ŞUAN GEREK DUYMUYORLARMIŞ.//yetkili yok-05397430101-05343581630 furkan"/>
        <s v="urun cıkarmak ıstemıyor ıkna olmadı- çekim istemiyorum dedi "/>
        <s v="ürünlerin hepsi çekilmiş bi kısmı eksik yüklenmiş"/>
        <s v="5325977416 göndereceklermiş."/>
        <s v="mail verildil // meşgule atıyor"/>
        <s v="5433311637//meşgule atıyor/054143178910 telefonu açmadı"/>
        <s v="sesimin glmediğini daha sonra dönüş sağlayın dedi"/>
        <s v="profosyonel fotoğrafı varmış maile atacak./ fotoğraflar için arandı açmadı."/>
        <s v="Buradaki fotoğraflar Altıparmak ve Özlüce şubesinde de kullanılacak// TELEFNUNDA Bİ SORUN VAR SANIRIM SESİMİ ALMIYOR 4 KERE ARAMA SAĞLADIM/sesimin gelmediğini söyledi isemiyorum dedi yarın arayın dedi--- 10 kere aradınız istemiyorum diyo"/>
        <s v="Buradaki fotoğraflar Ataevler ve Altıparmak şubesinde de kullanılacak"/>
        <s v="5465366888 dükkanı kapattık dedi kapattı"/>
        <s v="ulaşılamadı - EŞİ MEHMET BEYDEN RANDEVU ALINDI "/>
        <s v="işletme yetkilisi memleketeymıs"/>
        <s v="şafak bey ile görüşüldü burak bey çekim yaptırmış atacakmış"/>
        <s v="tüm ürünler çekilmiş"/>
        <s v="DÖNECEK .fotoğrafları var fakat ulaşmaya çalışıcak tekrar teğit için aransın.eğer ulaşamazsa / ramazandan sonra aranacak- aksama doğru  aranacak"/>
        <s v="ramazandan sonra kapatmayı düşünüyorlar işler çok yok/ (0224) 483 25 35 istemiyomuş"/>
        <s v="SÜREKLİ ERTELİYOR MUSAİT DEĞİLİM DEDİ. BELKİ DAHA SONRA DDİ"/>
        <s v="HİÇ MUSAİT DEĞİLİM UĞRASAMAYA BİLİRİM DEDİ- yetkilil yok 15 dk ya donus saglanacak "/>
        <s v="9.3 km randevu olusturuldu"/>
        <s v="randevusu olusturuldu- devam çekimi alınabilir ogleden sonra 2 den snra "/>
        <s v="çekim yapılmış "/>
        <n v="5.322954216E9"/>
        <s v="temmuzun 10 u 15 i gibi aransın 2 işletmesi var / açmadı  / açmadı."/>
        <s v="ben sizlere donus saglarım dedi kapattı "/>
        <n v="5.468221505E9"/>
        <s v="Zeki Bey/5322018778 /ÇEKİM SAĞLANMIŞ DEVAM ÇEKİMİ İSTEMİYOR."/>
        <s v="menü güncellemesi yapıldı "/>
        <s v="devam çekimi istemiyor zaten o ürünleri sürekli olarak bulundurmuyoruz dedi"/>
        <s v="DÇ İSTMİYOR"/>
        <s v="ali bey 5550351635/ Eksik kalan ürünleri için devam çekimi istiyor bi kaç gün öncesinde söyleyin ona göre eksiklikleri belirleyim ona göre çekim sağlayalım dedi ali bey."/>
        <s v="Ahmet Durmaz ın devam çekimi"/>
        <s v="çok yogun çalısıyoruz "/>
        <s v="KESİNLİKLE ARANMASIN "/>
        <s v="5071334313 yarın sabah arayın net konuşalım dedi / YANLIŞ NUMARA BURASI FABRİKA "/>
        <s v="malzeme eksik olduğu için iptal oldu"/>
        <s v="ürünleri pişirince bize kalır çöp olur dedi bu yüzden istemiyor- ortagım istemiyor dedi kapattı "/>
        <s v="devam çekimi / 05356640953/ çekim gerçekleşmiş."/>
        <s v="5462826388 Devam çekimi talep etmiyor."/>
        <s v="acmıyor//"/>
        <s v="5383136031- YAKIN DÖNEMDE ARANABİLİR VE RANDEVU ALINABİLİR. numara verildi şikayet iletilecek"/>
        <s v="tamer başoğlu  Bu ara çok yoğunuzilerleyen zamanlarda olur dedi."/>
        <s v="menüye ekleme yapacağım ama tarih belli değil şu an için talep etmiyorum dedi"/>
        <s v="MUSAİT DEĞİLİM DEDİ"/>
        <s v="konsept degısıklıgı yapcaklarmıs ve daha panelı aktıf kullanmıyorlarmıs "/>
        <s v="1 HAFTA SONRA ARANCAK 0530 563 06 64 işletme yetkilisi ibrahim bey menüm güncellensin ben size dönüş sağlarım dedi  teit için arandı acmadı"/>
        <s v="bakgör city 1 no 4 dükkan 32"/>
        <s v="ısrarla bende numaraları var ben dönüş yapacağım dedi/05363299858 TAMER BEY eylülden sonra aransın şuan tadilat var-CUMA GÜNÜ SAAT 15:00 GELİRSENİZ GELİN DEDİ "/>
        <n v="5.432241653E9"/>
        <s v="vaktimiz yok zahmetli  geliyor işlerim var dedi eylül de aranmak istiyo"/>
        <n v="5.382568321E9"/>
        <s v="bütün ürünler çekilmiş yüklenmemiş"/>
        <s v="randevu olusturulduı- sürekli arıyorsunuz aramayın dedi sinirli aranmasın ben geri dönüş saglarım size dedi / ustası motor kazası geçirmiş düzelir düzelmez ezgiyiarayacak"/>
        <s v="ŞUAN DÜŞÜNMĞYOR.- randevu olusturuldu "/>
        <s v="fotografları onunla paylaşmadığımız için istemiyor.//05326210700"/>
        <s v="5324278627 fotograflar var - ulaşılamadı /mail paylasıldı/ fotoğrafları göndrmiş."/>
        <s v="geriye kalan ürünler için çekim olabilir dedi"/>
        <s v="devam çekimi talep etmemekte"/>
        <s v="5495540016 ortagı iş yerind eolmayacakmış iptal.güneştepe mahallesi 2. mese caddesi 72/a gercek adres bu"/>
        <s v="daha sonra tekrar aranacak şuanda devam çekimi içi hangi ürünlerin eksik olduğunu bilmiyor/ randevudan bir kaç gün once aransın / 2 gün önce arayın ona göre hazırlık yapmam gerekiyor ddi devam çekimi için arandı."/>
        <s v="teyit için arandı ulaşılamadı/dç"/>
        <s v="5352461918 ZAFER beyle görüşme yapıldı kendisi tatile çıkıcakmış tatilden sonra çekim yapılmasını istiyor 15 gün sonra/EYLÜL AYINDA/resimleri paylaşmadığımız için istemiyorlar- suan dusunmuyorum dediler dedi çalısanı- çekim istemiyorum dedi / fotoğrafları"/>
        <s v="fotograflar gönderildi mi diye baktık telefon meşgul -müsait değilim ben sizlere dönüş sağlarım dedi  "/>
        <s v="sistem üzerinde fotoğrafları mevcut"/>
        <n v="5.547512592E9"/>
        <s v="acmıyor"/>
        <s v="bütün fotoğraflar mevcut mail verildi yarın atacak memnun değilim dedi istemiyorum dedi "/>
        <s v=" 0552 727 81 89&#10;"/>
        <s v="haftaya crs aranacak ben yollarım dedi - tatilden yeni geldim dedi ben buhafta gönderirim dedi çekim istemiyor "/>
        <s v="yetkili yok//05423964441 getir kullanmıyor"/>
        <s v="AZ ÜRÜN ÇEŞİTİ VAR BU YUZDEN İSTEMİYOR."/>
        <s v="esenevler şubesi"/>
        <s v="elelman eksıklıgımden dolayı aktıf kullanmıyorum panelı o yuzden ben sıze donerım"/>
        <s v="haziranda düşünüyorum dedi açmadı gerek yokn dedi ama konuştum biraz ikna oldu gibi bi byanla konuştum ben iletirim dönüş saglar dedi ama arayalım yine/ACMADI - yarın 5 gıbı aransın dedi - numara mesgul"/>
        <s v="kendisi dönecek bizden arama olmasın! müsait değil//kendisi geri dönüş yapıcak"/>
        <s v="ulaşılamıyor"/>
        <s v="tüm ürünler çekildi dedi"/>
        <s v="1 HAFTA SONRA ARANACAK- ben yarın sabahtan ararım sizleri dedi "/>
        <s v="kapattı "/>
        <s v="2 saat sonra aranacak "/>
        <s v="şu sıralar işleri varmış ilerleyen zamanlara/"/>
        <s v="ÇEKİM SAĞLANMIŞ."/>
        <s v="kesinlikle aranmasını istemiyor daha 10 kez aradnız dedi."/>
        <s v="çekim sağlanmış"/>
        <s v="fıkret beyın oglu ılgılenıyormus 2-2,30 gıbı rancak"/>
        <s v="randevu iptal olmuş teyit amaçlı tekrar aradım.Tekrardan randevu istemiyor.çekim istemiyor./yüzüme kapattı /ürünlerim ziyan olacak kesinlikle istemiyorum"/>
        <s v="tekrar mail verildi"/>
        <s v="2242212217 yt yok doncek/su an ıcın degıl daha sonra"/>
        <s v="DİĞER ŞUBEDE DE FOTOĞRAF YOK // şuanlık düşüjnmüyoruz ileride belki olabilir dedi.//diğer şubede"/>
        <s v="fotoğrafları tekrar atacak bizlere "/>
        <s v="mail atıcak- TANER BEY NO: 05412429562 ULASILAMADI- numara mesgul - numara mesgul"/>
        <s v="sisteme karışık sebze ve fırın sütlaç fotoğrafları yüklenmemiş mezeleride çektirmek istemiyor "/>
        <s v="pazartesi için aranacak"/>
        <s v="randevu olusturuldu / meşgule attı çekim gerçekleştimi diye aradım"/>
        <s v="7.6 km"/>
        <s v="ben istemiyorum dedi  . şu an motor kullanıyorum ve istemiyorum dedi."/>
        <s v="ramazandan sonra ara/5 dk sonra tekrar arancak"/>
        <s v="paket servisine ra vermiş "/>
        <s v="devam çekimi talep edersem Ezgi hanıma dönüş yaparım dedi"/>
        <s v="yılbaşı zamanı ürün çıkarabilirim o zaman iletişime geçelim ben sizin numaranızı kaydettim dedi .HAFTAYA DEDİ"/>
        <s v=" Yetkili ismi fırat bey kendi fotoğrafçım çekti ürünlerin fotoğraflarını şuan düzenlemesini sağlanıyor mail adresi verildi "/>
        <s v="yt yok - ulaşılamadı "/>
        <s v="05322650027 recep bey masa müşterileri açılınca dedi-PAKET SERVİS YOK O YÜZDEN GEÇERSEK BİZ ULAŞIRIZ DENİLDİ.//paket yapmayı dusunmuyoruz"/>
        <s v="2249992558/yetkili Merve Hanım 5467376537_5322901578murat bey mutfak şefi agostas sonu gibi meşgül"/>
        <s v="yetkili yok-yetkili yok numara bırakıldı."/>
        <s v="toplantıdayım 1 2 saat sonra ararsanız detaylı konuşuruz dediler././şu olaylar bi düzelsin bi geçsin düzelelim o zaman randevu oluştururuz dediler. 1 aya kadar tekrar aransın iki işletmesi var..açmadı."/>
        <s v="devam çekimi için arandi ilerleyen dönemde dedi-yoğunuz ilgilenmiyoruz dedi,"/>
        <s v="harun bey ile görüşüldü eksik çekimleri için ablasına söyleyecek ablası gnderecekmiş- işletme ismi  degismis neşe kaya olarak , kalan ürünlerini mail adresi verildi yükleme sağlayacak "/>
        <s v="yarın sabah saatlerınde arabnsın dedı/ aransın"/>
        <s v="05326871621 devam çekimi istemiyor"/>
        <s v="yt 5 6 gibi gelecek o zaman ara//05315674302/ramazanda kapalıymış/devam çekimi istemıyor"/>
        <s v="no2db 5530806662/ devam çekimi alındı"/>
        <s v="ismail beyden randevu alındı."/>
        <s v="5064712673 bölge limit ve fiyatlarda sorun var temsilci ilgilenmiyor dedi önce o halledilsin dedi. Güneş beye iletildi. PATRON HASTANEDE"/>
        <s v="devam istemiyor"/>
        <s v="tüm ürünler çekilmiş ama yüklenmemiş/ nacaroglubaklavalarıbursa@gmail.com fotografları göndermiş geri dönüş olmamış"/>
        <s v="bayramdan sonra randevu istiyor.// sağlıklı görüşemiyorum dedi  "/>
        <s v="numara servıs dısı olmus "/>
        <s v="kendi fotoğrafçı arkadaşları varmış olmazsa bizi arayıp dönüş yapıcak"/>
        <s v="çekim gercekleşti t.y."/>
        <s v="DEVAM ÇEKİMİ ALINDI"/>
        <s v="mailverildi profesyonel çekimi mevcut/tekrar mail verildi yeniden atacak"/>
        <s v="dırekt tesekkurler dedı istemedi"/>
        <n v="5.445938447E9"/>
        <s v="5392922177 mehmet bey"/>
        <s v="diğer ürünleri mail atacakmış ferhat@nevalefırın.com "/>
        <s v="mail atılmış "/>
        <s v="bidaha aransın istenmiyor"/>
        <s v="5342908290 yusuf bey "/>
        <s v="şuanda işleri çok kötü düzene bindiğinde bana dönecek 05527972377/devam çekimi için ürünü yok çekilmesi gerekeneler çekilmiş"/>
        <s v="devam çekimi yapılmış-Devam çekimi için eksik ürünlerin fotoğrafları yüklendimi kontrol için aradım fotoğraflar yüklenmemiş,fakat tamamının çekimide sağlanamamış/bayramdan sonra tekrar devam çekimi için fotoğrafçı arkadaşımızı yönlendirebilirmişiz.asansör"/>
        <s v="10 dk sonra /Emre 5061818631 Mehmet Emin Bey/5423646316"/>
        <n v="5.325485299E9"/>
        <s v="devam çekimi istemiyor/ "/>
        <s v="devam çekimi alındı / fotoğraf çekimi sağlanmış eksik olan ürünleri var aranabilir."/>
        <s v="baldan tatlı olarak da bi işletmesi var oranın urunleride burada mevcutmuş randevu alınmış iptal olmuş ama iptal sebebi bilinmiyor kendisinin haberi yok. İleride görüşülsün uygunluga göre alınsın.//aralık başlangıcında aranacak"/>
        <s v="teyit için arandı yetkili yok başka yetkiliye anlatıldı görüşüp size döneyim dedi durumla ilgili.- elimde fotograflar var dedi ben tekrardan gönderim saglıyacam dedi "/>
        <s v="tüm ürünleri mail atacağım dedi ondev.volkan@gmail.com ondevderya@gmail.com "/>
        <s v="5451880016/ çekim gerçekleşmiş."/>
        <s v="geriye kalan ürünler her zaman olmuyormuş eğer olursa ya da yeni ürünler eklenirse talep edebiliriz dedi/ açmadı."/>
        <s v="devam çekimi alındı"/>
        <s v="devam çekimi alındı "/>
        <s v="devam için aradık yetkili yok .."/>
        <s v="kendi fotoğraf çekimlerini yaptırıyorlar"/>
        <s v="MAİL ADRESİ VERİLDİ 2-3 GÜNE ARANACAK TEYİT AMAÇLI - saglık problemlerı varmıs 1 hafta sonra aranacak "/>
        <s v="ÜRÜNÜ AZ"/>
        <s v="SADECE ÇİĞKÖFTE SATIŞI VAR."/>
        <s v="maile foto atmış"/>
        <s v="recep bey ( tatlı ve zeytinyağlı çeştleri olduğu için alndı)"/>
        <s v="frenchise"/>
        <s v="kendılerının ckılmıs fotografları varmıs tekrardan aranacak//benim öyle bi beyanım yok babam demiştir dedi müsait degilim sonra konuşalım dedi"/>
        <s v="kenılrının cekılmıs varmıs"/>
        <s v="mail atıcak"/>
        <s v="rmazandan sonra istiyor tek başımayım yapamam dedi"/>
        <s v="fotoğrafları göndereli bir ay olmuşmaile atcakmış"/>
        <s v="RESTORANTI GEÇİCİ KAPALI. AÇILINCA ARIYCAK- motorumuz çalındı dedi sistemi tam oturtmadık dedi 1 ay sonra tekrardan aranacak "/>
        <s v="yt musaıt degıl daha sonra arancak"/>
        <s v="personel eksik ileride görüşelim dediler."/>
        <s v="sürekli yüzüme kapatıyor "/>
        <s v="05333013279/Boş insanlar boş işlerle uğraşacağınıza ülkeye yararlı işler yapın vs dedi kapatmış getir sistemini"/>
        <s v="11 DE RANCAK - istemiyorum dedi "/>
        <s v="foto çekildi t.y."/>
        <s v="meşgule attın  / gerek yok der"/>
        <n v="5.310339282E9"/>
        <s v="DEVAM ÇEKİMİ YAPILACAK."/>
        <s v="çekim istemiyor// istemiyor hala  "/>
        <s v="devam çekimi randevusu alınmış"/>
        <s v="5426650902- çekim istemiyor "/>
        <s v="musaıt oldugumuzda bız sızı arayalım"/>
        <s v="fotoğraf gönderilemiş randevuda istemiyor/ fotoğraflar varsa göndereyim dedi mail adresi verildi yoksa randevu oluşturulabilir."/>
        <s v="şuan istemiyor istersek bölge sorumlusu ararız diyo"/>
        <s v="ÜRÜNLRİ ŞUAN HAZIRLIYAMAM ZİYAN EDEMEM DEDİ// konuşuldu ikna oldu gibi bayramdan sonra bi aransın ikna edilsin"/>
        <s v="kendi profesyonel kamera ile çekip bizlere atıcak-1 HAFTA SONRA ARANACAK KARANTİNADAN YENİ CIKTIM BEN DÖNÜS SAGLARIM DEDİ - fiyat güncellenmesi yapamiyorum dedi nasil çalısıyorsunuz dedi önce bunu halledin dedi "/>
        <s v="10 gün gapalıyım dedi..//açmadı-2 DE ARA-fotoğrafları atmış.-tesekkur ederım dedi istemiyorum dedi- öğlen iki üç gibi gelir dedi o zaman görüşün dedi "/>
        <s v="t.y."/>
        <s v="devam çekimi istemedi  "/>
        <s v="ULU CARSISI A GIRISI"/>
        <s v="kendim çekip atarım dedi. ikna olmadı/ ben çekip biriktiriyorum çoğalınca atacağım dedi"/>
        <s v="kesinlikle istemiyor/kesınlıkle ıstemıyorlar tekrardan- mail adresi verildi haftaya teyit amaçlı aranacak "/>
        <s v="daha sonra konusalım diyip kapattı --yüzüme kapattı iş saatinde arıyosunuz dedi-dükkanım musait degıl dedi kapattı- dukkan suan musaıt degıl dedı ben sıze donus saglarım dedı kapattı / şuan müsait değilim daha sonra dedi "/>
        <s v=" DEVAM ÇEKİMİ İÇİN ÇEKİLMEMİŞ ÜRÜNLERE BAKACAKLAR BAYRAMDAN SONRA ARANSIN /devam çekimi alındı/5333705636 ibrahim bey devam çekimi iptal olmuş tekrar alındı"/>
        <s v="ASLA ARANAMAYACAK. "/>
        <n v="5.302050307E9"/>
        <s v="şikayeti var benden habersiz indirim yapıyolar diyor"/>
        <s v=" cep 5455458560-randevu iptal- ulasılamadı - çekim istemiyorum dedi "/>
        <s v="ulaşılamadı / merkezden fotoğrafları alıp atacaklar "/>
        <s v="fotoğrafları yüksek boyulu ve isimli olarak isteyelim // franchise"/>
        <s v="sadece menüler çekilmedi tekli halleri var d.ç. gerek yok dedi"/>
        <s v="ihtiyaç duymuyorum gerek yok dedi "/>
        <s v="kendi fotoğrafım var dedi "/>
        <s v="devam çekimide gerçekleşmiş"/>
        <s v="mail verildi kendi fotoğrafları mevcut"/>
        <s v="kardeşi motordan düşmüş randevu iptal olmuş yalnız kalmış. bir aya kadar durumları düzelirmiş. suan sistem kapalı tekrar aransın- İSTEMİYORUM DEDİ "/>
        <s v="çekime gerek yok dedi ortagım gonderecek dedi "/>
        <s v="ürünleri çıkarmak istemiyormuş şu anda hava çok sıcak dedi. Daha sonra tekrar arayın dedi -yarın saat 12 bır gıbı ara dedi-2 hafta sonra aranacak"/>
        <s v="kendimiz çekiyoruz dedi müsait bi zamanda gönderecekmiş"/>
        <s v="meşgule atıyor "/>
        <s v="5374027934- MESGUL "/>
        <s v="bayramdan sonra randevu alınsın ikna oldu gökmen beyle görüşüldü/ no:66/a"/>
        <s v="çekim yapılmıştı zate dedi /takvımde yok tekrara aranılabılır"/>
        <s v="bahadır.görüşüp dönüş sağlayacak."/>
        <s v="/gerek duymuyorum diyor"/>
        <s v="iki şubesi var bilal bey (2223737)//diğer şubesinden çekim yapılmış burası içinde bayramdan sonra istiyor//istemedi"/>
        <s v="5-10 dk sonra ara yt yok"/>
        <s v="5331958782 - irfan devam çekimi alınmış"/>
        <s v="teyit için arandı ulaşılamadı/ 05325474918 remzi bey ATATÜRK CAD 85/C YERLEŞİM SİTESİ GÖRÜKLE MAH"/>
        <s v="takvimde iptal olmamış gözüküyor"/>
        <n v="5.522022546E9"/>
        <s v="devam çekimi istemiyor. cekilenleride begenmemiş/devam çekimi alındı "/>
        <s v="mehmet bey çekim istemiyor vakitleri yokmuş işleri yoğunmuş/müdür özgür beyle görüşüldü.mehmet beyle görüşüp dönüş sağlıycak-istemiyor aranmasın "/>
        <s v="devam cekımı/önumuzdekı haftaya arancak"/>
        <s v="PEK OLUMLU DEĞİL BAYRAMDAN SONRA Bİ ARANMA SAĞLANSIN  SORULSUN DEĞİŞİK Bİ ADAM - hüseyin bey no : 05397980847 çekim istemiyorum dedi elimde de fotoğraf yok dedi "/>
        <n v="5.412124166E9"/>
        <s v="yemeksepetı de soyledı onlara da gerek yok dedık istersem ben kendım yuklerım"/>
        <s v="PERSONELİ YOK BU YUZDEN SUAN DUSUNMUYOR AMA PERSONELİ GELİNCE GERÇEKLEŞİCEK-YARIN KONUSALIM DEDİ-3 sonra arar mısın dedi suan yogunum dedi "/>
        <s v="ağustos ortası/takvimde randevu bilgisi yok-randevu olusturuldu"/>
        <s v="yt yok 10 dk sonra - yetkili öğlen saat 14.00 gibi gelir dedi o zaman arayın dedi "/>
        <s v="ilgilenmiyomuş yoğu oluyoruz zaman ayıramam dedi"/>
        <s v="devam çekimi talep etmiyor (5517103416)Onur Can bey "/>
        <s v="ulaşılamadı  - 1 saate gelir dedi yetkili- işler yoğun ben sizlere dönüş sağlarım dedi "/>
        <s v="ramazandan sonra aranacak/kendı arıycakmıs- GÜN İÇİNDE DÖNÜŞ YAPACAĞIM DEDİ-05468667539"/>
        <s v="düşünmüyorlarmış/çekim istemiyor. meşgule atıyor. 1 ay sonra istiyor. - dusunmuyor dedi ben sizlere donus saglarım dedi / hayır istemiyorum dedi "/>
        <s v="DEVAM ÇEKİMİ"/>
        <s v="ortağı ile görüşüp geri dönüş saglanacak saat 5 de aranacak/ ulaşılamadı. "/>
        <s v="RANDEVU OLUSTURULDU "/>
        <s v="pazartesi kebaplar salı pidleer çekilecek"/>
        <s v="açmadı /panallerınde sadece ıcecek eksık bununda devaam cekımıne gerek yok"/>
        <s v="05357825488 abdullah//devam çekimi istenmiyor"/>
        <s v="yt yok 2 saat sonra arncak"/>
        <s v="önder beyden randevu alındı."/>
        <s v="çekim yapılmış"/>
        <s v="numara yanlış"/>
        <s v="NUM YANLIŞ"/>
        <s v="yetkili yok  / benim pide çeşidim çok açıkçası istemiyorum dedi "/>
        <n v="5.320572589E9"/>
        <s v="fotoğraf çektirmişler mail verildi gönderecekler/1,2 AY SONRA ISTIYORUM DEDI SUAN COK MUSAIT DEGILIM DEDI//yetkili yok--ezginin no verildi dönüş yapacak ileriki zamanlarda bakalım dedi - suan musait degilim dedi bende fotograflar var dedi ben sizlere donu"/>
        <s v="5433313015 ürünlerin hepsi çekildi hepsi yüklenmedi dediler"/>
        <s v="dikkaldırım şubesı"/>
        <s v="yetkili yok iletecekler "/>
        <s v="5322062419//devam çekimi düşünmüyor düşünürsem dönüş sağlarım dedi-05380916064"/>
        <s v="ÇEKİLEN FOTOĞ. BEGENMEMİŞ BEN GöNDERİCEM DEMİŞ."/>
        <s v="BEN DİCLE BANA BAĞIRDI AŞIRI TERS Bİ ADAM KESİNLİKLE ARANMASIN "/>
        <s v="BEN DİCLE BANA BAĞIRDI AŞIRI TERS Bİ ADAM KESİNLİKLE ARANMASIN. TERSLİYOR ARAMAYIN "/>
        <s v="5550741081 kaan bey/çekim gerçekleşmiş"/>
        <s v="iş yerindekilerle  görüşüp dönüş sağlarım dedi."/>
        <s v="çekim gerçekleşmiş eksik ürün var mı dediğim de şuan için bilmiyorum yoğunum dedi ebru hanım."/>
        <s v="aksam üzeri arayın şuan müsait degilim dedi "/>
        <s v="PAZATESİ SAAT 3 GİBİ İSTİYOR."/>
        <s v="istemiyor - barış bey no : 05305663204 - rahatsızmış ulaşılamadı/ meşgule attı."/>
        <s v="5448142616 aykut bey/kndılerı donus saglıycklr/gerı arıycak"/>
        <s v="EYLÜL EKİM GİBİ ÇEKİM İSTİYOR ÇÜNKÜ SEZON AÇILIYORMUŞ- suan getırı aktıf olarak kullanmıyorum dedı aranmak ıstenmıoyorum dedı ben sızlere donus yaparım dedi "/>
        <s v="SİSTEMDE ÜRÜNLERİNİN TAMAMI BULUNMAKTADIR."/>
        <s v="eylülden sonra sezon açılınca"/>
        <s v="ercan bey babası . ercan beyden randevu alındı."/>
        <s v="çalıyor açmmıyor//1 saat sonra arancak// bi kaç tane çekilcek ürünü kalmıi onları tamamlayıp mail atıcak"/>
        <s v="05412736365- 20 25 ürün çektirdik zaten dç gerek yok dedi"/>
        <s v="bütün ürünlerin çekimleri 2 ay önce gerçekleştirilmiş 5072200885 bülent bey/randevu bilgisi yok takvimde "/>
        <s v="20.dk sonra ara"/>
        <s v="devam için aradık yetkili yok"/>
        <s v="açmadı/yetkili yoktu 05337161736 yasemin hanım /ürün sayısını azalttıktan sonra dç için gelebilirsiniz dedi"/>
        <s v="fotoğrafla çalışmıyorum dedi./çekim istemiyormuş uygun oldugumuzda dönelim dedi."/>
        <s v="1 saat sonra"/>
        <s v="bi ihtimalle ilerleyen zmanlarda. AKŞAM SEKİZDEN SONRA ÇALIŞTIĞI İÇİN GİDEMİYORLAR."/>
        <s v="emrah bey 5527414804"/>
        <n v="5.393601549E9"/>
        <s v="pazar günü kapalıymış  "/>
        <s v="5380124000// İŞLETMEYİ KAPATMIŞ RAMAZANDAN SONRA KONUŞALIM DİYOR//FOTOGRAFI PAYLAŞMADIGIMIZ ICIN CEKIM ISTEMIYOR..&quot;/ sergilediğim ürünün çekilen fotoğraflarının bizim ile paylaşılmadığı için talebi reddediyorum"/>
        <s v="MUSAİT DEĞİLİM DİYİP KAPATTI /ben sızın maıl adresınıze gonderdım kabul etmedınız yemeksepetı kabul ettı demekte"/>
        <s v="        05380124000 EBUBEKİR BEY bayramdan sonra istiyor/FOTOGRAFI PAYLAŞMADIGIMIZ ICIN CEKIM ISTEMIYOR.."/>
        <s v="5387830445 çekim yapılmış"/>
        <s v="1 saat sonra  5378432385 ramazandan sonra-1 AY SONRA ARANSIN. daha önce çok aradınız istemiyoruz dendi."/>
        <s v="fotoğrafları göndermiş- gönderdim dedi panele yüklenmemiş ben sistemden cıkmak istiyorum dedi / fotoğraflar için arandı biz çıktık dedi sistemden."/>
        <s v="personel sıkıntısı varmış ileride yapalım dedi. psikolojik sıkıntısı varmış şuan kesinlikle istemiyor. /açmadı- yoğunuz dedi istemiyorum dedi "/>
        <s v="eşi ismet bey süheyla hanıma iletecek bize dönüş yapacaklar"/>
        <s v="MUŞFİK@CAFESİESTA.COM MAİL ADRESİNDEN BİZLERE YÖNLENDİRİLMİŞ,SİSTEME FOTOĞRAFLARI YÜKLENMEMİŞ ŞİKAYETÇİ YÜKLENMESİNİ TALEP EDİYOR."/>
        <s v="üçevler şubede çekim yapılmış"/>
        <s v="5374027889- sinan bey diğer şubesi 05535705828"/>
        <s v="ulaşılamadı "/>
        <s v="tüm çekimler yapılmış"/>
        <s v="5322216555/ recep bey"/>
        <s v="kendi fotoğraflarım var ben sizlere gönderirim dedi mail adresi verildi "/>
        <s v="fotografcı hamdıcan "/>
        <s v="RANDEVU OLUSTURULDU"/>
        <s v="5398414441- dönücek"/>
        <s v="çekim yapıl t.y. -- dç için arandı faydalı olduğunu düşünmüyorum dedi"/>
        <s v="DEVAM ÇEKİMİ ALINDI//rahatsız edilmedi"/>
        <s v="1 hafta sonra ben size döneceğim Ezgi Hanımın numarası var dedi Ustası ve elemanı eksikmiş/eksik kadroyla çalışıyoruz şu an ilerde belki dedi(10 gün sonra aranmak istiyor/mutlaka sonra aransın/Kendisi donecek sakın aramayın/ kendisi dönüş yapacak şuan uyg"/>
        <s v="alındı"/>
        <s v="gerek yok işimizi yapıyoruz yeterince dedi/gerek yok işimiz yeter bize diyor."/>
        <s v="dç talep etmiyor"/>
        <s v="mail gönderildi fotografları var gözüküyodu sistemden bakıldı eksik fotografları oldugu görüntülendi arayıp randevu alındı"/>
        <s v="bulunduğum yer öğrencilerin olduğu yer dedi ve şuan da okullar kapalı ürünler elimde kalır şuanlık istemiyorum eylül ekim gibi arayın oluşturalım dedi o tarihten önce aranma sağlanmasın /şuanda işler düşük daha sonra/başından attı işim var dedi kapattı / "/>
        <s v="devam çekimi istemiyor hatta çekilenlerde kaldırılsın istiyor tekrar çekim istemiyor. 1 hafta sonra sında istiyor merve hanım yarın çok yoğunuz dedi.Burak bey ben size dönüş yaparım öyle talebim olursa dedi."/>
        <n v="5.366949271E9"/>
        <s v="ihtiyacım yok demiş çekim istememiş ama ikna edildi 5379892374 saat 1 de istedi cuma aransın pazartesi 1 e oluşturulsun kesinlikle saat 1 e istiyor. //40 dk sonra arancak"/>
        <s v="5327326013 ekrem istemiyor birdaha aranmasın/dç asla istemiyor "/>
        <s v="düşünmüyorum istersem size ulaşırım dedi//açmadı/istemiyorum dedi / yarın sabah 10 gibi aranacak / dönüş yapacak."/>
        <s v="devam çekimi   - 15 -16 ürün hazırladım kimse gelmedi dedi istemiyorum artıl dedi randevu iptal"/>
        <s v="mail tekrar verildi gönderecek geri kalanını bizimle tamamlayacak  "/>
        <s v="AKŞAM ÜZERİ ARANACAK/akşama ara "/>
        <n v="5.369357352E9"/>
        <s v="KESİNLİKLE ARANMASIN İSTEMİYOR!!"/>
        <s v="dönecekmiş  / yarın aranacak "/>
        <s v="haftaya ara"/>
        <s v="tamamı çekildi dedi"/>
        <s v="teyit için aradım açtı kapattı/MAİL ADRESİ VERİLDİ./yetkili yok./maıle atcak"/>
        <s v="maile atacakmış"/>
        <s v="sistemde ürünlerinin fotoğrafı mevcut"/>
        <s v="ulaşılamadı / servis dışı."/>
        <s v="emir bey"/>
        <s v="devam çekimi talep etmiyor// kesinlikle istemiyor aranmasın"/>
        <s v="dönüş yapılacak mertcan beye"/>
        <s v="5394496721 ısrarla kendi cekimlerini kullanmak istedi. telefon çekimiymiş ama yinede mail verildi biz yemek sepetinde kullandık dedi. 1 ay sonra hala %0/ ezgi hanımın num aldı dönüş yapacak kardeşiyle konuşup / yarın kesin aransın- mail  adresi verildi el"/>
        <n v="5.538101621E9"/>
        <s v="hamdi can bey gidil çekim yapmış.."/>
        <s v="5350415783//05350415783// meşgulum diye bagırdı"/>
        <s v="tüm ürünler çekildi dedi ama emin değil"/>
        <s v="20 nisanda dönüş yapın şengül 5445097082//açmadı//05324871302"/>
        <n v="5.32382523E9"/>
        <s v="ŞUAN MUSAİT DEĞİLİM DÖÇNÜŞ YAPARIM SİZE DEDİ/şimdilik düşünmöüyorum uğraşamam dedi"/>
        <s v="sistemden cıkacagım fiyat konusunda falan anlaşamadık dediler. o yüzden çekime gerek yok dediler. kapatmak için başvuru yaptık dediler/ben geri dönüş yapcam dedi"/>
        <n v="5.431163316E9"/>
        <s v="5336895916//tekrar mail verildi- randevu olusturuldu"/>
        <s v="Kendisi dönüş yapacak uygunluğuna göre /henüz açık değilmiş paneli- ulasılamadı /sistemi hala kapalı/ 5419567627 1 ay sonra aranacak menü değişikliği yapacakmış yemeksepetinde de olacakmış o yüzden bekletiyormuş "/>
        <s v="şuan gerek duymuyor -yemek sepeti tarafından çekilen fotoğrafları olduğunu söyledi logosuz ve yazısız fotoğrafları mail adresimize yönlendirecek mail verildi.// ulaşılamadı"/>
        <s v="mail verildi- ulasılamadı - ulasılamadı - ulaşılamadı/ mail adresi verildi fotoğrafları gönderecek."/>
        <s v="devam çekimi talep etmiyor/çalddevam çekimi"/>
        <s v="çekim gerçekleşmiş sadece 2 ürünü eksikmiş."/>
        <s v="kendi fotosu var maile atacak ama eksiklerde var ramazandan sonra aranmak istiyor"/>
        <s v="yetkili yok//mail atcak- randevu olusturuldu /maile atacakmıs randevu ıptal olmus/ fotoğraflar için arandı meşgule attı."/>
        <s v="10dk aranacak"/>
        <s v="raharsızlığından dolayı işletmeye gidemiyormuş başladığı zaman haber verecek "/>
        <s v="5060966654 kamil beyin cep no temmuzun ortasında aransın 2 işletme var biri hem tadilatta hem menü değişecek bu işletme de ürün alınan firma değişecekmiş. temmuzun orasında oturmuş olur işletim dediler. ŞUAN SADECE SİMİT ÇAY İŞLETİYOR.- EKİMİN SONUNA KADA"/>
        <s v="5324877953 Ali bey"/>
        <s v="kendılerı cekım saglamamıslar randevu talep ederler"/>
        <s v="dç düşünürse ezgi hanıma dönüş sağlayacak"/>
        <s v="05376109497 EMİR BEY MAİL ATICAKMIŞ BU NUMARADAN TEYİT EDİLCEBİLİR./ göndermişler"/>
        <s v="YÜZÜME KAPATTI FOTOĞRAFLARI VAR MAİL VERİLİCEKTİ KAPATILDI."/>
        <s v="vitrin sitesi altı "/>
        <s v="Silinen: &quot;internette 5308305162 bulundu ama açmadılar sistemdeki no kapalı// açmadıaçmıyo-AÇMIYOR.-AÇMIYOR.// açmadı// AÇMADI."/>
        <s v="teyit için aradım yüzüme kapattı//fotograflar yok ortagıma sorup döneyim dedi. 5 altı gıbı aranaca- GETİRDEN MEMNUN DEĞİLMİŞ."/>
        <s v="teyit için arandı açmadı/ devam çekimi istemiyor"/>
        <s v="eylül ayında devam çekimi istiyor yeni ürünler eklenmiş daha da eklenecekmiş pilav falan güncellenince randevu alınsın"/>
        <s v="devam çekimi için aradım daha sonralarda dedi/daha sonralarda dç yapalım dedi/ devam çekimi istemiyorlar"/>
        <s v="ay sonunda okullar acılacak dedı urunlerım eksık dedı ben sızlere donus yaparım dedı aranmak ıstemıyorum dedı- ben sizlere donus saglarım dedi "/>
        <n v="5.448720916E9"/>
        <s v="artık kapat ve git dedi"/>
        <s v="getir ile sorun yaşadığı için iptal etmiş /sorunu çözülmemiş sistemi kullanmıyormuş "/>
        <s v="düzenleme yapıyorlarmış-YAKUP 05347818165 SAAT 16-17 DEN SONRA ARANMAK İSTİYOR.DİKKATLİ KONUŞ RANDEVU İKNA EDİLEBİLİR.// haberimiz olmadan kampanya yapıyolar kafalarına göre dedi yetkiliye iletilsin/RANDEVU İPTAL  "/>
        <s v="5 dakika  sonra ara yetkili yok.açmadı."/>
        <s v="işletmeyi kapatabilirim ben size dönüş sağlarım dedi "/>
        <s v="d.ç alındı - sistemde 53 çekilmemiş ürün var işletme sahibi hiç ürün kalamadı dedi o yüzden iptl oldu "/>
        <s v="RANDEVU OLUŞTURULDU"/>
        <s v="çekimleri gerçekleşmiş eksik yok ama yanlış yerleştirilmiş"/>
        <n v="5.378358295E9"/>
        <s v="Millet Mah. 8. Ova Sok. A Blok No: 42 b Yıldırım / Bursa-randevu iptal olmuş "/>
        <s v="pazar günü kapalıyım haftaiçi olursa olur dedi "/>
        <s v="hazır fotograf kullanıyor/çekimler bitecek civar restoran çekimleri yapıldı dedi yok dedi.çekim gerçekleşmiş."/>
        <s v="1 saat sonra ara//ramazandan sonra"/>
        <s v="kendi fotoğraflarım var dedi ben gün içinde göndermesini sağlarım dedi "/>
        <s v="çekim istemiyor müsait değilim dedi "/>
        <s v="05317349298- emre bey panelde fotograflar mevcut"/>
        <s v="panelde fotograflar mevcut"/>
        <s v="DİĞER ŞUBEDEKİLER KULLANILSIN"/>
        <s v="ürünlerim ziyan olacak kesinlikle istemiyorum"/>
        <s v="nihat bey"/>
        <s v="eşi mustafa beyden randevu alındı 5012655051"/>
        <s v="2 panelı varmıs . 1 hafta sonra goruscekmısız/ MENÜ GÜNCELLEMESİ VAR."/>
        <s v="Bağırıp çağırarak telefonu kapattı"/>
        <s v="Hiç müsait değilim sonra dedi./5337344727 üniversiteler açılınca arayın yada ben ararım dedi  // mail verildi kendi atacak ya da ezgiyle iletişime geçecek- AİLEM KARANTİNADA İSLETMEM KAPALI DEDİ SONRA GÖRÜSÜRÜZ DEDİ KAPATTI/çekip göndercek"/>
        <s v="yetkili yoktu cep numarasından da aradım açmadı./cengiz bey 05432930709 açmadı yanlış numara dediler.. /  devir sağlanmış şuan paneli kapalı açılınca hepsini yapacağım dedi / kaya bey daha sonra yapalım yarın yoğunum dedi."/>
        <s v="5070722706 devam istemiyor."/>
        <s v="5318634159 ramazanın ilk haftası aranacak kurye ayarlayacaklar 5316770791/ 15.00 dan sonra ara/ meşgule atıyor-randevu olusturuldu "/>
        <s v="fotoğraflar paylaşılmadığı için istememiş daha önce de ilerleyen zamnalrada düşünürse dönüş yapacak. İLERİDE DÜŞÜNÜYOR KIŞ GİBİ- çekim istemiyorum dedi "/>
        <s v="5396327332 4 de aranacak "/>
        <s v="5353144349 cafer bey sarjım az oglumu arayın dedi/ 5469160761 ibrahim bey aradık açamdı"/>
        <s v="6. kez iptal olmuş randevusu / çekim gerçekleşmiş."/>
        <s v="mail veildi-RANDEVU OLUSTURULDU"/>
        <s v="GEREK GÖRMÜYORMUŞ."/>
        <s v="açmadı-DÜKKAN KAPALI GETİRDEN BAKILDI.-Zerafet Çiğ Köfte, Gürsu (Kurtuluş Mah.) BURADA ÇEKİM YAPILMIŞ."/>
        <s v="kalan ürünler için çekim istemiyor "/>
        <s v="akşam üzeri arayın dedi"/>
        <s v="çalısanı herpsının cekıldıgını soyledı ama tansele ıletcekmıs"/>
        <s v="devam cekimi "/>
        <s v="5332775066 muhammed  05332774688 gökhan ortagı-Tritat (Dikkaldırım Cad.) BURADAN ÇEKİM SAĞLANMIŞ."/>
        <s v="yarım saate dönüş yapayım dedi/5313274334/yarım saat sonra"/>
        <s v="YAKINDA TAVUK URUNLERİDE GELİCEKMİŞ. O ZAMAN DEVAM ÇEKİMİ İSTİYOR- /ÇEKİM İSTEMİYOR YETERLİ BUNLAR DEDİ."/>
        <s v="devam çekimi istiyor. soğanlı mahallesi celebi mehmet bulvarı no:203/c- ulasılmadı /5063381761 DEVAM ÇEKİMİ ALINDI."/>
        <s v="Yoğun bigünde haber veririm yoksa pişiremem dedi-pişireceğim için ürünleri randevuyu ben kendim masa müşterilerim çok olacağı bir zaman kendim oluşturacağım dedi şuan isteiyor...saat beste aranacak - işler yoğun değil dedi yoğun olduğu zaman ben dönüş sağ"/>
        <s v="ben uygun olursam dönüş saglarım dedi suan çekim istemiyorum  - ben istersem sizlere dönüş sağlarım dedi  "/>
        <s v="daha sonra belki dedi/tekrar aynı şekilde konuştu"/>
        <s v="şu an yoğun istenmiyor/başka bir gün arayabilirsiniz der"/>
        <s v="devam çekimi iptal oldu nedeni gerek duymamış"/>
        <s v="turgay beyle görüşüldü bayramdan sonra iş yoğun olur dedi bayramdan sonra aransın/ezginin numarası verildi yetkili yok/Getiryemek diyince yüzüme kapattı."/>
        <s v="teyit edildi"/>
        <s v="gerek duymuyorum dedi// çalışan açtı yetkili yok ama istemiyor dedi nedeni soruldu yine istemiyoruz dedi ortağıda istemiyoruz dedi"/>
        <s v="daha önce çekilmiş beğenmemiş tekrar denemeyi istemiyor. 18 yaşında çocoğun eline fotoğraf makinasını verip gönderiyorsunuz neyini kabul edeyim dedi anlattım öyle olmadığını ama çok katı- istemiyorum dedi ne zamn musait olurum bılmıyorum dedi"/>
        <s v="fOTOĞRAF PAYLAŞIMI OLMADIĞI İÇİN İSTEMİYOR. "/>
        <s v="Baran bey ile görüşüldü randevu için okey/çarşamba günü görüşelim dedi - randevu olusturuldu / gerek yok deyip kapattı "/>
        <s v="pek fazla dinlemedi istemiyoruz sağ olun dedi nedeni sorulunca vakit yok sağ olun iyi günler diyip kapattı -- istemiyor"/>
        <s v="TEKRAR ARA"/>
        <s v="çekim yapılmış 2 gün önce "/>
        <s v="ulaşılamadı - yetkili kendisi çekim istediği için randevusu oluşturuldu - 61a10a700b5c7313144b09cc bu işletmesindeki fotoğraflar kullanılacak "/>
        <s v="emek şubesinde sağlanmış aynı urunlermıs"/>
        <s v="numaramızı almışlar irtibat halindelermiş arayacaklar // meşgullermiş başka bir zaman aranıp randevu alınabilir-- açtı yüzüme kapattı/açtı konuşmadı kapadı - sebebi yok dedi istemiyorum dedi "/>
        <s v="Eksik Ürünlerin devam çekimini talep ediyor uygun tarihe alınsın./ EKSİK ÜRÜNLER İÇİN ÇEKİM İSTEMİYOR"/>
        <s v="biz gerek duymuyoruz zaten yıyen kısı bılıyor urunu/bize çekime geldier ama yemek sepetimi getir mi bilmiyorum kardeşi,m ilgileniyo ona sorup sizi aratayım dedi.. netleştirilsin tekrar aransın - okan bey yok dedi 1 hafta sonra arayın dedi babası şuan düşü"/>
        <s v="5365972174  kalan ürünler için çekim istemiyorlar"/>
        <s v="doğru"/>
        <s v="5374845563/geriye kalan fotoğrafları mail atacaklar"/>
        <s v="telefonu açmadı"/>
        <s v="personel sıkıntım var  ben donus saglarım sıze dedi - ulasılamadı /ulaşılamadı."/>
        <s v="devam çekimi istemiyorlar."/>
        <s v="mail tekrar verildi- ULASILAMADI - numara mesgul"/>
        <n v="5.333884777E9"/>
        <s v="15dk// direk meşgule düşüyor. ulaşıldı randevu alındı."/>
        <s v="mail adresini bile almayı kabul etmedi kendi sitelerinin üzerinden yeterince sipariş aldığını çok gerek olmadığını belirtti"/>
        <s v="fotograflar gönderilmiş"/>
        <s v="sisteme giriş yapamıyor/05377163006 "/>
        <s v="Murat bey ramazanda kapalıyız ramazan sonrası arayın bi daha konuşalım dedi/daha sonra olabilir dedi şuan müsait değiliz dedi"/>
        <s v="saat 12 den önce randevu istiyor "/>
        <s v="bizim kendi müşterimiz var gerek yok dedi"/>
        <s v="1 SAAT SONRA ARA /yarım saat sonra aransın oğlu ilgileniyo/oğlu henüz gelmemiş yarın 1 130 gibi aranabilir"/>
        <s v="çekim sağlanmamış tekrar randevuyu grç saate istediği için randevusu alınamıyo"/>
        <s v="5317678436 birdaha aranmayacak//yetkili yok yarım saat sonra ara/mail adresi verildi - MAİL ADRESİ TEKRARDAN  VERİLDİ TEK ÇALISIYORUM DEDİ ELEMA EKSİKĞİM VAR DEDİ BEN BU AKŞAM ATARIM DEDİ HAFTA İÇİ ARANACAK - bugun yarın atarım dedi ustası izindeymiş- ula"/>
        <s v="Emek Adnan Menderes, Hatip Sk. No:6, 16150 Osmangazi/Bursa"/>
        <s v="Ç.YAPILMIŞ "/>
        <s v="mail verildi  "/>
        <s v="5323236406 bi kaç ürünü var panelde olmayan"/>
        <s v=" Çekim de istmeiyor fotoğrafları da göndermek istemiyor. Fotoğraf koymak istemiyoruz zorunluluğu yoksa dedi.açmadı."/>
        <s v="randevu alınabılır olumlu /yarın saat 10:00 da aranmak istedi"/>
        <s v="konak şubesinden çekilecek-10 gün sonra aranacak"/>
        <s v="ASLA GİDİLMEYECEK. ALINMAYACAK GÜNEŞE BİLDİİRLDİ. RESTORANT SİLİNECEK"/>
        <s v="devam çekimi/ sadece pide çeşiti kalmış onlarıda çektirmek istemiyorlar"/>
        <s v="DEVAM ÇEKİMİ İÇİ KESİN ARANSIN."/>
        <n v="5.353428165E9"/>
        <s v="mustafa beyle görüşüldü ablası diyarbakıra gitcekmiş 9. ayda aranmak istiyor ablası o zaman gelirmiş /annesi ölmüş hastası varmış bu ara istemiyorlar-suan tek kisiyim yapamam dedi ben sizlere geri dönüş yaparım dedi / yarın ablası 12 1 gibi olacak o zmn a"/>
        <s v="meşgul//kendi çekecek/burayı kapatmışlar sanırırm/ fotoğraflar için arandı mail adresi verildi."/>
        <s v="şuan düşünmüyorum. belki daha sonra dedi- ulaşılamadı - ezgi hanımın numarası verildi şuan tadilat aşamasındayım ben geri dönüş sağlarım dedi / açmadı."/>
        <s v="KENDİ FOTOĞRAFÇISI VARMIŞ"/>
        <s v="saat 1 buçukta ara.açmadı.Ben çekip atarım dedi."/>
        <s v="yemeklerim daha sonra kalır o yüzden istemiyorm dedi.(direk meşgulll calıyorrr )- cenazesı varmıs pzt salı gelir dedi "/>
        <s v="ulaşılamadı // ULAŞILAMADI-Ulaşılamıyor.-ulaşılamıyor./ ULAŞILAMADI/işletme 18:00da açılıyormuş- ulaşılamadı"/>
        <s v="KESİNLİKLE İSTEMİYOR./istemiyor"/>
        <s v="Yeşil Pideli Köfte ( 23 Nisan ) BURADA ÇEKİM SAĞLANMIŞ."/>
        <s v="KONUŞURKEN SURATIMA KAPATTI/yt yok 10 dk sonra/5342608116"/>
        <s v="müsait değilmiş yakup bey düşünmüyorum dedi"/>
        <n v="5.358150885E9"/>
        <s v="devam çekim/teyit için arandı ulaşılamadı"/>
        <s v="10 km"/>
        <s v="ORTAĞI 5525568453 AYKUT BEY ARANACAK- randevu olusturuldu"/>
        <s v="şu anda bunun için müsait değillermiş ileride tekrar görüşülecek "/>
        <s v="5323764916 sistemdeki numara aranmasın bu numara arandı meşgule atıldı."/>
        <s v="ramazandan sonra ara/yok su anda dusunmuyorum/ikna edilmek üzere arandı edilemedi.."/>
        <s v="15dk sonra//yetkili yok"/>
        <s v="05307072024 serhat t.y."/>
        <s v="TÜM ÜRÜNLER ÇEKİLDİ"/>
        <s v="fotolarının oldugunu söyledi ama müsait değilmiş daha sonra-mail verildi"/>
        <s v="5441800233 kadir bey"/>
        <s v="fotoğraf çekimi yapılMIŞ KALAN ÜRÜN YOK"/>
      </sharedItems>
    </cacheField>
    <cacheField name="Randevu Alma &#10;Tarihi" numFmtId="170">
      <sharedItems containsDate="1" containsString="0" containsBlank="1">
        <d v="2021-04-16T00:00:00Z"/>
        <m/>
        <d v="2021-06-28T00:00:00Z"/>
        <d v="2021-08-20T00:00:00Z"/>
        <d v="2021-08-03T00:00:00Z"/>
        <d v="2021-09-02T00:00:00Z"/>
        <d v="2021-04-09T00:00:00Z"/>
        <d v="2022-02-26T00:00:00Z"/>
        <d v="2021-04-17T00:00:00Z"/>
        <d v="2021-04-06T00:00:00Z"/>
        <d v="2021-08-23T00:00:00Z"/>
        <d v="2021-09-24T00:00:00Z"/>
        <d v="2021-07-28T00:00:00Z"/>
        <d v="2021-04-01T00:00:00Z"/>
        <d v="2021-09-30T00:00:00Z"/>
        <d v="2022-01-04T00:00:00Z"/>
        <d v="2021-09-03T00:00:00Z"/>
        <d v="2022-05-12T00:00:00Z"/>
        <d v="2021-04-07T00:00:00Z"/>
        <d v="2021-11-22T00:00:00Z"/>
        <d v="2021-05-20T00:00:00Z"/>
        <d v="2021-10-01T00:00:00Z"/>
        <d v="2021-08-19T00:00:00Z"/>
        <d v="2021-07-09T00:00:00Z"/>
        <d v="2021-04-19T00:00:00Z"/>
        <d v="2021-08-12T00:00:00Z"/>
        <d v="2021-12-13T00:00:00Z"/>
        <d v="2021-09-14T00:00:00Z"/>
        <d v="2021-03-31T00:00:00Z"/>
        <d v="2021-12-20T00:00:00Z"/>
        <d v="2021-09-15T00:00:00Z"/>
        <d v="2021-06-18T00:00:00Z"/>
        <d v="2022-05-18T00:00:00Z"/>
        <d v="2021-07-16T00:00:00Z"/>
        <d v="2021-10-13T00:00:00Z"/>
        <d v="2021-06-08T00:00:00Z"/>
        <d v="2021-07-26T00:00:00Z"/>
        <d v="2021-11-30T00:00:00Z"/>
        <d v="2022-05-16T00:00:00Z"/>
        <d v="2021-10-21T00:00:00Z"/>
        <d v="2021-04-15T00:00:00Z"/>
        <d v="2021-09-06T00:00:00Z"/>
        <d v="2021-08-26T00:00:00Z"/>
        <d v="2021-09-16T00:00:00Z"/>
        <d v="2021-10-19T00:00:00Z"/>
        <d v="2021-03-25T00:00:00Z"/>
        <d v="2021-03-03T00:00:00Z"/>
        <d v="2021-07-02T00:00:00Z"/>
        <d v="2021-03-22T00:00:00Z"/>
        <d v="2021-07-12T00:00:00Z"/>
        <d v="2021-09-27T00:00:00Z"/>
        <d v="2021-09-23T00:00:00Z"/>
        <d v="2021-03-30T00:00:00Z"/>
        <d v="2021-07-29T00:00:00Z"/>
        <d v="2021-10-14T00:00:00Z"/>
        <d v="2021-12-06T00:00:00Z"/>
        <d v="2021-03-02T00:00:00Z"/>
        <d v="2021-06-15T00:00:00Z"/>
        <d v="2021-11-04T00:00:00Z"/>
        <d v="2021-03-19T00:00:00Z"/>
        <d v="2021-03-15T00:00:00Z"/>
        <d v="2021-07-01T00:00:00Z"/>
        <d v="2021-10-11T00:00:00Z"/>
        <d v="2022-02-11T00:00:00Z"/>
        <d v="2021-08-06T00:00:00Z"/>
        <d v="2021-10-15T00:00:00Z"/>
        <d v="2021-09-21T00:00:00Z"/>
        <d v="2021-12-14T00:00:00Z"/>
        <d v="2021-03-17T00:00:00Z"/>
        <d v="2021-03-26T00:00:00Z"/>
        <d v="2021-10-27T00:00:00Z"/>
        <d v="2021-09-09T00:00:00Z"/>
        <d v="2021-07-30T00:00:00Z"/>
        <d v="2021-10-23T00:00:00Z"/>
        <d v="2021-09-01T00:00:00Z"/>
        <d v="2021-08-18T00:00:00Z"/>
        <d v="2021-03-16T00:00:00Z"/>
        <d v="2021-07-15T00:00:00Z"/>
        <d v="2021-12-29T00:00:00Z"/>
        <d v="2021-11-17T00:00:00Z"/>
        <d v="2021-07-07T00:00:00Z"/>
        <d v="2021-09-20T00:00:00Z"/>
        <d v="2021-08-16T00:00:00Z"/>
        <d v="2021-10-26T00:00:00Z"/>
        <d v="2021-12-27T00:00:00Z"/>
        <d v="2021-11-27T00:00:00Z"/>
        <d v="2021-10-20T00:00:00Z"/>
        <d v="2021-08-21T00:00:00Z"/>
        <d v="2021-10-12T00:00:00Z"/>
        <d v="2021-04-13T00:00:00Z"/>
        <d v="2021-04-28T00:00:00Z"/>
        <d v="2021-08-27T00:00:00Z"/>
        <d v="2021-07-08T00:00:00Z"/>
        <d v="2021-05-25T00:00:00Z"/>
        <d v="2021-10-04T00:00:00Z"/>
        <d v="2021-05-27T00:00:00Z"/>
        <d v="2021-08-02T00:00:00Z"/>
        <d v="2021-08-05T00:00:00Z"/>
        <d v="2021-09-28T00:00:00Z"/>
        <d v="2022-01-29T00:00:00Z"/>
        <d v="2021-10-09T00:00:00Z"/>
        <d v="2021-04-08T00:00:00Z"/>
        <d v="2022-01-28T00:00:00Z"/>
        <d v="2021-08-07T00:00:00Z"/>
        <d v="2021-03-09T00:00:00Z"/>
        <d v="2021-10-22T00:00:00Z"/>
        <d v="2021-06-16T00:00:00Z"/>
        <d v="2021-02-03T00:00:00Z"/>
        <d v="2021-06-02T00:00:00Z"/>
        <d v="2021-06-03T00:00:00Z"/>
        <d v="2022-02-10T00:00:00Z"/>
        <d v="2021-10-16T00:00:00Z"/>
        <d v="2021-06-07T00:00:00Z"/>
        <d v="2021-02-22T00:00:00Z"/>
        <d v="2021-08-10T00:00:00Z"/>
        <d v="2021-06-01T00:00:00Z"/>
        <d v="2021-09-18T00:00:00Z"/>
        <d v="2021-08-13T00:00:00Z"/>
        <d v="2021-03-23T00:00:00Z"/>
        <d v="2021-09-07T00:00:00Z"/>
        <d v="2021-08-30T00:00:00Z"/>
        <d v="2021-07-05T00:00:00Z"/>
        <d v="2021-03-24T00:00:00Z"/>
        <d v="2021-11-08T00:00:00Z"/>
        <d v="2021-10-18T00:00:00Z"/>
        <d v="2021-06-30T00:00:00Z"/>
        <d v="2021-10-25T00:00:00Z"/>
        <d v="2021-04-05T00:00:00Z"/>
        <d v="2021-07-14T00:00:00Z"/>
        <d v="2021-08-31T00:00:00Z"/>
        <d v="2021-04-02T00:00:00Z"/>
        <d v="2021-09-25T00:00:00Z"/>
        <d v="2021-08-17T00:00:00Z"/>
        <d v="2021-12-31T00:00:00Z"/>
        <d v="2021-04-12T00:00:00Z"/>
        <d v="2021-06-09T00:00:00Z"/>
        <d v="2021-04-22T00:00:00Z"/>
        <d v="2021-09-08T00:00:00Z"/>
        <d v="2021-06-24T00:00:00Z"/>
        <d v="2021-09-29T00:00:00Z"/>
        <d v="2021-08-11T00:00:00Z"/>
        <d v="2021-06-25T00:00:00Z"/>
        <d v="2021-07-31T00:00:00Z"/>
        <d v="2021-05-19T00:00:00Z"/>
        <d v="2021-06-11T00:00:00Z"/>
        <d v="2021-05-21T00:00:00Z"/>
        <d v="2021-06-04T00:00:00Z"/>
        <d v="2021-11-02T00:00:00Z"/>
        <d v="2022-01-15T00:00:00Z"/>
        <d v="2021-05-24T00:00:00Z"/>
        <d v="2021-12-28T00:00:00Z"/>
        <d v="2021-06-10T00:00:00Z"/>
        <d v="2021-11-23T00:00:00Z"/>
        <d v="2021-04-20T00:00:00Z"/>
        <d v="2021-12-07T00:00:00Z"/>
        <d v="2021-07-27T00:00:00Z"/>
        <d v="2021-12-18T00:00:00Z"/>
        <d v="2021-12-04T00:00:00Z"/>
        <d v="2021-12-11T00:00:00Z"/>
        <d v="2021-07-06T00:00:00Z"/>
        <d v="2022-02-04T00:00:00Z"/>
        <d v="2021-06-29T00:00:00Z"/>
        <d v="2021-08-04T00:00:00Z"/>
        <d v="2022-05-19T00:00:00Z"/>
        <d v="2021-10-06T00:00:00Z"/>
        <d v="2022-05-17T00:00:00Z"/>
        <d v="2021-10-07T00:00:00Z"/>
        <d v="2021-03-18T00:00:00Z"/>
        <d v="2021-03-04T00:00:00Z"/>
        <d v="2021-09-17T00:00:00Z"/>
        <d v="2021-11-20T00:00:00Z"/>
        <d v="2022-01-17T00:00:00Z"/>
        <d v="2021-03-29T00:00:00Z"/>
        <d v="2021-05-17T00:00:00Z"/>
        <d v="2022-01-03T00:00:00Z"/>
        <d v="2021-10-28T00:00:00Z"/>
        <d v="2021-09-22T00:00:00Z"/>
        <d v="2021-05-28T00:00:00Z"/>
        <d v="2021-11-15T00:00:00Z"/>
        <d v="2021-05-11T00:00:00Z"/>
        <d v="2021-05-31T00:00:00Z"/>
        <d v="2021-08-09T00:00:00Z"/>
        <d v="2021-11-29T00:00:00Z"/>
        <d v="2021-09-10T00:00:00Z"/>
        <d v="2021-11-16T00:00:00Z"/>
        <d v="2021-08-25T00:00:00Z"/>
        <d v="2021-11-10T00:00:00Z"/>
        <d v="2021-06-21T00:00:00Z"/>
        <d v="2021-05-26T00:00:00Z"/>
        <d v="2021-04-14T00:00:00Z"/>
        <d v="2021-09-04T00:00:00Z"/>
        <d v="2021-11-01T00:00:00Z"/>
        <d v="2021-08-24T00:00:00Z"/>
        <d v="2021-11-18T00:00:00Z"/>
        <d v="2021-06-22T00:00:00Z"/>
        <d v="2021-04-26T00:00:00Z"/>
        <d v="2021-12-21T00:00:00Z"/>
        <d v="2021-08-28T00:00:00Z"/>
        <d v="2021-06-17T00:00:00Z"/>
        <d v="2022-01-05T00:00:00Z"/>
        <d v="2021-11-19T00:00:00Z"/>
        <d v="2021-10-05T00:00:00Z"/>
        <d v="2021-10-02T00:00:00Z"/>
        <d v="2021-02-25T00:00:00Z"/>
        <d v="2021-12-30T00:00:00Z"/>
        <d v="2021-05-18T00:00:00Z"/>
        <d v="2021-12-09T00:00:00Z"/>
        <d v="2021-09-13T00:00:00Z"/>
      </sharedItems>
    </cacheField>
    <cacheField name="Randevu &#10;Tarihi" numFmtId="170">
      <sharedItems containsDate="1" containsString="0" containsBlank="1">
        <d v="2021-04-16T00:00:00Z"/>
        <m/>
        <d v="2021-06-30T00:00:00Z"/>
        <d v="2021-08-25T00:00:00Z"/>
        <d v="2021-08-06T00:00:00Z"/>
        <d v="2021-09-02T00:00:00Z"/>
        <d v="2021-04-13T00:00:00Z"/>
        <d v="2022-02-27T00:00:00Z"/>
        <d v="2021-04-19T00:00:00Z"/>
        <d v="2021-04-07T00:00:00Z"/>
        <d v="2021-08-05T00:00:00Z"/>
        <d v="2021-08-26T00:00:00Z"/>
        <d v="2021-09-27T00:00:00Z"/>
        <d v="2021-07-30T00:00:00Z"/>
        <d v="2021-04-05T00:00:00Z"/>
        <d v="2021-10-01T00:00:00Z"/>
        <d v="2022-01-06T00:00:00Z"/>
        <d v="2021-09-06T00:00:00Z"/>
        <d v="2022-05-13T00:00:00Z"/>
        <d v="2021-04-08T00:00:00Z"/>
        <d v="2021-11-24T00:00:00Z"/>
        <d v="2021-05-26T00:00:00Z"/>
        <d v="2021-10-04T00:00:00Z"/>
        <d v="2021-08-24T00:00:00Z"/>
        <d v="2021-07-13T00:00:00Z"/>
        <d v="2021-04-22T00:00:00Z"/>
        <d v="2021-08-17T00:00:00Z"/>
        <d v="2021-12-15T00:00:00Z"/>
        <d v="2021-09-15T00:00:00Z"/>
        <d v="2021-03-31T00:00:00Z"/>
        <d v="2021-12-22T00:00:00Z"/>
        <d v="2021-09-16T00:00:00Z"/>
        <d v="2021-06-24T00:00:00Z"/>
        <d v="2022-05-19T00:00:00Z"/>
        <d v="2021-07-27T00:00:00Z"/>
        <d v="2021-10-14T00:00:00Z"/>
        <d v="2021-06-10T00:00:00Z"/>
        <d v="2021-06-08T00:00:00Z"/>
        <d v="2021-07-29T00:00:00Z"/>
        <d v="2021-12-02T00:00:00Z"/>
        <d v="2021-08-10T00:00:00Z"/>
        <d v="2022-05-17T00:00:00Z"/>
        <d v="2021-10-22T00:00:00Z"/>
        <d v="2021-09-13T00:00:00Z"/>
        <d v="2021-08-30T00:00:00Z"/>
        <d v="2021-09-17T00:00:00Z"/>
        <d v="2021-04-09T00:00:00Z"/>
        <d v="2021-10-20T00:00:00Z"/>
        <d v="2021-03-25T00:00:00Z"/>
        <d v="2021-03-05T00:00:00Z"/>
        <d v="2021-07-06T00:00:00Z"/>
        <d v="2021-03-24T00:00:00Z"/>
        <d v="2021-07-14T00:00:00Z"/>
        <d v="2021-09-28T00:00:00Z"/>
        <d v="2021-09-24T00:00:00Z"/>
        <d v="2021-04-01T00:00:00Z"/>
        <d v="2021-08-02T00:00:00Z"/>
        <d v="2021-10-15T00:00:00Z"/>
        <d v="2021-12-08T00:00:00Z"/>
        <d v="2021-03-03T00:00:00Z"/>
        <d v="2021-06-17T00:00:00Z"/>
        <d v="2021-11-05T00:00:00Z"/>
        <d v="2021-03-19T00:00:00Z"/>
        <d v="2021-03-16T00:00:00Z"/>
        <d v="2021-07-05T00:00:00Z"/>
        <d v="2021-10-12T00:00:00Z"/>
        <d v="2022-02-13T00:00:00Z"/>
        <d v="2021-08-12T00:00:00Z"/>
        <d v="2021-04-20T00:00:00Z"/>
        <d v="2021-10-18T00:00:00Z"/>
        <d v="2021-09-22T00:00:00Z"/>
        <d v="2021-12-16T00:00:00Z"/>
        <d v="2021-03-22T00:00:00Z"/>
        <d v="2021-03-30T00:00:00Z"/>
        <d v="2021-09-03T00:00:00Z"/>
        <d v="2021-10-29T00:00:00Z"/>
        <d v="2021-09-10T00:00:00Z"/>
        <d v="2021-07-03T00:00:00Z"/>
        <d v="2021-10-25T00:00:00Z"/>
        <d v="2021-09-01T00:00:00Z"/>
        <d v="2021-08-23T00:00:00Z"/>
        <d v="2021-04-02T00:00:00Z"/>
        <d v="2021-07-26T00:00:00Z"/>
        <d v="2021-12-30T00:00:00Z"/>
        <d v="2021-06-23T00:00:00Z"/>
        <d v="2021-11-19T00:00:00Z"/>
        <d v="2021-07-12T00:00:00Z"/>
        <d v="2021-09-20T00:00:00Z"/>
        <d v="2021-08-20T00:00:00Z"/>
        <d v="2021-10-27T00:00:00Z"/>
        <d v="2021-12-29T00:00:00Z"/>
        <d v="2021-11-30T00:00:00Z"/>
        <d v="2021-10-21T00:00:00Z"/>
        <d v="2021-04-14T00:00:00Z"/>
        <d v="2021-04-29T00:00:00Z"/>
        <d v="2021-12-28T00:00:00Z"/>
        <d v="2021-08-31T00:00:00Z"/>
        <d v="2021-05-27T00:00:00Z"/>
        <d v="2021-08-03T00:00:00Z"/>
        <d v="2021-05-24T00:00:00Z"/>
        <d v="2021-10-05T00:00:00Z"/>
        <d v="2021-05-31T00:00:00Z"/>
        <d v="2021-08-11T00:00:00Z"/>
        <d v="2021-09-21T00:00:00Z"/>
        <d v="2021-09-29T00:00:00Z"/>
        <d v="2021-03-09T00:00:00Z"/>
        <d v="2022-01-30T00:00:00Z"/>
        <d v="2021-08-13T00:00:00Z"/>
        <d v="2021-06-25T00:00:00Z"/>
        <d v="2021-06-04T00:00:00Z"/>
        <d v="2021-08-19T00:00:00Z"/>
        <d v="2021-06-07T00:00:00Z"/>
        <d v="2021-10-19T00:00:00Z"/>
        <d v="2021-02-26T00:00:00Z"/>
        <d v="2021-10-13T00:00:00Z"/>
        <d v="2021-06-03T00:00:00Z"/>
        <d v="2021-06-18T00:00:00Z"/>
        <d v="2021-08-18T00:00:00Z"/>
        <d v="2021-09-09T00:00:00Z"/>
        <d v="2021-11-25T00:00:00Z"/>
        <d v="2021-03-26T00:00:00Z"/>
        <d v="2021-11-09T00:00:00Z"/>
        <d v="2021-07-02T00:00:00Z"/>
        <d v="2021-04-12T00:00:00Z"/>
        <d v="2021-10-26T00:00:00Z"/>
        <d v="2021-04-06T00:00:00Z"/>
        <d v="2021-10-06T00:00:00Z"/>
        <d v="2021-07-15T00:00:00Z"/>
        <d v="2021-06-22T00:00:00Z"/>
        <d v="2021-10-11T00:00:00Z"/>
        <d v="2022-01-04T00:00:00Z"/>
        <d v="2021-03-17T00:00:00Z"/>
        <d v="2021-02-14T00:00:00Z"/>
        <d v="2021-09-07T00:00:00Z"/>
        <d v="2021-06-11T00:00:00Z"/>
        <d v="2021-04-26T00:00:00Z"/>
        <d v="2021-08-09T00:00:00Z"/>
        <d v="2021-04-21T00:00:00Z"/>
        <d v="2021-09-30T00:00:00Z"/>
        <d v="2021-08-16T00:00:00Z"/>
        <d v="2021-06-29T00:00:00Z"/>
        <d v="2021-08-04T00:00:00Z"/>
        <d v="2021-05-20T00:00:00Z"/>
        <d v="2021-09-08T00:00:00Z"/>
        <d v="2021-05-25T00:00:00Z"/>
        <d v="2021-10-02T00:00:00Z"/>
        <d v="2021-11-03T00:00:00Z"/>
        <d v="2022-01-17T00:00:00Z"/>
        <d v="2021-07-07T00:00:00Z"/>
        <d v="2021-06-15T00:00:00Z"/>
        <d v="2021-12-09T00:00:00Z"/>
        <d v="2021-12-21T00:00:00Z"/>
        <d v="2021-03-23T00:00:00Z"/>
        <d v="2021-10-28T00:00:00Z"/>
        <d v="2021-12-07T00:00:00Z"/>
        <d v="2021-12-14T00:00:00Z"/>
        <d v="2021-07-09T00:00:00Z"/>
        <d v="2022-02-06T00:00:00Z"/>
        <d v="2022-05-20T00:00:00Z"/>
        <d v="2021-10-07T00:00:00Z"/>
        <d v="2021-11-18T00:00:00Z"/>
        <d v="2021-07-08T00:00:00Z"/>
        <d v="2021-03-04T00:00:00Z"/>
        <d v="2021-07-16T00:00:00Z"/>
        <d v="2021-03-18T00:00:00Z"/>
        <d v="2021-04-23T00:00:00Z"/>
        <d v="2021-11-23T00:00:00Z"/>
        <d v="2022-01-18T00:00:00Z"/>
        <d v="2021-06-21T00:00:00Z"/>
        <d v="2021-05-19T00:00:00Z"/>
        <d v="2022-01-05T00:00:00Z"/>
        <d v="2021-06-09T00:00:00Z"/>
        <d v="2021-08-27T00:00:00Z"/>
        <d v="2021-03-08T00:00:00Z"/>
        <d v="2021-10-08T00:00:00Z"/>
        <d v="2021-09-23T00:00:00Z"/>
        <d v="2021-06-01T00:00:00Z"/>
        <d v="2021-11-16T00:00:00Z"/>
        <d v="2021-05-18T00:00:00Z"/>
        <d v="2021-07-01T00:00:00Z"/>
        <d v="2021-06-28T00:00:00Z"/>
        <d v="2021-06-02T00:00:00Z"/>
        <d v="2021-11-17T00:00:00Z"/>
        <d v="2022-05-18T00:00:00Z"/>
        <d v="2021-05-28T00:00:00Z"/>
        <d v="2021-11-02T00:00:00Z"/>
        <d v="2021-04-15T00:00:00Z"/>
        <d v="2021-05-17T00:00:00Z"/>
        <d v="2021-06-16T00:00:00Z"/>
        <d v="2021-04-27T00:00:00Z"/>
        <d v="2021-06-14T00:00:00Z"/>
        <d v="2021-09-14T00:00:00Z"/>
        <d v="2021-02-24T00:00:00Z"/>
        <d v="2022-12-05T00:00:00Z"/>
        <d v="2021-03-29T00:00:00Z"/>
        <d v="2021-08-01T00:00:00Z"/>
        <d v="2021-09-18T00:00:00Z"/>
        <d v="2021-12-01T00:00:00Z"/>
        <d v="2021-05-21T00:00:00Z"/>
      </sharedItems>
    </cacheField>
    <cacheField name="Anket&#10;Durum">
      <sharedItems containsDate="1" containsBlank="1" containsMixedTypes="1">
        <m/>
        <s v="Hemen Randevu İstiyorum"/>
        <s v="Fotoğraflarım Var"/>
        <s v="İleride Randevu İstiyorum"/>
        <d v="2021-10-25T00:00:00Z"/>
      </sharedItems>
    </cacheField>
    <cacheField name="1. Arama" numFmtId="0">
      <sharedItems containsBlank="1">
        <m/>
        <s v="Görüşüldü"/>
        <s v="Ulaşılamadı"/>
        <s v="Tekrar Aranacak"/>
        <s v="Yetkili Yok"/>
        <s v="Dönüş Yapaca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özet" cacheId="0" dataCaption="" compact="0" compactData="0">
  <location ref="U1:AF202" firstHeaderRow="0" firstDataRow="1" firstDataCol="1"/>
  <pivotFields>
    <pivotField name="Restaura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t="default"/>
      </items>
    </pivotField>
    <pivotField name="Satışa&#10;Açık Mı?" compact="0" outline="0" multipleItemSelectionAllowed="1" showAll="0">
      <items>
        <item x="0"/>
        <item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Rati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t="default"/>
      </items>
    </pivotField>
    <pivotField name="İLÇ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t="default"/>
      </items>
    </pivotField>
    <pivotField name="Geleneksel&#10;Zincir" compact="0" outline="0" multipleItemSelectionAllowed="1" showAll="0">
      <items>
        <item x="0"/>
        <item x="1"/>
        <item x="2"/>
        <item t="default"/>
      </items>
    </pivotField>
    <pivotField name="Telefon 2" axis="axisCol" compact="0" outline="0" multipleItemSelectionAllowed="1" showAll="0" sortType="ascending">
      <items>
        <item x="0"/>
        <item x="9"/>
        <item x="7"/>
        <item x="6"/>
        <item x="3"/>
        <item x="2"/>
        <item x="5"/>
        <item x="1"/>
        <item x="8"/>
        <item x="4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&#10;Var" compact="0" outline="0" multipleItemSelectionAllowed="1" showAll="0">
      <items>
        <item x="0"/>
        <item x="1"/>
        <item x="2"/>
        <item t="default"/>
      </items>
    </pivotField>
    <pivotField name="Randevu &#10;Durum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name="Randevu Alma &#10;Tarihi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Randevu &#10;Tarihi" axis="axisRow" compact="0" numFmtId="170" outline="0" multipleItemSelectionAllowed="1" showAll="0" sortType="ascending">
      <items>
        <item x="1"/>
        <item x="132"/>
        <item x="192"/>
        <item x="113"/>
        <item x="59"/>
        <item x="162"/>
        <item x="49"/>
        <item x="173"/>
        <item x="105"/>
        <item x="63"/>
        <item x="131"/>
        <item x="164"/>
        <item x="62"/>
        <item x="72"/>
        <item x="152"/>
        <item x="51"/>
        <item x="48"/>
        <item x="120"/>
        <item x="194"/>
        <item x="73"/>
        <item x="29"/>
        <item x="55"/>
        <item x="81"/>
        <item x="14"/>
        <item x="125"/>
        <item x="9"/>
        <item x="19"/>
        <item x="46"/>
        <item x="123"/>
        <item x="6"/>
        <item x="93"/>
        <item x="186"/>
        <item x="0"/>
        <item x="8"/>
        <item x="68"/>
        <item x="137"/>
        <item x="25"/>
        <item x="165"/>
        <item x="135"/>
        <item x="189"/>
        <item x="94"/>
        <item x="187"/>
        <item x="178"/>
        <item x="169"/>
        <item x="142"/>
        <item x="198"/>
        <item x="99"/>
        <item x="144"/>
        <item x="21"/>
        <item x="97"/>
        <item x="184"/>
        <item x="101"/>
        <item x="176"/>
        <item x="181"/>
        <item x="115"/>
        <item x="109"/>
        <item x="111"/>
        <item x="37"/>
        <item x="171"/>
        <item x="36"/>
        <item x="134"/>
        <item x="190"/>
        <item x="149"/>
        <item x="188"/>
        <item x="60"/>
        <item x="116"/>
        <item x="168"/>
        <item x="128"/>
        <item x="84"/>
        <item x="32"/>
        <item x="108"/>
        <item x="180"/>
        <item x="140"/>
        <item x="2"/>
        <item x="179"/>
        <item x="122"/>
        <item x="77"/>
        <item x="64"/>
        <item x="50"/>
        <item x="148"/>
        <item x="161"/>
        <item x="156"/>
        <item x="86"/>
        <item x="24"/>
        <item x="52"/>
        <item x="127"/>
        <item x="163"/>
        <item x="82"/>
        <item x="34"/>
        <item x="38"/>
        <item x="13"/>
        <item x="195"/>
        <item x="56"/>
        <item x="98"/>
        <item x="141"/>
        <item x="10"/>
        <item x="4"/>
        <item x="136"/>
        <item x="40"/>
        <item x="102"/>
        <item x="67"/>
        <item x="107"/>
        <item x="139"/>
        <item x="26"/>
        <item x="117"/>
        <item x="110"/>
        <item x="88"/>
        <item x="80"/>
        <item x="23"/>
        <item x="3"/>
        <item x="11"/>
        <item x="172"/>
        <item x="44"/>
        <item x="96"/>
        <item x="79"/>
        <item x="5"/>
        <item x="74"/>
        <item x="17"/>
        <item x="133"/>
        <item x="143"/>
        <item x="118"/>
        <item x="76"/>
        <item x="43"/>
        <item x="191"/>
        <item x="28"/>
        <item x="31"/>
        <item x="45"/>
        <item x="196"/>
        <item x="87"/>
        <item x="103"/>
        <item x="70"/>
        <item x="175"/>
        <item x="54"/>
        <item x="12"/>
        <item x="53"/>
        <item x="104"/>
        <item x="138"/>
        <item x="15"/>
        <item x="145"/>
        <item x="22"/>
        <item x="100"/>
        <item x="126"/>
        <item x="159"/>
        <item x="174"/>
        <item x="129"/>
        <item x="65"/>
        <item x="114"/>
        <item x="35"/>
        <item x="57"/>
        <item x="69"/>
        <item x="112"/>
        <item x="47"/>
        <item x="92"/>
        <item x="42"/>
        <item x="78"/>
        <item x="124"/>
        <item x="89"/>
        <item x="153"/>
        <item x="75"/>
        <item x="185"/>
        <item x="146"/>
        <item x="61"/>
        <item x="121"/>
        <item x="177"/>
        <item x="182"/>
        <item x="160"/>
        <item x="85"/>
        <item x="166"/>
        <item x="20"/>
        <item x="119"/>
        <item x="91"/>
        <item x="197"/>
        <item x="39"/>
        <item x="154"/>
        <item x="58"/>
        <item x="150"/>
        <item x="155"/>
        <item x="27"/>
        <item x="71"/>
        <item x="151"/>
        <item x="30"/>
        <item x="95"/>
        <item x="90"/>
        <item x="83"/>
        <item x="130"/>
        <item x="170"/>
        <item x="16"/>
        <item x="147"/>
        <item x="167"/>
        <item x="106"/>
        <item x="157"/>
        <item x="66"/>
        <item x="7"/>
        <item x="18"/>
        <item x="41"/>
        <item x="183"/>
        <item x="33"/>
        <item x="158"/>
        <item x="193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4"/>
  </rowFields>
  <colFields>
    <field x="16"/>
  </colFields>
  <dataFields>
    <dataField name="COUNTA of Restaurant ID" fld="0" subtotal="count" baseField="0"/>
  </dataFields>
</pivotTableDefinition>
</file>

<file path=xl/pivotTables/pivotTable2.xml><?xml version="1.0" encoding="utf-8"?>
<pivotTableDefinition xmlns="http://schemas.openxmlformats.org/spreadsheetml/2006/main" name="özet 2" cacheId="0" dataCaption="" compact="0" compactData="0">
  <location ref="F24:G25" firstHeaderRow="0" firstDataRow="1" firstDataCol="0" rowPageCount="5" colPageCount="1"/>
  <pivotFields>
    <pivotField name="Restaur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t="default"/>
      </items>
    </pivotField>
    <pivotField name="Satışa&#10;Açık Mı?" axis="axisPage" compact="0" outline="0" multipleItemSelectionAllowed="1" showAll="0">
      <items>
        <item h="1" x="0"/>
        <item h="1"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Ratio" axis="axisPage" compact="0" numFmtId="9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t="default"/>
      </items>
    </pivotField>
    <pivotField name="İLÇ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t="default"/>
      </items>
    </pivotField>
    <pivotField name="Geleneksel&#10;Zincir" axis="axisPage" compact="0" outline="0" multipleItemSelectionAllowed="1" showAll="0">
      <items>
        <item x="0"/>
        <item h="1" x="1"/>
        <item h="1" x="2"/>
        <item t="default"/>
      </items>
    </pivotField>
    <pivotField name="Telefon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&#10;Var" compact="0" outline="0" multipleItemSelectionAllowed="1" showAll="0">
      <items>
        <item x="0"/>
        <item x="1"/>
        <item x="2"/>
        <item t="default"/>
      </items>
    </pivotField>
    <pivotField name="Randevu &#10;Durumu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name="Randevu Alma &#10;Tarihi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Randevu &#10;Tarihi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. Arama" axis="axisPage" compact="0" outline="0" multipleItemSelectionAllowed="1" showAll="0">
      <items>
        <item x="0"/>
        <item h="1" x="1"/>
        <item h="1" x="2"/>
        <item h="1" x="3"/>
        <item h="1" x="4"/>
        <item h="1" x="5"/>
        <item t="default"/>
      </items>
    </pivotField>
  </pivotFields>
  <rowFields>
    <field x="12"/>
  </rowFields>
  <pageFields>
    <pageField fld="2"/>
    <pageField fld="9"/>
    <pageField fld="15"/>
    <pageField fld="19"/>
    <pageField fld="26"/>
  </pageFields>
  <dataFields>
    <dataField name="COUNTA of İLÇ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Uluda%C4%9F+Izgara+Nil%C3%BCfer+(Odunluk+Mah.)&amp;rlz=1C1CHBD_trTR944TR944&amp;oq=Uluda%C4%9F+Izgara+Nil%C3%BCfer+(Odunluk+Mah.)&amp;aqs=chrome..69i57.1151j0j7&amp;sourceid=chrome&amp;ie=UTF-8" TargetMode="External"/><Relationship Id="rId2" Type="http://schemas.openxmlformats.org/officeDocument/2006/relationships/hyperlink" Target="http://sok.no/" TargetMode="External"/><Relationship Id="rId3" Type="http://schemas.openxmlformats.org/officeDocument/2006/relationships/hyperlink" Target="http://sok.no:23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Cadde+D%C3%BCr%C3%BCm%2C+G%C3%BCrsu&amp;rlz=1C1RLNS_trTR932TR932&amp;oq=Cadde+D%C3%BCr%C3%BCm%2C+G%C3%BCrsu&amp;aqs=chrome..69i57j46i175i199i512j0i512.922j0j7&amp;sourceid=chrome&amp;ie=UTF-8" TargetMode="External"/><Relationship Id="rId2" Type="http://schemas.openxmlformats.org/officeDocument/2006/relationships/hyperlink" Target="https://www.google.com/search?q=Dengiz+Ocakba%C5%9F%C4%B1%2C+Karacabey+(Esentepe+Mah.)&amp;oq=Dengiz+Ocakba%C5%9F%C4%B1%2C+Karacabey+(Esentepe+Mah.)&amp;aqs=chrome..69i57j0i333.384j0j4&amp;sourceid=chrome&amp;ie=UTF-8" TargetMode="External"/><Relationship Id="rId3" Type="http://schemas.openxmlformats.org/officeDocument/2006/relationships/hyperlink" Target="https://www.google.com/search?q=G%C3%B6n%C3%BCl+Kahvesi+Nil%C3%BCfer+(Esentepe+Mah.)&amp;oq=G%C3%B6n%C3%BCl+Kahvesi+Nil%C3%BCfer+(Esentepe+Mah.)&amp;aqs=chrome..69i57.304j0j4&amp;sourceid=chrome&amp;ie=UTF-8" TargetMode="External"/><Relationship Id="rId4" Type="http://schemas.openxmlformats.org/officeDocument/2006/relationships/hyperlink" Target="https://www.google.com/search?q=Harbi+D%C3%BCr%C3%BCm+%26+Kokore%C3%A7+%26+%C3%87i%C4%9F+K%C3%B6fte%2C+Y%C4%B1ld%C4%B1r%C4%B1m+(Ak%C3%A7a%C4%9Flayan+Mah.)&amp;oq=Harbi+D%C3%BCr%C3%BCm+%26+Kokore%C3%A7+%26+%C3%87i%C4%9F+K%C3%B6fte%2C+Y%C4%B1ld%C4%B1r%C4%B1m+(Ak%C3%A7a%C4%9Flayan+Mah.)&amp;aqs=chrome..69i57.343j0j9&amp;sourceid=chrome&amp;ie=UTF-8" TargetMode="External"/><Relationship Id="rId5" Type="http://schemas.openxmlformats.org/officeDocument/2006/relationships/hyperlink" Target="https://www.google.com/search?q=hatay+lezzet+izgara+kestel+%28ahmet+vefik+pa%C5%9Fa+mah.%29+telefon&amp;rlz=1C1RLNS_trTR932TR932&amp;sxsrf=AOaemvIILBbrw2vI9fASY8VTTcsSnfYFrg%3A1632559508631&amp;ei=lOFOYafSJaf-7_UP6tKIiAc&amp;oq=Hatay+Lezzet+Izgara%2C+Kestel+%28Ahmet+Vefik+Pa%C5%9Fa+Mah.%29++te&amp;gs_lcp=Cgdnd3Mtd2l6EAEYADIECCEQFToHCAAQRxCwAzoECCMQJ0oECEEYAFCoOVioQWCGR2gBcAJ4AIAB6QGIAdYFkgEFMC4zLjGYAQCgAQHIAQXAAQE&amp;sclient=gws-wiz" TargetMode="External"/><Relationship Id="rId6" Type="http://schemas.openxmlformats.org/officeDocument/2006/relationships/hyperlink" Target="https://www.google.com/search?q=Her%20%C5%9Eey%20F%C4%B1r%C4%B1ndan%20Antep%20Sofras%C4%B1%2C%20Y%C4%B1ld%C4%B1r%C4%B1m%20(Ortaba%C4%9Flar%20Mah.)&amp;sxsrf=AOaemvInNjtBpV21d5MpYGUG3qOHn6OhNQ:1634570145407&amp;ei=hoVtYYuGE6L87_UP6seHsAs&amp;ved=2ahUKEwiA7YGnoNTzAhWRgf0HHZgECrgQvS56BAgTEDE&amp;uact=5&amp;oq=Her+%C5%9Eey+F%C4%B1r%C4%B1ndan+Antep+Sofras%C4%B1%2C+Y%C4%B1ld%C4%B1r%C4%B1m+%28Ortaba%C4%9Flar+Mah.%29&amp;gs_lcp=Cgdnd3Mtd2l6EAM6BwgjEOoCECc6DQguEMcBENEDEOoCECdKBAhBGABQkumdAViS6Z0BYJTunQFoAXACeACAAccBiAHHAZIBAzAuMZgBAKABAaABArABCsABAQ&amp;sclient=gws-wiz&amp;tbs=lf:1,lf_ui:9&amp;tbm=lcl&amp;rflfq=1&amp;num=10&amp;rldimm=5884529189726250280&amp;lqi=CkJIZXIgxZ5leSBGxLFyxLFuZGFuIEFudGVwIFNvZnJhc8SxLCBZxLFsZMSxcsSxbSAoT3J0YWJhxJ9sYXIgTWFoLilaQCI-aGVyIMWfZXkgZsSxcsSxbmRhbiBhbnRlcCBzb2ZyYXPEsSB5xLFsZMSxcsSxbSBvcnRhYmHEn2xhciBtYWiSAQpyZXN0YXVyYW50qgEqEAEqJiIiaGVyIMWfZXkgZsSxcsSxbmRhbiBhbnRlcCBzb2ZyYXPEsSgh&amp;phdesc=doRXtKdYXhM&amp;rlst=f" TargetMode="External"/><Relationship Id="rId7" Type="http://schemas.openxmlformats.org/officeDocument/2006/relationships/hyperlink" Target="http://20.dk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38"/>
    <col customWidth="1" min="2" max="2" width="10.25"/>
    <col customWidth="1" min="3" max="3" width="17.13"/>
    <col customWidth="1" min="4" max="4" width="13.88"/>
    <col customWidth="1" min="5" max="5" width="18.63"/>
    <col customWidth="1" min="6" max="6" width="33.25"/>
    <col customWidth="1" min="7" max="7" width="7.25"/>
    <col customWidth="1" min="8" max="8" width="14.5"/>
    <col customWidth="1" min="9" max="9" width="41.63"/>
    <col customWidth="1" min="10" max="10" width="54.38"/>
    <col customWidth="1" min="11" max="11" width="18.5"/>
    <col customWidth="1" min="13" max="13" width="20.88"/>
  </cols>
  <sheetData>
    <row r="1" ht="24.75" customHeight="1">
      <c r="A1" s="1"/>
      <c r="B1" s="1"/>
      <c r="C1" s="2" t="s">
        <v>0</v>
      </c>
      <c r="D1" s="1" t="s">
        <v>1</v>
      </c>
      <c r="E1" s="3" t="s">
        <v>2</v>
      </c>
      <c r="F1" s="3" t="s">
        <v>3</v>
      </c>
      <c r="G1" s="4" t="s">
        <v>4</v>
      </c>
      <c r="H1" s="3" t="s">
        <v>5</v>
      </c>
      <c r="I1" s="5" t="s">
        <v>6</v>
      </c>
      <c r="J1" s="3" t="s">
        <v>7</v>
      </c>
      <c r="K1" s="6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idden="1">
      <c r="A2" s="8"/>
      <c r="B2" s="9"/>
      <c r="C2" s="9">
        <v>44250.0</v>
      </c>
      <c r="D2" s="8"/>
      <c r="E2" s="8"/>
      <c r="F2" s="8"/>
      <c r="G2" s="10"/>
      <c r="H2" s="8"/>
      <c r="I2" s="11"/>
      <c r="J2" s="8"/>
      <c r="K2" s="8"/>
      <c r="L2" s="8"/>
      <c r="M2" s="12"/>
      <c r="N2" s="12"/>
      <c r="O2" s="1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idden="1">
      <c r="A3" s="13"/>
      <c r="B3" s="14" t="s">
        <v>13</v>
      </c>
      <c r="C3" s="15" t="s">
        <v>14</v>
      </c>
      <c r="D3" s="16"/>
      <c r="E3" s="16" t="s">
        <v>15</v>
      </c>
      <c r="F3" s="16" t="s">
        <v>16</v>
      </c>
      <c r="G3" s="17" t="s">
        <v>17</v>
      </c>
      <c r="H3" s="18" t="s">
        <v>18</v>
      </c>
      <c r="I3" s="19" t="s">
        <v>19</v>
      </c>
      <c r="J3" s="20" t="s">
        <v>20</v>
      </c>
      <c r="K3" s="18" t="s">
        <v>21</v>
      </c>
      <c r="L3" s="18"/>
      <c r="M3" s="21">
        <f>VLOOKUP(E3,'Hedef Liste'!A:I,8,false)</f>
        <v>7</v>
      </c>
      <c r="N3" s="21" t="b">
        <v>0</v>
      </c>
      <c r="O3" s="22" t="b">
        <v>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idden="1">
      <c r="A4" s="13" t="str">
        <f t="shared" ref="A4:A32" si="1">E4</f>
        <v>5f8a0cdc5e5acb1aa3c96c71</v>
      </c>
      <c r="B4" s="23"/>
      <c r="C4" s="15" t="s">
        <v>14</v>
      </c>
      <c r="D4" s="24"/>
      <c r="E4" s="24" t="s">
        <v>22</v>
      </c>
      <c r="F4" s="24" t="s">
        <v>23</v>
      </c>
      <c r="G4" s="25" t="s">
        <v>24</v>
      </c>
      <c r="H4" s="26" t="s">
        <v>18</v>
      </c>
      <c r="I4" s="27" t="s">
        <v>25</v>
      </c>
      <c r="J4" s="28" t="s">
        <v>26</v>
      </c>
      <c r="K4" s="29"/>
      <c r="L4" s="26">
        <v>13.0</v>
      </c>
      <c r="M4" s="12" t="str">
        <f>VLOOKUP(E4,'Hedef Liste'!A:I,8,false)</f>
        <v>#N/A</v>
      </c>
      <c r="N4" s="12" t="b">
        <v>0</v>
      </c>
      <c r="O4" s="12" t="b">
        <v>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idden="1">
      <c r="A5" s="13" t="str">
        <f t="shared" si="1"/>
        <v>5feb936512b71547b1a47059</v>
      </c>
      <c r="B5" s="23"/>
      <c r="C5" s="15" t="s">
        <v>14</v>
      </c>
      <c r="D5" s="30"/>
      <c r="E5" s="30" t="s">
        <v>27</v>
      </c>
      <c r="F5" s="30" t="s">
        <v>28</v>
      </c>
      <c r="G5" s="31" t="s">
        <v>29</v>
      </c>
      <c r="H5" s="26" t="s">
        <v>18</v>
      </c>
      <c r="I5" s="32" t="s">
        <v>30</v>
      </c>
      <c r="J5" s="33" t="s">
        <v>31</v>
      </c>
      <c r="K5" s="29"/>
      <c r="L5" s="34">
        <v>20.0</v>
      </c>
      <c r="M5" s="12" t="str">
        <f>VLOOKUP(E5,'Hedef Liste'!A:I,8,false)</f>
        <v>#N/A</v>
      </c>
      <c r="N5" s="35" t="b">
        <v>0</v>
      </c>
      <c r="O5" s="12" t="b">
        <v>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idden="1">
      <c r="A6" s="13" t="str">
        <f t="shared" si="1"/>
        <v>5f33d5aa9876961be68f5c32</v>
      </c>
      <c r="B6" s="23"/>
      <c r="C6" s="15" t="s">
        <v>14</v>
      </c>
      <c r="D6" s="30"/>
      <c r="E6" s="30" t="s">
        <v>32</v>
      </c>
      <c r="F6" s="30" t="s">
        <v>33</v>
      </c>
      <c r="G6" s="31" t="s">
        <v>34</v>
      </c>
      <c r="H6" s="26" t="s">
        <v>18</v>
      </c>
      <c r="I6" s="32" t="s">
        <v>30</v>
      </c>
      <c r="J6" s="33" t="s">
        <v>31</v>
      </c>
      <c r="K6" s="36"/>
      <c r="L6" s="23"/>
      <c r="M6" s="12">
        <f>VLOOKUP(E6,'Hedef Liste'!A:I,8,false)</f>
        <v>20</v>
      </c>
      <c r="N6" s="12" t="b">
        <v>0</v>
      </c>
      <c r="O6" s="12" t="b"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idden="1">
      <c r="A7" s="13" t="str">
        <f t="shared" si="1"/>
        <v>5f33d6ac13c9ae370a245201</v>
      </c>
      <c r="B7" s="37"/>
      <c r="C7" s="15" t="s">
        <v>14</v>
      </c>
      <c r="D7" s="30"/>
      <c r="E7" s="30" t="s">
        <v>35</v>
      </c>
      <c r="F7" s="30" t="s">
        <v>36</v>
      </c>
      <c r="G7" s="31" t="s">
        <v>37</v>
      </c>
      <c r="H7" s="26" t="s">
        <v>18</v>
      </c>
      <c r="I7" s="32" t="s">
        <v>30</v>
      </c>
      <c r="J7" s="33" t="s">
        <v>31</v>
      </c>
      <c r="K7" s="29"/>
      <c r="L7" s="37"/>
      <c r="M7" s="12">
        <f>VLOOKUP(E7,'Hedef Liste'!A:I,8,false)</f>
        <v>18</v>
      </c>
      <c r="N7" s="12" t="b">
        <v>0</v>
      </c>
      <c r="O7" s="12" t="b">
        <v>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idden="1">
      <c r="A8" s="13" t="str">
        <f t="shared" si="1"/>
        <v/>
      </c>
      <c r="B8" s="15"/>
      <c r="C8" s="15"/>
      <c r="D8" s="38"/>
      <c r="E8" s="38"/>
      <c r="F8" s="38" t="s">
        <v>38</v>
      </c>
      <c r="G8" s="39"/>
      <c r="H8" s="40"/>
      <c r="I8" s="41"/>
      <c r="J8" s="42"/>
      <c r="K8" s="8"/>
      <c r="L8" s="43"/>
      <c r="M8" s="12"/>
      <c r="N8" s="12" t="b">
        <v>0</v>
      </c>
      <c r="O8" s="12" t="b"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idden="1">
      <c r="A9" s="13" t="str">
        <f t="shared" si="1"/>
        <v/>
      </c>
      <c r="B9" s="9"/>
      <c r="C9" s="9">
        <v>44251.0</v>
      </c>
      <c r="D9" s="8"/>
      <c r="E9" s="8"/>
      <c r="F9" s="8"/>
      <c r="G9" s="10"/>
      <c r="H9" s="8"/>
      <c r="I9" s="11"/>
      <c r="J9" s="8"/>
      <c r="K9" s="8"/>
      <c r="L9" s="8"/>
      <c r="M9" s="12"/>
      <c r="N9" s="12"/>
      <c r="O9" s="12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idden="1">
      <c r="A10" s="13" t="str">
        <f t="shared" si="1"/>
        <v/>
      </c>
      <c r="B10" s="15"/>
      <c r="C10" s="15"/>
      <c r="D10" s="12"/>
      <c r="E10" s="12"/>
      <c r="F10" s="12"/>
      <c r="G10" s="44"/>
      <c r="H10" s="12"/>
      <c r="I10" s="45"/>
      <c r="J10" s="12"/>
      <c r="K10" s="46"/>
      <c r="L10" s="8"/>
      <c r="M10" s="12"/>
      <c r="N10" s="12" t="b">
        <v>0</v>
      </c>
      <c r="O10" s="12" t="b">
        <v>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idden="1">
      <c r="A11" s="13" t="str">
        <f t="shared" si="1"/>
        <v>5fc9f2ecf7f5fedadbf474c7</v>
      </c>
      <c r="B11" s="14" t="s">
        <v>13</v>
      </c>
      <c r="C11" s="15" t="s">
        <v>14</v>
      </c>
      <c r="D11" s="30"/>
      <c r="E11" s="30" t="s">
        <v>39</v>
      </c>
      <c r="F11" s="30" t="s">
        <v>40</v>
      </c>
      <c r="G11" s="47">
        <v>0.4583333333333333</v>
      </c>
      <c r="H11" s="26" t="s">
        <v>41</v>
      </c>
      <c r="I11" s="48" t="s">
        <v>42</v>
      </c>
      <c r="J11" s="49" t="s">
        <v>43</v>
      </c>
      <c r="K11" s="29"/>
      <c r="L11" s="26">
        <v>36.0</v>
      </c>
      <c r="M11" s="12">
        <f>VLOOKUP(E11,'Hedef Liste'!A:I,8,false)</f>
        <v>17</v>
      </c>
      <c r="N11" s="12" t="b">
        <v>0</v>
      </c>
      <c r="O11" s="12" t="b">
        <v>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idden="1">
      <c r="A12" s="13" t="str">
        <f t="shared" si="1"/>
        <v>5f356216bee28716b7544376</v>
      </c>
      <c r="B12" s="23"/>
      <c r="C12" s="15" t="s">
        <v>14</v>
      </c>
      <c r="D12" s="24"/>
      <c r="E12" s="24" t="s">
        <v>44</v>
      </c>
      <c r="F12" s="24" t="s">
        <v>45</v>
      </c>
      <c r="G12" s="50">
        <v>0.5208333333333334</v>
      </c>
      <c r="H12" s="26" t="s">
        <v>18</v>
      </c>
      <c r="I12" s="27" t="s">
        <v>46</v>
      </c>
      <c r="J12" s="28" t="s">
        <v>47</v>
      </c>
      <c r="K12" s="29"/>
      <c r="L12" s="26">
        <v>7.0</v>
      </c>
      <c r="M12" s="12">
        <f>VLOOKUP(E12,'Hedef Liste'!A:I,8,false)</f>
        <v>14</v>
      </c>
      <c r="N12" s="12" t="b">
        <v>0</v>
      </c>
      <c r="O12" s="12" t="b">
        <v>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idden="1">
      <c r="A13" s="13" t="str">
        <f t="shared" si="1"/>
        <v>5f29acb8f52a7882a29ce8f8</v>
      </c>
      <c r="B13" s="23"/>
      <c r="C13" s="15" t="s">
        <v>14</v>
      </c>
      <c r="D13" s="24"/>
      <c r="E13" s="24" t="s">
        <v>48</v>
      </c>
      <c r="F13" s="24" t="s">
        <v>49</v>
      </c>
      <c r="G13" s="25" t="s">
        <v>50</v>
      </c>
      <c r="H13" s="26" t="s">
        <v>51</v>
      </c>
      <c r="I13" s="48" t="s">
        <v>52</v>
      </c>
      <c r="J13" s="28" t="s">
        <v>53</v>
      </c>
      <c r="K13" s="29"/>
      <c r="L13" s="26">
        <v>22.0</v>
      </c>
      <c r="M13" s="12" t="str">
        <f>VLOOKUP(E13,'Hedef Liste'!A:I,8,false)</f>
        <v>#N/A</v>
      </c>
      <c r="N13" s="12" t="b">
        <v>0</v>
      </c>
      <c r="O13" s="12" t="b">
        <v>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idden="1">
      <c r="A14" s="13" t="str">
        <f t="shared" si="1"/>
        <v>5f986b9cf5e5b1409859f617</v>
      </c>
      <c r="B14" s="23"/>
      <c r="C14" s="15" t="s">
        <v>14</v>
      </c>
      <c r="D14" s="24"/>
      <c r="E14" s="24" t="s">
        <v>54</v>
      </c>
      <c r="F14" s="24" t="s">
        <v>55</v>
      </c>
      <c r="G14" s="50">
        <v>0.6666666666666666</v>
      </c>
      <c r="H14" s="26" t="s">
        <v>18</v>
      </c>
      <c r="I14" s="27" t="s">
        <v>56</v>
      </c>
      <c r="J14" s="28" t="s">
        <v>57</v>
      </c>
      <c r="K14" s="29"/>
      <c r="L14" s="26">
        <v>5.0</v>
      </c>
      <c r="M14" s="12">
        <f>VLOOKUP(E14,'Hedef Liste'!A:I,8,false)</f>
        <v>8</v>
      </c>
      <c r="N14" s="12" t="b">
        <v>0</v>
      </c>
      <c r="O14" s="12" t="b">
        <v>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idden="1">
      <c r="A15" s="13" t="str">
        <f t="shared" si="1"/>
        <v>5f93f0c47ddac110b496a88a</v>
      </c>
      <c r="B15" s="37"/>
      <c r="C15" s="15" t="s">
        <v>14</v>
      </c>
      <c r="D15" s="24"/>
      <c r="E15" s="24" t="s">
        <v>58</v>
      </c>
      <c r="F15" s="24" t="s">
        <v>59</v>
      </c>
      <c r="G15" s="50">
        <v>0.7291666666666666</v>
      </c>
      <c r="H15" s="26" t="s">
        <v>18</v>
      </c>
      <c r="I15" s="32" t="s">
        <v>60</v>
      </c>
      <c r="J15" s="28" t="s">
        <v>61</v>
      </c>
      <c r="K15" s="36"/>
      <c r="L15" s="26">
        <v>21.0</v>
      </c>
      <c r="M15" s="12" t="str">
        <f>VLOOKUP(E15,'Hedef Liste'!A:I,8,false)</f>
        <v>#N/A</v>
      </c>
      <c r="N15" s="12" t="b">
        <v>0</v>
      </c>
      <c r="O15" s="12" t="b">
        <v>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idden="1">
      <c r="A16" s="13" t="str">
        <f t="shared" si="1"/>
        <v/>
      </c>
      <c r="B16" s="9"/>
      <c r="C16" s="9">
        <v>44252.0</v>
      </c>
      <c r="D16" s="8"/>
      <c r="E16" s="8"/>
      <c r="F16" s="8"/>
      <c r="G16" s="10"/>
      <c r="H16" s="8"/>
      <c r="I16" s="11"/>
      <c r="J16" s="8"/>
      <c r="K16" s="8"/>
      <c r="L16" s="8"/>
      <c r="M16" s="12"/>
      <c r="N16" s="12"/>
      <c r="O16" s="1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idden="1">
      <c r="A17" s="13" t="str">
        <f t="shared" si="1"/>
        <v/>
      </c>
      <c r="B17" s="15"/>
      <c r="C17" s="15"/>
      <c r="D17" s="12"/>
      <c r="E17" s="12"/>
      <c r="F17" s="12"/>
      <c r="G17" s="44"/>
      <c r="H17" s="12"/>
      <c r="I17" s="45"/>
      <c r="J17" s="12"/>
      <c r="K17" s="46"/>
      <c r="L17" s="8"/>
      <c r="M17" s="12"/>
      <c r="N17" s="12" t="b">
        <v>0</v>
      </c>
      <c r="O17" s="12" t="b">
        <v>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idden="1">
      <c r="A18" s="13" t="str">
        <f t="shared" si="1"/>
        <v/>
      </c>
      <c r="B18" s="15"/>
      <c r="C18" s="15"/>
      <c r="D18" s="51"/>
      <c r="E18" s="51"/>
      <c r="F18" s="51"/>
      <c r="G18" s="52"/>
      <c r="H18" s="40"/>
      <c r="I18" s="45"/>
      <c r="J18" s="51"/>
      <c r="K18" s="46"/>
      <c r="L18" s="8"/>
      <c r="M18" s="12"/>
      <c r="N18" s="12" t="b">
        <v>0</v>
      </c>
      <c r="O18" s="12" t="b">
        <v>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idden="1">
      <c r="A19" s="13" t="str">
        <f t="shared" si="1"/>
        <v>5f33cb9613c9ae3a45245042</v>
      </c>
      <c r="B19" s="14" t="s">
        <v>13</v>
      </c>
      <c r="C19" s="15" t="s">
        <v>14</v>
      </c>
      <c r="D19" s="24"/>
      <c r="E19" s="24" t="s">
        <v>62</v>
      </c>
      <c r="F19" s="24" t="s">
        <v>63</v>
      </c>
      <c r="G19" s="53" t="s">
        <v>24</v>
      </c>
      <c r="H19" s="26" t="s">
        <v>64</v>
      </c>
      <c r="I19" s="27" t="s">
        <v>65</v>
      </c>
      <c r="J19" s="28" t="s">
        <v>66</v>
      </c>
      <c r="K19" s="29"/>
      <c r="L19" s="26">
        <v>28.0</v>
      </c>
      <c r="M19" s="12">
        <f>VLOOKUP(E19,'Hedef Liste'!A:I,8,false)</f>
        <v>15</v>
      </c>
      <c r="N19" s="12" t="b">
        <v>0</v>
      </c>
      <c r="O19" s="12" t="b">
        <v>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idden="1">
      <c r="A20" s="13" t="str">
        <f t="shared" si="1"/>
        <v>60141cc0f8fb0b4cbff9fd57</v>
      </c>
      <c r="B20" s="23"/>
      <c r="C20" s="15" t="s">
        <v>14</v>
      </c>
      <c r="D20" s="24"/>
      <c r="E20" s="24" t="s">
        <v>67</v>
      </c>
      <c r="F20" s="24" t="s">
        <v>68</v>
      </c>
      <c r="G20" s="31" t="s">
        <v>69</v>
      </c>
      <c r="H20" s="54" t="s">
        <v>64</v>
      </c>
      <c r="I20" s="27" t="s">
        <v>65</v>
      </c>
      <c r="J20" s="28" t="s">
        <v>66</v>
      </c>
      <c r="K20" s="36"/>
      <c r="L20" s="26">
        <v>7.0</v>
      </c>
      <c r="M20" s="12">
        <f>VLOOKUP(E20,'Hedef Liste'!A:I,8,false)</f>
        <v>1</v>
      </c>
      <c r="N20" s="12" t="b">
        <v>0</v>
      </c>
      <c r="O20" s="12" t="b">
        <v>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idden="1">
      <c r="A21" s="13" t="str">
        <f t="shared" si="1"/>
        <v>5f35164cf7ff4273512a75e9</v>
      </c>
      <c r="B21" s="23"/>
      <c r="C21" s="15" t="s">
        <v>14</v>
      </c>
      <c r="D21" s="24"/>
      <c r="E21" s="24" t="s">
        <v>70</v>
      </c>
      <c r="F21" s="24" t="s">
        <v>71</v>
      </c>
      <c r="G21" s="31" t="s">
        <v>72</v>
      </c>
      <c r="H21" s="26" t="s">
        <v>18</v>
      </c>
      <c r="I21" s="32" t="s">
        <v>73</v>
      </c>
      <c r="J21" s="28" t="s">
        <v>74</v>
      </c>
      <c r="K21" s="29"/>
      <c r="L21" s="26">
        <v>34.0</v>
      </c>
      <c r="M21" s="12" t="str">
        <f>VLOOKUP(E21,'Hedef Liste'!A:I,8,false)</f>
        <v>#N/A</v>
      </c>
      <c r="N21" s="12" t="b">
        <v>0</v>
      </c>
      <c r="O21" s="12" t="b">
        <v>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idden="1">
      <c r="A22" s="13" t="str">
        <f t="shared" si="1"/>
        <v>5f9c3c6346f1ccdda9012da3</v>
      </c>
      <c r="B22" s="23"/>
      <c r="C22" s="15" t="s">
        <v>14</v>
      </c>
      <c r="D22" s="24"/>
      <c r="E22" s="24" t="s">
        <v>75</v>
      </c>
      <c r="F22" s="24" t="s">
        <v>76</v>
      </c>
      <c r="G22" s="31" t="s">
        <v>37</v>
      </c>
      <c r="H22" s="26" t="s">
        <v>18</v>
      </c>
      <c r="I22" s="32" t="s">
        <v>73</v>
      </c>
      <c r="J22" s="28" t="s">
        <v>74</v>
      </c>
      <c r="K22" s="36"/>
      <c r="L22" s="26">
        <v>11.0</v>
      </c>
      <c r="M22" s="12" t="str">
        <f>VLOOKUP(E22,'Hedef Liste'!A:I,8,false)</f>
        <v>#N/A</v>
      </c>
      <c r="N22" s="12" t="b">
        <v>0</v>
      </c>
      <c r="O22" s="12" t="b">
        <v>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idden="1">
      <c r="A23" s="13" t="str">
        <f t="shared" si="1"/>
        <v/>
      </c>
      <c r="B23" s="37"/>
      <c r="C23" s="9">
        <v>44253.0</v>
      </c>
      <c r="D23" s="8"/>
      <c r="E23" s="8"/>
      <c r="F23" s="8"/>
      <c r="G23" s="10"/>
      <c r="H23" s="8"/>
      <c r="I23" s="11"/>
      <c r="J23" s="8"/>
      <c r="K23" s="8"/>
      <c r="L23" s="8"/>
      <c r="M23" s="12"/>
      <c r="N23" s="12"/>
      <c r="O23" s="1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idden="1">
      <c r="A24" s="13" t="str">
        <f t="shared" si="1"/>
        <v/>
      </c>
      <c r="B24" s="15"/>
      <c r="C24" s="15"/>
      <c r="D24" s="12"/>
      <c r="E24" s="12"/>
      <c r="F24" s="12"/>
      <c r="G24" s="44"/>
      <c r="H24" s="12"/>
      <c r="I24" s="45"/>
      <c r="J24" s="12"/>
      <c r="K24" s="46"/>
      <c r="L24" s="8"/>
      <c r="M24" s="12"/>
      <c r="N24" s="12" t="b">
        <v>0</v>
      </c>
      <c r="O24" s="12" t="b">
        <v>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idden="1">
      <c r="A25" s="13" t="str">
        <f t="shared" si="1"/>
        <v>5f89ec2cf3a2617e0116e56c</v>
      </c>
      <c r="B25" s="14" t="s">
        <v>13</v>
      </c>
      <c r="C25" s="15" t="s">
        <v>14</v>
      </c>
      <c r="D25" s="30"/>
      <c r="E25" s="30" t="s">
        <v>77</v>
      </c>
      <c r="F25" s="30" t="s">
        <v>78</v>
      </c>
      <c r="G25" s="47">
        <v>0.4375</v>
      </c>
      <c r="H25" s="26" t="s">
        <v>79</v>
      </c>
      <c r="I25" s="55" t="s">
        <v>80</v>
      </c>
      <c r="J25" s="33" t="s">
        <v>81</v>
      </c>
      <c r="K25" s="29"/>
      <c r="L25" s="26">
        <v>4.0</v>
      </c>
      <c r="M25" s="12">
        <f>VLOOKUP(E25,'Hedef Liste'!A:I,8,false)</f>
        <v>16</v>
      </c>
      <c r="N25" s="12" t="b">
        <v>0</v>
      </c>
      <c r="O25" s="12" t="b">
        <v>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idden="1">
      <c r="A26" s="13" t="str">
        <f t="shared" si="1"/>
        <v>5fe70f4912b7157194a3e7b7</v>
      </c>
      <c r="B26" s="23"/>
      <c r="C26" s="15" t="s">
        <v>14</v>
      </c>
      <c r="D26" s="30"/>
      <c r="E26" s="30" t="s">
        <v>82</v>
      </c>
      <c r="F26" s="30" t="s">
        <v>83</v>
      </c>
      <c r="G26" s="50">
        <v>0.5</v>
      </c>
      <c r="H26" s="26" t="s">
        <v>79</v>
      </c>
      <c r="I26" s="32" t="s">
        <v>84</v>
      </c>
      <c r="J26" s="49" t="s">
        <v>85</v>
      </c>
      <c r="K26" s="29"/>
      <c r="L26" s="26">
        <v>40.0</v>
      </c>
      <c r="M26" s="12" t="str">
        <f>VLOOKUP(E26,'Hedef Liste'!A:I,8,false)</f>
        <v>#N/A</v>
      </c>
      <c r="N26" s="12" t="b">
        <v>0</v>
      </c>
      <c r="O26" s="12" t="b">
        <v>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idden="1">
      <c r="A27" s="13" t="str">
        <f t="shared" si="1"/>
        <v>5fdc9d0151fcae23bf932d49</v>
      </c>
      <c r="B27" s="23"/>
      <c r="C27" s="15" t="s">
        <v>14</v>
      </c>
      <c r="D27" s="24"/>
      <c r="E27" s="24" t="s">
        <v>86</v>
      </c>
      <c r="F27" s="24" t="s">
        <v>87</v>
      </c>
      <c r="G27" s="31" t="s">
        <v>88</v>
      </c>
      <c r="H27" s="26" t="s">
        <v>18</v>
      </c>
      <c r="I27" s="32" t="s">
        <v>89</v>
      </c>
      <c r="J27" s="28" t="s">
        <v>90</v>
      </c>
      <c r="K27" s="36"/>
      <c r="L27" s="26">
        <v>4.0</v>
      </c>
      <c r="M27" s="12">
        <f>VLOOKUP(E27,'Hedef Liste'!A:I,8,false)</f>
        <v>1</v>
      </c>
      <c r="N27" s="12" t="b">
        <v>0</v>
      </c>
      <c r="O27" s="12" t="b"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idden="1">
      <c r="A28" s="13" t="str">
        <f t="shared" si="1"/>
        <v>5f2a60ebd93dda939adfd661</v>
      </c>
      <c r="B28" s="23"/>
      <c r="C28" s="15" t="s">
        <v>14</v>
      </c>
      <c r="D28" s="24"/>
      <c r="E28" s="30" t="s">
        <v>91</v>
      </c>
      <c r="F28" s="30" t="s">
        <v>92</v>
      </c>
      <c r="G28" s="56">
        <v>0.5833333333333334</v>
      </c>
      <c r="H28" s="26" t="s">
        <v>18</v>
      </c>
      <c r="I28" s="32" t="s">
        <v>89</v>
      </c>
      <c r="J28" s="28" t="s">
        <v>90</v>
      </c>
      <c r="K28" s="29"/>
      <c r="L28" s="26">
        <v>54.0</v>
      </c>
      <c r="M28" s="12">
        <f>VLOOKUP(E28,'Hedef Liste'!A:I,8,false)</f>
        <v>11</v>
      </c>
      <c r="N28" s="12" t="b">
        <v>0</v>
      </c>
      <c r="O28" s="12" t="b">
        <v>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idden="1">
      <c r="A29" s="13" t="str">
        <f t="shared" si="1"/>
        <v>5f99a7246d4572ecf0865f21</v>
      </c>
      <c r="B29" s="37"/>
      <c r="C29" s="15" t="s">
        <v>14</v>
      </c>
      <c r="D29" s="36"/>
      <c r="E29" s="24" t="s">
        <v>93</v>
      </c>
      <c r="F29" s="24" t="s">
        <v>94</v>
      </c>
      <c r="G29" s="31" t="s">
        <v>29</v>
      </c>
      <c r="H29" s="26" t="s">
        <v>64</v>
      </c>
      <c r="I29" s="32" t="s">
        <v>95</v>
      </c>
      <c r="J29" s="28" t="s">
        <v>96</v>
      </c>
      <c r="K29" s="36"/>
      <c r="L29" s="26">
        <v>26.0</v>
      </c>
      <c r="M29" s="12">
        <f>VLOOKUP(E29,'Hedef Liste'!A:I,8,false)</f>
        <v>16</v>
      </c>
      <c r="N29" s="12" t="b">
        <v>0</v>
      </c>
      <c r="O29" s="12" t="b">
        <v>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idden="1">
      <c r="A30" s="13" t="str">
        <f t="shared" si="1"/>
        <v/>
      </c>
      <c r="B30" s="9"/>
      <c r="C30" s="9">
        <v>44256.0</v>
      </c>
      <c r="D30" s="8"/>
      <c r="E30" s="8"/>
      <c r="F30" s="8"/>
      <c r="G30" s="10"/>
      <c r="H30" s="8"/>
      <c r="I30" s="11"/>
      <c r="J30" s="8"/>
      <c r="K30" s="8"/>
      <c r="L30" s="8"/>
      <c r="M30" s="12"/>
      <c r="N30" s="12"/>
      <c r="O30" s="12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idden="1">
      <c r="A31" s="13" t="str">
        <f t="shared" si="1"/>
        <v/>
      </c>
      <c r="B31" s="15"/>
      <c r="C31" s="15"/>
      <c r="D31" s="12"/>
      <c r="E31" s="12"/>
      <c r="F31" s="12"/>
      <c r="G31" s="44"/>
      <c r="H31" s="12"/>
      <c r="I31" s="45"/>
      <c r="J31" s="12"/>
      <c r="K31" s="46"/>
      <c r="L31" s="8"/>
      <c r="M31" s="12"/>
      <c r="N31" s="12" t="b">
        <v>0</v>
      </c>
      <c r="O31" s="12" t="b">
        <v>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idden="1">
      <c r="A32" s="13" t="str">
        <f t="shared" si="1"/>
        <v>5f8afff5850babf36035123f</v>
      </c>
      <c r="B32" s="14" t="s">
        <v>13</v>
      </c>
      <c r="C32" s="15" t="s">
        <v>14</v>
      </c>
      <c r="D32" s="57" t="s">
        <v>97</v>
      </c>
      <c r="E32" s="30" t="s">
        <v>98</v>
      </c>
      <c r="F32" s="30" t="s">
        <v>99</v>
      </c>
      <c r="G32" s="56">
        <v>0.5</v>
      </c>
      <c r="H32" s="58" t="s">
        <v>100</v>
      </c>
      <c r="I32" s="33" t="s">
        <v>101</v>
      </c>
      <c r="J32" s="49" t="s">
        <v>102</v>
      </c>
      <c r="K32" s="29"/>
      <c r="L32" s="26">
        <v>5.0</v>
      </c>
      <c r="M32" s="59">
        <f>VLOOKUP(E32,'Hedef Liste'!A:I,8,false)</f>
        <v>9</v>
      </c>
      <c r="N32" s="12" t="b">
        <v>0</v>
      </c>
      <c r="O32" s="12" t="b"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idden="1">
      <c r="A33" s="13"/>
      <c r="B33" s="23"/>
      <c r="C33" s="15" t="s">
        <v>14</v>
      </c>
      <c r="D33" s="60" t="s">
        <v>97</v>
      </c>
      <c r="E33" s="61" t="s">
        <v>103</v>
      </c>
      <c r="F33" s="61" t="s">
        <v>104</v>
      </c>
      <c r="G33" s="62">
        <v>0.5833333333333334</v>
      </c>
      <c r="H33" s="18" t="s">
        <v>79</v>
      </c>
      <c r="I33" s="63" t="s">
        <v>105</v>
      </c>
      <c r="J33" s="64" t="s">
        <v>106</v>
      </c>
      <c r="K33" s="18" t="s">
        <v>107</v>
      </c>
      <c r="L33" s="65"/>
      <c r="M33" s="21">
        <f>VLOOKUP(E33,'Hedef Liste'!A:I,8,false)</f>
        <v>8</v>
      </c>
      <c r="N33" s="21" t="b">
        <v>0</v>
      </c>
      <c r="O33" s="22" t="b">
        <v>1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idden="1">
      <c r="A34" s="13" t="str">
        <f t="shared" ref="A34:A40" si="2">E34</f>
        <v/>
      </c>
      <c r="B34" s="23"/>
      <c r="C34" s="15" t="s">
        <v>14</v>
      </c>
      <c r="D34" s="7"/>
      <c r="E34" s="7"/>
      <c r="F34" s="7"/>
      <c r="G34" s="66"/>
      <c r="H34" s="7"/>
      <c r="I34" s="67"/>
      <c r="J34" s="7"/>
      <c r="K34" s="8"/>
      <c r="L34" s="8"/>
      <c r="M34" s="12">
        <f>VLOOKUP(E304,'Hedef Liste'!A:I,8,false)</f>
        <v>45</v>
      </c>
      <c r="N34" s="12" t="b">
        <v>0</v>
      </c>
      <c r="O34" s="12" t="b">
        <v>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idden="1">
      <c r="A35" s="13" t="str">
        <f t="shared" si="2"/>
        <v>5fb8e56a4da10631737ad4e5</v>
      </c>
      <c r="B35" s="23"/>
      <c r="C35" s="15" t="s">
        <v>14</v>
      </c>
      <c r="D35" s="30"/>
      <c r="E35" s="30" t="s">
        <v>108</v>
      </c>
      <c r="F35" s="30" t="s">
        <v>109</v>
      </c>
      <c r="G35" s="31" t="s">
        <v>37</v>
      </c>
      <c r="H35" s="26" t="s">
        <v>110</v>
      </c>
      <c r="I35" s="32" t="s">
        <v>111</v>
      </c>
      <c r="J35" s="33" t="s">
        <v>112</v>
      </c>
      <c r="K35" s="29"/>
      <c r="L35" s="26">
        <v>18.0</v>
      </c>
      <c r="M35" s="59">
        <f>VLOOKUP(E35,'Hedef Liste'!A:I,8,false)</f>
        <v>43</v>
      </c>
      <c r="N35" s="12" t="b">
        <v>0</v>
      </c>
      <c r="O35" s="12" t="b">
        <v>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idden="1">
      <c r="A36" s="13" t="str">
        <f t="shared" si="2"/>
        <v>5fa455fed0f0f7001443f111</v>
      </c>
      <c r="B36" s="37"/>
      <c r="C36" s="15" t="s">
        <v>14</v>
      </c>
      <c r="D36" s="26" t="s">
        <v>113</v>
      </c>
      <c r="E36" s="24" t="s">
        <v>114</v>
      </c>
      <c r="F36" s="24" t="s">
        <v>115</v>
      </c>
      <c r="G36" s="31" t="s">
        <v>88</v>
      </c>
      <c r="H36" s="26" t="s">
        <v>79</v>
      </c>
      <c r="I36" s="32" t="s">
        <v>116</v>
      </c>
      <c r="J36" s="28" t="s">
        <v>117</v>
      </c>
      <c r="K36" s="36"/>
      <c r="L36" s="26">
        <v>39.0</v>
      </c>
      <c r="M36" s="59">
        <f>VLOOKUP(E36,'Hedef Liste'!A:I,8,false)</f>
        <v>119</v>
      </c>
      <c r="N36" s="12" t="b">
        <v>0</v>
      </c>
      <c r="O36" s="12" t="b">
        <v>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idden="1">
      <c r="A37" s="13" t="str">
        <f t="shared" si="2"/>
        <v/>
      </c>
      <c r="B37" s="9"/>
      <c r="C37" s="9">
        <v>44257.0</v>
      </c>
      <c r="D37" s="8"/>
      <c r="E37" s="12"/>
      <c r="F37" s="12"/>
      <c r="G37" s="44"/>
      <c r="H37" s="12"/>
      <c r="I37" s="45"/>
      <c r="J37" s="12"/>
      <c r="K37" s="46"/>
      <c r="L37" s="8"/>
      <c r="M37" s="12"/>
      <c r="N37" s="12"/>
      <c r="O37" s="1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idden="1">
      <c r="A38" s="13" t="str">
        <f t="shared" si="2"/>
        <v/>
      </c>
      <c r="B38" s="15"/>
      <c r="C38" s="15"/>
      <c r="D38" s="12"/>
      <c r="E38" s="12"/>
      <c r="F38" s="12"/>
      <c r="G38" s="44"/>
      <c r="H38" s="12"/>
      <c r="I38" s="45"/>
      <c r="J38" s="12"/>
      <c r="K38" s="46"/>
      <c r="L38" s="8"/>
      <c r="M38" s="12"/>
      <c r="N38" s="12" t="b">
        <v>0</v>
      </c>
      <c r="O38" s="12" t="b">
        <v>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idden="1">
      <c r="A39" s="13" t="str">
        <f t="shared" si="2"/>
        <v/>
      </c>
      <c r="B39" s="14" t="s">
        <v>13</v>
      </c>
      <c r="C39" s="15"/>
      <c r="D39" s="51"/>
      <c r="E39" s="7"/>
      <c r="F39" s="7"/>
      <c r="G39" s="66"/>
      <c r="H39" s="7"/>
      <c r="I39" s="67"/>
      <c r="J39" s="7"/>
      <c r="K39" s="46"/>
      <c r="L39" s="8"/>
      <c r="M39" s="12">
        <f>VLOOKUP(E47,'Hedef Liste'!A:I,8,false)</f>
        <v>4</v>
      </c>
      <c r="N39" s="12" t="b">
        <v>0</v>
      </c>
      <c r="O39" s="12" t="b">
        <v>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idden="1">
      <c r="A40" s="13" t="str">
        <f t="shared" si="2"/>
        <v>5fe337a4879562b335ccd438</v>
      </c>
      <c r="B40" s="23"/>
      <c r="C40" s="15" t="s">
        <v>14</v>
      </c>
      <c r="D40" s="68"/>
      <c r="E40" s="24" t="s">
        <v>118</v>
      </c>
      <c r="F40" s="24" t="s">
        <v>119</v>
      </c>
      <c r="G40" s="50">
        <v>0.5625</v>
      </c>
      <c r="H40" s="26" t="s">
        <v>120</v>
      </c>
      <c r="I40" s="32" t="s">
        <v>121</v>
      </c>
      <c r="J40" s="69" t="s">
        <v>122</v>
      </c>
      <c r="K40" s="26"/>
      <c r="L40" s="26">
        <v>37.0</v>
      </c>
      <c r="M40" s="12">
        <f>VLOOKUP(E40,'Hedef Liste'!A:I,8,false)</f>
        <v>3</v>
      </c>
      <c r="N40" s="12" t="b">
        <v>0</v>
      </c>
      <c r="O40" s="12" t="b">
        <v>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idden="1">
      <c r="A41" s="13"/>
      <c r="B41" s="23"/>
      <c r="C41" s="15" t="s">
        <v>14</v>
      </c>
      <c r="D41" s="70"/>
      <c r="E41" s="71" t="s">
        <v>123</v>
      </c>
      <c r="F41" s="71" t="s">
        <v>124</v>
      </c>
      <c r="G41" s="72" t="s">
        <v>125</v>
      </c>
      <c r="H41" s="18" t="s">
        <v>100</v>
      </c>
      <c r="I41" s="73" t="s">
        <v>126</v>
      </c>
      <c r="J41" s="20" t="s">
        <v>127</v>
      </c>
      <c r="K41" s="18" t="s">
        <v>128</v>
      </c>
      <c r="L41" s="65"/>
      <c r="M41" s="21">
        <f>VLOOKUP(E41,'Hedef Liste'!A:I,8,false)</f>
        <v>45</v>
      </c>
      <c r="N41" s="21" t="b">
        <v>0</v>
      </c>
      <c r="O41" s="22" t="b">
        <v>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idden="1">
      <c r="A42" s="13" t="str">
        <f t="shared" ref="A42:A44" si="3">E42</f>
        <v>5fda1c613fcdb0a1ee5076f2</v>
      </c>
      <c r="B42" s="23"/>
      <c r="C42" s="15" t="s">
        <v>14</v>
      </c>
      <c r="D42" s="30"/>
      <c r="E42" s="30" t="s">
        <v>129</v>
      </c>
      <c r="F42" s="30" t="s">
        <v>130</v>
      </c>
      <c r="G42" s="31" t="s">
        <v>37</v>
      </c>
      <c r="H42" s="26" t="s">
        <v>131</v>
      </c>
      <c r="I42" s="32" t="s">
        <v>132</v>
      </c>
      <c r="J42" s="49" t="s">
        <v>133</v>
      </c>
      <c r="K42" s="26"/>
      <c r="L42" s="26">
        <v>22.0</v>
      </c>
      <c r="M42" s="12">
        <f>VLOOKUP(E42,'Hedef Liste'!A:I,8,false)</f>
        <v>4</v>
      </c>
      <c r="N42" s="12" t="b">
        <v>0</v>
      </c>
      <c r="O42" s="12" t="b">
        <v>0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idden="1">
      <c r="A43" s="13" t="str">
        <f t="shared" si="3"/>
        <v>5fabf7e2001ef3d1131fc2cd</v>
      </c>
      <c r="B43" s="37"/>
      <c r="C43" s="15" t="s">
        <v>14</v>
      </c>
      <c r="D43" s="26"/>
      <c r="E43" s="24" t="s">
        <v>134</v>
      </c>
      <c r="F43" s="24" t="s">
        <v>135</v>
      </c>
      <c r="G43" s="31" t="s">
        <v>136</v>
      </c>
      <c r="H43" s="26" t="s">
        <v>137</v>
      </c>
      <c r="I43" s="32" t="s">
        <v>138</v>
      </c>
      <c r="J43" s="26" t="s">
        <v>139</v>
      </c>
      <c r="K43" s="26"/>
      <c r="L43" s="26">
        <v>4.0</v>
      </c>
      <c r="M43" s="12" t="str">
        <f>VLOOKUP(E43,'Hedef Liste'!A:I,8,false)</f>
        <v>#N/A</v>
      </c>
      <c r="N43" s="12" t="b">
        <v>0</v>
      </c>
      <c r="O43" s="12" t="b">
        <v>0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idden="1">
      <c r="A44" s="13" t="str">
        <f t="shared" si="3"/>
        <v/>
      </c>
      <c r="B44" s="9"/>
      <c r="C44" s="9">
        <v>44258.0</v>
      </c>
      <c r="D44" s="8"/>
      <c r="E44" s="8"/>
      <c r="F44" s="8"/>
      <c r="G44" s="10"/>
      <c r="H44" s="8"/>
      <c r="I44" s="11"/>
      <c r="J44" s="8"/>
      <c r="K44" s="8"/>
      <c r="L44" s="8"/>
      <c r="M44" s="12"/>
      <c r="N44" s="12"/>
      <c r="O44" s="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idden="1">
      <c r="A45" s="13"/>
      <c r="B45" s="14" t="s">
        <v>13</v>
      </c>
      <c r="C45" s="15" t="s">
        <v>14</v>
      </c>
      <c r="D45" s="22" t="s">
        <v>140</v>
      </c>
      <c r="E45" s="16" t="s">
        <v>141</v>
      </c>
      <c r="F45" s="16" t="s">
        <v>142</v>
      </c>
      <c r="G45" s="74" t="s">
        <v>143</v>
      </c>
      <c r="H45" s="60" t="s">
        <v>144</v>
      </c>
      <c r="I45" s="73" t="s">
        <v>145</v>
      </c>
      <c r="J45" s="60" t="s">
        <v>146</v>
      </c>
      <c r="K45" s="18" t="s">
        <v>147</v>
      </c>
      <c r="L45" s="65"/>
      <c r="M45" s="12" t="str">
        <f>VLOOKUP(E46,'Hedef Liste'!A:I,8,false)</f>
        <v>#N/A</v>
      </c>
      <c r="N45" s="12" t="b">
        <v>0</v>
      </c>
      <c r="O45" s="35" t="b">
        <v>1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idden="1">
      <c r="A46" s="13" t="str">
        <f t="shared" ref="A46:A47" si="4">E46</f>
        <v>5ff31c3b37c1db8aab56ddfd</v>
      </c>
      <c r="B46" s="23"/>
      <c r="C46" s="15" t="s">
        <v>14</v>
      </c>
      <c r="D46" s="69" t="s">
        <v>140</v>
      </c>
      <c r="E46" s="24" t="s">
        <v>148</v>
      </c>
      <c r="F46" s="24" t="s">
        <v>149</v>
      </c>
      <c r="G46" s="31" t="s">
        <v>150</v>
      </c>
      <c r="H46" s="26" t="s">
        <v>144</v>
      </c>
      <c r="I46" s="32" t="s">
        <v>151</v>
      </c>
      <c r="J46" s="28" t="s">
        <v>152</v>
      </c>
      <c r="K46" s="29"/>
      <c r="L46" s="26">
        <v>27.0</v>
      </c>
      <c r="M46" s="12">
        <f>VLOOKUP(E47,'Hedef Liste'!A:I,8,false)</f>
        <v>4</v>
      </c>
      <c r="N46" s="12" t="b">
        <v>0</v>
      </c>
      <c r="O46" s="12" t="b">
        <v>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idden="1">
      <c r="A47" s="13" t="str">
        <f t="shared" si="4"/>
        <v>5fca37bfd1572e9d2050503e</v>
      </c>
      <c r="B47" s="23"/>
      <c r="C47" s="15" t="s">
        <v>14</v>
      </c>
      <c r="D47" s="57" t="s">
        <v>140</v>
      </c>
      <c r="E47" s="24" t="s">
        <v>153</v>
      </c>
      <c r="F47" s="24" t="s">
        <v>154</v>
      </c>
      <c r="G47" s="75" t="s">
        <v>155</v>
      </c>
      <c r="H47" s="26" t="s">
        <v>144</v>
      </c>
      <c r="I47" s="55" t="s">
        <v>156</v>
      </c>
      <c r="J47" s="57" t="s">
        <v>157</v>
      </c>
      <c r="K47" s="29"/>
      <c r="L47" s="26">
        <v>12.0</v>
      </c>
      <c r="M47" s="12">
        <f>VLOOKUP(E48,'Hedef Liste'!A:I,8,false)</f>
        <v>44</v>
      </c>
      <c r="N47" s="12" t="b">
        <v>0</v>
      </c>
      <c r="O47" s="12" t="b">
        <v>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idden="1">
      <c r="A48" s="13"/>
      <c r="B48" s="23"/>
      <c r="C48" s="15" t="s">
        <v>14</v>
      </c>
      <c r="D48" s="76" t="s">
        <v>140</v>
      </c>
      <c r="E48" s="16" t="s">
        <v>158</v>
      </c>
      <c r="F48" s="16" t="s">
        <v>159</v>
      </c>
      <c r="G48" s="77" t="s">
        <v>125</v>
      </c>
      <c r="H48" s="18" t="s">
        <v>144</v>
      </c>
      <c r="I48" s="63" t="s">
        <v>160</v>
      </c>
      <c r="J48" s="20" t="s">
        <v>161</v>
      </c>
      <c r="K48" s="18" t="s">
        <v>162</v>
      </c>
      <c r="L48" s="65"/>
      <c r="M48" s="12">
        <f>VLOOKUP(E49,'Hedef Liste'!A:I,8,false)</f>
        <v>8</v>
      </c>
      <c r="N48" s="12" t="b">
        <v>0</v>
      </c>
      <c r="O48" s="35" t="b">
        <v>1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idden="1">
      <c r="A49" s="13" t="str">
        <f t="shared" ref="A49:A52" si="5">E49</f>
        <v>5fbbaeba7c52f703705238dc</v>
      </c>
      <c r="B49" s="37"/>
      <c r="C49" s="15" t="s">
        <v>14</v>
      </c>
      <c r="D49" s="68" t="s">
        <v>140</v>
      </c>
      <c r="E49" s="24" t="s">
        <v>163</v>
      </c>
      <c r="F49" s="24" t="s">
        <v>164</v>
      </c>
      <c r="G49" s="31" t="s">
        <v>165</v>
      </c>
      <c r="H49" s="26" t="s">
        <v>144</v>
      </c>
      <c r="I49" s="32" t="s">
        <v>166</v>
      </c>
      <c r="J49" s="28" t="s">
        <v>167</v>
      </c>
      <c r="K49" s="29"/>
      <c r="L49" s="26">
        <v>14.0</v>
      </c>
      <c r="M49" s="12" t="str">
        <f>VLOOKUP(E46,'Hedef Liste'!A:I,8,false)</f>
        <v>#N/A</v>
      </c>
      <c r="N49" s="12" t="b">
        <v>0</v>
      </c>
      <c r="O49" s="12" t="b">
        <v>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idden="1">
      <c r="A50" s="13" t="str">
        <f t="shared" si="5"/>
        <v/>
      </c>
      <c r="B50" s="15"/>
      <c r="C50" s="15"/>
      <c r="D50" s="78"/>
      <c r="E50" s="78"/>
      <c r="F50" s="79"/>
      <c r="G50" s="39"/>
      <c r="H50" s="40"/>
      <c r="I50" s="41"/>
      <c r="J50" s="79"/>
      <c r="K50" s="8"/>
      <c r="L50" s="43"/>
      <c r="M50" s="12" t="str">
        <f>VLOOKUP(#REF!,'Hedef Liste'!A:I,8,false)</f>
        <v>#REF!</v>
      </c>
      <c r="N50" s="12" t="b">
        <v>0</v>
      </c>
      <c r="O50" s="12" t="b">
        <v>0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idden="1">
      <c r="A51" s="13" t="str">
        <f t="shared" si="5"/>
        <v/>
      </c>
      <c r="B51" s="9"/>
      <c r="C51" s="9">
        <v>44259.0</v>
      </c>
      <c r="D51" s="78"/>
      <c r="E51" s="78"/>
      <c r="F51" s="79"/>
      <c r="G51" s="39"/>
      <c r="H51" s="40"/>
      <c r="I51" s="41"/>
      <c r="J51" s="79"/>
      <c r="K51" s="8"/>
      <c r="L51" s="8"/>
      <c r="M51" s="12"/>
      <c r="N51" s="12"/>
      <c r="O51" s="1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idden="1">
      <c r="A52" s="13" t="str">
        <f t="shared" si="5"/>
        <v>5f363f4f64610e6375605aaa</v>
      </c>
      <c r="B52" s="14" t="s">
        <v>13</v>
      </c>
      <c r="C52" s="15" t="s">
        <v>14</v>
      </c>
      <c r="D52" s="22" t="s">
        <v>97</v>
      </c>
      <c r="E52" s="16" t="s">
        <v>168</v>
      </c>
      <c r="F52" s="16" t="s">
        <v>169</v>
      </c>
      <c r="G52" s="17" t="s">
        <v>24</v>
      </c>
      <c r="H52" s="22" t="s">
        <v>170</v>
      </c>
      <c r="I52" s="19" t="s">
        <v>171</v>
      </c>
      <c r="J52" s="76" t="s">
        <v>172</v>
      </c>
      <c r="K52" s="29"/>
      <c r="L52" s="26">
        <v>26.0</v>
      </c>
      <c r="M52" s="12">
        <f>VLOOKUP(E52,'Hedef Liste'!A:I,8,false)</f>
        <v>15</v>
      </c>
      <c r="N52" s="12" t="b">
        <v>0</v>
      </c>
      <c r="O52" s="12" t="b">
        <v>0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idden="1">
      <c r="A53" s="13"/>
      <c r="B53" s="23"/>
      <c r="C53" s="15" t="s">
        <v>14</v>
      </c>
      <c r="D53" s="80" t="s">
        <v>113</v>
      </c>
      <c r="E53" s="16" t="s">
        <v>173</v>
      </c>
      <c r="F53" s="16" t="s">
        <v>174</v>
      </c>
      <c r="G53" s="17" t="s">
        <v>17</v>
      </c>
      <c r="H53" s="18" t="s">
        <v>79</v>
      </c>
      <c r="I53" s="19" t="s">
        <v>175</v>
      </c>
      <c r="J53" s="20" t="s">
        <v>176</v>
      </c>
      <c r="K53" s="18" t="s">
        <v>177</v>
      </c>
      <c r="L53" s="65"/>
      <c r="M53" s="12">
        <f>VLOOKUP(E53,'Hedef Liste'!A:I,8,false)</f>
        <v>29</v>
      </c>
      <c r="N53" s="12" t="b">
        <v>0</v>
      </c>
      <c r="O53" s="35" t="b">
        <v>1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idden="1">
      <c r="A54" s="13"/>
      <c r="B54" s="23"/>
      <c r="C54" s="15" t="s">
        <v>14</v>
      </c>
      <c r="D54" s="70" t="s">
        <v>178</v>
      </c>
      <c r="E54" s="70" t="s">
        <v>179</v>
      </c>
      <c r="F54" s="70" t="s">
        <v>180</v>
      </c>
      <c r="G54" s="77" t="s">
        <v>181</v>
      </c>
      <c r="H54" s="18" t="s">
        <v>182</v>
      </c>
      <c r="I54" s="63" t="s">
        <v>183</v>
      </c>
      <c r="J54" s="76" t="s">
        <v>184</v>
      </c>
      <c r="K54" s="18" t="s">
        <v>185</v>
      </c>
      <c r="L54" s="65"/>
      <c r="M54" s="12">
        <f>VLOOKUP(E54,'Hedef Liste'!A:I,8,false)</f>
        <v>31</v>
      </c>
      <c r="N54" s="12" t="b">
        <v>0</v>
      </c>
      <c r="O54" s="35" t="b">
        <v>1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idden="1">
      <c r="A55" s="13" t="str">
        <f t="shared" ref="A55:A56" si="6">E55</f>
        <v>5f33f06ed6022785bad33be2</v>
      </c>
      <c r="B55" s="23"/>
      <c r="C55" s="15" t="s">
        <v>14</v>
      </c>
      <c r="D55" s="68" t="s">
        <v>97</v>
      </c>
      <c r="E55" s="68" t="s">
        <v>186</v>
      </c>
      <c r="F55" s="69" t="s">
        <v>187</v>
      </c>
      <c r="G55" s="31" t="s">
        <v>50</v>
      </c>
      <c r="H55" s="26" t="s">
        <v>188</v>
      </c>
      <c r="I55" s="32" t="s">
        <v>189</v>
      </c>
      <c r="J55" s="69" t="s">
        <v>190</v>
      </c>
      <c r="K55" s="36"/>
      <c r="L55" s="26">
        <v>23.0</v>
      </c>
      <c r="M55" s="59">
        <f>VLOOKUP(E55,'Hedef Liste'!A:I,8,false)</f>
        <v>34</v>
      </c>
      <c r="N55" s="12" t="b">
        <v>0</v>
      </c>
      <c r="O55" s="12" t="b">
        <v>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idden="1">
      <c r="A56" s="13" t="str">
        <f t="shared" si="6"/>
        <v>5f33d943e99eb6a9711c0f22</v>
      </c>
      <c r="B56" s="23"/>
      <c r="C56" s="15" t="s">
        <v>14</v>
      </c>
      <c r="D56" s="69" t="s">
        <v>178</v>
      </c>
      <c r="E56" s="69" t="s">
        <v>191</v>
      </c>
      <c r="F56" s="26" t="s">
        <v>192</v>
      </c>
      <c r="G56" s="31" t="s">
        <v>125</v>
      </c>
      <c r="H56" s="26" t="s">
        <v>193</v>
      </c>
      <c r="I56" s="32" t="s">
        <v>194</v>
      </c>
      <c r="J56" s="26" t="s">
        <v>195</v>
      </c>
      <c r="K56" s="81"/>
      <c r="L56" s="43"/>
      <c r="M56" s="12">
        <f>VLOOKUP(E56,'Hedef Liste'!A:I,8,false)</f>
        <v>26</v>
      </c>
      <c r="N56" s="12" t="b">
        <v>0</v>
      </c>
      <c r="O56" s="12" t="b">
        <v>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idden="1">
      <c r="A57" s="13"/>
      <c r="B57" s="37"/>
      <c r="C57" s="15" t="s">
        <v>14</v>
      </c>
      <c r="D57" s="18" t="s">
        <v>196</v>
      </c>
      <c r="E57" s="16" t="s">
        <v>197</v>
      </c>
      <c r="F57" s="16" t="s">
        <v>198</v>
      </c>
      <c r="G57" s="82" t="s">
        <v>199</v>
      </c>
      <c r="H57" s="18" t="s">
        <v>193</v>
      </c>
      <c r="I57" s="63" t="s">
        <v>200</v>
      </c>
      <c r="J57" s="73" t="s">
        <v>201</v>
      </c>
      <c r="K57" s="18" t="s">
        <v>202</v>
      </c>
      <c r="L57" s="65"/>
      <c r="M57" s="21" t="str">
        <f>VLOOKUP(E57,'Hedef Liste'!A:I,8,false)</f>
        <v>#N/A</v>
      </c>
      <c r="N57" s="21" t="b">
        <v>0</v>
      </c>
      <c r="O57" s="22" t="b">
        <v>1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idden="1">
      <c r="A58" s="13" t="str">
        <f t="shared" ref="A58:A65" si="7">E58</f>
        <v/>
      </c>
      <c r="B58" s="9"/>
      <c r="C58" s="9">
        <v>44260.0</v>
      </c>
      <c r="D58" s="7"/>
      <c r="E58" s="7"/>
      <c r="F58" s="7"/>
      <c r="G58" s="66"/>
      <c r="H58" s="7"/>
      <c r="I58" s="67"/>
      <c r="J58" s="7"/>
      <c r="K58" s="8"/>
      <c r="L58" s="40">
        <v>5.0</v>
      </c>
      <c r="M58" s="12"/>
      <c r="N58" s="12"/>
      <c r="O58" s="1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idden="1">
      <c r="A59" s="13" t="str">
        <f t="shared" si="7"/>
        <v>5f34f5bd5e18f6d8f23e52c2</v>
      </c>
      <c r="B59" s="14" t="s">
        <v>13</v>
      </c>
      <c r="C59" s="15" t="s">
        <v>14</v>
      </c>
      <c r="D59" s="68" t="s">
        <v>203</v>
      </c>
      <c r="E59" s="24" t="s">
        <v>204</v>
      </c>
      <c r="F59" s="24" t="s">
        <v>205</v>
      </c>
      <c r="G59" s="53" t="s">
        <v>17</v>
      </c>
      <c r="H59" s="26" t="s">
        <v>206</v>
      </c>
      <c r="I59" s="27" t="s">
        <v>207</v>
      </c>
      <c r="J59" s="28" t="s">
        <v>208</v>
      </c>
      <c r="K59" s="29"/>
      <c r="L59" s="26">
        <v>20.0</v>
      </c>
      <c r="M59" s="12">
        <f>VLOOKUP(E61,'Hedef Liste'!A:I,8,false)</f>
        <v>37</v>
      </c>
      <c r="N59" s="12" t="b">
        <v>0</v>
      </c>
      <c r="O59" s="12" t="b">
        <v>0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idden="1">
      <c r="A60" s="13" t="str">
        <f t="shared" si="7"/>
        <v>5f929a632b98346a5b9fdee1</v>
      </c>
      <c r="B60" s="23"/>
      <c r="C60" s="15" t="s">
        <v>14</v>
      </c>
      <c r="D60" s="68" t="s">
        <v>196</v>
      </c>
      <c r="E60" s="24" t="s">
        <v>209</v>
      </c>
      <c r="F60" s="24" t="s">
        <v>210</v>
      </c>
      <c r="G60" s="31" t="s">
        <v>181</v>
      </c>
      <c r="H60" s="26" t="s">
        <v>211</v>
      </c>
      <c r="I60" s="32" t="s">
        <v>212</v>
      </c>
      <c r="J60" s="27" t="s">
        <v>213</v>
      </c>
      <c r="K60" s="29"/>
      <c r="L60" s="26">
        <v>43.0</v>
      </c>
      <c r="M60" s="12" t="str">
        <f>VLOOKUP(E63,'Hedef Liste'!A:I,8,false)</f>
        <v>#N/A</v>
      </c>
      <c r="N60" s="12" t="b">
        <v>0</v>
      </c>
      <c r="O60" s="12" t="b">
        <v>0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idden="1">
      <c r="A61" s="13" t="str">
        <f t="shared" si="7"/>
        <v>5f366db34589dfec564a9a7a</v>
      </c>
      <c r="B61" s="23"/>
      <c r="C61" s="15" t="s">
        <v>14</v>
      </c>
      <c r="D61" s="59"/>
      <c r="E61" s="83" t="s">
        <v>214</v>
      </c>
      <c r="F61" s="83" t="s">
        <v>215</v>
      </c>
      <c r="G61" s="47">
        <v>0.5833333333333334</v>
      </c>
      <c r="H61" s="83" t="s">
        <v>216</v>
      </c>
      <c r="I61" s="55" t="s">
        <v>217</v>
      </c>
      <c r="J61" s="27" t="s">
        <v>218</v>
      </c>
      <c r="K61" s="29"/>
      <c r="L61" s="26">
        <v>20.0</v>
      </c>
      <c r="M61" s="12">
        <f>VLOOKUP(E59,'Hedef Liste'!A:I,8,false)</f>
        <v>1</v>
      </c>
      <c r="N61" s="12" t="b">
        <v>0</v>
      </c>
      <c r="O61" s="12" t="b">
        <v>0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idden="1">
      <c r="A62" s="13" t="str">
        <f t="shared" si="7"/>
        <v>5f34125c03a81847ad9253f1</v>
      </c>
      <c r="B62" s="23"/>
      <c r="C62" s="15" t="s">
        <v>14</v>
      </c>
      <c r="D62" s="69" t="s">
        <v>196</v>
      </c>
      <c r="E62" s="24" t="s">
        <v>219</v>
      </c>
      <c r="F62" s="24" t="s">
        <v>220</v>
      </c>
      <c r="G62" s="31" t="s">
        <v>125</v>
      </c>
      <c r="H62" s="26" t="s">
        <v>221</v>
      </c>
      <c r="I62" s="27" t="s">
        <v>222</v>
      </c>
      <c r="J62" s="28" t="s">
        <v>223</v>
      </c>
      <c r="K62" s="36"/>
      <c r="L62" s="26">
        <v>18.0</v>
      </c>
      <c r="M62" s="12">
        <f>VLOOKUP(E60,'Hedef Liste'!A:I,8,false)</f>
        <v>46</v>
      </c>
      <c r="N62" s="12" t="b">
        <v>0</v>
      </c>
      <c r="O62" s="12" t="b">
        <v>0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idden="1">
      <c r="A63" s="13" t="str">
        <f t="shared" si="7"/>
        <v>5fe4a5dbabb7f2a528cefc5f</v>
      </c>
      <c r="B63" s="37"/>
      <c r="C63" s="15" t="s">
        <v>14</v>
      </c>
      <c r="D63" s="57" t="s">
        <v>196</v>
      </c>
      <c r="E63" s="24" t="s">
        <v>141</v>
      </c>
      <c r="F63" s="24" t="s">
        <v>142</v>
      </c>
      <c r="G63" s="25" t="s">
        <v>199</v>
      </c>
      <c r="H63" s="58" t="s">
        <v>144</v>
      </c>
      <c r="I63" s="27" t="s">
        <v>145</v>
      </c>
      <c r="J63" s="84" t="s">
        <v>146</v>
      </c>
      <c r="K63" s="29"/>
      <c r="L63" s="85"/>
      <c r="M63" s="12" t="str">
        <f>VLOOKUP(E62,'Hedef Liste'!A:I,8,false)</f>
        <v>#N/A</v>
      </c>
      <c r="N63" s="12" t="b">
        <v>0</v>
      </c>
      <c r="O63" s="12" t="b">
        <v>0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idden="1">
      <c r="A64" s="13" t="str">
        <f t="shared" si="7"/>
        <v/>
      </c>
      <c r="B64" s="9"/>
      <c r="C64" s="9">
        <v>44263.0</v>
      </c>
      <c r="D64" s="36"/>
      <c r="E64" s="36"/>
      <c r="F64" s="36"/>
      <c r="G64" s="86"/>
      <c r="H64" s="36"/>
      <c r="I64" s="87"/>
      <c r="J64" s="36"/>
      <c r="K64" s="36"/>
      <c r="L64" s="36"/>
      <c r="M64" s="12" t="str">
        <f>VLOOKUP(E64,'Hedef Liste'!A:I,8,false)</f>
        <v>#N/A</v>
      </c>
      <c r="N64" s="12" t="b">
        <v>0</v>
      </c>
      <c r="O64" s="12" t="b">
        <v>0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idden="1">
      <c r="A65" s="13" t="str">
        <f t="shared" si="7"/>
        <v>5f351fd2bee2878e2a543d9b</v>
      </c>
      <c r="B65" s="14" t="s">
        <v>13</v>
      </c>
      <c r="C65" s="15" t="s">
        <v>14</v>
      </c>
      <c r="D65" s="83" t="s">
        <v>224</v>
      </c>
      <c r="E65" s="24" t="s">
        <v>225</v>
      </c>
      <c r="F65" s="24" t="s">
        <v>226</v>
      </c>
      <c r="G65" s="47">
        <v>0.4375</v>
      </c>
      <c r="H65" s="83" t="s">
        <v>64</v>
      </c>
      <c r="I65" s="27" t="s">
        <v>227</v>
      </c>
      <c r="J65" s="28" t="s">
        <v>228</v>
      </c>
      <c r="K65" s="30"/>
      <c r="L65" s="30">
        <v>23.0</v>
      </c>
      <c r="M65" s="12"/>
      <c r="N65" s="12"/>
      <c r="O65" s="1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idden="1">
      <c r="A66" s="13"/>
      <c r="B66" s="23"/>
      <c r="C66" s="15" t="s">
        <v>14</v>
      </c>
      <c r="D66" s="22" t="s">
        <v>97</v>
      </c>
      <c r="E66" s="16" t="s">
        <v>229</v>
      </c>
      <c r="F66" s="16" t="s">
        <v>230</v>
      </c>
      <c r="G66" s="88">
        <v>0.5</v>
      </c>
      <c r="H66" s="22" t="s">
        <v>64</v>
      </c>
      <c r="I66" s="73">
        <v>5.327305702E9</v>
      </c>
      <c r="J66" s="20" t="s">
        <v>231</v>
      </c>
      <c r="K66" s="40" t="s">
        <v>232</v>
      </c>
      <c r="L66" s="8"/>
      <c r="M66" s="12">
        <f>VLOOKUP(E65,'Hedef Liste'!A:I,8,false)</f>
        <v>7</v>
      </c>
      <c r="N66" s="12" t="b">
        <v>0</v>
      </c>
      <c r="O66" s="12" t="b">
        <v>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idden="1">
      <c r="A67" s="13" t="str">
        <f t="shared" ref="A67:A81" si="8">E67</f>
        <v>5fbeacbb23cac489b63513d2</v>
      </c>
      <c r="B67" s="23"/>
      <c r="C67" s="15" t="s">
        <v>14</v>
      </c>
      <c r="D67" s="57" t="s">
        <v>196</v>
      </c>
      <c r="E67" s="24" t="s">
        <v>233</v>
      </c>
      <c r="F67" s="24" t="s">
        <v>234</v>
      </c>
      <c r="G67" s="31" t="s">
        <v>50</v>
      </c>
      <c r="H67" s="26" t="s">
        <v>64</v>
      </c>
      <c r="I67" s="27" t="s">
        <v>235</v>
      </c>
      <c r="J67" s="28" t="s">
        <v>236</v>
      </c>
      <c r="K67" s="29"/>
      <c r="L67" s="26">
        <v>41.0</v>
      </c>
      <c r="M67" s="12" t="str">
        <f>VLOOKUP(E66,'Hedef Liste'!A:I,8,false)</f>
        <v>#N/A</v>
      </c>
      <c r="N67" s="12" t="b">
        <v>0</v>
      </c>
      <c r="O67" s="12" t="b">
        <v>0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idden="1">
      <c r="A68" s="13" t="str">
        <f t="shared" si="8"/>
        <v>5ff73c333c3b6e49176157a8</v>
      </c>
      <c r="B68" s="23"/>
      <c r="C68" s="15" t="s">
        <v>14</v>
      </c>
      <c r="D68" s="68" t="s">
        <v>140</v>
      </c>
      <c r="E68" s="24" t="s">
        <v>237</v>
      </c>
      <c r="F68" s="24" t="s">
        <v>238</v>
      </c>
      <c r="G68" s="31" t="s">
        <v>125</v>
      </c>
      <c r="H68" s="26" t="s">
        <v>64</v>
      </c>
      <c r="I68" s="32" t="s">
        <v>239</v>
      </c>
      <c r="J68" s="28" t="s">
        <v>240</v>
      </c>
      <c r="K68" s="29"/>
      <c r="L68" s="26">
        <v>11.0</v>
      </c>
      <c r="M68" s="12">
        <f>VLOOKUP(E67,'Hedef Liste'!A:I,8,false)</f>
        <v>23</v>
      </c>
      <c r="N68" s="12" t="b">
        <v>0</v>
      </c>
      <c r="O68" s="12" t="b">
        <v>0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idden="1">
      <c r="A69" s="13" t="str">
        <f t="shared" si="8"/>
        <v>5f35277b7199f829c98fd476</v>
      </c>
      <c r="B69" s="23"/>
      <c r="C69" s="15" t="s">
        <v>14</v>
      </c>
      <c r="D69" s="68" t="s">
        <v>196</v>
      </c>
      <c r="E69" s="24" t="s">
        <v>241</v>
      </c>
      <c r="F69" s="24" t="s">
        <v>242</v>
      </c>
      <c r="G69" s="31" t="s">
        <v>199</v>
      </c>
      <c r="H69" s="26" t="s">
        <v>243</v>
      </c>
      <c r="I69" s="32" t="s">
        <v>244</v>
      </c>
      <c r="J69" s="28" t="s">
        <v>245</v>
      </c>
      <c r="K69" s="36"/>
      <c r="L69" s="26">
        <v>14.0</v>
      </c>
      <c r="M69" s="12">
        <f>VLOOKUP(E68,'Hedef Liste'!A:I,8,false)</f>
        <v>15</v>
      </c>
      <c r="N69" s="12" t="b">
        <v>0</v>
      </c>
      <c r="O69" s="12" t="b">
        <v>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idden="1">
      <c r="A70" s="13" t="str">
        <f t="shared" si="8"/>
        <v>5f340cf6590da37e2a61abb7</v>
      </c>
      <c r="B70" s="23"/>
      <c r="C70" s="15" t="s">
        <v>14</v>
      </c>
      <c r="D70" s="26" t="s">
        <v>97</v>
      </c>
      <c r="E70" s="24" t="s">
        <v>246</v>
      </c>
      <c r="F70" s="24" t="s">
        <v>247</v>
      </c>
      <c r="G70" s="89" t="s">
        <v>248</v>
      </c>
      <c r="H70" s="26" t="s">
        <v>243</v>
      </c>
      <c r="I70" s="84" t="s">
        <v>249</v>
      </c>
      <c r="J70" s="28" t="s">
        <v>250</v>
      </c>
      <c r="K70" s="29"/>
      <c r="L70" s="90">
        <v>19.0</v>
      </c>
      <c r="M70" s="12">
        <f>VLOOKUP(E69,'Hedef Liste'!A:I,8,false)</f>
        <v>8</v>
      </c>
      <c r="N70" s="12" t="b">
        <v>0</v>
      </c>
      <c r="O70" s="12" t="b">
        <v>0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idden="1">
      <c r="A71" s="13" t="str">
        <f t="shared" si="8"/>
        <v>5f9d531a430e01ec5cbd3d99</v>
      </c>
      <c r="B71" s="37"/>
      <c r="C71" s="15" t="s">
        <v>14</v>
      </c>
      <c r="D71" s="26" t="s">
        <v>97</v>
      </c>
      <c r="E71" s="24" t="s">
        <v>251</v>
      </c>
      <c r="F71" s="24" t="s">
        <v>252</v>
      </c>
      <c r="G71" s="31" t="s">
        <v>253</v>
      </c>
      <c r="H71" s="26" t="s">
        <v>243</v>
      </c>
      <c r="I71" s="55">
        <v>5.334263978E9</v>
      </c>
      <c r="J71" s="28" t="s">
        <v>254</v>
      </c>
      <c r="K71" s="8"/>
      <c r="L71" s="7"/>
      <c r="M71" s="12" t="str">
        <f>VLOOKUP(F71,'Hedef Liste'!A:I,8,false)</f>
        <v>#N/A</v>
      </c>
      <c r="N71" s="12" t="b">
        <v>0</v>
      </c>
      <c r="O71" s="12" t="b">
        <v>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idden="1">
      <c r="A72" s="13" t="str">
        <f t="shared" si="8"/>
        <v/>
      </c>
      <c r="B72" s="9"/>
      <c r="C72" s="9">
        <v>44264.0</v>
      </c>
      <c r="D72" s="40"/>
      <c r="E72" s="91"/>
      <c r="F72" s="92"/>
      <c r="G72" s="92"/>
      <c r="H72" s="92"/>
      <c r="I72" s="92"/>
      <c r="J72" s="92"/>
      <c r="K72" s="92"/>
      <c r="L72" s="93"/>
      <c r="M72" s="12"/>
      <c r="N72" s="12"/>
      <c r="O72" s="1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idden="1">
      <c r="A73" s="13" t="str">
        <f t="shared" si="8"/>
        <v>5f3682fccd664a4e536adc06</v>
      </c>
      <c r="B73" s="14" t="s">
        <v>13</v>
      </c>
      <c r="C73" s="15" t="s">
        <v>14</v>
      </c>
      <c r="D73" s="35" t="s">
        <v>224</v>
      </c>
      <c r="E73" s="13" t="s">
        <v>255</v>
      </c>
      <c r="F73" s="13" t="s">
        <v>256</v>
      </c>
      <c r="G73" s="52">
        <v>0.4166666666666667</v>
      </c>
      <c r="H73" s="35" t="s">
        <v>64</v>
      </c>
      <c r="I73" s="42" t="s">
        <v>257</v>
      </c>
      <c r="J73" s="94" t="s">
        <v>258</v>
      </c>
      <c r="K73" s="46"/>
      <c r="L73" s="40">
        <v>12.0</v>
      </c>
      <c r="M73" s="12">
        <f>VLOOKUP(E73,'Hedef Liste'!A:I,8,false)</f>
        <v>6</v>
      </c>
      <c r="N73" s="12" t="b">
        <v>0</v>
      </c>
      <c r="O73" s="12" t="b">
        <v>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idden="1">
      <c r="A74" s="13" t="str">
        <f t="shared" si="8"/>
        <v>5fbfa4fb78fc31b307425e2b</v>
      </c>
      <c r="B74" s="23"/>
      <c r="C74" s="15" t="s">
        <v>14</v>
      </c>
      <c r="D74" s="95" t="s">
        <v>224</v>
      </c>
      <c r="E74" s="13" t="s">
        <v>259</v>
      </c>
      <c r="F74" s="13" t="s">
        <v>260</v>
      </c>
      <c r="G74" s="52">
        <v>0.5</v>
      </c>
      <c r="H74" s="40" t="s">
        <v>64</v>
      </c>
      <c r="I74" s="96" t="s">
        <v>261</v>
      </c>
      <c r="J74" s="97" t="s">
        <v>262</v>
      </c>
      <c r="K74" s="46"/>
      <c r="L74" s="40">
        <v>8.0</v>
      </c>
      <c r="M74" s="12" t="str">
        <f>VLOOKUP(E74,'Hedef Liste'!A:I,8,false)</f>
        <v>#N/A</v>
      </c>
      <c r="N74" s="12" t="b">
        <v>0</v>
      </c>
      <c r="O74" s="12" t="b">
        <v>0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idden="1">
      <c r="A75" s="13" t="str">
        <f t="shared" si="8"/>
        <v>5ff720c73c3b6ec3ab6155a6</v>
      </c>
      <c r="B75" s="23"/>
      <c r="C75" s="15" t="s">
        <v>14</v>
      </c>
      <c r="D75" s="78" t="s">
        <v>196</v>
      </c>
      <c r="E75" s="13" t="s">
        <v>263</v>
      </c>
      <c r="F75" s="13" t="s">
        <v>264</v>
      </c>
      <c r="G75" s="98" t="s">
        <v>50</v>
      </c>
      <c r="H75" s="40" t="s">
        <v>243</v>
      </c>
      <c r="I75" s="41" t="s">
        <v>265</v>
      </c>
      <c r="J75" s="94" t="s">
        <v>266</v>
      </c>
      <c r="K75" s="46"/>
      <c r="L75" s="40">
        <v>4.0</v>
      </c>
      <c r="M75" s="12">
        <f>VLOOKUP(E75,'Hedef Liste'!A:I,8,false)</f>
        <v>13</v>
      </c>
      <c r="N75" s="12" t="b">
        <v>0</v>
      </c>
      <c r="O75" s="12" t="b">
        <v>0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idden="1">
      <c r="A76" s="13" t="str">
        <f t="shared" si="8"/>
        <v>5fcfe1acb1ac8d256147a122</v>
      </c>
      <c r="B76" s="23"/>
      <c r="C76" s="15" t="s">
        <v>14</v>
      </c>
      <c r="D76" s="70" t="s">
        <v>196</v>
      </c>
      <c r="E76" s="16" t="s">
        <v>267</v>
      </c>
      <c r="F76" s="16" t="s">
        <v>268</v>
      </c>
      <c r="G76" s="82" t="s">
        <v>125</v>
      </c>
      <c r="H76" s="18" t="s">
        <v>269</v>
      </c>
      <c r="I76" s="63" t="s">
        <v>270</v>
      </c>
      <c r="J76" s="73" t="s">
        <v>271</v>
      </c>
      <c r="K76" s="40" t="s">
        <v>272</v>
      </c>
      <c r="L76" s="8"/>
      <c r="M76" s="12" t="str">
        <f>VLOOKUP(E76,'Hedef Liste'!A:I,8,false)</f>
        <v>#N/A</v>
      </c>
      <c r="N76" s="12" t="b">
        <v>0</v>
      </c>
      <c r="O76" s="12" t="b">
        <v>0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idden="1">
      <c r="A77" s="13" t="str">
        <f t="shared" si="8"/>
        <v>5f943da0016ad29f9307a4b6</v>
      </c>
      <c r="B77" s="37"/>
      <c r="C77" s="15" t="s">
        <v>14</v>
      </c>
      <c r="D77" s="76" t="s">
        <v>196</v>
      </c>
      <c r="E77" s="16" t="s">
        <v>273</v>
      </c>
      <c r="F77" s="16" t="s">
        <v>274</v>
      </c>
      <c r="G77" s="82" t="s">
        <v>199</v>
      </c>
      <c r="H77" s="18" t="s">
        <v>243</v>
      </c>
      <c r="I77" s="63" t="s">
        <v>275</v>
      </c>
      <c r="J77" s="73" t="s">
        <v>276</v>
      </c>
      <c r="K77" s="90" t="s">
        <v>272</v>
      </c>
      <c r="L77" s="8"/>
      <c r="M77" s="12">
        <f>VLOOKUP(E77,'Hedef Liste'!A:I,8,false)</f>
        <v>26</v>
      </c>
      <c r="N77" s="12" t="b">
        <v>0</v>
      </c>
      <c r="O77" s="12" t="b">
        <v>0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idden="1">
      <c r="A78" s="13" t="str">
        <f t="shared" si="8"/>
        <v/>
      </c>
      <c r="B78" s="15"/>
      <c r="C78" s="15"/>
      <c r="D78" s="8"/>
      <c r="E78" s="8"/>
      <c r="F78" s="8"/>
      <c r="G78" s="99"/>
      <c r="H78" s="8"/>
      <c r="I78" s="11"/>
      <c r="J78" s="8"/>
      <c r="K78" s="8"/>
      <c r="L78" s="43"/>
      <c r="M78" s="12" t="str">
        <f>VLOOKUP(E78,'Hedef Liste'!A:I,8,false)</f>
        <v>#N/A</v>
      </c>
      <c r="N78" s="12" t="b">
        <v>0</v>
      </c>
      <c r="O78" s="12" t="b">
        <v>0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idden="1">
      <c r="A79" s="13" t="str">
        <f t="shared" si="8"/>
        <v/>
      </c>
      <c r="B79" s="9"/>
      <c r="C79" s="9">
        <v>44265.0</v>
      </c>
      <c r="D79" s="40"/>
      <c r="E79" s="91"/>
      <c r="F79" s="92"/>
      <c r="G79" s="92"/>
      <c r="H79" s="92"/>
      <c r="I79" s="92"/>
      <c r="J79" s="92"/>
      <c r="K79" s="92"/>
      <c r="L79" s="93"/>
      <c r="M79" s="12"/>
      <c r="N79" s="12"/>
      <c r="O79" s="1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idden="1">
      <c r="A80" s="13" t="str">
        <f t="shared" si="8"/>
        <v/>
      </c>
      <c r="B80" s="15"/>
      <c r="C80" s="15"/>
      <c r="D80" s="35"/>
      <c r="E80" s="7"/>
      <c r="F80" s="7"/>
      <c r="G80" s="66"/>
      <c r="H80" s="7"/>
      <c r="I80" s="67"/>
      <c r="J80" s="7"/>
      <c r="K80" s="46"/>
      <c r="L80" s="8"/>
      <c r="M80" s="12" t="str">
        <f>VLOOKUP(E108,'Hedef Liste'!A:I,8,false)</f>
        <v>#N/A</v>
      </c>
      <c r="N80" s="12" t="b">
        <v>0</v>
      </c>
      <c r="O80" s="12" t="b">
        <v>0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idden="1">
      <c r="A81" s="13" t="str">
        <f t="shared" si="8"/>
        <v/>
      </c>
      <c r="B81" s="15"/>
      <c r="C81" s="15"/>
      <c r="D81" s="7"/>
      <c r="E81" s="7"/>
      <c r="F81" s="7"/>
      <c r="G81" s="66"/>
      <c r="H81" s="7"/>
      <c r="I81" s="67"/>
      <c r="J81" s="7"/>
      <c r="K81" s="46"/>
      <c r="L81" s="8"/>
      <c r="M81" s="12">
        <f>VLOOKUP(E109,'Hedef Liste'!A:I,8,false)</f>
        <v>5</v>
      </c>
      <c r="N81" s="12" t="b">
        <v>0</v>
      </c>
      <c r="O81" s="12" t="b">
        <v>0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idden="1">
      <c r="A82" s="13"/>
      <c r="B82" s="15"/>
      <c r="C82" s="15" t="s">
        <v>14</v>
      </c>
      <c r="D82" s="70" t="s">
        <v>196</v>
      </c>
      <c r="E82" s="16" t="s">
        <v>277</v>
      </c>
      <c r="F82" s="16" t="s">
        <v>278</v>
      </c>
      <c r="G82" s="77" t="s">
        <v>50</v>
      </c>
      <c r="H82" s="18" t="s">
        <v>279</v>
      </c>
      <c r="I82" s="63" t="s">
        <v>280</v>
      </c>
      <c r="J82" s="20" t="s">
        <v>281</v>
      </c>
      <c r="K82" s="40" t="s">
        <v>282</v>
      </c>
      <c r="L82" s="8"/>
      <c r="M82" s="12">
        <f>VLOOKUP(E82,'Hedef Liste'!A:I,8,false)</f>
        <v>16</v>
      </c>
      <c r="N82" s="12" t="b">
        <v>0</v>
      </c>
      <c r="O82" s="12" t="b">
        <v>0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idden="1">
      <c r="A83" s="13" t="str">
        <f t="shared" ref="A83:A107" si="9">E83</f>
        <v/>
      </c>
      <c r="B83" s="15"/>
      <c r="C83" s="15"/>
      <c r="D83" s="7"/>
      <c r="E83" s="7"/>
      <c r="F83" s="7"/>
      <c r="G83" s="66"/>
      <c r="H83" s="7"/>
      <c r="I83" s="67"/>
      <c r="J83" s="7"/>
      <c r="K83" s="8"/>
      <c r="L83" s="8"/>
      <c r="M83" s="12">
        <f>VLOOKUP(E110,'Hedef Liste'!A:I,8,false)</f>
        <v>3</v>
      </c>
      <c r="N83" s="12" t="b">
        <v>0</v>
      </c>
      <c r="O83" s="12" t="b">
        <v>0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idden="1">
      <c r="A84" s="13" t="str">
        <f t="shared" si="9"/>
        <v/>
      </c>
      <c r="B84" s="15"/>
      <c r="C84" s="15"/>
      <c r="D84" s="7"/>
      <c r="E84" s="7"/>
      <c r="F84" s="7"/>
      <c r="G84" s="66"/>
      <c r="H84" s="7"/>
      <c r="I84" s="67"/>
      <c r="J84" s="7"/>
      <c r="K84" s="81"/>
      <c r="L84" s="8"/>
      <c r="M84" s="12" t="str">
        <f>VLOOKUP(E112,'Hedef Liste'!A:I,8,false)</f>
        <v>#N/A</v>
      </c>
      <c r="N84" s="12" t="b">
        <v>0</v>
      </c>
      <c r="O84" s="12" t="b">
        <v>0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idden="1">
      <c r="A85" s="13" t="str">
        <f t="shared" si="9"/>
        <v/>
      </c>
      <c r="B85" s="15"/>
      <c r="C85" s="15"/>
      <c r="D85" s="8"/>
      <c r="E85" s="8"/>
      <c r="F85" s="8"/>
      <c r="G85" s="99"/>
      <c r="H85" s="8"/>
      <c r="I85" s="11"/>
      <c r="J85" s="8"/>
      <c r="K85" s="8"/>
      <c r="L85" s="43"/>
      <c r="M85" s="12" t="str">
        <f>VLOOKUP(E85,'Hedef Liste'!A:I,8,false)</f>
        <v>#N/A</v>
      </c>
      <c r="N85" s="12" t="b">
        <v>0</v>
      </c>
      <c r="O85" s="12" t="b">
        <v>0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idden="1">
      <c r="A86" s="13" t="str">
        <f t="shared" si="9"/>
        <v/>
      </c>
      <c r="B86" s="9"/>
      <c r="C86" s="9">
        <v>44266.0</v>
      </c>
      <c r="D86" s="40"/>
      <c r="E86" s="100"/>
      <c r="F86" s="38"/>
      <c r="G86" s="101"/>
      <c r="H86" s="38"/>
      <c r="I86" s="38"/>
      <c r="J86" s="38"/>
      <c r="K86" s="38"/>
      <c r="L86" s="38"/>
      <c r="M86" s="12"/>
      <c r="N86" s="12"/>
      <c r="O86" s="1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idden="1">
      <c r="A87" s="13" t="str">
        <f t="shared" si="9"/>
        <v>ALINMAYACAK!!!</v>
      </c>
      <c r="B87" s="15"/>
      <c r="C87" s="15"/>
      <c r="D87" s="35"/>
      <c r="E87" s="102" t="s">
        <v>283</v>
      </c>
      <c r="F87" s="103"/>
      <c r="G87" s="52"/>
      <c r="H87" s="35"/>
      <c r="I87" s="42"/>
      <c r="J87" s="104"/>
      <c r="K87" s="46"/>
      <c r="L87" s="8"/>
      <c r="M87" s="12" t="str">
        <f>VLOOKUP(E87,'Hedef Liste'!A:I,8,false)</f>
        <v>#N/A</v>
      </c>
      <c r="N87" s="12" t="b">
        <v>0</v>
      </c>
      <c r="O87" s="12" t="b">
        <v>0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idden="1">
      <c r="A88" s="13" t="str">
        <f t="shared" si="9"/>
        <v/>
      </c>
      <c r="B88" s="14" t="s">
        <v>13</v>
      </c>
      <c r="C88" s="15" t="s">
        <v>14</v>
      </c>
      <c r="D88" s="35"/>
      <c r="E88" s="105"/>
      <c r="G88" s="52"/>
      <c r="H88" s="35"/>
      <c r="I88" s="42"/>
      <c r="J88" s="94"/>
      <c r="K88" s="46"/>
      <c r="L88" s="40"/>
      <c r="M88" s="12">
        <f>VLOOKUP(E102,'Hedef Liste'!A:I,8,false)</f>
        <v>2</v>
      </c>
      <c r="N88" s="12" t="b">
        <v>0</v>
      </c>
      <c r="O88" s="12" t="b">
        <v>0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idden="1">
      <c r="A89" s="13" t="str">
        <f t="shared" si="9"/>
        <v/>
      </c>
      <c r="B89" s="23"/>
      <c r="C89" s="15" t="s">
        <v>14</v>
      </c>
      <c r="D89" s="95"/>
      <c r="E89" s="105"/>
      <c r="G89" s="52"/>
      <c r="H89" s="40"/>
      <c r="I89" s="96"/>
      <c r="J89" s="97"/>
      <c r="K89" s="46"/>
      <c r="L89" s="40"/>
      <c r="M89" s="12">
        <f>VLOOKUP(E103,'Hedef Liste'!A:I,8,false)</f>
        <v>44</v>
      </c>
      <c r="N89" s="12" t="b">
        <v>0</v>
      </c>
      <c r="O89" s="12" t="b">
        <v>0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idden="1">
      <c r="A90" s="13" t="str">
        <f t="shared" si="9"/>
        <v/>
      </c>
      <c r="B90" s="23"/>
      <c r="C90" s="15" t="s">
        <v>14</v>
      </c>
      <c r="D90" s="78"/>
      <c r="E90" s="105"/>
      <c r="G90" s="98"/>
      <c r="H90" s="40"/>
      <c r="I90" s="41"/>
      <c r="J90" s="94"/>
      <c r="K90" s="46"/>
      <c r="L90" s="40"/>
      <c r="M90" s="106" t="str">
        <f>VLOOKUP(E104,'Hedef Liste'!A:I,8,false)</f>
        <v>#N/A</v>
      </c>
      <c r="N90" s="12" t="b">
        <v>0</v>
      </c>
      <c r="O90" s="12" t="b">
        <v>0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idden="1">
      <c r="A91" s="13" t="str">
        <f t="shared" si="9"/>
        <v/>
      </c>
      <c r="B91" s="23"/>
      <c r="C91" s="15" t="s">
        <v>14</v>
      </c>
      <c r="D91" s="78"/>
      <c r="E91" s="105"/>
      <c r="G91" s="39"/>
      <c r="H91" s="40"/>
      <c r="I91" s="41"/>
      <c r="J91" s="94"/>
      <c r="K91" s="40"/>
      <c r="L91" s="8"/>
      <c r="M91" s="12" t="str">
        <f>VLOOKUP(E105,'Hedef Liste'!A:I,8,false)</f>
        <v>#N/A</v>
      </c>
      <c r="N91" s="12" t="b">
        <v>0</v>
      </c>
      <c r="O91" s="12" t="b">
        <v>0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idden="1">
      <c r="A92" s="13" t="str">
        <f t="shared" si="9"/>
        <v/>
      </c>
      <c r="B92" s="37"/>
      <c r="C92" s="15" t="s">
        <v>14</v>
      </c>
      <c r="D92" s="79"/>
      <c r="E92" s="13"/>
      <c r="F92" s="13"/>
      <c r="G92" s="39"/>
      <c r="H92" s="40"/>
      <c r="I92" s="41"/>
      <c r="J92" s="94"/>
      <c r="K92" s="90"/>
      <c r="L92" s="8"/>
      <c r="M92" s="12" t="str">
        <f>VLOOKUP(E106,'Hedef Liste'!A:I,8,false)</f>
        <v>#N/A</v>
      </c>
      <c r="N92" s="12" t="b">
        <v>0</v>
      </c>
      <c r="O92" s="12" t="b">
        <v>0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idden="1">
      <c r="A93" s="13" t="str">
        <f t="shared" si="9"/>
        <v/>
      </c>
      <c r="B93" s="9"/>
      <c r="C93" s="9">
        <v>44267.0</v>
      </c>
      <c r="D93" s="40"/>
      <c r="E93" s="91"/>
      <c r="F93" s="92"/>
      <c r="G93" s="92"/>
      <c r="H93" s="92"/>
      <c r="I93" s="92"/>
      <c r="J93" s="92"/>
      <c r="K93" s="92"/>
      <c r="L93" s="93"/>
      <c r="M93" s="12"/>
      <c r="N93" s="12"/>
      <c r="O93" s="1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idden="1">
      <c r="A94" s="13" t="str">
        <f t="shared" si="9"/>
        <v/>
      </c>
      <c r="B94" s="15"/>
      <c r="C94" s="15"/>
      <c r="D94" s="35"/>
      <c r="E94" s="38"/>
      <c r="F94" s="38"/>
      <c r="G94" s="52"/>
      <c r="H94" s="35"/>
      <c r="I94" s="42"/>
      <c r="J94" s="104"/>
      <c r="K94" s="46"/>
      <c r="L94" s="8"/>
      <c r="M94" s="12" t="str">
        <f>VLOOKUP(E94,'Hedef Liste'!A:I,8,false)</f>
        <v>#N/A</v>
      </c>
      <c r="N94" s="12" t="b">
        <v>0</v>
      </c>
      <c r="O94" s="12" t="b">
        <v>0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idden="1">
      <c r="A95" s="13" t="str">
        <f t="shared" si="9"/>
        <v>ALINMAYACAK!!!</v>
      </c>
      <c r="B95" s="14" t="s">
        <v>13</v>
      </c>
      <c r="C95" s="15" t="s">
        <v>14</v>
      </c>
      <c r="D95" s="35"/>
      <c r="E95" s="102" t="s">
        <v>283</v>
      </c>
      <c r="F95" s="103"/>
      <c r="G95" s="52"/>
      <c r="H95" s="35"/>
      <c r="I95" s="42"/>
      <c r="J95" s="94"/>
      <c r="K95" s="46"/>
      <c r="L95" s="40"/>
      <c r="M95" s="12" t="str">
        <f>VLOOKUP(#REF!,'Hedef Liste'!A:I,8,false)</f>
        <v>#REF!</v>
      </c>
      <c r="N95" s="12" t="b">
        <v>0</v>
      </c>
      <c r="O95" s="12" t="b">
        <v>0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idden="1">
      <c r="A96" s="13" t="str">
        <f t="shared" si="9"/>
        <v/>
      </c>
      <c r="B96" s="23"/>
      <c r="C96" s="15" t="s">
        <v>14</v>
      </c>
      <c r="D96" s="95"/>
      <c r="E96" s="105"/>
      <c r="G96" s="52"/>
      <c r="H96" s="40"/>
      <c r="I96" s="96"/>
      <c r="J96" s="97"/>
      <c r="K96" s="46"/>
      <c r="L96" s="40"/>
      <c r="M96" s="12" t="str">
        <f>VLOOKUP(#REF!,'Hedef Liste'!A:I,8,false)</f>
        <v>#REF!</v>
      </c>
      <c r="N96" s="12" t="b">
        <v>0</v>
      </c>
      <c r="O96" s="12" t="b">
        <v>0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idden="1">
      <c r="A97" s="13" t="str">
        <f t="shared" si="9"/>
        <v/>
      </c>
      <c r="B97" s="23"/>
      <c r="C97" s="15" t="s">
        <v>14</v>
      </c>
      <c r="D97" s="78"/>
      <c r="E97" s="105"/>
      <c r="G97" s="98"/>
      <c r="H97" s="40"/>
      <c r="I97" s="41"/>
      <c r="J97" s="94"/>
      <c r="K97" s="46"/>
      <c r="L97" s="40"/>
      <c r="M97" s="106" t="str">
        <f>VLOOKUP(#REF!,'Hedef Liste'!A:I,8,false)</f>
        <v>#REF!</v>
      </c>
      <c r="N97" s="12" t="b">
        <v>0</v>
      </c>
      <c r="O97" s="12" t="b">
        <v>0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idden="1">
      <c r="A98" s="13" t="str">
        <f t="shared" si="9"/>
        <v/>
      </c>
      <c r="B98" s="23"/>
      <c r="C98" s="15" t="s">
        <v>14</v>
      </c>
      <c r="D98" s="78"/>
      <c r="E98" s="105"/>
      <c r="G98" s="39"/>
      <c r="H98" s="40"/>
      <c r="I98" s="41"/>
      <c r="J98" s="94"/>
      <c r="K98" s="40"/>
      <c r="L98" s="8"/>
      <c r="M98" s="12" t="str">
        <f>VLOOKUP(E111,'Hedef Liste'!A:I,8,false)</f>
        <v>#N/A</v>
      </c>
      <c r="N98" s="12" t="b">
        <v>0</v>
      </c>
      <c r="O98" s="12" t="b">
        <v>0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idden="1">
      <c r="A99" s="13" t="str">
        <f t="shared" si="9"/>
        <v/>
      </c>
      <c r="B99" s="37"/>
      <c r="C99" s="15" t="s">
        <v>14</v>
      </c>
      <c r="D99" s="79"/>
      <c r="E99" s="105"/>
      <c r="G99" s="39"/>
      <c r="H99" s="40"/>
      <c r="I99" s="41"/>
      <c r="J99" s="94"/>
      <c r="K99" s="90"/>
      <c r="L99" s="8"/>
      <c r="M99" s="12" t="str">
        <f>VLOOKUP(#REF!,'Hedef Liste'!A:I,8,false)</f>
        <v>#REF!</v>
      </c>
      <c r="N99" s="12" t="b">
        <v>0</v>
      </c>
      <c r="O99" s="12" t="b">
        <v>0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idden="1">
      <c r="A100" s="13" t="str">
        <f t="shared" si="9"/>
        <v/>
      </c>
      <c r="B100" s="9"/>
      <c r="C100" s="9">
        <v>44270.0</v>
      </c>
      <c r="D100" s="40"/>
      <c r="E100" s="91"/>
      <c r="F100" s="92"/>
      <c r="G100" s="92"/>
      <c r="H100" s="92"/>
      <c r="I100" s="92"/>
      <c r="J100" s="92"/>
      <c r="K100" s="92"/>
      <c r="L100" s="93"/>
      <c r="M100" s="12"/>
      <c r="N100" s="12"/>
      <c r="O100" s="1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idden="1">
      <c r="A101" s="107" t="str">
        <f t="shared" si="9"/>
        <v/>
      </c>
      <c r="B101" s="15"/>
      <c r="C101" s="15"/>
      <c r="D101" s="35"/>
      <c r="E101" s="108"/>
      <c r="F101" s="108"/>
      <c r="G101" s="52"/>
      <c r="H101" s="108"/>
      <c r="I101" s="109"/>
      <c r="J101" s="108"/>
      <c r="K101" s="46"/>
      <c r="L101" s="8"/>
      <c r="M101" s="12" t="str">
        <f>VLOOKUP(E101,'Hedef Liste'!A:I,8,false)</f>
        <v>#N/A</v>
      </c>
      <c r="N101" s="12" t="b">
        <v>0</v>
      </c>
      <c r="O101" s="12" t="b">
        <v>0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idden="1">
      <c r="A102" s="13" t="str">
        <f t="shared" si="9"/>
        <v>5f330e97d60227fcc5d3256a</v>
      </c>
      <c r="B102" s="14" t="s">
        <v>13</v>
      </c>
      <c r="C102" s="15" t="s">
        <v>14</v>
      </c>
      <c r="D102" s="35" t="s">
        <v>224</v>
      </c>
      <c r="E102" s="13" t="s">
        <v>284</v>
      </c>
      <c r="F102" s="13" t="s">
        <v>285</v>
      </c>
      <c r="G102" s="52">
        <v>0.4166666666666667</v>
      </c>
      <c r="H102" s="35" t="s">
        <v>64</v>
      </c>
      <c r="I102" s="42" t="s">
        <v>286</v>
      </c>
      <c r="J102" s="94" t="s">
        <v>287</v>
      </c>
      <c r="K102" s="46" t="s">
        <v>288</v>
      </c>
      <c r="L102" s="40">
        <v>41.0</v>
      </c>
      <c r="M102" s="12">
        <f>VLOOKUP(E102,'Hedef Liste'!A:I,8,false)</f>
        <v>2</v>
      </c>
      <c r="N102" s="12" t="b">
        <v>0</v>
      </c>
      <c r="O102" s="12" t="b">
        <v>0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idden="1">
      <c r="A103" s="13" t="str">
        <f t="shared" si="9"/>
        <v>5ff05aa8ac60e875596e9a61</v>
      </c>
      <c r="B103" s="23"/>
      <c r="C103" s="15" t="s">
        <v>14</v>
      </c>
      <c r="D103" s="95" t="s">
        <v>289</v>
      </c>
      <c r="E103" s="13" t="s">
        <v>290</v>
      </c>
      <c r="F103" s="13" t="s">
        <v>291</v>
      </c>
      <c r="G103" s="52" t="s">
        <v>181</v>
      </c>
      <c r="H103" s="40" t="s">
        <v>292</v>
      </c>
      <c r="I103" s="96" t="s">
        <v>293</v>
      </c>
      <c r="J103" s="97" t="s">
        <v>294</v>
      </c>
      <c r="K103" s="46" t="s">
        <v>288</v>
      </c>
      <c r="L103" s="40">
        <v>14.0</v>
      </c>
      <c r="M103" s="12">
        <f>VLOOKUP(E103,'Hedef Liste'!A:I,8,false)</f>
        <v>44</v>
      </c>
      <c r="N103" s="12" t="b">
        <v>0</v>
      </c>
      <c r="O103" s="12" t="b">
        <v>0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idden="1">
      <c r="A104" s="13" t="str">
        <f t="shared" si="9"/>
        <v>5fa1ad43b16b9c47a89ca42b</v>
      </c>
      <c r="B104" s="23"/>
      <c r="C104" s="15" t="s">
        <v>14</v>
      </c>
      <c r="D104" s="78" t="s">
        <v>289</v>
      </c>
      <c r="E104" s="13" t="s">
        <v>295</v>
      </c>
      <c r="F104" s="13" t="s">
        <v>296</v>
      </c>
      <c r="G104" s="98" t="s">
        <v>50</v>
      </c>
      <c r="H104" s="40" t="s">
        <v>297</v>
      </c>
      <c r="I104" s="41" t="s">
        <v>298</v>
      </c>
      <c r="J104" s="94" t="s">
        <v>299</v>
      </c>
      <c r="K104" s="46" t="s">
        <v>300</v>
      </c>
      <c r="L104" s="40">
        <v>20.0</v>
      </c>
      <c r="M104" s="106" t="str">
        <f>VLOOKUP(E104,'Hedef Liste'!A:I,8,false)</f>
        <v>#N/A</v>
      </c>
      <c r="N104" s="12" t="b">
        <v>0</v>
      </c>
      <c r="O104" s="12" t="b">
        <v>0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idden="1">
      <c r="A105" s="13" t="str">
        <f t="shared" si="9"/>
        <v>6000b0d5e348f64f7ea36ed1</v>
      </c>
      <c r="B105" s="23"/>
      <c r="C105" s="15" t="s">
        <v>14</v>
      </c>
      <c r="D105" s="78" t="s">
        <v>289</v>
      </c>
      <c r="E105" s="13" t="s">
        <v>301</v>
      </c>
      <c r="F105" s="13" t="s">
        <v>302</v>
      </c>
      <c r="G105" s="39" t="s">
        <v>125</v>
      </c>
      <c r="H105" s="40" t="s">
        <v>303</v>
      </c>
      <c r="I105" s="41" t="s">
        <v>304</v>
      </c>
      <c r="J105" s="94" t="s">
        <v>305</v>
      </c>
      <c r="K105" s="40" t="s">
        <v>288</v>
      </c>
      <c r="L105" s="40">
        <v>21.0</v>
      </c>
      <c r="M105" s="12" t="str">
        <f>VLOOKUP(E105,'Hedef Liste'!A:I,8,false)</f>
        <v>#N/A</v>
      </c>
      <c r="N105" s="12" t="b">
        <v>0</v>
      </c>
      <c r="O105" s="12" t="b">
        <v>0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idden="1">
      <c r="A106" s="13" t="str">
        <f t="shared" si="9"/>
        <v>5fc6a140a3ff9442f9db4d5f</v>
      </c>
      <c r="B106" s="37"/>
      <c r="C106" s="15" t="s">
        <v>14</v>
      </c>
      <c r="D106" s="79" t="s">
        <v>289</v>
      </c>
      <c r="E106" s="13" t="s">
        <v>306</v>
      </c>
      <c r="F106" s="13" t="s">
        <v>307</v>
      </c>
      <c r="G106" s="39" t="s">
        <v>199</v>
      </c>
      <c r="H106" s="40" t="s">
        <v>308</v>
      </c>
      <c r="I106" s="41" t="s">
        <v>309</v>
      </c>
      <c r="J106" s="94" t="s">
        <v>310</v>
      </c>
      <c r="K106" s="90" t="s">
        <v>288</v>
      </c>
      <c r="L106" s="110">
        <v>11.0</v>
      </c>
      <c r="M106" s="12" t="str">
        <f>VLOOKUP(E106,'Hedef Liste'!A:I,8,false)</f>
        <v>#N/A</v>
      </c>
      <c r="N106" s="12" t="b">
        <v>0</v>
      </c>
      <c r="O106" s="12" t="b">
        <v>0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idden="1">
      <c r="A107" s="13" t="str">
        <f t="shared" si="9"/>
        <v/>
      </c>
      <c r="B107" s="9"/>
      <c r="C107" s="9">
        <v>44271.0</v>
      </c>
      <c r="D107" s="40"/>
      <c r="E107" s="91"/>
      <c r="F107" s="92"/>
      <c r="G107" s="92"/>
      <c r="H107" s="92"/>
      <c r="I107" s="92"/>
      <c r="J107" s="92"/>
      <c r="K107" s="92"/>
      <c r="L107" s="93"/>
      <c r="M107" s="12"/>
      <c r="N107" s="12"/>
      <c r="O107" s="1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idden="1">
      <c r="A108" s="13"/>
      <c r="B108" s="15"/>
      <c r="C108" s="15" t="s">
        <v>14</v>
      </c>
      <c r="D108" s="22" t="s">
        <v>97</v>
      </c>
      <c r="E108" s="16" t="s">
        <v>311</v>
      </c>
      <c r="F108" s="16" t="s">
        <v>312</v>
      </c>
      <c r="G108" s="88" t="s">
        <v>313</v>
      </c>
      <c r="H108" s="22" t="s">
        <v>314</v>
      </c>
      <c r="I108" s="111" t="s">
        <v>315</v>
      </c>
      <c r="J108" s="73" t="s">
        <v>316</v>
      </c>
      <c r="K108" s="40" t="s">
        <v>317</v>
      </c>
      <c r="L108" s="8"/>
      <c r="M108" s="12" t="str">
        <f>VLOOKUP(#REF!,'Hedef Liste'!A:I,8,false)</f>
        <v>#REF!</v>
      </c>
      <c r="N108" s="12" t="b">
        <v>0</v>
      </c>
      <c r="O108" s="12" t="b">
        <v>0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idden="1">
      <c r="A109" s="13" t="str">
        <f>E109</f>
        <v>5fa2d34e59fb3f61ee0264ef</v>
      </c>
      <c r="B109" s="14" t="s">
        <v>13</v>
      </c>
      <c r="C109" s="15" t="s">
        <v>14</v>
      </c>
      <c r="D109" s="95" t="s">
        <v>140</v>
      </c>
      <c r="E109" s="13" t="s">
        <v>318</v>
      </c>
      <c r="F109" s="13" t="s">
        <v>319</v>
      </c>
      <c r="G109" s="52" t="s">
        <v>155</v>
      </c>
      <c r="H109" s="40" t="s">
        <v>279</v>
      </c>
      <c r="I109" s="96" t="s">
        <v>320</v>
      </c>
      <c r="J109" s="97" t="s">
        <v>321</v>
      </c>
      <c r="K109" s="46" t="s">
        <v>322</v>
      </c>
      <c r="L109" s="40">
        <v>17.0</v>
      </c>
      <c r="M109" s="12" t="str">
        <f>VLOOKUP(E108,'Hedef Liste'!A:I,8,false)</f>
        <v>#N/A</v>
      </c>
      <c r="N109" s="12" t="b">
        <v>0</v>
      </c>
      <c r="O109" s="12" t="b">
        <v>0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idden="1">
      <c r="A110" s="13"/>
      <c r="B110" s="23"/>
      <c r="C110" s="15" t="s">
        <v>14</v>
      </c>
      <c r="D110" s="70" t="s">
        <v>289</v>
      </c>
      <c r="E110" s="16" t="s">
        <v>323</v>
      </c>
      <c r="F110" s="16" t="s">
        <v>324</v>
      </c>
      <c r="G110" s="77" t="s">
        <v>50</v>
      </c>
      <c r="H110" s="18" t="s">
        <v>325</v>
      </c>
      <c r="I110" s="63" t="s">
        <v>326</v>
      </c>
      <c r="J110" s="73" t="s">
        <v>327</v>
      </c>
      <c r="K110" s="40" t="s">
        <v>328</v>
      </c>
      <c r="L110" s="40"/>
      <c r="M110" s="12">
        <f>VLOOKUP(E109,'Hedef Liste'!A:I,8,false)</f>
        <v>5</v>
      </c>
      <c r="N110" s="12" t="b">
        <v>0</v>
      </c>
      <c r="O110" s="12" t="b">
        <v>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idden="1">
      <c r="A111" s="13" t="str">
        <f>E111</f>
        <v>5f34f95cda66dc8b64d6e434</v>
      </c>
      <c r="B111" s="23"/>
      <c r="C111" s="15" t="s">
        <v>14</v>
      </c>
      <c r="D111" s="78" t="s">
        <v>289</v>
      </c>
      <c r="E111" s="13" t="s">
        <v>329</v>
      </c>
      <c r="F111" s="13" t="s">
        <v>330</v>
      </c>
      <c r="G111" s="39" t="s">
        <v>125</v>
      </c>
      <c r="H111" s="40" t="s">
        <v>325</v>
      </c>
      <c r="I111" s="41" t="s">
        <v>331</v>
      </c>
      <c r="J111" s="94" t="s">
        <v>332</v>
      </c>
      <c r="K111" s="40" t="s">
        <v>322</v>
      </c>
      <c r="L111" s="40">
        <v>26.0</v>
      </c>
      <c r="M111" s="106">
        <f>VLOOKUP(E110,'Hedef Liste'!A:I,8,false)</f>
        <v>3</v>
      </c>
      <c r="N111" s="12" t="b">
        <v>0</v>
      </c>
      <c r="O111" s="12" t="b">
        <v>0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idden="1">
      <c r="A112" s="13"/>
      <c r="B112" s="23"/>
      <c r="C112" s="15" t="s">
        <v>14</v>
      </c>
      <c r="D112" s="76" t="s">
        <v>289</v>
      </c>
      <c r="E112" s="16" t="s">
        <v>333</v>
      </c>
      <c r="F112" s="16" t="s">
        <v>334</v>
      </c>
      <c r="G112" s="82" t="s">
        <v>199</v>
      </c>
      <c r="H112" s="18" t="s">
        <v>325</v>
      </c>
      <c r="I112" s="63" t="s">
        <v>335</v>
      </c>
      <c r="J112" s="73" t="s">
        <v>336</v>
      </c>
      <c r="K112" s="90" t="s">
        <v>337</v>
      </c>
      <c r="L112" s="8"/>
      <c r="M112" s="12" t="str">
        <f>VLOOKUP(E111,'Hedef Liste'!A:I,8,false)</f>
        <v>#N/A</v>
      </c>
      <c r="N112" s="12" t="b">
        <v>0</v>
      </c>
      <c r="O112" s="12" t="b">
        <v>0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idden="1">
      <c r="A113" s="13"/>
      <c r="B113" s="37"/>
      <c r="C113" s="15" t="s">
        <v>14</v>
      </c>
      <c r="D113" s="76" t="s">
        <v>289</v>
      </c>
      <c r="E113" s="16" t="s">
        <v>338</v>
      </c>
      <c r="F113" s="16" t="s">
        <v>339</v>
      </c>
      <c r="G113" s="82" t="s">
        <v>248</v>
      </c>
      <c r="H113" s="18" t="s">
        <v>41</v>
      </c>
      <c r="I113" s="112" t="s">
        <v>340</v>
      </c>
      <c r="J113" s="20" t="s">
        <v>341</v>
      </c>
      <c r="K113" s="90" t="s">
        <v>342</v>
      </c>
      <c r="L113" s="8"/>
      <c r="M113" s="12"/>
      <c r="N113" s="12" t="b">
        <v>0</v>
      </c>
      <c r="O113" s="12" t="b">
        <v>0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idden="1">
      <c r="A114" s="13" t="str">
        <f t="shared" ref="A114:A123" si="10">E114</f>
        <v/>
      </c>
      <c r="B114" s="113"/>
      <c r="C114" s="113"/>
      <c r="D114" s="79"/>
      <c r="E114" s="13"/>
      <c r="F114" s="13"/>
      <c r="G114" s="39"/>
      <c r="H114" s="94"/>
      <c r="I114" s="94"/>
      <c r="J114" s="97"/>
      <c r="K114" s="40"/>
      <c r="L114" s="43"/>
      <c r="M114" s="12"/>
      <c r="N114" s="12" t="b">
        <v>0</v>
      </c>
      <c r="O114" s="12" t="b">
        <v>0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idden="1">
      <c r="A115" s="13" t="str">
        <f t="shared" si="10"/>
        <v>5f33ed60fb453f23b25c5012</v>
      </c>
      <c r="B115" s="14" t="s">
        <v>343</v>
      </c>
      <c r="C115" s="15" t="s">
        <v>344</v>
      </c>
      <c r="D115" s="35" t="s">
        <v>289</v>
      </c>
      <c r="E115" s="13" t="s">
        <v>345</v>
      </c>
      <c r="F115" s="13" t="s">
        <v>346</v>
      </c>
      <c r="G115" s="52" t="s">
        <v>347</v>
      </c>
      <c r="H115" s="35" t="s">
        <v>348</v>
      </c>
      <c r="I115" s="42" t="s">
        <v>349</v>
      </c>
      <c r="J115" s="94" t="s">
        <v>350</v>
      </c>
      <c r="K115" s="46"/>
      <c r="L115" s="40"/>
      <c r="M115" s="12" t="str">
        <f>VLOOKUP(E115,'Hedef Liste'!A:I,8,false)</f>
        <v>#N/A</v>
      </c>
      <c r="N115" s="12" t="b">
        <v>0</v>
      </c>
      <c r="O115" s="12" t="b">
        <v>0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idden="1">
      <c r="A116" s="13" t="str">
        <f t="shared" si="10"/>
        <v>6040e6bc10ae220dea5f5a51</v>
      </c>
      <c r="B116" s="23"/>
      <c r="C116" s="15" t="s">
        <v>344</v>
      </c>
      <c r="D116" s="95" t="s">
        <v>289</v>
      </c>
      <c r="E116" s="13" t="s">
        <v>351</v>
      </c>
      <c r="F116" s="13" t="s">
        <v>352</v>
      </c>
      <c r="G116" s="52" t="s">
        <v>155</v>
      </c>
      <c r="H116" s="40" t="s">
        <v>353</v>
      </c>
      <c r="I116" s="96" t="s">
        <v>354</v>
      </c>
      <c r="J116" s="97" t="s">
        <v>355</v>
      </c>
      <c r="K116" s="46"/>
      <c r="L116" s="40"/>
      <c r="M116" s="12">
        <f>VLOOKUP(E116,'Hedef Liste'!A:I,8,false)</f>
        <v>8</v>
      </c>
      <c r="N116" s="12" t="b">
        <v>0</v>
      </c>
      <c r="O116" s="12" t="b">
        <v>0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idden="1">
      <c r="A117" s="13" t="str">
        <f t="shared" si="10"/>
        <v>5fa912a4f0ba067291709d17</v>
      </c>
      <c r="B117" s="23"/>
      <c r="C117" s="15" t="s">
        <v>344</v>
      </c>
      <c r="D117" s="78" t="s">
        <v>289</v>
      </c>
      <c r="E117" s="13" t="s">
        <v>356</v>
      </c>
      <c r="F117" s="13" t="s">
        <v>357</v>
      </c>
      <c r="G117" s="98" t="s">
        <v>358</v>
      </c>
      <c r="H117" s="40" t="s">
        <v>348</v>
      </c>
      <c r="I117" s="41" t="s">
        <v>359</v>
      </c>
      <c r="J117" s="94" t="s">
        <v>360</v>
      </c>
      <c r="K117" s="46"/>
      <c r="L117" s="40"/>
      <c r="M117" s="106" t="str">
        <f>VLOOKUP(E117,'Hedef Liste'!A:I,8,false)</f>
        <v>#N/A</v>
      </c>
      <c r="N117" s="12" t="b">
        <v>0</v>
      </c>
      <c r="O117" s="12" t="b">
        <v>0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idden="1">
      <c r="A118" s="13" t="str">
        <f t="shared" si="10"/>
        <v>603c0c231867ea6142fb4cce</v>
      </c>
      <c r="B118" s="23"/>
      <c r="C118" s="15" t="s">
        <v>344</v>
      </c>
      <c r="D118" s="78" t="s">
        <v>289</v>
      </c>
      <c r="E118" s="13" t="s">
        <v>361</v>
      </c>
      <c r="F118" s="13" t="s">
        <v>362</v>
      </c>
      <c r="G118" s="39" t="s">
        <v>165</v>
      </c>
      <c r="H118" s="40" t="s">
        <v>353</v>
      </c>
      <c r="I118" s="41" t="s">
        <v>363</v>
      </c>
      <c r="J118" s="94" t="s">
        <v>364</v>
      </c>
      <c r="K118" s="40"/>
      <c r="L118" s="8"/>
      <c r="M118" s="12" t="str">
        <f>VLOOKUP(E118,'Hedef Liste'!A:I,8,false)</f>
        <v>#N/A</v>
      </c>
      <c r="N118" s="12" t="b">
        <v>0</v>
      </c>
      <c r="O118" s="12" t="b">
        <v>0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idden="1">
      <c r="A119" s="13" t="str">
        <f t="shared" si="10"/>
        <v/>
      </c>
      <c r="B119" s="37"/>
      <c r="C119" s="15"/>
      <c r="D119" s="79"/>
      <c r="E119" s="13"/>
      <c r="F119" s="13"/>
      <c r="G119" s="39"/>
      <c r="H119" s="40"/>
      <c r="I119" s="41"/>
      <c r="J119" s="94"/>
      <c r="K119" s="90"/>
      <c r="L119" s="8"/>
      <c r="M119" s="12"/>
      <c r="N119" s="12" t="b">
        <v>0</v>
      </c>
      <c r="O119" s="12" t="b">
        <v>0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idden="1">
      <c r="A120" s="13" t="str">
        <f t="shared" si="10"/>
        <v/>
      </c>
      <c r="B120" s="9"/>
      <c r="C120" s="9">
        <v>44272.0</v>
      </c>
      <c r="D120" s="40"/>
      <c r="E120" s="91"/>
      <c r="F120" s="92"/>
      <c r="G120" s="92"/>
      <c r="H120" s="92"/>
      <c r="I120" s="92"/>
      <c r="J120" s="92"/>
      <c r="K120" s="92"/>
      <c r="L120" s="93"/>
      <c r="M120" s="12"/>
      <c r="N120" s="12"/>
      <c r="O120" s="1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idden="1">
      <c r="A121" s="13" t="str">
        <f t="shared" si="10"/>
        <v>5f367a690274b83dd15ca324</v>
      </c>
      <c r="B121" s="14" t="s">
        <v>13</v>
      </c>
      <c r="C121" s="15" t="s">
        <v>14</v>
      </c>
      <c r="D121" s="35" t="s">
        <v>289</v>
      </c>
      <c r="E121" s="13" t="s">
        <v>365</v>
      </c>
      <c r="F121" s="13" t="s">
        <v>366</v>
      </c>
      <c r="G121" s="52" t="s">
        <v>347</v>
      </c>
      <c r="H121" s="35" t="s">
        <v>367</v>
      </c>
      <c r="I121" s="42" t="s">
        <v>368</v>
      </c>
      <c r="J121" s="94" t="s">
        <v>369</v>
      </c>
      <c r="K121" s="46"/>
      <c r="L121" s="40">
        <v>26.0</v>
      </c>
      <c r="M121" s="12">
        <f>VLOOKUP(E121,'Hedef Liste'!A:I,8,false)</f>
        <v>12</v>
      </c>
      <c r="N121" s="12" t="b">
        <v>0</v>
      </c>
      <c r="O121" s="12" t="b">
        <v>0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idden="1">
      <c r="A122" s="13" t="str">
        <f t="shared" si="10"/>
        <v>5fcd32a8b1ac8d141946f3f2</v>
      </c>
      <c r="B122" s="23"/>
      <c r="C122" s="15" t="s">
        <v>14</v>
      </c>
      <c r="D122" s="95" t="s">
        <v>289</v>
      </c>
      <c r="E122" s="13" t="s">
        <v>370</v>
      </c>
      <c r="F122" s="13" t="s">
        <v>371</v>
      </c>
      <c r="G122" s="52" t="s">
        <v>155</v>
      </c>
      <c r="H122" s="40" t="s">
        <v>367</v>
      </c>
      <c r="I122" s="96" t="s">
        <v>372</v>
      </c>
      <c r="J122" s="97" t="s">
        <v>373</v>
      </c>
      <c r="K122" s="46"/>
      <c r="L122" s="40">
        <v>31.0</v>
      </c>
      <c r="M122" s="12" t="str">
        <f>VLOOKUP(E122,'Hedef Liste'!A:I,8,false)</f>
        <v>#N/A</v>
      </c>
      <c r="N122" s="12" t="b">
        <v>0</v>
      </c>
      <c r="O122" s="12" t="b">
        <v>0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idden="1">
      <c r="A123" s="13" t="str">
        <f t="shared" si="10"/>
        <v>5f3521cc64610ec8666047bd</v>
      </c>
      <c r="B123" s="23"/>
      <c r="C123" s="15" t="s">
        <v>14</v>
      </c>
      <c r="D123" s="78" t="s">
        <v>289</v>
      </c>
      <c r="E123" s="13" t="s">
        <v>374</v>
      </c>
      <c r="F123" s="13" t="s">
        <v>375</v>
      </c>
      <c r="G123" s="98" t="s">
        <v>358</v>
      </c>
      <c r="H123" s="40" t="s">
        <v>367</v>
      </c>
      <c r="I123" s="41" t="s">
        <v>376</v>
      </c>
      <c r="J123" s="94" t="s">
        <v>377</v>
      </c>
      <c r="K123" s="46"/>
      <c r="L123" s="40">
        <v>92.0</v>
      </c>
      <c r="M123" s="106">
        <f>VLOOKUP(E123,'Hedef Liste'!A:I,8,false)</f>
        <v>9</v>
      </c>
      <c r="N123" s="12" t="b">
        <v>0</v>
      </c>
      <c r="O123" s="12" t="b">
        <v>0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idden="1">
      <c r="A124" s="13"/>
      <c r="B124" s="23"/>
      <c r="C124" s="15" t="s">
        <v>14</v>
      </c>
      <c r="D124" s="70" t="s">
        <v>289</v>
      </c>
      <c r="E124" s="16" t="s">
        <v>378</v>
      </c>
      <c r="F124" s="16" t="s">
        <v>379</v>
      </c>
      <c r="G124" s="82" t="s">
        <v>380</v>
      </c>
      <c r="H124" s="18" t="s">
        <v>367</v>
      </c>
      <c r="I124" s="63" t="s">
        <v>381</v>
      </c>
      <c r="J124" s="73" t="s">
        <v>382</v>
      </c>
      <c r="K124" s="18" t="s">
        <v>383</v>
      </c>
      <c r="L124" s="65"/>
      <c r="M124" s="21">
        <f>VLOOKUP(E124,'Hedef Liste'!A:I,8,false)</f>
        <v>21</v>
      </c>
      <c r="N124" s="21" t="b">
        <v>0</v>
      </c>
      <c r="O124" s="21" t="b">
        <v>0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idden="1">
      <c r="A125" s="13" t="str">
        <f t="shared" ref="A125:A126" si="11">E125</f>
        <v>5f9982597ddac1e75f96f5f5</v>
      </c>
      <c r="B125" s="37"/>
      <c r="C125" s="15" t="s">
        <v>14</v>
      </c>
      <c r="D125" s="79" t="s">
        <v>289</v>
      </c>
      <c r="E125" s="13" t="s">
        <v>384</v>
      </c>
      <c r="F125" s="13" t="s">
        <v>385</v>
      </c>
      <c r="G125" s="39" t="s">
        <v>136</v>
      </c>
      <c r="H125" s="40" t="s">
        <v>367</v>
      </c>
      <c r="I125" s="41" t="s">
        <v>386</v>
      </c>
      <c r="J125" s="94" t="s">
        <v>387</v>
      </c>
      <c r="K125" s="90"/>
      <c r="L125" s="40">
        <v>12.0</v>
      </c>
      <c r="M125" s="12">
        <f>VLOOKUP(E125,'Hedef Liste'!A:I,8,false)</f>
        <v>7</v>
      </c>
      <c r="N125" s="12" t="b">
        <v>0</v>
      </c>
      <c r="O125" s="12" t="b">
        <v>0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idden="1">
      <c r="A126" s="13" t="str">
        <f t="shared" si="11"/>
        <v/>
      </c>
      <c r="B126" s="114"/>
      <c r="C126" s="114" t="s">
        <v>388</v>
      </c>
      <c r="D126" s="7"/>
      <c r="E126" s="7"/>
      <c r="F126" s="7"/>
      <c r="G126" s="66"/>
      <c r="H126" s="7"/>
      <c r="I126" s="67"/>
      <c r="J126" s="7"/>
      <c r="K126" s="40"/>
      <c r="L126" s="43"/>
      <c r="M126" s="12">
        <f>VLOOKUP(E131,'Hedef Liste'!A:I,8,false)</f>
        <v>9</v>
      </c>
      <c r="N126" s="12" t="b">
        <v>0</v>
      </c>
      <c r="O126" s="12" t="b">
        <v>0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idden="1">
      <c r="A127" s="13"/>
      <c r="B127" s="14" t="s">
        <v>343</v>
      </c>
      <c r="C127" s="15" t="s">
        <v>344</v>
      </c>
      <c r="D127" s="22" t="s">
        <v>389</v>
      </c>
      <c r="E127" s="16" t="s">
        <v>390</v>
      </c>
      <c r="F127" s="16" t="s">
        <v>391</v>
      </c>
      <c r="G127" s="88" t="s">
        <v>392</v>
      </c>
      <c r="H127" s="22" t="s">
        <v>393</v>
      </c>
      <c r="I127" s="111" t="s">
        <v>394</v>
      </c>
      <c r="J127" s="73" t="s">
        <v>395</v>
      </c>
      <c r="K127" s="18" t="s">
        <v>396</v>
      </c>
      <c r="L127" s="18"/>
      <c r="M127" s="21">
        <f>VLOOKUP(E127,'Hedef Liste'!A:I,8,false)</f>
        <v>7</v>
      </c>
      <c r="N127" s="21" t="b">
        <v>0</v>
      </c>
      <c r="O127" s="21" t="b">
        <v>0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idden="1">
      <c r="A128" s="13" t="str">
        <f>E128</f>
        <v>60077acbf9bae4d543531bba</v>
      </c>
      <c r="B128" s="23"/>
      <c r="C128" s="15" t="s">
        <v>344</v>
      </c>
      <c r="D128" s="95" t="s">
        <v>389</v>
      </c>
      <c r="E128" s="13" t="s">
        <v>397</v>
      </c>
      <c r="F128" s="13" t="s">
        <v>398</v>
      </c>
      <c r="G128" s="52" t="s">
        <v>399</v>
      </c>
      <c r="H128" s="40" t="s">
        <v>400</v>
      </c>
      <c r="I128" s="96" t="s">
        <v>401</v>
      </c>
      <c r="J128" s="97" t="s">
        <v>402</v>
      </c>
      <c r="K128" s="40" t="s">
        <v>403</v>
      </c>
      <c r="L128" s="40"/>
      <c r="M128" s="12">
        <f>VLOOKUP(E128,'Hedef Liste'!A:I,8,false)</f>
        <v>22</v>
      </c>
      <c r="N128" s="12" t="b">
        <v>0</v>
      </c>
      <c r="O128" s="12" t="b">
        <v>0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idden="1">
      <c r="A129" s="13"/>
      <c r="B129" s="23"/>
      <c r="C129" s="15" t="s">
        <v>344</v>
      </c>
      <c r="D129" s="70" t="s">
        <v>389</v>
      </c>
      <c r="E129" s="16" t="s">
        <v>404</v>
      </c>
      <c r="F129" s="16" t="s">
        <v>405</v>
      </c>
      <c r="G129" s="77" t="s">
        <v>72</v>
      </c>
      <c r="H129" s="18" t="s">
        <v>393</v>
      </c>
      <c r="I129" s="63" t="s">
        <v>406</v>
      </c>
      <c r="J129" s="73" t="s">
        <v>407</v>
      </c>
      <c r="K129" s="18" t="s">
        <v>408</v>
      </c>
      <c r="L129" s="18"/>
      <c r="M129" s="21">
        <f>VLOOKUP(E129,'Hedef Liste'!A:I,8,false)</f>
        <v>16</v>
      </c>
      <c r="N129" s="21" t="b">
        <v>0</v>
      </c>
      <c r="O129" s="21" t="b">
        <v>0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idden="1">
      <c r="A130" s="13"/>
      <c r="B130" s="23"/>
      <c r="C130" s="15" t="s">
        <v>344</v>
      </c>
      <c r="D130" s="70" t="s">
        <v>389</v>
      </c>
      <c r="E130" s="16" t="s">
        <v>409</v>
      </c>
      <c r="F130" s="16" t="s">
        <v>410</v>
      </c>
      <c r="G130" s="82" t="s">
        <v>411</v>
      </c>
      <c r="H130" s="18" t="s">
        <v>393</v>
      </c>
      <c r="I130" s="63" t="s">
        <v>412</v>
      </c>
      <c r="J130" s="73" t="s">
        <v>413</v>
      </c>
      <c r="K130" s="40" t="s">
        <v>414</v>
      </c>
      <c r="L130" s="8"/>
      <c r="M130" s="12">
        <f>VLOOKUP(E130,'Hedef Liste'!A:I,8,false)</f>
        <v>1</v>
      </c>
      <c r="N130" s="12" t="b">
        <v>0</v>
      </c>
      <c r="O130" s="12" t="b">
        <v>0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idden="1">
      <c r="A131" s="13"/>
      <c r="B131" s="37"/>
      <c r="C131" s="15" t="s">
        <v>344</v>
      </c>
      <c r="D131" s="76" t="s">
        <v>389</v>
      </c>
      <c r="E131" s="16" t="s">
        <v>415</v>
      </c>
      <c r="F131" s="16" t="s">
        <v>416</v>
      </c>
      <c r="G131" s="88">
        <v>0.7083333333333334</v>
      </c>
      <c r="H131" s="22" t="s">
        <v>417</v>
      </c>
      <c r="I131" s="19" t="s">
        <v>418</v>
      </c>
      <c r="J131" s="22" t="s">
        <v>419</v>
      </c>
      <c r="K131" s="18" t="s">
        <v>420</v>
      </c>
      <c r="L131" s="65"/>
      <c r="M131" s="21"/>
      <c r="N131" s="21" t="b">
        <v>0</v>
      </c>
      <c r="O131" s="21" t="b">
        <v>0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idden="1">
      <c r="A132" s="115" t="str">
        <f t="shared" ref="A132:A135" si="12">E132</f>
        <v/>
      </c>
      <c r="B132" s="114"/>
      <c r="C132" s="114"/>
      <c r="D132" s="79"/>
      <c r="E132" s="39"/>
      <c r="F132" s="39"/>
      <c r="G132" s="39"/>
      <c r="H132" s="39"/>
      <c r="I132" s="116"/>
      <c r="J132" s="39"/>
      <c r="K132" s="40"/>
      <c r="L132" s="43"/>
      <c r="M132" s="12"/>
      <c r="N132" s="12" t="b">
        <v>0</v>
      </c>
      <c r="O132" s="12" t="b">
        <v>0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idden="1">
      <c r="A133" s="13" t="str">
        <f t="shared" si="12"/>
        <v>5fb58900eca1929673a4ec9d</v>
      </c>
      <c r="B133" s="14" t="s">
        <v>421</v>
      </c>
      <c r="C133" s="15" t="s">
        <v>422</v>
      </c>
      <c r="D133" s="35" t="s">
        <v>389</v>
      </c>
      <c r="E133" s="13" t="s">
        <v>423</v>
      </c>
      <c r="F133" s="13" t="s">
        <v>424</v>
      </c>
      <c r="G133" s="117" t="s">
        <v>347</v>
      </c>
      <c r="H133" s="35" t="s">
        <v>425</v>
      </c>
      <c r="I133" s="42" t="s">
        <v>426</v>
      </c>
      <c r="J133" s="94" t="s">
        <v>427</v>
      </c>
      <c r="K133" s="46"/>
      <c r="L133" s="40"/>
      <c r="M133" s="12">
        <f>VLOOKUP(E133,'Hedef Liste'!A:I,8,false)</f>
        <v>18</v>
      </c>
      <c r="N133" s="12" t="b">
        <v>0</v>
      </c>
      <c r="O133" s="12" t="b">
        <v>0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idden="1">
      <c r="A134" s="13" t="str">
        <f t="shared" si="12"/>
        <v>5f33dedf4c2c776cf937b8b8</v>
      </c>
      <c r="B134" s="23"/>
      <c r="C134" s="15" t="s">
        <v>422</v>
      </c>
      <c r="D134" s="95" t="s">
        <v>389</v>
      </c>
      <c r="E134" s="13" t="s">
        <v>428</v>
      </c>
      <c r="F134" s="13" t="s">
        <v>429</v>
      </c>
      <c r="G134" s="52" t="s">
        <v>399</v>
      </c>
      <c r="H134" s="40" t="s">
        <v>425</v>
      </c>
      <c r="I134" s="96" t="s">
        <v>430</v>
      </c>
      <c r="J134" s="97" t="s">
        <v>431</v>
      </c>
      <c r="K134" s="46"/>
      <c r="L134" s="40"/>
      <c r="M134" s="12">
        <f>VLOOKUP(E134,'Hedef Liste'!A:I,8,false)</f>
        <v>1</v>
      </c>
      <c r="N134" s="12" t="b">
        <v>0</v>
      </c>
      <c r="O134" s="12" t="b">
        <v>0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idden="1">
      <c r="A135" s="13" t="str">
        <f t="shared" si="12"/>
        <v>5fc526246bfb622bb172a9c6</v>
      </c>
      <c r="B135" s="23"/>
      <c r="C135" s="15" t="s">
        <v>422</v>
      </c>
      <c r="D135" s="95" t="s">
        <v>389</v>
      </c>
      <c r="E135" s="13" t="s">
        <v>432</v>
      </c>
      <c r="F135" s="13" t="s">
        <v>433</v>
      </c>
      <c r="G135" s="52"/>
      <c r="H135" s="40" t="s">
        <v>425</v>
      </c>
      <c r="I135" s="96" t="s">
        <v>430</v>
      </c>
      <c r="J135" s="97" t="s">
        <v>431</v>
      </c>
      <c r="K135" s="46"/>
      <c r="L135" s="40"/>
      <c r="M135" s="12"/>
      <c r="N135" s="12" t="b">
        <v>0</v>
      </c>
      <c r="O135" s="12" t="b">
        <v>0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idden="1">
      <c r="A136" s="13"/>
      <c r="B136" s="23"/>
      <c r="C136" s="15" t="s">
        <v>422</v>
      </c>
      <c r="D136" s="70" t="s">
        <v>389</v>
      </c>
      <c r="E136" s="16" t="s">
        <v>434</v>
      </c>
      <c r="F136" s="16" t="s">
        <v>435</v>
      </c>
      <c r="G136" s="77" t="s">
        <v>72</v>
      </c>
      <c r="H136" s="18" t="s">
        <v>425</v>
      </c>
      <c r="I136" s="63" t="s">
        <v>436</v>
      </c>
      <c r="J136" s="73" t="s">
        <v>437</v>
      </c>
      <c r="K136" s="40" t="s">
        <v>438</v>
      </c>
      <c r="L136" s="40"/>
      <c r="M136" s="106">
        <f>VLOOKUP(E136,'Hedef Liste'!A:I,8,false)</f>
        <v>36</v>
      </c>
      <c r="N136" s="12" t="b">
        <v>0</v>
      </c>
      <c r="O136" s="12" t="b">
        <v>0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idden="1">
      <c r="A137" s="13" t="str">
        <f>E137</f>
        <v>601811e6f8fb0bbbe9fa84ab</v>
      </c>
      <c r="B137" s="23"/>
      <c r="C137" s="15" t="s">
        <v>422</v>
      </c>
      <c r="D137" s="78" t="s">
        <v>389</v>
      </c>
      <c r="E137" s="13" t="s">
        <v>439</v>
      </c>
      <c r="F137" s="13" t="s">
        <v>440</v>
      </c>
      <c r="G137" s="39" t="s">
        <v>199</v>
      </c>
      <c r="H137" s="40" t="s">
        <v>425</v>
      </c>
      <c r="I137" s="94" t="s">
        <v>441</v>
      </c>
      <c r="J137" s="97" t="s">
        <v>442</v>
      </c>
      <c r="K137" s="40"/>
      <c r="L137" s="8"/>
      <c r="M137" s="12" t="str">
        <f>VLOOKUP(E137,'Hedef Liste'!A:I,8,false)</f>
        <v>#N/A</v>
      </c>
      <c r="N137" s="12" t="b">
        <v>0</v>
      </c>
      <c r="O137" s="12" t="b">
        <v>0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idden="1">
      <c r="A138" s="13"/>
      <c r="B138" s="37"/>
      <c r="C138" s="15" t="s">
        <v>422</v>
      </c>
      <c r="D138" s="76" t="s">
        <v>389</v>
      </c>
      <c r="E138" s="16" t="s">
        <v>443</v>
      </c>
      <c r="F138" s="16" t="s">
        <v>444</v>
      </c>
      <c r="G138" s="82" t="s">
        <v>445</v>
      </c>
      <c r="H138" s="18" t="s">
        <v>446</v>
      </c>
      <c r="I138" s="63" t="s">
        <v>447</v>
      </c>
      <c r="J138" s="73" t="s">
        <v>448</v>
      </c>
      <c r="K138" s="90" t="s">
        <v>449</v>
      </c>
      <c r="L138" s="8"/>
      <c r="M138" s="12"/>
      <c r="N138" s="12" t="b">
        <v>0</v>
      </c>
      <c r="O138" s="12" t="b">
        <v>0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idden="1">
      <c r="A139" s="13" t="str">
        <f t="shared" ref="A139:A141" si="13">E139</f>
        <v/>
      </c>
      <c r="B139" s="9"/>
      <c r="C139" s="9">
        <v>44273.0</v>
      </c>
      <c r="D139" s="40"/>
      <c r="E139" s="91"/>
      <c r="F139" s="92"/>
      <c r="G139" s="92"/>
      <c r="H139" s="92"/>
      <c r="I139" s="92"/>
      <c r="J139" s="92"/>
      <c r="K139" s="92"/>
      <c r="L139" s="93"/>
      <c r="M139" s="12"/>
      <c r="N139" s="12"/>
      <c r="O139" s="1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idden="1">
      <c r="A140" s="13" t="str">
        <f t="shared" si="13"/>
        <v/>
      </c>
      <c r="B140" s="14" t="s">
        <v>13</v>
      </c>
      <c r="C140" s="15"/>
      <c r="D140" s="35"/>
      <c r="E140" s="13"/>
      <c r="F140" s="13"/>
      <c r="G140" s="117"/>
      <c r="H140" s="35"/>
      <c r="I140" s="42"/>
      <c r="J140" s="94"/>
      <c r="K140" s="46"/>
      <c r="L140" s="40"/>
      <c r="M140" s="12" t="str">
        <f>VLOOKUP(E140,'Hedef Liste'!A:I,8,false)</f>
        <v>#N/A</v>
      </c>
      <c r="N140" s="12" t="b">
        <v>0</v>
      </c>
      <c r="O140" s="12" t="b">
        <v>0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idden="1">
      <c r="A141" s="13" t="str">
        <f t="shared" si="13"/>
        <v>5f29aed782de58641d4e8251</v>
      </c>
      <c r="B141" s="23"/>
      <c r="C141" s="15" t="s">
        <v>14</v>
      </c>
      <c r="D141" s="95" t="s">
        <v>289</v>
      </c>
      <c r="E141" s="13" t="s">
        <v>450</v>
      </c>
      <c r="F141" s="13" t="s">
        <v>451</v>
      </c>
      <c r="G141" s="52" t="s">
        <v>155</v>
      </c>
      <c r="H141" s="40" t="s">
        <v>367</v>
      </c>
      <c r="I141" s="96" t="s">
        <v>452</v>
      </c>
      <c r="J141" s="97" t="s">
        <v>453</v>
      </c>
      <c r="K141" s="46"/>
      <c r="L141" s="40">
        <v>35.0</v>
      </c>
      <c r="M141" s="12">
        <f>VLOOKUP(E141,'Hedef Liste'!A:I,8,false)</f>
        <v>88</v>
      </c>
      <c r="N141" s="12" t="b">
        <v>0</v>
      </c>
      <c r="O141" s="12" t="b">
        <v>0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idden="1">
      <c r="A142" s="13"/>
      <c r="B142" s="23"/>
      <c r="C142" s="15" t="s">
        <v>14</v>
      </c>
      <c r="D142" s="95" t="s">
        <v>97</v>
      </c>
      <c r="E142" s="13" t="s">
        <v>454</v>
      </c>
      <c r="F142" s="13" t="s">
        <v>455</v>
      </c>
      <c r="G142" s="118" t="s">
        <v>456</v>
      </c>
      <c r="H142" s="35" t="s">
        <v>457</v>
      </c>
      <c r="I142" s="42" t="s">
        <v>458</v>
      </c>
      <c r="J142" s="97" t="s">
        <v>459</v>
      </c>
      <c r="K142" s="90"/>
      <c r="L142" s="90">
        <v>7.0</v>
      </c>
      <c r="M142" s="106">
        <f>VLOOKUP(E142,'Hedef Liste'!A:I,8,false)</f>
        <v>12</v>
      </c>
      <c r="N142" s="12" t="b">
        <v>0</v>
      </c>
      <c r="O142" s="12" t="b">
        <v>0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idden="1">
      <c r="A143" s="13" t="str">
        <f t="shared" ref="A143:A145" si="14">E143</f>
        <v>6008107fc11c76dcc3b9ec2b</v>
      </c>
      <c r="B143" s="23"/>
      <c r="C143" s="15" t="s">
        <v>14</v>
      </c>
      <c r="D143" s="95" t="s">
        <v>289</v>
      </c>
      <c r="E143" s="13" t="s">
        <v>460</v>
      </c>
      <c r="F143" s="13" t="s">
        <v>461</v>
      </c>
      <c r="G143" s="39" t="s">
        <v>380</v>
      </c>
      <c r="H143" s="40" t="s">
        <v>367</v>
      </c>
      <c r="I143" s="94" t="s">
        <v>462</v>
      </c>
      <c r="J143" s="97" t="s">
        <v>463</v>
      </c>
      <c r="K143" s="40"/>
      <c r="L143" s="40">
        <v>21.0</v>
      </c>
      <c r="M143" s="12" t="str">
        <f>VLOOKUP(E143,'Hedef Liste'!A:I,8,false)</f>
        <v>#N/A</v>
      </c>
      <c r="N143" s="12" t="b">
        <v>0</v>
      </c>
      <c r="O143" s="12" t="b">
        <v>0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idden="1">
      <c r="A144" s="13" t="str">
        <f t="shared" si="14"/>
        <v>5f33d50ec159861dbc91989f</v>
      </c>
      <c r="B144" s="37"/>
      <c r="C144" s="15" t="s">
        <v>14</v>
      </c>
      <c r="D144" s="95" t="s">
        <v>289</v>
      </c>
      <c r="E144" s="13" t="s">
        <v>464</v>
      </c>
      <c r="F144" s="13" t="s">
        <v>465</v>
      </c>
      <c r="G144" s="39" t="s">
        <v>136</v>
      </c>
      <c r="H144" s="40" t="s">
        <v>367</v>
      </c>
      <c r="I144" s="94" t="s">
        <v>466</v>
      </c>
      <c r="J144" s="97" t="s">
        <v>467</v>
      </c>
      <c r="K144" s="119" t="s">
        <v>468</v>
      </c>
      <c r="L144" s="40">
        <v>31.0</v>
      </c>
      <c r="M144" s="12">
        <f>VLOOKUP(E144,'Hedef Liste'!A:I,8,false)</f>
        <v>24</v>
      </c>
      <c r="N144" s="12" t="b">
        <v>0</v>
      </c>
      <c r="O144" s="12" t="b">
        <v>0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idden="1">
      <c r="A145" s="107" t="str">
        <f t="shared" si="14"/>
        <v/>
      </c>
      <c r="B145" s="113"/>
      <c r="C145" s="113"/>
      <c r="D145" s="79"/>
      <c r="E145" s="108"/>
      <c r="F145" s="108"/>
      <c r="G145" s="117"/>
      <c r="H145" s="108"/>
      <c r="I145" s="109"/>
      <c r="J145" s="108"/>
      <c r="K145" s="40"/>
      <c r="L145" s="43"/>
      <c r="M145" s="12" t="str">
        <f>VLOOKUP(E145,'Hedef Liste'!A:I,8,false)</f>
        <v>#N/A</v>
      </c>
      <c r="N145" s="12" t="b">
        <v>0</v>
      </c>
      <c r="O145" s="12" t="b">
        <v>0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idden="1">
      <c r="A146" s="13"/>
      <c r="B146" s="14" t="s">
        <v>343</v>
      </c>
      <c r="C146" s="15" t="s">
        <v>344</v>
      </c>
      <c r="D146" s="22" t="s">
        <v>289</v>
      </c>
      <c r="E146" s="16" t="s">
        <v>469</v>
      </c>
      <c r="F146" s="16" t="s">
        <v>470</v>
      </c>
      <c r="G146" s="88" t="s">
        <v>347</v>
      </c>
      <c r="H146" s="22" t="s">
        <v>348</v>
      </c>
      <c r="I146" s="111" t="s">
        <v>471</v>
      </c>
      <c r="J146" s="73" t="s">
        <v>472</v>
      </c>
      <c r="K146" s="40" t="s">
        <v>473</v>
      </c>
      <c r="L146" s="40"/>
      <c r="M146" s="12">
        <f>VLOOKUP(E146,'Hedef Liste'!A:I,8,false)</f>
        <v>35</v>
      </c>
      <c r="N146" s="12" t="b">
        <v>0</v>
      </c>
      <c r="O146" s="12" t="b">
        <v>0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idden="1">
      <c r="A147" s="13" t="str">
        <f t="shared" ref="A147:A149" si="15">E147</f>
        <v>5fa5730ab840cc928df1adf6</v>
      </c>
      <c r="B147" s="23"/>
      <c r="C147" s="15" t="s">
        <v>344</v>
      </c>
      <c r="D147" s="95" t="s">
        <v>474</v>
      </c>
      <c r="E147" s="13" t="s">
        <v>475</v>
      </c>
      <c r="F147" s="13" t="s">
        <v>476</v>
      </c>
      <c r="G147" s="52" t="s">
        <v>155</v>
      </c>
      <c r="H147" s="40" t="s">
        <v>348</v>
      </c>
      <c r="I147" s="96" t="s">
        <v>477</v>
      </c>
      <c r="J147" s="97" t="s">
        <v>478</v>
      </c>
      <c r="K147" s="46"/>
      <c r="L147" s="40"/>
      <c r="M147" s="12" t="str">
        <f>VLOOKUP(E147,'Hedef Liste'!A:I,8,false)</f>
        <v>#N/A</v>
      </c>
      <c r="N147" s="12" t="b">
        <v>0</v>
      </c>
      <c r="O147" s="12" t="b">
        <v>0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idden="1">
      <c r="A148" s="13" t="str">
        <f t="shared" si="15"/>
        <v>5fce803fbc7b712695455d8e</v>
      </c>
      <c r="B148" s="23"/>
      <c r="C148" s="15" t="s">
        <v>344</v>
      </c>
      <c r="D148" s="78" t="s">
        <v>474</v>
      </c>
      <c r="E148" s="13" t="s">
        <v>479</v>
      </c>
      <c r="F148" s="13" t="s">
        <v>480</v>
      </c>
      <c r="G148" s="98" t="s">
        <v>358</v>
      </c>
      <c r="H148" s="40" t="s">
        <v>348</v>
      </c>
      <c r="I148" s="41" t="s">
        <v>481</v>
      </c>
      <c r="J148" s="94" t="s">
        <v>482</v>
      </c>
      <c r="K148" s="46"/>
      <c r="L148" s="40"/>
      <c r="M148" s="106">
        <f>VLOOKUP(E148,'Hedef Liste'!A:I,8,false)</f>
        <v>3</v>
      </c>
      <c r="N148" s="12" t="b">
        <v>0</v>
      </c>
      <c r="O148" s="12" t="b">
        <v>0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idden="1">
      <c r="A149" s="13" t="str">
        <f t="shared" si="15"/>
        <v/>
      </c>
      <c r="B149" s="23"/>
      <c r="C149" s="15" t="s">
        <v>344</v>
      </c>
      <c r="D149" s="7"/>
      <c r="E149" s="7"/>
      <c r="F149" s="7"/>
      <c r="G149" s="66"/>
      <c r="H149" s="7"/>
      <c r="I149" s="67"/>
      <c r="J149" s="7"/>
      <c r="K149" s="7"/>
      <c r="L149" s="7"/>
      <c r="M149" s="21" t="str">
        <f>VLOOKUP(E201,'Hedef Liste'!A:I,8,false)</f>
        <v>#N/A</v>
      </c>
      <c r="N149" s="12" t="b">
        <v>0</v>
      </c>
      <c r="O149" s="12" t="b">
        <v>0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idden="1">
      <c r="A150" s="13"/>
      <c r="B150" s="37"/>
      <c r="C150" s="15" t="s">
        <v>344</v>
      </c>
      <c r="D150" s="76" t="s">
        <v>483</v>
      </c>
      <c r="E150" s="16" t="s">
        <v>484</v>
      </c>
      <c r="F150" s="16" t="s">
        <v>485</v>
      </c>
      <c r="G150" s="82" t="s">
        <v>486</v>
      </c>
      <c r="H150" s="18" t="s">
        <v>487</v>
      </c>
      <c r="I150" s="63" t="s">
        <v>488</v>
      </c>
      <c r="J150" s="20" t="s">
        <v>489</v>
      </c>
      <c r="K150" s="90" t="s">
        <v>490</v>
      </c>
      <c r="L150" s="8"/>
      <c r="M150" s="12"/>
      <c r="N150" s="12" t="b">
        <v>0</v>
      </c>
      <c r="O150" s="12" t="b">
        <v>0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idden="1">
      <c r="A151" s="115" t="str">
        <f t="shared" ref="A151:A154" si="16">E151</f>
        <v/>
      </c>
      <c r="B151" s="120"/>
      <c r="C151" s="15"/>
      <c r="D151" s="79"/>
      <c r="E151" s="39"/>
      <c r="F151" s="39"/>
      <c r="G151" s="39"/>
      <c r="H151" s="39"/>
      <c r="I151" s="116"/>
      <c r="J151" s="39"/>
      <c r="K151" s="40"/>
      <c r="L151" s="43"/>
      <c r="M151" s="12"/>
      <c r="N151" s="12" t="b">
        <v>0</v>
      </c>
      <c r="O151" s="12" t="b">
        <v>0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idden="1">
      <c r="A152" s="13" t="str">
        <f t="shared" si="16"/>
        <v>5ffc206fe348f67ef2a28495</v>
      </c>
      <c r="B152" s="14" t="s">
        <v>421</v>
      </c>
      <c r="C152" s="15" t="s">
        <v>422</v>
      </c>
      <c r="D152" s="35" t="s">
        <v>474</v>
      </c>
      <c r="E152" s="13" t="s">
        <v>491</v>
      </c>
      <c r="F152" s="13" t="s">
        <v>492</v>
      </c>
      <c r="G152" s="52">
        <v>0.7291666666666666</v>
      </c>
      <c r="H152" s="35" t="s">
        <v>493</v>
      </c>
      <c r="I152" s="42" t="s">
        <v>494</v>
      </c>
      <c r="J152" s="94" t="s">
        <v>495</v>
      </c>
      <c r="K152" s="46"/>
      <c r="L152" s="40"/>
      <c r="M152" s="12"/>
      <c r="N152" s="12" t="b">
        <v>0</v>
      </c>
      <c r="O152" s="12" t="b">
        <v>0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idden="1">
      <c r="A153" s="13" t="str">
        <f t="shared" si="16"/>
        <v>5ff5d2918883fc8b1a7b1805</v>
      </c>
      <c r="B153" s="23"/>
      <c r="C153" s="15" t="s">
        <v>422</v>
      </c>
      <c r="D153" s="95" t="s">
        <v>289</v>
      </c>
      <c r="E153" s="13" t="s">
        <v>496</v>
      </c>
      <c r="F153" s="13" t="s">
        <v>497</v>
      </c>
      <c r="G153" s="117" t="s">
        <v>155</v>
      </c>
      <c r="H153" s="40" t="s">
        <v>498</v>
      </c>
      <c r="I153" s="96" t="s">
        <v>499</v>
      </c>
      <c r="J153" s="97" t="s">
        <v>500</v>
      </c>
      <c r="K153" s="46"/>
      <c r="L153" s="40"/>
      <c r="M153" s="12" t="str">
        <f>VLOOKUP(E153,'Hedef Liste'!A:I,8,false)</f>
        <v>#N/A</v>
      </c>
      <c r="N153" s="12" t="b">
        <v>0</v>
      </c>
      <c r="O153" s="12" t="b">
        <v>0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idden="1">
      <c r="A154" s="13" t="str">
        <f t="shared" si="16"/>
        <v>5f36459686f7db3bf9f8f783</v>
      </c>
      <c r="B154" s="23"/>
      <c r="C154" s="15" t="s">
        <v>422</v>
      </c>
      <c r="D154" s="78" t="s">
        <v>289</v>
      </c>
      <c r="E154" s="13" t="s">
        <v>501</v>
      </c>
      <c r="F154" s="13" t="s">
        <v>502</v>
      </c>
      <c r="G154" s="98" t="s">
        <v>125</v>
      </c>
      <c r="H154" s="40" t="s">
        <v>498</v>
      </c>
      <c r="I154" s="94" t="s">
        <v>503</v>
      </c>
      <c r="J154" s="97" t="s">
        <v>504</v>
      </c>
      <c r="K154" s="46"/>
      <c r="L154" s="40"/>
      <c r="M154" s="12">
        <f>VLOOKUP(E154,'Hedef Liste'!A:I,8,false)</f>
        <v>10</v>
      </c>
      <c r="N154" s="12" t="b">
        <v>0</v>
      </c>
      <c r="O154" s="12" t="b">
        <v>0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idden="1">
      <c r="A155" s="13"/>
      <c r="B155" s="23"/>
      <c r="C155" s="15" t="s">
        <v>422</v>
      </c>
      <c r="D155" s="70" t="s">
        <v>289</v>
      </c>
      <c r="E155" s="16" t="s">
        <v>505</v>
      </c>
      <c r="F155" s="16" t="s">
        <v>506</v>
      </c>
      <c r="G155" s="82" t="s">
        <v>486</v>
      </c>
      <c r="H155" s="18" t="s">
        <v>507</v>
      </c>
      <c r="I155" s="63" t="s">
        <v>508</v>
      </c>
      <c r="J155" s="73" t="s">
        <v>509</v>
      </c>
      <c r="K155" s="18" t="s">
        <v>510</v>
      </c>
      <c r="L155" s="65"/>
      <c r="M155" s="106" t="str">
        <f>VLOOKUP(E155,'Hedef Liste'!A:I,8,false)</f>
        <v>#N/A</v>
      </c>
      <c r="N155" s="12" t="b">
        <v>0</v>
      </c>
      <c r="O155" s="12" t="b">
        <v>0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idden="1">
      <c r="A156" s="13" t="str">
        <f t="shared" ref="A156:A158" si="17">E156</f>
        <v>5fd7df7aa70ce466b8cc6551</v>
      </c>
      <c r="B156" s="37"/>
      <c r="C156" s="15" t="s">
        <v>422</v>
      </c>
      <c r="D156" s="79" t="s">
        <v>389</v>
      </c>
      <c r="E156" s="13" t="s">
        <v>511</v>
      </c>
      <c r="F156" s="13" t="s">
        <v>512</v>
      </c>
      <c r="G156" s="39" t="s">
        <v>513</v>
      </c>
      <c r="H156" s="40" t="s">
        <v>514</v>
      </c>
      <c r="I156" s="41" t="s">
        <v>515</v>
      </c>
      <c r="J156" s="94" t="s">
        <v>516</v>
      </c>
      <c r="K156" s="90"/>
      <c r="L156" s="8"/>
      <c r="M156" s="12">
        <f>VLOOKUP(E156,'Hedef Liste'!A:I,8,false)</f>
        <v>9</v>
      </c>
      <c r="N156" s="12" t="b">
        <v>0</v>
      </c>
      <c r="O156" s="12" t="b">
        <v>0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idden="1">
      <c r="A157" s="13" t="str">
        <f t="shared" si="17"/>
        <v/>
      </c>
      <c r="B157" s="9"/>
      <c r="C157" s="9">
        <v>44274.0</v>
      </c>
      <c r="D157" s="40"/>
      <c r="E157" s="91"/>
      <c r="F157" s="92"/>
      <c r="G157" s="92"/>
      <c r="H157" s="92"/>
      <c r="I157" s="92"/>
      <c r="J157" s="92"/>
      <c r="K157" s="92"/>
      <c r="L157" s="93"/>
      <c r="M157" s="12"/>
      <c r="N157" s="12"/>
      <c r="O157" s="1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idden="1">
      <c r="A158" s="13" t="str">
        <f t="shared" si="17"/>
        <v>5f969c8f6228ae0606eb2766</v>
      </c>
      <c r="B158" s="14" t="s">
        <v>13</v>
      </c>
      <c r="C158" s="15" t="s">
        <v>14</v>
      </c>
      <c r="D158" s="35" t="s">
        <v>483</v>
      </c>
      <c r="E158" s="13" t="s">
        <v>517</v>
      </c>
      <c r="F158" s="13" t="s">
        <v>518</v>
      </c>
      <c r="G158" s="52">
        <v>0.4583333333333333</v>
      </c>
      <c r="H158" s="97" t="s">
        <v>367</v>
      </c>
      <c r="I158" s="94" t="s">
        <v>519</v>
      </c>
      <c r="J158" s="79" t="s">
        <v>520</v>
      </c>
      <c r="K158" s="46"/>
      <c r="L158" s="40">
        <v>20.0</v>
      </c>
      <c r="M158" s="12">
        <f>VLOOKUP(E158,'Hedef Liste'!A:I,8,false)</f>
        <v>7</v>
      </c>
      <c r="N158" s="12" t="b">
        <v>0</v>
      </c>
      <c r="O158" s="12" t="b">
        <v>0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idden="1">
      <c r="A159" s="13"/>
      <c r="B159" s="23"/>
      <c r="C159" s="15" t="s">
        <v>14</v>
      </c>
      <c r="D159" s="80" t="s">
        <v>483</v>
      </c>
      <c r="E159" s="16" t="s">
        <v>521</v>
      </c>
      <c r="F159" s="16" t="s">
        <v>522</v>
      </c>
      <c r="G159" s="88">
        <v>0.5208333333333334</v>
      </c>
      <c r="H159" s="18" t="s">
        <v>523</v>
      </c>
      <c r="I159" s="19" t="s">
        <v>524</v>
      </c>
      <c r="J159" s="20" t="s">
        <v>525</v>
      </c>
      <c r="K159" s="40" t="s">
        <v>526</v>
      </c>
      <c r="L159" s="40"/>
      <c r="M159" s="12" t="str">
        <f>VLOOKUP(E159,'Hedef Liste'!A:I,8,false)</f>
        <v>#N/A</v>
      </c>
      <c r="N159" s="12" t="b">
        <v>0</v>
      </c>
      <c r="O159" s="12" t="b">
        <v>0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idden="1">
      <c r="A160" s="13"/>
      <c r="B160" s="23"/>
      <c r="C160" s="15" t="s">
        <v>14</v>
      </c>
      <c r="D160" s="70" t="s">
        <v>483</v>
      </c>
      <c r="E160" s="16" t="s">
        <v>527</v>
      </c>
      <c r="F160" s="16" t="s">
        <v>528</v>
      </c>
      <c r="G160" s="62">
        <v>0.5833333333333334</v>
      </c>
      <c r="H160" s="18" t="s">
        <v>523</v>
      </c>
      <c r="I160" s="63" t="s">
        <v>529</v>
      </c>
      <c r="J160" s="20" t="s">
        <v>530</v>
      </c>
      <c r="K160" s="40" t="s">
        <v>531</v>
      </c>
      <c r="L160" s="40"/>
      <c r="M160" s="106">
        <f>VLOOKUP(E160,'Hedef Liste'!A:I,8,false)</f>
        <v>0</v>
      </c>
      <c r="N160" s="12" t="b">
        <v>0</v>
      </c>
      <c r="O160" s="12" t="b">
        <v>0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idden="1">
      <c r="A161" s="13"/>
      <c r="B161" s="23"/>
      <c r="C161" s="15" t="s">
        <v>14</v>
      </c>
      <c r="D161" s="70" t="s">
        <v>483</v>
      </c>
      <c r="E161" s="16" t="s">
        <v>532</v>
      </c>
      <c r="F161" s="16" t="s">
        <v>533</v>
      </c>
      <c r="G161" s="121" t="s">
        <v>29</v>
      </c>
      <c r="H161" s="18" t="s">
        <v>523</v>
      </c>
      <c r="I161" s="63" t="s">
        <v>534</v>
      </c>
      <c r="J161" s="20" t="s">
        <v>535</v>
      </c>
      <c r="K161" s="40" t="s">
        <v>536</v>
      </c>
      <c r="L161" s="8"/>
      <c r="M161" s="12" t="str">
        <f>VLOOKUP(E161,'Hedef Liste'!A:I,8,false)</f>
        <v>#N/A</v>
      </c>
      <c r="N161" s="12" t="b">
        <v>0</v>
      </c>
      <c r="O161" s="12" t="b">
        <v>0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idden="1">
      <c r="A162" s="13" t="str">
        <f t="shared" ref="A162:A172" si="18">E162</f>
        <v>5f351858b0d244ce3f801c0c</v>
      </c>
      <c r="B162" s="37"/>
      <c r="C162" s="15" t="s">
        <v>14</v>
      </c>
      <c r="D162" s="122" t="s">
        <v>389</v>
      </c>
      <c r="E162" s="123" t="s">
        <v>537</v>
      </c>
      <c r="F162" s="123" t="s">
        <v>538</v>
      </c>
      <c r="G162" s="124" t="s">
        <v>539</v>
      </c>
      <c r="H162" s="125" t="s">
        <v>540</v>
      </c>
      <c r="I162" s="126" t="s">
        <v>541</v>
      </c>
      <c r="J162" s="127" t="s">
        <v>542</v>
      </c>
      <c r="K162" s="125"/>
      <c r="L162" s="125">
        <v>6.0</v>
      </c>
      <c r="M162" s="12">
        <f>VLOOKUP(E162,'Hedef Liste'!A:I,8,false)</f>
        <v>22</v>
      </c>
      <c r="N162" s="12" t="b">
        <v>0</v>
      </c>
      <c r="O162" s="12" t="b">
        <v>0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idden="1">
      <c r="A163" s="13" t="str">
        <f t="shared" si="18"/>
        <v>5fad83b19cfaafabb2cd0f12</v>
      </c>
      <c r="B163" s="7"/>
      <c r="C163" s="128" t="s">
        <v>543</v>
      </c>
      <c r="D163" s="110" t="s">
        <v>389</v>
      </c>
      <c r="E163" s="13" t="s">
        <v>544</v>
      </c>
      <c r="F163" s="13" t="s">
        <v>545</v>
      </c>
      <c r="G163" s="129">
        <v>0.7083333333333334</v>
      </c>
      <c r="H163" s="110" t="s">
        <v>546</v>
      </c>
      <c r="I163" s="130" t="s">
        <v>541</v>
      </c>
      <c r="J163" s="110" t="s">
        <v>542</v>
      </c>
      <c r="K163" s="7"/>
      <c r="L163" s="110">
        <v>8.0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idden="1">
      <c r="A164" s="13" t="str">
        <f t="shared" si="18"/>
        <v/>
      </c>
      <c r="B164" s="14" t="s">
        <v>343</v>
      </c>
      <c r="C164" s="15" t="s">
        <v>344</v>
      </c>
      <c r="D164" s="35"/>
      <c r="E164" s="13"/>
      <c r="F164" s="13"/>
      <c r="G164" s="52" t="s">
        <v>347</v>
      </c>
      <c r="H164" s="35"/>
      <c r="I164" s="42"/>
      <c r="J164" s="94"/>
      <c r="K164" s="46"/>
      <c r="L164" s="40"/>
      <c r="M164" s="12" t="str">
        <f>VLOOKUP(E164,'Hedef Liste'!A:I,8,false)</f>
        <v>#N/A</v>
      </c>
      <c r="N164" s="12" t="b">
        <v>0</v>
      </c>
      <c r="O164" s="12" t="b">
        <v>0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idden="1">
      <c r="A165" s="13" t="str">
        <f t="shared" si="18"/>
        <v/>
      </c>
      <c r="B165" s="23"/>
      <c r="C165" s="15" t="s">
        <v>344</v>
      </c>
      <c r="D165" s="95"/>
      <c r="E165" s="13"/>
      <c r="F165" s="13"/>
      <c r="G165" s="52" t="s">
        <v>155</v>
      </c>
      <c r="H165" s="40"/>
      <c r="I165" s="96"/>
      <c r="J165" s="97"/>
      <c r="K165" s="46"/>
      <c r="L165" s="40"/>
      <c r="M165" s="12" t="str">
        <f>VLOOKUP(E165,'Hedef Liste'!A:I,8,false)</f>
        <v>#N/A</v>
      </c>
      <c r="N165" s="12" t="b">
        <v>0</v>
      </c>
      <c r="O165" s="12" t="b">
        <v>0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idden="1">
      <c r="A166" s="13" t="str">
        <f t="shared" si="18"/>
        <v>5f33d7a0572e4c7623c3e39e</v>
      </c>
      <c r="B166" s="23"/>
      <c r="C166" s="15" t="s">
        <v>344</v>
      </c>
      <c r="D166" s="78" t="s">
        <v>474</v>
      </c>
      <c r="E166" s="13" t="s">
        <v>547</v>
      </c>
      <c r="F166" s="13" t="s">
        <v>548</v>
      </c>
      <c r="G166" s="98" t="s">
        <v>358</v>
      </c>
      <c r="H166" s="40" t="s">
        <v>549</v>
      </c>
      <c r="I166" s="41" t="s">
        <v>550</v>
      </c>
      <c r="J166" s="94" t="s">
        <v>551</v>
      </c>
      <c r="K166" s="46"/>
      <c r="L166" s="40"/>
      <c r="M166" s="106" t="str">
        <f>VLOOKUP(E166,'Hedef Liste'!A:I,8,false)</f>
        <v>#N/A</v>
      </c>
      <c r="N166" s="12" t="b">
        <v>0</v>
      </c>
      <c r="O166" s="12" t="b">
        <v>0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idden="1">
      <c r="A167" s="13" t="str">
        <f t="shared" si="18"/>
        <v>5f33af60939628157db6a134</v>
      </c>
      <c r="B167" s="23"/>
      <c r="C167" s="15" t="s">
        <v>344</v>
      </c>
      <c r="D167" s="78" t="s">
        <v>289</v>
      </c>
      <c r="E167" s="13" t="s">
        <v>552</v>
      </c>
      <c r="F167" s="13" t="s">
        <v>553</v>
      </c>
      <c r="G167" s="39" t="s">
        <v>165</v>
      </c>
      <c r="H167" s="40" t="s">
        <v>353</v>
      </c>
      <c r="I167" s="94" t="s">
        <v>554</v>
      </c>
      <c r="J167" s="97" t="s">
        <v>555</v>
      </c>
      <c r="K167" s="40"/>
      <c r="L167" s="8"/>
      <c r="M167" s="12">
        <f>VLOOKUP(E167,'Hedef Liste'!A:I,8,false)</f>
        <v>10</v>
      </c>
      <c r="N167" s="12" t="b">
        <v>0</v>
      </c>
      <c r="O167" s="12" t="b">
        <v>0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idden="1">
      <c r="A168" s="13" t="str">
        <f t="shared" si="18"/>
        <v/>
      </c>
      <c r="B168" s="37"/>
      <c r="C168" s="15"/>
      <c r="D168" s="79"/>
      <c r="E168" s="13"/>
      <c r="F168" s="13"/>
      <c r="G168" s="39"/>
      <c r="H168" s="40"/>
      <c r="I168" s="41"/>
      <c r="J168" s="94"/>
      <c r="K168" s="90"/>
      <c r="L168" s="8"/>
      <c r="M168" s="12"/>
      <c r="N168" s="12" t="b">
        <v>0</v>
      </c>
      <c r="O168" s="12" t="b">
        <v>0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idden="1">
      <c r="A169" s="115" t="str">
        <f t="shared" si="18"/>
        <v/>
      </c>
      <c r="B169" s="7"/>
      <c r="C169" s="66"/>
      <c r="D169" s="79"/>
      <c r="E169" s="39"/>
      <c r="F169" s="39"/>
      <c r="G169" s="39" t="s">
        <v>556</v>
      </c>
      <c r="H169" s="39"/>
      <c r="I169" s="116"/>
      <c r="J169" s="39"/>
      <c r="K169" s="40"/>
      <c r="L169" s="43"/>
      <c r="M169" s="12"/>
      <c r="N169" s="12" t="b">
        <v>0</v>
      </c>
      <c r="O169" s="12" t="b">
        <v>0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idden="1">
      <c r="A170" s="13" t="str">
        <f t="shared" si="18"/>
        <v>5fb90ca9fa24e0d9f4338379</v>
      </c>
      <c r="B170" s="14" t="s">
        <v>421</v>
      </c>
      <c r="C170" s="15" t="s">
        <v>422</v>
      </c>
      <c r="D170" s="35" t="s">
        <v>389</v>
      </c>
      <c r="E170" s="13" t="s">
        <v>557</v>
      </c>
      <c r="F170" s="13" t="s">
        <v>558</v>
      </c>
      <c r="G170" s="52">
        <v>0.4583333333333333</v>
      </c>
      <c r="H170" s="35" t="s">
        <v>507</v>
      </c>
      <c r="I170" s="42" t="s">
        <v>559</v>
      </c>
      <c r="J170" s="94" t="s">
        <v>560</v>
      </c>
      <c r="K170" s="46"/>
      <c r="L170" s="40"/>
      <c r="M170" s="12" t="str">
        <f>VLOOKUP(E170,'Hedef Liste'!A:I,8,false)</f>
        <v>#N/A</v>
      </c>
      <c r="N170" s="12" t="b">
        <v>0</v>
      </c>
      <c r="O170" s="12" t="b">
        <v>0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idden="1">
      <c r="A171" s="13" t="str">
        <f t="shared" si="18"/>
        <v>60143b4d3a7478655a608f29</v>
      </c>
      <c r="B171" s="23"/>
      <c r="C171" s="15" t="s">
        <v>422</v>
      </c>
      <c r="D171" s="95" t="s">
        <v>289</v>
      </c>
      <c r="E171" s="13" t="s">
        <v>561</v>
      </c>
      <c r="F171" s="13" t="s">
        <v>562</v>
      </c>
      <c r="G171" s="117" t="s">
        <v>358</v>
      </c>
      <c r="H171" s="40" t="s">
        <v>493</v>
      </c>
      <c r="I171" s="94" t="s">
        <v>563</v>
      </c>
      <c r="J171" s="97" t="s">
        <v>564</v>
      </c>
      <c r="K171" s="46"/>
      <c r="L171" s="40"/>
      <c r="M171" s="12">
        <f>VLOOKUP(E171,'Hedef Liste'!A:I,8,false)</f>
        <v>12</v>
      </c>
      <c r="N171" s="12" t="b">
        <v>0</v>
      </c>
      <c r="O171" s="12" t="b">
        <v>0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idden="1">
      <c r="A172" s="13" t="str">
        <f t="shared" si="18"/>
        <v>5ffc0d68def5a051ec564cae</v>
      </c>
      <c r="B172" s="23"/>
      <c r="C172" s="15" t="s">
        <v>422</v>
      </c>
      <c r="D172" s="78" t="s">
        <v>483</v>
      </c>
      <c r="E172" s="13" t="s">
        <v>565</v>
      </c>
      <c r="F172" s="13" t="s">
        <v>566</v>
      </c>
      <c r="G172" s="131">
        <v>0.6875</v>
      </c>
      <c r="H172" s="40" t="s">
        <v>493</v>
      </c>
      <c r="I172" s="41" t="s">
        <v>567</v>
      </c>
      <c r="J172" s="97" t="s">
        <v>568</v>
      </c>
      <c r="K172" s="46"/>
      <c r="L172" s="40"/>
      <c r="M172" s="106">
        <f>VLOOKUP(E172,'Hedef Liste'!A:I,8,false)</f>
        <v>3</v>
      </c>
      <c r="N172" s="12" t="b">
        <v>0</v>
      </c>
      <c r="O172" s="12" t="b">
        <v>0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idden="1">
      <c r="A173" s="13"/>
      <c r="B173" s="23"/>
      <c r="C173" s="15" t="s">
        <v>422</v>
      </c>
      <c r="D173" s="70" t="s">
        <v>474</v>
      </c>
      <c r="E173" s="16" t="s">
        <v>569</v>
      </c>
      <c r="F173" s="16" t="s">
        <v>570</v>
      </c>
      <c r="G173" s="74" t="s">
        <v>248</v>
      </c>
      <c r="H173" s="60" t="s">
        <v>493</v>
      </c>
      <c r="I173" s="132" t="s">
        <v>571</v>
      </c>
      <c r="J173" s="60" t="s">
        <v>572</v>
      </c>
      <c r="K173" s="110" t="s">
        <v>573</v>
      </c>
      <c r="L173" s="8"/>
      <c r="M173" s="12" t="str">
        <f>VLOOKUP(E178,'Hedef Liste'!A:I,8,false)</f>
        <v>#N/A</v>
      </c>
      <c r="N173" s="12" t="b">
        <v>0</v>
      </c>
      <c r="O173" s="12" t="b">
        <v>0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idden="1">
      <c r="A174" s="13" t="str">
        <f t="shared" ref="A174:A178" si="19">E174</f>
        <v/>
      </c>
      <c r="B174" s="37"/>
      <c r="C174" s="15"/>
      <c r="D174" s="79"/>
      <c r="E174" s="13"/>
      <c r="F174" s="13"/>
      <c r="G174" s="39"/>
      <c r="H174" s="40"/>
      <c r="I174" s="41"/>
      <c r="J174" s="94"/>
      <c r="K174" s="90"/>
      <c r="L174" s="8"/>
      <c r="M174" s="12"/>
      <c r="N174" s="12" t="b">
        <v>0</v>
      </c>
      <c r="O174" s="12" t="b">
        <v>0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idden="1">
      <c r="A175" s="13" t="str">
        <f t="shared" si="19"/>
        <v/>
      </c>
      <c r="B175" s="9"/>
      <c r="C175" s="9">
        <v>44277.0</v>
      </c>
      <c r="D175" s="40"/>
      <c r="E175" s="91"/>
      <c r="F175" s="92"/>
      <c r="G175" s="92"/>
      <c r="H175" s="92"/>
      <c r="I175" s="92"/>
      <c r="J175" s="92"/>
      <c r="K175" s="92"/>
      <c r="L175" s="93"/>
      <c r="M175" s="12"/>
      <c r="N175" s="12"/>
      <c r="O175" s="1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idden="1">
      <c r="A176" s="13" t="str">
        <f t="shared" si="19"/>
        <v>5f337c0bfb6dd94bb0dd412d</v>
      </c>
      <c r="B176" s="14" t="s">
        <v>13</v>
      </c>
      <c r="C176" s="15" t="s">
        <v>14</v>
      </c>
      <c r="D176" s="110" t="s">
        <v>574</v>
      </c>
      <c r="E176" s="13" t="s">
        <v>575</v>
      </c>
      <c r="F176" s="13" t="s">
        <v>576</v>
      </c>
      <c r="G176" s="129">
        <v>0.5416666666666666</v>
      </c>
      <c r="H176" s="110" t="s">
        <v>577</v>
      </c>
      <c r="I176" s="94" t="s">
        <v>578</v>
      </c>
      <c r="J176" s="97" t="s">
        <v>579</v>
      </c>
      <c r="K176" s="46"/>
      <c r="L176" s="40">
        <v>25.0</v>
      </c>
      <c r="M176" s="12" t="str">
        <f>VLOOKUP(#REF!,'Hedef Liste'!A:I,8,false)</f>
        <v>#REF!</v>
      </c>
      <c r="N176" s="12" t="b">
        <v>0</v>
      </c>
      <c r="O176" s="12" t="b">
        <v>0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idden="1">
      <c r="A177" s="13" t="str">
        <f t="shared" si="19"/>
        <v>5fa1743c7894d8a4ff2c7622</v>
      </c>
      <c r="B177" s="23"/>
      <c r="C177" s="15" t="s">
        <v>14</v>
      </c>
      <c r="D177" s="78" t="s">
        <v>289</v>
      </c>
      <c r="E177" s="13" t="s">
        <v>580</v>
      </c>
      <c r="F177" s="13" t="s">
        <v>581</v>
      </c>
      <c r="G177" s="98" t="s">
        <v>358</v>
      </c>
      <c r="H177" s="40" t="s">
        <v>297</v>
      </c>
      <c r="I177" s="133" t="s">
        <v>582</v>
      </c>
      <c r="J177" s="97" t="s">
        <v>583</v>
      </c>
      <c r="K177" s="7"/>
      <c r="L177" s="110">
        <v>41.0</v>
      </c>
      <c r="M177" s="7"/>
      <c r="N177" s="12" t="b">
        <v>0</v>
      </c>
      <c r="O177" s="12" t="b">
        <v>0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idden="1">
      <c r="A178" s="13" t="str">
        <f t="shared" si="19"/>
        <v>5ffc5947757a6cc9bd60f936</v>
      </c>
      <c r="B178" s="23"/>
      <c r="C178" s="15" t="s">
        <v>14</v>
      </c>
      <c r="D178" s="78" t="s">
        <v>389</v>
      </c>
      <c r="E178" s="13" t="s">
        <v>584</v>
      </c>
      <c r="F178" s="13" t="s">
        <v>585</v>
      </c>
      <c r="G178" s="39" t="s">
        <v>37</v>
      </c>
      <c r="H178" s="40" t="s">
        <v>425</v>
      </c>
      <c r="I178" s="41" t="s">
        <v>586</v>
      </c>
      <c r="J178" s="94" t="s">
        <v>587</v>
      </c>
      <c r="K178" s="46"/>
      <c r="L178" s="40">
        <v>24.0</v>
      </c>
      <c r="M178" s="106">
        <f>VLOOKUP(E177,'Hedef Liste'!A:I,8,false)</f>
        <v>8</v>
      </c>
      <c r="N178" s="12" t="b">
        <v>0</v>
      </c>
      <c r="O178" s="12" t="b">
        <v>0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idden="1">
      <c r="A179" s="13"/>
      <c r="B179" s="23"/>
      <c r="C179" s="15" t="s">
        <v>14</v>
      </c>
      <c r="D179" s="76" t="s">
        <v>483</v>
      </c>
      <c r="E179" s="16" t="s">
        <v>588</v>
      </c>
      <c r="F179" s="16" t="s">
        <v>589</v>
      </c>
      <c r="G179" s="82" t="s">
        <v>486</v>
      </c>
      <c r="H179" s="18" t="s">
        <v>297</v>
      </c>
      <c r="I179" s="112" t="s">
        <v>590</v>
      </c>
      <c r="J179" s="20" t="s">
        <v>591</v>
      </c>
      <c r="K179" s="90" t="s">
        <v>592</v>
      </c>
      <c r="L179" s="8"/>
      <c r="M179" s="12" t="str">
        <f>VLOOKUP(#REF!,'Hedef Liste'!A:I,8,false)</f>
        <v>#REF!</v>
      </c>
      <c r="N179" s="12" t="b">
        <v>0</v>
      </c>
      <c r="O179" s="12" t="b">
        <v>0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idden="1">
      <c r="A180" s="13" t="str">
        <f t="shared" ref="A180:A183" si="20">E180</f>
        <v>5fb7858e646b6531233522e7</v>
      </c>
      <c r="B180" s="37"/>
      <c r="C180" s="15" t="s">
        <v>14</v>
      </c>
      <c r="D180" s="79" t="s">
        <v>97</v>
      </c>
      <c r="E180" s="13" t="s">
        <v>593</v>
      </c>
      <c r="F180" s="13" t="s">
        <v>594</v>
      </c>
      <c r="G180" s="39" t="s">
        <v>136</v>
      </c>
      <c r="H180" s="40" t="s">
        <v>425</v>
      </c>
      <c r="I180" s="41" t="s">
        <v>595</v>
      </c>
      <c r="J180" s="94" t="s">
        <v>596</v>
      </c>
      <c r="K180" s="7"/>
      <c r="L180" s="40">
        <v>5.0</v>
      </c>
      <c r="M180" s="12">
        <f>VLOOKUP(E179,'Hedef Liste'!A:I,8,false)</f>
        <v>50</v>
      </c>
      <c r="N180" s="12" t="b">
        <v>0</v>
      </c>
      <c r="O180" s="12" t="b">
        <v>0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idden="1">
      <c r="A181" s="13" t="str">
        <f t="shared" si="20"/>
        <v/>
      </c>
      <c r="B181" s="7"/>
      <c r="C181" s="66"/>
      <c r="D181" s="79"/>
      <c r="E181" s="13"/>
      <c r="F181" s="13"/>
      <c r="G181" s="39"/>
      <c r="H181" s="40"/>
      <c r="I181" s="41"/>
      <c r="J181" s="94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idden="1">
      <c r="A182" s="13" t="str">
        <f t="shared" si="20"/>
        <v>5faece656ecb757481de0631</v>
      </c>
      <c r="B182" s="14" t="s">
        <v>343</v>
      </c>
      <c r="C182" s="15" t="s">
        <v>597</v>
      </c>
      <c r="D182" s="35" t="s">
        <v>389</v>
      </c>
      <c r="E182" s="13" t="s">
        <v>598</v>
      </c>
      <c r="F182" s="13" t="s">
        <v>599</v>
      </c>
      <c r="G182" s="52" t="s">
        <v>347</v>
      </c>
      <c r="H182" s="35" t="s">
        <v>600</v>
      </c>
      <c r="I182" s="42" t="s">
        <v>601</v>
      </c>
      <c r="J182" s="94" t="s">
        <v>602</v>
      </c>
      <c r="K182" s="46"/>
      <c r="L182" s="40">
        <v>10.0</v>
      </c>
      <c r="M182" s="12">
        <f>VLOOKUP(E182,'Hedef Liste'!A:I,8,false)</f>
        <v>21</v>
      </c>
      <c r="N182" s="12" t="b">
        <v>0</v>
      </c>
      <c r="O182" s="12" t="b">
        <v>0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idden="1">
      <c r="A183" s="13" t="str">
        <f t="shared" si="20"/>
        <v>5fa9054eea9d073561785067</v>
      </c>
      <c r="B183" s="23"/>
      <c r="C183" s="15" t="s">
        <v>597</v>
      </c>
      <c r="D183" s="95" t="s">
        <v>483</v>
      </c>
      <c r="E183" s="13" t="s">
        <v>603</v>
      </c>
      <c r="F183" s="13" t="s">
        <v>604</v>
      </c>
      <c r="G183" s="52" t="s">
        <v>155</v>
      </c>
      <c r="H183" s="40" t="s">
        <v>348</v>
      </c>
      <c r="I183" s="96" t="s">
        <v>605</v>
      </c>
      <c r="J183" s="97" t="s">
        <v>606</v>
      </c>
      <c r="K183" s="46"/>
      <c r="L183" s="40">
        <v>10.0</v>
      </c>
      <c r="M183" s="12">
        <f>VLOOKUP(E183,'Hedef Liste'!A:I,8,false)</f>
        <v>4</v>
      </c>
      <c r="N183" s="12" t="b">
        <v>0</v>
      </c>
      <c r="O183" s="12" t="b">
        <v>0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idden="1">
      <c r="A184" s="13"/>
      <c r="B184" s="23"/>
      <c r="C184" s="15" t="s">
        <v>597</v>
      </c>
      <c r="D184" s="70" t="s">
        <v>483</v>
      </c>
      <c r="E184" s="16" t="s">
        <v>607</v>
      </c>
      <c r="F184" s="16" t="s">
        <v>608</v>
      </c>
      <c r="G184" s="77" t="s">
        <v>358</v>
      </c>
      <c r="H184" s="18" t="s">
        <v>348</v>
      </c>
      <c r="I184" s="19" t="s">
        <v>609</v>
      </c>
      <c r="J184" s="20" t="s">
        <v>610</v>
      </c>
      <c r="K184" s="40" t="s">
        <v>611</v>
      </c>
      <c r="L184" s="40"/>
      <c r="M184" s="106" t="str">
        <f>VLOOKUP(E184,'Hedef Liste'!A:I,8,false)</f>
        <v>#N/A</v>
      </c>
      <c r="N184" s="12" t="b">
        <v>0</v>
      </c>
      <c r="O184" s="12" t="b">
        <v>0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idden="1">
      <c r="A185" s="13" t="str">
        <f t="shared" ref="A185:A193" si="21">E185</f>
        <v>5fe090b30654ee4ea5e8b654</v>
      </c>
      <c r="B185" s="23"/>
      <c r="C185" s="15" t="s">
        <v>597</v>
      </c>
      <c r="D185" s="78" t="s">
        <v>97</v>
      </c>
      <c r="E185" s="13" t="s">
        <v>612</v>
      </c>
      <c r="F185" s="13" t="s">
        <v>613</v>
      </c>
      <c r="G185" s="39" t="s">
        <v>165</v>
      </c>
      <c r="H185" s="40" t="s">
        <v>614</v>
      </c>
      <c r="I185" s="41">
        <v>2.242330105E9</v>
      </c>
      <c r="J185" s="79" t="s">
        <v>615</v>
      </c>
      <c r="K185" s="40"/>
      <c r="L185" s="40">
        <v>2.0</v>
      </c>
      <c r="M185" s="12" t="str">
        <f>VLOOKUP(E185,'Hedef Liste'!A:I,8,false)</f>
        <v>#N/A</v>
      </c>
      <c r="N185" s="12" t="b">
        <v>0</v>
      </c>
      <c r="O185" s="12" t="b">
        <v>0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idden="1">
      <c r="A186" s="13" t="str">
        <f t="shared" si="21"/>
        <v/>
      </c>
      <c r="B186" s="37"/>
      <c r="C186" s="15"/>
      <c r="D186" s="79"/>
      <c r="E186" s="13"/>
      <c r="F186" s="13"/>
      <c r="G186" s="39"/>
      <c r="H186" s="40"/>
      <c r="I186" s="41"/>
      <c r="J186" s="94"/>
      <c r="K186" s="90"/>
      <c r="L186" s="8"/>
      <c r="M186" s="12"/>
      <c r="N186" s="12" t="b">
        <v>0</v>
      </c>
      <c r="O186" s="12" t="b">
        <v>0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idden="1">
      <c r="A187" s="115" t="str">
        <f t="shared" si="21"/>
        <v/>
      </c>
      <c r="B187" s="7"/>
      <c r="C187" s="66"/>
      <c r="D187" s="79"/>
      <c r="E187" s="39"/>
      <c r="F187" s="39"/>
      <c r="G187" s="39"/>
      <c r="H187" s="39"/>
      <c r="I187" s="116"/>
      <c r="J187" s="39"/>
      <c r="K187" s="40"/>
      <c r="L187" s="43"/>
      <c r="M187" s="12"/>
      <c r="N187" s="12" t="b">
        <v>0</v>
      </c>
      <c r="O187" s="12" t="b">
        <v>0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idden="1">
      <c r="A188" s="13" t="str">
        <f t="shared" si="21"/>
        <v>6022a4b73c1a97352bbb1f21</v>
      </c>
      <c r="B188" s="14" t="s">
        <v>421</v>
      </c>
      <c r="C188" s="15" t="s">
        <v>422</v>
      </c>
      <c r="D188" s="35" t="s">
        <v>389</v>
      </c>
      <c r="E188" s="13" t="s">
        <v>616</v>
      </c>
      <c r="F188" s="13" t="s">
        <v>617</v>
      </c>
      <c r="G188" s="52" t="s">
        <v>347</v>
      </c>
      <c r="H188" s="35" t="s">
        <v>618</v>
      </c>
      <c r="I188" s="42" t="s">
        <v>619</v>
      </c>
      <c r="J188" s="97" t="s">
        <v>620</v>
      </c>
      <c r="K188" s="46"/>
      <c r="L188" s="40"/>
      <c r="M188" s="12" t="str">
        <f>VLOOKUP(E188,'Hedef Liste'!A:I,8,false)</f>
        <v>#N/A</v>
      </c>
      <c r="N188" s="12" t="b">
        <v>0</v>
      </c>
      <c r="O188" s="12" t="b">
        <v>0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idden="1">
      <c r="A189" s="13" t="str">
        <f t="shared" si="21"/>
        <v>5fd20d1dd8240d7e9504716d</v>
      </c>
      <c r="B189" s="23"/>
      <c r="C189" s="15" t="s">
        <v>422</v>
      </c>
      <c r="D189" s="95" t="s">
        <v>389</v>
      </c>
      <c r="E189" s="13" t="s">
        <v>621</v>
      </c>
      <c r="F189" s="13" t="s">
        <v>622</v>
      </c>
      <c r="G189" s="52" t="s">
        <v>155</v>
      </c>
      <c r="H189" s="40" t="s">
        <v>623</v>
      </c>
      <c r="I189" s="96" t="s">
        <v>624</v>
      </c>
      <c r="J189" s="97" t="s">
        <v>625</v>
      </c>
      <c r="K189" s="46"/>
      <c r="L189" s="40"/>
      <c r="M189" s="12">
        <f>VLOOKUP(E189,'Hedef Liste'!A:I,8,false)</f>
        <v>7</v>
      </c>
      <c r="N189" s="12" t="b">
        <v>0</v>
      </c>
      <c r="O189" s="12" t="b">
        <v>0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idden="1">
      <c r="A190" s="13" t="str">
        <f t="shared" si="21"/>
        <v>5fd8c60724069a7285595f80</v>
      </c>
      <c r="B190" s="23"/>
      <c r="C190" s="15" t="s">
        <v>422</v>
      </c>
      <c r="D190" s="78" t="s">
        <v>389</v>
      </c>
      <c r="E190" s="13" t="s">
        <v>626</v>
      </c>
      <c r="F190" s="13" t="s">
        <v>627</v>
      </c>
      <c r="G190" s="98" t="s">
        <v>358</v>
      </c>
      <c r="H190" s="40" t="s">
        <v>514</v>
      </c>
      <c r="I190" s="41" t="s">
        <v>628</v>
      </c>
      <c r="J190" s="97" t="s">
        <v>629</v>
      </c>
      <c r="K190" s="46"/>
      <c r="L190" s="40"/>
      <c r="M190" s="106">
        <f>VLOOKUP(E190,'Hedef Liste'!A:I,8,false)</f>
        <v>22</v>
      </c>
      <c r="N190" s="12" t="b">
        <v>0</v>
      </c>
      <c r="O190" s="12" t="b">
        <v>0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idden="1">
      <c r="A191" s="13" t="str">
        <f t="shared" si="21"/>
        <v>5f364322da66dcf75ed6fa17</v>
      </c>
      <c r="B191" s="23"/>
      <c r="C191" s="15" t="s">
        <v>422</v>
      </c>
      <c r="D191" s="78" t="s">
        <v>289</v>
      </c>
      <c r="E191" s="13" t="s">
        <v>630</v>
      </c>
      <c r="F191" s="13" t="s">
        <v>631</v>
      </c>
      <c r="G191" s="39" t="s">
        <v>199</v>
      </c>
      <c r="H191" s="40" t="s">
        <v>498</v>
      </c>
      <c r="I191" s="94" t="s">
        <v>632</v>
      </c>
      <c r="J191" s="97" t="s">
        <v>633</v>
      </c>
      <c r="K191" s="40"/>
      <c r="L191" s="8"/>
      <c r="M191" s="12">
        <f>VLOOKUP(E191,'Hedef Liste'!A:I,8,false)</f>
        <v>25</v>
      </c>
      <c r="N191" s="12" t="b">
        <v>0</v>
      </c>
      <c r="O191" s="12" t="b">
        <v>0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idden="1">
      <c r="A192" s="13" t="str">
        <f t="shared" si="21"/>
        <v/>
      </c>
      <c r="B192" s="37"/>
      <c r="C192" s="15"/>
      <c r="D192" s="79"/>
      <c r="E192" s="13"/>
      <c r="F192" s="13"/>
      <c r="G192" s="39"/>
      <c r="H192" s="40"/>
      <c r="I192" s="41"/>
      <c r="J192" s="94"/>
      <c r="K192" s="90"/>
      <c r="L192" s="8"/>
      <c r="M192" s="12"/>
      <c r="N192" s="12" t="b">
        <v>0</v>
      </c>
      <c r="O192" s="12" t="b">
        <v>0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idden="1">
      <c r="A193" s="13" t="str">
        <f t="shared" si="21"/>
        <v/>
      </c>
      <c r="B193" s="9"/>
      <c r="C193" s="9">
        <v>44278.0</v>
      </c>
      <c r="D193" s="40"/>
      <c r="E193" s="91"/>
      <c r="F193" s="92"/>
      <c r="G193" s="92"/>
      <c r="H193" s="92"/>
      <c r="I193" s="92"/>
      <c r="J193" s="92"/>
      <c r="K193" s="92"/>
      <c r="L193" s="93"/>
      <c r="M193" s="12"/>
      <c r="N193" s="12"/>
      <c r="O193" s="1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idden="1">
      <c r="A194" s="13"/>
      <c r="B194" s="14" t="s">
        <v>13</v>
      </c>
      <c r="C194" s="15" t="s">
        <v>14</v>
      </c>
      <c r="D194" s="22" t="s">
        <v>289</v>
      </c>
      <c r="E194" s="16" t="s">
        <v>634</v>
      </c>
      <c r="F194" s="16" t="s">
        <v>635</v>
      </c>
      <c r="G194" s="88" t="s">
        <v>347</v>
      </c>
      <c r="H194" s="22" t="s">
        <v>297</v>
      </c>
      <c r="I194" s="73" t="s">
        <v>636</v>
      </c>
      <c r="J194" s="20" t="s">
        <v>637</v>
      </c>
      <c r="K194" s="40" t="s">
        <v>638</v>
      </c>
      <c r="L194" s="40"/>
      <c r="M194" s="12">
        <f>VLOOKUP(E194,'Hedef Liste'!A:I,8,false)</f>
        <v>21</v>
      </c>
      <c r="N194" s="12" t="b">
        <v>0</v>
      </c>
      <c r="O194" s="12" t="b">
        <v>0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idden="1">
      <c r="A195" s="13" t="str">
        <f t="shared" ref="A195:A196" si="22">E195</f>
        <v>5fc6aa69a7c3ab749c31ed80</v>
      </c>
      <c r="B195" s="23"/>
      <c r="C195" s="15" t="s">
        <v>14</v>
      </c>
      <c r="D195" s="95" t="s">
        <v>389</v>
      </c>
      <c r="E195" s="13" t="s">
        <v>639</v>
      </c>
      <c r="F195" s="13" t="s">
        <v>640</v>
      </c>
      <c r="G195" s="52" t="s">
        <v>155</v>
      </c>
      <c r="H195" s="40" t="s">
        <v>514</v>
      </c>
      <c r="I195" s="96" t="s">
        <v>641</v>
      </c>
      <c r="J195" s="97" t="s">
        <v>642</v>
      </c>
      <c r="K195" s="46"/>
      <c r="L195" s="40">
        <v>13.0</v>
      </c>
      <c r="M195" s="12" t="str">
        <f>VLOOKUP(E195,'Hedef Liste'!A:I,8,false)</f>
        <v>#N/A</v>
      </c>
      <c r="N195" s="12" t="b">
        <v>0</v>
      </c>
      <c r="O195" s="12" t="b">
        <v>0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idden="1">
      <c r="A196" s="13" t="str">
        <f t="shared" si="22"/>
        <v>5fb2a8c5d19ef42a8dc8e948</v>
      </c>
      <c r="B196" s="23"/>
      <c r="C196" s="15" t="s">
        <v>14</v>
      </c>
      <c r="D196" s="78" t="s">
        <v>389</v>
      </c>
      <c r="E196" s="13" t="s">
        <v>643</v>
      </c>
      <c r="F196" s="13" t="s">
        <v>644</v>
      </c>
      <c r="G196" s="98" t="s">
        <v>358</v>
      </c>
      <c r="H196" s="40" t="s">
        <v>645</v>
      </c>
      <c r="I196" s="41" t="s">
        <v>646</v>
      </c>
      <c r="J196" s="94" t="s">
        <v>647</v>
      </c>
      <c r="K196" s="46"/>
      <c r="L196" s="40">
        <v>19.0</v>
      </c>
      <c r="M196" s="106">
        <f>VLOOKUP(E196,'Hedef Liste'!A:I,8,false)</f>
        <v>3</v>
      </c>
      <c r="N196" s="12" t="b">
        <v>0</v>
      </c>
      <c r="O196" s="12" t="b">
        <v>0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idden="1">
      <c r="A197" s="13"/>
      <c r="B197" s="23"/>
      <c r="C197" s="15" t="s">
        <v>14</v>
      </c>
      <c r="D197" s="70" t="s">
        <v>389</v>
      </c>
      <c r="E197" s="16" t="s">
        <v>648</v>
      </c>
      <c r="F197" s="16" t="s">
        <v>649</v>
      </c>
      <c r="G197" s="82" t="s">
        <v>165</v>
      </c>
      <c r="H197" s="18" t="s">
        <v>645</v>
      </c>
      <c r="I197" s="63" t="s">
        <v>650</v>
      </c>
      <c r="J197" s="73" t="s">
        <v>651</v>
      </c>
      <c r="K197" s="40" t="s">
        <v>652</v>
      </c>
      <c r="L197" s="8"/>
      <c r="M197" s="12">
        <f>VLOOKUP(E197,'Hedef Liste'!A:I,8,false)</f>
        <v>27</v>
      </c>
      <c r="N197" s="12" t="b">
        <v>0</v>
      </c>
      <c r="O197" s="12" t="b">
        <v>0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idden="1">
      <c r="A198" s="13" t="str">
        <f t="shared" ref="A198:A202" si="23">E198</f>
        <v>6003510757c43169890388e7</v>
      </c>
      <c r="B198" s="37"/>
      <c r="C198" s="15" t="s">
        <v>14</v>
      </c>
      <c r="D198" s="79" t="s">
        <v>389</v>
      </c>
      <c r="E198" s="13" t="s">
        <v>653</v>
      </c>
      <c r="F198" s="13" t="s">
        <v>654</v>
      </c>
      <c r="G198" s="39" t="s">
        <v>37</v>
      </c>
      <c r="H198" s="40" t="s">
        <v>645</v>
      </c>
      <c r="I198" s="41" t="s">
        <v>655</v>
      </c>
      <c r="J198" s="94" t="s">
        <v>656</v>
      </c>
      <c r="K198" s="90"/>
      <c r="L198" s="40">
        <v>27.0</v>
      </c>
      <c r="M198" s="12">
        <f>VLOOKUP(E198,'Hedef Liste'!A:I,8,false)</f>
        <v>11</v>
      </c>
      <c r="N198" s="12" t="b">
        <v>0</v>
      </c>
      <c r="O198" s="12" t="b">
        <v>0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idden="1">
      <c r="A199" s="13" t="str">
        <f t="shared" si="23"/>
        <v>5fde5ad5afaa32ef10cc8dd4</v>
      </c>
      <c r="B199" s="7"/>
      <c r="C199" s="15" t="s">
        <v>14</v>
      </c>
      <c r="D199" s="110" t="s">
        <v>389</v>
      </c>
      <c r="E199" s="13" t="s">
        <v>657</v>
      </c>
      <c r="F199" s="13" t="s">
        <v>658</v>
      </c>
      <c r="G199" s="129">
        <v>0.75</v>
      </c>
      <c r="H199" s="110" t="s">
        <v>645</v>
      </c>
      <c r="I199" s="130" t="s">
        <v>659</v>
      </c>
      <c r="J199" s="110" t="s">
        <v>660</v>
      </c>
      <c r="K199" s="7"/>
      <c r="L199" s="110">
        <v>20.0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idden="1">
      <c r="A200" s="13" t="str">
        <f t="shared" si="23"/>
        <v/>
      </c>
      <c r="B200" s="134" t="s">
        <v>343</v>
      </c>
      <c r="C200" s="135" t="s">
        <v>344</v>
      </c>
      <c r="D200" s="136"/>
      <c r="E200" s="137"/>
      <c r="F200" s="137"/>
      <c r="G200" s="138"/>
      <c r="H200" s="136"/>
      <c r="I200" s="139"/>
      <c r="J200" s="136"/>
      <c r="K200" s="140"/>
      <c r="L200" s="136"/>
      <c r="M200" s="141" t="str">
        <f>VLOOKUP(E200,'Hedef Liste'!A:I,8,false)</f>
        <v>#N/A</v>
      </c>
      <c r="N200" s="141" t="b">
        <v>0</v>
      </c>
      <c r="O200" s="141" t="b">
        <v>0</v>
      </c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</row>
    <row r="201" hidden="1">
      <c r="A201" s="13" t="str">
        <f t="shared" si="23"/>
        <v>5fa3e33e9ada1541762e3f99</v>
      </c>
      <c r="B201" s="23"/>
      <c r="C201" s="135" t="s">
        <v>344</v>
      </c>
      <c r="D201" s="142" t="s">
        <v>389</v>
      </c>
      <c r="E201" s="13" t="s">
        <v>607</v>
      </c>
      <c r="F201" s="13" t="s">
        <v>608</v>
      </c>
      <c r="G201" s="39" t="s">
        <v>155</v>
      </c>
      <c r="H201" s="90" t="s">
        <v>661</v>
      </c>
      <c r="I201" s="143" t="s">
        <v>662</v>
      </c>
      <c r="J201" s="144" t="s">
        <v>610</v>
      </c>
      <c r="K201" s="90"/>
      <c r="L201" s="43"/>
      <c r="M201" s="145" t="str">
        <f>VLOOKUP(#REF!,'Hedef Liste'!A:I,8,false)</f>
        <v>#REF!</v>
      </c>
      <c r="N201" s="141" t="b">
        <v>0</v>
      </c>
      <c r="O201" s="141" t="b">
        <v>0</v>
      </c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</row>
    <row r="202" hidden="1">
      <c r="A202" s="13" t="str">
        <f t="shared" si="23"/>
        <v>60477c8c89a2c52b527dde4d</v>
      </c>
      <c r="B202" s="23"/>
      <c r="C202" s="135" t="s">
        <v>344</v>
      </c>
      <c r="D202" s="110" t="s">
        <v>574</v>
      </c>
      <c r="E202" s="13" t="s">
        <v>663</v>
      </c>
      <c r="F202" s="13" t="s">
        <v>664</v>
      </c>
      <c r="G202" s="129">
        <v>0.6458333333333334</v>
      </c>
      <c r="H202" s="110" t="s">
        <v>665</v>
      </c>
      <c r="I202" s="130" t="s">
        <v>666</v>
      </c>
      <c r="J202" s="97" t="s">
        <v>667</v>
      </c>
      <c r="K202" s="7"/>
      <c r="L202" s="136"/>
      <c r="M202" s="146">
        <f>VLOOKUP(E207,'Hedef Liste'!A:I,8,false)</f>
        <v>11</v>
      </c>
      <c r="N202" s="141" t="b">
        <v>0</v>
      </c>
      <c r="O202" s="141" t="b">
        <v>0</v>
      </c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</row>
    <row r="203" hidden="1">
      <c r="A203" s="13"/>
      <c r="B203" s="23"/>
      <c r="C203" s="135" t="s">
        <v>344</v>
      </c>
      <c r="D203" s="76" t="s">
        <v>289</v>
      </c>
      <c r="E203" s="16" t="s">
        <v>668</v>
      </c>
      <c r="F203" s="16" t="s">
        <v>669</v>
      </c>
      <c r="G203" s="82" t="s">
        <v>136</v>
      </c>
      <c r="H203" s="18" t="s">
        <v>353</v>
      </c>
      <c r="I203" s="73" t="s">
        <v>670</v>
      </c>
      <c r="J203" s="20" t="s">
        <v>671</v>
      </c>
      <c r="K203" s="147" t="s">
        <v>672</v>
      </c>
      <c r="L203" s="136"/>
      <c r="M203" s="141">
        <f>VLOOKUP(E203,'Hedef Liste'!A:I,8,false)</f>
        <v>53</v>
      </c>
      <c r="N203" s="141" t="b">
        <v>0</v>
      </c>
      <c r="O203" s="141" t="b">
        <v>0</v>
      </c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</row>
    <row r="204" hidden="1">
      <c r="A204" s="13" t="str">
        <f t="shared" ref="A204:A205" si="24">E204</f>
        <v>5fb7867ced63077502b65c79</v>
      </c>
      <c r="B204" s="37"/>
      <c r="C204" s="15" t="s">
        <v>344</v>
      </c>
      <c r="D204" s="110" t="s">
        <v>389</v>
      </c>
      <c r="E204" s="13" t="s">
        <v>673</v>
      </c>
      <c r="F204" s="13" t="s">
        <v>674</v>
      </c>
      <c r="G204" s="129">
        <v>0.7708333333333334</v>
      </c>
      <c r="H204" s="110" t="s">
        <v>675</v>
      </c>
      <c r="I204" s="130" t="s">
        <v>676</v>
      </c>
      <c r="J204" s="110" t="s">
        <v>677</v>
      </c>
      <c r="K204" s="148"/>
      <c r="L204" s="136"/>
      <c r="M204" s="136"/>
      <c r="N204" s="141" t="b">
        <v>0</v>
      </c>
      <c r="O204" s="141" t="b">
        <v>0</v>
      </c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</row>
    <row r="205" hidden="1">
      <c r="A205" s="13" t="str">
        <f t="shared" si="24"/>
        <v/>
      </c>
      <c r="B205" s="7"/>
      <c r="C205" s="66"/>
      <c r="D205" s="7"/>
      <c r="E205" s="7"/>
      <c r="F205" s="7"/>
      <c r="G205" s="66"/>
      <c r="H205" s="7"/>
      <c r="I205" s="6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idden="1">
      <c r="A206" s="13"/>
      <c r="B206" s="14" t="s">
        <v>343</v>
      </c>
      <c r="C206" s="15" t="s">
        <v>597</v>
      </c>
      <c r="D206" s="80" t="s">
        <v>483</v>
      </c>
      <c r="E206" s="16" t="s">
        <v>678</v>
      </c>
      <c r="F206" s="16" t="s">
        <v>679</v>
      </c>
      <c r="G206" s="88">
        <v>0.5625</v>
      </c>
      <c r="H206" s="18" t="s">
        <v>680</v>
      </c>
      <c r="I206" s="19" t="s">
        <v>681</v>
      </c>
      <c r="J206" s="20" t="s">
        <v>682</v>
      </c>
      <c r="K206" s="40" t="s">
        <v>683</v>
      </c>
      <c r="L206" s="40"/>
      <c r="M206" s="12" t="str">
        <f>VLOOKUP(#REF!,'Hedef Liste'!A:I,8,false)</f>
        <v>#REF!</v>
      </c>
      <c r="N206" s="12" t="b">
        <v>0</v>
      </c>
      <c r="O206" s="12" t="b">
        <v>0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idden="1">
      <c r="A207" s="13" t="str">
        <f t="shared" ref="A207:A219" si="25">E207</f>
        <v>602fa4618364b899ce991ca8</v>
      </c>
      <c r="B207" s="23"/>
      <c r="C207" s="15" t="s">
        <v>597</v>
      </c>
      <c r="D207" s="147" t="s">
        <v>389</v>
      </c>
      <c r="E207" s="13" t="s">
        <v>684</v>
      </c>
      <c r="F207" s="13" t="s">
        <v>685</v>
      </c>
      <c r="G207" s="149" t="s">
        <v>358</v>
      </c>
      <c r="H207" s="147" t="s">
        <v>686</v>
      </c>
      <c r="I207" s="150" t="s">
        <v>687</v>
      </c>
      <c r="J207" s="147" t="s">
        <v>688</v>
      </c>
      <c r="K207" s="46"/>
      <c r="L207" s="40">
        <v>20.0</v>
      </c>
      <c r="M207" s="12">
        <f>VLOOKUP(E206,'Hedef Liste'!A:I,8,false)</f>
        <v>10</v>
      </c>
      <c r="N207" s="12" t="b">
        <v>0</v>
      </c>
      <c r="O207" s="12" t="b">
        <v>0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idden="1">
      <c r="A208" s="13" t="str">
        <f t="shared" si="25"/>
        <v>5fdcd29c25c60a82c189c771</v>
      </c>
      <c r="B208" s="23"/>
      <c r="C208" s="15" t="s">
        <v>597</v>
      </c>
      <c r="D208" s="78" t="s">
        <v>483</v>
      </c>
      <c r="E208" s="13" t="s">
        <v>689</v>
      </c>
      <c r="F208" s="13" t="s">
        <v>690</v>
      </c>
      <c r="G208" s="39" t="s">
        <v>165</v>
      </c>
      <c r="H208" s="40" t="s">
        <v>691</v>
      </c>
      <c r="I208" s="94" t="s">
        <v>692</v>
      </c>
      <c r="J208" s="97" t="s">
        <v>693</v>
      </c>
      <c r="K208" s="140"/>
      <c r="L208" s="40">
        <v>16.0</v>
      </c>
      <c r="M208" s="106" t="str">
        <f>VLOOKUP(#REF!,'Hedef Liste'!A:I,8,false)</f>
        <v>#REF!</v>
      </c>
      <c r="N208" s="12" t="b">
        <v>0</v>
      </c>
      <c r="O208" s="12" t="b">
        <v>0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idden="1">
      <c r="A209" s="13" t="str">
        <f t="shared" si="25"/>
        <v>5fcfea5a70058e3d7b6c3291</v>
      </c>
      <c r="B209" s="23"/>
      <c r="C209" s="15" t="s">
        <v>597</v>
      </c>
      <c r="D209" s="69" t="s">
        <v>483</v>
      </c>
      <c r="E209" s="24" t="s">
        <v>694</v>
      </c>
      <c r="F209" s="24" t="s">
        <v>695</v>
      </c>
      <c r="G209" s="31" t="s">
        <v>486</v>
      </c>
      <c r="H209" s="26" t="s">
        <v>696</v>
      </c>
      <c r="I209" s="27" t="s">
        <v>697</v>
      </c>
      <c r="J209" s="28" t="s">
        <v>698</v>
      </c>
      <c r="K209" s="40"/>
      <c r="L209" s="40">
        <v>8.0</v>
      </c>
      <c r="M209" s="12">
        <f>VLOOKUP(E208,'Hedef Liste'!A:I,8,false)</f>
        <v>3</v>
      </c>
      <c r="N209" s="12" t="b">
        <v>0</v>
      </c>
      <c r="O209" s="12" t="b">
        <v>0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idden="1">
      <c r="A210" s="13" t="str">
        <f t="shared" si="25"/>
        <v/>
      </c>
      <c r="B210" s="37"/>
      <c r="C210" s="15"/>
      <c r="D210" s="7"/>
      <c r="E210" s="7"/>
      <c r="F210" s="7"/>
      <c r="G210" s="66"/>
      <c r="H210" s="7"/>
      <c r="I210" s="67"/>
      <c r="J210" s="7"/>
      <c r="K210" s="90"/>
      <c r="L210" s="8"/>
      <c r="M210" s="12"/>
      <c r="N210" s="12" t="b">
        <v>0</v>
      </c>
      <c r="O210" s="12" t="b">
        <v>0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idden="1">
      <c r="A211" s="13" t="str">
        <f t="shared" si="25"/>
        <v/>
      </c>
      <c r="B211" s="7"/>
      <c r="C211" s="66"/>
      <c r="D211" s="7"/>
      <c r="E211" s="7"/>
      <c r="F211" s="7"/>
      <c r="G211" s="66"/>
      <c r="H211" s="7"/>
      <c r="I211" s="6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idden="1">
      <c r="A212" s="13" t="str">
        <f t="shared" si="25"/>
        <v>5f33f13c6b1e0f5516f3a80a</v>
      </c>
      <c r="B212" s="14" t="s">
        <v>421</v>
      </c>
      <c r="C212" s="15" t="s">
        <v>422</v>
      </c>
      <c r="D212" s="35" t="s">
        <v>483</v>
      </c>
      <c r="E212" s="13" t="s">
        <v>699</v>
      </c>
      <c r="F212" s="13" t="s">
        <v>700</v>
      </c>
      <c r="G212" s="52">
        <v>0.5</v>
      </c>
      <c r="H212" s="35" t="s">
        <v>701</v>
      </c>
      <c r="I212" s="133" t="s">
        <v>702</v>
      </c>
      <c r="J212" s="97" t="s">
        <v>703</v>
      </c>
      <c r="K212" s="46"/>
      <c r="L212" s="40"/>
      <c r="M212" s="12">
        <f>VLOOKUP(E212,'Hedef Liste'!A:I,8,false)</f>
        <v>17</v>
      </c>
      <c r="N212" s="12" t="b">
        <v>0</v>
      </c>
      <c r="O212" s="12" t="b">
        <v>0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idden="1">
      <c r="A213" s="13" t="str">
        <f t="shared" si="25"/>
        <v>5fea17d1e152157dc095468e</v>
      </c>
      <c r="B213" s="23"/>
      <c r="C213" s="15" t="s">
        <v>422</v>
      </c>
      <c r="D213" s="142" t="s">
        <v>483</v>
      </c>
      <c r="E213" s="13" t="s">
        <v>704</v>
      </c>
      <c r="F213" s="13" t="s">
        <v>705</v>
      </c>
      <c r="G213" s="39" t="s">
        <v>155</v>
      </c>
      <c r="H213" s="97" t="s">
        <v>706</v>
      </c>
      <c r="I213" s="143" t="s">
        <v>707</v>
      </c>
      <c r="J213" s="97" t="s">
        <v>708</v>
      </c>
      <c r="K213" s="46"/>
      <c r="L213" s="40"/>
      <c r="M213" s="106">
        <f>VLOOKUP(E213,'Hedef Liste'!A:I,8,false)</f>
        <v>26</v>
      </c>
      <c r="N213" s="12" t="b">
        <v>0</v>
      </c>
      <c r="O213" s="12" t="b">
        <v>0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idden="1">
      <c r="A214" s="13" t="str">
        <f t="shared" si="25"/>
        <v>5febabb82ccf2588f42198a2</v>
      </c>
      <c r="B214" s="23"/>
      <c r="C214" s="15" t="s">
        <v>422</v>
      </c>
      <c r="D214" s="78" t="s">
        <v>483</v>
      </c>
      <c r="E214" s="13" t="s">
        <v>709</v>
      </c>
      <c r="F214" s="13" t="s">
        <v>710</v>
      </c>
      <c r="G214" s="131">
        <v>0.6458333333333334</v>
      </c>
      <c r="H214" s="40" t="s">
        <v>711</v>
      </c>
      <c r="I214" s="41" t="s">
        <v>712</v>
      </c>
      <c r="J214" s="97" t="s">
        <v>713</v>
      </c>
      <c r="K214" s="46"/>
      <c r="L214" s="40"/>
      <c r="M214" s="12" t="str">
        <f>VLOOKUP(E214,'Hedef Liste'!A:I,8,false)</f>
        <v>#N/A</v>
      </c>
      <c r="N214" s="12" t="b">
        <v>0</v>
      </c>
      <c r="O214" s="12" t="b">
        <v>0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idden="1">
      <c r="A215" s="13" t="str">
        <f t="shared" si="25"/>
        <v>601e9a108a8c67b6092c72c2</v>
      </c>
      <c r="B215" s="37"/>
      <c r="C215" s="15" t="s">
        <v>422</v>
      </c>
      <c r="D215" s="79" t="s">
        <v>389</v>
      </c>
      <c r="E215" s="13" t="s">
        <v>714</v>
      </c>
      <c r="F215" s="13" t="s">
        <v>715</v>
      </c>
      <c r="G215" s="39" t="s">
        <v>539</v>
      </c>
      <c r="H215" s="40" t="s">
        <v>716</v>
      </c>
      <c r="I215" s="41" t="s">
        <v>717</v>
      </c>
      <c r="J215" s="94" t="s">
        <v>718</v>
      </c>
      <c r="K215" s="90"/>
      <c r="L215" s="8"/>
      <c r="M215" s="12"/>
      <c r="N215" s="12" t="b">
        <v>0</v>
      </c>
      <c r="O215" s="12" t="b">
        <v>0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idden="1">
      <c r="A216" s="13" t="str">
        <f t="shared" si="25"/>
        <v/>
      </c>
      <c r="B216" s="9"/>
      <c r="C216" s="9">
        <v>44279.0</v>
      </c>
      <c r="D216" s="40"/>
      <c r="E216" s="91"/>
      <c r="F216" s="92"/>
      <c r="G216" s="92"/>
      <c r="H216" s="92"/>
      <c r="I216" s="92"/>
      <c r="J216" s="92"/>
      <c r="K216" s="92"/>
      <c r="L216" s="93"/>
      <c r="M216" s="12"/>
      <c r="N216" s="12"/>
      <c r="O216" s="1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idden="1">
      <c r="A217" s="13" t="str">
        <f t="shared" si="25"/>
        <v/>
      </c>
      <c r="B217" s="14" t="s">
        <v>13</v>
      </c>
      <c r="C217" s="15" t="s">
        <v>14</v>
      </c>
      <c r="D217" s="35"/>
      <c r="E217" s="13"/>
      <c r="F217" s="13"/>
      <c r="G217" s="52"/>
      <c r="H217" s="35"/>
      <c r="I217" s="42"/>
      <c r="J217" s="94"/>
      <c r="K217" s="46"/>
      <c r="L217" s="40"/>
      <c r="M217" s="12" t="str">
        <f>VLOOKUP(E217,'Hedef Liste'!A:I,8,false)</f>
        <v>#N/A</v>
      </c>
      <c r="N217" s="12" t="b">
        <v>0</v>
      </c>
      <c r="O217" s="12" t="b">
        <v>0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idden="1">
      <c r="A218" s="13" t="str">
        <f t="shared" si="25"/>
        <v>5fb583771a497b3c4001fbd3</v>
      </c>
      <c r="B218" s="23"/>
      <c r="C218" s="15" t="s">
        <v>14</v>
      </c>
      <c r="D218" s="95" t="s">
        <v>289</v>
      </c>
      <c r="E218" s="13" t="s">
        <v>719</v>
      </c>
      <c r="F218" s="13" t="s">
        <v>720</v>
      </c>
      <c r="G218" s="52" t="s">
        <v>155</v>
      </c>
      <c r="H218" s="40" t="s">
        <v>297</v>
      </c>
      <c r="I218" s="96" t="s">
        <v>721</v>
      </c>
      <c r="J218" s="97" t="s">
        <v>642</v>
      </c>
      <c r="K218" s="46"/>
      <c r="L218" s="40"/>
      <c r="M218" s="12">
        <f>VLOOKUP(E218,'Hedef Liste'!A:I,8,false)</f>
        <v>58</v>
      </c>
      <c r="N218" s="12" t="b">
        <v>0</v>
      </c>
      <c r="O218" s="12" t="b">
        <v>0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idden="1">
      <c r="A219" s="13" t="str">
        <f t="shared" si="25"/>
        <v>60476412902bc6738ddf2b93</v>
      </c>
      <c r="B219" s="23"/>
      <c r="C219" s="15" t="s">
        <v>14</v>
      </c>
      <c r="D219" s="78" t="s">
        <v>483</v>
      </c>
      <c r="E219" s="13" t="s">
        <v>722</v>
      </c>
      <c r="F219" s="13" t="s">
        <v>723</v>
      </c>
      <c r="G219" s="98" t="s">
        <v>358</v>
      </c>
      <c r="H219" s="40" t="s">
        <v>297</v>
      </c>
      <c r="I219" s="41" t="s">
        <v>724</v>
      </c>
      <c r="J219" s="97" t="s">
        <v>725</v>
      </c>
      <c r="K219" s="46"/>
      <c r="L219" s="40"/>
      <c r="M219" s="106" t="str">
        <f>VLOOKUP(E219,'Hedef Liste'!A:I,8,false)</f>
        <v>#N/A</v>
      </c>
      <c r="N219" s="12" t="b">
        <v>0</v>
      </c>
      <c r="O219" s="12" t="b">
        <v>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idden="1">
      <c r="A220" s="13"/>
      <c r="B220" s="23"/>
      <c r="C220" s="15" t="s">
        <v>14</v>
      </c>
      <c r="D220" s="70" t="s">
        <v>389</v>
      </c>
      <c r="E220" s="16" t="s">
        <v>726</v>
      </c>
      <c r="F220" s="16" t="s">
        <v>727</v>
      </c>
      <c r="G220" s="82" t="s">
        <v>165</v>
      </c>
      <c r="H220" s="18" t="s">
        <v>645</v>
      </c>
      <c r="I220" s="63" t="s">
        <v>728</v>
      </c>
      <c r="J220" s="20" t="s">
        <v>729</v>
      </c>
      <c r="K220" s="40" t="s">
        <v>730</v>
      </c>
      <c r="L220" s="8"/>
      <c r="M220" s="12" t="str">
        <f>VLOOKUP(E220,'Hedef Liste'!A:I,8,false)</f>
        <v>#N/A</v>
      </c>
      <c r="N220" s="12" t="b">
        <v>0</v>
      </c>
      <c r="O220" s="12" t="b">
        <v>0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idden="1">
      <c r="A221" s="13" t="str">
        <f>E221</f>
        <v>5ffc2ae7757a6c252d60ed63</v>
      </c>
      <c r="B221" s="37"/>
      <c r="C221" s="15" t="s">
        <v>14</v>
      </c>
      <c r="D221" s="79" t="s">
        <v>389</v>
      </c>
      <c r="E221" s="13" t="s">
        <v>731</v>
      </c>
      <c r="F221" s="13" t="s">
        <v>732</v>
      </c>
      <c r="G221" s="39" t="s">
        <v>539</v>
      </c>
      <c r="H221" s="40" t="s">
        <v>645</v>
      </c>
      <c r="I221" s="41" t="s">
        <v>733</v>
      </c>
      <c r="J221" s="97" t="s">
        <v>734</v>
      </c>
      <c r="K221" s="90"/>
      <c r="L221" s="8"/>
      <c r="M221" s="12">
        <f>VLOOKUP(E221,'Hedef Liste'!A:I,8,false)</f>
        <v>44</v>
      </c>
      <c r="N221" s="12" t="b">
        <v>0</v>
      </c>
      <c r="O221" s="12" t="b">
        <v>0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idden="1">
      <c r="A222" s="13"/>
      <c r="B222" s="7"/>
      <c r="C222" s="128" t="s">
        <v>14</v>
      </c>
      <c r="D222" s="110" t="s">
        <v>483</v>
      </c>
      <c r="E222" s="13" t="s">
        <v>735</v>
      </c>
      <c r="F222" s="13" t="s">
        <v>736</v>
      </c>
      <c r="G222" s="129">
        <v>0.7777777777777778</v>
      </c>
      <c r="H222" s="110" t="s">
        <v>737</v>
      </c>
      <c r="I222" s="130" t="s">
        <v>738</v>
      </c>
      <c r="J222" s="97" t="s">
        <v>739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idden="1">
      <c r="A223" s="13" t="str">
        <f t="shared" ref="A223:A225" si="26">E223</f>
        <v>5fe9b2df71e89cda21963299</v>
      </c>
      <c r="B223" s="14" t="s">
        <v>343</v>
      </c>
      <c r="C223" s="15" t="s">
        <v>344</v>
      </c>
      <c r="D223" s="151" t="s">
        <v>389</v>
      </c>
      <c r="E223" s="152" t="s">
        <v>740</v>
      </c>
      <c r="F223" s="152" t="s">
        <v>741</v>
      </c>
      <c r="G223" s="153" t="s">
        <v>150</v>
      </c>
      <c r="H223" s="151" t="s">
        <v>742</v>
      </c>
      <c r="I223" s="154" t="s">
        <v>743</v>
      </c>
      <c r="J223" s="144" t="s">
        <v>744</v>
      </c>
      <c r="K223" s="40" t="s">
        <v>745</v>
      </c>
      <c r="L223" s="40"/>
      <c r="M223" s="12">
        <f>VLOOKUP(E223,'Hedef Liste'!A:I,8,false)</f>
        <v>12</v>
      </c>
      <c r="N223" s="12" t="b">
        <v>0</v>
      </c>
      <c r="O223" s="12" t="b">
        <v>0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idden="1">
      <c r="A224" s="13" t="str">
        <f t="shared" si="26"/>
        <v>5f33e12230bf633c8c2c944f</v>
      </c>
      <c r="B224" s="23"/>
      <c r="C224" s="15" t="s">
        <v>344</v>
      </c>
      <c r="D224" s="95" t="s">
        <v>389</v>
      </c>
      <c r="E224" s="13" t="s">
        <v>746</v>
      </c>
      <c r="F224" s="13" t="s">
        <v>747</v>
      </c>
      <c r="G224" s="52" t="s">
        <v>155</v>
      </c>
      <c r="H224" s="40" t="s">
        <v>748</v>
      </c>
      <c r="I224" s="96" t="s">
        <v>749</v>
      </c>
      <c r="J224" s="97" t="s">
        <v>750</v>
      </c>
      <c r="K224" s="46"/>
      <c r="L224" s="40"/>
      <c r="M224" s="12">
        <f>VLOOKUP(E224,'Hedef Liste'!A:I,8,false)</f>
        <v>17</v>
      </c>
      <c r="N224" s="12" t="b">
        <v>0</v>
      </c>
      <c r="O224" s="12" t="b">
        <v>0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idden="1">
      <c r="A225" s="13" t="str">
        <f t="shared" si="26"/>
        <v>5fe997a32ccf250ce321214a</v>
      </c>
      <c r="B225" s="23"/>
      <c r="C225" s="15" t="s">
        <v>344</v>
      </c>
      <c r="D225" s="78" t="s">
        <v>483</v>
      </c>
      <c r="E225" s="13" t="s">
        <v>751</v>
      </c>
      <c r="F225" s="13" t="s">
        <v>752</v>
      </c>
      <c r="G225" s="98" t="s">
        <v>358</v>
      </c>
      <c r="H225" s="40" t="s">
        <v>753</v>
      </c>
      <c r="I225" s="94" t="s">
        <v>754</v>
      </c>
      <c r="J225" s="97" t="s">
        <v>755</v>
      </c>
      <c r="K225" s="46"/>
      <c r="L225" s="40"/>
      <c r="M225" s="106" t="str">
        <f>VLOOKUP(#REF!,'Hedef Liste'!A:I,8,false)</f>
        <v>#REF!</v>
      </c>
      <c r="N225" s="12" t="b">
        <v>0</v>
      </c>
      <c r="O225" s="12" t="b">
        <v>0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idden="1">
      <c r="A226" s="13"/>
      <c r="B226" s="23"/>
      <c r="C226" s="15" t="s">
        <v>344</v>
      </c>
      <c r="D226" s="70" t="s">
        <v>389</v>
      </c>
      <c r="E226" s="16" t="s">
        <v>756</v>
      </c>
      <c r="F226" s="16" t="s">
        <v>757</v>
      </c>
      <c r="G226" s="82" t="s">
        <v>165</v>
      </c>
      <c r="H226" s="18" t="s">
        <v>758</v>
      </c>
      <c r="I226" s="63" t="s">
        <v>759</v>
      </c>
      <c r="J226" s="73" t="s">
        <v>760</v>
      </c>
      <c r="K226" s="40" t="s">
        <v>761</v>
      </c>
      <c r="L226" s="8"/>
      <c r="M226" s="12">
        <f>VLOOKUP(E226,'Hedef Liste'!A:I,8,false)</f>
        <v>8</v>
      </c>
      <c r="N226" s="12" t="b">
        <v>0</v>
      </c>
      <c r="O226" s="12" t="b">
        <v>0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idden="1">
      <c r="A227" s="13" t="str">
        <f t="shared" ref="A227:A228" si="27">E227</f>
        <v/>
      </c>
      <c r="B227" s="37"/>
      <c r="C227" s="15"/>
      <c r="D227" s="79"/>
      <c r="E227" s="13"/>
      <c r="F227" s="13"/>
      <c r="G227" s="39"/>
      <c r="H227" s="40"/>
      <c r="I227" s="41"/>
      <c r="J227" s="94"/>
      <c r="K227" s="90"/>
      <c r="L227" s="8"/>
      <c r="M227" s="12"/>
      <c r="N227" s="12" t="b">
        <v>0</v>
      </c>
      <c r="O227" s="12" t="b">
        <v>0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idden="1">
      <c r="A228" s="13" t="str">
        <f t="shared" si="27"/>
        <v/>
      </c>
      <c r="B228" s="7"/>
      <c r="C228" s="66"/>
      <c r="D228" s="7"/>
      <c r="E228" s="7"/>
      <c r="F228" s="7"/>
      <c r="G228" s="66"/>
      <c r="H228" s="7"/>
      <c r="I228" s="6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idden="1">
      <c r="A229" s="13"/>
      <c r="B229" s="14" t="s">
        <v>343</v>
      </c>
      <c r="C229" s="15" t="s">
        <v>597</v>
      </c>
      <c r="D229" s="76" t="s">
        <v>389</v>
      </c>
      <c r="E229" s="16" t="s">
        <v>762</v>
      </c>
      <c r="F229" s="16" t="s">
        <v>763</v>
      </c>
      <c r="G229" s="82" t="s">
        <v>764</v>
      </c>
      <c r="H229" s="18" t="s">
        <v>765</v>
      </c>
      <c r="I229" s="63" t="s">
        <v>766</v>
      </c>
      <c r="J229" s="73" t="s">
        <v>767</v>
      </c>
      <c r="K229" s="90" t="s">
        <v>282</v>
      </c>
      <c r="L229" s="8"/>
      <c r="M229" s="12"/>
      <c r="N229" s="12" t="b">
        <v>0</v>
      </c>
      <c r="O229" s="12" t="b">
        <v>0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idden="1">
      <c r="A230" s="13" t="str">
        <f t="shared" ref="A230:A241" si="28">E230</f>
        <v>6040af7c92e9072c034fdbf1</v>
      </c>
      <c r="B230" s="23"/>
      <c r="C230" s="15" t="s">
        <v>597</v>
      </c>
      <c r="D230" s="79" t="s">
        <v>389</v>
      </c>
      <c r="E230" s="13" t="s">
        <v>768</v>
      </c>
      <c r="F230" s="13" t="s">
        <v>769</v>
      </c>
      <c r="G230" s="39" t="s">
        <v>399</v>
      </c>
      <c r="H230" s="40" t="s">
        <v>770</v>
      </c>
      <c r="I230" s="41" t="s">
        <v>771</v>
      </c>
      <c r="J230" s="94" t="s">
        <v>772</v>
      </c>
      <c r="K230" s="90"/>
      <c r="L230" s="8"/>
      <c r="M230" s="35">
        <v>9.0</v>
      </c>
      <c r="N230" s="12" t="b">
        <v>0</v>
      </c>
      <c r="O230" s="12" t="b">
        <v>0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idden="1">
      <c r="A231" s="13" t="str">
        <f t="shared" si="28"/>
        <v>6001f5e4e6346c992437cd64</v>
      </c>
      <c r="B231" s="23"/>
      <c r="C231" s="15" t="s">
        <v>597</v>
      </c>
      <c r="D231" s="79" t="s">
        <v>389</v>
      </c>
      <c r="E231" s="13" t="s">
        <v>773</v>
      </c>
      <c r="F231" s="13" t="s">
        <v>774</v>
      </c>
      <c r="G231" s="39" t="s">
        <v>775</v>
      </c>
      <c r="H231" s="40" t="s">
        <v>776</v>
      </c>
      <c r="I231" s="41" t="s">
        <v>777</v>
      </c>
      <c r="J231" s="94" t="s">
        <v>778</v>
      </c>
      <c r="K231" s="90"/>
      <c r="L231" s="8"/>
      <c r="M231" s="35">
        <v>12.0</v>
      </c>
      <c r="N231" s="12" t="b">
        <v>0</v>
      </c>
      <c r="O231" s="12" t="b">
        <v>0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idden="1">
      <c r="A232" s="13" t="str">
        <f t="shared" si="28"/>
        <v>60409dcf4366fc78b4c91a31</v>
      </c>
      <c r="B232" s="23"/>
      <c r="C232" s="15" t="s">
        <v>597</v>
      </c>
      <c r="D232" s="79" t="s">
        <v>389</v>
      </c>
      <c r="E232" s="13" t="s">
        <v>779</v>
      </c>
      <c r="F232" s="13" t="s">
        <v>780</v>
      </c>
      <c r="G232" s="39" t="s">
        <v>411</v>
      </c>
      <c r="H232" s="40" t="s">
        <v>781</v>
      </c>
      <c r="I232" s="41" t="s">
        <v>782</v>
      </c>
      <c r="J232" s="94" t="s">
        <v>783</v>
      </c>
      <c r="K232" s="90"/>
      <c r="L232" s="8"/>
      <c r="M232" s="35">
        <v>23.0</v>
      </c>
      <c r="N232" s="12" t="b">
        <v>0</v>
      </c>
      <c r="O232" s="12" t="b">
        <v>0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idden="1">
      <c r="A233" s="13" t="str">
        <f t="shared" si="28"/>
        <v/>
      </c>
      <c r="B233" s="37"/>
      <c r="C233" s="66"/>
      <c r="D233" s="7"/>
      <c r="E233" s="7"/>
      <c r="F233" s="7"/>
      <c r="G233" s="66"/>
      <c r="H233" s="40"/>
      <c r="I233" s="41"/>
      <c r="J233" s="94"/>
      <c r="K233" s="90"/>
      <c r="L233" s="8"/>
      <c r="M233" s="12"/>
      <c r="N233" s="12" t="b">
        <v>0</v>
      </c>
      <c r="O233" s="12" t="b">
        <v>0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idden="1">
      <c r="A234" s="115" t="str">
        <f t="shared" si="28"/>
        <v/>
      </c>
      <c r="B234" s="7"/>
      <c r="C234" s="66"/>
      <c r="D234" s="79"/>
      <c r="E234" s="39"/>
      <c r="F234" s="39"/>
      <c r="G234" s="39"/>
      <c r="H234" s="39"/>
      <c r="I234" s="116"/>
      <c r="J234" s="39"/>
      <c r="K234" s="40"/>
      <c r="L234" s="43"/>
      <c r="M234" s="12"/>
      <c r="N234" s="12" t="b">
        <v>0</v>
      </c>
      <c r="O234" s="12" t="b">
        <v>0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idden="1">
      <c r="A235" s="13" t="str">
        <f t="shared" si="28"/>
        <v>6051e8c9e33f8b56389dd86e</v>
      </c>
      <c r="B235" s="14" t="s">
        <v>421</v>
      </c>
      <c r="C235" s="15" t="s">
        <v>422</v>
      </c>
      <c r="D235" s="35" t="s">
        <v>483</v>
      </c>
      <c r="E235" s="13" t="s">
        <v>784</v>
      </c>
      <c r="F235" s="13" t="s">
        <v>785</v>
      </c>
      <c r="G235" s="52" t="s">
        <v>347</v>
      </c>
      <c r="H235" s="35" t="s">
        <v>786</v>
      </c>
      <c r="I235" s="42" t="s">
        <v>787</v>
      </c>
      <c r="J235" s="97" t="s">
        <v>788</v>
      </c>
      <c r="K235" s="46"/>
      <c r="L235" s="40"/>
      <c r="M235" s="12"/>
      <c r="N235" s="12" t="b">
        <v>0</v>
      </c>
      <c r="O235" s="12" t="b">
        <v>0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idden="1">
      <c r="A236" s="13" t="str">
        <f t="shared" si="28"/>
        <v>5fd2a3072405e0792c7eb08c</v>
      </c>
      <c r="B236" s="23"/>
      <c r="C236" s="15" t="s">
        <v>422</v>
      </c>
      <c r="D236" s="95" t="s">
        <v>389</v>
      </c>
      <c r="E236" s="13" t="s">
        <v>789</v>
      </c>
      <c r="F236" s="13" t="s">
        <v>790</v>
      </c>
      <c r="G236" s="52">
        <v>0.625</v>
      </c>
      <c r="H236" s="40" t="s">
        <v>791</v>
      </c>
      <c r="I236" s="96" t="s">
        <v>792</v>
      </c>
      <c r="J236" s="97" t="s">
        <v>793</v>
      </c>
      <c r="K236" s="46"/>
      <c r="L236" s="40"/>
      <c r="M236" s="12"/>
      <c r="N236" s="12" t="b">
        <v>0</v>
      </c>
      <c r="O236" s="12" t="b">
        <v>0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idden="1">
      <c r="A237" s="13" t="str">
        <f t="shared" si="28"/>
        <v>60475bd719345f902141f6a1</v>
      </c>
      <c r="B237" s="23"/>
      <c r="C237" s="15" t="s">
        <v>422</v>
      </c>
      <c r="D237" s="110" t="s">
        <v>389</v>
      </c>
      <c r="E237" s="13" t="s">
        <v>794</v>
      </c>
      <c r="F237" s="13" t="s">
        <v>795</v>
      </c>
      <c r="G237" s="129">
        <v>0.75</v>
      </c>
      <c r="H237" s="110" t="s">
        <v>791</v>
      </c>
      <c r="I237" s="130" t="s">
        <v>796</v>
      </c>
      <c r="J237" s="128" t="s">
        <v>797</v>
      </c>
      <c r="K237" s="46"/>
      <c r="L237" s="40"/>
      <c r="M237" s="106"/>
      <c r="N237" s="12" t="b">
        <v>0</v>
      </c>
      <c r="O237" s="12" t="b">
        <v>0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idden="1">
      <c r="A238" s="13" t="str">
        <f t="shared" si="28"/>
        <v>5f9d4639895d4aae45854c2e</v>
      </c>
      <c r="B238" s="23"/>
      <c r="C238" s="15" t="s">
        <v>422</v>
      </c>
      <c r="D238" s="78" t="s">
        <v>389</v>
      </c>
      <c r="E238" s="13" t="s">
        <v>798</v>
      </c>
      <c r="F238" s="13" t="s">
        <v>799</v>
      </c>
      <c r="G238" s="39" t="s">
        <v>165</v>
      </c>
      <c r="H238" s="40" t="s">
        <v>791</v>
      </c>
      <c r="I238" s="94" t="s">
        <v>800</v>
      </c>
      <c r="J238" s="97" t="s">
        <v>801</v>
      </c>
      <c r="K238" s="40"/>
      <c r="L238" s="8"/>
      <c r="M238" s="12"/>
      <c r="N238" s="12" t="b">
        <v>0</v>
      </c>
      <c r="O238" s="12" t="b">
        <v>0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idden="1">
      <c r="A239" s="13" t="str">
        <f t="shared" si="28"/>
        <v>5f9d3ffbba6938227c3bc697</v>
      </c>
      <c r="B239" s="37"/>
      <c r="C239" s="15" t="s">
        <v>422</v>
      </c>
      <c r="D239" s="79"/>
      <c r="E239" s="13" t="s">
        <v>802</v>
      </c>
      <c r="F239" s="13" t="s">
        <v>803</v>
      </c>
      <c r="G239" s="39"/>
      <c r="H239" s="40"/>
      <c r="I239" s="41"/>
      <c r="J239" s="94"/>
      <c r="K239" s="90"/>
      <c r="L239" s="8"/>
      <c r="M239" s="12"/>
      <c r="N239" s="12" t="b">
        <v>0</v>
      </c>
      <c r="O239" s="12" t="b">
        <v>0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idden="1">
      <c r="A240" s="13" t="str">
        <f t="shared" si="28"/>
        <v/>
      </c>
      <c r="B240" s="9"/>
      <c r="C240" s="9">
        <v>44280.0</v>
      </c>
      <c r="D240" s="40"/>
      <c r="E240" s="91"/>
      <c r="F240" s="92"/>
      <c r="G240" s="92"/>
      <c r="H240" s="92"/>
      <c r="I240" s="92"/>
      <c r="J240" s="92"/>
      <c r="K240" s="92"/>
      <c r="L240" s="93"/>
      <c r="M240" s="12"/>
      <c r="N240" s="12"/>
      <c r="O240" s="1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idden="1">
      <c r="A241" s="13" t="str">
        <f t="shared" si="28"/>
        <v>603e3e3860576819f636d424</v>
      </c>
      <c r="B241" s="14" t="s">
        <v>13</v>
      </c>
      <c r="C241" s="15" t="s">
        <v>14</v>
      </c>
      <c r="D241" s="35" t="s">
        <v>483</v>
      </c>
      <c r="E241" s="13" t="s">
        <v>804</v>
      </c>
      <c r="F241" s="13" t="s">
        <v>805</v>
      </c>
      <c r="G241" s="52">
        <v>0.5</v>
      </c>
      <c r="H241" s="35" t="s">
        <v>221</v>
      </c>
      <c r="I241" s="42" t="s">
        <v>806</v>
      </c>
      <c r="J241" s="97" t="s">
        <v>807</v>
      </c>
      <c r="K241" s="46"/>
      <c r="L241" s="40"/>
      <c r="M241" s="12" t="str">
        <f>VLOOKUP(E241,'Hedef Liste'!A:I,8,false)</f>
        <v>#N/A</v>
      </c>
      <c r="N241" s="12" t="b">
        <v>0</v>
      </c>
      <c r="O241" s="12" t="b">
        <v>0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idden="1">
      <c r="A242" s="13"/>
      <c r="B242" s="23"/>
      <c r="C242" s="15" t="s">
        <v>14</v>
      </c>
      <c r="D242" s="80" t="s">
        <v>483</v>
      </c>
      <c r="E242" s="16" t="s">
        <v>808</v>
      </c>
      <c r="F242" s="16" t="s">
        <v>809</v>
      </c>
      <c r="G242" s="88">
        <v>0.6041666666666666</v>
      </c>
      <c r="H242" s="18" t="s">
        <v>221</v>
      </c>
      <c r="I242" s="19" t="s">
        <v>810</v>
      </c>
      <c r="J242" s="20" t="s">
        <v>811</v>
      </c>
      <c r="K242" s="18" t="s">
        <v>812</v>
      </c>
      <c r="L242" s="40"/>
      <c r="M242" s="12">
        <f>VLOOKUP(E242,'Hedef Liste'!A:I,8,false)</f>
        <v>39</v>
      </c>
      <c r="N242" s="12" t="b">
        <v>0</v>
      </c>
      <c r="O242" s="12" t="b">
        <v>0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idden="1">
      <c r="A243" s="13" t="str">
        <f t="shared" ref="A243:A252" si="29">E243</f>
        <v>5f94125f2b983405fd9feabc</v>
      </c>
      <c r="B243" s="23"/>
      <c r="C243" s="15" t="s">
        <v>14</v>
      </c>
      <c r="D243" s="78" t="s">
        <v>389</v>
      </c>
      <c r="E243" s="13" t="s">
        <v>813</v>
      </c>
      <c r="F243" s="13" t="s">
        <v>814</v>
      </c>
      <c r="G243" s="131">
        <v>0.6458333333333334</v>
      </c>
      <c r="H243" s="40" t="s">
        <v>815</v>
      </c>
      <c r="I243" s="41" t="s">
        <v>816</v>
      </c>
      <c r="J243" s="94" t="s">
        <v>817</v>
      </c>
      <c r="K243" s="46"/>
      <c r="L243" s="40"/>
      <c r="M243" s="106" t="str">
        <f>VLOOKUP(E243,'Hedef Liste'!A:I,8,false)</f>
        <v>#N/A</v>
      </c>
      <c r="N243" s="12" t="b">
        <v>0</v>
      </c>
      <c r="O243" s="12" t="b">
        <v>0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idden="1">
      <c r="A244" s="13" t="str">
        <f t="shared" si="29"/>
        <v>5f9b19096d457233c08660f9</v>
      </c>
      <c r="B244" s="23"/>
      <c r="C244" s="15" t="s">
        <v>14</v>
      </c>
      <c r="D244" s="78" t="s">
        <v>483</v>
      </c>
      <c r="E244" s="13" t="s">
        <v>818</v>
      </c>
      <c r="F244" s="13" t="s">
        <v>819</v>
      </c>
      <c r="G244" s="39" t="s">
        <v>165</v>
      </c>
      <c r="H244" s="40" t="s">
        <v>820</v>
      </c>
      <c r="I244" s="41" t="s">
        <v>821</v>
      </c>
      <c r="J244" s="97" t="s">
        <v>822</v>
      </c>
      <c r="K244" s="40"/>
      <c r="L244" s="8"/>
      <c r="M244" s="12" t="str">
        <f>VLOOKUP(E244,'Hedef Liste'!A:I,8,false)</f>
        <v>#N/A</v>
      </c>
      <c r="N244" s="12" t="b">
        <v>0</v>
      </c>
      <c r="O244" s="12" t="b">
        <v>0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idden="1">
      <c r="A245" s="13" t="str">
        <f t="shared" si="29"/>
        <v>5f351f375e18f65b263e55c7</v>
      </c>
      <c r="B245" s="37"/>
      <c r="C245" s="15" t="s">
        <v>14</v>
      </c>
      <c r="D245" s="79" t="s">
        <v>289</v>
      </c>
      <c r="E245" s="13" t="s">
        <v>823</v>
      </c>
      <c r="F245" s="13" t="s">
        <v>824</v>
      </c>
      <c r="G245" s="39" t="s">
        <v>248</v>
      </c>
      <c r="H245" s="40" t="s">
        <v>825</v>
      </c>
      <c r="I245" s="94" t="s">
        <v>826</v>
      </c>
      <c r="J245" s="155" t="s">
        <v>827</v>
      </c>
      <c r="K245" s="90"/>
      <c r="L245" s="8"/>
      <c r="M245" s="12">
        <f>VLOOKUP(E245,'Hedef Liste'!A:I,8,false)</f>
        <v>12</v>
      </c>
      <c r="N245" s="12" t="b">
        <v>0</v>
      </c>
      <c r="O245" s="12" t="b">
        <v>0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idden="1">
      <c r="A246" s="13" t="str">
        <f t="shared" si="29"/>
        <v/>
      </c>
      <c r="B246" s="7"/>
      <c r="C246" s="66"/>
      <c r="D246" s="7"/>
      <c r="E246" s="7"/>
      <c r="F246" s="7"/>
      <c r="G246" s="66"/>
      <c r="H246" s="7"/>
      <c r="I246" s="6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idden="1">
      <c r="A247" s="13" t="str">
        <f t="shared" si="29"/>
        <v>5ff0ad02630a763e8effdc38</v>
      </c>
      <c r="B247" s="14" t="s">
        <v>343</v>
      </c>
      <c r="C247" s="15" t="s">
        <v>344</v>
      </c>
      <c r="D247" s="35" t="s">
        <v>389</v>
      </c>
      <c r="E247" s="13" t="s">
        <v>828</v>
      </c>
      <c r="F247" s="13" t="s">
        <v>829</v>
      </c>
      <c r="G247" s="52" t="s">
        <v>347</v>
      </c>
      <c r="H247" s="35" t="s">
        <v>830</v>
      </c>
      <c r="I247" s="42" t="s">
        <v>831</v>
      </c>
      <c r="J247" s="94" t="s">
        <v>832</v>
      </c>
      <c r="K247" s="46"/>
      <c r="L247" s="40"/>
      <c r="M247" s="12">
        <f>VLOOKUP(E247,'Hedef Liste'!A:I,8,false)</f>
        <v>21</v>
      </c>
      <c r="N247" s="12" t="b">
        <v>0</v>
      </c>
      <c r="O247" s="12" t="b">
        <v>0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idden="1">
      <c r="A248" s="13" t="str">
        <f t="shared" si="29"/>
        <v>5fc3f362c833aaa597b0b646</v>
      </c>
      <c r="B248" s="23"/>
      <c r="C248" s="15" t="s">
        <v>344</v>
      </c>
      <c r="D248" s="95" t="s">
        <v>483</v>
      </c>
      <c r="E248" s="13" t="s">
        <v>833</v>
      </c>
      <c r="F248" s="13" t="s">
        <v>834</v>
      </c>
      <c r="G248" s="52">
        <v>0.5208333333333334</v>
      </c>
      <c r="H248" s="40" t="s">
        <v>835</v>
      </c>
      <c r="I248" s="94" t="s">
        <v>836</v>
      </c>
      <c r="J248" s="97" t="s">
        <v>837</v>
      </c>
      <c r="K248" s="46"/>
      <c r="L248" s="40"/>
      <c r="M248" s="12" t="str">
        <f>VLOOKUP(E248,'Hedef Liste'!A:I,8,false)</f>
        <v>#N/A</v>
      </c>
      <c r="N248" s="12" t="b">
        <v>0</v>
      </c>
      <c r="O248" s="12" t="b">
        <v>0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idden="1">
      <c r="A249" s="13" t="str">
        <f t="shared" si="29"/>
        <v>601e7e8e9cb12704ad45873f</v>
      </c>
      <c r="B249" s="23"/>
      <c r="C249" s="15" t="s">
        <v>344</v>
      </c>
      <c r="D249" s="78" t="s">
        <v>483</v>
      </c>
      <c r="E249" s="13" t="s">
        <v>838</v>
      </c>
      <c r="F249" s="13" t="s">
        <v>839</v>
      </c>
      <c r="G249" s="131">
        <v>0.5833333333333334</v>
      </c>
      <c r="H249" s="40" t="s">
        <v>840</v>
      </c>
      <c r="I249" s="94" t="s">
        <v>841</v>
      </c>
      <c r="J249" s="97" t="s">
        <v>842</v>
      </c>
      <c r="K249" s="46"/>
      <c r="L249" s="40"/>
      <c r="M249" s="106">
        <f>VLOOKUP(E249,'Hedef Liste'!A:I,8,false)</f>
        <v>3</v>
      </c>
      <c r="N249" s="12" t="b">
        <v>0</v>
      </c>
      <c r="O249" s="12" t="b">
        <v>0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idden="1">
      <c r="A250" s="13" t="str">
        <f t="shared" si="29"/>
        <v>5fd9fa89a5ae95319cd74cd1</v>
      </c>
      <c r="B250" s="23"/>
      <c r="C250" s="15" t="s">
        <v>344</v>
      </c>
      <c r="D250" s="78" t="s">
        <v>483</v>
      </c>
      <c r="E250" s="13" t="s">
        <v>843</v>
      </c>
      <c r="F250" s="13" t="s">
        <v>844</v>
      </c>
      <c r="G250" s="39" t="s">
        <v>29</v>
      </c>
      <c r="H250" s="40" t="s">
        <v>840</v>
      </c>
      <c r="I250" s="41" t="s">
        <v>845</v>
      </c>
      <c r="J250" s="97" t="s">
        <v>846</v>
      </c>
      <c r="K250" s="40"/>
      <c r="L250" s="8"/>
      <c r="M250" s="12">
        <f>VLOOKUP(E250,'Hedef Liste'!A:I,8,false)</f>
        <v>1</v>
      </c>
      <c r="N250" s="12" t="b">
        <v>0</v>
      </c>
      <c r="O250" s="12" t="b">
        <v>0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idden="1">
      <c r="A251" s="13" t="str">
        <f t="shared" si="29"/>
        <v/>
      </c>
      <c r="B251" s="37"/>
      <c r="C251" s="15"/>
      <c r="D251" s="79"/>
      <c r="E251" s="13"/>
      <c r="F251" s="13"/>
      <c r="G251" s="39" t="s">
        <v>248</v>
      </c>
      <c r="H251" s="40"/>
      <c r="I251" s="41"/>
      <c r="J251" s="94"/>
      <c r="K251" s="90"/>
      <c r="L251" s="8"/>
      <c r="M251" s="12"/>
      <c r="N251" s="12" t="b">
        <v>0</v>
      </c>
      <c r="O251" s="12" t="b">
        <v>0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idden="1">
      <c r="A252" s="13" t="str">
        <f t="shared" si="29"/>
        <v/>
      </c>
      <c r="B252" s="7"/>
      <c r="C252" s="66"/>
      <c r="D252" s="7"/>
      <c r="E252" s="7"/>
      <c r="F252" s="7"/>
      <c r="G252" s="66"/>
      <c r="H252" s="7"/>
      <c r="I252" s="6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idden="1">
      <c r="A253" s="13"/>
      <c r="B253" s="14" t="s">
        <v>343</v>
      </c>
      <c r="C253" s="15" t="s">
        <v>597</v>
      </c>
      <c r="D253" s="76" t="s">
        <v>483</v>
      </c>
      <c r="E253" s="16" t="s">
        <v>847</v>
      </c>
      <c r="F253" s="16" t="s">
        <v>848</v>
      </c>
      <c r="G253" s="82" t="s">
        <v>849</v>
      </c>
      <c r="H253" s="18" t="s">
        <v>850</v>
      </c>
      <c r="I253" s="63" t="s">
        <v>851</v>
      </c>
      <c r="J253" s="20" t="s">
        <v>852</v>
      </c>
      <c r="K253" s="18"/>
      <c r="L253" s="8"/>
      <c r="M253" s="12"/>
      <c r="N253" s="12" t="b">
        <v>0</v>
      </c>
      <c r="O253" s="12" t="b">
        <v>0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idden="1">
      <c r="A254" s="13" t="str">
        <f t="shared" ref="A254:A259" si="30">E254</f>
        <v>6051f4a0962fbdbc0a52d82b</v>
      </c>
      <c r="B254" s="23"/>
      <c r="C254" s="15" t="s">
        <v>597</v>
      </c>
      <c r="D254" s="79" t="s">
        <v>483</v>
      </c>
      <c r="E254" s="13" t="s">
        <v>853</v>
      </c>
      <c r="F254" s="13" t="s">
        <v>854</v>
      </c>
      <c r="G254" s="39" t="s">
        <v>855</v>
      </c>
      <c r="H254" s="40" t="s">
        <v>856</v>
      </c>
      <c r="I254" s="41" t="s">
        <v>857</v>
      </c>
      <c r="J254" s="97" t="s">
        <v>858</v>
      </c>
      <c r="K254" s="90"/>
      <c r="L254" s="8"/>
      <c r="M254" s="12"/>
      <c r="N254" s="12" t="b">
        <v>0</v>
      </c>
      <c r="O254" s="12" t="b">
        <v>0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idden="1">
      <c r="A255" s="13" t="str">
        <f t="shared" si="30"/>
        <v>5fe5e4c212b7150240a3b6a6</v>
      </c>
      <c r="B255" s="23"/>
      <c r="C255" s="15" t="s">
        <v>597</v>
      </c>
      <c r="D255" s="110" t="s">
        <v>178</v>
      </c>
      <c r="E255" s="13" t="s">
        <v>859</v>
      </c>
      <c r="F255" s="13" t="s">
        <v>860</v>
      </c>
      <c r="G255" s="39" t="s">
        <v>29</v>
      </c>
      <c r="H255" s="40" t="s">
        <v>861</v>
      </c>
      <c r="I255" s="130" t="s">
        <v>862</v>
      </c>
      <c r="J255" s="97" t="s">
        <v>863</v>
      </c>
      <c r="K255" s="90"/>
      <c r="L255" s="8"/>
      <c r="M255" s="12"/>
      <c r="N255" s="12" t="b">
        <v>0</v>
      </c>
      <c r="O255" s="12" t="b">
        <v>0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idden="1">
      <c r="A256" s="13" t="str">
        <f t="shared" si="30"/>
        <v>5fa19e5646068e99660dc8c4</v>
      </c>
      <c r="B256" s="23"/>
      <c r="C256" s="15" t="s">
        <v>597</v>
      </c>
      <c r="D256" s="79" t="s">
        <v>483</v>
      </c>
      <c r="E256" s="13" t="s">
        <v>864</v>
      </c>
      <c r="F256" s="13" t="s">
        <v>865</v>
      </c>
      <c r="G256" s="39" t="s">
        <v>486</v>
      </c>
      <c r="H256" s="40" t="s">
        <v>861</v>
      </c>
      <c r="I256" s="41" t="s">
        <v>866</v>
      </c>
      <c r="J256" s="97" t="s">
        <v>867</v>
      </c>
      <c r="K256" s="90"/>
      <c r="L256" s="8"/>
      <c r="M256" s="12"/>
      <c r="N256" s="12" t="b">
        <v>0</v>
      </c>
      <c r="O256" s="12" t="b">
        <v>0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idden="1">
      <c r="A257" s="13" t="str">
        <f t="shared" si="30"/>
        <v/>
      </c>
      <c r="B257" s="37"/>
      <c r="C257" s="15"/>
      <c r="D257" s="79"/>
      <c r="E257" s="7"/>
      <c r="F257" s="7"/>
      <c r="G257" s="66"/>
      <c r="H257" s="7"/>
      <c r="I257" s="67"/>
      <c r="J257" s="7"/>
      <c r="K257" s="40"/>
      <c r="L257" s="43"/>
      <c r="M257" s="12"/>
      <c r="N257" s="12" t="b">
        <v>0</v>
      </c>
      <c r="O257" s="12" t="b">
        <v>0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idden="1">
      <c r="A258" s="13" t="str">
        <f t="shared" si="30"/>
        <v/>
      </c>
      <c r="B258" s="7"/>
      <c r="C258" s="66"/>
      <c r="D258" s="7"/>
      <c r="E258" s="7"/>
      <c r="F258" s="7"/>
      <c r="G258" s="66"/>
      <c r="H258" s="7"/>
      <c r="I258" s="6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idden="1">
      <c r="A259" s="13" t="str">
        <f t="shared" si="30"/>
        <v>6051e547b45d104c0f71bb5b</v>
      </c>
      <c r="B259" s="14" t="s">
        <v>421</v>
      </c>
      <c r="C259" s="15" t="s">
        <v>422</v>
      </c>
      <c r="D259" s="83" t="s">
        <v>483</v>
      </c>
      <c r="E259" s="24" t="s">
        <v>868</v>
      </c>
      <c r="F259" s="24" t="s">
        <v>869</v>
      </c>
      <c r="G259" s="47">
        <v>0.4791666666666667</v>
      </c>
      <c r="H259" s="83" t="s">
        <v>870</v>
      </c>
      <c r="I259" s="33" t="s">
        <v>871</v>
      </c>
      <c r="J259" s="28" t="s">
        <v>872</v>
      </c>
      <c r="K259" s="46"/>
      <c r="L259" s="40"/>
      <c r="M259" s="12"/>
      <c r="N259" s="12" t="b">
        <v>0</v>
      </c>
      <c r="O259" s="12" t="b">
        <v>0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idden="1">
      <c r="A260" s="13"/>
      <c r="B260" s="23"/>
      <c r="C260" s="15" t="s">
        <v>422</v>
      </c>
      <c r="D260" s="80" t="s">
        <v>483</v>
      </c>
      <c r="E260" s="16" t="s">
        <v>873</v>
      </c>
      <c r="F260" s="16" t="s">
        <v>874</v>
      </c>
      <c r="G260" s="88" t="s">
        <v>155</v>
      </c>
      <c r="H260" s="18" t="s">
        <v>875</v>
      </c>
      <c r="I260" s="19" t="s">
        <v>876</v>
      </c>
      <c r="J260" s="20" t="s">
        <v>877</v>
      </c>
      <c r="K260" s="40" t="s">
        <v>878</v>
      </c>
      <c r="L260" s="40"/>
      <c r="M260" s="12"/>
      <c r="N260" s="12" t="b">
        <v>0</v>
      </c>
      <c r="O260" s="12" t="b">
        <v>0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idden="1">
      <c r="A261" s="13" t="str">
        <f t="shared" ref="A261:A267" si="31">E261</f>
        <v>603f6c4e5f6745214b501d61</v>
      </c>
      <c r="B261" s="23"/>
      <c r="C261" s="15" t="s">
        <v>422</v>
      </c>
      <c r="D261" s="79" t="s">
        <v>483</v>
      </c>
      <c r="E261" s="13" t="s">
        <v>879</v>
      </c>
      <c r="F261" s="13" t="s">
        <v>880</v>
      </c>
      <c r="G261" s="98" t="s">
        <v>358</v>
      </c>
      <c r="H261" s="40" t="s">
        <v>881</v>
      </c>
      <c r="I261" s="94" t="s">
        <v>882</v>
      </c>
      <c r="J261" s="97" t="s">
        <v>883</v>
      </c>
      <c r="K261" s="46"/>
      <c r="L261" s="40"/>
      <c r="M261" s="106"/>
      <c r="N261" s="12" t="b">
        <v>0</v>
      </c>
      <c r="O261" s="12" t="b">
        <v>0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idden="1">
      <c r="A262" s="13" t="str">
        <f t="shared" si="31"/>
        <v>5f33dad7fd2b28ad04ab371b</v>
      </c>
      <c r="B262" s="23"/>
      <c r="C262" s="15" t="s">
        <v>422</v>
      </c>
      <c r="D262" s="79" t="s">
        <v>483</v>
      </c>
      <c r="E262" s="13" t="s">
        <v>884</v>
      </c>
      <c r="F262" s="13" t="s">
        <v>885</v>
      </c>
      <c r="G262" s="39" t="s">
        <v>486</v>
      </c>
      <c r="H262" s="40" t="s">
        <v>886</v>
      </c>
      <c r="I262" s="41" t="s">
        <v>887</v>
      </c>
      <c r="J262" s="97" t="s">
        <v>888</v>
      </c>
      <c r="K262" s="90"/>
      <c r="L262" s="8"/>
      <c r="M262" s="12"/>
      <c r="N262" s="12" t="b">
        <v>0</v>
      </c>
      <c r="O262" s="12" t="b">
        <v>0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idden="1">
      <c r="A263" s="13" t="str">
        <f t="shared" si="31"/>
        <v>5f33c2a7572e4c2d9fc3e11b</v>
      </c>
      <c r="B263" s="37"/>
      <c r="C263" s="15" t="s">
        <v>422</v>
      </c>
      <c r="D263" s="110" t="s">
        <v>889</v>
      </c>
      <c r="E263" s="13" t="s">
        <v>890</v>
      </c>
      <c r="F263" s="13" t="s">
        <v>891</v>
      </c>
      <c r="G263" s="129">
        <v>0.7708333333333334</v>
      </c>
      <c r="H263" s="110" t="s">
        <v>892</v>
      </c>
      <c r="I263" s="130" t="s">
        <v>893</v>
      </c>
      <c r="J263" s="110" t="s">
        <v>894</v>
      </c>
      <c r="K263" s="7"/>
      <c r="L263" s="8"/>
      <c r="M263" s="12"/>
      <c r="N263" s="12" t="b">
        <v>0</v>
      </c>
      <c r="O263" s="12" t="b">
        <v>0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idden="1">
      <c r="A264" s="13" t="str">
        <f t="shared" si="31"/>
        <v/>
      </c>
      <c r="B264" s="9"/>
      <c r="C264" s="9">
        <v>44281.0</v>
      </c>
      <c r="D264" s="40"/>
      <c r="E264" s="91"/>
      <c r="F264" s="92"/>
      <c r="G264" s="92"/>
      <c r="H264" s="92"/>
      <c r="I264" s="92"/>
      <c r="J264" s="92"/>
      <c r="K264" s="92"/>
      <c r="L264" s="93"/>
      <c r="M264" s="12"/>
      <c r="N264" s="12"/>
      <c r="O264" s="1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idden="1">
      <c r="A265" s="13" t="str">
        <f t="shared" si="31"/>
        <v/>
      </c>
      <c r="B265" s="14" t="s">
        <v>13</v>
      </c>
      <c r="C265" s="15" t="s">
        <v>14</v>
      </c>
      <c r="D265" s="35"/>
      <c r="E265" s="13"/>
      <c r="F265" s="13"/>
      <c r="G265" s="52"/>
      <c r="H265" s="35"/>
      <c r="I265" s="42"/>
      <c r="J265" s="94"/>
      <c r="K265" s="46"/>
      <c r="L265" s="40"/>
      <c r="M265" s="12" t="str">
        <f>VLOOKUP(E265,'Hedef Liste'!A:I,8,false)</f>
        <v>#N/A</v>
      </c>
      <c r="N265" s="12" t="b">
        <v>0</v>
      </c>
      <c r="O265" s="12" t="b">
        <v>0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idden="1">
      <c r="A266" s="13" t="str">
        <f t="shared" si="31"/>
        <v>6034cefbeaf22330396939c5</v>
      </c>
      <c r="B266" s="23"/>
      <c r="C266" s="15" t="s">
        <v>14</v>
      </c>
      <c r="D266" s="110" t="s">
        <v>889</v>
      </c>
      <c r="E266" s="13" t="s">
        <v>895</v>
      </c>
      <c r="F266" s="13" t="s">
        <v>896</v>
      </c>
      <c r="G266" s="129">
        <v>0.7291666666666666</v>
      </c>
      <c r="H266" s="110" t="s">
        <v>897</v>
      </c>
      <c r="I266" s="130" t="s">
        <v>898</v>
      </c>
      <c r="J266" s="110" t="s">
        <v>899</v>
      </c>
      <c r="K266" s="46"/>
      <c r="L266" s="40"/>
      <c r="M266" s="12" t="str">
        <f>VLOOKUP(E267,'Hedef Liste'!A:I,8,false)</f>
        <v>#N/A</v>
      </c>
      <c r="N266" s="12" t="b">
        <v>0</v>
      </c>
      <c r="O266" s="12" t="b">
        <v>0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idden="1">
      <c r="A267" s="13" t="str">
        <f t="shared" si="31"/>
        <v>5fb4ed3d48e3e9541e2d478c</v>
      </c>
      <c r="B267" s="23"/>
      <c r="C267" s="15" t="s">
        <v>14</v>
      </c>
      <c r="D267" s="156" t="s">
        <v>483</v>
      </c>
      <c r="E267" s="152" t="s">
        <v>900</v>
      </c>
      <c r="F267" s="13" t="s">
        <v>901</v>
      </c>
      <c r="G267" s="52">
        <v>0.6875</v>
      </c>
      <c r="H267" s="40" t="s">
        <v>902</v>
      </c>
      <c r="I267" s="96" t="s">
        <v>903</v>
      </c>
      <c r="J267" s="97" t="s">
        <v>904</v>
      </c>
      <c r="K267" s="46"/>
      <c r="L267" s="40"/>
      <c r="M267" s="106">
        <f>VLOOKUP(E286,'Hedef Liste'!A:I,8,false)</f>
        <v>4</v>
      </c>
      <c r="N267" s="12" t="b">
        <v>0</v>
      </c>
      <c r="O267" s="12" t="b">
        <v>0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idden="1">
      <c r="A268" s="13"/>
      <c r="B268" s="23"/>
      <c r="C268" s="15" t="s">
        <v>14</v>
      </c>
      <c r="D268" s="76" t="s">
        <v>483</v>
      </c>
      <c r="E268" s="16" t="s">
        <v>905</v>
      </c>
      <c r="F268" s="16" t="s">
        <v>906</v>
      </c>
      <c r="G268" s="82" t="s">
        <v>539</v>
      </c>
      <c r="H268" s="18" t="s">
        <v>907</v>
      </c>
      <c r="I268" s="63" t="s">
        <v>728</v>
      </c>
      <c r="J268" s="20" t="s">
        <v>908</v>
      </c>
      <c r="K268" s="18" t="s">
        <v>909</v>
      </c>
      <c r="L268" s="8"/>
      <c r="M268" s="12">
        <f>VLOOKUP(E292,'Hedef Liste'!A:I,8,false)</f>
        <v>2</v>
      </c>
      <c r="N268" s="12" t="b">
        <v>0</v>
      </c>
      <c r="O268" s="12" t="b">
        <v>0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idden="1">
      <c r="A269" s="13" t="str">
        <f t="shared" ref="A269:A270" si="32">E269</f>
        <v>5fce7c0840fbdb5a9b740e46</v>
      </c>
      <c r="B269" s="37"/>
      <c r="C269" s="15" t="s">
        <v>14</v>
      </c>
      <c r="D269" s="110" t="s">
        <v>196</v>
      </c>
      <c r="E269" s="13" t="s">
        <v>910</v>
      </c>
      <c r="F269" s="13" t="s">
        <v>911</v>
      </c>
      <c r="G269" s="129">
        <v>0.7708333333333334</v>
      </c>
      <c r="H269" s="110" t="s">
        <v>188</v>
      </c>
      <c r="I269" s="130" t="s">
        <v>912</v>
      </c>
      <c r="J269" s="97" t="s">
        <v>913</v>
      </c>
      <c r="K269" s="90"/>
      <c r="L269" s="8"/>
      <c r="M269" s="12" t="str">
        <f>VLOOKUP(E268,'Hedef Liste'!A:I,8,false)</f>
        <v>#N/A</v>
      </c>
      <c r="N269" s="12" t="b">
        <v>0</v>
      </c>
      <c r="O269" s="12" t="b">
        <v>0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idden="1">
      <c r="A270" s="13" t="str">
        <f t="shared" si="32"/>
        <v/>
      </c>
      <c r="B270" s="7"/>
      <c r="C270" s="128" t="s">
        <v>914</v>
      </c>
      <c r="D270" s="7"/>
      <c r="E270" s="7"/>
      <c r="F270" s="7"/>
      <c r="G270" s="66"/>
      <c r="H270" s="7"/>
      <c r="I270" s="6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idden="1">
      <c r="A271" s="13"/>
      <c r="B271" s="14" t="s">
        <v>343</v>
      </c>
      <c r="C271" s="15" t="s">
        <v>344</v>
      </c>
      <c r="D271" s="22" t="s">
        <v>389</v>
      </c>
      <c r="E271" s="16" t="s">
        <v>756</v>
      </c>
      <c r="F271" s="16" t="s">
        <v>757</v>
      </c>
      <c r="G271" s="88">
        <v>0.7708333333333334</v>
      </c>
      <c r="H271" s="22" t="s">
        <v>758</v>
      </c>
      <c r="I271" s="111" t="s">
        <v>915</v>
      </c>
      <c r="J271" s="73" t="s">
        <v>760</v>
      </c>
      <c r="K271" s="18" t="s">
        <v>916</v>
      </c>
      <c r="L271" s="40"/>
      <c r="M271" s="12">
        <f>VLOOKUP(E271,'Hedef Liste'!A:I,8,false)</f>
        <v>8</v>
      </c>
      <c r="N271" s="12" t="b">
        <v>0</v>
      </c>
      <c r="O271" s="12" t="b">
        <v>0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idden="1">
      <c r="A272" s="13" t="str">
        <f t="shared" ref="A272:A274" si="33">E272</f>
        <v>5fc637ed614ddf90214e794b</v>
      </c>
      <c r="B272" s="23"/>
      <c r="C272" s="15" t="s">
        <v>344</v>
      </c>
      <c r="D272" s="79" t="s">
        <v>483</v>
      </c>
      <c r="E272" s="13" t="s">
        <v>917</v>
      </c>
      <c r="F272" s="13" t="s">
        <v>918</v>
      </c>
      <c r="G272" s="39" t="s">
        <v>155</v>
      </c>
      <c r="H272" s="40" t="s">
        <v>881</v>
      </c>
      <c r="I272" s="94" t="s">
        <v>919</v>
      </c>
      <c r="J272" s="97" t="s">
        <v>920</v>
      </c>
      <c r="K272" s="46"/>
      <c r="L272" s="40"/>
      <c r="M272" s="12" t="str">
        <f>VLOOKUP(#REF!,'Hedef Liste'!A:I,8,false)</f>
        <v>#REF!</v>
      </c>
      <c r="N272" s="12" t="b">
        <v>0</v>
      </c>
      <c r="O272" s="12" t="b">
        <v>0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idden="1">
      <c r="A273" s="13" t="str">
        <f t="shared" si="33"/>
        <v>5fe9c076e4a5e2c9e8793009</v>
      </c>
      <c r="B273" s="23"/>
      <c r="C273" s="15" t="s">
        <v>344</v>
      </c>
      <c r="D273" s="78" t="s">
        <v>389</v>
      </c>
      <c r="E273" s="13" t="s">
        <v>921</v>
      </c>
      <c r="F273" s="13" t="s">
        <v>922</v>
      </c>
      <c r="G273" s="129">
        <v>0.625</v>
      </c>
      <c r="H273" s="110" t="s">
        <v>923</v>
      </c>
      <c r="I273" s="130" t="s">
        <v>924</v>
      </c>
      <c r="J273" s="110" t="s">
        <v>925</v>
      </c>
      <c r="K273" s="46"/>
      <c r="L273" s="40"/>
      <c r="M273" s="106">
        <f>VLOOKUP(E308,'Hedef Liste'!A:I,8,false)</f>
        <v>6</v>
      </c>
      <c r="N273" s="12" t="b">
        <v>0</v>
      </c>
      <c r="O273" s="12" t="b">
        <v>0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idden="1">
      <c r="A274" s="13" t="str">
        <f t="shared" si="33"/>
        <v>5ff08cbe58f3ac64cbe693f3</v>
      </c>
      <c r="B274" s="23"/>
      <c r="C274" s="15" t="s">
        <v>344</v>
      </c>
      <c r="D274" s="78" t="s">
        <v>97</v>
      </c>
      <c r="E274" s="13" t="s">
        <v>926</v>
      </c>
      <c r="F274" s="13" t="s">
        <v>927</v>
      </c>
      <c r="G274" s="39" t="s">
        <v>199</v>
      </c>
      <c r="H274" s="40" t="s">
        <v>928</v>
      </c>
      <c r="I274" s="41" t="s">
        <v>929</v>
      </c>
      <c r="J274" s="79" t="s">
        <v>930</v>
      </c>
      <c r="K274" s="40"/>
      <c r="L274" s="8"/>
      <c r="M274" s="12">
        <f>VLOOKUP(E274,'Hedef Liste'!A:I,8,false)</f>
        <v>6</v>
      </c>
      <c r="N274" s="12" t="b">
        <v>0</v>
      </c>
      <c r="O274" s="12" t="b">
        <v>0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idden="1">
      <c r="A275" s="13"/>
      <c r="B275" s="37"/>
      <c r="C275" s="15" t="s">
        <v>344</v>
      </c>
      <c r="D275" s="76" t="s">
        <v>389</v>
      </c>
      <c r="E275" s="16" t="s">
        <v>931</v>
      </c>
      <c r="F275" s="16" t="s">
        <v>932</v>
      </c>
      <c r="G275" s="82" t="s">
        <v>513</v>
      </c>
      <c r="H275" s="18" t="s">
        <v>758</v>
      </c>
      <c r="I275" s="73" t="s">
        <v>915</v>
      </c>
      <c r="J275" s="20" t="s">
        <v>760</v>
      </c>
      <c r="K275" s="18" t="s">
        <v>933</v>
      </c>
      <c r="L275" s="8"/>
      <c r="M275" s="12"/>
      <c r="N275" s="12" t="b">
        <v>0</v>
      </c>
      <c r="O275" s="12" t="b">
        <v>0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idden="1">
      <c r="A276" s="115" t="str">
        <f t="shared" ref="A276:A280" si="34">E276</f>
        <v/>
      </c>
      <c r="B276" s="7"/>
      <c r="C276" s="66"/>
      <c r="D276" s="79"/>
      <c r="E276" s="39"/>
      <c r="F276" s="39"/>
      <c r="G276" s="157" t="s">
        <v>556</v>
      </c>
      <c r="H276" s="39"/>
      <c r="I276" s="116"/>
      <c r="J276" s="39"/>
      <c r="K276" s="40"/>
      <c r="L276" s="43"/>
      <c r="M276" s="12"/>
      <c r="N276" s="12" t="b">
        <v>0</v>
      </c>
      <c r="O276" s="12" t="b">
        <v>0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idden="1">
      <c r="A277" s="13" t="str">
        <f t="shared" si="34"/>
        <v/>
      </c>
      <c r="B277" s="14" t="s">
        <v>421</v>
      </c>
      <c r="C277" s="15" t="s">
        <v>422</v>
      </c>
      <c r="D277" s="7"/>
      <c r="E277" s="7"/>
      <c r="F277" s="7"/>
      <c r="G277" s="66"/>
      <c r="H277" s="7"/>
      <c r="I277" s="67"/>
      <c r="J277" s="7"/>
      <c r="K277" s="46"/>
      <c r="L277" s="40"/>
      <c r="M277" s="12"/>
      <c r="N277" s="12" t="b">
        <v>0</v>
      </c>
      <c r="O277" s="12" t="b">
        <v>0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idden="1">
      <c r="A278" s="13" t="str">
        <f t="shared" si="34"/>
        <v>5fa962148c0176ab4efe67ee</v>
      </c>
      <c r="B278" s="23"/>
      <c r="C278" s="15" t="s">
        <v>422</v>
      </c>
      <c r="D278" s="35" t="s">
        <v>483</v>
      </c>
      <c r="E278" s="13" t="s">
        <v>934</v>
      </c>
      <c r="F278" s="13" t="s">
        <v>935</v>
      </c>
      <c r="G278" s="52" t="s">
        <v>347</v>
      </c>
      <c r="H278" s="35" t="s">
        <v>577</v>
      </c>
      <c r="I278" s="42" t="s">
        <v>936</v>
      </c>
      <c r="J278" s="97" t="s">
        <v>937</v>
      </c>
      <c r="K278" s="46"/>
      <c r="L278" s="40"/>
      <c r="M278" s="12"/>
      <c r="N278" s="12" t="b">
        <v>0</v>
      </c>
      <c r="O278" s="12" t="b">
        <v>0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idden="1">
      <c r="A279" s="13" t="str">
        <f t="shared" si="34"/>
        <v>5fa9069e92ac0551ae916a3c</v>
      </c>
      <c r="B279" s="23"/>
      <c r="C279" s="15" t="s">
        <v>422</v>
      </c>
      <c r="D279" s="79" t="s">
        <v>483</v>
      </c>
      <c r="E279" s="13" t="s">
        <v>938</v>
      </c>
      <c r="F279" s="13" t="s">
        <v>939</v>
      </c>
      <c r="G279" s="39" t="s">
        <v>29</v>
      </c>
      <c r="H279" s="40" t="s">
        <v>577</v>
      </c>
      <c r="I279" s="94" t="s">
        <v>940</v>
      </c>
      <c r="J279" s="97" t="s">
        <v>941</v>
      </c>
      <c r="K279" s="46"/>
      <c r="L279" s="40"/>
      <c r="M279" s="106"/>
      <c r="N279" s="12" t="b">
        <v>0</v>
      </c>
      <c r="O279" s="12" t="b">
        <v>0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idden="1">
      <c r="A280" s="13" t="str">
        <f t="shared" si="34"/>
        <v>5fad15f49541290ad54f42d7</v>
      </c>
      <c r="B280" s="23"/>
      <c r="C280" s="15" t="s">
        <v>422</v>
      </c>
      <c r="D280" s="78" t="s">
        <v>483</v>
      </c>
      <c r="E280" s="13" t="s">
        <v>942</v>
      </c>
      <c r="F280" s="13" t="s">
        <v>943</v>
      </c>
      <c r="G280" s="39" t="s">
        <v>486</v>
      </c>
      <c r="H280" s="40" t="s">
        <v>577</v>
      </c>
      <c r="I280" s="41" t="s">
        <v>944</v>
      </c>
      <c r="J280" s="97" t="s">
        <v>945</v>
      </c>
      <c r="K280" s="40"/>
      <c r="L280" s="8"/>
      <c r="M280" s="12"/>
      <c r="N280" s="12" t="b">
        <v>0</v>
      </c>
      <c r="O280" s="12" t="b">
        <v>0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idden="1">
      <c r="A281" s="13"/>
      <c r="B281" s="37"/>
      <c r="C281" s="15" t="s">
        <v>422</v>
      </c>
      <c r="D281" s="76" t="s">
        <v>289</v>
      </c>
      <c r="E281" s="16" t="s">
        <v>946</v>
      </c>
      <c r="F281" s="16" t="s">
        <v>947</v>
      </c>
      <c r="G281" s="82" t="s">
        <v>445</v>
      </c>
      <c r="H281" s="18" t="s">
        <v>861</v>
      </c>
      <c r="I281" s="73" t="s">
        <v>948</v>
      </c>
      <c r="J281" s="20" t="s">
        <v>949</v>
      </c>
      <c r="K281" s="90" t="s">
        <v>950</v>
      </c>
      <c r="L281" s="8"/>
      <c r="M281" s="12"/>
      <c r="N281" s="12" t="b">
        <v>0</v>
      </c>
      <c r="O281" s="12" t="b">
        <v>0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idden="1">
      <c r="A282" s="13" t="str">
        <f t="shared" ref="A282:A289" si="35">E282</f>
        <v/>
      </c>
      <c r="B282" s="7"/>
      <c r="C282" s="66"/>
      <c r="D282" s="7"/>
      <c r="E282" s="7"/>
      <c r="F282" s="7"/>
      <c r="G282" s="66"/>
      <c r="H282" s="7"/>
      <c r="I282" s="6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idden="1">
      <c r="A283" s="13" t="str">
        <f t="shared" si="35"/>
        <v>ALINMAYACAK!!!</v>
      </c>
      <c r="B283" s="14" t="s">
        <v>343</v>
      </c>
      <c r="C283" s="15" t="s">
        <v>597</v>
      </c>
      <c r="D283" s="79"/>
      <c r="E283" s="102" t="s">
        <v>283</v>
      </c>
      <c r="F283" s="103"/>
      <c r="G283" s="39"/>
      <c r="H283" s="40"/>
      <c r="I283" s="41"/>
      <c r="J283" s="94"/>
      <c r="K283" s="90"/>
      <c r="L283" s="8"/>
      <c r="M283" s="12"/>
      <c r="N283" s="12" t="b">
        <v>0</v>
      </c>
      <c r="O283" s="12" t="b">
        <v>0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idden="1">
      <c r="A284" s="13" t="str">
        <f t="shared" si="35"/>
        <v/>
      </c>
      <c r="B284" s="23"/>
      <c r="C284" s="15" t="s">
        <v>597</v>
      </c>
      <c r="D284" s="7"/>
      <c r="E284" s="105"/>
      <c r="G284" s="66"/>
      <c r="H284" s="7"/>
      <c r="I284" s="67"/>
      <c r="J284" s="7"/>
      <c r="K284" s="90"/>
      <c r="L284" s="8"/>
      <c r="M284" s="12"/>
      <c r="N284" s="12" t="b">
        <v>0</v>
      </c>
      <c r="O284" s="12" t="b">
        <v>0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idden="1">
      <c r="A285" s="13" t="str">
        <f t="shared" si="35"/>
        <v/>
      </c>
      <c r="B285" s="23"/>
      <c r="C285" s="15" t="s">
        <v>597</v>
      </c>
      <c r="D285" s="7"/>
      <c r="E285" s="105"/>
      <c r="G285" s="66"/>
      <c r="H285" s="7"/>
      <c r="I285" s="67"/>
      <c r="J285" s="7"/>
      <c r="K285" s="90"/>
      <c r="L285" s="8"/>
      <c r="M285" s="12"/>
      <c r="N285" s="12" t="b">
        <v>0</v>
      </c>
      <c r="O285" s="12" t="b">
        <v>0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idden="1">
      <c r="A286" s="13" t="str">
        <f t="shared" si="35"/>
        <v>6017d68de3c69c750983bb87</v>
      </c>
      <c r="B286" s="23"/>
      <c r="C286" s="15" t="s">
        <v>597</v>
      </c>
      <c r="D286" s="78" t="s">
        <v>389</v>
      </c>
      <c r="E286" s="13" t="s">
        <v>951</v>
      </c>
      <c r="F286" s="13" t="s">
        <v>952</v>
      </c>
      <c r="G286" s="131">
        <v>0.6875</v>
      </c>
      <c r="H286" s="40" t="s">
        <v>953</v>
      </c>
      <c r="I286" s="41" t="s">
        <v>954</v>
      </c>
      <c r="J286" s="94" t="s">
        <v>955</v>
      </c>
      <c r="K286" s="90" t="s">
        <v>956</v>
      </c>
      <c r="L286" s="8"/>
      <c r="M286" s="12"/>
      <c r="N286" s="12" t="b">
        <v>0</v>
      </c>
      <c r="O286" s="12" t="b">
        <v>0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idden="1">
      <c r="A287" s="13" t="str">
        <f t="shared" si="35"/>
        <v/>
      </c>
      <c r="B287" s="37"/>
      <c r="C287" s="15"/>
      <c r="D287" s="7"/>
      <c r="E287" s="7"/>
      <c r="F287" s="7"/>
      <c r="G287" s="66"/>
      <c r="H287" s="7"/>
      <c r="I287" s="67"/>
      <c r="J287" s="7"/>
      <c r="K287" s="90"/>
      <c r="L287" s="8"/>
      <c r="M287" s="12"/>
      <c r="N287" s="12" t="b">
        <v>0</v>
      </c>
      <c r="O287" s="12" t="b">
        <v>0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idden="1">
      <c r="A288" s="13" t="str">
        <f t="shared" si="35"/>
        <v/>
      </c>
      <c r="B288" s="9"/>
      <c r="C288" s="9">
        <v>44284.0</v>
      </c>
      <c r="D288" s="40"/>
      <c r="E288" s="91"/>
      <c r="F288" s="92"/>
      <c r="G288" s="92"/>
      <c r="H288" s="92"/>
      <c r="I288" s="92"/>
      <c r="J288" s="92"/>
      <c r="K288" s="92"/>
      <c r="L288" s="93"/>
      <c r="M288" s="12"/>
      <c r="N288" s="12"/>
      <c r="O288" s="1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idden="1">
      <c r="A289" s="13" t="str">
        <f t="shared" si="35"/>
        <v>604a3b0498150bed5339521a</v>
      </c>
      <c r="B289" s="14" t="s">
        <v>13</v>
      </c>
      <c r="C289" s="15" t="s">
        <v>14</v>
      </c>
      <c r="D289" s="35" t="s">
        <v>389</v>
      </c>
      <c r="E289" s="13" t="s">
        <v>957</v>
      </c>
      <c r="F289" s="13" t="s">
        <v>958</v>
      </c>
      <c r="G289" s="52">
        <v>0.6875</v>
      </c>
      <c r="H289" s="35" t="s">
        <v>959</v>
      </c>
      <c r="I289" s="42" t="s">
        <v>960</v>
      </c>
      <c r="J289" s="94" t="s">
        <v>961</v>
      </c>
      <c r="K289" s="46"/>
      <c r="L289" s="40"/>
      <c r="M289" s="12">
        <f>VLOOKUP(E289,'Hedef Liste'!A:I,8,false)</f>
        <v>6</v>
      </c>
      <c r="N289" s="12" t="b">
        <v>0</v>
      </c>
      <c r="O289" s="12" t="b">
        <v>0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idden="1">
      <c r="A290" s="13"/>
      <c r="B290" s="23"/>
      <c r="C290" s="15" t="s">
        <v>14</v>
      </c>
      <c r="D290" s="80" t="s">
        <v>389</v>
      </c>
      <c r="E290" s="16" t="s">
        <v>962</v>
      </c>
      <c r="F290" s="16" t="s">
        <v>963</v>
      </c>
      <c r="G290" s="88">
        <v>0.5625</v>
      </c>
      <c r="H290" s="18" t="s">
        <v>964</v>
      </c>
      <c r="I290" s="19" t="s">
        <v>965</v>
      </c>
      <c r="J290" s="20" t="s">
        <v>966</v>
      </c>
      <c r="K290" s="40" t="s">
        <v>967</v>
      </c>
      <c r="L290" s="40"/>
      <c r="M290" s="12" t="str">
        <f>VLOOKUP(E290,'Hedef Liste'!A:I,8,false)</f>
        <v>#N/A</v>
      </c>
      <c r="N290" s="12" t="b">
        <v>0</v>
      </c>
      <c r="O290" s="12" t="b">
        <v>0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idden="1">
      <c r="A291" s="13"/>
      <c r="B291" s="23"/>
      <c r="C291" s="15" t="s">
        <v>14</v>
      </c>
      <c r="D291" s="60" t="s">
        <v>968</v>
      </c>
      <c r="E291" s="16" t="s">
        <v>969</v>
      </c>
      <c r="F291" s="16" t="s">
        <v>970</v>
      </c>
      <c r="G291" s="158">
        <v>0.625</v>
      </c>
      <c r="H291" s="159" t="s">
        <v>971</v>
      </c>
      <c r="I291" s="73" t="s">
        <v>972</v>
      </c>
      <c r="J291" s="20" t="s">
        <v>973</v>
      </c>
      <c r="K291" s="40" t="s">
        <v>974</v>
      </c>
      <c r="L291" s="40"/>
      <c r="M291" s="106" t="str">
        <f>VLOOKUP(#REF!,'Hedef Liste'!A:I,8,false)</f>
        <v>#REF!</v>
      </c>
      <c r="N291" s="12" t="b">
        <v>0</v>
      </c>
      <c r="O291" s="12" t="b">
        <v>0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idden="1">
      <c r="A292" s="13" t="str">
        <f t="shared" ref="A292:A301" si="36">E292</f>
        <v>5fc94d493e3c016480e054e1</v>
      </c>
      <c r="B292" s="23"/>
      <c r="C292" s="15" t="s">
        <v>14</v>
      </c>
      <c r="D292" s="142" t="s">
        <v>483</v>
      </c>
      <c r="E292" s="152" t="s">
        <v>975</v>
      </c>
      <c r="F292" s="13" t="s">
        <v>976</v>
      </c>
      <c r="G292" s="39" t="s">
        <v>775</v>
      </c>
      <c r="H292" s="40" t="s">
        <v>577</v>
      </c>
      <c r="I292" s="94" t="s">
        <v>977</v>
      </c>
      <c r="J292" s="97" t="s">
        <v>978</v>
      </c>
      <c r="K292" s="40"/>
      <c r="L292" s="8"/>
      <c r="M292" s="12" t="str">
        <f>VLOOKUP(#REF!,'Hedef Liste'!A:I,8,false)</f>
        <v>#REF!</v>
      </c>
      <c r="N292" s="12" t="b">
        <v>0</v>
      </c>
      <c r="O292" s="12" t="b">
        <v>0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idden="1">
      <c r="A293" s="13" t="str">
        <f t="shared" si="36"/>
        <v>5fad4b46c8b66f6092271252</v>
      </c>
      <c r="B293" s="37"/>
      <c r="C293" s="15" t="s">
        <v>14</v>
      </c>
      <c r="D293" s="79" t="s">
        <v>389</v>
      </c>
      <c r="E293" s="13" t="s">
        <v>979</v>
      </c>
      <c r="F293" s="13" t="s">
        <v>980</v>
      </c>
      <c r="G293" s="39" t="s">
        <v>513</v>
      </c>
      <c r="H293" s="40" t="s">
        <v>981</v>
      </c>
      <c r="I293" s="41" t="s">
        <v>982</v>
      </c>
      <c r="J293" s="97" t="s">
        <v>983</v>
      </c>
      <c r="K293" s="90"/>
      <c r="L293" s="8"/>
      <c r="M293" s="12">
        <f>VLOOKUP(E293,'Hedef Liste'!A:I,8,false)</f>
        <v>11</v>
      </c>
      <c r="N293" s="12" t="b">
        <v>0</v>
      </c>
      <c r="O293" s="12" t="b">
        <v>0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idden="1">
      <c r="A294" s="13" t="str">
        <f t="shared" si="36"/>
        <v/>
      </c>
      <c r="B294" s="7"/>
      <c r="C294" s="66"/>
      <c r="D294" s="7"/>
      <c r="E294" s="13"/>
      <c r="F294" s="13"/>
      <c r="G294" s="129"/>
      <c r="H294" s="7"/>
      <c r="I294" s="67"/>
      <c r="J294" s="9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idden="1">
      <c r="A295" s="13" t="str">
        <f t="shared" si="36"/>
        <v>ALINMAYACAK!!!</v>
      </c>
      <c r="B295" s="14" t="s">
        <v>343</v>
      </c>
      <c r="C295" s="15" t="s">
        <v>344</v>
      </c>
      <c r="D295" s="35"/>
      <c r="E295" s="102" t="s">
        <v>283</v>
      </c>
      <c r="F295" s="103"/>
      <c r="G295" s="52"/>
      <c r="H295" s="35"/>
      <c r="I295" s="42"/>
      <c r="J295" s="94"/>
      <c r="K295" s="46"/>
      <c r="L295" s="40"/>
      <c r="M295" s="12" t="str">
        <f>VLOOKUP(E295,'Hedef Liste'!A:I,8,false)</f>
        <v>#N/A</v>
      </c>
      <c r="N295" s="12" t="b">
        <v>0</v>
      </c>
      <c r="O295" s="12" t="b">
        <v>0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idden="1">
      <c r="A296" s="13" t="str">
        <f t="shared" si="36"/>
        <v/>
      </c>
      <c r="B296" s="23"/>
      <c r="C296" s="15" t="s">
        <v>344</v>
      </c>
      <c r="D296" s="79"/>
      <c r="E296" s="105"/>
      <c r="G296" s="39"/>
      <c r="H296" s="40"/>
      <c r="I296" s="94"/>
      <c r="J296" s="97"/>
      <c r="K296" s="46"/>
      <c r="L296" s="40"/>
      <c r="M296" s="12" t="str">
        <f>VLOOKUP(#REF!,'Hedef Liste'!A:I,8,false)</f>
        <v>#REF!</v>
      </c>
      <c r="N296" s="12" t="b">
        <v>0</v>
      </c>
      <c r="O296" s="12" t="b">
        <v>0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idden="1">
      <c r="A297" s="13" t="str">
        <f t="shared" si="36"/>
        <v/>
      </c>
      <c r="B297" s="23"/>
      <c r="C297" s="15" t="s">
        <v>344</v>
      </c>
      <c r="D297" s="78"/>
      <c r="E297" s="105"/>
      <c r="G297" s="129"/>
      <c r="H297" s="7"/>
      <c r="I297" s="67"/>
      <c r="J297" s="7"/>
      <c r="K297" s="46"/>
      <c r="L297" s="40"/>
      <c r="M297" s="106">
        <f>VLOOKUP(E309,'Hedef Liste'!A:I,8,false)</f>
        <v>24</v>
      </c>
      <c r="N297" s="12" t="b">
        <v>0</v>
      </c>
      <c r="O297" s="12" t="b">
        <v>0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idden="1">
      <c r="A298" s="13" t="str">
        <f t="shared" si="36"/>
        <v/>
      </c>
      <c r="B298" s="23"/>
      <c r="C298" s="15" t="s">
        <v>344</v>
      </c>
      <c r="D298" s="78"/>
      <c r="E298" s="105"/>
      <c r="G298" s="39"/>
      <c r="H298" s="40"/>
      <c r="I298" s="41"/>
      <c r="J298" s="79"/>
      <c r="K298" s="40"/>
      <c r="L298" s="8"/>
      <c r="M298" s="12" t="str">
        <f>VLOOKUP(E298,'Hedef Liste'!A:I,8,false)</f>
        <v>#N/A</v>
      </c>
      <c r="N298" s="12" t="b">
        <v>0</v>
      </c>
      <c r="O298" s="12" t="b">
        <v>0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idden="1">
      <c r="A299" s="13" t="str">
        <f t="shared" si="36"/>
        <v/>
      </c>
      <c r="B299" s="37"/>
      <c r="C299" s="15"/>
      <c r="D299" s="79"/>
      <c r="E299" s="105"/>
      <c r="G299" s="39"/>
      <c r="H299" s="40"/>
      <c r="I299" s="94"/>
      <c r="J299" s="97"/>
      <c r="K299" s="90"/>
      <c r="L299" s="8"/>
      <c r="M299" s="12"/>
      <c r="N299" s="12" t="b">
        <v>0</v>
      </c>
      <c r="O299" s="12" t="b">
        <v>0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idden="1">
      <c r="A300" s="115" t="str">
        <f t="shared" si="36"/>
        <v/>
      </c>
      <c r="B300" s="7"/>
      <c r="C300" s="66"/>
      <c r="D300" s="79"/>
      <c r="E300" s="39"/>
      <c r="F300" s="39"/>
      <c r="G300" s="157"/>
      <c r="H300" s="39"/>
      <c r="I300" s="116"/>
      <c r="J300" s="39"/>
      <c r="K300" s="40"/>
      <c r="L300" s="43"/>
      <c r="M300" s="12"/>
      <c r="N300" s="12" t="b">
        <v>0</v>
      </c>
      <c r="O300" s="12" t="b">
        <v>0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idden="1">
      <c r="A301" s="13" t="str">
        <f t="shared" si="36"/>
        <v/>
      </c>
      <c r="B301" s="14" t="s">
        <v>421</v>
      </c>
      <c r="C301" s="15" t="s">
        <v>422</v>
      </c>
      <c r="D301" s="35"/>
      <c r="E301" s="13"/>
      <c r="F301" s="7"/>
      <c r="G301" s="52"/>
      <c r="H301" s="35"/>
      <c r="I301" s="42"/>
      <c r="J301" s="97"/>
      <c r="K301" s="46"/>
      <c r="L301" s="40"/>
      <c r="M301" s="12"/>
      <c r="N301" s="12" t="b">
        <v>0</v>
      </c>
      <c r="O301" s="12" t="b">
        <v>0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idden="1">
      <c r="A302" s="13"/>
      <c r="B302" s="23"/>
      <c r="C302" s="15" t="s">
        <v>422</v>
      </c>
      <c r="D302" s="7"/>
      <c r="E302" s="16" t="s">
        <v>984</v>
      </c>
      <c r="F302" s="16" t="s">
        <v>985</v>
      </c>
      <c r="G302" s="158">
        <v>0.5416666666666666</v>
      </c>
      <c r="H302" s="60" t="s">
        <v>986</v>
      </c>
      <c r="I302" s="160" t="s">
        <v>987</v>
      </c>
      <c r="J302" s="73" t="s">
        <v>988</v>
      </c>
      <c r="K302" s="40" t="s">
        <v>989</v>
      </c>
      <c r="L302" s="40"/>
      <c r="M302" s="12"/>
      <c r="N302" s="12" t="b">
        <v>0</v>
      </c>
      <c r="O302" s="12" t="b">
        <v>0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idden="1">
      <c r="A303" s="13" t="str">
        <f t="shared" ref="A303:A315" si="37">E303</f>
        <v>5fb548fa2a36bff828b582a3</v>
      </c>
      <c r="B303" s="23"/>
      <c r="C303" s="15" t="s">
        <v>422</v>
      </c>
      <c r="D303" s="79" t="s">
        <v>389</v>
      </c>
      <c r="E303" s="13" t="s">
        <v>990</v>
      </c>
      <c r="F303" s="13" t="s">
        <v>991</v>
      </c>
      <c r="G303" s="129">
        <v>0.5833333333333334</v>
      </c>
      <c r="H303" s="110" t="s">
        <v>992</v>
      </c>
      <c r="I303" s="161" t="s">
        <v>993</v>
      </c>
      <c r="J303" s="96" t="s">
        <v>994</v>
      </c>
      <c r="K303" s="46"/>
      <c r="L303" s="40"/>
      <c r="M303" s="106"/>
      <c r="N303" s="12" t="b">
        <v>0</v>
      </c>
      <c r="O303" s="12" t="b">
        <v>0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idden="1">
      <c r="A304" s="13" t="str">
        <f t="shared" si="37"/>
        <v>5f356353c1827876608d31e3</v>
      </c>
      <c r="B304" s="23"/>
      <c r="C304" s="15" t="s">
        <v>422</v>
      </c>
      <c r="D304" s="162" t="s">
        <v>389</v>
      </c>
      <c r="E304" s="163" t="s">
        <v>123</v>
      </c>
      <c r="F304" s="164" t="s">
        <v>124</v>
      </c>
      <c r="G304" s="165">
        <v>0.6666666666666666</v>
      </c>
      <c r="H304" s="90" t="s">
        <v>100</v>
      </c>
      <c r="I304" s="166" t="s">
        <v>126</v>
      </c>
      <c r="J304" s="144" t="s">
        <v>995</v>
      </c>
      <c r="K304" s="40"/>
      <c r="L304" s="8"/>
      <c r="M304" s="12"/>
      <c r="N304" s="12" t="b">
        <v>0</v>
      </c>
      <c r="O304" s="12" t="b">
        <v>0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idden="1">
      <c r="A305" s="13" t="str">
        <f t="shared" si="37"/>
        <v>5f9945892c0f986692e0161e</v>
      </c>
      <c r="B305" s="37"/>
      <c r="C305" s="15" t="s">
        <v>422</v>
      </c>
      <c r="D305" s="79" t="s">
        <v>97</v>
      </c>
      <c r="E305" s="13" t="s">
        <v>996</v>
      </c>
      <c r="F305" s="13" t="s">
        <v>997</v>
      </c>
      <c r="G305" s="39" t="s">
        <v>248</v>
      </c>
      <c r="H305" s="40" t="s">
        <v>64</v>
      </c>
      <c r="I305" s="167" t="s">
        <v>998</v>
      </c>
      <c r="J305" s="94" t="s">
        <v>999</v>
      </c>
      <c r="K305" s="90"/>
      <c r="L305" s="8"/>
      <c r="M305" s="12"/>
      <c r="N305" s="12" t="b">
        <v>0</v>
      </c>
      <c r="O305" s="12" t="b">
        <v>0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idden="1">
      <c r="A306" s="13" t="str">
        <f t="shared" si="37"/>
        <v/>
      </c>
      <c r="B306" s="7"/>
      <c r="C306" s="66"/>
      <c r="D306" s="7"/>
      <c r="E306" s="7"/>
      <c r="F306" s="7"/>
      <c r="G306" s="66"/>
      <c r="H306" s="7"/>
      <c r="I306" s="6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idden="1">
      <c r="A307" s="13" t="str">
        <f t="shared" si="37"/>
        <v>5ff32ed9dc26c7b6ebd1a32f</v>
      </c>
      <c r="B307" s="14" t="s">
        <v>343</v>
      </c>
      <c r="C307" s="15" t="s">
        <v>597</v>
      </c>
      <c r="D307" s="79" t="s">
        <v>483</v>
      </c>
      <c r="E307" s="16" t="s">
        <v>1000</v>
      </c>
      <c r="F307" s="16" t="s">
        <v>1001</v>
      </c>
      <c r="G307" s="82" t="s">
        <v>88</v>
      </c>
      <c r="H307" s="18" t="s">
        <v>1002</v>
      </c>
      <c r="I307" s="63" t="s">
        <v>1003</v>
      </c>
      <c r="J307" s="20" t="s">
        <v>1004</v>
      </c>
      <c r="K307" s="90"/>
      <c r="L307" s="8"/>
      <c r="M307" s="12"/>
      <c r="N307" s="12" t="b">
        <v>0</v>
      </c>
      <c r="O307" s="12" t="b">
        <v>0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idden="1">
      <c r="A308" s="13" t="str">
        <f t="shared" si="37"/>
        <v>5fd21d5f3b89c20b83376488</v>
      </c>
      <c r="B308" s="23"/>
      <c r="C308" s="15" t="s">
        <v>597</v>
      </c>
      <c r="D308" s="79" t="s">
        <v>389</v>
      </c>
      <c r="E308" s="13" t="s">
        <v>1005</v>
      </c>
      <c r="F308" s="13" t="s">
        <v>1006</v>
      </c>
      <c r="G308" s="98" t="s">
        <v>358</v>
      </c>
      <c r="H308" s="40" t="s">
        <v>1007</v>
      </c>
      <c r="I308" s="41" t="s">
        <v>1008</v>
      </c>
      <c r="J308" s="94" t="s">
        <v>1009</v>
      </c>
      <c r="K308" s="90"/>
      <c r="L308" s="8"/>
      <c r="M308" s="12"/>
      <c r="N308" s="12" t="b">
        <v>0</v>
      </c>
      <c r="O308" s="12" t="b">
        <v>0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idden="1">
      <c r="A309" s="13" t="str">
        <f t="shared" si="37"/>
        <v>5f33f2cb759ccb1f3a4fbfbf</v>
      </c>
      <c r="B309" s="23"/>
      <c r="C309" s="15" t="s">
        <v>597</v>
      </c>
      <c r="D309" s="79" t="s">
        <v>389</v>
      </c>
      <c r="E309" s="13" t="s">
        <v>1010</v>
      </c>
      <c r="F309" s="13" t="s">
        <v>1011</v>
      </c>
      <c r="G309" s="131">
        <v>0.6875</v>
      </c>
      <c r="H309" s="40" t="s">
        <v>1012</v>
      </c>
      <c r="I309" s="41" t="s">
        <v>1013</v>
      </c>
      <c r="J309" s="94" t="s">
        <v>1014</v>
      </c>
      <c r="K309" s="90"/>
      <c r="L309" s="8"/>
      <c r="M309" s="12"/>
      <c r="N309" s="12" t="b">
        <v>0</v>
      </c>
      <c r="O309" s="12" t="b">
        <v>0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idden="1">
      <c r="A310" s="13" t="str">
        <f t="shared" si="37"/>
        <v>5fcccd3ad0095c2158892d91</v>
      </c>
      <c r="B310" s="23"/>
      <c r="C310" s="15" t="s">
        <v>597</v>
      </c>
      <c r="D310" s="78" t="s">
        <v>483</v>
      </c>
      <c r="E310" s="16" t="s">
        <v>1015</v>
      </c>
      <c r="F310" s="16" t="s">
        <v>1016</v>
      </c>
      <c r="G310" s="82" t="s">
        <v>539</v>
      </c>
      <c r="H310" s="20" t="s">
        <v>856</v>
      </c>
      <c r="I310" s="63" t="s">
        <v>1017</v>
      </c>
      <c r="J310" s="76" t="s">
        <v>1018</v>
      </c>
      <c r="K310" s="90"/>
      <c r="L310" s="8"/>
      <c r="M310" s="12"/>
      <c r="N310" s="12" t="b">
        <v>0</v>
      </c>
      <c r="O310" s="12" t="b">
        <v>0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idden="1">
      <c r="A311" s="13" t="str">
        <f t="shared" si="37"/>
        <v/>
      </c>
      <c r="B311" s="37"/>
      <c r="C311" s="15"/>
      <c r="D311" s="78"/>
      <c r="E311" s="13"/>
      <c r="F311" s="13"/>
      <c r="G311" s="39"/>
      <c r="H311" s="97"/>
      <c r="I311" s="41"/>
      <c r="J311" s="79"/>
      <c r="K311" s="90"/>
      <c r="L311" s="8"/>
      <c r="M311" s="12"/>
      <c r="N311" s="12" t="b">
        <v>0</v>
      </c>
      <c r="O311" s="12" t="b">
        <v>0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idden="1">
      <c r="A312" s="13" t="str">
        <f t="shared" si="37"/>
        <v/>
      </c>
      <c r="B312" s="9"/>
      <c r="C312" s="9">
        <v>44285.0</v>
      </c>
      <c r="D312" s="40"/>
      <c r="E312" s="13"/>
      <c r="F312" s="13"/>
      <c r="G312" s="52"/>
      <c r="H312" s="13"/>
      <c r="I312" s="13"/>
      <c r="J312" s="52"/>
      <c r="K312" s="38"/>
      <c r="L312" s="38"/>
      <c r="M312" s="12"/>
      <c r="N312" s="12"/>
      <c r="O312" s="1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idden="1">
      <c r="A313" s="13" t="str">
        <f t="shared" si="37"/>
        <v/>
      </c>
      <c r="B313" s="14" t="s">
        <v>13</v>
      </c>
      <c r="C313" s="15" t="s">
        <v>14</v>
      </c>
      <c r="D313" s="35"/>
      <c r="E313" s="13"/>
      <c r="F313" s="13"/>
      <c r="G313" s="52"/>
      <c r="H313" s="35"/>
      <c r="I313" s="42"/>
      <c r="J313" s="94"/>
      <c r="K313" s="46"/>
      <c r="L313" s="40"/>
      <c r="M313" s="12" t="str">
        <f>VLOOKUP(E312,'Hedef Liste'!A:I,8,false)</f>
        <v>#N/A</v>
      </c>
      <c r="N313" s="12" t="b">
        <v>0</v>
      </c>
      <c r="O313" s="12" t="b">
        <v>0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idden="1">
      <c r="A314" s="13" t="str">
        <f t="shared" si="37"/>
        <v>5fd202a2e4047e16aafd14b9</v>
      </c>
      <c r="B314" s="23"/>
      <c r="C314" s="15" t="s">
        <v>14</v>
      </c>
      <c r="D314" s="110" t="s">
        <v>1019</v>
      </c>
      <c r="E314" s="13" t="s">
        <v>1020</v>
      </c>
      <c r="F314" s="13" t="s">
        <v>1021</v>
      </c>
      <c r="G314" s="129">
        <v>0.5625</v>
      </c>
      <c r="H314" s="97" t="s">
        <v>1022</v>
      </c>
      <c r="I314" s="94" t="s">
        <v>1023</v>
      </c>
      <c r="J314" s="94" t="s">
        <v>1024</v>
      </c>
      <c r="K314" s="46"/>
      <c r="L314" s="40"/>
      <c r="M314" s="12" t="str">
        <f>VLOOKUP(E313,'Hedef Liste'!A:I,8,false)</f>
        <v>#N/A</v>
      </c>
      <c r="N314" s="12" t="b">
        <v>0</v>
      </c>
      <c r="O314" s="12" t="b">
        <v>0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idden="1">
      <c r="A315" s="13" t="str">
        <f t="shared" si="37"/>
        <v/>
      </c>
      <c r="B315" s="23"/>
      <c r="C315" s="15" t="s">
        <v>14</v>
      </c>
      <c r="D315" s="7"/>
      <c r="E315" s="7"/>
      <c r="F315" s="7"/>
      <c r="G315" s="66"/>
      <c r="H315" s="7"/>
      <c r="I315" s="67"/>
      <c r="J315" s="7"/>
      <c r="K315" s="46"/>
      <c r="L315" s="40"/>
      <c r="M315" s="12" t="str">
        <f>VLOOKUP(E314,'Hedef Liste'!A:I,8,false)</f>
        <v>#N/A</v>
      </c>
      <c r="N315" s="12" t="b">
        <v>0</v>
      </c>
      <c r="O315" s="12" t="b">
        <v>0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idden="1">
      <c r="A316" s="13"/>
      <c r="B316" s="23"/>
      <c r="C316" s="15" t="s">
        <v>14</v>
      </c>
      <c r="D316" s="76" t="s">
        <v>389</v>
      </c>
      <c r="E316" s="16" t="s">
        <v>575</v>
      </c>
      <c r="F316" s="16" t="s">
        <v>576</v>
      </c>
      <c r="G316" s="82" t="s">
        <v>29</v>
      </c>
      <c r="H316" s="18" t="s">
        <v>1025</v>
      </c>
      <c r="I316" s="63" t="s">
        <v>1026</v>
      </c>
      <c r="J316" s="20" t="s">
        <v>579</v>
      </c>
      <c r="K316" s="40" t="s">
        <v>933</v>
      </c>
      <c r="L316" s="8"/>
      <c r="M316" s="12" t="str">
        <f>VLOOKUP(E315,'Hedef Liste'!A:I,8,false)</f>
        <v>#N/A</v>
      </c>
      <c r="N316" s="12" t="b">
        <v>0</v>
      </c>
      <c r="O316" s="12" t="b">
        <v>0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idden="1">
      <c r="A317" s="13" t="str">
        <f t="shared" ref="A317:A338" si="38">E317</f>
        <v>5fa6a75f950cf365f8d91e18</v>
      </c>
      <c r="B317" s="37"/>
      <c r="C317" s="15" t="s">
        <v>14</v>
      </c>
      <c r="D317" s="40" t="s">
        <v>289</v>
      </c>
      <c r="E317" s="13" t="s">
        <v>1027</v>
      </c>
      <c r="F317" s="13" t="s">
        <v>1028</v>
      </c>
      <c r="G317" s="128" t="s">
        <v>136</v>
      </c>
      <c r="H317" s="110" t="s">
        <v>297</v>
      </c>
      <c r="I317" s="94" t="s">
        <v>1029</v>
      </c>
      <c r="J317" s="97" t="s">
        <v>1030</v>
      </c>
      <c r="K317" s="90"/>
      <c r="L317" s="8"/>
      <c r="M317" s="12" t="str">
        <f>VLOOKUP(E316,'Hedef Liste'!A:I,8,false)</f>
        <v>#N/A</v>
      </c>
      <c r="N317" s="12" t="b">
        <v>0</v>
      </c>
      <c r="O317" s="12" t="b">
        <v>0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idden="1">
      <c r="A318" s="13" t="str">
        <f t="shared" si="38"/>
        <v/>
      </c>
      <c r="B318" s="7"/>
      <c r="C318" s="66"/>
      <c r="D318" s="7"/>
      <c r="E318" s="13"/>
      <c r="F318" s="13"/>
      <c r="G318" s="66"/>
      <c r="H318" s="7"/>
      <c r="I318" s="67"/>
      <c r="J318" s="9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idden="1">
      <c r="A319" s="13" t="str">
        <f t="shared" si="38"/>
        <v/>
      </c>
      <c r="B319" s="14" t="s">
        <v>343</v>
      </c>
      <c r="C319" s="15" t="s">
        <v>344</v>
      </c>
      <c r="D319" s="35"/>
      <c r="E319" s="13"/>
      <c r="F319" s="13"/>
      <c r="G319" s="52"/>
      <c r="H319" s="35"/>
      <c r="I319" s="42"/>
      <c r="J319" s="94"/>
      <c r="K319" s="46"/>
      <c r="L319" s="40"/>
      <c r="M319" s="12" t="str">
        <f>VLOOKUP(E319,'Hedef Liste'!A:I,8,false)</f>
        <v>#N/A</v>
      </c>
      <c r="N319" s="12" t="b">
        <v>0</v>
      </c>
      <c r="O319" s="12" t="b">
        <v>0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idden="1">
      <c r="A320" s="13" t="str">
        <f t="shared" si="38"/>
        <v>ALINMAYACAK!!!</v>
      </c>
      <c r="B320" s="23"/>
      <c r="C320" s="15" t="s">
        <v>344</v>
      </c>
      <c r="D320" s="79"/>
      <c r="E320" s="102" t="s">
        <v>283</v>
      </c>
      <c r="F320" s="103"/>
      <c r="G320" s="168"/>
      <c r="H320" s="40"/>
      <c r="I320" s="94"/>
      <c r="J320" s="97"/>
      <c r="K320" s="46"/>
      <c r="L320" s="40"/>
      <c r="M320" s="12" t="str">
        <f>VLOOKUP(#REF!,'Hedef Liste'!A:I,8,false)</f>
        <v>#REF!</v>
      </c>
      <c r="N320" s="12" t="b">
        <v>0</v>
      </c>
      <c r="O320" s="12" t="b">
        <v>0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idden="1">
      <c r="A321" s="13" t="str">
        <f t="shared" si="38"/>
        <v/>
      </c>
      <c r="B321" s="23"/>
      <c r="C321" s="15" t="s">
        <v>344</v>
      </c>
      <c r="D321" s="78"/>
      <c r="E321" s="105"/>
      <c r="G321" s="129"/>
      <c r="H321" s="7"/>
      <c r="I321" s="67"/>
      <c r="J321" s="7"/>
      <c r="K321" s="46"/>
      <c r="L321" s="40"/>
      <c r="M321" s="106" t="str">
        <f>VLOOKUP(#REF!,'Hedef Liste'!A:I,8,false)</f>
        <v>#REF!</v>
      </c>
      <c r="N321" s="12" t="b">
        <v>0</v>
      </c>
      <c r="O321" s="12" t="b">
        <v>0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idden="1">
      <c r="A322" s="13" t="str">
        <f t="shared" si="38"/>
        <v/>
      </c>
      <c r="B322" s="23"/>
      <c r="C322" s="15" t="s">
        <v>344</v>
      </c>
      <c r="D322" s="78"/>
      <c r="E322" s="105"/>
      <c r="G322" s="168"/>
      <c r="H322" s="40"/>
      <c r="I322" s="41"/>
      <c r="J322" s="79"/>
      <c r="K322" s="40"/>
      <c r="L322" s="8"/>
      <c r="M322" s="12" t="str">
        <f>VLOOKUP(E322,'Hedef Liste'!A:I,8,false)</f>
        <v>#N/A</v>
      </c>
      <c r="N322" s="12" t="b">
        <v>0</v>
      </c>
      <c r="O322" s="12" t="b">
        <v>0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idden="1">
      <c r="A323" s="13" t="str">
        <f t="shared" si="38"/>
        <v/>
      </c>
      <c r="B323" s="37"/>
      <c r="C323" s="15"/>
      <c r="D323" s="79"/>
      <c r="E323" s="105"/>
      <c r="G323" s="168"/>
      <c r="H323" s="40"/>
      <c r="I323" s="94"/>
      <c r="J323" s="97"/>
      <c r="K323" s="90"/>
      <c r="L323" s="8"/>
      <c r="M323" s="12"/>
      <c r="N323" s="12" t="b">
        <v>0</v>
      </c>
      <c r="O323" s="12" t="b">
        <v>0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idden="1">
      <c r="A324" s="13" t="str">
        <f t="shared" si="38"/>
        <v/>
      </c>
      <c r="B324" s="7"/>
      <c r="C324" s="66"/>
      <c r="D324" s="79"/>
      <c r="E324" s="105"/>
      <c r="G324" s="157"/>
      <c r="H324" s="39"/>
      <c r="I324" s="116"/>
      <c r="J324" s="39"/>
      <c r="K324" s="40"/>
      <c r="L324" s="43"/>
      <c r="M324" s="12"/>
      <c r="N324" s="12" t="b">
        <v>0</v>
      </c>
      <c r="O324" s="12" t="b">
        <v>0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idden="1">
      <c r="A325" s="13" t="str">
        <f t="shared" si="38"/>
        <v/>
      </c>
      <c r="B325" s="14" t="s">
        <v>421</v>
      </c>
      <c r="C325" s="15" t="s">
        <v>422</v>
      </c>
      <c r="D325" s="35"/>
      <c r="E325" s="13"/>
      <c r="F325" s="13"/>
      <c r="G325" s="52"/>
      <c r="H325" s="35"/>
      <c r="I325" s="42"/>
      <c r="J325" s="97"/>
      <c r="K325" s="46"/>
      <c r="L325" s="40"/>
      <c r="M325" s="12"/>
      <c r="N325" s="12" t="b">
        <v>0</v>
      </c>
      <c r="O325" s="12" t="b">
        <v>0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idden="1">
      <c r="A326" s="13" t="str">
        <f t="shared" si="38"/>
        <v>601da9bdb55d1978f752b1f1</v>
      </c>
      <c r="B326" s="23"/>
      <c r="C326" s="15" t="s">
        <v>422</v>
      </c>
      <c r="D326" s="110" t="s">
        <v>889</v>
      </c>
      <c r="E326" s="13" t="s">
        <v>1031</v>
      </c>
      <c r="F326" s="13" t="s">
        <v>1032</v>
      </c>
      <c r="G326" s="129">
        <v>0.5416666666666666</v>
      </c>
      <c r="H326" s="110" t="s">
        <v>1033</v>
      </c>
      <c r="I326" s="130" t="s">
        <v>1034</v>
      </c>
      <c r="J326" s="130" t="s">
        <v>1035</v>
      </c>
      <c r="K326" s="46"/>
      <c r="L326" s="40"/>
      <c r="M326" s="12"/>
      <c r="N326" s="12" t="b">
        <v>0</v>
      </c>
      <c r="O326" s="12" t="b">
        <v>0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idden="1">
      <c r="A327" s="13" t="str">
        <f t="shared" si="38"/>
        <v>5faf82e09a26459b278e7336</v>
      </c>
      <c r="B327" s="23"/>
      <c r="C327" s="15" t="s">
        <v>422</v>
      </c>
      <c r="D327" s="110" t="s">
        <v>889</v>
      </c>
      <c r="E327" s="13" t="s">
        <v>1036</v>
      </c>
      <c r="F327" s="13" t="s">
        <v>1037</v>
      </c>
      <c r="G327" s="129">
        <v>0.625</v>
      </c>
      <c r="H327" s="110" t="s">
        <v>1033</v>
      </c>
      <c r="I327" s="130" t="s">
        <v>1038</v>
      </c>
      <c r="J327" s="130" t="s">
        <v>1039</v>
      </c>
      <c r="K327" s="46"/>
      <c r="L327" s="40"/>
      <c r="M327" s="106"/>
      <c r="N327" s="12" t="b">
        <v>0</v>
      </c>
      <c r="O327" s="12" t="b">
        <v>0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idden="1">
      <c r="A328" s="13" t="str">
        <f t="shared" si="38"/>
        <v>5f34f5fdbee28739b1543a07</v>
      </c>
      <c r="B328" s="23"/>
      <c r="C328" s="15" t="s">
        <v>422</v>
      </c>
      <c r="D328" s="78" t="s">
        <v>389</v>
      </c>
      <c r="E328" s="13" t="s">
        <v>1040</v>
      </c>
      <c r="F328" s="13" t="s">
        <v>1041</v>
      </c>
      <c r="G328" s="39" t="s">
        <v>29</v>
      </c>
      <c r="H328" s="40" t="s">
        <v>1033</v>
      </c>
      <c r="I328" s="41" t="s">
        <v>1042</v>
      </c>
      <c r="J328" s="94" t="s">
        <v>1043</v>
      </c>
      <c r="K328" s="40"/>
      <c r="L328" s="8"/>
      <c r="M328" s="12"/>
      <c r="N328" s="12" t="b">
        <v>0</v>
      </c>
      <c r="O328" s="12" t="b">
        <v>0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idden="1">
      <c r="A329" s="13" t="str">
        <f t="shared" si="38"/>
        <v>6048d489dbe4c479f8da1221</v>
      </c>
      <c r="B329" s="37"/>
      <c r="C329" s="15" t="s">
        <v>422</v>
      </c>
      <c r="D329" s="79" t="s">
        <v>389</v>
      </c>
      <c r="E329" s="13" t="s">
        <v>1044</v>
      </c>
      <c r="F329" s="13" t="s">
        <v>1045</v>
      </c>
      <c r="G329" s="39" t="s">
        <v>539</v>
      </c>
      <c r="H329" s="40" t="s">
        <v>1033</v>
      </c>
      <c r="I329" s="94" t="s">
        <v>1046</v>
      </c>
      <c r="J329" s="94" t="s">
        <v>1047</v>
      </c>
      <c r="K329" s="90"/>
      <c r="L329" s="8"/>
      <c r="M329" s="12"/>
      <c r="N329" s="12" t="b">
        <v>0</v>
      </c>
      <c r="O329" s="12" t="b">
        <v>0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idden="1">
      <c r="A330" s="13" t="str">
        <f t="shared" si="38"/>
        <v/>
      </c>
      <c r="B330" s="7"/>
      <c r="C330" s="66"/>
      <c r="D330" s="7"/>
      <c r="E330" s="7"/>
      <c r="F330" s="7"/>
      <c r="G330" s="66"/>
      <c r="H330" s="7"/>
      <c r="I330" s="6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idden="1">
      <c r="A331" s="13" t="str">
        <f t="shared" si="38"/>
        <v>6008094cc11c76e218b9e993</v>
      </c>
      <c r="B331" s="14" t="s">
        <v>343</v>
      </c>
      <c r="C331" s="15" t="s">
        <v>597</v>
      </c>
      <c r="D331" s="79" t="s">
        <v>389</v>
      </c>
      <c r="E331" s="13" t="s">
        <v>1048</v>
      </c>
      <c r="F331" s="13" t="s">
        <v>1049</v>
      </c>
      <c r="G331" s="39" t="s">
        <v>155</v>
      </c>
      <c r="H331" s="40" t="s">
        <v>1050</v>
      </c>
      <c r="I331" s="94" t="s">
        <v>1051</v>
      </c>
      <c r="J331" s="97" t="s">
        <v>688</v>
      </c>
      <c r="K331" s="90"/>
      <c r="L331" s="8"/>
      <c r="M331" s="12"/>
      <c r="N331" s="12" t="b">
        <v>0</v>
      </c>
      <c r="O331" s="12" t="b">
        <v>0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idden="1">
      <c r="A332" s="13" t="str">
        <f t="shared" si="38"/>
        <v>60226338e8a6b1821e27645c</v>
      </c>
      <c r="B332" s="23"/>
      <c r="C332" s="15" t="s">
        <v>597</v>
      </c>
      <c r="D332" s="110" t="s">
        <v>889</v>
      </c>
      <c r="E332" s="13" t="s">
        <v>931</v>
      </c>
      <c r="F332" s="13" t="s">
        <v>932</v>
      </c>
      <c r="G332" s="129">
        <v>0.625</v>
      </c>
      <c r="H332" s="110" t="s">
        <v>1052</v>
      </c>
      <c r="I332" s="130" t="s">
        <v>758</v>
      </c>
      <c r="J332" s="110" t="s">
        <v>1053</v>
      </c>
      <c r="K332" s="90"/>
      <c r="L332" s="8"/>
      <c r="M332" s="12"/>
      <c r="N332" s="12" t="b">
        <v>0</v>
      </c>
      <c r="O332" s="12" t="b">
        <v>0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idden="1">
      <c r="A333" s="13" t="str">
        <f t="shared" si="38"/>
        <v>5f33e30ac159864222919ab8</v>
      </c>
      <c r="B333" s="23"/>
      <c r="C333" s="15" t="s">
        <v>597</v>
      </c>
      <c r="D333" s="110" t="s">
        <v>889</v>
      </c>
      <c r="E333" s="13" t="s">
        <v>1054</v>
      </c>
      <c r="F333" s="13" t="s">
        <v>1055</v>
      </c>
      <c r="G333" s="128" t="s">
        <v>136</v>
      </c>
      <c r="H333" s="110" t="s">
        <v>748</v>
      </c>
      <c r="I333" s="130" t="s">
        <v>1056</v>
      </c>
      <c r="J333" s="110" t="s">
        <v>1057</v>
      </c>
      <c r="K333" s="90"/>
      <c r="L333" s="8"/>
      <c r="M333" s="12"/>
      <c r="N333" s="12" t="b">
        <v>0</v>
      </c>
      <c r="O333" s="12" t="b">
        <v>0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idden="1">
      <c r="A334" s="13" t="str">
        <f t="shared" si="38"/>
        <v>5f33e0abad551647cd5858c5</v>
      </c>
      <c r="B334" s="23"/>
      <c r="C334" s="15" t="s">
        <v>597</v>
      </c>
      <c r="D334" s="35" t="s">
        <v>97</v>
      </c>
      <c r="E334" s="13" t="s">
        <v>1058</v>
      </c>
      <c r="F334" s="13" t="s">
        <v>1059</v>
      </c>
      <c r="G334" s="128" t="s">
        <v>1060</v>
      </c>
      <c r="H334" s="110" t="s">
        <v>1061</v>
      </c>
      <c r="I334" s="130" t="s">
        <v>1062</v>
      </c>
      <c r="J334" s="110" t="s">
        <v>1063</v>
      </c>
      <c r="K334" s="90"/>
      <c r="L334" s="8"/>
      <c r="M334" s="12"/>
      <c r="N334" s="12" t="b">
        <v>0</v>
      </c>
      <c r="O334" s="12" t="b">
        <v>0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idden="1">
      <c r="A335" s="13" t="str">
        <f t="shared" si="38"/>
        <v/>
      </c>
      <c r="B335" s="37"/>
      <c r="C335" s="15"/>
      <c r="D335" s="35"/>
      <c r="E335" s="13"/>
      <c r="F335" s="13"/>
      <c r="G335" s="169"/>
      <c r="H335" s="13"/>
      <c r="I335" s="67"/>
      <c r="J335" s="7"/>
      <c r="K335" s="7"/>
      <c r="L335" s="8"/>
      <c r="M335" s="12"/>
      <c r="N335" s="12" t="b">
        <v>0</v>
      </c>
      <c r="O335" s="12" t="b">
        <v>0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idden="1">
      <c r="A336" s="13" t="str">
        <f t="shared" si="38"/>
        <v/>
      </c>
      <c r="B336" s="9"/>
      <c r="C336" s="9">
        <v>44286.0</v>
      </c>
      <c r="D336" s="35"/>
      <c r="E336" s="13"/>
      <c r="F336" s="13"/>
      <c r="G336" s="66"/>
      <c r="H336" s="7"/>
      <c r="I336" s="67"/>
      <c r="J336" s="79"/>
      <c r="K336" s="38"/>
      <c r="L336" s="38"/>
      <c r="M336" s="12"/>
      <c r="N336" s="12"/>
      <c r="O336" s="1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idden="1">
      <c r="A337" s="13" t="str">
        <f t="shared" si="38"/>
        <v>5fb7d590bfcc82ae3be52130</v>
      </c>
      <c r="B337" s="14" t="s">
        <v>13</v>
      </c>
      <c r="C337" s="15" t="s">
        <v>14</v>
      </c>
      <c r="D337" s="79" t="s">
        <v>289</v>
      </c>
      <c r="E337" s="13" t="s">
        <v>1064</v>
      </c>
      <c r="F337" s="13" t="s">
        <v>1065</v>
      </c>
      <c r="G337" s="117" t="s">
        <v>313</v>
      </c>
      <c r="H337" s="97" t="s">
        <v>1066</v>
      </c>
      <c r="I337" s="94" t="s">
        <v>1067</v>
      </c>
      <c r="J337" s="97" t="s">
        <v>1068</v>
      </c>
      <c r="K337" s="40">
        <v>38.0</v>
      </c>
      <c r="L337" s="40"/>
      <c r="M337" s="12">
        <f>VLOOKUP(E338,'Hedef Liste'!A:I,8,false)</f>
        <v>5</v>
      </c>
      <c r="N337" s="12" t="b">
        <v>0</v>
      </c>
      <c r="O337" s="12" t="b">
        <v>0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idden="1">
      <c r="A338" s="13" t="str">
        <f t="shared" si="38"/>
        <v>6006e8d6056c79b9a3c00e8f</v>
      </c>
      <c r="B338" s="23"/>
      <c r="C338" s="15" t="s">
        <v>14</v>
      </c>
      <c r="D338" s="83" t="s">
        <v>1069</v>
      </c>
      <c r="E338" s="24" t="s">
        <v>1070</v>
      </c>
      <c r="F338" s="24" t="s">
        <v>1071</v>
      </c>
      <c r="G338" s="25" t="s">
        <v>24</v>
      </c>
      <c r="H338" s="83" t="s">
        <v>645</v>
      </c>
      <c r="I338" s="33" t="s">
        <v>1072</v>
      </c>
      <c r="J338" s="27" t="s">
        <v>1073</v>
      </c>
      <c r="K338" s="40">
        <v>8.0</v>
      </c>
      <c r="L338" s="40"/>
      <c r="M338" s="12" t="str">
        <f>VLOOKUP(#REF!,'Hedef Liste'!A:I,8,false)</f>
        <v>#REF!</v>
      </c>
      <c r="N338" s="12" t="b">
        <v>0</v>
      </c>
      <c r="O338" s="12" t="b">
        <v>0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idden="1">
      <c r="A339" s="13"/>
      <c r="B339" s="23"/>
      <c r="C339" s="15" t="s">
        <v>14</v>
      </c>
      <c r="D339" s="70" t="s">
        <v>389</v>
      </c>
      <c r="E339" s="16" t="s">
        <v>1074</v>
      </c>
      <c r="F339" s="16" t="s">
        <v>1075</v>
      </c>
      <c r="G339" s="82" t="s">
        <v>855</v>
      </c>
      <c r="H339" s="18" t="s">
        <v>897</v>
      </c>
      <c r="I339" s="73" t="s">
        <v>1076</v>
      </c>
      <c r="J339" s="20" t="s">
        <v>1077</v>
      </c>
      <c r="K339" s="40" t="s">
        <v>1078</v>
      </c>
      <c r="L339" s="40"/>
      <c r="M339" s="12" t="str">
        <f>VLOOKUP(#REF!,'Hedef Liste'!A:I,8,false)</f>
        <v>#REF!</v>
      </c>
      <c r="N339" s="12" t="b">
        <v>0</v>
      </c>
      <c r="O339" s="12" t="b">
        <v>0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idden="1">
      <c r="A340" s="13" t="str">
        <f t="shared" ref="A340:A345" si="39">E340</f>
        <v>603c0f4ebd73dd8123e5662b</v>
      </c>
      <c r="B340" s="23"/>
      <c r="C340" s="15" t="s">
        <v>14</v>
      </c>
      <c r="D340" s="78" t="s">
        <v>97</v>
      </c>
      <c r="E340" s="13" t="s">
        <v>1079</v>
      </c>
      <c r="F340" s="13" t="s">
        <v>1080</v>
      </c>
      <c r="G340" s="129">
        <v>0.6458333333333334</v>
      </c>
      <c r="H340" s="110" t="s">
        <v>986</v>
      </c>
      <c r="I340" s="130" t="s">
        <v>1081</v>
      </c>
      <c r="J340" s="97" t="s">
        <v>1082</v>
      </c>
      <c r="K340" s="40">
        <v>11.0</v>
      </c>
      <c r="L340" s="8"/>
      <c r="M340" s="12" t="str">
        <f>VLOOKUP(E339,'Hedef Liste'!A:I,8,false)</f>
        <v>#N/A</v>
      </c>
      <c r="N340" s="12" t="b">
        <v>0</v>
      </c>
      <c r="O340" s="12" t="b">
        <v>0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idden="1">
      <c r="A341" s="13" t="str">
        <f t="shared" si="39"/>
        <v>5fa2f6564f830542a8f7f582</v>
      </c>
      <c r="B341" s="37"/>
      <c r="C341" s="15" t="s">
        <v>14</v>
      </c>
      <c r="D341" s="142" t="s">
        <v>289</v>
      </c>
      <c r="E341" s="13" t="s">
        <v>1083</v>
      </c>
      <c r="F341" s="13" t="s">
        <v>1084</v>
      </c>
      <c r="G341" s="39" t="s">
        <v>199</v>
      </c>
      <c r="H341" s="90" t="s">
        <v>1085</v>
      </c>
      <c r="I341" s="94" t="s">
        <v>1086</v>
      </c>
      <c r="J341" s="97" t="s">
        <v>1087</v>
      </c>
      <c r="K341" s="147">
        <v>23.0</v>
      </c>
      <c r="L341" s="8"/>
      <c r="M341" s="12" t="str">
        <f>VLOOKUP(#REF!,'Hedef Liste'!A:I,8,false)</f>
        <v>#REF!</v>
      </c>
      <c r="N341" s="12" t="b">
        <v>0</v>
      </c>
      <c r="O341" s="12" t="b">
        <v>0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idden="1">
      <c r="A342" s="13" t="str">
        <f t="shared" si="39"/>
        <v>601949c37d417606d23a5eab</v>
      </c>
      <c r="B342" s="120"/>
      <c r="C342" s="15" t="s">
        <v>14</v>
      </c>
      <c r="D342" s="35" t="s">
        <v>97</v>
      </c>
      <c r="E342" s="13" t="s">
        <v>1088</v>
      </c>
      <c r="F342" s="13" t="s">
        <v>1089</v>
      </c>
      <c r="G342" s="128" t="s">
        <v>199</v>
      </c>
      <c r="H342" s="110" t="s">
        <v>1090</v>
      </c>
      <c r="I342" s="130" t="s">
        <v>1081</v>
      </c>
      <c r="J342" s="79" t="s">
        <v>1082</v>
      </c>
      <c r="K342" s="147">
        <v>10.0</v>
      </c>
      <c r="L342" s="8"/>
      <c r="M342" s="12"/>
      <c r="N342" s="12" t="b">
        <v>0</v>
      </c>
      <c r="O342" s="12" t="b">
        <v>0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idden="1">
      <c r="A343" s="13" t="str">
        <f t="shared" si="39"/>
        <v/>
      </c>
      <c r="B343" s="7"/>
      <c r="C343" s="66"/>
      <c r="D343" s="79"/>
      <c r="E343" s="40"/>
      <c r="F343" s="94"/>
      <c r="G343" s="170"/>
      <c r="H343" s="136"/>
      <c r="I343" s="139"/>
      <c r="J343" s="171"/>
      <c r="K343" s="140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idden="1">
      <c r="A344" s="172" t="str">
        <f t="shared" si="39"/>
        <v/>
      </c>
      <c r="B344" s="173" t="s">
        <v>343</v>
      </c>
      <c r="C344" s="174" t="s">
        <v>344</v>
      </c>
      <c r="D344" s="175"/>
      <c r="E344" s="172"/>
      <c r="F344" s="176"/>
      <c r="G344" s="177"/>
      <c r="H344" s="178"/>
      <c r="I344" s="179"/>
      <c r="J344" s="178"/>
      <c r="K344" s="180"/>
      <c r="L344" s="40"/>
      <c r="M344" s="12">
        <f>VLOOKUP(E361,'Hedef Liste'!A:I,8,false)</f>
        <v>2</v>
      </c>
      <c r="N344" s="12" t="b">
        <v>0</v>
      </c>
      <c r="O344" s="12" t="b">
        <v>0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idden="1">
      <c r="A345" s="172" t="str">
        <f t="shared" si="39"/>
        <v>5fe0d904daff160d916e1a7d</v>
      </c>
      <c r="B345" s="23"/>
      <c r="C345" s="174" t="s">
        <v>344</v>
      </c>
      <c r="D345" s="175" t="s">
        <v>1069</v>
      </c>
      <c r="E345" s="181" t="s">
        <v>1091</v>
      </c>
      <c r="F345" s="181" t="s">
        <v>1092</v>
      </c>
      <c r="G345" s="182" t="s">
        <v>150</v>
      </c>
      <c r="H345" s="181" t="s">
        <v>1093</v>
      </c>
      <c r="I345" s="183" t="s">
        <v>1094</v>
      </c>
      <c r="J345" s="181" t="s">
        <v>1095</v>
      </c>
      <c r="K345" s="184"/>
      <c r="L345" s="140"/>
      <c r="M345" s="12">
        <f>VLOOKUP(E351,'Hedef Liste'!A:I,8,false)</f>
        <v>4</v>
      </c>
      <c r="N345" s="12" t="b">
        <v>0</v>
      </c>
      <c r="O345" s="12" t="b">
        <v>0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idden="1">
      <c r="A346" s="172"/>
      <c r="B346" s="23"/>
      <c r="C346" s="174" t="s">
        <v>344</v>
      </c>
      <c r="D346" s="185" t="s">
        <v>1069</v>
      </c>
      <c r="E346" s="186" t="s">
        <v>1096</v>
      </c>
      <c r="F346" s="186" t="s">
        <v>1097</v>
      </c>
      <c r="G346" s="187" t="s">
        <v>155</v>
      </c>
      <c r="H346" s="186" t="s">
        <v>1098</v>
      </c>
      <c r="I346" s="188" t="s">
        <v>1099</v>
      </c>
      <c r="J346" s="186" t="s">
        <v>1100</v>
      </c>
      <c r="K346" s="181" t="s">
        <v>1101</v>
      </c>
      <c r="L346" s="140"/>
      <c r="M346" s="12">
        <f>VLOOKUP(E352,'Hedef Liste'!A:I,8,false)</f>
        <v>8</v>
      </c>
      <c r="N346" s="12" t="b">
        <v>0</v>
      </c>
      <c r="O346" s="12" t="b">
        <v>0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idden="1">
      <c r="A347" s="172" t="str">
        <f t="shared" ref="A347:A350" si="40">E347</f>
        <v>5fde559eafaa32682fcc8db4</v>
      </c>
      <c r="B347" s="23"/>
      <c r="C347" s="174" t="s">
        <v>344</v>
      </c>
      <c r="D347" s="175" t="s">
        <v>1069</v>
      </c>
      <c r="E347" s="172" t="s">
        <v>1102</v>
      </c>
      <c r="F347" s="172" t="s">
        <v>1103</v>
      </c>
      <c r="G347" s="189" t="s">
        <v>358</v>
      </c>
      <c r="H347" s="176" t="s">
        <v>1104</v>
      </c>
      <c r="I347" s="190" t="s">
        <v>1105</v>
      </c>
      <c r="J347" s="191" t="s">
        <v>1106</v>
      </c>
      <c r="K347" s="176"/>
      <c r="L347" s="8"/>
      <c r="M347" s="12">
        <f>VLOOKUP(E353,'Hedef Liste'!A:I,8,false)</f>
        <v>31</v>
      </c>
      <c r="N347" s="12" t="b">
        <v>0</v>
      </c>
      <c r="O347" s="12" t="b">
        <v>0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idden="1">
      <c r="A348" s="192" t="str">
        <f t="shared" si="40"/>
        <v>5ff5b048579f415439d70ef8</v>
      </c>
      <c r="B348" s="23"/>
      <c r="C348" s="174" t="s">
        <v>344</v>
      </c>
      <c r="D348" s="175" t="s">
        <v>1069</v>
      </c>
      <c r="E348" s="189" t="s">
        <v>1107</v>
      </c>
      <c r="F348" s="189" t="s">
        <v>1108</v>
      </c>
      <c r="G348" s="189" t="s">
        <v>199</v>
      </c>
      <c r="H348" s="176" t="s">
        <v>600</v>
      </c>
      <c r="I348" s="190" t="s">
        <v>1109</v>
      </c>
      <c r="J348" s="193" t="s">
        <v>1110</v>
      </c>
      <c r="K348" s="194"/>
      <c r="L348" s="8"/>
      <c r="M348" s="12" t="str">
        <f>VLOOKUP(E348,'Hedef Liste'!A:I,8,false)</f>
        <v>#N/A</v>
      </c>
      <c r="N348" s="12" t="b">
        <v>0</v>
      </c>
      <c r="O348" s="12" t="b">
        <v>0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idden="1">
      <c r="A349" s="172" t="str">
        <f t="shared" si="40"/>
        <v/>
      </c>
      <c r="B349" s="37"/>
      <c r="C349" s="174" t="s">
        <v>344</v>
      </c>
      <c r="D349" s="195"/>
      <c r="E349" s="195"/>
      <c r="F349" s="195"/>
      <c r="G349" s="196"/>
      <c r="H349" s="195"/>
      <c r="I349" s="197"/>
      <c r="J349" s="195"/>
      <c r="K349" s="176"/>
      <c r="L349" s="43"/>
      <c r="M349" s="12"/>
      <c r="N349" s="12" t="b">
        <v>0</v>
      </c>
      <c r="O349" s="12" t="b">
        <v>0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idden="1">
      <c r="A350" s="172" t="str">
        <f t="shared" si="40"/>
        <v>6045e6d4763a42c7b387c316</v>
      </c>
      <c r="B350" s="195"/>
      <c r="C350" s="174" t="s">
        <v>422</v>
      </c>
      <c r="D350" s="175" t="s">
        <v>289</v>
      </c>
      <c r="E350" s="172" t="s">
        <v>1111</v>
      </c>
      <c r="F350" s="172" t="s">
        <v>1112</v>
      </c>
      <c r="G350" s="198" t="s">
        <v>181</v>
      </c>
      <c r="H350" s="176" t="s">
        <v>1113</v>
      </c>
      <c r="I350" s="190" t="s">
        <v>1114</v>
      </c>
      <c r="J350" s="193" t="s">
        <v>1115</v>
      </c>
      <c r="K350" s="176"/>
      <c r="L350" s="8"/>
      <c r="M350" s="12"/>
      <c r="N350" s="12" t="b">
        <v>0</v>
      </c>
      <c r="O350" s="12" t="b">
        <v>0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idden="1">
      <c r="A351" s="172"/>
      <c r="B351" s="173" t="s">
        <v>421</v>
      </c>
      <c r="C351" s="174" t="s">
        <v>422</v>
      </c>
      <c r="D351" s="199" t="s">
        <v>483</v>
      </c>
      <c r="E351" s="200" t="s">
        <v>1116</v>
      </c>
      <c r="F351" s="200" t="s">
        <v>1117</v>
      </c>
      <c r="G351" s="201" t="s">
        <v>392</v>
      </c>
      <c r="H351" s="202" t="s">
        <v>1118</v>
      </c>
      <c r="I351" s="203" t="s">
        <v>1119</v>
      </c>
      <c r="J351" s="203" t="s">
        <v>1120</v>
      </c>
      <c r="K351" s="176" t="s">
        <v>1121</v>
      </c>
      <c r="L351" s="40"/>
      <c r="M351" s="12"/>
      <c r="N351" s="12" t="b">
        <v>0</v>
      </c>
      <c r="O351" s="12" t="b">
        <v>0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idden="1">
      <c r="A352" s="172"/>
      <c r="B352" s="23"/>
      <c r="C352" s="174" t="s">
        <v>422</v>
      </c>
      <c r="D352" s="204" t="s">
        <v>483</v>
      </c>
      <c r="E352" s="200" t="s">
        <v>1122</v>
      </c>
      <c r="F352" s="200" t="s">
        <v>1123</v>
      </c>
      <c r="G352" s="205">
        <v>0.5416666666666666</v>
      </c>
      <c r="H352" s="199" t="s">
        <v>1118</v>
      </c>
      <c r="I352" s="112" t="s">
        <v>1124</v>
      </c>
      <c r="J352" s="203" t="s">
        <v>1125</v>
      </c>
      <c r="K352" s="176" t="s">
        <v>1126</v>
      </c>
      <c r="L352" s="40"/>
      <c r="M352" s="12"/>
      <c r="N352" s="12" t="b">
        <v>0</v>
      </c>
      <c r="O352" s="12" t="b">
        <v>0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idden="1">
      <c r="A353" s="172" t="str">
        <f t="shared" ref="A353:A374" si="41">E353</f>
        <v>6021038a8adaa1439de49742</v>
      </c>
      <c r="B353" s="23"/>
      <c r="C353" s="174" t="s">
        <v>422</v>
      </c>
      <c r="D353" s="206" t="s">
        <v>483</v>
      </c>
      <c r="E353" s="172" t="s">
        <v>1127</v>
      </c>
      <c r="F353" s="172" t="s">
        <v>1128</v>
      </c>
      <c r="G353" s="189" t="s">
        <v>775</v>
      </c>
      <c r="H353" s="176" t="s">
        <v>1118</v>
      </c>
      <c r="I353" s="190" t="s">
        <v>1129</v>
      </c>
      <c r="J353" s="178" t="s">
        <v>1130</v>
      </c>
      <c r="K353" s="180"/>
      <c r="L353" s="40"/>
      <c r="M353" s="106"/>
      <c r="N353" s="12" t="b">
        <v>0</v>
      </c>
      <c r="O353" s="12" t="b">
        <v>0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idden="1">
      <c r="A354" s="172" t="str">
        <f t="shared" si="41"/>
        <v>601c1a9483d73d581a0d23b7</v>
      </c>
      <c r="B354" s="23"/>
      <c r="C354" s="174" t="s">
        <v>422</v>
      </c>
      <c r="D354" s="175" t="s">
        <v>289</v>
      </c>
      <c r="E354" s="172" t="s">
        <v>1131</v>
      </c>
      <c r="F354" s="172" t="s">
        <v>1132</v>
      </c>
      <c r="G354" s="207" t="s">
        <v>199</v>
      </c>
      <c r="H354" s="176" t="s">
        <v>1118</v>
      </c>
      <c r="I354" s="178" t="s">
        <v>1133</v>
      </c>
      <c r="J354" s="178" t="s">
        <v>1134</v>
      </c>
      <c r="K354" s="176"/>
      <c r="L354" s="8"/>
      <c r="M354" s="12"/>
      <c r="N354" s="12" t="b">
        <v>0</v>
      </c>
      <c r="O354" s="12" t="b">
        <v>0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idden="1">
      <c r="A355" s="192" t="str">
        <f t="shared" si="41"/>
        <v>6007dc2cf9bae4970e532dc8</v>
      </c>
      <c r="B355" s="23"/>
      <c r="C355" s="174" t="s">
        <v>422</v>
      </c>
      <c r="D355" s="175" t="s">
        <v>1069</v>
      </c>
      <c r="E355" s="189" t="s">
        <v>1135</v>
      </c>
      <c r="F355" s="208" t="s">
        <v>1136</v>
      </c>
      <c r="G355" s="189" t="s">
        <v>445</v>
      </c>
      <c r="H355" s="176" t="s">
        <v>1137</v>
      </c>
      <c r="I355" s="209" t="s">
        <v>1138</v>
      </c>
      <c r="J355" s="193" t="s">
        <v>1139</v>
      </c>
      <c r="K355" s="194"/>
      <c r="L355" s="8"/>
      <c r="M355" s="12"/>
      <c r="N355" s="12" t="b">
        <v>0</v>
      </c>
      <c r="O355" s="12" t="b">
        <v>0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idden="1">
      <c r="A356" s="172" t="str">
        <f t="shared" si="41"/>
        <v>6021164715d2369c9562a018</v>
      </c>
      <c r="B356" s="23"/>
      <c r="C356" s="174" t="s">
        <v>422</v>
      </c>
      <c r="D356" s="191" t="s">
        <v>483</v>
      </c>
      <c r="E356" s="172" t="s">
        <v>1140</v>
      </c>
      <c r="F356" s="172" t="s">
        <v>1141</v>
      </c>
      <c r="G356" s="210">
        <v>0.5833333333333334</v>
      </c>
      <c r="H356" s="189" t="s">
        <v>1142</v>
      </c>
      <c r="I356" s="161" t="s">
        <v>1143</v>
      </c>
      <c r="J356" s="193" t="s">
        <v>1144</v>
      </c>
      <c r="K356" s="19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idden="1">
      <c r="A357" s="172" t="str">
        <f t="shared" si="41"/>
        <v>60213387bb8fd05a4c84beb4</v>
      </c>
      <c r="B357" s="37"/>
      <c r="C357" s="174" t="s">
        <v>422</v>
      </c>
      <c r="D357" s="191" t="s">
        <v>574</v>
      </c>
      <c r="E357" s="172" t="s">
        <v>1145</v>
      </c>
      <c r="F357" s="172" t="s">
        <v>1146</v>
      </c>
      <c r="G357" s="211">
        <v>0.5416666666666666</v>
      </c>
      <c r="H357" s="176" t="s">
        <v>1147</v>
      </c>
      <c r="I357" s="190" t="s">
        <v>1148</v>
      </c>
      <c r="J357" s="193" t="s">
        <v>1149</v>
      </c>
      <c r="K357" s="194"/>
      <c r="L357" s="8"/>
      <c r="M357" s="12"/>
      <c r="N357" s="12" t="b">
        <v>0</v>
      </c>
      <c r="O357" s="12" t="b">
        <v>0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idden="1">
      <c r="A358" s="13" t="str">
        <f t="shared" si="41"/>
        <v/>
      </c>
      <c r="B358" s="7"/>
      <c r="C358" s="66"/>
      <c r="D358" s="35"/>
      <c r="E358" s="13"/>
      <c r="F358" s="13"/>
      <c r="G358" s="128"/>
      <c r="H358" s="110"/>
      <c r="I358" s="94"/>
      <c r="J358" s="97"/>
      <c r="K358" s="110"/>
      <c r="L358" s="1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idden="1">
      <c r="A359" s="13" t="str">
        <f t="shared" si="41"/>
        <v>5fa975b4370d19c1b0dd8732</v>
      </c>
      <c r="B359" s="7"/>
      <c r="C359" s="15" t="s">
        <v>1150</v>
      </c>
      <c r="D359" s="35" t="s">
        <v>289</v>
      </c>
      <c r="E359" s="13" t="s">
        <v>1151</v>
      </c>
      <c r="F359" s="13" t="s">
        <v>1152</v>
      </c>
      <c r="G359" s="128" t="s">
        <v>125</v>
      </c>
      <c r="H359" s="110" t="s">
        <v>1153</v>
      </c>
      <c r="I359" s="94" t="s">
        <v>1154</v>
      </c>
      <c r="J359" s="97" t="s">
        <v>1155</v>
      </c>
      <c r="K359" s="110" t="s">
        <v>1156</v>
      </c>
      <c r="L359" s="110">
        <v>5.0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idden="1">
      <c r="A360" s="13" t="str">
        <f t="shared" si="41"/>
        <v>5fd116433b89c249ee375275</v>
      </c>
      <c r="B360" s="14" t="s">
        <v>343</v>
      </c>
      <c r="C360" s="15" t="s">
        <v>597</v>
      </c>
      <c r="D360" s="79" t="s">
        <v>97</v>
      </c>
      <c r="E360" s="13" t="s">
        <v>1157</v>
      </c>
      <c r="F360" s="13" t="s">
        <v>1158</v>
      </c>
      <c r="G360" s="39" t="s">
        <v>347</v>
      </c>
      <c r="H360" s="40" t="s">
        <v>1159</v>
      </c>
      <c r="I360" s="41" t="s">
        <v>1160</v>
      </c>
      <c r="J360" s="79" t="s">
        <v>1161</v>
      </c>
      <c r="K360" s="90">
        <v>18.0</v>
      </c>
      <c r="L360" s="8"/>
      <c r="M360" s="12"/>
      <c r="N360" s="12" t="b">
        <v>0</v>
      </c>
      <c r="O360" s="12" t="b">
        <v>0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idden="1">
      <c r="A361" s="115" t="str">
        <f t="shared" si="41"/>
        <v>5fb6ec37fa794d3db9a3db0f</v>
      </c>
      <c r="B361" s="23"/>
      <c r="C361" s="15" t="s">
        <v>597</v>
      </c>
      <c r="D361" s="79" t="s">
        <v>1069</v>
      </c>
      <c r="E361" s="39" t="s">
        <v>1162</v>
      </c>
      <c r="F361" s="39" t="s">
        <v>1163</v>
      </c>
      <c r="G361" s="39" t="s">
        <v>50</v>
      </c>
      <c r="H361" s="40" t="s">
        <v>1164</v>
      </c>
      <c r="I361" s="41" t="s">
        <v>1165</v>
      </c>
      <c r="J361" s="110" t="s">
        <v>1166</v>
      </c>
      <c r="K361" s="90"/>
      <c r="L361" s="8"/>
      <c r="M361" s="12"/>
      <c r="N361" s="12" t="b">
        <v>0</v>
      </c>
      <c r="O361" s="12" t="b">
        <v>0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idden="1">
      <c r="A362" s="115" t="str">
        <f t="shared" si="41"/>
        <v>6013f0f3d22e22894db59b7f</v>
      </c>
      <c r="B362" s="23"/>
      <c r="C362" s="15" t="s">
        <v>597</v>
      </c>
      <c r="D362" s="79" t="s">
        <v>1069</v>
      </c>
      <c r="E362" s="39" t="s">
        <v>1167</v>
      </c>
      <c r="F362" s="39" t="s">
        <v>1168</v>
      </c>
      <c r="G362" s="98" t="s">
        <v>380</v>
      </c>
      <c r="H362" s="40" t="s">
        <v>1169</v>
      </c>
      <c r="I362" s="41" t="s">
        <v>1170</v>
      </c>
      <c r="J362" s="94" t="s">
        <v>1171</v>
      </c>
      <c r="K362" s="90">
        <v>26.0</v>
      </c>
      <c r="L362" s="8"/>
      <c r="M362" s="12"/>
      <c r="N362" s="12" t="b">
        <v>0</v>
      </c>
      <c r="O362" s="12" t="b">
        <v>0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idden="1">
      <c r="A363" s="13" t="str">
        <f t="shared" si="41"/>
        <v/>
      </c>
      <c r="B363" s="23"/>
      <c r="C363" s="15"/>
      <c r="D363" s="7"/>
      <c r="E363" s="7"/>
      <c r="F363" s="7"/>
      <c r="G363" s="66"/>
      <c r="H363" s="7"/>
      <c r="I363" s="67"/>
      <c r="J363" s="7"/>
      <c r="K363" s="90"/>
      <c r="L363" s="8"/>
      <c r="M363" s="12"/>
      <c r="N363" s="12" t="b">
        <v>0</v>
      </c>
      <c r="O363" s="12" t="b">
        <v>0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idden="1">
      <c r="A364" s="13" t="str">
        <f t="shared" si="41"/>
        <v>5fe65a0a87a63b7e1831705b</v>
      </c>
      <c r="B364" s="23"/>
      <c r="C364" s="15" t="s">
        <v>597</v>
      </c>
      <c r="D364" s="78" t="s">
        <v>97</v>
      </c>
      <c r="E364" s="13" t="s">
        <v>1172</v>
      </c>
      <c r="F364" s="39" t="s">
        <v>1173</v>
      </c>
      <c r="G364" s="39" t="s">
        <v>248</v>
      </c>
      <c r="H364" s="97" t="s">
        <v>1174</v>
      </c>
      <c r="I364" s="41">
        <v>5.41684897E9</v>
      </c>
      <c r="J364" s="79" t="s">
        <v>1175</v>
      </c>
      <c r="K364" s="90">
        <v>9.0</v>
      </c>
      <c r="L364" s="40"/>
      <c r="M364" s="12"/>
      <c r="N364" s="12" t="b">
        <v>0</v>
      </c>
      <c r="O364" s="12" t="b">
        <v>0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idden="1">
      <c r="A365" s="13" t="str">
        <f t="shared" si="41"/>
        <v>5f363e78d7872dd69232ab50</v>
      </c>
      <c r="B365" s="37"/>
      <c r="C365" s="15" t="s">
        <v>1150</v>
      </c>
      <c r="D365" s="40" t="s">
        <v>289</v>
      </c>
      <c r="E365" s="13" t="s">
        <v>1176</v>
      </c>
      <c r="F365" s="13" t="s">
        <v>1177</v>
      </c>
      <c r="G365" s="39" t="s">
        <v>199</v>
      </c>
      <c r="H365" s="13" t="s">
        <v>825</v>
      </c>
      <c r="I365" s="94" t="s">
        <v>1178</v>
      </c>
      <c r="J365" s="176" t="s">
        <v>1179</v>
      </c>
      <c r="K365" s="13" t="s">
        <v>1180</v>
      </c>
      <c r="L365" s="40">
        <v>11.0</v>
      </c>
      <c r="M365" s="12"/>
      <c r="N365" s="12" t="b">
        <v>0</v>
      </c>
      <c r="O365" s="12" t="b">
        <v>0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idden="1">
      <c r="A366" s="13" t="str">
        <f t="shared" si="41"/>
        <v/>
      </c>
      <c r="B366" s="9"/>
      <c r="C366" s="9">
        <v>44287.0</v>
      </c>
      <c r="D366" s="7"/>
      <c r="E366" s="7"/>
      <c r="F366" s="7"/>
      <c r="G366" s="66"/>
      <c r="H366" s="7"/>
      <c r="I366" s="67"/>
      <c r="J366" s="7"/>
      <c r="K366" s="7"/>
      <c r="L366" s="13"/>
      <c r="M366" s="12"/>
      <c r="N366" s="12"/>
      <c r="O366" s="1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idden="1">
      <c r="A367" s="13" t="str">
        <f t="shared" si="41"/>
        <v>5f35112bf7ff4221392a75a6</v>
      </c>
      <c r="B367" s="14" t="s">
        <v>13</v>
      </c>
      <c r="C367" s="15" t="s">
        <v>14</v>
      </c>
      <c r="D367" s="35" t="s">
        <v>97</v>
      </c>
      <c r="E367" s="13" t="s">
        <v>1181</v>
      </c>
      <c r="F367" s="13" t="s">
        <v>1182</v>
      </c>
      <c r="G367" s="52">
        <v>0.4583333333333333</v>
      </c>
      <c r="H367" s="212" t="s">
        <v>1183</v>
      </c>
      <c r="I367" s="94" t="s">
        <v>1184</v>
      </c>
      <c r="J367" s="97" t="s">
        <v>1185</v>
      </c>
      <c r="K367" s="40">
        <v>21.0</v>
      </c>
      <c r="L367" s="40"/>
      <c r="M367" s="12" t="str">
        <f>VLOOKUP(E367,'Hedef Liste'!A:I,8,false)</f>
        <v>#N/A</v>
      </c>
      <c r="N367" s="12" t="b">
        <v>0</v>
      </c>
      <c r="O367" s="12" t="b">
        <v>0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idden="1">
      <c r="A368" s="13" t="str">
        <f t="shared" si="41"/>
        <v>604363039cc87d25e8133465</v>
      </c>
      <c r="B368" s="23"/>
      <c r="C368" s="15" t="s">
        <v>14</v>
      </c>
      <c r="D368" s="110" t="s">
        <v>968</v>
      </c>
      <c r="E368" s="13" t="s">
        <v>1186</v>
      </c>
      <c r="F368" s="13" t="s">
        <v>1187</v>
      </c>
      <c r="G368" s="129">
        <v>0.625</v>
      </c>
      <c r="H368" s="212" t="s">
        <v>1183</v>
      </c>
      <c r="I368" s="94" t="s">
        <v>1188</v>
      </c>
      <c r="J368" s="97" t="s">
        <v>1189</v>
      </c>
      <c r="K368" s="40">
        <v>39.0</v>
      </c>
      <c r="L368" s="40"/>
      <c r="M368" s="12" t="str">
        <f>VLOOKUP(#REF!,'Hedef Liste'!A:I,8,false)</f>
        <v>#REF!</v>
      </c>
      <c r="N368" s="12" t="b">
        <v>0</v>
      </c>
      <c r="O368" s="12" t="b">
        <v>0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idden="1">
      <c r="A369" s="115" t="str">
        <f t="shared" si="41"/>
        <v/>
      </c>
      <c r="B369" s="23"/>
      <c r="C369" s="15" t="s">
        <v>14</v>
      </c>
      <c r="D369" s="35"/>
      <c r="E369" s="39"/>
      <c r="F369" s="39"/>
      <c r="G369" s="213"/>
      <c r="H369" s="39"/>
      <c r="I369" s="144"/>
      <c r="J369" s="214"/>
      <c r="K369" s="40" t="s">
        <v>1190</v>
      </c>
      <c r="L369" s="40"/>
      <c r="M369" s="106">
        <f>VLOOKUP(E392,'Hedef Liste'!A:I,8,false)</f>
        <v>9</v>
      </c>
      <c r="N369" s="12" t="b">
        <v>0</v>
      </c>
      <c r="O369" s="12" t="b">
        <v>0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idden="1">
      <c r="A370" s="115" t="str">
        <f t="shared" si="41"/>
        <v/>
      </c>
      <c r="B370" s="23"/>
      <c r="C370" s="15" t="s">
        <v>14</v>
      </c>
      <c r="D370" s="35"/>
      <c r="E370" s="39"/>
      <c r="F370" s="39"/>
      <c r="G370" s="39"/>
      <c r="H370" s="90"/>
      <c r="I370" s="116"/>
      <c r="J370" s="39"/>
      <c r="K370" s="40"/>
      <c r="L370" s="8"/>
      <c r="M370" s="12" t="str">
        <f>VLOOKUP(E370,'Hedef Liste'!A:I,8,false)</f>
        <v>#N/A</v>
      </c>
      <c r="N370" s="12" t="b">
        <v>0</v>
      </c>
      <c r="O370" s="12" t="b">
        <v>0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idden="1">
      <c r="A371" s="115" t="str">
        <f t="shared" si="41"/>
        <v/>
      </c>
      <c r="B371" s="37"/>
      <c r="C371" s="15" t="s">
        <v>14</v>
      </c>
      <c r="D371" s="79"/>
      <c r="E371" s="39"/>
      <c r="F371" s="39"/>
      <c r="G371" s="39"/>
      <c r="H371" s="39"/>
      <c r="I371" s="116"/>
      <c r="J371" s="39"/>
      <c r="K371" s="90"/>
      <c r="L371" s="8"/>
      <c r="M371" s="12" t="str">
        <f>VLOOKUP(E371,'Hedef Liste'!A:I,8,false)</f>
        <v>#N/A</v>
      </c>
      <c r="N371" s="12" t="b">
        <v>0</v>
      </c>
      <c r="O371" s="12" t="b">
        <v>0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idden="1">
      <c r="A372" s="115" t="str">
        <f t="shared" si="41"/>
        <v/>
      </c>
      <c r="B372" s="7"/>
      <c r="C372" s="128"/>
      <c r="D372" s="35"/>
      <c r="E372" s="39"/>
      <c r="F372" s="39"/>
      <c r="G372" s="39"/>
      <c r="H372" s="39"/>
      <c r="I372" s="116"/>
      <c r="J372" s="3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idden="1">
      <c r="A373" s="13" t="str">
        <f t="shared" si="41"/>
        <v>602277c3944e3c4130df2a5d</v>
      </c>
      <c r="B373" s="14" t="s">
        <v>343</v>
      </c>
      <c r="C373" s="15" t="s">
        <v>344</v>
      </c>
      <c r="D373" s="35"/>
      <c r="E373" s="13" t="s">
        <v>1191</v>
      </c>
      <c r="F373" s="13" t="s">
        <v>1192</v>
      </c>
      <c r="G373" s="117" t="s">
        <v>24</v>
      </c>
      <c r="H373" s="35" t="s">
        <v>1193</v>
      </c>
      <c r="I373" s="42" t="s">
        <v>1194</v>
      </c>
      <c r="J373" s="97" t="s">
        <v>1195</v>
      </c>
      <c r="K373" s="46"/>
      <c r="L373" s="40"/>
      <c r="M373" s="12">
        <f>VLOOKUP(E373,'Hedef Liste'!A:I,8,false)</f>
        <v>4</v>
      </c>
      <c r="N373" s="12" t="b">
        <v>0</v>
      </c>
      <c r="O373" s="12" t="b">
        <v>0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idden="1">
      <c r="A374" s="13" t="str">
        <f t="shared" si="41"/>
        <v>604fb99ce30ca907835dc1e5</v>
      </c>
      <c r="B374" s="23"/>
      <c r="C374" s="15" t="s">
        <v>344</v>
      </c>
      <c r="D374" s="79" t="s">
        <v>97</v>
      </c>
      <c r="E374" s="13" t="s">
        <v>1196</v>
      </c>
      <c r="F374" s="13" t="s">
        <v>1197</v>
      </c>
      <c r="G374" s="39" t="s">
        <v>88</v>
      </c>
      <c r="H374" s="40" t="s">
        <v>1198</v>
      </c>
      <c r="I374" s="94" t="s">
        <v>1199</v>
      </c>
      <c r="J374" s="97" t="s">
        <v>1200</v>
      </c>
      <c r="K374" s="46"/>
      <c r="L374" s="40"/>
      <c r="M374" s="12" t="str">
        <f>VLOOKUP(#REF!,'Hedef Liste'!A:I,8,false)</f>
        <v>#REF!</v>
      </c>
      <c r="N374" s="12" t="b">
        <v>0</v>
      </c>
      <c r="O374" s="12" t="b">
        <v>0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idden="1">
      <c r="A375" s="13"/>
      <c r="B375" s="23"/>
      <c r="C375" s="15" t="s">
        <v>344</v>
      </c>
      <c r="D375" s="70" t="s">
        <v>289</v>
      </c>
      <c r="E375" s="16" t="s">
        <v>1201</v>
      </c>
      <c r="F375" s="16" t="s">
        <v>1202</v>
      </c>
      <c r="G375" s="158">
        <v>0.6666666666666666</v>
      </c>
      <c r="H375" s="18" t="s">
        <v>1203</v>
      </c>
      <c r="I375" s="73" t="s">
        <v>1204</v>
      </c>
      <c r="J375" s="20" t="s">
        <v>1205</v>
      </c>
      <c r="K375" s="40" t="s">
        <v>282</v>
      </c>
      <c r="L375" s="40"/>
      <c r="M375" s="106" t="str">
        <f>VLOOKUP(#REF!,'Hedef Liste'!A:I,8,false)</f>
        <v>#REF!</v>
      </c>
      <c r="N375" s="12" t="b">
        <v>0</v>
      </c>
      <c r="O375" s="12" t="b">
        <v>0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idden="1">
      <c r="A376" s="13" t="str">
        <f>E376</f>
        <v>5f332fce03a818ecd1924037</v>
      </c>
      <c r="B376" s="23"/>
      <c r="C376" s="15" t="s">
        <v>344</v>
      </c>
      <c r="D376" s="78" t="s">
        <v>97</v>
      </c>
      <c r="E376" s="13" t="s">
        <v>1206</v>
      </c>
      <c r="F376" s="13" t="s">
        <v>1207</v>
      </c>
      <c r="G376" s="39" t="s">
        <v>539</v>
      </c>
      <c r="H376" s="40" t="s">
        <v>1203</v>
      </c>
      <c r="I376" s="41" t="s">
        <v>1208</v>
      </c>
      <c r="J376" s="97" t="s">
        <v>1209</v>
      </c>
      <c r="K376" s="40"/>
      <c r="L376" s="8"/>
      <c r="M376" s="12">
        <f>VLOOKUP(E376,'Hedef Liste'!A:I,8,false)</f>
        <v>36</v>
      </c>
      <c r="N376" s="12" t="b">
        <v>0</v>
      </c>
      <c r="O376" s="12" t="b">
        <v>0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idden="1">
      <c r="A377" s="13" t="str">
        <f>#REF!</f>
        <v>#REF!</v>
      </c>
      <c r="B377" s="37"/>
      <c r="C377" s="15"/>
      <c r="D377" s="7"/>
      <c r="E377" s="7"/>
      <c r="F377" s="7"/>
      <c r="G377" s="66"/>
      <c r="H377" s="7"/>
      <c r="I377" s="67"/>
      <c r="J377" s="7"/>
      <c r="K377" s="90"/>
      <c r="L377" s="8"/>
      <c r="M377" s="12"/>
      <c r="N377" s="12" t="b">
        <v>0</v>
      </c>
      <c r="O377" s="12" t="b">
        <v>0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idden="1">
      <c r="A378" s="115" t="str">
        <f t="shared" ref="A378:A383" si="42">E378</f>
        <v/>
      </c>
      <c r="B378" s="7"/>
      <c r="C378" s="66"/>
      <c r="D378" s="79"/>
      <c r="E378" s="39"/>
      <c r="F378" s="39"/>
      <c r="G378" s="157"/>
      <c r="H378" s="39"/>
      <c r="I378" s="116"/>
      <c r="J378" s="39"/>
      <c r="K378" s="40"/>
      <c r="L378" s="43"/>
      <c r="M378" s="12"/>
      <c r="N378" s="12" t="b">
        <v>0</v>
      </c>
      <c r="O378" s="12" t="b">
        <v>0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idden="1">
      <c r="A379" s="13" t="str">
        <f t="shared" si="42"/>
        <v>604b5fe28c323466cb1d08a8</v>
      </c>
      <c r="B379" s="14" t="s">
        <v>421</v>
      </c>
      <c r="C379" s="15" t="s">
        <v>422</v>
      </c>
      <c r="D379" s="215" t="s">
        <v>97</v>
      </c>
      <c r="E379" s="216" t="s">
        <v>1210</v>
      </c>
      <c r="F379" s="216" t="s">
        <v>1211</v>
      </c>
      <c r="G379" s="217">
        <v>0.4166666666666667</v>
      </c>
      <c r="H379" s="215" t="s">
        <v>1212</v>
      </c>
      <c r="I379" s="218" t="s">
        <v>1213</v>
      </c>
      <c r="J379" s="219" t="s">
        <v>1214</v>
      </c>
      <c r="K379" s="220"/>
      <c r="L379" s="221"/>
      <c r="M379" s="222"/>
      <c r="N379" s="12" t="b">
        <v>0</v>
      </c>
      <c r="O379" s="12" t="b">
        <v>0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idden="1">
      <c r="A380" s="13" t="str">
        <f t="shared" si="42"/>
        <v>5fc75071c535c5240a45792c</v>
      </c>
      <c r="B380" s="23"/>
      <c r="C380" s="15" t="s">
        <v>422</v>
      </c>
      <c r="D380" s="223" t="s">
        <v>968</v>
      </c>
      <c r="E380" s="216" t="s">
        <v>1215</v>
      </c>
      <c r="F380" s="216" t="s">
        <v>1216</v>
      </c>
      <c r="G380" s="224">
        <v>0.5625</v>
      </c>
      <c r="H380" s="225" t="s">
        <v>1183</v>
      </c>
      <c r="I380" s="226" t="s">
        <v>1217</v>
      </c>
      <c r="J380" s="219" t="s">
        <v>1218</v>
      </c>
      <c r="K380" s="220"/>
      <c r="L380" s="221"/>
      <c r="M380" s="222"/>
      <c r="N380" s="12" t="b">
        <v>0</v>
      </c>
      <c r="O380" s="12" t="b">
        <v>0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idden="1">
      <c r="A381" s="13" t="str">
        <f t="shared" si="42"/>
        <v>5f96f8d4cb8e8dc51fd7fa06</v>
      </c>
      <c r="B381" s="23"/>
      <c r="C381" s="15" t="s">
        <v>422</v>
      </c>
      <c r="D381" s="223" t="s">
        <v>968</v>
      </c>
      <c r="E381" s="216" t="s">
        <v>103</v>
      </c>
      <c r="F381" s="216" t="s">
        <v>104</v>
      </c>
      <c r="G381" s="224">
        <v>0.625</v>
      </c>
      <c r="H381" s="225" t="s">
        <v>1183</v>
      </c>
      <c r="I381" s="226" t="s">
        <v>1219</v>
      </c>
      <c r="J381" s="219" t="s">
        <v>106</v>
      </c>
      <c r="K381" s="220"/>
      <c r="L381" s="221"/>
      <c r="M381" s="227"/>
      <c r="N381" s="12" t="b">
        <v>0</v>
      </c>
      <c r="O381" s="12" t="b">
        <v>0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idden="1">
      <c r="A382" s="13" t="str">
        <f t="shared" si="42"/>
        <v>5fe3511a0654eeb2e9e90935</v>
      </c>
      <c r="B382" s="23"/>
      <c r="C382" s="15" t="s">
        <v>422</v>
      </c>
      <c r="D382" s="228" t="s">
        <v>289</v>
      </c>
      <c r="E382" s="216" t="s">
        <v>1220</v>
      </c>
      <c r="F382" s="216" t="s">
        <v>1221</v>
      </c>
      <c r="G382" s="229" t="s">
        <v>411</v>
      </c>
      <c r="H382" s="225" t="s">
        <v>1183</v>
      </c>
      <c r="I382" s="230" t="s">
        <v>1222</v>
      </c>
      <c r="J382" s="219" t="s">
        <v>1223</v>
      </c>
      <c r="K382" s="221"/>
      <c r="L382" s="231"/>
      <c r="M382" s="222"/>
      <c r="N382" s="12" t="b">
        <v>0</v>
      </c>
      <c r="O382" s="12" t="b">
        <v>0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idden="1">
      <c r="A383" s="13" t="str">
        <f t="shared" si="42"/>
        <v/>
      </c>
      <c r="B383" s="37"/>
      <c r="C383" s="15" t="s">
        <v>422</v>
      </c>
      <c r="D383" s="232"/>
      <c r="E383" s="216"/>
      <c r="F383" s="216"/>
      <c r="G383" s="229"/>
      <c r="H383" s="221"/>
      <c r="I383" s="216"/>
      <c r="J383" s="216"/>
      <c r="K383" s="233"/>
      <c r="L383" s="231"/>
      <c r="M383" s="222"/>
      <c r="N383" s="12" t="b">
        <v>0</v>
      </c>
      <c r="O383" s="12" t="b">
        <v>0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idden="1">
      <c r="A384" s="13"/>
      <c r="B384" s="234"/>
      <c r="C384" s="113"/>
      <c r="D384" s="215"/>
      <c r="E384" s="216"/>
      <c r="F384" s="216"/>
      <c r="G384" s="235"/>
      <c r="H384" s="221"/>
      <c r="I384" s="216"/>
      <c r="J384" s="216"/>
      <c r="K384" s="221"/>
      <c r="L384" s="231"/>
      <c r="M384" s="222"/>
      <c r="N384" s="12" t="b">
        <v>0</v>
      </c>
      <c r="O384" s="12" t="b">
        <v>0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idden="1">
      <c r="A385" s="13" t="str">
        <f t="shared" ref="A385:A388" si="43">E385</f>
        <v>601811c8f8fb0b8a00fa84a7</v>
      </c>
      <c r="B385" s="14" t="s">
        <v>343</v>
      </c>
      <c r="C385" s="15" t="s">
        <v>1150</v>
      </c>
      <c r="D385" s="236" t="s">
        <v>389</v>
      </c>
      <c r="E385" s="13" t="s">
        <v>1224</v>
      </c>
      <c r="F385" s="13" t="s">
        <v>1225</v>
      </c>
      <c r="G385" s="237">
        <v>0.5416666666666666</v>
      </c>
      <c r="H385" s="236" t="s">
        <v>791</v>
      </c>
      <c r="I385" s="144" t="s">
        <v>1226</v>
      </c>
      <c r="J385" s="144" t="s">
        <v>1227</v>
      </c>
      <c r="K385" s="236" t="s">
        <v>1228</v>
      </c>
      <c r="L385" s="236">
        <v>18.0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idden="1">
      <c r="A386" s="13" t="str">
        <f t="shared" si="43"/>
        <v>5fa438b214e28092c6ecb420</v>
      </c>
      <c r="B386" s="23"/>
      <c r="C386" s="15" t="s">
        <v>1150</v>
      </c>
      <c r="D386" s="79" t="s">
        <v>289</v>
      </c>
      <c r="E386" s="13" t="s">
        <v>1229</v>
      </c>
      <c r="F386" s="13" t="s">
        <v>1230</v>
      </c>
      <c r="G386" s="39" t="s">
        <v>392</v>
      </c>
      <c r="H386" s="13" t="s">
        <v>1159</v>
      </c>
      <c r="I386" s="94" t="s">
        <v>1231</v>
      </c>
      <c r="J386" s="94" t="s">
        <v>1232</v>
      </c>
      <c r="K386" s="90" t="s">
        <v>1228</v>
      </c>
      <c r="L386" s="40">
        <v>8.0</v>
      </c>
      <c r="M386" s="12"/>
      <c r="N386" s="12" t="b">
        <v>0</v>
      </c>
      <c r="O386" s="12" t="b">
        <v>0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idden="1">
      <c r="A387" s="13" t="str">
        <f t="shared" si="43"/>
        <v>5fe07198daff1631716e035c</v>
      </c>
      <c r="B387" s="23"/>
      <c r="C387" s="15" t="s">
        <v>1150</v>
      </c>
      <c r="D387" s="79" t="s">
        <v>389</v>
      </c>
      <c r="E387" s="152" t="s">
        <v>1233</v>
      </c>
      <c r="F387" s="152" t="s">
        <v>1234</v>
      </c>
      <c r="G387" s="39" t="s">
        <v>29</v>
      </c>
      <c r="H387" s="152" t="s">
        <v>791</v>
      </c>
      <c r="I387" s="143" t="s">
        <v>1235</v>
      </c>
      <c r="J387" s="238" t="s">
        <v>1236</v>
      </c>
      <c r="K387" s="90" t="s">
        <v>1228</v>
      </c>
      <c r="L387" s="90">
        <v>4.0</v>
      </c>
      <c r="M387" s="12"/>
      <c r="N387" s="12" t="b">
        <v>0</v>
      </c>
      <c r="O387" s="12" t="b">
        <v>0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idden="1">
      <c r="A388" s="13" t="str">
        <f t="shared" si="43"/>
        <v>5fe726a0a415e9030a3bf1d4</v>
      </c>
      <c r="B388" s="37"/>
      <c r="C388" s="15" t="s">
        <v>1150</v>
      </c>
      <c r="D388" s="79" t="s">
        <v>289</v>
      </c>
      <c r="E388" s="13" t="s">
        <v>1237</v>
      </c>
      <c r="F388" s="13" t="s">
        <v>1238</v>
      </c>
      <c r="G388" s="39" t="s">
        <v>136</v>
      </c>
      <c r="H388" s="13" t="s">
        <v>1159</v>
      </c>
      <c r="I388" s="94" t="s">
        <v>1239</v>
      </c>
      <c r="J388" s="94" t="s">
        <v>1240</v>
      </c>
      <c r="K388" s="110" t="s">
        <v>1228</v>
      </c>
      <c r="L388" s="110">
        <v>11.0</v>
      </c>
      <c r="M388" s="7"/>
      <c r="N388" s="12" t="b">
        <v>0</v>
      </c>
      <c r="O388" s="12" t="b">
        <v>0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idden="1">
      <c r="A389" s="13"/>
      <c r="B389" s="234"/>
      <c r="C389" s="113"/>
      <c r="D389" s="239"/>
      <c r="E389" s="13"/>
      <c r="F389" s="13"/>
      <c r="G389" s="168"/>
      <c r="H389" s="13"/>
      <c r="I389" s="94"/>
      <c r="J389" s="94"/>
      <c r="K389" s="110"/>
      <c r="L389" s="110"/>
      <c r="M389" s="7"/>
      <c r="N389" s="12" t="b">
        <v>0</v>
      </c>
      <c r="O389" s="12" t="b">
        <v>0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idden="1">
      <c r="A390" s="13" t="str">
        <f t="shared" ref="A390:A395" si="44">E390</f>
        <v>5ffc902d68b49423818ef3ce</v>
      </c>
      <c r="B390" s="14" t="s">
        <v>343</v>
      </c>
      <c r="C390" s="15" t="s">
        <v>597</v>
      </c>
      <c r="D390" s="40" t="s">
        <v>97</v>
      </c>
      <c r="E390" s="13" t="s">
        <v>1241</v>
      </c>
      <c r="F390" s="13" t="s">
        <v>1242</v>
      </c>
      <c r="G390" s="240">
        <v>0.5833333333333334</v>
      </c>
      <c r="H390" s="13" t="s">
        <v>1243</v>
      </c>
      <c r="I390" s="13" t="s">
        <v>1244</v>
      </c>
      <c r="J390" s="94" t="s">
        <v>1245</v>
      </c>
      <c r="K390" s="13" t="s">
        <v>1246</v>
      </c>
      <c r="L390" s="110">
        <v>14.0</v>
      </c>
      <c r="M390" s="7"/>
      <c r="N390" s="12" t="b">
        <v>0</v>
      </c>
      <c r="O390" s="12" t="b">
        <v>0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idden="1">
      <c r="A391" s="13" t="str">
        <f t="shared" si="44"/>
        <v>5f33ba55c1fe82fd74b0037a</v>
      </c>
      <c r="B391" s="23"/>
      <c r="C391" s="15" t="s">
        <v>597</v>
      </c>
      <c r="D391" s="40" t="s">
        <v>97</v>
      </c>
      <c r="E391" s="13" t="s">
        <v>1247</v>
      </c>
      <c r="F391" s="13" t="s">
        <v>1248</v>
      </c>
      <c r="G391" s="240">
        <v>0.5</v>
      </c>
      <c r="H391" s="13" t="s">
        <v>1249</v>
      </c>
      <c r="I391" s="13" t="s">
        <v>1250</v>
      </c>
      <c r="J391" s="13" t="s">
        <v>1251</v>
      </c>
      <c r="K391" s="13" t="s">
        <v>1246</v>
      </c>
      <c r="L391" s="110">
        <v>18.0</v>
      </c>
      <c r="M391" s="7"/>
      <c r="N391" s="12" t="b">
        <v>0</v>
      </c>
      <c r="O391" s="12" t="b">
        <v>0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idden="1">
      <c r="A392" s="13" t="str">
        <f t="shared" si="44"/>
        <v>60154f4261fea73c311f4673</v>
      </c>
      <c r="B392" s="23"/>
      <c r="C392" s="15" t="s">
        <v>597</v>
      </c>
      <c r="D392" s="78" t="s">
        <v>97</v>
      </c>
      <c r="E392" s="13" t="s">
        <v>1252</v>
      </c>
      <c r="F392" s="13" t="s">
        <v>1253</v>
      </c>
      <c r="G392" s="131">
        <v>0.75</v>
      </c>
      <c r="H392" s="40" t="s">
        <v>1254</v>
      </c>
      <c r="I392" s="41" t="s">
        <v>1255</v>
      </c>
      <c r="J392" s="94" t="s">
        <v>1256</v>
      </c>
      <c r="K392" s="90" t="s">
        <v>1246</v>
      </c>
      <c r="L392" s="40">
        <v>13.0</v>
      </c>
      <c r="M392" s="12"/>
      <c r="N392" s="12" t="b">
        <v>0</v>
      </c>
      <c r="O392" s="12" t="b">
        <v>0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idden="1">
      <c r="A393" s="13" t="str">
        <f t="shared" si="44"/>
        <v>5fbf913d4e3095c0de6da4e7</v>
      </c>
      <c r="B393" s="37"/>
      <c r="C393" s="15" t="s">
        <v>597</v>
      </c>
      <c r="D393" s="78" t="s">
        <v>97</v>
      </c>
      <c r="E393" s="13" t="s">
        <v>1257</v>
      </c>
      <c r="F393" s="13" t="s">
        <v>1258</v>
      </c>
      <c r="G393" s="39" t="s">
        <v>136</v>
      </c>
      <c r="H393" s="97" t="s">
        <v>1259</v>
      </c>
      <c r="I393" s="41" t="s">
        <v>1260</v>
      </c>
      <c r="J393" s="94" t="s">
        <v>1261</v>
      </c>
      <c r="K393" s="90" t="s">
        <v>1246</v>
      </c>
      <c r="L393" s="40">
        <v>4.0</v>
      </c>
      <c r="M393" s="12"/>
      <c r="N393" s="12" t="b">
        <v>0</v>
      </c>
      <c r="O393" s="12" t="b">
        <v>0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idden="1">
      <c r="A394" s="13" t="str">
        <f t="shared" si="44"/>
        <v/>
      </c>
      <c r="B394" s="9"/>
      <c r="C394" s="9">
        <v>44288.0</v>
      </c>
      <c r="D394" s="40"/>
      <c r="E394" s="91"/>
      <c r="F394" s="92"/>
      <c r="G394" s="92"/>
      <c r="H394" s="92"/>
      <c r="I394" s="92"/>
      <c r="J394" s="92"/>
      <c r="K394" s="92"/>
      <c r="L394" s="93"/>
      <c r="M394" s="12"/>
      <c r="N394" s="12"/>
      <c r="O394" s="1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idden="1">
      <c r="A395" s="13" t="str">
        <f t="shared" si="44"/>
        <v>602bd20ea84ea4557ae281cd</v>
      </c>
      <c r="B395" s="14" t="s">
        <v>13</v>
      </c>
      <c r="C395" s="15" t="s">
        <v>14</v>
      </c>
      <c r="D395" s="35" t="s">
        <v>1069</v>
      </c>
      <c r="E395" s="13" t="s">
        <v>1262</v>
      </c>
      <c r="F395" s="13" t="s">
        <v>1263</v>
      </c>
      <c r="G395" s="117" t="s">
        <v>347</v>
      </c>
      <c r="H395" s="35" t="s">
        <v>1264</v>
      </c>
      <c r="I395" s="42" t="s">
        <v>1265</v>
      </c>
      <c r="J395" s="94" t="s">
        <v>90</v>
      </c>
      <c r="K395" s="40">
        <v>14.0</v>
      </c>
      <c r="L395" s="40"/>
      <c r="M395" s="12" t="str">
        <f>VLOOKUP(E395,'Hedef Liste'!A:I,8,false)</f>
        <v>#N/A</v>
      </c>
      <c r="N395" s="12" t="b">
        <v>0</v>
      </c>
      <c r="O395" s="12" t="b">
        <v>0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idden="1">
      <c r="A396" s="13"/>
      <c r="B396" s="23"/>
      <c r="C396" s="15" t="s">
        <v>14</v>
      </c>
      <c r="D396" s="76" t="s">
        <v>1069</v>
      </c>
      <c r="E396" s="16" t="s">
        <v>1266</v>
      </c>
      <c r="F396" s="16" t="s">
        <v>1267</v>
      </c>
      <c r="G396" s="82" t="s">
        <v>456</v>
      </c>
      <c r="H396" s="18" t="s">
        <v>1268</v>
      </c>
      <c r="I396" s="73" t="s">
        <v>1269</v>
      </c>
      <c r="J396" s="20" t="s">
        <v>1270</v>
      </c>
      <c r="K396" s="40" t="s">
        <v>1271</v>
      </c>
      <c r="L396" s="40"/>
      <c r="M396" s="12" t="str">
        <f>VLOOKUP(#REF!,'Hedef Liste'!A:I,8,false)</f>
        <v>#REF!</v>
      </c>
      <c r="N396" s="12" t="b">
        <v>0</v>
      </c>
      <c r="O396" s="12" t="b">
        <v>0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idden="1">
      <c r="A397" s="13"/>
      <c r="B397" s="23"/>
      <c r="C397" s="15" t="s">
        <v>14</v>
      </c>
      <c r="D397" s="60" t="s">
        <v>1069</v>
      </c>
      <c r="E397" s="16" t="s">
        <v>1272</v>
      </c>
      <c r="F397" s="16" t="s">
        <v>1273</v>
      </c>
      <c r="G397" s="82" t="s">
        <v>380</v>
      </c>
      <c r="H397" s="16" t="s">
        <v>791</v>
      </c>
      <c r="I397" s="16" t="s">
        <v>1274</v>
      </c>
      <c r="J397" s="16" t="s">
        <v>1275</v>
      </c>
      <c r="K397" s="40" t="s">
        <v>1276</v>
      </c>
      <c r="L397" s="40"/>
      <c r="M397" s="106">
        <f>VLOOKUP(E416,'Hedef Liste'!A:I,8,false)</f>
        <v>14</v>
      </c>
      <c r="N397" s="12" t="b">
        <v>0</v>
      </c>
      <c r="O397" s="12" t="b">
        <v>0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idden="1">
      <c r="A398" s="13" t="str">
        <f t="shared" ref="A398:A402" si="45">E398</f>
        <v/>
      </c>
      <c r="B398" s="23"/>
      <c r="C398" s="15" t="s">
        <v>14</v>
      </c>
      <c r="D398" s="7"/>
      <c r="E398" s="7"/>
      <c r="F398" s="7"/>
      <c r="G398" s="66"/>
      <c r="H398" s="7"/>
      <c r="I398" s="67"/>
      <c r="J398" s="7"/>
      <c r="K398" s="40"/>
      <c r="L398" s="8"/>
      <c r="M398" s="12" t="str">
        <f>VLOOKUP(E484,'Hedef Liste'!A:I,8,false)</f>
        <v>#N/A</v>
      </c>
      <c r="N398" s="12" t="b">
        <v>0</v>
      </c>
      <c r="O398" s="12" t="b">
        <v>0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idden="1">
      <c r="A399" s="13" t="str">
        <f t="shared" si="45"/>
        <v/>
      </c>
      <c r="B399" s="23"/>
      <c r="C399" s="15"/>
      <c r="D399" s="79"/>
      <c r="E399" s="13"/>
      <c r="F399" s="13"/>
      <c r="G399" s="39"/>
      <c r="H399" s="40"/>
      <c r="I399" s="41"/>
      <c r="J399" s="13"/>
      <c r="K399" s="90"/>
      <c r="L399" s="8"/>
      <c r="M399" s="12"/>
      <c r="N399" s="12" t="b">
        <v>0</v>
      </c>
      <c r="O399" s="12" t="b">
        <v>0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idden="1">
      <c r="A400" s="13" t="str">
        <f t="shared" si="45"/>
        <v/>
      </c>
      <c r="B400" s="37"/>
      <c r="C400" s="15" t="s">
        <v>14</v>
      </c>
      <c r="D400" s="7"/>
      <c r="E400" s="7"/>
      <c r="F400" s="7"/>
      <c r="G400" s="66"/>
      <c r="H400" s="7"/>
      <c r="I400" s="67"/>
      <c r="J400" s="7"/>
      <c r="K400" s="90"/>
      <c r="L400" s="8"/>
      <c r="M400" s="12">
        <f>VLOOKUP(E485,'Hedef Liste'!A:I,8,false)</f>
        <v>23</v>
      </c>
      <c r="N400" s="12" t="b">
        <v>0</v>
      </c>
      <c r="O400" s="12" t="b">
        <v>0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idden="1">
      <c r="A401" s="13" t="str">
        <f t="shared" si="45"/>
        <v/>
      </c>
      <c r="B401" s="7"/>
      <c r="C401" s="66"/>
      <c r="D401" s="7"/>
      <c r="E401" s="7"/>
      <c r="F401" s="7"/>
      <c r="G401" s="66"/>
      <c r="H401" s="7"/>
      <c r="I401" s="6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idden="1">
      <c r="A402" s="115" t="str">
        <f t="shared" si="45"/>
        <v>5f36690c64610ed541605e31</v>
      </c>
      <c r="B402" s="14" t="s">
        <v>343</v>
      </c>
      <c r="C402" s="15" t="s">
        <v>344</v>
      </c>
      <c r="D402" s="79" t="s">
        <v>1069</v>
      </c>
      <c r="E402" s="39" t="s">
        <v>1277</v>
      </c>
      <c r="F402" s="39" t="s">
        <v>1278</v>
      </c>
      <c r="G402" s="39" t="s">
        <v>24</v>
      </c>
      <c r="H402" s="40" t="s">
        <v>1104</v>
      </c>
      <c r="I402" s="41" t="s">
        <v>1279</v>
      </c>
      <c r="J402" s="97" t="s">
        <v>1280</v>
      </c>
      <c r="K402" s="46"/>
      <c r="L402" s="40"/>
      <c r="M402" s="12" t="str">
        <f>VLOOKUP(#REF!,'Hedef Liste'!A:I,8,false)</f>
        <v>#REF!</v>
      </c>
      <c r="N402" s="12" t="b">
        <v>0</v>
      </c>
      <c r="O402" s="12" t="b">
        <v>0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idden="1">
      <c r="A403" s="13"/>
      <c r="B403" s="23"/>
      <c r="C403" s="15" t="s">
        <v>344</v>
      </c>
      <c r="D403" s="70" t="s">
        <v>1069</v>
      </c>
      <c r="E403" s="16" t="s">
        <v>1281</v>
      </c>
      <c r="F403" s="16" t="s">
        <v>1282</v>
      </c>
      <c r="G403" s="82" t="s">
        <v>456</v>
      </c>
      <c r="H403" s="16" t="s">
        <v>1283</v>
      </c>
      <c r="I403" s="16" t="s">
        <v>1284</v>
      </c>
      <c r="J403" s="20" t="s">
        <v>1285</v>
      </c>
      <c r="K403" s="40" t="s">
        <v>933</v>
      </c>
      <c r="L403" s="40"/>
      <c r="M403" s="12" t="str">
        <f>VLOOKUP(#REF!,'Hedef Liste'!A:I,8,false)</f>
        <v>#REF!</v>
      </c>
      <c r="N403" s="12" t="b">
        <v>0</v>
      </c>
      <c r="O403" s="12" t="b">
        <v>0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idden="1">
      <c r="A404" s="13"/>
      <c r="B404" s="23"/>
      <c r="C404" s="15" t="s">
        <v>344</v>
      </c>
      <c r="D404" s="70" t="s">
        <v>1069</v>
      </c>
      <c r="E404" s="82" t="s">
        <v>1286</v>
      </c>
      <c r="F404" s="16" t="s">
        <v>1287</v>
      </c>
      <c r="G404" s="82" t="s">
        <v>165</v>
      </c>
      <c r="H404" s="82" t="s">
        <v>830</v>
      </c>
      <c r="I404" s="16" t="s">
        <v>1288</v>
      </c>
      <c r="J404" s="60" t="s">
        <v>1289</v>
      </c>
      <c r="K404" s="46"/>
      <c r="L404" s="40"/>
      <c r="M404" s="106" t="str">
        <f>VLOOKUP(E420,'Hedef Liste'!A:I,8,false)</f>
        <v>#N/A</v>
      </c>
      <c r="N404" s="12" t="b">
        <v>0</v>
      </c>
      <c r="O404" s="12" t="b">
        <v>0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idden="1">
      <c r="A405" s="115" t="str">
        <f t="shared" ref="A405:A410" si="46">E405</f>
        <v>6018061ff50080849c838b5b</v>
      </c>
      <c r="B405" s="23"/>
      <c r="C405" s="15" t="s">
        <v>344</v>
      </c>
      <c r="D405" s="78" t="s">
        <v>1069</v>
      </c>
      <c r="E405" s="39" t="s">
        <v>1290</v>
      </c>
      <c r="F405" s="39" t="s">
        <v>1291</v>
      </c>
      <c r="G405" s="39" t="s">
        <v>248</v>
      </c>
      <c r="H405" s="40" t="s">
        <v>1292</v>
      </c>
      <c r="I405" s="41" t="s">
        <v>1293</v>
      </c>
      <c r="J405" s="79" t="s">
        <v>1294</v>
      </c>
      <c r="K405" s="40"/>
      <c r="L405" s="8"/>
      <c r="M405" s="12" t="str">
        <f>VLOOKUP(E405,'Hedef Liste'!A:I,8,false)</f>
        <v>#N/A</v>
      </c>
      <c r="N405" s="12" t="b">
        <v>0</v>
      </c>
      <c r="O405" s="12" t="b">
        <v>0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idden="1">
      <c r="A406" s="115" t="str">
        <f t="shared" si="46"/>
        <v>5fe0d0cbd108fc6abe2c0269</v>
      </c>
      <c r="B406" s="37"/>
      <c r="C406" s="15" t="s">
        <v>344</v>
      </c>
      <c r="D406" s="79" t="s">
        <v>1069</v>
      </c>
      <c r="E406" s="39" t="s">
        <v>1295</v>
      </c>
      <c r="F406" s="39" t="s">
        <v>1296</v>
      </c>
      <c r="G406" s="39" t="s">
        <v>50</v>
      </c>
      <c r="H406" s="40" t="s">
        <v>1104</v>
      </c>
      <c r="I406" s="13" t="s">
        <v>1297</v>
      </c>
      <c r="J406" s="97" t="s">
        <v>1298</v>
      </c>
      <c r="K406" s="90"/>
      <c r="L406" s="8"/>
      <c r="M406" s="12"/>
      <c r="N406" s="12" t="b">
        <v>0</v>
      </c>
      <c r="O406" s="12" t="b">
        <v>0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idden="1">
      <c r="A407" s="115" t="str">
        <f t="shared" si="46"/>
        <v/>
      </c>
      <c r="B407" s="7"/>
      <c r="C407" s="66"/>
      <c r="D407" s="79"/>
      <c r="E407" s="39"/>
      <c r="F407" s="39"/>
      <c r="G407" s="157"/>
      <c r="H407" s="39"/>
      <c r="I407" s="116"/>
      <c r="J407" s="39"/>
      <c r="K407" s="40"/>
      <c r="L407" s="43"/>
      <c r="M407" s="12"/>
      <c r="N407" s="12" t="b">
        <v>0</v>
      </c>
      <c r="O407" s="12" t="b">
        <v>0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idden="1">
      <c r="A408" s="115" t="str">
        <f t="shared" si="46"/>
        <v>5fcea150ef404e8a5cc254de</v>
      </c>
      <c r="B408" s="14" t="s">
        <v>421</v>
      </c>
      <c r="C408" s="15" t="s">
        <v>422</v>
      </c>
      <c r="D408" s="241" t="s">
        <v>1069</v>
      </c>
      <c r="E408" s="242" t="s">
        <v>1299</v>
      </c>
      <c r="F408" s="243" t="s">
        <v>1300</v>
      </c>
      <c r="G408" s="244" t="s">
        <v>347</v>
      </c>
      <c r="H408" s="245" t="s">
        <v>1301</v>
      </c>
      <c r="I408" s="246" t="s">
        <v>1302</v>
      </c>
      <c r="J408" s="247" t="s">
        <v>1303</v>
      </c>
      <c r="K408" s="46"/>
      <c r="L408" s="40"/>
      <c r="M408" s="12"/>
      <c r="N408" s="12" t="b">
        <v>0</v>
      </c>
      <c r="O408" s="12" t="b">
        <v>0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idden="1">
      <c r="A409" s="115" t="str">
        <f t="shared" si="46"/>
        <v/>
      </c>
      <c r="B409" s="23"/>
      <c r="C409" s="15" t="s">
        <v>422</v>
      </c>
      <c r="D409" s="241"/>
      <c r="E409" s="242"/>
      <c r="F409" s="243" t="s">
        <v>1304</v>
      </c>
      <c r="G409" s="248"/>
      <c r="H409" s="243"/>
      <c r="I409" s="249"/>
      <c r="J409" s="250"/>
      <c r="K409" s="46"/>
      <c r="L409" s="40"/>
      <c r="M409" s="12"/>
      <c r="N409" s="12" t="b">
        <v>0</v>
      </c>
      <c r="O409" s="12" t="b">
        <v>0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idden="1">
      <c r="A410" s="115" t="str">
        <f t="shared" si="46"/>
        <v>5f36426fc8d3a934d5753f50</v>
      </c>
      <c r="B410" s="23"/>
      <c r="C410" s="15" t="s">
        <v>422</v>
      </c>
      <c r="D410" s="241" t="s">
        <v>1069</v>
      </c>
      <c r="E410" s="242" t="s">
        <v>1305</v>
      </c>
      <c r="F410" s="243" t="s">
        <v>1306</v>
      </c>
      <c r="G410" s="248" t="s">
        <v>358</v>
      </c>
      <c r="H410" s="243" t="s">
        <v>1307</v>
      </c>
      <c r="I410" s="249" t="s">
        <v>1308</v>
      </c>
      <c r="J410" s="250" t="s">
        <v>1309</v>
      </c>
      <c r="K410" s="46"/>
      <c r="L410" s="40"/>
      <c r="M410" s="106"/>
      <c r="N410" s="12" t="b">
        <v>0</v>
      </c>
      <c r="O410" s="12" t="b">
        <v>0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idden="1">
      <c r="A411" s="13"/>
      <c r="B411" s="23"/>
      <c r="C411" s="15" t="s">
        <v>422</v>
      </c>
      <c r="D411" s="251" t="s">
        <v>1069</v>
      </c>
      <c r="E411" s="252" t="s">
        <v>1310</v>
      </c>
      <c r="F411" s="253" t="s">
        <v>1311</v>
      </c>
      <c r="G411" s="254" t="s">
        <v>199</v>
      </c>
      <c r="H411" s="255" t="s">
        <v>1312</v>
      </c>
      <c r="I411" s="255" t="s">
        <v>1313</v>
      </c>
      <c r="J411" s="256" t="s">
        <v>1314</v>
      </c>
      <c r="K411" s="40" t="s">
        <v>282</v>
      </c>
      <c r="L411" s="8"/>
      <c r="M411" s="12"/>
      <c r="N411" s="12" t="b">
        <v>0</v>
      </c>
      <c r="O411" s="12" t="b">
        <v>0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idden="1">
      <c r="A412" s="115" t="str">
        <f t="shared" ref="A412:A417" si="47">E412</f>
        <v>604636ba4e9e973657b5102e</v>
      </c>
      <c r="B412" s="37"/>
      <c r="C412" s="15" t="s">
        <v>422</v>
      </c>
      <c r="D412" s="257" t="s">
        <v>1069</v>
      </c>
      <c r="E412" s="242" t="s">
        <v>1315</v>
      </c>
      <c r="F412" s="243" t="s">
        <v>1316</v>
      </c>
      <c r="G412" s="248" t="s">
        <v>445</v>
      </c>
      <c r="H412" s="258" t="s">
        <v>1317</v>
      </c>
      <c r="I412" s="249" t="s">
        <v>1318</v>
      </c>
      <c r="J412" s="247" t="s">
        <v>1319</v>
      </c>
      <c r="K412" s="90"/>
      <c r="L412" s="8"/>
      <c r="M412" s="12"/>
      <c r="N412" s="12" t="b">
        <v>0</v>
      </c>
      <c r="O412" s="12" t="b">
        <v>0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idden="1">
      <c r="A413" s="13" t="str">
        <f t="shared" si="47"/>
        <v/>
      </c>
      <c r="B413" s="7"/>
      <c r="C413" s="66"/>
      <c r="D413" s="7"/>
      <c r="E413" s="13"/>
      <c r="F413" s="13"/>
      <c r="G413" s="128"/>
      <c r="H413" s="13"/>
      <c r="I413" s="94"/>
      <c r="J413" s="9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idden="1">
      <c r="A414" s="13" t="str">
        <f t="shared" si="47"/>
        <v>5f34fac19c0da7788bc6fd12</v>
      </c>
      <c r="B414" s="120" t="s">
        <v>343</v>
      </c>
      <c r="C414" s="15" t="s">
        <v>597</v>
      </c>
      <c r="D414" s="110" t="s">
        <v>1069</v>
      </c>
      <c r="E414" s="13" t="s">
        <v>323</v>
      </c>
      <c r="F414" s="13" t="s">
        <v>324</v>
      </c>
      <c r="G414" s="240">
        <v>0.6875</v>
      </c>
      <c r="H414" s="110" t="s">
        <v>1320</v>
      </c>
      <c r="I414" s="94" t="s">
        <v>1321</v>
      </c>
      <c r="J414" s="97" t="s">
        <v>327</v>
      </c>
      <c r="K414" s="90"/>
      <c r="L414" s="40">
        <v>23.0</v>
      </c>
      <c r="M414" s="12"/>
      <c r="N414" s="12" t="b">
        <v>0</v>
      </c>
      <c r="O414" s="12" t="b">
        <v>0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idden="1">
      <c r="A415" s="115" t="str">
        <f t="shared" si="47"/>
        <v>5ff099cb4f55abee129e4b92</v>
      </c>
      <c r="B415" s="120"/>
      <c r="C415" s="15" t="s">
        <v>597</v>
      </c>
      <c r="D415" s="79" t="s">
        <v>1069</v>
      </c>
      <c r="E415" s="39" t="s">
        <v>1322</v>
      </c>
      <c r="F415" s="39" t="s">
        <v>1323</v>
      </c>
      <c r="G415" s="39" t="s">
        <v>445</v>
      </c>
      <c r="H415" s="40" t="s">
        <v>1324</v>
      </c>
      <c r="I415" s="94" t="s">
        <v>1325</v>
      </c>
      <c r="J415" s="39" t="s">
        <v>1326</v>
      </c>
      <c r="K415" s="7"/>
      <c r="L415" s="40">
        <v>23.0</v>
      </c>
      <c r="M415" s="12"/>
      <c r="N415" s="12" t="b">
        <v>0</v>
      </c>
      <c r="O415" s="12" t="b">
        <v>0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idden="1">
      <c r="A416" s="13" t="str">
        <f t="shared" si="47"/>
        <v>5fd2645cadfcb6ab21716b95</v>
      </c>
      <c r="B416" s="120"/>
      <c r="C416" s="15" t="s">
        <v>597</v>
      </c>
      <c r="D416" s="78" t="s">
        <v>97</v>
      </c>
      <c r="E416" s="13" t="s">
        <v>1327</v>
      </c>
      <c r="F416" s="13" t="s">
        <v>1328</v>
      </c>
      <c r="G416" s="131">
        <v>0.625</v>
      </c>
      <c r="H416" s="40" t="s">
        <v>1243</v>
      </c>
      <c r="I416" s="41" t="s">
        <v>1329</v>
      </c>
      <c r="J416" s="97" t="s">
        <v>1330</v>
      </c>
      <c r="K416" s="90" t="s">
        <v>1246</v>
      </c>
      <c r="L416" s="40">
        <v>25.0</v>
      </c>
      <c r="M416" s="12"/>
      <c r="N416" s="12" t="b">
        <v>0</v>
      </c>
      <c r="O416" s="12" t="b">
        <v>0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idden="1">
      <c r="A417" s="13" t="str">
        <f t="shared" si="47"/>
        <v>603f9114c6abf4b1b0e05797</v>
      </c>
      <c r="B417" s="120"/>
      <c r="C417" s="15" t="s">
        <v>597</v>
      </c>
      <c r="D417" s="78" t="s">
        <v>1069</v>
      </c>
      <c r="E417" s="110" t="s">
        <v>1331</v>
      </c>
      <c r="F417" s="110" t="s">
        <v>1332</v>
      </c>
      <c r="G417" s="128" t="s">
        <v>199</v>
      </c>
      <c r="H417" s="110" t="s">
        <v>1333</v>
      </c>
      <c r="I417" s="130" t="s">
        <v>1334</v>
      </c>
      <c r="J417" s="110" t="s">
        <v>1335</v>
      </c>
      <c r="K417" s="7"/>
      <c r="L417" s="40">
        <v>9.0</v>
      </c>
      <c r="M417" s="12"/>
      <c r="N417" s="12" t="b">
        <v>0</v>
      </c>
      <c r="O417" s="12" t="b">
        <v>0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idden="1">
      <c r="A418" s="13"/>
      <c r="B418" s="120"/>
      <c r="C418" s="15"/>
      <c r="D418" s="78" t="s">
        <v>97</v>
      </c>
      <c r="E418" s="13" t="s">
        <v>1336</v>
      </c>
      <c r="F418" s="13" t="s">
        <v>1337</v>
      </c>
      <c r="G418" s="39" t="s">
        <v>29</v>
      </c>
      <c r="H418" s="13" t="s">
        <v>1338</v>
      </c>
      <c r="I418" s="13" t="s">
        <v>1339</v>
      </c>
      <c r="J418" s="97" t="s">
        <v>1340</v>
      </c>
      <c r="K418" s="90"/>
      <c r="L418" s="8"/>
      <c r="M418" s="12"/>
      <c r="N418" s="12" t="b">
        <v>0</v>
      </c>
      <c r="O418" s="12" t="b">
        <v>0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idden="1">
      <c r="A419" s="13" t="str">
        <f>E419</f>
        <v>5fbe69e41cbc5a46c828e416</v>
      </c>
      <c r="B419" s="120"/>
      <c r="C419" s="15" t="s">
        <v>1228</v>
      </c>
      <c r="D419" s="79" t="s">
        <v>289</v>
      </c>
      <c r="E419" s="13" t="s">
        <v>1341</v>
      </c>
      <c r="F419" s="13" t="s">
        <v>1342</v>
      </c>
      <c r="G419" s="39" t="s">
        <v>181</v>
      </c>
      <c r="H419" s="40" t="s">
        <v>1066</v>
      </c>
      <c r="I419" s="94" t="s">
        <v>1343</v>
      </c>
      <c r="J419" s="97" t="s">
        <v>1344</v>
      </c>
      <c r="K419" s="90" t="s">
        <v>1228</v>
      </c>
      <c r="L419" s="40">
        <v>13.0</v>
      </c>
      <c r="M419" s="12"/>
      <c r="N419" s="12" t="b">
        <v>0</v>
      </c>
      <c r="O419" s="12" t="b">
        <v>0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idden="1">
      <c r="A420" s="13"/>
      <c r="B420" s="120"/>
      <c r="C420" s="15" t="s">
        <v>1228</v>
      </c>
      <c r="D420" s="79" t="s">
        <v>289</v>
      </c>
      <c r="E420" s="16" t="s">
        <v>1345</v>
      </c>
      <c r="F420" s="16" t="s">
        <v>1346</v>
      </c>
      <c r="G420" s="77" t="s">
        <v>456</v>
      </c>
      <c r="H420" s="18" t="s">
        <v>1066</v>
      </c>
      <c r="I420" s="73" t="s">
        <v>1347</v>
      </c>
      <c r="J420" s="20" t="s">
        <v>1348</v>
      </c>
      <c r="K420" s="18" t="s">
        <v>1228</v>
      </c>
      <c r="L420" s="40" t="s">
        <v>282</v>
      </c>
      <c r="M420" s="12"/>
      <c r="N420" s="12" t="b">
        <v>0</v>
      </c>
      <c r="O420" s="12" t="b">
        <v>0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idden="1">
      <c r="A421" s="13" t="str">
        <f t="shared" ref="A421:A426" si="48">E421</f>
        <v>5fa641e5f5209fc2227dbb17</v>
      </c>
      <c r="B421" s="120"/>
      <c r="C421" s="15" t="s">
        <v>1228</v>
      </c>
      <c r="D421" s="78" t="s">
        <v>289</v>
      </c>
      <c r="E421" s="13" t="s">
        <v>1349</v>
      </c>
      <c r="F421" s="13" t="s">
        <v>1350</v>
      </c>
      <c r="G421" s="39" t="s">
        <v>358</v>
      </c>
      <c r="H421" s="40" t="s">
        <v>1159</v>
      </c>
      <c r="I421" s="94" t="s">
        <v>1351</v>
      </c>
      <c r="J421" s="97" t="s">
        <v>1352</v>
      </c>
      <c r="K421" s="90" t="s">
        <v>1228</v>
      </c>
      <c r="L421" s="40">
        <v>5.0</v>
      </c>
      <c r="M421" s="12"/>
      <c r="N421" s="12" t="b">
        <v>0</v>
      </c>
      <c r="O421" s="12" t="b">
        <v>0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idden="1">
      <c r="A422" s="13" t="str">
        <f t="shared" si="48"/>
        <v>5f365127f7ff4264692a8f3e</v>
      </c>
      <c r="B422" s="120"/>
      <c r="C422" s="15" t="s">
        <v>1228</v>
      </c>
      <c r="D422" s="78" t="s">
        <v>289</v>
      </c>
      <c r="E422" s="13" t="s">
        <v>735</v>
      </c>
      <c r="F422" s="13" t="s">
        <v>736</v>
      </c>
      <c r="G422" s="39" t="s">
        <v>445</v>
      </c>
      <c r="H422" s="40" t="s">
        <v>1066</v>
      </c>
      <c r="I422" s="94" t="s">
        <v>1353</v>
      </c>
      <c r="J422" s="97" t="s">
        <v>739</v>
      </c>
      <c r="K422" s="90" t="s">
        <v>1228</v>
      </c>
      <c r="L422" s="40">
        <v>13.0</v>
      </c>
      <c r="M422" s="12"/>
      <c r="N422" s="12" t="b">
        <v>0</v>
      </c>
      <c r="O422" s="12" t="b">
        <v>0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idden="1">
      <c r="A423" s="13" t="str">
        <f t="shared" si="48"/>
        <v/>
      </c>
      <c r="B423" s="9"/>
      <c r="C423" s="9">
        <v>44291.0</v>
      </c>
      <c r="D423" s="40"/>
      <c r="E423" s="91"/>
      <c r="F423" s="92"/>
      <c r="G423" s="92"/>
      <c r="H423" s="92"/>
      <c r="I423" s="92"/>
      <c r="J423" s="92"/>
      <c r="K423" s="92"/>
      <c r="L423" s="93"/>
      <c r="M423" s="12"/>
      <c r="N423" s="12"/>
      <c r="O423" s="1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idden="1">
      <c r="A424" s="13" t="str">
        <f t="shared" si="48"/>
        <v>5fe4fb43b928c4562c8a7dcc</v>
      </c>
      <c r="B424" s="14" t="s">
        <v>13</v>
      </c>
      <c r="C424" s="15" t="s">
        <v>14</v>
      </c>
      <c r="D424" s="78" t="s">
        <v>1354</v>
      </c>
      <c r="E424" s="13" t="s">
        <v>1355</v>
      </c>
      <c r="F424" s="13" t="s">
        <v>1356</v>
      </c>
      <c r="G424" s="168" t="s">
        <v>392</v>
      </c>
      <c r="H424" s="13" t="s">
        <v>367</v>
      </c>
      <c r="I424" s="259" t="s">
        <v>1357</v>
      </c>
      <c r="J424" s="97" t="s">
        <v>1358</v>
      </c>
      <c r="K424" s="90" t="s">
        <v>1359</v>
      </c>
      <c r="L424" s="40">
        <v>6.0</v>
      </c>
      <c r="M424" s="12"/>
      <c r="N424" s="12" t="b">
        <v>0</v>
      </c>
      <c r="O424" s="12" t="b">
        <v>0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idden="1">
      <c r="A425" s="13" t="str">
        <f t="shared" si="48"/>
        <v>5fd3d819c0f73b247d3c0bf4</v>
      </c>
      <c r="B425" s="23"/>
      <c r="C425" s="15" t="s">
        <v>14</v>
      </c>
      <c r="D425" s="78" t="s">
        <v>289</v>
      </c>
      <c r="E425" s="13" t="s">
        <v>1360</v>
      </c>
      <c r="F425" s="13" t="s">
        <v>1361</v>
      </c>
      <c r="G425" s="39" t="s">
        <v>50</v>
      </c>
      <c r="H425" s="13" t="s">
        <v>1362</v>
      </c>
      <c r="I425" s="155" t="s">
        <v>1363</v>
      </c>
      <c r="J425" s="97" t="s">
        <v>1364</v>
      </c>
      <c r="K425" s="46"/>
      <c r="L425" s="40">
        <v>30.0</v>
      </c>
      <c r="M425" s="12"/>
      <c r="N425" s="12" t="b">
        <v>0</v>
      </c>
      <c r="O425" s="12" t="b">
        <v>0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idden="1">
      <c r="A426" s="13" t="str">
        <f t="shared" si="48"/>
        <v>5ff87e3a65ba5218662bb369</v>
      </c>
      <c r="B426" s="23"/>
      <c r="C426" s="15" t="s">
        <v>14</v>
      </c>
      <c r="D426" s="110" t="s">
        <v>1354</v>
      </c>
      <c r="E426" s="13" t="s">
        <v>1365</v>
      </c>
      <c r="F426" s="13" t="s">
        <v>1366</v>
      </c>
      <c r="G426" s="39" t="s">
        <v>411</v>
      </c>
      <c r="H426" s="13" t="s">
        <v>64</v>
      </c>
      <c r="I426" s="13" t="s">
        <v>1367</v>
      </c>
      <c r="J426" s="97" t="s">
        <v>1368</v>
      </c>
      <c r="K426" s="46"/>
      <c r="L426" s="40">
        <v>17.0</v>
      </c>
      <c r="M426" s="106"/>
      <c r="N426" s="12" t="b">
        <v>0</v>
      </c>
      <c r="O426" s="12" t="b">
        <v>0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idden="1">
      <c r="A427" s="13"/>
      <c r="B427" s="23"/>
      <c r="C427" s="15" t="s">
        <v>14</v>
      </c>
      <c r="D427" s="70" t="s">
        <v>1354</v>
      </c>
      <c r="E427" s="16" t="s">
        <v>1369</v>
      </c>
      <c r="F427" s="16" t="s">
        <v>1370</v>
      </c>
      <c r="G427" s="82" t="s">
        <v>1371</v>
      </c>
      <c r="H427" s="18" t="s">
        <v>64</v>
      </c>
      <c r="I427" s="73" t="s">
        <v>1372</v>
      </c>
      <c r="J427" s="20" t="s">
        <v>1373</v>
      </c>
      <c r="K427" s="40"/>
      <c r="L427" s="8"/>
      <c r="M427" s="12"/>
      <c r="N427" s="12" t="b">
        <v>0</v>
      </c>
      <c r="O427" s="12" t="b">
        <v>0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idden="1">
      <c r="A428" s="13" t="str">
        <f t="shared" ref="A428:A433" si="49">E428</f>
        <v/>
      </c>
      <c r="B428" s="37"/>
      <c r="C428" s="15" t="s">
        <v>14</v>
      </c>
      <c r="D428" s="79"/>
      <c r="E428" s="13"/>
      <c r="F428" s="13"/>
      <c r="G428" s="39"/>
      <c r="H428" s="40"/>
      <c r="I428" s="41"/>
      <c r="J428" s="13"/>
      <c r="K428" s="90"/>
      <c r="L428" s="8"/>
      <c r="M428" s="12"/>
      <c r="N428" s="12" t="b">
        <v>0</v>
      </c>
      <c r="O428" s="12" t="b">
        <v>0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idden="1">
      <c r="A429" s="13" t="str">
        <f t="shared" si="49"/>
        <v/>
      </c>
      <c r="B429" s="7"/>
      <c r="C429" s="128"/>
      <c r="D429" s="7"/>
      <c r="E429" s="13"/>
      <c r="F429" s="13"/>
      <c r="G429" s="169"/>
      <c r="H429" s="7"/>
      <c r="I429" s="67"/>
      <c r="J429" s="9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idden="1">
      <c r="A430" s="115" t="str">
        <f t="shared" si="49"/>
        <v/>
      </c>
      <c r="B430" s="14" t="s">
        <v>343</v>
      </c>
      <c r="C430" s="15" t="s">
        <v>344</v>
      </c>
      <c r="D430" s="79"/>
      <c r="E430" s="39"/>
      <c r="F430" s="39"/>
      <c r="G430" s="39"/>
      <c r="H430" s="40"/>
      <c r="I430" s="41"/>
      <c r="J430" s="97"/>
      <c r="K430" s="46"/>
      <c r="L430" s="40"/>
      <c r="M430" s="12"/>
      <c r="N430" s="12" t="b">
        <v>0</v>
      </c>
      <c r="O430" s="12" t="b">
        <v>0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idden="1">
      <c r="A431" s="13" t="str">
        <f t="shared" si="49"/>
        <v>5fc0f879b2e260240b7d6888</v>
      </c>
      <c r="B431" s="23"/>
      <c r="C431" s="15" t="s">
        <v>344</v>
      </c>
      <c r="D431" s="78" t="s">
        <v>289</v>
      </c>
      <c r="E431" s="13" t="s">
        <v>1374</v>
      </c>
      <c r="F431" s="13" t="s">
        <v>1375</v>
      </c>
      <c r="G431" s="39" t="s">
        <v>155</v>
      </c>
      <c r="H431" s="97" t="s">
        <v>1376</v>
      </c>
      <c r="I431" s="94" t="s">
        <v>1377</v>
      </c>
      <c r="J431" s="97" t="s">
        <v>1378</v>
      </c>
      <c r="K431" s="46"/>
      <c r="L431" s="40"/>
      <c r="M431" s="12"/>
      <c r="N431" s="12" t="b">
        <v>0</v>
      </c>
      <c r="O431" s="12" t="b">
        <v>0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idden="1">
      <c r="A432" s="13" t="str">
        <f t="shared" si="49"/>
        <v/>
      </c>
      <c r="B432" s="23"/>
      <c r="C432" s="15" t="s">
        <v>344</v>
      </c>
      <c r="D432" s="78" t="s">
        <v>289</v>
      </c>
      <c r="E432" s="152"/>
      <c r="F432" s="152"/>
      <c r="G432" s="39"/>
      <c r="H432" s="39"/>
      <c r="I432" s="152"/>
      <c r="J432" s="214"/>
      <c r="K432" s="90"/>
      <c r="L432" s="40"/>
      <c r="M432" s="106"/>
      <c r="N432" s="12" t="b">
        <v>0</v>
      </c>
      <c r="O432" s="12" t="b">
        <v>0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idden="1">
      <c r="A433" s="13" t="str">
        <f t="shared" si="49"/>
        <v>5fe5dd4e926072d17e3d6945</v>
      </c>
      <c r="B433" s="23"/>
      <c r="C433" s="15" t="s">
        <v>344</v>
      </c>
      <c r="D433" s="78" t="s">
        <v>289</v>
      </c>
      <c r="E433" s="13" t="s">
        <v>1379</v>
      </c>
      <c r="F433" s="13" t="s">
        <v>1380</v>
      </c>
      <c r="G433" s="39" t="s">
        <v>380</v>
      </c>
      <c r="H433" s="110" t="s">
        <v>1381</v>
      </c>
      <c r="I433" s="94" t="s">
        <v>1382</v>
      </c>
      <c r="J433" s="97" t="s">
        <v>1383</v>
      </c>
      <c r="K433" s="40"/>
      <c r="L433" s="8"/>
      <c r="M433" s="12"/>
      <c r="N433" s="12" t="b">
        <v>0</v>
      </c>
      <c r="O433" s="12" t="b">
        <v>0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idden="1">
      <c r="A434" s="13"/>
      <c r="B434" s="37"/>
      <c r="C434" s="15" t="s">
        <v>344</v>
      </c>
      <c r="D434" s="76" t="s">
        <v>289</v>
      </c>
      <c r="E434" s="16" t="s">
        <v>1384</v>
      </c>
      <c r="F434" s="16" t="s">
        <v>1385</v>
      </c>
      <c r="G434" s="82" t="s">
        <v>248</v>
      </c>
      <c r="H434" s="18" t="s">
        <v>614</v>
      </c>
      <c r="I434" s="73" t="s">
        <v>1386</v>
      </c>
      <c r="J434" s="20" t="s">
        <v>1387</v>
      </c>
      <c r="K434" s="90" t="s">
        <v>1388</v>
      </c>
      <c r="L434" s="8"/>
      <c r="M434" s="12"/>
      <c r="N434" s="12" t="b">
        <v>0</v>
      </c>
      <c r="O434" s="12" t="b">
        <v>0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idden="1">
      <c r="A435" s="115" t="str">
        <f t="shared" ref="A435:A448" si="50">E435</f>
        <v/>
      </c>
      <c r="B435" s="7"/>
      <c r="C435" s="66"/>
      <c r="D435" s="79"/>
      <c r="E435" s="39"/>
      <c r="F435" s="39"/>
      <c r="G435" s="157"/>
      <c r="H435" s="39"/>
      <c r="I435" s="116"/>
      <c r="J435" s="39"/>
      <c r="K435" s="40"/>
      <c r="L435" s="43"/>
      <c r="M435" s="12"/>
      <c r="N435" s="12" t="b">
        <v>0</v>
      </c>
      <c r="O435" s="12" t="b">
        <v>0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idden="1">
      <c r="A436" s="115" t="str">
        <f t="shared" si="50"/>
        <v>6059aad0862a5538aef162c0</v>
      </c>
      <c r="B436" s="14" t="s">
        <v>1389</v>
      </c>
      <c r="C436" s="15" t="s">
        <v>422</v>
      </c>
      <c r="D436" s="241" t="s">
        <v>1069</v>
      </c>
      <c r="E436" s="242" t="s">
        <v>1390</v>
      </c>
      <c r="F436" s="243" t="s">
        <v>1391</v>
      </c>
      <c r="G436" s="244" t="s">
        <v>181</v>
      </c>
      <c r="H436" s="245" t="s">
        <v>540</v>
      </c>
      <c r="I436" s="246" t="s">
        <v>1392</v>
      </c>
      <c r="J436" s="247" t="s">
        <v>1393</v>
      </c>
      <c r="K436" s="46"/>
      <c r="L436" s="40"/>
      <c r="M436" s="12"/>
      <c r="N436" s="12" t="b">
        <v>0</v>
      </c>
      <c r="O436" s="12" t="b">
        <v>0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idden="1">
      <c r="A437" s="115" t="str">
        <f t="shared" si="50"/>
        <v>5f859b5cec14c486b40341a9</v>
      </c>
      <c r="B437" s="23"/>
      <c r="C437" s="15" t="s">
        <v>422</v>
      </c>
      <c r="D437" s="241" t="s">
        <v>1069</v>
      </c>
      <c r="E437" s="242" t="s">
        <v>1394</v>
      </c>
      <c r="F437" s="243" t="s">
        <v>1395</v>
      </c>
      <c r="G437" s="248" t="s">
        <v>50</v>
      </c>
      <c r="H437" s="243" t="s">
        <v>446</v>
      </c>
      <c r="I437" s="249" t="s">
        <v>1396</v>
      </c>
      <c r="J437" s="250" t="s">
        <v>1397</v>
      </c>
      <c r="K437" s="46"/>
      <c r="L437" s="40"/>
      <c r="M437" s="12"/>
      <c r="N437" s="12" t="b">
        <v>0</v>
      </c>
      <c r="O437" s="12" t="b">
        <v>0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idden="1">
      <c r="A438" s="13" t="str">
        <f t="shared" si="50"/>
        <v>5f9b1536c933834abf817896</v>
      </c>
      <c r="B438" s="23"/>
      <c r="C438" s="15" t="s">
        <v>422</v>
      </c>
      <c r="D438" s="241" t="s">
        <v>1069</v>
      </c>
      <c r="E438" s="249" t="s">
        <v>1398</v>
      </c>
      <c r="F438" s="249" t="s">
        <v>1399</v>
      </c>
      <c r="G438" s="248" t="s">
        <v>380</v>
      </c>
      <c r="H438" s="243" t="s">
        <v>540</v>
      </c>
      <c r="I438" s="249" t="s">
        <v>1400</v>
      </c>
      <c r="J438" s="250" t="s">
        <v>1401</v>
      </c>
      <c r="K438" s="46"/>
      <c r="L438" s="40"/>
      <c r="M438" s="106"/>
      <c r="N438" s="12" t="b">
        <v>0</v>
      </c>
      <c r="O438" s="12" t="b">
        <v>0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idden="1">
      <c r="A439" s="115" t="str">
        <f t="shared" si="50"/>
        <v>5f3160ae304c825a2347845c</v>
      </c>
      <c r="B439" s="23"/>
      <c r="C439" s="15" t="s">
        <v>422</v>
      </c>
      <c r="D439" s="260" t="s">
        <v>1069</v>
      </c>
      <c r="E439" s="242" t="s">
        <v>1402</v>
      </c>
      <c r="F439" s="243" t="s">
        <v>1403</v>
      </c>
      <c r="G439" s="248" t="s">
        <v>248</v>
      </c>
      <c r="H439" s="258" t="s">
        <v>540</v>
      </c>
      <c r="I439" s="258" t="s">
        <v>1404</v>
      </c>
      <c r="J439" s="247" t="s">
        <v>1405</v>
      </c>
      <c r="K439" s="40"/>
      <c r="L439" s="8"/>
      <c r="M439" s="12"/>
      <c r="N439" s="12" t="b">
        <v>0</v>
      </c>
      <c r="O439" s="12" t="b">
        <v>0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idden="1">
      <c r="A440" s="115" t="str">
        <f t="shared" si="50"/>
        <v/>
      </c>
      <c r="B440" s="37"/>
      <c r="C440" s="15" t="s">
        <v>422</v>
      </c>
      <c r="D440" s="79"/>
      <c r="E440" s="39"/>
      <c r="F440" s="39"/>
      <c r="G440" s="39"/>
      <c r="H440" s="40"/>
      <c r="I440" s="13"/>
      <c r="J440" s="97"/>
      <c r="K440" s="90"/>
      <c r="L440" s="8"/>
      <c r="M440" s="12"/>
      <c r="N440" s="12" t="b">
        <v>0</v>
      </c>
      <c r="O440" s="12" t="b">
        <v>0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idden="1">
      <c r="A441" s="13" t="str">
        <f t="shared" si="50"/>
        <v/>
      </c>
      <c r="B441" s="7"/>
      <c r="C441" s="66"/>
      <c r="D441" s="7"/>
      <c r="E441" s="7"/>
      <c r="F441" s="7"/>
      <c r="G441" s="66"/>
      <c r="H441" s="13"/>
      <c r="I441" s="13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idden="1">
      <c r="A442" s="13" t="str">
        <f t="shared" si="50"/>
        <v/>
      </c>
      <c r="B442" s="14" t="s">
        <v>343</v>
      </c>
      <c r="C442" s="15" t="s">
        <v>597</v>
      </c>
      <c r="D442" s="79"/>
      <c r="E442" s="13"/>
      <c r="F442" s="13"/>
      <c r="G442" s="39"/>
      <c r="H442" s="40"/>
      <c r="I442" s="41"/>
      <c r="J442" s="94"/>
      <c r="K442" s="90"/>
      <c r="L442" s="8"/>
      <c r="M442" s="12"/>
      <c r="N442" s="12" t="b">
        <v>0</v>
      </c>
      <c r="O442" s="12" t="b">
        <v>0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idden="1">
      <c r="A443" s="13" t="str">
        <f t="shared" si="50"/>
        <v>602fc9606a39b5e76c6e0e65</v>
      </c>
      <c r="B443" s="23"/>
      <c r="C443" s="15" t="s">
        <v>597</v>
      </c>
      <c r="D443" s="79" t="s">
        <v>289</v>
      </c>
      <c r="E443" s="13" t="s">
        <v>1406</v>
      </c>
      <c r="F443" s="13" t="s">
        <v>1407</v>
      </c>
      <c r="G443" s="240">
        <v>0.4583333333333333</v>
      </c>
      <c r="H443" s="13" t="s">
        <v>1408</v>
      </c>
      <c r="I443" s="94" t="s">
        <v>1409</v>
      </c>
      <c r="J443" s="97" t="s">
        <v>1410</v>
      </c>
      <c r="K443" s="110"/>
      <c r="L443" s="40">
        <v>14.0</v>
      </c>
      <c r="M443" s="12"/>
      <c r="N443" s="12" t="b">
        <v>0</v>
      </c>
      <c r="O443" s="12" t="b">
        <v>0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idden="1">
      <c r="A444" s="13" t="str">
        <f t="shared" si="50"/>
        <v>5fc0cdfb25ffbcb441917ac3</v>
      </c>
      <c r="B444" s="23"/>
      <c r="C444" s="15" t="s">
        <v>597</v>
      </c>
      <c r="D444" s="79" t="s">
        <v>1069</v>
      </c>
      <c r="E444" s="13" t="s">
        <v>1411</v>
      </c>
      <c r="F444" s="13" t="s">
        <v>1412</v>
      </c>
      <c r="G444" s="169" t="s">
        <v>155</v>
      </c>
      <c r="H444" s="13" t="s">
        <v>1413</v>
      </c>
      <c r="I444" s="130" t="s">
        <v>1414</v>
      </c>
      <c r="J444" s="110" t="s">
        <v>1415</v>
      </c>
      <c r="K444" s="90"/>
      <c r="L444" s="8"/>
      <c r="M444" s="12"/>
      <c r="N444" s="12" t="b">
        <v>0</v>
      </c>
      <c r="O444" s="12" t="b">
        <v>0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idden="1">
      <c r="A445" s="13" t="str">
        <f t="shared" si="50"/>
        <v>5ff626220b5f3781cbc28150</v>
      </c>
      <c r="B445" s="23"/>
      <c r="C445" s="15" t="s">
        <v>597</v>
      </c>
      <c r="D445" s="78" t="s">
        <v>389</v>
      </c>
      <c r="E445" s="110" t="s">
        <v>1416</v>
      </c>
      <c r="F445" s="155" t="s">
        <v>1417</v>
      </c>
      <c r="G445" s="129">
        <v>0.625</v>
      </c>
      <c r="H445" s="110" t="s">
        <v>353</v>
      </c>
      <c r="I445" s="130" t="s">
        <v>1418</v>
      </c>
      <c r="J445" s="97" t="s">
        <v>1419</v>
      </c>
      <c r="K445" s="7"/>
      <c r="L445" s="8"/>
      <c r="M445" s="12"/>
      <c r="N445" s="12" t="b">
        <v>0</v>
      </c>
      <c r="O445" s="12" t="b">
        <v>0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idden="1">
      <c r="A446" s="13" t="str">
        <f t="shared" si="50"/>
        <v>5f9c541b0309212576e4666a</v>
      </c>
      <c r="B446" s="23"/>
      <c r="C446" s="15" t="s">
        <v>597</v>
      </c>
      <c r="D446" s="78" t="s">
        <v>389</v>
      </c>
      <c r="E446" s="13" t="s">
        <v>946</v>
      </c>
      <c r="F446" s="13" t="s">
        <v>947</v>
      </c>
      <c r="G446" s="39" t="s">
        <v>445</v>
      </c>
      <c r="H446" s="13" t="s">
        <v>1420</v>
      </c>
      <c r="I446" s="94" t="s">
        <v>1421</v>
      </c>
      <c r="J446" s="97" t="s">
        <v>949</v>
      </c>
      <c r="K446" s="90"/>
      <c r="L446" s="40">
        <v>10.0</v>
      </c>
      <c r="M446" s="12"/>
      <c r="N446" s="12" t="b">
        <v>0</v>
      </c>
      <c r="O446" s="12" t="b">
        <v>0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idden="1">
      <c r="A447" s="13" t="str">
        <f t="shared" si="50"/>
        <v/>
      </c>
      <c r="B447" s="23"/>
      <c r="C447" s="15"/>
      <c r="D447" s="7"/>
      <c r="E447" s="7"/>
      <c r="F447" s="7"/>
      <c r="G447" s="66"/>
      <c r="H447" s="7"/>
      <c r="I447" s="67"/>
      <c r="J447" s="7"/>
      <c r="K447" s="90"/>
      <c r="L447" s="8"/>
      <c r="M447" s="12"/>
      <c r="N447" s="12" t="b">
        <v>0</v>
      </c>
      <c r="O447" s="12" t="b">
        <v>0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idden="1">
      <c r="A448" s="13" t="str">
        <f t="shared" si="50"/>
        <v/>
      </c>
      <c r="B448" s="23"/>
      <c r="C448" s="15"/>
      <c r="D448" s="7"/>
      <c r="E448" s="7"/>
      <c r="F448" s="7"/>
      <c r="G448" s="66"/>
      <c r="H448" s="7"/>
      <c r="I448" s="67"/>
      <c r="J448" s="7"/>
      <c r="K448" s="7"/>
      <c r="L448" s="8"/>
      <c r="M448" s="12"/>
      <c r="N448" s="12" t="b">
        <v>0</v>
      </c>
      <c r="O448" s="12" t="b">
        <v>0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idden="1">
      <c r="A449" s="13"/>
      <c r="B449" s="23"/>
      <c r="C449" s="15" t="s">
        <v>1150</v>
      </c>
      <c r="D449" s="70" t="s">
        <v>483</v>
      </c>
      <c r="E449" s="16" t="s">
        <v>1422</v>
      </c>
      <c r="F449" s="16" t="s">
        <v>1423</v>
      </c>
      <c r="G449" s="82" t="s">
        <v>399</v>
      </c>
      <c r="H449" s="16" t="s">
        <v>825</v>
      </c>
      <c r="I449" s="16" t="s">
        <v>1424</v>
      </c>
      <c r="J449" s="20" t="s">
        <v>1425</v>
      </c>
      <c r="K449" s="90" t="s">
        <v>1228</v>
      </c>
      <c r="L449" s="40" t="s">
        <v>1426</v>
      </c>
      <c r="M449" s="12"/>
      <c r="N449" s="12" t="b">
        <v>0</v>
      </c>
      <c r="O449" s="12" t="b">
        <v>0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idden="1">
      <c r="A450" s="13" t="str">
        <f t="shared" ref="A450:A452" si="51">E450</f>
        <v>60018dc749a45d00ce863f7e</v>
      </c>
      <c r="B450" s="23"/>
      <c r="C450" s="15" t="s">
        <v>1150</v>
      </c>
      <c r="D450" s="79" t="s">
        <v>289</v>
      </c>
      <c r="E450" s="13" t="s">
        <v>1427</v>
      </c>
      <c r="F450" s="13" t="s">
        <v>1428</v>
      </c>
      <c r="G450" s="98" t="s">
        <v>24</v>
      </c>
      <c r="H450" s="40" t="s">
        <v>825</v>
      </c>
      <c r="I450" s="94" t="s">
        <v>1429</v>
      </c>
      <c r="J450" s="97" t="s">
        <v>1430</v>
      </c>
      <c r="K450" s="90" t="s">
        <v>1228</v>
      </c>
      <c r="L450" s="40">
        <v>22.0</v>
      </c>
      <c r="M450" s="12"/>
      <c r="N450" s="12" t="b">
        <v>0</v>
      </c>
      <c r="O450" s="12" t="b">
        <v>0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idden="1">
      <c r="A451" s="13" t="str">
        <f t="shared" si="51"/>
        <v>5fc3f97b6bfb6267bf727625</v>
      </c>
      <c r="B451" s="23"/>
      <c r="C451" s="15" t="s">
        <v>1150</v>
      </c>
      <c r="D451" s="78" t="s">
        <v>483</v>
      </c>
      <c r="E451" s="13" t="s">
        <v>1431</v>
      </c>
      <c r="F451" s="13" t="s">
        <v>1432</v>
      </c>
      <c r="G451" s="129">
        <v>0.6041666666666666</v>
      </c>
      <c r="H451" s="110" t="s">
        <v>825</v>
      </c>
      <c r="I451" s="130" t="s">
        <v>1433</v>
      </c>
      <c r="J451" s="97" t="s">
        <v>1434</v>
      </c>
      <c r="K451" s="110" t="s">
        <v>1228</v>
      </c>
      <c r="L451" s="40">
        <v>51.0</v>
      </c>
      <c r="M451" s="12"/>
      <c r="N451" s="12" t="b">
        <v>0</v>
      </c>
      <c r="O451" s="12" t="b">
        <v>0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idden="1">
      <c r="A452" s="13" t="str">
        <f t="shared" si="51"/>
        <v>5fe4f85f042b722f51df2713</v>
      </c>
      <c r="B452" s="23"/>
      <c r="C452" s="15" t="s">
        <v>1150</v>
      </c>
      <c r="D452" s="78" t="s">
        <v>483</v>
      </c>
      <c r="E452" s="13" t="s">
        <v>1435</v>
      </c>
      <c r="F452" s="13" t="s">
        <v>1436</v>
      </c>
      <c r="G452" s="39" t="s">
        <v>199</v>
      </c>
      <c r="H452" s="13" t="s">
        <v>825</v>
      </c>
      <c r="I452" s="41" t="s">
        <v>1437</v>
      </c>
      <c r="J452" s="97" t="s">
        <v>1438</v>
      </c>
      <c r="K452" s="110" t="s">
        <v>1228</v>
      </c>
      <c r="L452" s="40">
        <v>17.0</v>
      </c>
      <c r="M452" s="12"/>
      <c r="N452" s="12" t="b">
        <v>0</v>
      </c>
      <c r="O452" s="12" t="b">
        <v>0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idden="1">
      <c r="A453" s="13"/>
      <c r="B453" s="37"/>
      <c r="C453" s="15" t="s">
        <v>1150</v>
      </c>
      <c r="D453" s="18" t="s">
        <v>483</v>
      </c>
      <c r="E453" s="16" t="s">
        <v>1439</v>
      </c>
      <c r="F453" s="16" t="s">
        <v>1440</v>
      </c>
      <c r="G453" s="158">
        <v>0.75</v>
      </c>
      <c r="H453" s="60" t="s">
        <v>825</v>
      </c>
      <c r="I453" s="132" t="s">
        <v>1441</v>
      </c>
      <c r="J453" s="20" t="s">
        <v>1442</v>
      </c>
      <c r="K453" s="110" t="s">
        <v>1228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idden="1">
      <c r="A454" s="13" t="str">
        <f>E454</f>
        <v/>
      </c>
      <c r="B454" s="9"/>
      <c r="C454" s="9">
        <v>44292.0</v>
      </c>
      <c r="D454" s="40"/>
      <c r="E454" s="91"/>
      <c r="F454" s="92"/>
      <c r="G454" s="92"/>
      <c r="H454" s="92"/>
      <c r="I454" s="92"/>
      <c r="J454" s="92"/>
      <c r="K454" s="92"/>
      <c r="L454" s="93"/>
      <c r="M454" s="12"/>
      <c r="N454" s="12"/>
      <c r="O454" s="1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idden="1">
      <c r="A455" s="13"/>
      <c r="B455" s="14" t="s">
        <v>13</v>
      </c>
      <c r="C455" s="15" t="s">
        <v>14</v>
      </c>
      <c r="D455" s="60" t="s">
        <v>1443</v>
      </c>
      <c r="E455" s="60" t="s">
        <v>1444</v>
      </c>
      <c r="F455" s="60" t="s">
        <v>1445</v>
      </c>
      <c r="G455" s="74" t="s">
        <v>347</v>
      </c>
      <c r="H455" s="60" t="s">
        <v>981</v>
      </c>
      <c r="I455" s="132" t="s">
        <v>1446</v>
      </c>
      <c r="J455" s="60" t="s">
        <v>1447</v>
      </c>
      <c r="K455" s="40" t="s">
        <v>1448</v>
      </c>
      <c r="L455" s="40"/>
      <c r="M455" s="12"/>
      <c r="N455" s="12" t="b">
        <v>0</v>
      </c>
      <c r="O455" s="12" t="b">
        <v>0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idden="1">
      <c r="A456" s="13" t="str">
        <f>E456</f>
        <v>5fc7810fa3ff94621bdb609c</v>
      </c>
      <c r="B456" s="23"/>
      <c r="C456" s="15" t="s">
        <v>14</v>
      </c>
      <c r="D456" s="110" t="s">
        <v>1443</v>
      </c>
      <c r="E456" s="13" t="s">
        <v>1449</v>
      </c>
      <c r="F456" s="13" t="s">
        <v>1450</v>
      </c>
      <c r="G456" s="39" t="s">
        <v>155</v>
      </c>
      <c r="H456" s="13" t="s">
        <v>981</v>
      </c>
      <c r="I456" s="94" t="s">
        <v>1451</v>
      </c>
      <c r="J456" s="13" t="s">
        <v>1452</v>
      </c>
      <c r="K456" s="46"/>
      <c r="L456" s="40"/>
      <c r="M456" s="106"/>
      <c r="N456" s="12" t="b">
        <v>0</v>
      </c>
      <c r="O456" s="12" t="b">
        <v>0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idden="1">
      <c r="A457" s="13"/>
      <c r="B457" s="23"/>
      <c r="C457" s="15" t="s">
        <v>14</v>
      </c>
      <c r="D457" s="70" t="s">
        <v>1069</v>
      </c>
      <c r="E457" s="16" t="s">
        <v>1453</v>
      </c>
      <c r="F457" s="16" t="s">
        <v>1454</v>
      </c>
      <c r="G457" s="82" t="s">
        <v>358</v>
      </c>
      <c r="H457" s="18" t="s">
        <v>1455</v>
      </c>
      <c r="I457" s="73" t="s">
        <v>1456</v>
      </c>
      <c r="J457" s="20" t="s">
        <v>1457</v>
      </c>
      <c r="K457" s="40" t="s">
        <v>1458</v>
      </c>
      <c r="L457" s="8"/>
      <c r="M457" s="12"/>
      <c r="N457" s="12" t="b">
        <v>0</v>
      </c>
      <c r="O457" s="12" t="b">
        <v>0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idden="1">
      <c r="A458" s="13" t="str">
        <f>E458</f>
        <v>6015377f15c65928d4a33a46</v>
      </c>
      <c r="B458" s="23"/>
      <c r="C458" s="15" t="s">
        <v>14</v>
      </c>
      <c r="D458" s="79" t="s">
        <v>1069</v>
      </c>
      <c r="E458" s="13" t="s">
        <v>1459</v>
      </c>
      <c r="F458" s="13" t="s">
        <v>1460</v>
      </c>
      <c r="G458" s="39" t="s">
        <v>199</v>
      </c>
      <c r="H458" s="40" t="s">
        <v>1461</v>
      </c>
      <c r="I458" s="41" t="s">
        <v>1462</v>
      </c>
      <c r="J458" s="13" t="s">
        <v>1463</v>
      </c>
      <c r="K458" s="90"/>
      <c r="L458" s="8"/>
      <c r="M458" s="12"/>
      <c r="N458" s="12" t="b">
        <v>0</v>
      </c>
      <c r="O458" s="12" t="b">
        <v>0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idden="1">
      <c r="A459" s="13"/>
      <c r="B459" s="37"/>
      <c r="C459" s="128" t="s">
        <v>914</v>
      </c>
      <c r="D459" s="60" t="s">
        <v>1354</v>
      </c>
      <c r="E459" s="16" t="s">
        <v>1464</v>
      </c>
      <c r="F459" s="16" t="s">
        <v>1465</v>
      </c>
      <c r="G459" s="261">
        <v>0.7916666666666666</v>
      </c>
      <c r="H459" s="16" t="s">
        <v>41</v>
      </c>
      <c r="I459" s="16" t="s">
        <v>1466</v>
      </c>
      <c r="J459" s="20" t="s">
        <v>1467</v>
      </c>
      <c r="K459" s="110" t="s">
        <v>1468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idden="1">
      <c r="A460" s="13" t="str">
        <f>E460</f>
        <v/>
      </c>
      <c r="B460" s="14" t="s">
        <v>343</v>
      </c>
      <c r="C460" s="15" t="s">
        <v>344</v>
      </c>
      <c r="D460" s="78"/>
      <c r="E460" s="13"/>
      <c r="F460" s="13"/>
      <c r="G460" s="169"/>
      <c r="H460" s="13"/>
      <c r="I460" s="13"/>
      <c r="J460" s="7"/>
      <c r="K460" s="46"/>
      <c r="L460" s="40"/>
      <c r="M460" s="12"/>
      <c r="N460" s="12" t="b">
        <v>0</v>
      </c>
      <c r="O460" s="12" t="b">
        <v>0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idden="1">
      <c r="A461" s="13"/>
      <c r="B461" s="23"/>
      <c r="C461" s="15" t="s">
        <v>344</v>
      </c>
      <c r="D461" s="70" t="s">
        <v>1354</v>
      </c>
      <c r="E461" s="16" t="s">
        <v>1469</v>
      </c>
      <c r="F461" s="16" t="s">
        <v>1470</v>
      </c>
      <c r="G461" s="82" t="s">
        <v>1471</v>
      </c>
      <c r="H461" s="16" t="s">
        <v>1472</v>
      </c>
      <c r="I461" s="16" t="s">
        <v>1473</v>
      </c>
      <c r="J461" s="20" t="s">
        <v>1474</v>
      </c>
      <c r="K461" s="40" t="s">
        <v>1475</v>
      </c>
      <c r="L461" s="40"/>
      <c r="M461" s="12"/>
      <c r="N461" s="12" t="b">
        <v>0</v>
      </c>
      <c r="O461" s="12" t="b">
        <v>0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idden="1">
      <c r="A462" s="115" t="str">
        <f>E462</f>
        <v>5fc7a11c02f544286b9ef1a3</v>
      </c>
      <c r="B462" s="23"/>
      <c r="C462" s="15" t="s">
        <v>344</v>
      </c>
      <c r="D462" s="78" t="s">
        <v>1069</v>
      </c>
      <c r="E462" s="39" t="s">
        <v>1476</v>
      </c>
      <c r="F462" s="13" t="s">
        <v>1477</v>
      </c>
      <c r="G462" s="39" t="s">
        <v>50</v>
      </c>
      <c r="H462" s="39" t="s">
        <v>1478</v>
      </c>
      <c r="I462" s="13" t="s">
        <v>1479</v>
      </c>
      <c r="J462" s="110" t="s">
        <v>1480</v>
      </c>
      <c r="K462" s="46"/>
      <c r="L462" s="40"/>
      <c r="M462" s="106"/>
      <c r="N462" s="12" t="b">
        <v>0</v>
      </c>
      <c r="O462" s="12" t="b">
        <v>0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idden="1">
      <c r="A463" s="13"/>
      <c r="B463" s="23"/>
      <c r="C463" s="15" t="s">
        <v>344</v>
      </c>
      <c r="D463" s="70" t="s">
        <v>1354</v>
      </c>
      <c r="E463" s="16" t="s">
        <v>1481</v>
      </c>
      <c r="F463" s="16" t="s">
        <v>1482</v>
      </c>
      <c r="G463" s="82" t="s">
        <v>380</v>
      </c>
      <c r="H463" s="18" t="s">
        <v>1483</v>
      </c>
      <c r="I463" s="63" t="s">
        <v>1484</v>
      </c>
      <c r="J463" s="20" t="s">
        <v>1485</v>
      </c>
      <c r="K463" s="40" t="s">
        <v>1486</v>
      </c>
      <c r="L463" s="8"/>
      <c r="M463" s="12"/>
      <c r="N463" s="12" t="b">
        <v>0</v>
      </c>
      <c r="O463" s="12" t="b">
        <v>0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idden="1">
      <c r="A464" s="13"/>
      <c r="B464" s="37"/>
      <c r="C464" s="15" t="s">
        <v>344</v>
      </c>
      <c r="D464" s="79" t="s">
        <v>97</v>
      </c>
      <c r="E464" s="13" t="s">
        <v>1487</v>
      </c>
      <c r="F464" s="13" t="s">
        <v>1488</v>
      </c>
      <c r="G464" s="39" t="s">
        <v>539</v>
      </c>
      <c r="H464" s="40" t="s">
        <v>1489</v>
      </c>
      <c r="I464" s="41" t="s">
        <v>1490</v>
      </c>
      <c r="J464" s="97" t="s">
        <v>1491</v>
      </c>
      <c r="K464" s="90"/>
      <c r="L464" s="8"/>
      <c r="M464" s="12"/>
      <c r="N464" s="12" t="b">
        <v>0</v>
      </c>
      <c r="O464" s="12" t="b">
        <v>0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idden="1">
      <c r="A465" s="115" t="str">
        <f>E465</f>
        <v/>
      </c>
      <c r="B465" s="7"/>
      <c r="C465" s="66"/>
      <c r="D465" s="79"/>
      <c r="E465" s="39"/>
      <c r="F465" s="39"/>
      <c r="G465" s="157"/>
      <c r="H465" s="39"/>
      <c r="I465" s="116"/>
      <c r="J465" s="39"/>
      <c r="K465" s="40"/>
      <c r="L465" s="43"/>
      <c r="M465" s="12"/>
      <c r="N465" s="12" t="b">
        <v>0</v>
      </c>
      <c r="O465" s="12" t="b">
        <v>0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idden="1">
      <c r="A466" s="13"/>
      <c r="B466" s="262" t="s">
        <v>1389</v>
      </c>
      <c r="C466" s="263" t="s">
        <v>422</v>
      </c>
      <c r="D466" s="264" t="s">
        <v>389</v>
      </c>
      <c r="E466" s="253" t="s">
        <v>1492</v>
      </c>
      <c r="F466" s="265" t="s">
        <v>1493</v>
      </c>
      <c r="G466" s="266">
        <v>0.4583333333333333</v>
      </c>
      <c r="H466" s="267" t="s">
        <v>308</v>
      </c>
      <c r="I466" s="256" t="s">
        <v>1494</v>
      </c>
      <c r="J466" s="256" t="s">
        <v>1495</v>
      </c>
      <c r="K466" s="268" t="s">
        <v>1496</v>
      </c>
      <c r="L466" s="40"/>
      <c r="M466" s="12"/>
      <c r="N466" s="12" t="b">
        <v>0</v>
      </c>
      <c r="O466" s="12" t="b">
        <v>0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idden="1">
      <c r="A467" s="115" t="str">
        <f t="shared" ref="A467:A484" si="52">E467</f>
        <v>5fca6d94d0095cf63489109b</v>
      </c>
      <c r="B467" s="23"/>
      <c r="C467" s="263" t="s">
        <v>422</v>
      </c>
      <c r="D467" s="257" t="s">
        <v>1069</v>
      </c>
      <c r="E467" s="243" t="s">
        <v>1497</v>
      </c>
      <c r="F467" s="243" t="s">
        <v>1498</v>
      </c>
      <c r="G467" s="248" t="s">
        <v>347</v>
      </c>
      <c r="H467" s="268" t="s">
        <v>623</v>
      </c>
      <c r="I467" s="249" t="s">
        <v>1499</v>
      </c>
      <c r="J467" s="247" t="s">
        <v>1500</v>
      </c>
      <c r="K467" s="268"/>
      <c r="L467" s="40"/>
      <c r="M467" s="12"/>
      <c r="N467" s="12" t="b">
        <v>0</v>
      </c>
      <c r="O467" s="12" t="b">
        <v>0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idden="1">
      <c r="A468" s="115" t="str">
        <f t="shared" si="52"/>
        <v>5f364a11c18278ab7b8d3c65</v>
      </c>
      <c r="B468" s="23"/>
      <c r="C468" s="263" t="s">
        <v>422</v>
      </c>
      <c r="D468" s="241" t="s">
        <v>389</v>
      </c>
      <c r="E468" s="243" t="s">
        <v>1501</v>
      </c>
      <c r="F468" s="269" t="s">
        <v>1502</v>
      </c>
      <c r="G468" s="248" t="s">
        <v>1471</v>
      </c>
      <c r="H468" s="243" t="s">
        <v>1503</v>
      </c>
      <c r="I468" s="249" t="s">
        <v>1504</v>
      </c>
      <c r="J468" s="250" t="s">
        <v>1505</v>
      </c>
      <c r="K468" s="270"/>
      <c r="L468" s="40"/>
      <c r="M468" s="12"/>
      <c r="N468" s="12" t="b">
        <v>0</v>
      </c>
      <c r="O468" s="12" t="b">
        <v>0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idden="1">
      <c r="A469" s="115" t="str">
        <f t="shared" si="52"/>
        <v>60267f703a2e4e9e0fd14c1b</v>
      </c>
      <c r="B469" s="23"/>
      <c r="C469" s="263" t="s">
        <v>422</v>
      </c>
      <c r="D469" s="241" t="s">
        <v>389</v>
      </c>
      <c r="E469" s="243" t="s">
        <v>1506</v>
      </c>
      <c r="F469" s="269" t="s">
        <v>1507</v>
      </c>
      <c r="G469" s="248" t="s">
        <v>775</v>
      </c>
      <c r="H469" s="243" t="s">
        <v>1508</v>
      </c>
      <c r="I469" s="249" t="s">
        <v>1509</v>
      </c>
      <c r="J469" s="250" t="s">
        <v>1510</v>
      </c>
      <c r="K469" s="270"/>
      <c r="L469" s="40"/>
      <c r="M469" s="106"/>
      <c r="N469" s="12" t="b">
        <v>0</v>
      </c>
      <c r="O469" s="12" t="b">
        <v>0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idden="1">
      <c r="A470" s="115" t="str">
        <f t="shared" si="52"/>
        <v>5f3409e8d2bdd427aa69338e</v>
      </c>
      <c r="B470" s="23"/>
      <c r="C470" s="263" t="s">
        <v>422</v>
      </c>
      <c r="D470" s="260" t="s">
        <v>389</v>
      </c>
      <c r="E470" s="243" t="s">
        <v>1511</v>
      </c>
      <c r="F470" s="269" t="s">
        <v>1512</v>
      </c>
      <c r="G470" s="248" t="s">
        <v>411</v>
      </c>
      <c r="H470" s="258" t="s">
        <v>1513</v>
      </c>
      <c r="I470" s="258" t="s">
        <v>1514</v>
      </c>
      <c r="J470" s="247" t="s">
        <v>1515</v>
      </c>
      <c r="K470" s="268"/>
      <c r="L470" s="8"/>
      <c r="M470" s="12"/>
      <c r="N470" s="12" t="b">
        <v>0</v>
      </c>
      <c r="O470" s="12" t="b">
        <v>0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idden="1">
      <c r="A471" s="115" t="str">
        <f t="shared" si="52"/>
        <v/>
      </c>
      <c r="B471" s="37"/>
      <c r="C471" s="263"/>
      <c r="D471" s="257"/>
      <c r="E471" s="242"/>
      <c r="F471" s="242"/>
      <c r="G471" s="242"/>
      <c r="H471" s="268"/>
      <c r="I471" s="249"/>
      <c r="J471" s="271"/>
      <c r="K471" s="272"/>
      <c r="L471" s="8"/>
      <c r="M471" s="12"/>
      <c r="N471" s="12" t="b">
        <v>0</v>
      </c>
      <c r="O471" s="12" t="b">
        <v>0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idden="1">
      <c r="A472" s="13" t="str">
        <f t="shared" si="52"/>
        <v/>
      </c>
      <c r="B472" s="7"/>
      <c r="C472" s="128"/>
      <c r="D472" s="7"/>
      <c r="E472" s="7"/>
      <c r="F472" s="7"/>
      <c r="G472" s="66"/>
      <c r="H472" s="13"/>
      <c r="I472" s="13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idden="1">
      <c r="A473" s="13" t="str">
        <f t="shared" si="52"/>
        <v>5f33b95d089c6452fb7798bb</v>
      </c>
      <c r="B473" s="14" t="s">
        <v>343</v>
      </c>
      <c r="C473" s="15" t="s">
        <v>597</v>
      </c>
      <c r="D473" s="110" t="s">
        <v>1069</v>
      </c>
      <c r="E473" s="110" t="s">
        <v>1516</v>
      </c>
      <c r="F473" s="110" t="s">
        <v>1517</v>
      </c>
      <c r="G473" s="128" t="s">
        <v>313</v>
      </c>
      <c r="H473" s="110" t="s">
        <v>1518</v>
      </c>
      <c r="I473" s="130" t="s">
        <v>1519</v>
      </c>
      <c r="J473" s="110" t="s">
        <v>1520</v>
      </c>
      <c r="K473" s="90"/>
      <c r="L473" s="40">
        <v>12.0</v>
      </c>
      <c r="M473" s="12"/>
      <c r="N473" s="12" t="b">
        <v>0</v>
      </c>
      <c r="O473" s="12" t="b">
        <v>0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idden="1">
      <c r="A474" s="13" t="str">
        <f t="shared" si="52"/>
        <v>5fe3473023ff896638a7aade</v>
      </c>
      <c r="B474" s="23"/>
      <c r="C474" s="15" t="s">
        <v>597</v>
      </c>
      <c r="D474" s="79" t="s">
        <v>1069</v>
      </c>
      <c r="E474" s="13" t="s">
        <v>1521</v>
      </c>
      <c r="F474" s="13" t="s">
        <v>1522</v>
      </c>
      <c r="G474" s="39" t="s">
        <v>347</v>
      </c>
      <c r="H474" s="40" t="s">
        <v>1523</v>
      </c>
      <c r="I474" s="41" t="s">
        <v>1524</v>
      </c>
      <c r="J474" s="94" t="s">
        <v>1525</v>
      </c>
      <c r="K474" s="7"/>
      <c r="L474" s="40">
        <v>40.0</v>
      </c>
      <c r="M474" s="12"/>
      <c r="N474" s="12" t="b">
        <v>0</v>
      </c>
      <c r="O474" s="12" t="b">
        <v>0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idden="1">
      <c r="A475" s="13" t="str">
        <f t="shared" si="52"/>
        <v>601cfa3ea49ed37760583ffe</v>
      </c>
      <c r="B475" s="23"/>
      <c r="C475" s="15" t="s">
        <v>597</v>
      </c>
      <c r="D475" s="78" t="s">
        <v>1069</v>
      </c>
      <c r="E475" s="13" t="s">
        <v>1526</v>
      </c>
      <c r="F475" s="13" t="s">
        <v>1527</v>
      </c>
      <c r="G475" s="169" t="s">
        <v>155</v>
      </c>
      <c r="H475" s="40" t="s">
        <v>1312</v>
      </c>
      <c r="I475" s="41" t="s">
        <v>1528</v>
      </c>
      <c r="J475" s="97" t="s">
        <v>1529</v>
      </c>
      <c r="K475" s="90"/>
      <c r="L475" s="8"/>
      <c r="M475" s="12"/>
      <c r="N475" s="12" t="b">
        <v>0</v>
      </c>
      <c r="O475" s="12" t="b">
        <v>0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idden="1">
      <c r="A476" s="13" t="str">
        <f t="shared" si="52"/>
        <v>5fcfdda53b60a598a98531f1</v>
      </c>
      <c r="B476" s="23"/>
      <c r="C476" s="15" t="s">
        <v>597</v>
      </c>
      <c r="D476" s="78" t="s">
        <v>1069</v>
      </c>
      <c r="E476" s="110" t="s">
        <v>1530</v>
      </c>
      <c r="F476" s="110" t="s">
        <v>1531</v>
      </c>
      <c r="G476" s="98" t="s">
        <v>358</v>
      </c>
      <c r="H476" s="110" t="s">
        <v>400</v>
      </c>
      <c r="I476" s="130" t="s">
        <v>1532</v>
      </c>
      <c r="J476" s="110" t="s">
        <v>1533</v>
      </c>
      <c r="K476" s="7"/>
      <c r="L476" s="40">
        <v>24.0</v>
      </c>
      <c r="M476" s="12"/>
      <c r="N476" s="12" t="b">
        <v>0</v>
      </c>
      <c r="O476" s="12" t="b">
        <v>0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idden="1">
      <c r="A477" s="13" t="str">
        <f t="shared" si="52"/>
        <v>6062de286c2d470098501fe8</v>
      </c>
      <c r="B477" s="23"/>
      <c r="C477" s="15" t="s">
        <v>1150</v>
      </c>
      <c r="D477" s="110" t="s">
        <v>1069</v>
      </c>
      <c r="E477" s="110" t="s">
        <v>1534</v>
      </c>
      <c r="F477" s="110" t="s">
        <v>1535</v>
      </c>
      <c r="G477" s="128" t="s">
        <v>347</v>
      </c>
      <c r="H477" s="110" t="s">
        <v>791</v>
      </c>
      <c r="I477" s="130" t="s">
        <v>1536</v>
      </c>
      <c r="J477" s="110" t="s">
        <v>1537</v>
      </c>
      <c r="K477" s="90"/>
      <c r="L477" s="40">
        <v>52.0</v>
      </c>
      <c r="M477" s="12"/>
      <c r="N477" s="12" t="b">
        <v>0</v>
      </c>
      <c r="O477" s="12" t="b">
        <v>0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idden="1">
      <c r="A478" s="13" t="str">
        <f t="shared" si="52"/>
        <v>5f9ffc3f88566523cedaf58b</v>
      </c>
      <c r="B478" s="23"/>
      <c r="C478" s="15" t="s">
        <v>1150</v>
      </c>
      <c r="D478" s="110" t="s">
        <v>1538</v>
      </c>
      <c r="E478" s="110" t="s">
        <v>1539</v>
      </c>
      <c r="F478" s="110" t="s">
        <v>1540</v>
      </c>
      <c r="G478" s="128" t="s">
        <v>155</v>
      </c>
      <c r="H478" s="110" t="s">
        <v>791</v>
      </c>
      <c r="I478" s="130" t="s">
        <v>1541</v>
      </c>
      <c r="J478" s="110" t="s">
        <v>1542</v>
      </c>
      <c r="K478" s="90" t="s">
        <v>1228</v>
      </c>
      <c r="L478" s="40">
        <v>13.0</v>
      </c>
      <c r="M478" s="12"/>
      <c r="N478" s="12" t="b">
        <v>0</v>
      </c>
      <c r="O478" s="12" t="b">
        <v>0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idden="1">
      <c r="A479" s="13" t="str">
        <f t="shared" si="52"/>
        <v>5fa675e01824fe85b61fa02d</v>
      </c>
      <c r="B479" s="23"/>
      <c r="C479" s="15" t="s">
        <v>1150</v>
      </c>
      <c r="D479" s="79" t="s">
        <v>483</v>
      </c>
      <c r="E479" s="13" t="s">
        <v>1543</v>
      </c>
      <c r="F479" s="13" t="s">
        <v>1544</v>
      </c>
      <c r="G479" s="39" t="s">
        <v>775</v>
      </c>
      <c r="H479" s="13" t="s">
        <v>786</v>
      </c>
      <c r="I479" s="13" t="s">
        <v>1545</v>
      </c>
      <c r="J479" s="97" t="s">
        <v>1546</v>
      </c>
      <c r="K479" s="90"/>
      <c r="L479" s="40">
        <v>13.0</v>
      </c>
      <c r="M479" s="12"/>
      <c r="N479" s="12" t="b">
        <v>0</v>
      </c>
      <c r="O479" s="12" t="b">
        <v>0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idden="1">
      <c r="A480" s="13" t="str">
        <f t="shared" si="52"/>
        <v>6051ccf7abb3cd2d6d3b52b8</v>
      </c>
      <c r="B480" s="37"/>
      <c r="C480" s="15" t="s">
        <v>1150</v>
      </c>
      <c r="D480" s="78" t="s">
        <v>1069</v>
      </c>
      <c r="E480" s="13" t="s">
        <v>1547</v>
      </c>
      <c r="F480" s="13" t="s">
        <v>1548</v>
      </c>
      <c r="G480" s="39" t="s">
        <v>199</v>
      </c>
      <c r="H480" s="13" t="s">
        <v>981</v>
      </c>
      <c r="I480" s="41" t="s">
        <v>1549</v>
      </c>
      <c r="J480" s="79" t="s">
        <v>1550</v>
      </c>
      <c r="K480" s="90"/>
      <c r="L480" s="40">
        <v>21.0</v>
      </c>
      <c r="M480" s="12"/>
      <c r="N480" s="12" t="b">
        <v>0</v>
      </c>
      <c r="O480" s="12" t="b">
        <v>0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idden="1">
      <c r="A481" s="13" t="str">
        <f t="shared" si="52"/>
        <v/>
      </c>
      <c r="B481" s="9"/>
      <c r="C481" s="9">
        <v>44293.0</v>
      </c>
      <c r="D481" s="40"/>
      <c r="E481" s="91"/>
      <c r="F481" s="92"/>
      <c r="G481" s="92"/>
      <c r="H481" s="92"/>
      <c r="I481" s="92"/>
      <c r="J481" s="92"/>
      <c r="K481" s="92"/>
      <c r="L481" s="93"/>
      <c r="M481" s="12"/>
      <c r="N481" s="12"/>
      <c r="O481" s="1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idden="1">
      <c r="A482" s="13" t="str">
        <f t="shared" si="52"/>
        <v/>
      </c>
      <c r="B482" s="14" t="s">
        <v>13</v>
      </c>
      <c r="C482" s="15" t="s">
        <v>14</v>
      </c>
      <c r="D482" s="40"/>
      <c r="E482" s="7"/>
      <c r="F482" s="7"/>
      <c r="G482" s="66"/>
      <c r="H482" s="7"/>
      <c r="I482" s="67"/>
      <c r="J482" s="7"/>
      <c r="K482" s="46"/>
      <c r="L482" s="40"/>
      <c r="M482" s="12"/>
      <c r="N482" s="12" t="b">
        <v>0</v>
      </c>
      <c r="O482" s="12" t="b">
        <v>0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idden="1">
      <c r="A483" s="13" t="str">
        <f t="shared" si="52"/>
        <v>5fd8aa7d53b4fdbd0ccbe343</v>
      </c>
      <c r="B483" s="23"/>
      <c r="C483" s="15" t="s">
        <v>14</v>
      </c>
      <c r="D483" s="35" t="s">
        <v>389</v>
      </c>
      <c r="E483" s="13" t="s">
        <v>1551</v>
      </c>
      <c r="F483" s="13" t="s">
        <v>1552</v>
      </c>
      <c r="G483" s="117" t="s">
        <v>155</v>
      </c>
      <c r="H483" s="35" t="s">
        <v>1553</v>
      </c>
      <c r="I483" s="94" t="s">
        <v>1554</v>
      </c>
      <c r="J483" s="97" t="s">
        <v>1555</v>
      </c>
      <c r="K483" s="46"/>
      <c r="L483" s="40">
        <v>9.0</v>
      </c>
      <c r="M483" s="12"/>
      <c r="N483" s="12" t="b">
        <v>0</v>
      </c>
      <c r="O483" s="12" t="b">
        <v>0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idden="1">
      <c r="A484" s="13" t="str">
        <f t="shared" si="52"/>
        <v>5f364830c5459f84e85ceeca</v>
      </c>
      <c r="B484" s="23"/>
      <c r="C484" s="15" t="s">
        <v>14</v>
      </c>
      <c r="D484" s="142" t="s">
        <v>1069</v>
      </c>
      <c r="E484" s="152" t="s">
        <v>1556</v>
      </c>
      <c r="F484" s="152" t="s">
        <v>1557</v>
      </c>
      <c r="G484" s="39" t="s">
        <v>456</v>
      </c>
      <c r="H484" s="90" t="s">
        <v>791</v>
      </c>
      <c r="I484" s="144" t="s">
        <v>1558</v>
      </c>
      <c r="J484" s="214" t="s">
        <v>1559</v>
      </c>
      <c r="K484" s="46"/>
      <c r="L484" s="40">
        <v>25.0</v>
      </c>
      <c r="M484" s="106"/>
      <c r="N484" s="12" t="b">
        <v>0</v>
      </c>
      <c r="O484" s="12" t="b">
        <v>0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idden="1">
      <c r="A485" s="13"/>
      <c r="B485" s="23"/>
      <c r="C485" s="15" t="s">
        <v>14</v>
      </c>
      <c r="D485" s="76" t="s">
        <v>1069</v>
      </c>
      <c r="E485" s="16" t="s">
        <v>1560</v>
      </c>
      <c r="F485" s="16" t="s">
        <v>1561</v>
      </c>
      <c r="G485" s="82" t="s">
        <v>380</v>
      </c>
      <c r="H485" s="18" t="s">
        <v>1320</v>
      </c>
      <c r="I485" s="63" t="s">
        <v>1562</v>
      </c>
      <c r="J485" s="16" t="s">
        <v>1563</v>
      </c>
      <c r="K485" s="40"/>
      <c r="L485" s="8"/>
      <c r="M485" s="12"/>
      <c r="N485" s="12" t="b">
        <v>0</v>
      </c>
      <c r="O485" s="12" t="b">
        <v>0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idden="1">
      <c r="A486" s="13"/>
      <c r="B486" s="37"/>
      <c r="C486" s="15" t="s">
        <v>14</v>
      </c>
      <c r="D486" s="78" t="s">
        <v>1069</v>
      </c>
      <c r="E486" s="16" t="s">
        <v>1349</v>
      </c>
      <c r="F486" s="16" t="s">
        <v>1350</v>
      </c>
      <c r="G486" s="82" t="s">
        <v>248</v>
      </c>
      <c r="H486" s="18" t="s">
        <v>791</v>
      </c>
      <c r="I486" s="73" t="s">
        <v>1564</v>
      </c>
      <c r="J486" s="20" t="s">
        <v>1352</v>
      </c>
      <c r="K486" s="90" t="s">
        <v>1565</v>
      </c>
      <c r="L486" s="8"/>
      <c r="M486" s="12"/>
      <c r="N486" s="12" t="b">
        <v>0</v>
      </c>
      <c r="O486" s="12" t="b">
        <v>0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idden="1">
      <c r="A487" s="13" t="str">
        <f>E487</f>
        <v>5f33f5c9c159861db0919ffa</v>
      </c>
      <c r="B487" s="7"/>
      <c r="C487" s="128" t="s">
        <v>914</v>
      </c>
      <c r="D487" s="110" t="s">
        <v>574</v>
      </c>
      <c r="E487" s="13" t="s">
        <v>1566</v>
      </c>
      <c r="F487" s="13" t="s">
        <v>1567</v>
      </c>
      <c r="G487" s="129">
        <v>0.8125</v>
      </c>
      <c r="H487" s="110" t="s">
        <v>182</v>
      </c>
      <c r="I487" s="130" t="s">
        <v>1568</v>
      </c>
      <c r="J487" s="97" t="s">
        <v>1569</v>
      </c>
      <c r="K487" s="110" t="s">
        <v>1570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idden="1">
      <c r="A488" s="13"/>
      <c r="B488" s="120"/>
      <c r="C488" s="15"/>
      <c r="D488" s="79"/>
      <c r="E488" s="13"/>
      <c r="F488" s="13"/>
      <c r="G488" s="39"/>
      <c r="H488" s="40"/>
      <c r="I488" s="41"/>
      <c r="J488" s="97"/>
      <c r="K488" s="46"/>
      <c r="L488" s="40"/>
      <c r="M488" s="12"/>
      <c r="N488" s="12" t="b">
        <v>0</v>
      </c>
      <c r="O488" s="12" t="b">
        <v>0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idden="1">
      <c r="A489" s="13" t="str">
        <f t="shared" ref="A489:A490" si="53">E489</f>
        <v>6051f8f8118797393b4072a8</v>
      </c>
      <c r="B489" s="14" t="s">
        <v>343</v>
      </c>
      <c r="C489" s="15" t="s">
        <v>344</v>
      </c>
      <c r="D489" s="79" t="s">
        <v>1354</v>
      </c>
      <c r="E489" s="13" t="s">
        <v>1571</v>
      </c>
      <c r="F489" s="13" t="s">
        <v>1572</v>
      </c>
      <c r="G489" s="39" t="s">
        <v>1573</v>
      </c>
      <c r="H489" s="40" t="s">
        <v>1381</v>
      </c>
      <c r="I489" s="41" t="s">
        <v>1574</v>
      </c>
      <c r="J489" s="97" t="s">
        <v>1575</v>
      </c>
      <c r="K489" s="46"/>
      <c r="L489" s="40"/>
      <c r="M489" s="12"/>
      <c r="N489" s="12" t="b">
        <v>0</v>
      </c>
      <c r="O489" s="12" t="b">
        <v>0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idden="1">
      <c r="A490" s="13" t="str">
        <f t="shared" si="53"/>
        <v>6048b55a0a4ea44606b32900</v>
      </c>
      <c r="B490" s="23"/>
      <c r="C490" s="15" t="s">
        <v>344</v>
      </c>
      <c r="D490" s="78" t="s">
        <v>483</v>
      </c>
      <c r="E490" s="13" t="s">
        <v>1576</v>
      </c>
      <c r="F490" s="13" t="s">
        <v>1577</v>
      </c>
      <c r="G490" s="39" t="s">
        <v>399</v>
      </c>
      <c r="H490" s="13" t="s">
        <v>1381</v>
      </c>
      <c r="I490" s="13" t="s">
        <v>1578</v>
      </c>
      <c r="J490" s="97" t="s">
        <v>1579</v>
      </c>
      <c r="K490" s="46"/>
      <c r="L490" s="40"/>
      <c r="M490" s="12"/>
      <c r="N490" s="12" t="b">
        <v>0</v>
      </c>
      <c r="O490" s="12" t="b">
        <v>0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idden="1">
      <c r="A491" s="13"/>
      <c r="B491" s="23"/>
      <c r="C491" s="15" t="s">
        <v>344</v>
      </c>
      <c r="D491" s="70" t="s">
        <v>1580</v>
      </c>
      <c r="E491" s="16" t="s">
        <v>1581</v>
      </c>
      <c r="F491" s="16" t="s">
        <v>1582</v>
      </c>
      <c r="G491" s="82" t="s">
        <v>29</v>
      </c>
      <c r="H491" s="60" t="s">
        <v>1583</v>
      </c>
      <c r="I491" s="63" t="s">
        <v>1584</v>
      </c>
      <c r="J491" s="20" t="s">
        <v>1585</v>
      </c>
      <c r="K491" s="40" t="s">
        <v>1586</v>
      </c>
      <c r="L491" s="40"/>
      <c r="M491" s="106"/>
      <c r="N491" s="12" t="b">
        <v>0</v>
      </c>
      <c r="O491" s="12" t="b">
        <v>0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idden="1">
      <c r="A492" s="13" t="str">
        <f t="shared" ref="A492:A495" si="54">E492</f>
        <v>5ff5bb3b08c8f62c2b9b96ff</v>
      </c>
      <c r="B492" s="23"/>
      <c r="C492" s="15" t="s">
        <v>344</v>
      </c>
      <c r="D492" s="78" t="s">
        <v>1354</v>
      </c>
      <c r="E492" s="13" t="s">
        <v>668</v>
      </c>
      <c r="F492" s="13" t="s">
        <v>669</v>
      </c>
      <c r="G492" s="39" t="s">
        <v>513</v>
      </c>
      <c r="H492" s="40" t="s">
        <v>1587</v>
      </c>
      <c r="I492" s="41" t="s">
        <v>1588</v>
      </c>
      <c r="J492" s="97" t="s">
        <v>671</v>
      </c>
      <c r="K492" s="40"/>
      <c r="L492" s="8"/>
      <c r="M492" s="12"/>
      <c r="N492" s="12" t="b">
        <v>0</v>
      </c>
      <c r="O492" s="12" t="b">
        <v>0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idden="1">
      <c r="A493" s="115" t="str">
        <f t="shared" si="54"/>
        <v/>
      </c>
      <c r="B493" s="37"/>
      <c r="C493" s="15"/>
      <c r="D493" s="79"/>
      <c r="E493" s="39"/>
      <c r="F493" s="39"/>
      <c r="G493" s="39"/>
      <c r="H493" s="40"/>
      <c r="I493" s="13"/>
      <c r="J493" s="97"/>
      <c r="K493" s="90"/>
      <c r="L493" s="8"/>
      <c r="M493" s="12"/>
      <c r="N493" s="12" t="b">
        <v>0</v>
      </c>
      <c r="O493" s="12" t="b">
        <v>0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idden="1">
      <c r="A494" s="115" t="str">
        <f t="shared" si="54"/>
        <v/>
      </c>
      <c r="B494" s="7"/>
      <c r="C494" s="66"/>
      <c r="D494" s="79"/>
      <c r="E494" s="39"/>
      <c r="F494" s="39"/>
      <c r="G494" s="157"/>
      <c r="H494" s="39"/>
      <c r="I494" s="116"/>
      <c r="J494" s="39"/>
      <c r="K494" s="40"/>
      <c r="L494" s="43"/>
      <c r="M494" s="12"/>
      <c r="N494" s="12" t="b">
        <v>0</v>
      </c>
      <c r="O494" s="12" t="b">
        <v>0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idden="1">
      <c r="A495" s="13" t="str">
        <f t="shared" si="54"/>
        <v>5ffddfc735e580d4c345222e</v>
      </c>
      <c r="B495" s="14" t="s">
        <v>13</v>
      </c>
      <c r="C495" s="15" t="s">
        <v>422</v>
      </c>
      <c r="D495" s="215" t="s">
        <v>483</v>
      </c>
      <c r="E495" s="216" t="s">
        <v>229</v>
      </c>
      <c r="F495" s="249" t="s">
        <v>230</v>
      </c>
      <c r="G495" s="273">
        <v>0.5</v>
      </c>
      <c r="H495" s="245" t="s">
        <v>221</v>
      </c>
      <c r="I495" s="246" t="s">
        <v>1589</v>
      </c>
      <c r="J495" s="247" t="s">
        <v>231</v>
      </c>
      <c r="K495" s="268" t="s">
        <v>1590</v>
      </c>
      <c r="L495" s="268"/>
      <c r="M495" s="12"/>
      <c r="N495" s="12" t="b">
        <v>0</v>
      </c>
      <c r="O495" s="12" t="b">
        <v>0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idden="1">
      <c r="A496" s="13"/>
      <c r="B496" s="23"/>
      <c r="C496" s="15" t="s">
        <v>422</v>
      </c>
      <c r="D496" s="274" t="s">
        <v>483</v>
      </c>
      <c r="E496" s="275" t="s">
        <v>1591</v>
      </c>
      <c r="F496" s="276" t="s">
        <v>1592</v>
      </c>
      <c r="G496" s="254" t="s">
        <v>399</v>
      </c>
      <c r="H496" s="267" t="s">
        <v>221</v>
      </c>
      <c r="I496" s="277" t="s">
        <v>1589</v>
      </c>
      <c r="J496" s="256" t="s">
        <v>231</v>
      </c>
      <c r="K496" s="268" t="s">
        <v>1593</v>
      </c>
      <c r="L496" s="268"/>
      <c r="M496" s="12"/>
      <c r="N496" s="12" t="b">
        <v>0</v>
      </c>
      <c r="O496" s="12" t="b">
        <v>0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idden="1">
      <c r="A497" s="13" t="str">
        <f t="shared" ref="A497:A500" si="55">E497</f>
        <v>5fae85b0083c55829963beb5</v>
      </c>
      <c r="B497" s="23"/>
      <c r="C497" s="15" t="s">
        <v>422</v>
      </c>
      <c r="D497" s="215" t="s">
        <v>1594</v>
      </c>
      <c r="E497" s="13" t="s">
        <v>1595</v>
      </c>
      <c r="F497" s="249" t="s">
        <v>1596</v>
      </c>
      <c r="G497" s="248" t="s">
        <v>125</v>
      </c>
      <c r="H497" s="243" t="s">
        <v>540</v>
      </c>
      <c r="I497" s="249" t="s">
        <v>1597</v>
      </c>
      <c r="J497" s="250" t="s">
        <v>1598</v>
      </c>
      <c r="K497" s="270"/>
      <c r="L497" s="268"/>
      <c r="M497" s="106"/>
      <c r="N497" s="12" t="b">
        <v>0</v>
      </c>
      <c r="O497" s="12" t="b">
        <v>0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idden="1">
      <c r="A498" s="13" t="str">
        <f t="shared" si="55"/>
        <v>5fd8e18cd3a7867346ca9bc9</v>
      </c>
      <c r="B498" s="23"/>
      <c r="C498" s="15" t="s">
        <v>422</v>
      </c>
      <c r="D498" s="228" t="s">
        <v>1594</v>
      </c>
      <c r="E498" s="13" t="s">
        <v>1599</v>
      </c>
      <c r="F498" s="249" t="s">
        <v>1600</v>
      </c>
      <c r="G498" s="248" t="s">
        <v>411</v>
      </c>
      <c r="H498" s="258" t="s">
        <v>540</v>
      </c>
      <c r="I498" s="94" t="s">
        <v>1601</v>
      </c>
      <c r="J498" s="97" t="s">
        <v>1602</v>
      </c>
      <c r="K498" s="268"/>
      <c r="L498" s="278"/>
      <c r="M498" s="12"/>
      <c r="N498" s="12" t="b">
        <v>0</v>
      </c>
      <c r="O498" s="12" t="b">
        <v>0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idden="1">
      <c r="A499" s="13" t="str">
        <f t="shared" si="55"/>
        <v>5ff727bcfd88ae99236b8e8d</v>
      </c>
      <c r="B499" s="37"/>
      <c r="C499" s="15" t="s">
        <v>422</v>
      </c>
      <c r="D499" s="79" t="s">
        <v>389</v>
      </c>
      <c r="E499" s="13" t="s">
        <v>1603</v>
      </c>
      <c r="F499" s="13" t="s">
        <v>1604</v>
      </c>
      <c r="G499" s="39" t="s">
        <v>1605</v>
      </c>
      <c r="H499" s="40" t="s">
        <v>1606</v>
      </c>
      <c r="I499" s="13" t="s">
        <v>1607</v>
      </c>
      <c r="J499" s="97" t="s">
        <v>1608</v>
      </c>
      <c r="K499" s="90"/>
      <c r="L499" s="8"/>
      <c r="M499" s="12"/>
      <c r="N499" s="12" t="b">
        <v>0</v>
      </c>
      <c r="O499" s="35" t="b">
        <v>0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idden="1">
      <c r="A500" s="13" t="str">
        <f t="shared" si="55"/>
        <v/>
      </c>
      <c r="B500" s="7"/>
      <c r="C500" s="66"/>
      <c r="D500" s="7"/>
      <c r="E500" s="7"/>
      <c r="F500" s="7"/>
      <c r="G500" s="66"/>
      <c r="H500" s="13"/>
      <c r="I500" s="13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idden="1">
      <c r="A501" s="13"/>
      <c r="B501" s="14" t="s">
        <v>343</v>
      </c>
      <c r="C501" s="15" t="s">
        <v>597</v>
      </c>
      <c r="D501" s="76" t="s">
        <v>483</v>
      </c>
      <c r="E501" s="16" t="s">
        <v>1609</v>
      </c>
      <c r="F501" s="16" t="s">
        <v>1610</v>
      </c>
      <c r="G501" s="82" t="s">
        <v>1611</v>
      </c>
      <c r="H501" s="20" t="s">
        <v>1612</v>
      </c>
      <c r="I501" s="73" t="s">
        <v>1613</v>
      </c>
      <c r="J501" s="20" t="s">
        <v>1614</v>
      </c>
      <c r="K501" s="90"/>
      <c r="L501" s="8"/>
      <c r="M501" s="12"/>
      <c r="N501" s="12" t="b">
        <v>0</v>
      </c>
      <c r="O501" s="12" t="b">
        <v>0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idden="1">
      <c r="A502" s="13"/>
      <c r="B502" s="23"/>
      <c r="C502" s="15" t="s">
        <v>597</v>
      </c>
      <c r="D502" s="76" t="s">
        <v>483</v>
      </c>
      <c r="E502" s="16" t="s">
        <v>1615</v>
      </c>
      <c r="F502" s="16" t="s">
        <v>1616</v>
      </c>
      <c r="G502" s="261">
        <v>0.5416666666666666</v>
      </c>
      <c r="H502" s="20" t="s">
        <v>1617</v>
      </c>
      <c r="I502" s="73" t="s">
        <v>1618</v>
      </c>
      <c r="J502" s="20" t="s">
        <v>1619</v>
      </c>
      <c r="K502" s="7"/>
      <c r="L502" s="8"/>
      <c r="M502" s="12"/>
      <c r="N502" s="12" t="b">
        <v>0</v>
      </c>
      <c r="O502" s="12" t="b">
        <v>0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idden="1">
      <c r="A503" s="13" t="str">
        <f t="shared" ref="A503:A520" si="56">E503</f>
        <v>5f3310a8d602277241d3257e</v>
      </c>
      <c r="B503" s="23"/>
      <c r="C503" s="15" t="s">
        <v>597</v>
      </c>
      <c r="D503" s="78" t="s">
        <v>389</v>
      </c>
      <c r="E503" s="13" t="s">
        <v>1620</v>
      </c>
      <c r="F503" s="13" t="s">
        <v>1621</v>
      </c>
      <c r="G503" s="39" t="s">
        <v>358</v>
      </c>
      <c r="H503" s="13" t="s">
        <v>1622</v>
      </c>
      <c r="I503" s="41" t="s">
        <v>1623</v>
      </c>
      <c r="J503" s="79" t="s">
        <v>1624</v>
      </c>
      <c r="K503" s="90"/>
      <c r="L503" s="40">
        <v>4.0</v>
      </c>
      <c r="M503" s="12"/>
      <c r="N503" s="12" t="b">
        <v>0</v>
      </c>
      <c r="O503" s="12" t="b">
        <v>0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idden="1">
      <c r="A504" s="13" t="str">
        <f t="shared" si="56"/>
        <v>5f96e97b20c3527a058740f9</v>
      </c>
      <c r="B504" s="23"/>
      <c r="C504" s="15" t="s">
        <v>597</v>
      </c>
      <c r="D504" s="78" t="s">
        <v>389</v>
      </c>
      <c r="E504" s="13" t="s">
        <v>1625</v>
      </c>
      <c r="F504" s="13" t="s">
        <v>1626</v>
      </c>
      <c r="G504" s="169" t="s">
        <v>165</v>
      </c>
      <c r="H504" s="40" t="s">
        <v>1627</v>
      </c>
      <c r="I504" s="94" t="s">
        <v>1628</v>
      </c>
      <c r="J504" s="79" t="s">
        <v>1629</v>
      </c>
      <c r="K504" s="90"/>
      <c r="L504" s="40">
        <v>4.0</v>
      </c>
      <c r="M504" s="12"/>
      <c r="N504" s="12" t="b">
        <v>0</v>
      </c>
      <c r="O504" s="12" t="b">
        <v>0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idden="1">
      <c r="A505" s="13" t="str">
        <f t="shared" si="56"/>
        <v>5fe0d59fbd719fc448bd6408</v>
      </c>
      <c r="B505" s="23"/>
      <c r="C505" s="15" t="s">
        <v>597</v>
      </c>
      <c r="D505" s="78" t="s">
        <v>389</v>
      </c>
      <c r="E505" s="13" t="s">
        <v>527</v>
      </c>
      <c r="F505" s="13" t="s">
        <v>528</v>
      </c>
      <c r="G505" s="169" t="s">
        <v>248</v>
      </c>
      <c r="H505" s="110" t="s">
        <v>1622</v>
      </c>
      <c r="I505" s="130" t="s">
        <v>1630</v>
      </c>
      <c r="J505" s="79" t="s">
        <v>530</v>
      </c>
      <c r="K505" s="7"/>
      <c r="L505" s="40">
        <v>14.0</v>
      </c>
      <c r="M505" s="12"/>
      <c r="N505" s="12" t="b">
        <v>0</v>
      </c>
      <c r="O505" s="12" t="b">
        <v>0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idden="1">
      <c r="A506" s="13" t="str">
        <f t="shared" si="56"/>
        <v/>
      </c>
      <c r="B506" s="23"/>
      <c r="C506" s="15"/>
      <c r="D506" s="78"/>
      <c r="E506" s="13"/>
      <c r="F506" s="13"/>
      <c r="G506" s="39"/>
      <c r="H506" s="13"/>
      <c r="I506" s="41"/>
      <c r="J506" s="79"/>
      <c r="K506" s="90"/>
      <c r="L506" s="8"/>
      <c r="M506" s="12"/>
      <c r="N506" s="12" t="b">
        <v>0</v>
      </c>
      <c r="O506" s="12" t="b">
        <v>0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idden="1">
      <c r="A507" s="13" t="str">
        <f t="shared" si="56"/>
        <v/>
      </c>
      <c r="B507" s="23"/>
      <c r="C507" s="15"/>
      <c r="D507" s="78"/>
      <c r="E507" s="13"/>
      <c r="F507" s="13"/>
      <c r="G507" s="39"/>
      <c r="H507" s="13"/>
      <c r="I507" s="13"/>
      <c r="J507" s="97"/>
      <c r="K507" s="90"/>
      <c r="L507" s="8"/>
      <c r="M507" s="12"/>
      <c r="N507" s="12" t="b">
        <v>0</v>
      </c>
      <c r="O507" s="12" t="b">
        <v>0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idden="1">
      <c r="A508" s="13" t="str">
        <f t="shared" si="56"/>
        <v>6064b58402bcfe6bb1eaad69</v>
      </c>
      <c r="B508" s="23"/>
      <c r="C508" s="15" t="s">
        <v>1150</v>
      </c>
      <c r="D508" s="78" t="s">
        <v>1069</v>
      </c>
      <c r="E508" s="13" t="s">
        <v>1631</v>
      </c>
      <c r="F508" s="13" t="s">
        <v>1632</v>
      </c>
      <c r="G508" s="39" t="s">
        <v>347</v>
      </c>
      <c r="H508" s="13" t="s">
        <v>791</v>
      </c>
      <c r="I508" s="13" t="s">
        <v>1633</v>
      </c>
      <c r="J508" s="97" t="s">
        <v>1634</v>
      </c>
      <c r="K508" s="90" t="s">
        <v>1228</v>
      </c>
      <c r="L508" s="40">
        <v>31.0</v>
      </c>
      <c r="M508" s="12"/>
      <c r="N508" s="12" t="b">
        <v>0</v>
      </c>
      <c r="O508" s="12" t="b">
        <v>0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idden="1">
      <c r="A509" s="13" t="str">
        <f t="shared" si="56"/>
        <v>60630c198b0d970f36662f9a</v>
      </c>
      <c r="B509" s="23"/>
      <c r="C509" s="15" t="s">
        <v>1150</v>
      </c>
      <c r="D509" s="79" t="s">
        <v>1594</v>
      </c>
      <c r="E509" s="13" t="s">
        <v>1635</v>
      </c>
      <c r="F509" s="13" t="s">
        <v>1636</v>
      </c>
      <c r="G509" s="131">
        <v>0.5625</v>
      </c>
      <c r="H509" s="40" t="s">
        <v>791</v>
      </c>
      <c r="I509" s="94" t="s">
        <v>1637</v>
      </c>
      <c r="J509" s="97" t="s">
        <v>1638</v>
      </c>
      <c r="K509" s="90"/>
      <c r="L509" s="40">
        <v>14.0</v>
      </c>
      <c r="M509" s="12"/>
      <c r="N509" s="12" t="b">
        <v>0</v>
      </c>
      <c r="O509" s="12" t="b">
        <v>0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idden="1">
      <c r="A510" s="13" t="str">
        <f t="shared" si="56"/>
        <v>5fae6e6f6f08e73a091fe4f5</v>
      </c>
      <c r="B510" s="23"/>
      <c r="C510" s="15" t="s">
        <v>1150</v>
      </c>
      <c r="D510" s="78" t="s">
        <v>1594</v>
      </c>
      <c r="E510" s="13" t="s">
        <v>1639</v>
      </c>
      <c r="F510" s="13" t="s">
        <v>1640</v>
      </c>
      <c r="G510" s="39" t="s">
        <v>72</v>
      </c>
      <c r="H510" s="13" t="s">
        <v>791</v>
      </c>
      <c r="I510" s="41" t="s">
        <v>1641</v>
      </c>
      <c r="J510" s="79" t="s">
        <v>1642</v>
      </c>
      <c r="K510" s="90"/>
      <c r="L510" s="40">
        <v>11.0</v>
      </c>
      <c r="M510" s="12"/>
      <c r="N510" s="12" t="b">
        <v>0</v>
      </c>
      <c r="O510" s="12" t="b">
        <v>0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idden="1">
      <c r="A511" s="13" t="str">
        <f t="shared" si="56"/>
        <v>5fa686715e08d0424e8df077</v>
      </c>
      <c r="B511" s="37"/>
      <c r="C511" s="15" t="s">
        <v>1150</v>
      </c>
      <c r="D511" s="110" t="s">
        <v>1354</v>
      </c>
      <c r="E511" s="13" t="s">
        <v>1643</v>
      </c>
      <c r="F511" s="13" t="s">
        <v>1644</v>
      </c>
      <c r="G511" s="39" t="s">
        <v>486</v>
      </c>
      <c r="H511" s="110" t="s">
        <v>325</v>
      </c>
      <c r="I511" s="130" t="s">
        <v>1645</v>
      </c>
      <c r="J511" s="97" t="s">
        <v>1646</v>
      </c>
      <c r="K511" s="90"/>
      <c r="L511" s="40">
        <v>14.0</v>
      </c>
      <c r="M511" s="12"/>
      <c r="N511" s="12" t="b">
        <v>0</v>
      </c>
      <c r="O511" s="12" t="b">
        <v>0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idden="1">
      <c r="A512" s="13" t="str">
        <f t="shared" si="56"/>
        <v/>
      </c>
      <c r="B512" s="9"/>
      <c r="C512" s="9">
        <v>44294.0</v>
      </c>
      <c r="D512" s="40"/>
      <c r="E512" s="91"/>
      <c r="F512" s="92"/>
      <c r="G512" s="92"/>
      <c r="H512" s="92"/>
      <c r="I512" s="92"/>
      <c r="J512" s="92"/>
      <c r="K512" s="92"/>
      <c r="L512" s="93"/>
      <c r="M512" s="12"/>
      <c r="N512" s="12"/>
      <c r="O512" s="1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idden="1">
      <c r="A513" s="13" t="str">
        <f t="shared" si="56"/>
        <v>5f93f0c47ddac110b496a88a</v>
      </c>
      <c r="B513" s="14" t="s">
        <v>13</v>
      </c>
      <c r="C513" s="15" t="s">
        <v>14</v>
      </c>
      <c r="D513" s="35" t="s">
        <v>1354</v>
      </c>
      <c r="E513" s="13" t="s">
        <v>58</v>
      </c>
      <c r="F513" s="13" t="s">
        <v>59</v>
      </c>
      <c r="G513" s="52">
        <v>0.4583333333333333</v>
      </c>
      <c r="H513" s="35" t="s">
        <v>367</v>
      </c>
      <c r="I513" s="42" t="s">
        <v>1647</v>
      </c>
      <c r="J513" s="97" t="s">
        <v>61</v>
      </c>
      <c r="K513" s="40" t="s">
        <v>1648</v>
      </c>
      <c r="L513" s="40">
        <v>61.0</v>
      </c>
      <c r="M513" s="12"/>
      <c r="N513" s="12" t="b">
        <v>0</v>
      </c>
      <c r="O513" s="12" t="b">
        <v>0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idden="1">
      <c r="A514" s="13" t="str">
        <f t="shared" si="56"/>
        <v>5f35112bf7ff4221392a75a6</v>
      </c>
      <c r="B514" s="23"/>
      <c r="C514" s="15" t="s">
        <v>14</v>
      </c>
      <c r="D514" s="110" t="s">
        <v>1354</v>
      </c>
      <c r="E514" s="13" t="s">
        <v>1181</v>
      </c>
      <c r="F514" s="13" t="s">
        <v>1182</v>
      </c>
      <c r="G514" s="129">
        <v>0.5625</v>
      </c>
      <c r="H514" s="110" t="s">
        <v>367</v>
      </c>
      <c r="I514" s="130" t="s">
        <v>1649</v>
      </c>
      <c r="J514" s="97" t="s">
        <v>1185</v>
      </c>
      <c r="K514" s="40" t="s">
        <v>1648</v>
      </c>
      <c r="L514" s="40">
        <v>9.0</v>
      </c>
      <c r="M514" s="12"/>
      <c r="N514" s="12" t="b">
        <v>0</v>
      </c>
      <c r="O514" s="12" t="b">
        <v>0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idden="1">
      <c r="A515" s="13" t="str">
        <f t="shared" si="56"/>
        <v>5f9945892c0f986692e0161e</v>
      </c>
      <c r="B515" s="23"/>
      <c r="C515" s="15" t="s">
        <v>14</v>
      </c>
      <c r="D515" s="110" t="s">
        <v>1354</v>
      </c>
      <c r="E515" s="13" t="s">
        <v>996</v>
      </c>
      <c r="F515" s="13" t="s">
        <v>997</v>
      </c>
      <c r="G515" s="39" t="s">
        <v>775</v>
      </c>
      <c r="H515" s="13" t="s">
        <v>367</v>
      </c>
      <c r="I515" s="13" t="s">
        <v>1650</v>
      </c>
      <c r="J515" s="13" t="s">
        <v>1651</v>
      </c>
      <c r="K515" s="40" t="s">
        <v>1648</v>
      </c>
      <c r="L515" s="40">
        <v>10.0</v>
      </c>
      <c r="M515" s="106"/>
      <c r="N515" s="12" t="b">
        <v>0</v>
      </c>
      <c r="O515" s="12" t="b">
        <v>0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idden="1">
      <c r="A516" s="13" t="str">
        <f t="shared" si="56"/>
        <v>5f8a0cdc5e5acb1aa3c96c71</v>
      </c>
      <c r="B516" s="23"/>
      <c r="C516" s="15" t="s">
        <v>14</v>
      </c>
      <c r="D516" s="78" t="s">
        <v>1354</v>
      </c>
      <c r="E516" s="13" t="s">
        <v>22</v>
      </c>
      <c r="F516" s="13" t="s">
        <v>23</v>
      </c>
      <c r="G516" s="39" t="s">
        <v>411</v>
      </c>
      <c r="H516" s="40" t="s">
        <v>367</v>
      </c>
      <c r="I516" s="94" t="s">
        <v>1652</v>
      </c>
      <c r="J516" s="97" t="s">
        <v>26</v>
      </c>
      <c r="K516" s="40" t="s">
        <v>1648</v>
      </c>
      <c r="L516" s="40">
        <v>25.0</v>
      </c>
      <c r="M516" s="12"/>
      <c r="N516" s="12" t="b">
        <v>0</v>
      </c>
      <c r="O516" s="12" t="b">
        <v>0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idden="1">
      <c r="A517" s="13" t="str">
        <f t="shared" si="56"/>
        <v/>
      </c>
      <c r="B517" s="37"/>
      <c r="C517" s="15" t="s">
        <v>14</v>
      </c>
      <c r="D517" s="79"/>
      <c r="E517" s="13"/>
      <c r="F517" s="13"/>
      <c r="G517" s="39"/>
      <c r="H517" s="40"/>
      <c r="I517" s="41"/>
      <c r="J517" s="13"/>
      <c r="K517" s="90"/>
      <c r="L517" s="8"/>
      <c r="M517" s="12"/>
      <c r="N517" s="12" t="b">
        <v>0</v>
      </c>
      <c r="O517" s="12" t="b">
        <v>0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idden="1">
      <c r="A518" s="13" t="str">
        <f t="shared" si="56"/>
        <v/>
      </c>
      <c r="B518" s="7"/>
      <c r="C518" s="128" t="s">
        <v>914</v>
      </c>
      <c r="D518" s="7"/>
      <c r="E518" s="13"/>
      <c r="F518" s="13"/>
      <c r="G518" s="169"/>
      <c r="H518" s="7"/>
      <c r="I518" s="67"/>
      <c r="J518" s="9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idden="1">
      <c r="A519" s="13" t="str">
        <f t="shared" si="56"/>
        <v>5fc0dbd4692dba23499b1092</v>
      </c>
      <c r="B519" s="14" t="s">
        <v>343</v>
      </c>
      <c r="C519" s="15" t="s">
        <v>344</v>
      </c>
      <c r="D519" s="279" t="s">
        <v>1069</v>
      </c>
      <c r="E519" s="123" t="s">
        <v>1653</v>
      </c>
      <c r="F519" s="123" t="s">
        <v>1654</v>
      </c>
      <c r="G519" s="99" t="s">
        <v>181</v>
      </c>
      <c r="H519" s="123" t="s">
        <v>1655</v>
      </c>
      <c r="I519" s="280" t="s">
        <v>1656</v>
      </c>
      <c r="J519" s="281" t="s">
        <v>1657</v>
      </c>
      <c r="K519" s="140"/>
      <c r="L519" s="171"/>
      <c r="M519" s="12"/>
      <c r="N519" s="12" t="b">
        <v>0</v>
      </c>
      <c r="O519" s="12" t="b">
        <v>0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idden="1">
      <c r="A520" s="13" t="str">
        <f t="shared" si="56"/>
        <v>5fe46c339a19ed3764e50b7e</v>
      </c>
      <c r="B520" s="23"/>
      <c r="C520" s="15" t="s">
        <v>344</v>
      </c>
      <c r="D520" s="51" t="s">
        <v>474</v>
      </c>
      <c r="E520" s="123" t="s">
        <v>1658</v>
      </c>
      <c r="F520" s="123" t="s">
        <v>1659</v>
      </c>
      <c r="G520" s="99" t="s">
        <v>88</v>
      </c>
      <c r="H520" s="99" t="s">
        <v>1660</v>
      </c>
      <c r="I520" s="280" t="s">
        <v>1661</v>
      </c>
      <c r="J520" s="171" t="s">
        <v>1662</v>
      </c>
      <c r="K520" s="140"/>
      <c r="L520" s="171"/>
      <c r="M520" s="12"/>
      <c r="N520" s="12" t="b">
        <v>0</v>
      </c>
      <c r="O520" s="12" t="b">
        <v>0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idden="1">
      <c r="A521" s="13"/>
      <c r="B521" s="23"/>
      <c r="C521" s="15" t="s">
        <v>344</v>
      </c>
      <c r="D521" s="282" t="s">
        <v>474</v>
      </c>
      <c r="E521" s="283" t="s">
        <v>1411</v>
      </c>
      <c r="F521" s="283" t="s">
        <v>1412</v>
      </c>
      <c r="G521" s="284" t="s">
        <v>29</v>
      </c>
      <c r="H521" s="285" t="s">
        <v>1663</v>
      </c>
      <c r="I521" s="286" t="s">
        <v>1414</v>
      </c>
      <c r="J521" s="287" t="s">
        <v>1415</v>
      </c>
      <c r="K521" s="147" t="s">
        <v>1664</v>
      </c>
      <c r="L521" s="171"/>
      <c r="M521" s="106"/>
      <c r="N521" s="12" t="b">
        <v>0</v>
      </c>
      <c r="O521" s="12" t="b">
        <v>0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idden="1">
      <c r="A522" s="13" t="str">
        <f t="shared" ref="A522:A527" si="57">E522</f>
        <v>5fddfa7fe1735708c6735804</v>
      </c>
      <c r="B522" s="23"/>
      <c r="C522" s="15" t="s">
        <v>344</v>
      </c>
      <c r="D522" s="78" t="s">
        <v>474</v>
      </c>
      <c r="E522" s="13" t="s">
        <v>1665</v>
      </c>
      <c r="F522" s="13" t="s">
        <v>1666</v>
      </c>
      <c r="G522" s="39" t="s">
        <v>486</v>
      </c>
      <c r="H522" s="40" t="s">
        <v>1667</v>
      </c>
      <c r="I522" s="41" t="s">
        <v>1668</v>
      </c>
      <c r="J522" s="79" t="s">
        <v>1669</v>
      </c>
      <c r="K522" s="40" t="s">
        <v>1670</v>
      </c>
      <c r="L522" s="8"/>
      <c r="M522" s="12"/>
      <c r="N522" s="12" t="b">
        <v>0</v>
      </c>
      <c r="O522" s="12" t="b">
        <v>0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idden="1">
      <c r="A523" s="115" t="str">
        <f t="shared" si="57"/>
        <v/>
      </c>
      <c r="B523" s="37"/>
      <c r="C523" s="15"/>
      <c r="D523" s="79"/>
      <c r="E523" s="39"/>
      <c r="F523" s="39"/>
      <c r="G523" s="39"/>
      <c r="H523" s="40"/>
      <c r="I523" s="13"/>
      <c r="J523" s="97"/>
      <c r="K523" s="90"/>
      <c r="L523" s="8"/>
      <c r="M523" s="12"/>
      <c r="N523" s="12" t="b">
        <v>0</v>
      </c>
      <c r="O523" s="12" t="b">
        <v>0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idden="1">
      <c r="A524" s="115" t="str">
        <f t="shared" si="57"/>
        <v/>
      </c>
      <c r="B524" s="7"/>
      <c r="C524" s="66"/>
      <c r="D524" s="79"/>
      <c r="E524" s="39"/>
      <c r="F524" s="39"/>
      <c r="G524" s="157"/>
      <c r="H524" s="39"/>
      <c r="I524" s="116"/>
      <c r="J524" s="39"/>
      <c r="K524" s="40"/>
      <c r="L524" s="43"/>
      <c r="M524" s="12"/>
      <c r="N524" s="12" t="b">
        <v>0</v>
      </c>
      <c r="O524" s="12" t="b">
        <v>0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idden="1">
      <c r="A525" s="115" t="str">
        <f t="shared" si="57"/>
        <v>5f9830a779e0ec412130a6e1</v>
      </c>
      <c r="B525" s="14" t="s">
        <v>1389</v>
      </c>
      <c r="C525" s="15" t="s">
        <v>422</v>
      </c>
      <c r="D525" s="215" t="s">
        <v>1069</v>
      </c>
      <c r="E525" s="288" t="s">
        <v>15</v>
      </c>
      <c r="F525" s="288" t="s">
        <v>16</v>
      </c>
      <c r="G525" s="289" t="s">
        <v>347</v>
      </c>
      <c r="H525" s="290" t="s">
        <v>815</v>
      </c>
      <c r="I525" s="291" t="s">
        <v>1671</v>
      </c>
      <c r="J525" s="292" t="s">
        <v>20</v>
      </c>
      <c r="K525" s="221" t="s">
        <v>1672</v>
      </c>
      <c r="L525" s="40"/>
      <c r="M525" s="12"/>
      <c r="N525" s="12" t="b">
        <v>0</v>
      </c>
      <c r="O525" s="12" t="b">
        <v>0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idden="1">
      <c r="A526" s="115" t="str">
        <f t="shared" si="57"/>
        <v>5ffc206fe348f67ef2a28495</v>
      </c>
      <c r="B526" s="23"/>
      <c r="C526" s="15" t="s">
        <v>422</v>
      </c>
      <c r="D526" s="215" t="s">
        <v>389</v>
      </c>
      <c r="E526" s="288" t="s">
        <v>491</v>
      </c>
      <c r="F526" s="293" t="s">
        <v>492</v>
      </c>
      <c r="G526" s="294" t="s">
        <v>775</v>
      </c>
      <c r="H526" s="288" t="s">
        <v>297</v>
      </c>
      <c r="I526" s="295" t="s">
        <v>1673</v>
      </c>
      <c r="J526" s="296" t="s">
        <v>1674</v>
      </c>
      <c r="K526" s="220"/>
      <c r="L526" s="40"/>
      <c r="M526" s="12"/>
      <c r="N526" s="12" t="b">
        <v>0</v>
      </c>
      <c r="O526" s="12" t="b">
        <v>0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idden="1">
      <c r="A527" s="115" t="str">
        <f t="shared" si="57"/>
        <v>5fa58c4efe8a204cfb8d1866</v>
      </c>
      <c r="B527" s="23"/>
      <c r="C527" s="15" t="s">
        <v>422</v>
      </c>
      <c r="D527" s="228" t="s">
        <v>389</v>
      </c>
      <c r="E527" s="288" t="s">
        <v>1675</v>
      </c>
      <c r="F527" s="293" t="s">
        <v>1676</v>
      </c>
      <c r="G527" s="294" t="s">
        <v>411</v>
      </c>
      <c r="H527" s="297" t="s">
        <v>1677</v>
      </c>
      <c r="I527" s="297" t="s">
        <v>1678</v>
      </c>
      <c r="J527" s="292" t="s">
        <v>1679</v>
      </c>
      <c r="K527" s="220"/>
      <c r="L527" s="40"/>
      <c r="M527" s="106"/>
      <c r="N527" s="12" t="b">
        <v>0</v>
      </c>
      <c r="O527" s="12" t="b">
        <v>0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idden="1">
      <c r="A528" s="13"/>
      <c r="B528" s="23"/>
      <c r="C528" s="15" t="s">
        <v>422</v>
      </c>
      <c r="D528" s="70" t="s">
        <v>1069</v>
      </c>
      <c r="E528" s="298" t="s">
        <v>434</v>
      </c>
      <c r="F528" s="298" t="s">
        <v>435</v>
      </c>
      <c r="G528" s="299" t="s">
        <v>248</v>
      </c>
      <c r="H528" s="298" t="s">
        <v>425</v>
      </c>
      <c r="I528" s="300" t="s">
        <v>1680</v>
      </c>
      <c r="J528" s="301" t="s">
        <v>437</v>
      </c>
      <c r="K528" s="221"/>
      <c r="L528" s="8"/>
      <c r="M528" s="12"/>
      <c r="N528" s="12" t="b">
        <v>0</v>
      </c>
      <c r="O528" s="12" t="b">
        <v>0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idden="1">
      <c r="A529" s="13" t="str">
        <f t="shared" ref="A529:A532" si="58">E529</f>
        <v/>
      </c>
      <c r="B529" s="37"/>
      <c r="C529" s="15" t="s">
        <v>422</v>
      </c>
      <c r="D529" s="7"/>
      <c r="E529" s="7"/>
      <c r="F529" s="7"/>
      <c r="G529" s="66"/>
      <c r="H529" s="7"/>
      <c r="I529" s="67"/>
      <c r="J529" s="7"/>
      <c r="K529" s="233"/>
      <c r="L529" s="8"/>
      <c r="M529" s="12"/>
      <c r="N529" s="12" t="b">
        <v>0</v>
      </c>
      <c r="O529" s="12" t="b">
        <v>0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idden="1">
      <c r="A530" s="13" t="str">
        <f t="shared" si="58"/>
        <v/>
      </c>
      <c r="B530" s="7"/>
      <c r="C530" s="66"/>
      <c r="D530" s="7"/>
      <c r="E530" s="7"/>
      <c r="F530" s="7"/>
      <c r="G530" s="66"/>
      <c r="H530" s="13"/>
      <c r="I530" s="13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idden="1">
      <c r="A531" s="13" t="str">
        <f t="shared" si="58"/>
        <v/>
      </c>
      <c r="B531" s="14" t="s">
        <v>343</v>
      </c>
      <c r="C531" s="15" t="s">
        <v>597</v>
      </c>
      <c r="D531" s="7"/>
      <c r="E531" s="7"/>
      <c r="F531" s="7"/>
      <c r="G531" s="66"/>
      <c r="H531" s="7"/>
      <c r="I531" s="67"/>
      <c r="J531" s="7"/>
      <c r="K531" s="7"/>
      <c r="L531" s="8"/>
      <c r="M531" s="12"/>
      <c r="N531" s="12" t="b">
        <v>0</v>
      </c>
      <c r="O531" s="12" t="b">
        <v>0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idden="1">
      <c r="A532" s="13" t="str">
        <f t="shared" si="58"/>
        <v/>
      </c>
      <c r="B532" s="23"/>
      <c r="C532" s="15" t="s">
        <v>597</v>
      </c>
      <c r="D532" s="79"/>
      <c r="E532" s="13"/>
      <c r="F532" s="13"/>
      <c r="G532" s="240"/>
      <c r="H532" s="13"/>
      <c r="I532" s="67"/>
      <c r="J532" s="97"/>
      <c r="K532" s="90"/>
      <c r="L532" s="8"/>
      <c r="M532" s="12"/>
      <c r="N532" s="12" t="b">
        <v>0</v>
      </c>
      <c r="O532" s="12" t="b">
        <v>0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idden="1">
      <c r="A533" s="13"/>
      <c r="B533" s="23"/>
      <c r="C533" s="15" t="s">
        <v>597</v>
      </c>
      <c r="D533" s="78" t="s">
        <v>389</v>
      </c>
      <c r="E533" s="302" t="s">
        <v>1487</v>
      </c>
      <c r="F533" s="123" t="s">
        <v>1488</v>
      </c>
      <c r="G533" s="99" t="s">
        <v>775</v>
      </c>
      <c r="H533" s="302" t="s">
        <v>1681</v>
      </c>
      <c r="I533" s="280" t="s">
        <v>1682</v>
      </c>
      <c r="J533" s="303" t="s">
        <v>1683</v>
      </c>
      <c r="K533" s="90" t="s">
        <v>1684</v>
      </c>
      <c r="L533" s="8"/>
      <c r="M533" s="12"/>
      <c r="N533" s="12" t="b">
        <v>0</v>
      </c>
      <c r="O533" s="12" t="b">
        <v>0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idden="1">
      <c r="A534" s="13" t="str">
        <f t="shared" ref="A534:A556" si="59">E534</f>
        <v/>
      </c>
      <c r="B534" s="23"/>
      <c r="C534" s="15" t="s">
        <v>597</v>
      </c>
      <c r="D534" s="7"/>
      <c r="E534" s="7"/>
      <c r="F534" s="7"/>
      <c r="G534" s="66"/>
      <c r="H534" s="7"/>
      <c r="I534" s="67"/>
      <c r="J534" s="7"/>
      <c r="K534" s="90"/>
      <c r="L534" s="8"/>
      <c r="M534" s="12"/>
      <c r="N534" s="12" t="b">
        <v>0</v>
      </c>
      <c r="O534" s="12" t="b">
        <v>0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idden="1">
      <c r="A535" s="13" t="str">
        <f t="shared" si="59"/>
        <v> </v>
      </c>
      <c r="B535" s="23"/>
      <c r="C535" s="15"/>
      <c r="D535" s="78"/>
      <c r="E535" s="13" t="s">
        <v>1685</v>
      </c>
      <c r="F535" s="13"/>
      <c r="G535" s="39"/>
      <c r="H535" s="13"/>
      <c r="I535" s="13"/>
      <c r="J535" s="97"/>
      <c r="K535" s="90"/>
      <c r="L535" s="8"/>
      <c r="M535" s="12"/>
      <c r="N535" s="12" t="b">
        <v>0</v>
      </c>
      <c r="O535" s="12" t="b">
        <v>0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idden="1">
      <c r="A536" s="13" t="str">
        <f t="shared" si="59"/>
        <v>5ffd93e43b0c6d67e30ec7dc</v>
      </c>
      <c r="B536" s="23"/>
      <c r="C536" s="15" t="s">
        <v>1150</v>
      </c>
      <c r="D536" s="78" t="s">
        <v>483</v>
      </c>
      <c r="E536" s="13" t="s">
        <v>962</v>
      </c>
      <c r="F536" s="13" t="s">
        <v>963</v>
      </c>
      <c r="G536" s="52">
        <v>0.4791666666666667</v>
      </c>
      <c r="H536" s="40" t="s">
        <v>964</v>
      </c>
      <c r="I536" s="96" t="s">
        <v>965</v>
      </c>
      <c r="J536" s="97" t="s">
        <v>966</v>
      </c>
      <c r="K536" s="90"/>
      <c r="L536" s="40">
        <v>12.0</v>
      </c>
      <c r="M536" s="12"/>
      <c r="N536" s="12" t="b">
        <v>0</v>
      </c>
      <c r="O536" s="12" t="b">
        <v>0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idden="1">
      <c r="A537" s="13" t="str">
        <f t="shared" si="59"/>
        <v> </v>
      </c>
      <c r="B537" s="23"/>
      <c r="C537" s="15" t="s">
        <v>1150</v>
      </c>
      <c r="D537" s="76" t="s">
        <v>483</v>
      </c>
      <c r="E537" s="16" t="s">
        <v>1685</v>
      </c>
      <c r="F537" s="16" t="s">
        <v>1158</v>
      </c>
      <c r="G537" s="62">
        <v>0.5416666666666666</v>
      </c>
      <c r="H537" s="18" t="s">
        <v>791</v>
      </c>
      <c r="I537" s="73" t="s">
        <v>1686</v>
      </c>
      <c r="J537" s="20" t="s">
        <v>1161</v>
      </c>
      <c r="K537" s="90"/>
      <c r="L537" s="8"/>
      <c r="M537" s="12"/>
      <c r="N537" s="12" t="b">
        <v>0</v>
      </c>
      <c r="O537" s="12" t="b">
        <v>0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idden="1">
      <c r="A538" s="13" t="str">
        <f t="shared" si="59"/>
        <v>5fd1f8a72ccdeee0f78dd612</v>
      </c>
      <c r="B538" s="23"/>
      <c r="C538" s="15" t="s">
        <v>1150</v>
      </c>
      <c r="D538" s="78" t="s">
        <v>483</v>
      </c>
      <c r="E538" s="13" t="s">
        <v>1272</v>
      </c>
      <c r="F538" s="13" t="s">
        <v>1273</v>
      </c>
      <c r="G538" s="129">
        <v>0.5833333333333334</v>
      </c>
      <c r="H538" s="110" t="s">
        <v>791</v>
      </c>
      <c r="I538" s="130" t="s">
        <v>1687</v>
      </c>
      <c r="J538" s="97" t="s">
        <v>1275</v>
      </c>
      <c r="K538" s="7"/>
      <c r="L538" s="40">
        <v>8.0</v>
      </c>
      <c r="M538" s="12"/>
      <c r="N538" s="12" t="b">
        <v>0</v>
      </c>
      <c r="O538" s="12" t="b">
        <v>0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idden="1">
      <c r="A539" s="13" t="str">
        <f t="shared" si="59"/>
        <v>60228bd9c3e37637f8476965</v>
      </c>
      <c r="B539" s="23"/>
      <c r="C539" s="15" t="s">
        <v>1150</v>
      </c>
      <c r="D539" s="79" t="s">
        <v>1069</v>
      </c>
      <c r="E539" s="13" t="s">
        <v>1688</v>
      </c>
      <c r="F539" s="13" t="s">
        <v>1689</v>
      </c>
      <c r="G539" s="129">
        <v>0.6875</v>
      </c>
      <c r="H539" s="40" t="s">
        <v>791</v>
      </c>
      <c r="I539" s="130" t="s">
        <v>1690</v>
      </c>
      <c r="J539" s="97" t="s">
        <v>1691</v>
      </c>
      <c r="K539" s="90"/>
      <c r="L539" s="40">
        <v>20.0</v>
      </c>
      <c r="M539" s="12"/>
      <c r="N539" s="12" t="b">
        <v>0</v>
      </c>
      <c r="O539" s="12" t="b">
        <v>0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idden="1">
      <c r="A540" s="13" t="str">
        <f t="shared" si="59"/>
        <v/>
      </c>
      <c r="B540" s="37"/>
      <c r="C540" s="15" t="s">
        <v>1150</v>
      </c>
      <c r="D540" s="7"/>
      <c r="E540" s="7"/>
      <c r="F540" s="7"/>
      <c r="G540" s="66"/>
      <c r="H540" s="7"/>
      <c r="I540" s="67"/>
      <c r="J540" s="7"/>
      <c r="K540" s="90"/>
      <c r="L540" s="8"/>
      <c r="M540" s="12"/>
      <c r="N540" s="12" t="b">
        <v>0</v>
      </c>
      <c r="O540" s="12" t="b">
        <v>0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idden="1">
      <c r="A541" s="13" t="str">
        <f t="shared" si="59"/>
        <v>OKAN BEY 4.RANDEVU NOTUNA BAKINIZ.</v>
      </c>
      <c r="B541" s="9"/>
      <c r="C541" s="9">
        <v>44295.0</v>
      </c>
      <c r="D541" s="40"/>
      <c r="E541" s="91" t="s">
        <v>1692</v>
      </c>
      <c r="F541" s="92"/>
      <c r="G541" s="92"/>
      <c r="H541" s="92"/>
      <c r="I541" s="92"/>
      <c r="J541" s="92"/>
      <c r="K541" s="92"/>
      <c r="L541" s="93"/>
      <c r="M541" s="12"/>
      <c r="N541" s="12"/>
      <c r="O541" s="1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idden="1">
      <c r="A542" s="13" t="str">
        <f t="shared" si="59"/>
        <v>5f340cf6590da37e2a61abb7</v>
      </c>
      <c r="B542" s="14" t="s">
        <v>13</v>
      </c>
      <c r="C542" s="15" t="s">
        <v>14</v>
      </c>
      <c r="D542" s="78" t="s">
        <v>289</v>
      </c>
      <c r="E542" s="13" t="s">
        <v>246</v>
      </c>
      <c r="F542" s="13" t="s">
        <v>247</v>
      </c>
      <c r="G542" s="128" t="s">
        <v>1693</v>
      </c>
      <c r="H542" s="110" t="s">
        <v>825</v>
      </c>
      <c r="I542" s="94" t="s">
        <v>1694</v>
      </c>
      <c r="J542" s="97" t="s">
        <v>254</v>
      </c>
      <c r="K542" s="7"/>
      <c r="L542" s="40"/>
      <c r="M542" s="12"/>
      <c r="N542" s="12" t="b">
        <v>0</v>
      </c>
      <c r="O542" s="12" t="b">
        <v>0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idden="1">
      <c r="A543" s="13" t="str">
        <f t="shared" si="59"/>
        <v>5fbb939e86f073515e372da2</v>
      </c>
      <c r="B543" s="23"/>
      <c r="C543" s="15" t="s">
        <v>14</v>
      </c>
      <c r="D543" s="35" t="s">
        <v>1069</v>
      </c>
      <c r="E543" s="13" t="s">
        <v>1695</v>
      </c>
      <c r="F543" s="13" t="s">
        <v>1696</v>
      </c>
      <c r="G543" s="117" t="s">
        <v>347</v>
      </c>
      <c r="H543" s="35" t="s">
        <v>791</v>
      </c>
      <c r="I543" s="42" t="s">
        <v>1697</v>
      </c>
      <c r="J543" s="94" t="s">
        <v>1698</v>
      </c>
      <c r="K543" s="46"/>
      <c r="L543" s="40"/>
      <c r="M543" s="12"/>
      <c r="N543" s="12" t="b">
        <v>0</v>
      </c>
      <c r="O543" s="12" t="b">
        <v>0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idden="1">
      <c r="A544" s="13" t="str">
        <f t="shared" si="59"/>
        <v>5fe337a4879562b335ccd438</v>
      </c>
      <c r="B544" s="23"/>
      <c r="C544" s="15" t="s">
        <v>14</v>
      </c>
      <c r="D544" s="79" t="s">
        <v>1354</v>
      </c>
      <c r="E544" s="13" t="s">
        <v>118</v>
      </c>
      <c r="F544" s="13" t="s">
        <v>119</v>
      </c>
      <c r="G544" s="39" t="s">
        <v>1471</v>
      </c>
      <c r="H544" s="40" t="s">
        <v>1699</v>
      </c>
      <c r="I544" s="130" t="s">
        <v>1700</v>
      </c>
      <c r="J544" s="97" t="s">
        <v>1701</v>
      </c>
      <c r="K544" s="40" t="s">
        <v>1702</v>
      </c>
      <c r="L544" s="40"/>
      <c r="M544" s="106"/>
      <c r="N544" s="12" t="b">
        <v>0</v>
      </c>
      <c r="O544" s="12" t="b">
        <v>0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idden="1">
      <c r="A545" s="13" t="str">
        <f t="shared" si="59"/>
        <v>601811c8f8fb0b8a00fa84a7</v>
      </c>
      <c r="B545" s="23"/>
      <c r="C545" s="15" t="s">
        <v>14</v>
      </c>
      <c r="D545" s="78" t="s">
        <v>1354</v>
      </c>
      <c r="E545" s="152" t="s">
        <v>1224</v>
      </c>
      <c r="F545" s="152" t="s">
        <v>1225</v>
      </c>
      <c r="G545" s="39" t="s">
        <v>125</v>
      </c>
      <c r="H545" s="90" t="s">
        <v>791</v>
      </c>
      <c r="I545" s="152" t="s">
        <v>1703</v>
      </c>
      <c r="J545" s="214" t="s">
        <v>1227</v>
      </c>
      <c r="K545" s="40" t="s">
        <v>1702</v>
      </c>
      <c r="L545" s="8"/>
      <c r="M545" s="12"/>
      <c r="N545" s="12" t="b">
        <v>0</v>
      </c>
      <c r="O545" s="12" t="b">
        <v>0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idden="1">
      <c r="A546" s="13" t="str">
        <f t="shared" si="59"/>
        <v/>
      </c>
      <c r="B546" s="37"/>
      <c r="C546" s="15" t="s">
        <v>14</v>
      </c>
      <c r="D546" s="79"/>
      <c r="E546" s="13"/>
      <c r="F546" s="13"/>
      <c r="G546" s="39" t="s">
        <v>1060</v>
      </c>
      <c r="H546" s="40"/>
      <c r="I546" s="41"/>
      <c r="J546" s="13"/>
      <c r="K546" s="90"/>
      <c r="L546" s="8"/>
      <c r="M546" s="12"/>
      <c r="N546" s="12" t="b">
        <v>0</v>
      </c>
      <c r="O546" s="12" t="b">
        <v>0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idden="1">
      <c r="A547" s="13" t="str">
        <f t="shared" si="59"/>
        <v/>
      </c>
      <c r="B547" s="7"/>
      <c r="C547" s="128" t="s">
        <v>914</v>
      </c>
      <c r="D547" s="7"/>
      <c r="E547" s="13"/>
      <c r="F547" s="13"/>
      <c r="G547" s="169"/>
      <c r="H547" s="7"/>
      <c r="I547" s="67"/>
      <c r="J547" s="9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idden="1">
      <c r="A548" s="115" t="str">
        <f t="shared" si="59"/>
        <v/>
      </c>
      <c r="B548" s="14" t="s">
        <v>343</v>
      </c>
      <c r="C548" s="15" t="s">
        <v>344</v>
      </c>
      <c r="D548" s="79"/>
      <c r="E548" s="39"/>
      <c r="F548" s="39" t="s">
        <v>1704</v>
      </c>
      <c r="G548" s="39"/>
      <c r="H548" s="40"/>
      <c r="I548" s="41"/>
      <c r="J548" s="97"/>
      <c r="K548" s="46"/>
      <c r="L548" s="40"/>
      <c r="M548" s="12"/>
      <c r="N548" s="12" t="b">
        <v>0</v>
      </c>
      <c r="O548" s="12" t="b">
        <v>0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idden="1">
      <c r="A549" s="13" t="str">
        <f t="shared" si="59"/>
        <v>5f9c1436e0317e3e644d5900</v>
      </c>
      <c r="B549" s="23"/>
      <c r="C549" s="15" t="s">
        <v>344</v>
      </c>
      <c r="D549" s="78" t="s">
        <v>474</v>
      </c>
      <c r="E549" s="13" t="s">
        <v>1705</v>
      </c>
      <c r="F549" s="13" t="s">
        <v>1706</v>
      </c>
      <c r="G549" s="39" t="s">
        <v>1471</v>
      </c>
      <c r="H549" s="13" t="s">
        <v>1707</v>
      </c>
      <c r="I549" s="13" t="s">
        <v>1708</v>
      </c>
      <c r="J549" s="97" t="s">
        <v>1709</v>
      </c>
      <c r="K549" s="40" t="s">
        <v>1710</v>
      </c>
      <c r="L549" s="40"/>
      <c r="M549" s="12"/>
      <c r="N549" s="12" t="b">
        <v>0</v>
      </c>
      <c r="O549" s="12" t="b">
        <v>0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idden="1">
      <c r="A550" s="13" t="str">
        <f t="shared" si="59"/>
        <v>5f33ec68fb453f19c25c5000</v>
      </c>
      <c r="B550" s="23"/>
      <c r="C550" s="15" t="s">
        <v>344</v>
      </c>
      <c r="D550" s="95" t="s">
        <v>97</v>
      </c>
      <c r="E550" s="13" t="s">
        <v>1711</v>
      </c>
      <c r="F550" s="13" t="s">
        <v>1712</v>
      </c>
      <c r="G550" s="129">
        <v>0.625</v>
      </c>
      <c r="H550" s="110" t="s">
        <v>1713</v>
      </c>
      <c r="I550" s="130" t="s">
        <v>1714</v>
      </c>
      <c r="J550" s="97" t="s">
        <v>1715</v>
      </c>
      <c r="K550" s="304"/>
      <c r="L550" s="305"/>
      <c r="M550" s="306"/>
      <c r="N550" s="12" t="b">
        <v>0</v>
      </c>
      <c r="O550" s="12" t="b">
        <v>0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idden="1">
      <c r="A551" s="13" t="str">
        <f t="shared" si="59"/>
        <v>5fb6ec37fa794d3db9a3db0f</v>
      </c>
      <c r="B551" s="23"/>
      <c r="C551" s="15" t="s">
        <v>344</v>
      </c>
      <c r="D551" s="78" t="s">
        <v>474</v>
      </c>
      <c r="E551" s="13" t="s">
        <v>1162</v>
      </c>
      <c r="F551" s="13" t="s">
        <v>1163</v>
      </c>
      <c r="G551" s="39" t="s">
        <v>411</v>
      </c>
      <c r="H551" s="40" t="s">
        <v>1681</v>
      </c>
      <c r="I551" s="41" t="s">
        <v>1716</v>
      </c>
      <c r="J551" s="97" t="s">
        <v>1166</v>
      </c>
      <c r="K551" s="40"/>
      <c r="L551" s="8"/>
      <c r="M551" s="12"/>
      <c r="N551" s="12" t="b">
        <v>0</v>
      </c>
      <c r="O551" s="12" t="b">
        <v>0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idden="1">
      <c r="A552" s="115" t="str">
        <f t="shared" si="59"/>
        <v/>
      </c>
      <c r="B552" s="37"/>
      <c r="C552" s="15"/>
      <c r="D552" s="79"/>
      <c r="E552" s="39"/>
      <c r="F552" s="39" t="s">
        <v>1717</v>
      </c>
      <c r="G552" s="39"/>
      <c r="H552" s="40"/>
      <c r="I552" s="13"/>
      <c r="J552" s="97"/>
      <c r="K552" s="90"/>
      <c r="L552" s="8"/>
      <c r="M552" s="12"/>
      <c r="N552" s="12" t="b">
        <v>0</v>
      </c>
      <c r="O552" s="12" t="b">
        <v>0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idden="1">
      <c r="A553" s="115" t="str">
        <f t="shared" si="59"/>
        <v/>
      </c>
      <c r="B553" s="7"/>
      <c r="C553" s="66"/>
      <c r="D553" s="79"/>
      <c r="E553" s="39"/>
      <c r="F553" s="39"/>
      <c r="G553" s="157"/>
      <c r="H553" s="39"/>
      <c r="I553" s="116"/>
      <c r="J553" s="39"/>
      <c r="K553" s="40"/>
      <c r="L553" s="43"/>
      <c r="M553" s="12"/>
      <c r="N553" s="12" t="b">
        <v>0</v>
      </c>
      <c r="O553" s="12" t="b">
        <v>0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idden="1">
      <c r="A554" s="115" t="str">
        <f t="shared" si="59"/>
        <v>6003510757c43169890388e7</v>
      </c>
      <c r="B554" s="14" t="s">
        <v>1389</v>
      </c>
      <c r="C554" s="15" t="s">
        <v>422</v>
      </c>
      <c r="D554" s="215" t="s">
        <v>389</v>
      </c>
      <c r="E554" s="243" t="s">
        <v>653</v>
      </c>
      <c r="F554" s="307" t="s">
        <v>654</v>
      </c>
      <c r="G554" s="273">
        <v>0.4583333333333333</v>
      </c>
      <c r="H554" s="245" t="s">
        <v>1718</v>
      </c>
      <c r="I554" s="246" t="s">
        <v>1719</v>
      </c>
      <c r="J554" s="247" t="s">
        <v>656</v>
      </c>
      <c r="K554" s="221" t="s">
        <v>1720</v>
      </c>
      <c r="L554" s="40"/>
      <c r="M554" s="12"/>
      <c r="N554" s="12" t="b">
        <v>0</v>
      </c>
      <c r="O554" s="12" t="b">
        <v>0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idden="1">
      <c r="A555" s="115" t="str">
        <f t="shared" si="59"/>
        <v/>
      </c>
      <c r="B555" s="23"/>
      <c r="C555" s="15" t="s">
        <v>422</v>
      </c>
      <c r="D555" s="215"/>
      <c r="E555" s="243"/>
      <c r="F555" s="248" t="s">
        <v>1304</v>
      </c>
      <c r="G555" s="248"/>
      <c r="H555" s="243"/>
      <c r="I555" s="249"/>
      <c r="J555" s="308"/>
      <c r="K555" s="220"/>
      <c r="L555" s="40"/>
      <c r="M555" s="12"/>
      <c r="N555" s="12" t="b">
        <v>0</v>
      </c>
      <c r="O555" s="12" t="b">
        <v>0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idden="1">
      <c r="A556" s="13" t="str">
        <f t="shared" si="59"/>
        <v>5fe1ef4123ff89242fa769fa</v>
      </c>
      <c r="B556" s="23"/>
      <c r="C556" s="15" t="s">
        <v>422</v>
      </c>
      <c r="D556" s="215" t="s">
        <v>97</v>
      </c>
      <c r="E556" s="249" t="s">
        <v>1721</v>
      </c>
      <c r="F556" s="249" t="s">
        <v>1722</v>
      </c>
      <c r="G556" s="248" t="s">
        <v>775</v>
      </c>
      <c r="H556" s="243" t="s">
        <v>1723</v>
      </c>
      <c r="I556" s="247" t="s">
        <v>1724</v>
      </c>
      <c r="J556" s="247" t="s">
        <v>1725</v>
      </c>
      <c r="K556" s="220"/>
      <c r="L556" s="40"/>
      <c r="M556" s="106"/>
      <c r="N556" s="12" t="b">
        <v>0</v>
      </c>
      <c r="O556" s="12" t="b">
        <v>0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idden="1">
      <c r="A557" s="13"/>
      <c r="B557" s="23"/>
      <c r="C557" s="15" t="s">
        <v>422</v>
      </c>
      <c r="D557" s="309" t="s">
        <v>97</v>
      </c>
      <c r="E557" s="276" t="s">
        <v>1726</v>
      </c>
      <c r="F557" s="276" t="s">
        <v>1727</v>
      </c>
      <c r="G557" s="254" t="s">
        <v>37</v>
      </c>
      <c r="H557" s="255" t="s">
        <v>1723</v>
      </c>
      <c r="I557" s="255" t="s">
        <v>1728</v>
      </c>
      <c r="J557" s="256" t="s">
        <v>1729</v>
      </c>
      <c r="K557" s="221" t="s">
        <v>1730</v>
      </c>
      <c r="L557" s="8"/>
      <c r="M557" s="12"/>
      <c r="N557" s="12" t="b">
        <v>0</v>
      </c>
      <c r="O557" s="12" t="b">
        <v>0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idden="1">
      <c r="A558" s="115" t="str">
        <f t="shared" ref="A558:A572" si="60">E558</f>
        <v>6064662102bcfe2b3feaa63a</v>
      </c>
      <c r="B558" s="37"/>
      <c r="C558" s="15" t="s">
        <v>422</v>
      </c>
      <c r="D558" s="232" t="s">
        <v>389</v>
      </c>
      <c r="E558" s="243" t="s">
        <v>1731</v>
      </c>
      <c r="F558" s="310" t="s">
        <v>1732</v>
      </c>
      <c r="G558" s="248" t="s">
        <v>539</v>
      </c>
      <c r="H558" s="258" t="s">
        <v>1718</v>
      </c>
      <c r="I558" s="249" t="s">
        <v>1733</v>
      </c>
      <c r="J558" s="247" t="s">
        <v>1734</v>
      </c>
      <c r="K558" s="233"/>
      <c r="L558" s="8"/>
      <c r="M558" s="12"/>
      <c r="N558" s="12" t="b">
        <v>0</v>
      </c>
      <c r="O558" s="12" t="b">
        <v>0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idden="1">
      <c r="A559" s="13" t="str">
        <f t="shared" si="60"/>
        <v/>
      </c>
      <c r="B559" s="7"/>
      <c r="C559" s="66"/>
      <c r="D559" s="7"/>
      <c r="E559" s="7"/>
      <c r="F559" s="7"/>
      <c r="G559" s="66"/>
      <c r="H559" s="13"/>
      <c r="I559" s="13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idden="1">
      <c r="A560" s="13" t="str">
        <f t="shared" si="60"/>
        <v/>
      </c>
      <c r="B560" s="14" t="s">
        <v>343</v>
      </c>
      <c r="C560" s="15"/>
      <c r="D560" s="79"/>
      <c r="E560" s="13"/>
      <c r="F560" s="13"/>
      <c r="G560" s="39" t="s">
        <v>764</v>
      </c>
      <c r="H560" s="40"/>
      <c r="I560" s="41"/>
      <c r="J560" s="94"/>
      <c r="K560" s="90"/>
      <c r="L560" s="8"/>
      <c r="M560" s="12"/>
      <c r="N560" s="12" t="b">
        <v>0</v>
      </c>
      <c r="O560" s="12" t="b">
        <v>0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idden="1">
      <c r="A561" s="13" t="str">
        <f t="shared" si="60"/>
        <v/>
      </c>
      <c r="B561" s="23"/>
      <c r="C561" s="15" t="s">
        <v>597</v>
      </c>
      <c r="D561" s="79"/>
      <c r="E561" s="13"/>
      <c r="F561" s="13"/>
      <c r="G561" s="240">
        <v>0.5625</v>
      </c>
      <c r="H561" s="13"/>
      <c r="I561" s="67"/>
      <c r="J561" s="7"/>
      <c r="K561" s="7"/>
      <c r="L561" s="8"/>
      <c r="M561" s="12"/>
      <c r="N561" s="12" t="b">
        <v>0</v>
      </c>
      <c r="O561" s="12" t="b">
        <v>0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idden="1">
      <c r="A562" s="13" t="str">
        <f t="shared" si="60"/>
        <v>6063975b98aa5b573c225042</v>
      </c>
      <c r="B562" s="23"/>
      <c r="C562" s="15" t="s">
        <v>597</v>
      </c>
      <c r="D562" s="78" t="s">
        <v>389</v>
      </c>
      <c r="E562" s="13" t="s">
        <v>1735</v>
      </c>
      <c r="F562" s="311" t="s">
        <v>1736</v>
      </c>
      <c r="G562" s="131">
        <v>0.625</v>
      </c>
      <c r="H562" s="40" t="s">
        <v>1737</v>
      </c>
      <c r="I562" s="41" t="s">
        <v>1738</v>
      </c>
      <c r="J562" s="97" t="s">
        <v>1739</v>
      </c>
      <c r="K562" s="90"/>
      <c r="L562" s="8"/>
      <c r="M562" s="12"/>
      <c r="N562" s="12" t="b">
        <v>0</v>
      </c>
      <c r="O562" s="12" t="b">
        <v>0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idden="1">
      <c r="A563" s="13" t="str">
        <f t="shared" si="60"/>
        <v>603c0819bd73dd7117e54001</v>
      </c>
      <c r="B563" s="23"/>
      <c r="C563" s="15" t="s">
        <v>597</v>
      </c>
      <c r="D563" s="78" t="s">
        <v>483</v>
      </c>
      <c r="E563" s="13" t="s">
        <v>1740</v>
      </c>
      <c r="F563" s="13" t="s">
        <v>1741</v>
      </c>
      <c r="G563" s="39" t="s">
        <v>37</v>
      </c>
      <c r="H563" s="13" t="s">
        <v>1742</v>
      </c>
      <c r="I563" s="13" t="s">
        <v>1743</v>
      </c>
      <c r="J563" s="97" t="s">
        <v>1744</v>
      </c>
      <c r="K563" s="7"/>
      <c r="L563" s="8"/>
      <c r="M563" s="12"/>
      <c r="N563" s="12" t="b">
        <v>0</v>
      </c>
      <c r="O563" s="12" t="b">
        <v>0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idden="1">
      <c r="A564" s="13" t="str">
        <f t="shared" si="60"/>
        <v>6034c0e1dd4ef0d3e0187903</v>
      </c>
      <c r="B564" s="23"/>
      <c r="C564" s="15" t="s">
        <v>597</v>
      </c>
      <c r="D564" s="78" t="s">
        <v>389</v>
      </c>
      <c r="E564" s="110" t="s">
        <v>1745</v>
      </c>
      <c r="F564" s="155" t="s">
        <v>1746</v>
      </c>
      <c r="G564" s="129">
        <v>0.75</v>
      </c>
      <c r="H564" s="110" t="s">
        <v>1747</v>
      </c>
      <c r="I564" s="130" t="s">
        <v>1748</v>
      </c>
      <c r="J564" s="110" t="s">
        <v>1749</v>
      </c>
      <c r="K564" s="7"/>
      <c r="L564" s="8"/>
      <c r="M564" s="12"/>
      <c r="N564" s="12" t="b">
        <v>0</v>
      </c>
      <c r="O564" s="12" t="b">
        <v>0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idden="1">
      <c r="A565" s="13" t="str">
        <f t="shared" si="60"/>
        <v>60409dcf4366fc78b4c91a31</v>
      </c>
      <c r="B565" s="37"/>
      <c r="C565" s="15" t="s">
        <v>597</v>
      </c>
      <c r="D565" s="78" t="s">
        <v>389</v>
      </c>
      <c r="E565" s="123" t="s">
        <v>779</v>
      </c>
      <c r="F565" s="123" t="s">
        <v>780</v>
      </c>
      <c r="G565" s="312">
        <v>0.75</v>
      </c>
      <c r="H565" s="123" t="s">
        <v>1750</v>
      </c>
      <c r="I565" s="280" t="s">
        <v>782</v>
      </c>
      <c r="J565" s="97" t="s">
        <v>783</v>
      </c>
      <c r="K565" s="90"/>
      <c r="L565" s="8"/>
      <c r="M565" s="12"/>
      <c r="N565" s="12" t="b">
        <v>0</v>
      </c>
      <c r="O565" s="12" t="b">
        <v>0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idden="1">
      <c r="A566" s="13" t="str">
        <f t="shared" si="60"/>
        <v/>
      </c>
      <c r="B566" s="234"/>
      <c r="C566" s="113"/>
      <c r="D566" s="78"/>
      <c r="E566" s="13"/>
      <c r="F566" s="13"/>
      <c r="G566" s="168"/>
      <c r="H566" s="13"/>
      <c r="I566" s="13"/>
      <c r="J566" s="97"/>
      <c r="K566" s="40"/>
      <c r="L566" s="8"/>
      <c r="M566" s="12"/>
      <c r="N566" s="12" t="b">
        <v>0</v>
      </c>
      <c r="O566" s="12" t="b">
        <v>0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idden="1">
      <c r="A567" s="13" t="str">
        <f t="shared" si="60"/>
        <v>5faf86a533ddfed2186d2207</v>
      </c>
      <c r="B567" s="14" t="s">
        <v>343</v>
      </c>
      <c r="C567" s="15" t="s">
        <v>1150</v>
      </c>
      <c r="D567" s="78" t="s">
        <v>1069</v>
      </c>
      <c r="E567" s="13" t="s">
        <v>1751</v>
      </c>
      <c r="F567" s="13" t="s">
        <v>1752</v>
      </c>
      <c r="G567" s="39" t="s">
        <v>347</v>
      </c>
      <c r="H567" s="13" t="s">
        <v>981</v>
      </c>
      <c r="I567" s="13" t="s">
        <v>1753</v>
      </c>
      <c r="J567" s="97" t="s">
        <v>1754</v>
      </c>
      <c r="K567" s="90"/>
      <c r="L567" s="8"/>
      <c r="M567" s="12"/>
      <c r="N567" s="12" t="b">
        <v>0</v>
      </c>
      <c r="O567" s="12" t="b">
        <v>0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idden="1">
      <c r="A568" s="13" t="str">
        <f t="shared" si="60"/>
        <v>6040a065e6d187165571ecb2</v>
      </c>
      <c r="B568" s="23"/>
      <c r="C568" s="15" t="s">
        <v>1150</v>
      </c>
      <c r="D568" s="79" t="s">
        <v>1069</v>
      </c>
      <c r="E568" s="13" t="s">
        <v>1755</v>
      </c>
      <c r="F568" s="13" t="s">
        <v>1756</v>
      </c>
      <c r="G568" s="98" t="s">
        <v>155</v>
      </c>
      <c r="H568" s="40" t="s">
        <v>1461</v>
      </c>
      <c r="I568" s="94" t="s">
        <v>1757</v>
      </c>
      <c r="J568" s="97" t="s">
        <v>1758</v>
      </c>
      <c r="K568" s="90"/>
      <c r="L568" s="8"/>
      <c r="M568" s="12"/>
      <c r="N568" s="12" t="b">
        <v>0</v>
      </c>
      <c r="O568" s="12" t="b">
        <v>0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idden="1">
      <c r="A569" s="13" t="str">
        <f t="shared" si="60"/>
        <v>60020cc5e2740f7885198d59</v>
      </c>
      <c r="B569" s="23"/>
      <c r="C569" s="15" t="s">
        <v>1150</v>
      </c>
      <c r="D569" s="78" t="s">
        <v>289</v>
      </c>
      <c r="E569" s="13" t="s">
        <v>1759</v>
      </c>
      <c r="F569" s="13" t="s">
        <v>1760</v>
      </c>
      <c r="G569" s="39" t="s">
        <v>72</v>
      </c>
      <c r="H569" s="40" t="s">
        <v>791</v>
      </c>
      <c r="I569" s="13" t="s">
        <v>1761</v>
      </c>
      <c r="J569" s="97" t="s">
        <v>1762</v>
      </c>
      <c r="K569" s="7"/>
      <c r="L569" s="7"/>
      <c r="M569" s="7"/>
      <c r="N569" s="12" t="b">
        <v>0</v>
      </c>
      <c r="O569" s="12" t="b">
        <v>0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idden="1">
      <c r="A570" s="13" t="str">
        <f t="shared" si="60"/>
        <v>5fa641e5f5209fc2227dbb17</v>
      </c>
      <c r="B570" s="23"/>
      <c r="C570" s="15" t="s">
        <v>1150</v>
      </c>
      <c r="D570" s="78" t="s">
        <v>289</v>
      </c>
      <c r="E570" s="13" t="s">
        <v>1349</v>
      </c>
      <c r="F570" s="13" t="s">
        <v>1350</v>
      </c>
      <c r="G570" s="39" t="s">
        <v>136</v>
      </c>
      <c r="H570" s="40" t="s">
        <v>791</v>
      </c>
      <c r="I570" s="94" t="s">
        <v>1763</v>
      </c>
      <c r="J570" s="97" t="s">
        <v>1352</v>
      </c>
      <c r="K570" s="40" t="s">
        <v>1764</v>
      </c>
      <c r="L570" s="8"/>
      <c r="M570" s="12"/>
      <c r="N570" s="12" t="b">
        <v>0</v>
      </c>
      <c r="O570" s="12" t="b">
        <v>0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idden="1">
      <c r="A571" s="13" t="str">
        <f t="shared" si="60"/>
        <v>6047550919345f5ba041f5d2</v>
      </c>
      <c r="B571" s="37"/>
      <c r="C571" s="15" t="s">
        <v>1150</v>
      </c>
      <c r="D571" s="78" t="s">
        <v>289</v>
      </c>
      <c r="E571" s="13" t="s">
        <v>1765</v>
      </c>
      <c r="F571" s="13" t="s">
        <v>1766</v>
      </c>
      <c r="G571" s="129">
        <v>0.7916666666666666</v>
      </c>
      <c r="H571" s="110" t="s">
        <v>1767</v>
      </c>
      <c r="I571" s="313" t="s">
        <v>1768</v>
      </c>
      <c r="J571" s="97" t="s">
        <v>1769</v>
      </c>
      <c r="K571" s="40"/>
      <c r="L571" s="8"/>
      <c r="M571" s="12"/>
      <c r="N571" s="12" t="b">
        <v>0</v>
      </c>
      <c r="O571" s="12" t="b">
        <v>0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idden="1">
      <c r="A572" s="13" t="str">
        <f t="shared" si="60"/>
        <v/>
      </c>
      <c r="B572" s="9"/>
      <c r="C572" s="9">
        <v>44298.0</v>
      </c>
      <c r="D572" s="40"/>
      <c r="E572" s="13"/>
      <c r="F572" s="13"/>
      <c r="G572" s="169"/>
      <c r="H572" s="13"/>
      <c r="I572" s="13"/>
      <c r="J572" s="13"/>
      <c r="K572" s="13"/>
      <c r="L572" s="13"/>
      <c r="M572" s="13"/>
      <c r="N572" s="12"/>
      <c r="O572" s="1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idden="1">
      <c r="A573" s="13"/>
      <c r="B573" s="14" t="s">
        <v>13</v>
      </c>
      <c r="C573" s="15" t="s">
        <v>14</v>
      </c>
      <c r="D573" s="60" t="s">
        <v>474</v>
      </c>
      <c r="E573" s="16" t="s">
        <v>1770</v>
      </c>
      <c r="F573" s="16" t="s">
        <v>1771</v>
      </c>
      <c r="G573" s="158">
        <v>0.4583333333333333</v>
      </c>
      <c r="H573" s="60" t="s">
        <v>1772</v>
      </c>
      <c r="I573" s="132" t="s">
        <v>1773</v>
      </c>
      <c r="J573" s="60" t="s">
        <v>1774</v>
      </c>
      <c r="K573" s="16"/>
      <c r="L573" s="13"/>
      <c r="M573" s="13"/>
      <c r="N573" s="12" t="b">
        <v>0</v>
      </c>
      <c r="O573" s="12" t="b">
        <v>0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idden="1">
      <c r="A574" s="13"/>
      <c r="B574" s="23"/>
      <c r="C574" s="15" t="s">
        <v>14</v>
      </c>
      <c r="D574" s="76" t="s">
        <v>474</v>
      </c>
      <c r="E574" s="16" t="s">
        <v>1775</v>
      </c>
      <c r="F574" s="16" t="s">
        <v>1776</v>
      </c>
      <c r="G574" s="261">
        <v>0.5</v>
      </c>
      <c r="H574" s="16" t="s">
        <v>1772</v>
      </c>
      <c r="I574" s="16" t="s">
        <v>1777</v>
      </c>
      <c r="J574" s="16" t="s">
        <v>1778</v>
      </c>
      <c r="K574" s="16"/>
      <c r="L574" s="13"/>
      <c r="M574" s="13"/>
      <c r="N574" s="12" t="b">
        <v>0</v>
      </c>
      <c r="O574" s="12" t="b">
        <v>0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idden="1">
      <c r="A575" s="13" t="str">
        <f t="shared" ref="A575:A582" si="61">E575</f>
        <v>5fe305020654ee1a89e90001</v>
      </c>
      <c r="B575" s="23"/>
      <c r="C575" s="15" t="s">
        <v>14</v>
      </c>
      <c r="D575" s="78" t="s">
        <v>474</v>
      </c>
      <c r="E575" s="13" t="s">
        <v>1779</v>
      </c>
      <c r="F575" s="13" t="s">
        <v>1780</v>
      </c>
      <c r="G575" s="240">
        <v>0.5833333333333334</v>
      </c>
      <c r="H575" s="13" t="s">
        <v>1772</v>
      </c>
      <c r="I575" s="13" t="s">
        <v>1781</v>
      </c>
      <c r="J575" s="13" t="s">
        <v>1782</v>
      </c>
      <c r="K575" s="13"/>
      <c r="L575" s="13"/>
      <c r="M575" s="13"/>
      <c r="N575" s="12" t="b">
        <v>0</v>
      </c>
      <c r="O575" s="12" t="b">
        <v>0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idden="1">
      <c r="A576" s="13" t="str">
        <f t="shared" si="61"/>
        <v>5fce9bb53b60a506f9851f4f</v>
      </c>
      <c r="B576" s="23"/>
      <c r="C576" s="15" t="s">
        <v>14</v>
      </c>
      <c r="D576" s="79" t="s">
        <v>474</v>
      </c>
      <c r="E576" s="13" t="s">
        <v>1783</v>
      </c>
      <c r="F576" s="13" t="s">
        <v>1784</v>
      </c>
      <c r="G576" s="240">
        <v>0.6666666666666666</v>
      </c>
      <c r="H576" s="13" t="s">
        <v>1772</v>
      </c>
      <c r="I576" s="13" t="s">
        <v>1785</v>
      </c>
      <c r="J576" s="13" t="s">
        <v>1786</v>
      </c>
      <c r="K576" s="13"/>
      <c r="L576" s="13"/>
      <c r="M576" s="13"/>
      <c r="N576" s="12" t="b">
        <v>0</v>
      </c>
      <c r="O576" s="12" t="b">
        <v>0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idden="1">
      <c r="A577" s="13" t="str">
        <f t="shared" si="61"/>
        <v>5f3631aa3322a8e843d8d6d8</v>
      </c>
      <c r="B577" s="37"/>
      <c r="C577" s="15" t="s">
        <v>14</v>
      </c>
      <c r="D577" s="79" t="s">
        <v>474</v>
      </c>
      <c r="E577" s="13" t="s">
        <v>1787</v>
      </c>
      <c r="F577" s="13" t="s">
        <v>1788</v>
      </c>
      <c r="G577" s="240">
        <v>0.75</v>
      </c>
      <c r="H577" s="13" t="s">
        <v>1772</v>
      </c>
      <c r="I577" s="13" t="s">
        <v>1789</v>
      </c>
      <c r="J577" s="13" t="s">
        <v>1790</v>
      </c>
      <c r="K577" s="13"/>
      <c r="L577" s="13"/>
      <c r="M577" s="13"/>
      <c r="N577" s="12" t="b">
        <v>0</v>
      </c>
      <c r="O577" s="12" t="b">
        <v>0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idden="1">
      <c r="A578" s="13" t="str">
        <f t="shared" si="61"/>
        <v>5ffdcb1b65ba5201d02ca917</v>
      </c>
      <c r="B578" s="7"/>
      <c r="C578" s="128" t="s">
        <v>914</v>
      </c>
      <c r="D578" s="79" t="s">
        <v>1069</v>
      </c>
      <c r="E578" s="13" t="s">
        <v>1791</v>
      </c>
      <c r="F578" s="13" t="s">
        <v>1792</v>
      </c>
      <c r="G578" s="240">
        <v>0.7291666666666666</v>
      </c>
      <c r="H578" s="13" t="s">
        <v>1793</v>
      </c>
      <c r="I578" s="13" t="s">
        <v>1794</v>
      </c>
      <c r="J578" s="13" t="s">
        <v>1795</v>
      </c>
      <c r="K578" s="13"/>
      <c r="L578" s="13"/>
      <c r="M578" s="13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idden="1">
      <c r="A579" s="13" t="str">
        <f t="shared" si="61"/>
        <v/>
      </c>
      <c r="B579" s="14" t="s">
        <v>343</v>
      </c>
      <c r="C579" s="15" t="s">
        <v>344</v>
      </c>
      <c r="D579" s="79"/>
      <c r="E579" s="13"/>
      <c r="F579" s="13"/>
      <c r="G579" s="39"/>
      <c r="H579" s="40"/>
      <c r="I579" s="41"/>
      <c r="J579" s="97"/>
      <c r="K579" s="90"/>
      <c r="L579" s="13"/>
      <c r="M579" s="13"/>
      <c r="N579" s="12" t="b">
        <v>0</v>
      </c>
      <c r="O579" s="12" t="b">
        <v>0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idden="1">
      <c r="A580" s="13" t="str">
        <f t="shared" si="61"/>
        <v/>
      </c>
      <c r="B580" s="23"/>
      <c r="C580" s="15" t="s">
        <v>344</v>
      </c>
      <c r="D580" s="78"/>
      <c r="E580" s="13"/>
      <c r="F580" s="16" t="s">
        <v>1796</v>
      </c>
      <c r="G580" s="129"/>
      <c r="H580" s="60" t="s">
        <v>1797</v>
      </c>
      <c r="I580" s="67"/>
      <c r="J580" s="7"/>
      <c r="K580" s="13"/>
      <c r="L580" s="13"/>
      <c r="M580" s="13"/>
      <c r="N580" s="12" t="b">
        <v>0</v>
      </c>
      <c r="O580" s="12" t="b">
        <v>0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idden="1">
      <c r="A581" s="13" t="str">
        <f t="shared" si="61"/>
        <v>601c1cc22b37cf12aa85841f</v>
      </c>
      <c r="B581" s="23"/>
      <c r="C581" s="15" t="s">
        <v>344</v>
      </c>
      <c r="D581" s="78" t="s">
        <v>1354</v>
      </c>
      <c r="E581" s="13" t="s">
        <v>1798</v>
      </c>
      <c r="F581" s="13" t="s">
        <v>1799</v>
      </c>
      <c r="G581" s="240">
        <v>0.5833333333333334</v>
      </c>
      <c r="H581" s="13" t="s">
        <v>1800</v>
      </c>
      <c r="I581" s="13" t="s">
        <v>1801</v>
      </c>
      <c r="J581" s="97" t="s">
        <v>1802</v>
      </c>
      <c r="K581" s="13"/>
      <c r="L581" s="13"/>
      <c r="M581" s="13"/>
      <c r="N581" s="12" t="b">
        <v>0</v>
      </c>
      <c r="O581" s="12" t="b">
        <v>0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idden="1">
      <c r="A582" s="13" t="str">
        <f t="shared" si="61"/>
        <v>5f33e401b61d5341fe6d7c01</v>
      </c>
      <c r="B582" s="23"/>
      <c r="C582" s="15" t="s">
        <v>344</v>
      </c>
      <c r="D582" s="79" t="s">
        <v>483</v>
      </c>
      <c r="E582" s="172" t="s">
        <v>1122</v>
      </c>
      <c r="F582" s="172" t="s">
        <v>1123</v>
      </c>
      <c r="G582" s="314">
        <v>0.625</v>
      </c>
      <c r="H582" s="119" t="s">
        <v>1118</v>
      </c>
      <c r="I582" s="133" t="s">
        <v>1124</v>
      </c>
      <c r="J582" s="97" t="s">
        <v>1125</v>
      </c>
      <c r="K582" s="13"/>
      <c r="L582" s="13"/>
      <c r="M582" s="13"/>
      <c r="N582" s="12" t="b">
        <v>0</v>
      </c>
      <c r="O582" s="12" t="b">
        <v>0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idden="1">
      <c r="A583" s="13"/>
      <c r="B583" s="37"/>
      <c r="C583" s="15" t="s">
        <v>344</v>
      </c>
      <c r="D583" s="76" t="s">
        <v>483</v>
      </c>
      <c r="E583" s="16" t="s">
        <v>1116</v>
      </c>
      <c r="F583" s="16" t="s">
        <v>1117</v>
      </c>
      <c r="G583" s="261">
        <v>0.7291666666666666</v>
      </c>
      <c r="H583" s="16" t="s">
        <v>1803</v>
      </c>
      <c r="I583" s="16" t="s">
        <v>1804</v>
      </c>
      <c r="J583" s="20" t="s">
        <v>1120</v>
      </c>
      <c r="K583" s="13" t="s">
        <v>1805</v>
      </c>
      <c r="L583" s="13"/>
      <c r="M583" s="13"/>
      <c r="N583" s="12" t="b">
        <v>0</v>
      </c>
      <c r="O583" s="12" t="b">
        <v>0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idden="1">
      <c r="A584" s="13" t="str">
        <f t="shared" ref="A584:A588" si="62">E584</f>
        <v>60035382507e76f1b128d880</v>
      </c>
      <c r="B584" s="7"/>
      <c r="C584" s="128" t="s">
        <v>344</v>
      </c>
      <c r="D584" s="76" t="s">
        <v>1354</v>
      </c>
      <c r="E584" s="16" t="s">
        <v>1806</v>
      </c>
      <c r="F584" s="16" t="s">
        <v>1807</v>
      </c>
      <c r="G584" s="261">
        <v>0.7083333333333334</v>
      </c>
      <c r="H584" s="16" t="s">
        <v>1808</v>
      </c>
      <c r="I584" s="16" t="s">
        <v>1809</v>
      </c>
      <c r="J584" s="20" t="s">
        <v>1810</v>
      </c>
      <c r="K584" s="13"/>
      <c r="L584" s="13"/>
      <c r="M584" s="13"/>
      <c r="N584" s="12" t="b">
        <v>0</v>
      </c>
      <c r="O584" s="12" t="b">
        <v>0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idden="1">
      <c r="A585" s="13" t="str">
        <f t="shared" si="62"/>
        <v>5fc255b2afd9bbbd4f227ccc</v>
      </c>
      <c r="B585" s="14" t="s">
        <v>1389</v>
      </c>
      <c r="C585" s="15" t="s">
        <v>422</v>
      </c>
      <c r="D585" s="241" t="s">
        <v>389</v>
      </c>
      <c r="E585" s="249" t="s">
        <v>1811</v>
      </c>
      <c r="F585" s="257" t="s">
        <v>1812</v>
      </c>
      <c r="G585" s="315">
        <v>0.4166666666666667</v>
      </c>
      <c r="H585" s="249" t="s">
        <v>1813</v>
      </c>
      <c r="I585" s="249" t="s">
        <v>1814</v>
      </c>
      <c r="J585" s="249" t="s">
        <v>1815</v>
      </c>
      <c r="K585" s="13"/>
      <c r="L585" s="13"/>
      <c r="M585" s="13"/>
      <c r="N585" s="12" t="b">
        <v>0</v>
      </c>
      <c r="O585" s="12" t="b">
        <v>0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idden="1">
      <c r="A586" s="13" t="str">
        <f t="shared" si="62"/>
        <v>5fe1fb8fafaa326f42ccd3f5</v>
      </c>
      <c r="B586" s="23"/>
      <c r="C586" s="15" t="s">
        <v>422</v>
      </c>
      <c r="D586" s="241" t="s">
        <v>389</v>
      </c>
      <c r="E586" s="249" t="s">
        <v>1816</v>
      </c>
      <c r="F586" s="249" t="s">
        <v>1817</v>
      </c>
      <c r="G586" s="315">
        <v>0.5416666666666666</v>
      </c>
      <c r="H586" s="316" t="s">
        <v>1818</v>
      </c>
      <c r="I586" s="249" t="s">
        <v>1819</v>
      </c>
      <c r="J586" s="249" t="s">
        <v>1820</v>
      </c>
      <c r="K586" s="13"/>
      <c r="L586" s="13"/>
      <c r="M586" s="13"/>
      <c r="N586" s="12" t="b">
        <v>0</v>
      </c>
      <c r="O586" s="12" t="b">
        <v>0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idden="1">
      <c r="A587" s="13" t="str">
        <f t="shared" si="62"/>
        <v/>
      </c>
      <c r="B587" s="23"/>
      <c r="C587" s="15" t="s">
        <v>422</v>
      </c>
      <c r="D587" s="241"/>
      <c r="E587" s="249"/>
      <c r="F587" s="257"/>
      <c r="G587" s="315"/>
      <c r="H587" s="249"/>
      <c r="I587" s="249"/>
      <c r="J587" s="249"/>
      <c r="K587" s="13"/>
      <c r="L587" s="13"/>
      <c r="M587" s="13"/>
      <c r="N587" s="12" t="b">
        <v>0</v>
      </c>
      <c r="O587" s="12" t="b">
        <v>0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idden="1">
      <c r="A588" s="13" t="str">
        <f t="shared" si="62"/>
        <v>5fcb7f243b9b583946f272d7</v>
      </c>
      <c r="B588" s="23"/>
      <c r="C588" s="15" t="s">
        <v>422</v>
      </c>
      <c r="D588" s="260" t="s">
        <v>1069</v>
      </c>
      <c r="E588" s="249" t="s">
        <v>969</v>
      </c>
      <c r="F588" s="249" t="s">
        <v>970</v>
      </c>
      <c r="G588" s="317" t="s">
        <v>380</v>
      </c>
      <c r="H588" s="249" t="s">
        <v>1821</v>
      </c>
      <c r="I588" s="249" t="s">
        <v>1822</v>
      </c>
      <c r="J588" s="249" t="s">
        <v>973</v>
      </c>
      <c r="K588" s="13"/>
      <c r="L588" s="13"/>
      <c r="M588" s="13"/>
      <c r="N588" s="12" t="b">
        <v>0</v>
      </c>
      <c r="O588" s="12" t="b">
        <v>0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idden="1">
      <c r="A589" s="13"/>
      <c r="B589" s="37"/>
      <c r="C589" s="15" t="s">
        <v>422</v>
      </c>
      <c r="D589" s="264" t="s">
        <v>389</v>
      </c>
      <c r="E589" s="276" t="s">
        <v>1823</v>
      </c>
      <c r="F589" s="264" t="s">
        <v>1824</v>
      </c>
      <c r="G589" s="318">
        <v>0.7291666666666666</v>
      </c>
      <c r="H589" s="276" t="s">
        <v>1699</v>
      </c>
      <c r="I589" s="276" t="s">
        <v>1825</v>
      </c>
      <c r="J589" s="276" t="s">
        <v>1826</v>
      </c>
      <c r="K589" s="13" t="s">
        <v>1827</v>
      </c>
      <c r="L589" s="13"/>
      <c r="M589" s="13"/>
      <c r="N589" s="12" t="b">
        <v>0</v>
      </c>
      <c r="O589" s="12" t="b">
        <v>0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idden="1">
      <c r="A590" s="13" t="str">
        <f t="shared" ref="A590:A593" si="63">E590</f>
        <v/>
      </c>
      <c r="B590" s="7"/>
      <c r="C590" s="66"/>
      <c r="D590" s="7"/>
      <c r="E590" s="13"/>
      <c r="F590" s="13"/>
      <c r="G590" s="169"/>
      <c r="H590" s="13"/>
      <c r="I590" s="13"/>
      <c r="J590" s="13"/>
      <c r="K590" s="13"/>
      <c r="L590" s="13"/>
      <c r="M590" s="13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idden="1">
      <c r="A591" s="13" t="str">
        <f t="shared" si="63"/>
        <v>603c0c231867ea6142fb4cce</v>
      </c>
      <c r="B591" s="14" t="s">
        <v>343</v>
      </c>
      <c r="C591" s="15" t="s">
        <v>597</v>
      </c>
      <c r="D591" s="79" t="s">
        <v>1354</v>
      </c>
      <c r="E591" s="13" t="s">
        <v>361</v>
      </c>
      <c r="F591" s="13" t="s">
        <v>362</v>
      </c>
      <c r="G591" s="39" t="s">
        <v>1828</v>
      </c>
      <c r="H591" s="40" t="s">
        <v>348</v>
      </c>
      <c r="I591" s="41" t="s">
        <v>1829</v>
      </c>
      <c r="J591" s="97" t="s">
        <v>364</v>
      </c>
      <c r="K591" s="90">
        <v>35.0</v>
      </c>
      <c r="L591" s="13"/>
      <c r="M591" s="13"/>
      <c r="N591" s="12" t="b">
        <v>0</v>
      </c>
      <c r="O591" s="12" t="b">
        <v>0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idden="1">
      <c r="A592" s="13" t="str">
        <f t="shared" si="63"/>
        <v>6040df7e4366fc6fa4c94792</v>
      </c>
      <c r="B592" s="23"/>
      <c r="C592" s="15" t="s">
        <v>597</v>
      </c>
      <c r="D592" s="78" t="s">
        <v>474</v>
      </c>
      <c r="E592" s="13" t="s">
        <v>1830</v>
      </c>
      <c r="F592" s="13" t="s">
        <v>1831</v>
      </c>
      <c r="G592" s="129">
        <v>0.5833333333333334</v>
      </c>
      <c r="H592" s="110" t="s">
        <v>348</v>
      </c>
      <c r="I592" s="130" t="s">
        <v>1832</v>
      </c>
      <c r="J592" s="110" t="s">
        <v>1833</v>
      </c>
      <c r="K592" s="13"/>
      <c r="L592" s="13"/>
      <c r="M592" s="13"/>
      <c r="N592" s="12" t="b">
        <v>0</v>
      </c>
      <c r="O592" s="12" t="b">
        <v>0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idden="1">
      <c r="A593" s="13" t="str">
        <f t="shared" si="63"/>
        <v>5fd0eb6d964ecdb22e63144b</v>
      </c>
      <c r="B593" s="23"/>
      <c r="C593" s="15" t="s">
        <v>597</v>
      </c>
      <c r="D593" s="78" t="s">
        <v>1354</v>
      </c>
      <c r="E593" s="13" t="s">
        <v>1834</v>
      </c>
      <c r="F593" s="13" t="s">
        <v>1835</v>
      </c>
      <c r="G593" s="240">
        <v>0.6666666666666666</v>
      </c>
      <c r="H593" s="13" t="s">
        <v>1836</v>
      </c>
      <c r="I593" s="13" t="s">
        <v>1837</v>
      </c>
      <c r="J593" s="97" t="s">
        <v>1838</v>
      </c>
      <c r="K593" s="13">
        <v>15.0</v>
      </c>
      <c r="L593" s="13"/>
      <c r="M593" s="13"/>
      <c r="N593" s="12" t="b">
        <v>0</v>
      </c>
      <c r="O593" s="12" t="b">
        <v>0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idden="1">
      <c r="A594" s="13"/>
      <c r="B594" s="23"/>
      <c r="C594" s="15" t="s">
        <v>597</v>
      </c>
      <c r="D594" s="70" t="s">
        <v>1354</v>
      </c>
      <c r="E594" s="16" t="s">
        <v>1839</v>
      </c>
      <c r="F594" s="16" t="s">
        <v>1840</v>
      </c>
      <c r="G594" s="158">
        <v>0.7291666666666666</v>
      </c>
      <c r="H594" s="60" t="s">
        <v>1841</v>
      </c>
      <c r="I594" s="132" t="s">
        <v>1842</v>
      </c>
      <c r="J594" s="20" t="s">
        <v>1843</v>
      </c>
      <c r="K594" s="13" t="s">
        <v>1844</v>
      </c>
      <c r="L594" s="13"/>
      <c r="M594" s="13"/>
      <c r="N594" s="12" t="b">
        <v>0</v>
      </c>
      <c r="O594" s="12" t="b">
        <v>0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idden="1">
      <c r="A595" s="13" t="str">
        <f t="shared" ref="A595:A596" si="64">E595</f>
        <v/>
      </c>
      <c r="B595" s="37"/>
      <c r="C595" s="15"/>
      <c r="D595" s="78" t="s">
        <v>483</v>
      </c>
      <c r="E595" s="13"/>
      <c r="F595" s="13"/>
      <c r="G595" s="240"/>
      <c r="H595" s="13"/>
      <c r="I595" s="13"/>
      <c r="J595" s="97"/>
      <c r="K595" s="13"/>
      <c r="L595" s="13"/>
      <c r="M595" s="13"/>
      <c r="N595" s="12" t="b">
        <v>0</v>
      </c>
      <c r="O595" s="12" t="b">
        <v>0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idden="1">
      <c r="A596" s="13" t="str">
        <f t="shared" si="64"/>
        <v/>
      </c>
      <c r="B596" s="234"/>
      <c r="C596" s="113"/>
      <c r="D596" s="78"/>
      <c r="E596" s="13"/>
      <c r="F596" s="13"/>
      <c r="G596" s="169"/>
      <c r="H596" s="13"/>
      <c r="I596" s="13"/>
      <c r="J596" s="13"/>
      <c r="K596" s="13"/>
      <c r="L596" s="13"/>
      <c r="M596" s="13"/>
      <c r="N596" s="12" t="b">
        <v>0</v>
      </c>
      <c r="O596" s="12" t="b">
        <v>0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idden="1">
      <c r="A597" s="13"/>
      <c r="B597" s="14" t="s">
        <v>343</v>
      </c>
      <c r="C597" s="15" t="s">
        <v>1150</v>
      </c>
      <c r="D597" s="70" t="s">
        <v>1069</v>
      </c>
      <c r="E597" s="16" t="s">
        <v>1845</v>
      </c>
      <c r="F597" s="16" t="s">
        <v>1846</v>
      </c>
      <c r="G597" s="319" t="s">
        <v>347</v>
      </c>
      <c r="H597" s="16" t="s">
        <v>1847</v>
      </c>
      <c r="I597" s="16" t="s">
        <v>1848</v>
      </c>
      <c r="J597" s="16" t="s">
        <v>1849</v>
      </c>
      <c r="K597" s="13"/>
      <c r="L597" s="13"/>
      <c r="M597" s="13"/>
      <c r="N597" s="12" t="b">
        <v>0</v>
      </c>
      <c r="O597" s="12" t="b">
        <v>0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idden="1">
      <c r="A598" s="13" t="str">
        <f t="shared" ref="A598:A602" si="65">E598</f>
        <v>5fbd0fddd213689e2199faa0</v>
      </c>
      <c r="B598" s="23"/>
      <c r="C598" s="15" t="s">
        <v>1150</v>
      </c>
      <c r="D598" s="79" t="s">
        <v>389</v>
      </c>
      <c r="E598" s="13" t="s">
        <v>1850</v>
      </c>
      <c r="F598" s="311" t="s">
        <v>1851</v>
      </c>
      <c r="G598" s="240">
        <v>0.5</v>
      </c>
      <c r="H598" s="13" t="s">
        <v>1408</v>
      </c>
      <c r="I598" s="13" t="s">
        <v>1852</v>
      </c>
      <c r="J598" s="13" t="s">
        <v>1853</v>
      </c>
      <c r="K598" s="320">
        <v>8.0</v>
      </c>
      <c r="L598" s="13"/>
      <c r="M598" s="13"/>
      <c r="N598" s="12" t="b">
        <v>0</v>
      </c>
      <c r="O598" s="12" t="b">
        <v>0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idden="1">
      <c r="A599" s="13" t="str">
        <f t="shared" si="65"/>
        <v>5fc55706fc7144331745c2b4</v>
      </c>
      <c r="B599" s="23"/>
      <c r="C599" s="15" t="s">
        <v>1150</v>
      </c>
      <c r="D599" s="110" t="s">
        <v>1069</v>
      </c>
      <c r="E599" s="13" t="s">
        <v>1854</v>
      </c>
      <c r="F599" s="110" t="s">
        <v>1855</v>
      </c>
      <c r="G599" s="128" t="s">
        <v>358</v>
      </c>
      <c r="H599" s="110" t="s">
        <v>1856</v>
      </c>
      <c r="I599" s="130" t="s">
        <v>1857</v>
      </c>
      <c r="J599" s="110" t="s">
        <v>1858</v>
      </c>
      <c r="K599" s="320">
        <v>10.0</v>
      </c>
      <c r="L599" s="13"/>
      <c r="M599" s="13"/>
      <c r="N599" s="12" t="b">
        <v>0</v>
      </c>
      <c r="O599" s="12" t="b">
        <v>0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idden="1">
      <c r="A600" s="13" t="str">
        <f t="shared" si="65"/>
        <v>5fbd1355840cb51dfe5a198e</v>
      </c>
      <c r="B600" s="23"/>
      <c r="C600" s="15" t="s">
        <v>1150</v>
      </c>
      <c r="D600" s="78" t="s">
        <v>97</v>
      </c>
      <c r="E600" s="13" t="s">
        <v>1859</v>
      </c>
      <c r="F600" s="13" t="s">
        <v>1860</v>
      </c>
      <c r="G600" s="240">
        <v>0.7083333333333334</v>
      </c>
      <c r="H600" s="13" t="s">
        <v>1861</v>
      </c>
      <c r="I600" s="13" t="s">
        <v>1862</v>
      </c>
      <c r="J600" s="97" t="s">
        <v>1863</v>
      </c>
      <c r="K600" s="320">
        <v>16.0</v>
      </c>
      <c r="L600" s="13"/>
      <c r="M600" s="13"/>
      <c r="N600" s="12" t="b">
        <v>0</v>
      </c>
      <c r="O600" s="12" t="b">
        <v>0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idden="1">
      <c r="A601" s="13" t="str">
        <f t="shared" si="65"/>
        <v/>
      </c>
      <c r="B601" s="37"/>
      <c r="C601" s="15" t="s">
        <v>1150</v>
      </c>
      <c r="D601" s="7"/>
      <c r="E601" s="13"/>
      <c r="F601" s="13"/>
      <c r="G601" s="169"/>
      <c r="H601" s="13"/>
      <c r="I601" s="13"/>
      <c r="J601" s="13"/>
      <c r="K601" s="13"/>
      <c r="L601" s="13"/>
      <c r="M601" s="13"/>
      <c r="N601" s="12" t="b">
        <v>0</v>
      </c>
      <c r="O601" s="12" t="b">
        <v>0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idden="1">
      <c r="A602" s="13" t="str">
        <f t="shared" si="65"/>
        <v/>
      </c>
      <c r="B602" s="9"/>
      <c r="C602" s="9">
        <v>44299.0</v>
      </c>
      <c r="D602" s="40"/>
      <c r="E602" s="13"/>
      <c r="F602" s="13"/>
      <c r="G602" s="169"/>
      <c r="H602" s="13"/>
      <c r="I602" s="13"/>
      <c r="J602" s="13"/>
      <c r="K602" s="13"/>
      <c r="L602" s="13"/>
      <c r="M602" s="13"/>
      <c r="N602" s="12"/>
      <c r="O602" s="1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idden="1">
      <c r="A603" s="13"/>
      <c r="B603" s="14" t="s">
        <v>13</v>
      </c>
      <c r="C603" s="15" t="s">
        <v>14</v>
      </c>
      <c r="D603" s="22" t="s">
        <v>1069</v>
      </c>
      <c r="E603" s="16" t="s">
        <v>1864</v>
      </c>
      <c r="F603" s="16" t="s">
        <v>1865</v>
      </c>
      <c r="G603" s="261">
        <v>0.7083333333333334</v>
      </c>
      <c r="H603" s="16" t="s">
        <v>1866</v>
      </c>
      <c r="I603" s="16" t="s">
        <v>1867</v>
      </c>
      <c r="J603" s="16" t="s">
        <v>1868</v>
      </c>
      <c r="K603" s="13"/>
      <c r="L603" s="13"/>
      <c r="M603" s="13"/>
      <c r="N603" s="12" t="b">
        <v>0</v>
      </c>
      <c r="O603" s="12" t="b">
        <v>0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idden="1">
      <c r="A604" s="13" t="str">
        <f>E604</f>
        <v>6055d58498acb2680786d06a</v>
      </c>
      <c r="B604" s="23"/>
      <c r="C604" s="15" t="s">
        <v>14</v>
      </c>
      <c r="D604" s="79" t="s">
        <v>1069</v>
      </c>
      <c r="E604" s="13" t="s">
        <v>1869</v>
      </c>
      <c r="F604" s="13" t="s">
        <v>1870</v>
      </c>
      <c r="G604" s="169" t="s">
        <v>181</v>
      </c>
      <c r="H604" s="13" t="s">
        <v>1871</v>
      </c>
      <c r="I604" s="13" t="s">
        <v>1872</v>
      </c>
      <c r="J604" s="13" t="s">
        <v>1873</v>
      </c>
      <c r="K604" s="13"/>
      <c r="L604" s="13"/>
      <c r="M604" s="13"/>
      <c r="N604" s="12" t="b">
        <v>0</v>
      </c>
      <c r="O604" s="12" t="b">
        <v>0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idden="1">
      <c r="A605" s="13"/>
      <c r="B605" s="23"/>
      <c r="C605" s="15" t="s">
        <v>14</v>
      </c>
      <c r="D605" s="60" t="s">
        <v>1354</v>
      </c>
      <c r="E605" s="16" t="s">
        <v>1874</v>
      </c>
      <c r="F605" s="16" t="s">
        <v>1875</v>
      </c>
      <c r="G605" s="158">
        <v>0.625</v>
      </c>
      <c r="H605" s="60" t="s">
        <v>1876</v>
      </c>
      <c r="I605" s="132" t="s">
        <v>1877</v>
      </c>
      <c r="J605" s="20" t="s">
        <v>1878</v>
      </c>
      <c r="K605" s="13"/>
      <c r="L605" s="13"/>
      <c r="M605" s="13"/>
      <c r="N605" s="12" t="b">
        <v>0</v>
      </c>
      <c r="O605" s="12" t="b">
        <v>0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idden="1">
      <c r="A606" s="13"/>
      <c r="B606" s="23"/>
      <c r="C606" s="15" t="s">
        <v>14</v>
      </c>
      <c r="D606" s="76" t="s">
        <v>1069</v>
      </c>
      <c r="E606" s="16" t="s">
        <v>1879</v>
      </c>
      <c r="F606" s="16" t="s">
        <v>1880</v>
      </c>
      <c r="G606" s="319" t="s">
        <v>380</v>
      </c>
      <c r="H606" s="16" t="s">
        <v>1871</v>
      </c>
      <c r="I606" s="16" t="s">
        <v>1881</v>
      </c>
      <c r="J606" s="16" t="s">
        <v>1882</v>
      </c>
      <c r="K606" s="13"/>
      <c r="L606" s="13"/>
      <c r="M606" s="13"/>
      <c r="N606" s="12" t="b">
        <v>0</v>
      </c>
      <c r="O606" s="12" t="b">
        <v>0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idden="1">
      <c r="A607" s="13" t="str">
        <f t="shared" ref="A607:A608" si="66">E607</f>
        <v/>
      </c>
      <c r="B607" s="37"/>
      <c r="C607" s="15" t="s">
        <v>14</v>
      </c>
      <c r="D607" s="7"/>
      <c r="E607" s="7"/>
      <c r="F607" s="7"/>
      <c r="G607" s="66"/>
      <c r="H607" s="7"/>
      <c r="I607" s="67"/>
      <c r="J607" s="7"/>
      <c r="K607" s="13"/>
      <c r="L607" s="13"/>
      <c r="M607" s="13"/>
      <c r="N607" s="12" t="b">
        <v>0</v>
      </c>
      <c r="O607" s="12" t="b">
        <v>0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idden="1">
      <c r="A608" s="13" t="str">
        <f t="shared" si="66"/>
        <v/>
      </c>
      <c r="B608" s="7"/>
      <c r="C608" s="128" t="s">
        <v>914</v>
      </c>
      <c r="D608" s="7"/>
      <c r="E608" s="13"/>
      <c r="F608" s="13"/>
      <c r="G608" s="169"/>
      <c r="H608" s="13"/>
      <c r="I608" s="13"/>
      <c r="J608" s="13"/>
      <c r="K608" s="13"/>
      <c r="L608" s="13"/>
      <c r="M608" s="13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idden="1">
      <c r="A609" s="13"/>
      <c r="B609" s="14" t="s">
        <v>343</v>
      </c>
      <c r="C609" s="15" t="s">
        <v>344</v>
      </c>
      <c r="D609" s="76" t="s">
        <v>389</v>
      </c>
      <c r="E609" s="16" t="s">
        <v>1883</v>
      </c>
      <c r="F609" s="16" t="s">
        <v>1884</v>
      </c>
      <c r="G609" s="319" t="s">
        <v>181</v>
      </c>
      <c r="H609" s="16" t="s">
        <v>1885</v>
      </c>
      <c r="I609" s="16" t="s">
        <v>1886</v>
      </c>
      <c r="J609" s="16" t="s">
        <v>1887</v>
      </c>
      <c r="K609" s="13" t="s">
        <v>1888</v>
      </c>
      <c r="L609" s="13"/>
      <c r="M609" s="13"/>
      <c r="N609" s="12" t="b">
        <v>0</v>
      </c>
      <c r="O609" s="12" t="b">
        <v>0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idden="1">
      <c r="A610" s="13" t="str">
        <f t="shared" ref="A610:A617" si="67">E610</f>
        <v>601d30eaa49ed3958f5848d0</v>
      </c>
      <c r="B610" s="23"/>
      <c r="C610" s="15" t="s">
        <v>344</v>
      </c>
      <c r="D610" s="78" t="s">
        <v>1354</v>
      </c>
      <c r="E610" s="13" t="s">
        <v>1889</v>
      </c>
      <c r="F610" s="13" t="s">
        <v>1890</v>
      </c>
      <c r="G610" s="240">
        <v>0.5416666666666666</v>
      </c>
      <c r="H610" s="13" t="s">
        <v>1891</v>
      </c>
      <c r="I610" s="13" t="s">
        <v>1892</v>
      </c>
      <c r="J610" s="97" t="s">
        <v>1893</v>
      </c>
      <c r="K610" s="13"/>
      <c r="L610" s="13"/>
      <c r="M610" s="13"/>
      <c r="N610" s="12" t="b">
        <v>0</v>
      </c>
      <c r="O610" s="12" t="b">
        <v>0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idden="1">
      <c r="A611" s="13" t="str">
        <f t="shared" si="67"/>
        <v>5fe1d87b0654ee1743e8d9b9</v>
      </c>
      <c r="B611" s="23"/>
      <c r="C611" s="15" t="s">
        <v>344</v>
      </c>
      <c r="D611" s="110" t="s">
        <v>1538</v>
      </c>
      <c r="E611" s="110" t="s">
        <v>1894</v>
      </c>
      <c r="F611" s="110" t="s">
        <v>1895</v>
      </c>
      <c r="G611" s="128" t="s">
        <v>358</v>
      </c>
      <c r="H611" s="110" t="s">
        <v>1896</v>
      </c>
      <c r="I611" s="130" t="s">
        <v>1897</v>
      </c>
      <c r="J611" s="110" t="s">
        <v>1898</v>
      </c>
      <c r="K611" s="7"/>
      <c r="L611" s="13"/>
      <c r="M611" s="13"/>
      <c r="N611" s="12" t="b">
        <v>0</v>
      </c>
      <c r="O611" s="12" t="b">
        <v>0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idden="1">
      <c r="A612" s="13" t="str">
        <f t="shared" si="67"/>
        <v>5f362fbb4589df3d4f4a9677</v>
      </c>
      <c r="B612" s="23"/>
      <c r="C612" s="15" t="s">
        <v>344</v>
      </c>
      <c r="D612" s="110" t="s">
        <v>1899</v>
      </c>
      <c r="E612" s="13" t="s">
        <v>1900</v>
      </c>
      <c r="F612" s="13" t="s">
        <v>1901</v>
      </c>
      <c r="G612" s="129">
        <v>0.7083333333333334</v>
      </c>
      <c r="H612" s="110" t="s">
        <v>1902</v>
      </c>
      <c r="I612" s="130" t="s">
        <v>1903</v>
      </c>
      <c r="J612" s="97" t="s">
        <v>1904</v>
      </c>
      <c r="K612" s="110" t="s">
        <v>1905</v>
      </c>
      <c r="L612" s="13"/>
      <c r="M612" s="13"/>
      <c r="N612" s="12" t="b">
        <v>0</v>
      </c>
      <c r="O612" s="12" t="b">
        <v>0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idden="1">
      <c r="A613" s="13" t="str">
        <f t="shared" si="67"/>
        <v/>
      </c>
      <c r="B613" s="37"/>
      <c r="C613" s="15"/>
      <c r="D613" s="79"/>
      <c r="E613" s="13"/>
      <c r="F613" s="13"/>
      <c r="G613" s="169"/>
      <c r="H613" s="13"/>
      <c r="I613" s="13"/>
      <c r="J613" s="13"/>
      <c r="K613" s="13"/>
      <c r="L613" s="13"/>
      <c r="M613" s="13"/>
      <c r="N613" s="12" t="b">
        <v>0</v>
      </c>
      <c r="O613" s="12" t="b">
        <v>0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idden="1">
      <c r="A614" s="13" t="str">
        <f t="shared" si="67"/>
        <v/>
      </c>
      <c r="B614" s="7"/>
      <c r="C614" s="66"/>
      <c r="D614" s="79"/>
      <c r="E614" s="13"/>
      <c r="F614" s="13"/>
      <c r="G614" s="169"/>
      <c r="H614" s="13"/>
      <c r="I614" s="13"/>
      <c r="J614" s="13"/>
      <c r="K614" s="13"/>
      <c r="L614" s="13"/>
      <c r="M614" s="13"/>
      <c r="N614" s="12" t="b">
        <v>0</v>
      </c>
      <c r="O614" s="12" t="b">
        <v>0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idden="1">
      <c r="A615" s="13" t="str">
        <f t="shared" si="67"/>
        <v/>
      </c>
      <c r="B615" s="14" t="s">
        <v>1389</v>
      </c>
      <c r="C615" s="15" t="s">
        <v>422</v>
      </c>
      <c r="D615" s="241"/>
      <c r="E615" s="316"/>
      <c r="F615" s="257"/>
      <c r="G615" s="321"/>
      <c r="H615" s="316"/>
      <c r="I615" s="250"/>
      <c r="J615" s="316"/>
      <c r="K615" s="13"/>
      <c r="L615" s="13"/>
      <c r="M615" s="13"/>
      <c r="N615" s="12" t="b">
        <v>0</v>
      </c>
      <c r="O615" s="12" t="b">
        <v>0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idden="1">
      <c r="A616" s="13" t="str">
        <f t="shared" si="67"/>
        <v>5fa2cbcccd7959cc76d320ec</v>
      </c>
      <c r="B616" s="23"/>
      <c r="C616" s="15" t="s">
        <v>422</v>
      </c>
      <c r="D616" s="241" t="s">
        <v>389</v>
      </c>
      <c r="E616" s="316" t="s">
        <v>1906</v>
      </c>
      <c r="F616" s="257" t="s">
        <v>1907</v>
      </c>
      <c r="G616" s="321">
        <v>0.5416666666666666</v>
      </c>
      <c r="H616" s="316" t="s">
        <v>303</v>
      </c>
      <c r="I616" s="250" t="s">
        <v>1908</v>
      </c>
      <c r="J616" s="316" t="s">
        <v>1909</v>
      </c>
      <c r="K616" s="241"/>
      <c r="L616" s="249"/>
      <c r="M616" s="249"/>
      <c r="N616" s="322" t="b">
        <v>0</v>
      </c>
      <c r="O616" s="322" t="b">
        <v>0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idden="1">
      <c r="A617" s="13" t="str">
        <f t="shared" si="67"/>
        <v>5fd23c305908bfbd1c6d71ef</v>
      </c>
      <c r="B617" s="23"/>
      <c r="C617" s="15" t="s">
        <v>422</v>
      </c>
      <c r="D617" s="260" t="s">
        <v>389</v>
      </c>
      <c r="E617" s="249" t="s">
        <v>1910</v>
      </c>
      <c r="F617" s="257" t="s">
        <v>1911</v>
      </c>
      <c r="G617" s="315">
        <v>0.6041666666666666</v>
      </c>
      <c r="H617" s="249" t="s">
        <v>303</v>
      </c>
      <c r="I617" s="249" t="s">
        <v>1912</v>
      </c>
      <c r="J617" s="249" t="s">
        <v>1913</v>
      </c>
      <c r="K617" s="241"/>
      <c r="L617" s="249"/>
      <c r="M617" s="249"/>
      <c r="N617" s="322" t="b">
        <v>0</v>
      </c>
      <c r="O617" s="322" t="b">
        <v>0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idden="1">
      <c r="A618" s="13"/>
      <c r="B618" s="23"/>
      <c r="C618" s="15" t="s">
        <v>422</v>
      </c>
      <c r="D618" s="70" t="s">
        <v>289</v>
      </c>
      <c r="E618" s="16" t="s">
        <v>1914</v>
      </c>
      <c r="F618" s="16" t="s">
        <v>1915</v>
      </c>
      <c r="G618" s="318">
        <v>0.6458333333333334</v>
      </c>
      <c r="H618" s="16" t="s">
        <v>825</v>
      </c>
      <c r="I618" s="73" t="s">
        <v>1916</v>
      </c>
      <c r="J618" s="20" t="s">
        <v>1917</v>
      </c>
      <c r="K618" s="249"/>
      <c r="L618" s="249"/>
      <c r="M618" s="249"/>
      <c r="N618" s="322" t="b">
        <v>0</v>
      </c>
      <c r="O618" s="322" t="b">
        <v>0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idden="1">
      <c r="A619" s="13" t="str">
        <f t="shared" ref="A619:A628" si="68">E619</f>
        <v>5f945a117b42911f90458c06</v>
      </c>
      <c r="B619" s="37"/>
      <c r="C619" s="15" t="s">
        <v>422</v>
      </c>
      <c r="D619" s="241" t="s">
        <v>389</v>
      </c>
      <c r="E619" s="249" t="s">
        <v>1918</v>
      </c>
      <c r="F619" s="257" t="s">
        <v>1919</v>
      </c>
      <c r="G619" s="315">
        <v>0.7708333333333334</v>
      </c>
      <c r="H619" s="249" t="s">
        <v>64</v>
      </c>
      <c r="I619" s="249" t="s">
        <v>1920</v>
      </c>
      <c r="J619" s="249" t="s">
        <v>1921</v>
      </c>
      <c r="K619" s="241"/>
      <c r="L619" s="249"/>
      <c r="M619" s="249"/>
      <c r="N619" s="322" t="b">
        <v>0</v>
      </c>
      <c r="O619" s="322" t="b">
        <v>0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idden="1">
      <c r="A620" s="13" t="str">
        <f t="shared" si="68"/>
        <v/>
      </c>
      <c r="B620" s="7"/>
      <c r="C620" s="66"/>
      <c r="D620" s="7"/>
      <c r="E620" s="13"/>
      <c r="F620" s="13"/>
      <c r="G620" s="169"/>
      <c r="H620" s="13"/>
      <c r="I620" s="13"/>
      <c r="J620" s="13"/>
      <c r="K620" s="13"/>
      <c r="L620" s="13"/>
      <c r="M620" s="13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idden="1">
      <c r="A621" s="13" t="str">
        <f t="shared" si="68"/>
        <v/>
      </c>
      <c r="B621" s="14" t="s">
        <v>343</v>
      </c>
      <c r="C621" s="15" t="s">
        <v>597</v>
      </c>
      <c r="D621" s="7"/>
      <c r="E621" s="7"/>
      <c r="F621" s="7"/>
      <c r="G621" s="66"/>
      <c r="H621" s="7"/>
      <c r="I621" s="67"/>
      <c r="J621" s="7"/>
      <c r="K621" s="7"/>
      <c r="L621" s="13"/>
      <c r="M621" s="13"/>
      <c r="N621" s="12" t="b">
        <v>0</v>
      </c>
      <c r="O621" s="12" t="b">
        <v>0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idden="1">
      <c r="A622" s="115" t="str">
        <f t="shared" si="68"/>
        <v>5fbe74182a0cda7ff045c76b</v>
      </c>
      <c r="B622" s="23"/>
      <c r="C622" s="15" t="s">
        <v>597</v>
      </c>
      <c r="D622" s="95" t="s">
        <v>389</v>
      </c>
      <c r="E622" s="302" t="s">
        <v>1487</v>
      </c>
      <c r="F622" s="323" t="s">
        <v>1922</v>
      </c>
      <c r="G622" s="99" t="s">
        <v>775</v>
      </c>
      <c r="H622" s="302" t="s">
        <v>1681</v>
      </c>
      <c r="I622" s="324" t="s">
        <v>1923</v>
      </c>
      <c r="J622" s="303" t="s">
        <v>1683</v>
      </c>
      <c r="K622" s="13"/>
      <c r="L622" s="13"/>
      <c r="M622" s="13"/>
      <c r="N622" s="12" t="b">
        <v>0</v>
      </c>
      <c r="O622" s="12" t="b">
        <v>0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idden="1">
      <c r="A623" s="13" t="str">
        <f t="shared" si="68"/>
        <v>5faece656ecb757481de0631</v>
      </c>
      <c r="B623" s="23"/>
      <c r="C623" s="15" t="s">
        <v>597</v>
      </c>
      <c r="D623" s="79" t="s">
        <v>1354</v>
      </c>
      <c r="E623" s="13" t="s">
        <v>598</v>
      </c>
      <c r="F623" s="13" t="s">
        <v>599</v>
      </c>
      <c r="G623" s="240">
        <v>0.4583333333333333</v>
      </c>
      <c r="H623" s="13" t="s">
        <v>353</v>
      </c>
      <c r="I623" s="13" t="s">
        <v>1924</v>
      </c>
      <c r="J623" s="97" t="s">
        <v>602</v>
      </c>
      <c r="K623" s="13" t="s">
        <v>1702</v>
      </c>
      <c r="L623" s="13"/>
      <c r="M623" s="13"/>
      <c r="N623" s="12" t="b">
        <v>0</v>
      </c>
      <c r="O623" s="12" t="b">
        <v>0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idden="1">
      <c r="A624" s="13" t="str">
        <f t="shared" si="68"/>
        <v>6064979ab48e84f82845f2b0</v>
      </c>
      <c r="B624" s="23"/>
      <c r="C624" s="15" t="s">
        <v>597</v>
      </c>
      <c r="D624" s="78" t="s">
        <v>97</v>
      </c>
      <c r="E624" s="13" t="s">
        <v>1925</v>
      </c>
      <c r="F624" s="13" t="s">
        <v>1926</v>
      </c>
      <c r="G624" s="240">
        <v>0.7083333333333334</v>
      </c>
      <c r="H624" s="13" t="s">
        <v>353</v>
      </c>
      <c r="I624" s="13" t="s">
        <v>1927</v>
      </c>
      <c r="J624" s="97" t="s">
        <v>1928</v>
      </c>
      <c r="K624" s="13"/>
      <c r="L624" s="13"/>
      <c r="M624" s="13"/>
      <c r="N624" s="12" t="b">
        <v>0</v>
      </c>
      <c r="O624" s="12" t="b">
        <v>0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idden="1">
      <c r="A625" s="13" t="str">
        <f t="shared" si="68"/>
        <v>606f7552354eaa8c64ab80aa</v>
      </c>
      <c r="B625" s="37"/>
      <c r="C625" s="15"/>
      <c r="D625" s="78" t="s">
        <v>1354</v>
      </c>
      <c r="E625" s="13" t="s">
        <v>1929</v>
      </c>
      <c r="F625" s="13" t="s">
        <v>1930</v>
      </c>
      <c r="G625" s="240">
        <v>0.7708333333333334</v>
      </c>
      <c r="H625" s="13" t="s">
        <v>353</v>
      </c>
      <c r="I625" s="13" t="s">
        <v>1931</v>
      </c>
      <c r="J625" s="97"/>
      <c r="K625" s="13"/>
      <c r="L625" s="13"/>
      <c r="M625" s="13"/>
      <c r="N625" s="12" t="b">
        <v>0</v>
      </c>
      <c r="O625" s="12" t="b">
        <v>0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idden="1">
      <c r="A626" s="13" t="str">
        <f t="shared" si="68"/>
        <v/>
      </c>
      <c r="B626" s="234"/>
      <c r="C626" s="113"/>
      <c r="D626" s="78"/>
      <c r="E626" s="13"/>
      <c r="F626" s="13"/>
      <c r="G626" s="169"/>
      <c r="H626" s="13"/>
      <c r="I626" s="13"/>
      <c r="J626" s="13"/>
      <c r="K626" s="13"/>
      <c r="L626" s="13"/>
      <c r="M626" s="13"/>
      <c r="N626" s="12" t="b">
        <v>0</v>
      </c>
      <c r="O626" s="12" t="b">
        <v>0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idden="1">
      <c r="A627" s="13" t="str">
        <f t="shared" si="68"/>
        <v/>
      </c>
      <c r="B627" s="14" t="s">
        <v>343</v>
      </c>
      <c r="C627" s="15" t="s">
        <v>1150</v>
      </c>
      <c r="D627" s="78"/>
      <c r="E627" s="13"/>
      <c r="F627" s="13"/>
      <c r="G627" s="169"/>
      <c r="H627" s="13"/>
      <c r="I627" s="13"/>
      <c r="J627" s="13"/>
      <c r="K627" s="13"/>
      <c r="L627" s="13"/>
      <c r="M627" s="13"/>
      <c r="N627" s="12" t="b">
        <v>0</v>
      </c>
      <c r="O627" s="12" t="b">
        <v>0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idden="1">
      <c r="A628" s="13" t="str">
        <f t="shared" si="68"/>
        <v>5f340f60b61d536bf26d8395</v>
      </c>
      <c r="B628" s="23"/>
      <c r="C628" s="15" t="s">
        <v>1150</v>
      </c>
      <c r="D628" s="110" t="s">
        <v>1069</v>
      </c>
      <c r="E628" s="110" t="s">
        <v>1932</v>
      </c>
      <c r="F628" s="110" t="s">
        <v>1933</v>
      </c>
      <c r="G628" s="129">
        <v>0.5833333333333334</v>
      </c>
      <c r="H628" s="110" t="s">
        <v>1934</v>
      </c>
      <c r="I628" s="130" t="s">
        <v>1935</v>
      </c>
      <c r="J628" s="110" t="s">
        <v>1936</v>
      </c>
      <c r="K628" s="13">
        <v>13.0</v>
      </c>
      <c r="L628" s="13"/>
      <c r="M628" s="13"/>
      <c r="N628" s="12" t="b">
        <v>0</v>
      </c>
      <c r="O628" s="12" t="b">
        <v>0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idden="1">
      <c r="A629" s="13"/>
      <c r="B629" s="23"/>
      <c r="C629" s="15" t="s">
        <v>1150</v>
      </c>
      <c r="D629" s="70" t="s">
        <v>1069</v>
      </c>
      <c r="E629" s="16" t="s">
        <v>1937</v>
      </c>
      <c r="F629" s="16" t="s">
        <v>1938</v>
      </c>
      <c r="G629" s="319" t="s">
        <v>50</v>
      </c>
      <c r="H629" s="16" t="s">
        <v>1934</v>
      </c>
      <c r="I629" s="16" t="s">
        <v>1939</v>
      </c>
      <c r="J629" s="16" t="s">
        <v>1940</v>
      </c>
      <c r="K629" s="13" t="s">
        <v>1941</v>
      </c>
      <c r="L629" s="13"/>
      <c r="M629" s="13"/>
      <c r="N629" s="12" t="b">
        <v>0</v>
      </c>
      <c r="O629" s="12" t="b">
        <v>0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idden="1">
      <c r="A630" s="13" t="str">
        <f t="shared" ref="A630:A633" si="69">E630</f>
        <v>5fe72f6dce622f679dcb4e8e</v>
      </c>
      <c r="B630" s="23"/>
      <c r="C630" s="15" t="s">
        <v>1150</v>
      </c>
      <c r="D630" s="78" t="s">
        <v>1069</v>
      </c>
      <c r="E630" s="13" t="s">
        <v>1942</v>
      </c>
      <c r="F630" s="13" t="s">
        <v>1943</v>
      </c>
      <c r="G630" s="169" t="s">
        <v>380</v>
      </c>
      <c r="H630" s="13" t="s">
        <v>1934</v>
      </c>
      <c r="I630" s="13" t="s">
        <v>1944</v>
      </c>
      <c r="J630" s="13" t="s">
        <v>1945</v>
      </c>
      <c r="K630" s="13">
        <v>8.0</v>
      </c>
      <c r="L630" s="13"/>
      <c r="M630" s="13"/>
      <c r="N630" s="12" t="b">
        <v>0</v>
      </c>
      <c r="O630" s="12" t="b">
        <v>0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idden="1">
      <c r="A631" s="13" t="str">
        <f t="shared" si="69"/>
        <v>5feb8baf05d6ff60c9cebf68</v>
      </c>
      <c r="B631" s="37"/>
      <c r="C631" s="15" t="s">
        <v>1150</v>
      </c>
      <c r="D631" s="110" t="s">
        <v>1354</v>
      </c>
      <c r="E631" s="13" t="s">
        <v>1946</v>
      </c>
      <c r="F631" s="13" t="s">
        <v>1947</v>
      </c>
      <c r="G631" s="240">
        <v>0.7291666666666666</v>
      </c>
      <c r="H631" s="13" t="s">
        <v>1934</v>
      </c>
      <c r="I631" s="13" t="s">
        <v>1948</v>
      </c>
      <c r="J631" s="97" t="s">
        <v>1949</v>
      </c>
      <c r="K631" s="13">
        <v>25.0</v>
      </c>
      <c r="L631" s="13"/>
      <c r="M631" s="13"/>
      <c r="N631" s="12" t="b">
        <v>0</v>
      </c>
      <c r="O631" s="12" t="b">
        <v>0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idden="1">
      <c r="A632" s="13" t="str">
        <f t="shared" si="69"/>
        <v/>
      </c>
      <c r="B632" s="9"/>
      <c r="C632" s="9">
        <v>44300.0</v>
      </c>
      <c r="D632" s="40"/>
      <c r="E632" s="13"/>
      <c r="F632" s="13"/>
      <c r="G632" s="169"/>
      <c r="H632" s="13"/>
      <c r="I632" s="13"/>
      <c r="J632" s="13"/>
      <c r="K632" s="13"/>
      <c r="L632" s="13"/>
      <c r="M632" s="13"/>
      <c r="N632" s="12"/>
      <c r="O632" s="1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idden="1">
      <c r="A633" s="13" t="str">
        <f t="shared" si="69"/>
        <v>5f3633f74589dfceeb4a9678</v>
      </c>
      <c r="B633" s="14" t="s">
        <v>13</v>
      </c>
      <c r="C633" s="15" t="s">
        <v>14</v>
      </c>
      <c r="D633" s="79" t="s">
        <v>483</v>
      </c>
      <c r="E633" s="13" t="s">
        <v>1950</v>
      </c>
      <c r="F633" s="13" t="s">
        <v>1951</v>
      </c>
      <c r="G633" s="39" t="s">
        <v>392</v>
      </c>
      <c r="H633" s="40" t="s">
        <v>1793</v>
      </c>
      <c r="I633" s="41" t="s">
        <v>1952</v>
      </c>
      <c r="J633" s="97" t="s">
        <v>1953</v>
      </c>
      <c r="K633" s="13"/>
      <c r="L633" s="13"/>
      <c r="M633" s="13"/>
      <c r="N633" s="12" t="b">
        <v>0</v>
      </c>
      <c r="O633" s="12" t="b">
        <v>0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idden="1">
      <c r="A634" s="13"/>
      <c r="B634" s="23"/>
      <c r="C634" s="15" t="s">
        <v>14</v>
      </c>
      <c r="D634" s="70" t="s">
        <v>483</v>
      </c>
      <c r="E634" s="16" t="s">
        <v>1954</v>
      </c>
      <c r="F634" s="16" t="s">
        <v>1955</v>
      </c>
      <c r="G634" s="261">
        <v>0.5625</v>
      </c>
      <c r="H634" s="16" t="s">
        <v>1793</v>
      </c>
      <c r="I634" s="16" t="s">
        <v>1956</v>
      </c>
      <c r="J634" s="20" t="s">
        <v>1957</v>
      </c>
      <c r="K634" s="13" t="s">
        <v>1958</v>
      </c>
      <c r="L634" s="13"/>
      <c r="M634" s="13"/>
      <c r="N634" s="12" t="b">
        <v>0</v>
      </c>
      <c r="O634" s="12" t="b">
        <v>0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idden="1">
      <c r="A635" s="13" t="str">
        <f t="shared" ref="A635:A638" si="70">E635</f>
        <v>5fdb17615e70c3a7388a32d5</v>
      </c>
      <c r="B635" s="23"/>
      <c r="C635" s="15" t="s">
        <v>14</v>
      </c>
      <c r="D635" s="78" t="s">
        <v>474</v>
      </c>
      <c r="E635" s="13" t="s">
        <v>1959</v>
      </c>
      <c r="F635" s="13" t="s">
        <v>1960</v>
      </c>
      <c r="G635" s="240">
        <v>0.625</v>
      </c>
      <c r="H635" s="13" t="s">
        <v>1961</v>
      </c>
      <c r="I635" s="13" t="s">
        <v>1962</v>
      </c>
      <c r="J635" s="13" t="s">
        <v>1963</v>
      </c>
      <c r="K635" s="13"/>
      <c r="L635" s="13"/>
      <c r="M635" s="13"/>
      <c r="N635" s="12" t="b">
        <v>0</v>
      </c>
      <c r="O635" s="12" t="b">
        <v>0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idden="1">
      <c r="A636" s="13" t="str">
        <f t="shared" si="70"/>
        <v>6002e22988198cf070141ced</v>
      </c>
      <c r="B636" s="23"/>
      <c r="C636" s="15" t="s">
        <v>14</v>
      </c>
      <c r="D636" s="79" t="s">
        <v>474</v>
      </c>
      <c r="E636" s="13" t="s">
        <v>1964</v>
      </c>
      <c r="F636" s="13" t="s">
        <v>1965</v>
      </c>
      <c r="G636" s="240">
        <v>0.6875</v>
      </c>
      <c r="H636" s="13" t="s">
        <v>1966</v>
      </c>
      <c r="I636" s="13" t="s">
        <v>1967</v>
      </c>
      <c r="J636" s="13" t="s">
        <v>1968</v>
      </c>
      <c r="K636" s="13"/>
      <c r="L636" s="13"/>
      <c r="M636" s="13"/>
      <c r="N636" s="12" t="b">
        <v>0</v>
      </c>
      <c r="O636" s="12" t="b">
        <v>0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idden="1">
      <c r="A637" s="13" t="str">
        <f t="shared" si="70"/>
        <v>6038f33b635e3aaf25a67f7a</v>
      </c>
      <c r="B637" s="37"/>
      <c r="C637" s="15" t="s">
        <v>14</v>
      </c>
      <c r="D637" s="79" t="s">
        <v>474</v>
      </c>
      <c r="E637" s="13" t="s">
        <v>1969</v>
      </c>
      <c r="F637" s="13" t="s">
        <v>1970</v>
      </c>
      <c r="G637" s="240">
        <v>0.75</v>
      </c>
      <c r="H637" s="13" t="s">
        <v>1966</v>
      </c>
      <c r="I637" s="13" t="s">
        <v>1971</v>
      </c>
      <c r="J637" s="13" t="s">
        <v>1972</v>
      </c>
      <c r="K637" s="13"/>
      <c r="L637" s="13"/>
      <c r="M637" s="13"/>
      <c r="N637" s="12" t="b">
        <v>0</v>
      </c>
      <c r="O637" s="12" t="b">
        <v>0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idden="1">
      <c r="A638" s="13" t="str">
        <f t="shared" si="70"/>
        <v/>
      </c>
      <c r="B638" s="7"/>
      <c r="C638" s="128" t="s">
        <v>914</v>
      </c>
      <c r="D638" s="7"/>
      <c r="E638" s="13"/>
      <c r="F638" s="13"/>
      <c r="G638" s="169"/>
      <c r="H638" s="13"/>
      <c r="I638" s="13"/>
      <c r="J638" s="13"/>
      <c r="K638" s="13"/>
      <c r="L638" s="13"/>
      <c r="M638" s="13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idden="1">
      <c r="A639" s="13"/>
      <c r="B639" s="14" t="s">
        <v>343</v>
      </c>
      <c r="C639" s="15" t="s">
        <v>344</v>
      </c>
      <c r="D639" s="76" t="s">
        <v>1354</v>
      </c>
      <c r="E639" s="16" t="s">
        <v>1973</v>
      </c>
      <c r="F639" s="16" t="s">
        <v>1974</v>
      </c>
      <c r="G639" s="261">
        <v>0.4791666666666667</v>
      </c>
      <c r="H639" s="16" t="s">
        <v>1975</v>
      </c>
      <c r="I639" s="16" t="s">
        <v>1976</v>
      </c>
      <c r="J639" s="20" t="s">
        <v>1977</v>
      </c>
      <c r="K639" s="13" t="s">
        <v>1978</v>
      </c>
      <c r="L639" s="13"/>
      <c r="M639" s="13"/>
      <c r="N639" s="12" t="b">
        <v>0</v>
      </c>
      <c r="O639" s="12" t="b">
        <v>0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idden="1">
      <c r="A640" s="13" t="str">
        <f t="shared" ref="A640:A645" si="71">E640</f>
        <v>603e7de9d6d0ad160a9215ed</v>
      </c>
      <c r="B640" s="23"/>
      <c r="C640" s="15" t="s">
        <v>344</v>
      </c>
      <c r="D640" s="78" t="s">
        <v>1354</v>
      </c>
      <c r="E640" s="13" t="s">
        <v>1979</v>
      </c>
      <c r="F640" s="13" t="s">
        <v>1980</v>
      </c>
      <c r="G640" s="240">
        <v>0.5833333333333334</v>
      </c>
      <c r="H640" s="13" t="s">
        <v>1981</v>
      </c>
      <c r="I640" s="13" t="s">
        <v>1982</v>
      </c>
      <c r="J640" s="97" t="s">
        <v>1983</v>
      </c>
      <c r="K640" s="13"/>
      <c r="L640" s="13"/>
      <c r="M640" s="13"/>
      <c r="N640" s="12" t="b">
        <v>0</v>
      </c>
      <c r="O640" s="12" t="b">
        <v>0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idden="1">
      <c r="A641" s="13" t="str">
        <f t="shared" si="71"/>
        <v/>
      </c>
      <c r="B641" s="23"/>
      <c r="C641" s="15" t="s">
        <v>344</v>
      </c>
      <c r="D641" s="7"/>
      <c r="E641" s="7"/>
      <c r="F641" s="7"/>
      <c r="G641" s="66"/>
      <c r="H641" s="7"/>
      <c r="I641" s="67"/>
      <c r="J641" s="7"/>
      <c r="K641" s="13"/>
      <c r="L641" s="13"/>
      <c r="M641" s="13"/>
      <c r="N641" s="12" t="b">
        <v>0</v>
      </c>
      <c r="O641" s="12" t="b">
        <v>0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idden="1">
      <c r="A642" s="13" t="str">
        <f t="shared" si="71"/>
        <v>606a1979aa4a19e0ac02f005</v>
      </c>
      <c r="B642" s="23"/>
      <c r="C642" s="15" t="s">
        <v>344</v>
      </c>
      <c r="D642" s="78" t="s">
        <v>289</v>
      </c>
      <c r="E642" s="13" t="s">
        <v>1984</v>
      </c>
      <c r="F642" s="13" t="s">
        <v>1985</v>
      </c>
      <c r="G642" s="169" t="s">
        <v>380</v>
      </c>
      <c r="H642" s="13" t="s">
        <v>1986</v>
      </c>
      <c r="I642" s="94" t="s">
        <v>1987</v>
      </c>
      <c r="J642" s="97" t="s">
        <v>1988</v>
      </c>
      <c r="K642" s="13"/>
      <c r="L642" s="13"/>
      <c r="M642" s="13"/>
      <c r="N642" s="12" t="b">
        <v>0</v>
      </c>
      <c r="O642" s="12" t="b">
        <v>0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idden="1">
      <c r="A643" s="13" t="str">
        <f t="shared" si="71"/>
        <v/>
      </c>
      <c r="B643" s="37"/>
      <c r="C643" s="15"/>
      <c r="D643" s="79"/>
      <c r="E643" s="13"/>
      <c r="F643" s="13"/>
      <c r="G643" s="169"/>
      <c r="H643" s="13"/>
      <c r="I643" s="13"/>
      <c r="J643" s="13"/>
      <c r="K643" s="13"/>
      <c r="L643" s="13"/>
      <c r="M643" s="13"/>
      <c r="N643" s="12" t="b">
        <v>0</v>
      </c>
      <c r="O643" s="12" t="b">
        <v>0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idden="1">
      <c r="A644" s="13" t="str">
        <f t="shared" si="71"/>
        <v/>
      </c>
      <c r="B644" s="7"/>
      <c r="C644" s="66"/>
      <c r="D644" s="79"/>
      <c r="E644" s="13"/>
      <c r="F644" s="13"/>
      <c r="G644" s="169"/>
      <c r="H644" s="13"/>
      <c r="I644" s="13"/>
      <c r="J644" s="13"/>
      <c r="K644" s="13"/>
      <c r="L644" s="13"/>
      <c r="M644" s="13"/>
      <c r="N644" s="12" t="b">
        <v>0</v>
      </c>
      <c r="O644" s="12" t="b">
        <v>0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idden="1">
      <c r="A645" s="13" t="str">
        <f t="shared" si="71"/>
        <v>6064510353493f44e2d50a88</v>
      </c>
      <c r="B645" s="14" t="s">
        <v>1389</v>
      </c>
      <c r="C645" s="15" t="s">
        <v>422</v>
      </c>
      <c r="D645" s="241" t="s">
        <v>1989</v>
      </c>
      <c r="E645" s="249" t="s">
        <v>1990</v>
      </c>
      <c r="F645" s="79" t="s">
        <v>1991</v>
      </c>
      <c r="G645" s="315">
        <v>0.4583333333333333</v>
      </c>
      <c r="H645" s="249" t="s">
        <v>1718</v>
      </c>
      <c r="I645" s="249" t="s">
        <v>1992</v>
      </c>
      <c r="J645" s="249" t="s">
        <v>1993</v>
      </c>
      <c r="K645" s="13"/>
      <c r="L645" s="13"/>
      <c r="M645" s="13"/>
      <c r="N645" s="12" t="b">
        <v>0</v>
      </c>
      <c r="O645" s="12" t="b">
        <v>0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idden="1">
      <c r="A646" s="13"/>
      <c r="B646" s="23"/>
      <c r="C646" s="15" t="s">
        <v>422</v>
      </c>
      <c r="D646" s="264" t="s">
        <v>389</v>
      </c>
      <c r="E646" s="276" t="s">
        <v>1994</v>
      </c>
      <c r="F646" s="276"/>
      <c r="G646" s="318">
        <v>0.5416666666666666</v>
      </c>
      <c r="H646" s="276" t="s">
        <v>1513</v>
      </c>
      <c r="I646" s="276" t="s">
        <v>1995</v>
      </c>
      <c r="J646" s="276" t="s">
        <v>1039</v>
      </c>
      <c r="K646" s="13" t="s">
        <v>1996</v>
      </c>
      <c r="L646" s="13"/>
      <c r="M646" s="13"/>
      <c r="N646" s="12" t="b">
        <v>0</v>
      </c>
      <c r="O646" s="12" t="b">
        <v>0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idden="1">
      <c r="A647" s="13" t="str">
        <f t="shared" ref="A647:A657" si="72">E647</f>
        <v>606701239ba8b910d0818c1a</v>
      </c>
      <c r="B647" s="23"/>
      <c r="C647" s="15" t="s">
        <v>422</v>
      </c>
      <c r="D647" s="241" t="s">
        <v>1989</v>
      </c>
      <c r="E647" s="249" t="s">
        <v>1997</v>
      </c>
      <c r="F647" s="79" t="s">
        <v>1998</v>
      </c>
      <c r="G647" s="315">
        <v>0.6041666666666666</v>
      </c>
      <c r="H647" s="249" t="s">
        <v>41</v>
      </c>
      <c r="I647" s="249" t="s">
        <v>1999</v>
      </c>
      <c r="J647" s="249" t="s">
        <v>2000</v>
      </c>
      <c r="K647" s="13"/>
      <c r="L647" s="13"/>
      <c r="M647" s="13"/>
      <c r="N647" s="12" t="b">
        <v>0</v>
      </c>
      <c r="O647" s="12" t="b">
        <v>0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idden="1">
      <c r="A648" s="13" t="str">
        <f t="shared" si="72"/>
        <v>6022503a6bc6149ebc5d5a86</v>
      </c>
      <c r="B648" s="23"/>
      <c r="C648" s="15" t="s">
        <v>422</v>
      </c>
      <c r="D648" s="260" t="s">
        <v>1989</v>
      </c>
      <c r="E648" s="249" t="s">
        <v>2001</v>
      </c>
      <c r="F648" s="79" t="s">
        <v>2002</v>
      </c>
      <c r="G648" s="315">
        <v>0.6666666666666666</v>
      </c>
      <c r="H648" s="249" t="s">
        <v>1513</v>
      </c>
      <c r="I648" s="249" t="s">
        <v>2003</v>
      </c>
      <c r="J648" s="249" t="s">
        <v>2004</v>
      </c>
      <c r="K648" s="13"/>
      <c r="L648" s="13"/>
      <c r="M648" s="13"/>
      <c r="N648" s="12" t="b">
        <v>0</v>
      </c>
      <c r="O648" s="12" t="b">
        <v>0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idden="1">
      <c r="A649" s="13" t="str">
        <f t="shared" si="72"/>
        <v/>
      </c>
      <c r="B649" s="37"/>
      <c r="C649" s="15" t="s">
        <v>422</v>
      </c>
      <c r="D649" s="232"/>
      <c r="E649" s="13"/>
      <c r="F649" s="13"/>
      <c r="G649" s="169"/>
      <c r="H649" s="13"/>
      <c r="I649" s="13"/>
      <c r="J649" s="13"/>
      <c r="K649" s="13"/>
      <c r="L649" s="13"/>
      <c r="M649" s="13"/>
      <c r="N649" s="12" t="b">
        <v>0</v>
      </c>
      <c r="O649" s="12" t="b">
        <v>0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idden="1">
      <c r="A650" s="13" t="str">
        <f t="shared" si="72"/>
        <v/>
      </c>
      <c r="B650" s="7"/>
      <c r="C650" s="66"/>
      <c r="D650" s="7"/>
      <c r="E650" s="13"/>
      <c r="F650" s="13"/>
      <c r="G650" s="169"/>
      <c r="H650" s="13"/>
      <c r="I650" s="13"/>
      <c r="J650" s="13"/>
      <c r="K650" s="13"/>
      <c r="L650" s="13"/>
      <c r="M650" s="13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idden="1">
      <c r="A651" s="13" t="str">
        <f t="shared" si="72"/>
        <v>6007064699244ef3a805c64a</v>
      </c>
      <c r="B651" s="14" t="s">
        <v>343</v>
      </c>
      <c r="C651" s="15" t="s">
        <v>597</v>
      </c>
      <c r="D651" s="79" t="s">
        <v>389</v>
      </c>
      <c r="E651" s="13" t="s">
        <v>2005</v>
      </c>
      <c r="F651" s="13" t="s">
        <v>2006</v>
      </c>
      <c r="G651" s="169" t="s">
        <v>347</v>
      </c>
      <c r="H651" s="13" t="s">
        <v>2007</v>
      </c>
      <c r="I651" s="13" t="s">
        <v>2008</v>
      </c>
      <c r="J651" s="13" t="s">
        <v>2009</v>
      </c>
      <c r="K651" s="13"/>
      <c r="L651" s="13"/>
      <c r="M651" s="13"/>
      <c r="N651" s="12" t="b">
        <v>0</v>
      </c>
      <c r="O651" s="12" t="b">
        <v>0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idden="1">
      <c r="A652" s="13" t="str">
        <f t="shared" si="72"/>
        <v>5f889e5868fd72176334a506</v>
      </c>
      <c r="B652" s="23"/>
      <c r="C652" s="15" t="s">
        <v>597</v>
      </c>
      <c r="D652" s="79" t="s">
        <v>389</v>
      </c>
      <c r="E652" s="13" t="s">
        <v>2010</v>
      </c>
      <c r="F652" s="13" t="s">
        <v>2011</v>
      </c>
      <c r="G652" s="169" t="s">
        <v>50</v>
      </c>
      <c r="H652" s="13" t="s">
        <v>2012</v>
      </c>
      <c r="I652" s="13" t="s">
        <v>2013</v>
      </c>
      <c r="J652" s="13" t="s">
        <v>2014</v>
      </c>
      <c r="K652" s="13"/>
      <c r="L652" s="13"/>
      <c r="M652" s="13"/>
      <c r="N652" s="12" t="b">
        <v>0</v>
      </c>
      <c r="O652" s="12" t="b">
        <v>0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idden="1">
      <c r="A653" s="13" t="str">
        <f t="shared" si="72"/>
        <v>606aec66c2388a317cae689a</v>
      </c>
      <c r="B653" s="23"/>
      <c r="C653" s="15" t="s">
        <v>597</v>
      </c>
      <c r="D653" s="78" t="s">
        <v>389</v>
      </c>
      <c r="E653" s="13" t="s">
        <v>2015</v>
      </c>
      <c r="F653" s="13" t="s">
        <v>2016</v>
      </c>
      <c r="G653" s="169" t="s">
        <v>358</v>
      </c>
      <c r="H653" s="13" t="s">
        <v>2007</v>
      </c>
      <c r="I653" s="13" t="s">
        <v>2017</v>
      </c>
      <c r="J653" s="13" t="s">
        <v>2018</v>
      </c>
      <c r="K653" s="13"/>
      <c r="L653" s="13"/>
      <c r="M653" s="13"/>
      <c r="N653" s="12" t="b">
        <v>0</v>
      </c>
      <c r="O653" s="12" t="b">
        <v>0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idden="1">
      <c r="A654" s="13" t="str">
        <f t="shared" si="72"/>
        <v>5f33e3a36b1e0f643cf3a3e9</v>
      </c>
      <c r="B654" s="23"/>
      <c r="C654" s="15" t="s">
        <v>597</v>
      </c>
      <c r="D654" s="68" t="s">
        <v>389</v>
      </c>
      <c r="E654" s="24" t="s">
        <v>2019</v>
      </c>
      <c r="F654" s="24" t="s">
        <v>2020</v>
      </c>
      <c r="G654" s="325" t="s">
        <v>199</v>
      </c>
      <c r="H654" s="24" t="s">
        <v>2021</v>
      </c>
      <c r="I654" s="24" t="s">
        <v>2022</v>
      </c>
      <c r="J654" s="28" t="s">
        <v>2023</v>
      </c>
      <c r="K654" s="13"/>
      <c r="L654" s="13"/>
      <c r="M654" s="13"/>
      <c r="N654" s="12" t="b">
        <v>0</v>
      </c>
      <c r="O654" s="12" t="b">
        <v>0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idden="1">
      <c r="A655" s="13" t="str">
        <f t="shared" si="72"/>
        <v/>
      </c>
      <c r="B655" s="37"/>
      <c r="C655" s="15"/>
      <c r="D655" s="78"/>
      <c r="E655" s="13"/>
      <c r="F655" s="13"/>
      <c r="G655" s="169"/>
      <c r="H655" s="13"/>
      <c r="I655" s="13"/>
      <c r="J655" s="13"/>
      <c r="K655" s="13"/>
      <c r="L655" s="13"/>
      <c r="M655" s="13"/>
      <c r="N655" s="12" t="b">
        <v>0</v>
      </c>
      <c r="O655" s="12" t="b">
        <v>0</v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idden="1">
      <c r="A656" s="13" t="str">
        <f t="shared" si="72"/>
        <v/>
      </c>
      <c r="B656" s="234"/>
      <c r="C656" s="113"/>
      <c r="D656" s="78"/>
      <c r="E656" s="13"/>
      <c r="F656" s="13"/>
      <c r="G656" s="169"/>
      <c r="H656" s="13"/>
      <c r="I656" s="13"/>
      <c r="J656" s="13"/>
      <c r="K656" s="13"/>
      <c r="L656" s="13"/>
      <c r="M656" s="13"/>
      <c r="N656" s="12" t="b">
        <v>0</v>
      </c>
      <c r="O656" s="12" t="b">
        <v>0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idden="1">
      <c r="A657" s="13" t="str">
        <f t="shared" si="72"/>
        <v>5ff973193b0c6db0940df6e4</v>
      </c>
      <c r="B657" s="14" t="s">
        <v>343</v>
      </c>
      <c r="C657" s="15" t="s">
        <v>1150</v>
      </c>
      <c r="D657" s="78" t="s">
        <v>2024</v>
      </c>
      <c r="E657" s="13" t="s">
        <v>2025</v>
      </c>
      <c r="F657" s="13" t="s">
        <v>2026</v>
      </c>
      <c r="G657" s="240">
        <v>0.5833333333333334</v>
      </c>
      <c r="H657" s="13" t="s">
        <v>2027</v>
      </c>
      <c r="I657" s="94" t="s">
        <v>2028</v>
      </c>
      <c r="J657" s="97" t="s">
        <v>2029</v>
      </c>
      <c r="K657" s="320">
        <v>10.0</v>
      </c>
      <c r="L657" s="13"/>
      <c r="M657" s="13"/>
      <c r="N657" s="12" t="b">
        <v>0</v>
      </c>
      <c r="O657" s="12" t="b">
        <v>0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idden="1">
      <c r="A658" s="13"/>
      <c r="B658" s="23"/>
      <c r="C658" s="15" t="s">
        <v>1150</v>
      </c>
      <c r="D658" s="76" t="s">
        <v>2024</v>
      </c>
      <c r="E658" s="16" t="s">
        <v>2030</v>
      </c>
      <c r="F658" s="16" t="s">
        <v>2031</v>
      </c>
      <c r="G658" s="261">
        <v>0.6666666666666666</v>
      </c>
      <c r="H658" s="16" t="s">
        <v>2032</v>
      </c>
      <c r="I658" s="73" t="s">
        <v>2033</v>
      </c>
      <c r="J658" s="20" t="s">
        <v>2034</v>
      </c>
      <c r="K658" s="320"/>
      <c r="L658" s="13"/>
      <c r="M658" s="13"/>
      <c r="N658" s="12" t="b">
        <v>0</v>
      </c>
      <c r="O658" s="12" t="b">
        <v>0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idden="1">
      <c r="A659" s="13" t="str">
        <f t="shared" ref="A659:A677" si="73">E659</f>
        <v>603104bb8364b8c710994fdd</v>
      </c>
      <c r="B659" s="23"/>
      <c r="C659" s="15" t="s">
        <v>1150</v>
      </c>
      <c r="D659" s="78" t="s">
        <v>2024</v>
      </c>
      <c r="E659" s="13" t="s">
        <v>2035</v>
      </c>
      <c r="F659" s="13" t="s">
        <v>2036</v>
      </c>
      <c r="G659" s="240">
        <v>0.5</v>
      </c>
      <c r="H659" s="13" t="s">
        <v>2037</v>
      </c>
      <c r="I659" s="94" t="s">
        <v>2038</v>
      </c>
      <c r="J659" s="97" t="s">
        <v>2039</v>
      </c>
      <c r="K659" s="326">
        <v>16.0</v>
      </c>
      <c r="L659" s="13"/>
      <c r="M659" s="13"/>
      <c r="N659" s="12" t="b">
        <v>0</v>
      </c>
      <c r="O659" s="12" t="b">
        <v>0</v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idden="1">
      <c r="A660" s="13" t="str">
        <f t="shared" si="73"/>
        <v>5ff9c62e3b0c6d55670e0df7</v>
      </c>
      <c r="B660" s="23"/>
      <c r="C660" s="15" t="s">
        <v>1150</v>
      </c>
      <c r="D660" s="78" t="s">
        <v>2024</v>
      </c>
      <c r="E660" s="13" t="s">
        <v>2040</v>
      </c>
      <c r="F660" s="13" t="s">
        <v>2041</v>
      </c>
      <c r="G660" s="240">
        <v>0.7083333333333334</v>
      </c>
      <c r="H660" s="13" t="s">
        <v>2042</v>
      </c>
      <c r="I660" s="13" t="s">
        <v>2043</v>
      </c>
      <c r="J660" s="97" t="s">
        <v>2044</v>
      </c>
      <c r="K660" s="13">
        <v>12.0</v>
      </c>
      <c r="L660" s="13"/>
      <c r="M660" s="13"/>
      <c r="N660" s="12" t="b">
        <v>0</v>
      </c>
      <c r="O660" s="12" t="b">
        <v>0</v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idden="1">
      <c r="A661" s="13" t="str">
        <f t="shared" si="73"/>
        <v/>
      </c>
      <c r="B661" s="37"/>
      <c r="C661" s="15" t="s">
        <v>1150</v>
      </c>
      <c r="D661" s="7"/>
      <c r="E661" s="13"/>
      <c r="F661" s="13"/>
      <c r="G661" s="240"/>
      <c r="H661" s="13"/>
      <c r="I661" s="13"/>
      <c r="J661" s="13"/>
      <c r="K661" s="13"/>
      <c r="L661" s="13"/>
      <c r="M661" s="13"/>
      <c r="N661" s="12" t="b">
        <v>0</v>
      </c>
      <c r="O661" s="12" t="b">
        <v>0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idden="1">
      <c r="A662" s="13" t="str">
        <f t="shared" si="73"/>
        <v/>
      </c>
      <c r="B662" s="9"/>
      <c r="C662" s="9">
        <v>44301.0</v>
      </c>
      <c r="D662" s="40"/>
      <c r="E662" s="13"/>
      <c r="F662" s="13"/>
      <c r="G662" s="240"/>
      <c r="H662" s="13"/>
      <c r="I662" s="13"/>
      <c r="J662" s="13"/>
      <c r="K662" s="13"/>
      <c r="L662" s="13"/>
      <c r="M662" s="13"/>
      <c r="N662" s="12"/>
      <c r="O662" s="1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idden="1">
      <c r="A663" s="13" t="str">
        <f t="shared" si="73"/>
        <v/>
      </c>
      <c r="B663" s="14" t="s">
        <v>13</v>
      </c>
      <c r="C663" s="15" t="s">
        <v>14</v>
      </c>
      <c r="D663" s="35"/>
      <c r="E663" s="13"/>
      <c r="F663" s="13"/>
      <c r="G663" s="240"/>
      <c r="H663" s="13"/>
      <c r="I663" s="13"/>
      <c r="J663" s="13"/>
      <c r="K663" s="13"/>
      <c r="L663" s="13"/>
      <c r="M663" s="13"/>
      <c r="N663" s="12" t="b">
        <v>0</v>
      </c>
      <c r="O663" s="12" t="b">
        <v>0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idden="1">
      <c r="A664" s="13" t="str">
        <f t="shared" si="73"/>
        <v>5fcff5638321176ffceeb743</v>
      </c>
      <c r="B664" s="23"/>
      <c r="C664" s="15" t="s">
        <v>14</v>
      </c>
      <c r="D664" s="79" t="s">
        <v>474</v>
      </c>
      <c r="E664" s="13" t="s">
        <v>2045</v>
      </c>
      <c r="F664" s="13" t="s">
        <v>2046</v>
      </c>
      <c r="G664" s="240">
        <v>0.5833333333333334</v>
      </c>
      <c r="H664" s="13" t="s">
        <v>2047</v>
      </c>
      <c r="I664" s="13" t="s">
        <v>2048</v>
      </c>
      <c r="J664" s="13" t="s">
        <v>2049</v>
      </c>
      <c r="K664" s="13"/>
      <c r="L664" s="13"/>
      <c r="M664" s="13"/>
      <c r="N664" s="12" t="b">
        <v>0</v>
      </c>
      <c r="O664" s="12" t="b">
        <v>0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idden="1">
      <c r="A665" s="13" t="str">
        <f t="shared" si="73"/>
        <v>5fca185fefb86d1e8f8e8828</v>
      </c>
      <c r="B665" s="23"/>
      <c r="C665" s="15" t="s">
        <v>14</v>
      </c>
      <c r="D665" s="78" t="s">
        <v>474</v>
      </c>
      <c r="E665" s="13" t="s">
        <v>1775</v>
      </c>
      <c r="F665" s="13" t="s">
        <v>1776</v>
      </c>
      <c r="G665" s="240">
        <v>0.6666666666666666</v>
      </c>
      <c r="H665" s="13" t="s">
        <v>2047</v>
      </c>
      <c r="I665" s="13" t="s">
        <v>2050</v>
      </c>
      <c r="J665" s="13" t="s">
        <v>1778</v>
      </c>
      <c r="K665" s="13"/>
      <c r="L665" s="13"/>
      <c r="M665" s="13"/>
      <c r="N665" s="12" t="b">
        <v>0</v>
      </c>
      <c r="O665" s="12" t="b">
        <v>0</v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idden="1">
      <c r="A666" s="13" t="str">
        <f t="shared" si="73"/>
        <v>6040b25420d33e7a3483d52a</v>
      </c>
      <c r="B666" s="23"/>
      <c r="C666" s="15" t="s">
        <v>14</v>
      </c>
      <c r="D666" s="79" t="s">
        <v>474</v>
      </c>
      <c r="E666" s="13" t="s">
        <v>2051</v>
      </c>
      <c r="F666" s="13" t="s">
        <v>2052</v>
      </c>
      <c r="G666" s="240">
        <v>0.7291666666666666</v>
      </c>
      <c r="H666" s="13" t="s">
        <v>2053</v>
      </c>
      <c r="I666" s="13" t="s">
        <v>2054</v>
      </c>
      <c r="J666" s="13" t="s">
        <v>2055</v>
      </c>
      <c r="K666" s="13"/>
      <c r="L666" s="13"/>
      <c r="M666" s="13"/>
      <c r="N666" s="12" t="b">
        <v>0</v>
      </c>
      <c r="O666" s="12" t="b">
        <v>0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idden="1">
      <c r="A667" s="13" t="str">
        <f t="shared" si="73"/>
        <v/>
      </c>
      <c r="B667" s="37"/>
      <c r="C667" s="15" t="s">
        <v>14</v>
      </c>
      <c r="D667" s="79"/>
      <c r="E667" s="13"/>
      <c r="F667" s="13"/>
      <c r="G667" s="169"/>
      <c r="H667" s="13"/>
      <c r="I667" s="13"/>
      <c r="J667" s="13"/>
      <c r="K667" s="13"/>
      <c r="L667" s="13"/>
      <c r="M667" s="13"/>
      <c r="N667" s="12" t="b">
        <v>0</v>
      </c>
      <c r="O667" s="12" t="b">
        <v>0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idden="1">
      <c r="A668" s="13" t="str">
        <f t="shared" si="73"/>
        <v/>
      </c>
      <c r="B668" s="7"/>
      <c r="C668" s="128" t="s">
        <v>914</v>
      </c>
      <c r="D668" s="7"/>
      <c r="E668" s="13"/>
      <c r="F668" s="13"/>
      <c r="G668" s="169"/>
      <c r="H668" s="13"/>
      <c r="I668" s="13"/>
      <c r="J668" s="13"/>
      <c r="K668" s="13"/>
      <c r="L668" s="13"/>
      <c r="M668" s="13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idden="1">
      <c r="A669" s="13" t="str">
        <f t="shared" si="73"/>
        <v>ALINMAYACAK!!!</v>
      </c>
      <c r="B669" s="14" t="s">
        <v>343</v>
      </c>
      <c r="C669" s="15" t="s">
        <v>344</v>
      </c>
      <c r="D669" s="239"/>
      <c r="E669" s="102" t="s">
        <v>283</v>
      </c>
      <c r="F669" s="103"/>
      <c r="G669" s="169"/>
      <c r="H669" s="13"/>
      <c r="I669" s="13"/>
      <c r="J669" s="13"/>
      <c r="K669" s="13"/>
      <c r="L669" s="13"/>
      <c r="M669" s="13"/>
      <c r="N669" s="12" t="b">
        <v>0</v>
      </c>
      <c r="O669" s="12" t="b">
        <v>0</v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idden="1">
      <c r="A670" s="13" t="str">
        <f t="shared" si="73"/>
        <v/>
      </c>
      <c r="B670" s="23"/>
      <c r="C670" s="15" t="s">
        <v>344</v>
      </c>
      <c r="D670" s="78"/>
      <c r="E670" s="105"/>
      <c r="G670" s="169"/>
      <c r="H670" s="13"/>
      <c r="I670" s="13"/>
      <c r="J670" s="13"/>
      <c r="K670" s="13"/>
      <c r="L670" s="13"/>
      <c r="M670" s="13"/>
      <c r="N670" s="12" t="b">
        <v>0</v>
      </c>
      <c r="O670" s="12" t="b">
        <v>0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idden="1">
      <c r="A671" s="13" t="str">
        <f t="shared" si="73"/>
        <v/>
      </c>
      <c r="B671" s="23"/>
      <c r="C671" s="15" t="s">
        <v>344</v>
      </c>
      <c r="D671" s="327"/>
      <c r="E671" s="105"/>
      <c r="G671" s="169"/>
      <c r="H671" s="13"/>
      <c r="I671" s="13"/>
      <c r="J671" s="13"/>
      <c r="K671" s="13"/>
      <c r="L671" s="13"/>
      <c r="M671" s="13"/>
      <c r="N671" s="12" t="b">
        <v>0</v>
      </c>
      <c r="O671" s="12" t="b">
        <v>0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idden="1">
      <c r="A672" s="13" t="str">
        <f t="shared" si="73"/>
        <v/>
      </c>
      <c r="B672" s="23"/>
      <c r="C672" s="15" t="s">
        <v>344</v>
      </c>
      <c r="D672" s="78"/>
      <c r="E672" s="105"/>
      <c r="G672" s="169"/>
      <c r="H672" s="13"/>
      <c r="I672" s="13"/>
      <c r="J672" s="13"/>
      <c r="K672" s="13"/>
      <c r="L672" s="13"/>
      <c r="M672" s="13"/>
      <c r="N672" s="12" t="b">
        <v>0</v>
      </c>
      <c r="O672" s="12" t="b">
        <v>0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idden="1">
      <c r="A673" s="13" t="str">
        <f t="shared" si="73"/>
        <v/>
      </c>
      <c r="B673" s="37"/>
      <c r="C673" s="15"/>
      <c r="D673" s="239"/>
      <c r="E673" s="105"/>
      <c r="G673" s="169"/>
      <c r="H673" s="13"/>
      <c r="I673" s="13"/>
      <c r="J673" s="13"/>
      <c r="K673" s="13"/>
      <c r="L673" s="13"/>
      <c r="M673" s="13"/>
      <c r="N673" s="12" t="b">
        <v>0</v>
      </c>
      <c r="O673" s="12" t="b">
        <v>0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idden="1">
      <c r="A674" s="13" t="str">
        <f t="shared" si="73"/>
        <v/>
      </c>
      <c r="B674" s="7"/>
      <c r="C674" s="66"/>
      <c r="D674" s="239"/>
      <c r="E674" s="13"/>
      <c r="F674" s="13"/>
      <c r="G674" s="169"/>
      <c r="H674" s="13"/>
      <c r="I674" s="13"/>
      <c r="J674" s="13"/>
      <c r="K674" s="13"/>
      <c r="L674" s="13"/>
      <c r="M674" s="13"/>
      <c r="N674" s="12" t="b">
        <v>0</v>
      </c>
      <c r="O674" s="12" t="b">
        <v>0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idden="1">
      <c r="A675" s="13" t="str">
        <f t="shared" si="73"/>
        <v/>
      </c>
      <c r="B675" s="14" t="s">
        <v>1389</v>
      </c>
      <c r="C675" s="15" t="s">
        <v>422</v>
      </c>
      <c r="D675" s="215"/>
      <c r="E675" s="13"/>
      <c r="F675" s="13"/>
      <c r="G675" s="169"/>
      <c r="H675" s="13"/>
      <c r="I675" s="94"/>
      <c r="J675" s="97"/>
      <c r="K675" s="13"/>
      <c r="L675" s="13"/>
      <c r="M675" s="13"/>
      <c r="N675" s="12" t="b">
        <v>0</v>
      </c>
      <c r="O675" s="12" t="b">
        <v>0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idden="1">
      <c r="A676" s="13" t="str">
        <f t="shared" si="73"/>
        <v>6051dfc6962fbd3cf252d67c</v>
      </c>
      <c r="B676" s="23"/>
      <c r="C676" s="15" t="s">
        <v>422</v>
      </c>
      <c r="D676" s="215" t="s">
        <v>289</v>
      </c>
      <c r="E676" s="13" t="s">
        <v>2056</v>
      </c>
      <c r="F676" s="13" t="s">
        <v>2057</v>
      </c>
      <c r="G676" s="169" t="s">
        <v>313</v>
      </c>
      <c r="H676" s="13" t="s">
        <v>2058</v>
      </c>
      <c r="I676" s="94" t="s">
        <v>2059</v>
      </c>
      <c r="J676" s="97" t="s">
        <v>2060</v>
      </c>
      <c r="K676" s="13"/>
      <c r="L676" s="13"/>
      <c r="M676" s="13"/>
      <c r="N676" s="12" t="b">
        <v>0</v>
      </c>
      <c r="O676" s="12" t="b">
        <v>0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idden="1">
      <c r="A677" s="13" t="str">
        <f t="shared" si="73"/>
        <v/>
      </c>
      <c r="B677" s="23"/>
      <c r="C677" s="15" t="s">
        <v>422</v>
      </c>
      <c r="D677" s="215" t="s">
        <v>483</v>
      </c>
      <c r="E677" s="13"/>
      <c r="F677" s="13" t="s">
        <v>2061</v>
      </c>
      <c r="G677" s="169" t="s">
        <v>181</v>
      </c>
      <c r="H677" s="13" t="s">
        <v>1896</v>
      </c>
      <c r="I677" s="13" t="s">
        <v>2062</v>
      </c>
      <c r="J677" s="13" t="s">
        <v>2063</v>
      </c>
      <c r="K677" s="13"/>
      <c r="L677" s="13"/>
      <c r="M677" s="13"/>
      <c r="N677" s="12" t="b">
        <v>0</v>
      </c>
      <c r="O677" s="12" t="b">
        <v>0</v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idden="1">
      <c r="A678" s="13"/>
      <c r="B678" s="23"/>
      <c r="C678" s="15" t="s">
        <v>422</v>
      </c>
      <c r="D678" s="309" t="s">
        <v>2024</v>
      </c>
      <c r="E678" s="16" t="s">
        <v>1894</v>
      </c>
      <c r="F678" s="16" t="s">
        <v>1895</v>
      </c>
      <c r="G678" s="261">
        <v>0.625</v>
      </c>
      <c r="H678" s="16" t="s">
        <v>2064</v>
      </c>
      <c r="I678" s="73" t="s">
        <v>2065</v>
      </c>
      <c r="J678" s="20" t="s">
        <v>1898</v>
      </c>
      <c r="K678" s="13"/>
      <c r="L678" s="13"/>
      <c r="M678" s="13"/>
      <c r="N678" s="12" t="b">
        <v>0</v>
      </c>
      <c r="O678" s="12" t="b">
        <v>0</v>
      </c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idden="1">
      <c r="A679" s="13" t="str">
        <f t="shared" ref="A679:A687" si="74">E679</f>
        <v>5fc8fbaf34e3dc31d5a8c8c8</v>
      </c>
      <c r="B679" s="37"/>
      <c r="C679" s="15" t="s">
        <v>422</v>
      </c>
      <c r="D679" s="232" t="s">
        <v>474</v>
      </c>
      <c r="E679" s="13" t="s">
        <v>2066</v>
      </c>
      <c r="F679" s="13" t="s">
        <v>2067</v>
      </c>
      <c r="G679" s="169" t="s">
        <v>380</v>
      </c>
      <c r="H679" s="13" t="s">
        <v>2064</v>
      </c>
      <c r="I679" s="13" t="s">
        <v>2068</v>
      </c>
      <c r="J679" s="13" t="s">
        <v>2069</v>
      </c>
      <c r="K679" s="13"/>
      <c r="L679" s="13"/>
      <c r="M679" s="13"/>
      <c r="N679" s="12" t="b">
        <v>0</v>
      </c>
      <c r="O679" s="12" t="b">
        <v>0</v>
      </c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idden="1">
      <c r="A680" s="13" t="str">
        <f t="shared" si="74"/>
        <v/>
      </c>
      <c r="B680" s="7"/>
      <c r="C680" s="66"/>
      <c r="D680" s="7"/>
      <c r="E680" s="13"/>
      <c r="F680" s="13"/>
      <c r="G680" s="169"/>
      <c r="H680" s="13"/>
      <c r="I680" s="13"/>
      <c r="J680" s="13"/>
      <c r="K680" s="13"/>
      <c r="L680" s="13"/>
      <c r="M680" s="13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idden="1">
      <c r="A681" s="13" t="str">
        <f t="shared" si="74"/>
        <v>5f36316e82cfcf5ecf526065</v>
      </c>
      <c r="B681" s="14" t="s">
        <v>343</v>
      </c>
      <c r="C681" s="15" t="s">
        <v>597</v>
      </c>
      <c r="D681" s="79" t="s">
        <v>2024</v>
      </c>
      <c r="E681" s="13" t="s">
        <v>1770</v>
      </c>
      <c r="F681" s="13" t="s">
        <v>1771</v>
      </c>
      <c r="G681" s="240">
        <v>0.4791666666666667</v>
      </c>
      <c r="H681" s="13" t="s">
        <v>2070</v>
      </c>
      <c r="I681" s="13" t="s">
        <v>2071</v>
      </c>
      <c r="J681" s="97" t="s">
        <v>2072</v>
      </c>
      <c r="K681" s="13"/>
      <c r="L681" s="13"/>
      <c r="M681" s="13"/>
      <c r="N681" s="12" t="b">
        <v>0</v>
      </c>
      <c r="O681" s="12" t="b">
        <v>0</v>
      </c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idden="1">
      <c r="A682" s="13" t="str">
        <f t="shared" si="74"/>
        <v>5ff457f071e89c3a0498105d</v>
      </c>
      <c r="B682" s="23"/>
      <c r="C682" s="15" t="s">
        <v>597</v>
      </c>
      <c r="D682" s="79" t="s">
        <v>2024</v>
      </c>
      <c r="E682" s="13" t="s">
        <v>2073</v>
      </c>
      <c r="F682" s="13" t="s">
        <v>2074</v>
      </c>
      <c r="G682" s="240">
        <v>0.5416666666666666</v>
      </c>
      <c r="H682" s="13" t="s">
        <v>2075</v>
      </c>
      <c r="I682" s="13" t="s">
        <v>2076</v>
      </c>
      <c r="J682" s="97" t="s">
        <v>2077</v>
      </c>
      <c r="K682" s="13"/>
      <c r="L682" s="13"/>
      <c r="M682" s="13"/>
      <c r="N682" s="12" t="b">
        <v>0</v>
      </c>
      <c r="O682" s="12" t="b">
        <v>0</v>
      </c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idden="1">
      <c r="A683" s="13" t="str">
        <f t="shared" si="74"/>
        <v>5fe4f3e156b07d780ef91c29</v>
      </c>
      <c r="B683" s="23"/>
      <c r="C683" s="15" t="s">
        <v>597</v>
      </c>
      <c r="D683" s="57" t="s">
        <v>1354</v>
      </c>
      <c r="E683" s="24" t="s">
        <v>2078</v>
      </c>
      <c r="F683" s="24" t="s">
        <v>2079</v>
      </c>
      <c r="G683" s="328">
        <v>0.6041666666666666</v>
      </c>
      <c r="H683" s="24" t="s">
        <v>2080</v>
      </c>
      <c r="I683" s="24" t="s">
        <v>2081</v>
      </c>
      <c r="J683" s="28" t="s">
        <v>2082</v>
      </c>
      <c r="K683" s="13"/>
      <c r="L683" s="13"/>
      <c r="M683" s="13"/>
      <c r="N683" s="12" t="b">
        <v>0</v>
      </c>
      <c r="O683" s="12" t="b">
        <v>0</v>
      </c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idden="1">
      <c r="A684" s="13" t="str">
        <f t="shared" si="74"/>
        <v>5f363023f86cbf1a0810ee4a</v>
      </c>
      <c r="B684" s="23"/>
      <c r="C684" s="15" t="s">
        <v>597</v>
      </c>
      <c r="D684" s="78" t="s">
        <v>2024</v>
      </c>
      <c r="E684" s="13" t="s">
        <v>2083</v>
      </c>
      <c r="F684" s="13" t="s">
        <v>2084</v>
      </c>
      <c r="G684" s="240">
        <v>0.6666666666666666</v>
      </c>
      <c r="H684" s="13" t="s">
        <v>2085</v>
      </c>
      <c r="I684" s="13" t="s">
        <v>2086</v>
      </c>
      <c r="J684" s="97" t="s">
        <v>2087</v>
      </c>
      <c r="K684" s="13"/>
      <c r="L684" s="13"/>
      <c r="M684" s="13"/>
      <c r="N684" s="12" t="b">
        <v>0</v>
      </c>
      <c r="O684" s="12" t="b">
        <v>0</v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idden="1">
      <c r="A685" s="13" t="str">
        <f t="shared" si="74"/>
        <v/>
      </c>
      <c r="B685" s="37"/>
      <c r="C685" s="15"/>
      <c r="D685" s="78"/>
      <c r="E685" s="13"/>
      <c r="F685" s="13"/>
      <c r="G685" s="169"/>
      <c r="H685" s="13"/>
      <c r="I685" s="13"/>
      <c r="J685" s="13"/>
      <c r="K685" s="13"/>
      <c r="L685" s="13"/>
      <c r="M685" s="13"/>
      <c r="N685" s="12" t="b">
        <v>0</v>
      </c>
      <c r="O685" s="12" t="b">
        <v>0</v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idden="1">
      <c r="A686" s="13" t="str">
        <f t="shared" si="74"/>
        <v/>
      </c>
      <c r="B686" s="234"/>
      <c r="C686" s="113"/>
      <c r="D686" s="78"/>
      <c r="E686" s="13"/>
      <c r="F686" s="13"/>
      <c r="G686" s="169"/>
      <c r="H686" s="13"/>
      <c r="I686" s="13"/>
      <c r="J686" s="13"/>
      <c r="K686" s="13"/>
      <c r="L686" s="13"/>
      <c r="M686" s="13"/>
      <c r="N686" s="12" t="b">
        <v>0</v>
      </c>
      <c r="O686" s="12" t="b">
        <v>0</v>
      </c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idden="1">
      <c r="A687" s="13" t="str">
        <f t="shared" si="74"/>
        <v/>
      </c>
      <c r="B687" s="14" t="s">
        <v>343</v>
      </c>
      <c r="C687" s="15" t="s">
        <v>1150</v>
      </c>
      <c r="D687" s="78"/>
      <c r="E687" s="13"/>
      <c r="F687" s="13"/>
      <c r="G687" s="169"/>
      <c r="H687" s="13"/>
      <c r="I687" s="13"/>
      <c r="J687" s="13"/>
      <c r="K687" s="13"/>
      <c r="L687" s="13"/>
      <c r="M687" s="13"/>
      <c r="N687" s="12" t="b">
        <v>0</v>
      </c>
      <c r="O687" s="12" t="b">
        <v>0</v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idden="1">
      <c r="A688" s="13"/>
      <c r="B688" s="23"/>
      <c r="C688" s="15" t="s">
        <v>1150</v>
      </c>
      <c r="D688" s="76" t="s">
        <v>2024</v>
      </c>
      <c r="E688" s="16" t="s">
        <v>2088</v>
      </c>
      <c r="F688" s="16" t="s">
        <v>2089</v>
      </c>
      <c r="G688" s="261">
        <v>0.5625</v>
      </c>
      <c r="H688" s="16" t="s">
        <v>2090</v>
      </c>
      <c r="I688" s="16" t="s">
        <v>2091</v>
      </c>
      <c r="J688" s="20" t="s">
        <v>2092</v>
      </c>
      <c r="K688" s="13" t="s">
        <v>2093</v>
      </c>
      <c r="L688" s="13"/>
      <c r="M688" s="13"/>
      <c r="N688" s="12" t="b">
        <v>0</v>
      </c>
      <c r="O688" s="12" t="b">
        <v>0</v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idden="1">
      <c r="A689" s="13" t="str">
        <f t="shared" ref="A689:A699" si="75">E689</f>
        <v>5fbe1d2333da64bf8860b8fc</v>
      </c>
      <c r="B689" s="23"/>
      <c r="C689" s="15" t="s">
        <v>1150</v>
      </c>
      <c r="D689" s="78" t="s">
        <v>2024</v>
      </c>
      <c r="E689" s="13" t="s">
        <v>2094</v>
      </c>
      <c r="F689" s="13" t="s">
        <v>2095</v>
      </c>
      <c r="G689" s="240">
        <v>0.625</v>
      </c>
      <c r="H689" s="13" t="s">
        <v>1461</v>
      </c>
      <c r="I689" s="13" t="s">
        <v>2096</v>
      </c>
      <c r="J689" s="97" t="s">
        <v>2097</v>
      </c>
      <c r="K689" s="320">
        <v>25.0</v>
      </c>
      <c r="L689" s="13"/>
      <c r="M689" s="13"/>
      <c r="N689" s="12" t="b">
        <v>0</v>
      </c>
      <c r="O689" s="12" t="b">
        <v>0</v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idden="1">
      <c r="A690" s="13" t="str">
        <f t="shared" si="75"/>
        <v>6047550919345f5ba041f5d2</v>
      </c>
      <c r="B690" s="23"/>
      <c r="C690" s="15" t="s">
        <v>1150</v>
      </c>
      <c r="D690" s="78" t="s">
        <v>389</v>
      </c>
      <c r="E690" s="13" t="s">
        <v>1765</v>
      </c>
      <c r="F690" s="13" t="s">
        <v>1766</v>
      </c>
      <c r="G690" s="240">
        <v>0.6666666666666666</v>
      </c>
      <c r="H690" s="13" t="s">
        <v>1461</v>
      </c>
      <c r="I690" s="13" t="s">
        <v>2098</v>
      </c>
      <c r="J690" s="13" t="s">
        <v>1769</v>
      </c>
      <c r="K690" s="320">
        <v>13.0</v>
      </c>
      <c r="L690" s="13"/>
      <c r="M690" s="13"/>
      <c r="N690" s="12" t="b">
        <v>0</v>
      </c>
      <c r="O690" s="12" t="b">
        <v>0</v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idden="1">
      <c r="A691" s="13" t="str">
        <f t="shared" si="75"/>
        <v>6001eeb657c431fe06034bd8</v>
      </c>
      <c r="B691" s="37"/>
      <c r="C691" s="15" t="s">
        <v>1150</v>
      </c>
      <c r="D691" s="40" t="s">
        <v>289</v>
      </c>
      <c r="E691" s="13" t="s">
        <v>2099</v>
      </c>
      <c r="F691" s="13" t="s">
        <v>2100</v>
      </c>
      <c r="G691" s="169" t="s">
        <v>136</v>
      </c>
      <c r="H691" s="13" t="s">
        <v>297</v>
      </c>
      <c r="I691" s="13" t="s">
        <v>2101</v>
      </c>
      <c r="J691" s="97" t="s">
        <v>2102</v>
      </c>
      <c r="K691" s="320">
        <v>24.0</v>
      </c>
      <c r="L691" s="13"/>
      <c r="M691" s="13"/>
      <c r="N691" s="12" t="b">
        <v>0</v>
      </c>
      <c r="O691" s="12" t="b">
        <v>0</v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idden="1">
      <c r="A692" s="13" t="str">
        <f t="shared" si="75"/>
        <v/>
      </c>
      <c r="B692" s="9"/>
      <c r="C692" s="9">
        <v>44302.0</v>
      </c>
      <c r="D692" s="40"/>
      <c r="E692" s="13"/>
      <c r="F692" s="13"/>
      <c r="G692" s="169"/>
      <c r="H692" s="13"/>
      <c r="I692" s="13"/>
      <c r="J692" s="13"/>
      <c r="K692" s="13"/>
      <c r="L692" s="13"/>
      <c r="M692" s="13"/>
      <c r="N692" s="12"/>
      <c r="O692" s="1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idden="1">
      <c r="A693" s="13" t="str">
        <f t="shared" si="75"/>
        <v/>
      </c>
      <c r="B693" s="14" t="s">
        <v>13</v>
      </c>
      <c r="C693" s="15" t="s">
        <v>14</v>
      </c>
      <c r="D693" s="35"/>
      <c r="E693" s="13"/>
      <c r="F693" s="13"/>
      <c r="G693" s="169" t="s">
        <v>313</v>
      </c>
      <c r="H693" s="13"/>
      <c r="I693" s="13"/>
      <c r="J693" s="13"/>
      <c r="K693" s="13"/>
      <c r="L693" s="13"/>
      <c r="M693" s="13"/>
      <c r="N693" s="12" t="b">
        <v>0</v>
      </c>
      <c r="O693" s="12" t="b">
        <v>0</v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idden="1">
      <c r="A694" s="13" t="str">
        <f t="shared" si="75"/>
        <v>6000b0cdf21cfb353199c941</v>
      </c>
      <c r="B694" s="23"/>
      <c r="C694" s="15" t="s">
        <v>14</v>
      </c>
      <c r="D694" s="79" t="s">
        <v>2024</v>
      </c>
      <c r="E694" s="13" t="s">
        <v>2103</v>
      </c>
      <c r="F694" s="13" t="s">
        <v>2104</v>
      </c>
      <c r="G694" s="129">
        <v>0.5416666666666666</v>
      </c>
      <c r="H694" s="110" t="s">
        <v>2105</v>
      </c>
      <c r="I694" s="130" t="s">
        <v>2106</v>
      </c>
      <c r="J694" s="97" t="s">
        <v>2107</v>
      </c>
      <c r="K694" s="7"/>
      <c r="L694" s="7"/>
      <c r="M694" s="7"/>
      <c r="N694" s="12" t="b">
        <v>0</v>
      </c>
      <c r="O694" s="12" t="b">
        <v>0</v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idden="1">
      <c r="A695" s="13" t="str">
        <f t="shared" si="75"/>
        <v>6062e1693364a46861a35db8</v>
      </c>
      <c r="B695" s="23"/>
      <c r="C695" s="15" t="s">
        <v>14</v>
      </c>
      <c r="D695" s="110" t="s">
        <v>2108</v>
      </c>
      <c r="E695" s="13" t="s">
        <v>2109</v>
      </c>
      <c r="F695" s="13" t="s">
        <v>2110</v>
      </c>
      <c r="G695" s="129">
        <v>0.625</v>
      </c>
      <c r="H695" s="110" t="s">
        <v>2111</v>
      </c>
      <c r="I695" s="94" t="s">
        <v>2112</v>
      </c>
      <c r="J695" s="97" t="s">
        <v>2113</v>
      </c>
      <c r="K695" s="97"/>
      <c r="L695" s="13"/>
      <c r="M695" s="13"/>
      <c r="N695" s="12" t="b">
        <v>0</v>
      </c>
      <c r="O695" s="12" t="b">
        <v>0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idden="1">
      <c r="A696" s="13" t="str">
        <f t="shared" si="75"/>
        <v>5f33d7fa089c6447bc779e92</v>
      </c>
      <c r="B696" s="23"/>
      <c r="C696" s="15" t="s">
        <v>14</v>
      </c>
      <c r="D696" s="79" t="s">
        <v>2024</v>
      </c>
      <c r="E696" s="13" t="s">
        <v>2114</v>
      </c>
      <c r="F696" s="13" t="s">
        <v>2115</v>
      </c>
      <c r="G696" s="169" t="s">
        <v>380</v>
      </c>
      <c r="H696" s="13" t="s">
        <v>2116</v>
      </c>
      <c r="I696" s="13" t="s">
        <v>2117</v>
      </c>
      <c r="J696" s="97" t="s">
        <v>2118</v>
      </c>
      <c r="K696" s="13"/>
      <c r="L696" s="13"/>
      <c r="M696" s="13"/>
      <c r="N696" s="12" t="b">
        <v>0</v>
      </c>
      <c r="O696" s="12" t="b">
        <v>0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idden="1">
      <c r="A697" s="13" t="str">
        <f t="shared" si="75"/>
        <v/>
      </c>
      <c r="B697" s="37"/>
      <c r="C697" s="15" t="s">
        <v>14</v>
      </c>
      <c r="D697" s="79"/>
      <c r="E697" s="13"/>
      <c r="F697" s="13"/>
      <c r="G697" s="169"/>
      <c r="H697" s="13"/>
      <c r="I697" s="13"/>
      <c r="J697" s="13"/>
      <c r="K697" s="13"/>
      <c r="L697" s="13"/>
      <c r="M697" s="13"/>
      <c r="N697" s="12" t="b">
        <v>0</v>
      </c>
      <c r="O697" s="12" t="b">
        <v>0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idden="1">
      <c r="A698" s="13" t="str">
        <f t="shared" si="75"/>
        <v/>
      </c>
      <c r="B698" s="7"/>
      <c r="C698" s="128" t="s">
        <v>914</v>
      </c>
      <c r="D698" s="7"/>
      <c r="E698" s="13"/>
      <c r="F698" s="13"/>
      <c r="G698" s="169"/>
      <c r="H698" s="13"/>
      <c r="I698" s="13"/>
      <c r="J698" s="13"/>
      <c r="K698" s="13"/>
      <c r="L698" s="13"/>
      <c r="M698" s="13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idden="1">
      <c r="A699" s="13" t="str">
        <f t="shared" si="75"/>
        <v>60196830f5e6e57d0cd3d721</v>
      </c>
      <c r="B699" s="14" t="s">
        <v>343</v>
      </c>
      <c r="C699" s="15" t="s">
        <v>344</v>
      </c>
      <c r="D699" s="79" t="s">
        <v>2024</v>
      </c>
      <c r="E699" s="13" t="s">
        <v>2119</v>
      </c>
      <c r="F699" s="13" t="s">
        <v>2120</v>
      </c>
      <c r="G699" s="240">
        <v>0.5</v>
      </c>
      <c r="H699" s="13" t="s">
        <v>2121</v>
      </c>
      <c r="I699" s="13" t="s">
        <v>2122</v>
      </c>
      <c r="J699" s="97" t="s">
        <v>2123</v>
      </c>
      <c r="K699" s="13"/>
      <c r="L699" s="13"/>
      <c r="M699" s="13"/>
      <c r="N699" s="12" t="b">
        <v>0</v>
      </c>
      <c r="O699" s="12" t="b">
        <v>0</v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idden="1">
      <c r="A700" s="13"/>
      <c r="B700" s="23"/>
      <c r="C700" s="15" t="s">
        <v>344</v>
      </c>
      <c r="D700" s="78" t="s">
        <v>2024</v>
      </c>
      <c r="E700" s="16" t="s">
        <v>1336</v>
      </c>
      <c r="F700" s="16" t="s">
        <v>1337</v>
      </c>
      <c r="G700" s="261">
        <v>0.6666666666666666</v>
      </c>
      <c r="H700" s="16" t="s">
        <v>2124</v>
      </c>
      <c r="I700" s="16" t="s">
        <v>2125</v>
      </c>
      <c r="J700" s="20" t="s">
        <v>1340</v>
      </c>
      <c r="K700" s="13" t="s">
        <v>2126</v>
      </c>
      <c r="L700" s="13"/>
      <c r="M700" s="13"/>
      <c r="N700" s="12" t="b">
        <v>0</v>
      </c>
      <c r="O700" s="12" t="b">
        <v>0</v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idden="1">
      <c r="A701" s="13" t="str">
        <f>E701</f>
        <v>6017d68de3c69c750983bb87</v>
      </c>
      <c r="B701" s="23"/>
      <c r="C701" s="15" t="s">
        <v>344</v>
      </c>
      <c r="D701" s="95" t="s">
        <v>2024</v>
      </c>
      <c r="E701" s="13" t="s">
        <v>951</v>
      </c>
      <c r="F701" s="13" t="s">
        <v>952</v>
      </c>
      <c r="G701" s="240">
        <v>0.5833333333333334</v>
      </c>
      <c r="H701" s="13" t="s">
        <v>2127</v>
      </c>
      <c r="I701" s="13" t="s">
        <v>2128</v>
      </c>
      <c r="J701" s="97" t="s">
        <v>955</v>
      </c>
      <c r="K701" s="13"/>
      <c r="L701" s="13"/>
      <c r="M701" s="13"/>
      <c r="N701" s="12" t="b">
        <v>0</v>
      </c>
      <c r="O701" s="12" t="b">
        <v>0</v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idden="1">
      <c r="A702" s="13"/>
      <c r="B702" s="23"/>
      <c r="C702" s="15" t="s">
        <v>344</v>
      </c>
      <c r="D702" s="78" t="s">
        <v>1354</v>
      </c>
      <c r="E702" s="16" t="s">
        <v>1929</v>
      </c>
      <c r="F702" s="16" t="s">
        <v>1930</v>
      </c>
      <c r="G702" s="319" t="s">
        <v>50</v>
      </c>
      <c r="H702" s="16" t="s">
        <v>353</v>
      </c>
      <c r="I702" s="16" t="s">
        <v>1931</v>
      </c>
      <c r="J702" s="20" t="s">
        <v>2129</v>
      </c>
      <c r="K702" s="13" t="s">
        <v>916</v>
      </c>
      <c r="L702" s="13"/>
      <c r="M702" s="13"/>
      <c r="N702" s="12" t="b">
        <v>0</v>
      </c>
      <c r="O702" s="12" t="b">
        <v>0</v>
      </c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idden="1">
      <c r="A703" s="13" t="str">
        <f t="shared" ref="A703:A718" si="76">E703</f>
        <v/>
      </c>
      <c r="B703" s="37"/>
      <c r="C703" s="15"/>
      <c r="D703" s="79"/>
      <c r="E703" s="13"/>
      <c r="F703" s="13"/>
      <c r="G703" s="169"/>
      <c r="H703" s="13"/>
      <c r="I703" s="13"/>
      <c r="J703" s="13"/>
      <c r="K703" s="13"/>
      <c r="L703" s="13"/>
      <c r="M703" s="13"/>
      <c r="N703" s="12" t="b">
        <v>0</v>
      </c>
      <c r="O703" s="12" t="b">
        <v>0</v>
      </c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idden="1">
      <c r="A704" s="13" t="str">
        <f t="shared" si="76"/>
        <v/>
      </c>
      <c r="B704" s="7"/>
      <c r="C704" s="66"/>
      <c r="D704" s="79"/>
      <c r="E704" s="13"/>
      <c r="F704" s="13"/>
      <c r="G704" s="169"/>
      <c r="H704" s="13"/>
      <c r="I704" s="13"/>
      <c r="J704" s="13"/>
      <c r="K704" s="13"/>
      <c r="L704" s="13"/>
      <c r="M704" s="13"/>
      <c r="N704" s="12" t="b">
        <v>0</v>
      </c>
      <c r="O704" s="12" t="b">
        <v>0</v>
      </c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idden="1">
      <c r="A705" s="13" t="str">
        <f t="shared" si="76"/>
        <v/>
      </c>
      <c r="B705" s="14" t="s">
        <v>1389</v>
      </c>
      <c r="C705" s="15" t="s">
        <v>422</v>
      </c>
      <c r="D705" s="215"/>
      <c r="E705" s="13"/>
      <c r="F705" s="13"/>
      <c r="G705" s="240"/>
      <c r="H705" s="13"/>
      <c r="I705" s="13"/>
      <c r="J705" s="13"/>
      <c r="K705" s="13"/>
      <c r="L705" s="13"/>
      <c r="M705" s="13"/>
      <c r="N705" s="12" t="b">
        <v>0</v>
      </c>
      <c r="O705" s="12" t="b">
        <v>0</v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idden="1">
      <c r="A706" s="13" t="str">
        <f t="shared" si="76"/>
        <v>600073155f0ab4f478e8a685</v>
      </c>
      <c r="B706" s="23"/>
      <c r="C706" s="15" t="s">
        <v>422</v>
      </c>
      <c r="D706" s="215" t="s">
        <v>474</v>
      </c>
      <c r="E706" s="216" t="s">
        <v>2130</v>
      </c>
      <c r="F706" s="216" t="s">
        <v>2131</v>
      </c>
      <c r="G706" s="329" t="s">
        <v>181</v>
      </c>
      <c r="H706" s="216" t="s">
        <v>2132</v>
      </c>
      <c r="I706" s="216" t="s">
        <v>2133</v>
      </c>
      <c r="J706" s="216" t="s">
        <v>2134</v>
      </c>
      <c r="K706" s="13"/>
      <c r="L706" s="13"/>
      <c r="M706" s="13"/>
      <c r="N706" s="12" t="b">
        <v>0</v>
      </c>
      <c r="O706" s="12" t="b">
        <v>0</v>
      </c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idden="1">
      <c r="A707" s="13" t="str">
        <f t="shared" si="76"/>
        <v>606af9769df4ec2359a0a968</v>
      </c>
      <c r="B707" s="23"/>
      <c r="C707" s="15" t="s">
        <v>422</v>
      </c>
      <c r="D707" s="228" t="s">
        <v>474</v>
      </c>
      <c r="E707" s="216" t="s">
        <v>2135</v>
      </c>
      <c r="F707" s="216" t="s">
        <v>2136</v>
      </c>
      <c r="G707" s="330">
        <v>0.625</v>
      </c>
      <c r="H707" s="216" t="s">
        <v>18</v>
      </c>
      <c r="I707" s="216" t="s">
        <v>2137</v>
      </c>
      <c r="J707" s="216" t="s">
        <v>2138</v>
      </c>
      <c r="K707" s="13"/>
      <c r="L707" s="13"/>
      <c r="M707" s="13"/>
      <c r="N707" s="12" t="b">
        <v>0</v>
      </c>
      <c r="O707" s="12" t="b">
        <v>0</v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idden="1">
      <c r="A708" s="13" t="str">
        <f t="shared" si="76"/>
        <v>5f903bd0262fbf11ece70757</v>
      </c>
      <c r="B708" s="37"/>
      <c r="C708" s="15" t="s">
        <v>422</v>
      </c>
      <c r="D708" s="232" t="s">
        <v>474</v>
      </c>
      <c r="E708" s="216" t="s">
        <v>2139</v>
      </c>
      <c r="F708" s="216" t="s">
        <v>2140</v>
      </c>
      <c r="G708" s="330">
        <v>0.6666666666666666</v>
      </c>
      <c r="H708" s="216" t="s">
        <v>18</v>
      </c>
      <c r="I708" s="216" t="s">
        <v>2141</v>
      </c>
      <c r="J708" s="216" t="s">
        <v>2142</v>
      </c>
      <c r="K708" s="13"/>
      <c r="L708" s="13"/>
      <c r="M708" s="13"/>
      <c r="N708" s="12" t="b">
        <v>0</v>
      </c>
      <c r="O708" s="12" t="b">
        <v>0</v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idden="1">
      <c r="A709" s="13" t="str">
        <f t="shared" si="76"/>
        <v>6065701b2b0371904cddc921</v>
      </c>
      <c r="B709" s="7"/>
      <c r="C709" s="15" t="s">
        <v>422</v>
      </c>
      <c r="D709" s="223" t="s">
        <v>483</v>
      </c>
      <c r="E709" s="216" t="s">
        <v>2143</v>
      </c>
      <c r="F709" s="216" t="s">
        <v>2144</v>
      </c>
      <c r="G709" s="330">
        <v>0.7083333333333334</v>
      </c>
      <c r="H709" s="216" t="s">
        <v>2145</v>
      </c>
      <c r="I709" s="216" t="s">
        <v>2146</v>
      </c>
      <c r="J709" s="216" t="s">
        <v>2147</v>
      </c>
      <c r="K709" s="13"/>
      <c r="L709" s="13"/>
      <c r="M709" s="13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idden="1">
      <c r="A710" s="13" t="str">
        <f t="shared" si="76"/>
        <v/>
      </c>
      <c r="B710" s="14" t="s">
        <v>343</v>
      </c>
      <c r="C710" s="15" t="s">
        <v>597</v>
      </c>
      <c r="D710" s="239"/>
      <c r="E710" s="13"/>
      <c r="F710" s="13"/>
      <c r="G710" s="169"/>
      <c r="H710" s="13"/>
      <c r="I710" s="13"/>
      <c r="J710" s="13"/>
      <c r="K710" s="13"/>
      <c r="L710" s="13"/>
      <c r="M710" s="13"/>
      <c r="N710" s="12" t="b">
        <v>0</v>
      </c>
      <c r="O710" s="12" t="b">
        <v>0</v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idden="1">
      <c r="A711" s="13" t="str">
        <f t="shared" si="76"/>
        <v>ALINMAYACAK!!!</v>
      </c>
      <c r="B711" s="23"/>
      <c r="C711" s="15" t="s">
        <v>597</v>
      </c>
      <c r="D711" s="239"/>
      <c r="E711" s="102" t="s">
        <v>283</v>
      </c>
      <c r="F711" s="103"/>
      <c r="G711" s="169"/>
      <c r="H711" s="13"/>
      <c r="I711" s="13"/>
      <c r="J711" s="13"/>
      <c r="K711" s="13"/>
      <c r="L711" s="13"/>
      <c r="M711" s="13"/>
      <c r="N711" s="12" t="b">
        <v>0</v>
      </c>
      <c r="O711" s="12" t="b">
        <v>0</v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idden="1">
      <c r="A712" s="13" t="str">
        <f t="shared" si="76"/>
        <v/>
      </c>
      <c r="B712" s="23"/>
      <c r="C712" s="15" t="s">
        <v>597</v>
      </c>
      <c r="D712" s="78"/>
      <c r="E712" s="105"/>
      <c r="G712" s="169"/>
      <c r="H712" s="13"/>
      <c r="I712" s="13"/>
      <c r="J712" s="13"/>
      <c r="K712" s="13"/>
      <c r="L712" s="13"/>
      <c r="M712" s="13"/>
      <c r="N712" s="12" t="b">
        <v>0</v>
      </c>
      <c r="O712" s="12" t="b">
        <v>0</v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idden="1">
      <c r="A713" s="13" t="str">
        <f t="shared" si="76"/>
        <v/>
      </c>
      <c r="B713" s="23"/>
      <c r="C713" s="15" t="s">
        <v>597</v>
      </c>
      <c r="D713" s="78"/>
      <c r="E713" s="105"/>
      <c r="G713" s="169"/>
      <c r="H713" s="13"/>
      <c r="I713" s="13"/>
      <c r="J713" s="13"/>
      <c r="K713" s="13"/>
      <c r="L713" s="13"/>
      <c r="M713" s="13"/>
      <c r="N713" s="12" t="b">
        <v>0</v>
      </c>
      <c r="O713" s="12" t="b">
        <v>0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idden="1">
      <c r="A714" s="13" t="str">
        <f t="shared" si="76"/>
        <v/>
      </c>
      <c r="B714" s="37"/>
      <c r="C714" s="15"/>
      <c r="D714" s="78"/>
      <c r="E714" s="105"/>
      <c r="G714" s="169"/>
      <c r="H714" s="13"/>
      <c r="I714" s="13"/>
      <c r="J714" s="13"/>
      <c r="K714" s="13"/>
      <c r="L714" s="13"/>
      <c r="M714" s="13"/>
      <c r="N714" s="12" t="b">
        <v>0</v>
      </c>
      <c r="O714" s="12" t="b">
        <v>0</v>
      </c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idden="1">
      <c r="A715" s="13" t="str">
        <f t="shared" si="76"/>
        <v/>
      </c>
      <c r="B715" s="234"/>
      <c r="C715" s="113"/>
      <c r="D715" s="78"/>
      <c r="E715" s="105"/>
      <c r="G715" s="169"/>
      <c r="H715" s="13"/>
      <c r="I715" s="13"/>
      <c r="J715" s="13"/>
      <c r="K715" s="13"/>
      <c r="L715" s="13"/>
      <c r="M715" s="13"/>
      <c r="N715" s="12" t="b">
        <v>0</v>
      </c>
      <c r="O715" s="12" t="b">
        <v>0</v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idden="1">
      <c r="A716" s="13" t="str">
        <f t="shared" si="76"/>
        <v/>
      </c>
      <c r="B716" s="14" t="s">
        <v>343</v>
      </c>
      <c r="C716" s="15" t="s">
        <v>1150</v>
      </c>
      <c r="D716" s="78"/>
      <c r="E716" s="13"/>
      <c r="F716" s="13"/>
      <c r="G716" s="169"/>
      <c r="H716" s="13"/>
      <c r="I716" s="13"/>
      <c r="J716" s="13"/>
      <c r="K716" s="13"/>
      <c r="L716" s="13"/>
      <c r="M716" s="13"/>
      <c r="N716" s="12" t="b">
        <v>0</v>
      </c>
      <c r="O716" s="12" t="b">
        <v>0</v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idden="1">
      <c r="A717" s="13" t="str">
        <f t="shared" si="76"/>
        <v/>
      </c>
      <c r="B717" s="23"/>
      <c r="C717" s="15" t="s">
        <v>1150</v>
      </c>
      <c r="D717" s="79"/>
      <c r="E717" s="13"/>
      <c r="F717" s="13"/>
      <c r="G717" s="240"/>
      <c r="H717" s="13"/>
      <c r="I717" s="13"/>
      <c r="J717" s="13"/>
      <c r="K717" s="13"/>
      <c r="L717" s="13"/>
      <c r="M717" s="13"/>
      <c r="N717" s="12" t="b">
        <v>0</v>
      </c>
      <c r="O717" s="12" t="b">
        <v>0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idden="1">
      <c r="A718" s="13" t="str">
        <f t="shared" si="76"/>
        <v>5ff19e4c71e89ca29d978cb0</v>
      </c>
      <c r="B718" s="23"/>
      <c r="C718" s="15" t="s">
        <v>1150</v>
      </c>
      <c r="D718" s="78" t="s">
        <v>474</v>
      </c>
      <c r="E718" s="13" t="s">
        <v>678</v>
      </c>
      <c r="F718" s="13" t="s">
        <v>679</v>
      </c>
      <c r="G718" s="240">
        <v>0.625</v>
      </c>
      <c r="H718" s="13" t="s">
        <v>1324</v>
      </c>
      <c r="I718" s="13" t="s">
        <v>2148</v>
      </c>
      <c r="J718" s="13" t="s">
        <v>2149</v>
      </c>
      <c r="K718" s="13"/>
      <c r="L718" s="13"/>
      <c r="M718" s="13"/>
      <c r="N718" s="12" t="b">
        <v>0</v>
      </c>
      <c r="O718" s="12" t="b">
        <v>0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idden="1">
      <c r="A719" s="13"/>
      <c r="B719" s="23"/>
      <c r="C719" s="15" t="s">
        <v>1150</v>
      </c>
      <c r="D719" s="70" t="s">
        <v>474</v>
      </c>
      <c r="E719" s="16" t="s">
        <v>2150</v>
      </c>
      <c r="F719" s="16" t="s">
        <v>2151</v>
      </c>
      <c r="G719" s="261">
        <v>0.625</v>
      </c>
      <c r="H719" s="16" t="s">
        <v>758</v>
      </c>
      <c r="I719" s="16" t="s">
        <v>2152</v>
      </c>
      <c r="J719" s="16" t="s">
        <v>2153</v>
      </c>
      <c r="K719" s="13" t="s">
        <v>2154</v>
      </c>
      <c r="L719" s="13"/>
      <c r="M719" s="13"/>
      <c r="N719" s="12" t="b">
        <v>0</v>
      </c>
      <c r="O719" s="12" t="b">
        <v>0</v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idden="1">
      <c r="A720" s="13" t="str">
        <f t="shared" ref="A720:A723" si="77">E720</f>
        <v>5fea08a587a63b7491324da5</v>
      </c>
      <c r="B720" s="37"/>
      <c r="C720" s="15" t="s">
        <v>1150</v>
      </c>
      <c r="D720" s="110" t="s">
        <v>474</v>
      </c>
      <c r="E720" s="13" t="s">
        <v>2155</v>
      </c>
      <c r="F720" s="13" t="s">
        <v>2156</v>
      </c>
      <c r="G720" s="240">
        <v>0.6875</v>
      </c>
      <c r="H720" s="110" t="s">
        <v>758</v>
      </c>
      <c r="I720" s="13" t="s">
        <v>2157</v>
      </c>
      <c r="J720" s="13" t="s">
        <v>2158</v>
      </c>
      <c r="K720" s="13"/>
      <c r="L720" s="13"/>
      <c r="M720" s="13"/>
      <c r="N720" s="12" t="b">
        <v>0</v>
      </c>
      <c r="O720" s="12" t="b">
        <v>0</v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idden="1">
      <c r="A721" s="13" t="str">
        <f t="shared" si="77"/>
        <v/>
      </c>
      <c r="B721" s="9"/>
      <c r="C721" s="9">
        <v>44305.0</v>
      </c>
      <c r="D721" s="40"/>
      <c r="E721" s="13"/>
      <c r="F721" s="13"/>
      <c r="G721" s="240">
        <v>0.7291666666666666</v>
      </c>
      <c r="H721" s="13"/>
      <c r="I721" s="13"/>
      <c r="J721" s="13"/>
      <c r="K721" s="13"/>
      <c r="L721" s="13"/>
      <c r="M721" s="13"/>
      <c r="N721" s="12"/>
      <c r="O721" s="1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idden="1">
      <c r="A722" s="13" t="str">
        <f t="shared" si="77"/>
        <v/>
      </c>
      <c r="B722" s="14" t="s">
        <v>13</v>
      </c>
      <c r="C722" s="15" t="s">
        <v>14</v>
      </c>
      <c r="D722" s="35"/>
      <c r="E722" s="13"/>
      <c r="F722" s="13"/>
      <c r="G722" s="169"/>
      <c r="H722" s="13"/>
      <c r="I722" s="13"/>
      <c r="J722" s="13"/>
      <c r="K722" s="13"/>
      <c r="L722" s="13"/>
      <c r="M722" s="13"/>
      <c r="N722" s="12" t="b">
        <v>0</v>
      </c>
      <c r="O722" s="12" t="b">
        <v>0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idden="1">
      <c r="A723" s="13" t="str">
        <f t="shared" si="77"/>
        <v>5f33d5f34c2c77a39037b6f4</v>
      </c>
      <c r="B723" s="23"/>
      <c r="C723" s="15" t="s">
        <v>14</v>
      </c>
      <c r="D723" s="79" t="s">
        <v>2024</v>
      </c>
      <c r="E723" s="13" t="s">
        <v>2159</v>
      </c>
      <c r="F723" s="13" t="s">
        <v>2160</v>
      </c>
      <c r="G723" s="240">
        <v>0.5833333333333334</v>
      </c>
      <c r="H723" s="13" t="s">
        <v>2161</v>
      </c>
      <c r="I723" s="13" t="s">
        <v>2162</v>
      </c>
      <c r="J723" s="97" t="s">
        <v>2163</v>
      </c>
      <c r="K723" s="13"/>
      <c r="L723" s="13"/>
      <c r="M723" s="13"/>
      <c r="N723" s="12" t="b">
        <v>0</v>
      </c>
      <c r="O723" s="12" t="b">
        <v>0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idden="1">
      <c r="A724" s="13"/>
      <c r="B724" s="23"/>
      <c r="C724" s="15" t="s">
        <v>14</v>
      </c>
      <c r="D724" s="79" t="s">
        <v>2024</v>
      </c>
      <c r="E724" s="16" t="s">
        <v>2164</v>
      </c>
      <c r="F724" s="16" t="s">
        <v>2165</v>
      </c>
      <c r="G724" s="261">
        <v>0.6875</v>
      </c>
      <c r="H724" s="16" t="s">
        <v>2161</v>
      </c>
      <c r="I724" s="16" t="s">
        <v>2166</v>
      </c>
      <c r="J724" s="20" t="s">
        <v>2167</v>
      </c>
      <c r="K724" s="13"/>
      <c r="L724" s="13"/>
      <c r="M724" s="13"/>
      <c r="N724" s="12" t="b">
        <v>0</v>
      </c>
      <c r="O724" s="12" t="b">
        <v>0</v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idden="1">
      <c r="A725" s="13" t="str">
        <f t="shared" ref="A725:A728" si="78">E725</f>
        <v>5ff6fed43b0c6d5f900d94aa</v>
      </c>
      <c r="B725" s="23"/>
      <c r="C725" s="15" t="s">
        <v>14</v>
      </c>
      <c r="D725" s="78" t="s">
        <v>389</v>
      </c>
      <c r="E725" s="13" t="s">
        <v>2168</v>
      </c>
      <c r="F725" s="13" t="s">
        <v>2169</v>
      </c>
      <c r="G725" s="240">
        <v>0.7291666666666666</v>
      </c>
      <c r="H725" s="13" t="s">
        <v>2170</v>
      </c>
      <c r="I725" s="13" t="s">
        <v>2171</v>
      </c>
      <c r="J725" s="13" t="s">
        <v>2172</v>
      </c>
      <c r="K725" s="13"/>
      <c r="L725" s="13"/>
      <c r="M725" s="13"/>
      <c r="N725" s="12" t="b">
        <v>0</v>
      </c>
      <c r="O725" s="12" t="b">
        <v>0</v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idden="1">
      <c r="A726" s="13" t="str">
        <f t="shared" si="78"/>
        <v>5feb3947f0267c719212f3ed</v>
      </c>
      <c r="B726" s="37"/>
      <c r="C726" s="15" t="s">
        <v>14</v>
      </c>
      <c r="D726" s="228" t="s">
        <v>389</v>
      </c>
      <c r="E726" s="13" t="s">
        <v>2173</v>
      </c>
      <c r="F726" s="13" t="s">
        <v>2174</v>
      </c>
      <c r="G726" s="240">
        <v>0.6666666666666666</v>
      </c>
      <c r="H726" s="13" t="s">
        <v>2175</v>
      </c>
      <c r="I726" s="13" t="s">
        <v>2176</v>
      </c>
      <c r="J726" s="97" t="s">
        <v>2177</v>
      </c>
      <c r="K726" s="13"/>
      <c r="L726" s="13"/>
      <c r="M726" s="13"/>
      <c r="N726" s="12" t="b">
        <v>0</v>
      </c>
      <c r="O726" s="12" t="b">
        <v>0</v>
      </c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idden="1">
      <c r="A727" s="13" t="str">
        <f t="shared" si="78"/>
        <v/>
      </c>
      <c r="B727" s="7"/>
      <c r="C727" s="128"/>
      <c r="D727" s="7"/>
      <c r="E727" s="13"/>
      <c r="F727" s="13"/>
      <c r="G727" s="169"/>
      <c r="H727" s="13"/>
      <c r="I727" s="13"/>
      <c r="J727" s="13"/>
      <c r="K727" s="13"/>
      <c r="L727" s="13"/>
      <c r="M727" s="13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idden="1">
      <c r="A728" s="13" t="str">
        <f t="shared" si="78"/>
        <v>60214ca0bd45891de7a20059</v>
      </c>
      <c r="B728" s="14" t="s">
        <v>343</v>
      </c>
      <c r="C728" s="15" t="s">
        <v>344</v>
      </c>
      <c r="D728" s="79" t="s">
        <v>2024</v>
      </c>
      <c r="E728" s="13" t="s">
        <v>1973</v>
      </c>
      <c r="F728" s="13" t="s">
        <v>1974</v>
      </c>
      <c r="G728" s="240">
        <v>0.5416666666666666</v>
      </c>
      <c r="H728" s="13" t="s">
        <v>2178</v>
      </c>
      <c r="I728" s="13" t="s">
        <v>2179</v>
      </c>
      <c r="J728" s="97" t="s">
        <v>1977</v>
      </c>
      <c r="K728" s="13"/>
      <c r="L728" s="13"/>
      <c r="M728" s="13"/>
      <c r="N728" s="12" t="b">
        <v>0</v>
      </c>
      <c r="O728" s="12" t="b">
        <v>0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idden="1">
      <c r="A729" s="13"/>
      <c r="B729" s="23"/>
      <c r="C729" s="15" t="s">
        <v>344</v>
      </c>
      <c r="D729" s="78" t="s">
        <v>2024</v>
      </c>
      <c r="E729" s="16" t="s">
        <v>2180</v>
      </c>
      <c r="F729" s="16" t="s">
        <v>2181</v>
      </c>
      <c r="G729" s="261">
        <v>0.6666666666666666</v>
      </c>
      <c r="H729" s="16" t="s">
        <v>2070</v>
      </c>
      <c r="I729" s="16" t="s">
        <v>2182</v>
      </c>
      <c r="J729" s="20" t="s">
        <v>2183</v>
      </c>
      <c r="K729" s="13" t="s">
        <v>2184</v>
      </c>
      <c r="L729" s="13"/>
      <c r="M729" s="13"/>
      <c r="N729" s="12" t="b">
        <v>0</v>
      </c>
      <c r="O729" s="12" t="b">
        <v>0</v>
      </c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idden="1">
      <c r="A730" s="13" t="str">
        <f t="shared" ref="A730:A731" si="79">E730</f>
        <v>5f3632eed64681a839feb79b</v>
      </c>
      <c r="B730" s="23"/>
      <c r="C730" s="15" t="s">
        <v>344</v>
      </c>
      <c r="D730" s="95" t="s">
        <v>389</v>
      </c>
      <c r="E730" s="13" t="s">
        <v>2185</v>
      </c>
      <c r="F730" s="13" t="s">
        <v>2186</v>
      </c>
      <c r="G730" s="169" t="s">
        <v>199</v>
      </c>
      <c r="H730" s="13" t="s">
        <v>2187</v>
      </c>
      <c r="I730" s="13" t="s">
        <v>2188</v>
      </c>
      <c r="J730" s="13" t="s">
        <v>2189</v>
      </c>
      <c r="K730" s="13"/>
      <c r="L730" s="13"/>
      <c r="M730" s="13"/>
      <c r="N730" s="12" t="b">
        <v>0</v>
      </c>
      <c r="O730" s="12" t="b">
        <v>0</v>
      </c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idden="1">
      <c r="A731" s="13" t="str">
        <f t="shared" si="79"/>
        <v>6065a5292f35d72d59857ea5</v>
      </c>
      <c r="B731" s="23"/>
      <c r="C731" s="15" t="s">
        <v>344</v>
      </c>
      <c r="D731" s="78" t="s">
        <v>389</v>
      </c>
      <c r="E731" s="16" t="s">
        <v>2190</v>
      </c>
      <c r="F731" s="16" t="s">
        <v>2191</v>
      </c>
      <c r="G731" s="319" t="s">
        <v>248</v>
      </c>
      <c r="H731" s="16" t="s">
        <v>2187</v>
      </c>
      <c r="I731" s="16" t="s">
        <v>2192</v>
      </c>
      <c r="J731" s="16" t="s">
        <v>2193</v>
      </c>
      <c r="K731" s="13"/>
      <c r="L731" s="13"/>
      <c r="M731" s="13"/>
      <c r="N731" s="12" t="b">
        <v>0</v>
      </c>
      <c r="O731" s="12" t="b">
        <v>0</v>
      </c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idden="1">
      <c r="A732" s="13"/>
      <c r="B732" s="37"/>
      <c r="C732" s="15"/>
      <c r="D732" s="76" t="s">
        <v>389</v>
      </c>
      <c r="E732" s="16" t="s">
        <v>1005</v>
      </c>
      <c r="F732" s="16" t="s">
        <v>1006</v>
      </c>
      <c r="G732" s="261">
        <v>0.6666666666666666</v>
      </c>
      <c r="H732" s="16" t="s">
        <v>1012</v>
      </c>
      <c r="I732" s="73" t="s">
        <v>2194</v>
      </c>
      <c r="J732" s="20" t="s">
        <v>1009</v>
      </c>
      <c r="K732" s="13" t="s">
        <v>2195</v>
      </c>
      <c r="L732" s="13"/>
      <c r="M732" s="13"/>
      <c r="N732" s="12" t="b">
        <v>0</v>
      </c>
      <c r="O732" s="12" t="b">
        <v>0</v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idden="1">
      <c r="A733" s="13" t="str">
        <f t="shared" ref="A733:A737" si="80">E733</f>
        <v/>
      </c>
      <c r="B733" s="7"/>
      <c r="C733" s="66"/>
      <c r="D733" s="79"/>
      <c r="E733" s="13"/>
      <c r="F733" s="13"/>
      <c r="G733" s="169"/>
      <c r="H733" s="13"/>
      <c r="I733" s="13"/>
      <c r="J733" s="13"/>
      <c r="K733" s="13"/>
      <c r="L733" s="13"/>
      <c r="M733" s="13"/>
      <c r="N733" s="12" t="b">
        <v>0</v>
      </c>
      <c r="O733" s="12" t="b">
        <v>0</v>
      </c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idden="1">
      <c r="A734" s="13" t="str">
        <f t="shared" si="80"/>
        <v/>
      </c>
      <c r="B734" s="14" t="s">
        <v>1389</v>
      </c>
      <c r="C734" s="15" t="s">
        <v>422</v>
      </c>
      <c r="D734" s="215"/>
      <c r="E734" s="13"/>
      <c r="F734" s="13"/>
      <c r="G734" s="169"/>
      <c r="H734" s="13"/>
      <c r="I734" s="13"/>
      <c r="J734" s="13"/>
      <c r="K734" s="13"/>
      <c r="L734" s="13"/>
      <c r="M734" s="13"/>
      <c r="N734" s="12" t="b">
        <v>0</v>
      </c>
      <c r="O734" s="12" t="b">
        <v>0</v>
      </c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idden="1">
      <c r="A735" s="13" t="str">
        <f t="shared" si="80"/>
        <v>606b2605aa4a1907bf033aa1</v>
      </c>
      <c r="B735" s="23"/>
      <c r="C735" s="15" t="s">
        <v>422</v>
      </c>
      <c r="D735" s="215" t="s">
        <v>2024</v>
      </c>
      <c r="E735" s="216" t="s">
        <v>2196</v>
      </c>
      <c r="F735" s="216" t="s">
        <v>2197</v>
      </c>
      <c r="G735" s="330">
        <v>0.5</v>
      </c>
      <c r="H735" s="216" t="s">
        <v>2198</v>
      </c>
      <c r="I735" s="216" t="s">
        <v>2199</v>
      </c>
      <c r="J735" s="230" t="s">
        <v>2200</v>
      </c>
      <c r="K735" s="13"/>
      <c r="L735" s="13"/>
      <c r="M735" s="13"/>
      <c r="N735" s="12" t="b">
        <v>0</v>
      </c>
      <c r="O735" s="12" t="b">
        <v>0</v>
      </c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idden="1">
      <c r="A736" s="13" t="str">
        <f t="shared" si="80"/>
        <v>606b1d0cd6e68b5d6ac1345d</v>
      </c>
      <c r="B736" s="23"/>
      <c r="C736" s="15" t="s">
        <v>422</v>
      </c>
      <c r="D736" s="215" t="s">
        <v>2024</v>
      </c>
      <c r="E736" s="216" t="s">
        <v>2201</v>
      </c>
      <c r="F736" s="216" t="s">
        <v>2202</v>
      </c>
      <c r="G736" s="331">
        <v>0.5625</v>
      </c>
      <c r="H736" s="216" t="s">
        <v>2198</v>
      </c>
      <c r="I736" s="216" t="s">
        <v>2203</v>
      </c>
      <c r="J736" s="230" t="s">
        <v>2204</v>
      </c>
      <c r="K736" s="13"/>
      <c r="L736" s="13"/>
      <c r="M736" s="13"/>
      <c r="N736" s="12" t="b">
        <v>0</v>
      </c>
      <c r="O736" s="12" t="b">
        <v>0</v>
      </c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idden="1">
      <c r="A737" s="13" t="str">
        <f t="shared" si="80"/>
        <v>6074391f8ca07e81539339ff</v>
      </c>
      <c r="B737" s="23"/>
      <c r="C737" s="15" t="s">
        <v>422</v>
      </c>
      <c r="D737" s="215" t="s">
        <v>389</v>
      </c>
      <c r="E737" s="13" t="s">
        <v>2205</v>
      </c>
      <c r="F737" s="13" t="s">
        <v>2206</v>
      </c>
      <c r="G737" s="240">
        <v>0.6458333333333334</v>
      </c>
      <c r="H737" s="13" t="s">
        <v>2207</v>
      </c>
      <c r="I737" s="13" t="s">
        <v>2208</v>
      </c>
      <c r="J737" s="97" t="s">
        <v>2209</v>
      </c>
      <c r="K737" s="13"/>
      <c r="L737" s="13"/>
      <c r="M737" s="13"/>
      <c r="N737" s="12" t="b">
        <v>0</v>
      </c>
      <c r="O737" s="12" t="b">
        <v>0</v>
      </c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idden="1">
      <c r="A738" s="13"/>
      <c r="B738" s="37"/>
      <c r="C738" s="15" t="s">
        <v>422</v>
      </c>
      <c r="D738" s="274" t="s">
        <v>389</v>
      </c>
      <c r="E738" s="275" t="s">
        <v>1560</v>
      </c>
      <c r="F738" s="275" t="s">
        <v>1561</v>
      </c>
      <c r="G738" s="332">
        <v>0.7083333333333334</v>
      </c>
      <c r="H738" s="275" t="s">
        <v>1320</v>
      </c>
      <c r="I738" s="275" t="s">
        <v>1562</v>
      </c>
      <c r="J738" s="333" t="s">
        <v>1563</v>
      </c>
      <c r="K738" s="16"/>
      <c r="L738" s="16"/>
      <c r="M738" s="16"/>
      <c r="N738" s="12" t="b">
        <v>0</v>
      </c>
      <c r="O738" s="12" t="b">
        <v>0</v>
      </c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idden="1">
      <c r="A739" s="13" t="str">
        <f t="shared" ref="A739:A747" si="81">E739</f>
        <v/>
      </c>
      <c r="B739" s="7"/>
      <c r="C739" s="66"/>
      <c r="D739" s="7"/>
      <c r="E739" s="13"/>
      <c r="F739" s="13"/>
      <c r="G739" s="169"/>
      <c r="H739" s="13"/>
      <c r="I739" s="13"/>
      <c r="J739" s="13"/>
      <c r="K739" s="13"/>
      <c r="L739" s="13"/>
      <c r="M739" s="13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idden="1">
      <c r="A740" s="13" t="str">
        <f t="shared" si="81"/>
        <v>605edfd798aa5b132f2160c1</v>
      </c>
      <c r="B740" s="14" t="s">
        <v>343</v>
      </c>
      <c r="C740" s="15" t="s">
        <v>597</v>
      </c>
      <c r="D740" s="79" t="s">
        <v>389</v>
      </c>
      <c r="E740" s="13" t="s">
        <v>2210</v>
      </c>
      <c r="F740" s="311" t="s">
        <v>2211</v>
      </c>
      <c r="G740" s="169" t="s">
        <v>313</v>
      </c>
      <c r="H740" s="13" t="s">
        <v>1283</v>
      </c>
      <c r="I740" s="13" t="s">
        <v>2212</v>
      </c>
      <c r="J740" s="13" t="s">
        <v>2213</v>
      </c>
      <c r="K740" s="13"/>
      <c r="L740" s="13"/>
      <c r="M740" s="13"/>
      <c r="N740" s="12" t="b">
        <v>0</v>
      </c>
      <c r="O740" s="12" t="b">
        <v>0</v>
      </c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idden="1">
      <c r="A741" s="13" t="str">
        <f t="shared" si="81"/>
        <v>5f2bea2c6207d21afba4051b</v>
      </c>
      <c r="B741" s="23"/>
      <c r="C741" s="15" t="s">
        <v>597</v>
      </c>
      <c r="D741" s="76" t="s">
        <v>389</v>
      </c>
      <c r="E741" s="16" t="s">
        <v>2214</v>
      </c>
      <c r="F741" s="76" t="s">
        <v>2215</v>
      </c>
      <c r="G741" s="319" t="s">
        <v>181</v>
      </c>
      <c r="H741" s="16" t="s">
        <v>2216</v>
      </c>
      <c r="I741" s="16" t="s">
        <v>2217</v>
      </c>
      <c r="J741" s="16" t="s">
        <v>2218</v>
      </c>
      <c r="K741" s="13"/>
      <c r="L741" s="13"/>
      <c r="M741" s="13"/>
      <c r="N741" s="12" t="b">
        <v>0</v>
      </c>
      <c r="O741" s="12" t="b">
        <v>0</v>
      </c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idden="1">
      <c r="A742" s="13" t="str">
        <f t="shared" si="81"/>
        <v/>
      </c>
      <c r="B742" s="23"/>
      <c r="C742" s="15" t="s">
        <v>597</v>
      </c>
      <c r="D742" s="78"/>
      <c r="E742" s="13"/>
      <c r="F742" s="13"/>
      <c r="G742" s="169" t="s">
        <v>50</v>
      </c>
      <c r="H742" s="13"/>
      <c r="I742" s="13"/>
      <c r="J742" s="13"/>
      <c r="K742" s="13"/>
      <c r="L742" s="13"/>
      <c r="M742" s="13"/>
      <c r="N742" s="12" t="b">
        <v>0</v>
      </c>
      <c r="O742" s="12" t="b">
        <v>0</v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idden="1">
      <c r="A743" s="13" t="str">
        <f t="shared" si="81"/>
        <v>606712af6ce08a6c0c0930d4</v>
      </c>
      <c r="B743" s="23"/>
      <c r="C743" s="15" t="s">
        <v>597</v>
      </c>
      <c r="D743" s="78" t="s">
        <v>389</v>
      </c>
      <c r="E743" s="13" t="s">
        <v>2219</v>
      </c>
      <c r="F743" s="13" t="s">
        <v>2220</v>
      </c>
      <c r="G743" s="169" t="s">
        <v>380</v>
      </c>
      <c r="H743" s="13" t="s">
        <v>1283</v>
      </c>
      <c r="I743" s="13" t="s">
        <v>2221</v>
      </c>
      <c r="J743" s="13" t="s">
        <v>2222</v>
      </c>
      <c r="K743" s="13"/>
      <c r="L743" s="13"/>
      <c r="M743" s="13"/>
      <c r="N743" s="12" t="b">
        <v>0</v>
      </c>
      <c r="O743" s="12" t="b">
        <v>0</v>
      </c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idden="1">
      <c r="A744" s="13" t="str">
        <f t="shared" si="81"/>
        <v/>
      </c>
      <c r="B744" s="37"/>
      <c r="C744" s="15"/>
      <c r="D744" s="78"/>
      <c r="E744" s="13"/>
      <c r="F744" s="13"/>
      <c r="G744" s="169"/>
      <c r="H744" s="13"/>
      <c r="I744" s="13"/>
      <c r="J744" s="13"/>
      <c r="K744" s="13"/>
      <c r="L744" s="13"/>
      <c r="M744" s="13"/>
      <c r="N744" s="12" t="b">
        <v>0</v>
      </c>
      <c r="O744" s="12" t="b">
        <v>0</v>
      </c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idden="1">
      <c r="A745" s="13" t="str">
        <f t="shared" si="81"/>
        <v/>
      </c>
      <c r="B745" s="234"/>
      <c r="C745" s="113"/>
      <c r="D745" s="78"/>
      <c r="E745" s="13"/>
      <c r="F745" s="13"/>
      <c r="G745" s="169"/>
      <c r="H745" s="13"/>
      <c r="I745" s="13"/>
      <c r="J745" s="13"/>
      <c r="K745" s="13"/>
      <c r="L745" s="13"/>
      <c r="M745" s="13"/>
      <c r="N745" s="12" t="b">
        <v>0</v>
      </c>
      <c r="O745" s="12" t="b">
        <v>0</v>
      </c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idden="1">
      <c r="A746" s="13" t="str">
        <f t="shared" si="81"/>
        <v>5fce26d7a280827b35bf225b</v>
      </c>
      <c r="B746" s="14" t="s">
        <v>343</v>
      </c>
      <c r="C746" s="15" t="s">
        <v>1150</v>
      </c>
      <c r="D746" s="78" t="s">
        <v>289</v>
      </c>
      <c r="E746" s="13" t="s">
        <v>2223</v>
      </c>
      <c r="F746" s="13" t="s">
        <v>2224</v>
      </c>
      <c r="G746" s="169" t="s">
        <v>347</v>
      </c>
      <c r="H746" s="13" t="s">
        <v>2225</v>
      </c>
      <c r="I746" s="94" t="s">
        <v>2226</v>
      </c>
      <c r="J746" s="97" t="s">
        <v>2227</v>
      </c>
      <c r="K746" s="13"/>
      <c r="L746" s="13"/>
      <c r="M746" s="13"/>
      <c r="N746" s="12" t="b">
        <v>0</v>
      </c>
      <c r="O746" s="12" t="b">
        <v>0</v>
      </c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idden="1">
      <c r="A747" s="13" t="str">
        <f t="shared" si="81"/>
        <v>602809fbb321e36dbc38ba76</v>
      </c>
      <c r="B747" s="23"/>
      <c r="C747" s="15" t="s">
        <v>1150</v>
      </c>
      <c r="D747" s="79" t="s">
        <v>289</v>
      </c>
      <c r="E747" s="13" t="s">
        <v>2228</v>
      </c>
      <c r="F747" s="13" t="s">
        <v>2229</v>
      </c>
      <c r="G747" s="169" t="s">
        <v>155</v>
      </c>
      <c r="H747" s="13" t="s">
        <v>2230</v>
      </c>
      <c r="I747" s="94" t="s">
        <v>2231</v>
      </c>
      <c r="J747" s="97" t="s">
        <v>2232</v>
      </c>
      <c r="K747" s="13"/>
      <c r="L747" s="13"/>
      <c r="M747" s="13"/>
      <c r="N747" s="12" t="b">
        <v>0</v>
      </c>
      <c r="O747" s="12" t="b">
        <v>0</v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idden="1">
      <c r="A748" s="13"/>
      <c r="B748" s="23"/>
      <c r="C748" s="15" t="s">
        <v>1150</v>
      </c>
      <c r="D748" s="70" t="s">
        <v>289</v>
      </c>
      <c r="E748" s="16" t="s">
        <v>2233</v>
      </c>
      <c r="F748" s="16" t="s">
        <v>2234</v>
      </c>
      <c r="G748" s="261">
        <v>0.6875</v>
      </c>
      <c r="H748" s="16" t="s">
        <v>2235</v>
      </c>
      <c r="I748" s="73" t="s">
        <v>2236</v>
      </c>
      <c r="J748" s="20" t="s">
        <v>2237</v>
      </c>
      <c r="K748" s="13" t="s">
        <v>2238</v>
      </c>
      <c r="L748" s="13"/>
      <c r="M748" s="13"/>
      <c r="N748" s="12" t="b">
        <v>0</v>
      </c>
      <c r="O748" s="12" t="b">
        <v>0</v>
      </c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idden="1">
      <c r="A749" s="13" t="str">
        <f t="shared" ref="A749:A760" si="82">E749</f>
        <v>5fca4414a2808298cebed3e1</v>
      </c>
      <c r="B749" s="23"/>
      <c r="C749" s="15" t="s">
        <v>1150</v>
      </c>
      <c r="D749" s="78" t="s">
        <v>289</v>
      </c>
      <c r="E749" s="13" t="s">
        <v>2239</v>
      </c>
      <c r="F749" s="13" t="s">
        <v>2240</v>
      </c>
      <c r="G749" s="169" t="s">
        <v>2241</v>
      </c>
      <c r="H749" s="13" t="s">
        <v>2230</v>
      </c>
      <c r="I749" s="94" t="s">
        <v>2242</v>
      </c>
      <c r="J749" s="97" t="s">
        <v>2232</v>
      </c>
      <c r="K749" s="13"/>
      <c r="L749" s="13"/>
      <c r="M749" s="13"/>
      <c r="N749" s="12" t="b">
        <v>0</v>
      </c>
      <c r="O749" s="12" t="b">
        <v>0</v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idden="1">
      <c r="A750" s="13" t="str">
        <f t="shared" si="82"/>
        <v/>
      </c>
      <c r="B750" s="37"/>
      <c r="C750" s="15" t="s">
        <v>1150</v>
      </c>
      <c r="D750" s="7"/>
      <c r="E750" s="13"/>
      <c r="F750" s="13"/>
      <c r="G750" s="169"/>
      <c r="H750" s="13"/>
      <c r="I750" s="13"/>
      <c r="J750" s="13"/>
      <c r="K750" s="13"/>
      <c r="L750" s="13"/>
      <c r="M750" s="13"/>
      <c r="N750" s="12" t="b">
        <v>0</v>
      </c>
      <c r="O750" s="12" t="b">
        <v>0</v>
      </c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idden="1">
      <c r="A751" s="13" t="str">
        <f t="shared" si="82"/>
        <v/>
      </c>
      <c r="B751" s="9"/>
      <c r="C751" s="9">
        <v>44306.0</v>
      </c>
      <c r="D751" s="40"/>
      <c r="E751" s="13"/>
      <c r="F751" s="13"/>
      <c r="G751" s="240">
        <v>0.4583333333333333</v>
      </c>
      <c r="H751" s="13"/>
      <c r="I751" s="13"/>
      <c r="J751" s="13"/>
      <c r="K751" s="13"/>
      <c r="L751" s="13"/>
      <c r="M751" s="13"/>
      <c r="N751" s="12"/>
      <c r="O751" s="1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idden="1">
      <c r="A752" s="13" t="str">
        <f t="shared" si="82"/>
        <v>60702b50b4d1fc1a63edb0e5</v>
      </c>
      <c r="B752" s="14" t="s">
        <v>13</v>
      </c>
      <c r="C752" s="15" t="s">
        <v>14</v>
      </c>
      <c r="D752" s="35" t="s">
        <v>389</v>
      </c>
      <c r="E752" s="13" t="s">
        <v>2243</v>
      </c>
      <c r="F752" s="13" t="s">
        <v>2244</v>
      </c>
      <c r="G752" s="169" t="s">
        <v>155</v>
      </c>
      <c r="H752" s="13" t="s">
        <v>791</v>
      </c>
      <c r="I752" s="13" t="s">
        <v>2245</v>
      </c>
      <c r="J752" s="13" t="s">
        <v>2246</v>
      </c>
      <c r="K752" s="13"/>
      <c r="L752" s="13"/>
      <c r="M752" s="13"/>
      <c r="N752" s="12" t="b">
        <v>0</v>
      </c>
      <c r="O752" s="12" t="b">
        <v>0</v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idden="1">
      <c r="A753" s="13" t="str">
        <f t="shared" si="82"/>
        <v>5fb8e56a4da10631737ad4e5</v>
      </c>
      <c r="B753" s="23"/>
      <c r="C753" s="15" t="s">
        <v>14</v>
      </c>
      <c r="D753" s="78" t="s">
        <v>389</v>
      </c>
      <c r="E753" s="13" t="s">
        <v>108</v>
      </c>
      <c r="F753" s="311" t="s">
        <v>109</v>
      </c>
      <c r="G753" s="169" t="s">
        <v>50</v>
      </c>
      <c r="H753" s="13" t="s">
        <v>1025</v>
      </c>
      <c r="I753" s="238" t="s">
        <v>2247</v>
      </c>
      <c r="J753" s="13" t="s">
        <v>112</v>
      </c>
      <c r="K753" s="13"/>
      <c r="L753" s="13" t="s">
        <v>2248</v>
      </c>
      <c r="M753" s="13"/>
      <c r="N753" s="12" t="b">
        <v>0</v>
      </c>
      <c r="O753" s="12" t="b">
        <v>0</v>
      </c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idden="1">
      <c r="A754" s="13" t="str">
        <f t="shared" si="82"/>
        <v>5f3645acbe5a0b6179bb2df6</v>
      </c>
      <c r="B754" s="23"/>
      <c r="C754" s="15" t="s">
        <v>14</v>
      </c>
      <c r="D754" s="78" t="s">
        <v>389</v>
      </c>
      <c r="E754" s="16" t="s">
        <v>569</v>
      </c>
      <c r="F754" s="16" t="s">
        <v>570</v>
      </c>
      <c r="G754" s="74" t="s">
        <v>358</v>
      </c>
      <c r="H754" s="16" t="s">
        <v>425</v>
      </c>
      <c r="I754" s="16" t="s">
        <v>2249</v>
      </c>
      <c r="J754" s="16" t="s">
        <v>572</v>
      </c>
      <c r="K754" s="13"/>
      <c r="L754" s="13"/>
      <c r="M754" s="13"/>
      <c r="N754" s="12" t="b">
        <v>0</v>
      </c>
      <c r="O754" s="12" t="b">
        <v>0</v>
      </c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idden="1">
      <c r="A755" s="13" t="str">
        <f t="shared" si="82"/>
        <v/>
      </c>
      <c r="B755" s="23"/>
      <c r="C755" s="15" t="s">
        <v>14</v>
      </c>
      <c r="D755" s="7"/>
      <c r="E755" s="7"/>
      <c r="F755" s="7"/>
      <c r="G755" s="66"/>
      <c r="H755" s="7"/>
      <c r="I755" s="67"/>
      <c r="J755" s="7"/>
      <c r="K755" s="13"/>
      <c r="L755" s="13"/>
      <c r="M755" s="13"/>
      <c r="N755" s="12" t="b">
        <v>0</v>
      </c>
      <c r="O755" s="12" t="b">
        <v>0</v>
      </c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idden="1">
      <c r="A756" s="13" t="str">
        <f t="shared" si="82"/>
        <v/>
      </c>
      <c r="B756" s="37"/>
      <c r="C756" s="15" t="s">
        <v>14</v>
      </c>
      <c r="D756" s="79"/>
      <c r="E756" s="13"/>
      <c r="F756" s="13"/>
      <c r="G756" s="169"/>
      <c r="H756" s="13"/>
      <c r="I756" s="13"/>
      <c r="J756" s="13"/>
      <c r="K756" s="13"/>
      <c r="L756" s="13"/>
      <c r="M756" s="13"/>
      <c r="N756" s="12" t="b">
        <v>0</v>
      </c>
      <c r="O756" s="12" t="b">
        <v>0</v>
      </c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idden="1">
      <c r="A757" s="13" t="str">
        <f t="shared" si="82"/>
        <v/>
      </c>
      <c r="B757" s="7"/>
      <c r="C757" s="128"/>
      <c r="D757" s="7"/>
      <c r="E757" s="13"/>
      <c r="F757" s="13"/>
      <c r="G757" s="169"/>
      <c r="H757" s="13"/>
      <c r="I757" s="13"/>
      <c r="J757" s="13"/>
      <c r="K757" s="13"/>
      <c r="L757" s="13"/>
      <c r="M757" s="13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idden="1">
      <c r="A758" s="13" t="str">
        <f t="shared" si="82"/>
        <v/>
      </c>
      <c r="B758" s="14" t="s">
        <v>343</v>
      </c>
      <c r="C758" s="15" t="s">
        <v>344</v>
      </c>
      <c r="D758" s="79"/>
      <c r="E758" s="13"/>
      <c r="F758" s="13"/>
      <c r="G758" s="169"/>
      <c r="H758" s="13"/>
      <c r="I758" s="13"/>
      <c r="J758" s="97"/>
      <c r="K758" s="13"/>
      <c r="L758" s="13"/>
      <c r="M758" s="13"/>
      <c r="N758" s="12" t="b">
        <v>0</v>
      </c>
      <c r="O758" s="12" t="b">
        <v>0</v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idden="1">
      <c r="A759" s="13" t="str">
        <f t="shared" si="82"/>
        <v>5fe46beb3e964bf440ea1fc1</v>
      </c>
      <c r="B759" s="23"/>
      <c r="C759" s="15" t="s">
        <v>344</v>
      </c>
      <c r="D759" s="78" t="s">
        <v>474</v>
      </c>
      <c r="E759" s="13" t="s">
        <v>1954</v>
      </c>
      <c r="F759" s="13" t="s">
        <v>1955</v>
      </c>
      <c r="G759" s="169" t="s">
        <v>181</v>
      </c>
      <c r="H759" s="13" t="s">
        <v>2250</v>
      </c>
      <c r="I759" s="13" t="s">
        <v>1956</v>
      </c>
      <c r="J759" s="13" t="s">
        <v>1957</v>
      </c>
      <c r="K759" s="13"/>
      <c r="L759" s="13"/>
      <c r="M759" s="13"/>
      <c r="N759" s="12" t="b">
        <v>0</v>
      </c>
      <c r="O759" s="12" t="b">
        <v>0</v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idden="1">
      <c r="A760" s="13" t="str">
        <f t="shared" si="82"/>
        <v/>
      </c>
      <c r="B760" s="23"/>
      <c r="C760" s="15" t="s">
        <v>344</v>
      </c>
      <c r="D760" s="95" t="s">
        <v>389</v>
      </c>
      <c r="E760" s="13"/>
      <c r="F760" s="13"/>
      <c r="G760" s="240"/>
      <c r="H760" s="13"/>
      <c r="I760" s="94"/>
      <c r="J760" s="97"/>
      <c r="K760" s="13"/>
      <c r="L760" s="13"/>
      <c r="M760" s="13"/>
      <c r="N760" s="12" t="b">
        <v>0</v>
      </c>
      <c r="O760" s="12" t="b">
        <v>0</v>
      </c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idden="1">
      <c r="A761" s="13"/>
      <c r="B761" s="23"/>
      <c r="C761" s="15" t="s">
        <v>344</v>
      </c>
      <c r="D761" s="78" t="s">
        <v>474</v>
      </c>
      <c r="E761" s="16" t="s">
        <v>2251</v>
      </c>
      <c r="F761" s="16" t="s">
        <v>2252</v>
      </c>
      <c r="G761" s="319" t="s">
        <v>380</v>
      </c>
      <c r="H761" s="16" t="s">
        <v>2253</v>
      </c>
      <c r="I761" s="16" t="s">
        <v>2254</v>
      </c>
      <c r="J761" s="16" t="s">
        <v>2255</v>
      </c>
      <c r="K761" s="13" t="s">
        <v>2256</v>
      </c>
      <c r="L761" s="13"/>
      <c r="M761" s="13"/>
      <c r="N761" s="12" t="b">
        <v>0</v>
      </c>
      <c r="O761" s="12" t="b">
        <v>0</v>
      </c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idden="1">
      <c r="A762" s="13" t="str">
        <f t="shared" ref="A762:A794" si="83">E762</f>
        <v>5f36305582cfcf97e4526064</v>
      </c>
      <c r="B762" s="37"/>
      <c r="C762" s="15" t="s">
        <v>344</v>
      </c>
      <c r="D762" s="79" t="s">
        <v>474</v>
      </c>
      <c r="E762" s="16" t="s">
        <v>2257</v>
      </c>
      <c r="F762" s="16" t="s">
        <v>2258</v>
      </c>
      <c r="G762" s="261">
        <v>0.7291666666666666</v>
      </c>
      <c r="H762" s="16" t="s">
        <v>2259</v>
      </c>
      <c r="I762" s="16" t="s">
        <v>2260</v>
      </c>
      <c r="J762" s="16" t="s">
        <v>2261</v>
      </c>
      <c r="K762" s="13"/>
      <c r="L762" s="13"/>
      <c r="M762" s="13"/>
      <c r="N762" s="12" t="b">
        <v>0</v>
      </c>
      <c r="O762" s="12" t="b">
        <v>0</v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idden="1">
      <c r="A763" s="13" t="str">
        <f t="shared" si="83"/>
        <v/>
      </c>
      <c r="B763" s="7"/>
      <c r="C763" s="66"/>
      <c r="D763" s="79"/>
      <c r="E763" s="13"/>
      <c r="F763" s="13"/>
      <c r="G763" s="169"/>
      <c r="H763" s="13"/>
      <c r="I763" s="13"/>
      <c r="J763" s="13"/>
      <c r="K763" s="13"/>
      <c r="L763" s="13"/>
      <c r="M763" s="13"/>
      <c r="N763" s="12" t="b">
        <v>0</v>
      </c>
      <c r="O763" s="12" t="b">
        <v>0</v>
      </c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idden="1">
      <c r="A764" s="13" t="str">
        <f t="shared" si="83"/>
        <v>ALINMAYACAK!!!</v>
      </c>
      <c r="B764" s="14" t="s">
        <v>1389</v>
      </c>
      <c r="C764" s="15" t="s">
        <v>422</v>
      </c>
      <c r="D764" s="7"/>
      <c r="E764" s="102" t="s">
        <v>283</v>
      </c>
      <c r="F764" s="103"/>
      <c r="G764" s="66"/>
      <c r="H764" s="7"/>
      <c r="I764" s="67"/>
      <c r="J764" s="7"/>
      <c r="K764" s="13"/>
      <c r="L764" s="13"/>
      <c r="M764" s="13"/>
      <c r="N764" s="12" t="b">
        <v>0</v>
      </c>
      <c r="O764" s="12" t="b">
        <v>0</v>
      </c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idden="1">
      <c r="A765" s="13" t="str">
        <f t="shared" si="83"/>
        <v/>
      </c>
      <c r="B765" s="23"/>
      <c r="C765" s="15" t="s">
        <v>422</v>
      </c>
      <c r="D765" s="215"/>
      <c r="E765" s="105"/>
      <c r="G765" s="169"/>
      <c r="H765" s="13"/>
      <c r="I765" s="13"/>
      <c r="J765" s="13"/>
      <c r="K765" s="13"/>
      <c r="L765" s="13"/>
      <c r="M765" s="13"/>
      <c r="N765" s="12" t="b">
        <v>0</v>
      </c>
      <c r="O765" s="12" t="b">
        <v>0</v>
      </c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idden="1">
      <c r="A766" s="13" t="str">
        <f t="shared" si="83"/>
        <v/>
      </c>
      <c r="B766" s="23"/>
      <c r="C766" s="15" t="s">
        <v>422</v>
      </c>
      <c r="D766" s="215"/>
      <c r="E766" s="105"/>
      <c r="G766" s="66"/>
      <c r="H766" s="13"/>
      <c r="I766" s="13"/>
      <c r="J766" s="13"/>
      <c r="K766" s="13"/>
      <c r="L766" s="13"/>
      <c r="M766" s="13"/>
      <c r="N766" s="12" t="b">
        <v>0</v>
      </c>
      <c r="O766" s="12" t="b">
        <v>0</v>
      </c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idden="1">
      <c r="A767" s="13" t="str">
        <f t="shared" si="83"/>
        <v/>
      </c>
      <c r="B767" s="23"/>
      <c r="C767" s="15" t="s">
        <v>422</v>
      </c>
      <c r="D767" s="7"/>
      <c r="E767" s="105"/>
      <c r="G767" s="66"/>
      <c r="H767" s="7"/>
      <c r="I767" s="67"/>
      <c r="J767" s="7"/>
      <c r="K767" s="13"/>
      <c r="L767" s="13"/>
      <c r="M767" s="13"/>
      <c r="N767" s="12" t="b">
        <v>0</v>
      </c>
      <c r="O767" s="12" t="b">
        <v>0</v>
      </c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idden="1">
      <c r="A768" s="13" t="str">
        <f t="shared" si="83"/>
        <v/>
      </c>
      <c r="B768" s="37"/>
      <c r="C768" s="15" t="s">
        <v>422</v>
      </c>
      <c r="D768" s="232"/>
      <c r="E768" s="105"/>
      <c r="G768" s="169"/>
      <c r="H768" s="13"/>
      <c r="I768" s="13"/>
      <c r="J768" s="13"/>
      <c r="K768" s="13"/>
      <c r="L768" s="13"/>
      <c r="M768" s="13"/>
      <c r="N768" s="12" t="b">
        <v>0</v>
      </c>
      <c r="O768" s="12" t="b">
        <v>0</v>
      </c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idden="1">
      <c r="A769" s="13" t="str">
        <f t="shared" si="83"/>
        <v/>
      </c>
      <c r="B769" s="7"/>
      <c r="C769" s="66"/>
      <c r="D769" s="7"/>
      <c r="E769" s="13"/>
      <c r="F769" s="13"/>
      <c r="G769" s="169"/>
      <c r="H769" s="13"/>
      <c r="I769" s="13"/>
      <c r="J769" s="13"/>
      <c r="K769" s="13"/>
      <c r="L769" s="13"/>
      <c r="M769" s="13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idden="1">
      <c r="A770" s="13" t="str">
        <f t="shared" si="83"/>
        <v>ALINMAYACAK!!!</v>
      </c>
      <c r="B770" s="14" t="s">
        <v>343</v>
      </c>
      <c r="C770" s="15" t="s">
        <v>597</v>
      </c>
      <c r="D770" s="79"/>
      <c r="E770" s="102" t="s">
        <v>283</v>
      </c>
      <c r="F770" s="103"/>
      <c r="G770" s="240"/>
      <c r="H770" s="13"/>
      <c r="I770" s="13"/>
      <c r="J770" s="13"/>
      <c r="K770" s="13"/>
      <c r="L770" s="13"/>
      <c r="M770" s="13"/>
      <c r="N770" s="12" t="b">
        <v>0</v>
      </c>
      <c r="O770" s="12" t="b">
        <v>0</v>
      </c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idden="1">
      <c r="A771" s="13" t="str">
        <f t="shared" si="83"/>
        <v/>
      </c>
      <c r="B771" s="23"/>
      <c r="C771" s="15" t="s">
        <v>597</v>
      </c>
      <c r="D771" s="7"/>
      <c r="E771" s="105"/>
      <c r="G771" s="66"/>
      <c r="H771" s="7"/>
      <c r="I771" s="67"/>
      <c r="J771" s="7"/>
      <c r="K771" s="13"/>
      <c r="L771" s="13"/>
      <c r="M771" s="13"/>
      <c r="N771" s="12" t="b">
        <v>0</v>
      </c>
      <c r="O771" s="12" t="b">
        <v>0</v>
      </c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idden="1">
      <c r="A772" s="13" t="str">
        <f t="shared" si="83"/>
        <v/>
      </c>
      <c r="B772" s="23"/>
      <c r="C772" s="15" t="s">
        <v>597</v>
      </c>
      <c r="D772" s="78"/>
      <c r="E772" s="105"/>
      <c r="G772" s="240"/>
      <c r="H772" s="13"/>
      <c r="I772" s="13"/>
      <c r="J772" s="13"/>
      <c r="K772" s="13"/>
      <c r="L772" s="13"/>
      <c r="M772" s="13"/>
      <c r="N772" s="12" t="b">
        <v>0</v>
      </c>
      <c r="O772" s="12" t="b">
        <v>0</v>
      </c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idden="1">
      <c r="A773" s="13" t="str">
        <f t="shared" si="83"/>
        <v/>
      </c>
      <c r="B773" s="23"/>
      <c r="C773" s="15" t="s">
        <v>597</v>
      </c>
      <c r="D773" s="7"/>
      <c r="E773" s="105"/>
      <c r="G773" s="66"/>
      <c r="H773" s="7"/>
      <c r="I773" s="67"/>
      <c r="J773" s="7"/>
      <c r="K773" s="13"/>
      <c r="L773" s="13"/>
      <c r="M773" s="13"/>
      <c r="N773" s="12" t="b">
        <v>0</v>
      </c>
      <c r="O773" s="12" t="b">
        <v>0</v>
      </c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idden="1">
      <c r="A774" s="13" t="str">
        <f t="shared" si="83"/>
        <v/>
      </c>
      <c r="B774" s="37"/>
      <c r="C774" s="15"/>
      <c r="D774" s="7"/>
      <c r="E774" s="105"/>
      <c r="G774" s="66"/>
      <c r="H774" s="7"/>
      <c r="I774" s="67"/>
      <c r="J774" s="7"/>
      <c r="K774" s="13"/>
      <c r="L774" s="13"/>
      <c r="M774" s="13"/>
      <c r="N774" s="12" t="b">
        <v>0</v>
      </c>
      <c r="O774" s="12" t="b">
        <v>0</v>
      </c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idden="1">
      <c r="A775" s="13" t="str">
        <f t="shared" si="83"/>
        <v/>
      </c>
      <c r="B775" s="234"/>
      <c r="C775" s="113"/>
      <c r="D775" s="78"/>
      <c r="E775" s="13"/>
      <c r="F775" s="13"/>
      <c r="G775" s="169"/>
      <c r="H775" s="13"/>
      <c r="I775" s="13"/>
      <c r="J775" s="13"/>
      <c r="K775" s="13"/>
      <c r="L775" s="13"/>
      <c r="M775" s="13"/>
      <c r="N775" s="12" t="b">
        <v>0</v>
      </c>
      <c r="O775" s="12" t="b">
        <v>0</v>
      </c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idden="1">
      <c r="A776" s="13" t="str">
        <f t="shared" si="83"/>
        <v/>
      </c>
      <c r="B776" s="14" t="s">
        <v>343</v>
      </c>
      <c r="C776" s="15" t="s">
        <v>1150</v>
      </c>
      <c r="D776" s="78"/>
      <c r="E776" s="13"/>
      <c r="F776" s="13"/>
      <c r="G776" s="169"/>
      <c r="H776" s="13"/>
      <c r="I776" s="13"/>
      <c r="J776" s="13"/>
      <c r="K776" s="13"/>
      <c r="L776" s="13"/>
      <c r="M776" s="13"/>
      <c r="N776" s="12" t="b">
        <v>0</v>
      </c>
      <c r="O776" s="12" t="b">
        <v>0</v>
      </c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idden="1">
      <c r="A777" s="13" t="str">
        <f t="shared" si="83"/>
        <v/>
      </c>
      <c r="B777" s="23"/>
      <c r="C777" s="15" t="s">
        <v>1150</v>
      </c>
      <c r="D777" s="79"/>
      <c r="E777" s="13"/>
      <c r="F777" s="16" t="s">
        <v>2262</v>
      </c>
      <c r="G777" s="169"/>
      <c r="H777" s="13"/>
      <c r="I777" s="13"/>
      <c r="J777" s="13"/>
      <c r="K777" s="13"/>
      <c r="L777" s="13"/>
      <c r="M777" s="13"/>
      <c r="N777" s="12" t="b">
        <v>0</v>
      </c>
      <c r="O777" s="12" t="b">
        <v>0</v>
      </c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idden="1">
      <c r="A778" s="13" t="str">
        <f t="shared" si="83"/>
        <v>603104bb8364b8c710994fdd</v>
      </c>
      <c r="B778" s="23"/>
      <c r="C778" s="15" t="s">
        <v>1150</v>
      </c>
      <c r="D778" s="110" t="s">
        <v>389</v>
      </c>
      <c r="E778" s="110" t="s">
        <v>2035</v>
      </c>
      <c r="F778" s="110" t="s">
        <v>2036</v>
      </c>
      <c r="G778" s="128" t="s">
        <v>347</v>
      </c>
      <c r="H778" s="110" t="s">
        <v>2263</v>
      </c>
      <c r="I778" s="130" t="s">
        <v>2264</v>
      </c>
      <c r="J778" s="110" t="s">
        <v>2039</v>
      </c>
      <c r="K778" s="13"/>
      <c r="L778" s="13"/>
      <c r="M778" s="13"/>
      <c r="N778" s="12" t="b">
        <v>0</v>
      </c>
      <c r="O778" s="12" t="b">
        <v>0</v>
      </c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idden="1">
      <c r="A779" s="13" t="str">
        <f t="shared" si="83"/>
        <v>5fd738272d7fe3629d63b171</v>
      </c>
      <c r="B779" s="23"/>
      <c r="C779" s="15" t="s">
        <v>1150</v>
      </c>
      <c r="D779" s="78" t="s">
        <v>389</v>
      </c>
      <c r="E779" s="13" t="s">
        <v>2265</v>
      </c>
      <c r="F779" s="13" t="s">
        <v>2266</v>
      </c>
      <c r="G779" s="169" t="s">
        <v>50</v>
      </c>
      <c r="H779" s="13" t="s">
        <v>2267</v>
      </c>
      <c r="I779" s="13" t="s">
        <v>2268</v>
      </c>
      <c r="J779" s="79" t="s">
        <v>2269</v>
      </c>
      <c r="K779" s="13"/>
      <c r="L779" s="13"/>
      <c r="M779" s="13"/>
      <c r="N779" s="12" t="b">
        <v>0</v>
      </c>
      <c r="O779" s="12" t="b">
        <v>0</v>
      </c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idden="1">
      <c r="A780" s="13" t="str">
        <f t="shared" si="83"/>
        <v>5f340f60b61d536bf26d8395</v>
      </c>
      <c r="B780" s="37"/>
      <c r="C780" s="15" t="s">
        <v>1150</v>
      </c>
      <c r="D780" s="110" t="s">
        <v>389</v>
      </c>
      <c r="E780" s="110" t="s">
        <v>1932</v>
      </c>
      <c r="F780" s="110" t="s">
        <v>1933</v>
      </c>
      <c r="G780" s="128" t="s">
        <v>181</v>
      </c>
      <c r="H780" s="110" t="s">
        <v>1934</v>
      </c>
      <c r="I780" s="130" t="s">
        <v>1935</v>
      </c>
      <c r="J780" s="110" t="s">
        <v>1936</v>
      </c>
      <c r="K780" s="13"/>
      <c r="L780" s="13"/>
      <c r="M780" s="13"/>
      <c r="N780" s="12" t="b">
        <v>0</v>
      </c>
      <c r="O780" s="12" t="b">
        <v>0</v>
      </c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idden="1">
      <c r="A781" s="13" t="str">
        <f t="shared" si="83"/>
        <v/>
      </c>
      <c r="B781" s="9"/>
      <c r="C781" s="9">
        <v>44307.0</v>
      </c>
      <c r="D781" s="40"/>
      <c r="E781" s="13"/>
      <c r="F781" s="13"/>
      <c r="G781" s="169"/>
      <c r="H781" s="13"/>
      <c r="I781" s="13"/>
      <c r="J781" s="13"/>
      <c r="K781" s="13"/>
      <c r="L781" s="13"/>
      <c r="M781" s="13"/>
      <c r="N781" s="12"/>
      <c r="O781" s="1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idden="1">
      <c r="A782" s="13" t="str">
        <f t="shared" si="83"/>
        <v>ALINMAYACAK!!!</v>
      </c>
      <c r="B782" s="14" t="s">
        <v>13</v>
      </c>
      <c r="C782" s="15" t="s">
        <v>14</v>
      </c>
      <c r="D782" s="35"/>
      <c r="E782" s="102" t="s">
        <v>283</v>
      </c>
      <c r="F782" s="103"/>
      <c r="G782" s="240"/>
      <c r="H782" s="13"/>
      <c r="I782" s="13"/>
      <c r="J782" s="13"/>
      <c r="K782" s="13"/>
      <c r="L782" s="13"/>
      <c r="M782" s="13"/>
      <c r="N782" s="12" t="b">
        <v>0</v>
      </c>
      <c r="O782" s="12" t="b">
        <v>0</v>
      </c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idden="1">
      <c r="A783" s="13" t="str">
        <f t="shared" si="83"/>
        <v/>
      </c>
      <c r="B783" s="23"/>
      <c r="C783" s="15" t="s">
        <v>14</v>
      </c>
      <c r="D783" s="79"/>
      <c r="E783" s="105"/>
      <c r="G783" s="240"/>
      <c r="H783" s="13"/>
      <c r="I783" s="13"/>
      <c r="J783" s="13"/>
      <c r="K783" s="13"/>
      <c r="L783" s="13"/>
      <c r="M783" s="13"/>
      <c r="N783" s="12" t="b">
        <v>0</v>
      </c>
      <c r="O783" s="12" t="b">
        <v>0</v>
      </c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idden="1">
      <c r="A784" s="13" t="str">
        <f t="shared" si="83"/>
        <v/>
      </c>
      <c r="B784" s="23"/>
      <c r="C784" s="15" t="s">
        <v>14</v>
      </c>
      <c r="D784" s="78"/>
      <c r="E784" s="105"/>
      <c r="G784" s="169"/>
      <c r="H784" s="13"/>
      <c r="I784" s="13"/>
      <c r="J784" s="13"/>
      <c r="K784" s="13"/>
      <c r="L784" s="13"/>
      <c r="M784" s="13"/>
      <c r="N784" s="12" t="b">
        <v>0</v>
      </c>
      <c r="O784" s="12" t="b">
        <v>0</v>
      </c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idden="1">
      <c r="A785" s="13" t="str">
        <f t="shared" si="83"/>
        <v/>
      </c>
      <c r="B785" s="23"/>
      <c r="C785" s="15" t="s">
        <v>14</v>
      </c>
      <c r="D785" s="79"/>
      <c r="E785" s="105"/>
      <c r="G785" s="169"/>
      <c r="H785" s="13"/>
      <c r="I785" s="13"/>
      <c r="J785" s="13"/>
      <c r="K785" s="13"/>
      <c r="L785" s="13"/>
      <c r="M785" s="13"/>
      <c r="N785" s="12" t="b">
        <v>0</v>
      </c>
      <c r="O785" s="12" t="b">
        <v>0</v>
      </c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idden="1">
      <c r="A786" s="13" t="str">
        <f t="shared" si="83"/>
        <v/>
      </c>
      <c r="B786" s="37"/>
      <c r="C786" s="15" t="s">
        <v>14</v>
      </c>
      <c r="D786" s="79"/>
      <c r="E786" s="13"/>
      <c r="F786" s="13"/>
      <c r="G786" s="169"/>
      <c r="H786" s="13"/>
      <c r="I786" s="13"/>
      <c r="J786" s="13"/>
      <c r="K786" s="13"/>
      <c r="L786" s="13"/>
      <c r="M786" s="13"/>
      <c r="N786" s="12" t="b">
        <v>0</v>
      </c>
      <c r="O786" s="12" t="b">
        <v>0</v>
      </c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idden="1">
      <c r="A787" s="13" t="str">
        <f t="shared" si="83"/>
        <v/>
      </c>
      <c r="B787" s="7"/>
      <c r="C787" s="128"/>
      <c r="D787" s="7"/>
      <c r="E787" s="13"/>
      <c r="F787" s="13"/>
      <c r="G787" s="169"/>
      <c r="H787" s="13"/>
      <c r="I787" s="13"/>
      <c r="J787" s="13"/>
      <c r="K787" s="13"/>
      <c r="L787" s="13"/>
      <c r="M787" s="13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idden="1">
      <c r="A788" s="13" t="str">
        <f t="shared" si="83"/>
        <v/>
      </c>
      <c r="B788" s="14" t="s">
        <v>343</v>
      </c>
      <c r="C788" s="15" t="s">
        <v>344</v>
      </c>
      <c r="D788" s="79"/>
      <c r="E788" s="13"/>
      <c r="F788" s="13"/>
      <c r="G788" s="240"/>
      <c r="H788" s="13"/>
      <c r="I788" s="13"/>
      <c r="J788" s="97"/>
      <c r="K788" s="13"/>
      <c r="L788" s="13"/>
      <c r="M788" s="13"/>
      <c r="N788" s="12" t="b">
        <v>0</v>
      </c>
      <c r="O788" s="12" t="b">
        <v>0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idden="1">
      <c r="A789" s="13" t="str">
        <f t="shared" si="83"/>
        <v>5fd21d5f3b89c20b83376488</v>
      </c>
      <c r="B789" s="23"/>
      <c r="C789" s="15" t="s">
        <v>344</v>
      </c>
      <c r="D789" s="79" t="s">
        <v>196</v>
      </c>
      <c r="E789" s="13" t="s">
        <v>1005</v>
      </c>
      <c r="F789" s="13" t="s">
        <v>1006</v>
      </c>
      <c r="G789" s="240">
        <v>0.5208333333333334</v>
      </c>
      <c r="H789" s="13" t="s">
        <v>2270</v>
      </c>
      <c r="I789" s="94" t="s">
        <v>2271</v>
      </c>
      <c r="J789" s="94" t="s">
        <v>1009</v>
      </c>
      <c r="K789" s="13"/>
      <c r="L789" s="13"/>
      <c r="M789" s="13"/>
      <c r="N789" s="12" t="b">
        <v>0</v>
      </c>
      <c r="O789" s="12" t="b">
        <v>0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idden="1">
      <c r="A790" s="13" t="str">
        <f t="shared" si="83"/>
        <v>6075f5df1b91d0a816eebfa8</v>
      </c>
      <c r="B790" s="23"/>
      <c r="C790" s="15" t="s">
        <v>344</v>
      </c>
      <c r="D790" s="78" t="s">
        <v>389</v>
      </c>
      <c r="E790" s="13" t="s">
        <v>2272</v>
      </c>
      <c r="F790" s="311" t="s">
        <v>2273</v>
      </c>
      <c r="G790" s="240">
        <v>0.6041666666666666</v>
      </c>
      <c r="H790" s="13" t="s">
        <v>2274</v>
      </c>
      <c r="I790" s="94" t="s">
        <v>2275</v>
      </c>
      <c r="J790" s="94" t="s">
        <v>2276</v>
      </c>
      <c r="K790" s="13"/>
      <c r="L790" s="13"/>
      <c r="M790" s="13"/>
      <c r="N790" s="12" t="b">
        <v>0</v>
      </c>
      <c r="O790" s="12" t="b">
        <v>0</v>
      </c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idden="1">
      <c r="A791" s="13" t="str">
        <f t="shared" si="83"/>
        <v>5fe25753798e59139c34b3e5</v>
      </c>
      <c r="B791" s="23"/>
      <c r="C791" s="15" t="s">
        <v>344</v>
      </c>
      <c r="D791" s="136" t="s">
        <v>2277</v>
      </c>
      <c r="E791" s="334" t="s">
        <v>2278</v>
      </c>
      <c r="F791" s="334" t="s">
        <v>2279</v>
      </c>
      <c r="G791" s="335">
        <v>0.6458333333333334</v>
      </c>
      <c r="H791" s="136" t="s">
        <v>770</v>
      </c>
      <c r="I791" s="139" t="s">
        <v>2280</v>
      </c>
      <c r="J791" s="136" t="s">
        <v>2281</v>
      </c>
      <c r="K791" s="13"/>
      <c r="L791" s="13"/>
      <c r="M791" s="13"/>
      <c r="N791" s="12" t="b">
        <v>0</v>
      </c>
      <c r="O791" s="12" t="b">
        <v>0</v>
      </c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idden="1">
      <c r="A792" s="13" t="str">
        <f t="shared" si="83"/>
        <v>606f7dbd29574a4ee553834d</v>
      </c>
      <c r="B792" s="37"/>
      <c r="C792" s="15" t="s">
        <v>344</v>
      </c>
      <c r="D792" s="110" t="s">
        <v>2282</v>
      </c>
      <c r="E792" s="13" t="s">
        <v>2283</v>
      </c>
      <c r="F792" s="13" t="s">
        <v>2284</v>
      </c>
      <c r="G792" s="128" t="s">
        <v>165</v>
      </c>
      <c r="H792" s="110" t="s">
        <v>2285</v>
      </c>
      <c r="I792" s="130" t="s">
        <v>2286</v>
      </c>
      <c r="J792" s="110" t="s">
        <v>767</v>
      </c>
      <c r="K792" s="13" t="s">
        <v>2287</v>
      </c>
      <c r="L792" s="13"/>
      <c r="M792" s="13"/>
      <c r="N792" s="12" t="b">
        <v>0</v>
      </c>
      <c r="O792" s="12" t="b">
        <v>0</v>
      </c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idden="1">
      <c r="A793" s="13" t="str">
        <f t="shared" si="83"/>
        <v/>
      </c>
      <c r="B793" s="7"/>
      <c r="C793" s="66"/>
      <c r="D793" s="79"/>
      <c r="E793" s="13"/>
      <c r="F793" s="13"/>
      <c r="G793" s="169"/>
      <c r="H793" s="13"/>
      <c r="I793" s="13"/>
      <c r="J793" s="13"/>
      <c r="K793" s="13"/>
      <c r="L793" s="13"/>
      <c r="M793" s="13"/>
      <c r="N793" s="12" t="b">
        <v>0</v>
      </c>
      <c r="O793" s="12" t="b">
        <v>0</v>
      </c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idden="1">
      <c r="A794" s="13" t="str">
        <f t="shared" si="83"/>
        <v>5fd3a0d1b31ef3032a64229d</v>
      </c>
      <c r="B794" s="14" t="s">
        <v>1389</v>
      </c>
      <c r="C794" s="15" t="s">
        <v>422</v>
      </c>
      <c r="D794" s="336" t="s">
        <v>389</v>
      </c>
      <c r="E794" s="216" t="s">
        <v>2288</v>
      </c>
      <c r="F794" s="337" t="s">
        <v>2289</v>
      </c>
      <c r="G794" s="330">
        <v>0.4166666666666667</v>
      </c>
      <c r="H794" s="216" t="s">
        <v>623</v>
      </c>
      <c r="I794" s="216" t="s">
        <v>2290</v>
      </c>
      <c r="J794" s="216" t="s">
        <v>2291</v>
      </c>
      <c r="K794" s="13"/>
      <c r="L794" s="13"/>
      <c r="M794" s="13"/>
      <c r="N794" s="12" t="b">
        <v>0</v>
      </c>
      <c r="O794" s="12" t="b">
        <v>0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idden="1">
      <c r="A795" s="13"/>
      <c r="B795" s="23"/>
      <c r="C795" s="15" t="s">
        <v>422</v>
      </c>
      <c r="D795" s="338" t="s">
        <v>389</v>
      </c>
      <c r="E795" s="275" t="s">
        <v>2292</v>
      </c>
      <c r="F795" s="338" t="s">
        <v>2293</v>
      </c>
      <c r="G795" s="339" t="s">
        <v>181</v>
      </c>
      <c r="H795" s="275" t="s">
        <v>897</v>
      </c>
      <c r="I795" s="275" t="s">
        <v>2294</v>
      </c>
      <c r="J795" s="275" t="s">
        <v>994</v>
      </c>
      <c r="K795" s="13"/>
      <c r="L795" s="13"/>
      <c r="M795" s="13"/>
      <c r="N795" s="12" t="b">
        <v>0</v>
      </c>
      <c r="O795" s="12" t="b">
        <v>0</v>
      </c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idden="1">
      <c r="A796" s="13"/>
      <c r="B796" s="23"/>
      <c r="C796" s="15" t="s">
        <v>422</v>
      </c>
      <c r="D796" s="338" t="s">
        <v>389</v>
      </c>
      <c r="E796" s="275" t="s">
        <v>2295</v>
      </c>
      <c r="F796" s="338" t="s">
        <v>2296</v>
      </c>
      <c r="G796" s="340" t="s">
        <v>50</v>
      </c>
      <c r="H796" s="275" t="s">
        <v>1821</v>
      </c>
      <c r="I796" s="275" t="s">
        <v>2297</v>
      </c>
      <c r="J796" s="275" t="s">
        <v>2298</v>
      </c>
      <c r="K796" s="13"/>
      <c r="L796" s="13"/>
      <c r="M796" s="13"/>
      <c r="N796" s="12" t="b">
        <v>0</v>
      </c>
      <c r="O796" s="12" t="b">
        <v>0</v>
      </c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idden="1">
      <c r="A797" s="13" t="str">
        <f t="shared" ref="A797:A808" si="84">E797</f>
        <v>606f95d21c22a021e667c4fe</v>
      </c>
      <c r="B797" s="23"/>
      <c r="C797" s="15" t="s">
        <v>422</v>
      </c>
      <c r="D797" s="341" t="s">
        <v>196</v>
      </c>
      <c r="E797" s="216" t="s">
        <v>2299</v>
      </c>
      <c r="F797" s="216" t="s">
        <v>2300</v>
      </c>
      <c r="G797" s="330">
        <v>0.7291666666666666</v>
      </c>
      <c r="H797" s="216" t="s">
        <v>1699</v>
      </c>
      <c r="I797" s="216" t="s">
        <v>2301</v>
      </c>
      <c r="J797" s="230" t="s">
        <v>2302</v>
      </c>
      <c r="K797" s="13"/>
      <c r="L797" s="13"/>
      <c r="M797" s="13"/>
      <c r="N797" s="12" t="b">
        <v>0</v>
      </c>
      <c r="O797" s="12" t="b">
        <v>0</v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idden="1">
      <c r="A798" s="13" t="str">
        <f t="shared" si="84"/>
        <v/>
      </c>
      <c r="B798" s="37"/>
      <c r="C798" s="15" t="s">
        <v>422</v>
      </c>
      <c r="D798" s="232"/>
      <c r="E798" s="13"/>
      <c r="F798" s="13"/>
      <c r="G798" s="240">
        <v>0.625</v>
      </c>
      <c r="H798" s="13"/>
      <c r="I798" s="13"/>
      <c r="J798" s="13"/>
      <c r="K798" s="13"/>
      <c r="L798" s="13"/>
      <c r="M798" s="13"/>
      <c r="N798" s="12" t="b">
        <v>0</v>
      </c>
      <c r="O798" s="12" t="b">
        <v>0</v>
      </c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idden="1">
      <c r="A799" s="13" t="str">
        <f t="shared" si="84"/>
        <v/>
      </c>
      <c r="B799" s="7"/>
      <c r="C799" s="66"/>
      <c r="D799" s="7"/>
      <c r="E799" s="342"/>
      <c r="F799" s="342"/>
      <c r="G799" s="169"/>
      <c r="H799" s="13"/>
      <c r="I799" s="13"/>
      <c r="J799" s="13"/>
      <c r="K799" s="13"/>
      <c r="L799" s="13"/>
      <c r="M799" s="13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idden="1">
      <c r="A800" s="13" t="str">
        <f t="shared" si="84"/>
        <v/>
      </c>
      <c r="B800" s="14" t="s">
        <v>343</v>
      </c>
      <c r="C800" s="15" t="s">
        <v>597</v>
      </c>
      <c r="D800" s="79"/>
      <c r="E800" s="342"/>
      <c r="F800" s="342" t="s">
        <v>2303</v>
      </c>
      <c r="G800" s="169"/>
      <c r="H800" s="13"/>
      <c r="I800" s="13"/>
      <c r="J800" s="13"/>
      <c r="K800" s="13"/>
      <c r="L800" s="13"/>
      <c r="M800" s="13"/>
      <c r="N800" s="12" t="b">
        <v>0</v>
      </c>
      <c r="O800" s="12" t="b">
        <v>0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idden="1">
      <c r="A801" s="13" t="str">
        <f t="shared" si="84"/>
        <v>606f8120a858fe5fb6468e1f</v>
      </c>
      <c r="B801" s="23"/>
      <c r="C801" s="15" t="s">
        <v>597</v>
      </c>
      <c r="D801" s="95" t="s">
        <v>389</v>
      </c>
      <c r="E801" s="13" t="s">
        <v>2304</v>
      </c>
      <c r="F801" s="13" t="s">
        <v>2305</v>
      </c>
      <c r="G801" s="240">
        <v>0.6666666666666666</v>
      </c>
      <c r="H801" s="13" t="s">
        <v>2306</v>
      </c>
      <c r="I801" s="13" t="s">
        <v>2307</v>
      </c>
      <c r="J801" s="13" t="s">
        <v>2308</v>
      </c>
      <c r="K801" s="13"/>
      <c r="L801" s="13"/>
      <c r="M801" s="13"/>
      <c r="N801" s="12" t="b">
        <v>0</v>
      </c>
      <c r="O801" s="12" t="b">
        <v>0</v>
      </c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idden="1">
      <c r="A802" s="13" t="str">
        <f t="shared" si="84"/>
        <v>60718a70a840bd77a4681f2c</v>
      </c>
      <c r="B802" s="23"/>
      <c r="C802" s="15" t="s">
        <v>597</v>
      </c>
      <c r="D802" s="78" t="s">
        <v>389</v>
      </c>
      <c r="E802" s="13" t="s">
        <v>2309</v>
      </c>
      <c r="F802" s="79" t="s">
        <v>2310</v>
      </c>
      <c r="G802" s="240">
        <v>0.5833333333333334</v>
      </c>
      <c r="H802" s="13" t="s">
        <v>1104</v>
      </c>
      <c r="I802" s="238" t="s">
        <v>2311</v>
      </c>
      <c r="J802" s="13" t="s">
        <v>2312</v>
      </c>
      <c r="K802" s="13"/>
      <c r="L802" s="13"/>
      <c r="M802" s="13"/>
      <c r="N802" s="12" t="b">
        <v>0</v>
      </c>
      <c r="O802" s="12" t="b">
        <v>0</v>
      </c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idden="1">
      <c r="A803" s="13" t="str">
        <f t="shared" si="84"/>
        <v/>
      </c>
      <c r="B803" s="23"/>
      <c r="C803" s="15" t="s">
        <v>597</v>
      </c>
      <c r="D803" s="78"/>
      <c r="E803" s="342"/>
      <c r="F803" s="342"/>
      <c r="G803" s="169"/>
      <c r="H803" s="13"/>
      <c r="I803" s="13"/>
      <c r="J803" s="13"/>
      <c r="K803" s="13"/>
      <c r="L803" s="13"/>
      <c r="M803" s="13"/>
      <c r="N803" s="12" t="b">
        <v>0</v>
      </c>
      <c r="O803" s="12" t="b">
        <v>0</v>
      </c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idden="1">
      <c r="A804" s="13" t="str">
        <f t="shared" si="84"/>
        <v/>
      </c>
      <c r="B804" s="37"/>
      <c r="C804" s="15"/>
      <c r="D804" s="78"/>
      <c r="E804" s="7"/>
      <c r="F804" s="7"/>
      <c r="G804" s="169"/>
      <c r="H804" s="13"/>
      <c r="I804" s="13"/>
      <c r="J804" s="13"/>
      <c r="K804" s="13"/>
      <c r="L804" s="13"/>
      <c r="M804" s="13"/>
      <c r="N804" s="12" t="b">
        <v>0</v>
      </c>
      <c r="O804" s="12" t="b">
        <v>0</v>
      </c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idden="1">
      <c r="A805" s="13" t="str">
        <f t="shared" si="84"/>
        <v/>
      </c>
      <c r="B805" s="234"/>
      <c r="C805" s="113"/>
      <c r="D805" s="78"/>
      <c r="E805" s="13"/>
      <c r="F805" s="13"/>
      <c r="G805" s="169"/>
      <c r="H805" s="13"/>
      <c r="I805" s="13"/>
      <c r="J805" s="13"/>
      <c r="K805" s="13"/>
      <c r="L805" s="13"/>
      <c r="M805" s="13"/>
      <c r="N805" s="12" t="b">
        <v>0</v>
      </c>
      <c r="O805" s="12" t="b">
        <v>0</v>
      </c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idden="1">
      <c r="A806" s="13" t="str">
        <f t="shared" si="84"/>
        <v>607505b28ca07e6aa993482a</v>
      </c>
      <c r="B806" s="14" t="s">
        <v>343</v>
      </c>
      <c r="C806" s="15" t="s">
        <v>1150</v>
      </c>
      <c r="D806" s="78" t="s">
        <v>389</v>
      </c>
      <c r="E806" s="13" t="s">
        <v>2313</v>
      </c>
      <c r="F806" s="13" t="s">
        <v>2314</v>
      </c>
      <c r="G806" s="240">
        <v>0.4166666666666667</v>
      </c>
      <c r="H806" s="13" t="s">
        <v>546</v>
      </c>
      <c r="I806" s="13" t="s">
        <v>2315</v>
      </c>
      <c r="J806" s="97" t="s">
        <v>2316</v>
      </c>
      <c r="K806" s="13"/>
      <c r="L806" s="13"/>
      <c r="M806" s="13"/>
      <c r="N806" s="12" t="b">
        <v>0</v>
      </c>
      <c r="O806" s="12" t="b">
        <v>0</v>
      </c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idden="1">
      <c r="A807" s="13" t="str">
        <f t="shared" si="84"/>
        <v/>
      </c>
      <c r="B807" s="23"/>
      <c r="C807" s="15" t="s">
        <v>1150</v>
      </c>
      <c r="D807" s="79"/>
      <c r="E807" s="13"/>
      <c r="F807" s="13"/>
      <c r="G807" s="240"/>
      <c r="H807" s="13"/>
      <c r="I807" s="13"/>
      <c r="J807" s="13"/>
      <c r="K807" s="13"/>
      <c r="L807" s="13"/>
      <c r="M807" s="13"/>
      <c r="N807" s="12" t="b">
        <v>0</v>
      </c>
      <c r="O807" s="12" t="b">
        <v>0</v>
      </c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idden="1">
      <c r="A808" s="13" t="str">
        <f t="shared" si="84"/>
        <v>60760767ac81a89f54be7d72</v>
      </c>
      <c r="B808" s="23"/>
      <c r="C808" s="15" t="s">
        <v>1150</v>
      </c>
      <c r="D808" s="78" t="s">
        <v>389</v>
      </c>
      <c r="E808" s="13" t="s">
        <v>2317</v>
      </c>
      <c r="F808" s="13" t="s">
        <v>2318</v>
      </c>
      <c r="G808" s="169" t="s">
        <v>50</v>
      </c>
      <c r="H808" s="13" t="s">
        <v>2319</v>
      </c>
      <c r="I808" s="13" t="s">
        <v>2320</v>
      </c>
      <c r="J808" s="13" t="s">
        <v>373</v>
      </c>
      <c r="K808" s="13"/>
      <c r="L808" s="13"/>
      <c r="M808" s="13"/>
      <c r="N808" s="12" t="b">
        <v>0</v>
      </c>
      <c r="O808" s="12" t="b">
        <v>0</v>
      </c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idden="1">
      <c r="A809" s="13"/>
      <c r="B809" s="23"/>
      <c r="C809" s="15" t="s">
        <v>1150</v>
      </c>
      <c r="D809" s="76" t="s">
        <v>389</v>
      </c>
      <c r="E809" s="16" t="s">
        <v>2321</v>
      </c>
      <c r="F809" s="16" t="s">
        <v>2322</v>
      </c>
      <c r="G809" s="319" t="s">
        <v>380</v>
      </c>
      <c r="H809" s="16" t="s">
        <v>825</v>
      </c>
      <c r="I809" s="16" t="s">
        <v>2323</v>
      </c>
      <c r="J809" s="16" t="s">
        <v>2324</v>
      </c>
      <c r="K809" s="16" t="s">
        <v>916</v>
      </c>
      <c r="L809" s="13"/>
      <c r="M809" s="13"/>
      <c r="N809" s="12" t="b">
        <v>0</v>
      </c>
      <c r="O809" s="12" t="b">
        <v>0</v>
      </c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idden="1">
      <c r="A810" s="13" t="str">
        <f t="shared" ref="A810:A823" si="85">E810</f>
        <v/>
      </c>
      <c r="B810" s="37"/>
      <c r="C810" s="15" t="s">
        <v>1150</v>
      </c>
      <c r="D810" s="7"/>
      <c r="E810" s="13"/>
      <c r="F810" s="13"/>
      <c r="G810" s="169"/>
      <c r="H810" s="13"/>
      <c r="I810" s="13"/>
      <c r="J810" s="13"/>
      <c r="K810" s="13"/>
      <c r="L810" s="13"/>
      <c r="M810" s="13"/>
      <c r="N810" s="12" t="b">
        <v>0</v>
      </c>
      <c r="O810" s="12" t="b">
        <v>0</v>
      </c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idden="1">
      <c r="A811" s="13" t="str">
        <f t="shared" si="85"/>
        <v/>
      </c>
      <c r="B811" s="9"/>
      <c r="C811" s="9">
        <v>44308.0</v>
      </c>
      <c r="D811" s="40"/>
      <c r="E811" s="13"/>
      <c r="F811" s="13"/>
      <c r="G811" s="169"/>
      <c r="H811" s="13"/>
      <c r="I811" s="13"/>
      <c r="J811" s="13"/>
      <c r="K811" s="13"/>
      <c r="L811" s="13"/>
      <c r="M811" s="13"/>
      <c r="N811" s="12"/>
      <c r="O811" s="1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idden="1">
      <c r="A812" s="13" t="str">
        <f t="shared" si="85"/>
        <v>ALINMAYACAK!!!</v>
      </c>
      <c r="B812" s="14" t="s">
        <v>13</v>
      </c>
      <c r="C812" s="15" t="s">
        <v>14</v>
      </c>
      <c r="D812" s="35"/>
      <c r="E812" s="102" t="s">
        <v>283</v>
      </c>
      <c r="F812" s="103"/>
      <c r="G812" s="169"/>
      <c r="H812" s="13"/>
      <c r="I812" s="13"/>
      <c r="J812" s="13"/>
      <c r="K812" s="13"/>
      <c r="L812" s="13"/>
      <c r="M812" s="13"/>
      <c r="N812" s="12" t="b">
        <v>0</v>
      </c>
      <c r="O812" s="12" t="b">
        <v>0</v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idden="1">
      <c r="A813" s="13" t="str">
        <f t="shared" si="85"/>
        <v/>
      </c>
      <c r="B813" s="23"/>
      <c r="C813" s="15" t="s">
        <v>14</v>
      </c>
      <c r="D813" s="79"/>
      <c r="E813" s="105"/>
      <c r="G813" s="169"/>
      <c r="H813" s="13"/>
      <c r="I813" s="13"/>
      <c r="J813" s="13"/>
      <c r="K813" s="13"/>
      <c r="L813" s="13"/>
      <c r="M813" s="13"/>
      <c r="N813" s="12" t="b">
        <v>0</v>
      </c>
      <c r="O813" s="12" t="b">
        <v>0</v>
      </c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idden="1">
      <c r="A814" s="13" t="str">
        <f t="shared" si="85"/>
        <v/>
      </c>
      <c r="B814" s="23"/>
      <c r="C814" s="15" t="s">
        <v>14</v>
      </c>
      <c r="D814" s="7"/>
      <c r="E814" s="105"/>
      <c r="G814" s="66"/>
      <c r="H814" s="7"/>
      <c r="I814" s="67"/>
      <c r="J814" s="7"/>
      <c r="K814" s="13"/>
      <c r="L814" s="13"/>
      <c r="M814" s="13"/>
      <c r="N814" s="12" t="b">
        <v>0</v>
      </c>
      <c r="O814" s="12" t="b">
        <v>0</v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idden="1">
      <c r="A815" s="13" t="str">
        <f t="shared" si="85"/>
        <v/>
      </c>
      <c r="B815" s="23"/>
      <c r="C815" s="15" t="s">
        <v>14</v>
      </c>
      <c r="D815" s="79"/>
      <c r="E815" s="105"/>
      <c r="G815" s="169"/>
      <c r="H815" s="13"/>
      <c r="I815" s="13"/>
      <c r="J815" s="13"/>
      <c r="K815" s="13"/>
      <c r="L815" s="13"/>
      <c r="M815" s="13"/>
      <c r="N815" s="12" t="b">
        <v>0</v>
      </c>
      <c r="O815" s="12" t="b">
        <v>0</v>
      </c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idden="1">
      <c r="A816" s="13" t="str">
        <f t="shared" si="85"/>
        <v/>
      </c>
      <c r="B816" s="37"/>
      <c r="C816" s="15" t="s">
        <v>14</v>
      </c>
      <c r="D816" s="79"/>
      <c r="E816" s="13"/>
      <c r="F816" s="13"/>
      <c r="G816" s="169"/>
      <c r="H816" s="13"/>
      <c r="I816" s="13"/>
      <c r="J816" s="13"/>
      <c r="K816" s="13"/>
      <c r="L816" s="13"/>
      <c r="M816" s="13"/>
      <c r="N816" s="12" t="b">
        <v>0</v>
      </c>
      <c r="O816" s="12" t="b">
        <v>0</v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idden="1">
      <c r="A817" s="13" t="str">
        <f t="shared" si="85"/>
        <v/>
      </c>
      <c r="B817" s="7"/>
      <c r="C817" s="128"/>
      <c r="D817" s="7"/>
      <c r="E817" s="13"/>
      <c r="F817" s="13"/>
      <c r="G817" s="169"/>
      <c r="H817" s="13"/>
      <c r="I817" s="13"/>
      <c r="J817" s="13"/>
      <c r="K817" s="13"/>
      <c r="L817" s="13"/>
      <c r="M817" s="13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idden="1">
      <c r="A818" s="13" t="str">
        <f t="shared" si="85"/>
        <v/>
      </c>
      <c r="B818" s="14" t="s">
        <v>343</v>
      </c>
      <c r="C818" s="15" t="s">
        <v>344</v>
      </c>
      <c r="D818" s="79"/>
      <c r="E818" s="13"/>
      <c r="F818" s="13"/>
      <c r="G818" s="240"/>
      <c r="H818" s="13"/>
      <c r="I818" s="13"/>
      <c r="J818" s="97"/>
      <c r="K818" s="13"/>
      <c r="L818" s="13"/>
      <c r="M818" s="13"/>
      <c r="N818" s="12" t="b">
        <v>0</v>
      </c>
      <c r="O818" s="12" t="b">
        <v>0</v>
      </c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idden="1">
      <c r="A819" s="13" t="str">
        <f t="shared" si="85"/>
        <v>5fe5d4db58f3ac0d45e4bc1a</v>
      </c>
      <c r="B819" s="23"/>
      <c r="C819" s="15" t="s">
        <v>344</v>
      </c>
      <c r="D819" s="79" t="s">
        <v>2024</v>
      </c>
      <c r="E819" s="13" t="s">
        <v>1281</v>
      </c>
      <c r="F819" s="13" t="s">
        <v>1282</v>
      </c>
      <c r="G819" s="240">
        <v>0.6666666666666666</v>
      </c>
      <c r="H819" s="13" t="s">
        <v>2325</v>
      </c>
      <c r="I819" s="13" t="s">
        <v>2326</v>
      </c>
      <c r="J819" s="97" t="s">
        <v>1285</v>
      </c>
      <c r="K819" s="13"/>
      <c r="L819" s="13"/>
      <c r="M819" s="13"/>
      <c r="N819" s="12" t="b">
        <v>0</v>
      </c>
      <c r="O819" s="12" t="b">
        <v>0</v>
      </c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idden="1">
      <c r="A820" s="13" t="str">
        <f t="shared" si="85"/>
        <v/>
      </c>
      <c r="B820" s="23"/>
      <c r="C820" s="15" t="s">
        <v>344</v>
      </c>
      <c r="D820" s="327"/>
      <c r="E820" s="13"/>
      <c r="F820" s="13"/>
      <c r="G820" s="169"/>
      <c r="H820" s="13"/>
      <c r="I820" s="13"/>
      <c r="J820" s="13"/>
      <c r="K820" s="13"/>
      <c r="L820" s="13"/>
      <c r="M820" s="13"/>
      <c r="N820" s="12" t="b">
        <v>0</v>
      </c>
      <c r="O820" s="12" t="b">
        <v>0</v>
      </c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idden="1">
      <c r="A821" s="13" t="str">
        <f t="shared" si="85"/>
        <v/>
      </c>
      <c r="B821" s="23"/>
      <c r="C821" s="15" t="s">
        <v>344</v>
      </c>
      <c r="D821" s="78"/>
      <c r="E821" s="13"/>
      <c r="F821" s="13"/>
      <c r="G821" s="169"/>
      <c r="H821" s="13"/>
      <c r="I821" s="13"/>
      <c r="J821" s="13"/>
      <c r="K821" s="13"/>
      <c r="L821" s="13"/>
      <c r="M821" s="13"/>
      <c r="N821" s="12" t="b">
        <v>0</v>
      </c>
      <c r="O821" s="12" t="b">
        <v>0</v>
      </c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idden="1">
      <c r="A822" s="13" t="str">
        <f t="shared" si="85"/>
        <v/>
      </c>
      <c r="B822" s="37"/>
      <c r="C822" s="15"/>
      <c r="D822" s="79"/>
      <c r="E822" s="13"/>
      <c r="F822" s="13"/>
      <c r="G822" s="169"/>
      <c r="H822" s="13"/>
      <c r="I822" s="13"/>
      <c r="J822" s="13"/>
      <c r="K822" s="13"/>
      <c r="L822" s="13"/>
      <c r="M822" s="13"/>
      <c r="N822" s="12" t="b">
        <v>0</v>
      </c>
      <c r="O822" s="12" t="b">
        <v>0</v>
      </c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idden="1">
      <c r="A823" s="13" t="str">
        <f t="shared" si="85"/>
        <v/>
      </c>
      <c r="B823" s="7"/>
      <c r="C823" s="66"/>
      <c r="D823" s="79"/>
      <c r="E823" s="13"/>
      <c r="F823" s="13"/>
      <c r="G823" s="169"/>
      <c r="H823" s="13"/>
      <c r="I823" s="13"/>
      <c r="J823" s="13"/>
      <c r="K823" s="13"/>
      <c r="L823" s="13"/>
      <c r="M823" s="13"/>
      <c r="N823" s="12" t="b">
        <v>0</v>
      </c>
      <c r="O823" s="12" t="b">
        <v>0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idden="1">
      <c r="A824" s="13"/>
      <c r="B824" s="14" t="s">
        <v>1389</v>
      </c>
      <c r="C824" s="15" t="s">
        <v>422</v>
      </c>
      <c r="D824" s="338" t="s">
        <v>1069</v>
      </c>
      <c r="E824" s="275" t="s">
        <v>2327</v>
      </c>
      <c r="F824" s="275" t="s">
        <v>2328</v>
      </c>
      <c r="G824" s="339" t="s">
        <v>181</v>
      </c>
      <c r="H824" s="275" t="s">
        <v>2329</v>
      </c>
      <c r="I824" s="275" t="s">
        <v>2330</v>
      </c>
      <c r="J824" s="275" t="s">
        <v>2331</v>
      </c>
      <c r="K824" s="13"/>
      <c r="L824" s="13"/>
      <c r="M824" s="13"/>
      <c r="N824" s="12" t="b">
        <v>0</v>
      </c>
      <c r="O824" s="12" t="b">
        <v>0</v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idden="1">
      <c r="A825" s="13"/>
      <c r="B825" s="23"/>
      <c r="C825" s="15" t="s">
        <v>422</v>
      </c>
      <c r="D825" s="338" t="s">
        <v>1069</v>
      </c>
      <c r="E825" s="275" t="s">
        <v>1874</v>
      </c>
      <c r="F825" s="275" t="s">
        <v>1875</v>
      </c>
      <c r="G825" s="339" t="s">
        <v>50</v>
      </c>
      <c r="H825" s="275" t="s">
        <v>2332</v>
      </c>
      <c r="I825" s="275" t="s">
        <v>2333</v>
      </c>
      <c r="J825" s="275" t="s">
        <v>1878</v>
      </c>
      <c r="K825" s="13"/>
      <c r="L825" s="13"/>
      <c r="M825" s="13"/>
      <c r="N825" s="12" t="b">
        <v>0</v>
      </c>
      <c r="O825" s="12" t="b">
        <v>0</v>
      </c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idden="1">
      <c r="A826" s="13" t="str">
        <f t="shared" ref="A826:A858" si="86">E826</f>
        <v>60758bbee8ac1704035f132d</v>
      </c>
      <c r="B826" s="23"/>
      <c r="C826" s="15" t="s">
        <v>422</v>
      </c>
      <c r="D826" s="336" t="s">
        <v>1069</v>
      </c>
      <c r="E826" s="216" t="s">
        <v>2251</v>
      </c>
      <c r="F826" s="216" t="s">
        <v>2252</v>
      </c>
      <c r="G826" s="343" t="s">
        <v>380</v>
      </c>
      <c r="H826" s="216" t="s">
        <v>2334</v>
      </c>
      <c r="I826" s="216" t="s">
        <v>2335</v>
      </c>
      <c r="J826" s="216" t="s">
        <v>2255</v>
      </c>
      <c r="K826" s="13"/>
      <c r="L826" s="13"/>
      <c r="M826" s="13"/>
      <c r="N826" s="12" t="b">
        <v>0</v>
      </c>
      <c r="O826" s="12" t="b">
        <v>0</v>
      </c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idden="1">
      <c r="A827" s="13" t="str">
        <f t="shared" si="86"/>
        <v>6075a2a04e776d317325a6b0</v>
      </c>
      <c r="B827" s="23"/>
      <c r="C827" s="15" t="s">
        <v>422</v>
      </c>
      <c r="D827" s="336" t="s">
        <v>1069</v>
      </c>
      <c r="E827" s="216" t="s">
        <v>2336</v>
      </c>
      <c r="F827" s="216" t="s">
        <v>2337</v>
      </c>
      <c r="G827" s="329" t="s">
        <v>248</v>
      </c>
      <c r="H827" s="216" t="s">
        <v>2338</v>
      </c>
      <c r="I827" s="216" t="s">
        <v>2339</v>
      </c>
      <c r="J827" s="216" t="s">
        <v>2340</v>
      </c>
      <c r="K827" s="13"/>
      <c r="L827" s="13"/>
      <c r="M827" s="13"/>
      <c r="N827" s="12" t="b">
        <v>0</v>
      </c>
      <c r="O827" s="12" t="b">
        <v>0</v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idden="1">
      <c r="A828" s="13" t="str">
        <f t="shared" si="86"/>
        <v/>
      </c>
      <c r="B828" s="37"/>
      <c r="C828" s="15" t="s">
        <v>422</v>
      </c>
      <c r="D828" s="79"/>
      <c r="E828" s="13"/>
      <c r="F828" s="13"/>
      <c r="G828" s="344"/>
      <c r="H828" s="345"/>
      <c r="I828" s="346"/>
      <c r="J828" s="94"/>
      <c r="K828" s="13"/>
      <c r="L828" s="13"/>
      <c r="M828" s="13"/>
      <c r="N828" s="12" t="b">
        <v>0</v>
      </c>
      <c r="O828" s="12" t="b">
        <v>0</v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idden="1">
      <c r="A829" s="13" t="str">
        <f t="shared" si="86"/>
        <v/>
      </c>
      <c r="B829" s="7"/>
      <c r="C829" s="66"/>
      <c r="D829" s="7"/>
      <c r="E829" s="13"/>
      <c r="F829" s="13"/>
      <c r="G829" s="169"/>
      <c r="H829" s="13"/>
      <c r="I829" s="13"/>
      <c r="J829" s="13"/>
      <c r="K829" s="13"/>
      <c r="L829" s="13"/>
      <c r="M829" s="13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idden="1">
      <c r="A830" s="13" t="str">
        <f t="shared" si="86"/>
        <v>ALINMAYACAK!!!</v>
      </c>
      <c r="B830" s="14" t="s">
        <v>343</v>
      </c>
      <c r="C830" s="15" t="s">
        <v>597</v>
      </c>
      <c r="D830" s="79"/>
      <c r="E830" s="102" t="s">
        <v>283</v>
      </c>
      <c r="F830" s="103"/>
      <c r="G830" s="169"/>
      <c r="H830" s="13"/>
      <c r="I830" s="13"/>
      <c r="J830" s="13"/>
      <c r="K830" s="13"/>
      <c r="L830" s="13"/>
      <c r="M830" s="13"/>
      <c r="N830" s="12" t="b">
        <v>0</v>
      </c>
      <c r="O830" s="12" t="b">
        <v>0</v>
      </c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idden="1">
      <c r="A831" s="13" t="str">
        <f t="shared" si="86"/>
        <v/>
      </c>
      <c r="B831" s="23"/>
      <c r="C831" s="15" t="s">
        <v>597</v>
      </c>
      <c r="D831" s="79"/>
      <c r="E831" s="105"/>
      <c r="G831" s="169"/>
      <c r="H831" s="13"/>
      <c r="I831" s="13"/>
      <c r="J831" s="13"/>
      <c r="K831" s="13"/>
      <c r="L831" s="13"/>
      <c r="M831" s="13"/>
      <c r="N831" s="12" t="b">
        <v>0</v>
      </c>
      <c r="O831" s="12" t="b">
        <v>0</v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idden="1">
      <c r="A832" s="13" t="str">
        <f t="shared" si="86"/>
        <v/>
      </c>
      <c r="B832" s="23"/>
      <c r="C832" s="15" t="s">
        <v>597</v>
      </c>
      <c r="D832" s="78"/>
      <c r="E832" s="105"/>
      <c r="G832" s="169"/>
      <c r="H832" s="13"/>
      <c r="I832" s="13"/>
      <c r="J832" s="13"/>
      <c r="K832" s="13"/>
      <c r="L832" s="13"/>
      <c r="M832" s="13"/>
      <c r="N832" s="12" t="b">
        <v>0</v>
      </c>
      <c r="O832" s="12" t="b">
        <v>0</v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idden="1">
      <c r="A833" s="13" t="str">
        <f t="shared" si="86"/>
        <v/>
      </c>
      <c r="B833" s="23"/>
      <c r="C833" s="15" t="s">
        <v>597</v>
      </c>
      <c r="D833" s="78"/>
      <c r="E833" s="105"/>
      <c r="G833" s="169"/>
      <c r="H833" s="13"/>
      <c r="I833" s="13"/>
      <c r="J833" s="13"/>
      <c r="K833" s="13"/>
      <c r="L833" s="13"/>
      <c r="M833" s="13"/>
      <c r="N833" s="12" t="b">
        <v>0</v>
      </c>
      <c r="O833" s="12" t="b">
        <v>0</v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idden="1">
      <c r="A834" s="13" t="str">
        <f t="shared" si="86"/>
        <v/>
      </c>
      <c r="B834" s="37"/>
      <c r="C834" s="15"/>
      <c r="D834" s="78"/>
      <c r="E834" s="13"/>
      <c r="F834" s="13"/>
      <c r="G834" s="169"/>
      <c r="H834" s="13"/>
      <c r="I834" s="13"/>
      <c r="J834" s="13"/>
      <c r="K834" s="13"/>
      <c r="L834" s="13"/>
      <c r="M834" s="13"/>
      <c r="N834" s="12" t="b">
        <v>0</v>
      </c>
      <c r="O834" s="12" t="b">
        <v>0</v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idden="1">
      <c r="A835" s="13" t="str">
        <f t="shared" si="86"/>
        <v/>
      </c>
      <c r="B835" s="234"/>
      <c r="C835" s="113"/>
      <c r="D835" s="78"/>
      <c r="E835" s="13"/>
      <c r="F835" s="13"/>
      <c r="G835" s="169"/>
      <c r="H835" s="13"/>
      <c r="I835" s="13"/>
      <c r="J835" s="13"/>
      <c r="K835" s="13"/>
      <c r="L835" s="13"/>
      <c r="M835" s="13"/>
      <c r="N835" s="12" t="b">
        <v>0</v>
      </c>
      <c r="O835" s="12" t="b">
        <v>0</v>
      </c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idden="1">
      <c r="A836" s="13" t="str">
        <f t="shared" si="86"/>
        <v/>
      </c>
      <c r="B836" s="14" t="s">
        <v>343</v>
      </c>
      <c r="C836" s="15" t="s">
        <v>1150</v>
      </c>
      <c r="D836" s="78"/>
      <c r="E836" s="13"/>
      <c r="F836" s="13" t="s">
        <v>2341</v>
      </c>
      <c r="G836" s="240"/>
      <c r="H836" s="13"/>
      <c r="I836" s="13"/>
      <c r="J836" s="13"/>
      <c r="K836" s="13"/>
      <c r="L836" s="13"/>
      <c r="M836" s="13"/>
      <c r="N836" s="12" t="b">
        <v>0</v>
      </c>
      <c r="O836" s="12" t="b">
        <v>0</v>
      </c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idden="1">
      <c r="A837" s="13" t="str">
        <f t="shared" si="86"/>
        <v>6071bd65f39a370b682a0de5</v>
      </c>
      <c r="B837" s="23"/>
      <c r="C837" s="15" t="s">
        <v>1150</v>
      </c>
      <c r="D837" s="79" t="s">
        <v>389</v>
      </c>
      <c r="E837" s="13" t="s">
        <v>2342</v>
      </c>
      <c r="F837" s="13" t="s">
        <v>2343</v>
      </c>
      <c r="G837" s="240">
        <v>0.5</v>
      </c>
      <c r="H837" s="13" t="s">
        <v>100</v>
      </c>
      <c r="I837" s="13" t="s">
        <v>2344</v>
      </c>
      <c r="J837" s="97" t="s">
        <v>2345</v>
      </c>
      <c r="K837" s="13"/>
      <c r="L837" s="13"/>
      <c r="M837" s="13"/>
      <c r="N837" s="12" t="b">
        <v>0</v>
      </c>
      <c r="O837" s="12" t="b">
        <v>0</v>
      </c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idden="1">
      <c r="A838" s="13" t="str">
        <f t="shared" si="86"/>
        <v>5f363e910274b875b25c9e6a</v>
      </c>
      <c r="B838" s="23"/>
      <c r="C838" s="15" t="s">
        <v>1150</v>
      </c>
      <c r="D838" s="70" t="s">
        <v>474</v>
      </c>
      <c r="E838" s="16" t="s">
        <v>2346</v>
      </c>
      <c r="F838" s="16" t="s">
        <v>2347</v>
      </c>
      <c r="G838" s="261">
        <v>0.5833333333333334</v>
      </c>
      <c r="H838" s="16" t="s">
        <v>131</v>
      </c>
      <c r="I838" s="16" t="s">
        <v>2348</v>
      </c>
      <c r="J838" s="16" t="s">
        <v>2349</v>
      </c>
      <c r="K838" s="13" t="s">
        <v>2350</v>
      </c>
      <c r="L838" s="13"/>
      <c r="M838" s="13"/>
      <c r="N838" s="12" t="b">
        <v>0</v>
      </c>
      <c r="O838" s="12" t="b">
        <v>0</v>
      </c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idden="1">
      <c r="A839" s="13" t="str">
        <f t="shared" si="86"/>
        <v>5fca557db13fa62708040679</v>
      </c>
      <c r="B839" s="23"/>
      <c r="C839" s="15" t="s">
        <v>1150</v>
      </c>
      <c r="D839" s="78" t="s">
        <v>2351</v>
      </c>
      <c r="E839" s="13" t="s">
        <v>2352</v>
      </c>
      <c r="F839" s="13" t="s">
        <v>2353</v>
      </c>
      <c r="G839" s="169" t="s">
        <v>380</v>
      </c>
      <c r="H839" s="13" t="s">
        <v>64</v>
      </c>
      <c r="I839" s="13" t="s">
        <v>2354</v>
      </c>
      <c r="J839" s="97" t="s">
        <v>2355</v>
      </c>
      <c r="K839" s="13"/>
      <c r="L839" s="13"/>
      <c r="M839" s="13"/>
      <c r="N839" s="12" t="b">
        <v>0</v>
      </c>
      <c r="O839" s="12" t="b">
        <v>0</v>
      </c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idden="1">
      <c r="A840" s="13" t="str">
        <f t="shared" si="86"/>
        <v>5fd3480927122918470ef34f</v>
      </c>
      <c r="B840" s="37"/>
      <c r="C840" s="15" t="s">
        <v>1150</v>
      </c>
      <c r="D840" s="76" t="s">
        <v>196</v>
      </c>
      <c r="E840" s="16" t="s">
        <v>2356</v>
      </c>
      <c r="F840" s="16" t="s">
        <v>2357</v>
      </c>
      <c r="G840" s="347" t="s">
        <v>199</v>
      </c>
      <c r="H840" s="348" t="s">
        <v>297</v>
      </c>
      <c r="I840" s="349" t="s">
        <v>2358</v>
      </c>
      <c r="J840" s="73" t="s">
        <v>2359</v>
      </c>
      <c r="K840" s="13" t="s">
        <v>2360</v>
      </c>
      <c r="L840" s="13"/>
      <c r="M840" s="13"/>
      <c r="N840" s="12" t="b">
        <v>0</v>
      </c>
      <c r="O840" s="12" t="b">
        <v>0</v>
      </c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idden="1">
      <c r="A841" s="13" t="str">
        <f t="shared" si="86"/>
        <v/>
      </c>
      <c r="B841" s="9"/>
      <c r="C841" s="9">
        <v>44309.0</v>
      </c>
      <c r="D841" s="40"/>
      <c r="E841" s="13"/>
      <c r="F841" s="13"/>
      <c r="G841" s="169"/>
      <c r="H841" s="13"/>
      <c r="I841" s="13"/>
      <c r="J841" s="13"/>
      <c r="K841" s="13"/>
      <c r="L841" s="13"/>
      <c r="M841" s="13"/>
      <c r="N841" s="12"/>
      <c r="O841" s="1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idden="1">
      <c r="A842" s="13" t="str">
        <f t="shared" si="86"/>
        <v>ALINMAYACAK!!!</v>
      </c>
      <c r="B842" s="14" t="s">
        <v>13</v>
      </c>
      <c r="C842" s="15" t="s">
        <v>14</v>
      </c>
      <c r="D842" s="35"/>
      <c r="E842" s="102" t="s">
        <v>283</v>
      </c>
      <c r="F842" s="103"/>
      <c r="G842" s="169"/>
      <c r="H842" s="13"/>
      <c r="I842" s="13"/>
      <c r="J842" s="13"/>
      <c r="K842" s="13"/>
      <c r="L842" s="13"/>
      <c r="M842" s="13"/>
      <c r="N842" s="12" t="b">
        <v>0</v>
      </c>
      <c r="O842" s="12" t="b">
        <v>0</v>
      </c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idden="1">
      <c r="A843" s="13" t="str">
        <f t="shared" si="86"/>
        <v/>
      </c>
      <c r="B843" s="23"/>
      <c r="C843" s="15" t="s">
        <v>14</v>
      </c>
      <c r="D843" s="79"/>
      <c r="E843" s="105"/>
      <c r="G843" s="169"/>
      <c r="H843" s="13"/>
      <c r="I843" s="13"/>
      <c r="J843" s="13"/>
      <c r="K843" s="13"/>
      <c r="L843" s="13"/>
      <c r="M843" s="13"/>
      <c r="N843" s="12" t="b">
        <v>0</v>
      </c>
      <c r="O843" s="12" t="b">
        <v>0</v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idden="1">
      <c r="A844" s="13" t="str">
        <f t="shared" si="86"/>
        <v/>
      </c>
      <c r="B844" s="23"/>
      <c r="C844" s="15" t="s">
        <v>14</v>
      </c>
      <c r="D844" s="78"/>
      <c r="E844" s="105"/>
      <c r="G844" s="169"/>
      <c r="H844" s="13"/>
      <c r="I844" s="13"/>
      <c r="J844" s="13"/>
      <c r="K844" s="13"/>
      <c r="L844" s="13"/>
      <c r="M844" s="13"/>
      <c r="N844" s="12" t="b">
        <v>0</v>
      </c>
      <c r="O844" s="12" t="b">
        <v>0</v>
      </c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idden="1">
      <c r="A845" s="13" t="str">
        <f t="shared" si="86"/>
        <v/>
      </c>
      <c r="B845" s="23"/>
      <c r="C845" s="15" t="s">
        <v>14</v>
      </c>
      <c r="D845" s="79"/>
      <c r="E845" s="105"/>
      <c r="G845" s="169"/>
      <c r="H845" s="13"/>
      <c r="I845" s="13"/>
      <c r="J845" s="13"/>
      <c r="K845" s="13"/>
      <c r="L845" s="13"/>
      <c r="M845" s="13"/>
      <c r="N845" s="12" t="b">
        <v>0</v>
      </c>
      <c r="O845" s="12" t="b">
        <v>0</v>
      </c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idden="1">
      <c r="A846" s="13" t="str">
        <f t="shared" si="86"/>
        <v/>
      </c>
      <c r="B846" s="37"/>
      <c r="C846" s="15" t="s">
        <v>14</v>
      </c>
      <c r="D846" s="79"/>
      <c r="E846" s="13"/>
      <c r="F846" s="13"/>
      <c r="G846" s="169"/>
      <c r="H846" s="13"/>
      <c r="I846" s="13"/>
      <c r="J846" s="13"/>
      <c r="K846" s="13"/>
      <c r="L846" s="13"/>
      <c r="M846" s="13"/>
      <c r="N846" s="12" t="b">
        <v>0</v>
      </c>
      <c r="O846" s="12" t="b">
        <v>0</v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idden="1">
      <c r="A847" s="13" t="str">
        <f t="shared" si="86"/>
        <v/>
      </c>
      <c r="B847" s="7"/>
      <c r="C847" s="128"/>
      <c r="D847" s="7"/>
      <c r="E847" s="13"/>
      <c r="F847" s="13"/>
      <c r="G847" s="169"/>
      <c r="H847" s="13"/>
      <c r="I847" s="13"/>
      <c r="J847" s="13"/>
      <c r="K847" s="13"/>
      <c r="L847" s="13"/>
      <c r="M847" s="13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idden="1">
      <c r="A848" s="13" t="str">
        <f t="shared" si="86"/>
        <v>ALINMAYACAK!!!</v>
      </c>
      <c r="B848" s="14" t="s">
        <v>343</v>
      </c>
      <c r="C848" s="15" t="s">
        <v>344</v>
      </c>
      <c r="D848" s="79"/>
      <c r="E848" s="102" t="s">
        <v>283</v>
      </c>
      <c r="F848" s="103"/>
      <c r="G848" s="240"/>
      <c r="H848" s="13"/>
      <c r="I848" s="13"/>
      <c r="J848" s="97"/>
      <c r="K848" s="13"/>
      <c r="L848" s="13"/>
      <c r="M848" s="13"/>
      <c r="N848" s="12" t="b">
        <v>0</v>
      </c>
      <c r="O848" s="12" t="b">
        <v>0</v>
      </c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idden="1">
      <c r="A849" s="13" t="str">
        <f t="shared" si="86"/>
        <v/>
      </c>
      <c r="B849" s="23"/>
      <c r="C849" s="15" t="s">
        <v>344</v>
      </c>
      <c r="D849" s="78"/>
      <c r="E849" s="105"/>
      <c r="G849" s="240"/>
      <c r="H849" s="13"/>
      <c r="I849" s="13"/>
      <c r="J849" s="97"/>
      <c r="K849" s="13"/>
      <c r="L849" s="13"/>
      <c r="M849" s="13"/>
      <c r="N849" s="12" t="b">
        <v>0</v>
      </c>
      <c r="O849" s="12" t="b">
        <v>0</v>
      </c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idden="1">
      <c r="A850" s="13" t="str">
        <f t="shared" si="86"/>
        <v/>
      </c>
      <c r="B850" s="23"/>
      <c r="C850" s="15" t="s">
        <v>344</v>
      </c>
      <c r="D850" s="95"/>
      <c r="E850" s="105"/>
      <c r="G850" s="169"/>
      <c r="H850" s="13"/>
      <c r="I850" s="13"/>
      <c r="J850" s="97"/>
      <c r="K850" s="13"/>
      <c r="L850" s="13"/>
      <c r="M850" s="13"/>
      <c r="N850" s="12" t="b">
        <v>0</v>
      </c>
      <c r="O850" s="12" t="b">
        <v>0</v>
      </c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idden="1">
      <c r="A851" s="13" t="str">
        <f t="shared" si="86"/>
        <v/>
      </c>
      <c r="B851" s="23"/>
      <c r="C851" s="15" t="s">
        <v>344</v>
      </c>
      <c r="D851" s="78"/>
      <c r="E851" s="105"/>
      <c r="G851" s="169"/>
      <c r="H851" s="13"/>
      <c r="I851" s="13"/>
      <c r="J851" s="13"/>
      <c r="K851" s="13"/>
      <c r="L851" s="13"/>
      <c r="M851" s="13"/>
      <c r="N851" s="12" t="b">
        <v>0</v>
      </c>
      <c r="O851" s="12" t="b">
        <v>0</v>
      </c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idden="1">
      <c r="A852" s="13" t="str">
        <f t="shared" si="86"/>
        <v/>
      </c>
      <c r="B852" s="37"/>
      <c r="C852" s="15"/>
      <c r="D852" s="79"/>
      <c r="E852" s="105"/>
      <c r="G852" s="169"/>
      <c r="H852" s="13"/>
      <c r="I852" s="13"/>
      <c r="J852" s="13"/>
      <c r="K852" s="13"/>
      <c r="L852" s="13"/>
      <c r="M852" s="13"/>
      <c r="N852" s="12" t="b">
        <v>0</v>
      </c>
      <c r="O852" s="12" t="b">
        <v>0</v>
      </c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idden="1">
      <c r="A853" s="13" t="str">
        <f t="shared" si="86"/>
        <v/>
      </c>
      <c r="B853" s="7"/>
      <c r="C853" s="66"/>
      <c r="D853" s="79"/>
      <c r="E853" s="13"/>
      <c r="F853" s="13"/>
      <c r="G853" s="169"/>
      <c r="H853" s="13"/>
      <c r="I853" s="13"/>
      <c r="J853" s="13"/>
      <c r="K853" s="13"/>
      <c r="L853" s="13"/>
      <c r="M853" s="13"/>
      <c r="N853" s="12" t="b">
        <v>0</v>
      </c>
      <c r="O853" s="12" t="b">
        <v>0</v>
      </c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idden="1">
      <c r="A854" s="13" t="str">
        <f t="shared" si="86"/>
        <v/>
      </c>
      <c r="B854" s="14" t="s">
        <v>1389</v>
      </c>
      <c r="C854" s="15" t="s">
        <v>422</v>
      </c>
      <c r="D854" s="215"/>
      <c r="E854" s="13"/>
      <c r="F854" s="13"/>
      <c r="G854" s="169"/>
      <c r="H854" s="13"/>
      <c r="I854" s="13"/>
      <c r="J854" s="13"/>
      <c r="K854" s="13"/>
      <c r="L854" s="13"/>
      <c r="M854" s="13"/>
      <c r="N854" s="12" t="b">
        <v>0</v>
      </c>
      <c r="O854" s="12" t="b">
        <v>0</v>
      </c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idden="1">
      <c r="A855" s="13" t="str">
        <f t="shared" si="86"/>
        <v>ALINMAYACAK!!!</v>
      </c>
      <c r="B855" s="23"/>
      <c r="C855" s="15" t="s">
        <v>422</v>
      </c>
      <c r="D855" s="215"/>
      <c r="E855" s="102" t="s">
        <v>283</v>
      </c>
      <c r="F855" s="350"/>
      <c r="G855" s="169"/>
      <c r="H855" s="13"/>
      <c r="I855" s="13"/>
      <c r="J855" s="13"/>
      <c r="K855" s="13"/>
      <c r="L855" s="13"/>
      <c r="M855" s="13"/>
      <c r="N855" s="12" t="b">
        <v>0</v>
      </c>
      <c r="O855" s="12" t="b">
        <v>0</v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idden="1">
      <c r="A856" s="13" t="str">
        <f t="shared" si="86"/>
        <v/>
      </c>
      <c r="B856" s="23"/>
      <c r="C856" s="15" t="s">
        <v>422</v>
      </c>
      <c r="D856" s="215"/>
      <c r="E856" s="351"/>
      <c r="F856" s="352"/>
      <c r="G856" s="66"/>
      <c r="H856" s="13"/>
      <c r="I856" s="13"/>
      <c r="J856" s="13"/>
      <c r="K856" s="13"/>
      <c r="L856" s="13"/>
      <c r="M856" s="13"/>
      <c r="N856" s="12" t="b">
        <v>0</v>
      </c>
      <c r="O856" s="12" t="b">
        <v>0</v>
      </c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idden="1">
      <c r="A857" s="13" t="str">
        <f t="shared" si="86"/>
        <v/>
      </c>
      <c r="B857" s="23"/>
      <c r="C857" s="15" t="s">
        <v>422</v>
      </c>
      <c r="D857" s="228"/>
      <c r="E857" s="351"/>
      <c r="F857" s="352"/>
      <c r="G857" s="240"/>
      <c r="H857" s="13"/>
      <c r="I857" s="13"/>
      <c r="J857" s="13"/>
      <c r="K857" s="13"/>
      <c r="L857" s="13"/>
      <c r="M857" s="13"/>
      <c r="N857" s="12" t="b">
        <v>0</v>
      </c>
      <c r="O857" s="12" t="b">
        <v>0</v>
      </c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idden="1">
      <c r="A858" s="13" t="str">
        <f t="shared" si="86"/>
        <v/>
      </c>
      <c r="B858" s="37"/>
      <c r="C858" s="15" t="s">
        <v>422</v>
      </c>
      <c r="D858" s="232"/>
      <c r="E858" s="351"/>
      <c r="F858" s="352"/>
      <c r="G858" s="169"/>
      <c r="H858" s="13"/>
      <c r="I858" s="13"/>
      <c r="J858" s="13"/>
      <c r="K858" s="13"/>
      <c r="L858" s="13"/>
      <c r="M858" s="13"/>
      <c r="N858" s="12" t="b">
        <v>0</v>
      </c>
      <c r="O858" s="12" t="b">
        <v>0</v>
      </c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idden="1">
      <c r="A859" s="353"/>
      <c r="B859" s="354"/>
      <c r="C859" s="355"/>
      <c r="D859" s="354"/>
      <c r="E859" s="356"/>
      <c r="F859" s="357"/>
      <c r="G859" s="358"/>
      <c r="H859" s="353"/>
      <c r="I859" s="353"/>
      <c r="J859" s="353"/>
      <c r="K859" s="353"/>
      <c r="L859" s="353"/>
      <c r="M859" s="353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  <c r="AB859" s="354"/>
    </row>
    <row r="860" hidden="1">
      <c r="A860" s="13" t="str">
        <f t="shared" ref="A860:A872" si="87">E860</f>
        <v/>
      </c>
      <c r="B860" s="7"/>
      <c r="C860" s="66"/>
      <c r="D860" s="354"/>
      <c r="E860" s="356"/>
      <c r="F860" s="357"/>
      <c r="G860" s="358"/>
      <c r="H860" s="13"/>
      <c r="I860" s="13"/>
      <c r="J860" s="13"/>
      <c r="K860" s="13"/>
      <c r="L860" s="13"/>
      <c r="M860" s="13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idden="1">
      <c r="A861" s="13" t="str">
        <f t="shared" si="87"/>
        <v>ALINMAYACAK!!!</v>
      </c>
      <c r="B861" s="14" t="s">
        <v>343</v>
      </c>
      <c r="C861" s="15" t="s">
        <v>597</v>
      </c>
      <c r="D861" s="79"/>
      <c r="E861" s="102" t="s">
        <v>283</v>
      </c>
      <c r="F861" s="103"/>
      <c r="G861" s="169"/>
      <c r="H861" s="13"/>
      <c r="I861" s="13"/>
      <c r="J861" s="13"/>
      <c r="K861" s="13"/>
      <c r="L861" s="13"/>
      <c r="M861" s="13"/>
      <c r="N861" s="12" t="b">
        <v>0</v>
      </c>
      <c r="O861" s="12" t="b">
        <v>0</v>
      </c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idden="1">
      <c r="A862" s="13" t="str">
        <f t="shared" si="87"/>
        <v/>
      </c>
      <c r="B862" s="23"/>
      <c r="C862" s="15" t="s">
        <v>597</v>
      </c>
      <c r="D862" s="79"/>
      <c r="E862" s="105"/>
      <c r="G862" s="169"/>
      <c r="H862" s="13"/>
      <c r="I862" s="13"/>
      <c r="J862" s="13"/>
      <c r="K862" s="13"/>
      <c r="L862" s="13"/>
      <c r="M862" s="13"/>
      <c r="N862" s="12" t="b">
        <v>0</v>
      </c>
      <c r="O862" s="12" t="b">
        <v>0</v>
      </c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idden="1">
      <c r="A863" s="13" t="str">
        <f t="shared" si="87"/>
        <v/>
      </c>
      <c r="B863" s="23"/>
      <c r="C863" s="15" t="s">
        <v>597</v>
      </c>
      <c r="D863" s="78"/>
      <c r="E863" s="105"/>
      <c r="G863" s="169"/>
      <c r="H863" s="13"/>
      <c r="I863" s="13"/>
      <c r="J863" s="13"/>
      <c r="K863" s="13"/>
      <c r="L863" s="13"/>
      <c r="M863" s="13"/>
      <c r="N863" s="12" t="b">
        <v>0</v>
      </c>
      <c r="O863" s="12" t="b">
        <v>0</v>
      </c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idden="1">
      <c r="A864" s="13" t="str">
        <f t="shared" si="87"/>
        <v/>
      </c>
      <c r="B864" s="23"/>
      <c r="C864" s="15" t="s">
        <v>597</v>
      </c>
      <c r="D864" s="78"/>
      <c r="E864" s="105"/>
      <c r="G864" s="169"/>
      <c r="H864" s="13"/>
      <c r="I864" s="13"/>
      <c r="J864" s="13"/>
      <c r="K864" s="13"/>
      <c r="L864" s="13"/>
      <c r="M864" s="13"/>
      <c r="N864" s="12" t="b">
        <v>0</v>
      </c>
      <c r="O864" s="12" t="b">
        <v>0</v>
      </c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idden="1">
      <c r="A865" s="13" t="str">
        <f t="shared" si="87"/>
        <v/>
      </c>
      <c r="B865" s="37"/>
      <c r="C865" s="15"/>
      <c r="D865" s="78"/>
      <c r="E865" s="13"/>
      <c r="F865" s="13"/>
      <c r="G865" s="169"/>
      <c r="H865" s="13"/>
      <c r="I865" s="13"/>
      <c r="J865" s="13"/>
      <c r="K865" s="13"/>
      <c r="L865" s="13"/>
      <c r="M865" s="13"/>
      <c r="N865" s="12" t="b">
        <v>0</v>
      </c>
      <c r="O865" s="12" t="b">
        <v>0</v>
      </c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idden="1">
      <c r="A866" s="13" t="str">
        <f t="shared" si="87"/>
        <v/>
      </c>
      <c r="B866" s="234"/>
      <c r="C866" s="113"/>
      <c r="D866" s="78"/>
      <c r="E866" s="13"/>
      <c r="F866" s="13"/>
      <c r="G866" s="169"/>
      <c r="H866" s="13"/>
      <c r="I866" s="13"/>
      <c r="J866" s="13"/>
      <c r="K866" s="13"/>
      <c r="L866" s="13"/>
      <c r="M866" s="13"/>
      <c r="N866" s="12" t="b">
        <v>0</v>
      </c>
      <c r="O866" s="12" t="b">
        <v>0</v>
      </c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idden="1">
      <c r="A867" s="13" t="str">
        <f t="shared" si="87"/>
        <v>ALINMAYACAK!!!</v>
      </c>
      <c r="B867" s="14" t="s">
        <v>343</v>
      </c>
      <c r="C867" s="15" t="s">
        <v>1150</v>
      </c>
      <c r="D867" s="78"/>
      <c r="E867" s="102" t="s">
        <v>283</v>
      </c>
      <c r="F867" s="103"/>
      <c r="G867" s="169"/>
      <c r="H867" s="13"/>
      <c r="I867" s="13"/>
      <c r="J867" s="13"/>
      <c r="K867" s="13"/>
      <c r="L867" s="13"/>
      <c r="M867" s="13"/>
      <c r="N867" s="12" t="b">
        <v>0</v>
      </c>
      <c r="O867" s="12" t="b">
        <v>0</v>
      </c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idden="1">
      <c r="A868" s="13" t="str">
        <f t="shared" si="87"/>
        <v/>
      </c>
      <c r="B868" s="23"/>
      <c r="C868" s="15" t="s">
        <v>1150</v>
      </c>
      <c r="D868" s="79"/>
      <c r="E868" s="105"/>
      <c r="G868" s="169"/>
      <c r="H868" s="13"/>
      <c r="I868" s="13"/>
      <c r="J868" s="13"/>
      <c r="K868" s="13"/>
      <c r="L868" s="13"/>
      <c r="M868" s="13"/>
      <c r="N868" s="12" t="b">
        <v>0</v>
      </c>
      <c r="O868" s="12" t="b">
        <v>0</v>
      </c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idden="1">
      <c r="A869" s="13" t="str">
        <f t="shared" si="87"/>
        <v/>
      </c>
      <c r="B869" s="23"/>
      <c r="C869" s="15" t="s">
        <v>1150</v>
      </c>
      <c r="D869" s="78"/>
      <c r="E869" s="105"/>
      <c r="G869" s="240"/>
      <c r="H869" s="13"/>
      <c r="I869" s="13"/>
      <c r="J869" s="97"/>
      <c r="K869" s="13"/>
      <c r="L869" s="13"/>
      <c r="M869" s="13"/>
      <c r="N869" s="12" t="b">
        <v>0</v>
      </c>
      <c r="O869" s="12" t="b">
        <v>0</v>
      </c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idden="1">
      <c r="A870" s="13" t="str">
        <f t="shared" si="87"/>
        <v/>
      </c>
      <c r="B870" s="23"/>
      <c r="C870" s="15" t="s">
        <v>1150</v>
      </c>
      <c r="D870" s="78"/>
      <c r="E870" s="105"/>
      <c r="G870" s="240"/>
      <c r="H870" s="13"/>
      <c r="I870" s="13"/>
      <c r="J870" s="97"/>
      <c r="K870" s="13"/>
      <c r="L870" s="13"/>
      <c r="M870" s="13"/>
      <c r="N870" s="12" t="b">
        <v>0</v>
      </c>
      <c r="O870" s="12" t="b">
        <v>0</v>
      </c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idden="1">
      <c r="A871" s="13" t="str">
        <f t="shared" si="87"/>
        <v/>
      </c>
      <c r="B871" s="37"/>
      <c r="C871" s="15" t="s">
        <v>1150</v>
      </c>
      <c r="D871" s="7"/>
      <c r="E871" s="105"/>
      <c r="G871" s="169"/>
      <c r="H871" s="13"/>
      <c r="I871" s="13"/>
      <c r="J871" s="13"/>
      <c r="K871" s="13"/>
      <c r="L871" s="13"/>
      <c r="M871" s="13"/>
      <c r="N871" s="12" t="b">
        <v>0</v>
      </c>
      <c r="O871" s="12" t="b">
        <v>0</v>
      </c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idden="1">
      <c r="A872" s="13" t="str">
        <f t="shared" si="87"/>
        <v/>
      </c>
      <c r="B872" s="9"/>
      <c r="C872" s="9">
        <v>44312.0</v>
      </c>
      <c r="D872" s="40"/>
      <c r="E872" s="13"/>
      <c r="F872" s="13"/>
      <c r="G872" s="169"/>
      <c r="H872" s="13"/>
      <c r="I872" s="13"/>
      <c r="J872" s="13"/>
      <c r="K872" s="13"/>
      <c r="L872" s="13"/>
      <c r="M872" s="13"/>
      <c r="N872" s="12"/>
      <c r="O872" s="1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idden="1">
      <c r="A873" s="13"/>
      <c r="B873" s="359" t="s">
        <v>1389</v>
      </c>
      <c r="C873" s="360" t="s">
        <v>422</v>
      </c>
      <c r="D873" s="76" t="s">
        <v>389</v>
      </c>
      <c r="E873" s="16" t="s">
        <v>2361</v>
      </c>
      <c r="F873" s="16" t="s">
        <v>2362</v>
      </c>
      <c r="G873" s="361">
        <v>0.7083333333333334</v>
      </c>
      <c r="H873" s="348" t="s">
        <v>2363</v>
      </c>
      <c r="I873" s="349" t="s">
        <v>2364</v>
      </c>
      <c r="J873" s="348" t="s">
        <v>2365</v>
      </c>
      <c r="K873" s="362"/>
      <c r="L873" s="362"/>
      <c r="M873" s="362"/>
      <c r="N873" s="363" t="b">
        <v>0</v>
      </c>
      <c r="O873" s="363" t="b">
        <v>0</v>
      </c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</row>
    <row r="874" hidden="1">
      <c r="A874" s="13" t="str">
        <f>E874</f>
        <v>5fc15c979e2e9fe81cce970f</v>
      </c>
      <c r="B874" s="23"/>
      <c r="C874" s="360" t="s">
        <v>422</v>
      </c>
      <c r="D874" s="79" t="s">
        <v>389</v>
      </c>
      <c r="E874" s="216" t="s">
        <v>2366</v>
      </c>
      <c r="F874" s="216" t="s">
        <v>2367</v>
      </c>
      <c r="G874" s="364">
        <v>0.5</v>
      </c>
      <c r="H874" s="365" t="s">
        <v>2368</v>
      </c>
      <c r="I874" s="226" t="s">
        <v>2369</v>
      </c>
      <c r="J874" s="366" t="s">
        <v>2370</v>
      </c>
      <c r="K874" s="365" t="s">
        <v>2371</v>
      </c>
      <c r="L874" s="367"/>
      <c r="M874" s="367"/>
      <c r="N874" s="363" t="b">
        <v>0</v>
      </c>
      <c r="O874" s="363" t="b">
        <v>0</v>
      </c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</row>
    <row r="875" hidden="1">
      <c r="A875" s="13"/>
      <c r="B875" s="23"/>
      <c r="C875" s="360" t="s">
        <v>422</v>
      </c>
      <c r="D875" s="76" t="s">
        <v>389</v>
      </c>
      <c r="E875" s="275" t="s">
        <v>2372</v>
      </c>
      <c r="F875" s="275" t="s">
        <v>2373</v>
      </c>
      <c r="G875" s="368">
        <v>0.5833333333333334</v>
      </c>
      <c r="H875" s="369" t="s">
        <v>2363</v>
      </c>
      <c r="I875" s="370" t="s">
        <v>2374</v>
      </c>
      <c r="J875" s="333" t="s">
        <v>2375</v>
      </c>
      <c r="K875" s="365" t="s">
        <v>2376</v>
      </c>
      <c r="L875" s="367"/>
      <c r="M875" s="367"/>
      <c r="N875" s="363" t="b">
        <v>0</v>
      </c>
      <c r="O875" s="363" t="b">
        <v>0</v>
      </c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</row>
    <row r="876" hidden="1">
      <c r="A876" s="13" t="str">
        <f t="shared" ref="A876:A879" si="88">E876</f>
        <v>5fce6b62ddc865c6e1b1c9a1</v>
      </c>
      <c r="B876" s="23"/>
      <c r="C876" s="360" t="s">
        <v>422</v>
      </c>
      <c r="D876" s="79" t="s">
        <v>389</v>
      </c>
      <c r="E876" s="216" t="s">
        <v>2377</v>
      </c>
      <c r="F876" s="216" t="s">
        <v>2378</v>
      </c>
      <c r="G876" s="371" t="s">
        <v>380</v>
      </c>
      <c r="H876" s="365" t="s">
        <v>2363</v>
      </c>
      <c r="I876" s="366" t="s">
        <v>2379</v>
      </c>
      <c r="J876" s="366" t="s">
        <v>2380</v>
      </c>
      <c r="K876" s="367"/>
      <c r="L876" s="367"/>
      <c r="M876" s="367"/>
      <c r="N876" s="363" t="b">
        <v>0</v>
      </c>
      <c r="O876" s="363" t="b">
        <v>0</v>
      </c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</row>
    <row r="877" hidden="1">
      <c r="A877" s="13" t="str">
        <f t="shared" si="88"/>
        <v/>
      </c>
      <c r="B877" s="37"/>
      <c r="C877" s="360" t="s">
        <v>422</v>
      </c>
      <c r="D877" s="79"/>
      <c r="E877" s="367"/>
      <c r="F877" s="367"/>
      <c r="G877" s="372"/>
      <c r="H877" s="367"/>
      <c r="I877" s="373"/>
      <c r="J877" s="367"/>
      <c r="K877" s="367"/>
      <c r="L877" s="367"/>
      <c r="M877" s="367"/>
      <c r="N877" s="363" t="b">
        <v>0</v>
      </c>
      <c r="O877" s="363" t="b">
        <v>0</v>
      </c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</row>
    <row r="878" hidden="1">
      <c r="A878" s="13" t="str">
        <f t="shared" si="88"/>
        <v/>
      </c>
      <c r="B878" s="374"/>
      <c r="C878" s="375"/>
      <c r="D878" s="79"/>
      <c r="E878" s="362"/>
      <c r="F878" s="362"/>
      <c r="G878" s="376"/>
      <c r="H878" s="362"/>
      <c r="I878" s="377"/>
      <c r="J878" s="362"/>
      <c r="K878" s="362"/>
      <c r="L878" s="362"/>
      <c r="M878" s="362"/>
      <c r="N878" s="363" t="b">
        <v>0</v>
      </c>
      <c r="O878" s="363" t="b">
        <v>0</v>
      </c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</row>
    <row r="879" hidden="1">
      <c r="A879" s="13" t="str">
        <f t="shared" si="88"/>
        <v>5ff96754c922523af539402f       </v>
      </c>
      <c r="B879" s="359" t="s">
        <v>343</v>
      </c>
      <c r="C879" s="360" t="s">
        <v>1150</v>
      </c>
      <c r="D879" s="79" t="s">
        <v>389</v>
      </c>
      <c r="E879" s="345" t="s">
        <v>2381</v>
      </c>
      <c r="F879" s="345" t="s">
        <v>2382</v>
      </c>
      <c r="G879" s="344" t="s">
        <v>181</v>
      </c>
      <c r="H879" s="345" t="s">
        <v>2383</v>
      </c>
      <c r="I879" s="346" t="s">
        <v>2384</v>
      </c>
      <c r="J879" s="147" t="s">
        <v>2385</v>
      </c>
      <c r="K879" s="362"/>
      <c r="L879" s="362"/>
      <c r="M879" s="362"/>
      <c r="N879" s="363" t="b">
        <v>0</v>
      </c>
      <c r="O879" s="363" t="b">
        <v>0</v>
      </c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</row>
    <row r="880" hidden="1">
      <c r="A880" s="13"/>
      <c r="B880" s="23"/>
      <c r="C880" s="360" t="s">
        <v>1150</v>
      </c>
      <c r="D880" s="76" t="s">
        <v>389</v>
      </c>
      <c r="E880" s="348" t="s">
        <v>2030</v>
      </c>
      <c r="F880" s="348" t="s">
        <v>2031</v>
      </c>
      <c r="G880" s="347" t="s">
        <v>358</v>
      </c>
      <c r="H880" s="348" t="s">
        <v>2386</v>
      </c>
      <c r="I880" s="349" t="s">
        <v>2387</v>
      </c>
      <c r="J880" s="378" t="s">
        <v>2034</v>
      </c>
      <c r="K880" s="362"/>
      <c r="L880" s="362"/>
      <c r="M880" s="362"/>
      <c r="N880" s="363" t="b">
        <v>0</v>
      </c>
      <c r="O880" s="363" t="b">
        <v>0</v>
      </c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</row>
    <row r="881" hidden="1">
      <c r="A881" s="13" t="str">
        <f t="shared" ref="A881:A892" si="89">E881</f>
        <v>6074c6ecf6f61009a1b01fea</v>
      </c>
      <c r="B881" s="23"/>
      <c r="C881" s="360" t="s">
        <v>1150</v>
      </c>
      <c r="D881" s="95" t="s">
        <v>389</v>
      </c>
      <c r="E881" s="13" t="s">
        <v>2388</v>
      </c>
      <c r="F881" s="13" t="s">
        <v>2389</v>
      </c>
      <c r="G881" s="169" t="s">
        <v>50</v>
      </c>
      <c r="H881" s="13" t="s">
        <v>2390</v>
      </c>
      <c r="I881" s="13" t="s">
        <v>2391</v>
      </c>
      <c r="J881" s="97" t="s">
        <v>2392</v>
      </c>
      <c r="K881" s="362"/>
      <c r="L881" s="362"/>
      <c r="M881" s="362"/>
      <c r="N881" s="363" t="b">
        <v>0</v>
      </c>
      <c r="O881" s="363" t="b">
        <v>0</v>
      </c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</row>
    <row r="882" hidden="1">
      <c r="A882" s="13" t="str">
        <f t="shared" si="89"/>
        <v>601e90eb8a8c6707b02c7071</v>
      </c>
      <c r="B882" s="23"/>
      <c r="C882" s="360" t="s">
        <v>1150</v>
      </c>
      <c r="D882" s="78" t="s">
        <v>389</v>
      </c>
      <c r="E882" s="13" t="s">
        <v>1439</v>
      </c>
      <c r="F882" s="13" t="s">
        <v>1440</v>
      </c>
      <c r="G882" s="240">
        <v>0.7083333333333334</v>
      </c>
      <c r="H882" s="13" t="s">
        <v>540</v>
      </c>
      <c r="I882" s="13" t="s">
        <v>2393</v>
      </c>
      <c r="J882" s="97" t="s">
        <v>1442</v>
      </c>
      <c r="K882" s="362"/>
      <c r="L882" s="362"/>
      <c r="M882" s="362"/>
      <c r="N882" s="363" t="b">
        <v>0</v>
      </c>
      <c r="O882" s="363" t="b">
        <v>0</v>
      </c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</row>
    <row r="883" hidden="1">
      <c r="A883" s="13" t="str">
        <f t="shared" si="89"/>
        <v/>
      </c>
      <c r="B883" s="37"/>
      <c r="C883" s="360" t="s">
        <v>1150</v>
      </c>
      <c r="D883" s="79"/>
      <c r="E883" s="362"/>
      <c r="F883" s="362"/>
      <c r="G883" s="376"/>
      <c r="H883" s="362"/>
      <c r="I883" s="377"/>
      <c r="J883" s="362"/>
      <c r="K883" s="362"/>
      <c r="L883" s="362"/>
      <c r="M883" s="362"/>
      <c r="N883" s="363" t="b">
        <v>0</v>
      </c>
      <c r="O883" s="363" t="b">
        <v>0</v>
      </c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</row>
    <row r="884" hidden="1">
      <c r="A884" s="13" t="str">
        <f t="shared" si="89"/>
        <v/>
      </c>
      <c r="B884" s="9"/>
      <c r="C884" s="9">
        <v>44313.0</v>
      </c>
      <c r="D884" s="79"/>
      <c r="E884" s="13"/>
      <c r="F884" s="13"/>
      <c r="G884" s="169"/>
      <c r="H884" s="13"/>
      <c r="I884" s="13"/>
      <c r="J884" s="13"/>
      <c r="K884" s="13"/>
      <c r="L884" s="13"/>
      <c r="M884" s="13"/>
      <c r="N884" s="12"/>
      <c r="O884" s="1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idden="1">
      <c r="A885" s="13" t="str">
        <f t="shared" si="89"/>
        <v/>
      </c>
      <c r="B885" s="359" t="s">
        <v>1389</v>
      </c>
      <c r="C885" s="360" t="s">
        <v>422</v>
      </c>
      <c r="D885" s="79"/>
      <c r="E885" s="362"/>
      <c r="F885" s="379" t="s">
        <v>2394</v>
      </c>
      <c r="G885" s="376"/>
      <c r="H885" s="362"/>
      <c r="I885" s="377"/>
      <c r="J885" s="362"/>
      <c r="K885" s="362"/>
      <c r="L885" s="362"/>
      <c r="M885" s="362"/>
      <c r="N885" s="363" t="b">
        <v>0</v>
      </c>
      <c r="O885" s="363" t="b">
        <v>0</v>
      </c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</row>
    <row r="886" hidden="1">
      <c r="A886" s="13" t="str">
        <f t="shared" si="89"/>
        <v>5ff457f071e89c3a0498105d</v>
      </c>
      <c r="B886" s="23"/>
      <c r="C886" s="360" t="s">
        <v>422</v>
      </c>
      <c r="D886" s="79" t="s">
        <v>389</v>
      </c>
      <c r="E886" s="13" t="s">
        <v>2073</v>
      </c>
      <c r="F886" s="13" t="s">
        <v>2074</v>
      </c>
      <c r="G886" s="380">
        <v>0.5416666666666666</v>
      </c>
      <c r="H886" s="345" t="s">
        <v>2395</v>
      </c>
      <c r="I886" s="346" t="s">
        <v>2396</v>
      </c>
      <c r="J886" s="345" t="s">
        <v>2077</v>
      </c>
      <c r="K886" s="362"/>
      <c r="L886" s="362"/>
      <c r="M886" s="362"/>
      <c r="N886" s="363" t="b">
        <v>0</v>
      </c>
      <c r="O886" s="363" t="b">
        <v>0</v>
      </c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</row>
    <row r="887" hidden="1">
      <c r="A887" s="13" t="str">
        <f t="shared" si="89"/>
        <v>5fba3866493fa51b25227786</v>
      </c>
      <c r="B887" s="23"/>
      <c r="C887" s="360" t="s">
        <v>422</v>
      </c>
      <c r="D887" s="79" t="s">
        <v>389</v>
      </c>
      <c r="E887" s="13" t="s">
        <v>2397</v>
      </c>
      <c r="F887" s="13" t="s">
        <v>2398</v>
      </c>
      <c r="G887" s="381">
        <v>0.625</v>
      </c>
      <c r="H887" s="345" t="s">
        <v>2399</v>
      </c>
      <c r="I887" s="346" t="s">
        <v>2400</v>
      </c>
      <c r="J887" s="345" t="s">
        <v>2401</v>
      </c>
      <c r="K887" s="362"/>
      <c r="L887" s="362"/>
      <c r="M887" s="362"/>
      <c r="N887" s="363" t="b">
        <v>0</v>
      </c>
      <c r="O887" s="363" t="b">
        <v>0</v>
      </c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</row>
    <row r="888" hidden="1">
      <c r="A888" s="13" t="str">
        <f t="shared" si="89"/>
        <v>60800f4ac1d335fd12df28be</v>
      </c>
      <c r="B888" s="23"/>
      <c r="C888" s="360" t="s">
        <v>422</v>
      </c>
      <c r="D888" s="79" t="s">
        <v>389</v>
      </c>
      <c r="E888" s="13" t="s">
        <v>2402</v>
      </c>
      <c r="F888" s="13" t="s">
        <v>2403</v>
      </c>
      <c r="G888" s="380">
        <v>0.6875</v>
      </c>
      <c r="H888" s="345" t="s">
        <v>2404</v>
      </c>
      <c r="I888" s="346" t="s">
        <v>2405</v>
      </c>
      <c r="J888" s="345" t="s">
        <v>2406</v>
      </c>
      <c r="K888" s="362"/>
      <c r="L888" s="362"/>
      <c r="M888" s="362"/>
      <c r="N888" s="363" t="b">
        <v>0</v>
      </c>
      <c r="O888" s="363" t="b">
        <v>0</v>
      </c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</row>
    <row r="889" hidden="1">
      <c r="A889" s="13" t="str">
        <f t="shared" si="89"/>
        <v/>
      </c>
      <c r="B889" s="37"/>
      <c r="C889" s="360" t="s">
        <v>422</v>
      </c>
      <c r="D889" s="79"/>
      <c r="E889" s="362"/>
      <c r="F889" s="362"/>
      <c r="G889" s="376"/>
      <c r="H889" s="362"/>
      <c r="I889" s="377"/>
      <c r="J889" s="362"/>
      <c r="K889" s="362"/>
      <c r="L889" s="362"/>
      <c r="M889" s="362"/>
      <c r="N889" s="363" t="b">
        <v>0</v>
      </c>
      <c r="O889" s="363" t="b">
        <v>0</v>
      </c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</row>
    <row r="890" hidden="1">
      <c r="A890" s="13" t="str">
        <f t="shared" si="89"/>
        <v/>
      </c>
      <c r="B890" s="374"/>
      <c r="C890" s="375"/>
      <c r="D890" s="79"/>
      <c r="E890" s="362"/>
      <c r="F890" s="362"/>
      <c r="G890" s="376"/>
      <c r="H890" s="362"/>
      <c r="I890" s="377"/>
      <c r="J890" s="362"/>
      <c r="K890" s="362"/>
      <c r="L890" s="362"/>
      <c r="M890" s="362"/>
      <c r="N890" s="363" t="b">
        <v>0</v>
      </c>
      <c r="O890" s="363" t="b">
        <v>0</v>
      </c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</row>
    <row r="891" hidden="1">
      <c r="A891" s="13" t="str">
        <f t="shared" si="89"/>
        <v/>
      </c>
      <c r="B891" s="359" t="s">
        <v>343</v>
      </c>
      <c r="C891" s="360" t="s">
        <v>1150</v>
      </c>
      <c r="D891" s="79"/>
      <c r="E891" s="362"/>
      <c r="F891" s="362"/>
      <c r="G891" s="380"/>
      <c r="H891" s="362"/>
      <c r="I891" s="377"/>
      <c r="J891" s="362"/>
      <c r="K891" s="362"/>
      <c r="L891" s="362"/>
      <c r="M891" s="362"/>
      <c r="N891" s="363" t="b">
        <v>0</v>
      </c>
      <c r="O891" s="363" t="b">
        <v>0</v>
      </c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</row>
    <row r="892" hidden="1">
      <c r="A892" s="13" t="str">
        <f t="shared" si="89"/>
        <v/>
      </c>
      <c r="B892" s="23"/>
      <c r="C892" s="360" t="s">
        <v>1150</v>
      </c>
      <c r="D892" s="79"/>
      <c r="E892" s="362"/>
      <c r="F892" s="362"/>
      <c r="G892" s="380"/>
      <c r="H892" s="362"/>
      <c r="I892" s="377"/>
      <c r="J892" s="362"/>
      <c r="K892" s="362"/>
      <c r="L892" s="362"/>
      <c r="M892" s="362"/>
      <c r="N892" s="363" t="b">
        <v>0</v>
      </c>
      <c r="O892" s="363" t="b">
        <v>0</v>
      </c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</row>
    <row r="893" hidden="1">
      <c r="A893" s="13"/>
      <c r="B893" s="23"/>
      <c r="C893" s="360" t="s">
        <v>1150</v>
      </c>
      <c r="D893" s="76" t="s">
        <v>389</v>
      </c>
      <c r="E893" s="16" t="s">
        <v>1286</v>
      </c>
      <c r="F893" s="16" t="s">
        <v>1287</v>
      </c>
      <c r="G893" s="382">
        <v>0.5833333333333334</v>
      </c>
      <c r="H893" s="348" t="s">
        <v>2407</v>
      </c>
      <c r="I893" s="349" t="s">
        <v>2408</v>
      </c>
      <c r="J893" s="378" t="s">
        <v>1289</v>
      </c>
      <c r="K893" s="362"/>
      <c r="L893" s="362"/>
      <c r="M893" s="362"/>
      <c r="N893" s="363" t="b">
        <v>0</v>
      </c>
      <c r="O893" s="363" t="b">
        <v>0</v>
      </c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</row>
    <row r="894" hidden="1">
      <c r="A894" s="13"/>
      <c r="B894" s="23"/>
      <c r="C894" s="360" t="s">
        <v>1150</v>
      </c>
      <c r="D894" s="76" t="s">
        <v>389</v>
      </c>
      <c r="E894" s="16" t="s">
        <v>2272</v>
      </c>
      <c r="F894" s="16" t="s">
        <v>2273</v>
      </c>
      <c r="G894" s="382">
        <v>0.6666666666666666</v>
      </c>
      <c r="H894" s="348" t="s">
        <v>2274</v>
      </c>
      <c r="I894" s="349" t="s">
        <v>2409</v>
      </c>
      <c r="J894" s="73" t="s">
        <v>2276</v>
      </c>
      <c r="K894" s="345" t="s">
        <v>2410</v>
      </c>
      <c r="L894" s="362"/>
      <c r="M894" s="362"/>
      <c r="N894" s="363" t="b">
        <v>0</v>
      </c>
      <c r="O894" s="363" t="b">
        <v>0</v>
      </c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</row>
    <row r="895" hidden="1">
      <c r="A895" s="13" t="str">
        <f t="shared" ref="A895:A928" si="90">E895</f>
        <v>5fb26a13f7637cee4a58d034</v>
      </c>
      <c r="B895" s="37"/>
      <c r="C895" s="360" t="s">
        <v>1150</v>
      </c>
      <c r="D895" s="79" t="s">
        <v>389</v>
      </c>
      <c r="E895" s="13" t="s">
        <v>2411</v>
      </c>
      <c r="F895" s="13" t="s">
        <v>2412</v>
      </c>
      <c r="G895" s="380">
        <v>0.7083333333333334</v>
      </c>
      <c r="H895" s="345" t="s">
        <v>645</v>
      </c>
      <c r="I895" s="346" t="s">
        <v>2413</v>
      </c>
      <c r="J895" s="94" t="s">
        <v>2414</v>
      </c>
      <c r="K895" s="362"/>
      <c r="L895" s="362"/>
      <c r="M895" s="362"/>
      <c r="N895" s="363" t="b">
        <v>0</v>
      </c>
      <c r="O895" s="363" t="b">
        <v>0</v>
      </c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</row>
    <row r="896" hidden="1">
      <c r="A896" s="13" t="str">
        <f t="shared" si="90"/>
        <v/>
      </c>
      <c r="B896" s="9"/>
      <c r="C896" s="9">
        <v>44314.0</v>
      </c>
      <c r="D896" s="79"/>
      <c r="E896" s="13"/>
      <c r="F896" s="13"/>
      <c r="G896" s="169"/>
      <c r="H896" s="13"/>
      <c r="I896" s="13"/>
      <c r="J896" s="13"/>
      <c r="K896" s="13"/>
      <c r="L896" s="13"/>
      <c r="M896" s="13"/>
      <c r="N896" s="12"/>
      <c r="O896" s="1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idden="1">
      <c r="A897" s="13" t="str">
        <f t="shared" si="90"/>
        <v/>
      </c>
      <c r="B897" s="359" t="s">
        <v>1389</v>
      </c>
      <c r="C897" s="360" t="s">
        <v>422</v>
      </c>
      <c r="D897" s="79"/>
      <c r="E897" s="362"/>
      <c r="F897" s="379" t="s">
        <v>2394</v>
      </c>
      <c r="G897" s="376"/>
      <c r="H897" s="362"/>
      <c r="I897" s="377"/>
      <c r="J897" s="362"/>
      <c r="K897" s="362"/>
      <c r="L897" s="362"/>
      <c r="M897" s="362"/>
      <c r="N897" s="363" t="b">
        <v>0</v>
      </c>
      <c r="O897" s="363" t="b">
        <v>0</v>
      </c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</row>
    <row r="898" hidden="1">
      <c r="A898" s="13" t="str">
        <f t="shared" si="90"/>
        <v/>
      </c>
      <c r="B898" s="23"/>
      <c r="C898" s="360" t="s">
        <v>422</v>
      </c>
      <c r="D898" s="79"/>
      <c r="E898" s="362"/>
      <c r="F898" s="383"/>
      <c r="G898" s="376"/>
      <c r="H898" s="362"/>
      <c r="I898" s="377"/>
      <c r="J898" s="362"/>
      <c r="K898" s="362"/>
      <c r="L898" s="362"/>
      <c r="M898" s="362"/>
      <c r="N898" s="363" t="b">
        <v>0</v>
      </c>
      <c r="O898" s="363" t="b">
        <v>0</v>
      </c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</row>
    <row r="899" hidden="1">
      <c r="A899" s="13" t="str">
        <f t="shared" si="90"/>
        <v/>
      </c>
      <c r="B899" s="23"/>
      <c r="C899" s="360" t="s">
        <v>422</v>
      </c>
      <c r="D899" s="79"/>
      <c r="E899" s="362"/>
      <c r="F899" s="383"/>
      <c r="G899" s="375"/>
      <c r="H899" s="362"/>
      <c r="I899" s="377"/>
      <c r="J899" s="362"/>
      <c r="K899" s="362"/>
      <c r="L899" s="362"/>
      <c r="M899" s="362"/>
      <c r="N899" s="363" t="b">
        <v>0</v>
      </c>
      <c r="O899" s="363" t="b">
        <v>0</v>
      </c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</row>
    <row r="900" hidden="1">
      <c r="A900" s="13" t="str">
        <f t="shared" si="90"/>
        <v/>
      </c>
      <c r="B900" s="23"/>
      <c r="C900" s="360" t="s">
        <v>422</v>
      </c>
      <c r="D900" s="79"/>
      <c r="E900" s="362"/>
      <c r="F900" s="362"/>
      <c r="G900" s="384"/>
      <c r="H900" s="362"/>
      <c r="I900" s="377"/>
      <c r="J900" s="362"/>
      <c r="K900" s="362"/>
      <c r="L900" s="362"/>
      <c r="M900" s="362"/>
      <c r="N900" s="363" t="b">
        <v>0</v>
      </c>
      <c r="O900" s="363" t="b">
        <v>0</v>
      </c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</row>
    <row r="901" hidden="1">
      <c r="A901" s="13" t="str">
        <f t="shared" si="90"/>
        <v/>
      </c>
      <c r="B901" s="37"/>
      <c r="C901" s="360" t="s">
        <v>422</v>
      </c>
      <c r="D901" s="79"/>
      <c r="E901" s="362"/>
      <c r="F901" s="362"/>
      <c r="G901" s="376"/>
      <c r="H901" s="362"/>
      <c r="I901" s="377"/>
      <c r="J901" s="362"/>
      <c r="K901" s="362"/>
      <c r="L901" s="362"/>
      <c r="M901" s="362"/>
      <c r="N901" s="363" t="b">
        <v>0</v>
      </c>
      <c r="O901" s="363" t="b">
        <v>0</v>
      </c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</row>
    <row r="902" hidden="1">
      <c r="A902" s="13" t="str">
        <f t="shared" si="90"/>
        <v/>
      </c>
      <c r="B902" s="374"/>
      <c r="C902" s="375"/>
      <c r="D902" s="79"/>
      <c r="E902" s="362"/>
      <c r="F902" s="362"/>
      <c r="G902" s="376"/>
      <c r="H902" s="362"/>
      <c r="I902" s="377"/>
      <c r="J902" s="362"/>
      <c r="K902" s="362"/>
      <c r="L902" s="362"/>
      <c r="M902" s="362"/>
      <c r="N902" s="363" t="b">
        <v>0</v>
      </c>
      <c r="O902" s="363" t="b">
        <v>0</v>
      </c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</row>
    <row r="903" hidden="1">
      <c r="A903" s="13" t="str">
        <f t="shared" si="90"/>
        <v>5fdbbd0fbd5ecc3aefed9196</v>
      </c>
      <c r="B903" s="359" t="s">
        <v>343</v>
      </c>
      <c r="C903" s="360" t="s">
        <v>1150</v>
      </c>
      <c r="D903" s="79" t="s">
        <v>389</v>
      </c>
      <c r="E903" s="345" t="s">
        <v>2415</v>
      </c>
      <c r="F903" s="345" t="s">
        <v>2416</v>
      </c>
      <c r="G903" s="344" t="s">
        <v>50</v>
      </c>
      <c r="H903" s="345" t="s">
        <v>2417</v>
      </c>
      <c r="I903" s="346" t="s">
        <v>2418</v>
      </c>
      <c r="J903" s="345" t="s">
        <v>2419</v>
      </c>
      <c r="K903" s="362"/>
      <c r="L903" s="362"/>
      <c r="M903" s="362"/>
      <c r="N903" s="363" t="b">
        <v>0</v>
      </c>
      <c r="O903" s="363" t="b">
        <v>0</v>
      </c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</row>
    <row r="904" hidden="1">
      <c r="A904" s="13" t="str">
        <f t="shared" si="90"/>
        <v>5f34104bc58bef77bb118692</v>
      </c>
      <c r="B904" s="23"/>
      <c r="C904" s="360" t="s">
        <v>1150</v>
      </c>
      <c r="D904" s="79" t="s">
        <v>389</v>
      </c>
      <c r="E904" s="13" t="s">
        <v>2420</v>
      </c>
      <c r="F904" s="13" t="s">
        <v>2421</v>
      </c>
      <c r="G904" s="380">
        <v>0.6666666666666666</v>
      </c>
      <c r="H904" s="345" t="s">
        <v>1934</v>
      </c>
      <c r="I904" s="346" t="s">
        <v>2422</v>
      </c>
      <c r="J904" s="345" t="s">
        <v>2423</v>
      </c>
      <c r="K904" s="362"/>
      <c r="L904" s="362"/>
      <c r="M904" s="362"/>
      <c r="N904" s="363" t="b">
        <v>0</v>
      </c>
      <c r="O904" s="363" t="b">
        <v>0</v>
      </c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</row>
    <row r="905" hidden="1">
      <c r="A905" s="13" t="str">
        <f t="shared" si="90"/>
        <v>60770db7748155c0e7de0494</v>
      </c>
      <c r="B905" s="23"/>
      <c r="C905" s="360" t="s">
        <v>1150</v>
      </c>
      <c r="D905" s="76" t="s">
        <v>389</v>
      </c>
      <c r="E905" s="348" t="s">
        <v>2424</v>
      </c>
      <c r="F905" s="348" t="s">
        <v>2425</v>
      </c>
      <c r="G905" s="347" t="s">
        <v>199</v>
      </c>
      <c r="H905" s="348" t="s">
        <v>2426</v>
      </c>
      <c r="I905" s="349" t="s">
        <v>2427</v>
      </c>
      <c r="J905" s="378" t="s">
        <v>2428</v>
      </c>
      <c r="K905" s="362"/>
      <c r="L905" s="362"/>
      <c r="M905" s="362"/>
      <c r="N905" s="363" t="b">
        <v>0</v>
      </c>
      <c r="O905" s="363" t="b">
        <v>0</v>
      </c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</row>
    <row r="906" hidden="1">
      <c r="A906" s="13" t="str">
        <f t="shared" si="90"/>
        <v/>
      </c>
      <c r="B906" s="23"/>
      <c r="C906" s="360" t="s">
        <v>1150</v>
      </c>
      <c r="D906" s="79"/>
      <c r="E906" s="362"/>
      <c r="F906" s="362"/>
      <c r="G906" s="384"/>
      <c r="H906" s="362"/>
      <c r="I906" s="377"/>
      <c r="J906" s="171"/>
      <c r="K906" s="362"/>
      <c r="L906" s="362"/>
      <c r="M906" s="362"/>
      <c r="N906" s="363" t="b">
        <v>0</v>
      </c>
      <c r="O906" s="363" t="b">
        <v>0</v>
      </c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</row>
    <row r="907" hidden="1">
      <c r="A907" s="13" t="str">
        <f t="shared" si="90"/>
        <v/>
      </c>
      <c r="B907" s="37"/>
      <c r="C907" s="360" t="s">
        <v>1150</v>
      </c>
      <c r="D907" s="79"/>
      <c r="E907" s="362"/>
      <c r="F907" s="362"/>
      <c r="G907" s="376"/>
      <c r="H907" s="362"/>
      <c r="I907" s="377"/>
      <c r="J907" s="362"/>
      <c r="K907" s="362"/>
      <c r="L907" s="362"/>
      <c r="M907" s="362"/>
      <c r="N907" s="363" t="b">
        <v>0</v>
      </c>
      <c r="O907" s="363" t="b">
        <v>0</v>
      </c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</row>
    <row r="908" hidden="1">
      <c r="A908" s="13" t="str">
        <f t="shared" si="90"/>
        <v/>
      </c>
      <c r="B908" s="9"/>
      <c r="C908" s="9">
        <v>44315.0</v>
      </c>
      <c r="D908" s="79"/>
      <c r="E908" s="13"/>
      <c r="F908" s="385" t="s">
        <v>2429</v>
      </c>
      <c r="G908" s="169"/>
      <c r="H908" s="13"/>
      <c r="I908" s="13"/>
      <c r="J908" s="13"/>
      <c r="K908" s="13"/>
      <c r="L908" s="13"/>
      <c r="M908" s="13"/>
      <c r="N908" s="12"/>
      <c r="O908" s="1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idden="1">
      <c r="A909" s="13" t="str">
        <f t="shared" si="90"/>
        <v/>
      </c>
      <c r="B909" s="359" t="s">
        <v>1389</v>
      </c>
      <c r="C909" s="360" t="s">
        <v>422</v>
      </c>
      <c r="D909" s="7"/>
      <c r="E909" s="7"/>
      <c r="F909" s="7"/>
      <c r="G909" s="66"/>
      <c r="H909" s="7"/>
      <c r="I909" s="67"/>
      <c r="J909" s="7"/>
      <c r="K909" s="362"/>
      <c r="L909" s="362"/>
      <c r="M909" s="362"/>
      <c r="N909" s="363" t="b">
        <v>0</v>
      </c>
      <c r="O909" s="363" t="b">
        <v>0</v>
      </c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</row>
    <row r="910" hidden="1">
      <c r="A910" s="13" t="str">
        <f t="shared" si="90"/>
        <v>6071914cf39a37d8ab2a0a60</v>
      </c>
      <c r="B910" s="23"/>
      <c r="C910" s="360" t="s">
        <v>422</v>
      </c>
      <c r="D910" s="110" t="s">
        <v>2108</v>
      </c>
      <c r="E910" s="13" t="s">
        <v>2430</v>
      </c>
      <c r="F910" s="13" t="s">
        <v>2431</v>
      </c>
      <c r="G910" s="129">
        <v>0.5416666666666666</v>
      </c>
      <c r="H910" s="110" t="s">
        <v>2432</v>
      </c>
      <c r="I910" s="130" t="s">
        <v>2433</v>
      </c>
      <c r="J910" s="94" t="s">
        <v>2434</v>
      </c>
      <c r="K910" s="362"/>
      <c r="L910" s="362"/>
      <c r="M910" s="362"/>
      <c r="N910" s="363" t="b">
        <v>0</v>
      </c>
      <c r="O910" s="363" t="b">
        <v>0</v>
      </c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</row>
    <row r="911" hidden="1">
      <c r="A911" s="13" t="str">
        <f t="shared" si="90"/>
        <v/>
      </c>
      <c r="B911" s="23"/>
      <c r="C911" s="360"/>
      <c r="D911" s="79"/>
      <c r="E911" s="13"/>
      <c r="F911" s="13"/>
      <c r="G911" s="129">
        <v>0.625</v>
      </c>
      <c r="H911" s="110"/>
      <c r="I911" s="130"/>
      <c r="J911" s="94"/>
      <c r="K911" s="362"/>
      <c r="L911" s="362"/>
      <c r="M911" s="362"/>
      <c r="N911" s="363" t="b">
        <v>0</v>
      </c>
      <c r="O911" s="363" t="b">
        <v>0</v>
      </c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</row>
    <row r="912" hidden="1">
      <c r="A912" s="13" t="str">
        <f t="shared" si="90"/>
        <v>606c4fea3336900d45fba693</v>
      </c>
      <c r="B912" s="23"/>
      <c r="C912" s="360" t="s">
        <v>422</v>
      </c>
      <c r="D912" s="110" t="s">
        <v>2108</v>
      </c>
      <c r="E912" s="13" t="s">
        <v>2435</v>
      </c>
      <c r="F912" s="13" t="s">
        <v>2436</v>
      </c>
      <c r="G912" s="129">
        <v>0.6875</v>
      </c>
      <c r="H912" s="110" t="s">
        <v>2437</v>
      </c>
      <c r="I912" s="130" t="s">
        <v>2438</v>
      </c>
      <c r="J912" s="94" t="s">
        <v>2439</v>
      </c>
      <c r="K912" s="362"/>
      <c r="L912" s="362"/>
      <c r="M912" s="362"/>
      <c r="N912" s="363" t="b">
        <v>0</v>
      </c>
      <c r="O912" s="363" t="b">
        <v>0</v>
      </c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</row>
    <row r="913" hidden="1">
      <c r="A913" s="13" t="str">
        <f t="shared" si="90"/>
        <v/>
      </c>
      <c r="B913" s="23"/>
      <c r="C913" s="360" t="s">
        <v>422</v>
      </c>
      <c r="D913" s="7"/>
      <c r="E913" s="7"/>
      <c r="F913" s="7"/>
      <c r="G913" s="129"/>
      <c r="H913" s="7"/>
      <c r="I913" s="67"/>
      <c r="J913" s="7"/>
      <c r="K913" s="362"/>
      <c r="L913" s="362"/>
      <c r="M913" s="362"/>
      <c r="N913" s="363" t="b">
        <v>0</v>
      </c>
      <c r="O913" s="363" t="b">
        <v>0</v>
      </c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</row>
    <row r="914" hidden="1">
      <c r="A914" s="13" t="str">
        <f t="shared" si="90"/>
        <v/>
      </c>
      <c r="B914" s="23"/>
      <c r="C914" s="360" t="s">
        <v>422</v>
      </c>
      <c r="D914" s="79"/>
      <c r="E914" s="362"/>
      <c r="F914" s="7"/>
      <c r="G914" s="384"/>
      <c r="H914" s="362"/>
      <c r="I914" s="377"/>
      <c r="J914" s="362"/>
      <c r="K914" s="362"/>
      <c r="L914" s="362"/>
      <c r="M914" s="362"/>
      <c r="N914" s="363" t="b">
        <v>0</v>
      </c>
      <c r="O914" s="363" t="b">
        <v>0</v>
      </c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</row>
    <row r="915" hidden="1">
      <c r="A915" s="13" t="str">
        <f t="shared" si="90"/>
        <v/>
      </c>
      <c r="B915" s="37"/>
      <c r="C915" s="360" t="s">
        <v>422</v>
      </c>
      <c r="D915" s="79"/>
      <c r="E915" s="362"/>
      <c r="F915" s="362"/>
      <c r="G915" s="376"/>
      <c r="H915" s="362"/>
      <c r="I915" s="377"/>
      <c r="J915" s="362"/>
      <c r="K915" s="362"/>
      <c r="L915" s="362"/>
      <c r="M915" s="362"/>
      <c r="N915" s="363" t="b">
        <v>0</v>
      </c>
      <c r="O915" s="363" t="b">
        <v>0</v>
      </c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</row>
    <row r="916" hidden="1">
      <c r="A916" s="13" t="str">
        <f t="shared" si="90"/>
        <v/>
      </c>
      <c r="B916" s="374"/>
      <c r="C916" s="375"/>
      <c r="D916" s="79"/>
      <c r="E916" s="362"/>
      <c r="F916" s="362"/>
      <c r="G916" s="376"/>
      <c r="H916" s="362"/>
      <c r="I916" s="377"/>
      <c r="J916" s="362"/>
      <c r="K916" s="362"/>
      <c r="L916" s="362"/>
      <c r="M916" s="362"/>
      <c r="N916" s="363" t="b">
        <v>0</v>
      </c>
      <c r="O916" s="363" t="b">
        <v>0</v>
      </c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</row>
    <row r="917" hidden="1">
      <c r="A917" s="13" t="str">
        <f t="shared" si="90"/>
        <v>606449d78b08d1f9a5fc154a</v>
      </c>
      <c r="B917" s="359" t="s">
        <v>343</v>
      </c>
      <c r="C917" s="360" t="s">
        <v>1150</v>
      </c>
      <c r="D917" s="79" t="s">
        <v>196</v>
      </c>
      <c r="E917" s="13" t="s">
        <v>2440</v>
      </c>
      <c r="F917" s="13" t="s">
        <v>2441</v>
      </c>
      <c r="G917" s="380">
        <v>0.4166666666666667</v>
      </c>
      <c r="H917" s="155" t="s">
        <v>493</v>
      </c>
      <c r="I917" s="346" t="s">
        <v>2442</v>
      </c>
      <c r="J917" s="94" t="s">
        <v>2443</v>
      </c>
      <c r="K917" s="7"/>
      <c r="L917" s="7"/>
      <c r="M917" s="7"/>
      <c r="N917" s="363" t="b">
        <v>0</v>
      </c>
      <c r="O917" s="363" t="b">
        <v>0</v>
      </c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</row>
    <row r="918" hidden="1">
      <c r="A918" s="13" t="str">
        <f t="shared" si="90"/>
        <v>6022b56e99a26a21607c342b</v>
      </c>
      <c r="B918" s="23"/>
      <c r="C918" s="360" t="s">
        <v>1150</v>
      </c>
      <c r="D918" s="79" t="s">
        <v>389</v>
      </c>
      <c r="E918" s="13" t="s">
        <v>2444</v>
      </c>
      <c r="F918" s="13" t="s">
        <v>2445</v>
      </c>
      <c r="G918" s="380">
        <v>0.5</v>
      </c>
      <c r="H918" s="155" t="s">
        <v>1818</v>
      </c>
      <c r="I918" s="346" t="s">
        <v>2446</v>
      </c>
      <c r="J918" s="94" t="s">
        <v>2447</v>
      </c>
      <c r="K918" s="7"/>
      <c r="L918" s="7"/>
      <c r="M918" s="7"/>
      <c r="N918" s="363" t="b">
        <v>0</v>
      </c>
      <c r="O918" s="363" t="b">
        <v>0</v>
      </c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</row>
    <row r="919" hidden="1">
      <c r="A919" s="13" t="str">
        <f t="shared" si="90"/>
        <v>606465088b08d1317cfc58d7</v>
      </c>
      <c r="B919" s="23"/>
      <c r="C919" s="360" t="s">
        <v>1150</v>
      </c>
      <c r="D919" s="79" t="s">
        <v>389</v>
      </c>
      <c r="E919" s="13" t="s">
        <v>2448</v>
      </c>
      <c r="F919" s="13" t="s">
        <v>2449</v>
      </c>
      <c r="G919" s="380">
        <v>0.5833333333333334</v>
      </c>
      <c r="H919" s="345" t="s">
        <v>2450</v>
      </c>
      <c r="I919" s="346" t="s">
        <v>2451</v>
      </c>
      <c r="J919" s="94" t="s">
        <v>2452</v>
      </c>
      <c r="K919" s="7"/>
      <c r="L919" s="7"/>
      <c r="M919" s="7"/>
      <c r="N919" s="363" t="b">
        <v>0</v>
      </c>
      <c r="O919" s="363" t="b">
        <v>0</v>
      </c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</row>
    <row r="920" hidden="1">
      <c r="A920" s="13" t="str">
        <f t="shared" si="90"/>
        <v/>
      </c>
      <c r="B920" s="23"/>
      <c r="C920" s="360" t="s">
        <v>1150</v>
      </c>
      <c r="D920" s="7"/>
      <c r="E920" s="7"/>
      <c r="F920" s="7"/>
      <c r="G920" s="66"/>
      <c r="H920" s="7"/>
      <c r="I920" s="67"/>
      <c r="J920" s="7"/>
      <c r="K920" s="362"/>
      <c r="L920" s="362"/>
      <c r="M920" s="362"/>
      <c r="N920" s="363" t="b">
        <v>0</v>
      </c>
      <c r="O920" s="363" t="b">
        <v>0</v>
      </c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</row>
    <row r="921" hidden="1">
      <c r="A921" s="13" t="str">
        <f t="shared" si="90"/>
        <v/>
      </c>
      <c r="B921" s="37"/>
      <c r="C921" s="360" t="s">
        <v>1150</v>
      </c>
      <c r="D921" s="79"/>
      <c r="E921" s="362"/>
      <c r="F921" s="362"/>
      <c r="G921" s="376"/>
      <c r="H921" s="362"/>
      <c r="I921" s="377"/>
      <c r="J921" s="362"/>
      <c r="K921" s="362"/>
      <c r="L921" s="362"/>
      <c r="M921" s="362"/>
      <c r="N921" s="363" t="b">
        <v>0</v>
      </c>
      <c r="O921" s="363" t="b">
        <v>0</v>
      </c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</row>
    <row r="922" hidden="1">
      <c r="A922" s="13" t="str">
        <f t="shared" si="90"/>
        <v/>
      </c>
      <c r="B922" s="9"/>
      <c r="C922" s="9">
        <v>44333.0</v>
      </c>
      <c r="D922" s="79"/>
      <c r="E922" s="362"/>
      <c r="F922" s="362"/>
      <c r="G922" s="376"/>
      <c r="H922" s="362"/>
      <c r="I922" s="377"/>
      <c r="J922" s="362"/>
      <c r="K922" s="362"/>
      <c r="L922" s="362"/>
      <c r="M922" s="362"/>
      <c r="N922" s="363" t="b">
        <v>0</v>
      </c>
      <c r="O922" s="363" t="b">
        <v>0</v>
      </c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</row>
    <row r="923" hidden="1">
      <c r="A923" s="13" t="str">
        <f t="shared" si="90"/>
        <v>5fccd82d40fbdb747673f477</v>
      </c>
      <c r="B923" s="386" t="s">
        <v>1389</v>
      </c>
      <c r="C923" s="360" t="s">
        <v>422</v>
      </c>
      <c r="D923" s="79" t="s">
        <v>196</v>
      </c>
      <c r="E923" s="13" t="s">
        <v>2453</v>
      </c>
      <c r="F923" s="13" t="s">
        <v>2454</v>
      </c>
      <c r="G923" s="380">
        <v>0.4583333333333333</v>
      </c>
      <c r="H923" s="345" t="s">
        <v>498</v>
      </c>
      <c r="I923" s="238" t="s">
        <v>2455</v>
      </c>
      <c r="J923" s="345" t="s">
        <v>2456</v>
      </c>
      <c r="K923" s="345" t="s">
        <v>2457</v>
      </c>
      <c r="L923" s="362"/>
      <c r="M923" s="362"/>
      <c r="N923" s="363" t="b">
        <v>0</v>
      </c>
      <c r="O923" s="363" t="b">
        <v>0</v>
      </c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</row>
    <row r="924" hidden="1">
      <c r="A924" s="13" t="str">
        <f t="shared" si="90"/>
        <v>60774421748155f283de08cd</v>
      </c>
      <c r="B924" s="23"/>
      <c r="C924" s="360" t="s">
        <v>422</v>
      </c>
      <c r="D924" s="79" t="s">
        <v>196</v>
      </c>
      <c r="E924" s="13" t="s">
        <v>2458</v>
      </c>
      <c r="F924" s="13" t="s">
        <v>2459</v>
      </c>
      <c r="G924" s="380">
        <v>0.4583333333333333</v>
      </c>
      <c r="H924" s="345" t="s">
        <v>498</v>
      </c>
      <c r="I924" s="238" t="s">
        <v>2455</v>
      </c>
      <c r="J924" s="345" t="s">
        <v>2456</v>
      </c>
      <c r="K924" s="345" t="s">
        <v>2457</v>
      </c>
      <c r="L924" s="362"/>
      <c r="M924" s="362"/>
      <c r="N924" s="363" t="b">
        <v>0</v>
      </c>
      <c r="O924" s="363" t="b">
        <v>0</v>
      </c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</row>
    <row r="925" hidden="1">
      <c r="A925" s="13" t="str">
        <f t="shared" si="90"/>
        <v>607d3c9741375f1864d8763c</v>
      </c>
      <c r="B925" s="23"/>
      <c r="C925" s="360" t="s">
        <v>422</v>
      </c>
      <c r="D925" s="79" t="s">
        <v>196</v>
      </c>
      <c r="E925" s="13" t="s">
        <v>2460</v>
      </c>
      <c r="F925" s="13" t="s">
        <v>2461</v>
      </c>
      <c r="G925" s="380">
        <v>0.5833333333333334</v>
      </c>
      <c r="H925" s="345" t="s">
        <v>498</v>
      </c>
      <c r="I925" s="346" t="s">
        <v>2462</v>
      </c>
      <c r="J925" s="94" t="s">
        <v>2463</v>
      </c>
      <c r="K925" s="362"/>
      <c r="L925" s="362"/>
      <c r="M925" s="362"/>
      <c r="N925" s="363" t="b">
        <v>0</v>
      </c>
      <c r="O925" s="363" t="b">
        <v>0</v>
      </c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</row>
    <row r="926" hidden="1">
      <c r="A926" s="13" t="str">
        <f t="shared" si="90"/>
        <v>6064510353493f44e2d50a88</v>
      </c>
      <c r="B926" s="23"/>
      <c r="C926" s="360" t="s">
        <v>422</v>
      </c>
      <c r="D926" s="76" t="s">
        <v>196</v>
      </c>
      <c r="E926" s="16" t="s">
        <v>1990</v>
      </c>
      <c r="F926" s="16" t="s">
        <v>1991</v>
      </c>
      <c r="G926" s="382">
        <v>0.6666666666666666</v>
      </c>
      <c r="H926" s="348" t="s">
        <v>1718</v>
      </c>
      <c r="I926" s="349" t="s">
        <v>2464</v>
      </c>
      <c r="J926" s="73" t="s">
        <v>1993</v>
      </c>
      <c r="K926" s="387"/>
      <c r="L926" s="362"/>
      <c r="M926" s="362"/>
      <c r="N926" s="363" t="b">
        <v>0</v>
      </c>
      <c r="O926" s="363" t="b">
        <v>0</v>
      </c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</row>
    <row r="927" hidden="1">
      <c r="A927" s="13" t="str">
        <f t="shared" si="90"/>
        <v>60927616ae176104815d9672</v>
      </c>
      <c r="B927" s="37"/>
      <c r="C927" s="360" t="s">
        <v>422</v>
      </c>
      <c r="D927" s="79" t="s">
        <v>1069</v>
      </c>
      <c r="E927" s="345" t="s">
        <v>2465</v>
      </c>
      <c r="F927" s="345" t="s">
        <v>2466</v>
      </c>
      <c r="G927" s="344" t="s">
        <v>380</v>
      </c>
      <c r="H927" s="345" t="s">
        <v>623</v>
      </c>
      <c r="I927" s="346" t="s">
        <v>2467</v>
      </c>
      <c r="J927" s="345" t="s">
        <v>2468</v>
      </c>
      <c r="K927" s="362"/>
      <c r="L927" s="362"/>
      <c r="M927" s="362"/>
      <c r="N927" s="363" t="b">
        <v>0</v>
      </c>
      <c r="O927" s="363" t="b">
        <v>0</v>
      </c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</row>
    <row r="928" hidden="1">
      <c r="A928" s="13" t="str">
        <f t="shared" si="90"/>
        <v/>
      </c>
      <c r="B928" s="388"/>
      <c r="C928" s="389"/>
      <c r="D928" s="239"/>
      <c r="E928" s="362"/>
      <c r="F928" s="362"/>
      <c r="G928" s="376"/>
      <c r="H928" s="362"/>
      <c r="I928" s="377"/>
      <c r="J928" s="362"/>
      <c r="K928" s="362"/>
      <c r="L928" s="362"/>
      <c r="M928" s="362"/>
      <c r="N928" s="363" t="b">
        <v>0</v>
      </c>
      <c r="O928" s="363" t="b">
        <v>0</v>
      </c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</row>
    <row r="929" hidden="1">
      <c r="A929" s="13"/>
      <c r="B929" s="386" t="s">
        <v>343</v>
      </c>
      <c r="C929" s="360" t="s">
        <v>1150</v>
      </c>
      <c r="D929" s="79" t="s">
        <v>389</v>
      </c>
      <c r="E929" s="13" t="s">
        <v>2469</v>
      </c>
      <c r="F929" s="390" t="s">
        <v>2470</v>
      </c>
      <c r="G929" s="382">
        <v>0.5208333333333334</v>
      </c>
      <c r="H929" s="348" t="s">
        <v>2471</v>
      </c>
      <c r="I929" s="349" t="s">
        <v>2472</v>
      </c>
      <c r="J929" s="73" t="s">
        <v>2473</v>
      </c>
      <c r="K929" s="362"/>
      <c r="L929" s="362"/>
      <c r="M929" s="362"/>
      <c r="N929" s="363" t="b">
        <v>0</v>
      </c>
      <c r="O929" s="363" t="b">
        <v>0</v>
      </c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</row>
    <row r="930" hidden="1">
      <c r="A930" s="13"/>
      <c r="B930" s="23"/>
      <c r="C930" s="360" t="s">
        <v>1150</v>
      </c>
      <c r="D930" s="79" t="s">
        <v>389</v>
      </c>
      <c r="E930" s="16" t="s">
        <v>2474</v>
      </c>
      <c r="F930" s="16" t="s">
        <v>2475</v>
      </c>
      <c r="G930" s="382">
        <v>0.5833333333333334</v>
      </c>
      <c r="H930" s="348" t="s">
        <v>2476</v>
      </c>
      <c r="I930" s="349" t="s">
        <v>2477</v>
      </c>
      <c r="J930" s="73" t="s">
        <v>2478</v>
      </c>
      <c r="K930" s="362"/>
      <c r="L930" s="362"/>
      <c r="M930" s="362"/>
      <c r="N930" s="363" t="b">
        <v>0</v>
      </c>
      <c r="O930" s="363" t="b">
        <v>0</v>
      </c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</row>
    <row r="931" hidden="1">
      <c r="A931" s="13" t="str">
        <f t="shared" ref="A931:A952" si="91">E931</f>
        <v>607d490bc9d1615e4f148902</v>
      </c>
      <c r="B931" s="23"/>
      <c r="C931" s="360" t="s">
        <v>1150</v>
      </c>
      <c r="D931" s="79" t="s">
        <v>389</v>
      </c>
      <c r="E931" s="13" t="s">
        <v>2479</v>
      </c>
      <c r="F931" s="13" t="s">
        <v>2480</v>
      </c>
      <c r="G931" s="380">
        <v>0.6666666666666666</v>
      </c>
      <c r="H931" s="97" t="s">
        <v>1847</v>
      </c>
      <c r="I931" s="94" t="s">
        <v>2481</v>
      </c>
      <c r="J931" s="94" t="s">
        <v>2482</v>
      </c>
      <c r="K931" s="362"/>
      <c r="L931" s="362"/>
      <c r="M931" s="362"/>
      <c r="N931" s="363" t="b">
        <v>0</v>
      </c>
      <c r="O931" s="363" t="b">
        <v>0</v>
      </c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</row>
    <row r="932" hidden="1">
      <c r="A932" s="13" t="str">
        <f t="shared" si="91"/>
        <v/>
      </c>
      <c r="B932" s="23"/>
      <c r="C932" s="360" t="s">
        <v>1150</v>
      </c>
      <c r="D932" s="79"/>
      <c r="E932" s="13"/>
      <c r="F932" s="13"/>
      <c r="G932" s="380"/>
      <c r="H932" s="97"/>
      <c r="I932" s="94"/>
      <c r="J932" s="345"/>
      <c r="K932" s="362"/>
      <c r="L932" s="362"/>
      <c r="M932" s="362"/>
      <c r="N932" s="363" t="b">
        <v>0</v>
      </c>
      <c r="O932" s="363" t="b">
        <v>0</v>
      </c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</row>
    <row r="933" hidden="1">
      <c r="A933" s="13" t="str">
        <f t="shared" si="91"/>
        <v/>
      </c>
      <c r="B933" s="37"/>
      <c r="C933" s="360" t="s">
        <v>1150</v>
      </c>
      <c r="D933" s="79"/>
      <c r="E933" s="362"/>
      <c r="F933" s="362"/>
      <c r="G933" s="376"/>
      <c r="H933" s="362"/>
      <c r="I933" s="377"/>
      <c r="J933" s="362"/>
      <c r="K933" s="362"/>
      <c r="L933" s="362"/>
      <c r="M933" s="362"/>
      <c r="N933" s="363" t="b">
        <v>0</v>
      </c>
      <c r="O933" s="363" t="b">
        <v>0</v>
      </c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</row>
    <row r="934" hidden="1">
      <c r="A934" s="13" t="str">
        <f t="shared" si="91"/>
        <v/>
      </c>
      <c r="B934" s="9"/>
      <c r="C934" s="9">
        <v>44334.0</v>
      </c>
      <c r="D934" s="79"/>
      <c r="E934" s="362"/>
      <c r="F934" s="362"/>
      <c r="G934" s="376"/>
      <c r="H934" s="362"/>
      <c r="I934" s="377"/>
      <c r="J934" s="362"/>
      <c r="K934" s="362"/>
      <c r="L934" s="362"/>
      <c r="M934" s="362"/>
      <c r="N934" s="363" t="b">
        <v>0</v>
      </c>
      <c r="O934" s="363" t="b">
        <v>0</v>
      </c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</row>
    <row r="935" hidden="1">
      <c r="A935" s="13" t="str">
        <f t="shared" si="91"/>
        <v/>
      </c>
      <c r="B935" s="386" t="s">
        <v>1389</v>
      </c>
      <c r="C935" s="360" t="s">
        <v>422</v>
      </c>
      <c r="D935" s="79"/>
      <c r="E935" s="362"/>
      <c r="F935" s="391" t="s">
        <v>2483</v>
      </c>
      <c r="G935" s="376"/>
      <c r="H935" s="362"/>
      <c r="I935" s="377"/>
      <c r="J935" s="362"/>
      <c r="K935" s="362"/>
      <c r="L935" s="362"/>
      <c r="M935" s="362"/>
      <c r="N935" s="363" t="b">
        <v>0</v>
      </c>
      <c r="O935" s="363" t="b">
        <v>0</v>
      </c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</row>
    <row r="936" hidden="1">
      <c r="A936" s="13" t="str">
        <f t="shared" si="91"/>
        <v>601811e6f8fb0bbbe9fa84ab</v>
      </c>
      <c r="B936" s="23"/>
      <c r="C936" s="360" t="s">
        <v>422</v>
      </c>
      <c r="D936" s="79" t="s">
        <v>196</v>
      </c>
      <c r="E936" s="13" t="s">
        <v>439</v>
      </c>
      <c r="F936" s="13" t="s">
        <v>440</v>
      </c>
      <c r="G936" s="380">
        <v>0.4375</v>
      </c>
      <c r="H936" s="345" t="s">
        <v>493</v>
      </c>
      <c r="I936" s="346" t="s">
        <v>2484</v>
      </c>
      <c r="J936" s="94" t="s">
        <v>2485</v>
      </c>
      <c r="K936" s="345" t="s">
        <v>2248</v>
      </c>
      <c r="L936" s="362"/>
      <c r="M936" s="362"/>
      <c r="N936" s="363" t="b">
        <v>0</v>
      </c>
      <c r="O936" s="363" t="b">
        <v>0</v>
      </c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</row>
    <row r="937" hidden="1">
      <c r="A937" s="13" t="str">
        <f t="shared" si="91"/>
        <v>5fafa196b288b36562741f11</v>
      </c>
      <c r="B937" s="23"/>
      <c r="C937" s="360" t="s">
        <v>422</v>
      </c>
      <c r="D937" s="79" t="s">
        <v>196</v>
      </c>
      <c r="E937" s="13" t="s">
        <v>2486</v>
      </c>
      <c r="F937" s="13" t="s">
        <v>2487</v>
      </c>
      <c r="G937" s="380">
        <v>0.5</v>
      </c>
      <c r="H937" s="345" t="s">
        <v>1503</v>
      </c>
      <c r="I937" s="346" t="s">
        <v>2488</v>
      </c>
      <c r="J937" s="94" t="s">
        <v>2489</v>
      </c>
      <c r="K937" s="345" t="s">
        <v>2490</v>
      </c>
      <c r="L937" s="362"/>
      <c r="M937" s="362"/>
      <c r="N937" s="363" t="b">
        <v>0</v>
      </c>
      <c r="O937" s="363" t="b">
        <v>0</v>
      </c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</row>
    <row r="938" hidden="1">
      <c r="A938" s="13" t="str">
        <f t="shared" si="91"/>
        <v/>
      </c>
      <c r="B938" s="23"/>
      <c r="C938" s="360" t="s">
        <v>422</v>
      </c>
      <c r="D938" s="79"/>
      <c r="E938" s="13"/>
      <c r="F938" s="13"/>
      <c r="G938" s="380">
        <v>0.5833333333333334</v>
      </c>
      <c r="H938" s="345"/>
      <c r="I938" s="133"/>
      <c r="J938" s="94"/>
      <c r="K938" s="362"/>
      <c r="L938" s="362"/>
      <c r="M938" s="362"/>
      <c r="N938" s="363" t="b">
        <v>0</v>
      </c>
      <c r="O938" s="363" t="b">
        <v>0</v>
      </c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</row>
    <row r="939" hidden="1">
      <c r="A939" s="13" t="str">
        <f t="shared" si="91"/>
        <v>5ff45bd2eeb85dc246cf3e4c</v>
      </c>
      <c r="B939" s="37"/>
      <c r="C939" s="360" t="s">
        <v>422</v>
      </c>
      <c r="D939" s="79" t="s">
        <v>196</v>
      </c>
      <c r="E939" s="13" t="s">
        <v>2491</v>
      </c>
      <c r="F939" s="13" t="s">
        <v>1493</v>
      </c>
      <c r="G939" s="380">
        <v>0.6666666666666666</v>
      </c>
      <c r="H939" s="345" t="s">
        <v>2492</v>
      </c>
      <c r="I939" s="346" t="s">
        <v>2493</v>
      </c>
      <c r="J939" s="345" t="s">
        <v>1495</v>
      </c>
      <c r="K939" s="362"/>
      <c r="L939" s="362"/>
      <c r="M939" s="362"/>
      <c r="N939" s="363" t="b">
        <v>0</v>
      </c>
      <c r="O939" s="363" t="b">
        <v>0</v>
      </c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</row>
    <row r="940" hidden="1">
      <c r="A940" s="13" t="str">
        <f t="shared" si="91"/>
        <v/>
      </c>
      <c r="B940" s="388"/>
      <c r="C940" s="389"/>
      <c r="D940" s="239"/>
      <c r="E940" s="362"/>
      <c r="F940" s="362"/>
      <c r="G940" s="376"/>
      <c r="H940" s="362"/>
      <c r="I940" s="377"/>
      <c r="J940" s="362"/>
      <c r="K940" s="362"/>
      <c r="L940" s="362"/>
      <c r="M940" s="362"/>
      <c r="N940" s="363" t="b">
        <v>0</v>
      </c>
      <c r="O940" s="363" t="b">
        <v>0</v>
      </c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</row>
    <row r="941" hidden="1">
      <c r="A941" s="13" t="str">
        <f t="shared" si="91"/>
        <v/>
      </c>
      <c r="B941" s="386" t="s">
        <v>343</v>
      </c>
      <c r="C941" s="360" t="s">
        <v>1150</v>
      </c>
      <c r="D941" s="79"/>
      <c r="E941" s="362"/>
      <c r="F941" s="362"/>
      <c r="G941" s="376"/>
      <c r="H941" s="362"/>
      <c r="I941" s="377"/>
      <c r="J941" s="362"/>
      <c r="K941" s="362"/>
      <c r="L941" s="362"/>
      <c r="M941" s="362"/>
      <c r="N941" s="363" t="b">
        <v>0</v>
      </c>
      <c r="O941" s="363" t="b">
        <v>0</v>
      </c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</row>
    <row r="942" hidden="1">
      <c r="A942" s="13" t="str">
        <f t="shared" si="91"/>
        <v>5fe9d3abee0f720c71a774ee</v>
      </c>
      <c r="B942" s="23"/>
      <c r="C942" s="360" t="s">
        <v>1150</v>
      </c>
      <c r="D942" s="79" t="s">
        <v>389</v>
      </c>
      <c r="E942" s="13" t="s">
        <v>2494</v>
      </c>
      <c r="F942" s="13" t="s">
        <v>2495</v>
      </c>
      <c r="G942" s="380">
        <v>0.5</v>
      </c>
      <c r="H942" s="345" t="s">
        <v>2496</v>
      </c>
      <c r="I942" s="346" t="s">
        <v>2497</v>
      </c>
      <c r="J942" s="345" t="s">
        <v>2498</v>
      </c>
      <c r="K942" s="362"/>
      <c r="L942" s="362"/>
      <c r="M942" s="362"/>
      <c r="N942" s="363" t="b">
        <v>0</v>
      </c>
      <c r="O942" s="363" t="b">
        <v>0</v>
      </c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</row>
    <row r="943" hidden="1">
      <c r="A943" s="13" t="str">
        <f t="shared" si="91"/>
        <v>5ff5c4a39c0be15e7ea07a8e</v>
      </c>
      <c r="B943" s="23"/>
      <c r="C943" s="360" t="s">
        <v>1150</v>
      </c>
      <c r="D943" s="79" t="s">
        <v>389</v>
      </c>
      <c r="E943" s="13" t="s">
        <v>2499</v>
      </c>
      <c r="F943" s="13" t="s">
        <v>2500</v>
      </c>
      <c r="G943" s="380">
        <v>0.5833333333333334</v>
      </c>
      <c r="H943" s="97" t="s">
        <v>758</v>
      </c>
      <c r="I943" s="94" t="s">
        <v>2501</v>
      </c>
      <c r="J943" s="345" t="s">
        <v>2502</v>
      </c>
      <c r="K943" s="362"/>
      <c r="L943" s="362"/>
      <c r="M943" s="362"/>
      <c r="N943" s="363" t="b">
        <v>0</v>
      </c>
      <c r="O943" s="363" t="b">
        <v>0</v>
      </c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</row>
    <row r="944" hidden="1">
      <c r="A944" s="13" t="str">
        <f t="shared" si="91"/>
        <v>5ff5ca64382a2dd6aabb765c</v>
      </c>
      <c r="B944" s="23"/>
      <c r="C944" s="360" t="s">
        <v>1150</v>
      </c>
      <c r="D944" s="79" t="s">
        <v>389</v>
      </c>
      <c r="E944" s="13" t="s">
        <v>2503</v>
      </c>
      <c r="F944" s="13" t="s">
        <v>2504</v>
      </c>
      <c r="G944" s="380">
        <v>0.625</v>
      </c>
      <c r="H944" s="97" t="s">
        <v>758</v>
      </c>
      <c r="I944" s="94" t="s">
        <v>2501</v>
      </c>
      <c r="J944" s="345" t="s">
        <v>2502</v>
      </c>
      <c r="K944" s="362"/>
      <c r="L944" s="362"/>
      <c r="M944" s="362"/>
      <c r="N944" s="363" t="b">
        <v>0</v>
      </c>
      <c r="O944" s="363" t="b">
        <v>0</v>
      </c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</row>
    <row r="945" hidden="1">
      <c r="A945" s="13" t="str">
        <f t="shared" si="91"/>
        <v>607e98d58d6f7a7266ce1453</v>
      </c>
      <c r="B945" s="37"/>
      <c r="C945" s="360" t="s">
        <v>1150</v>
      </c>
      <c r="D945" s="79" t="s">
        <v>389</v>
      </c>
      <c r="E945" s="13" t="s">
        <v>2505</v>
      </c>
      <c r="F945" s="13" t="s">
        <v>2506</v>
      </c>
      <c r="G945" s="380">
        <v>0.7083333333333334</v>
      </c>
      <c r="H945" s="345" t="s">
        <v>758</v>
      </c>
      <c r="I945" s="346" t="s">
        <v>2507</v>
      </c>
      <c r="J945" s="345" t="s">
        <v>2508</v>
      </c>
      <c r="K945" s="362"/>
      <c r="L945" s="362"/>
      <c r="M945" s="362"/>
      <c r="N945" s="363" t="b">
        <v>0</v>
      </c>
      <c r="O945" s="363" t="b">
        <v>0</v>
      </c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</row>
    <row r="946" hidden="1">
      <c r="A946" s="13" t="str">
        <f t="shared" si="91"/>
        <v/>
      </c>
      <c r="B946" s="9"/>
      <c r="C946" s="9">
        <v>44335.0</v>
      </c>
      <c r="D946" s="79"/>
      <c r="E946" s="362"/>
      <c r="F946" s="362"/>
      <c r="G946" s="376"/>
      <c r="H946" s="362"/>
      <c r="I946" s="377"/>
      <c r="J946" s="362"/>
      <c r="K946" s="362"/>
      <c r="L946" s="362"/>
      <c r="M946" s="362"/>
      <c r="N946" s="363" t="b">
        <v>0</v>
      </c>
      <c r="O946" s="363" t="b">
        <v>0</v>
      </c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</row>
    <row r="947" hidden="1">
      <c r="A947" s="13" t="str">
        <f t="shared" si="91"/>
        <v/>
      </c>
      <c r="B947" s="386" t="s">
        <v>1389</v>
      </c>
      <c r="C947" s="360" t="s">
        <v>422</v>
      </c>
      <c r="D947" s="79"/>
      <c r="E947" s="362"/>
      <c r="F947" s="362"/>
      <c r="G947" s="376"/>
      <c r="H947" s="362"/>
      <c r="I947" s="377"/>
      <c r="J947" s="362"/>
      <c r="K947" s="362"/>
      <c r="L947" s="362"/>
      <c r="M947" s="362"/>
      <c r="N947" s="363" t="b">
        <v>0</v>
      </c>
      <c r="O947" s="363" t="b">
        <v>0</v>
      </c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</row>
    <row r="948" hidden="1">
      <c r="A948" s="13" t="str">
        <f t="shared" si="91"/>
        <v>5f9706735995766d8c148fc7</v>
      </c>
      <c r="B948" s="23"/>
      <c r="C948" s="360" t="s">
        <v>422</v>
      </c>
      <c r="D948" s="110" t="s">
        <v>1069</v>
      </c>
      <c r="E948" s="110" t="s">
        <v>2509</v>
      </c>
      <c r="F948" s="110" t="s">
        <v>2510</v>
      </c>
      <c r="G948" s="128" t="s">
        <v>181</v>
      </c>
      <c r="H948" s="110" t="s">
        <v>1025</v>
      </c>
      <c r="I948" s="130" t="s">
        <v>2511</v>
      </c>
      <c r="J948" s="110" t="s">
        <v>2512</v>
      </c>
      <c r="K948" s="362"/>
      <c r="L948" s="362"/>
      <c r="M948" s="362"/>
      <c r="N948" s="363" t="b">
        <v>0</v>
      </c>
      <c r="O948" s="363" t="b">
        <v>0</v>
      </c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</row>
    <row r="949" hidden="1">
      <c r="A949" s="13" t="str">
        <f t="shared" si="91"/>
        <v>6098f443666427033bf5d717</v>
      </c>
      <c r="B949" s="23"/>
      <c r="C949" s="360" t="s">
        <v>422</v>
      </c>
      <c r="D949" s="79" t="s">
        <v>1069</v>
      </c>
      <c r="E949" s="345" t="s">
        <v>2513</v>
      </c>
      <c r="F949" s="13" t="s">
        <v>2514</v>
      </c>
      <c r="G949" s="344" t="s">
        <v>50</v>
      </c>
      <c r="H949" s="345" t="s">
        <v>1022</v>
      </c>
      <c r="I949" s="346" t="s">
        <v>2515</v>
      </c>
      <c r="J949" s="345" t="s">
        <v>2516</v>
      </c>
      <c r="K949" s="362"/>
      <c r="L949" s="362"/>
      <c r="M949" s="362"/>
      <c r="N949" s="363" t="b">
        <v>0</v>
      </c>
      <c r="O949" s="363" t="b">
        <v>0</v>
      </c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</row>
    <row r="950" hidden="1">
      <c r="A950" s="13" t="str">
        <f t="shared" si="91"/>
        <v>609147aa8bc2441cad67d3f4</v>
      </c>
      <c r="B950" s="23"/>
      <c r="C950" s="360" t="s">
        <v>422</v>
      </c>
      <c r="D950" s="79" t="s">
        <v>1069</v>
      </c>
      <c r="E950" s="345" t="s">
        <v>2517</v>
      </c>
      <c r="F950" s="345" t="s">
        <v>2518</v>
      </c>
      <c r="G950" s="344" t="s">
        <v>380</v>
      </c>
      <c r="H950" s="345" t="s">
        <v>964</v>
      </c>
      <c r="I950" s="346" t="s">
        <v>2519</v>
      </c>
      <c r="J950" s="345" t="s">
        <v>2520</v>
      </c>
      <c r="K950" s="362"/>
      <c r="L950" s="362"/>
      <c r="M950" s="362"/>
      <c r="N950" s="363" t="b">
        <v>0</v>
      </c>
      <c r="O950" s="363" t="b">
        <v>0</v>
      </c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</row>
    <row r="951" hidden="1">
      <c r="A951" s="13" t="str">
        <f t="shared" si="91"/>
        <v>5fe4a97672d5344d52027a56</v>
      </c>
      <c r="B951" s="37"/>
      <c r="C951" s="360" t="s">
        <v>422</v>
      </c>
      <c r="D951" s="79" t="s">
        <v>1069</v>
      </c>
      <c r="E951" s="345" t="s">
        <v>1074</v>
      </c>
      <c r="F951" s="345" t="s">
        <v>1075</v>
      </c>
      <c r="G951" s="344" t="s">
        <v>248</v>
      </c>
      <c r="H951" s="345" t="s">
        <v>897</v>
      </c>
      <c r="I951" s="346" t="s">
        <v>1076</v>
      </c>
      <c r="J951" s="345" t="s">
        <v>1077</v>
      </c>
      <c r="K951" s="362"/>
      <c r="L951" s="362"/>
      <c r="M951" s="362"/>
      <c r="N951" s="363" t="b">
        <v>0</v>
      </c>
      <c r="O951" s="363" t="b">
        <v>0</v>
      </c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</row>
    <row r="952" hidden="1">
      <c r="A952" s="13" t="str">
        <f t="shared" si="91"/>
        <v/>
      </c>
      <c r="B952" s="388"/>
      <c r="C952" s="389"/>
      <c r="D952" s="239"/>
      <c r="E952" s="362"/>
      <c r="F952" s="362"/>
      <c r="G952" s="376"/>
      <c r="H952" s="362"/>
      <c r="I952" s="377"/>
      <c r="J952" s="362"/>
      <c r="K952" s="362"/>
      <c r="L952" s="362"/>
      <c r="M952" s="362"/>
      <c r="N952" s="363" t="b">
        <v>0</v>
      </c>
      <c r="O952" s="363" t="b">
        <v>0</v>
      </c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</row>
    <row r="953" hidden="1">
      <c r="A953" s="13"/>
      <c r="B953" s="14" t="s">
        <v>343</v>
      </c>
      <c r="C953" s="360" t="s">
        <v>1150</v>
      </c>
      <c r="D953" s="79" t="s">
        <v>2024</v>
      </c>
      <c r="E953" s="16" t="s">
        <v>2521</v>
      </c>
      <c r="F953" s="16" t="s">
        <v>2522</v>
      </c>
      <c r="G953" s="382">
        <v>0.5416666666666666</v>
      </c>
      <c r="H953" s="348" t="s">
        <v>2523</v>
      </c>
      <c r="I953" s="349" t="s">
        <v>2524</v>
      </c>
      <c r="J953" s="73" t="s">
        <v>2525</v>
      </c>
      <c r="K953" s="345" t="s">
        <v>2526</v>
      </c>
      <c r="L953" s="362"/>
      <c r="M953" s="362"/>
      <c r="N953" s="363" t="b">
        <v>0</v>
      </c>
      <c r="O953" s="363" t="b">
        <v>0</v>
      </c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</row>
    <row r="954" hidden="1">
      <c r="A954" s="13"/>
      <c r="B954" s="23"/>
      <c r="C954" s="360" t="s">
        <v>1150</v>
      </c>
      <c r="D954" s="79" t="s">
        <v>2024</v>
      </c>
      <c r="E954" s="16" t="s">
        <v>2527</v>
      </c>
      <c r="F954" s="16" t="s">
        <v>2528</v>
      </c>
      <c r="G954" s="382">
        <v>0.5833333333333334</v>
      </c>
      <c r="H954" s="348" t="s">
        <v>2529</v>
      </c>
      <c r="I954" s="349" t="s">
        <v>2530</v>
      </c>
      <c r="J954" s="73" t="s">
        <v>350</v>
      </c>
      <c r="K954" s="345" t="s">
        <v>2531</v>
      </c>
      <c r="L954" s="362"/>
      <c r="M954" s="362"/>
      <c r="N954" s="363" t="b">
        <v>0</v>
      </c>
      <c r="O954" s="363" t="b">
        <v>0</v>
      </c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</row>
    <row r="955" hidden="1">
      <c r="A955" s="13" t="str">
        <f>E955</f>
        <v>607d67a241375f0865d8792a</v>
      </c>
      <c r="B955" s="23"/>
      <c r="C955" s="360" t="s">
        <v>1150</v>
      </c>
      <c r="D955" s="79" t="s">
        <v>2024</v>
      </c>
      <c r="E955" s="13" t="s">
        <v>2532</v>
      </c>
      <c r="F955" s="13" t="s">
        <v>2533</v>
      </c>
      <c r="G955" s="380">
        <v>0.625</v>
      </c>
      <c r="H955" s="345" t="s">
        <v>2534</v>
      </c>
      <c r="I955" s="346" t="s">
        <v>2535</v>
      </c>
      <c r="J955" s="94" t="s">
        <v>2536</v>
      </c>
      <c r="K955" s="362"/>
      <c r="L955" s="362"/>
      <c r="M955" s="362"/>
      <c r="N955" s="363" t="b">
        <v>0</v>
      </c>
      <c r="O955" s="363" t="b">
        <v>0</v>
      </c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</row>
    <row r="956" hidden="1">
      <c r="A956" s="13" t="str">
        <f>E984</f>
        <v>60912841cad48608418d5f71</v>
      </c>
      <c r="B956" s="23"/>
      <c r="C956" s="360" t="s">
        <v>1150</v>
      </c>
      <c r="D956" s="7"/>
      <c r="E956" s="7"/>
      <c r="F956" s="7"/>
      <c r="G956" s="66"/>
      <c r="H956" s="7"/>
      <c r="I956" s="67"/>
      <c r="J956" s="7"/>
      <c r="K956" s="362"/>
      <c r="L956" s="345"/>
      <c r="M956" s="362"/>
      <c r="N956" s="363" t="b">
        <v>0</v>
      </c>
      <c r="O956" s="363" t="b">
        <v>0</v>
      </c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</row>
    <row r="957" hidden="1">
      <c r="A957" s="13" t="str">
        <f>E981</f>
        <v>6099b3e69dabfab50e813ef5        </v>
      </c>
      <c r="B957" s="37"/>
      <c r="C957" s="360" t="s">
        <v>1150</v>
      </c>
      <c r="D957" s="110" t="s">
        <v>2537</v>
      </c>
      <c r="E957" s="13" t="s">
        <v>2538</v>
      </c>
      <c r="F957" s="13" t="s">
        <v>2539</v>
      </c>
      <c r="G957" s="129">
        <v>0.6875</v>
      </c>
      <c r="H957" s="110" t="s">
        <v>1164</v>
      </c>
      <c r="I957" s="130" t="s">
        <v>2540</v>
      </c>
      <c r="J957" s="110" t="s">
        <v>2541</v>
      </c>
      <c r="K957" s="362"/>
      <c r="L957" s="362"/>
      <c r="M957" s="362"/>
      <c r="N957" s="363" t="b">
        <v>0</v>
      </c>
      <c r="O957" s="363" t="b">
        <v>0</v>
      </c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</row>
    <row r="958" hidden="1">
      <c r="A958" s="13" t="str">
        <f t="shared" ref="A958:A959" si="92">E958</f>
        <v/>
      </c>
      <c r="B958" s="9"/>
      <c r="C958" s="9">
        <v>44336.0</v>
      </c>
      <c r="D958" s="7"/>
      <c r="E958" s="7"/>
      <c r="F958" s="7"/>
      <c r="G958" s="66"/>
      <c r="H958" s="7"/>
      <c r="I958" s="67"/>
      <c r="J958" s="7"/>
      <c r="K958" s="362"/>
      <c r="L958" s="362"/>
      <c r="M958" s="362"/>
      <c r="N958" s="363" t="b">
        <v>0</v>
      </c>
      <c r="O958" s="363" t="b">
        <v>0</v>
      </c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</row>
    <row r="959" hidden="1">
      <c r="A959" s="13" t="str">
        <f t="shared" si="92"/>
        <v>5fd3525700a5b400dc99f08e</v>
      </c>
      <c r="B959" s="386" t="s">
        <v>1389</v>
      </c>
      <c r="C959" s="360" t="s">
        <v>422</v>
      </c>
      <c r="D959" s="79" t="s">
        <v>389</v>
      </c>
      <c r="E959" s="13" t="s">
        <v>1286</v>
      </c>
      <c r="F959" s="13" t="s">
        <v>1287</v>
      </c>
      <c r="G959" s="129">
        <v>0.75</v>
      </c>
      <c r="H959" s="110" t="s">
        <v>2407</v>
      </c>
      <c r="I959" s="94" t="s">
        <v>2542</v>
      </c>
      <c r="J959" s="94" t="s">
        <v>1289</v>
      </c>
      <c r="K959" s="362"/>
      <c r="L959" s="362"/>
      <c r="M959" s="362"/>
      <c r="N959" s="363" t="b">
        <v>0</v>
      </c>
      <c r="O959" s="363" t="b">
        <v>0</v>
      </c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</row>
    <row r="960" hidden="1">
      <c r="A960" s="13"/>
      <c r="B960" s="23"/>
      <c r="C960" s="360" t="s">
        <v>422</v>
      </c>
      <c r="D960" s="79" t="s">
        <v>389</v>
      </c>
      <c r="E960" s="7"/>
      <c r="F960" s="7"/>
      <c r="G960" s="66"/>
      <c r="H960" s="7"/>
      <c r="I960" s="67"/>
      <c r="J960" s="7"/>
      <c r="K960" s="345" t="s">
        <v>2543</v>
      </c>
      <c r="L960" s="362"/>
      <c r="M960" s="362"/>
      <c r="N960" s="363" t="b">
        <v>0</v>
      </c>
      <c r="O960" s="363" t="b">
        <v>0</v>
      </c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</row>
    <row r="961" hidden="1">
      <c r="A961" s="13" t="str">
        <f t="shared" ref="A961:A964" si="93">E961</f>
        <v>607d50283e5254c2f76985a4        Tava Diyarı, Osmangazi (Kayhan Mah. - Ünlü Cad.)</v>
      </c>
      <c r="B961" s="23"/>
      <c r="C961" s="360" t="s">
        <v>422</v>
      </c>
      <c r="D961" s="79" t="s">
        <v>389</v>
      </c>
      <c r="E961" s="13" t="s">
        <v>2544</v>
      </c>
      <c r="F961" s="79" t="s">
        <v>2545</v>
      </c>
      <c r="G961" s="380">
        <v>0.5833333333333334</v>
      </c>
      <c r="H961" s="345" t="s">
        <v>2546</v>
      </c>
      <c r="I961" s="346" t="s">
        <v>2547</v>
      </c>
      <c r="J961" s="345" t="s">
        <v>2548</v>
      </c>
      <c r="K961" s="362"/>
      <c r="L961" s="362"/>
      <c r="M961" s="362"/>
      <c r="N961" s="363" t="b">
        <v>0</v>
      </c>
      <c r="O961" s="363" t="b">
        <v>0</v>
      </c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</row>
    <row r="962" hidden="1">
      <c r="A962" s="13" t="str">
        <f t="shared" si="93"/>
        <v>606f7a98c8d26582c42bc7f3        Kısık Ateş Lokantası Osmangazi (Hocaalizade Mah.)</v>
      </c>
      <c r="B962" s="23"/>
      <c r="C962" s="360" t="s">
        <v>422</v>
      </c>
      <c r="D962" s="110" t="s">
        <v>389</v>
      </c>
      <c r="E962" s="110" t="s">
        <v>2549</v>
      </c>
      <c r="F962" s="79" t="s">
        <v>2550</v>
      </c>
      <c r="G962" s="129">
        <v>0.6666666666666666</v>
      </c>
      <c r="H962" s="110" t="s">
        <v>2546</v>
      </c>
      <c r="I962" s="130" t="s">
        <v>2551</v>
      </c>
      <c r="J962" s="110" t="s">
        <v>2552</v>
      </c>
      <c r="K962" s="362"/>
      <c r="L962" s="362"/>
      <c r="M962" s="362"/>
      <c r="N962" s="363" t="b">
        <v>0</v>
      </c>
      <c r="O962" s="363" t="b">
        <v>0</v>
      </c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</row>
    <row r="963" hidden="1">
      <c r="A963" s="13" t="str">
        <f t="shared" si="93"/>
        <v>5fc25c172212c008529d4df3        Kayhan Tadım Pideli Köfte</v>
      </c>
      <c r="B963" s="37"/>
      <c r="C963" s="360" t="s">
        <v>422</v>
      </c>
      <c r="D963" s="79" t="s">
        <v>389</v>
      </c>
      <c r="E963" s="345" t="s">
        <v>2553</v>
      </c>
      <c r="F963" s="79" t="s">
        <v>2554</v>
      </c>
      <c r="G963" s="380">
        <v>0.75</v>
      </c>
      <c r="H963" s="345" t="s">
        <v>2407</v>
      </c>
      <c r="I963" s="346" t="s">
        <v>2555</v>
      </c>
      <c r="J963" s="345" t="s">
        <v>2556</v>
      </c>
      <c r="K963" s="362"/>
      <c r="L963" s="362"/>
      <c r="M963" s="362"/>
      <c r="N963" s="363" t="b">
        <v>0</v>
      </c>
      <c r="O963" s="363" t="b">
        <v>0</v>
      </c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</row>
    <row r="964" hidden="1">
      <c r="A964" s="13" t="str">
        <f t="shared" si="93"/>
        <v/>
      </c>
      <c r="B964" s="388"/>
      <c r="C964" s="389"/>
      <c r="D964" s="239"/>
      <c r="E964" s="362"/>
      <c r="F964" s="362"/>
      <c r="G964" s="376"/>
      <c r="H964" s="362"/>
      <c r="I964" s="377"/>
      <c r="J964" s="362"/>
      <c r="K964" s="362"/>
      <c r="L964" s="362"/>
      <c r="M964" s="362"/>
      <c r="N964" s="363" t="b">
        <v>0</v>
      </c>
      <c r="O964" s="363" t="b">
        <v>0</v>
      </c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</row>
    <row r="965" hidden="1">
      <c r="A965" s="13"/>
      <c r="B965" s="14" t="s">
        <v>13</v>
      </c>
      <c r="C965" s="360" t="s">
        <v>1150</v>
      </c>
      <c r="D965" s="79" t="s">
        <v>389</v>
      </c>
      <c r="E965" s="16" t="s">
        <v>173</v>
      </c>
      <c r="F965" s="16" t="s">
        <v>174</v>
      </c>
      <c r="G965" s="382">
        <v>0.4583333333333333</v>
      </c>
      <c r="H965" s="348" t="s">
        <v>546</v>
      </c>
      <c r="I965" s="349" t="s">
        <v>2557</v>
      </c>
      <c r="J965" s="73" t="s">
        <v>176</v>
      </c>
      <c r="K965" s="362"/>
      <c r="L965" s="362"/>
      <c r="M965" s="362"/>
      <c r="N965" s="363" t="b">
        <v>0</v>
      </c>
      <c r="O965" s="363" t="b">
        <v>0</v>
      </c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</row>
    <row r="966" hidden="1">
      <c r="A966" s="13"/>
      <c r="B966" s="23"/>
      <c r="C966" s="360" t="s">
        <v>1150</v>
      </c>
      <c r="D966" s="76" t="s">
        <v>389</v>
      </c>
      <c r="E966" s="16" t="s">
        <v>2558</v>
      </c>
      <c r="F966" s="16" t="s">
        <v>2559</v>
      </c>
      <c r="G966" s="382">
        <v>0.6041666666666666</v>
      </c>
      <c r="H966" s="348" t="s">
        <v>546</v>
      </c>
      <c r="I966" s="73" t="s">
        <v>2560</v>
      </c>
      <c r="J966" s="73" t="s">
        <v>2561</v>
      </c>
      <c r="K966" s="345" t="s">
        <v>2562</v>
      </c>
      <c r="L966" s="362"/>
      <c r="M966" s="362"/>
      <c r="N966" s="363" t="b">
        <v>0</v>
      </c>
      <c r="O966" s="363" t="b">
        <v>0</v>
      </c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</row>
    <row r="967" hidden="1">
      <c r="A967" s="13"/>
      <c r="B967" s="23"/>
      <c r="C967" s="360" t="s">
        <v>1150</v>
      </c>
      <c r="D967" s="76" t="s">
        <v>389</v>
      </c>
      <c r="E967" s="16" t="s">
        <v>2563</v>
      </c>
      <c r="F967" s="16" t="s">
        <v>2564</v>
      </c>
      <c r="G967" s="382">
        <v>0.6041666666666666</v>
      </c>
      <c r="H967" s="348" t="s">
        <v>546</v>
      </c>
      <c r="I967" s="349" t="s">
        <v>2565</v>
      </c>
      <c r="J967" s="73" t="s">
        <v>2561</v>
      </c>
      <c r="K967" s="345" t="s">
        <v>2562</v>
      </c>
      <c r="L967" s="362"/>
      <c r="M967" s="362"/>
      <c r="N967" s="363" t="b">
        <v>0</v>
      </c>
      <c r="O967" s="363" t="b">
        <v>0</v>
      </c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</row>
    <row r="968" hidden="1">
      <c r="A968" s="13" t="str">
        <f t="shared" ref="A968:A978" si="94">E968</f>
        <v>5f3647a7d64681800afebdf8</v>
      </c>
      <c r="B968" s="23"/>
      <c r="C968" s="360" t="s">
        <v>1150</v>
      </c>
      <c r="D968" s="79" t="s">
        <v>389</v>
      </c>
      <c r="E968" s="13" t="s">
        <v>378</v>
      </c>
      <c r="F968" s="13" t="s">
        <v>379</v>
      </c>
      <c r="G968" s="380">
        <v>0.6875</v>
      </c>
      <c r="H968" s="345" t="s">
        <v>546</v>
      </c>
      <c r="I968" s="346" t="s">
        <v>2566</v>
      </c>
      <c r="J968" s="94" t="s">
        <v>2567</v>
      </c>
      <c r="K968" s="362"/>
      <c r="L968" s="362"/>
      <c r="M968" s="362"/>
      <c r="N968" s="363" t="b">
        <v>0</v>
      </c>
      <c r="O968" s="363" t="b">
        <v>0</v>
      </c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</row>
    <row r="969" hidden="1">
      <c r="A969" s="13" t="str">
        <f t="shared" si="94"/>
        <v>5fabc33d46cd8fee2432915f</v>
      </c>
      <c r="B969" s="37"/>
      <c r="C969" s="360" t="s">
        <v>1150</v>
      </c>
      <c r="D969" s="79" t="s">
        <v>196</v>
      </c>
      <c r="E969" s="13" t="s">
        <v>532</v>
      </c>
      <c r="F969" s="13" t="s">
        <v>533</v>
      </c>
      <c r="G969" s="380">
        <v>0.625</v>
      </c>
      <c r="H969" s="345" t="s">
        <v>546</v>
      </c>
      <c r="I969" s="346" t="s">
        <v>2568</v>
      </c>
      <c r="J969" s="94" t="s">
        <v>2569</v>
      </c>
      <c r="K969" s="362"/>
      <c r="L969" s="362"/>
      <c r="M969" s="362"/>
      <c r="N969" s="363" t="b">
        <v>0</v>
      </c>
      <c r="O969" s="363" t="b">
        <v>0</v>
      </c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</row>
    <row r="970" hidden="1">
      <c r="A970" s="13" t="str">
        <f t="shared" si="94"/>
        <v/>
      </c>
      <c r="B970" s="9"/>
      <c r="C970" s="9">
        <v>44337.0</v>
      </c>
      <c r="D970" s="79"/>
      <c r="E970" s="362"/>
      <c r="F970" s="391" t="s">
        <v>2570</v>
      </c>
      <c r="G970" s="376"/>
      <c r="H970" s="362"/>
      <c r="I970" s="377"/>
      <c r="J970" s="362"/>
      <c r="K970" s="362"/>
      <c r="L970" s="362"/>
      <c r="M970" s="362"/>
      <c r="N970" s="363" t="b">
        <v>0</v>
      </c>
      <c r="O970" s="363" t="b">
        <v>0</v>
      </c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</row>
    <row r="971" hidden="1">
      <c r="A971" s="13" t="str">
        <f t="shared" si="94"/>
        <v>609a93310c17448a0f23bf61        10 Bull's Burger, Nilüfer (Görükle Mah.)</v>
      </c>
      <c r="B971" s="386" t="s">
        <v>1389</v>
      </c>
      <c r="C971" s="360" t="s">
        <v>422</v>
      </c>
      <c r="D971" s="79" t="s">
        <v>389</v>
      </c>
      <c r="E971" s="345" t="s">
        <v>2571</v>
      </c>
      <c r="F971" s="79" t="s">
        <v>2572</v>
      </c>
      <c r="G971" s="392" t="s">
        <v>358</v>
      </c>
      <c r="H971" s="345" t="s">
        <v>546</v>
      </c>
      <c r="I971" s="94" t="s">
        <v>2573</v>
      </c>
      <c r="J971" s="345" t="s">
        <v>2574</v>
      </c>
      <c r="K971" s="362"/>
      <c r="L971" s="362"/>
      <c r="M971" s="362"/>
      <c r="N971" s="363" t="b">
        <v>0</v>
      </c>
      <c r="O971" s="363" t="b">
        <v>0</v>
      </c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</row>
    <row r="972" hidden="1">
      <c r="A972" s="13" t="str">
        <f t="shared" si="94"/>
        <v/>
      </c>
      <c r="B972" s="23"/>
      <c r="C972" s="360" t="s">
        <v>422</v>
      </c>
      <c r="D972" s="79"/>
      <c r="E972" s="362"/>
      <c r="F972" s="393" t="s">
        <v>2575</v>
      </c>
      <c r="G972" s="394"/>
      <c r="H972" s="362"/>
      <c r="I972" s="377"/>
      <c r="J972" s="362"/>
      <c r="K972" s="362"/>
      <c r="L972" s="362"/>
      <c r="M972" s="362"/>
      <c r="N972" s="363" t="b">
        <v>0</v>
      </c>
      <c r="O972" s="363" t="b">
        <v>0</v>
      </c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</row>
    <row r="973" hidden="1">
      <c r="A973" s="13" t="str">
        <f t="shared" si="94"/>
        <v>5f33cd6d572e4ce436c3e291</v>
      </c>
      <c r="B973" s="23"/>
      <c r="C973" s="360" t="s">
        <v>422</v>
      </c>
      <c r="D973" s="279" t="s">
        <v>389</v>
      </c>
      <c r="E973" s="123" t="s">
        <v>2576</v>
      </c>
      <c r="F973" s="123" t="s">
        <v>2577</v>
      </c>
      <c r="G973" s="395">
        <v>0.6666666666666666</v>
      </c>
      <c r="H973" s="362" t="s">
        <v>546</v>
      </c>
      <c r="I973" s="396" t="s">
        <v>2578</v>
      </c>
      <c r="J973" s="397" t="s">
        <v>2579</v>
      </c>
      <c r="K973" s="362"/>
      <c r="L973" s="362"/>
      <c r="M973" s="362"/>
      <c r="N973" s="363" t="b">
        <v>0</v>
      </c>
      <c r="O973" s="363" t="b">
        <v>0</v>
      </c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</row>
    <row r="974" hidden="1">
      <c r="A974" s="13" t="str">
        <f t="shared" si="94"/>
        <v>5f363e910274b875b25c9e6a</v>
      </c>
      <c r="B974" s="23"/>
      <c r="C974" s="360" t="s">
        <v>422</v>
      </c>
      <c r="D974" s="398" t="s">
        <v>1069</v>
      </c>
      <c r="E974" s="362" t="s">
        <v>2346</v>
      </c>
      <c r="F974" s="362" t="s">
        <v>2347</v>
      </c>
      <c r="G974" s="395" t="s">
        <v>136</v>
      </c>
      <c r="H974" s="362" t="s">
        <v>981</v>
      </c>
      <c r="I974" s="377" t="s">
        <v>2348</v>
      </c>
      <c r="J974" s="362" t="s">
        <v>2580</v>
      </c>
      <c r="K974" s="362"/>
      <c r="L974" s="362"/>
      <c r="M974" s="362"/>
      <c r="N974" s="363" t="b">
        <v>0</v>
      </c>
      <c r="O974" s="363" t="b">
        <v>0</v>
      </c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</row>
    <row r="975" hidden="1">
      <c r="A975" s="13" t="str">
        <f t="shared" si="94"/>
        <v>608be37d8dbc26174b8a972d</v>
      </c>
      <c r="B975" s="37"/>
      <c r="C975" s="360" t="s">
        <v>422</v>
      </c>
      <c r="D975" s="239" t="s">
        <v>2024</v>
      </c>
      <c r="E975" s="13" t="s">
        <v>2581</v>
      </c>
      <c r="F975" s="13" t="s">
        <v>2582</v>
      </c>
      <c r="G975" s="399">
        <v>0.4166666666666667</v>
      </c>
      <c r="H975" s="345" t="s">
        <v>791</v>
      </c>
      <c r="I975" s="346" t="s">
        <v>2583</v>
      </c>
      <c r="J975" s="94" t="s">
        <v>2584</v>
      </c>
      <c r="K975" s="362"/>
      <c r="L975" s="362"/>
      <c r="M975" s="362"/>
      <c r="N975" s="363" t="b">
        <v>0</v>
      </c>
      <c r="O975" s="363" t="b">
        <v>0</v>
      </c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</row>
    <row r="976" hidden="1">
      <c r="A976" s="13" t="str">
        <f t="shared" si="94"/>
        <v/>
      </c>
      <c r="B976" s="388"/>
      <c r="C976" s="389"/>
      <c r="D976" s="239"/>
      <c r="E976" s="362"/>
      <c r="F976" s="362"/>
      <c r="G976" s="376"/>
      <c r="H976" s="362"/>
      <c r="I976" s="377"/>
      <c r="J976" s="362"/>
      <c r="K976" s="362"/>
      <c r="L976" s="362"/>
      <c r="M976" s="362"/>
      <c r="N976" s="363" t="b">
        <v>0</v>
      </c>
      <c r="O976" s="363" t="b">
        <v>0</v>
      </c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</row>
    <row r="977" hidden="1">
      <c r="A977" s="13" t="str">
        <f t="shared" si="94"/>
        <v/>
      </c>
      <c r="B977" s="14" t="s">
        <v>13</v>
      </c>
      <c r="C977" s="360" t="s">
        <v>1150</v>
      </c>
      <c r="D977" s="79"/>
      <c r="E977" s="13"/>
      <c r="F977" s="13"/>
      <c r="G977" s="344"/>
      <c r="H977" s="345"/>
      <c r="I977" s="346"/>
      <c r="J977" s="345"/>
      <c r="K977" s="362"/>
      <c r="L977" s="362"/>
      <c r="M977" s="362"/>
      <c r="N977" s="363" t="b">
        <v>0</v>
      </c>
      <c r="O977" s="363" t="b">
        <v>0</v>
      </c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</row>
    <row r="978" hidden="1">
      <c r="A978" s="13" t="str">
        <f t="shared" si="94"/>
        <v>606449d78b08d1f9a5fc154a</v>
      </c>
      <c r="B978" s="23"/>
      <c r="C978" s="360" t="s">
        <v>1150</v>
      </c>
      <c r="D978" s="79" t="s">
        <v>2024</v>
      </c>
      <c r="E978" s="13" t="s">
        <v>2440</v>
      </c>
      <c r="F978" s="13" t="s">
        <v>2441</v>
      </c>
      <c r="G978" s="380">
        <v>0.4166666666666667</v>
      </c>
      <c r="H978" s="345" t="s">
        <v>2198</v>
      </c>
      <c r="I978" s="346" t="s">
        <v>2585</v>
      </c>
      <c r="J978" s="94" t="s">
        <v>2443</v>
      </c>
      <c r="K978" s="362"/>
      <c r="L978" s="362"/>
      <c r="M978" s="362"/>
      <c r="N978" s="363" t="b">
        <v>0</v>
      </c>
      <c r="O978" s="363" t="b">
        <v>0</v>
      </c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</row>
    <row r="979" hidden="1">
      <c r="A979" s="13"/>
      <c r="B979" s="23"/>
      <c r="C979" s="360" t="s">
        <v>1150</v>
      </c>
      <c r="D979" s="79" t="s">
        <v>1069</v>
      </c>
      <c r="E979" s="348" t="s">
        <v>2586</v>
      </c>
      <c r="F979" s="348" t="s">
        <v>2587</v>
      </c>
      <c r="G979" s="347" t="s">
        <v>181</v>
      </c>
      <c r="H979" s="348" t="s">
        <v>540</v>
      </c>
      <c r="I979" s="349" t="s">
        <v>2588</v>
      </c>
      <c r="J979" s="348" t="s">
        <v>2589</v>
      </c>
      <c r="K979" s="362"/>
      <c r="L979" s="362"/>
      <c r="M979" s="362"/>
      <c r="N979" s="363" t="b">
        <v>0</v>
      </c>
      <c r="O979" s="363" t="b">
        <v>0</v>
      </c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</row>
    <row r="980" hidden="1">
      <c r="A980" s="13" t="str">
        <f t="shared" ref="A980:A1032" si="95">E980</f>
        <v>6099437a00119262096be5fe</v>
      </c>
      <c r="B980" s="23"/>
      <c r="C980" s="360" t="s">
        <v>1150</v>
      </c>
      <c r="D980" s="79" t="s">
        <v>1069</v>
      </c>
      <c r="E980" s="345" t="s">
        <v>2590</v>
      </c>
      <c r="F980" s="345" t="s">
        <v>2591</v>
      </c>
      <c r="G980" s="344" t="s">
        <v>50</v>
      </c>
      <c r="H980" s="345" t="s">
        <v>540</v>
      </c>
      <c r="I980" s="346" t="s">
        <v>2592</v>
      </c>
      <c r="J980" s="345" t="s">
        <v>2593</v>
      </c>
      <c r="K980" s="362"/>
      <c r="L980" s="362"/>
      <c r="M980" s="362"/>
      <c r="N980" s="363" t="b">
        <v>0</v>
      </c>
      <c r="O980" s="363" t="b">
        <v>0</v>
      </c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</row>
    <row r="981" hidden="1">
      <c r="A981" s="13" t="str">
        <f t="shared" si="95"/>
        <v>6099b3e69dabfab50e813ef5        </v>
      </c>
      <c r="B981" s="37"/>
      <c r="C981" s="360" t="s">
        <v>1150</v>
      </c>
      <c r="D981" s="110" t="s">
        <v>2024</v>
      </c>
      <c r="E981" s="110" t="s">
        <v>2594</v>
      </c>
      <c r="F981" s="110" t="s">
        <v>2595</v>
      </c>
      <c r="G981" s="129">
        <v>0.6875</v>
      </c>
      <c r="H981" s="110" t="s">
        <v>791</v>
      </c>
      <c r="I981" s="130" t="s">
        <v>2596</v>
      </c>
      <c r="J981" s="110" t="s">
        <v>2597</v>
      </c>
      <c r="K981" s="362"/>
      <c r="L981" s="362"/>
      <c r="M981" s="362"/>
      <c r="N981" s="363" t="b">
        <v>0</v>
      </c>
      <c r="O981" s="363" t="b">
        <v>0</v>
      </c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</row>
    <row r="982" hidden="1">
      <c r="A982" s="13" t="str">
        <f t="shared" si="95"/>
        <v/>
      </c>
      <c r="B982" s="9"/>
      <c r="C982" s="9">
        <v>44340.0</v>
      </c>
      <c r="D982" s="79"/>
      <c r="E982" s="362"/>
      <c r="F982" s="362"/>
      <c r="G982" s="376"/>
      <c r="H982" s="362"/>
      <c r="I982" s="377"/>
      <c r="J982" s="362"/>
      <c r="K982" s="362"/>
      <c r="L982" s="362"/>
      <c r="M982" s="362"/>
      <c r="N982" s="363" t="b">
        <v>0</v>
      </c>
      <c r="O982" s="363" t="b">
        <v>0</v>
      </c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</row>
    <row r="983" hidden="1">
      <c r="A983" s="13" t="str">
        <f t="shared" si="95"/>
        <v>60914343db8fbb48a81109f9</v>
      </c>
      <c r="B983" s="386" t="s">
        <v>1389</v>
      </c>
      <c r="C983" s="360" t="s">
        <v>422</v>
      </c>
      <c r="D983" s="400" t="s">
        <v>2024</v>
      </c>
      <c r="E983" s="249" t="s">
        <v>2598</v>
      </c>
      <c r="F983" s="249" t="s">
        <v>2599</v>
      </c>
      <c r="G983" s="321">
        <v>0.4166666666666667</v>
      </c>
      <c r="H983" s="250" t="s">
        <v>1164</v>
      </c>
      <c r="I983" s="250" t="s">
        <v>2600</v>
      </c>
      <c r="J983" s="247" t="s">
        <v>2541</v>
      </c>
      <c r="K983" s="401"/>
      <c r="L983" s="402"/>
      <c r="M983" s="362"/>
      <c r="N983" s="363" t="b">
        <v>0</v>
      </c>
      <c r="O983" s="363" t="b">
        <v>0</v>
      </c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</row>
    <row r="984" hidden="1">
      <c r="A984" s="13" t="str">
        <f t="shared" si="95"/>
        <v>60912841cad48608418d5f71</v>
      </c>
      <c r="B984" s="23"/>
      <c r="C984" s="360" t="s">
        <v>422</v>
      </c>
      <c r="D984" s="403" t="s">
        <v>1069</v>
      </c>
      <c r="E984" s="404" t="s">
        <v>2601</v>
      </c>
      <c r="F984" s="404" t="s">
        <v>2602</v>
      </c>
      <c r="G984" s="405" t="s">
        <v>181</v>
      </c>
      <c r="H984" s="404" t="s">
        <v>1478</v>
      </c>
      <c r="I984" s="404" t="s">
        <v>2603</v>
      </c>
      <c r="J984" s="404" t="s">
        <v>2604</v>
      </c>
      <c r="K984" s="401"/>
      <c r="L984" s="402"/>
      <c r="M984" s="362"/>
      <c r="N984" s="363" t="b">
        <v>0</v>
      </c>
      <c r="O984" s="363" t="b">
        <v>0</v>
      </c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</row>
    <row r="985" hidden="1">
      <c r="A985" s="13" t="str">
        <f t="shared" si="95"/>
        <v>606f8e67a858fed7c5468e20</v>
      </c>
      <c r="B985" s="23"/>
      <c r="C985" s="360" t="s">
        <v>422</v>
      </c>
      <c r="D985" s="403" t="s">
        <v>389</v>
      </c>
      <c r="E985" s="249" t="s">
        <v>2474</v>
      </c>
      <c r="F985" s="250" t="s">
        <v>2475</v>
      </c>
      <c r="G985" s="405" t="s">
        <v>380</v>
      </c>
      <c r="H985" s="404" t="s">
        <v>2476</v>
      </c>
      <c r="I985" s="404" t="s">
        <v>2477</v>
      </c>
      <c r="J985" s="247" t="s">
        <v>2478</v>
      </c>
      <c r="K985" s="401"/>
      <c r="L985" s="402"/>
      <c r="M985" s="362"/>
      <c r="N985" s="363" t="b">
        <v>0</v>
      </c>
      <c r="O985" s="363" t="b">
        <v>0</v>
      </c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</row>
    <row r="986" hidden="1">
      <c r="A986" s="13" t="str">
        <f t="shared" si="95"/>
        <v>5ff626220b5f3781cbc28150</v>
      </c>
      <c r="B986" s="23"/>
      <c r="C986" s="360" t="s">
        <v>422</v>
      </c>
      <c r="D986" s="403" t="s">
        <v>1069</v>
      </c>
      <c r="E986" s="249" t="s">
        <v>1416</v>
      </c>
      <c r="F986" s="249" t="s">
        <v>1417</v>
      </c>
      <c r="G986" s="405" t="s">
        <v>248</v>
      </c>
      <c r="H986" s="404" t="s">
        <v>600</v>
      </c>
      <c r="I986" s="247" t="s">
        <v>2605</v>
      </c>
      <c r="J986" s="247" t="s">
        <v>1419</v>
      </c>
      <c r="K986" s="404" t="s">
        <v>2606</v>
      </c>
      <c r="L986" s="402"/>
      <c r="M986" s="362"/>
      <c r="N986" s="363" t="b">
        <v>0</v>
      </c>
      <c r="O986" s="363" t="b">
        <v>0</v>
      </c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</row>
    <row r="987" hidden="1">
      <c r="A987" s="13" t="str">
        <f t="shared" si="95"/>
        <v/>
      </c>
      <c r="B987" s="37"/>
      <c r="C987" s="360" t="s">
        <v>422</v>
      </c>
      <c r="D987" s="239"/>
      <c r="E987" s="345"/>
      <c r="F987" s="345"/>
      <c r="G987" s="392"/>
      <c r="H987" s="345"/>
      <c r="I987" s="346"/>
      <c r="J987" s="345"/>
      <c r="K987" s="362"/>
      <c r="L987" s="362"/>
      <c r="M987" s="362"/>
      <c r="N987" s="363" t="b">
        <v>0</v>
      </c>
      <c r="O987" s="363" t="b">
        <v>0</v>
      </c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</row>
    <row r="988" hidden="1">
      <c r="A988" s="13" t="str">
        <f t="shared" si="95"/>
        <v/>
      </c>
      <c r="B988" s="388"/>
      <c r="C988" s="389"/>
      <c r="D988" s="239"/>
      <c r="E988" s="362"/>
      <c r="F988" s="362"/>
      <c r="G988" s="376"/>
      <c r="H988" s="362"/>
      <c r="I988" s="377"/>
      <c r="J988" s="362"/>
      <c r="K988" s="362"/>
      <c r="L988" s="362"/>
      <c r="M988" s="362"/>
      <c r="N988" s="363" t="b">
        <v>0</v>
      </c>
      <c r="O988" s="363" t="b">
        <v>0</v>
      </c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</row>
    <row r="989" hidden="1">
      <c r="A989" s="13" t="str">
        <f t="shared" si="95"/>
        <v>5f33d6ac13c9ae370a245201</v>
      </c>
      <c r="B989" s="14" t="s">
        <v>13</v>
      </c>
      <c r="C989" s="360" t="s">
        <v>1150</v>
      </c>
      <c r="D989" s="239" t="s">
        <v>196</v>
      </c>
      <c r="E989" s="13" t="s">
        <v>35</v>
      </c>
      <c r="F989" s="13" t="s">
        <v>36</v>
      </c>
      <c r="G989" s="380">
        <v>0.5833333333333334</v>
      </c>
      <c r="H989" s="345" t="s">
        <v>367</v>
      </c>
      <c r="I989" s="346" t="s">
        <v>2607</v>
      </c>
      <c r="J989" s="94" t="s">
        <v>31</v>
      </c>
      <c r="K989" s="345" t="s">
        <v>2608</v>
      </c>
      <c r="L989" s="362"/>
      <c r="M989" s="362"/>
      <c r="N989" s="363" t="b">
        <v>0</v>
      </c>
      <c r="O989" s="363" t="b">
        <v>0</v>
      </c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</row>
    <row r="990" hidden="1">
      <c r="A990" s="13" t="str">
        <f t="shared" si="95"/>
        <v>5f33d5aa9876961be68f5c32</v>
      </c>
      <c r="B990" s="23"/>
      <c r="C990" s="360" t="s">
        <v>1150</v>
      </c>
      <c r="D990" s="239" t="s">
        <v>196</v>
      </c>
      <c r="E990" s="13" t="s">
        <v>32</v>
      </c>
      <c r="F990" s="13" t="s">
        <v>33</v>
      </c>
      <c r="G990" s="380">
        <v>0.5833333333333334</v>
      </c>
      <c r="H990" s="345" t="s">
        <v>367</v>
      </c>
      <c r="I990" s="346" t="s">
        <v>2607</v>
      </c>
      <c r="J990" s="94" t="s">
        <v>31</v>
      </c>
      <c r="K990" s="345" t="s">
        <v>2608</v>
      </c>
      <c r="L990" s="362"/>
      <c r="M990" s="362"/>
      <c r="N990" s="363" t="b">
        <v>0</v>
      </c>
      <c r="O990" s="363" t="b">
        <v>0</v>
      </c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</row>
    <row r="991" hidden="1">
      <c r="A991" s="13" t="str">
        <f t="shared" si="95"/>
        <v>5feb936512b71547b1a47059</v>
      </c>
      <c r="B991" s="23"/>
      <c r="C991" s="360" t="s">
        <v>1150</v>
      </c>
      <c r="D991" s="239" t="s">
        <v>196</v>
      </c>
      <c r="E991" s="13" t="s">
        <v>27</v>
      </c>
      <c r="F991" s="13" t="s">
        <v>28</v>
      </c>
      <c r="G991" s="380">
        <v>0.5833333333333334</v>
      </c>
      <c r="H991" s="345" t="s">
        <v>367</v>
      </c>
      <c r="I991" s="346" t="s">
        <v>2607</v>
      </c>
      <c r="J991" s="94" t="s">
        <v>31</v>
      </c>
      <c r="K991" s="345" t="s">
        <v>2608</v>
      </c>
      <c r="L991" s="362"/>
      <c r="M991" s="362"/>
      <c r="N991" s="363" t="b">
        <v>0</v>
      </c>
      <c r="O991" s="363" t="b">
        <v>0</v>
      </c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</row>
    <row r="992" hidden="1">
      <c r="A992" s="13" t="str">
        <f t="shared" si="95"/>
        <v/>
      </c>
      <c r="B992" s="23"/>
      <c r="C992" s="360" t="s">
        <v>1150</v>
      </c>
      <c r="D992" s="7"/>
      <c r="E992" s="7"/>
      <c r="F992" s="7"/>
      <c r="G992" s="66"/>
      <c r="H992" s="7"/>
      <c r="I992" s="67"/>
      <c r="J992" s="7"/>
      <c r="K992" s="7"/>
      <c r="L992" s="7"/>
      <c r="M992" s="362"/>
      <c r="N992" s="363" t="b">
        <v>0</v>
      </c>
      <c r="O992" s="363" t="b">
        <v>0</v>
      </c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</row>
    <row r="993" hidden="1">
      <c r="A993" s="13" t="str">
        <f t="shared" si="95"/>
        <v/>
      </c>
      <c r="B993" s="37"/>
      <c r="C993" s="360" t="s">
        <v>1150</v>
      </c>
      <c r="D993" s="239"/>
      <c r="E993" s="362"/>
      <c r="F993" s="362"/>
      <c r="G993" s="380"/>
      <c r="H993" s="362"/>
      <c r="I993" s="377"/>
      <c r="J993" s="362"/>
      <c r="K993" s="362"/>
      <c r="L993" s="362"/>
      <c r="M993" s="362"/>
      <c r="N993" s="363" t="b">
        <v>0</v>
      </c>
      <c r="O993" s="363" t="b">
        <v>0</v>
      </c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</row>
    <row r="994" hidden="1">
      <c r="A994" s="13" t="str">
        <f t="shared" si="95"/>
        <v/>
      </c>
      <c r="B994" s="406"/>
      <c r="C994" s="360"/>
      <c r="D994" s="239"/>
      <c r="E994" s="362"/>
      <c r="F994" s="362"/>
      <c r="G994" s="376"/>
      <c r="H994" s="362"/>
      <c r="I994" s="377"/>
      <c r="J994" s="362"/>
      <c r="K994" s="362"/>
      <c r="L994" s="362"/>
      <c r="M994" s="362"/>
      <c r="N994" s="363" t="b">
        <v>0</v>
      </c>
      <c r="O994" s="363" t="b">
        <v>0</v>
      </c>
      <c r="P994" s="136"/>
      <c r="Q994" s="407"/>
      <c r="R994" s="407"/>
      <c r="S994" s="407"/>
      <c r="T994" s="407"/>
      <c r="U994" s="407"/>
      <c r="V994" s="407"/>
      <c r="W994" s="407"/>
      <c r="X994" s="407"/>
      <c r="Y994" s="407"/>
      <c r="Z994" s="407"/>
      <c r="AA994" s="407"/>
      <c r="AB994" s="407"/>
    </row>
    <row r="995" hidden="1">
      <c r="A995" s="13" t="str">
        <f t="shared" si="95"/>
        <v/>
      </c>
      <c r="B995" s="408"/>
      <c r="C995" s="9">
        <v>44341.0</v>
      </c>
      <c r="D995" s="171"/>
      <c r="E995" s="362"/>
      <c r="F995" s="362"/>
      <c r="G995" s="376"/>
      <c r="H995" s="362"/>
      <c r="I995" s="377"/>
      <c r="J995" s="362"/>
      <c r="K995" s="362"/>
      <c r="L995" s="362"/>
      <c r="M995" s="362"/>
      <c r="N995" s="363" t="b">
        <v>0</v>
      </c>
      <c r="O995" s="363" t="b">
        <v>0</v>
      </c>
      <c r="P995" s="136"/>
      <c r="Q995" s="407"/>
      <c r="R995" s="407"/>
      <c r="S995" s="407"/>
      <c r="T995" s="407"/>
      <c r="U995" s="407"/>
      <c r="V995" s="407"/>
      <c r="W995" s="407"/>
      <c r="X995" s="407"/>
      <c r="Y995" s="407"/>
      <c r="Z995" s="407"/>
      <c r="AA995" s="407"/>
      <c r="AB995" s="407"/>
    </row>
    <row r="996" hidden="1">
      <c r="A996" s="13" t="str">
        <f t="shared" si="95"/>
        <v>60760b548de1bc8e75d859d5        Dream &amp; Cook Bakery Nilüfer (İhsaniye Mah.)</v>
      </c>
      <c r="B996" s="409" t="s">
        <v>1389</v>
      </c>
      <c r="C996" s="360" t="s">
        <v>422</v>
      </c>
      <c r="D996" s="410" t="s">
        <v>389</v>
      </c>
      <c r="E996" s="345" t="s">
        <v>2609</v>
      </c>
      <c r="F996" s="79" t="s">
        <v>2610</v>
      </c>
      <c r="G996" s="392" t="s">
        <v>181</v>
      </c>
      <c r="H996" s="345" t="s">
        <v>791</v>
      </c>
      <c r="I996" s="150" t="s">
        <v>2611</v>
      </c>
      <c r="J996" s="345" t="s">
        <v>2612</v>
      </c>
      <c r="K996" s="362"/>
      <c r="L996" s="362"/>
      <c r="M996" s="362"/>
      <c r="N996" s="363" t="b">
        <v>0</v>
      </c>
      <c r="O996" s="363" t="b">
        <v>0</v>
      </c>
      <c r="P996" s="136"/>
      <c r="Q996" s="411"/>
      <c r="R996" s="411"/>
      <c r="S996" s="411"/>
      <c r="T996" s="411"/>
      <c r="U996" s="411"/>
      <c r="V996" s="411"/>
      <c r="W996" s="411"/>
      <c r="X996" s="411"/>
      <c r="Y996" s="411"/>
      <c r="Z996" s="411"/>
      <c r="AA996" s="411"/>
      <c r="AB996" s="411"/>
    </row>
    <row r="997" hidden="1">
      <c r="A997" s="13" t="str">
        <f t="shared" si="95"/>
        <v>608747c05452975bfa0b80f2        Pipetto Pizza (Fethiye Mah.)</v>
      </c>
      <c r="B997" s="412"/>
      <c r="C997" s="360" t="s">
        <v>422</v>
      </c>
      <c r="D997" s="410" t="s">
        <v>389</v>
      </c>
      <c r="E997" s="345" t="s">
        <v>2613</v>
      </c>
      <c r="F997" s="79" t="s">
        <v>2614</v>
      </c>
      <c r="G997" s="392" t="s">
        <v>50</v>
      </c>
      <c r="H997" s="345" t="s">
        <v>1320</v>
      </c>
      <c r="I997" s="346" t="s">
        <v>2615</v>
      </c>
      <c r="J997" s="345" t="s">
        <v>332</v>
      </c>
      <c r="K997" s="362"/>
      <c r="L997" s="362"/>
      <c r="M997" s="362"/>
      <c r="N997" s="363" t="b">
        <v>0</v>
      </c>
      <c r="O997" s="363" t="b">
        <v>0</v>
      </c>
      <c r="P997" s="136"/>
      <c r="Q997" s="411"/>
      <c r="R997" s="411"/>
      <c r="S997" s="411"/>
      <c r="T997" s="411"/>
      <c r="U997" s="411"/>
      <c r="V997" s="411"/>
      <c r="W997" s="411"/>
      <c r="X997" s="411"/>
      <c r="Y997" s="411"/>
      <c r="Z997" s="411"/>
      <c r="AA997" s="411"/>
      <c r="AB997" s="411"/>
    </row>
    <row r="998" hidden="1">
      <c r="A998" s="13" t="str">
        <f t="shared" si="95"/>
        <v>5f364ace86f7db2aa3f8f8b4        Dönercim, Nilüfer (Karaman Mah.)</v>
      </c>
      <c r="B998" s="412"/>
      <c r="C998" s="360" t="s">
        <v>422</v>
      </c>
      <c r="D998" s="410" t="s">
        <v>389</v>
      </c>
      <c r="E998" s="348" t="s">
        <v>2616</v>
      </c>
      <c r="F998" s="76" t="s">
        <v>2617</v>
      </c>
      <c r="G998" s="413" t="s">
        <v>380</v>
      </c>
      <c r="H998" s="348" t="s">
        <v>2618</v>
      </c>
      <c r="I998" s="349" t="s">
        <v>2619</v>
      </c>
      <c r="J998" s="348" t="s">
        <v>2620</v>
      </c>
      <c r="K998" s="362"/>
      <c r="L998" s="362"/>
      <c r="M998" s="362"/>
      <c r="N998" s="363" t="b">
        <v>0</v>
      </c>
      <c r="O998" s="363" t="b">
        <v>0</v>
      </c>
      <c r="P998" s="136"/>
      <c r="Q998" s="411"/>
      <c r="R998" s="411"/>
      <c r="S998" s="411"/>
      <c r="T998" s="411"/>
      <c r="U998" s="411"/>
      <c r="V998" s="411"/>
      <c r="W998" s="411"/>
      <c r="X998" s="411"/>
      <c r="Y998" s="411"/>
      <c r="Z998" s="411"/>
      <c r="AA998" s="411"/>
      <c r="AB998" s="411"/>
    </row>
    <row r="999" hidden="1">
      <c r="A999" s="13" t="str">
        <f t="shared" si="95"/>
        <v>5fda367d17e27d80ebf1789b        Lahmacun Dünyası, Nilüfer (Konak Mah.)</v>
      </c>
      <c r="B999" s="412"/>
      <c r="C999" s="360" t="s">
        <v>422</v>
      </c>
      <c r="D999" s="410" t="s">
        <v>389</v>
      </c>
      <c r="E999" s="323" t="s">
        <v>1823</v>
      </c>
      <c r="F999" s="79" t="s">
        <v>1824</v>
      </c>
      <c r="G999" s="344" t="s">
        <v>248</v>
      </c>
      <c r="H999" s="345" t="s">
        <v>981</v>
      </c>
      <c r="I999" s="150" t="s">
        <v>2621</v>
      </c>
      <c r="J999" s="414" t="s">
        <v>1826</v>
      </c>
      <c r="K999" s="362"/>
      <c r="L999" s="362"/>
      <c r="M999" s="362"/>
      <c r="N999" s="363" t="b">
        <v>0</v>
      </c>
      <c r="O999" s="363" t="b">
        <v>0</v>
      </c>
      <c r="P999" s="136"/>
      <c r="Q999" s="411"/>
      <c r="R999" s="411"/>
      <c r="S999" s="411"/>
      <c r="T999" s="411"/>
      <c r="U999" s="411"/>
      <c r="V999" s="411"/>
      <c r="W999" s="411"/>
      <c r="X999" s="411"/>
      <c r="Y999" s="411"/>
      <c r="Z999" s="411"/>
      <c r="AA999" s="411"/>
      <c r="AB999" s="411"/>
    </row>
    <row r="1000" hidden="1">
      <c r="A1000" s="13" t="str">
        <f t="shared" si="95"/>
        <v/>
      </c>
      <c r="B1000" s="415"/>
      <c r="C1000" s="360" t="s">
        <v>422</v>
      </c>
      <c r="D1000" s="398"/>
      <c r="E1000" s="362"/>
      <c r="F1000" s="362"/>
      <c r="G1000" s="376"/>
      <c r="H1000" s="362"/>
      <c r="I1000" s="377"/>
      <c r="J1000" s="362"/>
      <c r="K1000" s="362"/>
      <c r="L1000" s="362"/>
      <c r="M1000" s="362"/>
      <c r="N1000" s="363" t="b">
        <v>0</v>
      </c>
      <c r="O1000" s="363" t="b">
        <v>0</v>
      </c>
      <c r="P1000" s="136"/>
      <c r="Q1000" s="411"/>
      <c r="R1000" s="411"/>
      <c r="S1000" s="411"/>
      <c r="T1000" s="411"/>
      <c r="U1000" s="411"/>
      <c r="V1000" s="411"/>
      <c r="W1000" s="411"/>
      <c r="X1000" s="411"/>
      <c r="Y1000" s="411"/>
      <c r="Z1000" s="411"/>
      <c r="AA1000" s="411"/>
      <c r="AB1000" s="411"/>
    </row>
    <row r="1001" hidden="1">
      <c r="A1001" s="13" t="str">
        <f t="shared" si="95"/>
        <v/>
      </c>
      <c r="B1001" s="416"/>
      <c r="C1001" s="375"/>
      <c r="D1001" s="398"/>
      <c r="E1001" s="362"/>
      <c r="F1001" s="362"/>
      <c r="G1001" s="376"/>
      <c r="H1001" s="362"/>
      <c r="I1001" s="377"/>
      <c r="J1001" s="362"/>
      <c r="K1001" s="362"/>
      <c r="L1001" s="362"/>
      <c r="M1001" s="362"/>
      <c r="N1001" s="363" t="b">
        <v>0</v>
      </c>
      <c r="O1001" s="363" t="b">
        <v>0</v>
      </c>
      <c r="P1001" s="136"/>
      <c r="Q1001" s="411"/>
      <c r="R1001" s="411"/>
      <c r="S1001" s="411"/>
      <c r="T1001" s="411"/>
      <c r="U1001" s="411"/>
      <c r="V1001" s="411"/>
      <c r="W1001" s="411"/>
      <c r="X1001" s="411"/>
      <c r="Y1001" s="411"/>
      <c r="Z1001" s="411"/>
      <c r="AA1001" s="411"/>
      <c r="AB1001" s="411"/>
    </row>
    <row r="1002" hidden="1">
      <c r="A1002" s="13" t="str">
        <f t="shared" si="95"/>
        <v/>
      </c>
      <c r="B1002" s="409" t="s">
        <v>13</v>
      </c>
      <c r="C1002" s="360" t="s">
        <v>1150</v>
      </c>
      <c r="D1002" s="171"/>
      <c r="E1002" s="362"/>
      <c r="F1002" s="362"/>
      <c r="G1002" s="380"/>
      <c r="H1002" s="362"/>
      <c r="I1002" s="377"/>
      <c r="J1002" s="362"/>
      <c r="K1002" s="362"/>
      <c r="L1002" s="362"/>
      <c r="M1002" s="362"/>
      <c r="N1002" s="363" t="b">
        <v>0</v>
      </c>
      <c r="O1002" s="363" t="b">
        <v>0</v>
      </c>
      <c r="P1002" s="136"/>
      <c r="Q1002" s="411"/>
      <c r="R1002" s="411"/>
      <c r="S1002" s="411"/>
      <c r="T1002" s="411"/>
      <c r="U1002" s="411"/>
      <c r="V1002" s="411"/>
      <c r="W1002" s="411"/>
      <c r="X1002" s="411"/>
      <c r="Y1002" s="411"/>
      <c r="Z1002" s="411"/>
      <c r="AA1002" s="411"/>
      <c r="AB1002" s="411"/>
    </row>
    <row r="1003" hidden="1">
      <c r="A1003" s="13" t="str">
        <f t="shared" si="95"/>
        <v/>
      </c>
      <c r="B1003" s="412"/>
      <c r="C1003" s="360" t="s">
        <v>1150</v>
      </c>
      <c r="D1003" s="171"/>
      <c r="E1003" s="123"/>
      <c r="F1003" s="123"/>
      <c r="G1003" s="380"/>
      <c r="H1003" s="362"/>
      <c r="I1003" s="377"/>
      <c r="J1003" s="397"/>
      <c r="K1003" s="362"/>
      <c r="L1003" s="362"/>
      <c r="M1003" s="362"/>
      <c r="N1003" s="363" t="b">
        <v>0</v>
      </c>
      <c r="O1003" s="363" t="b">
        <v>0</v>
      </c>
      <c r="P1003" s="136"/>
      <c r="Q1003" s="411"/>
      <c r="R1003" s="411"/>
      <c r="S1003" s="411"/>
      <c r="T1003" s="411"/>
      <c r="U1003" s="411"/>
      <c r="V1003" s="411"/>
      <c r="W1003" s="411"/>
      <c r="X1003" s="411"/>
      <c r="Y1003" s="411"/>
      <c r="Z1003" s="411"/>
      <c r="AA1003" s="411"/>
      <c r="AB1003" s="411"/>
    </row>
    <row r="1004" hidden="1">
      <c r="A1004" s="13" t="str">
        <f t="shared" si="95"/>
        <v>60783f50631e802247b92773</v>
      </c>
      <c r="B1004" s="412"/>
      <c r="C1004" s="360" t="s">
        <v>1150</v>
      </c>
      <c r="D1004" s="378" t="s">
        <v>389</v>
      </c>
      <c r="E1004" s="348" t="s">
        <v>2622</v>
      </c>
      <c r="F1004" s="390" t="s">
        <v>2623</v>
      </c>
      <c r="G1004" s="382">
        <v>0.5833333333333334</v>
      </c>
      <c r="H1004" s="348" t="s">
        <v>1821</v>
      </c>
      <c r="I1004" s="349" t="s">
        <v>2624</v>
      </c>
      <c r="J1004" s="348" t="s">
        <v>2625</v>
      </c>
      <c r="K1004" s="362"/>
      <c r="L1004" s="362"/>
      <c r="M1004" s="362"/>
      <c r="N1004" s="363" t="b">
        <v>0</v>
      </c>
      <c r="O1004" s="363" t="b">
        <v>0</v>
      </c>
      <c r="P1004" s="136"/>
      <c r="Q1004" s="411"/>
      <c r="R1004" s="411"/>
      <c r="S1004" s="411"/>
      <c r="T1004" s="411"/>
      <c r="U1004" s="411"/>
      <c r="V1004" s="411"/>
      <c r="W1004" s="411"/>
      <c r="X1004" s="411"/>
      <c r="Y1004" s="411"/>
      <c r="Z1004" s="411"/>
      <c r="AA1004" s="411"/>
      <c r="AB1004" s="411"/>
    </row>
    <row r="1005" hidden="1">
      <c r="A1005" s="13" t="str">
        <f t="shared" si="95"/>
        <v>60813ff35d6f24c62e9dec48</v>
      </c>
      <c r="B1005" s="412"/>
      <c r="C1005" s="360" t="s">
        <v>1150</v>
      </c>
      <c r="D1005" s="147" t="s">
        <v>389</v>
      </c>
      <c r="E1005" s="345" t="s">
        <v>2626</v>
      </c>
      <c r="F1005" s="155" t="s">
        <v>2627</v>
      </c>
      <c r="G1005" s="380">
        <v>0.6666666666666666</v>
      </c>
      <c r="H1005" s="345" t="s">
        <v>897</v>
      </c>
      <c r="I1005" s="346" t="s">
        <v>2628</v>
      </c>
      <c r="J1005" s="345" t="s">
        <v>2629</v>
      </c>
      <c r="K1005" s="362"/>
      <c r="L1005" s="362"/>
      <c r="M1005" s="362"/>
      <c r="N1005" s="363" t="b">
        <v>0</v>
      </c>
      <c r="O1005" s="363" t="b">
        <v>0</v>
      </c>
      <c r="P1005" s="136"/>
      <c r="Q1005" s="411"/>
      <c r="R1005" s="411"/>
      <c r="S1005" s="411"/>
      <c r="T1005" s="411"/>
      <c r="U1005" s="411"/>
      <c r="V1005" s="411"/>
      <c r="W1005" s="411"/>
      <c r="X1005" s="411"/>
      <c r="Y1005" s="411"/>
      <c r="Z1005" s="411"/>
      <c r="AA1005" s="411"/>
      <c r="AB1005" s="411"/>
    </row>
    <row r="1006" hidden="1">
      <c r="A1006" s="13" t="str">
        <f t="shared" si="95"/>
        <v/>
      </c>
      <c r="B1006" s="415"/>
      <c r="C1006" s="360" t="s">
        <v>1150</v>
      </c>
      <c r="D1006" s="171"/>
      <c r="E1006" s="362"/>
      <c r="F1006" s="362"/>
      <c r="G1006" s="380"/>
      <c r="H1006" s="362"/>
      <c r="I1006" s="377"/>
      <c r="J1006" s="362"/>
      <c r="K1006" s="362"/>
      <c r="L1006" s="362"/>
      <c r="M1006" s="362"/>
      <c r="N1006" s="363" t="b">
        <v>0</v>
      </c>
      <c r="O1006" s="363" t="b">
        <v>0</v>
      </c>
      <c r="P1006" s="136"/>
      <c r="Q1006" s="411"/>
      <c r="R1006" s="411"/>
      <c r="S1006" s="411"/>
      <c r="T1006" s="411"/>
      <c r="U1006" s="411"/>
      <c r="V1006" s="411"/>
      <c r="W1006" s="411"/>
      <c r="X1006" s="411"/>
      <c r="Y1006" s="411"/>
      <c r="Z1006" s="411"/>
      <c r="AA1006" s="411"/>
      <c r="AB1006" s="411"/>
    </row>
    <row r="1007" hidden="1">
      <c r="A1007" s="13" t="str">
        <f t="shared" si="95"/>
        <v/>
      </c>
      <c r="B1007" s="417"/>
      <c r="C1007" s="360"/>
      <c r="D1007" s="79"/>
      <c r="E1007" s="362"/>
      <c r="F1007" s="362"/>
      <c r="G1007" s="376"/>
      <c r="H1007" s="362"/>
      <c r="I1007" s="377"/>
      <c r="J1007" s="362"/>
      <c r="K1007" s="362"/>
      <c r="L1007" s="362"/>
      <c r="M1007" s="362"/>
      <c r="N1007" s="363" t="b">
        <v>0</v>
      </c>
      <c r="O1007" s="363" t="b">
        <v>0</v>
      </c>
      <c r="P1007" s="136"/>
      <c r="Q1007" s="136"/>
      <c r="R1007" s="136"/>
      <c r="S1007" s="136"/>
      <c r="T1007" s="136"/>
      <c r="U1007" s="136"/>
      <c r="V1007" s="136"/>
      <c r="W1007" s="136"/>
      <c r="X1007" s="136"/>
      <c r="Y1007" s="136"/>
      <c r="Z1007" s="136"/>
      <c r="AA1007" s="136"/>
      <c r="AB1007" s="136"/>
    </row>
    <row r="1008" hidden="1">
      <c r="A1008" s="13" t="str">
        <f t="shared" si="95"/>
        <v/>
      </c>
      <c r="B1008" s="408"/>
      <c r="C1008" s="9">
        <v>44342.0</v>
      </c>
      <c r="D1008" s="171"/>
      <c r="E1008" s="362"/>
      <c r="F1008" s="362"/>
      <c r="G1008" s="376"/>
      <c r="H1008" s="362"/>
      <c r="I1008" s="377"/>
      <c r="J1008" s="362"/>
      <c r="K1008" s="362"/>
      <c r="L1008" s="362"/>
      <c r="M1008" s="362"/>
      <c r="N1008" s="363" t="b">
        <v>0</v>
      </c>
      <c r="O1008" s="363" t="b">
        <v>0</v>
      </c>
      <c r="P1008" s="136"/>
      <c r="Q1008" s="407"/>
      <c r="R1008" s="407"/>
      <c r="S1008" s="407"/>
      <c r="T1008" s="407"/>
      <c r="U1008" s="407"/>
      <c r="V1008" s="407"/>
      <c r="W1008" s="407"/>
      <c r="X1008" s="407"/>
      <c r="Y1008" s="407"/>
      <c r="Z1008" s="407"/>
      <c r="AA1008" s="407"/>
      <c r="AB1008" s="407"/>
    </row>
    <row r="1009" hidden="1">
      <c r="A1009" s="13" t="str">
        <f t="shared" si="95"/>
        <v>60a68c54231db0a329982586</v>
      </c>
      <c r="B1009" s="409" t="s">
        <v>1389</v>
      </c>
      <c r="C1009" s="360" t="s">
        <v>422</v>
      </c>
      <c r="D1009" s="410" t="s">
        <v>389</v>
      </c>
      <c r="E1009" s="345" t="s">
        <v>2630</v>
      </c>
      <c r="F1009" s="418" t="s">
        <v>2631</v>
      </c>
      <c r="G1009" s="392" t="s">
        <v>347</v>
      </c>
      <c r="H1009" s="345" t="s">
        <v>645</v>
      </c>
      <c r="I1009" s="150" t="s">
        <v>2632</v>
      </c>
      <c r="J1009" s="345" t="s">
        <v>2633</v>
      </c>
      <c r="K1009" s="362"/>
      <c r="L1009" s="362"/>
      <c r="M1009" s="362"/>
      <c r="N1009" s="363" t="b">
        <v>0</v>
      </c>
      <c r="O1009" s="363" t="b">
        <v>0</v>
      </c>
      <c r="P1009" s="136"/>
      <c r="Q1009" s="411"/>
      <c r="R1009" s="411"/>
      <c r="S1009" s="411"/>
      <c r="T1009" s="411"/>
      <c r="U1009" s="411"/>
      <c r="V1009" s="411"/>
      <c r="W1009" s="411"/>
      <c r="X1009" s="411"/>
      <c r="Y1009" s="411"/>
      <c r="Z1009" s="411"/>
      <c r="AA1009" s="411"/>
      <c r="AB1009" s="411"/>
    </row>
    <row r="1010" hidden="1">
      <c r="A1010" s="13" t="str">
        <f t="shared" si="95"/>
        <v>607d94cfc298af7b9c93fdd6</v>
      </c>
      <c r="B1010" s="412"/>
      <c r="C1010" s="360" t="s">
        <v>422</v>
      </c>
      <c r="D1010" s="410" t="s">
        <v>389</v>
      </c>
      <c r="E1010" s="345" t="s">
        <v>2634</v>
      </c>
      <c r="F1010" s="419" t="s">
        <v>2635</v>
      </c>
      <c r="G1010" s="392" t="s">
        <v>155</v>
      </c>
      <c r="H1010" s="345" t="s">
        <v>1821</v>
      </c>
      <c r="I1010" s="346" t="s">
        <v>2636</v>
      </c>
      <c r="J1010" s="345" t="s">
        <v>2637</v>
      </c>
      <c r="K1010" s="362"/>
      <c r="L1010" s="362"/>
      <c r="M1010" s="362"/>
      <c r="N1010" s="363" t="b">
        <v>0</v>
      </c>
      <c r="O1010" s="363" t="b">
        <v>0</v>
      </c>
      <c r="P1010" s="136"/>
      <c r="Q1010" s="411"/>
      <c r="R1010" s="411"/>
      <c r="S1010" s="411"/>
      <c r="T1010" s="411"/>
      <c r="U1010" s="411"/>
      <c r="V1010" s="411"/>
      <c r="W1010" s="411"/>
      <c r="X1010" s="411"/>
      <c r="Y1010" s="411"/>
      <c r="Z1010" s="411"/>
      <c r="AA1010" s="411"/>
      <c r="AB1010" s="411"/>
    </row>
    <row r="1011" hidden="1">
      <c r="A1011" s="13" t="str">
        <f t="shared" si="95"/>
        <v>6099c0275d8f6a946775d2e6</v>
      </c>
      <c r="B1011" s="412"/>
      <c r="C1011" s="360" t="s">
        <v>422</v>
      </c>
      <c r="D1011" s="410" t="s">
        <v>389</v>
      </c>
      <c r="E1011" s="348" t="s">
        <v>2638</v>
      </c>
      <c r="F1011" s="420" t="s">
        <v>2639</v>
      </c>
      <c r="G1011" s="413" t="s">
        <v>358</v>
      </c>
      <c r="H1011" s="348" t="s">
        <v>1856</v>
      </c>
      <c r="I1011" s="349" t="s">
        <v>2640</v>
      </c>
      <c r="J1011" s="348" t="s">
        <v>2641</v>
      </c>
      <c r="K1011" s="362"/>
      <c r="L1011" s="362"/>
      <c r="M1011" s="362"/>
      <c r="N1011" s="363" t="b">
        <v>0</v>
      </c>
      <c r="O1011" s="363" t="b">
        <v>0</v>
      </c>
      <c r="P1011" s="136"/>
      <c r="Q1011" s="411"/>
      <c r="R1011" s="411"/>
      <c r="S1011" s="411"/>
      <c r="T1011" s="411"/>
      <c r="U1011" s="411"/>
      <c r="V1011" s="411"/>
      <c r="W1011" s="411"/>
      <c r="X1011" s="411"/>
      <c r="Y1011" s="411"/>
      <c r="Z1011" s="411"/>
      <c r="AA1011" s="411"/>
      <c r="AB1011" s="411"/>
    </row>
    <row r="1012" hidden="1">
      <c r="A1012" s="13" t="str">
        <f t="shared" si="95"/>
        <v>6099b8dc06be8a5d7b961fce</v>
      </c>
      <c r="B1012" s="412"/>
      <c r="C1012" s="360" t="s">
        <v>422</v>
      </c>
      <c r="D1012" s="410" t="s">
        <v>389</v>
      </c>
      <c r="E1012" s="323" t="s">
        <v>2642</v>
      </c>
      <c r="F1012" s="419" t="s">
        <v>2643</v>
      </c>
      <c r="G1012" s="392" t="s">
        <v>199</v>
      </c>
      <c r="H1012" s="345" t="s">
        <v>2644</v>
      </c>
      <c r="I1012" s="150" t="s">
        <v>2645</v>
      </c>
      <c r="J1012" s="414" t="s">
        <v>2646</v>
      </c>
      <c r="K1012" s="362"/>
      <c r="L1012" s="362"/>
      <c r="M1012" s="362"/>
      <c r="N1012" s="363" t="b">
        <v>0</v>
      </c>
      <c r="O1012" s="363" t="b">
        <v>0</v>
      </c>
      <c r="P1012" s="136"/>
      <c r="Q1012" s="411"/>
      <c r="R1012" s="411"/>
      <c r="S1012" s="411"/>
      <c r="T1012" s="411"/>
      <c r="U1012" s="411"/>
      <c r="V1012" s="411"/>
      <c r="W1012" s="411"/>
      <c r="X1012" s="411"/>
      <c r="Y1012" s="411"/>
      <c r="Z1012" s="411"/>
      <c r="AA1012" s="411"/>
      <c r="AB1012" s="411"/>
    </row>
    <row r="1013" hidden="1">
      <c r="A1013" s="13" t="str">
        <f t="shared" si="95"/>
        <v/>
      </c>
      <c r="B1013" s="415"/>
      <c r="C1013" s="360" t="s">
        <v>422</v>
      </c>
      <c r="D1013" s="398"/>
      <c r="E1013" s="362"/>
      <c r="F1013" s="362"/>
      <c r="G1013" s="376"/>
      <c r="H1013" s="362"/>
      <c r="I1013" s="377"/>
      <c r="J1013" s="362"/>
      <c r="K1013" s="362"/>
      <c r="L1013" s="362"/>
      <c r="M1013" s="362"/>
      <c r="N1013" s="363" t="b">
        <v>0</v>
      </c>
      <c r="O1013" s="363" t="b">
        <v>0</v>
      </c>
      <c r="P1013" s="136"/>
      <c r="Q1013" s="411"/>
      <c r="R1013" s="411"/>
      <c r="S1013" s="411"/>
      <c r="T1013" s="411"/>
      <c r="U1013" s="411"/>
      <c r="V1013" s="411"/>
      <c r="W1013" s="411"/>
      <c r="X1013" s="411"/>
      <c r="Y1013" s="411"/>
      <c r="Z1013" s="411"/>
      <c r="AA1013" s="411"/>
      <c r="AB1013" s="411"/>
    </row>
    <row r="1014" hidden="1">
      <c r="A1014" s="13" t="str">
        <f t="shared" si="95"/>
        <v/>
      </c>
      <c r="B1014" s="416"/>
      <c r="C1014" s="375"/>
      <c r="D1014" s="398"/>
      <c r="E1014" s="362"/>
      <c r="F1014" s="362"/>
      <c r="G1014" s="376"/>
      <c r="H1014" s="362"/>
      <c r="I1014" s="377"/>
      <c r="J1014" s="362"/>
      <c r="K1014" s="362"/>
      <c r="L1014" s="362"/>
      <c r="M1014" s="362"/>
      <c r="N1014" s="363" t="b">
        <v>0</v>
      </c>
      <c r="O1014" s="363" t="b">
        <v>0</v>
      </c>
      <c r="P1014" s="136"/>
      <c r="Q1014" s="411"/>
      <c r="R1014" s="411"/>
      <c r="S1014" s="411"/>
      <c r="T1014" s="411"/>
      <c r="U1014" s="411"/>
      <c r="V1014" s="411"/>
      <c r="W1014" s="411"/>
      <c r="X1014" s="411"/>
      <c r="Y1014" s="411"/>
      <c r="Z1014" s="411"/>
      <c r="AA1014" s="411"/>
      <c r="AB1014" s="411"/>
    </row>
    <row r="1015" hidden="1">
      <c r="A1015" s="13" t="str">
        <f t="shared" si="95"/>
        <v/>
      </c>
      <c r="B1015" s="409" t="s">
        <v>13</v>
      </c>
      <c r="C1015" s="360" t="s">
        <v>1150</v>
      </c>
      <c r="D1015" s="171"/>
      <c r="E1015" s="362"/>
      <c r="F1015" s="362"/>
      <c r="G1015" s="380"/>
      <c r="H1015" s="362"/>
      <c r="I1015" s="377"/>
      <c r="J1015" s="362"/>
      <c r="K1015" s="362"/>
      <c r="L1015" s="362"/>
      <c r="M1015" s="362"/>
      <c r="N1015" s="363" t="b">
        <v>0</v>
      </c>
      <c r="O1015" s="363" t="b">
        <v>0</v>
      </c>
      <c r="P1015" s="136"/>
      <c r="Q1015" s="411"/>
      <c r="R1015" s="411"/>
      <c r="S1015" s="411"/>
      <c r="T1015" s="411"/>
      <c r="U1015" s="411"/>
      <c r="V1015" s="411"/>
      <c r="W1015" s="411"/>
      <c r="X1015" s="411"/>
      <c r="Y1015" s="411"/>
      <c r="Z1015" s="411"/>
      <c r="AA1015" s="411"/>
      <c r="AB1015" s="411"/>
    </row>
    <row r="1016" hidden="1">
      <c r="A1016" s="13" t="str">
        <f t="shared" si="95"/>
        <v>60874add889c7e2434e6e1ca</v>
      </c>
      <c r="B1016" s="412"/>
      <c r="C1016" s="360" t="s">
        <v>1150</v>
      </c>
      <c r="D1016" s="79" t="s">
        <v>196</v>
      </c>
      <c r="E1016" s="13" t="s">
        <v>2558</v>
      </c>
      <c r="F1016" s="13" t="s">
        <v>2559</v>
      </c>
      <c r="G1016" s="380">
        <v>0.5625</v>
      </c>
      <c r="H1016" s="345" t="s">
        <v>546</v>
      </c>
      <c r="I1016" s="167" t="s">
        <v>2647</v>
      </c>
      <c r="J1016" s="94" t="s">
        <v>2561</v>
      </c>
      <c r="K1016" s="362"/>
      <c r="L1016" s="362"/>
      <c r="M1016" s="362"/>
      <c r="N1016" s="363" t="b">
        <v>0</v>
      </c>
      <c r="O1016" s="363" t="b">
        <v>0</v>
      </c>
      <c r="P1016" s="136"/>
      <c r="Q1016" s="411"/>
      <c r="R1016" s="411"/>
      <c r="S1016" s="411"/>
      <c r="T1016" s="411"/>
      <c r="U1016" s="411"/>
      <c r="V1016" s="411"/>
      <c r="W1016" s="411"/>
      <c r="X1016" s="411"/>
      <c r="Y1016" s="411"/>
      <c r="Z1016" s="411"/>
      <c r="AA1016" s="411"/>
      <c r="AB1016" s="411"/>
    </row>
    <row r="1017" hidden="1">
      <c r="A1017" s="13" t="str">
        <f t="shared" si="95"/>
        <v>5f3642f882cfcf0c7a526261</v>
      </c>
      <c r="B1017" s="412"/>
      <c r="C1017" s="360" t="s">
        <v>1150</v>
      </c>
      <c r="D1017" s="79" t="s">
        <v>196</v>
      </c>
      <c r="E1017" s="13" t="s">
        <v>2563</v>
      </c>
      <c r="F1017" s="13" t="s">
        <v>2564</v>
      </c>
      <c r="G1017" s="380">
        <v>0.5625</v>
      </c>
      <c r="H1017" s="345" t="s">
        <v>546</v>
      </c>
      <c r="I1017" s="418" t="s">
        <v>2560</v>
      </c>
      <c r="J1017" s="94" t="s">
        <v>2561</v>
      </c>
      <c r="K1017" s="362"/>
      <c r="L1017" s="362"/>
      <c r="M1017" s="362"/>
      <c r="N1017" s="363" t="b">
        <v>0</v>
      </c>
      <c r="O1017" s="363" t="b">
        <v>0</v>
      </c>
      <c r="P1017" s="136"/>
      <c r="Q1017" s="411"/>
      <c r="R1017" s="411"/>
      <c r="S1017" s="411"/>
      <c r="T1017" s="411"/>
      <c r="U1017" s="411"/>
      <c r="V1017" s="411"/>
      <c r="W1017" s="411"/>
      <c r="X1017" s="411"/>
      <c r="Y1017" s="411"/>
      <c r="Z1017" s="411"/>
      <c r="AA1017" s="411"/>
      <c r="AB1017" s="411"/>
    </row>
    <row r="1018" hidden="1">
      <c r="A1018" s="13" t="str">
        <f t="shared" si="95"/>
        <v>5fa2ac985d22a051b68d7d3e</v>
      </c>
      <c r="B1018" s="412"/>
      <c r="C1018" s="360" t="s">
        <v>1150</v>
      </c>
      <c r="D1018" s="147" t="s">
        <v>196</v>
      </c>
      <c r="E1018" s="13" t="s">
        <v>2648</v>
      </c>
      <c r="F1018" s="13" t="s">
        <v>2649</v>
      </c>
      <c r="G1018" s="380">
        <v>0.6041666666666666</v>
      </c>
      <c r="H1018" s="345" t="s">
        <v>367</v>
      </c>
      <c r="I1018" s="346" t="s">
        <v>2650</v>
      </c>
      <c r="J1018" s="94" t="s">
        <v>2651</v>
      </c>
      <c r="K1018" s="362"/>
      <c r="L1018" s="362"/>
      <c r="M1018" s="362"/>
      <c r="N1018" s="363" t="b">
        <v>0</v>
      </c>
      <c r="O1018" s="363" t="b">
        <v>0</v>
      </c>
      <c r="P1018" s="136"/>
      <c r="Q1018" s="411"/>
      <c r="R1018" s="411"/>
      <c r="S1018" s="411"/>
      <c r="T1018" s="411"/>
      <c r="U1018" s="411"/>
      <c r="V1018" s="411"/>
      <c r="W1018" s="411"/>
      <c r="X1018" s="411"/>
      <c r="Y1018" s="411"/>
      <c r="Z1018" s="411"/>
      <c r="AA1018" s="411"/>
      <c r="AB1018" s="411"/>
    </row>
    <row r="1019" hidden="1">
      <c r="A1019" s="13" t="str">
        <f t="shared" si="95"/>
        <v/>
      </c>
      <c r="B1019" s="415"/>
      <c r="C1019" s="360" t="s">
        <v>1150</v>
      </c>
      <c r="D1019" s="7"/>
      <c r="E1019" s="7"/>
      <c r="F1019" s="7"/>
      <c r="G1019" s="66"/>
      <c r="H1019" s="7"/>
      <c r="I1019" s="67"/>
      <c r="J1019" s="7"/>
      <c r="K1019" s="7"/>
      <c r="L1019" s="362"/>
      <c r="M1019" s="362"/>
      <c r="N1019" s="363" t="b">
        <v>0</v>
      </c>
      <c r="O1019" s="363" t="b">
        <v>0</v>
      </c>
      <c r="P1019" s="136"/>
      <c r="Q1019" s="411"/>
      <c r="R1019" s="411"/>
      <c r="S1019" s="411"/>
      <c r="T1019" s="411"/>
      <c r="U1019" s="411"/>
      <c r="V1019" s="411"/>
      <c r="W1019" s="411"/>
      <c r="X1019" s="411"/>
      <c r="Y1019" s="411"/>
      <c r="Z1019" s="411"/>
      <c r="AA1019" s="411"/>
      <c r="AB1019" s="411"/>
    </row>
    <row r="1020" hidden="1">
      <c r="A1020" s="13" t="str">
        <f t="shared" si="95"/>
        <v/>
      </c>
      <c r="B1020" s="417"/>
      <c r="C1020" s="360"/>
      <c r="D1020" s="79"/>
      <c r="E1020" s="362"/>
      <c r="F1020" s="362"/>
      <c r="G1020" s="376"/>
      <c r="H1020" s="362"/>
      <c r="I1020" s="377"/>
      <c r="J1020" s="362"/>
      <c r="K1020" s="362"/>
      <c r="L1020" s="362"/>
      <c r="M1020" s="362"/>
      <c r="N1020" s="363" t="b">
        <v>0</v>
      </c>
      <c r="O1020" s="363" t="b">
        <v>0</v>
      </c>
      <c r="P1020" s="136"/>
      <c r="Q1020" s="136"/>
      <c r="R1020" s="136"/>
      <c r="S1020" s="136"/>
      <c r="T1020" s="136"/>
      <c r="U1020" s="136"/>
      <c r="V1020" s="136"/>
      <c r="W1020" s="136"/>
      <c r="X1020" s="136"/>
      <c r="Y1020" s="136"/>
      <c r="Z1020" s="136"/>
      <c r="AA1020" s="136"/>
      <c r="AB1020" s="136"/>
    </row>
    <row r="1021" hidden="1">
      <c r="A1021" s="13" t="str">
        <f t="shared" si="95"/>
        <v/>
      </c>
      <c r="B1021" s="408"/>
      <c r="C1021" s="9">
        <v>44343.0</v>
      </c>
      <c r="D1021" s="171"/>
      <c r="E1021" s="362"/>
      <c r="F1021" s="362"/>
      <c r="G1021" s="376"/>
      <c r="H1021" s="362"/>
      <c r="I1021" s="377"/>
      <c r="J1021" s="362"/>
      <c r="K1021" s="362"/>
      <c r="L1021" s="362"/>
      <c r="M1021" s="362"/>
      <c r="N1021" s="363" t="b">
        <v>0</v>
      </c>
      <c r="O1021" s="363" t="b">
        <v>0</v>
      </c>
      <c r="P1021" s="136"/>
      <c r="Q1021" s="407"/>
      <c r="R1021" s="407"/>
      <c r="S1021" s="407"/>
      <c r="T1021" s="407"/>
      <c r="U1021" s="407"/>
      <c r="V1021" s="407"/>
      <c r="W1021" s="407"/>
      <c r="X1021" s="407"/>
      <c r="Y1021" s="407"/>
      <c r="Z1021" s="407"/>
      <c r="AA1021" s="407"/>
      <c r="AB1021" s="407"/>
    </row>
    <row r="1022" hidden="1">
      <c r="A1022" s="13" t="str">
        <f t="shared" si="95"/>
        <v/>
      </c>
      <c r="B1022" s="409" t="s">
        <v>1389</v>
      </c>
      <c r="C1022" s="360" t="s">
        <v>422</v>
      </c>
      <c r="D1022" s="171"/>
      <c r="E1022" s="362"/>
      <c r="F1022" s="362"/>
      <c r="G1022" s="384"/>
      <c r="H1022" s="362"/>
      <c r="I1022" s="421"/>
      <c r="J1022" s="362"/>
      <c r="K1022" s="362"/>
      <c r="L1022" s="362"/>
      <c r="M1022" s="362"/>
      <c r="N1022" s="363" t="b">
        <v>0</v>
      </c>
      <c r="O1022" s="363" t="b">
        <v>0</v>
      </c>
      <c r="P1022" s="136"/>
      <c r="Q1022" s="411"/>
      <c r="R1022" s="411"/>
      <c r="S1022" s="411"/>
      <c r="T1022" s="411"/>
      <c r="U1022" s="411"/>
      <c r="V1022" s="411"/>
      <c r="W1022" s="411"/>
      <c r="X1022" s="411"/>
      <c r="Y1022" s="411"/>
      <c r="Z1022" s="411"/>
      <c r="AA1022" s="411"/>
      <c r="AB1022" s="411"/>
    </row>
    <row r="1023" hidden="1">
      <c r="A1023" s="13" t="str">
        <f t="shared" si="95"/>
        <v/>
      </c>
      <c r="B1023" s="412"/>
      <c r="C1023" s="360" t="s">
        <v>422</v>
      </c>
      <c r="D1023" s="171"/>
      <c r="E1023" s="362"/>
      <c r="F1023" s="383"/>
      <c r="G1023" s="380"/>
      <c r="H1023" s="362"/>
      <c r="I1023" s="377"/>
      <c r="J1023" s="362"/>
      <c r="K1023" s="362"/>
      <c r="L1023" s="362"/>
      <c r="M1023" s="362"/>
      <c r="N1023" s="363" t="b">
        <v>0</v>
      </c>
      <c r="O1023" s="363" t="b">
        <v>0</v>
      </c>
      <c r="P1023" s="136"/>
      <c r="Q1023" s="411"/>
      <c r="R1023" s="411"/>
      <c r="S1023" s="411"/>
      <c r="T1023" s="411"/>
      <c r="U1023" s="411"/>
      <c r="V1023" s="411"/>
      <c r="W1023" s="411"/>
      <c r="X1023" s="411"/>
      <c r="Y1023" s="411"/>
      <c r="Z1023" s="411"/>
      <c r="AA1023" s="411"/>
      <c r="AB1023" s="411"/>
    </row>
    <row r="1024" hidden="1">
      <c r="A1024" s="13" t="str">
        <f t="shared" si="95"/>
        <v>602675077cc399203954f92c</v>
      </c>
      <c r="B1024" s="412"/>
      <c r="C1024" s="360" t="s">
        <v>422</v>
      </c>
      <c r="D1024" s="410" t="s">
        <v>389</v>
      </c>
      <c r="E1024" s="345" t="s">
        <v>1453</v>
      </c>
      <c r="F1024" s="345" t="s">
        <v>1454</v>
      </c>
      <c r="G1024" s="399">
        <v>0.5833333333333334</v>
      </c>
      <c r="H1024" s="345" t="s">
        <v>1455</v>
      </c>
      <c r="I1024" s="346" t="s">
        <v>1456</v>
      </c>
      <c r="J1024" s="345" t="s">
        <v>1457</v>
      </c>
      <c r="K1024" s="362"/>
      <c r="L1024" s="362"/>
      <c r="M1024" s="362"/>
      <c r="N1024" s="363" t="b">
        <v>0</v>
      </c>
      <c r="O1024" s="363" t="b">
        <v>0</v>
      </c>
      <c r="P1024" s="136"/>
      <c r="Q1024" s="411"/>
      <c r="R1024" s="411"/>
      <c r="S1024" s="411"/>
      <c r="T1024" s="411"/>
      <c r="U1024" s="411"/>
      <c r="V1024" s="411"/>
      <c r="W1024" s="411"/>
      <c r="X1024" s="411"/>
      <c r="Y1024" s="411"/>
      <c r="Z1024" s="411"/>
      <c r="AA1024" s="411"/>
      <c r="AB1024" s="411"/>
    </row>
    <row r="1025" hidden="1">
      <c r="A1025" s="13" t="str">
        <f t="shared" si="95"/>
        <v>5ff2d73105d6ff57cccf929b</v>
      </c>
      <c r="B1025" s="412"/>
      <c r="C1025" s="360" t="s">
        <v>422</v>
      </c>
      <c r="D1025" s="410" t="s">
        <v>389</v>
      </c>
      <c r="E1025" s="323" t="s">
        <v>2652</v>
      </c>
      <c r="F1025" s="323" t="s">
        <v>2653</v>
      </c>
      <c r="G1025" s="399">
        <v>0.6666666666666666</v>
      </c>
      <c r="H1025" s="345" t="s">
        <v>1461</v>
      </c>
      <c r="I1025" s="150" t="s">
        <v>2654</v>
      </c>
      <c r="J1025" s="414" t="s">
        <v>2655</v>
      </c>
      <c r="K1025" s="362"/>
      <c r="L1025" s="362"/>
      <c r="M1025" s="362"/>
      <c r="N1025" s="363" t="b">
        <v>0</v>
      </c>
      <c r="O1025" s="363" t="b">
        <v>0</v>
      </c>
      <c r="P1025" s="136"/>
      <c r="Q1025" s="411"/>
      <c r="R1025" s="411"/>
      <c r="S1025" s="411"/>
      <c r="T1025" s="411"/>
      <c r="U1025" s="411"/>
      <c r="V1025" s="411"/>
      <c r="W1025" s="411"/>
      <c r="X1025" s="411"/>
      <c r="Y1025" s="411"/>
      <c r="Z1025" s="411"/>
      <c r="AA1025" s="411"/>
      <c r="AB1025" s="411"/>
    </row>
    <row r="1026" hidden="1">
      <c r="A1026" s="13" t="str">
        <f t="shared" si="95"/>
        <v>5f363e910274b875b25c9e6a</v>
      </c>
      <c r="B1026" s="415"/>
      <c r="C1026" s="360" t="s">
        <v>422</v>
      </c>
      <c r="D1026" s="422" t="s">
        <v>389</v>
      </c>
      <c r="E1026" s="345" t="s">
        <v>2346</v>
      </c>
      <c r="F1026" s="345" t="s">
        <v>2347</v>
      </c>
      <c r="G1026" s="399">
        <v>0.7083333333333334</v>
      </c>
      <c r="H1026" s="345" t="s">
        <v>981</v>
      </c>
      <c r="I1026" s="346" t="s">
        <v>2656</v>
      </c>
      <c r="J1026" s="345" t="s">
        <v>2580</v>
      </c>
      <c r="K1026" s="362"/>
      <c r="L1026" s="362"/>
      <c r="M1026" s="362"/>
      <c r="N1026" s="363" t="b">
        <v>0</v>
      </c>
      <c r="O1026" s="363" t="b">
        <v>0</v>
      </c>
      <c r="P1026" s="136"/>
      <c r="Q1026" s="411"/>
      <c r="R1026" s="411"/>
      <c r="S1026" s="411"/>
      <c r="T1026" s="411"/>
      <c r="U1026" s="411"/>
      <c r="V1026" s="411"/>
      <c r="W1026" s="411"/>
      <c r="X1026" s="411"/>
      <c r="Y1026" s="411"/>
      <c r="Z1026" s="411"/>
      <c r="AA1026" s="411"/>
      <c r="AB1026" s="411"/>
    </row>
    <row r="1027" hidden="1">
      <c r="A1027" s="13" t="str">
        <f t="shared" si="95"/>
        <v/>
      </c>
      <c r="B1027" s="416"/>
      <c r="C1027" s="375"/>
      <c r="D1027" s="398"/>
      <c r="E1027" s="362"/>
      <c r="F1027" s="362"/>
      <c r="G1027" s="376"/>
      <c r="H1027" s="362"/>
      <c r="I1027" s="377"/>
      <c r="J1027" s="362"/>
      <c r="K1027" s="362"/>
      <c r="L1027" s="362"/>
      <c r="M1027" s="362"/>
      <c r="N1027" s="363" t="b">
        <v>0</v>
      </c>
      <c r="O1027" s="363" t="b">
        <v>0</v>
      </c>
      <c r="P1027" s="136"/>
      <c r="Q1027" s="411"/>
      <c r="R1027" s="411"/>
      <c r="S1027" s="411"/>
      <c r="T1027" s="411"/>
      <c r="U1027" s="411"/>
      <c r="V1027" s="411"/>
      <c r="W1027" s="411"/>
      <c r="X1027" s="411"/>
      <c r="Y1027" s="411"/>
      <c r="Z1027" s="411"/>
      <c r="AA1027" s="411"/>
      <c r="AB1027" s="411"/>
    </row>
    <row r="1028" hidden="1">
      <c r="A1028" s="13" t="str">
        <f t="shared" si="95"/>
        <v/>
      </c>
      <c r="B1028" s="409" t="s">
        <v>13</v>
      </c>
      <c r="C1028" s="360" t="s">
        <v>1150</v>
      </c>
      <c r="D1028" s="171"/>
      <c r="E1028" s="362"/>
      <c r="F1028" s="362"/>
      <c r="G1028" s="376"/>
      <c r="H1028" s="362"/>
      <c r="I1028" s="377"/>
      <c r="J1028" s="362"/>
      <c r="K1028" s="362"/>
      <c r="L1028" s="362"/>
      <c r="M1028" s="362"/>
      <c r="N1028" s="363" t="b">
        <v>0</v>
      </c>
      <c r="O1028" s="363" t="b">
        <v>0</v>
      </c>
      <c r="P1028" s="136"/>
      <c r="Q1028" s="411"/>
      <c r="R1028" s="411"/>
      <c r="S1028" s="411"/>
      <c r="T1028" s="411"/>
      <c r="U1028" s="411"/>
      <c r="V1028" s="411"/>
      <c r="W1028" s="411"/>
      <c r="X1028" s="411"/>
      <c r="Y1028" s="411"/>
      <c r="Z1028" s="411"/>
      <c r="AA1028" s="411"/>
      <c r="AB1028" s="411"/>
    </row>
    <row r="1029" hidden="1">
      <c r="A1029" s="13" t="str">
        <f t="shared" si="95"/>
        <v/>
      </c>
      <c r="B1029" s="412"/>
      <c r="C1029" s="360" t="s">
        <v>1150</v>
      </c>
      <c r="D1029" s="171"/>
      <c r="E1029" s="123"/>
      <c r="F1029" s="123"/>
      <c r="G1029" s="384"/>
      <c r="H1029" s="362"/>
      <c r="I1029" s="377"/>
      <c r="J1029" s="397"/>
      <c r="K1029" s="362"/>
      <c r="L1029" s="362"/>
      <c r="M1029" s="362"/>
      <c r="N1029" s="363" t="b">
        <v>0</v>
      </c>
      <c r="O1029" s="363" t="b">
        <v>0</v>
      </c>
      <c r="P1029" s="136"/>
      <c r="Q1029" s="411"/>
      <c r="R1029" s="411"/>
      <c r="S1029" s="411"/>
      <c r="T1029" s="411"/>
      <c r="U1029" s="411"/>
      <c r="V1029" s="411"/>
      <c r="W1029" s="411"/>
      <c r="X1029" s="411"/>
      <c r="Y1029" s="411"/>
      <c r="Z1029" s="411"/>
      <c r="AA1029" s="411"/>
      <c r="AB1029" s="411"/>
    </row>
    <row r="1030" hidden="1">
      <c r="A1030" s="13" t="str">
        <f t="shared" si="95"/>
        <v>607d9223f2c94200e0c3270c</v>
      </c>
      <c r="B1030" s="412"/>
      <c r="C1030" s="360" t="s">
        <v>1150</v>
      </c>
      <c r="D1030" s="147" t="s">
        <v>389</v>
      </c>
      <c r="E1030" s="345" t="s">
        <v>2657</v>
      </c>
      <c r="F1030" s="345" t="s">
        <v>2658</v>
      </c>
      <c r="G1030" s="344" t="s">
        <v>50</v>
      </c>
      <c r="H1030" s="345" t="s">
        <v>2407</v>
      </c>
      <c r="I1030" s="346" t="s">
        <v>2659</v>
      </c>
      <c r="J1030" s="94" t="s">
        <v>2660</v>
      </c>
      <c r="K1030" s="362"/>
      <c r="L1030" s="362"/>
      <c r="M1030" s="362"/>
      <c r="N1030" s="363" t="b">
        <v>0</v>
      </c>
      <c r="O1030" s="363" t="b">
        <v>0</v>
      </c>
      <c r="P1030" s="136"/>
      <c r="Q1030" s="411"/>
      <c r="R1030" s="411"/>
      <c r="S1030" s="411"/>
      <c r="T1030" s="411"/>
      <c r="U1030" s="411"/>
      <c r="V1030" s="411"/>
      <c r="W1030" s="411"/>
      <c r="X1030" s="411"/>
      <c r="Y1030" s="411"/>
      <c r="Z1030" s="411"/>
      <c r="AA1030" s="411"/>
      <c r="AB1030" s="411"/>
    </row>
    <row r="1031" hidden="1">
      <c r="A1031" s="13" t="str">
        <f t="shared" si="95"/>
        <v>6095be55b2587e6f3637a63b</v>
      </c>
      <c r="B1031" s="412"/>
      <c r="C1031" s="360" t="s">
        <v>1150</v>
      </c>
      <c r="D1031" s="147" t="s">
        <v>389</v>
      </c>
      <c r="E1031" s="345" t="s">
        <v>2661</v>
      </c>
      <c r="F1031" s="345" t="s">
        <v>2662</v>
      </c>
      <c r="G1031" s="344" t="s">
        <v>165</v>
      </c>
      <c r="H1031" s="345" t="s">
        <v>2663</v>
      </c>
      <c r="I1031" s="346" t="s">
        <v>2664</v>
      </c>
      <c r="J1031" s="345" t="s">
        <v>2665</v>
      </c>
      <c r="K1031" s="362"/>
      <c r="L1031" s="362"/>
      <c r="M1031" s="362"/>
      <c r="N1031" s="363" t="b">
        <v>0</v>
      </c>
      <c r="O1031" s="363" t="b">
        <v>0</v>
      </c>
      <c r="P1031" s="136"/>
      <c r="Q1031" s="411"/>
      <c r="R1031" s="411"/>
      <c r="S1031" s="411"/>
      <c r="T1031" s="411"/>
      <c r="U1031" s="411"/>
      <c r="V1031" s="411"/>
      <c r="W1031" s="411"/>
      <c r="X1031" s="411"/>
      <c r="Y1031" s="411"/>
      <c r="Z1031" s="411"/>
      <c r="AA1031" s="411"/>
      <c r="AB1031" s="411"/>
    </row>
    <row r="1032" hidden="1">
      <c r="A1032" s="13" t="str">
        <f t="shared" si="95"/>
        <v>5ff5a7184fc9ba7ae06dd2ad</v>
      </c>
      <c r="B1032" s="415"/>
      <c r="C1032" s="360" t="s">
        <v>1150</v>
      </c>
      <c r="D1032" s="147" t="s">
        <v>389</v>
      </c>
      <c r="E1032" s="345" t="s">
        <v>2666</v>
      </c>
      <c r="F1032" s="345" t="s">
        <v>2667</v>
      </c>
      <c r="G1032" s="344" t="s">
        <v>248</v>
      </c>
      <c r="H1032" s="345" t="s">
        <v>600</v>
      </c>
      <c r="I1032" s="346" t="s">
        <v>2605</v>
      </c>
      <c r="J1032" s="345" t="s">
        <v>1419</v>
      </c>
      <c r="K1032" s="362"/>
      <c r="L1032" s="362"/>
      <c r="M1032" s="362"/>
      <c r="N1032" s="363" t="b">
        <v>0</v>
      </c>
      <c r="O1032" s="363" t="b">
        <v>0</v>
      </c>
      <c r="P1032" s="136"/>
      <c r="Q1032" s="411"/>
      <c r="R1032" s="411"/>
      <c r="S1032" s="411"/>
      <c r="T1032" s="411"/>
      <c r="U1032" s="411"/>
      <c r="V1032" s="411"/>
      <c r="W1032" s="411"/>
      <c r="X1032" s="411"/>
      <c r="Y1032" s="411"/>
      <c r="Z1032" s="411"/>
      <c r="AA1032" s="411"/>
      <c r="AB1032" s="411"/>
    </row>
    <row r="1033" hidden="1">
      <c r="A1033" s="423"/>
      <c r="B1033" s="424"/>
      <c r="C1033" s="360"/>
      <c r="D1033" s="171"/>
      <c r="E1033" s="362"/>
      <c r="F1033" s="362"/>
      <c r="G1033" s="376"/>
      <c r="H1033" s="362"/>
      <c r="I1033" s="377"/>
      <c r="J1033" s="362"/>
      <c r="K1033" s="362"/>
      <c r="L1033" s="362"/>
      <c r="M1033" s="362"/>
      <c r="N1033" s="363" t="b">
        <v>0</v>
      </c>
      <c r="O1033" s="363" t="b">
        <v>0</v>
      </c>
      <c r="P1033" s="136"/>
      <c r="Q1033" s="425"/>
      <c r="R1033" s="425"/>
      <c r="S1033" s="425"/>
      <c r="T1033" s="425"/>
      <c r="U1033" s="425"/>
      <c r="V1033" s="425"/>
      <c r="W1033" s="425"/>
      <c r="X1033" s="425"/>
      <c r="Y1033" s="425"/>
      <c r="Z1033" s="425"/>
      <c r="AA1033" s="425"/>
      <c r="AB1033" s="425"/>
    </row>
    <row r="1034" hidden="1">
      <c r="A1034" s="13" t="str">
        <f t="shared" ref="A1034:A1048" si="96">E1034</f>
        <v/>
      </c>
      <c r="B1034" s="408"/>
      <c r="C1034" s="9">
        <v>44344.0</v>
      </c>
      <c r="D1034" s="171"/>
      <c r="E1034" s="362"/>
      <c r="F1034" s="362"/>
      <c r="G1034" s="66"/>
      <c r="H1034" s="380"/>
      <c r="I1034" s="377"/>
      <c r="J1034" s="362"/>
      <c r="K1034" s="362"/>
      <c r="L1034" s="362"/>
      <c r="M1034" s="362"/>
      <c r="N1034" s="363" t="b">
        <v>0</v>
      </c>
      <c r="O1034" s="363" t="b">
        <v>0</v>
      </c>
      <c r="P1034" s="136"/>
      <c r="Q1034" s="407"/>
      <c r="R1034" s="407"/>
      <c r="S1034" s="407"/>
      <c r="T1034" s="407"/>
      <c r="U1034" s="407"/>
      <c r="V1034" s="407"/>
      <c r="W1034" s="407"/>
      <c r="X1034" s="407"/>
      <c r="Y1034" s="407"/>
      <c r="Z1034" s="407"/>
      <c r="AA1034" s="407"/>
      <c r="AB1034" s="407"/>
    </row>
    <row r="1035" hidden="1">
      <c r="A1035" s="13" t="str">
        <f t="shared" si="96"/>
        <v/>
      </c>
      <c r="B1035" s="409" t="s">
        <v>1389</v>
      </c>
      <c r="C1035" s="360" t="s">
        <v>422</v>
      </c>
      <c r="D1035" s="171"/>
      <c r="E1035" s="362"/>
      <c r="F1035" s="393"/>
      <c r="G1035" s="66"/>
      <c r="H1035" s="384"/>
      <c r="I1035" s="421"/>
      <c r="J1035" s="362"/>
      <c r="K1035" s="362"/>
      <c r="L1035" s="362"/>
      <c r="M1035" s="362"/>
      <c r="N1035" s="363" t="b">
        <v>0</v>
      </c>
      <c r="O1035" s="363" t="b">
        <v>0</v>
      </c>
      <c r="P1035" s="136"/>
      <c r="Q1035" s="411"/>
      <c r="R1035" s="411"/>
      <c r="S1035" s="411"/>
      <c r="T1035" s="411"/>
      <c r="U1035" s="411"/>
      <c r="V1035" s="411"/>
      <c r="W1035" s="411"/>
      <c r="X1035" s="411"/>
      <c r="Y1035" s="411"/>
      <c r="Z1035" s="411"/>
      <c r="AA1035" s="411"/>
      <c r="AB1035" s="411"/>
    </row>
    <row r="1036" hidden="1">
      <c r="A1036" s="13" t="str">
        <f t="shared" si="96"/>
        <v>5f332f2f572e4c03a8c3dad3</v>
      </c>
      <c r="B1036" s="412"/>
      <c r="C1036" s="360" t="s">
        <v>422</v>
      </c>
      <c r="D1036" s="410" t="s">
        <v>196</v>
      </c>
      <c r="E1036" s="13" t="s">
        <v>2668</v>
      </c>
      <c r="F1036" s="13" t="s">
        <v>2669</v>
      </c>
      <c r="G1036" s="399">
        <v>0.4166666666666667</v>
      </c>
      <c r="H1036" s="346" t="s">
        <v>2670</v>
      </c>
      <c r="I1036" s="346" t="s">
        <v>2671</v>
      </c>
      <c r="J1036" s="94" t="s">
        <v>2672</v>
      </c>
      <c r="K1036" s="362"/>
      <c r="L1036" s="362"/>
      <c r="M1036" s="362"/>
      <c r="N1036" s="363" t="b">
        <v>0</v>
      </c>
      <c r="O1036" s="363" t="b">
        <v>0</v>
      </c>
      <c r="P1036" s="136"/>
      <c r="Q1036" s="411"/>
      <c r="R1036" s="411"/>
      <c r="S1036" s="411"/>
      <c r="T1036" s="411"/>
      <c r="U1036" s="411"/>
      <c r="V1036" s="411"/>
      <c r="W1036" s="411"/>
      <c r="X1036" s="411"/>
      <c r="Y1036" s="411"/>
      <c r="Z1036" s="411"/>
      <c r="AA1036" s="411"/>
      <c r="AB1036" s="411"/>
    </row>
    <row r="1037" hidden="1">
      <c r="A1037" s="13" t="str">
        <f t="shared" si="96"/>
        <v/>
      </c>
      <c r="B1037" s="412"/>
      <c r="C1037" s="360" t="s">
        <v>422</v>
      </c>
      <c r="D1037" s="426"/>
      <c r="E1037" s="362"/>
      <c r="F1037" s="393" t="s">
        <v>2575</v>
      </c>
      <c r="G1037" s="395"/>
      <c r="H1037" s="380"/>
      <c r="I1037" s="377"/>
      <c r="J1037" s="362"/>
      <c r="K1037" s="362"/>
      <c r="L1037" s="362"/>
      <c r="M1037" s="362"/>
      <c r="N1037" s="363" t="b">
        <v>0</v>
      </c>
      <c r="O1037" s="363" t="b">
        <v>0</v>
      </c>
      <c r="P1037" s="136"/>
      <c r="Q1037" s="411"/>
      <c r="R1037" s="411"/>
      <c r="S1037" s="411"/>
      <c r="T1037" s="411"/>
      <c r="U1037" s="411"/>
      <c r="V1037" s="411"/>
      <c r="W1037" s="411"/>
      <c r="X1037" s="411"/>
      <c r="Y1037" s="411"/>
      <c r="Z1037" s="411"/>
      <c r="AA1037" s="411"/>
      <c r="AB1037" s="411"/>
    </row>
    <row r="1038" hidden="1">
      <c r="A1038" s="13" t="str">
        <f t="shared" si="96"/>
        <v>60a4bb50aa74f74792f8d1f5</v>
      </c>
      <c r="B1038" s="412"/>
      <c r="C1038" s="360" t="s">
        <v>422</v>
      </c>
      <c r="D1038" s="410" t="s">
        <v>196</v>
      </c>
      <c r="E1038" s="13" t="s">
        <v>2673</v>
      </c>
      <c r="F1038" s="13" t="s">
        <v>2674</v>
      </c>
      <c r="G1038" s="399">
        <v>0.625</v>
      </c>
      <c r="H1038" s="345" t="s">
        <v>2675</v>
      </c>
      <c r="I1038" s="150" t="s">
        <v>2676</v>
      </c>
      <c r="J1038" s="94" t="s">
        <v>2677</v>
      </c>
      <c r="K1038" s="362"/>
      <c r="L1038" s="362"/>
      <c r="M1038" s="362"/>
      <c r="N1038" s="363" t="b">
        <v>0</v>
      </c>
      <c r="O1038" s="363" t="b">
        <v>0</v>
      </c>
      <c r="P1038" s="136"/>
      <c r="Q1038" s="411"/>
      <c r="R1038" s="411"/>
      <c r="S1038" s="411"/>
      <c r="T1038" s="411"/>
      <c r="U1038" s="411"/>
      <c r="V1038" s="411"/>
      <c r="W1038" s="411"/>
      <c r="X1038" s="411"/>
      <c r="Y1038" s="411"/>
      <c r="Z1038" s="411"/>
      <c r="AA1038" s="411"/>
      <c r="AB1038" s="411"/>
    </row>
    <row r="1039" hidden="1">
      <c r="A1039" s="13" t="str">
        <f t="shared" si="96"/>
        <v>5f33e0abad551647cd5858c5</v>
      </c>
      <c r="B1039" s="415"/>
      <c r="C1039" s="360" t="s">
        <v>422</v>
      </c>
      <c r="D1039" s="422" t="s">
        <v>196</v>
      </c>
      <c r="E1039" s="13" t="s">
        <v>1058</v>
      </c>
      <c r="F1039" s="13" t="s">
        <v>1059</v>
      </c>
      <c r="G1039" s="399">
        <v>0.7083333333333334</v>
      </c>
      <c r="H1039" s="167" t="s">
        <v>1737</v>
      </c>
      <c r="I1039" s="346" t="s">
        <v>2678</v>
      </c>
      <c r="J1039" s="94" t="s">
        <v>1063</v>
      </c>
      <c r="K1039" s="345" t="s">
        <v>2679</v>
      </c>
      <c r="L1039" s="362"/>
      <c r="M1039" s="362"/>
      <c r="N1039" s="363" t="b">
        <v>0</v>
      </c>
      <c r="O1039" s="363" t="b">
        <v>0</v>
      </c>
      <c r="P1039" s="136"/>
      <c r="Q1039" s="411"/>
      <c r="R1039" s="411"/>
      <c r="S1039" s="411"/>
      <c r="T1039" s="411"/>
      <c r="U1039" s="411"/>
      <c r="V1039" s="411"/>
      <c r="W1039" s="411"/>
      <c r="X1039" s="411"/>
      <c r="Y1039" s="411"/>
      <c r="Z1039" s="411"/>
      <c r="AA1039" s="411"/>
      <c r="AB1039" s="411"/>
    </row>
    <row r="1040" hidden="1">
      <c r="A1040" s="13" t="str">
        <f t="shared" si="96"/>
        <v/>
      </c>
      <c r="B1040" s="416"/>
      <c r="C1040" s="375"/>
      <c r="D1040" s="398"/>
      <c r="E1040" s="362"/>
      <c r="F1040" s="362"/>
      <c r="G1040" s="376"/>
      <c r="H1040" s="362"/>
      <c r="I1040" s="377"/>
      <c r="J1040" s="362"/>
      <c r="K1040" s="362"/>
      <c r="L1040" s="362"/>
      <c r="M1040" s="362"/>
      <c r="N1040" s="363" t="b">
        <v>0</v>
      </c>
      <c r="O1040" s="363" t="b">
        <v>0</v>
      </c>
      <c r="P1040" s="136"/>
      <c r="Q1040" s="411"/>
      <c r="R1040" s="411"/>
      <c r="S1040" s="411"/>
      <c r="T1040" s="411"/>
      <c r="U1040" s="411"/>
      <c r="V1040" s="411"/>
      <c r="W1040" s="411"/>
      <c r="X1040" s="411"/>
      <c r="Y1040" s="411"/>
      <c r="Z1040" s="411"/>
      <c r="AA1040" s="411"/>
      <c r="AB1040" s="411"/>
    </row>
    <row r="1041" hidden="1">
      <c r="A1041" s="13" t="str">
        <f t="shared" si="96"/>
        <v/>
      </c>
      <c r="B1041" s="409" t="s">
        <v>13</v>
      </c>
      <c r="C1041" s="360" t="s">
        <v>1150</v>
      </c>
      <c r="D1041" s="171"/>
      <c r="E1041" s="362"/>
      <c r="F1041" s="362"/>
      <c r="G1041" s="376"/>
      <c r="H1041" s="362"/>
      <c r="I1041" s="377"/>
      <c r="J1041" s="362"/>
      <c r="K1041" s="362"/>
      <c r="L1041" s="362"/>
      <c r="M1041" s="362"/>
      <c r="N1041" s="363" t="b">
        <v>0</v>
      </c>
      <c r="O1041" s="363" t="b">
        <v>0</v>
      </c>
      <c r="P1041" s="136"/>
      <c r="Q1041" s="411"/>
      <c r="R1041" s="411"/>
      <c r="S1041" s="411"/>
      <c r="T1041" s="411"/>
      <c r="U1041" s="411"/>
      <c r="V1041" s="411"/>
      <c r="W1041" s="411"/>
      <c r="X1041" s="411"/>
      <c r="Y1041" s="411"/>
      <c r="Z1041" s="411"/>
      <c r="AA1041" s="411"/>
      <c r="AB1041" s="411"/>
    </row>
    <row r="1042" hidden="1">
      <c r="A1042" s="13" t="str">
        <f t="shared" si="96"/>
        <v>6089038e186fcb0a33e8d87c</v>
      </c>
      <c r="B1042" s="412"/>
      <c r="C1042" s="360" t="s">
        <v>1150</v>
      </c>
      <c r="D1042" s="147" t="s">
        <v>389</v>
      </c>
      <c r="E1042" s="13" t="s">
        <v>2680</v>
      </c>
      <c r="F1042" s="13" t="s">
        <v>2681</v>
      </c>
      <c r="G1042" s="380">
        <v>0.5833333333333334</v>
      </c>
      <c r="H1042" s="345" t="s">
        <v>221</v>
      </c>
      <c r="I1042" s="346" t="s">
        <v>2682</v>
      </c>
      <c r="J1042" s="94" t="s">
        <v>2683</v>
      </c>
      <c r="K1042" s="362"/>
      <c r="L1042" s="362"/>
      <c r="M1042" s="362"/>
      <c r="N1042" s="363" t="b">
        <v>0</v>
      </c>
      <c r="O1042" s="363" t="b">
        <v>0</v>
      </c>
      <c r="P1042" s="136"/>
      <c r="Q1042" s="411"/>
      <c r="R1042" s="411"/>
      <c r="S1042" s="411"/>
      <c r="T1042" s="411"/>
      <c r="U1042" s="411"/>
      <c r="V1042" s="411"/>
      <c r="W1042" s="411"/>
      <c r="X1042" s="411"/>
      <c r="Y1042" s="411"/>
      <c r="Z1042" s="411"/>
      <c r="AA1042" s="411"/>
      <c r="AB1042" s="411"/>
    </row>
    <row r="1043" hidden="1">
      <c r="A1043" s="13" t="str">
        <f t="shared" si="96"/>
        <v>5fa455fed0f0f7001443f111</v>
      </c>
      <c r="B1043" s="412"/>
      <c r="C1043" s="360" t="s">
        <v>1150</v>
      </c>
      <c r="D1043" s="239" t="s">
        <v>196</v>
      </c>
      <c r="E1043" s="13" t="s">
        <v>114</v>
      </c>
      <c r="F1043" s="13" t="s">
        <v>115</v>
      </c>
      <c r="G1043" s="380">
        <v>0.6666666666666666</v>
      </c>
      <c r="H1043" s="345" t="s">
        <v>367</v>
      </c>
      <c r="I1043" s="346" t="s">
        <v>2684</v>
      </c>
      <c r="J1043" s="94" t="s">
        <v>117</v>
      </c>
      <c r="K1043" s="345" t="s">
        <v>2685</v>
      </c>
      <c r="L1043" s="362"/>
      <c r="M1043" s="362"/>
      <c r="N1043" s="363" t="b">
        <v>0</v>
      </c>
      <c r="O1043" s="363" t="b">
        <v>0</v>
      </c>
      <c r="P1043" s="136"/>
      <c r="Q1043" s="411"/>
      <c r="R1043" s="411"/>
      <c r="S1043" s="411"/>
      <c r="T1043" s="411"/>
      <c r="U1043" s="411"/>
      <c r="V1043" s="411"/>
      <c r="W1043" s="411"/>
      <c r="X1043" s="411"/>
      <c r="Y1043" s="411"/>
      <c r="Z1043" s="411"/>
      <c r="AA1043" s="411"/>
      <c r="AB1043" s="411"/>
    </row>
    <row r="1044" hidden="1">
      <c r="A1044" s="13" t="str">
        <f t="shared" si="96"/>
        <v>607700c6cd039c6b8ec7ba39</v>
      </c>
      <c r="B1044" s="412"/>
      <c r="C1044" s="360" t="s">
        <v>1150</v>
      </c>
      <c r="D1044" s="147" t="s">
        <v>1069</v>
      </c>
      <c r="E1044" s="13" t="s">
        <v>2686</v>
      </c>
      <c r="F1044" s="13" t="s">
        <v>2687</v>
      </c>
      <c r="G1044" s="344" t="s">
        <v>199</v>
      </c>
      <c r="H1044" s="345" t="s">
        <v>2688</v>
      </c>
      <c r="I1044" s="346" t="s">
        <v>2689</v>
      </c>
      <c r="J1044" s="345" t="s">
        <v>2690</v>
      </c>
      <c r="K1044" s="362"/>
      <c r="L1044" s="362"/>
      <c r="M1044" s="362"/>
      <c r="N1044" s="363" t="b">
        <v>0</v>
      </c>
      <c r="O1044" s="363" t="b">
        <v>0</v>
      </c>
      <c r="P1044" s="136"/>
      <c r="Q1044" s="411"/>
      <c r="R1044" s="411"/>
      <c r="S1044" s="411"/>
      <c r="T1044" s="411"/>
      <c r="U1044" s="411"/>
      <c r="V1044" s="411"/>
      <c r="W1044" s="411"/>
      <c r="X1044" s="411"/>
      <c r="Y1044" s="411"/>
      <c r="Z1044" s="411"/>
      <c r="AA1044" s="411"/>
      <c r="AB1044" s="411"/>
    </row>
    <row r="1045" hidden="1">
      <c r="A1045" s="13" t="str">
        <f t="shared" si="96"/>
        <v/>
      </c>
      <c r="B1045" s="415"/>
      <c r="C1045" s="360" t="s">
        <v>1150</v>
      </c>
      <c r="D1045" s="171"/>
      <c r="E1045" s="362"/>
      <c r="F1045" s="362"/>
      <c r="G1045" s="376"/>
      <c r="H1045" s="362"/>
      <c r="I1045" s="377"/>
      <c r="J1045" s="362"/>
      <c r="K1045" s="362"/>
      <c r="L1045" s="362"/>
      <c r="M1045" s="362"/>
      <c r="N1045" s="363" t="b">
        <v>0</v>
      </c>
      <c r="O1045" s="363" t="b">
        <v>0</v>
      </c>
      <c r="P1045" s="136"/>
      <c r="Q1045" s="411"/>
      <c r="R1045" s="411"/>
      <c r="S1045" s="411"/>
      <c r="T1045" s="411"/>
      <c r="U1045" s="411"/>
      <c r="V1045" s="411"/>
      <c r="W1045" s="411"/>
      <c r="X1045" s="411"/>
      <c r="Y1045" s="411"/>
      <c r="Z1045" s="411"/>
      <c r="AA1045" s="411"/>
      <c r="AB1045" s="411"/>
    </row>
    <row r="1046" hidden="1">
      <c r="A1046" s="362" t="str">
        <f t="shared" si="96"/>
        <v/>
      </c>
      <c r="B1046" s="408"/>
      <c r="C1046" s="9">
        <v>44347.0</v>
      </c>
      <c r="D1046" s="171"/>
      <c r="E1046" s="362"/>
      <c r="F1046" s="362"/>
      <c r="G1046" s="381"/>
      <c r="H1046" s="427"/>
      <c r="I1046" s="377"/>
      <c r="J1046" s="362"/>
      <c r="K1046" s="362"/>
      <c r="L1046" s="362"/>
      <c r="M1046" s="362"/>
      <c r="N1046" s="363" t="b">
        <v>0</v>
      </c>
      <c r="O1046" s="363" t="b">
        <v>0</v>
      </c>
      <c r="P1046" s="136"/>
      <c r="Q1046" s="407"/>
      <c r="R1046" s="407"/>
      <c r="S1046" s="407"/>
      <c r="T1046" s="407"/>
      <c r="U1046" s="407"/>
      <c r="V1046" s="407"/>
      <c r="W1046" s="407"/>
      <c r="X1046" s="407"/>
      <c r="Y1046" s="407"/>
      <c r="Z1046" s="407"/>
      <c r="AA1046" s="407"/>
      <c r="AB1046" s="407"/>
    </row>
    <row r="1047" hidden="1">
      <c r="A1047" s="428" t="str">
        <f t="shared" si="96"/>
        <v/>
      </c>
      <c r="B1047" s="429" t="s">
        <v>1389</v>
      </c>
      <c r="C1047" s="360" t="s">
        <v>422</v>
      </c>
      <c r="D1047" s="171"/>
      <c r="E1047" s="362"/>
      <c r="F1047" s="362"/>
      <c r="G1047" s="381"/>
      <c r="H1047" s="427"/>
      <c r="I1047" s="421"/>
      <c r="J1047" s="362"/>
      <c r="K1047" s="362"/>
      <c r="L1047" s="362"/>
      <c r="M1047" s="362"/>
      <c r="N1047" s="363" t="b">
        <v>0</v>
      </c>
      <c r="O1047" s="363" t="b">
        <v>0</v>
      </c>
      <c r="P1047" s="136"/>
      <c r="Q1047" s="411"/>
      <c r="R1047" s="411"/>
      <c r="S1047" s="411"/>
      <c r="T1047" s="411"/>
      <c r="U1047" s="411"/>
      <c r="V1047" s="411"/>
      <c r="W1047" s="411"/>
      <c r="X1047" s="411"/>
      <c r="Y1047" s="411"/>
      <c r="Z1047" s="411"/>
      <c r="AA1047" s="411"/>
      <c r="AB1047" s="411"/>
    </row>
    <row r="1048" hidden="1">
      <c r="A1048" s="428" t="str">
        <f t="shared" si="96"/>
        <v>608d3b23bde7fd653440e842</v>
      </c>
      <c r="B1048" s="412"/>
      <c r="C1048" s="360" t="s">
        <v>422</v>
      </c>
      <c r="D1048" s="410" t="s">
        <v>389</v>
      </c>
      <c r="E1048" s="430" t="s">
        <v>2691</v>
      </c>
      <c r="F1048" s="419" t="s">
        <v>2692</v>
      </c>
      <c r="G1048" s="431">
        <v>0.5833333333333334</v>
      </c>
      <c r="H1048" s="167" t="s">
        <v>2693</v>
      </c>
      <c r="I1048" s="167" t="s">
        <v>2694</v>
      </c>
      <c r="J1048" s="432" t="s">
        <v>2695</v>
      </c>
      <c r="K1048" s="362"/>
      <c r="L1048" s="362"/>
      <c r="M1048" s="362"/>
      <c r="N1048" s="363" t="b">
        <v>0</v>
      </c>
      <c r="O1048" s="363" t="b">
        <v>0</v>
      </c>
      <c r="P1048" s="136"/>
      <c r="Q1048" s="411"/>
      <c r="R1048" s="411"/>
      <c r="S1048" s="411"/>
      <c r="T1048" s="411"/>
      <c r="U1048" s="411"/>
      <c r="V1048" s="411"/>
      <c r="W1048" s="411"/>
      <c r="X1048" s="411"/>
      <c r="Y1048" s="411"/>
      <c r="Z1048" s="411"/>
      <c r="AA1048" s="411"/>
      <c r="AB1048" s="411"/>
    </row>
    <row r="1049" hidden="1">
      <c r="A1049" s="428"/>
      <c r="B1049" s="412"/>
      <c r="C1049" s="360" t="s">
        <v>422</v>
      </c>
      <c r="D1049" s="410" t="s">
        <v>389</v>
      </c>
      <c r="E1049" s="420" t="s">
        <v>2696</v>
      </c>
      <c r="F1049" s="433" t="s">
        <v>2697</v>
      </c>
      <c r="G1049" s="434">
        <v>0.6666666666666666</v>
      </c>
      <c r="H1049" s="420" t="s">
        <v>1333</v>
      </c>
      <c r="I1049" s="420" t="s">
        <v>2698</v>
      </c>
      <c r="J1049" s="435" t="s">
        <v>2699</v>
      </c>
      <c r="K1049" s="345" t="s">
        <v>2700</v>
      </c>
      <c r="L1049" s="362"/>
      <c r="M1049" s="362"/>
      <c r="N1049" s="363" t="b">
        <v>0</v>
      </c>
      <c r="O1049" s="363" t="b">
        <v>0</v>
      </c>
      <c r="P1049" s="136"/>
      <c r="Q1049" s="411"/>
      <c r="R1049" s="411"/>
      <c r="S1049" s="411"/>
      <c r="T1049" s="411"/>
      <c r="U1049" s="411"/>
      <c r="V1049" s="411"/>
      <c r="W1049" s="411"/>
      <c r="X1049" s="411"/>
      <c r="Y1049" s="411"/>
      <c r="Z1049" s="411"/>
      <c r="AA1049" s="411"/>
      <c r="AB1049" s="411"/>
    </row>
    <row r="1050" hidden="1">
      <c r="A1050" s="428" t="str">
        <f t="shared" ref="A1050:A1052" si="97">E1050</f>
        <v>600f2954a51c1808d90e2044</v>
      </c>
      <c r="B1050" s="412"/>
      <c r="C1050" s="360" t="s">
        <v>422</v>
      </c>
      <c r="D1050" s="410" t="s">
        <v>389</v>
      </c>
      <c r="E1050" s="430" t="s">
        <v>390</v>
      </c>
      <c r="F1050" s="430" t="s">
        <v>391</v>
      </c>
      <c r="G1050" s="431">
        <v>0.7083333333333334</v>
      </c>
      <c r="H1050" s="418" t="s">
        <v>2701</v>
      </c>
      <c r="I1050" s="167" t="s">
        <v>394</v>
      </c>
      <c r="J1050" s="167" t="s">
        <v>395</v>
      </c>
      <c r="K1050" s="362"/>
      <c r="L1050" s="362"/>
      <c r="M1050" s="362"/>
      <c r="N1050" s="363" t="b">
        <v>0</v>
      </c>
      <c r="O1050" s="363" t="b">
        <v>0</v>
      </c>
      <c r="P1050" s="136"/>
      <c r="Q1050" s="411"/>
      <c r="R1050" s="411"/>
      <c r="S1050" s="411"/>
      <c r="T1050" s="411"/>
      <c r="U1050" s="411"/>
      <c r="V1050" s="411"/>
      <c r="W1050" s="411"/>
      <c r="X1050" s="411"/>
      <c r="Y1050" s="411"/>
      <c r="Z1050" s="411"/>
      <c r="AA1050" s="411"/>
      <c r="AB1050" s="411"/>
    </row>
    <row r="1051" hidden="1">
      <c r="A1051" s="428" t="str">
        <f t="shared" si="97"/>
        <v>609143b93aec1ab1128a5a55</v>
      </c>
      <c r="B1051" s="415"/>
      <c r="C1051" s="360" t="s">
        <v>422</v>
      </c>
      <c r="D1051" s="422" t="s">
        <v>389</v>
      </c>
      <c r="E1051" s="430" t="s">
        <v>2702</v>
      </c>
      <c r="F1051" s="430" t="s">
        <v>2703</v>
      </c>
      <c r="G1051" s="431">
        <v>0.75</v>
      </c>
      <c r="H1051" s="432" t="s">
        <v>1333</v>
      </c>
      <c r="I1051" s="418" t="s">
        <v>2704</v>
      </c>
      <c r="J1051" s="167" t="s">
        <v>2705</v>
      </c>
      <c r="K1051" s="436"/>
      <c r="L1051" s="362"/>
      <c r="M1051" s="362"/>
      <c r="N1051" s="363" t="b">
        <v>0</v>
      </c>
      <c r="O1051" s="363" t="b">
        <v>0</v>
      </c>
      <c r="P1051" s="136"/>
      <c r="Q1051" s="411"/>
      <c r="R1051" s="411"/>
      <c r="S1051" s="411"/>
      <c r="T1051" s="411"/>
      <c r="U1051" s="411"/>
      <c r="V1051" s="411"/>
      <c r="W1051" s="411"/>
      <c r="X1051" s="411"/>
      <c r="Y1051" s="411"/>
      <c r="Z1051" s="411"/>
      <c r="AA1051" s="411"/>
      <c r="AB1051" s="411"/>
    </row>
    <row r="1052" hidden="1">
      <c r="A1052" s="428" t="str">
        <f t="shared" si="97"/>
        <v/>
      </c>
      <c r="B1052" s="416"/>
      <c r="C1052" s="375"/>
      <c r="D1052" s="171"/>
      <c r="E1052" s="362"/>
      <c r="F1052" s="362"/>
      <c r="G1052" s="376"/>
      <c r="H1052" s="362"/>
      <c r="I1052" s="377"/>
      <c r="J1052" s="362"/>
      <c r="K1052" s="362"/>
      <c r="L1052" s="362"/>
      <c r="M1052" s="362"/>
      <c r="N1052" s="363" t="b">
        <v>0</v>
      </c>
      <c r="O1052" s="363" t="b">
        <v>0</v>
      </c>
      <c r="P1052" s="136"/>
      <c r="Q1052" s="411"/>
      <c r="R1052" s="411"/>
      <c r="S1052" s="411"/>
      <c r="T1052" s="411"/>
      <c r="U1052" s="411"/>
      <c r="V1052" s="411"/>
      <c r="W1052" s="411"/>
      <c r="X1052" s="411"/>
      <c r="Y1052" s="411"/>
      <c r="Z1052" s="411"/>
      <c r="AA1052" s="411"/>
      <c r="AB1052" s="411"/>
    </row>
    <row r="1053" hidden="1">
      <c r="A1053" s="428"/>
      <c r="B1053" s="429" t="s">
        <v>13</v>
      </c>
      <c r="C1053" s="360" t="s">
        <v>1150</v>
      </c>
      <c r="D1053" s="378" t="s">
        <v>389</v>
      </c>
      <c r="E1053" s="16" t="s">
        <v>2706</v>
      </c>
      <c r="F1053" s="16" t="s">
        <v>2707</v>
      </c>
      <c r="G1053" s="382">
        <v>0.5</v>
      </c>
      <c r="H1053" s="348" t="s">
        <v>2708</v>
      </c>
      <c r="I1053" s="437" t="s">
        <v>2709</v>
      </c>
      <c r="J1053" s="73" t="s">
        <v>2710</v>
      </c>
      <c r="K1053" s="362"/>
      <c r="L1053" s="362"/>
      <c r="M1053" s="362"/>
      <c r="N1053" s="363" t="b">
        <v>0</v>
      </c>
      <c r="O1053" s="363" t="b">
        <v>0</v>
      </c>
      <c r="P1053" s="136"/>
      <c r="Q1053" s="411"/>
      <c r="R1053" s="411"/>
      <c r="S1053" s="411"/>
      <c r="T1053" s="411"/>
      <c r="U1053" s="411"/>
      <c r="V1053" s="411"/>
      <c r="W1053" s="411"/>
      <c r="X1053" s="411"/>
      <c r="Y1053" s="411"/>
      <c r="Z1053" s="411"/>
      <c r="AA1053" s="411"/>
      <c r="AB1053" s="411"/>
    </row>
    <row r="1054" hidden="1">
      <c r="A1054" s="428" t="str">
        <f t="shared" ref="A1054:A1077" si="98">E1054</f>
        <v>606465088b08d1317cfc58d7</v>
      </c>
      <c r="B1054" s="412"/>
      <c r="C1054" s="360" t="s">
        <v>1150</v>
      </c>
      <c r="D1054" s="147" t="s">
        <v>389</v>
      </c>
      <c r="E1054" s="13" t="s">
        <v>2448</v>
      </c>
      <c r="F1054" s="13" t="s">
        <v>2449</v>
      </c>
      <c r="G1054" s="380">
        <v>0.5833333333333334</v>
      </c>
      <c r="H1054" s="345" t="s">
        <v>1821</v>
      </c>
      <c r="I1054" s="150" t="s">
        <v>2451</v>
      </c>
      <c r="J1054" s="94" t="s">
        <v>2452</v>
      </c>
      <c r="K1054" s="345" t="s">
        <v>2248</v>
      </c>
      <c r="L1054" s="362"/>
      <c r="M1054" s="362"/>
      <c r="N1054" s="363" t="b">
        <v>0</v>
      </c>
      <c r="O1054" s="363" t="b">
        <v>0</v>
      </c>
      <c r="P1054" s="136"/>
      <c r="Q1054" s="411"/>
      <c r="R1054" s="411"/>
      <c r="S1054" s="411"/>
      <c r="T1054" s="411"/>
      <c r="U1054" s="411"/>
      <c r="V1054" s="411"/>
      <c r="W1054" s="411"/>
      <c r="X1054" s="411"/>
      <c r="Y1054" s="411"/>
      <c r="Z1054" s="411"/>
      <c r="AA1054" s="411"/>
      <c r="AB1054" s="411"/>
    </row>
    <row r="1055" hidden="1">
      <c r="A1055" s="428" t="str">
        <f t="shared" si="98"/>
        <v>6038fc9c33826735e93fdbe1</v>
      </c>
      <c r="B1055" s="412"/>
      <c r="C1055" s="360" t="s">
        <v>1150</v>
      </c>
      <c r="D1055" s="147" t="s">
        <v>389</v>
      </c>
      <c r="E1055" s="13" t="s">
        <v>2711</v>
      </c>
      <c r="F1055" s="345" t="s">
        <v>2712</v>
      </c>
      <c r="G1055" s="380">
        <v>0.6666666666666666</v>
      </c>
      <c r="H1055" s="345" t="s">
        <v>1821</v>
      </c>
      <c r="I1055" s="150" t="s">
        <v>2713</v>
      </c>
      <c r="J1055" s="94" t="s">
        <v>2714</v>
      </c>
      <c r="K1055" s="362"/>
      <c r="L1055" s="362"/>
      <c r="M1055" s="362"/>
      <c r="N1055" s="363" t="b">
        <v>0</v>
      </c>
      <c r="O1055" s="363" t="b">
        <v>0</v>
      </c>
      <c r="P1055" s="136"/>
      <c r="Q1055" s="411"/>
      <c r="R1055" s="411"/>
      <c r="S1055" s="411"/>
      <c r="T1055" s="411"/>
      <c r="U1055" s="411"/>
      <c r="V1055" s="411"/>
      <c r="W1055" s="411"/>
      <c r="X1055" s="411"/>
      <c r="Y1055" s="411"/>
      <c r="Z1055" s="411"/>
      <c r="AA1055" s="411"/>
      <c r="AB1055" s="411"/>
    </row>
    <row r="1056" hidden="1">
      <c r="A1056" s="428" t="str">
        <f t="shared" si="98"/>
        <v>60224141df74340208849545</v>
      </c>
      <c r="B1056" s="412"/>
      <c r="C1056" s="360" t="s">
        <v>1150</v>
      </c>
      <c r="D1056" s="438" t="s">
        <v>389</v>
      </c>
      <c r="E1056" s="13" t="s">
        <v>2715</v>
      </c>
      <c r="F1056" s="13" t="s">
        <v>2716</v>
      </c>
      <c r="G1056" s="380">
        <v>0.7708333333333334</v>
      </c>
      <c r="H1056" s="345" t="s">
        <v>2717</v>
      </c>
      <c r="I1056" s="346" t="s">
        <v>2718</v>
      </c>
      <c r="J1056" s="94" t="s">
        <v>1674</v>
      </c>
      <c r="K1056" s="436"/>
      <c r="L1056" s="362"/>
      <c r="M1056" s="362"/>
      <c r="N1056" s="363" t="b">
        <v>0</v>
      </c>
      <c r="O1056" s="363" t="b">
        <v>0</v>
      </c>
      <c r="P1056" s="136"/>
      <c r="Q1056" s="411"/>
      <c r="R1056" s="411"/>
      <c r="S1056" s="411"/>
      <c r="T1056" s="411"/>
      <c r="U1056" s="411"/>
      <c r="V1056" s="411"/>
      <c r="W1056" s="411"/>
      <c r="X1056" s="411"/>
      <c r="Y1056" s="411"/>
      <c r="Z1056" s="411"/>
      <c r="AA1056" s="411"/>
      <c r="AB1056" s="411"/>
    </row>
    <row r="1057" hidden="1">
      <c r="A1057" s="428" t="str">
        <f t="shared" si="98"/>
        <v/>
      </c>
      <c r="B1057" s="415"/>
      <c r="C1057" s="360" t="s">
        <v>1150</v>
      </c>
      <c r="D1057" s="171"/>
      <c r="E1057" s="362"/>
      <c r="F1057" s="362"/>
      <c r="G1057" s="376"/>
      <c r="H1057" s="362"/>
      <c r="I1057" s="377"/>
      <c r="J1057" s="362"/>
      <c r="K1057" s="362"/>
      <c r="L1057" s="362"/>
      <c r="M1057" s="362"/>
      <c r="N1057" s="363" t="b">
        <v>0</v>
      </c>
      <c r="O1057" s="363" t="b">
        <v>0</v>
      </c>
      <c r="P1057" s="136"/>
      <c r="Q1057" s="411"/>
      <c r="R1057" s="411"/>
      <c r="S1057" s="411"/>
      <c r="T1057" s="411"/>
      <c r="U1057" s="411"/>
      <c r="V1057" s="411"/>
      <c r="W1057" s="411"/>
      <c r="X1057" s="411"/>
      <c r="Y1057" s="411"/>
      <c r="Z1057" s="411"/>
      <c r="AA1057" s="411"/>
      <c r="AB1057" s="411"/>
    </row>
    <row r="1058" hidden="1">
      <c r="A1058" s="362" t="str">
        <f t="shared" si="98"/>
        <v/>
      </c>
      <c r="B1058" s="408"/>
      <c r="C1058" s="9">
        <v>44348.0</v>
      </c>
      <c r="D1058" s="171"/>
      <c r="E1058" s="362"/>
      <c r="F1058" s="391" t="s">
        <v>2719</v>
      </c>
      <c r="G1058" s="375"/>
      <c r="H1058" s="427"/>
      <c r="I1058" s="377"/>
      <c r="J1058" s="362"/>
      <c r="K1058" s="362"/>
      <c r="L1058" s="362"/>
      <c r="M1058" s="362"/>
      <c r="N1058" s="363" t="b">
        <v>0</v>
      </c>
      <c r="O1058" s="363" t="b">
        <v>0</v>
      </c>
      <c r="P1058" s="136"/>
      <c r="Q1058" s="407"/>
      <c r="R1058" s="407"/>
      <c r="S1058" s="407"/>
      <c r="T1058" s="407"/>
      <c r="U1058" s="407"/>
      <c r="V1058" s="407"/>
      <c r="W1058" s="407"/>
      <c r="X1058" s="407"/>
      <c r="Y1058" s="407"/>
      <c r="Z1058" s="407"/>
      <c r="AA1058" s="407"/>
      <c r="AB1058" s="407"/>
    </row>
    <row r="1059" hidden="1">
      <c r="A1059" s="428" t="str">
        <f t="shared" si="98"/>
        <v>603c0c231867ea6142fb4cce</v>
      </c>
      <c r="B1059" s="429" t="s">
        <v>1389</v>
      </c>
      <c r="C1059" s="360" t="s">
        <v>422</v>
      </c>
      <c r="D1059" s="410" t="s">
        <v>196</v>
      </c>
      <c r="E1059" s="13" t="s">
        <v>361</v>
      </c>
      <c r="F1059" s="13" t="s">
        <v>362</v>
      </c>
      <c r="G1059" s="439">
        <v>0.4166666666666667</v>
      </c>
      <c r="H1059" s="79" t="s">
        <v>348</v>
      </c>
      <c r="I1059" s="133" t="s">
        <v>2720</v>
      </c>
      <c r="J1059" s="94" t="s">
        <v>364</v>
      </c>
      <c r="K1059" s="345" t="s">
        <v>2721</v>
      </c>
      <c r="L1059" s="362"/>
      <c r="M1059" s="362"/>
      <c r="N1059" s="363" t="b">
        <v>0</v>
      </c>
      <c r="O1059" s="363" t="b">
        <v>0</v>
      </c>
      <c r="P1059" s="136"/>
      <c r="Q1059" s="411"/>
      <c r="R1059" s="411"/>
      <c r="S1059" s="411"/>
      <c r="T1059" s="411"/>
      <c r="U1059" s="411"/>
      <c r="V1059" s="411"/>
      <c r="W1059" s="411"/>
      <c r="X1059" s="411"/>
      <c r="Y1059" s="411"/>
      <c r="Z1059" s="411"/>
      <c r="AA1059" s="411"/>
      <c r="AB1059" s="411"/>
    </row>
    <row r="1060" hidden="1">
      <c r="A1060" s="428" t="str">
        <f t="shared" si="98"/>
        <v>606f7552354eaa8c64ab80aa</v>
      </c>
      <c r="B1060" s="412"/>
      <c r="C1060" s="360" t="s">
        <v>422</v>
      </c>
      <c r="D1060" s="440" t="s">
        <v>196</v>
      </c>
      <c r="E1060" s="13" t="s">
        <v>1929</v>
      </c>
      <c r="F1060" s="13" t="s">
        <v>1930</v>
      </c>
      <c r="G1060" s="441">
        <v>0.5</v>
      </c>
      <c r="H1060" s="13" t="s">
        <v>353</v>
      </c>
      <c r="I1060" s="13" t="s">
        <v>1931</v>
      </c>
      <c r="J1060" s="94" t="s">
        <v>2129</v>
      </c>
      <c r="K1060" s="345" t="s">
        <v>2722</v>
      </c>
      <c r="L1060" s="362"/>
      <c r="M1060" s="362"/>
      <c r="N1060" s="363" t="b">
        <v>0</v>
      </c>
      <c r="O1060" s="363" t="b">
        <v>0</v>
      </c>
      <c r="P1060" s="136"/>
      <c r="Q1060" s="411"/>
      <c r="R1060" s="411"/>
      <c r="S1060" s="411"/>
      <c r="T1060" s="411"/>
      <c r="U1060" s="411"/>
      <c r="V1060" s="411"/>
      <c r="W1060" s="411"/>
      <c r="X1060" s="411"/>
      <c r="Y1060" s="411"/>
      <c r="Z1060" s="411"/>
      <c r="AA1060" s="411"/>
      <c r="AB1060" s="411"/>
    </row>
    <row r="1061" hidden="1">
      <c r="A1061" s="428" t="str">
        <f t="shared" si="98"/>
        <v>60a4d187c765c9852f69a0df</v>
      </c>
      <c r="B1061" s="412"/>
      <c r="C1061" s="360" t="s">
        <v>422</v>
      </c>
      <c r="D1061" s="410" t="s">
        <v>196</v>
      </c>
      <c r="E1061" s="13" t="s">
        <v>2723</v>
      </c>
      <c r="F1061" s="13" t="s">
        <v>2724</v>
      </c>
      <c r="G1061" s="399">
        <v>0.5833333333333334</v>
      </c>
      <c r="H1061" s="345" t="s">
        <v>2725</v>
      </c>
      <c r="I1061" s="346" t="s">
        <v>2726</v>
      </c>
      <c r="J1061" s="94" t="s">
        <v>2727</v>
      </c>
      <c r="K1061" s="345"/>
      <c r="L1061" s="362"/>
      <c r="M1061" s="362"/>
      <c r="N1061" s="363" t="b">
        <v>0</v>
      </c>
      <c r="O1061" s="363" t="b">
        <v>0</v>
      </c>
      <c r="P1061" s="136"/>
      <c r="Q1061" s="411"/>
      <c r="R1061" s="411"/>
      <c r="S1061" s="411"/>
      <c r="T1061" s="411"/>
      <c r="U1061" s="411"/>
      <c r="V1061" s="411"/>
      <c r="W1061" s="411"/>
      <c r="X1061" s="411"/>
      <c r="Y1061" s="411"/>
      <c r="Z1061" s="411"/>
      <c r="AA1061" s="411"/>
      <c r="AB1061" s="411"/>
    </row>
    <row r="1062" hidden="1">
      <c r="A1062" s="428" t="str">
        <f t="shared" si="98"/>
        <v/>
      </c>
      <c r="B1062" s="412"/>
      <c r="C1062" s="360" t="s">
        <v>422</v>
      </c>
      <c r="D1062" s="410" t="s">
        <v>196</v>
      </c>
      <c r="E1062" s="362"/>
      <c r="F1062" s="13"/>
      <c r="G1062" s="399">
        <v>0.6666666666666666</v>
      </c>
      <c r="H1062" s="362"/>
      <c r="I1062" s="421"/>
      <c r="J1062" s="442"/>
      <c r="K1062" s="362"/>
      <c r="L1062" s="362"/>
      <c r="M1062" s="362"/>
      <c r="N1062" s="363" t="b">
        <v>0</v>
      </c>
      <c r="O1062" s="363" t="b">
        <v>0</v>
      </c>
      <c r="P1062" s="136"/>
      <c r="Q1062" s="411"/>
      <c r="R1062" s="411"/>
      <c r="S1062" s="411"/>
      <c r="T1062" s="411"/>
      <c r="U1062" s="411"/>
      <c r="V1062" s="411"/>
      <c r="W1062" s="411"/>
      <c r="X1062" s="411"/>
      <c r="Y1062" s="411"/>
      <c r="Z1062" s="411"/>
      <c r="AA1062" s="411"/>
      <c r="AB1062" s="411"/>
    </row>
    <row r="1063" hidden="1">
      <c r="A1063" s="428" t="str">
        <f t="shared" si="98"/>
        <v/>
      </c>
      <c r="B1063" s="415"/>
      <c r="C1063" s="360" t="s">
        <v>422</v>
      </c>
      <c r="D1063" s="398"/>
      <c r="E1063" s="362"/>
      <c r="F1063" s="362"/>
      <c r="G1063" s="384"/>
      <c r="H1063" s="305"/>
      <c r="I1063" s="377"/>
      <c r="J1063" s="442"/>
      <c r="K1063" s="436"/>
      <c r="L1063" s="362"/>
      <c r="M1063" s="362"/>
      <c r="N1063" s="363" t="b">
        <v>0</v>
      </c>
      <c r="O1063" s="363" t="b">
        <v>0</v>
      </c>
      <c r="P1063" s="136"/>
      <c r="Q1063" s="411"/>
      <c r="R1063" s="411"/>
      <c r="S1063" s="411"/>
      <c r="T1063" s="411"/>
      <c r="U1063" s="411"/>
      <c r="V1063" s="411"/>
      <c r="W1063" s="411"/>
      <c r="X1063" s="411"/>
      <c r="Y1063" s="411"/>
      <c r="Z1063" s="411"/>
      <c r="AA1063" s="411"/>
      <c r="AB1063" s="411"/>
    </row>
    <row r="1064" hidden="1">
      <c r="A1064" s="428" t="str">
        <f t="shared" si="98"/>
        <v/>
      </c>
      <c r="B1064" s="416"/>
      <c r="C1064" s="375"/>
      <c r="D1064" s="171"/>
      <c r="E1064" s="362"/>
      <c r="F1064" s="362"/>
      <c r="G1064" s="376"/>
      <c r="H1064" s="362"/>
      <c r="I1064" s="377"/>
      <c r="J1064" s="362"/>
      <c r="K1064" s="362"/>
      <c r="L1064" s="362"/>
      <c r="M1064" s="362"/>
      <c r="N1064" s="363" t="b">
        <v>0</v>
      </c>
      <c r="O1064" s="363" t="b">
        <v>0</v>
      </c>
      <c r="P1064" s="136"/>
      <c r="Q1064" s="411"/>
      <c r="R1064" s="411"/>
      <c r="S1064" s="411"/>
      <c r="T1064" s="411"/>
      <c r="U1064" s="411"/>
      <c r="V1064" s="411"/>
      <c r="W1064" s="411"/>
      <c r="X1064" s="411"/>
      <c r="Y1064" s="411"/>
      <c r="Z1064" s="411"/>
      <c r="AA1064" s="411"/>
      <c r="AB1064" s="411"/>
    </row>
    <row r="1065" hidden="1">
      <c r="A1065" s="428" t="str">
        <f t="shared" si="98"/>
        <v/>
      </c>
      <c r="B1065" s="429" t="s">
        <v>13</v>
      </c>
      <c r="C1065" s="360" t="s">
        <v>1150</v>
      </c>
      <c r="D1065" s="171"/>
      <c r="E1065" s="362"/>
      <c r="F1065" s="362"/>
      <c r="G1065" s="376"/>
      <c r="H1065" s="362"/>
      <c r="I1065" s="377"/>
      <c r="J1065" s="362"/>
      <c r="K1065" s="362"/>
      <c r="L1065" s="362"/>
      <c r="M1065" s="362"/>
      <c r="N1065" s="363" t="b">
        <v>0</v>
      </c>
      <c r="O1065" s="363" t="b">
        <v>0</v>
      </c>
      <c r="P1065" s="136"/>
      <c r="Q1065" s="411"/>
      <c r="R1065" s="411"/>
      <c r="S1065" s="411"/>
      <c r="T1065" s="411"/>
      <c r="U1065" s="411"/>
      <c r="V1065" s="411"/>
      <c r="W1065" s="411"/>
      <c r="X1065" s="411"/>
      <c r="Y1065" s="411"/>
      <c r="Z1065" s="411"/>
      <c r="AA1065" s="411"/>
      <c r="AB1065" s="411"/>
    </row>
    <row r="1066" hidden="1">
      <c r="A1066" s="428" t="str">
        <f t="shared" si="98"/>
        <v>5f34f8cff3dfd1028f2df5e0</v>
      </c>
      <c r="B1066" s="412"/>
      <c r="C1066" s="360" t="s">
        <v>1150</v>
      </c>
      <c r="D1066" s="147" t="s">
        <v>389</v>
      </c>
      <c r="E1066" s="13" t="s">
        <v>277</v>
      </c>
      <c r="F1066" s="13" t="s">
        <v>278</v>
      </c>
      <c r="G1066" s="380">
        <v>0.5833333333333334</v>
      </c>
      <c r="H1066" s="345" t="s">
        <v>2644</v>
      </c>
      <c r="I1066" s="238" t="s">
        <v>2728</v>
      </c>
      <c r="J1066" s="94" t="s">
        <v>281</v>
      </c>
      <c r="K1066" s="362"/>
      <c r="L1066" s="362"/>
      <c r="M1066" s="362"/>
      <c r="N1066" s="363" t="b">
        <v>0</v>
      </c>
      <c r="O1066" s="363" t="b">
        <v>0</v>
      </c>
      <c r="P1066" s="136"/>
      <c r="Q1066" s="411"/>
      <c r="R1066" s="411"/>
      <c r="S1066" s="411"/>
      <c r="T1066" s="411"/>
      <c r="U1066" s="411"/>
      <c r="V1066" s="411"/>
      <c r="W1066" s="411"/>
      <c r="X1066" s="411"/>
      <c r="Y1066" s="411"/>
      <c r="Z1066" s="411"/>
      <c r="AA1066" s="411"/>
      <c r="AB1066" s="411"/>
    </row>
    <row r="1067" hidden="1">
      <c r="A1067" s="428" t="str">
        <f t="shared" si="98"/>
        <v>60800c1610bf22667bb7197d</v>
      </c>
      <c r="B1067" s="412"/>
      <c r="C1067" s="360" t="s">
        <v>1150</v>
      </c>
      <c r="D1067" s="438" t="s">
        <v>389</v>
      </c>
      <c r="E1067" s="13" t="s">
        <v>2729</v>
      </c>
      <c r="F1067" s="13" t="s">
        <v>2730</v>
      </c>
      <c r="G1067" s="380">
        <v>0.6666666666666666</v>
      </c>
      <c r="H1067" s="345" t="s">
        <v>2644</v>
      </c>
      <c r="I1067" s="346" t="s">
        <v>2731</v>
      </c>
      <c r="J1067" s="94" t="s">
        <v>2732</v>
      </c>
      <c r="K1067" s="436"/>
      <c r="L1067" s="362"/>
      <c r="M1067" s="362"/>
      <c r="N1067" s="363" t="b">
        <v>0</v>
      </c>
      <c r="O1067" s="363" t="b">
        <v>0</v>
      </c>
      <c r="P1067" s="136"/>
      <c r="Q1067" s="411"/>
      <c r="R1067" s="411"/>
      <c r="S1067" s="411"/>
      <c r="T1067" s="411"/>
      <c r="U1067" s="411"/>
      <c r="V1067" s="411"/>
      <c r="W1067" s="411"/>
      <c r="X1067" s="411"/>
      <c r="Y1067" s="411"/>
      <c r="Z1067" s="411"/>
      <c r="AA1067" s="411"/>
      <c r="AB1067" s="411"/>
    </row>
    <row r="1068" hidden="1">
      <c r="A1068" s="428" t="str">
        <f t="shared" si="98"/>
        <v>5fac06869cfaafc181cd0151</v>
      </c>
      <c r="B1068" s="412"/>
      <c r="C1068" s="360" t="s">
        <v>1150</v>
      </c>
      <c r="D1068" s="147" t="s">
        <v>389</v>
      </c>
      <c r="E1068" s="13" t="s">
        <v>2469</v>
      </c>
      <c r="F1068" s="13" t="s">
        <v>2733</v>
      </c>
      <c r="G1068" s="380">
        <v>0.75</v>
      </c>
      <c r="H1068" s="345" t="s">
        <v>964</v>
      </c>
      <c r="I1068" s="346" t="s">
        <v>2734</v>
      </c>
      <c r="J1068" s="94" t="s">
        <v>2735</v>
      </c>
      <c r="K1068" s="345" t="s">
        <v>2736</v>
      </c>
      <c r="L1068" s="362"/>
      <c r="M1068" s="362"/>
      <c r="N1068" s="363" t="b">
        <v>0</v>
      </c>
      <c r="O1068" s="363" t="b">
        <v>0</v>
      </c>
      <c r="P1068" s="136"/>
      <c r="Q1068" s="411"/>
      <c r="R1068" s="411"/>
      <c r="S1068" s="411"/>
      <c r="T1068" s="411"/>
      <c r="U1068" s="411"/>
      <c r="V1068" s="411"/>
      <c r="W1068" s="411"/>
      <c r="X1068" s="411"/>
      <c r="Y1068" s="411"/>
      <c r="Z1068" s="411"/>
      <c r="AA1068" s="411"/>
      <c r="AB1068" s="411"/>
    </row>
    <row r="1069" hidden="1">
      <c r="A1069" s="428" t="str">
        <f t="shared" si="98"/>
        <v/>
      </c>
      <c r="B1069" s="415"/>
      <c r="C1069" s="360" t="s">
        <v>1150</v>
      </c>
      <c r="D1069" s="171"/>
      <c r="E1069" s="362"/>
      <c r="F1069" s="362"/>
      <c r="G1069" s="376"/>
      <c r="H1069" s="362"/>
      <c r="I1069" s="377"/>
      <c r="J1069" s="362"/>
      <c r="K1069" s="362"/>
      <c r="L1069" s="362"/>
      <c r="M1069" s="362"/>
      <c r="N1069" s="363" t="b">
        <v>0</v>
      </c>
      <c r="O1069" s="363" t="b">
        <v>0</v>
      </c>
      <c r="P1069" s="136"/>
      <c r="Q1069" s="411"/>
      <c r="R1069" s="411"/>
      <c r="S1069" s="411"/>
      <c r="T1069" s="411"/>
      <c r="U1069" s="411"/>
      <c r="V1069" s="411"/>
      <c r="W1069" s="411"/>
      <c r="X1069" s="411"/>
      <c r="Y1069" s="411"/>
      <c r="Z1069" s="411"/>
      <c r="AA1069" s="411"/>
      <c r="AB1069" s="411"/>
    </row>
    <row r="1070" hidden="1">
      <c r="A1070" s="362" t="str">
        <f t="shared" si="98"/>
        <v/>
      </c>
      <c r="B1070" s="408"/>
      <c r="C1070" s="9">
        <v>44349.0</v>
      </c>
      <c r="D1070" s="171"/>
      <c r="E1070" s="362"/>
      <c r="F1070" s="362"/>
      <c r="G1070" s="375"/>
      <c r="H1070" s="427"/>
      <c r="I1070" s="377"/>
      <c r="J1070" s="362"/>
      <c r="K1070" s="362"/>
      <c r="L1070" s="362"/>
      <c r="M1070" s="362"/>
      <c r="N1070" s="363" t="b">
        <v>0</v>
      </c>
      <c r="O1070" s="363" t="b">
        <v>0</v>
      </c>
      <c r="P1070" s="136"/>
      <c r="Q1070" s="407"/>
      <c r="R1070" s="407"/>
      <c r="S1070" s="407"/>
      <c r="T1070" s="407"/>
      <c r="U1070" s="407"/>
      <c r="V1070" s="407"/>
      <c r="W1070" s="407"/>
      <c r="X1070" s="407"/>
      <c r="Y1070" s="407"/>
      <c r="Z1070" s="407"/>
      <c r="AA1070" s="407"/>
      <c r="AB1070" s="407"/>
    </row>
    <row r="1071" hidden="1">
      <c r="A1071" s="428" t="str">
        <f t="shared" si="98"/>
        <v/>
      </c>
      <c r="B1071" s="429" t="s">
        <v>1389</v>
      </c>
      <c r="C1071" s="360" t="s">
        <v>422</v>
      </c>
      <c r="D1071" s="171"/>
      <c r="E1071" s="362"/>
      <c r="F1071" s="362"/>
      <c r="G1071" s="375"/>
      <c r="H1071" s="427"/>
      <c r="I1071" s="421"/>
      <c r="J1071" s="362"/>
      <c r="K1071" s="362"/>
      <c r="L1071" s="362"/>
      <c r="M1071" s="362"/>
      <c r="N1071" s="363" t="b">
        <v>0</v>
      </c>
      <c r="O1071" s="363" t="b">
        <v>0</v>
      </c>
      <c r="P1071" s="136"/>
      <c r="Q1071" s="411"/>
      <c r="R1071" s="411"/>
      <c r="S1071" s="411"/>
      <c r="T1071" s="411"/>
      <c r="U1071" s="411"/>
      <c r="V1071" s="411"/>
      <c r="W1071" s="411"/>
      <c r="X1071" s="411"/>
      <c r="Y1071" s="411"/>
      <c r="Z1071" s="411"/>
      <c r="AA1071" s="411"/>
      <c r="AB1071" s="411"/>
    </row>
    <row r="1072" hidden="1">
      <c r="A1072" s="428" t="str">
        <f t="shared" si="98"/>
        <v/>
      </c>
      <c r="B1072" s="412"/>
      <c r="C1072" s="360" t="s">
        <v>422</v>
      </c>
      <c r="D1072" s="171"/>
      <c r="E1072" s="362"/>
      <c r="F1072" s="123"/>
      <c r="G1072" s="384"/>
      <c r="H1072" s="362"/>
      <c r="I1072" s="377"/>
      <c r="J1072" s="442"/>
      <c r="K1072" s="362"/>
      <c r="L1072" s="362"/>
      <c r="M1072" s="362"/>
      <c r="N1072" s="363" t="b">
        <v>0</v>
      </c>
      <c r="O1072" s="363" t="b">
        <v>0</v>
      </c>
      <c r="P1072" s="136"/>
      <c r="Q1072" s="411"/>
      <c r="R1072" s="411"/>
      <c r="S1072" s="411"/>
      <c r="T1072" s="411"/>
      <c r="U1072" s="411"/>
      <c r="V1072" s="411"/>
      <c r="W1072" s="411"/>
      <c r="X1072" s="411"/>
      <c r="Y1072" s="411"/>
      <c r="Z1072" s="411"/>
      <c r="AA1072" s="411"/>
      <c r="AB1072" s="411"/>
    </row>
    <row r="1073" hidden="1">
      <c r="A1073" s="428" t="str">
        <f t="shared" si="98"/>
        <v>6094f9849030b65e6bcde19e</v>
      </c>
      <c r="B1073" s="412"/>
      <c r="C1073" s="360" t="s">
        <v>422</v>
      </c>
      <c r="D1073" s="147" t="s">
        <v>389</v>
      </c>
      <c r="E1073" s="345" t="s">
        <v>2737</v>
      </c>
      <c r="F1073" s="345" t="s">
        <v>2738</v>
      </c>
      <c r="G1073" s="392" t="s">
        <v>358</v>
      </c>
      <c r="H1073" s="345" t="s">
        <v>2739</v>
      </c>
      <c r="I1073" s="346" t="s">
        <v>2740</v>
      </c>
      <c r="J1073" s="345" t="s">
        <v>2741</v>
      </c>
      <c r="K1073" s="362"/>
      <c r="L1073" s="362"/>
      <c r="M1073" s="362"/>
      <c r="N1073" s="363" t="b">
        <v>0</v>
      </c>
      <c r="O1073" s="363" t="b">
        <v>0</v>
      </c>
      <c r="P1073" s="136"/>
      <c r="Q1073" s="411"/>
      <c r="R1073" s="411"/>
      <c r="S1073" s="411"/>
      <c r="T1073" s="411"/>
      <c r="U1073" s="411"/>
      <c r="V1073" s="411"/>
      <c r="W1073" s="411"/>
      <c r="X1073" s="411"/>
      <c r="Y1073" s="411"/>
      <c r="Z1073" s="411"/>
      <c r="AA1073" s="411"/>
      <c r="AB1073" s="411"/>
    </row>
    <row r="1074" hidden="1">
      <c r="A1074" s="428" t="str">
        <f t="shared" si="98"/>
        <v>60a81cc4dfc1556943fc2bd8</v>
      </c>
      <c r="B1074" s="412"/>
      <c r="C1074" s="360" t="s">
        <v>422</v>
      </c>
      <c r="D1074" s="147" t="s">
        <v>389</v>
      </c>
      <c r="E1074" s="345" t="s">
        <v>2742</v>
      </c>
      <c r="F1074" s="345" t="s">
        <v>2743</v>
      </c>
      <c r="G1074" s="392" t="s">
        <v>165</v>
      </c>
      <c r="H1074" s="345" t="s">
        <v>2693</v>
      </c>
      <c r="I1074" s="150" t="s">
        <v>2744</v>
      </c>
      <c r="J1074" s="443" t="s">
        <v>2745</v>
      </c>
      <c r="K1074" s="362"/>
      <c r="L1074" s="362"/>
      <c r="M1074" s="362"/>
      <c r="N1074" s="363" t="b">
        <v>0</v>
      </c>
      <c r="O1074" s="363" t="b">
        <v>0</v>
      </c>
      <c r="P1074" s="136"/>
      <c r="Q1074" s="411"/>
      <c r="R1074" s="411"/>
      <c r="S1074" s="411"/>
      <c r="T1074" s="411"/>
      <c r="U1074" s="411"/>
      <c r="V1074" s="411"/>
      <c r="W1074" s="411"/>
      <c r="X1074" s="411"/>
      <c r="Y1074" s="411"/>
      <c r="Z1074" s="411"/>
      <c r="AA1074" s="411"/>
      <c r="AB1074" s="411"/>
    </row>
    <row r="1075" hidden="1">
      <c r="A1075" s="428" t="str">
        <f t="shared" si="98"/>
        <v>6095066f731f9884860f8309</v>
      </c>
      <c r="B1075" s="415"/>
      <c r="C1075" s="360" t="s">
        <v>422</v>
      </c>
      <c r="D1075" s="438" t="s">
        <v>389</v>
      </c>
      <c r="E1075" s="345" t="s">
        <v>2746</v>
      </c>
      <c r="F1075" s="345" t="s">
        <v>2747</v>
      </c>
      <c r="G1075" s="392" t="s">
        <v>248</v>
      </c>
      <c r="H1075" s="345" t="s">
        <v>2748</v>
      </c>
      <c r="I1075" s="346" t="s">
        <v>2749</v>
      </c>
      <c r="J1075" s="345" t="s">
        <v>2741</v>
      </c>
      <c r="K1075" s="436"/>
      <c r="L1075" s="362"/>
      <c r="M1075" s="362"/>
      <c r="N1075" s="363" t="b">
        <v>0</v>
      </c>
      <c r="O1075" s="363" t="b">
        <v>0</v>
      </c>
      <c r="P1075" s="136"/>
      <c r="Q1075" s="411"/>
      <c r="R1075" s="411"/>
      <c r="S1075" s="411"/>
      <c r="T1075" s="411"/>
      <c r="U1075" s="411"/>
      <c r="V1075" s="411"/>
      <c r="W1075" s="411"/>
      <c r="X1075" s="411"/>
      <c r="Y1075" s="411"/>
      <c r="Z1075" s="411"/>
      <c r="AA1075" s="411"/>
      <c r="AB1075" s="411"/>
    </row>
    <row r="1076" hidden="1">
      <c r="A1076" s="428" t="str">
        <f t="shared" si="98"/>
        <v/>
      </c>
      <c r="B1076" s="416"/>
      <c r="C1076" s="375"/>
      <c r="D1076" s="171"/>
      <c r="E1076" s="362"/>
      <c r="F1076" s="362"/>
      <c r="G1076" s="376"/>
      <c r="H1076" s="362"/>
      <c r="I1076" s="377"/>
      <c r="J1076" s="362"/>
      <c r="K1076" s="362"/>
      <c r="L1076" s="362"/>
      <c r="M1076" s="362"/>
      <c r="N1076" s="363" t="b">
        <v>0</v>
      </c>
      <c r="O1076" s="363" t="b">
        <v>0</v>
      </c>
      <c r="P1076" s="136"/>
      <c r="Q1076" s="411"/>
      <c r="R1076" s="411"/>
      <c r="S1076" s="411"/>
      <c r="T1076" s="411"/>
      <c r="U1076" s="411"/>
      <c r="V1076" s="411"/>
      <c r="W1076" s="411"/>
      <c r="X1076" s="411"/>
      <c r="Y1076" s="411"/>
      <c r="Z1076" s="411"/>
      <c r="AA1076" s="411"/>
      <c r="AB1076" s="411"/>
    </row>
    <row r="1077" hidden="1">
      <c r="A1077" s="428" t="str">
        <f t="shared" si="98"/>
        <v>60253b48286a48d3b19d97f1</v>
      </c>
      <c r="B1077" s="429" t="s">
        <v>13</v>
      </c>
      <c r="C1077" s="360" t="s">
        <v>1150</v>
      </c>
      <c r="D1077" s="147" t="s">
        <v>196</v>
      </c>
      <c r="E1077" s="13" t="s">
        <v>2750</v>
      </c>
      <c r="F1077" s="13" t="s">
        <v>2751</v>
      </c>
      <c r="G1077" s="380">
        <v>0.375</v>
      </c>
      <c r="H1077" s="345" t="s">
        <v>2752</v>
      </c>
      <c r="I1077" s="346" t="s">
        <v>2753</v>
      </c>
      <c r="J1077" s="94" t="s">
        <v>2754</v>
      </c>
      <c r="K1077" s="345" t="s">
        <v>2755</v>
      </c>
      <c r="L1077" s="362"/>
      <c r="M1077" s="362"/>
      <c r="N1077" s="363" t="b">
        <v>0</v>
      </c>
      <c r="O1077" s="363" t="b">
        <v>0</v>
      </c>
      <c r="P1077" s="136"/>
      <c r="Q1077" s="411"/>
      <c r="R1077" s="411"/>
      <c r="S1077" s="411"/>
      <c r="T1077" s="411"/>
      <c r="U1077" s="411"/>
      <c r="V1077" s="411"/>
      <c r="W1077" s="411"/>
      <c r="X1077" s="411"/>
      <c r="Y1077" s="411"/>
      <c r="Z1077" s="411"/>
      <c r="AA1077" s="411"/>
      <c r="AB1077" s="411"/>
    </row>
    <row r="1078" hidden="1">
      <c r="A1078" s="428"/>
      <c r="B1078" s="412"/>
      <c r="C1078" s="360" t="s">
        <v>1150</v>
      </c>
      <c r="D1078" s="147" t="s">
        <v>196</v>
      </c>
      <c r="E1078" s="16" t="s">
        <v>910</v>
      </c>
      <c r="F1078" s="16" t="s">
        <v>911</v>
      </c>
      <c r="G1078" s="382">
        <v>0.4583333333333333</v>
      </c>
      <c r="H1078" s="76" t="s">
        <v>216</v>
      </c>
      <c r="I1078" s="112" t="s">
        <v>2756</v>
      </c>
      <c r="J1078" s="73" t="s">
        <v>913</v>
      </c>
      <c r="K1078" s="348" t="s">
        <v>2757</v>
      </c>
      <c r="L1078" s="387"/>
      <c r="M1078" s="348" t="s">
        <v>2758</v>
      </c>
      <c r="N1078" s="363" t="b">
        <v>0</v>
      </c>
      <c r="O1078" s="363" t="b">
        <v>0</v>
      </c>
      <c r="P1078" s="136"/>
      <c r="Q1078" s="411"/>
      <c r="R1078" s="411"/>
      <c r="S1078" s="411"/>
      <c r="T1078" s="411"/>
      <c r="U1078" s="411"/>
      <c r="V1078" s="411"/>
      <c r="W1078" s="411"/>
      <c r="X1078" s="411"/>
      <c r="Y1078" s="411"/>
      <c r="Z1078" s="411"/>
      <c r="AA1078" s="411"/>
      <c r="AB1078" s="411"/>
    </row>
    <row r="1079" hidden="1">
      <c r="A1079" s="428" t="str">
        <f t="shared" ref="A1079:A1098" si="99">E1079</f>
        <v>60ad6f6e54b4d9223d7cee6a</v>
      </c>
      <c r="B1079" s="412"/>
      <c r="C1079" s="360" t="s">
        <v>1150</v>
      </c>
      <c r="D1079" s="438" t="s">
        <v>196</v>
      </c>
      <c r="E1079" s="13" t="s">
        <v>2759</v>
      </c>
      <c r="F1079" s="13" t="s">
        <v>2760</v>
      </c>
      <c r="G1079" s="380">
        <v>0.5416666666666666</v>
      </c>
      <c r="H1079" s="155" t="s">
        <v>1718</v>
      </c>
      <c r="I1079" s="238" t="s">
        <v>2761</v>
      </c>
      <c r="J1079" s="94" t="s">
        <v>2762</v>
      </c>
      <c r="K1079" s="444" t="s">
        <v>2763</v>
      </c>
      <c r="L1079" s="362"/>
      <c r="M1079" s="362"/>
      <c r="N1079" s="363" t="b">
        <v>0</v>
      </c>
      <c r="O1079" s="363" t="b">
        <v>0</v>
      </c>
      <c r="P1079" s="136"/>
      <c r="Q1079" s="411"/>
      <c r="R1079" s="411"/>
      <c r="S1079" s="411"/>
      <c r="T1079" s="411"/>
      <c r="U1079" s="411"/>
      <c r="V1079" s="411"/>
      <c r="W1079" s="411"/>
      <c r="X1079" s="411"/>
      <c r="Y1079" s="411"/>
      <c r="Z1079" s="411"/>
      <c r="AA1079" s="411"/>
      <c r="AB1079" s="411"/>
    </row>
    <row r="1080" hidden="1">
      <c r="A1080" s="428" t="str">
        <f t="shared" si="99"/>
        <v>5fc64220e6e54780888a50e7</v>
      </c>
      <c r="B1080" s="412"/>
      <c r="C1080" s="360" t="s">
        <v>1150</v>
      </c>
      <c r="D1080" s="147" t="s">
        <v>196</v>
      </c>
      <c r="E1080" s="13" t="s">
        <v>2764</v>
      </c>
      <c r="F1080" s="13" t="s">
        <v>2765</v>
      </c>
      <c r="G1080" s="380">
        <v>0.625</v>
      </c>
      <c r="H1080" s="79" t="s">
        <v>216</v>
      </c>
      <c r="I1080" s="133" t="s">
        <v>2766</v>
      </c>
      <c r="J1080" s="94" t="s">
        <v>2767</v>
      </c>
      <c r="K1080" s="362"/>
      <c r="L1080" s="362"/>
      <c r="M1080" s="362"/>
      <c r="N1080" s="363" t="b">
        <v>0</v>
      </c>
      <c r="O1080" s="363" t="b">
        <v>0</v>
      </c>
      <c r="P1080" s="136"/>
      <c r="Q1080" s="411"/>
      <c r="R1080" s="411"/>
      <c r="S1080" s="411"/>
      <c r="T1080" s="411"/>
      <c r="U1080" s="411"/>
      <c r="V1080" s="411"/>
      <c r="W1080" s="411"/>
      <c r="X1080" s="411"/>
      <c r="Y1080" s="411"/>
      <c r="Z1080" s="411"/>
      <c r="AA1080" s="411"/>
      <c r="AB1080" s="411"/>
    </row>
    <row r="1081" hidden="1">
      <c r="A1081" s="428" t="str">
        <f t="shared" si="99"/>
        <v/>
      </c>
      <c r="B1081" s="415"/>
      <c r="C1081" s="360" t="s">
        <v>1150</v>
      </c>
      <c r="D1081" s="79"/>
      <c r="E1081" s="13"/>
      <c r="F1081" s="13"/>
      <c r="G1081" s="117"/>
      <c r="H1081" s="97"/>
      <c r="I1081" s="94"/>
      <c r="J1081" s="97"/>
      <c r="K1081" s="362"/>
      <c r="L1081" s="362"/>
      <c r="M1081" s="362"/>
      <c r="N1081" s="363" t="b">
        <v>0</v>
      </c>
      <c r="O1081" s="363" t="b">
        <v>0</v>
      </c>
      <c r="P1081" s="136"/>
      <c r="Q1081" s="411"/>
      <c r="R1081" s="411"/>
      <c r="S1081" s="411"/>
      <c r="T1081" s="411"/>
      <c r="U1081" s="411"/>
      <c r="V1081" s="411"/>
      <c r="W1081" s="411"/>
      <c r="X1081" s="411"/>
      <c r="Y1081" s="411"/>
      <c r="Z1081" s="411"/>
      <c r="AA1081" s="411"/>
      <c r="AB1081" s="411"/>
    </row>
    <row r="1082" hidden="1">
      <c r="A1082" s="362" t="str">
        <f t="shared" si="99"/>
        <v/>
      </c>
      <c r="B1082" s="408"/>
      <c r="C1082" s="9">
        <v>44350.0</v>
      </c>
      <c r="D1082" s="171"/>
      <c r="E1082" s="362"/>
      <c r="F1082" s="362"/>
      <c r="G1082" s="375"/>
      <c r="H1082" s="427"/>
      <c r="I1082" s="377"/>
      <c r="J1082" s="362"/>
      <c r="K1082" s="362"/>
      <c r="L1082" s="362"/>
      <c r="M1082" s="362"/>
      <c r="N1082" s="363" t="b">
        <v>0</v>
      </c>
      <c r="O1082" s="363" t="b">
        <v>0</v>
      </c>
      <c r="P1082" s="136"/>
      <c r="Q1082" s="407"/>
      <c r="R1082" s="407"/>
      <c r="S1082" s="407"/>
      <c r="T1082" s="407"/>
      <c r="U1082" s="407"/>
      <c r="V1082" s="407"/>
      <c r="W1082" s="407"/>
      <c r="X1082" s="407"/>
      <c r="Y1082" s="407"/>
      <c r="Z1082" s="407"/>
      <c r="AA1082" s="407"/>
      <c r="AB1082" s="407"/>
    </row>
    <row r="1083" hidden="1">
      <c r="A1083" s="428" t="str">
        <f t="shared" si="99"/>
        <v/>
      </c>
      <c r="B1083" s="429" t="s">
        <v>1389</v>
      </c>
      <c r="C1083" s="360" t="s">
        <v>422</v>
      </c>
      <c r="D1083" s="171"/>
      <c r="E1083" s="362"/>
      <c r="F1083" s="362"/>
      <c r="G1083" s="375"/>
      <c r="H1083" s="427"/>
      <c r="I1083" s="421"/>
      <c r="J1083" s="362"/>
      <c r="K1083" s="362"/>
      <c r="L1083" s="362"/>
      <c r="M1083" s="362"/>
      <c r="N1083" s="363" t="b">
        <v>0</v>
      </c>
      <c r="O1083" s="363" t="b">
        <v>0</v>
      </c>
      <c r="P1083" s="136"/>
      <c r="Q1083" s="411"/>
      <c r="R1083" s="411"/>
      <c r="S1083" s="411"/>
      <c r="T1083" s="411"/>
      <c r="U1083" s="411"/>
      <c r="V1083" s="411"/>
      <c r="W1083" s="411"/>
      <c r="X1083" s="411"/>
      <c r="Y1083" s="411"/>
      <c r="Z1083" s="411"/>
      <c r="AA1083" s="411"/>
      <c r="AB1083" s="411"/>
    </row>
    <row r="1084" hidden="1">
      <c r="A1084" s="428" t="str">
        <f t="shared" si="99"/>
        <v>604611c6e26cdbf94a1eace2</v>
      </c>
      <c r="B1084" s="412"/>
      <c r="C1084" s="360" t="s">
        <v>422</v>
      </c>
      <c r="D1084" s="147" t="s">
        <v>196</v>
      </c>
      <c r="E1084" s="13" t="s">
        <v>1839</v>
      </c>
      <c r="F1084" s="13" t="s">
        <v>1840</v>
      </c>
      <c r="G1084" s="399">
        <v>0.5416666666666666</v>
      </c>
      <c r="H1084" s="445" t="s">
        <v>1841</v>
      </c>
      <c r="I1084" s="346" t="s">
        <v>2768</v>
      </c>
      <c r="J1084" s="94" t="s">
        <v>1843</v>
      </c>
      <c r="K1084" s="362"/>
      <c r="L1084" s="362"/>
      <c r="M1084" s="362"/>
      <c r="N1084" s="363" t="b">
        <v>0</v>
      </c>
      <c r="O1084" s="363" t="b">
        <v>0</v>
      </c>
      <c r="P1084" s="136"/>
      <c r="Q1084" s="411"/>
      <c r="R1084" s="411"/>
      <c r="S1084" s="411"/>
      <c r="T1084" s="411"/>
      <c r="U1084" s="411"/>
      <c r="V1084" s="411"/>
      <c r="W1084" s="411"/>
      <c r="X1084" s="411"/>
      <c r="Y1084" s="411"/>
      <c r="Z1084" s="411"/>
      <c r="AA1084" s="411"/>
      <c r="AB1084" s="411"/>
    </row>
    <row r="1085" hidden="1">
      <c r="A1085" s="428" t="str">
        <f t="shared" si="99"/>
        <v>60266575b321e34324386487</v>
      </c>
      <c r="B1085" s="412"/>
      <c r="C1085" s="360" t="s">
        <v>422</v>
      </c>
      <c r="D1085" s="147" t="s">
        <v>1069</v>
      </c>
      <c r="E1085" s="13" t="s">
        <v>2769</v>
      </c>
      <c r="F1085" s="13" t="s">
        <v>2770</v>
      </c>
      <c r="G1085" s="392" t="s">
        <v>358</v>
      </c>
      <c r="H1085" s="345" t="s">
        <v>758</v>
      </c>
      <c r="I1085" s="346" t="s">
        <v>2771</v>
      </c>
      <c r="J1085" s="345" t="s">
        <v>2772</v>
      </c>
      <c r="K1085" s="362"/>
      <c r="L1085" s="362"/>
      <c r="M1085" s="362"/>
      <c r="N1085" s="363" t="b">
        <v>0</v>
      </c>
      <c r="O1085" s="363" t="b">
        <v>0</v>
      </c>
      <c r="P1085" s="136"/>
      <c r="Q1085" s="411"/>
      <c r="R1085" s="411"/>
      <c r="S1085" s="411"/>
      <c r="T1085" s="411"/>
      <c r="U1085" s="411"/>
      <c r="V1085" s="411"/>
      <c r="W1085" s="411"/>
      <c r="X1085" s="411"/>
      <c r="Y1085" s="411"/>
      <c r="Z1085" s="411"/>
      <c r="AA1085" s="411"/>
      <c r="AB1085" s="411"/>
    </row>
    <row r="1086" hidden="1">
      <c r="A1086" s="428" t="str">
        <f t="shared" si="99"/>
        <v>5ff1cc3d333ef515dbb012b8</v>
      </c>
      <c r="B1086" s="412"/>
      <c r="C1086" s="360" t="s">
        <v>422</v>
      </c>
      <c r="D1086" s="147" t="s">
        <v>1069</v>
      </c>
      <c r="E1086" s="13" t="s">
        <v>415</v>
      </c>
      <c r="F1086" s="13" t="s">
        <v>416</v>
      </c>
      <c r="G1086" s="392" t="s">
        <v>1060</v>
      </c>
      <c r="H1086" s="345" t="s">
        <v>417</v>
      </c>
      <c r="I1086" s="150" t="s">
        <v>2773</v>
      </c>
      <c r="J1086" s="443" t="s">
        <v>419</v>
      </c>
      <c r="K1086" s="362"/>
      <c r="L1086" s="362"/>
      <c r="M1086" s="362"/>
      <c r="N1086" s="363" t="b">
        <v>0</v>
      </c>
      <c r="O1086" s="363" t="b">
        <v>0</v>
      </c>
      <c r="P1086" s="136"/>
      <c r="Q1086" s="411"/>
      <c r="R1086" s="411"/>
      <c r="S1086" s="411"/>
      <c r="T1086" s="411"/>
      <c r="U1086" s="411"/>
      <c r="V1086" s="411"/>
      <c r="W1086" s="411"/>
      <c r="X1086" s="411"/>
      <c r="Y1086" s="411"/>
      <c r="Z1086" s="411"/>
      <c r="AA1086" s="411"/>
      <c r="AB1086" s="411"/>
    </row>
    <row r="1087" hidden="1">
      <c r="A1087" s="428" t="str">
        <f t="shared" si="99"/>
        <v>6075f5df1b91d0a816eebfa8</v>
      </c>
      <c r="B1087" s="415"/>
      <c r="C1087" s="360" t="s">
        <v>422</v>
      </c>
      <c r="D1087" s="438" t="s">
        <v>1069</v>
      </c>
      <c r="E1087" s="13" t="s">
        <v>2272</v>
      </c>
      <c r="F1087" s="13" t="s">
        <v>2273</v>
      </c>
      <c r="G1087" s="392" t="s">
        <v>199</v>
      </c>
      <c r="H1087" s="40" t="s">
        <v>2274</v>
      </c>
      <c r="I1087" s="346" t="s">
        <v>2774</v>
      </c>
      <c r="J1087" s="443" t="s">
        <v>2276</v>
      </c>
      <c r="K1087" s="444" t="s">
        <v>2775</v>
      </c>
      <c r="L1087" s="362"/>
      <c r="M1087" s="362"/>
      <c r="N1087" s="363" t="b">
        <v>0</v>
      </c>
      <c r="O1087" s="363" t="b">
        <v>0</v>
      </c>
      <c r="P1087" s="136"/>
      <c r="Q1087" s="411"/>
      <c r="R1087" s="411"/>
      <c r="S1087" s="411"/>
      <c r="T1087" s="411"/>
      <c r="U1087" s="411"/>
      <c r="V1087" s="411"/>
      <c r="W1087" s="411"/>
      <c r="X1087" s="411"/>
      <c r="Y1087" s="411"/>
      <c r="Z1087" s="411"/>
      <c r="AA1087" s="411"/>
      <c r="AB1087" s="411"/>
    </row>
    <row r="1088" hidden="1">
      <c r="A1088" s="428" t="str">
        <f t="shared" si="99"/>
        <v/>
      </c>
      <c r="B1088" s="416"/>
      <c r="C1088" s="375"/>
      <c r="D1088" s="171"/>
      <c r="E1088" s="362"/>
      <c r="F1088" s="362"/>
      <c r="G1088" s="344"/>
      <c r="H1088" s="362"/>
      <c r="I1088" s="377"/>
      <c r="J1088" s="362"/>
      <c r="K1088" s="362"/>
      <c r="L1088" s="362"/>
      <c r="M1088" s="362"/>
      <c r="N1088" s="363" t="b">
        <v>0</v>
      </c>
      <c r="O1088" s="363" t="b">
        <v>0</v>
      </c>
      <c r="P1088" s="136"/>
      <c r="Q1088" s="411"/>
      <c r="R1088" s="411"/>
      <c r="S1088" s="411"/>
      <c r="T1088" s="411"/>
      <c r="U1088" s="411"/>
      <c r="V1088" s="411"/>
      <c r="W1088" s="411"/>
      <c r="X1088" s="411"/>
      <c r="Y1088" s="411"/>
      <c r="Z1088" s="411"/>
      <c r="AA1088" s="411"/>
      <c r="AB1088" s="411"/>
    </row>
    <row r="1089" hidden="1">
      <c r="A1089" s="428" t="str">
        <f t="shared" si="99"/>
        <v/>
      </c>
      <c r="B1089" s="429" t="s">
        <v>13</v>
      </c>
      <c r="C1089" s="360" t="s">
        <v>1150</v>
      </c>
      <c r="D1089" s="7"/>
      <c r="E1089" s="7"/>
      <c r="F1089" s="7"/>
      <c r="G1089" s="66"/>
      <c r="H1089" s="7"/>
      <c r="I1089" s="67"/>
      <c r="J1089" s="7"/>
      <c r="K1089" s="7"/>
      <c r="L1089" s="7"/>
      <c r="M1089" s="362"/>
      <c r="N1089" s="363" t="b">
        <v>0</v>
      </c>
      <c r="O1089" s="363" t="b">
        <v>0</v>
      </c>
      <c r="P1089" s="136"/>
      <c r="Q1089" s="411"/>
      <c r="R1089" s="411"/>
      <c r="S1089" s="411"/>
      <c r="T1089" s="411"/>
      <c r="U1089" s="411"/>
      <c r="V1089" s="411"/>
      <c r="W1089" s="411"/>
      <c r="X1089" s="411"/>
      <c r="Y1089" s="411"/>
      <c r="Z1089" s="411"/>
      <c r="AA1089" s="411"/>
      <c r="AB1089" s="411"/>
    </row>
    <row r="1090" hidden="1">
      <c r="A1090" s="428" t="str">
        <f t="shared" si="99"/>
        <v>5ffdd9abdef388f897e017b9</v>
      </c>
      <c r="B1090" s="412"/>
      <c r="C1090" s="360" t="s">
        <v>1150</v>
      </c>
      <c r="D1090" s="147" t="s">
        <v>196</v>
      </c>
      <c r="E1090" s="13" t="s">
        <v>2776</v>
      </c>
      <c r="F1090" s="13" t="s">
        <v>2777</v>
      </c>
      <c r="G1090" s="380">
        <v>0.4479166666666667</v>
      </c>
      <c r="H1090" s="79" t="s">
        <v>2778</v>
      </c>
      <c r="I1090" s="346" t="s">
        <v>2779</v>
      </c>
      <c r="J1090" s="94" t="s">
        <v>2780</v>
      </c>
      <c r="K1090" s="362"/>
      <c r="L1090" s="362"/>
      <c r="M1090" s="362"/>
      <c r="N1090" s="363" t="b">
        <v>0</v>
      </c>
      <c r="O1090" s="363" t="b">
        <v>0</v>
      </c>
      <c r="P1090" s="136"/>
      <c r="Q1090" s="411"/>
      <c r="R1090" s="411"/>
      <c r="S1090" s="411"/>
      <c r="T1090" s="411"/>
      <c r="U1090" s="411"/>
      <c r="V1090" s="411"/>
      <c r="W1090" s="411"/>
      <c r="X1090" s="411"/>
      <c r="Y1090" s="411"/>
      <c r="Z1090" s="411"/>
      <c r="AA1090" s="411"/>
      <c r="AB1090" s="411"/>
    </row>
    <row r="1091" hidden="1">
      <c r="A1091" s="428" t="str">
        <f t="shared" si="99"/>
        <v>5fa975b4370d19c1b0dd8732</v>
      </c>
      <c r="B1091" s="412"/>
      <c r="C1091" s="360" t="s">
        <v>1150</v>
      </c>
      <c r="D1091" s="147" t="s">
        <v>196</v>
      </c>
      <c r="E1091" s="13" t="s">
        <v>1151</v>
      </c>
      <c r="F1091" s="13" t="s">
        <v>1152</v>
      </c>
      <c r="G1091" s="380">
        <v>0.5416666666666666</v>
      </c>
      <c r="H1091" s="35" t="s">
        <v>216</v>
      </c>
      <c r="I1091" s="346" t="s">
        <v>2781</v>
      </c>
      <c r="J1091" s="94" t="s">
        <v>1155</v>
      </c>
      <c r="K1091" s="345" t="s">
        <v>2782</v>
      </c>
      <c r="L1091" s="362"/>
      <c r="M1091" s="362"/>
      <c r="N1091" s="363" t="b">
        <v>0</v>
      </c>
      <c r="O1091" s="363" t="b">
        <v>0</v>
      </c>
      <c r="P1091" s="136"/>
      <c r="Q1091" s="411"/>
      <c r="R1091" s="411"/>
      <c r="S1091" s="411"/>
      <c r="T1091" s="411"/>
      <c r="U1091" s="411"/>
      <c r="V1091" s="411"/>
      <c r="W1091" s="411"/>
      <c r="X1091" s="411"/>
      <c r="Y1091" s="411"/>
      <c r="Z1091" s="411"/>
      <c r="AA1091" s="411"/>
      <c r="AB1091" s="411"/>
    </row>
    <row r="1092" hidden="1">
      <c r="A1092" s="428" t="str">
        <f t="shared" si="99"/>
        <v>5f366db34589dfec564a9a7a</v>
      </c>
      <c r="B1092" s="412"/>
      <c r="C1092" s="360" t="s">
        <v>1150</v>
      </c>
      <c r="D1092" s="446" t="s">
        <v>196</v>
      </c>
      <c r="E1092" s="22" t="s">
        <v>214</v>
      </c>
      <c r="F1092" s="22" t="s">
        <v>215</v>
      </c>
      <c r="G1092" s="88">
        <v>0.625</v>
      </c>
      <c r="H1092" s="22" t="s">
        <v>216</v>
      </c>
      <c r="I1092" s="19" t="s">
        <v>2783</v>
      </c>
      <c r="J1092" s="73" t="s">
        <v>218</v>
      </c>
      <c r="K1092" s="447" t="s">
        <v>2784</v>
      </c>
      <c r="L1092" s="348" t="s">
        <v>2758</v>
      </c>
      <c r="M1092" s="387"/>
      <c r="N1092" s="363" t="b">
        <v>0</v>
      </c>
      <c r="O1092" s="363" t="b">
        <v>0</v>
      </c>
      <c r="P1092" s="136"/>
      <c r="Q1092" s="411"/>
      <c r="R1092" s="411"/>
      <c r="S1092" s="411"/>
      <c r="T1092" s="411"/>
      <c r="U1092" s="411"/>
      <c r="V1092" s="411"/>
      <c r="W1092" s="411"/>
      <c r="X1092" s="411"/>
      <c r="Y1092" s="411"/>
      <c r="Z1092" s="411"/>
      <c r="AA1092" s="411"/>
      <c r="AB1092" s="411"/>
    </row>
    <row r="1093" hidden="1">
      <c r="A1093" s="428" t="str">
        <f t="shared" si="99"/>
        <v/>
      </c>
      <c r="B1093" s="415"/>
      <c r="C1093" s="360" t="s">
        <v>1150</v>
      </c>
      <c r="D1093" s="147"/>
      <c r="E1093" s="13"/>
      <c r="F1093" s="13"/>
      <c r="G1093" s="380"/>
      <c r="H1093" s="345"/>
      <c r="I1093" s="94"/>
      <c r="J1093" s="94"/>
      <c r="K1093" s="345" t="s">
        <v>2785</v>
      </c>
      <c r="L1093" s="362"/>
      <c r="M1093" s="362"/>
      <c r="N1093" s="363" t="b">
        <v>0</v>
      </c>
      <c r="O1093" s="363" t="b">
        <v>0</v>
      </c>
      <c r="P1093" s="136"/>
      <c r="Q1093" s="411"/>
      <c r="R1093" s="411"/>
      <c r="S1093" s="411"/>
      <c r="T1093" s="411"/>
      <c r="U1093" s="411"/>
      <c r="V1093" s="411"/>
      <c r="W1093" s="411"/>
      <c r="X1093" s="411"/>
      <c r="Y1093" s="411"/>
      <c r="Z1093" s="411"/>
      <c r="AA1093" s="411"/>
      <c r="AB1093" s="411"/>
    </row>
    <row r="1094" hidden="1">
      <c r="A1094" s="428" t="str">
        <f t="shared" si="99"/>
        <v/>
      </c>
      <c r="B1094" s="408"/>
      <c r="C1094" s="9">
        <v>44351.0</v>
      </c>
      <c r="D1094" s="171"/>
      <c r="E1094" s="362"/>
      <c r="F1094" s="362"/>
      <c r="G1094" s="375"/>
      <c r="H1094" s="427"/>
      <c r="I1094" s="377"/>
      <c r="J1094" s="362"/>
      <c r="K1094" s="362"/>
      <c r="L1094" s="362"/>
      <c r="M1094" s="362"/>
      <c r="N1094" s="363" t="b">
        <v>0</v>
      </c>
      <c r="O1094" s="363" t="b">
        <v>0</v>
      </c>
      <c r="P1094" s="136"/>
      <c r="Q1094" s="407"/>
      <c r="R1094" s="407"/>
      <c r="S1094" s="407"/>
      <c r="T1094" s="407"/>
      <c r="U1094" s="407"/>
      <c r="V1094" s="407"/>
      <c r="W1094" s="407"/>
      <c r="X1094" s="407"/>
      <c r="Y1094" s="407"/>
      <c r="Z1094" s="407"/>
      <c r="AA1094" s="407"/>
      <c r="AB1094" s="407"/>
    </row>
    <row r="1095" hidden="1">
      <c r="A1095" s="428" t="str">
        <f t="shared" si="99"/>
        <v>60a6bdab92110e8a139cab2f</v>
      </c>
      <c r="B1095" s="429" t="s">
        <v>1389</v>
      </c>
      <c r="C1095" s="360" t="s">
        <v>422</v>
      </c>
      <c r="D1095" s="147" t="s">
        <v>389</v>
      </c>
      <c r="E1095" s="345" t="s">
        <v>2786</v>
      </c>
      <c r="F1095" s="345" t="s">
        <v>2787</v>
      </c>
      <c r="G1095" s="399">
        <v>0.4166666666666667</v>
      </c>
      <c r="H1095" s="345" t="s">
        <v>623</v>
      </c>
      <c r="I1095" s="150" t="s">
        <v>2788</v>
      </c>
      <c r="J1095" s="345" t="s">
        <v>2789</v>
      </c>
      <c r="K1095" s="362"/>
      <c r="L1095" s="362"/>
      <c r="M1095" s="362"/>
      <c r="N1095" s="363" t="b">
        <v>0</v>
      </c>
      <c r="O1095" s="363" t="b">
        <v>0</v>
      </c>
      <c r="P1095" s="136"/>
      <c r="Q1095" s="411"/>
      <c r="R1095" s="411"/>
      <c r="S1095" s="411"/>
      <c r="T1095" s="411"/>
      <c r="U1095" s="411"/>
      <c r="V1095" s="411"/>
      <c r="W1095" s="411"/>
      <c r="X1095" s="411"/>
      <c r="Y1095" s="411"/>
      <c r="Z1095" s="411"/>
      <c r="AA1095" s="411"/>
      <c r="AB1095" s="411"/>
    </row>
    <row r="1096" hidden="1">
      <c r="A1096" s="428" t="str">
        <f t="shared" si="99"/>
        <v/>
      </c>
      <c r="B1096" s="412"/>
      <c r="C1096" s="360" t="s">
        <v>422</v>
      </c>
      <c r="D1096" s="171"/>
      <c r="E1096" s="362"/>
      <c r="F1096" s="393" t="s">
        <v>2575</v>
      </c>
      <c r="G1096" s="395"/>
      <c r="H1096" s="362"/>
      <c r="I1096" s="377"/>
      <c r="J1096" s="442"/>
      <c r="K1096" s="362"/>
      <c r="L1096" s="362"/>
      <c r="M1096" s="362"/>
      <c r="N1096" s="363" t="b">
        <v>0</v>
      </c>
      <c r="O1096" s="363" t="b">
        <v>0</v>
      </c>
      <c r="P1096" s="136"/>
      <c r="Q1096" s="411"/>
      <c r="R1096" s="411"/>
      <c r="S1096" s="411"/>
      <c r="T1096" s="411"/>
      <c r="U1096" s="411"/>
      <c r="V1096" s="411"/>
      <c r="W1096" s="411"/>
      <c r="X1096" s="411"/>
      <c r="Y1096" s="411"/>
      <c r="Z1096" s="411"/>
      <c r="AA1096" s="411"/>
      <c r="AB1096" s="411"/>
    </row>
    <row r="1097" hidden="1">
      <c r="A1097" s="428" t="str">
        <f t="shared" si="99"/>
        <v>607969ac74815533adde4a97</v>
      </c>
      <c r="B1097" s="412"/>
      <c r="C1097" s="360" t="s">
        <v>422</v>
      </c>
      <c r="D1097" s="147" t="s">
        <v>389</v>
      </c>
      <c r="E1097" s="345" t="s">
        <v>2790</v>
      </c>
      <c r="F1097" s="345" t="s">
        <v>2791</v>
      </c>
      <c r="G1097" s="399">
        <v>0.625</v>
      </c>
      <c r="H1097" s="345" t="s">
        <v>623</v>
      </c>
      <c r="I1097" s="346" t="s">
        <v>2792</v>
      </c>
      <c r="J1097" s="345" t="s">
        <v>2793</v>
      </c>
      <c r="K1097" s="362"/>
      <c r="L1097" s="362"/>
      <c r="M1097" s="362"/>
      <c r="N1097" s="363" t="b">
        <v>0</v>
      </c>
      <c r="O1097" s="363" t="b">
        <v>0</v>
      </c>
      <c r="P1097" s="136"/>
      <c r="Q1097" s="411"/>
      <c r="R1097" s="411"/>
      <c r="S1097" s="411"/>
      <c r="T1097" s="411"/>
      <c r="U1097" s="411"/>
      <c r="V1097" s="411"/>
      <c r="W1097" s="411"/>
      <c r="X1097" s="411"/>
      <c r="Y1097" s="411"/>
      <c r="Z1097" s="411"/>
      <c r="AA1097" s="411"/>
      <c r="AB1097" s="411"/>
    </row>
    <row r="1098" hidden="1">
      <c r="A1098" s="428" t="str">
        <f t="shared" si="99"/>
        <v>5fb8ec0985aea5bcae4eedd5</v>
      </c>
      <c r="B1098" s="412"/>
      <c r="C1098" s="360" t="s">
        <v>422</v>
      </c>
      <c r="D1098" s="147" t="s">
        <v>389</v>
      </c>
      <c r="E1098" s="13" t="s">
        <v>2794</v>
      </c>
      <c r="F1098" s="345" t="s">
        <v>2795</v>
      </c>
      <c r="G1098" s="399">
        <v>0.7083333333333334</v>
      </c>
      <c r="H1098" s="345" t="s">
        <v>623</v>
      </c>
      <c r="I1098" s="150" t="s">
        <v>2796</v>
      </c>
      <c r="J1098" s="443" t="s">
        <v>596</v>
      </c>
      <c r="K1098" s="362"/>
      <c r="L1098" s="362"/>
      <c r="M1098" s="362"/>
      <c r="N1098" s="363" t="b">
        <v>0</v>
      </c>
      <c r="O1098" s="363" t="b">
        <v>0</v>
      </c>
      <c r="P1098" s="136"/>
      <c r="Q1098" s="411"/>
      <c r="R1098" s="411"/>
      <c r="S1098" s="411"/>
      <c r="T1098" s="411"/>
      <c r="U1098" s="411"/>
      <c r="V1098" s="411"/>
      <c r="W1098" s="411"/>
      <c r="X1098" s="411"/>
      <c r="Y1098" s="411"/>
      <c r="Z1098" s="411"/>
      <c r="AA1098" s="411"/>
      <c r="AB1098" s="411"/>
    </row>
    <row r="1099" hidden="1">
      <c r="A1099" s="428"/>
      <c r="B1099" s="415"/>
      <c r="C1099" s="360" t="s">
        <v>422</v>
      </c>
      <c r="D1099" s="448" t="s">
        <v>389</v>
      </c>
      <c r="E1099" s="348" t="s">
        <v>2797</v>
      </c>
      <c r="F1099" s="348" t="s">
        <v>2798</v>
      </c>
      <c r="G1099" s="382">
        <v>0.8125</v>
      </c>
      <c r="H1099" s="18" t="s">
        <v>623</v>
      </c>
      <c r="I1099" s="349" t="s">
        <v>2799</v>
      </c>
      <c r="J1099" s="449" t="s">
        <v>2800</v>
      </c>
      <c r="K1099" s="447" t="s">
        <v>2801</v>
      </c>
      <c r="L1099" s="362"/>
      <c r="M1099" s="362"/>
      <c r="N1099" s="363" t="b">
        <v>0</v>
      </c>
      <c r="O1099" s="363" t="b">
        <v>0</v>
      </c>
      <c r="P1099" s="136"/>
      <c r="Q1099" s="411"/>
      <c r="R1099" s="411"/>
      <c r="S1099" s="411"/>
      <c r="T1099" s="411"/>
      <c r="U1099" s="411"/>
      <c r="V1099" s="411"/>
      <c r="W1099" s="411"/>
      <c r="X1099" s="411"/>
      <c r="Y1099" s="411"/>
      <c r="Z1099" s="411"/>
      <c r="AA1099" s="411"/>
      <c r="AB1099" s="411"/>
    </row>
    <row r="1100" hidden="1">
      <c r="A1100" s="428" t="str">
        <f t="shared" ref="A1100:A1103" si="100">E1100</f>
        <v/>
      </c>
      <c r="B1100" s="416"/>
      <c r="C1100" s="375"/>
      <c r="D1100" s="171"/>
      <c r="E1100" s="362"/>
      <c r="F1100" s="362"/>
      <c r="G1100" s="376"/>
      <c r="H1100" s="362"/>
      <c r="I1100" s="377"/>
      <c r="J1100" s="362"/>
      <c r="K1100" s="362"/>
      <c r="L1100" s="362"/>
      <c r="M1100" s="362"/>
      <c r="N1100" s="363" t="b">
        <v>0</v>
      </c>
      <c r="O1100" s="363" t="b">
        <v>0</v>
      </c>
      <c r="P1100" s="136"/>
      <c r="Q1100" s="411"/>
      <c r="R1100" s="411"/>
      <c r="S1100" s="411"/>
      <c r="T1100" s="411"/>
      <c r="U1100" s="411"/>
      <c r="V1100" s="411"/>
      <c r="W1100" s="411"/>
      <c r="X1100" s="411"/>
      <c r="Y1100" s="411"/>
      <c r="Z1100" s="411"/>
      <c r="AA1100" s="411"/>
      <c r="AB1100" s="411"/>
    </row>
    <row r="1101" hidden="1">
      <c r="A1101" s="428" t="str">
        <f t="shared" si="100"/>
        <v/>
      </c>
      <c r="B1101" s="429" t="s">
        <v>13</v>
      </c>
      <c r="C1101" s="360" t="s">
        <v>1150</v>
      </c>
      <c r="D1101" s="171"/>
      <c r="E1101" s="362"/>
      <c r="F1101" s="362"/>
      <c r="G1101" s="380">
        <v>0.4166666666666667</v>
      </c>
      <c r="H1101" s="362"/>
      <c r="I1101" s="377"/>
      <c r="J1101" s="362"/>
      <c r="K1101" s="362"/>
      <c r="L1101" s="362"/>
      <c r="M1101" s="362"/>
      <c r="N1101" s="363" t="b">
        <v>0</v>
      </c>
      <c r="O1101" s="363" t="b">
        <v>0</v>
      </c>
      <c r="P1101" s="136"/>
      <c r="Q1101" s="411"/>
      <c r="R1101" s="411"/>
      <c r="S1101" s="411"/>
      <c r="T1101" s="411"/>
      <c r="U1101" s="411"/>
      <c r="V1101" s="411"/>
      <c r="W1101" s="411"/>
      <c r="X1101" s="411"/>
      <c r="Y1101" s="411"/>
      <c r="Z1101" s="411"/>
      <c r="AA1101" s="411"/>
      <c r="AB1101" s="411"/>
    </row>
    <row r="1102" hidden="1">
      <c r="A1102" s="428" t="str">
        <f t="shared" si="100"/>
        <v>5f9d47818856657facdae83e</v>
      </c>
      <c r="B1102" s="412"/>
      <c r="C1102" s="360" t="s">
        <v>1150</v>
      </c>
      <c r="D1102" s="147" t="s">
        <v>389</v>
      </c>
      <c r="E1102" s="323" t="s">
        <v>2802</v>
      </c>
      <c r="F1102" s="323" t="s">
        <v>2803</v>
      </c>
      <c r="G1102" s="344" t="s">
        <v>181</v>
      </c>
      <c r="H1102" s="345" t="s">
        <v>546</v>
      </c>
      <c r="I1102" s="346" t="s">
        <v>2804</v>
      </c>
      <c r="J1102" s="414" t="s">
        <v>2805</v>
      </c>
      <c r="K1102" s="362"/>
      <c r="L1102" s="362"/>
      <c r="M1102" s="362"/>
      <c r="N1102" s="363" t="b">
        <v>0</v>
      </c>
      <c r="O1102" s="363" t="b">
        <v>0</v>
      </c>
      <c r="P1102" s="136"/>
      <c r="Q1102" s="411"/>
      <c r="R1102" s="411"/>
      <c r="S1102" s="411"/>
      <c r="T1102" s="411"/>
      <c r="U1102" s="411"/>
      <c r="V1102" s="411"/>
      <c r="W1102" s="411"/>
      <c r="X1102" s="411"/>
      <c r="Y1102" s="411"/>
      <c r="Z1102" s="411"/>
      <c r="AA1102" s="411"/>
      <c r="AB1102" s="411"/>
    </row>
    <row r="1103" hidden="1">
      <c r="A1103" s="428" t="str">
        <f t="shared" si="100"/>
        <v>60ad636953182805f3d9f92b</v>
      </c>
      <c r="B1103" s="412"/>
      <c r="C1103" s="360" t="s">
        <v>1150</v>
      </c>
      <c r="D1103" s="438" t="s">
        <v>389</v>
      </c>
      <c r="E1103" s="345" t="s">
        <v>2806</v>
      </c>
      <c r="F1103" s="345" t="s">
        <v>2807</v>
      </c>
      <c r="G1103" s="344" t="s">
        <v>50</v>
      </c>
      <c r="H1103" s="345" t="s">
        <v>540</v>
      </c>
      <c r="I1103" s="346" t="s">
        <v>2808</v>
      </c>
      <c r="J1103" s="443" t="s">
        <v>2809</v>
      </c>
      <c r="K1103" s="436"/>
      <c r="L1103" s="362"/>
      <c r="M1103" s="362"/>
      <c r="N1103" s="363" t="b">
        <v>0</v>
      </c>
      <c r="O1103" s="363" t="b">
        <v>0</v>
      </c>
      <c r="P1103" s="136"/>
      <c r="Q1103" s="411"/>
      <c r="R1103" s="411"/>
      <c r="S1103" s="411"/>
      <c r="T1103" s="411"/>
      <c r="U1103" s="411"/>
      <c r="V1103" s="411"/>
      <c r="W1103" s="411"/>
      <c r="X1103" s="411"/>
      <c r="Y1103" s="411"/>
      <c r="Z1103" s="411"/>
      <c r="AA1103" s="411"/>
      <c r="AB1103" s="411"/>
    </row>
    <row r="1104" hidden="1">
      <c r="A1104" s="428"/>
      <c r="B1104" s="412"/>
      <c r="C1104" s="360" t="s">
        <v>1150</v>
      </c>
      <c r="D1104" s="378" t="s">
        <v>389</v>
      </c>
      <c r="E1104" s="450" t="s">
        <v>2810</v>
      </c>
      <c r="F1104" s="450" t="s">
        <v>2811</v>
      </c>
      <c r="G1104" s="347" t="s">
        <v>199</v>
      </c>
      <c r="H1104" s="348" t="s">
        <v>546</v>
      </c>
      <c r="I1104" s="349" t="s">
        <v>2812</v>
      </c>
      <c r="J1104" s="447" t="s">
        <v>2813</v>
      </c>
      <c r="K1104" s="345" t="s">
        <v>2814</v>
      </c>
      <c r="L1104" s="362"/>
      <c r="M1104" s="362"/>
      <c r="N1104" s="363" t="b">
        <v>0</v>
      </c>
      <c r="O1104" s="363" t="b">
        <v>0</v>
      </c>
      <c r="P1104" s="136"/>
      <c r="Q1104" s="411"/>
      <c r="R1104" s="411"/>
      <c r="S1104" s="411"/>
      <c r="T1104" s="411"/>
      <c r="U1104" s="411"/>
      <c r="V1104" s="411"/>
      <c r="W1104" s="411"/>
      <c r="X1104" s="411"/>
      <c r="Y1104" s="411"/>
      <c r="Z1104" s="411"/>
      <c r="AA1104" s="411"/>
      <c r="AB1104" s="411"/>
    </row>
    <row r="1105" hidden="1">
      <c r="A1105" s="428" t="str">
        <f t="shared" ref="A1105:A1107" si="101">E1105</f>
        <v/>
      </c>
      <c r="B1105" s="415"/>
      <c r="C1105" s="360" t="s">
        <v>1150</v>
      </c>
      <c r="D1105" s="171"/>
      <c r="E1105" s="362"/>
      <c r="F1105" s="362"/>
      <c r="G1105" s="380"/>
      <c r="H1105" s="362"/>
      <c r="I1105" s="377"/>
      <c r="J1105" s="362"/>
      <c r="K1105" s="362"/>
      <c r="L1105" s="362"/>
      <c r="M1105" s="362"/>
      <c r="N1105" s="363" t="b">
        <v>0</v>
      </c>
      <c r="O1105" s="363" t="b">
        <v>0</v>
      </c>
      <c r="P1105" s="136"/>
      <c r="Q1105" s="411"/>
      <c r="R1105" s="411"/>
      <c r="S1105" s="411"/>
      <c r="T1105" s="411"/>
      <c r="U1105" s="411"/>
      <c r="V1105" s="411"/>
      <c r="W1105" s="411"/>
      <c r="X1105" s="411"/>
      <c r="Y1105" s="411"/>
      <c r="Z1105" s="411"/>
      <c r="AA1105" s="411"/>
      <c r="AB1105" s="411"/>
    </row>
    <row r="1106" hidden="1">
      <c r="A1106" s="428" t="str">
        <f t="shared" si="101"/>
        <v/>
      </c>
      <c r="B1106" s="408"/>
      <c r="C1106" s="9">
        <v>44354.0</v>
      </c>
      <c r="D1106" s="171"/>
      <c r="E1106" s="362"/>
      <c r="F1106" s="362"/>
      <c r="G1106" s="375"/>
      <c r="H1106" s="427"/>
      <c r="I1106" s="377"/>
      <c r="J1106" s="362"/>
      <c r="K1106" s="362"/>
      <c r="L1106" s="362"/>
      <c r="M1106" s="362"/>
      <c r="N1106" s="363" t="b">
        <v>0</v>
      </c>
      <c r="O1106" s="363" t="b">
        <v>0</v>
      </c>
      <c r="P1106" s="136"/>
      <c r="Q1106" s="407"/>
      <c r="R1106" s="407"/>
      <c r="S1106" s="407"/>
      <c r="T1106" s="425"/>
      <c r="U1106" s="425"/>
      <c r="V1106" s="425"/>
      <c r="W1106" s="425"/>
      <c r="X1106" s="425"/>
      <c r="Y1106" s="425"/>
      <c r="Z1106" s="425"/>
      <c r="AA1106" s="425"/>
      <c r="AB1106" s="425"/>
    </row>
    <row r="1107" hidden="1">
      <c r="A1107" s="428" t="str">
        <f t="shared" si="101"/>
        <v/>
      </c>
      <c r="B1107" s="429" t="s">
        <v>1389</v>
      </c>
      <c r="C1107" s="360" t="s">
        <v>422</v>
      </c>
      <c r="D1107" s="171"/>
      <c r="E1107" s="362"/>
      <c r="F1107" s="391" t="s">
        <v>2815</v>
      </c>
      <c r="G1107" s="399"/>
      <c r="H1107" s="427"/>
      <c r="I1107" s="421"/>
      <c r="J1107" s="362"/>
      <c r="K1107" s="362"/>
      <c r="L1107" s="362"/>
      <c r="M1107" s="362"/>
      <c r="N1107" s="363"/>
      <c r="O1107" s="363" t="b">
        <v>0</v>
      </c>
      <c r="P1107" s="136"/>
      <c r="Q1107" s="411"/>
      <c r="R1107" s="411"/>
      <c r="S1107" s="411"/>
      <c r="T1107" s="425"/>
      <c r="U1107" s="425"/>
      <c r="V1107" s="425"/>
      <c r="W1107" s="425"/>
      <c r="X1107" s="425"/>
      <c r="Y1107" s="425"/>
      <c r="Z1107" s="425"/>
      <c r="AA1107" s="425"/>
      <c r="AB1107" s="425"/>
    </row>
    <row r="1108" hidden="1">
      <c r="A1108" s="428"/>
      <c r="B1108" s="412"/>
      <c r="C1108" s="360" t="s">
        <v>422</v>
      </c>
      <c r="D1108" s="378" t="s">
        <v>389</v>
      </c>
      <c r="E1108" s="348" t="s">
        <v>2816</v>
      </c>
      <c r="F1108" s="348" t="s">
        <v>2817</v>
      </c>
      <c r="G1108" s="413" t="s">
        <v>313</v>
      </c>
      <c r="H1108" s="348" t="s">
        <v>2395</v>
      </c>
      <c r="I1108" s="349" t="s">
        <v>2818</v>
      </c>
      <c r="J1108" s="348" t="s">
        <v>2819</v>
      </c>
      <c r="K1108" s="362"/>
      <c r="L1108" s="362"/>
      <c r="M1108" s="362"/>
      <c r="N1108" s="363"/>
      <c r="O1108" s="363" t="b">
        <v>0</v>
      </c>
      <c r="P1108" s="136"/>
      <c r="Q1108" s="411"/>
      <c r="R1108" s="411"/>
      <c r="S1108" s="411"/>
      <c r="T1108" s="425"/>
      <c r="U1108" s="425"/>
      <c r="V1108" s="425"/>
      <c r="W1108" s="425"/>
      <c r="X1108" s="425"/>
      <c r="Y1108" s="425"/>
      <c r="Z1108" s="425"/>
      <c r="AA1108" s="425"/>
      <c r="AB1108" s="425"/>
    </row>
    <row r="1109" hidden="1">
      <c r="A1109" s="428" t="str">
        <f>E1109</f>
        <v>609689bfa2bb4945a3af4a26</v>
      </c>
      <c r="B1109" s="412"/>
      <c r="C1109" s="360" t="s">
        <v>422</v>
      </c>
      <c r="D1109" s="147" t="s">
        <v>196</v>
      </c>
      <c r="E1109" s="13" t="s">
        <v>2820</v>
      </c>
      <c r="F1109" s="13" t="s">
        <v>2821</v>
      </c>
      <c r="G1109" s="451">
        <v>0.5</v>
      </c>
      <c r="H1109" s="345" t="s">
        <v>2822</v>
      </c>
      <c r="I1109" s="130" t="s">
        <v>2823</v>
      </c>
      <c r="J1109" s="94" t="s">
        <v>2824</v>
      </c>
      <c r="K1109" s="7"/>
      <c r="L1109" s="362"/>
      <c r="M1109" s="362"/>
      <c r="N1109" s="363"/>
      <c r="O1109" s="363" t="b">
        <v>0</v>
      </c>
      <c r="P1109" s="136"/>
      <c r="Q1109" s="411"/>
      <c r="R1109" s="411"/>
      <c r="S1109" s="411"/>
      <c r="T1109" s="425"/>
      <c r="U1109" s="425"/>
      <c r="V1109" s="425"/>
      <c r="W1109" s="425"/>
      <c r="X1109" s="425"/>
      <c r="Y1109" s="425"/>
      <c r="Z1109" s="425"/>
      <c r="AA1109" s="425"/>
      <c r="AB1109" s="425"/>
    </row>
    <row r="1110" hidden="1">
      <c r="A1110" s="428"/>
      <c r="B1110" s="412"/>
      <c r="C1110" s="360" t="s">
        <v>422</v>
      </c>
      <c r="D1110" s="438" t="s">
        <v>196</v>
      </c>
      <c r="E1110" s="16" t="s">
        <v>1900</v>
      </c>
      <c r="F1110" s="16" t="s">
        <v>1901</v>
      </c>
      <c r="G1110" s="361">
        <v>0.5833333333333334</v>
      </c>
      <c r="H1110" s="76" t="s">
        <v>2825</v>
      </c>
      <c r="I1110" s="452" t="s">
        <v>2826</v>
      </c>
      <c r="J1110" s="73" t="s">
        <v>1904</v>
      </c>
      <c r="K1110" s="345" t="s">
        <v>2827</v>
      </c>
      <c r="L1110" s="362"/>
      <c r="M1110" s="362"/>
      <c r="N1110" s="363"/>
      <c r="O1110" s="363" t="b">
        <v>0</v>
      </c>
      <c r="P1110" s="136"/>
      <c r="Q1110" s="411"/>
      <c r="R1110" s="411"/>
      <c r="S1110" s="411"/>
      <c r="T1110" s="425"/>
      <c r="U1110" s="425"/>
      <c r="V1110" s="425"/>
      <c r="W1110" s="425"/>
      <c r="X1110" s="425"/>
      <c r="Y1110" s="425"/>
      <c r="Z1110" s="425"/>
      <c r="AA1110" s="425"/>
      <c r="AB1110" s="425"/>
    </row>
    <row r="1111" hidden="1">
      <c r="A1111" s="428"/>
      <c r="B1111" s="415"/>
      <c r="C1111" s="360" t="s">
        <v>422</v>
      </c>
      <c r="D1111" s="147" t="s">
        <v>196</v>
      </c>
      <c r="E1111" s="16" t="s">
        <v>2828</v>
      </c>
      <c r="F1111" s="16" t="s">
        <v>2829</v>
      </c>
      <c r="G1111" s="361">
        <v>0.6666666666666666</v>
      </c>
      <c r="H1111" s="18" t="s">
        <v>1902</v>
      </c>
      <c r="I1111" s="349" t="s">
        <v>2830</v>
      </c>
      <c r="J1111" s="73" t="s">
        <v>2831</v>
      </c>
      <c r="K1111" s="436"/>
      <c r="L1111" s="362"/>
      <c r="M1111" s="362"/>
      <c r="N1111" s="363"/>
      <c r="O1111" s="363" t="b">
        <v>0</v>
      </c>
      <c r="P1111" s="136"/>
      <c r="Q1111" s="411"/>
      <c r="R1111" s="411"/>
      <c r="S1111" s="411"/>
      <c r="T1111" s="425"/>
      <c r="U1111" s="425"/>
      <c r="V1111" s="425"/>
      <c r="W1111" s="425"/>
      <c r="X1111" s="425"/>
      <c r="Y1111" s="425"/>
      <c r="Z1111" s="425"/>
      <c r="AA1111" s="425"/>
      <c r="AB1111" s="425"/>
    </row>
    <row r="1112" hidden="1">
      <c r="A1112" s="428" t="str">
        <f t="shared" ref="A1112:A1122" si="102">E1112</f>
        <v>6002f2b54857472b0ae7414f</v>
      </c>
      <c r="B1112" s="453"/>
      <c r="C1112" s="360" t="s">
        <v>422</v>
      </c>
      <c r="D1112" s="147" t="s">
        <v>389</v>
      </c>
      <c r="E1112" s="13" t="s">
        <v>2832</v>
      </c>
      <c r="F1112" s="13" t="s">
        <v>2833</v>
      </c>
      <c r="G1112" s="454">
        <v>44365.0</v>
      </c>
      <c r="H1112" s="40" t="s">
        <v>2834</v>
      </c>
      <c r="I1112" s="94" t="s">
        <v>2835</v>
      </c>
      <c r="J1112" s="94" t="s">
        <v>2836</v>
      </c>
      <c r="K1112" s="436"/>
      <c r="L1112" s="362"/>
      <c r="M1112" s="362"/>
      <c r="N1112" s="363"/>
      <c r="O1112" s="363" t="b">
        <v>0</v>
      </c>
      <c r="P1112" s="136"/>
      <c r="Q1112" s="411"/>
      <c r="R1112" s="411"/>
      <c r="S1112" s="411"/>
      <c r="T1112" s="425"/>
      <c r="U1112" s="425"/>
      <c r="V1112" s="425"/>
      <c r="W1112" s="425"/>
      <c r="X1112" s="425"/>
      <c r="Y1112" s="425"/>
      <c r="Z1112" s="425"/>
      <c r="AA1112" s="425"/>
      <c r="AB1112" s="425"/>
    </row>
    <row r="1113" hidden="1">
      <c r="A1113" s="428" t="str">
        <f t="shared" si="102"/>
        <v>60a7b8c1508d55ca3702e2a2</v>
      </c>
      <c r="B1113" s="453"/>
      <c r="C1113" s="360" t="s">
        <v>422</v>
      </c>
      <c r="D1113" s="147" t="s">
        <v>389</v>
      </c>
      <c r="E1113" s="13" t="s">
        <v>2837</v>
      </c>
      <c r="F1113" s="13" t="s">
        <v>2838</v>
      </c>
      <c r="G1113" s="392" t="s">
        <v>199</v>
      </c>
      <c r="H1113" s="40" t="s">
        <v>2007</v>
      </c>
      <c r="I1113" s="94" t="s">
        <v>2839</v>
      </c>
      <c r="J1113" s="94" t="s">
        <v>2840</v>
      </c>
      <c r="K1113" s="436"/>
      <c r="L1113" s="362"/>
      <c r="M1113" s="362"/>
      <c r="N1113" s="363"/>
      <c r="O1113" s="363" t="b">
        <v>0</v>
      </c>
      <c r="P1113" s="136"/>
      <c r="Q1113" s="411"/>
      <c r="R1113" s="411"/>
      <c r="S1113" s="411"/>
      <c r="T1113" s="425"/>
      <c r="U1113" s="425"/>
      <c r="V1113" s="425"/>
      <c r="W1113" s="425"/>
      <c r="X1113" s="425"/>
      <c r="Y1113" s="425"/>
      <c r="Z1113" s="425"/>
      <c r="AA1113" s="425"/>
      <c r="AB1113" s="425"/>
    </row>
    <row r="1114" hidden="1">
      <c r="A1114" s="428" t="str">
        <f t="shared" si="102"/>
        <v/>
      </c>
      <c r="B1114" s="416"/>
      <c r="C1114" s="375"/>
      <c r="D1114" s="7"/>
      <c r="E1114" s="362"/>
      <c r="F1114" s="362"/>
      <c r="G1114" s="376"/>
      <c r="H1114" s="362"/>
      <c r="I1114" s="377"/>
      <c r="J1114" s="362"/>
      <c r="K1114" s="362"/>
      <c r="L1114" s="362"/>
      <c r="M1114" s="362"/>
      <c r="N1114" s="363"/>
      <c r="O1114" s="363" t="b">
        <v>0</v>
      </c>
      <c r="P1114" s="136"/>
      <c r="Q1114" s="411"/>
      <c r="R1114" s="411"/>
      <c r="S1114" s="411"/>
      <c r="T1114" s="425"/>
      <c r="U1114" s="425"/>
      <c r="V1114" s="425"/>
      <c r="W1114" s="425"/>
      <c r="X1114" s="425"/>
      <c r="Y1114" s="425"/>
      <c r="Z1114" s="425"/>
      <c r="AA1114" s="425"/>
      <c r="AB1114" s="425"/>
    </row>
    <row r="1115" hidden="1">
      <c r="A1115" s="428" t="str">
        <f t="shared" si="102"/>
        <v>60adfcb865d1e701ec8143ec</v>
      </c>
      <c r="B1115" s="429" t="s">
        <v>13</v>
      </c>
      <c r="C1115" s="360" t="s">
        <v>1150</v>
      </c>
      <c r="D1115" s="147" t="s">
        <v>389</v>
      </c>
      <c r="E1115" s="345" t="s">
        <v>2841</v>
      </c>
      <c r="F1115" s="13" t="s">
        <v>2842</v>
      </c>
      <c r="G1115" s="380">
        <v>0.4583333333333333</v>
      </c>
      <c r="H1115" s="345" t="s">
        <v>2843</v>
      </c>
      <c r="I1115" s="346" t="s">
        <v>2844</v>
      </c>
      <c r="J1115" s="345" t="s">
        <v>2845</v>
      </c>
      <c r="K1115" s="362"/>
      <c r="L1115" s="362"/>
      <c r="M1115" s="362"/>
      <c r="N1115" s="363"/>
      <c r="O1115" s="363" t="b">
        <v>0</v>
      </c>
      <c r="P1115" s="136"/>
      <c r="Q1115" s="411"/>
      <c r="R1115" s="411"/>
      <c r="S1115" s="411"/>
      <c r="T1115" s="425"/>
      <c r="U1115" s="425"/>
      <c r="V1115" s="425"/>
      <c r="W1115" s="425"/>
      <c r="X1115" s="425"/>
      <c r="Y1115" s="425"/>
      <c r="Z1115" s="425"/>
      <c r="AA1115" s="425"/>
      <c r="AB1115" s="425"/>
    </row>
    <row r="1116" hidden="1">
      <c r="A1116" s="428" t="str">
        <f t="shared" si="102"/>
        <v>606c2764fe5ca8086c515013"</v>
      </c>
      <c r="B1116" s="412"/>
      <c r="C1116" s="360" t="s">
        <v>1150</v>
      </c>
      <c r="D1116" s="147" t="s">
        <v>389</v>
      </c>
      <c r="E1116" s="13" t="s">
        <v>2846</v>
      </c>
      <c r="F1116" s="13" t="s">
        <v>2847</v>
      </c>
      <c r="G1116" s="380">
        <v>0.5416666666666666</v>
      </c>
      <c r="H1116" s="345" t="s">
        <v>2848</v>
      </c>
      <c r="I1116" s="346" t="s">
        <v>2849</v>
      </c>
      <c r="J1116" s="414" t="s">
        <v>2850</v>
      </c>
      <c r="K1116" s="345" t="s">
        <v>2851</v>
      </c>
      <c r="L1116" s="362"/>
      <c r="M1116" s="362"/>
      <c r="N1116" s="363"/>
      <c r="O1116" s="363" t="b">
        <v>0</v>
      </c>
      <c r="P1116" s="136"/>
      <c r="Q1116" s="411"/>
      <c r="R1116" s="411"/>
      <c r="S1116" s="411"/>
      <c r="T1116" s="425"/>
      <c r="U1116" s="425"/>
      <c r="V1116" s="425"/>
      <c r="W1116" s="425"/>
      <c r="X1116" s="425"/>
      <c r="Y1116" s="425"/>
      <c r="Z1116" s="425"/>
      <c r="AA1116" s="425"/>
      <c r="AB1116" s="425"/>
    </row>
    <row r="1117" hidden="1">
      <c r="A1117" s="428" t="str">
        <f t="shared" si="102"/>
        <v>60abed62fbef786c0168dd4e</v>
      </c>
      <c r="B1117" s="412"/>
      <c r="C1117" s="360" t="s">
        <v>1150</v>
      </c>
      <c r="D1117" s="438" t="s">
        <v>389</v>
      </c>
      <c r="E1117" s="345" t="s">
        <v>2852</v>
      </c>
      <c r="F1117" s="13" t="s">
        <v>2853</v>
      </c>
      <c r="G1117" s="344" t="s">
        <v>380</v>
      </c>
      <c r="H1117" s="97" t="s">
        <v>2274</v>
      </c>
      <c r="I1117" s="94" t="s">
        <v>2854</v>
      </c>
      <c r="J1117" s="443" t="s">
        <v>2855</v>
      </c>
      <c r="K1117" s="436"/>
      <c r="L1117" s="362"/>
      <c r="M1117" s="362"/>
      <c r="N1117" s="363"/>
      <c r="O1117" s="363" t="b">
        <v>0</v>
      </c>
      <c r="P1117" s="136"/>
      <c r="Q1117" s="411"/>
      <c r="R1117" s="411"/>
      <c r="S1117" s="411"/>
      <c r="T1117" s="425"/>
      <c r="U1117" s="425"/>
      <c r="V1117" s="425"/>
      <c r="W1117" s="425"/>
      <c r="X1117" s="425"/>
      <c r="Y1117" s="425"/>
      <c r="Z1117" s="425"/>
      <c r="AA1117" s="425"/>
      <c r="AB1117" s="425"/>
    </row>
    <row r="1118" hidden="1">
      <c r="A1118" s="428" t="str">
        <f t="shared" si="102"/>
        <v>608bf4980b0fe788e6bdf453</v>
      </c>
      <c r="B1118" s="412"/>
      <c r="C1118" s="360" t="s">
        <v>1150</v>
      </c>
      <c r="D1118" s="147" t="s">
        <v>389</v>
      </c>
      <c r="E1118" s="13" t="s">
        <v>2856</v>
      </c>
      <c r="F1118" s="323" t="s">
        <v>2857</v>
      </c>
      <c r="G1118" s="380">
        <v>0.75</v>
      </c>
      <c r="H1118" s="345" t="s">
        <v>1283</v>
      </c>
      <c r="I1118" s="346" t="s">
        <v>2858</v>
      </c>
      <c r="J1118" s="444" t="s">
        <v>2859</v>
      </c>
      <c r="K1118" s="362"/>
      <c r="L1118" s="362"/>
      <c r="M1118" s="362"/>
      <c r="N1118" s="363"/>
      <c r="O1118" s="363" t="b">
        <v>0</v>
      </c>
      <c r="P1118" s="136"/>
      <c r="Q1118" s="411"/>
      <c r="R1118" s="411"/>
      <c r="S1118" s="411"/>
      <c r="T1118" s="425"/>
      <c r="U1118" s="425"/>
      <c r="V1118" s="425"/>
      <c r="W1118" s="425"/>
      <c r="X1118" s="425"/>
      <c r="Y1118" s="425"/>
      <c r="Z1118" s="425"/>
      <c r="AA1118" s="425"/>
      <c r="AB1118" s="425"/>
    </row>
    <row r="1119" hidden="1">
      <c r="A1119" s="428" t="str">
        <f t="shared" si="102"/>
        <v/>
      </c>
      <c r="B1119" s="415"/>
      <c r="C1119" s="360" t="s">
        <v>1150</v>
      </c>
      <c r="D1119" s="171"/>
      <c r="E1119" s="362"/>
      <c r="F1119" s="362"/>
      <c r="G1119" s="380"/>
      <c r="H1119" s="362"/>
      <c r="I1119" s="377"/>
      <c r="J1119" s="362"/>
      <c r="K1119" s="362"/>
      <c r="L1119" s="362"/>
      <c r="M1119" s="362"/>
      <c r="N1119" s="363"/>
      <c r="O1119" s="363" t="b">
        <v>0</v>
      </c>
      <c r="P1119" s="136"/>
      <c r="Q1119" s="411"/>
      <c r="R1119" s="411"/>
      <c r="S1119" s="411"/>
      <c r="T1119" s="425"/>
      <c r="U1119" s="425"/>
      <c r="V1119" s="425"/>
      <c r="W1119" s="425"/>
      <c r="X1119" s="425"/>
      <c r="Y1119" s="425"/>
      <c r="Z1119" s="425"/>
      <c r="AA1119" s="425"/>
      <c r="AB1119" s="425"/>
    </row>
    <row r="1120" hidden="1">
      <c r="A1120" s="428" t="str">
        <f t="shared" si="102"/>
        <v/>
      </c>
      <c r="B1120" s="408"/>
      <c r="C1120" s="9">
        <v>44355.0</v>
      </c>
      <c r="D1120" s="171"/>
      <c r="E1120" s="362"/>
      <c r="F1120" s="362"/>
      <c r="G1120" s="375"/>
      <c r="H1120" s="427"/>
      <c r="I1120" s="377"/>
      <c r="J1120" s="362"/>
      <c r="K1120" s="362"/>
      <c r="L1120" s="362"/>
      <c r="M1120" s="362"/>
      <c r="N1120" s="363"/>
      <c r="O1120" s="363" t="b">
        <v>0</v>
      </c>
      <c r="P1120" s="136"/>
      <c r="Q1120" s="407"/>
      <c r="R1120" s="407"/>
      <c r="S1120" s="407"/>
      <c r="T1120" s="425"/>
      <c r="U1120" s="425"/>
      <c r="V1120" s="425"/>
      <c r="W1120" s="425"/>
      <c r="X1120" s="425"/>
      <c r="Y1120" s="425"/>
      <c r="Z1120" s="425"/>
      <c r="AA1120" s="425"/>
      <c r="AB1120" s="425"/>
    </row>
    <row r="1121" hidden="1">
      <c r="A1121" s="428" t="str">
        <f t="shared" si="102"/>
        <v/>
      </c>
      <c r="B1121" s="429" t="s">
        <v>1389</v>
      </c>
      <c r="C1121" s="360" t="s">
        <v>422</v>
      </c>
      <c r="D1121" s="171"/>
      <c r="E1121" s="362"/>
      <c r="F1121" s="362"/>
      <c r="G1121" s="399"/>
      <c r="H1121" s="427"/>
      <c r="I1121" s="421"/>
      <c r="J1121" s="362"/>
      <c r="K1121" s="362"/>
      <c r="L1121" s="362"/>
      <c r="M1121" s="362"/>
      <c r="N1121" s="363"/>
      <c r="O1121" s="363" t="b">
        <v>0</v>
      </c>
      <c r="P1121" s="136"/>
      <c r="Q1121" s="411"/>
      <c r="R1121" s="411"/>
      <c r="S1121" s="411"/>
      <c r="T1121" s="425"/>
      <c r="U1121" s="425"/>
      <c r="V1121" s="425"/>
      <c r="W1121" s="425"/>
      <c r="X1121" s="425"/>
      <c r="Y1121" s="425"/>
      <c r="Z1121" s="425"/>
      <c r="AA1121" s="425"/>
      <c r="AB1121" s="425"/>
    </row>
    <row r="1122" hidden="1">
      <c r="A1122" s="428" t="str">
        <f t="shared" si="102"/>
        <v>60a4e13f790a5926ac69bf06</v>
      </c>
      <c r="B1122" s="412"/>
      <c r="C1122" s="360" t="s">
        <v>422</v>
      </c>
      <c r="D1122" s="455" t="s">
        <v>389</v>
      </c>
      <c r="E1122" s="456" t="s">
        <v>2860</v>
      </c>
      <c r="F1122" s="430" t="s">
        <v>2861</v>
      </c>
      <c r="G1122" s="457" t="s">
        <v>50</v>
      </c>
      <c r="H1122" s="456" t="s">
        <v>2862</v>
      </c>
      <c r="I1122" s="418" t="s">
        <v>2863</v>
      </c>
      <c r="J1122" s="458" t="s">
        <v>2864</v>
      </c>
      <c r="K1122" s="362"/>
      <c r="L1122" s="362"/>
      <c r="M1122" s="362"/>
      <c r="N1122" s="363"/>
      <c r="O1122" s="363" t="b">
        <v>0</v>
      </c>
      <c r="P1122" s="136"/>
      <c r="Q1122" s="411"/>
      <c r="R1122" s="411"/>
      <c r="S1122" s="411"/>
      <c r="T1122" s="425"/>
      <c r="U1122" s="425"/>
      <c r="V1122" s="425"/>
      <c r="W1122" s="425"/>
      <c r="X1122" s="425"/>
      <c r="Y1122" s="425"/>
      <c r="Z1122" s="425"/>
      <c r="AA1122" s="425"/>
      <c r="AB1122" s="425"/>
    </row>
    <row r="1123" hidden="1">
      <c r="A1123" s="428"/>
      <c r="B1123" s="412"/>
      <c r="C1123" s="360" t="s">
        <v>422</v>
      </c>
      <c r="D1123" s="455" t="s">
        <v>389</v>
      </c>
      <c r="E1123" s="459" t="s">
        <v>1015</v>
      </c>
      <c r="F1123" s="420" t="s">
        <v>1016</v>
      </c>
      <c r="G1123" s="434">
        <v>0.6666666666666666</v>
      </c>
      <c r="H1123" s="459" t="s">
        <v>2862</v>
      </c>
      <c r="I1123" s="167" t="s">
        <v>2865</v>
      </c>
      <c r="J1123" s="167" t="s">
        <v>1018</v>
      </c>
      <c r="K1123" s="362"/>
      <c r="L1123" s="362"/>
      <c r="M1123" s="362"/>
      <c r="N1123" s="363"/>
      <c r="O1123" s="363" t="b">
        <v>0</v>
      </c>
      <c r="P1123" s="136"/>
      <c r="Q1123" s="411"/>
      <c r="R1123" s="411"/>
      <c r="S1123" s="411"/>
      <c r="T1123" s="425"/>
      <c r="U1123" s="425"/>
      <c r="V1123" s="425"/>
      <c r="W1123" s="425"/>
      <c r="X1123" s="425"/>
      <c r="Y1123" s="425"/>
      <c r="Z1123" s="425"/>
      <c r="AA1123" s="425"/>
      <c r="AB1123" s="425"/>
    </row>
    <row r="1124" hidden="1">
      <c r="A1124" s="428" t="str">
        <f t="shared" ref="A1124:A1126" si="103">E1124</f>
        <v>5fbfb20d375d5af91f32f9a7</v>
      </c>
      <c r="B1124" s="412"/>
      <c r="C1124" s="360" t="s">
        <v>422</v>
      </c>
      <c r="D1124" s="455" t="s">
        <v>389</v>
      </c>
      <c r="E1124" s="456" t="s">
        <v>2866</v>
      </c>
      <c r="F1124" s="418" t="s">
        <v>2867</v>
      </c>
      <c r="G1124" s="457" t="s">
        <v>199</v>
      </c>
      <c r="H1124" s="456" t="s">
        <v>2868</v>
      </c>
      <c r="I1124" s="460" t="s">
        <v>2869</v>
      </c>
      <c r="J1124" s="458" t="s">
        <v>2870</v>
      </c>
      <c r="K1124" s="362"/>
      <c r="L1124" s="362"/>
      <c r="M1124" s="362"/>
      <c r="N1124" s="363"/>
      <c r="O1124" s="363" t="b">
        <v>0</v>
      </c>
      <c r="P1124" s="136"/>
      <c r="Q1124" s="411"/>
      <c r="R1124" s="411"/>
      <c r="S1124" s="411"/>
      <c r="T1124" s="425"/>
      <c r="U1124" s="425"/>
      <c r="V1124" s="425"/>
      <c r="W1124" s="425"/>
      <c r="X1124" s="425"/>
      <c r="Y1124" s="425"/>
      <c r="Z1124" s="425"/>
      <c r="AA1124" s="425"/>
      <c r="AB1124" s="425"/>
    </row>
    <row r="1125" hidden="1">
      <c r="A1125" s="428" t="str">
        <f t="shared" si="103"/>
        <v/>
      </c>
      <c r="B1125" s="415"/>
      <c r="C1125" s="360" t="s">
        <v>422</v>
      </c>
      <c r="D1125" s="398"/>
      <c r="E1125" s="362"/>
      <c r="F1125" s="362"/>
      <c r="G1125" s="380"/>
      <c r="H1125" s="305"/>
      <c r="I1125" s="377"/>
      <c r="J1125" s="442"/>
      <c r="K1125" s="436"/>
      <c r="L1125" s="362"/>
      <c r="M1125" s="362"/>
      <c r="N1125" s="363"/>
      <c r="O1125" s="363" t="b">
        <v>0</v>
      </c>
      <c r="P1125" s="136"/>
      <c r="Q1125" s="411"/>
      <c r="R1125" s="411"/>
      <c r="S1125" s="411"/>
      <c r="T1125" s="425"/>
      <c r="U1125" s="425"/>
      <c r="V1125" s="425"/>
      <c r="W1125" s="425"/>
      <c r="X1125" s="425"/>
      <c r="Y1125" s="425"/>
      <c r="Z1125" s="425"/>
      <c r="AA1125" s="425"/>
      <c r="AB1125" s="425"/>
    </row>
    <row r="1126" hidden="1">
      <c r="A1126" s="428" t="str">
        <f t="shared" si="103"/>
        <v/>
      </c>
      <c r="B1126" s="416"/>
      <c r="C1126" s="375"/>
      <c r="D1126" s="171"/>
      <c r="E1126" s="362"/>
      <c r="F1126" s="391" t="s">
        <v>2871</v>
      </c>
      <c r="G1126" s="380"/>
      <c r="H1126" s="362"/>
      <c r="I1126" s="377"/>
      <c r="J1126" s="362"/>
      <c r="K1126" s="362"/>
      <c r="L1126" s="362"/>
      <c r="M1126" s="362"/>
      <c r="N1126" s="363"/>
      <c r="O1126" s="363" t="b">
        <v>0</v>
      </c>
      <c r="P1126" s="136"/>
      <c r="Q1126" s="411"/>
      <c r="R1126" s="411"/>
      <c r="S1126" s="411"/>
      <c r="T1126" s="425"/>
      <c r="U1126" s="425"/>
      <c r="V1126" s="425"/>
      <c r="W1126" s="425"/>
      <c r="X1126" s="425"/>
      <c r="Y1126" s="425"/>
      <c r="Z1126" s="425"/>
      <c r="AA1126" s="425"/>
      <c r="AB1126" s="425"/>
    </row>
    <row r="1127" hidden="1">
      <c r="A1127" s="428"/>
      <c r="B1127" s="429" t="s">
        <v>13</v>
      </c>
      <c r="C1127" s="360" t="s">
        <v>1150</v>
      </c>
      <c r="D1127" s="378" t="s">
        <v>196</v>
      </c>
      <c r="E1127" s="16" t="s">
        <v>2872</v>
      </c>
      <c r="F1127" s="16" t="s">
        <v>2873</v>
      </c>
      <c r="G1127" s="382">
        <v>0.5</v>
      </c>
      <c r="H1127" s="348" t="s">
        <v>1677</v>
      </c>
      <c r="I1127" s="349" t="s">
        <v>2874</v>
      </c>
      <c r="J1127" s="73" t="s">
        <v>2875</v>
      </c>
      <c r="K1127" s="348" t="s">
        <v>2876</v>
      </c>
      <c r="L1127" s="362"/>
      <c r="M1127" s="362"/>
      <c r="N1127" s="363"/>
      <c r="O1127" s="363" t="b">
        <v>0</v>
      </c>
      <c r="P1127" s="136"/>
      <c r="Q1127" s="411"/>
      <c r="R1127" s="411"/>
      <c r="S1127" s="411"/>
      <c r="T1127" s="425"/>
      <c r="U1127" s="425"/>
      <c r="V1127" s="425"/>
      <c r="W1127" s="425"/>
      <c r="X1127" s="425"/>
      <c r="Y1127" s="425"/>
      <c r="Z1127" s="425"/>
      <c r="AA1127" s="425"/>
      <c r="AB1127" s="425"/>
    </row>
    <row r="1128" hidden="1">
      <c r="A1128" s="428" t="str">
        <f t="shared" ref="A1128:A1140" si="104">E1128</f>
        <v>5ffdd9abdef388f897e017b9</v>
      </c>
      <c r="B1128" s="412"/>
      <c r="C1128" s="360" t="s">
        <v>1150</v>
      </c>
      <c r="D1128" s="110" t="s">
        <v>2877</v>
      </c>
      <c r="E1128" s="110" t="s">
        <v>2776</v>
      </c>
      <c r="F1128" s="110" t="s">
        <v>2777</v>
      </c>
      <c r="G1128" s="129">
        <v>0.625</v>
      </c>
      <c r="H1128" s="110" t="s">
        <v>1455</v>
      </c>
      <c r="I1128" s="130" t="s">
        <v>2878</v>
      </c>
      <c r="J1128" s="110" t="s">
        <v>2879</v>
      </c>
      <c r="K1128" s="7"/>
      <c r="L1128" s="387"/>
      <c r="M1128" s="362"/>
      <c r="N1128" s="363"/>
      <c r="O1128" s="363" t="b">
        <v>0</v>
      </c>
      <c r="P1128" s="136"/>
      <c r="Q1128" s="411"/>
      <c r="R1128" s="411"/>
      <c r="S1128" s="411"/>
      <c r="T1128" s="425"/>
      <c r="U1128" s="425"/>
      <c r="V1128" s="425"/>
      <c r="W1128" s="425"/>
      <c r="X1128" s="425"/>
      <c r="Y1128" s="425"/>
      <c r="Z1128" s="425"/>
      <c r="AA1128" s="425"/>
      <c r="AB1128" s="425"/>
    </row>
    <row r="1129" hidden="1">
      <c r="A1129" s="428" t="str">
        <f t="shared" si="104"/>
        <v>5f366db34589dfec564a9a7a</v>
      </c>
      <c r="B1129" s="412"/>
      <c r="C1129" s="360" t="s">
        <v>1150</v>
      </c>
      <c r="D1129" s="461" t="s">
        <v>196</v>
      </c>
      <c r="E1129" s="462" t="s">
        <v>214</v>
      </c>
      <c r="F1129" s="462" t="s">
        <v>215</v>
      </c>
      <c r="G1129" s="463">
        <v>0.6666666666666666</v>
      </c>
      <c r="H1129" s="462" t="s">
        <v>216</v>
      </c>
      <c r="I1129" s="464" t="s">
        <v>2783</v>
      </c>
      <c r="J1129" s="465" t="s">
        <v>218</v>
      </c>
      <c r="K1129" s="436" t="s">
        <v>2880</v>
      </c>
      <c r="L1129" s="362"/>
      <c r="M1129" s="362"/>
      <c r="N1129" s="363"/>
      <c r="O1129" s="363" t="b">
        <v>0</v>
      </c>
      <c r="P1129" s="136"/>
      <c r="Q1129" s="411"/>
      <c r="R1129" s="411"/>
      <c r="S1129" s="411"/>
      <c r="T1129" s="425"/>
      <c r="U1129" s="425"/>
      <c r="V1129" s="425"/>
      <c r="W1129" s="425"/>
      <c r="X1129" s="425"/>
      <c r="Y1129" s="425"/>
      <c r="Z1129" s="425"/>
      <c r="AA1129" s="425"/>
      <c r="AB1129" s="425"/>
    </row>
    <row r="1130" hidden="1">
      <c r="A1130" s="428" t="str">
        <f t="shared" si="104"/>
        <v>5fc9f2ecf7f5fedadbf474c7</v>
      </c>
      <c r="B1130" s="412"/>
      <c r="C1130" s="360" t="s">
        <v>1150</v>
      </c>
      <c r="D1130" s="398" t="s">
        <v>196</v>
      </c>
      <c r="E1130" s="123" t="s">
        <v>39</v>
      </c>
      <c r="F1130" s="123" t="s">
        <v>40</v>
      </c>
      <c r="G1130" s="384">
        <v>0.7291666666666666</v>
      </c>
      <c r="H1130" s="345" t="s">
        <v>1159</v>
      </c>
      <c r="I1130" s="346" t="s">
        <v>2881</v>
      </c>
      <c r="J1130" s="94" t="s">
        <v>43</v>
      </c>
      <c r="K1130" s="362"/>
      <c r="L1130" s="362"/>
      <c r="M1130" s="362"/>
      <c r="N1130" s="363"/>
      <c r="O1130" s="363" t="b">
        <v>0</v>
      </c>
      <c r="P1130" s="136"/>
      <c r="Q1130" s="411"/>
      <c r="R1130" s="411"/>
      <c r="S1130" s="411"/>
      <c r="T1130" s="425"/>
      <c r="U1130" s="425"/>
      <c r="V1130" s="425"/>
      <c r="W1130" s="425"/>
      <c r="X1130" s="425"/>
      <c r="Y1130" s="425"/>
      <c r="Z1130" s="425"/>
      <c r="AA1130" s="425"/>
      <c r="AB1130" s="425"/>
    </row>
    <row r="1131" hidden="1">
      <c r="A1131" s="428" t="str">
        <f t="shared" si="104"/>
        <v>60195a6cca6e3704d033599d</v>
      </c>
      <c r="B1131" s="415"/>
      <c r="C1131" s="360" t="s">
        <v>1150</v>
      </c>
      <c r="D1131" s="455" t="s">
        <v>196</v>
      </c>
      <c r="E1131" s="13" t="s">
        <v>2882</v>
      </c>
      <c r="F1131" s="13" t="s">
        <v>2883</v>
      </c>
      <c r="G1131" s="129">
        <v>0.7708333333333334</v>
      </c>
      <c r="H1131" s="110" t="s">
        <v>1718</v>
      </c>
      <c r="I1131" s="94" t="s">
        <v>2884</v>
      </c>
      <c r="J1131" s="94" t="s">
        <v>2885</v>
      </c>
      <c r="K1131" s="7"/>
      <c r="L1131" s="7"/>
      <c r="M1131" s="362"/>
      <c r="N1131" s="363"/>
      <c r="O1131" s="363" t="b">
        <v>0</v>
      </c>
      <c r="P1131" s="136"/>
      <c r="Q1131" s="411"/>
      <c r="R1131" s="411"/>
      <c r="S1131" s="411"/>
      <c r="T1131" s="425"/>
      <c r="U1131" s="425"/>
      <c r="V1131" s="425"/>
      <c r="W1131" s="425"/>
      <c r="X1131" s="425"/>
      <c r="Y1131" s="425"/>
      <c r="Z1131" s="425"/>
      <c r="AA1131" s="425"/>
      <c r="AB1131" s="425"/>
    </row>
    <row r="1132" hidden="1">
      <c r="A1132" s="428" t="str">
        <f t="shared" si="104"/>
        <v/>
      </c>
      <c r="B1132" s="408"/>
      <c r="C1132" s="9">
        <v>44356.0</v>
      </c>
      <c r="D1132" s="7"/>
      <c r="E1132" s="7"/>
      <c r="F1132" s="7"/>
      <c r="G1132" s="66"/>
      <c r="H1132" s="7"/>
      <c r="I1132" s="67"/>
      <c r="J1132" s="7"/>
      <c r="K1132" s="7"/>
      <c r="L1132" s="7"/>
      <c r="M1132" s="362"/>
      <c r="N1132" s="363"/>
      <c r="O1132" s="363" t="b">
        <v>0</v>
      </c>
      <c r="P1132" s="136"/>
      <c r="Q1132" s="407"/>
      <c r="R1132" s="407"/>
      <c r="S1132" s="407"/>
      <c r="T1132" s="425"/>
      <c r="U1132" s="425"/>
      <c r="V1132" s="425"/>
      <c r="W1132" s="425"/>
      <c r="X1132" s="425"/>
      <c r="Y1132" s="425"/>
      <c r="Z1132" s="425"/>
      <c r="AA1132" s="425"/>
      <c r="AB1132" s="425"/>
    </row>
    <row r="1133" hidden="1">
      <c r="A1133" s="428" t="str">
        <f t="shared" si="104"/>
        <v/>
      </c>
      <c r="B1133" s="429" t="s">
        <v>1389</v>
      </c>
      <c r="C1133" s="360" t="s">
        <v>422</v>
      </c>
      <c r="D1133" s="466"/>
      <c r="E1133" s="402"/>
      <c r="F1133" s="402"/>
      <c r="G1133" s="431">
        <v>0.5</v>
      </c>
      <c r="H1133" s="467"/>
      <c r="I1133" s="468"/>
      <c r="J1133" s="402"/>
      <c r="K1133" s="362"/>
      <c r="L1133" s="362"/>
      <c r="M1133" s="362"/>
      <c r="N1133" s="363"/>
      <c r="O1133" s="363" t="b">
        <v>0</v>
      </c>
      <c r="P1133" s="136"/>
      <c r="Q1133" s="411"/>
      <c r="R1133" s="411"/>
      <c r="S1133" s="411"/>
      <c r="T1133" s="425"/>
      <c r="U1133" s="425"/>
      <c r="V1133" s="425"/>
      <c r="W1133" s="425"/>
      <c r="X1133" s="425"/>
      <c r="Y1133" s="425"/>
      <c r="Z1133" s="425"/>
      <c r="AA1133" s="425"/>
      <c r="AB1133" s="425"/>
    </row>
    <row r="1134" hidden="1">
      <c r="A1134" s="428" t="str">
        <f t="shared" si="104"/>
        <v>6074bba206045c4059fda33d</v>
      </c>
      <c r="B1134" s="412"/>
      <c r="C1134" s="360" t="s">
        <v>422</v>
      </c>
      <c r="D1134" s="455" t="s">
        <v>389</v>
      </c>
      <c r="E1134" s="456" t="s">
        <v>2886</v>
      </c>
      <c r="F1134" s="430" t="s">
        <v>2887</v>
      </c>
      <c r="G1134" s="431">
        <v>0.5833333333333334</v>
      </c>
      <c r="H1134" s="456" t="s">
        <v>2888</v>
      </c>
      <c r="I1134" s="418" t="s">
        <v>2889</v>
      </c>
      <c r="J1134" s="458" t="s">
        <v>2890</v>
      </c>
      <c r="K1134" s="362"/>
      <c r="L1134" s="362"/>
      <c r="M1134" s="362"/>
      <c r="N1134" s="363"/>
      <c r="O1134" s="363" t="b">
        <v>0</v>
      </c>
      <c r="P1134" s="136"/>
      <c r="Q1134" s="411"/>
      <c r="R1134" s="411"/>
      <c r="S1134" s="411"/>
      <c r="T1134" s="425"/>
      <c r="U1134" s="425"/>
      <c r="V1134" s="425"/>
      <c r="W1134" s="425"/>
      <c r="X1134" s="425"/>
      <c r="Y1134" s="425"/>
      <c r="Z1134" s="425"/>
      <c r="AA1134" s="425"/>
      <c r="AB1134" s="425"/>
    </row>
    <row r="1135" hidden="1">
      <c r="A1135" s="428" t="str">
        <f t="shared" si="104"/>
        <v>5ff46d46eeb85d33b9cf40da</v>
      </c>
      <c r="B1135" s="412"/>
      <c r="C1135" s="360" t="s">
        <v>422</v>
      </c>
      <c r="D1135" s="455" t="s">
        <v>389</v>
      </c>
      <c r="E1135" s="456" t="s">
        <v>2891</v>
      </c>
      <c r="F1135" s="418" t="s">
        <v>2892</v>
      </c>
      <c r="G1135" s="431">
        <v>0.6666666666666666</v>
      </c>
      <c r="H1135" s="456" t="s">
        <v>2893</v>
      </c>
      <c r="I1135" s="418" t="s">
        <v>2894</v>
      </c>
      <c r="J1135" s="456" t="s">
        <v>2895</v>
      </c>
      <c r="K1135" s="362"/>
      <c r="L1135" s="362"/>
      <c r="M1135" s="362"/>
      <c r="N1135" s="363"/>
      <c r="O1135" s="363" t="b">
        <v>0</v>
      </c>
      <c r="P1135" s="136"/>
      <c r="Q1135" s="411"/>
      <c r="R1135" s="411"/>
      <c r="S1135" s="411"/>
      <c r="T1135" s="425"/>
      <c r="U1135" s="425"/>
      <c r="V1135" s="425"/>
      <c r="W1135" s="425"/>
      <c r="X1135" s="425"/>
      <c r="Y1135" s="425"/>
      <c r="Z1135" s="425"/>
      <c r="AA1135" s="425"/>
      <c r="AB1135" s="425"/>
    </row>
    <row r="1136" hidden="1">
      <c r="A1136" s="428" t="str">
        <f t="shared" si="104"/>
        <v>60a81b96265a3932d209155d</v>
      </c>
      <c r="B1136" s="412"/>
      <c r="C1136" s="360" t="s">
        <v>422</v>
      </c>
      <c r="D1136" s="455" t="s">
        <v>389</v>
      </c>
      <c r="E1136" s="456" t="s">
        <v>2896</v>
      </c>
      <c r="F1136" s="418" t="s">
        <v>2897</v>
      </c>
      <c r="G1136" s="431">
        <v>0.75</v>
      </c>
      <c r="H1136" s="456" t="s">
        <v>1312</v>
      </c>
      <c r="I1136" s="460" t="s">
        <v>2898</v>
      </c>
      <c r="J1136" s="458" t="s">
        <v>2899</v>
      </c>
      <c r="K1136" s="362"/>
      <c r="L1136" s="362"/>
      <c r="M1136" s="362"/>
      <c r="N1136" s="363"/>
      <c r="O1136" s="363" t="b">
        <v>0</v>
      </c>
      <c r="P1136" s="136"/>
      <c r="Q1136" s="411"/>
      <c r="R1136" s="411"/>
      <c r="S1136" s="411"/>
      <c r="T1136" s="425"/>
      <c r="U1136" s="425"/>
      <c r="V1136" s="425"/>
      <c r="W1136" s="425"/>
      <c r="X1136" s="425"/>
      <c r="Y1136" s="425"/>
      <c r="Z1136" s="425"/>
      <c r="AA1136" s="425"/>
      <c r="AB1136" s="425"/>
    </row>
    <row r="1137" hidden="1">
      <c r="A1137" s="428" t="str">
        <f t="shared" si="104"/>
        <v/>
      </c>
      <c r="B1137" s="415"/>
      <c r="C1137" s="360" t="s">
        <v>422</v>
      </c>
      <c r="D1137" s="398"/>
      <c r="E1137" s="362"/>
      <c r="F1137" s="362"/>
      <c r="G1137" s="380"/>
      <c r="H1137" s="305"/>
      <c r="I1137" s="377"/>
      <c r="J1137" s="442"/>
      <c r="K1137" s="436"/>
      <c r="L1137" s="362"/>
      <c r="M1137" s="362"/>
      <c r="N1137" s="363"/>
      <c r="O1137" s="363" t="b">
        <v>0</v>
      </c>
      <c r="P1137" s="136"/>
      <c r="Q1137" s="411"/>
      <c r="R1137" s="411"/>
      <c r="S1137" s="411"/>
      <c r="T1137" s="425"/>
      <c r="U1137" s="425"/>
      <c r="V1137" s="425"/>
      <c r="W1137" s="425"/>
      <c r="X1137" s="425"/>
      <c r="Y1137" s="425"/>
      <c r="Z1137" s="425"/>
      <c r="AA1137" s="425"/>
      <c r="AB1137" s="425"/>
    </row>
    <row r="1138" hidden="1">
      <c r="A1138" s="428" t="str">
        <f t="shared" si="104"/>
        <v/>
      </c>
      <c r="B1138" s="416"/>
      <c r="C1138" s="375"/>
      <c r="D1138" s="171"/>
      <c r="E1138" s="362"/>
      <c r="F1138" s="362"/>
      <c r="G1138" s="376"/>
      <c r="H1138" s="362"/>
      <c r="I1138" s="377"/>
      <c r="J1138" s="362"/>
      <c r="K1138" s="362"/>
      <c r="L1138" s="362"/>
      <c r="M1138" s="362"/>
      <c r="N1138" s="363"/>
      <c r="O1138" s="363" t="b">
        <v>0</v>
      </c>
      <c r="P1138" s="136"/>
      <c r="Q1138" s="411"/>
      <c r="R1138" s="411"/>
      <c r="S1138" s="411"/>
      <c r="T1138" s="425"/>
      <c r="U1138" s="425"/>
      <c r="V1138" s="425"/>
      <c r="W1138" s="425"/>
      <c r="X1138" s="425"/>
      <c r="Y1138" s="425"/>
      <c r="Z1138" s="425"/>
      <c r="AA1138" s="425"/>
      <c r="AB1138" s="425"/>
    </row>
    <row r="1139" hidden="1">
      <c r="A1139" s="428" t="str">
        <f t="shared" si="104"/>
        <v>5ff046d0a415e9fcf83d0add</v>
      </c>
      <c r="B1139" s="429" t="s">
        <v>13</v>
      </c>
      <c r="C1139" s="360" t="s">
        <v>1150</v>
      </c>
      <c r="D1139" s="147" t="s">
        <v>389</v>
      </c>
      <c r="E1139" s="16" t="s">
        <v>2900</v>
      </c>
      <c r="F1139" s="348" t="s">
        <v>2901</v>
      </c>
      <c r="G1139" s="382">
        <v>0.4166666666666667</v>
      </c>
      <c r="H1139" s="348" t="s">
        <v>791</v>
      </c>
      <c r="I1139" s="349" t="s">
        <v>2902</v>
      </c>
      <c r="J1139" s="348" t="s">
        <v>2903</v>
      </c>
      <c r="K1139" s="362"/>
      <c r="L1139" s="362"/>
      <c r="M1139" s="362"/>
      <c r="N1139" s="363"/>
      <c r="O1139" s="363" t="b">
        <v>0</v>
      </c>
      <c r="P1139" s="136"/>
      <c r="Q1139" s="411"/>
      <c r="R1139" s="411"/>
      <c r="S1139" s="411"/>
      <c r="T1139" s="425"/>
      <c r="U1139" s="425"/>
      <c r="V1139" s="425"/>
      <c r="W1139" s="425"/>
      <c r="X1139" s="425"/>
      <c r="Y1139" s="425"/>
      <c r="Z1139" s="425"/>
      <c r="AA1139" s="425"/>
      <c r="AB1139" s="425"/>
    </row>
    <row r="1140" hidden="1">
      <c r="A1140" s="428" t="str">
        <f t="shared" si="104"/>
        <v>5f34565fbdf9f831e7223706</v>
      </c>
      <c r="B1140" s="412"/>
      <c r="C1140" s="360" t="s">
        <v>1150</v>
      </c>
      <c r="D1140" s="147" t="s">
        <v>389</v>
      </c>
      <c r="E1140" s="13" t="s">
        <v>2904</v>
      </c>
      <c r="F1140" s="323" t="s">
        <v>2905</v>
      </c>
      <c r="G1140" s="380">
        <v>0.5</v>
      </c>
      <c r="H1140" s="345" t="s">
        <v>964</v>
      </c>
      <c r="I1140" s="346" t="s">
        <v>2906</v>
      </c>
      <c r="J1140" s="414" t="s">
        <v>2907</v>
      </c>
      <c r="K1140" s="362"/>
      <c r="L1140" s="362"/>
      <c r="M1140" s="362"/>
      <c r="N1140" s="363"/>
      <c r="O1140" s="363" t="b">
        <v>0</v>
      </c>
      <c r="P1140" s="136"/>
      <c r="Q1140" s="411"/>
      <c r="R1140" s="411"/>
      <c r="S1140" s="411"/>
      <c r="T1140" s="425"/>
      <c r="U1140" s="425"/>
      <c r="V1140" s="425"/>
      <c r="W1140" s="425"/>
      <c r="X1140" s="425"/>
      <c r="Y1140" s="425"/>
      <c r="Z1140" s="425"/>
      <c r="AA1140" s="425"/>
      <c r="AB1140" s="425"/>
    </row>
    <row r="1141" hidden="1">
      <c r="A1141" s="428"/>
      <c r="B1141" s="412"/>
      <c r="C1141" s="360" t="s">
        <v>1150</v>
      </c>
      <c r="D1141" s="147" t="s">
        <v>389</v>
      </c>
      <c r="E1141" s="348" t="s">
        <v>2469</v>
      </c>
      <c r="F1141" s="348" t="s">
        <v>2733</v>
      </c>
      <c r="G1141" s="347" t="s">
        <v>199</v>
      </c>
      <c r="H1141" s="348" t="s">
        <v>964</v>
      </c>
      <c r="I1141" s="349" t="s">
        <v>2908</v>
      </c>
      <c r="J1141" s="348" t="s">
        <v>2735</v>
      </c>
      <c r="K1141" s="444" t="s">
        <v>2909</v>
      </c>
      <c r="L1141" s="362"/>
      <c r="M1141" s="362"/>
      <c r="N1141" s="363"/>
      <c r="O1141" s="363" t="b">
        <v>0</v>
      </c>
      <c r="P1141" s="136"/>
      <c r="Q1141" s="411"/>
      <c r="R1141" s="411"/>
      <c r="S1141" s="411"/>
      <c r="T1141" s="425"/>
      <c r="U1141" s="425"/>
      <c r="V1141" s="425"/>
      <c r="W1141" s="425"/>
      <c r="X1141" s="425"/>
      <c r="Y1141" s="425"/>
      <c r="Z1141" s="425"/>
      <c r="AA1141" s="425"/>
      <c r="AB1141" s="425"/>
    </row>
    <row r="1142" hidden="1">
      <c r="A1142" s="428" t="str">
        <f t="shared" ref="A1142:A1148" si="105">E1142</f>
        <v>5f35175cf41354d57c4f11a3</v>
      </c>
      <c r="B1142" s="412"/>
      <c r="C1142" s="360" t="s">
        <v>1150</v>
      </c>
      <c r="D1142" s="147" t="s">
        <v>389</v>
      </c>
      <c r="E1142" s="323" t="s">
        <v>2810</v>
      </c>
      <c r="F1142" s="345" t="s">
        <v>2811</v>
      </c>
      <c r="G1142" s="344" t="s">
        <v>445</v>
      </c>
      <c r="H1142" s="345" t="s">
        <v>2910</v>
      </c>
      <c r="I1142" s="346" t="s">
        <v>2812</v>
      </c>
      <c r="J1142" s="444" t="s">
        <v>2813</v>
      </c>
      <c r="K1142" s="362"/>
      <c r="L1142" s="362"/>
      <c r="M1142" s="362"/>
      <c r="N1142" s="363"/>
      <c r="O1142" s="363" t="b">
        <v>0</v>
      </c>
      <c r="P1142" s="136"/>
      <c r="Q1142" s="411"/>
      <c r="R1142" s="411"/>
      <c r="S1142" s="411"/>
      <c r="T1142" s="425"/>
      <c r="U1142" s="425"/>
      <c r="V1142" s="425"/>
      <c r="W1142" s="425"/>
      <c r="X1142" s="425"/>
      <c r="Y1142" s="425"/>
      <c r="Z1142" s="425"/>
      <c r="AA1142" s="425"/>
      <c r="AB1142" s="425"/>
    </row>
    <row r="1143" hidden="1">
      <c r="A1143" s="428" t="str">
        <f t="shared" si="105"/>
        <v/>
      </c>
      <c r="B1143" s="415"/>
      <c r="C1143" s="360" t="s">
        <v>1150</v>
      </c>
      <c r="D1143" s="7"/>
      <c r="E1143" s="7"/>
      <c r="F1143" s="7"/>
      <c r="G1143" s="129">
        <v>0.7083333333333334</v>
      </c>
      <c r="H1143" s="7"/>
      <c r="I1143" s="67"/>
      <c r="J1143" s="7"/>
      <c r="K1143" s="362"/>
      <c r="L1143" s="362"/>
      <c r="M1143" s="362"/>
      <c r="N1143" s="363"/>
      <c r="O1143" s="363" t="b">
        <v>0</v>
      </c>
      <c r="P1143" s="136"/>
      <c r="Q1143" s="411"/>
      <c r="R1143" s="411"/>
      <c r="S1143" s="411"/>
      <c r="T1143" s="425"/>
      <c r="U1143" s="425"/>
      <c r="V1143" s="425"/>
      <c r="W1143" s="425"/>
      <c r="X1143" s="425"/>
      <c r="Y1143" s="425"/>
      <c r="Z1143" s="425"/>
      <c r="AA1143" s="425"/>
      <c r="AB1143" s="425"/>
    </row>
    <row r="1144" hidden="1">
      <c r="A1144" s="428" t="str">
        <f t="shared" si="105"/>
        <v/>
      </c>
      <c r="B1144" s="408"/>
      <c r="C1144" s="9">
        <v>44357.0</v>
      </c>
      <c r="D1144" s="171"/>
      <c r="E1144" s="345"/>
      <c r="F1144" s="345"/>
      <c r="G1144" s="469"/>
      <c r="H1144" s="427"/>
      <c r="I1144" s="377"/>
      <c r="J1144" s="362"/>
      <c r="K1144" s="362"/>
      <c r="L1144" s="362"/>
      <c r="M1144" s="362"/>
      <c r="N1144" s="363"/>
      <c r="O1144" s="363" t="b">
        <v>0</v>
      </c>
      <c r="P1144" s="136"/>
      <c r="Q1144" s="407"/>
      <c r="R1144" s="407"/>
      <c r="S1144" s="407"/>
      <c r="T1144" s="425"/>
      <c r="U1144" s="425"/>
      <c r="V1144" s="425"/>
      <c r="W1144" s="425"/>
      <c r="X1144" s="425"/>
      <c r="Y1144" s="425"/>
      <c r="Z1144" s="425"/>
      <c r="AA1144" s="425"/>
      <c r="AB1144" s="425"/>
    </row>
    <row r="1145" hidden="1">
      <c r="A1145" s="428" t="str">
        <f t="shared" si="105"/>
        <v>60a6bc0e6abb40c80dfc418a</v>
      </c>
      <c r="B1145" s="429" t="s">
        <v>1389</v>
      </c>
      <c r="C1145" s="360" t="s">
        <v>422</v>
      </c>
      <c r="D1145" s="460" t="s">
        <v>389</v>
      </c>
      <c r="E1145" s="470" t="s">
        <v>2911</v>
      </c>
      <c r="F1145" s="471" t="s">
        <v>2912</v>
      </c>
      <c r="G1145" s="472">
        <v>0.5</v>
      </c>
      <c r="H1145" s="166" t="s">
        <v>2913</v>
      </c>
      <c r="I1145" s="471" t="s">
        <v>2914</v>
      </c>
      <c r="J1145" s="166" t="s">
        <v>2915</v>
      </c>
      <c r="K1145" s="362"/>
      <c r="L1145" s="362"/>
      <c r="M1145" s="362"/>
      <c r="N1145" s="363"/>
      <c r="O1145" s="363" t="b">
        <v>0</v>
      </c>
      <c r="P1145" s="136"/>
      <c r="Q1145" s="411"/>
      <c r="R1145" s="411"/>
      <c r="S1145" s="411"/>
      <c r="T1145" s="425"/>
      <c r="U1145" s="425"/>
      <c r="V1145" s="425"/>
      <c r="W1145" s="425"/>
      <c r="X1145" s="425"/>
      <c r="Y1145" s="425"/>
      <c r="Z1145" s="425"/>
      <c r="AA1145" s="425"/>
      <c r="AB1145" s="425"/>
    </row>
    <row r="1146" hidden="1">
      <c r="A1146" s="428" t="str">
        <f t="shared" si="105"/>
        <v>602a91157491a9a8ab04bf6f</v>
      </c>
      <c r="B1146" s="412"/>
      <c r="C1146" s="360" t="s">
        <v>422</v>
      </c>
      <c r="D1146" s="460" t="s">
        <v>389</v>
      </c>
      <c r="E1146" s="470" t="s">
        <v>2916</v>
      </c>
      <c r="F1146" s="470" t="s">
        <v>2917</v>
      </c>
      <c r="G1146" s="431">
        <v>0.5833333333333334</v>
      </c>
      <c r="H1146" s="418" t="s">
        <v>2407</v>
      </c>
      <c r="I1146" s="418" t="s">
        <v>2918</v>
      </c>
      <c r="J1146" s="432" t="s">
        <v>2919</v>
      </c>
      <c r="K1146" s="362"/>
      <c r="L1146" s="362"/>
      <c r="M1146" s="362"/>
      <c r="N1146" s="363"/>
      <c r="O1146" s="363" t="b">
        <v>0</v>
      </c>
      <c r="P1146" s="136"/>
      <c r="Q1146" s="411"/>
      <c r="R1146" s="411"/>
      <c r="S1146" s="411"/>
      <c r="T1146" s="425"/>
      <c r="U1146" s="425"/>
      <c r="V1146" s="425"/>
      <c r="W1146" s="425"/>
      <c r="X1146" s="425"/>
      <c r="Y1146" s="425"/>
      <c r="Z1146" s="425"/>
      <c r="AA1146" s="425"/>
      <c r="AB1146" s="425"/>
    </row>
    <row r="1147" hidden="1">
      <c r="A1147" s="428" t="str">
        <f t="shared" si="105"/>
        <v>606f8c8609496866b8cadd5c</v>
      </c>
      <c r="B1147" s="412"/>
      <c r="C1147" s="360" t="s">
        <v>422</v>
      </c>
      <c r="D1147" s="460" t="s">
        <v>389</v>
      </c>
      <c r="E1147" s="470" t="s">
        <v>2920</v>
      </c>
      <c r="F1147" s="418" t="s">
        <v>2921</v>
      </c>
      <c r="G1147" s="431">
        <v>0.6666666666666666</v>
      </c>
      <c r="H1147" s="418" t="s">
        <v>2407</v>
      </c>
      <c r="I1147" s="418" t="s">
        <v>2922</v>
      </c>
      <c r="J1147" s="418" t="s">
        <v>2923</v>
      </c>
      <c r="K1147" s="362"/>
      <c r="L1147" s="362"/>
      <c r="M1147" s="362"/>
      <c r="N1147" s="363"/>
      <c r="O1147" s="363" t="b">
        <v>0</v>
      </c>
      <c r="P1147" s="136"/>
      <c r="Q1147" s="411"/>
      <c r="R1147" s="411"/>
      <c r="S1147" s="411"/>
      <c r="T1147" s="425"/>
      <c r="U1147" s="425"/>
      <c r="V1147" s="425"/>
      <c r="W1147" s="425"/>
      <c r="X1147" s="425"/>
      <c r="Y1147" s="425"/>
      <c r="Z1147" s="425"/>
      <c r="AA1147" s="425"/>
      <c r="AB1147" s="425"/>
    </row>
    <row r="1148" hidden="1">
      <c r="A1148" s="428" t="str">
        <f t="shared" si="105"/>
        <v>60a4dd470c6ebf2b64bee614</v>
      </c>
      <c r="B1148" s="412"/>
      <c r="C1148" s="360" t="s">
        <v>422</v>
      </c>
      <c r="D1148" s="460" t="s">
        <v>389</v>
      </c>
      <c r="E1148" s="418" t="s">
        <v>2924</v>
      </c>
      <c r="F1148" s="418" t="s">
        <v>2925</v>
      </c>
      <c r="G1148" s="431">
        <v>0.75</v>
      </c>
      <c r="H1148" s="418" t="s">
        <v>2926</v>
      </c>
      <c r="I1148" s="460" t="s">
        <v>2927</v>
      </c>
      <c r="J1148" s="432" t="s">
        <v>2928</v>
      </c>
      <c r="K1148" s="362"/>
      <c r="L1148" s="362"/>
      <c r="M1148" s="362"/>
      <c r="N1148" s="363"/>
      <c r="O1148" s="363" t="b">
        <v>0</v>
      </c>
      <c r="P1148" s="136"/>
      <c r="Q1148" s="411"/>
      <c r="R1148" s="411"/>
      <c r="S1148" s="411"/>
      <c r="T1148" s="425"/>
      <c r="U1148" s="425"/>
      <c r="V1148" s="425"/>
      <c r="W1148" s="425"/>
      <c r="X1148" s="425"/>
      <c r="Y1148" s="425"/>
      <c r="Z1148" s="425"/>
      <c r="AA1148" s="425"/>
      <c r="AB1148" s="425"/>
    </row>
    <row r="1149" hidden="1">
      <c r="A1149" s="428"/>
      <c r="B1149" s="415"/>
      <c r="C1149" s="360" t="s">
        <v>422</v>
      </c>
      <c r="D1149" s="7"/>
      <c r="E1149" s="16" t="s">
        <v>2929</v>
      </c>
      <c r="F1149" s="16" t="s">
        <v>2930</v>
      </c>
      <c r="G1149" s="382">
        <v>0.5</v>
      </c>
      <c r="H1149" s="348" t="s">
        <v>2407</v>
      </c>
      <c r="I1149" s="349" t="s">
        <v>2922</v>
      </c>
      <c r="J1149" s="73" t="s">
        <v>2923</v>
      </c>
      <c r="K1149" s="443" t="s">
        <v>2909</v>
      </c>
      <c r="L1149" s="362"/>
      <c r="M1149" s="362"/>
      <c r="N1149" s="363"/>
      <c r="O1149" s="363" t="b">
        <v>0</v>
      </c>
      <c r="P1149" s="136"/>
      <c r="Q1149" s="411"/>
      <c r="R1149" s="411"/>
      <c r="S1149" s="411"/>
      <c r="T1149" s="425"/>
      <c r="U1149" s="425"/>
      <c r="V1149" s="425"/>
      <c r="W1149" s="425"/>
      <c r="X1149" s="425"/>
      <c r="Y1149" s="425"/>
      <c r="Z1149" s="425"/>
      <c r="AA1149" s="425"/>
      <c r="AB1149" s="425"/>
    </row>
    <row r="1150" hidden="1">
      <c r="A1150" s="428" t="str">
        <f>E1150</f>
        <v/>
      </c>
      <c r="B1150" s="416"/>
      <c r="C1150" s="375"/>
      <c r="D1150" s="171"/>
      <c r="E1150" s="362"/>
      <c r="F1150" s="362"/>
      <c r="G1150" s="376"/>
      <c r="H1150" s="362"/>
      <c r="I1150" s="377"/>
      <c r="J1150" s="362"/>
      <c r="K1150" s="362"/>
      <c r="L1150" s="362"/>
      <c r="M1150" s="362"/>
      <c r="N1150" s="363"/>
      <c r="O1150" s="363" t="b">
        <v>0</v>
      </c>
      <c r="P1150" s="136"/>
      <c r="Q1150" s="411"/>
      <c r="R1150" s="411"/>
      <c r="S1150" s="411"/>
      <c r="T1150" s="425"/>
      <c r="U1150" s="425"/>
      <c r="V1150" s="425"/>
      <c r="W1150" s="425"/>
      <c r="X1150" s="425"/>
      <c r="Y1150" s="425"/>
      <c r="Z1150" s="425"/>
      <c r="AA1150" s="425"/>
      <c r="AB1150" s="425"/>
    </row>
    <row r="1151" hidden="1">
      <c r="A1151" s="428"/>
      <c r="B1151" s="429" t="s">
        <v>13</v>
      </c>
      <c r="C1151" s="360" t="s">
        <v>1150</v>
      </c>
      <c r="D1151" s="147" t="s">
        <v>1069</v>
      </c>
      <c r="E1151" s="16" t="s">
        <v>273</v>
      </c>
      <c r="F1151" s="16" t="s">
        <v>274</v>
      </c>
      <c r="G1151" s="347" t="s">
        <v>181</v>
      </c>
      <c r="H1151" s="348" t="s">
        <v>540</v>
      </c>
      <c r="I1151" s="349" t="s">
        <v>2931</v>
      </c>
      <c r="J1151" s="348" t="s">
        <v>2932</v>
      </c>
      <c r="K1151" s="345" t="s">
        <v>2758</v>
      </c>
      <c r="L1151" s="362"/>
      <c r="M1151" s="362"/>
      <c r="N1151" s="363"/>
      <c r="O1151" s="363" t="b">
        <v>0</v>
      </c>
      <c r="P1151" s="136"/>
      <c r="Q1151" s="411"/>
      <c r="R1151" s="411"/>
      <c r="S1151" s="411"/>
      <c r="T1151" s="425"/>
      <c r="U1151" s="425"/>
      <c r="V1151" s="425"/>
      <c r="W1151" s="425"/>
      <c r="X1151" s="425"/>
      <c r="Y1151" s="425"/>
      <c r="Z1151" s="425"/>
      <c r="AA1151" s="425"/>
      <c r="AB1151" s="425"/>
    </row>
    <row r="1152" hidden="1">
      <c r="A1152" s="428" t="str">
        <f t="shared" ref="A1152:A1168" si="106">E1152</f>
        <v>606449d78b08d1f9a5fc154a</v>
      </c>
      <c r="B1152" s="412"/>
      <c r="C1152" s="360" t="s">
        <v>1150</v>
      </c>
      <c r="D1152" s="147" t="s">
        <v>1069</v>
      </c>
      <c r="E1152" s="13" t="s">
        <v>2440</v>
      </c>
      <c r="F1152" s="13" t="s">
        <v>2441</v>
      </c>
      <c r="G1152" s="344" t="s">
        <v>50</v>
      </c>
      <c r="H1152" s="345" t="s">
        <v>2207</v>
      </c>
      <c r="I1152" s="346" t="s">
        <v>2933</v>
      </c>
      <c r="J1152" s="414" t="s">
        <v>2443</v>
      </c>
      <c r="K1152" s="362"/>
      <c r="L1152" s="362"/>
      <c r="M1152" s="362"/>
      <c r="N1152" s="363"/>
      <c r="O1152" s="363" t="b">
        <v>0</v>
      </c>
      <c r="P1152" s="136"/>
      <c r="Q1152" s="411"/>
      <c r="R1152" s="411"/>
      <c r="S1152" s="411"/>
      <c r="T1152" s="425"/>
      <c r="U1152" s="425"/>
      <c r="V1152" s="425"/>
      <c r="W1152" s="425"/>
      <c r="X1152" s="425"/>
      <c r="Y1152" s="425"/>
      <c r="Z1152" s="425"/>
      <c r="AA1152" s="425"/>
      <c r="AB1152" s="425"/>
    </row>
    <row r="1153" hidden="1">
      <c r="A1153" s="428" t="str">
        <f t="shared" si="106"/>
        <v>6099bd132dcbd87d9ce7317b</v>
      </c>
      <c r="B1153" s="412"/>
      <c r="C1153" s="360" t="s">
        <v>1150</v>
      </c>
      <c r="D1153" s="438" t="s">
        <v>1069</v>
      </c>
      <c r="E1153" s="13" t="s">
        <v>2934</v>
      </c>
      <c r="F1153" s="13" t="s">
        <v>2935</v>
      </c>
      <c r="G1153" s="344" t="s">
        <v>380</v>
      </c>
      <c r="H1153" s="345" t="s">
        <v>815</v>
      </c>
      <c r="I1153" s="346" t="s">
        <v>2936</v>
      </c>
      <c r="J1153" s="443" t="s">
        <v>2937</v>
      </c>
      <c r="K1153" s="436"/>
      <c r="L1153" s="362"/>
      <c r="M1153" s="362"/>
      <c r="N1153" s="363"/>
      <c r="O1153" s="363" t="b">
        <v>0</v>
      </c>
      <c r="P1153" s="136"/>
      <c r="Q1153" s="411"/>
      <c r="R1153" s="411"/>
      <c r="S1153" s="411"/>
      <c r="T1153" s="425"/>
      <c r="U1153" s="425"/>
      <c r="V1153" s="425"/>
      <c r="W1153" s="425"/>
      <c r="X1153" s="425"/>
      <c r="Y1153" s="425"/>
      <c r="Z1153" s="425"/>
      <c r="AA1153" s="425"/>
      <c r="AB1153" s="425"/>
    </row>
    <row r="1154" hidden="1">
      <c r="A1154" s="428" t="str">
        <f t="shared" si="106"/>
        <v/>
      </c>
      <c r="B1154" s="412"/>
      <c r="C1154" s="360"/>
      <c r="D1154" s="7"/>
      <c r="E1154" s="7"/>
      <c r="F1154" s="7"/>
      <c r="G1154" s="66"/>
      <c r="H1154" s="7"/>
      <c r="I1154" s="67"/>
      <c r="J1154" s="7"/>
      <c r="K1154" s="436"/>
      <c r="L1154" s="362"/>
      <c r="M1154" s="362"/>
      <c r="N1154" s="363"/>
      <c r="O1154" s="363" t="b">
        <v>0</v>
      </c>
      <c r="P1154" s="136"/>
      <c r="Q1154" s="411"/>
      <c r="R1154" s="411"/>
      <c r="S1154" s="411"/>
      <c r="T1154" s="425"/>
      <c r="U1154" s="425"/>
      <c r="V1154" s="425"/>
      <c r="W1154" s="425"/>
      <c r="X1154" s="425"/>
      <c r="Y1154" s="425"/>
      <c r="Z1154" s="425"/>
      <c r="AA1154" s="425"/>
      <c r="AB1154" s="425"/>
    </row>
    <row r="1155" hidden="1">
      <c r="A1155" s="428" t="str">
        <f t="shared" si="106"/>
        <v>606cfab4d1b22eab95c788eb</v>
      </c>
      <c r="B1155" s="412"/>
      <c r="C1155" s="360" t="s">
        <v>1150</v>
      </c>
      <c r="D1155" s="147" t="s">
        <v>1069</v>
      </c>
      <c r="E1155" s="13" t="s">
        <v>2938</v>
      </c>
      <c r="F1155" s="13" t="s">
        <v>2939</v>
      </c>
      <c r="G1155" s="344" t="s">
        <v>248</v>
      </c>
      <c r="H1155" s="345" t="s">
        <v>540</v>
      </c>
      <c r="I1155" s="346" t="s">
        <v>2940</v>
      </c>
      <c r="J1155" s="444" t="s">
        <v>2941</v>
      </c>
      <c r="K1155" s="362"/>
      <c r="L1155" s="362"/>
      <c r="M1155" s="362"/>
      <c r="N1155" s="363"/>
      <c r="O1155" s="363" t="b">
        <v>0</v>
      </c>
      <c r="P1155" s="136"/>
      <c r="Q1155" s="411"/>
      <c r="R1155" s="411"/>
      <c r="S1155" s="411"/>
      <c r="T1155" s="425"/>
      <c r="U1155" s="425"/>
      <c r="V1155" s="425"/>
      <c r="W1155" s="425"/>
      <c r="X1155" s="425"/>
      <c r="Y1155" s="425"/>
      <c r="Z1155" s="425"/>
      <c r="AA1155" s="425"/>
      <c r="AB1155" s="425"/>
    </row>
    <row r="1156" hidden="1">
      <c r="A1156" s="428" t="str">
        <f t="shared" si="106"/>
        <v/>
      </c>
      <c r="B1156" s="415"/>
      <c r="C1156" s="360" t="s">
        <v>1150</v>
      </c>
      <c r="D1156" s="171"/>
      <c r="E1156" s="362"/>
      <c r="F1156" s="362"/>
      <c r="G1156" s="380"/>
      <c r="H1156" s="362"/>
      <c r="I1156" s="377"/>
      <c r="J1156" s="362"/>
      <c r="K1156" s="362"/>
      <c r="L1156" s="362"/>
      <c r="M1156" s="362"/>
      <c r="N1156" s="363"/>
      <c r="O1156" s="363" t="b">
        <v>0</v>
      </c>
      <c r="P1156" s="136"/>
      <c r="Q1156" s="411"/>
      <c r="R1156" s="411"/>
      <c r="S1156" s="411"/>
      <c r="T1156" s="425"/>
      <c r="U1156" s="425"/>
      <c r="V1156" s="425"/>
      <c r="W1156" s="425"/>
      <c r="X1156" s="425"/>
      <c r="Y1156" s="425"/>
      <c r="Z1156" s="425"/>
      <c r="AA1156" s="425"/>
      <c r="AB1156" s="425"/>
    </row>
    <row r="1157" hidden="1">
      <c r="A1157" s="428" t="str">
        <f t="shared" si="106"/>
        <v/>
      </c>
      <c r="B1157" s="408"/>
      <c r="C1157" s="9">
        <v>44358.0</v>
      </c>
      <c r="D1157" s="171"/>
      <c r="E1157" s="362"/>
      <c r="F1157" s="362"/>
      <c r="G1157" s="375"/>
      <c r="H1157" s="427"/>
      <c r="I1157" s="377"/>
      <c r="J1157" s="362"/>
      <c r="K1157" s="362"/>
      <c r="L1157" s="362"/>
      <c r="M1157" s="362"/>
      <c r="N1157" s="363"/>
      <c r="O1157" s="363" t="b">
        <v>0</v>
      </c>
      <c r="P1157" s="136"/>
      <c r="Q1157" s="407"/>
      <c r="R1157" s="407"/>
      <c r="S1157" s="407"/>
      <c r="T1157" s="425"/>
      <c r="U1157" s="425"/>
      <c r="V1157" s="425"/>
      <c r="W1157" s="425"/>
      <c r="X1157" s="425"/>
      <c r="Y1157" s="425"/>
      <c r="Z1157" s="425"/>
      <c r="AA1157" s="425"/>
      <c r="AB1157" s="425"/>
    </row>
    <row r="1158" hidden="1">
      <c r="A1158" s="428" t="str">
        <f t="shared" si="106"/>
        <v>60a4c13aa23330479a8a5a2a</v>
      </c>
      <c r="B1158" s="429" t="s">
        <v>1389</v>
      </c>
      <c r="C1158" s="360" t="s">
        <v>422</v>
      </c>
      <c r="D1158" s="147" t="s">
        <v>196</v>
      </c>
      <c r="E1158" s="13" t="s">
        <v>2942</v>
      </c>
      <c r="F1158" s="13" t="s">
        <v>2943</v>
      </c>
      <c r="G1158" s="380">
        <v>0.4166666666666667</v>
      </c>
      <c r="H1158" s="345" t="s">
        <v>2944</v>
      </c>
      <c r="I1158" s="346" t="s">
        <v>2945</v>
      </c>
      <c r="J1158" s="94" t="s">
        <v>2946</v>
      </c>
      <c r="K1158" s="345" t="s">
        <v>2947</v>
      </c>
      <c r="L1158" s="362"/>
      <c r="M1158" s="362"/>
      <c r="N1158" s="363"/>
      <c r="O1158" s="363" t="b">
        <v>0</v>
      </c>
      <c r="P1158" s="136"/>
      <c r="Q1158" s="411"/>
      <c r="R1158" s="411"/>
      <c r="S1158" s="411"/>
      <c r="T1158" s="425"/>
      <c r="U1158" s="425"/>
      <c r="V1158" s="425"/>
      <c r="W1158" s="425"/>
      <c r="X1158" s="425"/>
      <c r="Y1158" s="425"/>
      <c r="Z1158" s="425"/>
      <c r="AA1158" s="425"/>
      <c r="AB1158" s="425"/>
    </row>
    <row r="1159" hidden="1">
      <c r="A1159" s="428" t="str">
        <f t="shared" si="106"/>
        <v/>
      </c>
      <c r="B1159" s="412"/>
      <c r="C1159" s="360" t="s">
        <v>422</v>
      </c>
      <c r="D1159" s="171"/>
      <c r="E1159" s="362"/>
      <c r="F1159" s="393" t="s">
        <v>2575</v>
      </c>
      <c r="G1159" s="384"/>
      <c r="H1159" s="377"/>
      <c r="I1159" s="377"/>
      <c r="J1159" s="94"/>
      <c r="K1159" s="362"/>
      <c r="L1159" s="362"/>
      <c r="M1159" s="362"/>
      <c r="N1159" s="363"/>
      <c r="O1159" s="363" t="b">
        <v>0</v>
      </c>
      <c r="P1159" s="136"/>
      <c r="Q1159" s="411"/>
      <c r="R1159" s="411"/>
      <c r="S1159" s="411"/>
      <c r="T1159" s="425"/>
      <c r="U1159" s="425"/>
      <c r="V1159" s="425"/>
      <c r="W1159" s="425"/>
      <c r="X1159" s="425"/>
      <c r="Y1159" s="425"/>
      <c r="Z1159" s="425"/>
      <c r="AA1159" s="425"/>
      <c r="AB1159" s="425"/>
    </row>
    <row r="1160" hidden="1">
      <c r="A1160" s="428" t="str">
        <f t="shared" si="106"/>
        <v>603e9642430b9295d761d348</v>
      </c>
      <c r="B1160" s="412"/>
      <c r="C1160" s="360" t="s">
        <v>422</v>
      </c>
      <c r="D1160" s="147" t="s">
        <v>196</v>
      </c>
      <c r="E1160" s="13" t="s">
        <v>2948</v>
      </c>
      <c r="F1160" s="13" t="s">
        <v>2949</v>
      </c>
      <c r="G1160" s="380">
        <v>0.625</v>
      </c>
      <c r="H1160" s="473" t="s">
        <v>1677</v>
      </c>
      <c r="I1160" s="167" t="s">
        <v>2950</v>
      </c>
      <c r="J1160" s="94" t="s">
        <v>2951</v>
      </c>
      <c r="K1160" s="345" t="s">
        <v>2952</v>
      </c>
      <c r="L1160" s="362"/>
      <c r="M1160" s="362"/>
      <c r="N1160" s="363"/>
      <c r="O1160" s="363" t="b">
        <v>0</v>
      </c>
      <c r="P1160" s="136"/>
      <c r="Q1160" s="411"/>
      <c r="R1160" s="411"/>
      <c r="S1160" s="411"/>
      <c r="T1160" s="425"/>
      <c r="U1160" s="425"/>
      <c r="V1160" s="425"/>
      <c r="W1160" s="425"/>
      <c r="X1160" s="425"/>
      <c r="Y1160" s="425"/>
      <c r="Z1160" s="425"/>
      <c r="AA1160" s="425"/>
      <c r="AB1160" s="425"/>
    </row>
    <row r="1161" hidden="1">
      <c r="A1161" s="428" t="str">
        <f t="shared" si="106"/>
        <v>60547f9cdedd7851976b90dd</v>
      </c>
      <c r="B1161" s="412"/>
      <c r="C1161" s="360" t="s">
        <v>422</v>
      </c>
      <c r="D1161" s="147" t="s">
        <v>1069</v>
      </c>
      <c r="E1161" s="13" t="s">
        <v>2953</v>
      </c>
      <c r="F1161" s="13" t="s">
        <v>2954</v>
      </c>
      <c r="G1161" s="380">
        <v>0.7083333333333334</v>
      </c>
      <c r="H1161" s="346" t="s">
        <v>2955</v>
      </c>
      <c r="I1161" s="150" t="s">
        <v>2956</v>
      </c>
      <c r="J1161" s="443" t="s">
        <v>2957</v>
      </c>
      <c r="K1161" s="362"/>
      <c r="L1161" s="362"/>
      <c r="M1161" s="362"/>
      <c r="N1161" s="363"/>
      <c r="O1161" s="363" t="b">
        <v>0</v>
      </c>
      <c r="P1161" s="136"/>
      <c r="Q1161" s="411"/>
      <c r="R1161" s="411"/>
      <c r="S1161" s="411"/>
      <c r="T1161" s="425"/>
      <c r="U1161" s="425"/>
      <c r="V1161" s="425"/>
      <c r="W1161" s="425"/>
      <c r="X1161" s="425"/>
      <c r="Y1161" s="425"/>
      <c r="Z1161" s="425"/>
      <c r="AA1161" s="425"/>
      <c r="AB1161" s="425"/>
    </row>
    <row r="1162" hidden="1">
      <c r="A1162" s="428" t="str">
        <f t="shared" si="106"/>
        <v/>
      </c>
      <c r="B1162" s="415"/>
      <c r="C1162" s="360" t="s">
        <v>422</v>
      </c>
      <c r="D1162" s="398"/>
      <c r="E1162" s="362"/>
      <c r="F1162" s="474" t="s">
        <v>2958</v>
      </c>
      <c r="G1162" s="380"/>
      <c r="H1162" s="305"/>
      <c r="I1162" s="377"/>
      <c r="J1162" s="442"/>
      <c r="K1162" s="436"/>
      <c r="L1162" s="362"/>
      <c r="M1162" s="362"/>
      <c r="N1162" s="363"/>
      <c r="O1162" s="363" t="b">
        <v>0</v>
      </c>
      <c r="P1162" s="136"/>
      <c r="Q1162" s="411"/>
      <c r="R1162" s="411"/>
      <c r="S1162" s="411"/>
      <c r="T1162" s="425"/>
      <c r="U1162" s="425"/>
      <c r="V1162" s="425"/>
      <c r="W1162" s="425"/>
      <c r="X1162" s="425"/>
      <c r="Y1162" s="425"/>
      <c r="Z1162" s="425"/>
      <c r="AA1162" s="425"/>
      <c r="AB1162" s="425"/>
    </row>
    <row r="1163" hidden="1">
      <c r="A1163" s="428" t="str">
        <f t="shared" si="106"/>
        <v/>
      </c>
      <c r="B1163" s="416"/>
      <c r="C1163" s="375"/>
      <c r="D1163" s="171"/>
      <c r="E1163" s="362"/>
      <c r="F1163" s="362"/>
      <c r="G1163" s="376"/>
      <c r="H1163" s="362"/>
      <c r="I1163" s="377"/>
      <c r="J1163" s="362"/>
      <c r="K1163" s="362"/>
      <c r="L1163" s="362"/>
      <c r="M1163" s="362"/>
      <c r="N1163" s="363"/>
      <c r="O1163" s="363" t="b">
        <v>0</v>
      </c>
      <c r="P1163" s="136"/>
      <c r="Q1163" s="411"/>
      <c r="R1163" s="411"/>
      <c r="S1163" s="411"/>
      <c r="T1163" s="425"/>
      <c r="U1163" s="425"/>
      <c r="V1163" s="425"/>
      <c r="W1163" s="425"/>
      <c r="X1163" s="425"/>
      <c r="Y1163" s="425"/>
      <c r="Z1163" s="425"/>
      <c r="AA1163" s="425"/>
      <c r="AB1163" s="425"/>
    </row>
    <row r="1164" hidden="1">
      <c r="A1164" s="428" t="str">
        <f t="shared" si="106"/>
        <v/>
      </c>
      <c r="B1164" s="429" t="s">
        <v>13</v>
      </c>
      <c r="C1164" s="360" t="s">
        <v>1150</v>
      </c>
      <c r="D1164" s="171"/>
      <c r="E1164" s="362"/>
      <c r="F1164" s="362"/>
      <c r="G1164" s="376"/>
      <c r="H1164" s="362"/>
      <c r="I1164" s="377"/>
      <c r="J1164" s="362"/>
      <c r="K1164" s="362"/>
      <c r="L1164" s="362"/>
      <c r="M1164" s="362"/>
      <c r="N1164" s="363"/>
      <c r="O1164" s="363" t="b">
        <v>0</v>
      </c>
      <c r="P1164" s="136"/>
      <c r="Q1164" s="411"/>
      <c r="R1164" s="411"/>
      <c r="S1164" s="411"/>
      <c r="T1164" s="425"/>
      <c r="U1164" s="425"/>
      <c r="V1164" s="425"/>
      <c r="W1164" s="425"/>
      <c r="X1164" s="425"/>
      <c r="Y1164" s="425"/>
      <c r="Z1164" s="425"/>
      <c r="AA1164" s="425"/>
      <c r="AB1164" s="425"/>
    </row>
    <row r="1165" hidden="1">
      <c r="A1165" s="428" t="str">
        <f t="shared" si="106"/>
        <v/>
      </c>
      <c r="B1165" s="412"/>
      <c r="C1165" s="360" t="s">
        <v>1150</v>
      </c>
      <c r="D1165" s="147"/>
      <c r="E1165" s="323"/>
      <c r="F1165" s="475" t="s">
        <v>2959</v>
      </c>
      <c r="G1165" s="344"/>
      <c r="H1165" s="345"/>
      <c r="I1165" s="346"/>
      <c r="J1165" s="414"/>
      <c r="K1165" s="362"/>
      <c r="L1165" s="362"/>
      <c r="M1165" s="362"/>
      <c r="N1165" s="363"/>
      <c r="O1165" s="363" t="b">
        <v>0</v>
      </c>
      <c r="P1165" s="136"/>
      <c r="Q1165" s="411"/>
      <c r="R1165" s="411"/>
      <c r="S1165" s="411"/>
      <c r="T1165" s="425"/>
      <c r="U1165" s="425"/>
      <c r="V1165" s="425"/>
      <c r="W1165" s="425"/>
      <c r="X1165" s="425"/>
      <c r="Y1165" s="425"/>
      <c r="Z1165" s="425"/>
      <c r="AA1165" s="425"/>
      <c r="AB1165" s="425"/>
    </row>
    <row r="1166" hidden="1">
      <c r="A1166" s="428" t="str">
        <f t="shared" si="106"/>
        <v>5fd36d43c0ac5db995005aa0</v>
      </c>
      <c r="B1166" s="412"/>
      <c r="C1166" s="360" t="s">
        <v>1150</v>
      </c>
      <c r="D1166" s="438" t="s">
        <v>389</v>
      </c>
      <c r="E1166" s="345" t="s">
        <v>2960</v>
      </c>
      <c r="F1166" s="345" t="s">
        <v>2961</v>
      </c>
      <c r="G1166" s="344" t="s">
        <v>155</v>
      </c>
      <c r="H1166" s="345" t="s">
        <v>2848</v>
      </c>
      <c r="I1166" s="346" t="s">
        <v>2962</v>
      </c>
      <c r="J1166" s="443" t="s">
        <v>2963</v>
      </c>
      <c r="K1166" s="436"/>
      <c r="L1166" s="362"/>
      <c r="M1166" s="362"/>
      <c r="N1166" s="363"/>
      <c r="O1166" s="363" t="b">
        <v>0</v>
      </c>
      <c r="P1166" s="136"/>
      <c r="Q1166" s="411"/>
      <c r="R1166" s="411"/>
      <c r="S1166" s="411"/>
      <c r="T1166" s="425"/>
      <c r="U1166" s="425"/>
      <c r="V1166" s="425"/>
      <c r="W1166" s="425"/>
      <c r="X1166" s="425"/>
      <c r="Y1166" s="425"/>
      <c r="Z1166" s="425"/>
      <c r="AA1166" s="425"/>
      <c r="AB1166" s="425"/>
    </row>
    <row r="1167" hidden="1">
      <c r="A1167" s="428" t="str">
        <f t="shared" si="106"/>
        <v>606a0aa012cde6582fd022cd</v>
      </c>
      <c r="B1167" s="412"/>
      <c r="C1167" s="360" t="s">
        <v>1150</v>
      </c>
      <c r="D1167" s="378" t="s">
        <v>196</v>
      </c>
      <c r="E1167" s="16" t="s">
        <v>2964</v>
      </c>
      <c r="F1167" s="16" t="s">
        <v>2965</v>
      </c>
      <c r="G1167" s="382">
        <v>0.625</v>
      </c>
      <c r="H1167" s="348" t="s">
        <v>2966</v>
      </c>
      <c r="I1167" s="349" t="s">
        <v>2967</v>
      </c>
      <c r="J1167" s="73" t="s">
        <v>1205</v>
      </c>
      <c r="K1167" s="345" t="s">
        <v>2968</v>
      </c>
      <c r="L1167" s="362"/>
      <c r="M1167" s="362"/>
      <c r="N1167" s="363"/>
      <c r="O1167" s="363" t="b">
        <v>0</v>
      </c>
      <c r="P1167" s="136"/>
      <c r="Q1167" s="411"/>
      <c r="R1167" s="411"/>
      <c r="S1167" s="411"/>
      <c r="T1167" s="425"/>
      <c r="U1167" s="425"/>
      <c r="V1167" s="425"/>
      <c r="W1167" s="425"/>
      <c r="X1167" s="425"/>
      <c r="Y1167" s="425"/>
      <c r="Z1167" s="425"/>
      <c r="AA1167" s="425"/>
      <c r="AB1167" s="425"/>
    </row>
    <row r="1168" hidden="1">
      <c r="A1168" s="428" t="str">
        <f t="shared" si="106"/>
        <v>60b7664d4527ef56a2ca286f</v>
      </c>
      <c r="B1168" s="415"/>
      <c r="C1168" s="360" t="s">
        <v>1150</v>
      </c>
      <c r="D1168" s="476" t="s">
        <v>196</v>
      </c>
      <c r="E1168" s="24" t="s">
        <v>2969</v>
      </c>
      <c r="F1168" s="24" t="s">
        <v>2970</v>
      </c>
      <c r="G1168" s="477">
        <v>0.7083333333333334</v>
      </c>
      <c r="H1168" s="379" t="s">
        <v>2971</v>
      </c>
      <c r="I1168" s="478" t="s">
        <v>2972</v>
      </c>
      <c r="J1168" s="27" t="s">
        <v>2973</v>
      </c>
      <c r="K1168" s="362"/>
      <c r="L1168" s="362"/>
      <c r="M1168" s="362"/>
      <c r="N1168" s="363" t="b">
        <v>0</v>
      </c>
      <c r="O1168" s="363" t="b">
        <v>0</v>
      </c>
      <c r="P1168" s="136"/>
      <c r="Q1168" s="411"/>
      <c r="R1168" s="411"/>
      <c r="S1168" s="411"/>
      <c r="T1168" s="425"/>
      <c r="U1168" s="425"/>
      <c r="V1168" s="425"/>
      <c r="W1168" s="425"/>
      <c r="X1168" s="425"/>
      <c r="Y1168" s="425"/>
      <c r="Z1168" s="425"/>
      <c r="AA1168" s="425"/>
      <c r="AB1168" s="425"/>
    </row>
    <row r="1169" hidden="1">
      <c r="A1169" s="428"/>
      <c r="B1169" s="453"/>
      <c r="C1169" s="360"/>
      <c r="D1169" s="460"/>
      <c r="E1169" s="470"/>
      <c r="F1169" s="470"/>
      <c r="G1169" s="431"/>
      <c r="H1169" s="418"/>
      <c r="I1169" s="418"/>
      <c r="J1169" s="479"/>
      <c r="K1169" s="345"/>
      <c r="L1169" s="362"/>
      <c r="M1169" s="362"/>
      <c r="N1169" s="363" t="b">
        <v>0</v>
      </c>
      <c r="O1169" s="363" t="b">
        <v>0</v>
      </c>
      <c r="P1169" s="136"/>
      <c r="Q1169" s="411"/>
      <c r="R1169" s="411"/>
      <c r="S1169" s="411"/>
      <c r="T1169" s="425"/>
      <c r="U1169" s="425"/>
      <c r="V1169" s="425"/>
      <c r="W1169" s="425"/>
      <c r="X1169" s="425"/>
      <c r="Y1169" s="425"/>
      <c r="Z1169" s="425"/>
      <c r="AA1169" s="425"/>
      <c r="AB1169" s="425"/>
    </row>
    <row r="1170" hidden="1">
      <c r="A1170" s="428" t="str">
        <f t="shared" ref="A1170:A1177" si="107">E1170</f>
        <v>5fa055fa5d22a0598a8d6823</v>
      </c>
      <c r="B1170" s="429" t="s">
        <v>1389</v>
      </c>
      <c r="C1170" s="360" t="s">
        <v>422</v>
      </c>
      <c r="D1170" s="460" t="s">
        <v>196</v>
      </c>
      <c r="E1170" s="470" t="s">
        <v>2974</v>
      </c>
      <c r="F1170" s="470" t="s">
        <v>2975</v>
      </c>
      <c r="G1170" s="431">
        <v>0.4166666666666667</v>
      </c>
      <c r="H1170" s="418" t="s">
        <v>2976</v>
      </c>
      <c r="I1170" s="418" t="s">
        <v>2977</v>
      </c>
      <c r="J1170" s="479" t="s">
        <v>2978</v>
      </c>
      <c r="K1170" s="345"/>
      <c r="L1170" s="362"/>
      <c r="M1170" s="362"/>
      <c r="N1170" s="363" t="b">
        <v>0</v>
      </c>
      <c r="O1170" s="363" t="b">
        <v>0</v>
      </c>
      <c r="P1170" s="136"/>
      <c r="Q1170" s="411"/>
      <c r="R1170" s="411"/>
      <c r="S1170" s="411"/>
      <c r="T1170" s="425"/>
      <c r="U1170" s="425"/>
      <c r="V1170" s="425"/>
      <c r="W1170" s="425"/>
      <c r="X1170" s="425"/>
      <c r="Y1170" s="425"/>
      <c r="Z1170" s="425"/>
      <c r="AA1170" s="425"/>
      <c r="AB1170" s="425"/>
    </row>
    <row r="1171" hidden="1">
      <c r="A1171" s="428" t="str">
        <f t="shared" si="107"/>
        <v>60b4bfad1464752857e14f10</v>
      </c>
      <c r="B1171" s="412"/>
      <c r="C1171" s="360" t="s">
        <v>422</v>
      </c>
      <c r="D1171" s="460" t="s">
        <v>389</v>
      </c>
      <c r="E1171" s="470" t="s">
        <v>2979</v>
      </c>
      <c r="F1171" s="470" t="s">
        <v>2980</v>
      </c>
      <c r="G1171" s="431">
        <v>0.6666666666666666</v>
      </c>
      <c r="H1171" s="473" t="s">
        <v>1022</v>
      </c>
      <c r="I1171" s="479" t="s">
        <v>2981</v>
      </c>
      <c r="J1171" s="479" t="s">
        <v>2982</v>
      </c>
      <c r="K1171" s="345"/>
      <c r="L1171" s="362"/>
      <c r="M1171" s="362"/>
      <c r="N1171" s="363" t="b">
        <v>0</v>
      </c>
      <c r="O1171" s="363" t="b">
        <v>0</v>
      </c>
      <c r="P1171" s="136"/>
      <c r="Q1171" s="411"/>
      <c r="R1171" s="411"/>
      <c r="S1171" s="411"/>
      <c r="T1171" s="425"/>
      <c r="U1171" s="425"/>
      <c r="V1171" s="425"/>
      <c r="W1171" s="425"/>
      <c r="X1171" s="425"/>
      <c r="Y1171" s="425"/>
      <c r="Z1171" s="425"/>
      <c r="AA1171" s="425"/>
      <c r="AB1171" s="425"/>
    </row>
    <row r="1172" hidden="1">
      <c r="A1172" s="428" t="str">
        <f t="shared" si="107"/>
        <v>60ad102dfc9d638bed036fb7</v>
      </c>
      <c r="B1172" s="412"/>
      <c r="C1172" s="360" t="s">
        <v>422</v>
      </c>
      <c r="D1172" s="460" t="s">
        <v>389</v>
      </c>
      <c r="E1172" s="418" t="s">
        <v>2983</v>
      </c>
      <c r="F1172" s="418" t="s">
        <v>2984</v>
      </c>
      <c r="G1172" s="457" t="s">
        <v>248</v>
      </c>
      <c r="H1172" s="418" t="s">
        <v>2985</v>
      </c>
      <c r="I1172" s="460" t="s">
        <v>2986</v>
      </c>
      <c r="J1172" s="432" t="s">
        <v>2987</v>
      </c>
      <c r="K1172" s="362"/>
      <c r="L1172" s="362"/>
      <c r="M1172" s="362"/>
      <c r="N1172" s="363" t="b">
        <v>0</v>
      </c>
      <c r="O1172" s="363" t="b">
        <v>0</v>
      </c>
      <c r="P1172" s="136"/>
      <c r="Q1172" s="411"/>
      <c r="R1172" s="411"/>
      <c r="S1172" s="411"/>
      <c r="T1172" s="425"/>
      <c r="U1172" s="425"/>
      <c r="V1172" s="425"/>
      <c r="W1172" s="425"/>
      <c r="X1172" s="425"/>
      <c r="Y1172" s="425"/>
      <c r="Z1172" s="425"/>
      <c r="AA1172" s="425"/>
      <c r="AB1172" s="425"/>
    </row>
    <row r="1173" hidden="1">
      <c r="A1173" s="428" t="str">
        <f t="shared" si="107"/>
        <v/>
      </c>
      <c r="B1173" s="415"/>
      <c r="C1173" s="360" t="s">
        <v>422</v>
      </c>
      <c r="D1173" s="398"/>
      <c r="E1173" s="362"/>
      <c r="F1173" s="362"/>
      <c r="G1173" s="380"/>
      <c r="H1173" s="305"/>
      <c r="I1173" s="377"/>
      <c r="J1173" s="442"/>
      <c r="K1173" s="436"/>
      <c r="L1173" s="362"/>
      <c r="M1173" s="362"/>
      <c r="N1173" s="363" t="b">
        <v>0</v>
      </c>
      <c r="O1173" s="363" t="b">
        <v>0</v>
      </c>
      <c r="P1173" s="136"/>
      <c r="Q1173" s="411"/>
      <c r="R1173" s="411"/>
      <c r="S1173" s="411"/>
      <c r="T1173" s="425"/>
      <c r="U1173" s="425"/>
      <c r="V1173" s="425"/>
      <c r="W1173" s="425"/>
      <c r="X1173" s="425"/>
      <c r="Y1173" s="425"/>
      <c r="Z1173" s="425"/>
      <c r="AA1173" s="425"/>
      <c r="AB1173" s="425"/>
    </row>
    <row r="1174" hidden="1">
      <c r="A1174" s="428" t="str">
        <f t="shared" si="107"/>
        <v/>
      </c>
      <c r="B1174" s="416"/>
      <c r="C1174" s="375"/>
      <c r="D1174" s="171"/>
      <c r="E1174" s="362"/>
      <c r="F1174" s="362"/>
      <c r="G1174" s="376"/>
      <c r="H1174" s="362"/>
      <c r="I1174" s="377"/>
      <c r="J1174" s="362"/>
      <c r="K1174" s="362"/>
      <c r="L1174" s="362"/>
      <c r="M1174" s="362"/>
      <c r="N1174" s="363" t="b">
        <v>0</v>
      </c>
      <c r="O1174" s="363" t="b">
        <v>0</v>
      </c>
      <c r="P1174" s="136"/>
      <c r="Q1174" s="411"/>
      <c r="R1174" s="411"/>
      <c r="S1174" s="411"/>
      <c r="T1174" s="425"/>
      <c r="U1174" s="425"/>
      <c r="V1174" s="425"/>
      <c r="W1174" s="425"/>
      <c r="X1174" s="425"/>
      <c r="Y1174" s="425"/>
      <c r="Z1174" s="425"/>
      <c r="AA1174" s="425"/>
      <c r="AB1174" s="425"/>
    </row>
    <row r="1175" hidden="1">
      <c r="A1175" s="428" t="str">
        <f t="shared" si="107"/>
        <v>5fd74033a9ef54d93caf2af5</v>
      </c>
      <c r="B1175" s="429" t="s">
        <v>13</v>
      </c>
      <c r="C1175" s="360" t="s">
        <v>1150</v>
      </c>
      <c r="D1175" s="378" t="s">
        <v>1069</v>
      </c>
      <c r="E1175" s="16" t="s">
        <v>2872</v>
      </c>
      <c r="F1175" s="16" t="s">
        <v>2873</v>
      </c>
      <c r="G1175" s="347" t="s">
        <v>181</v>
      </c>
      <c r="H1175" s="348" t="s">
        <v>1025</v>
      </c>
      <c r="I1175" s="349" t="s">
        <v>2988</v>
      </c>
      <c r="J1175" s="348" t="s">
        <v>2875</v>
      </c>
      <c r="K1175" s="345" t="s">
        <v>2758</v>
      </c>
      <c r="L1175" s="362"/>
      <c r="M1175" s="362"/>
      <c r="N1175" s="363" t="b">
        <v>0</v>
      </c>
      <c r="O1175" s="363" t="b">
        <v>0</v>
      </c>
      <c r="P1175" s="136"/>
      <c r="Q1175" s="411"/>
      <c r="R1175" s="411"/>
      <c r="S1175" s="411"/>
      <c r="T1175" s="425"/>
      <c r="U1175" s="425"/>
      <c r="V1175" s="425"/>
      <c r="W1175" s="425"/>
      <c r="X1175" s="425"/>
      <c r="Y1175" s="425"/>
      <c r="Z1175" s="425"/>
      <c r="AA1175" s="425"/>
      <c r="AB1175" s="425"/>
    </row>
    <row r="1176" hidden="1">
      <c r="A1176" s="428" t="str">
        <f t="shared" si="107"/>
        <v>5fa02bf1030921f5eae497dd</v>
      </c>
      <c r="B1176" s="412"/>
      <c r="C1176" s="360" t="s">
        <v>1150</v>
      </c>
      <c r="D1176" s="147" t="s">
        <v>389</v>
      </c>
      <c r="E1176" s="323" t="s">
        <v>2989</v>
      </c>
      <c r="F1176" s="323" t="s">
        <v>2990</v>
      </c>
      <c r="G1176" s="344" t="s">
        <v>50</v>
      </c>
      <c r="H1176" s="345" t="s">
        <v>507</v>
      </c>
      <c r="I1176" s="346" t="s">
        <v>2991</v>
      </c>
      <c r="J1176" s="414" t="s">
        <v>2992</v>
      </c>
      <c r="K1176" s="362"/>
      <c r="L1176" s="362"/>
      <c r="M1176" s="362"/>
      <c r="N1176" s="363" t="b">
        <v>0</v>
      </c>
      <c r="O1176" s="363" t="b">
        <v>0</v>
      </c>
      <c r="P1176" s="136"/>
      <c r="Q1176" s="411"/>
      <c r="R1176" s="411"/>
      <c r="S1176" s="411"/>
      <c r="T1176" s="425"/>
      <c r="U1176" s="425"/>
      <c r="V1176" s="425"/>
      <c r="W1176" s="425"/>
      <c r="X1176" s="425"/>
      <c r="Y1176" s="425"/>
      <c r="Z1176" s="425"/>
      <c r="AA1176" s="425"/>
      <c r="AB1176" s="425"/>
    </row>
    <row r="1177" hidden="1">
      <c r="A1177" s="428" t="str">
        <f t="shared" si="107"/>
        <v>60783f50631e802247b92773</v>
      </c>
      <c r="B1177" s="412"/>
      <c r="C1177" s="360" t="s">
        <v>1150</v>
      </c>
      <c r="D1177" s="438" t="s">
        <v>389</v>
      </c>
      <c r="E1177" s="345" t="s">
        <v>2622</v>
      </c>
      <c r="F1177" s="345" t="s">
        <v>2623</v>
      </c>
      <c r="G1177" s="344" t="s">
        <v>380</v>
      </c>
      <c r="H1177" s="345" t="s">
        <v>1821</v>
      </c>
      <c r="I1177" s="346" t="s">
        <v>2993</v>
      </c>
      <c r="J1177" s="443" t="s">
        <v>2625</v>
      </c>
      <c r="K1177" s="436"/>
      <c r="L1177" s="362"/>
      <c r="M1177" s="362"/>
      <c r="N1177" s="363" t="b">
        <v>0</v>
      </c>
      <c r="O1177" s="363" t="b">
        <v>0</v>
      </c>
      <c r="P1177" s="136"/>
      <c r="Q1177" s="411"/>
      <c r="R1177" s="411"/>
      <c r="S1177" s="411"/>
      <c r="T1177" s="425"/>
      <c r="U1177" s="425"/>
      <c r="V1177" s="425"/>
      <c r="W1177" s="425"/>
      <c r="X1177" s="425"/>
      <c r="Y1177" s="425"/>
      <c r="Z1177" s="425"/>
      <c r="AA1177" s="425"/>
      <c r="AB1177" s="425"/>
    </row>
    <row r="1178" hidden="1">
      <c r="A1178" s="428" t="str">
        <f>#REF!</f>
        <v>#REF!</v>
      </c>
      <c r="B1178" s="412"/>
      <c r="C1178" s="360" t="s">
        <v>1150</v>
      </c>
      <c r="D1178" s="446" t="s">
        <v>389</v>
      </c>
      <c r="E1178" s="16" t="s">
        <v>2810</v>
      </c>
      <c r="F1178" s="16" t="s">
        <v>2811</v>
      </c>
      <c r="G1178" s="382">
        <v>0.75</v>
      </c>
      <c r="H1178" s="348" t="s">
        <v>546</v>
      </c>
      <c r="I1178" s="349" t="s">
        <v>2994</v>
      </c>
      <c r="J1178" s="449" t="s">
        <v>2813</v>
      </c>
      <c r="K1178" s="345" t="s">
        <v>2995</v>
      </c>
      <c r="L1178" s="362"/>
      <c r="M1178" s="362"/>
      <c r="N1178" s="363" t="b">
        <v>0</v>
      </c>
      <c r="O1178" s="363" t="b">
        <v>0</v>
      </c>
      <c r="P1178" s="136"/>
      <c r="Q1178" s="411"/>
      <c r="R1178" s="411"/>
      <c r="S1178" s="411"/>
      <c r="T1178" s="425"/>
      <c r="U1178" s="425"/>
      <c r="V1178" s="425"/>
      <c r="W1178" s="425"/>
      <c r="X1178" s="425"/>
      <c r="Y1178" s="425"/>
      <c r="Z1178" s="425"/>
      <c r="AA1178" s="425"/>
      <c r="AB1178" s="425"/>
    </row>
    <row r="1179" hidden="1">
      <c r="A1179" s="428" t="str">
        <f t="shared" ref="A1179:A1181" si="108">E1179</f>
        <v/>
      </c>
      <c r="B1179" s="415"/>
      <c r="C1179" s="360" t="s">
        <v>1150</v>
      </c>
      <c r="D1179" s="171"/>
      <c r="E1179" s="362"/>
      <c r="F1179" s="362"/>
      <c r="G1179" s="380"/>
      <c r="H1179" s="362"/>
      <c r="I1179" s="377"/>
      <c r="J1179" s="362"/>
      <c r="K1179" s="362"/>
      <c r="L1179" s="362"/>
      <c r="M1179" s="362"/>
      <c r="N1179" s="363" t="b">
        <v>0</v>
      </c>
      <c r="O1179" s="363" t="b">
        <v>0</v>
      </c>
      <c r="P1179" s="136"/>
      <c r="Q1179" s="411"/>
      <c r="R1179" s="411"/>
      <c r="S1179" s="411"/>
      <c r="T1179" s="425"/>
      <c r="U1179" s="425"/>
      <c r="V1179" s="425"/>
      <c r="W1179" s="425"/>
      <c r="X1179" s="425"/>
      <c r="Y1179" s="425"/>
      <c r="Z1179" s="425"/>
      <c r="AA1179" s="425"/>
      <c r="AB1179" s="425"/>
    </row>
    <row r="1180" hidden="1">
      <c r="A1180" s="428" t="str">
        <f t="shared" si="108"/>
        <v/>
      </c>
      <c r="B1180" s="408"/>
      <c r="C1180" s="9">
        <v>44362.0</v>
      </c>
      <c r="D1180" s="171"/>
      <c r="E1180" s="362"/>
      <c r="F1180" s="362"/>
      <c r="G1180" s="375"/>
      <c r="H1180" s="427"/>
      <c r="I1180" s="377"/>
      <c r="J1180" s="362"/>
      <c r="K1180" s="362"/>
      <c r="L1180" s="362"/>
      <c r="M1180" s="362"/>
      <c r="N1180" s="363" t="b">
        <v>0</v>
      </c>
      <c r="O1180" s="363" t="b">
        <v>0</v>
      </c>
      <c r="P1180" s="136"/>
      <c r="Q1180" s="407"/>
      <c r="R1180" s="407"/>
      <c r="S1180" s="407"/>
      <c r="T1180" s="425"/>
      <c r="U1180" s="425"/>
      <c r="V1180" s="425"/>
      <c r="W1180" s="425"/>
      <c r="X1180" s="425"/>
      <c r="Y1180" s="425"/>
      <c r="Z1180" s="425"/>
      <c r="AA1180" s="425"/>
      <c r="AB1180" s="425"/>
    </row>
    <row r="1181" hidden="1">
      <c r="A1181" s="428" t="str">
        <f t="shared" si="108"/>
        <v>60ad72460bf9703fbb1c7507</v>
      </c>
      <c r="B1181" s="429" t="s">
        <v>1389</v>
      </c>
      <c r="C1181" s="360" t="s">
        <v>422</v>
      </c>
      <c r="D1181" s="147" t="s">
        <v>389</v>
      </c>
      <c r="E1181" s="13" t="s">
        <v>2996</v>
      </c>
      <c r="F1181" s="13" t="s">
        <v>2997</v>
      </c>
      <c r="G1181" s="380">
        <v>0.4583333333333333</v>
      </c>
      <c r="H1181" s="345" t="s">
        <v>781</v>
      </c>
      <c r="I1181" s="346" t="s">
        <v>2998</v>
      </c>
      <c r="J1181" s="94" t="s">
        <v>2999</v>
      </c>
      <c r="K1181" s="345" t="s">
        <v>3000</v>
      </c>
      <c r="L1181" s="362"/>
      <c r="M1181" s="362"/>
      <c r="N1181" s="363" t="b">
        <v>0</v>
      </c>
      <c r="O1181" s="363" t="b">
        <v>0</v>
      </c>
      <c r="P1181" s="136"/>
      <c r="Q1181" s="411"/>
      <c r="R1181" s="411"/>
      <c r="S1181" s="411"/>
      <c r="T1181" s="425"/>
      <c r="U1181" s="425"/>
      <c r="V1181" s="425"/>
      <c r="W1181" s="425"/>
      <c r="X1181" s="425"/>
      <c r="Y1181" s="425"/>
      <c r="Z1181" s="425"/>
      <c r="AA1181" s="425"/>
      <c r="AB1181" s="425"/>
    </row>
    <row r="1182" hidden="1">
      <c r="A1182" s="428"/>
      <c r="B1182" s="412"/>
      <c r="C1182" s="360" t="s">
        <v>422</v>
      </c>
      <c r="D1182" s="147" t="s">
        <v>389</v>
      </c>
      <c r="E1182" s="13" t="s">
        <v>3001</v>
      </c>
      <c r="F1182" s="13" t="s">
        <v>3002</v>
      </c>
      <c r="G1182" s="380">
        <v>0.5416666666666666</v>
      </c>
      <c r="H1182" s="345" t="s">
        <v>3003</v>
      </c>
      <c r="I1182" s="346" t="s">
        <v>3004</v>
      </c>
      <c r="J1182" s="94" t="s">
        <v>3005</v>
      </c>
      <c r="K1182" s="345"/>
      <c r="L1182" s="362"/>
      <c r="M1182" s="362"/>
      <c r="N1182" s="363" t="b">
        <v>0</v>
      </c>
      <c r="O1182" s="363" t="b">
        <v>0</v>
      </c>
      <c r="P1182" s="136"/>
      <c r="Q1182" s="411"/>
      <c r="R1182" s="411"/>
      <c r="S1182" s="411"/>
      <c r="T1182" s="425"/>
      <c r="U1182" s="425"/>
      <c r="V1182" s="425"/>
      <c r="W1182" s="425"/>
      <c r="X1182" s="425"/>
      <c r="Y1182" s="425"/>
      <c r="Z1182" s="425"/>
      <c r="AA1182" s="425"/>
      <c r="AB1182" s="425"/>
    </row>
    <row r="1183" hidden="1">
      <c r="A1183" s="428" t="str">
        <f t="shared" ref="A1183:A1203" si="109">E1183</f>
        <v>60a69172031a466865da0f32</v>
      </c>
      <c r="B1183" s="412"/>
      <c r="C1183" s="360" t="s">
        <v>422</v>
      </c>
      <c r="D1183" s="378" t="s">
        <v>389</v>
      </c>
      <c r="E1183" s="16" t="s">
        <v>3006</v>
      </c>
      <c r="F1183" s="16" t="s">
        <v>3007</v>
      </c>
      <c r="G1183" s="382">
        <v>0.6666666666666666</v>
      </c>
      <c r="H1183" s="349" t="s">
        <v>2913</v>
      </c>
      <c r="I1183" s="390" t="s">
        <v>3008</v>
      </c>
      <c r="J1183" s="73" t="s">
        <v>3009</v>
      </c>
      <c r="K1183" s="345" t="s">
        <v>2758</v>
      </c>
      <c r="L1183" s="362"/>
      <c r="M1183" s="362"/>
      <c r="N1183" s="363" t="b">
        <v>0</v>
      </c>
      <c r="O1183" s="363" t="b">
        <v>0</v>
      </c>
      <c r="P1183" s="136"/>
      <c r="Q1183" s="411"/>
      <c r="R1183" s="411"/>
      <c r="S1183" s="411"/>
      <c r="T1183" s="425"/>
      <c r="U1183" s="425"/>
      <c r="V1183" s="425"/>
      <c r="W1183" s="425"/>
      <c r="X1183" s="425"/>
      <c r="Y1183" s="425"/>
      <c r="Z1183" s="425"/>
      <c r="AA1183" s="425"/>
      <c r="AB1183" s="425"/>
    </row>
    <row r="1184" hidden="1">
      <c r="A1184" s="428" t="str">
        <f t="shared" si="109"/>
        <v>60b74ca1783529579bd9ed83</v>
      </c>
      <c r="B1184" s="412"/>
      <c r="C1184" s="360" t="s">
        <v>422</v>
      </c>
      <c r="D1184" s="378" t="s">
        <v>389</v>
      </c>
      <c r="E1184" s="16" t="s">
        <v>3010</v>
      </c>
      <c r="F1184" s="16" t="s">
        <v>3011</v>
      </c>
      <c r="G1184" s="382">
        <v>0.75</v>
      </c>
      <c r="H1184" s="480" t="s">
        <v>1012</v>
      </c>
      <c r="I1184" s="435" t="s">
        <v>3012</v>
      </c>
      <c r="J1184" s="20" t="s">
        <v>3013</v>
      </c>
      <c r="K1184" s="345" t="s">
        <v>3000</v>
      </c>
      <c r="L1184" s="362"/>
      <c r="M1184" s="345" t="s">
        <v>2758</v>
      </c>
      <c r="N1184" s="363" t="b">
        <v>0</v>
      </c>
      <c r="O1184" s="363" t="b">
        <v>0</v>
      </c>
      <c r="P1184" s="136"/>
      <c r="Q1184" s="411"/>
      <c r="R1184" s="411"/>
      <c r="S1184" s="411"/>
      <c r="T1184" s="425"/>
      <c r="U1184" s="425"/>
      <c r="V1184" s="425"/>
      <c r="W1184" s="425"/>
      <c r="X1184" s="425"/>
      <c r="Y1184" s="425"/>
      <c r="Z1184" s="425"/>
      <c r="AA1184" s="425"/>
      <c r="AB1184" s="425"/>
    </row>
    <row r="1185" hidden="1">
      <c r="A1185" s="428" t="str">
        <f t="shared" si="109"/>
        <v/>
      </c>
      <c r="B1185" s="415"/>
      <c r="C1185" s="360" t="s">
        <v>422</v>
      </c>
      <c r="D1185" s="171"/>
      <c r="E1185" s="362"/>
      <c r="F1185" s="362"/>
      <c r="G1185" s="380"/>
      <c r="H1185" s="377"/>
      <c r="I1185" s="421"/>
      <c r="J1185" s="442"/>
      <c r="K1185" s="362"/>
      <c r="L1185" s="362"/>
      <c r="M1185" s="362"/>
      <c r="N1185" s="363" t="b">
        <v>0</v>
      </c>
      <c r="O1185" s="363" t="b">
        <v>0</v>
      </c>
      <c r="P1185" s="136"/>
      <c r="Q1185" s="411"/>
      <c r="R1185" s="411"/>
      <c r="S1185" s="411"/>
      <c r="T1185" s="425"/>
      <c r="U1185" s="425"/>
      <c r="V1185" s="425"/>
      <c r="W1185" s="425"/>
      <c r="X1185" s="425"/>
      <c r="Y1185" s="425"/>
      <c r="Z1185" s="425"/>
      <c r="AA1185" s="425"/>
      <c r="AB1185" s="425"/>
    </row>
    <row r="1186" hidden="1">
      <c r="A1186" s="428" t="str">
        <f t="shared" si="109"/>
        <v/>
      </c>
      <c r="B1186" s="416"/>
      <c r="C1186" s="375"/>
      <c r="D1186" s="171"/>
      <c r="E1186" s="362"/>
      <c r="F1186" s="362"/>
      <c r="G1186" s="376"/>
      <c r="H1186" s="362"/>
      <c r="I1186" s="377"/>
      <c r="J1186" s="362"/>
      <c r="K1186" s="362"/>
      <c r="L1186" s="362"/>
      <c r="M1186" s="362"/>
      <c r="N1186" s="363" t="b">
        <v>0</v>
      </c>
      <c r="O1186" s="363" t="b">
        <v>0</v>
      </c>
      <c r="P1186" s="136"/>
      <c r="Q1186" s="411"/>
      <c r="R1186" s="411"/>
      <c r="S1186" s="411"/>
      <c r="T1186" s="425"/>
      <c r="U1186" s="425"/>
      <c r="V1186" s="425"/>
      <c r="W1186" s="425"/>
      <c r="X1186" s="425"/>
      <c r="Y1186" s="425"/>
      <c r="Z1186" s="425"/>
      <c r="AA1186" s="425"/>
      <c r="AB1186" s="425"/>
    </row>
    <row r="1187" hidden="1">
      <c r="A1187" s="428" t="str">
        <f t="shared" si="109"/>
        <v/>
      </c>
      <c r="B1187" s="429" t="s">
        <v>13</v>
      </c>
      <c r="C1187" s="360" t="s">
        <v>1150</v>
      </c>
      <c r="D1187" s="171"/>
      <c r="E1187" s="362"/>
      <c r="F1187" s="445"/>
      <c r="G1187" s="376"/>
      <c r="H1187" s="362"/>
      <c r="I1187" s="481"/>
      <c r="J1187" s="362"/>
      <c r="K1187" s="362"/>
      <c r="L1187" s="362"/>
      <c r="M1187" s="362"/>
      <c r="N1187" s="363" t="b">
        <v>0</v>
      </c>
      <c r="O1187" s="363" t="b">
        <v>0</v>
      </c>
      <c r="P1187" s="136"/>
      <c r="Q1187" s="411"/>
      <c r="R1187" s="411"/>
      <c r="S1187" s="411"/>
      <c r="T1187" s="425"/>
      <c r="U1187" s="425"/>
      <c r="V1187" s="425"/>
      <c r="W1187" s="425"/>
      <c r="X1187" s="425"/>
      <c r="Y1187" s="425"/>
      <c r="Z1187" s="425"/>
      <c r="AA1187" s="425"/>
      <c r="AB1187" s="425"/>
    </row>
    <row r="1188" hidden="1">
      <c r="A1188" s="428" t="str">
        <f t="shared" si="109"/>
        <v/>
      </c>
      <c r="B1188" s="412"/>
      <c r="C1188" s="360" t="s">
        <v>1150</v>
      </c>
      <c r="D1188" s="147"/>
      <c r="E1188" s="323"/>
      <c r="F1188" s="323"/>
      <c r="G1188" s="344"/>
      <c r="H1188" s="345"/>
      <c r="I1188" s="346"/>
      <c r="J1188" s="414"/>
      <c r="K1188" s="362"/>
      <c r="L1188" s="362"/>
      <c r="M1188" s="362"/>
      <c r="N1188" s="363" t="b">
        <v>0</v>
      </c>
      <c r="O1188" s="363" t="b">
        <v>0</v>
      </c>
      <c r="P1188" s="136"/>
      <c r="Q1188" s="411"/>
      <c r="R1188" s="411"/>
      <c r="S1188" s="411"/>
      <c r="T1188" s="425"/>
      <c r="U1188" s="425"/>
      <c r="V1188" s="425"/>
      <c r="W1188" s="425"/>
      <c r="X1188" s="425"/>
      <c r="Y1188" s="425"/>
      <c r="Z1188" s="425"/>
      <c r="AA1188" s="425"/>
      <c r="AB1188" s="425"/>
    </row>
    <row r="1189" hidden="1">
      <c r="A1189" s="428" t="str">
        <f t="shared" si="109"/>
        <v>606cfab4d1b22eab95c788eb</v>
      </c>
      <c r="B1189" s="412"/>
      <c r="C1189" s="360" t="s">
        <v>1150</v>
      </c>
      <c r="D1189" s="438" t="s">
        <v>389</v>
      </c>
      <c r="E1189" s="345" t="s">
        <v>2938</v>
      </c>
      <c r="F1189" s="345" t="s">
        <v>2939</v>
      </c>
      <c r="G1189" s="344" t="s">
        <v>181</v>
      </c>
      <c r="H1189" s="345" t="s">
        <v>540</v>
      </c>
      <c r="I1189" s="346" t="s">
        <v>2940</v>
      </c>
      <c r="J1189" s="443" t="s">
        <v>2941</v>
      </c>
      <c r="K1189" s="436"/>
      <c r="L1189" s="362"/>
      <c r="M1189" s="362"/>
      <c r="N1189" s="363" t="b">
        <v>0</v>
      </c>
      <c r="O1189" s="363" t="b">
        <v>0</v>
      </c>
      <c r="P1189" s="136"/>
      <c r="Q1189" s="411"/>
      <c r="R1189" s="411"/>
      <c r="S1189" s="411"/>
      <c r="T1189" s="425"/>
      <c r="U1189" s="425"/>
      <c r="V1189" s="425"/>
      <c r="W1189" s="425"/>
      <c r="X1189" s="425"/>
      <c r="Y1189" s="425"/>
      <c r="Z1189" s="425"/>
      <c r="AA1189" s="425"/>
      <c r="AB1189" s="425"/>
    </row>
    <row r="1190" hidden="1">
      <c r="A1190" s="428" t="str">
        <f t="shared" si="109"/>
        <v>606449d78b08d1f9a5fc154a</v>
      </c>
      <c r="B1190" s="412"/>
      <c r="C1190" s="360" t="s">
        <v>1150</v>
      </c>
      <c r="D1190" s="438" t="s">
        <v>389</v>
      </c>
      <c r="E1190" s="345" t="s">
        <v>2440</v>
      </c>
      <c r="F1190" s="345" t="s">
        <v>2441</v>
      </c>
      <c r="G1190" s="344" t="s">
        <v>50</v>
      </c>
      <c r="H1190" s="345" t="s">
        <v>2207</v>
      </c>
      <c r="I1190" s="346" t="s">
        <v>2933</v>
      </c>
      <c r="J1190" s="443" t="s">
        <v>2443</v>
      </c>
      <c r="K1190" s="362"/>
      <c r="L1190" s="362"/>
      <c r="M1190" s="362"/>
      <c r="N1190" s="363" t="b">
        <v>0</v>
      </c>
      <c r="O1190" s="363" t="b">
        <v>0</v>
      </c>
      <c r="P1190" s="136"/>
      <c r="Q1190" s="411"/>
      <c r="R1190" s="411"/>
      <c r="S1190" s="411"/>
      <c r="T1190" s="425"/>
      <c r="U1190" s="425"/>
      <c r="V1190" s="425"/>
      <c r="W1190" s="425"/>
      <c r="X1190" s="425"/>
      <c r="Y1190" s="425"/>
      <c r="Z1190" s="425"/>
      <c r="AA1190" s="425"/>
      <c r="AB1190" s="425"/>
    </row>
    <row r="1191" hidden="1">
      <c r="A1191" s="428" t="str">
        <f t="shared" si="109"/>
        <v>5fd394c4b5d2b3ef6db33f81</v>
      </c>
      <c r="B1191" s="415"/>
      <c r="C1191" s="360" t="s">
        <v>1150</v>
      </c>
      <c r="D1191" s="378" t="s">
        <v>389</v>
      </c>
      <c r="E1191" s="348" t="s">
        <v>3014</v>
      </c>
      <c r="F1191" s="348" t="s">
        <v>3015</v>
      </c>
      <c r="G1191" s="347" t="s">
        <v>136</v>
      </c>
      <c r="H1191" s="348" t="s">
        <v>2618</v>
      </c>
      <c r="I1191" s="349" t="s">
        <v>3016</v>
      </c>
      <c r="J1191" s="348" t="s">
        <v>3017</v>
      </c>
      <c r="K1191" s="345" t="s">
        <v>3018</v>
      </c>
      <c r="L1191" s="362"/>
      <c r="M1191" s="362"/>
      <c r="N1191" s="363" t="b">
        <v>0</v>
      </c>
      <c r="O1191" s="363" t="b">
        <v>0</v>
      </c>
      <c r="P1191" s="136"/>
      <c r="Q1191" s="411"/>
      <c r="R1191" s="411"/>
      <c r="S1191" s="411"/>
      <c r="T1191" s="425"/>
      <c r="U1191" s="425"/>
      <c r="V1191" s="425"/>
      <c r="W1191" s="425"/>
      <c r="X1191" s="425"/>
      <c r="Y1191" s="425"/>
      <c r="Z1191" s="425"/>
      <c r="AA1191" s="425"/>
      <c r="AB1191" s="425"/>
    </row>
    <row r="1192" hidden="1">
      <c r="A1192" s="428" t="str">
        <f t="shared" si="109"/>
        <v/>
      </c>
      <c r="B1192" s="408"/>
      <c r="C1192" s="9">
        <v>44363.0</v>
      </c>
      <c r="D1192" s="171"/>
      <c r="E1192" s="362"/>
      <c r="F1192" s="362"/>
      <c r="G1192" s="375"/>
      <c r="H1192" s="427"/>
      <c r="I1192" s="377"/>
      <c r="J1192" s="362"/>
      <c r="K1192" s="362"/>
      <c r="L1192" s="362"/>
      <c r="M1192" s="362"/>
      <c r="N1192" s="363" t="b">
        <v>0</v>
      </c>
      <c r="O1192" s="363" t="b">
        <v>0</v>
      </c>
      <c r="P1192" s="136"/>
      <c r="Q1192" s="407"/>
      <c r="R1192" s="407"/>
      <c r="S1192" s="407"/>
      <c r="T1192" s="425"/>
      <c r="U1192" s="425"/>
      <c r="V1192" s="425"/>
      <c r="W1192" s="425"/>
      <c r="X1192" s="425"/>
      <c r="Y1192" s="425"/>
      <c r="Z1192" s="425"/>
      <c r="AA1192" s="425"/>
      <c r="AB1192" s="425"/>
    </row>
    <row r="1193" hidden="1">
      <c r="A1193" s="428" t="str">
        <f t="shared" si="109"/>
        <v/>
      </c>
      <c r="B1193" s="429" t="s">
        <v>1389</v>
      </c>
      <c r="C1193" s="360" t="s">
        <v>422</v>
      </c>
      <c r="D1193" s="147"/>
      <c r="E1193" s="13"/>
      <c r="F1193" s="13"/>
      <c r="G1193" s="380"/>
      <c r="H1193" s="345"/>
      <c r="I1193" s="346"/>
      <c r="J1193" s="94"/>
      <c r="K1193" s="345"/>
      <c r="L1193" s="362"/>
      <c r="M1193" s="362"/>
      <c r="N1193" s="363" t="b">
        <v>0</v>
      </c>
      <c r="O1193" s="363" t="b">
        <v>0</v>
      </c>
      <c r="P1193" s="136"/>
      <c r="Q1193" s="411"/>
      <c r="R1193" s="411"/>
      <c r="S1193" s="411"/>
      <c r="T1193" s="425"/>
      <c r="U1193" s="425"/>
      <c r="V1193" s="425"/>
      <c r="W1193" s="425"/>
      <c r="X1193" s="425"/>
      <c r="Y1193" s="425"/>
      <c r="Z1193" s="425"/>
      <c r="AA1193" s="425"/>
      <c r="AB1193" s="425"/>
    </row>
    <row r="1194" hidden="1">
      <c r="A1194" s="428" t="str">
        <f t="shared" si="109"/>
        <v>60b792a21a727936ddf1c74a</v>
      </c>
      <c r="B1194" s="412"/>
      <c r="C1194" s="360" t="s">
        <v>422</v>
      </c>
      <c r="D1194" s="150" t="s">
        <v>389</v>
      </c>
      <c r="E1194" s="16" t="s">
        <v>3019</v>
      </c>
      <c r="F1194" s="16" t="s">
        <v>3020</v>
      </c>
      <c r="G1194" s="361">
        <v>0.5</v>
      </c>
      <c r="H1194" s="349" t="s">
        <v>791</v>
      </c>
      <c r="I1194" s="349" t="s">
        <v>3021</v>
      </c>
      <c r="J1194" s="73" t="s">
        <v>3022</v>
      </c>
      <c r="K1194" s="345" t="s">
        <v>3023</v>
      </c>
      <c r="L1194" s="362"/>
      <c r="M1194" s="362"/>
      <c r="N1194" s="363" t="b">
        <v>0</v>
      </c>
      <c r="O1194" s="363" t="b">
        <v>0</v>
      </c>
      <c r="P1194" s="136"/>
      <c r="Q1194" s="411"/>
      <c r="R1194" s="411"/>
      <c r="S1194" s="411"/>
      <c r="T1194" s="425"/>
      <c r="U1194" s="425"/>
      <c r="V1194" s="425"/>
      <c r="W1194" s="425"/>
      <c r="X1194" s="425"/>
      <c r="Y1194" s="425"/>
      <c r="Z1194" s="425"/>
      <c r="AA1194" s="425"/>
      <c r="AB1194" s="425"/>
    </row>
    <row r="1195" hidden="1">
      <c r="A1195" s="428" t="str">
        <f t="shared" si="109"/>
        <v>604535e2902bc67fe0de5480</v>
      </c>
      <c r="B1195" s="412"/>
      <c r="C1195" s="360" t="s">
        <v>422</v>
      </c>
      <c r="D1195" s="150" t="s">
        <v>389</v>
      </c>
      <c r="E1195" s="13" t="s">
        <v>3024</v>
      </c>
      <c r="F1195" s="13" t="s">
        <v>3025</v>
      </c>
      <c r="G1195" s="399">
        <v>0.5416666666666666</v>
      </c>
      <c r="H1195" s="473" t="s">
        <v>1022</v>
      </c>
      <c r="I1195" s="167" t="s">
        <v>3026</v>
      </c>
      <c r="J1195" s="94" t="s">
        <v>3027</v>
      </c>
      <c r="K1195" s="345"/>
      <c r="L1195" s="362"/>
      <c r="M1195" s="362"/>
      <c r="N1195" s="363" t="b">
        <v>0</v>
      </c>
      <c r="O1195" s="363" t="b">
        <v>0</v>
      </c>
      <c r="P1195" s="136"/>
      <c r="Q1195" s="411"/>
      <c r="R1195" s="411"/>
      <c r="S1195" s="411"/>
      <c r="T1195" s="425"/>
      <c r="U1195" s="425"/>
      <c r="V1195" s="425"/>
      <c r="W1195" s="425"/>
      <c r="X1195" s="425"/>
      <c r="Y1195" s="425"/>
      <c r="Z1195" s="425"/>
      <c r="AA1195" s="425"/>
      <c r="AB1195" s="425"/>
    </row>
    <row r="1196" hidden="1">
      <c r="A1196" s="428" t="str">
        <f t="shared" si="109"/>
        <v>60006ff2f21cfb77c099c2a8</v>
      </c>
      <c r="B1196" s="412"/>
      <c r="C1196" s="360" t="s">
        <v>422</v>
      </c>
      <c r="D1196" s="150" t="s">
        <v>389</v>
      </c>
      <c r="E1196" s="346" t="s">
        <v>905</v>
      </c>
      <c r="F1196" s="346" t="s">
        <v>906</v>
      </c>
      <c r="G1196" s="399">
        <v>0.625</v>
      </c>
      <c r="H1196" s="346" t="s">
        <v>992</v>
      </c>
      <c r="I1196" s="150" t="s">
        <v>3028</v>
      </c>
      <c r="J1196" s="482" t="s">
        <v>908</v>
      </c>
      <c r="K1196" s="362"/>
      <c r="L1196" s="362"/>
      <c r="M1196" s="362"/>
      <c r="N1196" s="363" t="b">
        <v>0</v>
      </c>
      <c r="O1196" s="363" t="b">
        <v>0</v>
      </c>
      <c r="P1196" s="136"/>
      <c r="Q1196" s="411"/>
      <c r="R1196" s="411"/>
      <c r="S1196" s="411"/>
      <c r="T1196" s="425"/>
      <c r="U1196" s="425"/>
      <c r="V1196" s="425"/>
      <c r="W1196" s="425"/>
      <c r="X1196" s="425"/>
      <c r="Y1196" s="425"/>
      <c r="Z1196" s="425"/>
      <c r="AA1196" s="425"/>
      <c r="AB1196" s="425"/>
    </row>
    <row r="1197" hidden="1">
      <c r="A1197" s="428" t="str">
        <f t="shared" si="109"/>
        <v>5fa65aa7f0ba063aa0707bdd</v>
      </c>
      <c r="B1197" s="415"/>
      <c r="C1197" s="360" t="s">
        <v>422</v>
      </c>
      <c r="D1197" s="297" t="s">
        <v>389</v>
      </c>
      <c r="E1197" s="13" t="s">
        <v>3029</v>
      </c>
      <c r="F1197" s="346" t="s">
        <v>3030</v>
      </c>
      <c r="G1197" s="392" t="s">
        <v>199</v>
      </c>
      <c r="H1197" s="41" t="s">
        <v>446</v>
      </c>
      <c r="I1197" s="346" t="s">
        <v>3031</v>
      </c>
      <c r="J1197" s="482" t="s">
        <v>3032</v>
      </c>
      <c r="K1197" s="436"/>
      <c r="L1197" s="362"/>
      <c r="M1197" s="362"/>
      <c r="N1197" s="363" t="b">
        <v>0</v>
      </c>
      <c r="O1197" s="363" t="b">
        <v>0</v>
      </c>
      <c r="P1197" s="136"/>
      <c r="Q1197" s="411"/>
      <c r="R1197" s="411"/>
      <c r="S1197" s="411"/>
      <c r="T1197" s="425"/>
      <c r="U1197" s="425"/>
      <c r="V1197" s="425"/>
      <c r="W1197" s="425"/>
      <c r="X1197" s="425"/>
      <c r="Y1197" s="425"/>
      <c r="Z1197" s="425"/>
      <c r="AA1197" s="425"/>
      <c r="AB1197" s="425"/>
    </row>
    <row r="1198" hidden="1">
      <c r="A1198" s="428" t="str">
        <f t="shared" si="109"/>
        <v>60be2d2f37b1f404c35bb207</v>
      </c>
      <c r="B1198" s="416"/>
      <c r="C1198" s="375"/>
      <c r="D1198" s="147" t="s">
        <v>389</v>
      </c>
      <c r="E1198" s="345" t="s">
        <v>3033</v>
      </c>
      <c r="F1198" s="345" t="s">
        <v>3034</v>
      </c>
      <c r="G1198" s="344" t="s">
        <v>445</v>
      </c>
      <c r="H1198" s="345" t="s">
        <v>897</v>
      </c>
      <c r="I1198" s="346" t="s">
        <v>3035</v>
      </c>
      <c r="J1198" s="345" t="s">
        <v>3036</v>
      </c>
      <c r="K1198" s="362"/>
      <c r="L1198" s="362"/>
      <c r="M1198" s="362"/>
      <c r="N1198" s="363" t="b">
        <v>0</v>
      </c>
      <c r="O1198" s="363" t="b">
        <v>0</v>
      </c>
      <c r="P1198" s="136"/>
      <c r="Q1198" s="411"/>
      <c r="R1198" s="411"/>
      <c r="S1198" s="411"/>
      <c r="T1198" s="425"/>
      <c r="U1198" s="425"/>
      <c r="V1198" s="425"/>
      <c r="W1198" s="425"/>
      <c r="X1198" s="425"/>
      <c r="Y1198" s="425"/>
      <c r="Z1198" s="425"/>
      <c r="AA1198" s="425"/>
      <c r="AB1198" s="425"/>
    </row>
    <row r="1199" hidden="1">
      <c r="A1199" s="428" t="str">
        <f t="shared" si="109"/>
        <v/>
      </c>
      <c r="B1199" s="429" t="s">
        <v>13</v>
      </c>
      <c r="C1199" s="360" t="s">
        <v>1150</v>
      </c>
      <c r="D1199" s="171"/>
      <c r="E1199" s="362"/>
      <c r="F1199" s="362"/>
      <c r="G1199" s="376"/>
      <c r="H1199" s="362"/>
      <c r="I1199" s="377"/>
      <c r="J1199" s="362"/>
      <c r="K1199" s="362"/>
      <c r="L1199" s="362"/>
      <c r="M1199" s="362"/>
      <c r="N1199" s="363" t="b">
        <v>0</v>
      </c>
      <c r="O1199" s="363" t="b">
        <v>0</v>
      </c>
      <c r="P1199" s="136"/>
      <c r="Q1199" s="411"/>
      <c r="R1199" s="411"/>
      <c r="S1199" s="411"/>
      <c r="T1199" s="425"/>
      <c r="U1199" s="425"/>
      <c r="V1199" s="425"/>
      <c r="W1199" s="425"/>
      <c r="X1199" s="425"/>
      <c r="Y1199" s="425"/>
      <c r="Z1199" s="425"/>
      <c r="AA1199" s="425"/>
      <c r="AB1199" s="425"/>
    </row>
    <row r="1200" hidden="1">
      <c r="A1200" s="428" t="str">
        <f t="shared" si="109"/>
        <v/>
      </c>
      <c r="B1200" s="412"/>
      <c r="C1200" s="360" t="s">
        <v>1150</v>
      </c>
      <c r="D1200" s="147"/>
      <c r="E1200" s="323"/>
      <c r="F1200" s="445"/>
      <c r="G1200" s="344"/>
      <c r="H1200" s="345"/>
      <c r="I1200" s="346"/>
      <c r="J1200" s="414"/>
      <c r="K1200" s="362"/>
      <c r="L1200" s="362"/>
      <c r="M1200" s="362"/>
      <c r="N1200" s="363" t="b">
        <v>0</v>
      </c>
      <c r="O1200" s="363" t="b">
        <v>0</v>
      </c>
      <c r="P1200" s="136"/>
      <c r="Q1200" s="411"/>
      <c r="R1200" s="411"/>
      <c r="S1200" s="411"/>
      <c r="T1200" s="425"/>
      <c r="U1200" s="425"/>
      <c r="V1200" s="425"/>
      <c r="W1200" s="425"/>
      <c r="X1200" s="425"/>
      <c r="Y1200" s="425"/>
      <c r="Z1200" s="425"/>
      <c r="AA1200" s="425"/>
      <c r="AB1200" s="425"/>
    </row>
    <row r="1201" hidden="1">
      <c r="A1201" s="428" t="str">
        <f t="shared" si="109"/>
        <v>5fd36d43c0ac5db995005aa0	Dönerci Sinan Usta, Osmangazi (Çekirge Mah.)</v>
      </c>
      <c r="B1201" s="412"/>
      <c r="C1201" s="360" t="s">
        <v>1150</v>
      </c>
      <c r="D1201" s="438" t="s">
        <v>1069</v>
      </c>
      <c r="E1201" s="345" t="s">
        <v>3037</v>
      </c>
      <c r="F1201" s="345"/>
      <c r="G1201" s="344" t="s">
        <v>347</v>
      </c>
      <c r="H1201" s="345" t="s">
        <v>2848</v>
      </c>
      <c r="I1201" s="346" t="s">
        <v>2962</v>
      </c>
      <c r="J1201" s="443" t="s">
        <v>2963</v>
      </c>
      <c r="K1201" s="436"/>
      <c r="L1201" s="362"/>
      <c r="M1201" s="362"/>
      <c r="N1201" s="363" t="b">
        <v>0</v>
      </c>
      <c r="O1201" s="363" t="b">
        <v>0</v>
      </c>
      <c r="P1201" s="136"/>
      <c r="Q1201" s="411"/>
      <c r="R1201" s="411"/>
      <c r="S1201" s="411"/>
      <c r="T1201" s="425"/>
      <c r="U1201" s="425"/>
      <c r="V1201" s="425"/>
      <c r="W1201" s="425"/>
      <c r="X1201" s="425"/>
      <c r="Y1201" s="425"/>
      <c r="Z1201" s="425"/>
      <c r="AA1201" s="425"/>
      <c r="AB1201" s="425"/>
    </row>
    <row r="1202" hidden="1">
      <c r="A1202" s="428" t="str">
        <f t="shared" si="109"/>
        <v>606c2764fe5ca8086c515013</v>
      </c>
      <c r="B1202" s="412"/>
      <c r="C1202" s="360" t="s">
        <v>1150</v>
      </c>
      <c r="D1202" s="438" t="s">
        <v>389</v>
      </c>
      <c r="E1202" s="345" t="s">
        <v>3038</v>
      </c>
      <c r="F1202" s="345" t="s">
        <v>2847</v>
      </c>
      <c r="G1202" s="344" t="s">
        <v>380</v>
      </c>
      <c r="H1202" s="345" t="s">
        <v>2966</v>
      </c>
      <c r="I1202" s="346" t="s">
        <v>3039</v>
      </c>
      <c r="J1202" s="443" t="s">
        <v>2850</v>
      </c>
      <c r="K1202" s="362"/>
      <c r="L1202" s="362"/>
      <c r="M1202" s="362"/>
      <c r="N1202" s="363" t="b">
        <v>0</v>
      </c>
      <c r="O1202" s="363" t="b">
        <v>0</v>
      </c>
      <c r="P1202" s="136"/>
      <c r="Q1202" s="411"/>
      <c r="R1202" s="411"/>
      <c r="S1202" s="411"/>
      <c r="T1202" s="425"/>
      <c r="U1202" s="425"/>
      <c r="V1202" s="425"/>
      <c r="W1202" s="425"/>
      <c r="X1202" s="425"/>
      <c r="Y1202" s="425"/>
      <c r="Z1202" s="425"/>
      <c r="AA1202" s="425"/>
      <c r="AB1202" s="425"/>
    </row>
    <row r="1203" hidden="1">
      <c r="A1203" s="428" t="str">
        <f t="shared" si="109"/>
        <v>60b5f5496f69943d132e9295</v>
      </c>
      <c r="B1203" s="415"/>
      <c r="C1203" s="360" t="s">
        <v>1150</v>
      </c>
      <c r="D1203" s="147" t="s">
        <v>389</v>
      </c>
      <c r="E1203" s="345" t="s">
        <v>3040</v>
      </c>
      <c r="F1203" s="345" t="s">
        <v>3041</v>
      </c>
      <c r="G1203" s="344" t="s">
        <v>50</v>
      </c>
      <c r="H1203" s="345" t="s">
        <v>3042</v>
      </c>
      <c r="I1203" s="346" t="s">
        <v>3043</v>
      </c>
      <c r="J1203" s="345" t="s">
        <v>3044</v>
      </c>
      <c r="K1203" s="362"/>
      <c r="L1203" s="362"/>
      <c r="M1203" s="362"/>
      <c r="N1203" s="363" t="b">
        <v>0</v>
      </c>
      <c r="O1203" s="363" t="b">
        <v>0</v>
      </c>
      <c r="P1203" s="136"/>
      <c r="Q1203" s="411"/>
      <c r="R1203" s="411"/>
      <c r="S1203" s="411"/>
      <c r="T1203" s="425"/>
      <c r="U1203" s="425"/>
      <c r="V1203" s="425"/>
      <c r="W1203" s="425"/>
      <c r="X1203" s="425"/>
      <c r="Y1203" s="425"/>
      <c r="Z1203" s="425"/>
      <c r="AA1203" s="425"/>
      <c r="AB1203" s="425"/>
    </row>
    <row r="1204" hidden="1">
      <c r="A1204" s="428"/>
      <c r="B1204" s="453"/>
      <c r="C1204" s="360"/>
      <c r="D1204" s="147" t="s">
        <v>389</v>
      </c>
      <c r="E1204" s="345" t="s">
        <v>3045</v>
      </c>
      <c r="F1204" s="345" t="s">
        <v>3046</v>
      </c>
      <c r="G1204" s="469" t="s">
        <v>50</v>
      </c>
      <c r="H1204" s="345" t="s">
        <v>2888</v>
      </c>
      <c r="I1204" s="346" t="s">
        <v>3047</v>
      </c>
      <c r="J1204" s="345" t="s">
        <v>3044</v>
      </c>
      <c r="K1204" s="362"/>
      <c r="L1204" s="362"/>
      <c r="M1204" s="362"/>
      <c r="N1204" s="363" t="b">
        <v>0</v>
      </c>
      <c r="O1204" s="363" t="b">
        <v>0</v>
      </c>
      <c r="P1204" s="136"/>
      <c r="Q1204" s="411"/>
      <c r="R1204" s="411"/>
      <c r="S1204" s="411"/>
      <c r="T1204" s="425"/>
      <c r="U1204" s="425"/>
      <c r="V1204" s="425"/>
      <c r="W1204" s="425"/>
      <c r="X1204" s="425"/>
      <c r="Y1204" s="425"/>
      <c r="Z1204" s="425"/>
      <c r="AA1204" s="425"/>
      <c r="AB1204" s="425"/>
    </row>
    <row r="1205" hidden="1">
      <c r="A1205" s="428"/>
      <c r="B1205" s="453"/>
      <c r="C1205" s="360"/>
      <c r="D1205" s="147"/>
      <c r="E1205" s="345"/>
      <c r="F1205" s="345"/>
      <c r="G1205" s="344"/>
      <c r="H1205" s="345"/>
      <c r="I1205" s="346"/>
      <c r="J1205" s="345"/>
      <c r="K1205" s="362"/>
      <c r="L1205" s="362"/>
      <c r="M1205" s="362"/>
      <c r="N1205" s="363" t="b">
        <v>0</v>
      </c>
      <c r="O1205" s="363" t="b">
        <v>0</v>
      </c>
      <c r="P1205" s="136"/>
      <c r="Q1205" s="411"/>
      <c r="R1205" s="411"/>
      <c r="S1205" s="411"/>
      <c r="T1205" s="425"/>
      <c r="U1205" s="425"/>
      <c r="V1205" s="425"/>
      <c r="W1205" s="425"/>
      <c r="X1205" s="425"/>
      <c r="Y1205" s="425"/>
      <c r="Z1205" s="425"/>
      <c r="AA1205" s="425"/>
      <c r="AB1205" s="425"/>
    </row>
    <row r="1206" hidden="1">
      <c r="A1206" s="428" t="str">
        <f t="shared" ref="A1206:A1208" si="110">E1206</f>
        <v/>
      </c>
      <c r="B1206" s="408"/>
      <c r="C1206" s="9">
        <v>44364.0</v>
      </c>
      <c r="D1206" s="147"/>
      <c r="E1206" s="345"/>
      <c r="F1206" s="345"/>
      <c r="G1206" s="483"/>
      <c r="H1206" s="345"/>
      <c r="I1206" s="346"/>
      <c r="J1206" s="345"/>
      <c r="K1206" s="362"/>
      <c r="L1206" s="362"/>
      <c r="M1206" s="362"/>
      <c r="N1206" s="363" t="b">
        <v>0</v>
      </c>
      <c r="O1206" s="363" t="b">
        <v>0</v>
      </c>
      <c r="P1206" s="136"/>
      <c r="Q1206" s="407"/>
      <c r="R1206" s="407"/>
      <c r="S1206" s="407"/>
      <c r="T1206" s="425"/>
      <c r="U1206" s="425"/>
      <c r="V1206" s="425"/>
      <c r="W1206" s="425"/>
      <c r="X1206" s="425"/>
      <c r="Y1206" s="425"/>
      <c r="Z1206" s="425"/>
      <c r="AA1206" s="425"/>
      <c r="AB1206" s="425"/>
    </row>
    <row r="1207" hidden="1">
      <c r="A1207" s="428" t="str">
        <f t="shared" si="110"/>
        <v/>
      </c>
      <c r="B1207" s="429" t="s">
        <v>1389</v>
      </c>
      <c r="C1207" s="360" t="s">
        <v>422</v>
      </c>
      <c r="D1207" s="147"/>
      <c r="E1207" s="13"/>
      <c r="F1207" s="13"/>
      <c r="G1207" s="380"/>
      <c r="H1207" s="345"/>
      <c r="I1207" s="346"/>
      <c r="J1207" s="94"/>
      <c r="K1207" s="345"/>
      <c r="L1207" s="362"/>
      <c r="M1207" s="362"/>
      <c r="N1207" s="363" t="b">
        <v>0</v>
      </c>
      <c r="O1207" s="363" t="b">
        <v>0</v>
      </c>
      <c r="P1207" s="136"/>
      <c r="Q1207" s="411"/>
      <c r="R1207" s="411"/>
      <c r="S1207" s="411"/>
      <c r="T1207" s="425"/>
      <c r="U1207" s="425"/>
      <c r="V1207" s="425"/>
      <c r="W1207" s="425"/>
      <c r="X1207" s="425"/>
      <c r="Y1207" s="425"/>
      <c r="Z1207" s="425"/>
      <c r="AA1207" s="425"/>
      <c r="AB1207" s="425"/>
    </row>
    <row r="1208" hidden="1">
      <c r="A1208" s="428" t="str">
        <f t="shared" si="110"/>
        <v/>
      </c>
      <c r="B1208" s="412"/>
      <c r="C1208" s="360" t="s">
        <v>422</v>
      </c>
      <c r="D1208" s="147"/>
      <c r="E1208" s="362"/>
      <c r="F1208" s="393"/>
      <c r="G1208" s="344"/>
      <c r="H1208" s="377"/>
      <c r="I1208" s="377"/>
      <c r="J1208" s="94"/>
      <c r="K1208" s="362"/>
      <c r="L1208" s="362"/>
      <c r="M1208" s="362"/>
      <c r="N1208" s="363" t="b">
        <v>0</v>
      </c>
      <c r="O1208" s="363" t="b">
        <v>0</v>
      </c>
      <c r="P1208" s="136"/>
      <c r="Q1208" s="411"/>
      <c r="R1208" s="411"/>
      <c r="S1208" s="411"/>
      <c r="T1208" s="425"/>
      <c r="U1208" s="425"/>
      <c r="V1208" s="425"/>
      <c r="W1208" s="425"/>
      <c r="X1208" s="425"/>
      <c r="Y1208" s="425"/>
      <c r="Z1208" s="425"/>
      <c r="AA1208" s="425"/>
      <c r="AB1208" s="425"/>
    </row>
    <row r="1209" hidden="1">
      <c r="A1209" s="428" t="str">
        <f>E1223</f>
        <v>60c0a759892c437b7ea82039</v>
      </c>
      <c r="B1209" s="412"/>
      <c r="C1209" s="360" t="s">
        <v>422</v>
      </c>
      <c r="D1209" s="110" t="s">
        <v>389</v>
      </c>
      <c r="E1209" s="110" t="s">
        <v>3048</v>
      </c>
      <c r="F1209" s="110" t="s">
        <v>3049</v>
      </c>
      <c r="G1209" s="129">
        <v>0.4166666666666667</v>
      </c>
      <c r="H1209" s="110" t="s">
        <v>2693</v>
      </c>
      <c r="I1209" s="130" t="s">
        <v>3050</v>
      </c>
      <c r="J1209" s="110" t="s">
        <v>3051</v>
      </c>
      <c r="K1209" s="345"/>
      <c r="L1209" s="362"/>
      <c r="M1209" s="362"/>
      <c r="N1209" s="363" t="b">
        <v>0</v>
      </c>
      <c r="O1209" s="363" t="b">
        <v>0</v>
      </c>
      <c r="P1209" s="136"/>
      <c r="Q1209" s="411"/>
      <c r="R1209" s="411"/>
      <c r="S1209" s="411"/>
      <c r="T1209" s="425"/>
      <c r="U1209" s="425"/>
      <c r="V1209" s="425"/>
      <c r="W1209" s="425"/>
      <c r="X1209" s="425"/>
      <c r="Y1209" s="425"/>
      <c r="Z1209" s="425"/>
      <c r="AA1209" s="425"/>
      <c r="AB1209" s="425"/>
    </row>
    <row r="1210" hidden="1">
      <c r="A1210" s="428" t="str">
        <f t="shared" ref="A1210:A1216" si="111">E1210</f>
        <v>6026504660687ba3e12ee1d2</v>
      </c>
      <c r="B1210" s="412"/>
      <c r="C1210" s="360" t="s">
        <v>422</v>
      </c>
      <c r="D1210" s="147" t="s">
        <v>1069</v>
      </c>
      <c r="E1210" s="13" t="s">
        <v>3052</v>
      </c>
      <c r="F1210" s="13" t="s">
        <v>3053</v>
      </c>
      <c r="G1210" s="344" t="s">
        <v>380</v>
      </c>
      <c r="H1210" s="346" t="s">
        <v>3054</v>
      </c>
      <c r="I1210" s="150" t="s">
        <v>3055</v>
      </c>
      <c r="J1210" s="443" t="s">
        <v>3056</v>
      </c>
      <c r="K1210" s="362"/>
      <c r="L1210" s="362"/>
      <c r="M1210" s="362"/>
      <c r="N1210" s="363" t="b">
        <v>0</v>
      </c>
      <c r="O1210" s="363" t="b">
        <v>0</v>
      </c>
      <c r="P1210" s="136"/>
      <c r="Q1210" s="411"/>
      <c r="R1210" s="411"/>
      <c r="S1210" s="411"/>
      <c r="T1210" s="425"/>
      <c r="U1210" s="425"/>
      <c r="V1210" s="425"/>
      <c r="W1210" s="425"/>
      <c r="X1210" s="425"/>
      <c r="Y1210" s="425"/>
      <c r="Z1210" s="425"/>
      <c r="AA1210" s="425"/>
      <c r="AB1210" s="425"/>
    </row>
    <row r="1211" hidden="1">
      <c r="A1211" s="428" t="str">
        <f t="shared" si="111"/>
        <v>60c2454396ca4878d5cc45f4</v>
      </c>
      <c r="B1211" s="415"/>
      <c r="C1211" s="360" t="s">
        <v>422</v>
      </c>
      <c r="D1211" s="438" t="s">
        <v>389</v>
      </c>
      <c r="E1211" s="345" t="s">
        <v>3057</v>
      </c>
      <c r="F1211" s="345" t="s">
        <v>3058</v>
      </c>
      <c r="G1211" s="344" t="s">
        <v>248</v>
      </c>
      <c r="H1211" s="40" t="s">
        <v>1012</v>
      </c>
      <c r="I1211" s="346" t="s">
        <v>3059</v>
      </c>
      <c r="J1211" s="443" t="s">
        <v>3060</v>
      </c>
      <c r="K1211" s="436"/>
      <c r="L1211" s="362"/>
      <c r="M1211" s="362"/>
      <c r="N1211" s="363" t="b">
        <v>0</v>
      </c>
      <c r="O1211" s="363" t="b">
        <v>0</v>
      </c>
      <c r="P1211" s="136"/>
      <c r="Q1211" s="411"/>
      <c r="R1211" s="411"/>
      <c r="S1211" s="411"/>
      <c r="T1211" s="425"/>
      <c r="U1211" s="425"/>
      <c r="V1211" s="425"/>
      <c r="W1211" s="425"/>
      <c r="X1211" s="425"/>
      <c r="Y1211" s="425"/>
      <c r="Z1211" s="425"/>
      <c r="AA1211" s="425"/>
      <c r="AB1211" s="425"/>
    </row>
    <row r="1212" hidden="1">
      <c r="A1212" s="428" t="str">
        <f t="shared" si="111"/>
        <v>60c22323c01be0d5923e19ea</v>
      </c>
      <c r="B1212" s="416"/>
      <c r="C1212" s="375"/>
      <c r="D1212" s="147" t="s">
        <v>389</v>
      </c>
      <c r="E1212" s="345" t="s">
        <v>3061</v>
      </c>
      <c r="F1212" s="345" t="s">
        <v>3062</v>
      </c>
      <c r="G1212" s="344" t="s">
        <v>1060</v>
      </c>
      <c r="H1212" s="345" t="s">
        <v>1012</v>
      </c>
      <c r="I1212" s="346" t="s">
        <v>3059</v>
      </c>
      <c r="J1212" s="345" t="s">
        <v>3060</v>
      </c>
      <c r="K1212" s="362"/>
      <c r="L1212" s="362"/>
      <c r="M1212" s="362"/>
      <c r="N1212" s="363" t="b">
        <v>0</v>
      </c>
      <c r="O1212" s="363" t="b">
        <v>0</v>
      </c>
      <c r="P1212" s="136"/>
      <c r="Q1212" s="411"/>
      <c r="R1212" s="411"/>
      <c r="S1212" s="411"/>
      <c r="T1212" s="425"/>
      <c r="U1212" s="425"/>
      <c r="V1212" s="425"/>
      <c r="W1212" s="425"/>
      <c r="X1212" s="425"/>
      <c r="Y1212" s="425"/>
      <c r="Z1212" s="425"/>
      <c r="AA1212" s="425"/>
      <c r="AB1212" s="425"/>
    </row>
    <row r="1213" hidden="1">
      <c r="A1213" s="428" t="str">
        <f t="shared" si="111"/>
        <v/>
      </c>
      <c r="B1213" s="429" t="s">
        <v>13</v>
      </c>
      <c r="C1213" s="360" t="s">
        <v>1150</v>
      </c>
      <c r="D1213" s="171"/>
      <c r="E1213" s="362"/>
      <c r="F1213" s="362"/>
      <c r="G1213" s="376"/>
      <c r="H1213" s="362"/>
      <c r="I1213" s="484"/>
      <c r="J1213" s="485"/>
      <c r="K1213" s="362"/>
      <c r="L1213" s="362"/>
      <c r="M1213" s="362"/>
      <c r="N1213" s="363" t="b">
        <v>0</v>
      </c>
      <c r="O1213" s="363" t="b">
        <v>0</v>
      </c>
      <c r="P1213" s="136"/>
      <c r="Q1213" s="411"/>
      <c r="R1213" s="411"/>
      <c r="S1213" s="411"/>
      <c r="T1213" s="425"/>
      <c r="U1213" s="425"/>
      <c r="V1213" s="425"/>
      <c r="W1213" s="425"/>
      <c r="X1213" s="425"/>
      <c r="Y1213" s="425"/>
      <c r="Z1213" s="425"/>
      <c r="AA1213" s="425"/>
      <c r="AB1213" s="425"/>
    </row>
    <row r="1214" hidden="1">
      <c r="A1214" s="428" t="str">
        <f t="shared" si="111"/>
        <v>5fb028071d2b8bf1a864514c</v>
      </c>
      <c r="B1214" s="412"/>
      <c r="C1214" s="360" t="s">
        <v>1150</v>
      </c>
      <c r="D1214" s="438" t="s">
        <v>389</v>
      </c>
      <c r="E1214" s="13" t="s">
        <v>3063</v>
      </c>
      <c r="F1214" s="13" t="s">
        <v>3064</v>
      </c>
      <c r="G1214" s="380">
        <v>0.5625</v>
      </c>
      <c r="H1214" s="345" t="s">
        <v>540</v>
      </c>
      <c r="I1214" s="346" t="s">
        <v>3065</v>
      </c>
      <c r="J1214" s="443" t="s">
        <v>3066</v>
      </c>
      <c r="K1214" s="444"/>
      <c r="L1214" s="362"/>
      <c r="M1214" s="362"/>
      <c r="N1214" s="363" t="b">
        <v>0</v>
      </c>
      <c r="O1214" s="363" t="b">
        <v>0</v>
      </c>
      <c r="P1214" s="136"/>
      <c r="Q1214" s="411"/>
      <c r="R1214" s="411"/>
      <c r="S1214" s="411"/>
      <c r="T1214" s="425"/>
      <c r="U1214" s="425"/>
      <c r="V1214" s="425"/>
      <c r="W1214" s="425"/>
      <c r="X1214" s="425"/>
      <c r="Y1214" s="425"/>
      <c r="Z1214" s="425"/>
      <c r="AA1214" s="425"/>
      <c r="AB1214" s="425"/>
    </row>
    <row r="1215" hidden="1">
      <c r="A1215" s="428" t="str">
        <f t="shared" si="111"/>
        <v>5fa455fed0f0f7001443f111</v>
      </c>
      <c r="B1215" s="412"/>
      <c r="C1215" s="360" t="s">
        <v>1150</v>
      </c>
      <c r="D1215" s="147" t="s">
        <v>389</v>
      </c>
      <c r="E1215" s="13" t="s">
        <v>114</v>
      </c>
      <c r="F1215" s="13" t="s">
        <v>115</v>
      </c>
      <c r="G1215" s="380">
        <v>0.625</v>
      </c>
      <c r="H1215" s="473" t="s">
        <v>546</v>
      </c>
      <c r="I1215" s="167" t="s">
        <v>3067</v>
      </c>
      <c r="J1215" s="94" t="s">
        <v>117</v>
      </c>
      <c r="K1215" s="345" t="s">
        <v>2248</v>
      </c>
      <c r="L1215" s="362"/>
      <c r="M1215" s="362"/>
      <c r="N1215" s="363" t="b">
        <v>0</v>
      </c>
      <c r="O1215" s="363" t="b">
        <v>0</v>
      </c>
      <c r="P1215" s="136"/>
      <c r="Q1215" s="411"/>
      <c r="R1215" s="411"/>
      <c r="S1215" s="411"/>
      <c r="T1215" s="425"/>
      <c r="U1215" s="425"/>
      <c r="V1215" s="425"/>
      <c r="W1215" s="425"/>
      <c r="X1215" s="425"/>
      <c r="Y1215" s="425"/>
      <c r="Z1215" s="425"/>
      <c r="AA1215" s="425"/>
      <c r="AB1215" s="425"/>
    </row>
    <row r="1216" hidden="1">
      <c r="A1216" s="428" t="str">
        <f t="shared" si="111"/>
        <v>5f340ac2fb453f85355c55b8</v>
      </c>
      <c r="B1216" s="415"/>
      <c r="C1216" s="360" t="s">
        <v>1150</v>
      </c>
      <c r="D1216" s="378" t="s">
        <v>389</v>
      </c>
      <c r="E1216" s="348" t="s">
        <v>3068</v>
      </c>
      <c r="F1216" s="348" t="s">
        <v>3069</v>
      </c>
      <c r="G1216" s="347" t="s">
        <v>136</v>
      </c>
      <c r="H1216" s="348" t="s">
        <v>540</v>
      </c>
      <c r="I1216" s="349" t="s">
        <v>3070</v>
      </c>
      <c r="J1216" s="348" t="s">
        <v>3071</v>
      </c>
      <c r="K1216" s="387"/>
      <c r="L1216" s="362"/>
      <c r="M1216" s="362"/>
      <c r="N1216" s="363" t="b">
        <v>0</v>
      </c>
      <c r="O1216" s="363" t="b">
        <v>0</v>
      </c>
      <c r="P1216" s="136"/>
      <c r="Q1216" s="411"/>
      <c r="R1216" s="411"/>
      <c r="S1216" s="411"/>
      <c r="T1216" s="425"/>
      <c r="U1216" s="425"/>
      <c r="V1216" s="425"/>
      <c r="W1216" s="425"/>
      <c r="X1216" s="425"/>
      <c r="Y1216" s="425"/>
      <c r="Z1216" s="425"/>
      <c r="AA1216" s="425"/>
      <c r="AB1216" s="425"/>
    </row>
    <row r="1217" hidden="1">
      <c r="A1217" s="428"/>
      <c r="B1217" s="453"/>
      <c r="C1217" s="360" t="s">
        <v>1150</v>
      </c>
      <c r="D1217" s="378" t="s">
        <v>389</v>
      </c>
      <c r="E1217" s="16" t="s">
        <v>225</v>
      </c>
      <c r="F1217" s="16" t="s">
        <v>226</v>
      </c>
      <c r="G1217" s="382">
        <v>0.7708333333333334</v>
      </c>
      <c r="H1217" s="348" t="s">
        <v>540</v>
      </c>
      <c r="I1217" s="349" t="s">
        <v>3072</v>
      </c>
      <c r="J1217" s="73" t="s">
        <v>228</v>
      </c>
      <c r="K1217" s="348" t="s">
        <v>2248</v>
      </c>
      <c r="L1217" s="345" t="s">
        <v>3073</v>
      </c>
      <c r="M1217" s="362"/>
      <c r="N1217" s="363" t="b">
        <v>0</v>
      </c>
      <c r="O1217" s="363" t="b">
        <v>0</v>
      </c>
      <c r="P1217" s="136"/>
      <c r="Q1217" s="411"/>
      <c r="R1217" s="411"/>
      <c r="S1217" s="411"/>
      <c r="T1217" s="425"/>
      <c r="U1217" s="425"/>
      <c r="V1217" s="425"/>
      <c r="W1217" s="425"/>
      <c r="X1217" s="425"/>
      <c r="Y1217" s="425"/>
      <c r="Z1217" s="425"/>
      <c r="AA1217" s="425"/>
      <c r="AB1217" s="425"/>
    </row>
    <row r="1218" hidden="1">
      <c r="A1218" s="428"/>
      <c r="B1218" s="453"/>
      <c r="C1218" s="360"/>
      <c r="D1218" s="147"/>
      <c r="E1218" s="345"/>
      <c r="F1218" s="345"/>
      <c r="G1218" s="344"/>
      <c r="H1218" s="345"/>
      <c r="I1218" s="346"/>
      <c r="J1218" s="345"/>
      <c r="K1218" s="362"/>
      <c r="L1218" s="362"/>
      <c r="M1218" s="362"/>
      <c r="N1218" s="363" t="b">
        <v>0</v>
      </c>
      <c r="O1218" s="363" t="b">
        <v>0</v>
      </c>
      <c r="P1218" s="136"/>
      <c r="Q1218" s="411"/>
      <c r="R1218" s="411"/>
      <c r="S1218" s="411"/>
      <c r="T1218" s="425"/>
      <c r="U1218" s="425"/>
      <c r="V1218" s="425"/>
      <c r="W1218" s="425"/>
      <c r="X1218" s="425"/>
      <c r="Y1218" s="425"/>
      <c r="Z1218" s="425"/>
      <c r="AA1218" s="425"/>
      <c r="AB1218" s="425"/>
    </row>
    <row r="1219" hidden="1">
      <c r="A1219" s="428" t="str">
        <f>E1219</f>
        <v/>
      </c>
      <c r="B1219" s="408"/>
      <c r="C1219" s="9">
        <v>44365.0</v>
      </c>
      <c r="D1219" s="171"/>
      <c r="E1219" s="362"/>
      <c r="F1219" s="362"/>
      <c r="G1219" s="381"/>
      <c r="H1219" s="427"/>
      <c r="I1219" s="377"/>
      <c r="J1219" s="362"/>
      <c r="K1219" s="362"/>
      <c r="L1219" s="362"/>
      <c r="M1219" s="362"/>
      <c r="N1219" s="363" t="b">
        <v>0</v>
      </c>
      <c r="O1219" s="363" t="b">
        <v>0</v>
      </c>
      <c r="P1219" s="136"/>
      <c r="Q1219" s="407"/>
      <c r="R1219" s="407"/>
      <c r="S1219" s="407"/>
      <c r="T1219" s="425"/>
      <c r="U1219" s="425"/>
      <c r="V1219" s="425"/>
      <c r="W1219" s="425"/>
      <c r="X1219" s="425"/>
      <c r="Y1219" s="425"/>
      <c r="Z1219" s="425"/>
      <c r="AA1219" s="425"/>
      <c r="AB1219" s="425"/>
    </row>
    <row r="1220" hidden="1">
      <c r="A1220" s="428"/>
      <c r="B1220" s="453"/>
      <c r="C1220" s="360"/>
      <c r="D1220" s="147"/>
      <c r="E1220" s="323"/>
      <c r="F1220" s="486"/>
      <c r="G1220" s="487"/>
      <c r="H1220" s="90"/>
      <c r="I1220" s="41"/>
      <c r="J1220" s="443"/>
      <c r="K1220" s="436"/>
      <c r="L1220" s="362"/>
      <c r="M1220" s="362"/>
      <c r="N1220" s="363" t="b">
        <v>0</v>
      </c>
      <c r="O1220" s="363" t="b">
        <v>0</v>
      </c>
      <c r="P1220" s="136"/>
      <c r="Q1220" s="411"/>
      <c r="R1220" s="411"/>
      <c r="S1220" s="411"/>
      <c r="T1220" s="425"/>
      <c r="U1220" s="425"/>
      <c r="V1220" s="425"/>
      <c r="W1220" s="425"/>
      <c r="X1220" s="425"/>
      <c r="Y1220" s="425"/>
      <c r="Z1220" s="425"/>
      <c r="AA1220" s="425"/>
      <c r="AB1220" s="425"/>
    </row>
    <row r="1221" hidden="1">
      <c r="A1221" s="428" t="str">
        <f t="shared" ref="A1221:A1404" si="112">E1221</f>
        <v>5fb6ec37fa794d3db9a3db0f</v>
      </c>
      <c r="B1221" s="429" t="s">
        <v>1389</v>
      </c>
      <c r="C1221" s="360" t="s">
        <v>422</v>
      </c>
      <c r="D1221" s="378" t="s">
        <v>389</v>
      </c>
      <c r="E1221" s="16" t="s">
        <v>1162</v>
      </c>
      <c r="F1221" s="16" t="s">
        <v>1163</v>
      </c>
      <c r="G1221" s="382">
        <v>0.5</v>
      </c>
      <c r="H1221" s="18" t="s">
        <v>1164</v>
      </c>
      <c r="I1221" s="63" t="s">
        <v>3074</v>
      </c>
      <c r="J1221" s="73" t="s">
        <v>1166</v>
      </c>
      <c r="K1221" s="447" t="s">
        <v>2248</v>
      </c>
      <c r="L1221" s="345" t="s">
        <v>3075</v>
      </c>
      <c r="M1221" s="362"/>
      <c r="N1221" s="363" t="b">
        <v>0</v>
      </c>
      <c r="O1221" s="363" t="b">
        <v>0</v>
      </c>
      <c r="P1221" s="136"/>
      <c r="Q1221" s="411"/>
      <c r="R1221" s="411"/>
      <c r="S1221" s="411"/>
      <c r="T1221" s="425"/>
      <c r="U1221" s="425"/>
      <c r="V1221" s="425"/>
      <c r="W1221" s="425"/>
      <c r="X1221" s="425"/>
      <c r="Y1221" s="425"/>
      <c r="Z1221" s="425"/>
      <c r="AA1221" s="425"/>
      <c r="AB1221" s="425"/>
    </row>
    <row r="1222" hidden="1">
      <c r="A1222" s="428" t="str">
        <f t="shared" si="112"/>
        <v/>
      </c>
      <c r="B1222" s="412"/>
      <c r="C1222" s="360" t="s">
        <v>422</v>
      </c>
      <c r="D1222" s="171"/>
      <c r="E1222" s="362"/>
      <c r="F1222" s="393" t="s">
        <v>2575</v>
      </c>
      <c r="G1222" s="384"/>
      <c r="H1222" s="377"/>
      <c r="I1222" s="377"/>
      <c r="J1222" s="94"/>
      <c r="K1222" s="362"/>
      <c r="L1222" s="362"/>
      <c r="M1222" s="362"/>
      <c r="N1222" s="363" t="b">
        <v>0</v>
      </c>
      <c r="O1222" s="363" t="b">
        <v>0</v>
      </c>
      <c r="P1222" s="136"/>
      <c r="Q1222" s="411"/>
      <c r="R1222" s="411"/>
      <c r="S1222" s="411"/>
      <c r="T1222" s="425"/>
      <c r="U1222" s="425"/>
      <c r="V1222" s="425"/>
      <c r="W1222" s="425"/>
      <c r="X1222" s="425"/>
      <c r="Y1222" s="425"/>
      <c r="Z1222" s="425"/>
      <c r="AA1222" s="425"/>
      <c r="AB1222" s="425"/>
    </row>
    <row r="1223" hidden="1">
      <c r="A1223" s="428" t="str">
        <f t="shared" si="112"/>
        <v>60c0a759892c437b7ea82039</v>
      </c>
      <c r="B1223" s="412"/>
      <c r="C1223" s="360" t="s">
        <v>422</v>
      </c>
      <c r="D1223" s="147" t="s">
        <v>389</v>
      </c>
      <c r="E1223" s="13" t="s">
        <v>3076</v>
      </c>
      <c r="F1223" s="13" t="s">
        <v>3077</v>
      </c>
      <c r="G1223" s="344" t="s">
        <v>358</v>
      </c>
      <c r="H1223" s="473" t="s">
        <v>1478</v>
      </c>
      <c r="I1223" s="167" t="s">
        <v>3078</v>
      </c>
      <c r="J1223" s="94" t="s">
        <v>3079</v>
      </c>
      <c r="K1223" s="345"/>
      <c r="L1223" s="362"/>
      <c r="M1223" s="362"/>
      <c r="N1223" s="363" t="b">
        <v>0</v>
      </c>
      <c r="O1223" s="363" t="b">
        <v>0</v>
      </c>
      <c r="P1223" s="136"/>
      <c r="Q1223" s="411"/>
      <c r="R1223" s="411"/>
      <c r="S1223" s="411"/>
      <c r="T1223" s="425"/>
      <c r="U1223" s="425"/>
      <c r="V1223" s="425"/>
      <c r="W1223" s="425"/>
      <c r="X1223" s="425"/>
      <c r="Y1223" s="425"/>
      <c r="Z1223" s="425"/>
      <c r="AA1223" s="425"/>
      <c r="AB1223" s="425"/>
    </row>
    <row r="1224" hidden="1">
      <c r="A1224" s="428" t="str">
        <f t="shared" si="112"/>
        <v>60b619354ff77fbb81a81513</v>
      </c>
      <c r="B1224" s="412"/>
      <c r="C1224" s="360" t="s">
        <v>422</v>
      </c>
      <c r="D1224" s="147" t="s">
        <v>389</v>
      </c>
      <c r="E1224" s="345" t="s">
        <v>3080</v>
      </c>
      <c r="F1224" s="345" t="s">
        <v>3081</v>
      </c>
      <c r="G1224" s="380">
        <v>0.7083333333333334</v>
      </c>
      <c r="H1224" s="346" t="s">
        <v>3082</v>
      </c>
      <c r="I1224" s="150" t="s">
        <v>3083</v>
      </c>
      <c r="J1224" s="443" t="s">
        <v>3084</v>
      </c>
      <c r="K1224" s="362"/>
      <c r="L1224" s="362"/>
      <c r="M1224" s="362"/>
      <c r="N1224" s="363" t="b">
        <v>0</v>
      </c>
      <c r="O1224" s="363" t="b">
        <v>0</v>
      </c>
      <c r="P1224" s="136"/>
      <c r="Q1224" s="411"/>
      <c r="R1224" s="411"/>
      <c r="S1224" s="411"/>
      <c r="T1224" s="425"/>
      <c r="U1224" s="425"/>
      <c r="V1224" s="425"/>
      <c r="W1224" s="425"/>
      <c r="X1224" s="425"/>
      <c r="Y1224" s="425"/>
      <c r="Z1224" s="425"/>
      <c r="AA1224" s="425"/>
      <c r="AB1224" s="425"/>
    </row>
    <row r="1225" hidden="1">
      <c r="A1225" s="428" t="str">
        <f t="shared" si="112"/>
        <v/>
      </c>
      <c r="B1225" s="415"/>
      <c r="C1225" s="360" t="s">
        <v>422</v>
      </c>
      <c r="D1225" s="398"/>
      <c r="E1225" s="362"/>
      <c r="F1225" s="362"/>
      <c r="G1225" s="380"/>
      <c r="H1225" s="305"/>
      <c r="I1225" s="377"/>
      <c r="J1225" s="442"/>
      <c r="K1225" s="436"/>
      <c r="L1225" s="362"/>
      <c r="M1225" s="362"/>
      <c r="N1225" s="363" t="b">
        <v>0</v>
      </c>
      <c r="O1225" s="363" t="b">
        <v>0</v>
      </c>
      <c r="P1225" s="136"/>
      <c r="Q1225" s="411"/>
      <c r="R1225" s="411"/>
      <c r="S1225" s="411"/>
      <c r="T1225" s="425"/>
      <c r="U1225" s="425"/>
      <c r="V1225" s="425"/>
      <c r="W1225" s="425"/>
      <c r="X1225" s="425"/>
      <c r="Y1225" s="425"/>
      <c r="Z1225" s="425"/>
      <c r="AA1225" s="425"/>
      <c r="AB1225" s="425"/>
    </row>
    <row r="1226" hidden="1">
      <c r="A1226" s="428" t="str">
        <f t="shared" si="112"/>
        <v/>
      </c>
      <c r="B1226" s="416"/>
      <c r="C1226" s="375"/>
      <c r="D1226" s="171"/>
      <c r="E1226" s="362"/>
      <c r="F1226" s="362"/>
      <c r="G1226" s="376"/>
      <c r="H1226" s="362"/>
      <c r="I1226" s="377"/>
      <c r="J1226" s="362"/>
      <c r="K1226" s="362"/>
      <c r="L1226" s="362"/>
      <c r="M1226" s="362"/>
      <c r="N1226" s="363" t="b">
        <v>0</v>
      </c>
      <c r="O1226" s="363" t="b">
        <v>0</v>
      </c>
      <c r="P1226" s="136"/>
      <c r="Q1226" s="411"/>
      <c r="R1226" s="411"/>
      <c r="S1226" s="411"/>
      <c r="T1226" s="425"/>
      <c r="U1226" s="425"/>
      <c r="V1226" s="425"/>
      <c r="W1226" s="425"/>
      <c r="X1226" s="425"/>
      <c r="Y1226" s="425"/>
      <c r="Z1226" s="425"/>
      <c r="AA1226" s="425"/>
      <c r="AB1226" s="425"/>
    </row>
    <row r="1227" hidden="1">
      <c r="A1227" s="428" t="str">
        <f t="shared" si="112"/>
        <v/>
      </c>
      <c r="B1227" s="429" t="s">
        <v>13</v>
      </c>
      <c r="C1227" s="360" t="s">
        <v>1150</v>
      </c>
      <c r="D1227" s="147"/>
      <c r="E1227" s="123"/>
      <c r="F1227" s="123"/>
      <c r="G1227" s="380"/>
      <c r="H1227" s="345"/>
      <c r="I1227" s="94"/>
      <c r="J1227" s="94"/>
      <c r="K1227" s="345"/>
      <c r="L1227" s="362"/>
      <c r="M1227" s="362"/>
      <c r="N1227" s="363" t="b">
        <v>0</v>
      </c>
      <c r="O1227" s="363" t="b">
        <v>0</v>
      </c>
      <c r="P1227" s="136"/>
      <c r="Q1227" s="411"/>
      <c r="R1227" s="411"/>
      <c r="S1227" s="411"/>
      <c r="T1227" s="425"/>
      <c r="U1227" s="425"/>
      <c r="V1227" s="425"/>
      <c r="W1227" s="425"/>
      <c r="X1227" s="425"/>
      <c r="Y1227" s="425"/>
      <c r="Z1227" s="425"/>
      <c r="AA1227" s="425"/>
      <c r="AB1227" s="425"/>
    </row>
    <row r="1228" hidden="1">
      <c r="A1228" s="428" t="str">
        <f t="shared" si="112"/>
        <v>5ff5914195b85f275a156435</v>
      </c>
      <c r="B1228" s="412"/>
      <c r="C1228" s="360" t="s">
        <v>1150</v>
      </c>
      <c r="D1228" s="147" t="s">
        <v>389</v>
      </c>
      <c r="E1228" s="16" t="s">
        <v>3085</v>
      </c>
      <c r="F1228" s="16" t="s">
        <v>3086</v>
      </c>
      <c r="G1228" s="382">
        <v>0.5833333333333334</v>
      </c>
      <c r="H1228" s="348" t="s">
        <v>3003</v>
      </c>
      <c r="I1228" s="349" t="s">
        <v>3087</v>
      </c>
      <c r="J1228" s="73" t="s">
        <v>3088</v>
      </c>
      <c r="K1228" s="345" t="s">
        <v>3089</v>
      </c>
      <c r="L1228" s="362"/>
      <c r="M1228" s="362"/>
      <c r="N1228" s="363" t="b">
        <v>0</v>
      </c>
      <c r="O1228" s="363" t="b">
        <v>0</v>
      </c>
      <c r="P1228" s="136"/>
      <c r="Q1228" s="411"/>
      <c r="R1228" s="411"/>
      <c r="S1228" s="411"/>
      <c r="T1228" s="425"/>
      <c r="U1228" s="425"/>
      <c r="V1228" s="425"/>
      <c r="W1228" s="425"/>
      <c r="X1228" s="425"/>
      <c r="Y1228" s="425"/>
      <c r="Z1228" s="425"/>
      <c r="AA1228" s="425"/>
      <c r="AB1228" s="425"/>
    </row>
    <row r="1229" hidden="1">
      <c r="A1229" s="428" t="str">
        <f t="shared" si="112"/>
        <v>60b8b958123d967cda29981b</v>
      </c>
      <c r="B1229" s="412"/>
      <c r="C1229" s="360" t="s">
        <v>1150</v>
      </c>
      <c r="D1229" s="147" t="s">
        <v>389</v>
      </c>
      <c r="E1229" s="13" t="s">
        <v>3090</v>
      </c>
      <c r="F1229" s="13" t="s">
        <v>3091</v>
      </c>
      <c r="G1229" s="380">
        <v>0.6666666666666666</v>
      </c>
      <c r="H1229" s="473" t="s">
        <v>3092</v>
      </c>
      <c r="I1229" s="94" t="s">
        <v>3093</v>
      </c>
      <c r="J1229" s="97" t="s">
        <v>3094</v>
      </c>
      <c r="K1229" s="444"/>
      <c r="L1229" s="362"/>
      <c r="M1229" s="362"/>
      <c r="N1229" s="363" t="b">
        <v>0</v>
      </c>
      <c r="O1229" s="363" t="b">
        <v>0</v>
      </c>
      <c r="P1229" s="136"/>
      <c r="Q1229" s="411"/>
      <c r="R1229" s="411"/>
      <c r="S1229" s="411"/>
      <c r="T1229" s="425"/>
      <c r="U1229" s="425"/>
      <c r="V1229" s="425"/>
      <c r="W1229" s="425"/>
      <c r="X1229" s="425"/>
      <c r="Y1229" s="425"/>
      <c r="Z1229" s="425"/>
      <c r="AA1229" s="425"/>
      <c r="AB1229" s="425"/>
    </row>
    <row r="1230" hidden="1">
      <c r="A1230" s="428" t="str">
        <f t="shared" si="112"/>
        <v>60ae1a6fc6efeb132433ff5b</v>
      </c>
      <c r="B1230" s="412"/>
      <c r="C1230" s="360" t="s">
        <v>1150</v>
      </c>
      <c r="D1230" s="147" t="s">
        <v>389</v>
      </c>
      <c r="E1230" s="13" t="s">
        <v>3095</v>
      </c>
      <c r="F1230" s="13" t="s">
        <v>3096</v>
      </c>
      <c r="G1230" s="380">
        <v>0.75</v>
      </c>
      <c r="H1230" s="345" t="s">
        <v>3097</v>
      </c>
      <c r="I1230" s="346" t="s">
        <v>3098</v>
      </c>
      <c r="J1230" s="444" t="s">
        <v>3099</v>
      </c>
      <c r="K1230" s="362"/>
      <c r="L1230" s="362"/>
      <c r="M1230" s="362"/>
      <c r="N1230" s="363" t="b">
        <v>0</v>
      </c>
      <c r="O1230" s="363" t="b">
        <v>0</v>
      </c>
      <c r="P1230" s="136"/>
      <c r="Q1230" s="411"/>
      <c r="R1230" s="411"/>
      <c r="S1230" s="411"/>
      <c r="T1230" s="425"/>
      <c r="U1230" s="425"/>
      <c r="V1230" s="425"/>
      <c r="W1230" s="425"/>
      <c r="X1230" s="425"/>
      <c r="Y1230" s="425"/>
      <c r="Z1230" s="425"/>
      <c r="AA1230" s="425"/>
      <c r="AB1230" s="425"/>
    </row>
    <row r="1231" hidden="1">
      <c r="A1231" s="428" t="str">
        <f t="shared" si="112"/>
        <v>60a69172031a466865da0f32</v>
      </c>
      <c r="B1231" s="415"/>
      <c r="C1231" s="360" t="s">
        <v>1150</v>
      </c>
      <c r="D1231" s="147" t="s">
        <v>389</v>
      </c>
      <c r="E1231" s="123" t="s">
        <v>3006</v>
      </c>
      <c r="F1231" s="123" t="s">
        <v>3007</v>
      </c>
      <c r="G1231" s="380">
        <v>0.8333333333333334</v>
      </c>
      <c r="H1231" s="345" t="s">
        <v>2913</v>
      </c>
      <c r="I1231" s="346" t="s">
        <v>3100</v>
      </c>
      <c r="J1231" s="94" t="s">
        <v>3009</v>
      </c>
      <c r="K1231" s="362"/>
      <c r="L1231" s="362"/>
      <c r="M1231" s="362"/>
      <c r="N1231" s="363" t="b">
        <v>0</v>
      </c>
      <c r="O1231" s="363" t="b">
        <v>0</v>
      </c>
      <c r="P1231" s="136"/>
      <c r="Q1231" s="411"/>
      <c r="R1231" s="411"/>
      <c r="S1231" s="411"/>
      <c r="T1231" s="425"/>
      <c r="U1231" s="425"/>
      <c r="V1231" s="425"/>
      <c r="W1231" s="425"/>
      <c r="X1231" s="425"/>
      <c r="Y1231" s="425"/>
      <c r="Z1231" s="425"/>
      <c r="AA1231" s="425"/>
      <c r="AB1231" s="425"/>
    </row>
    <row r="1232" hidden="1">
      <c r="A1232" s="428" t="str">
        <f t="shared" si="112"/>
        <v/>
      </c>
      <c r="B1232" s="408"/>
      <c r="C1232" s="9">
        <v>44368.0</v>
      </c>
      <c r="D1232" s="171"/>
      <c r="E1232" s="362"/>
      <c r="F1232" s="362"/>
      <c r="G1232" s="375"/>
      <c r="H1232" s="427"/>
      <c r="I1232" s="377"/>
      <c r="J1232" s="362"/>
      <c r="K1232" s="362"/>
      <c r="L1232" s="362"/>
      <c r="M1232" s="362"/>
      <c r="N1232" s="363" t="b">
        <v>0</v>
      </c>
      <c r="O1232" s="363" t="b">
        <v>0</v>
      </c>
      <c r="P1232" s="136"/>
      <c r="Q1232" s="407"/>
      <c r="R1232" s="407"/>
      <c r="S1232" s="407"/>
      <c r="T1232" s="425"/>
      <c r="U1232" s="425"/>
      <c r="V1232" s="425"/>
      <c r="W1232" s="425"/>
      <c r="X1232" s="425"/>
      <c r="Y1232" s="425"/>
      <c r="Z1232" s="425"/>
      <c r="AA1232" s="425"/>
      <c r="AB1232" s="425"/>
    </row>
    <row r="1233" hidden="1">
      <c r="A1233" s="428" t="str">
        <f t="shared" si="112"/>
        <v>5fd1eeac3b89c2b8ec375deb</v>
      </c>
      <c r="B1233" s="429" t="s">
        <v>1389</v>
      </c>
      <c r="C1233" s="360" t="s">
        <v>422</v>
      </c>
      <c r="D1233" s="147" t="s">
        <v>389</v>
      </c>
      <c r="E1233" s="13" t="s">
        <v>3101</v>
      </c>
      <c r="F1233" s="13" t="s">
        <v>3102</v>
      </c>
      <c r="G1233" s="380">
        <v>0.4166666666666667</v>
      </c>
      <c r="H1233" s="345" t="s">
        <v>791</v>
      </c>
      <c r="I1233" s="346" t="s">
        <v>3103</v>
      </c>
      <c r="J1233" s="94" t="s">
        <v>3104</v>
      </c>
      <c r="K1233" s="345"/>
      <c r="L1233" s="362"/>
      <c r="M1233" s="362"/>
      <c r="N1233" s="363" t="b">
        <v>0</v>
      </c>
      <c r="O1233" s="363" t="b">
        <v>0</v>
      </c>
      <c r="P1233" s="136"/>
      <c r="Q1233" s="411"/>
      <c r="R1233" s="411"/>
      <c r="S1233" s="411"/>
      <c r="T1233" s="425"/>
      <c r="U1233" s="425"/>
      <c r="V1233" s="425"/>
      <c r="W1233" s="425"/>
      <c r="X1233" s="425"/>
      <c r="Y1233" s="425"/>
      <c r="Z1233" s="425"/>
      <c r="AA1233" s="425"/>
      <c r="AB1233" s="425"/>
    </row>
    <row r="1234" hidden="1">
      <c r="A1234" s="428" t="str">
        <f t="shared" si="112"/>
        <v>605ed151f10f9f8c97e705c1</v>
      </c>
      <c r="B1234" s="412"/>
      <c r="C1234" s="360" t="s">
        <v>422</v>
      </c>
      <c r="D1234" s="147" t="s">
        <v>1069</v>
      </c>
      <c r="E1234" s="123" t="s">
        <v>3105</v>
      </c>
      <c r="F1234" s="123" t="s">
        <v>3106</v>
      </c>
      <c r="G1234" s="344" t="s">
        <v>50</v>
      </c>
      <c r="H1234" s="346" t="s">
        <v>791</v>
      </c>
      <c r="I1234" s="150" t="s">
        <v>3107</v>
      </c>
      <c r="J1234" s="443" t="s">
        <v>3108</v>
      </c>
      <c r="K1234" s="362"/>
      <c r="L1234" s="362"/>
      <c r="M1234" s="362"/>
      <c r="N1234" s="363" t="b">
        <v>0</v>
      </c>
      <c r="O1234" s="363" t="b">
        <v>0</v>
      </c>
      <c r="P1234" s="136"/>
      <c r="Q1234" s="411"/>
      <c r="R1234" s="411"/>
      <c r="S1234" s="411"/>
      <c r="T1234" s="425"/>
      <c r="U1234" s="425"/>
      <c r="V1234" s="425"/>
      <c r="W1234" s="425"/>
      <c r="X1234" s="425"/>
      <c r="Y1234" s="425"/>
      <c r="Z1234" s="425"/>
      <c r="AA1234" s="425"/>
      <c r="AB1234" s="425"/>
    </row>
    <row r="1235" hidden="1">
      <c r="A1235" s="428" t="str">
        <f t="shared" si="112"/>
        <v>60ba89ff8e22c4aae5434a86</v>
      </c>
      <c r="B1235" s="412"/>
      <c r="C1235" s="360" t="s">
        <v>422</v>
      </c>
      <c r="D1235" s="147" t="s">
        <v>1069</v>
      </c>
      <c r="E1235" s="13" t="s">
        <v>3109</v>
      </c>
      <c r="F1235" s="311" t="s">
        <v>3110</v>
      </c>
      <c r="G1235" s="344" t="s">
        <v>380</v>
      </c>
      <c r="H1235" s="473" t="s">
        <v>2644</v>
      </c>
      <c r="I1235" s="167" t="s">
        <v>3111</v>
      </c>
      <c r="J1235" s="94" t="s">
        <v>3112</v>
      </c>
      <c r="K1235" s="345"/>
      <c r="L1235" s="362"/>
      <c r="M1235" s="362"/>
      <c r="N1235" s="363" t="b">
        <v>0</v>
      </c>
      <c r="O1235" s="363" t="b">
        <v>0</v>
      </c>
      <c r="P1235" s="136"/>
      <c r="Q1235" s="411"/>
      <c r="R1235" s="411"/>
      <c r="S1235" s="411"/>
      <c r="T1235" s="425"/>
      <c r="U1235" s="425"/>
      <c r="V1235" s="425"/>
      <c r="W1235" s="425"/>
      <c r="X1235" s="425"/>
      <c r="Y1235" s="425"/>
      <c r="Z1235" s="425"/>
      <c r="AA1235" s="425"/>
      <c r="AB1235" s="425"/>
    </row>
    <row r="1236" hidden="1">
      <c r="A1236" s="428" t="str">
        <f t="shared" si="112"/>
        <v>5f34f9bbf7ff4230ac2a7538</v>
      </c>
      <c r="B1236" s="412"/>
      <c r="C1236" s="360" t="s">
        <v>422</v>
      </c>
      <c r="D1236" s="378" t="s">
        <v>389</v>
      </c>
      <c r="E1236" s="450" t="s">
        <v>3113</v>
      </c>
      <c r="F1236" s="450" t="s">
        <v>3114</v>
      </c>
      <c r="G1236" s="382">
        <v>0.75</v>
      </c>
      <c r="H1236" s="349" t="s">
        <v>1320</v>
      </c>
      <c r="I1236" s="452" t="s">
        <v>3115</v>
      </c>
      <c r="J1236" s="449" t="s">
        <v>3116</v>
      </c>
      <c r="K1236" s="345" t="s">
        <v>3117</v>
      </c>
      <c r="L1236" s="362"/>
      <c r="M1236" s="362"/>
      <c r="N1236" s="363" t="b">
        <v>0</v>
      </c>
      <c r="O1236" s="363" t="b">
        <v>0</v>
      </c>
      <c r="P1236" s="136"/>
      <c r="Q1236" s="411"/>
      <c r="R1236" s="411"/>
      <c r="S1236" s="411"/>
      <c r="T1236" s="425"/>
      <c r="U1236" s="425"/>
      <c r="V1236" s="425"/>
      <c r="W1236" s="425"/>
      <c r="X1236" s="425"/>
      <c r="Y1236" s="425"/>
      <c r="Z1236" s="425"/>
      <c r="AA1236" s="425"/>
      <c r="AB1236" s="425"/>
    </row>
    <row r="1237" hidden="1">
      <c r="A1237" s="428" t="str">
        <f t="shared" si="112"/>
        <v/>
      </c>
      <c r="B1237" s="415"/>
      <c r="C1237" s="360" t="s">
        <v>422</v>
      </c>
      <c r="D1237" s="398"/>
      <c r="E1237" s="362"/>
      <c r="F1237" s="362"/>
      <c r="G1237" s="380"/>
      <c r="H1237" s="305"/>
      <c r="I1237" s="377"/>
      <c r="J1237" s="442"/>
      <c r="K1237" s="436"/>
      <c r="L1237" s="362"/>
      <c r="M1237" s="362"/>
      <c r="N1237" s="363" t="b">
        <v>0</v>
      </c>
      <c r="O1237" s="363" t="b">
        <v>0</v>
      </c>
      <c r="P1237" s="136"/>
      <c r="Q1237" s="411"/>
      <c r="R1237" s="411"/>
      <c r="S1237" s="411"/>
      <c r="T1237" s="425"/>
      <c r="U1237" s="425"/>
      <c r="V1237" s="425"/>
      <c r="W1237" s="425"/>
      <c r="X1237" s="425"/>
      <c r="Y1237" s="425"/>
      <c r="Z1237" s="425"/>
      <c r="AA1237" s="425"/>
      <c r="AB1237" s="425"/>
    </row>
    <row r="1238" hidden="1">
      <c r="A1238" s="428" t="str">
        <f t="shared" si="112"/>
        <v/>
      </c>
      <c r="B1238" s="416"/>
      <c r="C1238" s="375"/>
      <c r="D1238" s="171"/>
      <c r="E1238" s="362"/>
      <c r="F1238" s="362"/>
      <c r="G1238" s="376"/>
      <c r="H1238" s="362"/>
      <c r="I1238" s="377"/>
      <c r="J1238" s="362"/>
      <c r="K1238" s="362"/>
      <c r="L1238" s="362"/>
      <c r="M1238" s="362"/>
      <c r="N1238" s="363" t="b">
        <v>0</v>
      </c>
      <c r="O1238" s="363" t="b">
        <v>0</v>
      </c>
      <c r="P1238" s="136"/>
      <c r="Q1238" s="411"/>
      <c r="R1238" s="411"/>
      <c r="S1238" s="411"/>
      <c r="T1238" s="425"/>
      <c r="U1238" s="425"/>
      <c r="V1238" s="425"/>
      <c r="W1238" s="425"/>
      <c r="X1238" s="425"/>
      <c r="Y1238" s="425"/>
      <c r="Z1238" s="425"/>
      <c r="AA1238" s="425"/>
      <c r="AB1238" s="425"/>
    </row>
    <row r="1239" hidden="1">
      <c r="A1239" s="428" t="str">
        <f t="shared" si="112"/>
        <v>5fce955c40fbdbef8474104b</v>
      </c>
      <c r="B1239" s="429" t="s">
        <v>13</v>
      </c>
      <c r="C1239" s="360" t="s">
        <v>1150</v>
      </c>
      <c r="D1239" s="438" t="s">
        <v>389</v>
      </c>
      <c r="E1239" s="110" t="s">
        <v>3118</v>
      </c>
      <c r="F1239" s="110" t="s">
        <v>3119</v>
      </c>
      <c r="G1239" s="129">
        <v>0.4583333333333333</v>
      </c>
      <c r="H1239" s="110" t="s">
        <v>758</v>
      </c>
      <c r="I1239" s="130" t="s">
        <v>3120</v>
      </c>
      <c r="J1239" s="110" t="s">
        <v>3121</v>
      </c>
      <c r="K1239" s="362"/>
      <c r="L1239" s="362"/>
      <c r="M1239" s="362"/>
      <c r="N1239" s="363" t="b">
        <v>0</v>
      </c>
      <c r="O1239" s="363" t="b">
        <v>0</v>
      </c>
      <c r="P1239" s="136"/>
      <c r="Q1239" s="411"/>
      <c r="R1239" s="411"/>
      <c r="S1239" s="411"/>
      <c r="T1239" s="425"/>
      <c r="U1239" s="425"/>
      <c r="V1239" s="425"/>
      <c r="W1239" s="425"/>
      <c r="X1239" s="425"/>
      <c r="Y1239" s="425"/>
      <c r="Z1239" s="425"/>
      <c r="AA1239" s="425"/>
      <c r="AB1239" s="425"/>
    </row>
    <row r="1240" hidden="1">
      <c r="A1240" s="428" t="str">
        <f t="shared" si="112"/>
        <v>6064817534f5ffc7e558f7c5</v>
      </c>
      <c r="B1240" s="412"/>
      <c r="C1240" s="360" t="s">
        <v>1150</v>
      </c>
      <c r="D1240" s="438" t="s">
        <v>389</v>
      </c>
      <c r="E1240" s="13" t="s">
        <v>2150</v>
      </c>
      <c r="F1240" s="13" t="s">
        <v>2151</v>
      </c>
      <c r="G1240" s="380">
        <v>0.5416666666666666</v>
      </c>
      <c r="H1240" s="345" t="s">
        <v>742</v>
      </c>
      <c r="I1240" s="346" t="s">
        <v>3122</v>
      </c>
      <c r="J1240" s="443" t="s">
        <v>2153</v>
      </c>
      <c r="K1240" s="362"/>
      <c r="L1240" s="362"/>
      <c r="M1240" s="362"/>
      <c r="N1240" s="363" t="b">
        <v>0</v>
      </c>
      <c r="O1240" s="363" t="b">
        <v>0</v>
      </c>
      <c r="P1240" s="136"/>
      <c r="Q1240" s="411"/>
      <c r="R1240" s="411"/>
      <c r="S1240" s="411"/>
      <c r="T1240" s="425"/>
      <c r="U1240" s="425"/>
      <c r="V1240" s="425"/>
      <c r="W1240" s="425"/>
      <c r="X1240" s="425"/>
      <c r="Y1240" s="425"/>
      <c r="Z1240" s="425"/>
      <c r="AA1240" s="425"/>
      <c r="AB1240" s="425"/>
    </row>
    <row r="1241" hidden="1">
      <c r="A1241" s="428" t="str">
        <f t="shared" si="112"/>
        <v>5f33f229f598aa6db3303337</v>
      </c>
      <c r="B1241" s="412"/>
      <c r="C1241" s="360" t="s">
        <v>1150</v>
      </c>
      <c r="D1241" s="378" t="s">
        <v>389</v>
      </c>
      <c r="E1241" s="16" t="s">
        <v>3123</v>
      </c>
      <c r="F1241" s="16" t="s">
        <v>3124</v>
      </c>
      <c r="G1241" s="382">
        <v>0.6666666666666666</v>
      </c>
      <c r="H1241" s="348" t="s">
        <v>3097</v>
      </c>
      <c r="I1241" s="73" t="s">
        <v>3125</v>
      </c>
      <c r="J1241" s="73" t="s">
        <v>3126</v>
      </c>
      <c r="K1241" s="444" t="s">
        <v>3127</v>
      </c>
      <c r="L1241" s="362"/>
      <c r="M1241" s="362"/>
      <c r="N1241" s="363" t="b">
        <v>0</v>
      </c>
      <c r="O1241" s="363" t="b">
        <v>0</v>
      </c>
      <c r="P1241" s="136"/>
      <c r="Q1241" s="411"/>
      <c r="R1241" s="411"/>
      <c r="S1241" s="411"/>
      <c r="T1241" s="425"/>
      <c r="U1241" s="425"/>
      <c r="V1241" s="425"/>
      <c r="W1241" s="425"/>
      <c r="X1241" s="425"/>
      <c r="Y1241" s="425"/>
      <c r="Z1241" s="425"/>
      <c r="AA1241" s="425"/>
      <c r="AB1241" s="425"/>
    </row>
    <row r="1242" hidden="1">
      <c r="A1242" s="428" t="str">
        <f t="shared" si="112"/>
        <v>60c881c6f072695bfd2f07c2</v>
      </c>
      <c r="B1242" s="412"/>
      <c r="C1242" s="360" t="s">
        <v>1150</v>
      </c>
      <c r="D1242" s="378" t="s">
        <v>389</v>
      </c>
      <c r="E1242" s="16" t="s">
        <v>3128</v>
      </c>
      <c r="F1242" s="16" t="s">
        <v>3129</v>
      </c>
      <c r="G1242" s="382">
        <v>0.75</v>
      </c>
      <c r="H1242" s="348" t="s">
        <v>1856</v>
      </c>
      <c r="I1242" s="132" t="s">
        <v>3130</v>
      </c>
      <c r="J1242" s="348" t="s">
        <v>3131</v>
      </c>
      <c r="K1242" s="345" t="s">
        <v>3132</v>
      </c>
      <c r="L1242" s="362"/>
      <c r="M1242" s="362"/>
      <c r="N1242" s="363" t="b">
        <v>0</v>
      </c>
      <c r="O1242" s="363" t="b">
        <v>0</v>
      </c>
      <c r="P1242" s="136"/>
      <c r="Q1242" s="411"/>
      <c r="R1242" s="411"/>
      <c r="S1242" s="411"/>
      <c r="T1242" s="425"/>
      <c r="U1242" s="425"/>
      <c r="V1242" s="425"/>
      <c r="W1242" s="425"/>
      <c r="X1242" s="425"/>
      <c r="Y1242" s="425"/>
      <c r="Z1242" s="425"/>
      <c r="AA1242" s="425"/>
      <c r="AB1242" s="425"/>
    </row>
    <row r="1243" hidden="1">
      <c r="A1243" s="428" t="str">
        <f t="shared" si="112"/>
        <v/>
      </c>
      <c r="B1243" s="415"/>
      <c r="C1243" s="360"/>
      <c r="D1243" s="398"/>
      <c r="E1243" s="7"/>
      <c r="F1243" s="7"/>
      <c r="G1243" s="66"/>
      <c r="H1243" s="7"/>
      <c r="I1243" s="67"/>
      <c r="J1243" s="7"/>
      <c r="K1243" s="362"/>
      <c r="L1243" s="362"/>
      <c r="M1243" s="362"/>
      <c r="N1243" s="363" t="b">
        <v>0</v>
      </c>
      <c r="O1243" s="363" t="b">
        <v>0</v>
      </c>
      <c r="P1243" s="136"/>
      <c r="Q1243" s="411"/>
      <c r="R1243" s="411"/>
      <c r="S1243" s="411"/>
      <c r="T1243" s="425"/>
      <c r="U1243" s="425"/>
      <c r="V1243" s="425"/>
      <c r="W1243" s="425"/>
      <c r="X1243" s="425"/>
      <c r="Y1243" s="425"/>
      <c r="Z1243" s="425"/>
      <c r="AA1243" s="425"/>
      <c r="AB1243" s="425"/>
    </row>
    <row r="1244" hidden="1">
      <c r="A1244" s="428" t="str">
        <f t="shared" si="112"/>
        <v/>
      </c>
      <c r="B1244" s="453"/>
      <c r="C1244" s="360"/>
      <c r="D1244" s="171"/>
      <c r="E1244" s="7"/>
      <c r="F1244" s="7"/>
      <c r="G1244" s="128"/>
      <c r="H1244" s="110"/>
      <c r="I1244" s="130"/>
      <c r="J1244" s="110"/>
      <c r="K1244" s="362"/>
      <c r="L1244" s="362"/>
      <c r="M1244" s="362"/>
      <c r="N1244" s="363" t="b">
        <v>0</v>
      </c>
      <c r="O1244" s="363" t="b">
        <v>0</v>
      </c>
      <c r="P1244" s="136"/>
      <c r="Q1244" s="411"/>
      <c r="R1244" s="425"/>
      <c r="S1244" s="425"/>
      <c r="T1244" s="425"/>
      <c r="U1244" s="425"/>
      <c r="V1244" s="425"/>
      <c r="W1244" s="425"/>
      <c r="X1244" s="425"/>
      <c r="Y1244" s="425"/>
      <c r="Z1244" s="425"/>
      <c r="AA1244" s="425"/>
      <c r="AB1244" s="425"/>
    </row>
    <row r="1245" hidden="1">
      <c r="A1245" s="428" t="str">
        <f t="shared" si="112"/>
        <v/>
      </c>
      <c r="B1245" s="453"/>
      <c r="C1245" s="360"/>
      <c r="D1245" s="7"/>
      <c r="E1245" s="7"/>
      <c r="F1245" s="7"/>
      <c r="G1245" s="128"/>
      <c r="H1245" s="110"/>
      <c r="I1245" s="130"/>
      <c r="J1245" s="110"/>
      <c r="K1245" s="362"/>
      <c r="L1245" s="362"/>
      <c r="M1245" s="362"/>
      <c r="N1245" s="363" t="b">
        <v>0</v>
      </c>
      <c r="O1245" s="363" t="b">
        <v>0</v>
      </c>
      <c r="P1245" s="136"/>
      <c r="Q1245" s="411"/>
      <c r="R1245" s="425"/>
      <c r="S1245" s="425"/>
      <c r="T1245" s="425"/>
      <c r="U1245" s="425"/>
      <c r="V1245" s="425"/>
      <c r="W1245" s="425"/>
      <c r="X1245" s="425"/>
      <c r="Y1245" s="425"/>
      <c r="Z1245" s="425"/>
      <c r="AA1245" s="425"/>
      <c r="AB1245" s="425"/>
    </row>
    <row r="1246" hidden="1">
      <c r="A1246" s="428" t="str">
        <f t="shared" si="112"/>
        <v/>
      </c>
      <c r="B1246" s="408"/>
      <c r="C1246" s="9">
        <v>44369.0</v>
      </c>
      <c r="D1246" s="171"/>
      <c r="E1246" s="362"/>
      <c r="F1246" s="362"/>
      <c r="G1246" s="375"/>
      <c r="H1246" s="427"/>
      <c r="I1246" s="377"/>
      <c r="J1246" s="362"/>
      <c r="K1246" s="362"/>
      <c r="L1246" s="362"/>
      <c r="M1246" s="362"/>
      <c r="N1246" s="363" t="b">
        <v>0</v>
      </c>
      <c r="O1246" s="363" t="b">
        <v>0</v>
      </c>
      <c r="P1246" s="136"/>
      <c r="Q1246" s="407"/>
      <c r="R1246" s="425"/>
      <c r="S1246" s="425"/>
      <c r="T1246" s="425"/>
      <c r="U1246" s="425"/>
      <c r="V1246" s="425"/>
      <c r="W1246" s="425"/>
      <c r="X1246" s="425"/>
      <c r="Y1246" s="425"/>
      <c r="Z1246" s="425"/>
      <c r="AA1246" s="425"/>
      <c r="AB1246" s="425"/>
    </row>
    <row r="1247" hidden="1">
      <c r="A1247" s="428" t="str">
        <f t="shared" si="112"/>
        <v>5faece656ecb757481de0631</v>
      </c>
      <c r="B1247" s="429" t="s">
        <v>1389</v>
      </c>
      <c r="C1247" s="360" t="s">
        <v>422</v>
      </c>
      <c r="D1247" s="147" t="s">
        <v>389</v>
      </c>
      <c r="E1247" s="16" t="s">
        <v>598</v>
      </c>
      <c r="F1247" s="16" t="s">
        <v>599</v>
      </c>
      <c r="G1247" s="488">
        <v>0.4375</v>
      </c>
      <c r="H1247" s="489" t="s">
        <v>600</v>
      </c>
      <c r="I1247" s="349" t="s">
        <v>3133</v>
      </c>
      <c r="J1247" s="73" t="s">
        <v>602</v>
      </c>
      <c r="K1247" s="345" t="s">
        <v>3075</v>
      </c>
      <c r="L1247" s="362"/>
      <c r="M1247" s="362"/>
      <c r="N1247" s="363" t="b">
        <v>0</v>
      </c>
      <c r="O1247" s="363" t="b">
        <v>0</v>
      </c>
      <c r="P1247" s="136"/>
      <c r="Q1247" s="411"/>
      <c r="R1247" s="425"/>
      <c r="S1247" s="425"/>
      <c r="T1247" s="425"/>
      <c r="U1247" s="425"/>
      <c r="V1247" s="425"/>
      <c r="W1247" s="425"/>
      <c r="X1247" s="425"/>
      <c r="Y1247" s="425"/>
      <c r="Z1247" s="425"/>
      <c r="AA1247" s="425"/>
      <c r="AB1247" s="425"/>
    </row>
    <row r="1248" hidden="1">
      <c r="A1248" s="428" t="str">
        <f t="shared" si="112"/>
        <v>60c4a17028ea9cdcea622ad2</v>
      </c>
      <c r="B1248" s="412"/>
      <c r="C1248" s="360"/>
      <c r="D1248" s="147" t="s">
        <v>389</v>
      </c>
      <c r="E1248" s="152" t="s">
        <v>3134</v>
      </c>
      <c r="F1248" s="152" t="s">
        <v>3135</v>
      </c>
      <c r="G1248" s="490">
        <v>0.4166666666666667</v>
      </c>
      <c r="H1248" s="491" t="s">
        <v>716</v>
      </c>
      <c r="I1248" s="484" t="s">
        <v>3136</v>
      </c>
      <c r="J1248" s="144" t="s">
        <v>3137</v>
      </c>
      <c r="K1248" s="345"/>
      <c r="L1248" s="362"/>
      <c r="M1248" s="362"/>
      <c r="N1248" s="363" t="b">
        <v>0</v>
      </c>
      <c r="O1248" s="363" t="b">
        <v>0</v>
      </c>
      <c r="P1248" s="136"/>
      <c r="Q1248" s="411"/>
      <c r="R1248" s="425"/>
      <c r="S1248" s="425"/>
      <c r="T1248" s="425"/>
      <c r="U1248" s="425"/>
      <c r="V1248" s="425"/>
      <c r="W1248" s="425"/>
      <c r="X1248" s="425"/>
      <c r="Y1248" s="425"/>
      <c r="Z1248" s="425"/>
      <c r="AA1248" s="425"/>
      <c r="AB1248" s="425"/>
    </row>
    <row r="1249" hidden="1">
      <c r="A1249" s="428" t="str">
        <f t="shared" si="112"/>
        <v>60c2344cc01be0fe483e22c3</v>
      </c>
      <c r="B1249" s="412"/>
      <c r="C1249" s="360"/>
      <c r="D1249" s="147" t="s">
        <v>389</v>
      </c>
      <c r="E1249" s="152" t="s">
        <v>3138</v>
      </c>
      <c r="F1249" s="152" t="s">
        <v>3139</v>
      </c>
      <c r="G1249" s="490">
        <v>0.5</v>
      </c>
      <c r="H1249" s="491" t="s">
        <v>716</v>
      </c>
      <c r="I1249" s="484" t="s">
        <v>3140</v>
      </c>
      <c r="J1249" s="144" t="s">
        <v>3141</v>
      </c>
      <c r="K1249" s="345"/>
      <c r="L1249" s="362"/>
      <c r="M1249" s="362"/>
      <c r="N1249" s="363" t="b">
        <v>0</v>
      </c>
      <c r="O1249" s="363" t="b">
        <v>0</v>
      </c>
      <c r="P1249" s="136"/>
      <c r="Q1249" s="411"/>
      <c r="R1249" s="425"/>
      <c r="S1249" s="425"/>
      <c r="T1249" s="425"/>
      <c r="U1249" s="425"/>
      <c r="V1249" s="425"/>
      <c r="W1249" s="425"/>
      <c r="X1249" s="425"/>
      <c r="Y1249" s="425"/>
      <c r="Z1249" s="425"/>
      <c r="AA1249" s="425"/>
      <c r="AB1249" s="425"/>
    </row>
    <row r="1250" hidden="1">
      <c r="A1250" s="428" t="str">
        <f t="shared" si="112"/>
        <v>60c0e2f5cd4d3c7843c98d8e</v>
      </c>
      <c r="B1250" s="412"/>
      <c r="C1250" s="360" t="s">
        <v>422</v>
      </c>
      <c r="D1250" s="438" t="s">
        <v>389</v>
      </c>
      <c r="E1250" s="13" t="s">
        <v>3142</v>
      </c>
      <c r="F1250" s="13" t="s">
        <v>3143</v>
      </c>
      <c r="G1250" s="399">
        <v>0.5625</v>
      </c>
      <c r="H1250" s="345" t="s">
        <v>3144</v>
      </c>
      <c r="I1250" s="346" t="s">
        <v>3145</v>
      </c>
      <c r="J1250" s="94" t="s">
        <v>3146</v>
      </c>
      <c r="K1250" s="362"/>
      <c r="L1250" s="362"/>
      <c r="M1250" s="362"/>
      <c r="N1250" s="363" t="b">
        <v>0</v>
      </c>
      <c r="O1250" s="363" t="b">
        <v>0</v>
      </c>
      <c r="P1250" s="136"/>
      <c r="Q1250" s="411"/>
      <c r="R1250" s="425"/>
      <c r="S1250" s="425"/>
      <c r="T1250" s="425"/>
      <c r="U1250" s="425"/>
      <c r="V1250" s="425"/>
      <c r="W1250" s="425"/>
      <c r="X1250" s="425"/>
      <c r="Y1250" s="425"/>
      <c r="Z1250" s="425"/>
      <c r="AA1250" s="425"/>
      <c r="AB1250" s="425"/>
    </row>
    <row r="1251" hidden="1">
      <c r="A1251" s="428" t="str">
        <f t="shared" si="112"/>
        <v>6051fbd5bd05506f5dd9fe5e</v>
      </c>
      <c r="B1251" s="412"/>
      <c r="C1251" s="360" t="s">
        <v>422</v>
      </c>
      <c r="D1251" s="438" t="s">
        <v>196</v>
      </c>
      <c r="E1251" s="13" t="s">
        <v>3147</v>
      </c>
      <c r="F1251" s="13" t="s">
        <v>3148</v>
      </c>
      <c r="G1251" s="399">
        <v>0.625</v>
      </c>
      <c r="H1251" s="345" t="s">
        <v>3149</v>
      </c>
      <c r="I1251" s="346" t="s">
        <v>3150</v>
      </c>
      <c r="J1251" s="94" t="s">
        <v>3151</v>
      </c>
      <c r="K1251" s="345"/>
      <c r="L1251" s="362"/>
      <c r="M1251" s="362"/>
      <c r="N1251" s="363" t="b">
        <v>0</v>
      </c>
      <c r="O1251" s="363" t="b">
        <v>0</v>
      </c>
      <c r="P1251" s="136"/>
      <c r="Q1251" s="411"/>
      <c r="R1251" s="425"/>
      <c r="S1251" s="425"/>
      <c r="T1251" s="425"/>
      <c r="U1251" s="425"/>
      <c r="V1251" s="425"/>
      <c r="W1251" s="425"/>
      <c r="X1251" s="425"/>
      <c r="Y1251" s="425"/>
      <c r="Z1251" s="425"/>
      <c r="AA1251" s="425"/>
      <c r="AB1251" s="425"/>
    </row>
    <row r="1252" hidden="1">
      <c r="A1252" s="428" t="str">
        <f t="shared" si="112"/>
        <v/>
      </c>
      <c r="B1252" s="412"/>
      <c r="C1252" s="360" t="s">
        <v>422</v>
      </c>
      <c r="D1252" s="147"/>
      <c r="E1252" s="7"/>
      <c r="F1252" s="345"/>
      <c r="G1252" s="39"/>
      <c r="H1252" s="40"/>
      <c r="I1252" s="67"/>
      <c r="J1252" s="345"/>
      <c r="K1252" s="362"/>
      <c r="L1252" s="362"/>
      <c r="M1252" s="362"/>
      <c r="N1252" s="363" t="b">
        <v>0</v>
      </c>
      <c r="O1252" s="363" t="b">
        <v>0</v>
      </c>
      <c r="P1252" s="136"/>
      <c r="Q1252" s="411"/>
      <c r="R1252" s="425"/>
      <c r="S1252" s="425"/>
      <c r="T1252" s="425"/>
      <c r="U1252" s="425"/>
      <c r="V1252" s="425"/>
      <c r="W1252" s="425"/>
      <c r="X1252" s="425"/>
      <c r="Y1252" s="425"/>
      <c r="Z1252" s="425"/>
      <c r="AA1252" s="425"/>
      <c r="AB1252" s="425"/>
    </row>
    <row r="1253" hidden="1">
      <c r="A1253" s="428" t="str">
        <f t="shared" si="112"/>
        <v/>
      </c>
      <c r="B1253" s="415"/>
      <c r="C1253" s="360" t="s">
        <v>422</v>
      </c>
      <c r="D1253" s="398"/>
      <c r="E1253" s="362"/>
      <c r="F1253" s="362"/>
      <c r="G1253" s="380"/>
      <c r="H1253" s="305"/>
      <c r="I1253" s="377"/>
      <c r="J1253" s="442"/>
      <c r="K1253" s="436"/>
      <c r="L1253" s="362"/>
      <c r="M1253" s="362"/>
      <c r="N1253" s="363" t="b">
        <v>0</v>
      </c>
      <c r="O1253" s="363" t="b">
        <v>0</v>
      </c>
      <c r="P1253" s="136"/>
      <c r="Q1253" s="411"/>
      <c r="R1253" s="425"/>
      <c r="S1253" s="425"/>
      <c r="T1253" s="425"/>
      <c r="U1253" s="425"/>
      <c r="V1253" s="425"/>
      <c r="W1253" s="425"/>
      <c r="X1253" s="425"/>
      <c r="Y1253" s="425"/>
      <c r="Z1253" s="425"/>
      <c r="AA1253" s="425"/>
      <c r="AB1253" s="425"/>
    </row>
    <row r="1254" hidden="1">
      <c r="A1254" s="428" t="str">
        <f t="shared" si="112"/>
        <v/>
      </c>
      <c r="B1254" s="416"/>
      <c r="C1254" s="375"/>
      <c r="D1254" s="7"/>
      <c r="E1254" s="7"/>
      <c r="F1254" s="7"/>
      <c r="G1254" s="66"/>
      <c r="H1254" s="7"/>
      <c r="I1254" s="67"/>
      <c r="J1254" s="7"/>
      <c r="K1254" s="7"/>
      <c r="L1254" s="7"/>
      <c r="M1254" s="7"/>
      <c r="N1254" s="363" t="b">
        <v>0</v>
      </c>
      <c r="O1254" s="363" t="b">
        <v>0</v>
      </c>
      <c r="P1254" s="136"/>
      <c r="Q1254" s="411"/>
      <c r="R1254" s="425"/>
      <c r="S1254" s="425"/>
      <c r="T1254" s="425"/>
      <c r="U1254" s="425"/>
      <c r="V1254" s="425"/>
      <c r="W1254" s="425"/>
      <c r="X1254" s="425"/>
      <c r="Y1254" s="425"/>
      <c r="Z1254" s="425"/>
      <c r="AA1254" s="425"/>
      <c r="AB1254" s="425"/>
    </row>
    <row r="1255" hidden="1">
      <c r="A1255" s="428" t="str">
        <f t="shared" si="112"/>
        <v/>
      </c>
      <c r="B1255" s="429" t="s">
        <v>13</v>
      </c>
      <c r="C1255" s="360" t="s">
        <v>1150</v>
      </c>
      <c r="D1255" s="7"/>
      <c r="E1255" s="7"/>
      <c r="F1255" s="7"/>
      <c r="G1255" s="66"/>
      <c r="H1255" s="7"/>
      <c r="I1255" s="67"/>
      <c r="J1255" s="7"/>
      <c r="K1255" s="7"/>
      <c r="L1255" s="7"/>
      <c r="M1255" s="7"/>
      <c r="N1255" s="363" t="b">
        <v>0</v>
      </c>
      <c r="O1255" s="363" t="b">
        <v>0</v>
      </c>
      <c r="P1255" s="136"/>
      <c r="Q1255" s="411"/>
      <c r="R1255" s="425"/>
      <c r="S1255" s="425"/>
      <c r="T1255" s="425"/>
      <c r="U1255" s="425"/>
      <c r="V1255" s="425"/>
      <c r="W1255" s="425"/>
      <c r="X1255" s="425"/>
      <c r="Y1255" s="425"/>
      <c r="Z1255" s="425"/>
      <c r="AA1255" s="425"/>
      <c r="AB1255" s="425"/>
    </row>
    <row r="1256" hidden="1">
      <c r="A1256" s="428" t="str">
        <f t="shared" si="112"/>
        <v>5f97e948d0763211386ea3c9</v>
      </c>
      <c r="B1256" s="412"/>
      <c r="C1256" s="360" t="s">
        <v>1150</v>
      </c>
      <c r="D1256" s="378" t="s">
        <v>1069</v>
      </c>
      <c r="E1256" s="16" t="s">
        <v>3152</v>
      </c>
      <c r="F1256" s="16" t="s">
        <v>3153</v>
      </c>
      <c r="G1256" s="347" t="s">
        <v>181</v>
      </c>
      <c r="H1256" s="348" t="s">
        <v>546</v>
      </c>
      <c r="I1256" s="349" t="s">
        <v>3154</v>
      </c>
      <c r="J1256" s="348" t="s">
        <v>1917</v>
      </c>
      <c r="K1256" s="345" t="s">
        <v>3155</v>
      </c>
      <c r="L1256" s="362"/>
      <c r="M1256" s="362"/>
      <c r="N1256" s="363" t="b">
        <v>0</v>
      </c>
      <c r="O1256" s="363" t="b">
        <v>0</v>
      </c>
      <c r="P1256" s="136"/>
      <c r="Q1256" s="411"/>
      <c r="R1256" s="425"/>
      <c r="S1256" s="425"/>
      <c r="T1256" s="425"/>
      <c r="U1256" s="425"/>
      <c r="V1256" s="425"/>
      <c r="W1256" s="425"/>
      <c r="X1256" s="425"/>
      <c r="Y1256" s="425"/>
      <c r="Z1256" s="425"/>
      <c r="AA1256" s="425"/>
      <c r="AB1256" s="425"/>
    </row>
    <row r="1257" hidden="1">
      <c r="A1257" s="428" t="str">
        <f t="shared" si="112"/>
        <v>5f356216bee28716b7544376</v>
      </c>
      <c r="B1257" s="412"/>
      <c r="C1257" s="360" t="s">
        <v>1150</v>
      </c>
      <c r="D1257" s="147" t="s">
        <v>389</v>
      </c>
      <c r="E1257" s="13" t="s">
        <v>44</v>
      </c>
      <c r="F1257" s="13" t="s">
        <v>45</v>
      </c>
      <c r="G1257" s="344" t="s">
        <v>1060</v>
      </c>
      <c r="H1257" s="345" t="s">
        <v>546</v>
      </c>
      <c r="I1257" s="94" t="s">
        <v>3156</v>
      </c>
      <c r="J1257" s="94" t="s">
        <v>47</v>
      </c>
      <c r="K1257" s="345" t="s">
        <v>2248</v>
      </c>
      <c r="L1257" s="362"/>
      <c r="M1257" s="362"/>
      <c r="N1257" s="363" t="b">
        <v>0</v>
      </c>
      <c r="O1257" s="363" t="b">
        <v>0</v>
      </c>
      <c r="P1257" s="136"/>
      <c r="Q1257" s="411"/>
      <c r="R1257" s="425"/>
      <c r="S1257" s="425"/>
      <c r="T1257" s="425"/>
      <c r="U1257" s="425"/>
      <c r="V1257" s="425"/>
      <c r="W1257" s="425"/>
      <c r="X1257" s="425"/>
      <c r="Y1257" s="425"/>
      <c r="Z1257" s="425"/>
      <c r="AA1257" s="425"/>
      <c r="AB1257" s="425"/>
    </row>
    <row r="1258" hidden="1">
      <c r="A1258" s="428" t="str">
        <f t="shared" si="112"/>
        <v>6030fc238364b83eb0994c81</v>
      </c>
      <c r="B1258" s="412"/>
      <c r="C1258" s="360" t="s">
        <v>1150</v>
      </c>
      <c r="D1258" s="147" t="s">
        <v>1069</v>
      </c>
      <c r="E1258" s="13" t="s">
        <v>173</v>
      </c>
      <c r="F1258" s="13" t="s">
        <v>174</v>
      </c>
      <c r="G1258" s="344" t="s">
        <v>380</v>
      </c>
      <c r="H1258" s="346" t="s">
        <v>546</v>
      </c>
      <c r="I1258" s="346" t="s">
        <v>3157</v>
      </c>
      <c r="J1258" s="94" t="s">
        <v>176</v>
      </c>
      <c r="K1258" s="362"/>
      <c r="L1258" s="362"/>
      <c r="M1258" s="362"/>
      <c r="N1258" s="363" t="b">
        <v>0</v>
      </c>
      <c r="O1258" s="363" t="b">
        <v>0</v>
      </c>
      <c r="P1258" s="136"/>
      <c r="Q1258" s="411"/>
      <c r="R1258" s="425"/>
      <c r="S1258" s="425"/>
      <c r="T1258" s="425"/>
      <c r="U1258" s="425"/>
      <c r="V1258" s="425"/>
      <c r="W1258" s="425"/>
      <c r="X1258" s="425"/>
      <c r="Y1258" s="425"/>
      <c r="Z1258" s="425"/>
      <c r="AA1258" s="425"/>
      <c r="AB1258" s="425"/>
    </row>
    <row r="1259" hidden="1">
      <c r="A1259" s="428" t="str">
        <f t="shared" si="112"/>
        <v>5f8a0cdc5e5acb1aa3c96c71</v>
      </c>
      <c r="B1259" s="415"/>
      <c r="C1259" s="360" t="s">
        <v>1150</v>
      </c>
      <c r="D1259" s="438" t="s">
        <v>1069</v>
      </c>
      <c r="E1259" s="13" t="s">
        <v>22</v>
      </c>
      <c r="F1259" s="13" t="s">
        <v>23</v>
      </c>
      <c r="G1259" s="344" t="s">
        <v>248</v>
      </c>
      <c r="H1259" s="345" t="s">
        <v>546</v>
      </c>
      <c r="I1259" s="346" t="s">
        <v>3158</v>
      </c>
      <c r="J1259" s="443" t="s">
        <v>26</v>
      </c>
      <c r="K1259" s="436"/>
      <c r="L1259" s="362"/>
      <c r="M1259" s="362"/>
      <c r="N1259" s="363" t="b">
        <v>0</v>
      </c>
      <c r="O1259" s="363" t="b">
        <v>0</v>
      </c>
      <c r="P1259" s="136"/>
      <c r="Q1259" s="411"/>
      <c r="R1259" s="425"/>
      <c r="S1259" s="425"/>
      <c r="T1259" s="425"/>
      <c r="U1259" s="425"/>
      <c r="V1259" s="425"/>
      <c r="W1259" s="425"/>
      <c r="X1259" s="425"/>
      <c r="Y1259" s="425"/>
      <c r="Z1259" s="425"/>
      <c r="AA1259" s="425"/>
      <c r="AB1259" s="425"/>
    </row>
    <row r="1260" hidden="1">
      <c r="A1260" s="428" t="str">
        <f t="shared" si="112"/>
        <v/>
      </c>
      <c r="B1260" s="408"/>
      <c r="C1260" s="9">
        <v>44370.0</v>
      </c>
      <c r="D1260" s="171"/>
      <c r="E1260" s="362"/>
      <c r="F1260" s="362"/>
      <c r="G1260" s="375"/>
      <c r="H1260" s="427"/>
      <c r="I1260" s="377"/>
      <c r="J1260" s="362"/>
      <c r="K1260" s="362"/>
      <c r="L1260" s="362"/>
      <c r="M1260" s="362"/>
      <c r="N1260" s="363" t="b">
        <v>0</v>
      </c>
      <c r="O1260" s="363" t="b">
        <v>0</v>
      </c>
      <c r="P1260" s="136"/>
      <c r="Q1260" s="407"/>
      <c r="R1260" s="425"/>
      <c r="S1260" s="425"/>
      <c r="T1260" s="425"/>
      <c r="U1260" s="425"/>
      <c r="V1260" s="425"/>
      <c r="W1260" s="425"/>
      <c r="X1260" s="425"/>
      <c r="Y1260" s="425"/>
      <c r="Z1260" s="425"/>
      <c r="AA1260" s="425"/>
      <c r="AB1260" s="425"/>
    </row>
    <row r="1261" hidden="1">
      <c r="A1261" s="428" t="str">
        <f t="shared" si="112"/>
        <v>5f34f57b82cfcf34c8524bba</v>
      </c>
      <c r="B1261" s="429" t="s">
        <v>1389</v>
      </c>
      <c r="C1261" s="360" t="s">
        <v>422</v>
      </c>
      <c r="D1261" s="147" t="s">
        <v>389</v>
      </c>
      <c r="E1261" s="13" t="s">
        <v>3159</v>
      </c>
      <c r="F1261" s="13" t="s">
        <v>3160</v>
      </c>
      <c r="G1261" s="344" t="s">
        <v>181</v>
      </c>
      <c r="H1261" s="345" t="s">
        <v>981</v>
      </c>
      <c r="I1261" s="346" t="s">
        <v>3161</v>
      </c>
      <c r="J1261" s="94" t="s">
        <v>3162</v>
      </c>
      <c r="K1261" s="345"/>
      <c r="L1261" s="362"/>
      <c r="M1261" s="362"/>
      <c r="N1261" s="363" t="b">
        <v>0</v>
      </c>
      <c r="O1261" s="363" t="b">
        <v>0</v>
      </c>
      <c r="P1261" s="136"/>
      <c r="Q1261" s="411"/>
      <c r="R1261" s="425"/>
      <c r="S1261" s="425"/>
      <c r="T1261" s="425"/>
      <c r="U1261" s="425"/>
      <c r="V1261" s="425"/>
      <c r="W1261" s="425"/>
      <c r="X1261" s="425"/>
      <c r="Y1261" s="425"/>
      <c r="Z1261" s="425"/>
      <c r="AA1261" s="425"/>
      <c r="AB1261" s="425"/>
    </row>
    <row r="1262" hidden="1">
      <c r="A1262" s="428" t="str">
        <f t="shared" si="112"/>
        <v>5f9fed7359fb3f1e63020a98</v>
      </c>
      <c r="B1262" s="412"/>
      <c r="C1262" s="360" t="s">
        <v>422</v>
      </c>
      <c r="D1262" s="110" t="s">
        <v>2877</v>
      </c>
      <c r="E1262" s="110" t="s">
        <v>3163</v>
      </c>
      <c r="F1262" s="110" t="s">
        <v>3164</v>
      </c>
      <c r="G1262" s="128" t="s">
        <v>50</v>
      </c>
      <c r="H1262" s="110" t="s">
        <v>791</v>
      </c>
      <c r="I1262" s="130" t="s">
        <v>3165</v>
      </c>
      <c r="J1262" s="110" t="s">
        <v>3166</v>
      </c>
      <c r="K1262" s="362"/>
      <c r="L1262" s="362"/>
      <c r="M1262" s="362"/>
      <c r="N1262" s="363" t="b">
        <v>0</v>
      </c>
      <c r="O1262" s="363" t="b">
        <v>0</v>
      </c>
      <c r="P1262" s="136"/>
      <c r="Q1262" s="411"/>
      <c r="R1262" s="425"/>
      <c r="S1262" s="425"/>
      <c r="T1262" s="425"/>
      <c r="U1262" s="425"/>
      <c r="V1262" s="425"/>
      <c r="W1262" s="425"/>
      <c r="X1262" s="425"/>
      <c r="Y1262" s="425"/>
      <c r="Z1262" s="425"/>
      <c r="AA1262" s="425"/>
      <c r="AB1262" s="425"/>
    </row>
    <row r="1263" hidden="1">
      <c r="A1263" s="428" t="str">
        <f t="shared" si="112"/>
        <v>5fad15f49541290ad54f42d7</v>
      </c>
      <c r="B1263" s="412"/>
      <c r="C1263" s="360" t="s">
        <v>422</v>
      </c>
      <c r="D1263" s="438" t="s">
        <v>389</v>
      </c>
      <c r="E1263" s="13" t="s">
        <v>942</v>
      </c>
      <c r="F1263" s="16" t="s">
        <v>943</v>
      </c>
      <c r="G1263" s="380">
        <v>0.6666666666666666</v>
      </c>
      <c r="H1263" s="345" t="s">
        <v>1025</v>
      </c>
      <c r="I1263" s="346" t="s">
        <v>3167</v>
      </c>
      <c r="J1263" s="94" t="s">
        <v>3168</v>
      </c>
      <c r="K1263" s="345" t="s">
        <v>2248</v>
      </c>
      <c r="L1263" s="362"/>
      <c r="M1263" s="362"/>
      <c r="N1263" s="363" t="b">
        <v>0</v>
      </c>
      <c r="O1263" s="363" t="b">
        <v>0</v>
      </c>
      <c r="P1263" s="136"/>
      <c r="Q1263" s="411"/>
      <c r="R1263" s="425"/>
      <c r="S1263" s="425"/>
      <c r="T1263" s="425"/>
      <c r="U1263" s="425"/>
      <c r="V1263" s="425"/>
      <c r="W1263" s="425"/>
      <c r="X1263" s="425"/>
      <c r="Y1263" s="425"/>
      <c r="Z1263" s="425"/>
      <c r="AA1263" s="425"/>
      <c r="AB1263" s="425"/>
    </row>
    <row r="1264" hidden="1">
      <c r="A1264" s="428" t="str">
        <f t="shared" si="112"/>
        <v>5fc94d493e3c016480e054e1</v>
      </c>
      <c r="B1264" s="412"/>
      <c r="C1264" s="360" t="s">
        <v>422</v>
      </c>
      <c r="D1264" s="438" t="s">
        <v>389</v>
      </c>
      <c r="E1264" s="13" t="s">
        <v>975</v>
      </c>
      <c r="F1264" s="16" t="s">
        <v>976</v>
      </c>
      <c r="G1264" s="380">
        <v>0.75</v>
      </c>
      <c r="H1264" s="345" t="s">
        <v>1025</v>
      </c>
      <c r="I1264" s="346" t="s">
        <v>3169</v>
      </c>
      <c r="J1264" s="94" t="s">
        <v>978</v>
      </c>
      <c r="K1264" s="345" t="s">
        <v>3170</v>
      </c>
      <c r="L1264" s="362"/>
      <c r="M1264" s="362"/>
      <c r="N1264" s="363" t="b">
        <v>0</v>
      </c>
      <c r="O1264" s="363" t="b">
        <v>0</v>
      </c>
      <c r="P1264" s="136"/>
      <c r="Q1264" s="411"/>
      <c r="R1264" s="425"/>
      <c r="S1264" s="425"/>
      <c r="T1264" s="425"/>
      <c r="U1264" s="425"/>
      <c r="V1264" s="425"/>
      <c r="W1264" s="425"/>
      <c r="X1264" s="425"/>
      <c r="Y1264" s="425"/>
      <c r="Z1264" s="425"/>
      <c r="AA1264" s="425"/>
      <c r="AB1264" s="425"/>
    </row>
    <row r="1265" hidden="1">
      <c r="A1265" s="428" t="str">
        <f t="shared" si="112"/>
        <v>5f33dedf4c2c776cf937b8b8</v>
      </c>
      <c r="B1265" s="412"/>
      <c r="C1265" s="360" t="s">
        <v>422</v>
      </c>
      <c r="D1265" s="147" t="s">
        <v>389</v>
      </c>
      <c r="E1265" s="13" t="s">
        <v>428</v>
      </c>
      <c r="F1265" s="13" t="s">
        <v>429</v>
      </c>
      <c r="G1265" s="392" t="s">
        <v>3171</v>
      </c>
      <c r="H1265" s="345" t="s">
        <v>1025</v>
      </c>
      <c r="I1265" s="150" t="s">
        <v>3172</v>
      </c>
      <c r="J1265" s="79" t="s">
        <v>3173</v>
      </c>
      <c r="K1265" s="345" t="s">
        <v>2248</v>
      </c>
      <c r="L1265" s="362"/>
      <c r="M1265" s="362"/>
      <c r="N1265" s="363" t="b">
        <v>0</v>
      </c>
      <c r="O1265" s="363" t="b">
        <v>0</v>
      </c>
      <c r="P1265" s="136"/>
      <c r="Q1265" s="411"/>
      <c r="R1265" s="425"/>
      <c r="S1265" s="425"/>
      <c r="T1265" s="425"/>
      <c r="U1265" s="425"/>
      <c r="V1265" s="425"/>
      <c r="W1265" s="425"/>
      <c r="X1265" s="425"/>
      <c r="Y1265" s="425"/>
      <c r="Z1265" s="425"/>
      <c r="AA1265" s="425"/>
      <c r="AB1265" s="425"/>
    </row>
    <row r="1266" hidden="1">
      <c r="A1266" s="428" t="str">
        <f t="shared" si="112"/>
        <v/>
      </c>
      <c r="B1266" s="415"/>
      <c r="C1266" s="360" t="s">
        <v>422</v>
      </c>
      <c r="D1266" s="398"/>
      <c r="E1266" s="362"/>
      <c r="F1266" s="362"/>
      <c r="G1266" s="380"/>
      <c r="H1266" s="305"/>
      <c r="I1266" s="377"/>
      <c r="J1266" s="442"/>
      <c r="K1266" s="436"/>
      <c r="L1266" s="362"/>
      <c r="M1266" s="362"/>
      <c r="N1266" s="363" t="b">
        <v>0</v>
      </c>
      <c r="O1266" s="363" t="b">
        <v>0</v>
      </c>
      <c r="P1266" s="136"/>
      <c r="Q1266" s="411"/>
      <c r="R1266" s="425"/>
      <c r="S1266" s="425"/>
      <c r="T1266" s="425"/>
      <c r="U1266" s="425"/>
      <c r="V1266" s="425"/>
      <c r="W1266" s="425"/>
      <c r="X1266" s="425"/>
      <c r="Y1266" s="425"/>
      <c r="Z1266" s="425"/>
      <c r="AA1266" s="425"/>
      <c r="AB1266" s="425"/>
    </row>
    <row r="1267" hidden="1">
      <c r="A1267" s="428" t="str">
        <f t="shared" si="112"/>
        <v/>
      </c>
      <c r="B1267" s="416"/>
      <c r="C1267" s="375"/>
      <c r="D1267" s="171"/>
      <c r="E1267" s="362"/>
      <c r="F1267" s="362"/>
      <c r="G1267" s="376"/>
      <c r="H1267" s="362"/>
      <c r="I1267" s="377"/>
      <c r="J1267" s="362"/>
      <c r="K1267" s="362"/>
      <c r="L1267" s="362"/>
      <c r="M1267" s="362"/>
      <c r="N1267" s="363" t="b">
        <v>0</v>
      </c>
      <c r="O1267" s="363" t="b">
        <v>0</v>
      </c>
      <c r="P1267" s="136"/>
      <c r="Q1267" s="411"/>
      <c r="R1267" s="425"/>
      <c r="S1267" s="425"/>
      <c r="T1267" s="425"/>
      <c r="U1267" s="425"/>
      <c r="V1267" s="425"/>
      <c r="W1267" s="425"/>
      <c r="X1267" s="425"/>
      <c r="Y1267" s="425"/>
      <c r="Z1267" s="425"/>
      <c r="AA1267" s="425"/>
      <c r="AB1267" s="425"/>
    </row>
    <row r="1268" hidden="1">
      <c r="A1268" s="428" t="str">
        <f t="shared" si="112"/>
        <v>606ae1ee6d836b3f99a6182b</v>
      </c>
      <c r="B1268" s="429" t="s">
        <v>13</v>
      </c>
      <c r="C1268" s="360" t="s">
        <v>1150</v>
      </c>
      <c r="D1268" s="378" t="s">
        <v>389</v>
      </c>
      <c r="E1268" s="450" t="s">
        <v>3174</v>
      </c>
      <c r="F1268" s="450" t="s">
        <v>3175</v>
      </c>
      <c r="G1268" s="382">
        <v>0.4583333333333333</v>
      </c>
      <c r="H1268" s="349" t="s">
        <v>897</v>
      </c>
      <c r="I1268" s="452" t="s">
        <v>3176</v>
      </c>
      <c r="J1268" s="449" t="s">
        <v>3177</v>
      </c>
      <c r="K1268" s="345" t="s">
        <v>3178</v>
      </c>
      <c r="L1268" s="362"/>
      <c r="M1268" s="362"/>
      <c r="N1268" s="363" t="b">
        <v>0</v>
      </c>
      <c r="O1268" s="363" t="b">
        <v>0</v>
      </c>
      <c r="P1268" s="136"/>
      <c r="Q1268" s="411"/>
      <c r="R1268" s="425"/>
      <c r="S1268" s="425"/>
      <c r="T1268" s="425"/>
      <c r="U1268" s="425"/>
      <c r="V1268" s="425"/>
      <c r="W1268" s="425"/>
      <c r="X1268" s="425"/>
      <c r="Y1268" s="425"/>
      <c r="Z1268" s="425"/>
      <c r="AA1268" s="425"/>
      <c r="AB1268" s="425"/>
    </row>
    <row r="1269" hidden="1">
      <c r="A1269" s="428" t="str">
        <f t="shared" si="112"/>
        <v>5fb7f8dbb7bd36508318a9ae</v>
      </c>
      <c r="B1269" s="412"/>
      <c r="C1269" s="360" t="s">
        <v>1150</v>
      </c>
      <c r="D1269" s="147" t="s">
        <v>389</v>
      </c>
      <c r="E1269" s="13" t="s">
        <v>2797</v>
      </c>
      <c r="F1269" s="13" t="s">
        <v>2798</v>
      </c>
      <c r="G1269" s="380">
        <v>0.625</v>
      </c>
      <c r="H1269" s="346" t="s">
        <v>623</v>
      </c>
      <c r="I1269" s="346" t="s">
        <v>2799</v>
      </c>
      <c r="J1269" s="94" t="s">
        <v>2800</v>
      </c>
      <c r="K1269" s="362"/>
      <c r="L1269" s="362"/>
      <c r="M1269" s="362"/>
      <c r="N1269" s="363" t="b">
        <v>0</v>
      </c>
      <c r="O1269" s="363" t="b">
        <v>0</v>
      </c>
      <c r="P1269" s="136"/>
      <c r="Q1269" s="411"/>
      <c r="R1269" s="425"/>
      <c r="S1269" s="425"/>
      <c r="T1269" s="425"/>
      <c r="U1269" s="425"/>
      <c r="V1269" s="425"/>
      <c r="W1269" s="425"/>
      <c r="X1269" s="425"/>
      <c r="Y1269" s="425"/>
      <c r="Z1269" s="425"/>
      <c r="AA1269" s="425"/>
      <c r="AB1269" s="425"/>
    </row>
    <row r="1270" hidden="1">
      <c r="A1270" s="428" t="str">
        <f t="shared" si="112"/>
        <v/>
      </c>
      <c r="B1270" s="412"/>
      <c r="C1270" s="360" t="s">
        <v>1150</v>
      </c>
      <c r="D1270" s="7"/>
      <c r="E1270" s="7"/>
      <c r="F1270" s="7"/>
      <c r="G1270" s="66"/>
      <c r="H1270" s="7"/>
      <c r="I1270" s="67"/>
      <c r="J1270" s="7"/>
      <c r="K1270" s="7"/>
      <c r="L1270" s="362"/>
      <c r="M1270" s="362"/>
      <c r="N1270" s="363" t="b">
        <v>0</v>
      </c>
      <c r="O1270" s="363" t="b">
        <v>0</v>
      </c>
      <c r="P1270" s="136"/>
      <c r="Q1270" s="411"/>
      <c r="R1270" s="425"/>
      <c r="S1270" s="425"/>
      <c r="T1270" s="425"/>
      <c r="U1270" s="425"/>
      <c r="V1270" s="425"/>
      <c r="W1270" s="425"/>
      <c r="X1270" s="425"/>
      <c r="Y1270" s="425"/>
      <c r="Z1270" s="425"/>
      <c r="AA1270" s="425"/>
      <c r="AB1270" s="425"/>
    </row>
    <row r="1271" hidden="1">
      <c r="A1271" s="428" t="str">
        <f t="shared" si="112"/>
        <v>5fafdaa89708f70f637bbb4a</v>
      </c>
      <c r="B1271" s="412"/>
      <c r="C1271" s="360" t="s">
        <v>1150</v>
      </c>
      <c r="D1271" s="438" t="s">
        <v>389</v>
      </c>
      <c r="E1271" s="13" t="s">
        <v>3179</v>
      </c>
      <c r="F1271" s="13" t="s">
        <v>3180</v>
      </c>
      <c r="G1271" s="380">
        <v>0.75</v>
      </c>
      <c r="H1271" s="345" t="s">
        <v>1025</v>
      </c>
      <c r="I1271" s="346" t="s">
        <v>3181</v>
      </c>
      <c r="J1271" s="94" t="s">
        <v>3182</v>
      </c>
      <c r="K1271" s="345"/>
      <c r="L1271" s="362"/>
      <c r="M1271" s="362"/>
      <c r="N1271" s="363" t="b">
        <v>0</v>
      </c>
      <c r="O1271" s="363" t="b">
        <v>0</v>
      </c>
      <c r="P1271" s="136"/>
      <c r="Q1271" s="411"/>
      <c r="R1271" s="425"/>
      <c r="S1271" s="425"/>
      <c r="T1271" s="425"/>
      <c r="U1271" s="425"/>
      <c r="V1271" s="425"/>
      <c r="W1271" s="425"/>
      <c r="X1271" s="425"/>
      <c r="Y1271" s="425"/>
      <c r="Z1271" s="425"/>
      <c r="AA1271" s="425"/>
      <c r="AB1271" s="425"/>
    </row>
    <row r="1272" hidden="1">
      <c r="A1272" s="428" t="str">
        <f t="shared" si="112"/>
        <v/>
      </c>
      <c r="B1272" s="415"/>
      <c r="C1272" s="360" t="s">
        <v>1150</v>
      </c>
      <c r="D1272" s="171"/>
      <c r="E1272" s="362"/>
      <c r="F1272" s="362"/>
      <c r="G1272" s="380"/>
      <c r="H1272" s="362"/>
      <c r="I1272" s="377"/>
      <c r="J1272" s="362"/>
      <c r="K1272" s="362"/>
      <c r="L1272" s="362"/>
      <c r="M1272" s="362"/>
      <c r="N1272" s="363" t="b">
        <v>0</v>
      </c>
      <c r="O1272" s="363" t="b">
        <v>0</v>
      </c>
      <c r="P1272" s="136"/>
      <c r="Q1272" s="411"/>
      <c r="R1272" s="425"/>
      <c r="S1272" s="425"/>
      <c r="T1272" s="425"/>
      <c r="U1272" s="425"/>
      <c r="V1272" s="425"/>
      <c r="W1272" s="425"/>
      <c r="X1272" s="425"/>
      <c r="Y1272" s="425"/>
      <c r="Z1272" s="425"/>
      <c r="AA1272" s="425"/>
      <c r="AB1272" s="425"/>
    </row>
    <row r="1273" hidden="1">
      <c r="A1273" s="428" t="str">
        <f t="shared" si="112"/>
        <v/>
      </c>
      <c r="B1273" s="408"/>
      <c r="C1273" s="9">
        <v>44371.0</v>
      </c>
      <c r="D1273" s="171"/>
      <c r="E1273" s="362"/>
      <c r="F1273" s="362"/>
      <c r="G1273" s="375"/>
      <c r="H1273" s="427"/>
      <c r="I1273" s="377"/>
      <c r="J1273" s="362"/>
      <c r="K1273" s="362"/>
      <c r="L1273" s="362"/>
      <c r="M1273" s="362"/>
      <c r="N1273" s="363" t="b">
        <v>0</v>
      </c>
      <c r="O1273" s="363" t="b">
        <v>0</v>
      </c>
      <c r="P1273" s="136"/>
      <c r="Q1273" s="407"/>
      <c r="R1273" s="425"/>
      <c r="S1273" s="425"/>
      <c r="T1273" s="425"/>
      <c r="U1273" s="425"/>
      <c r="V1273" s="425"/>
      <c r="W1273" s="425"/>
      <c r="X1273" s="425"/>
      <c r="Y1273" s="425"/>
      <c r="Z1273" s="425"/>
      <c r="AA1273" s="425"/>
      <c r="AB1273" s="425"/>
    </row>
    <row r="1274" hidden="1">
      <c r="A1274" s="428" t="str">
        <f t="shared" si="112"/>
        <v>5fdb3a30fa501116174b2b9c</v>
      </c>
      <c r="B1274" s="429" t="s">
        <v>1389</v>
      </c>
      <c r="C1274" s="360" t="s">
        <v>422</v>
      </c>
      <c r="D1274" s="147" t="s">
        <v>196</v>
      </c>
      <c r="E1274" s="13" t="s">
        <v>3183</v>
      </c>
      <c r="F1274" s="13" t="s">
        <v>3184</v>
      </c>
      <c r="G1274" s="399">
        <v>0.4375</v>
      </c>
      <c r="H1274" s="346" t="s">
        <v>3185</v>
      </c>
      <c r="I1274" s="346" t="s">
        <v>3186</v>
      </c>
      <c r="J1274" s="94" t="s">
        <v>3187</v>
      </c>
      <c r="K1274" s="345"/>
      <c r="L1274" s="362"/>
      <c r="M1274" s="362"/>
      <c r="N1274" s="363" t="b">
        <v>0</v>
      </c>
      <c r="O1274" s="363" t="b">
        <v>0</v>
      </c>
      <c r="P1274" s="136"/>
      <c r="Q1274" s="411"/>
      <c r="R1274" s="425"/>
      <c r="S1274" s="425"/>
      <c r="T1274" s="425"/>
      <c r="U1274" s="425"/>
      <c r="V1274" s="425"/>
      <c r="W1274" s="425"/>
      <c r="X1274" s="425"/>
      <c r="Y1274" s="425"/>
      <c r="Z1274" s="425"/>
      <c r="AA1274" s="425"/>
      <c r="AB1274" s="425"/>
    </row>
    <row r="1275" hidden="1">
      <c r="A1275" s="428" t="str">
        <f t="shared" si="112"/>
        <v>5f33d7aa9396281efbb6a6d0</v>
      </c>
      <c r="B1275" s="412"/>
      <c r="C1275" s="360" t="s">
        <v>422</v>
      </c>
      <c r="D1275" s="446" t="s">
        <v>196</v>
      </c>
      <c r="E1275" s="16" t="s">
        <v>3188</v>
      </c>
      <c r="F1275" s="16" t="s">
        <v>3189</v>
      </c>
      <c r="G1275" s="361">
        <v>0.5416666666666666</v>
      </c>
      <c r="H1275" s="60" t="s">
        <v>3190</v>
      </c>
      <c r="I1275" s="132" t="s">
        <v>3191</v>
      </c>
      <c r="J1275" s="73" t="s">
        <v>3192</v>
      </c>
      <c r="K1275" s="345" t="s">
        <v>3193</v>
      </c>
      <c r="L1275" s="362"/>
      <c r="M1275" s="362"/>
      <c r="N1275" s="363" t="b">
        <v>0</v>
      </c>
      <c r="O1275" s="363" t="b">
        <v>0</v>
      </c>
      <c r="P1275" s="136"/>
      <c r="Q1275" s="411"/>
      <c r="R1275" s="425"/>
      <c r="S1275" s="425"/>
      <c r="T1275" s="425"/>
      <c r="U1275" s="425"/>
      <c r="V1275" s="425"/>
      <c r="W1275" s="425"/>
      <c r="X1275" s="425"/>
      <c r="Y1275" s="425"/>
      <c r="Z1275" s="425"/>
      <c r="AA1275" s="425"/>
      <c r="AB1275" s="425"/>
    </row>
    <row r="1276" hidden="1">
      <c r="A1276" s="428" t="str">
        <f t="shared" si="112"/>
        <v>60c4ce8d7dafcc8180a020fb</v>
      </c>
      <c r="B1276" s="412"/>
      <c r="C1276" s="360" t="s">
        <v>422</v>
      </c>
      <c r="D1276" s="438" t="s">
        <v>389</v>
      </c>
      <c r="E1276" s="13" t="s">
        <v>3194</v>
      </c>
      <c r="F1276" s="13" t="s">
        <v>3195</v>
      </c>
      <c r="G1276" s="399">
        <v>0.625</v>
      </c>
      <c r="H1276" s="346" t="s">
        <v>3196</v>
      </c>
      <c r="I1276" s="346" t="s">
        <v>3197</v>
      </c>
      <c r="J1276" s="94" t="s">
        <v>3198</v>
      </c>
      <c r="K1276" s="345"/>
      <c r="L1276" s="362"/>
      <c r="M1276" s="362"/>
      <c r="N1276" s="363" t="b">
        <v>0</v>
      </c>
      <c r="O1276" s="363" t="b">
        <v>0</v>
      </c>
      <c r="P1276" s="136"/>
      <c r="Q1276" s="411"/>
      <c r="R1276" s="425"/>
      <c r="S1276" s="425"/>
      <c r="T1276" s="425"/>
      <c r="U1276" s="425"/>
      <c r="V1276" s="425"/>
      <c r="W1276" s="425"/>
      <c r="X1276" s="425"/>
      <c r="Y1276" s="425"/>
      <c r="Z1276" s="425"/>
      <c r="AA1276" s="492" t="s">
        <v>3199</v>
      </c>
      <c r="AB1276" s="425"/>
    </row>
    <row r="1277" hidden="1">
      <c r="A1277" s="428" t="str">
        <f t="shared" si="112"/>
        <v>606f89999a46ae37a228c980</v>
      </c>
      <c r="B1277" s="412"/>
      <c r="C1277" s="360" t="s">
        <v>422</v>
      </c>
      <c r="D1277" s="147" t="s">
        <v>196</v>
      </c>
      <c r="E1277" s="13" t="s">
        <v>3200</v>
      </c>
      <c r="F1277" s="13" t="s">
        <v>3201</v>
      </c>
      <c r="G1277" s="399">
        <v>0.7083333333333334</v>
      </c>
      <c r="H1277" s="346" t="s">
        <v>3202</v>
      </c>
      <c r="I1277" s="150" t="s">
        <v>3203</v>
      </c>
      <c r="J1277" s="94" t="s">
        <v>3204</v>
      </c>
      <c r="K1277" s="345" t="s">
        <v>3205</v>
      </c>
      <c r="L1277" s="362"/>
      <c r="M1277" s="362"/>
      <c r="N1277" s="363" t="b">
        <v>0</v>
      </c>
      <c r="O1277" s="363" t="b">
        <v>0</v>
      </c>
      <c r="P1277" s="136"/>
      <c r="Q1277" s="411"/>
      <c r="R1277" s="425"/>
      <c r="S1277" s="425"/>
      <c r="T1277" s="425"/>
      <c r="U1277" s="425"/>
      <c r="V1277" s="425"/>
      <c r="W1277" s="425"/>
      <c r="X1277" s="425"/>
      <c r="Y1277" s="425"/>
      <c r="Z1277" s="425"/>
      <c r="AA1277" s="425"/>
      <c r="AB1277" s="425"/>
    </row>
    <row r="1278" hidden="1">
      <c r="A1278" s="428" t="str">
        <f t="shared" si="112"/>
        <v/>
      </c>
      <c r="B1278" s="415"/>
      <c r="C1278" s="360" t="s">
        <v>422</v>
      </c>
      <c r="D1278" s="398"/>
      <c r="E1278" s="362"/>
      <c r="F1278" s="362"/>
      <c r="G1278" s="380"/>
      <c r="H1278" s="305"/>
      <c r="I1278" s="377"/>
      <c r="J1278" s="442"/>
      <c r="K1278" s="436"/>
      <c r="L1278" s="362"/>
      <c r="M1278" s="362"/>
      <c r="N1278" s="363" t="b">
        <v>0</v>
      </c>
      <c r="O1278" s="363" t="b">
        <v>0</v>
      </c>
      <c r="P1278" s="136"/>
      <c r="Q1278" s="411"/>
      <c r="R1278" s="425"/>
      <c r="S1278" s="425"/>
      <c r="T1278" s="425"/>
      <c r="U1278" s="425"/>
      <c r="V1278" s="425"/>
      <c r="W1278" s="425"/>
      <c r="X1278" s="425"/>
      <c r="Y1278" s="425"/>
      <c r="Z1278" s="425"/>
      <c r="AA1278" s="425"/>
      <c r="AB1278" s="425"/>
    </row>
    <row r="1279" hidden="1">
      <c r="A1279" s="428" t="str">
        <f t="shared" si="112"/>
        <v/>
      </c>
      <c r="B1279" s="416"/>
      <c r="C1279" s="375"/>
      <c r="D1279" s="171"/>
      <c r="E1279" s="362"/>
      <c r="F1279" s="391" t="s">
        <v>3206</v>
      </c>
      <c r="G1279" s="376"/>
      <c r="H1279" s="362"/>
      <c r="I1279" s="377"/>
      <c r="J1279" s="362"/>
      <c r="K1279" s="362"/>
      <c r="L1279" s="362"/>
      <c r="M1279" s="362"/>
      <c r="N1279" s="363" t="b">
        <v>0</v>
      </c>
      <c r="O1279" s="363" t="b">
        <v>0</v>
      </c>
      <c r="P1279" s="136"/>
      <c r="Q1279" s="411"/>
      <c r="R1279" s="425"/>
      <c r="S1279" s="425"/>
      <c r="T1279" s="425"/>
      <c r="U1279" s="425"/>
      <c r="V1279" s="425"/>
      <c r="W1279" s="425"/>
      <c r="X1279" s="425"/>
      <c r="Y1279" s="425"/>
      <c r="Z1279" s="425"/>
      <c r="AA1279" s="425"/>
      <c r="AB1279" s="425"/>
    </row>
    <row r="1280" hidden="1">
      <c r="A1280" s="428" t="str">
        <f t="shared" si="112"/>
        <v>5f34f654f7ff4206002a74e5</v>
      </c>
      <c r="B1280" s="429" t="s">
        <v>13</v>
      </c>
      <c r="C1280" s="360" t="s">
        <v>1150</v>
      </c>
      <c r="D1280" s="147" t="s">
        <v>389</v>
      </c>
      <c r="E1280" s="13" t="s">
        <v>3207</v>
      </c>
      <c r="F1280" s="13" t="s">
        <v>3208</v>
      </c>
      <c r="G1280" s="380">
        <v>0.4583333333333333</v>
      </c>
      <c r="H1280" s="345" t="s">
        <v>1455</v>
      </c>
      <c r="I1280" s="346" t="s">
        <v>3209</v>
      </c>
      <c r="J1280" s="94" t="s">
        <v>3210</v>
      </c>
      <c r="K1280" s="362"/>
      <c r="L1280" s="362"/>
      <c r="M1280" s="362"/>
      <c r="N1280" s="363" t="b">
        <v>0</v>
      </c>
      <c r="O1280" s="363" t="b">
        <v>0</v>
      </c>
      <c r="P1280" s="136"/>
      <c r="Q1280" s="411"/>
      <c r="R1280" s="425"/>
      <c r="S1280" s="425"/>
      <c r="T1280" s="425"/>
      <c r="U1280" s="425"/>
      <c r="V1280" s="425"/>
      <c r="W1280" s="425"/>
      <c r="X1280" s="425"/>
      <c r="Y1280" s="425"/>
      <c r="Z1280" s="425"/>
      <c r="AA1280" s="425"/>
      <c r="AB1280" s="425"/>
    </row>
    <row r="1281" hidden="1">
      <c r="A1281" s="428" t="str">
        <f t="shared" si="112"/>
        <v>604b4fec66d014975d64b9c3</v>
      </c>
      <c r="B1281" s="412"/>
      <c r="C1281" s="360" t="s">
        <v>1150</v>
      </c>
      <c r="D1281" s="398" t="s">
        <v>389</v>
      </c>
      <c r="E1281" s="123" t="s">
        <v>1726</v>
      </c>
      <c r="F1281" s="123" t="s">
        <v>1727</v>
      </c>
      <c r="G1281" s="335">
        <v>0.5416666666666666</v>
      </c>
      <c r="H1281" s="171" t="s">
        <v>1818</v>
      </c>
      <c r="I1281" s="421" t="s">
        <v>3211</v>
      </c>
      <c r="J1281" s="442" t="s">
        <v>1729</v>
      </c>
      <c r="K1281" s="345" t="s">
        <v>3212</v>
      </c>
      <c r="L1281" s="362"/>
      <c r="M1281" s="362"/>
      <c r="N1281" s="363" t="b">
        <v>0</v>
      </c>
      <c r="O1281" s="363" t="b">
        <v>0</v>
      </c>
      <c r="P1281" s="136"/>
      <c r="Q1281" s="411"/>
      <c r="R1281" s="425"/>
      <c r="S1281" s="425"/>
      <c r="T1281" s="425"/>
      <c r="U1281" s="425"/>
      <c r="V1281" s="425"/>
      <c r="W1281" s="425"/>
      <c r="X1281" s="425"/>
      <c r="Y1281" s="425"/>
      <c r="Z1281" s="425"/>
      <c r="AA1281" s="425"/>
      <c r="AB1281" s="425"/>
    </row>
    <row r="1282" hidden="1">
      <c r="A1282" s="428" t="str">
        <f t="shared" si="112"/>
        <v>6077487c3273c8235c79f4aa</v>
      </c>
      <c r="B1282" s="412"/>
      <c r="C1282" s="360" t="s">
        <v>1150</v>
      </c>
      <c r="D1282" s="446" t="s">
        <v>196</v>
      </c>
      <c r="E1282" s="16" t="s">
        <v>3213</v>
      </c>
      <c r="F1282" s="16" t="s">
        <v>3214</v>
      </c>
      <c r="G1282" s="382">
        <v>0.625</v>
      </c>
      <c r="H1282" s="348" t="s">
        <v>1508</v>
      </c>
      <c r="I1282" s="349" t="s">
        <v>3215</v>
      </c>
      <c r="J1282" s="73" t="s">
        <v>3216</v>
      </c>
      <c r="K1282" s="444" t="s">
        <v>2758</v>
      </c>
      <c r="L1282" s="362"/>
      <c r="M1282" s="362"/>
      <c r="N1282" s="363" t="b">
        <v>0</v>
      </c>
      <c r="O1282" s="363" t="b">
        <v>0</v>
      </c>
      <c r="P1282" s="136"/>
      <c r="Q1282" s="411"/>
      <c r="R1282" s="425"/>
      <c r="S1282" s="425"/>
      <c r="T1282" s="425"/>
      <c r="U1282" s="425"/>
      <c r="V1282" s="425"/>
      <c r="W1282" s="425"/>
      <c r="X1282" s="425"/>
      <c r="Y1282" s="425"/>
      <c r="Z1282" s="425"/>
      <c r="AA1282" s="425"/>
      <c r="AB1282" s="425"/>
    </row>
    <row r="1283" hidden="1">
      <c r="A1283" s="428" t="str">
        <f t="shared" si="112"/>
        <v>5f351fd2bee2878e2a543d9b</v>
      </c>
      <c r="B1283" s="412"/>
      <c r="C1283" s="360" t="s">
        <v>1150</v>
      </c>
      <c r="D1283" s="438" t="s">
        <v>389</v>
      </c>
      <c r="E1283" s="13" t="s">
        <v>225</v>
      </c>
      <c r="F1283" s="13" t="s">
        <v>226</v>
      </c>
      <c r="G1283" s="380">
        <v>0.7083333333333334</v>
      </c>
      <c r="H1283" s="167" t="s">
        <v>540</v>
      </c>
      <c r="I1283" s="346" t="s">
        <v>3217</v>
      </c>
      <c r="J1283" s="214" t="s">
        <v>228</v>
      </c>
      <c r="K1283" s="345"/>
      <c r="L1283" s="362"/>
      <c r="M1283" s="362"/>
      <c r="N1283" s="363" t="b">
        <v>0</v>
      </c>
      <c r="O1283" s="363" t="b">
        <v>0</v>
      </c>
      <c r="P1283" s="136"/>
      <c r="Q1283" s="411"/>
      <c r="R1283" s="425"/>
      <c r="S1283" s="425"/>
      <c r="T1283" s="425"/>
      <c r="U1283" s="425"/>
      <c r="V1283" s="425"/>
      <c r="W1283" s="425"/>
      <c r="X1283" s="425"/>
      <c r="Y1283" s="425"/>
      <c r="Z1283" s="425"/>
      <c r="AA1283" s="425"/>
      <c r="AB1283" s="425"/>
    </row>
    <row r="1284" hidden="1">
      <c r="A1284" s="428" t="str">
        <f t="shared" si="112"/>
        <v/>
      </c>
      <c r="B1284" s="415"/>
      <c r="C1284" s="360" t="s">
        <v>1150</v>
      </c>
      <c r="D1284" s="171"/>
      <c r="E1284" s="362"/>
      <c r="F1284" s="362"/>
      <c r="G1284" s="380"/>
      <c r="H1284" s="362"/>
      <c r="I1284" s="377"/>
      <c r="J1284" s="362"/>
      <c r="K1284" s="362"/>
      <c r="L1284" s="362"/>
      <c r="M1284" s="362"/>
      <c r="N1284" s="363" t="b">
        <v>0</v>
      </c>
      <c r="O1284" s="363" t="b">
        <v>0</v>
      </c>
      <c r="P1284" s="136"/>
      <c r="Q1284" s="411"/>
      <c r="R1284" s="425"/>
      <c r="S1284" s="425"/>
      <c r="T1284" s="425"/>
      <c r="U1284" s="425"/>
      <c r="V1284" s="425"/>
      <c r="W1284" s="425"/>
      <c r="X1284" s="425"/>
      <c r="Y1284" s="425"/>
      <c r="Z1284" s="425"/>
      <c r="AA1284" s="425"/>
      <c r="AB1284" s="425"/>
    </row>
    <row r="1285" hidden="1">
      <c r="A1285" s="428" t="str">
        <f t="shared" si="112"/>
        <v/>
      </c>
      <c r="B1285" s="408"/>
      <c r="C1285" s="9">
        <v>44372.0</v>
      </c>
      <c r="D1285" s="171"/>
      <c r="E1285" s="362"/>
      <c r="F1285" s="362"/>
      <c r="G1285" s="375"/>
      <c r="H1285" s="427"/>
      <c r="I1285" s="377"/>
      <c r="J1285" s="362"/>
      <c r="K1285" s="362"/>
      <c r="L1285" s="362"/>
      <c r="M1285" s="362"/>
      <c r="N1285" s="363" t="b">
        <v>0</v>
      </c>
      <c r="O1285" s="363" t="b">
        <v>0</v>
      </c>
      <c r="P1285" s="136"/>
      <c r="Q1285" s="407"/>
      <c r="R1285" s="425"/>
      <c r="S1285" s="425"/>
      <c r="T1285" s="425"/>
      <c r="U1285" s="425"/>
      <c r="V1285" s="425"/>
      <c r="W1285" s="425"/>
      <c r="X1285" s="425"/>
      <c r="Y1285" s="425"/>
      <c r="Z1285" s="425"/>
      <c r="AA1285" s="425"/>
      <c r="AB1285" s="425"/>
    </row>
    <row r="1286" hidden="1">
      <c r="A1286" s="428" t="str">
        <f t="shared" si="112"/>
        <v/>
      </c>
      <c r="B1286" s="429" t="s">
        <v>1389</v>
      </c>
      <c r="C1286" s="360" t="s">
        <v>422</v>
      </c>
      <c r="D1286" s="147"/>
      <c r="E1286" s="13"/>
      <c r="F1286" s="13"/>
      <c r="G1286" s="344"/>
      <c r="H1286" s="345"/>
      <c r="I1286" s="346"/>
      <c r="J1286" s="94"/>
      <c r="K1286" s="345"/>
      <c r="L1286" s="362"/>
      <c r="M1286" s="362"/>
      <c r="N1286" s="363" t="b">
        <v>0</v>
      </c>
      <c r="O1286" s="363" t="b">
        <v>0</v>
      </c>
      <c r="P1286" s="136"/>
      <c r="Q1286" s="411"/>
      <c r="R1286" s="425"/>
      <c r="S1286" s="425"/>
      <c r="T1286" s="425"/>
      <c r="U1286" s="425"/>
      <c r="V1286" s="425"/>
      <c r="W1286" s="425"/>
      <c r="X1286" s="425"/>
      <c r="Y1286" s="425"/>
      <c r="Z1286" s="425"/>
      <c r="AA1286" s="425"/>
      <c r="AB1286" s="425"/>
    </row>
    <row r="1287" hidden="1">
      <c r="A1287" s="428" t="str">
        <f t="shared" si="112"/>
        <v>60c7c3010bba714c208c4e8e</v>
      </c>
      <c r="B1287" s="412"/>
      <c r="C1287" s="360" t="s">
        <v>422</v>
      </c>
      <c r="D1287" s="398" t="s">
        <v>196</v>
      </c>
      <c r="E1287" s="345" t="s">
        <v>3218</v>
      </c>
      <c r="F1287" s="323" t="s">
        <v>3219</v>
      </c>
      <c r="G1287" s="451">
        <v>0.4166666666666667</v>
      </c>
      <c r="H1287" s="345" t="s">
        <v>3220</v>
      </c>
      <c r="I1287" s="346" t="s">
        <v>3221</v>
      </c>
      <c r="J1287" s="443" t="s">
        <v>3222</v>
      </c>
      <c r="K1287" s="345" t="s">
        <v>3223</v>
      </c>
      <c r="L1287" s="362"/>
      <c r="M1287" s="362"/>
      <c r="N1287" s="363" t="b">
        <v>0</v>
      </c>
      <c r="O1287" s="363" t="b">
        <v>0</v>
      </c>
      <c r="P1287" s="136"/>
      <c r="Q1287" s="411"/>
      <c r="R1287" s="425"/>
      <c r="S1287" s="425"/>
      <c r="T1287" s="425"/>
      <c r="U1287" s="425"/>
      <c r="V1287" s="425"/>
      <c r="W1287" s="425"/>
      <c r="X1287" s="425"/>
      <c r="Y1287" s="425"/>
      <c r="Z1287" s="425"/>
      <c r="AA1287" s="425"/>
      <c r="AB1287" s="425"/>
    </row>
    <row r="1288" hidden="1">
      <c r="A1288" s="428" t="str">
        <f t="shared" si="112"/>
        <v/>
      </c>
      <c r="B1288" s="412"/>
      <c r="C1288" s="360" t="s">
        <v>422</v>
      </c>
      <c r="D1288" s="438"/>
      <c r="E1288" s="13"/>
      <c r="F1288" s="13" t="s">
        <v>3224</v>
      </c>
      <c r="G1288" s="380"/>
      <c r="H1288" s="345"/>
      <c r="I1288" s="346"/>
      <c r="J1288" s="94"/>
      <c r="K1288" s="345"/>
      <c r="L1288" s="362"/>
      <c r="M1288" s="362"/>
      <c r="N1288" s="363" t="b">
        <v>0</v>
      </c>
      <c r="O1288" s="363" t="b">
        <v>0</v>
      </c>
      <c r="P1288" s="136"/>
      <c r="Q1288" s="411"/>
      <c r="R1288" s="425"/>
      <c r="S1288" s="425"/>
      <c r="T1288" s="425"/>
      <c r="U1288" s="425"/>
      <c r="V1288" s="425"/>
      <c r="W1288" s="425"/>
      <c r="X1288" s="425"/>
      <c r="Y1288" s="425"/>
      <c r="Z1288" s="425"/>
      <c r="AA1288" s="425"/>
      <c r="AB1288" s="425"/>
    </row>
    <row r="1289" hidden="1">
      <c r="A1289" s="428" t="str">
        <f t="shared" si="112"/>
        <v>60c78bdba1fbe03d0daf8831</v>
      </c>
      <c r="B1289" s="412"/>
      <c r="C1289" s="360" t="s">
        <v>422</v>
      </c>
      <c r="D1289" s="438" t="s">
        <v>389</v>
      </c>
      <c r="E1289" s="323" t="s">
        <v>3225</v>
      </c>
      <c r="F1289" s="13" t="s">
        <v>3226</v>
      </c>
      <c r="G1289" s="399">
        <v>0.6041666666666666</v>
      </c>
      <c r="H1289" s="345" t="s">
        <v>661</v>
      </c>
      <c r="I1289" s="346" t="s">
        <v>3227</v>
      </c>
      <c r="J1289" s="443" t="s">
        <v>3228</v>
      </c>
      <c r="K1289" s="362"/>
      <c r="L1289" s="362"/>
      <c r="M1289" s="362"/>
      <c r="N1289" s="363" t="b">
        <v>0</v>
      </c>
      <c r="O1289" s="363" t="b">
        <v>0</v>
      </c>
      <c r="P1289" s="136"/>
      <c r="Q1289" s="411"/>
      <c r="R1289" s="425"/>
      <c r="S1289" s="425"/>
      <c r="T1289" s="425"/>
      <c r="U1289" s="425"/>
      <c r="V1289" s="425"/>
      <c r="W1289" s="425"/>
      <c r="X1289" s="425"/>
      <c r="Y1289" s="425"/>
      <c r="Z1289" s="425"/>
      <c r="AA1289" s="425"/>
      <c r="AB1289" s="425"/>
    </row>
    <row r="1290" hidden="1">
      <c r="A1290" s="428" t="str">
        <f t="shared" si="112"/>
        <v>60b4950a3997bb70c2ffada9</v>
      </c>
      <c r="B1290" s="415"/>
      <c r="C1290" s="360" t="s">
        <v>422</v>
      </c>
      <c r="D1290" s="398" t="s">
        <v>389</v>
      </c>
      <c r="E1290" s="123" t="s">
        <v>3229</v>
      </c>
      <c r="F1290" s="123" t="s">
        <v>3230</v>
      </c>
      <c r="G1290" s="395">
        <v>0.6666666666666666</v>
      </c>
      <c r="H1290" s="362" t="s">
        <v>3231</v>
      </c>
      <c r="I1290" s="346" t="s">
        <v>3232</v>
      </c>
      <c r="J1290" s="442" t="s">
        <v>3233</v>
      </c>
      <c r="K1290" s="436"/>
      <c r="L1290" s="362"/>
      <c r="M1290" s="362"/>
      <c r="N1290" s="363" t="b">
        <v>0</v>
      </c>
      <c r="O1290" s="363" t="b">
        <v>0</v>
      </c>
      <c r="P1290" s="136"/>
      <c r="Q1290" s="411"/>
      <c r="R1290" s="425"/>
      <c r="S1290" s="425"/>
      <c r="T1290" s="425"/>
      <c r="U1290" s="425"/>
      <c r="V1290" s="425"/>
      <c r="W1290" s="425"/>
      <c r="X1290" s="425"/>
      <c r="Y1290" s="425"/>
      <c r="Z1290" s="425"/>
      <c r="AA1290" s="425"/>
      <c r="AB1290" s="425"/>
    </row>
    <row r="1291" hidden="1">
      <c r="A1291" s="428" t="str">
        <f t="shared" si="112"/>
        <v/>
      </c>
      <c r="B1291" s="453"/>
      <c r="C1291" s="360"/>
      <c r="D1291" s="438"/>
      <c r="E1291" s="323"/>
      <c r="F1291" s="323"/>
      <c r="G1291" s="399"/>
      <c r="H1291" s="345"/>
      <c r="I1291" s="346"/>
      <c r="J1291" s="443"/>
      <c r="K1291" s="436"/>
      <c r="L1291" s="362"/>
      <c r="M1291" s="362"/>
      <c r="N1291" s="363" t="b">
        <v>0</v>
      </c>
      <c r="O1291" s="363" t="b">
        <v>0</v>
      </c>
      <c r="P1291" s="136"/>
      <c r="Q1291" s="411"/>
      <c r="R1291" s="425"/>
      <c r="S1291" s="425"/>
      <c r="T1291" s="425"/>
      <c r="U1291" s="425"/>
      <c r="V1291" s="425"/>
      <c r="W1291" s="425"/>
      <c r="X1291" s="425"/>
      <c r="Y1291" s="425"/>
      <c r="Z1291" s="425"/>
      <c r="AA1291" s="425"/>
      <c r="AB1291" s="425"/>
    </row>
    <row r="1292" hidden="1">
      <c r="A1292" s="428" t="str">
        <f t="shared" si="112"/>
        <v/>
      </c>
      <c r="B1292" s="453"/>
      <c r="C1292" s="360"/>
      <c r="D1292" s="398"/>
      <c r="E1292" s="123"/>
      <c r="F1292" s="123"/>
      <c r="G1292" s="395"/>
      <c r="H1292" s="362"/>
      <c r="I1292" s="377"/>
      <c r="J1292" s="442"/>
      <c r="K1292" s="436"/>
      <c r="L1292" s="362"/>
      <c r="M1292" s="362"/>
      <c r="N1292" s="363" t="b">
        <v>0</v>
      </c>
      <c r="O1292" s="363" t="b">
        <v>0</v>
      </c>
      <c r="P1292" s="136"/>
      <c r="Q1292" s="411"/>
      <c r="R1292" s="425"/>
      <c r="S1292" s="425"/>
      <c r="T1292" s="425"/>
      <c r="U1292" s="425"/>
      <c r="V1292" s="425"/>
      <c r="W1292" s="425"/>
      <c r="X1292" s="425"/>
      <c r="Y1292" s="425"/>
      <c r="Z1292" s="425"/>
      <c r="AA1292" s="425"/>
      <c r="AB1292" s="425"/>
    </row>
    <row r="1293" hidden="1">
      <c r="A1293" s="428" t="str">
        <f t="shared" si="112"/>
        <v/>
      </c>
      <c r="B1293" s="416"/>
      <c r="C1293" s="375"/>
      <c r="D1293" s="171"/>
      <c r="E1293" s="362"/>
      <c r="F1293" s="445" t="s">
        <v>3234</v>
      </c>
      <c r="G1293" s="376"/>
      <c r="H1293" s="362"/>
      <c r="I1293" s="377"/>
      <c r="J1293" s="362"/>
      <c r="K1293" s="362"/>
      <c r="L1293" s="362"/>
      <c r="M1293" s="362"/>
      <c r="N1293" s="363" t="b">
        <v>0</v>
      </c>
      <c r="O1293" s="363" t="b">
        <v>0</v>
      </c>
      <c r="P1293" s="136"/>
      <c r="Q1293" s="411"/>
      <c r="R1293" s="425"/>
      <c r="S1293" s="425"/>
      <c r="T1293" s="425"/>
      <c r="U1293" s="425"/>
      <c r="V1293" s="425"/>
      <c r="W1293" s="425"/>
      <c r="X1293" s="425"/>
      <c r="Y1293" s="425"/>
      <c r="Z1293" s="425"/>
      <c r="AA1293" s="425"/>
      <c r="AB1293" s="425"/>
    </row>
    <row r="1294" hidden="1">
      <c r="A1294" s="428" t="str">
        <f t="shared" si="112"/>
        <v>60c76eda72b1d73f294a8705</v>
      </c>
      <c r="B1294" s="429" t="s">
        <v>13</v>
      </c>
      <c r="C1294" s="360" t="s">
        <v>1150</v>
      </c>
      <c r="D1294" s="147" t="s">
        <v>389</v>
      </c>
      <c r="E1294" s="345" t="s">
        <v>3235</v>
      </c>
      <c r="F1294" s="445" t="s">
        <v>3236</v>
      </c>
      <c r="G1294" s="344" t="s">
        <v>313</v>
      </c>
      <c r="H1294" s="345" t="s">
        <v>623</v>
      </c>
      <c r="I1294" s="346" t="s">
        <v>3237</v>
      </c>
      <c r="J1294" s="345" t="s">
        <v>3238</v>
      </c>
      <c r="K1294" s="362"/>
      <c r="L1294" s="362"/>
      <c r="M1294" s="362"/>
      <c r="N1294" s="363" t="b">
        <v>0</v>
      </c>
      <c r="O1294" s="363" t="b">
        <v>0</v>
      </c>
      <c r="P1294" s="136"/>
      <c r="Q1294" s="411"/>
      <c r="R1294" s="425"/>
      <c r="S1294" s="425"/>
      <c r="T1294" s="425"/>
      <c r="U1294" s="425"/>
      <c r="V1294" s="425"/>
      <c r="W1294" s="425"/>
      <c r="X1294" s="425"/>
      <c r="Y1294" s="425"/>
      <c r="Z1294" s="425"/>
      <c r="AA1294" s="425"/>
      <c r="AB1294" s="425"/>
    </row>
    <row r="1295" hidden="1">
      <c r="A1295" s="428" t="str">
        <f t="shared" si="112"/>
        <v>5fd7db0ed622a81e25b5f8f3</v>
      </c>
      <c r="B1295" s="412"/>
      <c r="C1295" s="360" t="s">
        <v>1150</v>
      </c>
      <c r="D1295" s="378" t="s">
        <v>389</v>
      </c>
      <c r="E1295" s="16" t="s">
        <v>3239</v>
      </c>
      <c r="F1295" s="16" t="s">
        <v>3240</v>
      </c>
      <c r="G1295" s="347" t="s">
        <v>181</v>
      </c>
      <c r="H1295" s="349" t="s">
        <v>540</v>
      </c>
      <c r="I1295" s="349" t="s">
        <v>3241</v>
      </c>
      <c r="J1295" s="73" t="s">
        <v>3242</v>
      </c>
      <c r="K1295" s="345" t="s">
        <v>2758</v>
      </c>
      <c r="L1295" s="362"/>
      <c r="M1295" s="362"/>
      <c r="N1295" s="363" t="b">
        <v>0</v>
      </c>
      <c r="O1295" s="363" t="b">
        <v>0</v>
      </c>
      <c r="P1295" s="136"/>
      <c r="Q1295" s="411"/>
      <c r="R1295" s="425"/>
      <c r="S1295" s="425"/>
      <c r="T1295" s="425"/>
      <c r="U1295" s="425"/>
      <c r="V1295" s="425"/>
      <c r="W1295" s="425"/>
      <c r="X1295" s="425"/>
      <c r="Y1295" s="425"/>
      <c r="Z1295" s="425"/>
      <c r="AA1295" s="425"/>
      <c r="AB1295" s="425"/>
    </row>
    <row r="1296" hidden="1">
      <c r="A1296" s="428" t="str">
        <f t="shared" si="112"/>
        <v>60018dc749a45d00ce863f7e</v>
      </c>
      <c r="B1296" s="412"/>
      <c r="C1296" s="360" t="s">
        <v>1150</v>
      </c>
      <c r="D1296" s="438" t="s">
        <v>389</v>
      </c>
      <c r="E1296" s="13" t="s">
        <v>1427</v>
      </c>
      <c r="F1296" s="13" t="s">
        <v>1428</v>
      </c>
      <c r="G1296" s="344" t="s">
        <v>50</v>
      </c>
      <c r="H1296" s="345" t="s">
        <v>540</v>
      </c>
      <c r="I1296" s="346" t="s">
        <v>3243</v>
      </c>
      <c r="J1296" s="94" t="s">
        <v>3244</v>
      </c>
      <c r="K1296" s="444" t="s">
        <v>2248</v>
      </c>
      <c r="L1296" s="362"/>
      <c r="M1296" s="362"/>
      <c r="N1296" s="363" t="b">
        <v>0</v>
      </c>
      <c r="O1296" s="363" t="b">
        <v>0</v>
      </c>
      <c r="P1296" s="136"/>
      <c r="Q1296" s="411"/>
      <c r="R1296" s="425"/>
      <c r="S1296" s="425"/>
      <c r="T1296" s="425"/>
      <c r="U1296" s="425"/>
      <c r="V1296" s="425"/>
      <c r="W1296" s="425"/>
      <c r="X1296" s="425"/>
      <c r="Y1296" s="425"/>
      <c r="Z1296" s="425"/>
      <c r="AA1296" s="425"/>
      <c r="AB1296" s="425"/>
    </row>
    <row r="1297" hidden="1">
      <c r="A1297" s="428" t="str">
        <f t="shared" si="112"/>
        <v>5f89f72c5e5acb5936c96bdd</v>
      </c>
      <c r="B1297" s="412"/>
      <c r="C1297" s="360" t="s">
        <v>1150</v>
      </c>
      <c r="D1297" s="446" t="s">
        <v>389</v>
      </c>
      <c r="E1297" s="16" t="s">
        <v>454</v>
      </c>
      <c r="F1297" s="16" t="s">
        <v>455</v>
      </c>
      <c r="G1297" s="347" t="s">
        <v>380</v>
      </c>
      <c r="H1297" s="348" t="s">
        <v>540</v>
      </c>
      <c r="I1297" s="349" t="s">
        <v>3245</v>
      </c>
      <c r="J1297" s="73" t="s">
        <v>459</v>
      </c>
      <c r="K1297" s="345" t="s">
        <v>2248</v>
      </c>
      <c r="L1297" s="345" t="s">
        <v>2758</v>
      </c>
      <c r="M1297" s="362"/>
      <c r="N1297" s="363" t="b">
        <v>0</v>
      </c>
      <c r="O1297" s="363" t="b">
        <v>0</v>
      </c>
      <c r="P1297" s="136"/>
      <c r="Q1297" s="411"/>
      <c r="R1297" s="425"/>
      <c r="S1297" s="425"/>
      <c r="T1297" s="425"/>
      <c r="U1297" s="425"/>
      <c r="V1297" s="425"/>
      <c r="W1297" s="425"/>
      <c r="X1297" s="425"/>
      <c r="Y1297" s="425"/>
      <c r="Z1297" s="425"/>
      <c r="AA1297" s="425"/>
      <c r="AB1297" s="425"/>
    </row>
    <row r="1298" hidden="1">
      <c r="A1298" s="428" t="str">
        <f t="shared" si="112"/>
        <v/>
      </c>
      <c r="B1298" s="415"/>
      <c r="C1298" s="360" t="s">
        <v>1150</v>
      </c>
      <c r="D1298" s="438"/>
      <c r="E1298" s="13"/>
      <c r="F1298" s="13"/>
      <c r="G1298" s="380"/>
      <c r="H1298" s="167"/>
      <c r="I1298" s="346"/>
      <c r="J1298" s="167"/>
      <c r="K1298" s="362"/>
      <c r="L1298" s="362"/>
      <c r="M1298" s="362"/>
      <c r="N1298" s="363" t="b">
        <v>0</v>
      </c>
      <c r="O1298" s="363" t="b">
        <v>0</v>
      </c>
      <c r="P1298" s="136"/>
      <c r="Q1298" s="411"/>
      <c r="R1298" s="425"/>
      <c r="S1298" s="425"/>
      <c r="T1298" s="425"/>
      <c r="U1298" s="425"/>
      <c r="V1298" s="425"/>
      <c r="W1298" s="425"/>
      <c r="X1298" s="425"/>
      <c r="Y1298" s="425"/>
      <c r="Z1298" s="425"/>
      <c r="AA1298" s="425"/>
      <c r="AB1298" s="425"/>
    </row>
    <row r="1299" hidden="1">
      <c r="A1299" s="428" t="str">
        <f t="shared" si="112"/>
        <v/>
      </c>
      <c r="B1299" s="408"/>
      <c r="C1299" s="9">
        <v>44375.0</v>
      </c>
      <c r="D1299" s="171"/>
      <c r="E1299" s="362"/>
      <c r="F1299" s="362"/>
      <c r="G1299" s="375"/>
      <c r="H1299" s="427"/>
      <c r="I1299" s="377"/>
      <c r="J1299" s="362"/>
      <c r="K1299" s="362"/>
      <c r="L1299" s="362"/>
      <c r="M1299" s="362"/>
      <c r="N1299" s="363" t="b">
        <v>0</v>
      </c>
      <c r="O1299" s="363" t="b">
        <v>0</v>
      </c>
      <c r="P1299" s="136"/>
      <c r="Q1299" s="407"/>
      <c r="R1299" s="425"/>
      <c r="S1299" s="425"/>
      <c r="T1299" s="425"/>
      <c r="U1299" s="425"/>
      <c r="V1299" s="425"/>
      <c r="W1299" s="425"/>
      <c r="X1299" s="425"/>
      <c r="Y1299" s="425"/>
      <c r="Z1299" s="425"/>
      <c r="AA1299" s="425"/>
      <c r="AB1299" s="425"/>
    </row>
    <row r="1300" hidden="1">
      <c r="A1300" s="428" t="str">
        <f t="shared" si="112"/>
        <v/>
      </c>
      <c r="B1300" s="429" t="s">
        <v>1389</v>
      </c>
      <c r="C1300" s="360" t="s">
        <v>422</v>
      </c>
      <c r="D1300" s="147"/>
      <c r="E1300" s="13"/>
      <c r="F1300" s="13"/>
      <c r="G1300" s="344"/>
      <c r="H1300" s="345"/>
      <c r="I1300" s="346"/>
      <c r="J1300" s="94"/>
      <c r="K1300" s="345"/>
      <c r="L1300" s="362"/>
      <c r="M1300" s="362"/>
      <c r="N1300" s="363" t="b">
        <v>0</v>
      </c>
      <c r="O1300" s="363" t="b">
        <v>0</v>
      </c>
      <c r="P1300" s="136"/>
      <c r="Q1300" s="411"/>
      <c r="R1300" s="425"/>
      <c r="S1300" s="425"/>
      <c r="T1300" s="425"/>
      <c r="U1300" s="425"/>
      <c r="V1300" s="425"/>
      <c r="W1300" s="425"/>
      <c r="X1300" s="425"/>
      <c r="Y1300" s="425"/>
      <c r="Z1300" s="425"/>
      <c r="AA1300" s="425"/>
      <c r="AB1300" s="425"/>
    </row>
    <row r="1301" hidden="1">
      <c r="A1301" s="428" t="str">
        <f t="shared" si="112"/>
        <v>6001f5e4e6346c992437cd64</v>
      </c>
      <c r="B1301" s="412"/>
      <c r="C1301" s="360" t="s">
        <v>422</v>
      </c>
      <c r="D1301" s="110" t="s">
        <v>1069</v>
      </c>
      <c r="E1301" s="13" t="s">
        <v>773</v>
      </c>
      <c r="F1301" s="13" t="s">
        <v>774</v>
      </c>
      <c r="G1301" s="493" t="s">
        <v>155</v>
      </c>
      <c r="H1301" s="110" t="s">
        <v>776</v>
      </c>
      <c r="I1301" s="130" t="s">
        <v>3246</v>
      </c>
      <c r="J1301" s="110" t="s">
        <v>778</v>
      </c>
      <c r="K1301" s="345" t="s">
        <v>1996</v>
      </c>
      <c r="L1301" s="362"/>
      <c r="M1301" s="362"/>
      <c r="N1301" s="363" t="b">
        <v>0</v>
      </c>
      <c r="O1301" s="363" t="b">
        <v>0</v>
      </c>
      <c r="P1301" s="136"/>
      <c r="Q1301" s="411"/>
      <c r="R1301" s="425"/>
      <c r="S1301" s="425"/>
      <c r="T1301" s="425"/>
      <c r="U1301" s="425"/>
      <c r="V1301" s="425"/>
      <c r="W1301" s="425"/>
      <c r="X1301" s="425"/>
      <c r="Y1301" s="425"/>
      <c r="Z1301" s="425"/>
      <c r="AA1301" s="425"/>
      <c r="AB1301" s="425"/>
    </row>
    <row r="1302" hidden="1">
      <c r="A1302" s="428" t="str">
        <f t="shared" si="112"/>
        <v>5fcfea5a70058e3d7b6c3291</v>
      </c>
      <c r="B1302" s="412"/>
      <c r="C1302" s="360" t="s">
        <v>422</v>
      </c>
      <c r="D1302" s="446" t="s">
        <v>1069</v>
      </c>
      <c r="E1302" s="16" t="s">
        <v>694</v>
      </c>
      <c r="F1302" s="16" t="s">
        <v>695</v>
      </c>
      <c r="G1302" s="413" t="s">
        <v>358</v>
      </c>
      <c r="H1302" s="348" t="s">
        <v>3144</v>
      </c>
      <c r="I1302" s="349" t="s">
        <v>3247</v>
      </c>
      <c r="J1302" s="73" t="s">
        <v>698</v>
      </c>
      <c r="K1302" s="348" t="s">
        <v>573</v>
      </c>
      <c r="L1302" s="362"/>
      <c r="M1302" s="362"/>
      <c r="N1302" s="363" t="b">
        <v>0</v>
      </c>
      <c r="O1302" s="363" t="b">
        <v>0</v>
      </c>
      <c r="P1302" s="136"/>
      <c r="Q1302" s="411"/>
      <c r="R1302" s="425"/>
      <c r="S1302" s="425"/>
      <c r="T1302" s="425"/>
      <c r="U1302" s="425"/>
      <c r="V1302" s="425"/>
      <c r="W1302" s="425"/>
      <c r="X1302" s="425"/>
      <c r="Y1302" s="425"/>
      <c r="Z1302" s="425"/>
      <c r="AA1302" s="425"/>
      <c r="AB1302" s="425"/>
    </row>
    <row r="1303" hidden="1">
      <c r="A1303" s="428" t="str">
        <f t="shared" si="112"/>
        <v>60a83f474e1c9948fa886c1e</v>
      </c>
      <c r="B1303" s="412"/>
      <c r="C1303" s="360" t="s">
        <v>422</v>
      </c>
      <c r="D1303" s="494" t="s">
        <v>389</v>
      </c>
      <c r="E1303" s="16" t="s">
        <v>3248</v>
      </c>
      <c r="F1303" s="387" t="s">
        <v>3249</v>
      </c>
      <c r="G1303" s="495" t="s">
        <v>539</v>
      </c>
      <c r="H1303" s="462" t="s">
        <v>3250</v>
      </c>
      <c r="I1303" s="452" t="s">
        <v>3251</v>
      </c>
      <c r="J1303" s="387" t="s">
        <v>3252</v>
      </c>
      <c r="K1303" s="345" t="s">
        <v>3253</v>
      </c>
      <c r="L1303" s="362"/>
      <c r="M1303" s="362"/>
      <c r="N1303" s="363" t="b">
        <v>0</v>
      </c>
      <c r="O1303" s="363" t="b">
        <v>0</v>
      </c>
      <c r="P1303" s="136"/>
      <c r="Q1303" s="411"/>
      <c r="R1303" s="425"/>
      <c r="S1303" s="425"/>
      <c r="T1303" s="425"/>
      <c r="U1303" s="425"/>
      <c r="V1303" s="425"/>
      <c r="W1303" s="425"/>
      <c r="X1303" s="425"/>
      <c r="Y1303" s="425"/>
      <c r="Z1303" s="425"/>
      <c r="AA1303" s="425"/>
      <c r="AB1303" s="425"/>
    </row>
    <row r="1304" hidden="1">
      <c r="A1304" s="428" t="str">
        <f t="shared" si="112"/>
        <v>60b7664d4527ef56a2ca286f</v>
      </c>
      <c r="B1304" s="415"/>
      <c r="C1304" s="360" t="s">
        <v>422</v>
      </c>
      <c r="D1304" s="496" t="s">
        <v>1069</v>
      </c>
      <c r="E1304" s="24" t="s">
        <v>2969</v>
      </c>
      <c r="F1304" s="24" t="s">
        <v>2970</v>
      </c>
      <c r="G1304" s="497" t="s">
        <v>1060</v>
      </c>
      <c r="H1304" s="26" t="s">
        <v>3254</v>
      </c>
      <c r="I1304" s="478" t="s">
        <v>3255</v>
      </c>
      <c r="J1304" s="28" t="s">
        <v>2973</v>
      </c>
      <c r="K1304" s="444" t="s">
        <v>1996</v>
      </c>
      <c r="L1304" s="362"/>
      <c r="M1304" s="362"/>
      <c r="N1304" s="363" t="b">
        <v>0</v>
      </c>
      <c r="O1304" s="363" t="b">
        <v>0</v>
      </c>
      <c r="P1304" s="136"/>
      <c r="Q1304" s="411"/>
      <c r="R1304" s="425"/>
      <c r="S1304" s="425"/>
      <c r="T1304" s="425"/>
      <c r="U1304" s="425"/>
      <c r="V1304" s="425"/>
      <c r="W1304" s="425"/>
      <c r="X1304" s="425"/>
      <c r="Y1304" s="425"/>
      <c r="Z1304" s="425"/>
      <c r="AA1304" s="425"/>
      <c r="AB1304" s="425"/>
    </row>
    <row r="1305" hidden="1">
      <c r="A1305" s="428" t="str">
        <f t="shared" si="112"/>
        <v/>
      </c>
      <c r="B1305" s="416"/>
      <c r="C1305" s="375"/>
      <c r="D1305" s="171"/>
      <c r="E1305" s="362"/>
      <c r="F1305" s="362"/>
      <c r="G1305" s="376"/>
      <c r="H1305" s="362"/>
      <c r="I1305" s="377"/>
      <c r="J1305" s="362"/>
      <c r="K1305" s="362"/>
      <c r="L1305" s="362"/>
      <c r="M1305" s="362"/>
      <c r="N1305" s="363" t="b">
        <v>0</v>
      </c>
      <c r="O1305" s="363" t="b">
        <v>0</v>
      </c>
      <c r="P1305" s="136"/>
      <c r="Q1305" s="411"/>
      <c r="R1305" s="425"/>
      <c r="S1305" s="425"/>
      <c r="T1305" s="425"/>
      <c r="U1305" s="425"/>
      <c r="V1305" s="425"/>
      <c r="W1305" s="425"/>
      <c r="X1305" s="425"/>
      <c r="Y1305" s="425"/>
      <c r="Z1305" s="425"/>
      <c r="AA1305" s="425"/>
      <c r="AB1305" s="425"/>
    </row>
    <row r="1306" hidden="1">
      <c r="A1306" s="428" t="str">
        <f t="shared" si="112"/>
        <v>60c333a0dd967d68807b1bc5</v>
      </c>
      <c r="B1306" s="429" t="s">
        <v>13</v>
      </c>
      <c r="C1306" s="360" t="s">
        <v>1150</v>
      </c>
      <c r="D1306" s="147" t="s">
        <v>389</v>
      </c>
      <c r="E1306" s="13" t="s">
        <v>3256</v>
      </c>
      <c r="F1306" s="13" t="s">
        <v>3257</v>
      </c>
      <c r="G1306" s="380">
        <v>0.4166666666666667</v>
      </c>
      <c r="H1306" s="345" t="s">
        <v>1847</v>
      </c>
      <c r="I1306" s="346" t="s">
        <v>3258</v>
      </c>
      <c r="J1306" s="345" t="s">
        <v>3259</v>
      </c>
      <c r="K1306" s="362"/>
      <c r="L1306" s="362"/>
      <c r="M1306" s="362"/>
      <c r="N1306" s="363" t="b">
        <v>0</v>
      </c>
      <c r="O1306" s="363" t="b">
        <v>0</v>
      </c>
      <c r="P1306" s="136"/>
      <c r="Q1306" s="411"/>
      <c r="R1306" s="425"/>
      <c r="S1306" s="425"/>
      <c r="T1306" s="425"/>
      <c r="U1306" s="425"/>
      <c r="V1306" s="425"/>
      <c r="W1306" s="425"/>
      <c r="X1306" s="425"/>
      <c r="Y1306" s="425"/>
      <c r="Z1306" s="425"/>
      <c r="AA1306" s="425"/>
      <c r="AB1306" s="425"/>
    </row>
    <row r="1307" hidden="1">
      <c r="A1307" s="428" t="str">
        <f t="shared" si="112"/>
        <v>60c881c6f072695bfd2f07c2</v>
      </c>
      <c r="B1307" s="412"/>
      <c r="C1307" s="360" t="s">
        <v>1150</v>
      </c>
      <c r="D1307" s="147" t="s">
        <v>196</v>
      </c>
      <c r="E1307" s="13" t="s">
        <v>3128</v>
      </c>
      <c r="F1307" s="13" t="s">
        <v>3129</v>
      </c>
      <c r="G1307" s="380">
        <v>0.5416666666666666</v>
      </c>
      <c r="H1307" s="345" t="s">
        <v>3260</v>
      </c>
      <c r="I1307" s="130" t="s">
        <v>3261</v>
      </c>
      <c r="J1307" s="345" t="s">
        <v>3131</v>
      </c>
      <c r="K1307" s="362"/>
      <c r="L1307" s="362"/>
      <c r="M1307" s="362"/>
      <c r="N1307" s="363" t="b">
        <v>0</v>
      </c>
      <c r="O1307" s="363" t="b">
        <v>0</v>
      </c>
      <c r="P1307" s="136"/>
      <c r="Q1307" s="411"/>
      <c r="R1307" s="425"/>
      <c r="S1307" s="425"/>
      <c r="T1307" s="425"/>
      <c r="U1307" s="425"/>
      <c r="V1307" s="425"/>
      <c r="W1307" s="425"/>
      <c r="X1307" s="425"/>
      <c r="Y1307" s="425"/>
      <c r="Z1307" s="425"/>
      <c r="AA1307" s="425"/>
      <c r="AB1307" s="425"/>
    </row>
    <row r="1308" hidden="1">
      <c r="A1308" s="428" t="str">
        <f t="shared" si="112"/>
        <v>60783f50631e802247b92773</v>
      </c>
      <c r="B1308" s="412"/>
      <c r="C1308" s="360" t="s">
        <v>1150</v>
      </c>
      <c r="D1308" s="438" t="s">
        <v>389</v>
      </c>
      <c r="E1308" s="13" t="s">
        <v>2622</v>
      </c>
      <c r="F1308" s="13" t="s">
        <v>2623</v>
      </c>
      <c r="G1308" s="380">
        <v>0.6666666666666666</v>
      </c>
      <c r="H1308" s="345" t="s">
        <v>1821</v>
      </c>
      <c r="I1308" s="346" t="s">
        <v>3262</v>
      </c>
      <c r="J1308" s="94" t="s">
        <v>2625</v>
      </c>
      <c r="K1308" s="345" t="s">
        <v>2248</v>
      </c>
      <c r="L1308" s="362"/>
      <c r="M1308" s="362"/>
      <c r="N1308" s="363" t="b">
        <v>0</v>
      </c>
      <c r="O1308" s="363" t="b">
        <v>0</v>
      </c>
      <c r="P1308" s="136"/>
      <c r="Q1308" s="411"/>
      <c r="R1308" s="425"/>
      <c r="S1308" s="425"/>
      <c r="T1308" s="425"/>
      <c r="U1308" s="425"/>
      <c r="V1308" s="425"/>
      <c r="W1308" s="425"/>
      <c r="X1308" s="425"/>
      <c r="Y1308" s="425"/>
      <c r="Z1308" s="425"/>
      <c r="AA1308" s="425"/>
      <c r="AB1308" s="425"/>
    </row>
    <row r="1309" hidden="1">
      <c r="A1309" s="428" t="str">
        <f t="shared" si="112"/>
        <v>5ff05aa8ac60e875596e9a61</v>
      </c>
      <c r="B1309" s="412"/>
      <c r="C1309" s="360" t="s">
        <v>1150</v>
      </c>
      <c r="D1309" s="438" t="s">
        <v>389</v>
      </c>
      <c r="E1309" s="13" t="s">
        <v>290</v>
      </c>
      <c r="F1309" s="13" t="s">
        <v>291</v>
      </c>
      <c r="G1309" s="380">
        <v>0.75</v>
      </c>
      <c r="H1309" s="345" t="s">
        <v>2132</v>
      </c>
      <c r="I1309" s="346" t="s">
        <v>3263</v>
      </c>
      <c r="J1309" s="94" t="s">
        <v>294</v>
      </c>
      <c r="K1309" s="345" t="s">
        <v>2248</v>
      </c>
      <c r="L1309" s="362"/>
      <c r="M1309" s="362"/>
      <c r="N1309" s="363" t="b">
        <v>0</v>
      </c>
      <c r="O1309" s="363" t="b">
        <v>0</v>
      </c>
      <c r="P1309" s="136"/>
      <c r="Q1309" s="411"/>
      <c r="R1309" s="425"/>
      <c r="S1309" s="425"/>
      <c r="T1309" s="425"/>
      <c r="U1309" s="425"/>
      <c r="V1309" s="425"/>
      <c r="W1309" s="425"/>
      <c r="X1309" s="425"/>
      <c r="Y1309" s="425"/>
      <c r="Z1309" s="425"/>
      <c r="AA1309" s="425"/>
      <c r="AB1309" s="425"/>
    </row>
    <row r="1310" hidden="1">
      <c r="A1310" s="428" t="str">
        <f t="shared" si="112"/>
        <v/>
      </c>
      <c r="B1310" s="415"/>
      <c r="C1310" s="360" t="s">
        <v>1150</v>
      </c>
      <c r="D1310" s="171"/>
      <c r="E1310" s="362"/>
      <c r="F1310" s="362"/>
      <c r="G1310" s="380"/>
      <c r="H1310" s="362"/>
      <c r="I1310" s="377"/>
      <c r="J1310" s="362"/>
      <c r="K1310" s="362"/>
      <c r="L1310" s="362"/>
      <c r="M1310" s="362"/>
      <c r="N1310" s="363" t="b">
        <v>0</v>
      </c>
      <c r="O1310" s="363" t="b">
        <v>0</v>
      </c>
      <c r="P1310" s="136"/>
      <c r="Q1310" s="411"/>
      <c r="R1310" s="425"/>
      <c r="S1310" s="425"/>
      <c r="T1310" s="425"/>
      <c r="U1310" s="425"/>
      <c r="V1310" s="425"/>
      <c r="W1310" s="425"/>
      <c r="X1310" s="425"/>
      <c r="Y1310" s="425"/>
      <c r="Z1310" s="425"/>
      <c r="AA1310" s="425"/>
      <c r="AB1310" s="425"/>
    </row>
    <row r="1311" hidden="1">
      <c r="A1311" s="428" t="str">
        <f t="shared" si="112"/>
        <v/>
      </c>
      <c r="B1311" s="408"/>
      <c r="C1311" s="9">
        <v>44376.0</v>
      </c>
      <c r="D1311" s="171"/>
      <c r="E1311" s="362"/>
      <c r="F1311" s="362"/>
      <c r="G1311" s="375"/>
      <c r="H1311" s="427"/>
      <c r="I1311" s="377"/>
      <c r="J1311" s="362"/>
      <c r="K1311" s="362"/>
      <c r="L1311" s="362"/>
      <c r="M1311" s="362"/>
      <c r="N1311" s="363" t="b">
        <v>0</v>
      </c>
      <c r="O1311" s="363" t="b">
        <v>0</v>
      </c>
      <c r="P1311" s="136"/>
      <c r="Q1311" s="407"/>
      <c r="R1311" s="425"/>
      <c r="S1311" s="425"/>
      <c r="T1311" s="425"/>
      <c r="U1311" s="425"/>
      <c r="V1311" s="425"/>
      <c r="W1311" s="425"/>
      <c r="X1311" s="425"/>
      <c r="Y1311" s="425"/>
      <c r="Z1311" s="425"/>
      <c r="AA1311" s="425"/>
      <c r="AB1311" s="425"/>
    </row>
    <row r="1312" hidden="1">
      <c r="A1312" s="428" t="str">
        <f t="shared" si="112"/>
        <v/>
      </c>
      <c r="B1312" s="429" t="s">
        <v>1389</v>
      </c>
      <c r="C1312" s="360" t="s">
        <v>422</v>
      </c>
      <c r="D1312" s="147"/>
      <c r="E1312" s="13"/>
      <c r="F1312" s="13"/>
      <c r="G1312" s="344"/>
      <c r="H1312" s="345"/>
      <c r="I1312" s="346"/>
      <c r="J1312" s="94"/>
      <c r="K1312" s="345"/>
      <c r="L1312" s="362"/>
      <c r="M1312" s="362"/>
      <c r="N1312" s="363" t="b">
        <v>0</v>
      </c>
      <c r="O1312" s="363" t="b">
        <v>0</v>
      </c>
      <c r="P1312" s="136"/>
      <c r="Q1312" s="136"/>
      <c r="R1312" s="425"/>
      <c r="S1312" s="425"/>
      <c r="T1312" s="425"/>
      <c r="U1312" s="425"/>
      <c r="V1312" s="425"/>
      <c r="W1312" s="425"/>
      <c r="X1312" s="425"/>
      <c r="Y1312" s="425"/>
      <c r="Z1312" s="425"/>
      <c r="AA1312" s="425"/>
      <c r="AB1312" s="425"/>
    </row>
    <row r="1313" hidden="1">
      <c r="A1313" s="428" t="str">
        <f t="shared" si="112"/>
        <v>5f34f5fdbee28739b1543a07</v>
      </c>
      <c r="B1313" s="412"/>
      <c r="C1313" s="360" t="s">
        <v>422</v>
      </c>
      <c r="D1313" s="110" t="s">
        <v>389</v>
      </c>
      <c r="E1313" s="110" t="s">
        <v>1040</v>
      </c>
      <c r="F1313" s="110" t="s">
        <v>1041</v>
      </c>
      <c r="G1313" s="451">
        <v>0.4166666666666667</v>
      </c>
      <c r="H1313" s="110" t="s">
        <v>1033</v>
      </c>
      <c r="I1313" s="130" t="s">
        <v>3264</v>
      </c>
      <c r="J1313" s="130" t="s">
        <v>1043</v>
      </c>
      <c r="K1313" s="362"/>
      <c r="L1313" s="362"/>
      <c r="M1313" s="362"/>
      <c r="N1313" s="363" t="b">
        <v>0</v>
      </c>
      <c r="O1313" s="363" t="b">
        <v>0</v>
      </c>
      <c r="P1313" s="136"/>
      <c r="Q1313" s="136"/>
      <c r="R1313" s="425"/>
      <c r="S1313" s="425"/>
      <c r="T1313" s="425"/>
      <c r="U1313" s="425"/>
      <c r="V1313" s="425"/>
      <c r="W1313" s="425"/>
      <c r="X1313" s="425"/>
      <c r="Y1313" s="425"/>
      <c r="Z1313" s="425"/>
      <c r="AA1313" s="425"/>
      <c r="AB1313" s="425"/>
    </row>
    <row r="1314" hidden="1">
      <c r="A1314" s="428" t="str">
        <f t="shared" si="112"/>
        <v>60c843f15383bc6124670537</v>
      </c>
      <c r="B1314" s="412"/>
      <c r="C1314" s="360" t="s">
        <v>422</v>
      </c>
      <c r="D1314" s="438" t="s">
        <v>389</v>
      </c>
      <c r="E1314" s="13" t="s">
        <v>3265</v>
      </c>
      <c r="F1314" s="13" t="s">
        <v>3266</v>
      </c>
      <c r="G1314" s="399">
        <v>0.5</v>
      </c>
      <c r="H1314" s="345" t="s">
        <v>981</v>
      </c>
      <c r="I1314" s="346" t="s">
        <v>3267</v>
      </c>
      <c r="J1314" s="94" t="s">
        <v>3268</v>
      </c>
      <c r="K1314" s="345"/>
      <c r="L1314" s="362"/>
      <c r="M1314" s="362"/>
      <c r="N1314" s="363" t="b">
        <v>0</v>
      </c>
      <c r="O1314" s="363" t="b">
        <v>0</v>
      </c>
      <c r="P1314" s="136"/>
      <c r="Q1314" s="136"/>
      <c r="R1314" s="425"/>
      <c r="S1314" s="425"/>
      <c r="T1314" s="425"/>
      <c r="U1314" s="425"/>
      <c r="V1314" s="425"/>
      <c r="W1314" s="425"/>
      <c r="X1314" s="425"/>
      <c r="Y1314" s="425"/>
      <c r="Z1314" s="425"/>
      <c r="AA1314" s="425"/>
      <c r="AB1314" s="425"/>
    </row>
    <row r="1315" hidden="1">
      <c r="A1315" s="428" t="str">
        <f t="shared" si="112"/>
        <v>5fbcb52ed2136848e499f02d</v>
      </c>
      <c r="B1315" s="412"/>
      <c r="C1315" s="360" t="s">
        <v>422</v>
      </c>
      <c r="D1315" s="378" t="s">
        <v>389</v>
      </c>
      <c r="E1315" s="348" t="s">
        <v>984</v>
      </c>
      <c r="F1315" s="16" t="s">
        <v>985</v>
      </c>
      <c r="G1315" s="361">
        <v>0.5833333333333334</v>
      </c>
      <c r="H1315" s="349" t="s">
        <v>897</v>
      </c>
      <c r="I1315" s="452" t="s">
        <v>3269</v>
      </c>
      <c r="J1315" s="73" t="s">
        <v>988</v>
      </c>
      <c r="K1315" s="345" t="s">
        <v>3270</v>
      </c>
      <c r="L1315" s="362"/>
      <c r="M1315" s="362"/>
      <c r="N1315" s="363" t="b">
        <v>0</v>
      </c>
      <c r="O1315" s="363" t="b">
        <v>0</v>
      </c>
      <c r="P1315" s="136"/>
      <c r="Q1315" s="136"/>
      <c r="R1315" s="425"/>
      <c r="S1315" s="425"/>
      <c r="T1315" s="425"/>
      <c r="U1315" s="425"/>
      <c r="V1315" s="425"/>
      <c r="W1315" s="425"/>
      <c r="X1315" s="425"/>
      <c r="Y1315" s="425"/>
      <c r="Z1315" s="425"/>
      <c r="AA1315" s="425"/>
      <c r="AB1315" s="425"/>
    </row>
    <row r="1316" hidden="1">
      <c r="A1316" s="428" t="str">
        <f t="shared" si="112"/>
        <v>60b49dfd971eff1843e45b58</v>
      </c>
      <c r="B1316" s="415"/>
      <c r="C1316" s="360" t="s">
        <v>422</v>
      </c>
      <c r="D1316" s="438" t="s">
        <v>389</v>
      </c>
      <c r="E1316" s="13" t="s">
        <v>3271</v>
      </c>
      <c r="F1316" s="13" t="s">
        <v>3272</v>
      </c>
      <c r="G1316" s="399">
        <v>0.6666666666666666</v>
      </c>
      <c r="H1316" s="40" t="s">
        <v>3273</v>
      </c>
      <c r="I1316" s="94" t="s">
        <v>3274</v>
      </c>
      <c r="J1316" s="94" t="s">
        <v>213</v>
      </c>
      <c r="K1316" s="436"/>
      <c r="L1316" s="362"/>
      <c r="M1316" s="362"/>
      <c r="N1316" s="363" t="b">
        <v>0</v>
      </c>
      <c r="O1316" s="363" t="b">
        <v>0</v>
      </c>
      <c r="P1316" s="136"/>
      <c r="Q1316" s="136"/>
      <c r="R1316" s="425"/>
      <c r="S1316" s="425"/>
      <c r="T1316" s="425"/>
      <c r="U1316" s="425"/>
      <c r="V1316" s="425"/>
      <c r="W1316" s="425"/>
      <c r="X1316" s="425"/>
      <c r="Y1316" s="425"/>
      <c r="Z1316" s="425"/>
      <c r="AA1316" s="425"/>
      <c r="AB1316" s="425"/>
    </row>
    <row r="1317" hidden="1">
      <c r="A1317" s="428" t="str">
        <f t="shared" si="112"/>
        <v/>
      </c>
      <c r="B1317" s="416"/>
      <c r="C1317" s="375"/>
      <c r="D1317" s="171"/>
      <c r="E1317" s="362"/>
      <c r="F1317" s="362"/>
      <c r="G1317" s="376"/>
      <c r="H1317" s="362"/>
      <c r="I1317" s="377"/>
      <c r="J1317" s="362"/>
      <c r="K1317" s="362"/>
      <c r="L1317" s="362"/>
      <c r="M1317" s="362"/>
      <c r="N1317" s="363" t="b">
        <v>0</v>
      </c>
      <c r="O1317" s="363" t="b">
        <v>0</v>
      </c>
      <c r="P1317" s="136"/>
      <c r="Q1317" s="136"/>
      <c r="R1317" s="425"/>
      <c r="S1317" s="425"/>
      <c r="T1317" s="425"/>
      <c r="U1317" s="425"/>
      <c r="V1317" s="425"/>
      <c r="W1317" s="425"/>
      <c r="X1317" s="425"/>
      <c r="Y1317" s="425"/>
      <c r="Z1317" s="425"/>
      <c r="AA1317" s="425"/>
      <c r="AB1317" s="425"/>
    </row>
    <row r="1318" hidden="1">
      <c r="A1318" s="428" t="str">
        <f t="shared" si="112"/>
        <v/>
      </c>
      <c r="B1318" s="429" t="s">
        <v>13</v>
      </c>
      <c r="C1318" s="360" t="s">
        <v>1150</v>
      </c>
      <c r="D1318" s="171"/>
      <c r="E1318" s="362"/>
      <c r="F1318" s="498" t="s">
        <v>3275</v>
      </c>
      <c r="G1318" s="376"/>
      <c r="H1318" s="362"/>
      <c r="I1318" s="377"/>
      <c r="J1318" s="362"/>
      <c r="K1318" s="362"/>
      <c r="L1318" s="362"/>
      <c r="M1318" s="362"/>
      <c r="N1318" s="363" t="b">
        <v>0</v>
      </c>
      <c r="O1318" s="363" t="b">
        <v>0</v>
      </c>
      <c r="P1318" s="136"/>
      <c r="Q1318" s="136"/>
      <c r="R1318" s="425"/>
      <c r="S1318" s="425"/>
      <c r="T1318" s="425"/>
      <c r="U1318" s="425"/>
      <c r="V1318" s="425"/>
      <c r="W1318" s="425"/>
      <c r="X1318" s="425"/>
      <c r="Y1318" s="425"/>
      <c r="Z1318" s="425"/>
      <c r="AA1318" s="425"/>
      <c r="AB1318" s="425"/>
    </row>
    <row r="1319" hidden="1">
      <c r="A1319" s="428" t="str">
        <f t="shared" si="112"/>
        <v/>
      </c>
      <c r="B1319" s="412"/>
      <c r="C1319" s="360" t="s">
        <v>1150</v>
      </c>
      <c r="D1319" s="147"/>
      <c r="E1319" s="13"/>
      <c r="F1319" s="13"/>
      <c r="G1319" s="380"/>
      <c r="H1319" s="346"/>
      <c r="I1319" s="346"/>
      <c r="J1319" s="94"/>
      <c r="K1319" s="362"/>
      <c r="L1319" s="362"/>
      <c r="M1319" s="362"/>
      <c r="N1319" s="363" t="b">
        <v>0</v>
      </c>
      <c r="O1319" s="363" t="b">
        <v>0</v>
      </c>
      <c r="P1319" s="136"/>
      <c r="Q1319" s="136"/>
      <c r="R1319" s="425"/>
      <c r="S1319" s="425"/>
      <c r="T1319" s="425"/>
      <c r="U1319" s="425"/>
      <c r="V1319" s="425"/>
      <c r="W1319" s="425"/>
      <c r="X1319" s="425"/>
      <c r="Y1319" s="425"/>
      <c r="Z1319" s="425"/>
      <c r="AA1319" s="425"/>
      <c r="AB1319" s="425"/>
    </row>
    <row r="1320" hidden="1">
      <c r="A1320" s="428" t="str">
        <f t="shared" si="112"/>
        <v>6047550919345f5ba041f5d2</v>
      </c>
      <c r="B1320" s="412"/>
      <c r="C1320" s="360" t="s">
        <v>1150</v>
      </c>
      <c r="D1320" s="438" t="s">
        <v>389</v>
      </c>
      <c r="E1320" s="13" t="s">
        <v>1765</v>
      </c>
      <c r="F1320" s="13" t="s">
        <v>1766</v>
      </c>
      <c r="G1320" s="380">
        <v>0.625</v>
      </c>
      <c r="H1320" s="345" t="s">
        <v>1461</v>
      </c>
      <c r="I1320" s="346" t="s">
        <v>3276</v>
      </c>
      <c r="J1320" s="94" t="s">
        <v>1769</v>
      </c>
      <c r="K1320" s="444" t="s">
        <v>2248</v>
      </c>
      <c r="L1320" s="362"/>
      <c r="M1320" s="362"/>
      <c r="N1320" s="363" t="b">
        <v>0</v>
      </c>
      <c r="O1320" s="363" t="b">
        <v>0</v>
      </c>
      <c r="P1320" s="136"/>
      <c r="Q1320" s="411"/>
      <c r="R1320" s="425"/>
      <c r="S1320" s="425"/>
      <c r="T1320" s="425"/>
      <c r="U1320" s="425"/>
      <c r="V1320" s="425"/>
      <c r="W1320" s="425"/>
      <c r="X1320" s="425"/>
      <c r="Y1320" s="425"/>
      <c r="Z1320" s="425"/>
      <c r="AA1320" s="425"/>
      <c r="AB1320" s="425"/>
    </row>
    <row r="1321" hidden="1">
      <c r="A1321" s="428" t="str">
        <f t="shared" si="112"/>
        <v>5f98418cd0763222da6ea9e4</v>
      </c>
      <c r="B1321" s="412"/>
      <c r="C1321" s="360" t="s">
        <v>1150</v>
      </c>
      <c r="D1321" s="438" t="s">
        <v>196</v>
      </c>
      <c r="E1321" s="13" t="s">
        <v>3277</v>
      </c>
      <c r="F1321" s="13" t="s">
        <v>3278</v>
      </c>
      <c r="G1321" s="380">
        <v>0.7083333333333334</v>
      </c>
      <c r="H1321" s="167" t="s">
        <v>64</v>
      </c>
      <c r="I1321" s="346" t="s">
        <v>3279</v>
      </c>
      <c r="J1321" s="167" t="s">
        <v>3280</v>
      </c>
      <c r="K1321" s="345"/>
      <c r="L1321" s="362"/>
      <c r="M1321" s="362"/>
      <c r="N1321" s="363" t="b">
        <v>0</v>
      </c>
      <c r="O1321" s="363" t="b">
        <v>0</v>
      </c>
      <c r="P1321" s="136"/>
      <c r="Q1321" s="411"/>
      <c r="R1321" s="425"/>
      <c r="S1321" s="425"/>
      <c r="T1321" s="425"/>
      <c r="U1321" s="425"/>
      <c r="V1321" s="425"/>
      <c r="W1321" s="425"/>
      <c r="X1321" s="425"/>
      <c r="Y1321" s="425"/>
      <c r="Z1321" s="425"/>
      <c r="AA1321" s="425"/>
      <c r="AB1321" s="425"/>
    </row>
    <row r="1322" hidden="1">
      <c r="A1322" s="428" t="str">
        <f t="shared" si="112"/>
        <v>5ff716961f40a3b52090a5d4</v>
      </c>
      <c r="B1322" s="415"/>
      <c r="C1322" s="360" t="s">
        <v>1150</v>
      </c>
      <c r="D1322" s="147" t="s">
        <v>389</v>
      </c>
      <c r="E1322" s="13" t="s">
        <v>3281</v>
      </c>
      <c r="F1322" s="13" t="s">
        <v>3282</v>
      </c>
      <c r="G1322" s="380">
        <v>0.7916666666666666</v>
      </c>
      <c r="H1322" s="345" t="s">
        <v>546</v>
      </c>
      <c r="I1322" s="346" t="s">
        <v>3283</v>
      </c>
      <c r="J1322" s="94" t="s">
        <v>3284</v>
      </c>
      <c r="K1322" s="362"/>
      <c r="L1322" s="362"/>
      <c r="M1322" s="362"/>
      <c r="N1322" s="363" t="b">
        <v>0</v>
      </c>
      <c r="O1322" s="363" t="b">
        <v>0</v>
      </c>
      <c r="P1322" s="136"/>
      <c r="Q1322" s="411"/>
      <c r="R1322" s="425"/>
      <c r="S1322" s="425"/>
      <c r="T1322" s="425"/>
      <c r="U1322" s="425"/>
      <c r="V1322" s="425"/>
      <c r="W1322" s="425"/>
      <c r="X1322" s="425"/>
      <c r="Y1322" s="425"/>
      <c r="Z1322" s="425"/>
      <c r="AA1322" s="425"/>
      <c r="AB1322" s="425"/>
    </row>
    <row r="1323" hidden="1">
      <c r="A1323" s="428" t="str">
        <f t="shared" si="112"/>
        <v/>
      </c>
      <c r="B1323" s="408"/>
      <c r="C1323" s="9">
        <v>44377.0</v>
      </c>
      <c r="D1323" s="171"/>
      <c r="E1323" s="362"/>
      <c r="F1323" s="362"/>
      <c r="G1323" s="375"/>
      <c r="H1323" s="427"/>
      <c r="I1323" s="377"/>
      <c r="J1323" s="362"/>
      <c r="K1323" s="362"/>
      <c r="L1323" s="362"/>
      <c r="M1323" s="362"/>
      <c r="N1323" s="363" t="b">
        <v>0</v>
      </c>
      <c r="O1323" s="363" t="b">
        <v>0</v>
      </c>
      <c r="P1323" s="136"/>
      <c r="Q1323" s="407"/>
      <c r="R1323" s="425"/>
      <c r="S1323" s="425"/>
      <c r="T1323" s="425"/>
      <c r="U1323" s="425"/>
      <c r="V1323" s="425"/>
      <c r="W1323" s="425"/>
      <c r="X1323" s="425"/>
      <c r="Y1323" s="425"/>
      <c r="Z1323" s="425"/>
      <c r="AA1323" s="425"/>
      <c r="AB1323" s="425"/>
    </row>
    <row r="1324" hidden="1">
      <c r="A1324" s="428" t="str">
        <f t="shared" si="112"/>
        <v/>
      </c>
      <c r="B1324" s="429" t="s">
        <v>1389</v>
      </c>
      <c r="C1324" s="360" t="s">
        <v>422</v>
      </c>
      <c r="D1324" s="147"/>
      <c r="E1324" s="13"/>
      <c r="F1324" s="13"/>
      <c r="G1324" s="344"/>
      <c r="H1324" s="345"/>
      <c r="I1324" s="346"/>
      <c r="J1324" s="94"/>
      <c r="K1324" s="345"/>
      <c r="L1324" s="362"/>
      <c r="M1324" s="362"/>
      <c r="N1324" s="363" t="b">
        <v>0</v>
      </c>
      <c r="O1324" s="363" t="b">
        <v>0</v>
      </c>
      <c r="P1324" s="136"/>
      <c r="Q1324" s="411"/>
      <c r="R1324" s="425"/>
      <c r="S1324" s="425"/>
      <c r="T1324" s="425"/>
      <c r="U1324" s="425"/>
      <c r="V1324" s="425"/>
      <c r="W1324" s="425"/>
      <c r="X1324" s="425"/>
      <c r="Y1324" s="425"/>
      <c r="Z1324" s="425"/>
      <c r="AA1324" s="425"/>
      <c r="AB1324" s="425"/>
    </row>
    <row r="1325" hidden="1">
      <c r="A1325" s="428" t="str">
        <f t="shared" si="112"/>
        <v>5ff0ad02630a763e8effdc38</v>
      </c>
      <c r="B1325" s="412"/>
      <c r="C1325" s="360" t="s">
        <v>422</v>
      </c>
      <c r="D1325" s="438" t="s">
        <v>389</v>
      </c>
      <c r="E1325" s="123" t="s">
        <v>828</v>
      </c>
      <c r="F1325" s="123" t="s">
        <v>829</v>
      </c>
      <c r="G1325" s="129">
        <v>0.4583333333333333</v>
      </c>
      <c r="H1325" s="110" t="s">
        <v>2407</v>
      </c>
      <c r="I1325" s="130" t="s">
        <v>3285</v>
      </c>
      <c r="J1325" s="94" t="s">
        <v>832</v>
      </c>
      <c r="K1325" s="345" t="s">
        <v>2248</v>
      </c>
      <c r="L1325" s="362"/>
      <c r="M1325" s="362"/>
      <c r="N1325" s="363" t="b">
        <v>0</v>
      </c>
      <c r="O1325" s="363" t="b">
        <v>0</v>
      </c>
      <c r="P1325" s="136"/>
      <c r="Q1325" s="411"/>
      <c r="R1325" s="425"/>
      <c r="S1325" s="425"/>
      <c r="T1325" s="425"/>
      <c r="U1325" s="425"/>
      <c r="V1325" s="425"/>
      <c r="W1325" s="425"/>
      <c r="X1325" s="425"/>
      <c r="Y1325" s="425"/>
      <c r="Z1325" s="425"/>
      <c r="AA1325" s="425"/>
      <c r="AB1325" s="425"/>
    </row>
    <row r="1326" hidden="1">
      <c r="A1326" s="428" t="str">
        <f t="shared" si="112"/>
        <v>60d33cd6717e1bdcb9a4dcd4</v>
      </c>
      <c r="B1326" s="412"/>
      <c r="C1326" s="360" t="s">
        <v>422</v>
      </c>
      <c r="D1326" s="438" t="s">
        <v>389</v>
      </c>
      <c r="E1326" s="13" t="s">
        <v>3286</v>
      </c>
      <c r="F1326" s="13" t="s">
        <v>3287</v>
      </c>
      <c r="G1326" s="380">
        <v>0.5416666666666666</v>
      </c>
      <c r="H1326" s="345" t="s">
        <v>3288</v>
      </c>
      <c r="I1326" s="346" t="s">
        <v>3289</v>
      </c>
      <c r="J1326" s="94" t="s">
        <v>3290</v>
      </c>
      <c r="K1326" s="345"/>
      <c r="L1326" s="362"/>
      <c r="M1326" s="362"/>
      <c r="N1326" s="363" t="b">
        <v>0</v>
      </c>
      <c r="O1326" s="363" t="b">
        <v>0</v>
      </c>
      <c r="P1326" s="136"/>
      <c r="Q1326" s="411"/>
      <c r="R1326" s="425"/>
      <c r="S1326" s="425"/>
      <c r="T1326" s="425"/>
      <c r="U1326" s="425"/>
      <c r="V1326" s="425"/>
      <c r="W1326" s="425"/>
      <c r="X1326" s="425"/>
      <c r="Y1326" s="425"/>
      <c r="Z1326" s="425"/>
      <c r="AA1326" s="425"/>
      <c r="AB1326" s="425"/>
    </row>
    <row r="1327" hidden="1">
      <c r="A1327" s="428" t="str">
        <f t="shared" si="112"/>
        <v>60cd9b99a761103d1155a701</v>
      </c>
      <c r="B1327" s="412"/>
      <c r="C1327" s="360" t="s">
        <v>422</v>
      </c>
      <c r="D1327" s="147" t="s">
        <v>389</v>
      </c>
      <c r="E1327" s="13" t="s">
        <v>3291</v>
      </c>
      <c r="F1327" s="13" t="s">
        <v>3292</v>
      </c>
      <c r="G1327" s="380">
        <v>0.625</v>
      </c>
      <c r="H1327" s="346" t="s">
        <v>776</v>
      </c>
      <c r="I1327" s="150" t="s">
        <v>3293</v>
      </c>
      <c r="J1327" s="443" t="s">
        <v>3294</v>
      </c>
      <c r="K1327" s="362"/>
      <c r="L1327" s="362"/>
      <c r="M1327" s="362"/>
      <c r="N1327" s="363" t="b">
        <v>0</v>
      </c>
      <c r="O1327" s="363" t="b">
        <v>0</v>
      </c>
      <c r="P1327" s="136"/>
      <c r="Q1327" s="411"/>
      <c r="R1327" s="425"/>
      <c r="S1327" s="425"/>
      <c r="T1327" s="425"/>
      <c r="U1327" s="425"/>
      <c r="V1327" s="425"/>
      <c r="W1327" s="425"/>
      <c r="X1327" s="425"/>
      <c r="Y1327" s="425"/>
      <c r="Z1327" s="425"/>
      <c r="AA1327" s="425"/>
      <c r="AB1327" s="425"/>
    </row>
    <row r="1328" hidden="1">
      <c r="A1328" s="428" t="str">
        <f t="shared" si="112"/>
        <v>60c7a8e7fcaaf1d0d31d403e</v>
      </c>
      <c r="B1328" s="415"/>
      <c r="C1328" s="360" t="s">
        <v>422</v>
      </c>
      <c r="D1328" s="438" t="s">
        <v>389</v>
      </c>
      <c r="E1328" s="13" t="s">
        <v>3295</v>
      </c>
      <c r="F1328" s="13" t="s">
        <v>3296</v>
      </c>
      <c r="G1328" s="380">
        <v>0.7083333333333334</v>
      </c>
      <c r="H1328" s="40" t="s">
        <v>2274</v>
      </c>
      <c r="I1328" s="346" t="s">
        <v>3297</v>
      </c>
      <c r="J1328" s="94" t="s">
        <v>3298</v>
      </c>
      <c r="K1328" s="436"/>
      <c r="L1328" s="362"/>
      <c r="M1328" s="362"/>
      <c r="N1328" s="363" t="b">
        <v>0</v>
      </c>
      <c r="O1328" s="363" t="b">
        <v>0</v>
      </c>
      <c r="P1328" s="136"/>
      <c r="Q1328" s="411"/>
      <c r="R1328" s="425"/>
      <c r="S1328" s="425"/>
      <c r="T1328" s="425"/>
      <c r="U1328" s="425"/>
      <c r="V1328" s="425"/>
      <c r="W1328" s="425"/>
      <c r="X1328" s="425"/>
      <c r="Y1328" s="425"/>
      <c r="Z1328" s="425"/>
      <c r="AA1328" s="425"/>
      <c r="AB1328" s="425"/>
    </row>
    <row r="1329" hidden="1">
      <c r="A1329" s="428" t="str">
        <f t="shared" si="112"/>
        <v/>
      </c>
      <c r="B1329" s="416"/>
      <c r="C1329" s="375"/>
      <c r="D1329" s="171"/>
      <c r="E1329" s="362"/>
      <c r="F1329" s="362"/>
      <c r="G1329" s="376"/>
      <c r="H1329" s="362"/>
      <c r="I1329" s="377"/>
      <c r="J1329" s="362"/>
      <c r="K1329" s="362"/>
      <c r="L1329" s="362"/>
      <c r="M1329" s="362"/>
      <c r="N1329" s="363" t="b">
        <v>0</v>
      </c>
      <c r="O1329" s="363" t="b">
        <v>0</v>
      </c>
      <c r="P1329" s="136"/>
      <c r="Q1329" s="411"/>
      <c r="R1329" s="425"/>
      <c r="S1329" s="425"/>
      <c r="T1329" s="425"/>
      <c r="U1329" s="425"/>
      <c r="V1329" s="425"/>
      <c r="W1329" s="425"/>
      <c r="X1329" s="425"/>
      <c r="Y1329" s="425"/>
      <c r="Z1329" s="425"/>
      <c r="AA1329" s="425"/>
      <c r="AB1329" s="425"/>
    </row>
    <row r="1330" hidden="1">
      <c r="A1330" s="428" t="str">
        <f t="shared" si="112"/>
        <v/>
      </c>
      <c r="B1330" s="429" t="s">
        <v>13</v>
      </c>
      <c r="C1330" s="360" t="s">
        <v>1150</v>
      </c>
      <c r="D1330" s="171"/>
      <c r="E1330" s="362"/>
      <c r="F1330" s="345"/>
      <c r="G1330" s="376"/>
      <c r="H1330" s="362"/>
      <c r="I1330" s="377"/>
      <c r="J1330" s="362"/>
      <c r="K1330" s="362"/>
      <c r="L1330" s="362"/>
      <c r="M1330" s="362"/>
      <c r="N1330" s="363" t="b">
        <v>0</v>
      </c>
      <c r="O1330" s="363" t="b">
        <v>0</v>
      </c>
      <c r="P1330" s="136"/>
      <c r="Q1330" s="411"/>
      <c r="R1330" s="425"/>
      <c r="S1330" s="425"/>
      <c r="T1330" s="425"/>
      <c r="U1330" s="425"/>
      <c r="V1330" s="425"/>
      <c r="W1330" s="425"/>
      <c r="X1330" s="425"/>
      <c r="Y1330" s="425"/>
      <c r="Z1330" s="425"/>
      <c r="AA1330" s="425"/>
      <c r="AB1330" s="425"/>
    </row>
    <row r="1331" hidden="1">
      <c r="A1331" s="428" t="str">
        <f t="shared" si="112"/>
        <v>60c743b7f2e59647499c4a2b</v>
      </c>
      <c r="B1331" s="412"/>
      <c r="C1331" s="360" t="s">
        <v>1150</v>
      </c>
      <c r="D1331" s="438" t="s">
        <v>389</v>
      </c>
      <c r="E1331" s="13" t="s">
        <v>3299</v>
      </c>
      <c r="F1331" s="13" t="s">
        <v>3300</v>
      </c>
      <c r="G1331" s="380">
        <v>0.5</v>
      </c>
      <c r="H1331" s="456" t="s">
        <v>2496</v>
      </c>
      <c r="I1331" s="418" t="s">
        <v>3301</v>
      </c>
      <c r="J1331" s="443" t="s">
        <v>3302</v>
      </c>
      <c r="K1331" s="436"/>
      <c r="L1331" s="362"/>
      <c r="M1331" s="362"/>
      <c r="N1331" s="363" t="b">
        <v>0</v>
      </c>
      <c r="O1331" s="363" t="b">
        <v>0</v>
      </c>
      <c r="P1331" s="136"/>
      <c r="Q1331" s="411"/>
      <c r="R1331" s="425"/>
      <c r="S1331" s="425"/>
      <c r="T1331" s="425"/>
      <c r="U1331" s="425"/>
      <c r="V1331" s="425"/>
      <c r="W1331" s="425"/>
      <c r="X1331" s="425"/>
      <c r="Y1331" s="425"/>
      <c r="Z1331" s="425"/>
      <c r="AA1331" s="425"/>
      <c r="AB1331" s="425"/>
    </row>
    <row r="1332" hidden="1">
      <c r="A1332" s="428" t="str">
        <f t="shared" si="112"/>
        <v>5fe9e242dc26c700d2d02860</v>
      </c>
      <c r="B1332" s="412"/>
      <c r="C1332" s="360" t="s">
        <v>1150</v>
      </c>
      <c r="D1332" s="438" t="s">
        <v>196</v>
      </c>
      <c r="E1332" s="13" t="s">
        <v>756</v>
      </c>
      <c r="F1332" s="13" t="s">
        <v>757</v>
      </c>
      <c r="G1332" s="380">
        <v>0.5833333333333334</v>
      </c>
      <c r="H1332" s="456" t="s">
        <v>3303</v>
      </c>
      <c r="I1332" s="167" t="s">
        <v>3304</v>
      </c>
      <c r="J1332" s="94" t="s">
        <v>760</v>
      </c>
      <c r="K1332" s="345" t="s">
        <v>3305</v>
      </c>
      <c r="L1332" s="362"/>
      <c r="M1332" s="362"/>
      <c r="N1332" s="363" t="b">
        <v>0</v>
      </c>
      <c r="O1332" s="363" t="b">
        <v>0</v>
      </c>
      <c r="P1332" s="136"/>
      <c r="Q1332" s="411"/>
      <c r="R1332" s="425"/>
      <c r="S1332" s="425"/>
      <c r="T1332" s="425"/>
      <c r="U1332" s="425"/>
      <c r="V1332" s="425"/>
      <c r="W1332" s="425"/>
      <c r="X1332" s="425"/>
      <c r="Y1332" s="425"/>
      <c r="Z1332" s="425"/>
      <c r="AA1332" s="425"/>
      <c r="AB1332" s="425"/>
    </row>
    <row r="1333" hidden="1">
      <c r="A1333" s="428" t="str">
        <f t="shared" si="112"/>
        <v>5f33e12230bf633c8c2c944f</v>
      </c>
      <c r="B1333" s="412"/>
      <c r="C1333" s="360" t="s">
        <v>1150</v>
      </c>
      <c r="D1333" s="147" t="s">
        <v>196</v>
      </c>
      <c r="E1333" s="430" t="s">
        <v>746</v>
      </c>
      <c r="F1333" s="430" t="s">
        <v>747</v>
      </c>
      <c r="G1333" s="380">
        <v>0.6666666666666666</v>
      </c>
      <c r="H1333" s="456" t="s">
        <v>3303</v>
      </c>
      <c r="I1333" s="167" t="s">
        <v>3306</v>
      </c>
      <c r="J1333" s="94" t="s">
        <v>3307</v>
      </c>
      <c r="K1333" s="345" t="s">
        <v>2248</v>
      </c>
      <c r="L1333" s="362"/>
      <c r="M1333" s="362"/>
      <c r="N1333" s="363" t="b">
        <v>0</v>
      </c>
      <c r="O1333" s="363" t="b">
        <v>0</v>
      </c>
      <c r="P1333" s="136"/>
      <c r="Q1333" s="411"/>
      <c r="R1333" s="425"/>
      <c r="S1333" s="425"/>
      <c r="T1333" s="425"/>
      <c r="U1333" s="425"/>
      <c r="V1333" s="425"/>
      <c r="W1333" s="425"/>
      <c r="X1333" s="425"/>
      <c r="Y1333" s="425"/>
      <c r="Z1333" s="425"/>
      <c r="AA1333" s="425"/>
      <c r="AB1333" s="425"/>
    </row>
    <row r="1334" hidden="1">
      <c r="A1334" s="428" t="str">
        <f t="shared" si="112"/>
        <v>5fe9c076e4a5e2c9e8793009</v>
      </c>
      <c r="B1334" s="415"/>
      <c r="C1334" s="360" t="s">
        <v>1150</v>
      </c>
      <c r="D1334" s="147" t="s">
        <v>196</v>
      </c>
      <c r="E1334" s="13" t="s">
        <v>921</v>
      </c>
      <c r="F1334" s="13" t="s">
        <v>922</v>
      </c>
      <c r="G1334" s="129">
        <v>0.7291666666666666</v>
      </c>
      <c r="H1334" s="191" t="s">
        <v>3308</v>
      </c>
      <c r="I1334" s="161" t="s">
        <v>3309</v>
      </c>
      <c r="J1334" s="110" t="s">
        <v>925</v>
      </c>
      <c r="K1334" s="40" t="s">
        <v>2248</v>
      </c>
      <c r="L1334" s="362"/>
      <c r="M1334" s="362"/>
      <c r="N1334" s="363" t="b">
        <v>0</v>
      </c>
      <c r="O1334" s="363" t="b">
        <v>0</v>
      </c>
      <c r="P1334" s="136"/>
      <c r="Q1334" s="411"/>
      <c r="R1334" s="425"/>
      <c r="S1334" s="425"/>
      <c r="T1334" s="425"/>
      <c r="U1334" s="425"/>
      <c r="V1334" s="425"/>
      <c r="W1334" s="425"/>
      <c r="X1334" s="425"/>
      <c r="Y1334" s="425"/>
      <c r="Z1334" s="425"/>
      <c r="AA1334" s="425"/>
      <c r="AB1334" s="425"/>
    </row>
    <row r="1335" hidden="1">
      <c r="A1335" s="428" t="str">
        <f t="shared" si="112"/>
        <v>60d2e453f4ac6d7490761ac3</v>
      </c>
      <c r="B1335" s="408"/>
      <c r="C1335" s="9">
        <v>44378.0</v>
      </c>
      <c r="D1335" s="438" t="s">
        <v>196</v>
      </c>
      <c r="E1335" s="13" t="s">
        <v>3310</v>
      </c>
      <c r="F1335" s="13" t="s">
        <v>3311</v>
      </c>
      <c r="G1335" s="380">
        <v>0.75</v>
      </c>
      <c r="H1335" s="346" t="s">
        <v>303</v>
      </c>
      <c r="I1335" s="150" t="s">
        <v>3312</v>
      </c>
      <c r="J1335" s="94" t="s">
        <v>3313</v>
      </c>
      <c r="K1335" s="7"/>
      <c r="L1335" s="362"/>
      <c r="M1335" s="362"/>
      <c r="N1335" s="363" t="b">
        <v>0</v>
      </c>
      <c r="O1335" s="363" t="b">
        <v>0</v>
      </c>
      <c r="P1335" s="136"/>
      <c r="Q1335" s="407"/>
      <c r="R1335" s="425"/>
      <c r="S1335" s="425"/>
      <c r="T1335" s="425"/>
      <c r="U1335" s="425"/>
      <c r="V1335" s="425"/>
      <c r="W1335" s="425"/>
      <c r="X1335" s="425"/>
      <c r="Y1335" s="425"/>
      <c r="Z1335" s="425"/>
      <c r="AA1335" s="425"/>
      <c r="AB1335" s="425"/>
    </row>
    <row r="1336" hidden="1">
      <c r="A1336" s="428" t="str">
        <f t="shared" si="112"/>
        <v/>
      </c>
      <c r="B1336" s="429" t="s">
        <v>1389</v>
      </c>
      <c r="C1336" s="360" t="s">
        <v>422</v>
      </c>
      <c r="D1336" s="147"/>
      <c r="E1336" s="13"/>
      <c r="F1336" s="13"/>
      <c r="G1336" s="344"/>
      <c r="H1336" s="345"/>
      <c r="I1336" s="346"/>
      <c r="J1336" s="94"/>
      <c r="K1336" s="345"/>
      <c r="L1336" s="362"/>
      <c r="M1336" s="362"/>
      <c r="N1336" s="363" t="b">
        <v>0</v>
      </c>
      <c r="O1336" s="363" t="b">
        <v>0</v>
      </c>
      <c r="P1336" s="136"/>
      <c r="Q1336" s="411"/>
      <c r="R1336" s="425"/>
      <c r="S1336" s="425"/>
      <c r="T1336" s="425"/>
      <c r="U1336" s="425"/>
      <c r="V1336" s="425"/>
      <c r="W1336" s="425"/>
      <c r="X1336" s="425"/>
      <c r="Y1336" s="425"/>
      <c r="Z1336" s="425"/>
      <c r="AA1336" s="425"/>
      <c r="AB1336" s="425"/>
    </row>
    <row r="1337" hidden="1">
      <c r="A1337" s="428" t="str">
        <f t="shared" si="112"/>
        <v/>
      </c>
      <c r="B1337" s="412"/>
      <c r="C1337" s="360" t="s">
        <v>422</v>
      </c>
      <c r="D1337" s="147"/>
      <c r="E1337" s="152"/>
      <c r="F1337" s="152"/>
      <c r="G1337" s="213"/>
      <c r="H1337" s="236"/>
      <c r="I1337" s="499"/>
      <c r="J1337" s="236"/>
      <c r="K1337" s="445"/>
      <c r="L1337" s="362"/>
      <c r="M1337" s="362"/>
      <c r="N1337" s="363" t="b">
        <v>0</v>
      </c>
      <c r="O1337" s="363" t="b">
        <v>0</v>
      </c>
      <c r="P1337" s="136"/>
      <c r="Q1337" s="411"/>
      <c r="R1337" s="425"/>
      <c r="S1337" s="425"/>
      <c r="T1337" s="425"/>
      <c r="U1337" s="425"/>
      <c r="V1337" s="425"/>
      <c r="W1337" s="425"/>
      <c r="X1337" s="425"/>
      <c r="Y1337" s="425"/>
      <c r="Z1337" s="425"/>
      <c r="AA1337" s="425"/>
      <c r="AB1337" s="425"/>
    </row>
    <row r="1338" hidden="1">
      <c r="A1338" s="428" t="str">
        <f t="shared" si="112"/>
        <v>60c8a903d483964ab8058bb5</v>
      </c>
      <c r="B1338" s="412"/>
      <c r="C1338" s="360" t="s">
        <v>422</v>
      </c>
      <c r="D1338" s="438" t="s">
        <v>196</v>
      </c>
      <c r="E1338" s="13" t="s">
        <v>3314</v>
      </c>
      <c r="F1338" s="13" t="s">
        <v>3315</v>
      </c>
      <c r="G1338" s="335">
        <v>0.5833333333333334</v>
      </c>
      <c r="H1338" s="171" t="s">
        <v>3316</v>
      </c>
      <c r="I1338" s="421" t="s">
        <v>3317</v>
      </c>
      <c r="J1338" s="442" t="s">
        <v>3318</v>
      </c>
      <c r="K1338" s="345"/>
      <c r="L1338" s="345" t="s">
        <v>3319</v>
      </c>
      <c r="M1338" s="362"/>
      <c r="N1338" s="363" t="b">
        <v>0</v>
      </c>
      <c r="O1338" s="363" t="b">
        <v>0</v>
      </c>
      <c r="P1338" s="136"/>
      <c r="Q1338" s="411"/>
      <c r="R1338" s="425"/>
      <c r="S1338" s="425"/>
      <c r="T1338" s="425"/>
      <c r="U1338" s="425"/>
      <c r="V1338" s="425"/>
      <c r="W1338" s="425"/>
      <c r="X1338" s="425"/>
      <c r="Y1338" s="425"/>
      <c r="Z1338" s="425"/>
      <c r="AA1338" s="425"/>
      <c r="AB1338" s="425"/>
    </row>
    <row r="1339" hidden="1">
      <c r="A1339" s="428" t="str">
        <f t="shared" si="112"/>
        <v>60a69172031a466865da0f32</v>
      </c>
      <c r="B1339" s="412"/>
      <c r="C1339" s="360" t="s">
        <v>422</v>
      </c>
      <c r="D1339" s="147" t="s">
        <v>1069</v>
      </c>
      <c r="E1339" s="13" t="s">
        <v>3006</v>
      </c>
      <c r="F1339" s="13" t="s">
        <v>3007</v>
      </c>
      <c r="G1339" s="128" t="s">
        <v>199</v>
      </c>
      <c r="H1339" s="110" t="s">
        <v>2913</v>
      </c>
      <c r="I1339" s="130" t="s">
        <v>3320</v>
      </c>
      <c r="J1339" s="94" t="s">
        <v>3009</v>
      </c>
      <c r="K1339" s="345" t="s">
        <v>1996</v>
      </c>
      <c r="L1339" s="362"/>
      <c r="M1339" s="362"/>
      <c r="N1339" s="363" t="b">
        <v>0</v>
      </c>
      <c r="O1339" s="363" t="b">
        <v>0</v>
      </c>
      <c r="P1339" s="136"/>
      <c r="Q1339" s="411"/>
      <c r="R1339" s="425"/>
      <c r="S1339" s="425"/>
      <c r="T1339" s="425"/>
      <c r="U1339" s="425"/>
      <c r="V1339" s="425"/>
      <c r="W1339" s="425"/>
      <c r="X1339" s="425"/>
      <c r="Y1339" s="425"/>
      <c r="Z1339" s="425"/>
      <c r="AA1339" s="425"/>
      <c r="AB1339" s="425"/>
    </row>
    <row r="1340" hidden="1">
      <c r="A1340" s="428" t="str">
        <f t="shared" si="112"/>
        <v>60c4caaa57880535096a89d0</v>
      </c>
      <c r="B1340" s="415"/>
      <c r="C1340" s="360" t="s">
        <v>422</v>
      </c>
      <c r="D1340" s="438" t="s">
        <v>1069</v>
      </c>
      <c r="E1340" s="13" t="s">
        <v>3321</v>
      </c>
      <c r="F1340" s="13" t="s">
        <v>3322</v>
      </c>
      <c r="G1340" s="344" t="s">
        <v>1060</v>
      </c>
      <c r="H1340" s="40" t="s">
        <v>1333</v>
      </c>
      <c r="I1340" s="346" t="s">
        <v>3323</v>
      </c>
      <c r="J1340" s="443" t="s">
        <v>3324</v>
      </c>
      <c r="K1340" s="444" t="s">
        <v>1996</v>
      </c>
      <c r="L1340" s="345" t="s">
        <v>3319</v>
      </c>
      <c r="M1340" s="362"/>
      <c r="N1340" s="363" t="b">
        <v>0</v>
      </c>
      <c r="O1340" s="363" t="b">
        <v>0</v>
      </c>
      <c r="P1340" s="136"/>
      <c r="Q1340" s="411"/>
      <c r="R1340" s="425"/>
      <c r="S1340" s="425"/>
      <c r="T1340" s="425"/>
      <c r="U1340" s="425"/>
      <c r="V1340" s="425"/>
      <c r="W1340" s="425"/>
      <c r="X1340" s="425"/>
      <c r="Y1340" s="425"/>
      <c r="Z1340" s="425"/>
      <c r="AA1340" s="425"/>
      <c r="AB1340" s="425"/>
    </row>
    <row r="1341" hidden="1">
      <c r="A1341" s="428" t="str">
        <f t="shared" si="112"/>
        <v/>
      </c>
      <c r="B1341" s="416"/>
      <c r="C1341" s="375"/>
      <c r="D1341" s="171"/>
      <c r="E1341" s="362"/>
      <c r="F1341" s="362"/>
      <c r="G1341" s="376"/>
      <c r="H1341" s="362"/>
      <c r="I1341" s="377"/>
      <c r="J1341" s="362"/>
      <c r="K1341" s="362"/>
      <c r="L1341" s="362"/>
      <c r="M1341" s="362"/>
      <c r="N1341" s="363" t="b">
        <v>0</v>
      </c>
      <c r="O1341" s="363" t="b">
        <v>0</v>
      </c>
      <c r="P1341" s="136"/>
      <c r="Q1341" s="411"/>
      <c r="R1341" s="425"/>
      <c r="S1341" s="425"/>
      <c r="T1341" s="425"/>
      <c r="U1341" s="425"/>
      <c r="V1341" s="425"/>
      <c r="W1341" s="425"/>
      <c r="X1341" s="425"/>
      <c r="Y1341" s="425"/>
      <c r="Z1341" s="425"/>
      <c r="AA1341" s="425"/>
      <c r="AB1341" s="425"/>
    </row>
    <row r="1342" hidden="1">
      <c r="A1342" s="428" t="str">
        <f t="shared" si="112"/>
        <v>5fd20d1dd8240d7e9504716d</v>
      </c>
      <c r="B1342" s="429" t="s">
        <v>13</v>
      </c>
      <c r="C1342" s="360" t="s">
        <v>1150</v>
      </c>
      <c r="D1342" s="147" t="s">
        <v>196</v>
      </c>
      <c r="E1342" s="13" t="s">
        <v>621</v>
      </c>
      <c r="F1342" s="13" t="s">
        <v>622</v>
      </c>
      <c r="G1342" s="380">
        <v>0.4166666666666667</v>
      </c>
      <c r="H1342" s="345" t="s">
        <v>297</v>
      </c>
      <c r="I1342" s="346" t="s">
        <v>3325</v>
      </c>
      <c r="J1342" s="94" t="s">
        <v>625</v>
      </c>
      <c r="K1342" s="345" t="s">
        <v>2248</v>
      </c>
      <c r="L1342" s="345" t="s">
        <v>3319</v>
      </c>
      <c r="M1342" s="362"/>
      <c r="N1342" s="363" t="b">
        <v>0</v>
      </c>
      <c r="O1342" s="363" t="b">
        <v>0</v>
      </c>
      <c r="P1342" s="136"/>
      <c r="Q1342" s="411"/>
      <c r="R1342" s="425"/>
      <c r="S1342" s="425"/>
      <c r="T1342" s="425"/>
      <c r="U1342" s="425"/>
      <c r="V1342" s="425"/>
      <c r="W1342" s="425"/>
      <c r="X1342" s="425"/>
      <c r="Y1342" s="425"/>
      <c r="Z1342" s="425"/>
      <c r="AA1342" s="425"/>
      <c r="AB1342" s="425"/>
    </row>
    <row r="1343" hidden="1">
      <c r="A1343" s="428" t="str">
        <f t="shared" si="112"/>
        <v>60c9f6c7550c5df5a5a04ddc</v>
      </c>
      <c r="B1343" s="412"/>
      <c r="C1343" s="360" t="s">
        <v>1150</v>
      </c>
      <c r="D1343" s="147" t="s">
        <v>196</v>
      </c>
      <c r="E1343" s="13" t="s">
        <v>3326</v>
      </c>
      <c r="F1343" s="323" t="s">
        <v>3327</v>
      </c>
      <c r="G1343" s="380">
        <v>0.5</v>
      </c>
      <c r="H1343" s="346" t="s">
        <v>498</v>
      </c>
      <c r="I1343" s="94" t="s">
        <v>3328</v>
      </c>
      <c r="J1343" s="94" t="s">
        <v>509</v>
      </c>
      <c r="K1343" s="362"/>
      <c r="L1343" s="345" t="s">
        <v>3319</v>
      </c>
      <c r="M1343" s="362"/>
      <c r="N1343" s="363" t="b">
        <v>0</v>
      </c>
      <c r="O1343" s="363" t="b">
        <v>0</v>
      </c>
      <c r="P1343" s="136"/>
      <c r="Q1343" s="411"/>
      <c r="R1343" s="425"/>
      <c r="S1343" s="425"/>
      <c r="T1343" s="425"/>
      <c r="U1343" s="425"/>
      <c r="V1343" s="425"/>
      <c r="W1343" s="425"/>
      <c r="X1343" s="425"/>
      <c r="Y1343" s="425"/>
      <c r="Z1343" s="425"/>
      <c r="AA1343" s="425"/>
      <c r="AB1343" s="425"/>
    </row>
    <row r="1344" hidden="1">
      <c r="A1344" s="428" t="str">
        <f t="shared" si="112"/>
        <v>5fb583771a497b3c4001fbd3</v>
      </c>
      <c r="B1344" s="412"/>
      <c r="C1344" s="360" t="s">
        <v>1150</v>
      </c>
      <c r="D1344" s="438" t="s">
        <v>389</v>
      </c>
      <c r="E1344" s="123" t="s">
        <v>719</v>
      </c>
      <c r="F1344" s="123" t="s">
        <v>720</v>
      </c>
      <c r="G1344" s="380">
        <v>0.6666666666666666</v>
      </c>
      <c r="H1344" s="346" t="s">
        <v>514</v>
      </c>
      <c r="I1344" s="150" t="s">
        <v>3329</v>
      </c>
      <c r="J1344" s="94" t="s">
        <v>642</v>
      </c>
      <c r="K1344" s="444" t="s">
        <v>2248</v>
      </c>
      <c r="L1344" s="345" t="s">
        <v>3319</v>
      </c>
      <c r="M1344" s="362"/>
      <c r="N1344" s="363" t="b">
        <v>0</v>
      </c>
      <c r="O1344" s="363" t="b">
        <v>0</v>
      </c>
      <c r="P1344" s="136"/>
      <c r="Q1344" s="411"/>
      <c r="R1344" s="425"/>
      <c r="S1344" s="425"/>
      <c r="T1344" s="425"/>
      <c r="U1344" s="425"/>
      <c r="V1344" s="425"/>
      <c r="W1344" s="425"/>
      <c r="X1344" s="425"/>
      <c r="Y1344" s="425"/>
      <c r="Z1344" s="425"/>
      <c r="AA1344" s="425"/>
      <c r="AB1344" s="425"/>
    </row>
    <row r="1345" hidden="1">
      <c r="A1345" s="428" t="str">
        <f t="shared" si="112"/>
        <v/>
      </c>
      <c r="B1345" s="415"/>
      <c r="C1345" s="360" t="s">
        <v>1150</v>
      </c>
      <c r="D1345" s="171"/>
      <c r="E1345" s="362"/>
      <c r="F1345" s="362"/>
      <c r="G1345" s="380"/>
      <c r="H1345" s="362"/>
      <c r="I1345" s="377"/>
      <c r="J1345" s="362"/>
      <c r="K1345" s="362"/>
      <c r="L1345" s="362"/>
      <c r="M1345" s="362"/>
      <c r="N1345" s="363" t="b">
        <v>0</v>
      </c>
      <c r="O1345" s="363" t="b">
        <v>0</v>
      </c>
      <c r="P1345" s="136"/>
      <c r="Q1345" s="411"/>
      <c r="R1345" s="425"/>
      <c r="S1345" s="425"/>
      <c r="T1345" s="425"/>
      <c r="U1345" s="425"/>
      <c r="V1345" s="425"/>
      <c r="W1345" s="425"/>
      <c r="X1345" s="425"/>
      <c r="Y1345" s="425"/>
      <c r="Z1345" s="425"/>
      <c r="AA1345" s="425"/>
      <c r="AB1345" s="425"/>
    </row>
    <row r="1346" hidden="1">
      <c r="A1346" s="428" t="str">
        <f t="shared" si="112"/>
        <v/>
      </c>
      <c r="B1346" s="408"/>
      <c r="C1346" s="9">
        <v>44379.0</v>
      </c>
      <c r="D1346" s="171"/>
      <c r="E1346" s="362"/>
      <c r="F1346" s="362"/>
      <c r="G1346" s="375"/>
      <c r="H1346" s="427"/>
      <c r="I1346" s="377"/>
      <c r="J1346" s="362"/>
      <c r="K1346" s="362"/>
      <c r="L1346" s="362"/>
      <c r="M1346" s="362"/>
      <c r="N1346" s="363" t="b">
        <v>0</v>
      </c>
      <c r="O1346" s="363" t="b">
        <v>0</v>
      </c>
      <c r="P1346" s="136"/>
      <c r="Q1346" s="407"/>
      <c r="R1346" s="425"/>
      <c r="S1346" s="425"/>
      <c r="T1346" s="425"/>
      <c r="U1346" s="425"/>
      <c r="V1346" s="425"/>
      <c r="W1346" s="425"/>
      <c r="X1346" s="425"/>
      <c r="Y1346" s="425"/>
      <c r="Z1346" s="425"/>
      <c r="AA1346" s="425"/>
      <c r="AB1346" s="425"/>
    </row>
    <row r="1347" hidden="1">
      <c r="A1347" s="428" t="str">
        <f t="shared" si="112"/>
        <v/>
      </c>
      <c r="B1347" s="429" t="s">
        <v>1389</v>
      </c>
      <c r="C1347" s="360" t="s">
        <v>422</v>
      </c>
      <c r="D1347" s="147"/>
      <c r="E1347" s="13"/>
      <c r="F1347" s="13"/>
      <c r="G1347" s="344"/>
      <c r="H1347" s="345"/>
      <c r="I1347" s="346"/>
      <c r="J1347" s="94"/>
      <c r="K1347" s="345"/>
      <c r="L1347" s="362"/>
      <c r="M1347" s="362"/>
      <c r="N1347" s="363" t="b">
        <v>0</v>
      </c>
      <c r="O1347" s="363" t="b">
        <v>0</v>
      </c>
      <c r="P1347" s="136"/>
      <c r="Q1347" s="411"/>
      <c r="R1347" s="425"/>
      <c r="S1347" s="425"/>
      <c r="T1347" s="425"/>
      <c r="U1347" s="425"/>
      <c r="V1347" s="425"/>
      <c r="W1347" s="425"/>
      <c r="X1347" s="425"/>
      <c r="Y1347" s="425"/>
      <c r="Z1347" s="425"/>
      <c r="AA1347" s="425"/>
      <c r="AB1347" s="425"/>
    </row>
    <row r="1348" hidden="1">
      <c r="A1348" s="428" t="str">
        <f t="shared" si="112"/>
        <v>60c76ce7f2e596829e9c4f08</v>
      </c>
      <c r="B1348" s="412"/>
      <c r="C1348" s="360" t="s">
        <v>422</v>
      </c>
      <c r="D1348" s="60" t="s">
        <v>1069</v>
      </c>
      <c r="E1348" s="16" t="s">
        <v>3330</v>
      </c>
      <c r="F1348" s="16" t="s">
        <v>3331</v>
      </c>
      <c r="G1348" s="74" t="s">
        <v>358</v>
      </c>
      <c r="H1348" s="60" t="s">
        <v>514</v>
      </c>
      <c r="I1348" s="132" t="s">
        <v>3332</v>
      </c>
      <c r="J1348" s="60" t="s">
        <v>3333</v>
      </c>
      <c r="K1348" s="345" t="s">
        <v>3270</v>
      </c>
      <c r="L1348" s="345"/>
      <c r="M1348" s="362"/>
      <c r="N1348" s="363" t="b">
        <v>0</v>
      </c>
      <c r="O1348" s="363" t="b">
        <v>0</v>
      </c>
      <c r="P1348" s="136"/>
      <c r="Q1348" s="411"/>
      <c r="R1348" s="425"/>
      <c r="S1348" s="425"/>
      <c r="T1348" s="425"/>
      <c r="U1348" s="425"/>
      <c r="V1348" s="425"/>
      <c r="W1348" s="425"/>
      <c r="X1348" s="425"/>
      <c r="Y1348" s="425"/>
      <c r="Z1348" s="425"/>
      <c r="AA1348" s="425"/>
      <c r="AB1348" s="425"/>
    </row>
    <row r="1349" hidden="1">
      <c r="A1349" s="428" t="str">
        <f t="shared" si="112"/>
        <v>5ffc206fe348f67ef2a28495</v>
      </c>
      <c r="B1349" s="412"/>
      <c r="C1349" s="360" t="s">
        <v>422</v>
      </c>
      <c r="D1349" s="438" t="s">
        <v>389</v>
      </c>
      <c r="E1349" s="13" t="s">
        <v>491</v>
      </c>
      <c r="F1349" s="13" t="s">
        <v>492</v>
      </c>
      <c r="G1349" s="380">
        <v>0.5833333333333334</v>
      </c>
      <c r="H1349" s="345" t="s">
        <v>623</v>
      </c>
      <c r="I1349" s="346" t="s">
        <v>3334</v>
      </c>
      <c r="J1349" s="94" t="s">
        <v>1674</v>
      </c>
      <c r="K1349" s="345" t="s">
        <v>2248</v>
      </c>
      <c r="L1349" s="345" t="s">
        <v>3319</v>
      </c>
      <c r="M1349" s="362"/>
      <c r="N1349" s="363" t="b">
        <v>0</v>
      </c>
      <c r="O1349" s="363" t="b">
        <v>0</v>
      </c>
      <c r="P1349" s="136"/>
      <c r="Q1349" s="411"/>
      <c r="R1349" s="425"/>
      <c r="S1349" s="425"/>
      <c r="T1349" s="425"/>
      <c r="U1349" s="425"/>
      <c r="V1349" s="425"/>
      <c r="W1349" s="425"/>
      <c r="X1349" s="425"/>
      <c r="Y1349" s="425"/>
      <c r="Z1349" s="425"/>
      <c r="AA1349" s="425"/>
      <c r="AB1349" s="425"/>
    </row>
    <row r="1350" hidden="1">
      <c r="A1350" s="428" t="str">
        <f t="shared" si="112"/>
        <v>5fd7df7aa70ce466b8cc6551</v>
      </c>
      <c r="B1350" s="412"/>
      <c r="C1350" s="360" t="s">
        <v>422</v>
      </c>
      <c r="D1350" s="147" t="s">
        <v>196</v>
      </c>
      <c r="E1350" s="13" t="s">
        <v>511</v>
      </c>
      <c r="F1350" s="13" t="s">
        <v>512</v>
      </c>
      <c r="G1350" s="344" t="s">
        <v>3335</v>
      </c>
      <c r="H1350" s="346" t="s">
        <v>297</v>
      </c>
      <c r="I1350" s="150" t="s">
        <v>3336</v>
      </c>
      <c r="J1350" s="94" t="s">
        <v>516</v>
      </c>
      <c r="K1350" s="345" t="s">
        <v>2248</v>
      </c>
      <c r="L1350" s="345" t="s">
        <v>3319</v>
      </c>
      <c r="M1350" s="362"/>
      <c r="N1350" s="363" t="b">
        <v>0</v>
      </c>
      <c r="O1350" s="363" t="b">
        <v>0</v>
      </c>
      <c r="P1350" s="136"/>
      <c r="Q1350" s="411"/>
      <c r="R1350" s="425"/>
      <c r="S1350" s="425"/>
      <c r="T1350" s="425"/>
      <c r="U1350" s="425"/>
      <c r="V1350" s="425"/>
      <c r="W1350" s="425"/>
      <c r="X1350" s="425"/>
      <c r="Y1350" s="425"/>
      <c r="Z1350" s="425"/>
      <c r="AA1350" s="425"/>
      <c r="AB1350" s="425"/>
    </row>
    <row r="1351" hidden="1">
      <c r="A1351" s="428" t="str">
        <f t="shared" si="112"/>
        <v>5ff5d2918883fc8b1a7b1805</v>
      </c>
      <c r="B1351" s="415"/>
      <c r="C1351" s="360" t="s">
        <v>422</v>
      </c>
      <c r="D1351" s="446" t="s">
        <v>196</v>
      </c>
      <c r="E1351" s="16" t="s">
        <v>496</v>
      </c>
      <c r="F1351" s="16" t="s">
        <v>497</v>
      </c>
      <c r="G1351" s="382">
        <v>0.75</v>
      </c>
      <c r="H1351" s="349" t="s">
        <v>498</v>
      </c>
      <c r="I1351" s="73" t="s">
        <v>3337</v>
      </c>
      <c r="J1351" s="73" t="s">
        <v>500</v>
      </c>
      <c r="K1351" s="444" t="s">
        <v>2248</v>
      </c>
      <c r="L1351" s="345"/>
      <c r="M1351" s="362"/>
      <c r="N1351" s="363" t="b">
        <v>0</v>
      </c>
      <c r="O1351" s="363" t="b">
        <v>0</v>
      </c>
      <c r="P1351" s="136"/>
      <c r="Q1351" s="411"/>
      <c r="R1351" s="425"/>
      <c r="S1351" s="425"/>
      <c r="T1351" s="425"/>
      <c r="U1351" s="425"/>
      <c r="V1351" s="425"/>
      <c r="W1351" s="425"/>
      <c r="X1351" s="425"/>
      <c r="Y1351" s="425"/>
      <c r="Z1351" s="425"/>
      <c r="AA1351" s="425"/>
      <c r="AB1351" s="425"/>
    </row>
    <row r="1352" hidden="1">
      <c r="A1352" s="428" t="str">
        <f t="shared" si="112"/>
        <v>5fa8fc26c243ff75cf596f62</v>
      </c>
      <c r="B1352" s="416"/>
      <c r="C1352" s="375"/>
      <c r="D1352" s="438" t="s">
        <v>389</v>
      </c>
      <c r="E1352" s="13" t="s">
        <v>3338</v>
      </c>
      <c r="F1352" s="13" t="s">
        <v>3339</v>
      </c>
      <c r="G1352" s="380">
        <v>0.7083333333333334</v>
      </c>
      <c r="H1352" s="345" t="s">
        <v>3340</v>
      </c>
      <c r="I1352" s="346" t="s">
        <v>3341</v>
      </c>
      <c r="J1352" s="94" t="s">
        <v>3342</v>
      </c>
      <c r="K1352" s="362"/>
      <c r="L1352" s="345" t="s">
        <v>3319</v>
      </c>
      <c r="M1352" s="362"/>
      <c r="N1352" s="363" t="b">
        <v>0</v>
      </c>
      <c r="O1352" s="363" t="b">
        <v>0</v>
      </c>
      <c r="P1352" s="136"/>
      <c r="Q1352" s="411"/>
      <c r="R1352" s="425"/>
      <c r="S1352" s="425"/>
      <c r="T1352" s="425"/>
      <c r="U1352" s="425"/>
      <c r="V1352" s="425"/>
      <c r="W1352" s="425"/>
      <c r="X1352" s="425"/>
      <c r="Y1352" s="425"/>
      <c r="Z1352" s="425"/>
      <c r="AA1352" s="425"/>
      <c r="AB1352" s="425"/>
    </row>
    <row r="1353" hidden="1">
      <c r="A1353" s="428" t="str">
        <f t="shared" si="112"/>
        <v/>
      </c>
      <c r="B1353" s="429" t="s">
        <v>13</v>
      </c>
      <c r="C1353" s="360" t="s">
        <v>1150</v>
      </c>
      <c r="D1353" s="171"/>
      <c r="E1353" s="362"/>
      <c r="F1353" s="348" t="s">
        <v>3343</v>
      </c>
      <c r="G1353" s="376"/>
      <c r="H1353" s="362"/>
      <c r="I1353" s="377"/>
      <c r="J1353" s="362"/>
      <c r="K1353" s="362"/>
      <c r="L1353" s="362"/>
      <c r="M1353" s="362"/>
      <c r="N1353" s="363" t="b">
        <v>0</v>
      </c>
      <c r="O1353" s="363" t="b">
        <v>0</v>
      </c>
      <c r="P1353" s="136"/>
      <c r="Q1353" s="411"/>
      <c r="R1353" s="425"/>
      <c r="S1353" s="425"/>
      <c r="T1353" s="425"/>
      <c r="U1353" s="425"/>
      <c r="V1353" s="425"/>
      <c r="W1353" s="425"/>
      <c r="X1353" s="425"/>
      <c r="Y1353" s="425"/>
      <c r="Z1353" s="425"/>
      <c r="AA1353" s="425"/>
      <c r="AB1353" s="425"/>
    </row>
    <row r="1354" hidden="1">
      <c r="A1354" s="428" t="str">
        <f t="shared" si="112"/>
        <v>60cf1e39acb711969acc9589</v>
      </c>
      <c r="B1354" s="412"/>
      <c r="C1354" s="360" t="s">
        <v>1150</v>
      </c>
      <c r="D1354" s="110" t="s">
        <v>389</v>
      </c>
      <c r="E1354" s="13" t="s">
        <v>3344</v>
      </c>
      <c r="F1354" s="13" t="s">
        <v>3345</v>
      </c>
      <c r="G1354" s="129">
        <v>0.4583333333333333</v>
      </c>
      <c r="H1354" s="97" t="s">
        <v>3346</v>
      </c>
      <c r="I1354" s="94" t="s">
        <v>3347</v>
      </c>
      <c r="J1354" s="94" t="s">
        <v>3348</v>
      </c>
      <c r="K1354" s="362"/>
      <c r="L1354" s="362"/>
      <c r="M1354" s="362"/>
      <c r="N1354" s="363" t="b">
        <v>0</v>
      </c>
      <c r="O1354" s="363" t="b">
        <v>0</v>
      </c>
      <c r="P1354" s="136"/>
      <c r="Q1354" s="411"/>
      <c r="R1354" s="425"/>
      <c r="S1354" s="425"/>
      <c r="T1354" s="425"/>
      <c r="U1354" s="425"/>
      <c r="V1354" s="425"/>
      <c r="W1354" s="425"/>
      <c r="X1354" s="425"/>
      <c r="Y1354" s="425"/>
      <c r="Z1354" s="425"/>
      <c r="AA1354" s="425"/>
      <c r="AB1354" s="425"/>
    </row>
    <row r="1355" hidden="1">
      <c r="A1355" s="428" t="str">
        <f t="shared" si="112"/>
        <v>60cb355a234c81f060354974</v>
      </c>
      <c r="B1355" s="412"/>
      <c r="C1355" s="360" t="s">
        <v>1150</v>
      </c>
      <c r="D1355" s="171" t="s">
        <v>389</v>
      </c>
      <c r="E1355" s="123" t="s">
        <v>3349</v>
      </c>
      <c r="F1355" s="123" t="s">
        <v>3350</v>
      </c>
      <c r="G1355" s="384">
        <v>0.5416666666666666</v>
      </c>
      <c r="H1355" s="362" t="s">
        <v>981</v>
      </c>
      <c r="I1355" s="396" t="s">
        <v>3351</v>
      </c>
      <c r="J1355" s="442" t="s">
        <v>3352</v>
      </c>
      <c r="K1355" s="444" t="s">
        <v>3353</v>
      </c>
      <c r="L1355" s="345" t="s">
        <v>3354</v>
      </c>
      <c r="M1355" s="362"/>
      <c r="N1355" s="363" t="b">
        <v>0</v>
      </c>
      <c r="O1355" s="363" t="b">
        <v>0</v>
      </c>
      <c r="P1355" s="136"/>
      <c r="Q1355" s="411"/>
      <c r="R1355" s="425"/>
      <c r="S1355" s="425"/>
      <c r="T1355" s="425"/>
      <c r="U1355" s="425"/>
      <c r="V1355" s="425"/>
      <c r="W1355" s="425"/>
      <c r="X1355" s="425"/>
      <c r="Y1355" s="425"/>
      <c r="Z1355" s="425"/>
      <c r="AA1355" s="425"/>
      <c r="AB1355" s="425"/>
    </row>
    <row r="1356" hidden="1">
      <c r="A1356" s="428" t="str">
        <f t="shared" si="112"/>
        <v>5fda1c613fcdb0a1ee5076f2</v>
      </c>
      <c r="B1356" s="412"/>
      <c r="C1356" s="360" t="s">
        <v>1150</v>
      </c>
      <c r="D1356" s="438" t="s">
        <v>389</v>
      </c>
      <c r="E1356" s="13" t="s">
        <v>129</v>
      </c>
      <c r="F1356" s="13" t="s">
        <v>130</v>
      </c>
      <c r="G1356" s="380">
        <v>0.625</v>
      </c>
      <c r="H1356" s="345" t="s">
        <v>981</v>
      </c>
      <c r="I1356" s="346" t="s">
        <v>3355</v>
      </c>
      <c r="J1356" s="94" t="s">
        <v>133</v>
      </c>
      <c r="K1356" s="345"/>
      <c r="L1356" s="345" t="s">
        <v>3319</v>
      </c>
      <c r="M1356" s="362"/>
      <c r="N1356" s="363" t="b">
        <v>0</v>
      </c>
      <c r="O1356" s="363" t="b">
        <v>0</v>
      </c>
      <c r="P1356" s="136"/>
      <c r="Q1356" s="411"/>
      <c r="R1356" s="425"/>
      <c r="S1356" s="425"/>
      <c r="T1356" s="425"/>
      <c r="U1356" s="425"/>
      <c r="V1356" s="425"/>
      <c r="W1356" s="425"/>
      <c r="X1356" s="425"/>
      <c r="Y1356" s="425"/>
      <c r="Z1356" s="425"/>
      <c r="AA1356" s="425"/>
      <c r="AB1356" s="425"/>
    </row>
    <row r="1357" hidden="1">
      <c r="A1357" s="428" t="str">
        <f t="shared" si="112"/>
        <v>5fac06869cfaafc181cd0151</v>
      </c>
      <c r="B1357" s="415"/>
      <c r="C1357" s="360" t="s">
        <v>1150</v>
      </c>
      <c r="D1357" s="147" t="s">
        <v>1069</v>
      </c>
      <c r="E1357" s="13" t="s">
        <v>2469</v>
      </c>
      <c r="F1357" s="152" t="s">
        <v>2733</v>
      </c>
      <c r="G1357" s="344" t="s">
        <v>199</v>
      </c>
      <c r="H1357" s="345" t="s">
        <v>964</v>
      </c>
      <c r="I1357" s="346" t="s">
        <v>3356</v>
      </c>
      <c r="J1357" s="345" t="s">
        <v>2735</v>
      </c>
      <c r="K1357" s="345" t="s">
        <v>2248</v>
      </c>
      <c r="L1357" s="345" t="s">
        <v>3319</v>
      </c>
      <c r="M1357" s="362"/>
      <c r="N1357" s="363" t="b">
        <v>0</v>
      </c>
      <c r="O1357" s="363" t="b">
        <v>0</v>
      </c>
      <c r="P1357" s="136"/>
      <c r="Q1357" s="411"/>
      <c r="R1357" s="425"/>
      <c r="S1357" s="425"/>
      <c r="T1357" s="425"/>
      <c r="U1357" s="425"/>
      <c r="V1357" s="425"/>
      <c r="W1357" s="425"/>
      <c r="X1357" s="425"/>
      <c r="Y1357" s="425"/>
      <c r="Z1357" s="425"/>
      <c r="AA1357" s="425"/>
      <c r="AB1357" s="425"/>
    </row>
    <row r="1358" hidden="1">
      <c r="A1358" s="428" t="str">
        <f t="shared" si="112"/>
        <v/>
      </c>
      <c r="B1358" s="408"/>
      <c r="C1358" s="9">
        <v>44382.0</v>
      </c>
      <c r="D1358" s="7"/>
      <c r="E1358" s="7"/>
      <c r="F1358" s="7"/>
      <c r="G1358" s="66"/>
      <c r="H1358" s="7"/>
      <c r="I1358" s="67"/>
      <c r="J1358" s="7"/>
      <c r="K1358" s="7"/>
      <c r="L1358" s="362"/>
      <c r="M1358" s="362"/>
      <c r="N1358" s="363" t="b">
        <v>0</v>
      </c>
      <c r="O1358" s="363" t="b">
        <v>0</v>
      </c>
      <c r="P1358" s="136"/>
      <c r="Q1358" s="407"/>
      <c r="R1358" s="425"/>
      <c r="S1358" s="425"/>
      <c r="T1358" s="425"/>
      <c r="U1358" s="425"/>
      <c r="V1358" s="425"/>
      <c r="W1358" s="425"/>
      <c r="X1358" s="425"/>
      <c r="Y1358" s="425"/>
      <c r="Z1358" s="425"/>
      <c r="AA1358" s="425"/>
      <c r="AB1358" s="425"/>
    </row>
    <row r="1359" hidden="1">
      <c r="A1359" s="428" t="str">
        <f t="shared" si="112"/>
        <v/>
      </c>
      <c r="B1359" s="429" t="s">
        <v>1389</v>
      </c>
      <c r="C1359" s="360" t="s">
        <v>422</v>
      </c>
      <c r="D1359" s="7"/>
      <c r="E1359" s="7"/>
      <c r="F1359" s="7"/>
      <c r="G1359" s="129">
        <v>0.4583333333333333</v>
      </c>
      <c r="H1359" s="7"/>
      <c r="I1359" s="67"/>
      <c r="J1359" s="94"/>
      <c r="K1359" s="345"/>
      <c r="L1359" s="362"/>
      <c r="M1359" s="362"/>
      <c r="N1359" s="363" t="b">
        <v>0</v>
      </c>
      <c r="O1359" s="363" t="b">
        <v>0</v>
      </c>
      <c r="P1359" s="136"/>
      <c r="Q1359" s="411"/>
      <c r="R1359" s="425"/>
      <c r="S1359" s="425"/>
      <c r="T1359" s="425"/>
      <c r="U1359" s="425"/>
      <c r="V1359" s="425"/>
      <c r="W1359" s="425"/>
      <c r="X1359" s="425"/>
      <c r="Y1359" s="425"/>
      <c r="Z1359" s="425"/>
      <c r="AA1359" s="425"/>
      <c r="AB1359" s="425"/>
    </row>
    <row r="1360" hidden="1">
      <c r="A1360" s="428" t="str">
        <f t="shared" si="112"/>
        <v>5fd21d5f3b89c20b83376488</v>
      </c>
      <c r="B1360" s="412"/>
      <c r="C1360" s="360" t="s">
        <v>422</v>
      </c>
      <c r="D1360" s="147" t="s">
        <v>389</v>
      </c>
      <c r="E1360" s="13" t="s">
        <v>1005</v>
      </c>
      <c r="F1360" s="13" t="s">
        <v>1006</v>
      </c>
      <c r="G1360" s="380">
        <v>0.5416666666666666</v>
      </c>
      <c r="H1360" s="345" t="s">
        <v>1012</v>
      </c>
      <c r="I1360" s="346" t="s">
        <v>1008</v>
      </c>
      <c r="J1360" s="94" t="s">
        <v>1009</v>
      </c>
      <c r="K1360" s="345" t="s">
        <v>3357</v>
      </c>
      <c r="L1360" s="345" t="s">
        <v>3319</v>
      </c>
      <c r="M1360" s="362"/>
      <c r="N1360" s="363" t="b">
        <v>0</v>
      </c>
      <c r="O1360" s="363" t="b">
        <v>0</v>
      </c>
      <c r="P1360" s="136"/>
      <c r="Q1360" s="411"/>
      <c r="R1360" s="425"/>
      <c r="S1360" s="425"/>
      <c r="T1360" s="425"/>
      <c r="U1360" s="425"/>
      <c r="V1360" s="425"/>
      <c r="W1360" s="425"/>
      <c r="X1360" s="425"/>
      <c r="Y1360" s="425"/>
      <c r="Z1360" s="425"/>
      <c r="AA1360" s="425"/>
      <c r="AB1360" s="425"/>
    </row>
    <row r="1361" hidden="1">
      <c r="A1361" s="428" t="str">
        <f t="shared" si="112"/>
        <v>60ad6054aa3d644e4046baed</v>
      </c>
      <c r="B1361" s="412"/>
      <c r="C1361" s="360" t="s">
        <v>422</v>
      </c>
      <c r="D1361" s="147" t="s">
        <v>3358</v>
      </c>
      <c r="E1361" s="13" t="s">
        <v>3359</v>
      </c>
      <c r="F1361" s="13" t="s">
        <v>3360</v>
      </c>
      <c r="G1361" s="129">
        <v>0.625</v>
      </c>
      <c r="H1361" s="110" t="s">
        <v>3361</v>
      </c>
      <c r="I1361" s="130" t="s">
        <v>3362</v>
      </c>
      <c r="J1361" s="110" t="s">
        <v>3363</v>
      </c>
      <c r="K1361" s="345"/>
      <c r="L1361" s="345" t="s">
        <v>3319</v>
      </c>
      <c r="M1361" s="362"/>
      <c r="N1361" s="363" t="b">
        <v>0</v>
      </c>
      <c r="O1361" s="363" t="b">
        <v>0</v>
      </c>
      <c r="P1361" s="136"/>
      <c r="Q1361" s="411"/>
      <c r="R1361" s="425"/>
      <c r="S1361" s="425"/>
      <c r="T1361" s="425"/>
      <c r="U1361" s="425"/>
      <c r="V1361" s="425"/>
      <c r="W1361" s="425"/>
      <c r="X1361" s="425"/>
      <c r="Y1361" s="425"/>
      <c r="Z1361" s="425"/>
      <c r="AA1361" s="425"/>
      <c r="AB1361" s="425"/>
    </row>
    <row r="1362" hidden="1">
      <c r="A1362" s="428" t="str">
        <f t="shared" si="112"/>
        <v>60d3349e3b18f9476f268bc3</v>
      </c>
      <c r="B1362" s="412"/>
      <c r="C1362" s="360" t="s">
        <v>422</v>
      </c>
      <c r="D1362" s="438" t="s">
        <v>389</v>
      </c>
      <c r="E1362" s="13" t="s">
        <v>3364</v>
      </c>
      <c r="F1362" s="13" t="s">
        <v>3365</v>
      </c>
      <c r="G1362" s="380">
        <v>0.7083333333333334</v>
      </c>
      <c r="H1362" s="345" t="s">
        <v>3250</v>
      </c>
      <c r="I1362" s="346" t="s">
        <v>3366</v>
      </c>
      <c r="J1362" s="94" t="s">
        <v>3367</v>
      </c>
      <c r="K1362" s="362"/>
      <c r="L1362" s="345" t="s">
        <v>3319</v>
      </c>
      <c r="M1362" s="362"/>
      <c r="N1362" s="363" t="b">
        <v>0</v>
      </c>
      <c r="O1362" s="363" t="b">
        <v>0</v>
      </c>
      <c r="P1362" s="136"/>
      <c r="Q1362" s="411"/>
      <c r="R1362" s="425"/>
      <c r="S1362" s="425"/>
      <c r="T1362" s="425"/>
      <c r="U1362" s="425"/>
      <c r="V1362" s="425"/>
      <c r="W1362" s="425"/>
      <c r="X1362" s="425"/>
      <c r="Y1362" s="425"/>
      <c r="Z1362" s="425"/>
      <c r="AA1362" s="425"/>
      <c r="AB1362" s="425"/>
    </row>
    <row r="1363" hidden="1">
      <c r="A1363" s="428" t="str">
        <f t="shared" si="112"/>
        <v>5f2bea2c6207d21afba4051b</v>
      </c>
      <c r="B1363" s="415"/>
      <c r="C1363" s="360" t="s">
        <v>422</v>
      </c>
      <c r="D1363" s="60" t="s">
        <v>389</v>
      </c>
      <c r="E1363" s="16" t="s">
        <v>2214</v>
      </c>
      <c r="F1363" s="16" t="s">
        <v>2215</v>
      </c>
      <c r="G1363" s="158">
        <v>0.7708333333333334</v>
      </c>
      <c r="H1363" s="60" t="s">
        <v>2862</v>
      </c>
      <c r="I1363" s="132" t="s">
        <v>3368</v>
      </c>
      <c r="J1363" s="60" t="s">
        <v>2218</v>
      </c>
      <c r="K1363" s="444" t="s">
        <v>2758</v>
      </c>
      <c r="L1363" s="362"/>
      <c r="M1363" s="362"/>
      <c r="N1363" s="363" t="b">
        <v>0</v>
      </c>
      <c r="O1363" s="363" t="b">
        <v>0</v>
      </c>
      <c r="P1363" s="136"/>
      <c r="Q1363" s="411"/>
      <c r="R1363" s="425"/>
      <c r="S1363" s="425"/>
      <c r="T1363" s="425"/>
      <c r="U1363" s="425"/>
      <c r="V1363" s="425"/>
      <c r="W1363" s="425"/>
      <c r="X1363" s="425"/>
      <c r="Y1363" s="425"/>
      <c r="Z1363" s="425"/>
      <c r="AA1363" s="425"/>
      <c r="AB1363" s="425"/>
    </row>
    <row r="1364" hidden="1">
      <c r="A1364" s="428" t="str">
        <f t="shared" si="112"/>
        <v/>
      </c>
      <c r="B1364" s="416"/>
      <c r="C1364" s="375"/>
      <c r="D1364" s="171"/>
      <c r="E1364" s="362"/>
      <c r="F1364" s="362"/>
      <c r="G1364" s="376"/>
      <c r="H1364" s="362"/>
      <c r="I1364" s="377"/>
      <c r="J1364" s="362"/>
      <c r="K1364" s="362"/>
      <c r="L1364" s="362"/>
      <c r="M1364" s="362"/>
      <c r="N1364" s="363" t="b">
        <v>0</v>
      </c>
      <c r="O1364" s="363" t="b">
        <v>0</v>
      </c>
      <c r="P1364" s="136"/>
      <c r="Q1364" s="411"/>
      <c r="R1364" s="425"/>
      <c r="S1364" s="425"/>
      <c r="T1364" s="425"/>
      <c r="U1364" s="425"/>
      <c r="V1364" s="425"/>
      <c r="W1364" s="425"/>
      <c r="X1364" s="425"/>
      <c r="Y1364" s="425"/>
      <c r="Z1364" s="425"/>
      <c r="AA1364" s="425"/>
      <c r="AB1364" s="425"/>
    </row>
    <row r="1365" hidden="1">
      <c r="A1365" s="428" t="str">
        <f t="shared" si="112"/>
        <v>60c9f6c7550c5df5a5a04ddc</v>
      </c>
      <c r="B1365" s="429" t="s">
        <v>13</v>
      </c>
      <c r="C1365" s="360" t="s">
        <v>1150</v>
      </c>
      <c r="D1365" s="147" t="s">
        <v>389</v>
      </c>
      <c r="E1365" s="13" t="s">
        <v>3326</v>
      </c>
      <c r="F1365" s="13" t="s">
        <v>3327</v>
      </c>
      <c r="G1365" s="380">
        <v>0.4166666666666667</v>
      </c>
      <c r="H1365" s="345" t="s">
        <v>1268</v>
      </c>
      <c r="I1365" s="130" t="s">
        <v>3369</v>
      </c>
      <c r="J1365" s="94" t="s">
        <v>509</v>
      </c>
      <c r="K1365" s="345" t="s">
        <v>2248</v>
      </c>
      <c r="L1365" s="345" t="s">
        <v>3319</v>
      </c>
      <c r="M1365" s="362"/>
      <c r="N1365" s="363" t="b">
        <v>0</v>
      </c>
      <c r="O1365" s="363" t="b">
        <v>0</v>
      </c>
      <c r="P1365" s="136"/>
      <c r="Q1365" s="411"/>
      <c r="R1365" s="425"/>
      <c r="S1365" s="425"/>
      <c r="T1365" s="425"/>
      <c r="U1365" s="425"/>
      <c r="V1365" s="425"/>
      <c r="W1365" s="425"/>
      <c r="X1365" s="425"/>
      <c r="Y1365" s="425"/>
      <c r="Z1365" s="425"/>
      <c r="AA1365" s="425"/>
      <c r="AB1365" s="425"/>
    </row>
    <row r="1366" hidden="1">
      <c r="A1366" s="428" t="str">
        <f t="shared" si="112"/>
        <v>5f9bf7f863b0f8f884b53077</v>
      </c>
      <c r="B1366" s="412"/>
      <c r="C1366" s="360" t="s">
        <v>1150</v>
      </c>
      <c r="D1366" s="147" t="s">
        <v>389</v>
      </c>
      <c r="E1366" s="13" t="s">
        <v>3370</v>
      </c>
      <c r="F1366" s="13" t="s">
        <v>3371</v>
      </c>
      <c r="G1366" s="380">
        <v>0.5</v>
      </c>
      <c r="H1366" s="346" t="s">
        <v>815</v>
      </c>
      <c r="I1366" s="346" t="s">
        <v>3372</v>
      </c>
      <c r="J1366" s="94" t="s">
        <v>3373</v>
      </c>
      <c r="K1366" s="345"/>
      <c r="L1366" s="345" t="s">
        <v>3319</v>
      </c>
      <c r="M1366" s="362"/>
      <c r="N1366" s="363" t="b">
        <v>0</v>
      </c>
      <c r="O1366" s="363" t="b">
        <v>0</v>
      </c>
      <c r="P1366" s="136"/>
      <c r="Q1366" s="411"/>
      <c r="R1366" s="425"/>
      <c r="S1366" s="425"/>
      <c r="T1366" s="425"/>
      <c r="U1366" s="425"/>
      <c r="V1366" s="425"/>
      <c r="W1366" s="425"/>
      <c r="X1366" s="425"/>
      <c r="Y1366" s="425"/>
      <c r="Z1366" s="425"/>
      <c r="AA1366" s="425"/>
      <c r="AB1366" s="425"/>
    </row>
    <row r="1367" hidden="1">
      <c r="A1367" s="428" t="str">
        <f t="shared" si="112"/>
        <v>6000b9f6937d1baf25be56de</v>
      </c>
      <c r="B1367" s="412"/>
      <c r="C1367" s="360" t="s">
        <v>1150</v>
      </c>
      <c r="D1367" s="378" t="s">
        <v>389</v>
      </c>
      <c r="E1367" s="16" t="s">
        <v>3374</v>
      </c>
      <c r="F1367" s="16" t="s">
        <v>3375</v>
      </c>
      <c r="G1367" s="382">
        <v>0.5833333333333334</v>
      </c>
      <c r="H1367" s="349" t="s">
        <v>2688</v>
      </c>
      <c r="I1367" s="452" t="s">
        <v>3376</v>
      </c>
      <c r="J1367" s="73" t="s">
        <v>3377</v>
      </c>
      <c r="K1367" s="444" t="s">
        <v>2758</v>
      </c>
      <c r="L1367" s="362"/>
      <c r="M1367" s="362"/>
      <c r="N1367" s="363" t="b">
        <v>0</v>
      </c>
      <c r="O1367" s="363" t="b">
        <v>0</v>
      </c>
      <c r="P1367" s="136"/>
      <c r="Q1367" s="411"/>
      <c r="R1367" s="425"/>
      <c r="S1367" s="425"/>
      <c r="T1367" s="425"/>
      <c r="U1367" s="425"/>
      <c r="V1367" s="425"/>
      <c r="W1367" s="425"/>
      <c r="X1367" s="425"/>
      <c r="Y1367" s="425"/>
      <c r="Z1367" s="425"/>
      <c r="AA1367" s="425"/>
      <c r="AB1367" s="425"/>
    </row>
    <row r="1368" hidden="1">
      <c r="A1368" s="428" t="str">
        <f t="shared" si="112"/>
        <v>60c738f0fcaaf10f5e1d37a8</v>
      </c>
      <c r="B1368" s="412"/>
      <c r="C1368" s="360" t="s">
        <v>1150</v>
      </c>
      <c r="D1368" s="446" t="s">
        <v>389</v>
      </c>
      <c r="E1368" s="348" t="s">
        <v>3378</v>
      </c>
      <c r="F1368" s="348" t="s">
        <v>3379</v>
      </c>
      <c r="G1368" s="382">
        <v>0.6666666666666666</v>
      </c>
      <c r="H1368" s="18" t="s">
        <v>546</v>
      </c>
      <c r="I1368" s="349" t="s">
        <v>3380</v>
      </c>
      <c r="J1368" s="449" t="s">
        <v>3381</v>
      </c>
      <c r="K1368" s="345" t="s">
        <v>2758</v>
      </c>
      <c r="L1368" s="362"/>
      <c r="M1368" s="362"/>
      <c r="N1368" s="363" t="b">
        <v>0</v>
      </c>
      <c r="O1368" s="363" t="b">
        <v>0</v>
      </c>
      <c r="P1368" s="136"/>
      <c r="Q1368" s="411"/>
      <c r="R1368" s="425"/>
      <c r="S1368" s="425"/>
      <c r="T1368" s="425"/>
      <c r="U1368" s="425"/>
      <c r="V1368" s="425"/>
      <c r="W1368" s="425"/>
      <c r="X1368" s="425"/>
      <c r="Y1368" s="425"/>
      <c r="Z1368" s="425"/>
      <c r="AA1368" s="425"/>
      <c r="AB1368" s="425"/>
    </row>
    <row r="1369" hidden="1">
      <c r="A1369" s="428" t="str">
        <f t="shared" si="112"/>
        <v>60ad65563d383c814e01e36e</v>
      </c>
      <c r="B1369" s="415"/>
      <c r="C1369" s="360" t="s">
        <v>1150</v>
      </c>
      <c r="D1369" s="147" t="s">
        <v>389</v>
      </c>
      <c r="E1369" s="13" t="s">
        <v>3382</v>
      </c>
      <c r="F1369" s="13" t="s">
        <v>3383</v>
      </c>
      <c r="G1369" s="380">
        <v>0.6666666666666666</v>
      </c>
      <c r="H1369" s="345" t="s">
        <v>540</v>
      </c>
      <c r="I1369" s="346" t="s">
        <v>3384</v>
      </c>
      <c r="J1369" s="155" t="s">
        <v>3385</v>
      </c>
      <c r="K1369" s="362"/>
      <c r="L1369" s="362"/>
      <c r="M1369" s="362"/>
      <c r="N1369" s="363" t="b">
        <v>0</v>
      </c>
      <c r="O1369" s="363" t="b">
        <v>0</v>
      </c>
      <c r="P1369" s="136"/>
      <c r="Q1369" s="411"/>
      <c r="R1369" s="425"/>
      <c r="S1369" s="425"/>
      <c r="T1369" s="425"/>
      <c r="U1369" s="425"/>
      <c r="V1369" s="425"/>
      <c r="W1369" s="425"/>
      <c r="X1369" s="425"/>
      <c r="Y1369" s="425"/>
      <c r="Z1369" s="425"/>
      <c r="AA1369" s="425"/>
      <c r="AB1369" s="425"/>
    </row>
    <row r="1370" hidden="1">
      <c r="A1370" s="428" t="str">
        <f t="shared" si="112"/>
        <v/>
      </c>
      <c r="B1370" s="408"/>
      <c r="C1370" s="9">
        <v>44383.0</v>
      </c>
      <c r="D1370" s="171"/>
      <c r="E1370" s="362"/>
      <c r="F1370" s="362"/>
      <c r="G1370" s="469"/>
      <c r="H1370" s="427"/>
      <c r="I1370" s="377"/>
      <c r="J1370" s="362"/>
      <c r="K1370" s="362"/>
      <c r="L1370" s="362"/>
      <c r="M1370" s="362"/>
      <c r="N1370" s="363" t="b">
        <v>0</v>
      </c>
      <c r="O1370" s="363" t="b">
        <v>0</v>
      </c>
      <c r="P1370" s="136"/>
      <c r="Q1370" s="407"/>
      <c r="R1370" s="425"/>
      <c r="S1370" s="425"/>
      <c r="T1370" s="425"/>
      <c r="U1370" s="425"/>
      <c r="V1370" s="425"/>
      <c r="W1370" s="425"/>
      <c r="X1370" s="425"/>
      <c r="Y1370" s="425"/>
      <c r="Z1370" s="425"/>
      <c r="AA1370" s="425"/>
      <c r="AB1370" s="425"/>
    </row>
    <row r="1371" hidden="1">
      <c r="A1371" s="428" t="str">
        <f t="shared" si="112"/>
        <v/>
      </c>
      <c r="B1371" s="453"/>
      <c r="C1371" s="360" t="s">
        <v>422</v>
      </c>
      <c r="D1371" s="147"/>
      <c r="E1371" s="13"/>
      <c r="F1371" s="13"/>
      <c r="G1371" s="380"/>
      <c r="H1371" s="346"/>
      <c r="I1371" s="346"/>
      <c r="J1371" s="94"/>
      <c r="K1371" s="345"/>
      <c r="L1371" s="362"/>
      <c r="M1371" s="362"/>
      <c r="N1371" s="363" t="b">
        <v>0</v>
      </c>
      <c r="O1371" s="363" t="b">
        <v>0</v>
      </c>
      <c r="P1371" s="136"/>
      <c r="Q1371" s="411"/>
      <c r="R1371" s="425"/>
      <c r="S1371" s="425"/>
      <c r="T1371" s="425"/>
      <c r="U1371" s="425"/>
      <c r="V1371" s="425"/>
      <c r="W1371" s="425"/>
      <c r="X1371" s="425"/>
      <c r="Y1371" s="425"/>
      <c r="Z1371" s="425"/>
      <c r="AA1371" s="425"/>
      <c r="AB1371" s="425"/>
    </row>
    <row r="1372" hidden="1">
      <c r="A1372" s="428" t="str">
        <f t="shared" si="112"/>
        <v>60c1db82db61a762ddcd80a5</v>
      </c>
      <c r="B1372" s="429" t="s">
        <v>1389</v>
      </c>
      <c r="C1372" s="360" t="s">
        <v>422</v>
      </c>
      <c r="D1372" s="147" t="s">
        <v>389</v>
      </c>
      <c r="E1372" s="13" t="s">
        <v>3386</v>
      </c>
      <c r="F1372" s="13" t="s">
        <v>3387</v>
      </c>
      <c r="G1372" s="344" t="s">
        <v>155</v>
      </c>
      <c r="H1372" s="346" t="s">
        <v>1821</v>
      </c>
      <c r="I1372" s="346" t="s">
        <v>3388</v>
      </c>
      <c r="J1372" s="94" t="s">
        <v>3389</v>
      </c>
      <c r="K1372" s="345"/>
      <c r="L1372" s="345" t="s">
        <v>3319</v>
      </c>
      <c r="M1372" s="362"/>
      <c r="N1372" s="363" t="b">
        <v>0</v>
      </c>
      <c r="O1372" s="363" t="b">
        <v>0</v>
      </c>
      <c r="P1372" s="136"/>
      <c r="Q1372" s="411"/>
      <c r="R1372" s="425"/>
      <c r="S1372" s="425"/>
      <c r="T1372" s="425"/>
      <c r="U1372" s="425"/>
      <c r="V1372" s="425"/>
      <c r="W1372" s="425"/>
      <c r="X1372" s="425"/>
      <c r="Y1372" s="425"/>
      <c r="Z1372" s="425"/>
      <c r="AA1372" s="425"/>
      <c r="AB1372" s="425"/>
    </row>
    <row r="1373" hidden="1">
      <c r="A1373" s="428" t="str">
        <f t="shared" si="112"/>
        <v>5f332e00456a26d5d8cf7721</v>
      </c>
      <c r="B1373" s="412"/>
      <c r="C1373" s="360" t="s">
        <v>422</v>
      </c>
      <c r="D1373" s="147" t="s">
        <v>3358</v>
      </c>
      <c r="E1373" s="13" t="s">
        <v>3390</v>
      </c>
      <c r="F1373" s="13" t="s">
        <v>3391</v>
      </c>
      <c r="G1373" s="380">
        <v>0.625</v>
      </c>
      <c r="H1373" s="345" t="s">
        <v>3392</v>
      </c>
      <c r="I1373" s="346" t="s">
        <v>3393</v>
      </c>
      <c r="J1373" s="94" t="s">
        <v>271</v>
      </c>
      <c r="K1373" s="362"/>
      <c r="L1373" s="362"/>
      <c r="M1373" s="362"/>
      <c r="N1373" s="363" t="b">
        <v>0</v>
      </c>
      <c r="O1373" s="363" t="b">
        <v>0</v>
      </c>
      <c r="P1373" s="136"/>
      <c r="Q1373" s="411"/>
      <c r="R1373" s="425"/>
      <c r="S1373" s="425"/>
      <c r="T1373" s="425"/>
      <c r="U1373" s="425"/>
      <c r="V1373" s="425"/>
      <c r="W1373" s="425"/>
      <c r="X1373" s="425"/>
      <c r="Y1373" s="425"/>
      <c r="Z1373" s="425"/>
      <c r="AA1373" s="425"/>
      <c r="AB1373" s="425"/>
    </row>
    <row r="1374" hidden="1">
      <c r="A1374" s="428" t="str">
        <f t="shared" si="112"/>
        <v>5ffc0d68def5a051ec564cae</v>
      </c>
      <c r="B1374" s="412"/>
      <c r="C1374" s="360" t="s">
        <v>422</v>
      </c>
      <c r="D1374" s="438" t="s">
        <v>389</v>
      </c>
      <c r="E1374" s="13" t="s">
        <v>565</v>
      </c>
      <c r="F1374" s="13" t="s">
        <v>566</v>
      </c>
      <c r="G1374" s="380">
        <v>0.7083333333333334</v>
      </c>
      <c r="H1374" s="345" t="s">
        <v>425</v>
      </c>
      <c r="I1374" s="346" t="s">
        <v>3394</v>
      </c>
      <c r="J1374" s="94" t="s">
        <v>568</v>
      </c>
      <c r="K1374" s="345" t="s">
        <v>2248</v>
      </c>
      <c r="L1374" s="345" t="s">
        <v>3319</v>
      </c>
      <c r="M1374" s="362"/>
      <c r="N1374" s="363" t="b">
        <v>0</v>
      </c>
      <c r="O1374" s="363" t="b">
        <v>0</v>
      </c>
      <c r="P1374" s="136"/>
      <c r="Q1374" s="411"/>
      <c r="R1374" s="425"/>
      <c r="S1374" s="425"/>
      <c r="T1374" s="425"/>
      <c r="U1374" s="425"/>
      <c r="V1374" s="425"/>
      <c r="W1374" s="425"/>
      <c r="X1374" s="425"/>
      <c r="Y1374" s="425"/>
      <c r="Z1374" s="425"/>
      <c r="AA1374" s="425"/>
      <c r="AB1374" s="425"/>
    </row>
    <row r="1375" hidden="1">
      <c r="A1375" s="428" t="str">
        <f t="shared" si="112"/>
        <v/>
      </c>
      <c r="B1375" s="412"/>
      <c r="C1375" s="360" t="s">
        <v>422</v>
      </c>
      <c r="D1375" s="7"/>
      <c r="E1375" s="7"/>
      <c r="F1375" s="7"/>
      <c r="G1375" s="66"/>
      <c r="H1375" s="7"/>
      <c r="I1375" s="67"/>
      <c r="J1375" s="7"/>
      <c r="K1375" s="362"/>
      <c r="L1375" s="362"/>
      <c r="M1375" s="362"/>
      <c r="N1375" s="363" t="b">
        <v>0</v>
      </c>
      <c r="O1375" s="363" t="b">
        <v>0</v>
      </c>
      <c r="P1375" s="136"/>
      <c r="Q1375" s="411"/>
      <c r="R1375" s="425"/>
      <c r="S1375" s="425"/>
      <c r="T1375" s="425"/>
      <c r="U1375" s="425"/>
      <c r="V1375" s="425"/>
      <c r="W1375" s="425"/>
      <c r="X1375" s="425"/>
      <c r="Y1375" s="425"/>
      <c r="Z1375" s="425"/>
      <c r="AA1375" s="425"/>
      <c r="AB1375" s="425"/>
    </row>
    <row r="1376" hidden="1">
      <c r="A1376" s="428" t="str">
        <f t="shared" si="112"/>
        <v/>
      </c>
      <c r="B1376" s="415"/>
      <c r="C1376" s="360" t="s">
        <v>422</v>
      </c>
      <c r="D1376" s="7"/>
      <c r="E1376" s="7"/>
      <c r="F1376" s="7"/>
      <c r="G1376" s="66"/>
      <c r="H1376" s="7"/>
      <c r="I1376" s="67"/>
      <c r="J1376" s="7"/>
      <c r="K1376" s="436"/>
      <c r="L1376" s="362"/>
      <c r="M1376" s="362"/>
      <c r="N1376" s="363" t="b">
        <v>0</v>
      </c>
      <c r="O1376" s="363" t="b">
        <v>0</v>
      </c>
      <c r="P1376" s="136"/>
      <c r="Q1376" s="411"/>
      <c r="R1376" s="425"/>
      <c r="S1376" s="425"/>
      <c r="T1376" s="425"/>
      <c r="U1376" s="425"/>
      <c r="V1376" s="425"/>
      <c r="W1376" s="425"/>
      <c r="X1376" s="425"/>
      <c r="Y1376" s="425"/>
      <c r="Z1376" s="425"/>
      <c r="AA1376" s="425"/>
      <c r="AB1376" s="425"/>
    </row>
    <row r="1377" hidden="1">
      <c r="A1377" s="428" t="str">
        <f t="shared" si="112"/>
        <v/>
      </c>
      <c r="B1377" s="416"/>
      <c r="C1377" s="375"/>
      <c r="D1377" s="171"/>
      <c r="E1377" s="362"/>
      <c r="F1377" s="362"/>
      <c r="G1377" s="376"/>
      <c r="H1377" s="362"/>
      <c r="I1377" s="377"/>
      <c r="J1377" s="362"/>
      <c r="K1377" s="362"/>
      <c r="L1377" s="362"/>
      <c r="M1377" s="362"/>
      <c r="N1377" s="363" t="b">
        <v>0</v>
      </c>
      <c r="O1377" s="363" t="b">
        <v>0</v>
      </c>
      <c r="P1377" s="136"/>
      <c r="Q1377" s="411"/>
      <c r="R1377" s="425"/>
      <c r="S1377" s="425"/>
      <c r="T1377" s="425"/>
      <c r="U1377" s="425"/>
      <c r="V1377" s="425"/>
      <c r="W1377" s="425"/>
      <c r="X1377" s="425"/>
      <c r="Y1377" s="425"/>
      <c r="Z1377" s="425"/>
      <c r="AA1377" s="425"/>
      <c r="AB1377" s="425"/>
    </row>
    <row r="1378" hidden="1">
      <c r="A1378" s="428" t="str">
        <f t="shared" si="112"/>
        <v/>
      </c>
      <c r="B1378" s="429" t="s">
        <v>13</v>
      </c>
      <c r="C1378" s="360" t="s">
        <v>1150</v>
      </c>
      <c r="D1378" s="171"/>
      <c r="E1378" s="362"/>
      <c r="F1378" s="345"/>
      <c r="G1378" s="380"/>
      <c r="H1378" s="362"/>
      <c r="I1378" s="377"/>
      <c r="J1378" s="362"/>
      <c r="K1378" s="362"/>
      <c r="L1378" s="362"/>
      <c r="M1378" s="362"/>
      <c r="N1378" s="363" t="b">
        <v>0</v>
      </c>
      <c r="O1378" s="363" t="b">
        <v>0</v>
      </c>
      <c r="P1378" s="136"/>
      <c r="Q1378" s="411"/>
      <c r="R1378" s="425"/>
      <c r="S1378" s="425"/>
      <c r="T1378" s="425"/>
      <c r="U1378" s="425"/>
      <c r="V1378" s="425"/>
      <c r="W1378" s="425"/>
      <c r="X1378" s="425"/>
      <c r="Y1378" s="425"/>
      <c r="Z1378" s="425"/>
      <c r="AA1378" s="425"/>
      <c r="AB1378" s="425"/>
    </row>
    <row r="1379" hidden="1">
      <c r="A1379" s="428" t="str">
        <f t="shared" si="112"/>
        <v/>
      </c>
      <c r="B1379" s="412"/>
      <c r="C1379" s="360" t="s">
        <v>1150</v>
      </c>
      <c r="D1379" s="7"/>
      <c r="E1379" s="7"/>
      <c r="F1379" s="7"/>
      <c r="G1379" s="129"/>
      <c r="H1379" s="7"/>
      <c r="I1379" s="67"/>
      <c r="J1379" s="7"/>
      <c r="K1379" s="362"/>
      <c r="L1379" s="362"/>
      <c r="M1379" s="362"/>
      <c r="N1379" s="363" t="b">
        <v>0</v>
      </c>
      <c r="O1379" s="363" t="b">
        <v>0</v>
      </c>
      <c r="P1379" s="136"/>
      <c r="Q1379" s="411"/>
      <c r="R1379" s="425"/>
      <c r="S1379" s="425"/>
      <c r="T1379" s="425"/>
      <c r="U1379" s="425"/>
      <c r="V1379" s="425"/>
      <c r="W1379" s="425"/>
      <c r="X1379" s="425"/>
      <c r="Y1379" s="425"/>
      <c r="Z1379" s="425"/>
      <c r="AA1379" s="425"/>
      <c r="AB1379" s="425"/>
    </row>
    <row r="1380" hidden="1">
      <c r="A1380" s="428" t="str">
        <f t="shared" si="112"/>
        <v>60a4c6252524059851af64ce</v>
      </c>
      <c r="B1380" s="412"/>
      <c r="C1380" s="360" t="s">
        <v>1150</v>
      </c>
      <c r="D1380" s="110" t="s">
        <v>389</v>
      </c>
      <c r="E1380" s="13" t="s">
        <v>3395</v>
      </c>
      <c r="F1380" s="13" t="s">
        <v>3396</v>
      </c>
      <c r="G1380" s="129">
        <v>0.5833333333333334</v>
      </c>
      <c r="H1380" s="110" t="s">
        <v>3397</v>
      </c>
      <c r="I1380" s="130" t="s">
        <v>3398</v>
      </c>
      <c r="J1380" s="94" t="s">
        <v>3399</v>
      </c>
      <c r="K1380" s="436"/>
      <c r="L1380" s="345" t="s">
        <v>3319</v>
      </c>
      <c r="M1380" s="362"/>
      <c r="N1380" s="363" t="b">
        <v>0</v>
      </c>
      <c r="O1380" s="363" t="b">
        <v>0</v>
      </c>
      <c r="P1380" s="136"/>
      <c r="Q1380" s="411"/>
      <c r="R1380" s="425"/>
      <c r="S1380" s="425"/>
      <c r="T1380" s="425"/>
      <c r="U1380" s="425"/>
      <c r="V1380" s="425"/>
      <c r="W1380" s="425"/>
      <c r="X1380" s="425"/>
      <c r="Y1380" s="425"/>
      <c r="Z1380" s="425"/>
      <c r="AA1380" s="425"/>
      <c r="AB1380" s="425"/>
    </row>
    <row r="1381" hidden="1">
      <c r="A1381" s="428" t="str">
        <f t="shared" si="112"/>
        <v>5fc0cdfb25ffbcb441917ac3</v>
      </c>
      <c r="B1381" s="412"/>
      <c r="C1381" s="360" t="s">
        <v>1150</v>
      </c>
      <c r="D1381" s="110" t="s">
        <v>389</v>
      </c>
      <c r="E1381" s="110" t="s">
        <v>1411</v>
      </c>
      <c r="F1381" s="110" t="s">
        <v>1412</v>
      </c>
      <c r="G1381" s="128" t="s">
        <v>380</v>
      </c>
      <c r="H1381" s="110" t="s">
        <v>1376</v>
      </c>
      <c r="I1381" s="130" t="s">
        <v>3400</v>
      </c>
      <c r="J1381" s="110" t="s">
        <v>1415</v>
      </c>
      <c r="K1381" s="345"/>
      <c r="L1381" s="345" t="s">
        <v>3319</v>
      </c>
      <c r="M1381" s="362"/>
      <c r="N1381" s="363" t="b">
        <v>0</v>
      </c>
      <c r="O1381" s="363" t="b">
        <v>0</v>
      </c>
      <c r="P1381" s="136"/>
      <c r="Q1381" s="411"/>
      <c r="R1381" s="425"/>
      <c r="S1381" s="425"/>
      <c r="T1381" s="425"/>
      <c r="U1381" s="425"/>
      <c r="V1381" s="425"/>
      <c r="W1381" s="425"/>
      <c r="X1381" s="425"/>
      <c r="Y1381" s="425"/>
      <c r="Z1381" s="425"/>
      <c r="AA1381" s="425"/>
      <c r="AB1381" s="425"/>
    </row>
    <row r="1382" hidden="1">
      <c r="A1382" s="428" t="str">
        <f t="shared" si="112"/>
        <v>5fb6ec37fa794d3db9a3db0f</v>
      </c>
      <c r="B1382" s="415"/>
      <c r="C1382" s="360" t="s">
        <v>1150</v>
      </c>
      <c r="D1382" s="438" t="s">
        <v>196</v>
      </c>
      <c r="E1382" s="13" t="s">
        <v>1162</v>
      </c>
      <c r="F1382" s="13" t="s">
        <v>1163</v>
      </c>
      <c r="G1382" s="380">
        <v>0.75</v>
      </c>
      <c r="H1382" s="345" t="s">
        <v>3401</v>
      </c>
      <c r="I1382" s="94" t="s">
        <v>3402</v>
      </c>
      <c r="J1382" s="94" t="s">
        <v>1166</v>
      </c>
      <c r="K1382" s="345" t="s">
        <v>2248</v>
      </c>
      <c r="L1382" s="345" t="s">
        <v>3403</v>
      </c>
      <c r="M1382" s="362"/>
      <c r="N1382" s="363" t="b">
        <v>0</v>
      </c>
      <c r="O1382" s="363" t="b">
        <v>0</v>
      </c>
      <c r="P1382" s="136"/>
      <c r="Q1382" s="411"/>
      <c r="R1382" s="425"/>
      <c r="S1382" s="425"/>
      <c r="T1382" s="425"/>
      <c r="U1382" s="425"/>
      <c r="V1382" s="425"/>
      <c r="W1382" s="425"/>
      <c r="X1382" s="425"/>
      <c r="Y1382" s="425"/>
      <c r="Z1382" s="425"/>
      <c r="AA1382" s="425"/>
      <c r="AB1382" s="425"/>
    </row>
    <row r="1383" hidden="1">
      <c r="A1383" s="428" t="str">
        <f t="shared" si="112"/>
        <v/>
      </c>
      <c r="B1383" s="408"/>
      <c r="C1383" s="9">
        <v>44384.0</v>
      </c>
      <c r="D1383" s="171"/>
      <c r="E1383" s="362"/>
      <c r="F1383" s="362"/>
      <c r="G1383" s="380"/>
      <c r="H1383" s="362"/>
      <c r="I1383" s="377"/>
      <c r="J1383" s="362"/>
      <c r="K1383" s="362"/>
      <c r="L1383" s="362"/>
      <c r="M1383" s="362"/>
      <c r="N1383" s="363" t="b">
        <v>0</v>
      </c>
      <c r="O1383" s="363" t="b">
        <v>0</v>
      </c>
      <c r="P1383" s="136"/>
      <c r="Q1383" s="425"/>
      <c r="R1383" s="425"/>
      <c r="S1383" s="425"/>
      <c r="T1383" s="425"/>
      <c r="U1383" s="425"/>
      <c r="V1383" s="425"/>
      <c r="W1383" s="425"/>
      <c r="X1383" s="425"/>
      <c r="Y1383" s="425"/>
      <c r="Z1383" s="425"/>
      <c r="AA1383" s="425"/>
      <c r="AB1383" s="425"/>
    </row>
    <row r="1384" hidden="1">
      <c r="A1384" s="428" t="str">
        <f t="shared" si="112"/>
        <v/>
      </c>
      <c r="B1384" s="429" t="s">
        <v>1389</v>
      </c>
      <c r="C1384" s="360" t="s">
        <v>422</v>
      </c>
      <c r="D1384" s="171"/>
      <c r="E1384" s="362"/>
      <c r="F1384" s="362"/>
      <c r="G1384" s="380"/>
      <c r="H1384" s="362"/>
      <c r="I1384" s="377"/>
      <c r="J1384" s="362"/>
      <c r="K1384" s="362"/>
      <c r="L1384" s="362"/>
      <c r="M1384" s="362"/>
      <c r="N1384" s="363" t="b">
        <v>0</v>
      </c>
      <c r="O1384" s="363" t="b">
        <v>0</v>
      </c>
      <c r="P1384" s="136"/>
      <c r="Q1384" s="425"/>
      <c r="R1384" s="425"/>
      <c r="S1384" s="425"/>
      <c r="T1384" s="425"/>
      <c r="U1384" s="425"/>
      <c r="V1384" s="425"/>
      <c r="W1384" s="425"/>
      <c r="X1384" s="425"/>
      <c r="Y1384" s="425"/>
      <c r="Z1384" s="425"/>
      <c r="AA1384" s="425"/>
      <c r="AB1384" s="425"/>
    </row>
    <row r="1385" hidden="1">
      <c r="A1385" s="428" t="str">
        <f t="shared" si="112"/>
        <v>5fabda3760bd371041d78439</v>
      </c>
      <c r="B1385" s="412"/>
      <c r="C1385" s="360" t="s">
        <v>422</v>
      </c>
      <c r="D1385" s="147" t="s">
        <v>389</v>
      </c>
      <c r="E1385" s="110" t="s">
        <v>3404</v>
      </c>
      <c r="F1385" s="110" t="s">
        <v>3405</v>
      </c>
      <c r="G1385" s="129">
        <v>0.5</v>
      </c>
      <c r="H1385" s="110" t="s">
        <v>820</v>
      </c>
      <c r="I1385" s="130" t="s">
        <v>3406</v>
      </c>
      <c r="J1385" s="110" t="s">
        <v>3407</v>
      </c>
      <c r="K1385" s="362"/>
      <c r="L1385" s="345" t="s">
        <v>3319</v>
      </c>
      <c r="M1385" s="362"/>
      <c r="N1385" s="363" t="b">
        <v>0</v>
      </c>
      <c r="O1385" s="363" t="b">
        <v>0</v>
      </c>
      <c r="P1385" s="136"/>
      <c r="Q1385" s="425"/>
      <c r="R1385" s="425"/>
      <c r="S1385" s="425"/>
      <c r="T1385" s="425"/>
      <c r="U1385" s="425"/>
      <c r="V1385" s="425"/>
      <c r="W1385" s="425"/>
      <c r="X1385" s="425"/>
      <c r="Y1385" s="425"/>
      <c r="Z1385" s="425"/>
      <c r="AA1385" s="425"/>
      <c r="AB1385" s="425"/>
    </row>
    <row r="1386" hidden="1">
      <c r="A1386" s="428" t="str">
        <f t="shared" si="112"/>
        <v>606390d36c2d47e59150552c</v>
      </c>
      <c r="B1386" s="412"/>
      <c r="C1386" s="360" t="s">
        <v>422</v>
      </c>
      <c r="D1386" s="147" t="s">
        <v>389</v>
      </c>
      <c r="E1386" s="13" t="s">
        <v>3408</v>
      </c>
      <c r="F1386" s="13" t="s">
        <v>3409</v>
      </c>
      <c r="G1386" s="380">
        <v>0.5625</v>
      </c>
      <c r="H1386" s="345" t="s">
        <v>540</v>
      </c>
      <c r="I1386" s="346" t="s">
        <v>3410</v>
      </c>
      <c r="J1386" s="94" t="s">
        <v>3411</v>
      </c>
      <c r="K1386" s="362"/>
      <c r="L1386" s="345" t="s">
        <v>3319</v>
      </c>
      <c r="M1386" s="362"/>
      <c r="N1386" s="363" t="b">
        <v>0</v>
      </c>
      <c r="O1386" s="363" t="b">
        <v>0</v>
      </c>
      <c r="P1386" s="136"/>
      <c r="Q1386" s="425"/>
      <c r="R1386" s="425"/>
      <c r="S1386" s="425"/>
      <c r="T1386" s="425"/>
      <c r="U1386" s="425"/>
      <c r="V1386" s="425"/>
      <c r="W1386" s="425"/>
      <c r="X1386" s="425"/>
      <c r="Y1386" s="425"/>
      <c r="Z1386" s="425"/>
      <c r="AA1386" s="425"/>
      <c r="AB1386" s="425"/>
    </row>
    <row r="1387" hidden="1">
      <c r="A1387" s="428" t="str">
        <f t="shared" si="112"/>
        <v>5f356353c1827876608d31e3</v>
      </c>
      <c r="B1387" s="412"/>
      <c r="C1387" s="360" t="s">
        <v>422</v>
      </c>
      <c r="D1387" s="147" t="s">
        <v>389</v>
      </c>
      <c r="E1387" s="13" t="s">
        <v>123</v>
      </c>
      <c r="F1387" s="13" t="s">
        <v>124</v>
      </c>
      <c r="G1387" s="380">
        <v>0.625</v>
      </c>
      <c r="H1387" s="345" t="s">
        <v>540</v>
      </c>
      <c r="I1387" s="346" t="s">
        <v>3412</v>
      </c>
      <c r="J1387" s="94" t="s">
        <v>127</v>
      </c>
      <c r="K1387" s="345" t="s">
        <v>2248</v>
      </c>
      <c r="L1387" s="345" t="s">
        <v>3319</v>
      </c>
      <c r="M1387" s="362"/>
      <c r="N1387" s="363" t="b">
        <v>0</v>
      </c>
      <c r="O1387" s="363" t="b">
        <v>0</v>
      </c>
      <c r="P1387" s="136"/>
      <c r="Q1387" s="425"/>
      <c r="R1387" s="425"/>
      <c r="S1387" s="425"/>
      <c r="T1387" s="425"/>
      <c r="U1387" s="425"/>
      <c r="V1387" s="425"/>
      <c r="W1387" s="425"/>
      <c r="X1387" s="425"/>
      <c r="Y1387" s="425"/>
      <c r="Z1387" s="425"/>
      <c r="AA1387" s="425"/>
      <c r="AB1387" s="425"/>
    </row>
    <row r="1388" hidden="1">
      <c r="A1388" s="428" t="str">
        <f t="shared" si="112"/>
        <v>60d344be5e8027430178c143</v>
      </c>
      <c r="B1388" s="415"/>
      <c r="C1388" s="360" t="s">
        <v>422</v>
      </c>
      <c r="D1388" s="147" t="s">
        <v>3358</v>
      </c>
      <c r="E1388" s="13" t="s">
        <v>3413</v>
      </c>
      <c r="F1388" s="13" t="s">
        <v>3414</v>
      </c>
      <c r="G1388" s="380">
        <v>0.7083333333333334</v>
      </c>
      <c r="H1388" s="345" t="s">
        <v>3415</v>
      </c>
      <c r="I1388" s="346" t="s">
        <v>3416</v>
      </c>
      <c r="J1388" s="345" t="s">
        <v>3417</v>
      </c>
      <c r="K1388" s="362"/>
      <c r="L1388" s="345" t="s">
        <v>3319</v>
      </c>
      <c r="M1388" s="362"/>
      <c r="N1388" s="363" t="b">
        <v>0</v>
      </c>
      <c r="O1388" s="363" t="b">
        <v>0</v>
      </c>
      <c r="P1388" s="136"/>
      <c r="Q1388" s="425"/>
      <c r="R1388" s="425"/>
      <c r="S1388" s="425"/>
      <c r="T1388" s="425"/>
      <c r="U1388" s="425"/>
      <c r="V1388" s="425"/>
      <c r="W1388" s="425"/>
      <c r="X1388" s="425"/>
      <c r="Y1388" s="425"/>
      <c r="Z1388" s="425"/>
      <c r="AA1388" s="425"/>
      <c r="AB1388" s="425"/>
    </row>
    <row r="1389" hidden="1">
      <c r="A1389" s="428" t="str">
        <f t="shared" si="112"/>
        <v/>
      </c>
      <c r="B1389" s="416"/>
      <c r="C1389" s="375"/>
      <c r="D1389" s="171"/>
      <c r="E1389" s="362"/>
      <c r="F1389" s="362"/>
      <c r="G1389" s="380"/>
      <c r="H1389" s="362"/>
      <c r="I1389" s="377"/>
      <c r="J1389" s="362"/>
      <c r="K1389" s="362"/>
      <c r="L1389" s="362"/>
      <c r="M1389" s="362"/>
      <c r="N1389" s="363" t="b">
        <v>0</v>
      </c>
      <c r="O1389" s="363" t="b">
        <v>0</v>
      </c>
      <c r="P1389" s="136"/>
      <c r="Q1389" s="425"/>
      <c r="R1389" s="425"/>
      <c r="S1389" s="425"/>
      <c r="T1389" s="425"/>
      <c r="U1389" s="425"/>
      <c r="V1389" s="425"/>
      <c r="W1389" s="425"/>
      <c r="X1389" s="425"/>
      <c r="Y1389" s="425"/>
      <c r="Z1389" s="425"/>
      <c r="AA1389" s="425"/>
      <c r="AB1389" s="425"/>
    </row>
    <row r="1390" hidden="1">
      <c r="A1390" s="428" t="str">
        <f t="shared" si="112"/>
        <v/>
      </c>
      <c r="B1390" s="429" t="s">
        <v>13</v>
      </c>
      <c r="C1390" s="360" t="s">
        <v>1150</v>
      </c>
      <c r="D1390" s="171"/>
      <c r="E1390" s="362"/>
      <c r="F1390" s="362"/>
      <c r="G1390" s="380"/>
      <c r="H1390" s="362"/>
      <c r="I1390" s="377"/>
      <c r="J1390" s="362"/>
      <c r="K1390" s="362"/>
      <c r="L1390" s="362"/>
      <c r="M1390" s="362"/>
      <c r="N1390" s="363" t="b">
        <v>0</v>
      </c>
      <c r="O1390" s="363" t="b">
        <v>0</v>
      </c>
      <c r="P1390" s="136"/>
      <c r="Q1390" s="425"/>
      <c r="R1390" s="425"/>
      <c r="S1390" s="425"/>
      <c r="T1390" s="425"/>
      <c r="U1390" s="425"/>
      <c r="V1390" s="425"/>
      <c r="W1390" s="425"/>
      <c r="X1390" s="425"/>
      <c r="Y1390" s="425"/>
      <c r="Z1390" s="425"/>
      <c r="AA1390" s="425"/>
      <c r="AB1390" s="425"/>
    </row>
    <row r="1391" hidden="1">
      <c r="A1391" s="428" t="str">
        <f t="shared" si="112"/>
        <v>5faece656ecb757481de0631</v>
      </c>
      <c r="B1391" s="412"/>
      <c r="C1391" s="360" t="s">
        <v>1150</v>
      </c>
      <c r="D1391" s="147" t="s">
        <v>389</v>
      </c>
      <c r="E1391" s="13" t="s">
        <v>598</v>
      </c>
      <c r="F1391" s="13" t="s">
        <v>599</v>
      </c>
      <c r="G1391" s="380">
        <v>0.4166666666666667</v>
      </c>
      <c r="H1391" s="345" t="s">
        <v>600</v>
      </c>
      <c r="I1391" s="346" t="s">
        <v>3418</v>
      </c>
      <c r="J1391" s="94" t="s">
        <v>602</v>
      </c>
      <c r="K1391" s="345" t="s">
        <v>2248</v>
      </c>
      <c r="L1391" s="345" t="s">
        <v>3319</v>
      </c>
      <c r="M1391" s="362"/>
      <c r="N1391" s="363" t="b">
        <v>0</v>
      </c>
      <c r="O1391" s="363" t="b">
        <v>0</v>
      </c>
      <c r="P1391" s="136"/>
      <c r="Q1391" s="425"/>
      <c r="R1391" s="425"/>
      <c r="S1391" s="425"/>
      <c r="T1391" s="425"/>
      <c r="U1391" s="425"/>
      <c r="V1391" s="425"/>
      <c r="W1391" s="425"/>
      <c r="X1391" s="425"/>
      <c r="Y1391" s="425"/>
      <c r="Z1391" s="425"/>
      <c r="AA1391" s="425"/>
      <c r="AB1391" s="425"/>
    </row>
    <row r="1392" hidden="1">
      <c r="A1392" s="428" t="str">
        <f t="shared" si="112"/>
        <v>5f33e443595eb844d3ebd6e4</v>
      </c>
      <c r="B1392" s="412"/>
      <c r="C1392" s="360" t="s">
        <v>1150</v>
      </c>
      <c r="D1392" s="378" t="s">
        <v>1069</v>
      </c>
      <c r="E1392" s="16" t="s">
        <v>3419</v>
      </c>
      <c r="F1392" s="16" t="s">
        <v>3420</v>
      </c>
      <c r="G1392" s="347" t="s">
        <v>155</v>
      </c>
      <c r="H1392" s="348" t="s">
        <v>3421</v>
      </c>
      <c r="I1392" s="349" t="s">
        <v>3422</v>
      </c>
      <c r="J1392" s="348" t="s">
        <v>3423</v>
      </c>
      <c r="K1392" s="345" t="s">
        <v>3424</v>
      </c>
      <c r="L1392" s="362"/>
      <c r="M1392" s="362"/>
      <c r="N1392" s="363" t="b">
        <v>0</v>
      </c>
      <c r="O1392" s="363" t="b">
        <v>0</v>
      </c>
      <c r="P1392" s="136"/>
      <c r="Q1392" s="425"/>
      <c r="R1392" s="425"/>
      <c r="S1392" s="425"/>
      <c r="T1392" s="425"/>
      <c r="U1392" s="425"/>
      <c r="V1392" s="425"/>
      <c r="W1392" s="425"/>
      <c r="X1392" s="425"/>
      <c r="Y1392" s="425"/>
      <c r="Z1392" s="425"/>
      <c r="AA1392" s="425"/>
      <c r="AB1392" s="425"/>
    </row>
    <row r="1393" hidden="1">
      <c r="A1393" s="428" t="str">
        <f t="shared" si="112"/>
        <v>603f67074366fc993ec89dd2</v>
      </c>
      <c r="B1393" s="412"/>
      <c r="C1393" s="360" t="s">
        <v>1150</v>
      </c>
      <c r="D1393" s="147" t="s">
        <v>1069</v>
      </c>
      <c r="E1393" s="13" t="s">
        <v>3425</v>
      </c>
      <c r="F1393" s="13" t="s">
        <v>3426</v>
      </c>
      <c r="G1393" s="344" t="s">
        <v>380</v>
      </c>
      <c r="H1393" s="345" t="s">
        <v>3421</v>
      </c>
      <c r="I1393" s="346" t="s">
        <v>3427</v>
      </c>
      <c r="J1393" s="345" t="s">
        <v>3428</v>
      </c>
      <c r="K1393" s="362"/>
      <c r="L1393" s="345" t="s">
        <v>3319</v>
      </c>
      <c r="M1393" s="362"/>
      <c r="N1393" s="363" t="b">
        <v>0</v>
      </c>
      <c r="O1393" s="363" t="b">
        <v>0</v>
      </c>
      <c r="P1393" s="136"/>
      <c r="Q1393" s="425"/>
      <c r="R1393" s="425"/>
      <c r="S1393" s="425"/>
      <c r="T1393" s="425"/>
      <c r="U1393" s="425"/>
      <c r="V1393" s="425"/>
      <c r="W1393" s="425"/>
      <c r="X1393" s="425"/>
      <c r="Y1393" s="425"/>
      <c r="Z1393" s="425"/>
      <c r="AA1393" s="425"/>
      <c r="AB1393" s="425"/>
    </row>
    <row r="1394" hidden="1">
      <c r="A1394" s="428" t="str">
        <f t="shared" si="112"/>
        <v/>
      </c>
      <c r="B1394" s="415"/>
      <c r="C1394" s="360" t="s">
        <v>1150</v>
      </c>
      <c r="D1394" s="171"/>
      <c r="E1394" s="362"/>
      <c r="F1394" s="362"/>
      <c r="G1394" s="380"/>
      <c r="H1394" s="362"/>
      <c r="I1394" s="377"/>
      <c r="J1394" s="362"/>
      <c r="K1394" s="362"/>
      <c r="L1394" s="362"/>
      <c r="M1394" s="362"/>
      <c r="N1394" s="363" t="b">
        <v>0</v>
      </c>
      <c r="O1394" s="363" t="b">
        <v>0</v>
      </c>
      <c r="P1394" s="136"/>
      <c r="Q1394" s="425"/>
      <c r="R1394" s="425"/>
      <c r="S1394" s="425"/>
      <c r="T1394" s="425"/>
      <c r="U1394" s="425"/>
      <c r="V1394" s="425"/>
      <c r="W1394" s="425"/>
      <c r="X1394" s="425"/>
      <c r="Y1394" s="425"/>
      <c r="Z1394" s="425"/>
      <c r="AA1394" s="425"/>
      <c r="AB1394" s="425"/>
    </row>
    <row r="1395" hidden="1">
      <c r="A1395" s="428" t="str">
        <f t="shared" si="112"/>
        <v/>
      </c>
      <c r="B1395" s="408"/>
      <c r="C1395" s="9">
        <v>44385.0</v>
      </c>
      <c r="D1395" s="171"/>
      <c r="E1395" s="362"/>
      <c r="F1395" s="362"/>
      <c r="G1395" s="380"/>
      <c r="H1395" s="362"/>
      <c r="I1395" s="377"/>
      <c r="J1395" s="362"/>
      <c r="K1395" s="362"/>
      <c r="L1395" s="362"/>
      <c r="M1395" s="362"/>
      <c r="N1395" s="363" t="b">
        <v>0</v>
      </c>
      <c r="O1395" s="363" t="b">
        <v>0</v>
      </c>
      <c r="P1395" s="136"/>
      <c r="Q1395" s="425"/>
      <c r="R1395" s="425"/>
      <c r="S1395" s="425"/>
      <c r="T1395" s="425"/>
      <c r="U1395" s="425"/>
      <c r="V1395" s="425"/>
      <c r="W1395" s="425"/>
      <c r="X1395" s="425"/>
      <c r="Y1395" s="425"/>
      <c r="Z1395" s="425"/>
      <c r="AA1395" s="425"/>
      <c r="AB1395" s="425"/>
    </row>
    <row r="1396" hidden="1">
      <c r="A1396" s="428" t="str">
        <f t="shared" si="112"/>
        <v/>
      </c>
      <c r="B1396" s="429" t="s">
        <v>1389</v>
      </c>
      <c r="C1396" s="360" t="s">
        <v>422</v>
      </c>
      <c r="D1396" s="171"/>
      <c r="E1396" s="362"/>
      <c r="F1396" s="362"/>
      <c r="G1396" s="380"/>
      <c r="H1396" s="362"/>
      <c r="I1396" s="377"/>
      <c r="J1396" s="362"/>
      <c r="K1396" s="362"/>
      <c r="L1396" s="362"/>
      <c r="M1396" s="362"/>
      <c r="N1396" s="363" t="b">
        <v>0</v>
      </c>
      <c r="O1396" s="363" t="b">
        <v>0</v>
      </c>
      <c r="P1396" s="136"/>
      <c r="Q1396" s="425"/>
      <c r="R1396" s="425"/>
      <c r="S1396" s="425"/>
      <c r="T1396" s="425"/>
      <c r="U1396" s="425"/>
      <c r="V1396" s="425"/>
      <c r="W1396" s="425"/>
      <c r="X1396" s="425"/>
      <c r="Y1396" s="425"/>
      <c r="Z1396" s="425"/>
      <c r="AA1396" s="425"/>
      <c r="AB1396" s="425"/>
    </row>
    <row r="1397" hidden="1">
      <c r="A1397" s="428" t="str">
        <f t="shared" si="112"/>
        <v>5f33f25510f1727c20f3298d</v>
      </c>
      <c r="B1397" s="412"/>
      <c r="C1397" s="360" t="s">
        <v>422</v>
      </c>
      <c r="D1397" s="147" t="s">
        <v>389</v>
      </c>
      <c r="E1397" s="13" t="s">
        <v>3429</v>
      </c>
      <c r="F1397" s="13" t="s">
        <v>3430</v>
      </c>
      <c r="G1397" s="380">
        <v>0.4583333333333333</v>
      </c>
      <c r="H1397" s="345" t="s">
        <v>3431</v>
      </c>
      <c r="I1397" s="346" t="s">
        <v>3432</v>
      </c>
      <c r="J1397" s="94" t="s">
        <v>3433</v>
      </c>
      <c r="K1397" s="362"/>
      <c r="L1397" s="345" t="s">
        <v>3319</v>
      </c>
      <c r="M1397" s="362"/>
      <c r="N1397" s="363" t="b">
        <v>0</v>
      </c>
      <c r="O1397" s="363" t="b">
        <v>0</v>
      </c>
      <c r="P1397" s="136"/>
      <c r="Q1397" s="425"/>
      <c r="R1397" s="425"/>
      <c r="S1397" s="425"/>
      <c r="T1397" s="425"/>
      <c r="U1397" s="425"/>
      <c r="V1397" s="425"/>
      <c r="W1397" s="425"/>
      <c r="X1397" s="425"/>
      <c r="Y1397" s="425"/>
      <c r="Z1397" s="425"/>
      <c r="AA1397" s="425"/>
      <c r="AB1397" s="425"/>
    </row>
    <row r="1398" hidden="1">
      <c r="A1398" s="428" t="str">
        <f t="shared" si="112"/>
        <v>607567eca57cfe4526cb362e</v>
      </c>
      <c r="B1398" s="412"/>
      <c r="C1398" s="360" t="s">
        <v>422</v>
      </c>
      <c r="D1398" s="147" t="s">
        <v>389</v>
      </c>
      <c r="E1398" s="13" t="s">
        <v>3434</v>
      </c>
      <c r="F1398" s="13" t="s">
        <v>3435</v>
      </c>
      <c r="G1398" s="380">
        <v>0.5833333333333334</v>
      </c>
      <c r="H1398" s="345" t="s">
        <v>3431</v>
      </c>
      <c r="I1398" s="346" t="s">
        <v>3436</v>
      </c>
      <c r="J1398" s="94" t="s">
        <v>3437</v>
      </c>
      <c r="K1398" s="362"/>
      <c r="L1398" s="345" t="s">
        <v>3319</v>
      </c>
      <c r="M1398" s="362"/>
      <c r="N1398" s="363" t="b">
        <v>0</v>
      </c>
      <c r="O1398" s="363" t="b">
        <v>0</v>
      </c>
      <c r="P1398" s="136"/>
      <c r="Q1398" s="425"/>
      <c r="R1398" s="425"/>
      <c r="S1398" s="425"/>
      <c r="T1398" s="425"/>
      <c r="U1398" s="425"/>
      <c r="V1398" s="425"/>
      <c r="W1398" s="425"/>
      <c r="X1398" s="425"/>
      <c r="Y1398" s="425"/>
      <c r="Z1398" s="425"/>
      <c r="AA1398" s="425"/>
      <c r="AB1398" s="425"/>
    </row>
    <row r="1399" hidden="1">
      <c r="A1399" s="428" t="str">
        <f t="shared" si="112"/>
        <v>608c1c9dcad4864de58cf6bb</v>
      </c>
      <c r="B1399" s="412"/>
      <c r="C1399" s="360" t="s">
        <v>422</v>
      </c>
      <c r="D1399" s="147" t="s">
        <v>389</v>
      </c>
      <c r="E1399" s="13" t="s">
        <v>3438</v>
      </c>
      <c r="F1399" s="13" t="s">
        <v>3439</v>
      </c>
      <c r="G1399" s="129">
        <v>0.6666666666666666</v>
      </c>
      <c r="H1399" s="110" t="s">
        <v>3440</v>
      </c>
      <c r="I1399" s="130" t="s">
        <v>3441</v>
      </c>
      <c r="J1399" s="94" t="s">
        <v>3442</v>
      </c>
      <c r="K1399" s="362"/>
      <c r="L1399" s="345" t="s">
        <v>3319</v>
      </c>
      <c r="M1399" s="362"/>
      <c r="N1399" s="363" t="b">
        <v>0</v>
      </c>
      <c r="O1399" s="363" t="b">
        <v>0</v>
      </c>
      <c r="P1399" s="136"/>
      <c r="Q1399" s="425"/>
      <c r="R1399" s="425"/>
      <c r="S1399" s="425"/>
      <c r="T1399" s="425"/>
      <c r="U1399" s="425"/>
      <c r="V1399" s="425"/>
      <c r="W1399" s="425"/>
      <c r="X1399" s="425"/>
      <c r="Y1399" s="425"/>
      <c r="Z1399" s="425"/>
      <c r="AA1399" s="425"/>
      <c r="AB1399" s="425"/>
    </row>
    <row r="1400" hidden="1">
      <c r="A1400" s="428" t="str">
        <f t="shared" si="112"/>
        <v>608c1fe4b70552478e552790</v>
      </c>
      <c r="B1400" s="415"/>
      <c r="C1400" s="360" t="s">
        <v>422</v>
      </c>
      <c r="D1400" s="147" t="s">
        <v>389</v>
      </c>
      <c r="E1400" s="13" t="s">
        <v>3443</v>
      </c>
      <c r="F1400" s="13" t="s">
        <v>3444</v>
      </c>
      <c r="G1400" s="380">
        <v>0.7083333333333334</v>
      </c>
      <c r="H1400" s="345" t="s">
        <v>3440</v>
      </c>
      <c r="I1400" s="346" t="s">
        <v>3441</v>
      </c>
      <c r="J1400" s="94" t="s">
        <v>3442</v>
      </c>
      <c r="K1400" s="362"/>
      <c r="L1400" s="345" t="s">
        <v>3319</v>
      </c>
      <c r="M1400" s="362"/>
      <c r="N1400" s="363" t="b">
        <v>0</v>
      </c>
      <c r="O1400" s="363" t="b">
        <v>0</v>
      </c>
      <c r="P1400" s="136"/>
      <c r="Q1400" s="425"/>
      <c r="R1400" s="425"/>
      <c r="S1400" s="425"/>
      <c r="T1400" s="425"/>
      <c r="U1400" s="425"/>
      <c r="V1400" s="425"/>
      <c r="W1400" s="425"/>
      <c r="X1400" s="425"/>
      <c r="Y1400" s="425"/>
      <c r="Z1400" s="425"/>
      <c r="AA1400" s="425"/>
      <c r="AB1400" s="425"/>
    </row>
    <row r="1401" hidden="1">
      <c r="A1401" s="428" t="str">
        <f t="shared" si="112"/>
        <v>60d19ae4a7d9a71bfa399365</v>
      </c>
      <c r="B1401" s="416"/>
      <c r="C1401" s="375"/>
      <c r="D1401" s="147" t="s">
        <v>389</v>
      </c>
      <c r="E1401" s="13" t="s">
        <v>3445</v>
      </c>
      <c r="F1401" s="13" t="s">
        <v>3446</v>
      </c>
      <c r="G1401" s="380">
        <v>0.75</v>
      </c>
      <c r="H1401" s="345" t="s">
        <v>3447</v>
      </c>
      <c r="I1401" s="346" t="s">
        <v>3448</v>
      </c>
      <c r="J1401" s="94" t="s">
        <v>3449</v>
      </c>
      <c r="K1401" s="345" t="s">
        <v>3450</v>
      </c>
      <c r="L1401" s="362"/>
      <c r="M1401" s="362"/>
      <c r="N1401" s="363" t="b">
        <v>0</v>
      </c>
      <c r="O1401" s="363" t="b">
        <v>0</v>
      </c>
      <c r="P1401" s="136"/>
      <c r="Q1401" s="425"/>
      <c r="R1401" s="425"/>
      <c r="S1401" s="425"/>
      <c r="T1401" s="425"/>
      <c r="U1401" s="425"/>
      <c r="V1401" s="425"/>
      <c r="W1401" s="425"/>
      <c r="X1401" s="425"/>
      <c r="Y1401" s="425"/>
      <c r="Z1401" s="425"/>
      <c r="AA1401" s="425"/>
      <c r="AB1401" s="425"/>
    </row>
    <row r="1402" hidden="1">
      <c r="A1402" s="428" t="str">
        <f t="shared" si="112"/>
        <v/>
      </c>
      <c r="B1402" s="429" t="s">
        <v>13</v>
      </c>
      <c r="C1402" s="360" t="s">
        <v>1150</v>
      </c>
      <c r="D1402" s="171"/>
      <c r="E1402" s="362"/>
      <c r="F1402" s="362"/>
      <c r="G1402" s="380"/>
      <c r="H1402" s="362"/>
      <c r="I1402" s="377"/>
      <c r="J1402" s="362"/>
      <c r="K1402" s="362"/>
      <c r="L1402" s="362"/>
      <c r="M1402" s="362"/>
      <c r="N1402" s="363" t="b">
        <v>0</v>
      </c>
      <c r="O1402" s="363" t="b">
        <v>0</v>
      </c>
      <c r="P1402" s="136"/>
      <c r="Q1402" s="425"/>
      <c r="R1402" s="425"/>
      <c r="S1402" s="425"/>
      <c r="T1402" s="425"/>
      <c r="U1402" s="425"/>
      <c r="V1402" s="425"/>
      <c r="W1402" s="425"/>
      <c r="X1402" s="425"/>
      <c r="Y1402" s="425"/>
      <c r="Z1402" s="425"/>
      <c r="AA1402" s="425"/>
      <c r="AB1402" s="425"/>
    </row>
    <row r="1403" hidden="1">
      <c r="A1403" s="428" t="str">
        <f t="shared" si="112"/>
        <v/>
      </c>
      <c r="B1403" s="412"/>
      <c r="C1403" s="360" t="s">
        <v>1150</v>
      </c>
      <c r="D1403" s="500"/>
      <c r="E1403" s="152"/>
      <c r="F1403" s="152"/>
      <c r="G1403" s="487"/>
      <c r="H1403" s="445"/>
      <c r="I1403" s="484"/>
      <c r="J1403" s="445"/>
      <c r="K1403" s="445"/>
      <c r="L1403" s="362"/>
      <c r="M1403" s="362"/>
      <c r="N1403" s="363" t="b">
        <v>0</v>
      </c>
      <c r="O1403" s="363" t="b">
        <v>0</v>
      </c>
      <c r="P1403" s="136"/>
      <c r="Q1403" s="425"/>
      <c r="R1403" s="425"/>
      <c r="S1403" s="425"/>
      <c r="T1403" s="425"/>
      <c r="U1403" s="425"/>
      <c r="V1403" s="425"/>
      <c r="W1403" s="425"/>
      <c r="X1403" s="425"/>
      <c r="Y1403" s="425"/>
      <c r="Z1403" s="425"/>
      <c r="AA1403" s="425"/>
      <c r="AB1403" s="425"/>
    </row>
    <row r="1404" hidden="1">
      <c r="A1404" s="428" t="str">
        <f t="shared" si="112"/>
        <v>60630c198b0d970f36662f9a</v>
      </c>
      <c r="B1404" s="412"/>
      <c r="C1404" s="360" t="s">
        <v>1150</v>
      </c>
      <c r="D1404" s="147" t="s">
        <v>389</v>
      </c>
      <c r="E1404" s="13" t="s">
        <v>1635</v>
      </c>
      <c r="F1404" s="13" t="s">
        <v>1636</v>
      </c>
      <c r="G1404" s="240">
        <v>0.5416666666666666</v>
      </c>
      <c r="H1404" s="345" t="s">
        <v>791</v>
      </c>
      <c r="I1404" s="346" t="s">
        <v>3451</v>
      </c>
      <c r="J1404" s="94" t="s">
        <v>1638</v>
      </c>
      <c r="K1404" s="345" t="s">
        <v>2248</v>
      </c>
      <c r="L1404" s="345" t="s">
        <v>3319</v>
      </c>
      <c r="M1404" s="362"/>
      <c r="N1404" s="363" t="b">
        <v>0</v>
      </c>
      <c r="O1404" s="363" t="b">
        <v>0</v>
      </c>
      <c r="P1404" s="136"/>
      <c r="Q1404" s="425"/>
      <c r="R1404" s="425"/>
      <c r="S1404" s="425"/>
      <c r="T1404" s="425"/>
      <c r="U1404" s="425"/>
      <c r="V1404" s="425"/>
      <c r="W1404" s="425"/>
      <c r="X1404" s="425"/>
      <c r="Y1404" s="425"/>
      <c r="Z1404" s="425"/>
      <c r="AA1404" s="425"/>
      <c r="AB1404" s="425"/>
    </row>
    <row r="1405" hidden="1">
      <c r="A1405" s="428"/>
      <c r="B1405" s="412"/>
      <c r="C1405" s="360" t="s">
        <v>1150</v>
      </c>
      <c r="D1405" s="500" t="s">
        <v>389</v>
      </c>
      <c r="E1405" s="152" t="s">
        <v>1539</v>
      </c>
      <c r="F1405" s="152" t="s">
        <v>1540</v>
      </c>
      <c r="G1405" s="487">
        <v>0.625</v>
      </c>
      <c r="H1405" s="445" t="s">
        <v>675</v>
      </c>
      <c r="I1405" s="484" t="s">
        <v>3452</v>
      </c>
      <c r="J1405" s="445" t="s">
        <v>1542</v>
      </c>
      <c r="K1405" s="445" t="s">
        <v>2248</v>
      </c>
      <c r="L1405" s="345" t="s">
        <v>3319</v>
      </c>
      <c r="M1405" s="362"/>
      <c r="N1405" s="363" t="b">
        <v>0</v>
      </c>
      <c r="O1405" s="363" t="b">
        <v>0</v>
      </c>
      <c r="P1405" s="136"/>
      <c r="Q1405" s="425"/>
      <c r="R1405" s="425"/>
      <c r="S1405" s="425"/>
      <c r="T1405" s="425"/>
      <c r="U1405" s="425"/>
      <c r="V1405" s="425"/>
      <c r="W1405" s="425"/>
      <c r="X1405" s="425"/>
      <c r="Y1405" s="425"/>
      <c r="Z1405" s="425"/>
      <c r="AA1405" s="425"/>
      <c r="AB1405" s="425"/>
    </row>
    <row r="1406" hidden="1">
      <c r="A1406" s="428"/>
      <c r="B1406" s="412"/>
      <c r="C1406" s="360" t="s">
        <v>1150</v>
      </c>
      <c r="D1406" s="500" t="s">
        <v>389</v>
      </c>
      <c r="E1406" s="152" t="s">
        <v>1157</v>
      </c>
      <c r="F1406" s="152" t="s">
        <v>1158</v>
      </c>
      <c r="G1406" s="487">
        <v>0.7083333333333334</v>
      </c>
      <c r="H1406" s="445" t="s">
        <v>675</v>
      </c>
      <c r="I1406" s="484" t="s">
        <v>3453</v>
      </c>
      <c r="J1406" s="144" t="s">
        <v>1161</v>
      </c>
      <c r="K1406" s="345" t="s">
        <v>2248</v>
      </c>
      <c r="L1406" s="345" t="s">
        <v>3319</v>
      </c>
      <c r="M1406" s="362"/>
      <c r="N1406" s="363" t="b">
        <v>0</v>
      </c>
      <c r="O1406" s="363" t="b">
        <v>0</v>
      </c>
      <c r="P1406" s="136"/>
      <c r="Q1406" s="425"/>
      <c r="R1406" s="425"/>
      <c r="S1406" s="425"/>
      <c r="T1406" s="425"/>
      <c r="U1406" s="425"/>
      <c r="V1406" s="425"/>
      <c r="W1406" s="425"/>
      <c r="X1406" s="425"/>
      <c r="Y1406" s="425"/>
      <c r="Z1406" s="425"/>
      <c r="AA1406" s="425"/>
      <c r="AB1406" s="425"/>
    </row>
    <row r="1407" hidden="1">
      <c r="A1407" s="428" t="str">
        <f t="shared" ref="A1407:A1432" si="113">E1407</f>
        <v>5fd1f8a72ccdeee0f78dd612</v>
      </c>
      <c r="B1407" s="415"/>
      <c r="C1407" s="360" t="s">
        <v>1150</v>
      </c>
      <c r="D1407" s="147" t="s">
        <v>389</v>
      </c>
      <c r="E1407" s="13" t="s">
        <v>1272</v>
      </c>
      <c r="F1407" s="13" t="s">
        <v>1273</v>
      </c>
      <c r="G1407" s="344" t="s">
        <v>1060</v>
      </c>
      <c r="H1407" s="345" t="s">
        <v>791</v>
      </c>
      <c r="I1407" s="346" t="s">
        <v>3454</v>
      </c>
      <c r="J1407" s="94" t="s">
        <v>1275</v>
      </c>
      <c r="K1407" s="345" t="s">
        <v>2248</v>
      </c>
      <c r="L1407" s="345" t="s">
        <v>3319</v>
      </c>
      <c r="M1407" s="362"/>
      <c r="N1407" s="363" t="b">
        <v>0</v>
      </c>
      <c r="O1407" s="363" t="b">
        <v>0</v>
      </c>
      <c r="P1407" s="136"/>
      <c r="Q1407" s="425"/>
      <c r="R1407" s="425"/>
      <c r="S1407" s="425"/>
      <c r="T1407" s="425"/>
      <c r="U1407" s="425"/>
      <c r="V1407" s="425"/>
      <c r="W1407" s="425"/>
      <c r="X1407" s="425"/>
      <c r="Y1407" s="425"/>
      <c r="Z1407" s="425"/>
      <c r="AA1407" s="425"/>
      <c r="AB1407" s="425"/>
    </row>
    <row r="1408" hidden="1">
      <c r="A1408" s="428" t="str">
        <f t="shared" si="113"/>
        <v/>
      </c>
      <c r="B1408" s="408"/>
      <c r="C1408" s="9">
        <v>44386.0</v>
      </c>
      <c r="D1408" s="171"/>
      <c r="E1408" s="362"/>
      <c r="F1408" s="501" t="s">
        <v>3455</v>
      </c>
      <c r="G1408" s="380"/>
      <c r="H1408" s="362"/>
      <c r="I1408" s="377"/>
      <c r="J1408" s="362"/>
      <c r="K1408" s="362"/>
      <c r="L1408" s="362"/>
      <c r="M1408" s="362"/>
      <c r="N1408" s="363" t="b">
        <v>0</v>
      </c>
      <c r="O1408" s="363" t="b">
        <v>0</v>
      </c>
      <c r="P1408" s="136"/>
      <c r="Q1408" s="425"/>
      <c r="R1408" s="425"/>
      <c r="S1408" s="425"/>
      <c r="T1408" s="425"/>
      <c r="U1408" s="425"/>
      <c r="V1408" s="425"/>
      <c r="W1408" s="425"/>
      <c r="X1408" s="425"/>
      <c r="Y1408" s="425"/>
      <c r="Z1408" s="425"/>
      <c r="AA1408" s="425"/>
      <c r="AB1408" s="425"/>
    </row>
    <row r="1409" hidden="1">
      <c r="A1409" s="428" t="str">
        <f t="shared" si="113"/>
        <v/>
      </c>
      <c r="B1409" s="429" t="s">
        <v>1389</v>
      </c>
      <c r="C1409" s="360" t="s">
        <v>422</v>
      </c>
      <c r="D1409" s="171"/>
      <c r="E1409" s="362"/>
      <c r="F1409" s="502" t="s">
        <v>3456</v>
      </c>
      <c r="G1409" s="66"/>
      <c r="H1409" s="362"/>
      <c r="I1409" s="377"/>
      <c r="J1409" s="362"/>
      <c r="K1409" s="362"/>
      <c r="L1409" s="362"/>
      <c r="M1409" s="362"/>
      <c r="N1409" s="363" t="b">
        <v>0</v>
      </c>
      <c r="O1409" s="363" t="b">
        <v>0</v>
      </c>
      <c r="P1409" s="136"/>
      <c r="Q1409" s="425"/>
      <c r="R1409" s="425"/>
      <c r="S1409" s="425"/>
      <c r="T1409" s="425"/>
      <c r="U1409" s="425"/>
      <c r="V1409" s="425"/>
      <c r="W1409" s="425"/>
      <c r="X1409" s="425"/>
      <c r="Y1409" s="425"/>
      <c r="Z1409" s="425"/>
      <c r="AA1409" s="425"/>
      <c r="AB1409" s="425"/>
    </row>
    <row r="1410" hidden="1">
      <c r="A1410" s="428" t="str">
        <f t="shared" si="113"/>
        <v>5fba431a34703f6782c17429</v>
      </c>
      <c r="B1410" s="412"/>
      <c r="C1410" s="360" t="s">
        <v>422</v>
      </c>
      <c r="D1410" s="147" t="s">
        <v>196</v>
      </c>
      <c r="E1410" s="13" t="s">
        <v>3457</v>
      </c>
      <c r="F1410" s="13" t="s">
        <v>3458</v>
      </c>
      <c r="G1410" s="344" t="s">
        <v>181</v>
      </c>
      <c r="H1410" s="345" t="s">
        <v>1772</v>
      </c>
      <c r="I1410" s="346" t="s">
        <v>3459</v>
      </c>
      <c r="J1410" s="94" t="s">
        <v>3460</v>
      </c>
      <c r="K1410" s="362"/>
      <c r="L1410" s="345" t="s">
        <v>3319</v>
      </c>
      <c r="M1410" s="362"/>
      <c r="N1410" s="363" t="b">
        <v>0</v>
      </c>
      <c r="O1410" s="363" t="b">
        <v>0</v>
      </c>
      <c r="P1410" s="136"/>
      <c r="Q1410" s="425"/>
      <c r="R1410" s="425"/>
      <c r="S1410" s="425"/>
      <c r="T1410" s="425"/>
      <c r="U1410" s="425"/>
      <c r="V1410" s="425"/>
      <c r="W1410" s="425"/>
      <c r="X1410" s="425"/>
      <c r="Y1410" s="425"/>
      <c r="Z1410" s="425"/>
      <c r="AA1410" s="425"/>
      <c r="AB1410" s="425"/>
    </row>
    <row r="1411" hidden="1">
      <c r="A1411" s="428" t="str">
        <f t="shared" si="113"/>
        <v>60ba10c52c82945be3860541</v>
      </c>
      <c r="B1411" s="412"/>
      <c r="C1411" s="360" t="s">
        <v>422</v>
      </c>
      <c r="D1411" s="147" t="s">
        <v>196</v>
      </c>
      <c r="E1411" s="13" t="s">
        <v>3461</v>
      </c>
      <c r="F1411" s="13" t="s">
        <v>3462</v>
      </c>
      <c r="G1411" s="380">
        <v>0.5833333333333334</v>
      </c>
      <c r="H1411" s="345" t="s">
        <v>1772</v>
      </c>
      <c r="I1411" s="94" t="s">
        <v>3463</v>
      </c>
      <c r="J1411" s="94" t="s">
        <v>3464</v>
      </c>
      <c r="K1411" s="362"/>
      <c r="L1411" s="362"/>
      <c r="M1411" s="362"/>
      <c r="N1411" s="363" t="b">
        <v>0</v>
      </c>
      <c r="O1411" s="363" t="b">
        <v>0</v>
      </c>
      <c r="P1411" s="136"/>
      <c r="Q1411" s="425"/>
      <c r="R1411" s="425"/>
      <c r="S1411" s="425"/>
      <c r="T1411" s="425"/>
      <c r="U1411" s="425"/>
      <c r="V1411" s="425"/>
      <c r="W1411" s="425"/>
      <c r="X1411" s="425"/>
      <c r="Y1411" s="425"/>
      <c r="Z1411" s="425"/>
      <c r="AA1411" s="425"/>
      <c r="AB1411" s="425"/>
    </row>
    <row r="1412" hidden="1">
      <c r="A1412" s="428" t="str">
        <f t="shared" si="113"/>
        <v>60c3548b0e86515ecf8c93fe</v>
      </c>
      <c r="B1412" s="412"/>
      <c r="C1412" s="360" t="s">
        <v>422</v>
      </c>
      <c r="D1412" s="147" t="s">
        <v>196</v>
      </c>
      <c r="E1412" s="13" t="s">
        <v>3465</v>
      </c>
      <c r="F1412" s="13" t="s">
        <v>3466</v>
      </c>
      <c r="G1412" s="344" t="s">
        <v>380</v>
      </c>
      <c r="H1412" s="345" t="s">
        <v>1772</v>
      </c>
      <c r="I1412" s="346" t="s">
        <v>3467</v>
      </c>
      <c r="J1412" s="94" t="s">
        <v>3468</v>
      </c>
      <c r="K1412" s="362"/>
      <c r="L1412" s="345" t="s">
        <v>3319</v>
      </c>
      <c r="M1412" s="362"/>
      <c r="N1412" s="363" t="b">
        <v>0</v>
      </c>
      <c r="O1412" s="363" t="b">
        <v>0</v>
      </c>
      <c r="P1412" s="136"/>
      <c r="Q1412" s="425"/>
      <c r="R1412" s="425"/>
      <c r="S1412" s="425"/>
      <c r="T1412" s="425"/>
      <c r="U1412" s="425"/>
      <c r="V1412" s="425"/>
      <c r="W1412" s="425"/>
      <c r="X1412" s="425"/>
      <c r="Y1412" s="425"/>
      <c r="Z1412" s="425"/>
      <c r="AA1412" s="425"/>
      <c r="AB1412" s="425"/>
    </row>
    <row r="1413" hidden="1">
      <c r="A1413" s="428" t="str">
        <f t="shared" si="113"/>
        <v>6095c59f66642718baf59fc4</v>
      </c>
      <c r="B1413" s="415"/>
      <c r="C1413" s="360" t="s">
        <v>422</v>
      </c>
      <c r="D1413" s="147" t="s">
        <v>196</v>
      </c>
      <c r="E1413" s="13" t="s">
        <v>3469</v>
      </c>
      <c r="F1413" s="13" t="s">
        <v>3470</v>
      </c>
      <c r="G1413" s="380">
        <v>0.7291666666666666</v>
      </c>
      <c r="H1413" s="345" t="s">
        <v>3471</v>
      </c>
      <c r="I1413" s="346" t="s">
        <v>3472</v>
      </c>
      <c r="J1413" s="94" t="s">
        <v>3473</v>
      </c>
      <c r="K1413" s="362"/>
      <c r="L1413" s="345" t="s">
        <v>3319</v>
      </c>
      <c r="M1413" s="362"/>
      <c r="N1413" s="363" t="b">
        <v>0</v>
      </c>
      <c r="O1413" s="363" t="b">
        <v>0</v>
      </c>
      <c r="P1413" s="136"/>
      <c r="Q1413" s="425"/>
      <c r="R1413" s="425"/>
      <c r="S1413" s="425"/>
      <c r="T1413" s="425"/>
      <c r="U1413" s="425"/>
      <c r="V1413" s="425"/>
      <c r="W1413" s="425"/>
      <c r="X1413" s="425"/>
      <c r="Y1413" s="425"/>
      <c r="Z1413" s="425"/>
      <c r="AA1413" s="425"/>
      <c r="AB1413" s="425"/>
    </row>
    <row r="1414" hidden="1">
      <c r="A1414" s="428" t="str">
        <f t="shared" si="113"/>
        <v/>
      </c>
      <c r="B1414" s="416"/>
      <c r="C1414" s="375"/>
      <c r="D1414" s="171"/>
      <c r="E1414" s="362"/>
      <c r="F1414" s="362"/>
      <c r="G1414" s="380"/>
      <c r="H1414" s="362"/>
      <c r="I1414" s="377"/>
      <c r="J1414" s="362"/>
      <c r="K1414" s="362"/>
      <c r="L1414" s="362"/>
      <c r="M1414" s="362"/>
      <c r="N1414" s="363" t="b">
        <v>0</v>
      </c>
      <c r="O1414" s="363" t="b">
        <v>0</v>
      </c>
      <c r="P1414" s="136"/>
      <c r="Q1414" s="425"/>
      <c r="R1414" s="425"/>
      <c r="S1414" s="425"/>
      <c r="T1414" s="425"/>
      <c r="U1414" s="425"/>
      <c r="V1414" s="425"/>
      <c r="W1414" s="425"/>
      <c r="X1414" s="425"/>
      <c r="Y1414" s="425"/>
      <c r="Z1414" s="425"/>
      <c r="AA1414" s="425"/>
      <c r="AB1414" s="425"/>
    </row>
    <row r="1415" hidden="1">
      <c r="A1415" s="428" t="str">
        <f t="shared" si="113"/>
        <v>5f33d277b61d53824a6d788c</v>
      </c>
      <c r="B1415" s="429" t="s">
        <v>13</v>
      </c>
      <c r="C1415" s="360" t="s">
        <v>1150</v>
      </c>
      <c r="D1415" s="147" t="s">
        <v>389</v>
      </c>
      <c r="E1415" s="13" t="s">
        <v>3474</v>
      </c>
      <c r="F1415" s="13" t="s">
        <v>3475</v>
      </c>
      <c r="G1415" s="380">
        <v>0.4583333333333333</v>
      </c>
      <c r="H1415" s="345" t="s">
        <v>645</v>
      </c>
      <c r="I1415" s="346" t="s">
        <v>3476</v>
      </c>
      <c r="J1415" s="94" t="s">
        <v>3477</v>
      </c>
      <c r="K1415" s="345" t="s">
        <v>2248</v>
      </c>
      <c r="L1415" s="345" t="s">
        <v>3319</v>
      </c>
      <c r="M1415" s="362"/>
      <c r="N1415" s="363" t="b">
        <v>0</v>
      </c>
      <c r="O1415" s="363" t="b">
        <v>0</v>
      </c>
      <c r="P1415" s="136"/>
      <c r="Q1415" s="425"/>
      <c r="R1415" s="425"/>
      <c r="S1415" s="425"/>
      <c r="T1415" s="425"/>
      <c r="U1415" s="425"/>
      <c r="V1415" s="425"/>
      <c r="W1415" s="425"/>
      <c r="X1415" s="425"/>
      <c r="Y1415" s="425"/>
      <c r="Z1415" s="425"/>
      <c r="AA1415" s="425"/>
      <c r="AB1415" s="425"/>
    </row>
    <row r="1416" hidden="1">
      <c r="A1416" s="428" t="str">
        <f t="shared" si="113"/>
        <v>5f34e1a3f413547d6c4f103c</v>
      </c>
      <c r="B1416" s="412"/>
      <c r="C1416" s="360" t="s">
        <v>1150</v>
      </c>
      <c r="D1416" s="147" t="s">
        <v>389</v>
      </c>
      <c r="E1416" s="13" t="s">
        <v>634</v>
      </c>
      <c r="F1416" s="13" t="s">
        <v>635</v>
      </c>
      <c r="G1416" s="380">
        <v>0.5416666666666666</v>
      </c>
      <c r="H1416" s="345" t="s">
        <v>623</v>
      </c>
      <c r="I1416" s="346" t="s">
        <v>3478</v>
      </c>
      <c r="J1416" s="94" t="s">
        <v>3479</v>
      </c>
      <c r="K1416" s="362"/>
      <c r="L1416" s="362"/>
      <c r="M1416" s="362"/>
      <c r="N1416" s="363" t="b">
        <v>0</v>
      </c>
      <c r="O1416" s="363" t="b">
        <v>0</v>
      </c>
      <c r="P1416" s="136"/>
      <c r="Q1416" s="425"/>
      <c r="R1416" s="425"/>
      <c r="S1416" s="425"/>
      <c r="T1416" s="425"/>
      <c r="U1416" s="425"/>
      <c r="V1416" s="425"/>
      <c r="W1416" s="425"/>
      <c r="X1416" s="425"/>
      <c r="Y1416" s="425"/>
      <c r="Z1416" s="425"/>
      <c r="AA1416" s="425"/>
      <c r="AB1416" s="425"/>
    </row>
    <row r="1417" hidden="1">
      <c r="A1417" s="428" t="str">
        <f t="shared" si="113"/>
        <v>60d78c7dec11748abdd5bb02</v>
      </c>
      <c r="B1417" s="412"/>
      <c r="C1417" s="360" t="s">
        <v>1150</v>
      </c>
      <c r="D1417" s="147" t="s">
        <v>389</v>
      </c>
      <c r="E1417" s="13" t="s">
        <v>3480</v>
      </c>
      <c r="F1417" s="13" t="s">
        <v>3481</v>
      </c>
      <c r="G1417" s="380">
        <v>0.625</v>
      </c>
      <c r="H1417" s="345" t="s">
        <v>618</v>
      </c>
      <c r="I1417" s="346" t="s">
        <v>3482</v>
      </c>
      <c r="J1417" s="94" t="s">
        <v>3483</v>
      </c>
      <c r="K1417" s="362"/>
      <c r="L1417" s="345" t="s">
        <v>3319</v>
      </c>
      <c r="M1417" s="362"/>
      <c r="N1417" s="363" t="b">
        <v>0</v>
      </c>
      <c r="O1417" s="363" t="b">
        <v>0</v>
      </c>
      <c r="P1417" s="136"/>
      <c r="Q1417" s="425"/>
      <c r="R1417" s="425"/>
      <c r="S1417" s="425"/>
      <c r="T1417" s="425"/>
      <c r="U1417" s="425"/>
      <c r="V1417" s="425"/>
      <c r="W1417" s="425"/>
      <c r="X1417" s="425"/>
      <c r="Y1417" s="425"/>
      <c r="Z1417" s="425"/>
      <c r="AA1417" s="425"/>
      <c r="AB1417" s="425"/>
    </row>
    <row r="1418" hidden="1">
      <c r="A1418" s="428" t="str">
        <f t="shared" si="113"/>
        <v/>
      </c>
      <c r="B1418" s="412"/>
      <c r="C1418" s="360" t="s">
        <v>1150</v>
      </c>
      <c r="D1418" s="147"/>
      <c r="E1418" s="345"/>
      <c r="F1418" s="345"/>
      <c r="G1418" s="380"/>
      <c r="H1418" s="345"/>
      <c r="I1418" s="346"/>
      <c r="J1418" s="345"/>
      <c r="K1418" s="362"/>
      <c r="L1418" s="362"/>
      <c r="M1418" s="362"/>
      <c r="N1418" s="363" t="b">
        <v>0</v>
      </c>
      <c r="O1418" s="363" t="b">
        <v>0</v>
      </c>
      <c r="P1418" s="136"/>
      <c r="Q1418" s="425"/>
      <c r="R1418" s="425"/>
      <c r="S1418" s="425"/>
      <c r="T1418" s="425"/>
      <c r="U1418" s="425"/>
      <c r="V1418" s="425"/>
      <c r="W1418" s="425"/>
      <c r="X1418" s="425"/>
      <c r="Y1418" s="425"/>
      <c r="Z1418" s="425"/>
      <c r="AA1418" s="425"/>
      <c r="AB1418" s="425"/>
    </row>
    <row r="1419" hidden="1">
      <c r="A1419" s="428" t="str">
        <f t="shared" si="113"/>
        <v/>
      </c>
      <c r="B1419" s="415"/>
      <c r="C1419" s="360" t="s">
        <v>1150</v>
      </c>
      <c r="D1419" s="171"/>
      <c r="E1419" s="362"/>
      <c r="F1419" s="362"/>
      <c r="G1419" s="380"/>
      <c r="H1419" s="362"/>
      <c r="I1419" s="377"/>
      <c r="J1419" s="362"/>
      <c r="K1419" s="362"/>
      <c r="L1419" s="362"/>
      <c r="M1419" s="362"/>
      <c r="N1419" s="363" t="b">
        <v>0</v>
      </c>
      <c r="O1419" s="363" t="b">
        <v>0</v>
      </c>
      <c r="P1419" s="136"/>
      <c r="Q1419" s="425"/>
      <c r="R1419" s="425"/>
      <c r="S1419" s="425"/>
      <c r="T1419" s="425"/>
      <c r="U1419" s="425"/>
      <c r="V1419" s="425"/>
      <c r="W1419" s="425"/>
      <c r="X1419" s="425"/>
      <c r="Y1419" s="425"/>
      <c r="Z1419" s="425"/>
      <c r="AA1419" s="425"/>
      <c r="AB1419" s="425"/>
    </row>
    <row r="1420" hidden="1">
      <c r="A1420" s="428" t="str">
        <f t="shared" si="113"/>
        <v/>
      </c>
      <c r="B1420" s="408"/>
      <c r="C1420" s="9">
        <v>44389.0</v>
      </c>
      <c r="D1420" s="171"/>
      <c r="E1420" s="362"/>
      <c r="F1420" s="445"/>
      <c r="G1420" s="380"/>
      <c r="H1420" s="362"/>
      <c r="I1420" s="377"/>
      <c r="J1420" s="362"/>
      <c r="K1420" s="362"/>
      <c r="L1420" s="362"/>
      <c r="M1420" s="362"/>
      <c r="N1420" s="363" t="b">
        <v>0</v>
      </c>
      <c r="O1420" s="363" t="b">
        <v>0</v>
      </c>
      <c r="P1420" s="136"/>
      <c r="Q1420" s="425"/>
      <c r="R1420" s="425"/>
      <c r="S1420" s="425"/>
      <c r="T1420" s="425"/>
      <c r="U1420" s="425"/>
      <c r="V1420" s="425"/>
      <c r="W1420" s="425"/>
      <c r="X1420" s="425"/>
      <c r="Y1420" s="425"/>
      <c r="Z1420" s="425"/>
      <c r="AA1420" s="425"/>
      <c r="AB1420" s="425"/>
    </row>
    <row r="1421" hidden="1">
      <c r="A1421" s="428" t="str">
        <f t="shared" si="113"/>
        <v/>
      </c>
      <c r="B1421" s="429" t="s">
        <v>1389</v>
      </c>
      <c r="C1421" s="360" t="s">
        <v>422</v>
      </c>
      <c r="D1421" s="171"/>
      <c r="E1421" s="362"/>
      <c r="F1421" s="445"/>
      <c r="G1421" s="129"/>
      <c r="H1421" s="362"/>
      <c r="I1421" s="377"/>
      <c r="J1421" s="345" t="s">
        <v>3484</v>
      </c>
      <c r="K1421" s="362"/>
      <c r="L1421" s="345" t="s">
        <v>3319</v>
      </c>
      <c r="M1421" s="362"/>
      <c r="N1421" s="363" t="b">
        <v>0</v>
      </c>
      <c r="O1421" s="363" t="b">
        <v>0</v>
      </c>
      <c r="P1421" s="136"/>
      <c r="Q1421" s="425"/>
      <c r="R1421" s="425"/>
      <c r="S1421" s="425"/>
      <c r="T1421" s="425"/>
      <c r="U1421" s="425"/>
      <c r="V1421" s="425"/>
      <c r="W1421" s="425"/>
      <c r="X1421" s="425"/>
      <c r="Y1421" s="425"/>
      <c r="Z1421" s="425"/>
      <c r="AA1421" s="425"/>
      <c r="AB1421" s="425"/>
    </row>
    <row r="1422" hidden="1">
      <c r="A1422" s="428" t="str">
        <f t="shared" si="113"/>
        <v>5f3645acbe5a0b6179bb2df6</v>
      </c>
      <c r="B1422" s="412"/>
      <c r="C1422" s="360" t="s">
        <v>422</v>
      </c>
      <c r="D1422" s="147" t="s">
        <v>389</v>
      </c>
      <c r="E1422" s="13" t="s">
        <v>569</v>
      </c>
      <c r="F1422" s="13" t="s">
        <v>570</v>
      </c>
      <c r="G1422" s="380">
        <v>0.5625</v>
      </c>
      <c r="H1422" s="346" t="s">
        <v>425</v>
      </c>
      <c r="I1422" s="346" t="s">
        <v>3485</v>
      </c>
      <c r="J1422" s="7"/>
      <c r="K1422" s="362"/>
      <c r="L1422" s="362"/>
      <c r="M1422" s="362"/>
      <c r="N1422" s="363" t="b">
        <v>0</v>
      </c>
      <c r="O1422" s="363" t="b">
        <v>0</v>
      </c>
      <c r="P1422" s="136"/>
      <c r="Q1422" s="425"/>
      <c r="R1422" s="425"/>
      <c r="S1422" s="425"/>
      <c r="T1422" s="425"/>
      <c r="U1422" s="425"/>
      <c r="V1422" s="425"/>
      <c r="W1422" s="425"/>
      <c r="X1422" s="425"/>
      <c r="Y1422" s="425"/>
      <c r="Z1422" s="425"/>
      <c r="AA1422" s="425"/>
      <c r="AB1422" s="425"/>
    </row>
    <row r="1423" hidden="1">
      <c r="A1423" s="428" t="str">
        <f t="shared" si="113"/>
        <v>60795a4cc9d161dc5f140a32</v>
      </c>
      <c r="B1423" s="412"/>
      <c r="C1423" s="360" t="s">
        <v>422</v>
      </c>
      <c r="D1423" s="147" t="s">
        <v>389</v>
      </c>
      <c r="E1423" s="13" t="s">
        <v>3486</v>
      </c>
      <c r="F1423" s="13" t="s">
        <v>2470</v>
      </c>
      <c r="G1423" s="380">
        <v>0.6666666666666666</v>
      </c>
      <c r="H1423" s="346" t="s">
        <v>1856</v>
      </c>
      <c r="I1423" s="94" t="s">
        <v>3487</v>
      </c>
      <c r="J1423" s="94" t="s">
        <v>2473</v>
      </c>
      <c r="K1423" s="345" t="s">
        <v>2248</v>
      </c>
      <c r="L1423" s="345" t="s">
        <v>3319</v>
      </c>
      <c r="M1423" s="362"/>
      <c r="N1423" s="363" t="b">
        <v>0</v>
      </c>
      <c r="O1423" s="363" t="b">
        <v>0</v>
      </c>
      <c r="P1423" s="136"/>
      <c r="Q1423" s="425"/>
      <c r="R1423" s="425"/>
      <c r="S1423" s="425"/>
      <c r="T1423" s="425"/>
      <c r="U1423" s="425"/>
      <c r="V1423" s="425"/>
      <c r="W1423" s="425"/>
      <c r="X1423" s="425"/>
      <c r="Y1423" s="425"/>
      <c r="Z1423" s="425"/>
      <c r="AA1423" s="425"/>
      <c r="AB1423" s="425"/>
    </row>
    <row r="1424" hidden="1">
      <c r="A1424" s="428" t="str">
        <f t="shared" si="113"/>
        <v>5fb548fa2a36bff828b582a3</v>
      </c>
      <c r="B1424" s="412"/>
      <c r="C1424" s="360" t="s">
        <v>422</v>
      </c>
      <c r="D1424" s="147" t="s">
        <v>389</v>
      </c>
      <c r="E1424" s="13" t="s">
        <v>990</v>
      </c>
      <c r="F1424" s="13" t="s">
        <v>991</v>
      </c>
      <c r="G1424" s="380">
        <v>0.7708333333333334</v>
      </c>
      <c r="H1424" s="94" t="s">
        <v>3488</v>
      </c>
      <c r="I1424" s="94" t="s">
        <v>3489</v>
      </c>
      <c r="J1424" s="94" t="s">
        <v>994</v>
      </c>
      <c r="K1424" s="345" t="s">
        <v>3490</v>
      </c>
      <c r="L1424" s="362"/>
      <c r="M1424" s="362"/>
      <c r="N1424" s="363" t="b">
        <v>0</v>
      </c>
      <c r="O1424" s="363" t="b">
        <v>0</v>
      </c>
      <c r="P1424" s="136"/>
      <c r="Q1424" s="425"/>
      <c r="R1424" s="425"/>
      <c r="S1424" s="425"/>
      <c r="T1424" s="425"/>
      <c r="U1424" s="425"/>
      <c r="V1424" s="425"/>
      <c r="W1424" s="425"/>
      <c r="X1424" s="425"/>
      <c r="Y1424" s="425"/>
      <c r="Z1424" s="425"/>
      <c r="AA1424" s="425"/>
      <c r="AB1424" s="425"/>
    </row>
    <row r="1425" hidden="1">
      <c r="A1425" s="428" t="str">
        <f t="shared" si="113"/>
        <v/>
      </c>
      <c r="B1425" s="415"/>
      <c r="C1425" s="360" t="s">
        <v>422</v>
      </c>
      <c r="D1425" s="171"/>
      <c r="E1425" s="362"/>
      <c r="F1425" s="362"/>
      <c r="G1425" s="380"/>
      <c r="H1425" s="345"/>
      <c r="I1425" s="377"/>
      <c r="J1425" s="362"/>
      <c r="K1425" s="362"/>
      <c r="L1425" s="362"/>
      <c r="M1425" s="362"/>
      <c r="N1425" s="363" t="b">
        <v>0</v>
      </c>
      <c r="O1425" s="363" t="b">
        <v>0</v>
      </c>
      <c r="P1425" s="136"/>
      <c r="Q1425" s="425"/>
      <c r="R1425" s="425"/>
      <c r="S1425" s="425"/>
      <c r="T1425" s="425"/>
      <c r="U1425" s="425"/>
      <c r="V1425" s="425"/>
      <c r="W1425" s="425"/>
      <c r="X1425" s="425"/>
      <c r="Y1425" s="425"/>
      <c r="Z1425" s="425"/>
      <c r="AA1425" s="425"/>
      <c r="AB1425" s="425"/>
    </row>
    <row r="1426" hidden="1">
      <c r="A1426" s="428" t="str">
        <f t="shared" si="113"/>
        <v/>
      </c>
      <c r="B1426" s="416"/>
      <c r="C1426" s="375"/>
      <c r="D1426" s="171"/>
      <c r="E1426" s="362"/>
      <c r="F1426" s="362"/>
      <c r="G1426" s="380"/>
      <c r="H1426" s="362"/>
      <c r="I1426" s="377"/>
      <c r="J1426" s="362"/>
      <c r="K1426" s="362"/>
      <c r="L1426" s="362"/>
      <c r="M1426" s="362"/>
      <c r="N1426" s="363" t="b">
        <v>0</v>
      </c>
      <c r="O1426" s="363" t="b">
        <v>0</v>
      </c>
      <c r="P1426" s="136"/>
      <c r="Q1426" s="425"/>
      <c r="R1426" s="425"/>
      <c r="S1426" s="425"/>
      <c r="T1426" s="425"/>
      <c r="U1426" s="425"/>
      <c r="V1426" s="425"/>
      <c r="W1426" s="425"/>
      <c r="X1426" s="425"/>
      <c r="Y1426" s="425"/>
      <c r="Z1426" s="425"/>
      <c r="AA1426" s="425"/>
      <c r="AB1426" s="425"/>
    </row>
    <row r="1427" hidden="1">
      <c r="A1427" s="428" t="str">
        <f t="shared" si="113"/>
        <v>60d32c25e647f871d37b9c63</v>
      </c>
      <c r="B1427" s="429" t="s">
        <v>13</v>
      </c>
      <c r="C1427" s="360" t="s">
        <v>1150</v>
      </c>
      <c r="D1427" s="147" t="s">
        <v>1069</v>
      </c>
      <c r="E1427" s="13" t="s">
        <v>3491</v>
      </c>
      <c r="F1427" s="13" t="s">
        <v>3492</v>
      </c>
      <c r="G1427" s="344" t="s">
        <v>150</v>
      </c>
      <c r="H1427" s="345" t="s">
        <v>1012</v>
      </c>
      <c r="I1427" s="346" t="s">
        <v>3493</v>
      </c>
      <c r="J1427" s="345" t="s">
        <v>3494</v>
      </c>
      <c r="K1427" s="345" t="s">
        <v>3495</v>
      </c>
      <c r="L1427" s="362"/>
      <c r="M1427" s="362"/>
      <c r="N1427" s="363" t="b">
        <v>0</v>
      </c>
      <c r="O1427" s="363" t="b">
        <v>0</v>
      </c>
      <c r="P1427" s="136"/>
      <c r="Q1427" s="425"/>
      <c r="R1427" s="425"/>
      <c r="S1427" s="425"/>
      <c r="T1427" s="425"/>
      <c r="U1427" s="425"/>
      <c r="V1427" s="425"/>
      <c r="W1427" s="425"/>
      <c r="X1427" s="425"/>
      <c r="Y1427" s="425"/>
      <c r="Z1427" s="425"/>
      <c r="AA1427" s="425"/>
      <c r="AB1427" s="425"/>
    </row>
    <row r="1428" hidden="1">
      <c r="A1428" s="428" t="str">
        <f t="shared" si="113"/>
        <v>60c07f97d20a5d138ef4a92c</v>
      </c>
      <c r="B1428" s="412"/>
      <c r="C1428" s="360" t="s">
        <v>1150</v>
      </c>
      <c r="D1428" s="147" t="s">
        <v>1069</v>
      </c>
      <c r="E1428" s="13" t="s">
        <v>3496</v>
      </c>
      <c r="F1428" s="13" t="s">
        <v>3497</v>
      </c>
      <c r="G1428" s="380">
        <v>0.5625</v>
      </c>
      <c r="H1428" s="345" t="s">
        <v>3498</v>
      </c>
      <c r="I1428" s="238" t="s">
        <v>3499</v>
      </c>
      <c r="J1428" s="94" t="s">
        <v>3500</v>
      </c>
      <c r="K1428" s="362"/>
      <c r="L1428" s="362"/>
      <c r="M1428" s="362"/>
      <c r="N1428" s="363" t="b">
        <v>0</v>
      </c>
      <c r="O1428" s="363" t="b">
        <v>0</v>
      </c>
      <c r="P1428" s="136"/>
      <c r="Q1428" s="425"/>
      <c r="R1428" s="425"/>
      <c r="S1428" s="425"/>
      <c r="T1428" s="425"/>
      <c r="U1428" s="425"/>
      <c r="V1428" s="425"/>
      <c r="W1428" s="425"/>
      <c r="X1428" s="425"/>
      <c r="Y1428" s="425"/>
      <c r="Z1428" s="425"/>
      <c r="AA1428" s="425"/>
      <c r="AB1428" s="425"/>
    </row>
    <row r="1429" hidden="1">
      <c r="A1429" s="428" t="str">
        <f t="shared" si="113"/>
        <v>60dcc838b321a62783ea2276</v>
      </c>
      <c r="B1429" s="412"/>
      <c r="C1429" s="360" t="s">
        <v>1150</v>
      </c>
      <c r="D1429" s="147" t="s">
        <v>196</v>
      </c>
      <c r="E1429" s="13" t="s">
        <v>3501</v>
      </c>
      <c r="F1429" s="13" t="s">
        <v>3502</v>
      </c>
      <c r="G1429" s="380">
        <v>0.6666666666666666</v>
      </c>
      <c r="H1429" s="345" t="s">
        <v>3503</v>
      </c>
      <c r="I1429" s="346" t="s">
        <v>3504</v>
      </c>
      <c r="J1429" s="94" t="s">
        <v>3505</v>
      </c>
      <c r="K1429" s="345" t="s">
        <v>3506</v>
      </c>
      <c r="L1429" s="362"/>
      <c r="M1429" s="362"/>
      <c r="N1429" s="363" t="b">
        <v>0</v>
      </c>
      <c r="O1429" s="363" t="b">
        <v>0</v>
      </c>
      <c r="P1429" s="136"/>
      <c r="Q1429" s="425"/>
      <c r="R1429" s="425"/>
      <c r="S1429" s="425"/>
      <c r="T1429" s="425"/>
      <c r="U1429" s="425"/>
      <c r="V1429" s="425"/>
      <c r="W1429" s="425"/>
      <c r="X1429" s="425"/>
      <c r="Y1429" s="425"/>
      <c r="Z1429" s="425"/>
      <c r="AA1429" s="425"/>
      <c r="AB1429" s="425"/>
    </row>
    <row r="1430" hidden="1">
      <c r="A1430" s="428" t="str">
        <f t="shared" si="113"/>
        <v>60cd94b491629121c85fa33e</v>
      </c>
      <c r="B1430" s="412"/>
      <c r="C1430" s="360" t="s">
        <v>1150</v>
      </c>
      <c r="D1430" s="147" t="s">
        <v>389</v>
      </c>
      <c r="E1430" s="13" t="s">
        <v>3507</v>
      </c>
      <c r="F1430" s="13" t="s">
        <v>3508</v>
      </c>
      <c r="G1430" s="380">
        <v>0.75</v>
      </c>
      <c r="H1430" s="345" t="s">
        <v>3509</v>
      </c>
      <c r="I1430" s="346" t="s">
        <v>3510</v>
      </c>
      <c r="J1430" s="94" t="s">
        <v>3511</v>
      </c>
      <c r="K1430" s="362"/>
      <c r="L1430" s="362"/>
      <c r="M1430" s="362"/>
      <c r="N1430" s="363" t="b">
        <v>0</v>
      </c>
      <c r="O1430" s="363" t="b">
        <v>0</v>
      </c>
      <c r="P1430" s="136"/>
      <c r="Q1430" s="425"/>
      <c r="R1430" s="425"/>
      <c r="S1430" s="425"/>
      <c r="T1430" s="425"/>
      <c r="U1430" s="425"/>
      <c r="V1430" s="425"/>
      <c r="W1430" s="425"/>
      <c r="X1430" s="425"/>
      <c r="Y1430" s="425"/>
      <c r="Z1430" s="425"/>
      <c r="AA1430" s="425"/>
      <c r="AB1430" s="425"/>
    </row>
    <row r="1431" hidden="1">
      <c r="A1431" s="428" t="str">
        <f t="shared" si="113"/>
        <v/>
      </c>
      <c r="B1431" s="415"/>
      <c r="C1431" s="360" t="s">
        <v>1150</v>
      </c>
      <c r="D1431" s="171"/>
      <c r="E1431" s="362"/>
      <c r="F1431" s="362"/>
      <c r="G1431" s="380"/>
      <c r="H1431" s="362"/>
      <c r="I1431" s="377"/>
      <c r="J1431" s="362"/>
      <c r="K1431" s="362"/>
      <c r="L1431" s="362"/>
      <c r="M1431" s="362"/>
      <c r="N1431" s="363" t="b">
        <v>0</v>
      </c>
      <c r="O1431" s="363" t="b">
        <v>0</v>
      </c>
      <c r="P1431" s="136"/>
      <c r="Q1431" s="425"/>
      <c r="R1431" s="425"/>
      <c r="S1431" s="425"/>
      <c r="T1431" s="425"/>
      <c r="U1431" s="425"/>
      <c r="V1431" s="425"/>
      <c r="W1431" s="425"/>
      <c r="X1431" s="425"/>
      <c r="Y1431" s="425"/>
      <c r="Z1431" s="425"/>
      <c r="AA1431" s="425"/>
      <c r="AB1431" s="425"/>
    </row>
    <row r="1432" hidden="1">
      <c r="A1432" s="428" t="str">
        <f t="shared" si="113"/>
        <v/>
      </c>
      <c r="B1432" s="408"/>
      <c r="C1432" s="9">
        <v>44390.0</v>
      </c>
      <c r="D1432" s="171"/>
      <c r="E1432" s="362"/>
      <c r="F1432" s="445"/>
      <c r="G1432" s="380"/>
      <c r="H1432" s="362"/>
      <c r="I1432" s="377"/>
      <c r="J1432" s="362"/>
      <c r="K1432" s="362"/>
      <c r="L1432" s="362"/>
      <c r="M1432" s="362"/>
      <c r="N1432" s="363" t="b">
        <v>0</v>
      </c>
      <c r="O1432" s="363" t="b">
        <v>0</v>
      </c>
      <c r="P1432" s="136"/>
      <c r="Q1432" s="425"/>
      <c r="R1432" s="425"/>
      <c r="S1432" s="425"/>
      <c r="T1432" s="425"/>
      <c r="U1432" s="425"/>
      <c r="V1432" s="425"/>
      <c r="W1432" s="425"/>
      <c r="X1432" s="425"/>
      <c r="Y1432" s="425"/>
      <c r="Z1432" s="425"/>
      <c r="AA1432" s="425"/>
      <c r="AB1432" s="425"/>
    </row>
    <row r="1433" hidden="1">
      <c r="A1433" s="428" t="str">
        <f>E1436</f>
        <v>5f3561637199f879fe901207</v>
      </c>
      <c r="B1433" s="429" t="s">
        <v>1389</v>
      </c>
      <c r="C1433" s="360" t="s">
        <v>422</v>
      </c>
      <c r="D1433" s="7"/>
      <c r="E1433" s="7"/>
      <c r="F1433" s="7"/>
      <c r="G1433" s="66"/>
      <c r="H1433" s="7"/>
      <c r="I1433" s="67"/>
      <c r="J1433" s="7"/>
      <c r="K1433" s="362"/>
      <c r="L1433" s="362"/>
      <c r="M1433" s="362"/>
      <c r="N1433" s="363" t="b">
        <v>0</v>
      </c>
      <c r="O1433" s="363" t="b">
        <v>0</v>
      </c>
      <c r="P1433" s="136"/>
      <c r="Q1433" s="425"/>
      <c r="R1433" s="425"/>
      <c r="S1433" s="425"/>
      <c r="T1433" s="425"/>
      <c r="U1433" s="425"/>
      <c r="V1433" s="425"/>
      <c r="W1433" s="425"/>
      <c r="X1433" s="425"/>
      <c r="Y1433" s="425"/>
      <c r="Z1433" s="425"/>
      <c r="AA1433" s="425"/>
      <c r="AB1433" s="425"/>
    </row>
    <row r="1434" hidden="1">
      <c r="A1434" s="428" t="str">
        <f t="shared" ref="A1434:A1435" si="114">E1477</f>
        <v>5f33cb9613c9ae3a45245042</v>
      </c>
      <c r="B1434" s="412"/>
      <c r="C1434" s="360" t="s">
        <v>422</v>
      </c>
      <c r="D1434" s="147" t="s">
        <v>1069</v>
      </c>
      <c r="E1434" s="13" t="s">
        <v>246</v>
      </c>
      <c r="F1434" s="13" t="s">
        <v>247</v>
      </c>
      <c r="G1434" s="344" t="s">
        <v>50</v>
      </c>
      <c r="H1434" s="344" t="s">
        <v>540</v>
      </c>
      <c r="I1434" s="346" t="s">
        <v>3512</v>
      </c>
      <c r="J1434" s="345" t="s">
        <v>3513</v>
      </c>
      <c r="K1434" s="345" t="s">
        <v>1996</v>
      </c>
      <c r="L1434" s="362"/>
      <c r="M1434" s="362"/>
      <c r="N1434" s="363" t="b">
        <v>0</v>
      </c>
      <c r="O1434" s="363" t="b">
        <v>0</v>
      </c>
      <c r="P1434" s="136"/>
      <c r="Q1434" s="425"/>
      <c r="R1434" s="425"/>
      <c r="S1434" s="425"/>
      <c r="T1434" s="425"/>
      <c r="U1434" s="425"/>
      <c r="V1434" s="425"/>
      <c r="W1434" s="425"/>
      <c r="X1434" s="425"/>
      <c r="Y1434" s="425"/>
      <c r="Z1434" s="425"/>
      <c r="AA1434" s="425"/>
      <c r="AB1434" s="425"/>
    </row>
    <row r="1435" hidden="1">
      <c r="A1435" s="428" t="str">
        <f t="shared" si="114"/>
        <v>60141cc0f8fb0b4cbff9fd57</v>
      </c>
      <c r="B1435" s="412"/>
      <c r="C1435" s="360" t="s">
        <v>422</v>
      </c>
      <c r="D1435" s="147" t="s">
        <v>389</v>
      </c>
      <c r="E1435" s="13" t="s">
        <v>3514</v>
      </c>
      <c r="F1435" s="13" t="s">
        <v>3515</v>
      </c>
      <c r="G1435" s="380">
        <v>0.6666666666666666</v>
      </c>
      <c r="H1435" s="97" t="s">
        <v>540</v>
      </c>
      <c r="I1435" s="94" t="s">
        <v>3516</v>
      </c>
      <c r="J1435" s="94" t="s">
        <v>3517</v>
      </c>
      <c r="K1435" s="7"/>
      <c r="L1435" s="362"/>
      <c r="M1435" s="362"/>
      <c r="N1435" s="363" t="b">
        <v>0</v>
      </c>
      <c r="O1435" s="363" t="b">
        <v>0</v>
      </c>
      <c r="P1435" s="136"/>
      <c r="Q1435" s="425"/>
      <c r="R1435" s="425"/>
      <c r="S1435" s="425"/>
      <c r="T1435" s="425"/>
      <c r="U1435" s="425"/>
      <c r="V1435" s="425"/>
      <c r="W1435" s="425"/>
      <c r="X1435" s="425"/>
      <c r="Y1435" s="425"/>
      <c r="Z1435" s="425"/>
      <c r="AA1435" s="425"/>
      <c r="AB1435" s="425"/>
    </row>
    <row r="1436" hidden="1">
      <c r="A1436" s="428" t="str">
        <f>E1435</f>
        <v>5fbe854fb4c89e449869e51b</v>
      </c>
      <c r="B1436" s="412"/>
      <c r="C1436" s="360" t="s">
        <v>422</v>
      </c>
      <c r="D1436" s="147" t="s">
        <v>389</v>
      </c>
      <c r="E1436" s="13" t="s">
        <v>3518</v>
      </c>
      <c r="F1436" s="13" t="s">
        <v>3519</v>
      </c>
      <c r="G1436" s="128" t="s">
        <v>445</v>
      </c>
      <c r="H1436" s="344" t="s">
        <v>546</v>
      </c>
      <c r="I1436" s="346" t="s">
        <v>3520</v>
      </c>
      <c r="J1436" s="94" t="s">
        <v>3521</v>
      </c>
      <c r="K1436" s="345"/>
      <c r="L1436" s="362"/>
      <c r="M1436" s="362"/>
      <c r="N1436" s="363" t="b">
        <v>0</v>
      </c>
      <c r="O1436" s="363" t="b">
        <v>0</v>
      </c>
      <c r="P1436" s="136"/>
      <c r="Q1436" s="425"/>
      <c r="R1436" s="425"/>
      <c r="S1436" s="425"/>
      <c r="T1436" s="425"/>
      <c r="U1436" s="425"/>
      <c r="V1436" s="425"/>
      <c r="W1436" s="425"/>
      <c r="X1436" s="425"/>
      <c r="Y1436" s="425"/>
      <c r="Z1436" s="425"/>
      <c r="AA1436" s="425"/>
      <c r="AB1436" s="425"/>
    </row>
    <row r="1437" hidden="1">
      <c r="A1437" s="428" t="str">
        <f>E1434</f>
        <v>5f340cf6590da37e2a61abb7</v>
      </c>
      <c r="B1437" s="415"/>
      <c r="C1437" s="360" t="s">
        <v>422</v>
      </c>
      <c r="D1437" s="7"/>
      <c r="E1437" s="7"/>
      <c r="F1437" s="7"/>
      <c r="G1437" s="66"/>
      <c r="H1437" s="7"/>
      <c r="I1437" s="67"/>
      <c r="J1437" s="7"/>
      <c r="K1437" s="7"/>
      <c r="L1437" s="362"/>
      <c r="M1437" s="362"/>
      <c r="N1437" s="363" t="b">
        <v>0</v>
      </c>
      <c r="O1437" s="363" t="b">
        <v>0</v>
      </c>
      <c r="P1437" s="136"/>
      <c r="Q1437" s="425"/>
      <c r="R1437" s="425"/>
      <c r="S1437" s="425"/>
      <c r="T1437" s="425"/>
      <c r="U1437" s="425"/>
      <c r="V1437" s="425"/>
      <c r="W1437" s="425"/>
      <c r="X1437" s="425"/>
      <c r="Y1437" s="425"/>
      <c r="Z1437" s="425"/>
      <c r="AA1437" s="425"/>
      <c r="AB1437" s="425"/>
    </row>
    <row r="1438" hidden="1">
      <c r="A1438" s="428" t="str">
        <f t="shared" ref="A1438:A1447" si="115">E1438</f>
        <v/>
      </c>
      <c r="B1438" s="416"/>
      <c r="C1438" s="375"/>
      <c r="D1438" s="171"/>
      <c r="E1438" s="362"/>
      <c r="F1438" s="362"/>
      <c r="G1438" s="380"/>
      <c r="H1438" s="362"/>
      <c r="I1438" s="377"/>
      <c r="J1438" s="362"/>
      <c r="K1438" s="362"/>
      <c r="L1438" s="362"/>
      <c r="M1438" s="362"/>
      <c r="N1438" s="363" t="b">
        <v>0</v>
      </c>
      <c r="O1438" s="363" t="b">
        <v>0</v>
      </c>
      <c r="P1438" s="136"/>
      <c r="Q1438" s="425"/>
      <c r="R1438" s="425"/>
      <c r="S1438" s="425"/>
      <c r="T1438" s="425"/>
      <c r="U1438" s="425"/>
      <c r="V1438" s="425"/>
      <c r="W1438" s="425"/>
      <c r="X1438" s="425"/>
      <c r="Y1438" s="425"/>
      <c r="Z1438" s="425"/>
      <c r="AA1438" s="425"/>
      <c r="AB1438" s="425"/>
    </row>
    <row r="1439" hidden="1">
      <c r="A1439" s="428" t="str">
        <f t="shared" si="115"/>
        <v/>
      </c>
      <c r="B1439" s="429" t="s">
        <v>13</v>
      </c>
      <c r="C1439" s="360" t="s">
        <v>1150</v>
      </c>
      <c r="D1439" s="147"/>
      <c r="E1439" s="13"/>
      <c r="F1439" s="13"/>
      <c r="G1439" s="344"/>
      <c r="H1439" s="345"/>
      <c r="I1439" s="346"/>
      <c r="J1439" s="345"/>
      <c r="K1439" s="362"/>
      <c r="L1439" s="362"/>
      <c r="M1439" s="362"/>
      <c r="N1439" s="363" t="b">
        <v>0</v>
      </c>
      <c r="O1439" s="363" t="b">
        <v>0</v>
      </c>
      <c r="P1439" s="136"/>
      <c r="Q1439" s="425"/>
      <c r="R1439" s="425"/>
      <c r="S1439" s="425"/>
      <c r="T1439" s="425"/>
      <c r="U1439" s="425"/>
      <c r="V1439" s="425"/>
      <c r="W1439" s="425"/>
      <c r="X1439" s="425"/>
      <c r="Y1439" s="425"/>
      <c r="Z1439" s="425"/>
      <c r="AA1439" s="425"/>
      <c r="AB1439" s="425"/>
    </row>
    <row r="1440" hidden="1">
      <c r="A1440" s="428" t="str">
        <f t="shared" si="115"/>
        <v>6066176bcba71fcc13f4d927</v>
      </c>
      <c r="B1440" s="412"/>
      <c r="C1440" s="360" t="s">
        <v>1150</v>
      </c>
      <c r="D1440" s="147" t="s">
        <v>1069</v>
      </c>
      <c r="E1440" s="13" t="s">
        <v>3522</v>
      </c>
      <c r="F1440" s="13" t="s">
        <v>3523</v>
      </c>
      <c r="G1440" s="380">
        <v>0.5416666666666666</v>
      </c>
      <c r="H1440" s="345" t="s">
        <v>3524</v>
      </c>
      <c r="I1440" s="346" t="s">
        <v>3525</v>
      </c>
      <c r="J1440" s="345" t="s">
        <v>3526</v>
      </c>
      <c r="K1440" s="362"/>
      <c r="L1440" s="362"/>
      <c r="M1440" s="362"/>
      <c r="N1440" s="363" t="b">
        <v>0</v>
      </c>
      <c r="O1440" s="363" t="b">
        <v>0</v>
      </c>
      <c r="P1440" s="136"/>
      <c r="Q1440" s="425"/>
      <c r="R1440" s="425"/>
      <c r="S1440" s="425"/>
      <c r="T1440" s="425"/>
      <c r="U1440" s="425"/>
      <c r="V1440" s="425"/>
      <c r="W1440" s="425"/>
      <c r="X1440" s="425"/>
      <c r="Y1440" s="425"/>
      <c r="Z1440" s="425"/>
      <c r="AA1440" s="425"/>
      <c r="AB1440" s="425"/>
    </row>
    <row r="1441" hidden="1">
      <c r="A1441" s="428" t="str">
        <f t="shared" si="115"/>
        <v>60cb660b7811f6309af7711c</v>
      </c>
      <c r="B1441" s="412"/>
      <c r="C1441" s="360" t="s">
        <v>1150</v>
      </c>
      <c r="D1441" s="147" t="s">
        <v>196</v>
      </c>
      <c r="E1441" s="13" t="s">
        <v>3527</v>
      </c>
      <c r="F1441" s="13" t="s">
        <v>3528</v>
      </c>
      <c r="G1441" s="380">
        <v>0.7291666666666666</v>
      </c>
      <c r="H1441" s="345" t="s">
        <v>3529</v>
      </c>
      <c r="I1441" s="238" t="s">
        <v>3530</v>
      </c>
      <c r="J1441" s="94" t="s">
        <v>3531</v>
      </c>
      <c r="K1441" s="362"/>
      <c r="L1441" s="362"/>
      <c r="M1441" s="362"/>
      <c r="N1441" s="363" t="b">
        <v>0</v>
      </c>
      <c r="O1441" s="363" t="b">
        <v>0</v>
      </c>
      <c r="P1441" s="136"/>
      <c r="Q1441" s="425"/>
      <c r="R1441" s="425"/>
      <c r="S1441" s="425"/>
      <c r="T1441" s="425"/>
      <c r="U1441" s="425"/>
      <c r="V1441" s="425"/>
      <c r="W1441" s="425"/>
      <c r="X1441" s="425"/>
      <c r="Y1441" s="425"/>
      <c r="Z1441" s="425"/>
      <c r="AA1441" s="425"/>
      <c r="AB1441" s="425"/>
    </row>
    <row r="1442" hidden="1">
      <c r="A1442" s="428" t="str">
        <f t="shared" si="115"/>
        <v>6095084a951e223c1233e202</v>
      </c>
      <c r="B1442" s="412"/>
      <c r="C1442" s="360" t="s">
        <v>1150</v>
      </c>
      <c r="D1442" s="147" t="s">
        <v>1069</v>
      </c>
      <c r="E1442" s="13" t="s">
        <v>3532</v>
      </c>
      <c r="F1442" s="13" t="s">
        <v>3533</v>
      </c>
      <c r="G1442" s="344" t="s">
        <v>1060</v>
      </c>
      <c r="H1442" s="345" t="s">
        <v>758</v>
      </c>
      <c r="I1442" s="346" t="s">
        <v>3534</v>
      </c>
      <c r="J1442" s="345" t="s">
        <v>3535</v>
      </c>
      <c r="K1442" s="362"/>
      <c r="L1442" s="362"/>
      <c r="M1442" s="362"/>
      <c r="N1442" s="363" t="b">
        <v>0</v>
      </c>
      <c r="O1442" s="363" t="b">
        <v>0</v>
      </c>
      <c r="P1442" s="136"/>
      <c r="Q1442" s="425"/>
      <c r="R1442" s="425"/>
      <c r="S1442" s="425"/>
      <c r="T1442" s="425"/>
      <c r="U1442" s="425"/>
      <c r="V1442" s="425"/>
      <c r="W1442" s="425"/>
      <c r="X1442" s="425"/>
      <c r="Y1442" s="425"/>
      <c r="Z1442" s="425"/>
      <c r="AA1442" s="425"/>
      <c r="AB1442" s="425"/>
    </row>
    <row r="1443" hidden="1">
      <c r="A1443" s="428" t="str">
        <f t="shared" si="115"/>
        <v/>
      </c>
      <c r="B1443" s="415"/>
      <c r="C1443" s="360" t="s">
        <v>1150</v>
      </c>
      <c r="D1443" s="171"/>
      <c r="E1443" s="362"/>
      <c r="F1443" s="362"/>
      <c r="G1443" s="380"/>
      <c r="H1443" s="362"/>
      <c r="I1443" s="377"/>
      <c r="J1443" s="362"/>
      <c r="K1443" s="362"/>
      <c r="L1443" s="362"/>
      <c r="M1443" s="362"/>
      <c r="N1443" s="363" t="b">
        <v>0</v>
      </c>
      <c r="O1443" s="363" t="b">
        <v>0</v>
      </c>
      <c r="P1443" s="136"/>
      <c r="Q1443" s="425"/>
      <c r="R1443" s="425"/>
      <c r="S1443" s="425"/>
      <c r="T1443" s="425"/>
      <c r="U1443" s="425"/>
      <c r="V1443" s="425"/>
      <c r="W1443" s="425"/>
      <c r="X1443" s="425"/>
      <c r="Y1443" s="425"/>
      <c r="Z1443" s="425"/>
      <c r="AA1443" s="425"/>
      <c r="AB1443" s="425"/>
    </row>
    <row r="1444" hidden="1">
      <c r="A1444" s="428" t="str">
        <f t="shared" si="115"/>
        <v/>
      </c>
      <c r="B1444" s="408"/>
      <c r="C1444" s="9">
        <v>44391.0</v>
      </c>
      <c r="D1444" s="171"/>
      <c r="E1444" s="362"/>
      <c r="F1444" s="362"/>
      <c r="G1444" s="380"/>
      <c r="H1444" s="362"/>
      <c r="I1444" s="377"/>
      <c r="J1444" s="362"/>
      <c r="K1444" s="362"/>
      <c r="L1444" s="362"/>
      <c r="M1444" s="362"/>
      <c r="N1444" s="363" t="b">
        <v>0</v>
      </c>
      <c r="O1444" s="363" t="b">
        <v>0</v>
      </c>
      <c r="P1444" s="136"/>
      <c r="Q1444" s="425"/>
      <c r="R1444" s="425"/>
      <c r="S1444" s="425"/>
      <c r="T1444" s="425"/>
      <c r="U1444" s="425"/>
      <c r="V1444" s="425"/>
      <c r="W1444" s="425"/>
      <c r="X1444" s="425"/>
      <c r="Y1444" s="425"/>
      <c r="Z1444" s="425"/>
      <c r="AA1444" s="425"/>
      <c r="AB1444" s="425"/>
    </row>
    <row r="1445" hidden="1">
      <c r="A1445" s="428" t="str">
        <f t="shared" si="115"/>
        <v>60da24d0e294229889a5a9b3</v>
      </c>
      <c r="B1445" s="429" t="s">
        <v>1389</v>
      </c>
      <c r="C1445" s="360" t="s">
        <v>422</v>
      </c>
      <c r="D1445" s="147" t="s">
        <v>389</v>
      </c>
      <c r="E1445" s="13" t="s">
        <v>3536</v>
      </c>
      <c r="F1445" s="13" t="s">
        <v>3537</v>
      </c>
      <c r="G1445" s="380">
        <v>0.4791666666666667</v>
      </c>
      <c r="H1445" s="94" t="s">
        <v>3538</v>
      </c>
      <c r="I1445" s="346" t="s">
        <v>3539</v>
      </c>
      <c r="J1445" s="94" t="s">
        <v>3540</v>
      </c>
      <c r="K1445" s="362"/>
      <c r="L1445" s="362"/>
      <c r="M1445" s="362"/>
      <c r="N1445" s="363" t="b">
        <v>0</v>
      </c>
      <c r="O1445" s="363" t="b">
        <v>0</v>
      </c>
      <c r="P1445" s="136"/>
      <c r="Q1445" s="425"/>
      <c r="R1445" s="425"/>
      <c r="S1445" s="425"/>
      <c r="T1445" s="425"/>
      <c r="U1445" s="425"/>
      <c r="V1445" s="425"/>
      <c r="W1445" s="425"/>
      <c r="X1445" s="425"/>
      <c r="Y1445" s="425"/>
      <c r="Z1445" s="425"/>
      <c r="AA1445" s="425"/>
      <c r="AB1445" s="425"/>
    </row>
    <row r="1446" hidden="1">
      <c r="A1446" s="428" t="str">
        <f t="shared" si="115"/>
        <v>5f33e443595eb844d3ebd6e4</v>
      </c>
      <c r="B1446" s="412"/>
      <c r="C1446" s="360" t="s">
        <v>422</v>
      </c>
      <c r="D1446" s="171"/>
      <c r="E1446" s="13" t="s">
        <v>3419</v>
      </c>
      <c r="F1446" s="13" t="s">
        <v>3420</v>
      </c>
      <c r="G1446" s="380">
        <v>0.5625</v>
      </c>
      <c r="H1446" s="346" t="s">
        <v>3541</v>
      </c>
      <c r="I1446" s="190" t="s">
        <v>3542</v>
      </c>
      <c r="J1446" s="94" t="s">
        <v>3423</v>
      </c>
      <c r="K1446" s="362"/>
      <c r="L1446" s="362"/>
      <c r="M1446" s="362"/>
      <c r="N1446" s="363" t="b">
        <v>0</v>
      </c>
      <c r="O1446" s="363" t="b">
        <v>0</v>
      </c>
      <c r="P1446" s="136"/>
      <c r="Q1446" s="425"/>
      <c r="R1446" s="425"/>
      <c r="S1446" s="425"/>
      <c r="T1446" s="425"/>
      <c r="U1446" s="425"/>
      <c r="V1446" s="425"/>
      <c r="W1446" s="425"/>
      <c r="X1446" s="425"/>
      <c r="Y1446" s="425"/>
      <c r="Z1446" s="425"/>
      <c r="AA1446" s="425"/>
      <c r="AB1446" s="425"/>
    </row>
    <row r="1447" hidden="1">
      <c r="A1447" s="428" t="str">
        <f t="shared" si="115"/>
        <v>60d6515ae68ceb4cd50c5488</v>
      </c>
      <c r="B1447" s="412"/>
      <c r="C1447" s="360" t="s">
        <v>422</v>
      </c>
      <c r="D1447" s="147" t="s">
        <v>389</v>
      </c>
      <c r="E1447" s="13" t="s">
        <v>3543</v>
      </c>
      <c r="F1447" s="13" t="s">
        <v>3544</v>
      </c>
      <c r="G1447" s="380">
        <v>0.6875</v>
      </c>
      <c r="H1447" s="346" t="s">
        <v>3220</v>
      </c>
      <c r="I1447" s="94" t="s">
        <v>3545</v>
      </c>
      <c r="J1447" s="94" t="s">
        <v>3546</v>
      </c>
      <c r="K1447" s="362"/>
      <c r="L1447" s="362"/>
      <c r="M1447" s="362"/>
      <c r="N1447" s="363" t="b">
        <v>0</v>
      </c>
      <c r="O1447" s="363" t="b">
        <v>0</v>
      </c>
      <c r="P1447" s="136"/>
      <c r="Q1447" s="425"/>
      <c r="R1447" s="425"/>
      <c r="S1447" s="425"/>
      <c r="T1447" s="425"/>
      <c r="U1447" s="425"/>
      <c r="V1447" s="425"/>
      <c r="W1447" s="425"/>
      <c r="X1447" s="425"/>
      <c r="Y1447" s="425"/>
      <c r="Z1447" s="425"/>
      <c r="AA1447" s="425"/>
      <c r="AB1447" s="425"/>
    </row>
    <row r="1448" hidden="1">
      <c r="A1448" s="428" t="str">
        <f>#REF!</f>
        <v>#REF!</v>
      </c>
      <c r="B1448" s="412"/>
      <c r="C1448" s="360" t="s">
        <v>422</v>
      </c>
      <c r="D1448" s="147" t="s">
        <v>1069</v>
      </c>
      <c r="E1448" s="13" t="s">
        <v>1015</v>
      </c>
      <c r="F1448" s="13" t="s">
        <v>1016</v>
      </c>
      <c r="G1448" s="344" t="s">
        <v>445</v>
      </c>
      <c r="H1448" s="346" t="s">
        <v>2862</v>
      </c>
      <c r="I1448" s="346" t="s">
        <v>3547</v>
      </c>
      <c r="J1448" s="345" t="s">
        <v>1018</v>
      </c>
      <c r="K1448" s="362"/>
      <c r="L1448" s="362"/>
      <c r="M1448" s="362"/>
      <c r="N1448" s="363" t="b">
        <v>0</v>
      </c>
      <c r="O1448" s="363" t="b">
        <v>0</v>
      </c>
      <c r="P1448" s="136"/>
      <c r="Q1448" s="425"/>
      <c r="R1448" s="425"/>
      <c r="S1448" s="425"/>
      <c r="T1448" s="425"/>
      <c r="U1448" s="425"/>
      <c r="V1448" s="425"/>
      <c r="W1448" s="425"/>
      <c r="X1448" s="425"/>
      <c r="Y1448" s="425"/>
      <c r="Z1448" s="425"/>
      <c r="AA1448" s="425"/>
      <c r="AB1448" s="425"/>
    </row>
    <row r="1449" hidden="1">
      <c r="A1449" s="428" t="str">
        <f>E1448</f>
        <v>5fcccd3ad0095c2158892d91</v>
      </c>
      <c r="B1449" s="415"/>
      <c r="C1449" s="360" t="s">
        <v>422</v>
      </c>
      <c r="D1449" s="7"/>
      <c r="E1449" s="7"/>
      <c r="F1449" s="7"/>
      <c r="G1449" s="66"/>
      <c r="H1449" s="7"/>
      <c r="I1449" s="67"/>
      <c r="J1449" s="7"/>
      <c r="K1449" s="362"/>
      <c r="L1449" s="362"/>
      <c r="M1449" s="362"/>
      <c r="N1449" s="363" t="b">
        <v>0</v>
      </c>
      <c r="O1449" s="363" t="b">
        <v>0</v>
      </c>
      <c r="P1449" s="136"/>
      <c r="Q1449" s="425"/>
      <c r="R1449" s="425"/>
      <c r="S1449" s="425"/>
      <c r="T1449" s="425"/>
      <c r="U1449" s="425"/>
      <c r="V1449" s="425"/>
      <c r="W1449" s="425"/>
      <c r="X1449" s="425"/>
      <c r="Y1449" s="425"/>
      <c r="Z1449" s="425"/>
      <c r="AA1449" s="425"/>
      <c r="AB1449" s="425"/>
    </row>
    <row r="1450" hidden="1">
      <c r="A1450" s="428" t="str">
        <f t="shared" ref="A1450:A1464" si="116">E1450</f>
        <v/>
      </c>
      <c r="B1450" s="416"/>
      <c r="C1450" s="375"/>
      <c r="D1450" s="171"/>
      <c r="E1450" s="362"/>
      <c r="F1450" s="362"/>
      <c r="G1450" s="380"/>
      <c r="H1450" s="362"/>
      <c r="I1450" s="377"/>
      <c r="J1450" s="362"/>
      <c r="K1450" s="362"/>
      <c r="L1450" s="362"/>
      <c r="M1450" s="362"/>
      <c r="N1450" s="363" t="b">
        <v>0</v>
      </c>
      <c r="O1450" s="363" t="b">
        <v>0</v>
      </c>
      <c r="P1450" s="136"/>
      <c r="Q1450" s="425"/>
      <c r="R1450" s="425"/>
      <c r="S1450" s="425"/>
      <c r="T1450" s="425"/>
      <c r="U1450" s="425"/>
      <c r="V1450" s="425"/>
      <c r="W1450" s="425"/>
      <c r="X1450" s="425"/>
      <c r="Y1450" s="425"/>
      <c r="Z1450" s="425"/>
      <c r="AA1450" s="425"/>
      <c r="AB1450" s="425"/>
    </row>
    <row r="1451" hidden="1">
      <c r="A1451" s="428" t="str">
        <f t="shared" si="116"/>
        <v/>
      </c>
      <c r="B1451" s="429" t="s">
        <v>13</v>
      </c>
      <c r="C1451" s="360" t="s">
        <v>1150</v>
      </c>
      <c r="D1451" s="171"/>
      <c r="E1451" s="362"/>
      <c r="F1451" s="362"/>
      <c r="G1451" s="380"/>
      <c r="H1451" s="362"/>
      <c r="I1451" s="377"/>
      <c r="J1451" s="362"/>
      <c r="K1451" s="362"/>
      <c r="L1451" s="362"/>
      <c r="M1451" s="362"/>
      <c r="N1451" s="363" t="b">
        <v>0</v>
      </c>
      <c r="O1451" s="363" t="b">
        <v>0</v>
      </c>
      <c r="P1451" s="136"/>
      <c r="Q1451" s="425"/>
      <c r="R1451" s="425"/>
      <c r="S1451" s="425"/>
      <c r="T1451" s="425"/>
      <c r="U1451" s="425"/>
      <c r="V1451" s="425"/>
      <c r="W1451" s="425"/>
      <c r="X1451" s="425"/>
      <c r="Y1451" s="425"/>
      <c r="Z1451" s="425"/>
      <c r="AA1451" s="425"/>
      <c r="AB1451" s="425"/>
    </row>
    <row r="1452" hidden="1">
      <c r="A1452" s="428" t="str">
        <f t="shared" si="116"/>
        <v>5f34104bc58bef77bb118692</v>
      </c>
      <c r="B1452" s="412"/>
      <c r="C1452" s="360" t="s">
        <v>1150</v>
      </c>
      <c r="D1452" s="147" t="s">
        <v>389</v>
      </c>
      <c r="E1452" s="13" t="s">
        <v>2420</v>
      </c>
      <c r="F1452" s="13" t="s">
        <v>2421</v>
      </c>
      <c r="G1452" s="380">
        <v>0.4583333333333333</v>
      </c>
      <c r="H1452" s="345" t="s">
        <v>2267</v>
      </c>
      <c r="I1452" s="94" t="s">
        <v>3548</v>
      </c>
      <c r="J1452" s="94" t="s">
        <v>2423</v>
      </c>
      <c r="K1452" s="362"/>
      <c r="L1452" s="362"/>
      <c r="M1452" s="362"/>
      <c r="N1452" s="363" t="b">
        <v>0</v>
      </c>
      <c r="O1452" s="363" t="b">
        <v>0</v>
      </c>
      <c r="P1452" s="136"/>
      <c r="Q1452" s="425"/>
      <c r="R1452" s="425"/>
      <c r="S1452" s="425"/>
      <c r="T1452" s="425"/>
      <c r="U1452" s="425"/>
      <c r="V1452" s="425"/>
      <c r="W1452" s="425"/>
      <c r="X1452" s="425"/>
      <c r="Y1452" s="425"/>
      <c r="Z1452" s="425"/>
      <c r="AA1452" s="425"/>
      <c r="AB1452" s="425"/>
    </row>
    <row r="1453" hidden="1">
      <c r="A1453" s="428" t="str">
        <f t="shared" si="116"/>
        <v>607d2f42a1b8be28b5d56755</v>
      </c>
      <c r="B1453" s="412"/>
      <c r="C1453" s="360" t="s">
        <v>1150</v>
      </c>
      <c r="D1453" s="147" t="s">
        <v>389</v>
      </c>
      <c r="E1453" s="13" t="s">
        <v>3549</v>
      </c>
      <c r="F1453" s="13" t="s">
        <v>3550</v>
      </c>
      <c r="G1453" s="380">
        <v>0.5416666666666666</v>
      </c>
      <c r="H1453" s="345" t="s">
        <v>2267</v>
      </c>
      <c r="I1453" s="94" t="s">
        <v>3551</v>
      </c>
      <c r="J1453" s="94" t="s">
        <v>3552</v>
      </c>
      <c r="K1453" s="362"/>
      <c r="L1453" s="362"/>
      <c r="M1453" s="362"/>
      <c r="N1453" s="363" t="b">
        <v>0</v>
      </c>
      <c r="O1453" s="363" t="b">
        <v>0</v>
      </c>
      <c r="P1453" s="136"/>
      <c r="Q1453" s="425"/>
      <c r="R1453" s="425"/>
      <c r="S1453" s="425"/>
      <c r="T1453" s="425"/>
      <c r="U1453" s="425"/>
      <c r="V1453" s="425"/>
      <c r="W1453" s="425"/>
      <c r="X1453" s="425"/>
      <c r="Y1453" s="425"/>
      <c r="Z1453" s="425"/>
      <c r="AA1453" s="425"/>
      <c r="AB1453" s="425"/>
    </row>
    <row r="1454" hidden="1">
      <c r="A1454" s="428" t="str">
        <f t="shared" si="116"/>
        <v>5f34111f987696e1048f6a49</v>
      </c>
      <c r="B1454" s="412"/>
      <c r="C1454" s="360" t="s">
        <v>1150</v>
      </c>
      <c r="D1454" s="147" t="s">
        <v>389</v>
      </c>
      <c r="E1454" s="13" t="s">
        <v>3553</v>
      </c>
      <c r="F1454" s="13" t="s">
        <v>3554</v>
      </c>
      <c r="G1454" s="380">
        <v>0.625</v>
      </c>
      <c r="H1454" s="345" t="s">
        <v>3555</v>
      </c>
      <c r="I1454" s="94" t="s">
        <v>3556</v>
      </c>
      <c r="J1454" s="94" t="s">
        <v>3557</v>
      </c>
      <c r="K1454" s="362"/>
      <c r="L1454" s="362"/>
      <c r="M1454" s="362"/>
      <c r="N1454" s="363" t="b">
        <v>0</v>
      </c>
      <c r="O1454" s="363" t="b">
        <v>0</v>
      </c>
      <c r="P1454" s="136"/>
      <c r="Q1454" s="425"/>
      <c r="R1454" s="425"/>
      <c r="S1454" s="425"/>
      <c r="T1454" s="425"/>
      <c r="U1454" s="425"/>
      <c r="V1454" s="425"/>
      <c r="W1454" s="425"/>
      <c r="X1454" s="425"/>
      <c r="Y1454" s="425"/>
      <c r="Z1454" s="425"/>
      <c r="AA1454" s="425"/>
      <c r="AB1454" s="425"/>
    </row>
    <row r="1455" hidden="1">
      <c r="A1455" s="428" t="str">
        <f t="shared" si="116"/>
        <v>5ff96e50e348f61a98a22fd1</v>
      </c>
      <c r="B1455" s="415"/>
      <c r="C1455" s="360" t="s">
        <v>1150</v>
      </c>
      <c r="D1455" s="147" t="s">
        <v>389</v>
      </c>
      <c r="E1455" s="13" t="s">
        <v>3558</v>
      </c>
      <c r="F1455" s="13" t="s">
        <v>3559</v>
      </c>
      <c r="G1455" s="380">
        <v>0.7083333333333334</v>
      </c>
      <c r="H1455" s="345" t="s">
        <v>2267</v>
      </c>
      <c r="I1455" s="94" t="s">
        <v>3560</v>
      </c>
      <c r="J1455" s="94" t="s">
        <v>3561</v>
      </c>
      <c r="K1455" s="362"/>
      <c r="L1455" s="362"/>
      <c r="M1455" s="362"/>
      <c r="N1455" s="363" t="b">
        <v>0</v>
      </c>
      <c r="O1455" s="363" t="b">
        <v>0</v>
      </c>
      <c r="P1455" s="136"/>
      <c r="Q1455" s="425"/>
      <c r="R1455" s="425"/>
      <c r="S1455" s="425"/>
      <c r="T1455" s="425"/>
      <c r="U1455" s="425"/>
      <c r="V1455" s="425"/>
      <c r="W1455" s="425"/>
      <c r="X1455" s="425"/>
      <c r="Y1455" s="425"/>
      <c r="Z1455" s="425"/>
      <c r="AA1455" s="425"/>
      <c r="AB1455" s="425"/>
    </row>
    <row r="1456" hidden="1">
      <c r="A1456" s="428" t="str">
        <f t="shared" si="116"/>
        <v/>
      </c>
      <c r="B1456" s="408"/>
      <c r="C1456" s="9">
        <v>44392.0</v>
      </c>
      <c r="D1456" s="171"/>
      <c r="E1456" s="362"/>
      <c r="F1456" s="362"/>
      <c r="G1456" s="380"/>
      <c r="H1456" s="362"/>
      <c r="I1456" s="377"/>
      <c r="J1456" s="362"/>
      <c r="K1456" s="362"/>
      <c r="L1456" s="362"/>
      <c r="M1456" s="362"/>
      <c r="N1456" s="363" t="b">
        <v>0</v>
      </c>
      <c r="O1456" s="363" t="b">
        <v>0</v>
      </c>
      <c r="P1456" s="136"/>
      <c r="Q1456" s="425"/>
      <c r="R1456" s="425"/>
      <c r="S1456" s="425"/>
      <c r="T1456" s="425"/>
      <c r="U1456" s="425"/>
      <c r="V1456" s="425"/>
      <c r="W1456" s="425"/>
      <c r="X1456" s="425"/>
      <c r="Y1456" s="425"/>
      <c r="Z1456" s="425"/>
      <c r="AA1456" s="425"/>
      <c r="AB1456" s="425"/>
    </row>
    <row r="1457" hidden="1">
      <c r="A1457" s="428" t="str">
        <f t="shared" si="116"/>
        <v/>
      </c>
      <c r="B1457" s="429" t="s">
        <v>1389</v>
      </c>
      <c r="C1457" s="360" t="s">
        <v>422</v>
      </c>
      <c r="D1457" s="171"/>
      <c r="E1457" s="362"/>
      <c r="F1457" s="503" t="s">
        <v>3562</v>
      </c>
      <c r="G1457" s="380"/>
      <c r="H1457" s="362"/>
      <c r="I1457" s="377"/>
      <c r="J1457" s="362"/>
      <c r="K1457" s="362"/>
      <c r="L1457" s="362"/>
      <c r="M1457" s="362"/>
      <c r="N1457" s="363" t="b">
        <v>0</v>
      </c>
      <c r="O1457" s="363" t="b">
        <v>0</v>
      </c>
      <c r="P1457" s="136"/>
      <c r="Q1457" s="425"/>
      <c r="R1457" s="425"/>
      <c r="S1457" s="425"/>
      <c r="T1457" s="425"/>
      <c r="U1457" s="425"/>
      <c r="V1457" s="425"/>
      <c r="W1457" s="425"/>
      <c r="X1457" s="425"/>
      <c r="Y1457" s="425"/>
      <c r="Z1457" s="425"/>
      <c r="AA1457" s="425"/>
      <c r="AB1457" s="425"/>
    </row>
    <row r="1458" hidden="1">
      <c r="A1458" s="428" t="str">
        <f t="shared" si="116"/>
        <v>60df37996866d9ee8343adfb</v>
      </c>
      <c r="B1458" s="412"/>
      <c r="C1458" s="360" t="s">
        <v>422</v>
      </c>
      <c r="D1458" s="147" t="s">
        <v>389</v>
      </c>
      <c r="E1458" s="13" t="s">
        <v>3563</v>
      </c>
      <c r="F1458" s="13" t="s">
        <v>3564</v>
      </c>
      <c r="G1458" s="380">
        <v>0.5416666666666666</v>
      </c>
      <c r="H1458" s="345" t="s">
        <v>964</v>
      </c>
      <c r="I1458" s="346" t="s">
        <v>3565</v>
      </c>
      <c r="J1458" s="94" t="s">
        <v>3566</v>
      </c>
      <c r="K1458" s="362"/>
      <c r="L1458" s="362"/>
      <c r="M1458" s="362"/>
      <c r="N1458" s="363" t="b">
        <v>0</v>
      </c>
      <c r="O1458" s="363" t="b">
        <v>0</v>
      </c>
      <c r="P1458" s="136"/>
      <c r="Q1458" s="425"/>
      <c r="R1458" s="425"/>
      <c r="S1458" s="425"/>
      <c r="T1458" s="425"/>
      <c r="U1458" s="425"/>
      <c r="V1458" s="425"/>
      <c r="W1458" s="425"/>
      <c r="X1458" s="425"/>
      <c r="Y1458" s="425"/>
      <c r="Z1458" s="425"/>
      <c r="AA1458" s="425"/>
      <c r="AB1458" s="425"/>
    </row>
    <row r="1459" hidden="1">
      <c r="A1459" s="428" t="str">
        <f t="shared" si="116"/>
        <v>609147aa8bc2441cad67d3f4</v>
      </c>
      <c r="B1459" s="412"/>
      <c r="C1459" s="360" t="s">
        <v>422</v>
      </c>
      <c r="D1459" s="147" t="s">
        <v>389</v>
      </c>
      <c r="E1459" s="13" t="s">
        <v>2517</v>
      </c>
      <c r="F1459" s="13" t="s">
        <v>2518</v>
      </c>
      <c r="G1459" s="380">
        <v>0.5833333333333334</v>
      </c>
      <c r="H1459" s="345" t="s">
        <v>964</v>
      </c>
      <c r="I1459" s="346" t="s">
        <v>3567</v>
      </c>
      <c r="J1459" s="94" t="s">
        <v>2520</v>
      </c>
      <c r="K1459" s="345" t="s">
        <v>2248</v>
      </c>
      <c r="L1459" s="362"/>
      <c r="M1459" s="362"/>
      <c r="N1459" s="363" t="b">
        <v>0</v>
      </c>
      <c r="O1459" s="363" t="b">
        <v>0</v>
      </c>
      <c r="P1459" s="136"/>
      <c r="Q1459" s="425"/>
      <c r="R1459" s="425"/>
      <c r="S1459" s="425"/>
      <c r="T1459" s="425"/>
      <c r="U1459" s="425"/>
      <c r="V1459" s="425"/>
      <c r="W1459" s="425"/>
      <c r="X1459" s="425"/>
      <c r="Y1459" s="425"/>
      <c r="Z1459" s="425"/>
      <c r="AA1459" s="425"/>
      <c r="AB1459" s="425"/>
    </row>
    <row r="1460" hidden="1">
      <c r="A1460" s="428" t="str">
        <f t="shared" si="116"/>
        <v>5fccfa1454b860b1e43d27c3</v>
      </c>
      <c r="B1460" s="412"/>
      <c r="C1460" s="360" t="s">
        <v>422</v>
      </c>
      <c r="D1460" s="147" t="s">
        <v>389</v>
      </c>
      <c r="E1460" s="13" t="s">
        <v>3568</v>
      </c>
      <c r="F1460" s="504" t="s">
        <v>3569</v>
      </c>
      <c r="G1460" s="380">
        <v>0.6666666666666666</v>
      </c>
      <c r="H1460" s="345" t="s">
        <v>3570</v>
      </c>
      <c r="I1460" s="346" t="s">
        <v>3571</v>
      </c>
      <c r="J1460" s="94" t="s">
        <v>3027</v>
      </c>
      <c r="K1460" s="362"/>
      <c r="L1460" s="362"/>
      <c r="M1460" s="362"/>
      <c r="N1460" s="363" t="b">
        <v>0</v>
      </c>
      <c r="O1460" s="363" t="b">
        <v>0</v>
      </c>
      <c r="P1460" s="136"/>
      <c r="Q1460" s="425"/>
      <c r="R1460" s="425"/>
      <c r="S1460" s="425"/>
      <c r="T1460" s="425"/>
      <c r="U1460" s="425"/>
      <c r="V1460" s="425"/>
      <c r="W1460" s="425"/>
      <c r="X1460" s="425"/>
      <c r="Y1460" s="425"/>
      <c r="Z1460" s="425"/>
      <c r="AA1460" s="425"/>
      <c r="AB1460" s="425"/>
    </row>
    <row r="1461" hidden="1">
      <c r="A1461" s="428" t="str">
        <f t="shared" si="116"/>
        <v>5ff5d2918883fc8b1a7b1805</v>
      </c>
      <c r="B1461" s="415"/>
      <c r="C1461" s="360" t="s">
        <v>422</v>
      </c>
      <c r="D1461" s="378" t="s">
        <v>389</v>
      </c>
      <c r="E1461" s="16" t="s">
        <v>496</v>
      </c>
      <c r="F1461" s="16" t="s">
        <v>497</v>
      </c>
      <c r="G1461" s="382">
        <v>0.75</v>
      </c>
      <c r="H1461" s="348" t="s">
        <v>498</v>
      </c>
      <c r="I1461" s="349" t="s">
        <v>3572</v>
      </c>
      <c r="J1461" s="73" t="s">
        <v>500</v>
      </c>
      <c r="K1461" s="348" t="s">
        <v>3573</v>
      </c>
      <c r="L1461" s="387"/>
      <c r="M1461" s="345" t="s">
        <v>2758</v>
      </c>
      <c r="N1461" s="363" t="b">
        <v>0</v>
      </c>
      <c r="O1461" s="363" t="b">
        <v>0</v>
      </c>
      <c r="P1461" s="136"/>
      <c r="Q1461" s="425"/>
      <c r="R1461" s="425"/>
      <c r="S1461" s="425"/>
      <c r="T1461" s="425"/>
      <c r="U1461" s="425"/>
      <c r="V1461" s="425"/>
      <c r="W1461" s="425"/>
      <c r="X1461" s="425"/>
      <c r="Y1461" s="425"/>
      <c r="Z1461" s="425"/>
      <c r="AA1461" s="425"/>
      <c r="AB1461" s="425"/>
    </row>
    <row r="1462" hidden="1">
      <c r="A1462" s="428" t="str">
        <f t="shared" si="116"/>
        <v/>
      </c>
      <c r="B1462" s="416"/>
      <c r="C1462" s="375"/>
      <c r="D1462" s="171"/>
      <c r="E1462" s="362"/>
      <c r="F1462" s="7"/>
      <c r="G1462" s="380"/>
      <c r="H1462" s="362"/>
      <c r="I1462" s="377"/>
      <c r="J1462" s="362"/>
      <c r="K1462" s="362"/>
      <c r="L1462" s="362"/>
      <c r="M1462" s="362"/>
      <c r="N1462" s="363" t="b">
        <v>0</v>
      </c>
      <c r="O1462" s="363" t="b">
        <v>0</v>
      </c>
      <c r="P1462" s="136"/>
      <c r="Q1462" s="425"/>
      <c r="R1462" s="425"/>
      <c r="S1462" s="425"/>
      <c r="T1462" s="425"/>
      <c r="U1462" s="425"/>
      <c r="V1462" s="425"/>
      <c r="W1462" s="425"/>
      <c r="X1462" s="425"/>
      <c r="Y1462" s="425"/>
      <c r="Z1462" s="425"/>
      <c r="AA1462" s="425"/>
      <c r="AB1462" s="425"/>
    </row>
    <row r="1463" hidden="1">
      <c r="A1463" s="428" t="str">
        <f t="shared" si="116"/>
        <v/>
      </c>
      <c r="B1463" s="429" t="s">
        <v>13</v>
      </c>
      <c r="C1463" s="360" t="s">
        <v>1150</v>
      </c>
      <c r="D1463" s="171"/>
      <c r="E1463" s="362"/>
      <c r="F1463" s="362"/>
      <c r="G1463" s="380"/>
      <c r="H1463" s="362"/>
      <c r="I1463" s="346"/>
      <c r="J1463" s="362"/>
      <c r="K1463" s="362"/>
      <c r="L1463" s="362"/>
      <c r="M1463" s="362"/>
      <c r="N1463" s="363" t="b">
        <v>0</v>
      </c>
      <c r="O1463" s="363" t="b">
        <v>0</v>
      </c>
      <c r="P1463" s="136"/>
      <c r="Q1463" s="425"/>
      <c r="R1463" s="425"/>
      <c r="S1463" s="425"/>
      <c r="T1463" s="425"/>
      <c r="U1463" s="425"/>
      <c r="V1463" s="425"/>
      <c r="W1463" s="425"/>
      <c r="X1463" s="425"/>
      <c r="Y1463" s="425"/>
      <c r="Z1463" s="425"/>
      <c r="AA1463" s="425"/>
      <c r="AB1463" s="425"/>
    </row>
    <row r="1464" hidden="1">
      <c r="A1464" s="428" t="str">
        <f t="shared" si="116"/>
        <v/>
      </c>
      <c r="B1464" s="412"/>
      <c r="C1464" s="360" t="s">
        <v>1150</v>
      </c>
      <c r="D1464" s="171"/>
      <c r="E1464" s="362"/>
      <c r="F1464" s="505" t="s">
        <v>3574</v>
      </c>
      <c r="G1464" s="380"/>
      <c r="H1464" s="362"/>
      <c r="I1464" s="346"/>
      <c r="J1464" s="362"/>
      <c r="K1464" s="362"/>
      <c r="L1464" s="362"/>
      <c r="M1464" s="362"/>
      <c r="N1464" s="363" t="b">
        <v>0</v>
      </c>
      <c r="O1464" s="363" t="b">
        <v>0</v>
      </c>
      <c r="P1464" s="136"/>
      <c r="Q1464" s="425"/>
      <c r="R1464" s="425"/>
      <c r="S1464" s="425"/>
      <c r="T1464" s="425"/>
      <c r="U1464" s="425"/>
      <c r="V1464" s="425"/>
      <c r="W1464" s="425"/>
      <c r="X1464" s="425"/>
      <c r="Y1464" s="425"/>
      <c r="Z1464" s="425"/>
      <c r="AA1464" s="425"/>
      <c r="AB1464" s="425"/>
    </row>
    <row r="1465" hidden="1">
      <c r="A1465" s="428" t="str">
        <f>#REF!</f>
        <v>#REF!</v>
      </c>
      <c r="B1465" s="412"/>
      <c r="C1465" s="360" t="s">
        <v>1150</v>
      </c>
      <c r="D1465" s="147" t="s">
        <v>1069</v>
      </c>
      <c r="E1465" s="13" t="s">
        <v>3038</v>
      </c>
      <c r="F1465" s="13" t="s">
        <v>2847</v>
      </c>
      <c r="G1465" s="344" t="s">
        <v>155</v>
      </c>
      <c r="H1465" s="345" t="s">
        <v>2848</v>
      </c>
      <c r="I1465" s="346" t="s">
        <v>3575</v>
      </c>
      <c r="J1465" s="345" t="s">
        <v>2850</v>
      </c>
      <c r="K1465" s="345" t="s">
        <v>3576</v>
      </c>
      <c r="L1465" s="362"/>
      <c r="M1465" s="362"/>
      <c r="N1465" s="363" t="b">
        <v>0</v>
      </c>
      <c r="O1465" s="363" t="b">
        <v>0</v>
      </c>
      <c r="P1465" s="136"/>
      <c r="Q1465" s="425"/>
      <c r="R1465" s="425"/>
      <c r="S1465" s="425"/>
      <c r="T1465" s="425"/>
      <c r="U1465" s="425"/>
      <c r="V1465" s="425"/>
      <c r="W1465" s="425"/>
      <c r="X1465" s="425"/>
      <c r="Y1465" s="425"/>
      <c r="Z1465" s="425"/>
      <c r="AA1465" s="425"/>
      <c r="AB1465" s="425"/>
    </row>
    <row r="1466" hidden="1">
      <c r="A1466" s="428" t="str">
        <f>E1465</f>
        <v>606c2764fe5ca8086c515013</v>
      </c>
      <c r="B1466" s="412"/>
      <c r="C1466" s="360" t="s">
        <v>1150</v>
      </c>
      <c r="D1466" s="7"/>
      <c r="E1466" s="7"/>
      <c r="F1466" s="7"/>
      <c r="G1466" s="66"/>
      <c r="H1466" s="7"/>
      <c r="I1466" s="67"/>
      <c r="J1466" s="7"/>
      <c r="K1466" s="7"/>
      <c r="L1466" s="362"/>
      <c r="M1466" s="362"/>
      <c r="N1466" s="363" t="b">
        <v>0</v>
      </c>
      <c r="O1466" s="363" t="b">
        <v>0</v>
      </c>
      <c r="P1466" s="136"/>
      <c r="Q1466" s="425"/>
      <c r="R1466" s="425"/>
      <c r="S1466" s="425"/>
      <c r="T1466" s="425"/>
      <c r="U1466" s="425"/>
      <c r="V1466" s="425"/>
      <c r="W1466" s="425"/>
      <c r="X1466" s="425"/>
      <c r="Y1466" s="425"/>
      <c r="Z1466" s="425"/>
      <c r="AA1466" s="425"/>
      <c r="AB1466" s="425"/>
    </row>
    <row r="1467" hidden="1">
      <c r="A1467" s="428" t="str">
        <f t="shared" ref="A1467:A1469" si="117">E1467</f>
        <v/>
      </c>
      <c r="B1467" s="415"/>
      <c r="C1467" s="360" t="s">
        <v>1150</v>
      </c>
      <c r="D1467" s="147"/>
      <c r="E1467" s="13"/>
      <c r="F1467" s="362"/>
      <c r="G1467" s="344"/>
      <c r="H1467" s="362"/>
      <c r="I1467" s="377"/>
      <c r="J1467" s="362"/>
      <c r="K1467" s="362"/>
      <c r="L1467" s="362"/>
      <c r="M1467" s="362"/>
      <c r="N1467" s="363" t="b">
        <v>0</v>
      </c>
      <c r="O1467" s="363" t="b">
        <v>0</v>
      </c>
      <c r="P1467" s="136"/>
      <c r="Q1467" s="425"/>
      <c r="R1467" s="425"/>
      <c r="S1467" s="425"/>
      <c r="T1467" s="425"/>
      <c r="U1467" s="425"/>
      <c r="V1467" s="425"/>
      <c r="W1467" s="425"/>
      <c r="X1467" s="425"/>
      <c r="Y1467" s="425"/>
      <c r="Z1467" s="425"/>
      <c r="AA1467" s="425"/>
      <c r="AB1467" s="425"/>
    </row>
    <row r="1468" hidden="1">
      <c r="A1468" s="428" t="str">
        <f t="shared" si="117"/>
        <v/>
      </c>
      <c r="B1468" s="408"/>
      <c r="C1468" s="9">
        <v>44393.0</v>
      </c>
      <c r="D1468" s="171"/>
      <c r="E1468" s="362"/>
      <c r="F1468" s="501" t="s">
        <v>3455</v>
      </c>
      <c r="G1468" s="380"/>
      <c r="H1468" s="345"/>
      <c r="I1468" s="377"/>
      <c r="J1468" s="362"/>
      <c r="K1468" s="362"/>
      <c r="L1468" s="362"/>
      <c r="M1468" s="362"/>
      <c r="N1468" s="363" t="b">
        <v>0</v>
      </c>
      <c r="O1468" s="363" t="b">
        <v>0</v>
      </c>
      <c r="P1468" s="136"/>
      <c r="Q1468" s="425"/>
      <c r="R1468" s="425"/>
      <c r="S1468" s="425"/>
      <c r="T1468" s="425"/>
      <c r="U1468" s="425"/>
      <c r="V1468" s="425"/>
      <c r="W1468" s="425"/>
      <c r="X1468" s="425"/>
      <c r="Y1468" s="425"/>
      <c r="Z1468" s="425"/>
      <c r="AA1468" s="425"/>
      <c r="AB1468" s="425"/>
    </row>
    <row r="1469" hidden="1">
      <c r="A1469" s="428" t="str">
        <f t="shared" si="117"/>
        <v>5f2bea2c6207d21afba4051b</v>
      </c>
      <c r="B1469" s="429" t="s">
        <v>1389</v>
      </c>
      <c r="C1469" s="360" t="s">
        <v>422</v>
      </c>
      <c r="D1469" s="500" t="s">
        <v>389</v>
      </c>
      <c r="E1469" s="13" t="s">
        <v>2214</v>
      </c>
      <c r="F1469" s="13" t="s">
        <v>2215</v>
      </c>
      <c r="G1469" s="487">
        <v>0.5833333333333334</v>
      </c>
      <c r="H1469" s="484" t="s">
        <v>2862</v>
      </c>
      <c r="I1469" s="506" t="s">
        <v>3577</v>
      </c>
      <c r="J1469" s="94" t="s">
        <v>2218</v>
      </c>
      <c r="K1469" s="345"/>
      <c r="L1469" s="507"/>
      <c r="M1469" s="362"/>
      <c r="N1469" s="363" t="b">
        <v>0</v>
      </c>
      <c r="O1469" s="363" t="b">
        <v>0</v>
      </c>
      <c r="P1469" s="136"/>
      <c r="Q1469" s="425"/>
      <c r="R1469" s="425"/>
      <c r="S1469" s="425"/>
      <c r="T1469" s="425"/>
      <c r="U1469" s="425"/>
      <c r="V1469" s="425"/>
      <c r="W1469" s="425"/>
      <c r="X1469" s="425"/>
      <c r="Y1469" s="425"/>
      <c r="Z1469" s="425"/>
      <c r="AA1469" s="425"/>
      <c r="AB1469" s="425"/>
    </row>
    <row r="1470" hidden="1">
      <c r="A1470" s="428" t="str">
        <f>#REF!</f>
        <v>#REF!</v>
      </c>
      <c r="B1470" s="412"/>
      <c r="C1470" s="360" t="s">
        <v>422</v>
      </c>
      <c r="D1470" s="147" t="s">
        <v>389</v>
      </c>
      <c r="E1470" s="13" t="s">
        <v>3578</v>
      </c>
      <c r="F1470" s="13" t="s">
        <v>3579</v>
      </c>
      <c r="G1470" s="344" t="s">
        <v>380</v>
      </c>
      <c r="H1470" s="94" t="s">
        <v>3541</v>
      </c>
      <c r="I1470" s="94" t="s">
        <v>3580</v>
      </c>
      <c r="J1470" s="94" t="s">
        <v>3581</v>
      </c>
      <c r="K1470" s="362"/>
      <c r="L1470" s="362"/>
      <c r="M1470" s="362"/>
      <c r="N1470" s="363" t="b">
        <v>0</v>
      </c>
      <c r="O1470" s="363" t="b">
        <v>0</v>
      </c>
      <c r="P1470" s="136"/>
      <c r="Q1470" s="425"/>
      <c r="R1470" s="425"/>
      <c r="S1470" s="425"/>
      <c r="T1470" s="425"/>
      <c r="U1470" s="425"/>
      <c r="V1470" s="425"/>
      <c r="W1470" s="425"/>
      <c r="X1470" s="425"/>
      <c r="Y1470" s="425"/>
      <c r="Z1470" s="425"/>
      <c r="AA1470" s="425"/>
      <c r="AB1470" s="425"/>
    </row>
    <row r="1471" hidden="1">
      <c r="A1471" s="428" t="str">
        <f t="shared" ref="A1471:A1472" si="118">E1470</f>
        <v>5f353e7bd7872d8bc8329a30</v>
      </c>
      <c r="B1471" s="412"/>
      <c r="C1471" s="360" t="s">
        <v>422</v>
      </c>
      <c r="D1471" s="147" t="s">
        <v>389</v>
      </c>
      <c r="E1471" s="13" t="s">
        <v>3582</v>
      </c>
      <c r="F1471" s="13" t="s">
        <v>3583</v>
      </c>
      <c r="G1471" s="344" t="s">
        <v>248</v>
      </c>
      <c r="H1471" s="94" t="s">
        <v>3584</v>
      </c>
      <c r="I1471" s="94" t="s">
        <v>3585</v>
      </c>
      <c r="J1471" s="94" t="s">
        <v>3586</v>
      </c>
      <c r="K1471" s="362"/>
      <c r="L1471" s="362"/>
      <c r="M1471" s="362"/>
      <c r="N1471" s="363" t="b">
        <v>0</v>
      </c>
      <c r="O1471" s="363" t="b">
        <v>0</v>
      </c>
      <c r="P1471" s="136"/>
      <c r="Q1471" s="425"/>
      <c r="R1471" s="425"/>
      <c r="S1471" s="425"/>
      <c r="T1471" s="425"/>
      <c r="U1471" s="425"/>
      <c r="V1471" s="425"/>
      <c r="W1471" s="425"/>
      <c r="X1471" s="425"/>
      <c r="Y1471" s="425"/>
      <c r="Z1471" s="425"/>
      <c r="AA1471" s="425"/>
      <c r="AB1471" s="425"/>
    </row>
    <row r="1472" hidden="1">
      <c r="A1472" s="428" t="str">
        <f t="shared" si="118"/>
        <v>60df22b548429a12096db69b</v>
      </c>
      <c r="B1472" s="412"/>
      <c r="C1472" s="360" t="s">
        <v>422</v>
      </c>
      <c r="D1472" s="110" t="s">
        <v>389</v>
      </c>
      <c r="E1472" s="13" t="s">
        <v>3587</v>
      </c>
      <c r="F1472" s="13" t="s">
        <v>3588</v>
      </c>
      <c r="G1472" s="129">
        <v>0.75</v>
      </c>
      <c r="H1472" s="110" t="s">
        <v>3584</v>
      </c>
      <c r="I1472" s="94" t="s">
        <v>3589</v>
      </c>
      <c r="J1472" s="94" t="s">
        <v>3586</v>
      </c>
      <c r="K1472" s="362"/>
      <c r="L1472" s="362"/>
      <c r="M1472" s="362"/>
      <c r="N1472" s="363" t="b">
        <v>0</v>
      </c>
      <c r="O1472" s="363" t="b">
        <v>0</v>
      </c>
      <c r="P1472" s="136"/>
      <c r="Q1472" s="425"/>
      <c r="R1472" s="425"/>
      <c r="S1472" s="425"/>
      <c r="T1472" s="425"/>
      <c r="U1472" s="425"/>
      <c r="V1472" s="425"/>
      <c r="W1472" s="425"/>
      <c r="X1472" s="425"/>
      <c r="Y1472" s="425"/>
      <c r="Z1472" s="425"/>
      <c r="AA1472" s="425"/>
      <c r="AB1472" s="425"/>
    </row>
    <row r="1473" hidden="1">
      <c r="A1473" s="428" t="str">
        <f t="shared" ref="A1473:A1476" si="119">E1473</f>
        <v/>
      </c>
      <c r="B1473" s="415"/>
      <c r="C1473" s="360" t="s">
        <v>422</v>
      </c>
      <c r="D1473" s="171"/>
      <c r="E1473" s="362"/>
      <c r="F1473" s="362"/>
      <c r="G1473" s="380"/>
      <c r="H1473" s="362"/>
      <c r="I1473" s="377"/>
      <c r="J1473" s="362"/>
      <c r="K1473" s="362"/>
      <c r="L1473" s="362"/>
      <c r="M1473" s="362"/>
      <c r="N1473" s="363" t="b">
        <v>0</v>
      </c>
      <c r="O1473" s="363" t="b">
        <v>0</v>
      </c>
      <c r="P1473" s="136"/>
      <c r="Q1473" s="425"/>
      <c r="R1473" s="425"/>
      <c r="S1473" s="425"/>
      <c r="T1473" s="425"/>
      <c r="U1473" s="425"/>
      <c r="V1473" s="425"/>
      <c r="W1473" s="425"/>
      <c r="X1473" s="425"/>
      <c r="Y1473" s="425"/>
      <c r="Z1473" s="425"/>
      <c r="AA1473" s="425"/>
      <c r="AB1473" s="425"/>
    </row>
    <row r="1474" hidden="1">
      <c r="A1474" s="428" t="str">
        <f t="shared" si="119"/>
        <v/>
      </c>
      <c r="B1474" s="416"/>
      <c r="C1474" s="375"/>
      <c r="D1474" s="171"/>
      <c r="E1474" s="362"/>
      <c r="F1474" s="508"/>
      <c r="G1474" s="380"/>
      <c r="H1474" s="362"/>
      <c r="I1474" s="377"/>
      <c r="J1474" s="362"/>
      <c r="K1474" s="362"/>
      <c r="L1474" s="362"/>
      <c r="M1474" s="362"/>
      <c r="N1474" s="363" t="b">
        <v>0</v>
      </c>
      <c r="O1474" s="363" t="b">
        <v>0</v>
      </c>
      <c r="P1474" s="136"/>
      <c r="Q1474" s="425"/>
      <c r="R1474" s="425"/>
      <c r="S1474" s="425"/>
      <c r="T1474" s="425"/>
      <c r="U1474" s="425"/>
      <c r="V1474" s="425"/>
      <c r="W1474" s="425"/>
      <c r="X1474" s="425"/>
      <c r="Y1474" s="425"/>
      <c r="Z1474" s="425"/>
      <c r="AA1474" s="425"/>
      <c r="AB1474" s="425"/>
    </row>
    <row r="1475" hidden="1">
      <c r="A1475" s="428" t="str">
        <f t="shared" si="119"/>
        <v/>
      </c>
      <c r="B1475" s="429" t="s">
        <v>13</v>
      </c>
      <c r="C1475" s="360" t="s">
        <v>1150</v>
      </c>
      <c r="D1475" s="171"/>
      <c r="E1475" s="362"/>
      <c r="F1475" s="362"/>
      <c r="G1475" s="344"/>
      <c r="H1475" s="362"/>
      <c r="I1475" s="377"/>
      <c r="J1475" s="362"/>
      <c r="K1475" s="362"/>
      <c r="L1475" s="362"/>
      <c r="M1475" s="362"/>
      <c r="N1475" s="363" t="b">
        <v>0</v>
      </c>
      <c r="O1475" s="363" t="b">
        <v>0</v>
      </c>
      <c r="P1475" s="136"/>
      <c r="Q1475" s="425"/>
      <c r="R1475" s="425"/>
      <c r="S1475" s="425"/>
      <c r="T1475" s="425"/>
      <c r="U1475" s="425"/>
      <c r="V1475" s="425"/>
      <c r="W1475" s="425"/>
      <c r="X1475" s="425"/>
      <c r="Y1475" s="425"/>
      <c r="Z1475" s="425"/>
      <c r="AA1475" s="425"/>
      <c r="AB1475" s="425"/>
    </row>
    <row r="1476" hidden="1">
      <c r="A1476" s="428" t="str">
        <f t="shared" si="119"/>
        <v>60e70637d25ddc2c1c8dae37</v>
      </c>
      <c r="B1476" s="412"/>
      <c r="C1476" s="360" t="s">
        <v>1150</v>
      </c>
      <c r="D1476" s="147" t="s">
        <v>389</v>
      </c>
      <c r="E1476" s="13" t="s">
        <v>3590</v>
      </c>
      <c r="F1476" s="13" t="s">
        <v>3591</v>
      </c>
      <c r="G1476" s="344" t="s">
        <v>181</v>
      </c>
      <c r="H1476" s="345" t="s">
        <v>367</v>
      </c>
      <c r="I1476" s="155" t="s">
        <v>3592</v>
      </c>
      <c r="J1476" s="94" t="s">
        <v>3593</v>
      </c>
      <c r="K1476" s="362"/>
      <c r="L1476" s="362"/>
      <c r="M1476" s="362"/>
      <c r="N1476" s="363" t="b">
        <v>0</v>
      </c>
      <c r="O1476" s="363" t="b">
        <v>0</v>
      </c>
      <c r="P1476" s="136"/>
      <c r="Q1476" s="425"/>
      <c r="R1476" s="425"/>
      <c r="S1476" s="425"/>
      <c r="T1476" s="425"/>
      <c r="U1476" s="425"/>
      <c r="V1476" s="425"/>
      <c r="W1476" s="425"/>
      <c r="X1476" s="425"/>
      <c r="Y1476" s="425"/>
      <c r="Z1476" s="425"/>
      <c r="AA1476" s="425"/>
      <c r="AB1476" s="425"/>
    </row>
    <row r="1477" hidden="1">
      <c r="A1477" s="428" t="str">
        <f t="shared" ref="A1477:A1478" si="120">#REF!</f>
        <v>#REF!</v>
      </c>
      <c r="B1477" s="412"/>
      <c r="C1477" s="360" t="s">
        <v>1150</v>
      </c>
      <c r="D1477" s="147" t="s">
        <v>389</v>
      </c>
      <c r="E1477" s="13" t="s">
        <v>62</v>
      </c>
      <c r="F1477" s="13" t="s">
        <v>63</v>
      </c>
      <c r="G1477" s="380">
        <v>0.5833333333333334</v>
      </c>
      <c r="H1477" s="345" t="s">
        <v>540</v>
      </c>
      <c r="I1477" s="94" t="s">
        <v>3594</v>
      </c>
      <c r="J1477" s="345" t="s">
        <v>3595</v>
      </c>
      <c r="K1477" s="362"/>
      <c r="L1477" s="362"/>
      <c r="M1477" s="362"/>
      <c r="N1477" s="363" t="b">
        <v>0</v>
      </c>
      <c r="O1477" s="363" t="b">
        <v>0</v>
      </c>
      <c r="P1477" s="136"/>
      <c r="Q1477" s="425"/>
      <c r="R1477" s="425"/>
      <c r="S1477" s="425"/>
      <c r="T1477" s="425"/>
      <c r="U1477" s="425"/>
      <c r="V1477" s="425"/>
      <c r="W1477" s="425"/>
      <c r="X1477" s="425"/>
      <c r="Y1477" s="425"/>
      <c r="Z1477" s="425"/>
      <c r="AA1477" s="425"/>
      <c r="AB1477" s="425"/>
    </row>
    <row r="1478" hidden="1">
      <c r="A1478" s="428" t="str">
        <f t="shared" si="120"/>
        <v>#REF!</v>
      </c>
      <c r="B1478" s="412"/>
      <c r="C1478" s="360" t="s">
        <v>1150</v>
      </c>
      <c r="D1478" s="147" t="s">
        <v>389</v>
      </c>
      <c r="E1478" s="13" t="s">
        <v>67</v>
      </c>
      <c r="F1478" s="13" t="s">
        <v>68</v>
      </c>
      <c r="G1478" s="380">
        <v>0.5833333333333334</v>
      </c>
      <c r="H1478" s="345" t="s">
        <v>540</v>
      </c>
      <c r="I1478" s="94" t="s">
        <v>3594</v>
      </c>
      <c r="J1478" s="345" t="s">
        <v>3595</v>
      </c>
      <c r="K1478" s="362"/>
      <c r="L1478" s="362"/>
      <c r="M1478" s="362"/>
      <c r="N1478" s="363" t="b">
        <v>0</v>
      </c>
      <c r="O1478" s="363" t="b">
        <v>0</v>
      </c>
      <c r="P1478" s="136"/>
      <c r="Q1478" s="425"/>
      <c r="R1478" s="425"/>
      <c r="S1478" s="425"/>
      <c r="T1478" s="425"/>
      <c r="U1478" s="425"/>
      <c r="V1478" s="425"/>
      <c r="W1478" s="425"/>
      <c r="X1478" s="425"/>
      <c r="Y1478" s="425"/>
      <c r="Z1478" s="425"/>
      <c r="AA1478" s="425"/>
      <c r="AB1478" s="425"/>
    </row>
    <row r="1479" hidden="1">
      <c r="A1479" s="428" t="str">
        <f t="shared" ref="A1479:A1480" si="121">E1479</f>
        <v/>
      </c>
      <c r="B1479" s="415"/>
      <c r="C1479" s="360" t="s">
        <v>1150</v>
      </c>
      <c r="D1479" s="171"/>
      <c r="E1479" s="362"/>
      <c r="F1479" s="362"/>
      <c r="G1479" s="380">
        <v>0.75</v>
      </c>
      <c r="H1479" s="362"/>
      <c r="I1479" s="377"/>
      <c r="J1479" s="362"/>
      <c r="K1479" s="362"/>
      <c r="L1479" s="362"/>
      <c r="M1479" s="362"/>
      <c r="N1479" s="363" t="b">
        <v>0</v>
      </c>
      <c r="O1479" s="363" t="b">
        <v>0</v>
      </c>
      <c r="P1479" s="136"/>
      <c r="Q1479" s="425"/>
      <c r="R1479" s="425"/>
      <c r="S1479" s="425"/>
      <c r="T1479" s="425"/>
      <c r="U1479" s="425"/>
      <c r="V1479" s="425"/>
      <c r="W1479" s="425"/>
      <c r="X1479" s="425"/>
      <c r="Y1479" s="425"/>
      <c r="Z1479" s="425"/>
      <c r="AA1479" s="425"/>
      <c r="AB1479" s="425"/>
    </row>
    <row r="1480" hidden="1">
      <c r="A1480" s="428" t="str">
        <f t="shared" si="121"/>
        <v/>
      </c>
      <c r="B1480" s="408"/>
      <c r="C1480" s="9">
        <v>44403.0</v>
      </c>
      <c r="D1480" s="171"/>
      <c r="E1480" s="362"/>
      <c r="F1480" s="362"/>
      <c r="G1480" s="344"/>
      <c r="H1480" s="362"/>
      <c r="I1480" s="377"/>
      <c r="J1480" s="362"/>
      <c r="K1480" s="362"/>
      <c r="L1480" s="362"/>
      <c r="M1480" s="362"/>
      <c r="N1480" s="363" t="b">
        <v>0</v>
      </c>
      <c r="O1480" s="363" t="b">
        <v>0</v>
      </c>
      <c r="P1480" s="136"/>
      <c r="Q1480" s="425"/>
      <c r="R1480" s="425"/>
      <c r="S1480" s="425"/>
      <c r="T1480" s="425"/>
      <c r="U1480" s="425"/>
      <c r="V1480" s="425"/>
      <c r="W1480" s="425"/>
      <c r="X1480" s="425"/>
      <c r="Y1480" s="425"/>
      <c r="Z1480" s="425"/>
      <c r="AA1480" s="425"/>
      <c r="AB1480" s="425"/>
    </row>
    <row r="1481" hidden="1">
      <c r="A1481" s="428" t="str">
        <f t="shared" ref="A1481:A1482" si="122">#REF!</f>
        <v>#REF!</v>
      </c>
      <c r="B1481" s="429" t="s">
        <v>1389</v>
      </c>
      <c r="C1481" s="360" t="s">
        <v>422</v>
      </c>
      <c r="D1481" s="147" t="s">
        <v>389</v>
      </c>
      <c r="E1481" s="13" t="s">
        <v>3596</v>
      </c>
      <c r="F1481" s="13" t="s">
        <v>3597</v>
      </c>
      <c r="G1481" s="344" t="s">
        <v>155</v>
      </c>
      <c r="H1481" s="35" t="s">
        <v>3598</v>
      </c>
      <c r="I1481" s="94" t="s">
        <v>3599</v>
      </c>
      <c r="J1481" s="97" t="s">
        <v>3600</v>
      </c>
      <c r="K1481" s="362"/>
      <c r="L1481" s="507"/>
      <c r="M1481" s="362"/>
      <c r="N1481" s="363" t="b">
        <v>0</v>
      </c>
      <c r="O1481" s="363" t="b">
        <v>0</v>
      </c>
      <c r="P1481" s="136"/>
      <c r="Q1481" s="425"/>
      <c r="R1481" s="425"/>
      <c r="S1481" s="425"/>
      <c r="T1481" s="425"/>
      <c r="U1481" s="425"/>
      <c r="V1481" s="425"/>
      <c r="W1481" s="425"/>
      <c r="X1481" s="425"/>
      <c r="Y1481" s="425"/>
      <c r="Z1481" s="425"/>
      <c r="AA1481" s="425"/>
      <c r="AB1481" s="425"/>
    </row>
    <row r="1482" hidden="1">
      <c r="A1482" s="428" t="str">
        <f t="shared" si="122"/>
        <v>#REF!</v>
      </c>
      <c r="B1482" s="412"/>
      <c r="C1482" s="360" t="s">
        <v>422</v>
      </c>
      <c r="D1482" s="147" t="s">
        <v>389</v>
      </c>
      <c r="E1482" s="13" t="s">
        <v>2402</v>
      </c>
      <c r="F1482" s="13" t="s">
        <v>2403</v>
      </c>
      <c r="G1482" s="344" t="s">
        <v>456</v>
      </c>
      <c r="H1482" s="345" t="s">
        <v>3601</v>
      </c>
      <c r="I1482" s="94" t="s">
        <v>3602</v>
      </c>
      <c r="J1482" s="97" t="s">
        <v>2406</v>
      </c>
      <c r="K1482" s="345" t="s">
        <v>3603</v>
      </c>
      <c r="L1482" s="362"/>
      <c r="M1482" s="362"/>
      <c r="N1482" s="363" t="b">
        <v>0</v>
      </c>
      <c r="O1482" s="363" t="b">
        <v>0</v>
      </c>
      <c r="P1482" s="136"/>
      <c r="Q1482" s="425"/>
      <c r="R1482" s="425"/>
      <c r="S1482" s="425"/>
      <c r="T1482" s="425"/>
      <c r="U1482" s="425"/>
      <c r="V1482" s="425"/>
      <c r="W1482" s="425"/>
      <c r="X1482" s="425"/>
      <c r="Y1482" s="425"/>
      <c r="Z1482" s="425"/>
      <c r="AA1482" s="425"/>
      <c r="AB1482" s="425"/>
    </row>
    <row r="1483" hidden="1">
      <c r="A1483" s="428" t="str">
        <f t="shared" ref="A1483:A1484" si="123">E1481</f>
        <v>60bf56aba6e572e12e5ed35e</v>
      </c>
      <c r="B1483" s="412"/>
      <c r="C1483" s="360" t="s">
        <v>422</v>
      </c>
      <c r="D1483" s="378" t="s">
        <v>389</v>
      </c>
      <c r="E1483" s="16" t="s">
        <v>3604</v>
      </c>
      <c r="F1483" s="16" t="s">
        <v>3605</v>
      </c>
      <c r="G1483" s="347" t="s">
        <v>380</v>
      </c>
      <c r="H1483" s="348" t="s">
        <v>3606</v>
      </c>
      <c r="I1483" s="349" t="s">
        <v>3607</v>
      </c>
      <c r="J1483" s="73" t="s">
        <v>3608</v>
      </c>
      <c r="K1483" s="345" t="s">
        <v>3609</v>
      </c>
      <c r="L1483" s="362"/>
      <c r="M1483" s="362"/>
      <c r="N1483" s="363" t="b">
        <v>0</v>
      </c>
      <c r="O1483" s="363" t="b">
        <v>0</v>
      </c>
      <c r="P1483" s="136"/>
      <c r="Q1483" s="425"/>
      <c r="R1483" s="425"/>
      <c r="S1483" s="425"/>
      <c r="T1483" s="425"/>
      <c r="U1483" s="425"/>
      <c r="V1483" s="425"/>
      <c r="W1483" s="425"/>
      <c r="X1483" s="425"/>
      <c r="Y1483" s="425"/>
      <c r="Z1483" s="425"/>
      <c r="AA1483" s="425"/>
      <c r="AB1483" s="425"/>
    </row>
    <row r="1484" hidden="1">
      <c r="A1484" s="428" t="str">
        <f t="shared" si="123"/>
        <v>60800f4ac1d335fd12df28be</v>
      </c>
      <c r="B1484" s="412"/>
      <c r="C1484" s="360" t="s">
        <v>422</v>
      </c>
      <c r="D1484" s="147" t="s">
        <v>389</v>
      </c>
      <c r="E1484" s="13" t="s">
        <v>3610</v>
      </c>
      <c r="F1484" s="345" t="s">
        <v>3611</v>
      </c>
      <c r="G1484" s="344" t="s">
        <v>248</v>
      </c>
      <c r="H1484" s="345" t="s">
        <v>3612</v>
      </c>
      <c r="I1484" s="346" t="s">
        <v>3613</v>
      </c>
      <c r="J1484" s="94" t="s">
        <v>3614</v>
      </c>
      <c r="K1484" s="362"/>
      <c r="L1484" s="362"/>
      <c r="M1484" s="362"/>
      <c r="N1484" s="363" t="b">
        <v>0</v>
      </c>
      <c r="O1484" s="363" t="b">
        <v>0</v>
      </c>
      <c r="P1484" s="136"/>
      <c r="Q1484" s="425"/>
      <c r="R1484" s="425"/>
      <c r="S1484" s="425"/>
      <c r="T1484" s="425"/>
      <c r="U1484" s="425"/>
      <c r="V1484" s="425"/>
      <c r="W1484" s="425"/>
      <c r="X1484" s="425"/>
      <c r="Y1484" s="425"/>
      <c r="Z1484" s="425"/>
      <c r="AA1484" s="425"/>
      <c r="AB1484" s="425"/>
    </row>
    <row r="1485" hidden="1">
      <c r="A1485" s="428" t="str">
        <f>E1484</f>
        <v>60ae3741d2347ab28acb391a</v>
      </c>
      <c r="B1485" s="415"/>
      <c r="C1485" s="360" t="s">
        <v>422</v>
      </c>
      <c r="D1485" s="7"/>
      <c r="E1485" s="7"/>
      <c r="F1485" s="7"/>
      <c r="G1485" s="66"/>
      <c r="H1485" s="7"/>
      <c r="I1485" s="67"/>
      <c r="J1485" s="7"/>
      <c r="K1485" s="7"/>
      <c r="L1485" s="362"/>
      <c r="M1485" s="362"/>
      <c r="N1485" s="363" t="b">
        <v>0</v>
      </c>
      <c r="O1485" s="363" t="b">
        <v>0</v>
      </c>
      <c r="P1485" s="136"/>
      <c r="Q1485" s="425"/>
      <c r="R1485" s="425"/>
      <c r="S1485" s="425"/>
      <c r="T1485" s="425"/>
      <c r="U1485" s="425"/>
      <c r="V1485" s="425"/>
      <c r="W1485" s="425"/>
      <c r="X1485" s="425"/>
      <c r="Y1485" s="425"/>
      <c r="Z1485" s="425"/>
      <c r="AA1485" s="425"/>
      <c r="AB1485" s="425"/>
    </row>
    <row r="1486" hidden="1">
      <c r="A1486" s="428" t="str">
        <f t="shared" ref="A1486:A1560" si="124">E1486</f>
        <v/>
      </c>
      <c r="B1486" s="416"/>
      <c r="C1486" s="375"/>
      <c r="D1486" s="171"/>
      <c r="E1486" s="362"/>
      <c r="F1486" s="508"/>
      <c r="G1486" s="380"/>
      <c r="H1486" s="362"/>
      <c r="I1486" s="377"/>
      <c r="J1486" s="362"/>
      <c r="K1486" s="362"/>
      <c r="L1486" s="362"/>
      <c r="M1486" s="362"/>
      <c r="N1486" s="363" t="b">
        <v>0</v>
      </c>
      <c r="O1486" s="363" t="b">
        <v>0</v>
      </c>
      <c r="P1486" s="136"/>
      <c r="Q1486" s="425"/>
      <c r="R1486" s="425"/>
      <c r="S1486" s="425"/>
      <c r="T1486" s="425"/>
      <c r="U1486" s="425"/>
      <c r="V1486" s="425"/>
      <c r="W1486" s="425"/>
      <c r="X1486" s="425"/>
      <c r="Y1486" s="425"/>
      <c r="Z1486" s="425"/>
      <c r="AA1486" s="425"/>
      <c r="AB1486" s="425"/>
    </row>
    <row r="1487" hidden="1">
      <c r="A1487" s="428" t="str">
        <f t="shared" si="124"/>
        <v>60c22033cd4d3c59dcc9a64c</v>
      </c>
      <c r="B1487" s="429" t="s">
        <v>13</v>
      </c>
      <c r="C1487" s="360" t="s">
        <v>1150</v>
      </c>
      <c r="D1487" s="378" t="s">
        <v>389</v>
      </c>
      <c r="E1487" s="16" t="s">
        <v>3615</v>
      </c>
      <c r="F1487" s="16" t="s">
        <v>3616</v>
      </c>
      <c r="G1487" s="347" t="s">
        <v>155</v>
      </c>
      <c r="H1487" s="348" t="s">
        <v>3617</v>
      </c>
      <c r="I1487" s="349" t="s">
        <v>3618</v>
      </c>
      <c r="J1487" s="73" t="s">
        <v>3619</v>
      </c>
      <c r="K1487" s="348" t="s">
        <v>3620</v>
      </c>
      <c r="L1487" s="362"/>
      <c r="M1487" s="362"/>
      <c r="N1487" s="363" t="b">
        <v>0</v>
      </c>
      <c r="O1487" s="363" t="b">
        <v>0</v>
      </c>
      <c r="P1487" s="136"/>
      <c r="Q1487" s="425"/>
      <c r="R1487" s="425"/>
      <c r="S1487" s="425"/>
      <c r="T1487" s="425"/>
      <c r="U1487" s="425"/>
      <c r="V1487" s="425"/>
      <c r="W1487" s="425"/>
      <c r="X1487" s="425"/>
      <c r="Y1487" s="425"/>
      <c r="Z1487" s="425"/>
      <c r="AA1487" s="425"/>
      <c r="AB1487" s="425"/>
    </row>
    <row r="1488" hidden="1">
      <c r="A1488" s="428" t="str">
        <f t="shared" si="124"/>
        <v>6064880af10f9f1bc1e820b1</v>
      </c>
      <c r="B1488" s="412"/>
      <c r="C1488" s="360" t="s">
        <v>1150</v>
      </c>
      <c r="D1488" s="147" t="s">
        <v>389</v>
      </c>
      <c r="E1488" s="13" t="s">
        <v>3621</v>
      </c>
      <c r="F1488" s="13" t="s">
        <v>3622</v>
      </c>
      <c r="G1488" s="380">
        <v>0.6666666666666666</v>
      </c>
      <c r="H1488" s="345" t="s">
        <v>2822</v>
      </c>
      <c r="I1488" s="94" t="s">
        <v>3623</v>
      </c>
      <c r="J1488" s="94" t="s">
        <v>3624</v>
      </c>
      <c r="K1488" s="362"/>
      <c r="L1488" s="362"/>
      <c r="M1488" s="362"/>
      <c r="N1488" s="363" t="b">
        <v>0</v>
      </c>
      <c r="O1488" s="363" t="b">
        <v>0</v>
      </c>
      <c r="P1488" s="136"/>
      <c r="Q1488" s="425"/>
      <c r="R1488" s="425"/>
      <c r="S1488" s="425"/>
      <c r="T1488" s="425"/>
      <c r="U1488" s="425"/>
      <c r="V1488" s="425"/>
      <c r="W1488" s="425"/>
      <c r="X1488" s="425"/>
      <c r="Y1488" s="425"/>
      <c r="Z1488" s="425"/>
      <c r="AA1488" s="425"/>
      <c r="AB1488" s="425"/>
    </row>
    <row r="1489" hidden="1">
      <c r="A1489" s="428" t="str">
        <f t="shared" si="124"/>
        <v>5fe1d87b0654ee1743e8d9b9</v>
      </c>
      <c r="B1489" s="412"/>
      <c r="C1489" s="360" t="s">
        <v>1150</v>
      </c>
      <c r="D1489" s="147" t="s">
        <v>389</v>
      </c>
      <c r="E1489" s="13" t="s">
        <v>1894</v>
      </c>
      <c r="F1489" s="13" t="s">
        <v>1895</v>
      </c>
      <c r="G1489" s="344" t="s">
        <v>456</v>
      </c>
      <c r="H1489" s="345" t="s">
        <v>3625</v>
      </c>
      <c r="I1489" s="346" t="s">
        <v>3626</v>
      </c>
      <c r="J1489" s="94" t="s">
        <v>1898</v>
      </c>
      <c r="K1489" s="362"/>
      <c r="L1489" s="362"/>
      <c r="M1489" s="362"/>
      <c r="N1489" s="363" t="b">
        <v>0</v>
      </c>
      <c r="O1489" s="363" t="b">
        <v>0</v>
      </c>
      <c r="P1489" s="136"/>
      <c r="Q1489" s="425"/>
      <c r="R1489" s="425"/>
      <c r="S1489" s="425"/>
      <c r="T1489" s="425"/>
      <c r="U1489" s="425"/>
      <c r="V1489" s="425"/>
      <c r="W1489" s="425"/>
      <c r="X1489" s="425"/>
      <c r="Y1489" s="425"/>
      <c r="Z1489" s="425"/>
      <c r="AA1489" s="425"/>
      <c r="AB1489" s="425"/>
    </row>
    <row r="1490" hidden="1">
      <c r="A1490" s="428" t="str">
        <f t="shared" si="124"/>
        <v>60db9380f3874697f49d072e</v>
      </c>
      <c r="B1490" s="412"/>
      <c r="C1490" s="360" t="s">
        <v>1150</v>
      </c>
      <c r="D1490" s="378" t="s">
        <v>389</v>
      </c>
      <c r="E1490" s="16" t="s">
        <v>3627</v>
      </c>
      <c r="F1490" s="16" t="s">
        <v>3628</v>
      </c>
      <c r="G1490" s="382">
        <v>0.6666666666666666</v>
      </c>
      <c r="H1490" s="348" t="s">
        <v>3629</v>
      </c>
      <c r="I1490" s="73" t="s">
        <v>3630</v>
      </c>
      <c r="J1490" s="73" t="s">
        <v>3631</v>
      </c>
      <c r="K1490" s="345" t="s">
        <v>2758</v>
      </c>
      <c r="L1490" s="362"/>
      <c r="M1490" s="362"/>
      <c r="N1490" s="363" t="b">
        <v>0</v>
      </c>
      <c r="O1490" s="363" t="b">
        <v>0</v>
      </c>
      <c r="P1490" s="136"/>
      <c r="Q1490" s="425"/>
      <c r="R1490" s="425"/>
      <c r="S1490" s="425"/>
      <c r="T1490" s="425"/>
      <c r="U1490" s="425"/>
      <c r="V1490" s="425"/>
      <c r="W1490" s="425"/>
      <c r="X1490" s="425"/>
      <c r="Y1490" s="425"/>
      <c r="Z1490" s="425"/>
      <c r="AA1490" s="425"/>
      <c r="AB1490" s="425"/>
    </row>
    <row r="1491" hidden="1">
      <c r="A1491" s="428" t="str">
        <f t="shared" si="124"/>
        <v>5fa459d381ca7f22001181d8</v>
      </c>
      <c r="B1491" s="415"/>
      <c r="C1491" s="360" t="s">
        <v>1150</v>
      </c>
      <c r="D1491" s="147" t="s">
        <v>389</v>
      </c>
      <c r="E1491" s="13" t="s">
        <v>2816</v>
      </c>
      <c r="F1491" s="13" t="s">
        <v>2817</v>
      </c>
      <c r="G1491" s="380">
        <v>0.75</v>
      </c>
      <c r="H1491" s="345" t="s">
        <v>2822</v>
      </c>
      <c r="I1491" s="94" t="s">
        <v>3632</v>
      </c>
      <c r="J1491" s="94" t="s">
        <v>2819</v>
      </c>
      <c r="K1491" s="362"/>
      <c r="L1491" s="362"/>
      <c r="M1491" s="362"/>
      <c r="N1491" s="363" t="b">
        <v>0</v>
      </c>
      <c r="O1491" s="363" t="b">
        <v>0</v>
      </c>
      <c r="P1491" s="136"/>
      <c r="Q1491" s="425"/>
      <c r="R1491" s="425"/>
      <c r="S1491" s="425"/>
      <c r="T1491" s="425"/>
      <c r="U1491" s="425"/>
      <c r="V1491" s="425"/>
      <c r="W1491" s="425"/>
      <c r="X1491" s="425"/>
      <c r="Y1491" s="425"/>
      <c r="Z1491" s="425"/>
      <c r="AA1491" s="425"/>
      <c r="AB1491" s="425"/>
    </row>
    <row r="1492" hidden="1">
      <c r="A1492" s="428" t="str">
        <f t="shared" si="124"/>
        <v/>
      </c>
      <c r="B1492" s="408"/>
      <c r="C1492" s="9">
        <v>44404.0</v>
      </c>
      <c r="D1492" s="171"/>
      <c r="E1492" s="362"/>
      <c r="F1492" s="362"/>
      <c r="G1492" s="380"/>
      <c r="H1492" s="362"/>
      <c r="I1492" s="377"/>
      <c r="J1492" s="362"/>
      <c r="K1492" s="362"/>
      <c r="L1492" s="362"/>
      <c r="M1492" s="362"/>
      <c r="N1492" s="363" t="b">
        <v>0</v>
      </c>
      <c r="O1492" s="363" t="b">
        <v>0</v>
      </c>
      <c r="P1492" s="136"/>
      <c r="Q1492" s="425"/>
      <c r="R1492" s="425"/>
      <c r="S1492" s="425"/>
      <c r="T1492" s="425"/>
      <c r="U1492" s="425"/>
      <c r="V1492" s="425"/>
      <c r="W1492" s="425"/>
      <c r="X1492" s="425"/>
      <c r="Y1492" s="425"/>
      <c r="Z1492" s="425"/>
      <c r="AA1492" s="425"/>
      <c r="AB1492" s="425"/>
    </row>
    <row r="1493" hidden="1">
      <c r="A1493" s="428" t="str">
        <f t="shared" si="124"/>
        <v/>
      </c>
      <c r="B1493" s="429" t="s">
        <v>1389</v>
      </c>
      <c r="C1493" s="360" t="s">
        <v>422</v>
      </c>
      <c r="D1493" s="171"/>
      <c r="E1493" s="362"/>
      <c r="F1493" s="362"/>
      <c r="G1493" s="344"/>
      <c r="H1493" s="362"/>
      <c r="I1493" s="377"/>
      <c r="J1493" s="362"/>
      <c r="K1493" s="362"/>
      <c r="L1493" s="362"/>
      <c r="M1493" s="362"/>
      <c r="N1493" s="363" t="b">
        <v>0</v>
      </c>
      <c r="O1493" s="363" t="b">
        <v>0</v>
      </c>
      <c r="P1493" s="136"/>
      <c r="Q1493" s="425"/>
      <c r="R1493" s="425"/>
      <c r="S1493" s="425"/>
      <c r="T1493" s="425"/>
      <c r="U1493" s="425"/>
      <c r="V1493" s="425"/>
      <c r="W1493" s="425"/>
      <c r="X1493" s="425"/>
      <c r="Y1493" s="425"/>
      <c r="Z1493" s="425"/>
      <c r="AA1493" s="425"/>
      <c r="AB1493" s="425"/>
    </row>
    <row r="1494" hidden="1">
      <c r="A1494" s="428" t="str">
        <f t="shared" si="124"/>
        <v>60ae3fb347827075afb9dc40</v>
      </c>
      <c r="B1494" s="412"/>
      <c r="C1494" s="360" t="s">
        <v>422</v>
      </c>
      <c r="D1494" s="147" t="s">
        <v>389</v>
      </c>
      <c r="E1494" s="13" t="s">
        <v>3633</v>
      </c>
      <c r="F1494" s="13" t="s">
        <v>3634</v>
      </c>
      <c r="G1494" s="380">
        <v>0.4583333333333333</v>
      </c>
      <c r="H1494" s="345" t="s">
        <v>2329</v>
      </c>
      <c r="I1494" s="346" t="s">
        <v>3635</v>
      </c>
      <c r="J1494" s="94" t="s">
        <v>3636</v>
      </c>
      <c r="K1494" s="362"/>
      <c r="L1494" s="362"/>
      <c r="M1494" s="362"/>
      <c r="N1494" s="363" t="b">
        <v>0</v>
      </c>
      <c r="O1494" s="363" t="b">
        <v>0</v>
      </c>
      <c r="P1494" s="136"/>
      <c r="Q1494" s="425"/>
      <c r="R1494" s="425"/>
      <c r="S1494" s="425"/>
      <c r="T1494" s="425"/>
      <c r="U1494" s="425"/>
      <c r="V1494" s="425"/>
      <c r="W1494" s="425"/>
      <c r="X1494" s="425"/>
      <c r="Y1494" s="425"/>
      <c r="Z1494" s="425"/>
      <c r="AA1494" s="425"/>
      <c r="AB1494" s="425"/>
    </row>
    <row r="1495" hidden="1">
      <c r="A1495" s="428" t="str">
        <f t="shared" si="124"/>
        <v>6000766a3cc99f29fecdbb30</v>
      </c>
      <c r="B1495" s="412"/>
      <c r="C1495" s="360" t="s">
        <v>422</v>
      </c>
      <c r="D1495" s="147" t="s">
        <v>389</v>
      </c>
      <c r="E1495" s="13" t="s">
        <v>3637</v>
      </c>
      <c r="F1495" s="13" t="s">
        <v>3638</v>
      </c>
      <c r="G1495" s="380">
        <v>0.5</v>
      </c>
      <c r="H1495" s="345" t="s">
        <v>2329</v>
      </c>
      <c r="I1495" s="346" t="s">
        <v>3639</v>
      </c>
      <c r="J1495" s="94" t="s">
        <v>3640</v>
      </c>
      <c r="K1495" s="362"/>
      <c r="L1495" s="362"/>
      <c r="M1495" s="362"/>
      <c r="N1495" s="363" t="b">
        <v>0</v>
      </c>
      <c r="O1495" s="363" t="b">
        <v>0</v>
      </c>
      <c r="P1495" s="136"/>
      <c r="Q1495" s="425"/>
      <c r="R1495" s="425"/>
      <c r="S1495" s="425"/>
      <c r="T1495" s="425"/>
      <c r="U1495" s="425"/>
      <c r="V1495" s="425"/>
      <c r="W1495" s="425"/>
      <c r="X1495" s="425"/>
      <c r="Y1495" s="425"/>
      <c r="Z1495" s="425"/>
      <c r="AA1495" s="425"/>
      <c r="AB1495" s="425"/>
    </row>
    <row r="1496" hidden="1">
      <c r="A1496" s="428" t="str">
        <f t="shared" si="124"/>
        <v>60950c01341cacd4e64451c9</v>
      </c>
      <c r="B1496" s="412"/>
      <c r="C1496" s="360" t="s">
        <v>422</v>
      </c>
      <c r="D1496" s="147" t="s">
        <v>389</v>
      </c>
      <c r="E1496" s="13" t="s">
        <v>3641</v>
      </c>
      <c r="F1496" s="13" t="s">
        <v>3642</v>
      </c>
      <c r="G1496" s="380">
        <v>0.5833333333333334</v>
      </c>
      <c r="H1496" s="345" t="s">
        <v>1885</v>
      </c>
      <c r="I1496" s="346" t="s">
        <v>3643</v>
      </c>
      <c r="J1496" s="94" t="s">
        <v>3644</v>
      </c>
      <c r="K1496" s="362"/>
      <c r="L1496" s="362"/>
      <c r="M1496" s="362"/>
      <c r="N1496" s="363" t="b">
        <v>0</v>
      </c>
      <c r="O1496" s="363" t="b">
        <v>0</v>
      </c>
      <c r="P1496" s="136"/>
      <c r="Q1496" s="425"/>
      <c r="R1496" s="425"/>
      <c r="S1496" s="425"/>
      <c r="T1496" s="425"/>
      <c r="U1496" s="425"/>
      <c r="V1496" s="425"/>
      <c r="W1496" s="425"/>
      <c r="X1496" s="425"/>
      <c r="Y1496" s="425"/>
      <c r="Z1496" s="425"/>
      <c r="AA1496" s="425"/>
      <c r="AB1496" s="425"/>
    </row>
    <row r="1497" hidden="1">
      <c r="A1497" s="428" t="str">
        <f t="shared" si="124"/>
        <v>6099c52c05074771f1599a91</v>
      </c>
      <c r="B1497" s="415"/>
      <c r="C1497" s="360" t="s">
        <v>422</v>
      </c>
      <c r="D1497" s="147" t="s">
        <v>389</v>
      </c>
      <c r="E1497" s="13" t="s">
        <v>3645</v>
      </c>
      <c r="F1497" s="13" t="s">
        <v>3646</v>
      </c>
      <c r="G1497" s="128" t="s">
        <v>3647</v>
      </c>
      <c r="H1497" s="110" t="s">
        <v>3648</v>
      </c>
      <c r="I1497" s="94" t="s">
        <v>3649</v>
      </c>
      <c r="J1497" s="94" t="s">
        <v>3650</v>
      </c>
      <c r="K1497" s="7"/>
      <c r="L1497" s="362"/>
      <c r="M1497" s="362"/>
      <c r="N1497" s="363" t="b">
        <v>0</v>
      </c>
      <c r="O1497" s="363" t="b">
        <v>0</v>
      </c>
      <c r="P1497" s="136"/>
      <c r="Q1497" s="425"/>
      <c r="R1497" s="425"/>
      <c r="S1497" s="425"/>
      <c r="T1497" s="425"/>
      <c r="U1497" s="425"/>
      <c r="V1497" s="425"/>
      <c r="W1497" s="425"/>
      <c r="X1497" s="425"/>
      <c r="Y1497" s="425"/>
      <c r="Z1497" s="425"/>
      <c r="AA1497" s="425"/>
      <c r="AB1497" s="425"/>
    </row>
    <row r="1498" hidden="1">
      <c r="A1498" s="428" t="str">
        <f t="shared" si="124"/>
        <v>5f33d7fa089c6447bc779e92</v>
      </c>
      <c r="B1498" s="416"/>
      <c r="C1498" s="360" t="s">
        <v>422</v>
      </c>
      <c r="D1498" s="147" t="s">
        <v>389</v>
      </c>
      <c r="E1498" s="13" t="s">
        <v>2114</v>
      </c>
      <c r="F1498" s="13" t="s">
        <v>2115</v>
      </c>
      <c r="G1498" s="380">
        <v>0.75</v>
      </c>
      <c r="H1498" s="345" t="s">
        <v>3651</v>
      </c>
      <c r="I1498" s="346" t="s">
        <v>3652</v>
      </c>
      <c r="J1498" s="94" t="s">
        <v>2118</v>
      </c>
      <c r="K1498" s="345" t="s">
        <v>2248</v>
      </c>
      <c r="L1498" s="362"/>
      <c r="M1498" s="362"/>
      <c r="N1498" s="363" t="b">
        <v>0</v>
      </c>
      <c r="O1498" s="363" t="b">
        <v>0</v>
      </c>
      <c r="P1498" s="136"/>
      <c r="Q1498" s="425"/>
      <c r="R1498" s="425"/>
      <c r="S1498" s="425"/>
      <c r="T1498" s="425"/>
      <c r="U1498" s="425"/>
      <c r="V1498" s="425"/>
      <c r="W1498" s="425"/>
      <c r="X1498" s="425"/>
      <c r="Y1498" s="425"/>
      <c r="Z1498" s="425"/>
      <c r="AA1498" s="425"/>
      <c r="AB1498" s="425"/>
    </row>
    <row r="1499" hidden="1">
      <c r="A1499" s="428" t="str">
        <f t="shared" si="124"/>
        <v/>
      </c>
      <c r="B1499" s="416"/>
      <c r="C1499" s="375"/>
      <c r="D1499" s="171"/>
      <c r="E1499" s="362"/>
      <c r="F1499" s="362"/>
      <c r="G1499" s="380"/>
      <c r="H1499" s="362"/>
      <c r="I1499" s="377"/>
      <c r="J1499" s="362"/>
      <c r="K1499" s="362"/>
      <c r="L1499" s="362"/>
      <c r="M1499" s="362"/>
      <c r="N1499" s="363" t="b">
        <v>0</v>
      </c>
      <c r="O1499" s="363" t="b">
        <v>0</v>
      </c>
      <c r="P1499" s="136"/>
      <c r="Q1499" s="425"/>
      <c r="R1499" s="425"/>
      <c r="S1499" s="425"/>
      <c r="T1499" s="425"/>
      <c r="U1499" s="425"/>
      <c r="V1499" s="425"/>
      <c r="W1499" s="425"/>
      <c r="X1499" s="425"/>
      <c r="Y1499" s="425"/>
      <c r="Z1499" s="425"/>
      <c r="AA1499" s="425"/>
      <c r="AB1499" s="425"/>
    </row>
    <row r="1500" hidden="1">
      <c r="A1500" s="428" t="str">
        <f t="shared" si="124"/>
        <v/>
      </c>
      <c r="B1500" s="429" t="s">
        <v>13</v>
      </c>
      <c r="C1500" s="360" t="s">
        <v>1150</v>
      </c>
      <c r="D1500" s="171"/>
      <c r="E1500" s="362"/>
      <c r="F1500" s="348" t="s">
        <v>3653</v>
      </c>
      <c r="G1500" s="66"/>
      <c r="H1500" s="362"/>
      <c r="I1500" s="377"/>
      <c r="J1500" s="94"/>
      <c r="K1500" s="362"/>
      <c r="L1500" s="362"/>
      <c r="M1500" s="362"/>
      <c r="N1500" s="363" t="b">
        <v>0</v>
      </c>
      <c r="O1500" s="363" t="b">
        <v>0</v>
      </c>
      <c r="P1500" s="136"/>
      <c r="Q1500" s="425"/>
      <c r="R1500" s="425"/>
      <c r="S1500" s="425"/>
      <c r="T1500" s="425"/>
      <c r="U1500" s="425"/>
      <c r="V1500" s="425"/>
      <c r="W1500" s="425"/>
      <c r="X1500" s="425"/>
      <c r="Y1500" s="425"/>
      <c r="Z1500" s="425"/>
      <c r="AA1500" s="425"/>
      <c r="AB1500" s="425"/>
    </row>
    <row r="1501" hidden="1">
      <c r="A1501" s="428" t="str">
        <f t="shared" si="124"/>
        <v>60db96747c69fc10072c1ca3</v>
      </c>
      <c r="B1501" s="412"/>
      <c r="C1501" s="360" t="s">
        <v>1150</v>
      </c>
      <c r="D1501" s="500" t="s">
        <v>389</v>
      </c>
      <c r="E1501" s="13" t="s">
        <v>3654</v>
      </c>
      <c r="F1501" s="13" t="s">
        <v>3655</v>
      </c>
      <c r="G1501" s="487">
        <v>0.5</v>
      </c>
      <c r="H1501" s="445" t="s">
        <v>3656</v>
      </c>
      <c r="I1501" s="94" t="s">
        <v>3657</v>
      </c>
      <c r="J1501" s="94" t="s">
        <v>3658</v>
      </c>
      <c r="K1501" s="362"/>
      <c r="L1501" s="362"/>
      <c r="M1501" s="362"/>
      <c r="N1501" s="363" t="b">
        <v>0</v>
      </c>
      <c r="O1501" s="363" t="b">
        <v>0</v>
      </c>
      <c r="P1501" s="136"/>
      <c r="Q1501" s="425"/>
      <c r="R1501" s="425"/>
      <c r="S1501" s="425"/>
      <c r="T1501" s="425"/>
      <c r="U1501" s="425"/>
      <c r="V1501" s="425"/>
      <c r="W1501" s="425"/>
      <c r="X1501" s="425"/>
      <c r="Y1501" s="425"/>
      <c r="Z1501" s="425"/>
      <c r="AA1501" s="425"/>
      <c r="AB1501" s="425"/>
    </row>
    <row r="1502" hidden="1">
      <c r="A1502" s="428" t="str">
        <f t="shared" si="124"/>
        <v>60a3d41866b44f680bcccecf</v>
      </c>
      <c r="B1502" s="412"/>
      <c r="C1502" s="360" t="s">
        <v>1150</v>
      </c>
      <c r="D1502" s="500" t="s">
        <v>389</v>
      </c>
      <c r="E1502" s="13" t="s">
        <v>3659</v>
      </c>
      <c r="F1502" s="13" t="s">
        <v>3660</v>
      </c>
      <c r="G1502" s="487">
        <v>0.5833333333333334</v>
      </c>
      <c r="H1502" s="445" t="s">
        <v>3661</v>
      </c>
      <c r="I1502" s="94" t="s">
        <v>3662</v>
      </c>
      <c r="J1502" s="94" t="s">
        <v>3663</v>
      </c>
      <c r="K1502" s="362"/>
      <c r="L1502" s="362"/>
      <c r="M1502" s="362"/>
      <c r="N1502" s="363" t="b">
        <v>0</v>
      </c>
      <c r="O1502" s="363" t="b">
        <v>0</v>
      </c>
      <c r="P1502" s="136"/>
      <c r="Q1502" s="425"/>
      <c r="R1502" s="425"/>
      <c r="S1502" s="425"/>
      <c r="T1502" s="425"/>
      <c r="U1502" s="425"/>
      <c r="V1502" s="425"/>
      <c r="W1502" s="425"/>
      <c r="X1502" s="425"/>
      <c r="Y1502" s="425"/>
      <c r="Z1502" s="425"/>
      <c r="AA1502" s="425"/>
      <c r="AB1502" s="425"/>
    </row>
    <row r="1503" hidden="1">
      <c r="A1503" s="428" t="str">
        <f t="shared" si="124"/>
        <v>60bf49fa4775f06cd9f4bd71</v>
      </c>
      <c r="B1503" s="412"/>
      <c r="C1503" s="360" t="s">
        <v>1150</v>
      </c>
      <c r="D1503" s="500" t="s">
        <v>389</v>
      </c>
      <c r="E1503" s="13" t="s">
        <v>3664</v>
      </c>
      <c r="F1503" s="13" t="s">
        <v>3665</v>
      </c>
      <c r="G1503" s="487">
        <v>0.7083333333333334</v>
      </c>
      <c r="H1503" s="445" t="s">
        <v>1885</v>
      </c>
      <c r="I1503" s="144" t="s">
        <v>3666</v>
      </c>
      <c r="J1503" s="97" t="s">
        <v>3667</v>
      </c>
      <c r="K1503" s="362"/>
      <c r="L1503" s="362"/>
      <c r="M1503" s="362"/>
      <c r="N1503" s="363" t="b">
        <v>0</v>
      </c>
      <c r="O1503" s="363" t="b">
        <v>0</v>
      </c>
      <c r="P1503" s="136"/>
      <c r="Q1503" s="425"/>
      <c r="R1503" s="425"/>
      <c r="S1503" s="425"/>
      <c r="T1503" s="425"/>
      <c r="U1503" s="425"/>
      <c r="V1503" s="425"/>
      <c r="W1503" s="425"/>
      <c r="X1503" s="425"/>
      <c r="Y1503" s="425"/>
      <c r="Z1503" s="425"/>
      <c r="AA1503" s="425"/>
      <c r="AB1503" s="425"/>
    </row>
    <row r="1504" ht="18.75" hidden="1" customHeight="1">
      <c r="A1504" s="428" t="str">
        <f t="shared" si="124"/>
        <v>5f45422ce52a8c1653ce91dc</v>
      </c>
      <c r="B1504" s="415"/>
      <c r="C1504" s="360" t="s">
        <v>1150</v>
      </c>
      <c r="D1504" s="378" t="s">
        <v>389</v>
      </c>
      <c r="E1504" s="16" t="s">
        <v>3668</v>
      </c>
      <c r="F1504" s="16" t="s">
        <v>3669</v>
      </c>
      <c r="G1504" s="382">
        <v>0.75</v>
      </c>
      <c r="H1504" s="348" t="s">
        <v>2825</v>
      </c>
      <c r="I1504" s="73" t="s">
        <v>3670</v>
      </c>
      <c r="J1504" s="73" t="s">
        <v>3671</v>
      </c>
      <c r="K1504" s="345" t="s">
        <v>3672</v>
      </c>
      <c r="L1504" s="362"/>
      <c r="M1504" s="362"/>
      <c r="N1504" s="363" t="b">
        <v>0</v>
      </c>
      <c r="O1504" s="363" t="b">
        <v>0</v>
      </c>
      <c r="P1504" s="136"/>
      <c r="Q1504" s="425"/>
      <c r="R1504" s="425"/>
      <c r="S1504" s="425"/>
      <c r="T1504" s="425"/>
      <c r="U1504" s="425"/>
      <c r="V1504" s="425"/>
      <c r="W1504" s="425"/>
      <c r="X1504" s="425"/>
      <c r="Y1504" s="425"/>
      <c r="Z1504" s="425"/>
      <c r="AA1504" s="425"/>
      <c r="AB1504" s="425"/>
    </row>
    <row r="1505" hidden="1">
      <c r="A1505" s="428" t="str">
        <f t="shared" si="124"/>
        <v/>
      </c>
      <c r="B1505" s="408"/>
      <c r="C1505" s="9">
        <v>44405.0</v>
      </c>
      <c r="D1505" s="171"/>
      <c r="E1505" s="509"/>
      <c r="F1505" s="510"/>
      <c r="G1505" s="380"/>
      <c r="H1505" s="362"/>
      <c r="I1505" s="377"/>
      <c r="J1505" s="362"/>
      <c r="K1505" s="362"/>
      <c r="L1505" s="362"/>
      <c r="M1505" s="362"/>
      <c r="N1505" s="363" t="b">
        <v>0</v>
      </c>
      <c r="O1505" s="363" t="b">
        <v>0</v>
      </c>
      <c r="P1505" s="136"/>
      <c r="Q1505" s="425"/>
      <c r="R1505" s="425"/>
      <c r="S1505" s="425"/>
      <c r="T1505" s="425"/>
      <c r="U1505" s="425"/>
      <c r="V1505" s="425"/>
      <c r="W1505" s="425"/>
      <c r="X1505" s="425"/>
      <c r="Y1505" s="425"/>
      <c r="Z1505" s="425"/>
      <c r="AA1505" s="425"/>
      <c r="AB1505" s="425"/>
    </row>
    <row r="1506" hidden="1">
      <c r="A1506" s="428" t="str">
        <f t="shared" si="124"/>
        <v/>
      </c>
      <c r="B1506" s="429" t="s">
        <v>1389</v>
      </c>
      <c r="C1506" s="360" t="s">
        <v>422</v>
      </c>
      <c r="D1506" s="171"/>
      <c r="E1506" s="511"/>
      <c r="F1506" s="512"/>
      <c r="G1506" s="380"/>
      <c r="H1506" s="362"/>
      <c r="I1506" s="377"/>
      <c r="J1506" s="362"/>
      <c r="K1506" s="362"/>
      <c r="L1506" s="362"/>
      <c r="M1506" s="362"/>
      <c r="N1506" s="363" t="b">
        <v>0</v>
      </c>
      <c r="O1506" s="363" t="b">
        <v>0</v>
      </c>
      <c r="P1506" s="136"/>
      <c r="Q1506" s="425"/>
      <c r="R1506" s="425"/>
      <c r="S1506" s="425"/>
      <c r="T1506" s="425"/>
      <c r="U1506" s="425"/>
      <c r="V1506" s="425"/>
      <c r="W1506" s="425"/>
      <c r="X1506" s="425"/>
      <c r="Y1506" s="425"/>
      <c r="Z1506" s="425"/>
      <c r="AA1506" s="425"/>
      <c r="AB1506" s="425"/>
    </row>
    <row r="1507" hidden="1">
      <c r="A1507" s="428" t="str">
        <f t="shared" si="124"/>
        <v>ALINMAYACAK!!!</v>
      </c>
      <c r="B1507" s="412"/>
      <c r="C1507" s="360" t="s">
        <v>422</v>
      </c>
      <c r="D1507" s="171"/>
      <c r="E1507" s="102" t="s">
        <v>283</v>
      </c>
      <c r="F1507" s="513"/>
      <c r="G1507" s="380"/>
      <c r="H1507" s="362"/>
      <c r="I1507" s="377"/>
      <c r="J1507" s="362"/>
      <c r="K1507" s="362"/>
      <c r="L1507" s="362"/>
      <c r="M1507" s="362"/>
      <c r="N1507" s="363" t="b">
        <v>0</v>
      </c>
      <c r="O1507" s="363" t="b">
        <v>0</v>
      </c>
      <c r="P1507" s="136"/>
      <c r="Q1507" s="425"/>
      <c r="R1507" s="425"/>
      <c r="S1507" s="425"/>
      <c r="T1507" s="425"/>
      <c r="U1507" s="425"/>
      <c r="V1507" s="425"/>
      <c r="W1507" s="425"/>
      <c r="X1507" s="425"/>
      <c r="Y1507" s="425"/>
      <c r="Z1507" s="425"/>
      <c r="AA1507" s="425"/>
      <c r="AB1507" s="425"/>
    </row>
    <row r="1508" hidden="1">
      <c r="A1508" s="428" t="str">
        <f t="shared" si="124"/>
        <v/>
      </c>
      <c r="B1508" s="412"/>
      <c r="C1508" s="360" t="s">
        <v>422</v>
      </c>
      <c r="D1508" s="171"/>
      <c r="E1508" s="105"/>
      <c r="F1508" s="412"/>
      <c r="G1508" s="380"/>
      <c r="H1508" s="362"/>
      <c r="I1508" s="346"/>
      <c r="J1508" s="362"/>
      <c r="K1508" s="362"/>
      <c r="L1508" s="362"/>
      <c r="M1508" s="362"/>
      <c r="N1508" s="363" t="b">
        <v>0</v>
      </c>
      <c r="O1508" s="363" t="b">
        <v>0</v>
      </c>
      <c r="P1508" s="136"/>
      <c r="Q1508" s="425"/>
      <c r="R1508" s="425"/>
      <c r="S1508" s="425"/>
      <c r="T1508" s="425"/>
      <c r="U1508" s="425"/>
      <c r="V1508" s="425"/>
      <c r="W1508" s="425"/>
      <c r="X1508" s="425"/>
      <c r="Y1508" s="425"/>
      <c r="Z1508" s="425"/>
      <c r="AA1508" s="425"/>
      <c r="AB1508" s="425"/>
    </row>
    <row r="1509" hidden="1">
      <c r="A1509" s="428" t="str">
        <f t="shared" si="124"/>
        <v/>
      </c>
      <c r="B1509" s="412"/>
      <c r="C1509" s="360" t="s">
        <v>422</v>
      </c>
      <c r="D1509" s="171"/>
      <c r="E1509" s="105"/>
      <c r="F1509" s="412"/>
      <c r="G1509" s="380"/>
      <c r="H1509" s="362"/>
      <c r="I1509" s="377"/>
      <c r="J1509" s="362"/>
      <c r="K1509" s="362"/>
      <c r="L1509" s="362"/>
      <c r="M1509" s="362"/>
      <c r="N1509" s="363" t="b">
        <v>0</v>
      </c>
      <c r="O1509" s="363" t="b">
        <v>0</v>
      </c>
      <c r="P1509" s="136"/>
      <c r="Q1509" s="425"/>
      <c r="R1509" s="425"/>
      <c r="S1509" s="425"/>
      <c r="T1509" s="425"/>
      <c r="U1509" s="425"/>
      <c r="V1509" s="425"/>
      <c r="W1509" s="425"/>
      <c r="X1509" s="425"/>
      <c r="Y1509" s="425"/>
      <c r="Z1509" s="425"/>
      <c r="AA1509" s="425"/>
      <c r="AB1509" s="425"/>
    </row>
    <row r="1510" hidden="1">
      <c r="A1510" s="428" t="str">
        <f t="shared" si="124"/>
        <v/>
      </c>
      <c r="B1510" s="415"/>
      <c r="C1510" s="360" t="s">
        <v>422</v>
      </c>
      <c r="D1510" s="171"/>
      <c r="E1510" s="514"/>
      <c r="F1510" s="415"/>
      <c r="G1510" s="380"/>
      <c r="H1510" s="362"/>
      <c r="I1510" s="377"/>
      <c r="J1510" s="362"/>
      <c r="K1510" s="362"/>
      <c r="L1510" s="362"/>
      <c r="M1510" s="362"/>
      <c r="N1510" s="363" t="b">
        <v>0</v>
      </c>
      <c r="O1510" s="363" t="b">
        <v>0</v>
      </c>
      <c r="P1510" s="136"/>
      <c r="Q1510" s="425"/>
      <c r="R1510" s="425"/>
      <c r="S1510" s="425"/>
      <c r="T1510" s="425"/>
      <c r="U1510" s="425"/>
      <c r="V1510" s="425"/>
      <c r="W1510" s="425"/>
      <c r="X1510" s="425"/>
      <c r="Y1510" s="425"/>
      <c r="Z1510" s="425"/>
      <c r="AA1510" s="425"/>
      <c r="AB1510" s="425"/>
    </row>
    <row r="1511" hidden="1">
      <c r="A1511" s="428" t="str">
        <f t="shared" si="124"/>
        <v/>
      </c>
      <c r="B1511" s="416"/>
      <c r="C1511" s="360" t="s">
        <v>422</v>
      </c>
      <c r="D1511" s="171"/>
      <c r="E1511" s="362"/>
      <c r="F1511" s="512"/>
      <c r="G1511" s="380"/>
      <c r="H1511" s="362"/>
      <c r="I1511" s="377"/>
      <c r="J1511" s="362"/>
      <c r="K1511" s="362"/>
      <c r="L1511" s="362"/>
      <c r="M1511" s="362"/>
      <c r="N1511" s="363" t="b">
        <v>0</v>
      </c>
      <c r="O1511" s="363" t="b">
        <v>0</v>
      </c>
      <c r="P1511" s="136"/>
      <c r="Q1511" s="425"/>
      <c r="R1511" s="425"/>
      <c r="S1511" s="425"/>
      <c r="T1511" s="425"/>
      <c r="U1511" s="425"/>
      <c r="V1511" s="425"/>
      <c r="W1511" s="425"/>
      <c r="X1511" s="425"/>
      <c r="Y1511" s="425"/>
      <c r="Z1511" s="425"/>
      <c r="AA1511" s="425"/>
      <c r="AB1511" s="425"/>
    </row>
    <row r="1512" hidden="1">
      <c r="A1512" s="428" t="str">
        <f t="shared" si="124"/>
        <v/>
      </c>
      <c r="B1512" s="416"/>
      <c r="C1512" s="375"/>
      <c r="D1512" s="171"/>
      <c r="E1512" s="362"/>
      <c r="F1512" s="362"/>
      <c r="G1512" s="380"/>
      <c r="H1512" s="362"/>
      <c r="I1512" s="377"/>
      <c r="J1512" s="362"/>
      <c r="K1512" s="362"/>
      <c r="L1512" s="362"/>
      <c r="M1512" s="362"/>
      <c r="N1512" s="363" t="b">
        <v>0</v>
      </c>
      <c r="O1512" s="363" t="b">
        <v>0</v>
      </c>
      <c r="P1512" s="136"/>
      <c r="Q1512" s="425"/>
      <c r="R1512" s="425"/>
      <c r="S1512" s="425"/>
      <c r="T1512" s="425"/>
      <c r="U1512" s="425"/>
      <c r="V1512" s="425"/>
      <c r="W1512" s="425"/>
      <c r="X1512" s="425"/>
      <c r="Y1512" s="425"/>
      <c r="Z1512" s="425"/>
      <c r="AA1512" s="425"/>
      <c r="AB1512" s="425"/>
    </row>
    <row r="1513" hidden="1">
      <c r="A1513" s="428" t="str">
        <f t="shared" si="124"/>
        <v>60c09cff0b3fcfa23f3d7aa2</v>
      </c>
      <c r="B1513" s="429" t="s">
        <v>13</v>
      </c>
      <c r="C1513" s="360" t="s">
        <v>1150</v>
      </c>
      <c r="D1513" s="147" t="s">
        <v>389</v>
      </c>
      <c r="E1513" s="13" t="s">
        <v>3673</v>
      </c>
      <c r="F1513" s="13" t="s">
        <v>3674</v>
      </c>
      <c r="G1513" s="380">
        <v>0.4166666666666667</v>
      </c>
      <c r="H1513" s="345" t="s">
        <v>964</v>
      </c>
      <c r="I1513" s="346" t="s">
        <v>3675</v>
      </c>
      <c r="J1513" s="97" t="s">
        <v>3676</v>
      </c>
      <c r="K1513" s="362"/>
      <c r="L1513" s="362"/>
      <c r="M1513" s="362"/>
      <c r="N1513" s="363" t="b">
        <v>0</v>
      </c>
      <c r="O1513" s="363" t="b">
        <v>0</v>
      </c>
      <c r="P1513" s="136"/>
      <c r="Q1513" s="425"/>
      <c r="R1513" s="425"/>
      <c r="S1513" s="425"/>
      <c r="T1513" s="425"/>
      <c r="U1513" s="425"/>
      <c r="V1513" s="425"/>
      <c r="W1513" s="425"/>
      <c r="X1513" s="425"/>
      <c r="Y1513" s="425"/>
      <c r="Z1513" s="425"/>
      <c r="AA1513" s="425"/>
      <c r="AB1513" s="425"/>
    </row>
    <row r="1514" hidden="1">
      <c r="A1514" s="428" t="str">
        <f t="shared" si="124"/>
        <v>5ff05aa8ac60e875596e9a61</v>
      </c>
      <c r="B1514" s="412"/>
      <c r="C1514" s="360" t="s">
        <v>1150</v>
      </c>
      <c r="D1514" s="147" t="s">
        <v>1069</v>
      </c>
      <c r="E1514" s="13" t="s">
        <v>290</v>
      </c>
      <c r="F1514" s="13" t="s">
        <v>291</v>
      </c>
      <c r="G1514" s="344" t="s">
        <v>199</v>
      </c>
      <c r="H1514" s="345" t="s">
        <v>2132</v>
      </c>
      <c r="I1514" s="346" t="s">
        <v>3677</v>
      </c>
      <c r="J1514" s="345" t="s">
        <v>294</v>
      </c>
      <c r="K1514" s="345" t="s">
        <v>3678</v>
      </c>
      <c r="L1514" s="362"/>
      <c r="M1514" s="362"/>
      <c r="N1514" s="363" t="b">
        <v>0</v>
      </c>
      <c r="O1514" s="363" t="b">
        <v>0</v>
      </c>
      <c r="P1514" s="136"/>
      <c r="Q1514" s="425"/>
      <c r="R1514" s="425"/>
      <c r="S1514" s="425"/>
      <c r="T1514" s="425"/>
      <c r="U1514" s="425"/>
      <c r="V1514" s="425"/>
      <c r="W1514" s="425"/>
      <c r="X1514" s="425"/>
      <c r="Y1514" s="425"/>
      <c r="Z1514" s="425"/>
      <c r="AA1514" s="425"/>
      <c r="AB1514" s="425"/>
    </row>
    <row r="1515" hidden="1">
      <c r="A1515" s="428" t="str">
        <f t="shared" si="124"/>
        <v>60141cc0f8fb0b4cbff9fd57</v>
      </c>
      <c r="B1515" s="412"/>
      <c r="C1515" s="360" t="s">
        <v>1150</v>
      </c>
      <c r="D1515" s="147" t="s">
        <v>389</v>
      </c>
      <c r="E1515" s="13" t="s">
        <v>67</v>
      </c>
      <c r="F1515" s="13" t="s">
        <v>68</v>
      </c>
      <c r="G1515" s="380">
        <v>0.5833333333333334</v>
      </c>
      <c r="H1515" s="345" t="s">
        <v>540</v>
      </c>
      <c r="I1515" s="94" t="s">
        <v>3594</v>
      </c>
      <c r="J1515" s="345" t="s">
        <v>3595</v>
      </c>
      <c r="K1515" s="362"/>
      <c r="L1515" s="362"/>
      <c r="M1515" s="362"/>
      <c r="N1515" s="363" t="b">
        <v>0</v>
      </c>
      <c r="O1515" s="363" t="b">
        <v>0</v>
      </c>
      <c r="P1515" s="136"/>
      <c r="Q1515" s="425"/>
      <c r="R1515" s="425"/>
      <c r="S1515" s="425"/>
      <c r="T1515" s="425"/>
      <c r="U1515" s="425"/>
      <c r="V1515" s="425"/>
      <c r="W1515" s="425"/>
      <c r="X1515" s="425"/>
      <c r="Y1515" s="425"/>
      <c r="Z1515" s="425"/>
      <c r="AA1515" s="425"/>
      <c r="AB1515" s="425"/>
    </row>
    <row r="1516" hidden="1">
      <c r="A1516" s="428" t="str">
        <f t="shared" si="124"/>
        <v>5f33cb9613c9ae3a45245042</v>
      </c>
      <c r="B1516" s="412"/>
      <c r="C1516" s="360" t="s">
        <v>1150</v>
      </c>
      <c r="D1516" s="147" t="s">
        <v>389</v>
      </c>
      <c r="E1516" s="13" t="s">
        <v>62</v>
      </c>
      <c r="F1516" s="13" t="s">
        <v>63</v>
      </c>
      <c r="G1516" s="344" t="s">
        <v>3679</v>
      </c>
      <c r="H1516" s="345" t="s">
        <v>540</v>
      </c>
      <c r="I1516" s="346" t="s">
        <v>3680</v>
      </c>
      <c r="J1516" s="345" t="s">
        <v>3595</v>
      </c>
      <c r="K1516" s="362"/>
      <c r="L1516" s="362"/>
      <c r="M1516" s="362"/>
      <c r="N1516" s="363" t="b">
        <v>0</v>
      </c>
      <c r="O1516" s="363" t="b">
        <v>0</v>
      </c>
      <c r="P1516" s="136"/>
      <c r="Q1516" s="425"/>
      <c r="R1516" s="425"/>
      <c r="S1516" s="425"/>
      <c r="T1516" s="425"/>
      <c r="U1516" s="425"/>
      <c r="V1516" s="425"/>
      <c r="W1516" s="425"/>
      <c r="X1516" s="425"/>
      <c r="Y1516" s="425"/>
      <c r="Z1516" s="425"/>
      <c r="AA1516" s="425"/>
      <c r="AB1516" s="425"/>
    </row>
    <row r="1517" hidden="1">
      <c r="A1517" s="428" t="str">
        <f t="shared" si="124"/>
        <v/>
      </c>
      <c r="B1517" s="415"/>
      <c r="C1517" s="360" t="s">
        <v>1150</v>
      </c>
      <c r="D1517" s="171"/>
      <c r="E1517" s="362"/>
      <c r="F1517" s="362"/>
      <c r="G1517" s="380"/>
      <c r="H1517" s="362"/>
      <c r="I1517" s="377"/>
      <c r="J1517" s="362"/>
      <c r="K1517" s="362"/>
      <c r="L1517" s="362"/>
      <c r="M1517" s="362"/>
      <c r="N1517" s="363" t="b">
        <v>0</v>
      </c>
      <c r="O1517" s="363" t="b">
        <v>0</v>
      </c>
      <c r="P1517" s="136"/>
      <c r="Q1517" s="425"/>
      <c r="R1517" s="425"/>
      <c r="S1517" s="425"/>
      <c r="T1517" s="425"/>
      <c r="U1517" s="425"/>
      <c r="V1517" s="425"/>
      <c r="W1517" s="425"/>
      <c r="X1517" s="425"/>
      <c r="Y1517" s="425"/>
      <c r="Z1517" s="425"/>
      <c r="AA1517" s="425"/>
      <c r="AB1517" s="425"/>
    </row>
    <row r="1518" hidden="1">
      <c r="A1518" s="428" t="str">
        <f t="shared" si="124"/>
        <v>ALINMAYACAK!!!</v>
      </c>
      <c r="B1518" s="408"/>
      <c r="C1518" s="9">
        <v>44406.0</v>
      </c>
      <c r="D1518" s="171"/>
      <c r="E1518" s="102" t="s">
        <v>283</v>
      </c>
      <c r="F1518" s="103"/>
      <c r="G1518" s="515"/>
      <c r="H1518" s="362"/>
      <c r="I1518" s="377"/>
      <c r="J1518" s="362"/>
      <c r="K1518" s="362"/>
      <c r="L1518" s="362"/>
      <c r="M1518" s="362"/>
      <c r="N1518" s="363" t="b">
        <v>0</v>
      </c>
      <c r="O1518" s="363" t="b">
        <v>0</v>
      </c>
      <c r="P1518" s="136"/>
      <c r="Q1518" s="425"/>
      <c r="R1518" s="425"/>
      <c r="S1518" s="425"/>
      <c r="T1518" s="425"/>
      <c r="U1518" s="425"/>
      <c r="V1518" s="425"/>
      <c r="W1518" s="425"/>
      <c r="X1518" s="425"/>
      <c r="Y1518" s="425"/>
      <c r="Z1518" s="425"/>
      <c r="AA1518" s="425"/>
      <c r="AB1518" s="425"/>
    </row>
    <row r="1519" hidden="1">
      <c r="A1519" s="428" t="str">
        <f t="shared" si="124"/>
        <v/>
      </c>
      <c r="B1519" s="429" t="s">
        <v>1389</v>
      </c>
      <c r="C1519" s="360" t="s">
        <v>422</v>
      </c>
      <c r="D1519" s="171"/>
      <c r="E1519" s="105"/>
      <c r="G1519" s="516"/>
      <c r="H1519" s="362"/>
      <c r="I1519" s="377"/>
      <c r="J1519" s="362"/>
      <c r="K1519" s="362"/>
      <c r="L1519" s="362"/>
      <c r="M1519" s="362"/>
      <c r="N1519" s="363" t="b">
        <v>0</v>
      </c>
      <c r="O1519" s="363" t="b">
        <v>0</v>
      </c>
      <c r="P1519" s="136"/>
      <c r="Q1519" s="425"/>
      <c r="R1519" s="425"/>
      <c r="S1519" s="425"/>
      <c r="T1519" s="425"/>
      <c r="U1519" s="425"/>
      <c r="V1519" s="425"/>
      <c r="W1519" s="425"/>
      <c r="X1519" s="425"/>
      <c r="Y1519" s="425"/>
      <c r="Z1519" s="425"/>
      <c r="AA1519" s="425"/>
      <c r="AB1519" s="425"/>
    </row>
    <row r="1520" hidden="1">
      <c r="A1520" s="428" t="str">
        <f t="shared" si="124"/>
        <v/>
      </c>
      <c r="B1520" s="412"/>
      <c r="C1520" s="360" t="s">
        <v>422</v>
      </c>
      <c r="D1520" s="171"/>
      <c r="E1520" s="105"/>
      <c r="G1520" s="516"/>
      <c r="H1520" s="362"/>
      <c r="I1520" s="377"/>
      <c r="J1520" s="362"/>
      <c r="K1520" s="362"/>
      <c r="L1520" s="362"/>
      <c r="M1520" s="362"/>
      <c r="N1520" s="363" t="b">
        <v>0</v>
      </c>
      <c r="O1520" s="363" t="b">
        <v>0</v>
      </c>
      <c r="P1520" s="136"/>
      <c r="Q1520" s="425"/>
      <c r="R1520" s="425"/>
      <c r="S1520" s="425"/>
      <c r="T1520" s="425"/>
      <c r="U1520" s="425"/>
      <c r="V1520" s="425"/>
      <c r="W1520" s="425"/>
      <c r="X1520" s="425"/>
      <c r="Y1520" s="425"/>
      <c r="Z1520" s="425"/>
      <c r="AA1520" s="425"/>
      <c r="AB1520" s="425"/>
    </row>
    <row r="1521" hidden="1">
      <c r="A1521" s="428" t="str">
        <f t="shared" si="124"/>
        <v/>
      </c>
      <c r="B1521" s="412"/>
      <c r="C1521" s="360" t="s">
        <v>422</v>
      </c>
      <c r="D1521" s="171"/>
      <c r="E1521" s="105"/>
      <c r="G1521" s="516"/>
      <c r="H1521" s="362"/>
      <c r="I1521" s="377"/>
      <c r="J1521" s="362"/>
      <c r="K1521" s="362"/>
      <c r="L1521" s="362"/>
      <c r="M1521" s="362"/>
      <c r="N1521" s="363" t="b">
        <v>0</v>
      </c>
      <c r="O1521" s="363" t="b">
        <v>0</v>
      </c>
      <c r="P1521" s="136"/>
      <c r="Q1521" s="425"/>
      <c r="R1521" s="425"/>
      <c r="S1521" s="425"/>
      <c r="T1521" s="425"/>
      <c r="U1521" s="425"/>
      <c r="V1521" s="425"/>
      <c r="W1521" s="425"/>
      <c r="X1521" s="425"/>
      <c r="Y1521" s="425"/>
      <c r="Z1521" s="425"/>
      <c r="AA1521" s="425"/>
      <c r="AB1521" s="425"/>
    </row>
    <row r="1522" hidden="1">
      <c r="A1522" s="428" t="str">
        <f t="shared" si="124"/>
        <v/>
      </c>
      <c r="B1522" s="412"/>
      <c r="C1522" s="360" t="s">
        <v>422</v>
      </c>
      <c r="D1522" s="171"/>
      <c r="E1522" s="105"/>
      <c r="G1522" s="516"/>
      <c r="H1522" s="362"/>
      <c r="I1522" s="377"/>
      <c r="J1522" s="362"/>
      <c r="K1522" s="362"/>
      <c r="L1522" s="362"/>
      <c r="M1522" s="362"/>
      <c r="N1522" s="363" t="b">
        <v>0</v>
      </c>
      <c r="O1522" s="363" t="b">
        <v>0</v>
      </c>
      <c r="P1522" s="136"/>
      <c r="Q1522" s="425"/>
      <c r="R1522" s="425"/>
      <c r="S1522" s="425"/>
      <c r="T1522" s="425"/>
      <c r="U1522" s="425"/>
      <c r="V1522" s="425"/>
      <c r="W1522" s="425"/>
      <c r="X1522" s="425"/>
      <c r="Y1522" s="425"/>
      <c r="Z1522" s="425"/>
      <c r="AA1522" s="425"/>
      <c r="AB1522" s="425"/>
    </row>
    <row r="1523" hidden="1">
      <c r="A1523" s="428" t="str">
        <f t="shared" si="124"/>
        <v/>
      </c>
      <c r="B1523" s="415"/>
      <c r="C1523" s="360" t="s">
        <v>422</v>
      </c>
      <c r="D1523" s="171"/>
      <c r="E1523" s="517"/>
      <c r="F1523" s="518"/>
      <c r="G1523" s="516"/>
      <c r="H1523" s="362"/>
      <c r="I1523" s="377"/>
      <c r="J1523" s="362"/>
      <c r="K1523" s="362"/>
      <c r="L1523" s="362"/>
      <c r="M1523" s="362"/>
      <c r="N1523" s="363" t="b">
        <v>0</v>
      </c>
      <c r="O1523" s="363" t="b">
        <v>0</v>
      </c>
      <c r="P1523" s="136"/>
      <c r="Q1523" s="425"/>
      <c r="R1523" s="425"/>
      <c r="S1523" s="425"/>
      <c r="T1523" s="425"/>
      <c r="U1523" s="425"/>
      <c r="V1523" s="425"/>
      <c r="W1523" s="425"/>
      <c r="X1523" s="425"/>
      <c r="Y1523" s="425"/>
      <c r="Z1523" s="425"/>
      <c r="AA1523" s="425"/>
      <c r="AB1523" s="425"/>
    </row>
    <row r="1524" hidden="1">
      <c r="A1524" s="428" t="str">
        <f t="shared" si="124"/>
        <v/>
      </c>
      <c r="B1524" s="416"/>
      <c r="C1524" s="360" t="s">
        <v>422</v>
      </c>
      <c r="D1524" s="171"/>
      <c r="E1524" s="519"/>
      <c r="F1524" s="520"/>
      <c r="G1524" s="521"/>
      <c r="H1524" s="362"/>
      <c r="I1524" s="377"/>
      <c r="J1524" s="362"/>
      <c r="K1524" s="362"/>
      <c r="L1524" s="362"/>
      <c r="M1524" s="362"/>
      <c r="N1524" s="363" t="b">
        <v>0</v>
      </c>
      <c r="O1524" s="363" t="b">
        <v>0</v>
      </c>
      <c r="P1524" s="136"/>
      <c r="Q1524" s="425"/>
      <c r="R1524" s="425"/>
      <c r="S1524" s="425"/>
      <c r="T1524" s="425"/>
      <c r="U1524" s="425"/>
      <c r="V1524" s="425"/>
      <c r="W1524" s="425"/>
      <c r="X1524" s="425"/>
      <c r="Y1524" s="425"/>
      <c r="Z1524" s="425"/>
      <c r="AA1524" s="425"/>
      <c r="AB1524" s="425"/>
    </row>
    <row r="1525" hidden="1">
      <c r="A1525" s="428" t="str">
        <f t="shared" si="124"/>
        <v/>
      </c>
      <c r="B1525" s="416"/>
      <c r="C1525" s="375"/>
      <c r="D1525" s="171"/>
      <c r="E1525" s="362"/>
      <c r="F1525" s="362"/>
      <c r="G1525" s="380"/>
      <c r="H1525" s="362"/>
      <c r="I1525" s="377"/>
      <c r="J1525" s="362"/>
      <c r="K1525" s="362"/>
      <c r="L1525" s="362"/>
      <c r="M1525" s="362"/>
      <c r="N1525" s="363" t="b">
        <v>0</v>
      </c>
      <c r="O1525" s="363" t="b">
        <v>0</v>
      </c>
      <c r="P1525" s="136"/>
      <c r="Q1525" s="425"/>
      <c r="R1525" s="425"/>
      <c r="S1525" s="425"/>
      <c r="T1525" s="425"/>
      <c r="U1525" s="425"/>
      <c r="V1525" s="425"/>
      <c r="W1525" s="425"/>
      <c r="X1525" s="425"/>
      <c r="Y1525" s="425"/>
      <c r="Z1525" s="425"/>
      <c r="AA1525" s="425"/>
      <c r="AB1525" s="425"/>
    </row>
    <row r="1526" hidden="1">
      <c r="A1526" s="428" t="str">
        <f t="shared" si="124"/>
        <v>5f362f7fe44c792a2eeff885</v>
      </c>
      <c r="B1526" s="429" t="s">
        <v>13</v>
      </c>
      <c r="C1526" s="360" t="s">
        <v>1150</v>
      </c>
      <c r="D1526" s="500" t="s">
        <v>389</v>
      </c>
      <c r="E1526" s="13" t="s">
        <v>2828</v>
      </c>
      <c r="F1526" s="13" t="s">
        <v>2829</v>
      </c>
      <c r="G1526" s="487">
        <v>0.4166666666666667</v>
      </c>
      <c r="H1526" s="445" t="s">
        <v>3661</v>
      </c>
      <c r="I1526" s="94" t="s">
        <v>3681</v>
      </c>
      <c r="J1526" s="94" t="s">
        <v>3682</v>
      </c>
      <c r="K1526" s="362"/>
      <c r="L1526" s="362"/>
      <c r="M1526" s="362"/>
      <c r="N1526" s="363" t="b">
        <v>0</v>
      </c>
      <c r="O1526" s="363" t="b">
        <v>0</v>
      </c>
      <c r="P1526" s="136"/>
      <c r="Q1526" s="425"/>
      <c r="R1526" s="425"/>
      <c r="S1526" s="425"/>
      <c r="T1526" s="425"/>
      <c r="U1526" s="425"/>
      <c r="V1526" s="425"/>
      <c r="W1526" s="425"/>
      <c r="X1526" s="425"/>
      <c r="Y1526" s="425"/>
      <c r="Z1526" s="425"/>
      <c r="AA1526" s="425"/>
      <c r="AB1526" s="425"/>
    </row>
    <row r="1527" hidden="1">
      <c r="A1527" s="428" t="str">
        <f t="shared" si="124"/>
        <v>60a3d41866b44f680bcccecf</v>
      </c>
      <c r="B1527" s="412"/>
      <c r="C1527" s="360" t="s">
        <v>1150</v>
      </c>
      <c r="D1527" s="147" t="s">
        <v>389</v>
      </c>
      <c r="E1527" s="345" t="s">
        <v>3659</v>
      </c>
      <c r="F1527" s="345" t="s">
        <v>3660</v>
      </c>
      <c r="G1527" s="344" t="s">
        <v>181</v>
      </c>
      <c r="H1527" s="345" t="s">
        <v>3661</v>
      </c>
      <c r="I1527" s="346" t="s">
        <v>3662</v>
      </c>
      <c r="J1527" s="345" t="s">
        <v>3663</v>
      </c>
      <c r="K1527" s="362"/>
      <c r="L1527" s="362"/>
      <c r="M1527" s="362"/>
      <c r="N1527" s="363" t="b">
        <v>0</v>
      </c>
      <c r="O1527" s="363" t="b">
        <v>0</v>
      </c>
      <c r="P1527" s="136"/>
      <c r="Q1527" s="425"/>
      <c r="R1527" s="425"/>
      <c r="S1527" s="425"/>
      <c r="T1527" s="425"/>
      <c r="U1527" s="425"/>
      <c r="V1527" s="425"/>
      <c r="W1527" s="425"/>
      <c r="X1527" s="425"/>
      <c r="Y1527" s="425"/>
      <c r="Z1527" s="425"/>
      <c r="AA1527" s="425"/>
      <c r="AB1527" s="425"/>
    </row>
    <row r="1528" hidden="1">
      <c r="A1528" s="428" t="str">
        <f t="shared" si="124"/>
        <v>5ff457f071e89c3a0498105d</v>
      </c>
      <c r="B1528" s="412"/>
      <c r="C1528" s="360" t="s">
        <v>1150</v>
      </c>
      <c r="D1528" s="147" t="s">
        <v>389</v>
      </c>
      <c r="E1528" s="13" t="s">
        <v>2073</v>
      </c>
      <c r="F1528" s="13" t="s">
        <v>2074</v>
      </c>
      <c r="G1528" s="380">
        <v>0.5833333333333334</v>
      </c>
      <c r="H1528" s="345" t="s">
        <v>2822</v>
      </c>
      <c r="I1528" s="94" t="s">
        <v>3683</v>
      </c>
      <c r="J1528" s="94" t="s">
        <v>2077</v>
      </c>
      <c r="K1528" s="345" t="s">
        <v>3684</v>
      </c>
      <c r="L1528" s="362"/>
      <c r="M1528" s="362"/>
      <c r="N1528" s="363" t="b">
        <v>0</v>
      </c>
      <c r="O1528" s="363" t="b">
        <v>0</v>
      </c>
      <c r="P1528" s="136"/>
      <c r="Q1528" s="425"/>
      <c r="R1528" s="425"/>
      <c r="S1528" s="425"/>
      <c r="T1528" s="425"/>
      <c r="U1528" s="425"/>
      <c r="V1528" s="425"/>
      <c r="W1528" s="425"/>
      <c r="X1528" s="425"/>
      <c r="Y1528" s="425"/>
      <c r="Z1528" s="425"/>
      <c r="AA1528" s="425"/>
      <c r="AB1528" s="425"/>
    </row>
    <row r="1529" hidden="1">
      <c r="A1529" s="428" t="str">
        <f t="shared" si="124"/>
        <v>5fd0c3b645f5e34e9f73a917</v>
      </c>
      <c r="B1529" s="412"/>
      <c r="C1529" s="360" t="s">
        <v>1150</v>
      </c>
      <c r="D1529" s="378" t="s">
        <v>389</v>
      </c>
      <c r="E1529" s="348" t="s">
        <v>3685</v>
      </c>
      <c r="F1529" s="348" t="s">
        <v>3686</v>
      </c>
      <c r="G1529" s="347" t="s">
        <v>3687</v>
      </c>
      <c r="H1529" s="348" t="s">
        <v>3688</v>
      </c>
      <c r="I1529" s="349" t="s">
        <v>3689</v>
      </c>
      <c r="J1529" s="348" t="s">
        <v>3690</v>
      </c>
      <c r="K1529" s="362"/>
      <c r="L1529" s="362"/>
      <c r="M1529" s="362"/>
      <c r="N1529" s="363" t="b">
        <v>0</v>
      </c>
      <c r="O1529" s="363" t="b">
        <v>0</v>
      </c>
      <c r="P1529" s="136"/>
      <c r="Q1529" s="425"/>
      <c r="R1529" s="425"/>
      <c r="S1529" s="425"/>
      <c r="T1529" s="425"/>
      <c r="U1529" s="425"/>
      <c r="V1529" s="425"/>
      <c r="W1529" s="425"/>
      <c r="X1529" s="425"/>
      <c r="Y1529" s="425"/>
      <c r="Z1529" s="425"/>
      <c r="AA1529" s="425"/>
      <c r="AB1529" s="425"/>
    </row>
    <row r="1530" hidden="1">
      <c r="A1530" s="428" t="str">
        <f t="shared" si="124"/>
        <v/>
      </c>
      <c r="B1530" s="415"/>
      <c r="C1530" s="360" t="s">
        <v>1150</v>
      </c>
      <c r="D1530" s="147"/>
      <c r="E1530" s="345"/>
      <c r="F1530" s="345"/>
      <c r="G1530" s="344"/>
      <c r="H1530" s="345"/>
      <c r="I1530" s="346"/>
      <c r="J1530" s="345"/>
      <c r="K1530" s="362"/>
      <c r="L1530" s="362"/>
      <c r="M1530" s="362"/>
      <c r="N1530" s="363" t="b">
        <v>0</v>
      </c>
      <c r="O1530" s="363" t="b">
        <v>0</v>
      </c>
      <c r="P1530" s="136"/>
      <c r="Q1530" s="425"/>
      <c r="R1530" s="425"/>
      <c r="S1530" s="425"/>
      <c r="T1530" s="425"/>
      <c r="U1530" s="425"/>
      <c r="V1530" s="425"/>
      <c r="W1530" s="425"/>
      <c r="X1530" s="425"/>
      <c r="Y1530" s="425"/>
      <c r="Z1530" s="425"/>
      <c r="AA1530" s="425"/>
      <c r="AB1530" s="425"/>
    </row>
    <row r="1531" hidden="1">
      <c r="A1531" s="428" t="str">
        <f t="shared" si="124"/>
        <v/>
      </c>
      <c r="B1531" s="408"/>
      <c r="C1531" s="9">
        <v>44407.0</v>
      </c>
      <c r="D1531" s="171"/>
      <c r="E1531" s="362"/>
      <c r="F1531" s="362"/>
      <c r="G1531" s="380"/>
      <c r="H1531" s="362"/>
      <c r="I1531" s="377"/>
      <c r="J1531" s="362"/>
      <c r="K1531" s="362"/>
      <c r="L1531" s="362"/>
      <c r="M1531" s="362"/>
      <c r="N1531" s="363" t="b">
        <v>0</v>
      </c>
      <c r="O1531" s="363" t="b">
        <v>0</v>
      </c>
      <c r="P1531" s="136"/>
      <c r="Q1531" s="425"/>
      <c r="R1531" s="425"/>
      <c r="S1531" s="425"/>
      <c r="T1531" s="425"/>
      <c r="U1531" s="425"/>
      <c r="V1531" s="425"/>
      <c r="W1531" s="425"/>
      <c r="X1531" s="425"/>
      <c r="Y1531" s="425"/>
      <c r="Z1531" s="425"/>
      <c r="AA1531" s="425"/>
      <c r="AB1531" s="425"/>
    </row>
    <row r="1532" hidden="1">
      <c r="A1532" s="428" t="str">
        <f t="shared" si="124"/>
        <v>ALINMAYACAK!!!</v>
      </c>
      <c r="B1532" s="429" t="s">
        <v>1389</v>
      </c>
      <c r="C1532" s="360" t="s">
        <v>422</v>
      </c>
      <c r="D1532" s="171"/>
      <c r="E1532" s="102" t="s">
        <v>283</v>
      </c>
      <c r="F1532" s="513"/>
      <c r="G1532" s="380"/>
      <c r="H1532" s="362"/>
      <c r="I1532" s="377"/>
      <c r="J1532" s="362"/>
      <c r="K1532" s="362"/>
      <c r="L1532" s="362"/>
      <c r="M1532" s="362"/>
      <c r="N1532" s="363" t="b">
        <v>0</v>
      </c>
      <c r="O1532" s="363" t="b">
        <v>0</v>
      </c>
      <c r="P1532" s="136"/>
      <c r="Q1532" s="425"/>
      <c r="R1532" s="425"/>
      <c r="S1532" s="425"/>
      <c r="T1532" s="425"/>
      <c r="U1532" s="425"/>
      <c r="V1532" s="425"/>
      <c r="W1532" s="425"/>
      <c r="X1532" s="425"/>
      <c r="Y1532" s="425"/>
      <c r="Z1532" s="425"/>
      <c r="AA1532" s="425"/>
      <c r="AB1532" s="425"/>
    </row>
    <row r="1533" hidden="1">
      <c r="A1533" s="428" t="str">
        <f t="shared" si="124"/>
        <v/>
      </c>
      <c r="B1533" s="412"/>
      <c r="C1533" s="360" t="s">
        <v>422</v>
      </c>
      <c r="D1533" s="171"/>
      <c r="E1533" s="105"/>
      <c r="F1533" s="412"/>
      <c r="G1533" s="380"/>
      <c r="H1533" s="362"/>
      <c r="I1533" s="377"/>
      <c r="J1533" s="362"/>
      <c r="K1533" s="362"/>
      <c r="L1533" s="362"/>
      <c r="M1533" s="362"/>
      <c r="N1533" s="363" t="b">
        <v>0</v>
      </c>
      <c r="O1533" s="363" t="b">
        <v>0</v>
      </c>
      <c r="P1533" s="136"/>
      <c r="Q1533" s="425"/>
      <c r="R1533" s="425"/>
      <c r="S1533" s="425"/>
      <c r="T1533" s="425"/>
      <c r="U1533" s="425"/>
      <c r="V1533" s="425"/>
      <c r="W1533" s="425"/>
      <c r="X1533" s="425"/>
      <c r="Y1533" s="425"/>
      <c r="Z1533" s="425"/>
      <c r="AA1533" s="425"/>
      <c r="AB1533" s="425"/>
    </row>
    <row r="1534" hidden="1">
      <c r="A1534" s="428" t="str">
        <f t="shared" si="124"/>
        <v/>
      </c>
      <c r="B1534" s="412"/>
      <c r="C1534" s="360" t="s">
        <v>422</v>
      </c>
      <c r="D1534" s="171"/>
      <c r="E1534" s="105"/>
      <c r="F1534" s="412"/>
      <c r="G1534" s="380"/>
      <c r="H1534" s="362"/>
      <c r="I1534" s="377"/>
      <c r="J1534" s="362"/>
      <c r="K1534" s="362"/>
      <c r="L1534" s="362"/>
      <c r="M1534" s="362"/>
      <c r="N1534" s="363" t="b">
        <v>0</v>
      </c>
      <c r="O1534" s="363" t="b">
        <v>0</v>
      </c>
      <c r="P1534" s="136"/>
      <c r="Q1534" s="425"/>
      <c r="R1534" s="425"/>
      <c r="S1534" s="425"/>
      <c r="T1534" s="425"/>
      <c r="U1534" s="425"/>
      <c r="V1534" s="425"/>
      <c r="W1534" s="425"/>
      <c r="X1534" s="425"/>
      <c r="Y1534" s="425"/>
      <c r="Z1534" s="425"/>
      <c r="AA1534" s="425"/>
      <c r="AB1534" s="425"/>
    </row>
    <row r="1535" hidden="1">
      <c r="A1535" s="428" t="str">
        <f t="shared" si="124"/>
        <v/>
      </c>
      <c r="B1535" s="412"/>
      <c r="C1535" s="360" t="s">
        <v>422</v>
      </c>
      <c r="D1535" s="171"/>
      <c r="E1535" s="105"/>
      <c r="F1535" s="412"/>
      <c r="G1535" s="380"/>
      <c r="H1535" s="362"/>
      <c r="I1535" s="377"/>
      <c r="J1535" s="362"/>
      <c r="K1535" s="362"/>
      <c r="L1535" s="362"/>
      <c r="M1535" s="362"/>
      <c r="N1535" s="363" t="b">
        <v>0</v>
      </c>
      <c r="O1535" s="363" t="b">
        <v>0</v>
      </c>
      <c r="P1535" s="136"/>
      <c r="Q1535" s="425"/>
      <c r="R1535" s="425"/>
      <c r="S1535" s="425"/>
      <c r="T1535" s="425"/>
      <c r="U1535" s="425"/>
      <c r="V1535" s="425"/>
      <c r="W1535" s="425"/>
      <c r="X1535" s="425"/>
      <c r="Y1535" s="425"/>
      <c r="Z1535" s="425"/>
      <c r="AA1535" s="425"/>
      <c r="AB1535" s="425"/>
    </row>
    <row r="1536" hidden="1">
      <c r="A1536" s="428" t="str">
        <f t="shared" si="124"/>
        <v/>
      </c>
      <c r="B1536" s="415"/>
      <c r="C1536" s="360" t="s">
        <v>422</v>
      </c>
      <c r="D1536" s="171"/>
      <c r="E1536" s="362"/>
      <c r="F1536" s="522"/>
      <c r="G1536" s="380"/>
      <c r="H1536" s="362"/>
      <c r="I1536" s="377"/>
      <c r="J1536" s="362"/>
      <c r="K1536" s="362"/>
      <c r="L1536" s="362"/>
      <c r="M1536" s="362"/>
      <c r="N1536" s="363" t="b">
        <v>0</v>
      </c>
      <c r="O1536" s="363" t="b">
        <v>0</v>
      </c>
      <c r="P1536" s="136"/>
      <c r="Q1536" s="425"/>
      <c r="R1536" s="425"/>
      <c r="S1536" s="425"/>
      <c r="T1536" s="425"/>
      <c r="U1536" s="425"/>
      <c r="V1536" s="425"/>
      <c r="W1536" s="425"/>
      <c r="X1536" s="425"/>
      <c r="Y1536" s="425"/>
      <c r="Z1536" s="425"/>
      <c r="AA1536" s="425"/>
      <c r="AB1536" s="425"/>
    </row>
    <row r="1537" hidden="1">
      <c r="A1537" s="428" t="str">
        <f t="shared" si="124"/>
        <v/>
      </c>
      <c r="B1537" s="416"/>
      <c r="C1537" s="360" t="s">
        <v>422</v>
      </c>
      <c r="D1537" s="171"/>
      <c r="E1537" s="362"/>
      <c r="F1537" s="523"/>
      <c r="G1537" s="380"/>
      <c r="H1537" s="362"/>
      <c r="I1537" s="377"/>
      <c r="J1537" s="362"/>
      <c r="K1537" s="362"/>
      <c r="L1537" s="362"/>
      <c r="M1537" s="362"/>
      <c r="N1537" s="363" t="b">
        <v>0</v>
      </c>
      <c r="O1537" s="363" t="b">
        <v>0</v>
      </c>
      <c r="P1537" s="136"/>
      <c r="Q1537" s="425"/>
      <c r="R1537" s="425"/>
      <c r="S1537" s="425"/>
      <c r="T1537" s="425"/>
      <c r="U1537" s="425"/>
      <c r="V1537" s="425"/>
      <c r="W1537" s="425"/>
      <c r="X1537" s="425"/>
      <c r="Y1537" s="425"/>
      <c r="Z1537" s="425"/>
      <c r="AA1537" s="425"/>
      <c r="AB1537" s="425"/>
    </row>
    <row r="1538" hidden="1">
      <c r="A1538" s="428" t="str">
        <f t="shared" si="124"/>
        <v/>
      </c>
      <c r="B1538" s="416"/>
      <c r="C1538" s="375"/>
      <c r="D1538" s="171"/>
      <c r="E1538" s="362"/>
      <c r="F1538" s="7"/>
      <c r="G1538" s="380"/>
      <c r="H1538" s="362"/>
      <c r="I1538" s="377"/>
      <c r="J1538" s="362"/>
      <c r="K1538" s="362"/>
      <c r="L1538" s="362"/>
      <c r="M1538" s="362"/>
      <c r="N1538" s="363" t="b">
        <v>0</v>
      </c>
      <c r="O1538" s="363" t="b">
        <v>0</v>
      </c>
      <c r="P1538" s="136"/>
      <c r="Q1538" s="425"/>
      <c r="R1538" s="425"/>
      <c r="S1538" s="425"/>
      <c r="T1538" s="425"/>
      <c r="U1538" s="425"/>
      <c r="V1538" s="425"/>
      <c r="W1538" s="425"/>
      <c r="X1538" s="425"/>
      <c r="Y1538" s="425"/>
      <c r="Z1538" s="425"/>
      <c r="AA1538" s="425"/>
      <c r="AB1538" s="425"/>
    </row>
    <row r="1539" hidden="1">
      <c r="A1539" s="428" t="str">
        <f t="shared" si="124"/>
        <v/>
      </c>
      <c r="B1539" s="429" t="s">
        <v>13</v>
      </c>
      <c r="C1539" s="360" t="s">
        <v>1150</v>
      </c>
      <c r="D1539" s="171"/>
      <c r="E1539" s="362"/>
      <c r="F1539" s="489" t="s">
        <v>3691</v>
      </c>
      <c r="G1539" s="380"/>
      <c r="H1539" s="362"/>
      <c r="I1539" s="377"/>
      <c r="J1539" s="362"/>
      <c r="K1539" s="362"/>
      <c r="L1539" s="362"/>
      <c r="M1539" s="362"/>
      <c r="N1539" s="363" t="b">
        <v>0</v>
      </c>
      <c r="O1539" s="363" t="b">
        <v>0</v>
      </c>
      <c r="P1539" s="136"/>
      <c r="Q1539" s="425"/>
      <c r="R1539" s="425"/>
      <c r="S1539" s="425"/>
      <c r="T1539" s="425"/>
      <c r="U1539" s="425"/>
      <c r="V1539" s="425"/>
      <c r="W1539" s="425"/>
      <c r="X1539" s="425"/>
      <c r="Y1539" s="425"/>
      <c r="Z1539" s="425"/>
      <c r="AA1539" s="425"/>
      <c r="AB1539" s="425"/>
    </row>
    <row r="1540" hidden="1">
      <c r="A1540" s="428" t="str">
        <f t="shared" si="124"/>
        <v>5f3521cc64610ec8666047bd</v>
      </c>
      <c r="B1540" s="412"/>
      <c r="C1540" s="360" t="s">
        <v>1150</v>
      </c>
      <c r="D1540" s="147" t="s">
        <v>389</v>
      </c>
      <c r="E1540" s="13" t="s">
        <v>374</v>
      </c>
      <c r="F1540" s="13" t="s">
        <v>375</v>
      </c>
      <c r="G1540" s="380">
        <v>0.4583333333333333</v>
      </c>
      <c r="H1540" s="345" t="s">
        <v>546</v>
      </c>
      <c r="I1540" s="346" t="s">
        <v>3692</v>
      </c>
      <c r="J1540" s="345" t="s">
        <v>3693</v>
      </c>
      <c r="K1540" s="345"/>
      <c r="L1540" s="362"/>
      <c r="M1540" s="362"/>
      <c r="N1540" s="363" t="b">
        <v>0</v>
      </c>
      <c r="O1540" s="363" t="b">
        <v>0</v>
      </c>
      <c r="P1540" s="136"/>
      <c r="Q1540" s="425"/>
      <c r="R1540" s="425"/>
      <c r="S1540" s="425"/>
      <c r="T1540" s="425"/>
      <c r="U1540" s="425"/>
      <c r="V1540" s="425"/>
      <c r="W1540" s="425"/>
      <c r="X1540" s="425"/>
      <c r="Y1540" s="425"/>
      <c r="Z1540" s="425"/>
      <c r="AA1540" s="425"/>
      <c r="AB1540" s="425"/>
    </row>
    <row r="1541" hidden="1">
      <c r="A1541" s="428" t="str">
        <f t="shared" si="124"/>
        <v>5fbeacbb23cac489b63513d2</v>
      </c>
      <c r="B1541" s="412"/>
      <c r="C1541" s="360" t="s">
        <v>1150</v>
      </c>
      <c r="D1541" s="147" t="s">
        <v>389</v>
      </c>
      <c r="E1541" s="345" t="s">
        <v>233</v>
      </c>
      <c r="F1541" s="345" t="s">
        <v>234</v>
      </c>
      <c r="G1541" s="380">
        <v>0.5416666666666666</v>
      </c>
      <c r="H1541" s="345" t="s">
        <v>540</v>
      </c>
      <c r="I1541" s="346" t="s">
        <v>3694</v>
      </c>
      <c r="J1541" s="345" t="s">
        <v>236</v>
      </c>
      <c r="K1541" s="345" t="s">
        <v>1996</v>
      </c>
      <c r="L1541" s="362"/>
      <c r="M1541" s="362"/>
      <c r="N1541" s="363" t="b">
        <v>0</v>
      </c>
      <c r="O1541" s="363" t="b">
        <v>0</v>
      </c>
      <c r="P1541" s="136"/>
      <c r="Q1541" s="425"/>
      <c r="R1541" s="425"/>
      <c r="S1541" s="425"/>
      <c r="T1541" s="425"/>
      <c r="U1541" s="425"/>
      <c r="V1541" s="425"/>
      <c r="W1541" s="425"/>
      <c r="X1541" s="425"/>
      <c r="Y1541" s="425"/>
      <c r="Z1541" s="425"/>
      <c r="AA1541" s="425"/>
      <c r="AB1541" s="425"/>
    </row>
    <row r="1542" hidden="1">
      <c r="A1542" s="428" t="str">
        <f t="shared" si="124"/>
        <v>5f3310a8d602277241d3257e</v>
      </c>
      <c r="B1542" s="412"/>
      <c r="C1542" s="360" t="s">
        <v>1150</v>
      </c>
      <c r="D1542" s="147" t="s">
        <v>389</v>
      </c>
      <c r="E1542" s="345" t="s">
        <v>1620</v>
      </c>
      <c r="F1542" s="345" t="s">
        <v>1621</v>
      </c>
      <c r="G1542" s="380">
        <v>0.625</v>
      </c>
      <c r="H1542" s="345" t="s">
        <v>546</v>
      </c>
      <c r="I1542" s="94" t="s">
        <v>3695</v>
      </c>
      <c r="J1542" s="97" t="s">
        <v>1624</v>
      </c>
      <c r="K1542" s="345" t="s">
        <v>1996</v>
      </c>
      <c r="L1542" s="362"/>
      <c r="M1542" s="362"/>
      <c r="N1542" s="363" t="b">
        <v>0</v>
      </c>
      <c r="O1542" s="363" t="b">
        <v>0</v>
      </c>
      <c r="P1542" s="136"/>
      <c r="Q1542" s="425"/>
      <c r="R1542" s="425"/>
      <c r="S1542" s="425"/>
      <c r="T1542" s="425"/>
      <c r="U1542" s="425"/>
      <c r="V1542" s="425"/>
      <c r="W1542" s="425"/>
      <c r="X1542" s="425"/>
      <c r="Y1542" s="425"/>
      <c r="Z1542" s="425"/>
      <c r="AA1542" s="425"/>
      <c r="AB1542" s="425"/>
    </row>
    <row r="1543" hidden="1">
      <c r="A1543" s="428" t="str">
        <f t="shared" si="124"/>
        <v>60e84d4b3e4ad3a3ba05edb3</v>
      </c>
      <c r="B1543" s="415"/>
      <c r="C1543" s="360" t="s">
        <v>1150</v>
      </c>
      <c r="D1543" s="147" t="s">
        <v>389</v>
      </c>
      <c r="E1543" s="345" t="s">
        <v>3696</v>
      </c>
      <c r="F1543" s="345" t="s">
        <v>3697</v>
      </c>
      <c r="G1543" s="380">
        <v>0.7083333333333334</v>
      </c>
      <c r="H1543" s="345" t="s">
        <v>546</v>
      </c>
      <c r="I1543" s="346" t="s">
        <v>3698</v>
      </c>
      <c r="J1543" s="345" t="s">
        <v>3699</v>
      </c>
      <c r="K1543" s="362"/>
      <c r="L1543" s="362"/>
      <c r="M1543" s="362"/>
      <c r="N1543" s="363" t="b">
        <v>0</v>
      </c>
      <c r="O1543" s="363" t="b">
        <v>0</v>
      </c>
      <c r="P1543" s="136"/>
      <c r="Q1543" s="425"/>
      <c r="R1543" s="425"/>
      <c r="S1543" s="425"/>
      <c r="T1543" s="425"/>
      <c r="U1543" s="425"/>
      <c r="V1543" s="425"/>
      <c r="W1543" s="425"/>
      <c r="X1543" s="425"/>
      <c r="Y1543" s="425"/>
      <c r="Z1543" s="425"/>
      <c r="AA1543" s="425"/>
      <c r="AB1543" s="425"/>
    </row>
    <row r="1544" hidden="1">
      <c r="A1544" s="428" t="str">
        <f t="shared" si="124"/>
        <v/>
      </c>
      <c r="B1544" s="408"/>
      <c r="C1544" s="9">
        <v>44410.0</v>
      </c>
      <c r="D1544" s="171"/>
      <c r="E1544" s="362"/>
      <c r="F1544" s="362"/>
      <c r="G1544" s="380"/>
      <c r="H1544" s="362"/>
      <c r="I1544" s="377"/>
      <c r="J1544" s="345"/>
      <c r="K1544" s="362"/>
      <c r="L1544" s="362"/>
      <c r="M1544" s="362"/>
      <c r="N1544" s="363" t="b">
        <v>0</v>
      </c>
      <c r="O1544" s="363" t="b">
        <v>0</v>
      </c>
      <c r="P1544" s="136"/>
      <c r="Q1544" s="425"/>
      <c r="R1544" s="425"/>
      <c r="S1544" s="425"/>
      <c r="T1544" s="425"/>
      <c r="U1544" s="425"/>
      <c r="V1544" s="425"/>
      <c r="W1544" s="425"/>
      <c r="X1544" s="425"/>
      <c r="Y1544" s="425"/>
      <c r="Z1544" s="425"/>
      <c r="AA1544" s="425"/>
      <c r="AB1544" s="425"/>
    </row>
    <row r="1545" hidden="1">
      <c r="A1545" s="428" t="str">
        <f t="shared" si="124"/>
        <v>60e4bccfeed35065447dc18c</v>
      </c>
      <c r="B1545" s="429" t="s">
        <v>1389</v>
      </c>
      <c r="C1545" s="360" t="s">
        <v>422</v>
      </c>
      <c r="D1545" s="147" t="s">
        <v>389</v>
      </c>
      <c r="E1545" s="13" t="s">
        <v>3700</v>
      </c>
      <c r="F1545" s="13" t="s">
        <v>3701</v>
      </c>
      <c r="G1545" s="380">
        <v>0.5</v>
      </c>
      <c r="H1545" s="345" t="s">
        <v>897</v>
      </c>
      <c r="I1545" s="133" t="s">
        <v>3702</v>
      </c>
      <c r="J1545" s="94" t="s">
        <v>3703</v>
      </c>
      <c r="K1545" s="362"/>
      <c r="L1545" s="362"/>
      <c r="M1545" s="362"/>
      <c r="N1545" s="363" t="b">
        <v>0</v>
      </c>
      <c r="O1545" s="363" t="b">
        <v>0</v>
      </c>
      <c r="P1545" s="136"/>
      <c r="Q1545" s="425"/>
      <c r="R1545" s="425"/>
      <c r="S1545" s="425"/>
      <c r="T1545" s="425"/>
      <c r="U1545" s="425"/>
      <c r="V1545" s="425"/>
      <c r="W1545" s="425"/>
      <c r="X1545" s="425"/>
      <c r="Y1545" s="425"/>
      <c r="Z1545" s="425"/>
      <c r="AA1545" s="425"/>
      <c r="AB1545" s="425"/>
    </row>
    <row r="1546" hidden="1">
      <c r="A1546" s="428" t="str">
        <f t="shared" si="124"/>
        <v>5fd74033a9ef54d93caf2af5</v>
      </c>
      <c r="B1546" s="412"/>
      <c r="C1546" s="360" t="s">
        <v>422</v>
      </c>
      <c r="D1546" s="147" t="s">
        <v>389</v>
      </c>
      <c r="E1546" s="13" t="s">
        <v>2872</v>
      </c>
      <c r="F1546" s="13" t="s">
        <v>2873</v>
      </c>
      <c r="G1546" s="380">
        <v>0.5833333333333334</v>
      </c>
      <c r="H1546" s="345" t="s">
        <v>1025</v>
      </c>
      <c r="I1546" s="346" t="s">
        <v>3704</v>
      </c>
      <c r="J1546" s="94" t="s">
        <v>2875</v>
      </c>
      <c r="K1546" s="362"/>
      <c r="L1546" s="345"/>
      <c r="M1546" s="362"/>
      <c r="N1546" s="363" t="b">
        <v>0</v>
      </c>
      <c r="O1546" s="363" t="b">
        <v>0</v>
      </c>
      <c r="P1546" s="136"/>
      <c r="Q1546" s="425"/>
      <c r="R1546" s="425"/>
      <c r="S1546" s="425"/>
      <c r="T1546" s="425"/>
      <c r="U1546" s="425"/>
      <c r="V1546" s="425"/>
      <c r="W1546" s="425"/>
      <c r="X1546" s="425"/>
      <c r="Y1546" s="425"/>
      <c r="Z1546" s="425"/>
      <c r="AA1546" s="425"/>
      <c r="AB1546" s="425"/>
    </row>
    <row r="1547" hidden="1">
      <c r="A1547" s="428" t="str">
        <f t="shared" si="124"/>
        <v>5fa58c4efe8a204cfb8d1866</v>
      </c>
      <c r="B1547" s="412"/>
      <c r="C1547" s="360" t="s">
        <v>422</v>
      </c>
      <c r="D1547" s="147" t="s">
        <v>389</v>
      </c>
      <c r="E1547" s="13" t="s">
        <v>1675</v>
      </c>
      <c r="F1547" s="13" t="s">
        <v>1676</v>
      </c>
      <c r="G1547" s="380">
        <v>0.625</v>
      </c>
      <c r="H1547" s="345" t="s">
        <v>1025</v>
      </c>
      <c r="I1547" s="346" t="s">
        <v>3705</v>
      </c>
      <c r="J1547" s="345" t="s">
        <v>3706</v>
      </c>
      <c r="K1547" s="345" t="s">
        <v>2248</v>
      </c>
      <c r="L1547" s="362"/>
      <c r="M1547" s="362"/>
      <c r="N1547" s="363" t="b">
        <v>0</v>
      </c>
      <c r="O1547" s="363" t="b">
        <v>0</v>
      </c>
      <c r="P1547" s="136"/>
      <c r="Q1547" s="425"/>
      <c r="R1547" s="425"/>
      <c r="S1547" s="425"/>
      <c r="T1547" s="425"/>
      <c r="U1547" s="425"/>
      <c r="V1547" s="425"/>
      <c r="W1547" s="425"/>
      <c r="X1547" s="425"/>
      <c r="Y1547" s="425"/>
      <c r="Z1547" s="425"/>
      <c r="AA1547" s="425"/>
      <c r="AB1547" s="425"/>
    </row>
    <row r="1548" hidden="1">
      <c r="A1548" s="428" t="str">
        <f t="shared" si="124"/>
        <v>602fc9606a39b5e76c6e0e65</v>
      </c>
      <c r="B1548" s="412"/>
      <c r="C1548" s="360" t="s">
        <v>422</v>
      </c>
      <c r="D1548" s="147" t="s">
        <v>389</v>
      </c>
      <c r="E1548" s="13" t="s">
        <v>1406</v>
      </c>
      <c r="F1548" s="13" t="s">
        <v>1407</v>
      </c>
      <c r="G1548" s="380">
        <v>0.75</v>
      </c>
      <c r="H1548" s="345" t="s">
        <v>1847</v>
      </c>
      <c r="I1548" s="94" t="s">
        <v>3707</v>
      </c>
      <c r="J1548" s="94" t="s">
        <v>1410</v>
      </c>
      <c r="K1548" s="362"/>
      <c r="L1548" s="345"/>
      <c r="M1548" s="362"/>
      <c r="N1548" s="363" t="b">
        <v>0</v>
      </c>
      <c r="O1548" s="363" t="b">
        <v>0</v>
      </c>
      <c r="P1548" s="136"/>
      <c r="Q1548" s="425"/>
      <c r="R1548" s="425"/>
      <c r="S1548" s="425"/>
      <c r="T1548" s="425"/>
      <c r="U1548" s="425"/>
      <c r="V1548" s="425"/>
      <c r="W1548" s="425"/>
      <c r="X1548" s="425"/>
      <c r="Y1548" s="425"/>
      <c r="Z1548" s="425"/>
      <c r="AA1548" s="425"/>
      <c r="AB1548" s="425"/>
    </row>
    <row r="1549" hidden="1">
      <c r="A1549" s="428" t="str">
        <f t="shared" si="124"/>
        <v/>
      </c>
      <c r="B1549" s="415"/>
      <c r="C1549" s="360" t="s">
        <v>422</v>
      </c>
      <c r="D1549" s="171"/>
      <c r="E1549" s="362"/>
      <c r="F1549" s="362"/>
      <c r="G1549" s="380"/>
      <c r="H1549" s="362"/>
      <c r="I1549" s="377"/>
      <c r="J1549" s="362"/>
      <c r="K1549" s="362"/>
      <c r="L1549" s="362"/>
      <c r="M1549" s="362"/>
      <c r="N1549" s="363" t="b">
        <v>0</v>
      </c>
      <c r="O1549" s="363" t="b">
        <v>0</v>
      </c>
      <c r="P1549" s="136"/>
      <c r="Q1549" s="425"/>
      <c r="R1549" s="425"/>
      <c r="S1549" s="425"/>
      <c r="T1549" s="425"/>
      <c r="U1549" s="425"/>
      <c r="V1549" s="425"/>
      <c r="W1549" s="425"/>
      <c r="X1549" s="425"/>
      <c r="Y1549" s="425"/>
      <c r="Z1549" s="425"/>
      <c r="AA1549" s="425"/>
      <c r="AB1549" s="425"/>
    </row>
    <row r="1550" hidden="1">
      <c r="A1550" s="428" t="str">
        <f t="shared" si="124"/>
        <v/>
      </c>
      <c r="B1550" s="416"/>
      <c r="C1550" s="360" t="s">
        <v>422</v>
      </c>
      <c r="D1550" s="171"/>
      <c r="E1550" s="362"/>
      <c r="F1550" s="362"/>
      <c r="G1550" s="380"/>
      <c r="H1550" s="362"/>
      <c r="I1550" s="377"/>
      <c r="J1550" s="362"/>
      <c r="K1550" s="362"/>
      <c r="L1550" s="362"/>
      <c r="M1550" s="362"/>
      <c r="N1550" s="363" t="b">
        <v>0</v>
      </c>
      <c r="O1550" s="363" t="b">
        <v>0</v>
      </c>
      <c r="P1550" s="136"/>
      <c r="Q1550" s="425"/>
      <c r="R1550" s="425"/>
      <c r="S1550" s="425"/>
      <c r="T1550" s="425"/>
      <c r="U1550" s="425"/>
      <c r="V1550" s="425"/>
      <c r="W1550" s="425"/>
      <c r="X1550" s="425"/>
      <c r="Y1550" s="425"/>
      <c r="Z1550" s="425"/>
      <c r="AA1550" s="425"/>
      <c r="AB1550" s="425"/>
    </row>
    <row r="1551" hidden="1">
      <c r="A1551" s="428" t="str">
        <f t="shared" si="124"/>
        <v/>
      </c>
      <c r="B1551" s="416"/>
      <c r="C1551" s="375"/>
      <c r="D1551" s="171"/>
      <c r="E1551" s="362"/>
      <c r="F1551" s="362"/>
      <c r="G1551" s="380"/>
      <c r="H1551" s="362"/>
      <c r="I1551" s="377"/>
      <c r="J1551" s="362"/>
      <c r="K1551" s="362"/>
      <c r="L1551" s="362"/>
      <c r="M1551" s="362"/>
      <c r="N1551" s="363" t="b">
        <v>0</v>
      </c>
      <c r="O1551" s="363" t="b">
        <v>0</v>
      </c>
      <c r="P1551" s="136"/>
      <c r="Q1551" s="425"/>
      <c r="R1551" s="425"/>
      <c r="S1551" s="425"/>
      <c r="T1551" s="425"/>
      <c r="U1551" s="425"/>
      <c r="V1551" s="425"/>
      <c r="W1551" s="425"/>
      <c r="X1551" s="425"/>
      <c r="Y1551" s="425"/>
      <c r="Z1551" s="425"/>
      <c r="AA1551" s="425"/>
      <c r="AB1551" s="425"/>
    </row>
    <row r="1552" hidden="1">
      <c r="A1552" s="428" t="str">
        <f t="shared" si="124"/>
        <v/>
      </c>
      <c r="B1552" s="429" t="s">
        <v>13</v>
      </c>
      <c r="C1552" s="360" t="s">
        <v>1150</v>
      </c>
      <c r="D1552" s="171"/>
      <c r="E1552" s="362"/>
      <c r="F1552" s="362"/>
      <c r="G1552" s="380"/>
      <c r="H1552" s="362"/>
      <c r="I1552" s="377"/>
      <c r="J1552" s="362"/>
      <c r="K1552" s="362"/>
      <c r="L1552" s="362"/>
      <c r="M1552" s="362"/>
      <c r="N1552" s="363" t="b">
        <v>0</v>
      </c>
      <c r="O1552" s="363" t="b">
        <v>0</v>
      </c>
      <c r="P1552" s="136"/>
      <c r="Q1552" s="425"/>
      <c r="R1552" s="425"/>
      <c r="S1552" s="425"/>
      <c r="T1552" s="425"/>
      <c r="U1552" s="425"/>
      <c r="V1552" s="425"/>
      <c r="W1552" s="425"/>
      <c r="X1552" s="425"/>
      <c r="Y1552" s="425"/>
      <c r="Z1552" s="425"/>
      <c r="AA1552" s="425"/>
      <c r="AB1552" s="425"/>
    </row>
    <row r="1553" hidden="1">
      <c r="A1553" s="428" t="str">
        <f t="shared" si="124"/>
        <v> 60fabf55e442a997a67c6f63</v>
      </c>
      <c r="B1553" s="412"/>
      <c r="C1553" s="360" t="s">
        <v>1150</v>
      </c>
      <c r="D1553" s="147" t="s">
        <v>389</v>
      </c>
      <c r="E1553" s="345" t="s">
        <v>3708</v>
      </c>
      <c r="F1553" s="345" t="s">
        <v>3709</v>
      </c>
      <c r="G1553" s="380">
        <v>0.5833333333333334</v>
      </c>
      <c r="H1553" s="345" t="s">
        <v>3710</v>
      </c>
      <c r="I1553" s="346" t="s">
        <v>3711</v>
      </c>
      <c r="J1553" s="345" t="s">
        <v>3712</v>
      </c>
      <c r="K1553" s="362"/>
      <c r="L1553" s="362"/>
      <c r="M1553" s="362"/>
      <c r="N1553" s="363" t="b">
        <v>0</v>
      </c>
      <c r="O1553" s="363" t="b">
        <v>0</v>
      </c>
      <c r="P1553" s="136"/>
      <c r="Q1553" s="425"/>
      <c r="R1553" s="425"/>
      <c r="S1553" s="425"/>
      <c r="T1553" s="425"/>
      <c r="U1553" s="425"/>
      <c r="V1553" s="425"/>
      <c r="W1553" s="425"/>
      <c r="X1553" s="425"/>
      <c r="Y1553" s="425"/>
      <c r="Z1553" s="425"/>
      <c r="AA1553" s="425"/>
      <c r="AB1553" s="425"/>
    </row>
    <row r="1554" hidden="1">
      <c r="A1554" s="428" t="str">
        <f t="shared" si="124"/>
        <v>60cdaf0f125f5021c6f57e48</v>
      </c>
      <c r="B1554" s="412"/>
      <c r="C1554" s="360" t="s">
        <v>1150</v>
      </c>
      <c r="D1554" s="147" t="s">
        <v>389</v>
      </c>
      <c r="E1554" s="345" t="s">
        <v>3713</v>
      </c>
      <c r="F1554" s="345" t="s">
        <v>3714</v>
      </c>
      <c r="G1554" s="344" t="s">
        <v>24</v>
      </c>
      <c r="H1554" s="345" t="s">
        <v>675</v>
      </c>
      <c r="I1554" s="346" t="s">
        <v>3715</v>
      </c>
      <c r="J1554" s="345" t="s">
        <v>3716</v>
      </c>
      <c r="K1554" s="362"/>
      <c r="L1554" s="362"/>
      <c r="M1554" s="362"/>
      <c r="N1554" s="363" t="b">
        <v>0</v>
      </c>
      <c r="O1554" s="363" t="b">
        <v>0</v>
      </c>
      <c r="P1554" s="136"/>
      <c r="Q1554" s="425"/>
      <c r="R1554" s="425"/>
      <c r="S1554" s="425"/>
      <c r="T1554" s="425"/>
      <c r="U1554" s="425"/>
      <c r="V1554" s="425"/>
      <c r="W1554" s="425"/>
      <c r="X1554" s="425"/>
      <c r="Y1554" s="425"/>
      <c r="Z1554" s="425"/>
      <c r="AA1554" s="425"/>
      <c r="AB1554" s="425"/>
    </row>
    <row r="1555" hidden="1">
      <c r="A1555" s="428" t="str">
        <f t="shared" si="124"/>
        <v>5f34f69df7ff4235052a74e6        Gurme Mutfak, Nilüfer (Ertuğrulkent Mah.)</v>
      </c>
      <c r="B1555" s="412"/>
      <c r="C1555" s="360" t="s">
        <v>1150</v>
      </c>
      <c r="D1555" s="147" t="s">
        <v>389</v>
      </c>
      <c r="E1555" s="345" t="s">
        <v>3717</v>
      </c>
      <c r="F1555" s="362"/>
      <c r="G1555" s="344" t="s">
        <v>125</v>
      </c>
      <c r="H1555" s="345" t="s">
        <v>507</v>
      </c>
      <c r="I1555" s="346" t="s">
        <v>3718</v>
      </c>
      <c r="J1555" s="345" t="s">
        <v>3719</v>
      </c>
      <c r="K1555" s="362"/>
      <c r="L1555" s="362"/>
      <c r="M1555" s="362"/>
      <c r="N1555" s="363" t="b">
        <v>0</v>
      </c>
      <c r="O1555" s="363" t="b">
        <v>0</v>
      </c>
      <c r="P1555" s="136"/>
      <c r="Q1555" s="425"/>
      <c r="R1555" s="425"/>
      <c r="S1555" s="425"/>
      <c r="T1555" s="425"/>
      <c r="U1555" s="425"/>
      <c r="V1555" s="425"/>
      <c r="W1555" s="425"/>
      <c r="X1555" s="425"/>
      <c r="Y1555" s="425"/>
      <c r="Z1555" s="425"/>
      <c r="AA1555" s="425"/>
      <c r="AB1555" s="425"/>
    </row>
    <row r="1556" hidden="1">
      <c r="A1556" s="428" t="str">
        <f t="shared" si="124"/>
        <v>60cda8b26322ffb82788f7c1</v>
      </c>
      <c r="B1556" s="415"/>
      <c r="C1556" s="360" t="s">
        <v>1150</v>
      </c>
      <c r="D1556" s="147" t="s">
        <v>389</v>
      </c>
      <c r="E1556" s="38" t="s">
        <v>3720</v>
      </c>
      <c r="F1556" s="38" t="s">
        <v>3721</v>
      </c>
      <c r="G1556" s="380">
        <v>0.5416666666666666</v>
      </c>
      <c r="H1556" s="345" t="s">
        <v>791</v>
      </c>
      <c r="I1556" s="346" t="s">
        <v>3722</v>
      </c>
      <c r="J1556" s="345" t="s">
        <v>3723</v>
      </c>
      <c r="K1556" s="362"/>
      <c r="L1556" s="362"/>
      <c r="M1556" s="362"/>
      <c r="N1556" s="363" t="b">
        <v>0</v>
      </c>
      <c r="O1556" s="363" t="b">
        <v>0</v>
      </c>
      <c r="P1556" s="136"/>
      <c r="Q1556" s="425"/>
      <c r="R1556" s="425"/>
      <c r="S1556" s="425"/>
      <c r="T1556" s="425"/>
      <c r="U1556" s="425"/>
      <c r="V1556" s="425"/>
      <c r="W1556" s="425"/>
      <c r="X1556" s="425"/>
      <c r="Y1556" s="425"/>
      <c r="Z1556" s="425"/>
      <c r="AA1556" s="425"/>
      <c r="AB1556" s="425"/>
    </row>
    <row r="1557" hidden="1">
      <c r="A1557" s="428" t="str">
        <f t="shared" si="124"/>
        <v/>
      </c>
      <c r="B1557" s="408"/>
      <c r="C1557" s="9">
        <v>44411.0</v>
      </c>
      <c r="D1557" s="171"/>
      <c r="E1557" s="362"/>
      <c r="F1557" s="362"/>
      <c r="G1557" s="380"/>
      <c r="H1557" s="362"/>
      <c r="I1557" s="377"/>
      <c r="J1557" s="362"/>
      <c r="K1557" s="362"/>
      <c r="L1557" s="362"/>
      <c r="M1557" s="362"/>
      <c r="N1557" s="363" t="b">
        <v>0</v>
      </c>
      <c r="O1557" s="363" t="b">
        <v>0</v>
      </c>
      <c r="P1557" s="136"/>
      <c r="Q1557" s="425"/>
      <c r="R1557" s="425"/>
      <c r="S1557" s="425"/>
      <c r="T1557" s="425"/>
      <c r="U1557" s="425"/>
      <c r="V1557" s="425"/>
      <c r="W1557" s="425"/>
      <c r="X1557" s="425"/>
      <c r="Y1557" s="425"/>
      <c r="Z1557" s="425"/>
      <c r="AA1557" s="425"/>
      <c r="AB1557" s="425"/>
    </row>
    <row r="1558" hidden="1">
      <c r="A1558" s="428" t="str">
        <f t="shared" si="124"/>
        <v/>
      </c>
      <c r="B1558" s="429" t="s">
        <v>1389</v>
      </c>
      <c r="C1558" s="360" t="s">
        <v>422</v>
      </c>
      <c r="D1558" s="171"/>
      <c r="E1558" s="362"/>
      <c r="F1558" s="362"/>
      <c r="G1558" s="380"/>
      <c r="H1558" s="362"/>
      <c r="I1558" s="377"/>
      <c r="J1558" s="362"/>
      <c r="K1558" s="362"/>
      <c r="L1558" s="362"/>
      <c r="M1558" s="362"/>
      <c r="N1558" s="363" t="b">
        <v>0</v>
      </c>
      <c r="O1558" s="363" t="b">
        <v>0</v>
      </c>
      <c r="P1558" s="136"/>
      <c r="Q1558" s="425"/>
      <c r="R1558" s="425"/>
      <c r="S1558" s="425"/>
      <c r="T1558" s="425"/>
      <c r="U1558" s="425"/>
      <c r="V1558" s="425"/>
      <c r="W1558" s="425"/>
      <c r="X1558" s="425"/>
      <c r="Y1558" s="425"/>
      <c r="Z1558" s="425"/>
      <c r="AA1558" s="425"/>
      <c r="AB1558" s="425"/>
    </row>
    <row r="1559" hidden="1">
      <c r="A1559" s="428" t="str">
        <f t="shared" si="124"/>
        <v>5fa445323c93660ca3d5c420</v>
      </c>
      <c r="B1559" s="412"/>
      <c r="C1559" s="360" t="s">
        <v>422</v>
      </c>
      <c r="D1559" s="147" t="s">
        <v>389</v>
      </c>
      <c r="E1559" s="13" t="s">
        <v>3724</v>
      </c>
      <c r="F1559" s="524" t="s">
        <v>3725</v>
      </c>
      <c r="G1559" s="525">
        <v>0.4583333333333333</v>
      </c>
      <c r="H1559" s="524" t="s">
        <v>675</v>
      </c>
      <c r="I1559" s="346" t="s">
        <v>3726</v>
      </c>
      <c r="J1559" s="94" t="s">
        <v>3727</v>
      </c>
      <c r="K1559" s="362"/>
      <c r="L1559" s="362"/>
      <c r="M1559" s="362"/>
      <c r="N1559" s="363" t="b">
        <v>0</v>
      </c>
      <c r="O1559" s="363" t="b">
        <v>0</v>
      </c>
      <c r="P1559" s="136"/>
      <c r="Q1559" s="425"/>
      <c r="R1559" s="425"/>
      <c r="S1559" s="425"/>
      <c r="T1559" s="425"/>
      <c r="U1559" s="425"/>
      <c r="V1559" s="425"/>
      <c r="W1559" s="425"/>
      <c r="X1559" s="425"/>
      <c r="Y1559" s="425"/>
      <c r="Z1559" s="425"/>
      <c r="AA1559" s="425"/>
      <c r="AB1559" s="425"/>
    </row>
    <row r="1560" hidden="1">
      <c r="A1560" s="428" t="str">
        <f t="shared" si="124"/>
        <v>60e2e5459a1d56569c256860</v>
      </c>
      <c r="B1560" s="412"/>
      <c r="C1560" s="360" t="s">
        <v>422</v>
      </c>
      <c r="D1560" s="147" t="s">
        <v>389</v>
      </c>
      <c r="E1560" s="13" t="s">
        <v>3728</v>
      </c>
      <c r="F1560" s="13" t="s">
        <v>3729</v>
      </c>
      <c r="G1560" s="380">
        <v>0.5416666666666666</v>
      </c>
      <c r="H1560" s="345" t="s">
        <v>3730</v>
      </c>
      <c r="I1560" s="94" t="s">
        <v>3731</v>
      </c>
      <c r="J1560" s="94" t="s">
        <v>3732</v>
      </c>
      <c r="K1560" s="345" t="s">
        <v>3733</v>
      </c>
      <c r="L1560" s="362"/>
      <c r="M1560" s="362"/>
      <c r="N1560" s="363" t="b">
        <v>0</v>
      </c>
      <c r="O1560" s="363" t="b">
        <v>0</v>
      </c>
      <c r="P1560" s="136"/>
      <c r="Q1560" s="425"/>
      <c r="R1560" s="425"/>
      <c r="S1560" s="425"/>
      <c r="T1560" s="425"/>
      <c r="U1560" s="425"/>
      <c r="V1560" s="425"/>
      <c r="W1560" s="425"/>
      <c r="X1560" s="425"/>
      <c r="Y1560" s="425"/>
      <c r="Z1560" s="425"/>
      <c r="AA1560" s="425"/>
      <c r="AB1560" s="425"/>
    </row>
    <row r="1561" hidden="1">
      <c r="A1561" s="428" t="str">
        <f>E1562</f>
        <v>5fd394c4b5d2b3ef6db33f81</v>
      </c>
      <c r="B1561" s="412"/>
      <c r="C1561" s="360" t="s">
        <v>422</v>
      </c>
      <c r="D1561" s="147" t="s">
        <v>389</v>
      </c>
      <c r="E1561" s="13" t="s">
        <v>3734</v>
      </c>
      <c r="F1561" s="13" t="s">
        <v>3735</v>
      </c>
      <c r="G1561" s="129">
        <v>0.625</v>
      </c>
      <c r="H1561" s="97" t="s">
        <v>41</v>
      </c>
      <c r="I1561" s="130" t="s">
        <v>3736</v>
      </c>
      <c r="J1561" s="94" t="s">
        <v>3737</v>
      </c>
      <c r="K1561" s="362"/>
      <c r="L1561" s="362"/>
      <c r="M1561" s="362"/>
      <c r="N1561" s="363" t="b">
        <v>0</v>
      </c>
      <c r="O1561" s="363" t="b">
        <v>0</v>
      </c>
      <c r="P1561" s="136"/>
      <c r="Q1561" s="425"/>
      <c r="R1561" s="425"/>
      <c r="S1561" s="425"/>
      <c r="T1561" s="425"/>
      <c r="U1561" s="425"/>
      <c r="V1561" s="425"/>
      <c r="W1561" s="425"/>
      <c r="X1561" s="425"/>
      <c r="Y1561" s="425"/>
      <c r="Z1561" s="425"/>
      <c r="AA1561" s="425"/>
      <c r="AB1561" s="425"/>
    </row>
    <row r="1562" hidden="1">
      <c r="A1562" s="428" t="str">
        <f>#REF!</f>
        <v>#REF!</v>
      </c>
      <c r="B1562" s="415"/>
      <c r="C1562" s="360" t="s">
        <v>422</v>
      </c>
      <c r="D1562" s="147" t="s">
        <v>389</v>
      </c>
      <c r="E1562" s="13" t="s">
        <v>3014</v>
      </c>
      <c r="F1562" s="13" t="s">
        <v>3015</v>
      </c>
      <c r="G1562" s="380">
        <v>0.7083333333333334</v>
      </c>
      <c r="H1562" s="345" t="s">
        <v>3738</v>
      </c>
      <c r="I1562" s="238" t="s">
        <v>3739</v>
      </c>
      <c r="J1562" s="94" t="s">
        <v>3017</v>
      </c>
      <c r="K1562" s="362"/>
      <c r="L1562" s="362"/>
      <c r="M1562" s="362"/>
      <c r="N1562" s="363" t="b">
        <v>0</v>
      </c>
      <c r="O1562" s="363" t="b">
        <v>0</v>
      </c>
      <c r="P1562" s="136"/>
      <c r="Q1562" s="425"/>
      <c r="R1562" s="425"/>
      <c r="S1562" s="425"/>
      <c r="T1562" s="425"/>
      <c r="U1562" s="425"/>
      <c r="V1562" s="425"/>
      <c r="W1562" s="425"/>
      <c r="X1562" s="425"/>
      <c r="Y1562" s="425"/>
      <c r="Z1562" s="425"/>
      <c r="AA1562" s="425"/>
      <c r="AB1562" s="425"/>
    </row>
    <row r="1563" hidden="1">
      <c r="A1563" s="428" t="str">
        <f t="shared" ref="A1563:A1583" si="125">E1563</f>
        <v/>
      </c>
      <c r="B1563" s="416"/>
      <c r="C1563" s="360" t="s">
        <v>422</v>
      </c>
      <c r="D1563" s="171"/>
      <c r="E1563" s="362"/>
      <c r="F1563" s="362"/>
      <c r="G1563" s="380"/>
      <c r="H1563" s="362"/>
      <c r="I1563" s="377"/>
      <c r="J1563" s="362"/>
      <c r="K1563" s="362"/>
      <c r="L1563" s="362"/>
      <c r="M1563" s="362"/>
      <c r="N1563" s="363" t="b">
        <v>0</v>
      </c>
      <c r="O1563" s="363" t="b">
        <v>0</v>
      </c>
      <c r="P1563" s="136"/>
      <c r="Q1563" s="425"/>
      <c r="R1563" s="425"/>
      <c r="S1563" s="425"/>
      <c r="T1563" s="425"/>
      <c r="U1563" s="425"/>
      <c r="V1563" s="425"/>
      <c r="W1563" s="425"/>
      <c r="X1563" s="425"/>
      <c r="Y1563" s="425"/>
      <c r="Z1563" s="425"/>
      <c r="AA1563" s="425"/>
      <c r="AB1563" s="425"/>
    </row>
    <row r="1564" hidden="1">
      <c r="A1564" s="428" t="str">
        <f t="shared" si="125"/>
        <v>5fca4414a2808298cebed3e1</v>
      </c>
      <c r="B1564" s="416"/>
      <c r="C1564" s="375"/>
      <c r="D1564" s="147" t="s">
        <v>389</v>
      </c>
      <c r="E1564" s="13" t="s">
        <v>2239</v>
      </c>
      <c r="F1564" s="13" t="s">
        <v>2240</v>
      </c>
      <c r="G1564" s="380">
        <v>0.7083333333333334</v>
      </c>
      <c r="H1564" s="345" t="s">
        <v>3740</v>
      </c>
      <c r="I1564" s="346" t="s">
        <v>3741</v>
      </c>
      <c r="J1564" s="345" t="s">
        <v>2232</v>
      </c>
      <c r="K1564" s="362"/>
      <c r="L1564" s="362"/>
      <c r="M1564" s="362"/>
      <c r="N1564" s="363" t="b">
        <v>0</v>
      </c>
      <c r="O1564" s="363" t="b">
        <v>0</v>
      </c>
      <c r="P1564" s="136"/>
      <c r="Q1564" s="425"/>
      <c r="R1564" s="425"/>
      <c r="S1564" s="425"/>
      <c r="T1564" s="425"/>
      <c r="U1564" s="425"/>
      <c r="V1564" s="425"/>
      <c r="W1564" s="425"/>
      <c r="X1564" s="425"/>
      <c r="Y1564" s="425"/>
      <c r="Z1564" s="425"/>
      <c r="AA1564" s="425"/>
      <c r="AB1564" s="425"/>
    </row>
    <row r="1565" hidden="1">
      <c r="A1565" s="428" t="str">
        <f t="shared" si="125"/>
        <v>60ec694492420e1692e1b5fe</v>
      </c>
      <c r="B1565" s="429" t="s">
        <v>13</v>
      </c>
      <c r="C1565" s="360" t="s">
        <v>1150</v>
      </c>
      <c r="D1565" s="147" t="s">
        <v>389</v>
      </c>
      <c r="E1565" s="13" t="s">
        <v>3742</v>
      </c>
      <c r="F1565" s="13" t="s">
        <v>3743</v>
      </c>
      <c r="G1565" s="380">
        <v>0.5</v>
      </c>
      <c r="H1565" s="345" t="s">
        <v>3744</v>
      </c>
      <c r="I1565" s="94" t="s">
        <v>3745</v>
      </c>
      <c r="J1565" s="94" t="s">
        <v>3746</v>
      </c>
      <c r="K1565" s="362"/>
      <c r="L1565" s="362"/>
      <c r="M1565" s="362"/>
      <c r="N1565" s="363" t="b">
        <v>0</v>
      </c>
      <c r="O1565" s="363" t="b">
        <v>0</v>
      </c>
      <c r="P1565" s="136"/>
      <c r="Q1565" s="425"/>
      <c r="R1565" s="425"/>
      <c r="S1565" s="425"/>
      <c r="T1565" s="425"/>
      <c r="U1565" s="425"/>
      <c r="V1565" s="425"/>
      <c r="W1565" s="425"/>
      <c r="X1565" s="425"/>
      <c r="Y1565" s="425"/>
      <c r="Z1565" s="425"/>
      <c r="AA1565" s="425"/>
      <c r="AB1565" s="425"/>
    </row>
    <row r="1566" hidden="1">
      <c r="A1566" s="428" t="str">
        <f t="shared" si="125"/>
        <v>5fce26d7a280827b35bf225b</v>
      </c>
      <c r="B1566" s="412"/>
      <c r="C1566" s="360" t="s">
        <v>1150</v>
      </c>
      <c r="D1566" s="147" t="s">
        <v>389</v>
      </c>
      <c r="E1566" s="13" t="s">
        <v>2223</v>
      </c>
      <c r="F1566" s="13" t="s">
        <v>2224</v>
      </c>
      <c r="G1566" s="129">
        <v>0.5833333333333334</v>
      </c>
      <c r="H1566" s="110" t="s">
        <v>3747</v>
      </c>
      <c r="I1566" s="94" t="s">
        <v>3748</v>
      </c>
      <c r="J1566" s="94" t="s">
        <v>2227</v>
      </c>
      <c r="K1566" s="345" t="s">
        <v>2248</v>
      </c>
      <c r="L1566" s="362"/>
      <c r="M1566" s="362"/>
      <c r="N1566" s="363" t="b">
        <v>0</v>
      </c>
      <c r="O1566" s="363" t="b">
        <v>0</v>
      </c>
      <c r="P1566" s="136"/>
      <c r="Q1566" s="425"/>
      <c r="R1566" s="425"/>
      <c r="S1566" s="425"/>
      <c r="T1566" s="425"/>
      <c r="U1566" s="425"/>
      <c r="V1566" s="425"/>
      <c r="W1566" s="425"/>
      <c r="X1566" s="425"/>
      <c r="Y1566" s="425"/>
      <c r="Z1566" s="425"/>
      <c r="AA1566" s="425"/>
      <c r="AB1566" s="425"/>
    </row>
    <row r="1567" hidden="1">
      <c r="A1567" s="428" t="str">
        <f t="shared" si="125"/>
        <v>600776e1e13dbd1b1b5c23e5</v>
      </c>
      <c r="B1567" s="412"/>
      <c r="C1567" s="360" t="s">
        <v>1150</v>
      </c>
      <c r="D1567" s="147" t="s">
        <v>389</v>
      </c>
      <c r="E1567" s="13" t="s">
        <v>3749</v>
      </c>
      <c r="F1567" s="13" t="s">
        <v>3750</v>
      </c>
      <c r="G1567" s="380">
        <v>0.6666666666666666</v>
      </c>
      <c r="H1567" s="97" t="s">
        <v>3751</v>
      </c>
      <c r="I1567" s="346" t="s">
        <v>3752</v>
      </c>
      <c r="J1567" s="94" t="s">
        <v>3753</v>
      </c>
      <c r="K1567" s="362"/>
      <c r="L1567" s="362"/>
      <c r="M1567" s="362"/>
      <c r="N1567" s="363" t="b">
        <v>0</v>
      </c>
      <c r="O1567" s="363" t="b">
        <v>0</v>
      </c>
      <c r="P1567" s="136"/>
      <c r="Q1567" s="425"/>
      <c r="R1567" s="425"/>
      <c r="S1567" s="425"/>
      <c r="T1567" s="425"/>
      <c r="U1567" s="425"/>
      <c r="V1567" s="425"/>
      <c r="W1567" s="425"/>
      <c r="X1567" s="425"/>
      <c r="Y1567" s="425"/>
      <c r="Z1567" s="425"/>
      <c r="AA1567" s="425"/>
      <c r="AB1567" s="425"/>
    </row>
    <row r="1568" hidden="1">
      <c r="A1568" s="428" t="str">
        <f t="shared" si="125"/>
        <v>5fd9f09146ac1e31ee56834b</v>
      </c>
      <c r="B1568" s="412"/>
      <c r="C1568" s="360" t="s">
        <v>1150</v>
      </c>
      <c r="D1568" s="378" t="s">
        <v>389</v>
      </c>
      <c r="E1568" s="16" t="s">
        <v>3754</v>
      </c>
      <c r="F1568" s="16" t="s">
        <v>3755</v>
      </c>
      <c r="G1568" s="382">
        <v>0.75</v>
      </c>
      <c r="H1568" s="348" t="s">
        <v>3756</v>
      </c>
      <c r="I1568" s="73" t="s">
        <v>3757</v>
      </c>
      <c r="J1568" s="73" t="s">
        <v>3758</v>
      </c>
      <c r="K1568" s="362"/>
      <c r="L1568" s="362"/>
      <c r="M1568" s="362"/>
      <c r="N1568" s="363" t="b">
        <v>0</v>
      </c>
      <c r="O1568" s="363" t="b">
        <v>0</v>
      </c>
      <c r="P1568" s="136"/>
      <c r="Q1568" s="425"/>
      <c r="R1568" s="425"/>
      <c r="S1568" s="425"/>
      <c r="T1568" s="425"/>
      <c r="U1568" s="425"/>
      <c r="V1568" s="425"/>
      <c r="W1568" s="425"/>
      <c r="X1568" s="425"/>
      <c r="Y1568" s="425"/>
      <c r="Z1568" s="425"/>
      <c r="AA1568" s="425"/>
      <c r="AB1568" s="425"/>
    </row>
    <row r="1569" hidden="1">
      <c r="A1569" s="428" t="str">
        <f t="shared" si="125"/>
        <v>602809fbb321e36dbc38ba76</v>
      </c>
      <c r="B1569" s="415"/>
      <c r="C1569" s="360" t="s">
        <v>1150</v>
      </c>
      <c r="D1569" s="147" t="s">
        <v>389</v>
      </c>
      <c r="E1569" s="13" t="s">
        <v>2228</v>
      </c>
      <c r="F1569" s="13" t="s">
        <v>2229</v>
      </c>
      <c r="G1569" s="380">
        <v>0.7083333333333334</v>
      </c>
      <c r="H1569" s="345" t="s">
        <v>3740</v>
      </c>
      <c r="I1569" s="346" t="s">
        <v>3741</v>
      </c>
      <c r="J1569" s="345" t="s">
        <v>2232</v>
      </c>
      <c r="K1569" s="362"/>
      <c r="L1569" s="362"/>
      <c r="M1569" s="362"/>
      <c r="N1569" s="363" t="b">
        <v>0</v>
      </c>
      <c r="O1569" s="363" t="b">
        <v>0</v>
      </c>
      <c r="P1569" s="136"/>
      <c r="Q1569" s="425"/>
      <c r="R1569" s="425"/>
      <c r="S1569" s="425"/>
      <c r="T1569" s="425"/>
      <c r="U1569" s="425"/>
      <c r="V1569" s="425"/>
      <c r="W1569" s="425"/>
      <c r="X1569" s="425"/>
      <c r="Y1569" s="425"/>
      <c r="Z1569" s="425"/>
      <c r="AA1569" s="425"/>
      <c r="AB1569" s="425"/>
    </row>
    <row r="1570" hidden="1">
      <c r="A1570" s="428" t="str">
        <f t="shared" si="125"/>
        <v/>
      </c>
      <c r="B1570" s="408"/>
      <c r="C1570" s="9">
        <v>44412.0</v>
      </c>
      <c r="D1570" s="171"/>
      <c r="E1570" s="362"/>
      <c r="F1570" s="362"/>
      <c r="G1570" s="380"/>
      <c r="H1570" s="362"/>
      <c r="I1570" s="377"/>
      <c r="J1570" s="362"/>
      <c r="K1570" s="362"/>
      <c r="L1570" s="362"/>
      <c r="M1570" s="362"/>
      <c r="N1570" s="363" t="b">
        <v>0</v>
      </c>
      <c r="O1570" s="363" t="b">
        <v>0</v>
      </c>
      <c r="P1570" s="136"/>
      <c r="Q1570" s="425"/>
      <c r="R1570" s="425"/>
      <c r="S1570" s="425"/>
      <c r="T1570" s="425"/>
      <c r="U1570" s="425"/>
      <c r="V1570" s="425"/>
      <c r="W1570" s="425"/>
      <c r="X1570" s="425"/>
      <c r="Y1570" s="425"/>
      <c r="Z1570" s="425"/>
      <c r="AA1570" s="425"/>
      <c r="AB1570" s="425"/>
    </row>
    <row r="1571" hidden="1">
      <c r="A1571" s="428" t="str">
        <f t="shared" si="125"/>
        <v>5f33e9ee987696d37b8f606a</v>
      </c>
      <c r="B1571" s="429" t="s">
        <v>1389</v>
      </c>
      <c r="C1571" s="360" t="s">
        <v>422</v>
      </c>
      <c r="D1571" s="147" t="s">
        <v>389</v>
      </c>
      <c r="E1571" s="13" t="s">
        <v>3759</v>
      </c>
      <c r="F1571" s="13" t="s">
        <v>3760</v>
      </c>
      <c r="G1571" s="344" t="s">
        <v>181</v>
      </c>
      <c r="H1571" s="345" t="s">
        <v>3761</v>
      </c>
      <c r="I1571" s="238" t="s">
        <v>3762</v>
      </c>
      <c r="J1571" s="79" t="s">
        <v>3763</v>
      </c>
      <c r="K1571" s="362"/>
      <c r="L1571" s="362"/>
      <c r="M1571" s="362"/>
      <c r="N1571" s="363" t="b">
        <v>0</v>
      </c>
      <c r="O1571" s="363" t="b">
        <v>0</v>
      </c>
      <c r="P1571" s="136"/>
      <c r="Q1571" s="425"/>
      <c r="R1571" s="425"/>
      <c r="S1571" s="425"/>
      <c r="T1571" s="425"/>
      <c r="U1571" s="425"/>
      <c r="V1571" s="425"/>
      <c r="W1571" s="425"/>
      <c r="X1571" s="425"/>
      <c r="Y1571" s="425"/>
      <c r="Z1571" s="425"/>
      <c r="AA1571" s="425"/>
      <c r="AB1571" s="425"/>
    </row>
    <row r="1572" hidden="1">
      <c r="A1572" s="428" t="str">
        <f t="shared" si="125"/>
        <v>60409dcf4366fc78b4c91a31</v>
      </c>
      <c r="B1572" s="412"/>
      <c r="C1572" s="360" t="s">
        <v>422</v>
      </c>
      <c r="D1572" s="378" t="s">
        <v>389</v>
      </c>
      <c r="E1572" s="16" t="s">
        <v>779</v>
      </c>
      <c r="F1572" s="73" t="s">
        <v>780</v>
      </c>
      <c r="G1572" s="382">
        <v>0.4583333333333333</v>
      </c>
      <c r="H1572" s="20" t="s">
        <v>3764</v>
      </c>
      <c r="I1572" s="73" t="s">
        <v>3765</v>
      </c>
      <c r="J1572" s="73" t="s">
        <v>783</v>
      </c>
      <c r="K1572" s="362"/>
      <c r="L1572" s="362"/>
      <c r="M1572" s="362"/>
      <c r="N1572" s="363" t="b">
        <v>0</v>
      </c>
      <c r="O1572" s="363" t="b">
        <v>0</v>
      </c>
      <c r="P1572" s="136"/>
      <c r="Q1572" s="425"/>
      <c r="R1572" s="425"/>
      <c r="S1572" s="425"/>
      <c r="T1572" s="425"/>
      <c r="U1572" s="425"/>
      <c r="V1572" s="425"/>
      <c r="W1572" s="425"/>
      <c r="X1572" s="425"/>
      <c r="Y1572" s="425"/>
      <c r="Z1572" s="425"/>
      <c r="AA1572" s="425"/>
      <c r="AB1572" s="425"/>
    </row>
    <row r="1573" hidden="1">
      <c r="A1573" s="428" t="str">
        <f t="shared" si="125"/>
        <v>60da3947e624800a6737f716</v>
      </c>
      <c r="B1573" s="412"/>
      <c r="C1573" s="360" t="s">
        <v>422</v>
      </c>
      <c r="D1573" s="378" t="s">
        <v>389</v>
      </c>
      <c r="E1573" s="16" t="s">
        <v>3766</v>
      </c>
      <c r="F1573" s="16" t="s">
        <v>3767</v>
      </c>
      <c r="G1573" s="382">
        <v>0.5833333333333334</v>
      </c>
      <c r="H1573" s="20" t="s">
        <v>3768</v>
      </c>
      <c r="I1573" s="73" t="s">
        <v>3769</v>
      </c>
      <c r="J1573" s="73" t="s">
        <v>3770</v>
      </c>
      <c r="K1573" s="362"/>
      <c r="L1573" s="362"/>
      <c r="M1573" s="362"/>
      <c r="N1573" s="363" t="b">
        <v>0</v>
      </c>
      <c r="O1573" s="363" t="b">
        <v>0</v>
      </c>
      <c r="P1573" s="136"/>
      <c r="Q1573" s="425"/>
      <c r="R1573" s="425"/>
      <c r="S1573" s="425"/>
      <c r="T1573" s="425"/>
      <c r="U1573" s="425"/>
      <c r="V1573" s="425"/>
      <c r="W1573" s="425"/>
      <c r="X1573" s="425"/>
      <c r="Y1573" s="425"/>
      <c r="Z1573" s="425"/>
      <c r="AA1573" s="425"/>
      <c r="AB1573" s="425"/>
    </row>
    <row r="1574" hidden="1">
      <c r="A1574" s="428" t="str">
        <f t="shared" si="125"/>
        <v>5f33ebea10f17201f2f327d0</v>
      </c>
      <c r="B1574" s="412"/>
      <c r="C1574" s="360" t="s">
        <v>422</v>
      </c>
      <c r="D1574" s="147" t="s">
        <v>389</v>
      </c>
      <c r="E1574" s="13" t="s">
        <v>3771</v>
      </c>
      <c r="F1574" s="13" t="s">
        <v>3772</v>
      </c>
      <c r="G1574" s="344" t="s">
        <v>50</v>
      </c>
      <c r="H1574" s="345" t="s">
        <v>3761</v>
      </c>
      <c r="I1574" s="346" t="s">
        <v>3773</v>
      </c>
      <c r="J1574" s="94" t="s">
        <v>3774</v>
      </c>
      <c r="K1574" s="362"/>
      <c r="L1574" s="362"/>
      <c r="M1574" s="362"/>
      <c r="N1574" s="363" t="b">
        <v>0</v>
      </c>
      <c r="O1574" s="363" t="b">
        <v>0</v>
      </c>
      <c r="P1574" s="136"/>
      <c r="Q1574" s="425"/>
      <c r="R1574" s="425"/>
      <c r="S1574" s="425"/>
      <c r="T1574" s="425"/>
      <c r="U1574" s="425"/>
      <c r="V1574" s="425"/>
      <c r="W1574" s="425"/>
      <c r="X1574" s="425"/>
      <c r="Y1574" s="425"/>
      <c r="Z1574" s="425"/>
      <c r="AA1574" s="425"/>
      <c r="AB1574" s="425"/>
    </row>
    <row r="1575" hidden="1">
      <c r="A1575" s="428" t="str">
        <f t="shared" si="125"/>
        <v>5ff5fa40f56c7877271431ed</v>
      </c>
      <c r="B1575" s="415"/>
      <c r="C1575" s="360" t="s">
        <v>422</v>
      </c>
      <c r="D1575" s="147" t="s">
        <v>389</v>
      </c>
      <c r="E1575" s="123" t="s">
        <v>3775</v>
      </c>
      <c r="F1575" s="123" t="s">
        <v>3776</v>
      </c>
      <c r="G1575" s="384">
        <v>0.6666666666666666</v>
      </c>
      <c r="H1575" s="362" t="s">
        <v>3777</v>
      </c>
      <c r="I1575" s="377" t="s">
        <v>3778</v>
      </c>
      <c r="J1575" s="442" t="s">
        <v>3779</v>
      </c>
      <c r="K1575" s="362"/>
      <c r="L1575" s="362"/>
      <c r="M1575" s="362"/>
      <c r="N1575" s="363" t="b">
        <v>0</v>
      </c>
      <c r="O1575" s="363" t="b">
        <v>0</v>
      </c>
      <c r="P1575" s="136"/>
      <c r="Q1575" s="425"/>
      <c r="R1575" s="425"/>
      <c r="S1575" s="425"/>
      <c r="T1575" s="425"/>
      <c r="U1575" s="425"/>
      <c r="V1575" s="425"/>
      <c r="W1575" s="425"/>
      <c r="X1575" s="425"/>
      <c r="Y1575" s="425"/>
      <c r="Z1575" s="425"/>
      <c r="AA1575" s="425"/>
      <c r="AB1575" s="425"/>
    </row>
    <row r="1576" hidden="1">
      <c r="A1576" s="428" t="str">
        <f t="shared" si="125"/>
        <v>6001e111060558f56c4e9a8f</v>
      </c>
      <c r="B1576" s="416"/>
      <c r="C1576" s="360" t="s">
        <v>422</v>
      </c>
      <c r="D1576" s="171"/>
      <c r="E1576" s="362" t="s">
        <v>3780</v>
      </c>
      <c r="F1576" s="436" t="s">
        <v>3781</v>
      </c>
      <c r="G1576" s="384">
        <v>0.7708333333333334</v>
      </c>
      <c r="H1576" s="362" t="s">
        <v>2862</v>
      </c>
      <c r="I1576" s="377" t="s">
        <v>3782</v>
      </c>
      <c r="J1576" s="362" t="s">
        <v>3783</v>
      </c>
      <c r="K1576" s="362"/>
      <c r="L1576" s="362"/>
      <c r="M1576" s="362"/>
      <c r="N1576" s="363" t="b">
        <v>0</v>
      </c>
      <c r="O1576" s="363" t="b">
        <v>0</v>
      </c>
      <c r="P1576" s="136"/>
      <c r="Q1576" s="425"/>
      <c r="R1576" s="425"/>
      <c r="S1576" s="425"/>
      <c r="T1576" s="425"/>
      <c r="U1576" s="425"/>
      <c r="V1576" s="425"/>
      <c r="W1576" s="425"/>
      <c r="X1576" s="425"/>
      <c r="Y1576" s="425"/>
      <c r="Z1576" s="425"/>
      <c r="AA1576" s="425"/>
      <c r="AB1576" s="425"/>
    </row>
    <row r="1577" hidden="1">
      <c r="A1577" s="428" t="str">
        <f t="shared" si="125"/>
        <v/>
      </c>
      <c r="B1577" s="416"/>
      <c r="C1577" s="375"/>
      <c r="D1577" s="171"/>
      <c r="E1577" s="7"/>
      <c r="F1577" s="7"/>
      <c r="G1577" s="66"/>
      <c r="H1577" s="7"/>
      <c r="I1577" s="67"/>
      <c r="J1577" s="7"/>
      <c r="K1577" s="7"/>
      <c r="L1577" s="362"/>
      <c r="M1577" s="362"/>
      <c r="N1577" s="363" t="b">
        <v>0</v>
      </c>
      <c r="O1577" s="363" t="b">
        <v>0</v>
      </c>
      <c r="P1577" s="136"/>
      <c r="Q1577" s="425"/>
      <c r="R1577" s="425"/>
      <c r="S1577" s="425"/>
      <c r="T1577" s="425"/>
      <c r="U1577" s="425"/>
      <c r="V1577" s="425"/>
      <c r="W1577" s="425"/>
      <c r="X1577" s="425"/>
      <c r="Y1577" s="425"/>
      <c r="Z1577" s="425"/>
      <c r="AA1577" s="425"/>
      <c r="AB1577" s="425"/>
    </row>
    <row r="1578" hidden="1">
      <c r="A1578" s="428" t="str">
        <f t="shared" si="125"/>
        <v>60b5f6a000cd2111be5d9f11        </v>
      </c>
      <c r="B1578" s="429" t="s">
        <v>13</v>
      </c>
      <c r="C1578" s="360" t="s">
        <v>1150</v>
      </c>
      <c r="D1578" s="147" t="s">
        <v>389</v>
      </c>
      <c r="E1578" s="345" t="s">
        <v>3784</v>
      </c>
      <c r="F1578" s="79" t="s">
        <v>3785</v>
      </c>
      <c r="G1578" s="380">
        <v>0.5</v>
      </c>
      <c r="H1578" s="345" t="s">
        <v>3786</v>
      </c>
      <c r="I1578" s="346" t="s">
        <v>3787</v>
      </c>
      <c r="J1578" s="345" t="s">
        <v>3788</v>
      </c>
      <c r="K1578" s="362"/>
      <c r="L1578" s="362"/>
      <c r="M1578" s="362"/>
      <c r="N1578" s="363" t="b">
        <v>0</v>
      </c>
      <c r="O1578" s="363" t="b">
        <v>0</v>
      </c>
      <c r="P1578" s="136"/>
      <c r="Q1578" s="425"/>
      <c r="R1578" s="425"/>
      <c r="S1578" s="425"/>
      <c r="T1578" s="425"/>
      <c r="U1578" s="425"/>
      <c r="V1578" s="425"/>
      <c r="W1578" s="425"/>
      <c r="X1578" s="425"/>
      <c r="Y1578" s="425"/>
      <c r="Z1578" s="425"/>
      <c r="AA1578" s="425"/>
      <c r="AB1578" s="425"/>
    </row>
    <row r="1579" hidden="1">
      <c r="A1579" s="428" t="str">
        <f t="shared" si="125"/>
        <v>5f33f2cb759ccb1f3a4fbfbf</v>
      </c>
      <c r="B1579" s="412"/>
      <c r="C1579" s="360" t="s">
        <v>1150</v>
      </c>
      <c r="D1579" s="147" t="s">
        <v>389</v>
      </c>
      <c r="E1579" s="13" t="s">
        <v>1010</v>
      </c>
      <c r="F1579" s="13" t="s">
        <v>1011</v>
      </c>
      <c r="G1579" s="380">
        <v>0.5833333333333334</v>
      </c>
      <c r="H1579" s="345" t="s">
        <v>1012</v>
      </c>
      <c r="I1579" s="346" t="s">
        <v>3789</v>
      </c>
      <c r="J1579" s="94" t="s">
        <v>1014</v>
      </c>
      <c r="K1579" s="345" t="s">
        <v>3790</v>
      </c>
      <c r="L1579" s="362"/>
      <c r="M1579" s="362"/>
      <c r="N1579" s="363" t="b">
        <v>0</v>
      </c>
      <c r="O1579" s="363" t="b">
        <v>0</v>
      </c>
      <c r="P1579" s="136"/>
      <c r="Q1579" s="425"/>
      <c r="R1579" s="425"/>
      <c r="S1579" s="425"/>
      <c r="T1579" s="425"/>
      <c r="U1579" s="425"/>
      <c r="V1579" s="425"/>
      <c r="W1579" s="425"/>
      <c r="X1579" s="425"/>
      <c r="Y1579" s="425"/>
      <c r="Z1579" s="425"/>
      <c r="AA1579" s="425"/>
      <c r="AB1579" s="425"/>
    </row>
    <row r="1580" hidden="1">
      <c r="A1580" s="428" t="str">
        <f t="shared" si="125"/>
        <v>5fd0c3b645f5e34e9f73a917        </v>
      </c>
      <c r="B1580" s="412"/>
      <c r="C1580" s="360" t="s">
        <v>1150</v>
      </c>
      <c r="D1580" s="147" t="s">
        <v>389</v>
      </c>
      <c r="E1580" s="345" t="s">
        <v>3791</v>
      </c>
      <c r="F1580" s="345" t="s">
        <v>3686</v>
      </c>
      <c r="G1580" s="380">
        <v>0.6666666666666666</v>
      </c>
      <c r="H1580" s="345" t="s">
        <v>3792</v>
      </c>
      <c r="I1580" s="346" t="s">
        <v>3793</v>
      </c>
      <c r="J1580" s="345" t="s">
        <v>3690</v>
      </c>
      <c r="K1580" s="362"/>
      <c r="L1580" s="362"/>
      <c r="M1580" s="362"/>
      <c r="N1580" s="363" t="b">
        <v>0</v>
      </c>
      <c r="O1580" s="363" t="b">
        <v>0</v>
      </c>
      <c r="P1580" s="136"/>
      <c r="Q1580" s="425"/>
      <c r="R1580" s="425"/>
      <c r="S1580" s="425"/>
      <c r="T1580" s="425"/>
      <c r="U1580" s="425"/>
      <c r="V1580" s="425"/>
      <c r="W1580" s="425"/>
      <c r="X1580" s="425"/>
      <c r="Y1580" s="425"/>
      <c r="Z1580" s="425"/>
      <c r="AA1580" s="425"/>
      <c r="AB1580" s="425"/>
    </row>
    <row r="1581" hidden="1">
      <c r="A1581" s="428" t="str">
        <f t="shared" si="125"/>
        <v>5f29abbc3fdebeba45b35296</v>
      </c>
      <c r="B1581" s="412"/>
      <c r="C1581" s="360" t="s">
        <v>1150</v>
      </c>
      <c r="D1581" s="147" t="s">
        <v>389</v>
      </c>
      <c r="E1581" s="526" t="s">
        <v>847</v>
      </c>
      <c r="F1581" s="526" t="s">
        <v>848</v>
      </c>
      <c r="G1581" s="344" t="s">
        <v>248</v>
      </c>
      <c r="H1581" s="526" t="s">
        <v>850</v>
      </c>
      <c r="I1581" s="527" t="s">
        <v>3794</v>
      </c>
      <c r="J1581" s="526" t="s">
        <v>852</v>
      </c>
      <c r="K1581" s="362"/>
      <c r="L1581" s="362"/>
      <c r="M1581" s="362"/>
      <c r="N1581" s="363" t="b">
        <v>0</v>
      </c>
      <c r="O1581" s="363" t="b">
        <v>0</v>
      </c>
      <c r="P1581" s="136"/>
      <c r="Q1581" s="425"/>
      <c r="R1581" s="425"/>
      <c r="S1581" s="425"/>
      <c r="T1581" s="425"/>
      <c r="U1581" s="425"/>
      <c r="V1581" s="425"/>
      <c r="W1581" s="425"/>
      <c r="X1581" s="425"/>
      <c r="Y1581" s="425"/>
      <c r="Z1581" s="425"/>
      <c r="AA1581" s="425"/>
      <c r="AB1581" s="425"/>
    </row>
    <row r="1582" hidden="1">
      <c r="A1582" s="428" t="str">
        <f t="shared" si="125"/>
        <v/>
      </c>
      <c r="B1582" s="415"/>
      <c r="C1582" s="360" t="s">
        <v>1150</v>
      </c>
      <c r="D1582" s="171"/>
      <c r="E1582" s="362"/>
      <c r="F1582" s="362"/>
      <c r="G1582" s="380"/>
      <c r="H1582" s="362"/>
      <c r="I1582" s="377"/>
      <c r="J1582" s="362"/>
      <c r="K1582" s="362"/>
      <c r="L1582" s="362"/>
      <c r="M1582" s="362"/>
      <c r="N1582" s="363" t="b">
        <v>0</v>
      </c>
      <c r="O1582" s="363" t="b">
        <v>0</v>
      </c>
      <c r="P1582" s="136"/>
      <c r="Q1582" s="425"/>
      <c r="R1582" s="425"/>
      <c r="S1582" s="425"/>
      <c r="T1582" s="425"/>
      <c r="U1582" s="425"/>
      <c r="V1582" s="425"/>
      <c r="W1582" s="425"/>
      <c r="X1582" s="425"/>
      <c r="Y1582" s="425"/>
      <c r="Z1582" s="425"/>
      <c r="AA1582" s="425"/>
      <c r="AB1582" s="425"/>
    </row>
    <row r="1583" hidden="1">
      <c r="A1583" s="428" t="str">
        <f t="shared" si="125"/>
        <v/>
      </c>
      <c r="B1583" s="408"/>
      <c r="C1583" s="9">
        <v>44413.0</v>
      </c>
      <c r="D1583" s="171"/>
      <c r="E1583" s="362"/>
      <c r="F1583" s="362"/>
      <c r="G1583" s="380"/>
      <c r="H1583" s="362"/>
      <c r="I1583" s="377"/>
      <c r="J1583" s="362"/>
      <c r="K1583" s="362"/>
      <c r="L1583" s="362"/>
      <c r="M1583" s="362"/>
      <c r="N1583" s="363" t="b">
        <v>0</v>
      </c>
      <c r="O1583" s="363" t="b">
        <v>0</v>
      </c>
      <c r="P1583" s="136"/>
      <c r="Q1583" s="425"/>
      <c r="R1583" s="425"/>
      <c r="S1583" s="425"/>
      <c r="T1583" s="425"/>
      <c r="U1583" s="425"/>
      <c r="V1583" s="425"/>
      <c r="W1583" s="425"/>
      <c r="X1583" s="425"/>
      <c r="Y1583" s="425"/>
      <c r="Z1583" s="425"/>
      <c r="AA1583" s="425"/>
      <c r="AB1583" s="425"/>
    </row>
    <row r="1584" hidden="1">
      <c r="A1584" s="428" t="str">
        <f>#REF!</f>
        <v>#REF!</v>
      </c>
      <c r="B1584" s="429" t="s">
        <v>1389</v>
      </c>
      <c r="C1584" s="360" t="s">
        <v>422</v>
      </c>
      <c r="D1584" s="147" t="s">
        <v>389</v>
      </c>
      <c r="E1584" s="13" t="s">
        <v>3795</v>
      </c>
      <c r="F1584" s="345" t="s">
        <v>3796</v>
      </c>
      <c r="G1584" s="344" t="s">
        <v>181</v>
      </c>
      <c r="H1584" s="97" t="s">
        <v>3797</v>
      </c>
      <c r="I1584" s="94" t="s">
        <v>3798</v>
      </c>
      <c r="J1584" s="94" t="s">
        <v>3799</v>
      </c>
      <c r="K1584" s="362"/>
      <c r="L1584" s="362"/>
      <c r="M1584" s="362"/>
      <c r="N1584" s="363" t="b">
        <v>0</v>
      </c>
      <c r="O1584" s="363" t="b">
        <v>0</v>
      </c>
      <c r="P1584" s="136"/>
      <c r="Q1584" s="425"/>
      <c r="R1584" s="425"/>
      <c r="S1584" s="425"/>
      <c r="T1584" s="425"/>
      <c r="U1584" s="425"/>
      <c r="V1584" s="425"/>
      <c r="W1584" s="425"/>
      <c r="X1584" s="425"/>
      <c r="Y1584" s="425"/>
      <c r="Z1584" s="425"/>
      <c r="AA1584" s="425"/>
      <c r="AB1584" s="425"/>
    </row>
    <row r="1585" hidden="1">
      <c r="A1585" s="428" t="str">
        <f t="shared" ref="A1585:A1586" si="126">E1584</f>
        <v>60084124c5f83319cf902296</v>
      </c>
      <c r="B1585" s="412"/>
      <c r="C1585" s="360" t="s">
        <v>422</v>
      </c>
      <c r="D1585" s="378" t="s">
        <v>389</v>
      </c>
      <c r="E1585" s="348" t="s">
        <v>3800</v>
      </c>
      <c r="F1585" s="16" t="s">
        <v>3801</v>
      </c>
      <c r="G1585" s="382">
        <v>0.5833333333333334</v>
      </c>
      <c r="H1585" s="348" t="s">
        <v>3802</v>
      </c>
      <c r="I1585" s="349" t="s">
        <v>3803</v>
      </c>
      <c r="J1585" s="20" t="s">
        <v>3804</v>
      </c>
      <c r="K1585" s="362"/>
      <c r="L1585" s="362"/>
      <c r="M1585" s="362"/>
      <c r="N1585" s="363" t="b">
        <v>0</v>
      </c>
      <c r="O1585" s="363" t="b">
        <v>0</v>
      </c>
      <c r="P1585" s="136"/>
      <c r="Q1585" s="425"/>
      <c r="R1585" s="425"/>
      <c r="S1585" s="425"/>
      <c r="T1585" s="425"/>
      <c r="U1585" s="425"/>
      <c r="V1585" s="425"/>
      <c r="W1585" s="425"/>
      <c r="X1585" s="425"/>
      <c r="Y1585" s="425"/>
      <c r="Z1585" s="425"/>
      <c r="AA1585" s="425"/>
      <c r="AB1585" s="425"/>
    </row>
    <row r="1586" hidden="1">
      <c r="A1586" s="428" t="str">
        <f t="shared" si="126"/>
        <v>60b0fc0436f235f098e90a12</v>
      </c>
      <c r="B1586" s="412"/>
      <c r="C1586" s="360" t="s">
        <v>422</v>
      </c>
      <c r="D1586" s="110" t="s">
        <v>389</v>
      </c>
      <c r="E1586" s="13" t="s">
        <v>2257</v>
      </c>
      <c r="F1586" s="13" t="s">
        <v>2258</v>
      </c>
      <c r="G1586" s="128" t="s">
        <v>50</v>
      </c>
      <c r="H1586" s="110" t="s">
        <v>2259</v>
      </c>
      <c r="I1586" s="130" t="s">
        <v>3805</v>
      </c>
      <c r="J1586" s="94" t="s">
        <v>2261</v>
      </c>
      <c r="K1586" s="362"/>
      <c r="L1586" s="362"/>
      <c r="M1586" s="362"/>
      <c r="N1586" s="363" t="b">
        <v>0</v>
      </c>
      <c r="O1586" s="363" t="b">
        <v>0</v>
      </c>
      <c r="P1586" s="136"/>
      <c r="Q1586" s="425"/>
      <c r="R1586" s="425"/>
      <c r="S1586" s="425"/>
      <c r="T1586" s="425"/>
      <c r="U1586" s="425"/>
      <c r="V1586" s="425"/>
      <c r="W1586" s="425"/>
      <c r="X1586" s="425"/>
      <c r="Y1586" s="425"/>
      <c r="Z1586" s="425"/>
      <c r="AA1586" s="425"/>
      <c r="AB1586" s="425"/>
    </row>
    <row r="1587" hidden="1">
      <c r="A1587" s="428" t="str">
        <f>E1587</f>
        <v>60c3189150b70f561437bc4c   </v>
      </c>
      <c r="B1587" s="412"/>
      <c r="C1587" s="360" t="s">
        <v>422</v>
      </c>
      <c r="D1587" s="147" t="s">
        <v>389</v>
      </c>
      <c r="E1587" s="345" t="s">
        <v>3806</v>
      </c>
      <c r="F1587" s="345" t="s">
        <v>3807</v>
      </c>
      <c r="G1587" s="380">
        <v>0.6666666666666666</v>
      </c>
      <c r="H1587" s="97" t="s">
        <v>1866</v>
      </c>
      <c r="I1587" s="94" t="s">
        <v>3808</v>
      </c>
      <c r="J1587" s="345" t="s">
        <v>3809</v>
      </c>
      <c r="K1587" s="362"/>
      <c r="L1587" s="362"/>
      <c r="M1587" s="362"/>
      <c r="N1587" s="363" t="b">
        <v>0</v>
      </c>
      <c r="O1587" s="363" t="b">
        <v>0</v>
      </c>
      <c r="P1587" s="136"/>
      <c r="Q1587" s="425"/>
      <c r="R1587" s="425"/>
      <c r="S1587" s="425"/>
      <c r="T1587" s="425"/>
      <c r="U1587" s="425"/>
      <c r="V1587" s="425"/>
      <c r="W1587" s="425"/>
      <c r="X1587" s="425"/>
      <c r="Y1587" s="425"/>
      <c r="Z1587" s="425"/>
      <c r="AA1587" s="425"/>
      <c r="AB1587" s="425"/>
    </row>
    <row r="1588" hidden="1">
      <c r="A1588" s="428" t="str">
        <f>E1667</f>
        <v>60198773dc442f853bb29460</v>
      </c>
      <c r="B1588" s="415"/>
      <c r="C1588" s="360" t="s">
        <v>422</v>
      </c>
      <c r="D1588" s="7"/>
      <c r="E1588" s="7"/>
      <c r="F1588" s="7"/>
      <c r="G1588" s="66"/>
      <c r="H1588" s="7"/>
      <c r="I1588" s="67"/>
      <c r="J1588" s="7"/>
      <c r="K1588" s="362"/>
      <c r="L1588" s="362"/>
      <c r="M1588" s="362"/>
      <c r="N1588" s="363" t="b">
        <v>0</v>
      </c>
      <c r="O1588" s="363" t="b">
        <v>0</v>
      </c>
      <c r="P1588" s="136"/>
      <c r="Q1588" s="425"/>
      <c r="R1588" s="425"/>
      <c r="S1588" s="425"/>
      <c r="T1588" s="425"/>
      <c r="U1588" s="425"/>
      <c r="V1588" s="425"/>
      <c r="W1588" s="425"/>
      <c r="X1588" s="425"/>
      <c r="Y1588" s="425"/>
      <c r="Z1588" s="425"/>
      <c r="AA1588" s="425"/>
      <c r="AB1588" s="425"/>
    </row>
    <row r="1589" hidden="1">
      <c r="A1589" s="428" t="str">
        <f>E1589</f>
        <v/>
      </c>
      <c r="B1589" s="416"/>
      <c r="C1589" s="360" t="s">
        <v>422</v>
      </c>
      <c r="D1589" s="171"/>
      <c r="E1589" s="362"/>
      <c r="F1589" s="362"/>
      <c r="G1589" s="380"/>
      <c r="H1589" s="362"/>
      <c r="I1589" s="377"/>
      <c r="J1589" s="362"/>
      <c r="K1589" s="362"/>
      <c r="L1589" s="362"/>
      <c r="M1589" s="362"/>
      <c r="N1589" s="363" t="b">
        <v>0</v>
      </c>
      <c r="O1589" s="363" t="b">
        <v>0</v>
      </c>
      <c r="P1589" s="136"/>
      <c r="Q1589" s="425"/>
      <c r="R1589" s="425"/>
      <c r="S1589" s="425"/>
      <c r="T1589" s="425"/>
      <c r="U1589" s="425"/>
      <c r="V1589" s="425"/>
      <c r="W1589" s="425"/>
      <c r="X1589" s="425"/>
      <c r="Y1589" s="425"/>
      <c r="Z1589" s="425"/>
      <c r="AA1589" s="425"/>
      <c r="AB1589" s="425"/>
    </row>
    <row r="1590" hidden="1">
      <c r="A1590" s="428" t="str">
        <f>#REF!</f>
        <v>#REF!</v>
      </c>
      <c r="B1590" s="416"/>
      <c r="C1590" s="375"/>
      <c r="D1590" s="378" t="s">
        <v>389</v>
      </c>
      <c r="E1590" s="16" t="s">
        <v>694</v>
      </c>
      <c r="F1590" s="16" t="s">
        <v>695</v>
      </c>
      <c r="G1590" s="382">
        <v>0.5</v>
      </c>
      <c r="H1590" s="348" t="s">
        <v>3810</v>
      </c>
      <c r="I1590" s="349" t="s">
        <v>3811</v>
      </c>
      <c r="J1590" s="73" t="s">
        <v>698</v>
      </c>
      <c r="K1590" s="387"/>
      <c r="L1590" s="362"/>
      <c r="M1590" s="362"/>
      <c r="N1590" s="363" t="b">
        <v>0</v>
      </c>
      <c r="O1590" s="363" t="b">
        <v>0</v>
      </c>
      <c r="P1590" s="136"/>
      <c r="Q1590" s="425"/>
      <c r="R1590" s="425"/>
      <c r="S1590" s="425"/>
      <c r="T1590" s="425"/>
      <c r="U1590" s="425"/>
      <c r="V1590" s="425"/>
      <c r="W1590" s="425"/>
      <c r="X1590" s="425"/>
      <c r="Y1590" s="425"/>
      <c r="Z1590" s="425"/>
      <c r="AA1590" s="425"/>
      <c r="AB1590" s="425"/>
    </row>
    <row r="1591" hidden="1">
      <c r="A1591" s="428" t="str">
        <f t="shared" ref="A1591:A1593" si="127">E1590</f>
        <v>5fcfea5a70058e3d7b6c3291</v>
      </c>
      <c r="B1591" s="429" t="s">
        <v>13</v>
      </c>
      <c r="C1591" s="360" t="s">
        <v>1150</v>
      </c>
      <c r="D1591" s="378" t="s">
        <v>389</v>
      </c>
      <c r="E1591" s="16" t="s">
        <v>1331</v>
      </c>
      <c r="F1591" s="16" t="s">
        <v>1332</v>
      </c>
      <c r="G1591" s="382">
        <v>0.625</v>
      </c>
      <c r="H1591" s="348" t="s">
        <v>3812</v>
      </c>
      <c r="I1591" s="349" t="s">
        <v>3813</v>
      </c>
      <c r="J1591" s="73" t="s">
        <v>1749</v>
      </c>
      <c r="K1591" s="348" t="s">
        <v>2248</v>
      </c>
      <c r="L1591" s="362"/>
      <c r="M1591" s="362"/>
      <c r="N1591" s="363" t="b">
        <v>0</v>
      </c>
      <c r="O1591" s="363" t="b">
        <v>0</v>
      </c>
      <c r="P1591" s="136"/>
      <c r="Q1591" s="425"/>
      <c r="R1591" s="425"/>
      <c r="S1591" s="425"/>
      <c r="T1591" s="425"/>
      <c r="U1591" s="425"/>
      <c r="V1591" s="425"/>
      <c r="W1591" s="425"/>
      <c r="X1591" s="425"/>
      <c r="Y1591" s="425"/>
      <c r="Z1591" s="425"/>
      <c r="AA1591" s="425"/>
      <c r="AB1591" s="425"/>
    </row>
    <row r="1592" hidden="1">
      <c r="A1592" s="428" t="str">
        <f t="shared" si="127"/>
        <v>603f9114c6abf4b1b0e05797</v>
      </c>
      <c r="B1592" s="412"/>
      <c r="C1592" s="360" t="s">
        <v>1150</v>
      </c>
      <c r="D1592" s="147" t="s">
        <v>389</v>
      </c>
      <c r="E1592" s="345" t="s">
        <v>1530</v>
      </c>
      <c r="F1592" s="345" t="s">
        <v>1531</v>
      </c>
      <c r="G1592" s="380">
        <v>0.5416666666666666</v>
      </c>
      <c r="H1592" s="345" t="s">
        <v>3814</v>
      </c>
      <c r="I1592" s="346" t="s">
        <v>3815</v>
      </c>
      <c r="J1592" s="94" t="s">
        <v>1533</v>
      </c>
      <c r="K1592" s="345" t="s">
        <v>2248</v>
      </c>
      <c r="L1592" s="362"/>
      <c r="M1592" s="362"/>
      <c r="N1592" s="363" t="b">
        <v>0</v>
      </c>
      <c r="O1592" s="363" t="b">
        <v>0</v>
      </c>
      <c r="P1592" s="136"/>
      <c r="Q1592" s="425"/>
      <c r="R1592" s="425"/>
      <c r="S1592" s="425"/>
      <c r="T1592" s="425"/>
      <c r="U1592" s="425"/>
      <c r="V1592" s="425"/>
      <c r="W1592" s="425"/>
      <c r="X1592" s="425"/>
      <c r="Y1592" s="425"/>
      <c r="Z1592" s="425"/>
      <c r="AA1592" s="425"/>
      <c r="AB1592" s="425"/>
    </row>
    <row r="1593" hidden="1">
      <c r="A1593" s="428" t="str">
        <f t="shared" si="127"/>
        <v>5fcfdda53b60a598a98531f1</v>
      </c>
      <c r="B1593" s="412"/>
      <c r="C1593" s="360" t="s">
        <v>1150</v>
      </c>
      <c r="D1593" s="7"/>
      <c r="E1593" s="13" t="s">
        <v>2852</v>
      </c>
      <c r="F1593" s="110" t="s">
        <v>2853</v>
      </c>
      <c r="G1593" s="128" t="s">
        <v>199</v>
      </c>
      <c r="H1593" s="110" t="s">
        <v>3816</v>
      </c>
      <c r="I1593" s="130" t="s">
        <v>3817</v>
      </c>
      <c r="J1593" s="94" t="s">
        <v>2855</v>
      </c>
      <c r="K1593" s="110" t="s">
        <v>2248</v>
      </c>
      <c r="L1593" s="362"/>
      <c r="M1593" s="362"/>
      <c r="N1593" s="363" t="b">
        <v>0</v>
      </c>
      <c r="O1593" s="363" t="b">
        <v>0</v>
      </c>
      <c r="P1593" s="136"/>
      <c r="Q1593" s="425"/>
      <c r="R1593" s="425"/>
      <c r="S1593" s="425"/>
      <c r="T1593" s="425"/>
      <c r="U1593" s="425"/>
      <c r="V1593" s="425"/>
      <c r="W1593" s="425"/>
      <c r="X1593" s="425"/>
      <c r="Y1593" s="425"/>
      <c r="Z1593" s="425"/>
      <c r="AA1593" s="425"/>
      <c r="AB1593" s="425"/>
    </row>
    <row r="1594" hidden="1">
      <c r="A1594" s="428" t="str">
        <f t="shared" ref="A1594:A1595" si="128">E1594</f>
        <v>5f364665a886cd8bd548f5d7</v>
      </c>
      <c r="B1594" s="415"/>
      <c r="C1594" s="360" t="s">
        <v>1150</v>
      </c>
      <c r="D1594" s="147" t="s">
        <v>389</v>
      </c>
      <c r="E1594" s="13" t="s">
        <v>3818</v>
      </c>
      <c r="F1594" s="13" t="s">
        <v>3819</v>
      </c>
      <c r="G1594" s="380">
        <v>0.7916666666666666</v>
      </c>
      <c r="H1594" s="345" t="s">
        <v>3820</v>
      </c>
      <c r="I1594" s="346" t="s">
        <v>3821</v>
      </c>
      <c r="J1594" s="345" t="s">
        <v>3822</v>
      </c>
      <c r="K1594" s="362"/>
      <c r="L1594" s="362"/>
      <c r="M1594" s="362"/>
      <c r="N1594" s="363" t="b">
        <v>0</v>
      </c>
      <c r="O1594" s="363" t="b">
        <v>0</v>
      </c>
      <c r="P1594" s="136"/>
      <c r="Q1594" s="425"/>
      <c r="R1594" s="425"/>
      <c r="S1594" s="425"/>
      <c r="T1594" s="425"/>
      <c r="U1594" s="425"/>
      <c r="V1594" s="425"/>
      <c r="W1594" s="425"/>
      <c r="X1594" s="425"/>
      <c r="Y1594" s="425"/>
      <c r="Z1594" s="425"/>
      <c r="AA1594" s="425"/>
      <c r="AB1594" s="425"/>
    </row>
    <row r="1595" hidden="1">
      <c r="A1595" s="428" t="str">
        <f t="shared" si="128"/>
        <v/>
      </c>
      <c r="B1595" s="408"/>
      <c r="C1595" s="9">
        <v>44414.0</v>
      </c>
      <c r="D1595" s="171"/>
      <c r="E1595" s="362"/>
      <c r="F1595" s="489" t="s">
        <v>3823</v>
      </c>
      <c r="G1595" s="344"/>
      <c r="H1595" s="362"/>
      <c r="I1595" s="377"/>
      <c r="J1595" s="362"/>
      <c r="K1595" s="362"/>
      <c r="L1595" s="362"/>
      <c r="M1595" s="362"/>
      <c r="N1595" s="363" t="b">
        <v>0</v>
      </c>
      <c r="O1595" s="363" t="b">
        <v>0</v>
      </c>
      <c r="P1595" s="136"/>
      <c r="Q1595" s="425"/>
      <c r="R1595" s="425"/>
      <c r="S1595" s="425"/>
      <c r="T1595" s="425"/>
      <c r="U1595" s="425"/>
      <c r="V1595" s="425"/>
      <c r="W1595" s="425"/>
      <c r="X1595" s="425"/>
      <c r="Y1595" s="425"/>
      <c r="Z1595" s="425"/>
      <c r="AA1595" s="425"/>
      <c r="AB1595" s="425"/>
    </row>
    <row r="1596" hidden="1">
      <c r="A1596" s="428"/>
      <c r="B1596" s="453"/>
      <c r="C1596" s="360"/>
      <c r="D1596" s="171"/>
      <c r="E1596" s="7"/>
      <c r="F1596" s="7"/>
      <c r="G1596" s="66"/>
      <c r="H1596" s="7"/>
      <c r="I1596" s="67"/>
      <c r="J1596" s="7"/>
      <c r="K1596" s="7"/>
      <c r="L1596" s="362"/>
      <c r="M1596" s="362"/>
      <c r="N1596" s="363" t="b">
        <v>0</v>
      </c>
      <c r="O1596" s="363" t="b">
        <v>0</v>
      </c>
      <c r="P1596" s="136"/>
      <c r="Q1596" s="425"/>
      <c r="R1596" s="425"/>
      <c r="S1596" s="425"/>
      <c r="T1596" s="425"/>
      <c r="U1596" s="425"/>
      <c r="V1596" s="425"/>
      <c r="W1596" s="425"/>
      <c r="X1596" s="425"/>
      <c r="Y1596" s="425"/>
      <c r="Z1596" s="425"/>
      <c r="AA1596" s="425"/>
      <c r="AB1596" s="425"/>
    </row>
    <row r="1597" hidden="1">
      <c r="A1597" s="428" t="str">
        <f>E1604</f>
        <v>6099bd132dcbd87d9ce7317b</v>
      </c>
      <c r="B1597" s="429"/>
      <c r="C1597" s="360" t="s">
        <v>422</v>
      </c>
      <c r="D1597" s="147" t="s">
        <v>97</v>
      </c>
      <c r="E1597" s="345" t="s">
        <v>3824</v>
      </c>
      <c r="F1597" s="79" t="s">
        <v>3114</v>
      </c>
      <c r="G1597" s="380">
        <v>0.5833333333333334</v>
      </c>
      <c r="H1597" s="345" t="s">
        <v>1320</v>
      </c>
      <c r="I1597" s="130" t="s">
        <v>3825</v>
      </c>
      <c r="J1597" s="94" t="s">
        <v>3116</v>
      </c>
      <c r="K1597" s="7"/>
      <c r="L1597" s="362"/>
      <c r="M1597" s="362"/>
      <c r="N1597" s="363" t="b">
        <v>0</v>
      </c>
      <c r="O1597" s="363" t="b">
        <v>0</v>
      </c>
      <c r="P1597" s="136"/>
      <c r="Q1597" s="425"/>
      <c r="R1597" s="425"/>
      <c r="S1597" s="425"/>
      <c r="T1597" s="425"/>
      <c r="U1597" s="425"/>
      <c r="V1597" s="425"/>
      <c r="W1597" s="425"/>
      <c r="X1597" s="425"/>
      <c r="Y1597" s="425"/>
      <c r="Z1597" s="425"/>
      <c r="AA1597" s="425"/>
      <c r="AB1597" s="425"/>
    </row>
    <row r="1598" hidden="1">
      <c r="A1598" s="428" t="str">
        <f>E1614</f>
        <v>602d09a6c20d04e41a501618</v>
      </c>
      <c r="B1598" s="412"/>
      <c r="C1598" s="360" t="s">
        <v>422</v>
      </c>
      <c r="D1598" s="147" t="s">
        <v>97</v>
      </c>
      <c r="E1598" s="345" t="s">
        <v>3826</v>
      </c>
      <c r="F1598" s="79" t="s">
        <v>3827</v>
      </c>
      <c r="G1598" s="380">
        <v>0.6666666666666666</v>
      </c>
      <c r="H1598" s="345" t="s">
        <v>1513</v>
      </c>
      <c r="I1598" s="346" t="s">
        <v>3828</v>
      </c>
      <c r="J1598" s="345" t="s">
        <v>3829</v>
      </c>
      <c r="K1598" s="362"/>
      <c r="L1598" s="362"/>
      <c r="M1598" s="362"/>
      <c r="N1598" s="363" t="b">
        <v>0</v>
      </c>
      <c r="O1598" s="363" t="b">
        <v>0</v>
      </c>
      <c r="P1598" s="136"/>
      <c r="Q1598" s="425"/>
      <c r="R1598" s="425"/>
      <c r="S1598" s="425"/>
      <c r="T1598" s="425"/>
      <c r="U1598" s="425"/>
      <c r="V1598" s="425"/>
      <c r="W1598" s="425"/>
      <c r="X1598" s="425"/>
      <c r="Y1598" s="425"/>
      <c r="Z1598" s="425"/>
      <c r="AA1598" s="425"/>
      <c r="AB1598" s="425"/>
    </row>
    <row r="1599" hidden="1">
      <c r="A1599" s="428" t="str">
        <f>E1606</f>
        <v>5f340ac2fb453f85355c55b8                                   </v>
      </c>
      <c r="B1599" s="412"/>
      <c r="C1599" s="389" t="s">
        <v>422</v>
      </c>
      <c r="D1599" s="147" t="s">
        <v>97</v>
      </c>
      <c r="E1599" s="348" t="s">
        <v>3830</v>
      </c>
      <c r="F1599" s="348" t="s">
        <v>3831</v>
      </c>
      <c r="G1599" s="382">
        <v>0.75</v>
      </c>
      <c r="H1599" s="348" t="s">
        <v>2618</v>
      </c>
      <c r="I1599" s="349" t="s">
        <v>3832</v>
      </c>
      <c r="J1599" s="348" t="s">
        <v>3833</v>
      </c>
      <c r="K1599" s="7"/>
      <c r="L1599" s="362"/>
      <c r="M1599" s="362"/>
      <c r="N1599" s="363" t="b">
        <v>0</v>
      </c>
      <c r="O1599" s="363" t="b">
        <v>0</v>
      </c>
      <c r="P1599" s="136"/>
      <c r="Q1599" s="425"/>
      <c r="R1599" s="425"/>
      <c r="S1599" s="425"/>
      <c r="T1599" s="425"/>
      <c r="U1599" s="425"/>
      <c r="V1599" s="425"/>
      <c r="W1599" s="425"/>
      <c r="X1599" s="425"/>
      <c r="Y1599" s="425"/>
      <c r="Z1599" s="425"/>
      <c r="AA1599" s="425"/>
      <c r="AB1599" s="425"/>
    </row>
    <row r="1600" hidden="1">
      <c r="A1600" s="428" t="str">
        <f>#REF!</f>
        <v>#REF!</v>
      </c>
      <c r="B1600" s="415"/>
      <c r="C1600" s="360" t="s">
        <v>422</v>
      </c>
      <c r="D1600" s="378" t="s">
        <v>97</v>
      </c>
      <c r="E1600" s="348" t="s">
        <v>3834</v>
      </c>
      <c r="F1600" s="348" t="s">
        <v>3835</v>
      </c>
      <c r="G1600" s="382">
        <v>0.75</v>
      </c>
      <c r="H1600" s="348" t="s">
        <v>959</v>
      </c>
      <c r="I1600" s="349" t="s">
        <v>3836</v>
      </c>
      <c r="J1600" s="348" t="s">
        <v>3837</v>
      </c>
      <c r="K1600" s="362"/>
      <c r="L1600" s="362"/>
      <c r="M1600" s="362"/>
      <c r="N1600" s="363" t="b">
        <v>0</v>
      </c>
      <c r="O1600" s="363" t="b">
        <v>0</v>
      </c>
      <c r="P1600" s="136"/>
      <c r="Q1600" s="425"/>
      <c r="R1600" s="425"/>
      <c r="S1600" s="425"/>
      <c r="T1600" s="425"/>
      <c r="U1600" s="425"/>
      <c r="V1600" s="425"/>
      <c r="W1600" s="425"/>
      <c r="X1600" s="425"/>
      <c r="Y1600" s="425"/>
      <c r="Z1600" s="425"/>
      <c r="AA1600" s="425"/>
      <c r="AB1600" s="425"/>
    </row>
    <row r="1601" hidden="1">
      <c r="A1601" s="428" t="str">
        <f>E1601</f>
        <v/>
      </c>
      <c r="B1601" s="416"/>
      <c r="C1601" s="360" t="s">
        <v>422</v>
      </c>
      <c r="D1601" s="171"/>
      <c r="E1601" s="362"/>
      <c r="F1601" s="362"/>
      <c r="G1601" s="380"/>
      <c r="H1601" s="362"/>
      <c r="I1601" s="377"/>
      <c r="J1601" s="94"/>
      <c r="K1601" s="362"/>
      <c r="L1601" s="362"/>
      <c r="M1601" s="362"/>
      <c r="N1601" s="363" t="b">
        <v>0</v>
      </c>
      <c r="O1601" s="363" t="b">
        <v>0</v>
      </c>
      <c r="P1601" s="136"/>
      <c r="Q1601" s="425"/>
      <c r="R1601" s="425"/>
      <c r="S1601" s="425"/>
      <c r="T1601" s="425"/>
      <c r="U1601" s="425"/>
      <c r="V1601" s="425"/>
      <c r="W1601" s="425"/>
      <c r="X1601" s="425"/>
      <c r="Y1601" s="425"/>
      <c r="Z1601" s="425"/>
      <c r="AA1601" s="425"/>
      <c r="AB1601" s="425"/>
    </row>
    <row r="1602" hidden="1">
      <c r="A1602" s="428" t="str">
        <f t="shared" ref="A1602:A1603" si="129">#REF!</f>
        <v>#REF!</v>
      </c>
      <c r="B1602" s="416"/>
      <c r="C1602" s="375"/>
      <c r="D1602" s="7"/>
      <c r="E1602" s="7"/>
      <c r="F1602" s="7"/>
      <c r="G1602" s="66"/>
      <c r="H1602" s="7"/>
      <c r="I1602" s="67"/>
      <c r="J1602" s="7"/>
      <c r="K1602" s="7"/>
      <c r="L1602" s="362"/>
      <c r="M1602" s="362"/>
      <c r="N1602" s="363" t="b">
        <v>0</v>
      </c>
      <c r="O1602" s="363" t="b">
        <v>0</v>
      </c>
      <c r="P1602" s="136"/>
      <c r="Q1602" s="425"/>
      <c r="R1602" s="425"/>
      <c r="S1602" s="425"/>
      <c r="T1602" s="425"/>
      <c r="U1602" s="425"/>
      <c r="V1602" s="425"/>
      <c r="W1602" s="425"/>
      <c r="X1602" s="425"/>
      <c r="Y1602" s="425"/>
      <c r="Z1602" s="425"/>
      <c r="AA1602" s="425"/>
      <c r="AB1602" s="425"/>
    </row>
    <row r="1603" hidden="1">
      <c r="A1603" s="428" t="str">
        <f t="shared" si="129"/>
        <v>#REF!</v>
      </c>
      <c r="B1603" s="429" t="s">
        <v>13</v>
      </c>
      <c r="C1603" s="360" t="s">
        <v>1150</v>
      </c>
      <c r="D1603" s="147" t="s">
        <v>389</v>
      </c>
      <c r="E1603" s="13" t="s">
        <v>374</v>
      </c>
      <c r="F1603" s="13" t="s">
        <v>375</v>
      </c>
      <c r="G1603" s="129">
        <v>0.4375</v>
      </c>
      <c r="H1603" s="345" t="s">
        <v>3838</v>
      </c>
      <c r="I1603" s="346" t="s">
        <v>3839</v>
      </c>
      <c r="J1603" s="79" t="s">
        <v>3693</v>
      </c>
      <c r="K1603" s="345" t="s">
        <v>3840</v>
      </c>
      <c r="L1603" s="362"/>
      <c r="M1603" s="362"/>
      <c r="N1603" s="363" t="b">
        <v>0</v>
      </c>
      <c r="O1603" s="363" t="b">
        <v>0</v>
      </c>
      <c r="P1603" s="136"/>
      <c r="Q1603" s="425"/>
      <c r="R1603" s="425"/>
      <c r="S1603" s="425"/>
      <c r="T1603" s="425"/>
      <c r="U1603" s="425"/>
      <c r="V1603" s="425"/>
      <c r="W1603" s="425"/>
      <c r="X1603" s="425"/>
      <c r="Y1603" s="425"/>
      <c r="Z1603" s="425"/>
      <c r="AA1603" s="425"/>
      <c r="AB1603" s="425"/>
    </row>
    <row r="1604" hidden="1">
      <c r="A1604" s="428" t="str">
        <f>E1605</f>
        <v>60cda7265d9a80560a976b7f</v>
      </c>
      <c r="B1604" s="412"/>
      <c r="C1604" s="360" t="s">
        <v>1150</v>
      </c>
      <c r="D1604" s="147" t="s">
        <v>389</v>
      </c>
      <c r="E1604" s="345" t="s">
        <v>2934</v>
      </c>
      <c r="F1604" s="345" t="s">
        <v>2935</v>
      </c>
      <c r="G1604" s="380">
        <v>0.6041666666666666</v>
      </c>
      <c r="H1604" s="345" t="s">
        <v>815</v>
      </c>
      <c r="I1604" s="346" t="s">
        <v>3841</v>
      </c>
      <c r="J1604" s="94" t="s">
        <v>2937</v>
      </c>
      <c r="K1604" s="345" t="s">
        <v>3840</v>
      </c>
      <c r="L1604" s="362"/>
      <c r="M1604" s="362"/>
      <c r="N1604" s="363" t="b">
        <v>0</v>
      </c>
      <c r="O1604" s="363" t="b">
        <v>0</v>
      </c>
      <c r="P1604" s="136"/>
      <c r="Q1604" s="425"/>
      <c r="R1604" s="425"/>
      <c r="S1604" s="425"/>
      <c r="T1604" s="425"/>
      <c r="U1604" s="425"/>
      <c r="V1604" s="425"/>
      <c r="W1604" s="425"/>
      <c r="X1604" s="425"/>
      <c r="Y1604" s="425"/>
      <c r="Z1604" s="425"/>
      <c r="AA1604" s="425"/>
      <c r="AB1604" s="425"/>
    </row>
    <row r="1605" hidden="1">
      <c r="A1605" s="428" t="str">
        <f>#REF!</f>
        <v>#REF!</v>
      </c>
      <c r="B1605" s="412"/>
      <c r="C1605" s="360" t="s">
        <v>1150</v>
      </c>
      <c r="D1605" s="528" t="s">
        <v>97</v>
      </c>
      <c r="E1605" s="529" t="s">
        <v>3842</v>
      </c>
      <c r="F1605" s="529" t="s">
        <v>3843</v>
      </c>
      <c r="G1605" s="530">
        <v>0.5</v>
      </c>
      <c r="H1605" s="531" t="s">
        <v>1513</v>
      </c>
      <c r="I1605" s="532" t="s">
        <v>3715</v>
      </c>
      <c r="J1605" s="127" t="s">
        <v>3844</v>
      </c>
      <c r="K1605" s="345" t="s">
        <v>3845</v>
      </c>
      <c r="L1605" s="362"/>
      <c r="M1605" s="362"/>
      <c r="N1605" s="363" t="b">
        <v>0</v>
      </c>
      <c r="O1605" s="363" t="b">
        <v>0</v>
      </c>
      <c r="P1605" s="136"/>
      <c r="Q1605" s="425"/>
      <c r="R1605" s="425"/>
      <c r="S1605" s="425"/>
      <c r="T1605" s="425"/>
      <c r="U1605" s="425"/>
      <c r="V1605" s="425"/>
      <c r="W1605" s="425"/>
      <c r="X1605" s="425"/>
      <c r="Y1605" s="425"/>
      <c r="Z1605" s="425"/>
      <c r="AA1605" s="425"/>
      <c r="AB1605" s="425"/>
    </row>
    <row r="1606" hidden="1">
      <c r="A1606" s="362" t="str">
        <f t="shared" ref="A1606:A1607" si="130">E1598</f>
        <v>60cf181d0ea7b47c415cc577        Sıpra Çibörek &amp; Mantı, Nilüfer (Cumhuriyet Mah.)</v>
      </c>
      <c r="B1606" s="412"/>
      <c r="C1606" s="360" t="s">
        <v>1150</v>
      </c>
      <c r="D1606" s="147" t="s">
        <v>389</v>
      </c>
      <c r="E1606" s="345" t="s">
        <v>3846</v>
      </c>
      <c r="F1606" s="345" t="s">
        <v>3847</v>
      </c>
      <c r="G1606" s="380">
        <v>0.7708333333333334</v>
      </c>
      <c r="H1606" s="345" t="s">
        <v>3848</v>
      </c>
      <c r="I1606" s="346" t="s">
        <v>3849</v>
      </c>
      <c r="J1606" s="345" t="s">
        <v>3071</v>
      </c>
      <c r="K1606" s="7"/>
      <c r="L1606" s="362"/>
      <c r="M1606" s="362"/>
      <c r="N1606" s="363" t="b">
        <v>0</v>
      </c>
      <c r="O1606" s="363" t="b">
        <v>0</v>
      </c>
      <c r="P1606" s="136"/>
      <c r="Q1606" s="136"/>
      <c r="R1606" s="136"/>
      <c r="S1606" s="136"/>
      <c r="T1606" s="136"/>
      <c r="U1606" s="136"/>
      <c r="V1606" s="136"/>
      <c r="W1606" s="136"/>
      <c r="X1606" s="136"/>
      <c r="Y1606" s="136"/>
      <c r="Z1606" s="136"/>
      <c r="AA1606" s="136"/>
      <c r="AB1606" s="136"/>
    </row>
    <row r="1607" hidden="1">
      <c r="A1607" s="362" t="str">
        <f t="shared" si="130"/>
        <v>60cb2bddb7bba68d9cb7748b        </v>
      </c>
      <c r="B1607" s="415"/>
      <c r="C1607" s="360" t="s">
        <v>1150</v>
      </c>
      <c r="D1607" s="7"/>
      <c r="E1607" s="7"/>
      <c r="F1607" s="7"/>
      <c r="G1607" s="66"/>
      <c r="H1607" s="7"/>
      <c r="I1607" s="67"/>
      <c r="J1607" s="7"/>
      <c r="K1607" s="362"/>
      <c r="L1607" s="362"/>
      <c r="M1607" s="362"/>
      <c r="N1607" s="363" t="b">
        <v>0</v>
      </c>
      <c r="O1607" s="363" t="b">
        <v>0</v>
      </c>
      <c r="P1607" s="136"/>
      <c r="Q1607" s="136"/>
      <c r="R1607" s="136"/>
      <c r="S1607" s="136"/>
      <c r="T1607" s="136"/>
      <c r="U1607" s="136"/>
      <c r="V1607" s="136"/>
      <c r="W1607" s="136"/>
      <c r="X1607" s="136"/>
      <c r="Y1607" s="136"/>
      <c r="Z1607" s="136"/>
      <c r="AA1607" s="136"/>
      <c r="AB1607" s="136"/>
    </row>
    <row r="1608" hidden="1">
      <c r="A1608" s="428" t="str">
        <f t="shared" ref="A1608:A1609" si="131">E1608</f>
        <v/>
      </c>
      <c r="B1608" s="408"/>
      <c r="C1608" s="9">
        <v>44417.0</v>
      </c>
      <c r="D1608" s="171"/>
      <c r="E1608" s="362"/>
      <c r="F1608" s="362"/>
      <c r="G1608" s="380"/>
      <c r="H1608" s="362"/>
      <c r="I1608" s="377"/>
      <c r="J1608" s="362"/>
      <c r="K1608" s="362"/>
      <c r="L1608" s="362"/>
      <c r="M1608" s="362"/>
      <c r="N1608" s="363" t="b">
        <v>0</v>
      </c>
      <c r="O1608" s="363" t="b">
        <v>0</v>
      </c>
      <c r="P1608" s="136"/>
      <c r="Q1608" s="425"/>
      <c r="R1608" s="425"/>
      <c r="S1608" s="425"/>
      <c r="T1608" s="425"/>
      <c r="U1608" s="425"/>
      <c r="V1608" s="425"/>
      <c r="W1608" s="425"/>
      <c r="X1608" s="425"/>
      <c r="Y1608" s="425"/>
      <c r="Z1608" s="425"/>
      <c r="AA1608" s="425"/>
      <c r="AB1608" s="425"/>
    </row>
    <row r="1609" hidden="1">
      <c r="A1609" s="428" t="str">
        <f t="shared" si="131"/>
        <v/>
      </c>
      <c r="B1609" s="453"/>
      <c r="C1609" s="360"/>
      <c r="D1609" s="171"/>
      <c r="E1609" s="362"/>
      <c r="F1609" s="362"/>
      <c r="G1609" s="380"/>
      <c r="H1609" s="362"/>
      <c r="I1609" s="377"/>
      <c r="J1609" s="362"/>
      <c r="K1609" s="362"/>
      <c r="L1609" s="362"/>
      <c r="M1609" s="362"/>
      <c r="N1609" s="363" t="b">
        <v>0</v>
      </c>
      <c r="O1609" s="363" t="b">
        <v>0</v>
      </c>
      <c r="P1609" s="136"/>
      <c r="Q1609" s="425"/>
      <c r="R1609" s="425"/>
      <c r="S1609" s="425"/>
      <c r="T1609" s="425"/>
      <c r="U1609" s="425"/>
      <c r="V1609" s="425"/>
      <c r="W1609" s="425"/>
      <c r="X1609" s="425"/>
      <c r="Y1609" s="425"/>
      <c r="Z1609" s="425"/>
      <c r="AA1609" s="425"/>
      <c r="AB1609" s="425"/>
    </row>
    <row r="1610" hidden="1">
      <c r="A1610" s="533" t="s">
        <v>3850</v>
      </c>
      <c r="B1610" s="429" t="s">
        <v>1389</v>
      </c>
      <c r="C1610" s="360" t="s">
        <v>422</v>
      </c>
      <c r="D1610" s="171"/>
      <c r="E1610" s="345"/>
      <c r="F1610" s="79"/>
      <c r="G1610" s="380"/>
      <c r="H1610" s="345"/>
      <c r="I1610" s="346"/>
      <c r="J1610" s="79"/>
      <c r="K1610" s="362"/>
      <c r="L1610" s="362"/>
      <c r="M1610" s="362"/>
      <c r="N1610" s="363" t="b">
        <v>0</v>
      </c>
      <c r="O1610" s="363" t="b">
        <v>0</v>
      </c>
      <c r="P1610" s="136"/>
      <c r="Q1610" s="425"/>
      <c r="R1610" s="425"/>
      <c r="S1610" s="425"/>
      <c r="T1610" s="425"/>
      <c r="U1610" s="425"/>
      <c r="V1610" s="425"/>
      <c r="W1610" s="425"/>
      <c r="X1610" s="425"/>
      <c r="Y1610" s="425"/>
      <c r="Z1610" s="425"/>
      <c r="AA1610" s="425"/>
      <c r="AB1610" s="425"/>
    </row>
    <row r="1611" hidden="1">
      <c r="A1611" s="428" t="str">
        <f>E1611</f>
        <v/>
      </c>
      <c r="B1611" s="412"/>
      <c r="C1611" s="360" t="s">
        <v>422</v>
      </c>
      <c r="D1611" s="147" t="s">
        <v>389</v>
      </c>
      <c r="E1611" s="13"/>
      <c r="F1611" s="13"/>
      <c r="G1611" s="380"/>
      <c r="H1611" s="345"/>
      <c r="I1611" s="346"/>
      <c r="J1611" s="345"/>
      <c r="K1611" s="362"/>
      <c r="L1611" s="362"/>
      <c r="M1611" s="362"/>
      <c r="N1611" s="363" t="b">
        <v>0</v>
      </c>
      <c r="O1611" s="363" t="b">
        <v>0</v>
      </c>
      <c r="P1611" s="136"/>
      <c r="Q1611" s="425"/>
      <c r="R1611" s="425"/>
      <c r="S1611" s="425"/>
      <c r="T1611" s="425"/>
      <c r="U1611" s="425"/>
      <c r="V1611" s="425"/>
      <c r="W1611" s="425"/>
      <c r="X1611" s="425"/>
      <c r="Y1611" s="425"/>
      <c r="Z1611" s="425"/>
      <c r="AA1611" s="425"/>
      <c r="AB1611" s="425"/>
    </row>
    <row r="1612" hidden="1">
      <c r="A1612" s="362" t="str">
        <f>E1600</f>
        <v>60b79ad498726cb1bbb564cf</v>
      </c>
      <c r="B1612" s="412"/>
      <c r="C1612" s="360" t="s">
        <v>422</v>
      </c>
      <c r="D1612" s="7"/>
      <c r="E1612" s="7"/>
      <c r="F1612" s="7"/>
      <c r="G1612" s="66"/>
      <c r="H1612" s="7"/>
      <c r="I1612" s="67"/>
      <c r="J1612" s="7"/>
      <c r="K1612" s="7"/>
      <c r="L1612" s="7"/>
      <c r="M1612" s="362"/>
      <c r="N1612" s="363" t="b">
        <v>0</v>
      </c>
      <c r="O1612" s="363" t="b">
        <v>0</v>
      </c>
      <c r="P1612" s="136"/>
      <c r="Q1612" s="136"/>
      <c r="R1612" s="136"/>
      <c r="S1612" s="136"/>
      <c r="T1612" s="136"/>
      <c r="U1612" s="136"/>
      <c r="V1612" s="136"/>
      <c r="W1612" s="136"/>
      <c r="X1612" s="136"/>
      <c r="Y1612" s="136"/>
      <c r="Z1612" s="136"/>
      <c r="AA1612" s="136"/>
      <c r="AB1612" s="136"/>
    </row>
    <row r="1613" hidden="1">
      <c r="A1613" s="362" t="str">
        <f t="shared" ref="A1613:A1615" si="132">#REF!</f>
        <v>#REF!</v>
      </c>
      <c r="B1613" s="412"/>
      <c r="C1613" s="360" t="s">
        <v>422</v>
      </c>
      <c r="D1613" s="147" t="s">
        <v>389</v>
      </c>
      <c r="E1613" s="13" t="s">
        <v>3851</v>
      </c>
      <c r="F1613" s="110" t="s">
        <v>3852</v>
      </c>
      <c r="G1613" s="128" t="s">
        <v>50</v>
      </c>
      <c r="H1613" s="110" t="s">
        <v>3853</v>
      </c>
      <c r="I1613" s="130" t="s">
        <v>3854</v>
      </c>
      <c r="J1613" s="94" t="s">
        <v>3855</v>
      </c>
      <c r="K1613" s="7"/>
      <c r="L1613" s="362"/>
      <c r="M1613" s="362"/>
      <c r="N1613" s="363" t="b">
        <v>0</v>
      </c>
      <c r="O1613" s="363" t="b">
        <v>0</v>
      </c>
      <c r="P1613" s="136"/>
      <c r="Q1613" s="136"/>
      <c r="R1613" s="136"/>
      <c r="S1613" s="136"/>
      <c r="T1613" s="136"/>
      <c r="U1613" s="136"/>
      <c r="V1613" s="136"/>
      <c r="W1613" s="136"/>
      <c r="X1613" s="136"/>
      <c r="Y1613" s="136"/>
      <c r="Z1613" s="136"/>
      <c r="AA1613" s="136"/>
      <c r="AB1613" s="136"/>
    </row>
    <row r="1614" hidden="1">
      <c r="A1614" s="428" t="str">
        <f t="shared" si="132"/>
        <v>#REF!</v>
      </c>
      <c r="B1614" s="415"/>
      <c r="C1614" s="360" t="s">
        <v>422</v>
      </c>
      <c r="D1614" s="534" t="s">
        <v>3856</v>
      </c>
      <c r="E1614" s="534" t="s">
        <v>3857</v>
      </c>
      <c r="F1614" s="16" t="s">
        <v>3858</v>
      </c>
      <c r="G1614" s="347" t="s">
        <v>3859</v>
      </c>
      <c r="H1614" s="534" t="s">
        <v>3860</v>
      </c>
      <c r="I1614" s="535" t="s">
        <v>3861</v>
      </c>
      <c r="J1614" s="534" t="s">
        <v>3862</v>
      </c>
      <c r="K1614" s="345"/>
      <c r="L1614" s="362"/>
      <c r="M1614" s="362"/>
      <c r="N1614" s="363" t="b">
        <v>0</v>
      </c>
      <c r="O1614" s="363" t="b">
        <v>0</v>
      </c>
      <c r="P1614" s="136"/>
      <c r="Q1614" s="425"/>
      <c r="R1614" s="425"/>
      <c r="S1614" s="425"/>
      <c r="T1614" s="425"/>
      <c r="U1614" s="425"/>
      <c r="V1614" s="425"/>
      <c r="W1614" s="425"/>
      <c r="X1614" s="425"/>
      <c r="Y1614" s="425"/>
      <c r="Z1614" s="425"/>
      <c r="AA1614" s="425"/>
      <c r="AB1614" s="425"/>
    </row>
    <row r="1615" hidden="1">
      <c r="A1615" s="428" t="str">
        <f t="shared" si="132"/>
        <v>#REF!</v>
      </c>
      <c r="B1615" s="416"/>
      <c r="C1615" s="360" t="s">
        <v>422</v>
      </c>
      <c r="D1615" s="110" t="s">
        <v>3863</v>
      </c>
      <c r="E1615" s="13" t="s">
        <v>374</v>
      </c>
      <c r="F1615" s="13" t="s">
        <v>375</v>
      </c>
      <c r="G1615" s="129">
        <v>0.75</v>
      </c>
      <c r="H1615" s="110" t="s">
        <v>3864</v>
      </c>
      <c r="I1615" s="130" t="s">
        <v>3865</v>
      </c>
      <c r="J1615" s="94" t="s">
        <v>3693</v>
      </c>
      <c r="K1615" s="345"/>
      <c r="L1615" s="362"/>
      <c r="M1615" s="362"/>
      <c r="N1615" s="363" t="b">
        <v>0</v>
      </c>
      <c r="O1615" s="363" t="b">
        <v>0</v>
      </c>
      <c r="P1615" s="136"/>
      <c r="Q1615" s="425"/>
      <c r="R1615" s="425"/>
      <c r="S1615" s="425"/>
      <c r="T1615" s="425"/>
      <c r="U1615" s="425"/>
      <c r="V1615" s="425"/>
      <c r="W1615" s="425"/>
      <c r="X1615" s="425"/>
      <c r="Y1615" s="425"/>
      <c r="Z1615" s="425"/>
      <c r="AA1615" s="425"/>
      <c r="AB1615" s="425"/>
    </row>
    <row r="1616" hidden="1">
      <c r="A1616" s="428" t="str">
        <f t="shared" ref="A1616:A1622" si="133">E1616</f>
        <v/>
      </c>
      <c r="B1616" s="416"/>
      <c r="C1616" s="375"/>
      <c r="D1616" s="171"/>
      <c r="E1616" s="362"/>
      <c r="F1616" s="362"/>
      <c r="G1616" s="380"/>
      <c r="H1616" s="362"/>
      <c r="I1616" s="377"/>
      <c r="J1616" s="362"/>
      <c r="K1616" s="362"/>
      <c r="L1616" s="362"/>
      <c r="M1616" s="362"/>
      <c r="N1616" s="363" t="b">
        <v>0</v>
      </c>
      <c r="O1616" s="363" t="b">
        <v>0</v>
      </c>
      <c r="P1616" s="136"/>
      <c r="Q1616" s="425"/>
      <c r="R1616" s="425"/>
      <c r="S1616" s="425"/>
      <c r="T1616" s="425"/>
      <c r="U1616" s="425"/>
      <c r="V1616" s="425"/>
      <c r="W1616" s="425"/>
      <c r="X1616" s="425"/>
      <c r="Y1616" s="425"/>
      <c r="Z1616" s="425"/>
      <c r="AA1616" s="425"/>
      <c r="AB1616" s="425"/>
    </row>
    <row r="1617" hidden="1">
      <c r="A1617" s="428" t="str">
        <f t="shared" si="133"/>
        <v/>
      </c>
      <c r="B1617" s="429" t="s">
        <v>13</v>
      </c>
      <c r="C1617" s="360" t="s">
        <v>1150</v>
      </c>
      <c r="D1617" s="171"/>
      <c r="E1617" s="362"/>
      <c r="F1617" s="362"/>
      <c r="G1617" s="380"/>
      <c r="H1617" s="362"/>
      <c r="I1617" s="377"/>
      <c r="J1617" s="362"/>
      <c r="K1617" s="362"/>
      <c r="L1617" s="362"/>
      <c r="M1617" s="362"/>
      <c r="N1617" s="363" t="b">
        <v>0</v>
      </c>
      <c r="O1617" s="363" t="b">
        <v>0</v>
      </c>
      <c r="P1617" s="136"/>
      <c r="Q1617" s="425"/>
      <c r="R1617" s="425"/>
      <c r="S1617" s="425"/>
      <c r="T1617" s="425"/>
      <c r="U1617" s="425"/>
      <c r="V1617" s="425"/>
      <c r="W1617" s="425"/>
      <c r="X1617" s="425"/>
      <c r="Y1617" s="425"/>
      <c r="Z1617" s="425"/>
      <c r="AA1617" s="425"/>
      <c r="AB1617" s="425"/>
    </row>
    <row r="1618" hidden="1">
      <c r="A1618" s="428" t="str">
        <f t="shared" si="133"/>
        <v>60a811e380e7c5a3524dbda7</v>
      </c>
      <c r="B1618" s="412"/>
      <c r="C1618" s="360" t="s">
        <v>1150</v>
      </c>
      <c r="D1618" s="378" t="s">
        <v>389</v>
      </c>
      <c r="E1618" s="16" t="s">
        <v>3866</v>
      </c>
      <c r="F1618" s="16" t="s">
        <v>3867</v>
      </c>
      <c r="G1618" s="347" t="s">
        <v>347</v>
      </c>
      <c r="H1618" s="20" t="s">
        <v>3868</v>
      </c>
      <c r="I1618" s="73" t="s">
        <v>3869</v>
      </c>
      <c r="J1618" s="73" t="s">
        <v>3870</v>
      </c>
      <c r="K1618" s="97"/>
      <c r="L1618" s="345"/>
      <c r="M1618" s="362"/>
      <c r="N1618" s="363" t="b">
        <v>0</v>
      </c>
      <c r="O1618" s="363" t="b">
        <v>0</v>
      </c>
      <c r="P1618" s="136"/>
      <c r="Q1618" s="425"/>
      <c r="R1618" s="425"/>
      <c r="S1618" s="425"/>
      <c r="T1618" s="425"/>
      <c r="U1618" s="425"/>
      <c r="V1618" s="425"/>
      <c r="W1618" s="425"/>
      <c r="X1618" s="425"/>
      <c r="Y1618" s="425"/>
      <c r="Z1618" s="425"/>
      <c r="AA1618" s="425"/>
      <c r="AB1618" s="425"/>
    </row>
    <row r="1619" hidden="1">
      <c r="A1619" s="428" t="str">
        <f t="shared" si="133"/>
        <v>60020839e9903b442fcf1ab6</v>
      </c>
      <c r="B1619" s="412"/>
      <c r="C1619" s="360" t="s">
        <v>1150</v>
      </c>
      <c r="D1619" s="147" t="s">
        <v>389</v>
      </c>
      <c r="E1619" s="13" t="s">
        <v>3871</v>
      </c>
      <c r="F1619" s="13" t="s">
        <v>3872</v>
      </c>
      <c r="G1619" s="380">
        <v>0.5833333333333334</v>
      </c>
      <c r="H1619" s="97" t="s">
        <v>3873</v>
      </c>
      <c r="I1619" s="94" t="s">
        <v>3874</v>
      </c>
      <c r="J1619" s="94" t="s">
        <v>3875</v>
      </c>
      <c r="K1619" s="485"/>
      <c r="L1619" s="362"/>
      <c r="M1619" s="362"/>
      <c r="N1619" s="363" t="b">
        <v>0</v>
      </c>
      <c r="O1619" s="363" t="b">
        <v>0</v>
      </c>
      <c r="P1619" s="136"/>
      <c r="Q1619" s="425"/>
      <c r="R1619" s="425"/>
      <c r="S1619" s="425"/>
      <c r="T1619" s="425"/>
      <c r="U1619" s="425"/>
      <c r="V1619" s="425"/>
      <c r="W1619" s="425"/>
      <c r="X1619" s="425"/>
      <c r="Y1619" s="425"/>
      <c r="Z1619" s="425"/>
      <c r="AA1619" s="425"/>
      <c r="AB1619" s="425"/>
    </row>
    <row r="1620" hidden="1">
      <c r="A1620" s="428" t="str">
        <f t="shared" si="133"/>
        <v>5fca05a5fb4724671db40173</v>
      </c>
      <c r="B1620" s="412"/>
      <c r="C1620" s="360" t="s">
        <v>1150</v>
      </c>
      <c r="D1620" s="147" t="s">
        <v>389</v>
      </c>
      <c r="E1620" s="13" t="s">
        <v>3876</v>
      </c>
      <c r="F1620" s="13" t="s">
        <v>3877</v>
      </c>
      <c r="G1620" s="380">
        <v>0.6666666666666666</v>
      </c>
      <c r="H1620" s="345" t="s">
        <v>3431</v>
      </c>
      <c r="I1620" s="346" t="s">
        <v>3878</v>
      </c>
      <c r="J1620" s="345" t="s">
        <v>3879</v>
      </c>
      <c r="K1620" s="362"/>
      <c r="L1620" s="362"/>
      <c r="M1620" s="362"/>
      <c r="N1620" s="363" t="b">
        <v>0</v>
      </c>
      <c r="O1620" s="363" t="b">
        <v>0</v>
      </c>
      <c r="P1620" s="136"/>
      <c r="Q1620" s="425"/>
      <c r="R1620" s="425"/>
      <c r="S1620" s="425"/>
      <c r="T1620" s="425"/>
      <c r="U1620" s="425"/>
      <c r="V1620" s="425"/>
      <c r="W1620" s="425"/>
      <c r="X1620" s="425"/>
      <c r="Y1620" s="425"/>
      <c r="Z1620" s="425"/>
      <c r="AA1620" s="425"/>
      <c r="AB1620" s="425"/>
    </row>
    <row r="1621" hidden="1">
      <c r="A1621" s="428" t="str">
        <f t="shared" si="133"/>
        <v>5fcf8e39b1ac8d6916479e33</v>
      </c>
      <c r="B1621" s="415"/>
      <c r="C1621" s="360" t="s">
        <v>1150</v>
      </c>
      <c r="D1621" s="147" t="s">
        <v>389</v>
      </c>
      <c r="E1621" s="13" t="s">
        <v>3880</v>
      </c>
      <c r="F1621" s="13" t="s">
        <v>3881</v>
      </c>
      <c r="G1621" s="380">
        <v>0.75</v>
      </c>
      <c r="H1621" s="97" t="s">
        <v>3882</v>
      </c>
      <c r="I1621" s="94" t="s">
        <v>3883</v>
      </c>
      <c r="J1621" s="94" t="s">
        <v>3884</v>
      </c>
      <c r="K1621" s="362"/>
      <c r="L1621" s="362"/>
      <c r="M1621" s="362"/>
      <c r="N1621" s="363" t="b">
        <v>0</v>
      </c>
      <c r="O1621" s="363" t="b">
        <v>0</v>
      </c>
      <c r="P1621" s="136"/>
      <c r="Q1621" s="425"/>
      <c r="R1621" s="425"/>
      <c r="S1621" s="425"/>
      <c r="T1621" s="425"/>
      <c r="U1621" s="425"/>
      <c r="V1621" s="425"/>
      <c r="W1621" s="425"/>
      <c r="X1621" s="425"/>
      <c r="Y1621" s="425"/>
      <c r="Z1621" s="425"/>
      <c r="AA1621" s="425"/>
      <c r="AB1621" s="425"/>
    </row>
    <row r="1622" hidden="1">
      <c r="A1622" s="428" t="str">
        <f t="shared" si="133"/>
        <v/>
      </c>
      <c r="B1622" s="408"/>
      <c r="C1622" s="9">
        <v>44418.0</v>
      </c>
      <c r="D1622" s="171"/>
      <c r="E1622" s="362"/>
      <c r="F1622" s="362"/>
      <c r="G1622" s="380"/>
      <c r="H1622" s="362"/>
      <c r="I1622" s="377"/>
      <c r="J1622" s="362"/>
      <c r="K1622" s="362"/>
      <c r="L1622" s="362"/>
      <c r="M1622" s="362"/>
      <c r="N1622" s="363" t="b">
        <v>0</v>
      </c>
      <c r="O1622" s="363" t="b">
        <v>0</v>
      </c>
      <c r="P1622" s="136"/>
      <c r="Q1622" s="425"/>
      <c r="R1622" s="425"/>
      <c r="S1622" s="425"/>
      <c r="T1622" s="425"/>
      <c r="U1622" s="425"/>
      <c r="V1622" s="425"/>
      <c r="W1622" s="425"/>
      <c r="X1622" s="425"/>
      <c r="Y1622" s="425"/>
      <c r="Z1622" s="425"/>
      <c r="AA1622" s="425"/>
      <c r="AB1622" s="425"/>
    </row>
    <row r="1623" hidden="1">
      <c r="A1623" s="428" t="str">
        <f t="shared" ref="A1623:A1626" si="134">E1624</f>
        <v>608d3dc2b705527e53552d56</v>
      </c>
      <c r="B1623" s="453"/>
      <c r="C1623" s="360"/>
      <c r="D1623" s="7"/>
      <c r="E1623" s="7"/>
      <c r="F1623" s="7"/>
      <c r="G1623" s="66"/>
      <c r="H1623" s="7"/>
      <c r="I1623" s="67"/>
      <c r="J1623" s="7"/>
      <c r="K1623" s="362"/>
      <c r="L1623" s="362"/>
      <c r="M1623" s="362"/>
      <c r="N1623" s="363" t="b">
        <v>0</v>
      </c>
      <c r="O1623" s="363" t="b">
        <v>0</v>
      </c>
      <c r="P1623" s="136"/>
      <c r="Q1623" s="425"/>
      <c r="R1623" s="425"/>
      <c r="S1623" s="425"/>
      <c r="T1623" s="425"/>
      <c r="U1623" s="425"/>
      <c r="V1623" s="425"/>
      <c r="W1623" s="425"/>
      <c r="X1623" s="425"/>
      <c r="Y1623" s="425"/>
      <c r="Z1623" s="425"/>
      <c r="AA1623" s="425"/>
      <c r="AB1623" s="425"/>
    </row>
    <row r="1624" hidden="1">
      <c r="A1624" s="428" t="str">
        <f t="shared" si="134"/>
        <v>60940969b03e186388639c46</v>
      </c>
      <c r="B1624" s="429" t="s">
        <v>1389</v>
      </c>
      <c r="C1624" s="360" t="s">
        <v>422</v>
      </c>
      <c r="D1624" s="147" t="s">
        <v>389</v>
      </c>
      <c r="E1624" s="345" t="s">
        <v>3850</v>
      </c>
      <c r="F1624" s="79" t="s">
        <v>3885</v>
      </c>
      <c r="G1624" s="380">
        <v>0.5208333333333334</v>
      </c>
      <c r="H1624" s="345" t="s">
        <v>3886</v>
      </c>
      <c r="I1624" s="346" t="s">
        <v>3887</v>
      </c>
      <c r="J1624" s="79" t="s">
        <v>3888</v>
      </c>
      <c r="K1624" s="362"/>
      <c r="L1624" s="362"/>
      <c r="M1624" s="362"/>
      <c r="N1624" s="363" t="b">
        <v>0</v>
      </c>
      <c r="O1624" s="363" t="b">
        <v>0</v>
      </c>
      <c r="P1624" s="136"/>
      <c r="Q1624" s="425"/>
      <c r="R1624" s="425"/>
      <c r="S1624" s="425"/>
      <c r="T1624" s="425"/>
      <c r="U1624" s="425"/>
      <c r="V1624" s="425"/>
      <c r="W1624" s="425"/>
      <c r="X1624" s="425"/>
      <c r="Y1624" s="425"/>
      <c r="Z1624" s="425"/>
      <c r="AA1624" s="425"/>
      <c r="AB1624" s="425"/>
    </row>
    <row r="1625" hidden="1">
      <c r="A1625" s="428" t="str">
        <f t="shared" si="134"/>
        <v>60dd7425efc60f1c5a95fb3f</v>
      </c>
      <c r="B1625" s="412"/>
      <c r="C1625" s="360" t="s">
        <v>422</v>
      </c>
      <c r="D1625" s="147" t="s">
        <v>389</v>
      </c>
      <c r="E1625" s="76" t="s">
        <v>3889</v>
      </c>
      <c r="F1625" s="76" t="s">
        <v>3890</v>
      </c>
      <c r="G1625" s="382">
        <v>0.5833333333333334</v>
      </c>
      <c r="H1625" s="348" t="s">
        <v>3891</v>
      </c>
      <c r="I1625" s="536" t="s">
        <v>3892</v>
      </c>
      <c r="J1625" s="76" t="s">
        <v>3893</v>
      </c>
      <c r="K1625" s="362"/>
      <c r="L1625" s="362"/>
      <c r="M1625" s="362"/>
      <c r="N1625" s="363" t="b">
        <v>0</v>
      </c>
      <c r="O1625" s="363" t="b">
        <v>0</v>
      </c>
      <c r="P1625" s="136"/>
      <c r="Q1625" s="425"/>
      <c r="R1625" s="425"/>
      <c r="S1625" s="425"/>
      <c r="T1625" s="425"/>
      <c r="U1625" s="425"/>
      <c r="V1625" s="425"/>
      <c r="W1625" s="425"/>
      <c r="X1625" s="425"/>
      <c r="Y1625" s="425"/>
      <c r="Z1625" s="425"/>
      <c r="AA1625" s="425"/>
      <c r="AB1625" s="425"/>
    </row>
    <row r="1626" hidden="1">
      <c r="A1626" s="428" t="str">
        <f t="shared" si="134"/>
        <v>60a3db9be0bf442fe08292d7</v>
      </c>
      <c r="B1626" s="412"/>
      <c r="C1626" s="360" t="s">
        <v>422</v>
      </c>
      <c r="D1626" s="147" t="s">
        <v>389</v>
      </c>
      <c r="E1626" s="13" t="s">
        <v>3894</v>
      </c>
      <c r="F1626" s="345" t="s">
        <v>3895</v>
      </c>
      <c r="G1626" s="344" t="s">
        <v>380</v>
      </c>
      <c r="H1626" s="345" t="s">
        <v>3896</v>
      </c>
      <c r="I1626" s="346" t="s">
        <v>3897</v>
      </c>
      <c r="J1626" s="94" t="s">
        <v>3898</v>
      </c>
      <c r="K1626" s="362"/>
      <c r="L1626" s="362"/>
      <c r="M1626" s="362"/>
      <c r="N1626" s="363" t="b">
        <v>0</v>
      </c>
      <c r="O1626" s="363" t="b">
        <v>0</v>
      </c>
      <c r="P1626" s="136"/>
      <c r="Q1626" s="425"/>
      <c r="R1626" s="425"/>
      <c r="S1626" s="425"/>
      <c r="T1626" s="425"/>
      <c r="U1626" s="425"/>
      <c r="V1626" s="425"/>
      <c r="W1626" s="425"/>
      <c r="X1626" s="425"/>
      <c r="Y1626" s="425"/>
      <c r="Z1626" s="425"/>
      <c r="AA1626" s="425"/>
      <c r="AB1626" s="425"/>
    </row>
    <row r="1627" hidden="1">
      <c r="A1627" s="428" t="str">
        <f>#REF!</f>
        <v>#REF!</v>
      </c>
      <c r="B1627" s="412"/>
      <c r="C1627" s="360" t="s">
        <v>422</v>
      </c>
      <c r="D1627" s="147" t="s">
        <v>389</v>
      </c>
      <c r="E1627" s="13" t="s">
        <v>3899</v>
      </c>
      <c r="F1627" s="13" t="s">
        <v>3900</v>
      </c>
      <c r="G1627" s="344" t="s">
        <v>248</v>
      </c>
      <c r="H1627" s="345" t="s">
        <v>3901</v>
      </c>
      <c r="I1627" s="346" t="s">
        <v>3902</v>
      </c>
      <c r="J1627" s="94" t="s">
        <v>3903</v>
      </c>
      <c r="K1627" s="362"/>
      <c r="L1627" s="362"/>
      <c r="M1627" s="362"/>
      <c r="N1627" s="363" t="b">
        <v>0</v>
      </c>
      <c r="O1627" s="363" t="b">
        <v>0</v>
      </c>
      <c r="P1627" s="136"/>
      <c r="Q1627" s="425"/>
      <c r="R1627" s="425"/>
      <c r="S1627" s="425"/>
      <c r="T1627" s="425"/>
      <c r="U1627" s="425"/>
      <c r="V1627" s="425"/>
      <c r="W1627" s="425"/>
      <c r="X1627" s="425"/>
      <c r="Y1627" s="425"/>
      <c r="Z1627" s="425"/>
      <c r="AA1627" s="425"/>
      <c r="AB1627" s="425"/>
    </row>
    <row r="1628" hidden="1">
      <c r="A1628" s="428" t="str">
        <f t="shared" ref="A1628:A1630" si="135">E1628</f>
        <v/>
      </c>
      <c r="B1628" s="415"/>
      <c r="C1628" s="360" t="s">
        <v>422</v>
      </c>
      <c r="D1628" s="171"/>
      <c r="E1628" s="362"/>
      <c r="F1628" s="362"/>
      <c r="G1628" s="380"/>
      <c r="H1628" s="362"/>
      <c r="I1628" s="377"/>
      <c r="J1628" s="362"/>
      <c r="K1628" s="362"/>
      <c r="L1628" s="362"/>
      <c r="M1628" s="362"/>
      <c r="N1628" s="363" t="b">
        <v>0</v>
      </c>
      <c r="O1628" s="363" t="b">
        <v>0</v>
      </c>
      <c r="P1628" s="136"/>
      <c r="Q1628" s="425"/>
      <c r="R1628" s="425"/>
      <c r="S1628" s="425"/>
      <c r="T1628" s="425"/>
      <c r="U1628" s="425"/>
      <c r="V1628" s="425"/>
      <c r="W1628" s="425"/>
      <c r="X1628" s="425"/>
      <c r="Y1628" s="425"/>
      <c r="Z1628" s="425"/>
      <c r="AA1628" s="425"/>
      <c r="AB1628" s="425"/>
    </row>
    <row r="1629" hidden="1">
      <c r="A1629" s="428" t="str">
        <f t="shared" si="135"/>
        <v/>
      </c>
      <c r="B1629" s="416"/>
      <c r="C1629" s="360" t="s">
        <v>422</v>
      </c>
      <c r="D1629" s="171"/>
      <c r="E1629" s="362"/>
      <c r="F1629" s="362"/>
      <c r="G1629" s="380"/>
      <c r="H1629" s="362"/>
      <c r="I1629" s="377"/>
      <c r="J1629" s="362"/>
      <c r="K1629" s="362"/>
      <c r="L1629" s="362"/>
      <c r="M1629" s="362"/>
      <c r="N1629" s="363" t="b">
        <v>0</v>
      </c>
      <c r="O1629" s="363" t="b">
        <v>0</v>
      </c>
      <c r="P1629" s="136"/>
      <c r="Q1629" s="425"/>
      <c r="R1629" s="425"/>
      <c r="S1629" s="425"/>
      <c r="T1629" s="425"/>
      <c r="U1629" s="425"/>
      <c r="V1629" s="425"/>
      <c r="W1629" s="425"/>
      <c r="X1629" s="425"/>
      <c r="Y1629" s="425"/>
      <c r="Z1629" s="425"/>
      <c r="AA1629" s="425"/>
      <c r="AB1629" s="425"/>
    </row>
    <row r="1630" hidden="1">
      <c r="A1630" s="428" t="str">
        <f t="shared" si="135"/>
        <v>5f33e7a81f35d3a44956dc49</v>
      </c>
      <c r="B1630" s="416"/>
      <c r="C1630" s="375"/>
      <c r="D1630" s="147" t="s">
        <v>389</v>
      </c>
      <c r="E1630" s="13" t="s">
        <v>3904</v>
      </c>
      <c r="F1630" s="13" t="s">
        <v>3905</v>
      </c>
      <c r="G1630" s="380">
        <v>0.5416666666666666</v>
      </c>
      <c r="H1630" s="345" t="s">
        <v>3906</v>
      </c>
      <c r="I1630" s="346" t="s">
        <v>3907</v>
      </c>
      <c r="J1630" s="94" t="s">
        <v>3908</v>
      </c>
      <c r="K1630" s="362"/>
      <c r="L1630" s="362"/>
      <c r="M1630" s="362"/>
      <c r="N1630" s="363" t="b">
        <v>0</v>
      </c>
      <c r="O1630" s="363" t="b">
        <v>0</v>
      </c>
      <c r="P1630" s="136"/>
      <c r="Q1630" s="425"/>
      <c r="R1630" s="425"/>
      <c r="S1630" s="425"/>
      <c r="T1630" s="425"/>
      <c r="U1630" s="425"/>
      <c r="V1630" s="425"/>
      <c r="W1630" s="425"/>
      <c r="X1630" s="425"/>
      <c r="Y1630" s="425"/>
      <c r="Z1630" s="425"/>
      <c r="AA1630" s="425"/>
      <c r="AB1630" s="425"/>
    </row>
    <row r="1631" hidden="1">
      <c r="A1631" s="428" t="str">
        <f t="shared" ref="A1631:A1632" si="136">#REF!</f>
        <v>#REF!</v>
      </c>
      <c r="B1631" s="429" t="s">
        <v>13</v>
      </c>
      <c r="C1631" s="360" t="s">
        <v>1150</v>
      </c>
      <c r="D1631" s="147" t="s">
        <v>389</v>
      </c>
      <c r="E1631" s="13" t="s">
        <v>3909</v>
      </c>
      <c r="F1631" s="13" t="s">
        <v>3910</v>
      </c>
      <c r="G1631" s="380">
        <v>0.4375</v>
      </c>
      <c r="H1631" s="345" t="s">
        <v>3740</v>
      </c>
      <c r="I1631" s="346" t="s">
        <v>3911</v>
      </c>
      <c r="J1631" s="94" t="s">
        <v>3912</v>
      </c>
      <c r="K1631" s="362"/>
      <c r="L1631" s="362"/>
      <c r="M1631" s="362"/>
      <c r="N1631" s="363" t="b">
        <v>0</v>
      </c>
      <c r="O1631" s="363" t="b">
        <v>0</v>
      </c>
      <c r="P1631" s="136"/>
      <c r="Q1631" s="425"/>
      <c r="R1631" s="425"/>
      <c r="S1631" s="425"/>
      <c r="T1631" s="425"/>
      <c r="U1631" s="425"/>
      <c r="V1631" s="425"/>
      <c r="W1631" s="425"/>
      <c r="X1631" s="425"/>
      <c r="Y1631" s="425"/>
      <c r="Z1631" s="425"/>
      <c r="AA1631" s="425"/>
      <c r="AB1631" s="425"/>
    </row>
    <row r="1632" hidden="1">
      <c r="A1632" s="428" t="str">
        <f t="shared" si="136"/>
        <v>#REF!</v>
      </c>
      <c r="B1632" s="412"/>
      <c r="C1632" s="360" t="s">
        <v>1150</v>
      </c>
      <c r="D1632" s="378" t="s">
        <v>389</v>
      </c>
      <c r="E1632" s="16" t="s">
        <v>3742</v>
      </c>
      <c r="F1632" s="16" t="s">
        <v>3743</v>
      </c>
      <c r="G1632" s="382">
        <v>0.5</v>
      </c>
      <c r="H1632" s="348" t="s">
        <v>3744</v>
      </c>
      <c r="I1632" s="73" t="s">
        <v>3745</v>
      </c>
      <c r="J1632" s="73" t="s">
        <v>3746</v>
      </c>
      <c r="K1632" s="348" t="s">
        <v>3678</v>
      </c>
      <c r="L1632" s="362"/>
      <c r="M1632" s="362"/>
      <c r="N1632" s="363" t="b">
        <v>0</v>
      </c>
      <c r="O1632" s="363" t="b">
        <v>0</v>
      </c>
      <c r="P1632" s="136"/>
      <c r="Q1632" s="425"/>
      <c r="R1632" s="425"/>
      <c r="S1632" s="425"/>
      <c r="T1632" s="425"/>
      <c r="U1632" s="425"/>
      <c r="V1632" s="425"/>
      <c r="W1632" s="425"/>
      <c r="X1632" s="425"/>
      <c r="Y1632" s="425"/>
      <c r="Z1632" s="425"/>
      <c r="AA1632" s="425"/>
      <c r="AB1632" s="425"/>
    </row>
    <row r="1633" hidden="1">
      <c r="A1633" s="428" t="str">
        <f t="shared" ref="A1633:A1634" si="137">E1632</f>
        <v>60ec694492420e1692e1b5fe</v>
      </c>
      <c r="B1633" s="412"/>
      <c r="C1633" s="360" t="s">
        <v>1150</v>
      </c>
      <c r="D1633" s="147" t="s">
        <v>389</v>
      </c>
      <c r="E1633" s="13" t="s">
        <v>2361</v>
      </c>
      <c r="F1633" s="13" t="s">
        <v>2362</v>
      </c>
      <c r="G1633" s="380">
        <v>0.625</v>
      </c>
      <c r="H1633" s="345" t="s">
        <v>2363</v>
      </c>
      <c r="I1633" s="346" t="s">
        <v>3913</v>
      </c>
      <c r="J1633" s="345" t="s">
        <v>2365</v>
      </c>
      <c r="K1633" s="7"/>
      <c r="L1633" s="362"/>
      <c r="M1633" s="362"/>
      <c r="N1633" s="363" t="b">
        <v>0</v>
      </c>
      <c r="O1633" s="363" t="b">
        <v>0</v>
      </c>
      <c r="P1633" s="136"/>
      <c r="Q1633" s="425"/>
      <c r="R1633" s="425"/>
      <c r="S1633" s="425"/>
      <c r="T1633" s="425"/>
      <c r="U1633" s="425"/>
      <c r="V1633" s="425"/>
      <c r="W1633" s="425"/>
      <c r="X1633" s="425"/>
      <c r="Y1633" s="425"/>
      <c r="Z1633" s="425"/>
      <c r="AA1633" s="425"/>
      <c r="AB1633" s="425"/>
    </row>
    <row r="1634" hidden="1">
      <c r="A1634" s="428" t="str">
        <f t="shared" si="137"/>
        <v>6028075b884de467b6806366</v>
      </c>
      <c r="B1634" s="412"/>
      <c r="C1634" s="360" t="s">
        <v>1150</v>
      </c>
      <c r="D1634" s="147"/>
      <c r="E1634" s="7"/>
      <c r="F1634" s="7"/>
      <c r="G1634" s="66"/>
      <c r="H1634" s="7"/>
      <c r="I1634" s="67"/>
      <c r="J1634" s="7"/>
      <c r="K1634" s="362"/>
      <c r="L1634" s="362"/>
      <c r="M1634" s="362"/>
      <c r="N1634" s="363" t="b">
        <v>0</v>
      </c>
      <c r="O1634" s="363" t="b">
        <v>0</v>
      </c>
      <c r="P1634" s="136"/>
      <c r="Q1634" s="425"/>
      <c r="R1634" s="425"/>
      <c r="S1634" s="425"/>
      <c r="T1634" s="425"/>
      <c r="U1634" s="425"/>
      <c r="V1634" s="425"/>
      <c r="W1634" s="425"/>
      <c r="X1634" s="425"/>
      <c r="Y1634" s="425"/>
      <c r="Z1634" s="425"/>
      <c r="AA1634" s="425"/>
      <c r="AB1634" s="425"/>
    </row>
    <row r="1635" hidden="1">
      <c r="A1635" s="428"/>
      <c r="B1635" s="415"/>
      <c r="C1635" s="360" t="s">
        <v>1150</v>
      </c>
      <c r="D1635" s="7"/>
      <c r="E1635" s="7"/>
      <c r="F1635" s="7"/>
      <c r="G1635" s="66"/>
      <c r="H1635" s="7"/>
      <c r="I1635" s="67"/>
      <c r="J1635" s="7"/>
      <c r="K1635" s="362"/>
      <c r="L1635" s="362"/>
      <c r="M1635" s="362"/>
      <c r="N1635" s="363" t="b">
        <v>0</v>
      </c>
      <c r="O1635" s="363" t="b">
        <v>0</v>
      </c>
      <c r="P1635" s="136"/>
      <c r="Q1635" s="425"/>
      <c r="R1635" s="425"/>
      <c r="S1635" s="425"/>
      <c r="T1635" s="425"/>
      <c r="U1635" s="425"/>
      <c r="V1635" s="425"/>
      <c r="W1635" s="425"/>
      <c r="X1635" s="425"/>
      <c r="Y1635" s="425"/>
      <c r="Z1635" s="425"/>
      <c r="AA1635" s="425"/>
      <c r="AB1635" s="425"/>
    </row>
    <row r="1636" hidden="1">
      <c r="A1636" s="428" t="str">
        <f t="shared" ref="A1636:A1637" si="138">E1636</f>
        <v/>
      </c>
      <c r="B1636" s="408"/>
      <c r="C1636" s="9">
        <v>44419.0</v>
      </c>
      <c r="D1636" s="171"/>
      <c r="E1636" s="362"/>
      <c r="F1636" s="362"/>
      <c r="G1636" s="380"/>
      <c r="H1636" s="362"/>
      <c r="I1636" s="377"/>
      <c r="J1636" s="362"/>
      <c r="K1636" s="362"/>
      <c r="L1636" s="362"/>
      <c r="M1636" s="362"/>
      <c r="N1636" s="363" t="b">
        <v>0</v>
      </c>
      <c r="O1636" s="363" t="b">
        <v>0</v>
      </c>
      <c r="P1636" s="136"/>
      <c r="Q1636" s="425"/>
      <c r="R1636" s="425"/>
      <c r="S1636" s="425"/>
      <c r="T1636" s="425"/>
      <c r="U1636" s="425"/>
      <c r="V1636" s="425"/>
      <c r="W1636" s="425"/>
      <c r="X1636" s="425"/>
      <c r="Y1636" s="425"/>
      <c r="Z1636" s="425"/>
      <c r="AA1636" s="425"/>
      <c r="AB1636" s="425"/>
    </row>
    <row r="1637" hidden="1">
      <c r="A1637" s="362" t="str">
        <f t="shared" si="138"/>
        <v/>
      </c>
      <c r="B1637" s="360"/>
      <c r="C1637" s="360"/>
      <c r="D1637" s="171"/>
      <c r="E1637" s="362"/>
      <c r="F1637" s="362"/>
      <c r="G1637" s="380"/>
      <c r="H1637" s="362"/>
      <c r="I1637" s="377"/>
      <c r="J1637" s="362"/>
      <c r="K1637" s="362"/>
      <c r="L1637" s="362"/>
      <c r="M1637" s="362"/>
      <c r="N1637" s="363" t="b">
        <v>0</v>
      </c>
      <c r="O1637" s="363" t="b">
        <v>0</v>
      </c>
      <c r="P1637" s="136"/>
      <c r="Q1637" s="136"/>
      <c r="R1637" s="136"/>
      <c r="S1637" s="136"/>
      <c r="T1637" s="136"/>
      <c r="U1637" s="136"/>
      <c r="V1637" s="136"/>
      <c r="W1637" s="136"/>
      <c r="X1637" s="136"/>
      <c r="Y1637" s="136"/>
      <c r="Z1637" s="136"/>
      <c r="AA1637" s="136"/>
      <c r="AB1637" s="136"/>
    </row>
    <row r="1638" hidden="1">
      <c r="A1638" s="362" t="str">
        <f>E1652</f>
        <v>60077acbf9bae4d543531bba</v>
      </c>
      <c r="B1638" s="537" t="s">
        <v>1389</v>
      </c>
      <c r="C1638" s="360" t="s">
        <v>422</v>
      </c>
      <c r="D1638" s="378" t="s">
        <v>3358</v>
      </c>
      <c r="E1638" s="16" t="s">
        <v>3914</v>
      </c>
      <c r="F1638" s="16" t="s">
        <v>3915</v>
      </c>
      <c r="G1638" s="158">
        <v>0.5625</v>
      </c>
      <c r="H1638" s="60" t="s">
        <v>3916</v>
      </c>
      <c r="I1638" s="132" t="s">
        <v>3917</v>
      </c>
      <c r="J1638" s="60" t="s">
        <v>2281</v>
      </c>
      <c r="K1638" s="7"/>
      <c r="L1638" s="362"/>
      <c r="M1638" s="362"/>
      <c r="N1638" s="363" t="b">
        <v>0</v>
      </c>
      <c r="O1638" s="363" t="b">
        <v>0</v>
      </c>
      <c r="P1638" s="136"/>
      <c r="Q1638" s="136"/>
      <c r="R1638" s="136"/>
      <c r="S1638" s="136"/>
      <c r="T1638" s="136"/>
      <c r="U1638" s="136"/>
      <c r="V1638" s="136"/>
      <c r="W1638" s="136"/>
      <c r="X1638" s="136"/>
      <c r="Y1638" s="136"/>
      <c r="Z1638" s="136"/>
      <c r="AA1638" s="136"/>
      <c r="AB1638" s="136"/>
    </row>
    <row r="1639" hidden="1">
      <c r="A1639" s="362" t="str">
        <f>E1639</f>
        <v>60da3e1cc7dacb447755b4e8</v>
      </c>
      <c r="B1639" s="23"/>
      <c r="C1639" s="360" t="s">
        <v>422</v>
      </c>
      <c r="D1639" s="147" t="s">
        <v>3358</v>
      </c>
      <c r="E1639" s="13" t="s">
        <v>3918</v>
      </c>
      <c r="F1639" s="13" t="s">
        <v>3919</v>
      </c>
      <c r="G1639" s="380">
        <v>0.6041666666666666</v>
      </c>
      <c r="H1639" s="345" t="s">
        <v>3920</v>
      </c>
      <c r="I1639" s="346" t="s">
        <v>3921</v>
      </c>
      <c r="J1639" s="345" t="s">
        <v>3922</v>
      </c>
      <c r="K1639" s="362"/>
      <c r="L1639" s="362"/>
      <c r="M1639" s="362"/>
      <c r="N1639" s="363" t="b">
        <v>0</v>
      </c>
      <c r="O1639" s="363" t="b">
        <v>0</v>
      </c>
      <c r="P1639" s="136"/>
      <c r="Q1639" s="136"/>
      <c r="R1639" s="136"/>
      <c r="S1639" s="136"/>
      <c r="T1639" s="136"/>
      <c r="U1639" s="136"/>
      <c r="V1639" s="136"/>
      <c r="W1639" s="136"/>
      <c r="X1639" s="136"/>
      <c r="Y1639" s="136"/>
      <c r="Z1639" s="136"/>
      <c r="AA1639" s="136"/>
      <c r="AB1639" s="136"/>
    </row>
    <row r="1640" hidden="1">
      <c r="A1640" s="362" t="str">
        <f>E1646</f>
        <v>60e6a5e6f38073ebab112662</v>
      </c>
      <c r="B1640" s="23"/>
      <c r="C1640" s="360" t="s">
        <v>422</v>
      </c>
      <c r="D1640" s="110" t="s">
        <v>3923</v>
      </c>
      <c r="E1640" s="13" t="s">
        <v>409</v>
      </c>
      <c r="F1640" s="13" t="s">
        <v>410</v>
      </c>
      <c r="G1640" s="128" t="s">
        <v>380</v>
      </c>
      <c r="H1640" s="110" t="s">
        <v>2701</v>
      </c>
      <c r="I1640" s="130" t="s">
        <v>3924</v>
      </c>
      <c r="J1640" s="110" t="s">
        <v>3925</v>
      </c>
      <c r="K1640" s="362"/>
      <c r="L1640" s="362"/>
      <c r="M1640" s="362"/>
      <c r="N1640" s="363" t="b">
        <v>0</v>
      </c>
      <c r="O1640" s="363" t="b">
        <v>0</v>
      </c>
      <c r="P1640" s="136"/>
      <c r="Q1640" s="136"/>
      <c r="R1640" s="136"/>
      <c r="S1640" s="136"/>
      <c r="T1640" s="136"/>
      <c r="U1640" s="136"/>
      <c r="V1640" s="136"/>
      <c r="W1640" s="136"/>
      <c r="X1640" s="136"/>
      <c r="Y1640" s="136"/>
      <c r="Z1640" s="136"/>
      <c r="AA1640" s="136"/>
      <c r="AB1640" s="136"/>
    </row>
    <row r="1641" hidden="1">
      <c r="A1641" s="362" t="str">
        <f>#REF!</f>
        <v>#REF!</v>
      </c>
      <c r="B1641" s="23"/>
      <c r="C1641" s="360" t="s">
        <v>422</v>
      </c>
      <c r="D1641" s="378" t="s">
        <v>3358</v>
      </c>
      <c r="E1641" s="16" t="s">
        <v>3085</v>
      </c>
      <c r="F1641" s="16" t="s">
        <v>3086</v>
      </c>
      <c r="G1641" s="158">
        <v>0.7291666666666666</v>
      </c>
      <c r="H1641" s="60" t="s">
        <v>3926</v>
      </c>
      <c r="I1641" s="132" t="s">
        <v>3927</v>
      </c>
      <c r="J1641" s="60" t="s">
        <v>3088</v>
      </c>
      <c r="K1641" s="362"/>
      <c r="L1641" s="362"/>
      <c r="M1641" s="362"/>
      <c r="N1641" s="363" t="b">
        <v>0</v>
      </c>
      <c r="O1641" s="363" t="b">
        <v>0</v>
      </c>
      <c r="P1641" s="136"/>
      <c r="Q1641" s="136"/>
      <c r="R1641" s="136"/>
      <c r="S1641" s="136"/>
      <c r="T1641" s="136"/>
      <c r="U1641" s="136"/>
      <c r="V1641" s="136"/>
      <c r="W1641" s="136"/>
      <c r="X1641" s="136"/>
      <c r="Y1641" s="136"/>
      <c r="Z1641" s="136"/>
      <c r="AA1641" s="136"/>
      <c r="AB1641" s="136"/>
    </row>
    <row r="1642" hidden="1">
      <c r="A1642" s="362" t="str">
        <f>E1648</f>
        <v>5f33e881777d73697741708f</v>
      </c>
      <c r="B1642" s="37"/>
      <c r="C1642" s="360" t="s">
        <v>422</v>
      </c>
      <c r="D1642" s="147" t="s">
        <v>389</v>
      </c>
      <c r="E1642" s="13" t="s">
        <v>1206</v>
      </c>
      <c r="F1642" s="13" t="s">
        <v>1207</v>
      </c>
      <c r="G1642" s="380">
        <v>0.75</v>
      </c>
      <c r="H1642" s="345" t="s">
        <v>3928</v>
      </c>
      <c r="I1642" s="94" t="s">
        <v>3929</v>
      </c>
      <c r="J1642" s="94" t="s">
        <v>1209</v>
      </c>
      <c r="K1642" s="345" t="s">
        <v>2248</v>
      </c>
      <c r="L1642" s="362"/>
      <c r="M1642" s="362"/>
      <c r="N1642" s="363" t="b">
        <v>0</v>
      </c>
      <c r="O1642" s="363" t="b">
        <v>0</v>
      </c>
      <c r="P1642" s="136"/>
      <c r="Q1642" s="136"/>
      <c r="R1642" s="136"/>
      <c r="S1642" s="136"/>
      <c r="T1642" s="136"/>
      <c r="U1642" s="136"/>
      <c r="V1642" s="136"/>
      <c r="W1642" s="136"/>
      <c r="X1642" s="136"/>
      <c r="Y1642" s="136"/>
      <c r="Z1642" s="136"/>
      <c r="AA1642" s="136"/>
      <c r="AB1642" s="136"/>
    </row>
    <row r="1643" hidden="1">
      <c r="A1643" s="362" t="str">
        <f>E1643</f>
        <v/>
      </c>
      <c r="B1643" s="171"/>
      <c r="C1643" s="360" t="s">
        <v>422</v>
      </c>
      <c r="D1643" s="171"/>
      <c r="E1643" s="362"/>
      <c r="F1643" s="362"/>
      <c r="G1643" s="380"/>
      <c r="H1643" s="362"/>
      <c r="I1643" s="377"/>
      <c r="J1643" s="362"/>
      <c r="K1643" s="362"/>
      <c r="L1643" s="362"/>
      <c r="M1643" s="362"/>
      <c r="N1643" s="363" t="b">
        <v>0</v>
      </c>
      <c r="O1643" s="363" t="b">
        <v>0</v>
      </c>
      <c r="P1643" s="136"/>
      <c r="Q1643" s="136"/>
      <c r="R1643" s="136"/>
      <c r="S1643" s="136"/>
      <c r="T1643" s="136"/>
      <c r="U1643" s="136"/>
      <c r="V1643" s="136"/>
      <c r="W1643" s="136"/>
      <c r="X1643" s="136"/>
      <c r="Y1643" s="136"/>
      <c r="Z1643" s="136"/>
      <c r="AA1643" s="136"/>
      <c r="AB1643" s="136"/>
    </row>
    <row r="1644" hidden="1">
      <c r="A1644" s="362" t="str">
        <f>#REF!</f>
        <v>#REF!</v>
      </c>
      <c r="B1644" s="171"/>
      <c r="C1644" s="375"/>
      <c r="D1644" s="171"/>
      <c r="E1644" s="7"/>
      <c r="F1644" s="7"/>
      <c r="G1644" s="66"/>
      <c r="H1644" s="7"/>
      <c r="I1644" s="67"/>
      <c r="J1644" s="7"/>
      <c r="K1644" s="7"/>
      <c r="L1644" s="362"/>
      <c r="M1644" s="362"/>
      <c r="N1644" s="363" t="b">
        <v>0</v>
      </c>
      <c r="O1644" s="363" t="b">
        <v>0</v>
      </c>
      <c r="P1644" s="136"/>
      <c r="Q1644" s="136"/>
      <c r="R1644" s="136"/>
      <c r="S1644" s="136"/>
      <c r="T1644" s="136"/>
      <c r="U1644" s="136"/>
      <c r="V1644" s="136"/>
      <c r="W1644" s="136"/>
      <c r="X1644" s="136"/>
      <c r="Y1644" s="136"/>
      <c r="Z1644" s="136"/>
      <c r="AA1644" s="136"/>
      <c r="AB1644" s="136"/>
    </row>
    <row r="1645" hidden="1">
      <c r="A1645" s="428" t="str">
        <f>E1645</f>
        <v/>
      </c>
      <c r="B1645" s="429" t="s">
        <v>13</v>
      </c>
      <c r="C1645" s="360" t="s">
        <v>1150</v>
      </c>
      <c r="D1645" s="171"/>
      <c r="E1645" s="362"/>
      <c r="F1645" s="362"/>
      <c r="G1645" s="380"/>
      <c r="H1645" s="362"/>
      <c r="I1645" s="377"/>
      <c r="J1645" s="362"/>
      <c r="K1645" s="362"/>
      <c r="L1645" s="362"/>
      <c r="M1645" s="362"/>
      <c r="N1645" s="363" t="b">
        <v>0</v>
      </c>
      <c r="O1645" s="363" t="b">
        <v>0</v>
      </c>
      <c r="P1645" s="136"/>
      <c r="Q1645" s="425"/>
      <c r="R1645" s="425"/>
      <c r="S1645" s="425"/>
      <c r="T1645" s="425"/>
      <c r="U1645" s="425"/>
      <c r="V1645" s="425"/>
      <c r="W1645" s="425"/>
      <c r="X1645" s="425"/>
      <c r="Y1645" s="425"/>
      <c r="Z1645" s="425"/>
      <c r="AA1645" s="425"/>
      <c r="AB1645" s="425"/>
    </row>
    <row r="1646" hidden="1">
      <c r="A1646" s="428" t="str">
        <f>#REF!</f>
        <v>#REF!</v>
      </c>
      <c r="B1646" s="412"/>
      <c r="C1646" s="360" t="s">
        <v>1150</v>
      </c>
      <c r="D1646" s="147" t="s">
        <v>389</v>
      </c>
      <c r="E1646" s="13" t="s">
        <v>3930</v>
      </c>
      <c r="F1646" s="13" t="s">
        <v>3931</v>
      </c>
      <c r="G1646" s="380">
        <v>0.6666666666666666</v>
      </c>
      <c r="H1646" s="345" t="s">
        <v>3932</v>
      </c>
      <c r="I1646" s="346" t="s">
        <v>3933</v>
      </c>
      <c r="J1646" s="94" t="s">
        <v>3934</v>
      </c>
      <c r="K1646" s="362"/>
      <c r="L1646" s="362"/>
      <c r="M1646" s="362"/>
      <c r="N1646" s="363" t="b">
        <v>0</v>
      </c>
      <c r="O1646" s="363" t="b">
        <v>0</v>
      </c>
      <c r="P1646" s="136"/>
      <c r="Q1646" s="425"/>
      <c r="R1646" s="425"/>
      <c r="S1646" s="425"/>
      <c r="T1646" s="425"/>
      <c r="U1646" s="425"/>
      <c r="V1646" s="425"/>
      <c r="W1646" s="425"/>
      <c r="X1646" s="425"/>
      <c r="Y1646" s="425"/>
      <c r="Z1646" s="425"/>
      <c r="AA1646" s="425"/>
      <c r="AB1646" s="425"/>
    </row>
    <row r="1647" hidden="1">
      <c r="A1647" s="428" t="str">
        <f>E1647</f>
        <v>60abed62fbef786c0168dd4e</v>
      </c>
      <c r="B1647" s="412"/>
      <c r="C1647" s="360" t="s">
        <v>1150</v>
      </c>
      <c r="D1647" s="147" t="s">
        <v>389</v>
      </c>
      <c r="E1647" s="13" t="s">
        <v>2852</v>
      </c>
      <c r="F1647" s="13" t="s">
        <v>2853</v>
      </c>
      <c r="G1647" s="380">
        <v>0.5</v>
      </c>
      <c r="H1647" s="345" t="s">
        <v>2274</v>
      </c>
      <c r="I1647" s="346" t="s">
        <v>3935</v>
      </c>
      <c r="J1647" s="94" t="s">
        <v>2855</v>
      </c>
      <c r="K1647" s="362"/>
      <c r="L1647" s="362"/>
      <c r="M1647" s="362"/>
      <c r="N1647" s="363" t="b">
        <v>0</v>
      </c>
      <c r="O1647" s="363" t="b">
        <v>0</v>
      </c>
      <c r="P1647" s="136"/>
      <c r="Q1647" s="425"/>
      <c r="R1647" s="425"/>
      <c r="S1647" s="425"/>
      <c r="T1647" s="425"/>
      <c r="U1647" s="425"/>
      <c r="V1647" s="425"/>
      <c r="W1647" s="425"/>
      <c r="X1647" s="425"/>
      <c r="Y1647" s="425"/>
      <c r="Z1647" s="425"/>
      <c r="AA1647" s="425"/>
      <c r="AB1647" s="425"/>
    </row>
    <row r="1648" hidden="1">
      <c r="A1648" s="428" t="str">
        <f>E1649</f>
        <v>60cd8f40f2bfdd4fa9af5d2e</v>
      </c>
      <c r="B1648" s="412"/>
      <c r="C1648" s="360" t="s">
        <v>1150</v>
      </c>
      <c r="D1648" s="147" t="s">
        <v>389</v>
      </c>
      <c r="E1648" s="13" t="s">
        <v>3936</v>
      </c>
      <c r="F1648" s="13" t="s">
        <v>3937</v>
      </c>
      <c r="G1648" s="380">
        <v>0.75</v>
      </c>
      <c r="H1648" s="345" t="s">
        <v>3932</v>
      </c>
      <c r="I1648" s="346" t="s">
        <v>3938</v>
      </c>
      <c r="J1648" s="94" t="s">
        <v>3939</v>
      </c>
      <c r="K1648" s="7"/>
      <c r="L1648" s="362"/>
      <c r="M1648" s="362"/>
      <c r="N1648" s="363" t="b">
        <v>0</v>
      </c>
      <c r="O1648" s="363" t="b">
        <v>0</v>
      </c>
      <c r="P1648" s="136"/>
      <c r="Q1648" s="425"/>
      <c r="R1648" s="425"/>
      <c r="S1648" s="425"/>
      <c r="T1648" s="425"/>
      <c r="U1648" s="425"/>
      <c r="V1648" s="425"/>
      <c r="W1648" s="425"/>
      <c r="X1648" s="425"/>
      <c r="Y1648" s="425"/>
      <c r="Z1648" s="425"/>
      <c r="AA1648" s="425"/>
      <c r="AB1648" s="425"/>
    </row>
    <row r="1649" hidden="1">
      <c r="A1649" s="428" t="str">
        <f>#REF!</f>
        <v>#REF!</v>
      </c>
      <c r="B1649" s="415"/>
      <c r="C1649" s="360" t="s">
        <v>1150</v>
      </c>
      <c r="D1649" s="378" t="s">
        <v>97</v>
      </c>
      <c r="E1649" s="348" t="s">
        <v>3940</v>
      </c>
      <c r="F1649" s="348" t="s">
        <v>3941</v>
      </c>
      <c r="G1649" s="382">
        <v>0.8333333333333334</v>
      </c>
      <c r="H1649" s="348" t="s">
        <v>981</v>
      </c>
      <c r="I1649" s="349" t="s">
        <v>3942</v>
      </c>
      <c r="J1649" s="348" t="s">
        <v>3943</v>
      </c>
      <c r="K1649" s="362"/>
      <c r="L1649" s="362"/>
      <c r="M1649" s="362"/>
      <c r="N1649" s="363" t="b">
        <v>0</v>
      </c>
      <c r="O1649" s="363" t="b">
        <v>0</v>
      </c>
      <c r="P1649" s="136"/>
      <c r="Q1649" s="425"/>
      <c r="R1649" s="425"/>
      <c r="S1649" s="425"/>
      <c r="T1649" s="425"/>
      <c r="U1649" s="425"/>
      <c r="V1649" s="425"/>
      <c r="W1649" s="425"/>
      <c r="X1649" s="425"/>
      <c r="Y1649" s="425"/>
      <c r="Z1649" s="425"/>
      <c r="AA1649" s="425"/>
      <c r="AB1649" s="425"/>
    </row>
    <row r="1650" hidden="1">
      <c r="A1650" s="428" t="str">
        <f>E1650</f>
        <v/>
      </c>
      <c r="B1650" s="408"/>
      <c r="C1650" s="9">
        <v>44420.0</v>
      </c>
      <c r="D1650" s="171"/>
      <c r="E1650" s="362"/>
      <c r="F1650" s="362"/>
      <c r="G1650" s="380"/>
      <c r="H1650" s="362"/>
      <c r="I1650" s="377"/>
      <c r="J1650" s="362"/>
      <c r="K1650" s="362"/>
      <c r="L1650" s="362"/>
      <c r="M1650" s="362"/>
      <c r="N1650" s="363" t="b">
        <v>0</v>
      </c>
      <c r="O1650" s="363" t="b">
        <v>0</v>
      </c>
      <c r="P1650" s="136"/>
      <c r="Q1650" s="425"/>
      <c r="R1650" s="425"/>
      <c r="S1650" s="425"/>
      <c r="T1650" s="425"/>
      <c r="U1650" s="425"/>
      <c r="V1650" s="425"/>
      <c r="W1650" s="425"/>
      <c r="X1650" s="425"/>
      <c r="Y1650" s="425"/>
      <c r="Z1650" s="425"/>
      <c r="AA1650" s="425"/>
      <c r="AB1650" s="425"/>
    </row>
    <row r="1651" hidden="1">
      <c r="A1651" s="428" t="str">
        <f>#REF!</f>
        <v>#REF!</v>
      </c>
      <c r="B1651" s="453"/>
      <c r="C1651" s="360"/>
      <c r="D1651" s="7"/>
      <c r="E1651" s="7"/>
      <c r="F1651" s="7"/>
      <c r="G1651" s="66"/>
      <c r="H1651" s="7"/>
      <c r="I1651" s="67"/>
      <c r="J1651" s="7"/>
      <c r="K1651" s="7"/>
      <c r="L1651" s="362"/>
      <c r="M1651" s="362"/>
      <c r="N1651" s="363" t="b">
        <v>0</v>
      </c>
      <c r="O1651" s="363" t="b">
        <v>0</v>
      </c>
      <c r="P1651" s="136"/>
      <c r="Q1651" s="425"/>
      <c r="R1651" s="425"/>
      <c r="S1651" s="425"/>
      <c r="T1651" s="425"/>
      <c r="U1651" s="425"/>
      <c r="V1651" s="425"/>
      <c r="W1651" s="425"/>
      <c r="X1651" s="425"/>
      <c r="Y1651" s="425"/>
      <c r="Z1651" s="425"/>
      <c r="AA1651" s="425"/>
      <c r="AB1651" s="425"/>
    </row>
    <row r="1652" hidden="1">
      <c r="A1652" s="428" t="str">
        <f>E1653</f>
        <v>6001db2619b6627185733abe</v>
      </c>
      <c r="B1652" s="429" t="s">
        <v>1389</v>
      </c>
      <c r="C1652" s="360" t="s">
        <v>422</v>
      </c>
      <c r="D1652" s="147" t="s">
        <v>389</v>
      </c>
      <c r="E1652" s="13" t="s">
        <v>397</v>
      </c>
      <c r="F1652" s="13" t="s">
        <v>398</v>
      </c>
      <c r="G1652" s="380">
        <v>0.4166666666666667</v>
      </c>
      <c r="H1652" s="345" t="s">
        <v>3944</v>
      </c>
      <c r="I1652" s="346" t="s">
        <v>3945</v>
      </c>
      <c r="J1652" s="94" t="s">
        <v>402</v>
      </c>
      <c r="K1652" s="345" t="s">
        <v>2248</v>
      </c>
      <c r="L1652" s="362"/>
      <c r="M1652" s="362"/>
      <c r="N1652" s="363" t="b">
        <v>0</v>
      </c>
      <c r="O1652" s="363" t="b">
        <v>0</v>
      </c>
      <c r="P1652" s="136"/>
      <c r="Q1652" s="425"/>
      <c r="R1652" s="425"/>
      <c r="S1652" s="425"/>
      <c r="T1652" s="425"/>
      <c r="U1652" s="425"/>
      <c r="V1652" s="425"/>
      <c r="W1652" s="425"/>
      <c r="X1652" s="425"/>
      <c r="Y1652" s="425"/>
      <c r="Z1652" s="425"/>
      <c r="AA1652" s="425"/>
      <c r="AB1652" s="425"/>
    </row>
    <row r="1653" hidden="1">
      <c r="A1653" s="428" t="str">
        <f>#REF!</f>
        <v>#REF!</v>
      </c>
      <c r="B1653" s="412"/>
      <c r="C1653" s="360" t="s">
        <v>422</v>
      </c>
      <c r="D1653" s="147" t="s">
        <v>389</v>
      </c>
      <c r="E1653" s="13" t="s">
        <v>762</v>
      </c>
      <c r="F1653" s="13" t="s">
        <v>763</v>
      </c>
      <c r="G1653" s="380">
        <v>0.5</v>
      </c>
      <c r="H1653" s="345" t="s">
        <v>716</v>
      </c>
      <c r="I1653" s="346" t="s">
        <v>766</v>
      </c>
      <c r="J1653" s="345" t="s">
        <v>767</v>
      </c>
      <c r="K1653" s="362"/>
      <c r="L1653" s="362"/>
      <c r="M1653" s="362"/>
      <c r="N1653" s="363" t="b">
        <v>0</v>
      </c>
      <c r="O1653" s="363" t="b">
        <v>0</v>
      </c>
      <c r="P1653" s="136"/>
      <c r="Q1653" s="425"/>
      <c r="R1653" s="425"/>
      <c r="S1653" s="425"/>
      <c r="T1653" s="425"/>
      <c r="U1653" s="425"/>
      <c r="V1653" s="425"/>
      <c r="W1653" s="425"/>
      <c r="X1653" s="425"/>
      <c r="Y1653" s="425"/>
      <c r="Z1653" s="425"/>
      <c r="AA1653" s="425"/>
      <c r="AB1653" s="425"/>
    </row>
    <row r="1654" hidden="1">
      <c r="A1654" s="428" t="str">
        <f t="shared" ref="A1654:A1655" si="139">E1654</f>
        <v>5ff5abb84fb8e188e772eb7b</v>
      </c>
      <c r="B1654" s="412"/>
      <c r="C1654" s="360" t="s">
        <v>422</v>
      </c>
      <c r="D1654" s="147" t="s">
        <v>3358</v>
      </c>
      <c r="E1654" s="13" t="s">
        <v>3946</v>
      </c>
      <c r="F1654" s="13" t="s">
        <v>3947</v>
      </c>
      <c r="G1654" s="380">
        <v>0.5833333333333334</v>
      </c>
      <c r="H1654" s="345" t="s">
        <v>3926</v>
      </c>
      <c r="I1654" s="346" t="s">
        <v>3948</v>
      </c>
      <c r="J1654" s="345" t="s">
        <v>3949</v>
      </c>
      <c r="K1654" s="362"/>
      <c r="L1654" s="362"/>
      <c r="M1654" s="362"/>
      <c r="N1654" s="363" t="b">
        <v>0</v>
      </c>
      <c r="O1654" s="363" t="b">
        <v>0</v>
      </c>
      <c r="P1654" s="136"/>
      <c r="Q1654" s="425"/>
      <c r="R1654" s="425"/>
      <c r="S1654" s="425"/>
      <c r="T1654" s="425"/>
      <c r="U1654" s="425"/>
      <c r="V1654" s="425"/>
      <c r="W1654" s="425"/>
      <c r="X1654" s="425"/>
      <c r="Y1654" s="425"/>
      <c r="Z1654" s="425"/>
      <c r="AA1654" s="425"/>
      <c r="AB1654" s="425"/>
    </row>
    <row r="1655" hidden="1">
      <c r="A1655" s="428" t="str">
        <f t="shared" si="139"/>
        <v>602fd62e29d1d30cfc8c0328</v>
      </c>
      <c r="B1655" s="412"/>
      <c r="C1655" s="360" t="s">
        <v>422</v>
      </c>
      <c r="D1655" s="147" t="s">
        <v>389</v>
      </c>
      <c r="E1655" s="16" t="s">
        <v>3950</v>
      </c>
      <c r="F1655" s="16" t="s">
        <v>3951</v>
      </c>
      <c r="G1655" s="382">
        <v>0.6666666666666666</v>
      </c>
      <c r="H1655" s="348" t="s">
        <v>3509</v>
      </c>
      <c r="I1655" s="349" t="s">
        <v>3952</v>
      </c>
      <c r="J1655" s="73" t="s">
        <v>3953</v>
      </c>
      <c r="K1655" s="362"/>
      <c r="L1655" s="362"/>
      <c r="M1655" s="362"/>
      <c r="N1655" s="363" t="b">
        <v>0</v>
      </c>
      <c r="O1655" s="363" t="b">
        <v>0</v>
      </c>
      <c r="P1655" s="136"/>
      <c r="Q1655" s="425"/>
      <c r="R1655" s="425"/>
      <c r="S1655" s="425"/>
      <c r="T1655" s="425"/>
      <c r="U1655" s="425"/>
      <c r="V1655" s="425"/>
      <c r="W1655" s="425"/>
      <c r="X1655" s="425"/>
      <c r="Y1655" s="425"/>
      <c r="Z1655" s="425"/>
      <c r="AA1655" s="425"/>
      <c r="AB1655" s="425"/>
    </row>
    <row r="1656" hidden="1">
      <c r="A1656" s="428" t="str">
        <f>E1642</f>
        <v>5f332fce03a818ecd1924037</v>
      </c>
      <c r="B1656" s="415"/>
      <c r="C1656" s="360" t="s">
        <v>422</v>
      </c>
      <c r="D1656" s="147" t="s">
        <v>196</v>
      </c>
      <c r="E1656" s="13" t="s">
        <v>3954</v>
      </c>
      <c r="F1656" s="13" t="s">
        <v>3955</v>
      </c>
      <c r="G1656" s="129">
        <v>0.6666666666666666</v>
      </c>
      <c r="H1656" s="110" t="s">
        <v>3956</v>
      </c>
      <c r="I1656" s="94" t="s">
        <v>3957</v>
      </c>
      <c r="J1656" s="94" t="s">
        <v>3958</v>
      </c>
      <c r="K1656" s="7"/>
      <c r="L1656" s="362"/>
      <c r="M1656" s="362"/>
      <c r="N1656" s="363" t="b">
        <v>0</v>
      </c>
      <c r="O1656" s="363" t="b">
        <v>0</v>
      </c>
      <c r="P1656" s="136"/>
      <c r="Q1656" s="425"/>
      <c r="R1656" s="425"/>
      <c r="S1656" s="425"/>
      <c r="T1656" s="425"/>
      <c r="U1656" s="425"/>
      <c r="V1656" s="425"/>
      <c r="W1656" s="425"/>
      <c r="X1656" s="425"/>
      <c r="Y1656" s="425"/>
      <c r="Z1656" s="425"/>
      <c r="AA1656" s="425"/>
      <c r="AB1656" s="425"/>
    </row>
    <row r="1657" hidden="1">
      <c r="A1657" s="428" t="str">
        <f t="shared" ref="A1657:A1659" si="140">E1657</f>
        <v/>
      </c>
      <c r="B1657" s="416"/>
      <c r="C1657" s="360" t="s">
        <v>422</v>
      </c>
      <c r="D1657" s="171"/>
      <c r="E1657" s="362"/>
      <c r="F1657" s="362"/>
      <c r="G1657" s="380"/>
      <c r="H1657" s="362"/>
      <c r="I1657" s="377"/>
      <c r="J1657" s="362"/>
      <c r="K1657" s="362"/>
      <c r="L1657" s="362"/>
      <c r="M1657" s="362"/>
      <c r="N1657" s="363" t="b">
        <v>0</v>
      </c>
      <c r="O1657" s="363" t="b">
        <v>0</v>
      </c>
      <c r="P1657" s="136"/>
      <c r="Q1657" s="425"/>
      <c r="R1657" s="425"/>
      <c r="S1657" s="425"/>
      <c r="T1657" s="425"/>
      <c r="U1657" s="425"/>
      <c r="V1657" s="425"/>
      <c r="W1657" s="425"/>
      <c r="X1657" s="425"/>
      <c r="Y1657" s="425"/>
      <c r="Z1657" s="425"/>
      <c r="AA1657" s="425"/>
      <c r="AB1657" s="425"/>
    </row>
    <row r="1658" hidden="1">
      <c r="A1658" s="428" t="str">
        <f t="shared" si="140"/>
        <v/>
      </c>
      <c r="B1658" s="416"/>
      <c r="C1658" s="375"/>
      <c r="D1658" s="171"/>
      <c r="E1658" s="362"/>
      <c r="F1658" s="362"/>
      <c r="G1658" s="380"/>
      <c r="H1658" s="362"/>
      <c r="I1658" s="377"/>
      <c r="J1658" s="362"/>
      <c r="K1658" s="362"/>
      <c r="L1658" s="362"/>
      <c r="M1658" s="362"/>
      <c r="N1658" s="363" t="b">
        <v>0</v>
      </c>
      <c r="O1658" s="363" t="b">
        <v>0</v>
      </c>
      <c r="P1658" s="136"/>
      <c r="Q1658" s="425"/>
      <c r="R1658" s="425"/>
      <c r="S1658" s="425"/>
      <c r="T1658" s="425"/>
      <c r="U1658" s="425"/>
      <c r="V1658" s="425"/>
      <c r="W1658" s="425"/>
      <c r="X1658" s="425"/>
      <c r="Y1658" s="425"/>
      <c r="Z1658" s="425"/>
      <c r="AA1658" s="425"/>
      <c r="AB1658" s="425"/>
    </row>
    <row r="1659" hidden="1">
      <c r="A1659" s="428" t="str">
        <f t="shared" si="140"/>
        <v>5ff9b98f937d1b7282bcd5fc</v>
      </c>
      <c r="B1659" s="429" t="s">
        <v>13</v>
      </c>
      <c r="C1659" s="360" t="s">
        <v>1150</v>
      </c>
      <c r="D1659" s="147" t="s">
        <v>389</v>
      </c>
      <c r="E1659" s="13" t="s">
        <v>3959</v>
      </c>
      <c r="F1659" s="345" t="s">
        <v>3960</v>
      </c>
      <c r="G1659" s="344" t="s">
        <v>313</v>
      </c>
      <c r="H1659" s="345" t="s">
        <v>3961</v>
      </c>
      <c r="I1659" s="346" t="s">
        <v>3962</v>
      </c>
      <c r="J1659" s="94" t="s">
        <v>2428</v>
      </c>
      <c r="K1659" s="362"/>
      <c r="L1659" s="362"/>
      <c r="M1659" s="362"/>
      <c r="N1659" s="363" t="b">
        <v>0</v>
      </c>
      <c r="O1659" s="363" t="b">
        <v>0</v>
      </c>
      <c r="P1659" s="136"/>
      <c r="Q1659" s="425"/>
      <c r="R1659" s="425"/>
      <c r="S1659" s="425"/>
      <c r="T1659" s="425"/>
      <c r="U1659" s="425"/>
      <c r="V1659" s="425"/>
      <c r="W1659" s="425"/>
      <c r="X1659" s="425"/>
      <c r="Y1659" s="425"/>
      <c r="Z1659" s="425"/>
      <c r="AA1659" s="425"/>
      <c r="AB1659" s="425"/>
    </row>
    <row r="1660" hidden="1">
      <c r="A1660" s="428" t="str">
        <f t="shared" ref="A1660:A1661" si="141">E1661</f>
        <v>60e853eb78561802aef48bcc</v>
      </c>
      <c r="B1660" s="412"/>
      <c r="C1660" s="360" t="s">
        <v>1150</v>
      </c>
      <c r="D1660" s="110" t="s">
        <v>3963</v>
      </c>
      <c r="E1660" s="13" t="s">
        <v>3964</v>
      </c>
      <c r="F1660" s="13" t="s">
        <v>3965</v>
      </c>
      <c r="G1660" s="129">
        <v>0.4791666666666667</v>
      </c>
      <c r="H1660" s="110" t="s">
        <v>3966</v>
      </c>
      <c r="I1660" s="130" t="s">
        <v>3967</v>
      </c>
      <c r="J1660" s="94" t="s">
        <v>3968</v>
      </c>
      <c r="K1660" s="362"/>
      <c r="L1660" s="362"/>
      <c r="M1660" s="362"/>
      <c r="N1660" s="363" t="b">
        <v>0</v>
      </c>
      <c r="O1660" s="363" t="b">
        <v>0</v>
      </c>
      <c r="P1660" s="136"/>
      <c r="Q1660" s="425"/>
      <c r="R1660" s="425"/>
      <c r="S1660" s="425"/>
      <c r="T1660" s="425"/>
      <c r="U1660" s="425"/>
      <c r="V1660" s="425"/>
      <c r="W1660" s="425"/>
      <c r="X1660" s="425"/>
      <c r="Y1660" s="425"/>
      <c r="Z1660" s="425"/>
      <c r="AA1660" s="425"/>
      <c r="AB1660" s="425"/>
    </row>
    <row r="1661" hidden="1">
      <c r="A1661" s="428" t="str">
        <f t="shared" si="141"/>
        <v>5fd560e4ad8c482747d9a4fc</v>
      </c>
      <c r="B1661" s="412"/>
      <c r="C1661" s="360" t="s">
        <v>1150</v>
      </c>
      <c r="D1661" s="147" t="s">
        <v>389</v>
      </c>
      <c r="E1661" s="16" t="s">
        <v>3969</v>
      </c>
      <c r="F1661" s="16" t="s">
        <v>3970</v>
      </c>
      <c r="G1661" s="382">
        <v>0.5833333333333334</v>
      </c>
      <c r="H1661" s="348" t="s">
        <v>3971</v>
      </c>
      <c r="I1661" s="349" t="s">
        <v>3972</v>
      </c>
      <c r="J1661" s="73" t="s">
        <v>3973</v>
      </c>
      <c r="K1661" s="362"/>
      <c r="L1661" s="362"/>
      <c r="M1661" s="362"/>
      <c r="N1661" s="363" t="b">
        <v>0</v>
      </c>
      <c r="O1661" s="363" t="b">
        <v>0</v>
      </c>
      <c r="P1661" s="136"/>
      <c r="Q1661" s="425"/>
      <c r="R1661" s="425"/>
      <c r="S1661" s="425"/>
      <c r="T1661" s="425"/>
      <c r="U1661" s="425"/>
      <c r="V1661" s="425"/>
      <c r="W1661" s="425"/>
      <c r="X1661" s="425"/>
      <c r="Y1661" s="425"/>
      <c r="Z1661" s="425"/>
      <c r="AA1661" s="425"/>
      <c r="AB1661" s="425"/>
    </row>
    <row r="1662" hidden="1">
      <c r="A1662" s="428" t="str">
        <f>#REF!</f>
        <v>#REF!</v>
      </c>
      <c r="B1662" s="412"/>
      <c r="C1662" s="360" t="s">
        <v>1150</v>
      </c>
      <c r="D1662" s="147" t="s">
        <v>389</v>
      </c>
      <c r="E1662" s="13" t="s">
        <v>3974</v>
      </c>
      <c r="F1662" s="13" t="s">
        <v>3975</v>
      </c>
      <c r="G1662" s="344" t="s">
        <v>380</v>
      </c>
      <c r="H1662" s="345" t="s">
        <v>3961</v>
      </c>
      <c r="I1662" s="346" t="s">
        <v>3976</v>
      </c>
      <c r="J1662" s="94" t="s">
        <v>3977</v>
      </c>
      <c r="K1662" s="362"/>
      <c r="L1662" s="362"/>
      <c r="M1662" s="362"/>
      <c r="N1662" s="363" t="b">
        <v>0</v>
      </c>
      <c r="O1662" s="363" t="b">
        <v>0</v>
      </c>
      <c r="P1662" s="136"/>
      <c r="Q1662" s="425"/>
      <c r="R1662" s="425"/>
      <c r="S1662" s="425"/>
      <c r="T1662" s="425"/>
      <c r="U1662" s="425"/>
      <c r="V1662" s="425"/>
      <c r="W1662" s="425"/>
      <c r="X1662" s="425"/>
      <c r="Y1662" s="425"/>
      <c r="Z1662" s="425"/>
      <c r="AA1662" s="425"/>
      <c r="AB1662" s="425"/>
    </row>
    <row r="1663" hidden="1">
      <c r="A1663" s="428" t="str">
        <f t="shared" ref="A1663:A1666" si="142">E1663</f>
        <v>5f34136af16ee24bc29e89f6</v>
      </c>
      <c r="B1663" s="415"/>
      <c r="C1663" s="360" t="s">
        <v>1150</v>
      </c>
      <c r="D1663" s="147" t="s">
        <v>389</v>
      </c>
      <c r="E1663" s="13" t="s">
        <v>2030</v>
      </c>
      <c r="F1663" s="13" t="s">
        <v>2031</v>
      </c>
      <c r="G1663" s="380">
        <v>0.5833333333333334</v>
      </c>
      <c r="H1663" s="345" t="s">
        <v>3978</v>
      </c>
      <c r="I1663" s="346" t="s">
        <v>3979</v>
      </c>
      <c r="J1663" s="94" t="s">
        <v>2034</v>
      </c>
      <c r="K1663" s="362"/>
      <c r="L1663" s="362"/>
      <c r="M1663" s="362"/>
      <c r="N1663" s="363" t="b">
        <v>0</v>
      </c>
      <c r="O1663" s="363" t="b">
        <v>0</v>
      </c>
      <c r="P1663" s="136"/>
      <c r="Q1663" s="425"/>
      <c r="R1663" s="425"/>
      <c r="S1663" s="425"/>
      <c r="T1663" s="425"/>
      <c r="U1663" s="425"/>
      <c r="V1663" s="425"/>
      <c r="W1663" s="425"/>
      <c r="X1663" s="425"/>
      <c r="Y1663" s="425"/>
      <c r="Z1663" s="425"/>
      <c r="AA1663" s="425"/>
      <c r="AB1663" s="425"/>
    </row>
    <row r="1664" hidden="1">
      <c r="A1664" s="428" t="str">
        <f t="shared" si="142"/>
        <v/>
      </c>
      <c r="B1664" s="408"/>
      <c r="C1664" s="9">
        <v>44421.0</v>
      </c>
      <c r="D1664" s="171"/>
      <c r="E1664" s="362"/>
      <c r="F1664" s="362"/>
      <c r="G1664" s="380"/>
      <c r="H1664" s="362"/>
      <c r="I1664" s="377"/>
      <c r="J1664" s="362"/>
      <c r="K1664" s="362"/>
      <c r="L1664" s="362"/>
      <c r="M1664" s="362"/>
      <c r="N1664" s="363" t="b">
        <v>0</v>
      </c>
      <c r="O1664" s="363" t="b">
        <v>0</v>
      </c>
      <c r="P1664" s="136"/>
      <c r="Q1664" s="425"/>
      <c r="R1664" s="425"/>
      <c r="S1664" s="425"/>
      <c r="T1664" s="425"/>
      <c r="U1664" s="425"/>
      <c r="V1664" s="425"/>
      <c r="W1664" s="425"/>
      <c r="X1664" s="425"/>
      <c r="Y1664" s="425"/>
      <c r="Z1664" s="425"/>
      <c r="AA1664" s="425"/>
      <c r="AB1664" s="425"/>
    </row>
    <row r="1665" hidden="1">
      <c r="A1665" s="428" t="str">
        <f t="shared" si="142"/>
        <v/>
      </c>
      <c r="B1665" s="453"/>
      <c r="C1665" s="360"/>
      <c r="D1665" s="171"/>
      <c r="E1665" s="362"/>
      <c r="F1665" s="362"/>
      <c r="G1665" s="380"/>
      <c r="H1665" s="362"/>
      <c r="I1665" s="377"/>
      <c r="J1665" s="362"/>
      <c r="K1665" s="362"/>
      <c r="L1665" s="362"/>
      <c r="M1665" s="362"/>
      <c r="N1665" s="363" t="b">
        <v>0</v>
      </c>
      <c r="O1665" s="363" t="b">
        <v>0</v>
      </c>
      <c r="P1665" s="136"/>
      <c r="Q1665" s="425"/>
      <c r="R1665" s="425"/>
      <c r="S1665" s="425"/>
      <c r="T1665" s="425"/>
      <c r="U1665" s="425"/>
      <c r="V1665" s="425"/>
      <c r="W1665" s="425"/>
      <c r="X1665" s="425"/>
      <c r="Y1665" s="425"/>
      <c r="Z1665" s="425"/>
      <c r="AA1665" s="425"/>
      <c r="AB1665" s="425"/>
    </row>
    <row r="1666" hidden="1">
      <c r="A1666" s="428" t="str">
        <f t="shared" si="142"/>
        <v/>
      </c>
      <c r="B1666" s="429" t="s">
        <v>1389</v>
      </c>
      <c r="C1666" s="360" t="s">
        <v>422</v>
      </c>
      <c r="D1666" s="171"/>
      <c r="E1666" s="362"/>
      <c r="F1666" s="345" t="s">
        <v>3980</v>
      </c>
      <c r="G1666" s="380"/>
      <c r="H1666" s="362"/>
      <c r="I1666" s="377"/>
      <c r="J1666" s="362"/>
      <c r="K1666" s="362"/>
      <c r="L1666" s="362"/>
      <c r="M1666" s="362"/>
      <c r="N1666" s="363" t="b">
        <v>0</v>
      </c>
      <c r="O1666" s="363" t="b">
        <v>0</v>
      </c>
      <c r="P1666" s="136"/>
      <c r="Q1666" s="425"/>
      <c r="R1666" s="425"/>
      <c r="S1666" s="425"/>
      <c r="T1666" s="425"/>
      <c r="U1666" s="425"/>
      <c r="V1666" s="425"/>
      <c r="W1666" s="425"/>
      <c r="X1666" s="425"/>
      <c r="Y1666" s="425"/>
      <c r="Z1666" s="425"/>
      <c r="AA1666" s="425"/>
      <c r="AB1666" s="425"/>
    </row>
    <row r="1667" hidden="1">
      <c r="A1667" s="428" t="str">
        <f>#REF!</f>
        <v>#REF!</v>
      </c>
      <c r="B1667" s="412"/>
      <c r="C1667" s="360" t="s">
        <v>422</v>
      </c>
      <c r="D1667" s="147" t="s">
        <v>389</v>
      </c>
      <c r="E1667" s="13" t="s">
        <v>3981</v>
      </c>
      <c r="F1667" s="13" t="s">
        <v>3982</v>
      </c>
      <c r="G1667" s="380">
        <v>0.4583333333333333</v>
      </c>
      <c r="H1667" s="345" t="s">
        <v>3983</v>
      </c>
      <c r="I1667" s="346" t="s">
        <v>3984</v>
      </c>
      <c r="J1667" s="94" t="s">
        <v>3985</v>
      </c>
      <c r="K1667" s="362"/>
      <c r="L1667" s="362"/>
      <c r="M1667" s="362"/>
      <c r="N1667" s="363" t="b">
        <v>0</v>
      </c>
      <c r="O1667" s="363" t="b">
        <v>0</v>
      </c>
      <c r="P1667" s="136"/>
      <c r="Q1667" s="425"/>
      <c r="R1667" s="425"/>
      <c r="S1667" s="425"/>
      <c r="T1667" s="425"/>
      <c r="U1667" s="425"/>
      <c r="V1667" s="425"/>
      <c r="W1667" s="425"/>
      <c r="X1667" s="425"/>
      <c r="Y1667" s="425"/>
      <c r="Z1667" s="425"/>
      <c r="AA1667" s="425"/>
      <c r="AB1667" s="425"/>
    </row>
    <row r="1668" hidden="1">
      <c r="A1668" s="428" t="str">
        <f t="shared" ref="A1668:A1673" si="143">E1668</f>
        <v>5f3634704589df25404a9679</v>
      </c>
      <c r="B1668" s="412"/>
      <c r="C1668" s="360" t="s">
        <v>422</v>
      </c>
      <c r="D1668" s="378" t="s">
        <v>389</v>
      </c>
      <c r="E1668" s="16" t="s">
        <v>3986</v>
      </c>
      <c r="F1668" s="16" t="s">
        <v>3987</v>
      </c>
      <c r="G1668" s="382">
        <v>0.5833333333333334</v>
      </c>
      <c r="H1668" s="348" t="s">
        <v>1866</v>
      </c>
      <c r="I1668" s="349" t="s">
        <v>3988</v>
      </c>
      <c r="J1668" s="348" t="s">
        <v>3989</v>
      </c>
      <c r="K1668" s="345" t="s">
        <v>3990</v>
      </c>
      <c r="L1668" s="362"/>
      <c r="M1668" s="362"/>
      <c r="N1668" s="363" t="b">
        <v>0</v>
      </c>
      <c r="O1668" s="363" t="b">
        <v>0</v>
      </c>
      <c r="P1668" s="136"/>
      <c r="Q1668" s="425"/>
      <c r="R1668" s="425"/>
      <c r="S1668" s="425"/>
      <c r="T1668" s="425"/>
      <c r="U1668" s="425"/>
      <c r="V1668" s="425"/>
      <c r="W1668" s="425"/>
      <c r="X1668" s="425"/>
      <c r="Y1668" s="425"/>
      <c r="Z1668" s="425"/>
      <c r="AA1668" s="425"/>
      <c r="AB1668" s="425"/>
    </row>
    <row r="1669" hidden="1">
      <c r="A1669" s="428" t="str">
        <f t="shared" si="143"/>
        <v>60e8539e3deb015af8c2cbba</v>
      </c>
      <c r="B1669" s="412"/>
      <c r="C1669" s="360" t="s">
        <v>422</v>
      </c>
      <c r="D1669" s="147" t="s">
        <v>389</v>
      </c>
      <c r="E1669" s="13" t="s">
        <v>3991</v>
      </c>
      <c r="F1669" s="13" t="s">
        <v>3992</v>
      </c>
      <c r="G1669" s="380">
        <v>0.6666666666666666</v>
      </c>
      <c r="H1669" s="345" t="s">
        <v>3993</v>
      </c>
      <c r="I1669" s="346" t="s">
        <v>3994</v>
      </c>
      <c r="J1669" s="345" t="s">
        <v>3995</v>
      </c>
      <c r="K1669" s="362"/>
      <c r="L1669" s="362"/>
      <c r="M1669" s="362"/>
      <c r="N1669" s="363" t="b">
        <v>0</v>
      </c>
      <c r="O1669" s="363" t="b">
        <v>0</v>
      </c>
      <c r="P1669" s="136"/>
      <c r="Q1669" s="425"/>
      <c r="R1669" s="425"/>
      <c r="S1669" s="425"/>
      <c r="T1669" s="425"/>
      <c r="U1669" s="425"/>
      <c r="V1669" s="425"/>
      <c r="W1669" s="425"/>
      <c r="X1669" s="425"/>
      <c r="Y1669" s="425"/>
      <c r="Z1669" s="425"/>
      <c r="AA1669" s="425"/>
      <c r="AB1669" s="425"/>
    </row>
    <row r="1670" hidden="1">
      <c r="A1670" s="428" t="str">
        <f t="shared" si="143"/>
        <v>60c4c1f67e53c0059bf5f3f8</v>
      </c>
      <c r="B1670" s="415"/>
      <c r="C1670" s="360" t="s">
        <v>422</v>
      </c>
      <c r="D1670" s="378" t="s">
        <v>389</v>
      </c>
      <c r="E1670" s="16" t="s">
        <v>3996</v>
      </c>
      <c r="F1670" s="16" t="s">
        <v>3997</v>
      </c>
      <c r="G1670" s="382">
        <v>0.75</v>
      </c>
      <c r="H1670" s="348" t="s">
        <v>1871</v>
      </c>
      <c r="I1670" s="349" t="s">
        <v>3998</v>
      </c>
      <c r="J1670" s="348" t="s">
        <v>3999</v>
      </c>
      <c r="K1670" s="362"/>
      <c r="L1670" s="362"/>
      <c r="M1670" s="362"/>
      <c r="N1670" s="363" t="b">
        <v>0</v>
      </c>
      <c r="O1670" s="363" t="b">
        <v>0</v>
      </c>
      <c r="P1670" s="136"/>
      <c r="Q1670" s="425"/>
      <c r="R1670" s="425"/>
      <c r="S1670" s="425"/>
      <c r="T1670" s="425"/>
      <c r="U1670" s="425"/>
      <c r="V1670" s="425"/>
      <c r="W1670" s="425"/>
      <c r="X1670" s="425"/>
      <c r="Y1670" s="425"/>
      <c r="Z1670" s="425"/>
      <c r="AA1670" s="425"/>
      <c r="AB1670" s="425"/>
    </row>
    <row r="1671" hidden="1">
      <c r="A1671" s="428" t="str">
        <f t="shared" si="143"/>
        <v/>
      </c>
      <c r="B1671" s="416"/>
      <c r="C1671" s="360" t="s">
        <v>422</v>
      </c>
      <c r="D1671" s="171"/>
      <c r="E1671" s="362"/>
      <c r="F1671" s="362"/>
      <c r="G1671" s="380"/>
      <c r="H1671" s="362"/>
      <c r="I1671" s="377"/>
      <c r="J1671" s="362"/>
      <c r="K1671" s="362"/>
      <c r="L1671" s="362"/>
      <c r="M1671" s="362"/>
      <c r="N1671" s="363" t="b">
        <v>0</v>
      </c>
      <c r="O1671" s="363" t="b">
        <v>0</v>
      </c>
      <c r="P1671" s="136"/>
      <c r="Q1671" s="425"/>
      <c r="R1671" s="425"/>
      <c r="S1671" s="425"/>
      <c r="T1671" s="425"/>
      <c r="U1671" s="425"/>
      <c r="V1671" s="425"/>
      <c r="W1671" s="425"/>
      <c r="X1671" s="425"/>
      <c r="Y1671" s="425"/>
      <c r="Z1671" s="425"/>
      <c r="AA1671" s="425"/>
      <c r="AB1671" s="425"/>
    </row>
    <row r="1672" hidden="1">
      <c r="A1672" s="428" t="str">
        <f t="shared" si="143"/>
        <v/>
      </c>
      <c r="B1672" s="416"/>
      <c r="C1672" s="375"/>
      <c r="D1672" s="171"/>
      <c r="E1672" s="362"/>
      <c r="F1672" s="362"/>
      <c r="G1672" s="380"/>
      <c r="H1672" s="362"/>
      <c r="I1672" s="377"/>
      <c r="J1672" s="362"/>
      <c r="K1672" s="362"/>
      <c r="L1672" s="362"/>
      <c r="M1672" s="362"/>
      <c r="N1672" s="363" t="b">
        <v>0</v>
      </c>
      <c r="O1672" s="363" t="b">
        <v>0</v>
      </c>
      <c r="P1672" s="136"/>
      <c r="Q1672" s="425"/>
      <c r="R1672" s="425"/>
      <c r="S1672" s="425"/>
      <c r="T1672" s="425"/>
      <c r="U1672" s="425"/>
      <c r="V1672" s="425"/>
      <c r="W1672" s="425"/>
      <c r="X1672" s="425"/>
      <c r="Y1672" s="425"/>
      <c r="Z1672" s="425"/>
      <c r="AA1672" s="425"/>
      <c r="AB1672" s="425"/>
    </row>
    <row r="1673" hidden="1">
      <c r="A1673" s="428" t="str">
        <f t="shared" si="143"/>
        <v/>
      </c>
      <c r="B1673" s="429" t="s">
        <v>13</v>
      </c>
      <c r="C1673" s="360" t="s">
        <v>1150</v>
      </c>
      <c r="D1673" s="147"/>
      <c r="E1673" s="362"/>
      <c r="F1673" s="345" t="s">
        <v>4000</v>
      </c>
      <c r="G1673" s="380"/>
      <c r="H1673" s="362"/>
      <c r="I1673" s="377"/>
      <c r="J1673" s="362"/>
      <c r="K1673" s="362"/>
      <c r="L1673" s="362"/>
      <c r="M1673" s="362"/>
      <c r="N1673" s="363" t="b">
        <v>0</v>
      </c>
      <c r="O1673" s="363" t="b">
        <v>0</v>
      </c>
      <c r="P1673" s="136"/>
      <c r="Q1673" s="425"/>
      <c r="R1673" s="425"/>
      <c r="S1673" s="425"/>
      <c r="T1673" s="425"/>
      <c r="U1673" s="425"/>
      <c r="V1673" s="425"/>
      <c r="W1673" s="425"/>
      <c r="X1673" s="425"/>
      <c r="Y1673" s="425"/>
      <c r="Z1673" s="425"/>
      <c r="AA1673" s="425"/>
      <c r="AB1673" s="425"/>
    </row>
    <row r="1674" hidden="1">
      <c r="A1674" s="428" t="str">
        <f>#REF!</f>
        <v>#REF!</v>
      </c>
      <c r="B1674" s="412"/>
      <c r="C1674" s="360" t="s">
        <v>1150</v>
      </c>
      <c r="D1674" s="147" t="s">
        <v>389</v>
      </c>
      <c r="E1674" s="13" t="s">
        <v>4001</v>
      </c>
      <c r="F1674" s="13" t="s">
        <v>4002</v>
      </c>
      <c r="G1674" s="129">
        <v>0.625</v>
      </c>
      <c r="H1674" s="110" t="s">
        <v>4003</v>
      </c>
      <c r="I1674" s="94" t="s">
        <v>4004</v>
      </c>
      <c r="J1674" s="97" t="s">
        <v>4005</v>
      </c>
      <c r="K1674" s="362"/>
      <c r="L1674" s="362"/>
      <c r="M1674" s="362"/>
      <c r="N1674" s="363" t="b">
        <v>0</v>
      </c>
      <c r="O1674" s="363" t="b">
        <v>0</v>
      </c>
      <c r="P1674" s="136"/>
      <c r="Q1674" s="425"/>
      <c r="R1674" s="425"/>
      <c r="S1674" s="425"/>
      <c r="T1674" s="425"/>
      <c r="U1674" s="425"/>
      <c r="V1674" s="425"/>
      <c r="W1674" s="425"/>
      <c r="X1674" s="425"/>
      <c r="Y1674" s="425"/>
      <c r="Z1674" s="425"/>
      <c r="AA1674" s="425"/>
      <c r="AB1674" s="425"/>
    </row>
    <row r="1675" hidden="1">
      <c r="A1675" s="428" t="str">
        <f>E1675</f>
        <v>6107e2d3621ebac1bbaa78b9</v>
      </c>
      <c r="B1675" s="412"/>
      <c r="C1675" s="360" t="s">
        <v>1150</v>
      </c>
      <c r="D1675" s="147" t="s">
        <v>389</v>
      </c>
      <c r="E1675" s="13" t="s">
        <v>4006</v>
      </c>
      <c r="F1675" s="13" t="s">
        <v>4007</v>
      </c>
      <c r="G1675" s="380">
        <v>0.5416666666666666</v>
      </c>
      <c r="H1675" s="345" t="s">
        <v>4008</v>
      </c>
      <c r="I1675" s="346" t="s">
        <v>4009</v>
      </c>
      <c r="J1675" s="94" t="s">
        <v>4010</v>
      </c>
      <c r="K1675" s="362"/>
      <c r="L1675" s="362"/>
      <c r="M1675" s="362"/>
      <c r="N1675" s="363" t="b">
        <v>0</v>
      </c>
      <c r="O1675" s="363" t="b">
        <v>0</v>
      </c>
      <c r="P1675" s="136"/>
      <c r="Q1675" s="425"/>
      <c r="R1675" s="425"/>
      <c r="S1675" s="425"/>
      <c r="T1675" s="425"/>
      <c r="U1675" s="425"/>
      <c r="V1675" s="425"/>
      <c r="W1675" s="425"/>
      <c r="X1675" s="425"/>
      <c r="Y1675" s="425"/>
      <c r="Z1675" s="425"/>
      <c r="AA1675" s="425"/>
      <c r="AB1675" s="425"/>
    </row>
    <row r="1676" hidden="1">
      <c r="A1676" s="428" t="str">
        <f>#REF!</f>
        <v>#REF!</v>
      </c>
      <c r="B1676" s="412"/>
      <c r="C1676" s="360" t="s">
        <v>1150</v>
      </c>
      <c r="D1676" s="60" t="s">
        <v>389</v>
      </c>
      <c r="E1676" s="16" t="s">
        <v>873</v>
      </c>
      <c r="F1676" s="16" t="s">
        <v>874</v>
      </c>
      <c r="G1676" s="158">
        <v>0.625</v>
      </c>
      <c r="H1676" s="60" t="s">
        <v>4011</v>
      </c>
      <c r="I1676" s="132" t="s">
        <v>4012</v>
      </c>
      <c r="J1676" s="73" t="s">
        <v>877</v>
      </c>
      <c r="K1676" s="362"/>
      <c r="L1676" s="362"/>
      <c r="M1676" s="362"/>
      <c r="N1676" s="363" t="b">
        <v>0</v>
      </c>
      <c r="O1676" s="363" t="b">
        <v>0</v>
      </c>
      <c r="P1676" s="136"/>
      <c r="Q1676" s="425"/>
      <c r="R1676" s="425"/>
      <c r="S1676" s="425"/>
      <c r="T1676" s="425"/>
      <c r="U1676" s="425"/>
      <c r="V1676" s="425"/>
      <c r="W1676" s="425"/>
      <c r="X1676" s="425"/>
      <c r="Y1676" s="425"/>
      <c r="Z1676" s="425"/>
      <c r="AA1676" s="425"/>
      <c r="AB1676" s="425"/>
    </row>
    <row r="1677" hidden="1">
      <c r="A1677" s="428" t="str">
        <f>E1677</f>
        <v>60ad6054aa3d644e4046baed</v>
      </c>
      <c r="B1677" s="415"/>
      <c r="C1677" s="360" t="s">
        <v>1150</v>
      </c>
      <c r="D1677" s="147" t="s">
        <v>389</v>
      </c>
      <c r="E1677" s="13" t="s">
        <v>3359</v>
      </c>
      <c r="F1677" s="13" t="s">
        <v>3360</v>
      </c>
      <c r="G1677" s="380">
        <v>0.7083333333333334</v>
      </c>
      <c r="H1677" s="110" t="s">
        <v>4013</v>
      </c>
      <c r="I1677" s="130" t="s">
        <v>4014</v>
      </c>
      <c r="J1677" s="94" t="s">
        <v>3363</v>
      </c>
      <c r="K1677" s="362"/>
      <c r="L1677" s="362"/>
      <c r="M1677" s="362"/>
      <c r="N1677" s="363" t="b">
        <v>0</v>
      </c>
      <c r="O1677" s="363" t="b">
        <v>0</v>
      </c>
      <c r="P1677" s="136"/>
      <c r="Q1677" s="425"/>
      <c r="R1677" s="425"/>
      <c r="S1677" s="425"/>
      <c r="T1677" s="425"/>
      <c r="U1677" s="425"/>
      <c r="V1677" s="425"/>
      <c r="W1677" s="425"/>
      <c r="X1677" s="425"/>
      <c r="Y1677" s="425"/>
      <c r="Z1677" s="425"/>
      <c r="AA1677" s="425"/>
      <c r="AB1677" s="425"/>
    </row>
    <row r="1678" hidden="1">
      <c r="A1678" s="428" t="str">
        <f>#REF!</f>
        <v>#REF!</v>
      </c>
      <c r="B1678" s="408"/>
      <c r="C1678" s="9">
        <v>44424.0</v>
      </c>
      <c r="D1678" s="7"/>
      <c r="E1678" s="7"/>
      <c r="F1678" s="7"/>
      <c r="G1678" s="66"/>
      <c r="H1678" s="7"/>
      <c r="I1678" s="67"/>
      <c r="J1678" s="7"/>
      <c r="K1678" s="362"/>
      <c r="L1678" s="362"/>
      <c r="M1678" s="362"/>
      <c r="N1678" s="363" t="b">
        <v>0</v>
      </c>
      <c r="O1678" s="363" t="b">
        <v>0</v>
      </c>
      <c r="P1678" s="136"/>
      <c r="Q1678" s="425"/>
      <c r="R1678" s="425"/>
      <c r="S1678" s="425"/>
      <c r="T1678" s="425"/>
      <c r="U1678" s="425"/>
      <c r="V1678" s="425"/>
      <c r="W1678" s="425"/>
      <c r="X1678" s="425"/>
      <c r="Y1678" s="425"/>
      <c r="Z1678" s="425"/>
      <c r="AA1678" s="425"/>
      <c r="AB1678" s="425"/>
    </row>
    <row r="1679" hidden="1">
      <c r="A1679" s="428" t="str">
        <f t="shared" ref="A1679:A1680" si="144">E1679</f>
        <v/>
      </c>
      <c r="B1679" s="453"/>
      <c r="C1679" s="360"/>
      <c r="D1679" s="171"/>
      <c r="E1679" s="362"/>
      <c r="F1679" s="362"/>
      <c r="G1679" s="380"/>
      <c r="H1679" s="362"/>
      <c r="I1679" s="377"/>
      <c r="J1679" s="362"/>
      <c r="K1679" s="362"/>
      <c r="L1679" s="362"/>
      <c r="M1679" s="362"/>
      <c r="N1679" s="363" t="b">
        <v>0</v>
      </c>
      <c r="O1679" s="363" t="b">
        <v>0</v>
      </c>
      <c r="P1679" s="136"/>
      <c r="Q1679" s="425"/>
      <c r="R1679" s="425"/>
      <c r="S1679" s="425"/>
      <c r="T1679" s="425"/>
      <c r="U1679" s="425"/>
      <c r="V1679" s="425"/>
      <c r="W1679" s="425"/>
      <c r="X1679" s="425"/>
      <c r="Y1679" s="425"/>
      <c r="Z1679" s="425"/>
      <c r="AA1679" s="425"/>
      <c r="AB1679" s="425"/>
    </row>
    <row r="1680" hidden="1">
      <c r="A1680" s="428" t="str">
        <f t="shared" si="144"/>
        <v/>
      </c>
      <c r="B1680" s="429" t="s">
        <v>1389</v>
      </c>
      <c r="C1680" s="360" t="s">
        <v>422</v>
      </c>
      <c r="D1680" s="171"/>
      <c r="E1680" s="362"/>
      <c r="F1680" s="362"/>
      <c r="G1680" s="380"/>
      <c r="H1680" s="362"/>
      <c r="I1680" s="377"/>
      <c r="J1680" s="362"/>
      <c r="K1680" s="362"/>
      <c r="L1680" s="362"/>
      <c r="M1680" s="362"/>
      <c r="N1680" s="363" t="b">
        <v>0</v>
      </c>
      <c r="O1680" s="363" t="b">
        <v>0</v>
      </c>
      <c r="P1680" s="136"/>
      <c r="Q1680" s="425"/>
      <c r="R1680" s="425"/>
      <c r="S1680" s="425"/>
      <c r="T1680" s="425"/>
      <c r="U1680" s="425"/>
      <c r="V1680" s="425"/>
      <c r="W1680" s="425"/>
      <c r="X1680" s="425"/>
      <c r="Y1680" s="425"/>
      <c r="Z1680" s="425"/>
      <c r="AA1680" s="425"/>
      <c r="AB1680" s="425"/>
    </row>
    <row r="1681" hidden="1">
      <c r="A1681" s="538"/>
      <c r="B1681" s="412"/>
      <c r="C1681" s="360" t="s">
        <v>422</v>
      </c>
      <c r="D1681" s="147"/>
      <c r="E1681" s="13"/>
      <c r="F1681" s="13"/>
      <c r="G1681" s="380"/>
      <c r="H1681" s="97"/>
      <c r="I1681" s="346"/>
      <c r="J1681" s="94"/>
      <c r="K1681" s="362"/>
      <c r="L1681" s="362"/>
      <c r="M1681" s="362"/>
      <c r="N1681" s="363" t="b">
        <v>0</v>
      </c>
      <c r="O1681" s="363" t="b">
        <v>0</v>
      </c>
      <c r="P1681" s="136"/>
      <c r="Q1681" s="425"/>
      <c r="R1681" s="425"/>
      <c r="S1681" s="425"/>
      <c r="T1681" s="425"/>
      <c r="U1681" s="425"/>
      <c r="V1681" s="425"/>
      <c r="W1681" s="425"/>
      <c r="X1681" s="425"/>
      <c r="Y1681" s="425"/>
      <c r="Z1681" s="425"/>
      <c r="AA1681" s="425"/>
      <c r="AB1681" s="425"/>
    </row>
    <row r="1682" hidden="1">
      <c r="A1682" s="538"/>
      <c r="B1682" s="412"/>
      <c r="C1682" s="360" t="s">
        <v>422</v>
      </c>
      <c r="D1682" s="378" t="s">
        <v>389</v>
      </c>
      <c r="E1682" s="16" t="s">
        <v>4015</v>
      </c>
      <c r="F1682" s="16" t="s">
        <v>4016</v>
      </c>
      <c r="G1682" s="382">
        <v>0.5416666666666666</v>
      </c>
      <c r="H1682" s="20" t="s">
        <v>4017</v>
      </c>
      <c r="I1682" s="349" t="s">
        <v>4018</v>
      </c>
      <c r="J1682" s="73" t="s">
        <v>4019</v>
      </c>
      <c r="K1682" s="348" t="s">
        <v>3609</v>
      </c>
      <c r="L1682" s="362"/>
      <c r="M1682" s="362"/>
      <c r="N1682" s="363" t="b">
        <v>0</v>
      </c>
      <c r="O1682" s="363" t="b">
        <v>0</v>
      </c>
      <c r="P1682" s="136"/>
      <c r="Q1682" s="425"/>
      <c r="R1682" s="425"/>
      <c r="S1682" s="425"/>
      <c r="T1682" s="425"/>
      <c r="U1682" s="425"/>
      <c r="V1682" s="425"/>
      <c r="W1682" s="425"/>
      <c r="X1682" s="425"/>
      <c r="Y1682" s="425"/>
      <c r="Z1682" s="425"/>
      <c r="AA1682" s="425"/>
      <c r="AB1682" s="425"/>
    </row>
    <row r="1683" hidden="1">
      <c r="A1683" s="538"/>
      <c r="B1683" s="412"/>
      <c r="C1683" s="360" t="s">
        <v>422</v>
      </c>
      <c r="D1683" s="378" t="s">
        <v>389</v>
      </c>
      <c r="E1683" s="73" t="s">
        <v>4020</v>
      </c>
      <c r="F1683" s="16" t="s">
        <v>4021</v>
      </c>
      <c r="G1683" s="382">
        <v>0.5833333333333334</v>
      </c>
      <c r="H1683" s="20" t="s">
        <v>4022</v>
      </c>
      <c r="I1683" s="73" t="s">
        <v>4023</v>
      </c>
      <c r="J1683" s="73" t="s">
        <v>4024</v>
      </c>
      <c r="K1683" s="362"/>
      <c r="L1683" s="362"/>
      <c r="M1683" s="362"/>
      <c r="N1683" s="363" t="b">
        <v>0</v>
      </c>
      <c r="O1683" s="363" t="b">
        <v>0</v>
      </c>
      <c r="P1683" s="136"/>
      <c r="Q1683" s="425"/>
      <c r="R1683" s="425"/>
      <c r="S1683" s="425"/>
      <c r="T1683" s="425"/>
      <c r="U1683" s="425"/>
      <c r="V1683" s="425"/>
      <c r="W1683" s="425"/>
      <c r="X1683" s="425"/>
      <c r="Y1683" s="425"/>
      <c r="Z1683" s="425"/>
      <c r="AA1683" s="425"/>
      <c r="AB1683" s="425"/>
    </row>
    <row r="1684" hidden="1">
      <c r="A1684" s="538"/>
      <c r="B1684" s="415"/>
      <c r="C1684" s="360" t="s">
        <v>422</v>
      </c>
      <c r="D1684" s="147" t="s">
        <v>389</v>
      </c>
      <c r="E1684" s="13" t="s">
        <v>4025</v>
      </c>
      <c r="F1684" s="13" t="s">
        <v>4026</v>
      </c>
      <c r="G1684" s="380">
        <v>0.625</v>
      </c>
      <c r="H1684" s="94" t="s">
        <v>4027</v>
      </c>
      <c r="I1684" s="346" t="s">
        <v>4028</v>
      </c>
      <c r="J1684" s="94" t="s">
        <v>4029</v>
      </c>
      <c r="K1684" s="362"/>
      <c r="L1684" s="362"/>
      <c r="M1684" s="362"/>
      <c r="N1684" s="363" t="b">
        <v>0</v>
      </c>
      <c r="O1684" s="363" t="b">
        <v>0</v>
      </c>
      <c r="P1684" s="136"/>
      <c r="Q1684" s="425"/>
      <c r="R1684" s="425"/>
      <c r="S1684" s="425"/>
      <c r="T1684" s="425"/>
      <c r="U1684" s="425"/>
      <c r="V1684" s="425"/>
      <c r="W1684" s="425"/>
      <c r="X1684" s="425"/>
      <c r="Y1684" s="425"/>
      <c r="Z1684" s="425"/>
      <c r="AA1684" s="425"/>
      <c r="AB1684" s="425"/>
    </row>
    <row r="1685" hidden="1">
      <c r="A1685" s="538"/>
      <c r="B1685" s="416"/>
      <c r="C1685" s="360" t="s">
        <v>422</v>
      </c>
      <c r="D1685" s="147" t="s">
        <v>389</v>
      </c>
      <c r="E1685" s="13" t="s">
        <v>4030</v>
      </c>
      <c r="F1685" s="13" t="s">
        <v>4031</v>
      </c>
      <c r="G1685" s="380">
        <v>0.7083333333333334</v>
      </c>
      <c r="H1685" s="345" t="s">
        <v>4032</v>
      </c>
      <c r="I1685" s="346" t="s">
        <v>4033</v>
      </c>
      <c r="J1685" s="94" t="s">
        <v>4034</v>
      </c>
      <c r="K1685" s="362"/>
      <c r="L1685" s="362"/>
      <c r="M1685" s="362"/>
      <c r="N1685" s="363" t="b">
        <v>0</v>
      </c>
      <c r="O1685" s="363" t="b">
        <v>0</v>
      </c>
      <c r="P1685" s="136"/>
      <c r="Q1685" s="425"/>
      <c r="R1685" s="425"/>
      <c r="S1685" s="425"/>
      <c r="T1685" s="425"/>
      <c r="U1685" s="425"/>
      <c r="V1685" s="425"/>
      <c r="W1685" s="425"/>
      <c r="X1685" s="425"/>
      <c r="Y1685" s="425"/>
      <c r="Z1685" s="425"/>
      <c r="AA1685" s="425"/>
      <c r="AB1685" s="425"/>
    </row>
    <row r="1686" hidden="1">
      <c r="A1686" s="538"/>
      <c r="B1686" s="416"/>
      <c r="C1686" s="375"/>
      <c r="D1686" s="171"/>
      <c r="E1686" s="362"/>
      <c r="F1686" s="362"/>
      <c r="G1686" s="380"/>
      <c r="H1686" s="362"/>
      <c r="I1686" s="377"/>
      <c r="J1686" s="362"/>
      <c r="K1686" s="362"/>
      <c r="L1686" s="362"/>
      <c r="M1686" s="362"/>
      <c r="N1686" s="363" t="b">
        <v>0</v>
      </c>
      <c r="O1686" s="363" t="b">
        <v>0</v>
      </c>
      <c r="P1686" s="136"/>
      <c r="Q1686" s="425"/>
      <c r="R1686" s="425"/>
      <c r="S1686" s="425"/>
      <c r="T1686" s="425"/>
      <c r="U1686" s="425"/>
      <c r="V1686" s="425"/>
      <c r="W1686" s="425"/>
      <c r="X1686" s="425"/>
      <c r="Y1686" s="425"/>
      <c r="Z1686" s="425"/>
      <c r="AA1686" s="425"/>
      <c r="AB1686" s="425"/>
    </row>
    <row r="1687" hidden="1">
      <c r="A1687" s="538"/>
      <c r="B1687" s="429" t="s">
        <v>13</v>
      </c>
      <c r="C1687" s="360" t="s">
        <v>1150</v>
      </c>
      <c r="D1687" s="7"/>
      <c r="E1687" s="7"/>
      <c r="F1687" s="7"/>
      <c r="G1687" s="66"/>
      <c r="H1687" s="7"/>
      <c r="I1687" s="67"/>
      <c r="J1687" s="7"/>
      <c r="K1687" s="7"/>
      <c r="L1687" s="362"/>
      <c r="M1687" s="362"/>
      <c r="N1687" s="363" t="b">
        <v>0</v>
      </c>
      <c r="O1687" s="363" t="b">
        <v>0</v>
      </c>
      <c r="P1687" s="136"/>
      <c r="Q1687" s="425"/>
      <c r="R1687" s="425"/>
      <c r="S1687" s="425"/>
      <c r="T1687" s="425"/>
      <c r="U1687" s="425"/>
      <c r="V1687" s="425"/>
      <c r="W1687" s="425"/>
      <c r="X1687" s="425"/>
      <c r="Y1687" s="425"/>
      <c r="Z1687" s="425"/>
      <c r="AA1687" s="425"/>
      <c r="AB1687" s="425"/>
    </row>
    <row r="1688" hidden="1">
      <c r="A1688" s="538"/>
      <c r="B1688" s="412"/>
      <c r="C1688" s="360" t="s">
        <v>1150</v>
      </c>
      <c r="D1688" s="7"/>
      <c r="E1688" s="7"/>
      <c r="F1688" s="7"/>
      <c r="G1688" s="129"/>
      <c r="H1688" s="7"/>
      <c r="I1688" s="67"/>
      <c r="J1688" s="7"/>
      <c r="K1688" s="362"/>
      <c r="L1688" s="362"/>
      <c r="M1688" s="362"/>
      <c r="N1688" s="363" t="b">
        <v>0</v>
      </c>
      <c r="O1688" s="363" t="b">
        <v>0</v>
      </c>
      <c r="P1688" s="136"/>
      <c r="Q1688" s="425"/>
      <c r="R1688" s="425"/>
      <c r="S1688" s="425"/>
      <c r="T1688" s="425"/>
      <c r="U1688" s="425"/>
      <c r="V1688" s="425"/>
      <c r="W1688" s="425"/>
      <c r="X1688" s="425"/>
      <c r="Y1688" s="425"/>
      <c r="Z1688" s="425"/>
      <c r="AA1688" s="425"/>
      <c r="AB1688" s="425"/>
    </row>
    <row r="1689" hidden="1">
      <c r="A1689" s="538"/>
      <c r="B1689" s="412"/>
      <c r="C1689" s="360" t="s">
        <v>1150</v>
      </c>
      <c r="D1689" s="378" t="s">
        <v>389</v>
      </c>
      <c r="E1689" s="16" t="s">
        <v>588</v>
      </c>
      <c r="F1689" s="16" t="s">
        <v>589</v>
      </c>
      <c r="G1689" s="382">
        <v>0.625</v>
      </c>
      <c r="H1689" s="348" t="s">
        <v>4035</v>
      </c>
      <c r="I1689" s="349" t="s">
        <v>4036</v>
      </c>
      <c r="J1689" s="73" t="s">
        <v>591</v>
      </c>
      <c r="K1689" s="387"/>
      <c r="L1689" s="362"/>
      <c r="M1689" s="362"/>
      <c r="N1689" s="363" t="b">
        <v>0</v>
      </c>
      <c r="O1689" s="363" t="b">
        <v>0</v>
      </c>
      <c r="P1689" s="136"/>
      <c r="Q1689" s="425"/>
      <c r="R1689" s="425"/>
      <c r="S1689" s="425"/>
      <c r="T1689" s="425"/>
      <c r="U1689" s="425"/>
      <c r="V1689" s="425"/>
      <c r="W1689" s="425"/>
      <c r="X1689" s="425"/>
      <c r="Y1689" s="425"/>
      <c r="Z1689" s="425"/>
      <c r="AA1689" s="425"/>
      <c r="AB1689" s="425"/>
    </row>
    <row r="1690" hidden="1">
      <c r="A1690" s="538"/>
      <c r="B1690" s="412"/>
      <c r="C1690" s="360" t="s">
        <v>1150</v>
      </c>
      <c r="D1690" s="378" t="s">
        <v>389</v>
      </c>
      <c r="E1690" s="16" t="s">
        <v>91</v>
      </c>
      <c r="F1690" s="16" t="s">
        <v>92</v>
      </c>
      <c r="G1690" s="382">
        <v>0.7083333333333334</v>
      </c>
      <c r="H1690" s="348" t="s">
        <v>1627</v>
      </c>
      <c r="I1690" s="73" t="s">
        <v>4037</v>
      </c>
      <c r="J1690" s="73" t="s">
        <v>90</v>
      </c>
      <c r="K1690" s="348" t="s">
        <v>4038</v>
      </c>
      <c r="L1690" s="362"/>
      <c r="M1690" s="362"/>
      <c r="N1690" s="363" t="b">
        <v>0</v>
      </c>
      <c r="O1690" s="363" t="b">
        <v>0</v>
      </c>
      <c r="P1690" s="136"/>
      <c r="Q1690" s="425"/>
      <c r="R1690" s="425"/>
      <c r="S1690" s="425"/>
      <c r="T1690" s="425"/>
      <c r="U1690" s="425"/>
      <c r="V1690" s="425"/>
      <c r="W1690" s="425"/>
      <c r="X1690" s="425"/>
      <c r="Y1690" s="425"/>
      <c r="Z1690" s="425"/>
      <c r="AA1690" s="425"/>
      <c r="AB1690" s="425"/>
    </row>
    <row r="1691" hidden="1">
      <c r="A1691" s="538"/>
      <c r="B1691" s="415"/>
      <c r="C1691" s="360" t="s">
        <v>1150</v>
      </c>
      <c r="D1691" s="147" t="s">
        <v>389</v>
      </c>
      <c r="E1691" s="13" t="s">
        <v>2648</v>
      </c>
      <c r="F1691" s="13" t="s">
        <v>2649</v>
      </c>
      <c r="G1691" s="380">
        <v>0.4583333333333333</v>
      </c>
      <c r="H1691" s="345" t="s">
        <v>1627</v>
      </c>
      <c r="I1691" s="94" t="s">
        <v>4039</v>
      </c>
      <c r="J1691" s="94" t="s">
        <v>2651</v>
      </c>
      <c r="K1691" s="345" t="s">
        <v>2248</v>
      </c>
      <c r="L1691" s="362"/>
      <c r="M1691" s="362"/>
      <c r="N1691" s="363" t="b">
        <v>0</v>
      </c>
      <c r="O1691" s="363" t="b">
        <v>0</v>
      </c>
      <c r="P1691" s="136"/>
      <c r="Q1691" s="425"/>
      <c r="R1691" s="425"/>
      <c r="S1691" s="425"/>
      <c r="T1691" s="425"/>
      <c r="U1691" s="425"/>
      <c r="V1691" s="425"/>
      <c r="W1691" s="425"/>
      <c r="X1691" s="425"/>
      <c r="Y1691" s="425"/>
      <c r="Z1691" s="425"/>
      <c r="AA1691" s="425"/>
      <c r="AB1691" s="425"/>
    </row>
    <row r="1692" hidden="1">
      <c r="A1692" s="538"/>
      <c r="B1692" s="408"/>
      <c r="C1692" s="9">
        <v>44425.0</v>
      </c>
      <c r="D1692" s="171"/>
      <c r="E1692" s="362"/>
      <c r="F1692" s="362"/>
      <c r="G1692" s="380"/>
      <c r="H1692" s="362"/>
      <c r="I1692" s="377"/>
      <c r="J1692" s="362"/>
      <c r="K1692" s="362"/>
      <c r="L1692" s="362"/>
      <c r="M1692" s="362"/>
      <c r="N1692" s="363" t="b">
        <v>0</v>
      </c>
      <c r="O1692" s="363" t="b">
        <v>0</v>
      </c>
      <c r="P1692" s="136"/>
      <c r="Q1692" s="425"/>
      <c r="R1692" s="425"/>
      <c r="S1692" s="425"/>
      <c r="T1692" s="425"/>
      <c r="U1692" s="425"/>
      <c r="V1692" s="425"/>
      <c r="W1692" s="425"/>
      <c r="X1692" s="425"/>
      <c r="Y1692" s="425"/>
      <c r="Z1692" s="425"/>
      <c r="AA1692" s="425"/>
      <c r="AB1692" s="425"/>
    </row>
    <row r="1693" hidden="1">
      <c r="A1693" s="538"/>
      <c r="B1693" s="453"/>
      <c r="C1693" s="360"/>
      <c r="D1693" s="171"/>
      <c r="E1693" s="362"/>
      <c r="F1693" s="362"/>
      <c r="G1693" s="380"/>
      <c r="H1693" s="362"/>
      <c r="I1693" s="377"/>
      <c r="J1693" s="362"/>
      <c r="K1693" s="362"/>
      <c r="L1693" s="362"/>
      <c r="M1693" s="362"/>
      <c r="N1693" s="363" t="b">
        <v>0</v>
      </c>
      <c r="O1693" s="363" t="b">
        <v>0</v>
      </c>
      <c r="P1693" s="136"/>
      <c r="Q1693" s="425"/>
      <c r="R1693" s="425"/>
      <c r="S1693" s="425"/>
      <c r="T1693" s="425"/>
      <c r="U1693" s="425"/>
      <c r="V1693" s="425"/>
      <c r="W1693" s="425"/>
      <c r="X1693" s="425"/>
      <c r="Y1693" s="425"/>
      <c r="Z1693" s="425"/>
      <c r="AA1693" s="425"/>
      <c r="AB1693" s="425"/>
    </row>
    <row r="1694" hidden="1">
      <c r="A1694" s="538"/>
      <c r="B1694" s="429" t="s">
        <v>1389</v>
      </c>
      <c r="C1694" s="360" t="s">
        <v>422</v>
      </c>
      <c r="D1694" s="171"/>
      <c r="E1694" s="362"/>
      <c r="F1694" s="362"/>
      <c r="G1694" s="380"/>
      <c r="H1694" s="362"/>
      <c r="I1694" s="377"/>
      <c r="J1694" s="362"/>
      <c r="K1694" s="362"/>
      <c r="L1694" s="362"/>
      <c r="M1694" s="362"/>
      <c r="N1694" s="363" t="b">
        <v>0</v>
      </c>
      <c r="O1694" s="363" t="b">
        <v>0</v>
      </c>
      <c r="P1694" s="136"/>
      <c r="Q1694" s="425"/>
      <c r="R1694" s="425"/>
      <c r="S1694" s="425"/>
      <c r="T1694" s="425"/>
      <c r="U1694" s="425"/>
      <c r="V1694" s="425"/>
      <c r="W1694" s="425"/>
      <c r="X1694" s="425"/>
      <c r="Y1694" s="425"/>
      <c r="Z1694" s="425"/>
      <c r="AA1694" s="425"/>
      <c r="AB1694" s="425"/>
    </row>
    <row r="1695" hidden="1">
      <c r="A1695" s="538"/>
      <c r="B1695" s="412"/>
      <c r="C1695" s="360" t="s">
        <v>422</v>
      </c>
      <c r="D1695" s="110" t="s">
        <v>389</v>
      </c>
      <c r="E1695" s="16" t="s">
        <v>4040</v>
      </c>
      <c r="F1695" s="16" t="s">
        <v>4041</v>
      </c>
      <c r="G1695" s="158">
        <v>0.5</v>
      </c>
      <c r="H1695" s="20" t="s">
        <v>4042</v>
      </c>
      <c r="I1695" s="73" t="s">
        <v>4043</v>
      </c>
      <c r="J1695" s="73" t="s">
        <v>4044</v>
      </c>
      <c r="K1695" s="110" t="s">
        <v>4045</v>
      </c>
      <c r="L1695" s="362"/>
      <c r="M1695" s="362"/>
      <c r="N1695" s="363" t="b">
        <v>0</v>
      </c>
      <c r="O1695" s="363" t="b">
        <v>0</v>
      </c>
      <c r="P1695" s="136"/>
      <c r="Q1695" s="425"/>
      <c r="R1695" s="425"/>
      <c r="S1695" s="425"/>
      <c r="T1695" s="425"/>
      <c r="U1695" s="425"/>
      <c r="V1695" s="425"/>
      <c r="W1695" s="425"/>
      <c r="X1695" s="425"/>
      <c r="Y1695" s="425"/>
      <c r="Z1695" s="425"/>
      <c r="AA1695" s="425"/>
      <c r="AB1695" s="425"/>
    </row>
    <row r="1696" hidden="1">
      <c r="A1696" s="538"/>
      <c r="B1696" s="412"/>
      <c r="C1696" s="360" t="s">
        <v>422</v>
      </c>
      <c r="D1696" s="13" t="s">
        <v>389</v>
      </c>
      <c r="E1696" s="13" t="s">
        <v>4046</v>
      </c>
      <c r="F1696" s="13" t="s">
        <v>4047</v>
      </c>
      <c r="G1696" s="380">
        <v>0.5833333333333334</v>
      </c>
      <c r="H1696" s="97" t="s">
        <v>4048</v>
      </c>
      <c r="I1696" s="94" t="s">
        <v>4049</v>
      </c>
      <c r="J1696" s="94" t="s">
        <v>4050</v>
      </c>
      <c r="K1696" s="362"/>
      <c r="L1696" s="362"/>
      <c r="M1696" s="362"/>
      <c r="N1696" s="363" t="b">
        <v>0</v>
      </c>
      <c r="O1696" s="363" t="b">
        <v>0</v>
      </c>
      <c r="P1696" s="136"/>
      <c r="Q1696" s="425"/>
      <c r="R1696" s="425"/>
      <c r="S1696" s="425"/>
      <c r="T1696" s="425"/>
      <c r="U1696" s="425"/>
      <c r="V1696" s="425"/>
      <c r="W1696" s="425"/>
      <c r="X1696" s="425"/>
      <c r="Y1696" s="425"/>
      <c r="Z1696" s="425"/>
      <c r="AA1696" s="425"/>
      <c r="AB1696" s="425"/>
    </row>
    <row r="1697" hidden="1">
      <c r="A1697" s="538"/>
      <c r="B1697" s="412"/>
      <c r="C1697" s="360" t="s">
        <v>422</v>
      </c>
      <c r="D1697" s="110" t="s">
        <v>389</v>
      </c>
      <c r="E1697" s="13" t="s">
        <v>4051</v>
      </c>
      <c r="F1697" s="13" t="s">
        <v>4052</v>
      </c>
      <c r="G1697" s="128" t="s">
        <v>380</v>
      </c>
      <c r="H1697" s="110" t="s">
        <v>343</v>
      </c>
      <c r="I1697" s="130" t="s">
        <v>4053</v>
      </c>
      <c r="J1697" s="94" t="s">
        <v>4054</v>
      </c>
      <c r="K1697" s="110" t="s">
        <v>3495</v>
      </c>
      <c r="L1697" s="362"/>
      <c r="M1697" s="362"/>
      <c r="N1697" s="363" t="b">
        <v>0</v>
      </c>
      <c r="O1697" s="363" t="b">
        <v>0</v>
      </c>
      <c r="P1697" s="136"/>
      <c r="Q1697" s="425"/>
      <c r="R1697" s="425"/>
      <c r="S1697" s="425"/>
      <c r="T1697" s="425"/>
      <c r="U1697" s="425"/>
      <c r="V1697" s="425"/>
      <c r="W1697" s="425"/>
      <c r="X1697" s="425"/>
      <c r="Y1697" s="425"/>
      <c r="Z1697" s="425"/>
      <c r="AA1697" s="425"/>
      <c r="AB1697" s="425"/>
    </row>
    <row r="1698" hidden="1">
      <c r="A1698" s="538"/>
      <c r="B1698" s="415"/>
      <c r="C1698" s="360" t="s">
        <v>422</v>
      </c>
      <c r="D1698" s="147" t="s">
        <v>389</v>
      </c>
      <c r="E1698" s="13" t="s">
        <v>3271</v>
      </c>
      <c r="F1698" s="13" t="s">
        <v>3272</v>
      </c>
      <c r="G1698" s="380">
        <v>0.7083333333333334</v>
      </c>
      <c r="H1698" s="35" t="s">
        <v>211</v>
      </c>
      <c r="I1698" s="346" t="s">
        <v>4055</v>
      </c>
      <c r="J1698" s="97" t="s">
        <v>213</v>
      </c>
      <c r="K1698" s="345" t="s">
        <v>2248</v>
      </c>
      <c r="L1698" s="362"/>
      <c r="M1698" s="362"/>
      <c r="N1698" s="363" t="b">
        <v>0</v>
      </c>
      <c r="O1698" s="363" t="b">
        <v>0</v>
      </c>
      <c r="P1698" s="136"/>
      <c r="Q1698" s="425"/>
      <c r="R1698" s="425"/>
      <c r="S1698" s="425"/>
      <c r="T1698" s="425"/>
      <c r="U1698" s="425"/>
      <c r="V1698" s="425"/>
      <c r="W1698" s="425"/>
      <c r="X1698" s="425"/>
      <c r="Y1698" s="425"/>
      <c r="Z1698" s="425"/>
      <c r="AA1698" s="425"/>
      <c r="AB1698" s="425"/>
    </row>
    <row r="1699" hidden="1">
      <c r="A1699" s="538"/>
      <c r="B1699" s="416"/>
      <c r="C1699" s="360" t="s">
        <v>422</v>
      </c>
      <c r="D1699" s="171"/>
      <c r="E1699" s="362"/>
      <c r="F1699" s="362"/>
      <c r="G1699" s="380"/>
      <c r="H1699" s="362"/>
      <c r="I1699" s="377"/>
      <c r="J1699" s="362"/>
      <c r="K1699" s="362"/>
      <c r="L1699" s="362"/>
      <c r="M1699" s="362"/>
      <c r="N1699" s="363" t="b">
        <v>0</v>
      </c>
      <c r="O1699" s="363" t="b">
        <v>0</v>
      </c>
      <c r="P1699" s="136"/>
      <c r="Q1699" s="425"/>
      <c r="R1699" s="425"/>
      <c r="S1699" s="425"/>
      <c r="T1699" s="425"/>
      <c r="U1699" s="425"/>
      <c r="V1699" s="425"/>
      <c r="W1699" s="425"/>
      <c r="X1699" s="425"/>
      <c r="Y1699" s="425"/>
      <c r="Z1699" s="425"/>
      <c r="AA1699" s="425"/>
      <c r="AB1699" s="425"/>
    </row>
    <row r="1700" hidden="1">
      <c r="A1700" s="538"/>
      <c r="B1700" s="416"/>
      <c r="C1700" s="375"/>
      <c r="D1700" s="171"/>
      <c r="E1700" s="362"/>
      <c r="F1700" s="362"/>
      <c r="G1700" s="380"/>
      <c r="H1700" s="362"/>
      <c r="I1700" s="377"/>
      <c r="J1700" s="362"/>
      <c r="K1700" s="362"/>
      <c r="L1700" s="362"/>
      <c r="M1700" s="362"/>
      <c r="N1700" s="363" t="b">
        <v>0</v>
      </c>
      <c r="O1700" s="363" t="b">
        <v>0</v>
      </c>
      <c r="P1700" s="136"/>
      <c r="Q1700" s="425"/>
      <c r="R1700" s="425"/>
      <c r="S1700" s="425"/>
      <c r="T1700" s="425"/>
      <c r="U1700" s="425"/>
      <c r="V1700" s="425"/>
      <c r="W1700" s="425"/>
      <c r="X1700" s="425"/>
      <c r="Y1700" s="425"/>
      <c r="Z1700" s="425"/>
      <c r="AA1700" s="425"/>
      <c r="AB1700" s="425"/>
    </row>
    <row r="1701" hidden="1">
      <c r="A1701" s="538"/>
      <c r="B1701" s="429" t="s">
        <v>13</v>
      </c>
      <c r="C1701" s="360" t="s">
        <v>1150</v>
      </c>
      <c r="D1701" s="147" t="s">
        <v>97</v>
      </c>
      <c r="E1701" s="345" t="s">
        <v>4056</v>
      </c>
      <c r="F1701" s="345" t="s">
        <v>4057</v>
      </c>
      <c r="G1701" s="380">
        <v>0.4166666666666667</v>
      </c>
      <c r="H1701" s="345" t="s">
        <v>4058</v>
      </c>
      <c r="I1701" s="346" t="s">
        <v>4059</v>
      </c>
      <c r="J1701" s="345" t="s">
        <v>4060</v>
      </c>
      <c r="K1701" s="362"/>
      <c r="L1701" s="362"/>
      <c r="M1701" s="362"/>
      <c r="N1701" s="363" t="b">
        <v>0</v>
      </c>
      <c r="O1701" s="363" t="b">
        <v>0</v>
      </c>
      <c r="P1701" s="136"/>
      <c r="Q1701" s="425"/>
      <c r="R1701" s="425"/>
      <c r="S1701" s="425"/>
      <c r="T1701" s="425"/>
      <c r="U1701" s="425"/>
      <c r="V1701" s="425"/>
      <c r="W1701" s="425"/>
      <c r="X1701" s="425"/>
      <c r="Y1701" s="425"/>
      <c r="Z1701" s="425"/>
      <c r="AA1701" s="425"/>
      <c r="AB1701" s="425"/>
    </row>
    <row r="1702" hidden="1">
      <c r="A1702" s="538"/>
      <c r="B1702" s="412"/>
      <c r="C1702" s="360" t="s">
        <v>1150</v>
      </c>
      <c r="D1702" s="378" t="s">
        <v>97</v>
      </c>
      <c r="E1702" s="348" t="s">
        <v>4061</v>
      </c>
      <c r="F1702" s="348" t="s">
        <v>4062</v>
      </c>
      <c r="G1702" s="382">
        <v>0.5</v>
      </c>
      <c r="H1702" s="348" t="s">
        <v>1871</v>
      </c>
      <c r="I1702" s="349" t="s">
        <v>4063</v>
      </c>
      <c r="J1702" s="348" t="s">
        <v>4064</v>
      </c>
      <c r="K1702" s="362"/>
      <c r="L1702" s="362"/>
      <c r="M1702" s="362"/>
      <c r="N1702" s="363" t="b">
        <v>0</v>
      </c>
      <c r="O1702" s="363" t="b">
        <v>0</v>
      </c>
      <c r="P1702" s="136"/>
      <c r="Q1702" s="425"/>
      <c r="R1702" s="425"/>
      <c r="S1702" s="425"/>
      <c r="T1702" s="425"/>
      <c r="U1702" s="425"/>
      <c r="V1702" s="425"/>
      <c r="W1702" s="425"/>
      <c r="X1702" s="425"/>
      <c r="Y1702" s="425"/>
      <c r="Z1702" s="425"/>
      <c r="AA1702" s="425"/>
      <c r="AB1702" s="425"/>
    </row>
    <row r="1703" hidden="1">
      <c r="A1703" s="538"/>
      <c r="B1703" s="412"/>
      <c r="C1703" s="360" t="s">
        <v>1150</v>
      </c>
      <c r="D1703" s="147" t="s">
        <v>389</v>
      </c>
      <c r="E1703" s="13" t="s">
        <v>2045</v>
      </c>
      <c r="F1703" s="13" t="s">
        <v>2046</v>
      </c>
      <c r="G1703" s="380">
        <v>0.5833333333333334</v>
      </c>
      <c r="H1703" s="345" t="s">
        <v>1871</v>
      </c>
      <c r="I1703" s="94" t="s">
        <v>4065</v>
      </c>
      <c r="J1703" s="94" t="s">
        <v>2049</v>
      </c>
      <c r="K1703" s="345" t="s">
        <v>2248</v>
      </c>
      <c r="L1703" s="362"/>
      <c r="M1703" s="362"/>
      <c r="N1703" s="363" t="b">
        <v>0</v>
      </c>
      <c r="O1703" s="363" t="b">
        <v>0</v>
      </c>
      <c r="P1703" s="136"/>
      <c r="Q1703" s="425"/>
      <c r="R1703" s="425"/>
      <c r="S1703" s="425"/>
      <c r="T1703" s="425"/>
      <c r="U1703" s="425"/>
      <c r="V1703" s="425"/>
      <c r="W1703" s="425"/>
      <c r="X1703" s="425"/>
      <c r="Y1703" s="425"/>
      <c r="Z1703" s="425"/>
      <c r="AA1703" s="425"/>
      <c r="AB1703" s="425"/>
    </row>
    <row r="1704" hidden="1">
      <c r="A1704" s="538"/>
      <c r="B1704" s="412"/>
      <c r="C1704" s="360" t="s">
        <v>1150</v>
      </c>
      <c r="D1704" s="147" t="s">
        <v>97</v>
      </c>
      <c r="E1704" s="13" t="s">
        <v>3889</v>
      </c>
      <c r="F1704" s="13" t="s">
        <v>3890</v>
      </c>
      <c r="G1704" s="380">
        <v>0.6666666666666666</v>
      </c>
      <c r="H1704" s="35" t="s">
        <v>4066</v>
      </c>
      <c r="I1704" s="346" t="s">
        <v>4067</v>
      </c>
      <c r="J1704" s="94" t="s">
        <v>3893</v>
      </c>
      <c r="K1704" s="345"/>
      <c r="L1704" s="362"/>
      <c r="M1704" s="362"/>
      <c r="N1704" s="363" t="b">
        <v>0</v>
      </c>
      <c r="O1704" s="363" t="b">
        <v>0</v>
      </c>
      <c r="P1704" s="136"/>
      <c r="Q1704" s="425"/>
      <c r="R1704" s="425"/>
      <c r="S1704" s="425"/>
      <c r="T1704" s="425"/>
      <c r="U1704" s="425"/>
      <c r="V1704" s="425"/>
      <c r="W1704" s="425"/>
      <c r="X1704" s="425"/>
      <c r="Y1704" s="425"/>
      <c r="Z1704" s="425"/>
      <c r="AA1704" s="425"/>
      <c r="AB1704" s="425"/>
    </row>
    <row r="1705" hidden="1">
      <c r="A1705" s="538"/>
      <c r="B1705" s="415"/>
      <c r="C1705" s="360" t="s">
        <v>1150</v>
      </c>
      <c r="D1705" s="147" t="s">
        <v>389</v>
      </c>
      <c r="E1705" s="13" t="s">
        <v>4068</v>
      </c>
      <c r="F1705" s="13" t="s">
        <v>4069</v>
      </c>
      <c r="G1705" s="129">
        <v>0.75</v>
      </c>
      <c r="H1705" s="110" t="s">
        <v>4070</v>
      </c>
      <c r="I1705" s="130" t="s">
        <v>4071</v>
      </c>
      <c r="J1705" s="94" t="s">
        <v>4072</v>
      </c>
      <c r="K1705" s="345"/>
      <c r="L1705" s="362"/>
      <c r="M1705" s="362"/>
      <c r="N1705" s="363" t="b">
        <v>0</v>
      </c>
      <c r="O1705" s="363" t="b">
        <v>0</v>
      </c>
      <c r="P1705" s="136"/>
      <c r="Q1705" s="425"/>
      <c r="R1705" s="425"/>
      <c r="S1705" s="425"/>
      <c r="T1705" s="425"/>
      <c r="U1705" s="425"/>
      <c r="V1705" s="425"/>
      <c r="W1705" s="425"/>
      <c r="X1705" s="425"/>
      <c r="Y1705" s="425"/>
      <c r="Z1705" s="425"/>
      <c r="AA1705" s="425"/>
      <c r="AB1705" s="425"/>
    </row>
    <row r="1706" hidden="1">
      <c r="A1706" s="538"/>
      <c r="B1706" s="429"/>
      <c r="C1706" s="360" t="s">
        <v>1150</v>
      </c>
      <c r="D1706" s="171"/>
      <c r="E1706" s="362"/>
      <c r="F1706" s="362"/>
      <c r="G1706" s="380"/>
      <c r="H1706" s="362"/>
      <c r="I1706" s="377"/>
      <c r="J1706" s="362"/>
      <c r="K1706" s="362"/>
      <c r="L1706" s="362"/>
      <c r="M1706" s="362"/>
      <c r="N1706" s="363" t="b">
        <v>0</v>
      </c>
      <c r="O1706" s="363" t="b">
        <v>0</v>
      </c>
      <c r="P1706" s="136"/>
      <c r="Q1706" s="425"/>
      <c r="R1706" s="425"/>
      <c r="S1706" s="425"/>
      <c r="T1706" s="425"/>
      <c r="U1706" s="425"/>
      <c r="V1706" s="425"/>
      <c r="W1706" s="425"/>
      <c r="X1706" s="425"/>
      <c r="Y1706" s="425"/>
      <c r="Z1706" s="425"/>
      <c r="AA1706" s="425"/>
      <c r="AB1706" s="425"/>
    </row>
    <row r="1707" hidden="1">
      <c r="A1707" s="538"/>
      <c r="B1707" s="408"/>
      <c r="C1707" s="9">
        <v>44426.0</v>
      </c>
      <c r="D1707" s="171"/>
      <c r="E1707" s="362"/>
      <c r="F1707" s="362"/>
      <c r="G1707" s="380"/>
      <c r="H1707" s="362"/>
      <c r="I1707" s="377"/>
      <c r="J1707" s="362"/>
      <c r="K1707" s="362"/>
      <c r="L1707" s="362"/>
      <c r="M1707" s="362"/>
      <c r="N1707" s="363" t="b">
        <v>0</v>
      </c>
      <c r="O1707" s="363" t="b">
        <v>0</v>
      </c>
      <c r="P1707" s="136"/>
      <c r="Q1707" s="425"/>
      <c r="R1707" s="425"/>
      <c r="S1707" s="425"/>
      <c r="T1707" s="425"/>
      <c r="U1707" s="425"/>
      <c r="V1707" s="425"/>
      <c r="W1707" s="425"/>
      <c r="X1707" s="425"/>
      <c r="Y1707" s="425"/>
      <c r="Z1707" s="425"/>
      <c r="AA1707" s="425"/>
      <c r="AB1707" s="425"/>
    </row>
    <row r="1708" hidden="1">
      <c r="A1708" s="538"/>
      <c r="B1708" s="453"/>
      <c r="C1708" s="360"/>
      <c r="D1708" s="171"/>
      <c r="E1708" s="362"/>
      <c r="F1708" s="362"/>
      <c r="G1708" s="380"/>
      <c r="H1708" s="362"/>
      <c r="I1708" s="377"/>
      <c r="J1708" s="362"/>
      <c r="K1708" s="362"/>
      <c r="L1708" s="362"/>
      <c r="M1708" s="362"/>
      <c r="N1708" s="363" t="b">
        <v>0</v>
      </c>
      <c r="O1708" s="363" t="b">
        <v>0</v>
      </c>
      <c r="P1708" s="136"/>
      <c r="Q1708" s="425"/>
      <c r="R1708" s="425"/>
      <c r="S1708" s="425"/>
      <c r="T1708" s="425"/>
      <c r="U1708" s="425"/>
      <c r="V1708" s="425"/>
      <c r="W1708" s="425"/>
      <c r="X1708" s="425"/>
      <c r="Y1708" s="425"/>
      <c r="Z1708" s="425"/>
      <c r="AA1708" s="425"/>
      <c r="AB1708" s="425"/>
    </row>
    <row r="1709" hidden="1">
      <c r="A1709" s="538"/>
      <c r="B1709" s="429" t="s">
        <v>1389</v>
      </c>
      <c r="C1709" s="360" t="s">
        <v>422</v>
      </c>
      <c r="D1709" s="110" t="s">
        <v>389</v>
      </c>
      <c r="E1709" s="13" t="s">
        <v>284</v>
      </c>
      <c r="F1709" s="13" t="s">
        <v>285</v>
      </c>
      <c r="G1709" s="128" t="s">
        <v>313</v>
      </c>
      <c r="H1709" s="110" t="s">
        <v>4073</v>
      </c>
      <c r="I1709" s="130" t="s">
        <v>4074</v>
      </c>
      <c r="J1709" s="94" t="s">
        <v>287</v>
      </c>
      <c r="K1709" s="110" t="s">
        <v>2248</v>
      </c>
      <c r="L1709" s="345" t="s">
        <v>4075</v>
      </c>
      <c r="M1709" s="362"/>
      <c r="N1709" s="363" t="b">
        <v>0</v>
      </c>
      <c r="O1709" s="363" t="b">
        <v>0</v>
      </c>
      <c r="P1709" s="136"/>
      <c r="Q1709" s="425"/>
      <c r="R1709" s="425"/>
      <c r="S1709" s="425"/>
      <c r="T1709" s="425"/>
      <c r="U1709" s="425"/>
      <c r="V1709" s="425"/>
      <c r="W1709" s="425"/>
      <c r="X1709" s="425"/>
      <c r="Y1709" s="425"/>
      <c r="Z1709" s="425"/>
      <c r="AA1709" s="425"/>
      <c r="AB1709" s="425"/>
    </row>
    <row r="1710" hidden="1">
      <c r="A1710" s="538"/>
      <c r="B1710" s="412"/>
      <c r="C1710" s="360" t="s">
        <v>422</v>
      </c>
      <c r="D1710" s="378" t="s">
        <v>97</v>
      </c>
      <c r="E1710" s="16" t="s">
        <v>4076</v>
      </c>
      <c r="F1710" s="16" t="s">
        <v>4077</v>
      </c>
      <c r="G1710" s="382">
        <v>0.5</v>
      </c>
      <c r="H1710" s="348" t="s">
        <v>2644</v>
      </c>
      <c r="I1710" s="73" t="s">
        <v>4078</v>
      </c>
      <c r="J1710" s="20" t="s">
        <v>4079</v>
      </c>
      <c r="K1710" s="445"/>
      <c r="L1710" s="362"/>
      <c r="M1710" s="362"/>
      <c r="N1710" s="363" t="b">
        <v>0</v>
      </c>
      <c r="O1710" s="363" t="b">
        <v>0</v>
      </c>
      <c r="P1710" s="136"/>
      <c r="Q1710" s="425"/>
      <c r="R1710" s="425"/>
      <c r="S1710" s="425"/>
      <c r="T1710" s="425"/>
      <c r="U1710" s="425"/>
      <c r="V1710" s="425"/>
      <c r="W1710" s="425"/>
      <c r="X1710" s="425"/>
      <c r="Y1710" s="425"/>
      <c r="Z1710" s="425"/>
      <c r="AA1710" s="425"/>
      <c r="AB1710" s="425"/>
    </row>
    <row r="1711" hidden="1">
      <c r="A1711" s="538"/>
      <c r="B1711" s="412"/>
      <c r="C1711" s="360" t="s">
        <v>422</v>
      </c>
      <c r="D1711" s="147" t="s">
        <v>97</v>
      </c>
      <c r="E1711" s="152" t="s">
        <v>4080</v>
      </c>
      <c r="F1711" s="152" t="s">
        <v>4081</v>
      </c>
      <c r="G1711" s="487">
        <v>0.5833333333333334</v>
      </c>
      <c r="H1711" s="445" t="s">
        <v>4082</v>
      </c>
      <c r="I1711" s="144" t="s">
        <v>4083</v>
      </c>
      <c r="J1711" s="214" t="s">
        <v>4084</v>
      </c>
      <c r="K1711" s="445"/>
      <c r="L1711" s="362"/>
      <c r="M1711" s="362"/>
      <c r="N1711" s="348"/>
      <c r="O1711" s="20"/>
      <c r="P1711" s="20"/>
      <c r="Q1711" s="348"/>
      <c r="R1711" s="425"/>
      <c r="S1711" s="425"/>
      <c r="T1711" s="425"/>
      <c r="U1711" s="425"/>
      <c r="V1711" s="425"/>
      <c r="W1711" s="425"/>
      <c r="X1711" s="425"/>
      <c r="Y1711" s="425"/>
      <c r="Z1711" s="425"/>
      <c r="AA1711" s="425"/>
      <c r="AB1711" s="425"/>
    </row>
    <row r="1712" hidden="1">
      <c r="A1712" s="538"/>
      <c r="B1712" s="412"/>
      <c r="C1712" s="360" t="s">
        <v>422</v>
      </c>
      <c r="D1712" s="147" t="s">
        <v>389</v>
      </c>
      <c r="E1712" s="13" t="s">
        <v>4085</v>
      </c>
      <c r="F1712" s="13" t="s">
        <v>4086</v>
      </c>
      <c r="G1712" s="380">
        <v>0.6666666666666666</v>
      </c>
      <c r="H1712" s="97" t="s">
        <v>4087</v>
      </c>
      <c r="I1712" s="346" t="s">
        <v>4088</v>
      </c>
      <c r="J1712" s="345" t="s">
        <v>4089</v>
      </c>
      <c r="K1712" s="362"/>
      <c r="L1712" s="362"/>
      <c r="M1712" s="362"/>
      <c r="N1712" s="363" t="b">
        <v>0</v>
      </c>
      <c r="O1712" s="363" t="b">
        <v>0</v>
      </c>
      <c r="P1712" s="136"/>
      <c r="Q1712" s="425"/>
      <c r="R1712" s="425"/>
      <c r="S1712" s="425"/>
      <c r="T1712" s="425"/>
      <c r="U1712" s="425"/>
      <c r="V1712" s="425"/>
      <c r="W1712" s="425"/>
      <c r="X1712" s="425"/>
      <c r="Y1712" s="425"/>
      <c r="Z1712" s="425"/>
      <c r="AA1712" s="425"/>
      <c r="AB1712" s="425"/>
    </row>
    <row r="1713" hidden="1">
      <c r="A1713" s="538"/>
      <c r="B1713" s="415"/>
      <c r="C1713" s="360" t="s">
        <v>422</v>
      </c>
      <c r="D1713" s="147" t="s">
        <v>389</v>
      </c>
      <c r="E1713" s="13" t="s">
        <v>4090</v>
      </c>
      <c r="F1713" s="13" t="s">
        <v>3831</v>
      </c>
      <c r="G1713" s="380">
        <v>0.7291666666666666</v>
      </c>
      <c r="H1713" s="345" t="s">
        <v>2618</v>
      </c>
      <c r="I1713" s="346" t="s">
        <v>4091</v>
      </c>
      <c r="J1713" s="94" t="s">
        <v>3833</v>
      </c>
      <c r="K1713" s="345"/>
      <c r="L1713" s="362"/>
      <c r="M1713" s="362"/>
      <c r="N1713" s="363" t="b">
        <v>0</v>
      </c>
      <c r="O1713" s="363" t="b">
        <v>0</v>
      </c>
      <c r="P1713" s="136"/>
      <c r="Q1713" s="425"/>
      <c r="R1713" s="425"/>
      <c r="S1713" s="425"/>
      <c r="T1713" s="425"/>
      <c r="U1713" s="425"/>
      <c r="V1713" s="425"/>
      <c r="W1713" s="425"/>
      <c r="X1713" s="425"/>
      <c r="Y1713" s="425"/>
      <c r="Z1713" s="425"/>
      <c r="AA1713" s="425"/>
      <c r="AB1713" s="425"/>
    </row>
    <row r="1714" hidden="1">
      <c r="A1714" s="538"/>
      <c r="B1714" s="416"/>
      <c r="C1714" s="360" t="s">
        <v>422</v>
      </c>
      <c r="D1714" s="171"/>
      <c r="E1714" s="362"/>
      <c r="F1714" s="362"/>
      <c r="G1714" s="380"/>
      <c r="H1714" s="362"/>
      <c r="I1714" s="377"/>
      <c r="J1714" s="362"/>
      <c r="K1714" s="362"/>
      <c r="L1714" s="362"/>
      <c r="M1714" s="362"/>
      <c r="N1714" s="363" t="b">
        <v>0</v>
      </c>
      <c r="O1714" s="363" t="b">
        <v>0</v>
      </c>
      <c r="P1714" s="136"/>
      <c r="Q1714" s="425"/>
      <c r="R1714" s="425"/>
      <c r="S1714" s="425"/>
      <c r="T1714" s="425"/>
      <c r="U1714" s="425"/>
      <c r="V1714" s="425"/>
      <c r="W1714" s="425"/>
      <c r="X1714" s="425"/>
      <c r="Y1714" s="425"/>
      <c r="Z1714" s="425"/>
      <c r="AA1714" s="425"/>
      <c r="AB1714" s="425"/>
    </row>
    <row r="1715" hidden="1">
      <c r="A1715" s="538"/>
      <c r="B1715" s="416"/>
      <c r="C1715" s="375"/>
      <c r="D1715" s="171"/>
      <c r="E1715" s="362"/>
      <c r="F1715" s="362"/>
      <c r="G1715" s="380"/>
      <c r="H1715" s="362"/>
      <c r="I1715" s="377"/>
      <c r="J1715" s="362"/>
      <c r="K1715" s="362"/>
      <c r="L1715" s="362"/>
      <c r="M1715" s="362"/>
      <c r="N1715" s="363" t="b">
        <v>0</v>
      </c>
      <c r="O1715" s="363" t="b">
        <v>0</v>
      </c>
      <c r="P1715" s="136"/>
      <c r="Q1715" s="425"/>
      <c r="R1715" s="425"/>
      <c r="S1715" s="425"/>
      <c r="T1715" s="425"/>
      <c r="U1715" s="425"/>
      <c r="V1715" s="425"/>
      <c r="W1715" s="425"/>
      <c r="X1715" s="425"/>
      <c r="Y1715" s="425"/>
      <c r="Z1715" s="425"/>
      <c r="AA1715" s="425"/>
      <c r="AB1715" s="425"/>
    </row>
    <row r="1716" hidden="1">
      <c r="A1716" s="538"/>
      <c r="B1716" s="429" t="s">
        <v>13</v>
      </c>
      <c r="C1716" s="360" t="s">
        <v>1150</v>
      </c>
      <c r="D1716" s="7"/>
      <c r="E1716" s="7"/>
      <c r="F1716" s="7"/>
      <c r="G1716" s="66"/>
      <c r="H1716" s="7"/>
      <c r="I1716" s="67"/>
      <c r="J1716" s="7"/>
      <c r="K1716" s="362"/>
      <c r="L1716" s="362"/>
      <c r="M1716" s="362"/>
      <c r="N1716" s="363" t="b">
        <v>0</v>
      </c>
      <c r="O1716" s="363" t="b">
        <v>0</v>
      </c>
      <c r="P1716" s="136"/>
      <c r="Q1716" s="425"/>
      <c r="R1716" s="425"/>
      <c r="S1716" s="425"/>
      <c r="T1716" s="425"/>
      <c r="U1716" s="425"/>
      <c r="V1716" s="425"/>
      <c r="W1716" s="425"/>
      <c r="X1716" s="425"/>
      <c r="Y1716" s="425"/>
      <c r="Z1716" s="425"/>
      <c r="AA1716" s="425"/>
      <c r="AB1716" s="425"/>
    </row>
    <row r="1717" hidden="1">
      <c r="A1717" s="538"/>
      <c r="B1717" s="412"/>
      <c r="C1717" s="360" t="s">
        <v>1150</v>
      </c>
      <c r="D1717" s="147" t="s">
        <v>97</v>
      </c>
      <c r="E1717" s="345" t="s">
        <v>4092</v>
      </c>
      <c r="F1717" s="345" t="s">
        <v>4093</v>
      </c>
      <c r="G1717" s="380">
        <v>0.4583333333333333</v>
      </c>
      <c r="H1717" s="97" t="s">
        <v>1871</v>
      </c>
      <c r="I1717" s="94" t="s">
        <v>4094</v>
      </c>
      <c r="J1717" s="345" t="s">
        <v>4095</v>
      </c>
      <c r="K1717" s="362"/>
      <c r="L1717" s="362"/>
      <c r="M1717" s="362"/>
      <c r="N1717" s="363" t="b">
        <v>0</v>
      </c>
      <c r="O1717" s="363" t="b">
        <v>0</v>
      </c>
      <c r="P1717" s="136"/>
      <c r="Q1717" s="425"/>
      <c r="R1717" s="425"/>
      <c r="S1717" s="425"/>
      <c r="T1717" s="425"/>
      <c r="U1717" s="425"/>
      <c r="V1717" s="425"/>
      <c r="W1717" s="425"/>
      <c r="X1717" s="425"/>
      <c r="Y1717" s="425"/>
      <c r="Z1717" s="425"/>
      <c r="AA1717" s="425"/>
      <c r="AB1717" s="425"/>
    </row>
    <row r="1718" hidden="1">
      <c r="A1718" s="538"/>
      <c r="B1718" s="412"/>
      <c r="C1718" s="360" t="s">
        <v>1150</v>
      </c>
      <c r="D1718" s="147" t="s">
        <v>97</v>
      </c>
      <c r="E1718" s="345" t="s">
        <v>4096</v>
      </c>
      <c r="F1718" s="345" t="s">
        <v>4097</v>
      </c>
      <c r="G1718" s="380">
        <v>0.5833333333333334</v>
      </c>
      <c r="H1718" s="97" t="s">
        <v>1871</v>
      </c>
      <c r="I1718" s="94" t="s">
        <v>4098</v>
      </c>
      <c r="J1718" s="345" t="s">
        <v>4099</v>
      </c>
      <c r="K1718" s="362"/>
      <c r="L1718" s="362"/>
      <c r="M1718" s="362"/>
      <c r="N1718" s="363" t="b">
        <v>0</v>
      </c>
      <c r="O1718" s="363" t="b">
        <v>0</v>
      </c>
      <c r="P1718" s="136"/>
      <c r="Q1718" s="425"/>
      <c r="R1718" s="425"/>
      <c r="S1718" s="425"/>
      <c r="T1718" s="425"/>
      <c r="U1718" s="425"/>
      <c r="V1718" s="425"/>
      <c r="W1718" s="425"/>
      <c r="X1718" s="425"/>
      <c r="Y1718" s="425"/>
      <c r="Z1718" s="425"/>
      <c r="AA1718" s="425"/>
      <c r="AB1718" s="425"/>
    </row>
    <row r="1719" hidden="1">
      <c r="A1719" s="538"/>
      <c r="B1719" s="412"/>
      <c r="C1719" s="360" t="s">
        <v>1150</v>
      </c>
      <c r="D1719" s="378" t="s">
        <v>389</v>
      </c>
      <c r="E1719" s="16" t="s">
        <v>1900</v>
      </c>
      <c r="F1719" s="16" t="s">
        <v>1901</v>
      </c>
      <c r="G1719" s="382">
        <v>0.6666666666666666</v>
      </c>
      <c r="H1719" s="20" t="s">
        <v>4100</v>
      </c>
      <c r="I1719" s="73" t="s">
        <v>4101</v>
      </c>
      <c r="J1719" s="73" t="s">
        <v>1904</v>
      </c>
      <c r="K1719" s="348" t="s">
        <v>4102</v>
      </c>
      <c r="L1719" s="362"/>
      <c r="M1719" s="362"/>
      <c r="N1719" s="363" t="b">
        <v>0</v>
      </c>
      <c r="O1719" s="363" t="b">
        <v>0</v>
      </c>
      <c r="P1719" s="136"/>
      <c r="Q1719" s="425"/>
      <c r="R1719" s="425"/>
      <c r="S1719" s="425"/>
      <c r="T1719" s="425"/>
      <c r="U1719" s="425"/>
      <c r="V1719" s="425"/>
      <c r="W1719" s="425"/>
      <c r="X1719" s="425"/>
      <c r="Y1719" s="425"/>
      <c r="Z1719" s="425"/>
      <c r="AA1719" s="425"/>
      <c r="AB1719" s="425"/>
    </row>
    <row r="1720" hidden="1">
      <c r="A1720" s="538"/>
      <c r="B1720" s="412"/>
      <c r="C1720" s="360" t="s">
        <v>1150</v>
      </c>
      <c r="D1720" s="147" t="s">
        <v>389</v>
      </c>
      <c r="E1720" s="16" t="s">
        <v>1539</v>
      </c>
      <c r="F1720" s="16" t="s">
        <v>1540</v>
      </c>
      <c r="G1720" s="382">
        <v>0.75</v>
      </c>
      <c r="H1720" s="22" t="s">
        <v>4103</v>
      </c>
      <c r="I1720" s="349" t="s">
        <v>4104</v>
      </c>
      <c r="J1720" s="73" t="s">
        <v>1542</v>
      </c>
      <c r="K1720" s="348" t="s">
        <v>1996</v>
      </c>
      <c r="L1720" s="362"/>
      <c r="M1720" s="362"/>
      <c r="N1720" s="363" t="b">
        <v>0</v>
      </c>
      <c r="O1720" s="363" t="b">
        <v>0</v>
      </c>
      <c r="P1720" s="136"/>
      <c r="Q1720" s="425"/>
      <c r="R1720" s="425"/>
      <c r="S1720" s="425"/>
      <c r="T1720" s="425"/>
      <c r="U1720" s="425"/>
      <c r="V1720" s="425"/>
      <c r="W1720" s="425"/>
      <c r="X1720" s="425"/>
      <c r="Y1720" s="425"/>
      <c r="Z1720" s="425"/>
      <c r="AA1720" s="425"/>
      <c r="AB1720" s="425"/>
    </row>
    <row r="1721" hidden="1">
      <c r="A1721" s="538"/>
      <c r="B1721" s="412"/>
      <c r="C1721" s="360" t="s">
        <v>1150</v>
      </c>
      <c r="D1721" s="110" t="s">
        <v>97</v>
      </c>
      <c r="E1721" s="16" t="s">
        <v>2872</v>
      </c>
      <c r="F1721" s="16" t="s">
        <v>2873</v>
      </c>
      <c r="G1721" s="347" t="s">
        <v>445</v>
      </c>
      <c r="H1721" s="348" t="s">
        <v>1025</v>
      </c>
      <c r="I1721" s="349" t="s">
        <v>4105</v>
      </c>
      <c r="J1721" s="73" t="s">
        <v>2875</v>
      </c>
      <c r="K1721" s="110" t="s">
        <v>272</v>
      </c>
      <c r="L1721" s="362"/>
      <c r="M1721" s="362"/>
      <c r="N1721" s="363" t="b">
        <v>0</v>
      </c>
      <c r="O1721" s="363" t="b">
        <v>0</v>
      </c>
      <c r="P1721" s="136"/>
      <c r="Q1721" s="425"/>
      <c r="R1721" s="425"/>
      <c r="S1721" s="425"/>
      <c r="T1721" s="425"/>
      <c r="U1721" s="425"/>
      <c r="V1721" s="425"/>
      <c r="W1721" s="425"/>
      <c r="X1721" s="425"/>
      <c r="Y1721" s="425"/>
      <c r="Z1721" s="425"/>
      <c r="AA1721" s="425"/>
      <c r="AB1721" s="425"/>
    </row>
    <row r="1722" hidden="1">
      <c r="A1722" s="538"/>
      <c r="B1722" s="415"/>
      <c r="C1722" s="360"/>
      <c r="D1722" s="147" t="s">
        <v>389</v>
      </c>
      <c r="E1722" s="13" t="s">
        <v>2938</v>
      </c>
      <c r="F1722" s="13" t="s">
        <v>2939</v>
      </c>
      <c r="G1722" s="344" t="s">
        <v>248</v>
      </c>
      <c r="H1722" s="345" t="s">
        <v>820</v>
      </c>
      <c r="I1722" s="94" t="s">
        <v>4106</v>
      </c>
      <c r="J1722" s="94" t="s">
        <v>2941</v>
      </c>
      <c r="K1722" s="362"/>
      <c r="L1722" s="362"/>
      <c r="M1722" s="362"/>
      <c r="N1722" s="363" t="b">
        <v>0</v>
      </c>
      <c r="O1722" s="363" t="b">
        <v>0</v>
      </c>
      <c r="P1722" s="136"/>
      <c r="Q1722" s="425"/>
      <c r="R1722" s="425"/>
      <c r="S1722" s="425"/>
      <c r="T1722" s="425"/>
      <c r="U1722" s="425"/>
      <c r="V1722" s="425"/>
      <c r="W1722" s="425"/>
      <c r="X1722" s="425"/>
      <c r="Y1722" s="425"/>
      <c r="Z1722" s="425"/>
      <c r="AA1722" s="425"/>
      <c r="AB1722" s="425"/>
    </row>
    <row r="1723" hidden="1">
      <c r="A1723" s="538"/>
      <c r="B1723" s="408"/>
      <c r="C1723" s="9">
        <v>44427.0</v>
      </c>
      <c r="D1723" s="171"/>
      <c r="E1723" s="362"/>
      <c r="F1723" s="362"/>
      <c r="G1723" s="380"/>
      <c r="H1723" s="362"/>
      <c r="I1723" s="377"/>
      <c r="J1723" s="362"/>
      <c r="K1723" s="362"/>
      <c r="L1723" s="362"/>
      <c r="M1723" s="362"/>
      <c r="N1723" s="363" t="b">
        <v>0</v>
      </c>
      <c r="O1723" s="363" t="b">
        <v>0</v>
      </c>
      <c r="P1723" s="136"/>
      <c r="Q1723" s="425"/>
      <c r="R1723" s="425"/>
      <c r="S1723" s="425"/>
      <c r="T1723" s="425"/>
      <c r="U1723" s="425"/>
      <c r="V1723" s="425"/>
      <c r="W1723" s="425"/>
      <c r="X1723" s="425"/>
      <c r="Y1723" s="425"/>
      <c r="Z1723" s="425"/>
      <c r="AA1723" s="425"/>
      <c r="AB1723" s="425"/>
    </row>
    <row r="1724" hidden="1">
      <c r="A1724" s="538"/>
      <c r="B1724" s="429" t="s">
        <v>1389</v>
      </c>
      <c r="C1724" s="360"/>
      <c r="D1724" s="171"/>
      <c r="E1724" s="362"/>
      <c r="F1724" s="362"/>
      <c r="G1724" s="380"/>
      <c r="H1724" s="362"/>
      <c r="I1724" s="377"/>
      <c r="J1724" s="362"/>
      <c r="K1724" s="362"/>
      <c r="L1724" s="362"/>
      <c r="M1724" s="362"/>
      <c r="N1724" s="363" t="b">
        <v>0</v>
      </c>
      <c r="O1724" s="363" t="b">
        <v>0</v>
      </c>
      <c r="P1724" s="136"/>
      <c r="Q1724" s="425"/>
      <c r="R1724" s="425"/>
      <c r="S1724" s="425"/>
      <c r="T1724" s="425"/>
      <c r="U1724" s="425"/>
      <c r="V1724" s="425"/>
      <c r="W1724" s="425"/>
      <c r="X1724" s="425"/>
      <c r="Y1724" s="425"/>
      <c r="Z1724" s="425"/>
      <c r="AA1724" s="425"/>
      <c r="AB1724" s="425"/>
    </row>
    <row r="1725" hidden="1">
      <c r="A1725" s="538"/>
      <c r="B1725" s="412"/>
      <c r="C1725" s="360" t="s">
        <v>422</v>
      </c>
      <c r="D1725" s="171"/>
      <c r="E1725" s="362"/>
      <c r="F1725" s="362"/>
      <c r="G1725" s="380"/>
      <c r="H1725" s="362"/>
      <c r="I1725" s="377"/>
      <c r="J1725" s="362"/>
      <c r="K1725" s="362"/>
      <c r="L1725" s="362"/>
      <c r="M1725" s="362"/>
      <c r="N1725" s="363" t="b">
        <v>0</v>
      </c>
      <c r="O1725" s="363" t="b">
        <v>0</v>
      </c>
      <c r="P1725" s="136"/>
      <c r="Q1725" s="425"/>
      <c r="R1725" s="425"/>
      <c r="S1725" s="425"/>
      <c r="T1725" s="425"/>
      <c r="U1725" s="425"/>
      <c r="V1725" s="425"/>
      <c r="W1725" s="425"/>
      <c r="X1725" s="425"/>
      <c r="Y1725" s="425"/>
      <c r="Z1725" s="425"/>
      <c r="AA1725" s="425"/>
      <c r="AB1725" s="425"/>
    </row>
    <row r="1726" hidden="1">
      <c r="A1726" s="538"/>
      <c r="B1726" s="412"/>
      <c r="C1726" s="360" t="s">
        <v>422</v>
      </c>
      <c r="D1726" s="147" t="s">
        <v>389</v>
      </c>
      <c r="E1726" s="13" t="s">
        <v>4107</v>
      </c>
      <c r="F1726" s="13" t="s">
        <v>4108</v>
      </c>
      <c r="G1726" s="380">
        <v>0.5</v>
      </c>
      <c r="H1726" s="345" t="s">
        <v>4109</v>
      </c>
      <c r="I1726" s="346" t="s">
        <v>4110</v>
      </c>
      <c r="J1726" s="94" t="s">
        <v>4111</v>
      </c>
      <c r="K1726" s="345" t="s">
        <v>4112</v>
      </c>
      <c r="L1726" s="362"/>
      <c r="M1726" s="362"/>
      <c r="N1726" s="363" t="b">
        <v>0</v>
      </c>
      <c r="O1726" s="363" t="b">
        <v>0</v>
      </c>
      <c r="P1726" s="136"/>
      <c r="Q1726" s="425"/>
      <c r="R1726" s="425"/>
      <c r="S1726" s="425"/>
      <c r="T1726" s="425"/>
      <c r="U1726" s="425"/>
      <c r="V1726" s="425"/>
      <c r="W1726" s="425"/>
      <c r="X1726" s="425"/>
      <c r="Y1726" s="425"/>
      <c r="Z1726" s="425"/>
      <c r="AA1726" s="425"/>
      <c r="AB1726" s="425"/>
    </row>
    <row r="1727" hidden="1">
      <c r="A1727" s="538"/>
      <c r="B1727" s="412"/>
      <c r="C1727" s="360" t="s">
        <v>422</v>
      </c>
      <c r="D1727" s="378" t="s">
        <v>389</v>
      </c>
      <c r="E1727" s="16" t="s">
        <v>4113</v>
      </c>
      <c r="F1727" s="16" t="s">
        <v>4114</v>
      </c>
      <c r="G1727" s="382">
        <v>0.5833333333333334</v>
      </c>
      <c r="H1727" s="348" t="s">
        <v>4115</v>
      </c>
      <c r="I1727" s="349" t="s">
        <v>4116</v>
      </c>
      <c r="J1727" s="73" t="s">
        <v>4117</v>
      </c>
      <c r="K1727" s="348" t="s">
        <v>2758</v>
      </c>
      <c r="L1727" s="362"/>
      <c r="M1727" s="362"/>
      <c r="N1727" s="363" t="b">
        <v>0</v>
      </c>
      <c r="O1727" s="363" t="b">
        <v>0</v>
      </c>
      <c r="P1727" s="136"/>
      <c r="Q1727" s="425"/>
      <c r="R1727" s="425"/>
      <c r="S1727" s="425"/>
      <c r="T1727" s="425"/>
      <c r="U1727" s="425"/>
      <c r="V1727" s="425"/>
      <c r="W1727" s="425"/>
      <c r="X1727" s="425"/>
      <c r="Y1727" s="425"/>
      <c r="Z1727" s="425"/>
      <c r="AA1727" s="425"/>
      <c r="AB1727" s="425"/>
    </row>
    <row r="1728" hidden="1">
      <c r="A1728" s="538"/>
      <c r="B1728" s="412"/>
      <c r="C1728" s="360" t="s">
        <v>422</v>
      </c>
      <c r="D1728" s="147" t="s">
        <v>389</v>
      </c>
      <c r="E1728" s="13" t="s">
        <v>4118</v>
      </c>
      <c r="F1728" s="13" t="s">
        <v>4119</v>
      </c>
      <c r="G1728" s="380">
        <v>0.4583333333333333</v>
      </c>
      <c r="H1728" s="345" t="s">
        <v>4120</v>
      </c>
      <c r="I1728" s="346" t="s">
        <v>4121</v>
      </c>
      <c r="J1728" s="94" t="s">
        <v>4122</v>
      </c>
      <c r="K1728" s="362"/>
      <c r="L1728" s="362"/>
      <c r="M1728" s="362"/>
      <c r="N1728" s="363" t="b">
        <v>0</v>
      </c>
      <c r="O1728" s="363" t="b">
        <v>0</v>
      </c>
      <c r="P1728" s="136"/>
      <c r="Q1728" s="425"/>
      <c r="R1728" s="425"/>
      <c r="S1728" s="425"/>
      <c r="T1728" s="425"/>
      <c r="U1728" s="425"/>
      <c r="V1728" s="425"/>
      <c r="W1728" s="425"/>
      <c r="X1728" s="425"/>
      <c r="Y1728" s="425"/>
      <c r="Z1728" s="425"/>
      <c r="AA1728" s="425"/>
      <c r="AB1728" s="425"/>
    </row>
    <row r="1729" hidden="1">
      <c r="A1729" s="538"/>
      <c r="B1729" s="412"/>
      <c r="C1729" s="360" t="s">
        <v>422</v>
      </c>
      <c r="D1729" s="147" t="s">
        <v>389</v>
      </c>
      <c r="E1729" s="13" t="s">
        <v>4123</v>
      </c>
      <c r="F1729" s="13" t="s">
        <v>4124</v>
      </c>
      <c r="G1729" s="380">
        <v>0.7083333333333334</v>
      </c>
      <c r="H1729" s="345" t="s">
        <v>4125</v>
      </c>
      <c r="I1729" s="94" t="s">
        <v>4126</v>
      </c>
      <c r="J1729" s="94" t="s">
        <v>4127</v>
      </c>
      <c r="K1729" s="345" t="s">
        <v>2758</v>
      </c>
      <c r="L1729" s="362"/>
      <c r="M1729" s="362"/>
      <c r="N1729" s="363" t="b">
        <v>0</v>
      </c>
      <c r="O1729" s="363" t="b">
        <v>0</v>
      </c>
      <c r="P1729" s="136"/>
      <c r="Q1729" s="425"/>
      <c r="R1729" s="425"/>
      <c r="S1729" s="425"/>
      <c r="T1729" s="425"/>
      <c r="U1729" s="425"/>
      <c r="V1729" s="425"/>
      <c r="W1729" s="425"/>
      <c r="X1729" s="425"/>
      <c r="Y1729" s="425"/>
      <c r="Z1729" s="425"/>
      <c r="AA1729" s="425"/>
      <c r="AB1729" s="425"/>
    </row>
    <row r="1730" hidden="1">
      <c r="A1730" s="538"/>
      <c r="B1730" s="415"/>
      <c r="C1730" s="360" t="s">
        <v>422</v>
      </c>
      <c r="D1730" s="147" t="s">
        <v>389</v>
      </c>
      <c r="E1730" s="13" t="s">
        <v>3457</v>
      </c>
      <c r="F1730" s="13" t="s">
        <v>3458</v>
      </c>
      <c r="G1730" s="380">
        <v>0.7708333333333334</v>
      </c>
      <c r="H1730" s="345" t="s">
        <v>1871</v>
      </c>
      <c r="I1730" s="346" t="s">
        <v>4128</v>
      </c>
      <c r="J1730" s="345" t="s">
        <v>3460</v>
      </c>
      <c r="K1730" s="345" t="s">
        <v>1996</v>
      </c>
      <c r="L1730" s="362"/>
      <c r="M1730" s="362"/>
      <c r="N1730" s="363" t="b">
        <v>0</v>
      </c>
      <c r="O1730" s="363" t="b">
        <v>0</v>
      </c>
      <c r="P1730" s="136"/>
      <c r="Q1730" s="425"/>
      <c r="R1730" s="425"/>
      <c r="S1730" s="425"/>
      <c r="T1730" s="425"/>
      <c r="U1730" s="425"/>
      <c r="V1730" s="425"/>
      <c r="W1730" s="425"/>
      <c r="X1730" s="425"/>
      <c r="Y1730" s="425"/>
      <c r="Z1730" s="425"/>
      <c r="AA1730" s="425"/>
      <c r="AB1730" s="425"/>
    </row>
    <row r="1731" hidden="1">
      <c r="A1731" s="538"/>
      <c r="B1731" s="416"/>
      <c r="C1731" s="375"/>
      <c r="D1731" s="171"/>
      <c r="E1731" s="362"/>
      <c r="F1731" s="362"/>
      <c r="G1731" s="380"/>
      <c r="H1731" s="362"/>
      <c r="I1731" s="377"/>
      <c r="J1731" s="362"/>
      <c r="K1731" s="362"/>
      <c r="L1731" s="362"/>
      <c r="M1731" s="362"/>
      <c r="N1731" s="363" t="b">
        <v>0</v>
      </c>
      <c r="O1731" s="363" t="b">
        <v>0</v>
      </c>
      <c r="P1731" s="136"/>
      <c r="Q1731" s="425"/>
      <c r="R1731" s="425"/>
      <c r="S1731" s="425"/>
      <c r="T1731" s="425"/>
      <c r="U1731" s="425"/>
      <c r="V1731" s="425"/>
      <c r="W1731" s="425"/>
      <c r="X1731" s="425"/>
      <c r="Y1731" s="425"/>
      <c r="Z1731" s="425"/>
      <c r="AA1731" s="425"/>
      <c r="AB1731" s="425"/>
    </row>
    <row r="1732" hidden="1">
      <c r="A1732" s="538"/>
      <c r="B1732" s="429" t="s">
        <v>13</v>
      </c>
      <c r="C1732" s="360" t="s">
        <v>1150</v>
      </c>
      <c r="D1732" s="147" t="s">
        <v>389</v>
      </c>
      <c r="E1732" s="16" t="s">
        <v>4129</v>
      </c>
      <c r="F1732" s="16" t="s">
        <v>4130</v>
      </c>
      <c r="G1732" s="347" t="s">
        <v>313</v>
      </c>
      <c r="H1732" s="348" t="s">
        <v>820</v>
      </c>
      <c r="I1732" s="349" t="s">
        <v>4131</v>
      </c>
      <c r="J1732" s="73" t="s">
        <v>4132</v>
      </c>
      <c r="K1732" s="345" t="s">
        <v>4133</v>
      </c>
      <c r="L1732" s="362"/>
      <c r="M1732" s="7"/>
      <c r="N1732" s="363" t="b">
        <v>0</v>
      </c>
      <c r="O1732" s="363" t="b">
        <v>0</v>
      </c>
      <c r="P1732" s="136"/>
      <c r="Q1732" s="425"/>
      <c r="R1732" s="425"/>
      <c r="S1732" s="425"/>
      <c r="T1732" s="425"/>
      <c r="U1732" s="425"/>
      <c r="V1732" s="425"/>
      <c r="W1732" s="425"/>
      <c r="X1732" s="425"/>
      <c r="Y1732" s="425"/>
      <c r="Z1732" s="425"/>
      <c r="AA1732" s="425"/>
      <c r="AB1732" s="425"/>
    </row>
    <row r="1733" hidden="1">
      <c r="A1733" s="538"/>
      <c r="B1733" s="412"/>
      <c r="C1733" s="360" t="s">
        <v>1150</v>
      </c>
      <c r="D1733" s="147" t="s">
        <v>389</v>
      </c>
      <c r="E1733" s="16" t="s">
        <v>4134</v>
      </c>
      <c r="F1733" s="16" t="s">
        <v>4135</v>
      </c>
      <c r="G1733" s="347" t="s">
        <v>181</v>
      </c>
      <c r="H1733" s="348" t="s">
        <v>820</v>
      </c>
      <c r="I1733" s="349" t="s">
        <v>4136</v>
      </c>
      <c r="J1733" s="73" t="s">
        <v>4137</v>
      </c>
      <c r="K1733" s="345" t="s">
        <v>272</v>
      </c>
      <c r="L1733" s="362"/>
      <c r="M1733" s="7"/>
      <c r="N1733" s="363" t="b">
        <v>0</v>
      </c>
      <c r="O1733" s="363" t="b">
        <v>0</v>
      </c>
      <c r="P1733" s="136"/>
      <c r="Q1733" s="425"/>
      <c r="R1733" s="425"/>
      <c r="S1733" s="425"/>
      <c r="T1733" s="425"/>
      <c r="U1733" s="425"/>
      <c r="V1733" s="425"/>
      <c r="W1733" s="425"/>
      <c r="X1733" s="425"/>
      <c r="Y1733" s="425"/>
      <c r="Z1733" s="425"/>
      <c r="AA1733" s="425"/>
      <c r="AB1733" s="425"/>
    </row>
    <row r="1734" hidden="1">
      <c r="A1734" s="538"/>
      <c r="B1734" s="412"/>
      <c r="C1734" s="360" t="s">
        <v>1150</v>
      </c>
      <c r="D1734" s="147" t="s">
        <v>389</v>
      </c>
      <c r="E1734" s="13" t="s">
        <v>4138</v>
      </c>
      <c r="F1734" s="13" t="s">
        <v>4139</v>
      </c>
      <c r="G1734" s="128" t="s">
        <v>50</v>
      </c>
      <c r="H1734" s="110" t="s">
        <v>4140</v>
      </c>
      <c r="I1734" s="130" t="s">
        <v>4141</v>
      </c>
      <c r="J1734" s="94" t="s">
        <v>4142</v>
      </c>
      <c r="K1734" s="362"/>
      <c r="L1734" s="362"/>
      <c r="M1734" s="7"/>
      <c r="N1734" s="363" t="b">
        <v>0</v>
      </c>
      <c r="O1734" s="363" t="b">
        <v>0</v>
      </c>
      <c r="P1734" s="136"/>
      <c r="Q1734" s="425"/>
      <c r="R1734" s="425"/>
      <c r="S1734" s="425"/>
      <c r="T1734" s="425"/>
      <c r="U1734" s="425"/>
      <c r="V1734" s="425"/>
      <c r="W1734" s="425"/>
      <c r="X1734" s="425"/>
      <c r="Y1734" s="425"/>
      <c r="Z1734" s="425"/>
      <c r="AA1734" s="425"/>
      <c r="AB1734" s="425"/>
    </row>
    <row r="1735" hidden="1">
      <c r="A1735" s="538"/>
      <c r="B1735" s="412"/>
      <c r="C1735" s="360" t="s">
        <v>1150</v>
      </c>
      <c r="D1735" s="147" t="s">
        <v>389</v>
      </c>
      <c r="E1735" s="13" t="s">
        <v>4143</v>
      </c>
      <c r="F1735" s="13" t="s">
        <v>4144</v>
      </c>
      <c r="G1735" s="344" t="s">
        <v>380</v>
      </c>
      <c r="H1735" s="345" t="s">
        <v>514</v>
      </c>
      <c r="I1735" s="346" t="s">
        <v>4145</v>
      </c>
      <c r="J1735" s="94" t="s">
        <v>4146</v>
      </c>
      <c r="K1735" s="362"/>
      <c r="L1735" s="362"/>
      <c r="M1735" s="7"/>
      <c r="N1735" s="363" t="b">
        <v>0</v>
      </c>
      <c r="O1735" s="363" t="b">
        <v>0</v>
      </c>
      <c r="P1735" s="136"/>
      <c r="Q1735" s="425"/>
      <c r="R1735" s="425"/>
      <c r="S1735" s="425"/>
      <c r="T1735" s="425"/>
      <c r="U1735" s="425"/>
      <c r="V1735" s="425"/>
      <c r="W1735" s="425"/>
      <c r="X1735" s="425"/>
      <c r="Y1735" s="425"/>
      <c r="Z1735" s="425"/>
      <c r="AA1735" s="425"/>
      <c r="AB1735" s="425"/>
    </row>
    <row r="1736" hidden="1">
      <c r="A1736" s="538"/>
      <c r="B1736" s="412"/>
      <c r="C1736" s="360" t="s">
        <v>1150</v>
      </c>
      <c r="D1736" s="147" t="s">
        <v>389</v>
      </c>
      <c r="E1736" s="13" t="s">
        <v>4147</v>
      </c>
      <c r="F1736" s="13" t="s">
        <v>4148</v>
      </c>
      <c r="G1736" s="344" t="s">
        <v>248</v>
      </c>
      <c r="H1736" s="97" t="s">
        <v>992</v>
      </c>
      <c r="I1736" s="94" t="s">
        <v>4149</v>
      </c>
      <c r="J1736" s="94" t="s">
        <v>4150</v>
      </c>
      <c r="K1736" s="362"/>
      <c r="L1736" s="362"/>
      <c r="M1736" s="7"/>
      <c r="N1736" s="363" t="b">
        <v>0</v>
      </c>
      <c r="O1736" s="363" t="b">
        <v>0</v>
      </c>
      <c r="P1736" s="136"/>
      <c r="Q1736" s="425"/>
      <c r="R1736" s="425"/>
      <c r="S1736" s="425"/>
      <c r="T1736" s="425"/>
      <c r="U1736" s="425"/>
      <c r="V1736" s="425"/>
      <c r="W1736" s="425"/>
      <c r="X1736" s="425"/>
      <c r="Y1736" s="425"/>
      <c r="Z1736" s="425"/>
      <c r="AA1736" s="425"/>
      <c r="AB1736" s="425"/>
    </row>
    <row r="1737" hidden="1">
      <c r="A1737" s="538"/>
      <c r="B1737" s="412"/>
      <c r="C1737" s="360" t="s">
        <v>1150</v>
      </c>
      <c r="D1737" s="378" t="s">
        <v>389</v>
      </c>
      <c r="E1737" s="16" t="s">
        <v>2938</v>
      </c>
      <c r="F1737" s="16" t="s">
        <v>2939</v>
      </c>
      <c r="G1737" s="539">
        <v>0.5208333333333334</v>
      </c>
      <c r="H1737" s="348" t="s">
        <v>820</v>
      </c>
      <c r="I1737" s="73" t="s">
        <v>4106</v>
      </c>
      <c r="J1737" s="73" t="s">
        <v>2941</v>
      </c>
      <c r="K1737" s="94"/>
      <c r="L1737" s="362"/>
      <c r="M1737" s="362"/>
      <c r="N1737" s="363" t="b">
        <v>0</v>
      </c>
      <c r="O1737" s="363" t="b">
        <v>0</v>
      </c>
      <c r="P1737" s="136"/>
      <c r="Q1737" s="425"/>
      <c r="R1737" s="425"/>
      <c r="S1737" s="425"/>
      <c r="T1737" s="425"/>
      <c r="U1737" s="425"/>
      <c r="V1737" s="425"/>
      <c r="W1737" s="425"/>
      <c r="X1737" s="425"/>
      <c r="Y1737" s="425"/>
      <c r="Z1737" s="425"/>
      <c r="AA1737" s="425"/>
      <c r="AB1737" s="425"/>
    </row>
    <row r="1738" hidden="1">
      <c r="A1738" s="538"/>
      <c r="B1738" s="415"/>
      <c r="C1738" s="360"/>
      <c r="D1738" s="7"/>
      <c r="E1738" s="7"/>
      <c r="F1738" s="7"/>
      <c r="G1738" s="66"/>
      <c r="H1738" s="7"/>
      <c r="I1738" s="67"/>
      <c r="J1738" s="7"/>
      <c r="K1738" s="362"/>
      <c r="L1738" s="362"/>
      <c r="M1738" s="362"/>
      <c r="N1738" s="363" t="b">
        <v>0</v>
      </c>
      <c r="O1738" s="363" t="b">
        <v>0</v>
      </c>
      <c r="P1738" s="136"/>
      <c r="Q1738" s="425"/>
      <c r="R1738" s="425"/>
      <c r="S1738" s="425"/>
      <c r="T1738" s="425"/>
      <c r="U1738" s="425"/>
      <c r="V1738" s="425"/>
      <c r="W1738" s="425"/>
      <c r="X1738" s="425"/>
      <c r="Y1738" s="425"/>
      <c r="Z1738" s="425"/>
      <c r="AA1738" s="425"/>
      <c r="AB1738" s="425"/>
    </row>
    <row r="1739" hidden="1">
      <c r="A1739" s="538"/>
      <c r="B1739" s="408"/>
      <c r="C1739" s="9">
        <v>44428.0</v>
      </c>
      <c r="D1739" s="147"/>
      <c r="E1739" s="7"/>
      <c r="F1739" s="110" t="s">
        <v>4151</v>
      </c>
      <c r="G1739" s="66"/>
      <c r="H1739" s="7"/>
      <c r="I1739" s="67"/>
      <c r="J1739" s="7"/>
      <c r="K1739" s="362"/>
      <c r="L1739" s="362"/>
      <c r="M1739" s="362"/>
      <c r="N1739" s="363" t="b">
        <v>0</v>
      </c>
      <c r="O1739" s="363" t="b">
        <v>0</v>
      </c>
      <c r="P1739" s="136"/>
      <c r="Q1739" s="425"/>
      <c r="R1739" s="425"/>
      <c r="S1739" s="425"/>
      <c r="T1739" s="425"/>
      <c r="U1739" s="425"/>
      <c r="V1739" s="425"/>
      <c r="W1739" s="425"/>
      <c r="X1739" s="425"/>
      <c r="Y1739" s="425"/>
      <c r="Z1739" s="425"/>
      <c r="AA1739" s="425"/>
      <c r="AB1739" s="425"/>
    </row>
    <row r="1740" hidden="1">
      <c r="A1740" s="538"/>
      <c r="B1740" s="429" t="s">
        <v>1389</v>
      </c>
      <c r="C1740" s="360"/>
      <c r="D1740" s="7"/>
      <c r="E1740" s="7"/>
      <c r="F1740" s="7"/>
      <c r="G1740" s="66"/>
      <c r="H1740" s="7"/>
      <c r="I1740" s="67"/>
      <c r="J1740" s="7"/>
      <c r="K1740" s="362"/>
      <c r="L1740" s="362"/>
      <c r="M1740" s="362"/>
      <c r="N1740" s="363" t="b">
        <v>0</v>
      </c>
      <c r="O1740" s="363" t="b">
        <v>0</v>
      </c>
      <c r="P1740" s="136"/>
      <c r="Q1740" s="425"/>
      <c r="R1740" s="425"/>
      <c r="S1740" s="425"/>
      <c r="T1740" s="425"/>
      <c r="U1740" s="425"/>
      <c r="V1740" s="425"/>
      <c r="W1740" s="425"/>
      <c r="X1740" s="425"/>
      <c r="Y1740" s="425"/>
      <c r="Z1740" s="425"/>
      <c r="AA1740" s="425"/>
      <c r="AB1740" s="425"/>
    </row>
    <row r="1741" hidden="1">
      <c r="A1741" s="538"/>
      <c r="B1741" s="412"/>
      <c r="C1741" s="360" t="s">
        <v>422</v>
      </c>
      <c r="D1741" s="147" t="s">
        <v>389</v>
      </c>
      <c r="E1741" s="13" t="s">
        <v>4152</v>
      </c>
      <c r="F1741" s="13" t="s">
        <v>4153</v>
      </c>
      <c r="G1741" s="128" t="s">
        <v>4154</v>
      </c>
      <c r="H1741" s="110" t="s">
        <v>4155</v>
      </c>
      <c r="I1741" s="238" t="s">
        <v>4156</v>
      </c>
      <c r="J1741" s="94" t="s">
        <v>4157</v>
      </c>
      <c r="K1741" s="362"/>
      <c r="L1741" s="362"/>
      <c r="M1741" s="362"/>
      <c r="N1741" s="363" t="b">
        <v>0</v>
      </c>
      <c r="O1741" s="363" t="b">
        <v>0</v>
      </c>
      <c r="P1741" s="136"/>
      <c r="Q1741" s="425"/>
      <c r="R1741" s="425"/>
      <c r="S1741" s="425"/>
      <c r="T1741" s="425"/>
      <c r="U1741" s="425"/>
      <c r="V1741" s="425"/>
      <c r="W1741" s="425"/>
      <c r="X1741" s="425"/>
      <c r="Y1741" s="425"/>
      <c r="Z1741" s="425"/>
      <c r="AA1741" s="425"/>
      <c r="AB1741" s="425"/>
    </row>
    <row r="1742" hidden="1">
      <c r="A1742" s="538"/>
      <c r="B1742" s="412"/>
      <c r="C1742" s="360" t="s">
        <v>422</v>
      </c>
      <c r="D1742" s="147" t="s">
        <v>97</v>
      </c>
      <c r="E1742" s="345" t="s">
        <v>4158</v>
      </c>
      <c r="F1742" s="345" t="s">
        <v>4159</v>
      </c>
      <c r="G1742" s="380">
        <v>0.5</v>
      </c>
      <c r="H1742" s="345" t="s">
        <v>830</v>
      </c>
      <c r="I1742" s="346" t="s">
        <v>4160</v>
      </c>
      <c r="J1742" s="345" t="s">
        <v>4161</v>
      </c>
      <c r="K1742" s="362"/>
      <c r="L1742" s="362"/>
      <c r="M1742" s="362"/>
      <c r="N1742" s="363" t="b">
        <v>0</v>
      </c>
      <c r="O1742" s="363" t="b">
        <v>0</v>
      </c>
      <c r="P1742" s="136"/>
      <c r="Q1742" s="425"/>
      <c r="R1742" s="425"/>
      <c r="S1742" s="425"/>
      <c r="T1742" s="425"/>
      <c r="U1742" s="425"/>
      <c r="V1742" s="425"/>
      <c r="W1742" s="425"/>
      <c r="X1742" s="425"/>
      <c r="Y1742" s="425"/>
      <c r="Z1742" s="425"/>
      <c r="AA1742" s="425"/>
      <c r="AB1742" s="425"/>
    </row>
    <row r="1743" hidden="1">
      <c r="A1743" s="538"/>
      <c r="B1743" s="412"/>
      <c r="C1743" s="360" t="s">
        <v>422</v>
      </c>
      <c r="D1743" s="147" t="s">
        <v>389</v>
      </c>
      <c r="E1743" s="13" t="s">
        <v>4162</v>
      </c>
      <c r="F1743" s="13" t="s">
        <v>4163</v>
      </c>
      <c r="G1743" s="380">
        <v>0.5833333333333334</v>
      </c>
      <c r="H1743" s="345" t="s">
        <v>417</v>
      </c>
      <c r="I1743" s="346" t="s">
        <v>4164</v>
      </c>
      <c r="J1743" s="345" t="s">
        <v>4165</v>
      </c>
      <c r="K1743" s="362"/>
      <c r="L1743" s="362"/>
      <c r="M1743" s="362"/>
      <c r="N1743" s="363" t="b">
        <v>0</v>
      </c>
      <c r="O1743" s="363" t="b">
        <v>0</v>
      </c>
      <c r="P1743" s="136"/>
      <c r="Q1743" s="425"/>
      <c r="R1743" s="425"/>
      <c r="S1743" s="425"/>
      <c r="T1743" s="425"/>
      <c r="U1743" s="425"/>
      <c r="V1743" s="425"/>
      <c r="W1743" s="425"/>
      <c r="X1743" s="425"/>
      <c r="Y1743" s="425"/>
      <c r="Z1743" s="425"/>
      <c r="AA1743" s="425"/>
      <c r="AB1743" s="425"/>
    </row>
    <row r="1744" hidden="1">
      <c r="A1744" s="538"/>
      <c r="B1744" s="412"/>
      <c r="C1744" s="360" t="s">
        <v>422</v>
      </c>
      <c r="D1744" s="147" t="s">
        <v>389</v>
      </c>
      <c r="E1744" s="13" t="s">
        <v>1010</v>
      </c>
      <c r="F1744" s="13" t="s">
        <v>1011</v>
      </c>
      <c r="G1744" s="344" t="s">
        <v>380</v>
      </c>
      <c r="H1744" s="345" t="s">
        <v>4166</v>
      </c>
      <c r="I1744" s="346" t="s">
        <v>4167</v>
      </c>
      <c r="J1744" s="79" t="s">
        <v>4168</v>
      </c>
      <c r="K1744" s="362"/>
      <c r="L1744" s="362"/>
      <c r="M1744" s="362"/>
      <c r="N1744" s="363" t="b">
        <v>0</v>
      </c>
      <c r="O1744" s="363" t="b">
        <v>0</v>
      </c>
      <c r="P1744" s="136"/>
      <c r="Q1744" s="425"/>
      <c r="R1744" s="425"/>
      <c r="S1744" s="425"/>
      <c r="T1744" s="425"/>
      <c r="U1744" s="425"/>
      <c r="V1744" s="425"/>
      <c r="W1744" s="425"/>
      <c r="X1744" s="425"/>
      <c r="Y1744" s="425"/>
      <c r="Z1744" s="425"/>
      <c r="AA1744" s="425"/>
      <c r="AB1744" s="425"/>
    </row>
    <row r="1745" hidden="1">
      <c r="A1745" s="538"/>
      <c r="B1745" s="412"/>
      <c r="C1745" s="360" t="s">
        <v>422</v>
      </c>
      <c r="D1745" s="171"/>
      <c r="E1745" s="362"/>
      <c r="F1745" s="362"/>
      <c r="G1745" s="380"/>
      <c r="H1745" s="362"/>
      <c r="I1745" s="377"/>
      <c r="J1745" s="362"/>
      <c r="K1745" s="362"/>
      <c r="L1745" s="362"/>
      <c r="M1745" s="362"/>
      <c r="N1745" s="363" t="b">
        <v>0</v>
      </c>
      <c r="O1745" s="363" t="b">
        <v>0</v>
      </c>
      <c r="P1745" s="136"/>
      <c r="Q1745" s="425"/>
      <c r="R1745" s="425"/>
      <c r="S1745" s="425"/>
      <c r="T1745" s="425"/>
      <c r="U1745" s="425"/>
      <c r="V1745" s="425"/>
      <c r="W1745" s="425"/>
      <c r="X1745" s="425"/>
      <c r="Y1745" s="425"/>
      <c r="Z1745" s="425"/>
      <c r="AA1745" s="425"/>
      <c r="AB1745" s="425"/>
    </row>
    <row r="1746" hidden="1">
      <c r="A1746" s="538"/>
      <c r="B1746" s="415"/>
      <c r="C1746" s="360" t="s">
        <v>422</v>
      </c>
      <c r="D1746" s="171"/>
      <c r="E1746" s="362"/>
      <c r="F1746" s="362"/>
      <c r="G1746" s="66"/>
      <c r="H1746" s="362"/>
      <c r="I1746" s="377"/>
      <c r="J1746" s="362"/>
      <c r="K1746" s="362"/>
      <c r="L1746" s="362"/>
      <c r="M1746" s="362"/>
      <c r="N1746" s="363" t="b">
        <v>0</v>
      </c>
      <c r="O1746" s="363" t="b">
        <v>0</v>
      </c>
      <c r="P1746" s="136"/>
      <c r="Q1746" s="425"/>
      <c r="R1746" s="425"/>
      <c r="S1746" s="425"/>
      <c r="T1746" s="425"/>
      <c r="U1746" s="425"/>
      <c r="V1746" s="425"/>
      <c r="W1746" s="425"/>
      <c r="X1746" s="425"/>
      <c r="Y1746" s="425"/>
      <c r="Z1746" s="425"/>
      <c r="AA1746" s="425"/>
      <c r="AB1746" s="425"/>
    </row>
    <row r="1747" hidden="1">
      <c r="A1747" s="538"/>
      <c r="B1747" s="416"/>
      <c r="C1747" s="375"/>
      <c r="D1747" s="7"/>
      <c r="E1747" s="7"/>
      <c r="F1747" s="7"/>
      <c r="G1747" s="66"/>
      <c r="H1747" s="7"/>
      <c r="I1747" s="67"/>
      <c r="J1747" s="7"/>
      <c r="K1747" s="362"/>
      <c r="L1747" s="362"/>
      <c r="M1747" s="362"/>
      <c r="N1747" s="363" t="b">
        <v>0</v>
      </c>
      <c r="O1747" s="363" t="b">
        <v>0</v>
      </c>
      <c r="P1747" s="136"/>
      <c r="Q1747" s="425"/>
      <c r="R1747" s="425"/>
      <c r="S1747" s="425"/>
      <c r="T1747" s="425"/>
      <c r="U1747" s="425"/>
      <c r="V1747" s="425"/>
      <c r="W1747" s="425"/>
      <c r="X1747" s="425"/>
      <c r="Y1747" s="425"/>
      <c r="Z1747" s="425"/>
      <c r="AA1747" s="425"/>
      <c r="AB1747" s="425"/>
    </row>
    <row r="1748" hidden="1">
      <c r="A1748" s="538"/>
      <c r="B1748" s="429" t="s">
        <v>13</v>
      </c>
      <c r="C1748" s="360" t="s">
        <v>1150</v>
      </c>
      <c r="D1748" s="110" t="s">
        <v>4169</v>
      </c>
      <c r="E1748" s="110" t="s">
        <v>4170</v>
      </c>
      <c r="F1748" s="110" t="s">
        <v>4171</v>
      </c>
      <c r="G1748" s="129">
        <v>0.4375</v>
      </c>
      <c r="H1748" s="110" t="s">
        <v>1871</v>
      </c>
      <c r="I1748" s="130" t="s">
        <v>4172</v>
      </c>
      <c r="J1748" s="110" t="s">
        <v>4173</v>
      </c>
      <c r="K1748" s="362"/>
      <c r="L1748" s="362"/>
      <c r="M1748" s="362"/>
      <c r="N1748" s="363" t="b">
        <v>0</v>
      </c>
      <c r="O1748" s="363" t="b">
        <v>0</v>
      </c>
      <c r="P1748" s="136"/>
      <c r="Q1748" s="425"/>
      <c r="R1748" s="425"/>
      <c r="S1748" s="425"/>
      <c r="T1748" s="425"/>
      <c r="U1748" s="425"/>
      <c r="V1748" s="425"/>
      <c r="W1748" s="425"/>
      <c r="X1748" s="425"/>
      <c r="Y1748" s="425"/>
      <c r="Z1748" s="425"/>
      <c r="AA1748" s="425"/>
      <c r="AB1748" s="425"/>
    </row>
    <row r="1749" hidden="1">
      <c r="A1749" s="538"/>
      <c r="B1749" s="412"/>
      <c r="C1749" s="360" t="s">
        <v>1150</v>
      </c>
      <c r="D1749" s="110" t="s">
        <v>4169</v>
      </c>
      <c r="E1749" s="110" t="s">
        <v>4174</v>
      </c>
      <c r="F1749" s="110" t="s">
        <v>4175</v>
      </c>
      <c r="G1749" s="129">
        <v>0.5208333333333334</v>
      </c>
      <c r="H1749" s="110" t="s">
        <v>1871</v>
      </c>
      <c r="I1749" s="130" t="s">
        <v>4176</v>
      </c>
      <c r="J1749" s="110" t="s">
        <v>4177</v>
      </c>
      <c r="K1749" s="362"/>
      <c r="L1749" s="362"/>
      <c r="M1749" s="362"/>
      <c r="N1749" s="363" t="b">
        <v>0</v>
      </c>
      <c r="O1749" s="363" t="b">
        <v>0</v>
      </c>
      <c r="P1749" s="136"/>
      <c r="Q1749" s="425"/>
      <c r="R1749" s="425"/>
      <c r="S1749" s="425"/>
      <c r="T1749" s="425"/>
      <c r="U1749" s="425"/>
      <c r="V1749" s="425"/>
      <c r="W1749" s="425"/>
      <c r="X1749" s="425"/>
      <c r="Y1749" s="425"/>
      <c r="Z1749" s="425"/>
      <c r="AA1749" s="425"/>
      <c r="AB1749" s="425"/>
    </row>
    <row r="1750" hidden="1">
      <c r="A1750" s="538"/>
      <c r="B1750" s="412"/>
      <c r="C1750" s="360" t="s">
        <v>1150</v>
      </c>
      <c r="D1750" s="110" t="s">
        <v>4169</v>
      </c>
      <c r="E1750" s="110" t="s">
        <v>1869</v>
      </c>
      <c r="F1750" s="13" t="s">
        <v>1870</v>
      </c>
      <c r="G1750" s="129">
        <v>0.625</v>
      </c>
      <c r="H1750" s="110" t="s">
        <v>1871</v>
      </c>
      <c r="I1750" s="130" t="s">
        <v>4178</v>
      </c>
      <c r="J1750" s="110" t="s">
        <v>1873</v>
      </c>
      <c r="K1750" s="345" t="s">
        <v>4179</v>
      </c>
      <c r="L1750" s="362"/>
      <c r="M1750" s="362"/>
      <c r="N1750" s="363" t="b">
        <v>0</v>
      </c>
      <c r="O1750" s="363" t="b">
        <v>0</v>
      </c>
      <c r="P1750" s="136"/>
      <c r="Q1750" s="425"/>
      <c r="R1750" s="425"/>
      <c r="S1750" s="425"/>
      <c r="T1750" s="425"/>
      <c r="U1750" s="425"/>
      <c r="V1750" s="425"/>
      <c r="W1750" s="425"/>
      <c r="X1750" s="425"/>
      <c r="Y1750" s="425"/>
      <c r="Z1750" s="425"/>
      <c r="AA1750" s="425"/>
      <c r="AB1750" s="425"/>
    </row>
    <row r="1751" hidden="1">
      <c r="A1751" s="538"/>
      <c r="B1751" s="412"/>
      <c r="C1751" s="360" t="s">
        <v>1150</v>
      </c>
      <c r="D1751" s="147" t="s">
        <v>389</v>
      </c>
      <c r="E1751" s="13" t="s">
        <v>4180</v>
      </c>
      <c r="F1751" s="13" t="s">
        <v>4181</v>
      </c>
      <c r="G1751" s="380">
        <v>0.7083333333333334</v>
      </c>
      <c r="H1751" s="345" t="s">
        <v>4182</v>
      </c>
      <c r="I1751" s="346" t="s">
        <v>4183</v>
      </c>
      <c r="J1751" s="97" t="s">
        <v>4184</v>
      </c>
      <c r="K1751" s="345"/>
      <c r="L1751" s="362"/>
      <c r="M1751" s="362"/>
      <c r="N1751" s="363" t="b">
        <v>0</v>
      </c>
      <c r="O1751" s="363" t="b">
        <v>0</v>
      </c>
      <c r="P1751" s="136"/>
      <c r="Q1751" s="425"/>
      <c r="R1751" s="425"/>
      <c r="S1751" s="425"/>
      <c r="T1751" s="425"/>
      <c r="U1751" s="425"/>
      <c r="V1751" s="425"/>
      <c r="W1751" s="425"/>
      <c r="X1751" s="425"/>
      <c r="Y1751" s="425"/>
      <c r="Z1751" s="425"/>
      <c r="AA1751" s="425"/>
      <c r="AB1751" s="425"/>
    </row>
    <row r="1752" hidden="1">
      <c r="A1752" s="538"/>
      <c r="B1752" s="412"/>
      <c r="C1752" s="360" t="s">
        <v>1150</v>
      </c>
      <c r="D1752" s="378" t="s">
        <v>97</v>
      </c>
      <c r="E1752" s="348" t="s">
        <v>2015</v>
      </c>
      <c r="F1752" s="348" t="s">
        <v>2016</v>
      </c>
      <c r="G1752" s="382">
        <v>0.75</v>
      </c>
      <c r="H1752" s="348" t="s">
        <v>2007</v>
      </c>
      <c r="I1752" s="349" t="s">
        <v>2017</v>
      </c>
      <c r="J1752" s="348" t="s">
        <v>4185</v>
      </c>
      <c r="K1752" s="348" t="s">
        <v>4179</v>
      </c>
      <c r="L1752" s="362"/>
      <c r="M1752" s="362"/>
      <c r="N1752" s="363" t="b">
        <v>0</v>
      </c>
      <c r="O1752" s="363" t="b">
        <v>0</v>
      </c>
      <c r="P1752" s="136"/>
      <c r="Q1752" s="425"/>
      <c r="R1752" s="425"/>
      <c r="S1752" s="425"/>
      <c r="T1752" s="425"/>
      <c r="U1752" s="425"/>
      <c r="V1752" s="425"/>
      <c r="W1752" s="425"/>
      <c r="X1752" s="425"/>
      <c r="Y1752" s="425"/>
      <c r="Z1752" s="425"/>
      <c r="AA1752" s="425"/>
      <c r="AB1752" s="425"/>
    </row>
    <row r="1753" hidden="1">
      <c r="A1753" s="538"/>
      <c r="B1753" s="412"/>
      <c r="C1753" s="360" t="s">
        <v>1150</v>
      </c>
      <c r="D1753" s="171"/>
      <c r="E1753" s="362"/>
      <c r="F1753" s="362"/>
      <c r="G1753" s="380"/>
      <c r="H1753" s="362"/>
      <c r="I1753" s="377"/>
      <c r="J1753" s="362"/>
      <c r="K1753" s="362"/>
      <c r="L1753" s="362"/>
      <c r="M1753" s="362"/>
      <c r="N1753" s="363" t="b">
        <v>0</v>
      </c>
      <c r="O1753" s="363" t="b">
        <v>0</v>
      </c>
      <c r="P1753" s="136"/>
      <c r="Q1753" s="425"/>
      <c r="R1753" s="425"/>
      <c r="S1753" s="425"/>
      <c r="T1753" s="425"/>
      <c r="U1753" s="425"/>
      <c r="V1753" s="425"/>
      <c r="W1753" s="425"/>
      <c r="X1753" s="425"/>
      <c r="Y1753" s="425"/>
      <c r="Z1753" s="425"/>
      <c r="AA1753" s="425"/>
      <c r="AB1753" s="425"/>
    </row>
    <row r="1754" hidden="1">
      <c r="A1754" s="538"/>
      <c r="B1754" s="412"/>
      <c r="C1754" s="360" t="s">
        <v>1150</v>
      </c>
      <c r="D1754" s="171"/>
      <c r="E1754" s="362"/>
      <c r="F1754" s="362"/>
      <c r="G1754" s="380"/>
      <c r="H1754" s="362"/>
      <c r="I1754" s="377"/>
      <c r="J1754" s="362"/>
      <c r="K1754" s="362"/>
      <c r="L1754" s="362"/>
      <c r="M1754" s="362"/>
      <c r="N1754" s="363" t="b">
        <v>0</v>
      </c>
      <c r="O1754" s="363" t="b">
        <v>0</v>
      </c>
      <c r="P1754" s="136"/>
      <c r="Q1754" s="425"/>
      <c r="R1754" s="425"/>
      <c r="S1754" s="425"/>
      <c r="T1754" s="425"/>
      <c r="U1754" s="425"/>
      <c r="V1754" s="425"/>
      <c r="W1754" s="425"/>
      <c r="X1754" s="425"/>
      <c r="Y1754" s="425"/>
      <c r="Z1754" s="425"/>
      <c r="AA1754" s="425"/>
      <c r="AB1754" s="425"/>
    </row>
    <row r="1755" hidden="1">
      <c r="A1755" s="538"/>
      <c r="B1755" s="415"/>
      <c r="C1755" s="360"/>
      <c r="D1755" s="7"/>
      <c r="E1755" s="7"/>
      <c r="F1755" s="7"/>
      <c r="G1755" s="66"/>
      <c r="H1755" s="7"/>
      <c r="I1755" s="67"/>
      <c r="J1755" s="7"/>
      <c r="K1755" s="362"/>
      <c r="L1755" s="362"/>
      <c r="M1755" s="362"/>
      <c r="N1755" s="363" t="b">
        <v>0</v>
      </c>
      <c r="O1755" s="363" t="b">
        <v>0</v>
      </c>
      <c r="P1755" s="136"/>
      <c r="Q1755" s="425"/>
      <c r="R1755" s="425"/>
      <c r="S1755" s="425"/>
      <c r="T1755" s="425"/>
      <c r="U1755" s="425"/>
      <c r="V1755" s="425"/>
      <c r="W1755" s="425"/>
      <c r="X1755" s="425"/>
      <c r="Y1755" s="425"/>
      <c r="Z1755" s="425"/>
      <c r="AA1755" s="425"/>
      <c r="AB1755" s="425"/>
    </row>
    <row r="1756" hidden="1">
      <c r="A1756" s="538"/>
      <c r="B1756" s="408"/>
      <c r="C1756" s="9">
        <v>44431.0</v>
      </c>
      <c r="D1756" s="171"/>
      <c r="E1756" s="362"/>
      <c r="F1756" s="362"/>
      <c r="G1756" s="380"/>
      <c r="H1756" s="362"/>
      <c r="I1756" s="377"/>
      <c r="J1756" s="362"/>
      <c r="K1756" s="362"/>
      <c r="L1756" s="362"/>
      <c r="M1756" s="362"/>
      <c r="N1756" s="363" t="b">
        <v>0</v>
      </c>
      <c r="O1756" s="363" t="b">
        <v>0</v>
      </c>
      <c r="P1756" s="136"/>
      <c r="Q1756" s="425"/>
      <c r="R1756" s="425"/>
      <c r="S1756" s="425"/>
      <c r="T1756" s="425"/>
      <c r="U1756" s="425"/>
      <c r="V1756" s="425"/>
      <c r="W1756" s="425"/>
      <c r="X1756" s="425"/>
      <c r="Y1756" s="425"/>
      <c r="Z1756" s="425"/>
      <c r="AA1756" s="425"/>
      <c r="AB1756" s="425"/>
    </row>
    <row r="1757" hidden="1">
      <c r="A1757" s="538"/>
      <c r="B1757" s="429" t="s">
        <v>1389</v>
      </c>
      <c r="C1757" s="360"/>
      <c r="D1757" s="171"/>
      <c r="E1757" s="362"/>
      <c r="F1757" s="362"/>
      <c r="G1757" s="380"/>
      <c r="H1757" s="362"/>
      <c r="I1757" s="377"/>
      <c r="J1757" s="362"/>
      <c r="K1757" s="362"/>
      <c r="L1757" s="362"/>
      <c r="M1757" s="362"/>
      <c r="N1757" s="363" t="b">
        <v>0</v>
      </c>
      <c r="O1757" s="363" t="b">
        <v>0</v>
      </c>
      <c r="P1757" s="136"/>
      <c r="Q1757" s="425"/>
      <c r="R1757" s="425"/>
      <c r="S1757" s="425"/>
      <c r="T1757" s="425"/>
      <c r="U1757" s="425"/>
      <c r="V1757" s="425"/>
      <c r="W1757" s="425"/>
      <c r="X1757" s="425"/>
      <c r="Y1757" s="425"/>
      <c r="Z1757" s="425"/>
      <c r="AA1757" s="425"/>
      <c r="AB1757" s="425"/>
    </row>
    <row r="1758" hidden="1">
      <c r="A1758" s="362"/>
      <c r="B1758" s="412"/>
      <c r="C1758" s="360" t="s">
        <v>422</v>
      </c>
      <c r="D1758" s="7"/>
      <c r="E1758" s="7"/>
      <c r="F1758" s="7"/>
      <c r="G1758" s="66"/>
      <c r="H1758" s="7"/>
      <c r="I1758" s="67"/>
      <c r="J1758" s="7"/>
      <c r="K1758" s="7"/>
      <c r="L1758" s="362"/>
      <c r="M1758" s="362"/>
      <c r="N1758" s="363" t="b">
        <v>0</v>
      </c>
      <c r="O1758" s="363" t="b">
        <v>0</v>
      </c>
      <c r="P1758" s="136"/>
      <c r="Q1758" s="136"/>
      <c r="R1758" s="136"/>
      <c r="S1758" s="136"/>
      <c r="T1758" s="136"/>
      <c r="U1758" s="136"/>
      <c r="V1758" s="136"/>
      <c r="W1758" s="136"/>
      <c r="X1758" s="136"/>
      <c r="Y1758" s="136"/>
      <c r="Z1758" s="136"/>
      <c r="AA1758" s="136"/>
      <c r="AB1758" s="136"/>
    </row>
    <row r="1759" hidden="1">
      <c r="A1759" s="538"/>
      <c r="B1759" s="412"/>
      <c r="C1759" s="360" t="s">
        <v>422</v>
      </c>
      <c r="D1759" s="147" t="s">
        <v>389</v>
      </c>
      <c r="E1759" s="13" t="s">
        <v>4186</v>
      </c>
      <c r="F1759" s="13" t="s">
        <v>4187</v>
      </c>
      <c r="G1759" s="380">
        <v>0.5208333333333334</v>
      </c>
      <c r="H1759" s="345" t="s">
        <v>4188</v>
      </c>
      <c r="I1759" s="346" t="s">
        <v>4189</v>
      </c>
      <c r="J1759" s="94" t="s">
        <v>4190</v>
      </c>
      <c r="K1759" s="362"/>
      <c r="L1759" s="362"/>
      <c r="M1759" s="362"/>
      <c r="N1759" s="363" t="b">
        <v>0</v>
      </c>
      <c r="O1759" s="363" t="b">
        <v>0</v>
      </c>
      <c r="P1759" s="136"/>
      <c r="Q1759" s="425"/>
      <c r="R1759" s="425"/>
      <c r="S1759" s="425"/>
      <c r="T1759" s="425"/>
      <c r="U1759" s="425"/>
      <c r="V1759" s="425"/>
      <c r="W1759" s="425"/>
      <c r="X1759" s="425"/>
      <c r="Y1759" s="425"/>
      <c r="Z1759" s="425"/>
      <c r="AA1759" s="425"/>
      <c r="AB1759" s="425"/>
    </row>
    <row r="1760" hidden="1">
      <c r="A1760" s="538"/>
      <c r="B1760" s="412"/>
      <c r="C1760" s="360" t="s">
        <v>422</v>
      </c>
      <c r="D1760" s="147" t="s">
        <v>389</v>
      </c>
      <c r="E1760" s="13" t="s">
        <v>4191</v>
      </c>
      <c r="F1760" s="13" t="s">
        <v>4192</v>
      </c>
      <c r="G1760" s="344" t="s">
        <v>50</v>
      </c>
      <c r="H1760" s="345" t="s">
        <v>3538</v>
      </c>
      <c r="I1760" s="346" t="s">
        <v>4193</v>
      </c>
      <c r="J1760" s="94" t="s">
        <v>4194</v>
      </c>
      <c r="K1760" s="362"/>
      <c r="L1760" s="362"/>
      <c r="M1760" s="362"/>
      <c r="N1760" s="363" t="b">
        <v>0</v>
      </c>
      <c r="O1760" s="363" t="b">
        <v>0</v>
      </c>
      <c r="P1760" s="136"/>
      <c r="Q1760" s="425"/>
      <c r="R1760" s="425"/>
      <c r="S1760" s="425"/>
      <c r="T1760" s="425"/>
      <c r="U1760" s="425"/>
      <c r="V1760" s="425"/>
      <c r="W1760" s="425"/>
      <c r="X1760" s="425"/>
      <c r="Y1760" s="425"/>
      <c r="Z1760" s="425"/>
      <c r="AA1760" s="425"/>
      <c r="AB1760" s="425"/>
    </row>
    <row r="1761" hidden="1">
      <c r="A1761" s="538"/>
      <c r="B1761" s="412"/>
      <c r="C1761" s="360" t="s">
        <v>422</v>
      </c>
      <c r="D1761" s="147" t="s">
        <v>389</v>
      </c>
      <c r="E1761" s="13" t="s">
        <v>3914</v>
      </c>
      <c r="F1761" s="13" t="s">
        <v>3915</v>
      </c>
      <c r="G1761" s="344" t="s">
        <v>380</v>
      </c>
      <c r="H1761" s="345" t="s">
        <v>4195</v>
      </c>
      <c r="I1761" s="346" t="s">
        <v>4196</v>
      </c>
      <c r="J1761" s="94" t="s">
        <v>2281</v>
      </c>
      <c r="K1761" s="362"/>
      <c r="L1761" s="362"/>
      <c r="M1761" s="362"/>
      <c r="N1761" s="363" t="b">
        <v>0</v>
      </c>
      <c r="O1761" s="363" t="b">
        <v>0</v>
      </c>
      <c r="P1761" s="136"/>
      <c r="Q1761" s="425"/>
      <c r="R1761" s="425"/>
      <c r="S1761" s="425"/>
      <c r="T1761" s="425"/>
      <c r="U1761" s="425"/>
      <c r="V1761" s="425"/>
      <c r="W1761" s="425"/>
      <c r="X1761" s="425"/>
      <c r="Y1761" s="425"/>
      <c r="Z1761" s="425"/>
      <c r="AA1761" s="425"/>
      <c r="AB1761" s="425"/>
    </row>
    <row r="1762" hidden="1">
      <c r="A1762" s="538"/>
      <c r="B1762" s="412"/>
      <c r="C1762" s="360" t="s">
        <v>422</v>
      </c>
      <c r="D1762" s="147" t="s">
        <v>389</v>
      </c>
      <c r="E1762" s="13" t="s">
        <v>4197</v>
      </c>
      <c r="F1762" s="13" t="s">
        <v>4198</v>
      </c>
      <c r="G1762" s="344" t="s">
        <v>248</v>
      </c>
      <c r="H1762" s="345" t="s">
        <v>4199</v>
      </c>
      <c r="I1762" s="130" t="s">
        <v>4200</v>
      </c>
      <c r="J1762" s="94" t="s">
        <v>4201</v>
      </c>
      <c r="K1762" s="345" t="s">
        <v>4202</v>
      </c>
      <c r="L1762" s="362"/>
      <c r="M1762" s="362"/>
      <c r="N1762" s="363" t="b">
        <v>0</v>
      </c>
      <c r="O1762" s="363" t="b">
        <v>0</v>
      </c>
      <c r="P1762" s="136"/>
      <c r="Q1762" s="425"/>
      <c r="R1762" s="425"/>
      <c r="S1762" s="425"/>
      <c r="T1762" s="425"/>
      <c r="U1762" s="425"/>
      <c r="V1762" s="425"/>
      <c r="W1762" s="425"/>
      <c r="X1762" s="425"/>
      <c r="Y1762" s="425"/>
      <c r="Z1762" s="425"/>
      <c r="AA1762" s="425"/>
      <c r="AB1762" s="425"/>
    </row>
    <row r="1763" hidden="1">
      <c r="A1763" s="538"/>
      <c r="B1763" s="415"/>
      <c r="C1763" s="360" t="s">
        <v>422</v>
      </c>
      <c r="D1763" s="171"/>
      <c r="E1763" s="362"/>
      <c r="F1763" s="362"/>
      <c r="G1763" s="380"/>
      <c r="H1763" s="362"/>
      <c r="I1763" s="377"/>
      <c r="J1763" s="362"/>
      <c r="K1763" s="362"/>
      <c r="L1763" s="362"/>
      <c r="M1763" s="362"/>
      <c r="N1763" s="363" t="b">
        <v>0</v>
      </c>
      <c r="O1763" s="363" t="b">
        <v>0</v>
      </c>
      <c r="P1763" s="136"/>
      <c r="Q1763" s="425"/>
      <c r="R1763" s="425"/>
      <c r="S1763" s="425"/>
      <c r="T1763" s="425"/>
      <c r="U1763" s="425"/>
      <c r="V1763" s="425"/>
      <c r="W1763" s="425"/>
      <c r="X1763" s="425"/>
      <c r="Y1763" s="425"/>
      <c r="Z1763" s="425"/>
      <c r="AA1763" s="425"/>
      <c r="AB1763" s="425"/>
    </row>
    <row r="1764" hidden="1">
      <c r="A1764" s="538"/>
      <c r="B1764" s="416"/>
      <c r="C1764" s="375"/>
      <c r="D1764" s="171"/>
      <c r="E1764" s="362"/>
      <c r="F1764" s="362"/>
      <c r="G1764" s="380"/>
      <c r="H1764" s="362"/>
      <c r="I1764" s="377"/>
      <c r="J1764" s="362"/>
      <c r="K1764" s="362"/>
      <c r="L1764" s="362"/>
      <c r="M1764" s="362"/>
      <c r="N1764" s="363" t="b">
        <v>0</v>
      </c>
      <c r="O1764" s="363" t="b">
        <v>0</v>
      </c>
      <c r="P1764" s="136"/>
      <c r="Q1764" s="425"/>
      <c r="R1764" s="425"/>
      <c r="S1764" s="425"/>
      <c r="T1764" s="425"/>
      <c r="U1764" s="425"/>
      <c r="V1764" s="425"/>
      <c r="W1764" s="425"/>
      <c r="X1764" s="425"/>
      <c r="Y1764" s="425"/>
      <c r="Z1764" s="425"/>
      <c r="AA1764" s="425"/>
      <c r="AB1764" s="425"/>
    </row>
    <row r="1765" hidden="1">
      <c r="A1765" s="538"/>
      <c r="B1765" s="429" t="s">
        <v>13</v>
      </c>
      <c r="C1765" s="360" t="s">
        <v>1150</v>
      </c>
      <c r="D1765" s="171"/>
      <c r="E1765" s="362"/>
      <c r="F1765" s="362"/>
      <c r="G1765" s="380"/>
      <c r="H1765" s="362"/>
      <c r="I1765" s="377"/>
      <c r="J1765" s="362"/>
      <c r="K1765" s="362"/>
      <c r="L1765" s="362"/>
      <c r="M1765" s="362"/>
      <c r="N1765" s="363" t="b">
        <v>0</v>
      </c>
      <c r="O1765" s="363" t="b">
        <v>0</v>
      </c>
      <c r="P1765" s="136"/>
      <c r="Q1765" s="425"/>
      <c r="R1765" s="425"/>
      <c r="S1765" s="425"/>
      <c r="T1765" s="425"/>
      <c r="U1765" s="425"/>
      <c r="V1765" s="425"/>
      <c r="W1765" s="425"/>
      <c r="X1765" s="425"/>
      <c r="Y1765" s="425"/>
      <c r="Z1765" s="425"/>
      <c r="AA1765" s="425"/>
      <c r="AB1765" s="425"/>
    </row>
    <row r="1766" hidden="1">
      <c r="A1766" s="538"/>
      <c r="B1766" s="412"/>
      <c r="C1766" s="360" t="s">
        <v>1150</v>
      </c>
      <c r="D1766" s="147" t="s">
        <v>389</v>
      </c>
      <c r="E1766" s="123" t="s">
        <v>246</v>
      </c>
      <c r="F1766" s="123" t="s">
        <v>247</v>
      </c>
      <c r="G1766" s="128" t="s">
        <v>313</v>
      </c>
      <c r="H1766" s="345" t="s">
        <v>4073</v>
      </c>
      <c r="I1766" s="346" t="s">
        <v>4203</v>
      </c>
      <c r="J1766" s="94" t="s">
        <v>254</v>
      </c>
      <c r="K1766" s="345" t="s">
        <v>4204</v>
      </c>
      <c r="L1766" s="362"/>
      <c r="M1766" s="362"/>
      <c r="N1766" s="363" t="b">
        <v>0</v>
      </c>
      <c r="O1766" s="363" t="b">
        <v>0</v>
      </c>
      <c r="P1766" s="136"/>
      <c r="Q1766" s="425"/>
      <c r="R1766" s="425"/>
      <c r="S1766" s="425"/>
      <c r="T1766" s="425"/>
      <c r="U1766" s="425"/>
      <c r="V1766" s="425"/>
      <c r="W1766" s="425"/>
      <c r="X1766" s="425"/>
      <c r="Y1766" s="425"/>
      <c r="Z1766" s="425"/>
      <c r="AA1766" s="425"/>
      <c r="AB1766" s="425"/>
    </row>
    <row r="1767" hidden="1">
      <c r="A1767" s="538"/>
      <c r="B1767" s="412"/>
      <c r="C1767" s="360" t="s">
        <v>1150</v>
      </c>
      <c r="D1767" s="147" t="s">
        <v>389</v>
      </c>
      <c r="E1767" s="152" t="s">
        <v>4134</v>
      </c>
      <c r="F1767" s="152" t="s">
        <v>4135</v>
      </c>
      <c r="G1767" s="540" t="s">
        <v>181</v>
      </c>
      <c r="H1767" s="445" t="s">
        <v>820</v>
      </c>
      <c r="I1767" s="484" t="s">
        <v>4136</v>
      </c>
      <c r="J1767" s="144" t="s">
        <v>4137</v>
      </c>
      <c r="K1767" s="362"/>
      <c r="L1767" s="362"/>
      <c r="M1767" s="362"/>
      <c r="N1767" s="363" t="b">
        <v>0</v>
      </c>
      <c r="O1767" s="363" t="b">
        <v>0</v>
      </c>
      <c r="P1767" s="136"/>
      <c r="Q1767" s="425"/>
      <c r="R1767" s="425"/>
      <c r="S1767" s="425"/>
      <c r="T1767" s="425"/>
      <c r="U1767" s="425"/>
      <c r="V1767" s="425"/>
      <c r="W1767" s="425"/>
      <c r="X1767" s="425"/>
      <c r="Y1767" s="425"/>
      <c r="Z1767" s="425"/>
      <c r="AA1767" s="425"/>
      <c r="AB1767" s="425"/>
    </row>
    <row r="1768" hidden="1">
      <c r="A1768" s="538"/>
      <c r="B1768" s="412"/>
      <c r="C1768" s="360" t="s">
        <v>1150</v>
      </c>
      <c r="D1768" s="60" t="s">
        <v>389</v>
      </c>
      <c r="E1768" s="16" t="s">
        <v>3213</v>
      </c>
      <c r="F1768" s="16" t="s">
        <v>3214</v>
      </c>
      <c r="G1768" s="74" t="s">
        <v>50</v>
      </c>
      <c r="H1768" s="60" t="s">
        <v>4205</v>
      </c>
      <c r="I1768" s="132" t="s">
        <v>4206</v>
      </c>
      <c r="J1768" s="73" t="s">
        <v>3216</v>
      </c>
      <c r="K1768" s="362"/>
      <c r="L1768" s="362"/>
      <c r="M1768" s="362"/>
      <c r="N1768" s="363" t="b">
        <v>0</v>
      </c>
      <c r="O1768" s="363" t="b">
        <v>0</v>
      </c>
      <c r="P1768" s="136"/>
      <c r="Q1768" s="425"/>
      <c r="R1768" s="425"/>
      <c r="S1768" s="425"/>
      <c r="T1768" s="425"/>
      <c r="U1768" s="425"/>
      <c r="V1768" s="425"/>
      <c r="W1768" s="425"/>
      <c r="X1768" s="425"/>
      <c r="Y1768" s="425"/>
      <c r="Z1768" s="425"/>
      <c r="AA1768" s="425"/>
      <c r="AB1768" s="425"/>
    </row>
    <row r="1769" hidden="1">
      <c r="A1769" s="538"/>
      <c r="B1769" s="412"/>
      <c r="C1769" s="360" t="s">
        <v>1150</v>
      </c>
      <c r="D1769" s="199" t="s">
        <v>4207</v>
      </c>
      <c r="E1769" s="16" t="s">
        <v>4208</v>
      </c>
      <c r="F1769" s="16" t="s">
        <v>4209</v>
      </c>
      <c r="G1769" s="347" t="s">
        <v>380</v>
      </c>
      <c r="H1769" s="348" t="s">
        <v>4210</v>
      </c>
      <c r="I1769" s="73" t="s">
        <v>4211</v>
      </c>
      <c r="J1769" s="73" t="s">
        <v>4212</v>
      </c>
      <c r="K1769" s="387"/>
      <c r="L1769" s="362"/>
      <c r="M1769" s="362"/>
      <c r="N1769" s="363" t="b">
        <v>0</v>
      </c>
      <c r="O1769" s="363" t="b">
        <v>0</v>
      </c>
      <c r="P1769" s="136"/>
      <c r="Q1769" s="425"/>
      <c r="R1769" s="425"/>
      <c r="S1769" s="425"/>
      <c r="T1769" s="425"/>
      <c r="U1769" s="425"/>
      <c r="V1769" s="425"/>
      <c r="W1769" s="425"/>
      <c r="X1769" s="425"/>
      <c r="Y1769" s="425"/>
      <c r="Z1769" s="425"/>
      <c r="AA1769" s="425"/>
      <c r="AB1769" s="425"/>
    </row>
    <row r="1770" hidden="1">
      <c r="A1770" s="538"/>
      <c r="B1770" s="412"/>
      <c r="C1770" s="360" t="s">
        <v>1150</v>
      </c>
      <c r="D1770" s="147" t="s">
        <v>389</v>
      </c>
      <c r="E1770" s="152" t="s">
        <v>2872</v>
      </c>
      <c r="F1770" s="152" t="s">
        <v>2873</v>
      </c>
      <c r="G1770" s="540" t="s">
        <v>445</v>
      </c>
      <c r="H1770" s="445" t="s">
        <v>1025</v>
      </c>
      <c r="I1770" s="484" t="s">
        <v>4105</v>
      </c>
      <c r="J1770" s="144" t="s">
        <v>2875</v>
      </c>
      <c r="K1770" s="541"/>
      <c r="L1770" s="362"/>
      <c r="M1770" s="362"/>
      <c r="N1770" s="363" t="b">
        <v>0</v>
      </c>
      <c r="O1770" s="363" t="b">
        <v>0</v>
      </c>
      <c r="P1770" s="136"/>
      <c r="Q1770" s="425"/>
      <c r="R1770" s="425"/>
      <c r="S1770" s="425"/>
      <c r="T1770" s="425"/>
      <c r="U1770" s="425"/>
      <c r="V1770" s="425"/>
      <c r="W1770" s="425"/>
      <c r="X1770" s="425"/>
      <c r="Y1770" s="425"/>
      <c r="Z1770" s="425"/>
      <c r="AA1770" s="425"/>
      <c r="AB1770" s="425"/>
    </row>
    <row r="1771" hidden="1">
      <c r="A1771" s="538"/>
      <c r="B1771" s="412"/>
      <c r="C1771" s="360" t="s">
        <v>1150</v>
      </c>
      <c r="D1771" s="171"/>
      <c r="E1771" s="362"/>
      <c r="F1771" s="362"/>
      <c r="G1771" s="380"/>
      <c r="H1771" s="362"/>
      <c r="I1771" s="377"/>
      <c r="J1771" s="362"/>
      <c r="K1771" s="362"/>
      <c r="L1771" s="362"/>
      <c r="M1771" s="362"/>
      <c r="N1771" s="363" t="b">
        <v>0</v>
      </c>
      <c r="O1771" s="363" t="b">
        <v>0</v>
      </c>
      <c r="P1771" s="136"/>
      <c r="Q1771" s="425"/>
      <c r="R1771" s="425"/>
      <c r="S1771" s="425"/>
      <c r="T1771" s="425"/>
      <c r="U1771" s="425"/>
      <c r="V1771" s="425"/>
      <c r="W1771" s="425"/>
      <c r="X1771" s="425"/>
      <c r="Y1771" s="425"/>
      <c r="Z1771" s="425"/>
      <c r="AA1771" s="425"/>
      <c r="AB1771" s="425"/>
    </row>
    <row r="1772" hidden="1">
      <c r="A1772" s="538"/>
      <c r="B1772" s="415"/>
      <c r="C1772" s="360"/>
      <c r="D1772" s="171"/>
      <c r="E1772" s="362"/>
      <c r="F1772" s="362"/>
      <c r="G1772" s="380"/>
      <c r="H1772" s="362"/>
      <c r="I1772" s="377"/>
      <c r="J1772" s="362"/>
      <c r="K1772" s="362"/>
      <c r="L1772" s="362"/>
      <c r="M1772" s="362"/>
      <c r="N1772" s="363" t="b">
        <v>0</v>
      </c>
      <c r="O1772" s="363" t="b">
        <v>0</v>
      </c>
      <c r="P1772" s="136"/>
      <c r="Q1772" s="425"/>
      <c r="R1772" s="425"/>
      <c r="S1772" s="425"/>
      <c r="T1772" s="425"/>
      <c r="U1772" s="425"/>
      <c r="V1772" s="425"/>
      <c r="W1772" s="425"/>
      <c r="X1772" s="425"/>
      <c r="Y1772" s="425"/>
      <c r="Z1772" s="425"/>
      <c r="AA1772" s="425"/>
      <c r="AB1772" s="425"/>
    </row>
    <row r="1773" hidden="1">
      <c r="A1773" s="538"/>
      <c r="B1773" s="408"/>
      <c r="C1773" s="9">
        <v>44432.0</v>
      </c>
      <c r="D1773" s="171"/>
      <c r="E1773" s="362"/>
      <c r="F1773" s="362"/>
      <c r="G1773" s="380"/>
      <c r="H1773" s="362"/>
      <c r="I1773" s="377"/>
      <c r="J1773" s="362"/>
      <c r="K1773" s="362"/>
      <c r="L1773" s="362"/>
      <c r="M1773" s="362"/>
      <c r="N1773" s="363" t="b">
        <v>0</v>
      </c>
      <c r="O1773" s="363" t="b">
        <v>0</v>
      </c>
      <c r="P1773" s="136"/>
      <c r="Q1773" s="425"/>
      <c r="R1773" s="425"/>
      <c r="S1773" s="425"/>
      <c r="T1773" s="425"/>
      <c r="U1773" s="425"/>
      <c r="V1773" s="425"/>
      <c r="W1773" s="425"/>
      <c r="X1773" s="425"/>
      <c r="Y1773" s="425"/>
      <c r="Z1773" s="425"/>
      <c r="AA1773" s="425"/>
      <c r="AB1773" s="425"/>
    </row>
    <row r="1774" hidden="1">
      <c r="A1774" s="538"/>
      <c r="B1774" s="429" t="s">
        <v>1389</v>
      </c>
      <c r="C1774" s="360"/>
      <c r="D1774" s="171"/>
      <c r="E1774" s="362"/>
      <c r="F1774" s="362"/>
      <c r="G1774" s="380"/>
      <c r="H1774" s="362"/>
      <c r="I1774" s="377"/>
      <c r="J1774" s="362"/>
      <c r="K1774" s="362"/>
      <c r="L1774" s="362"/>
      <c r="M1774" s="362"/>
      <c r="N1774" s="363" t="b">
        <v>0</v>
      </c>
      <c r="O1774" s="363" t="b">
        <v>0</v>
      </c>
      <c r="P1774" s="136"/>
      <c r="Q1774" s="425"/>
      <c r="R1774" s="425"/>
      <c r="S1774" s="425"/>
      <c r="T1774" s="425"/>
      <c r="U1774" s="425"/>
      <c r="V1774" s="425"/>
      <c r="W1774" s="425"/>
      <c r="X1774" s="425"/>
      <c r="Y1774" s="425"/>
      <c r="Z1774" s="425"/>
      <c r="AA1774" s="425"/>
      <c r="AB1774" s="425"/>
    </row>
    <row r="1775" hidden="1">
      <c r="A1775" s="538"/>
      <c r="B1775" s="412"/>
      <c r="C1775" s="360" t="s">
        <v>422</v>
      </c>
      <c r="D1775" s="171"/>
      <c r="E1775" s="13"/>
      <c r="F1775" s="13"/>
      <c r="G1775" s="380"/>
      <c r="H1775" s="362"/>
      <c r="I1775" s="377"/>
      <c r="J1775" s="362"/>
      <c r="K1775" s="362"/>
      <c r="L1775" s="362"/>
      <c r="M1775" s="362"/>
      <c r="N1775" s="363" t="b">
        <v>0</v>
      </c>
      <c r="O1775" s="363" t="b">
        <v>0</v>
      </c>
      <c r="P1775" s="136"/>
      <c r="Q1775" s="425"/>
      <c r="R1775" s="425"/>
      <c r="S1775" s="425"/>
      <c r="T1775" s="425"/>
      <c r="U1775" s="425"/>
      <c r="V1775" s="425"/>
      <c r="W1775" s="425"/>
      <c r="X1775" s="425"/>
      <c r="Y1775" s="425"/>
      <c r="Z1775" s="425"/>
      <c r="AA1775" s="425"/>
      <c r="AB1775" s="425"/>
    </row>
    <row r="1776" hidden="1">
      <c r="A1776" s="538"/>
      <c r="B1776" s="412"/>
      <c r="C1776" s="360" t="s">
        <v>422</v>
      </c>
      <c r="D1776" s="171"/>
      <c r="E1776" s="362"/>
      <c r="F1776" s="362"/>
      <c r="G1776" s="380"/>
      <c r="H1776" s="362"/>
      <c r="I1776" s="377"/>
      <c r="J1776" s="362"/>
      <c r="K1776" s="362"/>
      <c r="L1776" s="362"/>
      <c r="M1776" s="362"/>
      <c r="N1776" s="363" t="b">
        <v>0</v>
      </c>
      <c r="O1776" s="363" t="b">
        <v>0</v>
      </c>
      <c r="P1776" s="136"/>
      <c r="Q1776" s="425"/>
      <c r="R1776" s="425"/>
      <c r="S1776" s="425"/>
      <c r="T1776" s="425"/>
      <c r="U1776" s="425"/>
      <c r="V1776" s="425"/>
      <c r="W1776" s="425"/>
      <c r="X1776" s="425"/>
      <c r="Y1776" s="425"/>
      <c r="Z1776" s="425"/>
      <c r="AA1776" s="425"/>
      <c r="AB1776" s="425"/>
    </row>
    <row r="1777" hidden="1">
      <c r="A1777" s="538"/>
      <c r="B1777" s="412"/>
      <c r="C1777" s="360" t="s">
        <v>422</v>
      </c>
      <c r="D1777" s="378" t="s">
        <v>389</v>
      </c>
      <c r="E1777" s="16" t="s">
        <v>4213</v>
      </c>
      <c r="F1777" s="16" t="s">
        <v>4214</v>
      </c>
      <c r="G1777" s="382">
        <v>0.5</v>
      </c>
      <c r="H1777" s="348" t="s">
        <v>1455</v>
      </c>
      <c r="I1777" s="349" t="s">
        <v>4215</v>
      </c>
      <c r="J1777" s="348" t="s">
        <v>4216</v>
      </c>
      <c r="K1777" s="362"/>
      <c r="L1777" s="362"/>
      <c r="M1777" s="362"/>
      <c r="N1777" s="363" t="b">
        <v>0</v>
      </c>
      <c r="O1777" s="363" t="b">
        <v>0</v>
      </c>
      <c r="P1777" s="136"/>
      <c r="Q1777" s="425"/>
      <c r="R1777" s="425"/>
      <c r="S1777" s="425"/>
      <c r="T1777" s="425"/>
      <c r="U1777" s="425"/>
      <c r="V1777" s="425"/>
      <c r="W1777" s="425"/>
      <c r="X1777" s="425"/>
      <c r="Y1777" s="425"/>
      <c r="Z1777" s="425"/>
      <c r="AA1777" s="425"/>
      <c r="AB1777" s="425"/>
    </row>
    <row r="1778" hidden="1">
      <c r="A1778" s="538"/>
      <c r="B1778" s="412"/>
      <c r="C1778" s="360" t="s">
        <v>422</v>
      </c>
      <c r="D1778" s="147" t="s">
        <v>389</v>
      </c>
      <c r="E1778" s="13" t="s">
        <v>4217</v>
      </c>
      <c r="F1778" s="13" t="s">
        <v>4218</v>
      </c>
      <c r="G1778" s="128" t="s">
        <v>50</v>
      </c>
      <c r="H1778" s="110" t="s">
        <v>3764</v>
      </c>
      <c r="I1778" s="130" t="s">
        <v>4219</v>
      </c>
      <c r="J1778" s="94" t="s">
        <v>4220</v>
      </c>
      <c r="K1778" s="362"/>
      <c r="L1778" s="362"/>
      <c r="M1778" s="362"/>
      <c r="N1778" s="363" t="b">
        <v>0</v>
      </c>
      <c r="O1778" s="363" t="b">
        <v>0</v>
      </c>
      <c r="P1778" s="136"/>
      <c r="Q1778" s="425"/>
      <c r="R1778" s="425"/>
      <c r="S1778" s="425"/>
      <c r="T1778" s="425"/>
      <c r="U1778" s="425"/>
      <c r="V1778" s="425"/>
      <c r="W1778" s="425"/>
      <c r="X1778" s="425"/>
      <c r="Y1778" s="425"/>
      <c r="Z1778" s="425"/>
      <c r="AA1778" s="425"/>
      <c r="AB1778" s="425"/>
    </row>
    <row r="1779" hidden="1">
      <c r="A1779" s="538"/>
      <c r="B1779" s="412"/>
      <c r="C1779" s="360" t="s">
        <v>422</v>
      </c>
      <c r="D1779" s="147" t="s">
        <v>389</v>
      </c>
      <c r="E1779" s="123" t="s">
        <v>4221</v>
      </c>
      <c r="F1779" s="123" t="s">
        <v>4222</v>
      </c>
      <c r="G1779" s="344" t="s">
        <v>380</v>
      </c>
      <c r="H1779" s="345" t="s">
        <v>4223</v>
      </c>
      <c r="I1779" s="346" t="s">
        <v>4224</v>
      </c>
      <c r="J1779" s="94" t="s">
        <v>4225</v>
      </c>
      <c r="K1779" s="362"/>
      <c r="L1779" s="362"/>
      <c r="M1779" s="362"/>
      <c r="N1779" s="363" t="b">
        <v>0</v>
      </c>
      <c r="O1779" s="363" t="b">
        <v>0</v>
      </c>
      <c r="P1779" s="136"/>
      <c r="Q1779" s="425"/>
      <c r="R1779" s="425"/>
      <c r="S1779" s="425"/>
      <c r="T1779" s="425"/>
      <c r="U1779" s="425"/>
      <c r="V1779" s="425"/>
      <c r="W1779" s="425"/>
      <c r="X1779" s="425"/>
      <c r="Y1779" s="425"/>
      <c r="Z1779" s="425"/>
      <c r="AA1779" s="425"/>
      <c r="AB1779" s="425"/>
    </row>
    <row r="1780" hidden="1">
      <c r="A1780" s="538"/>
      <c r="B1780" s="415"/>
      <c r="C1780" s="360" t="s">
        <v>422</v>
      </c>
      <c r="D1780" s="147" t="s">
        <v>389</v>
      </c>
      <c r="E1780" s="13" t="s">
        <v>4226</v>
      </c>
      <c r="F1780" s="13" t="s">
        <v>4227</v>
      </c>
      <c r="G1780" s="344" t="s">
        <v>248</v>
      </c>
      <c r="H1780" s="345" t="s">
        <v>4228</v>
      </c>
      <c r="I1780" s="346" t="s">
        <v>4229</v>
      </c>
      <c r="J1780" s="94" t="s">
        <v>4230</v>
      </c>
      <c r="K1780" s="362"/>
      <c r="L1780" s="362"/>
      <c r="M1780" s="362"/>
      <c r="N1780" s="363" t="b">
        <v>0</v>
      </c>
      <c r="O1780" s="363" t="b">
        <v>0</v>
      </c>
      <c r="P1780" s="136"/>
      <c r="Q1780" s="425"/>
      <c r="R1780" s="425"/>
      <c r="S1780" s="425"/>
      <c r="T1780" s="425"/>
      <c r="U1780" s="425"/>
      <c r="V1780" s="425"/>
      <c r="W1780" s="425"/>
      <c r="X1780" s="425"/>
      <c r="Y1780" s="425"/>
      <c r="Z1780" s="425"/>
      <c r="AA1780" s="425"/>
      <c r="AB1780" s="425"/>
    </row>
    <row r="1781" hidden="1">
      <c r="A1781" s="538"/>
      <c r="B1781" s="416"/>
      <c r="C1781" s="375"/>
      <c r="D1781" s="171"/>
      <c r="E1781" s="362"/>
      <c r="F1781" s="362"/>
      <c r="G1781" s="380"/>
      <c r="H1781" s="7"/>
      <c r="I1781" s="377"/>
      <c r="J1781" s="362"/>
      <c r="K1781" s="362"/>
      <c r="L1781" s="362"/>
      <c r="M1781" s="362"/>
      <c r="N1781" s="363" t="b">
        <v>0</v>
      </c>
      <c r="O1781" s="363" t="b">
        <v>0</v>
      </c>
      <c r="P1781" s="136"/>
      <c r="Q1781" s="425"/>
      <c r="R1781" s="425"/>
      <c r="S1781" s="425"/>
      <c r="T1781" s="425"/>
      <c r="U1781" s="425"/>
      <c r="V1781" s="425"/>
      <c r="W1781" s="425"/>
      <c r="X1781" s="425"/>
      <c r="Y1781" s="425"/>
      <c r="Z1781" s="425"/>
      <c r="AA1781" s="425"/>
      <c r="AB1781" s="425"/>
    </row>
    <row r="1782" hidden="1">
      <c r="A1782" s="538"/>
      <c r="B1782" s="429" t="s">
        <v>13</v>
      </c>
      <c r="C1782" s="360" t="s">
        <v>1150</v>
      </c>
      <c r="D1782" s="7"/>
      <c r="E1782" s="7"/>
      <c r="F1782" s="7"/>
      <c r="G1782" s="66"/>
      <c r="H1782" s="7"/>
      <c r="I1782" s="67"/>
      <c r="J1782" s="7"/>
      <c r="K1782" s="7"/>
      <c r="L1782" s="7"/>
      <c r="M1782" s="362"/>
      <c r="N1782" s="363" t="b">
        <v>0</v>
      </c>
      <c r="O1782" s="363" t="b">
        <v>0</v>
      </c>
      <c r="P1782" s="136"/>
      <c r="Q1782" s="425"/>
      <c r="R1782" s="425"/>
      <c r="S1782" s="425"/>
      <c r="T1782" s="425"/>
      <c r="U1782" s="425"/>
      <c r="V1782" s="425"/>
      <c r="W1782" s="425"/>
      <c r="X1782" s="425"/>
      <c r="Y1782" s="425"/>
      <c r="Z1782" s="425"/>
      <c r="AA1782" s="425"/>
      <c r="AB1782" s="425"/>
    </row>
    <row r="1783" hidden="1">
      <c r="A1783" s="538"/>
      <c r="B1783" s="412"/>
      <c r="C1783" s="360" t="s">
        <v>1150</v>
      </c>
      <c r="D1783" s="378" t="s">
        <v>97</v>
      </c>
      <c r="E1783" s="348" t="s">
        <v>4231</v>
      </c>
      <c r="F1783" s="348" t="s">
        <v>4232</v>
      </c>
      <c r="G1783" s="382">
        <v>0.4583333333333333</v>
      </c>
      <c r="H1783" s="348" t="s">
        <v>4182</v>
      </c>
      <c r="I1783" s="349" t="s">
        <v>4233</v>
      </c>
      <c r="J1783" s="348" t="s">
        <v>4234</v>
      </c>
      <c r="K1783" s="387"/>
      <c r="L1783" s="362"/>
      <c r="M1783" s="362"/>
      <c r="N1783" s="363" t="b">
        <v>0</v>
      </c>
      <c r="O1783" s="363" t="b">
        <v>0</v>
      </c>
      <c r="P1783" s="136"/>
      <c r="Q1783" s="425"/>
      <c r="R1783" s="425"/>
      <c r="S1783" s="425"/>
      <c r="T1783" s="425"/>
      <c r="U1783" s="425"/>
      <c r="V1783" s="425"/>
      <c r="W1783" s="425"/>
      <c r="X1783" s="425"/>
      <c r="Y1783" s="425"/>
      <c r="Z1783" s="425"/>
      <c r="AA1783" s="425"/>
      <c r="AB1783" s="425"/>
    </row>
    <row r="1784" hidden="1">
      <c r="A1784" s="538"/>
      <c r="B1784" s="412"/>
      <c r="C1784" s="360" t="s">
        <v>1150</v>
      </c>
      <c r="D1784" s="378" t="s">
        <v>389</v>
      </c>
      <c r="E1784" s="283" t="s">
        <v>4235</v>
      </c>
      <c r="F1784" s="283" t="s">
        <v>4236</v>
      </c>
      <c r="G1784" s="347" t="s">
        <v>24</v>
      </c>
      <c r="H1784" s="348" t="s">
        <v>4237</v>
      </c>
      <c r="I1784" s="349" t="s">
        <v>4238</v>
      </c>
      <c r="J1784" s="73" t="s">
        <v>4239</v>
      </c>
      <c r="K1784" s="387"/>
      <c r="L1784" s="362"/>
      <c r="M1784" s="362"/>
      <c r="N1784" s="363" t="b">
        <v>0</v>
      </c>
      <c r="O1784" s="363" t="b">
        <v>0</v>
      </c>
      <c r="P1784" s="136"/>
      <c r="Q1784" s="425"/>
      <c r="R1784" s="425"/>
      <c r="S1784" s="425"/>
      <c r="T1784" s="425"/>
      <c r="U1784" s="425"/>
      <c r="V1784" s="425"/>
      <c r="W1784" s="425"/>
      <c r="X1784" s="425"/>
      <c r="Y1784" s="425"/>
      <c r="Z1784" s="425"/>
      <c r="AA1784" s="425"/>
      <c r="AB1784" s="425"/>
    </row>
    <row r="1785" hidden="1">
      <c r="A1785" s="538"/>
      <c r="B1785" s="412"/>
      <c r="C1785" s="360" t="s">
        <v>1150</v>
      </c>
      <c r="D1785" s="147" t="s">
        <v>389</v>
      </c>
      <c r="E1785" s="13" t="s">
        <v>1779</v>
      </c>
      <c r="F1785" s="13" t="s">
        <v>1780</v>
      </c>
      <c r="G1785" s="380">
        <v>0.5833333333333334</v>
      </c>
      <c r="H1785" s="345" t="s">
        <v>1871</v>
      </c>
      <c r="I1785" s="346" t="s">
        <v>4240</v>
      </c>
      <c r="J1785" s="345" t="s">
        <v>1782</v>
      </c>
      <c r="K1785" s="345" t="s">
        <v>3840</v>
      </c>
      <c r="L1785" s="362"/>
      <c r="M1785" s="362"/>
      <c r="N1785" s="363" t="b">
        <v>0</v>
      </c>
      <c r="O1785" s="363" t="b">
        <v>0</v>
      </c>
      <c r="P1785" s="136"/>
      <c r="Q1785" s="425"/>
      <c r="R1785" s="425"/>
      <c r="S1785" s="425"/>
      <c r="T1785" s="425"/>
      <c r="U1785" s="425"/>
      <c r="V1785" s="425"/>
      <c r="W1785" s="425"/>
      <c r="X1785" s="425"/>
      <c r="Y1785" s="425"/>
      <c r="Z1785" s="425"/>
      <c r="AA1785" s="425"/>
      <c r="AB1785" s="425"/>
    </row>
    <row r="1786" hidden="1">
      <c r="A1786" s="538"/>
      <c r="B1786" s="412"/>
      <c r="C1786" s="360" t="s">
        <v>1150</v>
      </c>
      <c r="D1786" s="147" t="s">
        <v>97</v>
      </c>
      <c r="E1786" s="345" t="s">
        <v>4241</v>
      </c>
      <c r="F1786" s="345" t="s">
        <v>4242</v>
      </c>
      <c r="G1786" s="380">
        <v>0.6666666666666666</v>
      </c>
      <c r="H1786" s="345" t="s">
        <v>2404</v>
      </c>
      <c r="I1786" s="346" t="s">
        <v>4243</v>
      </c>
      <c r="J1786" s="345" t="s">
        <v>4244</v>
      </c>
      <c r="K1786" s="362"/>
      <c r="L1786" s="362"/>
      <c r="M1786" s="362"/>
      <c r="N1786" s="363" t="b">
        <v>0</v>
      </c>
      <c r="O1786" s="363" t="b">
        <v>0</v>
      </c>
      <c r="P1786" s="136"/>
      <c r="Q1786" s="425"/>
      <c r="R1786" s="425"/>
      <c r="S1786" s="425"/>
      <c r="T1786" s="425"/>
      <c r="U1786" s="425"/>
      <c r="V1786" s="425"/>
      <c r="W1786" s="425"/>
      <c r="X1786" s="425"/>
      <c r="Y1786" s="425"/>
      <c r="Z1786" s="425"/>
      <c r="AA1786" s="425"/>
      <c r="AB1786" s="425"/>
    </row>
    <row r="1787" hidden="1">
      <c r="A1787" s="538"/>
      <c r="B1787" s="412"/>
      <c r="C1787" s="360" t="s">
        <v>1150</v>
      </c>
      <c r="D1787" s="147" t="s">
        <v>97</v>
      </c>
      <c r="E1787" s="123"/>
      <c r="F1787" s="123"/>
      <c r="G1787" s="384"/>
      <c r="H1787" s="427"/>
      <c r="I1787" s="377"/>
      <c r="J1787" s="442" t="s">
        <v>4245</v>
      </c>
      <c r="K1787" s="442"/>
      <c r="L1787" s="362"/>
      <c r="M1787" s="362"/>
      <c r="N1787" s="363" t="b">
        <v>0</v>
      </c>
      <c r="O1787" s="363" t="b">
        <v>0</v>
      </c>
      <c r="P1787" s="136"/>
      <c r="Q1787" s="425"/>
      <c r="R1787" s="425"/>
      <c r="S1787" s="425"/>
      <c r="T1787" s="425"/>
      <c r="U1787" s="425"/>
      <c r="V1787" s="425"/>
      <c r="W1787" s="425"/>
      <c r="X1787" s="425"/>
      <c r="Y1787" s="425"/>
      <c r="Z1787" s="425"/>
      <c r="AA1787" s="425"/>
      <c r="AB1787" s="425"/>
    </row>
    <row r="1788" hidden="1">
      <c r="A1788" s="538"/>
      <c r="B1788" s="412"/>
      <c r="C1788" s="360" t="s">
        <v>1150</v>
      </c>
      <c r="D1788" s="171"/>
      <c r="E1788" s="362"/>
      <c r="F1788" s="362"/>
      <c r="G1788" s="380"/>
      <c r="H1788" s="362"/>
      <c r="I1788" s="377"/>
      <c r="J1788" s="362"/>
      <c r="K1788" s="362"/>
      <c r="L1788" s="362"/>
      <c r="M1788" s="362"/>
      <c r="N1788" s="363" t="b">
        <v>0</v>
      </c>
      <c r="O1788" s="363" t="b">
        <v>0</v>
      </c>
      <c r="P1788" s="136"/>
      <c r="Q1788" s="425"/>
      <c r="R1788" s="425"/>
      <c r="S1788" s="425"/>
      <c r="T1788" s="425"/>
      <c r="U1788" s="425"/>
      <c r="V1788" s="425"/>
      <c r="W1788" s="425"/>
      <c r="X1788" s="425"/>
      <c r="Y1788" s="425"/>
      <c r="Z1788" s="425"/>
      <c r="AA1788" s="425"/>
      <c r="AB1788" s="425"/>
    </row>
    <row r="1789" hidden="1">
      <c r="A1789" s="538"/>
      <c r="B1789" s="415"/>
      <c r="C1789" s="360"/>
      <c r="D1789" s="171"/>
      <c r="E1789" s="362"/>
      <c r="F1789" s="362"/>
      <c r="G1789" s="380"/>
      <c r="H1789" s="362"/>
      <c r="I1789" s="377"/>
      <c r="J1789" s="362"/>
      <c r="K1789" s="362"/>
      <c r="L1789" s="362"/>
      <c r="M1789" s="362"/>
      <c r="N1789" s="363" t="b">
        <v>0</v>
      </c>
      <c r="O1789" s="363" t="b">
        <v>0</v>
      </c>
      <c r="P1789" s="136"/>
      <c r="Q1789" s="425"/>
      <c r="R1789" s="425"/>
      <c r="S1789" s="425"/>
      <c r="T1789" s="425"/>
      <c r="U1789" s="425"/>
      <c r="V1789" s="425"/>
      <c r="W1789" s="425"/>
      <c r="X1789" s="425"/>
      <c r="Y1789" s="425"/>
      <c r="Z1789" s="425"/>
      <c r="AA1789" s="425"/>
      <c r="AB1789" s="425"/>
    </row>
    <row r="1790" hidden="1">
      <c r="A1790" s="538"/>
      <c r="B1790" s="408"/>
      <c r="C1790" s="9">
        <v>44433.0</v>
      </c>
      <c r="D1790" s="171"/>
      <c r="E1790" s="362"/>
      <c r="F1790" s="362"/>
      <c r="G1790" s="380"/>
      <c r="H1790" s="362"/>
      <c r="I1790" s="377"/>
      <c r="J1790" s="362"/>
      <c r="K1790" s="362"/>
      <c r="L1790" s="362"/>
      <c r="M1790" s="362"/>
      <c r="N1790" s="363" t="b">
        <v>0</v>
      </c>
      <c r="O1790" s="363" t="b">
        <v>0</v>
      </c>
      <c r="P1790" s="136"/>
      <c r="Q1790" s="425"/>
      <c r="R1790" s="425"/>
      <c r="S1790" s="425"/>
      <c r="T1790" s="425"/>
      <c r="U1790" s="425"/>
      <c r="V1790" s="425"/>
      <c r="W1790" s="425"/>
      <c r="X1790" s="425"/>
      <c r="Y1790" s="425"/>
      <c r="Z1790" s="425"/>
      <c r="AA1790" s="425"/>
      <c r="AB1790" s="425"/>
    </row>
    <row r="1791" hidden="1">
      <c r="A1791" s="538"/>
      <c r="B1791" s="429" t="s">
        <v>1389</v>
      </c>
      <c r="C1791" s="360"/>
      <c r="D1791" s="378" t="s">
        <v>389</v>
      </c>
      <c r="E1791" s="283" t="s">
        <v>4246</v>
      </c>
      <c r="F1791" s="283" t="s">
        <v>4247</v>
      </c>
      <c r="G1791" s="347" t="s">
        <v>313</v>
      </c>
      <c r="H1791" s="348" t="s">
        <v>4248</v>
      </c>
      <c r="I1791" s="349" t="s">
        <v>4249</v>
      </c>
      <c r="J1791" s="73" t="s">
        <v>4250</v>
      </c>
      <c r="K1791" s="362"/>
      <c r="L1791" s="362"/>
      <c r="M1791" s="362"/>
      <c r="N1791" s="363" t="b">
        <v>0</v>
      </c>
      <c r="O1791" s="363" t="b">
        <v>0</v>
      </c>
      <c r="P1791" s="136"/>
      <c r="Q1791" s="425"/>
      <c r="R1791" s="425"/>
      <c r="S1791" s="425"/>
      <c r="T1791" s="425"/>
      <c r="U1791" s="425"/>
      <c r="V1791" s="425"/>
      <c r="W1791" s="425"/>
      <c r="X1791" s="425"/>
      <c r="Y1791" s="425"/>
      <c r="Z1791" s="425"/>
      <c r="AA1791" s="425"/>
      <c r="AB1791" s="425"/>
    </row>
    <row r="1792" hidden="1">
      <c r="A1792" s="538"/>
      <c r="B1792" s="412"/>
      <c r="C1792" s="360" t="s">
        <v>422</v>
      </c>
      <c r="D1792" s="147" t="s">
        <v>389</v>
      </c>
      <c r="E1792" s="123" t="s">
        <v>4251</v>
      </c>
      <c r="F1792" s="123" t="s">
        <v>4252</v>
      </c>
      <c r="G1792" s="344" t="s">
        <v>181</v>
      </c>
      <c r="H1792" s="345" t="s">
        <v>992</v>
      </c>
      <c r="I1792" s="346" t="s">
        <v>4253</v>
      </c>
      <c r="J1792" s="94" t="s">
        <v>4254</v>
      </c>
      <c r="K1792" s="362"/>
      <c r="L1792" s="362"/>
      <c r="M1792" s="362"/>
      <c r="N1792" s="363" t="b">
        <v>0</v>
      </c>
      <c r="O1792" s="363" t="b">
        <v>0</v>
      </c>
      <c r="P1792" s="136"/>
      <c r="Q1792" s="425"/>
      <c r="R1792" s="425"/>
      <c r="S1792" s="425"/>
      <c r="T1792" s="425"/>
      <c r="U1792" s="425"/>
      <c r="V1792" s="425"/>
      <c r="W1792" s="425"/>
      <c r="X1792" s="425"/>
      <c r="Y1792" s="425"/>
      <c r="Z1792" s="425"/>
      <c r="AA1792" s="425"/>
      <c r="AB1792" s="425"/>
    </row>
    <row r="1793" hidden="1">
      <c r="A1793" s="538"/>
      <c r="B1793" s="412"/>
      <c r="C1793" s="360" t="s">
        <v>422</v>
      </c>
      <c r="D1793" s="119" t="s">
        <v>4207</v>
      </c>
      <c r="E1793" s="13" t="s">
        <v>4255</v>
      </c>
      <c r="F1793" s="13" t="s">
        <v>2572</v>
      </c>
      <c r="G1793" s="344" t="s">
        <v>50</v>
      </c>
      <c r="H1793" s="345" t="s">
        <v>4256</v>
      </c>
      <c r="I1793" s="94" t="s">
        <v>4257</v>
      </c>
      <c r="J1793" s="94" t="s">
        <v>2574</v>
      </c>
      <c r="K1793" s="345" t="s">
        <v>2248</v>
      </c>
      <c r="L1793" s="362"/>
      <c r="M1793" s="362"/>
      <c r="N1793" s="363" t="b">
        <v>0</v>
      </c>
      <c r="O1793" s="363" t="b">
        <v>0</v>
      </c>
      <c r="P1793" s="136"/>
      <c r="Q1793" s="425"/>
      <c r="R1793" s="425"/>
      <c r="S1793" s="425"/>
      <c r="T1793" s="425"/>
      <c r="U1793" s="425"/>
      <c r="V1793" s="425"/>
      <c r="W1793" s="425"/>
      <c r="X1793" s="425"/>
      <c r="Y1793" s="425"/>
      <c r="Z1793" s="425"/>
      <c r="AA1793" s="425"/>
      <c r="AB1793" s="425"/>
    </row>
    <row r="1794" hidden="1">
      <c r="A1794" s="538"/>
      <c r="B1794" s="412"/>
      <c r="C1794" s="360" t="s">
        <v>422</v>
      </c>
      <c r="D1794" s="119" t="s">
        <v>4207</v>
      </c>
      <c r="E1794" s="13" t="s">
        <v>98</v>
      </c>
      <c r="F1794" s="13" t="s">
        <v>99</v>
      </c>
      <c r="G1794" s="344" t="s">
        <v>380</v>
      </c>
      <c r="H1794" s="345" t="s">
        <v>4256</v>
      </c>
      <c r="I1794" s="94" t="s">
        <v>4258</v>
      </c>
      <c r="J1794" s="94" t="s">
        <v>4259</v>
      </c>
      <c r="K1794" s="345" t="s">
        <v>2248</v>
      </c>
      <c r="L1794" s="362"/>
      <c r="M1794" s="362"/>
      <c r="N1794" s="363" t="b">
        <v>0</v>
      </c>
      <c r="O1794" s="363" t="b">
        <v>0</v>
      </c>
      <c r="P1794" s="136"/>
      <c r="Q1794" s="425"/>
      <c r="R1794" s="425"/>
      <c r="S1794" s="425"/>
      <c r="T1794" s="425"/>
      <c r="U1794" s="425"/>
      <c r="V1794" s="425"/>
      <c r="W1794" s="425"/>
      <c r="X1794" s="425"/>
      <c r="Y1794" s="425"/>
      <c r="Z1794" s="425"/>
      <c r="AA1794" s="425"/>
      <c r="AB1794" s="425"/>
    </row>
    <row r="1795" hidden="1">
      <c r="A1795" s="538"/>
      <c r="B1795" s="412"/>
      <c r="C1795" s="360" t="s">
        <v>422</v>
      </c>
      <c r="D1795" s="147" t="s">
        <v>389</v>
      </c>
      <c r="E1795" s="13" t="s">
        <v>4260</v>
      </c>
      <c r="F1795" s="13" t="s">
        <v>4261</v>
      </c>
      <c r="G1795" s="344" t="s">
        <v>248</v>
      </c>
      <c r="H1795" s="345" t="s">
        <v>4262</v>
      </c>
      <c r="I1795" s="346" t="s">
        <v>4263</v>
      </c>
      <c r="J1795" s="94" t="s">
        <v>4264</v>
      </c>
      <c r="K1795" s="362"/>
      <c r="L1795" s="362"/>
      <c r="M1795" s="362"/>
      <c r="N1795" s="363" t="b">
        <v>0</v>
      </c>
      <c r="O1795" s="363" t="b">
        <v>0</v>
      </c>
      <c r="P1795" s="136"/>
      <c r="Q1795" s="425"/>
      <c r="R1795" s="425"/>
      <c r="S1795" s="425"/>
      <c r="T1795" s="425"/>
      <c r="U1795" s="425"/>
      <c r="V1795" s="425"/>
      <c r="W1795" s="425"/>
      <c r="X1795" s="425"/>
      <c r="Y1795" s="425"/>
      <c r="Z1795" s="425"/>
      <c r="AA1795" s="425"/>
      <c r="AB1795" s="425"/>
    </row>
    <row r="1796" hidden="1">
      <c r="A1796" s="538"/>
      <c r="B1796" s="412"/>
      <c r="C1796" s="360" t="s">
        <v>422</v>
      </c>
      <c r="D1796" s="171"/>
      <c r="E1796" s="362"/>
      <c r="F1796" s="362"/>
      <c r="G1796" s="380"/>
      <c r="H1796" s="362"/>
      <c r="I1796" s="377"/>
      <c r="J1796" s="362"/>
      <c r="K1796" s="362"/>
      <c r="L1796" s="362"/>
      <c r="M1796" s="362"/>
      <c r="N1796" s="363" t="b">
        <v>0</v>
      </c>
      <c r="O1796" s="363" t="b">
        <v>0</v>
      </c>
      <c r="P1796" s="136"/>
      <c r="Q1796" s="425"/>
      <c r="R1796" s="425"/>
      <c r="S1796" s="425"/>
      <c r="T1796" s="425"/>
      <c r="U1796" s="425"/>
      <c r="V1796" s="425"/>
      <c r="W1796" s="425"/>
      <c r="X1796" s="425"/>
      <c r="Y1796" s="425"/>
      <c r="Z1796" s="425"/>
      <c r="AA1796" s="425"/>
      <c r="AB1796" s="425"/>
    </row>
    <row r="1797" hidden="1">
      <c r="A1797" s="538"/>
      <c r="B1797" s="415"/>
      <c r="C1797" s="360" t="s">
        <v>422</v>
      </c>
      <c r="D1797" s="171"/>
      <c r="E1797" s="362"/>
      <c r="F1797" s="362"/>
      <c r="G1797" s="380"/>
      <c r="H1797" s="362"/>
      <c r="I1797" s="377"/>
      <c r="J1797" s="362"/>
      <c r="K1797" s="362"/>
      <c r="L1797" s="362"/>
      <c r="M1797" s="362"/>
      <c r="N1797" s="363" t="b">
        <v>0</v>
      </c>
      <c r="O1797" s="363" t="b">
        <v>0</v>
      </c>
      <c r="P1797" s="136"/>
      <c r="Q1797" s="425"/>
      <c r="R1797" s="425"/>
      <c r="S1797" s="425"/>
      <c r="T1797" s="425"/>
      <c r="U1797" s="425"/>
      <c r="V1797" s="425"/>
      <c r="W1797" s="425"/>
      <c r="X1797" s="425"/>
      <c r="Y1797" s="425"/>
      <c r="Z1797" s="425"/>
      <c r="AA1797" s="425"/>
      <c r="AB1797" s="425"/>
    </row>
    <row r="1798" hidden="1">
      <c r="A1798" s="538"/>
      <c r="B1798" s="416"/>
      <c r="C1798" s="375"/>
      <c r="D1798" s="171"/>
      <c r="E1798" s="362"/>
      <c r="F1798" s="362"/>
      <c r="G1798" s="380"/>
      <c r="H1798" s="362"/>
      <c r="I1798" s="377"/>
      <c r="J1798" s="362"/>
      <c r="K1798" s="362"/>
      <c r="L1798" s="362"/>
      <c r="M1798" s="362"/>
      <c r="N1798" s="363" t="b">
        <v>0</v>
      </c>
      <c r="O1798" s="363" t="b">
        <v>0</v>
      </c>
      <c r="P1798" s="136"/>
      <c r="Q1798" s="425"/>
      <c r="R1798" s="425"/>
      <c r="S1798" s="425"/>
      <c r="T1798" s="425"/>
      <c r="U1798" s="425"/>
      <c r="V1798" s="425"/>
      <c r="W1798" s="425"/>
      <c r="X1798" s="425"/>
      <c r="Y1798" s="425"/>
      <c r="Z1798" s="425"/>
      <c r="AA1798" s="425"/>
      <c r="AB1798" s="425"/>
    </row>
    <row r="1799" hidden="1">
      <c r="A1799" s="538"/>
      <c r="B1799" s="429" t="s">
        <v>13</v>
      </c>
      <c r="C1799" s="360" t="s">
        <v>1150</v>
      </c>
      <c r="D1799" s="7"/>
      <c r="E1799" s="7"/>
      <c r="F1799" s="7"/>
      <c r="G1799" s="66"/>
      <c r="H1799" s="7"/>
      <c r="I1799" s="67"/>
      <c r="J1799" s="7"/>
      <c r="K1799" s="7"/>
      <c r="L1799" s="362"/>
      <c r="M1799" s="362"/>
      <c r="N1799" s="363" t="b">
        <v>0</v>
      </c>
      <c r="O1799" s="363" t="b">
        <v>0</v>
      </c>
      <c r="P1799" s="136"/>
      <c r="Q1799" s="425"/>
      <c r="R1799" s="425"/>
      <c r="S1799" s="425"/>
      <c r="T1799" s="425"/>
      <c r="U1799" s="425"/>
      <c r="V1799" s="425"/>
      <c r="W1799" s="425"/>
      <c r="X1799" s="425"/>
      <c r="Y1799" s="425"/>
      <c r="Z1799" s="425"/>
      <c r="AA1799" s="425"/>
      <c r="AB1799" s="425"/>
    </row>
    <row r="1800" hidden="1">
      <c r="A1800" s="538"/>
      <c r="B1800" s="412"/>
      <c r="C1800" s="360" t="s">
        <v>1150</v>
      </c>
      <c r="D1800" s="199" t="s">
        <v>4207</v>
      </c>
      <c r="E1800" s="16" t="s">
        <v>731</v>
      </c>
      <c r="F1800" s="16" t="s">
        <v>732</v>
      </c>
      <c r="G1800" s="347" t="s">
        <v>150</v>
      </c>
      <c r="H1800" s="73" t="s">
        <v>4210</v>
      </c>
      <c r="I1800" s="349" t="s">
        <v>4265</v>
      </c>
      <c r="J1800" s="73" t="s">
        <v>734</v>
      </c>
      <c r="K1800" s="348" t="s">
        <v>2248</v>
      </c>
      <c r="L1800" s="362"/>
      <c r="M1800" s="362"/>
      <c r="N1800" s="363" t="b">
        <v>0</v>
      </c>
      <c r="O1800" s="363" t="b">
        <v>0</v>
      </c>
      <c r="P1800" s="136"/>
      <c r="Q1800" s="425"/>
      <c r="R1800" s="425"/>
      <c r="S1800" s="425"/>
      <c r="T1800" s="425"/>
      <c r="U1800" s="425"/>
      <c r="V1800" s="425"/>
      <c r="W1800" s="425"/>
      <c r="X1800" s="425"/>
      <c r="Y1800" s="425"/>
      <c r="Z1800" s="425"/>
      <c r="AA1800" s="425"/>
      <c r="AB1800" s="425"/>
    </row>
    <row r="1801" hidden="1">
      <c r="A1801" s="538"/>
      <c r="B1801" s="412"/>
      <c r="C1801" s="360" t="s">
        <v>1150</v>
      </c>
      <c r="D1801" s="199" t="s">
        <v>4207</v>
      </c>
      <c r="E1801" s="16" t="s">
        <v>2411</v>
      </c>
      <c r="F1801" s="16" t="s">
        <v>2412</v>
      </c>
      <c r="G1801" s="347" t="s">
        <v>24</v>
      </c>
      <c r="H1801" s="73" t="s">
        <v>4210</v>
      </c>
      <c r="I1801" s="349" t="s">
        <v>4266</v>
      </c>
      <c r="J1801" s="73" t="s">
        <v>2414</v>
      </c>
      <c r="K1801" s="348" t="s">
        <v>2248</v>
      </c>
      <c r="L1801" s="362"/>
      <c r="M1801" s="362"/>
      <c r="N1801" s="363" t="b">
        <v>0</v>
      </c>
      <c r="O1801" s="363" t="b">
        <v>0</v>
      </c>
      <c r="P1801" s="136"/>
      <c r="Q1801" s="425"/>
      <c r="R1801" s="425"/>
      <c r="S1801" s="425"/>
      <c r="T1801" s="425"/>
      <c r="U1801" s="425"/>
      <c r="V1801" s="425"/>
      <c r="W1801" s="425"/>
      <c r="X1801" s="425"/>
      <c r="Y1801" s="425"/>
      <c r="Z1801" s="425"/>
      <c r="AA1801" s="425"/>
      <c r="AB1801" s="425"/>
    </row>
    <row r="1802" hidden="1">
      <c r="A1802" s="538"/>
      <c r="B1802" s="412"/>
      <c r="C1802" s="360" t="s">
        <v>1150</v>
      </c>
      <c r="D1802" s="119" t="s">
        <v>4207</v>
      </c>
      <c r="E1802" s="13" t="s">
        <v>3474</v>
      </c>
      <c r="F1802" s="13" t="s">
        <v>3475</v>
      </c>
      <c r="G1802" s="380">
        <v>0.625</v>
      </c>
      <c r="H1802" s="94" t="s">
        <v>4210</v>
      </c>
      <c r="I1802" s="94" t="s">
        <v>4267</v>
      </c>
      <c r="J1802" s="94" t="s">
        <v>3477</v>
      </c>
      <c r="K1802" s="345" t="s">
        <v>2248</v>
      </c>
      <c r="L1802" s="362"/>
      <c r="M1802" s="362"/>
      <c r="N1802" s="363" t="b">
        <v>0</v>
      </c>
      <c r="O1802" s="363" t="b">
        <v>0</v>
      </c>
      <c r="P1802" s="136"/>
      <c r="Q1802" s="425"/>
      <c r="R1802" s="425"/>
      <c r="S1802" s="425"/>
      <c r="T1802" s="425"/>
      <c r="U1802" s="425"/>
      <c r="V1802" s="425"/>
      <c r="W1802" s="425"/>
      <c r="X1802" s="425"/>
      <c r="Y1802" s="425"/>
      <c r="Z1802" s="425"/>
      <c r="AA1802" s="425"/>
      <c r="AB1802" s="425"/>
    </row>
    <row r="1803" hidden="1">
      <c r="A1803" s="538"/>
      <c r="B1803" s="412"/>
      <c r="C1803" s="360" t="s">
        <v>1150</v>
      </c>
      <c r="D1803" s="147" t="s">
        <v>389</v>
      </c>
      <c r="E1803" s="13" t="s">
        <v>4143</v>
      </c>
      <c r="F1803" s="13" t="s">
        <v>4144</v>
      </c>
      <c r="G1803" s="542">
        <v>0.7083333333333334</v>
      </c>
      <c r="H1803" s="345" t="s">
        <v>514</v>
      </c>
      <c r="I1803" s="346" t="s">
        <v>4145</v>
      </c>
      <c r="J1803" s="94" t="s">
        <v>4146</v>
      </c>
      <c r="K1803" s="345" t="s">
        <v>3840</v>
      </c>
      <c r="L1803" s="362"/>
      <c r="M1803" s="362"/>
      <c r="N1803" s="363" t="b">
        <v>0</v>
      </c>
      <c r="O1803" s="363" t="b">
        <v>0</v>
      </c>
      <c r="P1803" s="136"/>
      <c r="Q1803" s="425"/>
      <c r="R1803" s="425"/>
      <c r="S1803" s="425"/>
      <c r="T1803" s="425"/>
      <c r="U1803" s="425"/>
      <c r="V1803" s="425"/>
      <c r="W1803" s="425"/>
      <c r="X1803" s="425"/>
      <c r="Y1803" s="425"/>
      <c r="Z1803" s="425"/>
      <c r="AA1803" s="425"/>
      <c r="AB1803" s="425"/>
    </row>
    <row r="1804" hidden="1">
      <c r="A1804" s="538"/>
      <c r="B1804" s="412"/>
      <c r="C1804" s="360" t="s">
        <v>1150</v>
      </c>
      <c r="D1804" s="147" t="s">
        <v>97</v>
      </c>
      <c r="E1804" s="123" t="s">
        <v>4268</v>
      </c>
      <c r="F1804" s="123" t="s">
        <v>4269</v>
      </c>
      <c r="G1804" s="384">
        <v>0.75</v>
      </c>
      <c r="H1804" s="427" t="s">
        <v>645</v>
      </c>
      <c r="I1804" s="377" t="s">
        <v>4270</v>
      </c>
      <c r="J1804" s="94"/>
      <c r="K1804" s="362"/>
      <c r="L1804" s="362"/>
      <c r="M1804" s="362"/>
      <c r="N1804" s="363" t="b">
        <v>0</v>
      </c>
      <c r="O1804" s="363" t="b">
        <v>0</v>
      </c>
      <c r="P1804" s="136"/>
      <c r="Q1804" s="425"/>
      <c r="R1804" s="425"/>
      <c r="S1804" s="425"/>
      <c r="T1804" s="425"/>
      <c r="U1804" s="425"/>
      <c r="V1804" s="425"/>
      <c r="W1804" s="425"/>
      <c r="X1804" s="425"/>
      <c r="Y1804" s="425"/>
      <c r="Z1804" s="425"/>
      <c r="AA1804" s="425"/>
      <c r="AB1804" s="425"/>
    </row>
    <row r="1805" hidden="1">
      <c r="A1805" s="538"/>
      <c r="B1805" s="412"/>
      <c r="C1805" s="360" t="s">
        <v>1150</v>
      </c>
      <c r="D1805" s="171"/>
      <c r="E1805" s="362"/>
      <c r="F1805" s="362"/>
      <c r="G1805" s="380"/>
      <c r="H1805" s="362"/>
      <c r="I1805" s="377"/>
      <c r="J1805" s="362"/>
      <c r="K1805" s="362"/>
      <c r="L1805" s="362"/>
      <c r="M1805" s="362"/>
      <c r="N1805" s="363" t="b">
        <v>0</v>
      </c>
      <c r="O1805" s="363" t="b">
        <v>0</v>
      </c>
      <c r="P1805" s="136"/>
      <c r="Q1805" s="425"/>
      <c r="R1805" s="425"/>
      <c r="S1805" s="425"/>
      <c r="T1805" s="425"/>
      <c r="U1805" s="425"/>
      <c r="V1805" s="425"/>
      <c r="W1805" s="425"/>
      <c r="X1805" s="425"/>
      <c r="Y1805" s="425"/>
      <c r="Z1805" s="425"/>
      <c r="AA1805" s="425"/>
      <c r="AB1805" s="425"/>
    </row>
    <row r="1806" hidden="1">
      <c r="A1806" s="538"/>
      <c r="B1806" s="415"/>
      <c r="C1806" s="360"/>
      <c r="D1806" s="171"/>
      <c r="E1806" s="362"/>
      <c r="F1806" s="362"/>
      <c r="G1806" s="380"/>
      <c r="H1806" s="362"/>
      <c r="I1806" s="377"/>
      <c r="J1806" s="362"/>
      <c r="K1806" s="362"/>
      <c r="L1806" s="362"/>
      <c r="M1806" s="362"/>
      <c r="N1806" s="363" t="b">
        <v>0</v>
      </c>
      <c r="O1806" s="363" t="b">
        <v>0</v>
      </c>
      <c r="P1806" s="136"/>
      <c r="Q1806" s="425"/>
      <c r="R1806" s="425"/>
      <c r="S1806" s="425"/>
      <c r="T1806" s="425"/>
      <c r="U1806" s="425"/>
      <c r="V1806" s="425"/>
      <c r="W1806" s="425"/>
      <c r="X1806" s="425"/>
      <c r="Y1806" s="425"/>
      <c r="Z1806" s="425"/>
      <c r="AA1806" s="425"/>
      <c r="AB1806" s="425"/>
    </row>
    <row r="1807" hidden="1">
      <c r="A1807" s="538"/>
      <c r="B1807" s="543"/>
      <c r="C1807" s="360"/>
      <c r="D1807" s="171"/>
      <c r="E1807" s="362"/>
      <c r="F1807" s="362"/>
      <c r="G1807" s="380"/>
      <c r="H1807" s="362"/>
      <c r="I1807" s="377"/>
      <c r="J1807" s="362"/>
      <c r="K1807" s="362"/>
      <c r="L1807" s="362"/>
      <c r="M1807" s="362"/>
      <c r="N1807" s="363" t="b">
        <v>0</v>
      </c>
      <c r="O1807" s="363" t="b">
        <v>0</v>
      </c>
      <c r="P1807" s="136"/>
      <c r="Q1807" s="425"/>
      <c r="R1807" s="425"/>
      <c r="S1807" s="425"/>
      <c r="T1807" s="425"/>
      <c r="U1807" s="425"/>
      <c r="V1807" s="425"/>
      <c r="W1807" s="425"/>
      <c r="X1807" s="425"/>
      <c r="Y1807" s="425"/>
      <c r="Z1807" s="425"/>
      <c r="AA1807" s="425"/>
      <c r="AB1807" s="425"/>
    </row>
    <row r="1808" hidden="1">
      <c r="A1808" s="538"/>
      <c r="B1808" s="408"/>
      <c r="C1808" s="9">
        <v>44434.0</v>
      </c>
      <c r="D1808" s="171"/>
      <c r="E1808" s="362"/>
      <c r="F1808" s="362"/>
      <c r="G1808" s="380"/>
      <c r="H1808" s="362"/>
      <c r="I1808" s="377"/>
      <c r="J1808" s="362"/>
      <c r="K1808" s="362"/>
      <c r="L1808" s="362"/>
      <c r="M1808" s="362"/>
      <c r="N1808" s="363" t="b">
        <v>0</v>
      </c>
      <c r="O1808" s="363" t="b">
        <v>0</v>
      </c>
      <c r="P1808" s="136"/>
      <c r="Q1808" s="425"/>
      <c r="R1808" s="425"/>
      <c r="S1808" s="425"/>
      <c r="T1808" s="425"/>
      <c r="U1808" s="425"/>
      <c r="V1808" s="425"/>
      <c r="W1808" s="425"/>
      <c r="X1808" s="425"/>
      <c r="Y1808" s="425"/>
      <c r="Z1808" s="425"/>
      <c r="AA1808" s="425"/>
      <c r="AB1808" s="425"/>
    </row>
    <row r="1809" hidden="1">
      <c r="A1809" s="538"/>
      <c r="B1809" s="429" t="s">
        <v>1389</v>
      </c>
      <c r="C1809" s="360"/>
      <c r="D1809" s="171"/>
      <c r="E1809" s="362"/>
      <c r="F1809" s="362"/>
      <c r="G1809" s="380"/>
      <c r="H1809" s="362"/>
      <c r="I1809" s="377"/>
      <c r="J1809" s="362"/>
      <c r="K1809" s="362"/>
      <c r="L1809" s="362"/>
      <c r="M1809" s="362"/>
      <c r="N1809" s="363" t="b">
        <v>0</v>
      </c>
      <c r="O1809" s="363" t="b">
        <v>0</v>
      </c>
      <c r="P1809" s="136"/>
      <c r="Q1809" s="425"/>
      <c r="R1809" s="425"/>
      <c r="S1809" s="425"/>
      <c r="T1809" s="425"/>
      <c r="U1809" s="425"/>
      <c r="V1809" s="425"/>
      <c r="W1809" s="425"/>
      <c r="X1809" s="425"/>
      <c r="Y1809" s="425"/>
      <c r="Z1809" s="425"/>
      <c r="AA1809" s="425"/>
      <c r="AB1809" s="425"/>
    </row>
    <row r="1810" hidden="1">
      <c r="A1810" s="538"/>
      <c r="B1810" s="412"/>
      <c r="C1810" s="360" t="s">
        <v>422</v>
      </c>
      <c r="D1810" s="171"/>
      <c r="E1810" s="362"/>
      <c r="F1810" s="362"/>
      <c r="G1810" s="380"/>
      <c r="H1810" s="362"/>
      <c r="I1810" s="377"/>
      <c r="J1810" s="362"/>
      <c r="K1810" s="362"/>
      <c r="L1810" s="362"/>
      <c r="M1810" s="362"/>
      <c r="N1810" s="363" t="b">
        <v>0</v>
      </c>
      <c r="O1810" s="363" t="b">
        <v>0</v>
      </c>
      <c r="P1810" s="136"/>
      <c r="Q1810" s="425"/>
      <c r="R1810" s="425"/>
      <c r="S1810" s="425"/>
      <c r="T1810" s="425"/>
      <c r="U1810" s="425"/>
      <c r="V1810" s="425"/>
      <c r="W1810" s="425"/>
      <c r="X1810" s="425"/>
      <c r="Y1810" s="425"/>
      <c r="Z1810" s="425"/>
      <c r="AA1810" s="425"/>
      <c r="AB1810" s="425"/>
    </row>
    <row r="1811" hidden="1">
      <c r="A1811" s="538"/>
      <c r="B1811" s="412"/>
      <c r="C1811" s="360" t="s">
        <v>422</v>
      </c>
      <c r="D1811" s="171"/>
      <c r="E1811" s="362"/>
      <c r="F1811" s="362"/>
      <c r="G1811" s="344"/>
      <c r="H1811" s="362"/>
      <c r="I1811" s="346" t="s">
        <v>1685</v>
      </c>
      <c r="J1811" s="362"/>
      <c r="K1811" s="362"/>
      <c r="L1811" s="362"/>
      <c r="M1811" s="362"/>
      <c r="N1811" s="363" t="b">
        <v>0</v>
      </c>
      <c r="O1811" s="363" t="b">
        <v>0</v>
      </c>
      <c r="P1811" s="136"/>
      <c r="Q1811" s="425"/>
      <c r="R1811" s="425"/>
      <c r="S1811" s="425"/>
      <c r="T1811" s="425"/>
      <c r="U1811" s="425"/>
      <c r="V1811" s="425"/>
      <c r="W1811" s="425"/>
      <c r="X1811" s="425"/>
      <c r="Y1811" s="425"/>
      <c r="Z1811" s="425"/>
      <c r="AA1811" s="425"/>
      <c r="AB1811" s="425"/>
    </row>
    <row r="1812" hidden="1">
      <c r="A1812" s="538"/>
      <c r="B1812" s="412"/>
      <c r="C1812" s="360" t="s">
        <v>422</v>
      </c>
      <c r="D1812" s="147" t="s">
        <v>389</v>
      </c>
      <c r="E1812" s="123" t="s">
        <v>1950</v>
      </c>
      <c r="F1812" s="123" t="s">
        <v>1951</v>
      </c>
      <c r="G1812" s="344" t="s">
        <v>50</v>
      </c>
      <c r="H1812" s="345" t="s">
        <v>2250</v>
      </c>
      <c r="I1812" s="346" t="s">
        <v>4271</v>
      </c>
      <c r="J1812" s="94" t="s">
        <v>4272</v>
      </c>
      <c r="K1812" s="345" t="s">
        <v>2248</v>
      </c>
      <c r="L1812" s="362"/>
      <c r="M1812" s="362"/>
      <c r="N1812" s="363" t="b">
        <v>0</v>
      </c>
      <c r="O1812" s="363" t="b">
        <v>0</v>
      </c>
      <c r="P1812" s="136"/>
      <c r="Q1812" s="425"/>
      <c r="R1812" s="425"/>
      <c r="S1812" s="425"/>
      <c r="T1812" s="425"/>
      <c r="U1812" s="425"/>
      <c r="V1812" s="425"/>
      <c r="W1812" s="425"/>
      <c r="X1812" s="425"/>
      <c r="Y1812" s="425"/>
      <c r="Z1812" s="425"/>
      <c r="AA1812" s="425"/>
      <c r="AB1812" s="425"/>
    </row>
    <row r="1813" hidden="1">
      <c r="A1813" s="538"/>
      <c r="B1813" s="412"/>
      <c r="C1813" s="360" t="s">
        <v>422</v>
      </c>
      <c r="D1813" s="147" t="s">
        <v>389</v>
      </c>
      <c r="E1813" s="123" t="s">
        <v>3621</v>
      </c>
      <c r="F1813" s="13" t="s">
        <v>3622</v>
      </c>
      <c r="G1813" s="344" t="s">
        <v>380</v>
      </c>
      <c r="H1813" s="345" t="s">
        <v>4273</v>
      </c>
      <c r="I1813" s="482" t="s">
        <v>4274</v>
      </c>
      <c r="J1813" s="94" t="s">
        <v>3624</v>
      </c>
      <c r="K1813" s="345" t="s">
        <v>2248</v>
      </c>
      <c r="L1813" s="362"/>
      <c r="M1813" s="362"/>
      <c r="N1813" s="363" t="b">
        <v>0</v>
      </c>
      <c r="O1813" s="363" t="b">
        <v>0</v>
      </c>
      <c r="P1813" s="136"/>
      <c r="Q1813" s="425"/>
      <c r="R1813" s="425"/>
      <c r="S1813" s="425"/>
      <c r="T1813" s="425"/>
      <c r="U1813" s="425"/>
      <c r="V1813" s="425"/>
      <c r="W1813" s="425"/>
      <c r="X1813" s="425"/>
      <c r="Y1813" s="425"/>
      <c r="Z1813" s="425"/>
      <c r="AA1813" s="425"/>
      <c r="AB1813" s="425"/>
    </row>
    <row r="1814" hidden="1">
      <c r="A1814" s="538"/>
      <c r="B1814" s="412"/>
      <c r="C1814" s="360" t="s">
        <v>422</v>
      </c>
      <c r="D1814" s="147" t="s">
        <v>389</v>
      </c>
      <c r="E1814" s="123" t="s">
        <v>1770</v>
      </c>
      <c r="F1814" s="123" t="s">
        <v>1771</v>
      </c>
      <c r="G1814" s="344" t="s">
        <v>248</v>
      </c>
      <c r="H1814" s="345" t="s">
        <v>3606</v>
      </c>
      <c r="I1814" s="346" t="s">
        <v>4275</v>
      </c>
      <c r="J1814" s="94" t="s">
        <v>2072</v>
      </c>
      <c r="K1814" s="345" t="s">
        <v>2248</v>
      </c>
      <c r="L1814" s="362"/>
      <c r="M1814" s="362"/>
      <c r="N1814" s="363" t="b">
        <v>0</v>
      </c>
      <c r="O1814" s="363" t="b">
        <v>0</v>
      </c>
      <c r="P1814" s="136"/>
      <c r="Q1814" s="425"/>
      <c r="R1814" s="425"/>
      <c r="S1814" s="425"/>
      <c r="T1814" s="425"/>
      <c r="U1814" s="425"/>
      <c r="V1814" s="425"/>
      <c r="W1814" s="425"/>
      <c r="X1814" s="425"/>
      <c r="Y1814" s="425"/>
      <c r="Z1814" s="425"/>
      <c r="AA1814" s="425"/>
      <c r="AB1814" s="425"/>
    </row>
    <row r="1815" hidden="1">
      <c r="A1815" s="538"/>
      <c r="B1815" s="415"/>
      <c r="C1815" s="360" t="s">
        <v>422</v>
      </c>
      <c r="D1815" s="171"/>
      <c r="E1815" s="362"/>
      <c r="F1815" s="362"/>
      <c r="G1815" s="380"/>
      <c r="H1815" s="362"/>
      <c r="I1815" s="377"/>
      <c r="J1815" s="362"/>
      <c r="K1815" s="362"/>
      <c r="L1815" s="362"/>
      <c r="M1815" s="362"/>
      <c r="N1815" s="363" t="b">
        <v>0</v>
      </c>
      <c r="O1815" s="363" t="b">
        <v>0</v>
      </c>
      <c r="P1815" s="136"/>
      <c r="Q1815" s="425"/>
      <c r="R1815" s="425"/>
      <c r="S1815" s="425"/>
      <c r="T1815" s="425"/>
      <c r="U1815" s="425"/>
      <c r="V1815" s="425"/>
      <c r="W1815" s="425"/>
      <c r="X1815" s="425"/>
      <c r="Y1815" s="425"/>
      <c r="Z1815" s="425"/>
      <c r="AA1815" s="425"/>
      <c r="AB1815" s="425"/>
    </row>
    <row r="1816" hidden="1">
      <c r="A1816" s="538"/>
      <c r="B1816" s="416"/>
      <c r="C1816" s="375"/>
      <c r="D1816" s="171"/>
      <c r="E1816" s="362"/>
      <c r="F1816" s="362"/>
      <c r="G1816" s="380"/>
      <c r="H1816" s="362"/>
      <c r="I1816" s="377"/>
      <c r="J1816" s="362"/>
      <c r="K1816" s="362"/>
      <c r="L1816" s="362"/>
      <c r="M1816" s="362"/>
      <c r="N1816" s="363" t="b">
        <v>0</v>
      </c>
      <c r="O1816" s="363" t="b">
        <v>0</v>
      </c>
      <c r="P1816" s="136"/>
      <c r="Q1816" s="425"/>
      <c r="R1816" s="425"/>
      <c r="S1816" s="425"/>
      <c r="T1816" s="425"/>
      <c r="U1816" s="425"/>
      <c r="V1816" s="425"/>
      <c r="W1816" s="425"/>
      <c r="X1816" s="425"/>
      <c r="Y1816" s="425"/>
      <c r="Z1816" s="425"/>
      <c r="AA1816" s="425"/>
      <c r="AB1816" s="425"/>
    </row>
    <row r="1817" hidden="1">
      <c r="A1817" s="538"/>
      <c r="B1817" s="429" t="s">
        <v>13</v>
      </c>
      <c r="C1817" s="360" t="s">
        <v>1150</v>
      </c>
      <c r="D1817" s="171"/>
      <c r="E1817" s="362"/>
      <c r="F1817" s="362"/>
      <c r="G1817" s="380"/>
      <c r="H1817" s="362"/>
      <c r="I1817" s="377"/>
      <c r="J1817" s="362"/>
      <c r="K1817" s="362"/>
      <c r="L1817" s="362"/>
      <c r="M1817" s="362"/>
      <c r="N1817" s="363" t="b">
        <v>0</v>
      </c>
      <c r="O1817" s="363" t="b">
        <v>0</v>
      </c>
      <c r="P1817" s="136"/>
      <c r="Q1817" s="425"/>
      <c r="R1817" s="425"/>
      <c r="S1817" s="425"/>
      <c r="T1817" s="425"/>
      <c r="U1817" s="425"/>
      <c r="V1817" s="425"/>
      <c r="W1817" s="425"/>
      <c r="X1817" s="425"/>
      <c r="Y1817" s="425"/>
      <c r="Z1817" s="425"/>
      <c r="AA1817" s="425"/>
      <c r="AB1817" s="425"/>
    </row>
    <row r="1818" hidden="1">
      <c r="A1818" s="538"/>
      <c r="B1818" s="412"/>
      <c r="C1818" s="360" t="s">
        <v>1150</v>
      </c>
      <c r="D1818" s="147" t="s">
        <v>389</v>
      </c>
      <c r="E1818" s="152" t="s">
        <v>4208</v>
      </c>
      <c r="F1818" s="152" t="s">
        <v>4209</v>
      </c>
      <c r="G1818" s="540" t="s">
        <v>347</v>
      </c>
      <c r="H1818" s="445" t="s">
        <v>4210</v>
      </c>
      <c r="I1818" s="144" t="s">
        <v>4211</v>
      </c>
      <c r="J1818" s="144" t="s">
        <v>4212</v>
      </c>
      <c r="K1818" s="362"/>
      <c r="L1818" s="362"/>
      <c r="M1818" s="362"/>
      <c r="N1818" s="363" t="b">
        <v>0</v>
      </c>
      <c r="O1818" s="363" t="b">
        <v>0</v>
      </c>
      <c r="P1818" s="136"/>
      <c r="Q1818" s="425"/>
      <c r="R1818" s="425"/>
      <c r="S1818" s="425"/>
      <c r="T1818" s="425"/>
      <c r="U1818" s="425"/>
      <c r="V1818" s="425"/>
      <c r="W1818" s="425"/>
      <c r="X1818" s="425"/>
      <c r="Y1818" s="425"/>
      <c r="Z1818" s="425"/>
      <c r="AA1818" s="425"/>
      <c r="AB1818" s="425"/>
    </row>
    <row r="1819" hidden="1">
      <c r="A1819" s="538"/>
      <c r="B1819" s="412"/>
      <c r="C1819" s="360" t="s">
        <v>1150</v>
      </c>
      <c r="D1819" s="236" t="s">
        <v>389</v>
      </c>
      <c r="E1819" s="13" t="s">
        <v>4276</v>
      </c>
      <c r="F1819" s="13" t="s">
        <v>4277</v>
      </c>
      <c r="G1819" s="213" t="s">
        <v>50</v>
      </c>
      <c r="H1819" s="236" t="s">
        <v>815</v>
      </c>
      <c r="I1819" s="499" t="s">
        <v>4278</v>
      </c>
      <c r="J1819" s="94" t="s">
        <v>4279</v>
      </c>
      <c r="K1819" s="7"/>
      <c r="L1819" s="362"/>
      <c r="M1819" s="362"/>
      <c r="N1819" s="363" t="b">
        <v>0</v>
      </c>
      <c r="O1819" s="363" t="b">
        <v>0</v>
      </c>
      <c r="P1819" s="136"/>
      <c r="Q1819" s="425"/>
      <c r="R1819" s="425"/>
      <c r="S1819" s="425"/>
      <c r="T1819" s="425"/>
      <c r="U1819" s="425"/>
      <c r="V1819" s="425"/>
      <c r="W1819" s="425"/>
      <c r="X1819" s="425"/>
      <c r="Y1819" s="425"/>
      <c r="Z1819" s="425"/>
      <c r="AA1819" s="425"/>
      <c r="AB1819" s="425"/>
    </row>
    <row r="1820" hidden="1">
      <c r="A1820" s="538"/>
      <c r="B1820" s="412"/>
      <c r="C1820" s="360" t="s">
        <v>1150</v>
      </c>
      <c r="D1820" s="7"/>
      <c r="E1820" s="13"/>
      <c r="F1820" s="13"/>
      <c r="G1820" s="129"/>
      <c r="H1820" s="7"/>
      <c r="I1820" s="67"/>
      <c r="J1820" s="97"/>
      <c r="K1820" s="97"/>
      <c r="L1820" s="362"/>
      <c r="M1820" s="362"/>
      <c r="N1820" s="363" t="b">
        <v>0</v>
      </c>
      <c r="O1820" s="363" t="b">
        <v>0</v>
      </c>
      <c r="P1820" s="136"/>
      <c r="Q1820" s="425"/>
      <c r="R1820" s="425"/>
      <c r="S1820" s="425"/>
      <c r="T1820" s="425"/>
      <c r="U1820" s="425"/>
      <c r="V1820" s="425"/>
      <c r="W1820" s="425"/>
      <c r="X1820" s="425"/>
      <c r="Y1820" s="425"/>
      <c r="Z1820" s="425"/>
      <c r="AA1820" s="425"/>
      <c r="AB1820" s="425"/>
    </row>
    <row r="1821" hidden="1">
      <c r="A1821" s="538"/>
      <c r="B1821" s="412"/>
      <c r="C1821" s="360" t="s">
        <v>1150</v>
      </c>
      <c r="D1821" s="147" t="s">
        <v>389</v>
      </c>
      <c r="E1821" s="13" t="s">
        <v>4280</v>
      </c>
      <c r="F1821" s="13" t="s">
        <v>4281</v>
      </c>
      <c r="G1821" s="540" t="s">
        <v>248</v>
      </c>
      <c r="H1821" s="445" t="s">
        <v>820</v>
      </c>
      <c r="I1821" s="484" t="s">
        <v>4282</v>
      </c>
      <c r="J1821" s="94" t="s">
        <v>4283</v>
      </c>
      <c r="K1821" s="345" t="s">
        <v>4284</v>
      </c>
      <c r="L1821" s="362"/>
      <c r="M1821" s="362"/>
      <c r="N1821" s="363" t="b">
        <v>0</v>
      </c>
      <c r="O1821" s="363" t="b">
        <v>0</v>
      </c>
      <c r="P1821" s="136"/>
      <c r="Q1821" s="425"/>
      <c r="R1821" s="425"/>
      <c r="S1821" s="425"/>
      <c r="T1821" s="425"/>
      <c r="U1821" s="425"/>
      <c r="V1821" s="425"/>
      <c r="W1821" s="425"/>
      <c r="X1821" s="425"/>
      <c r="Y1821" s="425"/>
      <c r="Z1821" s="425"/>
      <c r="AA1821" s="425"/>
      <c r="AB1821" s="425"/>
    </row>
    <row r="1822" hidden="1">
      <c r="A1822" s="538"/>
      <c r="B1822" s="412"/>
      <c r="C1822" s="360" t="s">
        <v>1150</v>
      </c>
      <c r="D1822" s="171"/>
      <c r="E1822" s="362"/>
      <c r="F1822" s="362"/>
      <c r="G1822" s="380"/>
      <c r="H1822" s="362"/>
      <c r="I1822" s="377"/>
      <c r="J1822" s="362"/>
      <c r="K1822" s="362"/>
      <c r="L1822" s="362"/>
      <c r="M1822" s="362"/>
      <c r="N1822" s="363" t="b">
        <v>0</v>
      </c>
      <c r="O1822" s="363" t="b">
        <v>0</v>
      </c>
      <c r="P1822" s="136"/>
      <c r="Q1822" s="425"/>
      <c r="R1822" s="425"/>
      <c r="S1822" s="425"/>
      <c r="T1822" s="425"/>
      <c r="U1822" s="425"/>
      <c r="V1822" s="425"/>
      <c r="W1822" s="425"/>
      <c r="X1822" s="425"/>
      <c r="Y1822" s="425"/>
      <c r="Z1822" s="425"/>
      <c r="AA1822" s="425"/>
      <c r="AB1822" s="425"/>
    </row>
    <row r="1823" hidden="1">
      <c r="A1823" s="538"/>
      <c r="B1823" s="412"/>
      <c r="C1823" s="360" t="s">
        <v>1150</v>
      </c>
      <c r="D1823" s="171"/>
      <c r="E1823" s="362"/>
      <c r="F1823" s="362"/>
      <c r="G1823" s="380"/>
      <c r="H1823" s="362"/>
      <c r="I1823" s="377"/>
      <c r="J1823" s="362"/>
      <c r="K1823" s="362"/>
      <c r="L1823" s="362"/>
      <c r="M1823" s="362"/>
      <c r="N1823" s="363" t="b">
        <v>0</v>
      </c>
      <c r="O1823" s="363" t="b">
        <v>0</v>
      </c>
      <c r="P1823" s="136"/>
      <c r="Q1823" s="425"/>
      <c r="R1823" s="425"/>
      <c r="S1823" s="425"/>
      <c r="T1823" s="425"/>
      <c r="U1823" s="425"/>
      <c r="V1823" s="425"/>
      <c r="W1823" s="425"/>
      <c r="X1823" s="425"/>
      <c r="Y1823" s="425"/>
      <c r="Z1823" s="425"/>
      <c r="AA1823" s="425"/>
      <c r="AB1823" s="425"/>
    </row>
    <row r="1824" hidden="1">
      <c r="A1824" s="538"/>
      <c r="B1824" s="415"/>
      <c r="C1824" s="360"/>
      <c r="D1824" s="171"/>
      <c r="E1824" s="362"/>
      <c r="F1824" s="362"/>
      <c r="G1824" s="380"/>
      <c r="H1824" s="362"/>
      <c r="I1824" s="377"/>
      <c r="J1824" s="362"/>
      <c r="K1824" s="362"/>
      <c r="L1824" s="362"/>
      <c r="M1824" s="362"/>
      <c r="N1824" s="363" t="b">
        <v>0</v>
      </c>
      <c r="O1824" s="363" t="b">
        <v>0</v>
      </c>
      <c r="P1824" s="136"/>
      <c r="Q1824" s="425"/>
      <c r="R1824" s="425"/>
      <c r="S1824" s="425"/>
      <c r="T1824" s="425"/>
      <c r="U1824" s="425"/>
      <c r="V1824" s="425"/>
      <c r="W1824" s="425"/>
      <c r="X1824" s="425"/>
      <c r="Y1824" s="425"/>
      <c r="Z1824" s="425"/>
      <c r="AA1824" s="425"/>
      <c r="AB1824" s="425"/>
    </row>
    <row r="1825" hidden="1">
      <c r="A1825" s="538"/>
      <c r="B1825" s="408"/>
      <c r="C1825" s="9">
        <v>44435.0</v>
      </c>
      <c r="D1825" s="171"/>
      <c r="E1825" s="362"/>
      <c r="F1825" s="362"/>
      <c r="G1825" s="380"/>
      <c r="H1825" s="362"/>
      <c r="I1825" s="377"/>
      <c r="J1825" s="362"/>
      <c r="K1825" s="362"/>
      <c r="L1825" s="362"/>
      <c r="M1825" s="362"/>
      <c r="N1825" s="363" t="b">
        <v>0</v>
      </c>
      <c r="O1825" s="363" t="b">
        <v>0</v>
      </c>
      <c r="P1825" s="136"/>
      <c r="Q1825" s="425"/>
      <c r="R1825" s="425"/>
      <c r="S1825" s="425"/>
      <c r="T1825" s="425"/>
      <c r="U1825" s="425"/>
      <c r="V1825" s="425"/>
      <c r="W1825" s="425"/>
      <c r="X1825" s="425"/>
      <c r="Y1825" s="425"/>
      <c r="Z1825" s="425"/>
      <c r="AA1825" s="425"/>
      <c r="AB1825" s="425"/>
    </row>
    <row r="1826" hidden="1">
      <c r="A1826" s="538"/>
      <c r="B1826" s="429" t="s">
        <v>1389</v>
      </c>
      <c r="C1826" s="360"/>
      <c r="D1826" s="171" t="s">
        <v>389</v>
      </c>
      <c r="E1826" s="123" t="s">
        <v>3668</v>
      </c>
      <c r="F1826" s="123" t="s">
        <v>3669</v>
      </c>
      <c r="G1826" s="380">
        <v>0.4583333333333333</v>
      </c>
      <c r="H1826" s="362" t="s">
        <v>4285</v>
      </c>
      <c r="I1826" s="377" t="s">
        <v>4286</v>
      </c>
      <c r="J1826" s="362" t="s">
        <v>3671</v>
      </c>
      <c r="K1826" s="362"/>
      <c r="L1826" s="362"/>
      <c r="M1826" s="362"/>
      <c r="N1826" s="363" t="b">
        <v>0</v>
      </c>
      <c r="O1826" s="363" t="b">
        <v>0</v>
      </c>
      <c r="P1826" s="136"/>
      <c r="Q1826" s="425"/>
      <c r="R1826" s="425"/>
      <c r="S1826" s="425"/>
      <c r="T1826" s="425"/>
      <c r="U1826" s="425"/>
      <c r="V1826" s="425"/>
      <c r="W1826" s="425"/>
      <c r="X1826" s="425"/>
      <c r="Y1826" s="425"/>
      <c r="Z1826" s="425"/>
      <c r="AA1826" s="425"/>
      <c r="AB1826" s="425"/>
    </row>
    <row r="1827" hidden="1">
      <c r="A1827" s="538"/>
      <c r="B1827" s="412"/>
      <c r="C1827" s="360" t="s">
        <v>422</v>
      </c>
      <c r="D1827" s="171"/>
      <c r="E1827" s="345" t="s">
        <v>4287</v>
      </c>
      <c r="F1827" s="362"/>
      <c r="G1827" s="380"/>
      <c r="H1827" s="362"/>
      <c r="I1827" s="377"/>
      <c r="J1827" s="362"/>
      <c r="K1827" s="362"/>
      <c r="L1827" s="362"/>
      <c r="M1827" s="362"/>
      <c r="N1827" s="363" t="b">
        <v>0</v>
      </c>
      <c r="O1827" s="363" t="b">
        <v>0</v>
      </c>
      <c r="P1827" s="136"/>
      <c r="Q1827" s="425"/>
      <c r="R1827" s="425"/>
      <c r="S1827" s="425"/>
      <c r="T1827" s="425"/>
      <c r="U1827" s="425"/>
      <c r="V1827" s="425"/>
      <c r="W1827" s="425"/>
      <c r="X1827" s="425"/>
      <c r="Y1827" s="425"/>
      <c r="Z1827" s="425"/>
      <c r="AA1827" s="425"/>
      <c r="AB1827" s="425"/>
    </row>
    <row r="1828" hidden="1">
      <c r="A1828" s="538"/>
      <c r="B1828" s="412"/>
      <c r="C1828" s="360" t="s">
        <v>422</v>
      </c>
      <c r="D1828" s="171"/>
      <c r="E1828" s="362"/>
      <c r="F1828" s="362"/>
      <c r="G1828" s="344"/>
      <c r="H1828" s="362"/>
      <c r="I1828" s="377"/>
      <c r="J1828" s="362"/>
      <c r="K1828" s="362"/>
      <c r="L1828" s="362"/>
      <c r="M1828" s="362"/>
      <c r="N1828" s="363" t="b">
        <v>0</v>
      </c>
      <c r="O1828" s="363" t="b">
        <v>0</v>
      </c>
      <c r="P1828" s="136"/>
      <c r="Q1828" s="425"/>
      <c r="R1828" s="425"/>
      <c r="S1828" s="425"/>
      <c r="T1828" s="425"/>
      <c r="U1828" s="425"/>
      <c r="V1828" s="425"/>
      <c r="W1828" s="425"/>
      <c r="X1828" s="425"/>
      <c r="Y1828" s="425"/>
      <c r="Z1828" s="425"/>
      <c r="AA1828" s="425"/>
      <c r="AB1828" s="425"/>
    </row>
    <row r="1829" hidden="1">
      <c r="A1829" s="538"/>
      <c r="B1829" s="412"/>
      <c r="C1829" s="360" t="s">
        <v>422</v>
      </c>
      <c r="D1829" s="147" t="s">
        <v>97</v>
      </c>
      <c r="E1829" s="13" t="s">
        <v>3641</v>
      </c>
      <c r="F1829" s="13" t="s">
        <v>3642</v>
      </c>
      <c r="G1829" s="380">
        <v>0.6666666666666666</v>
      </c>
      <c r="H1829" s="345" t="s">
        <v>1885</v>
      </c>
      <c r="I1829" s="346" t="s">
        <v>4288</v>
      </c>
      <c r="J1829" s="94" t="s">
        <v>2406</v>
      </c>
      <c r="K1829" s="362"/>
      <c r="L1829" s="362"/>
      <c r="M1829" s="362"/>
      <c r="N1829" s="363" t="b">
        <v>0</v>
      </c>
      <c r="O1829" s="363" t="b">
        <v>0</v>
      </c>
      <c r="P1829" s="136"/>
      <c r="Q1829" s="425"/>
      <c r="R1829" s="425"/>
      <c r="S1829" s="425"/>
      <c r="T1829" s="425"/>
      <c r="U1829" s="425"/>
      <c r="V1829" s="425"/>
      <c r="W1829" s="425"/>
      <c r="X1829" s="425"/>
      <c r="Y1829" s="425"/>
      <c r="Z1829" s="425"/>
      <c r="AA1829" s="425"/>
      <c r="AB1829" s="425"/>
    </row>
    <row r="1830" hidden="1">
      <c r="A1830" s="538"/>
      <c r="B1830" s="412"/>
      <c r="C1830" s="360" t="s">
        <v>422</v>
      </c>
      <c r="D1830" s="147"/>
      <c r="E1830" s="13"/>
      <c r="F1830" s="13"/>
      <c r="G1830" s="380"/>
      <c r="H1830" s="345"/>
      <c r="I1830" s="346"/>
      <c r="J1830" s="345"/>
      <c r="K1830" s="362"/>
      <c r="L1830" s="362"/>
      <c r="M1830" s="362"/>
      <c r="N1830" s="363" t="b">
        <v>0</v>
      </c>
      <c r="O1830" s="363" t="b">
        <v>0</v>
      </c>
      <c r="P1830" s="136"/>
      <c r="Q1830" s="425"/>
      <c r="R1830" s="425"/>
      <c r="S1830" s="425"/>
      <c r="T1830" s="425"/>
      <c r="U1830" s="425"/>
      <c r="V1830" s="425"/>
      <c r="W1830" s="425"/>
      <c r="X1830" s="425"/>
      <c r="Y1830" s="425"/>
      <c r="Z1830" s="425"/>
      <c r="AA1830" s="425"/>
      <c r="AB1830" s="425"/>
    </row>
    <row r="1831" hidden="1">
      <c r="A1831" s="538"/>
      <c r="B1831" s="412"/>
      <c r="C1831" s="360" t="s">
        <v>422</v>
      </c>
      <c r="D1831" s="171"/>
      <c r="E1831" s="362"/>
      <c r="F1831" s="362"/>
      <c r="G1831" s="344"/>
      <c r="H1831" s="362"/>
      <c r="I1831" s="377"/>
      <c r="J1831" s="362"/>
      <c r="K1831" s="362"/>
      <c r="L1831" s="362"/>
      <c r="M1831" s="362"/>
      <c r="N1831" s="363" t="b">
        <v>0</v>
      </c>
      <c r="O1831" s="363" t="b">
        <v>0</v>
      </c>
      <c r="P1831" s="136"/>
      <c r="Q1831" s="425"/>
      <c r="R1831" s="425"/>
      <c r="S1831" s="425"/>
      <c r="T1831" s="425"/>
      <c r="U1831" s="425"/>
      <c r="V1831" s="425"/>
      <c r="W1831" s="425"/>
      <c r="X1831" s="425"/>
      <c r="Y1831" s="425"/>
      <c r="Z1831" s="425"/>
      <c r="AA1831" s="425"/>
      <c r="AB1831" s="425"/>
    </row>
    <row r="1832" hidden="1">
      <c r="A1832" s="538"/>
      <c r="B1832" s="415"/>
      <c r="C1832" s="360" t="s">
        <v>422</v>
      </c>
      <c r="D1832" s="171"/>
      <c r="E1832" s="362"/>
      <c r="F1832" s="362"/>
      <c r="G1832" s="380"/>
      <c r="H1832" s="362"/>
      <c r="I1832" s="377"/>
      <c r="J1832" s="362"/>
      <c r="K1832" s="362"/>
      <c r="L1832" s="362"/>
      <c r="M1832" s="362"/>
      <c r="N1832" s="363" t="b">
        <v>0</v>
      </c>
      <c r="O1832" s="363" t="b">
        <v>0</v>
      </c>
      <c r="P1832" s="136"/>
      <c r="Q1832" s="425"/>
      <c r="R1832" s="425"/>
      <c r="S1832" s="425"/>
      <c r="T1832" s="425"/>
      <c r="U1832" s="425"/>
      <c r="V1832" s="425"/>
      <c r="W1832" s="425"/>
      <c r="X1832" s="425"/>
      <c r="Y1832" s="425"/>
      <c r="Z1832" s="425"/>
      <c r="AA1832" s="425"/>
      <c r="AB1832" s="425"/>
    </row>
    <row r="1833" hidden="1">
      <c r="A1833" s="538"/>
      <c r="B1833" s="416"/>
      <c r="C1833" s="375"/>
      <c r="D1833" s="171"/>
      <c r="E1833" s="362"/>
      <c r="F1833" s="362"/>
      <c r="G1833" s="380"/>
      <c r="H1833" s="362"/>
      <c r="I1833" s="377"/>
      <c r="J1833" s="362"/>
      <c r="K1833" s="362"/>
      <c r="L1833" s="362"/>
      <c r="M1833" s="362"/>
      <c r="N1833" s="363" t="b">
        <v>0</v>
      </c>
      <c r="O1833" s="363" t="b">
        <v>0</v>
      </c>
      <c r="P1833" s="136"/>
      <c r="Q1833" s="425"/>
      <c r="R1833" s="425"/>
      <c r="S1833" s="425"/>
      <c r="T1833" s="425"/>
      <c r="U1833" s="425"/>
      <c r="V1833" s="425"/>
      <c r="W1833" s="425"/>
      <c r="X1833" s="425"/>
      <c r="Y1833" s="425"/>
      <c r="Z1833" s="425"/>
      <c r="AA1833" s="425"/>
      <c r="AB1833" s="425"/>
    </row>
    <row r="1834" hidden="1">
      <c r="A1834" s="538"/>
      <c r="B1834" s="429" t="s">
        <v>13</v>
      </c>
      <c r="C1834" s="360" t="s">
        <v>1150</v>
      </c>
      <c r="D1834" s="171"/>
      <c r="E1834" s="362"/>
      <c r="F1834" s="362"/>
      <c r="G1834" s="380"/>
      <c r="H1834" s="362"/>
      <c r="I1834" s="377"/>
      <c r="J1834" s="362"/>
      <c r="K1834" s="362"/>
      <c r="L1834" s="362"/>
      <c r="M1834" s="362"/>
      <c r="N1834" s="363" t="b">
        <v>0</v>
      </c>
      <c r="O1834" s="363" t="b">
        <v>0</v>
      </c>
      <c r="P1834" s="136"/>
      <c r="Q1834" s="425"/>
      <c r="R1834" s="425"/>
      <c r="S1834" s="425"/>
      <c r="T1834" s="425"/>
      <c r="U1834" s="425"/>
      <c r="V1834" s="425"/>
      <c r="W1834" s="425"/>
      <c r="X1834" s="425"/>
      <c r="Y1834" s="425"/>
      <c r="Z1834" s="425"/>
      <c r="AA1834" s="425"/>
      <c r="AB1834" s="425"/>
    </row>
    <row r="1835" hidden="1">
      <c r="A1835" s="538"/>
      <c r="B1835" s="412"/>
      <c r="C1835" s="360" t="s">
        <v>1150</v>
      </c>
      <c r="D1835" s="171"/>
      <c r="E1835" s="362"/>
      <c r="F1835" s="362"/>
      <c r="G1835" s="380"/>
      <c r="H1835" s="362"/>
      <c r="I1835" s="377"/>
      <c r="J1835" s="362"/>
      <c r="K1835" s="362"/>
      <c r="L1835" s="362"/>
      <c r="M1835" s="362"/>
      <c r="N1835" s="363" t="b">
        <v>0</v>
      </c>
      <c r="O1835" s="363" t="b">
        <v>0</v>
      </c>
      <c r="P1835" s="136"/>
      <c r="Q1835" s="425"/>
      <c r="R1835" s="425"/>
      <c r="S1835" s="425"/>
      <c r="T1835" s="425"/>
      <c r="U1835" s="425"/>
      <c r="V1835" s="425"/>
      <c r="W1835" s="425"/>
      <c r="X1835" s="425"/>
      <c r="Y1835" s="425"/>
      <c r="Z1835" s="425"/>
      <c r="AA1835" s="425"/>
      <c r="AB1835" s="425"/>
    </row>
    <row r="1836" hidden="1">
      <c r="A1836" s="538"/>
      <c r="B1836" s="412"/>
      <c r="C1836" s="360" t="s">
        <v>1150</v>
      </c>
      <c r="D1836" s="7"/>
      <c r="E1836" s="13"/>
      <c r="F1836" s="13"/>
      <c r="G1836" s="66"/>
      <c r="H1836" s="97"/>
      <c r="I1836" s="94"/>
      <c r="J1836" s="94"/>
      <c r="K1836" s="362"/>
      <c r="L1836" s="362"/>
      <c r="M1836" s="362"/>
      <c r="N1836" s="363" t="b">
        <v>0</v>
      </c>
      <c r="O1836" s="363" t="b">
        <v>0</v>
      </c>
      <c r="P1836" s="136"/>
      <c r="Q1836" s="425"/>
      <c r="R1836" s="425"/>
      <c r="S1836" s="425"/>
      <c r="T1836" s="425"/>
      <c r="U1836" s="425"/>
      <c r="V1836" s="425"/>
      <c r="W1836" s="425"/>
      <c r="X1836" s="425"/>
      <c r="Y1836" s="425"/>
      <c r="Z1836" s="425"/>
      <c r="AA1836" s="425"/>
      <c r="AB1836" s="425"/>
    </row>
    <row r="1837" hidden="1">
      <c r="A1837" s="538"/>
      <c r="B1837" s="412"/>
      <c r="C1837" s="360" t="s">
        <v>1150</v>
      </c>
      <c r="D1837" s="147" t="s">
        <v>389</v>
      </c>
      <c r="E1837" s="13" t="s">
        <v>4289</v>
      </c>
      <c r="F1837" s="13" t="s">
        <v>4290</v>
      </c>
      <c r="G1837" s="380">
        <v>0.5833333333333334</v>
      </c>
      <c r="H1837" s="97" t="s">
        <v>4291</v>
      </c>
      <c r="I1837" s="94" t="s">
        <v>4292</v>
      </c>
      <c r="J1837" s="94" t="s">
        <v>4293</v>
      </c>
      <c r="K1837" s="362"/>
      <c r="L1837" s="362"/>
      <c r="M1837" s="362"/>
      <c r="N1837" s="363" t="b">
        <v>0</v>
      </c>
      <c r="O1837" s="363" t="b">
        <v>0</v>
      </c>
      <c r="P1837" s="136"/>
      <c r="Q1837" s="425"/>
      <c r="R1837" s="425"/>
      <c r="S1837" s="425"/>
      <c r="T1837" s="425"/>
      <c r="U1837" s="425"/>
      <c r="V1837" s="425"/>
      <c r="W1837" s="425"/>
      <c r="X1837" s="425"/>
      <c r="Y1837" s="425"/>
      <c r="Z1837" s="425"/>
      <c r="AA1837" s="425"/>
      <c r="AB1837" s="425"/>
    </row>
    <row r="1838" hidden="1">
      <c r="A1838" s="538"/>
      <c r="B1838" s="412"/>
      <c r="C1838" s="360" t="s">
        <v>1150</v>
      </c>
      <c r="D1838" s="147" t="s">
        <v>389</v>
      </c>
      <c r="E1838" s="13" t="s">
        <v>4294</v>
      </c>
      <c r="F1838" s="13" t="s">
        <v>4295</v>
      </c>
      <c r="G1838" s="380">
        <v>0.6666666666666666</v>
      </c>
      <c r="H1838" s="345" t="s">
        <v>4296</v>
      </c>
      <c r="I1838" s="94" t="s">
        <v>4297</v>
      </c>
      <c r="J1838" s="94" t="s">
        <v>4298</v>
      </c>
      <c r="K1838" s="362"/>
      <c r="L1838" s="362"/>
      <c r="M1838" s="362"/>
      <c r="N1838" s="363" t="b">
        <v>0</v>
      </c>
      <c r="O1838" s="363" t="b">
        <v>0</v>
      </c>
      <c r="P1838" s="136"/>
      <c r="Q1838" s="425"/>
      <c r="R1838" s="425"/>
      <c r="S1838" s="425"/>
      <c r="T1838" s="425"/>
      <c r="U1838" s="425"/>
      <c r="V1838" s="425"/>
      <c r="W1838" s="425"/>
      <c r="X1838" s="425"/>
      <c r="Y1838" s="425"/>
      <c r="Z1838" s="425"/>
      <c r="AA1838" s="425"/>
      <c r="AB1838" s="425"/>
    </row>
    <row r="1839" hidden="1">
      <c r="A1839" s="538"/>
      <c r="B1839" s="412"/>
      <c r="C1839" s="360" t="s">
        <v>1150</v>
      </c>
      <c r="D1839" s="147" t="s">
        <v>389</v>
      </c>
      <c r="E1839" s="13" t="s">
        <v>4299</v>
      </c>
      <c r="F1839" s="13" t="s">
        <v>4300</v>
      </c>
      <c r="G1839" s="380">
        <v>0.75</v>
      </c>
      <c r="H1839" s="97" t="s">
        <v>4301</v>
      </c>
      <c r="I1839" s="94" t="s">
        <v>4302</v>
      </c>
      <c r="J1839" s="94" t="s">
        <v>4303</v>
      </c>
      <c r="K1839" s="362"/>
      <c r="L1839" s="362"/>
      <c r="M1839" s="362"/>
      <c r="N1839" s="363" t="b">
        <v>0</v>
      </c>
      <c r="O1839" s="363" t="b">
        <v>0</v>
      </c>
      <c r="P1839" s="136"/>
      <c r="Q1839" s="425"/>
      <c r="R1839" s="425"/>
      <c r="S1839" s="425"/>
      <c r="T1839" s="425"/>
      <c r="U1839" s="425"/>
      <c r="V1839" s="425"/>
      <c r="W1839" s="425"/>
      <c r="X1839" s="425"/>
      <c r="Y1839" s="425"/>
      <c r="Z1839" s="425"/>
      <c r="AA1839" s="425"/>
      <c r="AB1839" s="425"/>
    </row>
    <row r="1840" hidden="1">
      <c r="A1840" s="538"/>
      <c r="B1840" s="415"/>
      <c r="C1840" s="360"/>
      <c r="D1840" s="147" t="s">
        <v>389</v>
      </c>
      <c r="E1840" s="13" t="s">
        <v>4304</v>
      </c>
      <c r="F1840" s="13" t="s">
        <v>4305</v>
      </c>
      <c r="G1840" s="380">
        <v>0.5</v>
      </c>
      <c r="H1840" s="97" t="s">
        <v>4306</v>
      </c>
      <c r="I1840" s="94" t="s">
        <v>4307</v>
      </c>
      <c r="J1840" s="94" t="s">
        <v>4308</v>
      </c>
      <c r="K1840" s="362"/>
      <c r="L1840" s="362"/>
      <c r="M1840" s="362"/>
      <c r="N1840" s="363" t="b">
        <v>0</v>
      </c>
      <c r="O1840" s="363" t="b">
        <v>0</v>
      </c>
      <c r="P1840" s="136"/>
      <c r="Q1840" s="425"/>
      <c r="R1840" s="425"/>
      <c r="S1840" s="425"/>
      <c r="T1840" s="425"/>
      <c r="U1840" s="425"/>
      <c r="V1840" s="425"/>
      <c r="W1840" s="425"/>
      <c r="X1840" s="425"/>
      <c r="Y1840" s="425"/>
      <c r="Z1840" s="425"/>
      <c r="AA1840" s="425"/>
      <c r="AB1840" s="425"/>
    </row>
    <row r="1841" hidden="1">
      <c r="A1841" s="538"/>
      <c r="B1841" s="408"/>
      <c r="C1841" s="9">
        <v>44438.0</v>
      </c>
      <c r="D1841" s="171"/>
      <c r="E1841" s="509"/>
      <c r="F1841" s="509"/>
      <c r="G1841" s="544"/>
      <c r="H1841" s="509"/>
      <c r="I1841" s="377"/>
      <c r="J1841" s="362"/>
      <c r="K1841" s="362"/>
      <c r="L1841" s="362"/>
      <c r="M1841" s="362"/>
      <c r="N1841" s="363" t="b">
        <v>0</v>
      </c>
      <c r="O1841" s="363" t="b">
        <v>0</v>
      </c>
      <c r="P1841" s="136"/>
      <c r="Q1841" s="425"/>
      <c r="R1841" s="425"/>
      <c r="S1841" s="425"/>
      <c r="T1841" s="425"/>
      <c r="U1841" s="425"/>
      <c r="V1841" s="425"/>
      <c r="W1841" s="425"/>
      <c r="X1841" s="425"/>
      <c r="Y1841" s="425"/>
      <c r="Z1841" s="425"/>
      <c r="AA1841" s="425"/>
      <c r="AB1841" s="425"/>
    </row>
    <row r="1842" hidden="1">
      <c r="A1842" s="538"/>
      <c r="B1842" s="429" t="s">
        <v>1389</v>
      </c>
      <c r="C1842" s="360"/>
      <c r="D1842" s="171"/>
      <c r="E1842" s="509"/>
      <c r="F1842" s="509"/>
      <c r="G1842" s="544"/>
      <c r="H1842" s="509"/>
      <c r="I1842" s="377"/>
      <c r="J1842" s="362"/>
      <c r="K1842" s="362"/>
      <c r="L1842" s="362"/>
      <c r="M1842" s="362"/>
      <c r="N1842" s="363" t="b">
        <v>0</v>
      </c>
      <c r="O1842" s="363" t="b">
        <v>0</v>
      </c>
      <c r="P1842" s="136"/>
      <c r="Q1842" s="425"/>
      <c r="R1842" s="425"/>
      <c r="S1842" s="425"/>
      <c r="T1842" s="425"/>
      <c r="U1842" s="425"/>
      <c r="V1842" s="425"/>
      <c r="W1842" s="425"/>
      <c r="X1842" s="425"/>
      <c r="Y1842" s="425"/>
      <c r="Z1842" s="425"/>
      <c r="AA1842" s="425"/>
      <c r="AB1842" s="425"/>
    </row>
    <row r="1843" ht="17.25" hidden="1" customHeight="1">
      <c r="A1843" s="538"/>
      <c r="B1843" s="412"/>
      <c r="C1843" s="360" t="s">
        <v>422</v>
      </c>
      <c r="D1843" s="171"/>
      <c r="E1843" s="511" t="s">
        <v>283</v>
      </c>
      <c r="F1843" s="512"/>
      <c r="G1843" s="545"/>
      <c r="H1843" s="509"/>
      <c r="I1843" s="377"/>
      <c r="J1843" s="362"/>
      <c r="K1843" s="362"/>
      <c r="L1843" s="362"/>
      <c r="M1843" s="362"/>
      <c r="N1843" s="363" t="b">
        <v>0</v>
      </c>
      <c r="O1843" s="363" t="b">
        <v>0</v>
      </c>
      <c r="P1843" s="136"/>
      <c r="Q1843" s="425"/>
      <c r="R1843" s="425"/>
      <c r="S1843" s="425"/>
      <c r="T1843" s="425"/>
      <c r="U1843" s="425"/>
      <c r="V1843" s="425"/>
      <c r="W1843" s="425"/>
      <c r="X1843" s="425"/>
      <c r="Y1843" s="425"/>
      <c r="Z1843" s="425"/>
      <c r="AA1843" s="425"/>
      <c r="AB1843" s="425"/>
    </row>
    <row r="1844" hidden="1">
      <c r="A1844" s="538"/>
      <c r="B1844" s="412"/>
      <c r="C1844" s="360" t="s">
        <v>422</v>
      </c>
      <c r="D1844" s="171"/>
      <c r="E1844" s="102" t="s">
        <v>283</v>
      </c>
      <c r="F1844" s="513"/>
      <c r="G1844" s="545"/>
      <c r="H1844" s="509"/>
      <c r="I1844" s="377"/>
      <c r="J1844" s="362"/>
      <c r="K1844" s="362"/>
      <c r="L1844" s="362"/>
      <c r="M1844" s="362"/>
      <c r="N1844" s="363" t="b">
        <v>0</v>
      </c>
      <c r="O1844" s="363" t="b">
        <v>0</v>
      </c>
      <c r="P1844" s="136"/>
      <c r="Q1844" s="425"/>
      <c r="R1844" s="425"/>
      <c r="S1844" s="425"/>
      <c r="T1844" s="425"/>
      <c r="U1844" s="425"/>
      <c r="V1844" s="425"/>
      <c r="W1844" s="425"/>
      <c r="X1844" s="425"/>
      <c r="Y1844" s="425"/>
      <c r="Z1844" s="425"/>
      <c r="AA1844" s="425"/>
      <c r="AB1844" s="425"/>
    </row>
    <row r="1845" hidden="1">
      <c r="A1845" s="538"/>
      <c r="B1845" s="412"/>
      <c r="C1845" s="360" t="s">
        <v>422</v>
      </c>
      <c r="D1845" s="171"/>
      <c r="E1845" s="105"/>
      <c r="F1845" s="412"/>
      <c r="G1845" s="545"/>
      <c r="H1845" s="509"/>
      <c r="I1845" s="377"/>
      <c r="J1845" s="362"/>
      <c r="K1845" s="362"/>
      <c r="L1845" s="362"/>
      <c r="M1845" s="362"/>
      <c r="N1845" s="363" t="b">
        <v>0</v>
      </c>
      <c r="O1845" s="363" t="b">
        <v>0</v>
      </c>
      <c r="P1845" s="136"/>
      <c r="Q1845" s="425"/>
      <c r="R1845" s="425"/>
      <c r="S1845" s="425"/>
      <c r="T1845" s="425"/>
      <c r="U1845" s="425"/>
      <c r="V1845" s="425"/>
      <c r="W1845" s="425"/>
      <c r="X1845" s="425"/>
      <c r="Y1845" s="425"/>
      <c r="Z1845" s="425"/>
      <c r="AA1845" s="425"/>
      <c r="AB1845" s="425"/>
    </row>
    <row r="1846" hidden="1">
      <c r="A1846" s="538"/>
      <c r="B1846" s="412"/>
      <c r="C1846" s="360" t="s">
        <v>422</v>
      </c>
      <c r="D1846" s="171"/>
      <c r="E1846" s="514"/>
      <c r="F1846" s="415"/>
      <c r="G1846" s="545"/>
      <c r="H1846" s="509"/>
      <c r="I1846" s="377"/>
      <c r="J1846" s="362"/>
      <c r="K1846" s="362"/>
      <c r="L1846" s="362"/>
      <c r="M1846" s="362"/>
      <c r="N1846" s="363" t="b">
        <v>0</v>
      </c>
      <c r="O1846" s="363" t="b">
        <v>0</v>
      </c>
      <c r="P1846" s="136"/>
      <c r="Q1846" s="425"/>
      <c r="R1846" s="425"/>
      <c r="S1846" s="425"/>
      <c r="T1846" s="425"/>
      <c r="U1846" s="425"/>
      <c r="V1846" s="425"/>
      <c r="W1846" s="425"/>
      <c r="X1846" s="425"/>
      <c r="Y1846" s="425"/>
      <c r="Z1846" s="425"/>
      <c r="AA1846" s="425"/>
      <c r="AB1846" s="425"/>
    </row>
    <row r="1847" hidden="1">
      <c r="A1847" s="538"/>
      <c r="B1847" s="412"/>
      <c r="C1847" s="360" t="s">
        <v>422</v>
      </c>
      <c r="D1847" s="171"/>
      <c r="E1847" s="512"/>
      <c r="F1847" s="512"/>
      <c r="G1847" s="545"/>
      <c r="H1847" s="509"/>
      <c r="I1847" s="377"/>
      <c r="J1847" s="362"/>
      <c r="K1847" s="362"/>
      <c r="L1847" s="362"/>
      <c r="M1847" s="362"/>
      <c r="N1847" s="363" t="b">
        <v>0</v>
      </c>
      <c r="O1847" s="363" t="b">
        <v>0</v>
      </c>
      <c r="P1847" s="136"/>
      <c r="Q1847" s="425"/>
      <c r="R1847" s="425"/>
      <c r="S1847" s="425"/>
      <c r="T1847" s="425"/>
      <c r="U1847" s="425"/>
      <c r="V1847" s="425"/>
      <c r="W1847" s="425"/>
      <c r="X1847" s="425"/>
      <c r="Y1847" s="425"/>
      <c r="Z1847" s="425"/>
      <c r="AA1847" s="425"/>
      <c r="AB1847" s="425"/>
    </row>
    <row r="1848" hidden="1">
      <c r="A1848" s="538"/>
      <c r="B1848" s="415"/>
      <c r="C1848" s="360" t="s">
        <v>422</v>
      </c>
      <c r="D1848" s="171"/>
      <c r="E1848" s="512"/>
      <c r="F1848" s="512"/>
      <c r="G1848" s="545"/>
      <c r="H1848" s="509"/>
      <c r="I1848" s="377"/>
      <c r="J1848" s="362"/>
      <c r="K1848" s="362"/>
      <c r="L1848" s="362"/>
      <c r="M1848" s="362"/>
      <c r="N1848" s="363" t="b">
        <v>0</v>
      </c>
      <c r="O1848" s="363" t="b">
        <v>0</v>
      </c>
      <c r="P1848" s="136"/>
      <c r="Q1848" s="425"/>
      <c r="R1848" s="425"/>
      <c r="S1848" s="425"/>
      <c r="T1848" s="425"/>
      <c r="U1848" s="425"/>
      <c r="V1848" s="425"/>
      <c r="W1848" s="425"/>
      <c r="X1848" s="425"/>
      <c r="Y1848" s="425"/>
      <c r="Z1848" s="425"/>
      <c r="AA1848" s="425"/>
      <c r="AB1848" s="425"/>
    </row>
    <row r="1849" hidden="1">
      <c r="A1849" s="538"/>
      <c r="B1849" s="416"/>
      <c r="C1849" s="375"/>
      <c r="D1849" s="171"/>
      <c r="E1849" s="362"/>
      <c r="F1849" s="362"/>
      <c r="G1849" s="380"/>
      <c r="H1849" s="362"/>
      <c r="I1849" s="377"/>
      <c r="J1849" s="362"/>
      <c r="K1849" s="362"/>
      <c r="L1849" s="362"/>
      <c r="M1849" s="362"/>
      <c r="N1849" s="363" t="b">
        <v>0</v>
      </c>
      <c r="O1849" s="363" t="b">
        <v>0</v>
      </c>
      <c r="P1849" s="136"/>
      <c r="Q1849" s="425"/>
      <c r="R1849" s="425"/>
      <c r="S1849" s="425"/>
      <c r="T1849" s="425"/>
      <c r="U1849" s="425"/>
      <c r="V1849" s="425"/>
      <c r="W1849" s="425"/>
      <c r="X1849" s="425"/>
      <c r="Y1849" s="425"/>
      <c r="Z1849" s="425"/>
      <c r="AA1849" s="425"/>
      <c r="AB1849" s="425"/>
    </row>
    <row r="1850" hidden="1">
      <c r="A1850" s="538"/>
      <c r="B1850" s="453"/>
      <c r="C1850" s="15" t="s">
        <v>1150</v>
      </c>
      <c r="D1850" s="147" t="s">
        <v>389</v>
      </c>
      <c r="E1850" s="13" t="s">
        <v>237</v>
      </c>
      <c r="F1850" s="13" t="s">
        <v>238</v>
      </c>
      <c r="G1850" s="344" t="s">
        <v>313</v>
      </c>
      <c r="H1850" s="345" t="s">
        <v>4309</v>
      </c>
      <c r="I1850" s="94" t="s">
        <v>4310</v>
      </c>
      <c r="J1850" s="94" t="s">
        <v>240</v>
      </c>
      <c r="K1850" s="345" t="s">
        <v>4311</v>
      </c>
      <c r="L1850" s="362"/>
      <c r="M1850" s="362"/>
      <c r="N1850" s="363" t="b">
        <v>0</v>
      </c>
      <c r="O1850" s="363" t="b">
        <v>0</v>
      </c>
      <c r="P1850" s="136"/>
      <c r="Q1850" s="425"/>
      <c r="R1850" s="425"/>
      <c r="S1850" s="425"/>
      <c r="T1850" s="425"/>
      <c r="U1850" s="425"/>
      <c r="V1850" s="425"/>
      <c r="W1850" s="425"/>
      <c r="X1850" s="425"/>
      <c r="Y1850" s="425"/>
      <c r="Z1850" s="425"/>
      <c r="AA1850" s="425"/>
      <c r="AB1850" s="425"/>
    </row>
    <row r="1851" hidden="1">
      <c r="A1851" s="538"/>
      <c r="B1851" s="429"/>
      <c r="C1851" s="360" t="s">
        <v>1150</v>
      </c>
      <c r="D1851" s="147" t="s">
        <v>389</v>
      </c>
      <c r="E1851" s="13" t="s">
        <v>4312</v>
      </c>
      <c r="F1851" s="13" t="s">
        <v>4313</v>
      </c>
      <c r="G1851" s="380">
        <v>0.5</v>
      </c>
      <c r="H1851" s="345" t="s">
        <v>4314</v>
      </c>
      <c r="I1851" s="94" t="s">
        <v>4315</v>
      </c>
      <c r="J1851" s="94" t="s">
        <v>4316</v>
      </c>
      <c r="K1851" s="7"/>
      <c r="L1851" s="362"/>
      <c r="M1851" s="362"/>
      <c r="N1851" s="363" t="b">
        <v>0</v>
      </c>
      <c r="O1851" s="363" t="b">
        <v>0</v>
      </c>
      <c r="P1851" s="136"/>
      <c r="Q1851" s="425"/>
      <c r="R1851" s="425"/>
      <c r="S1851" s="425"/>
      <c r="T1851" s="425"/>
      <c r="U1851" s="425"/>
      <c r="V1851" s="425"/>
      <c r="W1851" s="425"/>
      <c r="X1851" s="425"/>
      <c r="Y1851" s="425"/>
      <c r="Z1851" s="425"/>
      <c r="AA1851" s="425"/>
      <c r="AB1851" s="425"/>
    </row>
    <row r="1852" hidden="1">
      <c r="A1852" s="538"/>
      <c r="B1852" s="412"/>
      <c r="C1852" s="360" t="s">
        <v>1150</v>
      </c>
      <c r="D1852" s="16" t="s">
        <v>4317</v>
      </c>
      <c r="E1852" s="16" t="s">
        <v>3386</v>
      </c>
      <c r="F1852" s="16" t="s">
        <v>3387</v>
      </c>
      <c r="G1852" s="347" t="s">
        <v>50</v>
      </c>
      <c r="H1852" s="348" t="s">
        <v>4318</v>
      </c>
      <c r="I1852" s="73" t="s">
        <v>4319</v>
      </c>
      <c r="J1852" s="73" t="s">
        <v>3389</v>
      </c>
      <c r="K1852" s="348" t="s">
        <v>2248</v>
      </c>
      <c r="L1852" s="362"/>
      <c r="M1852" s="362"/>
      <c r="N1852" s="363" t="b">
        <v>0</v>
      </c>
      <c r="O1852" s="363" t="b">
        <v>0</v>
      </c>
      <c r="P1852" s="136"/>
      <c r="Q1852" s="425"/>
      <c r="R1852" s="425"/>
      <c r="S1852" s="425"/>
      <c r="T1852" s="425"/>
      <c r="U1852" s="425"/>
      <c r="V1852" s="425"/>
      <c r="W1852" s="425"/>
      <c r="X1852" s="425"/>
      <c r="Y1852" s="425"/>
      <c r="Z1852" s="425"/>
      <c r="AA1852" s="425"/>
      <c r="AB1852" s="425"/>
    </row>
    <row r="1853" hidden="1">
      <c r="A1853" s="538"/>
      <c r="B1853" s="412"/>
      <c r="C1853" s="360" t="s">
        <v>1150</v>
      </c>
      <c r="D1853" s="199" t="s">
        <v>4207</v>
      </c>
      <c r="E1853" s="16" t="s">
        <v>2448</v>
      </c>
      <c r="F1853" s="16" t="s">
        <v>2449</v>
      </c>
      <c r="G1853" s="158">
        <v>0.7083333333333334</v>
      </c>
      <c r="H1853" s="348" t="s">
        <v>4314</v>
      </c>
      <c r="I1853" s="73" t="s">
        <v>4320</v>
      </c>
      <c r="J1853" s="73" t="s">
        <v>2452</v>
      </c>
      <c r="K1853" s="345" t="s">
        <v>4311</v>
      </c>
      <c r="L1853" s="345" t="s">
        <v>4321</v>
      </c>
      <c r="M1853" s="362"/>
      <c r="N1853" s="363" t="b">
        <v>0</v>
      </c>
      <c r="O1853" s="363" t="b">
        <v>0</v>
      </c>
      <c r="P1853" s="136"/>
      <c r="Q1853" s="425"/>
      <c r="R1853" s="425"/>
      <c r="S1853" s="425"/>
      <c r="T1853" s="425"/>
      <c r="U1853" s="425"/>
      <c r="V1853" s="425"/>
      <c r="W1853" s="425"/>
      <c r="X1853" s="425"/>
      <c r="Y1853" s="425"/>
      <c r="Z1853" s="425"/>
      <c r="AA1853" s="425"/>
      <c r="AB1853" s="425"/>
    </row>
    <row r="1854" hidden="1">
      <c r="A1854" s="538"/>
      <c r="B1854" s="412"/>
      <c r="C1854" s="360" t="s">
        <v>1150</v>
      </c>
      <c r="D1854" s="147" t="s">
        <v>389</v>
      </c>
      <c r="E1854" s="13" t="s">
        <v>2469</v>
      </c>
      <c r="F1854" s="13" t="s">
        <v>2733</v>
      </c>
      <c r="G1854" s="344" t="s">
        <v>248</v>
      </c>
      <c r="H1854" s="97" t="s">
        <v>4322</v>
      </c>
      <c r="I1854" s="346" t="s">
        <v>3356</v>
      </c>
      <c r="J1854" s="73" t="s">
        <v>2735</v>
      </c>
      <c r="K1854" s="362"/>
      <c r="L1854" s="362"/>
      <c r="M1854" s="362"/>
      <c r="N1854" s="363" t="b">
        <v>0</v>
      </c>
      <c r="O1854" s="363" t="b">
        <v>0</v>
      </c>
      <c r="P1854" s="136"/>
      <c r="Q1854" s="425"/>
      <c r="R1854" s="425"/>
      <c r="S1854" s="425"/>
      <c r="T1854" s="425"/>
      <c r="U1854" s="425"/>
      <c r="V1854" s="425"/>
      <c r="W1854" s="425"/>
      <c r="X1854" s="425"/>
      <c r="Y1854" s="425"/>
      <c r="Z1854" s="425"/>
      <c r="AA1854" s="425"/>
      <c r="AB1854" s="425"/>
    </row>
    <row r="1855" hidden="1">
      <c r="A1855" s="538"/>
      <c r="B1855" s="412"/>
      <c r="C1855" s="360" t="s">
        <v>1150</v>
      </c>
      <c r="D1855" s="171"/>
      <c r="E1855" s="362"/>
      <c r="F1855" s="362"/>
      <c r="G1855" s="380"/>
      <c r="H1855" s="362"/>
      <c r="I1855" s="377"/>
      <c r="J1855" s="362"/>
      <c r="K1855" s="362"/>
      <c r="L1855" s="362"/>
      <c r="M1855" s="362"/>
      <c r="N1855" s="363" t="b">
        <v>0</v>
      </c>
      <c r="O1855" s="363" t="b">
        <v>0</v>
      </c>
      <c r="P1855" s="136"/>
      <c r="Q1855" s="425"/>
      <c r="R1855" s="425"/>
      <c r="S1855" s="425"/>
      <c r="T1855" s="425"/>
      <c r="U1855" s="425"/>
      <c r="V1855" s="425"/>
      <c r="W1855" s="425"/>
      <c r="X1855" s="425"/>
      <c r="Y1855" s="425"/>
      <c r="Z1855" s="425"/>
      <c r="AA1855" s="425"/>
      <c r="AB1855" s="425"/>
    </row>
    <row r="1856" hidden="1">
      <c r="A1856" s="538"/>
      <c r="B1856" s="412"/>
      <c r="C1856" s="360" t="s">
        <v>1150</v>
      </c>
      <c r="D1856" s="171"/>
      <c r="E1856" s="362"/>
      <c r="F1856" s="362"/>
      <c r="G1856" s="380"/>
      <c r="H1856" s="362"/>
      <c r="I1856" s="377"/>
      <c r="J1856" s="362"/>
      <c r="K1856" s="362"/>
      <c r="L1856" s="362"/>
      <c r="M1856" s="362"/>
      <c r="N1856" s="363" t="b">
        <v>0</v>
      </c>
      <c r="O1856" s="363" t="b">
        <v>0</v>
      </c>
      <c r="P1856" s="136"/>
      <c r="Q1856" s="425"/>
      <c r="R1856" s="425"/>
      <c r="S1856" s="425"/>
      <c r="T1856" s="425"/>
      <c r="U1856" s="425"/>
      <c r="V1856" s="425"/>
      <c r="W1856" s="425"/>
      <c r="X1856" s="425"/>
      <c r="Y1856" s="425"/>
      <c r="Z1856" s="425"/>
      <c r="AA1856" s="425"/>
      <c r="AB1856" s="425"/>
    </row>
    <row r="1857" hidden="1">
      <c r="A1857" s="538"/>
      <c r="B1857" s="415"/>
      <c r="C1857" s="360"/>
      <c r="D1857" s="171"/>
      <c r="E1857" s="362"/>
      <c r="F1857" s="362"/>
      <c r="G1857" s="380"/>
      <c r="H1857" s="362"/>
      <c r="I1857" s="377"/>
      <c r="J1857" s="362"/>
      <c r="K1857" s="362"/>
      <c r="L1857" s="362"/>
      <c r="M1857" s="362"/>
      <c r="N1857" s="363" t="b">
        <v>0</v>
      </c>
      <c r="O1857" s="363" t="b">
        <v>0</v>
      </c>
      <c r="P1857" s="136"/>
      <c r="Q1857" s="425"/>
      <c r="R1857" s="425"/>
      <c r="S1857" s="425"/>
      <c r="T1857" s="425"/>
      <c r="U1857" s="425"/>
      <c r="V1857" s="425"/>
      <c r="W1857" s="425"/>
      <c r="X1857" s="425"/>
      <c r="Y1857" s="425"/>
      <c r="Z1857" s="425"/>
      <c r="AA1857" s="425"/>
      <c r="AB1857" s="425"/>
    </row>
    <row r="1858" hidden="1">
      <c r="A1858" s="538"/>
      <c r="B1858" s="408"/>
      <c r="C1858" s="9">
        <v>44439.0</v>
      </c>
      <c r="D1858" s="171"/>
      <c r="E1858" s="362"/>
      <c r="F1858" s="362"/>
      <c r="G1858" s="380"/>
      <c r="H1858" s="362"/>
      <c r="I1858" s="377"/>
      <c r="J1858" s="362"/>
      <c r="K1858" s="362"/>
      <c r="L1858" s="362"/>
      <c r="M1858" s="362"/>
      <c r="N1858" s="363" t="b">
        <v>0</v>
      </c>
      <c r="O1858" s="363" t="b">
        <v>0</v>
      </c>
      <c r="P1858" s="136"/>
      <c r="Q1858" s="425"/>
      <c r="R1858" s="425"/>
      <c r="S1858" s="425"/>
      <c r="T1858" s="425"/>
      <c r="U1858" s="425"/>
      <c r="V1858" s="425"/>
      <c r="W1858" s="425"/>
      <c r="X1858" s="425"/>
      <c r="Y1858" s="425"/>
      <c r="Z1858" s="425"/>
      <c r="AA1858" s="425"/>
      <c r="AB1858" s="425"/>
    </row>
    <row r="1859" hidden="1">
      <c r="A1859" s="538"/>
      <c r="B1859" s="429" t="s">
        <v>1389</v>
      </c>
      <c r="C1859" s="360"/>
      <c r="D1859" s="171"/>
      <c r="E1859" s="362"/>
      <c r="F1859" s="362"/>
      <c r="G1859" s="380"/>
      <c r="H1859" s="362"/>
      <c r="I1859" s="377"/>
      <c r="J1859" s="362"/>
      <c r="K1859" s="362"/>
      <c r="L1859" s="362"/>
      <c r="M1859" s="362"/>
      <c r="N1859" s="363" t="b">
        <v>0</v>
      </c>
      <c r="O1859" s="363" t="b">
        <v>0</v>
      </c>
      <c r="P1859" s="136"/>
      <c r="Q1859" s="425"/>
      <c r="R1859" s="425"/>
      <c r="S1859" s="425"/>
      <c r="T1859" s="425"/>
      <c r="U1859" s="425"/>
      <c r="V1859" s="425"/>
      <c r="W1859" s="425"/>
      <c r="X1859" s="425"/>
      <c r="Y1859" s="425"/>
      <c r="Z1859" s="425"/>
      <c r="AA1859" s="425"/>
      <c r="AB1859" s="425"/>
    </row>
    <row r="1860" hidden="1">
      <c r="A1860" s="538"/>
      <c r="B1860" s="412"/>
      <c r="C1860" s="360" t="s">
        <v>422</v>
      </c>
      <c r="D1860" s="147"/>
      <c r="E1860" s="123"/>
      <c r="F1860" s="123"/>
      <c r="G1860" s="335"/>
      <c r="H1860" s="281"/>
      <c r="I1860" s="546"/>
      <c r="J1860" s="94"/>
      <c r="K1860" s="362"/>
      <c r="L1860" s="362"/>
      <c r="M1860" s="362"/>
      <c r="N1860" s="363" t="b">
        <v>0</v>
      </c>
      <c r="O1860" s="363" t="b">
        <v>0</v>
      </c>
      <c r="P1860" s="136"/>
      <c r="Q1860" s="425"/>
      <c r="R1860" s="425"/>
      <c r="S1860" s="425"/>
      <c r="T1860" s="425"/>
      <c r="U1860" s="425"/>
      <c r="V1860" s="425"/>
      <c r="W1860" s="425"/>
      <c r="X1860" s="425"/>
      <c r="Y1860" s="425"/>
      <c r="Z1860" s="425"/>
      <c r="AA1860" s="425"/>
      <c r="AB1860" s="425"/>
    </row>
    <row r="1861" hidden="1">
      <c r="A1861" s="538"/>
      <c r="B1861" s="412"/>
      <c r="C1861" s="360" t="s">
        <v>422</v>
      </c>
      <c r="D1861" s="147" t="s">
        <v>389</v>
      </c>
      <c r="E1861" s="16" t="s">
        <v>318</v>
      </c>
      <c r="F1861" s="16" t="s">
        <v>319</v>
      </c>
      <c r="G1861" s="347" t="s">
        <v>181</v>
      </c>
      <c r="H1861" s="348" t="s">
        <v>4323</v>
      </c>
      <c r="I1861" s="349" t="s">
        <v>4324</v>
      </c>
      <c r="J1861" s="73" t="s">
        <v>321</v>
      </c>
      <c r="K1861" s="345" t="s">
        <v>1996</v>
      </c>
      <c r="L1861" s="362"/>
      <c r="M1861" s="362"/>
      <c r="N1861" s="363" t="b">
        <v>0</v>
      </c>
      <c r="O1861" s="363" t="b">
        <v>0</v>
      </c>
      <c r="P1861" s="136"/>
      <c r="Q1861" s="425"/>
      <c r="R1861" s="425"/>
      <c r="S1861" s="425"/>
      <c r="T1861" s="425"/>
      <c r="U1861" s="425"/>
      <c r="V1861" s="425"/>
      <c r="W1861" s="425"/>
      <c r="X1861" s="425"/>
      <c r="Y1861" s="425"/>
      <c r="Z1861" s="425"/>
      <c r="AA1861" s="425"/>
      <c r="AB1861" s="425"/>
    </row>
    <row r="1862" hidden="1">
      <c r="A1862" s="538"/>
      <c r="B1862" s="412"/>
      <c r="C1862" s="360" t="s">
        <v>422</v>
      </c>
      <c r="D1862" s="147" t="s">
        <v>389</v>
      </c>
      <c r="E1862" s="13" t="s">
        <v>934</v>
      </c>
      <c r="F1862" s="13" t="s">
        <v>935</v>
      </c>
      <c r="G1862" s="344" t="s">
        <v>50</v>
      </c>
      <c r="H1862" s="97" t="s">
        <v>4325</v>
      </c>
      <c r="I1862" s="94" t="s">
        <v>4326</v>
      </c>
      <c r="J1862" s="94" t="s">
        <v>937</v>
      </c>
      <c r="K1862" s="345" t="s">
        <v>4327</v>
      </c>
      <c r="L1862" s="362"/>
      <c r="M1862" s="362"/>
      <c r="N1862" s="363" t="b">
        <v>0</v>
      </c>
      <c r="O1862" s="363" t="b">
        <v>0</v>
      </c>
      <c r="P1862" s="136"/>
      <c r="Q1862" s="425"/>
      <c r="R1862" s="425"/>
      <c r="S1862" s="425"/>
      <c r="T1862" s="425"/>
      <c r="U1862" s="425"/>
      <c r="V1862" s="425"/>
      <c r="W1862" s="425"/>
      <c r="X1862" s="425"/>
      <c r="Y1862" s="425"/>
      <c r="Z1862" s="425"/>
      <c r="AA1862" s="425"/>
      <c r="AB1862" s="425"/>
    </row>
    <row r="1863" hidden="1">
      <c r="A1863" s="538"/>
      <c r="B1863" s="412"/>
      <c r="C1863" s="360" t="s">
        <v>422</v>
      </c>
      <c r="D1863" s="147" t="s">
        <v>389</v>
      </c>
      <c r="E1863" s="13" t="s">
        <v>209</v>
      </c>
      <c r="F1863" s="13" t="s">
        <v>210</v>
      </c>
      <c r="G1863" s="344" t="s">
        <v>358</v>
      </c>
      <c r="H1863" s="345" t="s">
        <v>4328</v>
      </c>
      <c r="I1863" s="346" t="s">
        <v>4055</v>
      </c>
      <c r="J1863" s="97" t="s">
        <v>213</v>
      </c>
      <c r="K1863" s="345" t="s">
        <v>1996</v>
      </c>
      <c r="L1863" s="362"/>
      <c r="M1863" s="362"/>
      <c r="N1863" s="363" t="b">
        <v>0</v>
      </c>
      <c r="O1863" s="363" t="b">
        <v>0</v>
      </c>
      <c r="P1863" s="136"/>
      <c r="Q1863" s="425"/>
      <c r="R1863" s="425"/>
      <c r="S1863" s="425"/>
      <c r="T1863" s="425"/>
      <c r="U1863" s="425"/>
      <c r="V1863" s="425"/>
      <c r="W1863" s="425"/>
      <c r="X1863" s="425"/>
      <c r="Y1863" s="425"/>
      <c r="Z1863" s="425"/>
      <c r="AA1863" s="425"/>
      <c r="AB1863" s="425"/>
    </row>
    <row r="1864" hidden="1">
      <c r="A1864" s="538"/>
      <c r="B1864" s="412"/>
      <c r="C1864" s="360" t="s">
        <v>422</v>
      </c>
      <c r="D1864" s="147" t="s">
        <v>389</v>
      </c>
      <c r="E1864" s="16" t="s">
        <v>4329</v>
      </c>
      <c r="F1864" s="16" t="s">
        <v>4330</v>
      </c>
      <c r="G1864" s="347" t="s">
        <v>199</v>
      </c>
      <c r="H1864" s="348" t="s">
        <v>4331</v>
      </c>
      <c r="I1864" s="73" t="s">
        <v>4332</v>
      </c>
      <c r="J1864" s="73" t="s">
        <v>4333</v>
      </c>
      <c r="K1864" s="387"/>
      <c r="L1864" s="362"/>
      <c r="M1864" s="362"/>
      <c r="N1864" s="363" t="b">
        <v>0</v>
      </c>
      <c r="O1864" s="363" t="b">
        <v>0</v>
      </c>
      <c r="P1864" s="136"/>
      <c r="Q1864" s="425"/>
      <c r="R1864" s="425"/>
      <c r="S1864" s="425"/>
      <c r="T1864" s="425"/>
      <c r="U1864" s="425"/>
      <c r="V1864" s="425"/>
      <c r="W1864" s="425"/>
      <c r="X1864" s="425"/>
      <c r="Y1864" s="425"/>
      <c r="Z1864" s="425"/>
      <c r="AA1864" s="425"/>
      <c r="AB1864" s="425"/>
    </row>
    <row r="1865" hidden="1">
      <c r="A1865" s="538"/>
      <c r="B1865" s="415"/>
      <c r="C1865" s="360" t="s">
        <v>422</v>
      </c>
      <c r="D1865" s="171"/>
      <c r="E1865" s="13" t="s">
        <v>4246</v>
      </c>
      <c r="F1865" s="13" t="s">
        <v>4247</v>
      </c>
      <c r="G1865" s="380">
        <v>0.7083333333333334</v>
      </c>
      <c r="H1865" s="345" t="s">
        <v>3421</v>
      </c>
      <c r="I1865" s="346" t="s">
        <v>4334</v>
      </c>
      <c r="J1865" s="345" t="s">
        <v>4250</v>
      </c>
      <c r="K1865" s="362"/>
      <c r="L1865" s="362"/>
      <c r="M1865" s="362"/>
      <c r="N1865" s="363" t="b">
        <v>0</v>
      </c>
      <c r="O1865" s="363" t="b">
        <v>0</v>
      </c>
      <c r="P1865" s="136"/>
      <c r="Q1865" s="425"/>
      <c r="R1865" s="425"/>
      <c r="S1865" s="425"/>
      <c r="T1865" s="425"/>
      <c r="U1865" s="425"/>
      <c r="V1865" s="425"/>
      <c r="W1865" s="425"/>
      <c r="X1865" s="425"/>
      <c r="Y1865" s="425"/>
      <c r="Z1865" s="425"/>
      <c r="AA1865" s="425"/>
      <c r="AB1865" s="425"/>
    </row>
    <row r="1866" hidden="1">
      <c r="A1866" s="538"/>
      <c r="B1866" s="416"/>
      <c r="C1866" s="375"/>
      <c r="D1866" s="171"/>
      <c r="E1866" s="362"/>
      <c r="F1866" s="362"/>
      <c r="G1866" s="380"/>
      <c r="H1866" s="362"/>
      <c r="I1866" s="377"/>
      <c r="J1866" s="362"/>
      <c r="K1866" s="362"/>
      <c r="L1866" s="362"/>
      <c r="M1866" s="362"/>
      <c r="N1866" s="363" t="b">
        <v>0</v>
      </c>
      <c r="O1866" s="363" t="b">
        <v>0</v>
      </c>
      <c r="P1866" s="136"/>
      <c r="Q1866" s="425"/>
      <c r="R1866" s="425"/>
      <c r="S1866" s="425"/>
      <c r="T1866" s="425"/>
      <c r="U1866" s="425"/>
      <c r="V1866" s="425"/>
      <c r="W1866" s="425"/>
      <c r="X1866" s="425"/>
      <c r="Y1866" s="425"/>
      <c r="Z1866" s="425"/>
      <c r="AA1866" s="425"/>
      <c r="AB1866" s="425"/>
    </row>
    <row r="1867" hidden="1">
      <c r="A1867" s="538"/>
      <c r="B1867" s="453"/>
      <c r="C1867" s="15" t="s">
        <v>1150</v>
      </c>
      <c r="D1867" s="171"/>
      <c r="E1867" s="123"/>
      <c r="F1867" s="323" t="s">
        <v>1685</v>
      </c>
      <c r="G1867" s="335"/>
      <c r="H1867" s="281"/>
      <c r="I1867" s="546"/>
      <c r="J1867" s="397"/>
      <c r="K1867" s="13"/>
      <c r="L1867" s="7"/>
      <c r="M1867" s="97"/>
      <c r="N1867" s="97"/>
      <c r="O1867" s="94"/>
      <c r="P1867" s="136"/>
      <c r="Q1867" s="425"/>
      <c r="R1867" s="425"/>
      <c r="S1867" s="425"/>
      <c r="T1867" s="425"/>
      <c r="U1867" s="425"/>
      <c r="V1867" s="425"/>
      <c r="W1867" s="425"/>
      <c r="X1867" s="425"/>
      <c r="Y1867" s="425"/>
      <c r="Z1867" s="425"/>
      <c r="AA1867" s="425"/>
      <c r="AB1867" s="425"/>
    </row>
    <row r="1868" hidden="1">
      <c r="A1868" s="538"/>
      <c r="B1868" s="429"/>
      <c r="C1868" s="360" t="s">
        <v>1150</v>
      </c>
      <c r="D1868" s="378" t="s">
        <v>389</v>
      </c>
      <c r="E1868" s="283" t="s">
        <v>4335</v>
      </c>
      <c r="F1868" s="283" t="s">
        <v>4336</v>
      </c>
      <c r="G1868" s="547" t="s">
        <v>313</v>
      </c>
      <c r="H1868" s="548" t="s">
        <v>4337</v>
      </c>
      <c r="I1868" s="549" t="s">
        <v>4338</v>
      </c>
      <c r="J1868" s="73" t="s">
        <v>4339</v>
      </c>
      <c r="K1868" s="348" t="s">
        <v>4340</v>
      </c>
      <c r="L1868" s="345" t="s">
        <v>4341</v>
      </c>
      <c r="M1868" s="362"/>
      <c r="N1868" s="363" t="b">
        <v>0</v>
      </c>
      <c r="O1868" s="363" t="b">
        <v>0</v>
      </c>
      <c r="P1868" s="136"/>
      <c r="Q1868" s="425"/>
      <c r="R1868" s="425"/>
      <c r="S1868" s="425"/>
      <c r="T1868" s="425"/>
      <c r="U1868" s="425"/>
      <c r="V1868" s="425"/>
      <c r="W1868" s="425"/>
      <c r="X1868" s="425"/>
      <c r="Y1868" s="425"/>
      <c r="Z1868" s="425"/>
      <c r="AA1868" s="425"/>
      <c r="AB1868" s="425"/>
    </row>
    <row r="1869" hidden="1">
      <c r="A1869" s="538"/>
      <c r="B1869" s="412"/>
      <c r="C1869" s="360" t="s">
        <v>1150</v>
      </c>
      <c r="D1869" s="147" t="s">
        <v>389</v>
      </c>
      <c r="E1869" s="13" t="s">
        <v>2904</v>
      </c>
      <c r="F1869" s="13" t="s">
        <v>2905</v>
      </c>
      <c r="G1869" s="380">
        <v>0.5</v>
      </c>
      <c r="H1869" s="97" t="s">
        <v>4322</v>
      </c>
      <c r="I1869" s="346" t="s">
        <v>4342</v>
      </c>
      <c r="J1869" s="94" t="s">
        <v>2907</v>
      </c>
      <c r="K1869" s="345" t="s">
        <v>2248</v>
      </c>
      <c r="L1869" s="345" t="s">
        <v>4340</v>
      </c>
      <c r="M1869" s="362"/>
      <c r="N1869" s="363" t="b">
        <v>0</v>
      </c>
      <c r="O1869" s="363" t="b">
        <v>0</v>
      </c>
      <c r="P1869" s="136"/>
      <c r="Q1869" s="425"/>
      <c r="R1869" s="425"/>
      <c r="S1869" s="425"/>
      <c r="T1869" s="425"/>
      <c r="U1869" s="425"/>
      <c r="V1869" s="425"/>
      <c r="W1869" s="425"/>
      <c r="X1869" s="425"/>
      <c r="Y1869" s="425"/>
      <c r="Z1869" s="425"/>
      <c r="AA1869" s="425"/>
      <c r="AB1869" s="425"/>
    </row>
    <row r="1870" hidden="1">
      <c r="A1870" s="538"/>
      <c r="B1870" s="412"/>
      <c r="C1870" s="360" t="s">
        <v>1150</v>
      </c>
      <c r="D1870" s="378" t="s">
        <v>389</v>
      </c>
      <c r="E1870" s="16" t="s">
        <v>4343</v>
      </c>
      <c r="F1870" s="16" t="s">
        <v>4344</v>
      </c>
      <c r="G1870" s="382">
        <v>0.5833333333333334</v>
      </c>
      <c r="H1870" s="20" t="s">
        <v>514</v>
      </c>
      <c r="I1870" s="73" t="s">
        <v>4345</v>
      </c>
      <c r="J1870" s="73" t="s">
        <v>4346</v>
      </c>
      <c r="K1870" s="348" t="s">
        <v>4347</v>
      </c>
      <c r="L1870" s="362"/>
      <c r="M1870" s="362"/>
      <c r="N1870" s="363" t="b">
        <v>0</v>
      </c>
      <c r="O1870" s="363" t="b">
        <v>0</v>
      </c>
      <c r="P1870" s="136"/>
      <c r="Q1870" s="425"/>
      <c r="R1870" s="425"/>
      <c r="S1870" s="425"/>
      <c r="T1870" s="425"/>
      <c r="U1870" s="425"/>
      <c r="V1870" s="425"/>
      <c r="W1870" s="425"/>
      <c r="X1870" s="425"/>
      <c r="Y1870" s="425"/>
      <c r="Z1870" s="425"/>
      <c r="AA1870" s="425"/>
      <c r="AB1870" s="425"/>
    </row>
    <row r="1871" hidden="1">
      <c r="A1871" s="538"/>
      <c r="B1871" s="412"/>
      <c r="C1871" s="360" t="s">
        <v>1150</v>
      </c>
      <c r="D1871" s="119" t="s">
        <v>389</v>
      </c>
      <c r="E1871" s="13" t="s">
        <v>1534</v>
      </c>
      <c r="F1871" s="13" t="s">
        <v>1535</v>
      </c>
      <c r="G1871" s="380">
        <v>0.6666666666666666</v>
      </c>
      <c r="H1871" s="97" t="s">
        <v>675</v>
      </c>
      <c r="I1871" s="94" t="s">
        <v>4348</v>
      </c>
      <c r="J1871" s="94" t="s">
        <v>1537</v>
      </c>
      <c r="K1871" s="110" t="s">
        <v>1996</v>
      </c>
      <c r="L1871" s="345" t="s">
        <v>4340</v>
      </c>
      <c r="M1871" s="362"/>
      <c r="N1871" s="363" t="b">
        <v>0</v>
      </c>
      <c r="O1871" s="363" t="b">
        <v>0</v>
      </c>
      <c r="P1871" s="136"/>
      <c r="Q1871" s="425"/>
      <c r="R1871" s="425"/>
      <c r="S1871" s="425"/>
      <c r="T1871" s="425"/>
      <c r="U1871" s="425"/>
      <c r="V1871" s="425"/>
      <c r="W1871" s="425"/>
      <c r="X1871" s="425"/>
      <c r="Y1871" s="425"/>
      <c r="Z1871" s="425"/>
      <c r="AA1871" s="425"/>
      <c r="AB1871" s="425"/>
    </row>
    <row r="1872" hidden="1">
      <c r="A1872" s="538"/>
      <c r="B1872" s="412"/>
      <c r="C1872" s="360" t="s">
        <v>1150</v>
      </c>
      <c r="D1872" s="147" t="s">
        <v>4349</v>
      </c>
      <c r="E1872" s="13" t="s">
        <v>4350</v>
      </c>
      <c r="F1872" s="13" t="s">
        <v>4351</v>
      </c>
      <c r="G1872" s="380">
        <v>0.75</v>
      </c>
      <c r="H1872" s="97" t="s">
        <v>4352</v>
      </c>
      <c r="I1872" s="346" t="s">
        <v>4353</v>
      </c>
      <c r="J1872" s="94" t="s">
        <v>4354</v>
      </c>
      <c r="K1872" s="362"/>
      <c r="L1872" s="362"/>
      <c r="M1872" s="362"/>
      <c r="N1872" s="363" t="b">
        <v>0</v>
      </c>
      <c r="O1872" s="363" t="b">
        <v>0</v>
      </c>
      <c r="P1872" s="136"/>
      <c r="Q1872" s="425"/>
      <c r="R1872" s="425"/>
      <c r="S1872" s="425"/>
      <c r="T1872" s="425"/>
      <c r="U1872" s="425"/>
      <c r="V1872" s="425"/>
      <c r="W1872" s="425"/>
      <c r="X1872" s="425"/>
      <c r="Y1872" s="425"/>
      <c r="Z1872" s="425"/>
      <c r="AA1872" s="425"/>
      <c r="AB1872" s="425"/>
    </row>
    <row r="1873" hidden="1">
      <c r="A1873" s="538"/>
      <c r="B1873" s="412"/>
      <c r="C1873" s="360" t="s">
        <v>1150</v>
      </c>
      <c r="D1873" s="7"/>
      <c r="E1873" s="7"/>
      <c r="F1873" s="7"/>
      <c r="G1873" s="129"/>
      <c r="H1873" s="7"/>
      <c r="I1873" s="67"/>
      <c r="J1873" s="7"/>
      <c r="K1873" s="362"/>
      <c r="L1873" s="362"/>
      <c r="M1873" s="362"/>
      <c r="N1873" s="363" t="b">
        <v>0</v>
      </c>
      <c r="O1873" s="363" t="b">
        <v>0</v>
      </c>
      <c r="P1873" s="136"/>
      <c r="Q1873" s="425"/>
      <c r="R1873" s="425"/>
      <c r="S1873" s="425"/>
      <c r="T1873" s="425"/>
      <c r="U1873" s="425"/>
      <c r="V1873" s="425"/>
      <c r="W1873" s="425"/>
      <c r="X1873" s="425"/>
      <c r="Y1873" s="425"/>
      <c r="Z1873" s="425"/>
      <c r="AA1873" s="425"/>
      <c r="AB1873" s="425"/>
    </row>
    <row r="1874" hidden="1">
      <c r="A1874" s="538"/>
      <c r="B1874" s="415"/>
      <c r="C1874" s="360"/>
      <c r="D1874" s="171"/>
      <c r="E1874" s="362"/>
      <c r="F1874" s="362"/>
      <c r="G1874" s="380"/>
      <c r="H1874" s="362"/>
      <c r="I1874" s="377"/>
      <c r="J1874" s="362"/>
      <c r="K1874" s="362"/>
      <c r="L1874" s="362"/>
      <c r="M1874" s="362"/>
      <c r="N1874" s="363" t="b">
        <v>0</v>
      </c>
      <c r="O1874" s="363" t="b">
        <v>0</v>
      </c>
      <c r="P1874" s="136"/>
      <c r="Q1874" s="425"/>
      <c r="R1874" s="425"/>
      <c r="S1874" s="425"/>
      <c r="T1874" s="425"/>
      <c r="U1874" s="425"/>
      <c r="V1874" s="425"/>
      <c r="W1874" s="425"/>
      <c r="X1874" s="425"/>
      <c r="Y1874" s="425"/>
      <c r="Z1874" s="425"/>
      <c r="AA1874" s="425"/>
      <c r="AB1874" s="425"/>
    </row>
    <row r="1875" hidden="1">
      <c r="A1875" s="538"/>
      <c r="B1875" s="408"/>
      <c r="C1875" s="9">
        <v>44440.0</v>
      </c>
      <c r="D1875" s="171"/>
      <c r="E1875" s="362"/>
      <c r="F1875" s="362"/>
      <c r="G1875" s="380"/>
      <c r="H1875" s="362"/>
      <c r="I1875" s="377"/>
      <c r="J1875" s="362"/>
      <c r="K1875" s="362"/>
      <c r="L1875" s="362"/>
      <c r="M1875" s="362"/>
      <c r="N1875" s="363" t="b">
        <v>0</v>
      </c>
      <c r="O1875" s="363" t="b">
        <v>0</v>
      </c>
      <c r="P1875" s="136"/>
      <c r="Q1875" s="425"/>
      <c r="R1875" s="425"/>
      <c r="S1875" s="425"/>
      <c r="T1875" s="425"/>
      <c r="U1875" s="425"/>
      <c r="V1875" s="425"/>
      <c r="W1875" s="425"/>
      <c r="X1875" s="425"/>
      <c r="Y1875" s="425"/>
      <c r="Z1875" s="425"/>
      <c r="AA1875" s="425"/>
      <c r="AB1875" s="425"/>
    </row>
    <row r="1876" hidden="1">
      <c r="A1876" s="538"/>
      <c r="B1876" s="550" t="s">
        <v>421</v>
      </c>
      <c r="C1876" s="360"/>
      <c r="D1876" s="171"/>
      <c r="E1876" s="362"/>
      <c r="F1876" s="362"/>
      <c r="G1876" s="380"/>
      <c r="H1876" s="362"/>
      <c r="I1876" s="377"/>
      <c r="J1876" s="362"/>
      <c r="K1876" s="362"/>
      <c r="L1876" s="362"/>
      <c r="M1876" s="362"/>
      <c r="N1876" s="363" t="b">
        <v>0</v>
      </c>
      <c r="O1876" s="363" t="b">
        <v>0</v>
      </c>
      <c r="P1876" s="136"/>
      <c r="Q1876" s="425"/>
      <c r="R1876" s="425"/>
      <c r="S1876" s="425"/>
      <c r="T1876" s="425"/>
      <c r="U1876" s="425"/>
      <c r="V1876" s="425"/>
      <c r="W1876" s="425"/>
      <c r="X1876" s="425"/>
      <c r="Y1876" s="425"/>
      <c r="Z1876" s="425"/>
      <c r="AA1876" s="425"/>
      <c r="AB1876" s="425"/>
    </row>
    <row r="1877" hidden="1">
      <c r="A1877" s="538"/>
      <c r="B1877" s="412"/>
      <c r="C1877" s="360" t="s">
        <v>422</v>
      </c>
      <c r="D1877" s="171"/>
      <c r="E1877" s="362"/>
      <c r="F1877" s="362"/>
      <c r="G1877" s="380"/>
      <c r="H1877" s="362"/>
      <c r="I1877" s="377"/>
      <c r="J1877" s="362"/>
      <c r="K1877" s="362"/>
      <c r="L1877" s="362"/>
      <c r="M1877" s="362"/>
      <c r="N1877" s="363" t="b">
        <v>0</v>
      </c>
      <c r="O1877" s="363" t="b">
        <v>0</v>
      </c>
      <c r="P1877" s="136"/>
      <c r="Q1877" s="425"/>
      <c r="R1877" s="425"/>
      <c r="S1877" s="425"/>
      <c r="T1877" s="425"/>
      <c r="U1877" s="425"/>
      <c r="V1877" s="425"/>
      <c r="W1877" s="425"/>
      <c r="X1877" s="425"/>
      <c r="Y1877" s="425"/>
      <c r="Z1877" s="425"/>
      <c r="AA1877" s="425"/>
      <c r="AB1877" s="425"/>
    </row>
    <row r="1878" hidden="1">
      <c r="A1878" s="538"/>
      <c r="B1878" s="412"/>
      <c r="C1878" s="360" t="s">
        <v>422</v>
      </c>
      <c r="D1878" s="171"/>
      <c r="E1878" s="362"/>
      <c r="F1878" s="362"/>
      <c r="G1878" s="344"/>
      <c r="H1878" s="362"/>
      <c r="I1878" s="377"/>
      <c r="J1878" s="362"/>
      <c r="K1878" s="362"/>
      <c r="L1878" s="362"/>
      <c r="M1878" s="362"/>
      <c r="N1878" s="363" t="b">
        <v>0</v>
      </c>
      <c r="O1878" s="363" t="b">
        <v>0</v>
      </c>
      <c r="P1878" s="136"/>
      <c r="Q1878" s="425"/>
      <c r="R1878" s="425"/>
      <c r="S1878" s="425"/>
      <c r="T1878" s="425"/>
      <c r="U1878" s="425"/>
      <c r="V1878" s="425"/>
      <c r="W1878" s="425"/>
      <c r="X1878" s="425"/>
      <c r="Y1878" s="425"/>
      <c r="Z1878" s="425"/>
      <c r="AA1878" s="425"/>
      <c r="AB1878" s="425"/>
    </row>
    <row r="1879" hidden="1">
      <c r="A1879" s="538"/>
      <c r="B1879" s="412"/>
      <c r="C1879" s="360" t="s">
        <v>422</v>
      </c>
      <c r="D1879" s="147" t="s">
        <v>389</v>
      </c>
      <c r="E1879" s="13" t="s">
        <v>4355</v>
      </c>
      <c r="F1879" s="13" t="s">
        <v>4356</v>
      </c>
      <c r="G1879" s="380">
        <v>0.5</v>
      </c>
      <c r="H1879" s="345" t="s">
        <v>3092</v>
      </c>
      <c r="I1879" s="346" t="s">
        <v>4357</v>
      </c>
      <c r="J1879" s="94" t="s">
        <v>4358</v>
      </c>
      <c r="K1879" s="362"/>
      <c r="L1879" s="362"/>
      <c r="M1879" s="362"/>
      <c r="N1879" s="363" t="b">
        <v>0</v>
      </c>
      <c r="O1879" s="363" t="b">
        <v>0</v>
      </c>
      <c r="P1879" s="136"/>
      <c r="Q1879" s="425"/>
      <c r="R1879" s="425"/>
      <c r="S1879" s="425"/>
      <c r="T1879" s="425"/>
      <c r="U1879" s="425"/>
      <c r="V1879" s="425"/>
      <c r="W1879" s="425"/>
      <c r="X1879" s="425"/>
      <c r="Y1879" s="425"/>
      <c r="Z1879" s="425"/>
      <c r="AA1879" s="425"/>
      <c r="AB1879" s="425"/>
    </row>
    <row r="1880" hidden="1">
      <c r="A1880" s="538"/>
      <c r="B1880" s="412"/>
      <c r="C1880" s="360" t="s">
        <v>422</v>
      </c>
      <c r="D1880" s="147" t="s">
        <v>389</v>
      </c>
      <c r="E1880" s="13" t="s">
        <v>864</v>
      </c>
      <c r="F1880" s="13" t="s">
        <v>865</v>
      </c>
      <c r="G1880" s="344" t="s">
        <v>50</v>
      </c>
      <c r="H1880" s="345" t="s">
        <v>4248</v>
      </c>
      <c r="I1880" s="346" t="s">
        <v>4359</v>
      </c>
      <c r="J1880" s="94" t="s">
        <v>867</v>
      </c>
      <c r="K1880" s="362"/>
      <c r="L1880" s="362"/>
      <c r="M1880" s="362"/>
      <c r="N1880" s="363" t="b">
        <v>0</v>
      </c>
      <c r="O1880" s="363" t="b">
        <v>0</v>
      </c>
      <c r="P1880" s="136"/>
      <c r="Q1880" s="425"/>
      <c r="R1880" s="425"/>
      <c r="S1880" s="425"/>
      <c r="T1880" s="425"/>
      <c r="U1880" s="425"/>
      <c r="V1880" s="425"/>
      <c r="W1880" s="425"/>
      <c r="X1880" s="425"/>
      <c r="Y1880" s="425"/>
      <c r="Z1880" s="425"/>
      <c r="AA1880" s="425"/>
      <c r="AB1880" s="425"/>
    </row>
    <row r="1881" hidden="1">
      <c r="A1881" s="538"/>
      <c r="B1881" s="412"/>
      <c r="C1881" s="360" t="s">
        <v>422</v>
      </c>
      <c r="D1881" s="378" t="s">
        <v>389</v>
      </c>
      <c r="E1881" s="16" t="s">
        <v>1322</v>
      </c>
      <c r="F1881" s="16" t="s">
        <v>1323</v>
      </c>
      <c r="G1881" s="347" t="s">
        <v>380</v>
      </c>
      <c r="H1881" s="348" t="s">
        <v>4360</v>
      </c>
      <c r="I1881" s="349" t="s">
        <v>4361</v>
      </c>
      <c r="J1881" s="73" t="s">
        <v>1326</v>
      </c>
      <c r="K1881" s="348" t="s">
        <v>4362</v>
      </c>
      <c r="L1881" s="362"/>
      <c r="M1881" s="362"/>
      <c r="N1881" s="363" t="b">
        <v>0</v>
      </c>
      <c r="O1881" s="363" t="b">
        <v>0</v>
      </c>
      <c r="P1881" s="136"/>
      <c r="Q1881" s="425"/>
      <c r="R1881" s="425"/>
      <c r="S1881" s="425"/>
      <c r="T1881" s="425"/>
      <c r="U1881" s="425"/>
      <c r="V1881" s="425"/>
      <c r="W1881" s="425"/>
      <c r="X1881" s="425"/>
      <c r="Y1881" s="425"/>
      <c r="Z1881" s="425"/>
      <c r="AA1881" s="425"/>
      <c r="AB1881" s="425"/>
    </row>
    <row r="1882" hidden="1">
      <c r="A1882" s="538"/>
      <c r="B1882" s="415"/>
      <c r="C1882" s="360" t="s">
        <v>422</v>
      </c>
      <c r="D1882" s="378" t="s">
        <v>389</v>
      </c>
      <c r="E1882" s="16" t="s">
        <v>404</v>
      </c>
      <c r="F1882" s="16" t="s">
        <v>405</v>
      </c>
      <c r="G1882" s="382">
        <v>0.75</v>
      </c>
      <c r="H1882" s="348" t="s">
        <v>393</v>
      </c>
      <c r="I1882" s="349" t="s">
        <v>4363</v>
      </c>
      <c r="J1882" s="73" t="s">
        <v>407</v>
      </c>
      <c r="K1882" s="362"/>
      <c r="L1882" s="362"/>
      <c r="M1882" s="362"/>
      <c r="N1882" s="363" t="b">
        <v>0</v>
      </c>
      <c r="O1882" s="363" t="b">
        <v>0</v>
      </c>
      <c r="P1882" s="136"/>
      <c r="Q1882" s="425"/>
      <c r="R1882" s="425"/>
      <c r="S1882" s="425"/>
      <c r="T1882" s="425"/>
      <c r="U1882" s="425"/>
      <c r="V1882" s="425"/>
      <c r="W1882" s="425"/>
      <c r="X1882" s="425"/>
      <c r="Y1882" s="425"/>
      <c r="Z1882" s="425"/>
      <c r="AA1882" s="425"/>
      <c r="AB1882" s="425"/>
    </row>
    <row r="1883" hidden="1">
      <c r="A1883" s="538"/>
      <c r="B1883" s="416"/>
      <c r="C1883" s="375"/>
      <c r="D1883" s="171"/>
      <c r="E1883" s="362"/>
      <c r="F1883" s="362"/>
      <c r="G1883" s="380"/>
      <c r="H1883" s="362"/>
      <c r="I1883" s="377"/>
      <c r="J1883" s="362"/>
      <c r="K1883" s="362"/>
      <c r="L1883" s="362"/>
      <c r="M1883" s="362"/>
      <c r="N1883" s="363" t="b">
        <v>0</v>
      </c>
      <c r="O1883" s="363" t="b">
        <v>0</v>
      </c>
      <c r="P1883" s="136"/>
      <c r="Q1883" s="425"/>
      <c r="R1883" s="425"/>
      <c r="S1883" s="425"/>
      <c r="T1883" s="425"/>
      <c r="U1883" s="425"/>
      <c r="V1883" s="425"/>
      <c r="W1883" s="425"/>
      <c r="X1883" s="425"/>
      <c r="Y1883" s="425"/>
      <c r="Z1883" s="425"/>
      <c r="AA1883" s="425"/>
      <c r="AB1883" s="425"/>
    </row>
    <row r="1884" hidden="1">
      <c r="A1884" s="538"/>
      <c r="B1884" s="453"/>
      <c r="C1884" s="15" t="s">
        <v>1150</v>
      </c>
      <c r="D1884" s="171"/>
      <c r="E1884" s="362"/>
      <c r="F1884" s="362"/>
      <c r="G1884" s="380"/>
      <c r="H1884" s="362"/>
      <c r="I1884" s="377"/>
      <c r="J1884" s="362"/>
      <c r="K1884" s="362"/>
      <c r="L1884" s="362"/>
      <c r="M1884" s="362"/>
      <c r="N1884" s="363" t="b">
        <v>0</v>
      </c>
      <c r="O1884" s="363" t="b">
        <v>0</v>
      </c>
      <c r="P1884" s="136"/>
      <c r="Q1884" s="425"/>
      <c r="R1884" s="425"/>
      <c r="S1884" s="425"/>
      <c r="T1884" s="425"/>
      <c r="U1884" s="425"/>
      <c r="V1884" s="425"/>
      <c r="W1884" s="425"/>
      <c r="X1884" s="425"/>
      <c r="Y1884" s="425"/>
      <c r="Z1884" s="425"/>
      <c r="AA1884" s="425"/>
      <c r="AB1884" s="425"/>
    </row>
    <row r="1885" hidden="1">
      <c r="A1885" s="538"/>
      <c r="B1885" s="429"/>
      <c r="C1885" s="360" t="s">
        <v>1150</v>
      </c>
      <c r="D1885" s="171"/>
      <c r="E1885" s="362"/>
      <c r="F1885" s="362"/>
      <c r="G1885" s="380"/>
      <c r="H1885" s="362"/>
      <c r="I1885" s="377"/>
      <c r="J1885" s="362"/>
      <c r="K1885" s="362"/>
      <c r="L1885" s="362"/>
      <c r="M1885" s="362"/>
      <c r="N1885" s="363" t="b">
        <v>0</v>
      </c>
      <c r="O1885" s="363" t="b">
        <v>0</v>
      </c>
      <c r="P1885" s="136"/>
      <c r="Q1885" s="425"/>
      <c r="R1885" s="425"/>
      <c r="S1885" s="425"/>
      <c r="T1885" s="425"/>
      <c r="U1885" s="425"/>
      <c r="V1885" s="425"/>
      <c r="W1885" s="425"/>
      <c r="X1885" s="425"/>
      <c r="Y1885" s="425"/>
      <c r="Z1885" s="425"/>
      <c r="AA1885" s="425"/>
      <c r="AB1885" s="425"/>
    </row>
    <row r="1886" hidden="1">
      <c r="A1886" s="538"/>
      <c r="B1886" s="412"/>
      <c r="C1886" s="360" t="s">
        <v>1150</v>
      </c>
      <c r="D1886" s="147" t="s">
        <v>389</v>
      </c>
      <c r="E1886" s="123" t="s">
        <v>4335</v>
      </c>
      <c r="F1886" s="123" t="s">
        <v>4336</v>
      </c>
      <c r="G1886" s="335" t="s">
        <v>313</v>
      </c>
      <c r="H1886" s="281" t="s">
        <v>4337</v>
      </c>
      <c r="I1886" s="546" t="s">
        <v>4338</v>
      </c>
      <c r="J1886" s="94" t="s">
        <v>4339</v>
      </c>
      <c r="K1886" s="362"/>
      <c r="L1886" s="362"/>
      <c r="M1886" s="362"/>
      <c r="N1886" s="363" t="b">
        <v>0</v>
      </c>
      <c r="O1886" s="363" t="b">
        <v>0</v>
      </c>
      <c r="P1886" s="136"/>
      <c r="Q1886" s="425"/>
      <c r="R1886" s="425"/>
      <c r="S1886" s="425"/>
      <c r="T1886" s="425"/>
      <c r="U1886" s="425"/>
      <c r="V1886" s="425"/>
      <c r="W1886" s="425"/>
      <c r="X1886" s="425"/>
      <c r="Y1886" s="425"/>
      <c r="Z1886" s="425"/>
      <c r="AA1886" s="425"/>
      <c r="AB1886" s="425"/>
    </row>
    <row r="1887" hidden="1">
      <c r="A1887" s="538"/>
      <c r="B1887" s="412"/>
      <c r="C1887" s="360" t="s">
        <v>1150</v>
      </c>
      <c r="D1887" s="378" t="s">
        <v>389</v>
      </c>
      <c r="E1887" s="16" t="s">
        <v>3128</v>
      </c>
      <c r="F1887" s="16" t="s">
        <v>3129</v>
      </c>
      <c r="G1887" s="382">
        <v>0.5625</v>
      </c>
      <c r="H1887" s="348" t="s">
        <v>1856</v>
      </c>
      <c r="I1887" s="349" t="s">
        <v>4364</v>
      </c>
      <c r="J1887" s="348" t="s">
        <v>3131</v>
      </c>
      <c r="K1887" s="345" t="s">
        <v>4365</v>
      </c>
      <c r="L1887" s="362"/>
      <c r="M1887" s="362"/>
      <c r="N1887" s="363" t="b">
        <v>0</v>
      </c>
      <c r="O1887" s="363" t="b">
        <v>0</v>
      </c>
      <c r="P1887" s="136"/>
      <c r="Q1887" s="425"/>
      <c r="R1887" s="425"/>
      <c r="S1887" s="425"/>
      <c r="T1887" s="425"/>
      <c r="U1887" s="425"/>
      <c r="V1887" s="425"/>
      <c r="W1887" s="425"/>
      <c r="X1887" s="425"/>
      <c r="Y1887" s="425"/>
      <c r="Z1887" s="425"/>
      <c r="AA1887" s="425"/>
      <c r="AB1887" s="425"/>
    </row>
    <row r="1888" hidden="1">
      <c r="A1888" s="538"/>
      <c r="B1888" s="412"/>
      <c r="C1888" s="360" t="s">
        <v>1150</v>
      </c>
      <c r="D1888" s="147" t="s">
        <v>389</v>
      </c>
      <c r="E1888" s="13" t="s">
        <v>2680</v>
      </c>
      <c r="F1888" s="13" t="s">
        <v>2681</v>
      </c>
      <c r="G1888" s="344" t="s">
        <v>358</v>
      </c>
      <c r="H1888" s="551" t="s">
        <v>820</v>
      </c>
      <c r="I1888" s="482" t="s">
        <v>4366</v>
      </c>
      <c r="J1888" s="94" t="s">
        <v>2683</v>
      </c>
      <c r="K1888" s="345" t="s">
        <v>2248</v>
      </c>
      <c r="L1888" s="362"/>
      <c r="M1888" s="362"/>
      <c r="N1888" s="363" t="b">
        <v>0</v>
      </c>
      <c r="O1888" s="363" t="b">
        <v>0</v>
      </c>
      <c r="P1888" s="136"/>
      <c r="Q1888" s="425"/>
      <c r="R1888" s="425"/>
      <c r="S1888" s="425"/>
      <c r="T1888" s="425"/>
      <c r="U1888" s="425"/>
      <c r="V1888" s="425"/>
      <c r="W1888" s="425"/>
      <c r="X1888" s="425"/>
      <c r="Y1888" s="425"/>
      <c r="Z1888" s="425"/>
      <c r="AA1888" s="425"/>
      <c r="AB1888" s="425"/>
    </row>
    <row r="1889" hidden="1">
      <c r="A1889" s="538"/>
      <c r="B1889" s="412"/>
      <c r="C1889" s="360" t="s">
        <v>1150</v>
      </c>
      <c r="D1889" s="147" t="s">
        <v>389</v>
      </c>
      <c r="E1889" s="152" t="s">
        <v>3213</v>
      </c>
      <c r="F1889" s="152" t="s">
        <v>3214</v>
      </c>
      <c r="G1889" s="213" t="s">
        <v>199</v>
      </c>
      <c r="H1889" s="236" t="s">
        <v>4205</v>
      </c>
      <c r="I1889" s="499" t="s">
        <v>4206</v>
      </c>
      <c r="J1889" s="144" t="s">
        <v>3216</v>
      </c>
      <c r="K1889" s="7"/>
      <c r="L1889" s="362"/>
      <c r="M1889" s="362"/>
      <c r="N1889" s="363" t="b">
        <v>0</v>
      </c>
      <c r="O1889" s="363" t="b">
        <v>0</v>
      </c>
      <c r="P1889" s="136"/>
      <c r="Q1889" s="425"/>
      <c r="R1889" s="425"/>
      <c r="S1889" s="425"/>
      <c r="T1889" s="425"/>
      <c r="U1889" s="425"/>
      <c r="V1889" s="425"/>
      <c r="W1889" s="425"/>
      <c r="X1889" s="425"/>
      <c r="Y1889" s="425"/>
      <c r="Z1889" s="425"/>
      <c r="AA1889" s="425"/>
      <c r="AB1889" s="425"/>
    </row>
    <row r="1890" hidden="1">
      <c r="A1890" s="538"/>
      <c r="B1890" s="412"/>
      <c r="C1890" s="360" t="s">
        <v>1150</v>
      </c>
      <c r="D1890" s="147" t="s">
        <v>389</v>
      </c>
      <c r="E1890" s="13" t="s">
        <v>251</v>
      </c>
      <c r="F1890" s="13" t="s">
        <v>252</v>
      </c>
      <c r="G1890" s="380">
        <v>0.7916666666666666</v>
      </c>
      <c r="H1890" s="345" t="s">
        <v>540</v>
      </c>
      <c r="I1890" s="346" t="s">
        <v>4367</v>
      </c>
      <c r="J1890" s="345" t="s">
        <v>250</v>
      </c>
      <c r="K1890" s="362"/>
      <c r="L1890" s="362"/>
      <c r="M1890" s="362"/>
      <c r="N1890" s="363" t="b">
        <v>0</v>
      </c>
      <c r="O1890" s="363" t="b">
        <v>0</v>
      </c>
      <c r="P1890" s="136"/>
      <c r="Q1890" s="425"/>
      <c r="R1890" s="425"/>
      <c r="S1890" s="425"/>
      <c r="T1890" s="425"/>
      <c r="U1890" s="425"/>
      <c r="V1890" s="425"/>
      <c r="W1890" s="425"/>
      <c r="X1890" s="425"/>
      <c r="Y1890" s="425"/>
      <c r="Z1890" s="425"/>
      <c r="AA1890" s="425"/>
      <c r="AB1890" s="425"/>
    </row>
    <row r="1891" hidden="1">
      <c r="A1891" s="538"/>
      <c r="B1891" s="415"/>
      <c r="C1891" s="360"/>
      <c r="D1891" s="171"/>
      <c r="E1891" s="13" t="s">
        <v>4368</v>
      </c>
      <c r="F1891" s="13" t="s">
        <v>4369</v>
      </c>
      <c r="G1891" s="380"/>
      <c r="H1891" s="362"/>
      <c r="I1891" s="377"/>
      <c r="J1891" s="362"/>
      <c r="K1891" s="362"/>
      <c r="L1891" s="362"/>
      <c r="M1891" s="362"/>
      <c r="N1891" s="363" t="b">
        <v>0</v>
      </c>
      <c r="O1891" s="363" t="b">
        <v>0</v>
      </c>
      <c r="P1891" s="136"/>
      <c r="Q1891" s="425"/>
      <c r="R1891" s="425"/>
      <c r="S1891" s="425"/>
      <c r="T1891" s="425"/>
      <c r="U1891" s="425"/>
      <c r="V1891" s="425"/>
      <c r="W1891" s="425"/>
      <c r="X1891" s="425"/>
      <c r="Y1891" s="425"/>
      <c r="Z1891" s="425"/>
      <c r="AA1891" s="425"/>
      <c r="AB1891" s="425"/>
    </row>
    <row r="1892" hidden="1">
      <c r="A1892" s="538"/>
      <c r="B1892" s="408"/>
      <c r="C1892" s="9">
        <v>44441.0</v>
      </c>
      <c r="D1892" s="171"/>
      <c r="E1892" s="362"/>
      <c r="F1892" s="362"/>
      <c r="G1892" s="380"/>
      <c r="H1892" s="362"/>
      <c r="I1892" s="377"/>
      <c r="J1892" s="362"/>
      <c r="K1892" s="362"/>
      <c r="L1892" s="362"/>
      <c r="M1892" s="362"/>
      <c r="N1892" s="363" t="b">
        <v>0</v>
      </c>
      <c r="O1892" s="363" t="b">
        <v>0</v>
      </c>
      <c r="P1892" s="136"/>
      <c r="Q1892" s="425"/>
      <c r="R1892" s="425"/>
      <c r="S1892" s="425"/>
      <c r="T1892" s="425"/>
      <c r="U1892" s="425"/>
      <c r="V1892" s="425"/>
      <c r="W1892" s="425"/>
      <c r="X1892" s="425"/>
      <c r="Y1892" s="425"/>
      <c r="Z1892" s="425"/>
      <c r="AA1892" s="425"/>
      <c r="AB1892" s="425"/>
    </row>
    <row r="1893" hidden="1">
      <c r="A1893" s="538"/>
      <c r="B1893" s="429" t="s">
        <v>1389</v>
      </c>
      <c r="C1893" s="360"/>
      <c r="D1893" s="147"/>
      <c r="E1893" s="13"/>
      <c r="F1893" s="13"/>
      <c r="G1893" s="380"/>
      <c r="H1893" s="345"/>
      <c r="I1893" s="377"/>
      <c r="J1893" s="362"/>
      <c r="K1893" s="362"/>
      <c r="L1893" s="362"/>
      <c r="M1893" s="362"/>
      <c r="N1893" s="363" t="b">
        <v>0</v>
      </c>
      <c r="O1893" s="363" t="b">
        <v>0</v>
      </c>
      <c r="P1893" s="136"/>
      <c r="Q1893" s="425"/>
      <c r="R1893" s="425"/>
      <c r="S1893" s="425"/>
      <c r="T1893" s="425"/>
      <c r="U1893" s="425"/>
      <c r="V1893" s="425"/>
      <c r="W1893" s="425"/>
      <c r="X1893" s="425"/>
      <c r="Y1893" s="425"/>
      <c r="Z1893" s="425"/>
      <c r="AA1893" s="425"/>
      <c r="AB1893" s="425"/>
    </row>
    <row r="1894" hidden="1">
      <c r="A1894" s="538"/>
      <c r="B1894" s="412"/>
      <c r="C1894" s="360" t="s">
        <v>422</v>
      </c>
      <c r="D1894" s="378" t="s">
        <v>196</v>
      </c>
      <c r="E1894" s="16" t="s">
        <v>4370</v>
      </c>
      <c r="F1894" s="16" t="s">
        <v>4371</v>
      </c>
      <c r="G1894" s="382">
        <v>0.5</v>
      </c>
      <c r="H1894" s="348" t="s">
        <v>4372</v>
      </c>
      <c r="I1894" s="349" t="s">
        <v>4373</v>
      </c>
      <c r="J1894" s="73" t="s">
        <v>4374</v>
      </c>
      <c r="K1894" s="345" t="s">
        <v>4375</v>
      </c>
      <c r="L1894" s="362"/>
      <c r="M1894" s="362"/>
      <c r="N1894" s="363" t="b">
        <v>0</v>
      </c>
      <c r="O1894" s="363" t="b">
        <v>0</v>
      </c>
      <c r="P1894" s="136"/>
      <c r="Q1894" s="425"/>
      <c r="R1894" s="425"/>
      <c r="S1894" s="425"/>
      <c r="T1894" s="425"/>
      <c r="U1894" s="425"/>
      <c r="V1894" s="425"/>
      <c r="W1894" s="425"/>
      <c r="X1894" s="425"/>
      <c r="Y1894" s="425"/>
      <c r="Z1894" s="425"/>
      <c r="AA1894" s="425"/>
      <c r="AB1894" s="425"/>
    </row>
    <row r="1895" hidden="1">
      <c r="A1895" s="538"/>
      <c r="B1895" s="412"/>
      <c r="C1895" s="360" t="s">
        <v>422</v>
      </c>
      <c r="D1895" s="147" t="s">
        <v>389</v>
      </c>
      <c r="E1895" s="13" t="s">
        <v>4376</v>
      </c>
      <c r="F1895" s="13" t="s">
        <v>4377</v>
      </c>
      <c r="G1895" s="380">
        <v>0.6041666666666666</v>
      </c>
      <c r="H1895" s="345" t="s">
        <v>2207</v>
      </c>
      <c r="I1895" s="346" t="s">
        <v>4378</v>
      </c>
      <c r="J1895" s="345" t="s">
        <v>4379</v>
      </c>
      <c r="K1895" s="362"/>
      <c r="L1895" s="362"/>
      <c r="M1895" s="362"/>
      <c r="N1895" s="363" t="b">
        <v>0</v>
      </c>
      <c r="O1895" s="363" t="b">
        <v>0</v>
      </c>
      <c r="P1895" s="136"/>
      <c r="Q1895" s="425"/>
      <c r="R1895" s="425"/>
      <c r="S1895" s="425"/>
      <c r="T1895" s="425"/>
      <c r="U1895" s="425"/>
      <c r="V1895" s="425"/>
      <c r="W1895" s="425"/>
      <c r="X1895" s="425"/>
      <c r="Y1895" s="425"/>
      <c r="Z1895" s="425"/>
      <c r="AA1895" s="425"/>
      <c r="AB1895" s="425"/>
    </row>
    <row r="1896" hidden="1">
      <c r="A1896" s="538"/>
      <c r="B1896" s="412"/>
      <c r="C1896" s="360"/>
      <c r="D1896" s="147" t="s">
        <v>389</v>
      </c>
      <c r="E1896" s="13" t="s">
        <v>4380</v>
      </c>
      <c r="F1896" s="13" t="s">
        <v>4381</v>
      </c>
      <c r="G1896" s="380">
        <v>0.6666666666666666</v>
      </c>
      <c r="H1896" s="345" t="s">
        <v>64</v>
      </c>
      <c r="I1896" s="346" t="s">
        <v>4382</v>
      </c>
      <c r="J1896" s="345" t="s">
        <v>4383</v>
      </c>
      <c r="K1896" s="362"/>
      <c r="L1896" s="362"/>
      <c r="M1896" s="362"/>
      <c r="N1896" s="363" t="b">
        <v>0</v>
      </c>
      <c r="O1896" s="363" t="b">
        <v>0</v>
      </c>
      <c r="P1896" s="136"/>
      <c r="Q1896" s="425"/>
      <c r="R1896" s="425"/>
      <c r="S1896" s="425"/>
      <c r="T1896" s="425"/>
      <c r="U1896" s="425"/>
      <c r="V1896" s="425"/>
      <c r="W1896" s="425"/>
      <c r="X1896" s="425"/>
      <c r="Y1896" s="425"/>
      <c r="Z1896" s="425"/>
      <c r="AA1896" s="425"/>
      <c r="AB1896" s="425"/>
    </row>
    <row r="1897" hidden="1">
      <c r="A1897" s="538"/>
      <c r="B1897" s="412"/>
      <c r="C1897" s="360" t="s">
        <v>422</v>
      </c>
      <c r="D1897" s="378" t="s">
        <v>389</v>
      </c>
      <c r="E1897" s="16" t="s">
        <v>214</v>
      </c>
      <c r="F1897" s="16" t="s">
        <v>215</v>
      </c>
      <c r="G1897" s="382">
        <v>0.75</v>
      </c>
      <c r="H1897" s="348" t="s">
        <v>964</v>
      </c>
      <c r="I1897" s="349" t="s">
        <v>4384</v>
      </c>
      <c r="J1897" s="348" t="s">
        <v>218</v>
      </c>
      <c r="K1897" s="348" t="s">
        <v>4385</v>
      </c>
      <c r="L1897" s="362"/>
      <c r="M1897" s="362"/>
      <c r="N1897" s="363" t="b">
        <v>0</v>
      </c>
      <c r="O1897" s="363" t="b">
        <v>0</v>
      </c>
      <c r="P1897" s="136"/>
      <c r="Q1897" s="425"/>
      <c r="R1897" s="425"/>
      <c r="S1897" s="425"/>
      <c r="T1897" s="425"/>
      <c r="U1897" s="425"/>
      <c r="V1897" s="425"/>
      <c r="W1897" s="425"/>
      <c r="X1897" s="425"/>
      <c r="Y1897" s="425"/>
      <c r="Z1897" s="425"/>
      <c r="AA1897" s="425"/>
      <c r="AB1897" s="425"/>
    </row>
    <row r="1898" hidden="1">
      <c r="A1898" s="538"/>
      <c r="B1898" s="412"/>
      <c r="C1898" s="360" t="s">
        <v>422</v>
      </c>
      <c r="D1898" s="147"/>
      <c r="E1898" s="7"/>
      <c r="F1898" s="7"/>
      <c r="G1898" s="66"/>
      <c r="H1898" s="7"/>
      <c r="I1898" s="67"/>
      <c r="J1898" s="7"/>
      <c r="K1898" s="345"/>
      <c r="L1898" s="362"/>
      <c r="M1898" s="362"/>
      <c r="N1898" s="363" t="b">
        <v>0</v>
      </c>
      <c r="O1898" s="363" t="b">
        <v>0</v>
      </c>
      <c r="P1898" s="136"/>
      <c r="Q1898" s="425"/>
      <c r="R1898" s="425"/>
      <c r="S1898" s="425"/>
      <c r="T1898" s="425"/>
      <c r="U1898" s="425"/>
      <c r="V1898" s="425"/>
      <c r="W1898" s="425"/>
      <c r="X1898" s="425"/>
      <c r="Y1898" s="425"/>
      <c r="Z1898" s="425"/>
      <c r="AA1898" s="425"/>
      <c r="AB1898" s="425"/>
    </row>
    <row r="1899" hidden="1">
      <c r="A1899" s="538"/>
      <c r="B1899" s="412"/>
      <c r="C1899" s="360" t="s">
        <v>422</v>
      </c>
      <c r="D1899" s="147"/>
      <c r="E1899" s="362"/>
      <c r="F1899" s="362"/>
      <c r="G1899" s="380"/>
      <c r="H1899" s="362"/>
      <c r="I1899" s="377"/>
      <c r="J1899" s="362"/>
      <c r="K1899" s="362"/>
      <c r="L1899" s="362"/>
      <c r="M1899" s="362"/>
      <c r="N1899" s="363" t="b">
        <v>0</v>
      </c>
      <c r="O1899" s="363" t="b">
        <v>0</v>
      </c>
      <c r="P1899" s="136"/>
      <c r="Q1899" s="425"/>
      <c r="R1899" s="425"/>
      <c r="S1899" s="425"/>
      <c r="T1899" s="425"/>
      <c r="U1899" s="425"/>
      <c r="V1899" s="425"/>
      <c r="W1899" s="425"/>
      <c r="X1899" s="425"/>
      <c r="Y1899" s="425"/>
      <c r="Z1899" s="425"/>
      <c r="AA1899" s="425"/>
      <c r="AB1899" s="425"/>
    </row>
    <row r="1900" hidden="1">
      <c r="A1900" s="538"/>
      <c r="B1900" s="415"/>
      <c r="C1900" s="360" t="s">
        <v>422</v>
      </c>
      <c r="D1900" s="171"/>
      <c r="E1900" s="362"/>
      <c r="F1900" s="362"/>
      <c r="G1900" s="380"/>
      <c r="H1900" s="362"/>
      <c r="I1900" s="377"/>
      <c r="J1900" s="362"/>
      <c r="K1900" s="362"/>
      <c r="L1900" s="362"/>
      <c r="M1900" s="362"/>
      <c r="N1900" s="363" t="b">
        <v>0</v>
      </c>
      <c r="O1900" s="363" t="b">
        <v>0</v>
      </c>
      <c r="P1900" s="136"/>
      <c r="Q1900" s="425"/>
      <c r="R1900" s="425"/>
      <c r="S1900" s="425"/>
      <c r="T1900" s="425"/>
      <c r="U1900" s="425"/>
      <c r="V1900" s="425"/>
      <c r="W1900" s="425"/>
      <c r="X1900" s="425"/>
      <c r="Y1900" s="425"/>
      <c r="Z1900" s="425"/>
      <c r="AA1900" s="425"/>
      <c r="AB1900" s="425"/>
    </row>
    <row r="1901" hidden="1">
      <c r="A1901" s="538"/>
      <c r="B1901" s="429" t="s">
        <v>1389</v>
      </c>
      <c r="C1901" s="375"/>
      <c r="D1901" s="171"/>
      <c r="E1901" s="362"/>
      <c r="F1901" s="362"/>
      <c r="G1901" s="380"/>
      <c r="H1901" s="362"/>
      <c r="I1901" s="377"/>
      <c r="J1901" s="362"/>
      <c r="K1901" s="362"/>
      <c r="L1901" s="362"/>
      <c r="M1901" s="362"/>
      <c r="N1901" s="363" t="b">
        <v>0</v>
      </c>
      <c r="O1901" s="363" t="b">
        <v>0</v>
      </c>
      <c r="P1901" s="136"/>
      <c r="Q1901" s="425"/>
      <c r="R1901" s="425"/>
      <c r="S1901" s="425"/>
      <c r="T1901" s="425"/>
      <c r="U1901" s="425"/>
      <c r="V1901" s="425"/>
      <c r="W1901" s="425"/>
      <c r="X1901" s="425"/>
      <c r="Y1901" s="425"/>
      <c r="Z1901" s="425"/>
      <c r="AA1901" s="425"/>
      <c r="AB1901" s="425"/>
    </row>
    <row r="1902" hidden="1">
      <c r="A1902" s="538"/>
      <c r="B1902" s="412"/>
      <c r="C1902" s="15" t="s">
        <v>1150</v>
      </c>
      <c r="D1902" s="171"/>
      <c r="E1902" s="362"/>
      <c r="F1902" s="362"/>
      <c r="G1902" s="380"/>
      <c r="H1902" s="7"/>
      <c r="I1902" s="377"/>
      <c r="J1902" s="362"/>
      <c r="K1902" s="362"/>
      <c r="L1902" s="362"/>
      <c r="M1902" s="362"/>
      <c r="N1902" s="363" t="b">
        <v>0</v>
      </c>
      <c r="O1902" s="363" t="b">
        <v>0</v>
      </c>
      <c r="P1902" s="136"/>
      <c r="Q1902" s="425"/>
      <c r="R1902" s="425"/>
      <c r="S1902" s="425"/>
      <c r="T1902" s="425"/>
      <c r="U1902" s="425"/>
      <c r="V1902" s="425"/>
      <c r="W1902" s="425"/>
      <c r="X1902" s="425"/>
      <c r="Y1902" s="425"/>
      <c r="Z1902" s="425"/>
      <c r="AA1902" s="425"/>
      <c r="AB1902" s="425"/>
    </row>
    <row r="1903" hidden="1">
      <c r="A1903" s="538"/>
      <c r="B1903" s="412"/>
      <c r="C1903" s="360" t="s">
        <v>1150</v>
      </c>
      <c r="D1903" s="171"/>
      <c r="E1903" s="362"/>
      <c r="F1903" s="362"/>
      <c r="G1903" s="380"/>
      <c r="H1903" s="362"/>
      <c r="I1903" s="377"/>
      <c r="J1903" s="362"/>
      <c r="K1903" s="362"/>
      <c r="L1903" s="362"/>
      <c r="M1903" s="362"/>
      <c r="N1903" s="363" t="b">
        <v>0</v>
      </c>
      <c r="O1903" s="363" t="b">
        <v>0</v>
      </c>
      <c r="P1903" s="136"/>
      <c r="Q1903" s="425"/>
      <c r="R1903" s="425"/>
      <c r="S1903" s="425"/>
      <c r="T1903" s="425"/>
      <c r="U1903" s="425"/>
      <c r="V1903" s="425"/>
      <c r="W1903" s="425"/>
      <c r="X1903" s="425"/>
      <c r="Y1903" s="425"/>
      <c r="Z1903" s="425"/>
      <c r="AA1903" s="425"/>
      <c r="AB1903" s="425"/>
    </row>
    <row r="1904" hidden="1">
      <c r="A1904" s="538"/>
      <c r="B1904" s="412"/>
      <c r="C1904" s="360" t="s">
        <v>1150</v>
      </c>
      <c r="D1904" s="171"/>
      <c r="E1904" s="7"/>
      <c r="F1904" s="7"/>
      <c r="G1904" s="129"/>
      <c r="H1904" s="7"/>
      <c r="I1904" s="67"/>
      <c r="J1904" s="7"/>
      <c r="K1904" s="362"/>
      <c r="L1904" s="362"/>
      <c r="M1904" s="362"/>
      <c r="N1904" s="363" t="b">
        <v>0</v>
      </c>
      <c r="O1904" s="363" t="b">
        <v>0</v>
      </c>
      <c r="P1904" s="136"/>
      <c r="Q1904" s="425"/>
      <c r="R1904" s="425"/>
      <c r="S1904" s="425"/>
      <c r="T1904" s="425"/>
      <c r="U1904" s="425"/>
      <c r="V1904" s="425"/>
      <c r="W1904" s="425"/>
      <c r="X1904" s="425"/>
      <c r="Y1904" s="425"/>
      <c r="Z1904" s="425"/>
      <c r="AA1904" s="425"/>
      <c r="AB1904" s="425"/>
    </row>
    <row r="1905" hidden="1">
      <c r="A1905" s="538"/>
      <c r="B1905" s="412"/>
      <c r="C1905" s="360" t="s">
        <v>1150</v>
      </c>
      <c r="D1905" s="147" t="s">
        <v>196</v>
      </c>
      <c r="E1905" s="13" t="s">
        <v>4386</v>
      </c>
      <c r="F1905" s="13" t="s">
        <v>4387</v>
      </c>
      <c r="G1905" s="129">
        <v>0.5833333333333334</v>
      </c>
      <c r="H1905" s="110" t="s">
        <v>4388</v>
      </c>
      <c r="I1905" s="94" t="s">
        <v>4389</v>
      </c>
      <c r="J1905" s="94" t="s">
        <v>4390</v>
      </c>
      <c r="K1905" s="7"/>
      <c r="L1905" s="362"/>
      <c r="M1905" s="362"/>
      <c r="N1905" s="363" t="b">
        <v>0</v>
      </c>
      <c r="O1905" s="363" t="b">
        <v>0</v>
      </c>
      <c r="P1905" s="136"/>
      <c r="Q1905" s="425"/>
      <c r="R1905" s="425"/>
      <c r="S1905" s="425"/>
      <c r="T1905" s="425"/>
      <c r="U1905" s="425"/>
      <c r="V1905" s="425"/>
      <c r="W1905" s="425"/>
      <c r="X1905" s="425"/>
      <c r="Y1905" s="425"/>
      <c r="Z1905" s="425"/>
      <c r="AA1905" s="425"/>
      <c r="AB1905" s="425"/>
    </row>
    <row r="1906" hidden="1">
      <c r="A1906" s="538"/>
      <c r="B1906" s="412"/>
      <c r="C1906" s="360" t="s">
        <v>1150</v>
      </c>
      <c r="D1906" s="147" t="s">
        <v>196</v>
      </c>
      <c r="E1906" s="13" t="s">
        <v>4391</v>
      </c>
      <c r="F1906" s="13" t="s">
        <v>4392</v>
      </c>
      <c r="G1906" s="129">
        <v>0.6666666666666666</v>
      </c>
      <c r="H1906" s="110" t="s">
        <v>348</v>
      </c>
      <c r="I1906" s="94" t="s">
        <v>4393</v>
      </c>
      <c r="J1906" s="94" t="s">
        <v>4394</v>
      </c>
      <c r="K1906" s="362"/>
      <c r="L1906" s="362"/>
      <c r="M1906" s="362"/>
      <c r="N1906" s="363" t="b">
        <v>0</v>
      </c>
      <c r="O1906" s="363" t="b">
        <v>0</v>
      </c>
      <c r="P1906" s="136"/>
      <c r="Q1906" s="425"/>
      <c r="R1906" s="425"/>
      <c r="S1906" s="425"/>
      <c r="T1906" s="425"/>
      <c r="U1906" s="425"/>
      <c r="V1906" s="425"/>
      <c r="W1906" s="425"/>
      <c r="X1906" s="425"/>
      <c r="Y1906" s="425"/>
      <c r="Z1906" s="425"/>
      <c r="AA1906" s="425"/>
      <c r="AB1906" s="425"/>
    </row>
    <row r="1907" hidden="1">
      <c r="A1907" s="538"/>
      <c r="B1907" s="412"/>
      <c r="C1907" s="360" t="s">
        <v>1150</v>
      </c>
      <c r="D1907" s="147" t="s">
        <v>389</v>
      </c>
      <c r="E1907" s="13" t="s">
        <v>3128</v>
      </c>
      <c r="F1907" s="13" t="s">
        <v>3129</v>
      </c>
      <c r="G1907" s="380">
        <v>0.75</v>
      </c>
      <c r="H1907" s="345" t="s">
        <v>3260</v>
      </c>
      <c r="I1907" s="346" t="s">
        <v>4364</v>
      </c>
      <c r="J1907" s="345" t="s">
        <v>3131</v>
      </c>
      <c r="K1907" s="345" t="s">
        <v>2248</v>
      </c>
      <c r="L1907" s="362"/>
      <c r="M1907" s="362"/>
      <c r="N1907" s="363" t="b">
        <v>0</v>
      </c>
      <c r="O1907" s="363" t="b">
        <v>0</v>
      </c>
      <c r="P1907" s="136"/>
      <c r="Q1907" s="425"/>
      <c r="R1907" s="425"/>
      <c r="S1907" s="425"/>
      <c r="T1907" s="425"/>
      <c r="U1907" s="425"/>
      <c r="V1907" s="425"/>
      <c r="W1907" s="425"/>
      <c r="X1907" s="425"/>
      <c r="Y1907" s="425"/>
      <c r="Z1907" s="425"/>
      <c r="AA1907" s="425"/>
      <c r="AB1907" s="425"/>
    </row>
    <row r="1908" hidden="1">
      <c r="A1908" s="538"/>
      <c r="B1908" s="415"/>
      <c r="C1908" s="360" t="s">
        <v>1150</v>
      </c>
      <c r="D1908" s="171"/>
      <c r="E1908" s="362"/>
      <c r="F1908" s="362"/>
      <c r="G1908" s="380"/>
      <c r="H1908" s="362"/>
      <c r="I1908" s="377"/>
      <c r="J1908" s="362"/>
      <c r="K1908" s="362"/>
      <c r="L1908" s="362"/>
      <c r="M1908" s="362"/>
      <c r="N1908" s="363" t="b">
        <v>0</v>
      </c>
      <c r="O1908" s="363" t="b">
        <v>0</v>
      </c>
      <c r="P1908" s="136"/>
      <c r="Q1908" s="425"/>
      <c r="R1908" s="425"/>
      <c r="S1908" s="425"/>
      <c r="T1908" s="425"/>
      <c r="U1908" s="425"/>
      <c r="V1908" s="425"/>
      <c r="W1908" s="425"/>
      <c r="X1908" s="425"/>
      <c r="Y1908" s="425"/>
      <c r="Z1908" s="425"/>
      <c r="AA1908" s="425"/>
      <c r="AB1908" s="425"/>
    </row>
    <row r="1909" hidden="1">
      <c r="A1909" s="538"/>
      <c r="B1909" s="543"/>
      <c r="C1909" s="360"/>
      <c r="D1909" s="171"/>
      <c r="E1909" s="362"/>
      <c r="F1909" s="362"/>
      <c r="G1909" s="380"/>
      <c r="H1909" s="362"/>
      <c r="I1909" s="377"/>
      <c r="J1909" s="362"/>
      <c r="K1909" s="362"/>
      <c r="L1909" s="362"/>
      <c r="M1909" s="362"/>
      <c r="N1909" s="363" t="b">
        <v>0</v>
      </c>
      <c r="O1909" s="363" t="b">
        <v>0</v>
      </c>
      <c r="P1909" s="136"/>
      <c r="Q1909" s="425"/>
      <c r="R1909" s="425"/>
      <c r="S1909" s="425"/>
      <c r="T1909" s="425"/>
      <c r="U1909" s="425"/>
      <c r="V1909" s="425"/>
      <c r="W1909" s="425"/>
      <c r="X1909" s="425"/>
      <c r="Y1909" s="425"/>
      <c r="Z1909" s="425"/>
      <c r="AA1909" s="425"/>
      <c r="AB1909" s="425"/>
    </row>
    <row r="1910" hidden="1">
      <c r="A1910" s="538"/>
      <c r="B1910" s="408"/>
      <c r="C1910" s="9">
        <v>44442.0</v>
      </c>
      <c r="D1910" s="171"/>
      <c r="E1910" s="362"/>
      <c r="F1910" s="362"/>
      <c r="G1910" s="380"/>
      <c r="H1910" s="362"/>
      <c r="I1910" s="377"/>
      <c r="J1910" s="362"/>
      <c r="K1910" s="362"/>
      <c r="L1910" s="362"/>
      <c r="M1910" s="362"/>
      <c r="N1910" s="363" t="b">
        <v>0</v>
      </c>
      <c r="O1910" s="363" t="b">
        <v>0</v>
      </c>
      <c r="P1910" s="136"/>
      <c r="Q1910" s="425"/>
      <c r="R1910" s="425"/>
      <c r="S1910" s="425"/>
      <c r="T1910" s="425"/>
      <c r="U1910" s="425"/>
      <c r="V1910" s="425"/>
      <c r="W1910" s="425"/>
      <c r="X1910" s="425"/>
      <c r="Y1910" s="425"/>
      <c r="Z1910" s="425"/>
      <c r="AA1910" s="425"/>
      <c r="AB1910" s="425"/>
    </row>
    <row r="1911" hidden="1">
      <c r="A1911" s="538"/>
      <c r="B1911" s="429" t="s">
        <v>1389</v>
      </c>
      <c r="C1911" s="360"/>
      <c r="D1911" s="171"/>
      <c r="E1911" s="362"/>
      <c r="F1911" s="345" t="s">
        <v>4395</v>
      </c>
      <c r="G1911" s="380"/>
      <c r="H1911" s="362"/>
      <c r="I1911" s="377"/>
      <c r="J1911" s="362"/>
      <c r="K1911" s="362"/>
      <c r="L1911" s="362"/>
      <c r="M1911" s="362"/>
      <c r="N1911" s="363" t="b">
        <v>0</v>
      </c>
      <c r="O1911" s="363" t="b">
        <v>0</v>
      </c>
      <c r="P1911" s="136"/>
      <c r="Q1911" s="425"/>
      <c r="R1911" s="425"/>
      <c r="S1911" s="425"/>
      <c r="T1911" s="425"/>
      <c r="U1911" s="425"/>
      <c r="V1911" s="425"/>
      <c r="W1911" s="425"/>
      <c r="X1911" s="425"/>
      <c r="Y1911" s="425"/>
      <c r="Z1911" s="425"/>
      <c r="AA1911" s="425"/>
      <c r="AB1911" s="425"/>
    </row>
    <row r="1912" hidden="1">
      <c r="A1912" s="538"/>
      <c r="B1912" s="412"/>
      <c r="C1912" s="360" t="s">
        <v>422</v>
      </c>
      <c r="D1912" s="147" t="s">
        <v>389</v>
      </c>
      <c r="E1912" s="13" t="s">
        <v>4396</v>
      </c>
      <c r="F1912" s="13" t="s">
        <v>4397</v>
      </c>
      <c r="G1912" s="380">
        <v>0.5</v>
      </c>
      <c r="H1912" s="345" t="s">
        <v>2546</v>
      </c>
      <c r="I1912" s="346" t="s">
        <v>4398</v>
      </c>
      <c r="J1912" s="94" t="s">
        <v>4399</v>
      </c>
      <c r="K1912" s="362"/>
      <c r="L1912" s="362"/>
      <c r="M1912" s="362"/>
      <c r="N1912" s="363" t="b">
        <v>0</v>
      </c>
      <c r="O1912" s="363" t="b">
        <v>0</v>
      </c>
      <c r="P1912" s="136"/>
      <c r="Q1912" s="425"/>
      <c r="R1912" s="425"/>
      <c r="S1912" s="425"/>
      <c r="T1912" s="425"/>
      <c r="U1912" s="425"/>
      <c r="V1912" s="425"/>
      <c r="W1912" s="425"/>
      <c r="X1912" s="425"/>
      <c r="Y1912" s="425"/>
      <c r="Z1912" s="425"/>
      <c r="AA1912" s="425"/>
      <c r="AB1912" s="425"/>
    </row>
    <row r="1913" hidden="1">
      <c r="A1913" s="538"/>
      <c r="B1913" s="412"/>
      <c r="C1913" s="360" t="s">
        <v>422</v>
      </c>
      <c r="D1913" s="147" t="s">
        <v>389</v>
      </c>
      <c r="E1913" s="13" t="s">
        <v>4400</v>
      </c>
      <c r="F1913" s="13" t="s">
        <v>4401</v>
      </c>
      <c r="G1913" s="380">
        <v>0.5833333333333334</v>
      </c>
      <c r="H1913" s="345" t="s">
        <v>3651</v>
      </c>
      <c r="I1913" s="346" t="s">
        <v>4402</v>
      </c>
      <c r="J1913" s="345" t="s">
        <v>4403</v>
      </c>
      <c r="K1913" s="362"/>
      <c r="L1913" s="362"/>
      <c r="M1913" s="362"/>
      <c r="N1913" s="363" t="b">
        <v>0</v>
      </c>
      <c r="O1913" s="363" t="b">
        <v>0</v>
      </c>
      <c r="P1913" s="136"/>
      <c r="Q1913" s="425"/>
      <c r="R1913" s="425"/>
      <c r="S1913" s="425"/>
      <c r="T1913" s="425"/>
      <c r="U1913" s="425"/>
      <c r="V1913" s="425"/>
      <c r="W1913" s="425"/>
      <c r="X1913" s="425"/>
      <c r="Y1913" s="425"/>
      <c r="Z1913" s="425"/>
      <c r="AA1913" s="425"/>
      <c r="AB1913" s="425"/>
    </row>
    <row r="1914" hidden="1">
      <c r="A1914" s="362"/>
      <c r="B1914" s="412"/>
      <c r="C1914" s="360" t="s">
        <v>422</v>
      </c>
      <c r="D1914" s="110" t="s">
        <v>389</v>
      </c>
      <c r="E1914" s="13" t="s">
        <v>3615</v>
      </c>
      <c r="F1914" s="13" t="s">
        <v>3616</v>
      </c>
      <c r="G1914" s="129">
        <v>0.6666666666666666</v>
      </c>
      <c r="H1914" s="110" t="s">
        <v>4404</v>
      </c>
      <c r="I1914" s="130" t="s">
        <v>4405</v>
      </c>
      <c r="J1914" s="110" t="s">
        <v>3619</v>
      </c>
      <c r="K1914" s="345" t="s">
        <v>4406</v>
      </c>
      <c r="L1914" s="362"/>
      <c r="M1914" s="362"/>
      <c r="N1914" s="363" t="b">
        <v>0</v>
      </c>
      <c r="O1914" s="363" t="b">
        <v>0</v>
      </c>
      <c r="P1914" s="136"/>
      <c r="Q1914" s="136"/>
      <c r="R1914" s="136"/>
      <c r="S1914" s="136"/>
      <c r="T1914" s="136"/>
      <c r="U1914" s="136"/>
      <c r="V1914" s="136"/>
      <c r="W1914" s="136"/>
      <c r="X1914" s="136"/>
      <c r="Y1914" s="136"/>
      <c r="Z1914" s="136"/>
      <c r="AA1914" s="136"/>
      <c r="AB1914" s="136"/>
    </row>
    <row r="1915" hidden="1">
      <c r="A1915" s="362"/>
      <c r="B1915" s="412"/>
      <c r="C1915" s="360" t="s">
        <v>422</v>
      </c>
      <c r="D1915" s="147" t="s">
        <v>389</v>
      </c>
      <c r="E1915" s="13" t="s">
        <v>4407</v>
      </c>
      <c r="F1915" s="13" t="s">
        <v>4408</v>
      </c>
      <c r="G1915" s="129">
        <v>0.6666666666666666</v>
      </c>
      <c r="H1915" s="110" t="s">
        <v>4404</v>
      </c>
      <c r="I1915" s="130" t="s">
        <v>4405</v>
      </c>
      <c r="J1915" s="110" t="s">
        <v>3619</v>
      </c>
      <c r="K1915" s="362"/>
      <c r="L1915" s="362"/>
      <c r="M1915" s="362"/>
      <c r="N1915" s="363" t="b">
        <v>0</v>
      </c>
      <c r="O1915" s="363" t="b">
        <v>0</v>
      </c>
      <c r="P1915" s="136"/>
      <c r="Q1915" s="136"/>
      <c r="R1915" s="136"/>
      <c r="S1915" s="136"/>
      <c r="T1915" s="136"/>
      <c r="U1915" s="136"/>
      <c r="V1915" s="136"/>
      <c r="W1915" s="136"/>
      <c r="X1915" s="136"/>
      <c r="Y1915" s="136"/>
      <c r="Z1915" s="136"/>
      <c r="AA1915" s="136"/>
      <c r="AB1915" s="136"/>
    </row>
    <row r="1916" hidden="1">
      <c r="A1916" s="538"/>
      <c r="B1916" s="412"/>
      <c r="C1916" s="360" t="s">
        <v>422</v>
      </c>
      <c r="D1916" s="171"/>
      <c r="E1916" s="362"/>
      <c r="F1916" s="362"/>
      <c r="G1916" s="380"/>
      <c r="H1916" s="362"/>
      <c r="I1916" s="377"/>
      <c r="J1916" s="362"/>
      <c r="K1916" s="362"/>
      <c r="L1916" s="362"/>
      <c r="M1916" s="362"/>
      <c r="N1916" s="363" t="b">
        <v>0</v>
      </c>
      <c r="O1916" s="363" t="b">
        <v>0</v>
      </c>
      <c r="P1916" s="136"/>
      <c r="Q1916" s="425"/>
      <c r="R1916" s="425"/>
      <c r="S1916" s="425"/>
      <c r="T1916" s="425"/>
      <c r="U1916" s="425"/>
      <c r="V1916" s="425"/>
      <c r="W1916" s="425"/>
      <c r="X1916" s="425"/>
      <c r="Y1916" s="425"/>
      <c r="Z1916" s="425"/>
      <c r="AA1916" s="425"/>
      <c r="AB1916" s="425"/>
    </row>
    <row r="1917" hidden="1">
      <c r="A1917" s="538"/>
      <c r="B1917" s="415"/>
      <c r="C1917" s="360" t="s">
        <v>422</v>
      </c>
      <c r="D1917" s="7"/>
      <c r="E1917" s="7"/>
      <c r="F1917" s="7"/>
      <c r="G1917" s="66"/>
      <c r="H1917" s="7"/>
      <c r="I1917" s="67"/>
      <c r="J1917" s="7"/>
      <c r="K1917" s="362"/>
      <c r="L1917" s="362"/>
      <c r="M1917" s="362"/>
      <c r="N1917" s="363" t="b">
        <v>0</v>
      </c>
      <c r="O1917" s="363" t="b">
        <v>0</v>
      </c>
      <c r="P1917" s="136"/>
      <c r="Q1917" s="425"/>
      <c r="R1917" s="425"/>
      <c r="S1917" s="425"/>
      <c r="T1917" s="425"/>
      <c r="U1917" s="425"/>
      <c r="V1917" s="425"/>
      <c r="W1917" s="425"/>
      <c r="X1917" s="425"/>
      <c r="Y1917" s="425"/>
      <c r="Z1917" s="425"/>
      <c r="AA1917" s="425"/>
      <c r="AB1917" s="425"/>
    </row>
    <row r="1918" hidden="1">
      <c r="A1918" s="538"/>
      <c r="B1918" s="416"/>
      <c r="C1918" s="375"/>
      <c r="D1918" s="171"/>
      <c r="E1918" s="362"/>
      <c r="F1918" s="362"/>
      <c r="G1918" s="380"/>
      <c r="H1918" s="362"/>
      <c r="I1918" s="377"/>
      <c r="J1918" s="362"/>
      <c r="K1918" s="362"/>
      <c r="L1918" s="362"/>
      <c r="M1918" s="362"/>
      <c r="N1918" s="363" t="b">
        <v>0</v>
      </c>
      <c r="O1918" s="363" t="b">
        <v>0</v>
      </c>
      <c r="P1918" s="136"/>
      <c r="Q1918" s="425"/>
      <c r="R1918" s="425"/>
      <c r="S1918" s="425"/>
      <c r="T1918" s="425"/>
      <c r="U1918" s="425"/>
      <c r="V1918" s="425"/>
      <c r="W1918" s="425"/>
      <c r="X1918" s="425"/>
      <c r="Y1918" s="425"/>
      <c r="Z1918" s="425"/>
      <c r="AA1918" s="425"/>
      <c r="AB1918" s="425"/>
    </row>
    <row r="1919" hidden="1">
      <c r="A1919" s="538"/>
      <c r="B1919" s="429" t="s">
        <v>1389</v>
      </c>
      <c r="C1919" s="15" t="s">
        <v>1150</v>
      </c>
      <c r="D1919" s="171"/>
      <c r="E1919" s="362"/>
      <c r="F1919" s="345"/>
      <c r="G1919" s="380"/>
      <c r="H1919" s="362"/>
      <c r="I1919" s="377"/>
      <c r="J1919" s="362"/>
      <c r="K1919" s="362"/>
      <c r="L1919" s="362"/>
      <c r="M1919" s="362"/>
      <c r="N1919" s="363" t="b">
        <v>0</v>
      </c>
      <c r="O1919" s="363" t="b">
        <v>0</v>
      </c>
      <c r="P1919" s="136"/>
      <c r="Q1919" s="425"/>
      <c r="R1919" s="425"/>
      <c r="S1919" s="425"/>
      <c r="T1919" s="425"/>
      <c r="U1919" s="425"/>
      <c r="V1919" s="425"/>
      <c r="W1919" s="425"/>
      <c r="X1919" s="425"/>
      <c r="Y1919" s="425"/>
      <c r="Z1919" s="425"/>
      <c r="AA1919" s="425"/>
      <c r="AB1919" s="425"/>
    </row>
    <row r="1920" ht="21.0" hidden="1" customHeight="1">
      <c r="A1920" s="538"/>
      <c r="B1920" s="412"/>
      <c r="C1920" s="360" t="s">
        <v>1150</v>
      </c>
      <c r="D1920" s="171"/>
      <c r="E1920" s="102" t="s">
        <v>283</v>
      </c>
      <c r="F1920" s="513"/>
      <c r="G1920" s="380"/>
      <c r="H1920" s="362"/>
      <c r="I1920" s="377"/>
      <c r="J1920" s="362"/>
      <c r="K1920" s="362"/>
      <c r="L1920" s="362"/>
      <c r="M1920" s="362"/>
      <c r="N1920" s="363" t="b">
        <v>0</v>
      </c>
      <c r="O1920" s="363" t="b">
        <v>0</v>
      </c>
      <c r="P1920" s="136"/>
      <c r="Q1920" s="425"/>
      <c r="R1920" s="425"/>
      <c r="S1920" s="425"/>
      <c r="T1920" s="425"/>
      <c r="U1920" s="425"/>
      <c r="V1920" s="425"/>
      <c r="W1920" s="425"/>
      <c r="X1920" s="425"/>
      <c r="Y1920" s="425"/>
      <c r="Z1920" s="425"/>
      <c r="AA1920" s="425"/>
      <c r="AB1920" s="425"/>
    </row>
    <row r="1921" hidden="1">
      <c r="A1921" s="538"/>
      <c r="B1921" s="412"/>
      <c r="C1921" s="360" t="s">
        <v>1150</v>
      </c>
      <c r="D1921" s="171"/>
      <c r="E1921" s="105"/>
      <c r="F1921" s="412"/>
      <c r="G1921" s="380"/>
      <c r="H1921" s="362"/>
      <c r="I1921" s="377"/>
      <c r="J1921" s="362"/>
      <c r="K1921" s="362"/>
      <c r="L1921" s="362"/>
      <c r="M1921" s="362"/>
      <c r="N1921" s="363" t="b">
        <v>0</v>
      </c>
      <c r="O1921" s="363" t="b">
        <v>0</v>
      </c>
      <c r="P1921" s="136"/>
      <c r="Q1921" s="425"/>
      <c r="R1921" s="425"/>
      <c r="S1921" s="425"/>
      <c r="T1921" s="425"/>
      <c r="U1921" s="425"/>
      <c r="V1921" s="425"/>
      <c r="W1921" s="425"/>
      <c r="X1921" s="425"/>
      <c r="Y1921" s="425"/>
      <c r="Z1921" s="425"/>
      <c r="AA1921" s="425"/>
      <c r="AB1921" s="425"/>
    </row>
    <row r="1922" hidden="1">
      <c r="A1922" s="538"/>
      <c r="B1922" s="412"/>
      <c r="C1922" s="360" t="s">
        <v>1150</v>
      </c>
      <c r="D1922" s="147"/>
      <c r="E1922" s="105"/>
      <c r="F1922" s="412"/>
      <c r="G1922" s="380"/>
      <c r="H1922" s="345"/>
      <c r="I1922" s="346"/>
      <c r="J1922" s="94"/>
      <c r="K1922" s="362"/>
      <c r="L1922" s="362"/>
      <c r="M1922" s="362"/>
      <c r="N1922" s="363" t="b">
        <v>0</v>
      </c>
      <c r="O1922" s="363" t="b">
        <v>0</v>
      </c>
      <c r="P1922" s="136"/>
      <c r="Q1922" s="425"/>
      <c r="R1922" s="425"/>
      <c r="S1922" s="425"/>
      <c r="T1922" s="425"/>
      <c r="U1922" s="425"/>
      <c r="V1922" s="425"/>
      <c r="W1922" s="425"/>
      <c r="X1922" s="425"/>
      <c r="Y1922" s="425"/>
      <c r="Z1922" s="425"/>
      <c r="AA1922" s="425"/>
      <c r="AB1922" s="425"/>
    </row>
    <row r="1923" hidden="1">
      <c r="A1923" s="538"/>
      <c r="B1923" s="412"/>
      <c r="C1923" s="360" t="s">
        <v>1150</v>
      </c>
      <c r="D1923" s="171"/>
      <c r="E1923" s="514"/>
      <c r="F1923" s="415"/>
      <c r="G1923" s="380"/>
      <c r="H1923" s="362"/>
      <c r="I1923" s="377"/>
      <c r="J1923" s="362"/>
      <c r="K1923" s="362"/>
      <c r="L1923" s="362"/>
      <c r="M1923" s="362"/>
      <c r="N1923" s="363" t="b">
        <v>0</v>
      </c>
      <c r="O1923" s="363" t="b">
        <v>0</v>
      </c>
      <c r="P1923" s="136"/>
      <c r="Q1923" s="425"/>
      <c r="R1923" s="425"/>
      <c r="S1923" s="425"/>
      <c r="T1923" s="425"/>
      <c r="U1923" s="425"/>
      <c r="V1923" s="425"/>
      <c r="W1923" s="425"/>
      <c r="X1923" s="425"/>
      <c r="Y1923" s="425"/>
      <c r="Z1923" s="425"/>
      <c r="AA1923" s="425"/>
      <c r="AB1923" s="425"/>
    </row>
    <row r="1924" hidden="1">
      <c r="A1924" s="538"/>
      <c r="B1924" s="412"/>
      <c r="C1924" s="360" t="s">
        <v>1150</v>
      </c>
      <c r="D1924" s="171"/>
      <c r="E1924" s="362"/>
      <c r="F1924" s="512"/>
      <c r="G1924" s="380"/>
      <c r="H1924" s="362"/>
      <c r="I1924" s="377"/>
      <c r="J1924" s="362"/>
      <c r="K1924" s="362"/>
      <c r="L1924" s="362"/>
      <c r="M1924" s="362"/>
      <c r="N1924" s="363" t="b">
        <v>0</v>
      </c>
      <c r="O1924" s="363" t="b">
        <v>0</v>
      </c>
      <c r="P1924" s="136"/>
      <c r="Q1924" s="425"/>
      <c r="R1924" s="425"/>
      <c r="S1924" s="425"/>
      <c r="T1924" s="425"/>
      <c r="U1924" s="425"/>
      <c r="V1924" s="425"/>
      <c r="W1924" s="425"/>
      <c r="X1924" s="425"/>
      <c r="Y1924" s="425"/>
      <c r="Z1924" s="425"/>
      <c r="AA1924" s="425"/>
      <c r="AB1924" s="425"/>
    </row>
    <row r="1925" hidden="1">
      <c r="A1925" s="538"/>
      <c r="B1925" s="415"/>
      <c r="C1925" s="360" t="s">
        <v>1150</v>
      </c>
      <c r="D1925" s="171"/>
      <c r="E1925" s="362"/>
      <c r="F1925" s="512"/>
      <c r="G1925" s="380"/>
      <c r="H1925" s="362"/>
      <c r="I1925" s="377"/>
      <c r="J1925" s="362"/>
      <c r="K1925" s="362"/>
      <c r="L1925" s="362"/>
      <c r="M1925" s="362"/>
      <c r="N1925" s="363" t="b">
        <v>0</v>
      </c>
      <c r="O1925" s="363" t="b">
        <v>0</v>
      </c>
      <c r="P1925" s="136"/>
      <c r="Q1925" s="425"/>
      <c r="R1925" s="425"/>
      <c r="S1925" s="425"/>
      <c r="T1925" s="425"/>
      <c r="U1925" s="425"/>
      <c r="V1925" s="425"/>
      <c r="W1925" s="425"/>
      <c r="X1925" s="425"/>
      <c r="Y1925" s="425"/>
      <c r="Z1925" s="425"/>
      <c r="AA1925" s="425"/>
      <c r="AB1925" s="425"/>
    </row>
    <row r="1926" hidden="1">
      <c r="A1926" s="538"/>
      <c r="B1926" s="408"/>
      <c r="C1926" s="9">
        <v>44445.0</v>
      </c>
      <c r="D1926" s="171"/>
      <c r="E1926" s="362"/>
      <c r="F1926" s="362"/>
      <c r="G1926" s="380"/>
      <c r="H1926" s="362"/>
      <c r="I1926" s="377"/>
      <c r="J1926" s="362"/>
      <c r="K1926" s="362"/>
      <c r="L1926" s="362"/>
      <c r="M1926" s="362"/>
      <c r="N1926" s="363" t="b">
        <v>0</v>
      </c>
      <c r="O1926" s="363" t="b">
        <v>0</v>
      </c>
      <c r="P1926" s="136"/>
      <c r="Q1926" s="425"/>
      <c r="R1926" s="425"/>
      <c r="S1926" s="425"/>
      <c r="T1926" s="425"/>
      <c r="U1926" s="425"/>
      <c r="V1926" s="425"/>
      <c r="W1926" s="425"/>
      <c r="X1926" s="425"/>
      <c r="Y1926" s="425"/>
      <c r="Z1926" s="425"/>
      <c r="AA1926" s="425"/>
      <c r="AB1926" s="425"/>
    </row>
    <row r="1927" hidden="1">
      <c r="A1927" s="538"/>
      <c r="B1927" s="429" t="s">
        <v>1389</v>
      </c>
      <c r="C1927" s="360"/>
      <c r="D1927" s="147" t="s">
        <v>389</v>
      </c>
      <c r="E1927" s="13" t="s">
        <v>4409</v>
      </c>
      <c r="F1927" s="13" t="s">
        <v>4410</v>
      </c>
      <c r="G1927" s="380">
        <v>0.4583333333333333</v>
      </c>
      <c r="H1927" s="97" t="s">
        <v>4411</v>
      </c>
      <c r="I1927" s="94" t="s">
        <v>4412</v>
      </c>
      <c r="J1927" s="345" t="s">
        <v>4413</v>
      </c>
      <c r="K1927" s="362"/>
      <c r="L1927" s="362"/>
      <c r="M1927" s="362"/>
      <c r="N1927" s="363" t="b">
        <v>0</v>
      </c>
      <c r="O1927" s="363" t="b">
        <v>0</v>
      </c>
      <c r="P1927" s="136"/>
      <c r="Q1927" s="425"/>
      <c r="R1927" s="425"/>
      <c r="S1927" s="425"/>
      <c r="T1927" s="425"/>
      <c r="U1927" s="425"/>
      <c r="V1927" s="425"/>
      <c r="W1927" s="425"/>
      <c r="X1927" s="425"/>
      <c r="Y1927" s="425"/>
      <c r="Z1927" s="425"/>
      <c r="AA1927" s="425"/>
      <c r="AB1927" s="425"/>
    </row>
    <row r="1928" hidden="1">
      <c r="A1928" s="538"/>
      <c r="B1928" s="412"/>
      <c r="C1928" s="360" t="s">
        <v>422</v>
      </c>
      <c r="D1928" s="147" t="s">
        <v>389</v>
      </c>
      <c r="E1928" s="13" t="s">
        <v>3123</v>
      </c>
      <c r="F1928" s="13" t="s">
        <v>3124</v>
      </c>
      <c r="G1928" s="380">
        <v>0.5833333333333334</v>
      </c>
      <c r="H1928" s="345" t="s">
        <v>3003</v>
      </c>
      <c r="I1928" s="346" t="s">
        <v>4414</v>
      </c>
      <c r="J1928" s="345" t="s">
        <v>4415</v>
      </c>
      <c r="K1928" s="362"/>
      <c r="L1928" s="362"/>
      <c r="M1928" s="362"/>
      <c r="N1928" s="363" t="b">
        <v>0</v>
      </c>
      <c r="O1928" s="363" t="b">
        <v>0</v>
      </c>
      <c r="P1928" s="136"/>
      <c r="Q1928" s="425"/>
      <c r="R1928" s="425"/>
      <c r="S1928" s="425"/>
      <c r="T1928" s="425"/>
      <c r="U1928" s="425"/>
      <c r="V1928" s="425"/>
      <c r="W1928" s="425"/>
      <c r="X1928" s="425"/>
      <c r="Y1928" s="425"/>
      <c r="Z1928" s="425"/>
      <c r="AA1928" s="425"/>
      <c r="AB1928" s="425"/>
    </row>
    <row r="1929" hidden="1">
      <c r="A1929" s="538"/>
      <c r="B1929" s="412"/>
      <c r="C1929" s="360" t="s">
        <v>422</v>
      </c>
      <c r="D1929" s="147" t="s">
        <v>389</v>
      </c>
      <c r="E1929" s="13" t="s">
        <v>4416</v>
      </c>
      <c r="F1929" s="13" t="s">
        <v>4417</v>
      </c>
      <c r="G1929" s="380">
        <v>0.6666666666666666</v>
      </c>
      <c r="H1929" s="345" t="s">
        <v>2888</v>
      </c>
      <c r="I1929" s="346" t="s">
        <v>4418</v>
      </c>
      <c r="J1929" s="94" t="s">
        <v>4419</v>
      </c>
      <c r="K1929" s="362"/>
      <c r="L1929" s="362"/>
      <c r="M1929" s="362"/>
      <c r="N1929" s="363" t="b">
        <v>0</v>
      </c>
      <c r="O1929" s="363" t="b">
        <v>0</v>
      </c>
      <c r="P1929" s="136"/>
      <c r="Q1929" s="425"/>
      <c r="R1929" s="425"/>
      <c r="S1929" s="425"/>
      <c r="T1929" s="425"/>
      <c r="U1929" s="425"/>
      <c r="V1929" s="425"/>
      <c r="W1929" s="425"/>
      <c r="X1929" s="425"/>
      <c r="Y1929" s="425"/>
      <c r="Z1929" s="425"/>
      <c r="AA1929" s="425"/>
      <c r="AB1929" s="425"/>
    </row>
    <row r="1930" hidden="1">
      <c r="A1930" s="538"/>
      <c r="B1930" s="412"/>
      <c r="C1930" s="360" t="s">
        <v>422</v>
      </c>
      <c r="D1930" s="378" t="s">
        <v>389</v>
      </c>
      <c r="E1930" s="16" t="s">
        <v>4420</v>
      </c>
      <c r="F1930" s="16" t="s">
        <v>4421</v>
      </c>
      <c r="G1930" s="382">
        <v>0.75</v>
      </c>
      <c r="H1930" s="348" t="s">
        <v>1104</v>
      </c>
      <c r="I1930" s="349" t="s">
        <v>4422</v>
      </c>
      <c r="J1930" s="73" t="s">
        <v>4423</v>
      </c>
      <c r="K1930" s="345" t="s">
        <v>4424</v>
      </c>
      <c r="L1930" s="362"/>
      <c r="M1930" s="362"/>
      <c r="N1930" s="363" t="b">
        <v>0</v>
      </c>
      <c r="O1930" s="363" t="b">
        <v>0</v>
      </c>
      <c r="P1930" s="136"/>
      <c r="Q1930" s="425"/>
      <c r="R1930" s="425"/>
      <c r="S1930" s="425"/>
      <c r="T1930" s="425"/>
      <c r="U1930" s="425"/>
      <c r="V1930" s="425"/>
      <c r="W1930" s="425"/>
      <c r="X1930" s="425"/>
      <c r="Y1930" s="425"/>
      <c r="Z1930" s="425"/>
      <c r="AA1930" s="425"/>
      <c r="AB1930" s="425"/>
    </row>
    <row r="1931" hidden="1">
      <c r="A1931" s="538"/>
      <c r="B1931" s="412"/>
      <c r="C1931" s="360" t="s">
        <v>422</v>
      </c>
      <c r="D1931" s="171"/>
      <c r="E1931" s="389"/>
      <c r="F1931" s="552"/>
      <c r="G1931" s="380"/>
      <c r="H1931" s="362"/>
      <c r="I1931" s="377"/>
      <c r="J1931" s="362"/>
      <c r="K1931" s="362"/>
      <c r="L1931" s="362"/>
      <c r="M1931" s="362"/>
      <c r="N1931" s="363" t="b">
        <v>0</v>
      </c>
      <c r="O1931" s="363" t="b">
        <v>0</v>
      </c>
      <c r="P1931" s="136"/>
      <c r="Q1931" s="425"/>
      <c r="R1931" s="425"/>
      <c r="S1931" s="425"/>
      <c r="T1931" s="425"/>
      <c r="U1931" s="425"/>
      <c r="V1931" s="425"/>
      <c r="W1931" s="425"/>
      <c r="X1931" s="425"/>
      <c r="Y1931" s="425"/>
      <c r="Z1931" s="425"/>
      <c r="AA1931" s="425"/>
      <c r="AB1931" s="425"/>
    </row>
    <row r="1932" hidden="1">
      <c r="A1932" s="538"/>
      <c r="B1932" s="412"/>
      <c r="C1932" s="360" t="s">
        <v>422</v>
      </c>
      <c r="D1932" s="171"/>
      <c r="E1932" s="389"/>
      <c r="F1932" s="552"/>
      <c r="G1932" s="380"/>
      <c r="H1932" s="362"/>
      <c r="I1932" s="377"/>
      <c r="J1932" s="362"/>
      <c r="K1932" s="362"/>
      <c r="L1932" s="362"/>
      <c r="M1932" s="362"/>
      <c r="N1932" s="363" t="b">
        <v>0</v>
      </c>
      <c r="O1932" s="363" t="b">
        <v>0</v>
      </c>
      <c r="P1932" s="136"/>
      <c r="Q1932" s="425"/>
      <c r="R1932" s="425"/>
      <c r="S1932" s="425"/>
      <c r="T1932" s="425"/>
      <c r="U1932" s="425"/>
      <c r="V1932" s="425"/>
      <c r="W1932" s="425"/>
      <c r="X1932" s="425"/>
      <c r="Y1932" s="425"/>
      <c r="Z1932" s="425"/>
      <c r="AA1932" s="425"/>
      <c r="AB1932" s="425"/>
    </row>
    <row r="1933" hidden="1">
      <c r="A1933" s="538"/>
      <c r="B1933" s="415"/>
      <c r="C1933" s="360" t="s">
        <v>422</v>
      </c>
      <c r="D1933" s="171"/>
      <c r="E1933" s="389"/>
      <c r="F1933" s="552"/>
      <c r="G1933" s="380"/>
      <c r="H1933" s="362"/>
      <c r="I1933" s="377"/>
      <c r="J1933" s="362"/>
      <c r="K1933" s="362"/>
      <c r="L1933" s="362"/>
      <c r="M1933" s="362"/>
      <c r="N1933" s="363" t="b">
        <v>0</v>
      </c>
      <c r="O1933" s="363" t="b">
        <v>0</v>
      </c>
      <c r="P1933" s="136"/>
      <c r="Q1933" s="425"/>
      <c r="R1933" s="425"/>
      <c r="S1933" s="425"/>
      <c r="T1933" s="425"/>
      <c r="U1933" s="425"/>
      <c r="V1933" s="425"/>
      <c r="W1933" s="425"/>
      <c r="X1933" s="425"/>
      <c r="Y1933" s="425"/>
      <c r="Z1933" s="425"/>
      <c r="AA1933" s="425"/>
      <c r="AB1933" s="425"/>
    </row>
    <row r="1934" hidden="1">
      <c r="A1934" s="538"/>
      <c r="B1934" s="416"/>
      <c r="C1934" s="375"/>
      <c r="D1934" s="171"/>
      <c r="E1934" s="389"/>
      <c r="F1934" s="552"/>
      <c r="G1934" s="380"/>
      <c r="H1934" s="362"/>
      <c r="I1934" s="377"/>
      <c r="J1934" s="362"/>
      <c r="K1934" s="362"/>
      <c r="L1934" s="362"/>
      <c r="M1934" s="362"/>
      <c r="N1934" s="363" t="b">
        <v>0</v>
      </c>
      <c r="O1934" s="363" t="b">
        <v>0</v>
      </c>
      <c r="P1934" s="136"/>
      <c r="Q1934" s="425"/>
      <c r="R1934" s="425"/>
      <c r="S1934" s="425"/>
      <c r="T1934" s="425"/>
      <c r="U1934" s="425"/>
      <c r="V1934" s="425"/>
      <c r="W1934" s="425"/>
      <c r="X1934" s="425"/>
      <c r="Y1934" s="425"/>
      <c r="Z1934" s="425"/>
      <c r="AA1934" s="425"/>
      <c r="AB1934" s="425"/>
    </row>
    <row r="1935" hidden="1">
      <c r="A1935" s="538"/>
      <c r="B1935" s="429" t="s">
        <v>1389</v>
      </c>
      <c r="C1935" s="15" t="s">
        <v>1150</v>
      </c>
      <c r="D1935" s="171"/>
      <c r="E1935" s="389"/>
      <c r="F1935" s="552"/>
      <c r="G1935" s="380"/>
      <c r="H1935" s="362"/>
      <c r="I1935" s="377"/>
      <c r="J1935" s="362"/>
      <c r="K1935" s="362"/>
      <c r="L1935" s="362"/>
      <c r="M1935" s="362"/>
      <c r="N1935" s="363" t="b">
        <v>0</v>
      </c>
      <c r="O1935" s="363" t="b">
        <v>0</v>
      </c>
      <c r="P1935" s="136"/>
      <c r="Q1935" s="425"/>
      <c r="R1935" s="425"/>
      <c r="S1935" s="425"/>
      <c r="T1935" s="425"/>
      <c r="U1935" s="425"/>
      <c r="V1935" s="425"/>
      <c r="W1935" s="425"/>
      <c r="X1935" s="425"/>
      <c r="Y1935" s="425"/>
      <c r="Z1935" s="425"/>
      <c r="AA1935" s="425"/>
      <c r="AB1935" s="425"/>
    </row>
    <row r="1936" hidden="1">
      <c r="A1936" s="538"/>
      <c r="B1936" s="412"/>
      <c r="C1936" s="360" t="s">
        <v>1150</v>
      </c>
      <c r="D1936" s="171"/>
      <c r="E1936" s="389"/>
      <c r="F1936" s="552"/>
      <c r="G1936" s="380"/>
      <c r="H1936" s="362"/>
      <c r="I1936" s="377"/>
      <c r="J1936" s="362"/>
      <c r="K1936" s="362"/>
      <c r="L1936" s="362"/>
      <c r="M1936" s="362"/>
      <c r="N1936" s="363" t="b">
        <v>0</v>
      </c>
      <c r="O1936" s="363" t="b">
        <v>0</v>
      </c>
      <c r="P1936" s="136"/>
      <c r="Q1936" s="425"/>
      <c r="R1936" s="425"/>
      <c r="S1936" s="425"/>
      <c r="T1936" s="425"/>
      <c r="U1936" s="425"/>
      <c r="V1936" s="425"/>
      <c r="W1936" s="425"/>
      <c r="X1936" s="425"/>
      <c r="Y1936" s="425"/>
      <c r="Z1936" s="425"/>
      <c r="AA1936" s="425"/>
      <c r="AB1936" s="425"/>
    </row>
    <row r="1937" hidden="1">
      <c r="A1937" s="538"/>
      <c r="B1937" s="412"/>
      <c r="C1937" s="360" t="s">
        <v>1150</v>
      </c>
      <c r="D1937" s="171"/>
      <c r="E1937" s="389"/>
      <c r="F1937" s="552"/>
      <c r="G1937" s="380">
        <v>0.5</v>
      </c>
      <c r="H1937" s="362"/>
      <c r="I1937" s="377"/>
      <c r="J1937" s="362"/>
      <c r="K1937" s="362"/>
      <c r="L1937" s="362"/>
      <c r="M1937" s="362"/>
      <c r="N1937" s="363" t="b">
        <v>0</v>
      </c>
      <c r="O1937" s="363" t="b">
        <v>0</v>
      </c>
      <c r="P1937" s="136"/>
      <c r="Q1937" s="425"/>
      <c r="R1937" s="425"/>
      <c r="S1937" s="425"/>
      <c r="T1937" s="425"/>
      <c r="U1937" s="425"/>
      <c r="V1937" s="425"/>
      <c r="W1937" s="425"/>
      <c r="X1937" s="425"/>
      <c r="Y1937" s="425"/>
      <c r="Z1937" s="425"/>
      <c r="AA1937" s="425"/>
      <c r="AB1937" s="425"/>
    </row>
    <row r="1938" hidden="1">
      <c r="A1938" s="538"/>
      <c r="B1938" s="412"/>
      <c r="C1938" s="360" t="s">
        <v>1150</v>
      </c>
      <c r="D1938" s="378" t="s">
        <v>389</v>
      </c>
      <c r="E1938" s="16" t="s">
        <v>4076</v>
      </c>
      <c r="F1938" s="16" t="s">
        <v>4077</v>
      </c>
      <c r="G1938" s="382">
        <v>0.5833333333333334</v>
      </c>
      <c r="H1938" s="348" t="s">
        <v>2644</v>
      </c>
      <c r="I1938" s="349" t="s">
        <v>4425</v>
      </c>
      <c r="J1938" s="348" t="s">
        <v>4079</v>
      </c>
      <c r="K1938" s="345" t="s">
        <v>4426</v>
      </c>
      <c r="L1938" s="362"/>
      <c r="M1938" s="362"/>
      <c r="N1938" s="363" t="b">
        <v>0</v>
      </c>
      <c r="O1938" s="363" t="b">
        <v>0</v>
      </c>
      <c r="P1938" s="136"/>
      <c r="Q1938" s="425"/>
      <c r="R1938" s="425"/>
      <c r="S1938" s="425"/>
      <c r="T1938" s="425"/>
      <c r="U1938" s="425"/>
      <c r="V1938" s="425"/>
      <c r="W1938" s="425"/>
      <c r="X1938" s="425"/>
      <c r="Y1938" s="425"/>
      <c r="Z1938" s="425"/>
      <c r="AA1938" s="425"/>
      <c r="AB1938" s="425"/>
    </row>
    <row r="1939" hidden="1">
      <c r="A1939" s="538"/>
      <c r="B1939" s="412"/>
      <c r="C1939" s="360" t="s">
        <v>1150</v>
      </c>
      <c r="D1939" s="147" t="s">
        <v>389</v>
      </c>
      <c r="E1939" s="13" t="s">
        <v>225</v>
      </c>
      <c r="F1939" s="13" t="s">
        <v>226</v>
      </c>
      <c r="G1939" s="380">
        <v>0.6666666666666666</v>
      </c>
      <c r="H1939" s="345" t="s">
        <v>540</v>
      </c>
      <c r="I1939" s="346" t="s">
        <v>4427</v>
      </c>
      <c r="J1939" s="345" t="s">
        <v>228</v>
      </c>
      <c r="K1939" s="362"/>
      <c r="L1939" s="362"/>
      <c r="M1939" s="362"/>
      <c r="N1939" s="363" t="b">
        <v>0</v>
      </c>
      <c r="O1939" s="363" t="b">
        <v>0</v>
      </c>
      <c r="P1939" s="136"/>
      <c r="Q1939" s="425"/>
      <c r="R1939" s="425"/>
      <c r="S1939" s="425"/>
      <c r="T1939" s="425"/>
      <c r="U1939" s="425"/>
      <c r="V1939" s="425"/>
      <c r="W1939" s="425"/>
      <c r="X1939" s="425"/>
      <c r="Y1939" s="425"/>
      <c r="Z1939" s="425"/>
      <c r="AA1939" s="425"/>
      <c r="AB1939" s="425"/>
    </row>
    <row r="1940" hidden="1">
      <c r="A1940" s="538"/>
      <c r="B1940" s="412"/>
      <c r="C1940" s="360" t="s">
        <v>1150</v>
      </c>
      <c r="D1940" s="378" t="s">
        <v>389</v>
      </c>
      <c r="E1940" s="16" t="s">
        <v>4428</v>
      </c>
      <c r="F1940" s="16" t="s">
        <v>4429</v>
      </c>
      <c r="G1940" s="382">
        <v>0.75</v>
      </c>
      <c r="H1940" s="348" t="s">
        <v>540</v>
      </c>
      <c r="I1940" s="349" t="s">
        <v>4430</v>
      </c>
      <c r="J1940" s="348" t="s">
        <v>4431</v>
      </c>
      <c r="K1940" s="345" t="s">
        <v>4432</v>
      </c>
      <c r="L1940" s="362"/>
      <c r="M1940" s="362"/>
      <c r="N1940" s="363" t="b">
        <v>0</v>
      </c>
      <c r="O1940" s="363" t="b">
        <v>0</v>
      </c>
      <c r="P1940" s="136"/>
      <c r="Q1940" s="425"/>
      <c r="R1940" s="425"/>
      <c r="S1940" s="425"/>
      <c r="T1940" s="425"/>
      <c r="U1940" s="425"/>
      <c r="V1940" s="425"/>
      <c r="W1940" s="425"/>
      <c r="X1940" s="425"/>
      <c r="Y1940" s="425"/>
      <c r="Z1940" s="425"/>
      <c r="AA1940" s="425"/>
      <c r="AB1940" s="425"/>
    </row>
    <row r="1941" hidden="1">
      <c r="A1941" s="538"/>
      <c r="B1941" s="415"/>
      <c r="C1941" s="360" t="s">
        <v>1150</v>
      </c>
      <c r="D1941" s="147" t="s">
        <v>389</v>
      </c>
      <c r="E1941" s="13" t="s">
        <v>4433</v>
      </c>
      <c r="F1941" s="13" t="s">
        <v>4434</v>
      </c>
      <c r="G1941" s="380">
        <v>0.7916666666666666</v>
      </c>
      <c r="H1941" s="345" t="s">
        <v>2145</v>
      </c>
      <c r="I1941" s="346" t="s">
        <v>4435</v>
      </c>
      <c r="J1941" s="345" t="s">
        <v>4436</v>
      </c>
      <c r="K1941" s="362"/>
      <c r="L1941" s="362"/>
      <c r="M1941" s="362"/>
      <c r="N1941" s="363" t="b">
        <v>0</v>
      </c>
      <c r="O1941" s="363" t="b">
        <v>0</v>
      </c>
      <c r="P1941" s="136"/>
      <c r="Q1941" s="425"/>
      <c r="R1941" s="425"/>
      <c r="S1941" s="425"/>
      <c r="T1941" s="425"/>
      <c r="U1941" s="425"/>
      <c r="V1941" s="425"/>
      <c r="W1941" s="425"/>
      <c r="X1941" s="425"/>
      <c r="Y1941" s="425"/>
      <c r="Z1941" s="425"/>
      <c r="AA1941" s="425"/>
      <c r="AB1941" s="425"/>
    </row>
    <row r="1942" hidden="1">
      <c r="A1942" s="538"/>
      <c r="B1942" s="408"/>
      <c r="C1942" s="9">
        <v>44446.0</v>
      </c>
      <c r="D1942" s="171"/>
      <c r="E1942" s="7"/>
      <c r="F1942" s="552"/>
      <c r="G1942" s="380"/>
      <c r="H1942" s="362"/>
      <c r="I1942" s="377"/>
      <c r="J1942" s="362"/>
      <c r="K1942" s="362"/>
      <c r="L1942" s="362"/>
      <c r="M1942" s="362"/>
      <c r="N1942" s="363" t="b">
        <v>0</v>
      </c>
      <c r="O1942" s="363" t="b">
        <v>0</v>
      </c>
      <c r="P1942" s="136"/>
      <c r="Q1942" s="425"/>
      <c r="R1942" s="425"/>
      <c r="S1942" s="425"/>
      <c r="T1942" s="425"/>
      <c r="U1942" s="425"/>
      <c r="V1942" s="425"/>
      <c r="W1942" s="425"/>
      <c r="X1942" s="425"/>
      <c r="Y1942" s="425"/>
      <c r="Z1942" s="425"/>
      <c r="AA1942" s="425"/>
      <c r="AB1942" s="425"/>
    </row>
    <row r="1943" hidden="1">
      <c r="A1943" s="538"/>
      <c r="B1943" s="429" t="s">
        <v>1389</v>
      </c>
      <c r="C1943" s="360"/>
      <c r="D1943" s="171"/>
      <c r="E1943" s="7"/>
      <c r="F1943" s="552"/>
      <c r="G1943" s="380"/>
      <c r="H1943" s="362"/>
      <c r="I1943" s="377"/>
      <c r="J1943" s="362"/>
      <c r="K1943" s="362"/>
      <c r="L1943" s="362"/>
      <c r="M1943" s="362"/>
      <c r="N1943" s="363" t="b">
        <v>0</v>
      </c>
      <c r="O1943" s="363" t="b">
        <v>0</v>
      </c>
      <c r="P1943" s="136"/>
      <c r="Q1943" s="425"/>
      <c r="R1943" s="425"/>
      <c r="S1943" s="425"/>
      <c r="T1943" s="425"/>
      <c r="U1943" s="425"/>
      <c r="V1943" s="425"/>
      <c r="W1943" s="425"/>
      <c r="X1943" s="425"/>
      <c r="Y1943" s="425"/>
      <c r="Z1943" s="425"/>
      <c r="AA1943" s="425"/>
      <c r="AB1943" s="425"/>
    </row>
    <row r="1944" hidden="1">
      <c r="A1944" s="538"/>
      <c r="B1944" s="412"/>
      <c r="C1944" s="360" t="s">
        <v>422</v>
      </c>
      <c r="D1944" s="171"/>
      <c r="E1944" s="7"/>
      <c r="F1944" s="552"/>
      <c r="G1944" s="380"/>
      <c r="H1944" s="362"/>
      <c r="I1944" s="377"/>
      <c r="J1944" s="362"/>
      <c r="K1944" s="362"/>
      <c r="L1944" s="362"/>
      <c r="M1944" s="362"/>
      <c r="N1944" s="363" t="b">
        <v>0</v>
      </c>
      <c r="O1944" s="363" t="b">
        <v>0</v>
      </c>
      <c r="P1944" s="136"/>
      <c r="Q1944" s="425"/>
      <c r="R1944" s="425"/>
      <c r="S1944" s="425"/>
      <c r="T1944" s="425"/>
      <c r="U1944" s="425"/>
      <c r="V1944" s="425"/>
      <c r="W1944" s="425"/>
      <c r="X1944" s="425"/>
      <c r="Y1944" s="425"/>
      <c r="Z1944" s="425"/>
      <c r="AA1944" s="425"/>
      <c r="AB1944" s="425"/>
    </row>
    <row r="1945" hidden="1">
      <c r="A1945" s="538"/>
      <c r="B1945" s="412"/>
      <c r="C1945" s="360" t="s">
        <v>422</v>
      </c>
      <c r="D1945" s="147" t="s">
        <v>389</v>
      </c>
      <c r="E1945" s="13" t="s">
        <v>4231</v>
      </c>
      <c r="F1945" s="13" t="s">
        <v>4232</v>
      </c>
      <c r="G1945" s="380">
        <v>0.4583333333333333</v>
      </c>
      <c r="H1945" s="345" t="s">
        <v>4182</v>
      </c>
      <c r="I1945" s="346" t="s">
        <v>4437</v>
      </c>
      <c r="J1945" s="345" t="s">
        <v>4234</v>
      </c>
      <c r="K1945" s="362"/>
      <c r="L1945" s="362"/>
      <c r="M1945" s="362"/>
      <c r="N1945" s="363" t="b">
        <v>0</v>
      </c>
      <c r="O1945" s="363" t="b">
        <v>0</v>
      </c>
      <c r="P1945" s="136"/>
      <c r="Q1945" s="425"/>
      <c r="R1945" s="425"/>
      <c r="S1945" s="425"/>
      <c r="T1945" s="425"/>
      <c r="U1945" s="425"/>
      <c r="V1945" s="425"/>
      <c r="W1945" s="425"/>
      <c r="X1945" s="425"/>
      <c r="Y1945" s="425"/>
      <c r="Z1945" s="425"/>
      <c r="AA1945" s="425"/>
      <c r="AB1945" s="425"/>
    </row>
    <row r="1946" hidden="1">
      <c r="A1946" s="538"/>
      <c r="B1946" s="412"/>
      <c r="C1946" s="360" t="s">
        <v>422</v>
      </c>
      <c r="D1946" s="147" t="s">
        <v>389</v>
      </c>
      <c r="E1946" s="13" t="s">
        <v>4438</v>
      </c>
      <c r="F1946" s="13" t="s">
        <v>4439</v>
      </c>
      <c r="G1946" s="380">
        <v>0.5833333333333334</v>
      </c>
      <c r="H1946" s="345" t="s">
        <v>4440</v>
      </c>
      <c r="I1946" s="346" t="s">
        <v>4441</v>
      </c>
      <c r="J1946" s="94" t="s">
        <v>4442</v>
      </c>
      <c r="K1946" s="362"/>
      <c r="L1946" s="362"/>
      <c r="M1946" s="362"/>
      <c r="N1946" s="363" t="b">
        <v>0</v>
      </c>
      <c r="O1946" s="363" t="b">
        <v>0</v>
      </c>
      <c r="P1946" s="136"/>
      <c r="Q1946" s="425"/>
      <c r="R1946" s="425"/>
      <c r="S1946" s="425"/>
      <c r="T1946" s="425"/>
      <c r="U1946" s="425"/>
      <c r="V1946" s="425"/>
      <c r="W1946" s="425"/>
      <c r="X1946" s="425"/>
      <c r="Y1946" s="425"/>
      <c r="Z1946" s="425"/>
      <c r="AA1946" s="425"/>
      <c r="AB1946" s="425"/>
    </row>
    <row r="1947" hidden="1">
      <c r="A1947" s="538"/>
      <c r="B1947" s="412"/>
      <c r="C1947" s="360" t="s">
        <v>422</v>
      </c>
      <c r="D1947" s="147" t="s">
        <v>389</v>
      </c>
      <c r="E1947" s="13" t="s">
        <v>3668</v>
      </c>
      <c r="F1947" s="13" t="s">
        <v>3669</v>
      </c>
      <c r="G1947" s="344" t="s">
        <v>199</v>
      </c>
      <c r="H1947" s="345" t="s">
        <v>4285</v>
      </c>
      <c r="I1947" s="346" t="s">
        <v>4286</v>
      </c>
      <c r="J1947" s="345" t="s">
        <v>3671</v>
      </c>
      <c r="K1947" s="362"/>
      <c r="L1947" s="362"/>
      <c r="M1947" s="362"/>
      <c r="N1947" s="363" t="b">
        <v>0</v>
      </c>
      <c r="O1947" s="363" t="b">
        <v>0</v>
      </c>
      <c r="P1947" s="136"/>
      <c r="Q1947" s="425"/>
      <c r="R1947" s="425"/>
      <c r="S1947" s="425"/>
      <c r="T1947" s="425"/>
      <c r="U1947" s="425"/>
      <c r="V1947" s="425"/>
      <c r="W1947" s="425"/>
      <c r="X1947" s="425"/>
      <c r="Y1947" s="425"/>
      <c r="Z1947" s="425"/>
      <c r="AA1947" s="425"/>
      <c r="AB1947" s="425"/>
    </row>
    <row r="1948" hidden="1">
      <c r="A1948" s="538"/>
      <c r="B1948" s="412"/>
      <c r="C1948" s="360" t="s">
        <v>422</v>
      </c>
      <c r="D1948" s="147" t="s">
        <v>389</v>
      </c>
      <c r="E1948" s="13" t="s">
        <v>4443</v>
      </c>
      <c r="F1948" s="13" t="s">
        <v>4444</v>
      </c>
      <c r="G1948" s="380">
        <v>0.7916666666666666</v>
      </c>
      <c r="H1948" s="345" t="s">
        <v>2007</v>
      </c>
      <c r="I1948" s="346" t="s">
        <v>4445</v>
      </c>
      <c r="J1948" s="345" t="s">
        <v>4446</v>
      </c>
      <c r="K1948" s="362"/>
      <c r="L1948" s="362"/>
      <c r="M1948" s="362"/>
      <c r="N1948" s="363" t="b">
        <v>0</v>
      </c>
      <c r="O1948" s="363" t="b">
        <v>0</v>
      </c>
      <c r="P1948" s="136"/>
      <c r="Q1948" s="425"/>
      <c r="R1948" s="425"/>
      <c r="S1948" s="425"/>
      <c r="T1948" s="425"/>
      <c r="U1948" s="425"/>
      <c r="V1948" s="425"/>
      <c r="W1948" s="425"/>
      <c r="X1948" s="425"/>
      <c r="Y1948" s="425"/>
      <c r="Z1948" s="425"/>
      <c r="AA1948" s="425"/>
      <c r="AB1948" s="425"/>
    </row>
    <row r="1949" hidden="1">
      <c r="A1949" s="362"/>
      <c r="B1949" s="415"/>
      <c r="C1949" s="360" t="s">
        <v>422</v>
      </c>
      <c r="D1949" s="7"/>
      <c r="E1949" s="7"/>
      <c r="F1949" s="7"/>
      <c r="G1949" s="66"/>
      <c r="H1949" s="7"/>
      <c r="I1949" s="67"/>
      <c r="J1949" s="7"/>
      <c r="K1949" s="362"/>
      <c r="L1949" s="362"/>
      <c r="M1949" s="362"/>
      <c r="N1949" s="363" t="b">
        <v>0</v>
      </c>
      <c r="O1949" s="363" t="b">
        <v>0</v>
      </c>
      <c r="P1949" s="136"/>
      <c r="Q1949" s="136"/>
      <c r="R1949" s="136"/>
      <c r="S1949" s="136"/>
      <c r="T1949" s="136"/>
      <c r="U1949" s="136"/>
      <c r="V1949" s="136"/>
      <c r="W1949" s="136"/>
      <c r="X1949" s="136"/>
      <c r="Y1949" s="136"/>
      <c r="Z1949" s="136"/>
      <c r="AA1949" s="136"/>
      <c r="AB1949" s="136"/>
    </row>
    <row r="1950" hidden="1">
      <c r="A1950" s="362"/>
      <c r="B1950" s="171"/>
      <c r="C1950" s="375"/>
      <c r="D1950" s="7"/>
      <c r="E1950" s="7"/>
      <c r="F1950" s="7"/>
      <c r="G1950" s="66"/>
      <c r="H1950" s="7"/>
      <c r="I1950" s="67"/>
      <c r="J1950" s="7"/>
      <c r="K1950" s="362"/>
      <c r="L1950" s="362"/>
      <c r="M1950" s="362"/>
      <c r="N1950" s="363" t="b">
        <v>0</v>
      </c>
      <c r="O1950" s="363" t="b">
        <v>0</v>
      </c>
      <c r="P1950" s="136"/>
      <c r="Q1950" s="136"/>
      <c r="R1950" s="136"/>
      <c r="S1950" s="136"/>
      <c r="T1950" s="136"/>
      <c r="U1950" s="136"/>
      <c r="V1950" s="136"/>
      <c r="W1950" s="136"/>
      <c r="X1950" s="136"/>
      <c r="Y1950" s="136"/>
      <c r="Z1950" s="136"/>
      <c r="AA1950" s="136"/>
      <c r="AB1950" s="136"/>
    </row>
    <row r="1951" hidden="1">
      <c r="A1951" s="538"/>
      <c r="B1951" s="429" t="s">
        <v>1389</v>
      </c>
      <c r="C1951" s="15" t="s">
        <v>1150</v>
      </c>
      <c r="D1951" s="171"/>
      <c r="E1951" s="362"/>
      <c r="F1951" s="362"/>
      <c r="G1951" s="380"/>
      <c r="H1951" s="362"/>
      <c r="I1951" s="377"/>
      <c r="J1951" s="362"/>
      <c r="K1951" s="362"/>
      <c r="L1951" s="362"/>
      <c r="M1951" s="362"/>
      <c r="N1951" s="363" t="b">
        <v>0</v>
      </c>
      <c r="O1951" s="363" t="b">
        <v>0</v>
      </c>
      <c r="P1951" s="136"/>
      <c r="Q1951" s="425"/>
      <c r="R1951" s="425"/>
      <c r="S1951" s="425"/>
      <c r="T1951" s="425"/>
      <c r="U1951" s="425"/>
      <c r="V1951" s="425"/>
      <c r="W1951" s="425"/>
      <c r="X1951" s="425"/>
      <c r="Y1951" s="425"/>
      <c r="Z1951" s="425"/>
      <c r="AA1951" s="425"/>
      <c r="AB1951" s="425"/>
    </row>
    <row r="1952" hidden="1">
      <c r="A1952" s="538"/>
      <c r="B1952" s="412"/>
      <c r="C1952" s="360" t="s">
        <v>1150</v>
      </c>
      <c r="D1952" s="147" t="s">
        <v>389</v>
      </c>
      <c r="E1952" s="13" t="s">
        <v>4447</v>
      </c>
      <c r="F1952" s="13" t="s">
        <v>4448</v>
      </c>
      <c r="G1952" s="380">
        <v>0.4583333333333333</v>
      </c>
      <c r="H1952" s="345" t="s">
        <v>540</v>
      </c>
      <c r="I1952" s="346" t="s">
        <v>4449</v>
      </c>
      <c r="J1952" s="345" t="s">
        <v>4450</v>
      </c>
      <c r="K1952" s="362"/>
      <c r="L1952" s="362"/>
      <c r="M1952" s="362"/>
      <c r="N1952" s="363" t="b">
        <v>0</v>
      </c>
      <c r="O1952" s="363" t="b">
        <v>0</v>
      </c>
      <c r="P1952" s="136"/>
      <c r="Q1952" s="425"/>
      <c r="R1952" s="425"/>
      <c r="S1952" s="425"/>
      <c r="T1952" s="425"/>
      <c r="U1952" s="425"/>
      <c r="V1952" s="425"/>
      <c r="W1952" s="425"/>
      <c r="X1952" s="425"/>
      <c r="Y1952" s="425"/>
      <c r="Z1952" s="425"/>
      <c r="AA1952" s="425"/>
      <c r="AB1952" s="425"/>
    </row>
    <row r="1953" hidden="1">
      <c r="A1953" s="538"/>
      <c r="B1953" s="412"/>
      <c r="C1953" s="360" t="s">
        <v>1150</v>
      </c>
      <c r="D1953" s="553"/>
      <c r="E1953" s="16" t="s">
        <v>255</v>
      </c>
      <c r="F1953" s="16" t="s">
        <v>256</v>
      </c>
      <c r="G1953" s="158">
        <v>0.5416666666666666</v>
      </c>
      <c r="H1953" s="348" t="s">
        <v>540</v>
      </c>
      <c r="I1953" s="132" t="s">
        <v>4451</v>
      </c>
      <c r="J1953" s="60" t="s">
        <v>258</v>
      </c>
      <c r="K1953" s="7"/>
      <c r="L1953" s="362"/>
      <c r="M1953" s="362"/>
      <c r="N1953" s="363" t="b">
        <v>0</v>
      </c>
      <c r="O1953" s="363" t="b">
        <v>0</v>
      </c>
      <c r="P1953" s="136"/>
      <c r="Q1953" s="425"/>
      <c r="R1953" s="425"/>
      <c r="S1953" s="425"/>
      <c r="T1953" s="425"/>
      <c r="U1953" s="425"/>
      <c r="V1953" s="425"/>
      <c r="W1953" s="425"/>
      <c r="X1953" s="425"/>
      <c r="Y1953" s="425"/>
      <c r="Z1953" s="425"/>
      <c r="AA1953" s="425"/>
      <c r="AB1953" s="425"/>
    </row>
    <row r="1954" hidden="1">
      <c r="A1954" s="538"/>
      <c r="B1954" s="412"/>
      <c r="C1954" s="360" t="s">
        <v>1150</v>
      </c>
      <c r="D1954" s="147" t="s">
        <v>389</v>
      </c>
      <c r="E1954" s="13" t="s">
        <v>4433</v>
      </c>
      <c r="F1954" s="13" t="s">
        <v>4434</v>
      </c>
      <c r="G1954" s="380">
        <v>0.625</v>
      </c>
      <c r="H1954" s="345" t="s">
        <v>2145</v>
      </c>
      <c r="I1954" s="346" t="s">
        <v>4435</v>
      </c>
      <c r="J1954" s="345" t="s">
        <v>4436</v>
      </c>
      <c r="K1954" s="362"/>
      <c r="L1954" s="362"/>
      <c r="M1954" s="362"/>
      <c r="N1954" s="363" t="b">
        <v>0</v>
      </c>
      <c r="O1954" s="363" t="b">
        <v>0</v>
      </c>
      <c r="P1954" s="136"/>
      <c r="Q1954" s="425"/>
      <c r="R1954" s="425"/>
      <c r="S1954" s="425"/>
      <c r="T1954" s="425"/>
      <c r="U1954" s="425"/>
      <c r="V1954" s="425"/>
      <c r="W1954" s="425"/>
      <c r="X1954" s="425"/>
      <c r="Y1954" s="425"/>
      <c r="Z1954" s="425"/>
      <c r="AA1954" s="425"/>
      <c r="AB1954" s="425"/>
    </row>
    <row r="1955" hidden="1">
      <c r="A1955" s="538"/>
      <c r="B1955" s="412"/>
      <c r="C1955" s="360" t="s">
        <v>1150</v>
      </c>
      <c r="D1955" s="147" t="s">
        <v>389</v>
      </c>
      <c r="E1955" s="13" t="s">
        <v>4452</v>
      </c>
      <c r="F1955" s="13" t="s">
        <v>4453</v>
      </c>
      <c r="G1955" s="380">
        <v>0.7291666666666666</v>
      </c>
      <c r="H1955" s="345" t="s">
        <v>64</v>
      </c>
      <c r="I1955" s="346" t="s">
        <v>4454</v>
      </c>
      <c r="J1955" s="94" t="s">
        <v>2092</v>
      </c>
      <c r="K1955" s="362"/>
      <c r="L1955" s="362"/>
      <c r="M1955" s="362"/>
      <c r="N1955" s="363" t="b">
        <v>0</v>
      </c>
      <c r="O1955" s="363" t="b">
        <v>0</v>
      </c>
      <c r="P1955" s="136"/>
      <c r="Q1955" s="425"/>
      <c r="R1955" s="425"/>
      <c r="S1955" s="425"/>
      <c r="T1955" s="425"/>
      <c r="U1955" s="425"/>
      <c r="V1955" s="425"/>
      <c r="W1955" s="425"/>
      <c r="X1955" s="425"/>
      <c r="Y1955" s="425"/>
      <c r="Z1955" s="425"/>
      <c r="AA1955" s="425"/>
      <c r="AB1955" s="425"/>
    </row>
    <row r="1956" hidden="1">
      <c r="A1956" s="538"/>
      <c r="B1956" s="412"/>
      <c r="C1956" s="360" t="s">
        <v>1150</v>
      </c>
      <c r="D1956" s="171"/>
      <c r="E1956" s="362"/>
      <c r="F1956" s="362"/>
      <c r="G1956" s="380"/>
      <c r="H1956" s="362"/>
      <c r="I1956" s="377"/>
      <c r="J1956" s="362"/>
      <c r="K1956" s="362"/>
      <c r="L1956" s="362"/>
      <c r="M1956" s="362"/>
      <c r="N1956" s="363" t="b">
        <v>0</v>
      </c>
      <c r="O1956" s="363" t="b">
        <v>0</v>
      </c>
      <c r="P1956" s="136"/>
      <c r="Q1956" s="425"/>
      <c r="R1956" s="425"/>
      <c r="S1956" s="425"/>
      <c r="T1956" s="425"/>
      <c r="U1956" s="425"/>
      <c r="V1956" s="425"/>
      <c r="W1956" s="425"/>
      <c r="X1956" s="425"/>
      <c r="Y1956" s="425"/>
      <c r="Z1956" s="425"/>
      <c r="AA1956" s="425"/>
      <c r="AB1956" s="425"/>
    </row>
    <row r="1957" hidden="1">
      <c r="A1957" s="538"/>
      <c r="B1957" s="415"/>
      <c r="C1957" s="360" t="s">
        <v>1150</v>
      </c>
      <c r="D1957" s="171"/>
      <c r="E1957" s="362"/>
      <c r="F1957" s="362"/>
      <c r="G1957" s="380"/>
      <c r="H1957" s="362"/>
      <c r="I1957" s="377"/>
      <c r="J1957" s="362"/>
      <c r="K1957" s="362"/>
      <c r="L1957" s="362"/>
      <c r="M1957" s="362"/>
      <c r="N1957" s="363" t="b">
        <v>0</v>
      </c>
      <c r="O1957" s="363" t="b">
        <v>0</v>
      </c>
      <c r="P1957" s="136"/>
      <c r="Q1957" s="425"/>
      <c r="R1957" s="425"/>
      <c r="S1957" s="425"/>
      <c r="T1957" s="425"/>
      <c r="U1957" s="425"/>
      <c r="V1957" s="425"/>
      <c r="W1957" s="425"/>
      <c r="X1957" s="425"/>
      <c r="Y1957" s="425"/>
      <c r="Z1957" s="425"/>
      <c r="AA1957" s="425"/>
      <c r="AB1957" s="425"/>
    </row>
    <row r="1958" hidden="1">
      <c r="A1958" s="538"/>
      <c r="B1958" s="408"/>
      <c r="C1958" s="9">
        <v>44447.0</v>
      </c>
      <c r="D1958" s="171"/>
      <c r="E1958" s="362"/>
      <c r="F1958" s="362"/>
      <c r="G1958" s="380"/>
      <c r="H1958" s="362"/>
      <c r="I1958" s="377"/>
      <c r="J1958" s="362"/>
      <c r="K1958" s="362"/>
      <c r="L1958" s="362"/>
      <c r="M1958" s="362"/>
      <c r="N1958" s="363" t="b">
        <v>0</v>
      </c>
      <c r="O1958" s="363" t="b">
        <v>0</v>
      </c>
      <c r="P1958" s="136"/>
      <c r="Q1958" s="425"/>
      <c r="R1958" s="425"/>
      <c r="S1958" s="425"/>
      <c r="T1958" s="425"/>
      <c r="U1958" s="425"/>
      <c r="V1958" s="425"/>
      <c r="W1958" s="425"/>
      <c r="X1958" s="425"/>
      <c r="Y1958" s="425"/>
      <c r="Z1958" s="425"/>
      <c r="AA1958" s="425"/>
      <c r="AB1958" s="425"/>
    </row>
    <row r="1959" hidden="1">
      <c r="A1959" s="538"/>
      <c r="B1959" s="429" t="s">
        <v>1389</v>
      </c>
      <c r="C1959" s="360"/>
      <c r="D1959" s="171"/>
      <c r="E1959" s="362"/>
      <c r="F1959" s="362"/>
      <c r="G1959" s="380"/>
      <c r="H1959" s="362"/>
      <c r="I1959" s="377"/>
      <c r="J1959" s="362"/>
      <c r="K1959" s="362"/>
      <c r="L1959" s="362"/>
      <c r="M1959" s="362"/>
      <c r="N1959" s="363" t="b">
        <v>0</v>
      </c>
      <c r="O1959" s="363" t="b">
        <v>0</v>
      </c>
      <c r="P1959" s="136"/>
      <c r="Q1959" s="425"/>
      <c r="R1959" s="425"/>
      <c r="S1959" s="425"/>
      <c r="T1959" s="425"/>
      <c r="U1959" s="425"/>
      <c r="V1959" s="425"/>
      <c r="W1959" s="425"/>
      <c r="X1959" s="425"/>
      <c r="Y1959" s="425"/>
      <c r="Z1959" s="425"/>
      <c r="AA1959" s="425"/>
      <c r="AB1959" s="425"/>
    </row>
    <row r="1960" hidden="1">
      <c r="A1960" s="538"/>
      <c r="B1960" s="412"/>
      <c r="C1960" s="360" t="s">
        <v>422</v>
      </c>
      <c r="D1960" s="147" t="s">
        <v>389</v>
      </c>
      <c r="E1960" s="13" t="s">
        <v>3536</v>
      </c>
      <c r="F1960" s="13" t="s">
        <v>3537</v>
      </c>
      <c r="G1960" s="380">
        <v>0.4791666666666667</v>
      </c>
      <c r="H1960" s="345" t="s">
        <v>2748</v>
      </c>
      <c r="I1960" s="346" t="s">
        <v>4455</v>
      </c>
      <c r="J1960" s="345" t="s">
        <v>3540</v>
      </c>
      <c r="K1960" s="345" t="s">
        <v>4456</v>
      </c>
      <c r="L1960" s="362"/>
      <c r="M1960" s="362"/>
      <c r="N1960" s="363" t="b">
        <v>0</v>
      </c>
      <c r="O1960" s="363" t="b">
        <v>0</v>
      </c>
      <c r="P1960" s="136"/>
      <c r="Q1960" s="425"/>
      <c r="R1960" s="425"/>
      <c r="S1960" s="425"/>
      <c r="T1960" s="425"/>
      <c r="U1960" s="425"/>
      <c r="V1960" s="425"/>
      <c r="W1960" s="425"/>
      <c r="X1960" s="425"/>
      <c r="Y1960" s="425"/>
      <c r="Z1960" s="425"/>
      <c r="AA1960" s="425"/>
      <c r="AB1960" s="425"/>
    </row>
    <row r="1961" hidden="1">
      <c r="A1961" s="538"/>
      <c r="B1961" s="412"/>
      <c r="C1961" s="360" t="s">
        <v>422</v>
      </c>
      <c r="D1961" s="378" t="s">
        <v>389</v>
      </c>
      <c r="E1961" s="16" t="s">
        <v>3134</v>
      </c>
      <c r="F1961" s="16" t="s">
        <v>3135</v>
      </c>
      <c r="G1961" s="382">
        <v>0.5208333333333334</v>
      </c>
      <c r="H1961" s="348" t="s">
        <v>716</v>
      </c>
      <c r="I1961" s="349" t="s">
        <v>3136</v>
      </c>
      <c r="J1961" s="348" t="s">
        <v>3137</v>
      </c>
      <c r="K1961" s="345" t="s">
        <v>4457</v>
      </c>
      <c r="L1961" s="362"/>
      <c r="M1961" s="362"/>
      <c r="N1961" s="363" t="b">
        <v>0</v>
      </c>
      <c r="O1961" s="363" t="b">
        <v>0</v>
      </c>
      <c r="P1961" s="136"/>
      <c r="Q1961" s="425"/>
      <c r="R1961" s="425"/>
      <c r="S1961" s="425"/>
      <c r="T1961" s="425"/>
      <c r="U1961" s="425"/>
      <c r="V1961" s="425"/>
      <c r="W1961" s="425"/>
      <c r="X1961" s="425"/>
      <c r="Y1961" s="425"/>
      <c r="Z1961" s="425"/>
      <c r="AA1961" s="425"/>
      <c r="AB1961" s="425"/>
    </row>
    <row r="1962" hidden="1">
      <c r="A1962" s="538"/>
      <c r="B1962" s="412"/>
      <c r="C1962" s="360" t="s">
        <v>422</v>
      </c>
      <c r="D1962" s="378" t="s">
        <v>389</v>
      </c>
      <c r="E1962" s="16" t="s">
        <v>4458</v>
      </c>
      <c r="F1962" s="16" t="s">
        <v>4459</v>
      </c>
      <c r="G1962" s="382">
        <v>0.5833333333333334</v>
      </c>
      <c r="H1962" s="348" t="s">
        <v>1934</v>
      </c>
      <c r="I1962" s="349" t="s">
        <v>4460</v>
      </c>
      <c r="J1962" s="348" t="s">
        <v>4461</v>
      </c>
      <c r="K1962" s="345" t="s">
        <v>4462</v>
      </c>
      <c r="L1962" s="362"/>
      <c r="M1962" s="362"/>
      <c r="N1962" s="363" t="b">
        <v>0</v>
      </c>
      <c r="O1962" s="363" t="b">
        <v>0</v>
      </c>
      <c r="P1962" s="136"/>
      <c r="Q1962" s="425"/>
      <c r="R1962" s="425"/>
      <c r="S1962" s="425"/>
      <c r="T1962" s="425"/>
      <c r="U1962" s="425"/>
      <c r="V1962" s="425"/>
      <c r="W1962" s="425"/>
      <c r="X1962" s="425"/>
      <c r="Y1962" s="425"/>
      <c r="Z1962" s="425"/>
      <c r="AA1962" s="425"/>
      <c r="AB1962" s="425"/>
    </row>
    <row r="1963" hidden="1">
      <c r="A1963" s="538"/>
      <c r="B1963" s="412"/>
      <c r="C1963" s="360" t="s">
        <v>422</v>
      </c>
      <c r="D1963" s="378" t="s">
        <v>389</v>
      </c>
      <c r="E1963" s="16" t="s">
        <v>2424</v>
      </c>
      <c r="F1963" s="16" t="s">
        <v>2425</v>
      </c>
      <c r="G1963" s="158">
        <v>0.6666666666666666</v>
      </c>
      <c r="H1963" s="60" t="s">
        <v>2426</v>
      </c>
      <c r="I1963" s="132" t="s">
        <v>3962</v>
      </c>
      <c r="J1963" s="73" t="s">
        <v>2428</v>
      </c>
      <c r="K1963" s="345" t="s">
        <v>4463</v>
      </c>
      <c r="L1963" s="362"/>
      <c r="M1963" s="362"/>
      <c r="N1963" s="363" t="b">
        <v>0</v>
      </c>
      <c r="O1963" s="363" t="b">
        <v>0</v>
      </c>
      <c r="P1963" s="136"/>
      <c r="Q1963" s="425"/>
      <c r="R1963" s="425"/>
      <c r="S1963" s="425"/>
      <c r="T1963" s="425"/>
      <c r="U1963" s="425"/>
      <c r="V1963" s="425"/>
      <c r="W1963" s="425"/>
      <c r="X1963" s="425"/>
      <c r="Y1963" s="425"/>
      <c r="Z1963" s="425"/>
      <c r="AA1963" s="425"/>
      <c r="AB1963" s="425"/>
    </row>
    <row r="1964" hidden="1">
      <c r="A1964" s="538"/>
      <c r="B1964" s="412"/>
      <c r="C1964" s="360" t="s">
        <v>422</v>
      </c>
      <c r="D1964" s="147" t="s">
        <v>389</v>
      </c>
      <c r="E1964" s="13" t="s">
        <v>4464</v>
      </c>
      <c r="F1964" s="13" t="s">
        <v>4465</v>
      </c>
      <c r="G1964" s="380">
        <v>0.5833333333333334</v>
      </c>
      <c r="H1964" s="345" t="s">
        <v>4466</v>
      </c>
      <c r="I1964" s="346" t="s">
        <v>4467</v>
      </c>
      <c r="J1964" s="94" t="s">
        <v>4468</v>
      </c>
      <c r="K1964" s="362"/>
      <c r="L1964" s="362"/>
      <c r="M1964" s="362"/>
      <c r="N1964" s="363" t="b">
        <v>0</v>
      </c>
      <c r="O1964" s="363" t="b">
        <v>0</v>
      </c>
      <c r="P1964" s="136"/>
      <c r="Q1964" s="425"/>
      <c r="R1964" s="425"/>
      <c r="S1964" s="425"/>
      <c r="T1964" s="425"/>
      <c r="U1964" s="425"/>
      <c r="V1964" s="425"/>
      <c r="W1964" s="425"/>
      <c r="X1964" s="425"/>
      <c r="Y1964" s="425"/>
      <c r="Z1964" s="425"/>
      <c r="AA1964" s="425"/>
      <c r="AB1964" s="425"/>
    </row>
    <row r="1965" hidden="1">
      <c r="A1965" s="538"/>
      <c r="B1965" s="415"/>
      <c r="C1965" s="360" t="s">
        <v>422</v>
      </c>
      <c r="D1965" s="147" t="s">
        <v>389</v>
      </c>
      <c r="E1965" s="13" t="s">
        <v>4469</v>
      </c>
      <c r="F1965" s="13" t="s">
        <v>4470</v>
      </c>
      <c r="G1965" s="380">
        <v>0.6666666666666666</v>
      </c>
      <c r="H1965" s="345" t="s">
        <v>4471</v>
      </c>
      <c r="I1965" s="346" t="s">
        <v>4472</v>
      </c>
      <c r="J1965" s="345" t="s">
        <v>4473</v>
      </c>
      <c r="K1965" s="362"/>
      <c r="L1965" s="362"/>
      <c r="M1965" s="362"/>
      <c r="N1965" s="363" t="b">
        <v>0</v>
      </c>
      <c r="O1965" s="363" t="b">
        <v>0</v>
      </c>
      <c r="P1965" s="136"/>
      <c r="Q1965" s="425"/>
      <c r="R1965" s="425"/>
      <c r="S1965" s="425"/>
      <c r="T1965" s="425"/>
      <c r="U1965" s="425"/>
      <c r="V1965" s="425"/>
      <c r="W1965" s="425"/>
      <c r="X1965" s="425"/>
      <c r="Y1965" s="425"/>
      <c r="Z1965" s="425"/>
      <c r="AA1965" s="425"/>
      <c r="AB1965" s="425"/>
    </row>
    <row r="1966" hidden="1">
      <c r="A1966" s="538"/>
      <c r="B1966" s="416"/>
      <c r="C1966" s="375"/>
      <c r="D1966" s="7"/>
      <c r="E1966" s="7"/>
      <c r="F1966" s="7"/>
      <c r="G1966" s="66"/>
      <c r="H1966" s="7"/>
      <c r="I1966" s="67"/>
      <c r="J1966" s="7"/>
      <c r="K1966" s="7"/>
      <c r="L1966" s="362"/>
      <c r="M1966" s="362"/>
      <c r="N1966" s="363" t="b">
        <v>0</v>
      </c>
      <c r="O1966" s="363" t="b">
        <v>0</v>
      </c>
      <c r="P1966" s="136"/>
      <c r="Q1966" s="425"/>
      <c r="R1966" s="425"/>
      <c r="S1966" s="425"/>
      <c r="T1966" s="425"/>
      <c r="U1966" s="425"/>
      <c r="V1966" s="425"/>
      <c r="W1966" s="425"/>
      <c r="X1966" s="425"/>
      <c r="Y1966" s="425"/>
      <c r="Z1966" s="425"/>
      <c r="AA1966" s="425"/>
      <c r="AB1966" s="425"/>
    </row>
    <row r="1967" hidden="1">
      <c r="A1967" s="538"/>
      <c r="B1967" s="429" t="s">
        <v>1389</v>
      </c>
      <c r="C1967" s="15" t="s">
        <v>1150</v>
      </c>
      <c r="D1967" s="171"/>
      <c r="E1967" s="362"/>
      <c r="F1967" s="362"/>
      <c r="G1967" s="362"/>
      <c r="H1967" s="362"/>
      <c r="I1967" s="377"/>
      <c r="J1967" s="362"/>
      <c r="K1967" s="362"/>
      <c r="L1967" s="362"/>
      <c r="M1967" s="362"/>
      <c r="N1967" s="363" t="b">
        <v>0</v>
      </c>
      <c r="O1967" s="363" t="b">
        <v>0</v>
      </c>
      <c r="P1967" s="136"/>
      <c r="Q1967" s="425"/>
      <c r="R1967" s="425"/>
      <c r="S1967" s="425"/>
      <c r="T1967" s="425"/>
      <c r="U1967" s="425"/>
      <c r="V1967" s="425"/>
      <c r="W1967" s="425"/>
      <c r="X1967" s="425"/>
      <c r="Y1967" s="425"/>
      <c r="Z1967" s="425"/>
      <c r="AA1967" s="425"/>
      <c r="AB1967" s="425"/>
    </row>
    <row r="1968" hidden="1">
      <c r="A1968" s="538"/>
      <c r="B1968" s="412"/>
      <c r="C1968" s="360" t="s">
        <v>1150</v>
      </c>
      <c r="D1968" s="171"/>
      <c r="E1968" s="102" t="s">
        <v>283</v>
      </c>
      <c r="F1968" s="513"/>
      <c r="G1968" s="362"/>
      <c r="H1968" s="362"/>
      <c r="I1968" s="377"/>
      <c r="J1968" s="362"/>
      <c r="K1968" s="362"/>
      <c r="L1968" s="362"/>
      <c r="M1968" s="362"/>
      <c r="N1968" s="363" t="b">
        <v>0</v>
      </c>
      <c r="O1968" s="363" t="b">
        <v>0</v>
      </c>
      <c r="P1968" s="136"/>
      <c r="Q1968" s="425"/>
      <c r="R1968" s="425"/>
      <c r="S1968" s="425"/>
      <c r="T1968" s="425"/>
      <c r="U1968" s="425"/>
      <c r="V1968" s="425"/>
      <c r="W1968" s="425"/>
      <c r="X1968" s="425"/>
      <c r="Y1968" s="425"/>
      <c r="Z1968" s="425"/>
      <c r="AA1968" s="425"/>
      <c r="AB1968" s="425"/>
    </row>
    <row r="1969" hidden="1">
      <c r="A1969" s="538"/>
      <c r="B1969" s="412"/>
      <c r="C1969" s="360" t="s">
        <v>1150</v>
      </c>
      <c r="D1969" s="171"/>
      <c r="E1969" s="105"/>
      <c r="F1969" s="412"/>
      <c r="G1969" s="362"/>
      <c r="H1969" s="362"/>
      <c r="I1969" s="377"/>
      <c r="J1969" s="362"/>
      <c r="K1969" s="362"/>
      <c r="L1969" s="362"/>
      <c r="M1969" s="362"/>
      <c r="N1969" s="363" t="b">
        <v>0</v>
      </c>
      <c r="O1969" s="363" t="b">
        <v>0</v>
      </c>
      <c r="P1969" s="136"/>
      <c r="Q1969" s="425"/>
      <c r="R1969" s="425"/>
      <c r="S1969" s="425"/>
      <c r="T1969" s="425"/>
      <c r="U1969" s="425"/>
      <c r="V1969" s="425"/>
      <c r="W1969" s="425"/>
      <c r="X1969" s="425"/>
      <c r="Y1969" s="425"/>
      <c r="Z1969" s="425"/>
      <c r="AA1969" s="425"/>
      <c r="AB1969" s="425"/>
    </row>
    <row r="1970" hidden="1">
      <c r="A1970" s="538"/>
      <c r="B1970" s="412"/>
      <c r="C1970" s="360" t="s">
        <v>1150</v>
      </c>
      <c r="D1970" s="171"/>
      <c r="E1970" s="514"/>
      <c r="F1970" s="415"/>
      <c r="G1970" s="362"/>
      <c r="H1970" s="362"/>
      <c r="I1970" s="377"/>
      <c r="J1970" s="362"/>
      <c r="K1970" s="362"/>
      <c r="L1970" s="362"/>
      <c r="M1970" s="362"/>
      <c r="N1970" s="363" t="b">
        <v>0</v>
      </c>
      <c r="O1970" s="363" t="b">
        <v>0</v>
      </c>
      <c r="P1970" s="136"/>
      <c r="Q1970" s="425"/>
      <c r="R1970" s="425"/>
      <c r="S1970" s="425"/>
      <c r="T1970" s="425"/>
      <c r="U1970" s="425"/>
      <c r="V1970" s="425"/>
      <c r="W1970" s="425"/>
      <c r="X1970" s="425"/>
      <c r="Y1970" s="425"/>
      <c r="Z1970" s="425"/>
      <c r="AA1970" s="425"/>
      <c r="AB1970" s="425"/>
    </row>
    <row r="1971" hidden="1">
      <c r="A1971" s="538"/>
      <c r="B1971" s="412"/>
      <c r="C1971" s="360" t="s">
        <v>1150</v>
      </c>
      <c r="D1971" s="171"/>
      <c r="E1971" s="362"/>
      <c r="F1971" s="362"/>
      <c r="G1971" s="362"/>
      <c r="H1971" s="362"/>
      <c r="I1971" s="377"/>
      <c r="J1971" s="362"/>
      <c r="K1971" s="362"/>
      <c r="L1971" s="362"/>
      <c r="M1971" s="362"/>
      <c r="N1971" s="363" t="b">
        <v>0</v>
      </c>
      <c r="O1971" s="363" t="b">
        <v>0</v>
      </c>
      <c r="P1971" s="136"/>
      <c r="Q1971" s="425"/>
      <c r="R1971" s="425"/>
      <c r="S1971" s="425"/>
      <c r="T1971" s="425"/>
      <c r="U1971" s="425"/>
      <c r="V1971" s="425"/>
      <c r="W1971" s="425"/>
      <c r="X1971" s="425"/>
      <c r="Y1971" s="425"/>
      <c r="Z1971" s="425"/>
      <c r="AA1971" s="425"/>
      <c r="AB1971" s="425"/>
    </row>
    <row r="1972" hidden="1">
      <c r="A1972" s="538"/>
      <c r="B1972" s="412"/>
      <c r="C1972" s="360" t="s">
        <v>1150</v>
      </c>
      <c r="D1972" s="171"/>
      <c r="E1972" s="362"/>
      <c r="F1972" s="362"/>
      <c r="G1972" s="362"/>
      <c r="H1972" s="362"/>
      <c r="I1972" s="377"/>
      <c r="J1972" s="362"/>
      <c r="K1972" s="362"/>
      <c r="L1972" s="362"/>
      <c r="M1972" s="362"/>
      <c r="N1972" s="363" t="b">
        <v>0</v>
      </c>
      <c r="O1972" s="363" t="b">
        <v>0</v>
      </c>
      <c r="P1972" s="136"/>
      <c r="Q1972" s="425"/>
      <c r="R1972" s="425"/>
      <c r="S1972" s="425"/>
      <c r="T1972" s="425"/>
      <c r="U1972" s="425"/>
      <c r="V1972" s="425"/>
      <c r="W1972" s="425"/>
      <c r="X1972" s="425"/>
      <c r="Y1972" s="425"/>
      <c r="Z1972" s="425"/>
      <c r="AA1972" s="425"/>
      <c r="AB1972" s="425"/>
    </row>
    <row r="1973" hidden="1">
      <c r="A1973" s="538"/>
      <c r="B1973" s="415"/>
      <c r="C1973" s="360" t="s">
        <v>1150</v>
      </c>
      <c r="D1973" s="171"/>
      <c r="E1973" s="362"/>
      <c r="F1973" s="362"/>
      <c r="G1973" s="362"/>
      <c r="H1973" s="362"/>
      <c r="I1973" s="377"/>
      <c r="J1973" s="362"/>
      <c r="K1973" s="362"/>
      <c r="L1973" s="362"/>
      <c r="M1973" s="362"/>
      <c r="N1973" s="363" t="b">
        <v>0</v>
      </c>
      <c r="O1973" s="363" t="b">
        <v>0</v>
      </c>
      <c r="P1973" s="136"/>
      <c r="Q1973" s="425"/>
      <c r="R1973" s="425"/>
      <c r="S1973" s="425"/>
      <c r="T1973" s="425"/>
      <c r="U1973" s="425"/>
      <c r="V1973" s="425"/>
      <c r="W1973" s="425"/>
      <c r="X1973" s="425"/>
      <c r="Y1973" s="425"/>
      <c r="Z1973" s="425"/>
      <c r="AA1973" s="425"/>
      <c r="AB1973" s="425"/>
    </row>
    <row r="1974" hidden="1">
      <c r="A1974" s="538"/>
      <c r="B1974" s="408"/>
      <c r="C1974" s="9">
        <v>44448.0</v>
      </c>
      <c r="D1974" s="171"/>
      <c r="E1974" s="362"/>
      <c r="F1974" s="362"/>
      <c r="G1974" s="380"/>
      <c r="H1974" s="362"/>
      <c r="I1974" s="377"/>
      <c r="J1974" s="362"/>
      <c r="K1974" s="362"/>
      <c r="L1974" s="362"/>
      <c r="M1974" s="362"/>
      <c r="N1974" s="363" t="b">
        <v>0</v>
      </c>
      <c r="O1974" s="363" t="b">
        <v>0</v>
      </c>
      <c r="P1974" s="136"/>
      <c r="Q1974" s="425"/>
      <c r="R1974" s="425"/>
      <c r="S1974" s="425"/>
      <c r="T1974" s="425"/>
      <c r="U1974" s="425"/>
      <c r="V1974" s="425"/>
      <c r="W1974" s="425"/>
      <c r="X1974" s="425"/>
      <c r="Y1974" s="425"/>
      <c r="Z1974" s="425"/>
      <c r="AA1974" s="425"/>
      <c r="AB1974" s="425"/>
    </row>
    <row r="1975" hidden="1">
      <c r="A1975" s="538"/>
      <c r="B1975" s="429" t="s">
        <v>1389</v>
      </c>
      <c r="C1975" s="360"/>
      <c r="D1975" s="171"/>
      <c r="E1975" s="362"/>
      <c r="F1975" s="362"/>
      <c r="G1975" s="380"/>
      <c r="H1975" s="362"/>
      <c r="I1975" s="377"/>
      <c r="J1975" s="362"/>
      <c r="K1975" s="362"/>
      <c r="L1975" s="362"/>
      <c r="M1975" s="362"/>
      <c r="N1975" s="363" t="b">
        <v>0</v>
      </c>
      <c r="O1975" s="363" t="b">
        <v>0</v>
      </c>
      <c r="P1975" s="136"/>
      <c r="Q1975" s="425"/>
      <c r="R1975" s="425"/>
      <c r="S1975" s="425"/>
      <c r="T1975" s="425"/>
      <c r="U1975" s="425"/>
      <c r="V1975" s="425"/>
      <c r="W1975" s="425"/>
      <c r="X1975" s="425"/>
      <c r="Y1975" s="425"/>
      <c r="Z1975" s="425"/>
      <c r="AA1975" s="425"/>
      <c r="AB1975" s="425"/>
    </row>
    <row r="1976" hidden="1">
      <c r="A1976" s="538"/>
      <c r="B1976" s="412"/>
      <c r="C1976" s="360" t="s">
        <v>422</v>
      </c>
      <c r="D1976" s="171"/>
      <c r="E1976" s="362"/>
      <c r="F1976" s="362"/>
      <c r="G1976" s="380"/>
      <c r="H1976" s="362"/>
      <c r="I1976" s="377"/>
      <c r="J1976" s="362"/>
      <c r="K1976" s="362"/>
      <c r="L1976" s="362"/>
      <c r="M1976" s="362"/>
      <c r="N1976" s="363" t="b">
        <v>0</v>
      </c>
      <c r="O1976" s="363" t="b">
        <v>0</v>
      </c>
      <c r="P1976" s="136"/>
      <c r="Q1976" s="425"/>
      <c r="R1976" s="425"/>
      <c r="S1976" s="425"/>
      <c r="T1976" s="425"/>
      <c r="U1976" s="425"/>
      <c r="V1976" s="425"/>
      <c r="W1976" s="425"/>
      <c r="X1976" s="425"/>
      <c r="Y1976" s="425"/>
      <c r="Z1976" s="425"/>
      <c r="AA1976" s="425"/>
      <c r="AB1976" s="425"/>
    </row>
    <row r="1977" hidden="1">
      <c r="A1977" s="538"/>
      <c r="B1977" s="412"/>
      <c r="C1977" s="360" t="s">
        <v>422</v>
      </c>
      <c r="D1977" s="147" t="s">
        <v>389</v>
      </c>
      <c r="E1977" s="13" t="s">
        <v>4474</v>
      </c>
      <c r="F1977" s="13" t="s">
        <v>4475</v>
      </c>
      <c r="G1977" s="380">
        <v>0.5833333333333334</v>
      </c>
      <c r="H1977" s="345" t="s">
        <v>540</v>
      </c>
      <c r="I1977" s="346" t="s">
        <v>4430</v>
      </c>
      <c r="J1977" s="345" t="s">
        <v>4431</v>
      </c>
      <c r="K1977" s="362"/>
      <c r="L1977" s="362"/>
      <c r="M1977" s="362"/>
      <c r="N1977" s="363" t="b">
        <v>0</v>
      </c>
      <c r="O1977" s="363" t="b">
        <v>0</v>
      </c>
      <c r="P1977" s="136"/>
      <c r="Q1977" s="425"/>
      <c r="R1977" s="425"/>
      <c r="S1977" s="425"/>
      <c r="T1977" s="425"/>
      <c r="U1977" s="425"/>
      <c r="V1977" s="425"/>
      <c r="W1977" s="425"/>
      <c r="X1977" s="425"/>
      <c r="Y1977" s="425"/>
      <c r="Z1977" s="425"/>
      <c r="AA1977" s="425"/>
      <c r="AB1977" s="425"/>
    </row>
    <row r="1978" hidden="1">
      <c r="A1978" s="538"/>
      <c r="B1978" s="412"/>
      <c r="C1978" s="360" t="s">
        <v>422</v>
      </c>
      <c r="D1978" s="494" t="s">
        <v>389</v>
      </c>
      <c r="E1978" s="16" t="s">
        <v>4476</v>
      </c>
      <c r="F1978" s="16" t="s">
        <v>4477</v>
      </c>
      <c r="G1978" s="382">
        <v>0.5</v>
      </c>
      <c r="H1978" s="348" t="s">
        <v>897</v>
      </c>
      <c r="I1978" s="349" t="s">
        <v>4478</v>
      </c>
      <c r="J1978" s="73" t="s">
        <v>4479</v>
      </c>
      <c r="K1978" s="345" t="s">
        <v>4480</v>
      </c>
      <c r="L1978" s="362"/>
      <c r="M1978" s="362"/>
      <c r="N1978" s="363" t="b">
        <v>0</v>
      </c>
      <c r="O1978" s="363" t="b">
        <v>0</v>
      </c>
      <c r="P1978" s="136"/>
      <c r="Q1978" s="425"/>
      <c r="R1978" s="425"/>
      <c r="S1978" s="425"/>
      <c r="T1978" s="425"/>
      <c r="U1978" s="425"/>
      <c r="V1978" s="425"/>
      <c r="W1978" s="425"/>
      <c r="X1978" s="425"/>
      <c r="Y1978" s="425"/>
      <c r="Z1978" s="425"/>
      <c r="AA1978" s="425"/>
      <c r="AB1978" s="425"/>
    </row>
    <row r="1979" hidden="1">
      <c r="A1979" s="538"/>
      <c r="B1979" s="412"/>
      <c r="C1979" s="360" t="s">
        <v>422</v>
      </c>
      <c r="D1979" s="378" t="s">
        <v>389</v>
      </c>
      <c r="E1979" s="16" t="s">
        <v>4481</v>
      </c>
      <c r="F1979" s="16" t="s">
        <v>4482</v>
      </c>
      <c r="G1979" s="382">
        <v>0.5833333333333334</v>
      </c>
      <c r="H1979" s="348" t="s">
        <v>1320</v>
      </c>
      <c r="I1979" s="349" t="s">
        <v>4483</v>
      </c>
      <c r="J1979" s="348" t="s">
        <v>4484</v>
      </c>
      <c r="K1979" s="345" t="s">
        <v>4485</v>
      </c>
      <c r="L1979" s="362"/>
      <c r="M1979" s="362"/>
      <c r="N1979" s="363" t="b">
        <v>0</v>
      </c>
      <c r="O1979" s="363" t="b">
        <v>0</v>
      </c>
      <c r="P1979" s="136"/>
      <c r="Q1979" s="425"/>
      <c r="R1979" s="425"/>
      <c r="S1979" s="425"/>
      <c r="T1979" s="425"/>
      <c r="U1979" s="425"/>
      <c r="V1979" s="425"/>
      <c r="W1979" s="425"/>
      <c r="X1979" s="425"/>
      <c r="Y1979" s="425"/>
      <c r="Z1979" s="425"/>
      <c r="AA1979" s="425"/>
      <c r="AB1979" s="425"/>
    </row>
    <row r="1980" hidden="1">
      <c r="A1980" s="538"/>
      <c r="B1980" s="412"/>
      <c r="C1980" s="360" t="s">
        <v>422</v>
      </c>
      <c r="D1980" s="378" t="s">
        <v>389</v>
      </c>
      <c r="E1980" s="16" t="s">
        <v>4486</v>
      </c>
      <c r="F1980" s="16" t="s">
        <v>4487</v>
      </c>
      <c r="G1980" s="382">
        <v>0.6666666666666666</v>
      </c>
      <c r="H1980" s="348" t="s">
        <v>981</v>
      </c>
      <c r="I1980" s="349" t="s">
        <v>4488</v>
      </c>
      <c r="J1980" s="73" t="s">
        <v>4489</v>
      </c>
      <c r="K1980" s="345" t="s">
        <v>4490</v>
      </c>
      <c r="L1980" s="362"/>
      <c r="M1980" s="362"/>
      <c r="N1980" s="363" t="b">
        <v>0</v>
      </c>
      <c r="O1980" s="363" t="b">
        <v>0</v>
      </c>
      <c r="P1980" s="136"/>
      <c r="Q1980" s="425"/>
      <c r="R1980" s="425"/>
      <c r="S1980" s="425"/>
      <c r="T1980" s="425"/>
      <c r="U1980" s="425"/>
      <c r="V1980" s="425"/>
      <c r="W1980" s="425"/>
      <c r="X1980" s="425"/>
      <c r="Y1980" s="425"/>
      <c r="Z1980" s="425"/>
      <c r="AA1980" s="425"/>
      <c r="AB1980" s="425"/>
    </row>
    <row r="1981" hidden="1">
      <c r="A1981" s="538"/>
      <c r="B1981" s="415"/>
      <c r="C1981" s="360" t="s">
        <v>422</v>
      </c>
      <c r="D1981" s="378" t="s">
        <v>389</v>
      </c>
      <c r="E1981" s="283" t="s">
        <v>214</v>
      </c>
      <c r="F1981" s="283" t="s">
        <v>215</v>
      </c>
      <c r="G1981" s="554">
        <v>0.75</v>
      </c>
      <c r="H1981" s="387" t="s">
        <v>964</v>
      </c>
      <c r="I1981" s="555" t="s">
        <v>4384</v>
      </c>
      <c r="J1981" s="387" t="s">
        <v>218</v>
      </c>
      <c r="K1981" s="345" t="s">
        <v>4491</v>
      </c>
      <c r="L1981" s="362"/>
      <c r="M1981" s="362"/>
      <c r="N1981" s="363" t="b">
        <v>0</v>
      </c>
      <c r="O1981" s="363" t="b">
        <v>0</v>
      </c>
      <c r="P1981" s="136"/>
      <c r="Q1981" s="425"/>
      <c r="R1981" s="425"/>
      <c r="S1981" s="425"/>
      <c r="T1981" s="425"/>
      <c r="U1981" s="425"/>
      <c r="V1981" s="425"/>
      <c r="W1981" s="425"/>
      <c r="X1981" s="425"/>
      <c r="Y1981" s="425"/>
      <c r="Z1981" s="425"/>
      <c r="AA1981" s="425"/>
      <c r="AB1981" s="425"/>
    </row>
    <row r="1982" hidden="1">
      <c r="A1982" s="538"/>
      <c r="B1982" s="416"/>
      <c r="C1982" s="375"/>
      <c r="D1982" s="171"/>
      <c r="E1982" s="362"/>
      <c r="F1982" s="362"/>
      <c r="G1982" s="380"/>
      <c r="H1982" s="362"/>
      <c r="I1982" s="377"/>
      <c r="J1982" s="362"/>
      <c r="K1982" s="362"/>
      <c r="L1982" s="362"/>
      <c r="M1982" s="362"/>
      <c r="N1982" s="363" t="b">
        <v>0</v>
      </c>
      <c r="O1982" s="363" t="b">
        <v>0</v>
      </c>
      <c r="P1982" s="136"/>
      <c r="Q1982" s="425"/>
      <c r="R1982" s="425"/>
      <c r="S1982" s="425"/>
      <c r="T1982" s="425"/>
      <c r="U1982" s="425"/>
      <c r="V1982" s="425"/>
      <c r="W1982" s="425"/>
      <c r="X1982" s="425"/>
      <c r="Y1982" s="425"/>
      <c r="Z1982" s="425"/>
      <c r="AA1982" s="425"/>
      <c r="AB1982" s="425"/>
    </row>
    <row r="1983" hidden="1">
      <c r="A1983" s="538"/>
      <c r="B1983" s="429" t="s">
        <v>1389</v>
      </c>
      <c r="C1983" s="15" t="s">
        <v>1150</v>
      </c>
      <c r="D1983" s="171"/>
      <c r="E1983" s="362"/>
      <c r="F1983" s="391" t="s">
        <v>4492</v>
      </c>
      <c r="G1983" s="380"/>
      <c r="H1983" s="362"/>
      <c r="I1983" s="377"/>
      <c r="J1983" s="362"/>
      <c r="K1983" s="362"/>
      <c r="L1983" s="362"/>
      <c r="M1983" s="362"/>
      <c r="N1983" s="363" t="b">
        <v>0</v>
      </c>
      <c r="O1983" s="363" t="b">
        <v>0</v>
      </c>
      <c r="P1983" s="136"/>
      <c r="Q1983" s="425"/>
      <c r="R1983" s="425"/>
      <c r="S1983" s="425"/>
      <c r="T1983" s="425"/>
      <c r="U1983" s="425"/>
      <c r="V1983" s="425"/>
      <c r="W1983" s="425"/>
      <c r="X1983" s="425"/>
      <c r="Y1983" s="425"/>
      <c r="Z1983" s="425"/>
      <c r="AA1983" s="425"/>
      <c r="AB1983" s="425"/>
    </row>
    <row r="1984" hidden="1">
      <c r="A1984" s="538"/>
      <c r="B1984" s="412"/>
      <c r="C1984" s="360" t="s">
        <v>1150</v>
      </c>
      <c r="D1984" s="378" t="s">
        <v>389</v>
      </c>
      <c r="E1984" s="16" t="s">
        <v>255</v>
      </c>
      <c r="F1984" s="16" t="s">
        <v>256</v>
      </c>
      <c r="G1984" s="158">
        <v>0.5833333333333334</v>
      </c>
      <c r="H1984" s="348" t="s">
        <v>540</v>
      </c>
      <c r="I1984" s="132" t="s">
        <v>4451</v>
      </c>
      <c r="J1984" s="60" t="s">
        <v>258</v>
      </c>
      <c r="K1984" s="345" t="s">
        <v>4493</v>
      </c>
      <c r="L1984" s="362"/>
      <c r="M1984" s="362"/>
      <c r="N1984" s="363" t="b">
        <v>0</v>
      </c>
      <c r="O1984" s="363" t="b">
        <v>0</v>
      </c>
      <c r="P1984" s="136"/>
      <c r="Q1984" s="425"/>
      <c r="R1984" s="425"/>
      <c r="S1984" s="425"/>
      <c r="T1984" s="425"/>
      <c r="U1984" s="425"/>
      <c r="V1984" s="425"/>
      <c r="W1984" s="425"/>
      <c r="X1984" s="425"/>
      <c r="Y1984" s="425"/>
      <c r="Z1984" s="425"/>
      <c r="AA1984" s="425"/>
      <c r="AB1984" s="425"/>
    </row>
    <row r="1985" hidden="1">
      <c r="A1985" s="538"/>
      <c r="B1985" s="412"/>
      <c r="C1985" s="360" t="s">
        <v>1150</v>
      </c>
      <c r="D1985" s="378" t="s">
        <v>389</v>
      </c>
      <c r="E1985" s="16" t="s">
        <v>4494</v>
      </c>
      <c r="F1985" s="16" t="s">
        <v>4495</v>
      </c>
      <c r="G1985" s="347" t="s">
        <v>358</v>
      </c>
      <c r="H1985" s="348" t="s">
        <v>540</v>
      </c>
      <c r="I1985" s="349" t="s">
        <v>4496</v>
      </c>
      <c r="J1985" s="348" t="s">
        <v>4497</v>
      </c>
      <c r="K1985" s="345" t="s">
        <v>4498</v>
      </c>
      <c r="L1985" s="362"/>
      <c r="M1985" s="362"/>
      <c r="N1985" s="363" t="b">
        <v>0</v>
      </c>
      <c r="O1985" s="363" t="b">
        <v>0</v>
      </c>
      <c r="P1985" s="136"/>
      <c r="Q1985" s="425"/>
      <c r="R1985" s="425"/>
      <c r="S1985" s="425"/>
      <c r="T1985" s="425"/>
      <c r="U1985" s="425"/>
      <c r="V1985" s="425"/>
      <c r="W1985" s="425"/>
      <c r="X1985" s="425"/>
      <c r="Y1985" s="425"/>
      <c r="Z1985" s="425"/>
      <c r="AA1985" s="425"/>
      <c r="AB1985" s="425"/>
    </row>
    <row r="1986" hidden="1">
      <c r="A1986" s="538"/>
      <c r="B1986" s="412"/>
      <c r="C1986" s="360" t="s">
        <v>1150</v>
      </c>
      <c r="D1986" s="147" t="s">
        <v>389</v>
      </c>
      <c r="E1986" s="13" t="s">
        <v>4499</v>
      </c>
      <c r="F1986" s="13" t="s">
        <v>4500</v>
      </c>
      <c r="G1986" s="344" t="s">
        <v>199</v>
      </c>
      <c r="H1986" s="345" t="s">
        <v>546</v>
      </c>
      <c r="I1986" s="346" t="s">
        <v>4501</v>
      </c>
      <c r="J1986" s="345" t="s">
        <v>4502</v>
      </c>
      <c r="K1986" s="362"/>
      <c r="L1986" s="362"/>
      <c r="M1986" s="362"/>
      <c r="N1986" s="363" t="b">
        <v>0</v>
      </c>
      <c r="O1986" s="363" t="b">
        <v>0</v>
      </c>
      <c r="P1986" s="136"/>
      <c r="Q1986" s="425"/>
      <c r="R1986" s="425"/>
      <c r="S1986" s="425"/>
      <c r="T1986" s="425"/>
      <c r="U1986" s="425"/>
      <c r="V1986" s="425"/>
      <c r="W1986" s="425"/>
      <c r="X1986" s="425"/>
      <c r="Y1986" s="425"/>
      <c r="Z1986" s="425"/>
      <c r="AA1986" s="425"/>
      <c r="AB1986" s="425"/>
    </row>
    <row r="1987" hidden="1">
      <c r="A1987" s="538"/>
      <c r="B1987" s="412"/>
      <c r="C1987" s="360" t="s">
        <v>1150</v>
      </c>
      <c r="D1987" s="147" t="s">
        <v>389</v>
      </c>
      <c r="E1987" s="13" t="s">
        <v>4503</v>
      </c>
      <c r="F1987" s="13" t="s">
        <v>4504</v>
      </c>
      <c r="G1987" s="344" t="s">
        <v>445</v>
      </c>
      <c r="H1987" s="345" t="s">
        <v>540</v>
      </c>
      <c r="I1987" s="346" t="s">
        <v>4505</v>
      </c>
      <c r="J1987" s="94" t="s">
        <v>4506</v>
      </c>
      <c r="K1987" s="362"/>
      <c r="L1987" s="362"/>
      <c r="M1987" s="362"/>
      <c r="N1987" s="363" t="b">
        <v>0</v>
      </c>
      <c r="O1987" s="363" t="b">
        <v>0</v>
      </c>
      <c r="P1987" s="136"/>
      <c r="Q1987" s="425"/>
      <c r="R1987" s="425"/>
      <c r="S1987" s="425"/>
      <c r="T1987" s="425"/>
      <c r="U1987" s="425"/>
      <c r="V1987" s="425"/>
      <c r="W1987" s="425"/>
      <c r="X1987" s="425"/>
      <c r="Y1987" s="425"/>
      <c r="Z1987" s="425"/>
      <c r="AA1987" s="425"/>
      <c r="AB1987" s="425"/>
    </row>
    <row r="1988" hidden="1">
      <c r="A1988" s="538"/>
      <c r="B1988" s="412"/>
      <c r="C1988" s="360" t="s">
        <v>1150</v>
      </c>
      <c r="D1988" s="171"/>
      <c r="E1988" s="362"/>
      <c r="F1988" s="362"/>
      <c r="G1988" s="380"/>
      <c r="H1988" s="362"/>
      <c r="I1988" s="377"/>
      <c r="J1988" s="362"/>
      <c r="K1988" s="362"/>
      <c r="L1988" s="362"/>
      <c r="M1988" s="362"/>
      <c r="N1988" s="363" t="b">
        <v>0</v>
      </c>
      <c r="O1988" s="363" t="b">
        <v>0</v>
      </c>
      <c r="P1988" s="136"/>
      <c r="Q1988" s="425"/>
      <c r="R1988" s="425"/>
      <c r="S1988" s="425"/>
      <c r="T1988" s="425"/>
      <c r="U1988" s="425"/>
      <c r="V1988" s="425"/>
      <c r="W1988" s="425"/>
      <c r="X1988" s="425"/>
      <c r="Y1988" s="425"/>
      <c r="Z1988" s="425"/>
      <c r="AA1988" s="425"/>
      <c r="AB1988" s="425"/>
    </row>
    <row r="1989" hidden="1">
      <c r="A1989" s="538"/>
      <c r="B1989" s="415"/>
      <c r="C1989" s="360" t="s">
        <v>1150</v>
      </c>
      <c r="D1989" s="171"/>
      <c r="E1989" s="362"/>
      <c r="F1989" s="362"/>
      <c r="G1989" s="380"/>
      <c r="H1989" s="362"/>
      <c r="I1989" s="377"/>
      <c r="J1989" s="362"/>
      <c r="K1989" s="362"/>
      <c r="L1989" s="362"/>
      <c r="M1989" s="362"/>
      <c r="N1989" s="363" t="b">
        <v>0</v>
      </c>
      <c r="O1989" s="363" t="b">
        <v>0</v>
      </c>
      <c r="P1989" s="136"/>
      <c r="Q1989" s="425"/>
      <c r="R1989" s="425"/>
      <c r="S1989" s="425"/>
      <c r="T1989" s="425"/>
      <c r="U1989" s="425"/>
      <c r="V1989" s="425"/>
      <c r="W1989" s="425"/>
      <c r="X1989" s="425"/>
      <c r="Y1989" s="425"/>
      <c r="Z1989" s="425"/>
      <c r="AA1989" s="425"/>
      <c r="AB1989" s="425"/>
    </row>
    <row r="1990" hidden="1">
      <c r="A1990" s="538"/>
      <c r="B1990" s="408"/>
      <c r="C1990" s="9">
        <v>44449.0</v>
      </c>
      <c r="D1990" s="171"/>
      <c r="E1990" s="362"/>
      <c r="F1990" s="362"/>
      <c r="G1990" s="380"/>
      <c r="H1990" s="362"/>
      <c r="I1990" s="377"/>
      <c r="J1990" s="362"/>
      <c r="K1990" s="362"/>
      <c r="L1990" s="362"/>
      <c r="M1990" s="362"/>
      <c r="N1990" s="363" t="b">
        <v>0</v>
      </c>
      <c r="O1990" s="363" t="b">
        <v>0</v>
      </c>
      <c r="P1990" s="136"/>
      <c r="Q1990" s="425"/>
      <c r="R1990" s="425"/>
      <c r="S1990" s="425"/>
      <c r="T1990" s="425"/>
      <c r="U1990" s="425"/>
      <c r="V1990" s="425"/>
      <c r="W1990" s="425"/>
      <c r="X1990" s="425"/>
      <c r="Y1990" s="425"/>
      <c r="Z1990" s="425"/>
      <c r="AA1990" s="425"/>
      <c r="AB1990" s="556"/>
    </row>
    <row r="1991" hidden="1">
      <c r="A1991" s="538"/>
      <c r="B1991" s="429" t="s">
        <v>1389</v>
      </c>
      <c r="C1991" s="360"/>
      <c r="D1991" s="171"/>
      <c r="E1991" s="362"/>
      <c r="F1991" s="362"/>
      <c r="G1991" s="380"/>
      <c r="H1991" s="362"/>
      <c r="I1991" s="377"/>
      <c r="J1991" s="362"/>
      <c r="K1991" s="362"/>
      <c r="L1991" s="362"/>
      <c r="M1991" s="362"/>
      <c r="N1991" s="363" t="b">
        <v>0</v>
      </c>
      <c r="O1991" s="363" t="b">
        <v>0</v>
      </c>
      <c r="P1991" s="136"/>
      <c r="Q1991" s="425"/>
      <c r="R1991" s="425"/>
      <c r="S1991" s="425"/>
      <c r="T1991" s="425"/>
      <c r="U1991" s="425"/>
      <c r="V1991" s="425"/>
      <c r="W1991" s="425"/>
      <c r="X1991" s="425"/>
      <c r="Y1991" s="425"/>
      <c r="Z1991" s="425"/>
      <c r="AA1991" s="425"/>
      <c r="AB1991" s="425"/>
    </row>
    <row r="1992" hidden="1">
      <c r="A1992" s="538"/>
      <c r="B1992" s="412"/>
      <c r="C1992" s="360" t="s">
        <v>422</v>
      </c>
      <c r="D1992" s="171"/>
      <c r="E1992" s="362"/>
      <c r="F1992" s="362"/>
      <c r="G1992" s="380"/>
      <c r="H1992" s="362"/>
      <c r="I1992" s="377"/>
      <c r="J1992" s="362"/>
      <c r="K1992" s="362"/>
      <c r="L1992" s="362"/>
      <c r="M1992" s="362"/>
      <c r="N1992" s="363" t="b">
        <v>0</v>
      </c>
      <c r="O1992" s="363" t="b">
        <v>0</v>
      </c>
      <c r="P1992" s="136"/>
      <c r="Q1992" s="425"/>
      <c r="R1992" s="425"/>
      <c r="S1992" s="425"/>
      <c r="T1992" s="425"/>
      <c r="U1992" s="425"/>
      <c r="V1992" s="425"/>
      <c r="W1992" s="425"/>
      <c r="X1992" s="425"/>
      <c r="Y1992" s="425"/>
      <c r="Z1992" s="425"/>
      <c r="AA1992" s="425"/>
      <c r="AB1992" s="425"/>
    </row>
    <row r="1993" hidden="1">
      <c r="A1993" s="538"/>
      <c r="B1993" s="412"/>
      <c r="C1993" s="360" t="s">
        <v>422</v>
      </c>
      <c r="D1993" s="171"/>
      <c r="E1993" s="362"/>
      <c r="F1993" s="362"/>
      <c r="G1993" s="380"/>
      <c r="H1993" s="362"/>
      <c r="I1993" s="377"/>
      <c r="J1993" s="362"/>
      <c r="K1993" s="362"/>
      <c r="L1993" s="362"/>
      <c r="M1993" s="362"/>
      <c r="N1993" s="363" t="b">
        <v>0</v>
      </c>
      <c r="O1993" s="363" t="b">
        <v>0</v>
      </c>
      <c r="P1993" s="136"/>
      <c r="Q1993" s="425"/>
      <c r="R1993" s="425"/>
      <c r="S1993" s="425"/>
      <c r="T1993" s="425"/>
      <c r="U1993" s="425"/>
      <c r="V1993" s="425"/>
      <c r="W1993" s="425"/>
      <c r="X1993" s="425"/>
      <c r="Y1993" s="425"/>
      <c r="Z1993" s="425"/>
      <c r="AA1993" s="425"/>
      <c r="AB1993" s="425"/>
    </row>
    <row r="1994" hidden="1">
      <c r="A1994" s="538"/>
      <c r="B1994" s="412"/>
      <c r="C1994" s="360" t="s">
        <v>422</v>
      </c>
      <c r="D1994" s="171" t="s">
        <v>389</v>
      </c>
      <c r="E1994" s="13" t="s">
        <v>4507</v>
      </c>
      <c r="F1994" s="13" t="s">
        <v>4508</v>
      </c>
      <c r="G1994" s="380">
        <v>0.5833333333333334</v>
      </c>
      <c r="H1994" s="345" t="s">
        <v>600</v>
      </c>
      <c r="I1994" s="346" t="s">
        <v>4509</v>
      </c>
      <c r="J1994" s="345" t="s">
        <v>4510</v>
      </c>
      <c r="K1994" s="362"/>
      <c r="L1994" s="362"/>
      <c r="M1994" s="362"/>
      <c r="N1994" s="363" t="b">
        <v>0</v>
      </c>
      <c r="O1994" s="363" t="b">
        <v>0</v>
      </c>
      <c r="P1994" s="136"/>
      <c r="Q1994" s="425"/>
      <c r="R1994" s="425"/>
      <c r="S1994" s="425"/>
      <c r="T1994" s="425"/>
      <c r="U1994" s="425"/>
      <c r="V1994" s="425"/>
      <c r="W1994" s="425"/>
      <c r="X1994" s="425"/>
      <c r="Y1994" s="425"/>
      <c r="Z1994" s="425"/>
      <c r="AA1994" s="425"/>
      <c r="AB1994" s="425"/>
    </row>
    <row r="1995" hidden="1">
      <c r="A1995" s="538"/>
      <c r="B1995" s="412"/>
      <c r="C1995" s="360" t="s">
        <v>422</v>
      </c>
      <c r="D1995" s="171" t="s">
        <v>389</v>
      </c>
      <c r="E1995" s="13" t="s">
        <v>4511</v>
      </c>
      <c r="F1995" s="13" t="s">
        <v>4512</v>
      </c>
      <c r="G1995" s="380">
        <v>0.6666666666666666</v>
      </c>
      <c r="H1995" s="345" t="s">
        <v>2407</v>
      </c>
      <c r="I1995" s="346" t="s">
        <v>4513</v>
      </c>
      <c r="J1995" s="94" t="s">
        <v>4514</v>
      </c>
      <c r="K1995" s="362"/>
      <c r="L1995" s="362"/>
      <c r="M1995" s="362"/>
      <c r="N1995" s="363" t="b">
        <v>0</v>
      </c>
      <c r="O1995" s="363" t="b">
        <v>0</v>
      </c>
      <c r="P1995" s="136"/>
      <c r="Q1995" s="425"/>
      <c r="R1995" s="425"/>
      <c r="S1995" s="425"/>
      <c r="T1995" s="425"/>
      <c r="U1995" s="425"/>
      <c r="V1995" s="425"/>
      <c r="W1995" s="425"/>
      <c r="X1995" s="425"/>
      <c r="Y1995" s="425"/>
      <c r="Z1995" s="425"/>
      <c r="AA1995" s="425"/>
      <c r="AB1995" s="425"/>
    </row>
    <row r="1996" hidden="1">
      <c r="A1996" s="538"/>
      <c r="B1996" s="412"/>
      <c r="C1996" s="360" t="s">
        <v>422</v>
      </c>
      <c r="D1996" s="171" t="s">
        <v>389</v>
      </c>
      <c r="E1996" s="13" t="s">
        <v>4515</v>
      </c>
      <c r="F1996" s="13" t="s">
        <v>4516</v>
      </c>
      <c r="G1996" s="380">
        <v>0.75</v>
      </c>
      <c r="H1996" s="345" t="s">
        <v>3144</v>
      </c>
      <c r="I1996" s="346" t="s">
        <v>4517</v>
      </c>
      <c r="J1996" s="345" t="s">
        <v>4518</v>
      </c>
      <c r="K1996" s="362"/>
      <c r="L1996" s="362"/>
      <c r="M1996" s="362"/>
      <c r="N1996" s="363" t="b">
        <v>0</v>
      </c>
      <c r="O1996" s="363" t="b">
        <v>0</v>
      </c>
      <c r="P1996" s="136"/>
      <c r="Q1996" s="425"/>
      <c r="R1996" s="425"/>
      <c r="S1996" s="425"/>
      <c r="T1996" s="425"/>
      <c r="U1996" s="425"/>
      <c r="V1996" s="425"/>
      <c r="W1996" s="425"/>
      <c r="X1996" s="425"/>
      <c r="Y1996" s="425"/>
      <c r="Z1996" s="425"/>
      <c r="AA1996" s="425"/>
      <c r="AB1996" s="425"/>
    </row>
    <row r="1997" hidden="1">
      <c r="A1997" s="538"/>
      <c r="B1997" s="415"/>
      <c r="C1997" s="360" t="s">
        <v>422</v>
      </c>
      <c r="D1997" s="494" t="s">
        <v>389</v>
      </c>
      <c r="E1997" s="16" t="s">
        <v>4519</v>
      </c>
      <c r="F1997" s="16" t="s">
        <v>4520</v>
      </c>
      <c r="G1997" s="382">
        <v>0.8125</v>
      </c>
      <c r="H1997" s="348" t="s">
        <v>1283</v>
      </c>
      <c r="I1997" s="349" t="s">
        <v>4521</v>
      </c>
      <c r="J1997" s="348" t="s">
        <v>4522</v>
      </c>
      <c r="K1997" s="345" t="s">
        <v>4523</v>
      </c>
      <c r="L1997" s="362"/>
      <c r="M1997" s="362"/>
      <c r="N1997" s="363" t="b">
        <v>0</v>
      </c>
      <c r="O1997" s="363" t="b">
        <v>0</v>
      </c>
      <c r="P1997" s="136"/>
      <c r="Q1997" s="425"/>
      <c r="R1997" s="425"/>
      <c r="S1997" s="425"/>
      <c r="T1997" s="425"/>
      <c r="U1997" s="425"/>
      <c r="V1997" s="425"/>
      <c r="W1997" s="425"/>
      <c r="X1997" s="425"/>
      <c r="Y1997" s="425"/>
      <c r="Z1997" s="425"/>
      <c r="AA1997" s="425"/>
      <c r="AB1997" s="425"/>
    </row>
    <row r="1998" hidden="1">
      <c r="A1998" s="538"/>
      <c r="B1998" s="416"/>
      <c r="C1998" s="375"/>
      <c r="D1998" s="171"/>
      <c r="E1998" s="362"/>
      <c r="F1998" s="362"/>
      <c r="G1998" s="380"/>
      <c r="H1998" s="362"/>
      <c r="I1998" s="377"/>
      <c r="J1998" s="362"/>
      <c r="K1998" s="362"/>
      <c r="L1998" s="362"/>
      <c r="M1998" s="362"/>
      <c r="N1998" s="363" t="b">
        <v>0</v>
      </c>
      <c r="O1998" s="363" t="b">
        <v>0</v>
      </c>
      <c r="P1998" s="136"/>
      <c r="Q1998" s="425"/>
      <c r="R1998" s="425"/>
      <c r="S1998" s="425"/>
      <c r="T1998" s="425"/>
      <c r="U1998" s="425"/>
      <c r="V1998" s="425"/>
      <c r="W1998" s="425"/>
      <c r="X1998" s="425"/>
      <c r="Y1998" s="425"/>
      <c r="Z1998" s="425"/>
      <c r="AA1998" s="425"/>
      <c r="AB1998" s="425"/>
    </row>
    <row r="1999" hidden="1">
      <c r="A1999" s="538"/>
      <c r="B1999" s="429" t="s">
        <v>1389</v>
      </c>
      <c r="C1999" s="15" t="s">
        <v>1150</v>
      </c>
      <c r="D1999" s="171"/>
      <c r="E1999" s="362"/>
      <c r="F1999" s="557"/>
      <c r="G1999" s="380"/>
      <c r="H1999" s="362"/>
      <c r="I1999" s="377"/>
      <c r="J1999" s="362"/>
      <c r="K1999" s="362"/>
      <c r="L1999" s="362"/>
      <c r="M1999" s="362"/>
      <c r="N1999" s="363" t="b">
        <v>0</v>
      </c>
      <c r="O1999" s="363" t="b">
        <v>0</v>
      </c>
      <c r="P1999" s="136"/>
      <c r="Q1999" s="425"/>
      <c r="R1999" s="425"/>
      <c r="S1999" s="425"/>
      <c r="T1999" s="425"/>
      <c r="U1999" s="425"/>
      <c r="V1999" s="425"/>
      <c r="W1999" s="425"/>
      <c r="X1999" s="425"/>
      <c r="Y1999" s="425"/>
      <c r="Z1999" s="425"/>
      <c r="AA1999" s="425"/>
      <c r="AB1999" s="425"/>
    </row>
    <row r="2000" hidden="1">
      <c r="A2000" s="538"/>
      <c r="B2000" s="412"/>
      <c r="C2000" s="360" t="s">
        <v>1150</v>
      </c>
      <c r="D2000" s="171"/>
      <c r="E2000" s="13"/>
      <c r="F2000" s="13"/>
      <c r="G2000" s="13"/>
      <c r="H2000" s="345"/>
      <c r="I2000" s="346"/>
      <c r="J2000" s="94"/>
      <c r="K2000" s="362"/>
      <c r="L2000" s="362"/>
      <c r="M2000" s="362"/>
      <c r="N2000" s="363" t="b">
        <v>0</v>
      </c>
      <c r="O2000" s="363" t="b">
        <v>0</v>
      </c>
      <c r="P2000" s="136"/>
      <c r="Q2000" s="425"/>
      <c r="R2000" s="425"/>
      <c r="S2000" s="425"/>
      <c r="T2000" s="425"/>
      <c r="U2000" s="425"/>
      <c r="V2000" s="425"/>
      <c r="W2000" s="425"/>
      <c r="X2000" s="425"/>
      <c r="Y2000" s="425"/>
      <c r="Z2000" s="425"/>
      <c r="AA2000" s="425"/>
      <c r="AB2000" s="425"/>
    </row>
    <row r="2001" hidden="1">
      <c r="A2001" s="538"/>
      <c r="B2001" s="412"/>
      <c r="C2001" s="360" t="s">
        <v>1150</v>
      </c>
      <c r="D2001" s="171"/>
      <c r="E2001" s="102" t="s">
        <v>283</v>
      </c>
      <c r="F2001" s="513"/>
      <c r="G2001" s="13"/>
      <c r="H2001" s="362"/>
      <c r="I2001" s="377"/>
      <c r="J2001" s="362"/>
      <c r="K2001" s="362"/>
      <c r="L2001" s="362"/>
      <c r="M2001" s="362"/>
      <c r="N2001" s="363" t="b">
        <v>0</v>
      </c>
      <c r="O2001" s="363" t="b">
        <v>0</v>
      </c>
      <c r="P2001" s="136"/>
      <c r="Q2001" s="425"/>
      <c r="R2001" s="425"/>
      <c r="S2001" s="425"/>
      <c r="T2001" s="425"/>
      <c r="U2001" s="425"/>
      <c r="V2001" s="425"/>
      <c r="W2001" s="425"/>
      <c r="X2001" s="425"/>
      <c r="Y2001" s="425"/>
      <c r="Z2001" s="425"/>
      <c r="AA2001" s="425"/>
      <c r="AB2001" s="425"/>
    </row>
    <row r="2002" hidden="1">
      <c r="A2002" s="538"/>
      <c r="B2002" s="412"/>
      <c r="C2002" s="360" t="s">
        <v>1150</v>
      </c>
      <c r="D2002" s="171"/>
      <c r="E2002" s="105"/>
      <c r="F2002" s="412"/>
      <c r="G2002" s="13"/>
      <c r="H2002" s="362"/>
      <c r="I2002" s="377"/>
      <c r="J2002" s="362"/>
      <c r="K2002" s="362"/>
      <c r="L2002" s="362"/>
      <c r="M2002" s="362"/>
      <c r="N2002" s="363" t="b">
        <v>0</v>
      </c>
      <c r="O2002" s="363" t="b">
        <v>0</v>
      </c>
      <c r="P2002" s="136"/>
      <c r="Q2002" s="425"/>
      <c r="R2002" s="425"/>
      <c r="S2002" s="425"/>
      <c r="T2002" s="425"/>
      <c r="U2002" s="425"/>
      <c r="V2002" s="425"/>
      <c r="W2002" s="425"/>
      <c r="X2002" s="425"/>
      <c r="Y2002" s="425"/>
      <c r="Z2002" s="425"/>
      <c r="AA2002" s="425"/>
      <c r="AB2002" s="425"/>
    </row>
    <row r="2003" hidden="1">
      <c r="A2003" s="538"/>
      <c r="B2003" s="412"/>
      <c r="C2003" s="360" t="s">
        <v>1150</v>
      </c>
      <c r="D2003" s="171"/>
      <c r="E2003" s="105"/>
      <c r="F2003" s="412"/>
      <c r="G2003" s="13"/>
      <c r="H2003" s="362"/>
      <c r="I2003" s="377"/>
      <c r="J2003" s="362"/>
      <c r="K2003" s="362"/>
      <c r="L2003" s="362"/>
      <c r="M2003" s="362"/>
      <c r="N2003" s="363" t="b">
        <v>0</v>
      </c>
      <c r="O2003" s="363" t="b">
        <v>0</v>
      </c>
      <c r="P2003" s="136"/>
      <c r="Q2003" s="425"/>
      <c r="R2003" s="425"/>
      <c r="S2003" s="425"/>
      <c r="T2003" s="425"/>
      <c r="U2003" s="425"/>
      <c r="V2003" s="425"/>
      <c r="W2003" s="425"/>
      <c r="X2003" s="425"/>
      <c r="Y2003" s="425"/>
      <c r="Z2003" s="425"/>
      <c r="AA2003" s="425"/>
      <c r="AB2003" s="425"/>
    </row>
    <row r="2004" hidden="1">
      <c r="A2004" s="538"/>
      <c r="B2004" s="412"/>
      <c r="C2004" s="360" t="s">
        <v>1150</v>
      </c>
      <c r="D2004" s="171"/>
      <c r="E2004" s="514"/>
      <c r="F2004" s="415"/>
      <c r="G2004" s="13"/>
      <c r="H2004" s="362"/>
      <c r="I2004" s="377"/>
      <c r="J2004" s="362"/>
      <c r="K2004" s="362"/>
      <c r="L2004" s="362"/>
      <c r="M2004" s="362"/>
      <c r="N2004" s="363" t="b">
        <v>0</v>
      </c>
      <c r="O2004" s="363" t="b">
        <v>0</v>
      </c>
      <c r="P2004" s="136"/>
      <c r="Q2004" s="425"/>
      <c r="R2004" s="425"/>
      <c r="S2004" s="425"/>
      <c r="T2004" s="425"/>
      <c r="U2004" s="425"/>
      <c r="V2004" s="425"/>
      <c r="W2004" s="425"/>
      <c r="X2004" s="425"/>
      <c r="Y2004" s="425"/>
      <c r="Z2004" s="425"/>
      <c r="AA2004" s="425"/>
      <c r="AB2004" s="425"/>
    </row>
    <row r="2005" hidden="1">
      <c r="A2005" s="538"/>
      <c r="B2005" s="415"/>
      <c r="C2005" s="360" t="s">
        <v>1150</v>
      </c>
      <c r="D2005" s="171"/>
      <c r="E2005" s="362"/>
      <c r="F2005" s="362"/>
      <c r="G2005" s="380"/>
      <c r="H2005" s="362"/>
      <c r="I2005" s="377"/>
      <c r="J2005" s="362"/>
      <c r="K2005" s="362"/>
      <c r="L2005" s="362"/>
      <c r="M2005" s="362"/>
      <c r="N2005" s="363" t="b">
        <v>0</v>
      </c>
      <c r="O2005" s="363" t="b">
        <v>0</v>
      </c>
      <c r="P2005" s="136"/>
      <c r="Q2005" s="425"/>
      <c r="R2005" s="425"/>
      <c r="S2005" s="425"/>
      <c r="T2005" s="425"/>
      <c r="U2005" s="425"/>
      <c r="V2005" s="425"/>
      <c r="W2005" s="425"/>
      <c r="X2005" s="425"/>
      <c r="Y2005" s="425"/>
      <c r="Z2005" s="425"/>
      <c r="AA2005" s="425"/>
      <c r="AB2005" s="425"/>
    </row>
    <row r="2006" hidden="1">
      <c r="A2006" s="538"/>
      <c r="B2006" s="408"/>
      <c r="C2006" s="9">
        <v>44452.0</v>
      </c>
      <c r="D2006" s="171"/>
      <c r="E2006" s="362"/>
      <c r="F2006" s="362"/>
      <c r="G2006" s="380"/>
      <c r="H2006" s="362"/>
      <c r="I2006" s="377"/>
      <c r="J2006" s="362"/>
      <c r="K2006" s="362"/>
      <c r="L2006" s="362"/>
      <c r="M2006" s="362"/>
      <c r="N2006" s="363" t="b">
        <v>0</v>
      </c>
      <c r="O2006" s="363" t="b">
        <v>0</v>
      </c>
      <c r="P2006" s="136"/>
      <c r="Q2006" s="425"/>
      <c r="R2006" s="425"/>
      <c r="S2006" s="425"/>
      <c r="T2006" s="425"/>
      <c r="U2006" s="425"/>
      <c r="V2006" s="425"/>
      <c r="W2006" s="425"/>
      <c r="X2006" s="425"/>
      <c r="Y2006" s="425"/>
      <c r="Z2006" s="425"/>
      <c r="AA2006" s="425"/>
      <c r="AB2006" s="425"/>
    </row>
    <row r="2007" hidden="1">
      <c r="A2007" s="538"/>
      <c r="B2007" s="429" t="s">
        <v>1389</v>
      </c>
      <c r="C2007" s="360"/>
      <c r="D2007" s="171"/>
      <c r="E2007" s="362"/>
      <c r="F2007" s="362"/>
      <c r="G2007" s="380"/>
      <c r="H2007" s="362"/>
      <c r="I2007" s="377"/>
      <c r="J2007" s="362"/>
      <c r="K2007" s="362"/>
      <c r="L2007" s="362"/>
      <c r="M2007" s="362"/>
      <c r="N2007" s="363" t="b">
        <v>0</v>
      </c>
      <c r="O2007" s="363" t="b">
        <v>0</v>
      </c>
      <c r="P2007" s="136"/>
      <c r="Q2007" s="425"/>
      <c r="R2007" s="425"/>
      <c r="S2007" s="425"/>
      <c r="T2007" s="425"/>
      <c r="U2007" s="425"/>
      <c r="V2007" s="425"/>
      <c r="W2007" s="425"/>
      <c r="X2007" s="425"/>
      <c r="Y2007" s="425"/>
      <c r="Z2007" s="425"/>
      <c r="AA2007" s="425"/>
      <c r="AB2007" s="425"/>
    </row>
    <row r="2008" hidden="1">
      <c r="A2008" s="538"/>
      <c r="B2008" s="412"/>
      <c r="C2008" s="360" t="s">
        <v>422</v>
      </c>
      <c r="D2008" s="171"/>
      <c r="E2008" s="362"/>
      <c r="F2008" s="362"/>
      <c r="G2008" s="380"/>
      <c r="H2008" s="362"/>
      <c r="I2008" s="377"/>
      <c r="J2008" s="362"/>
      <c r="K2008" s="362"/>
      <c r="L2008" s="362"/>
      <c r="M2008" s="362"/>
      <c r="N2008" s="363" t="b">
        <v>0</v>
      </c>
      <c r="O2008" s="363" t="b">
        <v>0</v>
      </c>
      <c r="P2008" s="136"/>
      <c r="Q2008" s="425"/>
      <c r="R2008" s="425"/>
      <c r="S2008" s="425"/>
      <c r="T2008" s="425"/>
      <c r="U2008" s="425"/>
      <c r="V2008" s="425"/>
      <c r="W2008" s="425"/>
      <c r="X2008" s="425"/>
      <c r="Y2008" s="425"/>
      <c r="Z2008" s="425"/>
      <c r="AA2008" s="425"/>
      <c r="AB2008" s="425"/>
    </row>
    <row r="2009" hidden="1">
      <c r="A2009" s="538"/>
      <c r="B2009" s="412"/>
      <c r="C2009" s="360" t="s">
        <v>422</v>
      </c>
      <c r="D2009" s="147" t="s">
        <v>389</v>
      </c>
      <c r="E2009" s="13" t="s">
        <v>4524</v>
      </c>
      <c r="F2009" s="13" t="s">
        <v>4525</v>
      </c>
      <c r="G2009" s="380">
        <v>0.4166666666666667</v>
      </c>
      <c r="H2009" s="345" t="s">
        <v>393</v>
      </c>
      <c r="I2009" s="346" t="s">
        <v>4526</v>
      </c>
      <c r="J2009" s="345" t="s">
        <v>4527</v>
      </c>
      <c r="K2009" s="362"/>
      <c r="L2009" s="362"/>
      <c r="M2009" s="362"/>
      <c r="N2009" s="363" t="b">
        <v>0</v>
      </c>
      <c r="O2009" s="363" t="b">
        <v>0</v>
      </c>
      <c r="P2009" s="136"/>
      <c r="Q2009" s="425"/>
      <c r="R2009" s="425"/>
      <c r="S2009" s="425"/>
      <c r="T2009" s="425"/>
      <c r="U2009" s="425"/>
      <c r="V2009" s="425"/>
      <c r="W2009" s="425"/>
      <c r="X2009" s="425"/>
      <c r="Y2009" s="425"/>
      <c r="Z2009" s="425"/>
      <c r="AA2009" s="425"/>
      <c r="AB2009" s="425"/>
    </row>
    <row r="2010" hidden="1">
      <c r="A2010" s="538"/>
      <c r="B2010" s="412"/>
      <c r="C2010" s="360" t="s">
        <v>422</v>
      </c>
      <c r="D2010" s="147" t="s">
        <v>389</v>
      </c>
      <c r="E2010" s="13" t="s">
        <v>4528</v>
      </c>
      <c r="F2010" s="13" t="s">
        <v>4529</v>
      </c>
      <c r="G2010" s="380">
        <v>0.5</v>
      </c>
      <c r="H2010" s="345" t="s">
        <v>3003</v>
      </c>
      <c r="I2010" s="346" t="s">
        <v>4530</v>
      </c>
      <c r="J2010" s="345" t="s">
        <v>4531</v>
      </c>
      <c r="K2010" s="362"/>
      <c r="L2010" s="362"/>
      <c r="M2010" s="362"/>
      <c r="N2010" s="363" t="b">
        <v>0</v>
      </c>
      <c r="O2010" s="363" t="b">
        <v>0</v>
      </c>
      <c r="P2010" s="136"/>
      <c r="Q2010" s="425"/>
      <c r="R2010" s="425"/>
      <c r="S2010" s="425"/>
      <c r="T2010" s="425"/>
      <c r="U2010" s="425"/>
      <c r="V2010" s="425"/>
      <c r="W2010" s="425"/>
      <c r="X2010" s="425"/>
      <c r="Y2010" s="425"/>
      <c r="Z2010" s="425"/>
      <c r="AA2010" s="425"/>
      <c r="AB2010" s="425"/>
    </row>
    <row r="2011" hidden="1">
      <c r="A2011" s="538"/>
      <c r="B2011" s="412"/>
      <c r="C2011" s="360" t="s">
        <v>422</v>
      </c>
      <c r="D2011" s="147" t="s">
        <v>389</v>
      </c>
      <c r="E2011" s="13" t="s">
        <v>4532</v>
      </c>
      <c r="F2011" s="13" t="s">
        <v>4533</v>
      </c>
      <c r="G2011" s="380">
        <v>0.5833333333333334</v>
      </c>
      <c r="H2011" s="345" t="s">
        <v>4534</v>
      </c>
      <c r="I2011" s="346" t="s">
        <v>4535</v>
      </c>
      <c r="J2011" s="345" t="s">
        <v>4536</v>
      </c>
      <c r="K2011" s="362"/>
      <c r="L2011" s="362"/>
      <c r="M2011" s="362"/>
      <c r="N2011" s="363" t="b">
        <v>0</v>
      </c>
      <c r="O2011" s="363" t="b">
        <v>0</v>
      </c>
      <c r="P2011" s="136"/>
      <c r="Q2011" s="425"/>
      <c r="R2011" s="425"/>
      <c r="S2011" s="425"/>
      <c r="T2011" s="425"/>
      <c r="U2011" s="425"/>
      <c r="V2011" s="425"/>
      <c r="W2011" s="425"/>
      <c r="X2011" s="425"/>
      <c r="Y2011" s="425"/>
      <c r="Z2011" s="425"/>
      <c r="AA2011" s="425"/>
      <c r="AB2011" s="425"/>
    </row>
    <row r="2012" hidden="1">
      <c r="A2012" s="538"/>
      <c r="B2012" s="412"/>
      <c r="C2012" s="360" t="s">
        <v>422</v>
      </c>
      <c r="D2012" s="147" t="s">
        <v>389</v>
      </c>
      <c r="E2012" s="13" t="s">
        <v>1015</v>
      </c>
      <c r="F2012" s="13" t="s">
        <v>1016</v>
      </c>
      <c r="G2012" s="380">
        <v>0.6666666666666666</v>
      </c>
      <c r="H2012" s="345" t="s">
        <v>2862</v>
      </c>
      <c r="I2012" s="346" t="s">
        <v>4537</v>
      </c>
      <c r="J2012" s="345" t="s">
        <v>1018</v>
      </c>
      <c r="K2012" s="345" t="s">
        <v>4538</v>
      </c>
      <c r="L2012" s="362"/>
      <c r="M2012" s="362"/>
      <c r="N2012" s="363" t="b">
        <v>0</v>
      </c>
      <c r="O2012" s="363" t="b">
        <v>0</v>
      </c>
      <c r="P2012" s="136"/>
      <c r="Q2012" s="425"/>
      <c r="R2012" s="425"/>
      <c r="S2012" s="425"/>
      <c r="T2012" s="425"/>
      <c r="U2012" s="425"/>
      <c r="V2012" s="425"/>
      <c r="W2012" s="425"/>
      <c r="X2012" s="425"/>
      <c r="Y2012" s="425"/>
      <c r="Z2012" s="425"/>
      <c r="AA2012" s="425"/>
      <c r="AB2012" s="425"/>
    </row>
    <row r="2013" hidden="1">
      <c r="A2013" s="538"/>
      <c r="B2013" s="415"/>
      <c r="C2013" s="360" t="s">
        <v>422</v>
      </c>
      <c r="D2013" s="147" t="s">
        <v>389</v>
      </c>
      <c r="E2013" s="13" t="s">
        <v>4420</v>
      </c>
      <c r="F2013" s="13" t="s">
        <v>4421</v>
      </c>
      <c r="G2013" s="380">
        <v>0.75</v>
      </c>
      <c r="H2013" s="345" t="s">
        <v>1104</v>
      </c>
      <c r="I2013" s="346" t="s">
        <v>4422</v>
      </c>
      <c r="J2013" s="94" t="s">
        <v>4423</v>
      </c>
      <c r="K2013" s="345" t="s">
        <v>4539</v>
      </c>
      <c r="L2013" s="362"/>
      <c r="M2013" s="362"/>
      <c r="N2013" s="363" t="b">
        <v>0</v>
      </c>
      <c r="O2013" s="363" t="b">
        <v>0</v>
      </c>
      <c r="P2013" s="136"/>
      <c r="Q2013" s="425"/>
      <c r="R2013" s="425"/>
      <c r="S2013" s="425"/>
      <c r="T2013" s="425"/>
      <c r="U2013" s="425"/>
      <c r="V2013" s="425"/>
      <c r="W2013" s="425"/>
      <c r="X2013" s="425"/>
      <c r="Y2013" s="425"/>
      <c r="Z2013" s="425"/>
      <c r="AA2013" s="425"/>
      <c r="AB2013" s="425"/>
    </row>
    <row r="2014" hidden="1">
      <c r="A2014" s="538"/>
      <c r="B2014" s="416"/>
      <c r="C2014" s="375"/>
      <c r="D2014" s="171"/>
      <c r="E2014" s="362"/>
      <c r="F2014" s="362"/>
      <c r="G2014" s="380"/>
      <c r="H2014" s="362"/>
      <c r="I2014" s="377"/>
      <c r="J2014" s="362"/>
      <c r="K2014" s="362"/>
      <c r="L2014" s="362"/>
      <c r="M2014" s="362"/>
      <c r="N2014" s="363" t="b">
        <v>0</v>
      </c>
      <c r="O2014" s="363" t="b">
        <v>0</v>
      </c>
      <c r="P2014" s="136"/>
      <c r="Q2014" s="425"/>
      <c r="R2014" s="425"/>
      <c r="S2014" s="425"/>
      <c r="T2014" s="425"/>
      <c r="U2014" s="425"/>
      <c r="V2014" s="425"/>
      <c r="W2014" s="425"/>
      <c r="X2014" s="425"/>
      <c r="Y2014" s="425"/>
      <c r="Z2014" s="425"/>
      <c r="AA2014" s="425"/>
      <c r="AB2014" s="425"/>
    </row>
    <row r="2015" hidden="1">
      <c r="A2015" s="538"/>
      <c r="B2015" s="429" t="s">
        <v>1389</v>
      </c>
      <c r="C2015" s="15" t="s">
        <v>1150</v>
      </c>
      <c r="D2015" s="171"/>
      <c r="E2015" s="362"/>
      <c r="F2015" s="362"/>
      <c r="G2015" s="380"/>
      <c r="H2015" s="362"/>
      <c r="I2015" s="377"/>
      <c r="J2015" s="362"/>
      <c r="K2015" s="362"/>
      <c r="L2015" s="362"/>
      <c r="M2015" s="362"/>
      <c r="N2015" s="363" t="b">
        <v>0</v>
      </c>
      <c r="O2015" s="363" t="b">
        <v>0</v>
      </c>
      <c r="P2015" s="136"/>
      <c r="Q2015" s="425"/>
      <c r="R2015" s="425"/>
      <c r="S2015" s="425"/>
      <c r="T2015" s="425"/>
      <c r="U2015" s="425"/>
      <c r="V2015" s="425"/>
      <c r="W2015" s="425"/>
      <c r="X2015" s="425"/>
      <c r="Y2015" s="425"/>
      <c r="Z2015" s="425"/>
      <c r="AA2015" s="425"/>
      <c r="AB2015" s="425"/>
    </row>
    <row r="2016" hidden="1">
      <c r="A2016" s="538"/>
      <c r="B2016" s="412"/>
      <c r="C2016" s="360" t="s">
        <v>1150</v>
      </c>
      <c r="D2016" s="171"/>
      <c r="E2016" s="362"/>
      <c r="F2016" s="362"/>
      <c r="G2016" s="380"/>
      <c r="H2016" s="362"/>
      <c r="I2016" s="377"/>
      <c r="J2016" s="362"/>
      <c r="K2016" s="362"/>
      <c r="L2016" s="362"/>
      <c r="M2016" s="362"/>
      <c r="N2016" s="363" t="b">
        <v>0</v>
      </c>
      <c r="O2016" s="363" t="b">
        <v>0</v>
      </c>
      <c r="P2016" s="136"/>
      <c r="Q2016" s="425"/>
      <c r="R2016" s="425"/>
      <c r="S2016" s="425"/>
      <c r="T2016" s="425"/>
      <c r="U2016" s="425"/>
      <c r="V2016" s="425"/>
      <c r="W2016" s="425"/>
      <c r="X2016" s="425"/>
      <c r="Y2016" s="425"/>
      <c r="Z2016" s="425"/>
      <c r="AA2016" s="425"/>
      <c r="AB2016" s="425"/>
    </row>
    <row r="2017" hidden="1">
      <c r="A2017" s="538"/>
      <c r="B2017" s="412"/>
      <c r="C2017" s="360" t="s">
        <v>1150</v>
      </c>
      <c r="D2017" s="171"/>
      <c r="E2017" s="362"/>
      <c r="F2017" s="362"/>
      <c r="G2017" s="344"/>
      <c r="H2017" s="362"/>
      <c r="I2017" s="377"/>
      <c r="J2017" s="362"/>
      <c r="K2017" s="362"/>
      <c r="L2017" s="362"/>
      <c r="M2017" s="362"/>
      <c r="N2017" s="363" t="b">
        <v>0</v>
      </c>
      <c r="O2017" s="363" t="b">
        <v>0</v>
      </c>
      <c r="P2017" s="136"/>
      <c r="Q2017" s="425"/>
      <c r="R2017" s="425"/>
      <c r="S2017" s="425"/>
      <c r="T2017" s="425"/>
      <c r="U2017" s="425"/>
      <c r="V2017" s="425"/>
      <c r="W2017" s="425"/>
      <c r="X2017" s="425"/>
      <c r="Y2017" s="425"/>
      <c r="Z2017" s="425"/>
      <c r="AA2017" s="425"/>
      <c r="AB2017" s="425"/>
    </row>
    <row r="2018" hidden="1">
      <c r="A2018" s="538"/>
      <c r="B2018" s="412"/>
      <c r="C2018" s="360" t="s">
        <v>1150</v>
      </c>
      <c r="D2018" s="147" t="s">
        <v>389</v>
      </c>
      <c r="E2018" s="13" t="s">
        <v>731</v>
      </c>
      <c r="F2018" s="13" t="s">
        <v>732</v>
      </c>
      <c r="G2018" s="380">
        <v>0.5</v>
      </c>
      <c r="H2018" s="345" t="s">
        <v>645</v>
      </c>
      <c r="I2018" s="346" t="s">
        <v>4540</v>
      </c>
      <c r="J2018" s="94" t="s">
        <v>734</v>
      </c>
      <c r="K2018" s="345" t="s">
        <v>4541</v>
      </c>
      <c r="L2018" s="362"/>
      <c r="M2018" s="362"/>
      <c r="N2018" s="363" t="b">
        <v>0</v>
      </c>
      <c r="O2018" s="363" t="b">
        <v>0</v>
      </c>
      <c r="P2018" s="136"/>
      <c r="Q2018" s="425"/>
      <c r="R2018" s="425"/>
      <c r="S2018" s="425"/>
      <c r="T2018" s="425"/>
      <c r="U2018" s="425"/>
      <c r="V2018" s="425"/>
      <c r="W2018" s="425"/>
      <c r="X2018" s="425"/>
      <c r="Y2018" s="425"/>
      <c r="Z2018" s="425"/>
      <c r="AA2018" s="425"/>
      <c r="AB2018" s="425"/>
    </row>
    <row r="2019" hidden="1">
      <c r="A2019" s="538"/>
      <c r="B2019" s="412"/>
      <c r="C2019" s="360" t="s">
        <v>1150</v>
      </c>
      <c r="D2019" s="147" t="s">
        <v>389</v>
      </c>
      <c r="E2019" s="13" t="s">
        <v>4433</v>
      </c>
      <c r="F2019" s="13" t="s">
        <v>4434</v>
      </c>
      <c r="G2019" s="380">
        <v>0.5833333333333334</v>
      </c>
      <c r="H2019" s="345" t="s">
        <v>2145</v>
      </c>
      <c r="I2019" s="346" t="s">
        <v>4435</v>
      </c>
      <c r="J2019" s="345" t="s">
        <v>4436</v>
      </c>
      <c r="K2019" s="362"/>
      <c r="L2019" s="362"/>
      <c r="M2019" s="362"/>
      <c r="N2019" s="363" t="b">
        <v>0</v>
      </c>
      <c r="O2019" s="363" t="b">
        <v>0</v>
      </c>
      <c r="P2019" s="136"/>
      <c r="Q2019" s="425"/>
      <c r="R2019" s="425"/>
      <c r="S2019" s="425"/>
      <c r="T2019" s="425"/>
      <c r="U2019" s="425"/>
      <c r="V2019" s="425"/>
      <c r="W2019" s="425"/>
      <c r="X2019" s="425"/>
      <c r="Y2019" s="425"/>
      <c r="Z2019" s="425"/>
      <c r="AA2019" s="425"/>
      <c r="AB2019" s="425"/>
    </row>
    <row r="2020" hidden="1">
      <c r="A2020" s="538"/>
      <c r="B2020" s="412"/>
      <c r="C2020" s="360" t="s">
        <v>1150</v>
      </c>
      <c r="D2020" s="147" t="s">
        <v>389</v>
      </c>
      <c r="E2020" s="16" t="s">
        <v>4476</v>
      </c>
      <c r="F2020" s="16" t="s">
        <v>4477</v>
      </c>
      <c r="G2020" s="382">
        <v>0.6666666666666666</v>
      </c>
      <c r="H2020" s="348" t="s">
        <v>897</v>
      </c>
      <c r="I2020" s="349" t="s">
        <v>4478</v>
      </c>
      <c r="J2020" s="73" t="s">
        <v>4479</v>
      </c>
      <c r="K2020" s="362"/>
      <c r="L2020" s="362"/>
      <c r="M2020" s="362"/>
      <c r="N2020" s="363" t="b">
        <v>0</v>
      </c>
      <c r="O2020" s="363" t="b">
        <v>0</v>
      </c>
      <c r="P2020" s="136"/>
      <c r="Q2020" s="425"/>
      <c r="R2020" s="425"/>
      <c r="S2020" s="425"/>
      <c r="T2020" s="425"/>
      <c r="U2020" s="425"/>
      <c r="V2020" s="425"/>
      <c r="W2020" s="425"/>
      <c r="X2020" s="425"/>
      <c r="Y2020" s="425"/>
      <c r="Z2020" s="425"/>
      <c r="AA2020" s="425"/>
      <c r="AB2020" s="425"/>
    </row>
    <row r="2021" hidden="1">
      <c r="A2021" s="538"/>
      <c r="B2021" s="415"/>
      <c r="C2021" s="360" t="s">
        <v>1150</v>
      </c>
      <c r="D2021" s="147" t="s">
        <v>389</v>
      </c>
      <c r="E2021" s="13" t="s">
        <v>2729</v>
      </c>
      <c r="F2021" s="13" t="s">
        <v>2730</v>
      </c>
      <c r="G2021" s="380">
        <v>0.75</v>
      </c>
      <c r="H2021" s="345" t="s">
        <v>2644</v>
      </c>
      <c r="I2021" s="346" t="s">
        <v>4542</v>
      </c>
      <c r="J2021" s="345" t="s">
        <v>2732</v>
      </c>
      <c r="K2021" s="362"/>
      <c r="L2021" s="362"/>
      <c r="M2021" s="362"/>
      <c r="N2021" s="363" t="b">
        <v>0</v>
      </c>
      <c r="O2021" s="363" t="b">
        <v>0</v>
      </c>
      <c r="P2021" s="136"/>
      <c r="Q2021" s="425"/>
      <c r="R2021" s="425"/>
      <c r="S2021" s="425"/>
      <c r="T2021" s="425"/>
      <c r="U2021" s="425"/>
      <c r="V2021" s="425"/>
      <c r="W2021" s="425"/>
      <c r="X2021" s="425"/>
      <c r="Y2021" s="425"/>
      <c r="Z2021" s="425"/>
      <c r="AA2021" s="425"/>
      <c r="AB2021" s="425"/>
    </row>
    <row r="2022" hidden="1">
      <c r="A2022" s="538"/>
      <c r="B2022" s="408"/>
      <c r="C2022" s="9">
        <v>44453.0</v>
      </c>
      <c r="D2022" s="171"/>
      <c r="E2022" s="362"/>
      <c r="F2022" s="362"/>
      <c r="G2022" s="380"/>
      <c r="H2022" s="362"/>
      <c r="I2022" s="377"/>
      <c r="J2022" s="362"/>
      <c r="K2022" s="362"/>
      <c r="L2022" s="362"/>
      <c r="M2022" s="362"/>
      <c r="N2022" s="363" t="b">
        <v>0</v>
      </c>
      <c r="O2022" s="363" t="b">
        <v>0</v>
      </c>
      <c r="P2022" s="136"/>
      <c r="Q2022" s="425"/>
      <c r="R2022" s="425"/>
      <c r="S2022" s="425"/>
      <c r="T2022" s="425"/>
      <c r="U2022" s="425"/>
      <c r="V2022" s="425"/>
      <c r="W2022" s="425"/>
      <c r="X2022" s="425"/>
      <c r="Y2022" s="425"/>
      <c r="Z2022" s="425"/>
      <c r="AA2022" s="425"/>
      <c r="AB2022" s="556"/>
    </row>
    <row r="2023" hidden="1">
      <c r="A2023" s="538"/>
      <c r="B2023" s="429" t="s">
        <v>1389</v>
      </c>
      <c r="C2023" s="360"/>
      <c r="D2023" s="171"/>
      <c r="E2023" s="362"/>
      <c r="F2023" s="362"/>
      <c r="G2023" s="380"/>
      <c r="H2023" s="362"/>
      <c r="I2023" s="377"/>
      <c r="J2023" s="362"/>
      <c r="K2023" s="362"/>
      <c r="L2023" s="362"/>
      <c r="M2023" s="362"/>
      <c r="N2023" s="363" t="b">
        <v>0</v>
      </c>
      <c r="O2023" s="363" t="b">
        <v>0</v>
      </c>
      <c r="P2023" s="136"/>
      <c r="Q2023" s="425"/>
      <c r="R2023" s="425"/>
      <c r="S2023" s="425"/>
      <c r="T2023" s="425"/>
      <c r="U2023" s="425"/>
      <c r="V2023" s="425"/>
      <c r="W2023" s="425"/>
      <c r="X2023" s="425"/>
      <c r="Y2023" s="425"/>
      <c r="Z2023" s="425"/>
      <c r="AA2023" s="425"/>
      <c r="AB2023" s="425"/>
    </row>
    <row r="2024" hidden="1">
      <c r="A2024" s="538"/>
      <c r="B2024" s="412"/>
      <c r="C2024" s="360" t="s">
        <v>422</v>
      </c>
      <c r="D2024" s="171"/>
      <c r="E2024" s="362"/>
      <c r="F2024" s="362"/>
      <c r="G2024" s="344"/>
      <c r="H2024" s="362"/>
      <c r="I2024" s="377"/>
      <c r="J2024" s="362"/>
      <c r="K2024" s="362"/>
      <c r="L2024" s="362"/>
      <c r="M2024" s="362"/>
      <c r="N2024" s="363" t="b">
        <v>0</v>
      </c>
      <c r="O2024" s="363" t="b">
        <v>0</v>
      </c>
      <c r="P2024" s="136"/>
      <c r="Q2024" s="425"/>
      <c r="R2024" s="425"/>
      <c r="S2024" s="425"/>
      <c r="T2024" s="425"/>
      <c r="U2024" s="425"/>
      <c r="V2024" s="425"/>
      <c r="W2024" s="425"/>
      <c r="X2024" s="425"/>
      <c r="Y2024" s="425"/>
      <c r="Z2024" s="425"/>
      <c r="AA2024" s="425"/>
      <c r="AB2024" s="425"/>
    </row>
    <row r="2025" hidden="1">
      <c r="A2025" s="538"/>
      <c r="B2025" s="412"/>
      <c r="C2025" s="360" t="s">
        <v>422</v>
      </c>
      <c r="D2025" s="147" t="s">
        <v>389</v>
      </c>
      <c r="E2025" s="13" t="s">
        <v>4543</v>
      </c>
      <c r="F2025" s="13" t="s">
        <v>4544</v>
      </c>
      <c r="G2025" s="344" t="s">
        <v>155</v>
      </c>
      <c r="H2025" s="345" t="s">
        <v>1283</v>
      </c>
      <c r="I2025" s="346" t="s">
        <v>4545</v>
      </c>
      <c r="J2025" s="94" t="s">
        <v>4546</v>
      </c>
      <c r="K2025" s="362"/>
      <c r="L2025" s="362"/>
      <c r="M2025" s="362"/>
      <c r="N2025" s="363" t="b">
        <v>0</v>
      </c>
      <c r="O2025" s="363" t="b">
        <v>0</v>
      </c>
      <c r="P2025" s="136"/>
      <c r="Q2025" s="425"/>
      <c r="R2025" s="425"/>
      <c r="S2025" s="425"/>
      <c r="T2025" s="425"/>
      <c r="U2025" s="425"/>
      <c r="V2025" s="425"/>
      <c r="W2025" s="425"/>
      <c r="X2025" s="425"/>
      <c r="Y2025" s="425"/>
      <c r="Z2025" s="425"/>
      <c r="AA2025" s="425"/>
      <c r="AB2025" s="425"/>
    </row>
    <row r="2026" hidden="1">
      <c r="A2026" s="538"/>
      <c r="B2026" s="412"/>
      <c r="C2026" s="360" t="s">
        <v>422</v>
      </c>
      <c r="D2026" s="378" t="s">
        <v>389</v>
      </c>
      <c r="E2026" s="16" t="s">
        <v>4547</v>
      </c>
      <c r="F2026" s="16" t="s">
        <v>4548</v>
      </c>
      <c r="G2026" s="382">
        <v>0.625</v>
      </c>
      <c r="H2026" s="348" t="s">
        <v>4549</v>
      </c>
      <c r="I2026" s="349" t="s">
        <v>4550</v>
      </c>
      <c r="J2026" s="97" t="s">
        <v>4551</v>
      </c>
      <c r="K2026" s="362"/>
      <c r="L2026" s="362"/>
      <c r="M2026" s="362"/>
      <c r="N2026" s="363" t="b">
        <v>0</v>
      </c>
      <c r="O2026" s="363" t="b">
        <v>0</v>
      </c>
      <c r="P2026" s="136"/>
      <c r="Q2026" s="425"/>
      <c r="R2026" s="425"/>
      <c r="S2026" s="425"/>
      <c r="T2026" s="425"/>
      <c r="U2026" s="425"/>
      <c r="V2026" s="425"/>
      <c r="W2026" s="425"/>
      <c r="X2026" s="425"/>
      <c r="Y2026" s="425"/>
      <c r="Z2026" s="425"/>
      <c r="AA2026" s="425"/>
      <c r="AB2026" s="425"/>
    </row>
    <row r="2027" hidden="1">
      <c r="A2027" s="538"/>
      <c r="B2027" s="412"/>
      <c r="C2027" s="360" t="s">
        <v>422</v>
      </c>
      <c r="D2027" s="558" t="s">
        <v>389</v>
      </c>
      <c r="E2027" s="152" t="s">
        <v>4519</v>
      </c>
      <c r="F2027" s="152" t="s">
        <v>4520</v>
      </c>
      <c r="G2027" s="540" t="s">
        <v>199</v>
      </c>
      <c r="H2027" s="445" t="s">
        <v>1283</v>
      </c>
      <c r="I2027" s="484" t="s">
        <v>4521</v>
      </c>
      <c r="J2027" s="445" t="s">
        <v>4522</v>
      </c>
      <c r="K2027" s="345" t="s">
        <v>4523</v>
      </c>
      <c r="L2027" s="362"/>
      <c r="M2027" s="362"/>
      <c r="N2027" s="363" t="b">
        <v>0</v>
      </c>
      <c r="O2027" s="363" t="b">
        <v>0</v>
      </c>
      <c r="P2027" s="136"/>
      <c r="Q2027" s="425"/>
      <c r="R2027" s="425"/>
      <c r="S2027" s="425"/>
      <c r="T2027" s="425"/>
      <c r="U2027" s="425"/>
      <c r="V2027" s="425"/>
      <c r="W2027" s="425"/>
      <c r="X2027" s="425"/>
      <c r="Y2027" s="425"/>
      <c r="Z2027" s="425"/>
      <c r="AA2027" s="425"/>
      <c r="AB2027" s="425"/>
    </row>
    <row r="2028" hidden="1">
      <c r="A2028" s="538"/>
      <c r="B2028" s="412"/>
      <c r="C2028" s="360" t="s">
        <v>422</v>
      </c>
      <c r="D2028" s="171"/>
      <c r="E2028" s="362"/>
      <c r="F2028" s="362"/>
      <c r="G2028" s="380"/>
      <c r="H2028" s="362"/>
      <c r="I2028" s="377"/>
      <c r="J2028" s="362"/>
      <c r="K2028" s="362"/>
      <c r="L2028" s="362"/>
      <c r="M2028" s="362"/>
      <c r="N2028" s="363" t="b">
        <v>0</v>
      </c>
      <c r="O2028" s="363" t="b">
        <v>0</v>
      </c>
      <c r="P2028" s="136"/>
      <c r="Q2028" s="425"/>
      <c r="R2028" s="425"/>
      <c r="S2028" s="425"/>
      <c r="T2028" s="425"/>
      <c r="U2028" s="425"/>
      <c r="V2028" s="425"/>
      <c r="W2028" s="425"/>
      <c r="X2028" s="425"/>
      <c r="Y2028" s="425"/>
      <c r="Z2028" s="425"/>
      <c r="AA2028" s="425"/>
      <c r="AB2028" s="425"/>
    </row>
    <row r="2029" hidden="1">
      <c r="A2029" s="538"/>
      <c r="B2029" s="415"/>
      <c r="C2029" s="360" t="s">
        <v>422</v>
      </c>
      <c r="D2029" s="171"/>
      <c r="E2029" s="362"/>
      <c r="F2029" s="362"/>
      <c r="G2029" s="380"/>
      <c r="H2029" s="362"/>
      <c r="I2029" s="377"/>
      <c r="J2029" s="362"/>
      <c r="K2029" s="362"/>
      <c r="L2029" s="362"/>
      <c r="M2029" s="362"/>
      <c r="N2029" s="363" t="b">
        <v>0</v>
      </c>
      <c r="O2029" s="363" t="b">
        <v>0</v>
      </c>
      <c r="P2029" s="136"/>
      <c r="Q2029" s="425"/>
      <c r="R2029" s="425"/>
      <c r="S2029" s="425"/>
      <c r="T2029" s="425"/>
      <c r="U2029" s="425"/>
      <c r="V2029" s="425"/>
      <c r="W2029" s="425"/>
      <c r="X2029" s="425"/>
      <c r="Y2029" s="425"/>
      <c r="Z2029" s="425"/>
      <c r="AA2029" s="425"/>
      <c r="AB2029" s="425"/>
    </row>
    <row r="2030" hidden="1">
      <c r="A2030" s="538"/>
      <c r="B2030" s="416"/>
      <c r="C2030" s="375"/>
      <c r="D2030" s="171"/>
      <c r="E2030" s="362"/>
      <c r="F2030" s="362"/>
      <c r="G2030" s="380"/>
      <c r="H2030" s="362"/>
      <c r="I2030" s="377"/>
      <c r="J2030" s="362"/>
      <c r="K2030" s="362"/>
      <c r="L2030" s="362"/>
      <c r="M2030" s="362"/>
      <c r="N2030" s="363" t="b">
        <v>0</v>
      </c>
      <c r="O2030" s="363" t="b">
        <v>0</v>
      </c>
      <c r="P2030" s="136"/>
      <c r="Q2030" s="425"/>
      <c r="R2030" s="425"/>
      <c r="S2030" s="425"/>
      <c r="T2030" s="425"/>
      <c r="U2030" s="425"/>
      <c r="V2030" s="425"/>
      <c r="W2030" s="425"/>
      <c r="X2030" s="425"/>
      <c r="Y2030" s="425"/>
      <c r="Z2030" s="425"/>
      <c r="AA2030" s="425"/>
      <c r="AB2030" s="425"/>
    </row>
    <row r="2031" hidden="1">
      <c r="A2031" s="538"/>
      <c r="B2031" s="429" t="s">
        <v>1389</v>
      </c>
      <c r="C2031" s="15" t="s">
        <v>1150</v>
      </c>
      <c r="D2031" s="171"/>
      <c r="E2031" s="362"/>
      <c r="F2031" s="362"/>
      <c r="G2031" s="380"/>
      <c r="H2031" s="362"/>
      <c r="I2031" s="377"/>
      <c r="J2031" s="362"/>
      <c r="K2031" s="362"/>
      <c r="L2031" s="362"/>
      <c r="M2031" s="362"/>
      <c r="N2031" s="363" t="b">
        <v>0</v>
      </c>
      <c r="O2031" s="363" t="b">
        <v>0</v>
      </c>
      <c r="P2031" s="136"/>
      <c r="Q2031" s="425"/>
      <c r="R2031" s="425"/>
      <c r="S2031" s="425"/>
      <c r="T2031" s="425"/>
      <c r="U2031" s="425"/>
      <c r="V2031" s="425"/>
      <c r="W2031" s="425"/>
      <c r="X2031" s="425"/>
      <c r="Y2031" s="425"/>
      <c r="Z2031" s="425"/>
      <c r="AA2031" s="425"/>
      <c r="AB2031" s="425"/>
    </row>
    <row r="2032" hidden="1">
      <c r="A2032" s="538"/>
      <c r="B2032" s="412"/>
      <c r="C2032" s="360" t="s">
        <v>1150</v>
      </c>
      <c r="D2032" s="171"/>
      <c r="E2032" s="362"/>
      <c r="F2032" s="362"/>
      <c r="G2032" s="344"/>
      <c r="H2032" s="362"/>
      <c r="I2032" s="377"/>
      <c r="J2032" s="362"/>
      <c r="K2032" s="362"/>
      <c r="L2032" s="362"/>
      <c r="M2032" s="362"/>
      <c r="N2032" s="363" t="b">
        <v>0</v>
      </c>
      <c r="O2032" s="363" t="b">
        <v>0</v>
      </c>
      <c r="P2032" s="136"/>
      <c r="Q2032" s="425"/>
      <c r="R2032" s="425"/>
      <c r="S2032" s="425"/>
      <c r="T2032" s="425"/>
      <c r="U2032" s="425"/>
      <c r="V2032" s="425"/>
      <c r="W2032" s="425"/>
      <c r="X2032" s="425"/>
      <c r="Y2032" s="425"/>
      <c r="Z2032" s="425"/>
      <c r="AA2032" s="425"/>
      <c r="AB2032" s="425"/>
    </row>
    <row r="2033" hidden="1">
      <c r="A2033" s="538"/>
      <c r="B2033" s="412"/>
      <c r="C2033" s="360" t="s">
        <v>1150</v>
      </c>
      <c r="D2033" s="147" t="s">
        <v>389</v>
      </c>
      <c r="E2033" s="16" t="s">
        <v>255</v>
      </c>
      <c r="F2033" s="16" t="s">
        <v>256</v>
      </c>
      <c r="G2033" s="158">
        <v>0.5416666666666666</v>
      </c>
      <c r="H2033" s="348" t="s">
        <v>540</v>
      </c>
      <c r="I2033" s="132" t="s">
        <v>4451</v>
      </c>
      <c r="J2033" s="60" t="s">
        <v>258</v>
      </c>
      <c r="K2033" s="362"/>
      <c r="L2033" s="362"/>
      <c r="M2033" s="362"/>
      <c r="N2033" s="363" t="b">
        <v>0</v>
      </c>
      <c r="O2033" s="363" t="b">
        <v>0</v>
      </c>
      <c r="P2033" s="136"/>
      <c r="Q2033" s="425"/>
      <c r="R2033" s="425"/>
      <c r="S2033" s="425"/>
      <c r="T2033" s="425"/>
      <c r="U2033" s="425"/>
      <c r="V2033" s="425"/>
      <c r="W2033" s="425"/>
      <c r="X2033" s="425"/>
      <c r="Y2033" s="425"/>
      <c r="Z2033" s="425"/>
      <c r="AA2033" s="425"/>
      <c r="AB2033" s="425"/>
    </row>
    <row r="2034" hidden="1">
      <c r="A2034" s="538"/>
      <c r="B2034" s="412"/>
      <c r="C2034" s="360" t="s">
        <v>1150</v>
      </c>
      <c r="D2034" s="147" t="s">
        <v>389</v>
      </c>
      <c r="E2034" s="16" t="s">
        <v>1859</v>
      </c>
      <c r="F2034" s="16" t="s">
        <v>1860</v>
      </c>
      <c r="G2034" s="382">
        <v>0.6666666666666666</v>
      </c>
      <c r="H2034" s="348" t="s">
        <v>1847</v>
      </c>
      <c r="I2034" s="349" t="s">
        <v>4552</v>
      </c>
      <c r="J2034" s="73" t="s">
        <v>1863</v>
      </c>
      <c r="K2034" s="348" t="s">
        <v>4553</v>
      </c>
      <c r="L2034" s="362"/>
      <c r="M2034" s="362"/>
      <c r="N2034" s="363" t="b">
        <v>0</v>
      </c>
      <c r="O2034" s="363" t="b">
        <v>0</v>
      </c>
      <c r="P2034" s="136"/>
      <c r="Q2034" s="425"/>
      <c r="R2034" s="425"/>
      <c r="S2034" s="425"/>
      <c r="T2034" s="425"/>
      <c r="U2034" s="425"/>
      <c r="V2034" s="425"/>
      <c r="W2034" s="425"/>
      <c r="X2034" s="425"/>
      <c r="Y2034" s="425"/>
      <c r="Z2034" s="425"/>
      <c r="AA2034" s="425"/>
      <c r="AB2034" s="425"/>
    </row>
    <row r="2035" hidden="1">
      <c r="A2035" s="538"/>
      <c r="B2035" s="412"/>
      <c r="C2035" s="360" t="s">
        <v>1150</v>
      </c>
      <c r="D2035" s="147" t="s">
        <v>389</v>
      </c>
      <c r="E2035" s="13" t="s">
        <v>1560</v>
      </c>
      <c r="F2035" s="13" t="s">
        <v>1561</v>
      </c>
      <c r="G2035" s="380">
        <v>0.7291666666666666</v>
      </c>
      <c r="H2035" s="345" t="s">
        <v>1320</v>
      </c>
      <c r="I2035" s="346" t="s">
        <v>1562</v>
      </c>
      <c r="J2035" s="94" t="s">
        <v>1563</v>
      </c>
      <c r="K2035" s="362"/>
      <c r="L2035" s="362"/>
      <c r="M2035" s="362"/>
      <c r="N2035" s="363" t="b">
        <v>0</v>
      </c>
      <c r="O2035" s="363" t="b">
        <v>0</v>
      </c>
      <c r="P2035" s="136"/>
      <c r="Q2035" s="425"/>
      <c r="R2035" s="425"/>
      <c r="S2035" s="425"/>
      <c r="T2035" s="425"/>
      <c r="U2035" s="425"/>
      <c r="V2035" s="425"/>
      <c r="W2035" s="425"/>
      <c r="X2035" s="425"/>
      <c r="Y2035" s="425"/>
      <c r="Z2035" s="425"/>
      <c r="AA2035" s="425"/>
      <c r="AB2035" s="425"/>
    </row>
    <row r="2036" hidden="1">
      <c r="A2036" s="538"/>
      <c r="B2036" s="412"/>
      <c r="C2036" s="360" t="s">
        <v>1150</v>
      </c>
      <c r="D2036" s="171"/>
      <c r="E2036" s="362"/>
      <c r="F2036" s="362"/>
      <c r="G2036" s="380"/>
      <c r="H2036" s="362"/>
      <c r="I2036" s="377"/>
      <c r="J2036" s="362"/>
      <c r="K2036" s="362"/>
      <c r="L2036" s="362"/>
      <c r="M2036" s="362"/>
      <c r="N2036" s="363" t="b">
        <v>0</v>
      </c>
      <c r="O2036" s="363" t="b">
        <v>0</v>
      </c>
      <c r="P2036" s="136"/>
      <c r="Q2036" s="425"/>
      <c r="R2036" s="425"/>
      <c r="S2036" s="425"/>
      <c r="T2036" s="425"/>
      <c r="U2036" s="425"/>
      <c r="V2036" s="425"/>
      <c r="W2036" s="425"/>
      <c r="X2036" s="425"/>
      <c r="Y2036" s="425"/>
      <c r="Z2036" s="425"/>
      <c r="AA2036" s="425"/>
      <c r="AB2036" s="425"/>
    </row>
    <row r="2037" hidden="1">
      <c r="A2037" s="538"/>
      <c r="B2037" s="415"/>
      <c r="C2037" s="360" t="s">
        <v>1150</v>
      </c>
      <c r="D2037" s="171"/>
      <c r="E2037" s="362"/>
      <c r="F2037" s="362"/>
      <c r="G2037" s="380"/>
      <c r="H2037" s="362"/>
      <c r="I2037" s="377"/>
      <c r="J2037" s="362"/>
      <c r="K2037" s="362"/>
      <c r="L2037" s="362"/>
      <c r="M2037" s="362"/>
      <c r="N2037" s="363" t="b">
        <v>0</v>
      </c>
      <c r="O2037" s="363" t="b">
        <v>0</v>
      </c>
      <c r="P2037" s="136"/>
      <c r="Q2037" s="425"/>
      <c r="R2037" s="425"/>
      <c r="S2037" s="425"/>
      <c r="T2037" s="425"/>
      <c r="U2037" s="425"/>
      <c r="V2037" s="425"/>
      <c r="W2037" s="425"/>
      <c r="X2037" s="425"/>
      <c r="Y2037" s="425"/>
      <c r="Z2037" s="425"/>
      <c r="AA2037" s="425"/>
      <c r="AB2037" s="425"/>
    </row>
    <row r="2038" hidden="1">
      <c r="A2038" s="538"/>
      <c r="B2038" s="408"/>
      <c r="C2038" s="9">
        <v>44454.0</v>
      </c>
      <c r="D2038" s="171"/>
      <c r="E2038" s="362"/>
      <c r="F2038" s="362"/>
      <c r="G2038" s="380"/>
      <c r="H2038" s="362"/>
      <c r="I2038" s="377"/>
      <c r="J2038" s="362"/>
      <c r="K2038" s="362"/>
      <c r="L2038" s="362"/>
      <c r="M2038" s="362"/>
      <c r="N2038" s="363" t="b">
        <v>0</v>
      </c>
      <c r="O2038" s="363" t="b">
        <v>0</v>
      </c>
      <c r="P2038" s="136"/>
      <c r="Q2038" s="425"/>
      <c r="R2038" s="425"/>
      <c r="S2038" s="425"/>
      <c r="T2038" s="425"/>
      <c r="U2038" s="425"/>
      <c r="V2038" s="425"/>
      <c r="W2038" s="425"/>
      <c r="X2038" s="425"/>
      <c r="Y2038" s="425"/>
      <c r="Z2038" s="425"/>
      <c r="AA2038" s="425"/>
      <c r="AB2038" s="556"/>
    </row>
    <row r="2039" hidden="1">
      <c r="A2039" s="538"/>
      <c r="B2039" s="429" t="s">
        <v>1389</v>
      </c>
      <c r="C2039" s="360"/>
      <c r="D2039" s="171"/>
      <c r="E2039" s="362"/>
      <c r="F2039" s="362"/>
      <c r="G2039" s="380"/>
      <c r="H2039" s="362"/>
      <c r="I2039" s="377"/>
      <c r="J2039" s="362"/>
      <c r="K2039" s="362"/>
      <c r="L2039" s="362"/>
      <c r="M2039" s="362"/>
      <c r="N2039" s="363" t="b">
        <v>0</v>
      </c>
      <c r="O2039" s="363" t="b">
        <v>0</v>
      </c>
      <c r="P2039" s="136"/>
      <c r="Q2039" s="425"/>
      <c r="R2039" s="425"/>
      <c r="S2039" s="425"/>
      <c r="T2039" s="425"/>
      <c r="U2039" s="425"/>
      <c r="V2039" s="425"/>
      <c r="W2039" s="425"/>
      <c r="X2039" s="425"/>
      <c r="Y2039" s="425"/>
      <c r="Z2039" s="425"/>
      <c r="AA2039" s="425"/>
      <c r="AB2039" s="425"/>
    </row>
    <row r="2040" hidden="1">
      <c r="A2040" s="538"/>
      <c r="B2040" s="412"/>
      <c r="C2040" s="360" t="s">
        <v>422</v>
      </c>
      <c r="D2040" s="171"/>
      <c r="E2040" s="7"/>
      <c r="F2040" s="7"/>
      <c r="G2040" s="66"/>
      <c r="H2040" s="7"/>
      <c r="I2040" s="67"/>
      <c r="J2040" s="7"/>
      <c r="K2040" s="362"/>
      <c r="L2040" s="362"/>
      <c r="M2040" s="362"/>
      <c r="N2040" s="363" t="b">
        <v>0</v>
      </c>
      <c r="O2040" s="363" t="b">
        <v>0</v>
      </c>
      <c r="P2040" s="136"/>
      <c r="Q2040" s="425"/>
      <c r="R2040" s="425"/>
      <c r="S2040" s="425"/>
      <c r="T2040" s="425"/>
      <c r="U2040" s="425"/>
      <c r="V2040" s="425"/>
      <c r="W2040" s="425"/>
      <c r="X2040" s="425"/>
      <c r="Y2040" s="425"/>
      <c r="Z2040" s="425"/>
      <c r="AA2040" s="425"/>
      <c r="AB2040" s="425"/>
    </row>
    <row r="2041" hidden="1">
      <c r="A2041" s="538"/>
      <c r="B2041" s="412"/>
      <c r="C2041" s="360" t="s">
        <v>422</v>
      </c>
      <c r="D2041" s="147" t="s">
        <v>389</v>
      </c>
      <c r="E2041" s="13" t="s">
        <v>4554</v>
      </c>
      <c r="F2041" s="13" t="s">
        <v>4555</v>
      </c>
      <c r="G2041" s="344" t="s">
        <v>313</v>
      </c>
      <c r="H2041" s="345" t="s">
        <v>4556</v>
      </c>
      <c r="I2041" s="346" t="s">
        <v>4557</v>
      </c>
      <c r="J2041" s="94" t="s">
        <v>4558</v>
      </c>
      <c r="K2041" s="362"/>
      <c r="L2041" s="362"/>
      <c r="M2041" s="362"/>
      <c r="N2041" s="363" t="b">
        <v>0</v>
      </c>
      <c r="O2041" s="363" t="b">
        <v>0</v>
      </c>
      <c r="P2041" s="136"/>
      <c r="Q2041" s="425"/>
      <c r="R2041" s="425"/>
      <c r="S2041" s="425"/>
      <c r="T2041" s="425"/>
      <c r="U2041" s="425"/>
      <c r="V2041" s="425"/>
      <c r="W2041" s="425"/>
      <c r="X2041" s="425"/>
      <c r="Y2041" s="425"/>
      <c r="Z2041" s="425"/>
      <c r="AA2041" s="425"/>
      <c r="AB2041" s="425"/>
    </row>
    <row r="2042" hidden="1">
      <c r="A2042" s="538"/>
      <c r="B2042" s="412"/>
      <c r="C2042" s="360" t="s">
        <v>422</v>
      </c>
      <c r="D2042" s="171"/>
      <c r="E2042" s="362"/>
      <c r="F2042" s="362"/>
      <c r="G2042" s="380"/>
      <c r="H2042" s="362"/>
      <c r="I2042" s="377"/>
      <c r="J2042" s="362"/>
      <c r="K2042" s="362"/>
      <c r="L2042" s="362"/>
      <c r="M2042" s="362"/>
      <c r="N2042" s="363" t="b">
        <v>0</v>
      </c>
      <c r="O2042" s="363" t="b">
        <v>0</v>
      </c>
      <c r="P2042" s="136"/>
      <c r="Q2042" s="425"/>
      <c r="R2042" s="425"/>
      <c r="S2042" s="425"/>
      <c r="T2042" s="425"/>
      <c r="U2042" s="425"/>
      <c r="V2042" s="425"/>
      <c r="W2042" s="425"/>
      <c r="X2042" s="425"/>
      <c r="Y2042" s="425"/>
      <c r="Z2042" s="425"/>
      <c r="AA2042" s="425"/>
      <c r="AB2042" s="425"/>
    </row>
    <row r="2043" hidden="1">
      <c r="A2043" s="538"/>
      <c r="B2043" s="412"/>
      <c r="C2043" s="360" t="s">
        <v>422</v>
      </c>
      <c r="D2043" s="76" t="s">
        <v>389</v>
      </c>
      <c r="E2043" s="16" t="s">
        <v>1990</v>
      </c>
      <c r="F2043" s="16" t="s">
        <v>1991</v>
      </c>
      <c r="G2043" s="382">
        <v>0.6666666666666666</v>
      </c>
      <c r="H2043" s="348" t="s">
        <v>1718</v>
      </c>
      <c r="I2043" s="349" t="s">
        <v>2464</v>
      </c>
      <c r="J2043" s="73" t="s">
        <v>1993</v>
      </c>
      <c r="K2043" s="362"/>
      <c r="L2043" s="362"/>
      <c r="M2043" s="362"/>
      <c r="N2043" s="363" t="b">
        <v>0</v>
      </c>
      <c r="O2043" s="363" t="b">
        <v>0</v>
      </c>
      <c r="P2043" s="136"/>
      <c r="Q2043" s="425"/>
      <c r="R2043" s="425"/>
      <c r="S2043" s="425"/>
      <c r="T2043" s="425"/>
      <c r="U2043" s="425"/>
      <c r="V2043" s="425"/>
      <c r="W2043" s="425"/>
      <c r="X2043" s="425"/>
      <c r="Y2043" s="425"/>
      <c r="Z2043" s="425"/>
      <c r="AA2043" s="425"/>
      <c r="AB2043" s="425"/>
    </row>
    <row r="2044" hidden="1">
      <c r="A2044" s="538"/>
      <c r="B2044" s="412"/>
      <c r="C2044" s="360" t="s">
        <v>422</v>
      </c>
      <c r="D2044" s="559" t="s">
        <v>389</v>
      </c>
      <c r="E2044" s="152" t="s">
        <v>454</v>
      </c>
      <c r="F2044" s="152" t="s">
        <v>455</v>
      </c>
      <c r="G2044" s="540" t="s">
        <v>248</v>
      </c>
      <c r="H2044" s="445" t="s">
        <v>540</v>
      </c>
      <c r="I2044" s="484" t="s">
        <v>3245</v>
      </c>
      <c r="J2044" s="144" t="s">
        <v>459</v>
      </c>
      <c r="K2044" s="7"/>
      <c r="L2044" s="362"/>
      <c r="M2044" s="362"/>
      <c r="N2044" s="363" t="b">
        <v>0</v>
      </c>
      <c r="O2044" s="363" t="b">
        <v>0</v>
      </c>
      <c r="P2044" s="136"/>
      <c r="Q2044" s="425"/>
      <c r="R2044" s="425"/>
      <c r="S2044" s="425"/>
      <c r="T2044" s="425"/>
      <c r="U2044" s="425"/>
      <c r="V2044" s="425"/>
      <c r="W2044" s="425"/>
      <c r="X2044" s="425"/>
      <c r="Y2044" s="425"/>
      <c r="Z2044" s="425"/>
      <c r="AA2044" s="425"/>
      <c r="AB2044" s="425"/>
    </row>
    <row r="2045" hidden="1">
      <c r="A2045" s="538"/>
      <c r="B2045" s="415"/>
      <c r="C2045" s="360" t="s">
        <v>422</v>
      </c>
      <c r="D2045" s="171"/>
      <c r="E2045" s="362"/>
      <c r="F2045" s="362"/>
      <c r="G2045" s="380"/>
      <c r="H2045" s="362"/>
      <c r="I2045" s="377"/>
      <c r="J2045" s="362"/>
      <c r="K2045" s="362"/>
      <c r="L2045" s="362"/>
      <c r="M2045" s="362"/>
      <c r="N2045" s="363" t="b">
        <v>0</v>
      </c>
      <c r="O2045" s="363" t="b">
        <v>0</v>
      </c>
      <c r="P2045" s="136"/>
      <c r="Q2045" s="425"/>
      <c r="R2045" s="425"/>
      <c r="S2045" s="425"/>
      <c r="T2045" s="425"/>
      <c r="U2045" s="425"/>
      <c r="V2045" s="425"/>
      <c r="W2045" s="425"/>
      <c r="X2045" s="425"/>
      <c r="Y2045" s="425"/>
      <c r="Z2045" s="425"/>
      <c r="AA2045" s="425"/>
      <c r="AB2045" s="425"/>
    </row>
    <row r="2046" hidden="1">
      <c r="A2046" s="538"/>
      <c r="B2046" s="416"/>
      <c r="C2046" s="375"/>
      <c r="D2046" s="171"/>
      <c r="E2046" s="362"/>
      <c r="F2046" s="362"/>
      <c r="G2046" s="380"/>
      <c r="H2046" s="362"/>
      <c r="I2046" s="377"/>
      <c r="J2046" s="362"/>
      <c r="K2046" s="362"/>
      <c r="L2046" s="362"/>
      <c r="M2046" s="362"/>
      <c r="N2046" s="363" t="b">
        <v>0</v>
      </c>
      <c r="O2046" s="363" t="b">
        <v>0</v>
      </c>
      <c r="P2046" s="136"/>
      <c r="Q2046" s="425"/>
      <c r="R2046" s="425"/>
      <c r="S2046" s="425"/>
      <c r="T2046" s="425"/>
      <c r="U2046" s="425"/>
      <c r="V2046" s="425"/>
      <c r="W2046" s="425"/>
      <c r="X2046" s="425"/>
      <c r="Y2046" s="425"/>
      <c r="Z2046" s="425"/>
      <c r="AA2046" s="425"/>
      <c r="AB2046" s="425"/>
    </row>
    <row r="2047" hidden="1">
      <c r="A2047" s="538"/>
      <c r="B2047" s="429" t="s">
        <v>1389</v>
      </c>
      <c r="C2047" s="360"/>
      <c r="D2047" s="171"/>
      <c r="E2047" s="362"/>
      <c r="F2047" s="362"/>
      <c r="G2047" s="380"/>
      <c r="H2047" s="362"/>
      <c r="I2047" s="346"/>
      <c r="J2047" s="362"/>
      <c r="K2047" s="362"/>
      <c r="L2047" s="362"/>
      <c r="M2047" s="362"/>
      <c r="N2047" s="363" t="b">
        <v>0</v>
      </c>
      <c r="O2047" s="363" t="b">
        <v>0</v>
      </c>
      <c r="P2047" s="136"/>
      <c r="Q2047" s="425"/>
      <c r="R2047" s="425"/>
      <c r="S2047" s="425"/>
      <c r="T2047" s="425"/>
      <c r="U2047" s="425"/>
      <c r="V2047" s="425"/>
      <c r="W2047" s="425"/>
      <c r="X2047" s="425"/>
      <c r="Y2047" s="425"/>
      <c r="Z2047" s="425"/>
      <c r="AA2047" s="425"/>
      <c r="AB2047" s="425"/>
    </row>
    <row r="2048" hidden="1">
      <c r="A2048" s="538"/>
      <c r="B2048" s="412"/>
      <c r="C2048" s="360" t="s">
        <v>1150</v>
      </c>
      <c r="G2048" s="560"/>
      <c r="I2048" s="561"/>
      <c r="K2048" s="362"/>
      <c r="L2048" s="362"/>
      <c r="M2048" s="362"/>
      <c r="N2048" s="363" t="b">
        <v>0</v>
      </c>
      <c r="O2048" s="363" t="b">
        <v>0</v>
      </c>
      <c r="P2048" s="136"/>
      <c r="Q2048" s="425"/>
      <c r="R2048" s="425"/>
      <c r="S2048" s="425"/>
      <c r="T2048" s="425"/>
      <c r="U2048" s="425"/>
      <c r="V2048" s="425"/>
      <c r="W2048" s="425"/>
      <c r="X2048" s="425"/>
      <c r="Y2048" s="425"/>
      <c r="Z2048" s="425"/>
      <c r="AA2048" s="425"/>
      <c r="AB2048" s="425"/>
    </row>
    <row r="2049" hidden="1">
      <c r="A2049" s="538"/>
      <c r="B2049" s="412"/>
      <c r="C2049" s="15" t="s">
        <v>1150</v>
      </c>
      <c r="D2049" s="147" t="s">
        <v>389</v>
      </c>
      <c r="E2049" s="13" t="s">
        <v>4559</v>
      </c>
      <c r="F2049" s="13" t="s">
        <v>4560</v>
      </c>
      <c r="G2049" s="380">
        <v>0.5</v>
      </c>
      <c r="H2049" s="345" t="s">
        <v>1137</v>
      </c>
      <c r="I2049" s="346" t="s">
        <v>4561</v>
      </c>
      <c r="J2049" s="345" t="s">
        <v>1120</v>
      </c>
      <c r="K2049" s="362"/>
      <c r="L2049" s="362"/>
      <c r="M2049" s="362"/>
      <c r="N2049" s="363" t="b">
        <v>0</v>
      </c>
      <c r="O2049" s="363" t="b">
        <v>0</v>
      </c>
      <c r="P2049" s="136"/>
      <c r="Q2049" s="425"/>
      <c r="R2049" s="425"/>
      <c r="S2049" s="425"/>
      <c r="T2049" s="425"/>
      <c r="U2049" s="425"/>
      <c r="V2049" s="425"/>
      <c r="W2049" s="425"/>
      <c r="X2049" s="425"/>
      <c r="Y2049" s="425"/>
      <c r="Z2049" s="425"/>
      <c r="AA2049" s="425"/>
      <c r="AB2049" s="425"/>
    </row>
    <row r="2050" hidden="1">
      <c r="A2050" s="538"/>
      <c r="B2050" s="412"/>
      <c r="C2050" s="360" t="s">
        <v>1150</v>
      </c>
      <c r="D2050" s="147" t="s">
        <v>389</v>
      </c>
      <c r="E2050" s="13" t="s">
        <v>4562</v>
      </c>
      <c r="F2050" s="13" t="s">
        <v>4563</v>
      </c>
      <c r="G2050" s="129">
        <v>0.5625</v>
      </c>
      <c r="H2050" s="110" t="s">
        <v>1137</v>
      </c>
      <c r="I2050" s="130" t="s">
        <v>4564</v>
      </c>
      <c r="J2050" s="110" t="s">
        <v>4565</v>
      </c>
      <c r="K2050" s="7"/>
      <c r="L2050" s="7"/>
      <c r="M2050" s="362"/>
      <c r="N2050" s="363" t="b">
        <v>0</v>
      </c>
      <c r="O2050" s="363" t="b">
        <v>0</v>
      </c>
      <c r="P2050" s="136"/>
      <c r="Q2050" s="425"/>
      <c r="R2050" s="425"/>
      <c r="S2050" s="425"/>
      <c r="T2050" s="425"/>
      <c r="U2050" s="425"/>
      <c r="V2050" s="425"/>
      <c r="W2050" s="425"/>
      <c r="X2050" s="425"/>
      <c r="Y2050" s="425"/>
      <c r="Z2050" s="425"/>
      <c r="AA2050" s="425"/>
      <c r="AB2050" s="425"/>
    </row>
    <row r="2051" hidden="1">
      <c r="A2051" s="538"/>
      <c r="B2051" s="412"/>
      <c r="C2051" s="360" t="s">
        <v>1150</v>
      </c>
      <c r="D2051" s="147" t="s">
        <v>389</v>
      </c>
      <c r="E2051" s="13" t="s">
        <v>4566</v>
      </c>
      <c r="F2051" s="13" t="s">
        <v>4567</v>
      </c>
      <c r="G2051" s="380">
        <v>0.625</v>
      </c>
      <c r="H2051" s="345" t="s">
        <v>4568</v>
      </c>
      <c r="I2051" s="346" t="s">
        <v>4569</v>
      </c>
      <c r="J2051" s="345" t="s">
        <v>4570</v>
      </c>
      <c r="K2051" s="362"/>
      <c r="L2051" s="362"/>
      <c r="M2051" s="362"/>
      <c r="N2051" s="363" t="b">
        <v>0</v>
      </c>
      <c r="O2051" s="363" t="b">
        <v>0</v>
      </c>
      <c r="P2051" s="136"/>
      <c r="Q2051" s="425"/>
      <c r="R2051" s="425"/>
      <c r="S2051" s="425"/>
      <c r="T2051" s="425"/>
      <c r="U2051" s="425"/>
      <c r="V2051" s="425"/>
      <c r="W2051" s="425"/>
      <c r="X2051" s="425"/>
      <c r="Y2051" s="425"/>
      <c r="Z2051" s="425"/>
      <c r="AA2051" s="425"/>
      <c r="AB2051" s="425"/>
    </row>
    <row r="2052" hidden="1">
      <c r="A2052" s="538"/>
      <c r="B2052" s="412"/>
      <c r="C2052" s="360" t="s">
        <v>1150</v>
      </c>
      <c r="D2052" s="378" t="s">
        <v>389</v>
      </c>
      <c r="E2052" s="16" t="s">
        <v>4571</v>
      </c>
      <c r="F2052" s="16" t="s">
        <v>4572</v>
      </c>
      <c r="G2052" s="382">
        <v>0.6875</v>
      </c>
      <c r="H2052" s="348" t="s">
        <v>4573</v>
      </c>
      <c r="I2052" s="349" t="s">
        <v>4574</v>
      </c>
      <c r="J2052" s="348" t="s">
        <v>4575</v>
      </c>
      <c r="K2052" s="345" t="s">
        <v>4576</v>
      </c>
      <c r="L2052" s="362"/>
      <c r="M2052" s="362"/>
      <c r="N2052" s="363" t="b">
        <v>0</v>
      </c>
      <c r="O2052" s="363" t="b">
        <v>0</v>
      </c>
      <c r="P2052" s="136"/>
      <c r="Q2052" s="425"/>
      <c r="R2052" s="425"/>
      <c r="S2052" s="425"/>
      <c r="T2052" s="425"/>
      <c r="U2052" s="425"/>
      <c r="V2052" s="425"/>
      <c r="W2052" s="425"/>
      <c r="X2052" s="425"/>
      <c r="Y2052" s="425"/>
      <c r="Z2052" s="425"/>
      <c r="AA2052" s="425"/>
      <c r="AB2052" s="425"/>
    </row>
    <row r="2053" hidden="1">
      <c r="A2053" s="538"/>
      <c r="B2053" s="412"/>
      <c r="C2053" s="360" t="s">
        <v>1150</v>
      </c>
      <c r="D2053" s="147" t="s">
        <v>389</v>
      </c>
      <c r="E2053" s="13" t="s">
        <v>4577</v>
      </c>
      <c r="F2053" s="13" t="s">
        <v>4578</v>
      </c>
      <c r="G2053" s="380">
        <v>0.7291666666666666</v>
      </c>
      <c r="H2053" s="345" t="s">
        <v>4573</v>
      </c>
      <c r="I2053" s="346" t="s">
        <v>4579</v>
      </c>
      <c r="J2053" s="345" t="s">
        <v>4580</v>
      </c>
      <c r="K2053" s="345" t="s">
        <v>4581</v>
      </c>
      <c r="L2053" s="362"/>
      <c r="M2053" s="362"/>
      <c r="N2053" s="363" t="b">
        <v>0</v>
      </c>
      <c r="O2053" s="363" t="b">
        <v>0</v>
      </c>
      <c r="P2053" s="136"/>
      <c r="Q2053" s="425"/>
      <c r="R2053" s="425"/>
      <c r="S2053" s="425"/>
      <c r="T2053" s="425"/>
      <c r="U2053" s="425"/>
      <c r="V2053" s="425"/>
      <c r="W2053" s="425"/>
      <c r="X2053" s="425"/>
      <c r="Y2053" s="425"/>
      <c r="Z2053" s="425"/>
      <c r="AA2053" s="425"/>
      <c r="AB2053" s="425"/>
    </row>
    <row r="2054" hidden="1">
      <c r="A2054" s="538"/>
      <c r="B2054" s="415"/>
      <c r="C2054" s="360"/>
      <c r="D2054" s="147" t="s">
        <v>389</v>
      </c>
      <c r="E2054" s="423" t="s">
        <v>4582</v>
      </c>
      <c r="F2054" s="423" t="s">
        <v>4583</v>
      </c>
      <c r="G2054" s="344" t="s">
        <v>445</v>
      </c>
      <c r="H2054" s="345" t="s">
        <v>1113</v>
      </c>
      <c r="I2054" s="346" t="s">
        <v>4584</v>
      </c>
      <c r="J2054" s="562" t="s">
        <v>4585</v>
      </c>
      <c r="K2054" s="362"/>
      <c r="L2054" s="362"/>
      <c r="M2054" s="362"/>
      <c r="N2054" s="363" t="b">
        <v>0</v>
      </c>
      <c r="O2054" s="363" t="b">
        <v>0</v>
      </c>
      <c r="P2054" s="136"/>
      <c r="Q2054" s="425"/>
      <c r="R2054" s="425"/>
      <c r="S2054" s="425"/>
      <c r="T2054" s="425"/>
      <c r="U2054" s="425"/>
      <c r="V2054" s="425"/>
      <c r="W2054" s="425"/>
      <c r="X2054" s="425"/>
      <c r="Y2054" s="425"/>
      <c r="Z2054" s="425"/>
      <c r="AA2054" s="425"/>
      <c r="AB2054" s="425"/>
    </row>
    <row r="2055" hidden="1">
      <c r="A2055" s="538"/>
      <c r="B2055" s="408"/>
      <c r="C2055" s="9">
        <v>44455.0</v>
      </c>
      <c r="D2055" s="171"/>
      <c r="E2055" s="362"/>
      <c r="F2055" s="362"/>
      <c r="G2055" s="380"/>
      <c r="H2055" s="362"/>
      <c r="I2055" s="377"/>
      <c r="J2055" s="362"/>
      <c r="K2055" s="362"/>
      <c r="L2055" s="362"/>
      <c r="M2055" s="362"/>
      <c r="N2055" s="363" t="b">
        <v>0</v>
      </c>
      <c r="O2055" s="363" t="b">
        <v>0</v>
      </c>
      <c r="P2055" s="136"/>
      <c r="Q2055" s="425"/>
      <c r="R2055" s="425"/>
      <c r="S2055" s="425"/>
      <c r="T2055" s="425"/>
      <c r="U2055" s="425"/>
      <c r="V2055" s="425"/>
      <c r="W2055" s="425"/>
      <c r="X2055" s="425"/>
      <c r="Y2055" s="425"/>
      <c r="Z2055" s="425"/>
      <c r="AA2055" s="425"/>
      <c r="AB2055" s="556"/>
    </row>
    <row r="2056" hidden="1">
      <c r="A2056" s="538"/>
      <c r="B2056" s="429" t="s">
        <v>1389</v>
      </c>
      <c r="C2056" s="360"/>
      <c r="D2056" s="171"/>
      <c r="E2056" s="362"/>
      <c r="F2056" s="362"/>
      <c r="G2056" s="380"/>
      <c r="H2056" s="362"/>
      <c r="I2056" s="377"/>
      <c r="J2056" s="362"/>
      <c r="K2056" s="362"/>
      <c r="L2056" s="362"/>
      <c r="M2056" s="362"/>
      <c r="N2056" s="363" t="b">
        <v>0</v>
      </c>
      <c r="O2056" s="363" t="b">
        <v>0</v>
      </c>
      <c r="P2056" s="136"/>
      <c r="Q2056" s="425"/>
      <c r="R2056" s="425"/>
      <c r="S2056" s="425"/>
      <c r="T2056" s="425"/>
      <c r="U2056" s="425"/>
      <c r="V2056" s="425"/>
      <c r="W2056" s="425"/>
      <c r="X2056" s="425"/>
      <c r="Y2056" s="425"/>
      <c r="Z2056" s="425"/>
      <c r="AA2056" s="425"/>
      <c r="AB2056" s="425"/>
    </row>
    <row r="2057" hidden="1">
      <c r="A2057" s="538"/>
      <c r="B2057" s="412"/>
      <c r="C2057" s="360" t="s">
        <v>422</v>
      </c>
      <c r="D2057" s="500"/>
      <c r="E2057" s="152"/>
      <c r="F2057" s="152"/>
      <c r="G2057" s="487"/>
      <c r="H2057" s="445"/>
      <c r="I2057" s="484"/>
      <c r="J2057" s="445"/>
      <c r="K2057" s="362"/>
      <c r="L2057" s="362"/>
      <c r="M2057" s="362"/>
      <c r="N2057" s="363" t="b">
        <v>0</v>
      </c>
      <c r="O2057" s="363" t="b">
        <v>0</v>
      </c>
      <c r="P2057" s="136"/>
      <c r="Q2057" s="425"/>
      <c r="R2057" s="425"/>
      <c r="S2057" s="425"/>
      <c r="T2057" s="425"/>
      <c r="U2057" s="425"/>
      <c r="V2057" s="425"/>
      <c r="W2057" s="425"/>
      <c r="X2057" s="425"/>
      <c r="Y2057" s="425"/>
      <c r="Z2057" s="425"/>
      <c r="AA2057" s="425"/>
      <c r="AB2057" s="425"/>
    </row>
    <row r="2058" hidden="1">
      <c r="A2058" s="538"/>
      <c r="B2058" s="412"/>
      <c r="C2058" s="360" t="s">
        <v>422</v>
      </c>
      <c r="D2058" s="171"/>
      <c r="E2058" s="362"/>
      <c r="F2058" s="362"/>
      <c r="G2058" s="380"/>
      <c r="H2058" s="362"/>
      <c r="I2058" s="377"/>
      <c r="J2058" s="362"/>
      <c r="K2058" s="362"/>
      <c r="L2058" s="362"/>
      <c r="M2058" s="362"/>
      <c r="N2058" s="363" t="b">
        <v>0</v>
      </c>
      <c r="O2058" s="363" t="b">
        <v>0</v>
      </c>
      <c r="P2058" s="136"/>
      <c r="Q2058" s="425"/>
      <c r="R2058" s="425"/>
      <c r="S2058" s="425"/>
      <c r="T2058" s="425"/>
      <c r="U2058" s="425"/>
      <c r="V2058" s="425"/>
      <c r="W2058" s="425"/>
      <c r="X2058" s="425"/>
      <c r="Y2058" s="425"/>
      <c r="Z2058" s="425"/>
      <c r="AA2058" s="425"/>
      <c r="AB2058" s="425"/>
    </row>
    <row r="2059" hidden="1">
      <c r="A2059" s="538"/>
      <c r="B2059" s="412"/>
      <c r="C2059" s="360" t="s">
        <v>422</v>
      </c>
      <c r="D2059" s="500" t="s">
        <v>389</v>
      </c>
      <c r="E2059" s="152" t="s">
        <v>4458</v>
      </c>
      <c r="F2059" s="152" t="s">
        <v>4459</v>
      </c>
      <c r="G2059" s="487">
        <v>0.5833333333333334</v>
      </c>
      <c r="H2059" s="445" t="s">
        <v>1934</v>
      </c>
      <c r="I2059" s="484" t="s">
        <v>4460</v>
      </c>
      <c r="J2059" s="445" t="s">
        <v>4461</v>
      </c>
      <c r="K2059" s="362"/>
      <c r="L2059" s="362"/>
      <c r="M2059" s="362"/>
      <c r="N2059" s="363" t="b">
        <v>0</v>
      </c>
      <c r="O2059" s="363" t="b">
        <v>0</v>
      </c>
      <c r="P2059" s="136"/>
      <c r="Q2059" s="425"/>
      <c r="R2059" s="425"/>
      <c r="S2059" s="425"/>
      <c r="T2059" s="425"/>
      <c r="U2059" s="425"/>
      <c r="V2059" s="425"/>
      <c r="W2059" s="425"/>
      <c r="X2059" s="425"/>
      <c r="Y2059" s="425"/>
      <c r="Z2059" s="425"/>
      <c r="AA2059" s="425"/>
      <c r="AB2059" s="425"/>
    </row>
    <row r="2060" hidden="1">
      <c r="A2060" s="538"/>
      <c r="B2060" s="412"/>
      <c r="C2060" s="360" t="s">
        <v>422</v>
      </c>
      <c r="D2060" s="147" t="s">
        <v>389</v>
      </c>
      <c r="E2060" s="423" t="s">
        <v>4586</v>
      </c>
      <c r="F2060" s="423" t="s">
        <v>4587</v>
      </c>
      <c r="G2060" s="344" t="s">
        <v>125</v>
      </c>
      <c r="H2060" s="345" t="s">
        <v>4588</v>
      </c>
      <c r="I2060" s="346" t="s">
        <v>4589</v>
      </c>
      <c r="J2060" s="562" t="s">
        <v>4590</v>
      </c>
      <c r="K2060" s="362"/>
      <c r="L2060" s="362"/>
      <c r="M2060" s="362"/>
      <c r="N2060" s="363" t="b">
        <v>0</v>
      </c>
      <c r="O2060" s="363" t="b">
        <v>0</v>
      </c>
      <c r="P2060" s="136"/>
      <c r="Q2060" s="425"/>
      <c r="R2060" s="425"/>
      <c r="S2060" s="425"/>
      <c r="T2060" s="425"/>
      <c r="U2060" s="425"/>
      <c r="V2060" s="425"/>
      <c r="W2060" s="425"/>
      <c r="X2060" s="425"/>
      <c r="Y2060" s="425"/>
      <c r="Z2060" s="425"/>
      <c r="AA2060" s="425"/>
      <c r="AB2060" s="425"/>
    </row>
    <row r="2061" hidden="1">
      <c r="A2061" s="538"/>
      <c r="B2061" s="412"/>
      <c r="C2061" s="360" t="s">
        <v>422</v>
      </c>
      <c r="D2061" s="147" t="s">
        <v>389</v>
      </c>
      <c r="E2061" s="423" t="s">
        <v>4591</v>
      </c>
      <c r="F2061" s="423" t="s">
        <v>4592</v>
      </c>
      <c r="G2061" s="344" t="s">
        <v>125</v>
      </c>
      <c r="H2061" s="345" t="s">
        <v>4588</v>
      </c>
      <c r="I2061" s="346" t="s">
        <v>4589</v>
      </c>
      <c r="J2061" s="562" t="s">
        <v>4590</v>
      </c>
      <c r="K2061" s="362"/>
      <c r="L2061" s="362"/>
      <c r="M2061" s="362"/>
      <c r="N2061" s="363" t="b">
        <v>0</v>
      </c>
      <c r="O2061" s="363" t="b">
        <v>0</v>
      </c>
      <c r="P2061" s="136"/>
      <c r="Q2061" s="425"/>
      <c r="R2061" s="425"/>
      <c r="S2061" s="425"/>
      <c r="T2061" s="425"/>
      <c r="U2061" s="425"/>
      <c r="V2061" s="425"/>
      <c r="W2061" s="425"/>
      <c r="X2061" s="425"/>
      <c r="Y2061" s="425"/>
      <c r="Z2061" s="425"/>
      <c r="AA2061" s="425"/>
      <c r="AB2061" s="425"/>
    </row>
    <row r="2062" hidden="1">
      <c r="A2062" s="538"/>
      <c r="B2062" s="415"/>
      <c r="C2062" s="360" t="s">
        <v>422</v>
      </c>
      <c r="D2062" s="378" t="s">
        <v>389</v>
      </c>
      <c r="E2062" s="563" t="s">
        <v>4593</v>
      </c>
      <c r="F2062" s="563" t="s">
        <v>4594</v>
      </c>
      <c r="G2062" s="382">
        <v>0.7291666666666666</v>
      </c>
      <c r="H2062" s="348" t="s">
        <v>2426</v>
      </c>
      <c r="I2062" s="349" t="s">
        <v>4595</v>
      </c>
      <c r="J2062" s="564" t="s">
        <v>4596</v>
      </c>
      <c r="K2062" s="345" t="s">
        <v>4597</v>
      </c>
      <c r="L2062" s="362"/>
      <c r="M2062" s="362"/>
      <c r="N2062" s="363" t="b">
        <v>0</v>
      </c>
      <c r="O2062" s="363" t="b">
        <v>0</v>
      </c>
      <c r="P2062" s="136"/>
      <c r="Q2062" s="425"/>
      <c r="R2062" s="425"/>
      <c r="S2062" s="425"/>
      <c r="T2062" s="425"/>
      <c r="U2062" s="425"/>
      <c r="V2062" s="425"/>
      <c r="W2062" s="425"/>
      <c r="X2062" s="425"/>
      <c r="Y2062" s="425"/>
      <c r="Z2062" s="425"/>
      <c r="AA2062" s="425"/>
      <c r="AB2062" s="425"/>
    </row>
    <row r="2063" hidden="1">
      <c r="A2063" s="538"/>
      <c r="B2063" s="416"/>
      <c r="C2063" s="375"/>
      <c r="D2063" s="171"/>
      <c r="E2063" s="362"/>
      <c r="F2063" s="362"/>
      <c r="G2063" s="380"/>
      <c r="H2063" s="362"/>
      <c r="I2063" s="377"/>
      <c r="J2063" s="362"/>
      <c r="K2063" s="362"/>
      <c r="L2063" s="362"/>
      <c r="M2063" s="362"/>
      <c r="N2063" s="363" t="b">
        <v>0</v>
      </c>
      <c r="O2063" s="363" t="b">
        <v>0</v>
      </c>
      <c r="P2063" s="136"/>
      <c r="Q2063" s="425"/>
      <c r="R2063" s="425"/>
      <c r="S2063" s="425"/>
      <c r="T2063" s="425"/>
      <c r="U2063" s="425"/>
      <c r="V2063" s="425"/>
      <c r="W2063" s="425"/>
      <c r="X2063" s="425"/>
      <c r="Y2063" s="425"/>
      <c r="Z2063" s="425"/>
      <c r="AA2063" s="425"/>
      <c r="AB2063" s="425"/>
    </row>
    <row r="2064" hidden="1">
      <c r="A2064" s="538"/>
      <c r="B2064" s="429" t="s">
        <v>1389</v>
      </c>
      <c r="C2064" s="15" t="s">
        <v>1150</v>
      </c>
      <c r="D2064" s="171"/>
      <c r="E2064" s="362"/>
      <c r="F2064" s="362"/>
      <c r="G2064" s="380"/>
      <c r="H2064" s="362"/>
      <c r="I2064" s="377"/>
      <c r="J2064" s="362"/>
      <c r="K2064" s="362"/>
      <c r="L2064" s="362"/>
      <c r="M2064" s="362"/>
      <c r="N2064" s="363" t="b">
        <v>0</v>
      </c>
      <c r="O2064" s="363" t="b">
        <v>0</v>
      </c>
      <c r="P2064" s="136"/>
      <c r="Q2064" s="425"/>
      <c r="R2064" s="425"/>
      <c r="S2064" s="425"/>
      <c r="T2064" s="425"/>
      <c r="U2064" s="425"/>
      <c r="V2064" s="425"/>
      <c r="W2064" s="425"/>
      <c r="X2064" s="425"/>
      <c r="Y2064" s="425"/>
      <c r="Z2064" s="425"/>
      <c r="AA2064" s="425"/>
      <c r="AB2064" s="425"/>
    </row>
    <row r="2065" hidden="1">
      <c r="A2065" s="538"/>
      <c r="B2065" s="412"/>
      <c r="C2065" s="360" t="s">
        <v>1150</v>
      </c>
      <c r="D2065" s="147" t="s">
        <v>389</v>
      </c>
      <c r="E2065" s="423" t="s">
        <v>4598</v>
      </c>
      <c r="F2065" s="423" t="s">
        <v>4599</v>
      </c>
      <c r="G2065" s="380">
        <v>0.4166666666666667</v>
      </c>
      <c r="H2065" s="345" t="s">
        <v>623</v>
      </c>
      <c r="I2065" s="346" t="s">
        <v>4600</v>
      </c>
      <c r="J2065" s="345" t="s">
        <v>4601</v>
      </c>
      <c r="K2065" s="362"/>
      <c r="L2065" s="362"/>
      <c r="M2065" s="362"/>
      <c r="N2065" s="363" t="b">
        <v>0</v>
      </c>
      <c r="O2065" s="363" t="b">
        <v>0</v>
      </c>
      <c r="P2065" s="136"/>
      <c r="Q2065" s="425"/>
      <c r="R2065" s="425"/>
      <c r="S2065" s="425"/>
      <c r="T2065" s="425"/>
      <c r="U2065" s="425"/>
      <c r="V2065" s="425"/>
      <c r="W2065" s="425"/>
      <c r="X2065" s="425"/>
      <c r="Y2065" s="425"/>
      <c r="Z2065" s="425"/>
      <c r="AA2065" s="425"/>
      <c r="AB2065" s="425"/>
    </row>
    <row r="2066" hidden="1">
      <c r="A2066" s="538"/>
      <c r="B2066" s="412"/>
      <c r="C2066" s="360" t="s">
        <v>1150</v>
      </c>
      <c r="D2066" s="147" t="s">
        <v>389</v>
      </c>
      <c r="E2066" s="423" t="s">
        <v>378</v>
      </c>
      <c r="F2066" s="423" t="s">
        <v>379</v>
      </c>
      <c r="G2066" s="380">
        <v>0.5833333333333334</v>
      </c>
      <c r="H2066" s="345" t="s">
        <v>546</v>
      </c>
      <c r="I2066" s="346" t="s">
        <v>4602</v>
      </c>
      <c r="J2066" s="345" t="s">
        <v>4603</v>
      </c>
      <c r="K2066" s="362"/>
      <c r="L2066" s="362"/>
      <c r="M2066" s="362"/>
      <c r="N2066" s="363" t="b">
        <v>0</v>
      </c>
      <c r="O2066" s="363" t="b">
        <v>0</v>
      </c>
      <c r="P2066" s="136"/>
      <c r="Q2066" s="425"/>
      <c r="R2066" s="425"/>
      <c r="S2066" s="425"/>
      <c r="T2066" s="425"/>
      <c r="U2066" s="425"/>
      <c r="V2066" s="425"/>
      <c r="W2066" s="425"/>
      <c r="X2066" s="425"/>
      <c r="Y2066" s="425"/>
      <c r="Z2066" s="425"/>
      <c r="AA2066" s="425"/>
      <c r="AB2066" s="425"/>
    </row>
    <row r="2067" hidden="1">
      <c r="A2067" s="538"/>
      <c r="B2067" s="412"/>
      <c r="C2067" s="360" t="s">
        <v>1150</v>
      </c>
      <c r="D2067" s="378" t="s">
        <v>389</v>
      </c>
      <c r="E2067" s="563" t="s">
        <v>4604</v>
      </c>
      <c r="F2067" s="563" t="s">
        <v>4605</v>
      </c>
      <c r="G2067" s="382">
        <v>0.6666666666666666</v>
      </c>
      <c r="H2067" s="348" t="s">
        <v>1025</v>
      </c>
      <c r="I2067" s="349" t="s">
        <v>4606</v>
      </c>
      <c r="J2067" s="564" t="s">
        <v>4607</v>
      </c>
      <c r="K2067" s="387"/>
      <c r="L2067" s="362"/>
      <c r="M2067" s="362"/>
      <c r="N2067" s="363" t="b">
        <v>0</v>
      </c>
      <c r="O2067" s="363" t="b">
        <v>0</v>
      </c>
      <c r="P2067" s="136"/>
      <c r="Q2067" s="425"/>
      <c r="R2067" s="425"/>
      <c r="S2067" s="425"/>
      <c r="T2067" s="425"/>
      <c r="U2067" s="425"/>
      <c r="V2067" s="425"/>
      <c r="W2067" s="425"/>
      <c r="X2067" s="425"/>
      <c r="Y2067" s="425"/>
      <c r="Z2067" s="425"/>
      <c r="AA2067" s="425"/>
      <c r="AB2067" s="425"/>
    </row>
    <row r="2068" hidden="1">
      <c r="A2068" s="538"/>
      <c r="B2068" s="412"/>
      <c r="C2068" s="360" t="s">
        <v>1150</v>
      </c>
      <c r="D2068" s="147" t="s">
        <v>389</v>
      </c>
      <c r="E2068" s="423" t="s">
        <v>1266</v>
      </c>
      <c r="F2068" s="423" t="s">
        <v>1267</v>
      </c>
      <c r="G2068" s="380">
        <v>0.75</v>
      </c>
      <c r="H2068" s="345" t="s">
        <v>507</v>
      </c>
      <c r="I2068" s="346" t="s">
        <v>4608</v>
      </c>
      <c r="J2068" s="345" t="s">
        <v>1270</v>
      </c>
      <c r="K2068" s="362"/>
      <c r="L2068" s="362"/>
      <c r="M2068" s="362"/>
      <c r="N2068" s="363" t="b">
        <v>0</v>
      </c>
      <c r="O2068" s="363" t="b">
        <v>0</v>
      </c>
      <c r="P2068" s="136"/>
      <c r="Q2068" s="425"/>
      <c r="R2068" s="425"/>
      <c r="S2068" s="425"/>
      <c r="T2068" s="425"/>
      <c r="U2068" s="425"/>
      <c r="V2068" s="425"/>
      <c r="W2068" s="425"/>
      <c r="X2068" s="425"/>
      <c r="Y2068" s="425"/>
      <c r="Z2068" s="425"/>
      <c r="AA2068" s="425"/>
      <c r="AB2068" s="425"/>
    </row>
    <row r="2069" hidden="1">
      <c r="A2069" s="538"/>
      <c r="B2069" s="412"/>
      <c r="C2069" s="360" t="s">
        <v>1150</v>
      </c>
      <c r="D2069" s="171"/>
      <c r="E2069" s="362"/>
      <c r="F2069" s="362"/>
      <c r="G2069" s="380"/>
      <c r="H2069" s="362"/>
      <c r="I2069" s="377"/>
      <c r="J2069" s="362"/>
      <c r="K2069" s="362"/>
      <c r="L2069" s="362"/>
      <c r="M2069" s="362"/>
      <c r="N2069" s="363" t="b">
        <v>0</v>
      </c>
      <c r="O2069" s="363" t="b">
        <v>0</v>
      </c>
      <c r="P2069" s="136"/>
      <c r="Q2069" s="425"/>
      <c r="R2069" s="425"/>
      <c r="S2069" s="425"/>
      <c r="T2069" s="425"/>
      <c r="U2069" s="425"/>
      <c r="V2069" s="425"/>
      <c r="W2069" s="425"/>
      <c r="X2069" s="425"/>
      <c r="Y2069" s="425"/>
      <c r="Z2069" s="425"/>
      <c r="AA2069" s="425"/>
      <c r="AB2069" s="425"/>
    </row>
    <row r="2070" hidden="1">
      <c r="A2070" s="538"/>
      <c r="B2070" s="415"/>
      <c r="C2070" s="360" t="s">
        <v>1150</v>
      </c>
      <c r="D2070" s="171"/>
      <c r="E2070" s="362"/>
      <c r="F2070" s="362"/>
      <c r="G2070" s="380"/>
      <c r="H2070" s="362"/>
      <c r="I2070" s="377"/>
      <c r="J2070" s="362"/>
      <c r="K2070" s="362"/>
      <c r="L2070" s="362"/>
      <c r="M2070" s="362"/>
      <c r="N2070" s="363" t="b">
        <v>0</v>
      </c>
      <c r="O2070" s="363" t="b">
        <v>0</v>
      </c>
      <c r="P2070" s="136"/>
      <c r="Q2070" s="425"/>
      <c r="R2070" s="425"/>
      <c r="S2070" s="425"/>
      <c r="T2070" s="425"/>
      <c r="U2070" s="425"/>
      <c r="V2070" s="425"/>
      <c r="W2070" s="425"/>
      <c r="X2070" s="425"/>
      <c r="Y2070" s="425"/>
      <c r="Z2070" s="425"/>
      <c r="AA2070" s="425"/>
      <c r="AB2070" s="425"/>
    </row>
    <row r="2071" hidden="1">
      <c r="A2071" s="538"/>
      <c r="B2071" s="408"/>
      <c r="C2071" s="9">
        <v>44456.0</v>
      </c>
      <c r="D2071" s="171"/>
      <c r="E2071" s="362"/>
      <c r="F2071" s="362"/>
      <c r="G2071" s="380"/>
      <c r="H2071" s="362"/>
      <c r="I2071" s="377"/>
      <c r="J2071" s="362"/>
      <c r="K2071" s="362"/>
      <c r="L2071" s="362"/>
      <c r="M2071" s="362"/>
      <c r="N2071" s="363" t="b">
        <v>0</v>
      </c>
      <c r="O2071" s="363" t="b">
        <v>0</v>
      </c>
      <c r="P2071" s="136"/>
      <c r="Q2071" s="425"/>
      <c r="R2071" s="425"/>
      <c r="S2071" s="425"/>
      <c r="T2071" s="425"/>
      <c r="U2071" s="425"/>
      <c r="V2071" s="425"/>
      <c r="W2071" s="425"/>
      <c r="X2071" s="425"/>
      <c r="Y2071" s="425"/>
      <c r="Z2071" s="425"/>
      <c r="AA2071" s="425"/>
      <c r="AB2071" s="556"/>
    </row>
    <row r="2072" hidden="1">
      <c r="A2072" s="538"/>
      <c r="B2072" s="429" t="s">
        <v>1389</v>
      </c>
      <c r="C2072" s="360"/>
      <c r="D2072" s="171"/>
      <c r="E2072" s="362"/>
      <c r="F2072" s="362"/>
      <c r="G2072" s="380"/>
      <c r="H2072" s="362"/>
      <c r="I2072" s="377"/>
      <c r="J2072" s="362"/>
      <c r="K2072" s="362"/>
      <c r="L2072" s="362"/>
      <c r="M2072" s="362"/>
      <c r="N2072" s="363" t="b">
        <v>0</v>
      </c>
      <c r="O2072" s="363" t="b">
        <v>0</v>
      </c>
      <c r="P2072" s="136"/>
      <c r="Q2072" s="425"/>
      <c r="R2072" s="425"/>
      <c r="S2072" s="425"/>
      <c r="T2072" s="425"/>
      <c r="U2072" s="425"/>
      <c r="V2072" s="425"/>
      <c r="W2072" s="425"/>
      <c r="X2072" s="425"/>
      <c r="Y2072" s="425"/>
      <c r="Z2072" s="425"/>
      <c r="AA2072" s="425"/>
      <c r="AB2072" s="425"/>
    </row>
    <row r="2073" hidden="1">
      <c r="A2073" s="538"/>
      <c r="B2073" s="412"/>
      <c r="C2073" s="360" t="s">
        <v>422</v>
      </c>
      <c r="F2073" s="565" t="s">
        <v>4609</v>
      </c>
      <c r="G2073" s="566"/>
      <c r="I2073" s="561"/>
      <c r="K2073" s="362"/>
      <c r="L2073" s="362"/>
      <c r="M2073" s="362"/>
      <c r="N2073" s="363" t="b">
        <v>0</v>
      </c>
      <c r="O2073" s="363" t="b">
        <v>0</v>
      </c>
      <c r="P2073" s="136"/>
      <c r="Q2073" s="425"/>
      <c r="R2073" s="425"/>
      <c r="S2073" s="425"/>
      <c r="T2073" s="425"/>
      <c r="U2073" s="425"/>
      <c r="V2073" s="425"/>
      <c r="W2073" s="425"/>
      <c r="X2073" s="425"/>
      <c r="Y2073" s="425"/>
      <c r="Z2073" s="425"/>
      <c r="AA2073" s="425"/>
      <c r="AB2073" s="425"/>
    </row>
    <row r="2074" hidden="1">
      <c r="A2074" s="538"/>
      <c r="B2074" s="412"/>
      <c r="C2074" s="360" t="s">
        <v>422</v>
      </c>
      <c r="D2074" s="378" t="s">
        <v>389</v>
      </c>
      <c r="E2074" s="563" t="s">
        <v>4610</v>
      </c>
      <c r="F2074" s="563" t="s">
        <v>4611</v>
      </c>
      <c r="G2074" s="382">
        <v>0.5833333333333334</v>
      </c>
      <c r="H2074" s="348" t="s">
        <v>1885</v>
      </c>
      <c r="I2074" s="349" t="s">
        <v>4612</v>
      </c>
      <c r="J2074" s="348" t="s">
        <v>4613</v>
      </c>
      <c r="K2074" s="387"/>
      <c r="L2074" s="387"/>
      <c r="M2074" s="387"/>
      <c r="N2074" s="363" t="b">
        <v>0</v>
      </c>
      <c r="O2074" s="363" t="b">
        <v>0</v>
      </c>
      <c r="P2074" s="136"/>
      <c r="Q2074" s="425"/>
      <c r="R2074" s="425"/>
      <c r="S2074" s="425"/>
      <c r="T2074" s="425"/>
      <c r="U2074" s="425"/>
      <c r="V2074" s="425"/>
      <c r="W2074" s="425"/>
      <c r="X2074" s="425"/>
      <c r="Y2074" s="425"/>
      <c r="Z2074" s="425"/>
      <c r="AA2074" s="425"/>
      <c r="AB2074" s="425"/>
    </row>
    <row r="2075" hidden="1">
      <c r="A2075" s="538"/>
      <c r="B2075" s="412"/>
      <c r="C2075" s="360" t="s">
        <v>422</v>
      </c>
      <c r="D2075" s="147" t="s">
        <v>389</v>
      </c>
      <c r="E2075" s="423" t="s">
        <v>4614</v>
      </c>
      <c r="F2075" s="423" t="s">
        <v>4615</v>
      </c>
      <c r="G2075" s="380">
        <v>0.6666666666666666</v>
      </c>
      <c r="H2075" s="345" t="s">
        <v>4616</v>
      </c>
      <c r="I2075" s="346" t="s">
        <v>4617</v>
      </c>
      <c r="J2075" s="345" t="s">
        <v>4618</v>
      </c>
      <c r="K2075" s="362"/>
      <c r="L2075" s="362"/>
      <c r="M2075" s="362"/>
      <c r="N2075" s="363" t="b">
        <v>0</v>
      </c>
      <c r="O2075" s="363" t="b">
        <v>0</v>
      </c>
      <c r="P2075" s="136"/>
      <c r="Q2075" s="425"/>
      <c r="R2075" s="425"/>
      <c r="S2075" s="425"/>
      <c r="T2075" s="425"/>
      <c r="U2075" s="425"/>
      <c r="V2075" s="425"/>
      <c r="W2075" s="425"/>
      <c r="X2075" s="425"/>
      <c r="Y2075" s="425"/>
      <c r="Z2075" s="425"/>
      <c r="AA2075" s="425"/>
      <c r="AB2075" s="425"/>
    </row>
    <row r="2076" hidden="1">
      <c r="A2076" s="538"/>
      <c r="B2076" s="412"/>
      <c r="C2076" s="360" t="s">
        <v>422</v>
      </c>
      <c r="D2076" s="147" t="s">
        <v>389</v>
      </c>
      <c r="E2076" s="423" t="s">
        <v>4113</v>
      </c>
      <c r="F2076" s="423" t="s">
        <v>4114</v>
      </c>
      <c r="G2076" s="380">
        <v>0.75</v>
      </c>
      <c r="H2076" s="345" t="s">
        <v>4404</v>
      </c>
      <c r="I2076" s="346" t="s">
        <v>4619</v>
      </c>
      <c r="J2076" s="345" t="s">
        <v>4117</v>
      </c>
      <c r="K2076" s="362"/>
      <c r="L2076" s="362"/>
      <c r="M2076" s="362"/>
      <c r="N2076" s="363" t="b">
        <v>0</v>
      </c>
      <c r="O2076" s="363" t="b">
        <v>0</v>
      </c>
      <c r="P2076" s="136"/>
      <c r="Q2076" s="425"/>
      <c r="R2076" s="425"/>
      <c r="S2076" s="425"/>
      <c r="T2076" s="425"/>
      <c r="U2076" s="425"/>
      <c r="V2076" s="425"/>
      <c r="W2076" s="425"/>
      <c r="X2076" s="425"/>
      <c r="Y2076" s="425"/>
      <c r="Z2076" s="425"/>
      <c r="AA2076" s="425"/>
      <c r="AB2076" s="425"/>
    </row>
    <row r="2077" hidden="1">
      <c r="A2077" s="538"/>
      <c r="B2077" s="412"/>
      <c r="C2077" s="360" t="s">
        <v>422</v>
      </c>
      <c r="D2077" s="171"/>
      <c r="E2077" s="362"/>
      <c r="F2077" s="362"/>
      <c r="G2077" s="380"/>
      <c r="H2077" s="362"/>
      <c r="I2077" s="377"/>
      <c r="J2077" s="362"/>
      <c r="K2077" s="362"/>
      <c r="L2077" s="362"/>
      <c r="M2077" s="362"/>
      <c r="N2077" s="363" t="b">
        <v>0</v>
      </c>
      <c r="O2077" s="363" t="b">
        <v>0</v>
      </c>
      <c r="P2077" s="136"/>
      <c r="Q2077" s="425"/>
      <c r="R2077" s="425"/>
      <c r="S2077" s="425"/>
      <c r="T2077" s="425"/>
      <c r="U2077" s="425"/>
      <c r="V2077" s="425"/>
      <c r="W2077" s="425"/>
      <c r="X2077" s="425"/>
      <c r="Y2077" s="425"/>
      <c r="Z2077" s="425"/>
      <c r="AA2077" s="425"/>
      <c r="AB2077" s="425"/>
    </row>
    <row r="2078" hidden="1">
      <c r="A2078" s="538"/>
      <c r="B2078" s="415"/>
      <c r="C2078" s="360" t="s">
        <v>422</v>
      </c>
      <c r="D2078" s="171"/>
      <c r="E2078" s="362"/>
      <c r="F2078" s="362"/>
      <c r="G2078" s="380"/>
      <c r="H2078" s="362"/>
      <c r="I2078" s="377"/>
      <c r="J2078" s="362"/>
      <c r="K2078" s="362"/>
      <c r="L2078" s="362"/>
      <c r="M2078" s="362"/>
      <c r="N2078" s="363" t="b">
        <v>0</v>
      </c>
      <c r="O2078" s="363" t="b">
        <v>0</v>
      </c>
      <c r="P2078" s="136"/>
      <c r="Q2078" s="425"/>
      <c r="R2078" s="425"/>
      <c r="S2078" s="425"/>
      <c r="T2078" s="425"/>
      <c r="U2078" s="425"/>
      <c r="V2078" s="425"/>
      <c r="W2078" s="425"/>
      <c r="X2078" s="425"/>
      <c r="Y2078" s="425"/>
      <c r="Z2078" s="425"/>
      <c r="AA2078" s="425"/>
      <c r="AB2078" s="425"/>
    </row>
    <row r="2079" hidden="1">
      <c r="A2079" s="538"/>
      <c r="B2079" s="416"/>
      <c r="C2079" s="375"/>
      <c r="D2079" s="171"/>
      <c r="E2079" s="362"/>
      <c r="F2079" s="362"/>
      <c r="G2079" s="380"/>
      <c r="H2079" s="362"/>
      <c r="I2079" s="377"/>
      <c r="J2079" s="362"/>
      <c r="K2079" s="362"/>
      <c r="L2079" s="362"/>
      <c r="M2079" s="362"/>
      <c r="N2079" s="363" t="b">
        <v>0</v>
      </c>
      <c r="O2079" s="363" t="b">
        <v>0</v>
      </c>
      <c r="P2079" s="136"/>
      <c r="Q2079" s="425"/>
      <c r="R2079" s="425"/>
      <c r="S2079" s="425"/>
      <c r="T2079" s="425"/>
      <c r="U2079" s="425"/>
      <c r="V2079" s="425"/>
      <c r="W2079" s="425"/>
      <c r="X2079" s="425"/>
      <c r="Y2079" s="425"/>
      <c r="Z2079" s="425"/>
      <c r="AA2079" s="425"/>
      <c r="AB2079" s="425"/>
    </row>
    <row r="2080" hidden="1">
      <c r="A2080" s="538"/>
      <c r="B2080" s="429" t="s">
        <v>1389</v>
      </c>
      <c r="C2080" s="15" t="s">
        <v>1150</v>
      </c>
      <c r="D2080" s="171"/>
      <c r="E2080" s="362"/>
      <c r="F2080" s="362"/>
      <c r="G2080" s="380"/>
      <c r="H2080" s="362"/>
      <c r="I2080" s="377"/>
      <c r="J2080" s="362"/>
      <c r="K2080" s="362"/>
      <c r="L2080" s="362"/>
      <c r="M2080" s="362"/>
      <c r="N2080" s="363" t="b">
        <v>0</v>
      </c>
      <c r="O2080" s="363" t="b">
        <v>0</v>
      </c>
      <c r="P2080" s="136"/>
      <c r="Q2080" s="425"/>
      <c r="R2080" s="425"/>
      <c r="S2080" s="425"/>
      <c r="T2080" s="425"/>
      <c r="U2080" s="425"/>
      <c r="V2080" s="425"/>
      <c r="W2080" s="425"/>
      <c r="X2080" s="425"/>
      <c r="Y2080" s="425"/>
      <c r="Z2080" s="425"/>
      <c r="AA2080" s="425"/>
      <c r="AB2080" s="425"/>
    </row>
    <row r="2081" hidden="1">
      <c r="A2081" s="538"/>
      <c r="B2081" s="412"/>
      <c r="C2081" s="360" t="s">
        <v>1150</v>
      </c>
      <c r="D2081" s="171"/>
      <c r="E2081" s="362"/>
      <c r="F2081" s="362"/>
      <c r="G2081" s="380"/>
      <c r="H2081" s="362"/>
      <c r="I2081" s="377"/>
      <c r="J2081" s="362"/>
      <c r="K2081" s="362"/>
      <c r="L2081" s="362"/>
      <c r="M2081" s="362"/>
      <c r="N2081" s="363" t="b">
        <v>0</v>
      </c>
      <c r="O2081" s="363" t="b">
        <v>0</v>
      </c>
      <c r="P2081" s="136"/>
      <c r="Q2081" s="425"/>
      <c r="R2081" s="425"/>
      <c r="S2081" s="425"/>
      <c r="T2081" s="425"/>
      <c r="U2081" s="425"/>
      <c r="V2081" s="425"/>
      <c r="W2081" s="425"/>
      <c r="X2081" s="425"/>
      <c r="Y2081" s="425"/>
      <c r="Z2081" s="425"/>
      <c r="AA2081" s="425"/>
      <c r="AB2081" s="425"/>
    </row>
    <row r="2082" hidden="1">
      <c r="A2082" s="538"/>
      <c r="B2082" s="412"/>
      <c r="C2082" s="360" t="s">
        <v>1150</v>
      </c>
      <c r="D2082" s="147" t="s">
        <v>389</v>
      </c>
      <c r="E2082" s="423" t="s">
        <v>4620</v>
      </c>
      <c r="F2082" s="423" t="s">
        <v>4621</v>
      </c>
      <c r="G2082" s="380">
        <v>0.5416666666666666</v>
      </c>
      <c r="H2082" s="345" t="s">
        <v>4622</v>
      </c>
      <c r="I2082" s="346" t="s">
        <v>4623</v>
      </c>
      <c r="J2082" s="562" t="s">
        <v>4624</v>
      </c>
      <c r="K2082" s="362"/>
      <c r="L2082" s="362"/>
      <c r="M2082" s="362"/>
      <c r="N2082" s="363" t="b">
        <v>0</v>
      </c>
      <c r="O2082" s="363" t="b">
        <v>0</v>
      </c>
      <c r="P2082" s="136"/>
      <c r="Q2082" s="425"/>
      <c r="R2082" s="425"/>
      <c r="S2082" s="425"/>
      <c r="T2082" s="425"/>
      <c r="U2082" s="425"/>
      <c r="V2082" s="425"/>
      <c r="W2082" s="425"/>
      <c r="X2082" s="425"/>
      <c r="Y2082" s="425"/>
      <c r="Z2082" s="425"/>
      <c r="AA2082" s="425"/>
      <c r="AB2082" s="425"/>
    </row>
    <row r="2083" hidden="1">
      <c r="A2083" s="538"/>
      <c r="B2083" s="412"/>
      <c r="C2083" s="360" t="s">
        <v>1150</v>
      </c>
      <c r="D2083" s="147" t="s">
        <v>389</v>
      </c>
      <c r="E2083" s="423" t="s">
        <v>4625</v>
      </c>
      <c r="F2083" s="423" t="s">
        <v>4626</v>
      </c>
      <c r="G2083" s="129">
        <v>0.5833333333333334</v>
      </c>
      <c r="H2083" s="110" t="s">
        <v>4622</v>
      </c>
      <c r="I2083" s="130" t="s">
        <v>4627</v>
      </c>
      <c r="J2083" s="110" t="s">
        <v>4628</v>
      </c>
      <c r="K2083" s="362"/>
      <c r="L2083" s="362"/>
      <c r="M2083" s="362"/>
      <c r="N2083" s="363" t="b">
        <v>0</v>
      </c>
      <c r="O2083" s="363" t="b">
        <v>0</v>
      </c>
      <c r="P2083" s="136"/>
      <c r="Q2083" s="425"/>
      <c r="R2083" s="425"/>
      <c r="S2083" s="425"/>
      <c r="T2083" s="425"/>
      <c r="U2083" s="425"/>
      <c r="V2083" s="425"/>
      <c r="W2083" s="425"/>
      <c r="X2083" s="425"/>
      <c r="Y2083" s="425"/>
      <c r="Z2083" s="425"/>
      <c r="AA2083" s="425"/>
      <c r="AB2083" s="425"/>
    </row>
    <row r="2084" hidden="1">
      <c r="A2084" s="538"/>
      <c r="B2084" s="412"/>
      <c r="C2084" s="360" t="s">
        <v>1150</v>
      </c>
      <c r="D2084" s="500" t="s">
        <v>389</v>
      </c>
      <c r="E2084" s="567" t="s">
        <v>4629</v>
      </c>
      <c r="F2084" s="567" t="s">
        <v>4630</v>
      </c>
      <c r="G2084" s="237">
        <v>0.6666666666666666</v>
      </c>
      <c r="H2084" s="236" t="s">
        <v>4622</v>
      </c>
      <c r="I2084" s="499" t="s">
        <v>4631</v>
      </c>
      <c r="J2084" s="236" t="s">
        <v>4632</v>
      </c>
      <c r="K2084" s="345" t="s">
        <v>4633</v>
      </c>
      <c r="L2084" s="362"/>
      <c r="M2084" s="362"/>
      <c r="N2084" s="363" t="b">
        <v>0</v>
      </c>
      <c r="O2084" s="363" t="b">
        <v>0</v>
      </c>
      <c r="P2084" s="136"/>
      <c r="Q2084" s="425"/>
      <c r="R2084" s="425"/>
      <c r="S2084" s="425"/>
      <c r="T2084" s="425"/>
      <c r="U2084" s="425"/>
      <c r="V2084" s="425"/>
      <c r="W2084" s="425"/>
      <c r="X2084" s="425"/>
      <c r="Y2084" s="425"/>
      <c r="Z2084" s="425"/>
      <c r="AA2084" s="425"/>
      <c r="AB2084" s="425"/>
    </row>
    <row r="2085" hidden="1">
      <c r="A2085" s="538"/>
      <c r="B2085" s="412"/>
      <c r="C2085" s="360" t="s">
        <v>1150</v>
      </c>
      <c r="D2085" s="147" t="s">
        <v>389</v>
      </c>
      <c r="E2085" s="423" t="s">
        <v>4634</v>
      </c>
      <c r="F2085" s="423" t="s">
        <v>4635</v>
      </c>
      <c r="G2085" s="380">
        <v>0.75</v>
      </c>
      <c r="H2085" s="345" t="s">
        <v>4636</v>
      </c>
      <c r="I2085" s="346" t="s">
        <v>4637</v>
      </c>
      <c r="J2085" s="345" t="s">
        <v>4638</v>
      </c>
      <c r="K2085" s="362"/>
      <c r="L2085" s="362"/>
      <c r="M2085" s="362"/>
      <c r="N2085" s="363" t="b">
        <v>0</v>
      </c>
      <c r="O2085" s="363" t="b">
        <v>0</v>
      </c>
      <c r="P2085" s="136"/>
      <c r="Q2085" s="425"/>
      <c r="R2085" s="425"/>
      <c r="S2085" s="425"/>
      <c r="T2085" s="425"/>
      <c r="U2085" s="425"/>
      <c r="V2085" s="425"/>
      <c r="W2085" s="425"/>
      <c r="X2085" s="425"/>
      <c r="Y2085" s="425"/>
      <c r="Z2085" s="425"/>
      <c r="AA2085" s="425"/>
      <c r="AB2085" s="425"/>
    </row>
    <row r="2086" hidden="1">
      <c r="A2086" s="538"/>
      <c r="B2086" s="415"/>
      <c r="C2086" s="360" t="s">
        <v>1150</v>
      </c>
      <c r="D2086" s="171"/>
      <c r="E2086" s="362"/>
      <c r="F2086" s="362"/>
      <c r="G2086" s="380"/>
      <c r="H2086" s="362"/>
      <c r="I2086" s="377"/>
      <c r="J2086" s="362"/>
      <c r="K2086" s="362"/>
      <c r="L2086" s="362"/>
      <c r="M2086" s="362"/>
      <c r="N2086" s="363" t="b">
        <v>0</v>
      </c>
      <c r="O2086" s="363" t="b">
        <v>0</v>
      </c>
      <c r="P2086" s="136"/>
      <c r="Q2086" s="425"/>
      <c r="R2086" s="425"/>
      <c r="S2086" s="425"/>
      <c r="T2086" s="425"/>
      <c r="U2086" s="425"/>
      <c r="V2086" s="425"/>
      <c r="W2086" s="425"/>
      <c r="X2086" s="425"/>
      <c r="Y2086" s="425"/>
      <c r="Z2086" s="425"/>
      <c r="AA2086" s="425"/>
      <c r="AB2086" s="425"/>
    </row>
    <row r="2087" hidden="1">
      <c r="A2087" s="538"/>
      <c r="B2087" s="408"/>
      <c r="C2087" s="9">
        <v>44459.0</v>
      </c>
      <c r="D2087" s="171"/>
      <c r="E2087" s="362"/>
      <c r="F2087" s="362"/>
      <c r="G2087" s="380"/>
      <c r="H2087" s="362"/>
      <c r="I2087" s="377"/>
      <c r="J2087" s="362"/>
      <c r="K2087" s="362"/>
      <c r="L2087" s="362"/>
      <c r="M2087" s="362"/>
      <c r="N2087" s="363" t="b">
        <v>0</v>
      </c>
      <c r="O2087" s="363" t="b">
        <v>0</v>
      </c>
      <c r="P2087" s="136"/>
      <c r="Q2087" s="425"/>
      <c r="R2087" s="425"/>
      <c r="S2087" s="425"/>
      <c r="T2087" s="425"/>
      <c r="U2087" s="425"/>
      <c r="V2087" s="425"/>
      <c r="W2087" s="425"/>
      <c r="X2087" s="425"/>
      <c r="Y2087" s="425"/>
      <c r="Z2087" s="425"/>
      <c r="AA2087" s="425"/>
      <c r="AB2087" s="425"/>
    </row>
    <row r="2088" hidden="1">
      <c r="A2088" s="538"/>
      <c r="B2088" s="429" t="s">
        <v>1389</v>
      </c>
      <c r="C2088" s="360"/>
      <c r="D2088" s="171"/>
      <c r="E2088" s="362"/>
      <c r="F2088" s="362"/>
      <c r="G2088" s="380"/>
      <c r="H2088" s="362"/>
      <c r="I2088" s="377"/>
      <c r="J2088" s="362"/>
      <c r="K2088" s="362"/>
      <c r="L2088" s="362"/>
      <c r="M2088" s="362"/>
      <c r="N2088" s="363" t="b">
        <v>0</v>
      </c>
      <c r="O2088" s="363" t="b">
        <v>0</v>
      </c>
      <c r="P2088" s="136"/>
      <c r="Q2088" s="425"/>
      <c r="R2088" s="425"/>
      <c r="S2088" s="425"/>
      <c r="T2088" s="425"/>
      <c r="U2088" s="425"/>
      <c r="V2088" s="425"/>
      <c r="W2088" s="425"/>
      <c r="X2088" s="425"/>
      <c r="Y2088" s="425"/>
      <c r="Z2088" s="425"/>
      <c r="AA2088" s="425"/>
      <c r="AB2088" s="425"/>
    </row>
    <row r="2089" hidden="1">
      <c r="A2089" s="538"/>
      <c r="B2089" s="412"/>
      <c r="C2089" s="360" t="s">
        <v>422</v>
      </c>
      <c r="D2089" s="171"/>
      <c r="E2089" s="362"/>
      <c r="F2089" s="362"/>
      <c r="G2089" s="380"/>
      <c r="H2089" s="362"/>
      <c r="I2089" s="377"/>
      <c r="J2089" s="362"/>
      <c r="K2089" s="362"/>
      <c r="L2089" s="362"/>
      <c r="M2089" s="362"/>
      <c r="N2089" s="363" t="b">
        <v>0</v>
      </c>
      <c r="O2089" s="363" t="b">
        <v>0</v>
      </c>
      <c r="P2089" s="136"/>
      <c r="Q2089" s="425"/>
      <c r="R2089" s="425"/>
      <c r="S2089" s="425"/>
      <c r="T2089" s="425"/>
      <c r="U2089" s="425"/>
      <c r="V2089" s="425"/>
      <c r="W2089" s="425"/>
      <c r="X2089" s="425"/>
      <c r="Y2089" s="425"/>
      <c r="Z2089" s="425"/>
      <c r="AA2089" s="425"/>
      <c r="AB2089" s="425"/>
    </row>
    <row r="2090" hidden="1">
      <c r="A2090" s="538"/>
      <c r="B2090" s="412"/>
      <c r="C2090" s="360" t="s">
        <v>422</v>
      </c>
      <c r="D2090" s="452" t="s">
        <v>389</v>
      </c>
      <c r="E2090" s="16" t="s">
        <v>4639</v>
      </c>
      <c r="F2090" s="16" t="s">
        <v>4640</v>
      </c>
      <c r="G2090" s="382">
        <v>0.5833333333333334</v>
      </c>
      <c r="H2090" s="348" t="s">
        <v>4641</v>
      </c>
      <c r="I2090" s="349" t="s">
        <v>4642</v>
      </c>
      <c r="J2090" s="348" t="s">
        <v>4643</v>
      </c>
      <c r="K2090" s="362"/>
      <c r="L2090" s="362"/>
      <c r="M2090" s="362"/>
      <c r="N2090" s="363" t="b">
        <v>0</v>
      </c>
      <c r="O2090" s="363" t="b">
        <v>0</v>
      </c>
      <c r="P2090" s="136"/>
      <c r="Q2090" s="425"/>
      <c r="R2090" s="425"/>
      <c r="S2090" s="425"/>
      <c r="T2090" s="425"/>
      <c r="U2090" s="425"/>
      <c r="V2090" s="425"/>
      <c r="W2090" s="425"/>
      <c r="X2090" s="425"/>
      <c r="Y2090" s="425"/>
      <c r="Z2090" s="425"/>
      <c r="AA2090" s="425"/>
      <c r="AB2090" s="425"/>
    </row>
    <row r="2091" hidden="1">
      <c r="A2091" s="538"/>
      <c r="B2091" s="412"/>
      <c r="C2091" s="360" t="s">
        <v>422</v>
      </c>
      <c r="D2091" s="346" t="s">
        <v>4644</v>
      </c>
      <c r="E2091" s="13" t="s">
        <v>4629</v>
      </c>
      <c r="F2091" s="13" t="s">
        <v>4630</v>
      </c>
      <c r="G2091" s="380">
        <v>0.625</v>
      </c>
      <c r="H2091" s="345" t="s">
        <v>4645</v>
      </c>
      <c r="I2091" s="346" t="s">
        <v>4646</v>
      </c>
      <c r="J2091" s="562" t="s">
        <v>4632</v>
      </c>
      <c r="K2091" s="362"/>
      <c r="L2091" s="362"/>
      <c r="M2091" s="362"/>
      <c r="N2091" s="363" t="b">
        <v>0</v>
      </c>
      <c r="O2091" s="363" t="b">
        <v>0</v>
      </c>
      <c r="P2091" s="136"/>
      <c r="Q2091" s="425"/>
      <c r="R2091" s="425"/>
      <c r="S2091" s="425"/>
      <c r="T2091" s="425"/>
      <c r="U2091" s="425"/>
      <c r="V2091" s="425"/>
      <c r="W2091" s="425"/>
      <c r="X2091" s="425"/>
      <c r="Y2091" s="425"/>
      <c r="Z2091" s="425"/>
      <c r="AA2091" s="425"/>
      <c r="AB2091" s="425"/>
    </row>
    <row r="2092" hidden="1">
      <c r="A2092" s="538"/>
      <c r="B2092" s="412"/>
      <c r="C2092" s="360" t="s">
        <v>422</v>
      </c>
      <c r="D2092" s="346" t="s">
        <v>4644</v>
      </c>
      <c r="E2092" s="423" t="s">
        <v>4647</v>
      </c>
      <c r="F2092" s="423" t="s">
        <v>4648</v>
      </c>
      <c r="G2092" s="129">
        <v>0.6875</v>
      </c>
      <c r="H2092" s="110" t="s">
        <v>4649</v>
      </c>
      <c r="I2092" s="130" t="s">
        <v>4650</v>
      </c>
      <c r="J2092" s="562" t="s">
        <v>4651</v>
      </c>
      <c r="K2092" s="362"/>
      <c r="L2092" s="362"/>
      <c r="M2092" s="362"/>
      <c r="N2092" s="363" t="b">
        <v>0</v>
      </c>
      <c r="O2092" s="363" t="b">
        <v>0</v>
      </c>
      <c r="P2092" s="136"/>
      <c r="Q2092" s="425"/>
      <c r="R2092" s="425"/>
      <c r="S2092" s="425"/>
      <c r="T2092" s="425"/>
      <c r="U2092" s="425"/>
      <c r="V2092" s="425"/>
      <c r="W2092" s="425"/>
      <c r="X2092" s="425"/>
      <c r="Y2092" s="425"/>
      <c r="Z2092" s="425"/>
      <c r="AA2092" s="425"/>
      <c r="AB2092" s="425"/>
    </row>
    <row r="2093" hidden="1">
      <c r="A2093" s="538"/>
      <c r="B2093" s="412"/>
      <c r="C2093" s="360" t="s">
        <v>422</v>
      </c>
      <c r="D2093" s="150" t="s">
        <v>389</v>
      </c>
      <c r="E2093" s="13" t="s">
        <v>4061</v>
      </c>
      <c r="F2093" s="13" t="s">
        <v>4062</v>
      </c>
      <c r="G2093" s="380">
        <v>0.75</v>
      </c>
      <c r="H2093" s="345" t="s">
        <v>1871</v>
      </c>
      <c r="I2093" s="346" t="s">
        <v>4652</v>
      </c>
      <c r="J2093" s="94" t="s">
        <v>4653</v>
      </c>
      <c r="K2093" s="362"/>
      <c r="L2093" s="362"/>
      <c r="M2093" s="362"/>
      <c r="N2093" s="363" t="b">
        <v>0</v>
      </c>
      <c r="O2093" s="363" t="b">
        <v>0</v>
      </c>
      <c r="P2093" s="136"/>
      <c r="Q2093" s="425"/>
      <c r="R2093" s="425"/>
      <c r="S2093" s="425"/>
      <c r="T2093" s="425"/>
      <c r="U2093" s="425"/>
      <c r="V2093" s="425"/>
      <c r="W2093" s="425"/>
      <c r="X2093" s="425"/>
      <c r="Y2093" s="425"/>
      <c r="Z2093" s="425"/>
      <c r="AA2093" s="425"/>
      <c r="AB2093" s="425"/>
    </row>
    <row r="2094" hidden="1">
      <c r="A2094" s="538"/>
      <c r="B2094" s="415"/>
      <c r="C2094" s="360" t="s">
        <v>422</v>
      </c>
      <c r="E2094" s="7"/>
      <c r="F2094" s="7"/>
      <c r="G2094" s="66"/>
      <c r="H2094" s="7"/>
      <c r="I2094" s="67"/>
      <c r="K2094" s="362"/>
      <c r="L2094" s="362"/>
      <c r="M2094" s="362"/>
      <c r="N2094" s="363" t="b">
        <v>0</v>
      </c>
      <c r="O2094" s="363" t="b">
        <v>0</v>
      </c>
      <c r="P2094" s="136"/>
      <c r="Q2094" s="425"/>
      <c r="R2094" s="425"/>
      <c r="S2094" s="425"/>
      <c r="T2094" s="425"/>
      <c r="U2094" s="425"/>
      <c r="V2094" s="425"/>
      <c r="W2094" s="425"/>
      <c r="X2094" s="425"/>
      <c r="Y2094" s="425"/>
      <c r="Z2094" s="425"/>
      <c r="AA2094" s="425"/>
      <c r="AB2094" s="425"/>
    </row>
    <row r="2095" hidden="1">
      <c r="A2095" s="538"/>
      <c r="B2095" s="416"/>
      <c r="C2095" s="375"/>
      <c r="D2095" s="171"/>
      <c r="E2095" s="362"/>
      <c r="F2095" s="362"/>
      <c r="G2095" s="380"/>
      <c r="H2095" s="362"/>
      <c r="I2095" s="377"/>
      <c r="J2095" s="362"/>
      <c r="K2095" s="362"/>
      <c r="L2095" s="362"/>
      <c r="M2095" s="362"/>
      <c r="N2095" s="363" t="b">
        <v>0</v>
      </c>
      <c r="O2095" s="363" t="b">
        <v>0</v>
      </c>
      <c r="P2095" s="136"/>
      <c r="Q2095" s="425"/>
      <c r="R2095" s="425"/>
      <c r="S2095" s="425"/>
      <c r="T2095" s="425"/>
      <c r="U2095" s="425"/>
      <c r="V2095" s="425"/>
      <c r="W2095" s="425"/>
      <c r="X2095" s="425"/>
      <c r="Y2095" s="425"/>
      <c r="Z2095" s="425"/>
      <c r="AA2095" s="425"/>
      <c r="AB2095" s="425"/>
    </row>
    <row r="2096" hidden="1">
      <c r="A2096" s="538"/>
      <c r="B2096" s="429" t="s">
        <v>1389</v>
      </c>
      <c r="C2096" s="15" t="s">
        <v>1150</v>
      </c>
      <c r="D2096" s="171"/>
      <c r="E2096" s="362"/>
      <c r="F2096" s="362"/>
      <c r="G2096" s="380"/>
      <c r="H2096" s="362"/>
      <c r="I2096" s="377"/>
      <c r="J2096" s="362"/>
      <c r="K2096" s="362"/>
      <c r="L2096" s="362"/>
      <c r="M2096" s="362"/>
      <c r="N2096" s="363" t="b">
        <v>0</v>
      </c>
      <c r="O2096" s="363" t="b">
        <v>0</v>
      </c>
      <c r="P2096" s="136"/>
      <c r="Q2096" s="425"/>
      <c r="R2096" s="425"/>
      <c r="S2096" s="425"/>
      <c r="T2096" s="425"/>
      <c r="U2096" s="425"/>
      <c r="V2096" s="425"/>
      <c r="W2096" s="425"/>
      <c r="X2096" s="425"/>
      <c r="Y2096" s="425"/>
      <c r="Z2096" s="425"/>
      <c r="AA2096" s="425"/>
      <c r="AB2096" s="425"/>
    </row>
    <row r="2097" hidden="1">
      <c r="A2097" s="538"/>
      <c r="B2097" s="412"/>
      <c r="C2097" s="360" t="s">
        <v>1150</v>
      </c>
      <c r="D2097" s="171"/>
      <c r="E2097" s="362"/>
      <c r="F2097" s="362"/>
      <c r="G2097" s="380"/>
      <c r="H2097" s="362"/>
      <c r="I2097" s="377"/>
      <c r="J2097" s="362"/>
      <c r="K2097" s="362"/>
      <c r="L2097" s="362"/>
      <c r="M2097" s="362"/>
      <c r="N2097" s="363" t="b">
        <v>0</v>
      </c>
      <c r="O2097" s="363" t="b">
        <v>0</v>
      </c>
      <c r="P2097" s="136"/>
      <c r="Q2097" s="425"/>
      <c r="R2097" s="425"/>
      <c r="S2097" s="425"/>
      <c r="T2097" s="425"/>
      <c r="U2097" s="425"/>
      <c r="V2097" s="425"/>
      <c r="W2097" s="425"/>
      <c r="X2097" s="425"/>
      <c r="Y2097" s="425"/>
      <c r="Z2097" s="425"/>
      <c r="AA2097" s="425"/>
      <c r="AB2097" s="425"/>
    </row>
    <row r="2098" hidden="1">
      <c r="A2098" s="538"/>
      <c r="B2098" s="412"/>
      <c r="C2098" s="360" t="s">
        <v>1150</v>
      </c>
      <c r="D2098" s="150" t="s">
        <v>389</v>
      </c>
      <c r="E2098" s="13" t="s">
        <v>4654</v>
      </c>
      <c r="F2098" s="13" t="s">
        <v>4655</v>
      </c>
      <c r="G2098" s="129">
        <v>0.4583333333333333</v>
      </c>
      <c r="H2098" s="110" t="s">
        <v>2170</v>
      </c>
      <c r="I2098" s="130" t="s">
        <v>4656</v>
      </c>
      <c r="J2098" s="568" t="s">
        <v>4657</v>
      </c>
      <c r="K2098" s="362"/>
      <c r="L2098" s="362"/>
      <c r="M2098" s="362"/>
      <c r="N2098" s="363" t="b">
        <v>0</v>
      </c>
      <c r="O2098" s="363" t="b">
        <v>0</v>
      </c>
      <c r="P2098" s="136"/>
      <c r="Q2098" s="425"/>
      <c r="R2098" s="425"/>
      <c r="S2098" s="425"/>
      <c r="T2098" s="425"/>
      <c r="U2098" s="425"/>
      <c r="V2098" s="425"/>
      <c r="W2098" s="425"/>
      <c r="X2098" s="425"/>
      <c r="Y2098" s="425"/>
      <c r="Z2098" s="425"/>
      <c r="AA2098" s="425"/>
      <c r="AB2098" s="425"/>
    </row>
    <row r="2099" hidden="1">
      <c r="A2099" s="538"/>
      <c r="B2099" s="412"/>
      <c r="C2099" s="360" t="s">
        <v>1150</v>
      </c>
      <c r="D2099" s="346" t="s">
        <v>4644</v>
      </c>
      <c r="E2099" s="423" t="s">
        <v>4658</v>
      </c>
      <c r="F2099" s="423" t="s">
        <v>4659</v>
      </c>
      <c r="G2099" s="380">
        <v>0.5416666666666666</v>
      </c>
      <c r="H2099" s="345" t="s">
        <v>4660</v>
      </c>
      <c r="I2099" s="346" t="s">
        <v>4661</v>
      </c>
      <c r="J2099" s="562" t="s">
        <v>4662</v>
      </c>
      <c r="K2099" s="362"/>
      <c r="L2099" s="362"/>
      <c r="M2099" s="362"/>
      <c r="N2099" s="363" t="b">
        <v>0</v>
      </c>
      <c r="O2099" s="363" t="b">
        <v>0</v>
      </c>
      <c r="P2099" s="136"/>
      <c r="Q2099" s="425"/>
      <c r="R2099" s="425"/>
      <c r="S2099" s="425"/>
      <c r="T2099" s="425"/>
      <c r="U2099" s="425"/>
      <c r="V2099" s="425"/>
      <c r="W2099" s="425"/>
      <c r="X2099" s="425"/>
      <c r="Y2099" s="425"/>
      <c r="Z2099" s="425"/>
      <c r="AA2099" s="425"/>
      <c r="AB2099" s="425"/>
    </row>
    <row r="2100" hidden="1">
      <c r="A2100" s="538"/>
      <c r="B2100" s="412"/>
      <c r="C2100" s="360" t="s">
        <v>1150</v>
      </c>
      <c r="D2100" s="452" t="s">
        <v>389</v>
      </c>
      <c r="E2100" s="16" t="s">
        <v>2168</v>
      </c>
      <c r="F2100" s="16" t="s">
        <v>2169</v>
      </c>
      <c r="G2100" s="382">
        <v>0.6666666666666666</v>
      </c>
      <c r="H2100" s="348" t="s">
        <v>2170</v>
      </c>
      <c r="I2100" s="349" t="s">
        <v>4663</v>
      </c>
      <c r="J2100" s="348" t="s">
        <v>2172</v>
      </c>
      <c r="K2100" s="362"/>
      <c r="L2100" s="362"/>
      <c r="M2100" s="362"/>
      <c r="N2100" s="363" t="b">
        <v>0</v>
      </c>
      <c r="O2100" s="363" t="b">
        <v>0</v>
      </c>
      <c r="P2100" s="136"/>
      <c r="Q2100" s="425"/>
      <c r="R2100" s="425"/>
      <c r="S2100" s="425"/>
      <c r="T2100" s="425"/>
      <c r="U2100" s="425"/>
      <c r="V2100" s="425"/>
      <c r="W2100" s="425"/>
      <c r="X2100" s="425"/>
      <c r="Y2100" s="425"/>
      <c r="Z2100" s="425"/>
      <c r="AA2100" s="425"/>
      <c r="AB2100" s="425"/>
    </row>
    <row r="2101" hidden="1">
      <c r="A2101" s="538"/>
      <c r="B2101" s="412"/>
      <c r="C2101" s="360" t="s">
        <v>1150</v>
      </c>
      <c r="D2101" s="346" t="s">
        <v>4644</v>
      </c>
      <c r="E2101" s="423" t="s">
        <v>4664</v>
      </c>
      <c r="F2101" s="423" t="s">
        <v>4665</v>
      </c>
      <c r="G2101" s="380">
        <v>0.7083333333333334</v>
      </c>
      <c r="H2101" s="345" t="s">
        <v>4660</v>
      </c>
      <c r="I2101" s="569" t="s">
        <v>4666</v>
      </c>
      <c r="J2101" s="562" t="s">
        <v>4667</v>
      </c>
      <c r="K2101" s="362"/>
      <c r="L2101" s="362"/>
      <c r="M2101" s="362"/>
      <c r="N2101" s="363" t="b">
        <v>0</v>
      </c>
      <c r="O2101" s="363" t="b">
        <v>0</v>
      </c>
      <c r="P2101" s="136"/>
      <c r="Q2101" s="425"/>
      <c r="R2101" s="425"/>
      <c r="S2101" s="425"/>
      <c r="T2101" s="425"/>
      <c r="U2101" s="425"/>
      <c r="V2101" s="425"/>
      <c r="W2101" s="425"/>
      <c r="X2101" s="425"/>
      <c r="Y2101" s="425"/>
      <c r="Z2101" s="425"/>
      <c r="AA2101" s="425"/>
      <c r="AB2101" s="425"/>
    </row>
    <row r="2102" hidden="1">
      <c r="A2102" s="538"/>
      <c r="B2102" s="415"/>
      <c r="C2102" s="360" t="s">
        <v>1150</v>
      </c>
      <c r="D2102" s="150" t="s">
        <v>389</v>
      </c>
      <c r="E2102" s="423" t="s">
        <v>4668</v>
      </c>
      <c r="F2102" s="423" t="s">
        <v>4669</v>
      </c>
      <c r="G2102" s="380">
        <v>0.6666666666666666</v>
      </c>
      <c r="H2102" s="345" t="s">
        <v>4641</v>
      </c>
      <c r="I2102" s="346" t="s">
        <v>4670</v>
      </c>
      <c r="J2102" s="345" t="s">
        <v>4671</v>
      </c>
      <c r="K2102" s="362"/>
      <c r="L2102" s="362"/>
      <c r="M2102" s="362"/>
      <c r="N2102" s="363" t="b">
        <v>0</v>
      </c>
      <c r="O2102" s="363" t="b">
        <v>0</v>
      </c>
      <c r="P2102" s="136"/>
      <c r="Q2102" s="425"/>
      <c r="R2102" s="425"/>
      <c r="S2102" s="425"/>
      <c r="T2102" s="425"/>
      <c r="U2102" s="425"/>
      <c r="V2102" s="425"/>
      <c r="W2102" s="425"/>
      <c r="X2102" s="425"/>
      <c r="Y2102" s="425"/>
      <c r="Z2102" s="425"/>
      <c r="AA2102" s="425"/>
      <c r="AB2102" s="425"/>
    </row>
    <row r="2103" hidden="1">
      <c r="A2103" s="538"/>
      <c r="B2103" s="408"/>
      <c r="C2103" s="9">
        <v>44460.0</v>
      </c>
      <c r="D2103" s="171"/>
      <c r="E2103" s="362"/>
      <c r="F2103" s="362"/>
      <c r="G2103" s="380"/>
      <c r="H2103" s="362"/>
      <c r="I2103" s="377"/>
      <c r="J2103" s="362"/>
      <c r="K2103" s="362"/>
      <c r="L2103" s="362"/>
      <c r="M2103" s="362"/>
      <c r="N2103" s="363" t="b">
        <v>0</v>
      </c>
      <c r="O2103" s="363" t="b">
        <v>0</v>
      </c>
      <c r="P2103" s="136"/>
      <c r="Q2103" s="425"/>
      <c r="R2103" s="425"/>
      <c r="S2103" s="425"/>
      <c r="T2103" s="425"/>
      <c r="U2103" s="425"/>
      <c r="V2103" s="425"/>
      <c r="W2103" s="425"/>
      <c r="X2103" s="425"/>
      <c r="Y2103" s="425"/>
      <c r="Z2103" s="425"/>
      <c r="AA2103" s="425"/>
      <c r="AB2103" s="425"/>
    </row>
    <row r="2104" hidden="1">
      <c r="A2104" s="538"/>
      <c r="B2104" s="429" t="s">
        <v>1389</v>
      </c>
      <c r="C2104" s="360"/>
      <c r="D2104" s="171"/>
      <c r="E2104" s="362"/>
      <c r="F2104" s="362"/>
      <c r="G2104" s="380"/>
      <c r="H2104" s="362"/>
      <c r="I2104" s="377"/>
      <c r="J2104" s="362"/>
      <c r="K2104" s="362"/>
      <c r="L2104" s="362"/>
      <c r="M2104" s="362"/>
      <c r="N2104" s="363" t="b">
        <v>0</v>
      </c>
      <c r="O2104" s="363" t="b">
        <v>0</v>
      </c>
      <c r="P2104" s="136"/>
      <c r="Q2104" s="425"/>
      <c r="R2104" s="425"/>
      <c r="S2104" s="425"/>
      <c r="T2104" s="425"/>
      <c r="U2104" s="425"/>
      <c r="V2104" s="425"/>
      <c r="W2104" s="425"/>
      <c r="X2104" s="425"/>
      <c r="Y2104" s="425"/>
      <c r="Z2104" s="425"/>
      <c r="AA2104" s="425"/>
      <c r="AB2104" s="425"/>
    </row>
    <row r="2105" hidden="1">
      <c r="A2105" s="538"/>
      <c r="B2105" s="412"/>
      <c r="C2105" s="360" t="s">
        <v>422</v>
      </c>
      <c r="D2105" s="171"/>
      <c r="E2105" s="362"/>
      <c r="F2105" s="362"/>
      <c r="G2105" s="380"/>
      <c r="H2105" s="362"/>
      <c r="I2105" s="377"/>
      <c r="J2105" s="362"/>
      <c r="K2105" s="362"/>
      <c r="L2105" s="362"/>
      <c r="M2105" s="362"/>
      <c r="N2105" s="363" t="b">
        <v>0</v>
      </c>
      <c r="O2105" s="363" t="b">
        <v>0</v>
      </c>
      <c r="P2105" s="136"/>
      <c r="Q2105" s="425"/>
      <c r="R2105" s="425"/>
      <c r="S2105" s="425"/>
      <c r="T2105" s="425"/>
      <c r="U2105" s="425"/>
      <c r="V2105" s="425"/>
      <c r="W2105" s="425"/>
      <c r="X2105" s="425"/>
      <c r="Y2105" s="425"/>
      <c r="Z2105" s="425"/>
      <c r="AA2105" s="425"/>
      <c r="AB2105" s="425"/>
    </row>
    <row r="2106" hidden="1">
      <c r="A2106" s="538"/>
      <c r="B2106" s="412"/>
      <c r="C2106" s="360" t="s">
        <v>422</v>
      </c>
      <c r="D2106" s="147" t="s">
        <v>389</v>
      </c>
      <c r="E2106" s="423" t="s">
        <v>4672</v>
      </c>
      <c r="F2106" s="423" t="s">
        <v>4673</v>
      </c>
      <c r="G2106" s="380">
        <v>0.5416666666666666</v>
      </c>
      <c r="H2106" s="345" t="s">
        <v>1518</v>
      </c>
      <c r="I2106" s="346" t="s">
        <v>4674</v>
      </c>
      <c r="J2106" s="345" t="s">
        <v>4675</v>
      </c>
      <c r="K2106" s="362"/>
      <c r="L2106" s="362"/>
      <c r="M2106" s="362"/>
      <c r="N2106" s="363" t="b">
        <v>0</v>
      </c>
      <c r="O2106" s="363" t="b">
        <v>0</v>
      </c>
      <c r="P2106" s="136"/>
      <c r="Q2106" s="425"/>
      <c r="R2106" s="425"/>
      <c r="S2106" s="425"/>
      <c r="T2106" s="425"/>
      <c r="U2106" s="425"/>
      <c r="V2106" s="425"/>
      <c r="W2106" s="425"/>
      <c r="X2106" s="425"/>
      <c r="Y2106" s="425"/>
      <c r="Z2106" s="425"/>
      <c r="AA2106" s="425"/>
      <c r="AB2106" s="425"/>
    </row>
    <row r="2107" hidden="1">
      <c r="A2107" s="538"/>
      <c r="B2107" s="412"/>
      <c r="C2107" s="360" t="s">
        <v>422</v>
      </c>
      <c r="D2107" s="378" t="s">
        <v>389</v>
      </c>
      <c r="E2107" s="563" t="s">
        <v>2521</v>
      </c>
      <c r="F2107" s="563" t="s">
        <v>4676</v>
      </c>
      <c r="G2107" s="382">
        <v>0.625</v>
      </c>
      <c r="H2107" s="348" t="s">
        <v>1104</v>
      </c>
      <c r="I2107" s="564" t="s">
        <v>4677</v>
      </c>
      <c r="J2107" s="348" t="s">
        <v>2525</v>
      </c>
      <c r="K2107" s="345" t="s">
        <v>4678</v>
      </c>
      <c r="L2107" s="362"/>
      <c r="M2107" s="362"/>
      <c r="N2107" s="363" t="b">
        <v>0</v>
      </c>
      <c r="O2107" s="363" t="b">
        <v>0</v>
      </c>
      <c r="P2107" s="136"/>
      <c r="Q2107" s="425"/>
      <c r="R2107" s="425"/>
      <c r="S2107" s="425"/>
      <c r="T2107" s="425"/>
      <c r="U2107" s="425"/>
      <c r="V2107" s="425"/>
      <c r="W2107" s="425"/>
      <c r="X2107" s="425"/>
      <c r="Y2107" s="425"/>
      <c r="Z2107" s="425"/>
      <c r="AA2107" s="425"/>
      <c r="AB2107" s="425"/>
    </row>
    <row r="2108" hidden="1">
      <c r="A2108" s="538"/>
      <c r="B2108" s="412"/>
      <c r="C2108" s="360" t="s">
        <v>422</v>
      </c>
      <c r="D2108" s="378" t="s">
        <v>389</v>
      </c>
      <c r="E2108" s="563" t="s">
        <v>4015</v>
      </c>
      <c r="F2108" s="563" t="s">
        <v>4016</v>
      </c>
      <c r="G2108" s="382">
        <v>0.7708333333333334</v>
      </c>
      <c r="H2108" s="348" t="s">
        <v>2663</v>
      </c>
      <c r="I2108" s="349" t="s">
        <v>4679</v>
      </c>
      <c r="J2108" s="348" t="s">
        <v>4019</v>
      </c>
      <c r="K2108" s="391" t="s">
        <v>4680</v>
      </c>
      <c r="L2108" s="570"/>
      <c r="M2108" s="570"/>
      <c r="N2108" s="363" t="b">
        <v>0</v>
      </c>
      <c r="O2108" s="363" t="b">
        <v>0</v>
      </c>
      <c r="P2108" s="136"/>
      <c r="Q2108" s="425"/>
      <c r="R2108" s="425"/>
      <c r="S2108" s="425"/>
      <c r="T2108" s="425"/>
      <c r="U2108" s="425"/>
      <c r="V2108" s="425"/>
      <c r="W2108" s="425"/>
      <c r="X2108" s="425"/>
      <c r="Y2108" s="425"/>
      <c r="Z2108" s="425"/>
      <c r="AA2108" s="425"/>
      <c r="AB2108" s="425"/>
    </row>
    <row r="2109" hidden="1">
      <c r="A2109" s="538"/>
      <c r="B2109" s="412"/>
      <c r="C2109" s="360" t="s">
        <v>422</v>
      </c>
      <c r="D2109" s="147" t="s">
        <v>389</v>
      </c>
      <c r="E2109" s="423" t="s">
        <v>4681</v>
      </c>
      <c r="F2109" s="423" t="s">
        <v>4682</v>
      </c>
      <c r="G2109" s="380">
        <v>0.6875</v>
      </c>
      <c r="H2109" s="345" t="s">
        <v>1478</v>
      </c>
      <c r="I2109" s="346" t="s">
        <v>4683</v>
      </c>
      <c r="J2109" s="345" t="s">
        <v>4684</v>
      </c>
      <c r="K2109" s="362"/>
      <c r="L2109" s="362"/>
      <c r="M2109" s="362"/>
      <c r="N2109" s="363" t="b">
        <v>0</v>
      </c>
      <c r="O2109" s="363" t="b">
        <v>0</v>
      </c>
      <c r="P2109" s="136"/>
      <c r="Q2109" s="425"/>
      <c r="R2109" s="425"/>
      <c r="S2109" s="425"/>
      <c r="T2109" s="425"/>
      <c r="U2109" s="425"/>
      <c r="V2109" s="425"/>
      <c r="W2109" s="425"/>
      <c r="X2109" s="425"/>
      <c r="Y2109" s="425"/>
      <c r="Z2109" s="425"/>
      <c r="AA2109" s="425"/>
      <c r="AB2109" s="425"/>
    </row>
    <row r="2110" hidden="1">
      <c r="A2110" s="538"/>
      <c r="B2110" s="415"/>
      <c r="C2110" s="360" t="s">
        <v>422</v>
      </c>
      <c r="D2110" s="171"/>
      <c r="E2110" s="362"/>
      <c r="F2110" s="362"/>
      <c r="G2110" s="380"/>
      <c r="H2110" s="362"/>
      <c r="I2110" s="377"/>
      <c r="J2110" s="362"/>
      <c r="K2110" s="362"/>
      <c r="L2110" s="362"/>
      <c r="M2110" s="362"/>
      <c r="N2110" s="363" t="b">
        <v>0</v>
      </c>
      <c r="O2110" s="363" t="b">
        <v>0</v>
      </c>
      <c r="P2110" s="136"/>
      <c r="Q2110" s="425"/>
      <c r="R2110" s="425"/>
      <c r="S2110" s="425"/>
      <c r="T2110" s="425"/>
      <c r="U2110" s="425"/>
      <c r="V2110" s="425"/>
      <c r="W2110" s="425"/>
      <c r="X2110" s="425"/>
      <c r="Y2110" s="425"/>
      <c r="Z2110" s="425"/>
      <c r="AA2110" s="425"/>
      <c r="AB2110" s="425"/>
    </row>
    <row r="2111" hidden="1">
      <c r="A2111" s="538"/>
      <c r="B2111" s="416"/>
      <c r="C2111" s="375"/>
      <c r="D2111" s="171"/>
      <c r="E2111" s="362"/>
      <c r="F2111" s="362"/>
      <c r="G2111" s="380"/>
      <c r="H2111" s="362"/>
      <c r="I2111" s="377"/>
      <c r="J2111" s="362"/>
      <c r="K2111" s="362"/>
      <c r="L2111" s="362"/>
      <c r="M2111" s="362"/>
      <c r="N2111" s="363" t="b">
        <v>0</v>
      </c>
      <c r="O2111" s="363" t="b">
        <v>0</v>
      </c>
      <c r="P2111" s="136"/>
      <c r="Q2111" s="425"/>
      <c r="R2111" s="425"/>
      <c r="S2111" s="425"/>
      <c r="T2111" s="425"/>
      <c r="U2111" s="425"/>
      <c r="V2111" s="425"/>
      <c r="W2111" s="425"/>
      <c r="X2111" s="425"/>
      <c r="Y2111" s="425"/>
      <c r="Z2111" s="425"/>
      <c r="AA2111" s="425"/>
      <c r="AB2111" s="425"/>
    </row>
    <row r="2112" hidden="1">
      <c r="A2112" s="538"/>
      <c r="B2112" s="429" t="s">
        <v>1389</v>
      </c>
      <c r="C2112" s="15" t="s">
        <v>1150</v>
      </c>
      <c r="D2112" s="171"/>
      <c r="E2112" s="362"/>
      <c r="F2112" s="362"/>
      <c r="G2112" s="380"/>
      <c r="H2112" s="362"/>
      <c r="I2112" s="377"/>
      <c r="J2112" s="362"/>
      <c r="K2112" s="362"/>
      <c r="L2112" s="362"/>
      <c r="M2112" s="362"/>
      <c r="N2112" s="363" t="b">
        <v>0</v>
      </c>
      <c r="O2112" s="363" t="b">
        <v>0</v>
      </c>
      <c r="P2112" s="136"/>
      <c r="Q2112" s="425"/>
      <c r="R2112" s="425"/>
      <c r="S2112" s="425"/>
      <c r="T2112" s="425"/>
      <c r="U2112" s="425"/>
      <c r="V2112" s="425"/>
      <c r="W2112" s="425"/>
      <c r="X2112" s="425"/>
      <c r="Y2112" s="425"/>
      <c r="Z2112" s="425"/>
      <c r="AA2112" s="425"/>
      <c r="AB2112" s="425"/>
    </row>
    <row r="2113" hidden="1">
      <c r="A2113" s="538"/>
      <c r="B2113" s="412"/>
      <c r="C2113" s="360" t="s">
        <v>1150</v>
      </c>
      <c r="D2113" s="171"/>
      <c r="E2113" s="362"/>
      <c r="F2113" s="362"/>
      <c r="G2113" s="380"/>
      <c r="H2113" s="362"/>
      <c r="I2113" s="377"/>
      <c r="J2113" s="362"/>
      <c r="K2113" s="362"/>
      <c r="L2113" s="362"/>
      <c r="M2113" s="362"/>
      <c r="N2113" s="363" t="b">
        <v>0</v>
      </c>
      <c r="O2113" s="363" t="b">
        <v>0</v>
      </c>
      <c r="P2113" s="136"/>
      <c r="Q2113" s="425"/>
      <c r="R2113" s="425"/>
      <c r="S2113" s="425"/>
      <c r="T2113" s="425"/>
      <c r="U2113" s="425"/>
      <c r="V2113" s="425"/>
      <c r="W2113" s="425"/>
      <c r="X2113" s="425"/>
      <c r="Y2113" s="425"/>
      <c r="Z2113" s="425"/>
      <c r="AA2113" s="425"/>
      <c r="AB2113" s="425"/>
    </row>
    <row r="2114" hidden="1">
      <c r="A2114" s="362"/>
      <c r="B2114" s="412"/>
      <c r="C2114" s="360" t="s">
        <v>1150</v>
      </c>
      <c r="D2114" s="171"/>
      <c r="E2114" s="423" t="s">
        <v>4685</v>
      </c>
      <c r="F2114" s="423" t="s">
        <v>4686</v>
      </c>
      <c r="G2114" s="571">
        <v>0.5</v>
      </c>
      <c r="H2114" s="147" t="s">
        <v>791</v>
      </c>
      <c r="I2114" s="147" t="s">
        <v>4687</v>
      </c>
      <c r="J2114" s="110" t="s">
        <v>4688</v>
      </c>
      <c r="K2114" s="7"/>
      <c r="L2114" s="362"/>
      <c r="M2114" s="362"/>
      <c r="N2114" s="363" t="b">
        <v>0</v>
      </c>
      <c r="O2114" s="363" t="b">
        <v>0</v>
      </c>
      <c r="P2114" s="136"/>
      <c r="Q2114" s="136"/>
      <c r="R2114" s="136"/>
      <c r="S2114" s="136"/>
      <c r="T2114" s="136"/>
      <c r="U2114" s="136"/>
      <c r="V2114" s="136"/>
      <c r="W2114" s="136"/>
      <c r="X2114" s="136"/>
      <c r="Y2114" s="136"/>
      <c r="Z2114" s="136"/>
      <c r="AA2114" s="136"/>
      <c r="AB2114" s="136"/>
    </row>
    <row r="2115" hidden="1">
      <c r="A2115" s="362"/>
      <c r="B2115" s="412"/>
      <c r="C2115" s="360" t="s">
        <v>1150</v>
      </c>
      <c r="D2115" s="348" t="s">
        <v>4689</v>
      </c>
      <c r="E2115" s="563" t="s">
        <v>4690</v>
      </c>
      <c r="F2115" s="563" t="s">
        <v>4691</v>
      </c>
      <c r="G2115" s="158">
        <v>0.5833333333333334</v>
      </c>
      <c r="H2115" s="60" t="s">
        <v>279</v>
      </c>
      <c r="I2115" s="60" t="s">
        <v>4692</v>
      </c>
      <c r="J2115" s="564" t="s">
        <v>4693</v>
      </c>
      <c r="K2115" s="7"/>
      <c r="L2115" s="362"/>
      <c r="M2115" s="362"/>
      <c r="N2115" s="363" t="b">
        <v>0</v>
      </c>
      <c r="O2115" s="363" t="b">
        <v>0</v>
      </c>
      <c r="P2115" s="136"/>
      <c r="Q2115" s="136"/>
      <c r="R2115" s="136"/>
      <c r="S2115" s="136"/>
      <c r="T2115" s="136"/>
      <c r="U2115" s="136"/>
      <c r="V2115" s="136"/>
      <c r="W2115" s="136"/>
      <c r="X2115" s="136"/>
      <c r="Y2115" s="136"/>
      <c r="Z2115" s="136"/>
      <c r="AA2115" s="136"/>
      <c r="AB2115" s="136"/>
    </row>
    <row r="2116" hidden="1">
      <c r="A2116" s="538"/>
      <c r="B2116" s="412"/>
      <c r="C2116" s="360" t="s">
        <v>1150</v>
      </c>
      <c r="D2116" s="147" t="s">
        <v>389</v>
      </c>
      <c r="E2116" s="423" t="s">
        <v>3374</v>
      </c>
      <c r="F2116" s="423" t="s">
        <v>3375</v>
      </c>
      <c r="G2116" s="380">
        <v>0.6666666666666666</v>
      </c>
      <c r="H2116" s="345" t="s">
        <v>2688</v>
      </c>
      <c r="I2116" s="346" t="s">
        <v>4694</v>
      </c>
      <c r="J2116" s="345" t="s">
        <v>3377</v>
      </c>
      <c r="K2116" s="362"/>
      <c r="L2116" s="362"/>
      <c r="M2116" s="362"/>
      <c r="N2116" s="363" t="b">
        <v>0</v>
      </c>
      <c r="O2116" s="363" t="b">
        <v>0</v>
      </c>
      <c r="P2116" s="136"/>
      <c r="Q2116" s="425"/>
      <c r="R2116" s="425"/>
      <c r="S2116" s="425"/>
      <c r="T2116" s="425"/>
      <c r="U2116" s="425"/>
      <c r="V2116" s="425"/>
      <c r="W2116" s="425"/>
      <c r="X2116" s="425"/>
      <c r="Y2116" s="425"/>
      <c r="Z2116" s="425"/>
      <c r="AA2116" s="425"/>
      <c r="AB2116" s="425"/>
    </row>
    <row r="2117" hidden="1">
      <c r="A2117" s="538"/>
      <c r="B2117" s="412"/>
      <c r="C2117" s="360" t="s">
        <v>1150</v>
      </c>
      <c r="D2117" s="147" t="s">
        <v>389</v>
      </c>
      <c r="E2117" s="345" t="s">
        <v>4695</v>
      </c>
      <c r="F2117" s="345" t="s">
        <v>4696</v>
      </c>
      <c r="G2117" s="380">
        <v>0.7708333333333334</v>
      </c>
      <c r="H2117" s="345" t="s">
        <v>2090</v>
      </c>
      <c r="I2117" s="346" t="s">
        <v>4697</v>
      </c>
      <c r="J2117" s="345" t="s">
        <v>4698</v>
      </c>
      <c r="K2117" s="362"/>
      <c r="L2117" s="362"/>
      <c r="M2117" s="362"/>
      <c r="N2117" s="363" t="b">
        <v>0</v>
      </c>
      <c r="O2117" s="363" t="b">
        <v>0</v>
      </c>
      <c r="P2117" s="136"/>
      <c r="Q2117" s="425"/>
      <c r="R2117" s="425"/>
      <c r="S2117" s="425"/>
      <c r="T2117" s="425"/>
      <c r="U2117" s="425"/>
      <c r="V2117" s="425"/>
      <c r="W2117" s="425"/>
      <c r="X2117" s="425"/>
      <c r="Y2117" s="425"/>
      <c r="Z2117" s="425"/>
      <c r="AA2117" s="425"/>
      <c r="AB2117" s="425"/>
    </row>
    <row r="2118" hidden="1">
      <c r="A2118" s="538"/>
      <c r="B2118" s="415"/>
      <c r="C2118" s="360" t="s">
        <v>1150</v>
      </c>
      <c r="D2118" s="171"/>
      <c r="E2118" s="362"/>
      <c r="F2118" s="362"/>
      <c r="G2118" s="380"/>
      <c r="H2118" s="362"/>
      <c r="I2118" s="377"/>
      <c r="J2118" s="362"/>
      <c r="K2118" s="362"/>
      <c r="L2118" s="362"/>
      <c r="M2118" s="362"/>
      <c r="N2118" s="363" t="b">
        <v>0</v>
      </c>
      <c r="O2118" s="363" t="b">
        <v>0</v>
      </c>
      <c r="P2118" s="425"/>
      <c r="Q2118" s="425"/>
      <c r="R2118" s="425"/>
      <c r="S2118" s="425"/>
      <c r="T2118" s="425"/>
      <c r="U2118" s="425"/>
      <c r="V2118" s="425"/>
      <c r="W2118" s="425"/>
      <c r="X2118" s="425"/>
      <c r="Y2118" s="425"/>
      <c r="Z2118" s="425"/>
      <c r="AA2118" s="425"/>
      <c r="AB2118" s="425"/>
    </row>
    <row r="2119" hidden="1">
      <c r="A2119" s="538"/>
      <c r="B2119" s="408"/>
      <c r="C2119" s="9">
        <v>44461.0</v>
      </c>
      <c r="D2119" s="171"/>
      <c r="E2119" s="362"/>
      <c r="F2119" s="362"/>
      <c r="G2119" s="380"/>
      <c r="H2119" s="362"/>
      <c r="I2119" s="377"/>
      <c r="J2119" s="362"/>
      <c r="K2119" s="362"/>
      <c r="L2119" s="362"/>
      <c r="M2119" s="362"/>
      <c r="N2119" s="363" t="b">
        <v>0</v>
      </c>
      <c r="O2119" s="363" t="b">
        <v>0</v>
      </c>
      <c r="P2119" s="425"/>
      <c r="Q2119" s="425"/>
      <c r="R2119" s="425"/>
      <c r="S2119" s="425"/>
      <c r="T2119" s="425"/>
      <c r="U2119" s="425"/>
      <c r="V2119" s="425"/>
      <c r="W2119" s="425"/>
      <c r="X2119" s="425"/>
      <c r="Y2119" s="425"/>
      <c r="Z2119" s="425"/>
      <c r="AA2119" s="425"/>
      <c r="AB2119" s="425"/>
    </row>
    <row r="2120" hidden="1">
      <c r="A2120" s="538"/>
      <c r="B2120" s="429" t="s">
        <v>1389</v>
      </c>
      <c r="C2120" s="360"/>
      <c r="D2120" s="171"/>
      <c r="E2120" s="7"/>
      <c r="F2120" s="362"/>
      <c r="G2120" s="344"/>
      <c r="H2120" s="362"/>
      <c r="I2120" s="377"/>
      <c r="J2120" s="362"/>
      <c r="K2120" s="362"/>
      <c r="L2120" s="362"/>
      <c r="M2120" s="362"/>
      <c r="N2120" s="363" t="b">
        <v>0</v>
      </c>
      <c r="O2120" s="363" t="b">
        <v>0</v>
      </c>
      <c r="P2120" s="425"/>
      <c r="Q2120" s="425"/>
      <c r="R2120" s="425"/>
      <c r="S2120" s="425"/>
      <c r="T2120" s="425"/>
      <c r="U2120" s="425"/>
      <c r="V2120" s="425"/>
      <c r="W2120" s="425"/>
      <c r="X2120" s="425"/>
      <c r="Y2120" s="425"/>
      <c r="Z2120" s="425"/>
      <c r="AA2120" s="425"/>
      <c r="AB2120" s="425"/>
    </row>
    <row r="2121" hidden="1">
      <c r="A2121" s="538"/>
      <c r="B2121" s="412"/>
      <c r="C2121" s="360" t="s">
        <v>422</v>
      </c>
      <c r="D2121" s="347" t="s">
        <v>4699</v>
      </c>
      <c r="E2121" s="563" t="s">
        <v>4700</v>
      </c>
      <c r="F2121" s="563" t="s">
        <v>4701</v>
      </c>
      <c r="G2121" s="382">
        <v>0.3958333333333333</v>
      </c>
      <c r="H2121" s="348" t="s">
        <v>959</v>
      </c>
      <c r="I2121" s="349" t="s">
        <v>4702</v>
      </c>
      <c r="J2121" s="348" t="s">
        <v>4703</v>
      </c>
      <c r="K2121" s="362"/>
      <c r="L2121" s="362"/>
      <c r="M2121" s="362"/>
      <c r="N2121" s="363" t="b">
        <v>0</v>
      </c>
      <c r="O2121" s="363" t="b">
        <v>0</v>
      </c>
      <c r="P2121" s="425"/>
      <c r="Q2121" s="425"/>
      <c r="R2121" s="425"/>
      <c r="S2121" s="425"/>
      <c r="T2121" s="425"/>
      <c r="U2121" s="425"/>
      <c r="V2121" s="425"/>
      <c r="W2121" s="425"/>
      <c r="X2121" s="425"/>
      <c r="Y2121" s="425"/>
      <c r="Z2121" s="425"/>
      <c r="AA2121" s="425"/>
      <c r="AB2121" s="425"/>
    </row>
    <row r="2122" hidden="1">
      <c r="A2122" s="538"/>
      <c r="B2122" s="412"/>
      <c r="C2122" s="360" t="s">
        <v>422</v>
      </c>
      <c r="D2122" s="344" t="s">
        <v>4699</v>
      </c>
      <c r="E2122" s="423" t="s">
        <v>4704</v>
      </c>
      <c r="F2122" s="423" t="s">
        <v>4705</v>
      </c>
      <c r="G2122" s="380">
        <v>0.5833333333333334</v>
      </c>
      <c r="H2122" s="345" t="s">
        <v>1461</v>
      </c>
      <c r="I2122" s="346" t="s">
        <v>4706</v>
      </c>
      <c r="J2122" s="562" t="s">
        <v>4707</v>
      </c>
      <c r="K2122" s="362"/>
      <c r="L2122" s="362"/>
      <c r="M2122" s="362"/>
      <c r="N2122" s="363" t="b">
        <v>0</v>
      </c>
      <c r="O2122" s="363" t="b">
        <v>0</v>
      </c>
      <c r="P2122" s="425"/>
      <c r="Q2122" s="425"/>
      <c r="R2122" s="425"/>
      <c r="S2122" s="425"/>
      <c r="T2122" s="425"/>
      <c r="U2122" s="425"/>
      <c r="V2122" s="425"/>
      <c r="W2122" s="425"/>
      <c r="X2122" s="425"/>
      <c r="Y2122" s="425"/>
      <c r="Z2122" s="425"/>
      <c r="AA2122" s="425"/>
      <c r="AB2122" s="425"/>
    </row>
    <row r="2123" hidden="1">
      <c r="A2123" s="538"/>
      <c r="B2123" s="412"/>
      <c r="C2123" s="360" t="s">
        <v>422</v>
      </c>
      <c r="D2123" s="347" t="s">
        <v>4699</v>
      </c>
      <c r="E2123" s="563" t="s">
        <v>4708</v>
      </c>
      <c r="F2123" s="563" t="s">
        <v>4709</v>
      </c>
      <c r="G2123" s="382">
        <v>0.6666666666666666</v>
      </c>
      <c r="H2123" s="348" t="s">
        <v>1033</v>
      </c>
      <c r="I2123" s="349" t="s">
        <v>4710</v>
      </c>
      <c r="J2123" s="348" t="s">
        <v>4711</v>
      </c>
      <c r="K2123" s="362"/>
      <c r="L2123" s="362"/>
      <c r="M2123" s="362"/>
      <c r="N2123" s="363" t="b">
        <v>0</v>
      </c>
      <c r="O2123" s="363" t="b">
        <v>0</v>
      </c>
      <c r="P2123" s="425"/>
      <c r="Q2123" s="425"/>
      <c r="R2123" s="425"/>
      <c r="S2123" s="425"/>
      <c r="T2123" s="425"/>
      <c r="U2123" s="425"/>
      <c r="V2123" s="425"/>
      <c r="W2123" s="425"/>
      <c r="X2123" s="425"/>
      <c r="Y2123" s="425"/>
      <c r="Z2123" s="425"/>
      <c r="AA2123" s="425"/>
      <c r="AB2123" s="425"/>
    </row>
    <row r="2124" hidden="1">
      <c r="A2124" s="538"/>
      <c r="B2124" s="412"/>
      <c r="C2124" s="360" t="s">
        <v>422</v>
      </c>
      <c r="D2124" s="171"/>
      <c r="E2124" s="362"/>
      <c r="F2124" s="362"/>
      <c r="G2124" s="380"/>
      <c r="H2124" s="362"/>
      <c r="I2124" s="377"/>
      <c r="J2124" s="362"/>
      <c r="K2124" s="362"/>
      <c r="L2124" s="362"/>
      <c r="M2124" s="362"/>
      <c r="N2124" s="363" t="b">
        <v>0</v>
      </c>
      <c r="O2124" s="363" t="b">
        <v>0</v>
      </c>
      <c r="P2124" s="425"/>
      <c r="Q2124" s="425"/>
      <c r="R2124" s="425"/>
      <c r="S2124" s="425"/>
      <c r="T2124" s="425"/>
      <c r="U2124" s="425"/>
      <c r="V2124" s="425"/>
      <c r="W2124" s="425"/>
      <c r="X2124" s="425"/>
      <c r="Y2124" s="425"/>
      <c r="Z2124" s="425"/>
      <c r="AA2124" s="425"/>
      <c r="AB2124" s="425"/>
    </row>
    <row r="2125" hidden="1">
      <c r="A2125" s="538"/>
      <c r="B2125" s="412"/>
      <c r="C2125" s="360" t="s">
        <v>422</v>
      </c>
      <c r="D2125" s="171"/>
      <c r="E2125" s="362"/>
      <c r="F2125" s="362"/>
      <c r="G2125" s="380"/>
      <c r="H2125" s="362"/>
      <c r="I2125" s="377"/>
      <c r="J2125" s="362"/>
      <c r="K2125" s="362"/>
      <c r="L2125" s="362"/>
      <c r="M2125" s="362"/>
      <c r="N2125" s="363" t="b">
        <v>0</v>
      </c>
      <c r="O2125" s="363" t="b">
        <v>0</v>
      </c>
      <c r="P2125" s="425"/>
      <c r="Q2125" s="425"/>
      <c r="R2125" s="425"/>
      <c r="S2125" s="425"/>
      <c r="T2125" s="425"/>
      <c r="U2125" s="425"/>
      <c r="V2125" s="425"/>
      <c r="W2125" s="425"/>
      <c r="X2125" s="425"/>
      <c r="Y2125" s="425"/>
      <c r="Z2125" s="425"/>
      <c r="AA2125" s="425"/>
      <c r="AB2125" s="425"/>
    </row>
    <row r="2126" hidden="1">
      <c r="A2126" s="538"/>
      <c r="B2126" s="415"/>
      <c r="C2126" s="360" t="s">
        <v>422</v>
      </c>
      <c r="D2126" s="171"/>
      <c r="E2126" s="362"/>
      <c r="F2126" s="362"/>
      <c r="G2126" s="380"/>
      <c r="H2126" s="362"/>
      <c r="I2126" s="377"/>
      <c r="J2126" s="362"/>
      <c r="K2126" s="362"/>
      <c r="L2126" s="362"/>
      <c r="M2126" s="362"/>
      <c r="N2126" s="363" t="b">
        <v>0</v>
      </c>
      <c r="O2126" s="363" t="b">
        <v>0</v>
      </c>
      <c r="P2126" s="425"/>
      <c r="Q2126" s="425"/>
      <c r="R2126" s="425"/>
      <c r="S2126" s="425"/>
      <c r="T2126" s="425"/>
      <c r="U2126" s="425"/>
      <c r="V2126" s="425"/>
      <c r="W2126" s="425"/>
      <c r="X2126" s="425"/>
      <c r="Y2126" s="425"/>
      <c r="Z2126" s="425"/>
      <c r="AA2126" s="425"/>
      <c r="AB2126" s="425"/>
    </row>
    <row r="2127" hidden="1">
      <c r="A2127" s="538"/>
      <c r="B2127" s="416"/>
      <c r="C2127" s="375"/>
      <c r="D2127" s="171"/>
      <c r="E2127" s="362"/>
      <c r="F2127" s="362"/>
      <c r="G2127" s="380"/>
      <c r="H2127" s="362"/>
      <c r="I2127" s="377"/>
      <c r="J2127" s="362"/>
      <c r="K2127" s="362"/>
      <c r="L2127" s="362"/>
      <c r="M2127" s="362"/>
      <c r="N2127" s="363" t="b">
        <v>0</v>
      </c>
      <c r="O2127" s="363" t="b">
        <v>0</v>
      </c>
      <c r="P2127" s="425"/>
      <c r="Q2127" s="425"/>
      <c r="R2127" s="425"/>
      <c r="S2127" s="425"/>
      <c r="T2127" s="425"/>
      <c r="U2127" s="425"/>
      <c r="V2127" s="425"/>
      <c r="W2127" s="425"/>
      <c r="X2127" s="425"/>
      <c r="Y2127" s="425"/>
      <c r="Z2127" s="425"/>
      <c r="AA2127" s="425"/>
      <c r="AB2127" s="425"/>
    </row>
    <row r="2128" hidden="1">
      <c r="A2128" s="538"/>
      <c r="B2128" s="429" t="s">
        <v>1389</v>
      </c>
      <c r="C2128" s="15" t="s">
        <v>1150</v>
      </c>
      <c r="D2128" s="147" t="s">
        <v>389</v>
      </c>
      <c r="E2128" s="423" t="s">
        <v>4712</v>
      </c>
      <c r="F2128" s="423" t="s">
        <v>4713</v>
      </c>
      <c r="G2128" s="380">
        <v>0.5</v>
      </c>
      <c r="H2128" s="345" t="s">
        <v>4714</v>
      </c>
      <c r="I2128" s="346" t="s">
        <v>4715</v>
      </c>
      <c r="J2128" s="345" t="s">
        <v>4716</v>
      </c>
      <c r="K2128" s="362"/>
      <c r="L2128" s="362"/>
      <c r="M2128" s="362"/>
      <c r="N2128" s="363" t="b">
        <v>0</v>
      </c>
      <c r="O2128" s="363" t="b">
        <v>0</v>
      </c>
      <c r="P2128" s="425"/>
      <c r="Q2128" s="425"/>
      <c r="R2128" s="425"/>
      <c r="S2128" s="425"/>
      <c r="T2128" s="425"/>
      <c r="U2128" s="425"/>
      <c r="V2128" s="425"/>
      <c r="W2128" s="425"/>
      <c r="X2128" s="425"/>
      <c r="Y2128" s="425"/>
      <c r="Z2128" s="425"/>
      <c r="AA2128" s="425"/>
      <c r="AB2128" s="425"/>
    </row>
    <row r="2129" hidden="1">
      <c r="A2129" s="538"/>
      <c r="B2129" s="412"/>
      <c r="C2129" s="360" t="s">
        <v>1150</v>
      </c>
      <c r="D2129" s="147" t="s">
        <v>389</v>
      </c>
      <c r="E2129" s="423" t="s">
        <v>4717</v>
      </c>
      <c r="F2129" s="423" t="s">
        <v>4718</v>
      </c>
      <c r="G2129" s="344" t="s">
        <v>155</v>
      </c>
      <c r="H2129" s="345" t="s">
        <v>4714</v>
      </c>
      <c r="I2129" s="349" t="s">
        <v>4561</v>
      </c>
      <c r="J2129" s="345" t="s">
        <v>4716</v>
      </c>
      <c r="K2129" s="362"/>
      <c r="L2129" s="362"/>
      <c r="M2129" s="362"/>
      <c r="N2129" s="363" t="b">
        <v>0</v>
      </c>
      <c r="O2129" s="363" t="b">
        <v>0</v>
      </c>
      <c r="P2129" s="425"/>
      <c r="Q2129" s="425"/>
      <c r="R2129" s="425"/>
      <c r="S2129" s="425"/>
      <c r="T2129" s="425"/>
      <c r="U2129" s="425"/>
      <c r="V2129" s="425"/>
      <c r="W2129" s="425"/>
      <c r="X2129" s="425"/>
      <c r="Y2129" s="425"/>
      <c r="Z2129" s="425"/>
      <c r="AA2129" s="425"/>
      <c r="AB2129" s="425"/>
    </row>
    <row r="2130" hidden="1">
      <c r="A2130" s="538"/>
      <c r="B2130" s="412"/>
      <c r="C2130" s="360" t="s">
        <v>1150</v>
      </c>
      <c r="D2130" s="147" t="s">
        <v>389</v>
      </c>
      <c r="E2130" s="16" t="s">
        <v>1116</v>
      </c>
      <c r="F2130" s="16" t="s">
        <v>1117</v>
      </c>
      <c r="G2130" s="382">
        <v>0.5833333333333334</v>
      </c>
      <c r="H2130" s="348" t="s">
        <v>1137</v>
      </c>
      <c r="J2130" s="348" t="s">
        <v>1120</v>
      </c>
      <c r="K2130" s="345" t="s">
        <v>4719</v>
      </c>
      <c r="L2130" s="362"/>
      <c r="M2130" s="362"/>
      <c r="N2130" s="363" t="b">
        <v>0</v>
      </c>
      <c r="O2130" s="363" t="b">
        <v>0</v>
      </c>
      <c r="P2130" s="425"/>
      <c r="Q2130" s="425"/>
      <c r="R2130" s="425"/>
      <c r="S2130" s="425"/>
      <c r="T2130" s="425"/>
      <c r="U2130" s="425"/>
      <c r="V2130" s="425"/>
      <c r="W2130" s="425"/>
      <c r="X2130" s="425"/>
      <c r="Y2130" s="425"/>
      <c r="Z2130" s="425"/>
      <c r="AA2130" s="425"/>
      <c r="AB2130" s="425"/>
    </row>
    <row r="2131" hidden="1">
      <c r="A2131" s="538"/>
      <c r="B2131" s="412"/>
      <c r="C2131" s="360" t="s">
        <v>1150</v>
      </c>
      <c r="D2131" s="344" t="s">
        <v>4699</v>
      </c>
      <c r="E2131" s="423" t="s">
        <v>4720</v>
      </c>
      <c r="F2131" s="423" t="s">
        <v>4721</v>
      </c>
      <c r="G2131" s="344" t="s">
        <v>380</v>
      </c>
      <c r="H2131" s="345" t="s">
        <v>4722</v>
      </c>
      <c r="I2131" s="346" t="s">
        <v>4723</v>
      </c>
      <c r="J2131" s="345" t="s">
        <v>4724</v>
      </c>
      <c r="K2131" s="362"/>
      <c r="L2131" s="362"/>
      <c r="M2131" s="362"/>
      <c r="N2131" s="363" t="b">
        <v>0</v>
      </c>
      <c r="O2131" s="363" t="b">
        <v>0</v>
      </c>
      <c r="P2131" s="425"/>
      <c r="Q2131" s="425"/>
      <c r="R2131" s="425"/>
      <c r="S2131" s="425"/>
      <c r="T2131" s="425"/>
      <c r="U2131" s="425"/>
      <c r="V2131" s="425"/>
      <c r="W2131" s="425"/>
      <c r="X2131" s="425"/>
      <c r="Y2131" s="425"/>
      <c r="Z2131" s="425"/>
      <c r="AA2131" s="425"/>
      <c r="AB2131" s="425"/>
    </row>
    <row r="2132" hidden="1">
      <c r="A2132" s="538"/>
      <c r="B2132" s="412"/>
      <c r="C2132" s="360" t="s">
        <v>1150</v>
      </c>
      <c r="D2132" s="344" t="s">
        <v>4699</v>
      </c>
      <c r="E2132" s="423" t="s">
        <v>4725</v>
      </c>
      <c r="F2132" s="423" t="s">
        <v>4726</v>
      </c>
      <c r="G2132" s="344" t="s">
        <v>199</v>
      </c>
      <c r="H2132" s="345" t="s">
        <v>4722</v>
      </c>
      <c r="I2132" s="346" t="s">
        <v>4727</v>
      </c>
      <c r="J2132" s="345" t="s">
        <v>4728</v>
      </c>
      <c r="K2132" s="362"/>
      <c r="L2132" s="362"/>
      <c r="M2132" s="362"/>
      <c r="N2132" s="363" t="b">
        <v>0</v>
      </c>
      <c r="O2132" s="363" t="b">
        <v>0</v>
      </c>
      <c r="P2132" s="425"/>
      <c r="Q2132" s="425"/>
      <c r="R2132" s="425"/>
      <c r="S2132" s="425"/>
      <c r="T2132" s="425"/>
      <c r="U2132" s="425"/>
      <c r="V2132" s="425"/>
      <c r="W2132" s="425"/>
      <c r="X2132" s="425"/>
      <c r="Y2132" s="425"/>
      <c r="Z2132" s="425"/>
      <c r="AA2132" s="425"/>
      <c r="AB2132" s="425"/>
    </row>
    <row r="2133" hidden="1">
      <c r="A2133" s="538"/>
      <c r="B2133" s="412"/>
      <c r="C2133" s="360" t="s">
        <v>1150</v>
      </c>
      <c r="D2133" s="344" t="s">
        <v>4699</v>
      </c>
      <c r="E2133" s="423" t="s">
        <v>4729</v>
      </c>
      <c r="F2133" s="423" t="s">
        <v>4730</v>
      </c>
      <c r="G2133" s="344" t="s">
        <v>445</v>
      </c>
      <c r="H2133" s="345" t="s">
        <v>4714</v>
      </c>
      <c r="I2133" s="346" t="s">
        <v>4731</v>
      </c>
      <c r="J2133" s="345" t="s">
        <v>4732</v>
      </c>
      <c r="K2133" s="362"/>
      <c r="L2133" s="362"/>
      <c r="M2133" s="362"/>
      <c r="N2133" s="363" t="b">
        <v>0</v>
      </c>
      <c r="O2133" s="363" t="b">
        <v>0</v>
      </c>
      <c r="P2133" s="425"/>
      <c r="Q2133" s="425"/>
      <c r="R2133" s="425"/>
      <c r="S2133" s="425"/>
      <c r="T2133" s="425"/>
      <c r="U2133" s="425"/>
      <c r="V2133" s="425"/>
      <c r="W2133" s="425"/>
      <c r="X2133" s="425"/>
      <c r="Y2133" s="425"/>
      <c r="Z2133" s="425"/>
      <c r="AA2133" s="425"/>
      <c r="AB2133" s="425"/>
    </row>
    <row r="2134" hidden="1">
      <c r="A2134" s="538"/>
      <c r="B2134" s="415"/>
      <c r="C2134" s="360" t="s">
        <v>1150</v>
      </c>
      <c r="L2134" s="362"/>
      <c r="M2134" s="362"/>
      <c r="N2134" s="363" t="b">
        <v>0</v>
      </c>
      <c r="O2134" s="363" t="b">
        <v>0</v>
      </c>
      <c r="P2134" s="425"/>
      <c r="Q2134" s="425"/>
      <c r="R2134" s="425"/>
      <c r="S2134" s="425"/>
      <c r="T2134" s="425"/>
      <c r="U2134" s="425"/>
      <c r="V2134" s="425"/>
      <c r="W2134" s="425"/>
      <c r="X2134" s="425"/>
      <c r="Y2134" s="425"/>
      <c r="Z2134" s="425"/>
      <c r="AA2134" s="425"/>
      <c r="AB2134" s="425"/>
    </row>
    <row r="2135" hidden="1">
      <c r="A2135" s="538"/>
      <c r="B2135" s="408"/>
      <c r="C2135" s="9">
        <v>44462.0</v>
      </c>
      <c r="L2135" s="362"/>
      <c r="M2135" s="362"/>
      <c r="N2135" s="363" t="b">
        <v>0</v>
      </c>
      <c r="O2135" s="363" t="b">
        <v>0</v>
      </c>
      <c r="P2135" s="425"/>
      <c r="Q2135" s="425"/>
      <c r="R2135" s="425"/>
      <c r="S2135" s="425"/>
      <c r="T2135" s="425"/>
      <c r="U2135" s="425"/>
      <c r="V2135" s="425"/>
      <c r="W2135" s="425"/>
      <c r="X2135" s="425"/>
      <c r="Y2135" s="425"/>
      <c r="Z2135" s="425"/>
      <c r="AA2135" s="425"/>
      <c r="AB2135" s="425"/>
    </row>
    <row r="2136" hidden="1">
      <c r="A2136" s="538"/>
      <c r="B2136" s="429" t="s">
        <v>1389</v>
      </c>
      <c r="C2136" s="360"/>
      <c r="D2136" s="171"/>
      <c r="E2136" s="362"/>
      <c r="F2136" s="362"/>
      <c r="G2136" s="380"/>
      <c r="H2136" s="362"/>
      <c r="I2136" s="377"/>
      <c r="J2136" s="362"/>
      <c r="K2136" s="362"/>
      <c r="L2136" s="362"/>
      <c r="M2136" s="362"/>
      <c r="N2136" s="363" t="b">
        <v>0</v>
      </c>
      <c r="O2136" s="363" t="b">
        <v>0</v>
      </c>
      <c r="P2136" s="425"/>
      <c r="Q2136" s="425"/>
      <c r="R2136" s="425"/>
      <c r="S2136" s="425"/>
      <c r="T2136" s="425"/>
      <c r="U2136" s="425"/>
      <c r="V2136" s="425"/>
      <c r="W2136" s="425"/>
      <c r="X2136" s="425"/>
      <c r="Y2136" s="425"/>
      <c r="Z2136" s="425"/>
      <c r="AA2136" s="425"/>
      <c r="AB2136" s="425"/>
    </row>
    <row r="2137" hidden="1">
      <c r="A2137" s="538"/>
      <c r="B2137" s="412"/>
      <c r="C2137" s="360" t="s">
        <v>422</v>
      </c>
      <c r="D2137" s="171"/>
      <c r="E2137" s="362"/>
      <c r="F2137" s="362"/>
      <c r="G2137" s="380"/>
      <c r="H2137" s="362"/>
      <c r="I2137" s="377"/>
      <c r="J2137" s="362"/>
      <c r="K2137" s="362"/>
      <c r="L2137" s="362"/>
      <c r="M2137" s="362"/>
      <c r="N2137" s="363" t="b">
        <v>0</v>
      </c>
      <c r="O2137" s="363" t="b">
        <v>0</v>
      </c>
      <c r="P2137" s="425"/>
      <c r="Q2137" s="425"/>
      <c r="R2137" s="425"/>
      <c r="S2137" s="425"/>
      <c r="T2137" s="425"/>
      <c r="U2137" s="425"/>
      <c r="V2137" s="425"/>
      <c r="W2137" s="425"/>
      <c r="X2137" s="425"/>
      <c r="Y2137" s="425"/>
      <c r="Z2137" s="425"/>
      <c r="AA2137" s="425"/>
      <c r="AB2137" s="425"/>
    </row>
    <row r="2138" hidden="1">
      <c r="A2138" s="538"/>
      <c r="B2138" s="412"/>
      <c r="C2138" s="360" t="s">
        <v>422</v>
      </c>
      <c r="D2138" s="147" t="s">
        <v>389</v>
      </c>
      <c r="E2138" s="423" t="s">
        <v>4733</v>
      </c>
      <c r="F2138" s="423" t="s">
        <v>4734</v>
      </c>
      <c r="G2138" s="572">
        <v>0.5416666666666666</v>
      </c>
      <c r="H2138" s="568" t="s">
        <v>661</v>
      </c>
      <c r="I2138" s="568" t="s">
        <v>4735</v>
      </c>
      <c r="J2138" s="562" t="s">
        <v>4736</v>
      </c>
      <c r="K2138" s="362"/>
      <c r="L2138" s="362"/>
      <c r="M2138" s="362"/>
      <c r="N2138" s="363" t="b">
        <v>0</v>
      </c>
      <c r="O2138" s="363" t="b">
        <v>0</v>
      </c>
      <c r="P2138" s="425"/>
      <c r="Q2138" s="425"/>
      <c r="R2138" s="425"/>
      <c r="S2138" s="425"/>
      <c r="T2138" s="425"/>
      <c r="U2138" s="425"/>
      <c r="V2138" s="425"/>
      <c r="W2138" s="425"/>
      <c r="X2138" s="425"/>
      <c r="Y2138" s="425"/>
      <c r="Z2138" s="425"/>
      <c r="AA2138" s="425"/>
      <c r="AB2138" s="425"/>
    </row>
    <row r="2139" hidden="1">
      <c r="A2139" s="538"/>
      <c r="B2139" s="412"/>
      <c r="C2139" s="360" t="s">
        <v>422</v>
      </c>
      <c r="D2139" s="147" t="s">
        <v>389</v>
      </c>
      <c r="E2139" s="423" t="s">
        <v>4737</v>
      </c>
      <c r="F2139" s="423" t="s">
        <v>4738</v>
      </c>
      <c r="G2139" s="573">
        <v>0.625</v>
      </c>
      <c r="H2139" s="110" t="s">
        <v>2476</v>
      </c>
      <c r="I2139" s="110" t="s">
        <v>4739</v>
      </c>
      <c r="J2139" s="562" t="s">
        <v>4740</v>
      </c>
      <c r="K2139" s="362"/>
      <c r="L2139" s="362"/>
      <c r="M2139" s="362"/>
      <c r="N2139" s="363" t="b">
        <v>0</v>
      </c>
      <c r="O2139" s="363" t="b">
        <v>0</v>
      </c>
      <c r="P2139" s="425"/>
      <c r="Q2139" s="425"/>
      <c r="R2139" s="425"/>
      <c r="S2139" s="425"/>
      <c r="T2139" s="425"/>
      <c r="U2139" s="425"/>
      <c r="V2139" s="425"/>
      <c r="W2139" s="425"/>
      <c r="X2139" s="425"/>
      <c r="Y2139" s="425"/>
      <c r="Z2139" s="425"/>
      <c r="AA2139" s="425"/>
      <c r="AB2139" s="425"/>
    </row>
    <row r="2140" hidden="1">
      <c r="A2140" s="538"/>
      <c r="B2140" s="412"/>
      <c r="C2140" s="360" t="s">
        <v>422</v>
      </c>
      <c r="D2140" s="147" t="s">
        <v>389</v>
      </c>
      <c r="E2140" s="423" t="s">
        <v>4741</v>
      </c>
      <c r="F2140" s="423" t="s">
        <v>4742</v>
      </c>
      <c r="G2140" s="573">
        <v>0.7083333333333334</v>
      </c>
      <c r="H2140" s="110" t="s">
        <v>2926</v>
      </c>
      <c r="I2140" s="110" t="s">
        <v>4743</v>
      </c>
      <c r="J2140" s="562" t="s">
        <v>4744</v>
      </c>
      <c r="K2140" s="362"/>
      <c r="L2140" s="362"/>
      <c r="M2140" s="362"/>
      <c r="N2140" s="363" t="b">
        <v>0</v>
      </c>
      <c r="O2140" s="363" t="b">
        <v>0</v>
      </c>
      <c r="P2140" s="425"/>
      <c r="Q2140" s="425"/>
      <c r="R2140" s="425"/>
      <c r="S2140" s="425"/>
      <c r="T2140" s="425"/>
      <c r="U2140" s="425"/>
      <c r="V2140" s="425"/>
      <c r="W2140" s="425"/>
      <c r="X2140" s="425"/>
      <c r="Y2140" s="425"/>
      <c r="Z2140" s="425"/>
      <c r="AA2140" s="425"/>
      <c r="AB2140" s="425"/>
    </row>
    <row r="2141" hidden="1">
      <c r="A2141" s="538"/>
      <c r="B2141" s="412"/>
      <c r="C2141" s="360" t="s">
        <v>422</v>
      </c>
      <c r="D2141" s="171"/>
      <c r="E2141" s="7"/>
      <c r="F2141" s="7"/>
      <c r="G2141" s="7"/>
      <c r="H2141" s="7"/>
      <c r="I2141" s="110"/>
      <c r="J2141" s="7"/>
      <c r="K2141" s="362"/>
      <c r="L2141" s="362"/>
      <c r="M2141" s="362"/>
      <c r="N2141" s="363" t="b">
        <v>0</v>
      </c>
      <c r="O2141" s="363" t="b">
        <v>0</v>
      </c>
      <c r="P2141" s="425"/>
      <c r="Q2141" s="425"/>
      <c r="R2141" s="425"/>
      <c r="S2141" s="425"/>
      <c r="T2141" s="425"/>
      <c r="U2141" s="425"/>
      <c r="V2141" s="425"/>
      <c r="W2141" s="425"/>
      <c r="X2141" s="425"/>
      <c r="Y2141" s="425"/>
      <c r="Z2141" s="425"/>
      <c r="AA2141" s="425"/>
      <c r="AB2141" s="425"/>
    </row>
    <row r="2142" hidden="1">
      <c r="A2142" s="538"/>
      <c r="B2142" s="415"/>
      <c r="C2142" s="360" t="s">
        <v>422</v>
      </c>
      <c r="D2142" s="171"/>
      <c r="E2142" s="362"/>
      <c r="F2142" s="362"/>
      <c r="G2142" s="380"/>
      <c r="H2142" s="362"/>
      <c r="I2142" s="377"/>
      <c r="J2142" s="362"/>
      <c r="K2142" s="362"/>
      <c r="L2142" s="362"/>
      <c r="M2142" s="362"/>
      <c r="N2142" s="363" t="b">
        <v>0</v>
      </c>
      <c r="O2142" s="363" t="b">
        <v>0</v>
      </c>
      <c r="P2142" s="425"/>
      <c r="Q2142" s="425"/>
      <c r="R2142" s="425"/>
      <c r="S2142" s="425"/>
      <c r="T2142" s="425"/>
      <c r="U2142" s="425"/>
      <c r="V2142" s="425"/>
      <c r="W2142" s="425"/>
      <c r="X2142" s="425"/>
      <c r="Y2142" s="425"/>
      <c r="Z2142" s="425"/>
      <c r="AA2142" s="425"/>
      <c r="AB2142" s="425"/>
    </row>
    <row r="2143" hidden="1">
      <c r="A2143" s="538"/>
      <c r="B2143" s="416"/>
      <c r="C2143" s="375"/>
      <c r="D2143" s="171"/>
      <c r="E2143" s="362"/>
      <c r="F2143" s="362"/>
      <c r="G2143" s="380"/>
      <c r="H2143" s="362"/>
      <c r="I2143" s="377"/>
      <c r="J2143" s="362"/>
      <c r="K2143" s="362"/>
      <c r="L2143" s="362"/>
      <c r="M2143" s="362"/>
      <c r="N2143" s="363" t="b">
        <v>0</v>
      </c>
      <c r="O2143" s="363" t="b">
        <v>0</v>
      </c>
      <c r="P2143" s="425"/>
      <c r="Q2143" s="425"/>
      <c r="R2143" s="425"/>
      <c r="S2143" s="425"/>
      <c r="T2143" s="425"/>
      <c r="U2143" s="425"/>
      <c r="V2143" s="425"/>
      <c r="W2143" s="425"/>
      <c r="X2143" s="425"/>
      <c r="Y2143" s="425"/>
      <c r="Z2143" s="425"/>
      <c r="AA2143" s="425"/>
      <c r="AB2143" s="425"/>
    </row>
    <row r="2144" hidden="1">
      <c r="A2144" s="538"/>
      <c r="B2144" s="429" t="s">
        <v>1389</v>
      </c>
      <c r="C2144" s="15" t="s">
        <v>1150</v>
      </c>
      <c r="E2144" s="423"/>
      <c r="F2144" s="423"/>
      <c r="G2144" s="572"/>
      <c r="K2144" s="362"/>
      <c r="L2144" s="362"/>
      <c r="M2144" s="362"/>
      <c r="N2144" s="363" t="b">
        <v>0</v>
      </c>
      <c r="O2144" s="363" t="b">
        <v>0</v>
      </c>
      <c r="P2144" s="425"/>
      <c r="Q2144" s="425"/>
      <c r="R2144" s="425"/>
      <c r="S2144" s="425"/>
      <c r="T2144" s="425"/>
      <c r="U2144" s="425"/>
      <c r="V2144" s="425"/>
      <c r="W2144" s="425"/>
      <c r="X2144" s="425"/>
      <c r="Y2144" s="425"/>
      <c r="Z2144" s="425"/>
      <c r="AA2144" s="425"/>
      <c r="AB2144" s="425"/>
    </row>
    <row r="2145" hidden="1">
      <c r="A2145" s="538"/>
      <c r="B2145" s="412"/>
      <c r="C2145" s="360" t="s">
        <v>1150</v>
      </c>
      <c r="D2145" s="347" t="s">
        <v>4699</v>
      </c>
      <c r="E2145" s="563" t="s">
        <v>4700</v>
      </c>
      <c r="F2145" s="563" t="s">
        <v>4701</v>
      </c>
      <c r="G2145" s="382">
        <v>0.3958333333333333</v>
      </c>
      <c r="H2145" s="348" t="s">
        <v>959</v>
      </c>
      <c r="I2145" s="349" t="s">
        <v>4702</v>
      </c>
      <c r="J2145" s="348" t="s">
        <v>4703</v>
      </c>
      <c r="K2145" s="345" t="s">
        <v>4745</v>
      </c>
      <c r="L2145" s="362"/>
      <c r="M2145" s="362"/>
      <c r="N2145" s="363" t="b">
        <v>0</v>
      </c>
      <c r="O2145" s="363" t="b">
        <v>0</v>
      </c>
      <c r="P2145" s="425"/>
      <c r="Q2145" s="425"/>
      <c r="R2145" s="425"/>
      <c r="S2145" s="425"/>
      <c r="T2145" s="425"/>
      <c r="U2145" s="425"/>
      <c r="V2145" s="425"/>
      <c r="W2145" s="425"/>
      <c r="X2145" s="425"/>
      <c r="Y2145" s="425"/>
      <c r="Z2145" s="425"/>
      <c r="AA2145" s="425"/>
      <c r="AB2145" s="425"/>
    </row>
    <row r="2146" hidden="1">
      <c r="A2146" s="538"/>
      <c r="B2146" s="412"/>
      <c r="C2146" s="360" t="s">
        <v>1150</v>
      </c>
      <c r="D2146" s="378" t="s">
        <v>389</v>
      </c>
      <c r="E2146" s="563" t="s">
        <v>4746</v>
      </c>
      <c r="F2146" s="563" t="s">
        <v>4747</v>
      </c>
      <c r="G2146" s="382">
        <v>0.5416666666666666</v>
      </c>
      <c r="H2146" s="348" t="s">
        <v>546</v>
      </c>
      <c r="I2146" s="349" t="s">
        <v>4748</v>
      </c>
      <c r="J2146" s="564" t="s">
        <v>4749</v>
      </c>
      <c r="K2146" s="345" t="s">
        <v>4750</v>
      </c>
      <c r="L2146" s="362"/>
      <c r="M2146" s="362"/>
      <c r="N2146" s="363" t="b">
        <v>0</v>
      </c>
      <c r="O2146" s="363" t="b">
        <v>0</v>
      </c>
      <c r="P2146" s="425"/>
      <c r="Q2146" s="425"/>
      <c r="R2146" s="425"/>
      <c r="S2146" s="425"/>
      <c r="T2146" s="425"/>
      <c r="U2146" s="425"/>
      <c r="V2146" s="425"/>
      <c r="W2146" s="425"/>
      <c r="X2146" s="425"/>
      <c r="Y2146" s="425"/>
      <c r="Z2146" s="425"/>
      <c r="AA2146" s="425"/>
      <c r="AB2146" s="425"/>
    </row>
    <row r="2147" hidden="1">
      <c r="A2147" s="538"/>
      <c r="B2147" s="412"/>
      <c r="C2147" s="360" t="s">
        <v>1150</v>
      </c>
      <c r="D2147" s="378" t="s">
        <v>389</v>
      </c>
      <c r="E2147" s="563" t="s">
        <v>4751</v>
      </c>
      <c r="F2147" s="563" t="s">
        <v>4752</v>
      </c>
      <c r="G2147" s="574">
        <v>0.5833333333333334</v>
      </c>
      <c r="H2147" s="348" t="s">
        <v>815</v>
      </c>
      <c r="I2147" s="349" t="s">
        <v>4748</v>
      </c>
      <c r="J2147" s="564" t="s">
        <v>4749</v>
      </c>
      <c r="K2147" s="345" t="s">
        <v>4750</v>
      </c>
      <c r="L2147" s="362"/>
      <c r="M2147" s="362"/>
      <c r="N2147" s="363" t="b">
        <v>0</v>
      </c>
      <c r="O2147" s="363" t="b">
        <v>0</v>
      </c>
      <c r="P2147" s="425"/>
      <c r="Q2147" s="425"/>
      <c r="R2147" s="425"/>
      <c r="S2147" s="425"/>
      <c r="T2147" s="425"/>
      <c r="U2147" s="425"/>
      <c r="V2147" s="425"/>
      <c r="W2147" s="425"/>
      <c r="X2147" s="425"/>
      <c r="Y2147" s="425"/>
      <c r="Z2147" s="425"/>
      <c r="AA2147" s="425"/>
      <c r="AB2147" s="425"/>
    </row>
    <row r="2148" hidden="1">
      <c r="A2148" s="538"/>
      <c r="B2148" s="412"/>
      <c r="C2148" s="360" t="s">
        <v>1150</v>
      </c>
      <c r="D2148" s="344" t="s">
        <v>4753</v>
      </c>
      <c r="E2148" s="423" t="s">
        <v>4754</v>
      </c>
      <c r="F2148" s="423" t="s">
        <v>4755</v>
      </c>
      <c r="G2148" s="344" t="s">
        <v>380</v>
      </c>
      <c r="H2148" s="345" t="s">
        <v>959</v>
      </c>
      <c r="I2148" s="346" t="s">
        <v>4756</v>
      </c>
      <c r="J2148" s="562" t="s">
        <v>4757</v>
      </c>
      <c r="K2148" s="362"/>
      <c r="L2148" s="362"/>
      <c r="M2148" s="362"/>
      <c r="N2148" s="363" t="b">
        <v>0</v>
      </c>
      <c r="O2148" s="363" t="b">
        <v>0</v>
      </c>
      <c r="P2148" s="425"/>
      <c r="Q2148" s="425"/>
      <c r="R2148" s="425"/>
      <c r="S2148" s="425"/>
      <c r="T2148" s="425"/>
      <c r="U2148" s="425"/>
      <c r="V2148" s="425"/>
      <c r="W2148" s="425"/>
      <c r="X2148" s="425"/>
      <c r="Y2148" s="425"/>
      <c r="Z2148" s="425"/>
      <c r="AA2148" s="425"/>
      <c r="AB2148" s="425"/>
    </row>
    <row r="2149" hidden="1">
      <c r="A2149" s="538"/>
      <c r="B2149" s="412"/>
      <c r="C2149" s="360" t="s">
        <v>1150</v>
      </c>
      <c r="D2149" s="568" t="s">
        <v>389</v>
      </c>
      <c r="E2149" s="423" t="s">
        <v>4604</v>
      </c>
      <c r="F2149" s="423" t="s">
        <v>4605</v>
      </c>
      <c r="G2149" s="572">
        <v>0.5625</v>
      </c>
      <c r="H2149" s="568" t="s">
        <v>1025</v>
      </c>
      <c r="I2149" s="568" t="s">
        <v>4758</v>
      </c>
      <c r="J2149" s="562" t="s">
        <v>4607</v>
      </c>
      <c r="K2149" s="362"/>
      <c r="L2149" s="362"/>
      <c r="M2149" s="362"/>
      <c r="N2149" s="363" t="b">
        <v>0</v>
      </c>
      <c r="O2149" s="363" t="b">
        <v>0</v>
      </c>
      <c r="P2149" s="425"/>
      <c r="Q2149" s="425"/>
      <c r="R2149" s="425"/>
      <c r="S2149" s="425"/>
      <c r="T2149" s="425"/>
      <c r="U2149" s="425"/>
      <c r="V2149" s="425"/>
      <c r="W2149" s="425"/>
      <c r="X2149" s="425"/>
      <c r="Y2149" s="425"/>
      <c r="Z2149" s="425"/>
      <c r="AA2149" s="425"/>
      <c r="AB2149" s="425"/>
    </row>
    <row r="2150" hidden="1">
      <c r="A2150" s="538"/>
      <c r="B2150" s="415"/>
      <c r="C2150" s="360" t="s">
        <v>1150</v>
      </c>
      <c r="D2150" s="171"/>
      <c r="E2150" s="362"/>
      <c r="F2150" s="362"/>
      <c r="G2150" s="380"/>
      <c r="H2150" s="362"/>
      <c r="I2150" s="377"/>
      <c r="J2150" s="362"/>
      <c r="K2150" s="362"/>
      <c r="L2150" s="362"/>
      <c r="M2150" s="362"/>
      <c r="N2150" s="363" t="b">
        <v>0</v>
      </c>
      <c r="O2150" s="363" t="b">
        <v>0</v>
      </c>
      <c r="P2150" s="425"/>
      <c r="Q2150" s="425"/>
      <c r="R2150" s="425"/>
      <c r="S2150" s="425"/>
      <c r="T2150" s="425"/>
      <c r="U2150" s="425"/>
      <c r="V2150" s="425"/>
      <c r="W2150" s="425"/>
      <c r="X2150" s="425"/>
      <c r="Y2150" s="425"/>
      <c r="Z2150" s="425"/>
      <c r="AA2150" s="425"/>
      <c r="AB2150" s="425"/>
    </row>
    <row r="2151" hidden="1">
      <c r="A2151" s="538"/>
      <c r="B2151" s="408"/>
      <c r="C2151" s="9">
        <v>44463.0</v>
      </c>
      <c r="D2151" s="171"/>
      <c r="E2151" s="362"/>
      <c r="F2151" s="391" t="s">
        <v>4759</v>
      </c>
      <c r="G2151" s="380"/>
      <c r="H2151" s="362"/>
      <c r="I2151" s="377"/>
      <c r="J2151" s="362"/>
      <c r="K2151" s="362"/>
      <c r="L2151" s="362"/>
      <c r="M2151" s="362"/>
      <c r="N2151" s="363" t="b">
        <v>0</v>
      </c>
      <c r="O2151" s="363" t="b">
        <v>0</v>
      </c>
      <c r="P2151" s="425"/>
      <c r="Q2151" s="425"/>
      <c r="R2151" s="425"/>
      <c r="S2151" s="425"/>
      <c r="T2151" s="425"/>
      <c r="U2151" s="425"/>
      <c r="V2151" s="425"/>
      <c r="W2151" s="425"/>
      <c r="X2151" s="425"/>
      <c r="Y2151" s="425"/>
      <c r="Z2151" s="425"/>
      <c r="AA2151" s="425"/>
      <c r="AB2151" s="425"/>
    </row>
    <row r="2152" hidden="1">
      <c r="A2152" s="538"/>
      <c r="B2152" s="429" t="s">
        <v>1389</v>
      </c>
      <c r="C2152" s="360"/>
      <c r="D2152" s="171"/>
      <c r="E2152" s="362"/>
      <c r="F2152" s="362"/>
      <c r="G2152" s="380"/>
      <c r="H2152" s="362"/>
      <c r="I2152" s="377"/>
      <c r="J2152" s="362"/>
      <c r="K2152" s="362"/>
      <c r="L2152" s="362"/>
      <c r="M2152" s="362"/>
      <c r="N2152" s="363" t="b">
        <v>0</v>
      </c>
      <c r="O2152" s="363" t="b">
        <v>0</v>
      </c>
      <c r="P2152" s="425"/>
      <c r="Q2152" s="425"/>
      <c r="R2152" s="425"/>
      <c r="S2152" s="425"/>
      <c r="T2152" s="425"/>
      <c r="U2152" s="425"/>
      <c r="V2152" s="425"/>
      <c r="W2152" s="425"/>
      <c r="X2152" s="425"/>
      <c r="Y2152" s="425"/>
      <c r="Z2152" s="425"/>
      <c r="AA2152" s="425"/>
      <c r="AB2152" s="425"/>
    </row>
    <row r="2153" hidden="1">
      <c r="A2153" s="538"/>
      <c r="B2153" s="412"/>
      <c r="C2153" s="360" t="s">
        <v>422</v>
      </c>
      <c r="D2153" s="147" t="s">
        <v>389</v>
      </c>
      <c r="E2153" s="423" t="s">
        <v>4760</v>
      </c>
      <c r="F2153" s="423" t="s">
        <v>4761</v>
      </c>
      <c r="G2153" s="380">
        <v>0.375</v>
      </c>
      <c r="H2153" s="345" t="s">
        <v>4762</v>
      </c>
      <c r="I2153" s="346" t="s">
        <v>4763</v>
      </c>
      <c r="J2153" s="345" t="s">
        <v>4764</v>
      </c>
      <c r="K2153" s="362"/>
      <c r="L2153" s="362"/>
      <c r="M2153" s="362"/>
      <c r="N2153" s="363" t="b">
        <v>0</v>
      </c>
      <c r="O2153" s="363" t="b">
        <v>0</v>
      </c>
      <c r="P2153" s="425"/>
      <c r="Q2153" s="425"/>
      <c r="R2153" s="425"/>
      <c r="S2153" s="425"/>
      <c r="T2153" s="425"/>
      <c r="U2153" s="425"/>
      <c r="V2153" s="425"/>
      <c r="W2153" s="425"/>
      <c r="X2153" s="425"/>
      <c r="Y2153" s="425"/>
      <c r="Z2153" s="425"/>
      <c r="AA2153" s="425"/>
      <c r="AB2153" s="425"/>
    </row>
    <row r="2154" hidden="1">
      <c r="A2154" s="538"/>
      <c r="B2154" s="412"/>
      <c r="C2154" s="360" t="s">
        <v>422</v>
      </c>
      <c r="D2154" s="147" t="s">
        <v>389</v>
      </c>
      <c r="E2154" s="423" t="s">
        <v>4765</v>
      </c>
      <c r="F2154" s="423" t="s">
        <v>4766</v>
      </c>
      <c r="G2154" s="573">
        <v>0.4583333333333333</v>
      </c>
      <c r="H2154" s="110" t="s">
        <v>4762</v>
      </c>
      <c r="I2154" s="110" t="s">
        <v>4767</v>
      </c>
      <c r="J2154" s="110" t="s">
        <v>4768</v>
      </c>
      <c r="K2154" s="362"/>
      <c r="L2154" s="362"/>
      <c r="M2154" s="362"/>
      <c r="N2154" s="363" t="b">
        <v>0</v>
      </c>
      <c r="O2154" s="363" t="b">
        <v>0</v>
      </c>
      <c r="P2154" s="425"/>
      <c r="Q2154" s="425"/>
      <c r="R2154" s="425"/>
      <c r="S2154" s="425"/>
      <c r="T2154" s="425"/>
      <c r="U2154" s="425"/>
      <c r="V2154" s="425"/>
      <c r="W2154" s="425"/>
      <c r="X2154" s="425"/>
      <c r="Y2154" s="425"/>
      <c r="Z2154" s="425"/>
      <c r="AA2154" s="425"/>
      <c r="AB2154" s="425"/>
    </row>
    <row r="2155" hidden="1">
      <c r="A2155" s="538"/>
      <c r="B2155" s="412"/>
      <c r="C2155" s="360" t="s">
        <v>422</v>
      </c>
      <c r="F2155" s="575"/>
      <c r="G2155" s="565" t="s">
        <v>1704</v>
      </c>
      <c r="H2155" s="575"/>
      <c r="K2155" s="362"/>
      <c r="L2155" s="362"/>
      <c r="M2155" s="362"/>
      <c r="N2155" s="363" t="b">
        <v>0</v>
      </c>
      <c r="O2155" s="363" t="b">
        <v>0</v>
      </c>
      <c r="P2155" s="425"/>
      <c r="Q2155" s="425"/>
      <c r="R2155" s="425"/>
      <c r="S2155" s="425"/>
      <c r="T2155" s="425"/>
      <c r="U2155" s="425"/>
      <c r="V2155" s="425"/>
      <c r="W2155" s="425"/>
      <c r="X2155" s="425"/>
      <c r="Y2155" s="425"/>
      <c r="Z2155" s="425"/>
      <c r="AA2155" s="425"/>
      <c r="AB2155" s="425"/>
    </row>
    <row r="2156" hidden="1">
      <c r="A2156" s="538"/>
      <c r="B2156" s="412"/>
      <c r="C2156" s="360" t="s">
        <v>422</v>
      </c>
      <c r="D2156" s="147" t="s">
        <v>389</v>
      </c>
      <c r="E2156" s="563" t="s">
        <v>4769</v>
      </c>
      <c r="F2156" s="563" t="s">
        <v>4770</v>
      </c>
      <c r="G2156" s="382">
        <v>0.5833333333333334</v>
      </c>
      <c r="H2156" s="348" t="s">
        <v>4714</v>
      </c>
      <c r="I2156" s="349" t="s">
        <v>4771</v>
      </c>
      <c r="J2156" s="564" t="s">
        <v>4772</v>
      </c>
      <c r="K2156" s="345" t="s">
        <v>4773</v>
      </c>
      <c r="L2156" s="362"/>
      <c r="M2156" s="362"/>
      <c r="N2156" s="363" t="b">
        <v>0</v>
      </c>
      <c r="O2156" s="363" t="b">
        <v>0</v>
      </c>
      <c r="P2156" s="425"/>
      <c r="Q2156" s="425"/>
      <c r="R2156" s="425"/>
      <c r="S2156" s="425"/>
      <c r="T2156" s="425"/>
      <c r="U2156" s="425"/>
      <c r="V2156" s="425"/>
      <c r="W2156" s="425"/>
      <c r="X2156" s="425"/>
      <c r="Y2156" s="425"/>
      <c r="Z2156" s="425"/>
      <c r="AA2156" s="425"/>
      <c r="AB2156" s="425"/>
    </row>
    <row r="2157" hidden="1">
      <c r="A2157" s="538"/>
      <c r="B2157" s="412"/>
      <c r="C2157" s="360" t="s">
        <v>422</v>
      </c>
      <c r="D2157" s="147" t="s">
        <v>389</v>
      </c>
      <c r="E2157" s="423" t="s">
        <v>4774</v>
      </c>
      <c r="F2157" s="423" t="s">
        <v>4775</v>
      </c>
      <c r="G2157" s="380">
        <v>0.5833333333333334</v>
      </c>
      <c r="H2157" s="345" t="s">
        <v>4776</v>
      </c>
      <c r="I2157" s="346" t="s">
        <v>4777</v>
      </c>
      <c r="J2157" s="345" t="s">
        <v>4778</v>
      </c>
      <c r="L2157" s="362"/>
      <c r="M2157" s="362"/>
      <c r="N2157" s="363" t="b">
        <v>0</v>
      </c>
      <c r="O2157" s="363" t="b">
        <v>0</v>
      </c>
      <c r="P2157" s="425"/>
      <c r="Q2157" s="425"/>
      <c r="R2157" s="425"/>
      <c r="S2157" s="425"/>
      <c r="T2157" s="425"/>
      <c r="U2157" s="425"/>
      <c r="V2157" s="425"/>
      <c r="W2157" s="425"/>
      <c r="X2157" s="425"/>
      <c r="Y2157" s="425"/>
      <c r="Z2157" s="425"/>
      <c r="AA2157" s="425"/>
      <c r="AB2157" s="425"/>
    </row>
    <row r="2158" hidden="1">
      <c r="A2158" s="538"/>
      <c r="B2158" s="415"/>
      <c r="C2158" s="360" t="s">
        <v>422</v>
      </c>
      <c r="D2158" s="147" t="s">
        <v>389</v>
      </c>
      <c r="E2158" s="423" t="s">
        <v>4779</v>
      </c>
      <c r="F2158" s="423" t="s">
        <v>4780</v>
      </c>
      <c r="G2158" s="380">
        <v>0.7083333333333334</v>
      </c>
      <c r="H2158" s="345" t="s">
        <v>4776</v>
      </c>
      <c r="I2158" s="346" t="s">
        <v>4781</v>
      </c>
      <c r="J2158" s="345" t="s">
        <v>4782</v>
      </c>
      <c r="K2158" s="362"/>
      <c r="L2158" s="362"/>
      <c r="M2158" s="362"/>
      <c r="N2158" s="363" t="b">
        <v>0</v>
      </c>
      <c r="O2158" s="363" t="b">
        <v>0</v>
      </c>
      <c r="P2158" s="425"/>
      <c r="Q2158" s="425"/>
      <c r="R2158" s="425"/>
      <c r="S2158" s="425"/>
      <c r="T2158" s="425"/>
      <c r="U2158" s="425"/>
      <c r="V2158" s="425"/>
      <c r="W2158" s="425"/>
      <c r="X2158" s="425"/>
      <c r="Y2158" s="425"/>
      <c r="Z2158" s="425"/>
      <c r="AA2158" s="425"/>
      <c r="AB2158" s="425"/>
    </row>
    <row r="2159" hidden="1">
      <c r="A2159" s="538"/>
      <c r="B2159" s="416"/>
      <c r="C2159" s="360" t="s">
        <v>422</v>
      </c>
      <c r="D2159" s="147" t="s">
        <v>389</v>
      </c>
      <c r="E2159" s="423" t="s">
        <v>4783</v>
      </c>
      <c r="F2159" s="423" t="s">
        <v>4784</v>
      </c>
      <c r="G2159" s="380">
        <v>0.7916666666666666</v>
      </c>
      <c r="H2159" s="345" t="s">
        <v>4722</v>
      </c>
      <c r="I2159" s="346" t="s">
        <v>4785</v>
      </c>
      <c r="J2159" s="345" t="s">
        <v>4786</v>
      </c>
      <c r="K2159" s="362"/>
      <c r="L2159" s="362"/>
      <c r="M2159" s="362"/>
      <c r="N2159" s="363" t="b">
        <v>0</v>
      </c>
      <c r="O2159" s="363" t="b">
        <v>0</v>
      </c>
      <c r="P2159" s="425"/>
      <c r="Q2159" s="425"/>
      <c r="R2159" s="425"/>
      <c r="S2159" s="425"/>
      <c r="T2159" s="425"/>
      <c r="U2159" s="425"/>
      <c r="V2159" s="425"/>
      <c r="W2159" s="425"/>
      <c r="X2159" s="425"/>
      <c r="Y2159" s="425"/>
      <c r="Z2159" s="425"/>
      <c r="AA2159" s="425"/>
      <c r="AB2159" s="425"/>
    </row>
    <row r="2160" hidden="1">
      <c r="A2160" s="538"/>
      <c r="B2160" s="416"/>
      <c r="C2160" s="375"/>
      <c r="D2160" s="171"/>
      <c r="E2160" s="362"/>
      <c r="F2160" s="362"/>
      <c r="G2160" s="380"/>
      <c r="H2160" s="362"/>
      <c r="I2160" s="377"/>
      <c r="J2160" s="362"/>
      <c r="K2160" s="362"/>
      <c r="L2160" s="362"/>
      <c r="M2160" s="362"/>
      <c r="N2160" s="363" t="b">
        <v>0</v>
      </c>
      <c r="O2160" s="363" t="b">
        <v>0</v>
      </c>
      <c r="P2160" s="425"/>
      <c r="Q2160" s="425"/>
      <c r="R2160" s="425"/>
      <c r="S2160" s="425"/>
      <c r="T2160" s="425"/>
      <c r="U2160" s="425"/>
      <c r="V2160" s="425"/>
      <c r="W2160" s="425"/>
      <c r="X2160" s="425"/>
      <c r="Y2160" s="425"/>
      <c r="Z2160" s="425"/>
      <c r="AA2160" s="425"/>
      <c r="AB2160" s="425"/>
    </row>
    <row r="2161" hidden="1">
      <c r="A2161" s="538"/>
      <c r="B2161" s="429" t="s">
        <v>1389</v>
      </c>
      <c r="C2161" s="15" t="s">
        <v>1150</v>
      </c>
      <c r="D2161" s="171"/>
      <c r="E2161" s="362"/>
      <c r="F2161" s="362"/>
      <c r="G2161" s="380"/>
      <c r="H2161" s="362"/>
      <c r="I2161" s="377"/>
      <c r="J2161" s="362"/>
      <c r="K2161" s="362"/>
      <c r="L2161" s="362"/>
      <c r="M2161" s="362"/>
      <c r="N2161" s="363" t="b">
        <v>0</v>
      </c>
      <c r="O2161" s="363" t="b">
        <v>0</v>
      </c>
      <c r="P2161" s="425"/>
      <c r="Q2161" s="425"/>
      <c r="R2161" s="425"/>
      <c r="S2161" s="425"/>
      <c r="T2161" s="425"/>
      <c r="U2161" s="425"/>
      <c r="V2161" s="425"/>
      <c r="W2161" s="425"/>
      <c r="X2161" s="425"/>
      <c r="Y2161" s="425"/>
      <c r="Z2161" s="425"/>
      <c r="AA2161" s="425"/>
      <c r="AB2161" s="425"/>
    </row>
    <row r="2162" hidden="1">
      <c r="A2162" s="538"/>
      <c r="B2162" s="412"/>
      <c r="C2162" s="360" t="s">
        <v>1150</v>
      </c>
      <c r="D2162" s="171"/>
      <c r="E2162" s="362"/>
      <c r="F2162" s="362"/>
      <c r="G2162" s="380"/>
      <c r="H2162" s="362"/>
      <c r="I2162" s="377"/>
      <c r="J2162" s="362"/>
      <c r="K2162" s="362"/>
      <c r="L2162" s="362"/>
      <c r="M2162" s="362"/>
      <c r="N2162" s="363" t="b">
        <v>0</v>
      </c>
      <c r="O2162" s="363" t="b">
        <v>0</v>
      </c>
      <c r="P2162" s="425"/>
      <c r="Q2162" s="425"/>
      <c r="R2162" s="425"/>
      <c r="S2162" s="425"/>
      <c r="T2162" s="425"/>
      <c r="U2162" s="425"/>
      <c r="V2162" s="425"/>
      <c r="W2162" s="425"/>
      <c r="X2162" s="425"/>
      <c r="Y2162" s="425"/>
      <c r="Z2162" s="425"/>
      <c r="AA2162" s="425"/>
      <c r="AB2162" s="425"/>
    </row>
    <row r="2163" hidden="1">
      <c r="A2163" s="538"/>
      <c r="B2163" s="412"/>
      <c r="C2163" s="360" t="s">
        <v>1150</v>
      </c>
      <c r="D2163" s="147" t="s">
        <v>389</v>
      </c>
      <c r="E2163" s="423" t="s">
        <v>3940</v>
      </c>
      <c r="F2163" s="423" t="s">
        <v>3941</v>
      </c>
      <c r="G2163" s="380">
        <v>0.4166666666666667</v>
      </c>
      <c r="H2163" s="345" t="s">
        <v>981</v>
      </c>
      <c r="I2163" s="346" t="s">
        <v>4787</v>
      </c>
      <c r="J2163" s="562" t="s">
        <v>3943</v>
      </c>
      <c r="K2163" s="362"/>
      <c r="L2163" s="362"/>
      <c r="M2163" s="362"/>
      <c r="N2163" s="363" t="b">
        <v>0</v>
      </c>
      <c r="O2163" s="363" t="b">
        <v>0</v>
      </c>
      <c r="P2163" s="425"/>
      <c r="Q2163" s="425"/>
      <c r="R2163" s="425"/>
      <c r="S2163" s="425"/>
      <c r="T2163" s="425"/>
      <c r="U2163" s="425"/>
      <c r="V2163" s="425"/>
      <c r="W2163" s="425"/>
      <c r="X2163" s="425"/>
      <c r="Y2163" s="425"/>
      <c r="Z2163" s="425"/>
      <c r="AA2163" s="425"/>
      <c r="AB2163" s="425"/>
    </row>
    <row r="2164" hidden="1">
      <c r="A2164" s="538"/>
      <c r="B2164" s="412"/>
      <c r="C2164" s="360" t="s">
        <v>1150</v>
      </c>
      <c r="D2164" s="347" t="s">
        <v>4699</v>
      </c>
      <c r="E2164" s="563" t="s">
        <v>4788</v>
      </c>
      <c r="F2164" s="563" t="s">
        <v>4701</v>
      </c>
      <c r="G2164" s="382">
        <v>0.5</v>
      </c>
      <c r="H2164" s="348" t="s">
        <v>959</v>
      </c>
      <c r="I2164" s="349" t="s">
        <v>4702</v>
      </c>
      <c r="J2164" s="348" t="s">
        <v>4703</v>
      </c>
      <c r="K2164" s="362"/>
      <c r="L2164" s="362"/>
      <c r="M2164" s="362"/>
      <c r="N2164" s="363" t="b">
        <v>0</v>
      </c>
      <c r="O2164" s="363" t="b">
        <v>0</v>
      </c>
      <c r="P2164" s="425"/>
      <c r="Q2164" s="425"/>
      <c r="R2164" s="425"/>
      <c r="S2164" s="425"/>
      <c r="T2164" s="425"/>
      <c r="U2164" s="425"/>
      <c r="V2164" s="425"/>
      <c r="W2164" s="425"/>
      <c r="X2164" s="425"/>
      <c r="Y2164" s="425"/>
      <c r="Z2164" s="425"/>
      <c r="AA2164" s="425"/>
      <c r="AB2164" s="425"/>
    </row>
    <row r="2165" hidden="1">
      <c r="A2165" s="538"/>
      <c r="B2165" s="412"/>
      <c r="C2165" s="360" t="s">
        <v>1150</v>
      </c>
      <c r="D2165" s="147" t="s">
        <v>389</v>
      </c>
      <c r="E2165" s="423" t="s">
        <v>1914</v>
      </c>
      <c r="F2165" s="423" t="s">
        <v>1915</v>
      </c>
      <c r="G2165" s="380">
        <v>0.5833333333333334</v>
      </c>
      <c r="H2165" s="345" t="s">
        <v>540</v>
      </c>
      <c r="I2165" s="346" t="s">
        <v>4789</v>
      </c>
      <c r="J2165" s="345" t="s">
        <v>1917</v>
      </c>
      <c r="K2165" s="362"/>
      <c r="L2165" s="362"/>
      <c r="M2165" s="362"/>
      <c r="N2165" s="363" t="b">
        <v>0</v>
      </c>
      <c r="O2165" s="363" t="b">
        <v>0</v>
      </c>
      <c r="P2165" s="425"/>
      <c r="Q2165" s="425"/>
      <c r="R2165" s="425"/>
      <c r="S2165" s="425"/>
      <c r="T2165" s="425"/>
      <c r="U2165" s="425"/>
      <c r="V2165" s="425"/>
      <c r="W2165" s="425"/>
      <c r="X2165" s="425"/>
      <c r="Y2165" s="425"/>
      <c r="Z2165" s="425"/>
      <c r="AA2165" s="425"/>
      <c r="AB2165" s="425"/>
    </row>
    <row r="2166" hidden="1">
      <c r="A2166" s="538"/>
      <c r="B2166" s="412"/>
      <c r="C2166" s="360" t="s">
        <v>1150</v>
      </c>
      <c r="D2166" s="171"/>
      <c r="E2166" s="362"/>
      <c r="F2166" s="362"/>
      <c r="G2166" s="380"/>
      <c r="H2166" s="362"/>
      <c r="I2166" s="377"/>
      <c r="J2166" s="362"/>
      <c r="K2166" s="362"/>
      <c r="L2166" s="362"/>
      <c r="M2166" s="362"/>
      <c r="N2166" s="363" t="b">
        <v>0</v>
      </c>
      <c r="O2166" s="363" t="b">
        <v>0</v>
      </c>
      <c r="P2166" s="425"/>
      <c r="Q2166" s="425"/>
      <c r="R2166" s="425"/>
      <c r="S2166" s="425"/>
      <c r="T2166" s="425"/>
      <c r="U2166" s="425"/>
      <c r="V2166" s="425"/>
      <c r="W2166" s="425"/>
      <c r="X2166" s="425"/>
      <c r="Y2166" s="425"/>
      <c r="Z2166" s="425"/>
      <c r="AA2166" s="425"/>
      <c r="AB2166" s="425"/>
    </row>
    <row r="2167" hidden="1">
      <c r="A2167" s="538"/>
      <c r="B2167" s="415"/>
      <c r="C2167" s="360" t="s">
        <v>1150</v>
      </c>
      <c r="D2167" s="171"/>
      <c r="E2167" s="362"/>
      <c r="F2167" s="362"/>
      <c r="G2167" s="380"/>
      <c r="H2167" s="362"/>
      <c r="I2167" s="377"/>
      <c r="J2167" s="362"/>
      <c r="K2167" s="362"/>
      <c r="L2167" s="362"/>
      <c r="M2167" s="362"/>
      <c r="N2167" s="363" t="b">
        <v>0</v>
      </c>
      <c r="O2167" s="363" t="b">
        <v>0</v>
      </c>
      <c r="P2167" s="425"/>
      <c r="Q2167" s="425"/>
      <c r="R2167" s="425"/>
      <c r="S2167" s="425"/>
      <c r="T2167" s="425"/>
      <c r="U2167" s="425"/>
      <c r="V2167" s="425"/>
      <c r="W2167" s="425"/>
      <c r="X2167" s="425"/>
      <c r="Y2167" s="425"/>
      <c r="Z2167" s="425"/>
      <c r="AA2167" s="425"/>
      <c r="AB2167" s="425"/>
    </row>
    <row r="2168" hidden="1">
      <c r="A2168" s="538"/>
      <c r="B2168" s="408"/>
      <c r="C2168" s="9">
        <v>44466.0</v>
      </c>
      <c r="D2168" s="171"/>
      <c r="E2168" s="362"/>
      <c r="F2168" s="362"/>
      <c r="G2168" s="380"/>
      <c r="H2168" s="362"/>
      <c r="I2168" s="377"/>
      <c r="J2168" s="362"/>
      <c r="K2168" s="362"/>
      <c r="L2168" s="362"/>
      <c r="M2168" s="362"/>
      <c r="N2168" s="363" t="b">
        <v>0</v>
      </c>
      <c r="O2168" s="363" t="b">
        <v>0</v>
      </c>
      <c r="P2168" s="425"/>
      <c r="Q2168" s="425"/>
      <c r="R2168" s="425"/>
      <c r="S2168" s="425"/>
      <c r="T2168" s="425"/>
      <c r="U2168" s="425"/>
      <c r="V2168" s="425"/>
      <c r="W2168" s="425"/>
      <c r="X2168" s="425"/>
      <c r="Y2168" s="425"/>
      <c r="Z2168" s="425"/>
      <c r="AA2168" s="425"/>
      <c r="AB2168" s="425"/>
    </row>
    <row r="2169" hidden="1">
      <c r="A2169" s="538"/>
      <c r="B2169" s="429" t="s">
        <v>1389</v>
      </c>
      <c r="C2169" s="360"/>
      <c r="D2169" s="171"/>
      <c r="E2169" s="362"/>
      <c r="F2169" s="362"/>
      <c r="G2169" s="380"/>
      <c r="H2169" s="362"/>
      <c r="I2169" s="377"/>
      <c r="J2169" s="362"/>
      <c r="K2169" s="362"/>
      <c r="L2169" s="362"/>
      <c r="M2169" s="362"/>
      <c r="N2169" s="363" t="b">
        <v>0</v>
      </c>
      <c r="O2169" s="363" t="b">
        <v>0</v>
      </c>
      <c r="P2169" s="425"/>
      <c r="Q2169" s="425"/>
      <c r="R2169" s="425"/>
      <c r="S2169" s="425"/>
      <c r="T2169" s="425"/>
      <c r="U2169" s="425"/>
      <c r="V2169" s="425"/>
      <c r="W2169" s="425"/>
      <c r="X2169" s="425"/>
      <c r="Y2169" s="425"/>
      <c r="Z2169" s="425"/>
      <c r="AA2169" s="425"/>
      <c r="AB2169" s="425"/>
    </row>
    <row r="2170" hidden="1">
      <c r="A2170" s="538"/>
      <c r="B2170" s="412"/>
      <c r="C2170" s="360" t="s">
        <v>422</v>
      </c>
      <c r="D2170" s="345" t="s">
        <v>4644</v>
      </c>
      <c r="E2170" s="423" t="s">
        <v>2168</v>
      </c>
      <c r="F2170" s="423" t="s">
        <v>2169</v>
      </c>
      <c r="G2170" s="380">
        <v>0.5625</v>
      </c>
      <c r="H2170" s="345" t="s">
        <v>4660</v>
      </c>
      <c r="I2170" s="346" t="s">
        <v>4790</v>
      </c>
      <c r="J2170" s="562" t="s">
        <v>2172</v>
      </c>
      <c r="K2170" s="362"/>
      <c r="L2170" s="362"/>
      <c r="M2170" s="362"/>
      <c r="N2170" s="363" t="b">
        <v>0</v>
      </c>
      <c r="O2170" s="363" t="b">
        <v>0</v>
      </c>
      <c r="P2170" s="425"/>
      <c r="Q2170" s="425"/>
      <c r="R2170" s="425"/>
      <c r="S2170" s="425"/>
      <c r="T2170" s="425"/>
      <c r="U2170" s="425"/>
      <c r="V2170" s="425"/>
      <c r="W2170" s="425"/>
      <c r="X2170" s="425"/>
      <c r="Y2170" s="425"/>
      <c r="Z2170" s="425"/>
      <c r="AA2170" s="425"/>
      <c r="AB2170" s="425"/>
    </row>
    <row r="2171" hidden="1">
      <c r="A2171" s="538"/>
      <c r="B2171" s="412"/>
      <c r="C2171" s="360" t="s">
        <v>422</v>
      </c>
      <c r="D2171" s="348" t="s">
        <v>4644</v>
      </c>
      <c r="E2171" s="16" t="s">
        <v>4791</v>
      </c>
      <c r="F2171" s="16" t="s">
        <v>4792</v>
      </c>
      <c r="G2171" s="382">
        <v>0.6666666666666666</v>
      </c>
      <c r="H2171" s="348" t="s">
        <v>4793</v>
      </c>
      <c r="I2171" s="73" t="s">
        <v>4794</v>
      </c>
      <c r="J2171" s="73" t="s">
        <v>4795</v>
      </c>
      <c r="K2171" s="345" t="s">
        <v>4796</v>
      </c>
      <c r="L2171" s="362"/>
      <c r="M2171" s="362"/>
      <c r="N2171" s="363" t="b">
        <v>0</v>
      </c>
      <c r="O2171" s="363" t="b">
        <v>0</v>
      </c>
      <c r="P2171" s="425"/>
      <c r="Q2171" s="425"/>
      <c r="R2171" s="425"/>
      <c r="S2171" s="425"/>
      <c r="T2171" s="425"/>
      <c r="U2171" s="425"/>
      <c r="V2171" s="425"/>
      <c r="W2171" s="425"/>
      <c r="X2171" s="425"/>
      <c r="Y2171" s="425"/>
      <c r="Z2171" s="425"/>
      <c r="AA2171" s="425"/>
      <c r="AB2171" s="425"/>
    </row>
    <row r="2172" hidden="1">
      <c r="A2172" s="538"/>
      <c r="B2172" s="412"/>
      <c r="C2172" s="360" t="s">
        <v>422</v>
      </c>
      <c r="D2172" s="147" t="s">
        <v>389</v>
      </c>
      <c r="E2172" s="13" t="s">
        <v>4797</v>
      </c>
      <c r="F2172" s="13" t="s">
        <v>4798</v>
      </c>
      <c r="G2172" s="380">
        <v>0.75</v>
      </c>
      <c r="H2172" s="345" t="s">
        <v>2007</v>
      </c>
      <c r="I2172" s="346" t="s">
        <v>4799</v>
      </c>
      <c r="J2172" s="345" t="s">
        <v>4800</v>
      </c>
      <c r="K2172" s="362"/>
      <c r="L2172" s="362"/>
      <c r="M2172" s="362"/>
      <c r="N2172" s="363" t="b">
        <v>0</v>
      </c>
      <c r="O2172" s="363" t="b">
        <v>0</v>
      </c>
      <c r="P2172" s="425"/>
      <c r="Q2172" s="425"/>
      <c r="R2172" s="425"/>
      <c r="S2172" s="425"/>
      <c r="T2172" s="425"/>
      <c r="U2172" s="425"/>
      <c r="V2172" s="425"/>
      <c r="W2172" s="425"/>
      <c r="X2172" s="425"/>
      <c r="Y2172" s="425"/>
      <c r="Z2172" s="425"/>
      <c r="AA2172" s="425"/>
      <c r="AB2172" s="425"/>
    </row>
    <row r="2173" hidden="1">
      <c r="A2173" s="538"/>
      <c r="B2173" s="412"/>
      <c r="C2173" s="360" t="s">
        <v>422</v>
      </c>
      <c r="D2173" s="147" t="s">
        <v>389</v>
      </c>
      <c r="E2173" s="13" t="s">
        <v>4801</v>
      </c>
      <c r="F2173" s="13" t="s">
        <v>4802</v>
      </c>
      <c r="G2173" s="110" t="s">
        <v>3687</v>
      </c>
      <c r="H2173" s="110" t="s">
        <v>2407</v>
      </c>
      <c r="I2173" s="110" t="s">
        <v>4803</v>
      </c>
      <c r="J2173" s="94" t="s">
        <v>4804</v>
      </c>
      <c r="K2173" s="362"/>
      <c r="L2173" s="362"/>
      <c r="M2173" s="362"/>
      <c r="N2173" s="363" t="b">
        <v>0</v>
      </c>
      <c r="O2173" s="363" t="b">
        <v>0</v>
      </c>
      <c r="P2173" s="425"/>
      <c r="Q2173" s="425"/>
      <c r="R2173" s="425"/>
      <c r="S2173" s="425"/>
      <c r="T2173" s="425"/>
      <c r="U2173" s="425"/>
      <c r="V2173" s="425"/>
      <c r="W2173" s="425"/>
      <c r="X2173" s="425"/>
      <c r="Y2173" s="425"/>
      <c r="Z2173" s="425"/>
      <c r="AA2173" s="425"/>
      <c r="AB2173" s="425"/>
    </row>
    <row r="2174" hidden="1">
      <c r="A2174" s="538"/>
      <c r="B2174" s="412"/>
      <c r="C2174" s="360" t="s">
        <v>422</v>
      </c>
      <c r="E2174" s="7"/>
      <c r="F2174" s="7"/>
      <c r="G2174" s="7"/>
      <c r="H2174" s="7"/>
      <c r="I2174" s="7"/>
      <c r="J2174" s="7"/>
      <c r="K2174" s="362"/>
      <c r="L2174" s="362"/>
      <c r="M2174" s="362"/>
      <c r="N2174" s="363" t="b">
        <v>0</v>
      </c>
      <c r="O2174" s="363" t="b">
        <v>0</v>
      </c>
      <c r="P2174" s="425"/>
      <c r="Q2174" s="425"/>
      <c r="R2174" s="425"/>
      <c r="S2174" s="425"/>
      <c r="T2174" s="425"/>
      <c r="U2174" s="425"/>
      <c r="V2174" s="425"/>
      <c r="W2174" s="425"/>
      <c r="X2174" s="425"/>
      <c r="Y2174" s="425"/>
      <c r="Z2174" s="425"/>
      <c r="AA2174" s="425"/>
      <c r="AB2174" s="425"/>
    </row>
    <row r="2175" hidden="1">
      <c r="A2175" s="538"/>
      <c r="B2175" s="415"/>
      <c r="C2175" s="360" t="s">
        <v>422</v>
      </c>
      <c r="D2175" s="171"/>
      <c r="E2175" s="362"/>
      <c r="F2175" s="362"/>
      <c r="G2175" s="380"/>
      <c r="H2175" s="362"/>
      <c r="I2175" s="377"/>
      <c r="J2175" s="362"/>
      <c r="K2175" s="362"/>
      <c r="L2175" s="362"/>
      <c r="M2175" s="362"/>
      <c r="N2175" s="363" t="b">
        <v>0</v>
      </c>
      <c r="O2175" s="363" t="b">
        <v>0</v>
      </c>
      <c r="P2175" s="425"/>
      <c r="Q2175" s="425"/>
      <c r="R2175" s="425"/>
      <c r="S2175" s="425"/>
      <c r="T2175" s="425"/>
      <c r="U2175" s="425"/>
      <c r="V2175" s="425"/>
      <c r="W2175" s="425"/>
      <c r="X2175" s="425"/>
      <c r="Y2175" s="425"/>
      <c r="Z2175" s="425"/>
      <c r="AA2175" s="425"/>
      <c r="AB2175" s="425"/>
    </row>
    <row r="2176" hidden="1">
      <c r="A2176" s="538"/>
      <c r="B2176" s="416"/>
      <c r="C2176" s="375"/>
      <c r="D2176" s="171"/>
      <c r="E2176" s="362"/>
      <c r="F2176" s="362"/>
      <c r="G2176" s="380"/>
      <c r="H2176" s="362"/>
      <c r="I2176" s="377"/>
      <c r="J2176" s="362"/>
      <c r="K2176" s="362"/>
      <c r="L2176" s="362"/>
      <c r="M2176" s="362"/>
      <c r="N2176" s="363" t="b">
        <v>0</v>
      </c>
      <c r="O2176" s="363" t="b">
        <v>0</v>
      </c>
      <c r="P2176" s="425"/>
      <c r="Q2176" s="425"/>
      <c r="R2176" s="425"/>
      <c r="S2176" s="425"/>
      <c r="T2176" s="425"/>
      <c r="U2176" s="425"/>
      <c r="V2176" s="425"/>
      <c r="W2176" s="425"/>
      <c r="X2176" s="425"/>
      <c r="Y2176" s="425"/>
      <c r="Z2176" s="425"/>
      <c r="AA2176" s="425"/>
      <c r="AB2176" s="425"/>
    </row>
    <row r="2177" hidden="1">
      <c r="A2177" s="538"/>
      <c r="B2177" s="429" t="s">
        <v>1389</v>
      </c>
      <c r="C2177" s="15" t="s">
        <v>1150</v>
      </c>
      <c r="D2177" s="147" t="s">
        <v>389</v>
      </c>
      <c r="E2177" s="13" t="s">
        <v>4805</v>
      </c>
      <c r="F2177" s="13" t="s">
        <v>4806</v>
      </c>
      <c r="G2177" s="380">
        <v>0.4583333333333333</v>
      </c>
      <c r="H2177" s="345" t="s">
        <v>3651</v>
      </c>
      <c r="I2177" s="346" t="s">
        <v>4807</v>
      </c>
      <c r="J2177" s="94" t="s">
        <v>4808</v>
      </c>
      <c r="K2177" s="362"/>
      <c r="L2177" s="362"/>
      <c r="M2177" s="362"/>
      <c r="N2177" s="363" t="b">
        <v>0</v>
      </c>
      <c r="O2177" s="363" t="b">
        <v>0</v>
      </c>
      <c r="P2177" s="425"/>
      <c r="Q2177" s="425"/>
      <c r="R2177" s="425"/>
      <c r="S2177" s="425"/>
      <c r="T2177" s="425"/>
      <c r="U2177" s="425"/>
      <c r="V2177" s="425"/>
      <c r="W2177" s="425"/>
      <c r="X2177" s="425"/>
      <c r="Y2177" s="425"/>
      <c r="Z2177" s="425"/>
      <c r="AA2177" s="425"/>
      <c r="AB2177" s="425"/>
    </row>
    <row r="2178" hidden="1">
      <c r="A2178" s="538"/>
      <c r="B2178" s="412"/>
      <c r="C2178" s="360" t="s">
        <v>1150</v>
      </c>
      <c r="D2178" s="147" t="s">
        <v>389</v>
      </c>
      <c r="E2178" s="13" t="s">
        <v>4809</v>
      </c>
      <c r="F2178" s="13" t="s">
        <v>4810</v>
      </c>
      <c r="G2178" s="380">
        <v>0.5416666666666666</v>
      </c>
      <c r="H2178" s="345" t="s">
        <v>3651</v>
      </c>
      <c r="I2178" s="346" t="s">
        <v>4811</v>
      </c>
      <c r="J2178" s="94" t="s">
        <v>4812</v>
      </c>
      <c r="K2178" s="362"/>
      <c r="L2178" s="362"/>
      <c r="M2178" s="362"/>
      <c r="N2178" s="363" t="b">
        <v>0</v>
      </c>
      <c r="O2178" s="363" t="b">
        <v>0</v>
      </c>
      <c r="P2178" s="425"/>
      <c r="Q2178" s="425"/>
      <c r="R2178" s="425"/>
      <c r="S2178" s="425"/>
      <c r="T2178" s="425"/>
      <c r="U2178" s="425"/>
      <c r="V2178" s="425"/>
      <c r="W2178" s="425"/>
      <c r="X2178" s="425"/>
      <c r="Y2178" s="425"/>
      <c r="Z2178" s="425"/>
      <c r="AA2178" s="425"/>
      <c r="AB2178" s="425"/>
    </row>
    <row r="2179" hidden="1">
      <c r="A2179" s="538"/>
      <c r="B2179" s="412"/>
      <c r="C2179" s="360" t="s">
        <v>1150</v>
      </c>
      <c r="D2179" s="147" t="s">
        <v>389</v>
      </c>
      <c r="E2179" s="13" t="s">
        <v>2164</v>
      </c>
      <c r="F2179" s="13" t="s">
        <v>2165</v>
      </c>
      <c r="G2179" s="380">
        <v>0.6041666666666666</v>
      </c>
      <c r="H2179" s="345" t="s">
        <v>3651</v>
      </c>
      <c r="I2179" s="346" t="s">
        <v>4813</v>
      </c>
      <c r="J2179" s="94" t="s">
        <v>2167</v>
      </c>
      <c r="K2179" s="362"/>
      <c r="L2179" s="362"/>
      <c r="M2179" s="362"/>
      <c r="N2179" s="363" t="b">
        <v>0</v>
      </c>
      <c r="O2179" s="363" t="b">
        <v>0</v>
      </c>
      <c r="P2179" s="425"/>
      <c r="Q2179" s="425"/>
      <c r="R2179" s="425"/>
      <c r="S2179" s="425"/>
      <c r="T2179" s="425"/>
      <c r="U2179" s="425"/>
      <c r="V2179" s="425"/>
      <c r="W2179" s="425"/>
      <c r="X2179" s="425"/>
      <c r="Y2179" s="425"/>
      <c r="Z2179" s="425"/>
      <c r="AA2179" s="425"/>
      <c r="AB2179" s="425"/>
    </row>
    <row r="2180" hidden="1">
      <c r="A2180" s="538"/>
      <c r="B2180" s="412"/>
      <c r="C2180" s="360" t="s">
        <v>1150</v>
      </c>
      <c r="D2180" s="147" t="s">
        <v>389</v>
      </c>
      <c r="E2180" s="13" t="s">
        <v>4814</v>
      </c>
      <c r="F2180" s="13" t="s">
        <v>4815</v>
      </c>
      <c r="G2180" s="129">
        <v>0.6666666666666666</v>
      </c>
      <c r="H2180" s="110" t="s">
        <v>4816</v>
      </c>
      <c r="I2180" s="130" t="s">
        <v>4817</v>
      </c>
      <c r="J2180" s="94" t="s">
        <v>4818</v>
      </c>
      <c r="K2180" s="362"/>
      <c r="L2180" s="362"/>
      <c r="M2180" s="362"/>
      <c r="N2180" s="363" t="b">
        <v>0</v>
      </c>
      <c r="O2180" s="363" t="b">
        <v>0</v>
      </c>
      <c r="P2180" s="425"/>
      <c r="Q2180" s="425"/>
      <c r="R2180" s="425"/>
      <c r="S2180" s="425"/>
      <c r="T2180" s="425"/>
      <c r="U2180" s="425"/>
      <c r="V2180" s="425"/>
      <c r="W2180" s="425"/>
      <c r="X2180" s="425"/>
      <c r="Y2180" s="425"/>
      <c r="Z2180" s="425"/>
      <c r="AA2180" s="425"/>
      <c r="AB2180" s="425"/>
    </row>
    <row r="2181" hidden="1">
      <c r="A2181" s="538"/>
      <c r="B2181" s="412"/>
      <c r="C2181" s="360" t="s">
        <v>1150</v>
      </c>
      <c r="D2181" s="378" t="s">
        <v>389</v>
      </c>
      <c r="E2181" s="16" t="s">
        <v>4746</v>
      </c>
      <c r="F2181" s="16" t="s">
        <v>4747</v>
      </c>
      <c r="G2181" s="382">
        <v>0.75</v>
      </c>
      <c r="H2181" s="348" t="s">
        <v>546</v>
      </c>
      <c r="I2181" s="349" t="s">
        <v>4748</v>
      </c>
      <c r="J2181" s="348" t="s">
        <v>4749</v>
      </c>
      <c r="K2181" s="345" t="s">
        <v>4819</v>
      </c>
      <c r="L2181" s="362"/>
      <c r="M2181" s="362"/>
      <c r="N2181" s="363" t="b">
        <v>0</v>
      </c>
      <c r="O2181" s="363" t="b">
        <v>0</v>
      </c>
      <c r="P2181" s="425"/>
      <c r="Q2181" s="425"/>
      <c r="R2181" s="425"/>
      <c r="S2181" s="425"/>
      <c r="T2181" s="425"/>
      <c r="U2181" s="425"/>
      <c r="V2181" s="425"/>
      <c r="W2181" s="425"/>
      <c r="X2181" s="425"/>
      <c r="Y2181" s="425"/>
      <c r="Z2181" s="425"/>
      <c r="AA2181" s="425"/>
      <c r="AB2181" s="425"/>
    </row>
    <row r="2182" hidden="1">
      <c r="A2182" s="538"/>
      <c r="B2182" s="412"/>
      <c r="C2182" s="360" t="s">
        <v>1150</v>
      </c>
      <c r="D2182" s="147" t="s">
        <v>389</v>
      </c>
      <c r="E2182" s="13" t="s">
        <v>4751</v>
      </c>
      <c r="F2182" s="13" t="s">
        <v>4752</v>
      </c>
      <c r="G2182" s="380">
        <v>0.7708333333333334</v>
      </c>
      <c r="H2182" s="345" t="s">
        <v>546</v>
      </c>
      <c r="I2182" s="346" t="s">
        <v>4748</v>
      </c>
      <c r="J2182" s="345" t="s">
        <v>4749</v>
      </c>
      <c r="K2182" s="362"/>
      <c r="L2182" s="362"/>
      <c r="M2182" s="362"/>
      <c r="N2182" s="363" t="b">
        <v>0</v>
      </c>
      <c r="O2182" s="363" t="b">
        <v>0</v>
      </c>
      <c r="P2182" s="425"/>
      <c r="Q2182" s="425"/>
      <c r="R2182" s="425"/>
      <c r="S2182" s="425"/>
      <c r="T2182" s="425"/>
      <c r="U2182" s="425"/>
      <c r="V2182" s="425"/>
      <c r="W2182" s="425"/>
      <c r="X2182" s="425"/>
      <c r="Y2182" s="425"/>
      <c r="Z2182" s="425"/>
      <c r="AA2182" s="425"/>
      <c r="AB2182" s="425"/>
    </row>
    <row r="2183" hidden="1">
      <c r="A2183" s="538"/>
      <c r="B2183" s="415"/>
      <c r="C2183" s="360" t="s">
        <v>1150</v>
      </c>
      <c r="D2183" s="7"/>
      <c r="E2183" s="7"/>
      <c r="F2183" s="7"/>
      <c r="G2183" s="7"/>
      <c r="H2183" s="7"/>
      <c r="I2183" s="7"/>
      <c r="J2183" s="7"/>
      <c r="K2183" s="362"/>
      <c r="L2183" s="362"/>
      <c r="M2183" s="362"/>
      <c r="N2183" s="363" t="b">
        <v>0</v>
      </c>
      <c r="O2183" s="363" t="b">
        <v>0</v>
      </c>
      <c r="P2183" s="425"/>
      <c r="Q2183" s="425"/>
      <c r="R2183" s="425"/>
      <c r="S2183" s="425"/>
      <c r="T2183" s="425"/>
      <c r="U2183" s="425"/>
      <c r="V2183" s="425"/>
      <c r="W2183" s="425"/>
      <c r="X2183" s="425"/>
      <c r="Y2183" s="425"/>
      <c r="Z2183" s="425"/>
      <c r="AA2183" s="425"/>
      <c r="AB2183" s="425"/>
    </row>
    <row r="2184" hidden="1">
      <c r="A2184" s="538"/>
      <c r="B2184" s="408"/>
      <c r="C2184" s="9">
        <v>44467.0</v>
      </c>
      <c r="D2184" s="171"/>
      <c r="E2184" s="362"/>
      <c r="F2184" s="362"/>
      <c r="G2184" s="380"/>
      <c r="H2184" s="362"/>
      <c r="I2184" s="377"/>
      <c r="J2184" s="362"/>
      <c r="K2184" s="362"/>
      <c r="L2184" s="362"/>
      <c r="M2184" s="362"/>
      <c r="N2184" s="363" t="b">
        <v>0</v>
      </c>
      <c r="O2184" s="363" t="b">
        <v>0</v>
      </c>
      <c r="P2184" s="425"/>
      <c r="Q2184" s="425"/>
      <c r="R2184" s="425"/>
      <c r="S2184" s="425"/>
      <c r="T2184" s="425"/>
      <c r="U2184" s="425"/>
      <c r="V2184" s="425"/>
      <c r="W2184" s="425"/>
      <c r="X2184" s="425"/>
      <c r="Y2184" s="425"/>
      <c r="Z2184" s="425"/>
      <c r="AA2184" s="425"/>
      <c r="AB2184" s="425"/>
    </row>
    <row r="2185" hidden="1">
      <c r="A2185" s="538"/>
      <c r="B2185" s="429" t="s">
        <v>1389</v>
      </c>
      <c r="C2185" s="360"/>
      <c r="D2185" s="171"/>
      <c r="E2185" s="362"/>
      <c r="F2185" s="362"/>
      <c r="G2185" s="380"/>
      <c r="H2185" s="362"/>
      <c r="I2185" s="377"/>
      <c r="J2185" s="362"/>
      <c r="K2185" s="362"/>
      <c r="L2185" s="362"/>
      <c r="M2185" s="362"/>
      <c r="N2185" s="363" t="b">
        <v>0</v>
      </c>
      <c r="O2185" s="363" t="b">
        <v>0</v>
      </c>
      <c r="P2185" s="425"/>
      <c r="Q2185" s="425"/>
      <c r="R2185" s="425"/>
      <c r="S2185" s="425"/>
      <c r="T2185" s="425"/>
      <c r="U2185" s="425"/>
      <c r="V2185" s="425"/>
      <c r="W2185" s="425"/>
      <c r="X2185" s="425"/>
      <c r="Y2185" s="425"/>
      <c r="Z2185" s="425"/>
      <c r="AA2185" s="425"/>
      <c r="AB2185" s="425"/>
    </row>
    <row r="2186" hidden="1">
      <c r="A2186" s="538"/>
      <c r="B2186" s="412"/>
      <c r="C2186" s="360" t="s">
        <v>422</v>
      </c>
      <c r="D2186" s="171"/>
      <c r="E2186" s="362"/>
      <c r="F2186" s="345" t="s">
        <v>4820</v>
      </c>
      <c r="G2186" s="380"/>
      <c r="H2186" s="362"/>
      <c r="I2186" s="377"/>
      <c r="J2186" s="362"/>
      <c r="K2186" s="362"/>
      <c r="L2186" s="362"/>
      <c r="M2186" s="362"/>
      <c r="N2186" s="363" t="b">
        <v>0</v>
      </c>
      <c r="O2186" s="363" t="b">
        <v>0</v>
      </c>
      <c r="P2186" s="425"/>
      <c r="Q2186" s="425"/>
      <c r="R2186" s="425"/>
      <c r="S2186" s="425"/>
      <c r="T2186" s="425"/>
      <c r="U2186" s="425"/>
      <c r="V2186" s="425"/>
      <c r="W2186" s="425"/>
      <c r="X2186" s="425"/>
      <c r="Y2186" s="425"/>
      <c r="Z2186" s="425"/>
      <c r="AA2186" s="425"/>
      <c r="AB2186" s="425"/>
    </row>
    <row r="2187" hidden="1">
      <c r="A2187" s="538"/>
      <c r="B2187" s="412"/>
      <c r="C2187" s="360" t="s">
        <v>422</v>
      </c>
      <c r="D2187" s="147" t="s">
        <v>968</v>
      </c>
      <c r="E2187" s="423" t="s">
        <v>4821</v>
      </c>
      <c r="F2187" s="423" t="s">
        <v>4822</v>
      </c>
      <c r="G2187" s="380">
        <v>0.4583333333333333</v>
      </c>
      <c r="H2187" s="345" t="s">
        <v>4823</v>
      </c>
      <c r="I2187" s="576" t="s">
        <v>4824</v>
      </c>
      <c r="J2187" s="562" t="s">
        <v>4825</v>
      </c>
      <c r="K2187" s="362"/>
      <c r="L2187" s="362"/>
      <c r="M2187" s="362"/>
      <c r="N2187" s="363" t="b">
        <v>0</v>
      </c>
      <c r="O2187" s="363" t="b">
        <v>0</v>
      </c>
      <c r="P2187" s="425"/>
      <c r="Q2187" s="425"/>
      <c r="R2187" s="425"/>
      <c r="S2187" s="425"/>
      <c r="T2187" s="425"/>
      <c r="U2187" s="425"/>
      <c r="V2187" s="425"/>
      <c r="W2187" s="425"/>
      <c r="X2187" s="425"/>
      <c r="Y2187" s="425"/>
      <c r="Z2187" s="425"/>
      <c r="AA2187" s="425"/>
      <c r="AB2187" s="425"/>
    </row>
    <row r="2188" hidden="1">
      <c r="A2188" s="538"/>
      <c r="B2188" s="412"/>
      <c r="C2188" s="360" t="s">
        <v>422</v>
      </c>
      <c r="D2188" s="378" t="s">
        <v>968</v>
      </c>
      <c r="E2188" s="563" t="s">
        <v>1900</v>
      </c>
      <c r="F2188" s="563" t="s">
        <v>1901</v>
      </c>
      <c r="G2188" s="382">
        <v>0.5416666666666666</v>
      </c>
      <c r="H2188" s="577" t="s">
        <v>2825</v>
      </c>
      <c r="I2188" s="578" t="s">
        <v>4826</v>
      </c>
      <c r="J2188" s="564" t="s">
        <v>1904</v>
      </c>
      <c r="K2188" s="348" t="s">
        <v>4827</v>
      </c>
      <c r="L2188" s="362"/>
      <c r="M2188" s="362"/>
      <c r="N2188" s="363" t="b">
        <v>0</v>
      </c>
      <c r="O2188" s="363" t="b">
        <v>0</v>
      </c>
      <c r="P2188" s="425"/>
      <c r="Q2188" s="425"/>
      <c r="R2188" s="425"/>
      <c r="S2188" s="425"/>
      <c r="T2188" s="425"/>
      <c r="U2188" s="425"/>
      <c r="V2188" s="425"/>
      <c r="W2188" s="425"/>
      <c r="X2188" s="425"/>
      <c r="Y2188" s="425"/>
      <c r="Z2188" s="425"/>
      <c r="AA2188" s="425"/>
      <c r="AB2188" s="425"/>
    </row>
    <row r="2189" hidden="1">
      <c r="A2189" s="538"/>
      <c r="B2189" s="412"/>
      <c r="C2189" s="360" t="s">
        <v>422</v>
      </c>
      <c r="D2189" s="147" t="s">
        <v>968</v>
      </c>
      <c r="E2189" s="423" t="s">
        <v>4828</v>
      </c>
      <c r="F2189" s="423" t="s">
        <v>4829</v>
      </c>
      <c r="G2189" s="380">
        <v>0.625</v>
      </c>
      <c r="H2189" s="345" t="s">
        <v>4830</v>
      </c>
      <c r="I2189" s="346" t="s">
        <v>4831</v>
      </c>
      <c r="J2189" s="562" t="s">
        <v>4832</v>
      </c>
      <c r="K2189" s="362"/>
      <c r="L2189" s="362"/>
      <c r="M2189" s="362"/>
      <c r="N2189" s="363" t="b">
        <v>0</v>
      </c>
      <c r="O2189" s="363" t="b">
        <v>0</v>
      </c>
      <c r="P2189" s="425"/>
      <c r="Q2189" s="425"/>
      <c r="R2189" s="425"/>
      <c r="S2189" s="425"/>
      <c r="T2189" s="425"/>
      <c r="U2189" s="425"/>
      <c r="V2189" s="425"/>
      <c r="W2189" s="425"/>
      <c r="X2189" s="425"/>
      <c r="Y2189" s="425"/>
      <c r="Z2189" s="425"/>
      <c r="AA2189" s="425"/>
      <c r="AB2189" s="425"/>
    </row>
    <row r="2190" hidden="1">
      <c r="A2190" s="538"/>
      <c r="B2190" s="412"/>
      <c r="C2190" s="360" t="s">
        <v>422</v>
      </c>
      <c r="D2190" s="147" t="s">
        <v>968</v>
      </c>
      <c r="E2190" s="423" t="s">
        <v>4833</v>
      </c>
      <c r="F2190" s="423" t="s">
        <v>4834</v>
      </c>
      <c r="G2190" s="380">
        <v>0.7083333333333334</v>
      </c>
      <c r="H2190" s="345" t="s">
        <v>4835</v>
      </c>
      <c r="I2190" s="346" t="s">
        <v>4836</v>
      </c>
      <c r="J2190" s="562" t="s">
        <v>4837</v>
      </c>
      <c r="K2190" s="362"/>
      <c r="L2190" s="362"/>
      <c r="M2190" s="362"/>
      <c r="N2190" s="363" t="b">
        <v>0</v>
      </c>
      <c r="O2190" s="363" t="b">
        <v>0</v>
      </c>
      <c r="P2190" s="425"/>
      <c r="Q2190" s="425"/>
      <c r="R2190" s="425"/>
      <c r="S2190" s="425"/>
      <c r="T2190" s="425"/>
      <c r="U2190" s="425"/>
      <c r="V2190" s="425"/>
      <c r="W2190" s="425"/>
      <c r="X2190" s="425"/>
      <c r="Y2190" s="425"/>
      <c r="Z2190" s="425"/>
      <c r="AA2190" s="425"/>
      <c r="AB2190" s="425"/>
    </row>
    <row r="2191" hidden="1">
      <c r="A2191" s="538"/>
      <c r="B2191" s="415"/>
      <c r="C2191" s="360" t="s">
        <v>422</v>
      </c>
      <c r="D2191" s="171"/>
      <c r="E2191" s="362"/>
      <c r="F2191" s="362"/>
      <c r="G2191" s="380"/>
      <c r="H2191" s="362"/>
      <c r="I2191" s="377"/>
      <c r="J2191" s="362"/>
      <c r="K2191" s="362"/>
      <c r="L2191" s="362"/>
      <c r="M2191" s="362"/>
      <c r="N2191" s="363" t="b">
        <v>0</v>
      </c>
      <c r="O2191" s="363" t="b">
        <v>0</v>
      </c>
      <c r="P2191" s="425"/>
      <c r="Q2191" s="425"/>
      <c r="R2191" s="425"/>
      <c r="S2191" s="425"/>
      <c r="T2191" s="425"/>
      <c r="U2191" s="425"/>
      <c r="V2191" s="425"/>
      <c r="W2191" s="425"/>
      <c r="X2191" s="425"/>
      <c r="Y2191" s="425"/>
      <c r="Z2191" s="425"/>
      <c r="AA2191" s="425"/>
      <c r="AB2191" s="425"/>
    </row>
    <row r="2192" hidden="1">
      <c r="A2192" s="538"/>
      <c r="B2192" s="416"/>
      <c r="C2192" s="375"/>
      <c r="D2192" s="171"/>
      <c r="E2192" s="362"/>
      <c r="F2192" s="362"/>
      <c r="G2192" s="380"/>
      <c r="H2192" s="362"/>
      <c r="I2192" s="377"/>
      <c r="J2192" s="362"/>
      <c r="K2192" s="362"/>
      <c r="L2192" s="362"/>
      <c r="M2192" s="362"/>
      <c r="N2192" s="363" t="b">
        <v>0</v>
      </c>
      <c r="O2192" s="363" t="b">
        <v>0</v>
      </c>
      <c r="P2192" s="425"/>
      <c r="Q2192" s="425"/>
      <c r="R2192" s="425"/>
      <c r="S2192" s="425"/>
      <c r="T2192" s="425"/>
      <c r="U2192" s="425"/>
      <c r="V2192" s="425"/>
      <c r="W2192" s="425"/>
      <c r="X2192" s="425"/>
      <c r="Y2192" s="425"/>
      <c r="Z2192" s="425"/>
      <c r="AA2192" s="425"/>
      <c r="AB2192" s="425"/>
    </row>
    <row r="2193" hidden="1">
      <c r="A2193" s="538"/>
      <c r="B2193" s="429" t="s">
        <v>1389</v>
      </c>
      <c r="C2193" s="15" t="s">
        <v>1150</v>
      </c>
      <c r="D2193" s="171"/>
      <c r="E2193" s="362"/>
      <c r="F2193" s="345" t="s">
        <v>4838</v>
      </c>
      <c r="G2193" s="380"/>
      <c r="H2193" s="362"/>
      <c r="I2193" s="377"/>
      <c r="J2193" s="362"/>
      <c r="K2193" s="362"/>
      <c r="L2193" s="362"/>
      <c r="M2193" s="362"/>
      <c r="N2193" s="363" t="b">
        <v>0</v>
      </c>
      <c r="O2193" s="363" t="b">
        <v>0</v>
      </c>
      <c r="P2193" s="425"/>
      <c r="Q2193" s="425"/>
      <c r="R2193" s="425"/>
      <c r="S2193" s="425"/>
      <c r="T2193" s="425"/>
      <c r="U2193" s="425"/>
      <c r="V2193" s="425"/>
      <c r="W2193" s="425"/>
      <c r="X2193" s="425"/>
      <c r="Y2193" s="425"/>
      <c r="Z2193" s="425"/>
      <c r="AA2193" s="425"/>
      <c r="AB2193" s="425"/>
    </row>
    <row r="2194" hidden="1">
      <c r="A2194" s="538"/>
      <c r="B2194" s="412"/>
      <c r="C2194" s="360" t="s">
        <v>1150</v>
      </c>
      <c r="D2194" s="147" t="s">
        <v>968</v>
      </c>
      <c r="E2194" s="423" t="s">
        <v>4839</v>
      </c>
      <c r="F2194" s="423" t="s">
        <v>4840</v>
      </c>
      <c r="G2194" s="380">
        <v>0.5</v>
      </c>
      <c r="H2194" s="345" t="s">
        <v>4841</v>
      </c>
      <c r="I2194" s="346" t="s">
        <v>4842</v>
      </c>
      <c r="J2194" s="562" t="s">
        <v>4843</v>
      </c>
      <c r="K2194" s="362"/>
      <c r="L2194" s="362"/>
      <c r="M2194" s="362"/>
      <c r="N2194" s="363" t="b">
        <v>0</v>
      </c>
      <c r="O2194" s="363" t="b">
        <v>0</v>
      </c>
      <c r="P2194" s="425"/>
      <c r="Q2194" s="425"/>
      <c r="R2194" s="425"/>
      <c r="S2194" s="425"/>
      <c r="T2194" s="425"/>
      <c r="U2194" s="425"/>
      <c r="V2194" s="425"/>
      <c r="W2194" s="425"/>
      <c r="X2194" s="425"/>
      <c r="Y2194" s="425"/>
      <c r="Z2194" s="425"/>
      <c r="AA2194" s="425"/>
      <c r="AB2194" s="425"/>
    </row>
    <row r="2195" hidden="1">
      <c r="A2195" s="538"/>
      <c r="B2195" s="412"/>
      <c r="C2195" s="360"/>
      <c r="D2195" s="147" t="s">
        <v>968</v>
      </c>
      <c r="E2195" s="423" t="s">
        <v>4844</v>
      </c>
      <c r="F2195" s="423" t="s">
        <v>4845</v>
      </c>
      <c r="G2195" s="380">
        <v>0.5416666666666666</v>
      </c>
      <c r="H2195" s="345" t="s">
        <v>4846</v>
      </c>
      <c r="I2195" s="346" t="s">
        <v>4847</v>
      </c>
      <c r="J2195" s="562" t="s">
        <v>4848</v>
      </c>
      <c r="K2195" s="362"/>
      <c r="L2195" s="362"/>
      <c r="M2195" s="362"/>
      <c r="N2195" s="363" t="b">
        <v>0</v>
      </c>
      <c r="O2195" s="363" t="b">
        <v>0</v>
      </c>
      <c r="P2195" s="425"/>
      <c r="Q2195" s="425"/>
      <c r="R2195" s="425"/>
      <c r="S2195" s="425"/>
      <c r="T2195" s="425"/>
      <c r="U2195" s="425"/>
      <c r="V2195" s="425"/>
      <c r="W2195" s="425"/>
      <c r="X2195" s="425"/>
      <c r="Y2195" s="425"/>
      <c r="Z2195" s="425"/>
      <c r="AA2195" s="425"/>
      <c r="AB2195" s="425"/>
    </row>
    <row r="2196" hidden="1">
      <c r="A2196" s="538"/>
      <c r="B2196" s="412"/>
      <c r="C2196" s="360" t="s">
        <v>1150</v>
      </c>
      <c r="D2196" s="147" t="s">
        <v>968</v>
      </c>
      <c r="E2196" s="423" t="s">
        <v>4849</v>
      </c>
      <c r="F2196" s="423" t="s">
        <v>4850</v>
      </c>
      <c r="G2196" s="380">
        <v>0.5833333333333334</v>
      </c>
      <c r="H2196" s="345" t="s">
        <v>4851</v>
      </c>
      <c r="I2196" s="346" t="s">
        <v>4852</v>
      </c>
      <c r="J2196" s="562" t="s">
        <v>4853</v>
      </c>
      <c r="K2196" s="362"/>
      <c r="L2196" s="362"/>
      <c r="M2196" s="362"/>
      <c r="N2196" s="363" t="b">
        <v>0</v>
      </c>
      <c r="O2196" s="363" t="b">
        <v>0</v>
      </c>
      <c r="P2196" s="425"/>
      <c r="Q2196" s="425"/>
      <c r="R2196" s="425"/>
      <c r="S2196" s="425"/>
      <c r="T2196" s="425"/>
      <c r="U2196" s="425"/>
      <c r="V2196" s="425"/>
      <c r="W2196" s="425"/>
      <c r="X2196" s="425"/>
      <c r="Y2196" s="425"/>
      <c r="Z2196" s="425"/>
      <c r="AA2196" s="425"/>
      <c r="AB2196" s="425"/>
    </row>
    <row r="2197" hidden="1">
      <c r="A2197" s="538"/>
      <c r="B2197" s="412"/>
      <c r="C2197" s="360" t="s">
        <v>1150</v>
      </c>
      <c r="D2197" s="147" t="s">
        <v>968</v>
      </c>
      <c r="E2197" s="423" t="s">
        <v>4854</v>
      </c>
      <c r="F2197" s="423" t="s">
        <v>4855</v>
      </c>
      <c r="G2197" s="380">
        <v>0.6666666666666666</v>
      </c>
      <c r="H2197" s="345" t="s">
        <v>4851</v>
      </c>
      <c r="I2197" s="346" t="s">
        <v>4856</v>
      </c>
      <c r="J2197" s="562" t="s">
        <v>4857</v>
      </c>
      <c r="K2197" s="362"/>
      <c r="L2197" s="362"/>
      <c r="M2197" s="362"/>
      <c r="N2197" s="363" t="b">
        <v>0</v>
      </c>
      <c r="O2197" s="363" t="b">
        <v>0</v>
      </c>
      <c r="P2197" s="425"/>
      <c r="Q2197" s="425"/>
      <c r="R2197" s="425"/>
      <c r="S2197" s="425"/>
      <c r="T2197" s="425"/>
      <c r="U2197" s="425"/>
      <c r="V2197" s="425"/>
      <c r="W2197" s="425"/>
      <c r="X2197" s="425"/>
      <c r="Y2197" s="425"/>
      <c r="Z2197" s="425"/>
      <c r="AA2197" s="425"/>
      <c r="AB2197" s="425"/>
    </row>
    <row r="2198" hidden="1">
      <c r="A2198" s="538"/>
      <c r="B2198" s="412"/>
      <c r="C2198" s="360" t="s">
        <v>1150</v>
      </c>
      <c r="D2198" s="147" t="s">
        <v>968</v>
      </c>
      <c r="E2198" s="423" t="s">
        <v>4858</v>
      </c>
      <c r="F2198" s="423" t="s">
        <v>4859</v>
      </c>
      <c r="G2198" s="380">
        <v>0.75</v>
      </c>
      <c r="H2198" s="345" t="s">
        <v>4860</v>
      </c>
      <c r="I2198" s="346" t="s">
        <v>4861</v>
      </c>
      <c r="J2198" s="562" t="s">
        <v>4862</v>
      </c>
      <c r="K2198" s="362"/>
      <c r="L2198" s="362"/>
      <c r="M2198" s="362"/>
      <c r="N2198" s="363" t="b">
        <v>0</v>
      </c>
      <c r="O2198" s="363" t="b">
        <v>0</v>
      </c>
      <c r="P2198" s="425"/>
      <c r="Q2198" s="425"/>
      <c r="R2198" s="425"/>
      <c r="S2198" s="425"/>
      <c r="T2198" s="425"/>
      <c r="U2198" s="425"/>
      <c r="V2198" s="425"/>
      <c r="W2198" s="425"/>
      <c r="X2198" s="425"/>
      <c r="Y2198" s="425"/>
      <c r="Z2198" s="425"/>
      <c r="AA2198" s="425"/>
      <c r="AB2198" s="425"/>
    </row>
    <row r="2199" hidden="1">
      <c r="A2199" s="538"/>
      <c r="B2199" s="412"/>
      <c r="C2199" s="360" t="s">
        <v>1150</v>
      </c>
      <c r="D2199" s="171"/>
      <c r="E2199" s="362"/>
      <c r="F2199" s="362"/>
      <c r="G2199" s="380"/>
      <c r="H2199" s="362"/>
      <c r="I2199" s="377"/>
      <c r="J2199" s="362"/>
      <c r="K2199" s="362"/>
      <c r="L2199" s="362"/>
      <c r="M2199" s="362"/>
      <c r="N2199" s="363" t="b">
        <v>0</v>
      </c>
      <c r="O2199" s="363" t="b">
        <v>0</v>
      </c>
      <c r="P2199" s="425"/>
      <c r="Q2199" s="425"/>
      <c r="R2199" s="425"/>
      <c r="S2199" s="425"/>
      <c r="T2199" s="425"/>
      <c r="U2199" s="425"/>
      <c r="V2199" s="425"/>
      <c r="W2199" s="425"/>
      <c r="X2199" s="425"/>
      <c r="Y2199" s="425"/>
      <c r="Z2199" s="425"/>
      <c r="AA2199" s="425"/>
      <c r="AB2199" s="425"/>
    </row>
    <row r="2200" hidden="1">
      <c r="A2200" s="538"/>
      <c r="B2200" s="415"/>
      <c r="C2200" s="360" t="s">
        <v>1150</v>
      </c>
      <c r="D2200" s="171"/>
      <c r="K2200" s="362"/>
      <c r="L2200" s="362"/>
      <c r="M2200" s="362"/>
      <c r="N2200" s="363" t="b">
        <v>0</v>
      </c>
      <c r="O2200" s="363" t="b">
        <v>0</v>
      </c>
      <c r="P2200" s="425"/>
      <c r="Q2200" s="425"/>
      <c r="R2200" s="425"/>
      <c r="S2200" s="425"/>
      <c r="T2200" s="425"/>
      <c r="U2200" s="425"/>
      <c r="V2200" s="425"/>
      <c r="W2200" s="425"/>
      <c r="X2200" s="425"/>
      <c r="Y2200" s="425"/>
      <c r="Z2200" s="425"/>
      <c r="AA2200" s="425"/>
      <c r="AB2200" s="425"/>
    </row>
    <row r="2201" hidden="1">
      <c r="A2201" s="538"/>
      <c r="B2201" s="408"/>
      <c r="C2201" s="9">
        <v>44468.0</v>
      </c>
      <c r="D2201" s="171"/>
      <c r="E2201" s="362"/>
      <c r="F2201" s="362"/>
      <c r="G2201" s="380"/>
      <c r="H2201" s="362"/>
      <c r="I2201" s="377"/>
      <c r="J2201" s="362"/>
      <c r="K2201" s="362"/>
      <c r="L2201" s="362"/>
      <c r="M2201" s="362"/>
      <c r="N2201" s="363" t="b">
        <v>0</v>
      </c>
      <c r="O2201" s="363" t="b">
        <v>0</v>
      </c>
      <c r="P2201" s="425"/>
      <c r="Q2201" s="425"/>
      <c r="R2201" s="425"/>
      <c r="S2201" s="425"/>
      <c r="T2201" s="425"/>
      <c r="U2201" s="425"/>
      <c r="V2201" s="425"/>
      <c r="W2201" s="425"/>
      <c r="X2201" s="425"/>
      <c r="Y2201" s="425"/>
      <c r="Z2201" s="425"/>
      <c r="AA2201" s="425"/>
      <c r="AB2201" s="425"/>
    </row>
    <row r="2202" hidden="1">
      <c r="A2202" s="538"/>
      <c r="B2202" s="429" t="s">
        <v>1389</v>
      </c>
      <c r="C2202" s="360"/>
      <c r="D2202" s="171"/>
      <c r="E2202" s="362"/>
      <c r="F2202" s="362"/>
      <c r="G2202" s="344"/>
      <c r="H2202" s="362"/>
      <c r="I2202" s="377"/>
      <c r="J2202" s="362"/>
      <c r="K2202" s="362"/>
      <c r="L2202" s="362"/>
      <c r="M2202" s="362"/>
      <c r="N2202" s="363" t="b">
        <v>0</v>
      </c>
      <c r="O2202" s="363" t="b">
        <v>0</v>
      </c>
      <c r="P2202" s="425"/>
      <c r="Q2202" s="425"/>
      <c r="R2202" s="425"/>
      <c r="S2202" s="425"/>
      <c r="T2202" s="425"/>
      <c r="U2202" s="425"/>
      <c r="V2202" s="425"/>
      <c r="W2202" s="425"/>
      <c r="X2202" s="425"/>
      <c r="Y2202" s="425"/>
      <c r="Z2202" s="425"/>
      <c r="AA2202" s="425"/>
      <c r="AB2202" s="425"/>
    </row>
    <row r="2203" hidden="1">
      <c r="A2203" s="538"/>
      <c r="B2203" s="412"/>
      <c r="C2203" s="360" t="s">
        <v>422</v>
      </c>
      <c r="D2203" s="344" t="s">
        <v>4863</v>
      </c>
      <c r="E2203" s="423" t="s">
        <v>4864</v>
      </c>
      <c r="F2203" s="423" t="s">
        <v>4865</v>
      </c>
      <c r="G2203" s="344" t="s">
        <v>347</v>
      </c>
      <c r="H2203" s="345" t="s">
        <v>4866</v>
      </c>
      <c r="I2203" s="346" t="s">
        <v>4867</v>
      </c>
      <c r="J2203" s="345" t="s">
        <v>4868</v>
      </c>
      <c r="K2203" s="362"/>
      <c r="L2203" s="362"/>
      <c r="M2203" s="362"/>
      <c r="N2203" s="363" t="b">
        <v>0</v>
      </c>
      <c r="O2203" s="363" t="b">
        <v>0</v>
      </c>
      <c r="P2203" s="425"/>
      <c r="Q2203" s="425"/>
      <c r="R2203" s="425"/>
      <c r="S2203" s="425"/>
      <c r="T2203" s="425"/>
      <c r="U2203" s="425"/>
      <c r="V2203" s="425"/>
      <c r="W2203" s="425"/>
      <c r="X2203" s="425"/>
      <c r="Y2203" s="425"/>
      <c r="Z2203" s="425"/>
      <c r="AA2203" s="425"/>
      <c r="AB2203" s="425"/>
    </row>
    <row r="2204" hidden="1">
      <c r="A2204" s="538"/>
      <c r="B2204" s="412"/>
      <c r="C2204" s="360" t="s">
        <v>422</v>
      </c>
      <c r="D2204" s="344" t="s">
        <v>4863</v>
      </c>
      <c r="E2204" s="423" t="s">
        <v>4869</v>
      </c>
      <c r="F2204" s="423" t="s">
        <v>4870</v>
      </c>
      <c r="G2204" s="344" t="s">
        <v>69</v>
      </c>
      <c r="H2204" s="345" t="s">
        <v>4871</v>
      </c>
      <c r="I2204" s="346" t="s">
        <v>4872</v>
      </c>
      <c r="J2204" s="345" t="s">
        <v>4873</v>
      </c>
      <c r="K2204" s="362"/>
      <c r="L2204" s="362"/>
      <c r="M2204" s="362"/>
      <c r="N2204" s="363" t="b">
        <v>0</v>
      </c>
      <c r="O2204" s="363" t="b">
        <v>0</v>
      </c>
      <c r="P2204" s="425"/>
      <c r="Q2204" s="425"/>
      <c r="R2204" s="425"/>
      <c r="S2204" s="425"/>
      <c r="T2204" s="425"/>
      <c r="U2204" s="425"/>
      <c r="V2204" s="425"/>
      <c r="W2204" s="425"/>
      <c r="X2204" s="425"/>
      <c r="Y2204" s="425"/>
      <c r="Z2204" s="425"/>
      <c r="AA2204" s="425"/>
      <c r="AB2204" s="425"/>
    </row>
    <row r="2205" hidden="1">
      <c r="A2205" s="538"/>
      <c r="B2205" s="412"/>
      <c r="C2205" s="360" t="s">
        <v>422</v>
      </c>
      <c r="D2205" s="344" t="s">
        <v>4863</v>
      </c>
      <c r="E2205" s="423" t="s">
        <v>4874</v>
      </c>
      <c r="F2205" s="423" t="s">
        <v>4875</v>
      </c>
      <c r="G2205" s="344" t="s">
        <v>456</v>
      </c>
      <c r="H2205" s="345" t="s">
        <v>4876</v>
      </c>
      <c r="I2205" s="346" t="s">
        <v>4877</v>
      </c>
      <c r="J2205" s="345" t="s">
        <v>4878</v>
      </c>
      <c r="K2205" s="362"/>
      <c r="L2205" s="362"/>
      <c r="M2205" s="362"/>
      <c r="N2205" s="363" t="b">
        <v>0</v>
      </c>
      <c r="O2205" s="363" t="b">
        <v>0</v>
      </c>
      <c r="P2205" s="425"/>
      <c r="Q2205" s="425"/>
      <c r="R2205" s="425"/>
      <c r="S2205" s="425"/>
      <c r="T2205" s="425"/>
      <c r="U2205" s="425"/>
      <c r="V2205" s="425"/>
      <c r="W2205" s="425"/>
      <c r="X2205" s="425"/>
      <c r="Y2205" s="425"/>
      <c r="Z2205" s="425"/>
      <c r="AA2205" s="425"/>
      <c r="AB2205" s="425"/>
    </row>
    <row r="2206" hidden="1">
      <c r="A2206" s="538"/>
      <c r="B2206" s="412"/>
      <c r="C2206" s="360" t="s">
        <v>422</v>
      </c>
      <c r="D2206" s="344" t="s">
        <v>4863</v>
      </c>
      <c r="E2206" s="423" t="s">
        <v>4879</v>
      </c>
      <c r="F2206" s="423" t="s">
        <v>4880</v>
      </c>
      <c r="G2206" s="344" t="s">
        <v>125</v>
      </c>
      <c r="H2206" s="345" t="s">
        <v>4722</v>
      </c>
      <c r="I2206" s="346" t="s">
        <v>4881</v>
      </c>
      <c r="J2206" s="345" t="s">
        <v>4882</v>
      </c>
      <c r="K2206" s="362"/>
      <c r="L2206" s="362"/>
      <c r="M2206" s="362"/>
      <c r="N2206" s="363" t="b">
        <v>0</v>
      </c>
      <c r="O2206" s="363" t="b">
        <v>0</v>
      </c>
      <c r="P2206" s="425"/>
      <c r="Q2206" s="425"/>
      <c r="R2206" s="425"/>
      <c r="S2206" s="425"/>
      <c r="T2206" s="425"/>
      <c r="U2206" s="425"/>
      <c r="V2206" s="425"/>
      <c r="W2206" s="425"/>
      <c r="X2206" s="425"/>
      <c r="Y2206" s="425"/>
      <c r="Z2206" s="425"/>
      <c r="AA2206" s="425"/>
      <c r="AB2206" s="425"/>
    </row>
    <row r="2207" hidden="1">
      <c r="A2207" s="538"/>
      <c r="B2207" s="412"/>
      <c r="C2207" s="360" t="s">
        <v>422</v>
      </c>
      <c r="D2207" s="347" t="s">
        <v>4863</v>
      </c>
      <c r="E2207" s="563" t="s">
        <v>4883</v>
      </c>
      <c r="F2207" s="563" t="s">
        <v>4884</v>
      </c>
      <c r="G2207" s="347" t="s">
        <v>199</v>
      </c>
      <c r="H2207" s="348" t="s">
        <v>4885</v>
      </c>
      <c r="I2207" s="349" t="s">
        <v>4886</v>
      </c>
      <c r="J2207" s="348" t="s">
        <v>4887</v>
      </c>
      <c r="K2207" s="345" t="s">
        <v>4888</v>
      </c>
      <c r="L2207" s="362"/>
      <c r="M2207" s="362"/>
      <c r="N2207" s="363" t="b">
        <v>0</v>
      </c>
      <c r="O2207" s="363" t="b">
        <v>0</v>
      </c>
      <c r="P2207" s="425"/>
      <c r="Q2207" s="425"/>
      <c r="R2207" s="425"/>
      <c r="S2207" s="425"/>
      <c r="T2207" s="425"/>
      <c r="U2207" s="425"/>
      <c r="V2207" s="425"/>
      <c r="W2207" s="425"/>
      <c r="X2207" s="425"/>
      <c r="Y2207" s="425"/>
      <c r="Z2207" s="425"/>
      <c r="AA2207" s="425"/>
      <c r="AB2207" s="425"/>
    </row>
    <row r="2208" hidden="1">
      <c r="A2208" s="538"/>
      <c r="B2208" s="415"/>
      <c r="C2208" s="360" t="s">
        <v>422</v>
      </c>
      <c r="D2208" s="344" t="s">
        <v>4863</v>
      </c>
      <c r="E2208" s="423" t="s">
        <v>4889</v>
      </c>
      <c r="F2208" s="423" t="s">
        <v>4890</v>
      </c>
      <c r="G2208" s="344" t="s">
        <v>248</v>
      </c>
      <c r="H2208" s="345" t="s">
        <v>4891</v>
      </c>
      <c r="I2208" s="346" t="s">
        <v>4892</v>
      </c>
      <c r="J2208" s="345" t="s">
        <v>4893</v>
      </c>
      <c r="K2208" s="362"/>
      <c r="L2208" s="362"/>
      <c r="M2208" s="362"/>
      <c r="N2208" s="363" t="b">
        <v>0</v>
      </c>
      <c r="O2208" s="363" t="b">
        <v>0</v>
      </c>
      <c r="P2208" s="425"/>
      <c r="Q2208" s="425"/>
      <c r="R2208" s="425"/>
      <c r="S2208" s="425"/>
      <c r="T2208" s="425"/>
      <c r="U2208" s="425"/>
      <c r="V2208" s="425"/>
      <c r="W2208" s="425"/>
      <c r="X2208" s="425"/>
      <c r="Y2208" s="425"/>
      <c r="Z2208" s="425"/>
      <c r="AA2208" s="425"/>
      <c r="AB2208" s="425"/>
    </row>
    <row r="2209" hidden="1">
      <c r="A2209" s="538"/>
      <c r="B2209" s="416"/>
      <c r="C2209" s="375"/>
      <c r="D2209" s="171"/>
      <c r="E2209" s="362"/>
      <c r="F2209" s="362"/>
      <c r="G2209" s="380"/>
      <c r="H2209" s="362"/>
      <c r="I2209" s="377"/>
      <c r="J2209" s="362"/>
      <c r="K2209" s="362"/>
      <c r="L2209" s="362"/>
      <c r="M2209" s="362"/>
      <c r="N2209" s="363" t="b">
        <v>0</v>
      </c>
      <c r="O2209" s="363" t="b">
        <v>0</v>
      </c>
      <c r="P2209" s="425"/>
      <c r="Q2209" s="425"/>
      <c r="R2209" s="425"/>
      <c r="S2209" s="425"/>
      <c r="T2209" s="425"/>
      <c r="U2209" s="425"/>
      <c r="V2209" s="425"/>
      <c r="W2209" s="425"/>
      <c r="X2209" s="425"/>
      <c r="Y2209" s="425"/>
      <c r="Z2209" s="425"/>
      <c r="AA2209" s="425"/>
      <c r="AB2209" s="425"/>
    </row>
    <row r="2210" hidden="1">
      <c r="A2210" s="538"/>
      <c r="B2210" s="429" t="s">
        <v>1389</v>
      </c>
      <c r="C2210" s="15" t="s">
        <v>1150</v>
      </c>
      <c r="D2210" s="171"/>
      <c r="E2210" s="362"/>
      <c r="F2210" s="362"/>
      <c r="G2210" s="380"/>
      <c r="H2210" s="362"/>
      <c r="I2210" s="377"/>
      <c r="J2210" s="362"/>
      <c r="K2210" s="362"/>
      <c r="L2210" s="362"/>
      <c r="M2210" s="362"/>
      <c r="N2210" s="363" t="b">
        <v>0</v>
      </c>
      <c r="O2210" s="363" t="b">
        <v>0</v>
      </c>
      <c r="P2210" s="425"/>
      <c r="Q2210" s="425"/>
      <c r="R2210" s="425"/>
      <c r="S2210" s="425"/>
      <c r="T2210" s="425"/>
      <c r="U2210" s="425"/>
      <c r="V2210" s="425"/>
      <c r="W2210" s="425"/>
      <c r="X2210" s="425"/>
      <c r="Y2210" s="425"/>
      <c r="Z2210" s="425"/>
      <c r="AA2210" s="425"/>
      <c r="AB2210" s="425"/>
    </row>
    <row r="2211" hidden="1">
      <c r="A2211" s="538"/>
      <c r="B2211" s="412"/>
      <c r="C2211" s="360" t="s">
        <v>1150</v>
      </c>
      <c r="D2211" s="171"/>
      <c r="E2211" s="362"/>
      <c r="F2211" s="362"/>
      <c r="G2211" s="380"/>
      <c r="H2211" s="362"/>
      <c r="I2211" s="377"/>
      <c r="J2211" s="362"/>
      <c r="K2211" s="362"/>
      <c r="L2211" s="362"/>
      <c r="M2211" s="362"/>
      <c r="N2211" s="363" t="b">
        <v>0</v>
      </c>
      <c r="O2211" s="363" t="b">
        <v>0</v>
      </c>
      <c r="P2211" s="425"/>
      <c r="Q2211" s="425"/>
      <c r="R2211" s="425"/>
      <c r="S2211" s="425"/>
      <c r="T2211" s="425"/>
      <c r="U2211" s="425"/>
      <c r="V2211" s="425"/>
      <c r="W2211" s="425"/>
      <c r="X2211" s="425"/>
      <c r="Y2211" s="425"/>
      <c r="Z2211" s="425"/>
      <c r="AA2211" s="425"/>
      <c r="AB2211" s="425"/>
    </row>
    <row r="2212" hidden="1">
      <c r="A2212" s="538"/>
      <c r="B2212" s="412"/>
      <c r="C2212" s="360"/>
      <c r="D2212" s="344"/>
      <c r="E2212" s="423"/>
      <c r="F2212" s="362"/>
      <c r="G2212" s="344"/>
      <c r="H2212" s="345"/>
      <c r="I2212" s="346"/>
      <c r="J2212" s="345"/>
      <c r="K2212" s="362"/>
      <c r="L2212" s="362"/>
      <c r="M2212" s="362"/>
      <c r="N2212" s="363" t="b">
        <v>0</v>
      </c>
      <c r="O2212" s="363" t="b">
        <v>0</v>
      </c>
      <c r="P2212" s="425"/>
      <c r="Q2212" s="425"/>
      <c r="R2212" s="425"/>
      <c r="S2212" s="425"/>
      <c r="T2212" s="425"/>
      <c r="U2212" s="425"/>
      <c r="V2212" s="425"/>
      <c r="W2212" s="425"/>
      <c r="X2212" s="425"/>
      <c r="Y2212" s="425"/>
      <c r="Z2212" s="425"/>
      <c r="AA2212" s="425"/>
      <c r="AB2212" s="425"/>
    </row>
    <row r="2213" hidden="1">
      <c r="A2213" s="538"/>
      <c r="B2213" s="412"/>
      <c r="C2213" s="360" t="s">
        <v>1150</v>
      </c>
      <c r="D2213" s="344" t="s">
        <v>4863</v>
      </c>
      <c r="E2213" s="423" t="s">
        <v>4894</v>
      </c>
      <c r="F2213" s="423" t="s">
        <v>4895</v>
      </c>
      <c r="G2213" s="380">
        <v>0.5833333333333334</v>
      </c>
      <c r="H2213" s="345" t="s">
        <v>959</v>
      </c>
      <c r="I2213" s="346" t="s">
        <v>4896</v>
      </c>
      <c r="J2213" s="345" t="s">
        <v>4897</v>
      </c>
      <c r="K2213" s="362"/>
      <c r="L2213" s="362"/>
      <c r="M2213" s="362"/>
      <c r="N2213" s="363" t="b">
        <v>0</v>
      </c>
      <c r="O2213" s="363" t="b">
        <v>0</v>
      </c>
      <c r="P2213" s="425"/>
      <c r="Q2213" s="425"/>
      <c r="R2213" s="425"/>
      <c r="S2213" s="425"/>
      <c r="T2213" s="425"/>
      <c r="U2213" s="425"/>
      <c r="V2213" s="425"/>
      <c r="W2213" s="425"/>
      <c r="X2213" s="425"/>
      <c r="Y2213" s="425"/>
      <c r="Z2213" s="425"/>
      <c r="AA2213" s="425"/>
      <c r="AB2213" s="425"/>
    </row>
    <row r="2214" hidden="1">
      <c r="A2214" s="538"/>
      <c r="B2214" s="412"/>
      <c r="C2214" s="360" t="s">
        <v>1150</v>
      </c>
      <c r="D2214" s="344" t="s">
        <v>4863</v>
      </c>
      <c r="E2214" s="423" t="s">
        <v>4898</v>
      </c>
      <c r="F2214" s="423" t="s">
        <v>4899</v>
      </c>
      <c r="G2214" s="344" t="s">
        <v>165</v>
      </c>
      <c r="H2214" s="345" t="s">
        <v>2644</v>
      </c>
      <c r="I2214" s="346" t="s">
        <v>4900</v>
      </c>
      <c r="J2214" s="345" t="s">
        <v>4901</v>
      </c>
      <c r="K2214" s="362"/>
      <c r="L2214" s="362"/>
      <c r="M2214" s="362"/>
      <c r="N2214" s="363" t="b">
        <v>0</v>
      </c>
      <c r="O2214" s="363" t="b">
        <v>0</v>
      </c>
      <c r="P2214" s="425"/>
      <c r="Q2214" s="425"/>
      <c r="R2214" s="425"/>
      <c r="S2214" s="425"/>
      <c r="T2214" s="425"/>
      <c r="U2214" s="425"/>
      <c r="V2214" s="425"/>
      <c r="W2214" s="425"/>
      <c r="X2214" s="425"/>
      <c r="Y2214" s="425"/>
      <c r="Z2214" s="425"/>
      <c r="AA2214" s="425"/>
      <c r="AB2214" s="425"/>
    </row>
    <row r="2215" hidden="1">
      <c r="A2215" s="538"/>
      <c r="B2215" s="412"/>
      <c r="C2215" s="360" t="s">
        <v>1150</v>
      </c>
      <c r="D2215" s="347" t="s">
        <v>4863</v>
      </c>
      <c r="E2215" s="563" t="s">
        <v>4902</v>
      </c>
      <c r="F2215" s="563" t="s">
        <v>4903</v>
      </c>
      <c r="G2215" s="347" t="s">
        <v>248</v>
      </c>
      <c r="H2215" s="348" t="s">
        <v>540</v>
      </c>
      <c r="I2215" s="349" t="s">
        <v>4904</v>
      </c>
      <c r="J2215" s="348" t="s">
        <v>4905</v>
      </c>
      <c r="K2215" s="345" t="s">
        <v>4906</v>
      </c>
      <c r="L2215" s="362"/>
      <c r="M2215" s="362"/>
      <c r="N2215" s="363" t="b">
        <v>0</v>
      </c>
      <c r="O2215" s="363" t="b">
        <v>0</v>
      </c>
      <c r="P2215" s="425"/>
      <c r="Q2215" s="425"/>
      <c r="R2215" s="425"/>
      <c r="S2215" s="425"/>
      <c r="T2215" s="425"/>
      <c r="U2215" s="425"/>
      <c r="V2215" s="425"/>
      <c r="W2215" s="425"/>
      <c r="X2215" s="425"/>
      <c r="Y2215" s="425"/>
      <c r="Z2215" s="425"/>
      <c r="AA2215" s="425"/>
      <c r="AB2215" s="425"/>
    </row>
    <row r="2216" hidden="1">
      <c r="A2216" s="538"/>
      <c r="B2216" s="412"/>
      <c r="C2216" s="360" t="s">
        <v>1150</v>
      </c>
      <c r="D2216" s="171"/>
      <c r="E2216" s="362"/>
      <c r="F2216" s="362"/>
      <c r="G2216" s="380"/>
      <c r="H2216" s="362"/>
      <c r="I2216" s="377"/>
      <c r="J2216" s="362"/>
      <c r="K2216" s="362"/>
      <c r="L2216" s="362"/>
      <c r="M2216" s="362"/>
      <c r="N2216" s="363" t="b">
        <v>0</v>
      </c>
      <c r="O2216" s="363" t="b">
        <v>0</v>
      </c>
      <c r="P2216" s="425"/>
      <c r="Q2216" s="425"/>
      <c r="R2216" s="425"/>
      <c r="S2216" s="425"/>
      <c r="T2216" s="425"/>
      <c r="U2216" s="425"/>
      <c r="V2216" s="425"/>
      <c r="W2216" s="425"/>
      <c r="X2216" s="425"/>
      <c r="Y2216" s="425"/>
      <c r="Z2216" s="425"/>
      <c r="AA2216" s="425"/>
      <c r="AB2216" s="425"/>
    </row>
    <row r="2217" hidden="1">
      <c r="A2217" s="538"/>
      <c r="B2217" s="415"/>
      <c r="C2217" s="360" t="s">
        <v>1150</v>
      </c>
      <c r="D2217" s="171"/>
      <c r="E2217" s="362"/>
      <c r="F2217" s="362"/>
      <c r="G2217" s="380"/>
      <c r="H2217" s="362"/>
      <c r="I2217" s="377"/>
      <c r="J2217" s="362"/>
      <c r="K2217" s="362"/>
      <c r="L2217" s="362"/>
      <c r="M2217" s="362"/>
      <c r="N2217" s="363" t="b">
        <v>0</v>
      </c>
      <c r="O2217" s="363" t="b">
        <v>0</v>
      </c>
      <c r="P2217" s="425"/>
      <c r="Q2217" s="425"/>
      <c r="R2217" s="425"/>
      <c r="S2217" s="425"/>
      <c r="T2217" s="425"/>
      <c r="U2217" s="425"/>
      <c r="V2217" s="425"/>
      <c r="W2217" s="425"/>
      <c r="X2217" s="425"/>
      <c r="Y2217" s="425"/>
      <c r="Z2217" s="425"/>
      <c r="AA2217" s="425"/>
      <c r="AB2217" s="425"/>
    </row>
    <row r="2218" hidden="1">
      <c r="A2218" s="538"/>
      <c r="B2218" s="408"/>
      <c r="C2218" s="9">
        <v>44469.0</v>
      </c>
      <c r="D2218" s="171"/>
      <c r="E2218" s="362"/>
      <c r="F2218" s="362"/>
      <c r="G2218" s="380"/>
      <c r="H2218" s="362"/>
      <c r="I2218" s="377"/>
      <c r="J2218" s="362"/>
      <c r="K2218" s="362"/>
      <c r="L2218" s="362"/>
      <c r="M2218" s="362"/>
      <c r="N2218" s="363" t="b">
        <v>0</v>
      </c>
      <c r="O2218" s="363" t="b">
        <v>0</v>
      </c>
      <c r="P2218" s="425"/>
      <c r="Q2218" s="425"/>
      <c r="R2218" s="425"/>
      <c r="S2218" s="425"/>
      <c r="T2218" s="425"/>
      <c r="U2218" s="425"/>
      <c r="V2218" s="425"/>
      <c r="W2218" s="425"/>
      <c r="X2218" s="425"/>
      <c r="Y2218" s="425"/>
      <c r="Z2218" s="425"/>
      <c r="AA2218" s="425"/>
      <c r="AB2218" s="425"/>
    </row>
    <row r="2219" hidden="1">
      <c r="A2219" s="538"/>
      <c r="B2219" s="429" t="s">
        <v>1389</v>
      </c>
      <c r="C2219" s="360"/>
      <c r="D2219" s="171"/>
      <c r="E2219" s="362"/>
      <c r="F2219" s="362"/>
      <c r="G2219" s="380"/>
      <c r="H2219" s="362"/>
      <c r="I2219" s="377"/>
      <c r="J2219" s="362"/>
      <c r="K2219" s="362"/>
      <c r="L2219" s="362"/>
      <c r="M2219" s="362"/>
      <c r="N2219" s="363" t="b">
        <v>0</v>
      </c>
      <c r="O2219" s="363" t="b">
        <v>0</v>
      </c>
      <c r="P2219" s="425"/>
      <c r="Q2219" s="425"/>
      <c r="R2219" s="425"/>
      <c r="S2219" s="425"/>
      <c r="T2219" s="425"/>
      <c r="U2219" s="425"/>
      <c r="V2219" s="425"/>
      <c r="W2219" s="425"/>
      <c r="X2219" s="425"/>
      <c r="Y2219" s="425"/>
      <c r="Z2219" s="425"/>
      <c r="AA2219" s="425"/>
      <c r="AB2219" s="425"/>
    </row>
    <row r="2220" hidden="1">
      <c r="A2220" s="538"/>
      <c r="B2220" s="412"/>
      <c r="C2220" s="360" t="s">
        <v>422</v>
      </c>
      <c r="D2220" s="147" t="s">
        <v>389</v>
      </c>
      <c r="E2220" s="423" t="s">
        <v>4907</v>
      </c>
      <c r="F2220" s="423" t="s">
        <v>4908</v>
      </c>
      <c r="G2220" s="380">
        <v>0.4583333333333333</v>
      </c>
      <c r="H2220" s="345" t="s">
        <v>1866</v>
      </c>
      <c r="I2220" s="346" t="s">
        <v>4909</v>
      </c>
      <c r="J2220" s="562" t="s">
        <v>3989</v>
      </c>
      <c r="K2220" s="362"/>
      <c r="L2220" s="362"/>
      <c r="M2220" s="362"/>
      <c r="N2220" s="363" t="b">
        <v>0</v>
      </c>
      <c r="O2220" s="363" t="b">
        <v>0</v>
      </c>
      <c r="P2220" s="425"/>
      <c r="Q2220" s="425"/>
      <c r="R2220" s="425"/>
      <c r="S2220" s="425"/>
      <c r="T2220" s="425"/>
      <c r="U2220" s="425"/>
      <c r="V2220" s="425"/>
      <c r="W2220" s="425"/>
      <c r="X2220" s="425"/>
      <c r="Y2220" s="425"/>
      <c r="Z2220" s="425"/>
      <c r="AA2220" s="425"/>
      <c r="AB2220" s="425"/>
    </row>
    <row r="2221" hidden="1">
      <c r="A2221" s="538"/>
      <c r="B2221" s="412"/>
      <c r="C2221" s="360" t="s">
        <v>422</v>
      </c>
      <c r="D2221" s="344" t="s">
        <v>4753</v>
      </c>
      <c r="E2221" s="345" t="s">
        <v>4910</v>
      </c>
      <c r="F2221" s="345" t="s">
        <v>4911</v>
      </c>
      <c r="G2221" s="344" t="s">
        <v>155</v>
      </c>
      <c r="H2221" s="345" t="s">
        <v>4912</v>
      </c>
      <c r="I2221" s="346" t="s">
        <v>4913</v>
      </c>
      <c r="J2221" s="345" t="s">
        <v>4914</v>
      </c>
      <c r="K2221" s="345" t="s">
        <v>4915</v>
      </c>
      <c r="L2221" s="362"/>
      <c r="M2221" s="362"/>
      <c r="N2221" s="363" t="b">
        <v>0</v>
      </c>
      <c r="O2221" s="363" t="b">
        <v>0</v>
      </c>
      <c r="P2221" s="425"/>
      <c r="Q2221" s="425"/>
      <c r="R2221" s="425"/>
      <c r="S2221" s="425"/>
      <c r="T2221" s="425"/>
      <c r="U2221" s="425"/>
      <c r="V2221" s="425"/>
      <c r="W2221" s="425"/>
      <c r="X2221" s="425"/>
      <c r="Y2221" s="425"/>
      <c r="Z2221" s="425"/>
      <c r="AA2221" s="425"/>
      <c r="AB2221" s="425"/>
    </row>
    <row r="2222" hidden="1">
      <c r="A2222" s="538"/>
      <c r="B2222" s="412"/>
      <c r="C2222" s="360" t="s">
        <v>422</v>
      </c>
      <c r="D2222" s="147" t="s">
        <v>968</v>
      </c>
      <c r="E2222" s="423" t="s">
        <v>4916</v>
      </c>
      <c r="F2222" s="423" t="s">
        <v>4917</v>
      </c>
      <c r="G2222" s="380">
        <v>0.625</v>
      </c>
      <c r="H2222" s="345" t="s">
        <v>4918</v>
      </c>
      <c r="I2222" s="346" t="s">
        <v>4919</v>
      </c>
      <c r="J2222" s="562" t="s">
        <v>4920</v>
      </c>
      <c r="K2222" s="362"/>
      <c r="L2222" s="362"/>
      <c r="M2222" s="362"/>
      <c r="N2222" s="363" t="b">
        <v>0</v>
      </c>
      <c r="O2222" s="363" t="b">
        <v>0</v>
      </c>
      <c r="P2222" s="425"/>
      <c r="Q2222" s="425"/>
      <c r="R2222" s="425"/>
      <c r="S2222" s="425"/>
      <c r="T2222" s="425"/>
      <c r="U2222" s="425"/>
      <c r="V2222" s="425"/>
      <c r="W2222" s="425"/>
      <c r="X2222" s="425"/>
      <c r="Y2222" s="425"/>
      <c r="Z2222" s="425"/>
      <c r="AA2222" s="425"/>
      <c r="AB2222" s="425"/>
    </row>
    <row r="2223" hidden="1">
      <c r="A2223" s="538"/>
      <c r="B2223" s="412"/>
      <c r="C2223" s="360" t="s">
        <v>422</v>
      </c>
      <c r="D2223" s="171"/>
      <c r="E2223" s="362"/>
      <c r="F2223" s="362"/>
      <c r="G2223" s="380"/>
      <c r="H2223" s="362"/>
      <c r="I2223" s="377"/>
      <c r="J2223" s="362"/>
      <c r="K2223" s="362"/>
      <c r="L2223" s="362"/>
      <c r="M2223" s="362"/>
      <c r="N2223" s="363" t="b">
        <v>0</v>
      </c>
      <c r="O2223" s="363" t="b">
        <v>0</v>
      </c>
      <c r="P2223" s="425"/>
      <c r="Q2223" s="425"/>
      <c r="R2223" s="425"/>
      <c r="S2223" s="425"/>
      <c r="T2223" s="425"/>
      <c r="U2223" s="425"/>
      <c r="V2223" s="425"/>
      <c r="W2223" s="425"/>
      <c r="X2223" s="425"/>
      <c r="Y2223" s="425"/>
      <c r="Z2223" s="425"/>
      <c r="AA2223" s="425"/>
      <c r="AB2223" s="425"/>
    </row>
    <row r="2224" hidden="1">
      <c r="A2224" s="538"/>
      <c r="B2224" s="412"/>
      <c r="C2224" s="360" t="s">
        <v>422</v>
      </c>
      <c r="D2224" s="171"/>
      <c r="E2224" s="362"/>
      <c r="F2224" s="362"/>
      <c r="G2224" s="380"/>
      <c r="H2224" s="362"/>
      <c r="I2224" s="377"/>
      <c r="J2224" s="362"/>
      <c r="K2224" s="362"/>
      <c r="L2224" s="362"/>
      <c r="M2224" s="362"/>
      <c r="N2224" s="363" t="b">
        <v>0</v>
      </c>
      <c r="O2224" s="363" t="b">
        <v>0</v>
      </c>
      <c r="P2224" s="425"/>
      <c r="Q2224" s="425"/>
      <c r="R2224" s="425"/>
      <c r="S2224" s="425"/>
      <c r="T2224" s="425"/>
      <c r="U2224" s="425"/>
      <c r="V2224" s="425"/>
      <c r="W2224" s="425"/>
      <c r="X2224" s="425"/>
      <c r="Y2224" s="425"/>
      <c r="Z2224" s="425"/>
      <c r="AA2224" s="425"/>
      <c r="AB2224" s="425"/>
    </row>
    <row r="2225" hidden="1">
      <c r="A2225" s="538"/>
      <c r="B2225" s="415"/>
      <c r="C2225" s="360" t="s">
        <v>422</v>
      </c>
      <c r="D2225" s="171"/>
      <c r="E2225" s="362"/>
      <c r="F2225" s="362"/>
      <c r="G2225" s="380"/>
      <c r="H2225" s="362"/>
      <c r="I2225" s="377"/>
      <c r="J2225" s="362"/>
      <c r="K2225" s="362"/>
      <c r="L2225" s="362"/>
      <c r="M2225" s="362"/>
      <c r="N2225" s="363" t="b">
        <v>0</v>
      </c>
      <c r="O2225" s="363" t="b">
        <v>0</v>
      </c>
      <c r="P2225" s="425"/>
      <c r="Q2225" s="425"/>
      <c r="R2225" s="425"/>
      <c r="S2225" s="425"/>
      <c r="T2225" s="425"/>
      <c r="U2225" s="425"/>
      <c r="V2225" s="425"/>
      <c r="W2225" s="425"/>
      <c r="X2225" s="425"/>
      <c r="Y2225" s="425"/>
      <c r="Z2225" s="425"/>
      <c r="AA2225" s="425"/>
      <c r="AB2225" s="425"/>
    </row>
    <row r="2226" hidden="1">
      <c r="A2226" s="538"/>
      <c r="B2226" s="416"/>
      <c r="C2226" s="375"/>
      <c r="D2226" s="171"/>
      <c r="E2226" s="362"/>
      <c r="F2226" s="362"/>
      <c r="G2226" s="380"/>
      <c r="H2226" s="362"/>
      <c r="I2226" s="377"/>
      <c r="J2226" s="362"/>
      <c r="K2226" s="362"/>
      <c r="L2226" s="362"/>
      <c r="M2226" s="362"/>
      <c r="N2226" s="363" t="b">
        <v>0</v>
      </c>
      <c r="O2226" s="363" t="b">
        <v>0</v>
      </c>
      <c r="P2226" s="425"/>
      <c r="Q2226" s="425"/>
      <c r="R2226" s="425"/>
      <c r="S2226" s="425"/>
      <c r="T2226" s="425"/>
      <c r="U2226" s="425"/>
      <c r="V2226" s="425"/>
      <c r="W2226" s="425"/>
      <c r="X2226" s="425"/>
      <c r="Y2226" s="425"/>
      <c r="Z2226" s="425"/>
      <c r="AA2226" s="425"/>
      <c r="AB2226" s="425"/>
    </row>
    <row r="2227" hidden="1">
      <c r="A2227" s="538"/>
      <c r="B2227" s="429" t="s">
        <v>1389</v>
      </c>
      <c r="C2227" s="15" t="s">
        <v>1150</v>
      </c>
      <c r="D2227" s="171"/>
      <c r="E2227" s="362"/>
      <c r="F2227" s="362"/>
      <c r="G2227" s="380"/>
      <c r="H2227" s="362"/>
      <c r="I2227" s="377"/>
      <c r="J2227" s="362"/>
      <c r="K2227" s="362"/>
      <c r="L2227" s="362"/>
      <c r="M2227" s="362"/>
      <c r="N2227" s="363" t="b">
        <v>0</v>
      </c>
      <c r="O2227" s="363" t="b">
        <v>0</v>
      </c>
      <c r="P2227" s="425"/>
      <c r="Q2227" s="425"/>
      <c r="R2227" s="425"/>
      <c r="S2227" s="425"/>
      <c r="T2227" s="425"/>
      <c r="U2227" s="425"/>
      <c r="V2227" s="425"/>
      <c r="W2227" s="425"/>
      <c r="X2227" s="425"/>
      <c r="Y2227" s="425"/>
      <c r="Z2227" s="425"/>
      <c r="AA2227" s="425"/>
      <c r="AB2227" s="425"/>
    </row>
    <row r="2228" hidden="1">
      <c r="A2228" s="538"/>
      <c r="B2228" s="412"/>
      <c r="C2228" s="360" t="s">
        <v>1150</v>
      </c>
      <c r="D2228" s="147" t="s">
        <v>389</v>
      </c>
      <c r="E2228" s="423" t="s">
        <v>4921</v>
      </c>
      <c r="F2228" s="423" t="s">
        <v>4922</v>
      </c>
      <c r="G2228" s="380">
        <v>0.5</v>
      </c>
      <c r="H2228" s="345" t="s">
        <v>2496</v>
      </c>
      <c r="I2228" s="346" t="s">
        <v>4923</v>
      </c>
      <c r="J2228" s="345" t="s">
        <v>4924</v>
      </c>
      <c r="K2228" s="362"/>
      <c r="L2228" s="362"/>
      <c r="M2228" s="362"/>
      <c r="N2228" s="363" t="b">
        <v>0</v>
      </c>
      <c r="O2228" s="363" t="b">
        <v>0</v>
      </c>
      <c r="P2228" s="425"/>
      <c r="Q2228" s="425"/>
      <c r="R2228" s="425"/>
      <c r="S2228" s="425"/>
      <c r="T2228" s="425"/>
      <c r="U2228" s="425"/>
      <c r="V2228" s="425"/>
      <c r="W2228" s="425"/>
      <c r="X2228" s="425"/>
      <c r="Y2228" s="425"/>
      <c r="Z2228" s="425"/>
      <c r="AA2228" s="425"/>
      <c r="AB2228" s="425"/>
    </row>
    <row r="2229" hidden="1">
      <c r="A2229" s="538"/>
      <c r="B2229" s="412"/>
      <c r="C2229" s="15" t="s">
        <v>1150</v>
      </c>
      <c r="D2229" s="147" t="s">
        <v>389</v>
      </c>
      <c r="E2229" s="423" t="s">
        <v>4925</v>
      </c>
      <c r="F2229" s="423" t="s">
        <v>4926</v>
      </c>
      <c r="G2229" s="380">
        <v>0.625</v>
      </c>
      <c r="H2229" s="345" t="s">
        <v>4927</v>
      </c>
      <c r="I2229" s="346" t="s">
        <v>4928</v>
      </c>
      <c r="J2229" s="562" t="s">
        <v>4929</v>
      </c>
      <c r="K2229" s="362"/>
      <c r="L2229" s="362"/>
      <c r="M2229" s="362"/>
      <c r="N2229" s="363" t="b">
        <v>0</v>
      </c>
      <c r="O2229" s="363" t="b">
        <v>0</v>
      </c>
      <c r="P2229" s="425"/>
      <c r="Q2229" s="425"/>
      <c r="R2229" s="425"/>
      <c r="S2229" s="425"/>
      <c r="T2229" s="425"/>
      <c r="U2229" s="425"/>
      <c r="V2229" s="425"/>
      <c r="W2229" s="425"/>
      <c r="X2229" s="425"/>
      <c r="Y2229" s="425"/>
      <c r="Z2229" s="425"/>
      <c r="AA2229" s="425"/>
      <c r="AB2229" s="425"/>
    </row>
    <row r="2230" hidden="1">
      <c r="A2230" s="538"/>
      <c r="B2230" s="412"/>
      <c r="C2230" s="360" t="s">
        <v>1150</v>
      </c>
      <c r="D2230" s="171"/>
      <c r="E2230" s="362"/>
      <c r="F2230" s="362"/>
      <c r="G2230" s="380"/>
      <c r="H2230" s="362"/>
      <c r="I2230" s="377"/>
      <c r="J2230" s="362"/>
      <c r="K2230" s="362"/>
      <c r="L2230" s="362"/>
      <c r="M2230" s="362"/>
      <c r="N2230" s="363" t="b">
        <v>0</v>
      </c>
      <c r="O2230" s="363" t="b">
        <v>0</v>
      </c>
      <c r="P2230" s="425"/>
      <c r="Q2230" s="425"/>
      <c r="R2230" s="425"/>
      <c r="S2230" s="425"/>
      <c r="T2230" s="425"/>
      <c r="U2230" s="425"/>
      <c r="V2230" s="425"/>
      <c r="W2230" s="425"/>
      <c r="X2230" s="425"/>
      <c r="Y2230" s="425"/>
      <c r="Z2230" s="425"/>
      <c r="AA2230" s="425"/>
      <c r="AB2230" s="425"/>
    </row>
    <row r="2231" hidden="1">
      <c r="A2231" s="538"/>
      <c r="B2231" s="412"/>
      <c r="C2231" s="360" t="s">
        <v>1150</v>
      </c>
      <c r="D2231" s="171"/>
      <c r="E2231" s="362"/>
      <c r="F2231" s="362"/>
      <c r="G2231" s="380"/>
      <c r="H2231" s="362"/>
      <c r="I2231" s="377"/>
      <c r="J2231" s="362"/>
      <c r="K2231" s="362"/>
      <c r="L2231" s="362"/>
      <c r="M2231" s="362"/>
      <c r="N2231" s="363" t="b">
        <v>0</v>
      </c>
      <c r="O2231" s="363" t="b">
        <v>0</v>
      </c>
      <c r="P2231" s="425"/>
      <c r="Q2231" s="425"/>
      <c r="R2231" s="425"/>
      <c r="S2231" s="425"/>
      <c r="T2231" s="425"/>
      <c r="U2231" s="425"/>
      <c r="V2231" s="425"/>
      <c r="W2231" s="425"/>
      <c r="X2231" s="425"/>
      <c r="Y2231" s="425"/>
      <c r="Z2231" s="425"/>
      <c r="AA2231" s="425"/>
      <c r="AB2231" s="425"/>
    </row>
    <row r="2232" hidden="1">
      <c r="A2232" s="538"/>
      <c r="B2232" s="412"/>
      <c r="C2232" s="360" t="s">
        <v>1150</v>
      </c>
      <c r="D2232" s="171"/>
      <c r="E2232" s="362"/>
      <c r="F2232" s="362"/>
      <c r="G2232" s="380"/>
      <c r="H2232" s="362"/>
      <c r="I2232" s="377"/>
      <c r="J2232" s="362"/>
      <c r="K2232" s="362"/>
      <c r="L2232" s="362"/>
      <c r="M2232" s="362"/>
      <c r="N2232" s="363" t="b">
        <v>0</v>
      </c>
      <c r="O2232" s="363" t="b">
        <v>0</v>
      </c>
      <c r="P2232" s="425"/>
      <c r="Q2232" s="425"/>
      <c r="R2232" s="425"/>
      <c r="S2232" s="425"/>
      <c r="T2232" s="425"/>
      <c r="U2232" s="425"/>
      <c r="V2232" s="425"/>
      <c r="W2232" s="425"/>
      <c r="X2232" s="425"/>
      <c r="Y2232" s="425"/>
      <c r="Z2232" s="425"/>
      <c r="AA2232" s="425"/>
      <c r="AB2232" s="425"/>
    </row>
    <row r="2233" hidden="1">
      <c r="A2233" s="538"/>
      <c r="B2233" s="412"/>
      <c r="C2233" s="360" t="s">
        <v>1150</v>
      </c>
      <c r="D2233" s="171"/>
      <c r="E2233" s="362"/>
      <c r="F2233" s="362"/>
      <c r="G2233" s="380"/>
      <c r="H2233" s="362"/>
      <c r="I2233" s="377"/>
      <c r="J2233" s="362"/>
      <c r="K2233" s="362"/>
      <c r="L2233" s="362"/>
      <c r="M2233" s="362"/>
      <c r="N2233" s="363" t="b">
        <v>0</v>
      </c>
      <c r="O2233" s="363" t="b">
        <v>0</v>
      </c>
      <c r="P2233" s="425"/>
      <c r="Q2233" s="425"/>
      <c r="R2233" s="425"/>
      <c r="S2233" s="425"/>
      <c r="T2233" s="425"/>
      <c r="U2233" s="425"/>
      <c r="V2233" s="425"/>
      <c r="W2233" s="425"/>
      <c r="X2233" s="425"/>
      <c r="Y2233" s="425"/>
      <c r="Z2233" s="425"/>
      <c r="AA2233" s="425"/>
      <c r="AB2233" s="425"/>
    </row>
    <row r="2234" hidden="1">
      <c r="A2234" s="538"/>
      <c r="B2234" s="415"/>
      <c r="C2234" s="360" t="s">
        <v>1150</v>
      </c>
      <c r="D2234" s="171"/>
      <c r="E2234" s="362"/>
      <c r="F2234" s="362"/>
      <c r="G2234" s="380"/>
      <c r="H2234" s="362"/>
      <c r="I2234" s="377"/>
      <c r="J2234" s="362"/>
      <c r="K2234" s="362"/>
      <c r="L2234" s="362"/>
      <c r="M2234" s="362"/>
      <c r="N2234" s="363" t="b">
        <v>0</v>
      </c>
      <c r="O2234" s="363" t="b">
        <v>0</v>
      </c>
      <c r="P2234" s="425"/>
      <c r="Q2234" s="425"/>
      <c r="R2234" s="425"/>
      <c r="S2234" s="425"/>
      <c r="T2234" s="425"/>
      <c r="U2234" s="425"/>
      <c r="V2234" s="425"/>
      <c r="W2234" s="425"/>
      <c r="X2234" s="425"/>
      <c r="Y2234" s="425"/>
      <c r="Z2234" s="425"/>
      <c r="AA2234" s="425"/>
      <c r="AB2234" s="425"/>
    </row>
    <row r="2235" hidden="1">
      <c r="A2235" s="538"/>
      <c r="B2235" s="408"/>
      <c r="C2235" s="9">
        <v>44470.0</v>
      </c>
      <c r="D2235" s="171"/>
      <c r="E2235" s="362"/>
      <c r="F2235" s="362"/>
      <c r="G2235" s="380"/>
      <c r="H2235" s="362"/>
      <c r="I2235" s="377"/>
      <c r="J2235" s="362"/>
      <c r="K2235" s="362"/>
      <c r="L2235" s="362"/>
      <c r="M2235" s="362"/>
      <c r="N2235" s="363" t="b">
        <v>0</v>
      </c>
      <c r="O2235" s="363" t="b">
        <v>0</v>
      </c>
      <c r="P2235" s="425"/>
      <c r="Q2235" s="425"/>
      <c r="R2235" s="425"/>
      <c r="S2235" s="425"/>
      <c r="T2235" s="425"/>
      <c r="U2235" s="425"/>
      <c r="V2235" s="425"/>
      <c r="W2235" s="425"/>
      <c r="X2235" s="425"/>
      <c r="Y2235" s="425"/>
      <c r="Z2235" s="425"/>
      <c r="AA2235" s="425"/>
      <c r="AB2235" s="425"/>
    </row>
    <row r="2236" hidden="1">
      <c r="A2236" s="538"/>
      <c r="B2236" s="429" t="s">
        <v>1389</v>
      </c>
      <c r="C2236" s="360"/>
      <c r="D2236" s="171"/>
      <c r="E2236" s="362"/>
      <c r="F2236" s="348" t="s">
        <v>4930</v>
      </c>
      <c r="G2236" s="380"/>
      <c r="H2236" s="362"/>
      <c r="I2236" s="377"/>
      <c r="J2236" s="362"/>
      <c r="K2236" s="362"/>
      <c r="L2236" s="362"/>
      <c r="M2236" s="362"/>
      <c r="N2236" s="363" t="b">
        <v>0</v>
      </c>
      <c r="O2236" s="363" t="b">
        <v>0</v>
      </c>
      <c r="P2236" s="425"/>
      <c r="Q2236" s="425"/>
      <c r="R2236" s="425"/>
      <c r="S2236" s="425"/>
      <c r="T2236" s="425"/>
      <c r="U2236" s="425"/>
      <c r="V2236" s="425"/>
      <c r="W2236" s="425"/>
      <c r="X2236" s="425"/>
      <c r="Y2236" s="425"/>
      <c r="Z2236" s="425"/>
      <c r="AA2236" s="425"/>
      <c r="AB2236" s="425"/>
    </row>
    <row r="2237" hidden="1">
      <c r="A2237" s="538"/>
      <c r="B2237" s="412"/>
      <c r="C2237" s="360" t="s">
        <v>422</v>
      </c>
      <c r="D2237" s="147" t="s">
        <v>968</v>
      </c>
      <c r="E2237" s="13" t="s">
        <v>4931</v>
      </c>
      <c r="F2237" s="13" t="s">
        <v>4932</v>
      </c>
      <c r="G2237" s="380">
        <v>0.5833333333333334</v>
      </c>
      <c r="H2237" s="344" t="s">
        <v>4933</v>
      </c>
      <c r="I2237" s="579" t="s">
        <v>4934</v>
      </c>
      <c r="J2237" s="562" t="s">
        <v>4935</v>
      </c>
      <c r="K2237" s="362"/>
      <c r="L2237" s="362"/>
      <c r="M2237" s="362"/>
      <c r="N2237" s="363" t="b">
        <v>0</v>
      </c>
      <c r="O2237" s="363" t="b">
        <v>0</v>
      </c>
      <c r="P2237" s="425"/>
      <c r="Q2237" s="425"/>
      <c r="R2237" s="425"/>
      <c r="S2237" s="425"/>
      <c r="T2237" s="425"/>
      <c r="U2237" s="425"/>
      <c r="V2237" s="425"/>
      <c r="W2237" s="425"/>
      <c r="X2237" s="425"/>
      <c r="Y2237" s="425"/>
      <c r="Z2237" s="425"/>
      <c r="AA2237" s="425"/>
      <c r="AB2237" s="425"/>
    </row>
    <row r="2238" hidden="1">
      <c r="A2238" s="538"/>
      <c r="B2238" s="412"/>
      <c r="C2238" s="360" t="s">
        <v>422</v>
      </c>
      <c r="D2238" s="147" t="s">
        <v>389</v>
      </c>
      <c r="E2238" s="13" t="s">
        <v>4936</v>
      </c>
      <c r="F2238" s="13" t="s">
        <v>4937</v>
      </c>
      <c r="G2238" s="129">
        <v>0.625</v>
      </c>
      <c r="H2238" s="128" t="s">
        <v>1137</v>
      </c>
      <c r="I2238" s="128" t="s">
        <v>4938</v>
      </c>
      <c r="J2238" s="568" t="s">
        <v>4939</v>
      </c>
      <c r="K2238" s="345"/>
      <c r="L2238" s="362"/>
      <c r="M2238" s="362"/>
      <c r="N2238" s="363" t="b">
        <v>0</v>
      </c>
      <c r="O2238" s="363" t="b">
        <v>0</v>
      </c>
      <c r="P2238" s="425"/>
      <c r="Q2238" s="425"/>
      <c r="R2238" s="425"/>
      <c r="S2238" s="425"/>
      <c r="T2238" s="425"/>
      <c r="U2238" s="425"/>
      <c r="V2238" s="425"/>
      <c r="W2238" s="425"/>
      <c r="X2238" s="425"/>
      <c r="Y2238" s="425"/>
      <c r="Z2238" s="425"/>
      <c r="AA2238" s="425"/>
      <c r="AB2238" s="425"/>
    </row>
    <row r="2239" hidden="1">
      <c r="A2239" s="538"/>
      <c r="B2239" s="412"/>
      <c r="C2239" s="360" t="s">
        <v>422</v>
      </c>
      <c r="D2239" s="378" t="s">
        <v>4940</v>
      </c>
      <c r="E2239" s="534" t="s">
        <v>4941</v>
      </c>
      <c r="F2239" s="16" t="s">
        <v>4942</v>
      </c>
      <c r="G2239" s="382">
        <v>0.6666666666666666</v>
      </c>
      <c r="H2239" s="20" t="s">
        <v>1808</v>
      </c>
      <c r="I2239" s="20" t="s">
        <v>4943</v>
      </c>
      <c r="J2239" s="73" t="s">
        <v>4944</v>
      </c>
      <c r="K2239" s="345" t="s">
        <v>4945</v>
      </c>
      <c r="L2239" s="362"/>
      <c r="M2239" s="362"/>
      <c r="N2239" s="363" t="b">
        <v>0</v>
      </c>
      <c r="O2239" s="363" t="b">
        <v>0</v>
      </c>
      <c r="P2239" s="425"/>
      <c r="Q2239" s="425"/>
      <c r="R2239" s="425"/>
      <c r="S2239" s="425"/>
      <c r="T2239" s="425"/>
      <c r="U2239" s="425"/>
      <c r="V2239" s="425"/>
      <c r="W2239" s="425"/>
      <c r="X2239" s="425"/>
      <c r="Y2239" s="425"/>
      <c r="Z2239" s="425"/>
      <c r="AA2239" s="425"/>
      <c r="AB2239" s="425"/>
    </row>
    <row r="2240" hidden="1">
      <c r="A2240" s="538"/>
      <c r="B2240" s="412"/>
      <c r="C2240" s="360" t="s">
        <v>422</v>
      </c>
      <c r="D2240" s="147" t="s">
        <v>4940</v>
      </c>
      <c r="E2240" s="13" t="s">
        <v>1806</v>
      </c>
      <c r="F2240" s="13" t="s">
        <v>1807</v>
      </c>
      <c r="G2240" s="380">
        <v>0.7291666666666666</v>
      </c>
      <c r="H2240" s="97" t="s">
        <v>1808</v>
      </c>
      <c r="I2240" s="97" t="s">
        <v>4946</v>
      </c>
      <c r="J2240" s="94" t="s">
        <v>1810</v>
      </c>
      <c r="K2240" s="345" t="s">
        <v>4947</v>
      </c>
      <c r="L2240" s="362"/>
      <c r="M2240" s="362"/>
      <c r="N2240" s="363" t="b">
        <v>0</v>
      </c>
      <c r="O2240" s="363" t="b">
        <v>0</v>
      </c>
      <c r="P2240" s="425"/>
      <c r="Q2240" s="425"/>
      <c r="R2240" s="425"/>
      <c r="S2240" s="425"/>
      <c r="T2240" s="425"/>
      <c r="U2240" s="425"/>
      <c r="V2240" s="425"/>
      <c r="W2240" s="425"/>
      <c r="X2240" s="425"/>
      <c r="Y2240" s="425"/>
      <c r="Z2240" s="425"/>
      <c r="AA2240" s="425"/>
      <c r="AB2240" s="425"/>
    </row>
    <row r="2241" hidden="1">
      <c r="A2241" s="538"/>
      <c r="B2241" s="412"/>
      <c r="C2241" s="360" t="s">
        <v>422</v>
      </c>
      <c r="D2241" s="147" t="s">
        <v>4940</v>
      </c>
      <c r="E2241" s="13" t="s">
        <v>4948</v>
      </c>
      <c r="F2241" s="13" t="s">
        <v>4949</v>
      </c>
      <c r="G2241" s="380">
        <v>0.7708333333333334</v>
      </c>
      <c r="H2241" s="97" t="s">
        <v>4950</v>
      </c>
      <c r="I2241" s="97" t="s">
        <v>4951</v>
      </c>
      <c r="J2241" s="562" t="s">
        <v>4952</v>
      </c>
      <c r="K2241" s="362"/>
      <c r="L2241" s="362"/>
      <c r="M2241" s="362"/>
      <c r="N2241" s="363" t="b">
        <v>0</v>
      </c>
      <c r="O2241" s="363" t="b">
        <v>0</v>
      </c>
      <c r="P2241" s="425"/>
      <c r="Q2241" s="425"/>
      <c r="R2241" s="425"/>
      <c r="S2241" s="425"/>
      <c r="T2241" s="425"/>
      <c r="U2241" s="425"/>
      <c r="V2241" s="425"/>
      <c r="W2241" s="425"/>
      <c r="X2241" s="425"/>
      <c r="Y2241" s="425"/>
      <c r="Z2241" s="425"/>
      <c r="AA2241" s="425"/>
      <c r="AB2241" s="425"/>
    </row>
    <row r="2242" hidden="1">
      <c r="A2242" s="538"/>
      <c r="B2242" s="415"/>
      <c r="C2242" s="360" t="s">
        <v>422</v>
      </c>
      <c r="D2242" s="147"/>
      <c r="E2242" s="7"/>
      <c r="F2242" s="7"/>
      <c r="G2242" s="7"/>
      <c r="H2242" s="7"/>
      <c r="I2242" s="7"/>
      <c r="K2242" s="362"/>
      <c r="L2242" s="362"/>
      <c r="M2242" s="362"/>
      <c r="N2242" s="363" t="b">
        <v>0</v>
      </c>
      <c r="O2242" s="363" t="b">
        <v>0</v>
      </c>
      <c r="P2242" s="425"/>
      <c r="Q2242" s="425"/>
      <c r="R2242" s="425"/>
      <c r="S2242" s="425"/>
      <c r="T2242" s="425"/>
      <c r="U2242" s="425"/>
      <c r="V2242" s="425"/>
      <c r="W2242" s="425"/>
      <c r="X2242" s="425"/>
      <c r="Y2242" s="425"/>
      <c r="Z2242" s="425"/>
      <c r="AA2242" s="425"/>
      <c r="AB2242" s="425"/>
    </row>
    <row r="2243" hidden="1">
      <c r="A2243" s="538"/>
      <c r="B2243" s="416"/>
      <c r="C2243" s="375"/>
      <c r="D2243" s="147"/>
      <c r="E2243" s="423"/>
      <c r="F2243" s="423"/>
      <c r="G2243" s="380"/>
      <c r="H2243" s="362"/>
      <c r="I2243" s="377"/>
      <c r="J2243" s="362"/>
      <c r="K2243" s="362"/>
      <c r="L2243" s="362"/>
      <c r="M2243" s="362"/>
      <c r="N2243" s="363" t="b">
        <v>0</v>
      </c>
      <c r="O2243" s="363" t="b">
        <v>0</v>
      </c>
      <c r="P2243" s="425"/>
      <c r="Q2243" s="425"/>
      <c r="R2243" s="425"/>
      <c r="S2243" s="425"/>
      <c r="T2243" s="425"/>
      <c r="U2243" s="425"/>
      <c r="V2243" s="425"/>
      <c r="W2243" s="425"/>
      <c r="X2243" s="425"/>
      <c r="Y2243" s="425"/>
      <c r="Z2243" s="425"/>
      <c r="AA2243" s="425"/>
      <c r="AB2243" s="425"/>
    </row>
    <row r="2244" hidden="1">
      <c r="A2244" s="538"/>
      <c r="B2244" s="429" t="s">
        <v>1389</v>
      </c>
      <c r="C2244" s="15" t="s">
        <v>1150</v>
      </c>
      <c r="D2244" s="171"/>
      <c r="E2244" s="362"/>
      <c r="F2244" s="362"/>
      <c r="G2244" s="380"/>
      <c r="H2244" s="362"/>
      <c r="I2244" s="377"/>
      <c r="J2244" s="362"/>
      <c r="K2244" s="362"/>
      <c r="L2244" s="362"/>
      <c r="M2244" s="362"/>
      <c r="N2244" s="363" t="b">
        <v>0</v>
      </c>
      <c r="O2244" s="363" t="b">
        <v>0</v>
      </c>
      <c r="P2244" s="425"/>
      <c r="Q2244" s="425"/>
      <c r="R2244" s="425"/>
      <c r="S2244" s="425"/>
      <c r="T2244" s="425"/>
      <c r="U2244" s="425"/>
      <c r="V2244" s="425"/>
      <c r="W2244" s="425"/>
      <c r="X2244" s="425"/>
      <c r="Y2244" s="425"/>
      <c r="Z2244" s="425"/>
      <c r="AA2244" s="425"/>
      <c r="AB2244" s="425"/>
    </row>
    <row r="2245" hidden="1">
      <c r="A2245" s="538"/>
      <c r="B2245" s="412"/>
      <c r="C2245" s="15" t="s">
        <v>1150</v>
      </c>
      <c r="D2245" s="171"/>
      <c r="E2245" s="362"/>
      <c r="F2245" s="391" t="s">
        <v>4953</v>
      </c>
      <c r="G2245" s="380"/>
      <c r="H2245" s="362"/>
      <c r="I2245" s="377"/>
      <c r="J2245" s="362"/>
      <c r="K2245" s="362"/>
      <c r="L2245" s="362"/>
      <c r="M2245" s="362"/>
      <c r="N2245" s="363" t="b">
        <v>0</v>
      </c>
      <c r="O2245" s="363" t="b">
        <v>0</v>
      </c>
      <c r="P2245" s="425"/>
      <c r="Q2245" s="425"/>
      <c r="R2245" s="425"/>
      <c r="S2245" s="425"/>
      <c r="T2245" s="425"/>
      <c r="U2245" s="425"/>
      <c r="V2245" s="425"/>
      <c r="W2245" s="425"/>
      <c r="X2245" s="425"/>
      <c r="Y2245" s="425"/>
      <c r="Z2245" s="425"/>
      <c r="AA2245" s="425"/>
      <c r="AB2245" s="425"/>
    </row>
    <row r="2246" hidden="1">
      <c r="A2246" s="538"/>
      <c r="B2246" s="412"/>
      <c r="C2246" s="360" t="s">
        <v>1150</v>
      </c>
      <c r="D2246" s="344" t="s">
        <v>4753</v>
      </c>
      <c r="E2246" s="423" t="s">
        <v>4954</v>
      </c>
      <c r="F2246" s="423" t="s">
        <v>4955</v>
      </c>
      <c r="G2246" s="344" t="s">
        <v>155</v>
      </c>
      <c r="H2246" s="345" t="s">
        <v>425</v>
      </c>
      <c r="I2246" s="346" t="s">
        <v>4956</v>
      </c>
      <c r="J2246" s="345" t="s">
        <v>4957</v>
      </c>
      <c r="K2246" s="362"/>
      <c r="L2246" s="362"/>
      <c r="M2246" s="362"/>
      <c r="N2246" s="363" t="b">
        <v>0</v>
      </c>
      <c r="O2246" s="363" t="b">
        <v>0</v>
      </c>
      <c r="P2246" s="425"/>
      <c r="Q2246" s="425"/>
      <c r="R2246" s="425"/>
      <c r="S2246" s="425"/>
      <c r="T2246" s="425"/>
      <c r="U2246" s="425"/>
      <c r="V2246" s="425"/>
      <c r="W2246" s="425"/>
      <c r="X2246" s="425"/>
      <c r="Y2246" s="425"/>
      <c r="Z2246" s="425"/>
      <c r="AA2246" s="425"/>
      <c r="AB2246" s="425"/>
    </row>
    <row r="2247" hidden="1">
      <c r="A2247" s="538"/>
      <c r="B2247" s="412"/>
      <c r="C2247" s="360" t="s">
        <v>1150</v>
      </c>
      <c r="D2247" s="378" t="s">
        <v>389</v>
      </c>
      <c r="E2247" s="563" t="s">
        <v>3349</v>
      </c>
      <c r="F2247" s="563" t="s">
        <v>3350</v>
      </c>
      <c r="G2247" s="347" t="s">
        <v>358</v>
      </c>
      <c r="H2247" s="348" t="s">
        <v>981</v>
      </c>
      <c r="I2247" s="349" t="s">
        <v>4958</v>
      </c>
      <c r="J2247" s="564" t="s">
        <v>3352</v>
      </c>
      <c r="K2247" s="345" t="s">
        <v>4959</v>
      </c>
      <c r="L2247" s="362"/>
      <c r="M2247" s="362"/>
      <c r="N2247" s="363" t="b">
        <v>0</v>
      </c>
      <c r="O2247" s="363" t="b">
        <v>0</v>
      </c>
      <c r="P2247" s="425"/>
      <c r="Q2247" s="425"/>
      <c r="R2247" s="425"/>
      <c r="S2247" s="425"/>
      <c r="T2247" s="425"/>
      <c r="U2247" s="425"/>
      <c r="V2247" s="425"/>
      <c r="W2247" s="425"/>
      <c r="X2247" s="425"/>
      <c r="Y2247" s="425"/>
      <c r="Z2247" s="425"/>
      <c r="AA2247" s="425"/>
      <c r="AB2247" s="425"/>
    </row>
    <row r="2248" hidden="1">
      <c r="A2248" s="538"/>
      <c r="B2248" s="412"/>
      <c r="C2248" s="360" t="s">
        <v>1150</v>
      </c>
      <c r="D2248" s="147" t="s">
        <v>389</v>
      </c>
      <c r="E2248" s="423" t="s">
        <v>4960</v>
      </c>
      <c r="F2248" s="423" t="s">
        <v>4961</v>
      </c>
      <c r="G2248" s="380">
        <v>0.7083333333333334</v>
      </c>
      <c r="H2248" s="345" t="s">
        <v>540</v>
      </c>
      <c r="I2248" s="346" t="s">
        <v>4962</v>
      </c>
      <c r="J2248" s="345" t="s">
        <v>4963</v>
      </c>
      <c r="K2248" s="362"/>
      <c r="L2248" s="362"/>
      <c r="M2248" s="362"/>
      <c r="N2248" s="363" t="b">
        <v>0</v>
      </c>
      <c r="O2248" s="363" t="b">
        <v>0</v>
      </c>
      <c r="P2248" s="425"/>
      <c r="Q2248" s="425"/>
      <c r="R2248" s="425"/>
      <c r="S2248" s="425"/>
      <c r="T2248" s="425"/>
      <c r="U2248" s="425"/>
      <c r="V2248" s="425"/>
      <c r="W2248" s="425"/>
      <c r="X2248" s="425"/>
      <c r="Y2248" s="425"/>
      <c r="Z2248" s="425"/>
      <c r="AA2248" s="425"/>
      <c r="AB2248" s="425"/>
    </row>
    <row r="2249" hidden="1">
      <c r="A2249" s="538"/>
      <c r="B2249" s="412"/>
      <c r="C2249" s="360" t="s">
        <v>1150</v>
      </c>
      <c r="D2249" s="147"/>
      <c r="E2249" s="423"/>
      <c r="F2249" s="423"/>
      <c r="G2249" s="380"/>
      <c r="H2249" s="362"/>
      <c r="I2249" s="346"/>
      <c r="J2249" s="362"/>
      <c r="K2249" s="362"/>
      <c r="L2249" s="362"/>
      <c r="M2249" s="362"/>
      <c r="N2249" s="363" t="b">
        <v>0</v>
      </c>
      <c r="O2249" s="363" t="b">
        <v>0</v>
      </c>
      <c r="P2249" s="425"/>
      <c r="Q2249" s="425"/>
      <c r="R2249" s="425"/>
      <c r="S2249" s="425"/>
      <c r="T2249" s="425"/>
      <c r="U2249" s="425"/>
      <c r="V2249" s="425"/>
      <c r="W2249" s="425"/>
      <c r="X2249" s="425"/>
      <c r="Y2249" s="425"/>
      <c r="Z2249" s="425"/>
      <c r="AA2249" s="425"/>
      <c r="AB2249" s="425"/>
    </row>
    <row r="2250" hidden="1">
      <c r="A2250" s="538"/>
      <c r="B2250" s="412"/>
      <c r="C2250" s="360" t="s">
        <v>1150</v>
      </c>
      <c r="D2250" s="171"/>
      <c r="E2250" s="362"/>
      <c r="F2250" s="362"/>
      <c r="G2250" s="380"/>
      <c r="H2250" s="362"/>
      <c r="I2250" s="377"/>
      <c r="J2250" s="362"/>
      <c r="K2250" s="362"/>
      <c r="L2250" s="362"/>
      <c r="M2250" s="362"/>
      <c r="N2250" s="363" t="b">
        <v>0</v>
      </c>
      <c r="O2250" s="363" t="b">
        <v>0</v>
      </c>
      <c r="P2250" s="425"/>
      <c r="Q2250" s="425"/>
      <c r="R2250" s="425"/>
      <c r="S2250" s="425"/>
      <c r="T2250" s="425"/>
      <c r="U2250" s="425"/>
      <c r="V2250" s="425"/>
      <c r="W2250" s="425"/>
      <c r="X2250" s="425"/>
      <c r="Y2250" s="425"/>
      <c r="Z2250" s="425"/>
      <c r="AA2250" s="425"/>
      <c r="AB2250" s="425"/>
    </row>
    <row r="2251" hidden="1">
      <c r="A2251" s="538"/>
      <c r="B2251" s="415"/>
      <c r="C2251" s="360" t="s">
        <v>1150</v>
      </c>
      <c r="D2251" s="171"/>
      <c r="E2251" s="362"/>
      <c r="F2251" s="362"/>
      <c r="G2251" s="380"/>
      <c r="H2251" s="362"/>
      <c r="I2251" s="377"/>
      <c r="J2251" s="362"/>
      <c r="K2251" s="362"/>
      <c r="L2251" s="362"/>
      <c r="M2251" s="362"/>
      <c r="N2251" s="363" t="b">
        <v>0</v>
      </c>
      <c r="O2251" s="363" t="b">
        <v>0</v>
      </c>
      <c r="P2251" s="425"/>
      <c r="Q2251" s="425"/>
      <c r="R2251" s="425"/>
      <c r="S2251" s="425"/>
      <c r="T2251" s="425"/>
      <c r="U2251" s="425"/>
      <c r="V2251" s="425"/>
      <c r="W2251" s="425"/>
      <c r="X2251" s="425"/>
      <c r="Y2251" s="425"/>
      <c r="Z2251" s="425"/>
      <c r="AA2251" s="425"/>
      <c r="AB2251" s="425"/>
    </row>
    <row r="2252" hidden="1">
      <c r="A2252" s="538"/>
      <c r="B2252" s="408"/>
      <c r="C2252" s="9">
        <v>44473.0</v>
      </c>
      <c r="D2252" s="171"/>
      <c r="E2252" s="362"/>
      <c r="F2252" s="362"/>
      <c r="G2252" s="380"/>
      <c r="H2252" s="362"/>
      <c r="I2252" s="377"/>
      <c r="J2252" s="362"/>
      <c r="K2252" s="362"/>
      <c r="L2252" s="362"/>
      <c r="M2252" s="362"/>
      <c r="N2252" s="363" t="b">
        <v>0</v>
      </c>
      <c r="O2252" s="363" t="b">
        <v>0</v>
      </c>
      <c r="P2252" s="425"/>
      <c r="Q2252" s="425"/>
      <c r="R2252" s="425"/>
      <c r="S2252" s="425"/>
      <c r="T2252" s="425"/>
      <c r="U2252" s="425"/>
      <c r="V2252" s="425"/>
      <c r="W2252" s="425"/>
      <c r="X2252" s="425"/>
      <c r="Y2252" s="425"/>
      <c r="Z2252" s="425"/>
      <c r="AA2252" s="425"/>
      <c r="AB2252" s="425"/>
    </row>
    <row r="2253" hidden="1">
      <c r="A2253" s="538"/>
      <c r="B2253" s="429" t="s">
        <v>1389</v>
      </c>
      <c r="C2253" s="360"/>
      <c r="D2253" s="378" t="s">
        <v>968</v>
      </c>
      <c r="E2253" s="563" t="s">
        <v>4964</v>
      </c>
      <c r="F2253" s="563" t="s">
        <v>4965</v>
      </c>
      <c r="G2253" s="382">
        <v>0.4166666666666667</v>
      </c>
      <c r="H2253" s="348" t="s">
        <v>4933</v>
      </c>
      <c r="I2253" s="349" t="s">
        <v>4966</v>
      </c>
      <c r="J2253" s="564" t="s">
        <v>4967</v>
      </c>
      <c r="K2253" s="362"/>
      <c r="L2253" s="362"/>
      <c r="M2253" s="362"/>
      <c r="N2253" s="363" t="b">
        <v>0</v>
      </c>
      <c r="O2253" s="363" t="b">
        <v>0</v>
      </c>
      <c r="P2253" s="425"/>
      <c r="Q2253" s="425"/>
      <c r="R2253" s="425"/>
      <c r="S2253" s="425"/>
      <c r="T2253" s="425"/>
      <c r="U2253" s="425"/>
      <c r="V2253" s="425"/>
      <c r="W2253" s="425"/>
      <c r="X2253" s="425"/>
      <c r="Y2253" s="425"/>
      <c r="Z2253" s="425"/>
      <c r="AA2253" s="425"/>
      <c r="AB2253" s="425"/>
    </row>
    <row r="2254" hidden="1">
      <c r="A2254" s="538"/>
      <c r="B2254" s="412"/>
      <c r="C2254" s="360" t="s">
        <v>422</v>
      </c>
      <c r="D2254" s="568" t="s">
        <v>968</v>
      </c>
      <c r="E2254" s="423" t="s">
        <v>4968</v>
      </c>
      <c r="F2254" s="423" t="s">
        <v>4969</v>
      </c>
      <c r="G2254" s="580">
        <v>0.5416666666666666</v>
      </c>
      <c r="H2254" s="568" t="s">
        <v>4860</v>
      </c>
      <c r="I2254" s="581" t="s">
        <v>4970</v>
      </c>
      <c r="J2254" s="562" t="s">
        <v>4971</v>
      </c>
      <c r="K2254" s="362"/>
      <c r="L2254" s="362"/>
      <c r="M2254" s="362"/>
      <c r="N2254" s="363" t="b">
        <v>0</v>
      </c>
      <c r="O2254" s="363" t="b">
        <v>0</v>
      </c>
      <c r="P2254" s="425"/>
      <c r="Q2254" s="425"/>
      <c r="R2254" s="425"/>
      <c r="S2254" s="425"/>
      <c r="T2254" s="425"/>
      <c r="U2254" s="425"/>
      <c r="V2254" s="425"/>
      <c r="W2254" s="425"/>
      <c r="X2254" s="425"/>
      <c r="Y2254" s="425"/>
      <c r="Z2254" s="425"/>
      <c r="AA2254" s="425"/>
      <c r="AB2254" s="425"/>
    </row>
    <row r="2255" hidden="1">
      <c r="A2255" s="538"/>
      <c r="B2255" s="412"/>
      <c r="C2255" s="360" t="s">
        <v>422</v>
      </c>
      <c r="D2255" s="147" t="s">
        <v>389</v>
      </c>
      <c r="E2255" s="423" t="s">
        <v>4972</v>
      </c>
      <c r="F2255" s="423" t="s">
        <v>4973</v>
      </c>
      <c r="G2255" s="380">
        <v>0.625</v>
      </c>
      <c r="H2255" s="345" t="s">
        <v>4866</v>
      </c>
      <c r="I2255" s="346" t="s">
        <v>4974</v>
      </c>
      <c r="J2255" s="345" t="s">
        <v>4975</v>
      </c>
      <c r="K2255" s="362"/>
      <c r="L2255" s="362"/>
      <c r="M2255" s="362"/>
      <c r="N2255" s="363" t="b">
        <v>0</v>
      </c>
      <c r="O2255" s="363" t="b">
        <v>0</v>
      </c>
      <c r="P2255" s="425"/>
      <c r="Q2255" s="425"/>
      <c r="R2255" s="425"/>
      <c r="S2255" s="425"/>
      <c r="T2255" s="425"/>
      <c r="U2255" s="425"/>
      <c r="V2255" s="425"/>
      <c r="W2255" s="425"/>
      <c r="X2255" s="425"/>
      <c r="Y2255" s="425"/>
      <c r="Z2255" s="425"/>
      <c r="AA2255" s="425"/>
      <c r="AB2255" s="425"/>
    </row>
    <row r="2256" hidden="1">
      <c r="A2256" s="538"/>
      <c r="B2256" s="412"/>
      <c r="C2256" s="360"/>
      <c r="D2256" s="347" t="s">
        <v>4753</v>
      </c>
      <c r="E2256" s="563" t="s">
        <v>4976</v>
      </c>
      <c r="F2256" s="563" t="s">
        <v>4977</v>
      </c>
      <c r="G2256" s="347" t="s">
        <v>380</v>
      </c>
      <c r="H2256" s="348" t="s">
        <v>4876</v>
      </c>
      <c r="I2256" s="349" t="s">
        <v>4978</v>
      </c>
      <c r="J2256" s="348" t="s">
        <v>4979</v>
      </c>
      <c r="K2256" s="345" t="s">
        <v>4980</v>
      </c>
      <c r="L2256" s="362"/>
      <c r="M2256" s="362"/>
      <c r="N2256" s="363" t="b">
        <v>0</v>
      </c>
      <c r="O2256" s="363" t="b">
        <v>0</v>
      </c>
      <c r="P2256" s="425"/>
      <c r="Q2256" s="425"/>
      <c r="R2256" s="425"/>
      <c r="S2256" s="425"/>
      <c r="T2256" s="425"/>
      <c r="U2256" s="425"/>
      <c r="V2256" s="425"/>
      <c r="W2256" s="425"/>
      <c r="X2256" s="425"/>
      <c r="Y2256" s="425"/>
      <c r="Z2256" s="425"/>
      <c r="AA2256" s="425"/>
      <c r="AB2256" s="425"/>
    </row>
    <row r="2257" hidden="1">
      <c r="A2257" s="538"/>
      <c r="B2257" s="412"/>
      <c r="C2257" s="360" t="s">
        <v>422</v>
      </c>
      <c r="D2257" s="147" t="s">
        <v>389</v>
      </c>
      <c r="E2257" s="423" t="s">
        <v>4981</v>
      </c>
      <c r="F2257" s="423" t="s">
        <v>4982</v>
      </c>
      <c r="G2257" s="380">
        <v>0.7083333333333334</v>
      </c>
      <c r="H2257" s="345" t="s">
        <v>4866</v>
      </c>
      <c r="I2257" s="346" t="s">
        <v>4983</v>
      </c>
      <c r="J2257" s="345" t="s">
        <v>4984</v>
      </c>
      <c r="K2257" s="362"/>
      <c r="L2257" s="362"/>
      <c r="M2257" s="362"/>
      <c r="N2257" s="363" t="b">
        <v>0</v>
      </c>
      <c r="O2257" s="363" t="b">
        <v>0</v>
      </c>
      <c r="P2257" s="425"/>
      <c r="Q2257" s="425"/>
      <c r="R2257" s="425"/>
      <c r="S2257" s="425"/>
      <c r="T2257" s="425"/>
      <c r="U2257" s="425"/>
      <c r="V2257" s="425"/>
      <c r="W2257" s="425"/>
      <c r="X2257" s="425"/>
      <c r="Y2257" s="425"/>
      <c r="Z2257" s="425"/>
      <c r="AA2257" s="425"/>
      <c r="AB2257" s="425"/>
    </row>
    <row r="2258" hidden="1">
      <c r="A2258" s="538"/>
      <c r="B2258" s="412"/>
      <c r="C2258" s="360" t="s">
        <v>422</v>
      </c>
      <c r="D2258" s="378" t="s">
        <v>968</v>
      </c>
      <c r="E2258" s="563" t="s">
        <v>4571</v>
      </c>
      <c r="F2258" s="563" t="s">
        <v>4572</v>
      </c>
      <c r="G2258" s="382">
        <v>0.7708333333333334</v>
      </c>
      <c r="H2258" s="348" t="s">
        <v>4985</v>
      </c>
      <c r="I2258" s="349" t="s">
        <v>4986</v>
      </c>
      <c r="J2258" s="564" t="s">
        <v>4575</v>
      </c>
      <c r="K2258" s="345" t="s">
        <v>4987</v>
      </c>
      <c r="L2258" s="362"/>
      <c r="M2258" s="362"/>
      <c r="N2258" s="363" t="b">
        <v>0</v>
      </c>
      <c r="O2258" s="363" t="b">
        <v>0</v>
      </c>
      <c r="P2258" s="425"/>
      <c r="Q2258" s="425"/>
      <c r="R2258" s="425"/>
      <c r="S2258" s="425"/>
      <c r="T2258" s="425"/>
      <c r="U2258" s="425"/>
      <c r="V2258" s="425"/>
      <c r="W2258" s="425"/>
      <c r="X2258" s="425"/>
      <c r="Y2258" s="425"/>
      <c r="Z2258" s="425"/>
      <c r="AA2258" s="425"/>
      <c r="AB2258" s="425"/>
    </row>
    <row r="2259" hidden="1">
      <c r="A2259" s="538"/>
      <c r="B2259" s="412"/>
      <c r="C2259" s="360" t="s">
        <v>422</v>
      </c>
      <c r="D2259" s="171"/>
      <c r="E2259" s="362"/>
      <c r="F2259" s="362"/>
      <c r="G2259" s="380"/>
      <c r="H2259" s="362"/>
      <c r="I2259" s="377"/>
      <c r="J2259" s="362"/>
      <c r="K2259" s="362"/>
      <c r="L2259" s="362"/>
      <c r="M2259" s="362"/>
      <c r="N2259" s="363" t="b">
        <v>0</v>
      </c>
      <c r="O2259" s="363" t="b">
        <v>0</v>
      </c>
      <c r="P2259" s="425"/>
      <c r="Q2259" s="425"/>
      <c r="R2259" s="425"/>
      <c r="S2259" s="425"/>
      <c r="T2259" s="425"/>
      <c r="U2259" s="425"/>
      <c r="V2259" s="425"/>
      <c r="W2259" s="425"/>
      <c r="X2259" s="425"/>
      <c r="Y2259" s="425"/>
      <c r="Z2259" s="425"/>
      <c r="AA2259" s="425"/>
      <c r="AB2259" s="425"/>
    </row>
    <row r="2260" hidden="1">
      <c r="A2260" s="538"/>
      <c r="B2260" s="415"/>
      <c r="C2260" s="360" t="s">
        <v>422</v>
      </c>
      <c r="D2260" s="171"/>
      <c r="E2260" s="362"/>
      <c r="F2260" s="362"/>
      <c r="H2260" s="362"/>
      <c r="I2260" s="377"/>
      <c r="J2260" s="362"/>
      <c r="K2260" s="362"/>
      <c r="L2260" s="362"/>
      <c r="M2260" s="362"/>
      <c r="N2260" s="363" t="b">
        <v>0</v>
      </c>
      <c r="O2260" s="363" t="b">
        <v>0</v>
      </c>
      <c r="P2260" s="425"/>
      <c r="Q2260" s="425"/>
      <c r="R2260" s="425"/>
      <c r="S2260" s="425"/>
      <c r="T2260" s="425"/>
      <c r="U2260" s="425"/>
      <c r="V2260" s="425"/>
      <c r="W2260" s="425"/>
      <c r="X2260" s="425"/>
      <c r="Y2260" s="425"/>
      <c r="Z2260" s="425"/>
      <c r="AA2260" s="425"/>
      <c r="AB2260" s="425"/>
    </row>
    <row r="2261" hidden="1">
      <c r="A2261" s="538"/>
      <c r="B2261" s="416"/>
      <c r="C2261" s="375"/>
      <c r="D2261" s="171"/>
      <c r="E2261" s="362"/>
      <c r="F2261" s="362"/>
      <c r="G2261" s="380"/>
      <c r="H2261" s="362"/>
      <c r="I2261" s="377"/>
      <c r="J2261" s="362"/>
      <c r="K2261" s="362"/>
      <c r="L2261" s="362"/>
      <c r="M2261" s="362"/>
      <c r="N2261" s="363" t="b">
        <v>0</v>
      </c>
      <c r="O2261" s="363" t="b">
        <v>0</v>
      </c>
      <c r="P2261" s="425"/>
      <c r="Q2261" s="425"/>
      <c r="R2261" s="425"/>
      <c r="S2261" s="425"/>
      <c r="T2261" s="425"/>
      <c r="U2261" s="425"/>
      <c r="V2261" s="425"/>
      <c r="W2261" s="425"/>
      <c r="X2261" s="425"/>
      <c r="Y2261" s="425"/>
      <c r="Z2261" s="425"/>
      <c r="AA2261" s="425"/>
      <c r="AB2261" s="425"/>
    </row>
    <row r="2262" hidden="1">
      <c r="A2262" s="538"/>
      <c r="B2262" s="429" t="s">
        <v>1389</v>
      </c>
      <c r="C2262" s="15" t="s">
        <v>1150</v>
      </c>
      <c r="D2262" s="171"/>
      <c r="E2262" s="362"/>
      <c r="F2262" s="362"/>
      <c r="G2262" s="380"/>
      <c r="H2262" s="362"/>
      <c r="I2262" s="377"/>
      <c r="J2262" s="362"/>
      <c r="K2262" s="362"/>
      <c r="L2262" s="362"/>
      <c r="M2262" s="362"/>
      <c r="N2262" s="363" t="b">
        <v>0</v>
      </c>
      <c r="O2262" s="363" t="b">
        <v>0</v>
      </c>
      <c r="P2262" s="425"/>
      <c r="Q2262" s="425"/>
      <c r="R2262" s="425"/>
      <c r="S2262" s="425"/>
      <c r="T2262" s="425"/>
      <c r="U2262" s="425"/>
      <c r="V2262" s="425"/>
      <c r="W2262" s="425"/>
      <c r="X2262" s="425"/>
      <c r="Y2262" s="425"/>
      <c r="Z2262" s="425"/>
      <c r="AA2262" s="425"/>
      <c r="AB2262" s="425"/>
    </row>
    <row r="2263" hidden="1">
      <c r="A2263" s="538"/>
      <c r="B2263" s="412"/>
      <c r="C2263" s="15" t="s">
        <v>1150</v>
      </c>
      <c r="D2263" s="147" t="s">
        <v>389</v>
      </c>
      <c r="E2263" s="423" t="s">
        <v>4988</v>
      </c>
      <c r="F2263" s="582" t="s">
        <v>4989</v>
      </c>
      <c r="G2263" s="380">
        <v>0.5</v>
      </c>
      <c r="H2263" s="346" t="s">
        <v>1461</v>
      </c>
      <c r="I2263" s="346" t="s">
        <v>4990</v>
      </c>
      <c r="J2263" s="562" t="s">
        <v>4991</v>
      </c>
      <c r="K2263" s="362"/>
      <c r="L2263" s="362"/>
      <c r="M2263" s="362"/>
      <c r="N2263" s="363" t="b">
        <v>0</v>
      </c>
      <c r="O2263" s="363" t="b">
        <v>0</v>
      </c>
      <c r="P2263" s="425"/>
      <c r="Q2263" s="425"/>
      <c r="R2263" s="425"/>
      <c r="S2263" s="425"/>
      <c r="T2263" s="425"/>
      <c r="U2263" s="425"/>
      <c r="V2263" s="425"/>
      <c r="W2263" s="425"/>
      <c r="X2263" s="425"/>
      <c r="Y2263" s="425"/>
      <c r="Z2263" s="425"/>
      <c r="AA2263" s="425"/>
      <c r="AB2263" s="425"/>
    </row>
    <row r="2264" hidden="1">
      <c r="A2264" s="538"/>
      <c r="B2264" s="412"/>
      <c r="C2264" s="360" t="s">
        <v>1150</v>
      </c>
      <c r="D2264" s="378" t="s">
        <v>389</v>
      </c>
      <c r="E2264" s="563" t="s">
        <v>4992</v>
      </c>
      <c r="F2264" s="563" t="s">
        <v>4993</v>
      </c>
      <c r="G2264" s="382">
        <v>0.5416666666666666</v>
      </c>
      <c r="H2264" s="348" t="s">
        <v>2644</v>
      </c>
      <c r="I2264" s="349" t="s">
        <v>4994</v>
      </c>
      <c r="J2264" s="348" t="s">
        <v>4995</v>
      </c>
      <c r="K2264" s="345" t="s">
        <v>4996</v>
      </c>
      <c r="L2264" s="362"/>
      <c r="M2264" s="362"/>
      <c r="N2264" s="363" t="b">
        <v>0</v>
      </c>
      <c r="O2264" s="363" t="b">
        <v>0</v>
      </c>
      <c r="P2264" s="425"/>
      <c r="Q2264" s="425"/>
      <c r="R2264" s="425"/>
      <c r="S2264" s="425"/>
      <c r="T2264" s="425"/>
      <c r="U2264" s="425"/>
      <c r="V2264" s="425"/>
      <c r="W2264" s="425"/>
      <c r="X2264" s="425"/>
      <c r="Y2264" s="425"/>
      <c r="Z2264" s="425"/>
      <c r="AA2264" s="425"/>
      <c r="AB2264" s="425"/>
    </row>
    <row r="2265" hidden="1">
      <c r="A2265" s="538"/>
      <c r="B2265" s="412"/>
      <c r="C2265" s="360" t="s">
        <v>1150</v>
      </c>
      <c r="D2265" s="147" t="s">
        <v>389</v>
      </c>
      <c r="E2265" s="423" t="s">
        <v>450</v>
      </c>
      <c r="F2265" s="423" t="s">
        <v>451</v>
      </c>
      <c r="G2265" s="380">
        <v>0.625</v>
      </c>
      <c r="H2265" s="345" t="s">
        <v>540</v>
      </c>
      <c r="I2265" s="346" t="s">
        <v>4997</v>
      </c>
      <c r="J2265" s="345" t="s">
        <v>453</v>
      </c>
      <c r="K2265" s="362"/>
      <c r="L2265" s="362"/>
      <c r="M2265" s="362"/>
      <c r="N2265" s="363" t="b">
        <v>0</v>
      </c>
      <c r="O2265" s="363" t="b">
        <v>0</v>
      </c>
      <c r="P2265" s="425"/>
      <c r="Q2265" s="425"/>
      <c r="R2265" s="425"/>
      <c r="S2265" s="425"/>
      <c r="T2265" s="425"/>
      <c r="U2265" s="425"/>
      <c r="V2265" s="425"/>
      <c r="W2265" s="425"/>
      <c r="X2265" s="425"/>
      <c r="Y2265" s="425"/>
      <c r="Z2265" s="425"/>
      <c r="AA2265" s="425"/>
      <c r="AB2265" s="425"/>
    </row>
    <row r="2266" hidden="1">
      <c r="A2266" s="538"/>
      <c r="B2266" s="412"/>
      <c r="C2266" s="360" t="s">
        <v>1150</v>
      </c>
      <c r="D2266" s="147" t="s">
        <v>389</v>
      </c>
      <c r="E2266" s="423" t="s">
        <v>4998</v>
      </c>
      <c r="F2266" s="423" t="s">
        <v>4999</v>
      </c>
      <c r="G2266" s="380">
        <v>0.7083333333333334</v>
      </c>
      <c r="H2266" s="345" t="s">
        <v>540</v>
      </c>
      <c r="I2266" s="346" t="s">
        <v>5000</v>
      </c>
      <c r="J2266" s="562" t="s">
        <v>5001</v>
      </c>
      <c r="K2266" s="362"/>
      <c r="L2266" s="362"/>
      <c r="M2266" s="362"/>
      <c r="N2266" s="363" t="b">
        <v>0</v>
      </c>
      <c r="O2266" s="363" t="b">
        <v>0</v>
      </c>
      <c r="P2266" s="425"/>
      <c r="Q2266" s="425"/>
      <c r="R2266" s="425"/>
      <c r="S2266" s="425"/>
      <c r="T2266" s="425"/>
      <c r="U2266" s="425"/>
      <c r="V2266" s="425"/>
      <c r="W2266" s="425"/>
      <c r="X2266" s="425"/>
      <c r="Y2266" s="425"/>
      <c r="Z2266" s="425"/>
      <c r="AA2266" s="425"/>
      <c r="AB2266" s="425"/>
    </row>
    <row r="2267" hidden="1">
      <c r="A2267" s="538"/>
      <c r="B2267" s="412"/>
      <c r="C2267" s="360" t="s">
        <v>1150</v>
      </c>
      <c r="L2267" s="362"/>
      <c r="M2267" s="362"/>
      <c r="N2267" s="363" t="b">
        <v>0</v>
      </c>
      <c r="O2267" s="363" t="b">
        <v>0</v>
      </c>
      <c r="P2267" s="425"/>
      <c r="Q2267" s="425"/>
      <c r="R2267" s="425"/>
      <c r="S2267" s="425"/>
      <c r="T2267" s="425"/>
      <c r="U2267" s="425"/>
      <c r="V2267" s="425"/>
      <c r="W2267" s="425"/>
      <c r="X2267" s="425"/>
      <c r="Y2267" s="425"/>
      <c r="Z2267" s="425"/>
      <c r="AA2267" s="425"/>
      <c r="AB2267" s="425"/>
    </row>
    <row r="2268" hidden="1">
      <c r="A2268" s="538"/>
      <c r="B2268" s="412"/>
      <c r="C2268" s="360" t="s">
        <v>1150</v>
      </c>
      <c r="L2268" s="362"/>
      <c r="M2268" s="362"/>
      <c r="N2268" s="363" t="b">
        <v>0</v>
      </c>
      <c r="O2268" s="363" t="b">
        <v>0</v>
      </c>
      <c r="P2268" s="425"/>
      <c r="Q2268" s="425"/>
      <c r="R2268" s="425"/>
      <c r="S2268" s="425"/>
      <c r="T2268" s="425"/>
      <c r="U2268" s="425"/>
      <c r="V2268" s="425"/>
      <c r="W2268" s="425"/>
      <c r="X2268" s="425"/>
      <c r="Y2268" s="425"/>
      <c r="Z2268" s="425"/>
      <c r="AA2268" s="425"/>
      <c r="AB2268" s="425"/>
    </row>
    <row r="2269" hidden="1">
      <c r="A2269" s="538"/>
      <c r="B2269" s="415"/>
      <c r="C2269" s="360" t="s">
        <v>1150</v>
      </c>
      <c r="K2269" s="362"/>
      <c r="L2269" s="362"/>
      <c r="M2269" s="362"/>
      <c r="N2269" s="363" t="b">
        <v>0</v>
      </c>
      <c r="O2269" s="363" t="b">
        <v>0</v>
      </c>
      <c r="P2269" s="425"/>
      <c r="Q2269" s="425"/>
      <c r="R2269" s="425"/>
      <c r="S2269" s="425"/>
      <c r="T2269" s="425"/>
      <c r="U2269" s="425"/>
      <c r="V2269" s="425"/>
      <c r="W2269" s="425"/>
      <c r="X2269" s="425"/>
      <c r="Y2269" s="425"/>
      <c r="Z2269" s="425"/>
      <c r="AA2269" s="425"/>
      <c r="AB2269" s="425"/>
    </row>
    <row r="2270" hidden="1">
      <c r="A2270" s="538"/>
      <c r="B2270" s="408"/>
      <c r="C2270" s="9">
        <v>44474.0</v>
      </c>
      <c r="D2270" s="7"/>
      <c r="E2270" s="362"/>
      <c r="F2270" s="362"/>
      <c r="G2270" s="380"/>
      <c r="H2270" s="362"/>
      <c r="I2270" s="377"/>
      <c r="J2270" s="362"/>
      <c r="K2270" s="362"/>
      <c r="L2270" s="362"/>
      <c r="M2270" s="362"/>
      <c r="N2270" s="363" t="b">
        <v>0</v>
      </c>
      <c r="O2270" s="363" t="b">
        <v>0</v>
      </c>
      <c r="P2270" s="425"/>
      <c r="Q2270" s="425"/>
      <c r="R2270" s="425"/>
      <c r="S2270" s="425"/>
      <c r="T2270" s="425"/>
      <c r="U2270" s="425"/>
      <c r="V2270" s="425"/>
      <c r="W2270" s="425"/>
      <c r="X2270" s="425"/>
      <c r="Y2270" s="425"/>
      <c r="Z2270" s="425"/>
      <c r="AA2270" s="425"/>
      <c r="AB2270" s="425"/>
    </row>
    <row r="2271" hidden="1">
      <c r="A2271" s="538"/>
      <c r="B2271" s="429" t="s">
        <v>1389</v>
      </c>
      <c r="C2271" s="360"/>
      <c r="D2271" s="7"/>
      <c r="E2271" s="362"/>
      <c r="F2271" s="362"/>
      <c r="G2271" s="380"/>
      <c r="H2271" s="362"/>
      <c r="I2271" s="377"/>
      <c r="J2271" s="362"/>
      <c r="K2271" s="362"/>
      <c r="L2271" s="362"/>
      <c r="M2271" s="362"/>
      <c r="N2271" s="363" t="b">
        <v>0</v>
      </c>
      <c r="O2271" s="363" t="b">
        <v>0</v>
      </c>
      <c r="P2271" s="425"/>
      <c r="Q2271" s="425"/>
      <c r="R2271" s="425"/>
      <c r="S2271" s="425"/>
      <c r="T2271" s="425"/>
      <c r="U2271" s="425"/>
      <c r="V2271" s="425"/>
      <c r="W2271" s="425"/>
      <c r="X2271" s="425"/>
      <c r="Y2271" s="425"/>
      <c r="Z2271" s="425"/>
      <c r="AA2271" s="425"/>
      <c r="AB2271" s="425"/>
    </row>
    <row r="2272" hidden="1">
      <c r="A2272" s="538"/>
      <c r="B2272" s="412"/>
      <c r="C2272" s="360" t="s">
        <v>422</v>
      </c>
      <c r="D2272" s="7"/>
      <c r="E2272" s="362"/>
      <c r="F2272" s="362"/>
      <c r="G2272" s="380"/>
      <c r="H2272" s="362"/>
      <c r="I2272" s="377"/>
      <c r="J2272" s="362"/>
      <c r="K2272" s="362"/>
      <c r="L2272" s="362"/>
      <c r="M2272" s="362"/>
      <c r="N2272" s="363" t="b">
        <v>0</v>
      </c>
      <c r="O2272" s="363" t="b">
        <v>0</v>
      </c>
      <c r="P2272" s="425"/>
      <c r="Q2272" s="425"/>
      <c r="R2272" s="425"/>
      <c r="S2272" s="425"/>
      <c r="T2272" s="425"/>
      <c r="U2272" s="425"/>
      <c r="V2272" s="425"/>
      <c r="W2272" s="425"/>
      <c r="X2272" s="425"/>
      <c r="Y2272" s="425"/>
      <c r="Z2272" s="425"/>
      <c r="AA2272" s="425"/>
      <c r="AB2272" s="425"/>
    </row>
    <row r="2273" hidden="1">
      <c r="A2273" s="538"/>
      <c r="B2273" s="412"/>
      <c r="C2273" s="360" t="s">
        <v>422</v>
      </c>
      <c r="D2273" s="347" t="s">
        <v>4863</v>
      </c>
      <c r="E2273" s="16" t="s">
        <v>5002</v>
      </c>
      <c r="F2273" s="16" t="s">
        <v>5003</v>
      </c>
      <c r="G2273" s="382">
        <v>0.5</v>
      </c>
      <c r="H2273" s="348" t="s">
        <v>1518</v>
      </c>
      <c r="I2273" s="349" t="s">
        <v>5004</v>
      </c>
      <c r="J2273" s="348" t="s">
        <v>5005</v>
      </c>
      <c r="K2273" s="345" t="s">
        <v>5006</v>
      </c>
      <c r="L2273" s="362"/>
      <c r="M2273" s="362"/>
      <c r="N2273" s="363" t="b">
        <v>0</v>
      </c>
      <c r="O2273" s="363" t="b">
        <v>0</v>
      </c>
      <c r="P2273" s="425"/>
      <c r="Q2273" s="425"/>
      <c r="R2273" s="425"/>
      <c r="S2273" s="425"/>
      <c r="T2273" s="425"/>
      <c r="U2273" s="425"/>
      <c r="V2273" s="425"/>
      <c r="W2273" s="425"/>
      <c r="X2273" s="425"/>
      <c r="Y2273" s="425"/>
      <c r="Z2273" s="425"/>
      <c r="AA2273" s="425"/>
      <c r="AB2273" s="425"/>
    </row>
    <row r="2274" hidden="1">
      <c r="A2274" s="538"/>
      <c r="B2274" s="412"/>
      <c r="C2274" s="360"/>
      <c r="D2274" s="344" t="s">
        <v>4863</v>
      </c>
      <c r="E2274" s="13" t="s">
        <v>5007</v>
      </c>
      <c r="F2274" s="13" t="s">
        <v>5008</v>
      </c>
      <c r="G2274" s="344" t="s">
        <v>155</v>
      </c>
      <c r="H2274" s="345" t="s">
        <v>2862</v>
      </c>
      <c r="I2274" s="346" t="s">
        <v>5009</v>
      </c>
      <c r="J2274" s="345" t="s">
        <v>5010</v>
      </c>
      <c r="K2274" s="362"/>
      <c r="L2274" s="362"/>
      <c r="M2274" s="362"/>
      <c r="N2274" s="363" t="b">
        <v>0</v>
      </c>
      <c r="O2274" s="363" t="b">
        <v>0</v>
      </c>
      <c r="P2274" s="425"/>
      <c r="Q2274" s="425"/>
      <c r="R2274" s="425"/>
      <c r="S2274" s="425"/>
      <c r="T2274" s="425"/>
      <c r="U2274" s="425"/>
      <c r="V2274" s="425"/>
      <c r="W2274" s="425"/>
      <c r="X2274" s="425"/>
      <c r="Y2274" s="425"/>
      <c r="Z2274" s="425"/>
      <c r="AA2274" s="425"/>
      <c r="AB2274" s="425"/>
    </row>
    <row r="2275" hidden="1">
      <c r="A2275" s="538"/>
      <c r="B2275" s="412"/>
      <c r="C2275" s="360" t="s">
        <v>422</v>
      </c>
      <c r="D2275" s="344" t="s">
        <v>4863</v>
      </c>
      <c r="E2275" s="13" t="s">
        <v>5011</v>
      </c>
      <c r="F2275" s="13" t="s">
        <v>5012</v>
      </c>
      <c r="G2275" s="380">
        <v>0.5833333333333334</v>
      </c>
      <c r="H2275" s="345" t="s">
        <v>2862</v>
      </c>
      <c r="I2275" s="346" t="s">
        <v>5013</v>
      </c>
      <c r="J2275" s="345" t="s">
        <v>5014</v>
      </c>
      <c r="K2275" s="362"/>
      <c r="L2275" s="362"/>
      <c r="M2275" s="362"/>
      <c r="N2275" s="363" t="b">
        <v>0</v>
      </c>
      <c r="O2275" s="363" t="b">
        <v>0</v>
      </c>
      <c r="P2275" s="425"/>
      <c r="Q2275" s="425"/>
      <c r="R2275" s="425"/>
      <c r="S2275" s="425"/>
      <c r="T2275" s="425"/>
      <c r="U2275" s="425"/>
      <c r="V2275" s="425"/>
      <c r="W2275" s="425"/>
      <c r="X2275" s="425"/>
      <c r="Y2275" s="425"/>
      <c r="Z2275" s="425"/>
      <c r="AA2275" s="425"/>
      <c r="AB2275" s="425"/>
    </row>
    <row r="2276" hidden="1">
      <c r="A2276" s="538"/>
      <c r="B2276" s="412"/>
      <c r="C2276" s="360" t="s">
        <v>422</v>
      </c>
      <c r="D2276" s="344" t="s">
        <v>4863</v>
      </c>
      <c r="E2276" s="13" t="s">
        <v>4791</v>
      </c>
      <c r="F2276" s="13" t="s">
        <v>4792</v>
      </c>
      <c r="G2276" s="380">
        <v>0.6666666666666666</v>
      </c>
      <c r="H2276" s="345" t="s">
        <v>4641</v>
      </c>
      <c r="I2276" s="346" t="s">
        <v>5015</v>
      </c>
      <c r="J2276" s="345" t="s">
        <v>4795</v>
      </c>
      <c r="K2276" s="362"/>
      <c r="L2276" s="362"/>
      <c r="M2276" s="362"/>
      <c r="N2276" s="363" t="b">
        <v>0</v>
      </c>
      <c r="O2276" s="363" t="b">
        <v>0</v>
      </c>
      <c r="P2276" s="425"/>
      <c r="Q2276" s="425"/>
      <c r="R2276" s="425"/>
      <c r="S2276" s="425"/>
      <c r="T2276" s="425"/>
      <c r="U2276" s="425"/>
      <c r="V2276" s="425"/>
      <c r="W2276" s="425"/>
      <c r="X2276" s="425"/>
      <c r="Y2276" s="425"/>
      <c r="Z2276" s="425"/>
      <c r="AA2276" s="425"/>
      <c r="AB2276" s="425"/>
    </row>
    <row r="2277" hidden="1">
      <c r="A2277" s="538"/>
      <c r="B2277" s="412"/>
      <c r="C2277" s="360" t="s">
        <v>422</v>
      </c>
      <c r="D2277" s="7"/>
      <c r="E2277" s="362"/>
      <c r="F2277" s="362"/>
      <c r="G2277" s="344"/>
      <c r="H2277" s="362"/>
      <c r="I2277" s="377"/>
      <c r="J2277" s="362"/>
      <c r="K2277" s="362"/>
      <c r="L2277" s="362"/>
      <c r="M2277" s="362"/>
      <c r="N2277" s="363" t="b">
        <v>0</v>
      </c>
      <c r="O2277" s="363" t="b">
        <v>0</v>
      </c>
      <c r="P2277" s="425"/>
      <c r="Q2277" s="425"/>
      <c r="R2277" s="425"/>
      <c r="S2277" s="425"/>
      <c r="T2277" s="425"/>
      <c r="U2277" s="425"/>
      <c r="V2277" s="425"/>
      <c r="W2277" s="425"/>
      <c r="X2277" s="425"/>
      <c r="Y2277" s="425"/>
      <c r="Z2277" s="425"/>
      <c r="AA2277" s="425"/>
      <c r="AB2277" s="425"/>
    </row>
    <row r="2278" hidden="1">
      <c r="A2278" s="538"/>
      <c r="B2278" s="415"/>
      <c r="C2278" s="360" t="s">
        <v>422</v>
      </c>
      <c r="D2278" s="7"/>
      <c r="E2278" s="362"/>
      <c r="F2278" s="362"/>
      <c r="G2278" s="380"/>
      <c r="H2278" s="362"/>
      <c r="I2278" s="377"/>
      <c r="J2278" s="362"/>
      <c r="K2278" s="362"/>
      <c r="L2278" s="362"/>
      <c r="M2278" s="362"/>
      <c r="N2278" s="363" t="b">
        <v>0</v>
      </c>
      <c r="O2278" s="363" t="b">
        <v>0</v>
      </c>
      <c r="P2278" s="425"/>
      <c r="Q2278" s="425"/>
      <c r="R2278" s="425"/>
      <c r="S2278" s="425"/>
      <c r="T2278" s="425"/>
      <c r="U2278" s="425"/>
      <c r="V2278" s="425"/>
      <c r="W2278" s="425"/>
      <c r="X2278" s="425"/>
      <c r="Y2278" s="425"/>
      <c r="Z2278" s="425"/>
      <c r="AA2278" s="425"/>
      <c r="AB2278" s="425"/>
    </row>
    <row r="2279" hidden="1">
      <c r="A2279" s="538"/>
      <c r="B2279" s="416"/>
      <c r="C2279" s="375"/>
      <c r="D2279" s="7"/>
      <c r="E2279" s="7"/>
      <c r="F2279" s="7"/>
      <c r="G2279" s="7"/>
      <c r="H2279" s="7"/>
      <c r="I2279" s="7"/>
      <c r="J2279" s="7"/>
      <c r="K2279" s="362"/>
      <c r="L2279" s="362"/>
      <c r="M2279" s="362"/>
      <c r="N2279" s="363" t="b">
        <v>0</v>
      </c>
      <c r="O2279" s="363" t="b">
        <v>0</v>
      </c>
      <c r="P2279" s="425"/>
      <c r="Q2279" s="425"/>
      <c r="R2279" s="425"/>
      <c r="S2279" s="425"/>
      <c r="T2279" s="425"/>
      <c r="U2279" s="425"/>
      <c r="V2279" s="425"/>
      <c r="W2279" s="425"/>
      <c r="X2279" s="425"/>
      <c r="Y2279" s="425"/>
      <c r="Z2279" s="425"/>
      <c r="AA2279" s="425"/>
      <c r="AB2279" s="425"/>
    </row>
    <row r="2280" hidden="1">
      <c r="A2280" s="538"/>
      <c r="B2280" s="429" t="s">
        <v>1389</v>
      </c>
      <c r="C2280" s="15" t="s">
        <v>1150</v>
      </c>
      <c r="D2280" s="7"/>
      <c r="E2280" s="7"/>
      <c r="F2280" s="7"/>
      <c r="G2280" s="7"/>
      <c r="H2280" s="7"/>
      <c r="I2280" s="7"/>
      <c r="J2280" s="7"/>
      <c r="K2280" s="362"/>
      <c r="L2280" s="362"/>
      <c r="M2280" s="362"/>
      <c r="N2280" s="363" t="b">
        <v>0</v>
      </c>
      <c r="O2280" s="363" t="b">
        <v>0</v>
      </c>
      <c r="P2280" s="425"/>
      <c r="Q2280" s="425"/>
      <c r="R2280" s="425"/>
      <c r="S2280" s="425"/>
      <c r="T2280" s="425"/>
      <c r="U2280" s="425"/>
      <c r="V2280" s="425"/>
      <c r="W2280" s="425"/>
      <c r="X2280" s="425"/>
      <c r="Y2280" s="425"/>
      <c r="Z2280" s="425"/>
      <c r="AA2280" s="425"/>
      <c r="AB2280" s="425"/>
    </row>
    <row r="2281" hidden="1">
      <c r="A2281" s="538"/>
      <c r="B2281" s="412"/>
      <c r="C2281" s="15" t="s">
        <v>1150</v>
      </c>
      <c r="D2281" s="147" t="s">
        <v>389</v>
      </c>
      <c r="E2281" s="13" t="s">
        <v>4998</v>
      </c>
      <c r="F2281" s="13" t="s">
        <v>4999</v>
      </c>
      <c r="G2281" s="380">
        <v>0.4166666666666667</v>
      </c>
      <c r="H2281" s="345" t="s">
        <v>540</v>
      </c>
      <c r="I2281" s="346" t="s">
        <v>5000</v>
      </c>
      <c r="J2281" s="94" t="s">
        <v>5001</v>
      </c>
      <c r="K2281" s="345" t="s">
        <v>2248</v>
      </c>
      <c r="L2281" s="362"/>
      <c r="M2281" s="362"/>
      <c r="N2281" s="363" t="b">
        <v>0</v>
      </c>
      <c r="O2281" s="363" t="b">
        <v>0</v>
      </c>
      <c r="P2281" s="425"/>
      <c r="Q2281" s="425"/>
      <c r="R2281" s="425"/>
      <c r="S2281" s="425"/>
      <c r="T2281" s="425"/>
      <c r="U2281" s="425"/>
      <c r="V2281" s="425"/>
      <c r="W2281" s="425"/>
      <c r="X2281" s="425"/>
      <c r="Y2281" s="425"/>
      <c r="Z2281" s="425"/>
      <c r="AA2281" s="425"/>
      <c r="AB2281" s="425"/>
    </row>
    <row r="2282" hidden="1">
      <c r="A2282" s="538"/>
      <c r="B2282" s="412"/>
      <c r="C2282" s="360" t="s">
        <v>1150</v>
      </c>
      <c r="D2282" s="147" t="s">
        <v>389</v>
      </c>
      <c r="E2282" s="13" t="s">
        <v>4988</v>
      </c>
      <c r="F2282" s="13" t="s">
        <v>5016</v>
      </c>
      <c r="G2282" s="380">
        <v>0.5416666666666666</v>
      </c>
      <c r="H2282" s="346" t="s">
        <v>1461</v>
      </c>
      <c r="I2282" s="346" t="s">
        <v>4990</v>
      </c>
      <c r="J2282" s="94" t="s">
        <v>4991</v>
      </c>
      <c r="K2282" s="362"/>
      <c r="L2282" s="362"/>
      <c r="M2282" s="362"/>
      <c r="N2282" s="363" t="b">
        <v>0</v>
      </c>
      <c r="O2282" s="363" t="b">
        <v>0</v>
      </c>
      <c r="P2282" s="425"/>
      <c r="Q2282" s="425"/>
      <c r="R2282" s="425"/>
      <c r="S2282" s="425"/>
      <c r="T2282" s="425"/>
      <c r="U2282" s="425"/>
      <c r="V2282" s="425"/>
      <c r="W2282" s="425"/>
      <c r="X2282" s="425"/>
      <c r="Y2282" s="425"/>
      <c r="Z2282" s="425"/>
      <c r="AA2282" s="425"/>
      <c r="AB2282" s="425"/>
    </row>
    <row r="2283" hidden="1">
      <c r="A2283" s="538"/>
      <c r="B2283" s="412"/>
      <c r="C2283" s="360" t="s">
        <v>1150</v>
      </c>
      <c r="D2283" s="378" t="s">
        <v>4349</v>
      </c>
      <c r="E2283" s="583" t="s">
        <v>5017</v>
      </c>
      <c r="F2283" s="583" t="s">
        <v>5018</v>
      </c>
      <c r="G2283" s="554">
        <v>0.6666666666666666</v>
      </c>
      <c r="H2283" s="387" t="s">
        <v>79</v>
      </c>
      <c r="I2283" s="387" t="s">
        <v>5019</v>
      </c>
      <c r="J2283" s="378" t="s">
        <v>5020</v>
      </c>
      <c r="K2283" s="387"/>
      <c r="L2283" s="362"/>
      <c r="M2283" s="362"/>
      <c r="N2283" s="363" t="b">
        <v>0</v>
      </c>
      <c r="O2283" s="363" t="b">
        <v>0</v>
      </c>
      <c r="P2283" s="425"/>
      <c r="Q2283" s="425"/>
      <c r="R2283" s="425"/>
      <c r="S2283" s="425"/>
      <c r="T2283" s="425"/>
      <c r="U2283" s="425"/>
      <c r="V2283" s="425"/>
      <c r="W2283" s="425"/>
      <c r="X2283" s="425"/>
      <c r="Y2283" s="425"/>
      <c r="Z2283" s="425"/>
      <c r="AA2283" s="425"/>
      <c r="AB2283" s="425"/>
    </row>
    <row r="2284" hidden="1">
      <c r="A2284" s="538"/>
      <c r="B2284" s="412"/>
      <c r="C2284" s="360" t="s">
        <v>1150</v>
      </c>
      <c r="D2284" s="147" t="s">
        <v>4349</v>
      </c>
      <c r="E2284" s="13" t="s">
        <v>5021</v>
      </c>
      <c r="F2284" s="13" t="s">
        <v>5022</v>
      </c>
      <c r="G2284" s="380">
        <v>0.75</v>
      </c>
      <c r="H2284" s="345" t="s">
        <v>4087</v>
      </c>
      <c r="I2284" s="346" t="s">
        <v>5023</v>
      </c>
      <c r="J2284" s="345" t="s">
        <v>5024</v>
      </c>
      <c r="K2284" s="362"/>
      <c r="L2284" s="362"/>
      <c r="M2284" s="362"/>
      <c r="N2284" s="363" t="b">
        <v>0</v>
      </c>
      <c r="O2284" s="363" t="b">
        <v>0</v>
      </c>
      <c r="P2284" s="425"/>
      <c r="Q2284" s="425"/>
      <c r="R2284" s="425"/>
      <c r="S2284" s="425"/>
      <c r="T2284" s="425"/>
      <c r="U2284" s="425"/>
      <c r="V2284" s="425"/>
      <c r="W2284" s="425"/>
      <c r="X2284" s="425"/>
      <c r="Y2284" s="425"/>
      <c r="Z2284" s="425"/>
      <c r="AA2284" s="425"/>
      <c r="AB2284" s="425"/>
    </row>
    <row r="2285" hidden="1">
      <c r="A2285" s="538"/>
      <c r="B2285" s="412"/>
      <c r="C2285" s="360" t="s">
        <v>1150</v>
      </c>
      <c r="D2285" s="171"/>
      <c r="E2285" s="362"/>
      <c r="F2285" s="362"/>
      <c r="G2285" s="380"/>
      <c r="H2285" s="362"/>
      <c r="I2285" s="377"/>
      <c r="J2285" s="362"/>
      <c r="K2285" s="362"/>
      <c r="L2285" s="362"/>
      <c r="M2285" s="362"/>
      <c r="N2285" s="363" t="b">
        <v>0</v>
      </c>
      <c r="O2285" s="363" t="b">
        <v>0</v>
      </c>
      <c r="P2285" s="425"/>
      <c r="Q2285" s="425"/>
      <c r="R2285" s="425"/>
      <c r="S2285" s="425"/>
      <c r="T2285" s="425"/>
      <c r="U2285" s="425"/>
      <c r="V2285" s="425"/>
      <c r="W2285" s="425"/>
      <c r="X2285" s="425"/>
      <c r="Y2285" s="425"/>
      <c r="Z2285" s="425"/>
      <c r="AA2285" s="425"/>
      <c r="AB2285" s="425"/>
    </row>
    <row r="2286" hidden="1">
      <c r="A2286" s="538"/>
      <c r="B2286" s="415"/>
      <c r="C2286" s="360" t="s">
        <v>1150</v>
      </c>
      <c r="D2286" s="171"/>
      <c r="E2286" s="362"/>
      <c r="F2286" s="362"/>
      <c r="G2286" s="380"/>
      <c r="H2286" s="362"/>
      <c r="I2286" s="377"/>
      <c r="J2286" s="362"/>
      <c r="K2286" s="362"/>
      <c r="L2286" s="362"/>
      <c r="M2286" s="362"/>
      <c r="N2286" s="363" t="b">
        <v>0</v>
      </c>
      <c r="O2286" s="363" t="b">
        <v>0</v>
      </c>
      <c r="P2286" s="425"/>
      <c r="Q2286" s="425"/>
      <c r="R2286" s="425"/>
      <c r="S2286" s="425"/>
      <c r="T2286" s="425"/>
      <c r="U2286" s="425"/>
      <c r="V2286" s="425"/>
      <c r="W2286" s="425"/>
      <c r="X2286" s="425"/>
      <c r="Y2286" s="425"/>
      <c r="Z2286" s="425"/>
      <c r="AA2286" s="425"/>
      <c r="AB2286" s="425"/>
    </row>
    <row r="2287" hidden="1">
      <c r="A2287" s="538"/>
      <c r="B2287" s="408"/>
      <c r="C2287" s="9">
        <v>44475.0</v>
      </c>
      <c r="D2287" s="171"/>
      <c r="E2287" s="362"/>
      <c r="F2287" s="362"/>
      <c r="G2287" s="380"/>
      <c r="H2287" s="362"/>
      <c r="I2287" s="377"/>
      <c r="J2287" s="362"/>
      <c r="K2287" s="362"/>
      <c r="L2287" s="362"/>
      <c r="M2287" s="362"/>
      <c r="N2287" s="363" t="b">
        <v>0</v>
      </c>
      <c r="O2287" s="363" t="b">
        <v>0</v>
      </c>
      <c r="P2287" s="425"/>
      <c r="Q2287" s="425"/>
      <c r="R2287" s="425"/>
      <c r="S2287" s="425"/>
      <c r="T2287" s="425"/>
      <c r="U2287" s="425"/>
      <c r="V2287" s="425"/>
      <c r="W2287" s="425"/>
      <c r="X2287" s="425"/>
      <c r="Y2287" s="425"/>
      <c r="Z2287" s="425"/>
      <c r="AA2287" s="425"/>
      <c r="AB2287" s="425"/>
    </row>
    <row r="2288" hidden="1">
      <c r="A2288" s="538"/>
      <c r="B2288" s="429" t="s">
        <v>1389</v>
      </c>
      <c r="C2288" s="360"/>
      <c r="D2288" s="171"/>
      <c r="E2288" s="362"/>
      <c r="F2288" s="362"/>
      <c r="G2288" s="380"/>
      <c r="H2288" s="362"/>
      <c r="I2288" s="377"/>
      <c r="J2288" s="362"/>
      <c r="K2288" s="362"/>
      <c r="L2288" s="362"/>
      <c r="M2288" s="362"/>
      <c r="N2288" s="363" t="b">
        <v>0</v>
      </c>
      <c r="O2288" s="363" t="b">
        <v>0</v>
      </c>
      <c r="P2288" s="425"/>
      <c r="Q2288" s="425"/>
      <c r="R2288" s="425"/>
      <c r="S2288" s="425"/>
      <c r="T2288" s="425"/>
      <c r="U2288" s="425"/>
      <c r="V2288" s="425"/>
      <c r="W2288" s="425"/>
      <c r="X2288" s="425"/>
      <c r="Y2288" s="425"/>
      <c r="Z2288" s="425"/>
      <c r="AA2288" s="425"/>
      <c r="AB2288" s="425"/>
    </row>
    <row r="2289" hidden="1">
      <c r="A2289" s="538"/>
      <c r="B2289" s="412"/>
      <c r="C2289" s="360" t="s">
        <v>422</v>
      </c>
      <c r="D2289" s="171"/>
      <c r="E2289" s="345"/>
      <c r="F2289" s="345"/>
      <c r="G2289" s="380"/>
      <c r="H2289" s="362"/>
      <c r="I2289" s="377"/>
      <c r="J2289" s="362"/>
      <c r="K2289" s="362"/>
      <c r="L2289" s="362"/>
      <c r="M2289" s="362"/>
      <c r="N2289" s="363" t="b">
        <v>0</v>
      </c>
      <c r="O2289" s="363" t="b">
        <v>0</v>
      </c>
      <c r="P2289" s="425"/>
      <c r="Q2289" s="425"/>
      <c r="R2289" s="425"/>
      <c r="S2289" s="425"/>
      <c r="T2289" s="425"/>
      <c r="U2289" s="425"/>
      <c r="V2289" s="425"/>
      <c r="W2289" s="425"/>
      <c r="X2289" s="425"/>
      <c r="Y2289" s="425"/>
      <c r="Z2289" s="425"/>
      <c r="AA2289" s="425"/>
      <c r="AB2289" s="425"/>
    </row>
    <row r="2290" hidden="1">
      <c r="A2290" s="538"/>
      <c r="B2290" s="412"/>
      <c r="C2290" s="360" t="s">
        <v>422</v>
      </c>
      <c r="D2290" s="147"/>
      <c r="E2290" s="102" t="s">
        <v>283</v>
      </c>
      <c r="F2290" s="513"/>
      <c r="G2290" s="380"/>
      <c r="H2290" s="345"/>
      <c r="I2290" s="346"/>
      <c r="J2290" s="345"/>
      <c r="K2290" s="362"/>
      <c r="L2290" s="362"/>
      <c r="M2290" s="362"/>
      <c r="N2290" s="363" t="b">
        <v>0</v>
      </c>
      <c r="O2290" s="363" t="b">
        <v>0</v>
      </c>
      <c r="P2290" s="425"/>
      <c r="Q2290" s="425"/>
      <c r="R2290" s="425"/>
      <c r="S2290" s="425"/>
      <c r="T2290" s="425"/>
      <c r="U2290" s="425"/>
      <c r="V2290" s="425"/>
      <c r="W2290" s="425"/>
      <c r="X2290" s="425"/>
      <c r="Y2290" s="425"/>
      <c r="Z2290" s="425"/>
      <c r="AA2290" s="425"/>
      <c r="AB2290" s="425"/>
    </row>
    <row r="2291" hidden="1">
      <c r="A2291" s="538"/>
      <c r="B2291" s="412"/>
      <c r="C2291" s="360" t="s">
        <v>422</v>
      </c>
      <c r="D2291" s="171"/>
      <c r="E2291" s="105"/>
      <c r="F2291" s="412"/>
      <c r="G2291" s="380"/>
      <c r="H2291" s="362"/>
      <c r="I2291" s="377"/>
      <c r="J2291" s="362"/>
      <c r="K2291" s="362"/>
      <c r="L2291" s="362"/>
      <c r="M2291" s="362"/>
      <c r="N2291" s="363" t="b">
        <v>0</v>
      </c>
      <c r="O2291" s="363" t="b">
        <v>0</v>
      </c>
      <c r="P2291" s="425"/>
      <c r="Q2291" s="425"/>
      <c r="R2291" s="425"/>
      <c r="S2291" s="425"/>
      <c r="T2291" s="425"/>
      <c r="U2291" s="425"/>
      <c r="V2291" s="425"/>
      <c r="W2291" s="425"/>
      <c r="X2291" s="425"/>
      <c r="Y2291" s="425"/>
      <c r="Z2291" s="425"/>
      <c r="AA2291" s="425"/>
      <c r="AB2291" s="425"/>
    </row>
    <row r="2292" hidden="1">
      <c r="A2292" s="538"/>
      <c r="B2292" s="412"/>
      <c r="C2292" s="360" t="s">
        <v>422</v>
      </c>
      <c r="D2292" s="171"/>
      <c r="E2292" s="105"/>
      <c r="F2292" s="412"/>
      <c r="G2292" s="380"/>
      <c r="H2292" s="362"/>
      <c r="I2292" s="377"/>
      <c r="J2292" s="362"/>
      <c r="K2292" s="362"/>
      <c r="L2292" s="362"/>
      <c r="M2292" s="362"/>
      <c r="N2292" s="363" t="b">
        <v>0</v>
      </c>
      <c r="O2292" s="363" t="b">
        <v>0</v>
      </c>
      <c r="P2292" s="425"/>
      <c r="Q2292" s="425"/>
      <c r="R2292" s="425"/>
      <c r="S2292" s="425"/>
      <c r="T2292" s="425"/>
      <c r="U2292" s="425"/>
      <c r="V2292" s="425"/>
      <c r="W2292" s="425"/>
      <c r="X2292" s="425"/>
      <c r="Y2292" s="425"/>
      <c r="Z2292" s="425"/>
      <c r="AA2292" s="425"/>
      <c r="AB2292" s="425"/>
    </row>
    <row r="2293" hidden="1">
      <c r="A2293" s="538"/>
      <c r="B2293" s="412"/>
      <c r="C2293" s="360" t="s">
        <v>422</v>
      </c>
      <c r="D2293" s="171"/>
      <c r="E2293" s="514"/>
      <c r="F2293" s="415"/>
      <c r="G2293" s="380"/>
      <c r="H2293" s="362"/>
      <c r="I2293" s="377"/>
      <c r="J2293" s="362"/>
      <c r="K2293" s="362"/>
      <c r="L2293" s="362"/>
      <c r="M2293" s="362"/>
      <c r="N2293" s="363" t="b">
        <v>0</v>
      </c>
      <c r="O2293" s="363" t="b">
        <v>0</v>
      </c>
      <c r="P2293" s="425"/>
      <c r="Q2293" s="425"/>
      <c r="R2293" s="425"/>
      <c r="S2293" s="425"/>
      <c r="T2293" s="425"/>
      <c r="U2293" s="425"/>
      <c r="V2293" s="425"/>
      <c r="W2293" s="425"/>
      <c r="X2293" s="425"/>
      <c r="Y2293" s="425"/>
      <c r="Z2293" s="425"/>
      <c r="AA2293" s="425"/>
      <c r="AB2293" s="425"/>
    </row>
    <row r="2294" hidden="1">
      <c r="A2294" s="538"/>
      <c r="B2294" s="415"/>
      <c r="C2294" s="360" t="s">
        <v>422</v>
      </c>
      <c r="D2294" s="147"/>
      <c r="E2294" s="584"/>
      <c r="F2294" s="585"/>
      <c r="G2294" s="380"/>
      <c r="H2294" s="345"/>
      <c r="I2294" s="345"/>
      <c r="J2294" s="586"/>
      <c r="K2294" s="345"/>
      <c r="L2294" s="362"/>
      <c r="M2294" s="362"/>
      <c r="N2294" s="363" t="b">
        <v>0</v>
      </c>
      <c r="O2294" s="363" t="b">
        <v>0</v>
      </c>
      <c r="P2294" s="425"/>
      <c r="Q2294" s="425"/>
      <c r="R2294" s="425"/>
      <c r="S2294" s="425"/>
      <c r="T2294" s="425"/>
      <c r="U2294" s="425"/>
      <c r="V2294" s="425"/>
      <c r="W2294" s="425"/>
      <c r="X2294" s="425"/>
      <c r="Y2294" s="425"/>
      <c r="Z2294" s="425"/>
      <c r="AA2294" s="425"/>
      <c r="AB2294" s="425"/>
    </row>
    <row r="2295" hidden="1">
      <c r="A2295" s="538"/>
      <c r="B2295" s="416"/>
      <c r="C2295" s="375"/>
      <c r="D2295" s="171"/>
      <c r="E2295" s="362"/>
      <c r="F2295" s="362"/>
      <c r="G2295" s="380"/>
      <c r="H2295" s="362"/>
      <c r="I2295" s="377"/>
      <c r="J2295" s="362"/>
      <c r="K2295" s="362"/>
      <c r="L2295" s="362"/>
      <c r="M2295" s="362"/>
      <c r="N2295" s="363" t="b">
        <v>0</v>
      </c>
      <c r="O2295" s="363" t="b">
        <v>0</v>
      </c>
      <c r="P2295" s="425"/>
      <c r="Q2295" s="425"/>
      <c r="R2295" s="425"/>
      <c r="S2295" s="425"/>
      <c r="T2295" s="425"/>
      <c r="U2295" s="425"/>
      <c r="V2295" s="425"/>
      <c r="W2295" s="425"/>
      <c r="X2295" s="425"/>
      <c r="Y2295" s="425"/>
      <c r="Z2295" s="425"/>
      <c r="AA2295" s="425"/>
      <c r="AB2295" s="425"/>
    </row>
    <row r="2296" hidden="1">
      <c r="A2296" s="538"/>
      <c r="B2296" s="429" t="s">
        <v>1389</v>
      </c>
      <c r="C2296" s="15" t="s">
        <v>1150</v>
      </c>
      <c r="D2296" s="171"/>
      <c r="E2296" s="362"/>
      <c r="F2296" s="362"/>
      <c r="G2296" s="380"/>
      <c r="H2296" s="362"/>
      <c r="I2296" s="377"/>
      <c r="J2296" s="362"/>
      <c r="K2296" s="362"/>
      <c r="L2296" s="362"/>
      <c r="M2296" s="362"/>
      <c r="N2296" s="363" t="b">
        <v>0</v>
      </c>
      <c r="O2296" s="363" t="b">
        <v>0</v>
      </c>
      <c r="P2296" s="425"/>
      <c r="Q2296" s="425"/>
      <c r="R2296" s="425"/>
      <c r="S2296" s="425"/>
      <c r="T2296" s="425"/>
      <c r="U2296" s="425"/>
      <c r="V2296" s="425"/>
      <c r="W2296" s="425"/>
      <c r="X2296" s="425"/>
      <c r="Y2296" s="425"/>
      <c r="Z2296" s="425"/>
      <c r="AA2296" s="425"/>
      <c r="AB2296" s="425"/>
    </row>
    <row r="2297" hidden="1">
      <c r="A2297" s="538"/>
      <c r="B2297" s="412"/>
      <c r="C2297" s="15" t="s">
        <v>1150</v>
      </c>
      <c r="D2297" s="171"/>
      <c r="E2297" s="362"/>
      <c r="F2297" s="345" t="s">
        <v>5025</v>
      </c>
      <c r="G2297" s="380"/>
      <c r="H2297" s="362"/>
      <c r="I2297" s="377"/>
      <c r="J2297" s="362"/>
      <c r="K2297" s="362"/>
      <c r="L2297" s="362"/>
      <c r="M2297" s="362"/>
      <c r="N2297" s="363" t="b">
        <v>0</v>
      </c>
      <c r="O2297" s="363" t="b">
        <v>0</v>
      </c>
      <c r="P2297" s="425"/>
      <c r="Q2297" s="425"/>
      <c r="R2297" s="425"/>
      <c r="S2297" s="425"/>
      <c r="T2297" s="425"/>
      <c r="U2297" s="425"/>
      <c r="V2297" s="425"/>
      <c r="W2297" s="425"/>
      <c r="X2297" s="425"/>
      <c r="Y2297" s="425"/>
      <c r="Z2297" s="425"/>
      <c r="AA2297" s="425"/>
      <c r="AB2297" s="425"/>
    </row>
    <row r="2298" hidden="1">
      <c r="A2298" s="538"/>
      <c r="B2298" s="412"/>
      <c r="C2298" s="360" t="s">
        <v>1150</v>
      </c>
      <c r="D2298" s="147" t="s">
        <v>196</v>
      </c>
      <c r="E2298" s="13" t="s">
        <v>5026</v>
      </c>
      <c r="F2298" s="13" t="s">
        <v>5027</v>
      </c>
      <c r="G2298" s="129">
        <v>0.4583333333333333</v>
      </c>
      <c r="H2298" s="345" t="s">
        <v>4841</v>
      </c>
      <c r="I2298" s="110" t="s">
        <v>5028</v>
      </c>
      <c r="J2298" s="94" t="s">
        <v>5029</v>
      </c>
      <c r="K2298" s="345" t="s">
        <v>5030</v>
      </c>
      <c r="L2298" s="362"/>
      <c r="M2298" s="362"/>
      <c r="N2298" s="363" t="b">
        <v>0</v>
      </c>
      <c r="O2298" s="363" t="b">
        <v>0</v>
      </c>
      <c r="P2298" s="425"/>
      <c r="Q2298" s="425"/>
      <c r="R2298" s="425"/>
      <c r="S2298" s="425"/>
      <c r="T2298" s="425"/>
      <c r="U2298" s="425"/>
      <c r="V2298" s="425"/>
      <c r="W2298" s="425"/>
      <c r="X2298" s="425"/>
      <c r="Y2298" s="425"/>
      <c r="Z2298" s="425"/>
      <c r="AA2298" s="425"/>
      <c r="AB2298" s="425"/>
    </row>
    <row r="2299" hidden="1">
      <c r="A2299" s="538"/>
      <c r="B2299" s="412"/>
      <c r="C2299" s="360" t="s">
        <v>1150</v>
      </c>
      <c r="D2299" s="147" t="s">
        <v>968</v>
      </c>
      <c r="E2299" s="13" t="s">
        <v>4839</v>
      </c>
      <c r="F2299" s="13" t="s">
        <v>4840</v>
      </c>
      <c r="G2299" s="380">
        <v>0.625</v>
      </c>
      <c r="H2299" s="345" t="s">
        <v>4841</v>
      </c>
      <c r="I2299" s="346" t="s">
        <v>4842</v>
      </c>
      <c r="J2299" s="94" t="s">
        <v>4843</v>
      </c>
      <c r="K2299" s="362"/>
      <c r="L2299" s="362"/>
      <c r="M2299" s="362"/>
      <c r="N2299" s="363" t="b">
        <v>0</v>
      </c>
      <c r="O2299" s="363" t="b">
        <v>0</v>
      </c>
      <c r="P2299" s="425"/>
      <c r="Q2299" s="425"/>
      <c r="R2299" s="425"/>
      <c r="S2299" s="425"/>
      <c r="T2299" s="425"/>
      <c r="U2299" s="425"/>
      <c r="V2299" s="425"/>
      <c r="W2299" s="425"/>
      <c r="X2299" s="425"/>
      <c r="Y2299" s="425"/>
      <c r="Z2299" s="425"/>
      <c r="AA2299" s="425"/>
      <c r="AB2299" s="425"/>
    </row>
    <row r="2300" hidden="1">
      <c r="A2300" s="538"/>
      <c r="B2300" s="412"/>
      <c r="C2300" s="360" t="s">
        <v>1150</v>
      </c>
      <c r="D2300" s="378" t="s">
        <v>196</v>
      </c>
      <c r="E2300" s="16" t="s">
        <v>5031</v>
      </c>
      <c r="F2300" s="16" t="s">
        <v>5032</v>
      </c>
      <c r="G2300" s="382">
        <v>0.7083333333333334</v>
      </c>
      <c r="H2300" s="390" t="s">
        <v>4933</v>
      </c>
      <c r="I2300" s="73" t="s">
        <v>5033</v>
      </c>
      <c r="J2300" s="73" t="s">
        <v>5034</v>
      </c>
      <c r="K2300" s="345" t="s">
        <v>5035</v>
      </c>
      <c r="L2300" s="362"/>
      <c r="M2300" s="362"/>
      <c r="N2300" s="363" t="b">
        <v>0</v>
      </c>
      <c r="O2300" s="363" t="b">
        <v>0</v>
      </c>
      <c r="P2300" s="425"/>
      <c r="Q2300" s="425"/>
      <c r="R2300" s="425"/>
      <c r="S2300" s="425"/>
      <c r="T2300" s="425"/>
      <c r="U2300" s="425"/>
      <c r="V2300" s="425"/>
      <c r="W2300" s="425"/>
      <c r="X2300" s="425"/>
      <c r="Y2300" s="425"/>
      <c r="Z2300" s="425"/>
      <c r="AA2300" s="425"/>
      <c r="AB2300" s="425"/>
    </row>
    <row r="2301" hidden="1">
      <c r="A2301" s="538"/>
      <c r="B2301" s="412"/>
      <c r="C2301" s="360" t="s">
        <v>1150</v>
      </c>
      <c r="D2301" s="147" t="s">
        <v>196</v>
      </c>
      <c r="E2301" s="13" t="s">
        <v>5036</v>
      </c>
      <c r="F2301" s="13" t="s">
        <v>5037</v>
      </c>
      <c r="G2301" s="380">
        <v>0.7708333333333334</v>
      </c>
      <c r="H2301" s="345" t="s">
        <v>4933</v>
      </c>
      <c r="I2301" s="94" t="s">
        <v>5038</v>
      </c>
      <c r="J2301" s="94" t="s">
        <v>5039</v>
      </c>
      <c r="K2301" s="362"/>
      <c r="L2301" s="362"/>
      <c r="M2301" s="362"/>
      <c r="N2301" s="363" t="b">
        <v>0</v>
      </c>
      <c r="O2301" s="363" t="b">
        <v>0</v>
      </c>
      <c r="P2301" s="425"/>
      <c r="Q2301" s="425"/>
      <c r="R2301" s="425"/>
      <c r="S2301" s="425"/>
      <c r="T2301" s="425"/>
      <c r="U2301" s="425"/>
      <c r="V2301" s="425"/>
      <c r="W2301" s="425"/>
      <c r="X2301" s="425"/>
      <c r="Y2301" s="425"/>
      <c r="Z2301" s="425"/>
      <c r="AA2301" s="425"/>
      <c r="AB2301" s="425"/>
    </row>
    <row r="2302" hidden="1">
      <c r="A2302" s="538"/>
      <c r="B2302" s="415"/>
      <c r="C2302" s="360" t="s">
        <v>1150</v>
      </c>
      <c r="D2302" s="171"/>
      <c r="E2302" s="362"/>
      <c r="F2302" s="362"/>
      <c r="G2302" s="380"/>
      <c r="H2302" s="362"/>
      <c r="I2302" s="377"/>
      <c r="J2302" s="362"/>
      <c r="K2302" s="362"/>
      <c r="L2302" s="362"/>
      <c r="M2302" s="362"/>
      <c r="N2302" s="363" t="b">
        <v>0</v>
      </c>
      <c r="O2302" s="363" t="b">
        <v>0</v>
      </c>
      <c r="P2302" s="425"/>
      <c r="Q2302" s="425"/>
      <c r="R2302" s="425"/>
      <c r="S2302" s="425"/>
      <c r="T2302" s="425"/>
      <c r="U2302" s="425"/>
      <c r="V2302" s="425"/>
      <c r="W2302" s="425"/>
      <c r="X2302" s="425"/>
      <c r="Y2302" s="425"/>
      <c r="Z2302" s="425"/>
      <c r="AA2302" s="425"/>
      <c r="AB2302" s="425"/>
    </row>
    <row r="2303" hidden="1">
      <c r="A2303" s="538"/>
      <c r="B2303" s="408"/>
      <c r="C2303" s="9">
        <v>44476.0</v>
      </c>
      <c r="D2303" s="171"/>
      <c r="E2303" s="362"/>
      <c r="F2303" s="362"/>
      <c r="G2303" s="380"/>
      <c r="H2303" s="362"/>
      <c r="I2303" s="377"/>
      <c r="J2303" s="362"/>
      <c r="K2303" s="362"/>
      <c r="L2303" s="362"/>
      <c r="M2303" s="362"/>
      <c r="N2303" s="363" t="b">
        <v>0</v>
      </c>
      <c r="O2303" s="363" t="b">
        <v>0</v>
      </c>
      <c r="P2303" s="425"/>
      <c r="Q2303" s="425"/>
      <c r="R2303" s="425"/>
      <c r="S2303" s="425"/>
      <c r="T2303" s="425"/>
      <c r="U2303" s="425"/>
      <c r="V2303" s="425"/>
      <c r="W2303" s="425"/>
      <c r="X2303" s="425"/>
      <c r="Y2303" s="425"/>
      <c r="Z2303" s="425"/>
      <c r="AA2303" s="425"/>
      <c r="AB2303" s="425"/>
    </row>
    <row r="2304" hidden="1">
      <c r="A2304" s="538"/>
      <c r="B2304" s="429" t="s">
        <v>1389</v>
      </c>
      <c r="C2304" s="360"/>
      <c r="D2304" s="171"/>
      <c r="E2304" s="362"/>
      <c r="F2304" s="362"/>
      <c r="G2304" s="380"/>
      <c r="H2304" s="362"/>
      <c r="I2304" s="377"/>
      <c r="J2304" s="362"/>
      <c r="K2304" s="362"/>
      <c r="L2304" s="362"/>
      <c r="M2304" s="362"/>
      <c r="N2304" s="363" t="b">
        <v>0</v>
      </c>
      <c r="O2304" s="363" t="b">
        <v>0</v>
      </c>
      <c r="P2304" s="425"/>
      <c r="Q2304" s="425"/>
      <c r="R2304" s="425"/>
      <c r="S2304" s="425"/>
      <c r="T2304" s="425"/>
      <c r="U2304" s="425"/>
      <c r="V2304" s="425"/>
      <c r="W2304" s="425"/>
      <c r="X2304" s="425"/>
      <c r="Y2304" s="425"/>
      <c r="Z2304" s="425"/>
      <c r="AA2304" s="425"/>
      <c r="AB2304" s="425"/>
    </row>
    <row r="2305" hidden="1">
      <c r="A2305" s="538"/>
      <c r="B2305" s="412"/>
      <c r="C2305" s="360" t="s">
        <v>422</v>
      </c>
      <c r="D2305" s="171"/>
      <c r="E2305" s="362"/>
      <c r="F2305" s="362"/>
      <c r="G2305" s="380"/>
      <c r="H2305" s="362"/>
      <c r="I2305" s="377"/>
      <c r="J2305" s="362"/>
      <c r="K2305" s="362"/>
      <c r="L2305" s="362"/>
      <c r="M2305" s="362"/>
      <c r="N2305" s="363" t="b">
        <v>0</v>
      </c>
      <c r="O2305" s="363" t="b">
        <v>0</v>
      </c>
      <c r="P2305" s="425"/>
      <c r="Q2305" s="425"/>
      <c r="R2305" s="425"/>
      <c r="S2305" s="425"/>
      <c r="T2305" s="425"/>
      <c r="U2305" s="425"/>
      <c r="V2305" s="425"/>
      <c r="W2305" s="425"/>
      <c r="X2305" s="425"/>
      <c r="Y2305" s="425"/>
      <c r="Z2305" s="425"/>
      <c r="AA2305" s="425"/>
      <c r="AB2305" s="425"/>
    </row>
    <row r="2306" hidden="1">
      <c r="A2306" s="538"/>
      <c r="B2306" s="412"/>
      <c r="C2306" s="360" t="s">
        <v>422</v>
      </c>
      <c r="D2306" s="344" t="s">
        <v>5040</v>
      </c>
      <c r="E2306" s="423" t="s">
        <v>5041</v>
      </c>
      <c r="F2306" s="423" t="s">
        <v>5042</v>
      </c>
      <c r="G2306" s="344" t="s">
        <v>155</v>
      </c>
      <c r="H2306" s="345" t="s">
        <v>393</v>
      </c>
      <c r="I2306" s="346" t="s">
        <v>5043</v>
      </c>
      <c r="J2306" s="345" t="s">
        <v>5044</v>
      </c>
      <c r="K2306" s="362"/>
      <c r="L2306" s="362"/>
      <c r="M2306" s="362"/>
      <c r="N2306" s="363" t="b">
        <v>0</v>
      </c>
      <c r="O2306" s="363" t="b">
        <v>0</v>
      </c>
      <c r="P2306" s="425"/>
      <c r="Q2306" s="425"/>
      <c r="R2306" s="425"/>
      <c r="S2306" s="425"/>
      <c r="T2306" s="425"/>
      <c r="U2306" s="425"/>
      <c r="V2306" s="425"/>
      <c r="W2306" s="425"/>
      <c r="X2306" s="425"/>
      <c r="Y2306" s="425"/>
      <c r="Z2306" s="425"/>
      <c r="AA2306" s="425"/>
      <c r="AB2306" s="425"/>
    </row>
    <row r="2307" hidden="1">
      <c r="A2307" s="538"/>
      <c r="B2307" s="412"/>
      <c r="C2307" s="360" t="s">
        <v>422</v>
      </c>
      <c r="D2307" s="344" t="s">
        <v>5040</v>
      </c>
      <c r="E2307" s="423" t="s">
        <v>5045</v>
      </c>
      <c r="F2307" s="423" t="s">
        <v>5046</v>
      </c>
      <c r="G2307" s="344" t="s">
        <v>358</v>
      </c>
      <c r="H2307" s="345" t="s">
        <v>5047</v>
      </c>
      <c r="I2307" s="346" t="s">
        <v>5048</v>
      </c>
      <c r="J2307" s="562" t="s">
        <v>5049</v>
      </c>
      <c r="K2307" s="362"/>
      <c r="L2307" s="362"/>
      <c r="M2307" s="362"/>
      <c r="N2307" s="363" t="b">
        <v>0</v>
      </c>
      <c r="O2307" s="363" t="b">
        <v>0</v>
      </c>
      <c r="P2307" s="425"/>
      <c r="Q2307" s="425"/>
      <c r="R2307" s="425"/>
      <c r="S2307" s="425"/>
      <c r="T2307" s="425"/>
      <c r="U2307" s="425"/>
      <c r="V2307" s="425"/>
      <c r="W2307" s="425"/>
      <c r="X2307" s="425"/>
      <c r="Y2307" s="425"/>
      <c r="Z2307" s="425"/>
      <c r="AA2307" s="425"/>
      <c r="AB2307" s="425"/>
    </row>
    <row r="2308" hidden="1">
      <c r="A2308" s="538"/>
      <c r="B2308" s="412"/>
      <c r="C2308" s="360" t="s">
        <v>422</v>
      </c>
      <c r="D2308" s="347" t="s">
        <v>5040</v>
      </c>
      <c r="E2308" s="563" t="s">
        <v>5050</v>
      </c>
      <c r="F2308" s="563" t="s">
        <v>5051</v>
      </c>
      <c r="G2308" s="347" t="s">
        <v>199</v>
      </c>
      <c r="H2308" s="348" t="s">
        <v>1098</v>
      </c>
      <c r="I2308" s="349" t="s">
        <v>5052</v>
      </c>
      <c r="J2308" s="348" t="s">
        <v>5053</v>
      </c>
      <c r="K2308" s="362"/>
      <c r="L2308" s="362"/>
      <c r="M2308" s="362"/>
      <c r="N2308" s="363" t="b">
        <v>0</v>
      </c>
      <c r="O2308" s="363" t="b">
        <v>0</v>
      </c>
      <c r="P2308" s="425"/>
      <c r="Q2308" s="425"/>
      <c r="R2308" s="425"/>
      <c r="S2308" s="425"/>
      <c r="T2308" s="425"/>
      <c r="U2308" s="425"/>
      <c r="V2308" s="425"/>
      <c r="W2308" s="425"/>
      <c r="X2308" s="425"/>
      <c r="Y2308" s="425"/>
      <c r="Z2308" s="425"/>
      <c r="AA2308" s="425"/>
      <c r="AB2308" s="425"/>
    </row>
    <row r="2309" hidden="1">
      <c r="A2309" s="538"/>
      <c r="B2309" s="412"/>
      <c r="C2309" s="360" t="s">
        <v>422</v>
      </c>
      <c r="D2309" s="171"/>
      <c r="E2309" s="362"/>
      <c r="F2309" s="362"/>
      <c r="G2309" s="380"/>
      <c r="H2309" s="362"/>
      <c r="I2309" s="377"/>
      <c r="J2309" s="362"/>
      <c r="K2309" s="362"/>
      <c r="L2309" s="362"/>
      <c r="M2309" s="362"/>
      <c r="N2309" s="363" t="b">
        <v>0</v>
      </c>
      <c r="O2309" s="363" t="b">
        <v>0</v>
      </c>
      <c r="P2309" s="425"/>
      <c r="Q2309" s="425"/>
      <c r="R2309" s="425"/>
      <c r="S2309" s="425"/>
      <c r="T2309" s="425"/>
      <c r="U2309" s="425"/>
      <c r="V2309" s="425"/>
      <c r="W2309" s="425"/>
      <c r="X2309" s="425"/>
      <c r="Y2309" s="425"/>
      <c r="Z2309" s="425"/>
      <c r="AA2309" s="425"/>
      <c r="AB2309" s="425"/>
    </row>
    <row r="2310" hidden="1">
      <c r="A2310" s="538"/>
      <c r="B2310" s="415"/>
      <c r="C2310" s="360" t="s">
        <v>422</v>
      </c>
      <c r="D2310" s="171"/>
      <c r="E2310" s="362"/>
      <c r="F2310" s="362"/>
      <c r="G2310" s="380"/>
      <c r="H2310" s="362"/>
      <c r="I2310" s="377"/>
      <c r="J2310" s="362"/>
      <c r="K2310" s="362"/>
      <c r="L2310" s="362"/>
      <c r="M2310" s="362"/>
      <c r="N2310" s="363" t="b">
        <v>0</v>
      </c>
      <c r="O2310" s="363" t="b">
        <v>0</v>
      </c>
      <c r="P2310" s="425"/>
      <c r="Q2310" s="425"/>
      <c r="R2310" s="425"/>
      <c r="S2310" s="425"/>
      <c r="T2310" s="425"/>
      <c r="U2310" s="425"/>
      <c r="V2310" s="425"/>
      <c r="W2310" s="425"/>
      <c r="X2310" s="425"/>
      <c r="Y2310" s="425"/>
      <c r="Z2310" s="425"/>
      <c r="AA2310" s="425"/>
      <c r="AB2310" s="425"/>
    </row>
    <row r="2311" hidden="1">
      <c r="A2311" s="538"/>
      <c r="B2311" s="416"/>
      <c r="C2311" s="375"/>
      <c r="D2311" s="171"/>
      <c r="E2311" s="362"/>
      <c r="F2311" s="362"/>
      <c r="G2311" s="380"/>
      <c r="H2311" s="362"/>
      <c r="I2311" s="377"/>
      <c r="J2311" s="362"/>
      <c r="K2311" s="362"/>
      <c r="L2311" s="362"/>
      <c r="M2311" s="362"/>
      <c r="N2311" s="363" t="b">
        <v>0</v>
      </c>
      <c r="O2311" s="363" t="b">
        <v>0</v>
      </c>
      <c r="P2311" s="425"/>
      <c r="Q2311" s="425"/>
      <c r="R2311" s="425"/>
      <c r="S2311" s="425"/>
      <c r="T2311" s="425"/>
      <c r="U2311" s="425"/>
      <c r="V2311" s="425"/>
      <c r="W2311" s="425"/>
      <c r="X2311" s="425"/>
      <c r="Y2311" s="425"/>
      <c r="Z2311" s="425"/>
      <c r="AA2311" s="425"/>
      <c r="AB2311" s="425"/>
    </row>
    <row r="2312" hidden="1">
      <c r="A2312" s="538"/>
      <c r="B2312" s="429" t="s">
        <v>1389</v>
      </c>
      <c r="C2312" s="15" t="s">
        <v>1150</v>
      </c>
      <c r="D2312" s="171"/>
      <c r="E2312" s="362"/>
      <c r="F2312" s="362"/>
      <c r="G2312" s="380"/>
      <c r="H2312" s="362"/>
      <c r="I2312" s="377"/>
      <c r="J2312" s="362"/>
      <c r="K2312" s="362"/>
      <c r="L2312" s="362"/>
      <c r="M2312" s="362"/>
      <c r="N2312" s="363" t="b">
        <v>0</v>
      </c>
      <c r="O2312" s="363" t="b">
        <v>0</v>
      </c>
      <c r="P2312" s="425"/>
      <c r="Q2312" s="425"/>
      <c r="R2312" s="425"/>
      <c r="S2312" s="425"/>
      <c r="T2312" s="425"/>
      <c r="U2312" s="425"/>
      <c r="V2312" s="425"/>
      <c r="W2312" s="425"/>
      <c r="X2312" s="425"/>
      <c r="Y2312" s="425"/>
      <c r="Z2312" s="425"/>
      <c r="AA2312" s="425"/>
      <c r="AB2312" s="425"/>
    </row>
    <row r="2313" hidden="1">
      <c r="A2313" s="538"/>
      <c r="B2313" s="412"/>
      <c r="C2313" s="15" t="s">
        <v>1150</v>
      </c>
      <c r="D2313" s="378" t="s">
        <v>4349</v>
      </c>
      <c r="E2313" s="563" t="s">
        <v>5054</v>
      </c>
      <c r="F2313" s="563" t="s">
        <v>5055</v>
      </c>
      <c r="G2313" s="382">
        <v>0.5208333333333334</v>
      </c>
      <c r="H2313" s="348" t="s">
        <v>4776</v>
      </c>
      <c r="I2313" s="578" t="s">
        <v>5056</v>
      </c>
      <c r="J2313" s="564" t="s">
        <v>5057</v>
      </c>
      <c r="K2313" s="345" t="s">
        <v>5058</v>
      </c>
      <c r="L2313" s="362"/>
      <c r="M2313" s="362"/>
      <c r="N2313" s="363" t="b">
        <v>0</v>
      </c>
      <c r="O2313" s="363" t="b">
        <v>0</v>
      </c>
      <c r="P2313" s="425"/>
      <c r="Q2313" s="425"/>
      <c r="R2313" s="425"/>
      <c r="S2313" s="425"/>
      <c r="T2313" s="425"/>
      <c r="U2313" s="425"/>
      <c r="V2313" s="425"/>
      <c r="W2313" s="425"/>
      <c r="X2313" s="425"/>
      <c r="Y2313" s="425"/>
      <c r="Z2313" s="425"/>
      <c r="AA2313" s="425"/>
      <c r="AB2313" s="425"/>
    </row>
    <row r="2314" hidden="1">
      <c r="A2314" s="538"/>
      <c r="B2314" s="412"/>
      <c r="C2314" s="15" t="s">
        <v>1150</v>
      </c>
      <c r="D2314" s="378" t="s">
        <v>4349</v>
      </c>
      <c r="E2314" s="563" t="s">
        <v>4941</v>
      </c>
      <c r="F2314" s="563" t="s">
        <v>4942</v>
      </c>
      <c r="G2314" s="382">
        <v>0.5416666666666666</v>
      </c>
      <c r="H2314" s="348" t="s">
        <v>5059</v>
      </c>
      <c r="I2314" s="587" t="s">
        <v>5060</v>
      </c>
      <c r="J2314" s="564" t="s">
        <v>4944</v>
      </c>
      <c r="K2314" s="348" t="s">
        <v>5061</v>
      </c>
      <c r="L2314" s="362"/>
      <c r="M2314" s="362"/>
      <c r="N2314" s="363" t="b">
        <v>0</v>
      </c>
      <c r="O2314" s="363" t="b">
        <v>0</v>
      </c>
      <c r="P2314" s="425"/>
      <c r="Q2314" s="425"/>
      <c r="R2314" s="425"/>
      <c r="S2314" s="425"/>
      <c r="T2314" s="425"/>
      <c r="U2314" s="425"/>
      <c r="V2314" s="425"/>
      <c r="W2314" s="425"/>
      <c r="X2314" s="425"/>
      <c r="Y2314" s="425"/>
      <c r="Z2314" s="425"/>
      <c r="AA2314" s="425"/>
      <c r="AB2314" s="425"/>
    </row>
    <row r="2315" hidden="1">
      <c r="A2315" s="538"/>
      <c r="B2315" s="412"/>
      <c r="C2315" s="360" t="s">
        <v>1150</v>
      </c>
      <c r="D2315" s="378" t="s">
        <v>4349</v>
      </c>
      <c r="E2315" s="563" t="s">
        <v>5062</v>
      </c>
      <c r="F2315" s="563" t="s">
        <v>5063</v>
      </c>
      <c r="G2315" s="382">
        <v>0.5833333333333334</v>
      </c>
      <c r="H2315" s="348" t="s">
        <v>5064</v>
      </c>
      <c r="I2315" s="349" t="s">
        <v>5065</v>
      </c>
      <c r="J2315" s="564" t="s">
        <v>5066</v>
      </c>
      <c r="K2315" s="345" t="s">
        <v>5067</v>
      </c>
      <c r="L2315" s="362"/>
      <c r="M2315" s="362"/>
      <c r="N2315" s="363" t="b">
        <v>0</v>
      </c>
      <c r="O2315" s="363" t="b">
        <v>0</v>
      </c>
      <c r="P2315" s="425"/>
      <c r="Q2315" s="425"/>
      <c r="R2315" s="425"/>
      <c r="S2315" s="425"/>
      <c r="T2315" s="425"/>
      <c r="U2315" s="425"/>
      <c r="V2315" s="425"/>
      <c r="W2315" s="425"/>
      <c r="X2315" s="425"/>
      <c r="Y2315" s="425"/>
      <c r="Z2315" s="425"/>
      <c r="AA2315" s="425"/>
      <c r="AB2315" s="425"/>
    </row>
    <row r="2316" hidden="1">
      <c r="A2316" s="538"/>
      <c r="B2316" s="412"/>
      <c r="C2316" s="360" t="s">
        <v>1150</v>
      </c>
      <c r="D2316" s="147" t="s">
        <v>4349</v>
      </c>
      <c r="E2316" s="584" t="s">
        <v>1116</v>
      </c>
      <c r="F2316" s="584" t="s">
        <v>1117</v>
      </c>
      <c r="G2316" s="380">
        <v>0.6458333333333334</v>
      </c>
      <c r="H2316" s="345" t="s">
        <v>5068</v>
      </c>
      <c r="I2316" s="576" t="s">
        <v>5069</v>
      </c>
      <c r="J2316" s="562" t="s">
        <v>1120</v>
      </c>
      <c r="K2316" s="362"/>
      <c r="L2316" s="362"/>
      <c r="M2316" s="362"/>
      <c r="N2316" s="363" t="b">
        <v>0</v>
      </c>
      <c r="O2316" s="363" t="b">
        <v>0</v>
      </c>
      <c r="P2316" s="425"/>
      <c r="Q2316" s="425"/>
      <c r="R2316" s="425"/>
      <c r="S2316" s="425"/>
      <c r="T2316" s="425"/>
      <c r="U2316" s="425"/>
      <c r="V2316" s="425"/>
      <c r="W2316" s="425"/>
      <c r="X2316" s="425"/>
      <c r="Y2316" s="425"/>
      <c r="Z2316" s="425"/>
      <c r="AA2316" s="425"/>
      <c r="AB2316" s="425"/>
    </row>
    <row r="2317" hidden="1">
      <c r="A2317" s="538"/>
      <c r="B2317" s="412"/>
      <c r="C2317" s="360" t="s">
        <v>1150</v>
      </c>
      <c r="D2317" s="147" t="s">
        <v>196</v>
      </c>
      <c r="E2317" s="13" t="s">
        <v>5031</v>
      </c>
      <c r="F2317" s="13" t="s">
        <v>5032</v>
      </c>
      <c r="G2317" s="380">
        <v>0.6875</v>
      </c>
      <c r="H2317" s="259" t="s">
        <v>4933</v>
      </c>
      <c r="I2317" s="94" t="s">
        <v>5033</v>
      </c>
      <c r="J2317" s="94" t="s">
        <v>5034</v>
      </c>
      <c r="K2317" s="362"/>
      <c r="L2317" s="362"/>
      <c r="M2317" s="362"/>
      <c r="N2317" s="363" t="b">
        <v>0</v>
      </c>
      <c r="O2317" s="363" t="b">
        <v>0</v>
      </c>
      <c r="P2317" s="425"/>
      <c r="Q2317" s="425"/>
      <c r="R2317" s="425"/>
      <c r="S2317" s="425"/>
      <c r="T2317" s="425"/>
      <c r="U2317" s="425"/>
      <c r="V2317" s="425"/>
      <c r="W2317" s="425"/>
      <c r="X2317" s="425"/>
      <c r="Y2317" s="425"/>
      <c r="Z2317" s="425"/>
      <c r="AA2317" s="425"/>
      <c r="AB2317" s="425"/>
    </row>
    <row r="2318" hidden="1">
      <c r="A2318" s="538"/>
      <c r="B2318" s="412"/>
      <c r="C2318" s="360" t="s">
        <v>1150</v>
      </c>
      <c r="D2318" s="171"/>
      <c r="E2318" s="362"/>
      <c r="F2318" s="362"/>
      <c r="G2318" s="380"/>
      <c r="H2318" s="362"/>
      <c r="I2318" s="377"/>
      <c r="J2318" s="362"/>
      <c r="K2318" s="362"/>
      <c r="L2318" s="362"/>
      <c r="M2318" s="362"/>
      <c r="N2318" s="363" t="b">
        <v>0</v>
      </c>
      <c r="O2318" s="363" t="b">
        <v>0</v>
      </c>
      <c r="P2318" s="425"/>
      <c r="Q2318" s="425"/>
      <c r="R2318" s="425"/>
      <c r="S2318" s="425"/>
      <c r="T2318" s="425"/>
      <c r="U2318" s="425"/>
      <c r="V2318" s="425"/>
      <c r="W2318" s="425"/>
      <c r="X2318" s="425"/>
      <c r="Y2318" s="425"/>
      <c r="Z2318" s="425"/>
      <c r="AA2318" s="425"/>
      <c r="AB2318" s="425"/>
    </row>
    <row r="2319" hidden="1">
      <c r="A2319" s="538"/>
      <c r="B2319" s="412"/>
      <c r="C2319" s="360" t="s">
        <v>1150</v>
      </c>
      <c r="D2319" s="171"/>
      <c r="E2319" s="362"/>
      <c r="F2319" s="362"/>
      <c r="G2319" s="380"/>
      <c r="H2319" s="362"/>
      <c r="I2319" s="377"/>
      <c r="J2319" s="362"/>
      <c r="K2319" s="362"/>
      <c r="L2319" s="362"/>
      <c r="M2319" s="362"/>
      <c r="N2319" s="363" t="b">
        <v>0</v>
      </c>
      <c r="O2319" s="363" t="b">
        <v>0</v>
      </c>
      <c r="P2319" s="425"/>
      <c r="Q2319" s="425"/>
      <c r="R2319" s="425"/>
      <c r="S2319" s="425"/>
      <c r="T2319" s="425"/>
      <c r="U2319" s="425"/>
      <c r="V2319" s="425"/>
      <c r="W2319" s="425"/>
      <c r="X2319" s="425"/>
      <c r="Y2319" s="425"/>
      <c r="Z2319" s="425"/>
      <c r="AA2319" s="425"/>
      <c r="AB2319" s="425"/>
    </row>
    <row r="2320" hidden="1">
      <c r="A2320" s="538"/>
      <c r="B2320" s="415"/>
      <c r="C2320" s="360" t="s">
        <v>1150</v>
      </c>
      <c r="D2320" s="171"/>
      <c r="E2320" s="362"/>
      <c r="F2320" s="362"/>
      <c r="G2320" s="380"/>
      <c r="H2320" s="362"/>
      <c r="I2320" s="377"/>
      <c r="J2320" s="362"/>
      <c r="K2320" s="362"/>
      <c r="L2320" s="362"/>
      <c r="M2320" s="362"/>
      <c r="N2320" s="363" t="b">
        <v>0</v>
      </c>
      <c r="O2320" s="363" t="b">
        <v>0</v>
      </c>
      <c r="P2320" s="425"/>
      <c r="Q2320" s="425"/>
      <c r="R2320" s="425"/>
      <c r="S2320" s="425"/>
      <c r="T2320" s="425"/>
      <c r="U2320" s="425"/>
      <c r="V2320" s="425"/>
      <c r="W2320" s="425"/>
      <c r="X2320" s="425"/>
      <c r="Y2320" s="425"/>
      <c r="Z2320" s="425"/>
      <c r="AA2320" s="425"/>
      <c r="AB2320" s="425"/>
    </row>
    <row r="2321" hidden="1">
      <c r="A2321" s="538"/>
      <c r="B2321" s="408"/>
      <c r="C2321" s="588">
        <v>44477.0</v>
      </c>
      <c r="D2321" s="171"/>
      <c r="E2321" s="362"/>
      <c r="F2321" s="362"/>
      <c r="G2321" s="380"/>
      <c r="H2321" s="362"/>
      <c r="I2321" s="377"/>
      <c r="J2321" s="362"/>
      <c r="K2321" s="362"/>
      <c r="L2321" s="362"/>
      <c r="M2321" s="362"/>
      <c r="N2321" s="363" t="b">
        <v>0</v>
      </c>
      <c r="O2321" s="363" t="b">
        <v>0</v>
      </c>
      <c r="P2321" s="425"/>
      <c r="Q2321" s="425"/>
      <c r="R2321" s="425"/>
      <c r="S2321" s="425"/>
      <c r="T2321" s="425"/>
      <c r="U2321" s="425"/>
      <c r="V2321" s="425"/>
      <c r="W2321" s="425"/>
      <c r="X2321" s="425"/>
      <c r="Y2321" s="425"/>
      <c r="Z2321" s="425"/>
      <c r="AA2321" s="425"/>
      <c r="AB2321" s="425"/>
    </row>
    <row r="2322" hidden="1">
      <c r="A2322" s="538"/>
      <c r="B2322" s="589" t="s">
        <v>1389</v>
      </c>
      <c r="C2322" s="590" t="s">
        <v>1150</v>
      </c>
      <c r="D2322" s="344" t="s">
        <v>5040</v>
      </c>
      <c r="E2322" s="423" t="s">
        <v>5070</v>
      </c>
      <c r="F2322" s="423" t="s">
        <v>5071</v>
      </c>
      <c r="G2322" s="344" t="s">
        <v>181</v>
      </c>
      <c r="H2322" s="345" t="s">
        <v>2170</v>
      </c>
      <c r="I2322" s="346" t="s">
        <v>5072</v>
      </c>
      <c r="J2322" s="345" t="s">
        <v>5073</v>
      </c>
      <c r="K2322" s="362"/>
      <c r="L2322" s="362"/>
      <c r="M2322" s="362"/>
      <c r="N2322" s="363" t="b">
        <v>0</v>
      </c>
      <c r="O2322" s="363" t="b">
        <v>0</v>
      </c>
      <c r="P2322" s="425"/>
      <c r="Q2322" s="425"/>
      <c r="R2322" s="425"/>
      <c r="S2322" s="425"/>
      <c r="T2322" s="425"/>
      <c r="U2322" s="425"/>
      <c r="V2322" s="425"/>
      <c r="W2322" s="425"/>
      <c r="X2322" s="425"/>
      <c r="Y2322" s="425"/>
      <c r="Z2322" s="425"/>
      <c r="AA2322" s="425"/>
      <c r="AB2322" s="425"/>
    </row>
    <row r="2323" hidden="1">
      <c r="A2323" s="538"/>
      <c r="B2323" s="412"/>
      <c r="C2323" s="590" t="s">
        <v>1150</v>
      </c>
      <c r="D2323" s="344" t="s">
        <v>5040</v>
      </c>
      <c r="E2323" s="423" t="s">
        <v>5074</v>
      </c>
      <c r="F2323" s="423" t="s">
        <v>5075</v>
      </c>
      <c r="G2323" s="344" t="s">
        <v>50</v>
      </c>
      <c r="H2323" s="568" t="s">
        <v>3651</v>
      </c>
      <c r="I2323" s="345" t="s">
        <v>5076</v>
      </c>
      <c r="J2323" s="345" t="s">
        <v>5077</v>
      </c>
      <c r="K2323" s="362"/>
      <c r="L2323" s="362"/>
      <c r="M2323" s="362"/>
      <c r="N2323" s="363" t="b">
        <v>0</v>
      </c>
      <c r="O2323" s="363" t="b">
        <v>0</v>
      </c>
      <c r="P2323" s="425"/>
      <c r="Q2323" s="425"/>
      <c r="R2323" s="425"/>
      <c r="S2323" s="425"/>
      <c r="T2323" s="425"/>
      <c r="U2323" s="425"/>
      <c r="V2323" s="425"/>
      <c r="W2323" s="425"/>
      <c r="X2323" s="425"/>
      <c r="Y2323" s="425"/>
      <c r="Z2323" s="425"/>
      <c r="AA2323" s="425"/>
      <c r="AB2323" s="425"/>
    </row>
    <row r="2324" hidden="1">
      <c r="A2324" s="538"/>
      <c r="B2324" s="412"/>
      <c r="C2324" s="591" t="s">
        <v>1150</v>
      </c>
      <c r="D2324" s="147" t="s">
        <v>389</v>
      </c>
      <c r="E2324" s="423" t="s">
        <v>4925</v>
      </c>
      <c r="F2324" s="423" t="s">
        <v>4926</v>
      </c>
      <c r="G2324" s="380">
        <v>0.6875</v>
      </c>
      <c r="H2324" s="345" t="s">
        <v>4927</v>
      </c>
      <c r="I2324" s="346" t="s">
        <v>4928</v>
      </c>
      <c r="J2324" s="562" t="s">
        <v>4929</v>
      </c>
      <c r="K2324" s="362"/>
      <c r="L2324" s="362"/>
      <c r="M2324" s="362"/>
      <c r="N2324" s="363" t="b">
        <v>0</v>
      </c>
      <c r="O2324" s="363" t="b">
        <v>0</v>
      </c>
      <c r="P2324" s="425"/>
      <c r="Q2324" s="425"/>
      <c r="R2324" s="425"/>
      <c r="S2324" s="425"/>
      <c r="T2324" s="425"/>
      <c r="U2324" s="425"/>
      <c r="V2324" s="425"/>
      <c r="W2324" s="425"/>
      <c r="X2324" s="425"/>
      <c r="Y2324" s="425"/>
      <c r="Z2324" s="425"/>
      <c r="AA2324" s="425"/>
      <c r="AB2324" s="425"/>
    </row>
    <row r="2325" hidden="1">
      <c r="A2325" s="538"/>
      <c r="B2325" s="412"/>
      <c r="C2325" s="591" t="s">
        <v>1150</v>
      </c>
      <c r="D2325" s="344" t="s">
        <v>5040</v>
      </c>
      <c r="E2325" s="423" t="s">
        <v>5078</v>
      </c>
      <c r="F2325" s="423" t="s">
        <v>5079</v>
      </c>
      <c r="G2325" s="344" t="s">
        <v>445</v>
      </c>
      <c r="H2325" s="345" t="s">
        <v>661</v>
      </c>
      <c r="I2325" s="346" t="s">
        <v>5080</v>
      </c>
      <c r="J2325" s="562" t="s">
        <v>5081</v>
      </c>
      <c r="K2325" s="362"/>
      <c r="L2325" s="362"/>
      <c r="M2325" s="362"/>
      <c r="N2325" s="363" t="b">
        <v>0</v>
      </c>
      <c r="O2325" s="363" t="b">
        <v>0</v>
      </c>
      <c r="P2325" s="425"/>
      <c r="Q2325" s="425"/>
      <c r="R2325" s="425"/>
      <c r="S2325" s="425"/>
      <c r="T2325" s="425"/>
      <c r="U2325" s="425"/>
      <c r="V2325" s="425"/>
      <c r="W2325" s="425"/>
      <c r="X2325" s="425"/>
      <c r="Y2325" s="425"/>
      <c r="Z2325" s="425"/>
      <c r="AA2325" s="425"/>
      <c r="AB2325" s="425"/>
    </row>
    <row r="2326" hidden="1">
      <c r="A2326" s="538"/>
      <c r="B2326" s="412"/>
      <c r="C2326" s="591" t="s">
        <v>1150</v>
      </c>
      <c r="D2326" s="344" t="s">
        <v>5040</v>
      </c>
      <c r="E2326" s="423" t="s">
        <v>5078</v>
      </c>
      <c r="F2326" s="423" t="s">
        <v>5079</v>
      </c>
      <c r="G2326" s="344" t="s">
        <v>445</v>
      </c>
      <c r="H2326" s="345" t="s">
        <v>661</v>
      </c>
      <c r="I2326" s="346" t="s">
        <v>5080</v>
      </c>
      <c r="J2326" s="562" t="s">
        <v>5081</v>
      </c>
      <c r="K2326" s="362"/>
      <c r="L2326" s="362"/>
      <c r="M2326" s="362"/>
      <c r="N2326" s="363" t="b">
        <v>0</v>
      </c>
      <c r="O2326" s="363" t="b">
        <v>0</v>
      </c>
      <c r="P2326" s="425"/>
      <c r="Q2326" s="425"/>
      <c r="R2326" s="425"/>
      <c r="S2326" s="425"/>
      <c r="T2326" s="425"/>
      <c r="U2326" s="425"/>
      <c r="V2326" s="425"/>
      <c r="W2326" s="425"/>
      <c r="X2326" s="425"/>
      <c r="Y2326" s="425"/>
      <c r="Z2326" s="425"/>
      <c r="AA2326" s="425"/>
      <c r="AB2326" s="425"/>
    </row>
    <row r="2327" hidden="1">
      <c r="A2327" s="538"/>
      <c r="B2327" s="415"/>
      <c r="C2327" s="591" t="s">
        <v>1150</v>
      </c>
      <c r="K2327" s="362"/>
      <c r="L2327" s="362"/>
      <c r="M2327" s="362"/>
      <c r="N2327" s="363" t="b">
        <v>0</v>
      </c>
      <c r="O2327" s="363" t="b">
        <v>0</v>
      </c>
      <c r="P2327" s="425"/>
      <c r="Q2327" s="425"/>
      <c r="R2327" s="425"/>
      <c r="S2327" s="425"/>
      <c r="T2327" s="425"/>
      <c r="U2327" s="425"/>
      <c r="V2327" s="425"/>
      <c r="W2327" s="425"/>
      <c r="X2327" s="425"/>
      <c r="Y2327" s="425"/>
      <c r="Z2327" s="425"/>
      <c r="AA2327" s="425"/>
      <c r="AB2327" s="425"/>
    </row>
    <row r="2328" hidden="1">
      <c r="A2328" s="538"/>
      <c r="B2328" s="408"/>
      <c r="C2328" s="588">
        <v>44480.0</v>
      </c>
      <c r="D2328" s="171"/>
      <c r="E2328" s="362"/>
      <c r="F2328" s="362"/>
      <c r="G2328" s="380"/>
      <c r="H2328" s="362"/>
      <c r="I2328" s="377"/>
      <c r="J2328" s="362"/>
      <c r="K2328" s="362"/>
      <c r="L2328" s="362"/>
      <c r="M2328" s="362"/>
      <c r="N2328" s="363" t="b">
        <v>0</v>
      </c>
      <c r="O2328" s="363" t="b">
        <v>0</v>
      </c>
      <c r="P2328" s="425"/>
      <c r="Q2328" s="425"/>
      <c r="R2328" s="425"/>
      <c r="S2328" s="425"/>
      <c r="T2328" s="425"/>
      <c r="U2328" s="425"/>
      <c r="V2328" s="425"/>
      <c r="W2328" s="425"/>
      <c r="X2328" s="425"/>
      <c r="Y2328" s="425"/>
      <c r="Z2328" s="425"/>
      <c r="AA2328" s="425"/>
      <c r="AB2328" s="425"/>
    </row>
    <row r="2329" hidden="1">
      <c r="A2329" s="538"/>
      <c r="B2329" s="589" t="s">
        <v>1389</v>
      </c>
      <c r="C2329" s="591"/>
      <c r="D2329" s="171"/>
      <c r="E2329" s="362"/>
      <c r="F2329" s="362"/>
      <c r="G2329" s="380"/>
      <c r="H2329" s="362"/>
      <c r="I2329" s="377"/>
      <c r="J2329" s="362"/>
      <c r="K2329" s="362"/>
      <c r="L2329" s="362"/>
      <c r="M2329" s="362"/>
      <c r="N2329" s="363" t="b">
        <v>0</v>
      </c>
      <c r="O2329" s="363" t="b">
        <v>0</v>
      </c>
      <c r="P2329" s="425"/>
      <c r="Q2329" s="425"/>
      <c r="R2329" s="425"/>
      <c r="S2329" s="425"/>
      <c r="T2329" s="425"/>
      <c r="U2329" s="425"/>
      <c r="V2329" s="425"/>
      <c r="W2329" s="425"/>
      <c r="X2329" s="425"/>
      <c r="Y2329" s="425"/>
      <c r="Z2329" s="425"/>
      <c r="AA2329" s="425"/>
      <c r="AB2329" s="425"/>
    </row>
    <row r="2330" hidden="1">
      <c r="A2330" s="538"/>
      <c r="B2330" s="412"/>
      <c r="C2330" s="591" t="s">
        <v>422</v>
      </c>
      <c r="D2330" s="494" t="s">
        <v>196</v>
      </c>
      <c r="E2330" s="592" t="s">
        <v>5082</v>
      </c>
      <c r="F2330" s="593" t="s">
        <v>5083</v>
      </c>
      <c r="G2330" s="594">
        <v>0.4166666666666667</v>
      </c>
      <c r="H2330" s="592" t="s">
        <v>3149</v>
      </c>
      <c r="I2330" s="592" t="s">
        <v>5084</v>
      </c>
      <c r="J2330" s="592" t="s">
        <v>5085</v>
      </c>
      <c r="K2330" s="345" t="s">
        <v>5086</v>
      </c>
      <c r="L2330" s="362"/>
      <c r="M2330" s="362"/>
      <c r="N2330" s="363" t="b">
        <v>0</v>
      </c>
      <c r="O2330" s="363" t="b">
        <v>0</v>
      </c>
      <c r="P2330" s="425"/>
      <c r="Q2330" s="425"/>
      <c r="R2330" s="425"/>
      <c r="S2330" s="425"/>
      <c r="T2330" s="425"/>
      <c r="U2330" s="425"/>
      <c r="V2330" s="425"/>
      <c r="W2330" s="425"/>
      <c r="X2330" s="425"/>
      <c r="Y2330" s="425"/>
      <c r="Z2330" s="425"/>
      <c r="AA2330" s="425"/>
      <c r="AB2330" s="425"/>
    </row>
    <row r="2331" hidden="1">
      <c r="A2331" s="538"/>
      <c r="B2331" s="412"/>
      <c r="C2331" s="591" t="s">
        <v>422</v>
      </c>
      <c r="D2331" s="595" t="s">
        <v>5087</v>
      </c>
      <c r="E2331" s="596" t="s">
        <v>5088</v>
      </c>
      <c r="F2331" s="596" t="s">
        <v>5089</v>
      </c>
      <c r="G2331" s="597" t="s">
        <v>181</v>
      </c>
      <c r="H2331" s="598" t="s">
        <v>600</v>
      </c>
      <c r="I2331" s="595" t="s">
        <v>5090</v>
      </c>
      <c r="J2331" s="598" t="s">
        <v>364</v>
      </c>
      <c r="K2331" s="345" t="s">
        <v>5091</v>
      </c>
      <c r="L2331" s="362"/>
      <c r="M2331" s="362"/>
      <c r="N2331" s="363" t="b">
        <v>0</v>
      </c>
      <c r="O2331" s="363" t="b">
        <v>0</v>
      </c>
      <c r="P2331" s="425"/>
      <c r="Q2331" s="425"/>
      <c r="R2331" s="425"/>
      <c r="S2331" s="425"/>
      <c r="T2331" s="425"/>
      <c r="U2331" s="425"/>
      <c r="V2331" s="425"/>
      <c r="W2331" s="425"/>
      <c r="X2331" s="425"/>
      <c r="Y2331" s="425"/>
      <c r="Z2331" s="425"/>
      <c r="AA2331" s="425"/>
      <c r="AB2331" s="425"/>
    </row>
    <row r="2332" hidden="1">
      <c r="A2332" s="538"/>
      <c r="B2332" s="412"/>
      <c r="C2332" s="591" t="s">
        <v>422</v>
      </c>
      <c r="D2332" s="349" t="s">
        <v>5087</v>
      </c>
      <c r="E2332" s="563" t="s">
        <v>5092</v>
      </c>
      <c r="F2332" s="563" t="s">
        <v>5093</v>
      </c>
      <c r="G2332" s="382">
        <v>0.5833333333333334</v>
      </c>
      <c r="H2332" s="348" t="s">
        <v>5094</v>
      </c>
      <c r="I2332" s="349" t="s">
        <v>5095</v>
      </c>
      <c r="J2332" s="348" t="s">
        <v>5096</v>
      </c>
      <c r="K2332" s="345" t="s">
        <v>5097</v>
      </c>
      <c r="L2332" s="362"/>
      <c r="M2332" s="362"/>
      <c r="N2332" s="363" t="b">
        <v>0</v>
      </c>
      <c r="O2332" s="363" t="b">
        <v>0</v>
      </c>
      <c r="P2332" s="425"/>
      <c r="Q2332" s="425"/>
      <c r="R2332" s="425"/>
      <c r="S2332" s="425"/>
      <c r="T2332" s="425"/>
      <c r="U2332" s="425"/>
      <c r="V2332" s="425"/>
      <c r="W2332" s="425"/>
      <c r="X2332" s="425"/>
      <c r="Y2332" s="425"/>
      <c r="Z2332" s="425"/>
      <c r="AA2332" s="425"/>
      <c r="AB2332" s="425"/>
    </row>
    <row r="2333" hidden="1">
      <c r="A2333" s="538"/>
      <c r="B2333" s="412"/>
      <c r="C2333" s="591" t="s">
        <v>422</v>
      </c>
      <c r="D2333" s="349" t="s">
        <v>5087</v>
      </c>
      <c r="E2333" s="563" t="s">
        <v>5098</v>
      </c>
      <c r="F2333" s="563" t="s">
        <v>5099</v>
      </c>
      <c r="G2333" s="382">
        <v>0.5833333333333334</v>
      </c>
      <c r="H2333" s="348" t="s">
        <v>758</v>
      </c>
      <c r="I2333" s="348" t="s">
        <v>5100</v>
      </c>
      <c r="J2333" s="348" t="s">
        <v>5101</v>
      </c>
      <c r="K2333" s="345" t="s">
        <v>5102</v>
      </c>
      <c r="L2333" s="362"/>
      <c r="M2333" s="362"/>
      <c r="N2333" s="363" t="b">
        <v>0</v>
      </c>
      <c r="O2333" s="363" t="b">
        <v>0</v>
      </c>
      <c r="P2333" s="425"/>
      <c r="Q2333" s="425"/>
      <c r="R2333" s="425"/>
      <c r="S2333" s="425"/>
      <c r="T2333" s="425"/>
      <c r="U2333" s="425"/>
      <c r="V2333" s="425"/>
      <c r="W2333" s="425"/>
      <c r="X2333" s="425"/>
      <c r="Y2333" s="425"/>
      <c r="Z2333" s="425"/>
      <c r="AA2333" s="425"/>
      <c r="AB2333" s="425"/>
    </row>
    <row r="2334" hidden="1">
      <c r="A2334" s="538"/>
      <c r="B2334" s="412"/>
      <c r="C2334" s="591" t="s">
        <v>422</v>
      </c>
      <c r="D2334" s="147" t="s">
        <v>389</v>
      </c>
      <c r="E2334" s="423" t="s">
        <v>5103</v>
      </c>
      <c r="F2334" s="423" t="s">
        <v>5104</v>
      </c>
      <c r="G2334" s="380">
        <v>0.7291666666666666</v>
      </c>
      <c r="H2334" s="345" t="s">
        <v>3792</v>
      </c>
      <c r="I2334" s="346" t="s">
        <v>5105</v>
      </c>
      <c r="J2334" s="562" t="s">
        <v>5106</v>
      </c>
      <c r="K2334" s="362"/>
      <c r="L2334" s="362"/>
      <c r="M2334" s="362"/>
      <c r="N2334" s="363" t="b">
        <v>0</v>
      </c>
      <c r="O2334" s="363" t="b">
        <v>0</v>
      </c>
      <c r="P2334" s="425"/>
      <c r="Q2334" s="425"/>
      <c r="R2334" s="425"/>
      <c r="S2334" s="425"/>
      <c r="T2334" s="425"/>
      <c r="U2334" s="425"/>
      <c r="V2334" s="425"/>
      <c r="W2334" s="425"/>
      <c r="X2334" s="425"/>
      <c r="Y2334" s="425"/>
      <c r="Z2334" s="425"/>
      <c r="AA2334" s="425"/>
      <c r="AB2334" s="425"/>
    </row>
    <row r="2335" hidden="1">
      <c r="A2335" s="538"/>
      <c r="B2335" s="415"/>
      <c r="C2335" s="591" t="s">
        <v>422</v>
      </c>
      <c r="D2335" s="147"/>
      <c r="E2335" s="423"/>
      <c r="F2335" s="423"/>
      <c r="G2335" s="380"/>
      <c r="H2335" s="362"/>
      <c r="I2335" s="377"/>
      <c r="J2335" s="362"/>
      <c r="K2335" s="362"/>
      <c r="L2335" s="362"/>
      <c r="M2335" s="362"/>
      <c r="N2335" s="363" t="b">
        <v>0</v>
      </c>
      <c r="O2335" s="363" t="b">
        <v>0</v>
      </c>
      <c r="P2335" s="425"/>
      <c r="Q2335" s="425"/>
      <c r="R2335" s="425"/>
      <c r="S2335" s="425"/>
      <c r="T2335" s="425"/>
      <c r="U2335" s="425"/>
      <c r="V2335" s="425"/>
      <c r="W2335" s="425"/>
      <c r="X2335" s="425"/>
      <c r="Y2335" s="425"/>
      <c r="Z2335" s="425"/>
      <c r="AA2335" s="425"/>
      <c r="AB2335" s="425"/>
    </row>
    <row r="2336" hidden="1">
      <c r="A2336" s="538"/>
      <c r="B2336" s="599"/>
      <c r="C2336" s="599"/>
      <c r="D2336" s="171"/>
      <c r="E2336" s="362"/>
      <c r="F2336" s="362"/>
      <c r="G2336" s="380"/>
      <c r="H2336" s="362"/>
      <c r="I2336" s="377"/>
      <c r="J2336" s="362"/>
      <c r="K2336" s="362"/>
      <c r="L2336" s="362"/>
      <c r="M2336" s="362"/>
      <c r="N2336" s="363" t="b">
        <v>0</v>
      </c>
      <c r="O2336" s="363" t="b">
        <v>0</v>
      </c>
      <c r="P2336" s="425"/>
      <c r="Q2336" s="425"/>
      <c r="R2336" s="425"/>
      <c r="S2336" s="425"/>
      <c r="T2336" s="425"/>
      <c r="U2336" s="425"/>
      <c r="V2336" s="425"/>
      <c r="W2336" s="425"/>
      <c r="X2336" s="425"/>
      <c r="Y2336" s="425"/>
      <c r="Z2336" s="425"/>
      <c r="AA2336" s="425"/>
      <c r="AB2336" s="425"/>
    </row>
    <row r="2337" hidden="1">
      <c r="A2337" s="538"/>
      <c r="B2337" s="599"/>
      <c r="C2337" s="599"/>
      <c r="D2337" s="171"/>
      <c r="E2337" s="362"/>
      <c r="F2337" s="362"/>
      <c r="G2337" s="380"/>
      <c r="H2337" s="362"/>
      <c r="I2337" s="377"/>
      <c r="J2337" s="362"/>
      <c r="K2337" s="362"/>
      <c r="L2337" s="362"/>
      <c r="M2337" s="362"/>
      <c r="N2337" s="363" t="b">
        <v>0</v>
      </c>
      <c r="O2337" s="363" t="b">
        <v>0</v>
      </c>
      <c r="P2337" s="425"/>
      <c r="Q2337" s="425"/>
      <c r="R2337" s="425"/>
      <c r="S2337" s="425"/>
      <c r="T2337" s="425"/>
      <c r="U2337" s="425"/>
      <c r="V2337" s="425"/>
      <c r="W2337" s="425"/>
      <c r="X2337" s="425"/>
      <c r="Y2337" s="425"/>
      <c r="Z2337" s="425"/>
      <c r="AA2337" s="425"/>
      <c r="AB2337" s="425"/>
    </row>
    <row r="2338" hidden="1">
      <c r="A2338" s="538"/>
      <c r="B2338" s="600" t="s">
        <v>1389</v>
      </c>
      <c r="C2338" s="601" t="s">
        <v>1150</v>
      </c>
      <c r="D2338" s="378" t="s">
        <v>968</v>
      </c>
      <c r="E2338" s="563" t="s">
        <v>5107</v>
      </c>
      <c r="F2338" s="563" t="s">
        <v>5108</v>
      </c>
      <c r="G2338" s="382">
        <v>0.4583333333333333</v>
      </c>
      <c r="H2338" s="348" t="s">
        <v>5109</v>
      </c>
      <c r="I2338" s="349" t="s">
        <v>5110</v>
      </c>
      <c r="J2338" s="564" t="s">
        <v>5111</v>
      </c>
      <c r="K2338" s="345" t="s">
        <v>5112</v>
      </c>
      <c r="L2338" s="362"/>
      <c r="M2338" s="362"/>
      <c r="N2338" s="363" t="b">
        <v>0</v>
      </c>
      <c r="O2338" s="363" t="b">
        <v>0</v>
      </c>
      <c r="P2338" s="425"/>
      <c r="Q2338" s="425"/>
      <c r="R2338" s="425"/>
      <c r="S2338" s="425"/>
      <c r="T2338" s="425"/>
      <c r="U2338" s="425"/>
      <c r="V2338" s="425"/>
      <c r="W2338" s="425"/>
      <c r="X2338" s="425"/>
      <c r="Y2338" s="425"/>
      <c r="Z2338" s="425"/>
      <c r="AA2338" s="425"/>
      <c r="AB2338" s="425"/>
    </row>
    <row r="2339" hidden="1">
      <c r="A2339" s="538"/>
      <c r="B2339" s="412"/>
      <c r="C2339" s="590" t="s">
        <v>1150</v>
      </c>
      <c r="D2339" s="147" t="s">
        <v>968</v>
      </c>
      <c r="E2339" s="423" t="s">
        <v>5113</v>
      </c>
      <c r="F2339" s="423" t="s">
        <v>5114</v>
      </c>
      <c r="G2339" s="380">
        <v>0.5208333333333334</v>
      </c>
      <c r="H2339" s="345" t="s">
        <v>5115</v>
      </c>
      <c r="I2339" s="581" t="s">
        <v>5116</v>
      </c>
      <c r="J2339" s="562" t="s">
        <v>5117</v>
      </c>
      <c r="K2339" s="362"/>
      <c r="L2339" s="362"/>
      <c r="M2339" s="362"/>
      <c r="N2339" s="363" t="b">
        <v>0</v>
      </c>
      <c r="O2339" s="363" t="b">
        <v>0</v>
      </c>
      <c r="P2339" s="425"/>
      <c r="Q2339" s="425"/>
      <c r="R2339" s="425"/>
      <c r="S2339" s="425"/>
      <c r="T2339" s="425"/>
      <c r="U2339" s="425"/>
      <c r="V2339" s="425"/>
      <c r="W2339" s="425"/>
      <c r="X2339" s="425"/>
      <c r="Y2339" s="425"/>
      <c r="Z2339" s="425"/>
      <c r="AA2339" s="425"/>
      <c r="AB2339" s="425"/>
    </row>
    <row r="2340" hidden="1">
      <c r="A2340" s="538"/>
      <c r="B2340" s="412"/>
      <c r="C2340" s="591" t="s">
        <v>1150</v>
      </c>
      <c r="D2340" s="378" t="s">
        <v>968</v>
      </c>
      <c r="E2340" s="563" t="s">
        <v>5118</v>
      </c>
      <c r="F2340" s="563" t="s">
        <v>5119</v>
      </c>
      <c r="G2340" s="382">
        <v>0.625</v>
      </c>
      <c r="H2340" s="348" t="s">
        <v>5115</v>
      </c>
      <c r="I2340" s="349" t="s">
        <v>5120</v>
      </c>
      <c r="J2340" s="564" t="s">
        <v>5121</v>
      </c>
      <c r="K2340" s="362"/>
      <c r="L2340" s="362"/>
      <c r="M2340" s="362"/>
      <c r="N2340" s="363" t="b">
        <v>0</v>
      </c>
      <c r="O2340" s="363" t="b">
        <v>0</v>
      </c>
      <c r="P2340" s="425"/>
      <c r="Q2340" s="425"/>
      <c r="R2340" s="425"/>
      <c r="S2340" s="425"/>
      <c r="T2340" s="425"/>
      <c r="U2340" s="425"/>
      <c r="V2340" s="425"/>
      <c r="W2340" s="425"/>
      <c r="X2340" s="425"/>
      <c r="Y2340" s="425"/>
      <c r="Z2340" s="425"/>
      <c r="AA2340" s="425"/>
      <c r="AB2340" s="425"/>
    </row>
    <row r="2341" hidden="1">
      <c r="A2341" s="538"/>
      <c r="B2341" s="412"/>
      <c r="C2341" s="591" t="s">
        <v>1150</v>
      </c>
      <c r="D2341" s="147" t="s">
        <v>968</v>
      </c>
      <c r="E2341" s="423" t="s">
        <v>5122</v>
      </c>
      <c r="F2341" s="423" t="s">
        <v>5123</v>
      </c>
      <c r="G2341" s="380">
        <v>0.6666666666666666</v>
      </c>
      <c r="H2341" s="345" t="s">
        <v>5124</v>
      </c>
      <c r="I2341" s="346" t="s">
        <v>5125</v>
      </c>
      <c r="J2341" s="562" t="s">
        <v>5126</v>
      </c>
      <c r="K2341" s="362"/>
      <c r="L2341" s="362"/>
      <c r="M2341" s="362"/>
      <c r="N2341" s="363" t="b">
        <v>0</v>
      </c>
      <c r="O2341" s="363" t="b">
        <v>0</v>
      </c>
      <c r="P2341" s="425"/>
      <c r="Q2341" s="425"/>
      <c r="R2341" s="425"/>
      <c r="S2341" s="425"/>
      <c r="T2341" s="425"/>
      <c r="U2341" s="425"/>
      <c r="V2341" s="425"/>
      <c r="W2341" s="425"/>
      <c r="X2341" s="425"/>
      <c r="Y2341" s="425"/>
      <c r="Z2341" s="425"/>
      <c r="AA2341" s="425"/>
      <c r="AB2341" s="425"/>
    </row>
    <row r="2342" hidden="1">
      <c r="A2342" s="538"/>
      <c r="B2342" s="412"/>
      <c r="C2342" s="591" t="s">
        <v>1150</v>
      </c>
      <c r="D2342" s="147" t="s">
        <v>968</v>
      </c>
      <c r="E2342" s="423" t="s">
        <v>5127</v>
      </c>
      <c r="F2342" s="423" t="s">
        <v>5128</v>
      </c>
      <c r="G2342" s="380">
        <v>0.7083333333333334</v>
      </c>
      <c r="H2342" s="345" t="s">
        <v>5129</v>
      </c>
      <c r="I2342" s="346" t="s">
        <v>5130</v>
      </c>
      <c r="J2342" s="562" t="s">
        <v>5131</v>
      </c>
      <c r="K2342" s="362"/>
      <c r="L2342" s="362"/>
      <c r="M2342" s="362"/>
      <c r="N2342" s="363" t="b">
        <v>0</v>
      </c>
      <c r="O2342" s="363" t="b">
        <v>0</v>
      </c>
      <c r="P2342" s="425"/>
      <c r="Q2342" s="425"/>
      <c r="R2342" s="425"/>
      <c r="S2342" s="425"/>
      <c r="T2342" s="425"/>
      <c r="U2342" s="425"/>
      <c r="V2342" s="425"/>
      <c r="W2342" s="425"/>
      <c r="X2342" s="425"/>
      <c r="Y2342" s="425"/>
      <c r="Z2342" s="425"/>
      <c r="AA2342" s="425"/>
      <c r="AB2342" s="425"/>
    </row>
    <row r="2343" hidden="1">
      <c r="A2343" s="538"/>
      <c r="B2343" s="412"/>
      <c r="C2343" s="591" t="s">
        <v>1150</v>
      </c>
      <c r="D2343" s="147" t="s">
        <v>968</v>
      </c>
      <c r="E2343" s="423" t="s">
        <v>5132</v>
      </c>
      <c r="F2343" s="423" t="s">
        <v>5133</v>
      </c>
      <c r="G2343" s="380">
        <v>0.7708333333333334</v>
      </c>
      <c r="H2343" s="345" t="s">
        <v>5134</v>
      </c>
      <c r="I2343" s="346" t="s">
        <v>5135</v>
      </c>
      <c r="J2343" s="562" t="s">
        <v>5136</v>
      </c>
      <c r="K2343" s="362"/>
      <c r="L2343" s="362"/>
      <c r="M2343" s="362"/>
      <c r="N2343" s="363" t="b">
        <v>0</v>
      </c>
      <c r="O2343" s="363" t="b">
        <v>0</v>
      </c>
      <c r="P2343" s="425"/>
      <c r="Q2343" s="425"/>
      <c r="R2343" s="425"/>
      <c r="S2343" s="425"/>
      <c r="T2343" s="425"/>
      <c r="U2343" s="425"/>
      <c r="V2343" s="425"/>
      <c r="W2343" s="425"/>
      <c r="X2343" s="425"/>
      <c r="Y2343" s="425"/>
      <c r="Z2343" s="425"/>
      <c r="AA2343" s="425"/>
      <c r="AB2343" s="425"/>
    </row>
    <row r="2344" hidden="1">
      <c r="A2344" s="538"/>
      <c r="B2344" s="415"/>
      <c r="C2344" s="591" t="s">
        <v>1150</v>
      </c>
      <c r="D2344" s="147" t="s">
        <v>389</v>
      </c>
      <c r="E2344" s="423" t="s">
        <v>5137</v>
      </c>
      <c r="F2344" s="423" t="s">
        <v>5138</v>
      </c>
      <c r="G2344" s="380">
        <v>0.625</v>
      </c>
      <c r="H2344" s="345" t="s">
        <v>5139</v>
      </c>
      <c r="I2344" s="581" t="s">
        <v>5140</v>
      </c>
      <c r="J2344" s="345" t="s">
        <v>5141</v>
      </c>
      <c r="K2344" s="345" t="s">
        <v>5142</v>
      </c>
      <c r="L2344" s="362"/>
      <c r="M2344" s="362"/>
      <c r="N2344" s="363" t="b">
        <v>0</v>
      </c>
      <c r="O2344" s="363" t="b">
        <v>0</v>
      </c>
      <c r="P2344" s="425"/>
      <c r="Q2344" s="425"/>
      <c r="R2344" s="425"/>
      <c r="S2344" s="425"/>
      <c r="T2344" s="425"/>
      <c r="U2344" s="425"/>
      <c r="V2344" s="425"/>
      <c r="W2344" s="425"/>
      <c r="X2344" s="425"/>
      <c r="Y2344" s="425"/>
      <c r="Z2344" s="425"/>
      <c r="AA2344" s="425"/>
      <c r="AB2344" s="425"/>
    </row>
    <row r="2345" hidden="1">
      <c r="A2345" s="538"/>
      <c r="B2345" s="590"/>
      <c r="C2345" s="591" t="s">
        <v>1150</v>
      </c>
      <c r="D2345" s="171"/>
      <c r="E2345" s="362"/>
      <c r="F2345" s="362"/>
      <c r="G2345" s="380"/>
      <c r="H2345" s="362"/>
      <c r="I2345" s="377"/>
      <c r="J2345" s="362"/>
      <c r="K2345" s="362"/>
      <c r="L2345" s="362"/>
      <c r="M2345" s="362"/>
      <c r="N2345" s="363" t="b">
        <v>0</v>
      </c>
      <c r="O2345" s="363" t="b">
        <v>0</v>
      </c>
      <c r="P2345" s="425"/>
      <c r="Q2345" s="425"/>
      <c r="R2345" s="425"/>
      <c r="S2345" s="425"/>
      <c r="T2345" s="425"/>
      <c r="U2345" s="425"/>
      <c r="V2345" s="425"/>
      <c r="W2345" s="425"/>
      <c r="X2345" s="425"/>
      <c r="Y2345" s="425"/>
      <c r="Z2345" s="425"/>
      <c r="AA2345" s="425"/>
      <c r="AB2345" s="425"/>
    </row>
    <row r="2346" hidden="1">
      <c r="A2346" s="538"/>
      <c r="B2346" s="408"/>
      <c r="C2346" s="588">
        <v>44481.0</v>
      </c>
      <c r="D2346" s="171"/>
      <c r="E2346" s="362"/>
      <c r="F2346" s="362"/>
      <c r="G2346" s="380"/>
      <c r="H2346" s="362"/>
      <c r="I2346" s="377"/>
      <c r="J2346" s="362"/>
      <c r="K2346" s="362"/>
      <c r="L2346" s="362"/>
      <c r="M2346" s="362"/>
      <c r="N2346" s="363" t="b">
        <v>0</v>
      </c>
      <c r="O2346" s="363" t="b">
        <v>0</v>
      </c>
      <c r="P2346" s="425"/>
      <c r="Q2346" s="425"/>
      <c r="R2346" s="425"/>
      <c r="S2346" s="425"/>
      <c r="T2346" s="425"/>
      <c r="U2346" s="425"/>
      <c r="V2346" s="425"/>
      <c r="W2346" s="425"/>
      <c r="X2346" s="425"/>
      <c r="Y2346" s="425"/>
      <c r="Z2346" s="425"/>
      <c r="AA2346" s="425"/>
      <c r="AB2346" s="425"/>
    </row>
    <row r="2347" hidden="1">
      <c r="A2347" s="538"/>
      <c r="B2347" s="589" t="s">
        <v>1389</v>
      </c>
      <c r="C2347" s="591"/>
      <c r="D2347" s="171"/>
      <c r="E2347" s="362"/>
      <c r="F2347" s="362"/>
      <c r="G2347" s="380"/>
      <c r="H2347" s="362"/>
      <c r="I2347" s="377"/>
      <c r="J2347" s="362"/>
      <c r="K2347" s="362"/>
      <c r="L2347" s="362"/>
      <c r="M2347" s="362"/>
      <c r="N2347" s="363" t="b">
        <v>0</v>
      </c>
      <c r="O2347" s="363" t="b">
        <v>0</v>
      </c>
      <c r="P2347" s="425"/>
      <c r="Q2347" s="425"/>
      <c r="R2347" s="425"/>
      <c r="S2347" s="425"/>
      <c r="T2347" s="425"/>
      <c r="U2347" s="425"/>
      <c r="V2347" s="425"/>
      <c r="W2347" s="425"/>
      <c r="X2347" s="425"/>
      <c r="Y2347" s="425"/>
      <c r="Z2347" s="425"/>
      <c r="AA2347" s="425"/>
      <c r="AB2347" s="425"/>
    </row>
    <row r="2348" hidden="1">
      <c r="A2348" s="538"/>
      <c r="B2348" s="412"/>
      <c r="C2348" s="591" t="s">
        <v>422</v>
      </c>
      <c r="D2348" s="171"/>
      <c r="E2348" s="362"/>
      <c r="F2348" s="362"/>
      <c r="G2348" s="380"/>
      <c r="H2348" s="362"/>
      <c r="I2348" s="377"/>
      <c r="J2348" s="362"/>
      <c r="K2348" s="362"/>
      <c r="L2348" s="362"/>
      <c r="M2348" s="362"/>
      <c r="N2348" s="363" t="b">
        <v>0</v>
      </c>
      <c r="O2348" s="363" t="b">
        <v>0</v>
      </c>
      <c r="P2348" s="425"/>
      <c r="Q2348" s="425"/>
      <c r="R2348" s="425"/>
      <c r="S2348" s="425"/>
      <c r="T2348" s="425"/>
      <c r="U2348" s="425"/>
      <c r="V2348" s="425"/>
      <c r="W2348" s="425"/>
      <c r="X2348" s="425"/>
      <c r="Y2348" s="425"/>
      <c r="Z2348" s="425"/>
      <c r="AA2348" s="425"/>
      <c r="AB2348" s="425"/>
    </row>
    <row r="2349" hidden="1">
      <c r="A2349" s="538"/>
      <c r="B2349" s="412"/>
      <c r="C2349" s="591" t="s">
        <v>422</v>
      </c>
      <c r="D2349" s="171"/>
      <c r="E2349" s="362"/>
      <c r="F2349" s="362"/>
      <c r="G2349" s="380"/>
      <c r="H2349" s="362"/>
      <c r="I2349" s="377"/>
      <c r="J2349" s="362"/>
      <c r="K2349" s="362"/>
      <c r="L2349" s="362"/>
      <c r="M2349" s="362"/>
      <c r="N2349" s="363" t="b">
        <v>0</v>
      </c>
      <c r="O2349" s="363" t="b">
        <v>0</v>
      </c>
      <c r="P2349" s="425"/>
      <c r="Q2349" s="425"/>
      <c r="R2349" s="425"/>
      <c r="S2349" s="425"/>
      <c r="T2349" s="425"/>
      <c r="U2349" s="425"/>
      <c r="V2349" s="425"/>
      <c r="W2349" s="425"/>
      <c r="X2349" s="425"/>
      <c r="Y2349" s="425"/>
      <c r="Z2349" s="425"/>
      <c r="AA2349" s="425"/>
      <c r="AB2349" s="425"/>
    </row>
    <row r="2350" hidden="1">
      <c r="A2350" s="538"/>
      <c r="B2350" s="412"/>
      <c r="C2350" s="591" t="s">
        <v>422</v>
      </c>
      <c r="D2350" s="147" t="s">
        <v>389</v>
      </c>
      <c r="E2350" s="423" t="s">
        <v>5017</v>
      </c>
      <c r="F2350" s="423" t="s">
        <v>5018</v>
      </c>
      <c r="G2350" s="380">
        <v>0.5416666666666666</v>
      </c>
      <c r="H2350" s="345" t="s">
        <v>546</v>
      </c>
      <c r="I2350" s="346" t="s">
        <v>5143</v>
      </c>
      <c r="J2350" s="562" t="s">
        <v>5144</v>
      </c>
      <c r="K2350" s="362"/>
      <c r="L2350" s="362"/>
      <c r="M2350" s="362"/>
      <c r="N2350" s="363" t="b">
        <v>0</v>
      </c>
      <c r="O2350" s="363" t="b">
        <v>0</v>
      </c>
      <c r="P2350" s="425"/>
      <c r="Q2350" s="425"/>
      <c r="R2350" s="425"/>
      <c r="S2350" s="425"/>
      <c r="T2350" s="425"/>
      <c r="U2350" s="425"/>
      <c r="V2350" s="425"/>
      <c r="W2350" s="425"/>
      <c r="X2350" s="425"/>
      <c r="Y2350" s="425"/>
      <c r="Z2350" s="425"/>
      <c r="AA2350" s="425"/>
      <c r="AB2350" s="425"/>
    </row>
    <row r="2351" hidden="1">
      <c r="A2351" s="538"/>
      <c r="B2351" s="412"/>
      <c r="C2351" s="591" t="s">
        <v>422</v>
      </c>
      <c r="D2351" s="147" t="s">
        <v>389</v>
      </c>
      <c r="E2351" s="423" t="s">
        <v>5145</v>
      </c>
      <c r="F2351" s="423" t="s">
        <v>5146</v>
      </c>
      <c r="G2351" s="380">
        <v>0.625</v>
      </c>
      <c r="H2351" s="345" t="s">
        <v>964</v>
      </c>
      <c r="I2351" s="346" t="s">
        <v>5147</v>
      </c>
      <c r="J2351" s="345" t="s">
        <v>5148</v>
      </c>
      <c r="K2351" s="362"/>
      <c r="L2351" s="362"/>
      <c r="M2351" s="362"/>
      <c r="N2351" s="363" t="b">
        <v>0</v>
      </c>
      <c r="O2351" s="363" t="b">
        <v>0</v>
      </c>
      <c r="P2351" s="425"/>
      <c r="Q2351" s="425"/>
      <c r="R2351" s="425"/>
      <c r="S2351" s="425"/>
      <c r="T2351" s="425"/>
      <c r="U2351" s="425"/>
      <c r="V2351" s="425"/>
      <c r="W2351" s="425"/>
      <c r="X2351" s="425"/>
      <c r="Y2351" s="425"/>
      <c r="Z2351" s="425"/>
      <c r="AA2351" s="425"/>
      <c r="AB2351" s="425"/>
    </row>
    <row r="2352" hidden="1">
      <c r="A2352" s="538"/>
      <c r="B2352" s="412"/>
      <c r="C2352" s="591" t="s">
        <v>422</v>
      </c>
      <c r="D2352" s="344" t="s">
        <v>5040</v>
      </c>
      <c r="E2352" s="602" t="s">
        <v>3390</v>
      </c>
      <c r="F2352" s="602" t="s">
        <v>3391</v>
      </c>
      <c r="G2352" s="344" t="s">
        <v>199</v>
      </c>
      <c r="H2352" s="603" t="s">
        <v>64</v>
      </c>
      <c r="I2352" s="603" t="s">
        <v>5149</v>
      </c>
      <c r="J2352" s="604" t="s">
        <v>271</v>
      </c>
      <c r="K2352" s="603" t="s">
        <v>2248</v>
      </c>
      <c r="L2352" s="362"/>
      <c r="M2352" s="362"/>
      <c r="N2352" s="363" t="b">
        <v>0</v>
      </c>
      <c r="O2352" s="363" t="b">
        <v>0</v>
      </c>
      <c r="P2352" s="425"/>
      <c r="Q2352" s="425"/>
      <c r="R2352" s="425"/>
      <c r="S2352" s="425"/>
      <c r="T2352" s="425"/>
      <c r="U2352" s="425"/>
      <c r="V2352" s="425"/>
      <c r="W2352" s="425"/>
      <c r="X2352" s="425"/>
      <c r="Y2352" s="425"/>
      <c r="Z2352" s="425"/>
      <c r="AA2352" s="425"/>
      <c r="AB2352" s="425"/>
    </row>
    <row r="2353" hidden="1">
      <c r="A2353" s="538"/>
      <c r="B2353" s="415"/>
      <c r="C2353" s="591" t="s">
        <v>422</v>
      </c>
      <c r="D2353" s="171"/>
      <c r="E2353" s="362"/>
      <c r="F2353" s="362"/>
      <c r="G2353" s="380"/>
      <c r="H2353" s="362"/>
      <c r="I2353" s="377"/>
      <c r="J2353" s="362"/>
      <c r="K2353" s="362"/>
      <c r="L2353" s="362"/>
      <c r="M2353" s="362"/>
      <c r="N2353" s="363" t="b">
        <v>0</v>
      </c>
      <c r="O2353" s="363" t="b">
        <v>0</v>
      </c>
      <c r="P2353" s="425"/>
      <c r="Q2353" s="425"/>
      <c r="R2353" s="425"/>
      <c r="S2353" s="425"/>
      <c r="T2353" s="425"/>
      <c r="U2353" s="425"/>
      <c r="V2353" s="425"/>
      <c r="W2353" s="425"/>
      <c r="X2353" s="425"/>
      <c r="Y2353" s="425"/>
      <c r="Z2353" s="425"/>
      <c r="AA2353" s="425"/>
      <c r="AB2353" s="425"/>
    </row>
    <row r="2354" hidden="1">
      <c r="A2354" s="538"/>
      <c r="B2354" s="599"/>
      <c r="C2354" s="599"/>
      <c r="D2354" s="171"/>
      <c r="E2354" s="362"/>
      <c r="F2354" s="362"/>
      <c r="G2354" s="380"/>
      <c r="H2354" s="362"/>
      <c r="I2354" s="377"/>
      <c r="J2354" s="362"/>
      <c r="K2354" s="362"/>
      <c r="L2354" s="362"/>
      <c r="M2354" s="362"/>
      <c r="N2354" s="363" t="b">
        <v>0</v>
      </c>
      <c r="O2354" s="363" t="b">
        <v>0</v>
      </c>
      <c r="P2354" s="425"/>
      <c r="Q2354" s="425"/>
      <c r="R2354" s="425"/>
      <c r="S2354" s="425"/>
      <c r="T2354" s="425"/>
      <c r="U2354" s="425"/>
      <c r="V2354" s="425"/>
      <c r="W2354" s="425"/>
      <c r="X2354" s="425"/>
      <c r="Y2354" s="425"/>
      <c r="Z2354" s="425"/>
      <c r="AA2354" s="425"/>
      <c r="AB2354" s="425"/>
    </row>
    <row r="2355" hidden="1">
      <c r="A2355" s="538"/>
      <c r="B2355" s="599"/>
      <c r="C2355" s="599"/>
      <c r="D2355" s="171"/>
      <c r="E2355" s="362"/>
      <c r="F2355" s="362"/>
      <c r="G2355" s="380"/>
      <c r="H2355" s="362"/>
      <c r="I2355" s="377"/>
      <c r="J2355" s="362"/>
      <c r="K2355" s="362"/>
      <c r="L2355" s="362"/>
      <c r="M2355" s="362"/>
      <c r="N2355" s="363" t="b">
        <v>0</v>
      </c>
      <c r="O2355" s="363" t="b">
        <v>0</v>
      </c>
      <c r="P2355" s="425"/>
      <c r="Q2355" s="425"/>
      <c r="R2355" s="425"/>
      <c r="S2355" s="425"/>
      <c r="T2355" s="425"/>
      <c r="U2355" s="425"/>
      <c r="V2355" s="425"/>
      <c r="W2355" s="425"/>
      <c r="X2355" s="425"/>
      <c r="Y2355" s="425"/>
      <c r="Z2355" s="425"/>
      <c r="AA2355" s="425"/>
      <c r="AB2355" s="425"/>
    </row>
    <row r="2356" hidden="1">
      <c r="A2356" s="538"/>
      <c r="B2356" s="600" t="s">
        <v>1389</v>
      </c>
      <c r="C2356" s="601" t="s">
        <v>1150</v>
      </c>
      <c r="D2356" s="171"/>
      <c r="E2356" s="362"/>
      <c r="F2356" s="391" t="s">
        <v>5150</v>
      </c>
      <c r="G2356" s="605"/>
      <c r="H2356" s="362"/>
      <c r="I2356" s="377"/>
      <c r="J2356" s="362"/>
      <c r="K2356" s="362"/>
      <c r="L2356" s="362"/>
      <c r="M2356" s="362"/>
      <c r="N2356" s="363" t="b">
        <v>0</v>
      </c>
      <c r="O2356" s="363" t="b">
        <v>0</v>
      </c>
      <c r="P2356" s="425"/>
      <c r="Q2356" s="425"/>
      <c r="R2356" s="425"/>
      <c r="S2356" s="425"/>
      <c r="T2356" s="425"/>
      <c r="U2356" s="425"/>
      <c r="V2356" s="425"/>
      <c r="W2356" s="425"/>
      <c r="X2356" s="425"/>
      <c r="Y2356" s="425"/>
      <c r="Z2356" s="425"/>
      <c r="AA2356" s="425"/>
      <c r="AB2356" s="425"/>
    </row>
    <row r="2357" hidden="1">
      <c r="A2357" s="538"/>
      <c r="B2357" s="412"/>
      <c r="C2357" s="590" t="s">
        <v>1150</v>
      </c>
      <c r="D2357" s="344" t="s">
        <v>5087</v>
      </c>
      <c r="E2357" s="423" t="s">
        <v>5151</v>
      </c>
      <c r="F2357" s="423" t="s">
        <v>5152</v>
      </c>
      <c r="G2357" s="344" t="s">
        <v>181</v>
      </c>
      <c r="H2357" s="345" t="s">
        <v>5153</v>
      </c>
      <c r="I2357" s="346" t="s">
        <v>5154</v>
      </c>
      <c r="J2357" s="345" t="s">
        <v>5155</v>
      </c>
      <c r="K2357" s="362"/>
      <c r="L2357" s="362"/>
      <c r="M2357" s="362"/>
      <c r="N2357" s="363" t="b">
        <v>0</v>
      </c>
      <c r="O2357" s="363" t="b">
        <v>0</v>
      </c>
      <c r="P2357" s="425"/>
      <c r="Q2357" s="425"/>
      <c r="R2357" s="425"/>
      <c r="S2357" s="425"/>
      <c r="T2357" s="425"/>
      <c r="U2357" s="425"/>
      <c r="V2357" s="425"/>
      <c r="W2357" s="425"/>
      <c r="X2357" s="425"/>
      <c r="Y2357" s="425"/>
      <c r="Z2357" s="425"/>
      <c r="AA2357" s="425"/>
      <c r="AB2357" s="425"/>
    </row>
    <row r="2358" hidden="1">
      <c r="A2358" s="538"/>
      <c r="B2358" s="412"/>
      <c r="C2358" s="591" t="s">
        <v>1150</v>
      </c>
      <c r="D2358" s="344" t="s">
        <v>5087</v>
      </c>
      <c r="E2358" s="423" t="s">
        <v>5156</v>
      </c>
      <c r="F2358" s="423" t="s">
        <v>5157</v>
      </c>
      <c r="G2358" s="380">
        <v>0.5833333333333334</v>
      </c>
      <c r="H2358" s="345" t="s">
        <v>5153</v>
      </c>
      <c r="I2358" s="346" t="s">
        <v>5158</v>
      </c>
      <c r="J2358" s="345" t="s">
        <v>5159</v>
      </c>
      <c r="K2358" s="362"/>
      <c r="L2358" s="362"/>
      <c r="M2358" s="362"/>
      <c r="N2358" s="363" t="b">
        <v>0</v>
      </c>
      <c r="O2358" s="363" t="b">
        <v>0</v>
      </c>
      <c r="P2358" s="425"/>
      <c r="Q2358" s="425"/>
      <c r="R2358" s="425"/>
      <c r="S2358" s="425"/>
      <c r="T2358" s="425"/>
      <c r="U2358" s="425"/>
      <c r="V2358" s="425"/>
      <c r="W2358" s="425"/>
      <c r="X2358" s="425"/>
      <c r="Y2358" s="425"/>
      <c r="Z2358" s="425"/>
      <c r="AA2358" s="425"/>
      <c r="AB2358" s="425"/>
    </row>
    <row r="2359" hidden="1">
      <c r="A2359" s="538"/>
      <c r="B2359" s="412"/>
      <c r="C2359" s="591" t="s">
        <v>1150</v>
      </c>
      <c r="D2359" s="344" t="s">
        <v>5087</v>
      </c>
      <c r="E2359" s="423" t="s">
        <v>5160</v>
      </c>
      <c r="F2359" s="423" t="s">
        <v>5161</v>
      </c>
      <c r="G2359" s="380">
        <v>0.6666666666666666</v>
      </c>
      <c r="H2359" s="345" t="s">
        <v>5162</v>
      </c>
      <c r="I2359" s="346" t="s">
        <v>5163</v>
      </c>
      <c r="J2359" s="345" t="s">
        <v>5164</v>
      </c>
      <c r="K2359" s="362"/>
      <c r="L2359" s="362"/>
      <c r="M2359" s="362"/>
      <c r="N2359" s="363" t="b">
        <v>0</v>
      </c>
      <c r="O2359" s="363" t="b">
        <v>0</v>
      </c>
      <c r="P2359" s="425"/>
      <c r="Q2359" s="425"/>
      <c r="R2359" s="425"/>
      <c r="S2359" s="425"/>
      <c r="T2359" s="425"/>
      <c r="U2359" s="425"/>
      <c r="V2359" s="425"/>
      <c r="W2359" s="425"/>
      <c r="X2359" s="425"/>
      <c r="Y2359" s="425"/>
      <c r="Z2359" s="425"/>
      <c r="AA2359" s="425"/>
      <c r="AB2359" s="425"/>
    </row>
    <row r="2360" hidden="1">
      <c r="A2360" s="538"/>
      <c r="B2360" s="412"/>
      <c r="C2360" s="591" t="s">
        <v>1150</v>
      </c>
      <c r="D2360" s="344" t="s">
        <v>5087</v>
      </c>
      <c r="E2360" s="423" t="s">
        <v>5165</v>
      </c>
      <c r="F2360" s="423" t="s">
        <v>5166</v>
      </c>
      <c r="G2360" s="344" t="s">
        <v>165</v>
      </c>
      <c r="H2360" s="345" t="s">
        <v>5162</v>
      </c>
      <c r="I2360" s="346" t="s">
        <v>5167</v>
      </c>
      <c r="J2360" s="345" t="s">
        <v>5164</v>
      </c>
      <c r="K2360" s="362"/>
      <c r="L2360" s="362"/>
      <c r="M2360" s="362"/>
      <c r="N2360" s="363" t="b">
        <v>0</v>
      </c>
      <c r="O2360" s="363" t="b">
        <v>0</v>
      </c>
      <c r="P2360" s="425"/>
      <c r="Q2360" s="425"/>
      <c r="R2360" s="425"/>
      <c r="S2360" s="425"/>
      <c r="T2360" s="425"/>
      <c r="U2360" s="425"/>
      <c r="V2360" s="425"/>
      <c r="W2360" s="425"/>
      <c r="X2360" s="425"/>
      <c r="Y2360" s="425"/>
      <c r="Z2360" s="425"/>
      <c r="AA2360" s="425"/>
      <c r="AB2360" s="425"/>
    </row>
    <row r="2361" hidden="1">
      <c r="A2361" s="538"/>
      <c r="B2361" s="412"/>
      <c r="C2361" s="591" t="s">
        <v>1150</v>
      </c>
      <c r="D2361" s="344" t="s">
        <v>5087</v>
      </c>
      <c r="E2361" s="423" t="s">
        <v>5168</v>
      </c>
      <c r="F2361" s="423" t="s">
        <v>5169</v>
      </c>
      <c r="G2361" s="344" t="s">
        <v>445</v>
      </c>
      <c r="H2361" s="345" t="s">
        <v>5170</v>
      </c>
      <c r="I2361" s="346" t="s">
        <v>5171</v>
      </c>
      <c r="J2361" s="345" t="s">
        <v>5172</v>
      </c>
      <c r="K2361" s="362"/>
      <c r="L2361" s="362"/>
      <c r="M2361" s="362"/>
      <c r="N2361" s="363" t="b">
        <v>0</v>
      </c>
      <c r="O2361" s="363" t="b">
        <v>0</v>
      </c>
      <c r="P2361" s="425"/>
      <c r="Q2361" s="425"/>
      <c r="R2361" s="425"/>
      <c r="S2361" s="425"/>
      <c r="T2361" s="425"/>
      <c r="U2361" s="425"/>
      <c r="V2361" s="425"/>
      <c r="W2361" s="425"/>
      <c r="X2361" s="425"/>
      <c r="Y2361" s="425"/>
      <c r="Z2361" s="425"/>
      <c r="AA2361" s="425"/>
      <c r="AB2361" s="425"/>
    </row>
    <row r="2362" hidden="1">
      <c r="A2362" s="538"/>
      <c r="B2362" s="415"/>
      <c r="C2362" s="591" t="s">
        <v>1150</v>
      </c>
      <c r="D2362" s="171"/>
      <c r="E2362" s="362"/>
      <c r="F2362" s="362"/>
      <c r="G2362" s="380"/>
      <c r="H2362" s="362"/>
      <c r="I2362" s="377"/>
      <c r="J2362" s="362"/>
      <c r="K2362" s="362"/>
      <c r="L2362" s="362"/>
      <c r="M2362" s="362"/>
      <c r="N2362" s="363" t="b">
        <v>0</v>
      </c>
      <c r="O2362" s="363" t="b">
        <v>0</v>
      </c>
      <c r="P2362" s="425"/>
      <c r="Q2362" s="425"/>
      <c r="R2362" s="425"/>
      <c r="S2362" s="425"/>
      <c r="T2362" s="425"/>
      <c r="U2362" s="425"/>
      <c r="V2362" s="425"/>
      <c r="W2362" s="425"/>
      <c r="X2362" s="425"/>
      <c r="Y2362" s="425"/>
      <c r="Z2362" s="425"/>
      <c r="AA2362" s="425"/>
      <c r="AB2362" s="425"/>
    </row>
    <row r="2363" hidden="1">
      <c r="A2363" s="538"/>
      <c r="B2363" s="408"/>
      <c r="C2363" s="588">
        <v>44482.0</v>
      </c>
      <c r="D2363" s="171"/>
      <c r="E2363" s="362"/>
      <c r="F2363" s="362"/>
      <c r="G2363" s="380"/>
      <c r="H2363" s="362"/>
      <c r="I2363" s="377"/>
      <c r="J2363" s="362"/>
      <c r="K2363" s="362"/>
      <c r="L2363" s="362"/>
      <c r="M2363" s="362"/>
      <c r="N2363" s="363" t="b">
        <v>0</v>
      </c>
      <c r="O2363" s="363" t="b">
        <v>0</v>
      </c>
      <c r="P2363" s="425"/>
      <c r="Q2363" s="425"/>
      <c r="R2363" s="425"/>
      <c r="S2363" s="425"/>
      <c r="T2363" s="425"/>
      <c r="U2363" s="425"/>
      <c r="V2363" s="425"/>
      <c r="W2363" s="425"/>
      <c r="X2363" s="425"/>
      <c r="Y2363" s="425"/>
      <c r="Z2363" s="425"/>
      <c r="AA2363" s="425"/>
      <c r="AB2363" s="425"/>
    </row>
    <row r="2364" hidden="1">
      <c r="A2364" s="538"/>
      <c r="B2364" s="589" t="s">
        <v>1389</v>
      </c>
      <c r="C2364" s="591"/>
      <c r="K2364" s="362"/>
      <c r="L2364" s="362"/>
      <c r="M2364" s="362"/>
      <c r="N2364" s="363" t="b">
        <v>0</v>
      </c>
      <c r="O2364" s="363" t="b">
        <v>0</v>
      </c>
      <c r="P2364" s="425"/>
      <c r="Q2364" s="425"/>
      <c r="R2364" s="425"/>
      <c r="S2364" s="425"/>
      <c r="T2364" s="425"/>
      <c r="U2364" s="425"/>
      <c r="V2364" s="425"/>
      <c r="W2364" s="425"/>
      <c r="X2364" s="425"/>
      <c r="Y2364" s="425"/>
      <c r="Z2364" s="425"/>
      <c r="AA2364" s="425"/>
      <c r="AB2364" s="425"/>
    </row>
    <row r="2365" hidden="1">
      <c r="A2365" s="538"/>
      <c r="B2365" s="412"/>
      <c r="C2365" s="591" t="s">
        <v>422</v>
      </c>
      <c r="E2365" s="102" t="s">
        <v>283</v>
      </c>
      <c r="F2365" s="513"/>
      <c r="K2365" s="362"/>
      <c r="L2365" s="362"/>
      <c r="M2365" s="362"/>
      <c r="N2365" s="363" t="b">
        <v>0</v>
      </c>
      <c r="O2365" s="363" t="b">
        <v>0</v>
      </c>
      <c r="P2365" s="425"/>
      <c r="Q2365" s="425"/>
      <c r="R2365" s="425"/>
      <c r="S2365" s="425"/>
      <c r="T2365" s="425"/>
      <c r="U2365" s="425"/>
      <c r="V2365" s="425"/>
      <c r="W2365" s="425"/>
      <c r="X2365" s="425"/>
      <c r="Y2365" s="425"/>
      <c r="Z2365" s="425"/>
      <c r="AA2365" s="425"/>
      <c r="AB2365" s="425"/>
    </row>
    <row r="2366" hidden="1">
      <c r="A2366" s="538"/>
      <c r="B2366" s="412"/>
      <c r="C2366" s="591" t="s">
        <v>422</v>
      </c>
      <c r="D2366" s="606"/>
      <c r="E2366" s="105"/>
      <c r="F2366" s="412"/>
      <c r="G2366" s="606"/>
      <c r="H2366" s="607"/>
      <c r="I2366" s="608"/>
      <c r="J2366" s="607"/>
      <c r="K2366" s="345"/>
      <c r="L2366" s="362"/>
      <c r="M2366" s="362"/>
      <c r="N2366" s="363" t="b">
        <v>0</v>
      </c>
      <c r="O2366" s="363" t="b">
        <v>0</v>
      </c>
      <c r="P2366" s="425"/>
      <c r="Q2366" s="425"/>
      <c r="R2366" s="425"/>
      <c r="S2366" s="425"/>
      <c r="T2366" s="425"/>
      <c r="U2366" s="425"/>
      <c r="V2366" s="425"/>
      <c r="W2366" s="425"/>
      <c r="X2366" s="425"/>
      <c r="Y2366" s="425"/>
      <c r="Z2366" s="425"/>
      <c r="AA2366" s="425"/>
      <c r="AB2366" s="425"/>
    </row>
    <row r="2367" hidden="1">
      <c r="A2367" s="538"/>
      <c r="B2367" s="412"/>
      <c r="C2367" s="591" t="s">
        <v>422</v>
      </c>
      <c r="E2367" s="514"/>
      <c r="F2367" s="415"/>
      <c r="K2367" s="362"/>
      <c r="L2367" s="362"/>
      <c r="M2367" s="362"/>
      <c r="N2367" s="363" t="b">
        <v>0</v>
      </c>
      <c r="O2367" s="363" t="b">
        <v>0</v>
      </c>
      <c r="P2367" s="425"/>
      <c r="Q2367" s="425"/>
      <c r="R2367" s="425"/>
      <c r="S2367" s="425"/>
      <c r="T2367" s="425"/>
      <c r="U2367" s="425"/>
      <c r="V2367" s="425"/>
      <c r="W2367" s="425"/>
      <c r="X2367" s="425"/>
      <c r="Y2367" s="425"/>
      <c r="Z2367" s="425"/>
      <c r="AA2367" s="425"/>
      <c r="AB2367" s="425"/>
    </row>
    <row r="2368" hidden="1">
      <c r="A2368" s="538"/>
      <c r="B2368" s="412"/>
      <c r="C2368" s="591" t="s">
        <v>422</v>
      </c>
      <c r="D2368" s="171"/>
      <c r="E2368" s="362"/>
      <c r="F2368" s="362"/>
      <c r="G2368" s="380"/>
      <c r="H2368" s="362"/>
      <c r="I2368" s="377"/>
      <c r="J2368" s="362"/>
      <c r="K2368" s="362"/>
      <c r="L2368" s="362"/>
      <c r="M2368" s="362"/>
      <c r="N2368" s="363" t="b">
        <v>0</v>
      </c>
      <c r="O2368" s="363" t="b">
        <v>0</v>
      </c>
      <c r="P2368" s="425"/>
      <c r="Q2368" s="425"/>
      <c r="R2368" s="425"/>
      <c r="S2368" s="425"/>
      <c r="T2368" s="425"/>
      <c r="U2368" s="425"/>
      <c r="V2368" s="425"/>
      <c r="W2368" s="425"/>
      <c r="X2368" s="425"/>
      <c r="Y2368" s="425"/>
      <c r="Z2368" s="425"/>
      <c r="AA2368" s="425"/>
      <c r="AB2368" s="425"/>
    </row>
    <row r="2369" hidden="1">
      <c r="A2369" s="538"/>
      <c r="B2369" s="412"/>
      <c r="C2369" s="591" t="s">
        <v>422</v>
      </c>
      <c r="D2369" s="171"/>
      <c r="E2369" s="362"/>
      <c r="F2369" s="362"/>
      <c r="G2369" s="380"/>
      <c r="H2369" s="362"/>
      <c r="I2369" s="377"/>
      <c r="J2369" s="362"/>
      <c r="K2369" s="362"/>
      <c r="L2369" s="362"/>
      <c r="M2369" s="362"/>
      <c r="N2369" s="363" t="b">
        <v>0</v>
      </c>
      <c r="O2369" s="363" t="b">
        <v>0</v>
      </c>
      <c r="P2369" s="425"/>
      <c r="Q2369" s="425"/>
      <c r="R2369" s="425"/>
      <c r="S2369" s="425"/>
      <c r="T2369" s="425"/>
      <c r="U2369" s="425"/>
      <c r="V2369" s="425"/>
      <c r="W2369" s="425"/>
      <c r="X2369" s="425"/>
      <c r="Y2369" s="425"/>
      <c r="Z2369" s="425"/>
      <c r="AA2369" s="425"/>
      <c r="AB2369" s="425"/>
    </row>
    <row r="2370" hidden="1">
      <c r="A2370" s="538"/>
      <c r="B2370" s="415"/>
      <c r="C2370" s="591" t="s">
        <v>422</v>
      </c>
      <c r="D2370" s="171"/>
      <c r="E2370" s="362"/>
      <c r="F2370" s="362"/>
      <c r="G2370" s="380"/>
      <c r="H2370" s="362"/>
      <c r="I2370" s="377"/>
      <c r="J2370" s="362"/>
      <c r="K2370" s="362"/>
      <c r="L2370" s="362"/>
      <c r="M2370" s="362"/>
      <c r="N2370" s="363" t="b">
        <v>0</v>
      </c>
      <c r="O2370" s="363" t="b">
        <v>0</v>
      </c>
      <c r="P2370" s="425"/>
      <c r="Q2370" s="425"/>
      <c r="R2370" s="425"/>
      <c r="S2370" s="425"/>
      <c r="T2370" s="425"/>
      <c r="U2370" s="425"/>
      <c r="V2370" s="425"/>
      <c r="W2370" s="425"/>
      <c r="X2370" s="425"/>
      <c r="Y2370" s="425"/>
      <c r="Z2370" s="425"/>
      <c r="AA2370" s="425"/>
      <c r="AB2370" s="425"/>
    </row>
    <row r="2371" hidden="1">
      <c r="A2371" s="538"/>
      <c r="B2371" s="599"/>
      <c r="C2371" s="599"/>
      <c r="D2371" s="171"/>
      <c r="E2371" s="362"/>
      <c r="F2371" s="362"/>
      <c r="G2371" s="380"/>
      <c r="H2371" s="362"/>
      <c r="I2371" s="377"/>
      <c r="J2371" s="362"/>
      <c r="K2371" s="362"/>
      <c r="L2371" s="362"/>
      <c r="M2371" s="362"/>
      <c r="N2371" s="363" t="b">
        <v>0</v>
      </c>
      <c r="O2371" s="363" t="b">
        <v>0</v>
      </c>
      <c r="P2371" s="425"/>
      <c r="Q2371" s="425"/>
      <c r="R2371" s="425"/>
      <c r="S2371" s="425"/>
      <c r="T2371" s="425"/>
      <c r="U2371" s="425"/>
      <c r="V2371" s="425"/>
      <c r="W2371" s="425"/>
      <c r="X2371" s="425"/>
      <c r="Y2371" s="425"/>
      <c r="Z2371" s="425"/>
      <c r="AA2371" s="425"/>
      <c r="AB2371" s="425"/>
    </row>
    <row r="2372" hidden="1">
      <c r="A2372" s="538"/>
      <c r="B2372" s="599"/>
      <c r="C2372" s="599"/>
      <c r="D2372" s="171"/>
      <c r="E2372" s="362"/>
      <c r="F2372" s="362"/>
      <c r="G2372" s="380"/>
      <c r="H2372" s="362"/>
      <c r="I2372" s="377"/>
      <c r="J2372" s="362"/>
      <c r="K2372" s="362"/>
      <c r="L2372" s="362"/>
      <c r="M2372" s="362"/>
      <c r="N2372" s="363" t="b">
        <v>0</v>
      </c>
      <c r="O2372" s="363" t="b">
        <v>0</v>
      </c>
      <c r="P2372" s="425"/>
      <c r="Q2372" s="425"/>
      <c r="R2372" s="425"/>
      <c r="S2372" s="425"/>
      <c r="T2372" s="425"/>
      <c r="U2372" s="425"/>
      <c r="V2372" s="425"/>
      <c r="W2372" s="425"/>
      <c r="X2372" s="425"/>
      <c r="Y2372" s="425"/>
      <c r="Z2372" s="425"/>
      <c r="AA2372" s="425"/>
      <c r="AB2372" s="425"/>
    </row>
    <row r="2373" hidden="1">
      <c r="A2373" s="538"/>
      <c r="B2373" s="600" t="s">
        <v>1389</v>
      </c>
      <c r="C2373" s="601" t="s">
        <v>1150</v>
      </c>
      <c r="D2373" s="171"/>
      <c r="E2373" s="362"/>
      <c r="F2373" s="362"/>
      <c r="G2373" s="380"/>
      <c r="H2373" s="345"/>
      <c r="I2373" s="377"/>
      <c r="J2373" s="362"/>
      <c r="K2373" s="362"/>
      <c r="L2373" s="362"/>
      <c r="M2373" s="362"/>
      <c r="N2373" s="363" t="b">
        <v>0</v>
      </c>
      <c r="O2373" s="363" t="b">
        <v>0</v>
      </c>
      <c r="P2373" s="425"/>
      <c r="Q2373" s="425"/>
      <c r="R2373" s="425"/>
      <c r="S2373" s="425"/>
      <c r="T2373" s="425"/>
      <c r="U2373" s="425"/>
      <c r="V2373" s="425"/>
      <c r="W2373" s="425"/>
      <c r="X2373" s="425"/>
      <c r="Y2373" s="425"/>
      <c r="Z2373" s="425"/>
      <c r="AA2373" s="425"/>
      <c r="AB2373" s="425"/>
    </row>
    <row r="2374" hidden="1">
      <c r="A2374" s="538"/>
      <c r="B2374" s="412"/>
      <c r="C2374" s="590" t="s">
        <v>1150</v>
      </c>
      <c r="D2374" s="378" t="s">
        <v>389</v>
      </c>
      <c r="E2374" s="563" t="s">
        <v>5173</v>
      </c>
      <c r="F2374" s="563" t="s">
        <v>5174</v>
      </c>
      <c r="G2374" s="382">
        <v>0.5</v>
      </c>
      <c r="H2374" s="348" t="s">
        <v>1847</v>
      </c>
      <c r="I2374" s="349" t="s">
        <v>5175</v>
      </c>
      <c r="J2374" s="564" t="s">
        <v>5176</v>
      </c>
      <c r="K2374" s="345" t="s">
        <v>5177</v>
      </c>
      <c r="L2374" s="362"/>
      <c r="M2374" s="362"/>
      <c r="N2374" s="363" t="b">
        <v>0</v>
      </c>
      <c r="O2374" s="363" t="b">
        <v>0</v>
      </c>
      <c r="P2374" s="425"/>
      <c r="Q2374" s="425"/>
      <c r="R2374" s="425"/>
      <c r="S2374" s="425"/>
      <c r="T2374" s="425"/>
      <c r="U2374" s="425"/>
      <c r="V2374" s="425"/>
      <c r="W2374" s="425"/>
      <c r="X2374" s="425"/>
      <c r="Y2374" s="425"/>
      <c r="Z2374" s="425"/>
      <c r="AA2374" s="425"/>
      <c r="AB2374" s="425"/>
    </row>
    <row r="2375" hidden="1">
      <c r="A2375" s="538"/>
      <c r="B2375" s="412"/>
      <c r="C2375" s="591" t="s">
        <v>1150</v>
      </c>
      <c r="D2375" s="378" t="s">
        <v>389</v>
      </c>
      <c r="E2375" s="563" t="s">
        <v>5178</v>
      </c>
      <c r="F2375" s="563" t="s">
        <v>5179</v>
      </c>
      <c r="G2375" s="382">
        <v>0.5833333333333334</v>
      </c>
      <c r="H2375" s="348" t="s">
        <v>546</v>
      </c>
      <c r="I2375" s="349" t="s">
        <v>5180</v>
      </c>
      <c r="J2375" s="348" t="s">
        <v>5181</v>
      </c>
      <c r="K2375" s="345" t="s">
        <v>5182</v>
      </c>
      <c r="L2375" s="362"/>
      <c r="M2375" s="362"/>
      <c r="N2375" s="363" t="b">
        <v>0</v>
      </c>
      <c r="O2375" s="363" t="b">
        <v>0</v>
      </c>
      <c r="P2375" s="425"/>
      <c r="Q2375" s="425"/>
      <c r="R2375" s="425"/>
      <c r="S2375" s="425"/>
      <c r="T2375" s="425"/>
      <c r="U2375" s="425"/>
      <c r="V2375" s="425"/>
      <c r="W2375" s="425"/>
      <c r="X2375" s="425"/>
      <c r="Y2375" s="425"/>
      <c r="Z2375" s="425"/>
      <c r="AA2375" s="425"/>
      <c r="AB2375" s="425"/>
    </row>
    <row r="2376" hidden="1">
      <c r="A2376" s="538"/>
      <c r="B2376" s="412"/>
      <c r="C2376" s="591" t="s">
        <v>1150</v>
      </c>
      <c r="D2376" s="378" t="s">
        <v>389</v>
      </c>
      <c r="E2376" s="563" t="s">
        <v>5183</v>
      </c>
      <c r="F2376" s="563" t="s">
        <v>5184</v>
      </c>
      <c r="G2376" s="382">
        <v>0.6666666666666666</v>
      </c>
      <c r="H2376" s="348" t="s">
        <v>546</v>
      </c>
      <c r="I2376" s="349" t="s">
        <v>5185</v>
      </c>
      <c r="J2376" s="348" t="s">
        <v>5186</v>
      </c>
      <c r="K2376" s="345" t="s">
        <v>5187</v>
      </c>
      <c r="L2376" s="362"/>
      <c r="M2376" s="362"/>
      <c r="N2376" s="363" t="b">
        <v>0</v>
      </c>
      <c r="O2376" s="363" t="b">
        <v>0</v>
      </c>
      <c r="P2376" s="425"/>
      <c r="Q2376" s="425"/>
      <c r="R2376" s="425"/>
      <c r="S2376" s="425"/>
      <c r="T2376" s="425"/>
      <c r="U2376" s="425"/>
      <c r="V2376" s="425"/>
      <c r="W2376" s="425"/>
      <c r="X2376" s="425"/>
      <c r="Y2376" s="425"/>
      <c r="Z2376" s="425"/>
      <c r="AA2376" s="425"/>
      <c r="AB2376" s="425"/>
    </row>
    <row r="2377" hidden="1">
      <c r="A2377" s="538"/>
      <c r="B2377" s="412"/>
      <c r="C2377" s="591" t="s">
        <v>1150</v>
      </c>
      <c r="D2377" s="147" t="s">
        <v>389</v>
      </c>
      <c r="E2377" s="423" t="s">
        <v>5188</v>
      </c>
      <c r="F2377" s="423" t="s">
        <v>5189</v>
      </c>
      <c r="G2377" s="380">
        <v>0.7708333333333334</v>
      </c>
      <c r="H2377" s="345" t="s">
        <v>1320</v>
      </c>
      <c r="I2377" s="346" t="s">
        <v>5190</v>
      </c>
      <c r="J2377" s="345" t="s">
        <v>5191</v>
      </c>
      <c r="K2377" s="362"/>
      <c r="L2377" s="362"/>
      <c r="M2377" s="362"/>
      <c r="N2377" s="363" t="b">
        <v>0</v>
      </c>
      <c r="O2377" s="363" t="b">
        <v>0</v>
      </c>
      <c r="P2377" s="425"/>
      <c r="Q2377" s="425"/>
      <c r="R2377" s="425"/>
      <c r="S2377" s="425"/>
      <c r="T2377" s="425"/>
      <c r="U2377" s="425"/>
      <c r="V2377" s="425"/>
      <c r="W2377" s="425"/>
      <c r="X2377" s="425"/>
      <c r="Y2377" s="425"/>
      <c r="Z2377" s="425"/>
      <c r="AA2377" s="425"/>
      <c r="AB2377" s="425"/>
    </row>
    <row r="2378" hidden="1">
      <c r="A2378" s="538"/>
      <c r="B2378" s="412"/>
      <c r="C2378" s="591" t="s">
        <v>1150</v>
      </c>
      <c r="K2378" s="362"/>
      <c r="L2378" s="362"/>
      <c r="M2378" s="362"/>
      <c r="N2378" s="363" t="b">
        <v>0</v>
      </c>
      <c r="O2378" s="363" t="b">
        <v>0</v>
      </c>
      <c r="P2378" s="425"/>
      <c r="Q2378" s="425"/>
      <c r="R2378" s="425"/>
      <c r="S2378" s="425"/>
      <c r="T2378" s="425"/>
      <c r="U2378" s="425"/>
      <c r="V2378" s="425"/>
      <c r="W2378" s="425"/>
      <c r="X2378" s="425"/>
      <c r="Y2378" s="425"/>
      <c r="Z2378" s="425"/>
      <c r="AA2378" s="425"/>
      <c r="AB2378" s="425"/>
    </row>
    <row r="2379" hidden="1">
      <c r="A2379" s="538"/>
      <c r="B2379" s="415"/>
      <c r="C2379" s="591" t="s">
        <v>1150</v>
      </c>
      <c r="D2379" s="171"/>
      <c r="E2379" s="362"/>
      <c r="F2379" s="362"/>
      <c r="G2379" s="380"/>
      <c r="H2379" s="362"/>
      <c r="I2379" s="377"/>
      <c r="J2379" s="362"/>
      <c r="K2379" s="362"/>
      <c r="L2379" s="362"/>
      <c r="M2379" s="362"/>
      <c r="N2379" s="363" t="b">
        <v>0</v>
      </c>
      <c r="O2379" s="363" t="b">
        <v>0</v>
      </c>
      <c r="P2379" s="425"/>
      <c r="Q2379" s="425"/>
      <c r="R2379" s="425"/>
      <c r="S2379" s="425"/>
      <c r="T2379" s="425"/>
      <c r="U2379" s="425"/>
      <c r="V2379" s="425"/>
      <c r="W2379" s="425"/>
      <c r="X2379" s="425"/>
      <c r="Y2379" s="425"/>
      <c r="Z2379" s="425"/>
      <c r="AA2379" s="425"/>
      <c r="AB2379" s="425"/>
    </row>
    <row r="2380" ht="1.5" hidden="1" customHeight="1">
      <c r="A2380" s="538"/>
      <c r="B2380" s="543"/>
      <c r="C2380" s="543"/>
      <c r="D2380" s="171"/>
      <c r="E2380" s="362"/>
      <c r="F2380" s="362"/>
      <c r="G2380" s="380"/>
      <c r="H2380" s="362"/>
      <c r="I2380" s="377"/>
      <c r="J2380" s="362"/>
      <c r="K2380" s="362"/>
      <c r="L2380" s="362"/>
      <c r="M2380" s="362"/>
      <c r="N2380" s="363" t="b">
        <v>0</v>
      </c>
      <c r="O2380" s="363" t="b">
        <v>0</v>
      </c>
      <c r="P2380" s="425"/>
      <c r="Q2380" s="425"/>
      <c r="R2380" s="425"/>
      <c r="S2380" s="425"/>
      <c r="T2380" s="425"/>
      <c r="U2380" s="425"/>
      <c r="V2380" s="425"/>
      <c r="W2380" s="425"/>
      <c r="X2380" s="425"/>
      <c r="Y2380" s="425"/>
      <c r="Z2380" s="425"/>
      <c r="AA2380" s="425"/>
      <c r="AB2380" s="425"/>
    </row>
    <row r="2381" hidden="1">
      <c r="A2381" s="538"/>
      <c r="B2381" s="408"/>
      <c r="C2381" s="588">
        <v>44483.0</v>
      </c>
      <c r="D2381" s="171"/>
      <c r="E2381" s="362"/>
      <c r="F2381" s="362"/>
      <c r="G2381" s="380"/>
      <c r="H2381" s="362"/>
      <c r="I2381" s="377"/>
      <c r="J2381" s="362"/>
      <c r="K2381" s="362"/>
      <c r="L2381" s="362"/>
      <c r="M2381" s="362"/>
      <c r="N2381" s="363" t="b">
        <v>0</v>
      </c>
      <c r="O2381" s="363" t="b">
        <v>0</v>
      </c>
      <c r="P2381" s="425"/>
      <c r="Q2381" s="425"/>
      <c r="R2381" s="425"/>
      <c r="S2381" s="425"/>
      <c r="T2381" s="425"/>
      <c r="U2381" s="425"/>
      <c r="V2381" s="425"/>
      <c r="W2381" s="425"/>
      <c r="X2381" s="425"/>
      <c r="Y2381" s="425"/>
      <c r="Z2381" s="425"/>
      <c r="AA2381" s="425"/>
      <c r="AB2381" s="425"/>
    </row>
    <row r="2382" hidden="1">
      <c r="A2382" s="538"/>
      <c r="B2382" s="589" t="s">
        <v>1389</v>
      </c>
      <c r="C2382" s="591"/>
      <c r="D2382" s="344" t="s">
        <v>5087</v>
      </c>
      <c r="E2382" s="423" t="s">
        <v>5192</v>
      </c>
      <c r="F2382" s="423" t="s">
        <v>5193</v>
      </c>
      <c r="G2382" s="380">
        <v>0.4583333333333333</v>
      </c>
      <c r="H2382" s="345" t="s">
        <v>3421</v>
      </c>
      <c r="I2382" s="346" t="s">
        <v>5194</v>
      </c>
      <c r="J2382" s="345" t="s">
        <v>5195</v>
      </c>
      <c r="K2382" s="362"/>
      <c r="L2382" s="362"/>
      <c r="M2382" s="362"/>
      <c r="N2382" s="363" t="b">
        <v>0</v>
      </c>
      <c r="O2382" s="363" t="b">
        <v>0</v>
      </c>
      <c r="P2382" s="425"/>
      <c r="Q2382" s="425"/>
      <c r="R2382" s="425"/>
      <c r="S2382" s="425"/>
      <c r="T2382" s="425"/>
      <c r="U2382" s="425"/>
      <c r="V2382" s="425"/>
      <c r="W2382" s="425"/>
      <c r="X2382" s="425"/>
      <c r="Y2382" s="425"/>
      <c r="Z2382" s="425"/>
      <c r="AA2382" s="425"/>
      <c r="AB2382" s="425"/>
    </row>
    <row r="2383" hidden="1">
      <c r="A2383" s="538"/>
      <c r="B2383" s="412"/>
      <c r="C2383" s="591" t="s">
        <v>422</v>
      </c>
      <c r="D2383" s="147" t="s">
        <v>389</v>
      </c>
      <c r="E2383" s="423" t="s">
        <v>5196</v>
      </c>
      <c r="F2383" s="423" t="s">
        <v>2545</v>
      </c>
      <c r="G2383" s="572">
        <v>0.5208333333333334</v>
      </c>
      <c r="H2383" s="568" t="s">
        <v>2546</v>
      </c>
      <c r="I2383" s="568" t="s">
        <v>5197</v>
      </c>
      <c r="J2383" s="568" t="s">
        <v>2548</v>
      </c>
      <c r="K2383" s="345"/>
      <c r="L2383" s="362"/>
      <c r="M2383" s="362"/>
      <c r="N2383" s="363" t="b">
        <v>0</v>
      </c>
      <c r="O2383" s="363" t="b">
        <v>0</v>
      </c>
      <c r="P2383" s="425"/>
      <c r="Q2383" s="425"/>
      <c r="R2383" s="425"/>
      <c r="S2383" s="425"/>
      <c r="T2383" s="425"/>
      <c r="U2383" s="425"/>
      <c r="V2383" s="425"/>
      <c r="W2383" s="425"/>
      <c r="X2383" s="425"/>
      <c r="Y2383" s="425"/>
      <c r="Z2383" s="425"/>
      <c r="AA2383" s="425"/>
      <c r="AB2383" s="425"/>
    </row>
    <row r="2384" hidden="1">
      <c r="A2384" s="538"/>
      <c r="B2384" s="412"/>
      <c r="C2384" s="591" t="s">
        <v>422</v>
      </c>
      <c r="D2384" s="344" t="s">
        <v>5087</v>
      </c>
      <c r="E2384" s="423" t="s">
        <v>5198</v>
      </c>
      <c r="F2384" s="423" t="s">
        <v>5199</v>
      </c>
      <c r="G2384" s="380">
        <v>0.6041666666666666</v>
      </c>
      <c r="H2384" s="345" t="s">
        <v>5200</v>
      </c>
      <c r="I2384" s="346" t="s">
        <v>5201</v>
      </c>
      <c r="J2384" s="345" t="s">
        <v>5202</v>
      </c>
      <c r="K2384" s="362"/>
      <c r="L2384" s="362"/>
      <c r="M2384" s="362"/>
      <c r="N2384" s="363" t="b">
        <v>0</v>
      </c>
      <c r="O2384" s="363" t="b">
        <v>0</v>
      </c>
      <c r="P2384" s="425"/>
      <c r="Q2384" s="425"/>
      <c r="R2384" s="425"/>
      <c r="S2384" s="425"/>
      <c r="T2384" s="425"/>
      <c r="U2384" s="425"/>
      <c r="V2384" s="425"/>
      <c r="W2384" s="425"/>
      <c r="X2384" s="425"/>
      <c r="Y2384" s="425"/>
      <c r="Z2384" s="425"/>
      <c r="AA2384" s="425"/>
      <c r="AB2384" s="425"/>
    </row>
    <row r="2385" hidden="1">
      <c r="A2385" s="538"/>
      <c r="B2385" s="412"/>
      <c r="C2385" s="591" t="s">
        <v>422</v>
      </c>
      <c r="D2385" s="606" t="s">
        <v>5087</v>
      </c>
      <c r="E2385" s="609" t="s">
        <v>5203</v>
      </c>
      <c r="F2385" s="609" t="s">
        <v>5204</v>
      </c>
      <c r="G2385" s="606" t="s">
        <v>165</v>
      </c>
      <c r="H2385" s="607" t="s">
        <v>3082</v>
      </c>
      <c r="I2385" s="608" t="s">
        <v>5205</v>
      </c>
      <c r="J2385" s="607" t="s">
        <v>5206</v>
      </c>
      <c r="K2385" s="362"/>
      <c r="L2385" s="362"/>
      <c r="M2385" s="362"/>
      <c r="N2385" s="363" t="b">
        <v>0</v>
      </c>
      <c r="O2385" s="363" t="b">
        <v>0</v>
      </c>
      <c r="P2385" s="425"/>
      <c r="Q2385" s="425"/>
      <c r="R2385" s="425"/>
      <c r="S2385" s="425"/>
      <c r="T2385" s="425"/>
      <c r="U2385" s="425"/>
      <c r="V2385" s="425"/>
      <c r="W2385" s="425"/>
      <c r="X2385" s="425"/>
      <c r="Y2385" s="425"/>
      <c r="Z2385" s="425"/>
      <c r="AA2385" s="425"/>
      <c r="AB2385" s="425"/>
    </row>
    <row r="2386" hidden="1">
      <c r="A2386" s="538"/>
      <c r="B2386" s="412"/>
      <c r="C2386" s="591" t="s">
        <v>422</v>
      </c>
      <c r="D2386" s="344" t="s">
        <v>4863</v>
      </c>
      <c r="E2386" s="423" t="s">
        <v>404</v>
      </c>
      <c r="F2386" s="423" t="s">
        <v>405</v>
      </c>
      <c r="G2386" s="344" t="s">
        <v>248</v>
      </c>
      <c r="H2386" s="345" t="s">
        <v>393</v>
      </c>
      <c r="I2386" s="346" t="s">
        <v>5207</v>
      </c>
      <c r="J2386" s="345" t="s">
        <v>407</v>
      </c>
      <c r="K2386" s="362"/>
      <c r="L2386" s="362"/>
      <c r="M2386" s="362"/>
      <c r="N2386" s="363" t="b">
        <v>0</v>
      </c>
      <c r="O2386" s="363" t="b">
        <v>0</v>
      </c>
      <c r="P2386" s="425"/>
      <c r="Q2386" s="425"/>
      <c r="R2386" s="425"/>
      <c r="S2386" s="425"/>
      <c r="T2386" s="425"/>
      <c r="U2386" s="425"/>
      <c r="V2386" s="425"/>
      <c r="W2386" s="425"/>
      <c r="X2386" s="425"/>
      <c r="Y2386" s="425"/>
      <c r="Z2386" s="425"/>
      <c r="AA2386" s="425"/>
      <c r="AB2386" s="425"/>
    </row>
    <row r="2387" hidden="1">
      <c r="A2387" s="538"/>
      <c r="B2387" s="412"/>
      <c r="C2387" s="591" t="s">
        <v>422</v>
      </c>
      <c r="D2387" s="171"/>
      <c r="E2387" s="362"/>
      <c r="F2387" s="362"/>
      <c r="G2387" s="380"/>
      <c r="H2387" s="362"/>
      <c r="I2387" s="377"/>
      <c r="J2387" s="362"/>
      <c r="K2387" s="362"/>
      <c r="L2387" s="362"/>
      <c r="M2387" s="362"/>
      <c r="N2387" s="363" t="b">
        <v>0</v>
      </c>
      <c r="O2387" s="363" t="b">
        <v>0</v>
      </c>
      <c r="P2387" s="425"/>
      <c r="Q2387" s="425"/>
      <c r="R2387" s="425"/>
      <c r="S2387" s="425"/>
      <c r="T2387" s="425"/>
      <c r="U2387" s="425"/>
      <c r="V2387" s="425"/>
      <c r="W2387" s="425"/>
      <c r="X2387" s="425"/>
      <c r="Y2387" s="425"/>
      <c r="Z2387" s="425"/>
      <c r="AA2387" s="425"/>
      <c r="AB2387" s="425"/>
    </row>
    <row r="2388" hidden="1">
      <c r="A2388" s="538"/>
      <c r="B2388" s="415"/>
      <c r="C2388" s="591" t="s">
        <v>422</v>
      </c>
      <c r="K2388" s="362"/>
      <c r="L2388" s="362"/>
      <c r="M2388" s="362"/>
      <c r="N2388" s="363" t="b">
        <v>0</v>
      </c>
      <c r="O2388" s="363" t="b">
        <v>0</v>
      </c>
      <c r="P2388" s="425"/>
      <c r="Q2388" s="425"/>
      <c r="R2388" s="425"/>
      <c r="S2388" s="425"/>
      <c r="T2388" s="425"/>
      <c r="U2388" s="425"/>
      <c r="V2388" s="425"/>
      <c r="W2388" s="425"/>
      <c r="X2388" s="425"/>
      <c r="Y2388" s="425"/>
      <c r="Z2388" s="425"/>
      <c r="AA2388" s="425"/>
      <c r="AB2388" s="425"/>
    </row>
    <row r="2389" hidden="1">
      <c r="A2389" s="538"/>
      <c r="B2389" s="599"/>
      <c r="C2389" s="599"/>
      <c r="D2389" s="171"/>
      <c r="E2389" s="362"/>
      <c r="F2389" s="362"/>
      <c r="G2389" s="380"/>
      <c r="H2389" s="362"/>
      <c r="I2389" s="377"/>
      <c r="J2389" s="362"/>
      <c r="K2389" s="362"/>
      <c r="L2389" s="362"/>
      <c r="M2389" s="362"/>
      <c r="N2389" s="363" t="b">
        <v>0</v>
      </c>
      <c r="O2389" s="363" t="b">
        <v>0</v>
      </c>
      <c r="P2389" s="425"/>
      <c r="Q2389" s="425"/>
      <c r="R2389" s="425"/>
      <c r="S2389" s="425"/>
      <c r="T2389" s="425"/>
      <c r="U2389" s="425"/>
      <c r="V2389" s="425"/>
      <c r="W2389" s="425"/>
      <c r="X2389" s="425"/>
      <c r="Y2389" s="425"/>
      <c r="Z2389" s="425"/>
      <c r="AA2389" s="425"/>
      <c r="AB2389" s="425"/>
    </row>
    <row r="2390" hidden="1">
      <c r="A2390" s="538"/>
      <c r="B2390" s="599"/>
      <c r="C2390" s="599"/>
      <c r="D2390" s="171"/>
      <c r="E2390" s="362"/>
      <c r="F2390" s="362"/>
      <c r="G2390" s="380"/>
      <c r="H2390" s="362"/>
      <c r="I2390" s="377"/>
      <c r="J2390" s="362"/>
      <c r="K2390" s="362"/>
      <c r="L2390" s="362"/>
      <c r="M2390" s="362"/>
      <c r="N2390" s="363" t="b">
        <v>0</v>
      </c>
      <c r="O2390" s="363" t="b">
        <v>0</v>
      </c>
      <c r="P2390" s="425"/>
      <c r="Q2390" s="425"/>
      <c r="R2390" s="425"/>
      <c r="S2390" s="425"/>
      <c r="T2390" s="425"/>
      <c r="U2390" s="425"/>
      <c r="V2390" s="425"/>
      <c r="W2390" s="425"/>
      <c r="X2390" s="425"/>
      <c r="Y2390" s="425"/>
      <c r="Z2390" s="425"/>
      <c r="AA2390" s="425"/>
      <c r="AB2390" s="425"/>
    </row>
    <row r="2391" hidden="1">
      <c r="A2391" s="538"/>
      <c r="B2391" s="600" t="s">
        <v>1389</v>
      </c>
      <c r="C2391" s="601" t="s">
        <v>1150</v>
      </c>
      <c r="D2391" s="171"/>
      <c r="E2391" s="362"/>
      <c r="F2391" s="362"/>
      <c r="G2391" s="380"/>
      <c r="H2391" s="362"/>
      <c r="I2391" s="377"/>
      <c r="J2391" s="362"/>
      <c r="K2391" s="362"/>
      <c r="L2391" s="362"/>
      <c r="M2391" s="362"/>
      <c r="N2391" s="363" t="b">
        <v>0</v>
      </c>
      <c r="O2391" s="363" t="b">
        <v>0</v>
      </c>
      <c r="P2391" s="425"/>
      <c r="Q2391" s="425"/>
      <c r="R2391" s="425"/>
      <c r="S2391" s="425"/>
      <c r="T2391" s="425"/>
      <c r="U2391" s="425"/>
      <c r="V2391" s="425"/>
      <c r="W2391" s="425"/>
      <c r="X2391" s="425"/>
      <c r="Y2391" s="425"/>
      <c r="Z2391" s="425"/>
      <c r="AA2391" s="425"/>
      <c r="AB2391" s="425"/>
    </row>
    <row r="2392" hidden="1">
      <c r="A2392" s="538"/>
      <c r="B2392" s="412"/>
      <c r="C2392" s="590" t="s">
        <v>1150</v>
      </c>
      <c r="D2392" s="171"/>
      <c r="E2392" s="362"/>
      <c r="F2392" s="362"/>
      <c r="G2392" s="380"/>
      <c r="H2392" s="362"/>
      <c r="I2392" s="377"/>
      <c r="J2392" s="362"/>
      <c r="K2392" s="362"/>
      <c r="L2392" s="362"/>
      <c r="M2392" s="362"/>
      <c r="N2392" s="363" t="b">
        <v>0</v>
      </c>
      <c r="O2392" s="363" t="b">
        <v>0</v>
      </c>
      <c r="P2392" s="425"/>
      <c r="Q2392" s="425"/>
      <c r="R2392" s="425"/>
      <c r="S2392" s="425"/>
      <c r="T2392" s="425"/>
      <c r="U2392" s="425"/>
      <c r="V2392" s="425"/>
      <c r="W2392" s="425"/>
      <c r="X2392" s="425"/>
      <c r="Y2392" s="425"/>
      <c r="Z2392" s="425"/>
      <c r="AA2392" s="425"/>
      <c r="AB2392" s="425"/>
    </row>
    <row r="2393" hidden="1">
      <c r="A2393" s="538"/>
      <c r="B2393" s="412"/>
      <c r="C2393" s="591" t="s">
        <v>1150</v>
      </c>
      <c r="D2393" s="378" t="s">
        <v>389</v>
      </c>
      <c r="E2393" s="563" t="s">
        <v>5183</v>
      </c>
      <c r="F2393" s="563" t="s">
        <v>5184</v>
      </c>
      <c r="G2393" s="382">
        <v>0.5833333333333334</v>
      </c>
      <c r="H2393" s="348" t="s">
        <v>546</v>
      </c>
      <c r="I2393" s="349" t="s">
        <v>1685</v>
      </c>
      <c r="J2393" s="348" t="s">
        <v>5186</v>
      </c>
      <c r="K2393" s="345" t="s">
        <v>4796</v>
      </c>
      <c r="L2393" s="362"/>
      <c r="M2393" s="362"/>
      <c r="N2393" s="363" t="b">
        <v>0</v>
      </c>
      <c r="O2393" s="363" t="b">
        <v>0</v>
      </c>
      <c r="P2393" s="425"/>
      <c r="Q2393" s="425"/>
      <c r="R2393" s="425"/>
      <c r="S2393" s="425"/>
      <c r="T2393" s="425"/>
      <c r="U2393" s="425"/>
      <c r="V2393" s="425"/>
      <c r="W2393" s="425"/>
      <c r="X2393" s="425"/>
      <c r="Y2393" s="425"/>
      <c r="Z2393" s="425"/>
      <c r="AA2393" s="425"/>
      <c r="AB2393" s="425"/>
    </row>
    <row r="2394" hidden="1">
      <c r="A2394" s="538"/>
      <c r="B2394" s="412"/>
      <c r="C2394" s="591" t="s">
        <v>1150</v>
      </c>
      <c r="D2394" s="147" t="s">
        <v>389</v>
      </c>
      <c r="E2394" s="423" t="s">
        <v>5173</v>
      </c>
      <c r="F2394" s="423" t="s">
        <v>5174</v>
      </c>
      <c r="G2394" s="380">
        <v>0.6666666666666666</v>
      </c>
      <c r="H2394" s="345" t="s">
        <v>1847</v>
      </c>
      <c r="I2394" s="346" t="s">
        <v>5175</v>
      </c>
      <c r="J2394" s="562" t="s">
        <v>5176</v>
      </c>
      <c r="K2394" s="362"/>
      <c r="L2394" s="362"/>
      <c r="M2394" s="362"/>
      <c r="N2394" s="363" t="b">
        <v>0</v>
      </c>
      <c r="O2394" s="363" t="b">
        <v>0</v>
      </c>
      <c r="P2394" s="425"/>
      <c r="Q2394" s="425"/>
      <c r="R2394" s="425"/>
      <c r="S2394" s="425"/>
      <c r="T2394" s="425"/>
      <c r="U2394" s="425"/>
      <c r="V2394" s="425"/>
      <c r="W2394" s="425"/>
      <c r="X2394" s="425"/>
      <c r="Y2394" s="425"/>
      <c r="Z2394" s="425"/>
      <c r="AA2394" s="425"/>
      <c r="AB2394" s="425"/>
    </row>
    <row r="2395" hidden="1">
      <c r="A2395" s="538"/>
      <c r="B2395" s="412"/>
      <c r="C2395" s="591" t="s">
        <v>1150</v>
      </c>
      <c r="D2395" s="147" t="s">
        <v>389</v>
      </c>
      <c r="E2395" s="423" t="s">
        <v>141</v>
      </c>
      <c r="F2395" s="423" t="s">
        <v>142</v>
      </c>
      <c r="G2395" s="380">
        <v>0.75</v>
      </c>
      <c r="H2395" s="345" t="s">
        <v>981</v>
      </c>
      <c r="I2395" s="346" t="s">
        <v>5208</v>
      </c>
      <c r="J2395" s="562" t="s">
        <v>5209</v>
      </c>
      <c r="K2395" s="362"/>
      <c r="L2395" s="362"/>
      <c r="M2395" s="362"/>
      <c r="N2395" s="363" t="b">
        <v>0</v>
      </c>
      <c r="O2395" s="363" t="b">
        <v>0</v>
      </c>
      <c r="P2395" s="425"/>
      <c r="Q2395" s="425"/>
      <c r="R2395" s="425"/>
      <c r="S2395" s="425"/>
      <c r="T2395" s="425"/>
      <c r="U2395" s="425"/>
      <c r="V2395" s="425"/>
      <c r="W2395" s="425"/>
      <c r="X2395" s="425"/>
      <c r="Y2395" s="425"/>
      <c r="Z2395" s="425"/>
      <c r="AA2395" s="425"/>
      <c r="AB2395" s="425"/>
    </row>
    <row r="2396" hidden="1">
      <c r="A2396" s="538"/>
      <c r="B2396" s="412"/>
      <c r="C2396" s="591" t="s">
        <v>1150</v>
      </c>
      <c r="D2396" s="171"/>
      <c r="E2396" s="362"/>
      <c r="F2396" s="362"/>
      <c r="G2396" s="380"/>
      <c r="H2396" s="362"/>
      <c r="I2396" s="377"/>
      <c r="J2396" s="362"/>
      <c r="K2396" s="362"/>
      <c r="L2396" s="362"/>
      <c r="M2396" s="362"/>
      <c r="N2396" s="363" t="b">
        <v>0</v>
      </c>
      <c r="O2396" s="363" t="b">
        <v>0</v>
      </c>
      <c r="P2396" s="425"/>
      <c r="Q2396" s="425"/>
      <c r="R2396" s="425"/>
      <c r="S2396" s="425"/>
      <c r="T2396" s="425"/>
      <c r="U2396" s="425"/>
      <c r="V2396" s="425"/>
      <c r="W2396" s="425"/>
      <c r="X2396" s="425"/>
      <c r="Y2396" s="425"/>
      <c r="Z2396" s="425"/>
      <c r="AA2396" s="425"/>
      <c r="AB2396" s="425"/>
    </row>
    <row r="2397" hidden="1">
      <c r="A2397" s="538"/>
      <c r="B2397" s="415"/>
      <c r="C2397" s="591" t="s">
        <v>1150</v>
      </c>
      <c r="D2397" s="171"/>
      <c r="E2397" s="362"/>
      <c r="F2397" s="362"/>
      <c r="G2397" s="380"/>
      <c r="H2397" s="362"/>
      <c r="I2397" s="377"/>
      <c r="J2397" s="362"/>
      <c r="K2397" s="362"/>
      <c r="L2397" s="362"/>
      <c r="M2397" s="362"/>
      <c r="N2397" s="363" t="b">
        <v>0</v>
      </c>
      <c r="O2397" s="363" t="b">
        <v>0</v>
      </c>
      <c r="P2397" s="425"/>
      <c r="Q2397" s="425"/>
      <c r="R2397" s="425"/>
      <c r="S2397" s="425"/>
      <c r="T2397" s="425"/>
      <c r="U2397" s="425"/>
      <c r="V2397" s="425"/>
      <c r="W2397" s="425"/>
      <c r="X2397" s="425"/>
      <c r="Y2397" s="425"/>
      <c r="Z2397" s="425"/>
      <c r="AA2397" s="425"/>
      <c r="AB2397" s="425"/>
    </row>
    <row r="2398" hidden="1">
      <c r="A2398" s="538"/>
      <c r="B2398" s="408"/>
      <c r="C2398" s="588">
        <v>44484.0</v>
      </c>
      <c r="D2398" s="171"/>
      <c r="E2398" s="362"/>
      <c r="F2398" s="362"/>
      <c r="G2398" s="380"/>
      <c r="H2398" s="362"/>
      <c r="I2398" s="377"/>
      <c r="J2398" s="362"/>
      <c r="K2398" s="362"/>
      <c r="L2398" s="362"/>
      <c r="M2398" s="362"/>
      <c r="N2398" s="363" t="b">
        <v>0</v>
      </c>
      <c r="O2398" s="363" t="b">
        <v>0</v>
      </c>
      <c r="P2398" s="425"/>
      <c r="Q2398" s="425"/>
      <c r="R2398" s="425"/>
      <c r="S2398" s="425"/>
      <c r="T2398" s="425"/>
      <c r="U2398" s="425"/>
      <c r="V2398" s="425"/>
      <c r="W2398" s="425"/>
      <c r="X2398" s="425"/>
      <c r="Y2398" s="425"/>
      <c r="Z2398" s="425"/>
      <c r="AA2398" s="425"/>
      <c r="AB2398" s="425"/>
    </row>
    <row r="2399" hidden="1">
      <c r="A2399" s="538"/>
      <c r="B2399" s="589" t="s">
        <v>1389</v>
      </c>
      <c r="C2399" s="591"/>
      <c r="D2399" s="171"/>
      <c r="E2399" s="362"/>
      <c r="G2399" s="380"/>
      <c r="H2399" s="362"/>
      <c r="I2399" s="377"/>
      <c r="J2399" s="362"/>
      <c r="K2399" s="362"/>
      <c r="L2399" s="362"/>
      <c r="M2399" s="362"/>
      <c r="N2399" s="363" t="b">
        <v>0</v>
      </c>
      <c r="O2399" s="363" t="b">
        <v>0</v>
      </c>
      <c r="P2399" s="425"/>
      <c r="Q2399" s="425"/>
      <c r="R2399" s="425"/>
      <c r="S2399" s="425"/>
      <c r="T2399" s="425"/>
      <c r="U2399" s="425"/>
      <c r="V2399" s="425"/>
      <c r="W2399" s="425"/>
      <c r="X2399" s="425"/>
      <c r="Y2399" s="425"/>
      <c r="Z2399" s="425"/>
      <c r="AA2399" s="425"/>
      <c r="AB2399" s="425"/>
    </row>
    <row r="2400" hidden="1">
      <c r="A2400" s="538"/>
      <c r="B2400" s="412"/>
      <c r="C2400" s="591" t="s">
        <v>422</v>
      </c>
      <c r="D2400" s="171"/>
      <c r="E2400" s="362"/>
      <c r="F2400" s="345" t="s">
        <v>5210</v>
      </c>
      <c r="G2400" s="380"/>
      <c r="H2400" s="362"/>
      <c r="I2400" s="377"/>
      <c r="J2400" s="362"/>
      <c r="K2400" s="362"/>
      <c r="L2400" s="362"/>
      <c r="M2400" s="362"/>
      <c r="N2400" s="363" t="b">
        <v>0</v>
      </c>
      <c r="O2400" s="363" t="b">
        <v>0</v>
      </c>
      <c r="P2400" s="425"/>
      <c r="Q2400" s="425"/>
      <c r="R2400" s="425"/>
      <c r="S2400" s="425"/>
      <c r="T2400" s="425"/>
      <c r="U2400" s="425"/>
      <c r="V2400" s="425"/>
      <c r="W2400" s="425"/>
      <c r="X2400" s="425"/>
      <c r="Y2400" s="425"/>
      <c r="Z2400" s="425"/>
      <c r="AA2400" s="425"/>
      <c r="AB2400" s="425"/>
    </row>
    <row r="2401" hidden="1">
      <c r="A2401" s="538"/>
      <c r="B2401" s="412"/>
      <c r="C2401" s="591" t="s">
        <v>422</v>
      </c>
      <c r="D2401" s="147" t="s">
        <v>4349</v>
      </c>
      <c r="E2401" s="423" t="s">
        <v>5211</v>
      </c>
      <c r="F2401" s="423" t="s">
        <v>5212</v>
      </c>
      <c r="G2401" s="380">
        <v>0.4583333333333333</v>
      </c>
      <c r="H2401" s="345" t="s">
        <v>5213</v>
      </c>
      <c r="I2401" s="346" t="s">
        <v>5214</v>
      </c>
      <c r="J2401" s="562" t="s">
        <v>5215</v>
      </c>
      <c r="K2401" s="362"/>
      <c r="L2401" s="362"/>
      <c r="M2401" s="362"/>
      <c r="N2401" s="363" t="b">
        <v>0</v>
      </c>
      <c r="O2401" s="363" t="b">
        <v>0</v>
      </c>
      <c r="P2401" s="425"/>
      <c r="Q2401" s="425"/>
      <c r="R2401" s="425"/>
      <c r="S2401" s="425"/>
      <c r="T2401" s="425"/>
      <c r="U2401" s="425"/>
      <c r="V2401" s="425"/>
      <c r="W2401" s="425"/>
      <c r="X2401" s="425"/>
      <c r="Y2401" s="425"/>
      <c r="Z2401" s="425"/>
      <c r="AA2401" s="425"/>
      <c r="AB2401" s="425"/>
    </row>
    <row r="2402" hidden="1">
      <c r="A2402" s="538"/>
      <c r="B2402" s="412"/>
      <c r="C2402" s="591" t="s">
        <v>422</v>
      </c>
      <c r="D2402" s="147" t="s">
        <v>4940</v>
      </c>
      <c r="E2402" s="13" t="s">
        <v>5216</v>
      </c>
      <c r="F2402" s="13" t="s">
        <v>5217</v>
      </c>
      <c r="G2402" s="380">
        <v>0.625</v>
      </c>
      <c r="H2402" s="610" t="s">
        <v>5218</v>
      </c>
      <c r="I2402" s="97" t="s">
        <v>5219</v>
      </c>
      <c r="J2402" s="562" t="s">
        <v>5220</v>
      </c>
      <c r="K2402" s="362"/>
      <c r="L2402" s="362"/>
      <c r="M2402" s="362"/>
      <c r="N2402" s="363" t="b">
        <v>0</v>
      </c>
      <c r="O2402" s="363" t="b">
        <v>0</v>
      </c>
      <c r="P2402" s="425"/>
      <c r="Q2402" s="425"/>
      <c r="R2402" s="425"/>
      <c r="S2402" s="425"/>
      <c r="T2402" s="425"/>
      <c r="U2402" s="425"/>
      <c r="V2402" s="425"/>
      <c r="W2402" s="425"/>
      <c r="X2402" s="425"/>
      <c r="Y2402" s="425"/>
      <c r="Z2402" s="425"/>
      <c r="AA2402" s="425"/>
      <c r="AB2402" s="425"/>
    </row>
    <row r="2403" hidden="1">
      <c r="A2403" s="538"/>
      <c r="B2403" s="412"/>
      <c r="C2403" s="591" t="s">
        <v>422</v>
      </c>
      <c r="D2403" s="344" t="s">
        <v>5087</v>
      </c>
      <c r="E2403" s="423" t="s">
        <v>5221</v>
      </c>
      <c r="F2403" s="423" t="s">
        <v>5222</v>
      </c>
      <c r="G2403" s="380">
        <v>0.6875</v>
      </c>
      <c r="H2403" s="345" t="s">
        <v>4066</v>
      </c>
      <c r="I2403" s="346" t="s">
        <v>5223</v>
      </c>
      <c r="J2403" s="345" t="s">
        <v>5224</v>
      </c>
      <c r="K2403" s="362"/>
      <c r="L2403" s="362"/>
      <c r="M2403" s="362"/>
      <c r="N2403" s="363" t="b">
        <v>0</v>
      </c>
      <c r="O2403" s="363" t="b">
        <v>0</v>
      </c>
      <c r="P2403" s="425"/>
      <c r="Q2403" s="425"/>
      <c r="R2403" s="425"/>
      <c r="S2403" s="425"/>
      <c r="T2403" s="425"/>
      <c r="U2403" s="425"/>
      <c r="V2403" s="425"/>
      <c r="W2403" s="425"/>
      <c r="X2403" s="425"/>
      <c r="Y2403" s="425"/>
      <c r="Z2403" s="425"/>
      <c r="AA2403" s="425"/>
      <c r="AB2403" s="425"/>
    </row>
    <row r="2404" hidden="1">
      <c r="A2404" s="538"/>
      <c r="B2404" s="412"/>
      <c r="C2404" s="591" t="s">
        <v>422</v>
      </c>
      <c r="D2404" s="344" t="s">
        <v>5087</v>
      </c>
      <c r="E2404" s="423" t="s">
        <v>5225</v>
      </c>
      <c r="F2404" s="423" t="s">
        <v>5226</v>
      </c>
      <c r="G2404" s="572">
        <v>0.75</v>
      </c>
      <c r="H2404" s="568" t="s">
        <v>600</v>
      </c>
      <c r="I2404" s="568" t="s">
        <v>5227</v>
      </c>
      <c r="J2404" s="568" t="s">
        <v>5228</v>
      </c>
      <c r="K2404" s="362"/>
      <c r="L2404" s="362"/>
      <c r="M2404" s="362"/>
      <c r="N2404" s="363" t="b">
        <v>0</v>
      </c>
      <c r="O2404" s="363" t="b">
        <v>0</v>
      </c>
      <c r="P2404" s="425"/>
      <c r="Q2404" s="425"/>
      <c r="R2404" s="425"/>
      <c r="S2404" s="425"/>
      <c r="T2404" s="425"/>
      <c r="U2404" s="425"/>
      <c r="V2404" s="425"/>
      <c r="W2404" s="425"/>
      <c r="X2404" s="425"/>
      <c r="Y2404" s="425"/>
      <c r="Z2404" s="425"/>
      <c r="AA2404" s="425"/>
      <c r="AB2404" s="425"/>
    </row>
    <row r="2405" hidden="1">
      <c r="A2405" s="538"/>
      <c r="B2405" s="415"/>
      <c r="C2405" s="591" t="s">
        <v>422</v>
      </c>
      <c r="D2405" s="568" t="s">
        <v>4753</v>
      </c>
      <c r="E2405" s="423" t="s">
        <v>5229</v>
      </c>
      <c r="F2405" s="423" t="s">
        <v>5230</v>
      </c>
      <c r="G2405" s="380">
        <v>0.8125</v>
      </c>
      <c r="H2405" s="345" t="s">
        <v>5231</v>
      </c>
      <c r="I2405" s="346" t="s">
        <v>5232</v>
      </c>
      <c r="J2405" s="345" t="s">
        <v>5233</v>
      </c>
      <c r="K2405" s="362"/>
      <c r="L2405" s="362"/>
      <c r="M2405" s="362"/>
      <c r="N2405" s="363" t="b">
        <v>0</v>
      </c>
      <c r="O2405" s="363" t="b">
        <v>0</v>
      </c>
      <c r="P2405" s="425"/>
      <c r="Q2405" s="425"/>
      <c r="R2405" s="425"/>
      <c r="S2405" s="425"/>
      <c r="T2405" s="425"/>
      <c r="U2405" s="425"/>
      <c r="V2405" s="425"/>
      <c r="W2405" s="425"/>
      <c r="X2405" s="425"/>
      <c r="Y2405" s="425"/>
      <c r="Z2405" s="425"/>
      <c r="AA2405" s="425"/>
      <c r="AB2405" s="425"/>
    </row>
    <row r="2406" hidden="1">
      <c r="A2406" s="538"/>
      <c r="B2406" s="599"/>
      <c r="C2406" s="599"/>
      <c r="D2406" s="171"/>
      <c r="E2406" s="362"/>
      <c r="F2406" s="362"/>
      <c r="G2406" s="380"/>
      <c r="H2406" s="362"/>
      <c r="I2406" s="377"/>
      <c r="J2406" s="362"/>
      <c r="K2406" s="362"/>
      <c r="L2406" s="362"/>
      <c r="M2406" s="362"/>
      <c r="N2406" s="363" t="b">
        <v>0</v>
      </c>
      <c r="O2406" s="363" t="b">
        <v>0</v>
      </c>
      <c r="P2406" s="425"/>
      <c r="Q2406" s="425"/>
      <c r="R2406" s="425"/>
      <c r="S2406" s="425"/>
      <c r="T2406" s="425"/>
      <c r="U2406" s="425"/>
      <c r="V2406" s="425"/>
      <c r="W2406" s="425"/>
      <c r="X2406" s="425"/>
      <c r="Y2406" s="425"/>
      <c r="Z2406" s="425"/>
      <c r="AA2406" s="425"/>
      <c r="AB2406" s="425"/>
    </row>
    <row r="2407" hidden="1">
      <c r="A2407" s="538"/>
      <c r="B2407" s="599"/>
      <c r="C2407" s="599"/>
      <c r="D2407" s="171"/>
      <c r="E2407" s="362"/>
      <c r="F2407" s="362"/>
      <c r="G2407" s="544"/>
      <c r="H2407" s="362"/>
      <c r="I2407" s="377"/>
      <c r="J2407" s="362"/>
      <c r="K2407" s="362"/>
      <c r="L2407" s="362"/>
      <c r="M2407" s="362"/>
      <c r="N2407" s="363" t="b">
        <v>0</v>
      </c>
      <c r="O2407" s="363" t="b">
        <v>0</v>
      </c>
      <c r="P2407" s="425"/>
      <c r="Q2407" s="425"/>
      <c r="R2407" s="425"/>
      <c r="S2407" s="425"/>
      <c r="T2407" s="425"/>
      <c r="U2407" s="425"/>
      <c r="V2407" s="425"/>
      <c r="W2407" s="425"/>
      <c r="X2407" s="425"/>
      <c r="Y2407" s="425"/>
      <c r="Z2407" s="425"/>
      <c r="AA2407" s="425"/>
      <c r="AB2407" s="425"/>
    </row>
    <row r="2408" hidden="1">
      <c r="A2408" s="538"/>
      <c r="B2408" s="600" t="s">
        <v>1389</v>
      </c>
      <c r="C2408" s="601" t="s">
        <v>1150</v>
      </c>
      <c r="D2408" s="171"/>
      <c r="E2408" s="362"/>
      <c r="F2408" s="362"/>
      <c r="G2408" s="544"/>
      <c r="H2408" s="362"/>
      <c r="I2408" s="377"/>
      <c r="J2408" s="362"/>
      <c r="K2408" s="362"/>
      <c r="L2408" s="362"/>
      <c r="M2408" s="362"/>
      <c r="N2408" s="363" t="b">
        <v>0</v>
      </c>
      <c r="O2408" s="363" t="b">
        <v>0</v>
      </c>
      <c r="P2408" s="425"/>
      <c r="Q2408" s="425"/>
      <c r="R2408" s="425"/>
      <c r="S2408" s="425"/>
      <c r="T2408" s="425"/>
      <c r="U2408" s="425"/>
      <c r="V2408" s="425"/>
      <c r="W2408" s="425"/>
      <c r="X2408" s="425"/>
      <c r="Y2408" s="425"/>
      <c r="Z2408" s="425"/>
      <c r="AA2408" s="425"/>
      <c r="AB2408" s="425"/>
    </row>
    <row r="2409" hidden="1">
      <c r="A2409" s="538"/>
      <c r="B2409" s="412"/>
      <c r="C2409" s="590" t="s">
        <v>1150</v>
      </c>
      <c r="D2409" s="171"/>
      <c r="E2409" s="102" t="s">
        <v>283</v>
      </c>
      <c r="F2409" s="103"/>
      <c r="G2409" s="611"/>
      <c r="H2409" s="362"/>
      <c r="I2409" s="377"/>
      <c r="J2409" s="362"/>
      <c r="K2409" s="362"/>
      <c r="L2409" s="362"/>
      <c r="M2409" s="362"/>
      <c r="N2409" s="363" t="b">
        <v>0</v>
      </c>
      <c r="O2409" s="363" t="b">
        <v>0</v>
      </c>
      <c r="P2409" s="425"/>
      <c r="Q2409" s="425"/>
      <c r="R2409" s="425"/>
      <c r="S2409" s="425"/>
      <c r="T2409" s="425"/>
      <c r="U2409" s="425"/>
      <c r="V2409" s="425"/>
      <c r="W2409" s="425"/>
      <c r="X2409" s="425"/>
      <c r="Y2409" s="425"/>
      <c r="Z2409" s="425"/>
      <c r="AA2409" s="425"/>
      <c r="AB2409" s="425"/>
    </row>
    <row r="2410" hidden="1">
      <c r="A2410" s="538"/>
      <c r="B2410" s="412"/>
      <c r="C2410" s="591" t="s">
        <v>1150</v>
      </c>
      <c r="D2410" s="171"/>
      <c r="E2410" s="105"/>
      <c r="G2410" s="612"/>
      <c r="H2410" s="7"/>
      <c r="I2410" s="7"/>
      <c r="J2410" s="7"/>
      <c r="K2410" s="7"/>
      <c r="L2410" s="362"/>
      <c r="M2410" s="362"/>
      <c r="N2410" s="363" t="b">
        <v>0</v>
      </c>
      <c r="O2410" s="363" t="b">
        <v>0</v>
      </c>
      <c r="P2410" s="425"/>
      <c r="Q2410" s="425"/>
      <c r="R2410" s="425"/>
      <c r="S2410" s="425"/>
      <c r="T2410" s="425"/>
      <c r="U2410" s="425"/>
      <c r="V2410" s="425"/>
      <c r="W2410" s="425"/>
      <c r="X2410" s="425"/>
      <c r="Y2410" s="425"/>
      <c r="Z2410" s="425"/>
      <c r="AA2410" s="425"/>
      <c r="AB2410" s="425"/>
    </row>
    <row r="2411" hidden="1">
      <c r="A2411" s="538"/>
      <c r="B2411" s="412"/>
      <c r="C2411" s="591" t="s">
        <v>1150</v>
      </c>
      <c r="D2411" s="171"/>
      <c r="E2411" s="105"/>
      <c r="G2411" s="612"/>
      <c r="H2411" s="7"/>
      <c r="I2411" s="7"/>
      <c r="J2411" s="7"/>
      <c r="K2411" s="362"/>
      <c r="L2411" s="362"/>
      <c r="M2411" s="362"/>
      <c r="N2411" s="363" t="b">
        <v>0</v>
      </c>
      <c r="O2411" s="363" t="b">
        <v>0</v>
      </c>
      <c r="P2411" s="425"/>
      <c r="Q2411" s="425"/>
      <c r="R2411" s="425"/>
      <c r="S2411" s="425"/>
      <c r="T2411" s="425"/>
      <c r="U2411" s="425"/>
      <c r="V2411" s="425"/>
      <c r="W2411" s="425"/>
      <c r="X2411" s="425"/>
      <c r="Y2411" s="425"/>
      <c r="Z2411" s="425"/>
      <c r="AA2411" s="425"/>
      <c r="AB2411" s="425"/>
    </row>
    <row r="2412" hidden="1">
      <c r="A2412" s="538"/>
      <c r="B2412" s="412"/>
      <c r="C2412" s="591" t="s">
        <v>1150</v>
      </c>
      <c r="D2412" s="171"/>
      <c r="E2412" s="613"/>
      <c r="F2412" s="614"/>
      <c r="G2412" s="615"/>
      <c r="H2412" s="7"/>
      <c r="I2412" s="7"/>
      <c r="J2412" s="7"/>
      <c r="K2412" s="362"/>
      <c r="L2412" s="362"/>
      <c r="M2412" s="362"/>
      <c r="N2412" s="363" t="b">
        <v>0</v>
      </c>
      <c r="O2412" s="363" t="b">
        <v>0</v>
      </c>
      <c r="P2412" s="425"/>
      <c r="Q2412" s="425"/>
      <c r="R2412" s="425"/>
      <c r="S2412" s="425"/>
      <c r="T2412" s="425"/>
      <c r="U2412" s="425"/>
      <c r="V2412" s="425"/>
      <c r="W2412" s="425"/>
      <c r="X2412" s="425"/>
      <c r="Y2412" s="425"/>
      <c r="Z2412" s="425"/>
      <c r="AA2412" s="425"/>
      <c r="AB2412" s="425"/>
    </row>
    <row r="2413" hidden="1">
      <c r="A2413" s="538"/>
      <c r="B2413" s="412"/>
      <c r="C2413" s="591" t="s">
        <v>1150</v>
      </c>
      <c r="D2413" s="147"/>
      <c r="E2413" s="13"/>
      <c r="F2413" s="13"/>
      <c r="G2413" s="107"/>
      <c r="H2413" s="110"/>
      <c r="I2413" s="110"/>
      <c r="J2413" s="94"/>
      <c r="K2413" s="362"/>
      <c r="L2413" s="362"/>
      <c r="M2413" s="362"/>
      <c r="N2413" s="363" t="b">
        <v>0</v>
      </c>
      <c r="O2413" s="363" t="b">
        <v>0</v>
      </c>
      <c r="P2413" s="425"/>
      <c r="Q2413" s="425"/>
      <c r="R2413" s="425"/>
      <c r="S2413" s="425"/>
      <c r="T2413" s="425"/>
      <c r="U2413" s="425"/>
      <c r="V2413" s="425"/>
      <c r="W2413" s="425"/>
      <c r="X2413" s="425"/>
      <c r="Y2413" s="425"/>
      <c r="Z2413" s="425"/>
      <c r="AA2413" s="425"/>
      <c r="AB2413" s="425"/>
    </row>
    <row r="2414" hidden="1">
      <c r="A2414" s="538"/>
      <c r="B2414" s="415"/>
      <c r="C2414" s="591" t="s">
        <v>1150</v>
      </c>
      <c r="D2414" s="171"/>
      <c r="E2414" s="362"/>
      <c r="F2414" s="362"/>
      <c r="G2414" s="380"/>
      <c r="H2414" s="362"/>
      <c r="I2414" s="377"/>
      <c r="J2414" s="362"/>
      <c r="K2414" s="362"/>
      <c r="L2414" s="362"/>
      <c r="M2414" s="362"/>
      <c r="N2414" s="363" t="b">
        <v>0</v>
      </c>
      <c r="O2414" s="363" t="b">
        <v>0</v>
      </c>
      <c r="P2414" s="425"/>
      <c r="Q2414" s="425"/>
      <c r="R2414" s="425"/>
      <c r="S2414" s="425"/>
      <c r="T2414" s="425"/>
      <c r="U2414" s="425"/>
      <c r="V2414" s="425"/>
      <c r="W2414" s="425"/>
      <c r="X2414" s="425"/>
      <c r="Y2414" s="425"/>
      <c r="Z2414" s="425"/>
      <c r="AA2414" s="425"/>
      <c r="AB2414" s="425"/>
    </row>
    <row r="2415" hidden="1">
      <c r="A2415" s="538"/>
      <c r="B2415" s="408"/>
      <c r="C2415" s="588">
        <v>44487.0</v>
      </c>
      <c r="D2415" s="171"/>
      <c r="E2415" s="362"/>
      <c r="F2415" s="362"/>
      <c r="G2415" s="380"/>
      <c r="H2415" s="362"/>
      <c r="I2415" s="377"/>
      <c r="J2415" s="362"/>
      <c r="K2415" s="362"/>
      <c r="L2415" s="362"/>
      <c r="M2415" s="362"/>
      <c r="N2415" s="363" t="b">
        <v>0</v>
      </c>
      <c r="O2415" s="363" t="b">
        <v>0</v>
      </c>
      <c r="P2415" s="425"/>
      <c r="Q2415" s="425"/>
      <c r="R2415" s="425"/>
      <c r="S2415" s="425"/>
      <c r="T2415" s="425"/>
      <c r="U2415" s="425"/>
      <c r="V2415" s="425"/>
      <c r="W2415" s="425"/>
      <c r="X2415" s="425"/>
      <c r="Y2415" s="425"/>
      <c r="Z2415" s="425"/>
      <c r="AA2415" s="425"/>
      <c r="AB2415" s="425"/>
    </row>
    <row r="2416" hidden="1">
      <c r="A2416" s="538"/>
      <c r="B2416" s="589" t="s">
        <v>1389</v>
      </c>
      <c r="C2416" s="591"/>
      <c r="D2416" s="171"/>
      <c r="E2416" s="362"/>
      <c r="F2416" s="362"/>
      <c r="G2416" s="380"/>
      <c r="H2416" s="362"/>
      <c r="I2416" s="377"/>
      <c r="J2416" s="362"/>
      <c r="K2416" s="362"/>
      <c r="L2416" s="362"/>
      <c r="M2416" s="362"/>
      <c r="N2416" s="363" t="b">
        <v>0</v>
      </c>
      <c r="O2416" s="363" t="b">
        <v>0</v>
      </c>
      <c r="P2416" s="425"/>
      <c r="Q2416" s="425"/>
      <c r="R2416" s="425"/>
      <c r="S2416" s="425"/>
      <c r="T2416" s="425"/>
      <c r="U2416" s="425"/>
      <c r="V2416" s="425"/>
      <c r="W2416" s="425"/>
      <c r="X2416" s="425"/>
      <c r="Y2416" s="425"/>
      <c r="Z2416" s="425"/>
      <c r="AA2416" s="425"/>
      <c r="AB2416" s="425"/>
    </row>
    <row r="2417" hidden="1">
      <c r="A2417" s="538"/>
      <c r="B2417" s="412"/>
      <c r="C2417" s="591" t="s">
        <v>422</v>
      </c>
      <c r="D2417" s="147" t="s">
        <v>389</v>
      </c>
      <c r="E2417" s="423" t="s">
        <v>5234</v>
      </c>
      <c r="F2417" s="423" t="s">
        <v>5235</v>
      </c>
      <c r="G2417" s="380">
        <v>0.4166666666666667</v>
      </c>
      <c r="H2417" s="345" t="s">
        <v>5236</v>
      </c>
      <c r="I2417" s="346" t="s">
        <v>5237</v>
      </c>
      <c r="J2417" s="562" t="s">
        <v>5238</v>
      </c>
      <c r="K2417" s="362"/>
      <c r="L2417" s="362"/>
      <c r="M2417" s="362"/>
      <c r="N2417" s="363" t="b">
        <v>0</v>
      </c>
      <c r="O2417" s="363" t="b">
        <v>0</v>
      </c>
      <c r="P2417" s="425"/>
      <c r="Q2417" s="425"/>
      <c r="R2417" s="425"/>
      <c r="S2417" s="425"/>
      <c r="T2417" s="425"/>
      <c r="U2417" s="425"/>
      <c r="V2417" s="425"/>
      <c r="W2417" s="425"/>
      <c r="X2417" s="425"/>
      <c r="Y2417" s="425"/>
      <c r="Z2417" s="425"/>
      <c r="AA2417" s="425"/>
      <c r="AB2417" s="425"/>
    </row>
    <row r="2418" hidden="1">
      <c r="A2418" s="538"/>
      <c r="B2418" s="412"/>
      <c r="C2418" s="591" t="s">
        <v>422</v>
      </c>
      <c r="D2418" s="378" t="s">
        <v>389</v>
      </c>
      <c r="E2418" s="563" t="s">
        <v>5239</v>
      </c>
      <c r="F2418" s="563" t="s">
        <v>5240</v>
      </c>
      <c r="G2418" s="382">
        <v>0.5</v>
      </c>
      <c r="H2418" s="348" t="s">
        <v>5241</v>
      </c>
      <c r="I2418" s="349" t="s">
        <v>5242</v>
      </c>
      <c r="J2418" s="564" t="s">
        <v>5243</v>
      </c>
      <c r="K2418" s="345" t="s">
        <v>5244</v>
      </c>
      <c r="L2418" s="362"/>
      <c r="M2418" s="362"/>
      <c r="N2418" s="363" t="b">
        <v>0</v>
      </c>
      <c r="O2418" s="363" t="b">
        <v>0</v>
      </c>
      <c r="P2418" s="425"/>
      <c r="Q2418" s="425"/>
      <c r="R2418" s="425"/>
      <c r="S2418" s="425"/>
      <c r="T2418" s="425"/>
      <c r="U2418" s="425"/>
      <c r="V2418" s="425"/>
      <c r="W2418" s="425"/>
      <c r="X2418" s="425"/>
      <c r="Y2418" s="425"/>
      <c r="Z2418" s="425"/>
      <c r="AA2418" s="425"/>
      <c r="AB2418" s="425"/>
    </row>
    <row r="2419" hidden="1">
      <c r="A2419" s="538"/>
      <c r="B2419" s="412"/>
      <c r="C2419" s="591" t="s">
        <v>422</v>
      </c>
      <c r="D2419" s="147" t="s">
        <v>389</v>
      </c>
      <c r="E2419" s="423" t="s">
        <v>5245</v>
      </c>
      <c r="F2419" s="423" t="s">
        <v>5246</v>
      </c>
      <c r="G2419" s="380">
        <v>0.5833333333333334</v>
      </c>
      <c r="H2419" s="345" t="s">
        <v>5241</v>
      </c>
      <c r="I2419" s="346" t="s">
        <v>5247</v>
      </c>
      <c r="J2419" s="345" t="s">
        <v>5248</v>
      </c>
      <c r="K2419" s="362"/>
      <c r="L2419" s="362"/>
      <c r="M2419" s="362"/>
      <c r="N2419" s="363" t="b">
        <v>0</v>
      </c>
      <c r="O2419" s="363" t="b">
        <v>0</v>
      </c>
      <c r="P2419" s="425"/>
      <c r="Q2419" s="425"/>
      <c r="R2419" s="425"/>
      <c r="S2419" s="425"/>
      <c r="T2419" s="425"/>
      <c r="U2419" s="425"/>
      <c r="V2419" s="425"/>
      <c r="W2419" s="425"/>
      <c r="X2419" s="425"/>
      <c r="Y2419" s="425"/>
      <c r="Z2419" s="425"/>
      <c r="AA2419" s="425"/>
      <c r="AB2419" s="425"/>
    </row>
    <row r="2420" hidden="1">
      <c r="A2420" s="538"/>
      <c r="B2420" s="412"/>
      <c r="C2420" s="591" t="s">
        <v>422</v>
      </c>
      <c r="D2420" s="147" t="s">
        <v>389</v>
      </c>
      <c r="E2420" s="423" t="s">
        <v>5249</v>
      </c>
      <c r="F2420" s="423" t="s">
        <v>5250</v>
      </c>
      <c r="G2420" s="380">
        <v>0.6666666666666666</v>
      </c>
      <c r="H2420" s="345" t="s">
        <v>5251</v>
      </c>
      <c r="I2420" s="346" t="s">
        <v>5252</v>
      </c>
      <c r="J2420" s="345" t="s">
        <v>5253</v>
      </c>
      <c r="K2420" s="362"/>
      <c r="L2420" s="362"/>
      <c r="M2420" s="362"/>
      <c r="N2420" s="363" t="b">
        <v>0</v>
      </c>
      <c r="O2420" s="363" t="b">
        <v>0</v>
      </c>
      <c r="P2420" s="425"/>
      <c r="Q2420" s="425"/>
      <c r="R2420" s="425"/>
      <c r="S2420" s="425"/>
      <c r="T2420" s="425"/>
      <c r="U2420" s="425"/>
      <c r="V2420" s="425"/>
      <c r="W2420" s="425"/>
      <c r="X2420" s="425"/>
      <c r="Y2420" s="425"/>
      <c r="Z2420" s="425"/>
      <c r="AA2420" s="425"/>
      <c r="AB2420" s="425"/>
    </row>
    <row r="2421" hidden="1">
      <c r="A2421" s="538"/>
      <c r="B2421" s="412"/>
      <c r="C2421" s="591" t="s">
        <v>422</v>
      </c>
      <c r="D2421" s="147" t="s">
        <v>389</v>
      </c>
      <c r="E2421" s="423" t="s">
        <v>5254</v>
      </c>
      <c r="F2421" s="423" t="s">
        <v>5255</v>
      </c>
      <c r="G2421" s="380">
        <v>0.75</v>
      </c>
      <c r="H2421" s="345" t="s">
        <v>5251</v>
      </c>
      <c r="I2421" s="346" t="s">
        <v>5256</v>
      </c>
      <c r="J2421" s="345" t="s">
        <v>5257</v>
      </c>
      <c r="K2421" s="362"/>
      <c r="L2421" s="362"/>
      <c r="M2421" s="362"/>
      <c r="N2421" s="363" t="b">
        <v>0</v>
      </c>
      <c r="O2421" s="363" t="b">
        <v>0</v>
      </c>
      <c r="P2421" s="425"/>
      <c r="Q2421" s="425"/>
      <c r="R2421" s="425"/>
      <c r="S2421" s="425"/>
      <c r="T2421" s="425"/>
      <c r="U2421" s="425"/>
      <c r="V2421" s="425"/>
      <c r="W2421" s="425"/>
      <c r="X2421" s="425"/>
      <c r="Y2421" s="425"/>
      <c r="Z2421" s="425"/>
      <c r="AA2421" s="425"/>
      <c r="AB2421" s="425"/>
    </row>
    <row r="2422" hidden="1">
      <c r="A2422" s="538"/>
      <c r="B2422" s="415"/>
      <c r="C2422" s="591" t="s">
        <v>422</v>
      </c>
      <c r="D2422" s="147" t="s">
        <v>389</v>
      </c>
      <c r="E2422" s="423" t="s">
        <v>5258</v>
      </c>
      <c r="F2422" s="423" t="s">
        <v>5259</v>
      </c>
      <c r="G2422" s="380">
        <v>0.7916666666666666</v>
      </c>
      <c r="H2422" s="345" t="s">
        <v>5236</v>
      </c>
      <c r="I2422" s="346" t="s">
        <v>5260</v>
      </c>
      <c r="J2422" s="562" t="s">
        <v>5261</v>
      </c>
      <c r="K2422" s="362"/>
      <c r="L2422" s="362"/>
      <c r="M2422" s="362"/>
      <c r="N2422" s="363" t="b">
        <v>0</v>
      </c>
      <c r="O2422" s="363" t="b">
        <v>0</v>
      </c>
      <c r="P2422" s="425"/>
      <c r="Q2422" s="425"/>
      <c r="R2422" s="425"/>
      <c r="S2422" s="425"/>
      <c r="T2422" s="425"/>
      <c r="U2422" s="425"/>
      <c r="V2422" s="425"/>
      <c r="W2422" s="425"/>
      <c r="X2422" s="425"/>
      <c r="Y2422" s="425"/>
      <c r="Z2422" s="425"/>
      <c r="AA2422" s="425"/>
      <c r="AB2422" s="425"/>
    </row>
    <row r="2423" hidden="1">
      <c r="A2423" s="538"/>
      <c r="B2423" s="599"/>
      <c r="C2423" s="599"/>
      <c r="D2423" s="171"/>
      <c r="E2423" s="362"/>
      <c r="F2423" s="362"/>
      <c r="G2423" s="380"/>
      <c r="H2423" s="362"/>
      <c r="I2423" s="377"/>
      <c r="J2423" s="362"/>
      <c r="K2423" s="362"/>
      <c r="L2423" s="362"/>
      <c r="M2423" s="362"/>
      <c r="N2423" s="363" t="b">
        <v>0</v>
      </c>
      <c r="O2423" s="363" t="b">
        <v>0</v>
      </c>
      <c r="P2423" s="425"/>
      <c r="Q2423" s="425"/>
      <c r="R2423" s="425"/>
      <c r="S2423" s="425"/>
      <c r="T2423" s="425"/>
      <c r="U2423" s="425"/>
      <c r="V2423" s="425"/>
      <c r="W2423" s="425"/>
      <c r="X2423" s="425"/>
      <c r="Y2423" s="425"/>
      <c r="Z2423" s="425"/>
      <c r="AA2423" s="425"/>
      <c r="AB2423" s="425"/>
    </row>
    <row r="2424" hidden="1">
      <c r="A2424" s="538"/>
      <c r="B2424" s="599"/>
      <c r="C2424" s="599"/>
      <c r="D2424" s="171"/>
      <c r="E2424" s="362"/>
      <c r="F2424" s="362"/>
      <c r="G2424" s="380"/>
      <c r="H2424" s="362"/>
      <c r="I2424" s="377"/>
      <c r="J2424" s="362"/>
      <c r="K2424" s="362"/>
      <c r="L2424" s="362"/>
      <c r="M2424" s="362"/>
      <c r="N2424" s="363" t="b">
        <v>0</v>
      </c>
      <c r="O2424" s="363" t="b">
        <v>0</v>
      </c>
      <c r="P2424" s="425"/>
      <c r="Q2424" s="425"/>
      <c r="R2424" s="425"/>
      <c r="S2424" s="425"/>
      <c r="T2424" s="425"/>
      <c r="U2424" s="425"/>
      <c r="V2424" s="425"/>
      <c r="W2424" s="425"/>
      <c r="X2424" s="425"/>
      <c r="Y2424" s="425"/>
      <c r="Z2424" s="425"/>
      <c r="AA2424" s="425"/>
      <c r="AB2424" s="425"/>
    </row>
    <row r="2425" hidden="1">
      <c r="A2425" s="538"/>
      <c r="B2425" s="600" t="s">
        <v>1389</v>
      </c>
      <c r="C2425" s="601" t="s">
        <v>1150</v>
      </c>
      <c r="D2425" s="7"/>
      <c r="E2425" s="7"/>
      <c r="F2425" s="7"/>
      <c r="G2425" s="7"/>
      <c r="H2425" s="7"/>
      <c r="I2425" s="7"/>
      <c r="J2425" s="7"/>
      <c r="K2425" s="362"/>
      <c r="L2425" s="362"/>
      <c r="M2425" s="362"/>
      <c r="N2425" s="363" t="b">
        <v>0</v>
      </c>
      <c r="O2425" s="363" t="b">
        <v>0</v>
      </c>
      <c r="P2425" s="425"/>
      <c r="Q2425" s="425"/>
      <c r="R2425" s="425"/>
      <c r="S2425" s="425"/>
      <c r="T2425" s="425"/>
      <c r="U2425" s="425"/>
      <c r="V2425" s="425"/>
      <c r="W2425" s="425"/>
      <c r="X2425" s="425"/>
      <c r="Y2425" s="425"/>
      <c r="Z2425" s="425"/>
      <c r="AA2425" s="425"/>
      <c r="AB2425" s="425"/>
    </row>
    <row r="2426" hidden="1">
      <c r="A2426" s="538"/>
      <c r="B2426" s="412"/>
      <c r="C2426" s="590" t="s">
        <v>1150</v>
      </c>
      <c r="D2426" s="7"/>
      <c r="E2426" s="102" t="s">
        <v>283</v>
      </c>
      <c r="F2426" s="103"/>
      <c r="G2426" s="513"/>
      <c r="H2426" s="7"/>
      <c r="I2426" s="7"/>
      <c r="J2426" s="7"/>
      <c r="K2426" s="362"/>
      <c r="L2426" s="362"/>
      <c r="M2426" s="362"/>
      <c r="N2426" s="363" t="b">
        <v>0</v>
      </c>
      <c r="O2426" s="363" t="b">
        <v>0</v>
      </c>
      <c r="P2426" s="425"/>
      <c r="Q2426" s="425"/>
      <c r="R2426" s="425"/>
      <c r="S2426" s="425"/>
      <c r="T2426" s="425"/>
      <c r="U2426" s="425"/>
      <c r="V2426" s="425"/>
      <c r="W2426" s="425"/>
      <c r="X2426" s="425"/>
      <c r="Y2426" s="425"/>
      <c r="Z2426" s="425"/>
      <c r="AA2426" s="425"/>
      <c r="AB2426" s="425"/>
    </row>
    <row r="2427" hidden="1">
      <c r="A2427" s="538"/>
      <c r="B2427" s="412"/>
      <c r="C2427" s="591" t="s">
        <v>1150</v>
      </c>
      <c r="D2427" s="7"/>
      <c r="E2427" s="105"/>
      <c r="G2427" s="412"/>
      <c r="H2427" s="7"/>
      <c r="I2427" s="7"/>
      <c r="J2427" s="7"/>
      <c r="K2427" s="362"/>
      <c r="L2427" s="362"/>
      <c r="M2427" s="362"/>
      <c r="N2427" s="363" t="b">
        <v>0</v>
      </c>
      <c r="O2427" s="363" t="b">
        <v>0</v>
      </c>
      <c r="P2427" s="425"/>
      <c r="Q2427" s="425"/>
      <c r="R2427" s="425"/>
      <c r="S2427" s="425"/>
      <c r="T2427" s="425"/>
      <c r="U2427" s="425"/>
      <c r="V2427" s="425"/>
      <c r="W2427" s="425"/>
      <c r="X2427" s="425"/>
      <c r="Y2427" s="425"/>
      <c r="Z2427" s="425"/>
      <c r="AA2427" s="425"/>
      <c r="AB2427" s="425"/>
    </row>
    <row r="2428" hidden="1">
      <c r="A2428" s="538"/>
      <c r="B2428" s="412"/>
      <c r="C2428" s="591" t="s">
        <v>1150</v>
      </c>
      <c r="D2428" s="7"/>
      <c r="E2428" s="105"/>
      <c r="G2428" s="412"/>
      <c r="H2428" s="7"/>
      <c r="I2428" s="7"/>
      <c r="J2428" s="7"/>
      <c r="K2428" s="362"/>
      <c r="L2428" s="362"/>
      <c r="M2428" s="362"/>
      <c r="N2428" s="363" t="b">
        <v>0</v>
      </c>
      <c r="O2428" s="363" t="b">
        <v>0</v>
      </c>
      <c r="P2428" s="425"/>
      <c r="Q2428" s="425"/>
      <c r="R2428" s="425"/>
      <c r="S2428" s="425"/>
      <c r="T2428" s="425"/>
      <c r="U2428" s="425"/>
      <c r="V2428" s="425"/>
      <c r="W2428" s="425"/>
      <c r="X2428" s="425"/>
      <c r="Y2428" s="425"/>
      <c r="Z2428" s="425"/>
      <c r="AA2428" s="425"/>
      <c r="AB2428" s="425"/>
    </row>
    <row r="2429" hidden="1">
      <c r="A2429" s="538"/>
      <c r="B2429" s="412"/>
      <c r="C2429" s="591" t="s">
        <v>1150</v>
      </c>
      <c r="D2429" s="7"/>
      <c r="E2429" s="514"/>
      <c r="F2429" s="616"/>
      <c r="G2429" s="415"/>
      <c r="H2429" s="7"/>
      <c r="I2429" s="7"/>
      <c r="J2429" s="7"/>
      <c r="K2429" s="362"/>
      <c r="L2429" s="362"/>
      <c r="M2429" s="362"/>
      <c r="N2429" s="363" t="b">
        <v>0</v>
      </c>
      <c r="O2429" s="363" t="b">
        <v>0</v>
      </c>
      <c r="P2429" s="425"/>
      <c r="Q2429" s="425"/>
      <c r="R2429" s="425"/>
      <c r="S2429" s="425"/>
      <c r="T2429" s="425"/>
      <c r="U2429" s="425"/>
      <c r="V2429" s="425"/>
      <c r="W2429" s="425"/>
      <c r="X2429" s="425"/>
      <c r="Y2429" s="425"/>
      <c r="Z2429" s="425"/>
      <c r="AA2429" s="425"/>
      <c r="AB2429" s="425"/>
    </row>
    <row r="2430" hidden="1">
      <c r="A2430" s="538"/>
      <c r="B2430" s="412"/>
      <c r="C2430" s="591" t="s">
        <v>1150</v>
      </c>
      <c r="D2430" s="147"/>
      <c r="E2430" s="423"/>
      <c r="F2430" s="423"/>
      <c r="G2430" s="380"/>
      <c r="H2430" s="345"/>
      <c r="I2430" s="346"/>
      <c r="J2430" s="562"/>
      <c r="K2430" s="362"/>
      <c r="L2430" s="362"/>
      <c r="M2430" s="362"/>
      <c r="N2430" s="363" t="b">
        <v>0</v>
      </c>
      <c r="O2430" s="363" t="b">
        <v>0</v>
      </c>
      <c r="P2430" s="425"/>
      <c r="Q2430" s="425"/>
      <c r="R2430" s="425"/>
      <c r="S2430" s="425"/>
      <c r="T2430" s="425"/>
      <c r="U2430" s="425"/>
      <c r="V2430" s="425"/>
      <c r="W2430" s="425"/>
      <c r="X2430" s="425"/>
      <c r="Y2430" s="425"/>
      <c r="Z2430" s="425"/>
      <c r="AA2430" s="425"/>
      <c r="AB2430" s="425"/>
    </row>
    <row r="2431" hidden="1">
      <c r="A2431" s="538"/>
      <c r="B2431" s="415"/>
      <c r="C2431" s="591" t="s">
        <v>1150</v>
      </c>
      <c r="D2431" s="171"/>
      <c r="E2431" s="362"/>
      <c r="F2431" s="362"/>
      <c r="G2431" s="380"/>
      <c r="H2431" s="362"/>
      <c r="I2431" s="377"/>
      <c r="J2431" s="362"/>
      <c r="K2431" s="362"/>
      <c r="L2431" s="362"/>
      <c r="M2431" s="362"/>
      <c r="N2431" s="363" t="b">
        <v>0</v>
      </c>
      <c r="O2431" s="363" t="b">
        <v>0</v>
      </c>
      <c r="P2431" s="425"/>
      <c r="Q2431" s="425"/>
      <c r="R2431" s="425"/>
      <c r="S2431" s="425"/>
      <c r="T2431" s="425"/>
      <c r="U2431" s="425"/>
      <c r="V2431" s="425"/>
      <c r="W2431" s="425"/>
      <c r="X2431" s="425"/>
      <c r="Y2431" s="425"/>
      <c r="Z2431" s="425"/>
      <c r="AA2431" s="425"/>
      <c r="AB2431" s="425"/>
    </row>
    <row r="2432" hidden="1">
      <c r="A2432" s="538"/>
      <c r="B2432" s="408"/>
      <c r="C2432" s="588">
        <v>44488.0</v>
      </c>
      <c r="D2432" s="171"/>
      <c r="E2432" s="362"/>
      <c r="F2432" s="362"/>
      <c r="G2432" s="380"/>
      <c r="H2432" s="362"/>
      <c r="I2432" s="377"/>
      <c r="J2432" s="362"/>
      <c r="K2432" s="362"/>
      <c r="L2432" s="362"/>
      <c r="M2432" s="362"/>
      <c r="N2432" s="363" t="b">
        <v>0</v>
      </c>
      <c r="O2432" s="363" t="b">
        <v>0</v>
      </c>
      <c r="P2432" s="425"/>
      <c r="Q2432" s="425"/>
      <c r="R2432" s="425"/>
      <c r="S2432" s="425"/>
      <c r="T2432" s="425"/>
      <c r="U2432" s="425"/>
      <c r="V2432" s="425"/>
      <c r="W2432" s="425"/>
      <c r="X2432" s="425"/>
      <c r="Y2432" s="425"/>
      <c r="Z2432" s="425"/>
      <c r="AA2432" s="425"/>
      <c r="AB2432" s="425"/>
    </row>
    <row r="2433" hidden="1">
      <c r="A2433" s="538"/>
      <c r="B2433" s="589" t="s">
        <v>1389</v>
      </c>
      <c r="C2433" s="591"/>
      <c r="D2433" s="171"/>
      <c r="E2433" s="362"/>
      <c r="F2433" s="362"/>
      <c r="G2433" s="380"/>
      <c r="H2433" s="362"/>
      <c r="I2433" s="377"/>
      <c r="J2433" s="362"/>
      <c r="K2433" s="362"/>
      <c r="L2433" s="362"/>
      <c r="M2433" s="362"/>
      <c r="N2433" s="363" t="b">
        <v>0</v>
      </c>
      <c r="O2433" s="363" t="b">
        <v>0</v>
      </c>
      <c r="P2433" s="425"/>
      <c r="Q2433" s="425"/>
      <c r="R2433" s="425"/>
      <c r="S2433" s="425"/>
      <c r="T2433" s="425"/>
      <c r="U2433" s="425"/>
      <c r="V2433" s="425"/>
      <c r="W2433" s="425"/>
      <c r="X2433" s="425"/>
      <c r="Y2433" s="425"/>
      <c r="Z2433" s="425"/>
      <c r="AA2433" s="425"/>
      <c r="AB2433" s="425"/>
    </row>
    <row r="2434" hidden="1">
      <c r="A2434" s="538"/>
      <c r="B2434" s="412"/>
      <c r="C2434" s="591" t="s">
        <v>422</v>
      </c>
      <c r="D2434" s="147" t="s">
        <v>968</v>
      </c>
      <c r="E2434" s="423" t="s">
        <v>5262</v>
      </c>
      <c r="F2434" s="423" t="s">
        <v>5263</v>
      </c>
      <c r="G2434" s="380">
        <v>0.6041666666666666</v>
      </c>
      <c r="H2434" s="610" t="s">
        <v>1902</v>
      </c>
      <c r="I2434" s="345" t="s">
        <v>5264</v>
      </c>
      <c r="J2434" s="562" t="s">
        <v>5265</v>
      </c>
      <c r="K2434" s="362"/>
      <c r="L2434" s="362"/>
      <c r="M2434" s="362"/>
      <c r="N2434" s="363" t="b">
        <v>0</v>
      </c>
      <c r="O2434" s="363" t="b">
        <v>0</v>
      </c>
      <c r="P2434" s="425"/>
      <c r="Q2434" s="425"/>
      <c r="R2434" s="425"/>
      <c r="S2434" s="425"/>
      <c r="T2434" s="425"/>
      <c r="U2434" s="425"/>
      <c r="V2434" s="425"/>
      <c r="W2434" s="425"/>
      <c r="X2434" s="425"/>
      <c r="Y2434" s="425"/>
      <c r="Z2434" s="425"/>
      <c r="AA2434" s="425"/>
      <c r="AB2434" s="425"/>
    </row>
    <row r="2435" hidden="1">
      <c r="A2435" s="538"/>
      <c r="B2435" s="412"/>
      <c r="C2435" s="591" t="s">
        <v>422</v>
      </c>
      <c r="D2435" s="617" t="s">
        <v>389</v>
      </c>
      <c r="E2435" s="618" t="s">
        <v>5266</v>
      </c>
      <c r="F2435" s="618" t="s">
        <v>5267</v>
      </c>
      <c r="G2435" s="619">
        <v>0.6666666666666666</v>
      </c>
      <c r="H2435" s="620" t="s">
        <v>2399</v>
      </c>
      <c r="I2435" s="621" t="s">
        <v>5268</v>
      </c>
      <c r="J2435" s="622" t="s">
        <v>5269</v>
      </c>
      <c r="K2435" s="362"/>
      <c r="L2435" s="362"/>
      <c r="M2435" s="362"/>
      <c r="N2435" s="363" t="b">
        <v>0</v>
      </c>
      <c r="O2435" s="363" t="b">
        <v>0</v>
      </c>
      <c r="P2435" s="425"/>
      <c r="Q2435" s="425"/>
      <c r="R2435" s="425"/>
      <c r="S2435" s="425"/>
      <c r="T2435" s="425"/>
      <c r="U2435" s="425"/>
      <c r="V2435" s="425"/>
      <c r="W2435" s="425"/>
      <c r="X2435" s="425"/>
      <c r="Y2435" s="425"/>
      <c r="Z2435" s="425"/>
      <c r="AA2435" s="425"/>
      <c r="AB2435" s="425"/>
    </row>
    <row r="2436" hidden="1">
      <c r="A2436" s="538"/>
      <c r="B2436" s="412"/>
      <c r="C2436" s="591" t="s">
        <v>422</v>
      </c>
      <c r="D2436" s="147" t="s">
        <v>968</v>
      </c>
      <c r="E2436" s="423" t="s">
        <v>5270</v>
      </c>
      <c r="F2436" s="423" t="s">
        <v>5271</v>
      </c>
      <c r="G2436" s="380">
        <v>0.75</v>
      </c>
      <c r="H2436" s="345" t="s">
        <v>5272</v>
      </c>
      <c r="I2436" s="610" t="s">
        <v>5273</v>
      </c>
      <c r="J2436" s="562" t="s">
        <v>5274</v>
      </c>
      <c r="K2436" s="362"/>
      <c r="L2436" s="362"/>
      <c r="M2436" s="362"/>
      <c r="N2436" s="363" t="b">
        <v>0</v>
      </c>
      <c r="O2436" s="363" t="b">
        <v>0</v>
      </c>
      <c r="P2436" s="425"/>
      <c r="Q2436" s="425"/>
      <c r="R2436" s="425"/>
      <c r="S2436" s="425"/>
      <c r="T2436" s="425"/>
      <c r="U2436" s="425"/>
      <c r="V2436" s="425"/>
      <c r="W2436" s="425"/>
      <c r="X2436" s="425"/>
      <c r="Y2436" s="425"/>
      <c r="Z2436" s="425"/>
      <c r="AA2436" s="425"/>
      <c r="AB2436" s="425"/>
    </row>
    <row r="2437" hidden="1">
      <c r="A2437" s="538"/>
      <c r="B2437" s="412"/>
      <c r="C2437" s="591" t="s">
        <v>422</v>
      </c>
      <c r="D2437" s="171"/>
      <c r="E2437" s="7"/>
      <c r="F2437" s="7"/>
      <c r="G2437" s="7"/>
      <c r="H2437" s="7"/>
      <c r="I2437" s="7"/>
      <c r="J2437" s="7"/>
      <c r="K2437" s="362"/>
      <c r="L2437" s="362"/>
      <c r="M2437" s="362"/>
      <c r="N2437" s="363" t="b">
        <v>0</v>
      </c>
      <c r="O2437" s="363" t="b">
        <v>0</v>
      </c>
      <c r="P2437" s="425"/>
      <c r="Q2437" s="425"/>
      <c r="R2437" s="425"/>
      <c r="S2437" s="425"/>
      <c r="T2437" s="425"/>
      <c r="U2437" s="425"/>
      <c r="V2437" s="425"/>
      <c r="W2437" s="425"/>
      <c r="X2437" s="425"/>
      <c r="Y2437" s="425"/>
      <c r="Z2437" s="425"/>
      <c r="AA2437" s="425"/>
      <c r="AB2437" s="425"/>
    </row>
    <row r="2438" hidden="1">
      <c r="A2438" s="538"/>
      <c r="B2438" s="412"/>
      <c r="C2438" s="591" t="s">
        <v>422</v>
      </c>
      <c r="D2438" s="171"/>
      <c r="E2438" s="7"/>
      <c r="F2438" s="7"/>
      <c r="G2438" s="7"/>
      <c r="H2438" s="7"/>
      <c r="I2438" s="7"/>
      <c r="J2438" s="7"/>
      <c r="K2438" s="362"/>
      <c r="L2438" s="362"/>
      <c r="M2438" s="362"/>
      <c r="N2438" s="363" t="b">
        <v>0</v>
      </c>
      <c r="O2438" s="363" t="b">
        <v>0</v>
      </c>
      <c r="P2438" s="425"/>
      <c r="Q2438" s="425"/>
      <c r="R2438" s="425"/>
      <c r="S2438" s="425"/>
      <c r="T2438" s="425"/>
      <c r="U2438" s="425"/>
      <c r="V2438" s="425"/>
      <c r="W2438" s="425"/>
      <c r="X2438" s="425"/>
      <c r="Y2438" s="425"/>
      <c r="Z2438" s="425"/>
      <c r="AA2438" s="425"/>
      <c r="AB2438" s="425"/>
    </row>
    <row r="2439" hidden="1">
      <c r="A2439" s="538"/>
      <c r="B2439" s="415"/>
      <c r="C2439" s="591" t="s">
        <v>422</v>
      </c>
      <c r="D2439" s="147"/>
      <c r="E2439" s="7"/>
      <c r="F2439" s="7"/>
      <c r="G2439" s="7"/>
      <c r="H2439" s="7"/>
      <c r="I2439" s="7"/>
      <c r="J2439" s="7"/>
      <c r="K2439" s="362"/>
      <c r="L2439" s="362"/>
      <c r="M2439" s="362"/>
      <c r="N2439" s="363" t="b">
        <v>0</v>
      </c>
      <c r="O2439" s="363" t="b">
        <v>0</v>
      </c>
      <c r="P2439" s="425"/>
      <c r="Q2439" s="425"/>
      <c r="R2439" s="425"/>
      <c r="S2439" s="425"/>
      <c r="T2439" s="425"/>
      <c r="U2439" s="425"/>
      <c r="V2439" s="425"/>
      <c r="W2439" s="425"/>
      <c r="X2439" s="425"/>
      <c r="Y2439" s="425"/>
      <c r="Z2439" s="425"/>
      <c r="AA2439" s="425"/>
      <c r="AB2439" s="425"/>
    </row>
    <row r="2440" hidden="1">
      <c r="A2440" s="538"/>
      <c r="B2440" s="599"/>
      <c r="C2440" s="599"/>
      <c r="D2440" s="171"/>
      <c r="E2440" s="7"/>
      <c r="F2440" s="7"/>
      <c r="G2440" s="7"/>
      <c r="H2440" s="7"/>
      <c r="I2440" s="7"/>
      <c r="J2440" s="7"/>
      <c r="K2440" s="362"/>
      <c r="L2440" s="362"/>
      <c r="M2440" s="362"/>
      <c r="N2440" s="363" t="b">
        <v>0</v>
      </c>
      <c r="O2440" s="363" t="b">
        <v>0</v>
      </c>
      <c r="P2440" s="425"/>
      <c r="Q2440" s="425"/>
      <c r="R2440" s="425"/>
      <c r="S2440" s="425"/>
      <c r="T2440" s="425"/>
      <c r="U2440" s="425"/>
      <c r="V2440" s="425"/>
      <c r="W2440" s="425"/>
      <c r="X2440" s="425"/>
      <c r="Y2440" s="425"/>
      <c r="Z2440" s="425"/>
      <c r="AA2440" s="425"/>
      <c r="AB2440" s="425"/>
    </row>
    <row r="2441" hidden="1">
      <c r="A2441" s="538"/>
      <c r="B2441" s="599"/>
      <c r="C2441" s="599"/>
      <c r="D2441" s="171"/>
      <c r="E2441" s="362"/>
      <c r="F2441" s="345"/>
      <c r="G2441" s="380"/>
      <c r="H2441" s="362"/>
      <c r="I2441" s="377"/>
      <c r="J2441" s="362"/>
      <c r="K2441" s="362"/>
      <c r="L2441" s="362"/>
      <c r="M2441" s="362"/>
      <c r="N2441" s="363" t="b">
        <v>0</v>
      </c>
      <c r="O2441" s="363" t="b">
        <v>0</v>
      </c>
      <c r="P2441" s="425"/>
      <c r="Q2441" s="425"/>
      <c r="R2441" s="425"/>
      <c r="S2441" s="425"/>
      <c r="T2441" s="425"/>
      <c r="U2441" s="425"/>
      <c r="V2441" s="425"/>
      <c r="W2441" s="425"/>
      <c r="X2441" s="425"/>
      <c r="Y2441" s="425"/>
      <c r="Z2441" s="425"/>
      <c r="AA2441" s="425"/>
      <c r="AB2441" s="425"/>
    </row>
    <row r="2442" hidden="1">
      <c r="A2442" s="538"/>
      <c r="B2442" s="600" t="s">
        <v>1389</v>
      </c>
      <c r="C2442" s="601" t="s">
        <v>1150</v>
      </c>
      <c r="D2442" s="147"/>
      <c r="E2442" s="362"/>
      <c r="F2442" s="362"/>
      <c r="G2442" s="380"/>
      <c r="H2442" s="362"/>
      <c r="I2442" s="377"/>
      <c r="J2442" s="362"/>
      <c r="K2442" s="362"/>
      <c r="L2442" s="362"/>
      <c r="M2442" s="362"/>
      <c r="N2442" s="363" t="b">
        <v>0</v>
      </c>
      <c r="O2442" s="363" t="b">
        <v>0</v>
      </c>
      <c r="P2442" s="425"/>
      <c r="Q2442" s="425"/>
      <c r="R2442" s="425"/>
      <c r="S2442" s="425"/>
      <c r="T2442" s="425"/>
      <c r="U2442" s="425"/>
      <c r="V2442" s="425"/>
      <c r="W2442" s="425"/>
      <c r="X2442" s="425"/>
      <c r="Y2442" s="425"/>
      <c r="Z2442" s="425"/>
      <c r="AA2442" s="425"/>
      <c r="AB2442" s="425"/>
    </row>
    <row r="2443" hidden="1">
      <c r="A2443" s="538"/>
      <c r="B2443" s="412"/>
      <c r="C2443" s="590" t="s">
        <v>1150</v>
      </c>
      <c r="D2443" s="147"/>
      <c r="E2443" s="13"/>
      <c r="F2443" s="13"/>
      <c r="G2443" s="380"/>
      <c r="H2443" s="345"/>
      <c r="I2443" s="346"/>
      <c r="J2443" s="562"/>
      <c r="K2443" s="362"/>
      <c r="L2443" s="362"/>
      <c r="M2443" s="362"/>
      <c r="N2443" s="363" t="b">
        <v>0</v>
      </c>
      <c r="O2443" s="363" t="b">
        <v>0</v>
      </c>
      <c r="P2443" s="425"/>
      <c r="Q2443" s="425"/>
      <c r="R2443" s="425"/>
      <c r="S2443" s="425"/>
      <c r="T2443" s="425"/>
      <c r="U2443" s="425"/>
      <c r="V2443" s="425"/>
      <c r="W2443" s="425"/>
      <c r="X2443" s="425"/>
      <c r="Y2443" s="425"/>
      <c r="Z2443" s="425"/>
      <c r="AA2443" s="425"/>
      <c r="AB2443" s="425"/>
    </row>
    <row r="2444" hidden="1">
      <c r="A2444" s="538"/>
      <c r="B2444" s="412"/>
      <c r="C2444" s="591" t="s">
        <v>1150</v>
      </c>
      <c r="D2444" s="147"/>
      <c r="E2444" s="13"/>
      <c r="F2444" s="13"/>
      <c r="G2444" s="380"/>
      <c r="H2444" s="345"/>
      <c r="I2444" s="346"/>
      <c r="J2444" s="562"/>
      <c r="K2444" s="362"/>
      <c r="L2444" s="362"/>
      <c r="M2444" s="362"/>
      <c r="N2444" s="363" t="b">
        <v>0</v>
      </c>
      <c r="O2444" s="363" t="b">
        <v>0</v>
      </c>
      <c r="P2444" s="425"/>
      <c r="Q2444" s="425"/>
      <c r="R2444" s="425"/>
      <c r="S2444" s="425"/>
      <c r="T2444" s="425"/>
      <c r="U2444" s="425"/>
      <c r="V2444" s="425"/>
      <c r="W2444" s="425"/>
      <c r="X2444" s="425"/>
      <c r="Y2444" s="425"/>
      <c r="Z2444" s="425"/>
      <c r="AA2444" s="425"/>
      <c r="AB2444" s="425"/>
    </row>
    <row r="2445" hidden="1">
      <c r="A2445" s="538"/>
      <c r="B2445" s="412"/>
      <c r="C2445" s="591" t="s">
        <v>1150</v>
      </c>
      <c r="D2445" s="147" t="s">
        <v>968</v>
      </c>
      <c r="E2445" s="13" t="s">
        <v>5275</v>
      </c>
      <c r="F2445" s="13" t="s">
        <v>5276</v>
      </c>
      <c r="G2445" s="380">
        <v>0.5416666666666666</v>
      </c>
      <c r="H2445" s="610" t="s">
        <v>5277</v>
      </c>
      <c r="I2445" s="346" t="s">
        <v>5278</v>
      </c>
      <c r="J2445" s="562" t="s">
        <v>5279</v>
      </c>
      <c r="K2445" s="362"/>
      <c r="L2445" s="362"/>
      <c r="M2445" s="362"/>
      <c r="N2445" s="363" t="b">
        <v>0</v>
      </c>
      <c r="O2445" s="363" t="b">
        <v>0</v>
      </c>
      <c r="P2445" s="425"/>
      <c r="Q2445" s="425"/>
      <c r="R2445" s="425"/>
      <c r="S2445" s="425"/>
      <c r="T2445" s="425"/>
      <c r="U2445" s="425"/>
      <c r="V2445" s="425"/>
      <c r="W2445" s="425"/>
      <c r="X2445" s="425"/>
      <c r="Y2445" s="425"/>
      <c r="Z2445" s="425"/>
      <c r="AA2445" s="425"/>
      <c r="AB2445" s="425"/>
    </row>
    <row r="2446" hidden="1">
      <c r="A2446" s="538"/>
      <c r="B2446" s="412"/>
      <c r="C2446" s="591" t="s">
        <v>1150</v>
      </c>
      <c r="D2446" s="147" t="s">
        <v>968</v>
      </c>
      <c r="E2446" s="13" t="s">
        <v>5280</v>
      </c>
      <c r="F2446" s="353" t="s">
        <v>5281</v>
      </c>
      <c r="G2446" s="380">
        <v>0.625</v>
      </c>
      <c r="H2446" s="345" t="s">
        <v>986</v>
      </c>
      <c r="I2446" s="346" t="s">
        <v>5282</v>
      </c>
      <c r="J2446" s="562" t="s">
        <v>5283</v>
      </c>
      <c r="K2446" s="362"/>
      <c r="L2446" s="362"/>
      <c r="M2446" s="362"/>
      <c r="N2446" s="363" t="b">
        <v>0</v>
      </c>
      <c r="O2446" s="363" t="b">
        <v>0</v>
      </c>
      <c r="P2446" s="425"/>
      <c r="Q2446" s="425"/>
      <c r="R2446" s="425"/>
      <c r="S2446" s="425"/>
      <c r="T2446" s="425"/>
      <c r="U2446" s="425"/>
      <c r="V2446" s="425"/>
      <c r="W2446" s="425"/>
      <c r="X2446" s="425"/>
      <c r="Y2446" s="425"/>
      <c r="Z2446" s="425"/>
      <c r="AA2446" s="425"/>
      <c r="AB2446" s="425"/>
    </row>
    <row r="2447" hidden="1">
      <c r="A2447" s="538"/>
      <c r="B2447" s="412"/>
      <c r="C2447" s="591" t="s">
        <v>1150</v>
      </c>
      <c r="D2447" s="147" t="s">
        <v>968</v>
      </c>
      <c r="E2447" s="13" t="s">
        <v>5284</v>
      </c>
      <c r="F2447" s="13" t="s">
        <v>5285</v>
      </c>
      <c r="G2447" s="380">
        <v>0.7083333333333334</v>
      </c>
      <c r="H2447" s="345" t="s">
        <v>5286</v>
      </c>
      <c r="I2447" s="346" t="s">
        <v>5287</v>
      </c>
      <c r="J2447" s="562" t="s">
        <v>5288</v>
      </c>
      <c r="K2447" s="362"/>
      <c r="L2447" s="362"/>
      <c r="M2447" s="362"/>
      <c r="N2447" s="363" t="b">
        <v>0</v>
      </c>
      <c r="O2447" s="363" t="b">
        <v>0</v>
      </c>
      <c r="P2447" s="425"/>
      <c r="Q2447" s="425"/>
      <c r="R2447" s="425"/>
      <c r="S2447" s="425"/>
      <c r="T2447" s="425"/>
      <c r="U2447" s="425"/>
      <c r="V2447" s="425"/>
      <c r="W2447" s="425"/>
      <c r="X2447" s="425"/>
      <c r="Y2447" s="425"/>
      <c r="Z2447" s="425"/>
      <c r="AA2447" s="425"/>
      <c r="AB2447" s="425"/>
    </row>
    <row r="2448" hidden="1">
      <c r="A2448" s="538"/>
      <c r="B2448" s="415"/>
      <c r="C2448" s="591" t="s">
        <v>1150</v>
      </c>
      <c r="D2448" s="617" t="s">
        <v>968</v>
      </c>
      <c r="E2448" s="623" t="s">
        <v>5289</v>
      </c>
      <c r="F2448" s="623" t="s">
        <v>5290</v>
      </c>
      <c r="G2448" s="619">
        <v>0.7708333333333334</v>
      </c>
      <c r="H2448" s="620" t="s">
        <v>64</v>
      </c>
      <c r="I2448" s="621" t="s">
        <v>5291</v>
      </c>
      <c r="J2448" s="622" t="s">
        <v>5292</v>
      </c>
      <c r="K2448" s="362"/>
      <c r="L2448" s="362"/>
      <c r="M2448" s="362"/>
      <c r="N2448" s="363" t="b">
        <v>0</v>
      </c>
      <c r="O2448" s="363" t="b">
        <v>0</v>
      </c>
      <c r="P2448" s="425"/>
      <c r="Q2448" s="425"/>
      <c r="R2448" s="425"/>
      <c r="S2448" s="425"/>
      <c r="T2448" s="425"/>
      <c r="U2448" s="425"/>
      <c r="V2448" s="425"/>
      <c r="W2448" s="425"/>
      <c r="X2448" s="425"/>
      <c r="Y2448" s="425"/>
      <c r="Z2448" s="425"/>
      <c r="AA2448" s="425"/>
      <c r="AB2448" s="425"/>
    </row>
    <row r="2449" hidden="1">
      <c r="A2449" s="538"/>
      <c r="B2449" s="408"/>
      <c r="C2449" s="588">
        <v>44489.0</v>
      </c>
      <c r="D2449" s="171"/>
      <c r="E2449" s="362"/>
      <c r="F2449" s="362"/>
      <c r="G2449" s="380"/>
      <c r="H2449" s="362"/>
      <c r="I2449" s="377"/>
      <c r="J2449" s="362"/>
      <c r="K2449" s="362"/>
      <c r="L2449" s="362"/>
      <c r="M2449" s="362"/>
      <c r="N2449" s="363" t="b">
        <v>0</v>
      </c>
      <c r="O2449" s="363" t="b">
        <v>0</v>
      </c>
      <c r="P2449" s="425"/>
      <c r="Q2449" s="425"/>
      <c r="R2449" s="425"/>
      <c r="S2449" s="425"/>
      <c r="T2449" s="425"/>
      <c r="U2449" s="425"/>
      <c r="V2449" s="425"/>
      <c r="W2449" s="425"/>
      <c r="X2449" s="425"/>
      <c r="Y2449" s="425"/>
      <c r="Z2449" s="425"/>
      <c r="AA2449" s="425"/>
      <c r="AB2449" s="425"/>
    </row>
    <row r="2450" hidden="1">
      <c r="A2450" s="538"/>
      <c r="B2450" s="589" t="s">
        <v>1389</v>
      </c>
      <c r="C2450" s="591"/>
      <c r="D2450" s="171"/>
      <c r="E2450" s="362"/>
      <c r="F2450" s="362"/>
      <c r="G2450" s="380"/>
      <c r="H2450" s="362"/>
      <c r="I2450" s="377"/>
      <c r="J2450" s="362"/>
      <c r="K2450" s="362"/>
      <c r="L2450" s="362"/>
      <c r="M2450" s="362"/>
      <c r="N2450" s="363" t="b">
        <v>0</v>
      </c>
      <c r="O2450" s="363" t="b">
        <v>0</v>
      </c>
      <c r="P2450" s="425"/>
      <c r="Q2450" s="425"/>
      <c r="R2450" s="425"/>
      <c r="S2450" s="425"/>
      <c r="T2450" s="425"/>
      <c r="U2450" s="425"/>
      <c r="V2450" s="425"/>
      <c r="W2450" s="425"/>
      <c r="X2450" s="425"/>
      <c r="Y2450" s="425"/>
      <c r="Z2450" s="425"/>
      <c r="AA2450" s="425"/>
      <c r="AB2450" s="425"/>
    </row>
    <row r="2451" hidden="1">
      <c r="A2451" s="538"/>
      <c r="B2451" s="412"/>
      <c r="C2451" s="591" t="s">
        <v>422</v>
      </c>
      <c r="D2451" s="171"/>
      <c r="E2451" s="362"/>
      <c r="F2451" s="362"/>
      <c r="G2451" s="380"/>
      <c r="H2451" s="362"/>
      <c r="I2451" s="377"/>
      <c r="J2451" s="362"/>
      <c r="K2451" s="362"/>
      <c r="L2451" s="362"/>
      <c r="M2451" s="362"/>
      <c r="N2451" s="363" t="b">
        <v>0</v>
      </c>
      <c r="O2451" s="363" t="b">
        <v>0</v>
      </c>
      <c r="P2451" s="425"/>
      <c r="Q2451" s="425"/>
      <c r="R2451" s="425"/>
      <c r="S2451" s="425"/>
      <c r="T2451" s="425"/>
      <c r="U2451" s="425"/>
      <c r="V2451" s="425"/>
      <c r="W2451" s="425"/>
      <c r="X2451" s="425"/>
      <c r="Y2451" s="425"/>
      <c r="Z2451" s="425"/>
      <c r="AA2451" s="425"/>
      <c r="AB2451" s="425"/>
    </row>
    <row r="2452" hidden="1">
      <c r="A2452" s="538"/>
      <c r="B2452" s="412"/>
      <c r="C2452" s="591" t="s">
        <v>422</v>
      </c>
      <c r="D2452" s="147" t="s">
        <v>389</v>
      </c>
      <c r="E2452" s="423" t="s">
        <v>5293</v>
      </c>
      <c r="F2452" s="423" t="s">
        <v>5294</v>
      </c>
      <c r="G2452" s="380">
        <v>0.5416666666666666</v>
      </c>
      <c r="H2452" s="345" t="s">
        <v>4927</v>
      </c>
      <c r="I2452" s="346" t="s">
        <v>5295</v>
      </c>
      <c r="J2452" s="345" t="s">
        <v>5296</v>
      </c>
      <c r="K2452" s="362"/>
      <c r="L2452" s="362"/>
      <c r="M2452" s="362"/>
      <c r="N2452" s="363" t="b">
        <v>0</v>
      </c>
      <c r="O2452" s="363" t="b">
        <v>0</v>
      </c>
      <c r="P2452" s="425"/>
      <c r="Q2452" s="425"/>
      <c r="R2452" s="425"/>
      <c r="S2452" s="425"/>
      <c r="T2452" s="425"/>
      <c r="U2452" s="425"/>
      <c r="V2452" s="425"/>
      <c r="W2452" s="425"/>
      <c r="X2452" s="425"/>
      <c r="Y2452" s="425"/>
      <c r="Z2452" s="425"/>
      <c r="AA2452" s="425"/>
      <c r="AB2452" s="425"/>
    </row>
    <row r="2453" hidden="1">
      <c r="A2453" s="538"/>
      <c r="B2453" s="412"/>
      <c r="C2453" s="591" t="s">
        <v>422</v>
      </c>
      <c r="D2453" s="617" t="s">
        <v>389</v>
      </c>
      <c r="E2453" s="618" t="s">
        <v>5297</v>
      </c>
      <c r="F2453" s="618" t="s">
        <v>5298</v>
      </c>
      <c r="G2453" s="619">
        <v>0.625</v>
      </c>
      <c r="H2453" s="620" t="s">
        <v>2407</v>
      </c>
      <c r="I2453" s="621" t="s">
        <v>2922</v>
      </c>
      <c r="J2453" s="622" t="s">
        <v>2923</v>
      </c>
      <c r="K2453" s="345" t="s">
        <v>5299</v>
      </c>
      <c r="L2453" s="362"/>
      <c r="M2453" s="362"/>
      <c r="N2453" s="363" t="b">
        <v>0</v>
      </c>
      <c r="O2453" s="363" t="b">
        <v>0</v>
      </c>
      <c r="P2453" s="425"/>
      <c r="Q2453" s="425"/>
      <c r="R2453" s="425"/>
      <c r="S2453" s="425"/>
      <c r="T2453" s="425"/>
      <c r="U2453" s="425"/>
      <c r="V2453" s="425"/>
      <c r="W2453" s="425"/>
      <c r="X2453" s="425"/>
      <c r="Y2453" s="425"/>
      <c r="Z2453" s="425"/>
      <c r="AA2453" s="425"/>
      <c r="AB2453" s="425"/>
    </row>
    <row r="2454" hidden="1">
      <c r="A2454" s="538"/>
      <c r="B2454" s="412"/>
      <c r="C2454" s="591" t="s">
        <v>422</v>
      </c>
      <c r="D2454" s="147" t="s">
        <v>389</v>
      </c>
      <c r="E2454" s="423" t="s">
        <v>5045</v>
      </c>
      <c r="F2454" s="423" t="s">
        <v>5046</v>
      </c>
      <c r="G2454" s="380">
        <v>0.7083333333333334</v>
      </c>
      <c r="H2454" s="345" t="s">
        <v>2843</v>
      </c>
      <c r="I2454" s="346" t="s">
        <v>5048</v>
      </c>
      <c r="J2454" s="345" t="s">
        <v>5300</v>
      </c>
      <c r="K2454" s="362"/>
      <c r="L2454" s="362"/>
      <c r="M2454" s="362"/>
      <c r="N2454" s="363" t="b">
        <v>0</v>
      </c>
      <c r="O2454" s="363" t="b">
        <v>0</v>
      </c>
      <c r="P2454" s="425"/>
      <c r="Q2454" s="425"/>
      <c r="R2454" s="425"/>
      <c r="S2454" s="425"/>
      <c r="T2454" s="425"/>
      <c r="U2454" s="425"/>
      <c r="V2454" s="425"/>
      <c r="W2454" s="425"/>
      <c r="X2454" s="425"/>
      <c r="Y2454" s="425"/>
      <c r="Z2454" s="425"/>
      <c r="AA2454" s="425"/>
      <c r="AB2454" s="425"/>
    </row>
    <row r="2455" hidden="1">
      <c r="A2455" s="538"/>
      <c r="B2455" s="412"/>
      <c r="C2455" s="591" t="s">
        <v>422</v>
      </c>
      <c r="D2455" s="147" t="s">
        <v>389</v>
      </c>
      <c r="E2455" s="423" t="s">
        <v>5301</v>
      </c>
      <c r="F2455" s="423" t="s">
        <v>5302</v>
      </c>
      <c r="G2455" s="380">
        <v>0.7916666666666666</v>
      </c>
      <c r="H2455" s="345" t="s">
        <v>2170</v>
      </c>
      <c r="I2455" s="346" t="s">
        <v>5303</v>
      </c>
      <c r="J2455" s="345" t="s">
        <v>5304</v>
      </c>
      <c r="K2455" s="362"/>
      <c r="L2455" s="362"/>
      <c r="M2455" s="362"/>
      <c r="N2455" s="363" t="b">
        <v>0</v>
      </c>
      <c r="O2455" s="363" t="b">
        <v>0</v>
      </c>
      <c r="P2455" s="425"/>
      <c r="Q2455" s="425"/>
      <c r="R2455" s="425"/>
      <c r="S2455" s="425"/>
      <c r="T2455" s="425"/>
      <c r="U2455" s="425"/>
      <c r="V2455" s="425"/>
      <c r="W2455" s="425"/>
      <c r="X2455" s="425"/>
      <c r="Y2455" s="425"/>
      <c r="Z2455" s="425"/>
      <c r="AA2455" s="425"/>
      <c r="AB2455" s="425"/>
    </row>
    <row r="2456" hidden="1">
      <c r="A2456" s="538"/>
      <c r="B2456" s="415"/>
      <c r="C2456" s="591" t="s">
        <v>422</v>
      </c>
      <c r="K2456" s="362"/>
      <c r="L2456" s="362"/>
      <c r="M2456" s="362"/>
      <c r="N2456" s="363" t="b">
        <v>0</v>
      </c>
      <c r="O2456" s="363" t="b">
        <v>0</v>
      </c>
      <c r="P2456" s="425"/>
      <c r="Q2456" s="425"/>
      <c r="R2456" s="425"/>
      <c r="S2456" s="425"/>
      <c r="T2456" s="425"/>
      <c r="U2456" s="425"/>
      <c r="V2456" s="425"/>
      <c r="W2456" s="425"/>
      <c r="X2456" s="425"/>
      <c r="Y2456" s="425"/>
      <c r="Z2456" s="425"/>
      <c r="AA2456" s="425"/>
      <c r="AB2456" s="425"/>
    </row>
    <row r="2457" hidden="1">
      <c r="A2457" s="538"/>
      <c r="B2457" s="599"/>
      <c r="C2457" s="599"/>
      <c r="D2457" s="171"/>
      <c r="E2457" s="362"/>
      <c r="F2457" s="362"/>
      <c r="G2457" s="380"/>
      <c r="H2457" s="362"/>
      <c r="I2457" s="377"/>
      <c r="J2457" s="362"/>
      <c r="K2457" s="362"/>
      <c r="L2457" s="362"/>
      <c r="M2457" s="362"/>
      <c r="N2457" s="363" t="b">
        <v>0</v>
      </c>
      <c r="O2457" s="363" t="b">
        <v>0</v>
      </c>
      <c r="P2457" s="425"/>
      <c r="Q2457" s="425"/>
      <c r="R2457" s="425"/>
      <c r="S2457" s="425"/>
      <c r="T2457" s="425"/>
      <c r="U2457" s="425"/>
      <c r="V2457" s="425"/>
      <c r="W2457" s="425"/>
      <c r="X2457" s="425"/>
      <c r="Y2457" s="425"/>
      <c r="Z2457" s="425"/>
      <c r="AA2457" s="425"/>
      <c r="AB2457" s="425"/>
    </row>
    <row r="2458" hidden="1">
      <c r="A2458" s="538"/>
      <c r="B2458" s="599"/>
      <c r="C2458" s="599"/>
      <c r="D2458" s="171"/>
      <c r="E2458" s="362"/>
      <c r="F2458" s="362"/>
      <c r="G2458" s="380"/>
      <c r="H2458" s="362"/>
      <c r="I2458" s="377"/>
      <c r="J2458" s="362"/>
      <c r="K2458" s="362"/>
      <c r="L2458" s="362"/>
      <c r="M2458" s="362"/>
      <c r="N2458" s="363" t="b">
        <v>0</v>
      </c>
      <c r="O2458" s="363" t="b">
        <v>0</v>
      </c>
      <c r="P2458" s="425"/>
      <c r="Q2458" s="425"/>
      <c r="R2458" s="425"/>
      <c r="S2458" s="425"/>
      <c r="T2458" s="425"/>
      <c r="U2458" s="425"/>
      <c r="V2458" s="425"/>
      <c r="W2458" s="425"/>
      <c r="X2458" s="425"/>
      <c r="Y2458" s="425"/>
      <c r="Z2458" s="425"/>
      <c r="AA2458" s="425"/>
      <c r="AB2458" s="425"/>
    </row>
    <row r="2459" hidden="1">
      <c r="A2459" s="538"/>
      <c r="B2459" s="600" t="s">
        <v>1389</v>
      </c>
      <c r="C2459" s="601" t="s">
        <v>1150</v>
      </c>
      <c r="D2459" s="624"/>
      <c r="E2459" s="596"/>
      <c r="F2459" s="596"/>
      <c r="G2459" s="544"/>
      <c r="H2459" s="598"/>
      <c r="I2459" s="595"/>
      <c r="J2459" s="598"/>
      <c r="K2459" s="598"/>
      <c r="L2459" s="362"/>
      <c r="M2459" s="362"/>
      <c r="N2459" s="363" t="b">
        <v>0</v>
      </c>
      <c r="O2459" s="363" t="b">
        <v>0</v>
      </c>
      <c r="P2459" s="425"/>
      <c r="Q2459" s="425"/>
      <c r="R2459" s="425"/>
      <c r="S2459" s="425"/>
      <c r="T2459" s="425"/>
      <c r="U2459" s="425"/>
      <c r="V2459" s="425"/>
      <c r="W2459" s="425"/>
      <c r="X2459" s="425"/>
      <c r="Y2459" s="425"/>
      <c r="Z2459" s="425"/>
      <c r="AA2459" s="425"/>
      <c r="AB2459" s="425"/>
    </row>
    <row r="2460" hidden="1">
      <c r="A2460" s="538"/>
      <c r="B2460" s="412"/>
      <c r="C2460" s="590" t="s">
        <v>1150</v>
      </c>
      <c r="D2460" s="147" t="s">
        <v>3358</v>
      </c>
      <c r="E2460" s="423" t="s">
        <v>5178</v>
      </c>
      <c r="F2460" s="423" t="s">
        <v>5179</v>
      </c>
      <c r="G2460" s="380">
        <v>0.625</v>
      </c>
      <c r="H2460" s="345" t="s">
        <v>5305</v>
      </c>
      <c r="I2460" s="346" t="s">
        <v>5306</v>
      </c>
      <c r="J2460" s="562" t="s">
        <v>5181</v>
      </c>
      <c r="K2460" s="362"/>
      <c r="L2460" s="362"/>
      <c r="M2460" s="362"/>
      <c r="N2460" s="363" t="b">
        <v>0</v>
      </c>
      <c r="O2460" s="363" t="b">
        <v>0</v>
      </c>
      <c r="P2460" s="425"/>
      <c r="Q2460" s="425"/>
      <c r="R2460" s="425"/>
      <c r="S2460" s="425"/>
      <c r="T2460" s="425"/>
      <c r="U2460" s="425"/>
      <c r="V2460" s="425"/>
      <c r="W2460" s="425"/>
      <c r="X2460" s="425"/>
      <c r="Y2460" s="425"/>
      <c r="Z2460" s="425"/>
      <c r="AA2460" s="425"/>
      <c r="AB2460" s="425"/>
    </row>
    <row r="2461" hidden="1">
      <c r="A2461" s="538"/>
      <c r="B2461" s="412"/>
      <c r="C2461" s="591" t="s">
        <v>1150</v>
      </c>
      <c r="D2461" s="147" t="s">
        <v>3358</v>
      </c>
      <c r="E2461" s="423" t="s">
        <v>1157</v>
      </c>
      <c r="F2461" s="423" t="s">
        <v>1158</v>
      </c>
      <c r="G2461" s="344" t="s">
        <v>199</v>
      </c>
      <c r="H2461" s="345" t="s">
        <v>5307</v>
      </c>
      <c r="I2461" s="346" t="s">
        <v>5308</v>
      </c>
      <c r="J2461" s="562" t="s">
        <v>1161</v>
      </c>
      <c r="K2461" s="345" t="s">
        <v>5309</v>
      </c>
      <c r="L2461" s="362"/>
      <c r="M2461" s="362"/>
      <c r="N2461" s="363" t="b">
        <v>0</v>
      </c>
      <c r="O2461" s="363" t="b">
        <v>0</v>
      </c>
      <c r="P2461" s="425"/>
      <c r="Q2461" s="425"/>
      <c r="R2461" s="425"/>
      <c r="S2461" s="425"/>
      <c r="T2461" s="425"/>
      <c r="U2461" s="425"/>
      <c r="V2461" s="425"/>
      <c r="W2461" s="425"/>
      <c r="X2461" s="425"/>
      <c r="Y2461" s="425"/>
      <c r="Z2461" s="425"/>
      <c r="AA2461" s="425"/>
      <c r="AB2461" s="425"/>
    </row>
    <row r="2462" hidden="1">
      <c r="A2462" s="538"/>
      <c r="B2462" s="412"/>
      <c r="C2462" s="591" t="s">
        <v>1150</v>
      </c>
      <c r="D2462" s="476" t="s">
        <v>968</v>
      </c>
      <c r="E2462" s="24" t="s">
        <v>5289</v>
      </c>
      <c r="F2462" s="24" t="s">
        <v>5290</v>
      </c>
      <c r="G2462" s="477">
        <v>0.7708333333333334</v>
      </c>
      <c r="H2462" s="379" t="s">
        <v>64</v>
      </c>
      <c r="I2462" s="478" t="s">
        <v>5310</v>
      </c>
      <c r="J2462" s="625" t="s">
        <v>5292</v>
      </c>
      <c r="K2462" s="362"/>
      <c r="L2462" s="362"/>
      <c r="M2462" s="362"/>
      <c r="N2462" s="363" t="b">
        <v>0</v>
      </c>
      <c r="O2462" s="363" t="b">
        <v>0</v>
      </c>
      <c r="P2462" s="425"/>
      <c r="Q2462" s="425"/>
      <c r="R2462" s="425"/>
      <c r="S2462" s="425"/>
      <c r="T2462" s="425"/>
      <c r="U2462" s="425"/>
      <c r="V2462" s="425"/>
      <c r="W2462" s="425"/>
      <c r="X2462" s="425"/>
      <c r="Y2462" s="425"/>
      <c r="Z2462" s="425"/>
      <c r="AA2462" s="425"/>
      <c r="AB2462" s="425"/>
    </row>
    <row r="2463" hidden="1">
      <c r="A2463" s="538"/>
      <c r="B2463" s="412"/>
      <c r="C2463" s="591" t="s">
        <v>1150</v>
      </c>
      <c r="D2463" s="171"/>
      <c r="E2463" s="362"/>
      <c r="F2463" s="362"/>
      <c r="G2463" s="380"/>
      <c r="H2463" s="362"/>
      <c r="I2463" s="377"/>
      <c r="J2463" s="362"/>
      <c r="K2463" s="362"/>
      <c r="L2463" s="362"/>
      <c r="M2463" s="362"/>
      <c r="N2463" s="363" t="b">
        <v>0</v>
      </c>
      <c r="O2463" s="363" t="b">
        <v>0</v>
      </c>
      <c r="P2463" s="425"/>
      <c r="Q2463" s="425"/>
      <c r="R2463" s="425"/>
      <c r="S2463" s="425"/>
      <c r="T2463" s="425"/>
      <c r="U2463" s="425"/>
      <c r="V2463" s="425"/>
      <c r="W2463" s="425"/>
      <c r="X2463" s="425"/>
      <c r="Y2463" s="425"/>
      <c r="Z2463" s="425"/>
      <c r="AA2463" s="425"/>
      <c r="AB2463" s="425"/>
    </row>
    <row r="2464" hidden="1">
      <c r="A2464" s="538"/>
      <c r="B2464" s="412"/>
      <c r="C2464" s="591" t="s">
        <v>1150</v>
      </c>
      <c r="D2464" s="171"/>
      <c r="E2464" s="362"/>
      <c r="F2464" s="362"/>
      <c r="G2464" s="380"/>
      <c r="H2464" s="362"/>
      <c r="I2464" s="377"/>
      <c r="J2464" s="362"/>
      <c r="K2464" s="362"/>
      <c r="L2464" s="362"/>
      <c r="M2464" s="362"/>
      <c r="N2464" s="363" t="b">
        <v>0</v>
      </c>
      <c r="O2464" s="363" t="b">
        <v>0</v>
      </c>
      <c r="P2464" s="425"/>
      <c r="Q2464" s="425"/>
      <c r="R2464" s="425"/>
      <c r="S2464" s="425"/>
      <c r="T2464" s="425"/>
      <c r="U2464" s="425"/>
      <c r="V2464" s="425"/>
      <c r="W2464" s="425"/>
      <c r="X2464" s="425"/>
      <c r="Y2464" s="425"/>
      <c r="Z2464" s="425"/>
      <c r="AA2464" s="425"/>
      <c r="AB2464" s="425"/>
    </row>
    <row r="2465" hidden="1">
      <c r="A2465" s="538"/>
      <c r="B2465" s="415"/>
      <c r="C2465" s="591" t="s">
        <v>1150</v>
      </c>
      <c r="D2465" s="171"/>
      <c r="E2465" s="362"/>
      <c r="F2465" s="362"/>
      <c r="G2465" s="380"/>
      <c r="H2465" s="362"/>
      <c r="I2465" s="377"/>
      <c r="J2465" s="362"/>
      <c r="K2465" s="362"/>
      <c r="L2465" s="362"/>
      <c r="M2465" s="362"/>
      <c r="N2465" s="363" t="b">
        <v>0</v>
      </c>
      <c r="O2465" s="363" t="b">
        <v>0</v>
      </c>
      <c r="P2465" s="425"/>
      <c r="Q2465" s="425"/>
      <c r="R2465" s="425"/>
      <c r="S2465" s="425"/>
      <c r="T2465" s="425"/>
      <c r="U2465" s="425"/>
      <c r="V2465" s="425"/>
      <c r="W2465" s="425"/>
      <c r="X2465" s="425"/>
      <c r="Y2465" s="425"/>
      <c r="Z2465" s="425"/>
      <c r="AA2465" s="425"/>
      <c r="AB2465" s="425"/>
    </row>
    <row r="2466" hidden="1">
      <c r="A2466" s="538"/>
      <c r="B2466" s="408"/>
      <c r="C2466" s="588">
        <v>44490.0</v>
      </c>
      <c r="D2466" s="171"/>
      <c r="E2466" s="362"/>
      <c r="F2466" s="362"/>
      <c r="G2466" s="380"/>
      <c r="H2466" s="362"/>
      <c r="I2466" s="377"/>
      <c r="J2466" s="362"/>
      <c r="K2466" s="362"/>
      <c r="L2466" s="362"/>
      <c r="M2466" s="362"/>
      <c r="N2466" s="363" t="b">
        <v>0</v>
      </c>
      <c r="O2466" s="363" t="b">
        <v>0</v>
      </c>
      <c r="P2466" s="425"/>
      <c r="Q2466" s="425"/>
      <c r="R2466" s="425"/>
      <c r="S2466" s="425"/>
      <c r="T2466" s="425"/>
      <c r="U2466" s="425"/>
      <c r="V2466" s="425"/>
      <c r="W2466" s="425"/>
      <c r="X2466" s="425"/>
      <c r="Y2466" s="425"/>
      <c r="Z2466" s="425"/>
      <c r="AA2466" s="425"/>
      <c r="AB2466" s="425"/>
    </row>
    <row r="2467" hidden="1">
      <c r="A2467" s="538"/>
      <c r="B2467" s="589" t="s">
        <v>1389</v>
      </c>
      <c r="C2467" s="591"/>
      <c r="D2467" s="171"/>
      <c r="E2467" s="362"/>
      <c r="F2467" s="362"/>
      <c r="G2467" s="380"/>
      <c r="H2467" s="362"/>
      <c r="I2467" s="377"/>
      <c r="J2467" s="362"/>
      <c r="K2467" s="362"/>
      <c r="L2467" s="362"/>
      <c r="M2467" s="362"/>
      <c r="N2467" s="363" t="b">
        <v>0</v>
      </c>
      <c r="O2467" s="363" t="b">
        <v>0</v>
      </c>
      <c r="P2467" s="425"/>
      <c r="Q2467" s="425"/>
      <c r="R2467" s="425"/>
      <c r="S2467" s="425"/>
      <c r="T2467" s="425"/>
      <c r="U2467" s="425"/>
      <c r="V2467" s="425"/>
      <c r="W2467" s="425"/>
      <c r="X2467" s="425"/>
      <c r="Y2467" s="425"/>
      <c r="Z2467" s="425"/>
      <c r="AA2467" s="425"/>
      <c r="AB2467" s="425"/>
    </row>
    <row r="2468" hidden="1">
      <c r="A2468" s="538"/>
      <c r="B2468" s="412"/>
      <c r="C2468" s="591" t="s">
        <v>422</v>
      </c>
      <c r="D2468" s="171"/>
      <c r="E2468" s="362"/>
      <c r="F2468" s="362"/>
      <c r="G2468" s="380"/>
      <c r="H2468" s="362"/>
      <c r="I2468" s="377"/>
      <c r="J2468" s="362"/>
      <c r="K2468" s="362"/>
      <c r="L2468" s="362"/>
      <c r="M2468" s="362"/>
      <c r="N2468" s="363" t="b">
        <v>0</v>
      </c>
      <c r="O2468" s="363" t="b">
        <v>0</v>
      </c>
      <c r="P2468" s="425"/>
      <c r="Q2468" s="425"/>
      <c r="R2468" s="425"/>
      <c r="S2468" s="425"/>
      <c r="T2468" s="425"/>
      <c r="U2468" s="425"/>
      <c r="V2468" s="425"/>
      <c r="W2468" s="425"/>
      <c r="X2468" s="425"/>
      <c r="Y2468" s="425"/>
      <c r="Z2468" s="425"/>
      <c r="AA2468" s="425"/>
      <c r="AB2468" s="425"/>
    </row>
    <row r="2469" hidden="1">
      <c r="A2469" s="538"/>
      <c r="B2469" s="412"/>
      <c r="C2469" s="591" t="s">
        <v>422</v>
      </c>
      <c r="D2469" s="171"/>
      <c r="E2469" s="362"/>
      <c r="F2469" s="362"/>
      <c r="G2469" s="380"/>
      <c r="H2469" s="362"/>
      <c r="I2469" s="377"/>
      <c r="J2469" s="362"/>
      <c r="K2469" s="362"/>
      <c r="L2469" s="362"/>
      <c r="M2469" s="362"/>
      <c r="N2469" s="363" t="b">
        <v>0</v>
      </c>
      <c r="O2469" s="363" t="b">
        <v>0</v>
      </c>
      <c r="P2469" s="425"/>
      <c r="Q2469" s="425"/>
      <c r="R2469" s="425"/>
      <c r="S2469" s="425"/>
      <c r="T2469" s="425"/>
      <c r="U2469" s="425"/>
      <c r="V2469" s="425"/>
      <c r="W2469" s="425"/>
      <c r="X2469" s="425"/>
      <c r="Y2469" s="425"/>
      <c r="Z2469" s="425"/>
      <c r="AA2469" s="425"/>
      <c r="AB2469" s="425"/>
    </row>
    <row r="2470" hidden="1">
      <c r="A2470" s="538"/>
      <c r="B2470" s="412"/>
      <c r="C2470" s="591" t="s">
        <v>422</v>
      </c>
      <c r="D2470" s="147" t="s">
        <v>389</v>
      </c>
      <c r="E2470" s="13" t="s">
        <v>5082</v>
      </c>
      <c r="F2470" s="13" t="s">
        <v>5083</v>
      </c>
      <c r="G2470" s="380">
        <v>0.5416666666666666</v>
      </c>
      <c r="H2470" s="345" t="s">
        <v>776</v>
      </c>
      <c r="I2470" s="346" t="s">
        <v>5311</v>
      </c>
      <c r="J2470" s="345" t="s">
        <v>5312</v>
      </c>
      <c r="K2470" s="362"/>
      <c r="L2470" s="362"/>
      <c r="M2470" s="362"/>
      <c r="N2470" s="363" t="b">
        <v>0</v>
      </c>
      <c r="O2470" s="363" t="b">
        <v>0</v>
      </c>
      <c r="P2470" s="425"/>
      <c r="Q2470" s="425"/>
      <c r="R2470" s="425"/>
      <c r="S2470" s="425"/>
      <c r="T2470" s="425"/>
      <c r="U2470" s="425"/>
      <c r="V2470" s="425"/>
      <c r="W2470" s="425"/>
      <c r="X2470" s="425"/>
      <c r="Y2470" s="425"/>
      <c r="Z2470" s="425"/>
      <c r="AA2470" s="425"/>
      <c r="AB2470" s="425"/>
    </row>
    <row r="2471" hidden="1">
      <c r="A2471" s="538"/>
      <c r="B2471" s="412"/>
      <c r="C2471" s="591" t="s">
        <v>422</v>
      </c>
      <c r="D2471" s="147" t="s">
        <v>389</v>
      </c>
      <c r="E2471" s="13" t="s">
        <v>5313</v>
      </c>
      <c r="F2471" s="13" t="s">
        <v>5314</v>
      </c>
      <c r="G2471" s="380">
        <v>0.625</v>
      </c>
      <c r="H2471" s="345" t="s">
        <v>5315</v>
      </c>
      <c r="I2471" s="346" t="s">
        <v>5316</v>
      </c>
      <c r="J2471" s="562" t="s">
        <v>5317</v>
      </c>
      <c r="K2471" s="362"/>
      <c r="L2471" s="362"/>
      <c r="M2471" s="362"/>
      <c r="N2471" s="363" t="b">
        <v>0</v>
      </c>
      <c r="O2471" s="363" t="b">
        <v>0</v>
      </c>
      <c r="P2471" s="425"/>
      <c r="Q2471" s="425"/>
      <c r="R2471" s="425"/>
      <c r="S2471" s="425"/>
      <c r="T2471" s="425"/>
      <c r="U2471" s="425"/>
      <c r="V2471" s="425"/>
      <c r="W2471" s="425"/>
      <c r="X2471" s="425"/>
      <c r="Y2471" s="425"/>
      <c r="Z2471" s="425"/>
      <c r="AA2471" s="425"/>
      <c r="AB2471" s="425"/>
    </row>
    <row r="2472" hidden="1">
      <c r="A2472" s="538"/>
      <c r="B2472" s="415"/>
      <c r="C2472" s="591" t="s">
        <v>422</v>
      </c>
      <c r="D2472" s="147" t="s">
        <v>389</v>
      </c>
      <c r="E2472" s="16" t="s">
        <v>5297</v>
      </c>
      <c r="F2472" s="16" t="s">
        <v>5298</v>
      </c>
      <c r="G2472" s="382">
        <v>0.7083333333333334</v>
      </c>
      <c r="H2472" s="348" t="s">
        <v>2407</v>
      </c>
      <c r="I2472" s="349" t="s">
        <v>2922</v>
      </c>
      <c r="J2472" s="348" t="s">
        <v>2923</v>
      </c>
      <c r="K2472" s="362"/>
      <c r="L2472" s="362"/>
      <c r="M2472" s="362"/>
      <c r="N2472" s="363" t="b">
        <v>0</v>
      </c>
      <c r="O2472" s="363" t="b">
        <v>0</v>
      </c>
      <c r="P2472" s="425"/>
      <c r="Q2472" s="425"/>
      <c r="R2472" s="425"/>
      <c r="S2472" s="425"/>
      <c r="T2472" s="425"/>
      <c r="U2472" s="425"/>
      <c r="V2472" s="425"/>
      <c r="W2472" s="425"/>
      <c r="X2472" s="425"/>
      <c r="Y2472" s="425"/>
      <c r="Z2472" s="425"/>
      <c r="AA2472" s="425"/>
      <c r="AB2472" s="425"/>
    </row>
    <row r="2473" hidden="1">
      <c r="A2473" s="538"/>
      <c r="B2473" s="599"/>
      <c r="C2473" s="599"/>
      <c r="D2473" s="171"/>
      <c r="E2473" s="362"/>
      <c r="F2473" s="362"/>
      <c r="G2473" s="380"/>
      <c r="H2473" s="362"/>
      <c r="I2473" s="377"/>
      <c r="J2473" s="362"/>
      <c r="K2473" s="362"/>
      <c r="L2473" s="362"/>
      <c r="M2473" s="362"/>
      <c r="N2473" s="363" t="b">
        <v>0</v>
      </c>
      <c r="O2473" s="363" t="b">
        <v>0</v>
      </c>
      <c r="P2473" s="425"/>
      <c r="Q2473" s="425"/>
      <c r="R2473" s="425"/>
      <c r="S2473" s="425"/>
      <c r="T2473" s="425"/>
      <c r="U2473" s="425"/>
      <c r="V2473" s="425"/>
      <c r="W2473" s="425"/>
      <c r="X2473" s="425"/>
      <c r="Y2473" s="425"/>
      <c r="Z2473" s="425"/>
      <c r="AA2473" s="425"/>
      <c r="AB2473" s="425"/>
    </row>
    <row r="2474" hidden="1">
      <c r="A2474" s="538"/>
      <c r="B2474" s="599"/>
      <c r="C2474" s="599"/>
      <c r="D2474" s="171"/>
      <c r="E2474" s="362"/>
      <c r="F2474" s="362"/>
      <c r="G2474" s="380"/>
      <c r="H2474" s="362"/>
      <c r="I2474" s="377"/>
      <c r="J2474" s="362"/>
      <c r="K2474" s="362"/>
      <c r="L2474" s="362"/>
      <c r="M2474" s="362"/>
      <c r="N2474" s="363" t="b">
        <v>0</v>
      </c>
      <c r="O2474" s="363" t="b">
        <v>0</v>
      </c>
      <c r="P2474" s="425"/>
      <c r="Q2474" s="425"/>
      <c r="R2474" s="425"/>
      <c r="S2474" s="425"/>
      <c r="T2474" s="425"/>
      <c r="U2474" s="425"/>
      <c r="V2474" s="425"/>
      <c r="W2474" s="425"/>
      <c r="X2474" s="425"/>
      <c r="Y2474" s="425"/>
      <c r="Z2474" s="425"/>
      <c r="AA2474" s="425"/>
      <c r="AB2474" s="425"/>
    </row>
    <row r="2475" hidden="1">
      <c r="A2475" s="538"/>
      <c r="B2475" s="600" t="s">
        <v>1389</v>
      </c>
      <c r="C2475" s="601" t="s">
        <v>1150</v>
      </c>
      <c r="D2475" s="171"/>
      <c r="E2475" s="362"/>
      <c r="F2475" s="362"/>
      <c r="G2475" s="380"/>
      <c r="H2475" s="362"/>
      <c r="I2475" s="377"/>
      <c r="J2475" s="362"/>
      <c r="K2475" s="362"/>
      <c r="L2475" s="362"/>
      <c r="M2475" s="362"/>
      <c r="N2475" s="363" t="b">
        <v>0</v>
      </c>
      <c r="O2475" s="363" t="b">
        <v>0</v>
      </c>
      <c r="P2475" s="425"/>
      <c r="Q2475" s="425"/>
      <c r="R2475" s="425"/>
      <c r="S2475" s="425"/>
      <c r="T2475" s="425"/>
      <c r="U2475" s="425"/>
      <c r="V2475" s="425"/>
      <c r="W2475" s="425"/>
      <c r="X2475" s="425"/>
      <c r="Y2475" s="425"/>
      <c r="Z2475" s="425"/>
      <c r="AA2475" s="425"/>
      <c r="AB2475" s="425"/>
    </row>
    <row r="2476" hidden="1">
      <c r="A2476" s="538"/>
      <c r="B2476" s="412"/>
      <c r="C2476" s="590" t="s">
        <v>1150</v>
      </c>
      <c r="D2476" s="171"/>
      <c r="E2476" s="362"/>
      <c r="F2476" s="362"/>
      <c r="G2476" s="344"/>
      <c r="H2476" s="362"/>
      <c r="I2476" s="377"/>
      <c r="J2476" s="362"/>
      <c r="K2476" s="362"/>
      <c r="L2476" s="362"/>
      <c r="M2476" s="362"/>
      <c r="N2476" s="363" t="b">
        <v>0</v>
      </c>
      <c r="O2476" s="363" t="b">
        <v>0</v>
      </c>
      <c r="P2476" s="425"/>
      <c r="Q2476" s="425"/>
      <c r="R2476" s="425"/>
      <c r="S2476" s="425"/>
      <c r="T2476" s="425"/>
      <c r="U2476" s="425"/>
      <c r="V2476" s="425"/>
      <c r="W2476" s="425"/>
      <c r="X2476" s="425"/>
      <c r="Y2476" s="425"/>
      <c r="Z2476" s="425"/>
      <c r="AA2476" s="425"/>
      <c r="AB2476" s="425"/>
    </row>
    <row r="2477" hidden="1">
      <c r="A2477" s="538"/>
      <c r="B2477" s="412"/>
      <c r="C2477" s="591" t="s">
        <v>1150</v>
      </c>
      <c r="D2477" s="476" t="s">
        <v>389</v>
      </c>
      <c r="E2477" s="24" t="s">
        <v>5289</v>
      </c>
      <c r="F2477" s="24" t="s">
        <v>5290</v>
      </c>
      <c r="G2477" s="477">
        <v>0.5833333333333334</v>
      </c>
      <c r="H2477" s="379" t="s">
        <v>64</v>
      </c>
      <c r="I2477" s="478" t="s">
        <v>5318</v>
      </c>
      <c r="J2477" s="625" t="s">
        <v>5292</v>
      </c>
      <c r="K2477" s="362"/>
      <c r="L2477" s="362"/>
      <c r="M2477" s="362"/>
      <c r="N2477" s="363" t="b">
        <v>0</v>
      </c>
      <c r="O2477" s="363" t="b">
        <v>0</v>
      </c>
      <c r="P2477" s="425"/>
      <c r="Q2477" s="425"/>
      <c r="R2477" s="425"/>
      <c r="S2477" s="425"/>
      <c r="T2477" s="425"/>
      <c r="U2477" s="425"/>
      <c r="V2477" s="425"/>
      <c r="W2477" s="425"/>
      <c r="X2477" s="425"/>
      <c r="Y2477" s="425"/>
      <c r="Z2477" s="425"/>
      <c r="AA2477" s="425"/>
      <c r="AB2477" s="425"/>
    </row>
    <row r="2478" hidden="1">
      <c r="A2478" s="538"/>
      <c r="B2478" s="412"/>
      <c r="C2478" s="591" t="s">
        <v>1150</v>
      </c>
      <c r="D2478" s="345" t="s">
        <v>5319</v>
      </c>
      <c r="E2478" s="623" t="s">
        <v>4276</v>
      </c>
      <c r="F2478" s="623" t="s">
        <v>4277</v>
      </c>
      <c r="G2478" s="626" t="s">
        <v>380</v>
      </c>
      <c r="H2478" s="627" t="s">
        <v>367</v>
      </c>
      <c r="I2478" s="621" t="s">
        <v>5320</v>
      </c>
      <c r="J2478" s="628" t="s">
        <v>4279</v>
      </c>
      <c r="K2478" s="620" t="s">
        <v>5321</v>
      </c>
      <c r="L2478" s="362"/>
      <c r="M2478" s="362"/>
      <c r="N2478" s="363" t="b">
        <v>0</v>
      </c>
      <c r="O2478" s="363" t="b">
        <v>0</v>
      </c>
      <c r="P2478" s="425"/>
      <c r="Q2478" s="425"/>
      <c r="R2478" s="425"/>
      <c r="S2478" s="425"/>
      <c r="T2478" s="425"/>
      <c r="U2478" s="425"/>
      <c r="V2478" s="425"/>
      <c r="W2478" s="425"/>
      <c r="X2478" s="425"/>
      <c r="Y2478" s="425"/>
      <c r="Z2478" s="425"/>
      <c r="AA2478" s="425"/>
      <c r="AB2478" s="425"/>
    </row>
    <row r="2479" hidden="1">
      <c r="A2479" s="538"/>
      <c r="B2479" s="412"/>
      <c r="C2479" s="591" t="s">
        <v>1150</v>
      </c>
      <c r="D2479" s="147" t="s">
        <v>389</v>
      </c>
      <c r="E2479" s="13" t="s">
        <v>290</v>
      </c>
      <c r="F2479" s="13" t="s">
        <v>291</v>
      </c>
      <c r="G2479" s="344" t="s">
        <v>248</v>
      </c>
      <c r="H2479" s="345" t="s">
        <v>2132</v>
      </c>
      <c r="I2479" s="346" t="s">
        <v>5322</v>
      </c>
      <c r="J2479" s="562" t="s">
        <v>294</v>
      </c>
      <c r="K2479" s="362"/>
      <c r="L2479" s="362"/>
      <c r="M2479" s="362"/>
      <c r="N2479" s="363" t="b">
        <v>0</v>
      </c>
      <c r="O2479" s="363" t="b">
        <v>0</v>
      </c>
      <c r="P2479" s="425"/>
      <c r="Q2479" s="425"/>
      <c r="R2479" s="425"/>
      <c r="S2479" s="425"/>
      <c r="T2479" s="425"/>
      <c r="U2479" s="425"/>
      <c r="V2479" s="425"/>
      <c r="W2479" s="425"/>
      <c r="X2479" s="425"/>
      <c r="Y2479" s="425"/>
      <c r="Z2479" s="425"/>
      <c r="AA2479" s="425"/>
      <c r="AB2479" s="425"/>
    </row>
    <row r="2480" hidden="1">
      <c r="A2480" s="538"/>
      <c r="B2480" s="412"/>
      <c r="C2480" s="591" t="s">
        <v>1150</v>
      </c>
      <c r="D2480" s="171"/>
      <c r="E2480" s="362"/>
      <c r="F2480" s="362"/>
      <c r="G2480" s="380"/>
      <c r="H2480" s="362"/>
      <c r="I2480" s="377"/>
      <c r="J2480" s="362"/>
      <c r="K2480" s="362"/>
      <c r="L2480" s="362"/>
      <c r="M2480" s="362"/>
      <c r="N2480" s="363" t="b">
        <v>0</v>
      </c>
      <c r="O2480" s="363" t="b">
        <v>0</v>
      </c>
      <c r="P2480" s="425"/>
      <c r="Q2480" s="425"/>
      <c r="R2480" s="425"/>
      <c r="S2480" s="425"/>
      <c r="T2480" s="425"/>
      <c r="U2480" s="425"/>
      <c r="V2480" s="425"/>
      <c r="W2480" s="425"/>
      <c r="X2480" s="425"/>
      <c r="Y2480" s="425"/>
      <c r="Z2480" s="425"/>
      <c r="AA2480" s="425"/>
      <c r="AB2480" s="425"/>
    </row>
    <row r="2481" hidden="1">
      <c r="A2481" s="538"/>
      <c r="B2481" s="415"/>
      <c r="C2481" s="591" t="s">
        <v>1150</v>
      </c>
      <c r="D2481" s="171"/>
      <c r="E2481" s="362"/>
      <c r="F2481" s="362"/>
      <c r="G2481" s="380"/>
      <c r="H2481" s="362"/>
      <c r="I2481" s="377"/>
      <c r="J2481" s="362"/>
      <c r="K2481" s="362"/>
      <c r="L2481" s="362"/>
      <c r="M2481" s="362"/>
      <c r="N2481" s="363" t="b">
        <v>0</v>
      </c>
      <c r="O2481" s="363" t="b">
        <v>0</v>
      </c>
      <c r="P2481" s="425"/>
      <c r="Q2481" s="425"/>
      <c r="R2481" s="425"/>
      <c r="S2481" s="425"/>
      <c r="T2481" s="425"/>
      <c r="U2481" s="425"/>
      <c r="V2481" s="425"/>
      <c r="W2481" s="425"/>
      <c r="X2481" s="425"/>
      <c r="Y2481" s="425"/>
      <c r="Z2481" s="425"/>
      <c r="AA2481" s="425"/>
      <c r="AB2481" s="425"/>
    </row>
    <row r="2482" hidden="1">
      <c r="A2482" s="538"/>
      <c r="B2482" s="408"/>
      <c r="C2482" s="588">
        <v>44491.0</v>
      </c>
      <c r="D2482" s="171"/>
      <c r="E2482" s="362"/>
      <c r="F2482" s="362"/>
      <c r="G2482" s="380"/>
      <c r="H2482" s="362"/>
      <c r="I2482" s="377"/>
      <c r="J2482" s="362"/>
      <c r="K2482" s="362"/>
      <c r="L2482" s="362"/>
      <c r="M2482" s="362"/>
      <c r="N2482" s="363" t="b">
        <v>0</v>
      </c>
      <c r="O2482" s="363" t="b">
        <v>0</v>
      </c>
      <c r="P2482" s="425"/>
      <c r="Q2482" s="425"/>
      <c r="R2482" s="425"/>
      <c r="S2482" s="425"/>
      <c r="T2482" s="425"/>
      <c r="U2482" s="425"/>
      <c r="V2482" s="425"/>
      <c r="W2482" s="425"/>
      <c r="X2482" s="425"/>
      <c r="Y2482" s="425"/>
      <c r="Z2482" s="425"/>
      <c r="AA2482" s="425"/>
      <c r="AB2482" s="425"/>
    </row>
    <row r="2483" hidden="1">
      <c r="A2483" s="538"/>
      <c r="B2483" s="589" t="s">
        <v>1389</v>
      </c>
      <c r="C2483" s="591"/>
      <c r="D2483" s="147" t="s">
        <v>389</v>
      </c>
      <c r="E2483" s="423" t="s">
        <v>5323</v>
      </c>
      <c r="F2483" s="423" t="s">
        <v>5324</v>
      </c>
      <c r="G2483" s="380">
        <v>0.4166666666666667</v>
      </c>
      <c r="H2483" s="345" t="s">
        <v>4871</v>
      </c>
      <c r="I2483" s="346" t="s">
        <v>5325</v>
      </c>
      <c r="J2483" s="562" t="s">
        <v>5326</v>
      </c>
      <c r="K2483" s="362"/>
      <c r="L2483" s="362"/>
      <c r="M2483" s="362"/>
      <c r="N2483" s="363" t="b">
        <v>0</v>
      </c>
      <c r="O2483" s="363" t="b">
        <v>0</v>
      </c>
      <c r="P2483" s="425"/>
      <c r="Q2483" s="425"/>
      <c r="R2483" s="425"/>
      <c r="S2483" s="425"/>
      <c r="T2483" s="425"/>
      <c r="U2483" s="425"/>
      <c r="V2483" s="425"/>
      <c r="W2483" s="425"/>
      <c r="X2483" s="425"/>
      <c r="Y2483" s="425"/>
      <c r="Z2483" s="425"/>
      <c r="AA2483" s="425"/>
      <c r="AB2483" s="425"/>
    </row>
    <row r="2484" hidden="1">
      <c r="A2484" s="538"/>
      <c r="B2484" s="412"/>
      <c r="C2484" s="591" t="s">
        <v>422</v>
      </c>
      <c r="D2484" s="171"/>
      <c r="E2484" s="362"/>
      <c r="F2484" s="391" t="s">
        <v>5327</v>
      </c>
      <c r="G2484" s="380"/>
      <c r="H2484" s="362"/>
      <c r="I2484" s="346" t="s">
        <v>1685</v>
      </c>
      <c r="J2484" s="362"/>
      <c r="K2484" s="362"/>
      <c r="L2484" s="362"/>
      <c r="M2484" s="362"/>
      <c r="N2484" s="363" t="b">
        <v>0</v>
      </c>
      <c r="O2484" s="363" t="b">
        <v>0</v>
      </c>
      <c r="P2484" s="425"/>
      <c r="Q2484" s="425"/>
      <c r="R2484" s="425"/>
      <c r="S2484" s="425"/>
      <c r="T2484" s="425"/>
      <c r="U2484" s="425"/>
      <c r="V2484" s="425"/>
      <c r="W2484" s="425"/>
      <c r="X2484" s="425"/>
      <c r="Y2484" s="425"/>
      <c r="Z2484" s="425"/>
      <c r="AA2484" s="425"/>
      <c r="AB2484" s="425"/>
    </row>
    <row r="2485" hidden="1">
      <c r="A2485" s="538"/>
      <c r="B2485" s="412"/>
      <c r="C2485" s="591" t="s">
        <v>422</v>
      </c>
      <c r="D2485" s="147" t="s">
        <v>389</v>
      </c>
      <c r="E2485" s="423" t="s">
        <v>5328</v>
      </c>
      <c r="F2485" s="423" t="s">
        <v>5329</v>
      </c>
      <c r="G2485" s="380">
        <v>0.5</v>
      </c>
      <c r="H2485" s="345" t="s">
        <v>1137</v>
      </c>
      <c r="I2485" s="346" t="s">
        <v>5330</v>
      </c>
      <c r="J2485" s="562" t="s">
        <v>5331</v>
      </c>
      <c r="K2485" s="362"/>
      <c r="L2485" s="362"/>
      <c r="M2485" s="362"/>
      <c r="N2485" s="363" t="b">
        <v>0</v>
      </c>
      <c r="O2485" s="363" t="b">
        <v>0</v>
      </c>
      <c r="P2485" s="425"/>
      <c r="Q2485" s="425"/>
      <c r="R2485" s="425"/>
      <c r="S2485" s="425"/>
      <c r="T2485" s="425"/>
      <c r="U2485" s="425"/>
      <c r="V2485" s="425"/>
      <c r="W2485" s="425"/>
      <c r="X2485" s="425"/>
      <c r="Y2485" s="425"/>
      <c r="Z2485" s="425"/>
      <c r="AA2485" s="425"/>
      <c r="AB2485" s="425"/>
    </row>
    <row r="2486" hidden="1">
      <c r="A2486" s="538"/>
      <c r="B2486" s="412"/>
      <c r="C2486" s="591" t="s">
        <v>422</v>
      </c>
      <c r="D2486" s="344" t="s">
        <v>4753</v>
      </c>
      <c r="E2486" s="423" t="s">
        <v>5332</v>
      </c>
      <c r="F2486" s="423" t="s">
        <v>5333</v>
      </c>
      <c r="G2486" s="344" t="s">
        <v>456</v>
      </c>
      <c r="H2486" s="345" t="s">
        <v>4714</v>
      </c>
      <c r="I2486" s="346" t="s">
        <v>5334</v>
      </c>
      <c r="J2486" s="345" t="s">
        <v>5335</v>
      </c>
      <c r="K2486" s="362"/>
      <c r="L2486" s="362"/>
      <c r="M2486" s="362"/>
      <c r="N2486" s="363" t="b">
        <v>0</v>
      </c>
      <c r="O2486" s="363" t="b">
        <v>0</v>
      </c>
      <c r="P2486" s="425"/>
      <c r="Q2486" s="425"/>
      <c r="R2486" s="425"/>
      <c r="S2486" s="425"/>
      <c r="T2486" s="425"/>
      <c r="U2486" s="425"/>
      <c r="V2486" s="425"/>
      <c r="W2486" s="425"/>
      <c r="X2486" s="425"/>
      <c r="Y2486" s="425"/>
      <c r="Z2486" s="425"/>
      <c r="AA2486" s="425"/>
      <c r="AB2486" s="425"/>
    </row>
    <row r="2487" hidden="1">
      <c r="A2487" s="538"/>
      <c r="B2487" s="412"/>
      <c r="C2487" s="591" t="s">
        <v>422</v>
      </c>
      <c r="D2487" s="476" t="s">
        <v>389</v>
      </c>
      <c r="E2487" s="629" t="s">
        <v>1798</v>
      </c>
      <c r="F2487" s="629" t="s">
        <v>1799</v>
      </c>
      <c r="G2487" s="477">
        <v>0.6666666666666666</v>
      </c>
      <c r="H2487" s="379" t="s">
        <v>1137</v>
      </c>
      <c r="I2487" s="478" t="s">
        <v>5336</v>
      </c>
      <c r="J2487" s="379" t="s">
        <v>1802</v>
      </c>
      <c r="K2487" s="345" t="s">
        <v>5337</v>
      </c>
      <c r="L2487" s="362"/>
      <c r="M2487" s="362"/>
      <c r="N2487" s="363" t="b">
        <v>0</v>
      </c>
      <c r="O2487" s="363" t="b">
        <v>0</v>
      </c>
      <c r="P2487" s="425"/>
      <c r="Q2487" s="425"/>
      <c r="R2487" s="425"/>
      <c r="S2487" s="425"/>
      <c r="T2487" s="425"/>
      <c r="U2487" s="425"/>
      <c r="V2487" s="425"/>
      <c r="W2487" s="425"/>
      <c r="X2487" s="425"/>
      <c r="Y2487" s="425"/>
      <c r="Z2487" s="425"/>
      <c r="AA2487" s="425"/>
      <c r="AB2487" s="425"/>
    </row>
    <row r="2488" hidden="1">
      <c r="A2488" s="538"/>
      <c r="B2488" s="412"/>
      <c r="C2488" s="591" t="s">
        <v>422</v>
      </c>
      <c r="D2488" s="476" t="s">
        <v>389</v>
      </c>
      <c r="E2488" s="629" t="s">
        <v>4941</v>
      </c>
      <c r="F2488" s="629" t="s">
        <v>4942</v>
      </c>
      <c r="G2488" s="477">
        <v>0.75</v>
      </c>
      <c r="H2488" s="379" t="s">
        <v>4876</v>
      </c>
      <c r="I2488" s="478" t="s">
        <v>5338</v>
      </c>
      <c r="J2488" s="379" t="s">
        <v>4944</v>
      </c>
      <c r="K2488" s="362"/>
      <c r="L2488" s="362"/>
      <c r="M2488" s="362"/>
      <c r="N2488" s="363" t="b">
        <v>0</v>
      </c>
      <c r="O2488" s="363" t="b">
        <v>0</v>
      </c>
      <c r="P2488" s="425"/>
      <c r="Q2488" s="425"/>
      <c r="R2488" s="425"/>
      <c r="S2488" s="425"/>
      <c r="T2488" s="425"/>
      <c r="U2488" s="425"/>
      <c r="V2488" s="425"/>
      <c r="W2488" s="425"/>
      <c r="X2488" s="425"/>
      <c r="Y2488" s="425"/>
      <c r="Z2488" s="425"/>
      <c r="AA2488" s="425"/>
      <c r="AB2488" s="425"/>
    </row>
    <row r="2489" hidden="1">
      <c r="A2489" s="538"/>
      <c r="B2489" s="415"/>
      <c r="C2489" s="591" t="s">
        <v>422</v>
      </c>
      <c r="D2489" s="171"/>
      <c r="E2489" s="345"/>
      <c r="F2489" s="362"/>
      <c r="G2489" s="380"/>
      <c r="H2489" s="362"/>
      <c r="I2489" s="377"/>
      <c r="J2489" s="362"/>
      <c r="K2489" s="362"/>
      <c r="L2489" s="362"/>
      <c r="M2489" s="362"/>
      <c r="N2489" s="363" t="b">
        <v>0</v>
      </c>
      <c r="O2489" s="363" t="b">
        <v>0</v>
      </c>
      <c r="P2489" s="425"/>
      <c r="Q2489" s="425"/>
      <c r="R2489" s="425"/>
      <c r="S2489" s="425"/>
      <c r="T2489" s="425"/>
      <c r="U2489" s="425"/>
      <c r="V2489" s="425"/>
      <c r="W2489" s="425"/>
      <c r="X2489" s="425"/>
      <c r="Y2489" s="425"/>
      <c r="Z2489" s="425"/>
      <c r="AA2489" s="425"/>
      <c r="AB2489" s="425"/>
    </row>
    <row r="2490" hidden="1">
      <c r="A2490" s="538"/>
      <c r="B2490" s="599"/>
      <c r="C2490" s="599"/>
      <c r="D2490" s="171"/>
      <c r="E2490" s="362"/>
      <c r="F2490" s="362"/>
      <c r="G2490" s="380"/>
      <c r="H2490" s="362"/>
      <c r="I2490" s="377"/>
      <c r="J2490" s="362"/>
      <c r="K2490" s="362"/>
      <c r="L2490" s="362"/>
      <c r="M2490" s="362"/>
      <c r="N2490" s="363" t="b">
        <v>0</v>
      </c>
      <c r="O2490" s="363" t="b">
        <v>0</v>
      </c>
      <c r="P2490" s="425"/>
      <c r="Q2490" s="425"/>
      <c r="R2490" s="425"/>
      <c r="S2490" s="425"/>
      <c r="T2490" s="425"/>
      <c r="U2490" s="425"/>
      <c r="V2490" s="425"/>
      <c r="W2490" s="425"/>
      <c r="X2490" s="425"/>
      <c r="Y2490" s="425"/>
      <c r="Z2490" s="425"/>
      <c r="AA2490" s="425"/>
      <c r="AB2490" s="425"/>
    </row>
    <row r="2491" hidden="1">
      <c r="A2491" s="538"/>
      <c r="B2491" s="599"/>
      <c r="C2491" s="599"/>
      <c r="D2491" s="171"/>
      <c r="E2491" s="362"/>
      <c r="F2491" s="362"/>
      <c r="G2491" s="380"/>
      <c r="H2491" s="362"/>
      <c r="I2491" s="377"/>
      <c r="J2491" s="362"/>
      <c r="K2491" s="362"/>
      <c r="L2491" s="362"/>
      <c r="M2491" s="362"/>
      <c r="N2491" s="363" t="b">
        <v>0</v>
      </c>
      <c r="O2491" s="363" t="b">
        <v>0</v>
      </c>
      <c r="P2491" s="425"/>
      <c r="Q2491" s="425"/>
      <c r="R2491" s="425"/>
      <c r="S2491" s="425"/>
      <c r="T2491" s="425"/>
      <c r="U2491" s="425"/>
      <c r="V2491" s="425"/>
      <c r="W2491" s="425"/>
      <c r="X2491" s="425"/>
      <c r="Y2491" s="425"/>
      <c r="Z2491" s="425"/>
      <c r="AA2491" s="425"/>
      <c r="AB2491" s="425"/>
    </row>
    <row r="2492" hidden="1">
      <c r="A2492" s="538"/>
      <c r="B2492" s="600" t="s">
        <v>1389</v>
      </c>
      <c r="C2492" s="601" t="s">
        <v>1150</v>
      </c>
      <c r="D2492" s="171"/>
      <c r="E2492" s="362"/>
      <c r="F2492" s="362"/>
      <c r="G2492" s="380"/>
      <c r="H2492" s="362"/>
      <c r="I2492" s="377"/>
      <c r="J2492" s="362"/>
      <c r="K2492" s="362"/>
      <c r="L2492" s="362"/>
      <c r="M2492" s="362"/>
      <c r="N2492" s="363" t="b">
        <v>0</v>
      </c>
      <c r="O2492" s="363" t="b">
        <v>0</v>
      </c>
      <c r="P2492" s="425"/>
      <c r="Q2492" s="425"/>
      <c r="R2492" s="425"/>
      <c r="S2492" s="425"/>
      <c r="T2492" s="425"/>
      <c r="U2492" s="425"/>
      <c r="V2492" s="425"/>
      <c r="W2492" s="425"/>
      <c r="X2492" s="425"/>
      <c r="Y2492" s="425"/>
      <c r="Z2492" s="425"/>
      <c r="AA2492" s="425"/>
      <c r="AB2492" s="425"/>
    </row>
    <row r="2493" hidden="1">
      <c r="A2493" s="538"/>
      <c r="B2493" s="412"/>
      <c r="C2493" s="590" t="s">
        <v>1150</v>
      </c>
      <c r="D2493" s="171"/>
      <c r="E2493" s="102" t="s">
        <v>283</v>
      </c>
      <c r="F2493" s="103"/>
      <c r="G2493" s="513"/>
      <c r="H2493" s="362"/>
      <c r="I2493" s="377"/>
      <c r="J2493" s="362"/>
      <c r="K2493" s="362"/>
      <c r="L2493" s="362"/>
      <c r="M2493" s="362"/>
      <c r="N2493" s="363" t="b">
        <v>0</v>
      </c>
      <c r="O2493" s="363" t="b">
        <v>0</v>
      </c>
      <c r="P2493" s="425"/>
      <c r="Q2493" s="425"/>
      <c r="R2493" s="425"/>
      <c r="S2493" s="425"/>
      <c r="T2493" s="425"/>
      <c r="U2493" s="425"/>
      <c r="V2493" s="425"/>
      <c r="W2493" s="425"/>
      <c r="X2493" s="425"/>
      <c r="Y2493" s="425"/>
      <c r="Z2493" s="425"/>
      <c r="AA2493" s="425"/>
      <c r="AB2493" s="425"/>
    </row>
    <row r="2494" hidden="1">
      <c r="A2494" s="538"/>
      <c r="B2494" s="412"/>
      <c r="C2494" s="591" t="s">
        <v>1150</v>
      </c>
      <c r="D2494" s="171"/>
      <c r="E2494" s="105"/>
      <c r="G2494" s="412"/>
      <c r="H2494" s="362"/>
      <c r="I2494" s="377"/>
      <c r="J2494" s="362"/>
      <c r="K2494" s="362"/>
      <c r="L2494" s="362"/>
      <c r="M2494" s="362"/>
      <c r="N2494" s="363" t="b">
        <v>0</v>
      </c>
      <c r="O2494" s="363" t="b">
        <v>0</v>
      </c>
      <c r="P2494" s="425"/>
      <c r="Q2494" s="425"/>
      <c r="R2494" s="425"/>
      <c r="S2494" s="425"/>
      <c r="T2494" s="425"/>
      <c r="U2494" s="425"/>
      <c r="V2494" s="425"/>
      <c r="W2494" s="425"/>
      <c r="X2494" s="425"/>
      <c r="Y2494" s="425"/>
      <c r="Z2494" s="425"/>
      <c r="AA2494" s="425"/>
      <c r="AB2494" s="425"/>
    </row>
    <row r="2495" hidden="1">
      <c r="A2495" s="538"/>
      <c r="B2495" s="412"/>
      <c r="C2495" s="591" t="s">
        <v>1150</v>
      </c>
      <c r="D2495" s="171"/>
      <c r="E2495" s="105"/>
      <c r="G2495" s="412"/>
      <c r="H2495" s="362"/>
      <c r="I2495" s="377"/>
      <c r="J2495" s="362"/>
      <c r="K2495" s="362"/>
      <c r="L2495" s="362"/>
      <c r="M2495" s="362"/>
      <c r="N2495" s="363" t="b">
        <v>0</v>
      </c>
      <c r="O2495" s="363" t="b">
        <v>0</v>
      </c>
      <c r="P2495" s="425"/>
      <c r="Q2495" s="425"/>
      <c r="R2495" s="425"/>
      <c r="S2495" s="425"/>
      <c r="T2495" s="425"/>
      <c r="U2495" s="425"/>
      <c r="V2495" s="425"/>
      <c r="W2495" s="425"/>
      <c r="X2495" s="425"/>
      <c r="Y2495" s="425"/>
      <c r="Z2495" s="425"/>
      <c r="AA2495" s="425"/>
      <c r="AB2495" s="425"/>
    </row>
    <row r="2496" hidden="1">
      <c r="A2496" s="538"/>
      <c r="B2496" s="412"/>
      <c r="C2496" s="591" t="s">
        <v>1150</v>
      </c>
      <c r="D2496" s="171"/>
      <c r="E2496" s="514"/>
      <c r="F2496" s="616"/>
      <c r="G2496" s="415"/>
      <c r="H2496" s="362"/>
      <c r="I2496" s="377"/>
      <c r="J2496" s="362"/>
      <c r="K2496" s="362"/>
      <c r="L2496" s="362"/>
      <c r="M2496" s="362"/>
      <c r="N2496" s="363" t="b">
        <v>0</v>
      </c>
      <c r="O2496" s="363" t="b">
        <v>0</v>
      </c>
      <c r="P2496" s="425"/>
      <c r="Q2496" s="425"/>
      <c r="R2496" s="425"/>
      <c r="S2496" s="425"/>
      <c r="T2496" s="425"/>
      <c r="U2496" s="425"/>
      <c r="V2496" s="425"/>
      <c r="W2496" s="425"/>
      <c r="X2496" s="425"/>
      <c r="Y2496" s="425"/>
      <c r="Z2496" s="425"/>
      <c r="AA2496" s="425"/>
      <c r="AB2496" s="425"/>
    </row>
    <row r="2497" hidden="1">
      <c r="A2497" s="538"/>
      <c r="B2497" s="412"/>
      <c r="C2497" s="591" t="s">
        <v>1150</v>
      </c>
      <c r="D2497" s="171"/>
      <c r="E2497" s="362"/>
      <c r="F2497" s="362"/>
      <c r="G2497" s="380"/>
      <c r="H2497" s="362"/>
      <c r="I2497" s="377"/>
      <c r="J2497" s="362"/>
      <c r="K2497" s="362"/>
      <c r="L2497" s="362"/>
      <c r="M2497" s="362"/>
      <c r="N2497" s="363" t="b">
        <v>0</v>
      </c>
      <c r="O2497" s="363" t="b">
        <v>0</v>
      </c>
      <c r="P2497" s="425"/>
      <c r="Q2497" s="425"/>
      <c r="R2497" s="425"/>
      <c r="S2497" s="425"/>
      <c r="T2497" s="425"/>
      <c r="U2497" s="425"/>
      <c r="V2497" s="425"/>
      <c r="W2497" s="425"/>
      <c r="X2497" s="425"/>
      <c r="Y2497" s="425"/>
      <c r="Z2497" s="425"/>
      <c r="AA2497" s="425"/>
      <c r="AB2497" s="425"/>
    </row>
    <row r="2498" hidden="1">
      <c r="A2498" s="538"/>
      <c r="B2498" s="415"/>
      <c r="C2498" s="591" t="s">
        <v>1150</v>
      </c>
      <c r="D2498" s="171"/>
      <c r="E2498" s="362"/>
      <c r="F2498" s="362"/>
      <c r="G2498" s="380"/>
      <c r="H2498" s="362"/>
      <c r="I2498" s="377"/>
      <c r="J2498" s="362"/>
      <c r="K2498" s="362"/>
      <c r="L2498" s="362"/>
      <c r="M2498" s="362"/>
      <c r="N2498" s="363" t="b">
        <v>0</v>
      </c>
      <c r="O2498" s="363" t="b">
        <v>0</v>
      </c>
      <c r="P2498" s="425"/>
      <c r="Q2498" s="425"/>
      <c r="R2498" s="425"/>
      <c r="S2498" s="425"/>
      <c r="T2498" s="425"/>
      <c r="U2498" s="425"/>
      <c r="V2498" s="425"/>
      <c r="W2498" s="425"/>
      <c r="X2498" s="425"/>
      <c r="Y2498" s="425"/>
      <c r="Z2498" s="425"/>
      <c r="AA2498" s="425"/>
      <c r="AB2498" s="425"/>
    </row>
    <row r="2499" hidden="1">
      <c r="A2499" s="538"/>
      <c r="B2499" s="408"/>
      <c r="C2499" s="588">
        <v>44494.0</v>
      </c>
      <c r="D2499" s="171"/>
      <c r="E2499" s="362"/>
      <c r="F2499" s="362"/>
      <c r="G2499" s="380"/>
      <c r="H2499" s="362"/>
      <c r="I2499" s="377"/>
      <c r="J2499" s="362"/>
      <c r="K2499" s="362"/>
      <c r="L2499" s="362"/>
      <c r="M2499" s="362"/>
      <c r="N2499" s="363" t="b">
        <v>0</v>
      </c>
      <c r="O2499" s="363" t="b">
        <v>0</v>
      </c>
      <c r="P2499" s="425"/>
      <c r="Q2499" s="425"/>
      <c r="R2499" s="425"/>
      <c r="S2499" s="425"/>
      <c r="T2499" s="425"/>
      <c r="U2499" s="425"/>
      <c r="V2499" s="425"/>
      <c r="W2499" s="425"/>
      <c r="X2499" s="425"/>
      <c r="Y2499" s="425"/>
      <c r="Z2499" s="425"/>
      <c r="AA2499" s="425"/>
      <c r="AB2499" s="425"/>
    </row>
    <row r="2500" hidden="1">
      <c r="A2500" s="538"/>
      <c r="B2500" s="589" t="s">
        <v>1389</v>
      </c>
      <c r="C2500" s="591"/>
      <c r="D2500" s="171"/>
      <c r="E2500" s="362"/>
      <c r="F2500" s="362"/>
      <c r="G2500" s="380"/>
      <c r="H2500" s="362"/>
      <c r="I2500" s="377"/>
      <c r="J2500" s="362"/>
      <c r="K2500" s="362"/>
      <c r="L2500" s="362"/>
      <c r="M2500" s="362"/>
      <c r="N2500" s="363" t="b">
        <v>0</v>
      </c>
      <c r="O2500" s="363" t="b">
        <v>0</v>
      </c>
      <c r="P2500" s="425"/>
      <c r="Q2500" s="425"/>
      <c r="R2500" s="425"/>
      <c r="S2500" s="425"/>
      <c r="T2500" s="425"/>
      <c r="U2500" s="425"/>
      <c r="V2500" s="425"/>
      <c r="W2500" s="425"/>
      <c r="X2500" s="425"/>
      <c r="Y2500" s="425"/>
      <c r="Z2500" s="425"/>
      <c r="AA2500" s="425"/>
      <c r="AB2500" s="425"/>
    </row>
    <row r="2501" hidden="1">
      <c r="A2501" s="538"/>
      <c r="B2501" s="412"/>
      <c r="C2501" s="591" t="s">
        <v>422</v>
      </c>
      <c r="D2501" s="171"/>
      <c r="E2501" s="362"/>
      <c r="F2501" s="362"/>
      <c r="G2501" s="380"/>
      <c r="H2501" s="362"/>
      <c r="I2501" s="377"/>
      <c r="J2501" s="362"/>
      <c r="K2501" s="362"/>
      <c r="L2501" s="362"/>
      <c r="M2501" s="362"/>
      <c r="N2501" s="363" t="b">
        <v>0</v>
      </c>
      <c r="O2501" s="363" t="b">
        <v>0</v>
      </c>
      <c r="P2501" s="425"/>
      <c r="Q2501" s="425"/>
      <c r="R2501" s="425"/>
      <c r="S2501" s="425"/>
      <c r="T2501" s="425"/>
      <c r="U2501" s="425"/>
      <c r="V2501" s="425"/>
      <c r="W2501" s="425"/>
      <c r="X2501" s="425"/>
      <c r="Y2501" s="425"/>
      <c r="Z2501" s="425"/>
      <c r="AA2501" s="425"/>
      <c r="AB2501" s="425"/>
    </row>
    <row r="2502" hidden="1">
      <c r="A2502" s="538"/>
      <c r="B2502" s="412"/>
      <c r="C2502" s="591" t="s">
        <v>422</v>
      </c>
      <c r="D2502" s="171"/>
      <c r="E2502" s="362"/>
      <c r="F2502" s="362"/>
      <c r="G2502" s="380"/>
      <c r="H2502" s="362"/>
      <c r="I2502" s="377"/>
      <c r="J2502" s="362"/>
      <c r="K2502" s="362"/>
      <c r="L2502" s="362"/>
      <c r="M2502" s="362"/>
      <c r="N2502" s="363" t="b">
        <v>0</v>
      </c>
      <c r="O2502" s="363" t="b">
        <v>0</v>
      </c>
      <c r="P2502" s="425"/>
      <c r="Q2502" s="425"/>
      <c r="R2502" s="425"/>
      <c r="S2502" s="425"/>
      <c r="T2502" s="425"/>
      <c r="U2502" s="425"/>
      <c r="V2502" s="425"/>
      <c r="W2502" s="425"/>
      <c r="X2502" s="425"/>
      <c r="Y2502" s="425"/>
      <c r="Z2502" s="425"/>
      <c r="AA2502" s="425"/>
      <c r="AB2502" s="425"/>
    </row>
    <row r="2503" hidden="1">
      <c r="A2503" s="538"/>
      <c r="B2503" s="412"/>
      <c r="C2503" s="591" t="s">
        <v>422</v>
      </c>
      <c r="D2503" s="171"/>
      <c r="E2503" s="362"/>
      <c r="F2503" s="362"/>
      <c r="G2503" s="380"/>
      <c r="H2503" s="362"/>
      <c r="I2503" s="377"/>
      <c r="J2503" s="362"/>
      <c r="K2503" s="362"/>
      <c r="L2503" s="362"/>
      <c r="M2503" s="362"/>
      <c r="N2503" s="363" t="b">
        <v>0</v>
      </c>
      <c r="O2503" s="363" t="b">
        <v>0</v>
      </c>
      <c r="P2503" s="425"/>
      <c r="Q2503" s="425"/>
      <c r="R2503" s="425"/>
      <c r="S2503" s="425"/>
      <c r="T2503" s="425"/>
      <c r="U2503" s="425"/>
      <c r="V2503" s="425"/>
      <c r="W2503" s="425"/>
      <c r="X2503" s="425"/>
      <c r="Y2503" s="425"/>
      <c r="Z2503" s="425"/>
      <c r="AA2503" s="425"/>
      <c r="AB2503" s="425"/>
    </row>
    <row r="2504" hidden="1">
      <c r="A2504" s="538"/>
      <c r="B2504" s="412"/>
      <c r="C2504" s="591" t="s">
        <v>422</v>
      </c>
      <c r="D2504" s="478" t="s">
        <v>5087</v>
      </c>
      <c r="E2504" s="629" t="s">
        <v>3536</v>
      </c>
      <c r="F2504" s="629" t="s">
        <v>3537</v>
      </c>
      <c r="G2504" s="477">
        <v>0.6041666666666666</v>
      </c>
      <c r="H2504" s="379" t="s">
        <v>2748</v>
      </c>
      <c r="I2504" s="478" t="s">
        <v>5339</v>
      </c>
      <c r="J2504" s="379" t="s">
        <v>3540</v>
      </c>
      <c r="K2504" s="362"/>
      <c r="L2504" s="362"/>
      <c r="M2504" s="362"/>
      <c r="N2504" s="363" t="b">
        <v>0</v>
      </c>
      <c r="O2504" s="363" t="b">
        <v>0</v>
      </c>
      <c r="P2504" s="425"/>
      <c r="Q2504" s="425"/>
      <c r="R2504" s="425"/>
      <c r="S2504" s="425"/>
      <c r="T2504" s="425"/>
      <c r="U2504" s="425"/>
      <c r="V2504" s="425"/>
      <c r="W2504" s="425"/>
      <c r="X2504" s="425"/>
      <c r="Y2504" s="425"/>
      <c r="Z2504" s="425"/>
      <c r="AA2504" s="425"/>
      <c r="AB2504" s="425"/>
    </row>
    <row r="2505" hidden="1">
      <c r="A2505" s="538"/>
      <c r="B2505" s="412"/>
      <c r="C2505" s="591" t="s">
        <v>422</v>
      </c>
      <c r="D2505" s="478" t="s">
        <v>5087</v>
      </c>
      <c r="E2505" s="629" t="s">
        <v>5092</v>
      </c>
      <c r="F2505" s="629" t="s">
        <v>5093</v>
      </c>
      <c r="G2505" s="477">
        <v>0.6666666666666666</v>
      </c>
      <c r="H2505" s="379" t="s">
        <v>5094</v>
      </c>
      <c r="I2505" s="478" t="s">
        <v>5095</v>
      </c>
      <c r="J2505" s="379" t="s">
        <v>5096</v>
      </c>
      <c r="K2505" s="630"/>
      <c r="L2505" s="362"/>
      <c r="M2505" s="362"/>
      <c r="N2505" s="363" t="b">
        <v>0</v>
      </c>
      <c r="O2505" s="363" t="b">
        <v>0</v>
      </c>
      <c r="P2505" s="425"/>
      <c r="Q2505" s="425"/>
      <c r="R2505" s="425"/>
      <c r="S2505" s="425"/>
      <c r="T2505" s="425"/>
      <c r="U2505" s="425"/>
      <c r="V2505" s="425"/>
      <c r="W2505" s="425"/>
      <c r="X2505" s="425"/>
      <c r="Y2505" s="425"/>
      <c r="Z2505" s="425"/>
      <c r="AA2505" s="425"/>
      <c r="AB2505" s="425"/>
    </row>
    <row r="2506" hidden="1">
      <c r="A2506" s="538"/>
      <c r="B2506" s="415"/>
      <c r="C2506" s="591" t="s">
        <v>422</v>
      </c>
      <c r="D2506" s="171"/>
      <c r="E2506" s="362"/>
      <c r="F2506" s="362"/>
      <c r="G2506" s="344"/>
      <c r="H2506" s="362"/>
      <c r="I2506" s="377"/>
      <c r="J2506" s="362"/>
      <c r="K2506" s="362"/>
      <c r="L2506" s="362"/>
      <c r="M2506" s="362"/>
      <c r="N2506" s="363" t="b">
        <v>0</v>
      </c>
      <c r="O2506" s="363" t="b">
        <v>0</v>
      </c>
      <c r="P2506" s="425"/>
      <c r="Q2506" s="425"/>
      <c r="R2506" s="425"/>
      <c r="S2506" s="425"/>
      <c r="T2506" s="425"/>
      <c r="U2506" s="425"/>
      <c r="V2506" s="425"/>
      <c r="W2506" s="425"/>
      <c r="X2506" s="425"/>
      <c r="Y2506" s="425"/>
      <c r="Z2506" s="425"/>
      <c r="AA2506" s="425"/>
      <c r="AB2506" s="425"/>
    </row>
    <row r="2507" hidden="1">
      <c r="A2507" s="538"/>
      <c r="B2507" s="599"/>
      <c r="C2507" s="599"/>
      <c r="D2507" s="171"/>
      <c r="E2507" s="362"/>
      <c r="F2507" s="362"/>
      <c r="G2507" s="380"/>
      <c r="H2507" s="362"/>
      <c r="I2507" s="377"/>
      <c r="J2507" s="362"/>
      <c r="K2507" s="362"/>
      <c r="L2507" s="362"/>
      <c r="M2507" s="362"/>
      <c r="N2507" s="363" t="b">
        <v>0</v>
      </c>
      <c r="O2507" s="363" t="b">
        <v>0</v>
      </c>
      <c r="P2507" s="425"/>
      <c r="Q2507" s="425"/>
      <c r="R2507" s="425"/>
      <c r="S2507" s="425"/>
      <c r="T2507" s="425"/>
      <c r="U2507" s="425"/>
      <c r="V2507" s="425"/>
      <c r="W2507" s="425"/>
      <c r="X2507" s="425"/>
      <c r="Y2507" s="425"/>
      <c r="Z2507" s="425"/>
      <c r="AA2507" s="425"/>
      <c r="AB2507" s="425"/>
    </row>
    <row r="2508" hidden="1">
      <c r="A2508" s="538"/>
      <c r="B2508" s="599"/>
      <c r="C2508" s="599"/>
      <c r="D2508" s="171"/>
      <c r="E2508" s="362"/>
      <c r="F2508" s="362"/>
      <c r="G2508" s="380"/>
      <c r="H2508" s="362"/>
      <c r="I2508" s="377"/>
      <c r="J2508" s="362"/>
      <c r="K2508" s="362"/>
      <c r="L2508" s="362"/>
      <c r="M2508" s="362"/>
      <c r="N2508" s="363" t="b">
        <v>0</v>
      </c>
      <c r="O2508" s="363" t="b">
        <v>0</v>
      </c>
      <c r="P2508" s="425"/>
      <c r="Q2508" s="425"/>
      <c r="R2508" s="425"/>
      <c r="S2508" s="425"/>
      <c r="T2508" s="425"/>
      <c r="U2508" s="425"/>
      <c r="V2508" s="425"/>
      <c r="W2508" s="425"/>
      <c r="X2508" s="425"/>
      <c r="Y2508" s="425"/>
      <c r="Z2508" s="425"/>
      <c r="AA2508" s="425"/>
      <c r="AB2508" s="425"/>
    </row>
    <row r="2509" hidden="1">
      <c r="A2509" s="538"/>
      <c r="B2509" s="600" t="s">
        <v>1389</v>
      </c>
      <c r="C2509" s="601" t="s">
        <v>1150</v>
      </c>
      <c r="D2509" s="626" t="s">
        <v>5340</v>
      </c>
      <c r="E2509" s="618" t="s">
        <v>5341</v>
      </c>
      <c r="F2509" s="618" t="s">
        <v>5342</v>
      </c>
      <c r="G2509" s="626" t="s">
        <v>313</v>
      </c>
      <c r="H2509" s="620" t="s">
        <v>5343</v>
      </c>
      <c r="I2509" s="621" t="s">
        <v>5344</v>
      </c>
      <c r="J2509" s="620" t="s">
        <v>5345</v>
      </c>
      <c r="K2509" s="620" t="s">
        <v>5346</v>
      </c>
      <c r="L2509" s="631"/>
      <c r="M2509" s="631"/>
      <c r="N2509" s="363" t="b">
        <v>0</v>
      </c>
      <c r="O2509" s="363" t="b">
        <v>0</v>
      </c>
      <c r="P2509" s="425"/>
      <c r="Q2509" s="425"/>
      <c r="R2509" s="425"/>
      <c r="S2509" s="425"/>
      <c r="T2509" s="425"/>
      <c r="U2509" s="425"/>
      <c r="V2509" s="425"/>
      <c r="W2509" s="425"/>
      <c r="X2509" s="425"/>
      <c r="Y2509" s="425"/>
      <c r="Z2509" s="425"/>
      <c r="AA2509" s="425"/>
      <c r="AB2509" s="425"/>
    </row>
    <row r="2510" hidden="1">
      <c r="A2510" s="538"/>
      <c r="B2510" s="412"/>
      <c r="C2510" s="590" t="s">
        <v>1150</v>
      </c>
      <c r="D2510" s="347" t="s">
        <v>5340</v>
      </c>
      <c r="E2510" s="563" t="s">
        <v>5347</v>
      </c>
      <c r="F2510" s="563" t="s">
        <v>5348</v>
      </c>
      <c r="G2510" s="347" t="s">
        <v>181</v>
      </c>
      <c r="H2510" s="348" t="s">
        <v>5349</v>
      </c>
      <c r="I2510" s="349" t="s">
        <v>5350</v>
      </c>
      <c r="J2510" s="564" t="s">
        <v>5351</v>
      </c>
      <c r="K2510" s="362"/>
      <c r="L2510" s="362"/>
      <c r="M2510" s="362"/>
      <c r="N2510" s="363" t="b">
        <v>0</v>
      </c>
      <c r="O2510" s="363" t="b">
        <v>0</v>
      </c>
      <c r="P2510" s="425"/>
      <c r="Q2510" s="425"/>
      <c r="R2510" s="425"/>
      <c r="S2510" s="425"/>
      <c r="T2510" s="425"/>
      <c r="U2510" s="425"/>
      <c r="V2510" s="425"/>
      <c r="W2510" s="425"/>
      <c r="X2510" s="425"/>
      <c r="Y2510" s="425"/>
      <c r="Z2510" s="425"/>
      <c r="AA2510" s="425"/>
      <c r="AB2510" s="425"/>
    </row>
    <row r="2511" hidden="1">
      <c r="A2511" s="538"/>
      <c r="B2511" s="412"/>
      <c r="C2511" s="591" t="s">
        <v>1150</v>
      </c>
      <c r="D2511" s="347" t="s">
        <v>5340</v>
      </c>
      <c r="E2511" s="563" t="s">
        <v>5352</v>
      </c>
      <c r="F2511" s="563" t="s">
        <v>5353</v>
      </c>
      <c r="G2511" s="347" t="s">
        <v>50</v>
      </c>
      <c r="H2511" s="348" t="s">
        <v>5354</v>
      </c>
      <c r="I2511" s="349" t="s">
        <v>5355</v>
      </c>
      <c r="J2511" s="348" t="s">
        <v>5356</v>
      </c>
      <c r="K2511" s="362"/>
      <c r="L2511" s="509"/>
      <c r="M2511" s="509"/>
      <c r="N2511" s="363" t="b">
        <v>0</v>
      </c>
      <c r="O2511" s="363" t="b">
        <v>0</v>
      </c>
      <c r="P2511" s="425"/>
      <c r="Q2511" s="425"/>
      <c r="R2511" s="425"/>
      <c r="S2511" s="425"/>
      <c r="T2511" s="425"/>
      <c r="U2511" s="425"/>
      <c r="V2511" s="425"/>
      <c r="W2511" s="425"/>
      <c r="X2511" s="425"/>
      <c r="Y2511" s="425"/>
      <c r="Z2511" s="425"/>
      <c r="AA2511" s="425"/>
      <c r="AB2511" s="425"/>
    </row>
    <row r="2512" hidden="1">
      <c r="A2512" s="538"/>
      <c r="B2512" s="412"/>
      <c r="C2512" s="591"/>
      <c r="D2512" s="347" t="s">
        <v>5340</v>
      </c>
      <c r="E2512" s="563" t="s">
        <v>5357</v>
      </c>
      <c r="F2512" s="563" t="s">
        <v>5358</v>
      </c>
      <c r="G2512" s="347" t="s">
        <v>358</v>
      </c>
      <c r="H2512" s="348" t="s">
        <v>5359</v>
      </c>
      <c r="I2512" s="349" t="s">
        <v>5360</v>
      </c>
      <c r="J2512" s="632" t="s">
        <v>5361</v>
      </c>
      <c r="K2512" s="362"/>
      <c r="L2512" s="509"/>
      <c r="M2512" s="509"/>
      <c r="N2512" s="363" t="b">
        <v>0</v>
      </c>
      <c r="O2512" s="363" t="b">
        <v>0</v>
      </c>
      <c r="P2512" s="425"/>
      <c r="Q2512" s="425"/>
      <c r="R2512" s="425"/>
      <c r="S2512" s="425"/>
      <c r="T2512" s="425"/>
      <c r="U2512" s="425"/>
      <c r="V2512" s="425"/>
      <c r="W2512" s="425"/>
      <c r="X2512" s="425"/>
      <c r="Y2512" s="425"/>
      <c r="Z2512" s="425"/>
      <c r="AA2512" s="425"/>
      <c r="AB2512" s="425"/>
    </row>
    <row r="2513" hidden="1">
      <c r="A2513" s="538"/>
      <c r="B2513" s="412"/>
      <c r="C2513" s="591" t="s">
        <v>1150</v>
      </c>
      <c r="D2513" s="626" t="s">
        <v>5340</v>
      </c>
      <c r="E2513" s="618" t="s">
        <v>5362</v>
      </c>
      <c r="F2513" s="618" t="s">
        <v>5363</v>
      </c>
      <c r="G2513" s="619">
        <v>0.6666666666666666</v>
      </c>
      <c r="H2513" s="620" t="s">
        <v>5364</v>
      </c>
      <c r="I2513" s="621" t="s">
        <v>5365</v>
      </c>
      <c r="J2513" s="620" t="s">
        <v>5366</v>
      </c>
      <c r="K2513" s="620" t="s">
        <v>5346</v>
      </c>
      <c r="L2513" s="631"/>
      <c r="M2513" s="631"/>
      <c r="N2513" s="363" t="b">
        <v>0</v>
      </c>
      <c r="O2513" s="363" t="b">
        <v>0</v>
      </c>
      <c r="P2513" s="425"/>
      <c r="Q2513" s="425"/>
      <c r="R2513" s="425"/>
      <c r="S2513" s="425"/>
      <c r="T2513" s="425"/>
      <c r="U2513" s="425"/>
      <c r="V2513" s="425"/>
      <c r="W2513" s="425"/>
      <c r="X2513" s="425"/>
      <c r="Y2513" s="425"/>
      <c r="Z2513" s="425"/>
      <c r="AA2513" s="425"/>
      <c r="AB2513" s="425"/>
    </row>
    <row r="2514" hidden="1">
      <c r="A2514" s="538"/>
      <c r="B2514" s="412"/>
      <c r="C2514" s="591" t="s">
        <v>1150</v>
      </c>
      <c r="D2514" s="171"/>
      <c r="E2514" s="362"/>
      <c r="F2514" s="362"/>
      <c r="G2514" s="380"/>
      <c r="H2514" s="362"/>
      <c r="I2514" s="377"/>
      <c r="J2514" s="362"/>
      <c r="K2514" s="362"/>
      <c r="L2514" s="362"/>
      <c r="M2514" s="362"/>
      <c r="N2514" s="363" t="b">
        <v>0</v>
      </c>
      <c r="O2514" s="363" t="b">
        <v>0</v>
      </c>
      <c r="P2514" s="425"/>
      <c r="Q2514" s="425"/>
      <c r="R2514" s="425"/>
      <c r="S2514" s="425"/>
      <c r="T2514" s="425"/>
      <c r="U2514" s="425"/>
      <c r="V2514" s="425"/>
      <c r="W2514" s="425"/>
      <c r="X2514" s="425"/>
      <c r="Y2514" s="425"/>
      <c r="Z2514" s="425"/>
      <c r="AA2514" s="425"/>
      <c r="AB2514" s="425"/>
    </row>
    <row r="2515" hidden="1">
      <c r="A2515" s="538"/>
      <c r="B2515" s="412"/>
      <c r="C2515" s="591" t="s">
        <v>1150</v>
      </c>
      <c r="D2515" s="344"/>
      <c r="E2515" s="423"/>
      <c r="F2515" s="423"/>
      <c r="G2515" s="344"/>
      <c r="H2515" s="345"/>
      <c r="I2515" s="346"/>
      <c r="J2515" s="633"/>
      <c r="K2515" s="362"/>
      <c r="L2515" s="362"/>
      <c r="M2515" s="362"/>
      <c r="N2515" s="363" t="b">
        <v>0</v>
      </c>
      <c r="O2515" s="363" t="b">
        <v>0</v>
      </c>
      <c r="P2515" s="425"/>
      <c r="Q2515" s="425"/>
      <c r="R2515" s="425"/>
      <c r="S2515" s="425"/>
      <c r="T2515" s="425"/>
      <c r="U2515" s="425"/>
      <c r="V2515" s="425"/>
      <c r="W2515" s="425"/>
      <c r="X2515" s="425"/>
      <c r="Y2515" s="425"/>
      <c r="Z2515" s="425"/>
      <c r="AA2515" s="425"/>
      <c r="AB2515" s="425"/>
    </row>
    <row r="2516" hidden="1">
      <c r="A2516" s="538"/>
      <c r="B2516" s="415"/>
      <c r="C2516" s="591" t="s">
        <v>1150</v>
      </c>
      <c r="D2516" s="171"/>
      <c r="E2516" s="362"/>
      <c r="F2516" s="362"/>
      <c r="G2516" s="380"/>
      <c r="H2516" s="362"/>
      <c r="I2516" s="377"/>
      <c r="J2516" s="362"/>
      <c r="K2516" s="362"/>
      <c r="L2516" s="362"/>
      <c r="M2516" s="362"/>
      <c r="N2516" s="363" t="b">
        <v>0</v>
      </c>
      <c r="O2516" s="363" t="b">
        <v>0</v>
      </c>
      <c r="P2516" s="425"/>
      <c r="Q2516" s="425"/>
      <c r="R2516" s="425"/>
      <c r="S2516" s="425"/>
      <c r="T2516" s="425"/>
      <c r="U2516" s="425"/>
      <c r="V2516" s="425"/>
      <c r="W2516" s="425"/>
      <c r="X2516" s="425"/>
      <c r="Y2516" s="425"/>
      <c r="Z2516" s="425"/>
      <c r="AA2516" s="425"/>
      <c r="AB2516" s="425"/>
    </row>
    <row r="2517" hidden="1">
      <c r="A2517" s="538"/>
      <c r="B2517" s="408"/>
      <c r="C2517" s="588">
        <v>44495.0</v>
      </c>
      <c r="D2517" s="171"/>
      <c r="E2517" s="362"/>
      <c r="F2517" s="362"/>
      <c r="G2517" s="380"/>
      <c r="H2517" s="362"/>
      <c r="I2517" s="377"/>
      <c r="J2517" s="362"/>
      <c r="K2517" s="362"/>
      <c r="L2517" s="362"/>
      <c r="M2517" s="362"/>
      <c r="N2517" s="363" t="b">
        <v>0</v>
      </c>
      <c r="O2517" s="363" t="b">
        <v>0</v>
      </c>
      <c r="P2517" s="425"/>
      <c r="Q2517" s="425"/>
      <c r="R2517" s="425"/>
      <c r="S2517" s="425"/>
      <c r="T2517" s="425"/>
      <c r="U2517" s="425"/>
      <c r="V2517" s="425"/>
      <c r="W2517" s="425"/>
      <c r="X2517" s="425"/>
      <c r="Y2517" s="425"/>
      <c r="Z2517" s="425"/>
      <c r="AA2517" s="425"/>
      <c r="AB2517" s="425"/>
    </row>
    <row r="2518" hidden="1">
      <c r="A2518" s="538"/>
      <c r="B2518" s="589" t="s">
        <v>1389</v>
      </c>
      <c r="C2518" s="591"/>
      <c r="D2518" s="171"/>
      <c r="E2518" s="362"/>
      <c r="F2518" s="362"/>
      <c r="G2518" s="380"/>
      <c r="H2518" s="362"/>
      <c r="I2518" s="377"/>
      <c r="J2518" s="362"/>
      <c r="K2518" s="362"/>
      <c r="L2518" s="362"/>
      <c r="M2518" s="362"/>
      <c r="N2518" s="363" t="b">
        <v>0</v>
      </c>
      <c r="O2518" s="363" t="b">
        <v>0</v>
      </c>
      <c r="P2518" s="425"/>
      <c r="Q2518" s="425"/>
      <c r="R2518" s="425"/>
      <c r="S2518" s="425"/>
      <c r="T2518" s="425"/>
      <c r="U2518" s="425"/>
      <c r="V2518" s="425"/>
      <c r="W2518" s="425"/>
      <c r="X2518" s="425"/>
      <c r="Y2518" s="425"/>
      <c r="Z2518" s="425"/>
      <c r="AA2518" s="425"/>
      <c r="AB2518" s="425"/>
    </row>
    <row r="2519" hidden="1">
      <c r="A2519" s="538"/>
      <c r="B2519" s="412"/>
      <c r="C2519" s="591" t="s">
        <v>422</v>
      </c>
      <c r="D2519" s="171"/>
      <c r="E2519" s="362"/>
      <c r="F2519" s="362"/>
      <c r="G2519" s="380"/>
      <c r="H2519" s="362"/>
      <c r="I2519" s="377"/>
      <c r="J2519" s="362"/>
      <c r="K2519" s="362"/>
      <c r="L2519" s="362"/>
      <c r="M2519" s="362"/>
      <c r="N2519" s="363" t="b">
        <v>0</v>
      </c>
      <c r="O2519" s="363" t="b">
        <v>0</v>
      </c>
      <c r="P2519" s="425"/>
      <c r="Q2519" s="425"/>
      <c r="R2519" s="425"/>
      <c r="S2519" s="425"/>
      <c r="T2519" s="425"/>
      <c r="U2519" s="425"/>
      <c r="V2519" s="425"/>
      <c r="W2519" s="425"/>
      <c r="X2519" s="425"/>
      <c r="Y2519" s="425"/>
      <c r="Z2519" s="425"/>
      <c r="AA2519" s="425"/>
      <c r="AB2519" s="425"/>
    </row>
    <row r="2520" hidden="1">
      <c r="A2520" s="538"/>
      <c r="B2520" s="412"/>
      <c r="C2520" s="591" t="s">
        <v>422</v>
      </c>
      <c r="D2520" s="378" t="s">
        <v>4349</v>
      </c>
      <c r="E2520" s="563" t="s">
        <v>5367</v>
      </c>
      <c r="F2520" s="563" t="s">
        <v>5368</v>
      </c>
      <c r="G2520" s="382">
        <v>0.5416666666666666</v>
      </c>
      <c r="H2520" s="348" t="s">
        <v>5369</v>
      </c>
      <c r="I2520" s="349" t="s">
        <v>5370</v>
      </c>
      <c r="J2520" s="564" t="s">
        <v>5371</v>
      </c>
      <c r="K2520" s="362"/>
      <c r="L2520" s="362"/>
      <c r="M2520" s="362"/>
      <c r="N2520" s="363" t="b">
        <v>0</v>
      </c>
      <c r="O2520" s="363" t="b">
        <v>0</v>
      </c>
      <c r="P2520" s="425"/>
      <c r="Q2520" s="425"/>
      <c r="R2520" s="425"/>
      <c r="S2520" s="425"/>
      <c r="T2520" s="425"/>
      <c r="U2520" s="425"/>
      <c r="V2520" s="425"/>
      <c r="W2520" s="425"/>
      <c r="X2520" s="425"/>
      <c r="Y2520" s="425"/>
      <c r="Z2520" s="425"/>
      <c r="AA2520" s="425"/>
      <c r="AB2520" s="425"/>
    </row>
    <row r="2521" hidden="1">
      <c r="A2521" s="538"/>
      <c r="B2521" s="412"/>
      <c r="C2521" s="591" t="s">
        <v>422</v>
      </c>
      <c r="D2521" s="476" t="s">
        <v>389</v>
      </c>
      <c r="E2521" s="629" t="s">
        <v>5372</v>
      </c>
      <c r="F2521" s="629" t="s">
        <v>2079</v>
      </c>
      <c r="G2521" s="477">
        <v>0.625</v>
      </c>
      <c r="H2521" s="379" t="s">
        <v>5373</v>
      </c>
      <c r="I2521" s="478" t="s">
        <v>5374</v>
      </c>
      <c r="J2521" s="379" t="s">
        <v>5375</v>
      </c>
      <c r="K2521" s="362"/>
      <c r="L2521" s="362"/>
      <c r="M2521" s="362"/>
      <c r="N2521" s="363" t="b">
        <v>0</v>
      </c>
      <c r="O2521" s="363" t="b">
        <v>0</v>
      </c>
      <c r="P2521" s="425"/>
      <c r="Q2521" s="425"/>
      <c r="R2521" s="425"/>
      <c r="S2521" s="425"/>
      <c r="T2521" s="425"/>
      <c r="U2521" s="425"/>
      <c r="V2521" s="425"/>
      <c r="W2521" s="425"/>
      <c r="X2521" s="425"/>
      <c r="Y2521" s="425"/>
      <c r="Z2521" s="425"/>
      <c r="AA2521" s="425"/>
      <c r="AB2521" s="425"/>
    </row>
    <row r="2522" hidden="1">
      <c r="A2522" s="538"/>
      <c r="B2522" s="412"/>
      <c r="C2522" s="591" t="s">
        <v>422</v>
      </c>
      <c r="D2522" s="378" t="s">
        <v>4349</v>
      </c>
      <c r="E2522" s="563" t="s">
        <v>5376</v>
      </c>
      <c r="F2522" s="563" t="s">
        <v>5377</v>
      </c>
      <c r="G2522" s="382">
        <v>0.7083333333333334</v>
      </c>
      <c r="H2522" s="348" t="s">
        <v>5378</v>
      </c>
      <c r="I2522" s="349" t="s">
        <v>5379</v>
      </c>
      <c r="J2522" s="634" t="s">
        <v>5380</v>
      </c>
      <c r="K2522" s="345" t="s">
        <v>5381</v>
      </c>
      <c r="L2522" s="362"/>
      <c r="M2522" s="362"/>
      <c r="N2522" s="363" t="b">
        <v>0</v>
      </c>
      <c r="O2522" s="363" t="b">
        <v>0</v>
      </c>
      <c r="P2522" s="425"/>
      <c r="Q2522" s="425"/>
      <c r="R2522" s="425"/>
      <c r="S2522" s="425"/>
      <c r="T2522" s="425"/>
      <c r="U2522" s="425"/>
      <c r="V2522" s="425"/>
      <c r="W2522" s="425"/>
      <c r="X2522" s="425"/>
      <c r="Y2522" s="425"/>
      <c r="Z2522" s="425"/>
      <c r="AA2522" s="425"/>
      <c r="AB2522" s="425"/>
    </row>
    <row r="2523" hidden="1">
      <c r="A2523" s="538"/>
      <c r="B2523" s="412"/>
      <c r="C2523" s="591" t="s">
        <v>422</v>
      </c>
      <c r="D2523" s="171"/>
      <c r="E2523" s="362"/>
      <c r="F2523" s="362"/>
      <c r="G2523" s="380"/>
      <c r="H2523" s="362"/>
      <c r="I2523" s="377"/>
      <c r="J2523" s="362"/>
      <c r="K2523" s="362"/>
      <c r="L2523" s="362"/>
      <c r="M2523" s="362"/>
      <c r="N2523" s="363" t="b">
        <v>0</v>
      </c>
      <c r="O2523" s="363" t="b">
        <v>0</v>
      </c>
      <c r="P2523" s="425"/>
      <c r="Q2523" s="425"/>
      <c r="R2523" s="425"/>
      <c r="S2523" s="425"/>
      <c r="T2523" s="425"/>
      <c r="U2523" s="425"/>
      <c r="V2523" s="425"/>
      <c r="W2523" s="425"/>
      <c r="X2523" s="425"/>
      <c r="Y2523" s="425"/>
      <c r="Z2523" s="425"/>
      <c r="AA2523" s="425"/>
      <c r="AB2523" s="425"/>
    </row>
    <row r="2524" hidden="1">
      <c r="A2524" s="538"/>
      <c r="B2524" s="415"/>
      <c r="C2524" s="591" t="s">
        <v>422</v>
      </c>
      <c r="D2524" s="171"/>
      <c r="E2524" s="362"/>
      <c r="F2524" s="362"/>
      <c r="G2524" s="380"/>
      <c r="H2524" s="362"/>
      <c r="I2524" s="377"/>
      <c r="J2524" s="362"/>
      <c r="K2524" s="362"/>
      <c r="L2524" s="362"/>
      <c r="M2524" s="362"/>
      <c r="N2524" s="363" t="b">
        <v>0</v>
      </c>
      <c r="O2524" s="363" t="b">
        <v>0</v>
      </c>
      <c r="P2524" s="425"/>
      <c r="Q2524" s="425"/>
      <c r="R2524" s="425"/>
      <c r="S2524" s="425"/>
      <c r="T2524" s="425"/>
      <c r="U2524" s="425"/>
      <c r="V2524" s="425"/>
      <c r="W2524" s="425"/>
      <c r="X2524" s="425"/>
      <c r="Y2524" s="425"/>
      <c r="Z2524" s="425"/>
      <c r="AA2524" s="425"/>
      <c r="AB2524" s="425"/>
    </row>
    <row r="2525" hidden="1">
      <c r="A2525" s="538"/>
      <c r="B2525" s="599"/>
      <c r="C2525" s="599"/>
      <c r="D2525" s="171"/>
      <c r="E2525" s="362"/>
      <c r="F2525" s="362"/>
      <c r="G2525" s="380"/>
      <c r="H2525" s="362"/>
      <c r="I2525" s="377"/>
      <c r="J2525" s="362"/>
      <c r="K2525" s="362"/>
      <c r="L2525" s="362"/>
      <c r="M2525" s="362"/>
      <c r="N2525" s="363" t="b">
        <v>0</v>
      </c>
      <c r="O2525" s="363" t="b">
        <v>0</v>
      </c>
      <c r="P2525" s="425"/>
      <c r="Q2525" s="425"/>
      <c r="R2525" s="425"/>
      <c r="S2525" s="425"/>
      <c r="T2525" s="425"/>
      <c r="U2525" s="425"/>
      <c r="V2525" s="425"/>
      <c r="W2525" s="425"/>
      <c r="X2525" s="425"/>
      <c r="Y2525" s="425"/>
      <c r="Z2525" s="425"/>
      <c r="AA2525" s="425"/>
      <c r="AB2525" s="425"/>
    </row>
    <row r="2526" hidden="1">
      <c r="A2526" s="538"/>
      <c r="B2526" s="599"/>
      <c r="C2526" s="599"/>
      <c r="D2526" s="171"/>
      <c r="E2526" s="362"/>
      <c r="F2526" s="362"/>
      <c r="G2526" s="380"/>
      <c r="H2526" s="362"/>
      <c r="I2526" s="377"/>
      <c r="J2526" s="362"/>
      <c r="K2526" s="362"/>
      <c r="L2526" s="362"/>
      <c r="M2526" s="362"/>
      <c r="N2526" s="363" t="b">
        <v>0</v>
      </c>
      <c r="O2526" s="363" t="b">
        <v>0</v>
      </c>
      <c r="P2526" s="425"/>
      <c r="Q2526" s="425"/>
      <c r="R2526" s="425"/>
      <c r="S2526" s="425"/>
      <c r="T2526" s="425"/>
      <c r="U2526" s="425"/>
      <c r="V2526" s="425"/>
      <c r="W2526" s="425"/>
      <c r="X2526" s="425"/>
      <c r="Y2526" s="425"/>
      <c r="Z2526" s="425"/>
      <c r="AA2526" s="425"/>
      <c r="AB2526" s="425"/>
    </row>
    <row r="2527" hidden="1">
      <c r="A2527" s="538"/>
      <c r="B2527" s="600" t="s">
        <v>1389</v>
      </c>
      <c r="C2527" s="601" t="s">
        <v>1150</v>
      </c>
      <c r="D2527" s="171"/>
      <c r="E2527" s="362"/>
      <c r="F2527" s="362"/>
      <c r="G2527" s="380"/>
      <c r="H2527" s="362"/>
      <c r="I2527" s="377"/>
      <c r="J2527" s="362"/>
      <c r="K2527" s="362"/>
      <c r="L2527" s="362"/>
      <c r="M2527" s="362"/>
      <c r="N2527" s="363" t="b">
        <v>0</v>
      </c>
      <c r="O2527" s="363" t="b">
        <v>0</v>
      </c>
      <c r="P2527" s="425"/>
      <c r="Q2527" s="425"/>
      <c r="R2527" s="425"/>
      <c r="S2527" s="425"/>
      <c r="T2527" s="425"/>
      <c r="U2527" s="425"/>
      <c r="V2527" s="425"/>
      <c r="W2527" s="425"/>
      <c r="X2527" s="425"/>
      <c r="Y2527" s="425"/>
      <c r="Z2527" s="425"/>
      <c r="AA2527" s="425"/>
      <c r="AB2527" s="425"/>
    </row>
    <row r="2528" hidden="1">
      <c r="A2528" s="538"/>
      <c r="B2528" s="412"/>
      <c r="C2528" s="590" t="s">
        <v>1150</v>
      </c>
      <c r="D2528" s="171"/>
      <c r="E2528" s="362"/>
      <c r="F2528" s="362"/>
      <c r="G2528" s="380"/>
      <c r="H2528" s="362"/>
      <c r="I2528" s="377"/>
      <c r="J2528" s="362"/>
      <c r="K2528" s="362"/>
      <c r="L2528" s="362"/>
      <c r="M2528" s="362"/>
      <c r="N2528" s="363" t="b">
        <v>0</v>
      </c>
      <c r="O2528" s="363" t="b">
        <v>0</v>
      </c>
      <c r="P2528" s="425"/>
      <c r="Q2528" s="425"/>
      <c r="R2528" s="425"/>
      <c r="S2528" s="425"/>
      <c r="T2528" s="425"/>
      <c r="U2528" s="425"/>
      <c r="V2528" s="425"/>
      <c r="W2528" s="425"/>
      <c r="X2528" s="425"/>
      <c r="Y2528" s="425"/>
      <c r="Z2528" s="425"/>
      <c r="AA2528" s="425"/>
      <c r="AB2528" s="425"/>
    </row>
    <row r="2529" hidden="1">
      <c r="A2529" s="538"/>
      <c r="B2529" s="412"/>
      <c r="C2529" s="591" t="s">
        <v>1150</v>
      </c>
      <c r="D2529" s="379" t="s">
        <v>4863</v>
      </c>
      <c r="E2529" s="629" t="s">
        <v>5382</v>
      </c>
      <c r="F2529" s="629" t="s">
        <v>5383</v>
      </c>
      <c r="G2529" s="635" t="s">
        <v>347</v>
      </c>
      <c r="H2529" s="379" t="s">
        <v>546</v>
      </c>
      <c r="I2529" s="478" t="s">
        <v>5384</v>
      </c>
      <c r="J2529" s="379" t="s">
        <v>5385</v>
      </c>
      <c r="K2529" s="362"/>
      <c r="L2529" s="362"/>
      <c r="M2529" s="362"/>
      <c r="N2529" s="363" t="b">
        <v>0</v>
      </c>
      <c r="O2529" s="363" t="b">
        <v>0</v>
      </c>
      <c r="P2529" s="425"/>
      <c r="Q2529" s="425"/>
      <c r="R2529" s="425"/>
      <c r="S2529" s="425"/>
      <c r="T2529" s="425"/>
      <c r="U2529" s="425"/>
      <c r="V2529" s="425"/>
      <c r="W2529" s="425"/>
      <c r="X2529" s="425"/>
      <c r="Y2529" s="425"/>
      <c r="Z2529" s="425"/>
      <c r="AA2529" s="425"/>
      <c r="AB2529" s="425"/>
    </row>
    <row r="2530" hidden="1">
      <c r="A2530" s="538"/>
      <c r="B2530" s="412"/>
      <c r="C2530" s="591" t="s">
        <v>1150</v>
      </c>
      <c r="D2530" s="620" t="s">
        <v>4863</v>
      </c>
      <c r="E2530" s="618" t="s">
        <v>5386</v>
      </c>
      <c r="F2530" s="618" t="s">
        <v>5387</v>
      </c>
      <c r="G2530" s="626" t="s">
        <v>155</v>
      </c>
      <c r="H2530" s="620" t="s">
        <v>2644</v>
      </c>
      <c r="I2530" s="621" t="s">
        <v>5388</v>
      </c>
      <c r="J2530" s="620" t="s">
        <v>5389</v>
      </c>
      <c r="K2530" s="620" t="s">
        <v>5390</v>
      </c>
      <c r="L2530" s="631"/>
      <c r="M2530" s="631"/>
      <c r="N2530" s="363" t="b">
        <v>0</v>
      </c>
      <c r="O2530" s="363" t="b">
        <v>0</v>
      </c>
      <c r="P2530" s="425"/>
      <c r="Q2530" s="425"/>
      <c r="R2530" s="425"/>
      <c r="S2530" s="425"/>
      <c r="T2530" s="425"/>
      <c r="U2530" s="425"/>
      <c r="V2530" s="425"/>
      <c r="W2530" s="425"/>
      <c r="X2530" s="425"/>
      <c r="Y2530" s="425"/>
      <c r="Z2530" s="425"/>
      <c r="AA2530" s="425"/>
      <c r="AB2530" s="425"/>
    </row>
    <row r="2531" hidden="1">
      <c r="A2531" s="538"/>
      <c r="B2531" s="412"/>
      <c r="C2531" s="591" t="s">
        <v>1150</v>
      </c>
      <c r="D2531" s="620" t="s">
        <v>4863</v>
      </c>
      <c r="E2531" s="618" t="s">
        <v>5391</v>
      </c>
      <c r="F2531" s="618" t="s">
        <v>5392</v>
      </c>
      <c r="G2531" s="626" t="s">
        <v>358</v>
      </c>
      <c r="H2531" s="620" t="s">
        <v>645</v>
      </c>
      <c r="I2531" s="621" t="s">
        <v>5393</v>
      </c>
      <c r="J2531" s="620" t="s">
        <v>5394</v>
      </c>
      <c r="K2531" s="620" t="s">
        <v>5395</v>
      </c>
      <c r="L2531" s="631"/>
      <c r="M2531" s="631"/>
      <c r="N2531" s="363" t="b">
        <v>0</v>
      </c>
      <c r="O2531" s="363" t="b">
        <v>0</v>
      </c>
      <c r="P2531" s="425"/>
      <c r="Q2531" s="425"/>
      <c r="R2531" s="425"/>
      <c r="S2531" s="425"/>
      <c r="T2531" s="425"/>
      <c r="U2531" s="425"/>
      <c r="V2531" s="425"/>
      <c r="W2531" s="425"/>
      <c r="X2531" s="425"/>
      <c r="Y2531" s="425"/>
      <c r="Z2531" s="425"/>
      <c r="AA2531" s="425"/>
      <c r="AB2531" s="425"/>
    </row>
    <row r="2532" hidden="1">
      <c r="A2532" s="538"/>
      <c r="B2532" s="412"/>
      <c r="C2532" s="591" t="s">
        <v>1150</v>
      </c>
      <c r="D2532" s="379" t="s">
        <v>4863</v>
      </c>
      <c r="E2532" s="629" t="s">
        <v>5289</v>
      </c>
      <c r="F2532" s="629" t="s">
        <v>5290</v>
      </c>
      <c r="G2532" s="635" t="s">
        <v>248</v>
      </c>
      <c r="H2532" s="379" t="s">
        <v>820</v>
      </c>
      <c r="I2532" s="478" t="s">
        <v>5396</v>
      </c>
      <c r="J2532" s="379" t="s">
        <v>5292</v>
      </c>
      <c r="K2532" s="345" t="s">
        <v>5397</v>
      </c>
      <c r="L2532" s="362"/>
      <c r="M2532" s="362"/>
      <c r="N2532" s="363" t="b">
        <v>0</v>
      </c>
      <c r="O2532" s="363" t="b">
        <v>0</v>
      </c>
      <c r="P2532" s="425"/>
      <c r="Q2532" s="425"/>
      <c r="R2532" s="425"/>
      <c r="S2532" s="425"/>
      <c r="T2532" s="425"/>
      <c r="U2532" s="425"/>
      <c r="V2532" s="425"/>
      <c r="W2532" s="425"/>
      <c r="X2532" s="425"/>
      <c r="Y2532" s="425"/>
      <c r="Z2532" s="425"/>
      <c r="AA2532" s="425"/>
      <c r="AB2532" s="425"/>
    </row>
    <row r="2533" hidden="1">
      <c r="A2533" s="538"/>
      <c r="B2533" s="415"/>
      <c r="C2533" s="591" t="s">
        <v>1150</v>
      </c>
      <c r="D2533" s="171"/>
      <c r="E2533" s="362"/>
      <c r="F2533" s="362"/>
      <c r="G2533" s="380"/>
      <c r="H2533" s="362"/>
      <c r="I2533" s="377"/>
      <c r="J2533" s="362"/>
      <c r="K2533" s="362"/>
      <c r="L2533" s="362"/>
      <c r="M2533" s="362"/>
      <c r="N2533" s="363" t="b">
        <v>0</v>
      </c>
      <c r="O2533" s="363" t="b">
        <v>0</v>
      </c>
      <c r="P2533" s="425"/>
      <c r="Q2533" s="425"/>
      <c r="R2533" s="425"/>
      <c r="S2533" s="425"/>
      <c r="T2533" s="425"/>
      <c r="U2533" s="425"/>
      <c r="V2533" s="425"/>
      <c r="W2533" s="425"/>
      <c r="X2533" s="425"/>
      <c r="Y2533" s="425"/>
      <c r="Z2533" s="425"/>
      <c r="AA2533" s="425"/>
      <c r="AB2533" s="425"/>
    </row>
    <row r="2534" hidden="1">
      <c r="A2534" s="538"/>
      <c r="B2534" s="408"/>
      <c r="C2534" s="588">
        <v>44496.0</v>
      </c>
      <c r="D2534" s="171"/>
      <c r="E2534" s="362"/>
      <c r="F2534" s="362"/>
      <c r="G2534" s="380"/>
      <c r="H2534" s="362"/>
      <c r="I2534" s="377"/>
      <c r="J2534" s="362"/>
      <c r="K2534" s="362"/>
      <c r="L2534" s="362"/>
      <c r="M2534" s="362"/>
      <c r="N2534" s="363" t="b">
        <v>0</v>
      </c>
      <c r="O2534" s="363" t="b">
        <v>0</v>
      </c>
      <c r="P2534" s="425"/>
      <c r="Q2534" s="425"/>
      <c r="R2534" s="425"/>
      <c r="S2534" s="425"/>
      <c r="T2534" s="425"/>
      <c r="U2534" s="425"/>
      <c r="V2534" s="425"/>
      <c r="W2534" s="425"/>
      <c r="X2534" s="425"/>
      <c r="Y2534" s="425"/>
      <c r="Z2534" s="425"/>
      <c r="AA2534" s="425"/>
      <c r="AB2534" s="425"/>
    </row>
    <row r="2535" hidden="1">
      <c r="A2535" s="538"/>
      <c r="B2535" s="589" t="s">
        <v>1389</v>
      </c>
      <c r="C2535" s="591"/>
      <c r="D2535" s="171"/>
      <c r="E2535" s="362"/>
      <c r="F2535" s="362"/>
      <c r="G2535" s="380"/>
      <c r="H2535" s="362"/>
      <c r="I2535" s="377"/>
      <c r="J2535" s="362"/>
      <c r="K2535" s="362"/>
      <c r="L2535" s="362"/>
      <c r="M2535" s="362"/>
      <c r="N2535" s="363" t="b">
        <v>0</v>
      </c>
      <c r="O2535" s="363" t="b">
        <v>0</v>
      </c>
      <c r="P2535" s="425"/>
      <c r="Q2535" s="425"/>
      <c r="R2535" s="425"/>
      <c r="S2535" s="425"/>
      <c r="T2535" s="425"/>
      <c r="U2535" s="425"/>
      <c r="V2535" s="425"/>
      <c r="W2535" s="425"/>
      <c r="X2535" s="425"/>
      <c r="Y2535" s="425"/>
      <c r="Z2535" s="425"/>
      <c r="AA2535" s="425"/>
      <c r="AB2535" s="425"/>
    </row>
    <row r="2536" hidden="1">
      <c r="A2536" s="538"/>
      <c r="B2536" s="412"/>
      <c r="C2536" s="591" t="s">
        <v>422</v>
      </c>
      <c r="D2536" s="636" t="s">
        <v>5398</v>
      </c>
      <c r="E2536" s="629" t="s">
        <v>1384</v>
      </c>
      <c r="F2536" s="629" t="s">
        <v>1385</v>
      </c>
      <c r="G2536" s="477">
        <v>0.5</v>
      </c>
      <c r="H2536" s="379" t="s">
        <v>5399</v>
      </c>
      <c r="I2536" s="478" t="s">
        <v>5400</v>
      </c>
      <c r="J2536" s="625" t="s">
        <v>1387</v>
      </c>
      <c r="K2536" s="362"/>
      <c r="L2536" s="362"/>
      <c r="M2536" s="362"/>
      <c r="N2536" s="363" t="b">
        <v>0</v>
      </c>
      <c r="O2536" s="363" t="b">
        <v>0</v>
      </c>
      <c r="P2536" s="425"/>
      <c r="Q2536" s="425"/>
      <c r="R2536" s="425"/>
      <c r="S2536" s="425"/>
      <c r="T2536" s="425"/>
      <c r="U2536" s="425"/>
      <c r="V2536" s="425"/>
      <c r="W2536" s="425"/>
      <c r="X2536" s="425"/>
      <c r="Y2536" s="425"/>
      <c r="Z2536" s="425"/>
      <c r="AA2536" s="425"/>
      <c r="AB2536" s="425"/>
    </row>
    <row r="2537" hidden="1">
      <c r="A2537" s="538"/>
      <c r="B2537" s="412"/>
      <c r="C2537" s="591" t="s">
        <v>422</v>
      </c>
      <c r="D2537" s="476" t="s">
        <v>389</v>
      </c>
      <c r="E2537" s="629" t="s">
        <v>5401</v>
      </c>
      <c r="F2537" s="629" t="s">
        <v>5402</v>
      </c>
      <c r="G2537" s="477">
        <v>0.5833333333333334</v>
      </c>
      <c r="H2537" s="379" t="s">
        <v>2476</v>
      </c>
      <c r="I2537" s="637" t="s">
        <v>5403</v>
      </c>
      <c r="J2537" s="637" t="s">
        <v>5404</v>
      </c>
      <c r="K2537" s="362"/>
      <c r="L2537" s="362"/>
      <c r="M2537" s="362"/>
      <c r="N2537" s="363" t="b">
        <v>0</v>
      </c>
      <c r="O2537" s="363" t="b">
        <v>0</v>
      </c>
      <c r="P2537" s="425"/>
      <c r="Q2537" s="425"/>
      <c r="R2537" s="425"/>
      <c r="S2537" s="425"/>
      <c r="T2537" s="425"/>
      <c r="U2537" s="425"/>
      <c r="V2537" s="425"/>
      <c r="W2537" s="425"/>
      <c r="X2537" s="425"/>
      <c r="Y2537" s="425"/>
      <c r="Z2537" s="425"/>
      <c r="AA2537" s="425"/>
      <c r="AB2537" s="425"/>
    </row>
    <row r="2538" hidden="1">
      <c r="A2538" s="538"/>
      <c r="B2538" s="412"/>
      <c r="C2538" s="591" t="s">
        <v>422</v>
      </c>
      <c r="D2538" s="476" t="s">
        <v>389</v>
      </c>
      <c r="E2538" s="629" t="s">
        <v>5405</v>
      </c>
      <c r="F2538" s="629" t="s">
        <v>5406</v>
      </c>
      <c r="G2538" s="477">
        <v>0.6666666666666666</v>
      </c>
      <c r="H2538" s="379" t="s">
        <v>661</v>
      </c>
      <c r="I2538" s="478" t="s">
        <v>5407</v>
      </c>
      <c r="J2538" s="379" t="s">
        <v>5408</v>
      </c>
      <c r="K2538" s="362"/>
      <c r="L2538" s="362"/>
      <c r="M2538" s="362"/>
      <c r="N2538" s="363" t="b">
        <v>0</v>
      </c>
      <c r="O2538" s="363" t="b">
        <v>0</v>
      </c>
      <c r="P2538" s="425"/>
      <c r="Q2538" s="425"/>
      <c r="R2538" s="425"/>
      <c r="S2538" s="425"/>
      <c r="T2538" s="425"/>
      <c r="U2538" s="425"/>
      <c r="V2538" s="425"/>
      <c r="W2538" s="425"/>
      <c r="X2538" s="425"/>
      <c r="Y2538" s="425"/>
      <c r="Z2538" s="425"/>
      <c r="AA2538" s="425"/>
      <c r="AB2538" s="425"/>
    </row>
    <row r="2539" hidden="1">
      <c r="A2539" s="538"/>
      <c r="B2539" s="412"/>
      <c r="C2539" s="591" t="s">
        <v>422</v>
      </c>
      <c r="D2539" s="634" t="s">
        <v>5398</v>
      </c>
      <c r="E2539" s="563" t="s">
        <v>5409</v>
      </c>
      <c r="F2539" s="563" t="s">
        <v>5410</v>
      </c>
      <c r="G2539" s="382">
        <v>0.75</v>
      </c>
      <c r="H2539" s="348" t="s">
        <v>5411</v>
      </c>
      <c r="I2539" s="349" t="s">
        <v>5412</v>
      </c>
      <c r="J2539" s="564" t="s">
        <v>5413</v>
      </c>
      <c r="K2539" s="345" t="s">
        <v>5414</v>
      </c>
      <c r="L2539" s="362"/>
      <c r="M2539" s="362"/>
      <c r="N2539" s="363" t="b">
        <v>0</v>
      </c>
      <c r="O2539" s="363" t="b">
        <v>0</v>
      </c>
      <c r="P2539" s="425"/>
      <c r="Q2539" s="425"/>
      <c r="R2539" s="425"/>
      <c r="S2539" s="425"/>
      <c r="T2539" s="425"/>
      <c r="U2539" s="425"/>
      <c r="V2539" s="425"/>
      <c r="W2539" s="425"/>
      <c r="X2539" s="425"/>
      <c r="Y2539" s="425"/>
      <c r="Z2539" s="425"/>
      <c r="AA2539" s="425"/>
      <c r="AB2539" s="425"/>
    </row>
    <row r="2540" hidden="1">
      <c r="A2540" s="538"/>
      <c r="B2540" s="412"/>
      <c r="C2540" s="591" t="s">
        <v>422</v>
      </c>
      <c r="D2540" s="171"/>
      <c r="E2540" s="362"/>
      <c r="F2540" s="362"/>
      <c r="G2540" s="380"/>
      <c r="H2540" s="362"/>
      <c r="I2540" s="377"/>
      <c r="J2540" s="362"/>
      <c r="K2540" s="362"/>
      <c r="L2540" s="362"/>
      <c r="M2540" s="362"/>
      <c r="N2540" s="363" t="b">
        <v>0</v>
      </c>
      <c r="O2540" s="363" t="b">
        <v>0</v>
      </c>
      <c r="P2540" s="425"/>
      <c r="Q2540" s="425"/>
      <c r="R2540" s="425"/>
      <c r="S2540" s="425"/>
      <c r="T2540" s="425"/>
      <c r="U2540" s="425"/>
      <c r="V2540" s="425"/>
      <c r="W2540" s="425"/>
      <c r="X2540" s="425"/>
      <c r="Y2540" s="425"/>
      <c r="Z2540" s="425"/>
      <c r="AA2540" s="425"/>
      <c r="AB2540" s="425"/>
    </row>
    <row r="2541" hidden="1">
      <c r="A2541" s="538"/>
      <c r="B2541" s="415"/>
      <c r="C2541" s="591" t="s">
        <v>422</v>
      </c>
      <c r="D2541" s="171"/>
      <c r="E2541" s="362"/>
      <c r="F2541" s="362"/>
      <c r="G2541" s="380"/>
      <c r="H2541" s="362"/>
      <c r="I2541" s="377"/>
      <c r="J2541" s="362"/>
      <c r="K2541" s="362"/>
      <c r="L2541" s="362"/>
      <c r="M2541" s="362"/>
      <c r="N2541" s="363" t="b">
        <v>0</v>
      </c>
      <c r="O2541" s="363" t="b">
        <v>0</v>
      </c>
      <c r="P2541" s="425"/>
      <c r="Q2541" s="425"/>
      <c r="R2541" s="425"/>
      <c r="S2541" s="425"/>
      <c r="T2541" s="425"/>
      <c r="U2541" s="425"/>
      <c r="V2541" s="425"/>
      <c r="W2541" s="425"/>
      <c r="X2541" s="425"/>
      <c r="Y2541" s="425"/>
      <c r="Z2541" s="425"/>
      <c r="AA2541" s="425"/>
      <c r="AB2541" s="425"/>
    </row>
    <row r="2542" hidden="1">
      <c r="A2542" s="538"/>
      <c r="B2542" s="599"/>
      <c r="C2542" s="599"/>
      <c r="D2542" s="171"/>
      <c r="E2542" s="362"/>
      <c r="F2542" s="362"/>
      <c r="G2542" s="380"/>
      <c r="H2542" s="362"/>
      <c r="I2542" s="377"/>
      <c r="J2542" s="362"/>
      <c r="K2542" s="362"/>
      <c r="L2542" s="362"/>
      <c r="M2542" s="362"/>
      <c r="N2542" s="363" t="b">
        <v>0</v>
      </c>
      <c r="O2542" s="363" t="b">
        <v>0</v>
      </c>
      <c r="P2542" s="425"/>
      <c r="Q2542" s="425"/>
      <c r="R2542" s="425"/>
      <c r="S2542" s="425"/>
      <c r="T2542" s="425"/>
      <c r="U2542" s="425"/>
      <c r="V2542" s="425"/>
      <c r="W2542" s="425"/>
      <c r="X2542" s="425"/>
      <c r="Y2542" s="425"/>
      <c r="Z2542" s="425"/>
      <c r="AA2542" s="425"/>
      <c r="AB2542" s="425"/>
    </row>
    <row r="2543" hidden="1">
      <c r="A2543" s="538"/>
      <c r="B2543" s="599"/>
      <c r="C2543" s="599"/>
      <c r="D2543" s="171"/>
      <c r="E2543" s="362"/>
      <c r="F2543" s="362"/>
      <c r="G2543" s="380"/>
      <c r="H2543" s="362"/>
      <c r="I2543" s="377"/>
      <c r="J2543" s="362"/>
      <c r="K2543" s="362"/>
      <c r="L2543" s="362"/>
      <c r="M2543" s="362"/>
      <c r="N2543" s="363" t="b">
        <v>0</v>
      </c>
      <c r="O2543" s="363" t="b">
        <v>0</v>
      </c>
      <c r="P2543" s="425"/>
      <c r="Q2543" s="425"/>
      <c r="R2543" s="425"/>
      <c r="S2543" s="425"/>
      <c r="T2543" s="425"/>
      <c r="U2543" s="425"/>
      <c r="V2543" s="425"/>
      <c r="W2543" s="425"/>
      <c r="X2543" s="425"/>
      <c r="Y2543" s="425"/>
      <c r="Z2543" s="425"/>
      <c r="AA2543" s="425"/>
      <c r="AB2543" s="425"/>
    </row>
    <row r="2544" hidden="1">
      <c r="A2544" s="538"/>
      <c r="B2544" s="600" t="s">
        <v>1389</v>
      </c>
      <c r="C2544" s="601" t="s">
        <v>1150</v>
      </c>
      <c r="D2544" s="171"/>
      <c r="E2544" s="362"/>
      <c r="F2544" s="391" t="s">
        <v>5415</v>
      </c>
      <c r="G2544" s="605"/>
      <c r="H2544" s="570"/>
      <c r="I2544" s="377"/>
      <c r="J2544" s="362"/>
      <c r="K2544" s="362"/>
      <c r="L2544" s="362"/>
      <c r="M2544" s="362"/>
      <c r="N2544" s="363" t="b">
        <v>0</v>
      </c>
      <c r="O2544" s="363" t="b">
        <v>0</v>
      </c>
      <c r="P2544" s="425"/>
      <c r="Q2544" s="425"/>
      <c r="R2544" s="425"/>
      <c r="S2544" s="425"/>
      <c r="T2544" s="425"/>
      <c r="U2544" s="425"/>
      <c r="V2544" s="425"/>
      <c r="W2544" s="425"/>
      <c r="X2544" s="425"/>
      <c r="Y2544" s="425"/>
      <c r="Z2544" s="425"/>
      <c r="AA2544" s="425"/>
      <c r="AB2544" s="425"/>
    </row>
    <row r="2545" hidden="1">
      <c r="A2545" s="538"/>
      <c r="B2545" s="412"/>
      <c r="C2545" s="590" t="s">
        <v>1150</v>
      </c>
      <c r="D2545" s="171"/>
      <c r="E2545" s="362"/>
      <c r="F2545" s="362"/>
      <c r="G2545" s="380"/>
      <c r="H2545" s="362"/>
      <c r="I2545" s="377"/>
      <c r="J2545" s="362"/>
      <c r="K2545" s="362"/>
      <c r="L2545" s="362"/>
      <c r="M2545" s="362"/>
      <c r="N2545" s="363" t="b">
        <v>0</v>
      </c>
      <c r="O2545" s="363" t="b">
        <v>0</v>
      </c>
      <c r="P2545" s="425"/>
      <c r="Q2545" s="425"/>
      <c r="R2545" s="425"/>
      <c r="S2545" s="425"/>
      <c r="T2545" s="425"/>
      <c r="U2545" s="425"/>
      <c r="V2545" s="425"/>
      <c r="W2545" s="425"/>
      <c r="X2545" s="425"/>
      <c r="Y2545" s="425"/>
      <c r="Z2545" s="425"/>
      <c r="AA2545" s="425"/>
      <c r="AB2545" s="425"/>
    </row>
    <row r="2546" hidden="1">
      <c r="A2546" s="538"/>
      <c r="B2546" s="412"/>
      <c r="C2546" s="591" t="s">
        <v>1150</v>
      </c>
      <c r="D2546" s="379" t="s">
        <v>4863</v>
      </c>
      <c r="E2546" s="629" t="s">
        <v>5391</v>
      </c>
      <c r="F2546" s="629" t="s">
        <v>5392</v>
      </c>
      <c r="G2546" s="635" t="s">
        <v>358</v>
      </c>
      <c r="H2546" s="379" t="s">
        <v>5416</v>
      </c>
      <c r="I2546" s="478" t="s">
        <v>5393</v>
      </c>
      <c r="J2546" s="379" t="s">
        <v>5394</v>
      </c>
      <c r="K2546" s="362"/>
      <c r="L2546" s="362"/>
      <c r="M2546" s="362"/>
      <c r="N2546" s="363" t="b">
        <v>0</v>
      </c>
      <c r="O2546" s="363" t="b">
        <v>0</v>
      </c>
      <c r="P2546" s="425"/>
      <c r="Q2546" s="425"/>
      <c r="R2546" s="425"/>
      <c r="S2546" s="425"/>
      <c r="T2546" s="425"/>
      <c r="U2546" s="425"/>
      <c r="V2546" s="425"/>
      <c r="W2546" s="425"/>
      <c r="X2546" s="425"/>
      <c r="Y2546" s="425"/>
      <c r="Z2546" s="425"/>
      <c r="AA2546" s="425"/>
      <c r="AB2546" s="425"/>
    </row>
    <row r="2547" hidden="1">
      <c r="A2547" s="538"/>
      <c r="B2547" s="412"/>
      <c r="C2547" s="591" t="s">
        <v>1150</v>
      </c>
      <c r="D2547" s="171"/>
      <c r="E2547" s="362"/>
      <c r="F2547" s="362"/>
      <c r="G2547" s="380"/>
      <c r="H2547" s="362"/>
      <c r="I2547" s="377"/>
      <c r="J2547" s="362"/>
      <c r="K2547" s="362"/>
      <c r="L2547" s="362"/>
      <c r="M2547" s="362"/>
      <c r="N2547" s="363" t="b">
        <v>0</v>
      </c>
      <c r="O2547" s="363" t="b">
        <v>0</v>
      </c>
      <c r="P2547" s="425"/>
      <c r="Q2547" s="425"/>
      <c r="R2547" s="425"/>
      <c r="S2547" s="425"/>
      <c r="T2547" s="425"/>
      <c r="U2547" s="425"/>
      <c r="V2547" s="425"/>
      <c r="W2547" s="425"/>
      <c r="X2547" s="425"/>
      <c r="Y2547" s="425"/>
      <c r="Z2547" s="425"/>
      <c r="AA2547" s="425"/>
      <c r="AB2547" s="425"/>
    </row>
    <row r="2548" hidden="1">
      <c r="A2548" s="538"/>
      <c r="B2548" s="412"/>
      <c r="C2548" s="591" t="s">
        <v>1150</v>
      </c>
      <c r="D2548" s="171"/>
      <c r="E2548" s="362"/>
      <c r="F2548" s="362"/>
      <c r="G2548" s="380"/>
      <c r="H2548" s="362"/>
      <c r="I2548" s="377"/>
      <c r="J2548" s="362"/>
      <c r="K2548" s="362"/>
      <c r="L2548" s="362"/>
      <c r="M2548" s="362"/>
      <c r="N2548" s="363" t="b">
        <v>0</v>
      </c>
      <c r="O2548" s="363" t="b">
        <v>0</v>
      </c>
      <c r="P2548" s="425"/>
      <c r="Q2548" s="425"/>
      <c r="R2548" s="425"/>
      <c r="S2548" s="425"/>
      <c r="T2548" s="425"/>
      <c r="U2548" s="425"/>
      <c r="V2548" s="425"/>
      <c r="W2548" s="425"/>
      <c r="X2548" s="425"/>
      <c r="Y2548" s="425"/>
      <c r="Z2548" s="425"/>
      <c r="AA2548" s="425"/>
      <c r="AB2548" s="425"/>
    </row>
    <row r="2549" hidden="1">
      <c r="A2549" s="538"/>
      <c r="B2549" s="412"/>
      <c r="C2549" s="591" t="s">
        <v>1150</v>
      </c>
      <c r="K2549" s="362"/>
      <c r="L2549" s="362"/>
      <c r="M2549" s="362"/>
      <c r="N2549" s="363" t="b">
        <v>0</v>
      </c>
      <c r="O2549" s="363" t="b">
        <v>0</v>
      </c>
      <c r="P2549" s="425"/>
      <c r="Q2549" s="425"/>
      <c r="R2549" s="425"/>
      <c r="S2549" s="425"/>
      <c r="T2549" s="425"/>
      <c r="U2549" s="425"/>
      <c r="V2549" s="425"/>
      <c r="W2549" s="425"/>
      <c r="X2549" s="425"/>
      <c r="Y2549" s="425"/>
      <c r="Z2549" s="425"/>
      <c r="AA2549" s="425"/>
      <c r="AB2549" s="425"/>
    </row>
    <row r="2550" hidden="1">
      <c r="A2550" s="538"/>
      <c r="B2550" s="415"/>
      <c r="C2550" s="591" t="s">
        <v>1150</v>
      </c>
      <c r="D2550" s="147"/>
      <c r="E2550" s="362"/>
      <c r="F2550" s="362"/>
      <c r="G2550" s="380"/>
      <c r="H2550" s="362"/>
      <c r="I2550" s="377"/>
      <c r="J2550" s="362"/>
      <c r="K2550" s="362"/>
      <c r="L2550" s="362"/>
      <c r="M2550" s="362"/>
      <c r="N2550" s="363" t="b">
        <v>0</v>
      </c>
      <c r="O2550" s="363" t="b">
        <v>0</v>
      </c>
      <c r="P2550" s="425"/>
      <c r="Q2550" s="425"/>
      <c r="R2550" s="425"/>
      <c r="S2550" s="425"/>
      <c r="T2550" s="425"/>
      <c r="U2550" s="425"/>
      <c r="V2550" s="425"/>
      <c r="W2550" s="425"/>
      <c r="X2550" s="425"/>
      <c r="Y2550" s="425"/>
      <c r="Z2550" s="425"/>
      <c r="AA2550" s="425"/>
      <c r="AB2550" s="425"/>
    </row>
    <row r="2551" hidden="1">
      <c r="A2551" s="538"/>
      <c r="B2551" s="408"/>
      <c r="C2551" s="588">
        <v>44497.0</v>
      </c>
      <c r="D2551" s="171"/>
      <c r="E2551" s="362"/>
      <c r="F2551" s="362"/>
      <c r="G2551" s="380"/>
      <c r="H2551" s="362"/>
      <c r="I2551" s="377"/>
      <c r="J2551" s="362"/>
      <c r="K2551" s="362"/>
      <c r="L2551" s="362"/>
      <c r="M2551" s="362"/>
      <c r="N2551" s="363" t="b">
        <v>0</v>
      </c>
      <c r="O2551" s="363" t="b">
        <v>0</v>
      </c>
      <c r="P2551" s="425"/>
      <c r="Q2551" s="425"/>
      <c r="R2551" s="425"/>
      <c r="S2551" s="425"/>
      <c r="T2551" s="425"/>
      <c r="U2551" s="425"/>
      <c r="V2551" s="425"/>
      <c r="W2551" s="425"/>
      <c r="X2551" s="425"/>
      <c r="Y2551" s="425"/>
      <c r="Z2551" s="425"/>
      <c r="AA2551" s="425"/>
      <c r="AB2551" s="425"/>
    </row>
    <row r="2552" hidden="1">
      <c r="A2552" s="538"/>
      <c r="B2552" s="589" t="s">
        <v>1389</v>
      </c>
      <c r="C2552" s="591"/>
      <c r="D2552" s="171"/>
      <c r="E2552" s="102" t="s">
        <v>283</v>
      </c>
      <c r="F2552" s="103"/>
      <c r="G2552" s="513"/>
      <c r="H2552" s="362"/>
      <c r="I2552" s="377"/>
      <c r="J2552" s="362"/>
      <c r="K2552" s="362"/>
      <c r="L2552" s="362"/>
      <c r="M2552" s="362"/>
      <c r="N2552" s="363" t="b">
        <v>0</v>
      </c>
      <c r="O2552" s="363" t="b">
        <v>0</v>
      </c>
      <c r="P2552" s="425"/>
      <c r="Q2552" s="425"/>
      <c r="R2552" s="425"/>
      <c r="S2552" s="425"/>
      <c r="T2552" s="425"/>
      <c r="U2552" s="425"/>
      <c r="V2552" s="425"/>
      <c r="W2552" s="425"/>
      <c r="X2552" s="425"/>
      <c r="Y2552" s="425"/>
      <c r="Z2552" s="425"/>
      <c r="AA2552" s="425"/>
      <c r="AB2552" s="425"/>
    </row>
    <row r="2553" hidden="1">
      <c r="A2553" s="538"/>
      <c r="B2553" s="412"/>
      <c r="C2553" s="591" t="s">
        <v>422</v>
      </c>
      <c r="D2553" s="171"/>
      <c r="E2553" s="105"/>
      <c r="G2553" s="412"/>
      <c r="H2553" s="362"/>
      <c r="I2553" s="377"/>
      <c r="J2553" s="362"/>
      <c r="K2553" s="362"/>
      <c r="L2553" s="362"/>
      <c r="M2553" s="362"/>
      <c r="N2553" s="363" t="b">
        <v>0</v>
      </c>
      <c r="O2553" s="363" t="b">
        <v>0</v>
      </c>
      <c r="P2553" s="425"/>
      <c r="Q2553" s="425"/>
      <c r="R2553" s="425"/>
      <c r="S2553" s="425"/>
      <c r="T2553" s="425"/>
      <c r="U2553" s="425"/>
      <c r="V2553" s="425"/>
      <c r="W2553" s="425"/>
      <c r="X2553" s="425"/>
      <c r="Y2553" s="425"/>
      <c r="Z2553" s="425"/>
      <c r="AA2553" s="425"/>
      <c r="AB2553" s="425"/>
    </row>
    <row r="2554" hidden="1">
      <c r="A2554" s="538"/>
      <c r="B2554" s="412"/>
      <c r="C2554" s="591" t="s">
        <v>422</v>
      </c>
      <c r="D2554" s="171"/>
      <c r="E2554" s="105"/>
      <c r="G2554" s="412"/>
      <c r="H2554" s="362"/>
      <c r="I2554" s="377"/>
      <c r="J2554" s="362"/>
      <c r="K2554" s="362"/>
      <c r="L2554" s="362"/>
      <c r="M2554" s="362"/>
      <c r="N2554" s="363" t="b">
        <v>0</v>
      </c>
      <c r="O2554" s="363" t="b">
        <v>0</v>
      </c>
      <c r="P2554" s="425"/>
      <c r="Q2554" s="425"/>
      <c r="R2554" s="425"/>
      <c r="S2554" s="425"/>
      <c r="T2554" s="425"/>
      <c r="U2554" s="425"/>
      <c r="V2554" s="425"/>
      <c r="W2554" s="425"/>
      <c r="X2554" s="425"/>
      <c r="Y2554" s="425"/>
      <c r="Z2554" s="425"/>
      <c r="AA2554" s="425"/>
      <c r="AB2554" s="425"/>
    </row>
    <row r="2555" hidden="1">
      <c r="A2555" s="538"/>
      <c r="B2555" s="412"/>
      <c r="C2555" s="591" t="s">
        <v>422</v>
      </c>
      <c r="D2555" s="171"/>
      <c r="E2555" s="514"/>
      <c r="F2555" s="616"/>
      <c r="G2555" s="415"/>
      <c r="H2555" s="362"/>
      <c r="I2555" s="377"/>
      <c r="J2555" s="362"/>
      <c r="K2555" s="362"/>
      <c r="L2555" s="362"/>
      <c r="M2555" s="362"/>
      <c r="N2555" s="363" t="b">
        <v>0</v>
      </c>
      <c r="O2555" s="363" t="b">
        <v>0</v>
      </c>
      <c r="P2555" s="425"/>
      <c r="Q2555" s="425"/>
      <c r="R2555" s="425"/>
      <c r="S2555" s="425"/>
      <c r="T2555" s="425"/>
      <c r="U2555" s="425"/>
      <c r="V2555" s="425"/>
      <c r="W2555" s="425"/>
      <c r="X2555" s="425"/>
      <c r="Y2555" s="425"/>
      <c r="Z2555" s="425"/>
      <c r="AA2555" s="425"/>
      <c r="AB2555" s="425"/>
    </row>
    <row r="2556" hidden="1">
      <c r="A2556" s="538"/>
      <c r="B2556" s="412"/>
      <c r="C2556" s="591" t="s">
        <v>422</v>
      </c>
      <c r="D2556" s="171"/>
      <c r="E2556" s="362"/>
      <c r="F2556" s="362"/>
      <c r="G2556" s="380"/>
      <c r="H2556" s="362"/>
      <c r="I2556" s="377"/>
      <c r="J2556" s="362"/>
      <c r="K2556" s="362"/>
      <c r="L2556" s="362"/>
      <c r="M2556" s="362"/>
      <c r="N2556" s="363" t="b">
        <v>0</v>
      </c>
      <c r="O2556" s="363" t="b">
        <v>0</v>
      </c>
      <c r="P2556" s="425"/>
      <c r="Q2556" s="425"/>
      <c r="R2556" s="425"/>
      <c r="S2556" s="425"/>
      <c r="T2556" s="425"/>
      <c r="U2556" s="425"/>
      <c r="V2556" s="425"/>
      <c r="W2556" s="425"/>
      <c r="X2556" s="425"/>
      <c r="Y2556" s="425"/>
      <c r="Z2556" s="425"/>
      <c r="AA2556" s="425"/>
      <c r="AB2556" s="425"/>
    </row>
    <row r="2557" hidden="1">
      <c r="A2557" s="538"/>
      <c r="B2557" s="412"/>
      <c r="C2557" s="591" t="s">
        <v>422</v>
      </c>
      <c r="D2557" s="7"/>
      <c r="E2557" s="7"/>
      <c r="F2557" s="7"/>
      <c r="G2557" s="7"/>
      <c r="H2557" s="7"/>
      <c r="I2557" s="7"/>
      <c r="J2557" s="7"/>
      <c r="K2557" s="362"/>
      <c r="L2557" s="362"/>
      <c r="M2557" s="362"/>
      <c r="N2557" s="363" t="b">
        <v>0</v>
      </c>
      <c r="O2557" s="363" t="b">
        <v>0</v>
      </c>
      <c r="P2557" s="425"/>
      <c r="Q2557" s="425"/>
      <c r="R2557" s="425"/>
      <c r="S2557" s="425"/>
      <c r="T2557" s="425"/>
      <c r="U2557" s="425"/>
      <c r="V2557" s="425"/>
      <c r="W2557" s="425"/>
      <c r="X2557" s="425"/>
      <c r="Y2557" s="425"/>
      <c r="Z2557" s="425"/>
      <c r="AA2557" s="425"/>
      <c r="AB2557" s="425"/>
    </row>
    <row r="2558" hidden="1">
      <c r="A2558" s="538"/>
      <c r="B2558" s="415"/>
      <c r="C2558" s="591" t="s">
        <v>422</v>
      </c>
      <c r="D2558" s="7"/>
      <c r="E2558" s="7"/>
      <c r="F2558" s="7"/>
      <c r="G2558" s="7"/>
      <c r="H2558" s="7"/>
      <c r="I2558" s="7"/>
      <c r="J2558" s="7"/>
      <c r="K2558" s="362"/>
      <c r="L2558" s="362"/>
      <c r="M2558" s="362"/>
      <c r="N2558" s="363" t="b">
        <v>0</v>
      </c>
      <c r="O2558" s="363" t="b">
        <v>0</v>
      </c>
      <c r="P2558" s="425"/>
      <c r="Q2558" s="425"/>
      <c r="R2558" s="425"/>
      <c r="S2558" s="425"/>
      <c r="T2558" s="425"/>
      <c r="U2558" s="425"/>
      <c r="V2558" s="425"/>
      <c r="W2558" s="425"/>
      <c r="X2558" s="425"/>
      <c r="Y2558" s="425"/>
      <c r="Z2558" s="425"/>
      <c r="AA2558" s="425"/>
      <c r="AB2558" s="425"/>
    </row>
    <row r="2559" hidden="1">
      <c r="A2559" s="538"/>
      <c r="B2559" s="599"/>
      <c r="C2559" s="599"/>
      <c r="D2559" s="171"/>
      <c r="E2559" s="362"/>
      <c r="F2559" s="362"/>
      <c r="G2559" s="380"/>
      <c r="H2559" s="362"/>
      <c r="I2559" s="377"/>
      <c r="J2559" s="362"/>
      <c r="K2559" s="362"/>
      <c r="L2559" s="362"/>
      <c r="M2559" s="362"/>
      <c r="N2559" s="363" t="b">
        <v>0</v>
      </c>
      <c r="O2559" s="363" t="b">
        <v>0</v>
      </c>
      <c r="P2559" s="425"/>
      <c r="Q2559" s="425"/>
      <c r="R2559" s="425"/>
      <c r="S2559" s="425"/>
      <c r="T2559" s="425"/>
      <c r="U2559" s="425"/>
      <c r="V2559" s="425"/>
      <c r="W2559" s="425"/>
      <c r="X2559" s="425"/>
      <c r="Y2559" s="425"/>
      <c r="Z2559" s="425"/>
      <c r="AA2559" s="425"/>
      <c r="AB2559" s="425"/>
    </row>
    <row r="2560" hidden="1">
      <c r="A2560" s="538"/>
      <c r="B2560" s="599"/>
      <c r="C2560" s="599"/>
      <c r="D2560" s="171"/>
      <c r="E2560" s="362"/>
      <c r="F2560" s="362"/>
      <c r="G2560" s="380"/>
      <c r="H2560" s="362"/>
      <c r="I2560" s="377"/>
      <c r="J2560" s="362"/>
      <c r="K2560" s="362"/>
      <c r="L2560" s="362"/>
      <c r="M2560" s="362"/>
      <c r="N2560" s="363" t="b">
        <v>0</v>
      </c>
      <c r="O2560" s="363" t="b">
        <v>0</v>
      </c>
      <c r="P2560" s="425"/>
      <c r="Q2560" s="425"/>
      <c r="R2560" s="425"/>
      <c r="S2560" s="425"/>
      <c r="T2560" s="425"/>
      <c r="U2560" s="425"/>
      <c r="V2560" s="425"/>
      <c r="W2560" s="425"/>
      <c r="X2560" s="425"/>
      <c r="Y2560" s="425"/>
      <c r="Z2560" s="425"/>
      <c r="AA2560" s="425"/>
      <c r="AB2560" s="425"/>
    </row>
    <row r="2561" hidden="1">
      <c r="A2561" s="538"/>
      <c r="B2561" s="600" t="s">
        <v>1389</v>
      </c>
      <c r="C2561" s="601" t="s">
        <v>1150</v>
      </c>
      <c r="D2561" s="171"/>
      <c r="E2561" s="362"/>
      <c r="F2561" s="362"/>
      <c r="G2561" s="380"/>
      <c r="H2561" s="362"/>
      <c r="I2561" s="377"/>
      <c r="J2561" s="362"/>
      <c r="K2561" s="362"/>
      <c r="L2561" s="362"/>
      <c r="M2561" s="362"/>
      <c r="N2561" s="363" t="b">
        <v>0</v>
      </c>
      <c r="O2561" s="363" t="b">
        <v>0</v>
      </c>
      <c r="P2561" s="425"/>
      <c r="Q2561" s="425"/>
      <c r="R2561" s="425"/>
      <c r="S2561" s="425"/>
      <c r="T2561" s="425"/>
      <c r="U2561" s="425"/>
      <c r="V2561" s="425"/>
      <c r="W2561" s="425"/>
      <c r="X2561" s="425"/>
      <c r="Y2561" s="425"/>
      <c r="Z2561" s="425"/>
      <c r="AA2561" s="425"/>
      <c r="AB2561" s="425"/>
    </row>
    <row r="2562" hidden="1">
      <c r="A2562" s="538"/>
      <c r="B2562" s="412"/>
      <c r="C2562" s="590" t="s">
        <v>1150</v>
      </c>
      <c r="D2562" s="171"/>
      <c r="E2562" s="102" t="s">
        <v>283</v>
      </c>
      <c r="F2562" s="103"/>
      <c r="G2562" s="513"/>
      <c r="H2562" s="362"/>
      <c r="I2562" s="377"/>
      <c r="J2562" s="362"/>
      <c r="K2562" s="362"/>
      <c r="L2562" s="362"/>
      <c r="M2562" s="362"/>
      <c r="N2562" s="363" t="b">
        <v>0</v>
      </c>
      <c r="O2562" s="363" t="b">
        <v>0</v>
      </c>
      <c r="P2562" s="425"/>
      <c r="Q2562" s="425"/>
      <c r="R2562" s="425"/>
      <c r="S2562" s="425"/>
      <c r="T2562" s="425"/>
      <c r="U2562" s="425"/>
      <c r="V2562" s="425"/>
      <c r="W2562" s="425"/>
      <c r="X2562" s="425"/>
      <c r="Y2562" s="425"/>
      <c r="Z2562" s="425"/>
      <c r="AA2562" s="425"/>
      <c r="AB2562" s="425"/>
    </row>
    <row r="2563" hidden="1">
      <c r="A2563" s="538"/>
      <c r="B2563" s="412"/>
      <c r="C2563" s="591" t="s">
        <v>1150</v>
      </c>
      <c r="D2563" s="171"/>
      <c r="E2563" s="105"/>
      <c r="G2563" s="412"/>
      <c r="H2563" s="362"/>
      <c r="I2563" s="377"/>
      <c r="J2563" s="362"/>
      <c r="K2563" s="362"/>
      <c r="L2563" s="362"/>
      <c r="M2563" s="362"/>
      <c r="N2563" s="363" t="b">
        <v>0</v>
      </c>
      <c r="O2563" s="363" t="b">
        <v>0</v>
      </c>
      <c r="P2563" s="425"/>
      <c r="Q2563" s="425"/>
      <c r="R2563" s="425"/>
      <c r="S2563" s="425"/>
      <c r="T2563" s="425"/>
      <c r="U2563" s="425"/>
      <c r="V2563" s="425"/>
      <c r="W2563" s="425"/>
      <c r="X2563" s="425"/>
      <c r="Y2563" s="425"/>
      <c r="Z2563" s="425"/>
      <c r="AA2563" s="425"/>
      <c r="AB2563" s="425"/>
    </row>
    <row r="2564" hidden="1">
      <c r="A2564" s="538"/>
      <c r="B2564" s="412"/>
      <c r="C2564" s="591" t="s">
        <v>1150</v>
      </c>
      <c r="D2564" s="171"/>
      <c r="E2564" s="105"/>
      <c r="G2564" s="412"/>
      <c r="H2564" s="362"/>
      <c r="I2564" s="377"/>
      <c r="J2564" s="362"/>
      <c r="K2564" s="362"/>
      <c r="L2564" s="362"/>
      <c r="M2564" s="362"/>
      <c r="N2564" s="363" t="b">
        <v>0</v>
      </c>
      <c r="O2564" s="363" t="b">
        <v>0</v>
      </c>
      <c r="P2564" s="425"/>
      <c r="Q2564" s="425"/>
      <c r="R2564" s="425"/>
      <c r="S2564" s="425"/>
      <c r="T2564" s="425"/>
      <c r="U2564" s="425"/>
      <c r="V2564" s="425"/>
      <c r="W2564" s="425"/>
      <c r="X2564" s="425"/>
      <c r="Y2564" s="425"/>
      <c r="Z2564" s="425"/>
      <c r="AA2564" s="425"/>
      <c r="AB2564" s="425"/>
    </row>
    <row r="2565" hidden="1">
      <c r="A2565" s="538"/>
      <c r="B2565" s="412"/>
      <c r="C2565" s="591" t="s">
        <v>1150</v>
      </c>
      <c r="D2565" s="171"/>
      <c r="E2565" s="514"/>
      <c r="F2565" s="616"/>
      <c r="G2565" s="415"/>
      <c r="H2565" s="362"/>
      <c r="I2565" s="377"/>
      <c r="J2565" s="362"/>
      <c r="K2565" s="362"/>
      <c r="L2565" s="362"/>
      <c r="M2565" s="362"/>
      <c r="N2565" s="363" t="b">
        <v>0</v>
      </c>
      <c r="O2565" s="363" t="b">
        <v>0</v>
      </c>
      <c r="P2565" s="425"/>
      <c r="Q2565" s="425"/>
      <c r="R2565" s="425"/>
      <c r="S2565" s="425"/>
      <c r="T2565" s="425"/>
      <c r="U2565" s="425"/>
      <c r="V2565" s="425"/>
      <c r="W2565" s="425"/>
      <c r="X2565" s="425"/>
      <c r="Y2565" s="425"/>
      <c r="Z2565" s="425"/>
      <c r="AA2565" s="425"/>
      <c r="AB2565" s="425"/>
    </row>
    <row r="2566" hidden="1">
      <c r="A2566" s="538"/>
      <c r="B2566" s="412"/>
      <c r="C2566" s="591" t="s">
        <v>1150</v>
      </c>
      <c r="D2566" s="171"/>
      <c r="E2566" s="362"/>
      <c r="F2566" s="362"/>
      <c r="G2566" s="380"/>
      <c r="H2566" s="362"/>
      <c r="I2566" s="377"/>
      <c r="J2566" s="362"/>
      <c r="K2566" s="362"/>
      <c r="L2566" s="362"/>
      <c r="M2566" s="362"/>
      <c r="N2566" s="363" t="b">
        <v>0</v>
      </c>
      <c r="O2566" s="363" t="b">
        <v>0</v>
      </c>
      <c r="P2566" s="425"/>
      <c r="Q2566" s="425"/>
      <c r="R2566" s="425"/>
      <c r="S2566" s="425"/>
      <c r="T2566" s="425"/>
      <c r="U2566" s="425"/>
      <c r="V2566" s="425"/>
      <c r="W2566" s="425"/>
      <c r="X2566" s="425"/>
      <c r="Y2566" s="425"/>
      <c r="Z2566" s="425"/>
      <c r="AA2566" s="425"/>
      <c r="AB2566" s="425"/>
    </row>
    <row r="2567" hidden="1">
      <c r="A2567" s="538"/>
      <c r="B2567" s="415"/>
      <c r="C2567" s="591" t="s">
        <v>1150</v>
      </c>
      <c r="D2567" s="171"/>
      <c r="E2567" s="362"/>
      <c r="F2567" s="362"/>
      <c r="G2567" s="380"/>
      <c r="H2567" s="362"/>
      <c r="I2567" s="377"/>
      <c r="J2567" s="362"/>
      <c r="K2567" s="362"/>
      <c r="L2567" s="362"/>
      <c r="M2567" s="362"/>
      <c r="N2567" s="363" t="b">
        <v>0</v>
      </c>
      <c r="O2567" s="363" t="b">
        <v>0</v>
      </c>
      <c r="P2567" s="425"/>
      <c r="Q2567" s="425"/>
      <c r="R2567" s="425"/>
      <c r="S2567" s="425"/>
      <c r="T2567" s="425"/>
      <c r="U2567" s="425"/>
      <c r="V2567" s="425"/>
      <c r="W2567" s="425"/>
      <c r="X2567" s="425"/>
      <c r="Y2567" s="425"/>
      <c r="Z2567" s="425"/>
      <c r="AA2567" s="425"/>
      <c r="AB2567" s="425"/>
    </row>
    <row r="2568" hidden="1">
      <c r="A2568" s="538"/>
      <c r="B2568" s="408"/>
      <c r="C2568" s="588">
        <v>44498.0</v>
      </c>
      <c r="D2568" s="171"/>
      <c r="E2568" s="362"/>
      <c r="F2568" s="362"/>
      <c r="G2568" s="380"/>
      <c r="H2568" s="362"/>
      <c r="I2568" s="377"/>
      <c r="J2568" s="362"/>
      <c r="K2568" s="362"/>
      <c r="L2568" s="362"/>
      <c r="M2568" s="362"/>
      <c r="N2568" s="363" t="b">
        <v>0</v>
      </c>
      <c r="O2568" s="363" t="b">
        <v>0</v>
      </c>
      <c r="P2568" s="425"/>
      <c r="Q2568" s="425"/>
      <c r="R2568" s="425"/>
      <c r="S2568" s="425"/>
      <c r="T2568" s="425"/>
      <c r="U2568" s="425"/>
      <c r="V2568" s="425"/>
      <c r="W2568" s="425"/>
      <c r="X2568" s="425"/>
      <c r="Y2568" s="425"/>
      <c r="Z2568" s="425"/>
      <c r="AA2568" s="425"/>
      <c r="AB2568" s="425"/>
    </row>
    <row r="2569" hidden="1">
      <c r="A2569" s="538"/>
      <c r="B2569" s="589" t="s">
        <v>1389</v>
      </c>
      <c r="C2569" s="591"/>
      <c r="D2569" s="171"/>
      <c r="E2569" s="362"/>
      <c r="F2569" s="362"/>
      <c r="G2569" s="380"/>
      <c r="H2569" s="362"/>
      <c r="I2569" s="377"/>
      <c r="J2569" s="362"/>
      <c r="K2569" s="362"/>
      <c r="L2569" s="362"/>
      <c r="M2569" s="362"/>
      <c r="N2569" s="363" t="b">
        <v>0</v>
      </c>
      <c r="O2569" s="363" t="b">
        <v>0</v>
      </c>
      <c r="P2569" s="425"/>
      <c r="Q2569" s="425"/>
      <c r="R2569" s="425"/>
      <c r="S2569" s="425"/>
      <c r="T2569" s="425"/>
      <c r="U2569" s="425"/>
      <c r="V2569" s="425"/>
      <c r="W2569" s="425"/>
      <c r="X2569" s="425"/>
      <c r="Y2569" s="425"/>
      <c r="Z2569" s="425"/>
      <c r="AA2569" s="425"/>
      <c r="AB2569" s="425"/>
    </row>
    <row r="2570" hidden="1">
      <c r="A2570" s="538"/>
      <c r="B2570" s="412"/>
      <c r="C2570" s="591" t="s">
        <v>422</v>
      </c>
      <c r="D2570" s="636" t="s">
        <v>5398</v>
      </c>
      <c r="E2570" s="629" t="s">
        <v>5417</v>
      </c>
      <c r="F2570" s="629" t="s">
        <v>5418</v>
      </c>
      <c r="G2570" s="477">
        <v>0.5</v>
      </c>
      <c r="H2570" s="379" t="s">
        <v>5419</v>
      </c>
      <c r="I2570" s="478" t="s">
        <v>5420</v>
      </c>
      <c r="J2570" s="625" t="s">
        <v>5421</v>
      </c>
      <c r="K2570" s="362"/>
      <c r="L2570" s="362"/>
      <c r="M2570" s="362"/>
      <c r="N2570" s="363" t="b">
        <v>0</v>
      </c>
      <c r="O2570" s="363" t="b">
        <v>0</v>
      </c>
      <c r="P2570" s="425"/>
      <c r="Q2570" s="425"/>
      <c r="R2570" s="425"/>
      <c r="S2570" s="425"/>
      <c r="T2570" s="425"/>
      <c r="U2570" s="425"/>
      <c r="V2570" s="425"/>
      <c r="W2570" s="425"/>
      <c r="X2570" s="425"/>
      <c r="Y2570" s="425"/>
      <c r="Z2570" s="425"/>
      <c r="AA2570" s="425"/>
      <c r="AB2570" s="425"/>
    </row>
    <row r="2571" hidden="1">
      <c r="A2571" s="538"/>
      <c r="B2571" s="412"/>
      <c r="C2571" s="591" t="s">
        <v>422</v>
      </c>
      <c r="D2571" s="636" t="s">
        <v>5398</v>
      </c>
      <c r="E2571" s="629" t="s">
        <v>694</v>
      </c>
      <c r="F2571" s="629" t="s">
        <v>695</v>
      </c>
      <c r="G2571" s="477">
        <v>0.5833333333333334</v>
      </c>
      <c r="H2571" s="379" t="s">
        <v>5422</v>
      </c>
      <c r="I2571" s="478" t="s">
        <v>5423</v>
      </c>
      <c r="J2571" s="625" t="s">
        <v>698</v>
      </c>
      <c r="K2571" s="362"/>
      <c r="L2571" s="362"/>
      <c r="M2571" s="362"/>
      <c r="N2571" s="363" t="b">
        <v>0</v>
      </c>
      <c r="O2571" s="363" t="b">
        <v>0</v>
      </c>
      <c r="P2571" s="425"/>
      <c r="Q2571" s="425"/>
      <c r="R2571" s="425"/>
      <c r="S2571" s="425"/>
      <c r="T2571" s="425"/>
      <c r="U2571" s="425"/>
      <c r="V2571" s="425"/>
      <c r="W2571" s="425"/>
      <c r="X2571" s="425"/>
      <c r="Y2571" s="425"/>
      <c r="Z2571" s="425"/>
      <c r="AA2571" s="425"/>
      <c r="AB2571" s="425"/>
    </row>
    <row r="2572" hidden="1">
      <c r="A2572" s="538"/>
      <c r="B2572" s="412"/>
      <c r="C2572" s="591" t="s">
        <v>422</v>
      </c>
      <c r="D2572" s="347" t="s">
        <v>4753</v>
      </c>
      <c r="E2572" s="563" t="s">
        <v>5297</v>
      </c>
      <c r="F2572" s="563" t="s">
        <v>5298</v>
      </c>
      <c r="G2572" s="347" t="s">
        <v>380</v>
      </c>
      <c r="H2572" s="348" t="s">
        <v>2407</v>
      </c>
      <c r="I2572" s="349" t="s">
        <v>5424</v>
      </c>
      <c r="J2572" s="348" t="s">
        <v>2923</v>
      </c>
      <c r="K2572" s="345" t="s">
        <v>5425</v>
      </c>
      <c r="L2572" s="362"/>
      <c r="M2572" s="362"/>
      <c r="N2572" s="363" t="b">
        <v>0</v>
      </c>
      <c r="O2572" s="363" t="b">
        <v>0</v>
      </c>
      <c r="P2572" s="425"/>
      <c r="Q2572" s="425"/>
      <c r="R2572" s="425"/>
      <c r="S2572" s="425"/>
      <c r="T2572" s="425"/>
      <c r="U2572" s="425"/>
      <c r="V2572" s="425"/>
      <c r="W2572" s="425"/>
      <c r="X2572" s="425"/>
      <c r="Y2572" s="425"/>
      <c r="Z2572" s="425"/>
      <c r="AA2572" s="425"/>
      <c r="AB2572" s="425"/>
    </row>
    <row r="2573" hidden="1">
      <c r="A2573" s="538"/>
      <c r="B2573" s="412"/>
      <c r="C2573" s="591" t="s">
        <v>422</v>
      </c>
      <c r="D2573" s="636" t="s">
        <v>5087</v>
      </c>
      <c r="E2573" s="629" t="s">
        <v>5409</v>
      </c>
      <c r="F2573" s="629" t="s">
        <v>5410</v>
      </c>
      <c r="G2573" s="477">
        <v>0.75</v>
      </c>
      <c r="H2573" s="379" t="s">
        <v>5411</v>
      </c>
      <c r="I2573" s="478" t="s">
        <v>5412</v>
      </c>
      <c r="J2573" s="625" t="s">
        <v>5413</v>
      </c>
      <c r="K2573" s="345"/>
      <c r="L2573" s="362"/>
      <c r="M2573" s="362"/>
      <c r="N2573" s="363" t="b">
        <v>0</v>
      </c>
      <c r="O2573" s="363" t="b">
        <v>0</v>
      </c>
      <c r="P2573" s="425"/>
      <c r="Q2573" s="425"/>
      <c r="R2573" s="425"/>
      <c r="S2573" s="425"/>
      <c r="T2573" s="425"/>
      <c r="U2573" s="425"/>
      <c r="V2573" s="425"/>
      <c r="W2573" s="425"/>
      <c r="X2573" s="425"/>
      <c r="Y2573" s="425"/>
      <c r="Z2573" s="425"/>
      <c r="AA2573" s="425"/>
      <c r="AB2573" s="425"/>
    </row>
    <row r="2574" hidden="1">
      <c r="A2574" s="538"/>
      <c r="B2574" s="412"/>
      <c r="C2574" s="591" t="s">
        <v>422</v>
      </c>
      <c r="D2574" s="171"/>
      <c r="E2574" s="362"/>
      <c r="F2574" s="362"/>
      <c r="G2574" s="380"/>
      <c r="H2574" s="362"/>
      <c r="I2574" s="377"/>
      <c r="J2574" s="362"/>
      <c r="K2574" s="362"/>
      <c r="L2574" s="362"/>
      <c r="M2574" s="362"/>
      <c r="N2574" s="363" t="b">
        <v>0</v>
      </c>
      <c r="O2574" s="363" t="b">
        <v>0</v>
      </c>
      <c r="P2574" s="425"/>
      <c r="Q2574" s="425"/>
      <c r="R2574" s="425"/>
      <c r="S2574" s="425"/>
      <c r="T2574" s="425"/>
      <c r="U2574" s="425"/>
      <c r="V2574" s="425"/>
      <c r="W2574" s="425"/>
      <c r="X2574" s="425"/>
      <c r="Y2574" s="425"/>
      <c r="Z2574" s="425"/>
      <c r="AA2574" s="425"/>
      <c r="AB2574" s="425"/>
    </row>
    <row r="2575" hidden="1">
      <c r="A2575" s="538"/>
      <c r="B2575" s="415"/>
      <c r="C2575" s="591" t="s">
        <v>422</v>
      </c>
      <c r="D2575" s="171"/>
      <c r="E2575" s="362"/>
      <c r="F2575" s="362"/>
      <c r="G2575" s="380"/>
      <c r="H2575" s="362"/>
      <c r="I2575" s="377"/>
      <c r="J2575" s="362"/>
      <c r="K2575" s="362"/>
      <c r="L2575" s="362"/>
      <c r="M2575" s="362"/>
      <c r="N2575" s="363" t="b">
        <v>0</v>
      </c>
      <c r="O2575" s="363" t="b">
        <v>0</v>
      </c>
      <c r="P2575" s="425"/>
      <c r="Q2575" s="425"/>
      <c r="R2575" s="425"/>
      <c r="S2575" s="425"/>
      <c r="T2575" s="425"/>
      <c r="U2575" s="425"/>
      <c r="V2575" s="425"/>
      <c r="W2575" s="425"/>
      <c r="X2575" s="425"/>
      <c r="Y2575" s="425"/>
      <c r="Z2575" s="425"/>
      <c r="AA2575" s="425"/>
      <c r="AB2575" s="425"/>
    </row>
    <row r="2576" hidden="1">
      <c r="A2576" s="538"/>
      <c r="B2576" s="599"/>
      <c r="C2576" s="599"/>
      <c r="D2576" s="171"/>
      <c r="E2576" s="362"/>
      <c r="F2576" s="362"/>
      <c r="G2576" s="380"/>
      <c r="H2576" s="362"/>
      <c r="I2576" s="377"/>
      <c r="J2576" s="362"/>
      <c r="K2576" s="362"/>
      <c r="L2576" s="362"/>
      <c r="M2576" s="362"/>
      <c r="N2576" s="363" t="b">
        <v>0</v>
      </c>
      <c r="O2576" s="363" t="b">
        <v>0</v>
      </c>
      <c r="P2576" s="425"/>
      <c r="Q2576" s="425"/>
      <c r="R2576" s="425"/>
      <c r="S2576" s="425"/>
      <c r="T2576" s="425"/>
      <c r="U2576" s="425"/>
      <c r="V2576" s="425"/>
      <c r="W2576" s="425"/>
      <c r="X2576" s="425"/>
      <c r="Y2576" s="425"/>
      <c r="Z2576" s="425"/>
      <c r="AA2576" s="425"/>
      <c r="AB2576" s="425"/>
    </row>
    <row r="2577" hidden="1">
      <c r="A2577" s="538"/>
      <c r="B2577" s="599"/>
      <c r="C2577" s="599"/>
      <c r="D2577" s="171"/>
      <c r="E2577" s="362"/>
      <c r="F2577" s="345" t="s">
        <v>5426</v>
      </c>
      <c r="G2577" s="380"/>
      <c r="H2577" s="362"/>
      <c r="I2577" s="377"/>
      <c r="J2577" s="362"/>
      <c r="K2577" s="362"/>
      <c r="L2577" s="362"/>
      <c r="M2577" s="362"/>
      <c r="N2577" s="363" t="b">
        <v>0</v>
      </c>
      <c r="O2577" s="363" t="b">
        <v>0</v>
      </c>
      <c r="P2577" s="425"/>
      <c r="Q2577" s="425"/>
      <c r="R2577" s="425"/>
      <c r="S2577" s="425"/>
      <c r="T2577" s="425"/>
      <c r="U2577" s="425"/>
      <c r="V2577" s="425"/>
      <c r="W2577" s="425"/>
      <c r="X2577" s="425"/>
      <c r="Y2577" s="425"/>
      <c r="Z2577" s="425"/>
      <c r="AA2577" s="425"/>
      <c r="AB2577" s="425"/>
    </row>
    <row r="2578" hidden="1">
      <c r="A2578" s="538"/>
      <c r="B2578" s="600" t="s">
        <v>1389</v>
      </c>
      <c r="C2578" s="601" t="s">
        <v>1150</v>
      </c>
      <c r="D2578" s="171"/>
      <c r="E2578" s="362"/>
      <c r="F2578" s="362"/>
      <c r="G2578" s="380"/>
      <c r="H2578" s="362"/>
      <c r="I2578" s="377"/>
      <c r="J2578" s="362"/>
      <c r="K2578" s="362"/>
      <c r="L2578" s="362"/>
      <c r="M2578" s="362"/>
      <c r="N2578" s="363" t="b">
        <v>0</v>
      </c>
      <c r="O2578" s="363" t="b">
        <v>0</v>
      </c>
      <c r="P2578" s="425"/>
      <c r="Q2578" s="425"/>
      <c r="R2578" s="425"/>
      <c r="S2578" s="425"/>
      <c r="T2578" s="425"/>
      <c r="U2578" s="425"/>
      <c r="V2578" s="425"/>
      <c r="W2578" s="425"/>
      <c r="X2578" s="425"/>
      <c r="Y2578" s="425"/>
      <c r="Z2578" s="425"/>
      <c r="AA2578" s="425"/>
      <c r="AB2578" s="425"/>
    </row>
    <row r="2579" hidden="1">
      <c r="A2579" s="538"/>
      <c r="B2579" s="412"/>
      <c r="C2579" s="590" t="s">
        <v>1150</v>
      </c>
      <c r="D2579" s="147"/>
      <c r="E2579" s="423"/>
      <c r="F2579" s="423"/>
      <c r="G2579" s="380"/>
      <c r="H2579" s="362"/>
      <c r="I2579" s="377"/>
      <c r="J2579" s="362"/>
      <c r="K2579" s="362"/>
      <c r="L2579" s="362"/>
      <c r="M2579" s="362"/>
      <c r="N2579" s="363" t="b">
        <v>0</v>
      </c>
      <c r="O2579" s="363" t="b">
        <v>0</v>
      </c>
      <c r="P2579" s="425"/>
      <c r="Q2579" s="425"/>
      <c r="R2579" s="425"/>
      <c r="S2579" s="425"/>
      <c r="T2579" s="425"/>
      <c r="U2579" s="425"/>
      <c r="V2579" s="425"/>
      <c r="W2579" s="425"/>
      <c r="X2579" s="425"/>
      <c r="Y2579" s="425"/>
      <c r="Z2579" s="425"/>
      <c r="AA2579" s="425"/>
      <c r="AB2579" s="425"/>
    </row>
    <row r="2580" hidden="1">
      <c r="A2580" s="538"/>
      <c r="B2580" s="412"/>
      <c r="C2580" s="591" t="s">
        <v>1150</v>
      </c>
      <c r="M2580" s="362"/>
      <c r="N2580" s="363" t="b">
        <v>0</v>
      </c>
      <c r="O2580" s="363" t="b">
        <v>0</v>
      </c>
      <c r="P2580" s="425"/>
      <c r="Q2580" s="425"/>
      <c r="R2580" s="425"/>
      <c r="S2580" s="425"/>
      <c r="T2580" s="425"/>
      <c r="U2580" s="425"/>
      <c r="V2580" s="425"/>
      <c r="W2580" s="425"/>
      <c r="X2580" s="425"/>
      <c r="Y2580" s="425"/>
      <c r="Z2580" s="425"/>
      <c r="AA2580" s="425"/>
      <c r="AB2580" s="425"/>
    </row>
    <row r="2581" hidden="1">
      <c r="A2581" s="538"/>
      <c r="B2581" s="412"/>
      <c r="C2581" s="591" t="s">
        <v>1150</v>
      </c>
      <c r="D2581" s="378" t="s">
        <v>389</v>
      </c>
      <c r="E2581" s="563" t="s">
        <v>5427</v>
      </c>
      <c r="F2581" s="563" t="s">
        <v>5428</v>
      </c>
      <c r="G2581" s="382">
        <v>0.6666666666666666</v>
      </c>
      <c r="H2581" s="348" t="s">
        <v>1033</v>
      </c>
      <c r="I2581" s="349" t="s">
        <v>5429</v>
      </c>
      <c r="J2581" s="564" t="s">
        <v>5430</v>
      </c>
      <c r="K2581" s="345" t="s">
        <v>5431</v>
      </c>
      <c r="L2581" s="362"/>
      <c r="M2581" s="362"/>
      <c r="N2581" s="363" t="b">
        <v>0</v>
      </c>
      <c r="O2581" s="363" t="b">
        <v>0</v>
      </c>
      <c r="P2581" s="425"/>
      <c r="Q2581" s="425"/>
      <c r="R2581" s="425"/>
      <c r="S2581" s="425"/>
      <c r="T2581" s="425"/>
      <c r="U2581" s="425"/>
      <c r="V2581" s="425"/>
      <c r="W2581" s="425"/>
      <c r="X2581" s="425"/>
      <c r="Y2581" s="425"/>
      <c r="Z2581" s="425"/>
      <c r="AA2581" s="425"/>
      <c r="AB2581" s="425"/>
    </row>
    <row r="2582" hidden="1">
      <c r="A2582" s="538"/>
      <c r="B2582" s="412"/>
      <c r="C2582" s="591" t="s">
        <v>1150</v>
      </c>
      <c r="D2582" s="379" t="s">
        <v>4863</v>
      </c>
      <c r="E2582" s="629" t="s">
        <v>5386</v>
      </c>
      <c r="F2582" s="629" t="s">
        <v>5387</v>
      </c>
      <c r="G2582" s="477">
        <v>0.5833333333333334</v>
      </c>
      <c r="H2582" s="379" t="s">
        <v>2644</v>
      </c>
      <c r="I2582" s="478" t="s">
        <v>5432</v>
      </c>
      <c r="J2582" s="379" t="s">
        <v>5389</v>
      </c>
      <c r="K2582" s="345" t="s">
        <v>5433</v>
      </c>
      <c r="L2582" s="362"/>
      <c r="M2582" s="362"/>
      <c r="N2582" s="363" t="b">
        <v>0</v>
      </c>
      <c r="O2582" s="363" t="b">
        <v>0</v>
      </c>
      <c r="P2582" s="425"/>
      <c r="Q2582" s="425"/>
      <c r="R2582" s="425"/>
      <c r="S2582" s="425"/>
      <c r="T2582" s="425"/>
      <c r="U2582" s="425"/>
      <c r="V2582" s="425"/>
      <c r="W2582" s="425"/>
      <c r="X2582" s="425"/>
      <c r="Y2582" s="425"/>
      <c r="Z2582" s="425"/>
      <c r="AA2582" s="425"/>
      <c r="AB2582" s="425"/>
    </row>
    <row r="2583" hidden="1">
      <c r="A2583" s="538"/>
      <c r="B2583" s="412"/>
      <c r="C2583" s="591" t="s">
        <v>1150</v>
      </c>
      <c r="D2583" s="171"/>
      <c r="E2583" s="362"/>
      <c r="F2583" s="362"/>
      <c r="G2583" s="380"/>
      <c r="H2583" s="362"/>
      <c r="I2583" s="377"/>
      <c r="J2583" s="362"/>
      <c r="K2583" s="362"/>
      <c r="L2583" s="362"/>
      <c r="M2583" s="362"/>
      <c r="N2583" s="363" t="b">
        <v>0</v>
      </c>
      <c r="O2583" s="363" t="b">
        <v>0</v>
      </c>
      <c r="P2583" s="425"/>
      <c r="Q2583" s="425"/>
      <c r="R2583" s="425"/>
      <c r="S2583" s="425"/>
      <c r="T2583" s="425"/>
      <c r="U2583" s="425"/>
      <c r="V2583" s="425"/>
      <c r="W2583" s="425"/>
      <c r="X2583" s="425"/>
      <c r="Y2583" s="425"/>
      <c r="Z2583" s="425"/>
      <c r="AA2583" s="425"/>
      <c r="AB2583" s="425"/>
    </row>
    <row r="2584" hidden="1">
      <c r="A2584" s="538"/>
      <c r="B2584" s="415"/>
      <c r="C2584" s="591" t="s">
        <v>1150</v>
      </c>
      <c r="D2584" s="171"/>
      <c r="E2584" s="362"/>
      <c r="F2584" s="362"/>
      <c r="G2584" s="380"/>
      <c r="H2584" s="362"/>
      <c r="I2584" s="377"/>
      <c r="J2584" s="362"/>
      <c r="K2584" s="362"/>
      <c r="L2584" s="362"/>
      <c r="M2584" s="362"/>
      <c r="N2584" s="363" t="b">
        <v>0</v>
      </c>
      <c r="O2584" s="363" t="b">
        <v>0</v>
      </c>
      <c r="P2584" s="425"/>
      <c r="Q2584" s="425"/>
      <c r="R2584" s="425"/>
      <c r="S2584" s="425"/>
      <c r="T2584" s="425"/>
      <c r="U2584" s="425"/>
      <c r="V2584" s="425"/>
      <c r="W2584" s="425"/>
      <c r="X2584" s="425"/>
      <c r="Y2584" s="425"/>
      <c r="Z2584" s="425"/>
      <c r="AA2584" s="425"/>
      <c r="AB2584" s="425"/>
    </row>
    <row r="2585" hidden="1">
      <c r="A2585" s="538"/>
      <c r="B2585" s="408"/>
      <c r="C2585" s="588">
        <v>44502.0</v>
      </c>
      <c r="D2585" s="171"/>
      <c r="E2585" s="362"/>
      <c r="F2585" s="362"/>
      <c r="G2585" s="380"/>
      <c r="H2585" s="362"/>
      <c r="I2585" s="377"/>
      <c r="J2585" s="362"/>
      <c r="K2585" s="362"/>
      <c r="L2585" s="362"/>
      <c r="M2585" s="362"/>
      <c r="N2585" s="363" t="b">
        <v>0</v>
      </c>
      <c r="O2585" s="363" t="b">
        <v>0</v>
      </c>
      <c r="P2585" s="425"/>
      <c r="Q2585" s="425"/>
      <c r="R2585" s="425"/>
      <c r="S2585" s="425"/>
      <c r="T2585" s="425"/>
      <c r="U2585" s="425"/>
      <c r="V2585" s="425"/>
      <c r="W2585" s="425"/>
      <c r="X2585" s="425"/>
      <c r="Y2585" s="425"/>
      <c r="Z2585" s="425"/>
      <c r="AA2585" s="425"/>
      <c r="AB2585" s="425"/>
    </row>
    <row r="2586" hidden="1">
      <c r="A2586" s="538"/>
      <c r="B2586" s="589" t="s">
        <v>1389</v>
      </c>
      <c r="C2586" s="591"/>
      <c r="D2586" s="171"/>
      <c r="E2586" s="362"/>
      <c r="F2586" s="362"/>
      <c r="G2586" s="380"/>
      <c r="H2586" s="362"/>
      <c r="I2586" s="377"/>
      <c r="J2586" s="362"/>
      <c r="K2586" s="362"/>
      <c r="L2586" s="362"/>
      <c r="M2586" s="362"/>
      <c r="N2586" s="363" t="b">
        <v>0</v>
      </c>
      <c r="O2586" s="363" t="b">
        <v>0</v>
      </c>
      <c r="P2586" s="425"/>
      <c r="Q2586" s="425"/>
      <c r="R2586" s="425"/>
      <c r="S2586" s="425"/>
      <c r="T2586" s="425"/>
      <c r="U2586" s="425"/>
      <c r="V2586" s="425"/>
      <c r="W2586" s="425"/>
      <c r="X2586" s="425"/>
      <c r="Y2586" s="425"/>
      <c r="Z2586" s="425"/>
      <c r="AA2586" s="425"/>
      <c r="AB2586" s="425"/>
    </row>
    <row r="2587" hidden="1">
      <c r="A2587" s="538"/>
      <c r="B2587" s="412"/>
      <c r="C2587" s="591" t="s">
        <v>422</v>
      </c>
      <c r="D2587" s="476" t="s">
        <v>3358</v>
      </c>
      <c r="E2587" s="629" t="s">
        <v>868</v>
      </c>
      <c r="F2587" s="629" t="s">
        <v>869</v>
      </c>
      <c r="G2587" s="477">
        <v>0.5625</v>
      </c>
      <c r="H2587" s="379" t="s">
        <v>5434</v>
      </c>
      <c r="I2587" s="478" t="s">
        <v>5435</v>
      </c>
      <c r="J2587" s="379" t="s">
        <v>872</v>
      </c>
      <c r="K2587" s="345" t="s">
        <v>5397</v>
      </c>
      <c r="L2587" s="362"/>
      <c r="M2587" s="362"/>
      <c r="N2587" s="363" t="b">
        <v>0</v>
      </c>
      <c r="O2587" s="363" t="b">
        <v>0</v>
      </c>
      <c r="P2587" s="425"/>
      <c r="Q2587" s="425"/>
      <c r="R2587" s="425"/>
      <c r="S2587" s="425"/>
      <c r="T2587" s="425"/>
      <c r="U2587" s="425"/>
      <c r="V2587" s="425"/>
      <c r="W2587" s="425"/>
      <c r="X2587" s="425"/>
      <c r="Y2587" s="425"/>
      <c r="Z2587" s="425"/>
      <c r="AA2587" s="425"/>
      <c r="AB2587" s="425"/>
    </row>
    <row r="2588" hidden="1">
      <c r="A2588" s="538"/>
      <c r="B2588" s="412"/>
      <c r="C2588" s="591" t="s">
        <v>422</v>
      </c>
      <c r="D2588" s="476" t="s">
        <v>389</v>
      </c>
      <c r="E2588" s="629" t="s">
        <v>5098</v>
      </c>
      <c r="F2588" s="629" t="s">
        <v>5099</v>
      </c>
      <c r="G2588" s="477">
        <v>0.625</v>
      </c>
      <c r="H2588" s="379" t="s">
        <v>758</v>
      </c>
      <c r="I2588" s="478" t="s">
        <v>5436</v>
      </c>
      <c r="J2588" s="625" t="s">
        <v>5101</v>
      </c>
      <c r="K2588" s="630"/>
      <c r="L2588" s="362"/>
      <c r="M2588" s="362"/>
      <c r="N2588" s="363" t="b">
        <v>0</v>
      </c>
      <c r="O2588" s="363" t="b">
        <v>0</v>
      </c>
      <c r="P2588" s="425"/>
      <c r="Q2588" s="425"/>
      <c r="R2588" s="425"/>
      <c r="S2588" s="425"/>
      <c r="T2588" s="425"/>
      <c r="U2588" s="425"/>
      <c r="V2588" s="425"/>
      <c r="W2588" s="425"/>
      <c r="X2588" s="425"/>
      <c r="Y2588" s="425"/>
      <c r="Z2588" s="425"/>
      <c r="AA2588" s="425"/>
      <c r="AB2588" s="425"/>
    </row>
    <row r="2589" hidden="1">
      <c r="A2589" s="538"/>
      <c r="B2589" s="412"/>
      <c r="C2589" s="591" t="s">
        <v>422</v>
      </c>
      <c r="D2589" s="147" t="s">
        <v>3358</v>
      </c>
      <c r="E2589" s="563" t="s">
        <v>3946</v>
      </c>
      <c r="F2589" s="563" t="s">
        <v>3947</v>
      </c>
      <c r="G2589" s="382">
        <v>0.6875</v>
      </c>
      <c r="H2589" s="348" t="s">
        <v>3926</v>
      </c>
      <c r="I2589" s="349" t="s">
        <v>3948</v>
      </c>
      <c r="J2589" s="564" t="s">
        <v>3949</v>
      </c>
      <c r="K2589" s="348" t="s">
        <v>5437</v>
      </c>
      <c r="L2589" s="362"/>
      <c r="M2589" s="362"/>
      <c r="N2589" s="363" t="b">
        <v>0</v>
      </c>
      <c r="O2589" s="363" t="b">
        <v>0</v>
      </c>
      <c r="P2589" s="425"/>
      <c r="Q2589" s="425"/>
      <c r="R2589" s="425"/>
      <c r="S2589" s="425"/>
      <c r="T2589" s="425"/>
      <c r="U2589" s="425"/>
      <c r="V2589" s="425"/>
      <c r="W2589" s="425"/>
      <c r="X2589" s="425"/>
      <c r="Y2589" s="425"/>
      <c r="Z2589" s="425"/>
      <c r="AA2589" s="425"/>
      <c r="AB2589" s="425"/>
    </row>
    <row r="2590" hidden="1">
      <c r="A2590" s="538"/>
      <c r="B2590" s="412"/>
      <c r="C2590" s="591" t="s">
        <v>422</v>
      </c>
      <c r="D2590" s="500" t="s">
        <v>3358</v>
      </c>
      <c r="E2590" s="563" t="s">
        <v>5438</v>
      </c>
      <c r="F2590" s="563" t="s">
        <v>2554</v>
      </c>
      <c r="G2590" s="382">
        <v>0.75</v>
      </c>
      <c r="H2590" s="348" t="s">
        <v>5439</v>
      </c>
      <c r="I2590" s="349" t="s">
        <v>5440</v>
      </c>
      <c r="J2590" s="348" t="s">
        <v>2556</v>
      </c>
      <c r="K2590" s="345" t="s">
        <v>5441</v>
      </c>
      <c r="L2590" s="362"/>
      <c r="M2590" s="362"/>
      <c r="N2590" s="363" t="b">
        <v>0</v>
      </c>
      <c r="O2590" s="363" t="b">
        <v>0</v>
      </c>
      <c r="P2590" s="425"/>
      <c r="Q2590" s="425"/>
      <c r="R2590" s="425"/>
      <c r="S2590" s="425"/>
      <c r="T2590" s="425"/>
      <c r="U2590" s="425"/>
      <c r="V2590" s="425"/>
      <c r="W2590" s="425"/>
      <c r="X2590" s="425"/>
      <c r="Y2590" s="425"/>
      <c r="Z2590" s="425"/>
      <c r="AA2590" s="425"/>
      <c r="AB2590" s="425"/>
    </row>
    <row r="2591" hidden="1">
      <c r="A2591" s="538"/>
      <c r="B2591" s="412"/>
      <c r="C2591" s="591" t="s">
        <v>422</v>
      </c>
      <c r="D2591" s="171"/>
      <c r="E2591" s="345" t="s">
        <v>5442</v>
      </c>
      <c r="F2591" s="638" t="s">
        <v>5443</v>
      </c>
      <c r="G2591" s="544"/>
      <c r="H2591" s="345" t="s">
        <v>758</v>
      </c>
      <c r="I2591" s="346" t="s">
        <v>5436</v>
      </c>
      <c r="J2591" s="362"/>
      <c r="K2591" s="362"/>
      <c r="L2591" s="362"/>
      <c r="M2591" s="362"/>
      <c r="N2591" s="363" t="b">
        <v>0</v>
      </c>
      <c r="O2591" s="363" t="b">
        <v>0</v>
      </c>
      <c r="P2591" s="425"/>
      <c r="Q2591" s="425"/>
      <c r="R2591" s="425"/>
      <c r="S2591" s="425"/>
      <c r="T2591" s="425"/>
      <c r="U2591" s="425"/>
      <c r="V2591" s="425"/>
      <c r="W2591" s="425"/>
      <c r="X2591" s="425"/>
      <c r="Y2591" s="425"/>
      <c r="Z2591" s="425"/>
      <c r="AA2591" s="425"/>
      <c r="AB2591" s="425"/>
    </row>
    <row r="2592" hidden="1">
      <c r="A2592" s="538"/>
      <c r="B2592" s="415"/>
      <c r="C2592" s="591" t="s">
        <v>422</v>
      </c>
      <c r="D2592" s="171"/>
      <c r="E2592" s="362"/>
      <c r="F2592" s="362"/>
      <c r="G2592" s="380"/>
      <c r="H2592" s="362"/>
      <c r="I2592" s="377"/>
      <c r="J2592" s="362"/>
      <c r="K2592" s="362"/>
      <c r="L2592" s="362"/>
      <c r="M2592" s="362"/>
      <c r="N2592" s="363" t="b">
        <v>0</v>
      </c>
      <c r="O2592" s="363" t="b">
        <v>0</v>
      </c>
      <c r="P2592" s="425"/>
      <c r="Q2592" s="425"/>
      <c r="R2592" s="425"/>
      <c r="S2592" s="425"/>
      <c r="T2592" s="425"/>
      <c r="U2592" s="425"/>
      <c r="V2592" s="425"/>
      <c r="W2592" s="425"/>
      <c r="X2592" s="425"/>
      <c r="Y2592" s="425"/>
      <c r="Z2592" s="425"/>
      <c r="AA2592" s="425"/>
      <c r="AB2592" s="425"/>
    </row>
    <row r="2593" hidden="1">
      <c r="A2593" s="538"/>
      <c r="B2593" s="408"/>
      <c r="C2593" s="588">
        <v>44503.0</v>
      </c>
      <c r="D2593" s="171"/>
      <c r="E2593" s="362"/>
      <c r="F2593" s="362"/>
      <c r="G2593" s="380"/>
      <c r="H2593" s="362"/>
      <c r="I2593" s="377"/>
      <c r="J2593" s="362"/>
      <c r="K2593" s="362"/>
      <c r="L2593" s="362"/>
      <c r="M2593" s="362"/>
      <c r="N2593" s="363" t="b">
        <v>0</v>
      </c>
      <c r="O2593" s="363" t="b">
        <v>0</v>
      </c>
      <c r="P2593" s="425"/>
      <c r="Q2593" s="425"/>
      <c r="R2593" s="425"/>
      <c r="S2593" s="425"/>
      <c r="T2593" s="425"/>
      <c r="U2593" s="425"/>
      <c r="V2593" s="425"/>
      <c r="W2593" s="425"/>
      <c r="X2593" s="425"/>
      <c r="Y2593" s="425"/>
      <c r="Z2593" s="425"/>
      <c r="AA2593" s="425"/>
      <c r="AB2593" s="425"/>
    </row>
    <row r="2594" hidden="1">
      <c r="A2594" s="538"/>
      <c r="B2594" s="589" t="s">
        <v>1389</v>
      </c>
      <c r="C2594" s="591"/>
      <c r="D2594" s="171"/>
      <c r="E2594" s="362"/>
      <c r="F2594" s="362"/>
      <c r="G2594" s="380"/>
      <c r="H2594" s="362"/>
      <c r="I2594" s="377"/>
      <c r="J2594" s="362"/>
      <c r="K2594" s="362"/>
      <c r="L2594" s="362"/>
      <c r="M2594" s="362"/>
      <c r="N2594" s="363" t="b">
        <v>0</v>
      </c>
      <c r="O2594" s="363" t="b">
        <v>0</v>
      </c>
      <c r="P2594" s="425"/>
      <c r="Q2594" s="425"/>
      <c r="R2594" s="425"/>
      <c r="S2594" s="425"/>
      <c r="T2594" s="425"/>
      <c r="U2594" s="425"/>
      <c r="V2594" s="425"/>
      <c r="W2594" s="425"/>
      <c r="X2594" s="425"/>
      <c r="Y2594" s="425"/>
      <c r="Z2594" s="425"/>
      <c r="AA2594" s="425"/>
      <c r="AB2594" s="425"/>
    </row>
    <row r="2595" hidden="1">
      <c r="A2595" s="538"/>
      <c r="B2595" s="412"/>
      <c r="C2595" s="591" t="s">
        <v>422</v>
      </c>
      <c r="D2595" s="635" t="s">
        <v>4863</v>
      </c>
      <c r="E2595" s="629" t="s">
        <v>5444</v>
      </c>
      <c r="F2595" s="629" t="s">
        <v>5445</v>
      </c>
      <c r="G2595" s="635" t="s">
        <v>358</v>
      </c>
      <c r="H2595" s="379" t="s">
        <v>5446</v>
      </c>
      <c r="I2595" s="478" t="s">
        <v>5447</v>
      </c>
      <c r="J2595" s="379" t="s">
        <v>610</v>
      </c>
      <c r="K2595" s="362"/>
      <c r="L2595" s="362"/>
      <c r="M2595" s="362"/>
      <c r="N2595" s="363" t="b">
        <v>0</v>
      </c>
      <c r="O2595" s="363" t="b">
        <v>0</v>
      </c>
      <c r="P2595" s="425"/>
      <c r="Q2595" s="425"/>
      <c r="R2595" s="425"/>
      <c r="S2595" s="425"/>
      <c r="T2595" s="425"/>
      <c r="U2595" s="425"/>
      <c r="V2595" s="425"/>
      <c r="W2595" s="425"/>
      <c r="X2595" s="425"/>
      <c r="Y2595" s="425"/>
      <c r="Z2595" s="425"/>
      <c r="AA2595" s="425"/>
      <c r="AB2595" s="425"/>
    </row>
    <row r="2596" hidden="1">
      <c r="A2596" s="538"/>
      <c r="B2596" s="412"/>
      <c r="C2596" s="591" t="s">
        <v>422</v>
      </c>
      <c r="D2596" s="378" t="s">
        <v>3358</v>
      </c>
      <c r="E2596" s="563" t="s">
        <v>2969</v>
      </c>
      <c r="F2596" s="563" t="s">
        <v>2970</v>
      </c>
      <c r="G2596" s="347" t="s">
        <v>165</v>
      </c>
      <c r="H2596" s="348" t="s">
        <v>5448</v>
      </c>
      <c r="I2596" s="349" t="s">
        <v>5449</v>
      </c>
      <c r="J2596" s="348" t="s">
        <v>2973</v>
      </c>
      <c r="K2596" s="348" t="s">
        <v>5309</v>
      </c>
      <c r="L2596" s="345" t="s">
        <v>5450</v>
      </c>
      <c r="M2596" s="362"/>
      <c r="N2596" s="363" t="b">
        <v>0</v>
      </c>
      <c r="O2596" s="363" t="b">
        <v>0</v>
      </c>
      <c r="P2596" s="425"/>
      <c r="Q2596" s="425"/>
      <c r="R2596" s="425"/>
      <c r="S2596" s="425"/>
      <c r="T2596" s="425"/>
      <c r="U2596" s="425"/>
      <c r="V2596" s="425"/>
      <c r="W2596" s="425"/>
      <c r="X2596" s="425"/>
      <c r="Y2596" s="425"/>
      <c r="Z2596" s="425"/>
      <c r="AA2596" s="425"/>
      <c r="AB2596" s="425"/>
    </row>
    <row r="2597" hidden="1">
      <c r="A2597" s="538"/>
      <c r="B2597" s="412"/>
      <c r="C2597" s="591" t="s">
        <v>422</v>
      </c>
      <c r="D2597" s="348" t="s">
        <v>5451</v>
      </c>
      <c r="E2597" s="563" t="s">
        <v>668</v>
      </c>
      <c r="F2597" s="563" t="s">
        <v>669</v>
      </c>
      <c r="G2597" s="347" t="s">
        <v>165</v>
      </c>
      <c r="H2597" s="348" t="s">
        <v>353</v>
      </c>
      <c r="I2597" s="577" t="s">
        <v>5452</v>
      </c>
      <c r="J2597" s="564" t="s">
        <v>671</v>
      </c>
      <c r="K2597" s="348" t="s">
        <v>5453</v>
      </c>
      <c r="L2597" s="362"/>
      <c r="M2597" s="362"/>
      <c r="N2597" s="363" t="b">
        <v>0</v>
      </c>
      <c r="O2597" s="363" t="b">
        <v>0</v>
      </c>
      <c r="P2597" s="425"/>
      <c r="Q2597" s="425"/>
      <c r="R2597" s="425"/>
      <c r="S2597" s="425"/>
      <c r="T2597" s="425"/>
      <c r="U2597" s="425"/>
      <c r="V2597" s="425"/>
      <c r="W2597" s="425"/>
      <c r="X2597" s="425"/>
      <c r="Y2597" s="425"/>
      <c r="Z2597" s="425"/>
      <c r="AA2597" s="425"/>
      <c r="AB2597" s="425"/>
    </row>
    <row r="2598" hidden="1">
      <c r="A2598" s="538"/>
      <c r="B2598" s="412"/>
      <c r="C2598" s="591" t="s">
        <v>422</v>
      </c>
      <c r="D2598" s="347" t="s">
        <v>4863</v>
      </c>
      <c r="E2598" s="563" t="s">
        <v>5438</v>
      </c>
      <c r="F2598" s="563" t="s">
        <v>2554</v>
      </c>
      <c r="G2598" s="347" t="s">
        <v>136</v>
      </c>
      <c r="H2598" s="348" t="s">
        <v>5439</v>
      </c>
      <c r="I2598" s="349" t="s">
        <v>5440</v>
      </c>
      <c r="J2598" s="348" t="s">
        <v>2556</v>
      </c>
      <c r="K2598" s="348" t="s">
        <v>5397</v>
      </c>
      <c r="L2598" s="345" t="s">
        <v>5454</v>
      </c>
      <c r="M2598" s="362"/>
      <c r="N2598" s="363" t="b">
        <v>0</v>
      </c>
      <c r="O2598" s="363" t="b">
        <v>0</v>
      </c>
      <c r="P2598" s="425"/>
      <c r="Q2598" s="425"/>
      <c r="R2598" s="425"/>
      <c r="S2598" s="425"/>
      <c r="T2598" s="425"/>
      <c r="U2598" s="425"/>
      <c r="V2598" s="425"/>
      <c r="W2598" s="425"/>
      <c r="X2598" s="425"/>
      <c r="Y2598" s="425"/>
      <c r="Z2598" s="425"/>
      <c r="AA2598" s="425"/>
      <c r="AB2598" s="425"/>
    </row>
    <row r="2599" hidden="1">
      <c r="A2599" s="538"/>
      <c r="B2599" s="412"/>
      <c r="C2599" s="591" t="s">
        <v>422</v>
      </c>
      <c r="D2599" s="171"/>
      <c r="E2599" s="362"/>
      <c r="F2599" s="362"/>
      <c r="G2599" s="380"/>
      <c r="H2599" s="362"/>
      <c r="I2599" s="377"/>
      <c r="J2599" s="362"/>
      <c r="K2599" s="362"/>
      <c r="L2599" s="362"/>
      <c r="M2599" s="362"/>
      <c r="N2599" s="363" t="b">
        <v>0</v>
      </c>
      <c r="O2599" s="363" t="b">
        <v>0</v>
      </c>
      <c r="P2599" s="425"/>
      <c r="Q2599" s="425"/>
      <c r="R2599" s="425"/>
      <c r="S2599" s="425"/>
      <c r="T2599" s="425"/>
      <c r="U2599" s="425"/>
      <c r="V2599" s="425"/>
      <c r="W2599" s="425"/>
      <c r="X2599" s="425"/>
      <c r="Y2599" s="425"/>
      <c r="Z2599" s="425"/>
      <c r="AA2599" s="425"/>
      <c r="AB2599" s="425"/>
    </row>
    <row r="2600" hidden="1">
      <c r="A2600" s="538"/>
      <c r="B2600" s="415"/>
      <c r="C2600" s="591" t="s">
        <v>422</v>
      </c>
      <c r="D2600" s="171"/>
      <c r="E2600" s="362"/>
      <c r="F2600" s="362"/>
      <c r="G2600" s="380"/>
      <c r="H2600" s="362"/>
      <c r="I2600" s="377"/>
      <c r="J2600" s="362"/>
      <c r="K2600" s="362"/>
      <c r="L2600" s="362"/>
      <c r="M2600" s="362"/>
      <c r="N2600" s="363" t="b">
        <v>0</v>
      </c>
      <c r="O2600" s="363" t="b">
        <v>0</v>
      </c>
      <c r="P2600" s="425"/>
      <c r="Q2600" s="425"/>
      <c r="R2600" s="425"/>
      <c r="S2600" s="425"/>
      <c r="T2600" s="425"/>
      <c r="U2600" s="425"/>
      <c r="V2600" s="425"/>
      <c r="W2600" s="425"/>
      <c r="X2600" s="425"/>
      <c r="Y2600" s="425"/>
      <c r="Z2600" s="425"/>
      <c r="AA2600" s="425"/>
      <c r="AB2600" s="425"/>
    </row>
    <row r="2601" hidden="1">
      <c r="A2601" s="538"/>
      <c r="B2601" s="408"/>
      <c r="C2601" s="588">
        <v>44504.0</v>
      </c>
      <c r="D2601" s="171"/>
      <c r="E2601" s="362"/>
      <c r="F2601" s="362"/>
      <c r="G2601" s="380"/>
      <c r="H2601" s="362"/>
      <c r="I2601" s="377"/>
      <c r="J2601" s="362"/>
      <c r="K2601" s="362"/>
      <c r="L2601" s="362"/>
      <c r="M2601" s="362"/>
      <c r="N2601" s="363" t="b">
        <v>0</v>
      </c>
      <c r="O2601" s="363" t="b">
        <v>0</v>
      </c>
      <c r="P2601" s="425"/>
      <c r="Q2601" s="425"/>
      <c r="R2601" s="425"/>
      <c r="S2601" s="425"/>
      <c r="T2601" s="425"/>
      <c r="U2601" s="425"/>
      <c r="V2601" s="425"/>
      <c r="W2601" s="425"/>
      <c r="X2601" s="425"/>
      <c r="Y2601" s="425"/>
      <c r="Z2601" s="425"/>
      <c r="AA2601" s="425"/>
      <c r="AB2601" s="425"/>
    </row>
    <row r="2602" hidden="1">
      <c r="A2602" s="538"/>
      <c r="B2602" s="600" t="s">
        <v>1389</v>
      </c>
      <c r="C2602" s="601" t="s">
        <v>1150</v>
      </c>
      <c r="D2602" s="171"/>
      <c r="E2602" s="362"/>
      <c r="F2602" s="362"/>
      <c r="G2602" s="380"/>
      <c r="H2602" s="362"/>
      <c r="I2602" s="377"/>
      <c r="J2602" s="362"/>
      <c r="K2602" s="362"/>
      <c r="L2602" s="362"/>
      <c r="M2602" s="362"/>
      <c r="N2602" s="363" t="b">
        <v>0</v>
      </c>
      <c r="O2602" s="363" t="b">
        <v>0</v>
      </c>
      <c r="P2602" s="425"/>
      <c r="Q2602" s="425"/>
      <c r="R2602" s="425"/>
      <c r="S2602" s="425"/>
      <c r="T2602" s="425"/>
      <c r="U2602" s="425"/>
      <c r="V2602" s="425"/>
      <c r="W2602" s="425"/>
      <c r="X2602" s="425"/>
      <c r="Y2602" s="425"/>
      <c r="Z2602" s="425"/>
      <c r="AA2602" s="425"/>
      <c r="AB2602" s="425"/>
    </row>
    <row r="2603" hidden="1">
      <c r="A2603" s="538"/>
      <c r="B2603" s="412"/>
      <c r="C2603" s="590" t="s">
        <v>1150</v>
      </c>
      <c r="D2603" s="171"/>
      <c r="E2603" s="102" t="s">
        <v>283</v>
      </c>
      <c r="F2603" s="513"/>
      <c r="G2603" s="380"/>
      <c r="H2603" s="362"/>
      <c r="I2603" s="377"/>
      <c r="J2603" s="362"/>
      <c r="K2603" s="362"/>
      <c r="L2603" s="362"/>
      <c r="M2603" s="362"/>
      <c r="N2603" s="363" t="b">
        <v>0</v>
      </c>
      <c r="O2603" s="363" t="b">
        <v>0</v>
      </c>
      <c r="P2603" s="425"/>
      <c r="Q2603" s="425"/>
      <c r="R2603" s="425"/>
      <c r="S2603" s="425"/>
      <c r="T2603" s="425"/>
      <c r="U2603" s="425"/>
      <c r="V2603" s="425"/>
      <c r="W2603" s="425"/>
      <c r="X2603" s="425"/>
      <c r="Y2603" s="425"/>
      <c r="Z2603" s="425"/>
      <c r="AA2603" s="425"/>
      <c r="AB2603" s="425"/>
    </row>
    <row r="2604" hidden="1">
      <c r="A2604" s="538"/>
      <c r="B2604" s="412"/>
      <c r="C2604" s="591" t="s">
        <v>1150</v>
      </c>
      <c r="D2604" s="171"/>
      <c r="E2604" s="105"/>
      <c r="F2604" s="412"/>
      <c r="G2604" s="380"/>
      <c r="H2604" s="362"/>
      <c r="I2604" s="377"/>
      <c r="J2604" s="362"/>
      <c r="K2604" s="362"/>
      <c r="L2604" s="362"/>
      <c r="M2604" s="362"/>
      <c r="N2604" s="363" t="b">
        <v>0</v>
      </c>
      <c r="O2604" s="363" t="b">
        <v>0</v>
      </c>
      <c r="P2604" s="425"/>
      <c r="Q2604" s="425"/>
      <c r="R2604" s="425"/>
      <c r="S2604" s="425"/>
      <c r="T2604" s="425"/>
      <c r="U2604" s="425"/>
      <c r="V2604" s="425"/>
      <c r="W2604" s="425"/>
      <c r="X2604" s="425"/>
      <c r="Y2604" s="425"/>
      <c r="Z2604" s="425"/>
      <c r="AA2604" s="425"/>
      <c r="AB2604" s="425"/>
    </row>
    <row r="2605" hidden="1">
      <c r="A2605" s="538"/>
      <c r="B2605" s="412"/>
      <c r="C2605" s="591" t="s">
        <v>1150</v>
      </c>
      <c r="D2605" s="171"/>
      <c r="E2605" s="514"/>
      <c r="F2605" s="415"/>
      <c r="G2605" s="380"/>
      <c r="H2605" s="362"/>
      <c r="I2605" s="377"/>
      <c r="J2605" s="362"/>
      <c r="K2605" s="362"/>
      <c r="L2605" s="362"/>
      <c r="M2605" s="362"/>
      <c r="N2605" s="363" t="b">
        <v>0</v>
      </c>
      <c r="O2605" s="363" t="b">
        <v>0</v>
      </c>
      <c r="P2605" s="425"/>
      <c r="Q2605" s="425"/>
      <c r="R2605" s="425"/>
      <c r="S2605" s="425"/>
      <c r="T2605" s="425"/>
      <c r="U2605" s="425"/>
      <c r="V2605" s="425"/>
      <c r="W2605" s="425"/>
      <c r="X2605" s="425"/>
      <c r="Y2605" s="425"/>
      <c r="Z2605" s="425"/>
      <c r="AA2605" s="425"/>
      <c r="AB2605" s="425"/>
    </row>
    <row r="2606" hidden="1">
      <c r="A2606" s="538"/>
      <c r="B2606" s="412"/>
      <c r="C2606" s="591" t="s">
        <v>1150</v>
      </c>
      <c r="D2606" s="171"/>
      <c r="E2606" s="362"/>
      <c r="F2606" s="362"/>
      <c r="G2606" s="380"/>
      <c r="H2606" s="362"/>
      <c r="I2606" s="377"/>
      <c r="J2606" s="362"/>
      <c r="K2606" s="362"/>
      <c r="L2606" s="362"/>
      <c r="M2606" s="362"/>
      <c r="N2606" s="363" t="b">
        <v>0</v>
      </c>
      <c r="O2606" s="363" t="b">
        <v>0</v>
      </c>
      <c r="P2606" s="425"/>
      <c r="Q2606" s="425"/>
      <c r="R2606" s="425"/>
      <c r="S2606" s="425"/>
      <c r="T2606" s="425"/>
      <c r="U2606" s="425"/>
      <c r="V2606" s="425"/>
      <c r="W2606" s="425"/>
      <c r="X2606" s="425"/>
      <c r="Y2606" s="425"/>
      <c r="Z2606" s="425"/>
      <c r="AA2606" s="425"/>
      <c r="AB2606" s="425"/>
    </row>
    <row r="2607" hidden="1">
      <c r="A2607" s="538"/>
      <c r="B2607" s="412"/>
      <c r="C2607" s="591" t="s">
        <v>1150</v>
      </c>
      <c r="D2607" s="171"/>
      <c r="E2607" s="362"/>
      <c r="F2607" s="362"/>
      <c r="G2607" s="380"/>
      <c r="H2607" s="362"/>
      <c r="I2607" s="377"/>
      <c r="J2607" s="362"/>
      <c r="K2607" s="362"/>
      <c r="L2607" s="362"/>
      <c r="M2607" s="362"/>
      <c r="N2607" s="363" t="b">
        <v>0</v>
      </c>
      <c r="O2607" s="363" t="b">
        <v>0</v>
      </c>
      <c r="P2607" s="425"/>
      <c r="Q2607" s="425"/>
      <c r="R2607" s="425"/>
      <c r="S2607" s="425"/>
      <c r="T2607" s="425"/>
      <c r="U2607" s="425"/>
      <c r="V2607" s="425"/>
      <c r="W2607" s="425"/>
      <c r="X2607" s="425"/>
      <c r="Y2607" s="425"/>
      <c r="Z2607" s="425"/>
      <c r="AA2607" s="425"/>
      <c r="AB2607" s="425"/>
    </row>
    <row r="2608" hidden="1">
      <c r="A2608" s="538"/>
      <c r="B2608" s="415"/>
      <c r="C2608" s="591" t="s">
        <v>1150</v>
      </c>
      <c r="D2608" s="171"/>
      <c r="E2608" s="362"/>
      <c r="F2608" s="362"/>
      <c r="G2608" s="380"/>
      <c r="H2608" s="362"/>
      <c r="I2608" s="377"/>
      <c r="J2608" s="362"/>
      <c r="K2608" s="362"/>
      <c r="L2608" s="362"/>
      <c r="M2608" s="362"/>
      <c r="N2608" s="363" t="b">
        <v>0</v>
      </c>
      <c r="O2608" s="363" t="b">
        <v>0</v>
      </c>
      <c r="P2608" s="425"/>
      <c r="Q2608" s="425"/>
      <c r="R2608" s="425"/>
      <c r="S2608" s="425"/>
      <c r="T2608" s="425"/>
      <c r="U2608" s="425"/>
      <c r="V2608" s="425"/>
      <c r="W2608" s="425"/>
      <c r="X2608" s="425"/>
      <c r="Y2608" s="425"/>
      <c r="Z2608" s="425"/>
      <c r="AA2608" s="425"/>
      <c r="AB2608" s="425"/>
    </row>
    <row r="2609" hidden="1">
      <c r="A2609" s="538"/>
      <c r="B2609" s="408"/>
      <c r="C2609" s="588">
        <v>44505.0</v>
      </c>
      <c r="D2609" s="171"/>
      <c r="E2609" s="362"/>
      <c r="F2609" s="362"/>
      <c r="G2609" s="380"/>
      <c r="H2609" s="362"/>
      <c r="I2609" s="377"/>
      <c r="J2609" s="362"/>
      <c r="K2609" s="362"/>
      <c r="L2609" s="362"/>
      <c r="M2609" s="362"/>
      <c r="N2609" s="363" t="b">
        <v>0</v>
      </c>
      <c r="O2609" s="363" t="b">
        <v>0</v>
      </c>
      <c r="P2609" s="425"/>
      <c r="Q2609" s="425"/>
      <c r="R2609" s="425"/>
      <c r="S2609" s="425"/>
      <c r="T2609" s="425"/>
      <c r="U2609" s="425"/>
      <c r="V2609" s="425"/>
      <c r="W2609" s="425"/>
      <c r="X2609" s="425"/>
      <c r="Y2609" s="425"/>
      <c r="Z2609" s="425"/>
      <c r="AA2609" s="425"/>
      <c r="AB2609" s="425"/>
    </row>
    <row r="2610" hidden="1">
      <c r="A2610" s="538"/>
      <c r="B2610" s="600" t="s">
        <v>1389</v>
      </c>
      <c r="C2610" s="601" t="s">
        <v>1150</v>
      </c>
      <c r="D2610" s="171"/>
      <c r="E2610" s="391" t="s">
        <v>5455</v>
      </c>
      <c r="F2610" s="570"/>
      <c r="G2610" s="605"/>
      <c r="H2610" s="362"/>
      <c r="I2610" s="377"/>
      <c r="J2610" s="362"/>
      <c r="K2610" s="362"/>
      <c r="L2610" s="362"/>
      <c r="M2610" s="362"/>
      <c r="N2610" s="363" t="b">
        <v>0</v>
      </c>
      <c r="O2610" s="363" t="b">
        <v>0</v>
      </c>
      <c r="P2610" s="425"/>
      <c r="Q2610" s="425"/>
      <c r="R2610" s="425"/>
      <c r="S2610" s="425"/>
      <c r="T2610" s="425"/>
      <c r="U2610" s="425"/>
      <c r="V2610" s="425"/>
      <c r="W2610" s="425"/>
      <c r="X2610" s="425"/>
      <c r="Y2610" s="425"/>
      <c r="Z2610" s="425"/>
      <c r="AA2610" s="425"/>
      <c r="AB2610" s="425"/>
    </row>
    <row r="2611" hidden="1">
      <c r="A2611" s="538"/>
      <c r="B2611" s="412"/>
      <c r="C2611" s="590" t="s">
        <v>1150</v>
      </c>
      <c r="D2611" s="171"/>
      <c r="E2611" s="362"/>
      <c r="F2611" s="362"/>
      <c r="G2611" s="344"/>
      <c r="H2611" s="362"/>
      <c r="I2611" s="377"/>
      <c r="J2611" s="362"/>
      <c r="K2611" s="362"/>
      <c r="L2611" s="362"/>
      <c r="M2611" s="362"/>
      <c r="N2611" s="363" t="b">
        <v>0</v>
      </c>
      <c r="O2611" s="363" t="b">
        <v>0</v>
      </c>
      <c r="P2611" s="425"/>
      <c r="Q2611" s="425"/>
      <c r="R2611" s="425"/>
      <c r="S2611" s="425"/>
      <c r="T2611" s="425"/>
      <c r="U2611" s="425"/>
      <c r="V2611" s="425"/>
      <c r="W2611" s="425"/>
      <c r="X2611" s="425"/>
      <c r="Y2611" s="425"/>
      <c r="Z2611" s="425"/>
      <c r="AA2611" s="425"/>
      <c r="AB2611" s="425"/>
    </row>
    <row r="2612" hidden="1">
      <c r="A2612" s="538"/>
      <c r="B2612" s="412"/>
      <c r="C2612" s="591" t="s">
        <v>1150</v>
      </c>
      <c r="D2612" s="639" t="s">
        <v>5456</v>
      </c>
      <c r="E2612" s="618" t="s">
        <v>2223</v>
      </c>
      <c r="F2612" s="618" t="s">
        <v>2224</v>
      </c>
      <c r="G2612" s="619">
        <v>0.4583333333333333</v>
      </c>
      <c r="H2612" s="620" t="s">
        <v>5457</v>
      </c>
      <c r="I2612" s="621" t="s">
        <v>3748</v>
      </c>
      <c r="J2612" s="622" t="s">
        <v>2227</v>
      </c>
      <c r="K2612" s="345" t="s">
        <v>5458</v>
      </c>
      <c r="L2612" s="362"/>
      <c r="M2612" s="362"/>
      <c r="N2612" s="363" t="b">
        <v>0</v>
      </c>
      <c r="O2612" s="363" t="b">
        <v>0</v>
      </c>
      <c r="P2612" s="425"/>
      <c r="Q2612" s="425"/>
      <c r="R2612" s="425"/>
      <c r="S2612" s="425"/>
      <c r="T2612" s="425"/>
      <c r="U2612" s="425"/>
      <c r="V2612" s="425"/>
      <c r="W2612" s="425"/>
      <c r="X2612" s="425"/>
      <c r="Y2612" s="425"/>
      <c r="Z2612" s="425"/>
      <c r="AA2612" s="425"/>
      <c r="AB2612" s="425"/>
    </row>
    <row r="2613" hidden="1">
      <c r="A2613" s="538"/>
      <c r="B2613" s="412"/>
      <c r="C2613" s="591" t="s">
        <v>1150</v>
      </c>
      <c r="D2613" s="636" t="s">
        <v>5456</v>
      </c>
      <c r="E2613" s="629" t="s">
        <v>5459</v>
      </c>
      <c r="F2613" s="629" t="s">
        <v>5460</v>
      </c>
      <c r="G2613" s="477">
        <v>0.5416666666666666</v>
      </c>
      <c r="H2613" s="379" t="s">
        <v>5461</v>
      </c>
      <c r="I2613" s="478" t="s">
        <v>5462</v>
      </c>
      <c r="J2613" s="625" t="s">
        <v>5463</v>
      </c>
      <c r="K2613" s="362"/>
      <c r="L2613" s="362"/>
      <c r="M2613" s="362"/>
      <c r="N2613" s="363" t="b">
        <v>0</v>
      </c>
      <c r="O2613" s="363" t="b">
        <v>0</v>
      </c>
      <c r="P2613" s="425"/>
      <c r="Q2613" s="425"/>
      <c r="R2613" s="425"/>
      <c r="S2613" s="425"/>
      <c r="T2613" s="425"/>
      <c r="U2613" s="425"/>
      <c r="V2613" s="425"/>
      <c r="W2613" s="425"/>
      <c r="X2613" s="425"/>
      <c r="Y2613" s="425"/>
      <c r="Z2613" s="425"/>
      <c r="AA2613" s="425"/>
      <c r="AB2613" s="425"/>
    </row>
    <row r="2614" hidden="1">
      <c r="A2614" s="538"/>
      <c r="B2614" s="412"/>
      <c r="C2614" s="591" t="s">
        <v>1150</v>
      </c>
      <c r="D2614" s="636" t="s">
        <v>5456</v>
      </c>
      <c r="E2614" s="629" t="s">
        <v>5464</v>
      </c>
      <c r="F2614" s="629" t="s">
        <v>5465</v>
      </c>
      <c r="G2614" s="477">
        <v>0.625</v>
      </c>
      <c r="H2614" s="379" t="s">
        <v>5466</v>
      </c>
      <c r="I2614" s="478" t="s">
        <v>5467</v>
      </c>
      <c r="J2614" s="637" t="s">
        <v>5468</v>
      </c>
      <c r="K2614" s="362"/>
      <c r="L2614" s="362"/>
      <c r="M2614" s="362"/>
      <c r="N2614" s="363" t="b">
        <v>0</v>
      </c>
      <c r="O2614" s="363" t="b">
        <v>0</v>
      </c>
      <c r="P2614" s="425"/>
      <c r="Q2614" s="425"/>
      <c r="R2614" s="425"/>
      <c r="S2614" s="425"/>
      <c r="T2614" s="425"/>
      <c r="U2614" s="425"/>
      <c r="V2614" s="425"/>
      <c r="W2614" s="425"/>
      <c r="X2614" s="425"/>
      <c r="Y2614" s="425"/>
      <c r="Z2614" s="425"/>
      <c r="AA2614" s="425"/>
      <c r="AB2614" s="425"/>
    </row>
    <row r="2615" hidden="1">
      <c r="A2615" s="538"/>
      <c r="B2615" s="412"/>
      <c r="C2615" s="591" t="s">
        <v>1150</v>
      </c>
      <c r="D2615" s="636" t="s">
        <v>5456</v>
      </c>
      <c r="E2615" s="629" t="s">
        <v>5469</v>
      </c>
      <c r="F2615" s="629" t="s">
        <v>5470</v>
      </c>
      <c r="G2615" s="477">
        <v>0.7083333333333334</v>
      </c>
      <c r="H2615" s="379" t="s">
        <v>5471</v>
      </c>
      <c r="I2615" s="478" t="s">
        <v>5472</v>
      </c>
      <c r="J2615" s="625" t="s">
        <v>5473</v>
      </c>
      <c r="K2615" s="362"/>
      <c r="L2615" s="362"/>
      <c r="M2615" s="362"/>
      <c r="N2615" s="363" t="b">
        <v>0</v>
      </c>
      <c r="O2615" s="363" t="b">
        <v>0</v>
      </c>
      <c r="P2615" s="425"/>
      <c r="Q2615" s="425"/>
      <c r="R2615" s="425"/>
      <c r="S2615" s="425"/>
      <c r="T2615" s="425"/>
      <c r="U2615" s="425"/>
      <c r="V2615" s="425"/>
      <c r="W2615" s="425"/>
      <c r="X2615" s="425"/>
      <c r="Y2615" s="425"/>
      <c r="Z2615" s="425"/>
      <c r="AA2615" s="425"/>
      <c r="AB2615" s="425"/>
    </row>
    <row r="2616" hidden="1">
      <c r="A2616" s="538"/>
      <c r="B2616" s="415"/>
      <c r="C2616" s="591" t="s">
        <v>1150</v>
      </c>
      <c r="D2616" s="636" t="s">
        <v>5456</v>
      </c>
      <c r="E2616" s="629" t="s">
        <v>3754</v>
      </c>
      <c r="F2616" s="629" t="s">
        <v>3755</v>
      </c>
      <c r="G2616" s="477">
        <v>0.7708333333333334</v>
      </c>
      <c r="H2616" s="379" t="s">
        <v>5466</v>
      </c>
      <c r="I2616" s="478" t="s">
        <v>5474</v>
      </c>
      <c r="J2616" s="625" t="s">
        <v>3758</v>
      </c>
      <c r="K2616" s="362"/>
      <c r="L2616" s="362"/>
      <c r="M2616" s="362"/>
      <c r="N2616" s="363" t="b">
        <v>0</v>
      </c>
      <c r="O2616" s="363" t="b">
        <v>0</v>
      </c>
      <c r="P2616" s="425"/>
      <c r="Q2616" s="425"/>
      <c r="R2616" s="425"/>
      <c r="S2616" s="425"/>
      <c r="T2616" s="425"/>
      <c r="U2616" s="425"/>
      <c r="V2616" s="425"/>
      <c r="W2616" s="425"/>
      <c r="X2616" s="425"/>
      <c r="Y2616" s="425"/>
      <c r="Z2616" s="425"/>
      <c r="AA2616" s="425"/>
      <c r="AB2616" s="425"/>
    </row>
    <row r="2617" hidden="1">
      <c r="A2617" s="538"/>
      <c r="B2617" s="408"/>
      <c r="C2617" s="588">
        <v>44508.0</v>
      </c>
      <c r="D2617" s="171"/>
      <c r="E2617" s="362"/>
      <c r="F2617" s="362"/>
      <c r="G2617" s="380"/>
      <c r="H2617" s="362"/>
      <c r="I2617" s="377"/>
      <c r="J2617" s="362"/>
      <c r="K2617" s="362"/>
      <c r="L2617" s="362"/>
      <c r="M2617" s="362"/>
      <c r="N2617" s="363" t="b">
        <v>0</v>
      </c>
      <c r="O2617" s="363" t="b">
        <v>0</v>
      </c>
      <c r="P2617" s="425"/>
      <c r="Q2617" s="425"/>
      <c r="R2617" s="425"/>
      <c r="S2617" s="425"/>
      <c r="T2617" s="425"/>
      <c r="U2617" s="425"/>
      <c r="V2617" s="425"/>
      <c r="W2617" s="425"/>
      <c r="X2617" s="425"/>
      <c r="Y2617" s="425"/>
      <c r="Z2617" s="425"/>
      <c r="AA2617" s="425"/>
      <c r="AB2617" s="425"/>
    </row>
    <row r="2618" hidden="1">
      <c r="A2618" s="538"/>
      <c r="B2618" s="589" t="s">
        <v>1389</v>
      </c>
      <c r="C2618" s="591"/>
      <c r="D2618" s="171"/>
      <c r="E2618" s="362"/>
      <c r="F2618" s="362"/>
      <c r="G2618" s="380"/>
      <c r="H2618" s="362"/>
      <c r="I2618" s="377"/>
      <c r="J2618" s="362"/>
      <c r="K2618" s="362"/>
      <c r="L2618" s="362"/>
      <c r="M2618" s="362"/>
      <c r="N2618" s="363" t="b">
        <v>0</v>
      </c>
      <c r="O2618" s="363" t="b">
        <v>0</v>
      </c>
      <c r="P2618" s="425"/>
      <c r="Q2618" s="425"/>
      <c r="R2618" s="425"/>
      <c r="S2618" s="425"/>
      <c r="T2618" s="425"/>
      <c r="U2618" s="425"/>
      <c r="V2618" s="425"/>
      <c r="W2618" s="425"/>
      <c r="X2618" s="425"/>
      <c r="Y2618" s="425"/>
      <c r="Z2618" s="425"/>
      <c r="AA2618" s="425"/>
      <c r="AB2618" s="425"/>
    </row>
    <row r="2619" hidden="1">
      <c r="A2619" s="538"/>
      <c r="B2619" s="412"/>
      <c r="C2619" s="591" t="s">
        <v>422</v>
      </c>
      <c r="D2619" s="171"/>
      <c r="E2619" s="362"/>
      <c r="F2619" s="362"/>
      <c r="G2619" s="380"/>
      <c r="H2619" s="362"/>
      <c r="I2619" s="377"/>
      <c r="J2619" s="362"/>
      <c r="K2619" s="362"/>
      <c r="L2619" s="362"/>
      <c r="M2619" s="362"/>
      <c r="N2619" s="363" t="b">
        <v>0</v>
      </c>
      <c r="O2619" s="363" t="b">
        <v>0</v>
      </c>
      <c r="P2619" s="425"/>
      <c r="Q2619" s="425"/>
      <c r="R2619" s="425"/>
      <c r="S2619" s="425"/>
      <c r="T2619" s="425"/>
      <c r="U2619" s="425"/>
      <c r="V2619" s="425"/>
      <c r="W2619" s="425"/>
      <c r="X2619" s="425"/>
      <c r="Y2619" s="425"/>
      <c r="Z2619" s="425"/>
      <c r="AA2619" s="425"/>
      <c r="AB2619" s="425"/>
    </row>
    <row r="2620" hidden="1">
      <c r="A2620" s="538"/>
      <c r="B2620" s="412"/>
      <c r="C2620" s="591" t="s">
        <v>422</v>
      </c>
      <c r="D2620" s="171"/>
      <c r="E2620" s="640" t="s">
        <v>5475</v>
      </c>
      <c r="F2620" s="513"/>
      <c r="G2620" s="380"/>
      <c r="H2620" s="362"/>
      <c r="I2620" s="377"/>
      <c r="J2620" s="362"/>
      <c r="K2620" s="362"/>
      <c r="L2620" s="362"/>
      <c r="M2620" s="362"/>
      <c r="N2620" s="363" t="b">
        <v>0</v>
      </c>
      <c r="O2620" s="363" t="b">
        <v>0</v>
      </c>
      <c r="P2620" s="425"/>
      <c r="Q2620" s="425"/>
      <c r="R2620" s="425"/>
      <c r="S2620" s="425"/>
      <c r="T2620" s="425"/>
      <c r="U2620" s="425"/>
      <c r="V2620" s="425"/>
      <c r="W2620" s="425"/>
      <c r="X2620" s="425"/>
      <c r="Y2620" s="425"/>
      <c r="Z2620" s="425"/>
      <c r="AA2620" s="425"/>
      <c r="AB2620" s="425"/>
    </row>
    <row r="2621" hidden="1">
      <c r="A2621" s="538"/>
      <c r="B2621" s="412"/>
      <c r="C2621" s="591" t="s">
        <v>422</v>
      </c>
      <c r="D2621" s="171"/>
      <c r="E2621" s="105"/>
      <c r="F2621" s="412"/>
      <c r="G2621" s="380"/>
      <c r="H2621" s="362"/>
      <c r="I2621" s="377"/>
      <c r="J2621" s="362"/>
      <c r="K2621" s="362"/>
      <c r="L2621" s="362"/>
      <c r="M2621" s="362"/>
      <c r="N2621" s="363" t="b">
        <v>0</v>
      </c>
      <c r="O2621" s="363" t="b">
        <v>0</v>
      </c>
      <c r="P2621" s="425"/>
      <c r="Q2621" s="425"/>
      <c r="R2621" s="425"/>
      <c r="S2621" s="425"/>
      <c r="T2621" s="425"/>
      <c r="U2621" s="425"/>
      <c r="V2621" s="425"/>
      <c r="W2621" s="425"/>
      <c r="X2621" s="425"/>
      <c r="Y2621" s="425"/>
      <c r="Z2621" s="425"/>
      <c r="AA2621" s="425"/>
      <c r="AB2621" s="425"/>
    </row>
    <row r="2622" hidden="1">
      <c r="A2622" s="538"/>
      <c r="B2622" s="412"/>
      <c r="C2622" s="591" t="s">
        <v>422</v>
      </c>
      <c r="D2622" s="171"/>
      <c r="E2622" s="514"/>
      <c r="F2622" s="415"/>
      <c r="G2622" s="380"/>
      <c r="H2622" s="362"/>
      <c r="I2622" s="377"/>
      <c r="J2622" s="362"/>
      <c r="K2622" s="362"/>
      <c r="L2622" s="362"/>
      <c r="M2622" s="362"/>
      <c r="N2622" s="363" t="b">
        <v>0</v>
      </c>
      <c r="O2622" s="363" t="b">
        <v>0</v>
      </c>
      <c r="P2622" s="425"/>
      <c r="Q2622" s="425"/>
      <c r="R2622" s="425"/>
      <c r="S2622" s="425"/>
      <c r="T2622" s="425"/>
      <c r="U2622" s="425"/>
      <c r="V2622" s="425"/>
      <c r="W2622" s="425"/>
      <c r="X2622" s="425"/>
      <c r="Y2622" s="425"/>
      <c r="Z2622" s="425"/>
      <c r="AA2622" s="425"/>
      <c r="AB2622" s="425"/>
    </row>
    <row r="2623" hidden="1">
      <c r="A2623" s="538"/>
      <c r="B2623" s="412"/>
      <c r="C2623" s="591" t="s">
        <v>422</v>
      </c>
      <c r="D2623" s="171"/>
      <c r="E2623" s="362"/>
      <c r="F2623" s="362"/>
      <c r="G2623" s="380"/>
      <c r="H2623" s="362"/>
      <c r="I2623" s="377"/>
      <c r="J2623" s="362"/>
      <c r="K2623" s="362"/>
      <c r="L2623" s="362"/>
      <c r="M2623" s="362"/>
      <c r="N2623" s="363" t="b">
        <v>0</v>
      </c>
      <c r="O2623" s="363" t="b">
        <v>0</v>
      </c>
      <c r="P2623" s="425"/>
      <c r="Q2623" s="425"/>
      <c r="R2623" s="425"/>
      <c r="S2623" s="425"/>
      <c r="T2623" s="425"/>
      <c r="U2623" s="425"/>
      <c r="V2623" s="425"/>
      <c r="W2623" s="425"/>
      <c r="X2623" s="425"/>
      <c r="Y2623" s="425"/>
      <c r="Z2623" s="425"/>
      <c r="AA2623" s="425"/>
      <c r="AB2623" s="425"/>
    </row>
    <row r="2624" hidden="1">
      <c r="A2624" s="538"/>
      <c r="B2624" s="415"/>
      <c r="C2624" s="591" t="s">
        <v>422</v>
      </c>
      <c r="D2624" s="171"/>
      <c r="E2624" s="362"/>
      <c r="F2624" s="362"/>
      <c r="G2624" s="380"/>
      <c r="H2624" s="362"/>
      <c r="I2624" s="641"/>
      <c r="J2624" s="362"/>
      <c r="K2624" s="362"/>
      <c r="L2624" s="362"/>
      <c r="M2624" s="362"/>
      <c r="N2624" s="363" t="b">
        <v>0</v>
      </c>
      <c r="O2624" s="363" t="b">
        <v>0</v>
      </c>
      <c r="P2624" s="425"/>
      <c r="Q2624" s="425"/>
      <c r="R2624" s="425"/>
      <c r="S2624" s="425"/>
      <c r="T2624" s="425"/>
      <c r="U2624" s="425"/>
      <c r="V2624" s="425"/>
      <c r="W2624" s="425"/>
      <c r="X2624" s="425"/>
      <c r="Y2624" s="425"/>
      <c r="Z2624" s="425"/>
      <c r="AA2624" s="425"/>
      <c r="AB2624" s="425"/>
    </row>
    <row r="2625" hidden="1">
      <c r="A2625" s="538"/>
      <c r="B2625" s="408"/>
      <c r="C2625" s="588">
        <v>44509.0</v>
      </c>
      <c r="D2625" s="171"/>
      <c r="E2625" s="362"/>
      <c r="F2625" s="362"/>
      <c r="G2625" s="380"/>
      <c r="H2625" s="362"/>
      <c r="I2625" s="377"/>
      <c r="J2625" s="362"/>
      <c r="K2625" s="362"/>
      <c r="L2625" s="362"/>
      <c r="M2625" s="362"/>
      <c r="N2625" s="363" t="b">
        <v>0</v>
      </c>
      <c r="O2625" s="363" t="b">
        <v>0</v>
      </c>
      <c r="P2625" s="425"/>
      <c r="Q2625" s="425"/>
      <c r="R2625" s="425"/>
      <c r="S2625" s="425"/>
      <c r="T2625" s="425"/>
      <c r="U2625" s="425"/>
      <c r="V2625" s="425"/>
      <c r="W2625" s="425"/>
      <c r="X2625" s="425"/>
      <c r="Y2625" s="425"/>
      <c r="Z2625" s="425"/>
      <c r="AA2625" s="425"/>
      <c r="AB2625" s="425"/>
    </row>
    <row r="2626" hidden="1">
      <c r="A2626" s="538"/>
      <c r="B2626" s="589" t="s">
        <v>1389</v>
      </c>
      <c r="C2626" s="591"/>
      <c r="D2626" s="476" t="s">
        <v>968</v>
      </c>
      <c r="E2626" s="629" t="s">
        <v>5476</v>
      </c>
      <c r="F2626" s="629" t="s">
        <v>5477</v>
      </c>
      <c r="G2626" s="477">
        <v>0.4375</v>
      </c>
      <c r="H2626" s="379" t="s">
        <v>279</v>
      </c>
      <c r="I2626" s="642" t="s">
        <v>5478</v>
      </c>
      <c r="J2626" s="625" t="s">
        <v>5479</v>
      </c>
      <c r="K2626" s="362"/>
      <c r="L2626" s="362"/>
      <c r="M2626" s="362"/>
      <c r="N2626" s="363" t="b">
        <v>0</v>
      </c>
      <c r="O2626" s="363" t="b">
        <v>0</v>
      </c>
      <c r="P2626" s="425"/>
      <c r="Q2626" s="425"/>
      <c r="R2626" s="425"/>
      <c r="S2626" s="425"/>
      <c r="T2626" s="425"/>
      <c r="U2626" s="425"/>
      <c r="V2626" s="425"/>
      <c r="W2626" s="425"/>
      <c r="X2626" s="425"/>
      <c r="Y2626" s="425"/>
      <c r="Z2626" s="425"/>
      <c r="AA2626" s="425"/>
      <c r="AB2626" s="425"/>
    </row>
    <row r="2627" hidden="1">
      <c r="A2627" s="538"/>
      <c r="B2627" s="412"/>
      <c r="C2627" s="591" t="s">
        <v>422</v>
      </c>
      <c r="D2627" s="379" t="s">
        <v>5451</v>
      </c>
      <c r="E2627" s="629" t="s">
        <v>5480</v>
      </c>
      <c r="F2627" s="629" t="s">
        <v>5481</v>
      </c>
      <c r="G2627" s="477">
        <v>0.7083333333333334</v>
      </c>
      <c r="H2627" s="379" t="s">
        <v>297</v>
      </c>
      <c r="I2627" s="478" t="s">
        <v>5482</v>
      </c>
      <c r="J2627" s="625" t="s">
        <v>5483</v>
      </c>
      <c r="K2627" s="362"/>
      <c r="L2627" s="362"/>
      <c r="M2627" s="362"/>
      <c r="N2627" s="363" t="b">
        <v>0</v>
      </c>
      <c r="O2627" s="363" t="b">
        <v>0</v>
      </c>
      <c r="P2627" s="425"/>
      <c r="Q2627" s="425"/>
      <c r="R2627" s="425"/>
      <c r="S2627" s="425"/>
      <c r="T2627" s="425"/>
      <c r="U2627" s="425"/>
      <c r="V2627" s="425"/>
      <c r="W2627" s="425"/>
      <c r="X2627" s="425"/>
      <c r="Y2627" s="425"/>
      <c r="Z2627" s="425"/>
      <c r="AA2627" s="425"/>
      <c r="AB2627" s="425"/>
    </row>
    <row r="2628" hidden="1">
      <c r="A2628" s="538"/>
      <c r="B2628" s="412"/>
      <c r="C2628" s="591" t="s">
        <v>422</v>
      </c>
      <c r="D2628" s="379" t="s">
        <v>5451</v>
      </c>
      <c r="E2628" s="629" t="s">
        <v>5484</v>
      </c>
      <c r="F2628" s="629" t="s">
        <v>5485</v>
      </c>
      <c r="G2628" s="477">
        <v>0.5833333333333334</v>
      </c>
      <c r="H2628" s="379" t="s">
        <v>5486</v>
      </c>
      <c r="I2628" s="478" t="s">
        <v>5487</v>
      </c>
      <c r="J2628" s="625" t="s">
        <v>5488</v>
      </c>
      <c r="K2628" s="362"/>
      <c r="L2628" s="362"/>
      <c r="M2628" s="362"/>
      <c r="N2628" s="363" t="b">
        <v>0</v>
      </c>
      <c r="O2628" s="363" t="b">
        <v>0</v>
      </c>
      <c r="P2628" s="425"/>
      <c r="Q2628" s="425"/>
      <c r="R2628" s="425"/>
      <c r="S2628" s="425"/>
      <c r="T2628" s="425"/>
      <c r="U2628" s="425"/>
      <c r="V2628" s="425"/>
      <c r="W2628" s="425"/>
      <c r="X2628" s="425"/>
      <c r="Y2628" s="425"/>
      <c r="Z2628" s="425"/>
      <c r="AA2628" s="425"/>
      <c r="AB2628" s="425"/>
    </row>
    <row r="2629" hidden="1">
      <c r="A2629" s="538"/>
      <c r="B2629" s="412"/>
      <c r="C2629" s="591" t="s">
        <v>422</v>
      </c>
      <c r="D2629" s="171"/>
      <c r="E2629" s="362"/>
      <c r="F2629" s="362"/>
      <c r="G2629" s="380"/>
      <c r="H2629" s="362"/>
      <c r="I2629" s="377"/>
      <c r="J2629" s="362"/>
      <c r="K2629" s="362"/>
      <c r="L2629" s="362"/>
      <c r="M2629" s="362"/>
      <c r="N2629" s="363" t="b">
        <v>0</v>
      </c>
      <c r="O2629" s="363" t="b">
        <v>0</v>
      </c>
      <c r="P2629" s="425"/>
      <c r="Q2629" s="425"/>
      <c r="R2629" s="425"/>
      <c r="S2629" s="425"/>
      <c r="T2629" s="425"/>
      <c r="U2629" s="425"/>
      <c r="V2629" s="425"/>
      <c r="W2629" s="425"/>
      <c r="X2629" s="425"/>
      <c r="Y2629" s="425"/>
      <c r="Z2629" s="425"/>
      <c r="AA2629" s="425"/>
      <c r="AB2629" s="425"/>
    </row>
    <row r="2630" hidden="1">
      <c r="A2630" s="538"/>
      <c r="B2630" s="412"/>
      <c r="C2630" s="591" t="s">
        <v>422</v>
      </c>
      <c r="D2630" s="171"/>
      <c r="E2630" s="362"/>
      <c r="F2630" s="362"/>
      <c r="G2630" s="380"/>
      <c r="H2630" s="362"/>
      <c r="I2630" s="377"/>
      <c r="J2630" s="362"/>
      <c r="K2630" s="362"/>
      <c r="L2630" s="362"/>
      <c r="M2630" s="362"/>
      <c r="N2630" s="363" t="b">
        <v>0</v>
      </c>
      <c r="O2630" s="363" t="b">
        <v>0</v>
      </c>
      <c r="P2630" s="425"/>
      <c r="Q2630" s="425"/>
      <c r="R2630" s="425"/>
      <c r="S2630" s="425"/>
      <c r="T2630" s="425"/>
      <c r="U2630" s="425"/>
      <c r="V2630" s="425"/>
      <c r="W2630" s="425"/>
      <c r="X2630" s="425"/>
      <c r="Y2630" s="425"/>
      <c r="Z2630" s="425"/>
      <c r="AA2630" s="425"/>
      <c r="AB2630" s="425"/>
    </row>
    <row r="2631" hidden="1">
      <c r="A2631" s="538"/>
      <c r="B2631" s="412"/>
      <c r="C2631" s="591" t="s">
        <v>422</v>
      </c>
      <c r="D2631" s="171"/>
      <c r="E2631" s="362"/>
      <c r="F2631" s="362"/>
      <c r="G2631" s="380"/>
      <c r="H2631" s="362"/>
      <c r="I2631" s="377"/>
      <c r="J2631" s="362"/>
      <c r="K2631" s="362"/>
      <c r="L2631" s="362"/>
      <c r="M2631" s="362"/>
      <c r="N2631" s="363" t="b">
        <v>0</v>
      </c>
      <c r="O2631" s="363" t="b">
        <v>0</v>
      </c>
      <c r="P2631" s="425"/>
      <c r="Q2631" s="425"/>
      <c r="R2631" s="425"/>
      <c r="S2631" s="425"/>
      <c r="T2631" s="425"/>
      <c r="U2631" s="425"/>
      <c r="V2631" s="425"/>
      <c r="W2631" s="425"/>
      <c r="X2631" s="425"/>
      <c r="Y2631" s="425"/>
      <c r="Z2631" s="425"/>
      <c r="AA2631" s="425"/>
      <c r="AB2631" s="425"/>
    </row>
    <row r="2632" hidden="1">
      <c r="A2632" s="538"/>
      <c r="B2632" s="415"/>
      <c r="C2632" s="591" t="s">
        <v>422</v>
      </c>
      <c r="D2632" s="171"/>
      <c r="E2632" s="362"/>
      <c r="F2632" s="362"/>
      <c r="G2632" s="380"/>
      <c r="H2632" s="362"/>
      <c r="I2632" s="377"/>
      <c r="J2632" s="362"/>
      <c r="K2632" s="362"/>
      <c r="L2632" s="362"/>
      <c r="M2632" s="362"/>
      <c r="N2632" s="363" t="b">
        <v>0</v>
      </c>
      <c r="O2632" s="363" t="b">
        <v>0</v>
      </c>
      <c r="P2632" s="425"/>
      <c r="Q2632" s="425"/>
      <c r="R2632" s="425"/>
      <c r="S2632" s="425"/>
      <c r="T2632" s="425"/>
      <c r="U2632" s="425"/>
      <c r="V2632" s="425"/>
      <c r="W2632" s="425"/>
      <c r="X2632" s="425"/>
      <c r="Y2632" s="425"/>
      <c r="Z2632" s="425"/>
      <c r="AA2632" s="425"/>
      <c r="AB2632" s="425"/>
    </row>
    <row r="2633" hidden="1">
      <c r="A2633" s="538"/>
      <c r="B2633" s="408"/>
      <c r="C2633" s="588">
        <v>44510.0</v>
      </c>
      <c r="D2633" s="171"/>
      <c r="E2633" s="362"/>
      <c r="F2633" s="362"/>
      <c r="G2633" s="380"/>
      <c r="H2633" s="362"/>
      <c r="I2633" s="377"/>
      <c r="J2633" s="362"/>
      <c r="K2633" s="362"/>
      <c r="L2633" s="362"/>
      <c r="M2633" s="362"/>
      <c r="N2633" s="363" t="b">
        <v>0</v>
      </c>
      <c r="O2633" s="363" t="b">
        <v>0</v>
      </c>
      <c r="P2633" s="425"/>
      <c r="Q2633" s="425"/>
      <c r="R2633" s="425"/>
      <c r="S2633" s="425"/>
      <c r="T2633" s="425"/>
      <c r="U2633" s="425"/>
      <c r="V2633" s="425"/>
      <c r="W2633" s="425"/>
      <c r="X2633" s="425"/>
      <c r="Y2633" s="425"/>
      <c r="Z2633" s="425"/>
      <c r="AA2633" s="425"/>
      <c r="AB2633" s="425"/>
    </row>
    <row r="2634" hidden="1">
      <c r="A2634" s="538"/>
      <c r="B2634" s="589" t="s">
        <v>1389</v>
      </c>
      <c r="C2634" s="591"/>
      <c r="D2634" s="476" t="s">
        <v>968</v>
      </c>
      <c r="E2634" s="629" t="s">
        <v>5489</v>
      </c>
      <c r="F2634" s="629" t="s">
        <v>5490</v>
      </c>
      <c r="G2634" s="477">
        <v>0.4583333333333333</v>
      </c>
      <c r="H2634" s="379" t="s">
        <v>2670</v>
      </c>
      <c r="I2634" s="636" t="s">
        <v>5491</v>
      </c>
      <c r="J2634" s="625" t="s">
        <v>5492</v>
      </c>
      <c r="K2634" s="362"/>
      <c r="L2634" s="362"/>
      <c r="M2634" s="362"/>
      <c r="N2634" s="363" t="b">
        <v>0</v>
      </c>
      <c r="O2634" s="363" t="b">
        <v>0</v>
      </c>
      <c r="P2634" s="425"/>
      <c r="Q2634" s="425"/>
      <c r="R2634" s="425"/>
      <c r="S2634" s="425"/>
      <c r="T2634" s="425"/>
      <c r="U2634" s="425"/>
      <c r="V2634" s="425"/>
      <c r="W2634" s="425"/>
      <c r="X2634" s="425"/>
      <c r="Y2634" s="425"/>
      <c r="Z2634" s="425"/>
      <c r="AA2634" s="425"/>
      <c r="AB2634" s="425"/>
    </row>
    <row r="2635" hidden="1">
      <c r="A2635" s="538"/>
      <c r="B2635" s="412"/>
      <c r="C2635" s="591" t="s">
        <v>422</v>
      </c>
      <c r="D2635" s="636" t="s">
        <v>5456</v>
      </c>
      <c r="E2635" s="629" t="s">
        <v>2969</v>
      </c>
      <c r="F2635" s="629" t="s">
        <v>2970</v>
      </c>
      <c r="G2635" s="477">
        <v>0.5625</v>
      </c>
      <c r="H2635" s="379" t="s">
        <v>5448</v>
      </c>
      <c r="I2635" s="478" t="s">
        <v>5493</v>
      </c>
      <c r="J2635" s="379" t="s">
        <v>2973</v>
      </c>
      <c r="K2635" s="379" t="s">
        <v>5309</v>
      </c>
      <c r="L2635" s="362"/>
      <c r="M2635" s="362"/>
      <c r="N2635" s="363" t="b">
        <v>0</v>
      </c>
      <c r="O2635" s="363" t="b">
        <v>0</v>
      </c>
      <c r="P2635" s="425"/>
      <c r="Q2635" s="425"/>
      <c r="R2635" s="425"/>
      <c r="S2635" s="425"/>
      <c r="T2635" s="425"/>
      <c r="U2635" s="425"/>
      <c r="V2635" s="425"/>
      <c r="W2635" s="425"/>
      <c r="X2635" s="425"/>
      <c r="Y2635" s="425"/>
      <c r="Z2635" s="425"/>
      <c r="AA2635" s="425"/>
      <c r="AB2635" s="425"/>
    </row>
    <row r="2636" hidden="1">
      <c r="A2636" s="538"/>
      <c r="B2636" s="412"/>
      <c r="C2636" s="591" t="s">
        <v>422</v>
      </c>
      <c r="D2636" s="476" t="s">
        <v>968</v>
      </c>
      <c r="E2636" s="629" t="s">
        <v>5494</v>
      </c>
      <c r="F2636" s="629" t="s">
        <v>5495</v>
      </c>
      <c r="G2636" s="477">
        <v>0.625</v>
      </c>
      <c r="H2636" s="379" t="s">
        <v>5496</v>
      </c>
      <c r="I2636" s="478" t="s">
        <v>5497</v>
      </c>
      <c r="J2636" s="625" t="s">
        <v>5498</v>
      </c>
      <c r="K2636" s="598"/>
      <c r="L2636" s="362"/>
      <c r="M2636" s="362"/>
      <c r="N2636" s="363" t="b">
        <v>0</v>
      </c>
      <c r="O2636" s="363" t="b">
        <v>0</v>
      </c>
      <c r="P2636" s="425"/>
      <c r="Q2636" s="425"/>
      <c r="R2636" s="425"/>
      <c r="S2636" s="425"/>
      <c r="T2636" s="425"/>
      <c r="U2636" s="425"/>
      <c r="V2636" s="425"/>
      <c r="W2636" s="425"/>
      <c r="X2636" s="425"/>
      <c r="Y2636" s="425"/>
      <c r="Z2636" s="425"/>
      <c r="AA2636" s="425"/>
      <c r="AB2636" s="425"/>
    </row>
    <row r="2637" hidden="1">
      <c r="A2637" s="538"/>
      <c r="B2637" s="412"/>
      <c r="C2637" s="591" t="s">
        <v>422</v>
      </c>
      <c r="D2637" s="634" t="s">
        <v>5456</v>
      </c>
      <c r="E2637" s="563" t="s">
        <v>5438</v>
      </c>
      <c r="F2637" s="563" t="s">
        <v>2554</v>
      </c>
      <c r="G2637" s="382">
        <v>0.7083333333333334</v>
      </c>
      <c r="H2637" s="348" t="s">
        <v>5439</v>
      </c>
      <c r="I2637" s="349" t="s">
        <v>5440</v>
      </c>
      <c r="J2637" s="348" t="s">
        <v>2556</v>
      </c>
      <c r="K2637" s="348" t="s">
        <v>2248</v>
      </c>
      <c r="L2637" s="348" t="s">
        <v>5499</v>
      </c>
      <c r="M2637" s="362"/>
      <c r="N2637" s="363" t="b">
        <v>0</v>
      </c>
      <c r="O2637" s="363" t="b">
        <v>0</v>
      </c>
      <c r="P2637" s="425"/>
      <c r="Q2637" s="425"/>
      <c r="R2637" s="425"/>
      <c r="S2637" s="425"/>
      <c r="T2637" s="425"/>
      <c r="U2637" s="425"/>
      <c r="V2637" s="425"/>
      <c r="W2637" s="425"/>
      <c r="X2637" s="425"/>
      <c r="Y2637" s="425"/>
      <c r="Z2637" s="425"/>
      <c r="AA2637" s="425"/>
      <c r="AB2637" s="425"/>
    </row>
    <row r="2638" hidden="1">
      <c r="A2638" s="538"/>
      <c r="B2638" s="412"/>
      <c r="C2638" s="591" t="s">
        <v>422</v>
      </c>
      <c r="D2638" s="171"/>
      <c r="E2638" s="362"/>
      <c r="F2638" s="362"/>
      <c r="G2638" s="380"/>
      <c r="H2638" s="362"/>
      <c r="I2638" s="377"/>
      <c r="J2638" s="362"/>
      <c r="K2638" s="362"/>
      <c r="L2638" s="362"/>
      <c r="M2638" s="362"/>
      <c r="N2638" s="363" t="b">
        <v>0</v>
      </c>
      <c r="O2638" s="363" t="b">
        <v>0</v>
      </c>
      <c r="P2638" s="425"/>
      <c r="Q2638" s="425"/>
      <c r="R2638" s="425"/>
      <c r="S2638" s="425"/>
      <c r="T2638" s="425"/>
      <c r="U2638" s="425"/>
      <c r="V2638" s="425"/>
      <c r="W2638" s="425"/>
      <c r="X2638" s="425"/>
      <c r="Y2638" s="425"/>
      <c r="Z2638" s="425"/>
      <c r="AA2638" s="425"/>
      <c r="AB2638" s="425"/>
    </row>
    <row r="2639" hidden="1">
      <c r="A2639" s="538"/>
      <c r="B2639" s="412"/>
      <c r="C2639" s="591" t="s">
        <v>422</v>
      </c>
      <c r="D2639" s="171"/>
      <c r="E2639" s="362"/>
      <c r="F2639" s="362"/>
      <c r="G2639" s="380"/>
      <c r="H2639" s="362"/>
      <c r="I2639" s="377"/>
      <c r="J2639" s="362"/>
      <c r="K2639" s="362"/>
      <c r="L2639" s="362"/>
      <c r="M2639" s="362"/>
      <c r="N2639" s="363" t="b">
        <v>0</v>
      </c>
      <c r="O2639" s="363" t="b">
        <v>0</v>
      </c>
      <c r="P2639" s="425"/>
      <c r="Q2639" s="425"/>
      <c r="R2639" s="425"/>
      <c r="S2639" s="425"/>
      <c r="T2639" s="425"/>
      <c r="U2639" s="425"/>
      <c r="V2639" s="425"/>
      <c r="W2639" s="425"/>
      <c r="X2639" s="425"/>
      <c r="Y2639" s="425"/>
      <c r="Z2639" s="425"/>
      <c r="AA2639" s="425"/>
      <c r="AB2639" s="425"/>
    </row>
    <row r="2640" hidden="1">
      <c r="A2640" s="538"/>
      <c r="B2640" s="415"/>
      <c r="C2640" s="591" t="s">
        <v>422</v>
      </c>
      <c r="D2640" s="171"/>
      <c r="E2640" s="362"/>
      <c r="F2640" s="362"/>
      <c r="G2640" s="380"/>
      <c r="H2640" s="362"/>
      <c r="I2640" s="377"/>
      <c r="J2640" s="362"/>
      <c r="K2640" s="362"/>
      <c r="L2640" s="362"/>
      <c r="M2640" s="362"/>
      <c r="N2640" s="363" t="b">
        <v>0</v>
      </c>
      <c r="O2640" s="363" t="b">
        <v>0</v>
      </c>
      <c r="P2640" s="425"/>
      <c r="Q2640" s="425"/>
      <c r="R2640" s="425"/>
      <c r="S2640" s="425"/>
      <c r="T2640" s="425"/>
      <c r="U2640" s="425"/>
      <c r="V2640" s="425"/>
      <c r="W2640" s="425"/>
      <c r="X2640" s="425"/>
      <c r="Y2640" s="425"/>
      <c r="Z2640" s="425"/>
      <c r="AA2640" s="425"/>
      <c r="AB2640" s="425"/>
    </row>
    <row r="2641" hidden="1">
      <c r="A2641" s="538"/>
      <c r="B2641" s="408"/>
      <c r="C2641" s="588">
        <v>44512.0</v>
      </c>
      <c r="D2641" s="171"/>
      <c r="E2641" s="362"/>
      <c r="F2641" s="362"/>
      <c r="G2641" s="380"/>
      <c r="H2641" s="362"/>
      <c r="I2641" s="377"/>
      <c r="J2641" s="362"/>
      <c r="K2641" s="362"/>
      <c r="L2641" s="362"/>
      <c r="M2641" s="362"/>
      <c r="N2641" s="363" t="b">
        <v>0</v>
      </c>
      <c r="O2641" s="363" t="b">
        <v>0</v>
      </c>
      <c r="P2641" s="425"/>
      <c r="Q2641" s="425"/>
      <c r="R2641" s="425"/>
      <c r="S2641" s="425"/>
      <c r="T2641" s="425"/>
      <c r="U2641" s="425"/>
      <c r="V2641" s="425"/>
      <c r="W2641" s="425"/>
      <c r="X2641" s="425"/>
      <c r="Y2641" s="425"/>
      <c r="Z2641" s="425"/>
      <c r="AA2641" s="425"/>
      <c r="AB2641" s="425"/>
    </row>
    <row r="2642" hidden="1">
      <c r="A2642" s="538"/>
      <c r="B2642" s="600" t="s">
        <v>1389</v>
      </c>
      <c r="C2642" s="601" t="s">
        <v>1150</v>
      </c>
      <c r="D2642" s="171"/>
      <c r="E2642" s="362"/>
      <c r="F2642" s="362"/>
      <c r="G2642" s="380"/>
      <c r="H2642" s="362"/>
      <c r="I2642" s="377"/>
      <c r="J2642" s="362"/>
      <c r="K2642" s="362"/>
      <c r="L2642" s="362"/>
      <c r="M2642" s="362"/>
      <c r="N2642" s="363" t="b">
        <v>0</v>
      </c>
      <c r="O2642" s="363" t="b">
        <v>0</v>
      </c>
      <c r="P2642" s="425"/>
      <c r="Q2642" s="425"/>
      <c r="R2642" s="425"/>
      <c r="S2642" s="425"/>
      <c r="T2642" s="425"/>
      <c r="U2642" s="425"/>
      <c r="V2642" s="425"/>
      <c r="W2642" s="425"/>
      <c r="X2642" s="425"/>
      <c r="Y2642" s="425"/>
      <c r="Z2642" s="425"/>
      <c r="AA2642" s="425"/>
      <c r="AB2642" s="425"/>
    </row>
    <row r="2643" hidden="1">
      <c r="A2643" s="538"/>
      <c r="B2643" s="412"/>
      <c r="C2643" s="590" t="s">
        <v>1150</v>
      </c>
      <c r="D2643" s="171"/>
      <c r="E2643" s="362"/>
      <c r="F2643" s="362"/>
      <c r="G2643" s="380"/>
      <c r="H2643" s="362"/>
      <c r="I2643" s="377"/>
      <c r="J2643" s="362"/>
      <c r="K2643" s="362"/>
      <c r="L2643" s="362"/>
      <c r="M2643" s="362"/>
      <c r="N2643" s="363" t="b">
        <v>0</v>
      </c>
      <c r="O2643" s="363" t="b">
        <v>0</v>
      </c>
      <c r="P2643" s="425"/>
      <c r="Q2643" s="425"/>
      <c r="R2643" s="425"/>
      <c r="S2643" s="425"/>
      <c r="T2643" s="425"/>
      <c r="U2643" s="425"/>
      <c r="V2643" s="425"/>
      <c r="W2643" s="425"/>
      <c r="X2643" s="425"/>
      <c r="Y2643" s="425"/>
      <c r="Z2643" s="425"/>
      <c r="AA2643" s="425"/>
      <c r="AB2643" s="425"/>
    </row>
    <row r="2644" hidden="1">
      <c r="A2644" s="538"/>
      <c r="B2644" s="412"/>
      <c r="C2644" s="591" t="s">
        <v>1150</v>
      </c>
      <c r="D2644" s="171"/>
      <c r="E2644" s="362"/>
      <c r="F2644" s="362"/>
      <c r="G2644" s="380"/>
      <c r="H2644" s="362"/>
      <c r="I2644" s="377"/>
      <c r="J2644" s="362"/>
      <c r="K2644" s="362"/>
      <c r="L2644" s="362"/>
      <c r="M2644" s="362"/>
      <c r="N2644" s="363" t="b">
        <v>0</v>
      </c>
      <c r="O2644" s="363" t="b">
        <v>0</v>
      </c>
      <c r="P2644" s="425"/>
      <c r="Q2644" s="425"/>
      <c r="R2644" s="425"/>
      <c r="S2644" s="425"/>
      <c r="T2644" s="425"/>
      <c r="U2644" s="425"/>
      <c r="V2644" s="425"/>
      <c r="W2644" s="425"/>
      <c r="X2644" s="425"/>
      <c r="Y2644" s="425"/>
      <c r="Z2644" s="425"/>
      <c r="AA2644" s="425"/>
      <c r="AB2644" s="425"/>
    </row>
    <row r="2645" hidden="1">
      <c r="A2645" s="538"/>
      <c r="B2645" s="412"/>
      <c r="C2645" s="591" t="s">
        <v>1150</v>
      </c>
      <c r="D2645" s="171"/>
      <c r="E2645" s="362"/>
      <c r="F2645" s="362"/>
      <c r="G2645" s="380"/>
      <c r="H2645" s="362"/>
      <c r="I2645" s="377"/>
      <c r="J2645" s="362"/>
      <c r="K2645" s="362"/>
      <c r="L2645" s="362"/>
      <c r="M2645" s="362"/>
      <c r="N2645" s="363" t="b">
        <v>0</v>
      </c>
      <c r="O2645" s="363" t="b">
        <v>0</v>
      </c>
      <c r="P2645" s="425"/>
      <c r="Q2645" s="425"/>
      <c r="R2645" s="425"/>
      <c r="S2645" s="425"/>
      <c r="T2645" s="425"/>
      <c r="U2645" s="425"/>
      <c r="V2645" s="425"/>
      <c r="W2645" s="425"/>
      <c r="X2645" s="425"/>
      <c r="Y2645" s="425"/>
      <c r="Z2645" s="425"/>
      <c r="AA2645" s="425"/>
      <c r="AB2645" s="425"/>
    </row>
    <row r="2646" hidden="1">
      <c r="A2646" s="538"/>
      <c r="B2646" s="412"/>
      <c r="C2646" s="591" t="s">
        <v>1150</v>
      </c>
      <c r="D2646" s="171"/>
      <c r="E2646" s="640" t="s">
        <v>5475</v>
      </c>
      <c r="F2646" s="513"/>
      <c r="G2646" s="380"/>
      <c r="H2646" s="362"/>
      <c r="I2646" s="377"/>
      <c r="J2646" s="362"/>
      <c r="K2646" s="362"/>
      <c r="L2646" s="362"/>
      <c r="M2646" s="362"/>
      <c r="N2646" s="363" t="b">
        <v>0</v>
      </c>
      <c r="O2646" s="363" t="b">
        <v>0</v>
      </c>
      <c r="P2646" s="425"/>
      <c r="Q2646" s="425"/>
      <c r="R2646" s="425"/>
      <c r="S2646" s="425"/>
      <c r="T2646" s="425"/>
      <c r="U2646" s="425"/>
      <c r="V2646" s="425"/>
      <c r="W2646" s="425"/>
      <c r="X2646" s="425"/>
      <c r="Y2646" s="425"/>
      <c r="Z2646" s="425"/>
      <c r="AA2646" s="425"/>
      <c r="AB2646" s="425"/>
    </row>
    <row r="2647" hidden="1">
      <c r="A2647" s="538"/>
      <c r="B2647" s="412"/>
      <c r="C2647" s="591" t="s">
        <v>1150</v>
      </c>
      <c r="D2647" s="171"/>
      <c r="E2647" s="105"/>
      <c r="F2647" s="412"/>
      <c r="G2647" s="380"/>
      <c r="H2647" s="362"/>
      <c r="I2647" s="377"/>
      <c r="J2647" s="362"/>
      <c r="K2647" s="362"/>
      <c r="L2647" s="362"/>
      <c r="M2647" s="362"/>
      <c r="N2647" s="363" t="b">
        <v>0</v>
      </c>
      <c r="O2647" s="363" t="b">
        <v>0</v>
      </c>
      <c r="P2647" s="425"/>
      <c r="Q2647" s="425"/>
      <c r="R2647" s="425"/>
      <c r="S2647" s="425"/>
      <c r="T2647" s="425"/>
      <c r="U2647" s="425"/>
      <c r="V2647" s="425"/>
      <c r="W2647" s="425"/>
      <c r="X2647" s="425"/>
      <c r="Y2647" s="425"/>
      <c r="Z2647" s="425"/>
      <c r="AA2647" s="425"/>
      <c r="AB2647" s="425"/>
    </row>
    <row r="2648" hidden="1">
      <c r="A2648" s="538"/>
      <c r="B2648" s="415"/>
      <c r="C2648" s="591" t="s">
        <v>1150</v>
      </c>
      <c r="D2648" s="171"/>
      <c r="E2648" s="514"/>
      <c r="F2648" s="415"/>
      <c r="G2648" s="380"/>
      <c r="H2648" s="362"/>
      <c r="I2648" s="377"/>
      <c r="J2648" s="362"/>
      <c r="K2648" s="362"/>
      <c r="L2648" s="362"/>
      <c r="M2648" s="362"/>
      <c r="N2648" s="363" t="b">
        <v>0</v>
      </c>
      <c r="O2648" s="363" t="b">
        <v>0</v>
      </c>
      <c r="P2648" s="425"/>
      <c r="Q2648" s="425"/>
      <c r="R2648" s="425"/>
      <c r="S2648" s="425"/>
      <c r="T2648" s="425"/>
      <c r="U2648" s="425"/>
      <c r="V2648" s="425"/>
      <c r="W2648" s="425"/>
      <c r="X2648" s="425"/>
      <c r="Y2648" s="425"/>
      <c r="Z2648" s="425"/>
      <c r="AA2648" s="425"/>
      <c r="AB2648" s="425"/>
    </row>
    <row r="2649" hidden="1">
      <c r="A2649" s="538"/>
      <c r="B2649" s="543"/>
      <c r="C2649" s="543"/>
      <c r="D2649" s="171"/>
      <c r="E2649" s="362"/>
      <c r="F2649" s="362"/>
      <c r="G2649" s="380"/>
      <c r="H2649" s="362"/>
      <c r="I2649" s="377"/>
      <c r="J2649" s="362"/>
      <c r="K2649" s="362"/>
      <c r="L2649" s="362"/>
      <c r="M2649" s="362"/>
      <c r="N2649" s="363" t="b">
        <v>0</v>
      </c>
      <c r="O2649" s="363" t="b">
        <v>0</v>
      </c>
      <c r="P2649" s="425"/>
      <c r="Q2649" s="425"/>
      <c r="R2649" s="425"/>
      <c r="S2649" s="425"/>
      <c r="T2649" s="425"/>
      <c r="U2649" s="425"/>
      <c r="V2649" s="425"/>
      <c r="W2649" s="425"/>
      <c r="X2649" s="425"/>
      <c r="Y2649" s="425"/>
      <c r="Z2649" s="425"/>
      <c r="AA2649" s="425"/>
      <c r="AB2649" s="425"/>
    </row>
    <row r="2650" hidden="1">
      <c r="A2650" s="538"/>
      <c r="B2650" s="408"/>
      <c r="C2650" s="588">
        <v>44516.0</v>
      </c>
      <c r="D2650" s="171"/>
      <c r="E2650" s="362"/>
      <c r="F2650" s="362"/>
      <c r="G2650" s="380"/>
      <c r="H2650" s="362"/>
      <c r="I2650" s="377"/>
      <c r="J2650" s="362"/>
      <c r="K2650" s="362"/>
      <c r="L2650" s="362"/>
      <c r="M2650" s="362"/>
      <c r="N2650" s="363" t="b">
        <v>0</v>
      </c>
      <c r="O2650" s="363" t="b">
        <v>0</v>
      </c>
      <c r="P2650" s="425"/>
      <c r="Q2650" s="425"/>
      <c r="R2650" s="425"/>
      <c r="S2650" s="425"/>
      <c r="T2650" s="425"/>
      <c r="U2650" s="425"/>
      <c r="V2650" s="425"/>
      <c r="W2650" s="425"/>
      <c r="X2650" s="425"/>
      <c r="Y2650" s="425"/>
      <c r="Z2650" s="425"/>
      <c r="AA2650" s="425"/>
      <c r="AB2650" s="425"/>
    </row>
    <row r="2651" hidden="1">
      <c r="A2651" s="538"/>
      <c r="B2651" s="600" t="s">
        <v>1389</v>
      </c>
      <c r="C2651" s="591" t="s">
        <v>422</v>
      </c>
      <c r="D2651" s="171"/>
      <c r="E2651" s="362"/>
      <c r="F2651" s="362"/>
      <c r="G2651" s="380"/>
      <c r="H2651" s="362"/>
      <c r="I2651" s="377"/>
      <c r="J2651" s="362"/>
      <c r="K2651" s="362"/>
      <c r="L2651" s="362"/>
      <c r="M2651" s="362"/>
      <c r="N2651" s="363" t="b">
        <v>0</v>
      </c>
      <c r="O2651" s="363" t="b">
        <v>0</v>
      </c>
      <c r="P2651" s="425"/>
      <c r="Q2651" s="425"/>
      <c r="R2651" s="425"/>
      <c r="S2651" s="425"/>
      <c r="T2651" s="425"/>
      <c r="U2651" s="425"/>
      <c r="V2651" s="425"/>
      <c r="W2651" s="425"/>
      <c r="X2651" s="425"/>
      <c r="Y2651" s="425"/>
      <c r="Z2651" s="425"/>
      <c r="AA2651" s="425"/>
      <c r="AB2651" s="425"/>
    </row>
    <row r="2652" hidden="1">
      <c r="A2652" s="538"/>
      <c r="B2652" s="412"/>
      <c r="C2652" s="591" t="s">
        <v>422</v>
      </c>
      <c r="D2652" s="476" t="s">
        <v>4349</v>
      </c>
      <c r="E2652" s="629" t="s">
        <v>5500</v>
      </c>
      <c r="F2652" s="629" t="s">
        <v>5501</v>
      </c>
      <c r="G2652" s="477">
        <v>0.4791666666666667</v>
      </c>
      <c r="H2652" s="379" t="s">
        <v>5502</v>
      </c>
      <c r="I2652" s="478" t="s">
        <v>5503</v>
      </c>
      <c r="J2652" s="625" t="s">
        <v>5504</v>
      </c>
      <c r="K2652" s="362"/>
      <c r="L2652" s="362"/>
      <c r="M2652" s="362"/>
      <c r="N2652" s="363" t="b">
        <v>0</v>
      </c>
      <c r="O2652" s="363" t="b">
        <v>0</v>
      </c>
      <c r="P2652" s="425"/>
      <c r="Q2652" s="425"/>
      <c r="R2652" s="425"/>
      <c r="S2652" s="425"/>
      <c r="T2652" s="425"/>
      <c r="U2652" s="425"/>
      <c r="V2652" s="425"/>
      <c r="W2652" s="425"/>
      <c r="X2652" s="425"/>
      <c r="Y2652" s="425"/>
      <c r="Z2652" s="425"/>
      <c r="AA2652" s="425"/>
      <c r="AB2652" s="425"/>
    </row>
    <row r="2653" hidden="1">
      <c r="A2653" s="538"/>
      <c r="B2653" s="412"/>
      <c r="C2653" s="591" t="s">
        <v>422</v>
      </c>
      <c r="D2653" s="476" t="s">
        <v>4349</v>
      </c>
      <c r="E2653" s="629" t="s">
        <v>5505</v>
      </c>
      <c r="F2653" s="629" t="s">
        <v>5506</v>
      </c>
      <c r="G2653" s="477">
        <v>0.5625</v>
      </c>
      <c r="H2653" s="379" t="s">
        <v>5507</v>
      </c>
      <c r="I2653" s="478" t="s">
        <v>5508</v>
      </c>
      <c r="J2653" s="625" t="s">
        <v>5509</v>
      </c>
      <c r="K2653" s="362"/>
      <c r="L2653" s="362"/>
      <c r="M2653" s="362"/>
      <c r="N2653" s="363" t="b">
        <v>0</v>
      </c>
      <c r="O2653" s="363" t="b">
        <v>0</v>
      </c>
      <c r="P2653" s="425"/>
      <c r="Q2653" s="425"/>
      <c r="R2653" s="425"/>
      <c r="S2653" s="425"/>
      <c r="T2653" s="425"/>
      <c r="U2653" s="425"/>
      <c r="V2653" s="425"/>
      <c r="W2653" s="425"/>
      <c r="X2653" s="425"/>
      <c r="Y2653" s="425"/>
      <c r="Z2653" s="425"/>
      <c r="AA2653" s="425"/>
      <c r="AB2653" s="425"/>
    </row>
    <row r="2654" hidden="1">
      <c r="A2654" s="538"/>
      <c r="B2654" s="412"/>
      <c r="C2654" s="591" t="s">
        <v>422</v>
      </c>
      <c r="D2654" s="378" t="s">
        <v>4349</v>
      </c>
      <c r="E2654" s="563" t="s">
        <v>5510</v>
      </c>
      <c r="F2654" s="563" t="s">
        <v>5511</v>
      </c>
      <c r="G2654" s="382">
        <v>0.625</v>
      </c>
      <c r="H2654" s="348" t="s">
        <v>5507</v>
      </c>
      <c r="I2654" s="349" t="s">
        <v>5512</v>
      </c>
      <c r="J2654" s="564" t="s">
        <v>5513</v>
      </c>
      <c r="K2654" s="345" t="s">
        <v>5514</v>
      </c>
      <c r="L2654" s="362"/>
      <c r="M2654" s="362"/>
      <c r="N2654" s="363" t="b">
        <v>0</v>
      </c>
      <c r="O2654" s="363" t="b">
        <v>0</v>
      </c>
      <c r="P2654" s="425"/>
      <c r="Q2654" s="425"/>
      <c r="R2654" s="425"/>
      <c r="S2654" s="425"/>
      <c r="T2654" s="425"/>
      <c r="U2654" s="425"/>
      <c r="V2654" s="425"/>
      <c r="W2654" s="425"/>
      <c r="X2654" s="425"/>
      <c r="Y2654" s="425"/>
      <c r="Z2654" s="425"/>
      <c r="AA2654" s="425"/>
      <c r="AB2654" s="425"/>
    </row>
    <row r="2655" hidden="1">
      <c r="A2655" s="538"/>
      <c r="B2655" s="412"/>
      <c r="C2655" s="591" t="s">
        <v>422</v>
      </c>
      <c r="D2655" s="378" t="s">
        <v>4349</v>
      </c>
      <c r="E2655" s="563" t="s">
        <v>5515</v>
      </c>
      <c r="F2655" s="563" t="s">
        <v>5516</v>
      </c>
      <c r="G2655" s="382">
        <v>0.7083333333333334</v>
      </c>
      <c r="H2655" s="348" t="s">
        <v>5507</v>
      </c>
      <c r="I2655" s="349" t="s">
        <v>5517</v>
      </c>
      <c r="J2655" s="564" t="s">
        <v>5518</v>
      </c>
      <c r="K2655" s="345" t="s">
        <v>5519</v>
      </c>
      <c r="L2655" s="362"/>
      <c r="M2655" s="362"/>
      <c r="N2655" s="363" t="b">
        <v>0</v>
      </c>
      <c r="O2655" s="363" t="b">
        <v>0</v>
      </c>
      <c r="P2655" s="425"/>
      <c r="Q2655" s="425"/>
      <c r="R2655" s="425"/>
      <c r="S2655" s="425"/>
      <c r="T2655" s="425"/>
      <c r="U2655" s="425"/>
      <c r="V2655" s="425"/>
      <c r="W2655" s="425"/>
      <c r="X2655" s="425"/>
      <c r="Y2655" s="425"/>
      <c r="Z2655" s="425"/>
      <c r="AA2655" s="425"/>
      <c r="AB2655" s="425"/>
    </row>
    <row r="2656" hidden="1">
      <c r="A2656" s="538"/>
      <c r="B2656" s="412"/>
      <c r="C2656" s="591" t="s">
        <v>422</v>
      </c>
      <c r="D2656" s="540"/>
      <c r="E2656" s="567"/>
      <c r="F2656" s="567"/>
      <c r="G2656" s="540"/>
      <c r="H2656" s="445"/>
      <c r="I2656" s="484"/>
      <c r="J2656" s="445"/>
      <c r="K2656" s="445"/>
      <c r="L2656" s="485"/>
      <c r="M2656" s="485"/>
      <c r="N2656" s="363" t="b">
        <v>0</v>
      </c>
      <c r="O2656" s="363" t="b">
        <v>0</v>
      </c>
      <c r="P2656" s="425"/>
      <c r="Q2656" s="425"/>
      <c r="R2656" s="425"/>
      <c r="S2656" s="425"/>
      <c r="T2656" s="425"/>
      <c r="U2656" s="425"/>
      <c r="V2656" s="425"/>
      <c r="W2656" s="425"/>
      <c r="X2656" s="425"/>
      <c r="Y2656" s="425"/>
      <c r="Z2656" s="425"/>
      <c r="AA2656" s="425"/>
      <c r="AB2656" s="425"/>
    </row>
    <row r="2657" hidden="1">
      <c r="A2657" s="538"/>
      <c r="B2657" s="415"/>
      <c r="C2657" s="591" t="s">
        <v>422</v>
      </c>
      <c r="D2657" s="171"/>
      <c r="E2657" s="362"/>
      <c r="F2657" s="362"/>
      <c r="G2657" s="380"/>
      <c r="H2657" s="362"/>
      <c r="I2657" s="377"/>
      <c r="J2657" s="362"/>
      <c r="K2657" s="362"/>
      <c r="L2657" s="362"/>
      <c r="M2657" s="362"/>
      <c r="N2657" s="363" t="b">
        <v>0</v>
      </c>
      <c r="O2657" s="363" t="b">
        <v>0</v>
      </c>
      <c r="P2657" s="425"/>
      <c r="Q2657" s="425"/>
      <c r="R2657" s="425"/>
      <c r="S2657" s="425"/>
      <c r="T2657" s="425"/>
      <c r="U2657" s="425"/>
      <c r="V2657" s="425"/>
      <c r="W2657" s="425"/>
      <c r="X2657" s="425"/>
      <c r="Y2657" s="425"/>
      <c r="Z2657" s="425"/>
      <c r="AA2657" s="425"/>
      <c r="AB2657" s="425"/>
    </row>
    <row r="2658" hidden="1">
      <c r="A2658" s="538"/>
      <c r="B2658" s="543"/>
      <c r="C2658" s="543"/>
      <c r="D2658" s="171"/>
      <c r="E2658" s="362"/>
      <c r="F2658" s="362"/>
      <c r="G2658" s="380"/>
      <c r="H2658" s="362"/>
      <c r="I2658" s="377"/>
      <c r="J2658" s="362"/>
      <c r="K2658" s="362"/>
      <c r="L2658" s="362"/>
      <c r="M2658" s="362"/>
      <c r="N2658" s="363" t="b">
        <v>0</v>
      </c>
      <c r="O2658" s="363" t="b">
        <v>0</v>
      </c>
      <c r="P2658" s="425"/>
      <c r="Q2658" s="425"/>
      <c r="R2658" s="425"/>
      <c r="S2658" s="425"/>
      <c r="T2658" s="425"/>
      <c r="U2658" s="425"/>
      <c r="V2658" s="425"/>
      <c r="W2658" s="425"/>
      <c r="X2658" s="425"/>
      <c r="Y2658" s="425"/>
      <c r="Z2658" s="425"/>
      <c r="AA2658" s="425"/>
      <c r="AB2658" s="425"/>
    </row>
    <row r="2659" hidden="1">
      <c r="A2659" s="538"/>
      <c r="B2659" s="408"/>
      <c r="C2659" s="588">
        <v>44517.0</v>
      </c>
      <c r="D2659" s="171"/>
      <c r="E2659" s="362"/>
      <c r="F2659" s="362"/>
      <c r="G2659" s="380"/>
      <c r="H2659" s="362"/>
      <c r="I2659" s="377"/>
      <c r="J2659" s="362"/>
      <c r="K2659" s="362"/>
      <c r="L2659" s="362"/>
      <c r="M2659" s="362"/>
      <c r="N2659" s="363" t="b">
        <v>0</v>
      </c>
      <c r="O2659" s="363" t="b">
        <v>0</v>
      </c>
      <c r="P2659" s="425"/>
      <c r="Q2659" s="425"/>
      <c r="R2659" s="425"/>
      <c r="S2659" s="425"/>
      <c r="T2659" s="425"/>
      <c r="U2659" s="425"/>
      <c r="V2659" s="425"/>
      <c r="W2659" s="425"/>
      <c r="X2659" s="425"/>
      <c r="Y2659" s="425"/>
      <c r="Z2659" s="425"/>
      <c r="AA2659" s="425"/>
      <c r="AB2659" s="425"/>
    </row>
    <row r="2660" hidden="1">
      <c r="A2660" s="538"/>
      <c r="B2660" s="643" t="s">
        <v>1389</v>
      </c>
      <c r="C2660" s="591" t="s">
        <v>422</v>
      </c>
      <c r="D2660" s="171"/>
      <c r="E2660" s="362"/>
      <c r="F2660" s="362"/>
      <c r="G2660" s="380"/>
      <c r="H2660" s="362"/>
      <c r="I2660" s="377"/>
      <c r="J2660" s="362"/>
      <c r="K2660" s="362"/>
      <c r="L2660" s="362"/>
      <c r="M2660" s="362"/>
      <c r="N2660" s="363" t="b">
        <v>0</v>
      </c>
      <c r="O2660" s="363" t="b">
        <v>0</v>
      </c>
      <c r="P2660" s="425"/>
      <c r="Q2660" s="425"/>
      <c r="R2660" s="425"/>
      <c r="S2660" s="425"/>
      <c r="T2660" s="425"/>
      <c r="U2660" s="425"/>
      <c r="V2660" s="425"/>
      <c r="W2660" s="425"/>
      <c r="X2660" s="425"/>
      <c r="Y2660" s="425"/>
      <c r="Z2660" s="425"/>
      <c r="AA2660" s="425"/>
      <c r="AB2660" s="425"/>
    </row>
    <row r="2661" hidden="1">
      <c r="A2661" s="538"/>
      <c r="B2661" s="412"/>
      <c r="C2661" s="591" t="s">
        <v>422</v>
      </c>
      <c r="D2661" s="635" t="s">
        <v>4753</v>
      </c>
      <c r="E2661" s="629" t="s">
        <v>5520</v>
      </c>
      <c r="F2661" s="629" t="s">
        <v>5521</v>
      </c>
      <c r="G2661" s="635" t="s">
        <v>347</v>
      </c>
      <c r="H2661" s="379" t="s">
        <v>1164</v>
      </c>
      <c r="I2661" s="478" t="s">
        <v>5522</v>
      </c>
      <c r="J2661" s="379" t="s">
        <v>5523</v>
      </c>
      <c r="K2661" s="345" t="s">
        <v>5524</v>
      </c>
      <c r="L2661" s="362"/>
      <c r="M2661" s="362"/>
      <c r="N2661" s="363" t="b">
        <v>0</v>
      </c>
      <c r="O2661" s="363" t="b">
        <v>0</v>
      </c>
      <c r="P2661" s="425"/>
      <c r="Q2661" s="425"/>
      <c r="R2661" s="425"/>
      <c r="S2661" s="425"/>
      <c r="T2661" s="425"/>
      <c r="U2661" s="425"/>
      <c r="V2661" s="425"/>
      <c r="W2661" s="425"/>
      <c r="X2661" s="425"/>
      <c r="Y2661" s="425"/>
      <c r="Z2661" s="425"/>
      <c r="AA2661" s="425"/>
      <c r="AB2661" s="425"/>
    </row>
    <row r="2662" hidden="1">
      <c r="A2662" s="538"/>
      <c r="B2662" s="412"/>
      <c r="C2662" s="591" t="s">
        <v>422</v>
      </c>
      <c r="D2662" s="378" t="s">
        <v>4349</v>
      </c>
      <c r="E2662" s="563" t="s">
        <v>5525</v>
      </c>
      <c r="F2662" s="563" t="s">
        <v>5526</v>
      </c>
      <c r="G2662" s="382">
        <v>0.5416666666666666</v>
      </c>
      <c r="H2662" s="348" t="s">
        <v>2270</v>
      </c>
      <c r="I2662" s="349" t="s">
        <v>5527</v>
      </c>
      <c r="J2662" s="564" t="s">
        <v>5528</v>
      </c>
      <c r="K2662" s="345" t="s">
        <v>5529</v>
      </c>
      <c r="L2662" s="362"/>
      <c r="M2662" s="362"/>
      <c r="N2662" s="363" t="b">
        <v>0</v>
      </c>
      <c r="O2662" s="363" t="b">
        <v>0</v>
      </c>
      <c r="P2662" s="425"/>
      <c r="Q2662" s="425"/>
      <c r="R2662" s="425"/>
      <c r="S2662" s="425"/>
      <c r="T2662" s="425"/>
      <c r="U2662" s="425"/>
      <c r="V2662" s="425"/>
      <c r="W2662" s="425"/>
      <c r="X2662" s="425"/>
      <c r="Y2662" s="425"/>
      <c r="Z2662" s="425"/>
      <c r="AA2662" s="425"/>
      <c r="AB2662" s="425"/>
    </row>
    <row r="2663" hidden="1">
      <c r="A2663" s="538"/>
      <c r="B2663" s="412"/>
      <c r="C2663" s="591" t="s">
        <v>422</v>
      </c>
      <c r="D2663" s="635" t="s">
        <v>4753</v>
      </c>
      <c r="E2663" s="629" t="s">
        <v>5494</v>
      </c>
      <c r="F2663" s="629" t="s">
        <v>5495</v>
      </c>
      <c r="G2663" s="477">
        <v>0.625</v>
      </c>
      <c r="H2663" s="379" t="s">
        <v>5496</v>
      </c>
      <c r="I2663" s="478" t="s">
        <v>5497</v>
      </c>
      <c r="J2663" s="625" t="s">
        <v>5498</v>
      </c>
      <c r="K2663" s="445" t="s">
        <v>5397</v>
      </c>
      <c r="L2663" s="362"/>
      <c r="M2663" s="362"/>
      <c r="N2663" s="363" t="b">
        <v>0</v>
      </c>
      <c r="O2663" s="363" t="b">
        <v>0</v>
      </c>
      <c r="P2663" s="425"/>
      <c r="Q2663" s="425"/>
      <c r="R2663" s="425"/>
      <c r="S2663" s="425"/>
      <c r="T2663" s="425"/>
      <c r="U2663" s="425"/>
      <c r="V2663" s="425"/>
      <c r="W2663" s="425"/>
      <c r="X2663" s="425"/>
      <c r="Y2663" s="425"/>
      <c r="Z2663" s="425"/>
      <c r="AA2663" s="425"/>
      <c r="AB2663" s="425"/>
    </row>
    <row r="2664" hidden="1">
      <c r="A2664" s="538"/>
      <c r="B2664" s="412"/>
      <c r="C2664" s="591" t="s">
        <v>422</v>
      </c>
      <c r="D2664" s="347" t="s">
        <v>4753</v>
      </c>
      <c r="E2664" s="563" t="s">
        <v>5438</v>
      </c>
      <c r="F2664" s="563" t="s">
        <v>2554</v>
      </c>
      <c r="G2664" s="382">
        <v>0.7083333333333334</v>
      </c>
      <c r="H2664" s="348" t="s">
        <v>5439</v>
      </c>
      <c r="I2664" s="349" t="s">
        <v>5440</v>
      </c>
      <c r="J2664" s="348" t="s">
        <v>2556</v>
      </c>
      <c r="K2664" s="348" t="s">
        <v>5530</v>
      </c>
      <c r="L2664" s="362"/>
      <c r="M2664" s="362"/>
      <c r="N2664" s="363" t="b">
        <v>0</v>
      </c>
      <c r="O2664" s="363" t="b">
        <v>0</v>
      </c>
      <c r="P2664" s="425"/>
      <c r="Q2664" s="425"/>
      <c r="R2664" s="425"/>
      <c r="S2664" s="425"/>
      <c r="T2664" s="425"/>
      <c r="U2664" s="425"/>
      <c r="V2664" s="425"/>
      <c r="W2664" s="425"/>
      <c r="X2664" s="425"/>
      <c r="Y2664" s="425"/>
      <c r="Z2664" s="425"/>
      <c r="AA2664" s="425"/>
      <c r="AB2664" s="425"/>
    </row>
    <row r="2665" hidden="1">
      <c r="A2665" s="538"/>
      <c r="B2665" s="412"/>
      <c r="C2665" s="591" t="s">
        <v>422</v>
      </c>
      <c r="D2665" s="636" t="s">
        <v>5398</v>
      </c>
      <c r="E2665" s="629" t="s">
        <v>5531</v>
      </c>
      <c r="F2665" s="629" t="s">
        <v>5532</v>
      </c>
      <c r="G2665" s="477">
        <v>0.7708333333333334</v>
      </c>
      <c r="H2665" s="379" t="s">
        <v>5533</v>
      </c>
      <c r="I2665" s="478" t="s">
        <v>5534</v>
      </c>
      <c r="J2665" s="625" t="s">
        <v>5535</v>
      </c>
      <c r="K2665" s="362"/>
      <c r="L2665" s="362"/>
      <c r="M2665" s="362"/>
      <c r="N2665" s="363" t="b">
        <v>0</v>
      </c>
      <c r="O2665" s="363" t="b">
        <v>0</v>
      </c>
      <c r="P2665" s="425"/>
      <c r="Q2665" s="425"/>
      <c r="R2665" s="425"/>
      <c r="S2665" s="425"/>
      <c r="T2665" s="425"/>
      <c r="U2665" s="425"/>
      <c r="V2665" s="425"/>
      <c r="W2665" s="425"/>
      <c r="X2665" s="425"/>
      <c r="Y2665" s="425"/>
      <c r="Z2665" s="425"/>
      <c r="AA2665" s="425"/>
      <c r="AB2665" s="425"/>
    </row>
    <row r="2666" hidden="1">
      <c r="A2666" s="538"/>
      <c r="B2666" s="415"/>
      <c r="C2666" s="591" t="s">
        <v>422</v>
      </c>
      <c r="D2666" s="171"/>
      <c r="E2666" s="362"/>
      <c r="F2666" s="362"/>
      <c r="G2666" s="380"/>
      <c r="H2666" s="362"/>
      <c r="I2666" s="377"/>
      <c r="J2666" s="362"/>
      <c r="K2666" s="362"/>
      <c r="L2666" s="362"/>
      <c r="M2666" s="362"/>
      <c r="N2666" s="363" t="b">
        <v>0</v>
      </c>
      <c r="O2666" s="363" t="b">
        <v>0</v>
      </c>
      <c r="P2666" s="425"/>
      <c r="Q2666" s="425"/>
      <c r="R2666" s="425"/>
      <c r="S2666" s="425"/>
      <c r="T2666" s="425"/>
      <c r="U2666" s="425"/>
      <c r="V2666" s="425"/>
      <c r="W2666" s="425"/>
      <c r="X2666" s="425"/>
      <c r="Y2666" s="425"/>
      <c r="Z2666" s="425"/>
      <c r="AA2666" s="425"/>
      <c r="AB2666" s="425"/>
    </row>
    <row r="2667" hidden="1">
      <c r="A2667" s="538"/>
      <c r="B2667" s="408"/>
      <c r="C2667" s="588">
        <v>44518.0</v>
      </c>
      <c r="D2667" s="171"/>
      <c r="E2667" s="362"/>
      <c r="F2667" s="362"/>
      <c r="G2667" s="380"/>
      <c r="H2667" s="362"/>
      <c r="I2667" s="377"/>
      <c r="J2667" s="362"/>
      <c r="K2667" s="362"/>
      <c r="L2667" s="362"/>
      <c r="M2667" s="362"/>
      <c r="N2667" s="363" t="b">
        <v>0</v>
      </c>
      <c r="O2667" s="363" t="b">
        <v>0</v>
      </c>
      <c r="P2667" s="425"/>
      <c r="Q2667" s="425"/>
      <c r="R2667" s="425"/>
      <c r="S2667" s="425"/>
      <c r="T2667" s="425"/>
      <c r="U2667" s="425"/>
      <c r="V2667" s="425"/>
      <c r="W2667" s="425"/>
      <c r="X2667" s="425"/>
      <c r="Y2667" s="425"/>
      <c r="Z2667" s="425"/>
      <c r="AA2667" s="425"/>
      <c r="AB2667" s="425"/>
    </row>
    <row r="2668" hidden="1">
      <c r="A2668" s="538"/>
      <c r="B2668" s="643" t="s">
        <v>1389</v>
      </c>
      <c r="C2668" s="591" t="s">
        <v>422</v>
      </c>
      <c r="D2668" s="171"/>
      <c r="E2668" s="362"/>
      <c r="F2668" s="362"/>
      <c r="G2668" s="380"/>
      <c r="H2668" s="362"/>
      <c r="I2668" s="377"/>
      <c r="J2668" s="362"/>
      <c r="K2668" s="362"/>
      <c r="L2668" s="362"/>
      <c r="M2668" s="362"/>
      <c r="N2668" s="363" t="b">
        <v>0</v>
      </c>
      <c r="O2668" s="363" t="b">
        <v>0</v>
      </c>
      <c r="P2668" s="425"/>
      <c r="Q2668" s="425"/>
      <c r="R2668" s="425"/>
      <c r="S2668" s="425"/>
      <c r="T2668" s="425"/>
      <c r="U2668" s="425"/>
      <c r="V2668" s="425"/>
      <c r="W2668" s="425"/>
      <c r="X2668" s="425"/>
      <c r="Y2668" s="425"/>
      <c r="Z2668" s="425"/>
      <c r="AA2668" s="425"/>
      <c r="AB2668" s="425"/>
    </row>
    <row r="2669" hidden="1">
      <c r="A2669" s="538"/>
      <c r="B2669" s="412"/>
      <c r="C2669" s="591" t="s">
        <v>422</v>
      </c>
      <c r="D2669" s="171"/>
      <c r="E2669" s="362"/>
      <c r="F2669" s="362"/>
      <c r="G2669" s="380"/>
      <c r="H2669" s="362"/>
      <c r="I2669" s="377"/>
      <c r="J2669" s="362"/>
      <c r="K2669" s="362"/>
      <c r="L2669" s="362"/>
      <c r="M2669" s="362"/>
      <c r="N2669" s="363" t="b">
        <v>0</v>
      </c>
      <c r="O2669" s="363" t="b">
        <v>0</v>
      </c>
      <c r="P2669" s="425"/>
      <c r="Q2669" s="425"/>
      <c r="R2669" s="425"/>
      <c r="S2669" s="425"/>
      <c r="T2669" s="425"/>
      <c r="U2669" s="425"/>
      <c r="V2669" s="425"/>
      <c r="W2669" s="425"/>
      <c r="X2669" s="425"/>
      <c r="Y2669" s="425"/>
      <c r="Z2669" s="425"/>
      <c r="AA2669" s="425"/>
      <c r="AB2669" s="425"/>
    </row>
    <row r="2670" hidden="1">
      <c r="A2670" s="538"/>
      <c r="B2670" s="412"/>
      <c r="C2670" s="591" t="s">
        <v>422</v>
      </c>
      <c r="D2670" s="171"/>
      <c r="E2670" s="362"/>
      <c r="F2670" s="362"/>
      <c r="G2670" s="380"/>
      <c r="H2670" s="362"/>
      <c r="I2670" s="377"/>
      <c r="J2670" s="362"/>
      <c r="K2670" s="362"/>
      <c r="L2670" s="362"/>
      <c r="M2670" s="362"/>
      <c r="N2670" s="363" t="b">
        <v>0</v>
      </c>
      <c r="O2670" s="363" t="b">
        <v>0</v>
      </c>
      <c r="P2670" s="425"/>
      <c r="Q2670" s="425"/>
      <c r="R2670" s="425"/>
      <c r="S2670" s="425"/>
      <c r="T2670" s="425"/>
      <c r="U2670" s="425"/>
      <c r="V2670" s="425"/>
      <c r="W2670" s="425"/>
      <c r="X2670" s="425"/>
      <c r="Y2670" s="425"/>
      <c r="Z2670" s="425"/>
      <c r="AA2670" s="425"/>
      <c r="AB2670" s="425"/>
    </row>
    <row r="2671" hidden="1">
      <c r="A2671" s="538"/>
      <c r="B2671" s="412"/>
      <c r="C2671" s="591" t="s">
        <v>422</v>
      </c>
      <c r="D2671" s="635" t="s">
        <v>4863</v>
      </c>
      <c r="E2671" s="629" t="s">
        <v>5536</v>
      </c>
      <c r="F2671" s="629" t="s">
        <v>5537</v>
      </c>
      <c r="G2671" s="635" t="s">
        <v>181</v>
      </c>
      <c r="H2671" s="379" t="s">
        <v>1896</v>
      </c>
      <c r="I2671" s="478" t="s">
        <v>5538</v>
      </c>
      <c r="J2671" s="379" t="s">
        <v>5539</v>
      </c>
      <c r="K2671" s="362"/>
      <c r="L2671" s="362"/>
      <c r="M2671" s="362"/>
      <c r="N2671" s="363" t="b">
        <v>0</v>
      </c>
      <c r="O2671" s="363" t="b">
        <v>0</v>
      </c>
      <c r="P2671" s="425"/>
      <c r="Q2671" s="425"/>
      <c r="R2671" s="425"/>
      <c r="S2671" s="425"/>
      <c r="T2671" s="425"/>
      <c r="U2671" s="425"/>
      <c r="V2671" s="425"/>
      <c r="W2671" s="425"/>
      <c r="X2671" s="425"/>
      <c r="Y2671" s="425"/>
      <c r="Z2671" s="425"/>
      <c r="AA2671" s="425"/>
      <c r="AB2671" s="425"/>
    </row>
    <row r="2672" hidden="1">
      <c r="A2672" s="538"/>
      <c r="B2672" s="412"/>
      <c r="C2672" s="591" t="s">
        <v>422</v>
      </c>
      <c r="D2672" s="635" t="s">
        <v>4863</v>
      </c>
      <c r="E2672" s="629" t="s">
        <v>5540</v>
      </c>
      <c r="F2672" s="629" t="s">
        <v>5541</v>
      </c>
      <c r="G2672" s="477">
        <v>0.5833333333333334</v>
      </c>
      <c r="H2672" s="379" t="s">
        <v>5542</v>
      </c>
      <c r="I2672" s="478" t="s">
        <v>5543</v>
      </c>
      <c r="J2672" s="379" t="s">
        <v>5544</v>
      </c>
      <c r="K2672" s="362"/>
      <c r="L2672" s="362"/>
      <c r="M2672" s="362"/>
      <c r="N2672" s="363" t="b">
        <v>0</v>
      </c>
      <c r="O2672" s="363" t="b">
        <v>0</v>
      </c>
      <c r="P2672" s="425"/>
      <c r="Q2672" s="425"/>
      <c r="R2672" s="425"/>
      <c r="S2672" s="425"/>
      <c r="T2672" s="425"/>
      <c r="U2672" s="425"/>
      <c r="V2672" s="425"/>
      <c r="W2672" s="425"/>
      <c r="X2672" s="425"/>
      <c r="Y2672" s="425"/>
      <c r="Z2672" s="425"/>
      <c r="AA2672" s="425"/>
      <c r="AB2672" s="425"/>
    </row>
    <row r="2673" hidden="1">
      <c r="A2673" s="538"/>
      <c r="B2673" s="412"/>
      <c r="C2673" s="591" t="s">
        <v>422</v>
      </c>
      <c r="D2673" s="644" t="s">
        <v>4349</v>
      </c>
      <c r="E2673" s="645" t="s">
        <v>5525</v>
      </c>
      <c r="F2673" s="646" t="s">
        <v>5526</v>
      </c>
      <c r="G2673" s="647" t="s">
        <v>380</v>
      </c>
      <c r="H2673" s="648" t="s">
        <v>2270</v>
      </c>
      <c r="I2673" s="648" t="s">
        <v>5527</v>
      </c>
      <c r="J2673" s="649" t="s">
        <v>5528</v>
      </c>
      <c r="K2673" s="362"/>
      <c r="L2673" s="362"/>
      <c r="M2673" s="362"/>
      <c r="N2673" s="363" t="b">
        <v>0</v>
      </c>
      <c r="O2673" s="363" t="b">
        <v>0</v>
      </c>
      <c r="P2673" s="425"/>
      <c r="Q2673" s="425"/>
      <c r="R2673" s="425"/>
      <c r="S2673" s="425"/>
      <c r="T2673" s="425"/>
      <c r="U2673" s="425"/>
      <c r="V2673" s="425"/>
      <c r="W2673" s="425"/>
      <c r="X2673" s="425"/>
      <c r="Y2673" s="425"/>
      <c r="Z2673" s="425"/>
      <c r="AA2673" s="425"/>
      <c r="AB2673" s="425"/>
    </row>
    <row r="2674" hidden="1">
      <c r="A2674" s="538"/>
      <c r="B2674" s="415"/>
      <c r="C2674" s="591" t="s">
        <v>422</v>
      </c>
      <c r="D2674" s="379" t="s">
        <v>5451</v>
      </c>
      <c r="E2674" s="629" t="s">
        <v>684</v>
      </c>
      <c r="F2674" s="629" t="s">
        <v>685</v>
      </c>
      <c r="G2674" s="477">
        <v>0.75</v>
      </c>
      <c r="H2674" s="379" t="s">
        <v>5545</v>
      </c>
      <c r="I2674" s="478" t="s">
        <v>5546</v>
      </c>
      <c r="J2674" s="625" t="s">
        <v>688</v>
      </c>
      <c r="K2674" s="362"/>
      <c r="L2674" s="362"/>
      <c r="M2674" s="362"/>
      <c r="N2674" s="363" t="b">
        <v>0</v>
      </c>
      <c r="O2674" s="363" t="b">
        <v>0</v>
      </c>
      <c r="P2674" s="425"/>
      <c r="Q2674" s="425"/>
      <c r="R2674" s="425"/>
      <c r="S2674" s="425"/>
      <c r="T2674" s="425"/>
      <c r="U2674" s="425"/>
      <c r="V2674" s="425"/>
      <c r="W2674" s="425"/>
      <c r="X2674" s="425"/>
      <c r="Y2674" s="425"/>
      <c r="Z2674" s="425"/>
      <c r="AA2674" s="425"/>
      <c r="AB2674" s="425"/>
    </row>
    <row r="2675" hidden="1">
      <c r="A2675" s="538"/>
      <c r="B2675" s="408"/>
      <c r="C2675" s="588">
        <v>44519.0</v>
      </c>
      <c r="D2675" s="171"/>
      <c r="E2675" s="362"/>
      <c r="F2675" s="362"/>
      <c r="G2675" s="380"/>
      <c r="H2675" s="362"/>
      <c r="I2675" s="377"/>
      <c r="J2675" s="362"/>
      <c r="K2675" s="362"/>
      <c r="L2675" s="362"/>
      <c r="M2675" s="362"/>
      <c r="N2675" s="363" t="b">
        <v>0</v>
      </c>
      <c r="O2675" s="363" t="b">
        <v>0</v>
      </c>
      <c r="P2675" s="425"/>
      <c r="Q2675" s="425"/>
      <c r="R2675" s="425"/>
      <c r="S2675" s="425"/>
      <c r="T2675" s="425"/>
      <c r="U2675" s="425"/>
      <c r="V2675" s="425"/>
      <c r="W2675" s="425"/>
      <c r="X2675" s="425"/>
      <c r="Y2675" s="425"/>
      <c r="Z2675" s="425"/>
      <c r="AA2675" s="425"/>
      <c r="AB2675" s="425"/>
    </row>
    <row r="2676" hidden="1">
      <c r="A2676" s="538"/>
      <c r="B2676" s="600" t="s">
        <v>1389</v>
      </c>
      <c r="C2676" s="601" t="s">
        <v>1150</v>
      </c>
      <c r="D2676" s="171"/>
      <c r="E2676" s="362"/>
      <c r="F2676" s="362"/>
      <c r="G2676" s="380"/>
      <c r="H2676" s="362"/>
      <c r="I2676" s="377"/>
      <c r="J2676" s="362"/>
      <c r="K2676" s="362"/>
      <c r="L2676" s="362"/>
      <c r="M2676" s="362"/>
      <c r="N2676" s="363" t="b">
        <v>0</v>
      </c>
      <c r="O2676" s="363" t="b">
        <v>0</v>
      </c>
      <c r="P2676" s="425"/>
      <c r="Q2676" s="425"/>
      <c r="R2676" s="425"/>
      <c r="S2676" s="425"/>
      <c r="T2676" s="425"/>
      <c r="U2676" s="425"/>
      <c r="V2676" s="425"/>
      <c r="W2676" s="425"/>
      <c r="X2676" s="425"/>
      <c r="Y2676" s="425"/>
      <c r="Z2676" s="425"/>
      <c r="AA2676" s="425"/>
      <c r="AB2676" s="425"/>
    </row>
    <row r="2677" hidden="1">
      <c r="A2677" s="538"/>
      <c r="B2677" s="412"/>
      <c r="C2677" s="590" t="s">
        <v>1150</v>
      </c>
      <c r="D2677" s="171"/>
      <c r="E2677" s="362"/>
      <c r="F2677" s="362"/>
      <c r="G2677" s="380"/>
      <c r="H2677" s="362"/>
      <c r="I2677" s="377"/>
      <c r="J2677" s="362"/>
      <c r="K2677" s="362"/>
      <c r="L2677" s="362"/>
      <c r="M2677" s="362"/>
      <c r="N2677" s="363" t="b">
        <v>0</v>
      </c>
      <c r="O2677" s="363" t="b">
        <v>0</v>
      </c>
      <c r="P2677" s="425"/>
      <c r="Q2677" s="425"/>
      <c r="R2677" s="425"/>
      <c r="S2677" s="425"/>
      <c r="T2677" s="425"/>
      <c r="U2677" s="425"/>
      <c r="V2677" s="425"/>
      <c r="W2677" s="425"/>
      <c r="X2677" s="425"/>
      <c r="Y2677" s="425"/>
      <c r="Z2677" s="425"/>
      <c r="AA2677" s="425"/>
      <c r="AB2677" s="425"/>
    </row>
    <row r="2678" hidden="1">
      <c r="A2678" s="538"/>
      <c r="B2678" s="412"/>
      <c r="C2678" s="591" t="s">
        <v>1150</v>
      </c>
      <c r="D2678" s="171"/>
      <c r="E2678" s="362"/>
      <c r="F2678" s="380"/>
      <c r="G2678" s="650"/>
      <c r="H2678" s="362"/>
      <c r="I2678" s="377"/>
      <c r="J2678" s="362"/>
      <c r="K2678" s="362"/>
      <c r="L2678" s="362"/>
      <c r="M2678" s="362"/>
      <c r="N2678" s="363" t="b">
        <v>0</v>
      </c>
      <c r="O2678" s="363" t="b">
        <v>0</v>
      </c>
      <c r="P2678" s="425"/>
      <c r="Q2678" s="425"/>
      <c r="R2678" s="425"/>
      <c r="S2678" s="425"/>
      <c r="T2678" s="425"/>
      <c r="U2678" s="425"/>
      <c r="V2678" s="425"/>
      <c r="W2678" s="425"/>
      <c r="X2678" s="425"/>
      <c r="Y2678" s="425"/>
      <c r="Z2678" s="425"/>
      <c r="AA2678" s="425"/>
      <c r="AB2678" s="425"/>
    </row>
    <row r="2679" hidden="1">
      <c r="A2679" s="538"/>
      <c r="B2679" s="412"/>
      <c r="C2679" s="591" t="s">
        <v>1150</v>
      </c>
      <c r="D2679" s="379" t="s">
        <v>5547</v>
      </c>
      <c r="E2679" s="629" t="s">
        <v>114</v>
      </c>
      <c r="F2679" s="629" t="s">
        <v>115</v>
      </c>
      <c r="G2679" s="651">
        <v>0.5833333333333334</v>
      </c>
      <c r="H2679" s="379" t="s">
        <v>546</v>
      </c>
      <c r="I2679" s="478" t="s">
        <v>5548</v>
      </c>
      <c r="J2679" s="379" t="s">
        <v>117</v>
      </c>
      <c r="K2679" s="379" t="s">
        <v>5397</v>
      </c>
      <c r="L2679" s="362"/>
      <c r="M2679" s="362"/>
      <c r="N2679" s="363" t="b">
        <v>0</v>
      </c>
      <c r="O2679" s="363" t="b">
        <v>0</v>
      </c>
      <c r="P2679" s="425"/>
      <c r="Q2679" s="425"/>
      <c r="R2679" s="425"/>
      <c r="S2679" s="425"/>
      <c r="T2679" s="425"/>
      <c r="U2679" s="425"/>
      <c r="V2679" s="425"/>
      <c r="W2679" s="425"/>
      <c r="X2679" s="425"/>
      <c r="Y2679" s="425"/>
      <c r="Z2679" s="425"/>
      <c r="AA2679" s="425"/>
      <c r="AB2679" s="425"/>
    </row>
    <row r="2680" hidden="1">
      <c r="A2680" s="538"/>
      <c r="B2680" s="412"/>
      <c r="C2680" s="591" t="s">
        <v>1150</v>
      </c>
      <c r="D2680" s="577" t="s">
        <v>5451</v>
      </c>
      <c r="E2680" s="563" t="s">
        <v>5549</v>
      </c>
      <c r="F2680" s="563" t="s">
        <v>5550</v>
      </c>
      <c r="G2680" s="652">
        <v>0.6458333333333334</v>
      </c>
      <c r="H2680" s="348" t="s">
        <v>269</v>
      </c>
      <c r="I2680" s="577" t="s">
        <v>5551</v>
      </c>
      <c r="J2680" s="564" t="s">
        <v>5552</v>
      </c>
      <c r="K2680" s="345" t="s">
        <v>5553</v>
      </c>
      <c r="L2680" s="362"/>
      <c r="M2680" s="362"/>
      <c r="N2680" s="363" t="b">
        <v>0</v>
      </c>
      <c r="O2680" s="363" t="b">
        <v>0</v>
      </c>
      <c r="P2680" s="425"/>
      <c r="Q2680" s="425"/>
      <c r="R2680" s="425"/>
      <c r="S2680" s="425"/>
      <c r="T2680" s="425"/>
      <c r="U2680" s="425"/>
      <c r="V2680" s="425"/>
      <c r="W2680" s="425"/>
      <c r="X2680" s="425"/>
      <c r="Y2680" s="425"/>
      <c r="Z2680" s="425"/>
      <c r="AA2680" s="425"/>
      <c r="AB2680" s="425"/>
    </row>
    <row r="2681" hidden="1">
      <c r="A2681" s="538"/>
      <c r="B2681" s="412"/>
      <c r="C2681" s="591" t="s">
        <v>1150</v>
      </c>
      <c r="D2681" s="476" t="s">
        <v>968</v>
      </c>
      <c r="E2681" s="629" t="s">
        <v>5554</v>
      </c>
      <c r="F2681" s="629" t="s">
        <v>5555</v>
      </c>
      <c r="G2681" s="651">
        <v>0.7291666666666666</v>
      </c>
      <c r="H2681" s="379" t="s">
        <v>269</v>
      </c>
      <c r="I2681" s="478" t="s">
        <v>5556</v>
      </c>
      <c r="J2681" s="625" t="s">
        <v>5557</v>
      </c>
      <c r="K2681" s="362"/>
      <c r="L2681" s="362"/>
      <c r="M2681" s="362"/>
      <c r="N2681" s="363" t="b">
        <v>0</v>
      </c>
      <c r="O2681" s="363" t="b">
        <v>0</v>
      </c>
      <c r="P2681" s="425"/>
      <c r="Q2681" s="425"/>
      <c r="R2681" s="425"/>
      <c r="S2681" s="425"/>
      <c r="T2681" s="425"/>
      <c r="U2681" s="425"/>
      <c r="V2681" s="425"/>
      <c r="W2681" s="425"/>
      <c r="X2681" s="425"/>
      <c r="Y2681" s="425"/>
      <c r="Z2681" s="425"/>
      <c r="AA2681" s="425"/>
      <c r="AB2681" s="425"/>
    </row>
    <row r="2682" hidden="1">
      <c r="A2682" s="538"/>
      <c r="B2682" s="415"/>
      <c r="C2682" s="591" t="s">
        <v>1150</v>
      </c>
      <c r="D2682" s="171"/>
      <c r="E2682" s="362"/>
      <c r="F2682" s="380"/>
      <c r="G2682" s="650"/>
      <c r="H2682" s="362"/>
      <c r="I2682" s="377"/>
      <c r="J2682" s="362"/>
      <c r="K2682" s="362"/>
      <c r="L2682" s="362"/>
      <c r="M2682" s="362"/>
      <c r="N2682" s="363" t="b">
        <v>0</v>
      </c>
      <c r="O2682" s="363" t="b">
        <v>0</v>
      </c>
      <c r="P2682" s="425"/>
      <c r="Q2682" s="425"/>
      <c r="R2682" s="425"/>
      <c r="S2682" s="425"/>
      <c r="T2682" s="425"/>
      <c r="U2682" s="425"/>
      <c r="V2682" s="425"/>
      <c r="W2682" s="425"/>
      <c r="X2682" s="425"/>
      <c r="Y2682" s="425"/>
      <c r="Z2682" s="425"/>
      <c r="AA2682" s="425"/>
      <c r="AB2682" s="425"/>
    </row>
    <row r="2683" hidden="1">
      <c r="A2683" s="538"/>
      <c r="B2683" s="408"/>
      <c r="C2683" s="588">
        <v>44523.0</v>
      </c>
      <c r="D2683" s="171"/>
      <c r="E2683" s="362"/>
      <c r="F2683" s="362"/>
      <c r="G2683" s="380"/>
      <c r="H2683" s="362"/>
      <c r="I2683" s="377"/>
      <c r="J2683" s="362"/>
      <c r="K2683" s="362"/>
      <c r="L2683" s="362"/>
      <c r="M2683" s="362"/>
      <c r="N2683" s="363" t="b">
        <v>0</v>
      </c>
      <c r="O2683" s="363" t="b">
        <v>0</v>
      </c>
      <c r="P2683" s="425"/>
      <c r="Q2683" s="425"/>
      <c r="R2683" s="425"/>
      <c r="S2683" s="425"/>
      <c r="T2683" s="425"/>
      <c r="U2683" s="425"/>
      <c r="V2683" s="425"/>
      <c r="W2683" s="425"/>
      <c r="X2683" s="425"/>
      <c r="Y2683" s="425"/>
      <c r="Z2683" s="425"/>
      <c r="AA2683" s="425"/>
      <c r="AB2683" s="425"/>
    </row>
    <row r="2684" hidden="1">
      <c r="A2684" s="538"/>
      <c r="B2684" s="643" t="s">
        <v>1389</v>
      </c>
      <c r="C2684" s="591" t="s">
        <v>422</v>
      </c>
      <c r="D2684" s="171"/>
      <c r="E2684" s="362"/>
      <c r="F2684" s="362"/>
      <c r="G2684" s="380"/>
      <c r="H2684" s="362"/>
      <c r="I2684" s="377"/>
      <c r="J2684" s="362"/>
      <c r="K2684" s="362"/>
      <c r="L2684" s="362"/>
      <c r="M2684" s="362"/>
      <c r="N2684" s="363" t="b">
        <v>0</v>
      </c>
      <c r="O2684" s="363" t="b">
        <v>0</v>
      </c>
      <c r="P2684" s="425"/>
      <c r="Q2684" s="425"/>
      <c r="R2684" s="425"/>
      <c r="S2684" s="425"/>
      <c r="T2684" s="425"/>
      <c r="U2684" s="425"/>
      <c r="V2684" s="425"/>
      <c r="W2684" s="425"/>
      <c r="X2684" s="425"/>
      <c r="Y2684" s="425"/>
      <c r="Z2684" s="425"/>
      <c r="AA2684" s="425"/>
      <c r="AB2684" s="425"/>
    </row>
    <row r="2685" hidden="1">
      <c r="A2685" s="538"/>
      <c r="B2685" s="412"/>
      <c r="C2685" s="591" t="s">
        <v>422</v>
      </c>
      <c r="D2685" s="653" t="s">
        <v>5398</v>
      </c>
      <c r="E2685" s="24" t="s">
        <v>4276</v>
      </c>
      <c r="F2685" s="24" t="s">
        <v>4277</v>
      </c>
      <c r="G2685" s="477">
        <v>0.5416666666666666</v>
      </c>
      <c r="H2685" s="379" t="s">
        <v>5558</v>
      </c>
      <c r="I2685" s="478" t="s">
        <v>5559</v>
      </c>
      <c r="J2685" s="379" t="s">
        <v>4279</v>
      </c>
      <c r="K2685" s="630"/>
      <c r="L2685" s="362"/>
      <c r="M2685" s="362"/>
      <c r="N2685" s="363" t="b">
        <v>0</v>
      </c>
      <c r="O2685" s="363" t="b">
        <v>0</v>
      </c>
      <c r="P2685" s="425"/>
      <c r="Q2685" s="425"/>
      <c r="R2685" s="425"/>
      <c r="S2685" s="425"/>
      <c r="T2685" s="425"/>
      <c r="U2685" s="425"/>
      <c r="V2685" s="425"/>
      <c r="W2685" s="425"/>
      <c r="X2685" s="425"/>
      <c r="Y2685" s="425"/>
      <c r="Z2685" s="425"/>
      <c r="AA2685" s="425"/>
      <c r="AB2685" s="425"/>
    </row>
    <row r="2686" hidden="1">
      <c r="A2686" s="538"/>
      <c r="B2686" s="412"/>
      <c r="C2686" s="591" t="s">
        <v>422</v>
      </c>
      <c r="D2686" s="653" t="s">
        <v>5398</v>
      </c>
      <c r="E2686" s="24" t="s">
        <v>5560</v>
      </c>
      <c r="F2686" s="24" t="s">
        <v>5561</v>
      </c>
      <c r="G2686" s="477">
        <v>0.625</v>
      </c>
      <c r="H2686" s="379" t="s">
        <v>269</v>
      </c>
      <c r="I2686" s="27" t="s">
        <v>5562</v>
      </c>
      <c r="J2686" s="27" t="s">
        <v>4963</v>
      </c>
      <c r="K2686" s="630"/>
      <c r="L2686" s="362"/>
      <c r="M2686" s="362"/>
      <c r="N2686" s="363" t="b">
        <v>0</v>
      </c>
      <c r="O2686" s="363" t="b">
        <v>0</v>
      </c>
      <c r="P2686" s="425"/>
      <c r="Q2686" s="425"/>
      <c r="R2686" s="425"/>
      <c r="S2686" s="425"/>
      <c r="T2686" s="425"/>
      <c r="U2686" s="425"/>
      <c r="V2686" s="425"/>
      <c r="W2686" s="425"/>
      <c r="X2686" s="425"/>
      <c r="Y2686" s="425"/>
      <c r="Z2686" s="425"/>
      <c r="AA2686" s="425"/>
      <c r="AB2686" s="425"/>
    </row>
    <row r="2687" hidden="1">
      <c r="A2687" s="538"/>
      <c r="B2687" s="412"/>
      <c r="C2687" s="591" t="s">
        <v>422</v>
      </c>
      <c r="D2687" s="636" t="s">
        <v>5563</v>
      </c>
      <c r="E2687" s="24" t="s">
        <v>5564</v>
      </c>
      <c r="F2687" s="24" t="s">
        <v>5565</v>
      </c>
      <c r="G2687" s="635" t="s">
        <v>199</v>
      </c>
      <c r="H2687" s="54" t="s">
        <v>64</v>
      </c>
      <c r="I2687" s="478" t="s">
        <v>5566</v>
      </c>
      <c r="J2687" s="69" t="s">
        <v>5567</v>
      </c>
      <c r="K2687" s="630"/>
      <c r="L2687" s="362"/>
      <c r="M2687" s="362"/>
      <c r="N2687" s="363" t="b">
        <v>0</v>
      </c>
      <c r="O2687" s="363" t="b">
        <v>0</v>
      </c>
      <c r="P2687" s="425"/>
      <c r="Q2687" s="425"/>
      <c r="R2687" s="425"/>
      <c r="S2687" s="425"/>
      <c r="T2687" s="425"/>
      <c r="U2687" s="425"/>
      <c r="V2687" s="425"/>
      <c r="W2687" s="425"/>
      <c r="X2687" s="425"/>
      <c r="Y2687" s="425"/>
      <c r="Z2687" s="425"/>
      <c r="AA2687" s="425"/>
      <c r="AB2687" s="425"/>
    </row>
    <row r="2688" hidden="1">
      <c r="A2688" s="538"/>
      <c r="B2688" s="412"/>
      <c r="C2688" s="591" t="s">
        <v>422</v>
      </c>
      <c r="D2688" s="634" t="s">
        <v>5563</v>
      </c>
      <c r="E2688" s="16" t="s">
        <v>5568</v>
      </c>
      <c r="F2688" s="16" t="s">
        <v>5569</v>
      </c>
      <c r="G2688" s="347" t="s">
        <v>445</v>
      </c>
      <c r="H2688" s="390" t="s">
        <v>64</v>
      </c>
      <c r="I2688" s="349" t="s">
        <v>5570</v>
      </c>
      <c r="J2688" s="76" t="s">
        <v>5571</v>
      </c>
      <c r="K2688" s="348" t="s">
        <v>5572</v>
      </c>
      <c r="L2688" s="387"/>
      <c r="M2688" s="362"/>
      <c r="N2688" s="363" t="b">
        <v>0</v>
      </c>
      <c r="O2688" s="363" t="b">
        <v>0</v>
      </c>
      <c r="P2688" s="425"/>
      <c r="Q2688" s="425"/>
      <c r="R2688" s="425"/>
      <c r="S2688" s="425"/>
      <c r="T2688" s="425"/>
      <c r="U2688" s="425"/>
      <c r="V2688" s="425"/>
      <c r="W2688" s="425"/>
      <c r="X2688" s="425"/>
      <c r="Y2688" s="425"/>
      <c r="Z2688" s="425"/>
      <c r="AA2688" s="425"/>
      <c r="AB2688" s="425"/>
    </row>
    <row r="2689" hidden="1">
      <c r="A2689" s="538"/>
      <c r="B2689" s="412"/>
      <c r="C2689" s="591" t="s">
        <v>422</v>
      </c>
      <c r="D2689" s="171"/>
      <c r="E2689" s="362"/>
      <c r="F2689" s="362"/>
      <c r="G2689" s="380"/>
      <c r="H2689" s="362"/>
      <c r="I2689" s="377"/>
      <c r="J2689" s="362"/>
      <c r="K2689" s="362"/>
      <c r="L2689" s="362"/>
      <c r="M2689" s="362"/>
      <c r="N2689" s="363" t="b">
        <v>0</v>
      </c>
      <c r="O2689" s="363" t="b">
        <v>0</v>
      </c>
      <c r="P2689" s="425"/>
      <c r="Q2689" s="425"/>
      <c r="R2689" s="425"/>
      <c r="S2689" s="425"/>
      <c r="T2689" s="425"/>
      <c r="U2689" s="425"/>
      <c r="V2689" s="425"/>
      <c r="W2689" s="425"/>
      <c r="X2689" s="425"/>
      <c r="Y2689" s="425"/>
      <c r="Z2689" s="425"/>
      <c r="AA2689" s="425"/>
      <c r="AB2689" s="425"/>
    </row>
    <row r="2690" hidden="1">
      <c r="A2690" s="538"/>
      <c r="B2690" s="415"/>
      <c r="C2690" s="591" t="s">
        <v>422</v>
      </c>
      <c r="D2690" s="171"/>
      <c r="E2690" s="362"/>
      <c r="F2690" s="362"/>
      <c r="G2690" s="380"/>
      <c r="H2690" s="362"/>
      <c r="I2690" s="377"/>
      <c r="J2690" s="362"/>
      <c r="K2690" s="362"/>
      <c r="L2690" s="362"/>
      <c r="M2690" s="362"/>
      <c r="N2690" s="363" t="b">
        <v>0</v>
      </c>
      <c r="O2690" s="363" t="b">
        <v>0</v>
      </c>
      <c r="P2690" s="425"/>
      <c r="Q2690" s="425"/>
      <c r="R2690" s="425"/>
      <c r="S2690" s="425"/>
      <c r="T2690" s="425"/>
      <c r="U2690" s="425"/>
      <c r="V2690" s="425"/>
      <c r="W2690" s="425"/>
      <c r="X2690" s="425"/>
      <c r="Y2690" s="425"/>
      <c r="Z2690" s="425"/>
      <c r="AA2690" s="425"/>
      <c r="AB2690" s="425"/>
    </row>
    <row r="2691" hidden="1">
      <c r="A2691" s="538"/>
      <c r="B2691" s="408"/>
      <c r="C2691" s="588">
        <v>44524.0</v>
      </c>
      <c r="D2691" s="171"/>
      <c r="E2691" s="362"/>
      <c r="F2691" s="362"/>
      <c r="G2691" s="380"/>
      <c r="H2691" s="362"/>
      <c r="I2691" s="377"/>
      <c r="J2691" s="362"/>
      <c r="K2691" s="362"/>
      <c r="L2691" s="362"/>
      <c r="M2691" s="362"/>
      <c r="N2691" s="363" t="b">
        <v>0</v>
      </c>
      <c r="O2691" s="363" t="b">
        <v>0</v>
      </c>
      <c r="P2691" s="425"/>
      <c r="Q2691" s="425"/>
      <c r="R2691" s="425"/>
      <c r="S2691" s="425"/>
      <c r="T2691" s="425"/>
      <c r="U2691" s="425"/>
      <c r="V2691" s="425"/>
      <c r="W2691" s="425"/>
      <c r="X2691" s="425"/>
      <c r="Y2691" s="425"/>
      <c r="Z2691" s="425"/>
      <c r="AA2691" s="425"/>
      <c r="AB2691" s="425"/>
    </row>
    <row r="2692" hidden="1">
      <c r="A2692" s="538"/>
      <c r="B2692" s="589" t="s">
        <v>1389</v>
      </c>
      <c r="C2692" s="591"/>
      <c r="D2692" s="171"/>
      <c r="E2692" s="362"/>
      <c r="F2692" s="362"/>
      <c r="G2692" s="344"/>
      <c r="H2692" s="362"/>
      <c r="I2692" s="377"/>
      <c r="J2692" s="362"/>
      <c r="K2692" s="362"/>
      <c r="L2692" s="362"/>
      <c r="M2692" s="362"/>
      <c r="N2692" s="363" t="b">
        <v>0</v>
      </c>
      <c r="O2692" s="363" t="b">
        <v>0</v>
      </c>
      <c r="P2692" s="425"/>
      <c r="Q2692" s="425"/>
      <c r="R2692" s="425"/>
      <c r="S2692" s="425"/>
      <c r="T2692" s="425"/>
      <c r="U2692" s="425"/>
      <c r="V2692" s="425"/>
      <c r="W2692" s="425"/>
      <c r="X2692" s="425"/>
      <c r="Y2692" s="425"/>
      <c r="Z2692" s="425"/>
      <c r="AA2692" s="425"/>
      <c r="AB2692" s="425"/>
    </row>
    <row r="2693" hidden="1">
      <c r="A2693" s="538"/>
      <c r="B2693" s="412"/>
      <c r="C2693" s="591" t="s">
        <v>422</v>
      </c>
      <c r="D2693" s="379" t="s">
        <v>5451</v>
      </c>
      <c r="E2693" s="629" t="s">
        <v>5573</v>
      </c>
      <c r="F2693" s="629" t="s">
        <v>5574</v>
      </c>
      <c r="G2693" s="477">
        <v>0.5</v>
      </c>
      <c r="H2693" s="379" t="s">
        <v>5575</v>
      </c>
      <c r="I2693" s="478" t="s">
        <v>5576</v>
      </c>
      <c r="J2693" s="625" t="s">
        <v>3151</v>
      </c>
      <c r="K2693" s="630"/>
      <c r="L2693" s="362"/>
      <c r="M2693" s="362"/>
      <c r="N2693" s="363" t="b">
        <v>0</v>
      </c>
      <c r="O2693" s="363" t="b">
        <v>0</v>
      </c>
      <c r="P2693" s="425"/>
      <c r="Q2693" s="425"/>
      <c r="R2693" s="425"/>
      <c r="S2693" s="425"/>
      <c r="T2693" s="425"/>
      <c r="U2693" s="425"/>
      <c r="V2693" s="425"/>
      <c r="W2693" s="425"/>
      <c r="X2693" s="425"/>
      <c r="Y2693" s="425"/>
      <c r="Z2693" s="425"/>
      <c r="AA2693" s="425"/>
      <c r="AB2693" s="425"/>
    </row>
    <row r="2694" hidden="1">
      <c r="A2694" s="538"/>
      <c r="B2694" s="412"/>
      <c r="C2694" s="591" t="s">
        <v>422</v>
      </c>
      <c r="D2694" s="379" t="s">
        <v>5451</v>
      </c>
      <c r="E2694" s="629" t="s">
        <v>1010</v>
      </c>
      <c r="F2694" s="629" t="s">
        <v>1011</v>
      </c>
      <c r="G2694" s="477">
        <v>0.5833333333333334</v>
      </c>
      <c r="H2694" s="379" t="s">
        <v>5577</v>
      </c>
      <c r="I2694" s="478" t="s">
        <v>5578</v>
      </c>
      <c r="J2694" s="654" t="s">
        <v>4168</v>
      </c>
      <c r="K2694" s="379" t="s">
        <v>2248</v>
      </c>
      <c r="L2694" s="362"/>
      <c r="M2694" s="362"/>
      <c r="N2694" s="363" t="b">
        <v>0</v>
      </c>
      <c r="O2694" s="363" t="b">
        <v>0</v>
      </c>
      <c r="P2694" s="425"/>
      <c r="Q2694" s="425"/>
      <c r="R2694" s="425"/>
      <c r="S2694" s="425"/>
      <c r="T2694" s="425"/>
      <c r="U2694" s="425"/>
      <c r="V2694" s="425"/>
      <c r="W2694" s="425"/>
      <c r="X2694" s="425"/>
      <c r="Y2694" s="425"/>
      <c r="Z2694" s="425"/>
      <c r="AA2694" s="425"/>
      <c r="AB2694" s="425"/>
    </row>
    <row r="2695" hidden="1">
      <c r="A2695" s="538"/>
      <c r="B2695" s="412"/>
      <c r="C2695" s="591" t="s">
        <v>422</v>
      </c>
      <c r="D2695" s="476" t="s">
        <v>968</v>
      </c>
      <c r="E2695" s="629" t="s">
        <v>5579</v>
      </c>
      <c r="F2695" s="629" t="s">
        <v>5580</v>
      </c>
      <c r="G2695" s="477">
        <v>0.6666666666666666</v>
      </c>
      <c r="H2695" s="379" t="s">
        <v>3316</v>
      </c>
      <c r="I2695" s="636" t="s">
        <v>5581</v>
      </c>
      <c r="J2695" s="625" t="s">
        <v>5582</v>
      </c>
      <c r="K2695" s="630"/>
      <c r="L2695" s="362"/>
      <c r="M2695" s="362"/>
      <c r="N2695" s="363" t="b">
        <v>0</v>
      </c>
      <c r="O2695" s="363" t="b">
        <v>0</v>
      </c>
      <c r="P2695" s="425"/>
      <c r="Q2695" s="425"/>
      <c r="R2695" s="425"/>
      <c r="S2695" s="425"/>
      <c r="T2695" s="425"/>
      <c r="U2695" s="425"/>
      <c r="V2695" s="425"/>
      <c r="W2695" s="425"/>
      <c r="X2695" s="425"/>
      <c r="Y2695" s="425"/>
      <c r="Z2695" s="425"/>
      <c r="AA2695" s="425"/>
      <c r="AB2695" s="425"/>
    </row>
    <row r="2696" hidden="1">
      <c r="A2696" s="538"/>
      <c r="B2696" s="412"/>
      <c r="C2696" s="591" t="s">
        <v>422</v>
      </c>
      <c r="D2696" s="476" t="s">
        <v>968</v>
      </c>
      <c r="E2696" s="629" t="s">
        <v>5583</v>
      </c>
      <c r="F2696" s="629" t="s">
        <v>5584</v>
      </c>
      <c r="G2696" s="477">
        <v>0.75</v>
      </c>
      <c r="H2696" s="379" t="s">
        <v>1737</v>
      </c>
      <c r="I2696" s="478" t="s">
        <v>5585</v>
      </c>
      <c r="J2696" s="625" t="s">
        <v>2281</v>
      </c>
      <c r="K2696" s="630"/>
      <c r="L2696" s="362"/>
      <c r="M2696" s="362"/>
      <c r="N2696" s="363" t="b">
        <v>0</v>
      </c>
      <c r="O2696" s="363" t="b">
        <v>0</v>
      </c>
      <c r="P2696" s="425"/>
      <c r="Q2696" s="425"/>
      <c r="R2696" s="425"/>
      <c r="S2696" s="425"/>
      <c r="T2696" s="425"/>
      <c r="U2696" s="425"/>
      <c r="V2696" s="425"/>
      <c r="W2696" s="425"/>
      <c r="X2696" s="425"/>
      <c r="Y2696" s="425"/>
      <c r="Z2696" s="425"/>
      <c r="AA2696" s="425"/>
      <c r="AB2696" s="425"/>
    </row>
    <row r="2697" hidden="1">
      <c r="A2697" s="538"/>
      <c r="B2697" s="412"/>
      <c r="C2697" s="591" t="s">
        <v>422</v>
      </c>
      <c r="D2697" s="171"/>
      <c r="E2697" s="362"/>
      <c r="F2697" s="362"/>
      <c r="G2697" s="380"/>
      <c r="H2697" s="362"/>
      <c r="I2697" s="377"/>
      <c r="J2697" s="362"/>
      <c r="K2697" s="362"/>
      <c r="L2697" s="362"/>
      <c r="M2697" s="362"/>
      <c r="N2697" s="363" t="b">
        <v>0</v>
      </c>
      <c r="O2697" s="363" t="b">
        <v>0</v>
      </c>
      <c r="P2697" s="425"/>
      <c r="Q2697" s="425"/>
      <c r="R2697" s="425"/>
      <c r="S2697" s="425"/>
      <c r="T2697" s="425"/>
      <c r="U2697" s="425"/>
      <c r="V2697" s="425"/>
      <c r="W2697" s="425"/>
      <c r="X2697" s="425"/>
      <c r="Y2697" s="425"/>
      <c r="Z2697" s="425"/>
      <c r="AA2697" s="425"/>
      <c r="AB2697" s="425"/>
    </row>
    <row r="2698" hidden="1">
      <c r="A2698" s="538"/>
      <c r="B2698" s="415"/>
      <c r="C2698" s="591" t="s">
        <v>422</v>
      </c>
      <c r="D2698" s="171"/>
      <c r="E2698" s="362"/>
      <c r="F2698" s="362"/>
      <c r="G2698" s="380"/>
      <c r="H2698" s="362"/>
      <c r="I2698" s="377"/>
      <c r="J2698" s="362"/>
      <c r="K2698" s="362"/>
      <c r="L2698" s="362"/>
      <c r="M2698" s="362"/>
      <c r="N2698" s="363" t="b">
        <v>0</v>
      </c>
      <c r="O2698" s="363" t="b">
        <v>0</v>
      </c>
      <c r="P2698" s="425"/>
      <c r="Q2698" s="425"/>
      <c r="R2698" s="425"/>
      <c r="S2698" s="425"/>
      <c r="T2698" s="425"/>
      <c r="U2698" s="425"/>
      <c r="V2698" s="425"/>
      <c r="W2698" s="425"/>
      <c r="X2698" s="425"/>
      <c r="Y2698" s="425"/>
      <c r="Z2698" s="425"/>
      <c r="AA2698" s="425"/>
      <c r="AB2698" s="425"/>
    </row>
    <row r="2699" hidden="1">
      <c r="A2699" s="538"/>
      <c r="B2699" s="599"/>
      <c r="C2699" s="599"/>
      <c r="D2699" s="171"/>
      <c r="E2699" s="362"/>
      <c r="F2699" s="362"/>
      <c r="G2699" s="380"/>
      <c r="H2699" s="362"/>
      <c r="I2699" s="377"/>
      <c r="J2699" s="362"/>
      <c r="K2699" s="362"/>
      <c r="L2699" s="362"/>
      <c r="M2699" s="362"/>
      <c r="N2699" s="363" t="b">
        <v>0</v>
      </c>
      <c r="O2699" s="363" t="b">
        <v>0</v>
      </c>
      <c r="P2699" s="425"/>
      <c r="Q2699" s="425"/>
      <c r="R2699" s="425"/>
      <c r="S2699" s="425"/>
      <c r="T2699" s="425"/>
      <c r="U2699" s="425"/>
      <c r="V2699" s="425"/>
      <c r="W2699" s="425"/>
      <c r="X2699" s="425"/>
      <c r="Y2699" s="425"/>
      <c r="Z2699" s="425"/>
      <c r="AA2699" s="425"/>
      <c r="AB2699" s="425"/>
    </row>
    <row r="2700" hidden="1">
      <c r="A2700" s="538"/>
      <c r="B2700" s="599"/>
      <c r="C2700" s="599"/>
      <c r="D2700" s="171"/>
      <c r="E2700" s="502" t="s">
        <v>5586</v>
      </c>
      <c r="F2700" s="655"/>
      <c r="G2700" s="380"/>
      <c r="H2700" s="362"/>
      <c r="I2700" s="377"/>
      <c r="J2700" s="362"/>
      <c r="K2700" s="362"/>
      <c r="L2700" s="362"/>
      <c r="M2700" s="362"/>
      <c r="N2700" s="363" t="b">
        <v>0</v>
      </c>
      <c r="O2700" s="363" t="b">
        <v>0</v>
      </c>
      <c r="P2700" s="425"/>
      <c r="Q2700" s="425"/>
      <c r="R2700" s="425"/>
      <c r="S2700" s="425"/>
      <c r="T2700" s="425"/>
      <c r="U2700" s="425"/>
      <c r="V2700" s="425"/>
      <c r="W2700" s="425"/>
      <c r="X2700" s="425"/>
      <c r="Y2700" s="425"/>
      <c r="Z2700" s="425"/>
      <c r="AA2700" s="425"/>
      <c r="AB2700" s="425"/>
    </row>
    <row r="2701" hidden="1">
      <c r="A2701" s="538"/>
      <c r="B2701" s="600" t="s">
        <v>1389</v>
      </c>
      <c r="C2701" s="601" t="s">
        <v>1150</v>
      </c>
      <c r="D2701" s="171"/>
      <c r="E2701" s="362"/>
      <c r="F2701" s="362"/>
      <c r="G2701" s="380"/>
      <c r="H2701" s="362"/>
      <c r="I2701" s="377"/>
      <c r="J2701" s="362"/>
      <c r="K2701" s="362"/>
      <c r="L2701" s="362"/>
      <c r="M2701" s="362"/>
      <c r="N2701" s="363" t="b">
        <v>0</v>
      </c>
      <c r="O2701" s="363" t="b">
        <v>0</v>
      </c>
      <c r="P2701" s="425"/>
      <c r="Q2701" s="425"/>
      <c r="R2701" s="425"/>
      <c r="S2701" s="425"/>
      <c r="T2701" s="425"/>
      <c r="U2701" s="425"/>
      <c r="V2701" s="425"/>
      <c r="W2701" s="425"/>
      <c r="X2701" s="425"/>
      <c r="Y2701" s="425"/>
      <c r="Z2701" s="425"/>
      <c r="AA2701" s="425"/>
      <c r="AB2701" s="425"/>
    </row>
    <row r="2702" hidden="1">
      <c r="A2702" s="538"/>
      <c r="B2702" s="412"/>
      <c r="C2702" s="590" t="s">
        <v>1150</v>
      </c>
      <c r="D2702" s="171"/>
      <c r="E2702" s="445"/>
      <c r="F2702" s="485"/>
      <c r="G2702" s="344"/>
      <c r="H2702" s="362"/>
      <c r="I2702" s="377"/>
      <c r="J2702" s="362"/>
      <c r="K2702" s="362"/>
      <c r="L2702" s="362"/>
      <c r="M2702" s="362"/>
      <c r="N2702" s="363" t="b">
        <v>0</v>
      </c>
      <c r="O2702" s="363" t="b">
        <v>0</v>
      </c>
      <c r="P2702" s="425"/>
      <c r="Q2702" s="425"/>
      <c r="R2702" s="425"/>
      <c r="S2702" s="425"/>
      <c r="T2702" s="425"/>
      <c r="U2702" s="425"/>
      <c r="V2702" s="425"/>
      <c r="W2702" s="425"/>
      <c r="X2702" s="425"/>
      <c r="Y2702" s="425"/>
      <c r="Z2702" s="425"/>
      <c r="AA2702" s="425"/>
      <c r="AB2702" s="425"/>
    </row>
    <row r="2703" hidden="1">
      <c r="A2703" s="538"/>
      <c r="B2703" s="412"/>
      <c r="C2703" s="591" t="s">
        <v>1150</v>
      </c>
      <c r="D2703" s="476" t="s">
        <v>968</v>
      </c>
      <c r="E2703" s="629" t="s">
        <v>5587</v>
      </c>
      <c r="F2703" s="629" t="s">
        <v>5588</v>
      </c>
      <c r="G2703" s="477">
        <v>0.5833333333333334</v>
      </c>
      <c r="H2703" s="379" t="s">
        <v>269</v>
      </c>
      <c r="I2703" s="478" t="s">
        <v>5589</v>
      </c>
      <c r="J2703" s="625" t="s">
        <v>5590</v>
      </c>
      <c r="K2703" s="362"/>
      <c r="L2703" s="362"/>
      <c r="M2703" s="362"/>
      <c r="N2703" s="363" t="b">
        <v>0</v>
      </c>
      <c r="O2703" s="363" t="b">
        <v>0</v>
      </c>
      <c r="P2703" s="425"/>
      <c r="Q2703" s="425"/>
      <c r="R2703" s="425"/>
      <c r="S2703" s="425"/>
      <c r="T2703" s="425"/>
      <c r="U2703" s="425"/>
      <c r="V2703" s="425"/>
      <c r="W2703" s="425"/>
      <c r="X2703" s="425"/>
      <c r="Y2703" s="425"/>
      <c r="Z2703" s="425"/>
      <c r="AA2703" s="425"/>
      <c r="AB2703" s="425"/>
    </row>
    <row r="2704" hidden="1">
      <c r="A2704" s="538"/>
      <c r="B2704" s="412"/>
      <c r="C2704" s="591" t="s">
        <v>1150</v>
      </c>
      <c r="D2704" s="637" t="s">
        <v>5451</v>
      </c>
      <c r="E2704" s="629" t="s">
        <v>5549</v>
      </c>
      <c r="F2704" s="629" t="s">
        <v>5550</v>
      </c>
      <c r="G2704" s="379" t="s">
        <v>5591</v>
      </c>
      <c r="H2704" s="379" t="s">
        <v>269</v>
      </c>
      <c r="I2704" s="637" t="s">
        <v>5551</v>
      </c>
      <c r="J2704" s="625" t="s">
        <v>5552</v>
      </c>
      <c r="K2704" s="362"/>
      <c r="L2704" s="362"/>
      <c r="M2704" s="362"/>
      <c r="N2704" s="363" t="b">
        <v>0</v>
      </c>
      <c r="O2704" s="363" t="b">
        <v>0</v>
      </c>
      <c r="P2704" s="425"/>
      <c r="Q2704" s="425"/>
      <c r="R2704" s="425"/>
      <c r="S2704" s="425"/>
      <c r="T2704" s="425"/>
      <c r="U2704" s="425"/>
      <c r="V2704" s="425"/>
      <c r="W2704" s="425"/>
      <c r="X2704" s="425"/>
      <c r="Y2704" s="425"/>
      <c r="Z2704" s="425"/>
      <c r="AA2704" s="425"/>
      <c r="AB2704" s="425"/>
    </row>
    <row r="2705" hidden="1">
      <c r="A2705" s="538"/>
      <c r="B2705" s="412"/>
      <c r="C2705" s="591" t="s">
        <v>1150</v>
      </c>
      <c r="D2705" s="378" t="s">
        <v>968</v>
      </c>
      <c r="E2705" s="348" t="s">
        <v>5592</v>
      </c>
      <c r="F2705" s="348" t="s">
        <v>5593</v>
      </c>
      <c r="G2705" s="347" t="s">
        <v>199</v>
      </c>
      <c r="H2705" s="348" t="s">
        <v>206</v>
      </c>
      <c r="I2705" s="349" t="s">
        <v>5594</v>
      </c>
      <c r="J2705" s="348" t="s">
        <v>5595</v>
      </c>
      <c r="K2705" s="345" t="s">
        <v>5596</v>
      </c>
      <c r="L2705" s="362"/>
      <c r="M2705" s="362"/>
      <c r="N2705" s="363" t="b">
        <v>0</v>
      </c>
      <c r="O2705" s="363" t="b">
        <v>0</v>
      </c>
      <c r="P2705" s="425"/>
      <c r="Q2705" s="425"/>
      <c r="R2705" s="425"/>
      <c r="S2705" s="425"/>
      <c r="T2705" s="425"/>
      <c r="U2705" s="425"/>
      <c r="V2705" s="425"/>
      <c r="W2705" s="425"/>
      <c r="X2705" s="425"/>
      <c r="Y2705" s="425"/>
      <c r="Z2705" s="425"/>
      <c r="AA2705" s="425"/>
      <c r="AB2705" s="425"/>
    </row>
    <row r="2706" hidden="1">
      <c r="A2706" s="538"/>
      <c r="B2706" s="412"/>
      <c r="C2706" s="591" t="s">
        <v>1150</v>
      </c>
      <c r="D2706" s="476" t="s">
        <v>968</v>
      </c>
      <c r="E2706" s="629" t="s">
        <v>5597</v>
      </c>
      <c r="F2706" s="629" t="s">
        <v>5598</v>
      </c>
      <c r="G2706" s="477">
        <v>0.7708333333333334</v>
      </c>
      <c r="H2706" s="379" t="s">
        <v>206</v>
      </c>
      <c r="I2706" s="478" t="s">
        <v>5599</v>
      </c>
      <c r="J2706" s="625" t="s">
        <v>5600</v>
      </c>
      <c r="K2706" s="362"/>
      <c r="L2706" s="362"/>
      <c r="M2706" s="362"/>
      <c r="N2706" s="363" t="b">
        <v>0</v>
      </c>
      <c r="O2706" s="363" t="b">
        <v>0</v>
      </c>
      <c r="P2706" s="425"/>
      <c r="Q2706" s="425"/>
      <c r="R2706" s="425"/>
      <c r="S2706" s="425"/>
      <c r="T2706" s="425"/>
      <c r="U2706" s="425"/>
      <c r="V2706" s="425"/>
      <c r="W2706" s="425"/>
      <c r="X2706" s="425"/>
      <c r="Y2706" s="425"/>
      <c r="Z2706" s="425"/>
      <c r="AA2706" s="425"/>
      <c r="AB2706" s="425"/>
    </row>
    <row r="2707" hidden="1">
      <c r="A2707" s="538"/>
      <c r="B2707" s="415"/>
      <c r="C2707" s="591" t="s">
        <v>1150</v>
      </c>
      <c r="D2707" s="171"/>
      <c r="E2707" s="362"/>
      <c r="F2707" s="362"/>
      <c r="G2707" s="380"/>
      <c r="H2707" s="362"/>
      <c r="I2707" s="377"/>
      <c r="J2707" s="362"/>
      <c r="K2707" s="362"/>
      <c r="L2707" s="362"/>
      <c r="M2707" s="362"/>
      <c r="N2707" s="363" t="b">
        <v>0</v>
      </c>
      <c r="O2707" s="363" t="b">
        <v>0</v>
      </c>
      <c r="P2707" s="425"/>
      <c r="Q2707" s="425"/>
      <c r="R2707" s="425"/>
      <c r="S2707" s="425"/>
      <c r="T2707" s="425"/>
      <c r="U2707" s="425"/>
      <c r="V2707" s="425"/>
      <c r="W2707" s="425"/>
      <c r="X2707" s="425"/>
      <c r="Y2707" s="425"/>
      <c r="Z2707" s="425"/>
      <c r="AA2707" s="425"/>
      <c r="AB2707" s="425"/>
    </row>
    <row r="2708" hidden="1">
      <c r="A2708" s="538"/>
      <c r="B2708" s="408"/>
      <c r="C2708" s="588">
        <v>44525.0</v>
      </c>
      <c r="D2708" s="635" t="s">
        <v>4863</v>
      </c>
      <c r="E2708" s="629" t="s">
        <v>5601</v>
      </c>
      <c r="F2708" s="629" t="s">
        <v>5602</v>
      </c>
      <c r="G2708" s="635" t="s">
        <v>150</v>
      </c>
      <c r="H2708" s="379" t="s">
        <v>959</v>
      </c>
      <c r="I2708" s="478" t="s">
        <v>5603</v>
      </c>
      <c r="J2708" s="379" t="s">
        <v>5604</v>
      </c>
      <c r="K2708" s="362"/>
      <c r="L2708" s="362"/>
      <c r="M2708" s="362"/>
      <c r="N2708" s="363" t="b">
        <v>0</v>
      </c>
      <c r="O2708" s="363" t="b">
        <v>0</v>
      </c>
      <c r="P2708" s="425"/>
      <c r="Q2708" s="425"/>
      <c r="R2708" s="425"/>
      <c r="S2708" s="425"/>
      <c r="T2708" s="425"/>
      <c r="U2708" s="425"/>
      <c r="V2708" s="425"/>
      <c r="W2708" s="425"/>
      <c r="X2708" s="425"/>
      <c r="Y2708" s="425"/>
      <c r="Z2708" s="425"/>
      <c r="AA2708" s="425"/>
      <c r="AB2708" s="425"/>
    </row>
    <row r="2709" hidden="1">
      <c r="A2709" s="538"/>
      <c r="B2709" s="643" t="s">
        <v>1389</v>
      </c>
      <c r="C2709" s="591" t="s">
        <v>422</v>
      </c>
      <c r="D2709" s="635" t="s">
        <v>4863</v>
      </c>
      <c r="E2709" s="629" t="s">
        <v>5605</v>
      </c>
      <c r="F2709" s="629" t="s">
        <v>5606</v>
      </c>
      <c r="G2709" s="635" t="s">
        <v>24</v>
      </c>
      <c r="H2709" s="379" t="s">
        <v>959</v>
      </c>
      <c r="I2709" s="478" t="s">
        <v>5607</v>
      </c>
      <c r="J2709" s="379" t="s">
        <v>5608</v>
      </c>
      <c r="K2709" s="362"/>
      <c r="L2709" s="362"/>
      <c r="M2709" s="362"/>
      <c r="N2709" s="363" t="b">
        <v>0</v>
      </c>
      <c r="O2709" s="363" t="b">
        <v>0</v>
      </c>
      <c r="P2709" s="425"/>
      <c r="Q2709" s="425"/>
      <c r="R2709" s="425"/>
      <c r="S2709" s="425"/>
      <c r="T2709" s="425"/>
      <c r="U2709" s="425"/>
      <c r="V2709" s="425"/>
      <c r="W2709" s="425"/>
      <c r="X2709" s="425"/>
      <c r="Y2709" s="425"/>
      <c r="Z2709" s="425"/>
      <c r="AA2709" s="425"/>
      <c r="AB2709" s="425"/>
    </row>
    <row r="2710" hidden="1">
      <c r="A2710" s="538"/>
      <c r="B2710" s="412"/>
      <c r="C2710" s="591" t="s">
        <v>422</v>
      </c>
      <c r="D2710" s="476" t="s">
        <v>968</v>
      </c>
      <c r="E2710" s="629" t="s">
        <v>5609</v>
      </c>
      <c r="F2710" s="629" t="s">
        <v>5610</v>
      </c>
      <c r="G2710" s="477">
        <v>0.5833333333333334</v>
      </c>
      <c r="H2710" s="379" t="s">
        <v>269</v>
      </c>
      <c r="I2710" s="478" t="s">
        <v>5611</v>
      </c>
      <c r="J2710" s="625" t="s">
        <v>5612</v>
      </c>
      <c r="K2710" s="362"/>
      <c r="L2710" s="362"/>
      <c r="M2710" s="362"/>
      <c r="N2710" s="363" t="b">
        <v>0</v>
      </c>
      <c r="O2710" s="363" t="b">
        <v>0</v>
      </c>
      <c r="P2710" s="425"/>
      <c r="Q2710" s="425"/>
      <c r="R2710" s="425"/>
      <c r="S2710" s="425"/>
      <c r="T2710" s="425"/>
      <c r="U2710" s="425"/>
      <c r="V2710" s="425"/>
      <c r="W2710" s="425"/>
      <c r="X2710" s="425"/>
      <c r="Y2710" s="425"/>
      <c r="Z2710" s="425"/>
      <c r="AA2710" s="425"/>
      <c r="AB2710" s="425"/>
    </row>
    <row r="2711" hidden="1">
      <c r="A2711" s="538"/>
      <c r="B2711" s="412"/>
      <c r="C2711" s="591" t="s">
        <v>422</v>
      </c>
      <c r="D2711" s="635" t="s">
        <v>4863</v>
      </c>
      <c r="E2711" s="629" t="s">
        <v>5613</v>
      </c>
      <c r="F2711" s="629" t="s">
        <v>5614</v>
      </c>
      <c r="G2711" s="635" t="s">
        <v>380</v>
      </c>
      <c r="H2711" s="379" t="s">
        <v>1320</v>
      </c>
      <c r="I2711" s="478" t="s">
        <v>5615</v>
      </c>
      <c r="J2711" s="379" t="s">
        <v>5616</v>
      </c>
      <c r="K2711" s="362"/>
      <c r="L2711" s="362"/>
      <c r="M2711" s="362"/>
      <c r="N2711" s="363" t="b">
        <v>0</v>
      </c>
      <c r="O2711" s="363" t="b">
        <v>0</v>
      </c>
      <c r="P2711" s="425"/>
      <c r="Q2711" s="425"/>
      <c r="R2711" s="425"/>
      <c r="S2711" s="425"/>
      <c r="T2711" s="425"/>
      <c r="U2711" s="425"/>
      <c r="V2711" s="425"/>
      <c r="W2711" s="425"/>
      <c r="X2711" s="425"/>
      <c r="Y2711" s="425"/>
      <c r="Z2711" s="425"/>
      <c r="AA2711" s="425"/>
      <c r="AB2711" s="425"/>
    </row>
    <row r="2712" hidden="1">
      <c r="A2712" s="538"/>
      <c r="B2712" s="412"/>
      <c r="C2712" s="591" t="s">
        <v>422</v>
      </c>
      <c r="D2712" s="171"/>
      <c r="E2712" s="362"/>
      <c r="F2712" s="362"/>
      <c r="G2712" s="344"/>
      <c r="H2712" s="362"/>
      <c r="I2712" s="377"/>
      <c r="J2712" s="362"/>
      <c r="K2712" s="362"/>
      <c r="L2712" s="362"/>
      <c r="M2712" s="362"/>
      <c r="N2712" s="363" t="b">
        <v>0</v>
      </c>
      <c r="O2712" s="363" t="b">
        <v>0</v>
      </c>
      <c r="P2712" s="425"/>
      <c r="Q2712" s="425"/>
      <c r="R2712" s="425"/>
      <c r="S2712" s="425"/>
      <c r="T2712" s="425"/>
      <c r="U2712" s="425"/>
      <c r="V2712" s="425"/>
      <c r="W2712" s="425"/>
      <c r="X2712" s="425"/>
      <c r="Y2712" s="425"/>
      <c r="Z2712" s="425"/>
      <c r="AA2712" s="425"/>
      <c r="AB2712" s="425"/>
    </row>
    <row r="2713" hidden="1">
      <c r="A2713" s="538"/>
      <c r="B2713" s="412"/>
      <c r="C2713" s="591" t="s">
        <v>422</v>
      </c>
      <c r="D2713" s="171"/>
      <c r="E2713" s="362"/>
      <c r="F2713" s="362"/>
      <c r="G2713" s="380"/>
      <c r="H2713" s="362"/>
      <c r="I2713" s="377"/>
      <c r="J2713" s="362"/>
      <c r="K2713" s="362"/>
      <c r="L2713" s="362"/>
      <c r="M2713" s="362"/>
      <c r="N2713" s="363" t="b">
        <v>0</v>
      </c>
      <c r="O2713" s="363" t="b">
        <v>0</v>
      </c>
      <c r="P2713" s="425"/>
      <c r="Q2713" s="425"/>
      <c r="R2713" s="425"/>
      <c r="S2713" s="425"/>
      <c r="T2713" s="425"/>
      <c r="U2713" s="425"/>
      <c r="V2713" s="425"/>
      <c r="W2713" s="425"/>
      <c r="X2713" s="425"/>
      <c r="Y2713" s="425"/>
      <c r="Z2713" s="425"/>
      <c r="AA2713" s="425"/>
      <c r="AB2713" s="425"/>
    </row>
    <row r="2714" hidden="1">
      <c r="A2714" s="538"/>
      <c r="B2714" s="412"/>
      <c r="C2714" s="591" t="s">
        <v>422</v>
      </c>
      <c r="D2714" s="171"/>
      <c r="E2714" s="362"/>
      <c r="F2714" s="362"/>
      <c r="G2714" s="380"/>
      <c r="H2714" s="362"/>
      <c r="I2714" s="377"/>
      <c r="J2714" s="362"/>
      <c r="K2714" s="362"/>
      <c r="L2714" s="362"/>
      <c r="M2714" s="362"/>
      <c r="N2714" s="363" t="b">
        <v>0</v>
      </c>
      <c r="O2714" s="363" t="b">
        <v>0</v>
      </c>
      <c r="P2714" s="425"/>
      <c r="Q2714" s="425"/>
      <c r="R2714" s="425"/>
      <c r="S2714" s="425"/>
      <c r="T2714" s="425"/>
      <c r="U2714" s="425"/>
      <c r="V2714" s="425"/>
      <c r="W2714" s="425"/>
      <c r="X2714" s="425"/>
      <c r="Y2714" s="425"/>
      <c r="Z2714" s="425"/>
      <c r="AA2714" s="425"/>
      <c r="AB2714" s="425"/>
    </row>
    <row r="2715" hidden="1">
      <c r="A2715" s="538"/>
      <c r="B2715" s="415"/>
      <c r="C2715" s="591" t="s">
        <v>422</v>
      </c>
      <c r="D2715" s="171"/>
      <c r="E2715" s="362"/>
      <c r="F2715" s="362"/>
      <c r="G2715" s="380"/>
      <c r="H2715" s="362"/>
      <c r="I2715" s="377"/>
      <c r="J2715" s="362"/>
      <c r="K2715" s="362"/>
      <c r="L2715" s="362"/>
      <c r="M2715" s="362"/>
      <c r="N2715" s="363" t="b">
        <v>0</v>
      </c>
      <c r="O2715" s="363" t="b">
        <v>0</v>
      </c>
      <c r="P2715" s="425"/>
      <c r="Q2715" s="425"/>
      <c r="R2715" s="425"/>
      <c r="S2715" s="425"/>
      <c r="T2715" s="425"/>
      <c r="U2715" s="425"/>
      <c r="V2715" s="425"/>
      <c r="W2715" s="425"/>
      <c r="X2715" s="425"/>
      <c r="Y2715" s="425"/>
      <c r="Z2715" s="425"/>
      <c r="AA2715" s="425"/>
      <c r="AB2715" s="425"/>
    </row>
    <row r="2716" hidden="1">
      <c r="A2716" s="538"/>
      <c r="B2716" s="408"/>
      <c r="C2716" s="588">
        <v>44530.0</v>
      </c>
      <c r="D2716" s="171"/>
      <c r="E2716" s="362"/>
      <c r="F2716" s="362"/>
      <c r="G2716" s="380"/>
      <c r="H2716" s="362"/>
      <c r="I2716" s="377"/>
      <c r="J2716" s="362"/>
      <c r="K2716" s="362"/>
      <c r="L2716" s="362"/>
      <c r="M2716" s="362"/>
      <c r="N2716" s="363" t="b">
        <v>0</v>
      </c>
      <c r="O2716" s="363" t="b">
        <v>0</v>
      </c>
      <c r="P2716" s="425"/>
      <c r="Q2716" s="425"/>
      <c r="R2716" s="425"/>
      <c r="S2716" s="425"/>
      <c r="T2716" s="425"/>
      <c r="U2716" s="425"/>
      <c r="V2716" s="425"/>
      <c r="W2716" s="425"/>
      <c r="X2716" s="425"/>
      <c r="Y2716" s="425"/>
      <c r="Z2716" s="425"/>
      <c r="AA2716" s="425"/>
      <c r="AB2716" s="425"/>
    </row>
    <row r="2717" hidden="1">
      <c r="A2717" s="538"/>
      <c r="B2717" s="643" t="s">
        <v>1389</v>
      </c>
      <c r="C2717" s="591" t="s">
        <v>422</v>
      </c>
      <c r="D2717" s="171"/>
      <c r="E2717" s="362"/>
      <c r="F2717" s="362"/>
      <c r="G2717" s="380"/>
      <c r="H2717" s="362"/>
      <c r="I2717" s="377"/>
      <c r="J2717" s="362"/>
      <c r="K2717" s="362"/>
      <c r="L2717" s="362"/>
      <c r="M2717" s="362"/>
      <c r="N2717" s="363" t="b">
        <v>0</v>
      </c>
      <c r="O2717" s="363" t="b">
        <v>0</v>
      </c>
      <c r="P2717" s="425"/>
      <c r="Q2717" s="425"/>
      <c r="R2717" s="425"/>
      <c r="S2717" s="425"/>
      <c r="T2717" s="425"/>
      <c r="U2717" s="425"/>
      <c r="V2717" s="425"/>
      <c r="W2717" s="425"/>
      <c r="X2717" s="425"/>
      <c r="Y2717" s="425"/>
      <c r="Z2717" s="425"/>
      <c r="AA2717" s="425"/>
      <c r="AB2717" s="425"/>
    </row>
    <row r="2718" hidden="1">
      <c r="A2718" s="538"/>
      <c r="B2718" s="412"/>
      <c r="C2718" s="591" t="s">
        <v>422</v>
      </c>
      <c r="D2718" s="635" t="s">
        <v>4863</v>
      </c>
      <c r="E2718" s="24" t="s">
        <v>5617</v>
      </c>
      <c r="F2718" s="24" t="s">
        <v>5618</v>
      </c>
      <c r="G2718" s="635" t="s">
        <v>347</v>
      </c>
      <c r="H2718" s="379" t="s">
        <v>645</v>
      </c>
      <c r="I2718" s="478" t="s">
        <v>5619</v>
      </c>
      <c r="J2718" s="379" t="s">
        <v>5620</v>
      </c>
      <c r="K2718" s="630"/>
      <c r="L2718" s="362"/>
      <c r="M2718" s="362"/>
      <c r="N2718" s="363" t="b">
        <v>0</v>
      </c>
      <c r="O2718" s="363" t="b">
        <v>0</v>
      </c>
      <c r="P2718" s="425"/>
      <c r="Q2718" s="425"/>
      <c r="R2718" s="425"/>
      <c r="S2718" s="425"/>
      <c r="T2718" s="425"/>
      <c r="U2718" s="425"/>
      <c r="V2718" s="425"/>
      <c r="W2718" s="425"/>
      <c r="X2718" s="425"/>
      <c r="Y2718" s="425"/>
      <c r="Z2718" s="425"/>
      <c r="AA2718" s="425"/>
      <c r="AB2718" s="425"/>
    </row>
    <row r="2719" hidden="1">
      <c r="A2719" s="538"/>
      <c r="B2719" s="412"/>
      <c r="C2719" s="591" t="s">
        <v>422</v>
      </c>
      <c r="D2719" s="635" t="s">
        <v>4863</v>
      </c>
      <c r="E2719" s="24" t="s">
        <v>5621</v>
      </c>
      <c r="F2719" s="24" t="s">
        <v>5622</v>
      </c>
      <c r="G2719" s="635" t="s">
        <v>155</v>
      </c>
      <c r="H2719" s="379" t="s">
        <v>791</v>
      </c>
      <c r="I2719" s="478" t="s">
        <v>5623</v>
      </c>
      <c r="J2719" s="656" t="s">
        <v>5624</v>
      </c>
      <c r="K2719" s="630"/>
      <c r="L2719" s="362"/>
      <c r="M2719" s="362"/>
      <c r="N2719" s="363" t="b">
        <v>0</v>
      </c>
      <c r="O2719" s="363" t="b">
        <v>0</v>
      </c>
      <c r="P2719" s="425"/>
      <c r="Q2719" s="425"/>
      <c r="R2719" s="425"/>
      <c r="S2719" s="425"/>
      <c r="T2719" s="425"/>
      <c r="U2719" s="425"/>
      <c r="V2719" s="425"/>
      <c r="W2719" s="425"/>
      <c r="X2719" s="425"/>
      <c r="Y2719" s="425"/>
      <c r="Z2719" s="425"/>
      <c r="AA2719" s="425"/>
      <c r="AB2719" s="425"/>
    </row>
    <row r="2720" hidden="1">
      <c r="A2720" s="538"/>
      <c r="B2720" s="412"/>
      <c r="C2720" s="591" t="s">
        <v>422</v>
      </c>
      <c r="D2720" s="635" t="s">
        <v>4863</v>
      </c>
      <c r="E2720" s="24" t="s">
        <v>5625</v>
      </c>
      <c r="F2720" s="24" t="s">
        <v>5626</v>
      </c>
      <c r="G2720" s="635" t="s">
        <v>358</v>
      </c>
      <c r="H2720" s="379" t="s">
        <v>1856</v>
      </c>
      <c r="I2720" s="478" t="s">
        <v>5627</v>
      </c>
      <c r="J2720" s="379" t="s">
        <v>5628</v>
      </c>
      <c r="K2720" s="630"/>
      <c r="L2720" s="362"/>
      <c r="M2720" s="362"/>
      <c r="N2720" s="363" t="b">
        <v>0</v>
      </c>
      <c r="O2720" s="363" t="b">
        <v>0</v>
      </c>
      <c r="P2720" s="425"/>
      <c r="Q2720" s="425"/>
      <c r="R2720" s="425"/>
      <c r="S2720" s="425"/>
      <c r="T2720" s="425"/>
      <c r="U2720" s="425"/>
      <c r="V2720" s="425"/>
      <c r="W2720" s="425"/>
      <c r="X2720" s="425"/>
      <c r="Y2720" s="425"/>
      <c r="Z2720" s="425"/>
      <c r="AA2720" s="425"/>
      <c r="AB2720" s="425"/>
    </row>
    <row r="2721" hidden="1">
      <c r="A2721" s="538"/>
      <c r="B2721" s="412"/>
      <c r="C2721" s="591" t="s">
        <v>422</v>
      </c>
      <c r="D2721" s="635" t="s">
        <v>4863</v>
      </c>
      <c r="E2721" s="24" t="s">
        <v>5629</v>
      </c>
      <c r="F2721" s="24" t="s">
        <v>5630</v>
      </c>
      <c r="G2721" s="635" t="s">
        <v>199</v>
      </c>
      <c r="H2721" s="379" t="s">
        <v>1320</v>
      </c>
      <c r="I2721" s="478" t="s">
        <v>5631</v>
      </c>
      <c r="J2721" s="379" t="s">
        <v>1646</v>
      </c>
      <c r="K2721" s="630"/>
      <c r="L2721" s="362"/>
      <c r="M2721" s="362"/>
      <c r="N2721" s="363" t="b">
        <v>0</v>
      </c>
      <c r="O2721" s="363" t="b">
        <v>0</v>
      </c>
      <c r="P2721" s="425"/>
      <c r="Q2721" s="425"/>
      <c r="R2721" s="425"/>
      <c r="S2721" s="425"/>
      <c r="T2721" s="425"/>
      <c r="U2721" s="425"/>
      <c r="V2721" s="425"/>
      <c r="W2721" s="425"/>
      <c r="X2721" s="425"/>
      <c r="Y2721" s="425"/>
      <c r="Z2721" s="425"/>
      <c r="AA2721" s="425"/>
      <c r="AB2721" s="425"/>
    </row>
    <row r="2722" hidden="1">
      <c r="A2722" s="538"/>
      <c r="B2722" s="412"/>
      <c r="C2722" s="591" t="s">
        <v>422</v>
      </c>
      <c r="D2722" s="635" t="s">
        <v>4863</v>
      </c>
      <c r="E2722" s="24" t="s">
        <v>5632</v>
      </c>
      <c r="F2722" s="24" t="s">
        <v>5633</v>
      </c>
      <c r="G2722" s="635" t="s">
        <v>445</v>
      </c>
      <c r="H2722" s="625" t="s">
        <v>5634</v>
      </c>
      <c r="I2722" s="625" t="s">
        <v>5635</v>
      </c>
      <c r="J2722" s="379" t="s">
        <v>5636</v>
      </c>
      <c r="K2722" s="630"/>
      <c r="L2722" s="362"/>
      <c r="M2722" s="362"/>
      <c r="N2722" s="363" t="b">
        <v>0</v>
      </c>
      <c r="O2722" s="363" t="b">
        <v>0</v>
      </c>
      <c r="P2722" s="425"/>
      <c r="Q2722" s="425"/>
      <c r="R2722" s="425"/>
      <c r="S2722" s="425"/>
      <c r="T2722" s="425"/>
      <c r="U2722" s="425"/>
      <c r="V2722" s="425"/>
      <c r="W2722" s="425"/>
      <c r="X2722" s="425"/>
      <c r="Y2722" s="425"/>
      <c r="Z2722" s="425"/>
      <c r="AA2722" s="425"/>
      <c r="AB2722" s="425"/>
    </row>
    <row r="2723" hidden="1">
      <c r="A2723" s="538"/>
      <c r="B2723" s="415"/>
      <c r="C2723" s="591" t="s">
        <v>422</v>
      </c>
      <c r="D2723" s="171"/>
      <c r="E2723" s="362"/>
      <c r="F2723" s="362"/>
      <c r="G2723" s="380"/>
      <c r="H2723" s="362"/>
      <c r="I2723" s="377"/>
      <c r="J2723" s="362"/>
      <c r="K2723" s="362"/>
      <c r="L2723" s="362"/>
      <c r="M2723" s="362"/>
      <c r="N2723" s="363" t="b">
        <v>0</v>
      </c>
      <c r="O2723" s="363" t="b">
        <v>0</v>
      </c>
      <c r="P2723" s="425"/>
      <c r="Q2723" s="425"/>
      <c r="R2723" s="425"/>
      <c r="S2723" s="425"/>
      <c r="T2723" s="425"/>
      <c r="U2723" s="425"/>
      <c r="V2723" s="425"/>
      <c r="W2723" s="425"/>
      <c r="X2723" s="425"/>
      <c r="Y2723" s="425"/>
      <c r="Z2723" s="425"/>
      <c r="AA2723" s="425"/>
      <c r="AB2723" s="425"/>
    </row>
    <row r="2724" hidden="1">
      <c r="A2724" s="538"/>
      <c r="B2724" s="408"/>
      <c r="C2724" s="588">
        <v>44531.0</v>
      </c>
      <c r="D2724" s="171"/>
      <c r="E2724" s="362"/>
      <c r="F2724" s="362"/>
      <c r="G2724" s="380"/>
      <c r="H2724" s="362"/>
      <c r="I2724" s="377"/>
      <c r="J2724" s="362"/>
      <c r="K2724" s="362"/>
      <c r="L2724" s="362"/>
      <c r="M2724" s="362"/>
      <c r="N2724" s="363" t="b">
        <v>0</v>
      </c>
      <c r="O2724" s="363" t="b">
        <v>0</v>
      </c>
      <c r="P2724" s="425"/>
      <c r="Q2724" s="425"/>
      <c r="R2724" s="425"/>
      <c r="S2724" s="425"/>
      <c r="T2724" s="425"/>
      <c r="U2724" s="425"/>
      <c r="V2724" s="425"/>
      <c r="W2724" s="425"/>
      <c r="X2724" s="425"/>
      <c r="Y2724" s="425"/>
      <c r="Z2724" s="425"/>
      <c r="AA2724" s="425"/>
      <c r="AB2724" s="425"/>
    </row>
    <row r="2725" hidden="1">
      <c r="A2725" s="538"/>
      <c r="B2725" s="643" t="s">
        <v>1389</v>
      </c>
      <c r="C2725" s="591" t="s">
        <v>422</v>
      </c>
      <c r="D2725" s="171"/>
      <c r="E2725" s="362"/>
      <c r="F2725" s="362"/>
      <c r="G2725" s="380"/>
      <c r="H2725" s="362"/>
      <c r="I2725" s="377"/>
      <c r="J2725" s="362"/>
      <c r="K2725" s="362"/>
      <c r="L2725" s="362"/>
      <c r="M2725" s="362"/>
      <c r="N2725" s="363" t="b">
        <v>0</v>
      </c>
      <c r="O2725" s="363" t="b">
        <v>0</v>
      </c>
      <c r="P2725" s="425"/>
      <c r="Q2725" s="425"/>
      <c r="R2725" s="425"/>
      <c r="S2725" s="425"/>
      <c r="T2725" s="425"/>
      <c r="U2725" s="425"/>
      <c r="V2725" s="425"/>
      <c r="W2725" s="425"/>
      <c r="X2725" s="425"/>
      <c r="Y2725" s="425"/>
      <c r="Z2725" s="425"/>
      <c r="AA2725" s="425"/>
      <c r="AB2725" s="425"/>
    </row>
    <row r="2726" hidden="1">
      <c r="A2726" s="538"/>
      <c r="B2726" s="412"/>
      <c r="C2726" s="591" t="s">
        <v>422</v>
      </c>
      <c r="D2726" s="171"/>
      <c r="E2726" s="362"/>
      <c r="F2726" s="362"/>
      <c r="G2726" s="380"/>
      <c r="H2726" s="362"/>
      <c r="I2726" s="377"/>
      <c r="J2726" s="362"/>
      <c r="K2726" s="362"/>
      <c r="L2726" s="362"/>
      <c r="M2726" s="362"/>
      <c r="N2726" s="363" t="b">
        <v>0</v>
      </c>
      <c r="O2726" s="363" t="b">
        <v>0</v>
      </c>
      <c r="P2726" s="425"/>
      <c r="Q2726" s="425"/>
      <c r="R2726" s="425"/>
      <c r="S2726" s="425"/>
      <c r="T2726" s="425"/>
      <c r="U2726" s="425"/>
      <c r="V2726" s="425"/>
      <c r="W2726" s="425"/>
      <c r="X2726" s="425"/>
      <c r="Y2726" s="425"/>
      <c r="Z2726" s="425"/>
      <c r="AA2726" s="425"/>
      <c r="AB2726" s="425"/>
    </row>
    <row r="2727" hidden="1">
      <c r="A2727" s="538"/>
      <c r="B2727" s="412"/>
      <c r="C2727" s="591" t="s">
        <v>422</v>
      </c>
      <c r="D2727" s="635" t="s">
        <v>4863</v>
      </c>
      <c r="E2727" s="379" t="s">
        <v>5637</v>
      </c>
      <c r="F2727" s="379" t="s">
        <v>5638</v>
      </c>
      <c r="G2727" s="635" t="s">
        <v>181</v>
      </c>
      <c r="H2727" s="379" t="s">
        <v>5639</v>
      </c>
      <c r="I2727" s="478" t="s">
        <v>5640</v>
      </c>
      <c r="J2727" s="379" t="s">
        <v>5641</v>
      </c>
      <c r="K2727" s="345" t="s">
        <v>5642</v>
      </c>
      <c r="L2727" s="362"/>
      <c r="M2727" s="362"/>
      <c r="N2727" s="363" t="b">
        <v>0</v>
      </c>
      <c r="O2727" s="363" t="b">
        <v>0</v>
      </c>
      <c r="P2727" s="425"/>
      <c r="Q2727" s="425"/>
      <c r="R2727" s="425"/>
      <c r="S2727" s="425"/>
      <c r="T2727" s="425"/>
      <c r="U2727" s="425"/>
      <c r="V2727" s="425"/>
      <c r="W2727" s="425"/>
      <c r="X2727" s="425"/>
      <c r="Y2727" s="425"/>
      <c r="Z2727" s="425"/>
      <c r="AA2727" s="425"/>
      <c r="AB2727" s="425"/>
    </row>
    <row r="2728" hidden="1">
      <c r="A2728" s="538"/>
      <c r="B2728" s="412"/>
      <c r="C2728" s="591" t="s">
        <v>422</v>
      </c>
      <c r="D2728" s="347" t="s">
        <v>4863</v>
      </c>
      <c r="E2728" s="16" t="s">
        <v>5002</v>
      </c>
      <c r="F2728" s="16" t="s">
        <v>5003</v>
      </c>
      <c r="G2728" s="382">
        <v>0.5833333333333334</v>
      </c>
      <c r="H2728" s="348" t="s">
        <v>1518</v>
      </c>
      <c r="I2728" s="349" t="s">
        <v>5643</v>
      </c>
      <c r="J2728" s="348" t="s">
        <v>5005</v>
      </c>
      <c r="K2728" s="345" t="s">
        <v>5644</v>
      </c>
      <c r="L2728" s="362"/>
      <c r="M2728" s="362"/>
      <c r="N2728" s="363" t="b">
        <v>0</v>
      </c>
      <c r="O2728" s="363" t="b">
        <v>0</v>
      </c>
      <c r="P2728" s="425"/>
      <c r="Q2728" s="425"/>
      <c r="R2728" s="425"/>
      <c r="S2728" s="425"/>
      <c r="T2728" s="425"/>
      <c r="U2728" s="425"/>
      <c r="V2728" s="425"/>
      <c r="W2728" s="425"/>
      <c r="X2728" s="425"/>
      <c r="Y2728" s="425"/>
      <c r="Z2728" s="425"/>
      <c r="AA2728" s="425"/>
      <c r="AB2728" s="425"/>
    </row>
    <row r="2729" hidden="1">
      <c r="A2729" s="538"/>
      <c r="B2729" s="412"/>
      <c r="C2729" s="591" t="s">
        <v>422</v>
      </c>
      <c r="D2729" s="636" t="s">
        <v>5563</v>
      </c>
      <c r="E2729" s="24" t="s">
        <v>5645</v>
      </c>
      <c r="F2729" s="24" t="s">
        <v>5646</v>
      </c>
      <c r="G2729" s="635" t="s">
        <v>380</v>
      </c>
      <c r="H2729" s="657" t="s">
        <v>5647</v>
      </c>
      <c r="I2729" s="478" t="s">
        <v>5648</v>
      </c>
      <c r="J2729" s="654" t="s">
        <v>5649</v>
      </c>
      <c r="K2729" s="362"/>
      <c r="L2729" s="362"/>
      <c r="M2729" s="362"/>
      <c r="N2729" s="363" t="b">
        <v>0</v>
      </c>
      <c r="O2729" s="363" t="b">
        <v>0</v>
      </c>
      <c r="P2729" s="425"/>
      <c r="Q2729" s="425"/>
      <c r="R2729" s="425"/>
      <c r="S2729" s="425"/>
      <c r="T2729" s="425"/>
      <c r="U2729" s="425"/>
      <c r="V2729" s="425"/>
      <c r="W2729" s="425"/>
      <c r="X2729" s="425"/>
      <c r="Y2729" s="425"/>
      <c r="Z2729" s="425"/>
      <c r="AA2729" s="425"/>
      <c r="AB2729" s="425"/>
    </row>
    <row r="2730" hidden="1">
      <c r="A2730" s="538"/>
      <c r="B2730" s="412"/>
      <c r="C2730" s="591" t="s">
        <v>422</v>
      </c>
      <c r="D2730" s="634" t="s">
        <v>5563</v>
      </c>
      <c r="E2730" s="563" t="s">
        <v>5650</v>
      </c>
      <c r="F2730" s="563" t="s">
        <v>5651</v>
      </c>
      <c r="G2730" s="347" t="s">
        <v>248</v>
      </c>
      <c r="H2730" s="658" t="s">
        <v>2725</v>
      </c>
      <c r="I2730" s="349" t="s">
        <v>5652</v>
      </c>
      <c r="J2730" s="659" t="s">
        <v>5653</v>
      </c>
      <c r="K2730" s="362"/>
      <c r="L2730" s="362"/>
      <c r="M2730" s="362"/>
      <c r="N2730" s="363" t="b">
        <v>0</v>
      </c>
      <c r="O2730" s="363" t="b">
        <v>0</v>
      </c>
      <c r="P2730" s="425"/>
      <c r="Q2730" s="425"/>
      <c r="R2730" s="425"/>
      <c r="S2730" s="425"/>
      <c r="T2730" s="425"/>
      <c r="U2730" s="425"/>
      <c r="V2730" s="425"/>
      <c r="W2730" s="425"/>
      <c r="X2730" s="425"/>
      <c r="Y2730" s="425"/>
      <c r="Z2730" s="425"/>
      <c r="AA2730" s="425"/>
      <c r="AB2730" s="425"/>
    </row>
    <row r="2731" hidden="1">
      <c r="A2731" s="538"/>
      <c r="B2731" s="415"/>
      <c r="C2731" s="591" t="s">
        <v>422</v>
      </c>
      <c r="D2731" s="171"/>
      <c r="E2731" s="362"/>
      <c r="F2731" s="362"/>
      <c r="G2731" s="380"/>
      <c r="H2731" s="362"/>
      <c r="I2731" s="377"/>
      <c r="J2731" s="362"/>
      <c r="K2731" s="362"/>
      <c r="L2731" s="362"/>
      <c r="M2731" s="362"/>
      <c r="N2731" s="363" t="b">
        <v>0</v>
      </c>
      <c r="O2731" s="363" t="b">
        <v>0</v>
      </c>
      <c r="P2731" s="425"/>
      <c r="Q2731" s="425"/>
      <c r="R2731" s="425"/>
      <c r="S2731" s="425"/>
      <c r="T2731" s="425"/>
      <c r="U2731" s="425"/>
      <c r="V2731" s="425"/>
      <c r="W2731" s="425"/>
      <c r="X2731" s="425"/>
      <c r="Y2731" s="425"/>
      <c r="Z2731" s="425"/>
      <c r="AA2731" s="425"/>
      <c r="AB2731" s="425"/>
    </row>
    <row r="2732" hidden="1">
      <c r="A2732" s="538"/>
      <c r="B2732" s="408"/>
      <c r="C2732" s="588">
        <v>44532.0</v>
      </c>
      <c r="D2732" s="171"/>
      <c r="E2732" s="362"/>
      <c r="F2732" s="362"/>
      <c r="G2732" s="380"/>
      <c r="H2732" s="362"/>
      <c r="I2732" s="377"/>
      <c r="J2732" s="362"/>
      <c r="K2732" s="362"/>
      <c r="L2732" s="362"/>
      <c r="M2732" s="362"/>
      <c r="N2732" s="363" t="b">
        <v>0</v>
      </c>
      <c r="O2732" s="363" t="b">
        <v>0</v>
      </c>
      <c r="P2732" s="425"/>
      <c r="Q2732" s="425"/>
      <c r="R2732" s="425"/>
      <c r="S2732" s="425"/>
      <c r="T2732" s="425"/>
      <c r="U2732" s="425"/>
      <c r="V2732" s="425"/>
      <c r="W2732" s="425"/>
      <c r="X2732" s="425"/>
      <c r="Y2732" s="425"/>
      <c r="Z2732" s="425"/>
      <c r="AA2732" s="425"/>
      <c r="AB2732" s="425"/>
    </row>
    <row r="2733" hidden="1">
      <c r="A2733" s="538"/>
      <c r="B2733" s="643" t="s">
        <v>1389</v>
      </c>
      <c r="C2733" s="591" t="s">
        <v>422</v>
      </c>
      <c r="D2733" s="171"/>
      <c r="E2733" s="362"/>
      <c r="F2733" s="362"/>
      <c r="G2733" s="380"/>
      <c r="H2733" s="362"/>
      <c r="I2733" s="377"/>
      <c r="J2733" s="362"/>
      <c r="K2733" s="362"/>
      <c r="L2733" s="362"/>
      <c r="M2733" s="362"/>
      <c r="N2733" s="363" t="b">
        <v>0</v>
      </c>
      <c r="O2733" s="363" t="b">
        <v>0</v>
      </c>
      <c r="P2733" s="425"/>
      <c r="Q2733" s="425"/>
      <c r="R2733" s="425"/>
      <c r="S2733" s="425"/>
      <c r="T2733" s="425"/>
      <c r="U2733" s="425"/>
      <c r="V2733" s="425"/>
      <c r="W2733" s="425"/>
      <c r="X2733" s="425"/>
      <c r="Y2733" s="425"/>
      <c r="Z2733" s="425"/>
      <c r="AA2733" s="425"/>
      <c r="AB2733" s="425"/>
    </row>
    <row r="2734" hidden="1">
      <c r="A2734" s="538"/>
      <c r="B2734" s="412"/>
      <c r="C2734" s="591" t="s">
        <v>422</v>
      </c>
      <c r="D2734" s="635" t="s">
        <v>4863</v>
      </c>
      <c r="E2734" s="629" t="s">
        <v>5654</v>
      </c>
      <c r="F2734" s="629" t="s">
        <v>5655</v>
      </c>
      <c r="G2734" s="477">
        <v>0.5</v>
      </c>
      <c r="H2734" s="379" t="s">
        <v>2404</v>
      </c>
      <c r="I2734" s="478" t="s">
        <v>5656</v>
      </c>
      <c r="J2734" s="625" t="s">
        <v>5657</v>
      </c>
      <c r="K2734" s="362"/>
      <c r="L2734" s="362"/>
      <c r="M2734" s="362"/>
      <c r="N2734" s="363" t="b">
        <v>0</v>
      </c>
      <c r="O2734" s="363" t="b">
        <v>0</v>
      </c>
      <c r="P2734" s="425"/>
      <c r="Q2734" s="425"/>
      <c r="R2734" s="425"/>
      <c r="S2734" s="425"/>
      <c r="T2734" s="425"/>
      <c r="U2734" s="425"/>
      <c r="V2734" s="425"/>
      <c r="W2734" s="425"/>
      <c r="X2734" s="425"/>
      <c r="Y2734" s="425"/>
      <c r="Z2734" s="425"/>
      <c r="AA2734" s="425"/>
      <c r="AB2734" s="425"/>
    </row>
    <row r="2735" hidden="1">
      <c r="A2735" s="538"/>
      <c r="B2735" s="412"/>
      <c r="C2735" s="591" t="s">
        <v>422</v>
      </c>
      <c r="D2735" s="635" t="s">
        <v>4863</v>
      </c>
      <c r="E2735" s="629" t="s">
        <v>5658</v>
      </c>
      <c r="F2735" s="629" t="s">
        <v>5659</v>
      </c>
      <c r="G2735" s="635" t="s">
        <v>50</v>
      </c>
      <c r="H2735" s="379" t="s">
        <v>1871</v>
      </c>
      <c r="I2735" s="478" t="s">
        <v>5660</v>
      </c>
      <c r="J2735" s="379" t="s">
        <v>5661</v>
      </c>
      <c r="K2735" s="362"/>
      <c r="L2735" s="362"/>
      <c r="M2735" s="362"/>
      <c r="N2735" s="363" t="b">
        <v>0</v>
      </c>
      <c r="O2735" s="363" t="b">
        <v>0</v>
      </c>
      <c r="P2735" s="425"/>
      <c r="Q2735" s="425"/>
      <c r="R2735" s="425"/>
      <c r="S2735" s="425"/>
      <c r="T2735" s="425"/>
      <c r="U2735" s="425"/>
      <c r="V2735" s="425"/>
      <c r="W2735" s="425"/>
      <c r="X2735" s="425"/>
      <c r="Y2735" s="425"/>
      <c r="Z2735" s="425"/>
      <c r="AA2735" s="425"/>
      <c r="AB2735" s="425"/>
    </row>
    <row r="2736" hidden="1">
      <c r="A2736" s="538"/>
      <c r="B2736" s="412"/>
      <c r="C2736" s="591" t="s">
        <v>422</v>
      </c>
      <c r="D2736" s="635" t="s">
        <v>4863</v>
      </c>
      <c r="E2736" s="629" t="s">
        <v>5662</v>
      </c>
      <c r="F2736" s="629" t="s">
        <v>5663</v>
      </c>
      <c r="G2736" s="477">
        <v>0.6458333333333334</v>
      </c>
      <c r="H2736" s="379" t="s">
        <v>5664</v>
      </c>
      <c r="I2736" s="478" t="s">
        <v>5665</v>
      </c>
      <c r="J2736" s="625" t="s">
        <v>5666</v>
      </c>
      <c r="K2736" s="362"/>
      <c r="L2736" s="362"/>
      <c r="M2736" s="362"/>
      <c r="N2736" s="363" t="b">
        <v>0</v>
      </c>
      <c r="O2736" s="363" t="b">
        <v>0</v>
      </c>
      <c r="P2736" s="425"/>
      <c r="Q2736" s="425"/>
      <c r="R2736" s="425"/>
      <c r="S2736" s="425"/>
      <c r="T2736" s="425"/>
      <c r="U2736" s="425"/>
      <c r="V2736" s="425"/>
      <c r="W2736" s="425"/>
      <c r="X2736" s="425"/>
      <c r="Y2736" s="425"/>
      <c r="Z2736" s="425"/>
      <c r="AA2736" s="425"/>
      <c r="AB2736" s="425"/>
    </row>
    <row r="2737" hidden="1">
      <c r="A2737" s="538"/>
      <c r="B2737" s="412"/>
      <c r="C2737" s="591" t="s">
        <v>422</v>
      </c>
      <c r="D2737" s="635" t="s">
        <v>4863</v>
      </c>
      <c r="E2737" s="629" t="s">
        <v>5667</v>
      </c>
      <c r="F2737" s="629" t="s">
        <v>5668</v>
      </c>
      <c r="G2737" s="477">
        <v>0.75</v>
      </c>
      <c r="H2737" s="379" t="s">
        <v>1975</v>
      </c>
      <c r="I2737" s="625" t="s">
        <v>5669</v>
      </c>
      <c r="J2737" s="625" t="s">
        <v>5670</v>
      </c>
      <c r="K2737" s="362"/>
      <c r="L2737" s="362"/>
      <c r="M2737" s="362"/>
      <c r="N2737" s="363" t="b">
        <v>0</v>
      </c>
      <c r="O2737" s="363" t="b">
        <v>0</v>
      </c>
      <c r="P2737" s="425"/>
      <c r="Q2737" s="425"/>
      <c r="R2737" s="425"/>
      <c r="S2737" s="425"/>
      <c r="T2737" s="425"/>
      <c r="U2737" s="425"/>
      <c r="V2737" s="425"/>
      <c r="W2737" s="425"/>
      <c r="X2737" s="425"/>
      <c r="Y2737" s="425"/>
      <c r="Z2737" s="425"/>
      <c r="AA2737" s="425"/>
      <c r="AB2737" s="425"/>
    </row>
    <row r="2738" hidden="1">
      <c r="A2738" s="538"/>
      <c r="B2738" s="412"/>
      <c r="C2738" s="591" t="s">
        <v>422</v>
      </c>
      <c r="D2738" s="171"/>
      <c r="E2738" s="362"/>
      <c r="F2738" s="362"/>
      <c r="G2738" s="380"/>
      <c r="H2738" s="362"/>
      <c r="I2738" s="377"/>
      <c r="J2738" s="362"/>
      <c r="K2738" s="362"/>
      <c r="L2738" s="362"/>
      <c r="M2738" s="362"/>
      <c r="N2738" s="363" t="b">
        <v>0</v>
      </c>
      <c r="O2738" s="363" t="b">
        <v>0</v>
      </c>
      <c r="P2738" s="425"/>
      <c r="Q2738" s="425"/>
      <c r="R2738" s="425"/>
      <c r="S2738" s="425"/>
      <c r="T2738" s="425"/>
      <c r="U2738" s="425"/>
      <c r="V2738" s="425"/>
      <c r="W2738" s="425"/>
      <c r="X2738" s="425"/>
      <c r="Y2738" s="425"/>
      <c r="Z2738" s="425"/>
      <c r="AA2738" s="425"/>
      <c r="AB2738" s="425"/>
    </row>
    <row r="2739" hidden="1">
      <c r="A2739" s="538"/>
      <c r="B2739" s="415"/>
      <c r="C2739" s="591" t="s">
        <v>422</v>
      </c>
      <c r="D2739" s="171"/>
      <c r="E2739" s="362"/>
      <c r="F2739" s="362"/>
      <c r="G2739" s="380"/>
      <c r="H2739" s="362"/>
      <c r="I2739" s="377"/>
      <c r="J2739" s="362"/>
      <c r="K2739" s="362"/>
      <c r="L2739" s="362"/>
      <c r="M2739" s="362"/>
      <c r="N2739" s="363" t="b">
        <v>0</v>
      </c>
      <c r="O2739" s="363" t="b">
        <v>0</v>
      </c>
      <c r="P2739" s="425"/>
      <c r="Q2739" s="425"/>
      <c r="R2739" s="425"/>
      <c r="S2739" s="425"/>
      <c r="T2739" s="425"/>
      <c r="U2739" s="425"/>
      <c r="V2739" s="425"/>
      <c r="W2739" s="425"/>
      <c r="X2739" s="425"/>
      <c r="Y2739" s="425"/>
      <c r="Z2739" s="425"/>
      <c r="AA2739" s="425"/>
      <c r="AB2739" s="425"/>
    </row>
    <row r="2740" hidden="1">
      <c r="A2740" s="538"/>
      <c r="B2740" s="408"/>
      <c r="C2740" s="588">
        <v>44537.0</v>
      </c>
      <c r="D2740" s="171"/>
      <c r="E2740" s="362"/>
      <c r="F2740" s="362"/>
      <c r="G2740" s="380"/>
      <c r="H2740" s="362"/>
      <c r="I2740" s="377"/>
      <c r="J2740" s="362"/>
      <c r="K2740" s="362"/>
      <c r="L2740" s="362"/>
      <c r="M2740" s="362"/>
      <c r="N2740" s="363" t="b">
        <v>0</v>
      </c>
      <c r="O2740" s="363" t="b">
        <v>0</v>
      </c>
      <c r="P2740" s="425"/>
      <c r="Q2740" s="425"/>
      <c r="R2740" s="425"/>
      <c r="S2740" s="425"/>
      <c r="T2740" s="425"/>
      <c r="U2740" s="425"/>
      <c r="V2740" s="425"/>
      <c r="W2740" s="425"/>
      <c r="X2740" s="425"/>
      <c r="Y2740" s="425"/>
      <c r="Z2740" s="425"/>
      <c r="AA2740" s="425"/>
      <c r="AB2740" s="425"/>
    </row>
    <row r="2741" hidden="1">
      <c r="A2741" s="538"/>
      <c r="B2741" s="643" t="s">
        <v>1389</v>
      </c>
      <c r="C2741" s="591" t="s">
        <v>422</v>
      </c>
      <c r="D2741" s="540"/>
      <c r="E2741" s="13"/>
      <c r="F2741" s="13"/>
      <c r="G2741" s="540"/>
      <c r="H2741" s="345"/>
      <c r="I2741" s="346"/>
      <c r="J2741" s="345"/>
      <c r="K2741" s="362"/>
      <c r="L2741" s="362"/>
      <c r="M2741" s="362"/>
      <c r="N2741" s="363" t="b">
        <v>0</v>
      </c>
      <c r="O2741" s="363" t="b">
        <v>0</v>
      </c>
      <c r="P2741" s="425"/>
      <c r="Q2741" s="425"/>
      <c r="R2741" s="425"/>
      <c r="S2741" s="425"/>
      <c r="T2741" s="425"/>
      <c r="U2741" s="425"/>
      <c r="V2741" s="425"/>
      <c r="W2741" s="425"/>
      <c r="X2741" s="425"/>
      <c r="Y2741" s="425"/>
      <c r="Z2741" s="425"/>
      <c r="AA2741" s="425"/>
      <c r="AB2741" s="425"/>
    </row>
    <row r="2742" hidden="1">
      <c r="A2742" s="538"/>
      <c r="B2742" s="412"/>
      <c r="C2742" s="591" t="s">
        <v>422</v>
      </c>
      <c r="D2742" s="635" t="s">
        <v>4863</v>
      </c>
      <c r="E2742" s="24" t="s">
        <v>5671</v>
      </c>
      <c r="F2742" s="24" t="s">
        <v>5672</v>
      </c>
      <c r="G2742" s="635" t="s">
        <v>181</v>
      </c>
      <c r="H2742" s="379" t="s">
        <v>1793</v>
      </c>
      <c r="I2742" s="478" t="s">
        <v>5673</v>
      </c>
      <c r="J2742" s="379" t="s">
        <v>5674</v>
      </c>
      <c r="K2742" s="345"/>
      <c r="L2742" s="362"/>
      <c r="M2742" s="362"/>
      <c r="N2742" s="363" t="b">
        <v>0</v>
      </c>
      <c r="O2742" s="363" t="b">
        <v>0</v>
      </c>
      <c r="P2742" s="425"/>
      <c r="Q2742" s="425"/>
      <c r="R2742" s="425"/>
      <c r="S2742" s="425"/>
      <c r="T2742" s="425"/>
      <c r="U2742" s="425"/>
      <c r="V2742" s="425"/>
      <c r="W2742" s="425"/>
      <c r="X2742" s="425"/>
      <c r="Y2742" s="425"/>
      <c r="Z2742" s="425"/>
      <c r="AA2742" s="425"/>
      <c r="AB2742" s="425"/>
    </row>
    <row r="2743" hidden="1">
      <c r="A2743" s="538"/>
      <c r="B2743" s="412"/>
      <c r="C2743" s="591" t="s">
        <v>422</v>
      </c>
      <c r="D2743" s="635" t="s">
        <v>4863</v>
      </c>
      <c r="E2743" s="24" t="s">
        <v>5675</v>
      </c>
      <c r="F2743" s="24" t="s">
        <v>5676</v>
      </c>
      <c r="G2743" s="635" t="s">
        <v>50</v>
      </c>
      <c r="H2743" s="379" t="s">
        <v>5677</v>
      </c>
      <c r="I2743" s="478" t="s">
        <v>5678</v>
      </c>
      <c r="J2743" s="379" t="s">
        <v>5679</v>
      </c>
      <c r="K2743" s="362"/>
      <c r="L2743" s="362"/>
      <c r="M2743" s="362"/>
      <c r="N2743" s="363" t="b">
        <v>0</v>
      </c>
      <c r="O2743" s="363" t="b">
        <v>0</v>
      </c>
      <c r="P2743" s="425"/>
      <c r="Q2743" s="425"/>
      <c r="R2743" s="425"/>
      <c r="S2743" s="425"/>
      <c r="T2743" s="425"/>
      <c r="U2743" s="425"/>
      <c r="V2743" s="425"/>
      <c r="W2743" s="425"/>
      <c r="X2743" s="425"/>
      <c r="Y2743" s="425"/>
      <c r="Z2743" s="425"/>
      <c r="AA2743" s="425"/>
      <c r="AB2743" s="425"/>
    </row>
    <row r="2744" hidden="1">
      <c r="A2744" s="538"/>
      <c r="B2744" s="412"/>
      <c r="C2744" s="591" t="s">
        <v>422</v>
      </c>
      <c r="D2744" s="635" t="s">
        <v>4863</v>
      </c>
      <c r="E2744" s="24" t="s">
        <v>5680</v>
      </c>
      <c r="F2744" s="24" t="s">
        <v>5681</v>
      </c>
      <c r="G2744" s="635" t="s">
        <v>380</v>
      </c>
      <c r="H2744" s="379" t="s">
        <v>2834</v>
      </c>
      <c r="I2744" s="478" t="s">
        <v>5682</v>
      </c>
      <c r="J2744" s="379" t="s">
        <v>5683</v>
      </c>
      <c r="K2744" s="362"/>
      <c r="L2744" s="362"/>
      <c r="M2744" s="362"/>
      <c r="N2744" s="363" t="b">
        <v>0</v>
      </c>
      <c r="O2744" s="363" t="b">
        <v>0</v>
      </c>
      <c r="P2744" s="425"/>
      <c r="Q2744" s="425"/>
      <c r="R2744" s="425"/>
      <c r="S2744" s="425"/>
      <c r="T2744" s="425"/>
      <c r="U2744" s="425"/>
      <c r="V2744" s="425"/>
      <c r="W2744" s="425"/>
      <c r="X2744" s="425"/>
      <c r="Y2744" s="425"/>
      <c r="Z2744" s="425"/>
      <c r="AA2744" s="425"/>
      <c r="AB2744" s="425"/>
    </row>
    <row r="2745" hidden="1">
      <c r="A2745" s="538"/>
      <c r="B2745" s="412"/>
      <c r="C2745" s="591" t="s">
        <v>422</v>
      </c>
      <c r="D2745" s="635" t="s">
        <v>4863</v>
      </c>
      <c r="E2745" s="24" t="s">
        <v>5684</v>
      </c>
      <c r="F2745" s="24" t="s">
        <v>5685</v>
      </c>
      <c r="G2745" s="635" t="s">
        <v>248</v>
      </c>
      <c r="H2745" s="379" t="s">
        <v>5686</v>
      </c>
      <c r="I2745" s="478" t="s">
        <v>5687</v>
      </c>
      <c r="J2745" s="379" t="s">
        <v>5688</v>
      </c>
      <c r="K2745" s="362"/>
      <c r="L2745" s="362"/>
      <c r="M2745" s="362"/>
      <c r="N2745" s="363" t="b">
        <v>0</v>
      </c>
      <c r="O2745" s="363" t="b">
        <v>0</v>
      </c>
      <c r="P2745" s="425"/>
      <c r="Q2745" s="425"/>
      <c r="R2745" s="425"/>
      <c r="S2745" s="425"/>
      <c r="T2745" s="425"/>
      <c r="U2745" s="425"/>
      <c r="V2745" s="425"/>
      <c r="W2745" s="425"/>
      <c r="X2745" s="425"/>
      <c r="Y2745" s="425"/>
      <c r="Z2745" s="425"/>
      <c r="AA2745" s="425"/>
      <c r="AB2745" s="425"/>
    </row>
    <row r="2746" hidden="1">
      <c r="A2746" s="538"/>
      <c r="B2746" s="412"/>
      <c r="C2746" s="591" t="s">
        <v>422</v>
      </c>
      <c r="D2746" s="558"/>
      <c r="E2746" s="485"/>
      <c r="F2746" s="485"/>
      <c r="G2746" s="487"/>
      <c r="H2746" s="362"/>
      <c r="I2746" s="377"/>
      <c r="J2746" s="362"/>
      <c r="K2746" s="362"/>
      <c r="L2746" s="362"/>
      <c r="M2746" s="362"/>
      <c r="N2746" s="363" t="b">
        <v>0</v>
      </c>
      <c r="O2746" s="363" t="b">
        <v>0</v>
      </c>
      <c r="P2746" s="425"/>
      <c r="Q2746" s="425"/>
      <c r="R2746" s="425"/>
      <c r="S2746" s="425"/>
      <c r="T2746" s="425"/>
      <c r="U2746" s="425"/>
      <c r="V2746" s="425"/>
      <c r="W2746" s="425"/>
      <c r="X2746" s="425"/>
      <c r="Y2746" s="425"/>
      <c r="Z2746" s="425"/>
      <c r="AA2746" s="425"/>
      <c r="AB2746" s="425"/>
    </row>
    <row r="2747" hidden="1">
      <c r="A2747" s="538"/>
      <c r="B2747" s="415"/>
      <c r="C2747" s="591" t="s">
        <v>422</v>
      </c>
      <c r="D2747" s="558"/>
      <c r="E2747" s="485"/>
      <c r="F2747" s="485"/>
      <c r="G2747" s="487"/>
      <c r="H2747" s="362"/>
      <c r="I2747" s="377"/>
      <c r="J2747" s="362"/>
      <c r="K2747" s="362"/>
      <c r="L2747" s="362"/>
      <c r="M2747" s="362"/>
      <c r="N2747" s="363" t="b">
        <v>0</v>
      </c>
      <c r="O2747" s="363" t="b">
        <v>0</v>
      </c>
      <c r="P2747" s="425"/>
      <c r="Q2747" s="425"/>
      <c r="R2747" s="425"/>
      <c r="S2747" s="425"/>
      <c r="T2747" s="425"/>
      <c r="U2747" s="425"/>
      <c r="V2747" s="425"/>
      <c r="W2747" s="425"/>
      <c r="X2747" s="425"/>
      <c r="Y2747" s="425"/>
      <c r="Z2747" s="425"/>
      <c r="AA2747" s="425"/>
      <c r="AB2747" s="425"/>
    </row>
    <row r="2748" hidden="1">
      <c r="A2748" s="538"/>
      <c r="B2748" s="408"/>
      <c r="C2748" s="588">
        <v>44538.0</v>
      </c>
      <c r="D2748" s="558"/>
      <c r="E2748" s="485"/>
      <c r="F2748" s="485"/>
      <c r="G2748" s="487"/>
      <c r="H2748" s="362"/>
      <c r="I2748" s="377"/>
      <c r="J2748" s="362"/>
      <c r="K2748" s="362"/>
      <c r="L2748" s="362"/>
      <c r="M2748" s="362"/>
      <c r="N2748" s="363" t="b">
        <v>0</v>
      </c>
      <c r="O2748" s="363" t="b">
        <v>0</v>
      </c>
      <c r="P2748" s="425"/>
      <c r="Q2748" s="425"/>
      <c r="R2748" s="425"/>
      <c r="S2748" s="425"/>
      <c r="T2748" s="425"/>
      <c r="U2748" s="425"/>
      <c r="V2748" s="425"/>
      <c r="W2748" s="425"/>
      <c r="X2748" s="425"/>
      <c r="Y2748" s="425"/>
      <c r="Z2748" s="425"/>
      <c r="AA2748" s="425"/>
      <c r="AB2748" s="425"/>
    </row>
    <row r="2749" hidden="1">
      <c r="A2749" s="538"/>
      <c r="B2749" s="643" t="s">
        <v>1389</v>
      </c>
      <c r="C2749" s="591" t="s">
        <v>422</v>
      </c>
      <c r="D2749" s="558"/>
      <c r="E2749" s="485"/>
      <c r="F2749" s="485"/>
      <c r="G2749" s="487"/>
      <c r="H2749" s="362"/>
      <c r="I2749" s="377"/>
      <c r="J2749" s="362"/>
      <c r="K2749" s="362"/>
      <c r="L2749" s="362"/>
      <c r="M2749" s="362"/>
      <c r="N2749" s="363" t="b">
        <v>0</v>
      </c>
      <c r="O2749" s="363" t="b">
        <v>0</v>
      </c>
      <c r="P2749" s="425"/>
      <c r="Q2749" s="425"/>
      <c r="R2749" s="425"/>
      <c r="S2749" s="425"/>
      <c r="T2749" s="425"/>
      <c r="U2749" s="425"/>
      <c r="V2749" s="425"/>
      <c r="W2749" s="425"/>
      <c r="X2749" s="425"/>
      <c r="Y2749" s="425"/>
      <c r="Z2749" s="425"/>
      <c r="AA2749" s="425"/>
      <c r="AB2749" s="425"/>
    </row>
    <row r="2750" hidden="1">
      <c r="A2750" s="538"/>
      <c r="B2750" s="412"/>
      <c r="C2750" s="591" t="s">
        <v>422</v>
      </c>
      <c r="D2750" s="558"/>
      <c r="E2750" s="485"/>
      <c r="F2750" s="485"/>
      <c r="G2750" s="540"/>
      <c r="H2750" s="362"/>
      <c r="I2750" s="377"/>
      <c r="J2750" s="362"/>
      <c r="K2750" s="362"/>
      <c r="L2750" s="362"/>
      <c r="M2750" s="362"/>
      <c r="N2750" s="363" t="b">
        <v>0</v>
      </c>
      <c r="O2750" s="363" t="b">
        <v>0</v>
      </c>
      <c r="P2750" s="425"/>
      <c r="Q2750" s="425"/>
      <c r="R2750" s="425"/>
      <c r="S2750" s="425"/>
      <c r="T2750" s="425"/>
      <c r="U2750" s="425"/>
      <c r="V2750" s="425"/>
      <c r="W2750" s="425"/>
      <c r="X2750" s="425"/>
      <c r="Y2750" s="425"/>
      <c r="Z2750" s="425"/>
      <c r="AA2750" s="425"/>
      <c r="AB2750" s="425"/>
    </row>
    <row r="2751" hidden="1">
      <c r="A2751" s="538"/>
      <c r="B2751" s="412"/>
      <c r="C2751" s="591" t="s">
        <v>422</v>
      </c>
      <c r="D2751" s="653" t="s">
        <v>5563</v>
      </c>
      <c r="E2751" s="24" t="s">
        <v>5689</v>
      </c>
      <c r="F2751" s="24" t="s">
        <v>5690</v>
      </c>
      <c r="G2751" s="635" t="s">
        <v>155</v>
      </c>
      <c r="H2751" s="54" t="s">
        <v>1699</v>
      </c>
      <c r="I2751" s="478" t="s">
        <v>5691</v>
      </c>
      <c r="J2751" s="69" t="s">
        <v>5692</v>
      </c>
      <c r="K2751" s="362"/>
      <c r="L2751" s="362"/>
      <c r="M2751" s="362"/>
      <c r="N2751" s="363" t="b">
        <v>0</v>
      </c>
      <c r="O2751" s="363" t="b">
        <v>0</v>
      </c>
      <c r="P2751" s="425"/>
      <c r="Q2751" s="425"/>
      <c r="R2751" s="425"/>
      <c r="S2751" s="425"/>
      <c r="T2751" s="425"/>
      <c r="U2751" s="425"/>
      <c r="V2751" s="425"/>
      <c r="W2751" s="425"/>
      <c r="X2751" s="425"/>
      <c r="Y2751" s="425"/>
      <c r="Z2751" s="425"/>
      <c r="AA2751" s="425"/>
      <c r="AB2751" s="425"/>
    </row>
    <row r="2752" hidden="1">
      <c r="A2752" s="538"/>
      <c r="B2752" s="412"/>
      <c r="C2752" s="591" t="s">
        <v>422</v>
      </c>
      <c r="D2752" s="653" t="s">
        <v>5563</v>
      </c>
      <c r="E2752" s="24" t="s">
        <v>5693</v>
      </c>
      <c r="F2752" s="24" t="s">
        <v>5694</v>
      </c>
      <c r="G2752" s="635" t="s">
        <v>358</v>
      </c>
      <c r="H2752" s="54" t="s">
        <v>1699</v>
      </c>
      <c r="I2752" s="478" t="s">
        <v>5695</v>
      </c>
      <c r="J2752" s="654" t="s">
        <v>5696</v>
      </c>
      <c r="K2752" s="362"/>
      <c r="L2752" s="362"/>
      <c r="M2752" s="362"/>
      <c r="N2752" s="363" t="b">
        <v>0</v>
      </c>
      <c r="O2752" s="363" t="b">
        <v>0</v>
      </c>
      <c r="P2752" s="425"/>
      <c r="Q2752" s="425"/>
      <c r="R2752" s="425"/>
      <c r="S2752" s="425"/>
      <c r="T2752" s="425"/>
      <c r="U2752" s="425"/>
      <c r="V2752" s="425"/>
      <c r="W2752" s="425"/>
      <c r="X2752" s="425"/>
      <c r="Y2752" s="425"/>
      <c r="Z2752" s="425"/>
      <c r="AA2752" s="425"/>
      <c r="AB2752" s="425"/>
    </row>
    <row r="2753" hidden="1">
      <c r="A2753" s="538"/>
      <c r="B2753" s="412"/>
      <c r="C2753" s="591" t="s">
        <v>422</v>
      </c>
      <c r="D2753" s="653" t="s">
        <v>5563</v>
      </c>
      <c r="E2753" s="24" t="s">
        <v>5697</v>
      </c>
      <c r="F2753" s="24" t="s">
        <v>5698</v>
      </c>
      <c r="G2753" s="635" t="s">
        <v>199</v>
      </c>
      <c r="H2753" s="54" t="s">
        <v>216</v>
      </c>
      <c r="I2753" s="478" t="s">
        <v>5699</v>
      </c>
      <c r="J2753" s="654" t="s">
        <v>208</v>
      </c>
      <c r="K2753" s="362"/>
      <c r="L2753" s="362"/>
      <c r="M2753" s="362"/>
      <c r="N2753" s="363" t="b">
        <v>0</v>
      </c>
      <c r="O2753" s="363" t="b">
        <v>0</v>
      </c>
      <c r="P2753" s="425"/>
      <c r="Q2753" s="425"/>
      <c r="R2753" s="425"/>
      <c r="S2753" s="425"/>
      <c r="T2753" s="425"/>
      <c r="U2753" s="425"/>
      <c r="V2753" s="425"/>
      <c r="W2753" s="425"/>
      <c r="X2753" s="425"/>
      <c r="Y2753" s="425"/>
      <c r="Z2753" s="425"/>
      <c r="AA2753" s="425"/>
      <c r="AB2753" s="425"/>
    </row>
    <row r="2754" hidden="1">
      <c r="A2754" s="538"/>
      <c r="B2754" s="412"/>
      <c r="C2754" s="591" t="s">
        <v>422</v>
      </c>
      <c r="D2754" s="653" t="s">
        <v>5563</v>
      </c>
      <c r="E2754" s="24" t="s">
        <v>5700</v>
      </c>
      <c r="F2754" s="24" t="s">
        <v>5701</v>
      </c>
      <c r="G2754" s="635" t="s">
        <v>445</v>
      </c>
      <c r="H2754" s="379" t="s">
        <v>1508</v>
      </c>
      <c r="I2754" s="478" t="s">
        <v>5702</v>
      </c>
      <c r="J2754" s="654" t="s">
        <v>5703</v>
      </c>
      <c r="K2754" s="362"/>
      <c r="L2754" s="362"/>
      <c r="M2754" s="362"/>
      <c r="N2754" s="363" t="b">
        <v>0</v>
      </c>
      <c r="O2754" s="363" t="b">
        <v>0</v>
      </c>
      <c r="P2754" s="425"/>
      <c r="Q2754" s="425"/>
      <c r="R2754" s="425"/>
      <c r="S2754" s="425"/>
      <c r="T2754" s="425"/>
      <c r="U2754" s="425"/>
      <c r="V2754" s="425"/>
      <c r="W2754" s="425"/>
      <c r="X2754" s="425"/>
      <c r="Y2754" s="425"/>
      <c r="Z2754" s="425"/>
      <c r="AA2754" s="425"/>
      <c r="AB2754" s="425"/>
    </row>
    <row r="2755" hidden="1">
      <c r="A2755" s="538"/>
      <c r="B2755" s="415"/>
      <c r="C2755" s="591" t="s">
        <v>422</v>
      </c>
      <c r="D2755" s="558"/>
      <c r="E2755" s="485"/>
      <c r="F2755" s="485"/>
      <c r="G2755" s="487"/>
      <c r="H2755" s="362"/>
      <c r="I2755" s="377"/>
      <c r="J2755" s="362"/>
      <c r="K2755" s="362"/>
      <c r="L2755" s="362"/>
      <c r="M2755" s="362"/>
      <c r="N2755" s="363" t="b">
        <v>0</v>
      </c>
      <c r="O2755" s="363" t="b">
        <v>0</v>
      </c>
      <c r="P2755" s="425"/>
      <c r="Q2755" s="425"/>
      <c r="R2755" s="425"/>
      <c r="S2755" s="425"/>
      <c r="T2755" s="425"/>
      <c r="U2755" s="425"/>
      <c r="V2755" s="425"/>
      <c r="W2755" s="425"/>
      <c r="X2755" s="425"/>
      <c r="Y2755" s="425"/>
      <c r="Z2755" s="425"/>
      <c r="AA2755" s="425"/>
      <c r="AB2755" s="425"/>
    </row>
    <row r="2756" hidden="1">
      <c r="A2756" s="538"/>
      <c r="B2756" s="408"/>
      <c r="C2756" s="588">
        <v>44539.0</v>
      </c>
      <c r="D2756" s="558"/>
      <c r="E2756" s="485"/>
      <c r="F2756" s="485"/>
      <c r="G2756" s="487"/>
      <c r="H2756" s="362"/>
      <c r="I2756" s="377"/>
      <c r="J2756" s="362"/>
      <c r="K2756" s="362"/>
      <c r="L2756" s="362"/>
      <c r="M2756" s="362"/>
      <c r="N2756" s="363" t="b">
        <v>0</v>
      </c>
      <c r="O2756" s="363" t="b">
        <v>0</v>
      </c>
      <c r="P2756" s="425"/>
      <c r="Q2756" s="425"/>
      <c r="R2756" s="425"/>
      <c r="S2756" s="425"/>
      <c r="T2756" s="425"/>
      <c r="U2756" s="425"/>
      <c r="V2756" s="425"/>
      <c r="W2756" s="425"/>
      <c r="X2756" s="425"/>
      <c r="Y2756" s="425"/>
      <c r="Z2756" s="425"/>
      <c r="AA2756" s="425"/>
      <c r="AB2756" s="425"/>
    </row>
    <row r="2757" hidden="1">
      <c r="A2757" s="538"/>
      <c r="B2757" s="643" t="s">
        <v>1389</v>
      </c>
      <c r="C2757" s="591" t="s">
        <v>422</v>
      </c>
      <c r="D2757" s="653" t="s">
        <v>5563</v>
      </c>
      <c r="E2757" s="24" t="s">
        <v>5645</v>
      </c>
      <c r="F2757" s="24" t="s">
        <v>5646</v>
      </c>
      <c r="G2757" s="635" t="s">
        <v>5704</v>
      </c>
      <c r="H2757" s="54" t="s">
        <v>5647</v>
      </c>
      <c r="I2757" s="478" t="s">
        <v>5648</v>
      </c>
      <c r="J2757" s="69" t="s">
        <v>5649</v>
      </c>
      <c r="K2757" s="345" t="s">
        <v>5397</v>
      </c>
      <c r="L2757" s="362"/>
      <c r="M2757" s="362"/>
      <c r="N2757" s="363" t="b">
        <v>0</v>
      </c>
      <c r="O2757" s="363" t="b">
        <v>0</v>
      </c>
      <c r="P2757" s="425"/>
      <c r="Q2757" s="425"/>
      <c r="R2757" s="425"/>
      <c r="S2757" s="425"/>
      <c r="T2757" s="425"/>
      <c r="U2757" s="425"/>
      <c r="V2757" s="425"/>
      <c r="W2757" s="425"/>
      <c r="X2757" s="425"/>
      <c r="Y2757" s="425"/>
      <c r="Z2757" s="425"/>
      <c r="AA2757" s="425"/>
      <c r="AB2757" s="425"/>
    </row>
    <row r="2758" hidden="1">
      <c r="A2758" s="538"/>
      <c r="B2758" s="412"/>
      <c r="C2758" s="591" t="s">
        <v>422</v>
      </c>
      <c r="D2758" s="635" t="s">
        <v>4863</v>
      </c>
      <c r="E2758" s="24" t="s">
        <v>5705</v>
      </c>
      <c r="F2758" s="24" t="s">
        <v>5706</v>
      </c>
      <c r="G2758" s="635" t="s">
        <v>313</v>
      </c>
      <c r="H2758" s="379" t="s">
        <v>758</v>
      </c>
      <c r="I2758" s="478" t="s">
        <v>5707</v>
      </c>
      <c r="J2758" s="379" t="s">
        <v>5708</v>
      </c>
      <c r="K2758" s="362"/>
      <c r="L2758" s="362"/>
      <c r="M2758" s="362"/>
      <c r="N2758" s="363" t="b">
        <v>0</v>
      </c>
      <c r="O2758" s="363" t="b">
        <v>0</v>
      </c>
      <c r="P2758" s="425"/>
      <c r="Q2758" s="425"/>
      <c r="R2758" s="425"/>
      <c r="S2758" s="425"/>
      <c r="T2758" s="425"/>
      <c r="U2758" s="425"/>
      <c r="V2758" s="425"/>
      <c r="W2758" s="425"/>
      <c r="X2758" s="425"/>
      <c r="Y2758" s="425"/>
      <c r="Z2758" s="425"/>
      <c r="AA2758" s="425"/>
      <c r="AB2758" s="425"/>
    </row>
    <row r="2759" hidden="1">
      <c r="A2759" s="538"/>
      <c r="B2759" s="412"/>
      <c r="C2759" s="591" t="s">
        <v>422</v>
      </c>
      <c r="D2759" s="635" t="s">
        <v>4863</v>
      </c>
      <c r="E2759" s="629" t="s">
        <v>5709</v>
      </c>
      <c r="F2759" s="629" t="s">
        <v>5710</v>
      </c>
      <c r="G2759" s="635" t="s">
        <v>181</v>
      </c>
      <c r="H2759" s="379" t="s">
        <v>758</v>
      </c>
      <c r="I2759" s="379" t="s">
        <v>5711</v>
      </c>
      <c r="J2759" s="379" t="s">
        <v>5712</v>
      </c>
      <c r="K2759" s="362"/>
      <c r="L2759" s="362"/>
      <c r="M2759" s="362"/>
      <c r="N2759" s="363" t="b">
        <v>0</v>
      </c>
      <c r="O2759" s="363" t="b">
        <v>0</v>
      </c>
      <c r="P2759" s="425"/>
      <c r="Q2759" s="425"/>
      <c r="R2759" s="425"/>
      <c r="S2759" s="425"/>
      <c r="T2759" s="425"/>
      <c r="U2759" s="425"/>
      <c r="V2759" s="425"/>
      <c r="W2759" s="425"/>
      <c r="X2759" s="425"/>
      <c r="Y2759" s="425"/>
      <c r="Z2759" s="425"/>
      <c r="AA2759" s="425"/>
      <c r="AB2759" s="425"/>
    </row>
    <row r="2760" hidden="1">
      <c r="A2760" s="538"/>
      <c r="B2760" s="412"/>
      <c r="C2760" s="591" t="s">
        <v>422</v>
      </c>
      <c r="D2760" s="635" t="s">
        <v>4863</v>
      </c>
      <c r="E2760" s="24" t="s">
        <v>5713</v>
      </c>
      <c r="F2760" s="24" t="s">
        <v>5714</v>
      </c>
      <c r="G2760" s="635" t="s">
        <v>181</v>
      </c>
      <c r="H2760" s="379" t="s">
        <v>758</v>
      </c>
      <c r="I2760" s="379" t="s">
        <v>5715</v>
      </c>
      <c r="J2760" s="379" t="s">
        <v>5716</v>
      </c>
      <c r="K2760" s="362"/>
      <c r="L2760" s="362"/>
      <c r="M2760" s="362"/>
      <c r="N2760" s="363" t="b">
        <v>0</v>
      </c>
      <c r="O2760" s="363" t="b">
        <v>0</v>
      </c>
      <c r="P2760" s="425"/>
      <c r="Q2760" s="425"/>
      <c r="R2760" s="425"/>
      <c r="S2760" s="425"/>
      <c r="T2760" s="425"/>
      <c r="U2760" s="425"/>
      <c r="V2760" s="425"/>
      <c r="W2760" s="425"/>
      <c r="X2760" s="425"/>
      <c r="Y2760" s="425"/>
      <c r="Z2760" s="425"/>
      <c r="AA2760" s="425"/>
      <c r="AB2760" s="425"/>
    </row>
    <row r="2761" hidden="1">
      <c r="A2761" s="538"/>
      <c r="B2761" s="412"/>
      <c r="C2761" s="591" t="s">
        <v>422</v>
      </c>
      <c r="D2761" s="653" t="s">
        <v>5563</v>
      </c>
      <c r="E2761" s="24" t="s">
        <v>3496</v>
      </c>
      <c r="F2761" s="24" t="s">
        <v>3497</v>
      </c>
      <c r="G2761" s="635" t="s">
        <v>50</v>
      </c>
      <c r="H2761" s="54" t="s">
        <v>5717</v>
      </c>
      <c r="I2761" s="478" t="s">
        <v>5718</v>
      </c>
      <c r="J2761" s="69" t="s">
        <v>3500</v>
      </c>
      <c r="K2761" s="345" t="s">
        <v>5719</v>
      </c>
      <c r="L2761" s="362"/>
      <c r="M2761" s="362"/>
      <c r="N2761" s="363" t="b">
        <v>0</v>
      </c>
      <c r="O2761" s="363" t="b">
        <v>0</v>
      </c>
      <c r="P2761" s="425"/>
      <c r="Q2761" s="425"/>
      <c r="R2761" s="425"/>
      <c r="S2761" s="425"/>
      <c r="T2761" s="425"/>
      <c r="U2761" s="425"/>
      <c r="V2761" s="425"/>
      <c r="W2761" s="425"/>
      <c r="X2761" s="425"/>
      <c r="Y2761" s="425"/>
      <c r="Z2761" s="425"/>
      <c r="AA2761" s="425"/>
      <c r="AB2761" s="425"/>
    </row>
    <row r="2762" hidden="1">
      <c r="A2762" s="538"/>
      <c r="B2762" s="412"/>
      <c r="C2762" s="591" t="s">
        <v>422</v>
      </c>
      <c r="D2762" s="653" t="s">
        <v>5563</v>
      </c>
      <c r="E2762" s="629" t="s">
        <v>5720</v>
      </c>
      <c r="F2762" s="629" t="s">
        <v>5721</v>
      </c>
      <c r="G2762" s="635" t="s">
        <v>380</v>
      </c>
      <c r="H2762" s="657" t="s">
        <v>5722</v>
      </c>
      <c r="I2762" s="478" t="s">
        <v>5723</v>
      </c>
      <c r="J2762" s="654" t="s">
        <v>5724</v>
      </c>
      <c r="K2762" s="485"/>
      <c r="L2762" s="485"/>
      <c r="M2762" s="362"/>
      <c r="N2762" s="363" t="b">
        <v>0</v>
      </c>
      <c r="O2762" s="363" t="b">
        <v>0</v>
      </c>
      <c r="P2762" s="425"/>
      <c r="Q2762" s="425"/>
      <c r="R2762" s="425"/>
      <c r="S2762" s="425"/>
      <c r="T2762" s="425"/>
      <c r="U2762" s="425"/>
      <c r="V2762" s="425"/>
      <c r="W2762" s="425"/>
      <c r="X2762" s="425"/>
      <c r="Y2762" s="425"/>
      <c r="Z2762" s="425"/>
      <c r="AA2762" s="425"/>
      <c r="AB2762" s="425"/>
    </row>
    <row r="2763" hidden="1">
      <c r="A2763" s="538"/>
      <c r="B2763" s="412"/>
      <c r="C2763" s="591" t="s">
        <v>422</v>
      </c>
      <c r="D2763" s="558"/>
      <c r="E2763" s="485"/>
      <c r="F2763" s="485"/>
      <c r="G2763" s="540"/>
      <c r="H2763" s="362"/>
      <c r="I2763" s="377"/>
      <c r="J2763" s="362"/>
      <c r="K2763" s="362"/>
      <c r="L2763" s="362"/>
      <c r="M2763" s="362"/>
      <c r="N2763" s="363" t="b">
        <v>0</v>
      </c>
      <c r="O2763" s="363" t="b">
        <v>0</v>
      </c>
      <c r="P2763" s="425"/>
      <c r="Q2763" s="425"/>
      <c r="R2763" s="425"/>
      <c r="S2763" s="425"/>
      <c r="T2763" s="425"/>
      <c r="U2763" s="425"/>
      <c r="V2763" s="425"/>
      <c r="W2763" s="425"/>
      <c r="X2763" s="425"/>
      <c r="Y2763" s="425"/>
      <c r="Z2763" s="425"/>
      <c r="AA2763" s="425"/>
      <c r="AB2763" s="425"/>
    </row>
    <row r="2764" hidden="1">
      <c r="A2764" s="538"/>
      <c r="B2764" s="415"/>
      <c r="C2764" s="591" t="s">
        <v>422</v>
      </c>
      <c r="D2764" s="558"/>
      <c r="E2764" s="485"/>
      <c r="F2764" s="485"/>
      <c r="G2764" s="487"/>
      <c r="H2764" s="362"/>
      <c r="I2764" s="377"/>
      <c r="J2764" s="362"/>
      <c r="K2764" s="362"/>
      <c r="L2764" s="362"/>
      <c r="M2764" s="362"/>
      <c r="N2764" s="363" t="b">
        <v>0</v>
      </c>
      <c r="O2764" s="363" t="b">
        <v>0</v>
      </c>
      <c r="P2764" s="425"/>
      <c r="Q2764" s="425"/>
      <c r="R2764" s="425"/>
      <c r="S2764" s="425"/>
      <c r="T2764" s="425"/>
      <c r="U2764" s="425"/>
      <c r="V2764" s="425"/>
      <c r="W2764" s="425"/>
      <c r="X2764" s="425"/>
      <c r="Y2764" s="425"/>
      <c r="Z2764" s="425"/>
      <c r="AA2764" s="425"/>
      <c r="AB2764" s="425"/>
    </row>
    <row r="2765" hidden="1">
      <c r="A2765" s="538"/>
      <c r="B2765" s="408"/>
      <c r="C2765" s="588">
        <v>44544.0</v>
      </c>
      <c r="D2765" s="558"/>
      <c r="E2765" s="485"/>
      <c r="F2765" s="485"/>
      <c r="G2765" s="487"/>
      <c r="H2765" s="362"/>
      <c r="I2765" s="377"/>
      <c r="J2765" s="362"/>
      <c r="K2765" s="362"/>
      <c r="L2765" s="362"/>
      <c r="M2765" s="362"/>
      <c r="N2765" s="363" t="b">
        <v>0</v>
      </c>
      <c r="O2765" s="363" t="b">
        <v>0</v>
      </c>
      <c r="P2765" s="425"/>
      <c r="Q2765" s="425"/>
      <c r="R2765" s="425"/>
      <c r="S2765" s="425"/>
      <c r="T2765" s="425"/>
      <c r="U2765" s="425"/>
      <c r="V2765" s="425"/>
      <c r="W2765" s="425"/>
      <c r="X2765" s="425"/>
      <c r="Y2765" s="425"/>
      <c r="Z2765" s="425"/>
      <c r="AA2765" s="425"/>
      <c r="AB2765" s="425"/>
    </row>
    <row r="2766" hidden="1">
      <c r="A2766" s="538"/>
      <c r="B2766" s="643" t="s">
        <v>1389</v>
      </c>
      <c r="C2766" s="591" t="s">
        <v>422</v>
      </c>
      <c r="D2766" s="558"/>
      <c r="E2766" s="485"/>
      <c r="F2766" s="485"/>
      <c r="G2766" s="487"/>
      <c r="H2766" s="362"/>
      <c r="I2766" s="377"/>
      <c r="J2766" s="362"/>
      <c r="K2766" s="362"/>
      <c r="L2766" s="362"/>
      <c r="M2766" s="362"/>
      <c r="N2766" s="363" t="b">
        <v>0</v>
      </c>
      <c r="O2766" s="363" t="b">
        <v>0</v>
      </c>
      <c r="P2766" s="425"/>
      <c r="Q2766" s="425"/>
      <c r="R2766" s="425"/>
      <c r="S2766" s="425"/>
      <c r="T2766" s="425"/>
      <c r="U2766" s="425"/>
      <c r="V2766" s="425"/>
      <c r="W2766" s="425"/>
      <c r="X2766" s="425"/>
      <c r="Y2766" s="425"/>
      <c r="Z2766" s="425"/>
      <c r="AA2766" s="425"/>
      <c r="AB2766" s="425"/>
    </row>
    <row r="2767" hidden="1">
      <c r="A2767" s="538"/>
      <c r="B2767" s="412"/>
      <c r="C2767" s="591" t="s">
        <v>422</v>
      </c>
      <c r="D2767" s="634" t="s">
        <v>5725</v>
      </c>
      <c r="E2767" s="563" t="s">
        <v>4409</v>
      </c>
      <c r="F2767" s="563" t="s">
        <v>4410</v>
      </c>
      <c r="G2767" s="382">
        <v>0.4583333333333333</v>
      </c>
      <c r="H2767" s="348" t="s">
        <v>3220</v>
      </c>
      <c r="I2767" s="349" t="s">
        <v>5726</v>
      </c>
      <c r="J2767" s="348" t="s">
        <v>4413</v>
      </c>
      <c r="K2767" s="345" t="s">
        <v>5727</v>
      </c>
      <c r="L2767" s="362"/>
      <c r="M2767" s="362"/>
      <c r="N2767" s="363" t="b">
        <v>0</v>
      </c>
      <c r="O2767" s="363" t="b">
        <v>0</v>
      </c>
      <c r="P2767" s="425"/>
      <c r="Q2767" s="425"/>
      <c r="R2767" s="425"/>
      <c r="S2767" s="425"/>
      <c r="T2767" s="425"/>
      <c r="U2767" s="425"/>
      <c r="V2767" s="425"/>
      <c r="W2767" s="425"/>
      <c r="X2767" s="425"/>
      <c r="Y2767" s="425"/>
      <c r="Z2767" s="425"/>
      <c r="AA2767" s="425"/>
      <c r="AB2767" s="425"/>
    </row>
    <row r="2768" hidden="1">
      <c r="A2768" s="538"/>
      <c r="B2768" s="412"/>
      <c r="C2768" s="591" t="s">
        <v>422</v>
      </c>
      <c r="D2768" s="635" t="s">
        <v>4863</v>
      </c>
      <c r="E2768" s="629" t="s">
        <v>5728</v>
      </c>
      <c r="F2768" s="629" t="s">
        <v>5729</v>
      </c>
      <c r="G2768" s="635" t="s">
        <v>155</v>
      </c>
      <c r="H2768" s="379" t="s">
        <v>1104</v>
      </c>
      <c r="I2768" s="478" t="s">
        <v>5730</v>
      </c>
      <c r="J2768" s="379" t="s">
        <v>5731</v>
      </c>
      <c r="K2768" s="362"/>
      <c r="L2768" s="362"/>
      <c r="M2768" s="362"/>
      <c r="N2768" s="363" t="b">
        <v>0</v>
      </c>
      <c r="O2768" s="363" t="b">
        <v>0</v>
      </c>
      <c r="P2768" s="425"/>
      <c r="Q2768" s="425"/>
      <c r="R2768" s="425"/>
      <c r="S2768" s="425"/>
      <c r="T2768" s="425"/>
      <c r="U2768" s="425"/>
      <c r="V2768" s="425"/>
      <c r="W2768" s="425"/>
      <c r="X2768" s="425"/>
      <c r="Y2768" s="425"/>
      <c r="Z2768" s="425"/>
      <c r="AA2768" s="425"/>
      <c r="AB2768" s="425"/>
    </row>
    <row r="2769" hidden="1">
      <c r="A2769" s="538"/>
      <c r="B2769" s="412"/>
      <c r="C2769" s="591" t="s">
        <v>422</v>
      </c>
      <c r="D2769" s="635" t="s">
        <v>4863</v>
      </c>
      <c r="E2769" s="629" t="s">
        <v>5732</v>
      </c>
      <c r="F2769" s="629" t="s">
        <v>5733</v>
      </c>
      <c r="G2769" s="635" t="s">
        <v>358</v>
      </c>
      <c r="H2769" s="379" t="s">
        <v>2862</v>
      </c>
      <c r="I2769" s="478" t="s">
        <v>5734</v>
      </c>
      <c r="J2769" s="379" t="s">
        <v>5735</v>
      </c>
      <c r="K2769" s="362"/>
      <c r="L2769" s="362"/>
      <c r="M2769" s="362"/>
      <c r="N2769" s="363" t="b">
        <v>0</v>
      </c>
      <c r="O2769" s="363" t="b">
        <v>0</v>
      </c>
      <c r="P2769" s="425"/>
      <c r="Q2769" s="425"/>
      <c r="R2769" s="425"/>
      <c r="S2769" s="425"/>
      <c r="T2769" s="425"/>
      <c r="U2769" s="425"/>
      <c r="V2769" s="425"/>
      <c r="W2769" s="425"/>
      <c r="X2769" s="425"/>
      <c r="Y2769" s="425"/>
      <c r="Z2769" s="425"/>
      <c r="AA2769" s="425"/>
      <c r="AB2769" s="425"/>
    </row>
    <row r="2770" hidden="1">
      <c r="A2770" s="538"/>
      <c r="B2770" s="412"/>
      <c r="C2770" s="591" t="s">
        <v>422</v>
      </c>
      <c r="D2770" s="635" t="s">
        <v>4863</v>
      </c>
      <c r="E2770" s="629" t="s">
        <v>5736</v>
      </c>
      <c r="F2770" s="629" t="s">
        <v>5737</v>
      </c>
      <c r="G2770" s="635" t="s">
        <v>199</v>
      </c>
      <c r="H2770" s="379" t="s">
        <v>2407</v>
      </c>
      <c r="I2770" s="478" t="s">
        <v>5738</v>
      </c>
      <c r="J2770" s="379" t="s">
        <v>5739</v>
      </c>
      <c r="K2770" s="362"/>
      <c r="L2770" s="362"/>
      <c r="M2770" s="362"/>
      <c r="N2770" s="363" t="b">
        <v>0</v>
      </c>
      <c r="O2770" s="363" t="b">
        <v>0</v>
      </c>
      <c r="P2770" s="425"/>
      <c r="Q2770" s="425"/>
      <c r="R2770" s="425"/>
      <c r="S2770" s="425"/>
      <c r="T2770" s="425"/>
      <c r="U2770" s="425"/>
      <c r="V2770" s="425"/>
      <c r="W2770" s="425"/>
      <c r="X2770" s="425"/>
      <c r="Y2770" s="425"/>
      <c r="Z2770" s="425"/>
      <c r="AA2770" s="425"/>
      <c r="AB2770" s="425"/>
    </row>
    <row r="2771" hidden="1">
      <c r="A2771" s="538"/>
      <c r="B2771" s="412"/>
      <c r="C2771" s="591" t="s">
        <v>422</v>
      </c>
      <c r="D2771" s="636" t="s">
        <v>5725</v>
      </c>
      <c r="E2771" s="629" t="s">
        <v>5740</v>
      </c>
      <c r="F2771" s="629" t="s">
        <v>5741</v>
      </c>
      <c r="G2771" s="477">
        <v>0.7708333333333334</v>
      </c>
      <c r="H2771" s="379" t="s">
        <v>2407</v>
      </c>
      <c r="I2771" s="478" t="s">
        <v>5742</v>
      </c>
      <c r="J2771" s="625" t="s">
        <v>5743</v>
      </c>
      <c r="K2771" s="345" t="s">
        <v>5744</v>
      </c>
      <c r="L2771" s="362"/>
      <c r="M2771" s="362"/>
      <c r="N2771" s="363" t="b">
        <v>0</v>
      </c>
      <c r="O2771" s="363" t="b">
        <v>0</v>
      </c>
      <c r="P2771" s="425"/>
      <c r="Q2771" s="425"/>
      <c r="R2771" s="425"/>
      <c r="S2771" s="425"/>
      <c r="T2771" s="425"/>
      <c r="U2771" s="425"/>
      <c r="V2771" s="425"/>
      <c r="W2771" s="425"/>
      <c r="X2771" s="425"/>
      <c r="Y2771" s="425"/>
      <c r="Z2771" s="425"/>
      <c r="AA2771" s="425"/>
      <c r="AB2771" s="425"/>
    </row>
    <row r="2772" hidden="1">
      <c r="A2772" s="538"/>
      <c r="B2772" s="415"/>
      <c r="C2772" s="591" t="s">
        <v>422</v>
      </c>
      <c r="D2772" s="558"/>
      <c r="E2772" s="485"/>
      <c r="F2772" s="485"/>
      <c r="G2772" s="487"/>
      <c r="H2772" s="362"/>
      <c r="I2772" s="377"/>
      <c r="J2772" s="362"/>
      <c r="K2772" s="362"/>
      <c r="L2772" s="362"/>
      <c r="M2772" s="362"/>
      <c r="N2772" s="363" t="b">
        <v>0</v>
      </c>
      <c r="O2772" s="363" t="b">
        <v>0</v>
      </c>
      <c r="P2772" s="425"/>
      <c r="Q2772" s="425"/>
      <c r="R2772" s="425"/>
      <c r="S2772" s="425"/>
      <c r="T2772" s="425"/>
      <c r="U2772" s="425"/>
      <c r="V2772" s="425"/>
      <c r="W2772" s="425"/>
      <c r="X2772" s="425"/>
      <c r="Y2772" s="425"/>
      <c r="Z2772" s="425"/>
      <c r="AA2772" s="425"/>
      <c r="AB2772" s="425"/>
    </row>
    <row r="2773" hidden="1">
      <c r="A2773" s="538"/>
      <c r="B2773" s="408"/>
      <c r="C2773" s="588">
        <v>44545.0</v>
      </c>
      <c r="D2773" s="558"/>
      <c r="E2773" s="485"/>
      <c r="F2773" s="485"/>
      <c r="G2773" s="487"/>
      <c r="H2773" s="362"/>
      <c r="I2773" s="377"/>
      <c r="J2773" s="362"/>
      <c r="K2773" s="362"/>
      <c r="L2773" s="362"/>
      <c r="M2773" s="362"/>
      <c r="N2773" s="363" t="b">
        <v>0</v>
      </c>
      <c r="O2773" s="363" t="b">
        <v>0</v>
      </c>
      <c r="P2773" s="425"/>
      <c r="Q2773" s="425"/>
      <c r="R2773" s="425"/>
      <c r="S2773" s="425"/>
      <c r="T2773" s="425"/>
      <c r="U2773" s="425"/>
      <c r="V2773" s="425"/>
      <c r="W2773" s="425"/>
      <c r="X2773" s="425"/>
      <c r="Y2773" s="425"/>
      <c r="Z2773" s="425"/>
      <c r="AA2773" s="425"/>
      <c r="AB2773" s="425"/>
    </row>
    <row r="2774" hidden="1">
      <c r="A2774" s="538"/>
      <c r="B2774" s="643" t="s">
        <v>1389</v>
      </c>
      <c r="C2774" s="591" t="s">
        <v>422</v>
      </c>
      <c r="D2774" s="558"/>
      <c r="E2774" s="485"/>
      <c r="F2774" s="485"/>
      <c r="G2774" s="487"/>
      <c r="H2774" s="362"/>
      <c r="I2774" s="377"/>
      <c r="J2774" s="362"/>
      <c r="K2774" s="362"/>
      <c r="L2774" s="362"/>
      <c r="M2774" s="362"/>
      <c r="N2774" s="363" t="b">
        <v>0</v>
      </c>
      <c r="O2774" s="363" t="b">
        <v>0</v>
      </c>
      <c r="P2774" s="425"/>
      <c r="Q2774" s="425"/>
      <c r="R2774" s="425"/>
      <c r="S2774" s="425"/>
      <c r="T2774" s="425"/>
      <c r="U2774" s="425"/>
      <c r="V2774" s="425"/>
      <c r="W2774" s="425"/>
      <c r="X2774" s="425"/>
      <c r="Y2774" s="425"/>
      <c r="Z2774" s="425"/>
      <c r="AA2774" s="425"/>
      <c r="AB2774" s="425"/>
    </row>
    <row r="2775" hidden="1">
      <c r="A2775" s="538"/>
      <c r="B2775" s="412"/>
      <c r="C2775" s="591" t="s">
        <v>422</v>
      </c>
      <c r="D2775" s="558"/>
      <c r="E2775" s="485"/>
      <c r="F2775" s="485"/>
      <c r="G2775" s="487"/>
      <c r="H2775" s="362"/>
      <c r="I2775" s="377"/>
      <c r="J2775" s="362"/>
      <c r="K2775" s="362"/>
      <c r="L2775" s="362"/>
      <c r="M2775" s="362"/>
      <c r="N2775" s="363" t="b">
        <v>0</v>
      </c>
      <c r="O2775" s="363" t="b">
        <v>0</v>
      </c>
      <c r="P2775" s="425"/>
      <c r="Q2775" s="425"/>
      <c r="R2775" s="425"/>
      <c r="S2775" s="425"/>
      <c r="T2775" s="425"/>
      <c r="U2775" s="425"/>
      <c r="V2775" s="425"/>
      <c r="W2775" s="425"/>
      <c r="X2775" s="425"/>
      <c r="Y2775" s="425"/>
      <c r="Z2775" s="425"/>
      <c r="AA2775" s="425"/>
      <c r="AB2775" s="425"/>
    </row>
    <row r="2776" hidden="1">
      <c r="A2776" s="538"/>
      <c r="B2776" s="412"/>
      <c r="C2776" s="591" t="s">
        <v>422</v>
      </c>
      <c r="D2776" s="635" t="s">
        <v>4863</v>
      </c>
      <c r="E2776" s="24" t="s">
        <v>5745</v>
      </c>
      <c r="F2776" s="24" t="s">
        <v>5746</v>
      </c>
      <c r="G2776" s="477">
        <v>0.5625</v>
      </c>
      <c r="H2776" s="379" t="s">
        <v>791</v>
      </c>
      <c r="I2776" s="478" t="s">
        <v>5747</v>
      </c>
      <c r="J2776" s="379" t="s">
        <v>5748</v>
      </c>
      <c r="K2776" s="362"/>
      <c r="L2776" s="362"/>
      <c r="M2776" s="362"/>
      <c r="N2776" s="363" t="b">
        <v>0</v>
      </c>
      <c r="O2776" s="363" t="b">
        <v>0</v>
      </c>
      <c r="P2776" s="425"/>
      <c r="Q2776" s="425"/>
      <c r="R2776" s="425"/>
      <c r="S2776" s="425"/>
      <c r="T2776" s="425"/>
      <c r="U2776" s="425"/>
      <c r="V2776" s="425"/>
      <c r="W2776" s="425"/>
      <c r="X2776" s="425"/>
      <c r="Y2776" s="425"/>
      <c r="Z2776" s="425"/>
      <c r="AA2776" s="425"/>
      <c r="AB2776" s="425"/>
    </row>
    <row r="2777" hidden="1">
      <c r="A2777" s="538"/>
      <c r="B2777" s="412"/>
      <c r="C2777" s="591" t="s">
        <v>422</v>
      </c>
      <c r="D2777" s="635" t="s">
        <v>4863</v>
      </c>
      <c r="E2777" s="24" t="s">
        <v>5749</v>
      </c>
      <c r="F2777" s="24" t="s">
        <v>5750</v>
      </c>
      <c r="G2777" s="477">
        <v>0.625</v>
      </c>
      <c r="H2777" s="379" t="s">
        <v>546</v>
      </c>
      <c r="I2777" s="478" t="s">
        <v>5751</v>
      </c>
      <c r="J2777" s="379" t="s">
        <v>5752</v>
      </c>
      <c r="K2777" s="362"/>
      <c r="L2777" s="362"/>
      <c r="M2777" s="362"/>
      <c r="N2777" s="363" t="b">
        <v>0</v>
      </c>
      <c r="O2777" s="363" t="b">
        <v>0</v>
      </c>
      <c r="P2777" s="425"/>
      <c r="Q2777" s="425"/>
      <c r="R2777" s="425"/>
      <c r="S2777" s="425"/>
      <c r="T2777" s="425"/>
      <c r="U2777" s="425"/>
      <c r="V2777" s="425"/>
      <c r="W2777" s="425"/>
      <c r="X2777" s="425"/>
      <c r="Y2777" s="425"/>
      <c r="Z2777" s="425"/>
      <c r="AA2777" s="425"/>
      <c r="AB2777" s="425"/>
    </row>
    <row r="2778" hidden="1">
      <c r="A2778" s="538"/>
      <c r="B2778" s="412"/>
      <c r="C2778" s="591" t="s">
        <v>422</v>
      </c>
      <c r="D2778" s="636" t="s">
        <v>5398</v>
      </c>
      <c r="E2778" s="24" t="s">
        <v>5753</v>
      </c>
      <c r="F2778" s="24" t="s">
        <v>5754</v>
      </c>
      <c r="G2778" s="477">
        <v>0.6875</v>
      </c>
      <c r="H2778" s="379" t="s">
        <v>5755</v>
      </c>
      <c r="I2778" s="478" t="s">
        <v>5756</v>
      </c>
      <c r="J2778" s="637" t="s">
        <v>5757</v>
      </c>
      <c r="K2778" s="362"/>
      <c r="L2778" s="362"/>
      <c r="M2778" s="362"/>
      <c r="N2778" s="363" t="b">
        <v>0</v>
      </c>
      <c r="O2778" s="363" t="b">
        <v>0</v>
      </c>
      <c r="P2778" s="425"/>
      <c r="Q2778" s="425"/>
      <c r="R2778" s="425"/>
      <c r="S2778" s="425"/>
      <c r="T2778" s="425"/>
      <c r="U2778" s="425"/>
      <c r="V2778" s="425"/>
      <c r="W2778" s="425"/>
      <c r="X2778" s="425"/>
      <c r="Y2778" s="425"/>
      <c r="Z2778" s="425"/>
      <c r="AA2778" s="425"/>
      <c r="AB2778" s="425"/>
    </row>
    <row r="2779" hidden="1">
      <c r="A2779" s="538"/>
      <c r="B2779" s="412"/>
      <c r="C2779" s="591" t="s">
        <v>422</v>
      </c>
      <c r="D2779" s="347" t="s">
        <v>4863</v>
      </c>
      <c r="E2779" s="16" t="s">
        <v>5758</v>
      </c>
      <c r="F2779" s="16" t="s">
        <v>5759</v>
      </c>
      <c r="G2779" s="382">
        <v>0.75</v>
      </c>
      <c r="H2779" s="348" t="s">
        <v>425</v>
      </c>
      <c r="I2779" s="349" t="s">
        <v>5760</v>
      </c>
      <c r="J2779" s="348" t="s">
        <v>5761</v>
      </c>
      <c r="K2779" s="345" t="s">
        <v>5762</v>
      </c>
      <c r="L2779" s="362"/>
      <c r="M2779" s="362"/>
      <c r="N2779" s="363" t="b">
        <v>0</v>
      </c>
      <c r="O2779" s="363" t="b">
        <v>0</v>
      </c>
      <c r="P2779" s="425"/>
      <c r="Q2779" s="425"/>
      <c r="R2779" s="425"/>
      <c r="S2779" s="425"/>
      <c r="T2779" s="425"/>
      <c r="U2779" s="425"/>
      <c r="V2779" s="425"/>
      <c r="W2779" s="425"/>
      <c r="X2779" s="425"/>
      <c r="Y2779" s="425"/>
      <c r="Z2779" s="425"/>
      <c r="AA2779" s="425"/>
      <c r="AB2779" s="425"/>
    </row>
    <row r="2780" hidden="1">
      <c r="A2780" s="538"/>
      <c r="B2780" s="412"/>
      <c r="C2780" s="591" t="s">
        <v>422</v>
      </c>
      <c r="D2780" s="558"/>
      <c r="E2780" s="485"/>
      <c r="F2780" s="485"/>
      <c r="G2780" s="487"/>
      <c r="H2780" s="362"/>
      <c r="I2780" s="377"/>
      <c r="J2780" s="362"/>
      <c r="K2780" s="362"/>
      <c r="L2780" s="362"/>
      <c r="M2780" s="362"/>
      <c r="N2780" s="363" t="b">
        <v>0</v>
      </c>
      <c r="O2780" s="363" t="b">
        <v>0</v>
      </c>
      <c r="P2780" s="425"/>
      <c r="Q2780" s="425"/>
      <c r="R2780" s="425"/>
      <c r="S2780" s="425"/>
      <c r="T2780" s="425"/>
      <c r="U2780" s="425"/>
      <c r="V2780" s="425"/>
      <c r="W2780" s="425"/>
      <c r="X2780" s="425"/>
      <c r="Y2780" s="425"/>
      <c r="Z2780" s="425"/>
      <c r="AA2780" s="425"/>
      <c r="AB2780" s="425"/>
    </row>
    <row r="2781" hidden="1">
      <c r="A2781" s="538"/>
      <c r="B2781" s="415"/>
      <c r="C2781" s="591" t="s">
        <v>422</v>
      </c>
      <c r="D2781" s="558"/>
      <c r="E2781" s="485"/>
      <c r="F2781" s="485"/>
      <c r="G2781" s="487"/>
      <c r="H2781" s="362"/>
      <c r="I2781" s="377"/>
      <c r="J2781" s="362"/>
      <c r="K2781" s="362"/>
      <c r="L2781" s="362"/>
      <c r="M2781" s="362"/>
      <c r="N2781" s="363" t="b">
        <v>0</v>
      </c>
      <c r="O2781" s="363" t="b">
        <v>0</v>
      </c>
      <c r="P2781" s="425"/>
      <c r="Q2781" s="425"/>
      <c r="R2781" s="425"/>
      <c r="S2781" s="425"/>
      <c r="T2781" s="425"/>
      <c r="U2781" s="425"/>
      <c r="V2781" s="425"/>
      <c r="W2781" s="425"/>
      <c r="X2781" s="425"/>
      <c r="Y2781" s="425"/>
      <c r="Z2781" s="425"/>
      <c r="AA2781" s="425"/>
      <c r="AB2781" s="425"/>
    </row>
    <row r="2782" hidden="1">
      <c r="A2782" s="538"/>
      <c r="B2782" s="408"/>
      <c r="C2782" s="588">
        <v>44546.0</v>
      </c>
      <c r="D2782" s="558"/>
      <c r="E2782" s="445" t="s">
        <v>5763</v>
      </c>
      <c r="F2782" s="485"/>
      <c r="G2782" s="487"/>
      <c r="H2782" s="362"/>
      <c r="I2782" s="377"/>
      <c r="J2782" s="362"/>
      <c r="K2782" s="362"/>
      <c r="L2782" s="362"/>
      <c r="M2782" s="362"/>
      <c r="N2782" s="363" t="b">
        <v>0</v>
      </c>
      <c r="O2782" s="363" t="b">
        <v>0</v>
      </c>
      <c r="P2782" s="425"/>
      <c r="Q2782" s="425"/>
      <c r="R2782" s="425"/>
      <c r="S2782" s="425"/>
      <c r="T2782" s="425"/>
      <c r="U2782" s="425"/>
      <c r="V2782" s="425"/>
      <c r="W2782" s="425"/>
      <c r="X2782" s="425"/>
      <c r="Y2782" s="425"/>
      <c r="Z2782" s="425"/>
      <c r="AA2782" s="425"/>
      <c r="AB2782" s="425"/>
    </row>
    <row r="2783" hidden="1">
      <c r="A2783" s="538"/>
      <c r="B2783" s="643" t="s">
        <v>1389</v>
      </c>
      <c r="C2783" s="591" t="s">
        <v>422</v>
      </c>
      <c r="D2783" s="558"/>
      <c r="E2783" s="485"/>
      <c r="F2783" s="485"/>
      <c r="G2783" s="487"/>
      <c r="H2783" s="362"/>
      <c r="I2783" s="377"/>
      <c r="J2783" s="362"/>
      <c r="K2783" s="362"/>
      <c r="L2783" s="362"/>
      <c r="M2783" s="362"/>
      <c r="N2783" s="363" t="b">
        <v>0</v>
      </c>
      <c r="O2783" s="363" t="b">
        <v>0</v>
      </c>
      <c r="P2783" s="425"/>
      <c r="Q2783" s="425"/>
      <c r="R2783" s="425"/>
      <c r="S2783" s="425"/>
      <c r="T2783" s="425"/>
      <c r="U2783" s="425"/>
      <c r="V2783" s="425"/>
      <c r="W2783" s="425"/>
      <c r="X2783" s="425"/>
      <c r="Y2783" s="425"/>
      <c r="Z2783" s="425"/>
      <c r="AA2783" s="425"/>
      <c r="AB2783" s="425"/>
    </row>
    <row r="2784" hidden="1">
      <c r="A2784" s="538"/>
      <c r="B2784" s="412"/>
      <c r="C2784" s="591" t="s">
        <v>422</v>
      </c>
      <c r="D2784" s="653" t="s">
        <v>5725</v>
      </c>
      <c r="E2784" s="24" t="s">
        <v>5764</v>
      </c>
      <c r="F2784" s="24" t="s">
        <v>5765</v>
      </c>
      <c r="G2784" s="477">
        <v>0.4583333333333333</v>
      </c>
      <c r="H2784" s="379" t="s">
        <v>5766</v>
      </c>
      <c r="I2784" s="478" t="s">
        <v>5767</v>
      </c>
      <c r="J2784" s="625" t="s">
        <v>5768</v>
      </c>
      <c r="K2784" s="362"/>
      <c r="L2784" s="362"/>
      <c r="M2784" s="362"/>
      <c r="N2784" s="363" t="b">
        <v>0</v>
      </c>
      <c r="O2784" s="363" t="b">
        <v>0</v>
      </c>
      <c r="P2784" s="425"/>
      <c r="Q2784" s="425"/>
      <c r="R2784" s="425"/>
      <c r="S2784" s="425"/>
      <c r="T2784" s="425"/>
      <c r="U2784" s="425"/>
      <c r="V2784" s="425"/>
      <c r="W2784" s="425"/>
      <c r="X2784" s="425"/>
      <c r="Y2784" s="425"/>
      <c r="Z2784" s="425"/>
      <c r="AA2784" s="425"/>
      <c r="AB2784" s="425"/>
    </row>
    <row r="2785" hidden="1">
      <c r="A2785" s="538"/>
      <c r="B2785" s="412"/>
      <c r="C2785" s="591" t="s">
        <v>422</v>
      </c>
      <c r="D2785" s="644" t="s">
        <v>5725</v>
      </c>
      <c r="E2785" s="660" t="s">
        <v>5769</v>
      </c>
      <c r="F2785" s="660" t="s">
        <v>5770</v>
      </c>
      <c r="G2785" s="647" t="s">
        <v>5771</v>
      </c>
      <c r="H2785" s="648" t="s">
        <v>3316</v>
      </c>
      <c r="I2785" s="648" t="s">
        <v>5772</v>
      </c>
      <c r="J2785" s="648" t="s">
        <v>5773</v>
      </c>
      <c r="K2785" s="362"/>
      <c r="L2785" s="362"/>
      <c r="M2785" s="362"/>
      <c r="N2785" s="363" t="b">
        <v>0</v>
      </c>
      <c r="O2785" s="363" t="b">
        <v>0</v>
      </c>
      <c r="P2785" s="425"/>
      <c r="Q2785" s="425"/>
      <c r="R2785" s="425"/>
      <c r="S2785" s="425"/>
      <c r="T2785" s="425"/>
      <c r="U2785" s="425"/>
      <c r="V2785" s="425"/>
      <c r="W2785" s="425"/>
      <c r="X2785" s="425"/>
      <c r="Y2785" s="425"/>
      <c r="Z2785" s="425"/>
      <c r="AA2785" s="425"/>
      <c r="AB2785" s="425"/>
    </row>
    <row r="2786" hidden="1">
      <c r="A2786" s="538"/>
      <c r="B2786" s="412"/>
      <c r="C2786" s="591" t="s">
        <v>422</v>
      </c>
      <c r="D2786" s="653" t="s">
        <v>5398</v>
      </c>
      <c r="E2786" s="24" t="s">
        <v>5774</v>
      </c>
      <c r="F2786" s="24" t="s">
        <v>5775</v>
      </c>
      <c r="G2786" s="477">
        <v>0.625</v>
      </c>
      <c r="H2786" s="379" t="s">
        <v>5776</v>
      </c>
      <c r="I2786" s="478" t="s">
        <v>5777</v>
      </c>
      <c r="J2786" s="625" t="s">
        <v>5778</v>
      </c>
      <c r="K2786" s="362"/>
      <c r="L2786" s="362"/>
      <c r="M2786" s="362"/>
      <c r="N2786" s="363" t="b">
        <v>0</v>
      </c>
      <c r="O2786" s="363" t="b">
        <v>0</v>
      </c>
      <c r="P2786" s="425"/>
      <c r="Q2786" s="425"/>
      <c r="R2786" s="425"/>
      <c r="S2786" s="425"/>
      <c r="T2786" s="425"/>
      <c r="U2786" s="425"/>
      <c r="V2786" s="425"/>
      <c r="W2786" s="425"/>
      <c r="X2786" s="425"/>
      <c r="Y2786" s="425"/>
      <c r="Z2786" s="425"/>
      <c r="AA2786" s="425"/>
      <c r="AB2786" s="425"/>
    </row>
    <row r="2787" hidden="1">
      <c r="A2787" s="538"/>
      <c r="B2787" s="412"/>
      <c r="C2787" s="591" t="s">
        <v>422</v>
      </c>
      <c r="D2787" s="379" t="s">
        <v>4863</v>
      </c>
      <c r="E2787" s="24" t="s">
        <v>4409</v>
      </c>
      <c r="F2787" s="24" t="s">
        <v>4410</v>
      </c>
      <c r="G2787" s="635" t="s">
        <v>199</v>
      </c>
      <c r="H2787" s="379" t="s">
        <v>3220</v>
      </c>
      <c r="I2787" s="478" t="s">
        <v>5726</v>
      </c>
      <c r="J2787" s="379" t="s">
        <v>4413</v>
      </c>
      <c r="K2787" s="362"/>
      <c r="L2787" s="362"/>
      <c r="M2787" s="362"/>
      <c r="N2787" s="363" t="b">
        <v>0</v>
      </c>
      <c r="O2787" s="363" t="b">
        <v>0</v>
      </c>
      <c r="P2787" s="425"/>
      <c r="Q2787" s="425"/>
      <c r="R2787" s="425"/>
      <c r="S2787" s="425"/>
      <c r="T2787" s="425"/>
      <c r="U2787" s="425"/>
      <c r="V2787" s="425"/>
      <c r="W2787" s="425"/>
      <c r="X2787" s="425"/>
      <c r="Y2787" s="425"/>
      <c r="Z2787" s="425"/>
      <c r="AA2787" s="425"/>
      <c r="AB2787" s="425"/>
    </row>
    <row r="2788" hidden="1">
      <c r="A2788" s="538"/>
      <c r="B2788" s="412"/>
      <c r="C2788" s="591" t="s">
        <v>422</v>
      </c>
      <c r="D2788" s="661"/>
      <c r="E2788" s="13"/>
      <c r="F2788" s="13"/>
      <c r="G2788" s="487"/>
      <c r="H2788" s="345"/>
      <c r="I2788" s="346"/>
      <c r="J2788" s="346"/>
      <c r="K2788" s="362"/>
      <c r="L2788" s="362"/>
      <c r="M2788" s="362"/>
      <c r="N2788" s="363" t="b">
        <v>0</v>
      </c>
      <c r="O2788" s="363" t="b">
        <v>0</v>
      </c>
      <c r="P2788" s="425"/>
      <c r="Q2788" s="425"/>
      <c r="R2788" s="425"/>
      <c r="S2788" s="425"/>
      <c r="T2788" s="425"/>
      <c r="U2788" s="425"/>
      <c r="V2788" s="425"/>
      <c r="W2788" s="425"/>
      <c r="X2788" s="425"/>
      <c r="Y2788" s="425"/>
      <c r="Z2788" s="425"/>
      <c r="AA2788" s="425"/>
      <c r="AB2788" s="425"/>
    </row>
    <row r="2789" hidden="1">
      <c r="A2789" s="538"/>
      <c r="B2789" s="412"/>
      <c r="C2789" s="591" t="s">
        <v>422</v>
      </c>
      <c r="D2789" s="558"/>
      <c r="E2789" s="485"/>
      <c r="F2789" s="485"/>
      <c r="G2789" s="487"/>
      <c r="H2789" s="362"/>
      <c r="I2789" s="377"/>
      <c r="J2789" s="362"/>
      <c r="K2789" s="362"/>
      <c r="L2789" s="362"/>
      <c r="M2789" s="362"/>
      <c r="N2789" s="363" t="b">
        <v>0</v>
      </c>
      <c r="O2789" s="363" t="b">
        <v>0</v>
      </c>
      <c r="P2789" s="425"/>
      <c r="Q2789" s="425"/>
      <c r="R2789" s="425"/>
      <c r="S2789" s="425"/>
      <c r="T2789" s="425"/>
      <c r="U2789" s="425"/>
      <c r="V2789" s="425"/>
      <c r="W2789" s="425"/>
      <c r="X2789" s="425"/>
      <c r="Y2789" s="425"/>
      <c r="Z2789" s="425"/>
      <c r="AA2789" s="425"/>
      <c r="AB2789" s="425"/>
    </row>
    <row r="2790" hidden="1">
      <c r="A2790" s="538"/>
      <c r="B2790" s="415"/>
      <c r="C2790" s="591" t="s">
        <v>422</v>
      </c>
      <c r="D2790" s="558"/>
      <c r="E2790" s="485"/>
      <c r="F2790" s="485"/>
      <c r="G2790" s="487"/>
      <c r="H2790" s="362"/>
      <c r="I2790" s="377"/>
      <c r="J2790" s="362"/>
      <c r="K2790" s="362"/>
      <c r="L2790" s="362"/>
      <c r="M2790" s="362"/>
      <c r="N2790" s="363" t="b">
        <v>0</v>
      </c>
      <c r="O2790" s="363" t="b">
        <v>0</v>
      </c>
      <c r="P2790" s="425"/>
      <c r="Q2790" s="425"/>
      <c r="R2790" s="425"/>
      <c r="S2790" s="425"/>
      <c r="T2790" s="425"/>
      <c r="U2790" s="425"/>
      <c r="V2790" s="425"/>
      <c r="W2790" s="425"/>
      <c r="X2790" s="425"/>
      <c r="Y2790" s="425"/>
      <c r="Z2790" s="425"/>
      <c r="AA2790" s="425"/>
      <c r="AB2790" s="425"/>
    </row>
    <row r="2791" hidden="1">
      <c r="A2791" s="538"/>
      <c r="B2791" s="408"/>
      <c r="C2791" s="588">
        <v>44551.0</v>
      </c>
      <c r="D2791" s="558"/>
      <c r="E2791" s="485"/>
      <c r="F2791" s="485"/>
      <c r="G2791" s="487"/>
      <c r="H2791" s="362"/>
      <c r="I2791" s="377"/>
      <c r="J2791" s="362"/>
      <c r="K2791" s="362"/>
      <c r="L2791" s="362"/>
      <c r="M2791" s="362"/>
      <c r="N2791" s="363" t="b">
        <v>0</v>
      </c>
      <c r="O2791" s="363" t="b">
        <v>0</v>
      </c>
      <c r="P2791" s="425"/>
      <c r="Q2791" s="425"/>
      <c r="R2791" s="425"/>
      <c r="S2791" s="425"/>
      <c r="T2791" s="425"/>
      <c r="U2791" s="425"/>
      <c r="V2791" s="425"/>
      <c r="W2791" s="425"/>
      <c r="X2791" s="425"/>
      <c r="Y2791" s="425"/>
      <c r="Z2791" s="425"/>
      <c r="AA2791" s="425"/>
      <c r="AB2791" s="425"/>
    </row>
    <row r="2792" hidden="1">
      <c r="A2792" s="538"/>
      <c r="B2792" s="643" t="s">
        <v>1389</v>
      </c>
      <c r="C2792" s="591" t="s">
        <v>422</v>
      </c>
      <c r="D2792" s="558"/>
      <c r="E2792" s="485"/>
      <c r="F2792" s="485"/>
      <c r="G2792" s="487"/>
      <c r="H2792" s="362"/>
      <c r="I2792" s="377"/>
      <c r="J2792" s="362"/>
      <c r="K2792" s="362"/>
      <c r="L2792" s="362"/>
      <c r="M2792" s="362"/>
      <c r="N2792" s="363" t="b">
        <v>0</v>
      </c>
      <c r="O2792" s="363" t="b">
        <v>0</v>
      </c>
      <c r="P2792" s="425"/>
      <c r="Q2792" s="425"/>
      <c r="R2792" s="425"/>
      <c r="S2792" s="425"/>
      <c r="T2792" s="425"/>
      <c r="U2792" s="425"/>
      <c r="V2792" s="425"/>
      <c r="W2792" s="425"/>
      <c r="X2792" s="425"/>
      <c r="Y2792" s="425"/>
      <c r="Z2792" s="425"/>
      <c r="AA2792" s="425"/>
      <c r="AB2792" s="425"/>
    </row>
    <row r="2793" hidden="1">
      <c r="A2793" s="538"/>
      <c r="B2793" s="412"/>
      <c r="C2793" s="591" t="s">
        <v>422</v>
      </c>
      <c r="D2793" s="653" t="s">
        <v>5456</v>
      </c>
      <c r="E2793" s="24" t="s">
        <v>5779</v>
      </c>
      <c r="F2793" s="24" t="s">
        <v>5780</v>
      </c>
      <c r="G2793" s="477">
        <v>0.4791666666666667</v>
      </c>
      <c r="H2793" s="379" t="s">
        <v>5781</v>
      </c>
      <c r="I2793" s="478" t="s">
        <v>5782</v>
      </c>
      <c r="J2793" s="379" t="s">
        <v>5783</v>
      </c>
      <c r="K2793" s="362"/>
      <c r="L2793" s="362"/>
      <c r="M2793" s="362"/>
      <c r="N2793" s="363" t="b">
        <v>0</v>
      </c>
      <c r="O2793" s="363" t="b">
        <v>0</v>
      </c>
      <c r="P2793" s="425"/>
      <c r="Q2793" s="425"/>
      <c r="R2793" s="425"/>
      <c r="S2793" s="425"/>
      <c r="T2793" s="425"/>
      <c r="U2793" s="425"/>
      <c r="V2793" s="425"/>
      <c r="W2793" s="425"/>
      <c r="X2793" s="425"/>
      <c r="Y2793" s="425"/>
      <c r="Z2793" s="425"/>
      <c r="AA2793" s="425"/>
      <c r="AB2793" s="425"/>
    </row>
    <row r="2794" hidden="1">
      <c r="A2794" s="538"/>
      <c r="B2794" s="412"/>
      <c r="C2794" s="591" t="s">
        <v>422</v>
      </c>
      <c r="D2794" s="653" t="s">
        <v>5456</v>
      </c>
      <c r="E2794" s="24" t="s">
        <v>5784</v>
      </c>
      <c r="F2794" s="24" t="s">
        <v>5785</v>
      </c>
      <c r="G2794" s="477">
        <v>0.5416666666666666</v>
      </c>
      <c r="H2794" s="379" t="s">
        <v>5786</v>
      </c>
      <c r="I2794" s="478" t="s">
        <v>5787</v>
      </c>
      <c r="J2794" s="27" t="s">
        <v>5788</v>
      </c>
      <c r="K2794" s="362"/>
      <c r="L2794" s="362"/>
      <c r="M2794" s="362"/>
      <c r="N2794" s="363" t="b">
        <v>0</v>
      </c>
      <c r="O2794" s="363" t="b">
        <v>0</v>
      </c>
      <c r="P2794" s="425"/>
      <c r="Q2794" s="425"/>
      <c r="R2794" s="425"/>
      <c r="S2794" s="425"/>
      <c r="T2794" s="425"/>
      <c r="U2794" s="425"/>
      <c r="V2794" s="425"/>
      <c r="W2794" s="425"/>
      <c r="X2794" s="425"/>
      <c r="Y2794" s="425"/>
      <c r="Z2794" s="425"/>
      <c r="AA2794" s="425"/>
      <c r="AB2794" s="425"/>
    </row>
    <row r="2795" hidden="1">
      <c r="A2795" s="538"/>
      <c r="B2795" s="412"/>
      <c r="C2795" s="591" t="s">
        <v>422</v>
      </c>
      <c r="D2795" s="199" t="s">
        <v>5456</v>
      </c>
      <c r="E2795" s="16" t="s">
        <v>5789</v>
      </c>
      <c r="F2795" s="16" t="s">
        <v>5789</v>
      </c>
      <c r="G2795" s="382">
        <v>0.625</v>
      </c>
      <c r="H2795" s="348" t="s">
        <v>3185</v>
      </c>
      <c r="I2795" s="349" t="s">
        <v>5790</v>
      </c>
      <c r="J2795" s="73" t="s">
        <v>5791</v>
      </c>
      <c r="K2795" s="345" t="s">
        <v>5792</v>
      </c>
      <c r="L2795" s="362"/>
      <c r="M2795" s="362"/>
      <c r="N2795" s="363" t="b">
        <v>0</v>
      </c>
      <c r="O2795" s="363" t="b">
        <v>0</v>
      </c>
      <c r="P2795" s="425"/>
      <c r="Q2795" s="425"/>
      <c r="R2795" s="425"/>
      <c r="S2795" s="425"/>
      <c r="T2795" s="425"/>
      <c r="U2795" s="425"/>
      <c r="V2795" s="425"/>
      <c r="W2795" s="425"/>
      <c r="X2795" s="425"/>
      <c r="Y2795" s="425"/>
      <c r="Z2795" s="425"/>
      <c r="AA2795" s="425"/>
      <c r="AB2795" s="425"/>
    </row>
    <row r="2796" hidden="1">
      <c r="A2796" s="538"/>
      <c r="B2796" s="412"/>
      <c r="C2796" s="591" t="s">
        <v>422</v>
      </c>
      <c r="D2796" s="653" t="s">
        <v>5456</v>
      </c>
      <c r="E2796" s="24" t="s">
        <v>5088</v>
      </c>
      <c r="F2796" s="24" t="s">
        <v>5089</v>
      </c>
      <c r="G2796" s="477">
        <v>0.6875</v>
      </c>
      <c r="H2796" s="379" t="s">
        <v>5793</v>
      </c>
      <c r="I2796" s="478" t="s">
        <v>5794</v>
      </c>
      <c r="J2796" s="27" t="s">
        <v>364</v>
      </c>
      <c r="K2796" s="362"/>
      <c r="L2796" s="362"/>
      <c r="M2796" s="362"/>
      <c r="N2796" s="363" t="b">
        <v>0</v>
      </c>
      <c r="O2796" s="363" t="b">
        <v>0</v>
      </c>
      <c r="P2796" s="425"/>
      <c r="Q2796" s="425"/>
      <c r="R2796" s="425"/>
      <c r="S2796" s="425"/>
      <c r="T2796" s="425"/>
      <c r="U2796" s="425"/>
      <c r="V2796" s="425"/>
      <c r="W2796" s="425"/>
      <c r="X2796" s="425"/>
      <c r="Y2796" s="425"/>
      <c r="Z2796" s="425"/>
      <c r="AA2796" s="425"/>
      <c r="AB2796" s="425"/>
    </row>
    <row r="2797" hidden="1">
      <c r="A2797" s="538"/>
      <c r="B2797" s="412"/>
      <c r="C2797" s="591" t="s">
        <v>422</v>
      </c>
      <c r="D2797" s="379" t="s">
        <v>4863</v>
      </c>
      <c r="E2797" s="629" t="s">
        <v>5795</v>
      </c>
      <c r="F2797" s="629" t="s">
        <v>5796</v>
      </c>
      <c r="G2797" s="635" t="s">
        <v>445</v>
      </c>
      <c r="H2797" s="379" t="s">
        <v>1301</v>
      </c>
      <c r="I2797" s="478" t="s">
        <v>5797</v>
      </c>
      <c r="J2797" s="379" t="s">
        <v>5798</v>
      </c>
      <c r="K2797" s="362"/>
      <c r="L2797" s="362"/>
      <c r="M2797" s="362"/>
      <c r="N2797" s="363" t="b">
        <v>0</v>
      </c>
      <c r="O2797" s="363" t="b">
        <v>0</v>
      </c>
      <c r="P2797" s="425"/>
      <c r="Q2797" s="425"/>
      <c r="R2797" s="425"/>
      <c r="S2797" s="425"/>
      <c r="T2797" s="425"/>
      <c r="U2797" s="425"/>
      <c r="V2797" s="425"/>
      <c r="W2797" s="425"/>
      <c r="X2797" s="425"/>
      <c r="Y2797" s="425"/>
      <c r="Z2797" s="425"/>
      <c r="AA2797" s="425"/>
      <c r="AB2797" s="425"/>
    </row>
    <row r="2798" hidden="1">
      <c r="A2798" s="538"/>
      <c r="B2798" s="415"/>
      <c r="C2798" s="591" t="s">
        <v>422</v>
      </c>
      <c r="D2798" s="558"/>
      <c r="E2798" s="485"/>
      <c r="F2798" s="485"/>
      <c r="G2798" s="487"/>
      <c r="H2798" s="362"/>
      <c r="I2798" s="377"/>
      <c r="J2798" s="362"/>
      <c r="K2798" s="362"/>
      <c r="L2798" s="362"/>
      <c r="M2798" s="362"/>
      <c r="N2798" s="363" t="b">
        <v>0</v>
      </c>
      <c r="O2798" s="363" t="b">
        <v>0</v>
      </c>
      <c r="P2798" s="425"/>
      <c r="Q2798" s="425"/>
      <c r="R2798" s="425"/>
      <c r="S2798" s="425"/>
      <c r="T2798" s="425"/>
      <c r="U2798" s="425"/>
      <c r="V2798" s="425"/>
      <c r="W2798" s="425"/>
      <c r="X2798" s="425"/>
      <c r="Y2798" s="425"/>
      <c r="Z2798" s="425"/>
      <c r="AA2798" s="425"/>
      <c r="AB2798" s="425"/>
    </row>
    <row r="2799" hidden="1">
      <c r="A2799" s="538"/>
      <c r="B2799" s="408"/>
      <c r="C2799" s="588">
        <v>44552.0</v>
      </c>
      <c r="D2799" s="558"/>
      <c r="E2799" s="485"/>
      <c r="F2799" s="485"/>
      <c r="G2799" s="487"/>
      <c r="H2799" s="362"/>
      <c r="I2799" s="377"/>
      <c r="J2799" s="362"/>
      <c r="K2799" s="362"/>
      <c r="L2799" s="362"/>
      <c r="M2799" s="362"/>
      <c r="N2799" s="363" t="b">
        <v>0</v>
      </c>
      <c r="O2799" s="363" t="b">
        <v>0</v>
      </c>
      <c r="P2799" s="425"/>
      <c r="Q2799" s="425"/>
      <c r="R2799" s="425"/>
      <c r="S2799" s="425"/>
      <c r="T2799" s="425"/>
      <c r="U2799" s="425"/>
      <c r="V2799" s="425"/>
      <c r="W2799" s="425"/>
      <c r="X2799" s="425"/>
      <c r="Y2799" s="425"/>
      <c r="Z2799" s="425"/>
      <c r="AA2799" s="425"/>
      <c r="AB2799" s="425"/>
    </row>
    <row r="2800" hidden="1">
      <c r="A2800" s="538"/>
      <c r="B2800" s="643" t="s">
        <v>1389</v>
      </c>
      <c r="C2800" s="591" t="s">
        <v>422</v>
      </c>
      <c r="D2800" s="558"/>
      <c r="E2800" s="485"/>
      <c r="F2800" s="485"/>
      <c r="G2800" s="540"/>
      <c r="H2800" s="362"/>
      <c r="I2800" s="377"/>
      <c r="J2800" s="362"/>
      <c r="K2800" s="362"/>
      <c r="L2800" s="362"/>
      <c r="M2800" s="362"/>
      <c r="N2800" s="363" t="b">
        <v>0</v>
      </c>
      <c r="O2800" s="363" t="b">
        <v>0</v>
      </c>
      <c r="P2800" s="425"/>
      <c r="Q2800" s="425"/>
      <c r="R2800" s="425"/>
      <c r="S2800" s="425"/>
      <c r="T2800" s="425"/>
      <c r="U2800" s="425"/>
      <c r="V2800" s="425"/>
      <c r="W2800" s="425"/>
      <c r="X2800" s="425"/>
      <c r="Y2800" s="425"/>
      <c r="Z2800" s="425"/>
      <c r="AA2800" s="425"/>
      <c r="AB2800" s="425"/>
    </row>
    <row r="2801" hidden="1">
      <c r="A2801" s="538"/>
      <c r="B2801" s="412"/>
      <c r="C2801" s="591" t="s">
        <v>422</v>
      </c>
      <c r="D2801" s="635" t="s">
        <v>4863</v>
      </c>
      <c r="E2801" s="24" t="s">
        <v>5799</v>
      </c>
      <c r="F2801" s="24" t="s">
        <v>5800</v>
      </c>
      <c r="G2801" s="635" t="s">
        <v>347</v>
      </c>
      <c r="H2801" s="379" t="s">
        <v>5801</v>
      </c>
      <c r="I2801" s="478" t="s">
        <v>5802</v>
      </c>
      <c r="J2801" s="379" t="s">
        <v>5803</v>
      </c>
      <c r="K2801" s="362"/>
      <c r="L2801" s="362"/>
      <c r="M2801" s="362"/>
      <c r="N2801" s="363" t="b">
        <v>0</v>
      </c>
      <c r="O2801" s="363" t="b">
        <v>0</v>
      </c>
      <c r="P2801" s="425"/>
      <c r="Q2801" s="425"/>
      <c r="R2801" s="425"/>
      <c r="S2801" s="425"/>
      <c r="T2801" s="425"/>
      <c r="U2801" s="425"/>
      <c r="V2801" s="425"/>
      <c r="W2801" s="425"/>
      <c r="X2801" s="425"/>
      <c r="Y2801" s="425"/>
      <c r="Z2801" s="425"/>
      <c r="AA2801" s="425"/>
      <c r="AB2801" s="425"/>
    </row>
    <row r="2802" hidden="1">
      <c r="A2802" s="538"/>
      <c r="B2802" s="412"/>
      <c r="C2802" s="591" t="s">
        <v>422</v>
      </c>
      <c r="D2802" s="635" t="s">
        <v>4863</v>
      </c>
      <c r="E2802" s="24" t="s">
        <v>5804</v>
      </c>
      <c r="F2802" s="24" t="s">
        <v>5805</v>
      </c>
      <c r="G2802" s="635" t="s">
        <v>181</v>
      </c>
      <c r="H2802" s="28" t="s">
        <v>5806</v>
      </c>
      <c r="I2802" s="28" t="s">
        <v>5807</v>
      </c>
      <c r="J2802" s="379" t="s">
        <v>5808</v>
      </c>
      <c r="K2802" s="362"/>
      <c r="L2802" s="362"/>
      <c r="M2802" s="362"/>
      <c r="N2802" s="363" t="b">
        <v>0</v>
      </c>
      <c r="O2802" s="363" t="b">
        <v>0</v>
      </c>
      <c r="P2802" s="425"/>
      <c r="Q2802" s="425"/>
      <c r="R2802" s="425"/>
      <c r="S2802" s="425"/>
      <c r="T2802" s="425"/>
      <c r="U2802" s="425"/>
      <c r="V2802" s="425"/>
      <c r="W2802" s="425"/>
      <c r="X2802" s="425"/>
      <c r="Y2802" s="425"/>
      <c r="Z2802" s="425"/>
      <c r="AA2802" s="425"/>
      <c r="AB2802" s="425"/>
    </row>
    <row r="2803" hidden="1">
      <c r="A2803" s="538"/>
      <c r="B2803" s="412"/>
      <c r="C2803" s="591" t="s">
        <v>422</v>
      </c>
      <c r="D2803" s="635" t="s">
        <v>4863</v>
      </c>
      <c r="E2803" s="24" t="s">
        <v>5809</v>
      </c>
      <c r="F2803" s="24" t="s">
        <v>5810</v>
      </c>
      <c r="G2803" s="635" t="s">
        <v>50</v>
      </c>
      <c r="H2803" s="28" t="s">
        <v>5811</v>
      </c>
      <c r="I2803" s="28" t="s">
        <v>5812</v>
      </c>
      <c r="J2803" s="379" t="s">
        <v>5813</v>
      </c>
      <c r="K2803" s="362"/>
      <c r="L2803" s="362"/>
      <c r="M2803" s="362"/>
      <c r="N2803" s="363" t="b">
        <v>0</v>
      </c>
      <c r="O2803" s="363" t="b">
        <v>0</v>
      </c>
      <c r="P2803" s="425"/>
      <c r="Q2803" s="425"/>
      <c r="R2803" s="425"/>
      <c r="S2803" s="425"/>
      <c r="T2803" s="425"/>
      <c r="U2803" s="425"/>
      <c r="V2803" s="425"/>
      <c r="W2803" s="425"/>
      <c r="X2803" s="425"/>
      <c r="Y2803" s="425"/>
      <c r="Z2803" s="425"/>
      <c r="AA2803" s="425"/>
      <c r="AB2803" s="425"/>
    </row>
    <row r="2804" hidden="1">
      <c r="A2804" s="538"/>
      <c r="B2804" s="412"/>
      <c r="C2804" s="591" t="s">
        <v>422</v>
      </c>
      <c r="D2804" s="635" t="s">
        <v>4863</v>
      </c>
      <c r="E2804" s="24" t="s">
        <v>5814</v>
      </c>
      <c r="F2804" s="24" t="s">
        <v>5815</v>
      </c>
      <c r="G2804" s="635" t="s">
        <v>125</v>
      </c>
      <c r="H2804" s="379" t="s">
        <v>5816</v>
      </c>
      <c r="I2804" s="478" t="s">
        <v>5817</v>
      </c>
      <c r="J2804" s="379" t="s">
        <v>5818</v>
      </c>
      <c r="K2804" s="362"/>
      <c r="L2804" s="362"/>
      <c r="M2804" s="362"/>
      <c r="N2804" s="363" t="b">
        <v>0</v>
      </c>
      <c r="O2804" s="363" t="b">
        <v>0</v>
      </c>
      <c r="P2804" s="425"/>
      <c r="Q2804" s="425"/>
      <c r="R2804" s="425"/>
      <c r="S2804" s="425"/>
      <c r="T2804" s="425"/>
      <c r="U2804" s="425"/>
      <c r="V2804" s="425"/>
      <c r="W2804" s="425"/>
      <c r="X2804" s="425"/>
      <c r="Y2804" s="425"/>
      <c r="Z2804" s="425"/>
      <c r="AA2804" s="425"/>
      <c r="AB2804" s="425"/>
    </row>
    <row r="2805" hidden="1">
      <c r="A2805" s="538"/>
      <c r="B2805" s="412"/>
      <c r="C2805" s="591" t="s">
        <v>422</v>
      </c>
      <c r="D2805" s="635" t="s">
        <v>4863</v>
      </c>
      <c r="E2805" s="24" t="s">
        <v>5819</v>
      </c>
      <c r="F2805" s="24" t="s">
        <v>5820</v>
      </c>
      <c r="G2805" s="635" t="s">
        <v>136</v>
      </c>
      <c r="H2805" s="379" t="s">
        <v>5821</v>
      </c>
      <c r="I2805" s="478" t="s">
        <v>5822</v>
      </c>
      <c r="J2805" s="379" t="s">
        <v>5823</v>
      </c>
      <c r="K2805" s="362"/>
      <c r="L2805" s="362"/>
      <c r="M2805" s="362"/>
      <c r="N2805" s="363" t="b">
        <v>0</v>
      </c>
      <c r="O2805" s="363" t="b">
        <v>0</v>
      </c>
      <c r="P2805" s="425"/>
      <c r="Q2805" s="425"/>
      <c r="R2805" s="425"/>
      <c r="S2805" s="425"/>
      <c r="T2805" s="425"/>
      <c r="U2805" s="425"/>
      <c r="V2805" s="425"/>
      <c r="W2805" s="425"/>
      <c r="X2805" s="425"/>
      <c r="Y2805" s="425"/>
      <c r="Z2805" s="425"/>
      <c r="AA2805" s="425"/>
      <c r="AB2805" s="425"/>
    </row>
    <row r="2806" hidden="1">
      <c r="A2806" s="538"/>
      <c r="B2806" s="412"/>
      <c r="C2806" s="591" t="s">
        <v>422</v>
      </c>
      <c r="D2806" s="558"/>
      <c r="E2806" s="485"/>
      <c r="F2806" s="485"/>
      <c r="G2806" s="487"/>
      <c r="H2806" s="362"/>
      <c r="I2806" s="377"/>
      <c r="J2806" s="362"/>
      <c r="K2806" s="362"/>
      <c r="L2806" s="362"/>
      <c r="M2806" s="362"/>
      <c r="N2806" s="363" t="b">
        <v>0</v>
      </c>
      <c r="O2806" s="363" t="b">
        <v>0</v>
      </c>
      <c r="P2806" s="425"/>
      <c r="Q2806" s="425"/>
      <c r="R2806" s="425"/>
      <c r="S2806" s="425"/>
      <c r="T2806" s="425"/>
      <c r="U2806" s="425"/>
      <c r="V2806" s="425"/>
      <c r="W2806" s="425"/>
      <c r="X2806" s="425"/>
      <c r="Y2806" s="425"/>
      <c r="Z2806" s="425"/>
      <c r="AA2806" s="425"/>
      <c r="AB2806" s="425"/>
    </row>
    <row r="2807" hidden="1">
      <c r="A2807" s="538"/>
      <c r="B2807" s="415"/>
      <c r="C2807" s="591" t="s">
        <v>422</v>
      </c>
      <c r="D2807" s="558"/>
      <c r="E2807" s="485"/>
      <c r="F2807" s="485"/>
      <c r="G2807" s="487"/>
      <c r="H2807" s="362"/>
      <c r="I2807" s="377"/>
      <c r="J2807" s="362"/>
      <c r="K2807" s="362"/>
      <c r="L2807" s="362"/>
      <c r="M2807" s="362"/>
      <c r="N2807" s="363" t="b">
        <v>0</v>
      </c>
      <c r="O2807" s="363" t="b">
        <v>0</v>
      </c>
      <c r="P2807" s="425"/>
      <c r="Q2807" s="425"/>
      <c r="R2807" s="425"/>
      <c r="S2807" s="425"/>
      <c r="T2807" s="425"/>
      <c r="U2807" s="425"/>
      <c r="V2807" s="425"/>
      <c r="W2807" s="425"/>
      <c r="X2807" s="425"/>
      <c r="Y2807" s="425"/>
      <c r="Z2807" s="425"/>
      <c r="AA2807" s="425"/>
      <c r="AB2807" s="425"/>
    </row>
    <row r="2808" hidden="1">
      <c r="A2808" s="538"/>
      <c r="B2808" s="408"/>
      <c r="C2808" s="588">
        <v>44553.0</v>
      </c>
      <c r="D2808" s="558"/>
      <c r="E2808" s="485"/>
      <c r="F2808" s="485"/>
      <c r="G2808" s="487"/>
      <c r="H2808" s="362"/>
      <c r="I2808" s="377"/>
      <c r="J2808" s="362"/>
      <c r="K2808" s="362"/>
      <c r="L2808" s="362"/>
      <c r="M2808" s="362"/>
      <c r="N2808" s="363" t="b">
        <v>0</v>
      </c>
      <c r="O2808" s="363" t="b">
        <v>0</v>
      </c>
      <c r="P2808" s="425"/>
      <c r="Q2808" s="425"/>
      <c r="R2808" s="425"/>
      <c r="S2808" s="425"/>
      <c r="T2808" s="425"/>
      <c r="U2808" s="425"/>
      <c r="V2808" s="425"/>
      <c r="W2808" s="425"/>
      <c r="X2808" s="425"/>
      <c r="Y2808" s="425"/>
      <c r="Z2808" s="425"/>
      <c r="AA2808" s="425"/>
      <c r="AB2808" s="425"/>
    </row>
    <row r="2809" hidden="1">
      <c r="A2809" s="538"/>
      <c r="B2809" s="643" t="s">
        <v>1389</v>
      </c>
      <c r="C2809" s="591" t="s">
        <v>422</v>
      </c>
      <c r="D2809" s="558"/>
      <c r="E2809" s="485"/>
      <c r="F2809" s="485"/>
      <c r="G2809" s="487"/>
      <c r="H2809" s="362"/>
      <c r="I2809" s="377"/>
      <c r="J2809" s="362"/>
      <c r="K2809" s="362"/>
      <c r="L2809" s="362"/>
      <c r="M2809" s="362"/>
      <c r="N2809" s="363" t="b">
        <v>0</v>
      </c>
      <c r="O2809" s="363" t="b">
        <v>0</v>
      </c>
      <c r="P2809" s="425"/>
      <c r="Q2809" s="425"/>
      <c r="R2809" s="425"/>
      <c r="S2809" s="425"/>
      <c r="T2809" s="425"/>
      <c r="U2809" s="425"/>
      <c r="V2809" s="425"/>
      <c r="W2809" s="425"/>
      <c r="X2809" s="425"/>
      <c r="Y2809" s="425"/>
      <c r="Z2809" s="425"/>
      <c r="AA2809" s="425"/>
      <c r="AB2809" s="425"/>
    </row>
    <row r="2810" hidden="1">
      <c r="A2810" s="538"/>
      <c r="B2810" s="412"/>
      <c r="C2810" s="591" t="s">
        <v>422</v>
      </c>
      <c r="D2810" s="199" t="s">
        <v>5563</v>
      </c>
      <c r="E2810" s="16" t="s">
        <v>746</v>
      </c>
      <c r="F2810" s="16" t="s">
        <v>747</v>
      </c>
      <c r="G2810" s="347" t="s">
        <v>181</v>
      </c>
      <c r="H2810" s="390" t="s">
        <v>3303</v>
      </c>
      <c r="I2810" s="349" t="s">
        <v>5824</v>
      </c>
      <c r="J2810" s="76" t="s">
        <v>5825</v>
      </c>
      <c r="K2810" s="345" t="s">
        <v>5826</v>
      </c>
      <c r="L2810" s="362"/>
      <c r="M2810" s="362"/>
      <c r="N2810" s="363" t="b">
        <v>0</v>
      </c>
      <c r="O2810" s="363" t="b">
        <v>0</v>
      </c>
      <c r="P2810" s="425"/>
      <c r="Q2810" s="425"/>
      <c r="R2810" s="425"/>
      <c r="S2810" s="425"/>
      <c r="T2810" s="425"/>
      <c r="U2810" s="425"/>
      <c r="V2810" s="425"/>
      <c r="W2810" s="425"/>
      <c r="X2810" s="425"/>
      <c r="Y2810" s="425"/>
      <c r="Z2810" s="425"/>
      <c r="AA2810" s="425"/>
      <c r="AB2810" s="425"/>
    </row>
    <row r="2811" hidden="1">
      <c r="A2811" s="538"/>
      <c r="B2811" s="412"/>
      <c r="C2811" s="591" t="s">
        <v>422</v>
      </c>
      <c r="D2811" s="199" t="s">
        <v>5563</v>
      </c>
      <c r="E2811" s="16" t="s">
        <v>5827</v>
      </c>
      <c r="F2811" s="16" t="s">
        <v>5828</v>
      </c>
      <c r="G2811" s="347" t="s">
        <v>155</v>
      </c>
      <c r="H2811" s="76" t="s">
        <v>5829</v>
      </c>
      <c r="I2811" s="349" t="s">
        <v>5830</v>
      </c>
      <c r="J2811" s="76" t="s">
        <v>5831</v>
      </c>
      <c r="K2811" s="576" t="s">
        <v>5832</v>
      </c>
      <c r="L2811" s="362"/>
      <c r="M2811" s="362"/>
      <c r="N2811" s="363" t="b">
        <v>0</v>
      </c>
      <c r="O2811" s="363" t="b">
        <v>0</v>
      </c>
      <c r="P2811" s="425"/>
      <c r="Q2811" s="425"/>
      <c r="R2811" s="425"/>
      <c r="S2811" s="425"/>
      <c r="T2811" s="425"/>
      <c r="U2811" s="425"/>
      <c r="V2811" s="425"/>
      <c r="W2811" s="425"/>
      <c r="X2811" s="425"/>
      <c r="Y2811" s="425"/>
      <c r="Z2811" s="425"/>
      <c r="AA2811" s="425"/>
      <c r="AB2811" s="425"/>
    </row>
    <row r="2812" hidden="1">
      <c r="A2812" s="538"/>
      <c r="B2812" s="412"/>
      <c r="C2812" s="591" t="s">
        <v>422</v>
      </c>
      <c r="D2812" s="199" t="s">
        <v>5456</v>
      </c>
      <c r="E2812" s="16" t="s">
        <v>5789</v>
      </c>
      <c r="F2812" s="16" t="s">
        <v>5833</v>
      </c>
      <c r="G2812" s="382">
        <v>0.625</v>
      </c>
      <c r="H2812" s="348" t="s">
        <v>3185</v>
      </c>
      <c r="I2812" s="349" t="s">
        <v>5790</v>
      </c>
      <c r="J2812" s="73" t="s">
        <v>5791</v>
      </c>
      <c r="K2812" s="576" t="s">
        <v>5834</v>
      </c>
      <c r="L2812" s="362"/>
      <c r="M2812" s="362"/>
      <c r="N2812" s="363" t="b">
        <v>0</v>
      </c>
      <c r="O2812" s="363" t="b">
        <v>0</v>
      </c>
      <c r="P2812" s="425"/>
      <c r="Q2812" s="425"/>
      <c r="R2812" s="425"/>
      <c r="S2812" s="425"/>
      <c r="T2812" s="425"/>
      <c r="U2812" s="425"/>
      <c r="V2812" s="425"/>
      <c r="W2812" s="425"/>
      <c r="X2812" s="425"/>
      <c r="Y2812" s="425"/>
      <c r="Z2812" s="425"/>
      <c r="AA2812" s="425"/>
      <c r="AB2812" s="425"/>
    </row>
    <row r="2813" hidden="1">
      <c r="A2813" s="538"/>
      <c r="B2813" s="412"/>
      <c r="C2813" s="591" t="s">
        <v>422</v>
      </c>
      <c r="D2813" s="199" t="s">
        <v>5563</v>
      </c>
      <c r="E2813" s="16" t="s">
        <v>5835</v>
      </c>
      <c r="F2813" s="16" t="s">
        <v>5836</v>
      </c>
      <c r="G2813" s="347" t="s">
        <v>199</v>
      </c>
      <c r="H2813" s="390" t="s">
        <v>5722</v>
      </c>
      <c r="I2813" s="349" t="s">
        <v>5837</v>
      </c>
      <c r="J2813" s="76" t="s">
        <v>5838</v>
      </c>
      <c r="K2813" s="576" t="s">
        <v>5834</v>
      </c>
      <c r="L2813" s="362"/>
      <c r="M2813" s="362"/>
      <c r="N2813" s="363" t="b">
        <v>0</v>
      </c>
      <c r="O2813" s="363" t="b">
        <v>0</v>
      </c>
      <c r="P2813" s="425"/>
      <c r="Q2813" s="425"/>
      <c r="R2813" s="425"/>
      <c r="S2813" s="425"/>
      <c r="T2813" s="425"/>
      <c r="U2813" s="425"/>
      <c r="V2813" s="425"/>
      <c r="W2813" s="425"/>
      <c r="X2813" s="425"/>
      <c r="Y2813" s="425"/>
      <c r="Z2813" s="425"/>
      <c r="AA2813" s="425"/>
      <c r="AB2813" s="425"/>
    </row>
    <row r="2814" hidden="1">
      <c r="A2814" s="538"/>
      <c r="B2814" s="412"/>
      <c r="C2814" s="591" t="s">
        <v>422</v>
      </c>
      <c r="D2814" s="558"/>
      <c r="E2814" s="485"/>
      <c r="F2814" s="485"/>
      <c r="G2814" s="487"/>
      <c r="H2814" s="362"/>
      <c r="I2814" s="377"/>
      <c r="J2814" s="362"/>
      <c r="K2814" s="362"/>
      <c r="L2814" s="362"/>
      <c r="M2814" s="362"/>
      <c r="N2814" s="363" t="b">
        <v>0</v>
      </c>
      <c r="O2814" s="363" t="b">
        <v>0</v>
      </c>
      <c r="P2814" s="425"/>
      <c r="Q2814" s="425"/>
      <c r="R2814" s="425"/>
      <c r="S2814" s="425"/>
      <c r="T2814" s="425"/>
      <c r="U2814" s="425"/>
      <c r="V2814" s="425"/>
      <c r="W2814" s="425"/>
      <c r="X2814" s="425"/>
      <c r="Y2814" s="425"/>
      <c r="Z2814" s="425"/>
      <c r="AA2814" s="425"/>
      <c r="AB2814" s="425"/>
    </row>
    <row r="2815" hidden="1">
      <c r="A2815" s="538"/>
      <c r="B2815" s="415"/>
      <c r="C2815" s="591" t="s">
        <v>422</v>
      </c>
      <c r="D2815" s="558"/>
      <c r="E2815" s="485"/>
      <c r="F2815" s="445"/>
      <c r="G2815" s="487"/>
      <c r="H2815" s="362"/>
      <c r="I2815" s="377"/>
      <c r="J2815" s="362"/>
      <c r="K2815" s="362"/>
      <c r="L2815" s="362"/>
      <c r="M2815" s="362"/>
      <c r="N2815" s="363" t="b">
        <v>0</v>
      </c>
      <c r="O2815" s="363" t="b">
        <v>0</v>
      </c>
      <c r="P2815" s="425"/>
      <c r="Q2815" s="425"/>
      <c r="R2815" s="425"/>
      <c r="S2815" s="425"/>
      <c r="T2815" s="425"/>
      <c r="U2815" s="425"/>
      <c r="V2815" s="425"/>
      <c r="W2815" s="425"/>
      <c r="X2815" s="425"/>
      <c r="Y2815" s="425"/>
      <c r="Z2815" s="425"/>
      <c r="AA2815" s="425"/>
      <c r="AB2815" s="425"/>
    </row>
    <row r="2816" hidden="1">
      <c r="A2816" s="538"/>
      <c r="B2816" s="408"/>
      <c r="C2816" s="588">
        <v>44558.0</v>
      </c>
      <c r="D2816" s="558"/>
      <c r="E2816" s="485"/>
      <c r="F2816" s="485"/>
      <c r="G2816" s="487"/>
      <c r="H2816" s="362"/>
      <c r="I2816" s="377"/>
      <c r="J2816" s="362"/>
      <c r="K2816" s="362"/>
      <c r="L2816" s="362"/>
      <c r="M2816" s="362"/>
      <c r="N2816" s="363" t="b">
        <v>0</v>
      </c>
      <c r="O2816" s="363" t="b">
        <v>0</v>
      </c>
      <c r="P2816" s="425"/>
      <c r="Q2816" s="425"/>
      <c r="R2816" s="425"/>
      <c r="S2816" s="425"/>
      <c r="T2816" s="425"/>
      <c r="U2816" s="425"/>
      <c r="V2816" s="425"/>
      <c r="W2816" s="425"/>
      <c r="X2816" s="425"/>
      <c r="Y2816" s="425"/>
      <c r="Z2816" s="425"/>
      <c r="AA2816" s="425"/>
      <c r="AB2816" s="425"/>
    </row>
    <row r="2817" hidden="1">
      <c r="A2817" s="538"/>
      <c r="B2817" s="643" t="s">
        <v>1389</v>
      </c>
      <c r="C2817" s="591" t="s">
        <v>422</v>
      </c>
      <c r="D2817" s="558"/>
      <c r="E2817" s="485"/>
      <c r="F2817" s="485"/>
      <c r="G2817" s="487"/>
      <c r="H2817" s="362"/>
      <c r="I2817" s="377"/>
      <c r="J2817" s="362"/>
      <c r="K2817" s="362"/>
      <c r="L2817" s="362"/>
      <c r="M2817" s="362"/>
      <c r="N2817" s="363" t="b">
        <v>0</v>
      </c>
      <c r="O2817" s="363" t="b">
        <v>0</v>
      </c>
      <c r="P2817" s="425"/>
      <c r="Q2817" s="425"/>
      <c r="R2817" s="425"/>
      <c r="S2817" s="425"/>
      <c r="T2817" s="425"/>
      <c r="U2817" s="425"/>
      <c r="V2817" s="425"/>
      <c r="W2817" s="425"/>
      <c r="X2817" s="425"/>
      <c r="Y2817" s="425"/>
      <c r="Z2817" s="425"/>
      <c r="AA2817" s="425"/>
      <c r="AB2817" s="425"/>
    </row>
    <row r="2818" hidden="1">
      <c r="A2818" s="538"/>
      <c r="B2818" s="412"/>
      <c r="C2818" s="591" t="s">
        <v>422</v>
      </c>
      <c r="D2818" s="199" t="s">
        <v>5563</v>
      </c>
      <c r="E2818" s="16" t="s">
        <v>746</v>
      </c>
      <c r="F2818" s="16" t="s">
        <v>747</v>
      </c>
      <c r="G2818" s="347" t="s">
        <v>181</v>
      </c>
      <c r="H2818" s="390" t="s">
        <v>3303</v>
      </c>
      <c r="I2818" s="349" t="s">
        <v>5824</v>
      </c>
      <c r="J2818" s="76" t="s">
        <v>5825</v>
      </c>
      <c r="K2818" s="345" t="s">
        <v>5839</v>
      </c>
      <c r="L2818" s="362"/>
      <c r="M2818" s="362"/>
      <c r="N2818" s="363" t="b">
        <v>0</v>
      </c>
      <c r="O2818" s="363" t="b">
        <v>0</v>
      </c>
      <c r="P2818" s="425"/>
      <c r="Q2818" s="425"/>
      <c r="R2818" s="425"/>
      <c r="S2818" s="425"/>
      <c r="T2818" s="425"/>
      <c r="U2818" s="425"/>
      <c r="V2818" s="425"/>
      <c r="W2818" s="425"/>
      <c r="X2818" s="425"/>
      <c r="Y2818" s="425"/>
      <c r="Z2818" s="425"/>
      <c r="AA2818" s="425"/>
      <c r="AB2818" s="425"/>
    </row>
    <row r="2819" hidden="1">
      <c r="A2819" s="538"/>
      <c r="B2819" s="412"/>
      <c r="C2819" s="591" t="s">
        <v>422</v>
      </c>
      <c r="D2819" s="635" t="s">
        <v>4753</v>
      </c>
      <c r="E2819" s="24" t="s">
        <v>5827</v>
      </c>
      <c r="F2819" s="24" t="s">
        <v>5828</v>
      </c>
      <c r="G2819" s="635" t="s">
        <v>5840</v>
      </c>
      <c r="H2819" s="69" t="s">
        <v>5829</v>
      </c>
      <c r="I2819" s="478" t="s">
        <v>5830</v>
      </c>
      <c r="J2819" s="69" t="s">
        <v>5831</v>
      </c>
      <c r="K2819" s="362"/>
      <c r="L2819" s="362"/>
      <c r="M2819" s="362"/>
      <c r="N2819" s="363" t="b">
        <v>0</v>
      </c>
      <c r="O2819" s="363" t="b">
        <v>0</v>
      </c>
      <c r="P2819" s="425"/>
      <c r="Q2819" s="425"/>
      <c r="R2819" s="425"/>
      <c r="S2819" s="425"/>
      <c r="T2819" s="425"/>
      <c r="U2819" s="425"/>
      <c r="V2819" s="425"/>
      <c r="W2819" s="425"/>
      <c r="X2819" s="425"/>
      <c r="Y2819" s="425"/>
      <c r="Z2819" s="425"/>
      <c r="AA2819" s="425"/>
      <c r="AB2819" s="425"/>
    </row>
    <row r="2820" hidden="1">
      <c r="A2820" s="538"/>
      <c r="B2820" s="412"/>
      <c r="C2820" s="591" t="s">
        <v>422</v>
      </c>
      <c r="D2820" s="635" t="s">
        <v>5547</v>
      </c>
      <c r="E2820" s="629" t="s">
        <v>5841</v>
      </c>
      <c r="F2820" s="629" t="s">
        <v>5842</v>
      </c>
      <c r="G2820" s="635" t="s">
        <v>69</v>
      </c>
      <c r="H2820" s="379" t="s">
        <v>3196</v>
      </c>
      <c r="I2820" s="478" t="s">
        <v>5843</v>
      </c>
      <c r="J2820" s="656" t="s">
        <v>5844</v>
      </c>
      <c r="K2820" s="362"/>
      <c r="L2820" s="362"/>
      <c r="M2820" s="362"/>
      <c r="N2820" s="363" t="b">
        <v>0</v>
      </c>
      <c r="O2820" s="363" t="b">
        <v>0</v>
      </c>
      <c r="P2820" s="425"/>
      <c r="Q2820" s="425"/>
      <c r="R2820" s="425"/>
      <c r="S2820" s="425"/>
      <c r="T2820" s="425"/>
      <c r="U2820" s="425"/>
      <c r="V2820" s="425"/>
      <c r="W2820" s="425"/>
      <c r="X2820" s="425"/>
      <c r="Y2820" s="425"/>
      <c r="Z2820" s="425"/>
      <c r="AA2820" s="425"/>
      <c r="AB2820" s="425"/>
    </row>
    <row r="2821" hidden="1">
      <c r="A2821" s="538"/>
      <c r="B2821" s="412"/>
      <c r="C2821" s="591" t="s">
        <v>422</v>
      </c>
      <c r="D2821" s="653" t="s">
        <v>5456</v>
      </c>
      <c r="E2821" s="24" t="s">
        <v>5789</v>
      </c>
      <c r="F2821" s="24" t="s">
        <v>5833</v>
      </c>
      <c r="G2821" s="477">
        <v>0.625</v>
      </c>
      <c r="H2821" s="379" t="s">
        <v>3185</v>
      </c>
      <c r="I2821" s="478" t="s">
        <v>5790</v>
      </c>
      <c r="J2821" s="27" t="s">
        <v>5791</v>
      </c>
      <c r="K2821" s="362"/>
      <c r="L2821" s="362"/>
      <c r="M2821" s="362"/>
      <c r="N2821" s="363" t="b">
        <v>0</v>
      </c>
      <c r="O2821" s="363" t="b">
        <v>0</v>
      </c>
      <c r="P2821" s="425"/>
      <c r="Q2821" s="425"/>
      <c r="R2821" s="425"/>
      <c r="S2821" s="425"/>
      <c r="T2821" s="425"/>
      <c r="U2821" s="425"/>
      <c r="V2821" s="425"/>
      <c r="W2821" s="425"/>
      <c r="X2821" s="425"/>
      <c r="Y2821" s="425"/>
      <c r="Z2821" s="425"/>
      <c r="AA2821" s="425"/>
      <c r="AB2821" s="425"/>
    </row>
    <row r="2822" hidden="1">
      <c r="A2822" s="538"/>
      <c r="B2822" s="412"/>
      <c r="C2822" s="591" t="s">
        <v>422</v>
      </c>
      <c r="D2822" s="653" t="s">
        <v>5563</v>
      </c>
      <c r="E2822" s="24" t="s">
        <v>5835</v>
      </c>
      <c r="F2822" s="24" t="s">
        <v>5836</v>
      </c>
      <c r="G2822" s="635" t="s">
        <v>199</v>
      </c>
      <c r="H2822" s="54" t="s">
        <v>5722</v>
      </c>
      <c r="I2822" s="478" t="s">
        <v>5837</v>
      </c>
      <c r="J2822" s="69" t="s">
        <v>5838</v>
      </c>
      <c r="K2822" s="362"/>
      <c r="L2822" s="362"/>
      <c r="M2822" s="362"/>
      <c r="N2822" s="363" t="b">
        <v>0</v>
      </c>
      <c r="O2822" s="363" t="b">
        <v>0</v>
      </c>
      <c r="P2822" s="425"/>
      <c r="Q2822" s="425"/>
      <c r="R2822" s="425"/>
      <c r="S2822" s="425"/>
      <c r="T2822" s="425"/>
      <c r="U2822" s="425"/>
      <c r="V2822" s="425"/>
      <c r="W2822" s="425"/>
      <c r="X2822" s="425"/>
      <c r="Y2822" s="425"/>
      <c r="Z2822" s="425"/>
      <c r="AA2822" s="425"/>
      <c r="AB2822" s="425"/>
    </row>
    <row r="2823" hidden="1">
      <c r="A2823" s="538"/>
      <c r="B2823" s="412"/>
      <c r="C2823" s="591" t="s">
        <v>422</v>
      </c>
      <c r="D2823" s="558"/>
      <c r="E2823" s="485"/>
      <c r="F2823" s="485"/>
      <c r="G2823" s="487"/>
      <c r="H2823" s="362"/>
      <c r="I2823" s="377"/>
      <c r="J2823" s="362"/>
      <c r="K2823" s="362"/>
      <c r="L2823" s="362"/>
      <c r="M2823" s="362"/>
      <c r="N2823" s="363" t="b">
        <v>0</v>
      </c>
      <c r="O2823" s="363" t="b">
        <v>0</v>
      </c>
      <c r="P2823" s="425"/>
      <c r="Q2823" s="425"/>
      <c r="R2823" s="425"/>
      <c r="S2823" s="425"/>
      <c r="T2823" s="425"/>
      <c r="U2823" s="425"/>
      <c r="V2823" s="425"/>
      <c r="W2823" s="425"/>
      <c r="X2823" s="425"/>
      <c r="Y2823" s="425"/>
      <c r="Z2823" s="425"/>
      <c r="AA2823" s="425"/>
      <c r="AB2823" s="425"/>
    </row>
    <row r="2824" hidden="1">
      <c r="A2824" s="538"/>
      <c r="B2824" s="415"/>
      <c r="C2824" s="591" t="s">
        <v>422</v>
      </c>
      <c r="D2824" s="558"/>
      <c r="E2824" s="485"/>
      <c r="F2824" s="485"/>
      <c r="G2824" s="487"/>
      <c r="H2824" s="362"/>
      <c r="I2824" s="377"/>
      <c r="J2824" s="362"/>
      <c r="K2824" s="362"/>
      <c r="L2824" s="362"/>
      <c r="M2824" s="362"/>
      <c r="N2824" s="363" t="b">
        <v>0</v>
      </c>
      <c r="O2824" s="363" t="b">
        <v>0</v>
      </c>
      <c r="P2824" s="425"/>
      <c r="Q2824" s="425"/>
      <c r="R2824" s="425"/>
      <c r="S2824" s="425"/>
      <c r="T2824" s="425"/>
      <c r="U2824" s="425"/>
      <c r="V2824" s="425"/>
      <c r="W2824" s="425"/>
      <c r="X2824" s="425"/>
      <c r="Y2824" s="425"/>
      <c r="Z2824" s="425"/>
      <c r="AA2824" s="425"/>
      <c r="AB2824" s="425"/>
    </row>
    <row r="2825" hidden="1">
      <c r="A2825" s="538"/>
      <c r="B2825" s="408"/>
      <c r="C2825" s="588">
        <v>44559.0</v>
      </c>
      <c r="D2825" s="558"/>
      <c r="E2825" s="485"/>
      <c r="F2825" s="485"/>
      <c r="G2825" s="487"/>
      <c r="H2825" s="362"/>
      <c r="I2825" s="377"/>
      <c r="J2825" s="362"/>
      <c r="K2825" s="362"/>
      <c r="L2825" s="362"/>
      <c r="M2825" s="362"/>
      <c r="N2825" s="363" t="b">
        <v>0</v>
      </c>
      <c r="O2825" s="363" t="b">
        <v>0</v>
      </c>
      <c r="P2825" s="425"/>
      <c r="Q2825" s="425"/>
      <c r="R2825" s="425"/>
      <c r="S2825" s="425"/>
      <c r="T2825" s="425"/>
      <c r="U2825" s="425"/>
      <c r="V2825" s="425"/>
      <c r="W2825" s="425"/>
      <c r="X2825" s="425"/>
      <c r="Y2825" s="425"/>
      <c r="Z2825" s="425"/>
      <c r="AA2825" s="425"/>
      <c r="AB2825" s="425"/>
    </row>
    <row r="2826" hidden="1">
      <c r="A2826" s="538"/>
      <c r="B2826" s="643" t="s">
        <v>1389</v>
      </c>
      <c r="C2826" s="591" t="s">
        <v>422</v>
      </c>
      <c r="D2826" s="558"/>
      <c r="E2826" s="485"/>
      <c r="F2826" s="485"/>
      <c r="G2826" s="487"/>
      <c r="H2826" s="362"/>
      <c r="I2826" s="377"/>
      <c r="J2826" s="362"/>
      <c r="K2826" s="362"/>
      <c r="L2826" s="362"/>
      <c r="M2826" s="362"/>
      <c r="N2826" s="363" t="b">
        <v>0</v>
      </c>
      <c r="O2826" s="363" t="b">
        <v>0</v>
      </c>
      <c r="P2826" s="425"/>
      <c r="Q2826" s="425"/>
      <c r="R2826" s="425"/>
      <c r="S2826" s="425"/>
      <c r="T2826" s="425"/>
      <c r="U2826" s="425"/>
      <c r="V2826" s="425"/>
      <c r="W2826" s="425"/>
      <c r="X2826" s="425"/>
      <c r="Y2826" s="425"/>
      <c r="Z2826" s="425"/>
      <c r="AA2826" s="425"/>
      <c r="AB2826" s="425"/>
    </row>
    <row r="2827" hidden="1">
      <c r="A2827" s="538"/>
      <c r="B2827" s="412"/>
      <c r="C2827" s="591" t="s">
        <v>422</v>
      </c>
      <c r="D2827" s="558"/>
      <c r="E2827" s="485"/>
      <c r="F2827" s="485"/>
      <c r="G2827" s="487"/>
      <c r="H2827" s="362"/>
      <c r="I2827" s="377"/>
      <c r="J2827" s="362"/>
      <c r="K2827" s="362"/>
      <c r="L2827" s="362"/>
      <c r="M2827" s="362"/>
      <c r="N2827" s="363" t="b">
        <v>0</v>
      </c>
      <c r="O2827" s="363" t="b">
        <v>0</v>
      </c>
      <c r="P2827" s="425"/>
      <c r="Q2827" s="425"/>
      <c r="R2827" s="425"/>
      <c r="S2827" s="425"/>
      <c r="T2827" s="425"/>
      <c r="U2827" s="425"/>
      <c r="V2827" s="425"/>
      <c r="W2827" s="425"/>
      <c r="X2827" s="425"/>
      <c r="Y2827" s="425"/>
      <c r="Z2827" s="425"/>
      <c r="AA2827" s="425"/>
      <c r="AB2827" s="425"/>
    </row>
    <row r="2828" hidden="1">
      <c r="A2828" s="538"/>
      <c r="B2828" s="412"/>
      <c r="C2828" s="591" t="s">
        <v>422</v>
      </c>
      <c r="D2828" s="379" t="s">
        <v>4863</v>
      </c>
      <c r="E2828" s="24" t="s">
        <v>5845</v>
      </c>
      <c r="F2828" s="24" t="s">
        <v>5846</v>
      </c>
      <c r="G2828" s="635" t="s">
        <v>181</v>
      </c>
      <c r="H2828" s="379" t="s">
        <v>5847</v>
      </c>
      <c r="I2828" s="478" t="s">
        <v>5848</v>
      </c>
      <c r="J2828" s="379" t="s">
        <v>5849</v>
      </c>
      <c r="K2828" s="362"/>
      <c r="L2828" s="362"/>
      <c r="M2828" s="362"/>
      <c r="N2828" s="363" t="b">
        <v>0</v>
      </c>
      <c r="O2828" s="363" t="b">
        <v>0</v>
      </c>
      <c r="P2828" s="425"/>
      <c r="Q2828" s="425"/>
      <c r="R2828" s="425"/>
      <c r="S2828" s="425"/>
      <c r="T2828" s="425"/>
      <c r="U2828" s="425"/>
      <c r="V2828" s="425"/>
      <c r="W2828" s="425"/>
      <c r="X2828" s="425"/>
      <c r="Y2828" s="425"/>
      <c r="Z2828" s="425"/>
      <c r="AA2828" s="425"/>
      <c r="AB2828" s="425"/>
    </row>
    <row r="2829" hidden="1">
      <c r="A2829" s="538"/>
      <c r="B2829" s="412"/>
      <c r="C2829" s="591" t="s">
        <v>422</v>
      </c>
      <c r="D2829" s="379" t="s">
        <v>4863</v>
      </c>
      <c r="E2829" s="24" t="s">
        <v>5850</v>
      </c>
      <c r="F2829" s="24" t="s">
        <v>5851</v>
      </c>
      <c r="G2829" s="635" t="s">
        <v>50</v>
      </c>
      <c r="H2829" s="379" t="s">
        <v>1856</v>
      </c>
      <c r="I2829" s="478" t="s">
        <v>5852</v>
      </c>
      <c r="J2829" s="379" t="s">
        <v>5853</v>
      </c>
      <c r="K2829" s="362"/>
      <c r="L2829" s="362"/>
      <c r="M2829" s="362"/>
      <c r="N2829" s="363" t="b">
        <v>0</v>
      </c>
      <c r="O2829" s="363" t="b">
        <v>0</v>
      </c>
      <c r="P2829" s="425"/>
      <c r="Q2829" s="425"/>
      <c r="R2829" s="425"/>
      <c r="S2829" s="425"/>
      <c r="T2829" s="425"/>
      <c r="U2829" s="425"/>
      <c r="V2829" s="425"/>
      <c r="W2829" s="425"/>
      <c r="X2829" s="425"/>
      <c r="Y2829" s="425"/>
      <c r="Z2829" s="425"/>
      <c r="AA2829" s="425"/>
      <c r="AB2829" s="425"/>
    </row>
    <row r="2830" hidden="1">
      <c r="A2830" s="538"/>
      <c r="B2830" s="412"/>
      <c r="C2830" s="591" t="s">
        <v>422</v>
      </c>
      <c r="D2830" s="348" t="s">
        <v>4863</v>
      </c>
      <c r="E2830" s="16" t="s">
        <v>5854</v>
      </c>
      <c r="F2830" s="16" t="s">
        <v>5855</v>
      </c>
      <c r="G2830" s="347" t="s">
        <v>380</v>
      </c>
      <c r="H2830" s="348" t="s">
        <v>964</v>
      </c>
      <c r="I2830" s="349" t="s">
        <v>5856</v>
      </c>
      <c r="J2830" s="348" t="s">
        <v>5857</v>
      </c>
      <c r="K2830" s="345" t="s">
        <v>5858</v>
      </c>
      <c r="L2830" s="362"/>
      <c r="M2830" s="362"/>
      <c r="N2830" s="363" t="b">
        <v>0</v>
      </c>
      <c r="O2830" s="363" t="b">
        <v>0</v>
      </c>
      <c r="P2830" s="425"/>
      <c r="Q2830" s="425"/>
      <c r="R2830" s="425"/>
      <c r="S2830" s="425"/>
      <c r="T2830" s="425"/>
      <c r="U2830" s="425"/>
      <c r="V2830" s="425"/>
      <c r="W2830" s="425"/>
      <c r="X2830" s="425"/>
      <c r="Y2830" s="425"/>
      <c r="Z2830" s="425"/>
      <c r="AA2830" s="425"/>
      <c r="AB2830" s="425"/>
    </row>
    <row r="2831" hidden="1">
      <c r="A2831" s="538"/>
      <c r="B2831" s="412"/>
      <c r="C2831" s="591" t="s">
        <v>422</v>
      </c>
      <c r="D2831" s="379" t="s">
        <v>4863</v>
      </c>
      <c r="E2831" s="24" t="s">
        <v>5859</v>
      </c>
      <c r="F2831" s="24" t="s">
        <v>5860</v>
      </c>
      <c r="G2831" s="635" t="s">
        <v>248</v>
      </c>
      <c r="H2831" s="379" t="s">
        <v>964</v>
      </c>
      <c r="I2831" s="478" t="s">
        <v>5861</v>
      </c>
      <c r="J2831" s="379" t="s">
        <v>5862</v>
      </c>
      <c r="K2831" s="362"/>
      <c r="L2831" s="362"/>
      <c r="M2831" s="362"/>
      <c r="N2831" s="363" t="b">
        <v>0</v>
      </c>
      <c r="O2831" s="363" t="b">
        <v>0</v>
      </c>
      <c r="P2831" s="425"/>
      <c r="Q2831" s="425"/>
      <c r="R2831" s="425"/>
      <c r="S2831" s="425"/>
      <c r="T2831" s="425"/>
      <c r="U2831" s="425"/>
      <c r="V2831" s="425"/>
      <c r="W2831" s="425"/>
      <c r="X2831" s="425"/>
      <c r="Y2831" s="425"/>
      <c r="Z2831" s="425"/>
      <c r="AA2831" s="425"/>
      <c r="AB2831" s="425"/>
    </row>
    <row r="2832" hidden="1">
      <c r="A2832" s="538"/>
      <c r="B2832" s="415"/>
      <c r="C2832" s="591" t="s">
        <v>422</v>
      </c>
      <c r="D2832" s="558"/>
      <c r="E2832" s="485"/>
      <c r="F2832" s="485"/>
      <c r="G2832" s="487"/>
      <c r="H2832" s="362"/>
      <c r="I2832" s="377"/>
      <c r="J2832" s="362"/>
      <c r="K2832" s="362"/>
      <c r="L2832" s="362"/>
      <c r="M2832" s="362"/>
      <c r="N2832" s="363" t="b">
        <v>0</v>
      </c>
      <c r="O2832" s="363" t="b">
        <v>0</v>
      </c>
      <c r="P2832" s="425"/>
      <c r="Q2832" s="425"/>
      <c r="R2832" s="425"/>
      <c r="S2832" s="425"/>
      <c r="T2832" s="425"/>
      <c r="U2832" s="425"/>
      <c r="V2832" s="425"/>
      <c r="W2832" s="425"/>
      <c r="X2832" s="425"/>
      <c r="Y2832" s="425"/>
      <c r="Z2832" s="425"/>
      <c r="AA2832" s="425"/>
      <c r="AB2832" s="425"/>
    </row>
    <row r="2833" hidden="1">
      <c r="A2833" s="538"/>
      <c r="B2833" s="408"/>
      <c r="C2833" s="588">
        <v>44560.0</v>
      </c>
      <c r="D2833" s="558"/>
      <c r="E2833" s="485"/>
      <c r="F2833" s="485"/>
      <c r="G2833" s="487"/>
      <c r="H2833" s="362"/>
      <c r="I2833" s="377"/>
      <c r="J2833" s="362"/>
      <c r="K2833" s="362"/>
      <c r="L2833" s="362"/>
      <c r="M2833" s="362"/>
      <c r="N2833" s="363" t="b">
        <v>0</v>
      </c>
      <c r="O2833" s="363" t="b">
        <v>0</v>
      </c>
      <c r="P2833" s="425"/>
      <c r="Q2833" s="425"/>
      <c r="R2833" s="425"/>
      <c r="S2833" s="425"/>
      <c r="T2833" s="425"/>
      <c r="U2833" s="425"/>
      <c r="V2833" s="425"/>
      <c r="W2833" s="425"/>
      <c r="X2833" s="425"/>
      <c r="Y2833" s="425"/>
      <c r="Z2833" s="425"/>
      <c r="AA2833" s="425"/>
      <c r="AB2833" s="425"/>
    </row>
    <row r="2834" hidden="1">
      <c r="A2834" s="538"/>
      <c r="B2834" s="643" t="s">
        <v>1389</v>
      </c>
      <c r="C2834" s="591" t="s">
        <v>422</v>
      </c>
      <c r="D2834" s="558"/>
      <c r="E2834" s="485"/>
      <c r="F2834" s="485"/>
      <c r="G2834" s="487"/>
      <c r="H2834" s="362"/>
      <c r="I2834" s="377"/>
      <c r="J2834" s="362"/>
      <c r="K2834" s="362"/>
      <c r="L2834" s="362"/>
      <c r="M2834" s="362"/>
      <c r="N2834" s="363" t="b">
        <v>0</v>
      </c>
      <c r="O2834" s="363" t="b">
        <v>0</v>
      </c>
      <c r="P2834" s="425"/>
      <c r="Q2834" s="425"/>
      <c r="R2834" s="425"/>
      <c r="S2834" s="425"/>
      <c r="T2834" s="425"/>
      <c r="U2834" s="425"/>
      <c r="V2834" s="425"/>
      <c r="W2834" s="425"/>
      <c r="X2834" s="425"/>
      <c r="Y2834" s="425"/>
      <c r="Z2834" s="425"/>
      <c r="AA2834" s="425"/>
      <c r="AB2834" s="425"/>
    </row>
    <row r="2835" hidden="1">
      <c r="A2835" s="538"/>
      <c r="B2835" s="412"/>
      <c r="C2835" s="591" t="s">
        <v>422</v>
      </c>
      <c r="D2835" s="379" t="s">
        <v>4863</v>
      </c>
      <c r="E2835" s="24" t="s">
        <v>5854</v>
      </c>
      <c r="F2835" s="24" t="s">
        <v>5855</v>
      </c>
      <c r="G2835" s="635" t="s">
        <v>1693</v>
      </c>
      <c r="H2835" s="379" t="s">
        <v>964</v>
      </c>
      <c r="I2835" s="478" t="s">
        <v>5856</v>
      </c>
      <c r="J2835" s="379" t="s">
        <v>5857</v>
      </c>
      <c r="K2835" s="362"/>
      <c r="L2835" s="362"/>
      <c r="M2835" s="362"/>
      <c r="N2835" s="363" t="b">
        <v>0</v>
      </c>
      <c r="O2835" s="363" t="b">
        <v>0</v>
      </c>
      <c r="P2835" s="425"/>
      <c r="Q2835" s="425"/>
      <c r="R2835" s="425"/>
      <c r="S2835" s="425"/>
      <c r="T2835" s="425"/>
      <c r="U2835" s="425"/>
      <c r="V2835" s="425"/>
      <c r="W2835" s="425"/>
      <c r="X2835" s="425"/>
      <c r="Y2835" s="425"/>
      <c r="Z2835" s="425"/>
      <c r="AA2835" s="425"/>
      <c r="AB2835" s="425"/>
    </row>
    <row r="2836" hidden="1">
      <c r="A2836" s="538"/>
      <c r="B2836" s="412"/>
      <c r="C2836" s="591" t="s">
        <v>422</v>
      </c>
      <c r="D2836" s="636" t="s">
        <v>5398</v>
      </c>
      <c r="E2836" s="24" t="s">
        <v>5863</v>
      </c>
      <c r="F2836" s="24" t="s">
        <v>5864</v>
      </c>
      <c r="G2836" s="477">
        <v>0.5</v>
      </c>
      <c r="H2836" s="379" t="s">
        <v>5865</v>
      </c>
      <c r="I2836" s="478" t="s">
        <v>5866</v>
      </c>
      <c r="J2836" s="27" t="s">
        <v>5867</v>
      </c>
      <c r="K2836" s="362"/>
      <c r="L2836" s="362"/>
      <c r="M2836" s="362"/>
      <c r="N2836" s="363" t="b">
        <v>0</v>
      </c>
      <c r="O2836" s="363" t="b">
        <v>0</v>
      </c>
      <c r="P2836" s="425"/>
      <c r="Q2836" s="425"/>
      <c r="R2836" s="425"/>
      <c r="S2836" s="425"/>
      <c r="T2836" s="425"/>
      <c r="U2836" s="425"/>
      <c r="V2836" s="425"/>
      <c r="W2836" s="425"/>
      <c r="X2836" s="425"/>
      <c r="Y2836" s="425"/>
      <c r="Z2836" s="425"/>
      <c r="AA2836" s="425"/>
      <c r="AB2836" s="425"/>
    </row>
    <row r="2837" hidden="1">
      <c r="A2837" s="538"/>
      <c r="B2837" s="412"/>
      <c r="C2837" s="591" t="s">
        <v>422</v>
      </c>
      <c r="D2837" s="636" t="s">
        <v>5398</v>
      </c>
      <c r="E2837" s="24" t="s">
        <v>979</v>
      </c>
      <c r="F2837" s="629" t="s">
        <v>980</v>
      </c>
      <c r="G2837" s="477">
        <v>0.5833333333333334</v>
      </c>
      <c r="H2837" s="379" t="s">
        <v>5868</v>
      </c>
      <c r="I2837" s="478" t="s">
        <v>5869</v>
      </c>
      <c r="J2837" s="27" t="s">
        <v>983</v>
      </c>
      <c r="K2837" s="345" t="s">
        <v>2248</v>
      </c>
      <c r="L2837" s="362"/>
      <c r="M2837" s="362"/>
      <c r="N2837" s="363" t="b">
        <v>0</v>
      </c>
      <c r="O2837" s="363" t="b">
        <v>0</v>
      </c>
      <c r="P2837" s="425"/>
      <c r="Q2837" s="425"/>
      <c r="R2837" s="425"/>
      <c r="S2837" s="425"/>
      <c r="T2837" s="425"/>
      <c r="U2837" s="425"/>
      <c r="V2837" s="425"/>
      <c r="W2837" s="425"/>
      <c r="X2837" s="425"/>
      <c r="Y2837" s="425"/>
      <c r="Z2837" s="425"/>
      <c r="AA2837" s="425"/>
      <c r="AB2837" s="425"/>
    </row>
    <row r="2838" hidden="1">
      <c r="A2838" s="538"/>
      <c r="B2838" s="412"/>
      <c r="C2838" s="591" t="s">
        <v>422</v>
      </c>
      <c r="D2838" s="634" t="s">
        <v>5398</v>
      </c>
      <c r="E2838" s="16" t="s">
        <v>5870</v>
      </c>
      <c r="F2838" s="16" t="s">
        <v>5871</v>
      </c>
      <c r="G2838" s="382">
        <v>0.6666666666666666</v>
      </c>
      <c r="H2838" s="348" t="s">
        <v>5872</v>
      </c>
      <c r="I2838" s="349" t="s">
        <v>5873</v>
      </c>
      <c r="J2838" s="348" t="s">
        <v>5874</v>
      </c>
      <c r="K2838" s="345" t="s">
        <v>5875</v>
      </c>
      <c r="L2838" s="362"/>
      <c r="M2838" s="362"/>
      <c r="N2838" s="363" t="b">
        <v>0</v>
      </c>
      <c r="O2838" s="363" t="b">
        <v>0</v>
      </c>
      <c r="P2838" s="425"/>
      <c r="Q2838" s="425"/>
      <c r="R2838" s="425"/>
      <c r="S2838" s="425"/>
      <c r="T2838" s="425"/>
      <c r="U2838" s="425"/>
      <c r="V2838" s="425"/>
      <c r="W2838" s="425"/>
      <c r="X2838" s="425"/>
      <c r="Y2838" s="425"/>
      <c r="Z2838" s="425"/>
      <c r="AA2838" s="425"/>
      <c r="AB2838" s="425"/>
    </row>
    <row r="2839" hidden="1">
      <c r="A2839" s="538"/>
      <c r="B2839" s="412"/>
      <c r="C2839" s="591" t="s">
        <v>422</v>
      </c>
      <c r="D2839" s="636" t="s">
        <v>5398</v>
      </c>
      <c r="E2839" s="24" t="s">
        <v>4486</v>
      </c>
      <c r="F2839" s="24" t="s">
        <v>4487</v>
      </c>
      <c r="G2839" s="477">
        <v>0.7291666666666666</v>
      </c>
      <c r="H2839" s="379" t="s">
        <v>5876</v>
      </c>
      <c r="I2839" s="478" t="s">
        <v>5877</v>
      </c>
      <c r="J2839" s="27" t="s">
        <v>4489</v>
      </c>
      <c r="K2839" s="362"/>
      <c r="L2839" s="362"/>
      <c r="M2839" s="362"/>
      <c r="N2839" s="363" t="b">
        <v>0</v>
      </c>
      <c r="O2839" s="363" t="b">
        <v>0</v>
      </c>
      <c r="P2839" s="425"/>
      <c r="Q2839" s="425"/>
      <c r="R2839" s="425"/>
      <c r="S2839" s="425"/>
      <c r="T2839" s="425"/>
      <c r="U2839" s="425"/>
      <c r="V2839" s="425"/>
      <c r="W2839" s="425"/>
      <c r="X2839" s="425"/>
      <c r="Y2839" s="425"/>
      <c r="Z2839" s="425"/>
      <c r="AA2839" s="425"/>
      <c r="AB2839" s="425"/>
    </row>
    <row r="2840" hidden="1">
      <c r="A2840" s="538"/>
      <c r="B2840" s="415"/>
      <c r="C2840" s="591" t="s">
        <v>422</v>
      </c>
      <c r="D2840" s="558"/>
      <c r="E2840" s="485"/>
      <c r="F2840" s="485"/>
      <c r="G2840" s="487"/>
      <c r="H2840" s="362"/>
      <c r="I2840" s="377"/>
      <c r="J2840" s="362"/>
      <c r="K2840" s="362"/>
      <c r="L2840" s="362"/>
      <c r="M2840" s="362"/>
      <c r="N2840" s="363" t="b">
        <v>0</v>
      </c>
      <c r="O2840" s="363" t="b">
        <v>0</v>
      </c>
      <c r="P2840" s="425"/>
      <c r="Q2840" s="425"/>
      <c r="R2840" s="425"/>
      <c r="S2840" s="425"/>
      <c r="T2840" s="425"/>
      <c r="U2840" s="425"/>
      <c r="V2840" s="425"/>
      <c r="W2840" s="425"/>
      <c r="X2840" s="425"/>
      <c r="Y2840" s="425"/>
      <c r="Z2840" s="425"/>
      <c r="AA2840" s="425"/>
      <c r="AB2840" s="425"/>
    </row>
    <row r="2841" hidden="1">
      <c r="A2841" s="538"/>
      <c r="B2841" s="408"/>
      <c r="C2841" s="588">
        <v>44565.0</v>
      </c>
      <c r="D2841" s="558"/>
      <c r="E2841" s="485"/>
      <c r="F2841" s="485"/>
      <c r="G2841" s="487"/>
      <c r="H2841" s="362"/>
      <c r="I2841" s="377"/>
      <c r="J2841" s="362"/>
      <c r="K2841" s="362"/>
      <c r="L2841" s="362"/>
      <c r="M2841" s="362"/>
      <c r="N2841" s="363" t="b">
        <v>0</v>
      </c>
      <c r="O2841" s="363" t="b">
        <v>0</v>
      </c>
      <c r="P2841" s="425"/>
      <c r="Q2841" s="425"/>
      <c r="R2841" s="425"/>
      <c r="S2841" s="425"/>
      <c r="T2841" s="425"/>
      <c r="U2841" s="425"/>
      <c r="V2841" s="425"/>
      <c r="W2841" s="425"/>
      <c r="X2841" s="425"/>
      <c r="Y2841" s="425"/>
      <c r="Z2841" s="425"/>
      <c r="AA2841" s="425"/>
      <c r="AB2841" s="425"/>
    </row>
    <row r="2842" hidden="1">
      <c r="A2842" s="538"/>
      <c r="B2842" s="643" t="s">
        <v>1389</v>
      </c>
      <c r="C2842" s="591" t="s">
        <v>422</v>
      </c>
      <c r="D2842" s="635" t="s">
        <v>4863</v>
      </c>
      <c r="E2842" s="629" t="s">
        <v>5878</v>
      </c>
      <c r="F2842" s="629" t="s">
        <v>5879</v>
      </c>
      <c r="G2842" s="635" t="s">
        <v>347</v>
      </c>
      <c r="H2842" s="379" t="s">
        <v>758</v>
      </c>
      <c r="I2842" s="478" t="s">
        <v>5880</v>
      </c>
      <c r="J2842" s="379" t="s">
        <v>5881</v>
      </c>
      <c r="K2842" s="362"/>
      <c r="L2842" s="362"/>
      <c r="M2842" s="362"/>
      <c r="N2842" s="363" t="b">
        <v>0</v>
      </c>
      <c r="O2842" s="363" t="b">
        <v>0</v>
      </c>
      <c r="P2842" s="425"/>
      <c r="Q2842" s="425"/>
      <c r="R2842" s="425"/>
      <c r="S2842" s="425"/>
      <c r="T2842" s="425"/>
      <c r="U2842" s="425"/>
      <c r="V2842" s="425"/>
      <c r="W2842" s="425"/>
      <c r="X2842" s="425"/>
      <c r="Y2842" s="425"/>
      <c r="Z2842" s="425"/>
      <c r="AA2842" s="425"/>
      <c r="AB2842" s="425"/>
    </row>
    <row r="2843" hidden="1">
      <c r="A2843" s="538"/>
      <c r="B2843" s="412"/>
      <c r="C2843" s="591" t="s">
        <v>422</v>
      </c>
      <c r="D2843" s="653" t="s">
        <v>5563</v>
      </c>
      <c r="E2843" s="24" t="s">
        <v>746</v>
      </c>
      <c r="F2843" s="24" t="s">
        <v>747</v>
      </c>
      <c r="G2843" s="635" t="s">
        <v>155</v>
      </c>
      <c r="H2843" s="54" t="s">
        <v>3303</v>
      </c>
      <c r="I2843" s="478" t="s">
        <v>5824</v>
      </c>
      <c r="J2843" s="69" t="s">
        <v>5825</v>
      </c>
      <c r="K2843" s="362"/>
      <c r="L2843" s="362"/>
      <c r="M2843" s="362"/>
      <c r="N2843" s="363" t="b">
        <v>0</v>
      </c>
      <c r="O2843" s="363" t="b">
        <v>0</v>
      </c>
      <c r="P2843" s="425"/>
      <c r="Q2843" s="425"/>
      <c r="R2843" s="425"/>
      <c r="S2843" s="425"/>
      <c r="T2843" s="425"/>
      <c r="U2843" s="425"/>
      <c r="V2843" s="425"/>
      <c r="W2843" s="425"/>
      <c r="X2843" s="425"/>
      <c r="Y2843" s="425"/>
      <c r="Z2843" s="425"/>
      <c r="AA2843" s="425"/>
      <c r="AB2843" s="425"/>
    </row>
    <row r="2844" hidden="1">
      <c r="A2844" s="538"/>
      <c r="B2844" s="412"/>
      <c r="C2844" s="591" t="s">
        <v>422</v>
      </c>
      <c r="D2844" s="347" t="s">
        <v>4863</v>
      </c>
      <c r="E2844" s="563" t="s">
        <v>5882</v>
      </c>
      <c r="F2844" s="563" t="s">
        <v>5883</v>
      </c>
      <c r="G2844" s="347" t="s">
        <v>358</v>
      </c>
      <c r="H2844" s="348" t="s">
        <v>1169</v>
      </c>
      <c r="I2844" s="349" t="s">
        <v>5884</v>
      </c>
      <c r="J2844" s="348" t="s">
        <v>5885</v>
      </c>
      <c r="K2844" s="345" t="s">
        <v>5886</v>
      </c>
      <c r="L2844" s="362"/>
      <c r="M2844" s="362"/>
      <c r="N2844" s="363" t="b">
        <v>0</v>
      </c>
      <c r="O2844" s="363" t="b">
        <v>0</v>
      </c>
      <c r="P2844" s="425"/>
      <c r="Q2844" s="425"/>
      <c r="R2844" s="425"/>
      <c r="S2844" s="425"/>
      <c r="T2844" s="425"/>
      <c r="U2844" s="425"/>
      <c r="V2844" s="425"/>
      <c r="W2844" s="425"/>
      <c r="X2844" s="425"/>
      <c r="Y2844" s="425"/>
      <c r="Z2844" s="425"/>
      <c r="AA2844" s="425"/>
      <c r="AB2844" s="425"/>
    </row>
    <row r="2845" hidden="1">
      <c r="A2845" s="538"/>
      <c r="B2845" s="412"/>
      <c r="C2845" s="591" t="s">
        <v>422</v>
      </c>
      <c r="D2845" s="635" t="s">
        <v>4863</v>
      </c>
      <c r="E2845" s="629" t="s">
        <v>5887</v>
      </c>
      <c r="F2845" s="629" t="s">
        <v>5888</v>
      </c>
      <c r="G2845" s="635" t="s">
        <v>199</v>
      </c>
      <c r="H2845" s="379" t="s">
        <v>781</v>
      </c>
      <c r="I2845" s="478">
        <v>2.24271604E9</v>
      </c>
      <c r="J2845" s="379" t="s">
        <v>5889</v>
      </c>
      <c r="K2845" s="362"/>
      <c r="L2845" s="362"/>
      <c r="M2845" s="362"/>
      <c r="N2845" s="363" t="b">
        <v>0</v>
      </c>
      <c r="O2845" s="363" t="b">
        <v>0</v>
      </c>
      <c r="P2845" s="425"/>
      <c r="Q2845" s="425"/>
      <c r="R2845" s="425"/>
      <c r="S2845" s="425"/>
      <c r="T2845" s="425"/>
      <c r="U2845" s="425"/>
      <c r="V2845" s="425"/>
      <c r="W2845" s="425"/>
      <c r="X2845" s="425"/>
      <c r="Y2845" s="425"/>
      <c r="Z2845" s="425"/>
      <c r="AA2845" s="425"/>
      <c r="AB2845" s="425"/>
    </row>
    <row r="2846" hidden="1">
      <c r="A2846" s="538"/>
      <c r="B2846" s="412"/>
      <c r="C2846" s="591" t="s">
        <v>422</v>
      </c>
      <c r="D2846" s="635" t="s">
        <v>4863</v>
      </c>
      <c r="E2846" s="629" t="s">
        <v>5489</v>
      </c>
      <c r="F2846" s="629" t="s">
        <v>5490</v>
      </c>
      <c r="G2846" s="635" t="s">
        <v>5890</v>
      </c>
      <c r="H2846" s="379" t="s">
        <v>2670</v>
      </c>
      <c r="I2846" s="636" t="s">
        <v>5491</v>
      </c>
      <c r="J2846" s="625" t="s">
        <v>5492</v>
      </c>
      <c r="K2846" s="345" t="s">
        <v>5397</v>
      </c>
      <c r="L2846" s="362"/>
      <c r="M2846" s="362"/>
      <c r="N2846" s="363" t="b">
        <v>0</v>
      </c>
      <c r="O2846" s="363" t="b">
        <v>0</v>
      </c>
      <c r="P2846" s="425"/>
      <c r="Q2846" s="425"/>
      <c r="R2846" s="425"/>
      <c r="S2846" s="425"/>
      <c r="T2846" s="425"/>
      <c r="U2846" s="425"/>
      <c r="V2846" s="425"/>
      <c r="W2846" s="425"/>
      <c r="X2846" s="425"/>
      <c r="Y2846" s="425"/>
      <c r="Z2846" s="425"/>
      <c r="AA2846" s="425"/>
      <c r="AB2846" s="425"/>
    </row>
    <row r="2847" hidden="1">
      <c r="A2847" s="538"/>
      <c r="B2847" s="412"/>
      <c r="C2847" s="591" t="s">
        <v>422</v>
      </c>
      <c r="D2847" s="558"/>
      <c r="E2847" s="485"/>
      <c r="F2847" s="485"/>
      <c r="G2847" s="487"/>
      <c r="H2847" s="362"/>
      <c r="I2847" s="377"/>
      <c r="J2847" s="362"/>
      <c r="K2847" s="362"/>
      <c r="L2847" s="362"/>
      <c r="M2847" s="362"/>
      <c r="N2847" s="363" t="b">
        <v>0</v>
      </c>
      <c r="O2847" s="363" t="b">
        <v>0</v>
      </c>
      <c r="P2847" s="425"/>
      <c r="Q2847" s="425"/>
      <c r="R2847" s="425"/>
      <c r="S2847" s="425"/>
      <c r="T2847" s="425"/>
      <c r="U2847" s="425"/>
      <c r="V2847" s="425"/>
      <c r="W2847" s="425"/>
      <c r="X2847" s="425"/>
      <c r="Y2847" s="425"/>
      <c r="Z2847" s="425"/>
      <c r="AA2847" s="425"/>
      <c r="AB2847" s="425"/>
    </row>
    <row r="2848" hidden="1">
      <c r="A2848" s="538"/>
      <c r="B2848" s="415"/>
      <c r="C2848" s="591" t="s">
        <v>422</v>
      </c>
      <c r="D2848" s="558"/>
      <c r="E2848" s="485"/>
      <c r="F2848" s="485"/>
      <c r="G2848" s="487"/>
      <c r="H2848" s="362"/>
      <c r="I2848" s="377"/>
      <c r="J2848" s="362"/>
      <c r="K2848" s="362"/>
      <c r="L2848" s="362"/>
      <c r="M2848" s="362"/>
      <c r="N2848" s="363" t="b">
        <v>0</v>
      </c>
      <c r="O2848" s="363" t="b">
        <v>0</v>
      </c>
      <c r="P2848" s="425"/>
      <c r="Q2848" s="425"/>
      <c r="R2848" s="425"/>
      <c r="S2848" s="425"/>
      <c r="T2848" s="425"/>
      <c r="U2848" s="425"/>
      <c r="V2848" s="425"/>
      <c r="W2848" s="425"/>
      <c r="X2848" s="425"/>
      <c r="Y2848" s="425"/>
      <c r="Z2848" s="425"/>
      <c r="AA2848" s="425"/>
      <c r="AB2848" s="425"/>
    </row>
    <row r="2849" hidden="1">
      <c r="A2849" s="538"/>
      <c r="B2849" s="408"/>
      <c r="C2849" s="588">
        <v>44566.0</v>
      </c>
      <c r="D2849" s="558"/>
      <c r="E2849" s="485"/>
      <c r="F2849" s="485"/>
      <c r="G2849" s="487"/>
      <c r="H2849" s="362"/>
      <c r="I2849" s="377"/>
      <c r="J2849" s="362"/>
      <c r="K2849" s="362"/>
      <c r="L2849" s="362"/>
      <c r="M2849" s="362"/>
      <c r="N2849" s="363" t="b">
        <v>0</v>
      </c>
      <c r="O2849" s="363" t="b">
        <v>0</v>
      </c>
      <c r="P2849" s="425"/>
      <c r="Q2849" s="425"/>
      <c r="R2849" s="425"/>
      <c r="S2849" s="425"/>
      <c r="T2849" s="425"/>
      <c r="U2849" s="425"/>
      <c r="V2849" s="425"/>
      <c r="W2849" s="425"/>
      <c r="X2849" s="425"/>
      <c r="Y2849" s="425"/>
      <c r="Z2849" s="425"/>
      <c r="AA2849" s="425"/>
      <c r="AB2849" s="425"/>
    </row>
    <row r="2850" hidden="1">
      <c r="A2850" s="538"/>
      <c r="B2850" s="643" t="s">
        <v>1389</v>
      </c>
      <c r="C2850" s="591" t="s">
        <v>422</v>
      </c>
      <c r="D2850" s="558"/>
      <c r="E2850" s="485"/>
      <c r="F2850" s="485"/>
      <c r="G2850" s="487"/>
      <c r="H2850" s="362"/>
      <c r="I2850" s="377"/>
      <c r="J2850" s="362"/>
      <c r="K2850" s="362"/>
      <c r="L2850" s="362"/>
      <c r="M2850" s="362"/>
      <c r="N2850" s="363" t="b">
        <v>0</v>
      </c>
      <c r="O2850" s="363" t="b">
        <v>0</v>
      </c>
      <c r="P2850" s="425"/>
      <c r="Q2850" s="425"/>
      <c r="R2850" s="425"/>
      <c r="S2850" s="425"/>
      <c r="T2850" s="425"/>
      <c r="U2850" s="425"/>
      <c r="V2850" s="425"/>
      <c r="W2850" s="425"/>
      <c r="X2850" s="425"/>
      <c r="Y2850" s="425"/>
      <c r="Z2850" s="425"/>
      <c r="AA2850" s="425"/>
      <c r="AB2850" s="425"/>
    </row>
    <row r="2851" hidden="1">
      <c r="A2851" s="538"/>
      <c r="B2851" s="412"/>
      <c r="C2851" s="591" t="s">
        <v>422</v>
      </c>
      <c r="D2851" s="635" t="s">
        <v>4863</v>
      </c>
      <c r="E2851" s="629" t="s">
        <v>5891</v>
      </c>
      <c r="F2851" s="629" t="s">
        <v>5892</v>
      </c>
      <c r="G2851" s="635" t="s">
        <v>347</v>
      </c>
      <c r="H2851" s="379" t="s">
        <v>645</v>
      </c>
      <c r="I2851" s="478" t="s">
        <v>5893</v>
      </c>
      <c r="J2851" s="379" t="s">
        <v>5894</v>
      </c>
      <c r="K2851" s="362"/>
      <c r="L2851" s="362"/>
      <c r="M2851" s="362"/>
      <c r="N2851" s="363" t="b">
        <v>0</v>
      </c>
      <c r="O2851" s="363" t="b">
        <v>0</v>
      </c>
      <c r="P2851" s="425"/>
      <c r="Q2851" s="425"/>
      <c r="R2851" s="425"/>
      <c r="S2851" s="425"/>
      <c r="T2851" s="425"/>
      <c r="U2851" s="425"/>
      <c r="V2851" s="425"/>
      <c r="W2851" s="425"/>
      <c r="X2851" s="425"/>
      <c r="Y2851" s="425"/>
      <c r="Z2851" s="425"/>
      <c r="AA2851" s="425"/>
      <c r="AB2851" s="425"/>
    </row>
    <row r="2852" hidden="1">
      <c r="A2852" s="538"/>
      <c r="B2852" s="412"/>
      <c r="C2852" s="591" t="s">
        <v>422</v>
      </c>
      <c r="D2852" s="635" t="s">
        <v>4863</v>
      </c>
      <c r="E2852" s="629" t="s">
        <v>5895</v>
      </c>
      <c r="F2852" s="629" t="s">
        <v>5896</v>
      </c>
      <c r="G2852" s="635" t="s">
        <v>181</v>
      </c>
      <c r="H2852" s="379" t="s">
        <v>981</v>
      </c>
      <c r="I2852" s="478" t="s">
        <v>5897</v>
      </c>
      <c r="J2852" s="379" t="s">
        <v>5898</v>
      </c>
      <c r="K2852" s="362"/>
      <c r="L2852" s="362"/>
      <c r="M2852" s="362"/>
      <c r="N2852" s="363" t="b">
        <v>0</v>
      </c>
      <c r="O2852" s="363" t="b">
        <v>0</v>
      </c>
      <c r="P2852" s="425"/>
      <c r="Q2852" s="425"/>
      <c r="R2852" s="425"/>
      <c r="S2852" s="425"/>
      <c r="T2852" s="425"/>
      <c r="U2852" s="425"/>
      <c r="V2852" s="425"/>
      <c r="W2852" s="425"/>
      <c r="X2852" s="425"/>
      <c r="Y2852" s="425"/>
      <c r="Z2852" s="425"/>
      <c r="AA2852" s="425"/>
      <c r="AB2852" s="425"/>
    </row>
    <row r="2853" hidden="1">
      <c r="A2853" s="538"/>
      <c r="B2853" s="412"/>
      <c r="C2853" s="591" t="s">
        <v>422</v>
      </c>
      <c r="D2853" s="635" t="s">
        <v>4863</v>
      </c>
      <c r="E2853" s="24" t="s">
        <v>5870</v>
      </c>
      <c r="F2853" s="24" t="s">
        <v>5871</v>
      </c>
      <c r="G2853" s="635" t="s">
        <v>50</v>
      </c>
      <c r="H2853" s="379" t="s">
        <v>5872</v>
      </c>
      <c r="I2853" s="478" t="s">
        <v>5873</v>
      </c>
      <c r="J2853" s="379" t="s">
        <v>5874</v>
      </c>
      <c r="K2853" s="362"/>
      <c r="L2853" s="362"/>
      <c r="M2853" s="362"/>
      <c r="N2853" s="363" t="b">
        <v>0</v>
      </c>
      <c r="O2853" s="363" t="b">
        <v>0</v>
      </c>
      <c r="P2853" s="425"/>
      <c r="Q2853" s="425"/>
      <c r="R2853" s="425"/>
      <c r="S2853" s="425"/>
      <c r="T2853" s="425"/>
      <c r="U2853" s="425"/>
      <c r="V2853" s="425"/>
      <c r="W2853" s="425"/>
      <c r="X2853" s="425"/>
      <c r="Y2853" s="425"/>
      <c r="Z2853" s="425"/>
      <c r="AA2853" s="425"/>
      <c r="AB2853" s="425"/>
    </row>
    <row r="2854" hidden="1">
      <c r="A2854" s="538"/>
      <c r="B2854" s="412"/>
      <c r="C2854" s="591" t="s">
        <v>422</v>
      </c>
      <c r="D2854" s="635" t="s">
        <v>4863</v>
      </c>
      <c r="E2854" s="629" t="s">
        <v>5899</v>
      </c>
      <c r="F2854" s="629" t="s">
        <v>5900</v>
      </c>
      <c r="G2854" s="635" t="s">
        <v>380</v>
      </c>
      <c r="H2854" s="379" t="s">
        <v>540</v>
      </c>
      <c r="I2854" s="478" t="s">
        <v>5901</v>
      </c>
      <c r="J2854" s="379" t="s">
        <v>5902</v>
      </c>
      <c r="K2854" s="362"/>
      <c r="L2854" s="362"/>
      <c r="M2854" s="362"/>
      <c r="N2854" s="363" t="b">
        <v>0</v>
      </c>
      <c r="O2854" s="363" t="b">
        <v>0</v>
      </c>
      <c r="P2854" s="425"/>
      <c r="Q2854" s="425"/>
      <c r="R2854" s="425"/>
      <c r="S2854" s="425"/>
      <c r="T2854" s="425"/>
      <c r="U2854" s="425"/>
      <c r="V2854" s="425"/>
      <c r="W2854" s="425"/>
      <c r="X2854" s="425"/>
      <c r="Y2854" s="425"/>
      <c r="Z2854" s="425"/>
      <c r="AA2854" s="425"/>
      <c r="AB2854" s="425"/>
    </row>
    <row r="2855" hidden="1">
      <c r="A2855" s="538"/>
      <c r="B2855" s="412"/>
      <c r="C2855" s="591" t="s">
        <v>422</v>
      </c>
      <c r="D2855" s="558"/>
      <c r="E2855" s="485"/>
      <c r="F2855" s="485"/>
      <c r="G2855" s="487"/>
      <c r="H2855" s="362"/>
      <c r="I2855" s="377"/>
      <c r="J2855" s="362"/>
      <c r="K2855" s="362"/>
      <c r="L2855" s="362"/>
      <c r="M2855" s="362"/>
      <c r="N2855" s="363" t="b">
        <v>0</v>
      </c>
      <c r="O2855" s="363" t="b">
        <v>0</v>
      </c>
      <c r="P2855" s="425"/>
      <c r="Q2855" s="425"/>
      <c r="R2855" s="425"/>
      <c r="S2855" s="425"/>
      <c r="T2855" s="425"/>
      <c r="U2855" s="425"/>
      <c r="V2855" s="425"/>
      <c r="W2855" s="425"/>
      <c r="X2855" s="425"/>
      <c r="Y2855" s="425"/>
      <c r="Z2855" s="425"/>
      <c r="AA2855" s="425"/>
      <c r="AB2855" s="425"/>
    </row>
    <row r="2856" hidden="1">
      <c r="A2856" s="538"/>
      <c r="B2856" s="415"/>
      <c r="C2856" s="591" t="s">
        <v>422</v>
      </c>
      <c r="D2856" s="558"/>
      <c r="E2856" s="485"/>
      <c r="F2856" s="485"/>
      <c r="G2856" s="487"/>
      <c r="H2856" s="362"/>
      <c r="I2856" s="377"/>
      <c r="J2856" s="362"/>
      <c r="K2856" s="362"/>
      <c r="L2856" s="362"/>
      <c r="M2856" s="362"/>
      <c r="N2856" s="363" t="b">
        <v>0</v>
      </c>
      <c r="O2856" s="363" t="b">
        <v>0</v>
      </c>
      <c r="P2856" s="425"/>
      <c r="Q2856" s="425"/>
      <c r="R2856" s="425"/>
      <c r="S2856" s="425"/>
      <c r="T2856" s="425"/>
      <c r="U2856" s="425"/>
      <c r="V2856" s="425"/>
      <c r="W2856" s="425"/>
      <c r="X2856" s="425"/>
      <c r="Y2856" s="425"/>
      <c r="Z2856" s="425"/>
      <c r="AA2856" s="425"/>
      <c r="AB2856" s="425"/>
    </row>
    <row r="2857" hidden="1">
      <c r="A2857" s="538"/>
      <c r="B2857" s="408"/>
      <c r="C2857" s="588">
        <v>44567.0</v>
      </c>
      <c r="D2857" s="558"/>
      <c r="E2857" s="485"/>
      <c r="F2857" s="485"/>
      <c r="G2857" s="487"/>
      <c r="H2857" s="362"/>
      <c r="I2857" s="377"/>
      <c r="J2857" s="362"/>
      <c r="K2857" s="362"/>
      <c r="L2857" s="362"/>
      <c r="M2857" s="362"/>
      <c r="N2857" s="363" t="b">
        <v>0</v>
      </c>
      <c r="O2857" s="363" t="b">
        <v>0</v>
      </c>
      <c r="P2857" s="425"/>
      <c r="Q2857" s="425"/>
      <c r="R2857" s="425"/>
      <c r="S2857" s="425"/>
      <c r="T2857" s="425"/>
      <c r="U2857" s="425"/>
      <c r="V2857" s="425"/>
      <c r="W2857" s="425"/>
      <c r="X2857" s="425"/>
      <c r="Y2857" s="425"/>
      <c r="Z2857" s="425"/>
      <c r="AA2857" s="425"/>
      <c r="AB2857" s="425"/>
    </row>
    <row r="2858" hidden="1">
      <c r="A2858" s="538"/>
      <c r="B2858" s="643" t="s">
        <v>1389</v>
      </c>
      <c r="C2858" s="591" t="s">
        <v>422</v>
      </c>
      <c r="D2858" s="558"/>
      <c r="E2858" s="485"/>
      <c r="F2858" s="485"/>
      <c r="G2858" s="487"/>
      <c r="H2858" s="362"/>
      <c r="I2858" s="377"/>
      <c r="J2858" s="362"/>
      <c r="K2858" s="362"/>
      <c r="L2858" s="362"/>
      <c r="M2858" s="362"/>
      <c r="N2858" s="363" t="b">
        <v>0</v>
      </c>
      <c r="O2858" s="363" t="b">
        <v>0</v>
      </c>
      <c r="P2858" s="425"/>
      <c r="Q2858" s="425"/>
      <c r="R2858" s="425"/>
      <c r="S2858" s="425"/>
      <c r="T2858" s="425"/>
      <c r="U2858" s="425"/>
      <c r="V2858" s="425"/>
      <c r="W2858" s="425"/>
      <c r="X2858" s="425"/>
      <c r="Y2858" s="425"/>
      <c r="Z2858" s="425"/>
      <c r="AA2858" s="425"/>
      <c r="AB2858" s="425"/>
    </row>
    <row r="2859" hidden="1">
      <c r="A2859" s="538"/>
      <c r="B2859" s="412"/>
      <c r="C2859" s="591" t="s">
        <v>422</v>
      </c>
      <c r="D2859" s="635" t="s">
        <v>4863</v>
      </c>
      <c r="E2859" s="629" t="s">
        <v>5903</v>
      </c>
      <c r="F2859" s="629" t="s">
        <v>5904</v>
      </c>
      <c r="G2859" s="635" t="s">
        <v>24</v>
      </c>
      <c r="H2859" s="379" t="s">
        <v>981</v>
      </c>
      <c r="I2859" s="478" t="s">
        <v>5905</v>
      </c>
      <c r="J2859" s="379" t="s">
        <v>5906</v>
      </c>
      <c r="K2859" s="630"/>
      <c r="L2859" s="362"/>
      <c r="M2859" s="362"/>
      <c r="N2859" s="363" t="b">
        <v>0</v>
      </c>
      <c r="O2859" s="363" t="b">
        <v>0</v>
      </c>
      <c r="P2859" s="425"/>
      <c r="Q2859" s="425"/>
      <c r="R2859" s="425"/>
      <c r="S2859" s="425"/>
      <c r="T2859" s="425"/>
      <c r="U2859" s="425"/>
      <c r="V2859" s="425"/>
      <c r="W2859" s="425"/>
      <c r="X2859" s="425"/>
      <c r="Y2859" s="425"/>
      <c r="Z2859" s="425"/>
      <c r="AA2859" s="425"/>
      <c r="AB2859" s="425"/>
    </row>
    <row r="2860" hidden="1">
      <c r="A2860" s="538"/>
      <c r="B2860" s="412"/>
      <c r="C2860" s="591" t="s">
        <v>422</v>
      </c>
      <c r="D2860" s="636" t="s">
        <v>5451</v>
      </c>
      <c r="E2860" s="629" t="s">
        <v>5907</v>
      </c>
      <c r="F2860" s="629" t="s">
        <v>5908</v>
      </c>
      <c r="G2860" s="477">
        <v>0.6041666666666666</v>
      </c>
      <c r="H2860" s="379" t="s">
        <v>986</v>
      </c>
      <c r="I2860" s="478" t="s">
        <v>5909</v>
      </c>
      <c r="J2860" s="625" t="s">
        <v>5910</v>
      </c>
      <c r="K2860" s="630"/>
      <c r="L2860" s="362"/>
      <c r="M2860" s="362"/>
      <c r="N2860" s="363" t="b">
        <v>0</v>
      </c>
      <c r="O2860" s="363" t="b">
        <v>0</v>
      </c>
      <c r="P2860" s="425"/>
      <c r="Q2860" s="425"/>
      <c r="R2860" s="425"/>
      <c r="S2860" s="425"/>
      <c r="T2860" s="425"/>
      <c r="U2860" s="425"/>
      <c r="V2860" s="425"/>
      <c r="W2860" s="425"/>
      <c r="X2860" s="425"/>
      <c r="Y2860" s="425"/>
      <c r="Z2860" s="425"/>
      <c r="AA2860" s="425"/>
      <c r="AB2860" s="425"/>
    </row>
    <row r="2861" hidden="1">
      <c r="A2861" s="538"/>
      <c r="B2861" s="412"/>
      <c r="C2861" s="591" t="s">
        <v>422</v>
      </c>
      <c r="D2861" s="636" t="s">
        <v>5451</v>
      </c>
      <c r="E2861" s="629" t="s">
        <v>5911</v>
      </c>
      <c r="F2861" s="629" t="s">
        <v>5912</v>
      </c>
      <c r="G2861" s="635" t="s">
        <v>380</v>
      </c>
      <c r="H2861" s="379" t="s">
        <v>41</v>
      </c>
      <c r="I2861" s="478" t="s">
        <v>5913</v>
      </c>
      <c r="J2861" s="625" t="s">
        <v>5914</v>
      </c>
      <c r="K2861" s="379" t="s">
        <v>5886</v>
      </c>
      <c r="L2861" s="362"/>
      <c r="M2861" s="362"/>
      <c r="N2861" s="363" t="b">
        <v>0</v>
      </c>
      <c r="O2861" s="363" t="b">
        <v>0</v>
      </c>
      <c r="P2861" s="425"/>
      <c r="Q2861" s="425"/>
      <c r="R2861" s="425"/>
      <c r="S2861" s="425"/>
      <c r="T2861" s="425"/>
      <c r="U2861" s="425"/>
      <c r="V2861" s="425"/>
      <c r="W2861" s="425"/>
      <c r="X2861" s="425"/>
      <c r="Y2861" s="425"/>
      <c r="Z2861" s="425"/>
      <c r="AA2861" s="425"/>
      <c r="AB2861" s="425"/>
    </row>
    <row r="2862" hidden="1">
      <c r="A2862" s="538"/>
      <c r="B2862" s="412"/>
      <c r="C2862" s="591" t="s">
        <v>422</v>
      </c>
      <c r="D2862" s="636" t="s">
        <v>5451</v>
      </c>
      <c r="E2862" s="629" t="s">
        <v>5915</v>
      </c>
      <c r="F2862" s="629" t="s">
        <v>5916</v>
      </c>
      <c r="G2862" s="635" t="s">
        <v>248</v>
      </c>
      <c r="H2862" s="379" t="s">
        <v>367</v>
      </c>
      <c r="I2862" s="478" t="s">
        <v>5917</v>
      </c>
      <c r="J2862" s="625" t="s">
        <v>5918</v>
      </c>
      <c r="K2862" s="345" t="s">
        <v>5919</v>
      </c>
      <c r="L2862" s="362"/>
      <c r="M2862" s="362"/>
      <c r="N2862" s="363" t="b">
        <v>0</v>
      </c>
      <c r="O2862" s="363" t="b">
        <v>0</v>
      </c>
      <c r="P2862" s="425"/>
      <c r="Q2862" s="425"/>
      <c r="R2862" s="425"/>
      <c r="S2862" s="425"/>
      <c r="T2862" s="425"/>
      <c r="U2862" s="425"/>
      <c r="V2862" s="425"/>
      <c r="W2862" s="425"/>
      <c r="X2862" s="425"/>
      <c r="Y2862" s="425"/>
      <c r="Z2862" s="425"/>
      <c r="AA2862" s="425"/>
      <c r="AB2862" s="425"/>
    </row>
    <row r="2863" hidden="1">
      <c r="A2863" s="538"/>
      <c r="B2863" s="412"/>
      <c r="C2863" s="591" t="s">
        <v>422</v>
      </c>
      <c r="D2863" s="636" t="s">
        <v>5451</v>
      </c>
      <c r="E2863" s="629" t="s">
        <v>5920</v>
      </c>
      <c r="F2863" s="629" t="s">
        <v>5921</v>
      </c>
      <c r="G2863" s="477">
        <v>0.8125</v>
      </c>
      <c r="H2863" s="379" t="s">
        <v>64</v>
      </c>
      <c r="I2863" s="478" t="s">
        <v>5922</v>
      </c>
      <c r="J2863" s="625" t="s">
        <v>5923</v>
      </c>
      <c r="K2863" s="630"/>
      <c r="L2863" s="362"/>
      <c r="M2863" s="362"/>
      <c r="N2863" s="363" t="b">
        <v>0</v>
      </c>
      <c r="O2863" s="363" t="b">
        <v>0</v>
      </c>
      <c r="P2863" s="425"/>
      <c r="Q2863" s="425"/>
      <c r="R2863" s="425"/>
      <c r="S2863" s="425"/>
      <c r="T2863" s="425"/>
      <c r="U2863" s="425"/>
      <c r="V2863" s="425"/>
      <c r="W2863" s="425"/>
      <c r="X2863" s="425"/>
      <c r="Y2863" s="425"/>
      <c r="Z2863" s="425"/>
      <c r="AA2863" s="425"/>
      <c r="AB2863" s="425"/>
    </row>
    <row r="2864" hidden="1">
      <c r="A2864" s="538"/>
      <c r="B2864" s="415"/>
      <c r="C2864" s="591" t="s">
        <v>422</v>
      </c>
      <c r="D2864" s="558"/>
      <c r="E2864" s="485"/>
      <c r="F2864" s="485"/>
      <c r="G2864" s="487"/>
      <c r="H2864" s="362"/>
      <c r="I2864" s="377"/>
      <c r="J2864" s="362"/>
      <c r="K2864" s="362"/>
      <c r="L2864" s="362"/>
      <c r="M2864" s="362"/>
      <c r="N2864" s="363" t="b">
        <v>0</v>
      </c>
      <c r="O2864" s="363" t="b">
        <v>0</v>
      </c>
      <c r="P2864" s="425"/>
      <c r="Q2864" s="425"/>
      <c r="R2864" s="425"/>
      <c r="S2864" s="425"/>
      <c r="T2864" s="425"/>
      <c r="U2864" s="425"/>
      <c r="V2864" s="425"/>
      <c r="W2864" s="425"/>
      <c r="X2864" s="425"/>
      <c r="Y2864" s="425"/>
      <c r="Z2864" s="425"/>
      <c r="AA2864" s="425"/>
      <c r="AB2864" s="425"/>
    </row>
    <row r="2865" hidden="1">
      <c r="A2865" s="538"/>
      <c r="B2865" s="408"/>
      <c r="C2865" s="588">
        <v>44578.0</v>
      </c>
      <c r="D2865" s="558"/>
      <c r="E2865" s="485"/>
      <c r="F2865" s="485"/>
      <c r="G2865" s="487"/>
      <c r="H2865" s="345"/>
      <c r="I2865" s="346"/>
      <c r="J2865" s="562"/>
      <c r="K2865" s="362"/>
      <c r="L2865" s="362"/>
      <c r="M2865" s="362"/>
      <c r="N2865" s="363" t="b">
        <v>0</v>
      </c>
      <c r="O2865" s="363" t="b">
        <v>0</v>
      </c>
      <c r="P2865" s="425"/>
      <c r="Q2865" s="425"/>
      <c r="R2865" s="425"/>
      <c r="S2865" s="425"/>
      <c r="T2865" s="425"/>
      <c r="U2865" s="425"/>
      <c r="V2865" s="425"/>
      <c r="W2865" s="425"/>
      <c r="X2865" s="425"/>
      <c r="Y2865" s="425"/>
      <c r="Z2865" s="425"/>
      <c r="AA2865" s="425"/>
      <c r="AB2865" s="425"/>
    </row>
    <row r="2866" hidden="1">
      <c r="A2866" s="538"/>
      <c r="B2866" s="643" t="s">
        <v>1389</v>
      </c>
      <c r="C2866" s="591" t="s">
        <v>422</v>
      </c>
      <c r="D2866" s="636" t="s">
        <v>5451</v>
      </c>
      <c r="E2866" s="629" t="s">
        <v>5924</v>
      </c>
      <c r="F2866" s="629" t="s">
        <v>5925</v>
      </c>
      <c r="G2866" s="477">
        <v>0.4166666666666667</v>
      </c>
      <c r="H2866" s="379" t="s">
        <v>5722</v>
      </c>
      <c r="I2866" s="478" t="s">
        <v>5926</v>
      </c>
      <c r="J2866" s="625" t="s">
        <v>5927</v>
      </c>
      <c r="K2866" s="362"/>
      <c r="L2866" s="362"/>
      <c r="M2866" s="362"/>
      <c r="N2866" s="363" t="b">
        <v>0</v>
      </c>
      <c r="O2866" s="363" t="b">
        <v>0</v>
      </c>
      <c r="P2866" s="425"/>
      <c r="Q2866" s="425"/>
      <c r="R2866" s="425"/>
      <c r="S2866" s="425"/>
      <c r="T2866" s="425"/>
      <c r="U2866" s="425"/>
      <c r="V2866" s="425"/>
      <c r="W2866" s="425"/>
      <c r="X2866" s="425"/>
      <c r="Y2866" s="425"/>
      <c r="Z2866" s="425"/>
      <c r="AA2866" s="425"/>
      <c r="AB2866" s="425"/>
    </row>
    <row r="2867" hidden="1">
      <c r="A2867" s="538"/>
      <c r="B2867" s="412"/>
      <c r="C2867" s="591" t="s">
        <v>422</v>
      </c>
      <c r="D2867" s="634" t="s">
        <v>5398</v>
      </c>
      <c r="E2867" s="563" t="s">
        <v>5928</v>
      </c>
      <c r="F2867" s="563" t="s">
        <v>5929</v>
      </c>
      <c r="G2867" s="382">
        <v>0.5</v>
      </c>
      <c r="H2867" s="348" t="s">
        <v>5930</v>
      </c>
      <c r="I2867" s="349" t="s">
        <v>5931</v>
      </c>
      <c r="J2867" s="564" t="s">
        <v>5932</v>
      </c>
      <c r="K2867" s="345" t="s">
        <v>5933</v>
      </c>
      <c r="L2867" s="362"/>
      <c r="M2867" s="362"/>
      <c r="N2867" s="363" t="b">
        <v>0</v>
      </c>
      <c r="O2867" s="363" t="b">
        <v>0</v>
      </c>
      <c r="P2867" s="425"/>
      <c r="Q2867" s="425"/>
      <c r="R2867" s="425"/>
      <c r="S2867" s="425"/>
      <c r="T2867" s="425"/>
      <c r="U2867" s="425"/>
      <c r="V2867" s="425"/>
      <c r="W2867" s="425"/>
      <c r="X2867" s="425"/>
      <c r="Y2867" s="425"/>
      <c r="Z2867" s="425"/>
      <c r="AA2867" s="425"/>
      <c r="AB2867" s="425"/>
    </row>
    <row r="2868" hidden="1">
      <c r="A2868" s="538"/>
      <c r="B2868" s="412"/>
      <c r="C2868" s="591" t="s">
        <v>422</v>
      </c>
      <c r="D2868" s="636" t="s">
        <v>5398</v>
      </c>
      <c r="E2868" s="629" t="s">
        <v>5934</v>
      </c>
      <c r="F2868" s="629" t="s">
        <v>5935</v>
      </c>
      <c r="G2868" s="477">
        <v>0.5833333333333334</v>
      </c>
      <c r="H2868" s="379" t="s">
        <v>5936</v>
      </c>
      <c r="I2868" s="478" t="s">
        <v>5937</v>
      </c>
      <c r="J2868" s="625" t="s">
        <v>5938</v>
      </c>
      <c r="K2868" s="362"/>
      <c r="L2868" s="362"/>
      <c r="M2868" s="362"/>
      <c r="N2868" s="363" t="b">
        <v>0</v>
      </c>
      <c r="O2868" s="363" t="b">
        <v>0</v>
      </c>
      <c r="P2868" s="425"/>
      <c r="Q2868" s="425"/>
      <c r="R2868" s="425"/>
      <c r="S2868" s="425"/>
      <c r="T2868" s="425"/>
      <c r="U2868" s="425"/>
      <c r="V2868" s="425"/>
      <c r="W2868" s="425"/>
      <c r="X2868" s="425"/>
      <c r="Y2868" s="425"/>
      <c r="Z2868" s="425"/>
      <c r="AA2868" s="425"/>
      <c r="AB2868" s="425"/>
    </row>
    <row r="2869" hidden="1">
      <c r="A2869" s="538"/>
      <c r="B2869" s="412"/>
      <c r="C2869" s="591" t="s">
        <v>422</v>
      </c>
      <c r="D2869" s="636" t="s">
        <v>5451</v>
      </c>
      <c r="E2869" s="629" t="s">
        <v>5939</v>
      </c>
      <c r="F2869" s="629" t="s">
        <v>5940</v>
      </c>
      <c r="G2869" s="477">
        <v>0.6666666666666666</v>
      </c>
      <c r="H2869" s="379" t="s">
        <v>5722</v>
      </c>
      <c r="I2869" s="478" t="s">
        <v>5941</v>
      </c>
      <c r="J2869" s="625" t="s">
        <v>5942</v>
      </c>
      <c r="K2869" s="362"/>
      <c r="L2869" s="362"/>
      <c r="M2869" s="362"/>
      <c r="N2869" s="363" t="b">
        <v>0</v>
      </c>
      <c r="O2869" s="363" t="b">
        <v>0</v>
      </c>
      <c r="P2869" s="425"/>
      <c r="Q2869" s="425"/>
      <c r="R2869" s="425"/>
      <c r="S2869" s="425"/>
      <c r="T2869" s="425"/>
      <c r="U2869" s="425"/>
      <c r="V2869" s="425"/>
      <c r="W2869" s="425"/>
      <c r="X2869" s="425"/>
      <c r="Y2869" s="425"/>
      <c r="Z2869" s="425"/>
      <c r="AA2869" s="425"/>
      <c r="AB2869" s="425"/>
    </row>
    <row r="2870" hidden="1">
      <c r="A2870" s="538"/>
      <c r="B2870" s="412"/>
      <c r="C2870" s="591" t="s">
        <v>422</v>
      </c>
      <c r="D2870" s="634" t="s">
        <v>5398</v>
      </c>
      <c r="E2870" s="563" t="s">
        <v>5943</v>
      </c>
      <c r="F2870" s="563" t="s">
        <v>5944</v>
      </c>
      <c r="G2870" s="382">
        <v>0.7291666666666666</v>
      </c>
      <c r="H2870" s="348" t="s">
        <v>5945</v>
      </c>
      <c r="I2870" s="349" t="s">
        <v>5946</v>
      </c>
      <c r="J2870" s="564" t="s">
        <v>3690</v>
      </c>
      <c r="K2870" s="345" t="s">
        <v>5947</v>
      </c>
      <c r="L2870" s="362"/>
      <c r="M2870" s="362"/>
      <c r="N2870" s="363" t="b">
        <v>0</v>
      </c>
      <c r="O2870" s="363" t="b">
        <v>0</v>
      </c>
      <c r="P2870" s="425"/>
      <c r="Q2870" s="425"/>
      <c r="R2870" s="425"/>
      <c r="S2870" s="425"/>
      <c r="T2870" s="425"/>
      <c r="U2870" s="425"/>
      <c r="V2870" s="425"/>
      <c r="W2870" s="425"/>
      <c r="X2870" s="425"/>
      <c r="Y2870" s="425"/>
      <c r="Z2870" s="425"/>
      <c r="AA2870" s="425"/>
      <c r="AB2870" s="425"/>
    </row>
    <row r="2871" hidden="1">
      <c r="A2871" s="538"/>
      <c r="B2871" s="412"/>
      <c r="C2871" s="591" t="s">
        <v>422</v>
      </c>
      <c r="D2871" s="558"/>
      <c r="E2871" s="485"/>
      <c r="F2871" s="485"/>
      <c r="G2871" s="487"/>
      <c r="H2871" s="362"/>
      <c r="I2871" s="377"/>
      <c r="J2871" s="362"/>
      <c r="K2871" s="362"/>
      <c r="L2871" s="362"/>
      <c r="M2871" s="362"/>
      <c r="N2871" s="363" t="b">
        <v>0</v>
      </c>
      <c r="O2871" s="363" t="b">
        <v>0</v>
      </c>
      <c r="P2871" s="425"/>
      <c r="Q2871" s="425"/>
      <c r="R2871" s="425"/>
      <c r="S2871" s="425"/>
      <c r="T2871" s="425"/>
      <c r="U2871" s="425"/>
      <c r="V2871" s="425"/>
      <c r="W2871" s="425"/>
      <c r="X2871" s="425"/>
      <c r="Y2871" s="425"/>
      <c r="Z2871" s="425"/>
      <c r="AA2871" s="425"/>
      <c r="AB2871" s="425"/>
    </row>
    <row r="2872" hidden="1">
      <c r="A2872" s="538"/>
      <c r="B2872" s="415"/>
      <c r="C2872" s="591" t="s">
        <v>422</v>
      </c>
      <c r="D2872" s="558"/>
      <c r="E2872" s="485"/>
      <c r="F2872" s="485"/>
      <c r="G2872" s="487"/>
      <c r="H2872" s="362"/>
      <c r="I2872" s="377"/>
      <c r="J2872" s="362"/>
      <c r="K2872" s="362"/>
      <c r="L2872" s="362"/>
      <c r="M2872" s="362"/>
      <c r="N2872" s="363" t="b">
        <v>0</v>
      </c>
      <c r="O2872" s="363" t="b">
        <v>0</v>
      </c>
      <c r="P2872" s="425"/>
      <c r="Q2872" s="425"/>
      <c r="R2872" s="425"/>
      <c r="S2872" s="425"/>
      <c r="T2872" s="425"/>
      <c r="U2872" s="425"/>
      <c r="V2872" s="425"/>
      <c r="W2872" s="425"/>
      <c r="X2872" s="425"/>
      <c r="Y2872" s="425"/>
      <c r="Z2872" s="425"/>
      <c r="AA2872" s="425"/>
      <c r="AB2872" s="425"/>
    </row>
    <row r="2873" hidden="1">
      <c r="A2873" s="538"/>
      <c r="B2873" s="408"/>
      <c r="C2873" s="588">
        <v>44579.0</v>
      </c>
      <c r="D2873" s="558"/>
      <c r="E2873" s="485"/>
      <c r="F2873" s="485"/>
      <c r="G2873" s="487"/>
      <c r="H2873" s="362"/>
      <c r="I2873" s="377"/>
      <c r="J2873" s="362"/>
      <c r="K2873" s="362"/>
      <c r="L2873" s="362"/>
      <c r="M2873" s="362"/>
      <c r="N2873" s="363" t="b">
        <v>0</v>
      </c>
      <c r="O2873" s="363" t="b">
        <v>0</v>
      </c>
      <c r="P2873" s="425"/>
      <c r="Q2873" s="425"/>
      <c r="R2873" s="425"/>
      <c r="S2873" s="425"/>
      <c r="T2873" s="425"/>
      <c r="U2873" s="425"/>
      <c r="V2873" s="425"/>
      <c r="W2873" s="425"/>
      <c r="X2873" s="425"/>
      <c r="Y2873" s="425"/>
      <c r="Z2873" s="425"/>
      <c r="AA2873" s="425"/>
      <c r="AB2873" s="425"/>
    </row>
    <row r="2874" hidden="1">
      <c r="A2874" s="538"/>
      <c r="B2874" s="643" t="s">
        <v>1389</v>
      </c>
      <c r="C2874" s="591" t="s">
        <v>422</v>
      </c>
      <c r="D2874" s="558"/>
      <c r="E2874" s="485"/>
      <c r="F2874" s="485"/>
      <c r="G2874" s="487"/>
      <c r="H2874" s="362"/>
      <c r="I2874" s="377"/>
      <c r="J2874" s="362"/>
      <c r="K2874" s="362"/>
      <c r="L2874" s="362"/>
      <c r="M2874" s="362"/>
      <c r="N2874" s="363" t="b">
        <v>0</v>
      </c>
      <c r="O2874" s="363" t="b">
        <v>0</v>
      </c>
      <c r="P2874" s="425"/>
      <c r="Q2874" s="425"/>
      <c r="R2874" s="425"/>
      <c r="S2874" s="425"/>
      <c r="T2874" s="425"/>
      <c r="U2874" s="425"/>
      <c r="V2874" s="425"/>
      <c r="W2874" s="425"/>
      <c r="X2874" s="425"/>
      <c r="Y2874" s="425"/>
      <c r="Z2874" s="425"/>
      <c r="AA2874" s="425"/>
      <c r="AB2874" s="425"/>
    </row>
    <row r="2875" hidden="1">
      <c r="A2875" s="538"/>
      <c r="B2875" s="412"/>
      <c r="C2875" s="591" t="s">
        <v>422</v>
      </c>
      <c r="D2875" s="379" t="s">
        <v>4753</v>
      </c>
      <c r="E2875" s="629" t="s">
        <v>5948</v>
      </c>
      <c r="F2875" s="629" t="s">
        <v>5949</v>
      </c>
      <c r="G2875" s="635" t="s">
        <v>24</v>
      </c>
      <c r="H2875" s="379" t="s">
        <v>1821</v>
      </c>
      <c r="I2875" s="478" t="s">
        <v>5950</v>
      </c>
      <c r="J2875" s="379" t="s">
        <v>5951</v>
      </c>
      <c r="K2875" s="362"/>
      <c r="L2875" s="362"/>
      <c r="M2875" s="362"/>
      <c r="N2875" s="363" t="b">
        <v>0</v>
      </c>
      <c r="O2875" s="363" t="b">
        <v>0</v>
      </c>
      <c r="P2875" s="425"/>
      <c r="Q2875" s="425"/>
      <c r="R2875" s="425"/>
      <c r="S2875" s="425"/>
      <c r="T2875" s="425"/>
      <c r="U2875" s="425"/>
      <c r="V2875" s="425"/>
      <c r="W2875" s="425"/>
      <c r="X2875" s="425"/>
      <c r="Y2875" s="425"/>
      <c r="Z2875" s="425"/>
      <c r="AA2875" s="425"/>
      <c r="AB2875" s="425"/>
    </row>
    <row r="2876" hidden="1">
      <c r="A2876" s="538"/>
      <c r="B2876" s="412"/>
      <c r="C2876" s="591" t="s">
        <v>422</v>
      </c>
      <c r="D2876" s="379" t="s">
        <v>4753</v>
      </c>
      <c r="E2876" s="629" t="s">
        <v>5952</v>
      </c>
      <c r="F2876" s="629" t="s">
        <v>5953</v>
      </c>
      <c r="G2876" s="635" t="s">
        <v>456</v>
      </c>
      <c r="H2876" s="379" t="s">
        <v>1320</v>
      </c>
      <c r="I2876" s="478" t="s">
        <v>5954</v>
      </c>
      <c r="J2876" s="625" t="s">
        <v>5955</v>
      </c>
      <c r="K2876" s="362"/>
      <c r="L2876" s="362"/>
      <c r="M2876" s="362"/>
      <c r="N2876" s="363" t="b">
        <v>0</v>
      </c>
      <c r="O2876" s="363" t="b">
        <v>0</v>
      </c>
      <c r="P2876" s="425"/>
      <c r="Q2876" s="425"/>
      <c r="R2876" s="425"/>
      <c r="S2876" s="425"/>
      <c r="T2876" s="425"/>
      <c r="U2876" s="425"/>
      <c r="V2876" s="425"/>
      <c r="W2876" s="425"/>
      <c r="X2876" s="425"/>
      <c r="Y2876" s="425"/>
      <c r="Z2876" s="425"/>
      <c r="AA2876" s="425"/>
      <c r="AB2876" s="425"/>
    </row>
    <row r="2877" hidden="1">
      <c r="A2877" s="538"/>
      <c r="B2877" s="412"/>
      <c r="C2877" s="591" t="s">
        <v>422</v>
      </c>
      <c r="D2877" s="348" t="s">
        <v>4753</v>
      </c>
      <c r="E2877" s="563" t="s">
        <v>5956</v>
      </c>
      <c r="F2877" s="563" t="s">
        <v>5957</v>
      </c>
      <c r="G2877" s="347" t="s">
        <v>380</v>
      </c>
      <c r="H2877" s="348" t="s">
        <v>675</v>
      </c>
      <c r="I2877" s="349" t="s">
        <v>5958</v>
      </c>
      <c r="J2877" s="348" t="s">
        <v>5959</v>
      </c>
      <c r="K2877" s="345" t="s">
        <v>5960</v>
      </c>
      <c r="L2877" s="362"/>
      <c r="M2877" s="362"/>
      <c r="N2877" s="363" t="b">
        <v>0</v>
      </c>
      <c r="O2877" s="363" t="b">
        <v>0</v>
      </c>
      <c r="P2877" s="425"/>
      <c r="Q2877" s="425"/>
      <c r="R2877" s="425"/>
      <c r="S2877" s="425"/>
      <c r="T2877" s="425"/>
      <c r="U2877" s="425"/>
      <c r="V2877" s="425"/>
      <c r="W2877" s="425"/>
      <c r="X2877" s="425"/>
      <c r="Y2877" s="425"/>
      <c r="Z2877" s="425"/>
      <c r="AA2877" s="425"/>
      <c r="AB2877" s="425"/>
    </row>
    <row r="2878" hidden="1">
      <c r="A2878" s="538"/>
      <c r="B2878" s="412"/>
      <c r="C2878" s="591" t="s">
        <v>422</v>
      </c>
      <c r="D2878" s="379" t="s">
        <v>4753</v>
      </c>
      <c r="E2878" s="629" t="s">
        <v>5961</v>
      </c>
      <c r="F2878" s="629" t="s">
        <v>5962</v>
      </c>
      <c r="G2878" s="635" t="s">
        <v>199</v>
      </c>
      <c r="H2878" s="379" t="s">
        <v>546</v>
      </c>
      <c r="I2878" s="478" t="s">
        <v>5963</v>
      </c>
      <c r="J2878" s="379" t="s">
        <v>5964</v>
      </c>
      <c r="K2878" s="362"/>
      <c r="L2878" s="362"/>
      <c r="M2878" s="362"/>
      <c r="N2878" s="363" t="b">
        <v>0</v>
      </c>
      <c r="O2878" s="363" t="b">
        <v>0</v>
      </c>
      <c r="P2878" s="425"/>
      <c r="Q2878" s="425"/>
      <c r="R2878" s="425"/>
      <c r="S2878" s="425"/>
      <c r="T2878" s="425"/>
      <c r="U2878" s="425"/>
      <c r="V2878" s="425"/>
      <c r="W2878" s="425"/>
      <c r="X2878" s="425"/>
      <c r="Y2878" s="425"/>
      <c r="Z2878" s="425"/>
      <c r="AA2878" s="425"/>
      <c r="AB2878" s="425"/>
    </row>
    <row r="2879" hidden="1">
      <c r="A2879" s="538"/>
      <c r="B2879" s="412"/>
      <c r="C2879" s="591" t="s">
        <v>422</v>
      </c>
      <c r="D2879" s="558"/>
      <c r="E2879" s="485"/>
      <c r="F2879" s="485"/>
      <c r="G2879" s="487"/>
      <c r="H2879" s="362"/>
      <c r="I2879" s="377"/>
      <c r="J2879" s="362"/>
      <c r="K2879" s="362"/>
      <c r="L2879" s="362"/>
      <c r="M2879" s="362"/>
      <c r="N2879" s="363" t="b">
        <v>0</v>
      </c>
      <c r="O2879" s="363" t="b">
        <v>0</v>
      </c>
      <c r="P2879" s="425"/>
      <c r="Q2879" s="425"/>
      <c r="R2879" s="425"/>
      <c r="S2879" s="425"/>
      <c r="T2879" s="425"/>
      <c r="U2879" s="425"/>
      <c r="V2879" s="425"/>
      <c r="W2879" s="425"/>
      <c r="X2879" s="425"/>
      <c r="Y2879" s="425"/>
      <c r="Z2879" s="425"/>
      <c r="AA2879" s="425"/>
      <c r="AB2879" s="425"/>
    </row>
    <row r="2880" hidden="1">
      <c r="A2880" s="538"/>
      <c r="B2880" s="415"/>
      <c r="C2880" s="591" t="s">
        <v>422</v>
      </c>
      <c r="D2880" s="558"/>
      <c r="E2880" s="485"/>
      <c r="F2880" s="485"/>
      <c r="G2880" s="487"/>
      <c r="H2880" s="362"/>
      <c r="I2880" s="377"/>
      <c r="J2880" s="362"/>
      <c r="K2880" s="362"/>
      <c r="L2880" s="362"/>
      <c r="M2880" s="362"/>
      <c r="N2880" s="363" t="b">
        <v>0</v>
      </c>
      <c r="O2880" s="363" t="b">
        <v>0</v>
      </c>
      <c r="P2880" s="425"/>
      <c r="Q2880" s="425"/>
      <c r="R2880" s="425"/>
      <c r="S2880" s="425"/>
      <c r="T2880" s="425"/>
      <c r="U2880" s="425"/>
      <c r="V2880" s="425"/>
      <c r="W2880" s="425"/>
      <c r="X2880" s="425"/>
      <c r="Y2880" s="425"/>
      <c r="Z2880" s="425"/>
      <c r="AA2880" s="425"/>
      <c r="AB2880" s="425"/>
    </row>
    <row r="2881" hidden="1">
      <c r="A2881" s="538"/>
      <c r="B2881" s="408"/>
      <c r="C2881" s="588">
        <v>44591.0</v>
      </c>
      <c r="D2881" s="558"/>
      <c r="E2881" s="485"/>
      <c r="F2881" s="485"/>
      <c r="G2881" s="487"/>
      <c r="H2881" s="362"/>
      <c r="I2881" s="377"/>
      <c r="J2881" s="362"/>
      <c r="K2881" s="362"/>
      <c r="L2881" s="362"/>
      <c r="M2881" s="362"/>
      <c r="N2881" s="363" t="b">
        <v>0</v>
      </c>
      <c r="O2881" s="363" t="b">
        <v>0</v>
      </c>
      <c r="P2881" s="425"/>
      <c r="Q2881" s="425"/>
      <c r="R2881" s="425"/>
      <c r="S2881" s="425"/>
      <c r="T2881" s="425"/>
      <c r="U2881" s="425"/>
      <c r="V2881" s="425"/>
      <c r="W2881" s="425"/>
      <c r="X2881" s="425"/>
      <c r="Y2881" s="425"/>
      <c r="Z2881" s="425"/>
      <c r="AA2881" s="425"/>
      <c r="AB2881" s="425"/>
    </row>
    <row r="2882" hidden="1">
      <c r="A2882" s="538"/>
      <c r="B2882" s="643" t="s">
        <v>1389</v>
      </c>
      <c r="C2882" s="591" t="s">
        <v>422</v>
      </c>
      <c r="D2882" s="558"/>
      <c r="E2882" s="485"/>
      <c r="F2882" s="485"/>
      <c r="G2882" s="487"/>
      <c r="H2882" s="362"/>
      <c r="I2882" s="377"/>
      <c r="J2882" s="362"/>
      <c r="K2882" s="362"/>
      <c r="L2882" s="362"/>
      <c r="M2882" s="362"/>
      <c r="N2882" s="363" t="b">
        <v>0</v>
      </c>
      <c r="O2882" s="363" t="b">
        <v>0</v>
      </c>
      <c r="P2882" s="425"/>
      <c r="Q2882" s="425"/>
      <c r="R2882" s="425"/>
      <c r="S2882" s="425"/>
      <c r="T2882" s="425"/>
      <c r="U2882" s="425"/>
      <c r="V2882" s="425"/>
      <c r="W2882" s="425"/>
      <c r="X2882" s="425"/>
      <c r="Y2882" s="425"/>
      <c r="Z2882" s="425"/>
      <c r="AA2882" s="425"/>
      <c r="AB2882" s="425"/>
    </row>
    <row r="2883" hidden="1">
      <c r="A2883" s="538"/>
      <c r="B2883" s="412"/>
      <c r="C2883" s="591" t="s">
        <v>422</v>
      </c>
      <c r="D2883" s="558"/>
      <c r="E2883" s="485"/>
      <c r="F2883" s="485"/>
      <c r="G2883" s="487"/>
      <c r="H2883" s="362"/>
      <c r="I2883" s="377"/>
      <c r="J2883" s="362"/>
      <c r="K2883" s="362"/>
      <c r="L2883" s="362"/>
      <c r="M2883" s="362"/>
      <c r="N2883" s="363" t="b">
        <v>0</v>
      </c>
      <c r="O2883" s="363" t="b">
        <v>0</v>
      </c>
      <c r="P2883" s="425"/>
      <c r="Q2883" s="425"/>
      <c r="R2883" s="425"/>
      <c r="S2883" s="425"/>
      <c r="T2883" s="425"/>
      <c r="U2883" s="425"/>
      <c r="V2883" s="425"/>
      <c r="W2883" s="425"/>
      <c r="X2883" s="425"/>
      <c r="Y2883" s="425"/>
      <c r="Z2883" s="425"/>
      <c r="AA2883" s="425"/>
      <c r="AB2883" s="425"/>
    </row>
    <row r="2884" hidden="1">
      <c r="A2884" s="538"/>
      <c r="B2884" s="412"/>
      <c r="C2884" s="591" t="s">
        <v>422</v>
      </c>
      <c r="D2884" s="558"/>
      <c r="E2884" s="485"/>
      <c r="F2884" s="485"/>
      <c r="G2884" s="487"/>
      <c r="H2884" s="362"/>
      <c r="I2884" s="377"/>
      <c r="J2884" s="362"/>
      <c r="K2884" s="362"/>
      <c r="L2884" s="362"/>
      <c r="M2884" s="362"/>
      <c r="N2884" s="363" t="b">
        <v>0</v>
      </c>
      <c r="O2884" s="363" t="b">
        <v>0</v>
      </c>
      <c r="P2884" s="425"/>
      <c r="Q2884" s="425"/>
      <c r="R2884" s="425"/>
      <c r="S2884" s="425"/>
      <c r="T2884" s="425"/>
      <c r="U2884" s="425"/>
      <c r="V2884" s="425"/>
      <c r="W2884" s="425"/>
      <c r="X2884" s="425"/>
      <c r="Y2884" s="425"/>
      <c r="Z2884" s="425"/>
      <c r="AA2884" s="425"/>
      <c r="AB2884" s="425"/>
    </row>
    <row r="2885" hidden="1">
      <c r="A2885" s="538"/>
      <c r="B2885" s="412"/>
      <c r="C2885" s="591" t="s">
        <v>422</v>
      </c>
      <c r="D2885" s="476" t="s">
        <v>3358</v>
      </c>
      <c r="E2885" s="24" t="s">
        <v>5965</v>
      </c>
      <c r="F2885" s="24" t="s">
        <v>5966</v>
      </c>
      <c r="G2885" s="635" t="s">
        <v>69</v>
      </c>
      <c r="H2885" s="379" t="s">
        <v>540</v>
      </c>
      <c r="I2885" s="478" t="s">
        <v>5967</v>
      </c>
      <c r="J2885" s="379" t="s">
        <v>5968</v>
      </c>
      <c r="K2885" s="362"/>
      <c r="L2885" s="362"/>
      <c r="M2885" s="362"/>
      <c r="N2885" s="363" t="b">
        <v>0</v>
      </c>
      <c r="O2885" s="363" t="b">
        <v>0</v>
      </c>
      <c r="P2885" s="425"/>
      <c r="Q2885" s="425"/>
      <c r="R2885" s="425"/>
      <c r="S2885" s="425"/>
      <c r="T2885" s="425"/>
      <c r="U2885" s="425"/>
      <c r="V2885" s="425"/>
      <c r="W2885" s="425"/>
      <c r="X2885" s="425"/>
      <c r="Y2885" s="425"/>
      <c r="Z2885" s="425"/>
      <c r="AA2885" s="425"/>
      <c r="AB2885" s="425"/>
    </row>
    <row r="2886" hidden="1">
      <c r="A2886" s="538"/>
      <c r="B2886" s="412"/>
      <c r="C2886" s="591" t="s">
        <v>422</v>
      </c>
      <c r="D2886" s="476" t="s">
        <v>224</v>
      </c>
      <c r="E2886" s="24" t="s">
        <v>4433</v>
      </c>
      <c r="F2886" s="24" t="s">
        <v>4434</v>
      </c>
      <c r="G2886" s="477">
        <v>0.625</v>
      </c>
      <c r="H2886" s="379" t="s">
        <v>1677</v>
      </c>
      <c r="I2886" s="478" t="s">
        <v>5969</v>
      </c>
      <c r="J2886" s="625" t="s">
        <v>4436</v>
      </c>
      <c r="K2886" s="345" t="s">
        <v>5970</v>
      </c>
      <c r="L2886" s="362"/>
      <c r="M2886" s="362"/>
      <c r="N2886" s="363" t="b">
        <v>0</v>
      </c>
      <c r="O2886" s="363" t="b">
        <v>0</v>
      </c>
      <c r="P2886" s="425"/>
      <c r="Q2886" s="425"/>
      <c r="R2886" s="425"/>
      <c r="S2886" s="425"/>
      <c r="T2886" s="425"/>
      <c r="U2886" s="425"/>
      <c r="V2886" s="425"/>
      <c r="W2886" s="425"/>
      <c r="X2886" s="425"/>
      <c r="Y2886" s="425"/>
      <c r="Z2886" s="425"/>
      <c r="AA2886" s="425"/>
      <c r="AB2886" s="425"/>
    </row>
    <row r="2887" hidden="1">
      <c r="A2887" s="538"/>
      <c r="B2887" s="412"/>
      <c r="C2887" s="591" t="s">
        <v>422</v>
      </c>
      <c r="D2887" s="476" t="s">
        <v>3358</v>
      </c>
      <c r="E2887" s="24" t="s">
        <v>5971</v>
      </c>
      <c r="F2887" s="24" t="s">
        <v>5972</v>
      </c>
      <c r="G2887" s="477">
        <v>0.6666666666666666</v>
      </c>
      <c r="H2887" s="379" t="s">
        <v>446</v>
      </c>
      <c r="I2887" s="478" t="s">
        <v>5973</v>
      </c>
      <c r="J2887" s="379" t="s">
        <v>5974</v>
      </c>
      <c r="K2887" s="362"/>
      <c r="L2887" s="362"/>
      <c r="M2887" s="362"/>
      <c r="N2887" s="363" t="b">
        <v>0</v>
      </c>
      <c r="O2887" s="363" t="b">
        <v>0</v>
      </c>
      <c r="P2887" s="425"/>
      <c r="Q2887" s="425"/>
      <c r="R2887" s="425"/>
      <c r="S2887" s="425"/>
      <c r="T2887" s="425"/>
      <c r="U2887" s="425"/>
      <c r="V2887" s="425"/>
      <c r="W2887" s="425"/>
      <c r="X2887" s="425"/>
      <c r="Y2887" s="425"/>
      <c r="Z2887" s="425"/>
      <c r="AA2887" s="425"/>
      <c r="AB2887" s="425"/>
    </row>
    <row r="2888" hidden="1">
      <c r="A2888" s="538"/>
      <c r="B2888" s="412"/>
      <c r="C2888" s="591" t="s">
        <v>422</v>
      </c>
      <c r="D2888" s="379" t="s">
        <v>5087</v>
      </c>
      <c r="E2888" s="629" t="s">
        <v>5975</v>
      </c>
      <c r="F2888" s="629" t="s">
        <v>5976</v>
      </c>
      <c r="G2888" s="635" t="s">
        <v>136</v>
      </c>
      <c r="H2888" s="379" t="s">
        <v>791</v>
      </c>
      <c r="I2888" s="478" t="s">
        <v>5977</v>
      </c>
      <c r="J2888" s="379" t="s">
        <v>5978</v>
      </c>
      <c r="K2888" s="362"/>
      <c r="L2888" s="362"/>
      <c r="M2888" s="362"/>
      <c r="N2888" s="363" t="b">
        <v>0</v>
      </c>
      <c r="O2888" s="363" t="b">
        <v>0</v>
      </c>
      <c r="P2888" s="425"/>
      <c r="Q2888" s="425"/>
      <c r="R2888" s="425"/>
      <c r="S2888" s="425"/>
      <c r="T2888" s="425"/>
      <c r="U2888" s="425"/>
      <c r="V2888" s="425"/>
      <c r="W2888" s="425"/>
      <c r="X2888" s="425"/>
      <c r="Y2888" s="425"/>
      <c r="Z2888" s="425"/>
      <c r="AA2888" s="425"/>
      <c r="AB2888" s="425"/>
    </row>
    <row r="2889" hidden="1">
      <c r="A2889" s="538"/>
      <c r="B2889" s="415"/>
      <c r="C2889" s="591" t="s">
        <v>422</v>
      </c>
      <c r="D2889" s="379" t="s">
        <v>5087</v>
      </c>
      <c r="E2889" s="629" t="s">
        <v>3019</v>
      </c>
      <c r="F2889" s="629" t="s">
        <v>3020</v>
      </c>
      <c r="G2889" s="635" t="s">
        <v>136</v>
      </c>
      <c r="H2889" s="379" t="s">
        <v>791</v>
      </c>
      <c r="I2889" s="478" t="s">
        <v>5977</v>
      </c>
      <c r="J2889" s="379" t="s">
        <v>3022</v>
      </c>
      <c r="K2889" s="362"/>
      <c r="L2889" s="362"/>
      <c r="M2889" s="362"/>
      <c r="N2889" s="363" t="b">
        <v>0</v>
      </c>
      <c r="O2889" s="363" t="b">
        <v>0</v>
      </c>
      <c r="P2889" s="425"/>
      <c r="Q2889" s="425"/>
      <c r="R2889" s="425"/>
      <c r="S2889" s="425"/>
      <c r="T2889" s="425"/>
      <c r="U2889" s="425"/>
      <c r="V2889" s="425"/>
      <c r="W2889" s="425"/>
      <c r="X2889" s="425"/>
      <c r="Y2889" s="425"/>
      <c r="Z2889" s="425"/>
      <c r="AA2889" s="425"/>
      <c r="AB2889" s="425"/>
    </row>
    <row r="2890" hidden="1">
      <c r="A2890" s="538"/>
      <c r="B2890" s="408"/>
      <c r="C2890" s="588">
        <v>44598.0</v>
      </c>
      <c r="D2890" s="558"/>
      <c r="E2890" s="485"/>
      <c r="F2890" s="485"/>
      <c r="G2890" s="487"/>
      <c r="H2890" s="362"/>
      <c r="I2890" s="377"/>
      <c r="J2890" s="362"/>
      <c r="K2890" s="362"/>
      <c r="L2890" s="362"/>
      <c r="M2890" s="362"/>
      <c r="N2890" s="363" t="b">
        <v>0</v>
      </c>
      <c r="O2890" s="363" t="b">
        <v>0</v>
      </c>
      <c r="P2890" s="425"/>
      <c r="Q2890" s="425"/>
      <c r="R2890" s="425"/>
      <c r="S2890" s="425"/>
      <c r="T2890" s="425"/>
      <c r="U2890" s="425"/>
      <c r="V2890" s="425"/>
      <c r="W2890" s="425"/>
      <c r="X2890" s="425"/>
      <c r="Y2890" s="425"/>
      <c r="Z2890" s="425"/>
      <c r="AA2890" s="425"/>
      <c r="AB2890" s="425"/>
    </row>
    <row r="2891" hidden="1">
      <c r="A2891" s="538"/>
      <c r="B2891" s="643" t="s">
        <v>1389</v>
      </c>
      <c r="C2891" s="591" t="s">
        <v>422</v>
      </c>
      <c r="D2891" s="558"/>
      <c r="E2891" s="662" t="s">
        <v>5979</v>
      </c>
      <c r="F2891" s="92"/>
      <c r="G2891" s="92"/>
      <c r="H2891" s="93"/>
      <c r="I2891" s="377"/>
      <c r="J2891" s="362"/>
      <c r="K2891" s="362"/>
      <c r="L2891" s="362"/>
      <c r="M2891" s="362"/>
      <c r="N2891" s="363" t="b">
        <v>0</v>
      </c>
      <c r="O2891" s="363" t="b">
        <v>0</v>
      </c>
      <c r="P2891" s="425"/>
      <c r="Q2891" s="425"/>
      <c r="R2891" s="425"/>
      <c r="S2891" s="425"/>
      <c r="T2891" s="425"/>
      <c r="U2891" s="425"/>
      <c r="V2891" s="425"/>
      <c r="W2891" s="425"/>
      <c r="X2891" s="425"/>
      <c r="Y2891" s="425"/>
      <c r="Z2891" s="425"/>
      <c r="AA2891" s="425"/>
      <c r="AB2891" s="425"/>
    </row>
    <row r="2892" hidden="1">
      <c r="A2892" s="538"/>
      <c r="B2892" s="412"/>
      <c r="C2892" s="591" t="s">
        <v>422</v>
      </c>
      <c r="D2892" s="348" t="s">
        <v>4863</v>
      </c>
      <c r="E2892" s="563" t="s">
        <v>5980</v>
      </c>
      <c r="F2892" s="563" t="s">
        <v>5981</v>
      </c>
      <c r="G2892" s="347" t="s">
        <v>150</v>
      </c>
      <c r="H2892" s="348" t="s">
        <v>981</v>
      </c>
      <c r="I2892" s="349" t="s">
        <v>5982</v>
      </c>
      <c r="J2892" s="348" t="s">
        <v>5983</v>
      </c>
      <c r="K2892" s="345" t="s">
        <v>5984</v>
      </c>
      <c r="L2892" s="362"/>
      <c r="M2892" s="362"/>
      <c r="N2892" s="363" t="b">
        <v>0</v>
      </c>
      <c r="O2892" s="363" t="b">
        <v>0</v>
      </c>
      <c r="P2892" s="425"/>
      <c r="Q2892" s="425"/>
      <c r="R2892" s="425"/>
      <c r="S2892" s="425"/>
      <c r="T2892" s="425"/>
      <c r="U2892" s="425"/>
      <c r="V2892" s="425"/>
      <c r="W2892" s="425"/>
      <c r="X2892" s="425"/>
      <c r="Y2892" s="425"/>
      <c r="Z2892" s="425"/>
      <c r="AA2892" s="425"/>
      <c r="AB2892" s="425"/>
    </row>
    <row r="2893" hidden="1">
      <c r="A2893" s="538"/>
      <c r="B2893" s="412"/>
      <c r="C2893" s="591" t="s">
        <v>422</v>
      </c>
      <c r="D2893" s="378" t="s">
        <v>4349</v>
      </c>
      <c r="E2893" s="563" t="s">
        <v>5985</v>
      </c>
      <c r="F2893" s="563" t="s">
        <v>5986</v>
      </c>
      <c r="G2893" s="347" t="s">
        <v>50</v>
      </c>
      <c r="H2893" s="348" t="s">
        <v>5987</v>
      </c>
      <c r="I2893" s="349" t="s">
        <v>5988</v>
      </c>
      <c r="J2893" s="564" t="s">
        <v>5989</v>
      </c>
      <c r="K2893" s="345" t="s">
        <v>5990</v>
      </c>
      <c r="L2893" s="362"/>
      <c r="M2893" s="362"/>
      <c r="N2893" s="363" t="b">
        <v>0</v>
      </c>
      <c r="O2893" s="363" t="b">
        <v>0</v>
      </c>
      <c r="P2893" s="425"/>
      <c r="Q2893" s="425"/>
      <c r="R2893" s="425"/>
      <c r="S2893" s="425"/>
      <c r="T2893" s="425"/>
      <c r="U2893" s="425"/>
      <c r="V2893" s="425"/>
      <c r="W2893" s="425"/>
      <c r="X2893" s="425"/>
      <c r="Y2893" s="425"/>
      <c r="Z2893" s="425"/>
      <c r="AA2893" s="425"/>
      <c r="AB2893" s="425"/>
    </row>
    <row r="2894" hidden="1">
      <c r="A2894" s="538"/>
      <c r="B2894" s="412"/>
      <c r="C2894" s="591" t="s">
        <v>422</v>
      </c>
      <c r="D2894" s="348" t="s">
        <v>4863</v>
      </c>
      <c r="E2894" s="563" t="s">
        <v>5991</v>
      </c>
      <c r="F2894" s="563" t="s">
        <v>5992</v>
      </c>
      <c r="G2894" s="347" t="s">
        <v>380</v>
      </c>
      <c r="H2894" s="348" t="s">
        <v>1455</v>
      </c>
      <c r="I2894" s="349" t="s">
        <v>5993</v>
      </c>
      <c r="J2894" s="348" t="s">
        <v>5994</v>
      </c>
      <c r="K2894" s="345" t="s">
        <v>5995</v>
      </c>
      <c r="L2894" s="362"/>
      <c r="M2894" s="362"/>
      <c r="N2894" s="363" t="b">
        <v>0</v>
      </c>
      <c r="O2894" s="363" t="b">
        <v>0</v>
      </c>
      <c r="P2894" s="425"/>
      <c r="Q2894" s="425"/>
      <c r="R2894" s="425"/>
      <c r="S2894" s="425"/>
      <c r="T2894" s="425"/>
      <c r="U2894" s="425"/>
      <c r="V2894" s="425"/>
      <c r="W2894" s="425"/>
      <c r="X2894" s="425"/>
      <c r="Y2894" s="425"/>
      <c r="Z2894" s="425"/>
      <c r="AA2894" s="425"/>
      <c r="AB2894" s="425"/>
    </row>
    <row r="2895" hidden="1">
      <c r="A2895" s="538"/>
      <c r="B2895" s="412"/>
      <c r="C2895" s="591" t="s">
        <v>422</v>
      </c>
      <c r="D2895" s="558"/>
      <c r="E2895" s="485"/>
      <c r="F2895" s="485"/>
      <c r="G2895" s="487"/>
      <c r="H2895" s="362"/>
      <c r="I2895" s="377"/>
      <c r="J2895" s="362"/>
      <c r="K2895" s="362"/>
      <c r="L2895" s="362"/>
      <c r="M2895" s="362"/>
      <c r="N2895" s="363" t="b">
        <v>0</v>
      </c>
      <c r="O2895" s="363" t="b">
        <v>0</v>
      </c>
      <c r="P2895" s="425"/>
      <c r="Q2895" s="425"/>
      <c r="R2895" s="425"/>
      <c r="S2895" s="425"/>
      <c r="T2895" s="425"/>
      <c r="U2895" s="425"/>
      <c r="V2895" s="425"/>
      <c r="W2895" s="425"/>
      <c r="X2895" s="425"/>
      <c r="Y2895" s="425"/>
      <c r="Z2895" s="425"/>
      <c r="AA2895" s="425"/>
      <c r="AB2895" s="425"/>
    </row>
    <row r="2896" hidden="1">
      <c r="A2896" s="538"/>
      <c r="B2896" s="412"/>
      <c r="C2896" s="591" t="s">
        <v>422</v>
      </c>
      <c r="D2896" s="558"/>
      <c r="E2896" s="485"/>
      <c r="F2896" s="485"/>
      <c r="G2896" s="487"/>
      <c r="H2896" s="362"/>
      <c r="I2896" s="377"/>
      <c r="J2896" s="362"/>
      <c r="K2896" s="362"/>
      <c r="L2896" s="362"/>
      <c r="M2896" s="362"/>
      <c r="N2896" s="363" t="b">
        <v>0</v>
      </c>
      <c r="O2896" s="363" t="b">
        <v>0</v>
      </c>
      <c r="P2896" s="425"/>
      <c r="Q2896" s="425"/>
      <c r="R2896" s="425"/>
      <c r="S2896" s="425"/>
      <c r="T2896" s="425"/>
      <c r="U2896" s="425"/>
      <c r="V2896" s="425"/>
      <c r="W2896" s="425"/>
      <c r="X2896" s="425"/>
      <c r="Y2896" s="425"/>
      <c r="Z2896" s="425"/>
      <c r="AA2896" s="425"/>
      <c r="AB2896" s="425"/>
    </row>
    <row r="2897" hidden="1">
      <c r="A2897" s="538"/>
      <c r="B2897" s="415"/>
      <c r="C2897" s="591" t="s">
        <v>422</v>
      </c>
      <c r="D2897" s="558"/>
      <c r="E2897" s="485"/>
      <c r="F2897" s="485"/>
      <c r="G2897" s="487"/>
      <c r="H2897" s="362"/>
      <c r="I2897" s="377"/>
      <c r="J2897" s="362"/>
      <c r="K2897" s="362"/>
      <c r="L2897" s="362"/>
      <c r="M2897" s="362"/>
      <c r="N2897" s="363" t="b">
        <v>0</v>
      </c>
      <c r="O2897" s="363" t="b">
        <v>0</v>
      </c>
      <c r="P2897" s="425"/>
      <c r="Q2897" s="425"/>
      <c r="R2897" s="425"/>
      <c r="S2897" s="425"/>
      <c r="T2897" s="425"/>
      <c r="U2897" s="425"/>
      <c r="V2897" s="425"/>
      <c r="W2897" s="425"/>
      <c r="X2897" s="425"/>
      <c r="Y2897" s="425"/>
      <c r="Z2897" s="425"/>
      <c r="AA2897" s="425"/>
      <c r="AB2897" s="425"/>
    </row>
    <row r="2898" hidden="1">
      <c r="A2898" s="538"/>
      <c r="B2898" s="408"/>
      <c r="C2898" s="588">
        <v>44605.0</v>
      </c>
      <c r="D2898" s="558"/>
      <c r="E2898" s="485"/>
      <c r="F2898" s="485"/>
      <c r="G2898" s="487"/>
      <c r="H2898" s="362"/>
      <c r="I2898" s="377"/>
      <c r="J2898" s="362"/>
      <c r="K2898" s="362"/>
      <c r="L2898" s="362"/>
      <c r="M2898" s="362"/>
      <c r="N2898" s="363" t="b">
        <v>0</v>
      </c>
      <c r="O2898" s="363" t="b">
        <v>0</v>
      </c>
      <c r="P2898" s="425"/>
      <c r="Q2898" s="425"/>
      <c r="R2898" s="425"/>
      <c r="S2898" s="425"/>
      <c r="T2898" s="425"/>
      <c r="U2898" s="425"/>
      <c r="V2898" s="425"/>
      <c r="W2898" s="425"/>
      <c r="X2898" s="425"/>
      <c r="Y2898" s="425"/>
      <c r="Z2898" s="425"/>
      <c r="AA2898" s="425"/>
      <c r="AB2898" s="425"/>
    </row>
    <row r="2899" hidden="1">
      <c r="A2899" s="538"/>
      <c r="B2899" s="643" t="s">
        <v>1389</v>
      </c>
      <c r="C2899" s="591" t="s">
        <v>422</v>
      </c>
      <c r="D2899" s="558"/>
      <c r="E2899" s="485"/>
      <c r="F2899" s="485"/>
      <c r="G2899" s="540" t="s">
        <v>313</v>
      </c>
      <c r="H2899" s="362"/>
      <c r="I2899" s="377"/>
      <c r="J2899" s="362"/>
      <c r="K2899" s="362"/>
      <c r="L2899" s="362"/>
      <c r="M2899" s="362"/>
      <c r="N2899" s="363" t="b">
        <v>0</v>
      </c>
      <c r="O2899" s="363" t="b">
        <v>0</v>
      </c>
      <c r="P2899" s="425"/>
      <c r="Q2899" s="425"/>
      <c r="R2899" s="425"/>
      <c r="S2899" s="425"/>
      <c r="T2899" s="425"/>
      <c r="U2899" s="425"/>
      <c r="V2899" s="425"/>
      <c r="W2899" s="425"/>
      <c r="X2899" s="425"/>
      <c r="Y2899" s="425"/>
      <c r="Z2899" s="425"/>
      <c r="AA2899" s="425"/>
      <c r="AB2899" s="425"/>
    </row>
    <row r="2900" hidden="1">
      <c r="A2900" s="538"/>
      <c r="B2900" s="412"/>
      <c r="C2900" s="591" t="s">
        <v>422</v>
      </c>
      <c r="D2900" s="634" t="s">
        <v>5398</v>
      </c>
      <c r="E2900" s="16" t="s">
        <v>5996</v>
      </c>
      <c r="F2900" s="16" t="s">
        <v>5997</v>
      </c>
      <c r="G2900" s="347" t="s">
        <v>181</v>
      </c>
      <c r="H2900" s="348" t="s">
        <v>5998</v>
      </c>
      <c r="I2900" s="349" t="s">
        <v>5999</v>
      </c>
      <c r="J2900" s="564" t="s">
        <v>6000</v>
      </c>
      <c r="K2900" s="362"/>
      <c r="L2900" s="362"/>
      <c r="M2900" s="362"/>
      <c r="N2900" s="363" t="b">
        <v>0</v>
      </c>
      <c r="O2900" s="363" t="b">
        <v>0</v>
      </c>
      <c r="P2900" s="425"/>
      <c r="Q2900" s="425"/>
      <c r="R2900" s="425"/>
      <c r="S2900" s="425"/>
      <c r="T2900" s="425"/>
      <c r="U2900" s="425"/>
      <c r="V2900" s="425"/>
      <c r="W2900" s="425"/>
      <c r="X2900" s="425"/>
      <c r="Y2900" s="425"/>
      <c r="Z2900" s="425"/>
      <c r="AA2900" s="425"/>
      <c r="AB2900" s="425"/>
    </row>
    <row r="2901" hidden="1">
      <c r="A2901" s="538"/>
      <c r="B2901" s="412"/>
      <c r="C2901" s="591" t="s">
        <v>422</v>
      </c>
      <c r="D2901" s="476" t="s">
        <v>224</v>
      </c>
      <c r="E2901" s="24" t="s">
        <v>6001</v>
      </c>
      <c r="F2901" s="24" t="s">
        <v>6002</v>
      </c>
      <c r="G2901" s="635" t="s">
        <v>50</v>
      </c>
      <c r="H2901" s="379" t="s">
        <v>6003</v>
      </c>
      <c r="I2901" s="478" t="s">
        <v>6004</v>
      </c>
      <c r="J2901" s="625" t="s">
        <v>6005</v>
      </c>
      <c r="K2901" s="362"/>
      <c r="L2901" s="362"/>
      <c r="M2901" s="362"/>
      <c r="N2901" s="363" t="b">
        <v>0</v>
      </c>
      <c r="O2901" s="363" t="b">
        <v>0</v>
      </c>
      <c r="P2901" s="425"/>
      <c r="Q2901" s="425"/>
      <c r="R2901" s="425"/>
      <c r="S2901" s="425"/>
      <c r="T2901" s="425"/>
      <c r="U2901" s="425"/>
      <c r="V2901" s="425"/>
      <c r="W2901" s="425"/>
      <c r="X2901" s="425"/>
      <c r="Y2901" s="425"/>
      <c r="Z2901" s="425"/>
      <c r="AA2901" s="425"/>
      <c r="AB2901" s="425"/>
    </row>
    <row r="2902" hidden="1">
      <c r="A2902" s="538"/>
      <c r="B2902" s="412"/>
      <c r="C2902" s="591" t="s">
        <v>422</v>
      </c>
      <c r="D2902" s="379" t="s">
        <v>4863</v>
      </c>
      <c r="E2902" s="24" t="s">
        <v>5980</v>
      </c>
      <c r="F2902" s="24" t="s">
        <v>5981</v>
      </c>
      <c r="G2902" s="635" t="s">
        <v>380</v>
      </c>
      <c r="H2902" s="379" t="s">
        <v>981</v>
      </c>
      <c r="I2902" s="478" t="s">
        <v>5982</v>
      </c>
      <c r="J2902" s="379" t="s">
        <v>5983</v>
      </c>
      <c r="K2902" s="362"/>
      <c r="L2902" s="362"/>
      <c r="M2902" s="362"/>
      <c r="N2902" s="363" t="b">
        <v>0</v>
      </c>
      <c r="O2902" s="363" t="b">
        <v>0</v>
      </c>
      <c r="P2902" s="425"/>
      <c r="Q2902" s="425"/>
      <c r="R2902" s="425"/>
      <c r="S2902" s="425"/>
      <c r="T2902" s="425"/>
      <c r="U2902" s="425"/>
      <c r="V2902" s="425"/>
      <c r="W2902" s="425"/>
      <c r="X2902" s="425"/>
      <c r="Y2902" s="425"/>
      <c r="Z2902" s="425"/>
      <c r="AA2902" s="425"/>
      <c r="AB2902" s="425"/>
    </row>
    <row r="2903" hidden="1">
      <c r="A2903" s="538"/>
      <c r="B2903" s="412"/>
      <c r="C2903" s="591" t="s">
        <v>422</v>
      </c>
      <c r="D2903" s="636" t="s">
        <v>5398</v>
      </c>
      <c r="E2903" s="24" t="s">
        <v>5991</v>
      </c>
      <c r="F2903" s="24" t="s">
        <v>5992</v>
      </c>
      <c r="G2903" s="477">
        <v>0.7291666666666666</v>
      </c>
      <c r="H2903" s="379" t="s">
        <v>1455</v>
      </c>
      <c r="I2903" s="478" t="s">
        <v>5993</v>
      </c>
      <c r="J2903" s="379" t="s">
        <v>5994</v>
      </c>
      <c r="K2903" s="362"/>
      <c r="L2903" s="362"/>
      <c r="M2903" s="362"/>
      <c r="N2903" s="363" t="b">
        <v>0</v>
      </c>
      <c r="O2903" s="363" t="b">
        <v>0</v>
      </c>
      <c r="P2903" s="425"/>
      <c r="Q2903" s="425"/>
      <c r="R2903" s="425"/>
      <c r="S2903" s="425"/>
      <c r="T2903" s="425"/>
      <c r="U2903" s="425"/>
      <c r="V2903" s="425"/>
      <c r="W2903" s="425"/>
      <c r="X2903" s="425"/>
      <c r="Y2903" s="425"/>
      <c r="Z2903" s="425"/>
      <c r="AA2903" s="425"/>
      <c r="AB2903" s="425"/>
    </row>
    <row r="2904" hidden="1">
      <c r="A2904" s="538"/>
      <c r="B2904" s="412"/>
      <c r="C2904" s="591" t="s">
        <v>422</v>
      </c>
      <c r="D2904" s="558"/>
      <c r="E2904" s="485"/>
      <c r="F2904" s="485"/>
      <c r="G2904" s="487"/>
      <c r="H2904" s="362"/>
      <c r="I2904" s="377"/>
      <c r="J2904" s="362"/>
      <c r="K2904" s="362"/>
      <c r="L2904" s="362"/>
      <c r="M2904" s="362"/>
      <c r="N2904" s="363" t="b">
        <v>0</v>
      </c>
      <c r="O2904" s="363" t="b">
        <v>0</v>
      </c>
      <c r="P2904" s="425"/>
      <c r="Q2904" s="425"/>
      <c r="R2904" s="425"/>
      <c r="S2904" s="425"/>
      <c r="T2904" s="425"/>
      <c r="U2904" s="425"/>
      <c r="V2904" s="425"/>
      <c r="W2904" s="425"/>
      <c r="X2904" s="425"/>
      <c r="Y2904" s="425"/>
      <c r="Z2904" s="425"/>
      <c r="AA2904" s="425"/>
      <c r="AB2904" s="425"/>
    </row>
    <row r="2905" hidden="1">
      <c r="A2905" s="538"/>
      <c r="B2905" s="415"/>
      <c r="C2905" s="591" t="s">
        <v>422</v>
      </c>
      <c r="D2905" s="558"/>
      <c r="E2905" s="485"/>
      <c r="F2905" s="485"/>
      <c r="G2905" s="487"/>
      <c r="H2905" s="362"/>
      <c r="I2905" s="377"/>
      <c r="J2905" s="362"/>
      <c r="K2905" s="362"/>
      <c r="L2905" s="362"/>
      <c r="M2905" s="362"/>
      <c r="N2905" s="363" t="b">
        <v>0</v>
      </c>
      <c r="O2905" s="363" t="b">
        <v>0</v>
      </c>
      <c r="P2905" s="425"/>
      <c r="Q2905" s="425"/>
      <c r="R2905" s="425"/>
      <c r="S2905" s="425"/>
      <c r="T2905" s="425"/>
      <c r="U2905" s="425"/>
      <c r="V2905" s="425"/>
      <c r="W2905" s="425"/>
      <c r="X2905" s="425"/>
      <c r="Y2905" s="425"/>
      <c r="Z2905" s="425"/>
      <c r="AA2905" s="425"/>
      <c r="AB2905" s="425"/>
    </row>
    <row r="2906" hidden="1">
      <c r="A2906" s="538"/>
      <c r="B2906" s="408"/>
      <c r="C2906" s="588">
        <v>44619.0</v>
      </c>
      <c r="D2906" s="558"/>
      <c r="E2906" s="485"/>
      <c r="F2906" s="485"/>
      <c r="G2906" s="487"/>
      <c r="H2906" s="362"/>
      <c r="I2906" s="377"/>
      <c r="J2906" s="362"/>
      <c r="K2906" s="362"/>
      <c r="L2906" s="362"/>
      <c r="M2906" s="362"/>
      <c r="N2906" s="363" t="b">
        <v>0</v>
      </c>
      <c r="O2906" s="363" t="b">
        <v>0</v>
      </c>
      <c r="P2906" s="425"/>
      <c r="Q2906" s="425"/>
      <c r="R2906" s="425"/>
      <c r="S2906" s="425"/>
      <c r="T2906" s="425"/>
      <c r="U2906" s="425"/>
      <c r="V2906" s="425"/>
      <c r="W2906" s="425"/>
      <c r="X2906" s="425"/>
      <c r="Y2906" s="425"/>
      <c r="Z2906" s="425"/>
      <c r="AA2906" s="425"/>
      <c r="AB2906" s="425"/>
    </row>
    <row r="2907" hidden="1">
      <c r="A2907" s="538"/>
      <c r="B2907" s="643" t="s">
        <v>1389</v>
      </c>
      <c r="C2907" s="591" t="s">
        <v>422</v>
      </c>
      <c r="D2907" s="558"/>
      <c r="E2907" s="485"/>
      <c r="F2907" s="485"/>
      <c r="G2907" s="540"/>
      <c r="H2907" s="362"/>
      <c r="I2907" s="377"/>
      <c r="J2907" s="362"/>
      <c r="K2907" s="362"/>
      <c r="L2907" s="362"/>
      <c r="M2907" s="362"/>
      <c r="N2907" s="363" t="b">
        <v>0</v>
      </c>
      <c r="O2907" s="363" t="b">
        <v>0</v>
      </c>
      <c r="P2907" s="425"/>
      <c r="Q2907" s="425"/>
      <c r="R2907" s="425"/>
      <c r="S2907" s="425"/>
      <c r="T2907" s="425"/>
      <c r="U2907" s="425"/>
      <c r="V2907" s="425"/>
      <c r="W2907" s="425"/>
      <c r="X2907" s="425"/>
      <c r="Y2907" s="425"/>
      <c r="Z2907" s="425"/>
      <c r="AA2907" s="425"/>
      <c r="AB2907" s="425"/>
    </row>
    <row r="2908" hidden="1">
      <c r="A2908" s="538"/>
      <c r="B2908" s="412"/>
      <c r="C2908" s="591" t="s">
        <v>422</v>
      </c>
      <c r="D2908" s="445"/>
      <c r="E2908" s="13"/>
      <c r="F2908" s="13"/>
      <c r="G2908" s="540"/>
      <c r="H2908" s="345"/>
      <c r="I2908" s="562"/>
      <c r="J2908" s="562"/>
      <c r="K2908" s="362"/>
      <c r="L2908" s="362"/>
      <c r="M2908" s="362"/>
      <c r="N2908" s="363" t="b">
        <v>0</v>
      </c>
      <c r="O2908" s="363" t="b">
        <v>0</v>
      </c>
      <c r="P2908" s="425"/>
      <c r="Q2908" s="425"/>
      <c r="R2908" s="425"/>
      <c r="S2908" s="425"/>
      <c r="T2908" s="425"/>
      <c r="U2908" s="425"/>
      <c r="V2908" s="425"/>
      <c r="W2908" s="425"/>
      <c r="X2908" s="425"/>
      <c r="Y2908" s="425"/>
      <c r="Z2908" s="425"/>
      <c r="AA2908" s="425"/>
      <c r="AB2908" s="425"/>
    </row>
    <row r="2909" hidden="1">
      <c r="A2909" s="538"/>
      <c r="B2909" s="412"/>
      <c r="C2909" s="591" t="s">
        <v>422</v>
      </c>
      <c r="D2909" s="379" t="s">
        <v>5087</v>
      </c>
      <c r="E2909" s="629" t="s">
        <v>6006</v>
      </c>
      <c r="F2909" s="629" t="s">
        <v>6007</v>
      </c>
      <c r="G2909" s="635" t="s">
        <v>347</v>
      </c>
      <c r="H2909" s="379" t="s">
        <v>758</v>
      </c>
      <c r="I2909" s="478" t="s">
        <v>6008</v>
      </c>
      <c r="J2909" s="379" t="s">
        <v>6009</v>
      </c>
      <c r="K2909" s="362"/>
      <c r="L2909" s="362"/>
      <c r="M2909" s="362"/>
      <c r="N2909" s="363" t="b">
        <v>0</v>
      </c>
      <c r="O2909" s="363" t="b">
        <v>0</v>
      </c>
      <c r="P2909" s="425"/>
      <c r="Q2909" s="425"/>
      <c r="R2909" s="425"/>
      <c r="S2909" s="425"/>
      <c r="T2909" s="425"/>
      <c r="U2909" s="425"/>
      <c r="V2909" s="425"/>
      <c r="W2909" s="425"/>
      <c r="X2909" s="425"/>
      <c r="Y2909" s="425"/>
      <c r="Z2909" s="425"/>
      <c r="AA2909" s="425"/>
      <c r="AB2909" s="425"/>
    </row>
    <row r="2910" hidden="1">
      <c r="A2910" s="538"/>
      <c r="B2910" s="412"/>
      <c r="C2910" s="591" t="s">
        <v>422</v>
      </c>
      <c r="D2910" s="379" t="s">
        <v>5087</v>
      </c>
      <c r="E2910" s="629" t="s">
        <v>6010</v>
      </c>
      <c r="F2910" s="629" t="s">
        <v>6011</v>
      </c>
      <c r="G2910" s="635" t="s">
        <v>155</v>
      </c>
      <c r="H2910" s="379" t="s">
        <v>758</v>
      </c>
      <c r="I2910" s="478" t="s">
        <v>6012</v>
      </c>
      <c r="J2910" s="379" t="s">
        <v>6013</v>
      </c>
      <c r="K2910" s="362"/>
      <c r="L2910" s="362"/>
      <c r="M2910" s="362"/>
      <c r="N2910" s="363" t="b">
        <v>0</v>
      </c>
      <c r="O2910" s="363" t="b">
        <v>0</v>
      </c>
      <c r="P2910" s="425"/>
      <c r="Q2910" s="425"/>
      <c r="R2910" s="425"/>
      <c r="S2910" s="425"/>
      <c r="T2910" s="425"/>
      <c r="U2910" s="425"/>
      <c r="V2910" s="425"/>
      <c r="W2910" s="425"/>
      <c r="X2910" s="425"/>
      <c r="Y2910" s="425"/>
      <c r="Z2910" s="425"/>
      <c r="AA2910" s="425"/>
      <c r="AB2910" s="425"/>
    </row>
    <row r="2911" hidden="1">
      <c r="A2911" s="538"/>
      <c r="B2911" s="412"/>
      <c r="C2911" s="591" t="s">
        <v>422</v>
      </c>
      <c r="D2911" s="348" t="s">
        <v>5087</v>
      </c>
      <c r="E2911" s="563" t="s">
        <v>6014</v>
      </c>
      <c r="F2911" s="563" t="s">
        <v>6015</v>
      </c>
      <c r="G2911" s="347" t="s">
        <v>358</v>
      </c>
      <c r="H2911" s="348" t="s">
        <v>758</v>
      </c>
      <c r="I2911" s="349" t="s">
        <v>6016</v>
      </c>
      <c r="J2911" s="348" t="s">
        <v>6017</v>
      </c>
      <c r="K2911" s="362"/>
      <c r="L2911" s="362"/>
      <c r="M2911" s="362"/>
      <c r="N2911" s="363" t="b">
        <v>0</v>
      </c>
      <c r="O2911" s="363" t="b">
        <v>0</v>
      </c>
      <c r="P2911" s="425"/>
      <c r="Q2911" s="425"/>
      <c r="R2911" s="425"/>
      <c r="S2911" s="425"/>
      <c r="T2911" s="425"/>
      <c r="U2911" s="425"/>
      <c r="V2911" s="425"/>
      <c r="W2911" s="425"/>
      <c r="X2911" s="425"/>
      <c r="Y2911" s="425"/>
      <c r="Z2911" s="425"/>
      <c r="AA2911" s="425"/>
      <c r="AB2911" s="425"/>
    </row>
    <row r="2912" hidden="1">
      <c r="A2912" s="538"/>
      <c r="B2912" s="412"/>
      <c r="C2912" s="591" t="s">
        <v>422</v>
      </c>
      <c r="D2912" s="379" t="s">
        <v>5087</v>
      </c>
      <c r="E2912" s="629" t="s">
        <v>6018</v>
      </c>
      <c r="F2912" s="629" t="s">
        <v>6019</v>
      </c>
      <c r="G2912" s="635" t="s">
        <v>199</v>
      </c>
      <c r="H2912" s="379" t="s">
        <v>758</v>
      </c>
      <c r="I2912" s="478" t="s">
        <v>6020</v>
      </c>
      <c r="J2912" s="379" t="s">
        <v>6021</v>
      </c>
      <c r="K2912" s="362"/>
      <c r="L2912" s="362"/>
      <c r="M2912" s="362"/>
      <c r="N2912" s="363" t="b">
        <v>0</v>
      </c>
      <c r="O2912" s="363" t="b">
        <v>0</v>
      </c>
      <c r="P2912" s="425"/>
      <c r="Q2912" s="425"/>
      <c r="R2912" s="425"/>
      <c r="S2912" s="425"/>
      <c r="T2912" s="425"/>
      <c r="U2912" s="425"/>
      <c r="V2912" s="425"/>
      <c r="W2912" s="425"/>
      <c r="X2912" s="425"/>
      <c r="Y2912" s="425"/>
      <c r="Z2912" s="425"/>
      <c r="AA2912" s="425"/>
      <c r="AB2912" s="425"/>
    </row>
    <row r="2913" hidden="1">
      <c r="A2913" s="633"/>
      <c r="B2913" s="415"/>
      <c r="C2913" s="591" t="s">
        <v>422</v>
      </c>
      <c r="D2913" s="558"/>
      <c r="E2913" s="445"/>
      <c r="F2913" s="485"/>
      <c r="G2913" s="487"/>
      <c r="H2913" s="362"/>
      <c r="I2913" s="377"/>
      <c r="J2913" s="362"/>
      <c r="K2913" s="362"/>
      <c r="L2913" s="362"/>
      <c r="M2913" s="362"/>
      <c r="N2913" s="363" t="b">
        <v>0</v>
      </c>
      <c r="O2913" s="363" t="b">
        <v>0</v>
      </c>
      <c r="P2913" s="425"/>
      <c r="Q2913" s="425"/>
      <c r="R2913" s="425"/>
      <c r="S2913" s="425"/>
      <c r="T2913" s="425"/>
      <c r="U2913" s="425"/>
      <c r="V2913" s="425"/>
      <c r="W2913" s="425"/>
      <c r="X2913" s="425"/>
      <c r="Y2913" s="425"/>
      <c r="Z2913" s="425"/>
      <c r="AA2913" s="425"/>
      <c r="AB2913" s="425"/>
    </row>
    <row r="2914" hidden="1">
      <c r="A2914" s="538"/>
      <c r="B2914" s="408"/>
      <c r="C2914" s="588">
        <v>44694.0</v>
      </c>
      <c r="D2914" s="558"/>
      <c r="E2914" s="485"/>
      <c r="F2914" s="485"/>
      <c r="G2914" s="487"/>
      <c r="H2914" s="362"/>
      <c r="I2914" s="377"/>
      <c r="J2914" s="362"/>
      <c r="K2914" s="362"/>
      <c r="L2914" s="362"/>
      <c r="M2914" s="362"/>
      <c r="N2914" s="363" t="b">
        <v>0</v>
      </c>
      <c r="O2914" s="363" t="b">
        <v>0</v>
      </c>
      <c r="P2914" s="425"/>
      <c r="Q2914" s="425"/>
      <c r="R2914" s="425"/>
      <c r="S2914" s="425"/>
      <c r="T2914" s="425"/>
      <c r="U2914" s="425"/>
      <c r="V2914" s="425"/>
      <c r="W2914" s="425"/>
      <c r="X2914" s="425"/>
      <c r="Y2914" s="425"/>
      <c r="Z2914" s="425"/>
      <c r="AA2914" s="425"/>
      <c r="AB2914" s="425"/>
    </row>
    <row r="2915" hidden="1">
      <c r="A2915" s="538"/>
      <c r="B2915" s="663" t="s">
        <v>6022</v>
      </c>
      <c r="C2915" s="591"/>
      <c r="D2915" s="558"/>
      <c r="E2915" s="485"/>
      <c r="F2915" s="664" t="s">
        <v>6023</v>
      </c>
      <c r="G2915" s="92"/>
      <c r="H2915" s="93"/>
      <c r="I2915" s="377"/>
      <c r="J2915" s="362"/>
      <c r="K2915" s="362"/>
      <c r="L2915" s="362"/>
      <c r="M2915" s="362"/>
      <c r="N2915" s="363" t="b">
        <v>0</v>
      </c>
      <c r="O2915" s="363" t="b">
        <v>0</v>
      </c>
      <c r="P2915" s="425"/>
      <c r="Q2915" s="425"/>
      <c r="R2915" s="425"/>
      <c r="S2915" s="425"/>
      <c r="T2915" s="425"/>
      <c r="U2915" s="425"/>
      <c r="V2915" s="425"/>
      <c r="W2915" s="425"/>
      <c r="X2915" s="425"/>
      <c r="Y2915" s="425"/>
      <c r="Z2915" s="425"/>
      <c r="AA2915" s="425"/>
      <c r="AB2915" s="425"/>
    </row>
    <row r="2916" hidden="1">
      <c r="A2916" s="538"/>
      <c r="B2916" s="412"/>
      <c r="C2916" s="591" t="s">
        <v>6024</v>
      </c>
      <c r="D2916" s="348" t="s">
        <v>5340</v>
      </c>
      <c r="E2916" s="563" t="s">
        <v>5239</v>
      </c>
      <c r="F2916" s="563" t="s">
        <v>5240</v>
      </c>
      <c r="G2916" s="347" t="s">
        <v>347</v>
      </c>
      <c r="H2916" s="348" t="s">
        <v>5241</v>
      </c>
      <c r="I2916" s="349" t="s">
        <v>6025</v>
      </c>
      <c r="J2916" s="348" t="s">
        <v>5243</v>
      </c>
      <c r="K2916" s="362"/>
      <c r="L2916" s="362"/>
      <c r="M2916" s="362"/>
      <c r="N2916" s="363" t="b">
        <v>0</v>
      </c>
      <c r="O2916" s="363" t="b">
        <v>0</v>
      </c>
      <c r="P2916" s="425"/>
      <c r="Q2916" s="425"/>
      <c r="R2916" s="425"/>
      <c r="S2916" s="425"/>
      <c r="T2916" s="425"/>
      <c r="U2916" s="425"/>
      <c r="V2916" s="425"/>
      <c r="W2916" s="425"/>
      <c r="X2916" s="425"/>
      <c r="Y2916" s="425"/>
      <c r="Z2916" s="425"/>
      <c r="AA2916" s="425"/>
      <c r="AB2916" s="425"/>
    </row>
    <row r="2917" hidden="1">
      <c r="A2917" s="538"/>
      <c r="B2917" s="412"/>
      <c r="C2917" s="591" t="s">
        <v>6024</v>
      </c>
      <c r="D2917" s="348" t="s">
        <v>5340</v>
      </c>
      <c r="E2917" s="563" t="s">
        <v>6026</v>
      </c>
      <c r="F2917" s="563" t="s">
        <v>6027</v>
      </c>
      <c r="G2917" s="347" t="s">
        <v>155</v>
      </c>
      <c r="H2917" s="348" t="s">
        <v>5241</v>
      </c>
      <c r="I2917" s="349" t="s">
        <v>6028</v>
      </c>
      <c r="J2917" s="348" t="s">
        <v>6029</v>
      </c>
      <c r="K2917" s="362"/>
      <c r="L2917" s="362"/>
      <c r="M2917" s="362"/>
      <c r="N2917" s="363" t="b">
        <v>0</v>
      </c>
      <c r="O2917" s="363" t="b">
        <v>0</v>
      </c>
      <c r="P2917" s="425"/>
      <c r="Q2917" s="425"/>
      <c r="R2917" s="425"/>
      <c r="S2917" s="425"/>
      <c r="T2917" s="425"/>
      <c r="U2917" s="425"/>
      <c r="V2917" s="425"/>
      <c r="W2917" s="425"/>
      <c r="X2917" s="425"/>
      <c r="Y2917" s="425"/>
      <c r="Z2917" s="425"/>
      <c r="AA2917" s="425"/>
      <c r="AB2917" s="425"/>
    </row>
    <row r="2918" hidden="1">
      <c r="A2918" s="538"/>
      <c r="B2918" s="412"/>
      <c r="C2918" s="591" t="s">
        <v>6024</v>
      </c>
      <c r="D2918" s="348" t="s">
        <v>5340</v>
      </c>
      <c r="E2918" s="563" t="s">
        <v>6030</v>
      </c>
      <c r="F2918" s="563" t="s">
        <v>6031</v>
      </c>
      <c r="G2918" s="347" t="s">
        <v>358</v>
      </c>
      <c r="H2918" s="348" t="s">
        <v>5251</v>
      </c>
      <c r="I2918" s="349" t="s">
        <v>6032</v>
      </c>
      <c r="J2918" s="348" t="s">
        <v>6033</v>
      </c>
      <c r="K2918" s="362"/>
      <c r="L2918" s="362"/>
      <c r="M2918" s="362"/>
      <c r="N2918" s="363" t="b">
        <v>0</v>
      </c>
      <c r="O2918" s="363" t="b">
        <v>0</v>
      </c>
      <c r="P2918" s="425"/>
      <c r="Q2918" s="425"/>
      <c r="R2918" s="425"/>
      <c r="S2918" s="425"/>
      <c r="T2918" s="425"/>
      <c r="U2918" s="425"/>
      <c r="V2918" s="425"/>
      <c r="W2918" s="425"/>
      <c r="X2918" s="425"/>
      <c r="Y2918" s="425"/>
      <c r="Z2918" s="425"/>
      <c r="AA2918" s="425"/>
      <c r="AB2918" s="425"/>
    </row>
    <row r="2919" hidden="1">
      <c r="A2919" s="538"/>
      <c r="B2919" s="412"/>
      <c r="C2919" s="591" t="s">
        <v>6024</v>
      </c>
      <c r="D2919" s="348" t="s">
        <v>5340</v>
      </c>
      <c r="E2919" s="665" t="s">
        <v>6034</v>
      </c>
      <c r="F2919" s="665" t="s">
        <v>6035</v>
      </c>
      <c r="G2919" s="347" t="s">
        <v>199</v>
      </c>
      <c r="H2919" s="348" t="s">
        <v>5241</v>
      </c>
      <c r="I2919" s="349" t="s">
        <v>6036</v>
      </c>
      <c r="J2919" s="665" t="s">
        <v>6037</v>
      </c>
      <c r="K2919" s="362"/>
      <c r="L2919" s="362"/>
      <c r="M2919" s="362"/>
      <c r="N2919" s="363" t="b">
        <v>0</v>
      </c>
      <c r="O2919" s="363" t="b">
        <v>0</v>
      </c>
      <c r="P2919" s="425"/>
      <c r="Q2919" s="425"/>
      <c r="R2919" s="425"/>
      <c r="S2919" s="425"/>
      <c r="T2919" s="425"/>
      <c r="U2919" s="425"/>
      <c r="V2919" s="425"/>
      <c r="W2919" s="425"/>
      <c r="X2919" s="425"/>
      <c r="Y2919" s="425"/>
      <c r="Z2919" s="425"/>
      <c r="AA2919" s="425"/>
      <c r="AB2919" s="425"/>
    </row>
    <row r="2920" hidden="1">
      <c r="A2920" s="538"/>
      <c r="B2920" s="412"/>
      <c r="C2920" s="591" t="s">
        <v>6024</v>
      </c>
      <c r="D2920" s="558"/>
      <c r="E2920" s="485"/>
      <c r="F2920" s="485"/>
      <c r="G2920" s="487"/>
      <c r="H2920" s="362"/>
      <c r="I2920" s="377"/>
      <c r="J2920" s="362"/>
      <c r="K2920" s="362"/>
      <c r="L2920" s="362"/>
      <c r="M2920" s="362"/>
      <c r="N2920" s="363" t="b">
        <v>0</v>
      </c>
      <c r="O2920" s="363" t="b">
        <v>0</v>
      </c>
      <c r="P2920" s="425"/>
      <c r="Q2920" s="425"/>
      <c r="R2920" s="425"/>
      <c r="S2920" s="425"/>
      <c r="T2920" s="425"/>
      <c r="U2920" s="425"/>
      <c r="V2920" s="425"/>
      <c r="W2920" s="425"/>
      <c r="X2920" s="425"/>
      <c r="Y2920" s="425"/>
      <c r="Z2920" s="425"/>
      <c r="AA2920" s="425"/>
      <c r="AB2920" s="425"/>
    </row>
    <row r="2921" hidden="1">
      <c r="A2921" s="538"/>
      <c r="B2921" s="415"/>
      <c r="C2921" s="591"/>
      <c r="D2921" s="558"/>
      <c r="E2921" s="485"/>
      <c r="F2921" s="485"/>
      <c r="G2921" s="487"/>
      <c r="H2921" s="362"/>
      <c r="I2921" s="377"/>
      <c r="J2921" s="362"/>
      <c r="K2921" s="362"/>
      <c r="L2921" s="362"/>
      <c r="M2921" s="362"/>
      <c r="N2921" s="363" t="b">
        <v>0</v>
      </c>
      <c r="O2921" s="363" t="b">
        <v>0</v>
      </c>
      <c r="P2921" s="425"/>
      <c r="Q2921" s="425"/>
      <c r="R2921" s="425"/>
      <c r="S2921" s="425"/>
      <c r="T2921" s="425"/>
      <c r="U2921" s="425"/>
      <c r="V2921" s="425"/>
      <c r="W2921" s="425"/>
      <c r="X2921" s="425"/>
      <c r="Y2921" s="425"/>
      <c r="Z2921" s="425"/>
      <c r="AA2921" s="425"/>
      <c r="AB2921" s="425"/>
    </row>
    <row r="2922">
      <c r="A2922" s="538"/>
      <c r="B2922" s="408"/>
      <c r="C2922" s="588">
        <v>44698.0</v>
      </c>
      <c r="D2922" s="558"/>
      <c r="E2922" s="485"/>
      <c r="F2922" s="485"/>
      <c r="G2922" s="487"/>
      <c r="H2922" s="362"/>
      <c r="I2922" s="377"/>
      <c r="J2922" s="362"/>
      <c r="K2922" s="362"/>
      <c r="L2922" s="362"/>
      <c r="M2922" s="362"/>
      <c r="N2922" s="363" t="b">
        <v>0</v>
      </c>
      <c r="O2922" s="363" t="b">
        <v>0</v>
      </c>
      <c r="P2922" s="425"/>
      <c r="Q2922" s="425"/>
      <c r="R2922" s="425"/>
      <c r="S2922" s="425"/>
      <c r="T2922" s="425"/>
      <c r="U2922" s="425"/>
      <c r="V2922" s="425"/>
      <c r="W2922" s="425"/>
      <c r="X2922" s="425"/>
      <c r="Y2922" s="425"/>
      <c r="Z2922" s="425"/>
      <c r="AA2922" s="425"/>
      <c r="AB2922" s="425"/>
    </row>
    <row r="2923">
      <c r="A2923" s="538"/>
      <c r="B2923" s="663" t="s">
        <v>6038</v>
      </c>
      <c r="C2923" s="591"/>
      <c r="D2923" s="558"/>
      <c r="E2923" s="485"/>
      <c r="F2923" s="485"/>
      <c r="G2923" s="487"/>
      <c r="H2923" s="362"/>
      <c r="I2923" s="377"/>
      <c r="J2923" s="362"/>
      <c r="K2923" s="362"/>
      <c r="L2923" s="362"/>
      <c r="M2923" s="362"/>
      <c r="N2923" s="363" t="b">
        <v>0</v>
      </c>
      <c r="O2923" s="363" t="b">
        <v>0</v>
      </c>
      <c r="P2923" s="425"/>
      <c r="Q2923" s="425"/>
      <c r="R2923" s="425"/>
      <c r="S2923" s="425"/>
      <c r="T2923" s="425"/>
      <c r="U2923" s="425"/>
      <c r="V2923" s="425"/>
      <c r="W2923" s="425"/>
      <c r="X2923" s="425"/>
      <c r="Y2923" s="425"/>
      <c r="Z2923" s="425"/>
      <c r="AA2923" s="425"/>
      <c r="AB2923" s="425"/>
    </row>
    <row r="2924">
      <c r="A2924" s="538"/>
      <c r="B2924" s="412"/>
      <c r="C2924" s="591" t="s">
        <v>6039</v>
      </c>
      <c r="D2924" s="558"/>
      <c r="E2924" s="485"/>
      <c r="F2924" s="485"/>
      <c r="G2924" s="540"/>
      <c r="H2924" s="362"/>
      <c r="I2924" s="377"/>
      <c r="J2924" s="362"/>
      <c r="K2924" s="362"/>
      <c r="L2924" s="362"/>
      <c r="M2924" s="362"/>
      <c r="N2924" s="363" t="b">
        <v>0</v>
      </c>
      <c r="O2924" s="363" t="b">
        <v>0</v>
      </c>
      <c r="P2924" s="425"/>
      <c r="Q2924" s="425"/>
      <c r="R2924" s="425"/>
      <c r="S2924" s="425"/>
      <c r="T2924" s="425"/>
      <c r="U2924" s="425"/>
      <c r="V2924" s="425"/>
      <c r="W2924" s="425"/>
      <c r="X2924" s="425"/>
      <c r="Y2924" s="425"/>
      <c r="Z2924" s="425"/>
      <c r="AA2924" s="425"/>
      <c r="AB2924" s="425"/>
    </row>
    <row r="2925">
      <c r="A2925" s="538"/>
      <c r="B2925" s="412"/>
      <c r="C2925" s="591" t="s">
        <v>6039</v>
      </c>
      <c r="D2925" s="558"/>
      <c r="E2925" s="485"/>
      <c r="F2925" s="485"/>
      <c r="G2925" s="540"/>
      <c r="H2925" s="362"/>
      <c r="I2925" s="377"/>
      <c r="J2925" s="362"/>
      <c r="K2925" s="362"/>
      <c r="L2925" s="362"/>
      <c r="M2925" s="362"/>
      <c r="N2925" s="363" t="b">
        <v>0</v>
      </c>
      <c r="O2925" s="363" t="b">
        <v>0</v>
      </c>
      <c r="P2925" s="425"/>
      <c r="Q2925" s="425"/>
      <c r="R2925" s="425"/>
      <c r="S2925" s="425"/>
      <c r="T2925" s="425"/>
      <c r="U2925" s="425"/>
      <c r="V2925" s="425"/>
      <c r="W2925" s="425"/>
      <c r="X2925" s="425"/>
      <c r="Y2925" s="425"/>
      <c r="Z2925" s="425"/>
      <c r="AA2925" s="425"/>
      <c r="AB2925" s="425"/>
    </row>
    <row r="2926">
      <c r="A2926" s="538"/>
      <c r="B2926" s="412"/>
      <c r="C2926" s="591" t="s">
        <v>6039</v>
      </c>
      <c r="D2926" s="558"/>
      <c r="E2926" s="445" t="s">
        <v>6040</v>
      </c>
      <c r="F2926" s="485"/>
      <c r="G2926" s="540"/>
      <c r="H2926" s="362"/>
      <c r="I2926" s="377"/>
      <c r="J2926" s="362"/>
      <c r="K2926" s="362"/>
      <c r="L2926" s="362"/>
      <c r="M2926" s="362"/>
      <c r="N2926" s="363" t="b">
        <v>0</v>
      </c>
      <c r="O2926" s="363" t="b">
        <v>0</v>
      </c>
      <c r="P2926" s="425"/>
      <c r="Q2926" s="425"/>
      <c r="R2926" s="425"/>
      <c r="S2926" s="425"/>
      <c r="T2926" s="425"/>
      <c r="U2926" s="425"/>
      <c r="V2926" s="425"/>
      <c r="W2926" s="425"/>
      <c r="X2926" s="425"/>
      <c r="Y2926" s="425"/>
      <c r="Z2926" s="425"/>
      <c r="AA2926" s="425"/>
      <c r="AB2926" s="425"/>
    </row>
    <row r="2927">
      <c r="A2927" s="538"/>
      <c r="B2927" s="412"/>
      <c r="C2927" s="591" t="s">
        <v>6039</v>
      </c>
      <c r="D2927" s="558"/>
      <c r="E2927" s="485"/>
      <c r="F2927" s="485"/>
      <c r="G2927" s="540"/>
      <c r="H2927" s="362"/>
      <c r="I2927" s="377"/>
      <c r="J2927" s="362"/>
      <c r="K2927" s="362"/>
      <c r="L2927" s="362"/>
      <c r="M2927" s="362"/>
      <c r="N2927" s="363" t="b">
        <v>0</v>
      </c>
      <c r="O2927" s="363" t="b">
        <v>0</v>
      </c>
      <c r="P2927" s="425"/>
      <c r="Q2927" s="425"/>
      <c r="R2927" s="425"/>
      <c r="S2927" s="425"/>
      <c r="T2927" s="425"/>
      <c r="U2927" s="425"/>
      <c r="V2927" s="425"/>
      <c r="W2927" s="425"/>
      <c r="X2927" s="425"/>
      <c r="Y2927" s="425"/>
      <c r="Z2927" s="425"/>
      <c r="AA2927" s="425"/>
      <c r="AB2927" s="425"/>
    </row>
    <row r="2928">
      <c r="A2928" s="538"/>
      <c r="B2928" s="412"/>
      <c r="C2928" s="591" t="s">
        <v>6039</v>
      </c>
      <c r="D2928" s="558"/>
      <c r="E2928" s="485"/>
      <c r="F2928" s="485"/>
      <c r="G2928" s="487"/>
      <c r="H2928" s="362"/>
      <c r="I2928" s="377"/>
      <c r="J2928" s="362"/>
      <c r="K2928" s="362"/>
      <c r="L2928" s="362"/>
      <c r="M2928" s="362"/>
      <c r="N2928" s="363" t="b">
        <v>0</v>
      </c>
      <c r="O2928" s="363" t="b">
        <v>0</v>
      </c>
      <c r="P2928" s="425"/>
      <c r="Q2928" s="425"/>
      <c r="R2928" s="425"/>
      <c r="S2928" s="425"/>
      <c r="T2928" s="425"/>
      <c r="U2928" s="425"/>
      <c r="V2928" s="425"/>
      <c r="W2928" s="425"/>
      <c r="X2928" s="425"/>
      <c r="Y2928" s="425"/>
      <c r="Z2928" s="425"/>
      <c r="AA2928" s="425"/>
      <c r="AB2928" s="425"/>
    </row>
    <row r="2929">
      <c r="A2929" s="538"/>
      <c r="B2929" s="415"/>
      <c r="C2929" s="591"/>
      <c r="D2929" s="558"/>
      <c r="E2929" s="485"/>
      <c r="F2929" s="485"/>
      <c r="G2929" s="487"/>
      <c r="H2929" s="362"/>
      <c r="I2929" s="377"/>
      <c r="J2929" s="362"/>
      <c r="K2929" s="362"/>
      <c r="L2929" s="362"/>
      <c r="M2929" s="362"/>
      <c r="N2929" s="363" t="b">
        <v>0</v>
      </c>
      <c r="O2929" s="363" t="b">
        <v>0</v>
      </c>
      <c r="P2929" s="425"/>
      <c r="Q2929" s="425"/>
      <c r="R2929" s="425"/>
      <c r="S2929" s="425"/>
      <c r="T2929" s="425"/>
      <c r="U2929" s="425"/>
      <c r="V2929" s="425"/>
      <c r="W2929" s="425"/>
      <c r="X2929" s="425"/>
      <c r="Y2929" s="425"/>
      <c r="Z2929" s="425"/>
      <c r="AA2929" s="425"/>
      <c r="AB2929" s="425"/>
    </row>
    <row r="2930">
      <c r="A2930" s="666"/>
      <c r="B2930" s="667"/>
      <c r="C2930" s="668"/>
      <c r="D2930" s="669"/>
      <c r="E2930" s="509"/>
      <c r="F2930" s="509"/>
      <c r="G2930" s="544"/>
      <c r="H2930" s="509"/>
      <c r="I2930" s="670"/>
      <c r="J2930" s="509"/>
      <c r="K2930" s="509"/>
      <c r="L2930" s="509"/>
      <c r="M2930" s="509"/>
      <c r="N2930" s="671" t="b">
        <v>0</v>
      </c>
      <c r="O2930" s="671" t="b">
        <v>0</v>
      </c>
      <c r="P2930" s="672"/>
      <c r="Q2930" s="672"/>
      <c r="R2930" s="672"/>
      <c r="S2930" s="672"/>
      <c r="T2930" s="672"/>
      <c r="U2930" s="672"/>
      <c r="V2930" s="672"/>
      <c r="W2930" s="672"/>
      <c r="X2930" s="672"/>
      <c r="Y2930" s="672"/>
      <c r="Z2930" s="672"/>
      <c r="AA2930" s="672"/>
      <c r="AB2930" s="672"/>
    </row>
    <row r="2931">
      <c r="A2931" s="538"/>
      <c r="B2931" s="663" t="s">
        <v>6041</v>
      </c>
      <c r="C2931" s="591"/>
      <c r="D2931" s="558"/>
      <c r="E2931" s="445"/>
      <c r="F2931" s="485"/>
      <c r="G2931" s="487"/>
      <c r="H2931" s="362"/>
      <c r="I2931" s="377"/>
      <c r="J2931" s="362"/>
      <c r="K2931" s="362"/>
      <c r="L2931" s="362"/>
      <c r="M2931" s="362"/>
      <c r="N2931" s="363" t="b">
        <v>0</v>
      </c>
      <c r="O2931" s="363" t="b">
        <v>0</v>
      </c>
      <c r="P2931" s="425"/>
      <c r="Q2931" s="425"/>
      <c r="R2931" s="425"/>
      <c r="S2931" s="425"/>
      <c r="T2931" s="425"/>
      <c r="U2931" s="425"/>
      <c r="V2931" s="425"/>
      <c r="W2931" s="425"/>
      <c r="X2931" s="425"/>
      <c r="Y2931" s="425"/>
      <c r="Z2931" s="425"/>
      <c r="AA2931" s="425"/>
      <c r="AB2931" s="425"/>
    </row>
    <row r="2932">
      <c r="A2932" s="538"/>
      <c r="B2932" s="412"/>
      <c r="C2932" s="591" t="s">
        <v>6042</v>
      </c>
      <c r="D2932" s="445"/>
      <c r="E2932" s="78"/>
      <c r="F2932" s="78"/>
      <c r="G2932" s="487"/>
      <c r="H2932" s="362"/>
      <c r="I2932" s="377"/>
      <c r="J2932" s="362"/>
      <c r="K2932" s="362"/>
      <c r="L2932" s="362"/>
      <c r="M2932" s="362"/>
      <c r="N2932" s="363" t="b">
        <v>0</v>
      </c>
      <c r="O2932" s="363" t="b">
        <v>0</v>
      </c>
      <c r="P2932" s="425"/>
      <c r="Q2932" s="425"/>
      <c r="R2932" s="425"/>
      <c r="S2932" s="425"/>
      <c r="T2932" s="425"/>
      <c r="U2932" s="425"/>
      <c r="V2932" s="425"/>
      <c r="W2932" s="425"/>
      <c r="X2932" s="425"/>
      <c r="Y2932" s="425"/>
      <c r="Z2932" s="425"/>
      <c r="AA2932" s="425"/>
      <c r="AB2932" s="425"/>
    </row>
    <row r="2933">
      <c r="A2933" s="538"/>
      <c r="B2933" s="412"/>
      <c r="C2933" s="591" t="s">
        <v>6042</v>
      </c>
      <c r="D2933" s="199" t="s">
        <v>5398</v>
      </c>
      <c r="E2933" s="70" t="s">
        <v>6043</v>
      </c>
      <c r="F2933" s="70" t="s">
        <v>6044</v>
      </c>
      <c r="G2933" s="158">
        <v>0.5416666666666666</v>
      </c>
      <c r="H2933" s="348" t="s">
        <v>3651</v>
      </c>
      <c r="I2933" s="199" t="s">
        <v>6045</v>
      </c>
      <c r="J2933" s="665" t="s">
        <v>6046</v>
      </c>
      <c r="K2933" s="345" t="s">
        <v>6047</v>
      </c>
      <c r="L2933" s="362"/>
      <c r="M2933" s="362"/>
      <c r="N2933" s="363" t="b">
        <v>0</v>
      </c>
      <c r="O2933" s="363" t="b">
        <v>0</v>
      </c>
      <c r="P2933" s="425"/>
      <c r="Q2933" s="425"/>
      <c r="R2933" s="425"/>
      <c r="S2933" s="425"/>
      <c r="T2933" s="425"/>
      <c r="U2933" s="425"/>
      <c r="V2933" s="425"/>
      <c r="W2933" s="425"/>
      <c r="X2933" s="425"/>
      <c r="Y2933" s="425"/>
      <c r="Z2933" s="425"/>
      <c r="AA2933" s="425"/>
      <c r="AB2933" s="425"/>
    </row>
    <row r="2934">
      <c r="A2934" s="538"/>
      <c r="B2934" s="412"/>
      <c r="C2934" s="591" t="s">
        <v>6042</v>
      </c>
      <c r="D2934" s="199" t="s">
        <v>5398</v>
      </c>
      <c r="E2934" s="665" t="s">
        <v>6048</v>
      </c>
      <c r="F2934" s="665" t="s">
        <v>6049</v>
      </c>
      <c r="G2934" s="382">
        <v>0.5416666666666666</v>
      </c>
      <c r="H2934" s="348" t="s">
        <v>6050</v>
      </c>
      <c r="I2934" s="199" t="s">
        <v>6051</v>
      </c>
      <c r="J2934" s="665" t="s">
        <v>6052</v>
      </c>
      <c r="K2934" s="568" t="s">
        <v>6053</v>
      </c>
      <c r="L2934" s="362"/>
      <c r="M2934" s="362"/>
      <c r="N2934" s="363" t="b">
        <v>0</v>
      </c>
      <c r="O2934" s="363" t="b">
        <v>0</v>
      </c>
      <c r="P2934" s="425"/>
      <c r="Q2934" s="425"/>
      <c r="R2934" s="425"/>
      <c r="S2934" s="425"/>
      <c r="T2934" s="425"/>
      <c r="U2934" s="425"/>
      <c r="V2934" s="425"/>
      <c r="W2934" s="425"/>
      <c r="X2934" s="425"/>
      <c r="Y2934" s="425"/>
      <c r="Z2934" s="425"/>
      <c r="AA2934" s="425"/>
      <c r="AB2934" s="425"/>
    </row>
    <row r="2935">
      <c r="A2935" s="538"/>
      <c r="B2935" s="412"/>
      <c r="C2935" s="591" t="s">
        <v>6042</v>
      </c>
      <c r="D2935" s="379" t="s">
        <v>5340</v>
      </c>
      <c r="E2935" s="68" t="s">
        <v>6054</v>
      </c>
      <c r="F2935" s="68" t="s">
        <v>6055</v>
      </c>
      <c r="G2935" s="635" t="s">
        <v>50</v>
      </c>
      <c r="H2935" s="379" t="s">
        <v>3651</v>
      </c>
      <c r="I2935" s="653" t="s">
        <v>6056</v>
      </c>
      <c r="J2935" s="673" t="s">
        <v>6057</v>
      </c>
      <c r="K2935" s="362"/>
      <c r="L2935" s="362"/>
      <c r="M2935" s="362"/>
      <c r="N2935" s="363" t="b">
        <v>0</v>
      </c>
      <c r="O2935" s="363" t="b">
        <v>0</v>
      </c>
      <c r="P2935" s="425"/>
      <c r="Q2935" s="425"/>
      <c r="R2935" s="425"/>
      <c r="S2935" s="425"/>
      <c r="T2935" s="425"/>
      <c r="U2935" s="425"/>
      <c r="V2935" s="425"/>
      <c r="W2935" s="425"/>
      <c r="X2935" s="425"/>
      <c r="Y2935" s="425"/>
      <c r="Z2935" s="425"/>
      <c r="AA2935" s="425"/>
      <c r="AB2935" s="425"/>
    </row>
    <row r="2936">
      <c r="A2936" s="538"/>
      <c r="B2936" s="412"/>
      <c r="C2936" s="591" t="s">
        <v>6042</v>
      </c>
      <c r="D2936" s="476" t="s">
        <v>4349</v>
      </c>
      <c r="E2936" s="68" t="s">
        <v>6058</v>
      </c>
      <c r="F2936" s="68" t="s">
        <v>6059</v>
      </c>
      <c r="G2936" s="477">
        <v>0.6458333333333334</v>
      </c>
      <c r="H2936" s="379" t="s">
        <v>6050</v>
      </c>
      <c r="I2936" s="653" t="s">
        <v>6060</v>
      </c>
      <c r="J2936" s="673" t="s">
        <v>6061</v>
      </c>
      <c r="K2936" s="362"/>
      <c r="L2936" s="362"/>
      <c r="M2936" s="362"/>
      <c r="N2936" s="363" t="b">
        <v>0</v>
      </c>
      <c r="O2936" s="363" t="b">
        <v>0</v>
      </c>
      <c r="P2936" s="425"/>
      <c r="Q2936" s="425"/>
      <c r="R2936" s="425"/>
      <c r="S2936" s="425"/>
      <c r="T2936" s="425"/>
      <c r="U2936" s="425"/>
      <c r="V2936" s="425"/>
      <c r="W2936" s="425"/>
      <c r="X2936" s="425"/>
      <c r="Y2936" s="425"/>
      <c r="Z2936" s="425"/>
      <c r="AA2936" s="425"/>
      <c r="AB2936" s="425"/>
    </row>
    <row r="2937">
      <c r="A2937" s="538"/>
      <c r="B2937" s="412"/>
      <c r="C2937" s="591" t="s">
        <v>6042</v>
      </c>
      <c r="D2937" s="199" t="s">
        <v>5398</v>
      </c>
      <c r="E2937" s="563" t="s">
        <v>6062</v>
      </c>
      <c r="F2937" s="563" t="s">
        <v>6063</v>
      </c>
      <c r="G2937" s="382">
        <v>0.6875</v>
      </c>
      <c r="H2937" s="348" t="s">
        <v>6064</v>
      </c>
      <c r="I2937" s="199" t="s">
        <v>6065</v>
      </c>
      <c r="J2937" s="564" t="s">
        <v>6066</v>
      </c>
      <c r="K2937" s="345" t="s">
        <v>6067</v>
      </c>
      <c r="L2937" s="362"/>
      <c r="M2937" s="362"/>
      <c r="N2937" s="363" t="b">
        <v>0</v>
      </c>
      <c r="O2937" s="363" t="b">
        <v>0</v>
      </c>
      <c r="P2937" s="425"/>
      <c r="Q2937" s="425"/>
      <c r="R2937" s="425"/>
      <c r="S2937" s="425"/>
      <c r="T2937" s="425"/>
      <c r="U2937" s="425"/>
      <c r="V2937" s="425"/>
      <c r="W2937" s="425"/>
      <c r="X2937" s="425"/>
      <c r="Y2937" s="425"/>
      <c r="Z2937" s="425"/>
      <c r="AA2937" s="425"/>
      <c r="AB2937" s="425"/>
    </row>
    <row r="2938">
      <c r="A2938" s="538"/>
      <c r="B2938" s="412"/>
      <c r="C2938" s="591" t="s">
        <v>6042</v>
      </c>
      <c r="D2938" s="378" t="s">
        <v>224</v>
      </c>
      <c r="E2938" s="563" t="s">
        <v>6068</v>
      </c>
      <c r="F2938" s="563" t="s">
        <v>6069</v>
      </c>
      <c r="G2938" s="382">
        <v>0.7291666666666666</v>
      </c>
      <c r="H2938" s="348" t="s">
        <v>6070</v>
      </c>
      <c r="I2938" s="349" t="s">
        <v>6071</v>
      </c>
      <c r="J2938" s="564" t="s">
        <v>6072</v>
      </c>
      <c r="K2938" s="345" t="s">
        <v>6073</v>
      </c>
      <c r="L2938" s="362"/>
      <c r="M2938" s="362"/>
      <c r="N2938" s="363" t="b">
        <v>0</v>
      </c>
      <c r="O2938" s="363" t="b">
        <v>0</v>
      </c>
      <c r="P2938" s="425"/>
      <c r="Q2938" s="425"/>
      <c r="R2938" s="425"/>
      <c r="S2938" s="425"/>
      <c r="T2938" s="425"/>
      <c r="U2938" s="425"/>
      <c r="V2938" s="425"/>
      <c r="W2938" s="425"/>
      <c r="X2938" s="425"/>
      <c r="Y2938" s="425"/>
      <c r="Z2938" s="425"/>
      <c r="AA2938" s="425"/>
      <c r="AB2938" s="425"/>
    </row>
    <row r="2939">
      <c r="A2939" s="538"/>
      <c r="B2939" s="412"/>
      <c r="C2939" s="591" t="s">
        <v>6042</v>
      </c>
      <c r="D2939" s="558"/>
      <c r="E2939" s="485"/>
      <c r="F2939" s="485"/>
      <c r="G2939" s="487"/>
      <c r="H2939" s="362"/>
      <c r="I2939" s="377"/>
      <c r="J2939" s="362"/>
      <c r="K2939" s="362"/>
      <c r="L2939" s="362"/>
      <c r="M2939" s="362"/>
      <c r="N2939" s="363" t="b">
        <v>0</v>
      </c>
      <c r="O2939" s="363" t="b">
        <v>0</v>
      </c>
      <c r="P2939" s="425"/>
      <c r="Q2939" s="425"/>
      <c r="R2939" s="425"/>
      <c r="S2939" s="425"/>
      <c r="T2939" s="425"/>
      <c r="U2939" s="425"/>
      <c r="V2939" s="425"/>
      <c r="W2939" s="425"/>
      <c r="X2939" s="425"/>
      <c r="Y2939" s="425"/>
      <c r="Z2939" s="425"/>
      <c r="AA2939" s="425"/>
      <c r="AB2939" s="425"/>
    </row>
    <row r="2940">
      <c r="A2940" s="538"/>
      <c r="B2940" s="415"/>
      <c r="C2940" s="674"/>
      <c r="D2940" s="558"/>
      <c r="E2940" s="485"/>
      <c r="F2940" s="485"/>
      <c r="G2940" s="487"/>
      <c r="H2940" s="362"/>
      <c r="I2940" s="377"/>
      <c r="J2940" s="362"/>
      <c r="K2940" s="362"/>
      <c r="L2940" s="362"/>
      <c r="M2940" s="362"/>
      <c r="N2940" s="363" t="b">
        <v>0</v>
      </c>
      <c r="O2940" s="363" t="b">
        <v>0</v>
      </c>
      <c r="P2940" s="425"/>
      <c r="Q2940" s="425"/>
      <c r="R2940" s="425"/>
      <c r="S2940" s="425"/>
      <c r="T2940" s="425"/>
      <c r="U2940" s="425"/>
      <c r="V2940" s="425"/>
      <c r="W2940" s="425"/>
      <c r="X2940" s="425"/>
      <c r="Y2940" s="425"/>
      <c r="Z2940" s="425"/>
      <c r="AA2940" s="425"/>
      <c r="AB2940" s="425"/>
    </row>
    <row r="2941">
      <c r="A2941" s="538"/>
      <c r="B2941" s="408"/>
      <c r="C2941" s="588">
        <v>44699.0</v>
      </c>
      <c r="D2941" s="558"/>
      <c r="E2941" s="485"/>
      <c r="F2941" s="485"/>
      <c r="G2941" s="487"/>
      <c r="H2941" s="362"/>
      <c r="I2941" s="377"/>
      <c r="J2941" s="362"/>
      <c r="K2941" s="362"/>
      <c r="L2941" s="362"/>
      <c r="M2941" s="362"/>
      <c r="N2941" s="363" t="b">
        <v>0</v>
      </c>
      <c r="O2941" s="363" t="b">
        <v>0</v>
      </c>
      <c r="P2941" s="425"/>
      <c r="Q2941" s="425"/>
      <c r="R2941" s="425"/>
      <c r="S2941" s="425"/>
      <c r="T2941" s="425"/>
      <c r="U2941" s="425"/>
      <c r="V2941" s="425"/>
      <c r="W2941" s="425"/>
      <c r="X2941" s="425"/>
      <c r="Y2941" s="425"/>
      <c r="Z2941" s="425"/>
      <c r="AA2941" s="425"/>
      <c r="AB2941" s="425"/>
    </row>
    <row r="2942">
      <c r="A2942" s="538"/>
      <c r="B2942" s="675"/>
      <c r="C2942" s="674"/>
      <c r="D2942" s="558"/>
      <c r="E2942" s="485"/>
      <c r="F2942" s="485"/>
      <c r="G2942" s="487"/>
      <c r="H2942" s="362"/>
      <c r="I2942" s="377"/>
      <c r="J2942" s="362"/>
      <c r="K2942" s="362"/>
      <c r="L2942" s="362"/>
      <c r="M2942" s="362"/>
      <c r="N2942" s="363" t="b">
        <v>0</v>
      </c>
      <c r="O2942" s="363" t="b">
        <v>0</v>
      </c>
      <c r="P2942" s="425"/>
      <c r="Q2942" s="425"/>
      <c r="R2942" s="425"/>
      <c r="S2942" s="425"/>
      <c r="T2942" s="425"/>
      <c r="U2942" s="425"/>
      <c r="V2942" s="425"/>
      <c r="W2942" s="425"/>
      <c r="X2942" s="425"/>
      <c r="Y2942" s="425"/>
      <c r="Z2942" s="425"/>
      <c r="AA2942" s="425"/>
      <c r="AB2942" s="425"/>
    </row>
    <row r="2943">
      <c r="A2943" s="538"/>
      <c r="B2943" s="675"/>
      <c r="C2943" s="591" t="s">
        <v>6042</v>
      </c>
      <c r="D2943" s="558"/>
      <c r="E2943" s="502" t="s">
        <v>6074</v>
      </c>
      <c r="F2943" s="485"/>
      <c r="G2943" s="487"/>
      <c r="H2943" s="362"/>
      <c r="I2943" s="377"/>
      <c r="J2943" s="362"/>
      <c r="K2943" s="362"/>
      <c r="L2943" s="362"/>
      <c r="M2943" s="362"/>
      <c r="N2943" s="363" t="b">
        <v>0</v>
      </c>
      <c r="O2943" s="363" t="b">
        <v>0</v>
      </c>
      <c r="P2943" s="425"/>
      <c r="Q2943" s="425"/>
      <c r="R2943" s="425"/>
      <c r="S2943" s="425"/>
      <c r="T2943" s="425"/>
      <c r="U2943" s="425"/>
      <c r="V2943" s="425"/>
      <c r="W2943" s="425"/>
      <c r="X2943" s="425"/>
      <c r="Y2943" s="425"/>
      <c r="Z2943" s="425"/>
      <c r="AA2943" s="425"/>
      <c r="AB2943" s="425"/>
    </row>
    <row r="2944">
      <c r="A2944" s="538"/>
      <c r="B2944" s="675"/>
      <c r="C2944" s="591" t="s">
        <v>6042</v>
      </c>
      <c r="D2944" s="624" t="s">
        <v>224</v>
      </c>
      <c r="E2944" s="353" t="s">
        <v>6068</v>
      </c>
      <c r="F2944" s="353" t="s">
        <v>6069</v>
      </c>
      <c r="G2944" s="544">
        <v>0.6666666666666666</v>
      </c>
      <c r="H2944" s="598" t="s">
        <v>6070</v>
      </c>
      <c r="I2944" s="595" t="s">
        <v>6071</v>
      </c>
      <c r="J2944" s="676" t="s">
        <v>6072</v>
      </c>
      <c r="K2944" s="362"/>
      <c r="L2944" s="362"/>
      <c r="M2944" s="362"/>
      <c r="N2944" s="363" t="b">
        <v>0</v>
      </c>
      <c r="O2944" s="363" t="b">
        <v>0</v>
      </c>
      <c r="P2944" s="425"/>
      <c r="Q2944" s="425"/>
      <c r="R2944" s="425"/>
      <c r="S2944" s="425"/>
      <c r="T2944" s="425"/>
      <c r="U2944" s="425"/>
      <c r="V2944" s="425"/>
      <c r="W2944" s="425"/>
      <c r="X2944" s="425"/>
      <c r="Y2944" s="425"/>
      <c r="Z2944" s="425"/>
      <c r="AA2944" s="425"/>
      <c r="AB2944" s="425"/>
    </row>
    <row r="2945">
      <c r="A2945" s="538"/>
      <c r="B2945" s="675"/>
      <c r="C2945" s="591" t="s">
        <v>6042</v>
      </c>
      <c r="D2945" s="558"/>
      <c r="E2945" s="485"/>
      <c r="F2945" s="485"/>
      <c r="G2945" s="487"/>
      <c r="H2945" s="362"/>
      <c r="I2945" s="377"/>
      <c r="J2945" s="362"/>
      <c r="K2945" s="362"/>
      <c r="L2945" s="362"/>
      <c r="M2945" s="362"/>
      <c r="N2945" s="363" t="b">
        <v>0</v>
      </c>
      <c r="O2945" s="363" t="b">
        <v>0</v>
      </c>
      <c r="P2945" s="425"/>
      <c r="Q2945" s="425"/>
      <c r="R2945" s="425"/>
      <c r="S2945" s="425"/>
      <c r="T2945" s="425"/>
      <c r="U2945" s="425"/>
      <c r="V2945" s="425"/>
      <c r="W2945" s="425"/>
      <c r="X2945" s="425"/>
      <c r="Y2945" s="425"/>
      <c r="Z2945" s="425"/>
      <c r="AA2945" s="425"/>
      <c r="AB2945" s="425"/>
    </row>
    <row r="2946">
      <c r="A2946" s="538"/>
      <c r="B2946" s="675"/>
      <c r="C2946" s="674"/>
      <c r="D2946" s="558"/>
      <c r="E2946" s="485"/>
      <c r="F2946" s="485"/>
      <c r="G2946" s="487"/>
      <c r="H2946" s="362"/>
      <c r="I2946" s="377"/>
      <c r="J2946" s="362"/>
      <c r="K2946" s="362"/>
      <c r="L2946" s="362"/>
      <c r="M2946" s="362"/>
      <c r="N2946" s="363" t="b">
        <v>0</v>
      </c>
      <c r="O2946" s="363" t="b">
        <v>0</v>
      </c>
      <c r="P2946" s="425"/>
      <c r="Q2946" s="425"/>
      <c r="R2946" s="425"/>
      <c r="S2946" s="425"/>
      <c r="T2946" s="425"/>
      <c r="U2946" s="425"/>
      <c r="V2946" s="425"/>
      <c r="W2946" s="425"/>
      <c r="X2946" s="425"/>
      <c r="Y2946" s="425"/>
      <c r="Z2946" s="425"/>
      <c r="AA2946" s="425"/>
      <c r="AB2946" s="425"/>
    </row>
    <row r="2947">
      <c r="A2947" s="538"/>
      <c r="B2947" s="408"/>
      <c r="C2947" s="588">
        <v>44700.0</v>
      </c>
      <c r="D2947" s="558"/>
      <c r="E2947" s="485"/>
      <c r="F2947" s="485"/>
      <c r="G2947" s="487"/>
      <c r="H2947" s="362"/>
      <c r="I2947" s="377"/>
      <c r="J2947" s="362"/>
      <c r="K2947" s="362"/>
      <c r="L2947" s="362"/>
      <c r="M2947" s="362"/>
      <c r="N2947" s="363" t="b">
        <v>0</v>
      </c>
      <c r="O2947" s="363" t="b">
        <v>0</v>
      </c>
      <c r="P2947" s="425"/>
      <c r="Q2947" s="425"/>
      <c r="R2947" s="425"/>
      <c r="S2947" s="425"/>
      <c r="T2947" s="425"/>
      <c r="U2947" s="425"/>
      <c r="V2947" s="425"/>
      <c r="W2947" s="425"/>
      <c r="X2947" s="425"/>
      <c r="Y2947" s="425"/>
      <c r="Z2947" s="425"/>
      <c r="AA2947" s="425"/>
      <c r="AB2947" s="425"/>
    </row>
    <row r="2948">
      <c r="A2948" s="538"/>
      <c r="B2948" s="675"/>
      <c r="C2948" s="674"/>
      <c r="D2948" s="558"/>
      <c r="E2948" s="485"/>
      <c r="F2948" s="485"/>
      <c r="G2948" s="487"/>
      <c r="H2948" s="362"/>
      <c r="I2948" s="377"/>
      <c r="J2948" s="362"/>
      <c r="K2948" s="362"/>
      <c r="L2948" s="362"/>
      <c r="M2948" s="362"/>
      <c r="N2948" s="363" t="b">
        <v>0</v>
      </c>
      <c r="O2948" s="363" t="b">
        <v>0</v>
      </c>
      <c r="P2948" s="425"/>
      <c r="Q2948" s="425"/>
      <c r="R2948" s="425"/>
      <c r="S2948" s="425"/>
      <c r="T2948" s="425"/>
      <c r="U2948" s="425"/>
      <c r="V2948" s="425"/>
      <c r="W2948" s="425"/>
      <c r="X2948" s="425"/>
      <c r="Y2948" s="425"/>
      <c r="Z2948" s="425"/>
      <c r="AA2948" s="425"/>
      <c r="AB2948" s="425"/>
    </row>
    <row r="2949">
      <c r="A2949" s="538"/>
      <c r="B2949" s="675"/>
      <c r="C2949" s="591" t="s">
        <v>6042</v>
      </c>
      <c r="D2949" s="500" t="s">
        <v>4349</v>
      </c>
      <c r="E2949" s="677" t="s">
        <v>6075</v>
      </c>
      <c r="F2949" s="677" t="s">
        <v>6076</v>
      </c>
      <c r="G2949" s="487">
        <v>0.5625</v>
      </c>
      <c r="H2949" s="345" t="s">
        <v>6077</v>
      </c>
      <c r="I2949" s="346" t="s">
        <v>6078</v>
      </c>
      <c r="J2949" s="677" t="s">
        <v>6079</v>
      </c>
      <c r="K2949" s="362"/>
      <c r="L2949" s="362"/>
      <c r="M2949" s="362"/>
      <c r="N2949" s="363" t="b">
        <v>0</v>
      </c>
      <c r="O2949" s="363" t="b">
        <v>0</v>
      </c>
      <c r="P2949" s="425"/>
      <c r="Q2949" s="425"/>
      <c r="R2949" s="425"/>
      <c r="S2949" s="425"/>
      <c r="T2949" s="425"/>
      <c r="U2949" s="425"/>
      <c r="V2949" s="425"/>
      <c r="W2949" s="425"/>
      <c r="X2949" s="425"/>
      <c r="Y2949" s="425"/>
      <c r="Z2949" s="425"/>
      <c r="AA2949" s="425"/>
      <c r="AB2949" s="425"/>
    </row>
    <row r="2950">
      <c r="A2950" s="538"/>
      <c r="B2950" s="675"/>
      <c r="C2950" s="591" t="s">
        <v>6042</v>
      </c>
      <c r="D2950" s="378" t="s">
        <v>4349</v>
      </c>
      <c r="E2950" s="16" t="s">
        <v>6080</v>
      </c>
      <c r="F2950" s="16" t="s">
        <v>6081</v>
      </c>
      <c r="G2950" s="382">
        <v>0.625</v>
      </c>
      <c r="H2950" s="348" t="s">
        <v>6077</v>
      </c>
      <c r="I2950" s="349" t="s">
        <v>6082</v>
      </c>
      <c r="J2950" s="564" t="s">
        <v>6083</v>
      </c>
      <c r="K2950" s="345" t="s">
        <v>6084</v>
      </c>
      <c r="L2950" s="362"/>
      <c r="M2950" s="362"/>
      <c r="N2950" s="363" t="b">
        <v>0</v>
      </c>
      <c r="O2950" s="363" t="b">
        <v>0</v>
      </c>
      <c r="P2950" s="425"/>
      <c r="Q2950" s="425"/>
      <c r="R2950" s="425"/>
      <c r="S2950" s="425"/>
      <c r="T2950" s="425"/>
      <c r="U2950" s="425"/>
      <c r="V2950" s="425"/>
      <c r="W2950" s="425"/>
      <c r="X2950" s="425"/>
      <c r="Y2950" s="425"/>
      <c r="Z2950" s="425"/>
      <c r="AA2950" s="425"/>
      <c r="AB2950" s="425"/>
    </row>
    <row r="2951">
      <c r="A2951" s="538"/>
      <c r="B2951" s="675"/>
      <c r="C2951" s="591" t="s">
        <v>6042</v>
      </c>
      <c r="D2951" s="500" t="s">
        <v>4349</v>
      </c>
      <c r="E2951" s="13" t="s">
        <v>6085</v>
      </c>
      <c r="F2951" s="13" t="s">
        <v>6086</v>
      </c>
      <c r="G2951" s="487">
        <v>0.6875</v>
      </c>
      <c r="H2951" s="345" t="s">
        <v>6087</v>
      </c>
      <c r="I2951" s="119" t="s">
        <v>6088</v>
      </c>
      <c r="J2951" s="562" t="s">
        <v>6089</v>
      </c>
      <c r="K2951" s="362"/>
      <c r="L2951" s="362"/>
      <c r="M2951" s="362"/>
      <c r="N2951" s="363" t="b">
        <v>0</v>
      </c>
      <c r="O2951" s="363" t="b">
        <v>0</v>
      </c>
      <c r="P2951" s="425"/>
      <c r="Q2951" s="425"/>
      <c r="R2951" s="425"/>
      <c r="S2951" s="425"/>
      <c r="T2951" s="425"/>
      <c r="U2951" s="425"/>
      <c r="V2951" s="425"/>
      <c r="W2951" s="425"/>
      <c r="X2951" s="425"/>
      <c r="Y2951" s="425"/>
      <c r="Z2951" s="425"/>
      <c r="AA2951" s="425"/>
      <c r="AB2951" s="425"/>
    </row>
    <row r="2952">
      <c r="A2952" s="538"/>
      <c r="B2952" s="675"/>
      <c r="C2952" s="591" t="s">
        <v>6042</v>
      </c>
      <c r="D2952" s="500" t="s">
        <v>3358</v>
      </c>
      <c r="E2952" s="78" t="s">
        <v>6090</v>
      </c>
      <c r="F2952" s="78" t="s">
        <v>6091</v>
      </c>
      <c r="G2952" s="487">
        <v>0.75</v>
      </c>
      <c r="H2952" s="345" t="s">
        <v>4641</v>
      </c>
      <c r="I2952" s="346" t="s">
        <v>6092</v>
      </c>
      <c r="J2952" s="345" t="s">
        <v>6093</v>
      </c>
      <c r="K2952" s="362"/>
      <c r="L2952" s="362"/>
      <c r="M2952" s="362"/>
      <c r="N2952" s="363" t="b">
        <v>0</v>
      </c>
      <c r="O2952" s="363" t="b">
        <v>0</v>
      </c>
      <c r="P2952" s="425"/>
      <c r="Q2952" s="425"/>
      <c r="R2952" s="425"/>
      <c r="S2952" s="425"/>
      <c r="T2952" s="425"/>
      <c r="U2952" s="425"/>
      <c r="V2952" s="425"/>
      <c r="W2952" s="425"/>
      <c r="X2952" s="425"/>
      <c r="Y2952" s="425"/>
      <c r="Z2952" s="425"/>
      <c r="AA2952" s="425"/>
      <c r="AB2952" s="425"/>
    </row>
    <row r="2953">
      <c r="A2953" s="538"/>
      <c r="B2953" s="675"/>
      <c r="C2953" s="674"/>
      <c r="D2953" s="558"/>
      <c r="E2953" s="7"/>
      <c r="F2953" s="7"/>
      <c r="G2953" s="7"/>
      <c r="H2953" s="7"/>
      <c r="I2953" s="7"/>
      <c r="J2953" s="7"/>
      <c r="K2953" s="362"/>
      <c r="L2953" s="362"/>
      <c r="M2953" s="362"/>
      <c r="N2953" s="363" t="b">
        <v>0</v>
      </c>
      <c r="O2953" s="363" t="b">
        <v>0</v>
      </c>
      <c r="P2953" s="425"/>
      <c r="Q2953" s="425"/>
      <c r="R2953" s="425"/>
      <c r="S2953" s="425"/>
      <c r="T2953" s="425"/>
      <c r="U2953" s="425"/>
      <c r="V2953" s="425"/>
      <c r="W2953" s="425"/>
      <c r="X2953" s="425"/>
      <c r="Y2953" s="425"/>
      <c r="Z2953" s="425"/>
      <c r="AA2953" s="425"/>
      <c r="AB2953" s="425"/>
    </row>
    <row r="2954">
      <c r="A2954" s="538"/>
      <c r="B2954" s="408"/>
      <c r="C2954" s="588">
        <v>44701.0</v>
      </c>
      <c r="D2954" s="558"/>
      <c r="E2954" s="7"/>
      <c r="F2954" s="7"/>
      <c r="G2954" s="7"/>
      <c r="H2954" s="7"/>
      <c r="I2954" s="7"/>
      <c r="J2954" s="7"/>
      <c r="K2954" s="362"/>
      <c r="L2954" s="362"/>
      <c r="M2954" s="362"/>
      <c r="N2954" s="363" t="b">
        <v>0</v>
      </c>
      <c r="O2954" s="363" t="b">
        <v>0</v>
      </c>
      <c r="P2954" s="425"/>
      <c r="Q2954" s="425"/>
      <c r="R2954" s="425"/>
      <c r="S2954" s="425"/>
      <c r="T2954" s="425"/>
      <c r="U2954" s="425"/>
      <c r="V2954" s="425"/>
      <c r="W2954" s="425"/>
      <c r="X2954" s="425"/>
      <c r="Y2954" s="425"/>
      <c r="Z2954" s="425"/>
      <c r="AA2954" s="425"/>
      <c r="AB2954" s="425"/>
    </row>
    <row r="2955">
      <c r="A2955" s="538"/>
      <c r="B2955" s="675"/>
      <c r="C2955" s="674"/>
      <c r="D2955" s="558"/>
      <c r="E2955" s="7"/>
      <c r="F2955" s="7"/>
      <c r="G2955" s="7"/>
      <c r="H2955" s="7"/>
      <c r="I2955" s="7"/>
      <c r="J2955" s="7"/>
      <c r="K2955" s="362"/>
      <c r="L2955" s="362"/>
      <c r="M2955" s="362"/>
      <c r="N2955" s="363" t="b">
        <v>0</v>
      </c>
      <c r="O2955" s="363" t="b">
        <v>0</v>
      </c>
      <c r="P2955" s="425"/>
      <c r="Q2955" s="425"/>
      <c r="R2955" s="425"/>
      <c r="S2955" s="425"/>
      <c r="T2955" s="425"/>
      <c r="U2955" s="425"/>
      <c r="V2955" s="425"/>
      <c r="W2955" s="425"/>
      <c r="X2955" s="425"/>
      <c r="Y2955" s="425"/>
      <c r="Z2955" s="425"/>
      <c r="AA2955" s="425"/>
      <c r="AB2955" s="425"/>
    </row>
    <row r="2956">
      <c r="A2956" s="538"/>
      <c r="B2956" s="675"/>
      <c r="C2956" s="591" t="s">
        <v>6042</v>
      </c>
      <c r="D2956" s="500" t="s">
        <v>4349</v>
      </c>
      <c r="E2956" s="423" t="s">
        <v>6094</v>
      </c>
      <c r="F2956" s="423" t="s">
        <v>6095</v>
      </c>
      <c r="G2956" s="573">
        <v>0.5833333333333334</v>
      </c>
      <c r="H2956" s="110" t="s">
        <v>6096</v>
      </c>
      <c r="I2956" s="110" t="s">
        <v>6097</v>
      </c>
      <c r="J2956" s="94" t="s">
        <v>6098</v>
      </c>
      <c r="K2956" s="362"/>
      <c r="L2956" s="362"/>
      <c r="M2956" s="362"/>
      <c r="N2956" s="363" t="b">
        <v>0</v>
      </c>
      <c r="O2956" s="363" t="b">
        <v>0</v>
      </c>
      <c r="P2956" s="425"/>
      <c r="Q2956" s="425"/>
      <c r="R2956" s="425"/>
      <c r="S2956" s="425"/>
      <c r="T2956" s="425"/>
      <c r="U2956" s="425"/>
      <c r="V2956" s="425"/>
      <c r="W2956" s="425"/>
      <c r="X2956" s="425"/>
      <c r="Y2956" s="425"/>
      <c r="Z2956" s="425"/>
      <c r="AA2956" s="425"/>
      <c r="AB2956" s="425"/>
    </row>
    <row r="2957">
      <c r="A2957" s="538"/>
      <c r="B2957" s="675"/>
      <c r="C2957" s="591" t="s">
        <v>6042</v>
      </c>
      <c r="D2957" s="500" t="s">
        <v>4349</v>
      </c>
      <c r="E2957" s="423" t="s">
        <v>6099</v>
      </c>
      <c r="F2957" s="423" t="s">
        <v>6100</v>
      </c>
      <c r="G2957" s="573">
        <v>0.6458333333333334</v>
      </c>
      <c r="H2957" s="110" t="s">
        <v>6101</v>
      </c>
      <c r="I2957" s="581" t="s">
        <v>6102</v>
      </c>
      <c r="J2957" s="562" t="s">
        <v>6103</v>
      </c>
      <c r="K2957" s="362"/>
      <c r="L2957" s="362"/>
      <c r="M2957" s="362"/>
      <c r="N2957" s="363" t="b">
        <v>0</v>
      </c>
      <c r="O2957" s="363" t="b">
        <v>0</v>
      </c>
      <c r="P2957" s="425"/>
      <c r="Q2957" s="425"/>
      <c r="R2957" s="425"/>
      <c r="S2957" s="425"/>
      <c r="T2957" s="425"/>
      <c r="U2957" s="425"/>
      <c r="V2957" s="425"/>
      <c r="W2957" s="425"/>
      <c r="X2957" s="425"/>
      <c r="Y2957" s="425"/>
      <c r="Z2957" s="425"/>
      <c r="AA2957" s="425"/>
      <c r="AB2957" s="425"/>
    </row>
    <row r="2958">
      <c r="A2958" s="538"/>
      <c r="B2958" s="675"/>
      <c r="C2958" s="591" t="s">
        <v>6042</v>
      </c>
      <c r="D2958" s="581" t="s">
        <v>5398</v>
      </c>
      <c r="E2958" s="423" t="s">
        <v>6104</v>
      </c>
      <c r="F2958" s="423" t="s">
        <v>6105</v>
      </c>
      <c r="G2958" s="573">
        <v>0.7291666666666666</v>
      </c>
      <c r="H2958" s="110" t="s">
        <v>6077</v>
      </c>
      <c r="I2958" s="110" t="s">
        <v>6106</v>
      </c>
      <c r="J2958" s="562" t="s">
        <v>6107</v>
      </c>
      <c r="K2958" s="362"/>
      <c r="L2958" s="362"/>
      <c r="M2958" s="362"/>
      <c r="N2958" s="363" t="b">
        <v>0</v>
      </c>
      <c r="O2958" s="363" t="b">
        <v>0</v>
      </c>
      <c r="P2958" s="425"/>
      <c r="Q2958" s="425"/>
      <c r="R2958" s="425"/>
      <c r="S2958" s="425"/>
      <c r="T2958" s="425"/>
      <c r="U2958" s="425"/>
      <c r="V2958" s="425"/>
      <c r="W2958" s="425"/>
      <c r="X2958" s="425"/>
      <c r="Y2958" s="425"/>
      <c r="Z2958" s="425"/>
      <c r="AA2958" s="425"/>
      <c r="AB2958" s="425"/>
    </row>
    <row r="2959">
      <c r="A2959" s="538"/>
      <c r="B2959" s="675"/>
      <c r="C2959" s="591" t="s">
        <v>6042</v>
      </c>
      <c r="D2959" s="581" t="s">
        <v>5398</v>
      </c>
      <c r="E2959" s="423" t="s">
        <v>6108</v>
      </c>
      <c r="F2959" s="423" t="s">
        <v>6109</v>
      </c>
      <c r="G2959" s="573">
        <v>0.7708333333333334</v>
      </c>
      <c r="H2959" s="110" t="s">
        <v>6101</v>
      </c>
      <c r="I2959" s="110" t="s">
        <v>6110</v>
      </c>
      <c r="J2959" s="562" t="s">
        <v>6111</v>
      </c>
      <c r="K2959" s="362"/>
      <c r="L2959" s="362"/>
      <c r="M2959" s="362"/>
      <c r="N2959" s="363" t="b">
        <v>0</v>
      </c>
      <c r="O2959" s="363" t="b">
        <v>0</v>
      </c>
      <c r="P2959" s="425"/>
      <c r="Q2959" s="425"/>
      <c r="R2959" s="425"/>
      <c r="S2959" s="425"/>
      <c r="T2959" s="425"/>
      <c r="U2959" s="425"/>
      <c r="V2959" s="425"/>
      <c r="W2959" s="425"/>
      <c r="X2959" s="425"/>
      <c r="Y2959" s="425"/>
      <c r="Z2959" s="425"/>
      <c r="AA2959" s="425"/>
      <c r="AB2959" s="425"/>
    </row>
    <row r="2960">
      <c r="A2960" s="538"/>
      <c r="B2960" s="675"/>
      <c r="C2960" s="674"/>
      <c r="D2960" s="558"/>
      <c r="E2960" s="7"/>
      <c r="F2960" s="7"/>
      <c r="G2960" s="7"/>
      <c r="H2960" s="7"/>
      <c r="I2960" s="7"/>
      <c r="J2960" s="7"/>
      <c r="K2960" s="362"/>
      <c r="L2960" s="362"/>
      <c r="M2960" s="362"/>
      <c r="N2960" s="363" t="b">
        <v>0</v>
      </c>
      <c r="O2960" s="363" t="b">
        <v>0</v>
      </c>
      <c r="P2960" s="425"/>
      <c r="Q2960" s="425"/>
      <c r="R2960" s="425"/>
      <c r="S2960" s="425"/>
      <c r="T2960" s="425"/>
      <c r="U2960" s="425"/>
      <c r="V2960" s="425"/>
      <c r="W2960" s="425"/>
      <c r="X2960" s="425"/>
      <c r="Y2960" s="425"/>
      <c r="Z2960" s="425"/>
      <c r="AA2960" s="425"/>
      <c r="AB2960" s="425"/>
    </row>
    <row r="2961">
      <c r="A2961" s="538"/>
      <c r="B2961" s="408"/>
      <c r="C2961" s="588">
        <v>44702.0</v>
      </c>
      <c r="D2961" s="558"/>
      <c r="E2961" s="445"/>
      <c r="F2961" s="485"/>
      <c r="G2961" s="487"/>
      <c r="H2961" s="362"/>
      <c r="I2961" s="377"/>
      <c r="J2961" s="362"/>
      <c r="K2961" s="362"/>
      <c r="L2961" s="362"/>
      <c r="M2961" s="362"/>
      <c r="N2961" s="363" t="b">
        <v>0</v>
      </c>
      <c r="O2961" s="363" t="b">
        <v>0</v>
      </c>
      <c r="P2961" s="425"/>
      <c r="Q2961" s="425"/>
      <c r="R2961" s="425"/>
      <c r="S2961" s="425"/>
      <c r="T2961" s="425"/>
      <c r="U2961" s="425"/>
      <c r="V2961" s="425"/>
      <c r="W2961" s="425"/>
      <c r="X2961" s="425"/>
      <c r="Y2961" s="425"/>
      <c r="Z2961" s="425"/>
      <c r="AA2961" s="425"/>
      <c r="AB2961" s="425"/>
    </row>
    <row r="2962">
      <c r="A2962" s="538"/>
      <c r="B2962" s="663" t="s">
        <v>6038</v>
      </c>
      <c r="C2962" s="591"/>
      <c r="D2962" s="558"/>
      <c r="E2962" s="485"/>
      <c r="F2962" s="485"/>
      <c r="G2962" s="487"/>
      <c r="H2962" s="362"/>
      <c r="I2962" s="377"/>
      <c r="J2962" s="362"/>
      <c r="K2962" s="362"/>
      <c r="L2962" s="362"/>
      <c r="M2962" s="362"/>
      <c r="N2962" s="363" t="b">
        <v>0</v>
      </c>
      <c r="O2962" s="363" t="b">
        <v>0</v>
      </c>
      <c r="P2962" s="425"/>
      <c r="Q2962" s="425"/>
      <c r="R2962" s="425"/>
      <c r="S2962" s="425"/>
      <c r="T2962" s="425"/>
      <c r="U2962" s="425"/>
      <c r="V2962" s="425"/>
      <c r="W2962" s="425"/>
      <c r="X2962" s="425"/>
      <c r="Y2962" s="425"/>
      <c r="Z2962" s="425"/>
      <c r="AA2962" s="425"/>
      <c r="AB2962" s="425"/>
    </row>
    <row r="2963">
      <c r="A2963" s="538"/>
      <c r="B2963" s="412"/>
      <c r="C2963" s="591" t="s">
        <v>6039</v>
      </c>
      <c r="D2963" s="558"/>
      <c r="E2963" s="485"/>
      <c r="F2963" s="485"/>
      <c r="G2963" s="487"/>
      <c r="H2963" s="362"/>
      <c r="I2963" s="377"/>
      <c r="J2963" s="362"/>
      <c r="K2963" s="362"/>
      <c r="L2963" s="362"/>
      <c r="M2963" s="362"/>
      <c r="N2963" s="363" t="b">
        <v>0</v>
      </c>
      <c r="O2963" s="363" t="b">
        <v>0</v>
      </c>
      <c r="P2963" s="425"/>
      <c r="Q2963" s="425"/>
      <c r="R2963" s="425"/>
      <c r="S2963" s="425"/>
      <c r="T2963" s="425"/>
      <c r="U2963" s="425"/>
      <c r="V2963" s="425"/>
      <c r="W2963" s="425"/>
      <c r="X2963" s="425"/>
      <c r="Y2963" s="425"/>
      <c r="Z2963" s="425"/>
      <c r="AA2963" s="425"/>
      <c r="AB2963" s="425"/>
    </row>
    <row r="2964">
      <c r="A2964" s="538"/>
      <c r="B2964" s="412"/>
      <c r="C2964" s="591" t="s">
        <v>6039</v>
      </c>
      <c r="D2964" s="558"/>
      <c r="E2964" s="485"/>
      <c r="F2964" s="485"/>
      <c r="G2964" s="487"/>
      <c r="H2964" s="362"/>
      <c r="I2964" s="377"/>
      <c r="J2964" s="362"/>
      <c r="K2964" s="362"/>
      <c r="L2964" s="362"/>
      <c r="M2964" s="362"/>
      <c r="N2964" s="363" t="b">
        <v>0</v>
      </c>
      <c r="O2964" s="363" t="b">
        <v>0</v>
      </c>
      <c r="P2964" s="425"/>
      <c r="Q2964" s="425"/>
      <c r="R2964" s="425"/>
      <c r="S2964" s="425"/>
      <c r="T2964" s="425"/>
      <c r="U2964" s="425"/>
      <c r="V2964" s="425"/>
      <c r="W2964" s="425"/>
      <c r="X2964" s="425"/>
      <c r="Y2964" s="425"/>
      <c r="Z2964" s="425"/>
      <c r="AA2964" s="425"/>
      <c r="AB2964" s="425"/>
    </row>
    <row r="2965">
      <c r="A2965" s="538"/>
      <c r="B2965" s="412"/>
      <c r="C2965" s="591" t="s">
        <v>6039</v>
      </c>
      <c r="D2965" s="558"/>
      <c r="E2965" s="485"/>
      <c r="F2965" s="485"/>
      <c r="G2965" s="487"/>
      <c r="H2965" s="362"/>
      <c r="I2965" s="377"/>
      <c r="J2965" s="362"/>
      <c r="K2965" s="362"/>
      <c r="L2965" s="362"/>
      <c r="M2965" s="362"/>
      <c r="N2965" s="363" t="b">
        <v>0</v>
      </c>
      <c r="O2965" s="363" t="b">
        <v>0</v>
      </c>
      <c r="P2965" s="425"/>
      <c r="Q2965" s="425"/>
      <c r="R2965" s="425"/>
      <c r="S2965" s="425"/>
      <c r="T2965" s="425"/>
      <c r="U2965" s="425"/>
      <c r="V2965" s="425"/>
      <c r="W2965" s="425"/>
      <c r="X2965" s="425"/>
      <c r="Y2965" s="425"/>
      <c r="Z2965" s="425"/>
      <c r="AA2965" s="425"/>
      <c r="AB2965" s="425"/>
    </row>
    <row r="2966">
      <c r="A2966" s="538"/>
      <c r="B2966" s="412"/>
      <c r="C2966" s="591" t="s">
        <v>6039</v>
      </c>
      <c r="D2966" s="558"/>
      <c r="E2966" s="485"/>
      <c r="F2966" s="485"/>
      <c r="G2966" s="487"/>
      <c r="H2966" s="362"/>
      <c r="I2966" s="377"/>
      <c r="J2966" s="362"/>
      <c r="K2966" s="362"/>
      <c r="L2966" s="362"/>
      <c r="M2966" s="362"/>
      <c r="N2966" s="363" t="b">
        <v>0</v>
      </c>
      <c r="O2966" s="363" t="b">
        <v>0</v>
      </c>
      <c r="P2966" s="425"/>
      <c r="Q2966" s="425"/>
      <c r="R2966" s="425"/>
      <c r="S2966" s="425"/>
      <c r="T2966" s="425"/>
      <c r="U2966" s="425"/>
      <c r="V2966" s="425"/>
      <c r="W2966" s="425"/>
      <c r="X2966" s="425"/>
      <c r="Y2966" s="425"/>
      <c r="Z2966" s="425"/>
      <c r="AA2966" s="425"/>
      <c r="AB2966" s="425"/>
    </row>
    <row r="2967">
      <c r="A2967" s="538"/>
      <c r="B2967" s="412"/>
      <c r="C2967" s="591" t="s">
        <v>6039</v>
      </c>
      <c r="D2967" s="558"/>
      <c r="E2967" s="485"/>
      <c r="F2967" s="485"/>
      <c r="G2967" s="487"/>
      <c r="H2967" s="362"/>
      <c r="I2967" s="377"/>
      <c r="J2967" s="362"/>
      <c r="K2967" s="362"/>
      <c r="L2967" s="362"/>
      <c r="M2967" s="362"/>
      <c r="N2967" s="363" t="b">
        <v>0</v>
      </c>
      <c r="O2967" s="363" t="b">
        <v>0</v>
      </c>
      <c r="P2967" s="425"/>
      <c r="Q2967" s="425"/>
      <c r="R2967" s="425"/>
      <c r="S2967" s="425"/>
      <c r="T2967" s="425"/>
      <c r="U2967" s="425"/>
      <c r="V2967" s="425"/>
      <c r="W2967" s="425"/>
      <c r="X2967" s="425"/>
      <c r="Y2967" s="425"/>
      <c r="Z2967" s="425"/>
      <c r="AA2967" s="425"/>
      <c r="AB2967" s="425"/>
    </row>
    <row r="2968">
      <c r="A2968" s="538"/>
      <c r="B2968" s="415"/>
      <c r="C2968" s="591"/>
      <c r="D2968" s="558"/>
      <c r="E2968" s="485"/>
      <c r="F2968" s="485"/>
      <c r="G2968" s="487"/>
      <c r="H2968" s="362"/>
      <c r="I2968" s="377"/>
      <c r="J2968" s="362"/>
      <c r="K2968" s="362"/>
      <c r="L2968" s="362"/>
      <c r="M2968" s="362"/>
      <c r="N2968" s="363" t="b">
        <v>0</v>
      </c>
      <c r="O2968" s="363" t="b">
        <v>0</v>
      </c>
      <c r="P2968" s="425"/>
      <c r="Q2968" s="425"/>
      <c r="R2968" s="425"/>
      <c r="S2968" s="425"/>
      <c r="T2968" s="425"/>
      <c r="U2968" s="425"/>
      <c r="V2968" s="425"/>
      <c r="W2968" s="425"/>
      <c r="X2968" s="425"/>
      <c r="Y2968" s="425"/>
      <c r="Z2968" s="425"/>
      <c r="AA2968" s="425"/>
      <c r="AB2968" s="425"/>
    </row>
    <row r="2969">
      <c r="A2969" s="538"/>
      <c r="B2969" s="485"/>
      <c r="C2969" s="678"/>
      <c r="D2969" s="558"/>
      <c r="E2969" s="485"/>
      <c r="F2969" s="485"/>
      <c r="G2969" s="487"/>
      <c r="H2969" s="362"/>
      <c r="I2969" s="377"/>
      <c r="J2969" s="362"/>
      <c r="K2969" s="362"/>
      <c r="L2969" s="362"/>
      <c r="M2969" s="362"/>
      <c r="N2969" s="363" t="b">
        <v>0</v>
      </c>
      <c r="O2969" s="363" t="b">
        <v>0</v>
      </c>
      <c r="P2969" s="425"/>
      <c r="Q2969" s="425"/>
      <c r="R2969" s="425"/>
      <c r="S2969" s="425"/>
      <c r="T2969" s="425"/>
      <c r="U2969" s="425"/>
      <c r="V2969" s="425"/>
      <c r="W2969" s="425"/>
      <c r="X2969" s="425"/>
      <c r="Y2969" s="425"/>
      <c r="Z2969" s="425"/>
      <c r="AA2969" s="425"/>
      <c r="AB2969" s="425"/>
    </row>
    <row r="2970">
      <c r="A2970" s="538"/>
      <c r="B2970" s="485"/>
      <c r="C2970" s="678"/>
      <c r="D2970" s="558"/>
      <c r="E2970" s="485"/>
      <c r="F2970" s="485"/>
      <c r="G2970" s="487"/>
      <c r="H2970" s="362"/>
      <c r="I2970" s="377"/>
      <c r="J2970" s="362"/>
      <c r="K2970" s="362"/>
      <c r="L2970" s="362"/>
      <c r="M2970" s="362"/>
      <c r="N2970" s="363" t="b">
        <v>0</v>
      </c>
      <c r="O2970" s="363" t="b">
        <v>0</v>
      </c>
      <c r="P2970" s="425"/>
      <c r="Q2970" s="425"/>
      <c r="R2970" s="425"/>
      <c r="S2970" s="425"/>
      <c r="T2970" s="425"/>
      <c r="U2970" s="425"/>
      <c r="V2970" s="425"/>
      <c r="W2970" s="425"/>
      <c r="X2970" s="425"/>
      <c r="Y2970" s="425"/>
      <c r="Z2970" s="425"/>
      <c r="AA2970" s="425"/>
      <c r="AB2970" s="425"/>
    </row>
    <row r="2971">
      <c r="A2971" s="538"/>
      <c r="B2971" s="485"/>
      <c r="C2971" s="678"/>
      <c r="D2971" s="558"/>
      <c r="E2971" s="485"/>
      <c r="F2971" s="485"/>
      <c r="G2971" s="487"/>
      <c r="H2971" s="362"/>
      <c r="I2971" s="377"/>
      <c r="J2971" s="362"/>
      <c r="K2971" s="362"/>
      <c r="L2971" s="362"/>
      <c r="M2971" s="362"/>
      <c r="N2971" s="363" t="b">
        <v>0</v>
      </c>
      <c r="O2971" s="363" t="b">
        <v>0</v>
      </c>
      <c r="P2971" s="425"/>
      <c r="Q2971" s="425"/>
      <c r="R2971" s="425"/>
      <c r="S2971" s="425"/>
      <c r="T2971" s="425"/>
      <c r="U2971" s="425"/>
      <c r="V2971" s="425"/>
      <c r="W2971" s="425"/>
      <c r="X2971" s="425"/>
      <c r="Y2971" s="425"/>
      <c r="Z2971" s="425"/>
      <c r="AA2971" s="425"/>
      <c r="AB2971" s="425"/>
    </row>
    <row r="2972">
      <c r="A2972" s="538"/>
      <c r="B2972" s="485"/>
      <c r="C2972" s="678"/>
      <c r="D2972" s="558"/>
      <c r="E2972" s="485"/>
      <c r="F2972" s="485"/>
      <c r="G2972" s="487"/>
      <c r="H2972" s="362"/>
      <c r="I2972" s="377"/>
      <c r="J2972" s="362"/>
      <c r="K2972" s="362"/>
      <c r="L2972" s="362"/>
      <c r="M2972" s="362"/>
      <c r="N2972" s="363" t="b">
        <v>0</v>
      </c>
      <c r="O2972" s="363" t="b">
        <v>0</v>
      </c>
      <c r="P2972" s="425"/>
      <c r="Q2972" s="425"/>
      <c r="R2972" s="425"/>
      <c r="S2972" s="425"/>
      <c r="T2972" s="425"/>
      <c r="U2972" s="425"/>
      <c r="V2972" s="425"/>
      <c r="W2972" s="425"/>
      <c r="X2972" s="425"/>
      <c r="Y2972" s="425"/>
      <c r="Z2972" s="425"/>
      <c r="AA2972" s="425"/>
      <c r="AB2972" s="425"/>
    </row>
    <row r="2973">
      <c r="A2973" s="538"/>
      <c r="B2973" s="485"/>
      <c r="C2973" s="678"/>
      <c r="D2973" s="558"/>
      <c r="E2973" s="485"/>
      <c r="F2973" s="485"/>
      <c r="G2973" s="487"/>
      <c r="H2973" s="362"/>
      <c r="I2973" s="377"/>
      <c r="J2973" s="362"/>
      <c r="K2973" s="362"/>
      <c r="L2973" s="362"/>
      <c r="M2973" s="362"/>
      <c r="N2973" s="363" t="b">
        <v>0</v>
      </c>
      <c r="O2973" s="363" t="b">
        <v>0</v>
      </c>
      <c r="P2973" s="425"/>
      <c r="Q2973" s="425"/>
      <c r="R2973" s="425"/>
      <c r="S2973" s="425"/>
      <c r="T2973" s="425"/>
      <c r="U2973" s="425"/>
      <c r="V2973" s="425"/>
      <c r="W2973" s="425"/>
      <c r="X2973" s="425"/>
      <c r="Y2973" s="425"/>
      <c r="Z2973" s="425"/>
      <c r="AA2973" s="425"/>
      <c r="AB2973" s="425"/>
    </row>
    <row r="2974">
      <c r="A2974" s="538"/>
      <c r="B2974" s="485"/>
      <c r="C2974" s="678"/>
      <c r="D2974" s="558"/>
      <c r="E2974" s="485"/>
      <c r="F2974" s="485"/>
      <c r="G2974" s="487"/>
      <c r="H2974" s="362"/>
      <c r="I2974" s="377"/>
      <c r="J2974" s="362"/>
      <c r="K2974" s="362"/>
      <c r="L2974" s="362"/>
      <c r="M2974" s="362"/>
      <c r="N2974" s="363" t="b">
        <v>0</v>
      </c>
      <c r="O2974" s="363" t="b">
        <v>0</v>
      </c>
      <c r="P2974" s="425"/>
      <c r="Q2974" s="425"/>
      <c r="R2974" s="425"/>
      <c r="S2974" s="425"/>
      <c r="T2974" s="425"/>
      <c r="U2974" s="425"/>
      <c r="V2974" s="425"/>
      <c r="W2974" s="425"/>
      <c r="X2974" s="425"/>
      <c r="Y2974" s="425"/>
      <c r="Z2974" s="425"/>
      <c r="AA2974" s="425"/>
      <c r="AB2974" s="425"/>
    </row>
    <row r="2975">
      <c r="A2975" s="538"/>
      <c r="B2975" s="485"/>
      <c r="C2975" s="678"/>
      <c r="D2975" s="558"/>
      <c r="E2975" s="485"/>
      <c r="F2975" s="485"/>
      <c r="G2975" s="487"/>
      <c r="H2975" s="362"/>
      <c r="I2975" s="377"/>
      <c r="J2975" s="362"/>
      <c r="K2975" s="362"/>
      <c r="L2975" s="362"/>
      <c r="M2975" s="362"/>
      <c r="N2975" s="363" t="b">
        <v>0</v>
      </c>
      <c r="O2975" s="363" t="b">
        <v>0</v>
      </c>
      <c r="P2975" s="425"/>
      <c r="Q2975" s="425"/>
      <c r="R2975" s="425"/>
      <c r="S2975" s="425"/>
      <c r="T2975" s="425"/>
      <c r="U2975" s="425"/>
      <c r="V2975" s="425"/>
      <c r="W2975" s="425"/>
      <c r="X2975" s="425"/>
      <c r="Y2975" s="425"/>
      <c r="Z2975" s="425"/>
      <c r="AA2975" s="425"/>
      <c r="AB2975" s="425"/>
    </row>
    <row r="2976">
      <c r="A2976" s="538"/>
      <c r="B2976" s="485"/>
      <c r="C2976" s="678"/>
      <c r="D2976" s="558"/>
      <c r="E2976" s="485"/>
      <c r="F2976" s="485"/>
      <c r="G2976" s="487"/>
      <c r="H2976" s="362"/>
      <c r="I2976" s="377"/>
      <c r="J2976" s="362"/>
      <c r="K2976" s="362"/>
      <c r="L2976" s="362"/>
      <c r="M2976" s="362"/>
      <c r="N2976" s="363" t="b">
        <v>0</v>
      </c>
      <c r="O2976" s="363" t="b">
        <v>0</v>
      </c>
      <c r="P2976" s="425"/>
      <c r="Q2976" s="425"/>
      <c r="R2976" s="425"/>
      <c r="S2976" s="425"/>
      <c r="T2976" s="425"/>
      <c r="U2976" s="425"/>
      <c r="V2976" s="425"/>
      <c r="W2976" s="425"/>
      <c r="X2976" s="425"/>
      <c r="Y2976" s="425"/>
      <c r="Z2976" s="425"/>
      <c r="AA2976" s="425"/>
      <c r="AB2976" s="425"/>
    </row>
    <row r="2977">
      <c r="A2977" s="538"/>
      <c r="B2977" s="485"/>
      <c r="C2977" s="678"/>
      <c r="D2977" s="558"/>
      <c r="E2977" s="485"/>
      <c r="F2977" s="485"/>
      <c r="G2977" s="487"/>
      <c r="H2977" s="362"/>
      <c r="I2977" s="377"/>
      <c r="J2977" s="362"/>
      <c r="K2977" s="362"/>
      <c r="L2977" s="362"/>
      <c r="M2977" s="362"/>
      <c r="N2977" s="363" t="b">
        <v>0</v>
      </c>
      <c r="O2977" s="363" t="b">
        <v>0</v>
      </c>
      <c r="P2977" s="425"/>
      <c r="Q2977" s="425"/>
      <c r="R2977" s="425"/>
      <c r="S2977" s="425"/>
      <c r="T2977" s="425"/>
      <c r="U2977" s="425"/>
      <c r="V2977" s="425"/>
      <c r="W2977" s="425"/>
      <c r="X2977" s="425"/>
      <c r="Y2977" s="425"/>
      <c r="Z2977" s="425"/>
      <c r="AA2977" s="425"/>
      <c r="AB2977" s="425"/>
    </row>
    <row r="2978">
      <c r="A2978" s="538"/>
      <c r="B2978" s="485"/>
      <c r="C2978" s="678"/>
      <c r="D2978" s="558"/>
      <c r="E2978" s="485"/>
      <c r="F2978" s="485"/>
      <c r="G2978" s="487"/>
      <c r="H2978" s="362"/>
      <c r="I2978" s="377"/>
      <c r="J2978" s="362"/>
      <c r="K2978" s="362"/>
      <c r="L2978" s="362"/>
      <c r="M2978" s="362"/>
      <c r="N2978" s="363" t="b">
        <v>0</v>
      </c>
      <c r="O2978" s="363" t="b">
        <v>0</v>
      </c>
      <c r="P2978" s="425"/>
      <c r="Q2978" s="425"/>
      <c r="R2978" s="425"/>
      <c r="S2978" s="425"/>
      <c r="T2978" s="425"/>
      <c r="U2978" s="425"/>
      <c r="V2978" s="425"/>
      <c r="W2978" s="425"/>
      <c r="X2978" s="425"/>
      <c r="Y2978" s="425"/>
      <c r="Z2978" s="425"/>
      <c r="AA2978" s="425"/>
      <c r="AB2978" s="425"/>
    </row>
    <row r="2979">
      <c r="A2979" s="538"/>
      <c r="B2979" s="485"/>
      <c r="C2979" s="678"/>
      <c r="D2979" s="558"/>
      <c r="E2979" s="485"/>
      <c r="F2979" s="485"/>
      <c r="G2979" s="487"/>
      <c r="H2979" s="362"/>
      <c r="I2979" s="377"/>
      <c r="J2979" s="362"/>
      <c r="K2979" s="362"/>
      <c r="L2979" s="362"/>
      <c r="M2979" s="362"/>
      <c r="N2979" s="363" t="b">
        <v>0</v>
      </c>
      <c r="O2979" s="363" t="b">
        <v>0</v>
      </c>
      <c r="P2979" s="425"/>
      <c r="Q2979" s="425"/>
      <c r="R2979" s="425"/>
      <c r="S2979" s="425"/>
      <c r="T2979" s="425"/>
      <c r="U2979" s="425"/>
      <c r="V2979" s="425"/>
      <c r="W2979" s="425"/>
      <c r="X2979" s="425"/>
      <c r="Y2979" s="425"/>
      <c r="Z2979" s="425"/>
      <c r="AA2979" s="425"/>
      <c r="AB2979" s="425"/>
    </row>
    <row r="2980">
      <c r="A2980" s="538"/>
      <c r="B2980" s="485"/>
      <c r="C2980" s="678"/>
      <c r="D2980" s="558"/>
      <c r="E2980" s="485"/>
      <c r="F2980" s="485"/>
      <c r="G2980" s="487"/>
      <c r="H2980" s="362"/>
      <c r="I2980" s="377"/>
      <c r="J2980" s="362"/>
      <c r="K2980" s="362"/>
      <c r="L2980" s="362"/>
      <c r="M2980" s="362"/>
      <c r="N2980" s="363" t="b">
        <v>0</v>
      </c>
      <c r="O2980" s="363" t="b">
        <v>0</v>
      </c>
      <c r="P2980" s="425"/>
      <c r="Q2980" s="425"/>
      <c r="R2980" s="425"/>
      <c r="S2980" s="425"/>
      <c r="T2980" s="425"/>
      <c r="U2980" s="425"/>
      <c r="V2980" s="425"/>
      <c r="W2980" s="425"/>
      <c r="X2980" s="425"/>
      <c r="Y2980" s="425"/>
      <c r="Z2980" s="425"/>
      <c r="AA2980" s="425"/>
      <c r="AB2980" s="425"/>
    </row>
    <row r="2981">
      <c r="A2981" s="538"/>
      <c r="B2981" s="485"/>
      <c r="C2981" s="678"/>
      <c r="D2981" s="558"/>
      <c r="E2981" s="485"/>
      <c r="F2981" s="485"/>
      <c r="G2981" s="487"/>
      <c r="H2981" s="362"/>
      <c r="I2981" s="377"/>
      <c r="J2981" s="362"/>
      <c r="K2981" s="362"/>
      <c r="L2981" s="362"/>
      <c r="M2981" s="362"/>
      <c r="N2981" s="363" t="b">
        <v>0</v>
      </c>
      <c r="O2981" s="363" t="b">
        <v>0</v>
      </c>
      <c r="P2981" s="425"/>
      <c r="Q2981" s="425"/>
      <c r="R2981" s="425"/>
      <c r="S2981" s="425"/>
      <c r="T2981" s="425"/>
      <c r="U2981" s="425"/>
      <c r="V2981" s="425"/>
      <c r="W2981" s="425"/>
      <c r="X2981" s="425"/>
      <c r="Y2981" s="425"/>
      <c r="Z2981" s="425"/>
      <c r="AA2981" s="425"/>
      <c r="AB2981" s="425"/>
    </row>
    <row r="2982">
      <c r="A2982" s="538"/>
      <c r="B2982" s="485"/>
      <c r="C2982" s="678"/>
      <c r="D2982" s="558"/>
      <c r="E2982" s="485"/>
      <c r="F2982" s="485"/>
      <c r="G2982" s="487"/>
      <c r="H2982" s="362"/>
      <c r="I2982" s="377"/>
      <c r="J2982" s="362"/>
      <c r="K2982" s="362"/>
      <c r="L2982" s="362"/>
      <c r="M2982" s="362"/>
      <c r="N2982" s="363" t="b">
        <v>0</v>
      </c>
      <c r="O2982" s="363" t="b">
        <v>0</v>
      </c>
      <c r="P2982" s="425"/>
      <c r="Q2982" s="425"/>
      <c r="R2982" s="425"/>
      <c r="S2982" s="425"/>
      <c r="T2982" s="425"/>
      <c r="U2982" s="425"/>
      <c r="V2982" s="425"/>
      <c r="W2982" s="425"/>
      <c r="X2982" s="425"/>
      <c r="Y2982" s="425"/>
      <c r="Z2982" s="425"/>
      <c r="AA2982" s="425"/>
      <c r="AB2982" s="425"/>
    </row>
    <row r="2983">
      <c r="A2983" s="538"/>
      <c r="B2983" s="485"/>
      <c r="C2983" s="678"/>
      <c r="D2983" s="558"/>
      <c r="E2983" s="485"/>
      <c r="F2983" s="485"/>
      <c r="G2983" s="487"/>
      <c r="H2983" s="362"/>
      <c r="I2983" s="377"/>
      <c r="J2983" s="362"/>
      <c r="K2983" s="362"/>
      <c r="L2983" s="362"/>
      <c r="M2983" s="362"/>
      <c r="N2983" s="363" t="b">
        <v>0</v>
      </c>
      <c r="O2983" s="363" t="b">
        <v>0</v>
      </c>
      <c r="P2983" s="425"/>
      <c r="Q2983" s="425"/>
      <c r="R2983" s="425"/>
      <c r="S2983" s="425"/>
      <c r="T2983" s="425"/>
      <c r="U2983" s="425"/>
      <c r="V2983" s="425"/>
      <c r="W2983" s="425"/>
      <c r="X2983" s="425"/>
      <c r="Y2983" s="425"/>
      <c r="Z2983" s="425"/>
      <c r="AA2983" s="425"/>
      <c r="AB2983" s="425"/>
    </row>
    <row r="2984">
      <c r="A2984" s="538"/>
      <c r="B2984" s="485"/>
      <c r="C2984" s="678"/>
      <c r="D2984" s="558"/>
      <c r="E2984" s="485"/>
      <c r="F2984" s="485"/>
      <c r="G2984" s="487"/>
      <c r="H2984" s="362"/>
      <c r="I2984" s="377"/>
      <c r="J2984" s="362"/>
      <c r="K2984" s="362"/>
      <c r="L2984" s="362"/>
      <c r="M2984" s="362"/>
      <c r="N2984" s="363" t="b">
        <v>0</v>
      </c>
      <c r="O2984" s="363" t="b">
        <v>0</v>
      </c>
      <c r="P2984" s="425"/>
      <c r="Q2984" s="425"/>
      <c r="R2984" s="425"/>
      <c r="S2984" s="425"/>
      <c r="T2984" s="425"/>
      <c r="U2984" s="425"/>
      <c r="V2984" s="425"/>
      <c r="W2984" s="425"/>
      <c r="X2984" s="425"/>
      <c r="Y2984" s="425"/>
      <c r="Z2984" s="425"/>
      <c r="AA2984" s="425"/>
      <c r="AB2984" s="425"/>
    </row>
    <row r="2985">
      <c r="A2985" s="538"/>
      <c r="B2985" s="485"/>
      <c r="C2985" s="678"/>
      <c r="D2985" s="558"/>
      <c r="E2985" s="485"/>
      <c r="F2985" s="485"/>
      <c r="G2985" s="487"/>
      <c r="H2985" s="362"/>
      <c r="I2985" s="377"/>
      <c r="J2985" s="362"/>
      <c r="K2985" s="362"/>
      <c r="L2985" s="362"/>
      <c r="M2985" s="362"/>
      <c r="N2985" s="363" t="b">
        <v>0</v>
      </c>
      <c r="O2985" s="363" t="b">
        <v>0</v>
      </c>
      <c r="P2985" s="425"/>
      <c r="Q2985" s="425"/>
      <c r="R2985" s="425"/>
      <c r="S2985" s="425"/>
      <c r="T2985" s="425"/>
      <c r="U2985" s="425"/>
      <c r="V2985" s="425"/>
      <c r="W2985" s="425"/>
      <c r="X2985" s="425"/>
      <c r="Y2985" s="425"/>
      <c r="Z2985" s="425"/>
      <c r="AA2985" s="425"/>
      <c r="AB2985" s="425"/>
    </row>
    <row r="2986">
      <c r="A2986" s="538"/>
      <c r="B2986" s="485"/>
      <c r="C2986" s="678"/>
      <c r="D2986" s="558"/>
      <c r="E2986" s="485"/>
      <c r="F2986" s="485"/>
      <c r="G2986" s="487"/>
      <c r="H2986" s="362"/>
      <c r="I2986" s="377"/>
      <c r="J2986" s="362"/>
      <c r="K2986" s="362"/>
      <c r="L2986" s="362"/>
      <c r="M2986" s="362"/>
      <c r="N2986" s="363" t="b">
        <v>0</v>
      </c>
      <c r="O2986" s="363" t="b">
        <v>0</v>
      </c>
      <c r="P2986" s="425"/>
      <c r="Q2986" s="425"/>
      <c r="R2986" s="425"/>
      <c r="S2986" s="425"/>
      <c r="T2986" s="425"/>
      <c r="U2986" s="425"/>
      <c r="V2986" s="425"/>
      <c r="W2986" s="425"/>
      <c r="X2986" s="425"/>
      <c r="Y2986" s="425"/>
      <c r="Z2986" s="425"/>
      <c r="AA2986" s="425"/>
      <c r="AB2986" s="425"/>
    </row>
    <row r="2987">
      <c r="A2987" s="538"/>
      <c r="B2987" s="485"/>
      <c r="C2987" s="678"/>
      <c r="D2987" s="558"/>
      <c r="E2987" s="485"/>
      <c r="F2987" s="485"/>
      <c r="G2987" s="487"/>
      <c r="H2987" s="362"/>
      <c r="I2987" s="377"/>
      <c r="J2987" s="362"/>
      <c r="K2987" s="362"/>
      <c r="L2987" s="362"/>
      <c r="M2987" s="362"/>
      <c r="N2987" s="363" t="b">
        <v>0</v>
      </c>
      <c r="O2987" s="363" t="b">
        <v>0</v>
      </c>
      <c r="P2987" s="425"/>
      <c r="Q2987" s="425"/>
      <c r="R2987" s="425"/>
      <c r="S2987" s="425"/>
      <c r="T2987" s="425"/>
      <c r="U2987" s="425"/>
      <c r="V2987" s="425"/>
      <c r="W2987" s="425"/>
      <c r="X2987" s="425"/>
      <c r="Y2987" s="425"/>
      <c r="Z2987" s="425"/>
      <c r="AA2987" s="425"/>
      <c r="AB2987" s="425"/>
    </row>
    <row r="2988">
      <c r="A2988" s="538"/>
      <c r="B2988" s="485"/>
      <c r="C2988" s="678"/>
      <c r="D2988" s="558"/>
      <c r="E2988" s="485"/>
      <c r="F2988" s="485"/>
      <c r="G2988" s="487"/>
      <c r="H2988" s="362"/>
      <c r="I2988" s="377"/>
      <c r="J2988" s="362"/>
      <c r="K2988" s="362"/>
      <c r="L2988" s="362"/>
      <c r="M2988" s="362"/>
      <c r="N2988" s="363" t="b">
        <v>0</v>
      </c>
      <c r="O2988" s="363" t="b">
        <v>0</v>
      </c>
      <c r="P2988" s="425"/>
      <c r="Q2988" s="425"/>
      <c r="R2988" s="425"/>
      <c r="S2988" s="425"/>
      <c r="T2988" s="425"/>
      <c r="U2988" s="425"/>
      <c r="V2988" s="425"/>
      <c r="W2988" s="425"/>
      <c r="X2988" s="425"/>
      <c r="Y2988" s="425"/>
      <c r="Z2988" s="425"/>
      <c r="AA2988" s="425"/>
      <c r="AB2988" s="425"/>
    </row>
    <row r="2989">
      <c r="A2989" s="538"/>
      <c r="B2989" s="485"/>
      <c r="C2989" s="678"/>
      <c r="D2989" s="558"/>
      <c r="E2989" s="485"/>
      <c r="F2989" s="485"/>
      <c r="G2989" s="487"/>
      <c r="H2989" s="362"/>
      <c r="I2989" s="377"/>
      <c r="J2989" s="362"/>
      <c r="K2989" s="362"/>
      <c r="L2989" s="362"/>
      <c r="M2989" s="362"/>
      <c r="N2989" s="363" t="b">
        <v>0</v>
      </c>
      <c r="O2989" s="363" t="b">
        <v>0</v>
      </c>
      <c r="P2989" s="425"/>
      <c r="Q2989" s="425"/>
      <c r="R2989" s="425"/>
      <c r="S2989" s="425"/>
      <c r="T2989" s="425"/>
      <c r="U2989" s="425"/>
      <c r="V2989" s="425"/>
      <c r="W2989" s="425"/>
      <c r="X2989" s="425"/>
      <c r="Y2989" s="425"/>
      <c r="Z2989" s="425"/>
      <c r="AA2989" s="425"/>
      <c r="AB2989" s="425"/>
    </row>
    <row r="2990">
      <c r="A2990" s="538"/>
      <c r="B2990" s="485"/>
      <c r="C2990" s="678"/>
      <c r="D2990" s="558"/>
      <c r="E2990" s="485"/>
      <c r="F2990" s="485"/>
      <c r="G2990" s="487"/>
      <c r="H2990" s="362"/>
      <c r="I2990" s="377"/>
      <c r="J2990" s="362"/>
      <c r="K2990" s="362"/>
      <c r="L2990" s="362"/>
      <c r="M2990" s="362"/>
      <c r="N2990" s="363" t="b">
        <v>0</v>
      </c>
      <c r="O2990" s="363" t="b">
        <v>0</v>
      </c>
      <c r="P2990" s="425"/>
      <c r="Q2990" s="425"/>
      <c r="R2990" s="425"/>
      <c r="S2990" s="425"/>
      <c r="T2990" s="425"/>
      <c r="U2990" s="425"/>
      <c r="V2990" s="425"/>
      <c r="W2990" s="425"/>
      <c r="X2990" s="425"/>
      <c r="Y2990" s="425"/>
      <c r="Z2990" s="425"/>
      <c r="AA2990" s="425"/>
      <c r="AB2990" s="425"/>
    </row>
    <row r="2991">
      <c r="A2991" s="538"/>
      <c r="B2991" s="485"/>
      <c r="C2991" s="678"/>
      <c r="D2991" s="558"/>
      <c r="E2991" s="485"/>
      <c r="F2991" s="485"/>
      <c r="G2991" s="487"/>
      <c r="H2991" s="362"/>
      <c r="I2991" s="377"/>
      <c r="J2991" s="362"/>
      <c r="K2991" s="362"/>
      <c r="L2991" s="362"/>
      <c r="M2991" s="362"/>
      <c r="N2991" s="363" t="b">
        <v>0</v>
      </c>
      <c r="O2991" s="363" t="b">
        <v>0</v>
      </c>
      <c r="P2991" s="425"/>
      <c r="Q2991" s="425"/>
      <c r="R2991" s="425"/>
      <c r="S2991" s="425"/>
      <c r="T2991" s="425"/>
      <c r="U2991" s="425"/>
      <c r="V2991" s="425"/>
      <c r="W2991" s="425"/>
      <c r="X2991" s="425"/>
      <c r="Y2991" s="425"/>
      <c r="Z2991" s="425"/>
      <c r="AA2991" s="425"/>
      <c r="AB2991" s="425"/>
    </row>
    <row r="2992">
      <c r="A2992" s="538"/>
      <c r="B2992" s="485"/>
      <c r="C2992" s="678"/>
      <c r="D2992" s="558"/>
      <c r="E2992" s="485"/>
      <c r="F2992" s="485"/>
      <c r="G2992" s="487"/>
      <c r="H2992" s="362"/>
      <c r="I2992" s="377"/>
      <c r="J2992" s="362"/>
      <c r="K2992" s="362"/>
      <c r="L2992" s="362"/>
      <c r="M2992" s="362"/>
      <c r="N2992" s="363" t="b">
        <v>0</v>
      </c>
      <c r="O2992" s="363" t="b">
        <v>0</v>
      </c>
      <c r="P2992" s="425"/>
      <c r="Q2992" s="425"/>
      <c r="R2992" s="425"/>
      <c r="S2992" s="425"/>
      <c r="T2992" s="425"/>
      <c r="U2992" s="425"/>
      <c r="V2992" s="425"/>
      <c r="W2992" s="425"/>
      <c r="X2992" s="425"/>
      <c r="Y2992" s="425"/>
      <c r="Z2992" s="425"/>
      <c r="AA2992" s="425"/>
      <c r="AB2992" s="425"/>
    </row>
    <row r="2993">
      <c r="A2993" s="538"/>
      <c r="B2993" s="485"/>
      <c r="C2993" s="678"/>
      <c r="D2993" s="558"/>
      <c r="E2993" s="485"/>
      <c r="F2993" s="485"/>
      <c r="G2993" s="487"/>
      <c r="H2993" s="362"/>
      <c r="I2993" s="377"/>
      <c r="J2993" s="362"/>
      <c r="K2993" s="362"/>
      <c r="L2993" s="362"/>
      <c r="M2993" s="362"/>
      <c r="N2993" s="363" t="b">
        <v>0</v>
      </c>
      <c r="O2993" s="363" t="b">
        <v>0</v>
      </c>
      <c r="P2993" s="425"/>
      <c r="Q2993" s="425"/>
      <c r="R2993" s="425"/>
      <c r="S2993" s="425"/>
      <c r="T2993" s="425"/>
      <c r="U2993" s="425"/>
      <c r="V2993" s="425"/>
      <c r="W2993" s="425"/>
      <c r="X2993" s="425"/>
      <c r="Y2993" s="425"/>
      <c r="Z2993" s="425"/>
      <c r="AA2993" s="425"/>
      <c r="AB2993" s="425"/>
    </row>
    <row r="2994">
      <c r="A2994" s="538"/>
      <c r="B2994" s="485"/>
      <c r="C2994" s="678"/>
      <c r="D2994" s="558"/>
      <c r="E2994" s="485"/>
      <c r="F2994" s="485"/>
      <c r="G2994" s="487"/>
      <c r="H2994" s="362"/>
      <c r="I2994" s="377"/>
      <c r="J2994" s="362"/>
      <c r="K2994" s="362"/>
      <c r="L2994" s="362"/>
      <c r="M2994" s="362"/>
      <c r="N2994" s="363" t="b">
        <v>0</v>
      </c>
      <c r="O2994" s="363" t="b">
        <v>0</v>
      </c>
      <c r="P2994" s="425"/>
      <c r="Q2994" s="425"/>
      <c r="R2994" s="425"/>
      <c r="S2994" s="425"/>
      <c r="T2994" s="425"/>
      <c r="U2994" s="425"/>
      <c r="V2994" s="425"/>
      <c r="W2994" s="425"/>
      <c r="X2994" s="425"/>
      <c r="Y2994" s="425"/>
      <c r="Z2994" s="425"/>
      <c r="AA2994" s="425"/>
      <c r="AB2994" s="425"/>
    </row>
    <row r="2995">
      <c r="A2995" s="538"/>
      <c r="B2995" s="485"/>
      <c r="C2995" s="678"/>
      <c r="D2995" s="558"/>
      <c r="E2995" s="485"/>
      <c r="F2995" s="485"/>
      <c r="G2995" s="487"/>
      <c r="H2995" s="362"/>
      <c r="I2995" s="377"/>
      <c r="J2995" s="362"/>
      <c r="K2995" s="362"/>
      <c r="L2995" s="362"/>
      <c r="M2995" s="362"/>
      <c r="N2995" s="363" t="b">
        <v>0</v>
      </c>
      <c r="O2995" s="363" t="b">
        <v>0</v>
      </c>
      <c r="P2995" s="425"/>
      <c r="Q2995" s="425"/>
      <c r="R2995" s="425"/>
      <c r="S2995" s="425"/>
      <c r="T2995" s="425"/>
      <c r="U2995" s="425"/>
      <c r="V2995" s="425"/>
      <c r="W2995" s="425"/>
      <c r="X2995" s="425"/>
      <c r="Y2995" s="425"/>
      <c r="Z2995" s="425"/>
      <c r="AA2995" s="425"/>
      <c r="AB2995" s="425"/>
    </row>
    <row r="2996">
      <c r="A2996" s="538"/>
      <c r="B2996" s="485"/>
      <c r="C2996" s="678"/>
      <c r="D2996" s="558"/>
      <c r="E2996" s="485"/>
      <c r="F2996" s="485"/>
      <c r="G2996" s="487"/>
      <c r="H2996" s="362"/>
      <c r="I2996" s="377"/>
      <c r="J2996" s="362"/>
      <c r="K2996" s="362"/>
      <c r="L2996" s="362"/>
      <c r="M2996" s="362"/>
      <c r="N2996" s="363" t="b">
        <v>0</v>
      </c>
      <c r="O2996" s="363" t="b">
        <v>0</v>
      </c>
      <c r="P2996" s="425"/>
      <c r="Q2996" s="425"/>
      <c r="R2996" s="425"/>
      <c r="S2996" s="425"/>
      <c r="T2996" s="425"/>
      <c r="U2996" s="425"/>
      <c r="V2996" s="425"/>
      <c r="W2996" s="425"/>
      <c r="X2996" s="425"/>
      <c r="Y2996" s="425"/>
      <c r="Z2996" s="425"/>
      <c r="AA2996" s="425"/>
      <c r="AB2996" s="425"/>
    </row>
    <row r="2997">
      <c r="A2997" s="538"/>
      <c r="B2997" s="485"/>
      <c r="C2997" s="678"/>
      <c r="D2997" s="558"/>
      <c r="E2997" s="485"/>
      <c r="F2997" s="485"/>
      <c r="G2997" s="487"/>
      <c r="H2997" s="362"/>
      <c r="I2997" s="377"/>
      <c r="J2997" s="362"/>
      <c r="K2997" s="362"/>
      <c r="L2997" s="362"/>
      <c r="M2997" s="362"/>
      <c r="N2997" s="363" t="b">
        <v>0</v>
      </c>
      <c r="O2997" s="363" t="b">
        <v>0</v>
      </c>
      <c r="P2997" s="425"/>
      <c r="Q2997" s="425"/>
      <c r="R2997" s="425"/>
      <c r="S2997" s="425"/>
      <c r="T2997" s="425"/>
      <c r="U2997" s="425"/>
      <c r="V2997" s="425"/>
      <c r="W2997" s="425"/>
      <c r="X2997" s="425"/>
      <c r="Y2997" s="425"/>
      <c r="Z2997" s="425"/>
      <c r="AA2997" s="425"/>
      <c r="AB2997" s="425"/>
    </row>
    <row r="2998">
      <c r="A2998" s="538"/>
      <c r="B2998" s="485"/>
      <c r="C2998" s="678"/>
      <c r="D2998" s="558"/>
      <c r="E2998" s="485"/>
      <c r="F2998" s="485"/>
      <c r="G2998" s="487"/>
      <c r="H2998" s="362"/>
      <c r="I2998" s="377"/>
      <c r="J2998" s="362"/>
      <c r="K2998" s="362"/>
      <c r="L2998" s="362"/>
      <c r="M2998" s="362"/>
      <c r="N2998" s="363" t="b">
        <v>0</v>
      </c>
      <c r="O2998" s="363" t="b">
        <v>0</v>
      </c>
      <c r="P2998" s="425"/>
      <c r="Q2998" s="425"/>
      <c r="R2998" s="425"/>
      <c r="S2998" s="425"/>
      <c r="T2998" s="425"/>
      <c r="U2998" s="425"/>
      <c r="V2998" s="425"/>
      <c r="W2998" s="425"/>
      <c r="X2998" s="425"/>
      <c r="Y2998" s="425"/>
      <c r="Z2998" s="425"/>
      <c r="AA2998" s="425"/>
      <c r="AB2998" s="425"/>
    </row>
    <row r="2999">
      <c r="A2999" s="538"/>
      <c r="B2999" s="485"/>
      <c r="C2999" s="678"/>
      <c r="D2999" s="558"/>
      <c r="E2999" s="485"/>
      <c r="F2999" s="485"/>
      <c r="G2999" s="487"/>
      <c r="H2999" s="362"/>
      <c r="I2999" s="377"/>
      <c r="J2999" s="362"/>
      <c r="K2999" s="362"/>
      <c r="L2999" s="362"/>
      <c r="M2999" s="362"/>
      <c r="N2999" s="363" t="b">
        <v>0</v>
      </c>
      <c r="O2999" s="363" t="b">
        <v>0</v>
      </c>
      <c r="P2999" s="425"/>
      <c r="Q2999" s="425"/>
      <c r="R2999" s="425"/>
      <c r="S2999" s="425"/>
      <c r="T2999" s="425"/>
      <c r="U2999" s="425"/>
      <c r="V2999" s="425"/>
      <c r="W2999" s="425"/>
      <c r="X2999" s="425"/>
      <c r="Y2999" s="425"/>
      <c r="Z2999" s="425"/>
      <c r="AA2999" s="425"/>
      <c r="AB2999" s="425"/>
    </row>
    <row r="3000">
      <c r="A3000" s="538"/>
      <c r="B3000" s="485"/>
      <c r="C3000" s="678"/>
      <c r="D3000" s="558"/>
      <c r="E3000" s="485"/>
      <c r="F3000" s="485"/>
      <c r="G3000" s="487"/>
      <c r="H3000" s="362"/>
      <c r="I3000" s="377"/>
      <c r="J3000" s="362"/>
      <c r="K3000" s="362"/>
      <c r="L3000" s="362"/>
      <c r="M3000" s="362"/>
      <c r="N3000" s="363" t="b">
        <v>0</v>
      </c>
      <c r="O3000" s="363" t="b">
        <v>0</v>
      </c>
      <c r="P3000" s="425"/>
      <c r="Q3000" s="425"/>
      <c r="R3000" s="425"/>
      <c r="S3000" s="425"/>
      <c r="T3000" s="425"/>
      <c r="U3000" s="425"/>
      <c r="V3000" s="425"/>
      <c r="W3000" s="425"/>
      <c r="X3000" s="425"/>
      <c r="Y3000" s="425"/>
      <c r="Z3000" s="425"/>
      <c r="AA3000" s="425"/>
      <c r="AB3000" s="425"/>
    </row>
    <row r="3001">
      <c r="A3001" s="538"/>
      <c r="B3001" s="485"/>
      <c r="C3001" s="678"/>
      <c r="D3001" s="558"/>
      <c r="E3001" s="485"/>
      <c r="F3001" s="485"/>
      <c r="G3001" s="487"/>
      <c r="H3001" s="362"/>
      <c r="I3001" s="377"/>
      <c r="J3001" s="362"/>
      <c r="K3001" s="362"/>
      <c r="L3001" s="362"/>
      <c r="M3001" s="362"/>
      <c r="N3001" s="363" t="b">
        <v>0</v>
      </c>
      <c r="O3001" s="363" t="b">
        <v>0</v>
      </c>
      <c r="P3001" s="425"/>
      <c r="Q3001" s="425"/>
      <c r="R3001" s="425"/>
      <c r="S3001" s="425"/>
      <c r="T3001" s="425"/>
      <c r="U3001" s="425"/>
      <c r="V3001" s="425"/>
      <c r="W3001" s="425"/>
      <c r="X3001" s="425"/>
      <c r="Y3001" s="425"/>
      <c r="Z3001" s="425"/>
      <c r="AA3001" s="425"/>
      <c r="AB3001" s="425"/>
    </row>
    <row r="3002">
      <c r="A3002" s="538"/>
      <c r="B3002" s="485"/>
      <c r="C3002" s="678"/>
      <c r="D3002" s="558"/>
      <c r="E3002" s="485"/>
      <c r="F3002" s="485"/>
      <c r="G3002" s="487"/>
      <c r="H3002" s="362"/>
      <c r="I3002" s="377"/>
      <c r="J3002" s="362"/>
      <c r="K3002" s="362"/>
      <c r="L3002" s="362"/>
      <c r="M3002" s="362"/>
      <c r="N3002" s="363" t="b">
        <v>0</v>
      </c>
      <c r="O3002" s="363" t="b">
        <v>0</v>
      </c>
      <c r="P3002" s="425"/>
      <c r="Q3002" s="425"/>
      <c r="R3002" s="425"/>
      <c r="S3002" s="425"/>
      <c r="T3002" s="425"/>
      <c r="U3002" s="425"/>
      <c r="V3002" s="425"/>
      <c r="W3002" s="425"/>
      <c r="X3002" s="425"/>
      <c r="Y3002" s="425"/>
      <c r="Z3002" s="425"/>
      <c r="AA3002" s="425"/>
      <c r="AB3002" s="425"/>
    </row>
    <row r="3003">
      <c r="A3003" s="538"/>
      <c r="B3003" s="485"/>
      <c r="C3003" s="678"/>
      <c r="D3003" s="558"/>
      <c r="E3003" s="485"/>
      <c r="F3003" s="485"/>
      <c r="G3003" s="487"/>
      <c r="H3003" s="362"/>
      <c r="I3003" s="377"/>
      <c r="J3003" s="362"/>
      <c r="K3003" s="362"/>
      <c r="L3003" s="362"/>
      <c r="M3003" s="362"/>
      <c r="N3003" s="363" t="b">
        <v>0</v>
      </c>
      <c r="O3003" s="363" t="b">
        <v>0</v>
      </c>
      <c r="P3003" s="425"/>
      <c r="Q3003" s="425"/>
      <c r="R3003" s="425"/>
      <c r="S3003" s="425"/>
      <c r="T3003" s="425"/>
      <c r="U3003" s="425"/>
      <c r="V3003" s="425"/>
      <c r="W3003" s="425"/>
      <c r="X3003" s="425"/>
      <c r="Y3003" s="425"/>
      <c r="Z3003" s="425"/>
      <c r="AA3003" s="425"/>
      <c r="AB3003" s="425"/>
    </row>
    <row r="3004">
      <c r="A3004" s="538"/>
      <c r="B3004" s="485"/>
      <c r="C3004" s="678"/>
      <c r="D3004" s="558"/>
      <c r="E3004" s="485"/>
      <c r="F3004" s="485"/>
      <c r="G3004" s="487"/>
      <c r="H3004" s="362"/>
      <c r="I3004" s="377"/>
      <c r="J3004" s="362"/>
      <c r="K3004" s="362"/>
      <c r="L3004" s="362"/>
      <c r="M3004" s="362"/>
      <c r="N3004" s="363" t="b">
        <v>0</v>
      </c>
      <c r="O3004" s="363" t="b">
        <v>0</v>
      </c>
      <c r="P3004" s="425"/>
      <c r="Q3004" s="425"/>
      <c r="R3004" s="425"/>
      <c r="S3004" s="425"/>
      <c r="T3004" s="425"/>
      <c r="U3004" s="425"/>
      <c r="V3004" s="425"/>
      <c r="W3004" s="425"/>
      <c r="X3004" s="425"/>
      <c r="Y3004" s="425"/>
      <c r="Z3004" s="425"/>
      <c r="AA3004" s="425"/>
      <c r="AB3004" s="425"/>
    </row>
    <row r="3005">
      <c r="A3005" s="538"/>
      <c r="B3005" s="485"/>
      <c r="C3005" s="678"/>
      <c r="D3005" s="558"/>
      <c r="E3005" s="485"/>
      <c r="F3005" s="485"/>
      <c r="G3005" s="487"/>
      <c r="H3005" s="362"/>
      <c r="I3005" s="377"/>
      <c r="J3005" s="362"/>
      <c r="K3005" s="362"/>
      <c r="L3005" s="362"/>
      <c r="M3005" s="362"/>
      <c r="N3005" s="363" t="b">
        <v>0</v>
      </c>
      <c r="O3005" s="363" t="b">
        <v>0</v>
      </c>
      <c r="P3005" s="425"/>
      <c r="Q3005" s="425"/>
      <c r="R3005" s="425"/>
      <c r="S3005" s="425"/>
      <c r="T3005" s="425"/>
      <c r="U3005" s="425"/>
      <c r="V3005" s="425"/>
      <c r="W3005" s="425"/>
      <c r="X3005" s="425"/>
      <c r="Y3005" s="425"/>
      <c r="Z3005" s="425"/>
      <c r="AA3005" s="425"/>
      <c r="AB3005" s="425"/>
    </row>
    <row r="3006">
      <c r="A3006" s="538"/>
      <c r="B3006" s="485"/>
      <c r="C3006" s="678"/>
      <c r="D3006" s="558"/>
      <c r="E3006" s="485"/>
      <c r="F3006" s="485"/>
      <c r="G3006" s="487"/>
      <c r="H3006" s="362"/>
      <c r="I3006" s="377"/>
      <c r="J3006" s="362"/>
      <c r="K3006" s="362"/>
      <c r="L3006" s="362"/>
      <c r="M3006" s="362"/>
      <c r="N3006" s="363" t="b">
        <v>0</v>
      </c>
      <c r="O3006" s="363" t="b">
        <v>0</v>
      </c>
      <c r="P3006" s="425"/>
      <c r="Q3006" s="425"/>
      <c r="R3006" s="425"/>
      <c r="S3006" s="425"/>
      <c r="T3006" s="425"/>
      <c r="U3006" s="425"/>
      <c r="V3006" s="425"/>
      <c r="W3006" s="425"/>
      <c r="X3006" s="425"/>
      <c r="Y3006" s="425"/>
      <c r="Z3006" s="425"/>
      <c r="AA3006" s="425"/>
      <c r="AB3006" s="425"/>
    </row>
    <row r="3007">
      <c r="A3007" s="538"/>
      <c r="B3007" s="485"/>
      <c r="C3007" s="678"/>
      <c r="D3007" s="558"/>
      <c r="E3007" s="485"/>
      <c r="F3007" s="485"/>
      <c r="G3007" s="487"/>
      <c r="H3007" s="362"/>
      <c r="I3007" s="377"/>
      <c r="J3007" s="362"/>
      <c r="K3007" s="362"/>
      <c r="L3007" s="362"/>
      <c r="M3007" s="362"/>
      <c r="N3007" s="363" t="b">
        <v>0</v>
      </c>
      <c r="O3007" s="363" t="b">
        <v>0</v>
      </c>
      <c r="P3007" s="425"/>
      <c r="Q3007" s="425"/>
      <c r="R3007" s="425"/>
      <c r="S3007" s="425"/>
      <c r="T3007" s="425"/>
      <c r="U3007" s="425"/>
      <c r="V3007" s="425"/>
      <c r="W3007" s="425"/>
      <c r="X3007" s="425"/>
      <c r="Y3007" s="425"/>
      <c r="Z3007" s="425"/>
      <c r="AA3007" s="425"/>
      <c r="AB3007" s="425"/>
    </row>
    <row r="3008">
      <c r="A3008" s="538"/>
      <c r="B3008" s="485"/>
      <c r="C3008" s="678"/>
      <c r="D3008" s="558"/>
      <c r="E3008" s="485"/>
      <c r="F3008" s="485"/>
      <c r="G3008" s="487"/>
      <c r="H3008" s="362"/>
      <c r="I3008" s="377"/>
      <c r="J3008" s="362"/>
      <c r="K3008" s="362"/>
      <c r="L3008" s="362"/>
      <c r="M3008" s="362"/>
      <c r="N3008" s="363" t="b">
        <v>0</v>
      </c>
      <c r="O3008" s="363" t="b">
        <v>0</v>
      </c>
      <c r="P3008" s="425"/>
      <c r="Q3008" s="425"/>
      <c r="R3008" s="425"/>
      <c r="S3008" s="425"/>
      <c r="T3008" s="425"/>
      <c r="U3008" s="425"/>
      <c r="V3008" s="425"/>
      <c r="W3008" s="425"/>
      <c r="X3008" s="425"/>
      <c r="Y3008" s="425"/>
      <c r="Z3008" s="425"/>
      <c r="AA3008" s="425"/>
      <c r="AB3008" s="425"/>
    </row>
    <row r="3009">
      <c r="A3009" s="538"/>
      <c r="B3009" s="485"/>
      <c r="C3009" s="678"/>
      <c r="D3009" s="558"/>
      <c r="E3009" s="485"/>
      <c r="F3009" s="485"/>
      <c r="G3009" s="487"/>
      <c r="H3009" s="362"/>
      <c r="I3009" s="377"/>
      <c r="J3009" s="362"/>
      <c r="K3009" s="362"/>
      <c r="L3009" s="362"/>
      <c r="M3009" s="362"/>
      <c r="N3009" s="363" t="b">
        <v>0</v>
      </c>
      <c r="O3009" s="363" t="b">
        <v>0</v>
      </c>
      <c r="P3009" s="425"/>
      <c r="Q3009" s="425"/>
      <c r="R3009" s="425"/>
      <c r="S3009" s="425"/>
      <c r="T3009" s="425"/>
      <c r="U3009" s="425"/>
      <c r="V3009" s="425"/>
      <c r="W3009" s="425"/>
      <c r="X3009" s="425"/>
      <c r="Y3009" s="425"/>
      <c r="Z3009" s="425"/>
      <c r="AA3009" s="425"/>
      <c r="AB3009" s="425"/>
    </row>
    <row r="3010">
      <c r="A3010" s="538"/>
      <c r="B3010" s="485"/>
      <c r="C3010" s="678"/>
      <c r="D3010" s="558"/>
      <c r="E3010" s="485"/>
      <c r="F3010" s="485"/>
      <c r="G3010" s="487"/>
      <c r="H3010" s="362"/>
      <c r="I3010" s="377"/>
      <c r="J3010" s="362"/>
      <c r="K3010" s="362"/>
      <c r="L3010" s="362"/>
      <c r="M3010" s="362"/>
      <c r="N3010" s="363" t="b">
        <v>0</v>
      </c>
      <c r="O3010" s="363" t="b">
        <v>0</v>
      </c>
      <c r="P3010" s="425"/>
      <c r="Q3010" s="425"/>
      <c r="R3010" s="425"/>
      <c r="S3010" s="425"/>
      <c r="T3010" s="425"/>
      <c r="U3010" s="425"/>
      <c r="V3010" s="425"/>
      <c r="W3010" s="425"/>
      <c r="X3010" s="425"/>
      <c r="Y3010" s="425"/>
      <c r="Z3010" s="425"/>
      <c r="AA3010" s="425"/>
      <c r="AB3010" s="425"/>
    </row>
    <row r="3011">
      <c r="A3011" s="538"/>
      <c r="B3011" s="485"/>
      <c r="C3011" s="678"/>
      <c r="D3011" s="558"/>
      <c r="E3011" s="485"/>
      <c r="F3011" s="485"/>
      <c r="G3011" s="487"/>
      <c r="H3011" s="362"/>
      <c r="I3011" s="377"/>
      <c r="J3011" s="362"/>
      <c r="K3011" s="362"/>
      <c r="L3011" s="362"/>
      <c r="M3011" s="362"/>
      <c r="N3011" s="363" t="b">
        <v>0</v>
      </c>
      <c r="O3011" s="363" t="b">
        <v>0</v>
      </c>
      <c r="P3011" s="425"/>
      <c r="Q3011" s="425"/>
      <c r="R3011" s="425"/>
      <c r="S3011" s="425"/>
      <c r="T3011" s="425"/>
      <c r="U3011" s="425"/>
      <c r="V3011" s="425"/>
      <c r="W3011" s="425"/>
      <c r="X3011" s="425"/>
      <c r="Y3011" s="425"/>
      <c r="Z3011" s="425"/>
      <c r="AA3011" s="425"/>
      <c r="AB3011" s="425"/>
    </row>
    <row r="3012">
      <c r="A3012" s="538"/>
      <c r="B3012" s="485"/>
      <c r="C3012" s="678"/>
      <c r="D3012" s="558"/>
      <c r="E3012" s="485"/>
      <c r="F3012" s="485"/>
      <c r="G3012" s="487"/>
      <c r="H3012" s="362"/>
      <c r="I3012" s="377"/>
      <c r="J3012" s="362"/>
      <c r="K3012" s="362"/>
      <c r="L3012" s="362"/>
      <c r="M3012" s="362"/>
      <c r="N3012" s="363" t="b">
        <v>0</v>
      </c>
      <c r="O3012" s="363" t="b">
        <v>0</v>
      </c>
      <c r="P3012" s="425"/>
      <c r="Q3012" s="425"/>
      <c r="R3012" s="425"/>
      <c r="S3012" s="425"/>
      <c r="T3012" s="425"/>
      <c r="U3012" s="425"/>
      <c r="V3012" s="425"/>
      <c r="W3012" s="425"/>
      <c r="X3012" s="425"/>
      <c r="Y3012" s="425"/>
      <c r="Z3012" s="425"/>
      <c r="AA3012" s="425"/>
      <c r="AB3012" s="425"/>
    </row>
    <row r="3013">
      <c r="A3013" s="538"/>
      <c r="B3013" s="485"/>
      <c r="C3013" s="678"/>
      <c r="D3013" s="558"/>
      <c r="E3013" s="485"/>
      <c r="F3013" s="485"/>
      <c r="G3013" s="487"/>
      <c r="H3013" s="362"/>
      <c r="I3013" s="377"/>
      <c r="J3013" s="362"/>
      <c r="K3013" s="362"/>
      <c r="L3013" s="362"/>
      <c r="M3013" s="362"/>
      <c r="N3013" s="363" t="b">
        <v>0</v>
      </c>
      <c r="O3013" s="363" t="b">
        <v>0</v>
      </c>
      <c r="P3013" s="425"/>
      <c r="Q3013" s="425"/>
      <c r="R3013" s="425"/>
      <c r="S3013" s="425"/>
      <c r="T3013" s="425"/>
      <c r="U3013" s="425"/>
      <c r="V3013" s="425"/>
      <c r="W3013" s="425"/>
      <c r="X3013" s="425"/>
      <c r="Y3013" s="425"/>
      <c r="Z3013" s="425"/>
      <c r="AA3013" s="425"/>
      <c r="AB3013" s="425"/>
    </row>
    <row r="3014">
      <c r="A3014" s="538"/>
      <c r="B3014" s="485"/>
      <c r="C3014" s="678"/>
      <c r="D3014" s="558"/>
      <c r="E3014" s="485"/>
      <c r="F3014" s="485"/>
      <c r="G3014" s="487"/>
      <c r="H3014" s="362"/>
      <c r="I3014" s="377"/>
      <c r="J3014" s="362"/>
      <c r="K3014" s="362"/>
      <c r="L3014" s="362"/>
      <c r="M3014" s="362"/>
      <c r="N3014" s="363" t="b">
        <v>0</v>
      </c>
      <c r="O3014" s="363" t="b">
        <v>0</v>
      </c>
      <c r="P3014" s="425"/>
      <c r="Q3014" s="425"/>
      <c r="R3014" s="425"/>
      <c r="S3014" s="425"/>
      <c r="T3014" s="425"/>
      <c r="U3014" s="425"/>
      <c r="V3014" s="425"/>
      <c r="W3014" s="425"/>
      <c r="X3014" s="425"/>
      <c r="Y3014" s="425"/>
      <c r="Z3014" s="425"/>
      <c r="AA3014" s="425"/>
      <c r="AB3014" s="425"/>
    </row>
    <row r="3015">
      <c r="A3015" s="538"/>
      <c r="B3015" s="485"/>
      <c r="C3015" s="678"/>
      <c r="D3015" s="558"/>
      <c r="E3015" s="485"/>
      <c r="F3015" s="485"/>
      <c r="G3015" s="487"/>
      <c r="H3015" s="362"/>
      <c r="I3015" s="377"/>
      <c r="J3015" s="362"/>
      <c r="K3015" s="362"/>
      <c r="L3015" s="362"/>
      <c r="M3015" s="362"/>
      <c r="N3015" s="363" t="b">
        <v>0</v>
      </c>
      <c r="O3015" s="363" t="b">
        <v>0</v>
      </c>
      <c r="P3015" s="425"/>
      <c r="Q3015" s="425"/>
      <c r="R3015" s="425"/>
      <c r="S3015" s="425"/>
      <c r="T3015" s="425"/>
      <c r="U3015" s="425"/>
      <c r="V3015" s="425"/>
      <c r="W3015" s="425"/>
      <c r="X3015" s="425"/>
      <c r="Y3015" s="425"/>
      <c r="Z3015" s="425"/>
      <c r="AA3015" s="425"/>
      <c r="AB3015" s="425"/>
    </row>
    <row r="3016">
      <c r="A3016" s="538"/>
      <c r="B3016" s="485"/>
      <c r="C3016" s="678"/>
      <c r="D3016" s="558"/>
      <c r="E3016" s="485"/>
      <c r="F3016" s="485"/>
      <c r="G3016" s="487"/>
      <c r="H3016" s="362"/>
      <c r="I3016" s="377"/>
      <c r="J3016" s="362"/>
      <c r="K3016" s="362"/>
      <c r="L3016" s="362"/>
      <c r="M3016" s="362"/>
      <c r="N3016" s="363" t="b">
        <v>0</v>
      </c>
      <c r="O3016" s="363" t="b">
        <v>0</v>
      </c>
      <c r="P3016" s="425"/>
      <c r="Q3016" s="425"/>
      <c r="R3016" s="425"/>
      <c r="S3016" s="425"/>
      <c r="T3016" s="425"/>
      <c r="U3016" s="425"/>
      <c r="V3016" s="425"/>
      <c r="W3016" s="425"/>
      <c r="X3016" s="425"/>
      <c r="Y3016" s="425"/>
      <c r="Z3016" s="425"/>
      <c r="AA3016" s="425"/>
      <c r="AB3016" s="425"/>
    </row>
    <row r="3017">
      <c r="A3017" s="538"/>
      <c r="B3017" s="485"/>
      <c r="C3017" s="678"/>
      <c r="D3017" s="558"/>
      <c r="E3017" s="485"/>
      <c r="F3017" s="485"/>
      <c r="G3017" s="487"/>
      <c r="H3017" s="362"/>
      <c r="I3017" s="377"/>
      <c r="J3017" s="362"/>
      <c r="K3017" s="362"/>
      <c r="L3017" s="362"/>
      <c r="M3017" s="362"/>
      <c r="N3017" s="363" t="b">
        <v>0</v>
      </c>
      <c r="O3017" s="363" t="b">
        <v>0</v>
      </c>
      <c r="P3017" s="425"/>
      <c r="Q3017" s="425"/>
      <c r="R3017" s="425"/>
      <c r="S3017" s="425"/>
      <c r="T3017" s="425"/>
      <c r="U3017" s="425"/>
      <c r="V3017" s="425"/>
      <c r="W3017" s="425"/>
      <c r="X3017" s="425"/>
      <c r="Y3017" s="425"/>
      <c r="Z3017" s="425"/>
      <c r="AA3017" s="425"/>
      <c r="AB3017" s="425"/>
    </row>
    <row r="3018">
      <c r="A3018" s="538"/>
      <c r="B3018" s="485"/>
      <c r="C3018" s="678"/>
      <c r="D3018" s="558"/>
      <c r="E3018" s="485"/>
      <c r="F3018" s="485"/>
      <c r="G3018" s="487"/>
      <c r="H3018" s="362"/>
      <c r="I3018" s="377"/>
      <c r="J3018" s="362"/>
      <c r="K3018" s="362"/>
      <c r="L3018" s="362"/>
      <c r="M3018" s="362"/>
      <c r="N3018" s="363" t="b">
        <v>0</v>
      </c>
      <c r="O3018" s="363" t="b">
        <v>0</v>
      </c>
      <c r="P3018" s="425"/>
      <c r="Q3018" s="425"/>
      <c r="R3018" s="425"/>
      <c r="S3018" s="425"/>
      <c r="T3018" s="425"/>
      <c r="U3018" s="425"/>
      <c r="V3018" s="425"/>
      <c r="W3018" s="425"/>
      <c r="X3018" s="425"/>
      <c r="Y3018" s="425"/>
      <c r="Z3018" s="425"/>
      <c r="AA3018" s="425"/>
      <c r="AB3018" s="425"/>
    </row>
    <row r="3019">
      <c r="A3019" s="538"/>
      <c r="B3019" s="485"/>
      <c r="C3019" s="678"/>
      <c r="D3019" s="558"/>
      <c r="E3019" s="485"/>
      <c r="F3019" s="485"/>
      <c r="G3019" s="487"/>
      <c r="H3019" s="362"/>
      <c r="I3019" s="377"/>
      <c r="J3019" s="362"/>
      <c r="K3019" s="362"/>
      <c r="L3019" s="362"/>
      <c r="M3019" s="362"/>
      <c r="N3019" s="363" t="b">
        <v>0</v>
      </c>
      <c r="O3019" s="363" t="b">
        <v>0</v>
      </c>
      <c r="P3019" s="425"/>
      <c r="Q3019" s="425"/>
      <c r="R3019" s="425"/>
      <c r="S3019" s="425"/>
      <c r="T3019" s="425"/>
      <c r="U3019" s="425"/>
      <c r="V3019" s="425"/>
      <c r="W3019" s="425"/>
      <c r="X3019" s="425"/>
      <c r="Y3019" s="425"/>
      <c r="Z3019" s="425"/>
      <c r="AA3019" s="425"/>
      <c r="AB3019" s="425"/>
    </row>
    <row r="3020">
      <c r="A3020" s="538"/>
      <c r="B3020" s="485"/>
      <c r="C3020" s="678"/>
      <c r="D3020" s="558"/>
      <c r="E3020" s="485"/>
      <c r="F3020" s="485"/>
      <c r="G3020" s="487"/>
      <c r="H3020" s="362"/>
      <c r="I3020" s="377"/>
      <c r="J3020" s="362"/>
      <c r="K3020" s="362"/>
      <c r="L3020" s="362"/>
      <c r="M3020" s="362"/>
      <c r="N3020" s="363" t="b">
        <v>0</v>
      </c>
      <c r="O3020" s="363" t="b">
        <v>0</v>
      </c>
      <c r="P3020" s="425"/>
      <c r="Q3020" s="425"/>
      <c r="R3020" s="425"/>
      <c r="S3020" s="425"/>
      <c r="T3020" s="425"/>
      <c r="U3020" s="425"/>
      <c r="V3020" s="425"/>
      <c r="W3020" s="425"/>
      <c r="X3020" s="425"/>
      <c r="Y3020" s="425"/>
      <c r="Z3020" s="425"/>
      <c r="AA3020" s="425"/>
      <c r="AB3020" s="425"/>
    </row>
    <row r="3021">
      <c r="A3021" s="538"/>
      <c r="B3021" s="485"/>
      <c r="C3021" s="678"/>
      <c r="D3021" s="558"/>
      <c r="E3021" s="485"/>
      <c r="F3021" s="485"/>
      <c r="G3021" s="487"/>
      <c r="H3021" s="362"/>
      <c r="I3021" s="377"/>
      <c r="J3021" s="362"/>
      <c r="K3021" s="362"/>
      <c r="L3021" s="362"/>
      <c r="M3021" s="362"/>
      <c r="N3021" s="363" t="b">
        <v>0</v>
      </c>
      <c r="O3021" s="363" t="b">
        <v>0</v>
      </c>
      <c r="P3021" s="425"/>
      <c r="Q3021" s="425"/>
      <c r="R3021" s="425"/>
      <c r="S3021" s="425"/>
      <c r="T3021" s="425"/>
      <c r="U3021" s="425"/>
      <c r="V3021" s="425"/>
      <c r="W3021" s="425"/>
      <c r="X3021" s="425"/>
      <c r="Y3021" s="425"/>
      <c r="Z3021" s="425"/>
      <c r="AA3021" s="425"/>
      <c r="AB3021" s="425"/>
    </row>
    <row r="3022">
      <c r="A3022" s="538"/>
      <c r="B3022" s="485"/>
      <c r="C3022" s="678"/>
      <c r="D3022" s="558"/>
      <c r="E3022" s="485"/>
      <c r="F3022" s="485"/>
      <c r="G3022" s="487"/>
      <c r="H3022" s="362"/>
      <c r="I3022" s="377"/>
      <c r="J3022" s="362"/>
      <c r="K3022" s="362"/>
      <c r="L3022" s="362"/>
      <c r="M3022" s="362"/>
      <c r="N3022" s="363" t="b">
        <v>0</v>
      </c>
      <c r="O3022" s="363" t="b">
        <v>0</v>
      </c>
      <c r="P3022" s="425"/>
      <c r="Q3022" s="425"/>
      <c r="R3022" s="425"/>
      <c r="S3022" s="425"/>
      <c r="T3022" s="425"/>
      <c r="U3022" s="425"/>
      <c r="V3022" s="425"/>
      <c r="W3022" s="425"/>
      <c r="X3022" s="425"/>
      <c r="Y3022" s="425"/>
      <c r="Z3022" s="425"/>
      <c r="AA3022" s="425"/>
      <c r="AB3022" s="425"/>
    </row>
    <row r="3023">
      <c r="A3023" s="538"/>
      <c r="B3023" s="485"/>
      <c r="C3023" s="678"/>
      <c r="D3023" s="558"/>
      <c r="E3023" s="485"/>
      <c r="F3023" s="485"/>
      <c r="G3023" s="487"/>
      <c r="H3023" s="362"/>
      <c r="I3023" s="377"/>
      <c r="J3023" s="362"/>
      <c r="K3023" s="362"/>
      <c r="L3023" s="362"/>
      <c r="M3023" s="362"/>
      <c r="N3023" s="363" t="b">
        <v>0</v>
      </c>
      <c r="O3023" s="363" t="b">
        <v>0</v>
      </c>
      <c r="P3023" s="425"/>
      <c r="Q3023" s="425"/>
      <c r="R3023" s="425"/>
      <c r="S3023" s="425"/>
      <c r="T3023" s="425"/>
      <c r="U3023" s="425"/>
      <c r="V3023" s="425"/>
      <c r="W3023" s="425"/>
      <c r="X3023" s="425"/>
      <c r="Y3023" s="425"/>
      <c r="Z3023" s="425"/>
      <c r="AA3023" s="425"/>
      <c r="AB3023" s="425"/>
    </row>
    <row r="3024">
      <c r="A3024" s="538"/>
      <c r="B3024" s="485"/>
      <c r="C3024" s="678"/>
      <c r="D3024" s="558"/>
      <c r="E3024" s="485"/>
      <c r="F3024" s="485"/>
      <c r="G3024" s="487"/>
      <c r="H3024" s="362"/>
      <c r="I3024" s="377"/>
      <c r="J3024" s="362"/>
      <c r="K3024" s="362"/>
      <c r="L3024" s="362"/>
      <c r="M3024" s="362"/>
      <c r="N3024" s="363" t="b">
        <v>0</v>
      </c>
      <c r="O3024" s="363" t="b">
        <v>0</v>
      </c>
      <c r="P3024" s="425"/>
      <c r="Q3024" s="425"/>
      <c r="R3024" s="425"/>
      <c r="S3024" s="425"/>
      <c r="T3024" s="425"/>
      <c r="U3024" s="425"/>
      <c r="V3024" s="425"/>
      <c r="W3024" s="425"/>
      <c r="X3024" s="425"/>
      <c r="Y3024" s="425"/>
      <c r="Z3024" s="425"/>
      <c r="AA3024" s="425"/>
      <c r="AB3024" s="425"/>
    </row>
    <row r="3025">
      <c r="A3025" s="538"/>
      <c r="B3025" s="485"/>
      <c r="C3025" s="678"/>
      <c r="D3025" s="558"/>
      <c r="E3025" s="485"/>
      <c r="F3025" s="485"/>
      <c r="G3025" s="487"/>
      <c r="H3025" s="362"/>
      <c r="I3025" s="377"/>
      <c r="J3025" s="362"/>
      <c r="K3025" s="362"/>
      <c r="L3025" s="362"/>
      <c r="M3025" s="362"/>
      <c r="N3025" s="363" t="b">
        <v>0</v>
      </c>
      <c r="O3025" s="363" t="b">
        <v>0</v>
      </c>
      <c r="P3025" s="425"/>
      <c r="Q3025" s="425"/>
      <c r="R3025" s="425"/>
      <c r="S3025" s="425"/>
      <c r="T3025" s="425"/>
      <c r="U3025" s="425"/>
      <c r="V3025" s="425"/>
      <c r="W3025" s="425"/>
      <c r="X3025" s="425"/>
      <c r="Y3025" s="425"/>
      <c r="Z3025" s="425"/>
      <c r="AA3025" s="425"/>
      <c r="AB3025" s="425"/>
    </row>
    <row r="3026">
      <c r="A3026" s="538"/>
      <c r="B3026" s="485"/>
      <c r="C3026" s="678"/>
      <c r="D3026" s="558"/>
      <c r="E3026" s="485"/>
      <c r="F3026" s="485"/>
      <c r="G3026" s="487"/>
      <c r="H3026" s="362"/>
      <c r="I3026" s="377"/>
      <c r="J3026" s="362"/>
      <c r="K3026" s="362"/>
      <c r="L3026" s="362"/>
      <c r="M3026" s="362"/>
      <c r="N3026" s="363" t="b">
        <v>0</v>
      </c>
      <c r="O3026" s="363" t="b">
        <v>0</v>
      </c>
      <c r="P3026" s="425"/>
      <c r="Q3026" s="425"/>
      <c r="R3026" s="425"/>
      <c r="S3026" s="425"/>
      <c r="T3026" s="425"/>
      <c r="U3026" s="425"/>
      <c r="V3026" s="425"/>
      <c r="W3026" s="425"/>
      <c r="X3026" s="425"/>
      <c r="Y3026" s="425"/>
      <c r="Z3026" s="425"/>
      <c r="AA3026" s="425"/>
      <c r="AB3026" s="425"/>
    </row>
    <row r="3027">
      <c r="A3027" s="538"/>
      <c r="B3027" s="485"/>
      <c r="C3027" s="678"/>
      <c r="D3027" s="558"/>
      <c r="E3027" s="485"/>
      <c r="F3027" s="485"/>
      <c r="G3027" s="487"/>
      <c r="H3027" s="362"/>
      <c r="I3027" s="377"/>
      <c r="J3027" s="362"/>
      <c r="K3027" s="362"/>
      <c r="L3027" s="362"/>
      <c r="M3027" s="362"/>
      <c r="N3027" s="363" t="b">
        <v>0</v>
      </c>
      <c r="O3027" s="363" t="b">
        <v>0</v>
      </c>
      <c r="P3027" s="425"/>
      <c r="Q3027" s="425"/>
      <c r="R3027" s="425"/>
      <c r="S3027" s="425"/>
      <c r="T3027" s="425"/>
      <c r="U3027" s="425"/>
      <c r="V3027" s="425"/>
      <c r="W3027" s="425"/>
      <c r="X3027" s="425"/>
      <c r="Y3027" s="425"/>
      <c r="Z3027" s="425"/>
      <c r="AA3027" s="425"/>
      <c r="AB3027" s="425"/>
    </row>
    <row r="3028">
      <c r="A3028" s="538"/>
      <c r="B3028" s="485"/>
      <c r="C3028" s="678"/>
      <c r="D3028" s="558"/>
      <c r="E3028" s="485"/>
      <c r="F3028" s="485"/>
      <c r="G3028" s="487"/>
      <c r="H3028" s="362"/>
      <c r="I3028" s="377"/>
      <c r="J3028" s="362"/>
      <c r="K3028" s="362"/>
      <c r="L3028" s="362"/>
      <c r="M3028" s="362"/>
      <c r="N3028" s="363" t="b">
        <v>0</v>
      </c>
      <c r="O3028" s="363" t="b">
        <v>0</v>
      </c>
      <c r="P3028" s="425"/>
      <c r="Q3028" s="425"/>
      <c r="R3028" s="425"/>
      <c r="S3028" s="425"/>
      <c r="T3028" s="425"/>
      <c r="U3028" s="425"/>
      <c r="V3028" s="425"/>
      <c r="W3028" s="425"/>
      <c r="X3028" s="425"/>
      <c r="Y3028" s="425"/>
      <c r="Z3028" s="425"/>
      <c r="AA3028" s="425"/>
      <c r="AB3028" s="425"/>
    </row>
    <row r="3029">
      <c r="A3029" s="538"/>
      <c r="B3029" s="485"/>
      <c r="C3029" s="678"/>
      <c r="D3029" s="558"/>
      <c r="E3029" s="485"/>
      <c r="F3029" s="485"/>
      <c r="G3029" s="487"/>
      <c r="H3029" s="362"/>
      <c r="I3029" s="377"/>
      <c r="J3029" s="362"/>
      <c r="K3029" s="362"/>
      <c r="L3029" s="362"/>
      <c r="M3029" s="362"/>
      <c r="N3029" s="363" t="b">
        <v>0</v>
      </c>
      <c r="O3029" s="363" t="b">
        <v>0</v>
      </c>
      <c r="P3029" s="425"/>
      <c r="Q3029" s="425"/>
      <c r="R3029" s="425"/>
      <c r="S3029" s="425"/>
      <c r="T3029" s="425"/>
      <c r="U3029" s="425"/>
      <c r="V3029" s="425"/>
      <c r="W3029" s="425"/>
      <c r="X3029" s="425"/>
      <c r="Y3029" s="425"/>
      <c r="Z3029" s="425"/>
      <c r="AA3029" s="425"/>
      <c r="AB3029" s="425"/>
    </row>
    <row r="3030">
      <c r="A3030" s="538"/>
      <c r="B3030" s="485"/>
      <c r="C3030" s="678"/>
      <c r="D3030" s="558"/>
      <c r="E3030" s="485"/>
      <c r="F3030" s="485"/>
      <c r="G3030" s="487"/>
      <c r="H3030" s="362"/>
      <c r="I3030" s="377"/>
      <c r="J3030" s="362"/>
      <c r="K3030" s="362"/>
      <c r="L3030" s="362"/>
      <c r="M3030" s="362"/>
      <c r="N3030" s="363" t="b">
        <v>0</v>
      </c>
      <c r="O3030" s="363" t="b">
        <v>0</v>
      </c>
      <c r="P3030" s="425"/>
      <c r="Q3030" s="425"/>
      <c r="R3030" s="425"/>
      <c r="S3030" s="425"/>
      <c r="T3030" s="425"/>
      <c r="U3030" s="425"/>
      <c r="V3030" s="425"/>
      <c r="W3030" s="425"/>
      <c r="X3030" s="425"/>
      <c r="Y3030" s="425"/>
      <c r="Z3030" s="425"/>
      <c r="AA3030" s="425"/>
      <c r="AB3030" s="425"/>
    </row>
    <row r="3031">
      <c r="A3031" s="538"/>
      <c r="B3031" s="485"/>
      <c r="C3031" s="678"/>
      <c r="D3031" s="558"/>
      <c r="E3031" s="485"/>
      <c r="F3031" s="485"/>
      <c r="G3031" s="487"/>
      <c r="H3031" s="362"/>
      <c r="I3031" s="377"/>
      <c r="J3031" s="362"/>
      <c r="K3031" s="362"/>
      <c r="L3031" s="362"/>
      <c r="M3031" s="362"/>
      <c r="N3031" s="363" t="b">
        <v>0</v>
      </c>
      <c r="O3031" s="363" t="b">
        <v>0</v>
      </c>
      <c r="P3031" s="425"/>
      <c r="Q3031" s="425"/>
      <c r="R3031" s="425"/>
      <c r="S3031" s="425"/>
      <c r="T3031" s="425"/>
      <c r="U3031" s="425"/>
      <c r="V3031" s="425"/>
      <c r="W3031" s="425"/>
      <c r="X3031" s="425"/>
      <c r="Y3031" s="425"/>
      <c r="Z3031" s="425"/>
      <c r="AA3031" s="425"/>
      <c r="AB3031" s="425"/>
    </row>
    <row r="3032">
      <c r="A3032" s="538"/>
      <c r="B3032" s="485"/>
      <c r="C3032" s="678"/>
      <c r="D3032" s="558"/>
      <c r="E3032" s="485"/>
      <c r="F3032" s="485"/>
      <c r="G3032" s="487"/>
      <c r="H3032" s="362"/>
      <c r="I3032" s="377"/>
      <c r="J3032" s="362"/>
      <c r="K3032" s="362"/>
      <c r="L3032" s="362"/>
      <c r="M3032" s="362"/>
      <c r="N3032" s="363" t="b">
        <v>0</v>
      </c>
      <c r="O3032" s="363" t="b">
        <v>0</v>
      </c>
      <c r="P3032" s="425"/>
      <c r="Q3032" s="425"/>
      <c r="R3032" s="425"/>
      <c r="S3032" s="425"/>
      <c r="T3032" s="425"/>
      <c r="U3032" s="425"/>
      <c r="V3032" s="425"/>
      <c r="W3032" s="425"/>
      <c r="X3032" s="425"/>
      <c r="Y3032" s="425"/>
      <c r="Z3032" s="425"/>
      <c r="AA3032" s="425"/>
      <c r="AB3032" s="425"/>
    </row>
    <row r="3033">
      <c r="A3033" s="538"/>
      <c r="B3033" s="485"/>
      <c r="C3033" s="678"/>
      <c r="D3033" s="558"/>
      <c r="E3033" s="485"/>
      <c r="F3033" s="485"/>
      <c r="G3033" s="487"/>
      <c r="H3033" s="362"/>
      <c r="I3033" s="377"/>
      <c r="J3033" s="362"/>
      <c r="K3033" s="362"/>
      <c r="L3033" s="362"/>
      <c r="M3033" s="362"/>
      <c r="N3033" s="363" t="b">
        <v>0</v>
      </c>
      <c r="O3033" s="363" t="b">
        <v>0</v>
      </c>
      <c r="P3033" s="425"/>
      <c r="Q3033" s="425"/>
      <c r="R3033" s="425"/>
      <c r="S3033" s="425"/>
      <c r="T3033" s="425"/>
      <c r="U3033" s="425"/>
      <c r="V3033" s="425"/>
      <c r="W3033" s="425"/>
      <c r="X3033" s="425"/>
      <c r="Y3033" s="425"/>
      <c r="Z3033" s="425"/>
      <c r="AA3033" s="425"/>
      <c r="AB3033" s="425"/>
    </row>
    <row r="3034">
      <c r="A3034" s="538"/>
      <c r="B3034" s="485"/>
      <c r="C3034" s="678"/>
      <c r="D3034" s="558"/>
      <c r="E3034" s="485"/>
      <c r="F3034" s="485"/>
      <c r="G3034" s="487"/>
      <c r="H3034" s="362"/>
      <c r="I3034" s="377"/>
      <c r="J3034" s="362"/>
      <c r="K3034" s="362"/>
      <c r="L3034" s="362"/>
      <c r="M3034" s="362"/>
      <c r="N3034" s="363" t="b">
        <v>0</v>
      </c>
      <c r="O3034" s="363" t="b">
        <v>0</v>
      </c>
      <c r="P3034" s="425"/>
      <c r="Q3034" s="425"/>
      <c r="R3034" s="425"/>
      <c r="S3034" s="425"/>
      <c r="T3034" s="425"/>
      <c r="U3034" s="425"/>
      <c r="V3034" s="425"/>
      <c r="W3034" s="425"/>
      <c r="X3034" s="425"/>
      <c r="Y3034" s="425"/>
      <c r="Z3034" s="425"/>
      <c r="AA3034" s="425"/>
      <c r="AB3034" s="425"/>
    </row>
    <row r="3035">
      <c r="A3035" s="538"/>
      <c r="B3035" s="485"/>
      <c r="C3035" s="678"/>
      <c r="D3035" s="558"/>
      <c r="E3035" s="485"/>
      <c r="F3035" s="485"/>
      <c r="G3035" s="487"/>
      <c r="H3035" s="362"/>
      <c r="I3035" s="377"/>
      <c r="J3035" s="362"/>
      <c r="K3035" s="362"/>
      <c r="L3035" s="362"/>
      <c r="M3035" s="362"/>
      <c r="N3035" s="363" t="b">
        <v>0</v>
      </c>
      <c r="O3035" s="363" t="b">
        <v>0</v>
      </c>
      <c r="P3035" s="425"/>
      <c r="Q3035" s="425"/>
      <c r="R3035" s="425"/>
      <c r="S3035" s="425"/>
      <c r="T3035" s="425"/>
      <c r="U3035" s="425"/>
      <c r="V3035" s="425"/>
      <c r="W3035" s="425"/>
      <c r="X3035" s="425"/>
      <c r="Y3035" s="425"/>
      <c r="Z3035" s="425"/>
      <c r="AA3035" s="425"/>
      <c r="AB3035" s="425"/>
    </row>
    <row r="3036">
      <c r="A3036" s="538"/>
      <c r="B3036" s="485"/>
      <c r="C3036" s="678"/>
      <c r="D3036" s="558"/>
      <c r="E3036" s="485"/>
      <c r="F3036" s="485"/>
      <c r="G3036" s="487"/>
      <c r="H3036" s="362"/>
      <c r="I3036" s="377"/>
      <c r="J3036" s="362"/>
      <c r="K3036" s="362"/>
      <c r="L3036" s="362"/>
      <c r="M3036" s="362"/>
      <c r="N3036" s="363" t="b">
        <v>0</v>
      </c>
      <c r="O3036" s="363" t="b">
        <v>0</v>
      </c>
      <c r="P3036" s="425"/>
      <c r="Q3036" s="425"/>
      <c r="R3036" s="425"/>
      <c r="S3036" s="425"/>
      <c r="T3036" s="425"/>
      <c r="U3036" s="425"/>
      <c r="V3036" s="425"/>
      <c r="W3036" s="425"/>
      <c r="X3036" s="425"/>
      <c r="Y3036" s="425"/>
      <c r="Z3036" s="425"/>
      <c r="AA3036" s="425"/>
      <c r="AB3036" s="425"/>
    </row>
    <row r="3037">
      <c r="A3037" s="538"/>
      <c r="B3037" s="485"/>
      <c r="C3037" s="678"/>
      <c r="D3037" s="558"/>
      <c r="E3037" s="485"/>
      <c r="F3037" s="485"/>
      <c r="G3037" s="487"/>
      <c r="H3037" s="362"/>
      <c r="I3037" s="377"/>
      <c r="J3037" s="362"/>
      <c r="K3037" s="362"/>
      <c r="L3037" s="362"/>
      <c r="M3037" s="362"/>
      <c r="N3037" s="363" t="b">
        <v>0</v>
      </c>
      <c r="O3037" s="363" t="b">
        <v>0</v>
      </c>
      <c r="P3037" s="425"/>
      <c r="Q3037" s="425"/>
      <c r="R3037" s="425"/>
      <c r="S3037" s="425"/>
      <c r="T3037" s="425"/>
      <c r="U3037" s="425"/>
      <c r="V3037" s="425"/>
      <c r="W3037" s="425"/>
      <c r="X3037" s="425"/>
      <c r="Y3037" s="425"/>
      <c r="Z3037" s="425"/>
      <c r="AA3037" s="425"/>
      <c r="AB3037" s="425"/>
    </row>
    <row r="3038">
      <c r="A3038" s="538"/>
      <c r="B3038" s="485"/>
      <c r="C3038" s="678"/>
      <c r="D3038" s="558"/>
      <c r="E3038" s="485"/>
      <c r="F3038" s="485"/>
      <c r="G3038" s="487"/>
      <c r="H3038" s="362"/>
      <c r="I3038" s="377"/>
      <c r="J3038" s="362"/>
      <c r="K3038" s="362"/>
      <c r="L3038" s="362"/>
      <c r="M3038" s="362"/>
      <c r="N3038" s="363" t="b">
        <v>0</v>
      </c>
      <c r="O3038" s="363" t="b">
        <v>0</v>
      </c>
      <c r="P3038" s="425"/>
      <c r="Q3038" s="425"/>
      <c r="R3038" s="425"/>
      <c r="S3038" s="425"/>
      <c r="T3038" s="425"/>
      <c r="U3038" s="425"/>
      <c r="V3038" s="425"/>
      <c r="W3038" s="425"/>
      <c r="X3038" s="425"/>
      <c r="Y3038" s="425"/>
      <c r="Z3038" s="425"/>
      <c r="AA3038" s="425"/>
      <c r="AB3038" s="425"/>
    </row>
    <row r="3039">
      <c r="A3039" s="538"/>
      <c r="B3039" s="485"/>
      <c r="C3039" s="678"/>
      <c r="D3039" s="558"/>
      <c r="E3039" s="485"/>
      <c r="F3039" s="485"/>
      <c r="G3039" s="487"/>
      <c r="H3039" s="362"/>
      <c r="I3039" s="377"/>
      <c r="J3039" s="362"/>
      <c r="K3039" s="362"/>
      <c r="L3039" s="362"/>
      <c r="M3039" s="362"/>
      <c r="N3039" s="363" t="b">
        <v>0</v>
      </c>
      <c r="O3039" s="363" t="b">
        <v>0</v>
      </c>
      <c r="P3039" s="425"/>
      <c r="Q3039" s="425"/>
      <c r="R3039" s="425"/>
      <c r="S3039" s="425"/>
      <c r="T3039" s="425"/>
      <c r="U3039" s="425"/>
      <c r="V3039" s="425"/>
      <c r="W3039" s="425"/>
      <c r="X3039" s="425"/>
      <c r="Y3039" s="425"/>
      <c r="Z3039" s="425"/>
      <c r="AA3039" s="425"/>
      <c r="AB3039" s="425"/>
    </row>
    <row r="3040">
      <c r="A3040" s="538"/>
      <c r="B3040" s="485"/>
      <c r="C3040" s="678"/>
      <c r="D3040" s="558"/>
      <c r="E3040" s="485"/>
      <c r="F3040" s="485"/>
      <c r="G3040" s="487"/>
      <c r="H3040" s="362"/>
      <c r="I3040" s="377"/>
      <c r="J3040" s="362"/>
      <c r="K3040" s="362"/>
      <c r="L3040" s="362"/>
      <c r="M3040" s="362"/>
      <c r="N3040" s="363" t="b">
        <v>0</v>
      </c>
      <c r="O3040" s="363" t="b">
        <v>0</v>
      </c>
      <c r="P3040" s="425"/>
      <c r="Q3040" s="425"/>
      <c r="R3040" s="425"/>
      <c r="S3040" s="425"/>
      <c r="T3040" s="425"/>
      <c r="U3040" s="425"/>
      <c r="V3040" s="425"/>
      <c r="W3040" s="425"/>
      <c r="X3040" s="425"/>
      <c r="Y3040" s="425"/>
      <c r="Z3040" s="425"/>
      <c r="AA3040" s="425"/>
      <c r="AB3040" s="425"/>
    </row>
    <row r="3041">
      <c r="A3041" s="538"/>
      <c r="B3041" s="485"/>
      <c r="C3041" s="678"/>
      <c r="D3041" s="558"/>
      <c r="E3041" s="485"/>
      <c r="F3041" s="485"/>
      <c r="G3041" s="487"/>
      <c r="H3041" s="362"/>
      <c r="I3041" s="377"/>
      <c r="J3041" s="362"/>
      <c r="K3041" s="362"/>
      <c r="L3041" s="362"/>
      <c r="M3041" s="362"/>
      <c r="N3041" s="363" t="b">
        <v>0</v>
      </c>
      <c r="O3041" s="363" t="b">
        <v>0</v>
      </c>
      <c r="P3041" s="425"/>
      <c r="Q3041" s="425"/>
      <c r="R3041" s="425"/>
      <c r="S3041" s="425"/>
      <c r="T3041" s="425"/>
      <c r="U3041" s="425"/>
      <c r="V3041" s="425"/>
      <c r="W3041" s="425"/>
      <c r="X3041" s="425"/>
      <c r="Y3041" s="425"/>
      <c r="Z3041" s="425"/>
      <c r="AA3041" s="425"/>
      <c r="AB3041" s="425"/>
    </row>
    <row r="3042">
      <c r="A3042" s="538"/>
      <c r="B3042" s="485"/>
      <c r="C3042" s="678"/>
      <c r="D3042" s="558"/>
      <c r="E3042" s="485"/>
      <c r="F3042" s="485"/>
      <c r="G3042" s="487"/>
      <c r="H3042" s="362"/>
      <c r="I3042" s="377"/>
      <c r="J3042" s="362"/>
      <c r="K3042" s="362"/>
      <c r="L3042" s="362"/>
      <c r="M3042" s="362"/>
      <c r="N3042" s="363" t="b">
        <v>0</v>
      </c>
      <c r="O3042" s="363" t="b">
        <v>0</v>
      </c>
      <c r="P3042" s="425"/>
      <c r="Q3042" s="425"/>
      <c r="R3042" s="425"/>
      <c r="S3042" s="425"/>
      <c r="T3042" s="425"/>
      <c r="U3042" s="425"/>
      <c r="V3042" s="425"/>
      <c r="W3042" s="425"/>
      <c r="X3042" s="425"/>
      <c r="Y3042" s="425"/>
      <c r="Z3042" s="425"/>
      <c r="AA3042" s="425"/>
      <c r="AB3042" s="425"/>
    </row>
    <row r="3043">
      <c r="A3043" s="538"/>
      <c r="B3043" s="485"/>
      <c r="C3043" s="678"/>
      <c r="D3043" s="558"/>
      <c r="E3043" s="485"/>
      <c r="F3043" s="485"/>
      <c r="G3043" s="487"/>
      <c r="H3043" s="362"/>
      <c r="I3043" s="377"/>
      <c r="J3043" s="362"/>
      <c r="K3043" s="362"/>
      <c r="L3043" s="362"/>
      <c r="M3043" s="362"/>
      <c r="N3043" s="363" t="b">
        <v>0</v>
      </c>
      <c r="O3043" s="363" t="b">
        <v>0</v>
      </c>
      <c r="P3043" s="425"/>
      <c r="Q3043" s="425"/>
      <c r="R3043" s="425"/>
      <c r="S3043" s="425"/>
      <c r="T3043" s="425"/>
      <c r="U3043" s="425"/>
      <c r="V3043" s="425"/>
      <c r="W3043" s="425"/>
      <c r="X3043" s="425"/>
      <c r="Y3043" s="425"/>
      <c r="Z3043" s="425"/>
      <c r="AA3043" s="425"/>
      <c r="AB3043" s="425"/>
    </row>
  </sheetData>
  <mergeCells count="472">
    <mergeCell ref="B1247:B1253"/>
    <mergeCell ref="B1255:B1259"/>
    <mergeCell ref="B1261:B1266"/>
    <mergeCell ref="B1268:B1272"/>
    <mergeCell ref="B1274:B1278"/>
    <mergeCell ref="B1280:B1284"/>
    <mergeCell ref="B1286:B1290"/>
    <mergeCell ref="B1294:B1298"/>
    <mergeCell ref="B1300:B1304"/>
    <mergeCell ref="B1306:B1310"/>
    <mergeCell ref="B1312:B1316"/>
    <mergeCell ref="B1318:B1322"/>
    <mergeCell ref="B1324:B1328"/>
    <mergeCell ref="B1330:B1334"/>
    <mergeCell ref="B1336:B1340"/>
    <mergeCell ref="B1342:B1345"/>
    <mergeCell ref="B1347:B1351"/>
    <mergeCell ref="B1353:B1357"/>
    <mergeCell ref="B1359:B1363"/>
    <mergeCell ref="B1365:B1369"/>
    <mergeCell ref="B1372:B1376"/>
    <mergeCell ref="B1378:B1382"/>
    <mergeCell ref="B1384:B1388"/>
    <mergeCell ref="B1390:B1394"/>
    <mergeCell ref="B1396:B1400"/>
    <mergeCell ref="B1402:B1407"/>
    <mergeCell ref="B1409:B1413"/>
    <mergeCell ref="B1415:B1419"/>
    <mergeCell ref="B1421:B1425"/>
    <mergeCell ref="B1427:B1431"/>
    <mergeCell ref="B1433:B1437"/>
    <mergeCell ref="B1439:B1443"/>
    <mergeCell ref="B1445:B1449"/>
    <mergeCell ref="B1451:B1455"/>
    <mergeCell ref="B1457:B1461"/>
    <mergeCell ref="B1506:B1510"/>
    <mergeCell ref="E1507:F1510"/>
    <mergeCell ref="E1518:F1522"/>
    <mergeCell ref="B1519:B1523"/>
    <mergeCell ref="E1532:F1535"/>
    <mergeCell ref="B1463:B1467"/>
    <mergeCell ref="B1469:B1473"/>
    <mergeCell ref="B1475:B1479"/>
    <mergeCell ref="B1481:B1485"/>
    <mergeCell ref="B1487:B1491"/>
    <mergeCell ref="B1493:B1497"/>
    <mergeCell ref="B1500:B1504"/>
    <mergeCell ref="B1513:B1517"/>
    <mergeCell ref="B1526:B1530"/>
    <mergeCell ref="B1532:B1536"/>
    <mergeCell ref="B1539:B1543"/>
    <mergeCell ref="B1545:B1549"/>
    <mergeCell ref="B1552:B1556"/>
    <mergeCell ref="B1558:B1562"/>
    <mergeCell ref="B1565:B1569"/>
    <mergeCell ref="B1571:B1575"/>
    <mergeCell ref="B1578:B1582"/>
    <mergeCell ref="B1584:B1588"/>
    <mergeCell ref="B1591:B1594"/>
    <mergeCell ref="B1597:B1600"/>
    <mergeCell ref="B1603:B1607"/>
    <mergeCell ref="B1610:B1614"/>
    <mergeCell ref="B1617:B1621"/>
    <mergeCell ref="B1624:B1628"/>
    <mergeCell ref="B1631:B1635"/>
    <mergeCell ref="B1638:B1642"/>
    <mergeCell ref="B1645:B1649"/>
    <mergeCell ref="B1652:B1656"/>
    <mergeCell ref="B1659:B1663"/>
    <mergeCell ref="B1666:B1670"/>
    <mergeCell ref="B1673:B1677"/>
    <mergeCell ref="B1680:B1684"/>
    <mergeCell ref="B1687:B1691"/>
    <mergeCell ref="B1694:B1698"/>
    <mergeCell ref="B1701:B1705"/>
    <mergeCell ref="B1709:B1713"/>
    <mergeCell ref="B1716:B1722"/>
    <mergeCell ref="B1724:B1730"/>
    <mergeCell ref="B1732:B1738"/>
    <mergeCell ref="B1740:B1746"/>
    <mergeCell ref="B1748:B1755"/>
    <mergeCell ref="B1757:B1763"/>
    <mergeCell ref="B1826:B1832"/>
    <mergeCell ref="B1834:B1840"/>
    <mergeCell ref="B1842:B1848"/>
    <mergeCell ref="E1844:F1846"/>
    <mergeCell ref="B1765:B1772"/>
    <mergeCell ref="B1774:B1780"/>
    <mergeCell ref="B1782:B1789"/>
    <mergeCell ref="B1791:B1797"/>
    <mergeCell ref="B1799:B1806"/>
    <mergeCell ref="B1809:B1815"/>
    <mergeCell ref="B1817:B1824"/>
    <mergeCell ref="B2475:B2481"/>
    <mergeCell ref="B2483:B2489"/>
    <mergeCell ref="B2492:B2498"/>
    <mergeCell ref="E2493:G2496"/>
    <mergeCell ref="B2500:B2506"/>
    <mergeCell ref="B2509:B2516"/>
    <mergeCell ref="B2518:B2524"/>
    <mergeCell ref="B2527:B2533"/>
    <mergeCell ref="B2535:B2541"/>
    <mergeCell ref="B2544:B2550"/>
    <mergeCell ref="B2552:B2558"/>
    <mergeCell ref="E2552:G2555"/>
    <mergeCell ref="B2561:B2567"/>
    <mergeCell ref="E2562:G2565"/>
    <mergeCell ref="B2569:B2575"/>
    <mergeCell ref="B2578:B2584"/>
    <mergeCell ref="B2586:B2592"/>
    <mergeCell ref="B2594:B2600"/>
    <mergeCell ref="B2602:B2608"/>
    <mergeCell ref="E2603:F2605"/>
    <mergeCell ref="B2610:B2616"/>
    <mergeCell ref="B2618:B2624"/>
    <mergeCell ref="E2620:F2622"/>
    <mergeCell ref="B2626:B2632"/>
    <mergeCell ref="B2634:B2640"/>
    <mergeCell ref="B2642:B2648"/>
    <mergeCell ref="E2646:F2648"/>
    <mergeCell ref="B2651:B2657"/>
    <mergeCell ref="B2717:B2723"/>
    <mergeCell ref="B2725:B2731"/>
    <mergeCell ref="B2733:B2739"/>
    <mergeCell ref="B2741:B2747"/>
    <mergeCell ref="B2749:B2755"/>
    <mergeCell ref="B2757:B2764"/>
    <mergeCell ref="B2766:B2772"/>
    <mergeCell ref="B2774:B2781"/>
    <mergeCell ref="B2783:B2790"/>
    <mergeCell ref="B2792:B2798"/>
    <mergeCell ref="B2800:B2807"/>
    <mergeCell ref="B2809:B2815"/>
    <mergeCell ref="B2817:B2824"/>
    <mergeCell ref="B2826:B2832"/>
    <mergeCell ref="B2891:B2897"/>
    <mergeCell ref="E2891:H2891"/>
    <mergeCell ref="F2915:H2915"/>
    <mergeCell ref="B2899:B2905"/>
    <mergeCell ref="B2907:B2913"/>
    <mergeCell ref="B2915:B2921"/>
    <mergeCell ref="B2923:B2929"/>
    <mergeCell ref="B2931:B2940"/>
    <mergeCell ref="B2962:B2968"/>
    <mergeCell ref="B2834:B2840"/>
    <mergeCell ref="B2842:B2848"/>
    <mergeCell ref="B2850:B2856"/>
    <mergeCell ref="B2858:B2864"/>
    <mergeCell ref="B2866:B2872"/>
    <mergeCell ref="B2874:B2880"/>
    <mergeCell ref="B2882:B2889"/>
    <mergeCell ref="B2193:B2200"/>
    <mergeCell ref="B2202:B2208"/>
    <mergeCell ref="B2210:B2217"/>
    <mergeCell ref="B2219:B2225"/>
    <mergeCell ref="B2227:B2234"/>
    <mergeCell ref="B2236:B2242"/>
    <mergeCell ref="B2244:B2251"/>
    <mergeCell ref="B2253:B2260"/>
    <mergeCell ref="B2262:B2269"/>
    <mergeCell ref="B2271:B2278"/>
    <mergeCell ref="B2280:B2286"/>
    <mergeCell ref="B2288:B2294"/>
    <mergeCell ref="E2290:F2293"/>
    <mergeCell ref="B2296:B2302"/>
    <mergeCell ref="B2364:B2370"/>
    <mergeCell ref="E2365:F2367"/>
    <mergeCell ref="B2304:B2310"/>
    <mergeCell ref="B2312:B2320"/>
    <mergeCell ref="B2322:B2327"/>
    <mergeCell ref="B2329:B2335"/>
    <mergeCell ref="B2338:B2344"/>
    <mergeCell ref="B2347:B2353"/>
    <mergeCell ref="B2356:B2362"/>
    <mergeCell ref="B2373:B2379"/>
    <mergeCell ref="B2382:B2388"/>
    <mergeCell ref="B2391:B2397"/>
    <mergeCell ref="B2399:B2405"/>
    <mergeCell ref="B2408:B2414"/>
    <mergeCell ref="E2409:F2411"/>
    <mergeCell ref="B2416:B2422"/>
    <mergeCell ref="B2425:B2431"/>
    <mergeCell ref="E2426:G2429"/>
    <mergeCell ref="B2433:B2439"/>
    <mergeCell ref="B2442:B2448"/>
    <mergeCell ref="B2450:B2456"/>
    <mergeCell ref="B2459:B2465"/>
    <mergeCell ref="B2467:B2472"/>
    <mergeCell ref="B2660:B2666"/>
    <mergeCell ref="B2668:B2674"/>
    <mergeCell ref="B2676:B2682"/>
    <mergeCell ref="B2684:B2690"/>
    <mergeCell ref="B2692:B2698"/>
    <mergeCell ref="B2701:B2707"/>
    <mergeCell ref="B2709:B2715"/>
    <mergeCell ref="E454:L454"/>
    <mergeCell ref="E481:L481"/>
    <mergeCell ref="E512:L512"/>
    <mergeCell ref="E541:L541"/>
    <mergeCell ref="E264:L264"/>
    <mergeCell ref="E283:F285"/>
    <mergeCell ref="E288:L288"/>
    <mergeCell ref="E295:F299"/>
    <mergeCell ref="E320:F324"/>
    <mergeCell ref="E394:L394"/>
    <mergeCell ref="E423:L423"/>
    <mergeCell ref="B3:B7"/>
    <mergeCell ref="L5:L7"/>
    <mergeCell ref="B11:B15"/>
    <mergeCell ref="B19:B23"/>
    <mergeCell ref="B25:B29"/>
    <mergeCell ref="B32:B36"/>
    <mergeCell ref="B39:B43"/>
    <mergeCell ref="E87:F91"/>
    <mergeCell ref="E95:F99"/>
    <mergeCell ref="E100:L100"/>
    <mergeCell ref="E107:L107"/>
    <mergeCell ref="E120:L120"/>
    <mergeCell ref="B45:B49"/>
    <mergeCell ref="B52:B57"/>
    <mergeCell ref="B59:B63"/>
    <mergeCell ref="B65:B71"/>
    <mergeCell ref="E72:L72"/>
    <mergeCell ref="E79:L79"/>
    <mergeCell ref="E93:L93"/>
    <mergeCell ref="B127:B131"/>
    <mergeCell ref="B133:B138"/>
    <mergeCell ref="E139:L139"/>
    <mergeCell ref="B140:B144"/>
    <mergeCell ref="B146:B150"/>
    <mergeCell ref="B152:B156"/>
    <mergeCell ref="E157:L157"/>
    <mergeCell ref="B158:B162"/>
    <mergeCell ref="B164:B168"/>
    <mergeCell ref="B170:B174"/>
    <mergeCell ref="E175:L175"/>
    <mergeCell ref="E193:L193"/>
    <mergeCell ref="E216:L216"/>
    <mergeCell ref="E240:L240"/>
    <mergeCell ref="B73:B77"/>
    <mergeCell ref="B88:B92"/>
    <mergeCell ref="B95:B99"/>
    <mergeCell ref="B102:B106"/>
    <mergeCell ref="B109:B113"/>
    <mergeCell ref="B115:B119"/>
    <mergeCell ref="B121:B125"/>
    <mergeCell ref="B176:B180"/>
    <mergeCell ref="B182:B186"/>
    <mergeCell ref="B188:B192"/>
    <mergeCell ref="B194:B198"/>
    <mergeCell ref="B200:B204"/>
    <mergeCell ref="B206:B210"/>
    <mergeCell ref="B212:B215"/>
    <mergeCell ref="B217:B221"/>
    <mergeCell ref="B223:B227"/>
    <mergeCell ref="B229:B233"/>
    <mergeCell ref="B235:B239"/>
    <mergeCell ref="B241:B245"/>
    <mergeCell ref="B247:B251"/>
    <mergeCell ref="B253:B257"/>
    <mergeCell ref="B259:B263"/>
    <mergeCell ref="B265:B269"/>
    <mergeCell ref="B271:B275"/>
    <mergeCell ref="B277:B281"/>
    <mergeCell ref="B283:B287"/>
    <mergeCell ref="B289:B293"/>
    <mergeCell ref="B295:B299"/>
    <mergeCell ref="B301:B305"/>
    <mergeCell ref="B307:B311"/>
    <mergeCell ref="B313:B317"/>
    <mergeCell ref="B319:B323"/>
    <mergeCell ref="B325:B329"/>
    <mergeCell ref="B331:B335"/>
    <mergeCell ref="B337:B341"/>
    <mergeCell ref="B344:B349"/>
    <mergeCell ref="B351:B357"/>
    <mergeCell ref="B360:B365"/>
    <mergeCell ref="B367:B371"/>
    <mergeCell ref="B373:B377"/>
    <mergeCell ref="B379:B383"/>
    <mergeCell ref="B385:B388"/>
    <mergeCell ref="B390:B393"/>
    <mergeCell ref="B395:B400"/>
    <mergeCell ref="B402:B406"/>
    <mergeCell ref="B408:B412"/>
    <mergeCell ref="B424:B428"/>
    <mergeCell ref="B430:B434"/>
    <mergeCell ref="B436:B440"/>
    <mergeCell ref="B442:B453"/>
    <mergeCell ref="B455:B459"/>
    <mergeCell ref="B460:B464"/>
    <mergeCell ref="B466:B471"/>
    <mergeCell ref="B473:B480"/>
    <mergeCell ref="B482:B486"/>
    <mergeCell ref="B489:B493"/>
    <mergeCell ref="B495:B499"/>
    <mergeCell ref="B501:B511"/>
    <mergeCell ref="B513:B517"/>
    <mergeCell ref="B519:B523"/>
    <mergeCell ref="B525:B529"/>
    <mergeCell ref="B531:B540"/>
    <mergeCell ref="B542:B546"/>
    <mergeCell ref="B548:B552"/>
    <mergeCell ref="B554:B558"/>
    <mergeCell ref="B560:B565"/>
    <mergeCell ref="B567:B571"/>
    <mergeCell ref="B573:B577"/>
    <mergeCell ref="B579:B583"/>
    <mergeCell ref="B585:B589"/>
    <mergeCell ref="B591:B595"/>
    <mergeCell ref="B597:B601"/>
    <mergeCell ref="B603:B607"/>
    <mergeCell ref="B609:B613"/>
    <mergeCell ref="B615:B619"/>
    <mergeCell ref="B621:B625"/>
    <mergeCell ref="B627:B631"/>
    <mergeCell ref="B633:B637"/>
    <mergeCell ref="B639:B643"/>
    <mergeCell ref="B645:B649"/>
    <mergeCell ref="B651:B655"/>
    <mergeCell ref="B657:B661"/>
    <mergeCell ref="B663:B667"/>
    <mergeCell ref="E669:F673"/>
    <mergeCell ref="B710:B714"/>
    <mergeCell ref="E711:F715"/>
    <mergeCell ref="B669:B673"/>
    <mergeCell ref="B675:B679"/>
    <mergeCell ref="B681:B685"/>
    <mergeCell ref="B687:B691"/>
    <mergeCell ref="B693:B697"/>
    <mergeCell ref="B699:B703"/>
    <mergeCell ref="B705:B708"/>
    <mergeCell ref="B716:B720"/>
    <mergeCell ref="B722:B726"/>
    <mergeCell ref="B728:B732"/>
    <mergeCell ref="B734:B738"/>
    <mergeCell ref="B740:B744"/>
    <mergeCell ref="B746:B750"/>
    <mergeCell ref="B752:B756"/>
    <mergeCell ref="B770:B774"/>
    <mergeCell ref="B776:B780"/>
    <mergeCell ref="B782:B786"/>
    <mergeCell ref="B788:B792"/>
    <mergeCell ref="B794:B798"/>
    <mergeCell ref="B800:B804"/>
    <mergeCell ref="B806:B810"/>
    <mergeCell ref="E842:F845"/>
    <mergeCell ref="E848:F852"/>
    <mergeCell ref="E861:F864"/>
    <mergeCell ref="E867:F871"/>
    <mergeCell ref="B758:B762"/>
    <mergeCell ref="B764:B768"/>
    <mergeCell ref="E764:F768"/>
    <mergeCell ref="E770:F774"/>
    <mergeCell ref="E782:F785"/>
    <mergeCell ref="E812:F815"/>
    <mergeCell ref="E830:F833"/>
    <mergeCell ref="B812:B816"/>
    <mergeCell ref="B818:B822"/>
    <mergeCell ref="B824:B828"/>
    <mergeCell ref="B830:B834"/>
    <mergeCell ref="B836:B840"/>
    <mergeCell ref="B842:B846"/>
    <mergeCell ref="B848:B852"/>
    <mergeCell ref="B854:B858"/>
    <mergeCell ref="B861:B865"/>
    <mergeCell ref="B867:B871"/>
    <mergeCell ref="B873:B877"/>
    <mergeCell ref="B879:B883"/>
    <mergeCell ref="B885:B889"/>
    <mergeCell ref="B891:B895"/>
    <mergeCell ref="B897:B901"/>
    <mergeCell ref="B903:B907"/>
    <mergeCell ref="B909:B915"/>
    <mergeCell ref="B917:B921"/>
    <mergeCell ref="B923:B927"/>
    <mergeCell ref="B929:B933"/>
    <mergeCell ref="B935:B939"/>
    <mergeCell ref="B941:B945"/>
    <mergeCell ref="B947:B951"/>
    <mergeCell ref="B953:B957"/>
    <mergeCell ref="B959:B963"/>
    <mergeCell ref="B965:B969"/>
    <mergeCell ref="B971:B975"/>
    <mergeCell ref="B977:B981"/>
    <mergeCell ref="B983:B987"/>
    <mergeCell ref="B989:B993"/>
    <mergeCell ref="B996:B1000"/>
    <mergeCell ref="B1002:B1006"/>
    <mergeCell ref="B1009:B1013"/>
    <mergeCell ref="B1015:B1019"/>
    <mergeCell ref="B1022:B1026"/>
    <mergeCell ref="B1028:B1032"/>
    <mergeCell ref="B1035:B1039"/>
    <mergeCell ref="B1041:B1045"/>
    <mergeCell ref="B1047:B1051"/>
    <mergeCell ref="B1053:B1057"/>
    <mergeCell ref="B1059:B1063"/>
    <mergeCell ref="B1065:B1069"/>
    <mergeCell ref="B1071:B1075"/>
    <mergeCell ref="B1077:B1081"/>
    <mergeCell ref="B1083:B1087"/>
    <mergeCell ref="B1089:B1093"/>
    <mergeCell ref="B1095:B1099"/>
    <mergeCell ref="B1101:B1105"/>
    <mergeCell ref="B1107:B1111"/>
    <mergeCell ref="B1115:B1119"/>
    <mergeCell ref="B1121:B1125"/>
    <mergeCell ref="B1127:B1131"/>
    <mergeCell ref="B1133:B1137"/>
    <mergeCell ref="B1139:B1143"/>
    <mergeCell ref="B1145:B1149"/>
    <mergeCell ref="B1151:B1156"/>
    <mergeCell ref="B1158:B1162"/>
    <mergeCell ref="B1164:B1168"/>
    <mergeCell ref="B1170:B1173"/>
    <mergeCell ref="B1175:B1179"/>
    <mergeCell ref="B1181:B1185"/>
    <mergeCell ref="B1187:B1191"/>
    <mergeCell ref="B1193:B1197"/>
    <mergeCell ref="B1199:B1203"/>
    <mergeCell ref="B1207:B1211"/>
    <mergeCell ref="B1213:B1216"/>
    <mergeCell ref="B1221:B1225"/>
    <mergeCell ref="B1227:B1231"/>
    <mergeCell ref="B1233:B1237"/>
    <mergeCell ref="B1239:B1243"/>
    <mergeCell ref="B1911:B1917"/>
    <mergeCell ref="B1919:B1925"/>
    <mergeCell ref="E1920:F1923"/>
    <mergeCell ref="B1851:B1857"/>
    <mergeCell ref="B1859:B1865"/>
    <mergeCell ref="B1868:B1874"/>
    <mergeCell ref="B1876:B1882"/>
    <mergeCell ref="B1885:B1891"/>
    <mergeCell ref="B1893:B1900"/>
    <mergeCell ref="B1901:B1908"/>
    <mergeCell ref="B1927:B1933"/>
    <mergeCell ref="B1935:B1941"/>
    <mergeCell ref="B1943:B1949"/>
    <mergeCell ref="B1951:B1957"/>
    <mergeCell ref="B1959:B1965"/>
    <mergeCell ref="B1967:B1973"/>
    <mergeCell ref="E1968:F1970"/>
    <mergeCell ref="B1975:B1981"/>
    <mergeCell ref="B1983:B1989"/>
    <mergeCell ref="B1991:B1997"/>
    <mergeCell ref="B1999:B2005"/>
    <mergeCell ref="E2001:F2004"/>
    <mergeCell ref="B2007:B2013"/>
    <mergeCell ref="B2015:B2021"/>
    <mergeCell ref="B2023:B2029"/>
    <mergeCell ref="B2031:B2037"/>
    <mergeCell ref="B2039:B2045"/>
    <mergeCell ref="B2047:B2054"/>
    <mergeCell ref="B2056:B2062"/>
    <mergeCell ref="B2064:B2070"/>
    <mergeCell ref="B2072:B2078"/>
    <mergeCell ref="B2080:B2086"/>
    <mergeCell ref="B2088:B2094"/>
    <mergeCell ref="B2096:B2102"/>
    <mergeCell ref="B2104:B2110"/>
    <mergeCell ref="B2112:B2118"/>
    <mergeCell ref="B2120:B2126"/>
    <mergeCell ref="B2128:B2134"/>
    <mergeCell ref="B2136:B2142"/>
    <mergeCell ref="B2144:B2150"/>
    <mergeCell ref="B2152:B2158"/>
    <mergeCell ref="B2161:B2167"/>
    <mergeCell ref="B2169:B2175"/>
    <mergeCell ref="B2177:B2183"/>
    <mergeCell ref="B2185:B2191"/>
  </mergeCells>
  <dataValidations>
    <dataValidation type="list" allowBlank="1" showErrorMessage="1" sqref="E28">
      <formula1>'Durum Parametreler'!$H$2:$H$15</formula1>
    </dataValidation>
    <dataValidation type="list" allowBlank="1" showErrorMessage="1" sqref="D2:D33 D35:D57 D59:D80 D82 D85:D87 D93:D94 D100:D125 D127:D148 D150:D175 D177:D201 D203 D205:D209 D211:D232 D234:D236 D238:D254 D256:D257 D259:D262 D264:D265 D267:D269 D271:D276 D278:D281 D283 D286 D288:D290 D292:D301 D303:D313 D316:D325 D328:D331 D334:D345 D347:D348 D350:D356 D358:D362 D364:D365 D367 D369:D376 D378:D379 D382:D396 D399 D402:D425 D427:D446 D449:D454 D457:D472 D474:D476 D479:D486 D488:D513 D516:D519 D521:D528 D530 D532:D533 D535:D539 D541:D572 D574:D598 D600 D602:D604 D606 D608:D610 D613:D620 D622:D627 D629:D630 D632:D640 D642:D660 D662:D694 D696:D719 D721:D749 D751:D754 D756:D763 D765:D766 D768:D770 D772 D775:D777 D779 D781:D790 D793:D809 D811:D813 D815:D870 D872:D908 D911 D914:D919 D921:D947 D949:D955 D959:D961 D963:D980 D982 D984:D991 D993:D1018 D1020:D1088 D1090:D1113 D1115:D1127 D1129:D1131 D1133:D1142 D1144:D1148 D1150:D1153 D1155:D1208 D1210:D1244 D1246:D1253 D1256:D1261 D1263:D1269 D1271:D1286 D1288:D1300 D1302:D1312 D1314:D1347 D1349:D1353 D1355:D1357 D1360:D1362 D1364:D1374 D1377:D1378 D1382:D1432 D1434:D1436 D1438:D1448 D1450:D1465 D1467:D1471 D1473:D1484 D1486:D1585 D1587 D1589:D1592 D1594:D1601 D1603:D1606 D1608:D1611 D1613:D1614 D1616:D1622 D1624:D1634 D1636:D1639 D1641:D1650 D1652:D1659 D1661:D1675 D1677 D1679:D1686 D1689:D1694 D1698:D1708 D1710:D1715 D1717:D1720 D1722:D1737 D1739 D1741:D1746 D1751:D1754 D1756:D1757 D1759:D1767 D1770:D1781 D1783:D1792 D1795:D1798 D1803:D1818 D1821:D1835 D1837:D1851 D1854:D1870 D1872 D1874:D1913 D1915:D1916 D1918:D1948 D1951:D1952 D1954:D1965 D1967:D2047 D2049:D2072 D2074:D2090 D2093 D2095:D2098 D2100 D2102:D2114 D2116:D2120 D2124:D2130 D2136:D2143 D2146:D2147 D2150:D2154 D2156:D2163 D2165:D2169 D2172:D2173 D2175:D2182 D2184:D2202 D2209:D2211 D2216:D2220 D2222:D2245 D2247:D2253 D2255 D2257:D2266 D2281:D2305 D2309:D2321 D2324 D2328:D2330 D2334:D2351 D2353:D2356 D2362:D2363 D2368:D2377 D2379:D2381 D2383 D2387 D2389:D2402 D2406:D2424 D2430:D2455 D2457:D2477 D2479:D2485 D2487:D2503 D2506:D2508 D2514 D2516:D2528 D2533:D2535 D2537:D2538 D2540:D2545 D2547:D2548 D2550:D2556 D2559:D2569 D2574:D2579 D2581 D2583:D2594 D2596 D2599:D2611 D2617:D2626 D2629:D2634 D2636 D2638:D2655 D2657:D2660 D2662 D2666:D2670 D2673 D2675:D2678 D2681:D2684 D2689:D2692 D2695:D2703 D2705:D2707 D2710 D2712:D2717 D2723:D2726 D2731:D2733 D2738:D2740 D2746:D2750 D2755:D2756 D2763:D2766 D2772:D2775 D2780:D2783 D2789:D2792 D2798:D2800 D2806:D2809 D2814:D2817 D2823:D2827 D2832:D2834 D2840:D2841 D2847:D2850 D2855:D2858 D2864:D2865 D2871:D2874 D2879:D2887 D2890:D2891 D2893 D2895:D2899 D2901 D2904:D2907 D2913:D2915 D2920:D2931 D2936 D2938:D2957 D2960:D3043">
      <formula1>'Durum Parametreler'!$H:$H</formula1>
    </dataValidation>
    <dataValidation type="list" allowBlank="1" showErrorMessage="1" sqref="D1769 D1793:D1794 D1800:D1802 D1853 D1871 D2536 D2539 D2570:D2571 D2573 D2612:D2616 D2635 D2637 D2665 D2685:D2688 D2729:D2730 D2751:D2754 D2757 D2761:D2762 D2767 D2771 D2778 D2784:D2786 D2788 D2793:D2796 D2810:D2813 D2818 D2821:D2822 D2836:D2839 D2843 D2860:D2863 D2866:D2870 D2900 D2903 D2933:D2934 D2937 D2958:D2959">
      <formula1>'Durum Parametreler'!$F$8:$F$41</formula1>
    </dataValidation>
  </dataValidations>
  <hyperlinks>
    <hyperlink r:id="rId1" ref="I571"/>
    <hyperlink r:id="rId2" ref="J2719"/>
    <hyperlink r:id="rId3" ref="J28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9.75"/>
    <col customWidth="1" min="5" max="5" width="10.5"/>
    <col customWidth="1" min="6" max="6" width="10.13"/>
    <col customWidth="1" min="8" max="8" width="11.38"/>
    <col customWidth="1" min="9" max="9" width="10.5"/>
    <col customWidth="1" min="10" max="10" width="7.13"/>
    <col customWidth="1" min="11" max="11" width="19.63"/>
    <col customWidth="1" min="15" max="15" width="23.63"/>
    <col customWidth="1" min="16" max="16" width="8.75"/>
    <col customWidth="1" min="23" max="23" width="17.5"/>
    <col customWidth="1" min="40" max="43" width="12.88"/>
  </cols>
  <sheetData>
    <row r="1">
      <c r="A1" s="679" t="s">
        <v>6112</v>
      </c>
      <c r="B1" s="680" t="s">
        <v>6113</v>
      </c>
      <c r="C1" s="680" t="s">
        <v>6114</v>
      </c>
      <c r="D1" s="679" t="s">
        <v>6115</v>
      </c>
      <c r="E1" s="680" t="s">
        <v>6116</v>
      </c>
      <c r="F1" s="680" t="s">
        <v>6117</v>
      </c>
      <c r="G1" s="681" t="s">
        <v>6118</v>
      </c>
      <c r="H1" s="681" t="s">
        <v>6119</v>
      </c>
      <c r="I1" s="681" t="s">
        <v>6120</v>
      </c>
      <c r="J1" s="682" t="s">
        <v>6121</v>
      </c>
      <c r="K1" s="679" t="s">
        <v>6122</v>
      </c>
      <c r="L1" s="679" t="s">
        <v>6123</v>
      </c>
      <c r="M1" s="679" t="s">
        <v>6124</v>
      </c>
      <c r="N1" s="679" t="s">
        <v>6125</v>
      </c>
      <c r="O1" s="683" t="s">
        <v>7</v>
      </c>
      <c r="P1" s="683" t="s">
        <v>6126</v>
      </c>
      <c r="Q1" s="679" t="s">
        <v>6127</v>
      </c>
      <c r="R1" s="684" t="s">
        <v>6128</v>
      </c>
      <c r="S1" s="685" t="s">
        <v>6129</v>
      </c>
      <c r="T1" s="686" t="s">
        <v>6130</v>
      </c>
      <c r="U1" s="684" t="s">
        <v>1</v>
      </c>
      <c r="V1" s="684" t="s">
        <v>6131</v>
      </c>
      <c r="W1" s="684" t="s">
        <v>6132</v>
      </c>
      <c r="X1" s="687" t="s">
        <v>6133</v>
      </c>
      <c r="Y1" s="687" t="s">
        <v>6134</v>
      </c>
      <c r="Z1" s="684" t="s">
        <v>6135</v>
      </c>
      <c r="AA1" s="688" t="s">
        <v>6136</v>
      </c>
      <c r="AB1" s="689" t="s">
        <v>6137</v>
      </c>
      <c r="AC1" s="688" t="s">
        <v>6138</v>
      </c>
      <c r="AD1" s="689" t="s">
        <v>6139</v>
      </c>
      <c r="AE1" s="688" t="s">
        <v>6140</v>
      </c>
      <c r="AF1" s="689" t="s">
        <v>6141</v>
      </c>
      <c r="AG1" s="688" t="s">
        <v>6142</v>
      </c>
      <c r="AH1" s="689" t="s">
        <v>6143</v>
      </c>
      <c r="AI1" s="688" t="s">
        <v>6144</v>
      </c>
      <c r="AJ1" s="689" t="s">
        <v>6145</v>
      </c>
      <c r="AK1" s="690" t="s">
        <v>6146</v>
      </c>
      <c r="AL1" s="689" t="s">
        <v>6147</v>
      </c>
      <c r="AM1" s="689" t="s">
        <v>6148</v>
      </c>
      <c r="AN1" s="689" t="s">
        <v>6149</v>
      </c>
      <c r="AO1" s="690" t="s">
        <v>6150</v>
      </c>
      <c r="AP1" s="691" t="s">
        <v>6151</v>
      </c>
      <c r="AQ1" s="691" t="s">
        <v>6152</v>
      </c>
    </row>
    <row r="2">
      <c r="A2" s="423" t="s">
        <v>2143</v>
      </c>
      <c r="B2" s="423" t="s">
        <v>2144</v>
      </c>
      <c r="C2" s="423" t="str">
        <f>VLOOKUP(A2,import!A:C,3,false)</f>
        <v>DOĞRU</v>
      </c>
      <c r="D2" s="423" t="s">
        <v>6153</v>
      </c>
      <c r="E2" s="692">
        <f>VLOOKUP(A2,import!A:J,5,0)</f>
        <v>3421</v>
      </c>
      <c r="F2" s="692">
        <f>VLOOKUP(A2,import!A:J,6,0)</f>
        <v>177</v>
      </c>
      <c r="G2" s="610">
        <f>VLOOKUP(A2,import!A:J,7,0)</f>
        <v>9</v>
      </c>
      <c r="H2" s="610">
        <f>VLOOKUP(A2,import!A:J,8,0)</f>
        <v>8</v>
      </c>
      <c r="I2" s="610">
        <f>VLOOKUP(A2,import!A:J,9,0)</f>
        <v>17</v>
      </c>
      <c r="J2" s="693">
        <f>VLOOKUP(A2,import!A:J,10,0)</f>
        <v>0.53</v>
      </c>
      <c r="K2" s="610" t="s">
        <v>6154</v>
      </c>
      <c r="L2" s="610">
        <v>5.392092343E9</v>
      </c>
      <c r="M2" s="610" t="s">
        <v>13</v>
      </c>
      <c r="N2" s="610">
        <v>44309.0</v>
      </c>
      <c r="O2" s="562" t="s">
        <v>2147</v>
      </c>
      <c r="P2" s="694" t="str">
        <f>VLOOKUP(A2,import!A:P,16,0)</f>
        <v>Geleneksel</v>
      </c>
      <c r="Q2" s="694"/>
      <c r="R2" s="694" t="b">
        <v>1</v>
      </c>
      <c r="S2" s="695" t="b">
        <v>0</v>
      </c>
      <c r="T2" s="581" t="s">
        <v>6155</v>
      </c>
      <c r="U2" s="581" t="s">
        <v>389</v>
      </c>
      <c r="V2" s="581" t="s">
        <v>422</v>
      </c>
      <c r="W2" s="581"/>
      <c r="X2" s="696">
        <v>44302.0</v>
      </c>
      <c r="Y2" s="696">
        <v>44302.0</v>
      </c>
      <c r="Z2" s="696"/>
      <c r="AA2" s="697"/>
      <c r="AB2" s="697"/>
      <c r="AC2" s="697"/>
      <c r="AD2" s="697"/>
      <c r="AE2" s="425"/>
      <c r="AF2" s="697"/>
      <c r="AG2" s="425"/>
      <c r="AH2" s="697"/>
      <c r="AI2" s="697"/>
      <c r="AJ2" s="697"/>
      <c r="AK2" s="697"/>
      <c r="AL2" s="697"/>
      <c r="AM2" s="697"/>
      <c r="AN2" s="697"/>
      <c r="AO2" s="697"/>
      <c r="AP2" s="677" t="s">
        <v>6156</v>
      </c>
      <c r="AQ2" s="697"/>
    </row>
    <row r="3">
      <c r="A3" s="423" t="s">
        <v>6157</v>
      </c>
      <c r="B3" s="423" t="s">
        <v>6158</v>
      </c>
      <c r="C3" s="423" t="str">
        <f>VLOOKUP(A3,import!A:C,3,false)</f>
        <v>DOĞRU</v>
      </c>
      <c r="D3" s="423" t="s">
        <v>6159</v>
      </c>
      <c r="E3" s="692">
        <f>VLOOKUP(A3,import!A:J,5,0)</f>
        <v>502</v>
      </c>
      <c r="F3" s="692">
        <f>VLOOKUP(A3,import!A:J,6,0)</f>
        <v>72</v>
      </c>
      <c r="G3" s="610">
        <f>VLOOKUP(A3,import!A:J,7,0)</f>
        <v>0</v>
      </c>
      <c r="H3" s="610">
        <f>VLOOKUP(A3,import!A:J,8,0)</f>
        <v>20</v>
      </c>
      <c r="I3" s="610">
        <f>VLOOKUP(A3,import!A:J,9,0)</f>
        <v>20</v>
      </c>
      <c r="J3" s="693">
        <f>VLOOKUP(A3,import!A:J,10,0)</f>
        <v>0</v>
      </c>
      <c r="K3" s="610" t="s">
        <v>6160</v>
      </c>
      <c r="L3" s="610">
        <v>5.416370229E9</v>
      </c>
      <c r="M3" s="610" t="s">
        <v>13</v>
      </c>
      <c r="N3" s="610" t="s">
        <v>6161</v>
      </c>
      <c r="O3" s="562" t="s">
        <v>6162</v>
      </c>
      <c r="P3" s="694" t="s">
        <v>6163</v>
      </c>
      <c r="Q3" s="694"/>
      <c r="R3" s="694" t="b">
        <v>1</v>
      </c>
      <c r="S3" s="695" t="b">
        <v>0</v>
      </c>
      <c r="T3" s="581" t="s">
        <v>6164</v>
      </c>
      <c r="U3" s="695"/>
      <c r="V3" s="695"/>
      <c r="W3" s="581" t="s">
        <v>6165</v>
      </c>
      <c r="X3" s="698"/>
      <c r="Y3" s="698"/>
      <c r="Z3" s="698"/>
      <c r="AA3" s="492" t="s">
        <v>6166</v>
      </c>
      <c r="AB3" s="699">
        <v>44494.0</v>
      </c>
      <c r="AC3" s="492" t="s">
        <v>6167</v>
      </c>
      <c r="AD3" s="699">
        <v>44496.0</v>
      </c>
      <c r="AE3" s="492" t="s">
        <v>6166</v>
      </c>
      <c r="AF3" s="699">
        <v>44501.0</v>
      </c>
      <c r="AG3" s="492" t="s">
        <v>6166</v>
      </c>
      <c r="AH3" s="699">
        <v>44519.0</v>
      </c>
      <c r="AI3" s="697"/>
      <c r="AJ3" s="697"/>
      <c r="AK3" s="492" t="s">
        <v>5087</v>
      </c>
      <c r="AL3" s="492" t="s">
        <v>968</v>
      </c>
      <c r="AM3" s="492" t="s">
        <v>389</v>
      </c>
      <c r="AN3" s="492" t="s">
        <v>5398</v>
      </c>
      <c r="AO3" s="697"/>
      <c r="AP3" s="677" t="s">
        <v>6168</v>
      </c>
      <c r="AQ3" s="697"/>
    </row>
    <row r="4">
      <c r="A4" s="423" t="s">
        <v>3291</v>
      </c>
      <c r="B4" s="423" t="s">
        <v>3292</v>
      </c>
      <c r="C4" s="423" t="str">
        <f>VLOOKUP(A4,import!A:C,3,false)</f>
        <v>DOĞRU</v>
      </c>
      <c r="D4" s="423" t="s">
        <v>6159</v>
      </c>
      <c r="E4" s="692">
        <f>VLOOKUP(A4,import!A:J,5,0)</f>
        <v>270</v>
      </c>
      <c r="F4" s="692">
        <f>VLOOKUP(A4,import!A:J,6,0)</f>
        <v>1</v>
      </c>
      <c r="G4" s="610">
        <f>VLOOKUP(A4,import!A:J,7,0)</f>
        <v>3</v>
      </c>
      <c r="H4" s="610">
        <f>VLOOKUP(A4,import!A:J,8,0)</f>
        <v>1</v>
      </c>
      <c r="I4" s="610">
        <f>VLOOKUP(A4,import!A:J,9,0)</f>
        <v>4</v>
      </c>
      <c r="J4" s="693">
        <f>VLOOKUP(A4,import!A:J,10,0)</f>
        <v>0.75</v>
      </c>
      <c r="K4" s="610" t="s">
        <v>6169</v>
      </c>
      <c r="L4" s="610">
        <v>5.418561676E9</v>
      </c>
      <c r="M4" s="610" t="s">
        <v>343</v>
      </c>
      <c r="N4" s="610" t="s">
        <v>6170</v>
      </c>
      <c r="O4" s="562" t="s">
        <v>3294</v>
      </c>
      <c r="P4" s="694" t="str">
        <f>VLOOKUP(A4,import!A:P,16,0)</f>
        <v>Geleneksel</v>
      </c>
      <c r="Q4" s="694"/>
      <c r="R4" s="694" t="b">
        <v>1</v>
      </c>
      <c r="S4" s="695" t="b">
        <v>0</v>
      </c>
      <c r="T4" s="581" t="s">
        <v>6155</v>
      </c>
      <c r="U4" s="581" t="s">
        <v>6171</v>
      </c>
      <c r="V4" s="581" t="s">
        <v>422</v>
      </c>
      <c r="W4" s="581"/>
      <c r="X4" s="696">
        <v>44375.0</v>
      </c>
      <c r="Y4" s="696">
        <v>44377.0</v>
      </c>
      <c r="Z4" s="698"/>
      <c r="AA4" s="492" t="s">
        <v>6166</v>
      </c>
      <c r="AB4" s="699">
        <v>44375.0</v>
      </c>
      <c r="AC4" s="697"/>
      <c r="AD4" s="697"/>
      <c r="AE4" s="425"/>
      <c r="AF4" s="697"/>
      <c r="AG4" s="425"/>
      <c r="AH4" s="697"/>
      <c r="AI4" s="697"/>
      <c r="AJ4" s="697"/>
      <c r="AK4" s="697" t="s">
        <v>6171</v>
      </c>
      <c r="AL4" s="697"/>
      <c r="AM4" s="697"/>
      <c r="AN4" s="697"/>
      <c r="AO4" s="697"/>
      <c r="AP4" s="677" t="s">
        <v>6172</v>
      </c>
      <c r="AQ4" s="697"/>
    </row>
    <row r="5">
      <c r="A5" s="423" t="s">
        <v>6173</v>
      </c>
      <c r="B5" s="423" t="s">
        <v>6174</v>
      </c>
      <c r="C5" s="423" t="str">
        <f>VLOOKUP(A5,import!A:C,3,false)</f>
        <v>DOĞRU</v>
      </c>
      <c r="D5" s="423" t="s">
        <v>6175</v>
      </c>
      <c r="E5" s="692">
        <f>VLOOKUP(A5,import!A:J,5,0)</f>
        <v>231</v>
      </c>
      <c r="F5" s="692">
        <f>VLOOKUP(A5,import!A:J,6,0)</f>
        <v>19</v>
      </c>
      <c r="G5" s="610">
        <f>VLOOKUP(A5,import!A:J,7,0)</f>
        <v>0</v>
      </c>
      <c r="H5" s="610">
        <f>VLOOKUP(A5,import!A:J,8,0)</f>
        <v>28</v>
      </c>
      <c r="I5" s="610">
        <f>VLOOKUP(A5,import!A:J,9,0)</f>
        <v>28</v>
      </c>
      <c r="J5" s="693">
        <f>VLOOKUP(A5,import!A:J,10,0)</f>
        <v>0</v>
      </c>
      <c r="K5" s="610" t="s">
        <v>6176</v>
      </c>
      <c r="L5" s="610">
        <v>5.558924525E9</v>
      </c>
      <c r="M5" s="610" t="s">
        <v>6177</v>
      </c>
      <c r="N5" s="610" t="s">
        <v>6178</v>
      </c>
      <c r="O5" s="562" t="s">
        <v>6179</v>
      </c>
      <c r="P5" s="694" t="str">
        <f>VLOOKUP(A5,import!A:P,16,0)</f>
        <v>Geleneksel</v>
      </c>
      <c r="Q5" s="694"/>
      <c r="R5" s="694" t="b">
        <v>1</v>
      </c>
      <c r="S5" s="581" t="b">
        <v>1</v>
      </c>
      <c r="T5" s="581"/>
      <c r="U5" s="695"/>
      <c r="V5" s="695"/>
      <c r="W5" s="581" t="s">
        <v>6180</v>
      </c>
      <c r="X5" s="698"/>
      <c r="Y5" s="698"/>
      <c r="Z5" s="698"/>
      <c r="AA5" s="492" t="s">
        <v>6181</v>
      </c>
      <c r="AB5" s="699">
        <v>44504.0</v>
      </c>
      <c r="AC5" s="492" t="s">
        <v>6166</v>
      </c>
      <c r="AD5" s="699">
        <v>44504.0</v>
      </c>
      <c r="AE5" s="492"/>
      <c r="AF5" s="699"/>
      <c r="AG5" s="425"/>
      <c r="AH5" s="697"/>
      <c r="AI5" s="697"/>
      <c r="AJ5" s="697"/>
      <c r="AK5" s="492" t="s">
        <v>5456</v>
      </c>
      <c r="AL5" s="492" t="s">
        <v>5456</v>
      </c>
      <c r="AM5" s="492"/>
      <c r="AN5" s="697"/>
      <c r="AO5" s="697"/>
      <c r="AP5" s="677" t="s">
        <v>6156</v>
      </c>
      <c r="AQ5" s="697"/>
    </row>
    <row r="6">
      <c r="A6" s="423" t="s">
        <v>4255</v>
      </c>
      <c r="B6" s="423" t="s">
        <v>2572</v>
      </c>
      <c r="C6" s="423" t="str">
        <f>VLOOKUP(A6,import!A:C,3,false)</f>
        <v>DOĞRU</v>
      </c>
      <c r="D6" s="423" t="s">
        <v>6182</v>
      </c>
      <c r="E6" s="692">
        <f>VLOOKUP(A6,import!A:J,5,0)</f>
        <v>9347</v>
      </c>
      <c r="F6" s="692">
        <f>VLOOKUP(A6,import!A:J,6,0)</f>
        <v>415</v>
      </c>
      <c r="G6" s="610">
        <f>VLOOKUP(A6,import!A:J,7,0)</f>
        <v>24</v>
      </c>
      <c r="H6" s="610">
        <f>VLOOKUP(A6,import!A:J,8,0)</f>
        <v>7</v>
      </c>
      <c r="I6" s="610">
        <f>VLOOKUP(A6,import!A:J,9,0)</f>
        <v>31</v>
      </c>
      <c r="J6" s="693">
        <f>VLOOKUP(A6,import!A:J,10,0)</f>
        <v>0.77</v>
      </c>
      <c r="K6" s="610" t="s">
        <v>6183</v>
      </c>
      <c r="L6" s="610">
        <v>5.424080565E9</v>
      </c>
      <c r="M6" s="610" t="s">
        <v>13</v>
      </c>
      <c r="N6" s="610" t="s">
        <v>6184</v>
      </c>
      <c r="O6" s="562" t="s">
        <v>2574</v>
      </c>
      <c r="P6" s="694" t="str">
        <f>VLOOKUP(A6,import!A:P,16,0)</f>
        <v>Geleneksel</v>
      </c>
      <c r="Q6" s="694"/>
      <c r="R6" s="694" t="b">
        <v>1</v>
      </c>
      <c r="S6" s="695" t="b">
        <v>0</v>
      </c>
      <c r="T6" s="581" t="s">
        <v>6155</v>
      </c>
      <c r="U6" s="581" t="s">
        <v>4207</v>
      </c>
      <c r="V6" s="581" t="s">
        <v>422</v>
      </c>
      <c r="W6" s="581" t="s">
        <v>6185</v>
      </c>
      <c r="X6" s="696">
        <v>44428.0</v>
      </c>
      <c r="Y6" s="696">
        <v>44433.0</v>
      </c>
      <c r="Z6" s="696"/>
      <c r="AA6" s="697"/>
      <c r="AB6" s="697"/>
      <c r="AC6" s="492" t="s">
        <v>6166</v>
      </c>
      <c r="AD6" s="699">
        <v>44428.0</v>
      </c>
      <c r="AE6" s="492" t="s">
        <v>6167</v>
      </c>
      <c r="AF6" s="699">
        <v>44434.0</v>
      </c>
      <c r="AG6" s="492" t="s">
        <v>6181</v>
      </c>
      <c r="AH6" s="699">
        <v>44435.0</v>
      </c>
      <c r="AI6" s="492" t="s">
        <v>6166</v>
      </c>
      <c r="AJ6" s="699">
        <v>44436.0</v>
      </c>
      <c r="AK6" s="700"/>
      <c r="AL6" s="492" t="s">
        <v>4207</v>
      </c>
      <c r="AM6" s="492" t="s">
        <v>6186</v>
      </c>
      <c r="AN6" s="492" t="s">
        <v>6186</v>
      </c>
      <c r="AO6" s="697"/>
      <c r="AP6" s="677" t="s">
        <v>6156</v>
      </c>
      <c r="AQ6" s="697"/>
    </row>
    <row r="7">
      <c r="A7" s="423" t="s">
        <v>3842</v>
      </c>
      <c r="B7" s="423" t="s">
        <v>3843</v>
      </c>
      <c r="C7" s="423" t="str">
        <f>VLOOKUP(A7,import!A:C,3,false)</f>
        <v>YANLIŞ</v>
      </c>
      <c r="D7" s="423" t="s">
        <v>6159</v>
      </c>
      <c r="E7" s="692">
        <f>VLOOKUP(A7,import!A:J,5,0)</f>
        <v>3004</v>
      </c>
      <c r="F7" s="692" t="str">
        <f>VLOOKUP(A7,import!A:J,6,0)</f>
        <v/>
      </c>
      <c r="G7" s="610">
        <f>VLOOKUP(A7,import!A:J,7,0)</f>
        <v>25</v>
      </c>
      <c r="H7" s="610">
        <f>VLOOKUP(A7,import!A:J,8,0)</f>
        <v>14</v>
      </c>
      <c r="I7" s="610">
        <f>VLOOKUP(A7,import!A:J,9,0)</f>
        <v>39</v>
      </c>
      <c r="J7" s="693">
        <f>VLOOKUP(A7,import!A:J,10,0)</f>
        <v>0.64</v>
      </c>
      <c r="K7" s="610" t="s">
        <v>6187</v>
      </c>
      <c r="L7" s="610">
        <v>2.244500065E9</v>
      </c>
      <c r="M7" s="610" t="s">
        <v>13</v>
      </c>
      <c r="N7" s="610" t="s">
        <v>6188</v>
      </c>
      <c r="O7" s="562" t="s">
        <v>3844</v>
      </c>
      <c r="P7" s="694" t="str">
        <f>VLOOKUP(A7,import!A:P,16,0)</f>
        <v>Geleneksel</v>
      </c>
      <c r="Q7" s="694"/>
      <c r="R7" s="694" t="b">
        <v>1</v>
      </c>
      <c r="S7" s="581" t="b">
        <v>1</v>
      </c>
      <c r="T7" s="581"/>
      <c r="U7" s="581" t="s">
        <v>6189</v>
      </c>
      <c r="V7" s="581" t="s">
        <v>6190</v>
      </c>
      <c r="W7" s="581" t="s">
        <v>6191</v>
      </c>
      <c r="X7" s="696">
        <v>44411.0</v>
      </c>
      <c r="Y7" s="696">
        <v>44414.0</v>
      </c>
      <c r="Z7" s="698"/>
      <c r="AA7" s="492" t="s">
        <v>6166</v>
      </c>
      <c r="AB7" s="699">
        <v>44410.0</v>
      </c>
      <c r="AC7" s="492" t="s">
        <v>6166</v>
      </c>
      <c r="AD7" s="699">
        <v>44411.0</v>
      </c>
      <c r="AE7" s="492" t="s">
        <v>6166</v>
      </c>
      <c r="AF7" s="697"/>
      <c r="AG7" s="492" t="s">
        <v>6166</v>
      </c>
      <c r="AH7" s="699">
        <v>44419.0</v>
      </c>
      <c r="AI7" s="492" t="s">
        <v>6167</v>
      </c>
      <c r="AJ7" s="699">
        <v>44434.0</v>
      </c>
      <c r="AK7" s="700" t="s">
        <v>6192</v>
      </c>
      <c r="AL7" s="492" t="s">
        <v>6189</v>
      </c>
      <c r="AM7" s="697"/>
      <c r="AN7" s="492" t="s">
        <v>6186</v>
      </c>
      <c r="AO7" s="697"/>
      <c r="AP7" s="677" t="s">
        <v>6156</v>
      </c>
      <c r="AQ7" s="697"/>
    </row>
    <row r="8">
      <c r="A8" s="423" t="s">
        <v>6193</v>
      </c>
      <c r="B8" s="423" t="s">
        <v>6194</v>
      </c>
      <c r="C8" s="423" t="str">
        <f>VLOOKUP(A8,import!A:C,3,false)</f>
        <v>DOĞRU</v>
      </c>
      <c r="D8" s="423" t="s">
        <v>6159</v>
      </c>
      <c r="E8" s="692">
        <f>VLOOKUP(A8,import!A:J,5,0)</f>
        <v>9375</v>
      </c>
      <c r="F8" s="692">
        <f>VLOOKUP(A8,import!A:J,6,0)</f>
        <v>388</v>
      </c>
      <c r="G8" s="610">
        <f>VLOOKUP(A8,import!A:J,7,0)</f>
        <v>21</v>
      </c>
      <c r="H8" s="610">
        <f>VLOOKUP(A8,import!A:J,8,0)</f>
        <v>5</v>
      </c>
      <c r="I8" s="610">
        <f>VLOOKUP(A8,import!A:J,9,0)</f>
        <v>26</v>
      </c>
      <c r="J8" s="693">
        <f>VLOOKUP(A8,import!A:J,10,0)</f>
        <v>0.81</v>
      </c>
      <c r="K8" s="610" t="s">
        <v>6195</v>
      </c>
      <c r="L8" s="610">
        <v>2.244800018E9</v>
      </c>
      <c r="M8" s="694" t="s">
        <v>13</v>
      </c>
      <c r="N8" s="610" t="s">
        <v>6184</v>
      </c>
      <c r="O8" s="610" t="s">
        <v>6196</v>
      </c>
      <c r="P8" s="694" t="str">
        <f>VLOOKUP(A8,import!A:P,16,0)</f>
        <v>Geleneksel</v>
      </c>
      <c r="R8" s="694" t="b">
        <v>1</v>
      </c>
      <c r="S8" s="695" t="b">
        <v>0</v>
      </c>
      <c r="T8" s="581" t="s">
        <v>6197</v>
      </c>
      <c r="U8" s="695"/>
      <c r="V8" s="695"/>
      <c r="W8" s="581" t="s">
        <v>6198</v>
      </c>
      <c r="X8" s="698"/>
      <c r="Y8" s="698"/>
      <c r="Z8" s="698"/>
      <c r="AA8" s="492" t="s">
        <v>6181</v>
      </c>
      <c r="AB8" s="699">
        <v>44355.0</v>
      </c>
      <c r="AC8" s="697"/>
      <c r="AD8" s="697"/>
      <c r="AE8" s="425"/>
      <c r="AF8" s="697"/>
      <c r="AG8" s="425"/>
      <c r="AH8" s="697"/>
      <c r="AI8" s="697"/>
      <c r="AJ8" s="697"/>
      <c r="AK8" s="697" t="s">
        <v>389</v>
      </c>
      <c r="AL8" s="697"/>
      <c r="AM8" s="697"/>
      <c r="AN8" s="697"/>
      <c r="AO8" s="697"/>
      <c r="AP8" s="677" t="s">
        <v>6156</v>
      </c>
      <c r="AQ8" s="697"/>
    </row>
    <row r="9">
      <c r="A9" s="423" t="s">
        <v>6199</v>
      </c>
      <c r="B9" s="423" t="s">
        <v>6200</v>
      </c>
      <c r="C9" s="423" t="str">
        <f>VLOOKUP(A9,import!A:C,3,false)</f>
        <v>DOĞRU</v>
      </c>
      <c r="D9" s="423" t="s">
        <v>6159</v>
      </c>
      <c r="E9" s="692">
        <f>VLOOKUP(A9,import!A:J,5,0)</f>
        <v>2893</v>
      </c>
      <c r="F9" s="692">
        <f>VLOOKUP(A9,import!A:J,6,0)</f>
        <v>193</v>
      </c>
      <c r="G9" s="610">
        <f>VLOOKUP(A9,import!A:J,7,0)</f>
        <v>23</v>
      </c>
      <c r="H9" s="610">
        <f>VLOOKUP(A9,import!A:J,8,0)</f>
        <v>7</v>
      </c>
      <c r="I9" s="610">
        <f>VLOOKUP(A9,import!A:J,9,0)</f>
        <v>30</v>
      </c>
      <c r="J9" s="693">
        <f>VLOOKUP(A9,import!A:J,10,0)</f>
        <v>0.77</v>
      </c>
      <c r="K9" s="610" t="s">
        <v>6201</v>
      </c>
      <c r="L9" s="610">
        <v>5.529226455E9</v>
      </c>
      <c r="M9" s="610" t="s">
        <v>13</v>
      </c>
      <c r="N9" s="610">
        <v>44498.0</v>
      </c>
      <c r="O9" s="562" t="s">
        <v>4379</v>
      </c>
      <c r="P9" s="694" t="str">
        <f>VLOOKUP(A9,import!A:P,16,0)</f>
        <v>Geleneksel</v>
      </c>
      <c r="Q9" s="694"/>
      <c r="R9" s="694" t="b">
        <v>1</v>
      </c>
      <c r="S9" s="695" t="b">
        <v>0</v>
      </c>
      <c r="T9" s="581" t="s">
        <v>6155</v>
      </c>
      <c r="U9" s="581" t="s">
        <v>389</v>
      </c>
      <c r="V9" s="581" t="s">
        <v>422</v>
      </c>
      <c r="W9" s="581"/>
      <c r="X9" s="696">
        <v>44441.0</v>
      </c>
      <c r="Y9" s="696">
        <v>44441.0</v>
      </c>
      <c r="Z9" s="698"/>
      <c r="AA9" s="492" t="s">
        <v>6166</v>
      </c>
      <c r="AB9" s="699">
        <v>44441.0</v>
      </c>
      <c r="AC9" s="492"/>
      <c r="AD9" s="699"/>
      <c r="AE9" s="492"/>
      <c r="AF9" s="699"/>
      <c r="AG9" s="425"/>
      <c r="AH9" s="697"/>
      <c r="AI9" s="697"/>
      <c r="AJ9" s="697"/>
      <c r="AK9" s="492" t="s">
        <v>389</v>
      </c>
      <c r="AL9" s="492"/>
      <c r="AM9" s="492"/>
      <c r="AN9" s="697"/>
      <c r="AO9" s="697"/>
      <c r="AP9" s="677" t="s">
        <v>6156</v>
      </c>
      <c r="AQ9" s="697"/>
    </row>
    <row r="10">
      <c r="A10" s="423" t="s">
        <v>6202</v>
      </c>
      <c r="B10" s="423" t="s">
        <v>6203</v>
      </c>
      <c r="C10" s="423" t="str">
        <f>VLOOKUP(A10,import!A:C,3,false)</f>
        <v>DOĞRU</v>
      </c>
      <c r="D10" s="423" t="s">
        <v>6153</v>
      </c>
      <c r="E10" s="692">
        <f>VLOOKUP(A10,import!A:J,5,0)</f>
        <v>937</v>
      </c>
      <c r="F10" s="692">
        <f>VLOOKUP(A10,import!A:J,6,0)</f>
        <v>16</v>
      </c>
      <c r="G10" s="610">
        <f>VLOOKUP(A10,import!A:J,7,0)</f>
        <v>4</v>
      </c>
      <c r="H10" s="610">
        <f>VLOOKUP(A10,import!A:J,8,0)</f>
        <v>31</v>
      </c>
      <c r="I10" s="610">
        <f>VLOOKUP(A10,import!A:J,9,0)</f>
        <v>35</v>
      </c>
      <c r="J10" s="693">
        <f>VLOOKUP(A10,import!A:J,10,0)</f>
        <v>0.11</v>
      </c>
      <c r="K10" s="610" t="s">
        <v>6204</v>
      </c>
      <c r="L10" s="610">
        <v>5.414877429E9</v>
      </c>
      <c r="M10" s="610" t="s">
        <v>13</v>
      </c>
      <c r="N10" s="610" t="s">
        <v>6205</v>
      </c>
      <c r="O10" s="562" t="s">
        <v>6206</v>
      </c>
      <c r="P10" s="694" t="str">
        <f>VLOOKUP(A10,import!A:P,16,0)</f>
        <v>Geleneksel</v>
      </c>
      <c r="Q10" s="694" t="s">
        <v>6207</v>
      </c>
      <c r="R10" s="694" t="b">
        <v>1</v>
      </c>
      <c r="S10" s="581" t="b">
        <v>0</v>
      </c>
      <c r="T10" s="581" t="s">
        <v>6197</v>
      </c>
      <c r="U10" s="695"/>
      <c r="V10" s="695"/>
      <c r="W10" s="581" t="s">
        <v>6208</v>
      </c>
      <c r="X10" s="698"/>
      <c r="Y10" s="698"/>
      <c r="Z10" s="698"/>
      <c r="AA10" s="492" t="s">
        <v>6166</v>
      </c>
      <c r="AB10" s="699">
        <v>44440.0</v>
      </c>
      <c r="AC10" s="697"/>
      <c r="AD10" s="697"/>
      <c r="AE10" s="425"/>
      <c r="AF10" s="697"/>
      <c r="AG10" s="425"/>
      <c r="AH10" s="697"/>
      <c r="AI10" s="697"/>
      <c r="AJ10" s="697"/>
      <c r="AK10" s="492" t="s">
        <v>196</v>
      </c>
      <c r="AL10" s="697"/>
      <c r="AM10" s="697"/>
      <c r="AN10" s="697"/>
      <c r="AO10" s="697"/>
      <c r="AP10" s="677" t="s">
        <v>6156</v>
      </c>
      <c r="AQ10" s="697"/>
    </row>
    <row r="11">
      <c r="A11" s="423" t="s">
        <v>6209</v>
      </c>
      <c r="B11" s="423" t="s">
        <v>6210</v>
      </c>
      <c r="C11" s="423" t="str">
        <f>VLOOKUP(A11,import!A:C,3,false)</f>
        <v>DOĞRU</v>
      </c>
      <c r="D11" s="423" t="s">
        <v>6153</v>
      </c>
      <c r="E11" s="692">
        <f>VLOOKUP(A11,import!A:J,5,0)</f>
        <v>1406</v>
      </c>
      <c r="F11" s="692">
        <f>VLOOKUP(A11,import!A:J,6,0)</f>
        <v>22</v>
      </c>
      <c r="G11" s="610">
        <f>VLOOKUP(A11,import!A:J,7,0)</f>
        <v>9</v>
      </c>
      <c r="H11" s="610">
        <f>VLOOKUP(A11,import!A:J,8,0)</f>
        <v>32</v>
      </c>
      <c r="I11" s="610">
        <f>VLOOKUP(A11,import!A:J,9,0)</f>
        <v>41</v>
      </c>
      <c r="J11" s="693">
        <f>VLOOKUP(A11,import!A:J,10,0)</f>
        <v>0.22</v>
      </c>
      <c r="K11" s="610" t="s">
        <v>6211</v>
      </c>
      <c r="L11" s="610">
        <v>5.541913228E9</v>
      </c>
      <c r="M11" s="610" t="s">
        <v>6212</v>
      </c>
      <c r="N11" s="610" t="s">
        <v>6213</v>
      </c>
      <c r="O11" s="562" t="s">
        <v>6214</v>
      </c>
      <c r="P11" s="694" t="str">
        <f>VLOOKUP(A11,import!A:P,16,0)</f>
        <v>Geleneksel</v>
      </c>
      <c r="Q11" s="694" t="s">
        <v>6207</v>
      </c>
      <c r="R11" s="694" t="b">
        <v>1</v>
      </c>
      <c r="S11" s="695" t="b">
        <v>0</v>
      </c>
      <c r="T11" s="581" t="s">
        <v>6197</v>
      </c>
      <c r="U11" s="695"/>
      <c r="V11" s="695"/>
      <c r="W11" s="581"/>
      <c r="X11" s="698"/>
      <c r="Y11" s="698"/>
      <c r="Z11" s="698"/>
      <c r="AA11" s="697"/>
      <c r="AB11" s="697"/>
      <c r="AC11" s="697"/>
      <c r="AD11" s="697"/>
      <c r="AE11" s="425"/>
      <c r="AF11" s="697"/>
      <c r="AG11" s="425"/>
      <c r="AH11" s="697"/>
      <c r="AI11" s="697"/>
      <c r="AJ11" s="697"/>
      <c r="AK11" s="697"/>
      <c r="AL11" s="697"/>
      <c r="AM11" s="697"/>
      <c r="AN11" s="697"/>
      <c r="AO11" s="697"/>
      <c r="AP11" s="677" t="s">
        <v>6156</v>
      </c>
      <c r="AQ11" s="697"/>
    </row>
    <row r="12">
      <c r="A12" s="423" t="s">
        <v>6215</v>
      </c>
      <c r="B12" s="423" t="s">
        <v>6216</v>
      </c>
      <c r="C12" s="423" t="str">
        <f>VLOOKUP(A12,import!A:C,3,false)</f>
        <v>DOĞRU</v>
      </c>
      <c r="D12" s="423" t="s">
        <v>6153</v>
      </c>
      <c r="E12" s="692">
        <f>VLOOKUP(A12,import!A:J,5,0)</f>
        <v>1830</v>
      </c>
      <c r="F12" s="692">
        <f>VLOOKUP(A12,import!A:J,6,0)</f>
        <v>53</v>
      </c>
      <c r="G12" s="610">
        <f>VLOOKUP(A12,import!A:J,7,0)</f>
        <v>6</v>
      </c>
      <c r="H12" s="610">
        <f>VLOOKUP(A12,import!A:J,8,0)</f>
        <v>43</v>
      </c>
      <c r="I12" s="610">
        <f>VLOOKUP(A12,import!A:J,9,0)</f>
        <v>49</v>
      </c>
      <c r="J12" s="693">
        <f>VLOOKUP(A12,import!A:J,10,0)</f>
        <v>0.12</v>
      </c>
      <c r="K12" s="610" t="s">
        <v>6217</v>
      </c>
      <c r="L12" s="610">
        <v>2.24441171E9</v>
      </c>
      <c r="M12" s="610" t="s">
        <v>13</v>
      </c>
      <c r="N12" s="701">
        <v>44309.0</v>
      </c>
      <c r="O12" s="562" t="s">
        <v>6218</v>
      </c>
      <c r="P12" s="694" t="str">
        <f>VLOOKUP(A12,import!A:P,16,0)</f>
        <v>Geleneksel</v>
      </c>
      <c r="Q12" s="694" t="s">
        <v>6207</v>
      </c>
      <c r="R12" s="694" t="b">
        <v>1</v>
      </c>
      <c r="S12" s="695" t="b">
        <v>0</v>
      </c>
      <c r="T12" s="581" t="s">
        <v>6197</v>
      </c>
      <c r="U12" s="695"/>
      <c r="V12" s="695"/>
      <c r="W12" s="581"/>
      <c r="X12" s="698"/>
      <c r="Y12" s="698"/>
      <c r="Z12" s="698"/>
      <c r="AA12" s="697"/>
      <c r="AB12" s="697"/>
      <c r="AC12" s="697"/>
      <c r="AD12" s="697"/>
      <c r="AE12" s="425"/>
      <c r="AF12" s="697"/>
      <c r="AG12" s="425"/>
      <c r="AH12" s="697"/>
      <c r="AI12" s="697"/>
      <c r="AJ12" s="697"/>
      <c r="AK12" s="697" t="s">
        <v>1069</v>
      </c>
      <c r="AL12" s="697"/>
      <c r="AM12" s="697"/>
      <c r="AN12" s="697"/>
      <c r="AO12" s="697"/>
      <c r="AP12" s="677" t="s">
        <v>6156</v>
      </c>
      <c r="AQ12" s="697"/>
    </row>
    <row r="13">
      <c r="A13" s="423" t="s">
        <v>1906</v>
      </c>
      <c r="B13" s="423" t="s">
        <v>1907</v>
      </c>
      <c r="C13" s="423" t="str">
        <f>VLOOKUP(A13,import!A:C,3,false)</f>
        <v>DOĞRU</v>
      </c>
      <c r="D13" s="423" t="s">
        <v>6219</v>
      </c>
      <c r="E13" s="692">
        <f>VLOOKUP(A13,import!A:J,5,0)</f>
        <v>774</v>
      </c>
      <c r="F13" s="692">
        <f>VLOOKUP(A13,import!A:J,6,0)</f>
        <v>17</v>
      </c>
      <c r="G13" s="610">
        <f>VLOOKUP(A13,import!A:J,7,0)</f>
        <v>29</v>
      </c>
      <c r="H13" s="610">
        <f>VLOOKUP(A13,import!A:J,8,0)</f>
        <v>16</v>
      </c>
      <c r="I13" s="610">
        <f>VLOOKUP(A13,import!A:J,9,0)</f>
        <v>45</v>
      </c>
      <c r="J13" s="693">
        <f>VLOOKUP(A13,import!A:J,10,0)</f>
        <v>0.64</v>
      </c>
      <c r="K13" s="610" t="s">
        <v>6220</v>
      </c>
      <c r="L13" s="610">
        <v>2.245022828E9</v>
      </c>
      <c r="M13" s="610" t="s">
        <v>13</v>
      </c>
      <c r="N13" s="610" t="s">
        <v>6221</v>
      </c>
      <c r="O13" s="562" t="s">
        <v>1909</v>
      </c>
      <c r="P13" s="694" t="str">
        <f>VLOOKUP(A13,import!A:P,16,0)</f>
        <v>Geleneksel</v>
      </c>
      <c r="Q13" s="694" t="s">
        <v>6207</v>
      </c>
      <c r="R13" s="694" t="b">
        <v>1</v>
      </c>
      <c r="S13" s="695" t="b">
        <v>0</v>
      </c>
      <c r="T13" s="581" t="s">
        <v>6155</v>
      </c>
      <c r="U13" s="581" t="s">
        <v>389</v>
      </c>
      <c r="V13" s="581" t="s">
        <v>422</v>
      </c>
      <c r="W13" s="581" t="s">
        <v>6222</v>
      </c>
      <c r="X13" s="696">
        <v>44295.0</v>
      </c>
      <c r="Y13" s="696">
        <v>44299.0</v>
      </c>
      <c r="Z13" s="581"/>
      <c r="AA13" s="492" t="s">
        <v>6167</v>
      </c>
      <c r="AB13" s="699">
        <v>44418.0</v>
      </c>
      <c r="AC13" s="492" t="s">
        <v>6166</v>
      </c>
      <c r="AD13" s="699">
        <v>44384.0</v>
      </c>
      <c r="AE13" s="492" t="s">
        <v>6166</v>
      </c>
      <c r="AF13" s="699">
        <v>44439.0</v>
      </c>
      <c r="AG13" s="425"/>
      <c r="AH13" s="697"/>
      <c r="AI13" s="697"/>
      <c r="AJ13" s="697"/>
      <c r="AK13" s="700" t="s">
        <v>3358</v>
      </c>
      <c r="AL13" s="492" t="s">
        <v>6223</v>
      </c>
      <c r="AM13" s="492" t="s">
        <v>5087</v>
      </c>
      <c r="AN13" s="697"/>
      <c r="AO13" s="697" t="s">
        <v>5456</v>
      </c>
      <c r="AP13" s="677" t="s">
        <v>6172</v>
      </c>
      <c r="AQ13" s="697"/>
    </row>
    <row r="14">
      <c r="A14" s="423" t="s">
        <v>6014</v>
      </c>
      <c r="B14" s="423" t="s">
        <v>6015</v>
      </c>
      <c r="C14" s="423" t="str">
        <f>VLOOKUP(A14,import!A:C,3,false)</f>
        <v>DOĞRU</v>
      </c>
      <c r="D14" s="423" t="s">
        <v>6153</v>
      </c>
      <c r="E14" s="692" t="str">
        <f>VLOOKUP(A14,import!A:J,5,0)</f>
        <v/>
      </c>
      <c r="F14" s="692" t="str">
        <f>VLOOKUP(A14,import!A:J,6,0)</f>
        <v/>
      </c>
      <c r="G14" s="610">
        <f>VLOOKUP(A14,import!A:J,7,0)</f>
        <v>0</v>
      </c>
      <c r="H14" s="610">
        <f>VLOOKUP(A14,import!A:J,8,0)</f>
        <v>21</v>
      </c>
      <c r="I14" s="610">
        <f>VLOOKUP(A14,import!A:J,9,0)</f>
        <v>21</v>
      </c>
      <c r="J14" s="693">
        <f>VLOOKUP(A14,import!A:J,10,0)</f>
        <v>0</v>
      </c>
      <c r="K14" s="610" t="s">
        <v>6224</v>
      </c>
      <c r="L14" s="610">
        <v>5.316748752E9</v>
      </c>
      <c r="M14" s="610" t="s">
        <v>343</v>
      </c>
      <c r="N14" s="610" t="s">
        <v>6225</v>
      </c>
      <c r="O14" s="562" t="s">
        <v>6017</v>
      </c>
      <c r="P14" s="694" t="str">
        <f>VLOOKUP(A14,import!A:P,16,0)</f>
        <v>Geleneksel</v>
      </c>
      <c r="Q14" s="694"/>
      <c r="R14" s="694" t="b">
        <v>1</v>
      </c>
      <c r="S14" s="581" t="b">
        <v>1</v>
      </c>
      <c r="T14" s="581" t="s">
        <v>6164</v>
      </c>
      <c r="U14" s="581" t="s">
        <v>5087</v>
      </c>
      <c r="V14" s="581" t="s">
        <v>422</v>
      </c>
      <c r="W14" s="581" t="s">
        <v>6226</v>
      </c>
      <c r="X14" s="696">
        <v>44618.0</v>
      </c>
      <c r="Y14" s="696">
        <v>44619.0</v>
      </c>
      <c r="Z14" s="698"/>
      <c r="AA14" s="492" t="s">
        <v>6166</v>
      </c>
      <c r="AB14" s="696">
        <v>44618.0</v>
      </c>
      <c r="AC14" s="697"/>
      <c r="AD14" s="697"/>
      <c r="AE14" s="425"/>
      <c r="AF14" s="697"/>
      <c r="AG14" s="425"/>
      <c r="AH14" s="697"/>
      <c r="AI14" s="697"/>
      <c r="AJ14" s="697"/>
      <c r="AK14" s="492" t="s">
        <v>5087</v>
      </c>
      <c r="AL14" s="697"/>
      <c r="AM14" s="697"/>
      <c r="AN14" s="697"/>
      <c r="AO14" s="697"/>
      <c r="AP14" s="677"/>
      <c r="AQ14" s="697"/>
    </row>
    <row r="15">
      <c r="A15" s="423" t="s">
        <v>6227</v>
      </c>
      <c r="B15" s="423" t="s">
        <v>6228</v>
      </c>
      <c r="C15" s="423" t="str">
        <f>VLOOKUP(A15,import!A:C,3,false)</f>
        <v>DOĞRU</v>
      </c>
      <c r="D15" s="423" t="s">
        <v>6153</v>
      </c>
      <c r="E15" s="692">
        <f>VLOOKUP(A15,import!A:J,5,0)</f>
        <v>118</v>
      </c>
      <c r="F15" s="692">
        <f>VLOOKUP(A15,import!A:J,6,0)</f>
        <v>6</v>
      </c>
      <c r="G15" s="610">
        <f>VLOOKUP(A15,import!A:J,7,0)</f>
        <v>0</v>
      </c>
      <c r="H15" s="610">
        <f>VLOOKUP(A15,import!A:J,8,0)</f>
        <v>14</v>
      </c>
      <c r="I15" s="610">
        <f>VLOOKUP(A15,import!A:J,9,0)</f>
        <v>14</v>
      </c>
      <c r="J15" s="693">
        <f>VLOOKUP(A15,import!A:J,10,0)</f>
        <v>0</v>
      </c>
      <c r="K15" s="610" t="s">
        <v>6229</v>
      </c>
      <c r="L15" s="610">
        <v>2.242256224E9</v>
      </c>
      <c r="M15" s="610" t="s">
        <v>343</v>
      </c>
      <c r="N15" s="610" t="s">
        <v>6230</v>
      </c>
      <c r="O15" s="562" t="s">
        <v>6231</v>
      </c>
      <c r="P15" s="694" t="str">
        <f>VLOOKUP(A15,import!A:P,16,0)</f>
        <v>Geleneksel</v>
      </c>
      <c r="Q15" s="694"/>
      <c r="R15" s="694" t="b">
        <v>1</v>
      </c>
      <c r="S15" s="695" t="b">
        <v>0</v>
      </c>
      <c r="T15" s="581" t="s">
        <v>6181</v>
      </c>
      <c r="U15" s="695"/>
      <c r="V15" s="695"/>
      <c r="W15" s="581" t="s">
        <v>6232</v>
      </c>
      <c r="X15" s="698"/>
      <c r="Y15" s="698"/>
      <c r="Z15" s="698"/>
      <c r="AA15" s="492" t="s">
        <v>6181</v>
      </c>
      <c r="AB15" s="699">
        <v>44378.0</v>
      </c>
      <c r="AC15" s="492" t="s">
        <v>6181</v>
      </c>
      <c r="AD15" s="699">
        <v>44389.0</v>
      </c>
      <c r="AE15" s="492" t="s">
        <v>6181</v>
      </c>
      <c r="AF15" s="699">
        <v>44411.0</v>
      </c>
      <c r="AG15" s="492" t="s">
        <v>6181</v>
      </c>
      <c r="AH15" s="699">
        <v>44492.0</v>
      </c>
      <c r="AI15" s="492" t="s">
        <v>6181</v>
      </c>
      <c r="AJ15" s="699">
        <v>44517.0</v>
      </c>
      <c r="AK15" s="700" t="s">
        <v>6171</v>
      </c>
      <c r="AL15" s="492" t="s">
        <v>6192</v>
      </c>
      <c r="AM15" s="492" t="s">
        <v>6233</v>
      </c>
      <c r="AN15" s="492" t="s">
        <v>4349</v>
      </c>
      <c r="AO15" s="492" t="s">
        <v>5087</v>
      </c>
      <c r="AP15" s="677" t="s">
        <v>6156</v>
      </c>
      <c r="AQ15" s="492"/>
    </row>
    <row r="16">
      <c r="A16" s="677" t="s">
        <v>6234</v>
      </c>
      <c r="B16" s="677" t="s">
        <v>6235</v>
      </c>
      <c r="C16" s="423" t="str">
        <f>VLOOKUP(A16,import!A:C,3,false)</f>
        <v>DOĞRU</v>
      </c>
      <c r="D16" s="677" t="s">
        <v>6159</v>
      </c>
      <c r="E16" s="692">
        <f>VLOOKUP(A16,import!A:J,5,0)</f>
        <v>69</v>
      </c>
      <c r="F16" s="692">
        <f>VLOOKUP(A16,import!A:J,6,0)</f>
        <v>57</v>
      </c>
      <c r="G16" s="610">
        <f>VLOOKUP(A16,import!A:J,7,0)</f>
        <v>0</v>
      </c>
      <c r="H16" s="610">
        <f>VLOOKUP(A16,import!A:J,8,0)</f>
        <v>20</v>
      </c>
      <c r="I16" s="610">
        <f>VLOOKUP(A16,import!A:J,9,0)</f>
        <v>20</v>
      </c>
      <c r="J16" s="693">
        <f>VLOOKUP(A16,import!A:J,10,0)</f>
        <v>0</v>
      </c>
      <c r="K16" s="677" t="s">
        <v>6236</v>
      </c>
      <c r="L16" s="677">
        <v>2.242521195E9</v>
      </c>
      <c r="M16" s="677" t="s">
        <v>343</v>
      </c>
      <c r="N16" s="677" t="s">
        <v>1617</v>
      </c>
      <c r="O16" s="677" t="s">
        <v>6237</v>
      </c>
      <c r="P16" s="694" t="str">
        <f>VLOOKUP(A16,import!A:P,16,0)</f>
        <v>Geleneksel</v>
      </c>
      <c r="Q16" s="694"/>
      <c r="R16" s="702" t="b">
        <v>0</v>
      </c>
      <c r="S16" s="695" t="b">
        <v>0</v>
      </c>
      <c r="T16" s="581"/>
      <c r="U16" s="695"/>
      <c r="V16" s="695"/>
      <c r="W16" s="695"/>
      <c r="X16" s="698"/>
      <c r="Y16" s="698"/>
      <c r="Z16" s="698"/>
      <c r="AA16" s="697"/>
      <c r="AB16" s="697"/>
      <c r="AC16" s="697"/>
      <c r="AD16" s="697"/>
      <c r="AE16" s="425"/>
      <c r="AF16" s="697"/>
      <c r="AG16" s="425"/>
      <c r="AH16" s="697"/>
      <c r="AI16" s="697"/>
      <c r="AJ16" s="697"/>
      <c r="AK16" s="697"/>
      <c r="AL16" s="697"/>
      <c r="AM16" s="697"/>
      <c r="AN16" s="697"/>
      <c r="AO16" s="697"/>
      <c r="AP16" s="677"/>
      <c r="AQ16" s="697"/>
    </row>
    <row r="17">
      <c r="A17" s="423" t="s">
        <v>537</v>
      </c>
      <c r="B17" s="423" t="s">
        <v>538</v>
      </c>
      <c r="C17" s="423" t="str">
        <f>VLOOKUP(A17,import!A:C,3,false)</f>
        <v>DOĞRU</v>
      </c>
      <c r="D17" s="423" t="s">
        <v>6153</v>
      </c>
      <c r="E17" s="692">
        <f>VLOOKUP(A17,import!A:J,5,0)</f>
        <v>25824</v>
      </c>
      <c r="F17" s="692">
        <f>VLOOKUP(A17,import!A:J,6,0)</f>
        <v>661</v>
      </c>
      <c r="G17" s="610">
        <f>VLOOKUP(A17,import!A:J,7,0)</f>
        <v>6</v>
      </c>
      <c r="H17" s="610">
        <f>VLOOKUP(A17,import!A:J,8,0)</f>
        <v>22</v>
      </c>
      <c r="I17" s="610">
        <f>VLOOKUP(A17,import!A:J,9,0)</f>
        <v>28</v>
      </c>
      <c r="J17" s="693">
        <f>VLOOKUP(A17,import!A:J,10,0)</f>
        <v>0.21</v>
      </c>
      <c r="K17" s="610" t="s">
        <v>6238</v>
      </c>
      <c r="L17" s="610">
        <v>5.399392129E9</v>
      </c>
      <c r="M17" s="610" t="s">
        <v>13</v>
      </c>
      <c r="N17" s="610" t="s">
        <v>6161</v>
      </c>
      <c r="O17" s="562" t="s">
        <v>6239</v>
      </c>
      <c r="P17" s="694" t="str">
        <f>VLOOKUP(A17,import!A:P,16,0)</f>
        <v>Geleneksel</v>
      </c>
      <c r="Q17" s="694" t="s">
        <v>6240</v>
      </c>
      <c r="R17" s="694" t="b">
        <v>1</v>
      </c>
      <c r="S17" s="581" t="b">
        <v>0</v>
      </c>
      <c r="T17" s="581" t="s">
        <v>6155</v>
      </c>
      <c r="U17" s="581" t="s">
        <v>389</v>
      </c>
      <c r="V17" s="581" t="s">
        <v>14</v>
      </c>
      <c r="W17" s="581" t="s">
        <v>6241</v>
      </c>
      <c r="X17" s="696">
        <v>44303.0</v>
      </c>
      <c r="Y17" s="696">
        <v>44305.0</v>
      </c>
      <c r="Z17" s="696"/>
      <c r="AA17" s="492" t="s">
        <v>6167</v>
      </c>
      <c r="AB17" s="699">
        <v>44378.0</v>
      </c>
      <c r="AC17" s="492" t="s">
        <v>6166</v>
      </c>
      <c r="AD17" s="699">
        <v>44390.0</v>
      </c>
      <c r="AE17" s="492" t="s">
        <v>6167</v>
      </c>
      <c r="AF17" s="699">
        <v>44412.0</v>
      </c>
      <c r="AG17" s="492" t="s">
        <v>6166</v>
      </c>
      <c r="AH17" s="699">
        <v>44417.0</v>
      </c>
      <c r="AI17" s="492" t="s">
        <v>6181</v>
      </c>
      <c r="AJ17" s="699">
        <v>44522.0</v>
      </c>
      <c r="AK17" s="700" t="s">
        <v>389</v>
      </c>
      <c r="AL17" s="492" t="s">
        <v>6242</v>
      </c>
      <c r="AM17" s="492" t="s">
        <v>4207</v>
      </c>
      <c r="AN17" s="492" t="s">
        <v>4207</v>
      </c>
      <c r="AO17" s="492" t="s">
        <v>968</v>
      </c>
      <c r="AP17" s="677" t="s">
        <v>6168</v>
      </c>
      <c r="AQ17" s="492"/>
    </row>
    <row r="18">
      <c r="A18" s="423" t="s">
        <v>6243</v>
      </c>
      <c r="B18" s="423" t="s">
        <v>6244</v>
      </c>
      <c r="C18" s="423" t="str">
        <f>VLOOKUP(A18,import!A:C,3,false)</f>
        <v>DOĞRU</v>
      </c>
      <c r="D18" s="423" t="s">
        <v>6182</v>
      </c>
      <c r="E18" s="692">
        <f>VLOOKUP(A18,import!A:J,5,0)</f>
        <v>264</v>
      </c>
      <c r="F18" s="692">
        <f>VLOOKUP(A18,import!A:J,6,0)</f>
        <v>16</v>
      </c>
      <c r="G18" s="610">
        <f>VLOOKUP(A18,import!A:J,7,0)</f>
        <v>0</v>
      </c>
      <c r="H18" s="610">
        <f>VLOOKUP(A18,import!A:J,8,0)</f>
        <v>36</v>
      </c>
      <c r="I18" s="610">
        <f>VLOOKUP(A18,import!A:J,9,0)</f>
        <v>36</v>
      </c>
      <c r="J18" s="693">
        <f>VLOOKUP(A18,import!A:J,10,0)</f>
        <v>0</v>
      </c>
      <c r="K18" s="610" t="s">
        <v>6245</v>
      </c>
      <c r="L18" s="610">
        <v>2.245041404E9</v>
      </c>
      <c r="M18" s="610" t="s">
        <v>13</v>
      </c>
      <c r="N18" s="610" t="s">
        <v>6246</v>
      </c>
      <c r="O18" s="562" t="s">
        <v>6247</v>
      </c>
      <c r="P18" s="694" t="str">
        <f>VLOOKUP(A18,import!A:P,16,0)</f>
        <v>Geleneksel</v>
      </c>
      <c r="Q18" s="694"/>
      <c r="R18" s="694" t="b">
        <v>1</v>
      </c>
      <c r="S18" s="581" t="b">
        <v>0</v>
      </c>
      <c r="T18" s="581" t="s">
        <v>6248</v>
      </c>
      <c r="U18" s="695"/>
      <c r="V18" s="695"/>
      <c r="W18" s="581" t="s">
        <v>6249</v>
      </c>
      <c r="X18" s="698"/>
      <c r="Y18" s="698"/>
      <c r="Z18" s="698"/>
      <c r="AA18" s="492" t="s">
        <v>6166</v>
      </c>
      <c r="AB18" s="699">
        <v>44543.0</v>
      </c>
      <c r="AC18" s="697"/>
      <c r="AD18" s="697"/>
      <c r="AE18" s="425"/>
      <c r="AF18" s="697"/>
      <c r="AG18" s="425"/>
      <c r="AH18" s="697"/>
      <c r="AI18" s="697"/>
      <c r="AJ18" s="697"/>
      <c r="AK18" s="492" t="s">
        <v>5087</v>
      </c>
      <c r="AL18" s="697"/>
      <c r="AM18" s="697"/>
      <c r="AN18" s="697"/>
      <c r="AO18" s="697"/>
      <c r="AP18" s="677" t="s">
        <v>6172</v>
      </c>
      <c r="AQ18" s="697"/>
    </row>
    <row r="19">
      <c r="A19" s="423" t="s">
        <v>1571</v>
      </c>
      <c r="B19" s="423" t="s">
        <v>1572</v>
      </c>
      <c r="C19" s="423" t="str">
        <f>VLOOKUP(A19,import!A:C,3,false)</f>
        <v>DOĞRU</v>
      </c>
      <c r="D19" s="423" t="s">
        <v>6250</v>
      </c>
      <c r="E19" s="692">
        <f>VLOOKUP(A19,import!A:J,5,0)</f>
        <v>975</v>
      </c>
      <c r="F19" s="692">
        <f>VLOOKUP(A19,import!A:J,6,0)</f>
        <v>26</v>
      </c>
      <c r="G19" s="610">
        <f>VLOOKUP(A19,import!A:J,7,0)</f>
        <v>3</v>
      </c>
      <c r="H19" s="610">
        <f>VLOOKUP(A19,import!A:J,8,0)</f>
        <v>6</v>
      </c>
      <c r="I19" s="610">
        <f>VLOOKUP(A19,import!A:J,9,0)</f>
        <v>9</v>
      </c>
      <c r="J19" s="693">
        <f>VLOOKUP(A19,import!A:J,10,0)</f>
        <v>0.33</v>
      </c>
      <c r="K19" s="610" t="s">
        <v>6251</v>
      </c>
      <c r="L19" s="610">
        <v>5.326381573E9</v>
      </c>
      <c r="M19" s="610" t="s">
        <v>343</v>
      </c>
      <c r="N19" s="610" t="s">
        <v>6252</v>
      </c>
      <c r="O19" s="562" t="s">
        <v>1575</v>
      </c>
      <c r="P19" s="694" t="str">
        <f>VLOOKUP(A19,import!A:P,16,0)</f>
        <v>Geleneksel</v>
      </c>
      <c r="Q19" s="694"/>
      <c r="R19" s="694" t="b">
        <v>1</v>
      </c>
      <c r="S19" s="695" t="b">
        <v>0</v>
      </c>
      <c r="T19" s="581" t="s">
        <v>6155</v>
      </c>
      <c r="U19" s="581" t="s">
        <v>1354</v>
      </c>
      <c r="V19" s="581" t="s">
        <v>6253</v>
      </c>
      <c r="W19" s="695"/>
      <c r="X19" s="696">
        <v>44292.0</v>
      </c>
      <c r="Y19" s="696">
        <v>44293.0</v>
      </c>
      <c r="Z19" s="696"/>
      <c r="AA19" s="697"/>
      <c r="AB19" s="697"/>
      <c r="AC19" s="697"/>
      <c r="AD19" s="697"/>
      <c r="AE19" s="425"/>
      <c r="AF19" s="697"/>
      <c r="AG19" s="425"/>
      <c r="AH19" s="697"/>
      <c r="AI19" s="697"/>
      <c r="AJ19" s="697"/>
      <c r="AK19" s="697" t="s">
        <v>6192</v>
      </c>
      <c r="AL19" s="697"/>
      <c r="AM19" s="697"/>
      <c r="AN19" s="697"/>
      <c r="AO19" s="697" t="s">
        <v>6189</v>
      </c>
      <c r="AP19" s="677" t="s">
        <v>6168</v>
      </c>
      <c r="AQ19" s="697"/>
    </row>
    <row r="20">
      <c r="A20" s="423" t="s">
        <v>6254</v>
      </c>
      <c r="B20" s="423" t="s">
        <v>6255</v>
      </c>
      <c r="C20" s="423" t="str">
        <f>VLOOKUP(A20,import!A:C,3,false)</f>
        <v>DOĞRU</v>
      </c>
      <c r="D20" s="423" t="s">
        <v>6159</v>
      </c>
      <c r="E20" s="692">
        <f>VLOOKUP(A20,import!A:J,5,0)</f>
        <v>463</v>
      </c>
      <c r="F20" s="692">
        <f>VLOOKUP(A20,import!A:J,6,0)</f>
        <v>25</v>
      </c>
      <c r="G20" s="610">
        <f>VLOOKUP(A20,import!A:J,7,0)</f>
        <v>0</v>
      </c>
      <c r="H20" s="610">
        <f>VLOOKUP(A20,import!A:J,8,0)</f>
        <v>21</v>
      </c>
      <c r="I20" s="610">
        <f>VLOOKUP(A20,import!A:J,9,0)</f>
        <v>21</v>
      </c>
      <c r="J20" s="693">
        <f>VLOOKUP(A20,import!A:J,10,0)</f>
        <v>0</v>
      </c>
      <c r="K20" s="610" t="s">
        <v>6256</v>
      </c>
      <c r="L20" s="610">
        <v>5.372132516E9</v>
      </c>
      <c r="M20" s="694" t="s">
        <v>6257</v>
      </c>
      <c r="N20" s="610" t="s">
        <v>6258</v>
      </c>
      <c r="O20" s="610" t="s">
        <v>6259</v>
      </c>
      <c r="P20" s="694" t="str">
        <f>VLOOKUP(A20,import!A:P,16,0)</f>
        <v>Geleneksel</v>
      </c>
      <c r="R20" s="694" t="b">
        <v>1</v>
      </c>
      <c r="S20" s="695" t="b">
        <v>0</v>
      </c>
      <c r="T20" s="581" t="s">
        <v>6164</v>
      </c>
      <c r="U20" s="695"/>
      <c r="V20" s="695"/>
      <c r="W20" s="581" t="s">
        <v>6260</v>
      </c>
      <c r="X20" s="698"/>
      <c r="Y20" s="698"/>
      <c r="Z20" s="581" t="s">
        <v>6261</v>
      </c>
      <c r="AA20" s="492" t="s">
        <v>6167</v>
      </c>
      <c r="AB20" s="699">
        <v>44392.0</v>
      </c>
      <c r="AC20" s="492" t="s">
        <v>6181</v>
      </c>
      <c r="AD20" s="699">
        <v>44393.0</v>
      </c>
      <c r="AE20" s="492" t="s">
        <v>6166</v>
      </c>
      <c r="AF20" s="699">
        <v>44410.0</v>
      </c>
      <c r="AG20" s="492" t="s">
        <v>6262</v>
      </c>
      <c r="AH20" s="699">
        <v>44411.0</v>
      </c>
      <c r="AI20" s="492" t="s">
        <v>6166</v>
      </c>
      <c r="AJ20" s="699">
        <v>44494.0</v>
      </c>
      <c r="AK20" s="697"/>
      <c r="AL20" s="492" t="s">
        <v>6223</v>
      </c>
      <c r="AM20" s="492" t="s">
        <v>389</v>
      </c>
      <c r="AN20" s="492" t="s">
        <v>6186</v>
      </c>
      <c r="AO20" s="492" t="s">
        <v>389</v>
      </c>
      <c r="AP20" s="677" t="s">
        <v>6156</v>
      </c>
      <c r="AQ20" s="492"/>
    </row>
    <row r="21">
      <c r="A21" s="677" t="s">
        <v>6263</v>
      </c>
      <c r="B21" s="677" t="s">
        <v>6264</v>
      </c>
      <c r="C21" s="423" t="str">
        <f>VLOOKUP(A21,import!A:C,3,false)</f>
        <v>DOĞRU</v>
      </c>
      <c r="D21" s="677" t="s">
        <v>6175</v>
      </c>
      <c r="E21" s="692">
        <f>VLOOKUP(A21,import!A:J,5,0)</f>
        <v>4</v>
      </c>
      <c r="F21" s="692">
        <f>VLOOKUP(A21,import!A:J,6,0)</f>
        <v>4</v>
      </c>
      <c r="G21" s="610">
        <f>VLOOKUP(A21,import!A:J,7,0)</f>
        <v>2</v>
      </c>
      <c r="H21" s="610">
        <f>VLOOKUP(A21,import!A:J,8,0)</f>
        <v>77</v>
      </c>
      <c r="I21" s="610">
        <f>VLOOKUP(A21,import!A:J,9,0)</f>
        <v>79</v>
      </c>
      <c r="J21" s="693">
        <f>VLOOKUP(A21,import!A:J,10,0)</f>
        <v>0.03</v>
      </c>
      <c r="K21" s="677" t="s">
        <v>6265</v>
      </c>
      <c r="L21" s="677">
        <v>5.364574409E9</v>
      </c>
      <c r="M21" s="677" t="s">
        <v>13</v>
      </c>
      <c r="N21" s="677" t="s">
        <v>6161</v>
      </c>
      <c r="O21" s="677" t="s">
        <v>4283</v>
      </c>
      <c r="P21" s="694" t="str">
        <f>VLOOKUP(A21,import!A:P,16,0)</f>
        <v>Geleneksel</v>
      </c>
      <c r="Q21" s="694"/>
      <c r="R21" s="702" t="b">
        <v>0</v>
      </c>
      <c r="S21" s="695" t="b">
        <v>0</v>
      </c>
      <c r="T21" s="581"/>
      <c r="U21" s="695"/>
      <c r="V21" s="695"/>
      <c r="W21" s="695"/>
      <c r="X21" s="698"/>
      <c r="Y21" s="698"/>
      <c r="Z21" s="698"/>
      <c r="AA21" s="697"/>
      <c r="AB21" s="697"/>
      <c r="AC21" s="697"/>
      <c r="AD21" s="697"/>
      <c r="AE21" s="425"/>
      <c r="AF21" s="697"/>
      <c r="AG21" s="425"/>
      <c r="AH21" s="697"/>
      <c r="AI21" s="697"/>
      <c r="AJ21" s="697"/>
      <c r="AK21" s="697"/>
      <c r="AL21" s="697"/>
      <c r="AM21" s="697"/>
      <c r="AN21" s="697"/>
      <c r="AO21" s="697"/>
      <c r="AP21" s="677"/>
      <c r="AQ21" s="697"/>
    </row>
    <row r="22">
      <c r="A22" s="423" t="s">
        <v>3818</v>
      </c>
      <c r="B22" s="423" t="s">
        <v>3819</v>
      </c>
      <c r="C22" s="423" t="str">
        <f>VLOOKUP(A22,import!A:C,3,false)</f>
        <v>DOĞRU</v>
      </c>
      <c r="D22" s="423" t="s">
        <v>6175</v>
      </c>
      <c r="E22" s="692">
        <f>VLOOKUP(A22,import!A:J,5,0)</f>
        <v>2067</v>
      </c>
      <c r="F22" s="692">
        <f>VLOOKUP(A22,import!A:J,6,0)</f>
        <v>90</v>
      </c>
      <c r="G22" s="610">
        <f>VLOOKUP(A22,import!A:J,7,0)</f>
        <v>5</v>
      </c>
      <c r="H22" s="610">
        <f>VLOOKUP(A22,import!A:J,8,0)</f>
        <v>42</v>
      </c>
      <c r="I22" s="610">
        <f>VLOOKUP(A22,import!A:J,9,0)</f>
        <v>47</v>
      </c>
      <c r="J22" s="693">
        <f>VLOOKUP(A22,import!A:J,10,0)</f>
        <v>0.11</v>
      </c>
      <c r="K22" s="610" t="s">
        <v>6266</v>
      </c>
      <c r="L22" s="610">
        <v>5.076451405E9</v>
      </c>
      <c r="M22" s="610" t="s">
        <v>13</v>
      </c>
      <c r="N22" s="610" t="s">
        <v>6184</v>
      </c>
      <c r="O22" s="562" t="s">
        <v>6267</v>
      </c>
      <c r="P22" s="694" t="str">
        <f>VLOOKUP(A22,import!A:P,16,0)</f>
        <v>Geleneksel</v>
      </c>
      <c r="Q22" s="694" t="s">
        <v>6207</v>
      </c>
      <c r="R22" s="694" t="b">
        <v>1</v>
      </c>
      <c r="S22" s="581"/>
      <c r="T22" s="581" t="s">
        <v>6155</v>
      </c>
      <c r="U22" s="581" t="s">
        <v>6233</v>
      </c>
      <c r="V22" s="581" t="s">
        <v>6268</v>
      </c>
      <c r="W22" s="581" t="s">
        <v>6269</v>
      </c>
      <c r="X22" s="696">
        <v>44411.0</v>
      </c>
      <c r="Y22" s="696">
        <v>44413.0</v>
      </c>
      <c r="Z22" s="698"/>
      <c r="AA22" s="492" t="s">
        <v>6167</v>
      </c>
      <c r="AB22" s="699">
        <v>44355.0</v>
      </c>
      <c r="AC22" s="492" t="s">
        <v>6166</v>
      </c>
      <c r="AD22" s="699">
        <v>44362.0</v>
      </c>
      <c r="AE22" s="492" t="s">
        <v>6167</v>
      </c>
      <c r="AF22" s="699">
        <v>44363.0</v>
      </c>
      <c r="AG22" s="492" t="s">
        <v>6166</v>
      </c>
      <c r="AH22" s="699">
        <v>44364.0</v>
      </c>
      <c r="AI22" s="492" t="s">
        <v>6270</v>
      </c>
      <c r="AJ22" s="699">
        <v>44518.0</v>
      </c>
      <c r="AK22" s="700" t="s">
        <v>6186</v>
      </c>
      <c r="AL22" s="492" t="s">
        <v>196</v>
      </c>
      <c r="AM22" s="492" t="s">
        <v>389</v>
      </c>
      <c r="AN22" s="492" t="s">
        <v>6186</v>
      </c>
      <c r="AO22" s="492" t="s">
        <v>968</v>
      </c>
      <c r="AP22" s="677" t="s">
        <v>6156</v>
      </c>
      <c r="AQ22" s="492"/>
    </row>
    <row r="23">
      <c r="A23" s="423" t="s">
        <v>4280</v>
      </c>
      <c r="B23" s="423" t="s">
        <v>4281</v>
      </c>
      <c r="C23" s="423" t="str">
        <f>VLOOKUP(A23,import!A:C,3,false)</f>
        <v>DOĞRU</v>
      </c>
      <c r="D23" s="423" t="s">
        <v>6271</v>
      </c>
      <c r="E23" s="692">
        <f>VLOOKUP(A23,import!A:J,5,0)</f>
        <v>1763</v>
      </c>
      <c r="F23" s="692">
        <f>VLOOKUP(A23,import!A:J,6,0)</f>
        <v>158</v>
      </c>
      <c r="G23" s="610">
        <f>VLOOKUP(A23,import!A:J,7,0)</f>
        <v>10</v>
      </c>
      <c r="H23" s="610">
        <f>VLOOKUP(A23,import!A:J,8,0)</f>
        <v>68</v>
      </c>
      <c r="I23" s="610">
        <f>VLOOKUP(A23,import!A:J,9,0)</f>
        <v>78</v>
      </c>
      <c r="J23" s="693">
        <f>VLOOKUP(A23,import!A:J,10,0)</f>
        <v>0.13</v>
      </c>
      <c r="K23" s="610" t="s">
        <v>6272</v>
      </c>
      <c r="L23" s="610">
        <v>5.522397317E9</v>
      </c>
      <c r="M23" s="610" t="s">
        <v>13</v>
      </c>
      <c r="N23" s="610" t="s">
        <v>6161</v>
      </c>
      <c r="O23" s="562" t="s">
        <v>4283</v>
      </c>
      <c r="P23" s="694" t="str">
        <f>VLOOKUP(A23,import!A:P,16,0)</f>
        <v>Geleneksel</v>
      </c>
      <c r="Q23" s="694"/>
      <c r="R23" s="694" t="b">
        <v>1</v>
      </c>
      <c r="S23" s="695" t="b">
        <v>0</v>
      </c>
      <c r="T23" s="581" t="s">
        <v>6155</v>
      </c>
      <c r="U23" s="581" t="s">
        <v>6273</v>
      </c>
      <c r="V23" s="581" t="s">
        <v>6274</v>
      </c>
      <c r="W23" s="581" t="s">
        <v>6275</v>
      </c>
      <c r="X23" s="696">
        <v>44431.0</v>
      </c>
      <c r="Y23" s="696">
        <v>44434.0</v>
      </c>
      <c r="Z23" s="698"/>
      <c r="AA23" s="492" t="s">
        <v>6181</v>
      </c>
      <c r="AB23" s="699">
        <v>44431.0</v>
      </c>
      <c r="AC23" s="492" t="s">
        <v>6166</v>
      </c>
      <c r="AD23" s="699">
        <v>44431.0</v>
      </c>
      <c r="AE23" s="492" t="s">
        <v>6181</v>
      </c>
      <c r="AF23" s="699">
        <v>44488.0</v>
      </c>
      <c r="AG23" s="492" t="s">
        <v>6166</v>
      </c>
      <c r="AH23" s="699">
        <v>44489.0</v>
      </c>
      <c r="AI23" s="697"/>
      <c r="AJ23" s="697"/>
      <c r="AK23" s="700" t="s">
        <v>6276</v>
      </c>
      <c r="AL23" s="492" t="s">
        <v>6273</v>
      </c>
      <c r="AM23" s="492" t="s">
        <v>3358</v>
      </c>
      <c r="AN23" s="492" t="s">
        <v>5563</v>
      </c>
      <c r="AO23" s="697"/>
      <c r="AP23" s="677" t="s">
        <v>6168</v>
      </c>
      <c r="AQ23" s="697"/>
    </row>
    <row r="24">
      <c r="A24" s="423" t="s">
        <v>4746</v>
      </c>
      <c r="B24" s="423" t="s">
        <v>4747</v>
      </c>
      <c r="C24" s="423" t="str">
        <f>VLOOKUP(A24,import!A:C,3,false)</f>
        <v>DOĞRU</v>
      </c>
      <c r="D24" s="423" t="s">
        <v>6271</v>
      </c>
      <c r="E24" s="692" t="str">
        <f>VLOOKUP(A24,import!A:J,5,0)</f>
        <v/>
      </c>
      <c r="F24" s="692" t="str">
        <f>VLOOKUP(A24,import!A:J,6,0)</f>
        <v/>
      </c>
      <c r="G24" s="610">
        <f>VLOOKUP(A24,import!A:J,7,0)</f>
        <v>0</v>
      </c>
      <c r="H24" s="610">
        <f>VLOOKUP(A24,import!A:J,8,0)</f>
        <v>19</v>
      </c>
      <c r="I24" s="610">
        <f>VLOOKUP(A24,import!A:J,9,0)</f>
        <v>19</v>
      </c>
      <c r="J24" s="693">
        <f>VLOOKUP(A24,import!A:J,10,0)</f>
        <v>0</v>
      </c>
      <c r="K24" s="610" t="s">
        <v>6277</v>
      </c>
      <c r="L24" s="610">
        <v>2.249992819E9</v>
      </c>
      <c r="M24" s="610" t="s">
        <v>13</v>
      </c>
      <c r="N24" s="610" t="s">
        <v>6184</v>
      </c>
      <c r="O24" s="562" t="s">
        <v>4749</v>
      </c>
      <c r="P24" s="694" t="str">
        <f>VLOOKUP(A24,import!A:P,16,0)</f>
        <v>Geleneksel</v>
      </c>
      <c r="Q24" s="694"/>
      <c r="R24" s="694" t="b">
        <v>1</v>
      </c>
      <c r="S24" s="695" t="b">
        <v>0</v>
      </c>
      <c r="T24" s="581" t="s">
        <v>6164</v>
      </c>
      <c r="U24" s="581" t="s">
        <v>389</v>
      </c>
      <c r="V24" s="581" t="s">
        <v>6278</v>
      </c>
      <c r="W24" s="581" t="s">
        <v>4284</v>
      </c>
      <c r="X24" s="696">
        <v>44463.0</v>
      </c>
      <c r="Y24" s="696">
        <v>44466.0</v>
      </c>
      <c r="Z24" s="698"/>
      <c r="AA24" s="492" t="s">
        <v>6181</v>
      </c>
      <c r="AB24" s="699">
        <v>44482.0</v>
      </c>
      <c r="AC24" s="492"/>
      <c r="AD24" s="699"/>
      <c r="AE24" s="492"/>
      <c r="AF24" s="699"/>
      <c r="AG24" s="425"/>
      <c r="AH24" s="697"/>
      <c r="AI24" s="697"/>
      <c r="AJ24" s="697"/>
      <c r="AK24" s="492" t="s">
        <v>5087</v>
      </c>
      <c r="AL24" s="492"/>
      <c r="AM24" s="492"/>
      <c r="AN24" s="697"/>
      <c r="AO24" s="697"/>
      <c r="AP24" s="677" t="s">
        <v>6168</v>
      </c>
      <c r="AQ24" s="697"/>
    </row>
    <row r="25">
      <c r="A25" s="677" t="s">
        <v>6279</v>
      </c>
      <c r="B25" s="677" t="s">
        <v>6280</v>
      </c>
      <c r="C25" s="423" t="str">
        <f>VLOOKUP(A25,import!A:C,3,false)</f>
        <v>DOĞRU</v>
      </c>
      <c r="D25" s="677" t="s">
        <v>6175</v>
      </c>
      <c r="E25" s="692">
        <f>VLOOKUP(A25,import!A:J,5,0)</f>
        <v>5</v>
      </c>
      <c r="F25" s="692">
        <f>VLOOKUP(A25,import!A:J,6,0)</f>
        <v>5</v>
      </c>
      <c r="G25" s="610">
        <f>VLOOKUP(A25,import!A:J,7,0)</f>
        <v>0</v>
      </c>
      <c r="H25" s="610">
        <f>VLOOKUP(A25,import!A:J,8,0)</f>
        <v>11</v>
      </c>
      <c r="I25" s="610">
        <f>VLOOKUP(A25,import!A:J,9,0)</f>
        <v>11</v>
      </c>
      <c r="J25" s="693">
        <f>VLOOKUP(A25,import!A:J,10,0)</f>
        <v>0</v>
      </c>
      <c r="K25" s="677" t="s">
        <v>6281</v>
      </c>
      <c r="L25" s="677">
        <v>5.411176537E9</v>
      </c>
      <c r="M25" s="677" t="s">
        <v>13</v>
      </c>
      <c r="N25" s="677" t="s">
        <v>6161</v>
      </c>
      <c r="O25" s="677" t="s">
        <v>6282</v>
      </c>
      <c r="P25" s="694" t="str">
        <f>VLOOKUP(A25,import!A:P,16,0)</f>
        <v>Geleneksel</v>
      </c>
      <c r="Q25" s="694"/>
      <c r="R25" s="702" t="b">
        <v>0</v>
      </c>
      <c r="S25" s="695" t="b">
        <v>0</v>
      </c>
      <c r="T25" s="581"/>
      <c r="U25" s="695"/>
      <c r="V25" s="695"/>
      <c r="W25" s="695"/>
      <c r="X25" s="698"/>
      <c r="Y25" s="698"/>
      <c r="Z25" s="698"/>
      <c r="AA25" s="697"/>
      <c r="AB25" s="697"/>
      <c r="AC25" s="697"/>
      <c r="AD25" s="697"/>
      <c r="AE25" s="425"/>
      <c r="AF25" s="697"/>
      <c r="AG25" s="425"/>
      <c r="AH25" s="697"/>
      <c r="AI25" s="697"/>
      <c r="AJ25" s="697"/>
      <c r="AK25" s="697"/>
      <c r="AL25" s="697"/>
      <c r="AM25" s="697"/>
      <c r="AN25" s="697"/>
      <c r="AO25" s="697"/>
      <c r="AP25" s="677"/>
      <c r="AQ25" s="697"/>
    </row>
    <row r="26">
      <c r="A26" s="423" t="s">
        <v>3696</v>
      </c>
      <c r="B26" s="423" t="s">
        <v>3697</v>
      </c>
      <c r="C26" s="423" t="str">
        <f>VLOOKUP(A26,import!A:C,3,false)</f>
        <v>YANLIŞ</v>
      </c>
      <c r="D26" s="423" t="s">
        <v>6175</v>
      </c>
      <c r="E26" s="692">
        <f>VLOOKUP(A26,import!A:J,5,0)</f>
        <v>146</v>
      </c>
      <c r="F26" s="692" t="str">
        <f>VLOOKUP(A26,import!A:J,6,0)</f>
        <v/>
      </c>
      <c r="G26" s="610">
        <f>VLOOKUP(A26,import!A:J,7,0)</f>
        <v>12</v>
      </c>
      <c r="H26" s="610">
        <f>VLOOKUP(A26,import!A:J,8,0)</f>
        <v>8</v>
      </c>
      <c r="I26" s="610">
        <f>VLOOKUP(A26,import!A:J,9,0)</f>
        <v>20</v>
      </c>
      <c r="J26" s="693">
        <f>VLOOKUP(A26,import!A:J,10,0)</f>
        <v>0.6</v>
      </c>
      <c r="K26" s="610" t="s">
        <v>6283</v>
      </c>
      <c r="L26" s="610">
        <v>5.370111496E9</v>
      </c>
      <c r="M26" s="610" t="s">
        <v>13</v>
      </c>
      <c r="N26" s="610" t="s">
        <v>6184</v>
      </c>
      <c r="O26" s="562" t="s">
        <v>3699</v>
      </c>
      <c r="P26" s="694" t="str">
        <f>VLOOKUP(A26,import!A:P,16,0)</f>
        <v>Geleneksel</v>
      </c>
      <c r="Q26" s="694"/>
      <c r="R26" s="694" t="b">
        <v>1</v>
      </c>
      <c r="S26" s="695" t="b">
        <v>0</v>
      </c>
      <c r="T26" s="581" t="s">
        <v>6155</v>
      </c>
      <c r="U26" s="695"/>
      <c r="V26" s="581" t="s">
        <v>6274</v>
      </c>
      <c r="W26" s="581"/>
      <c r="X26" s="696">
        <v>44405.0</v>
      </c>
      <c r="Y26" s="696">
        <v>44407.0</v>
      </c>
      <c r="Z26" s="581"/>
      <c r="AA26" s="492" t="s">
        <v>6166</v>
      </c>
      <c r="AB26" s="699">
        <v>44405.0</v>
      </c>
      <c r="AC26" s="697"/>
      <c r="AD26" s="697"/>
      <c r="AE26" s="425"/>
      <c r="AF26" s="697"/>
      <c r="AG26" s="425"/>
      <c r="AH26" s="697"/>
      <c r="AI26" s="697"/>
      <c r="AJ26" s="697"/>
      <c r="AK26" s="697"/>
      <c r="AL26" s="697"/>
      <c r="AM26" s="697"/>
      <c r="AN26" s="697"/>
      <c r="AO26" s="697"/>
      <c r="AP26" s="677" t="s">
        <v>6156</v>
      </c>
      <c r="AQ26" s="697"/>
    </row>
    <row r="27">
      <c r="A27" s="423" t="s">
        <v>1398</v>
      </c>
      <c r="B27" s="423" t="s">
        <v>1399</v>
      </c>
      <c r="C27" s="423" t="str">
        <f>VLOOKUP(A27,import!A:C,3,false)</f>
        <v>DOĞRU</v>
      </c>
      <c r="D27" s="423" t="s">
        <v>6284</v>
      </c>
      <c r="E27" s="692">
        <f>VLOOKUP(A27,import!A:J,5,0)</f>
        <v>5307</v>
      </c>
      <c r="F27" s="692">
        <f>VLOOKUP(A27,import!A:J,6,0)</f>
        <v>112</v>
      </c>
      <c r="G27" s="610">
        <f>VLOOKUP(A27,import!A:J,7,0)</f>
        <v>29</v>
      </c>
      <c r="H27" s="610">
        <f>VLOOKUP(A27,import!A:J,8,0)</f>
        <v>20</v>
      </c>
      <c r="I27" s="610">
        <f>VLOOKUP(A27,import!A:J,9,0)</f>
        <v>49</v>
      </c>
      <c r="J27" s="693">
        <f>VLOOKUP(A27,import!A:J,10,0)</f>
        <v>0.59</v>
      </c>
      <c r="K27" s="610" t="s">
        <v>6285</v>
      </c>
      <c r="L27" s="610">
        <v>2.249994135E9</v>
      </c>
      <c r="M27" s="610" t="s">
        <v>13</v>
      </c>
      <c r="N27" s="610" t="s">
        <v>6161</v>
      </c>
      <c r="O27" s="562" t="s">
        <v>1401</v>
      </c>
      <c r="P27" s="694" t="str">
        <f>VLOOKUP(A27,import!A:P,16,0)</f>
        <v>Geleneksel</v>
      </c>
      <c r="Q27" s="694" t="s">
        <v>6207</v>
      </c>
      <c r="R27" s="694" t="b">
        <v>1</v>
      </c>
      <c r="S27" s="581" t="b">
        <v>0</v>
      </c>
      <c r="T27" s="703" t="s">
        <v>6155</v>
      </c>
      <c r="U27" s="703" t="s">
        <v>1069</v>
      </c>
      <c r="V27" s="703" t="s">
        <v>422</v>
      </c>
      <c r="W27" s="703" t="s">
        <v>6286</v>
      </c>
      <c r="X27" s="704">
        <v>44287.0</v>
      </c>
      <c r="Y27" s="704">
        <v>44291.0</v>
      </c>
      <c r="Z27" s="704"/>
      <c r="AA27" s="492" t="s">
        <v>6181</v>
      </c>
      <c r="AB27" s="699">
        <v>44496.0</v>
      </c>
      <c r="AC27" s="492" t="s">
        <v>6181</v>
      </c>
      <c r="AD27" s="699">
        <v>44412.0</v>
      </c>
      <c r="AE27" s="492" t="s">
        <v>6181</v>
      </c>
      <c r="AF27" s="699">
        <v>44434.0</v>
      </c>
      <c r="AG27" s="425"/>
      <c r="AH27" s="697"/>
      <c r="AI27" s="697"/>
      <c r="AJ27" s="697"/>
      <c r="AK27" s="700" t="s">
        <v>6287</v>
      </c>
      <c r="AL27" s="492" t="s">
        <v>4207</v>
      </c>
      <c r="AM27" s="492" t="s">
        <v>6186</v>
      </c>
      <c r="AN27" s="697"/>
      <c r="AO27" s="697"/>
      <c r="AP27" s="677" t="s">
        <v>6168</v>
      </c>
      <c r="AQ27" s="697"/>
    </row>
    <row r="28">
      <c r="A28" s="423" t="s">
        <v>4960</v>
      </c>
      <c r="B28" s="423" t="s">
        <v>4961</v>
      </c>
      <c r="C28" s="423" t="str">
        <f>VLOOKUP(A28,import!A:C,3,false)</f>
        <v>DOĞRU</v>
      </c>
      <c r="D28" s="423" t="s">
        <v>6250</v>
      </c>
      <c r="E28" s="692">
        <f>VLOOKUP(A28,import!A:J,5,0)</f>
        <v>7221</v>
      </c>
      <c r="F28" s="692">
        <f>VLOOKUP(A28,import!A:J,6,0)</f>
        <v>324</v>
      </c>
      <c r="G28" s="610">
        <f>VLOOKUP(A28,import!A:J,7,0)</f>
        <v>31</v>
      </c>
      <c r="H28" s="610">
        <f>VLOOKUP(A28,import!A:J,8,0)</f>
        <v>78</v>
      </c>
      <c r="I28" s="610">
        <f>VLOOKUP(A28,import!A:J,9,0)</f>
        <v>109</v>
      </c>
      <c r="J28" s="693">
        <f>VLOOKUP(A28,import!A:J,10,0)</f>
        <v>0.28</v>
      </c>
      <c r="K28" s="610" t="s">
        <v>6288</v>
      </c>
      <c r="L28" s="610">
        <v>5.433144844E9</v>
      </c>
      <c r="M28" s="610" t="s">
        <v>13</v>
      </c>
      <c r="N28" s="610" t="s">
        <v>6161</v>
      </c>
      <c r="O28" s="562" t="s">
        <v>4963</v>
      </c>
      <c r="P28" s="694" t="str">
        <f>VLOOKUP(A28,import!A:P,16,0)</f>
        <v>Geleneksel</v>
      </c>
      <c r="Q28" s="694" t="s">
        <v>6207</v>
      </c>
      <c r="R28" s="694" t="b">
        <v>1</v>
      </c>
      <c r="S28" s="581" t="b">
        <v>0</v>
      </c>
      <c r="T28" s="703" t="s">
        <v>6155</v>
      </c>
      <c r="U28" s="703" t="s">
        <v>389</v>
      </c>
      <c r="V28" s="703" t="s">
        <v>6190</v>
      </c>
      <c r="W28" s="703" t="s">
        <v>6289</v>
      </c>
      <c r="X28" s="704">
        <v>44469.0</v>
      </c>
      <c r="Y28" s="704">
        <v>44470.0</v>
      </c>
      <c r="Z28" s="704"/>
      <c r="AA28" s="492" t="s">
        <v>6166</v>
      </c>
      <c r="AB28" s="699">
        <v>44362.0</v>
      </c>
      <c r="AC28" s="492" t="s">
        <v>6181</v>
      </c>
      <c r="AD28" s="699">
        <v>44389.0</v>
      </c>
      <c r="AE28" s="492" t="s">
        <v>6166</v>
      </c>
      <c r="AF28" s="699">
        <v>44393.0</v>
      </c>
      <c r="AG28" s="492" t="s">
        <v>6166</v>
      </c>
      <c r="AH28" s="699">
        <v>44469.0</v>
      </c>
      <c r="AI28" s="492" t="s">
        <v>6166</v>
      </c>
      <c r="AJ28" s="699">
        <v>44522.0</v>
      </c>
      <c r="AK28" s="700" t="s">
        <v>6223</v>
      </c>
      <c r="AL28" s="492" t="s">
        <v>6276</v>
      </c>
      <c r="AM28" s="492" t="s">
        <v>6223</v>
      </c>
      <c r="AN28" s="492" t="s">
        <v>389</v>
      </c>
      <c r="AO28" s="492" t="s">
        <v>968</v>
      </c>
      <c r="AP28" s="677" t="s">
        <v>6168</v>
      </c>
      <c r="AQ28" s="492"/>
    </row>
    <row r="29">
      <c r="A29" s="423" t="s">
        <v>5920</v>
      </c>
      <c r="B29" s="423" t="s">
        <v>5921</v>
      </c>
      <c r="C29" s="423" t="str">
        <f>VLOOKUP(A29,import!A:C,3,false)</f>
        <v>DOĞRU</v>
      </c>
      <c r="D29" s="423" t="s">
        <v>6219</v>
      </c>
      <c r="E29" s="692">
        <f>VLOOKUP(A29,import!A:J,5,0)</f>
        <v>1568</v>
      </c>
      <c r="F29" s="692">
        <f>VLOOKUP(A29,import!A:J,6,0)</f>
        <v>218</v>
      </c>
      <c r="G29" s="610">
        <f>VLOOKUP(A29,import!A:J,7,0)</f>
        <v>56</v>
      </c>
      <c r="H29" s="610">
        <f>VLOOKUP(A29,import!A:J,8,0)</f>
        <v>25</v>
      </c>
      <c r="I29" s="610">
        <f>VLOOKUP(A29,import!A:J,9,0)</f>
        <v>81</v>
      </c>
      <c r="J29" s="693">
        <f>VLOOKUP(A29,import!A:J,10,0)</f>
        <v>0.69</v>
      </c>
      <c r="K29" s="610" t="s">
        <v>6290</v>
      </c>
      <c r="L29" s="610">
        <v>2.244834096E9</v>
      </c>
      <c r="M29" s="610" t="s">
        <v>13</v>
      </c>
      <c r="N29" s="610" t="s">
        <v>6184</v>
      </c>
      <c r="O29" s="562" t="s">
        <v>5923</v>
      </c>
      <c r="P29" s="694" t="str">
        <f>VLOOKUP(A29,import!A:P,16,0)</f>
        <v>Geleneksel</v>
      </c>
      <c r="Q29" s="694"/>
      <c r="R29" s="694" t="b">
        <v>1</v>
      </c>
      <c r="S29" s="695" t="b">
        <v>0</v>
      </c>
      <c r="T29" s="581" t="s">
        <v>6155</v>
      </c>
      <c r="U29" s="581" t="s">
        <v>5451</v>
      </c>
      <c r="V29" s="581" t="s">
        <v>422</v>
      </c>
      <c r="W29" s="581" t="s">
        <v>6291</v>
      </c>
      <c r="X29" s="696">
        <v>44565.0</v>
      </c>
      <c r="Y29" s="696">
        <v>44567.0</v>
      </c>
      <c r="Z29" s="698"/>
      <c r="AA29" s="492" t="s">
        <v>6262</v>
      </c>
      <c r="AB29" s="699">
        <v>44565.0</v>
      </c>
      <c r="AC29" s="492" t="s">
        <v>6166</v>
      </c>
      <c r="AD29" s="699">
        <v>44565.0</v>
      </c>
      <c r="AE29" s="425"/>
      <c r="AF29" s="697"/>
      <c r="AG29" s="425"/>
      <c r="AH29" s="697"/>
      <c r="AI29" s="697"/>
      <c r="AJ29" s="697"/>
      <c r="AK29" s="492" t="s">
        <v>5451</v>
      </c>
      <c r="AL29" s="492" t="s">
        <v>5451</v>
      </c>
      <c r="AM29" s="697"/>
      <c r="AN29" s="697"/>
      <c r="AO29" s="697"/>
      <c r="AP29" s="677"/>
      <c r="AQ29" s="697"/>
    </row>
    <row r="30">
      <c r="A30" s="423" t="s">
        <v>225</v>
      </c>
      <c r="B30" s="423" t="s">
        <v>226</v>
      </c>
      <c r="C30" s="423" t="str">
        <f>VLOOKUP(A30,import!A:C,3,false)</f>
        <v>YANLIŞ</v>
      </c>
      <c r="D30" s="423" t="s">
        <v>6175</v>
      </c>
      <c r="E30" s="692">
        <f>VLOOKUP(A30,import!A:J,5,0)</f>
        <v>7081</v>
      </c>
      <c r="F30" s="692" t="str">
        <f>VLOOKUP(A30,import!A:J,6,0)</f>
        <v/>
      </c>
      <c r="G30" s="610">
        <f>VLOOKUP(A30,import!A:J,7,0)</f>
        <v>2</v>
      </c>
      <c r="H30" s="610">
        <f>VLOOKUP(A30,import!A:J,8,0)</f>
        <v>7</v>
      </c>
      <c r="I30" s="610">
        <f>VLOOKUP(A30,import!A:J,9,0)</f>
        <v>9</v>
      </c>
      <c r="J30" s="693">
        <f>VLOOKUP(A30,import!A:J,10,0)</f>
        <v>0.22</v>
      </c>
      <c r="K30" s="610" t="s">
        <v>6292</v>
      </c>
      <c r="L30" s="610">
        <v>5.053752166E9</v>
      </c>
      <c r="M30" s="610" t="s">
        <v>13</v>
      </c>
      <c r="N30" s="610" t="s">
        <v>6161</v>
      </c>
      <c r="O30" s="562" t="s">
        <v>228</v>
      </c>
      <c r="P30" s="694" t="str">
        <f>VLOOKUP(A30,import!A:P,16,0)</f>
        <v>Geleneksel</v>
      </c>
      <c r="Q30" s="694" t="s">
        <v>6207</v>
      </c>
      <c r="R30" s="694" t="b">
        <v>1</v>
      </c>
      <c r="S30" s="695" t="b">
        <v>0</v>
      </c>
      <c r="T30" s="581" t="s">
        <v>6155</v>
      </c>
      <c r="U30" s="581" t="s">
        <v>389</v>
      </c>
      <c r="V30" s="581" t="s">
        <v>6274</v>
      </c>
      <c r="W30" s="581" t="s">
        <v>6293</v>
      </c>
      <c r="X30" s="696">
        <v>44442.0</v>
      </c>
      <c r="Y30" s="696">
        <v>44445.0</v>
      </c>
      <c r="Z30" s="696"/>
      <c r="AA30" s="492" t="s">
        <v>6166</v>
      </c>
      <c r="AB30" s="699">
        <v>44362.0</v>
      </c>
      <c r="AC30" s="492" t="s">
        <v>6166</v>
      </c>
      <c r="AD30" s="699">
        <v>44370.0</v>
      </c>
      <c r="AE30" s="492" t="s">
        <v>6181</v>
      </c>
      <c r="AF30" s="699">
        <v>44412.0</v>
      </c>
      <c r="AG30" s="492" t="s">
        <v>6166</v>
      </c>
      <c r="AH30" s="699">
        <v>44424.0</v>
      </c>
      <c r="AI30" s="697"/>
      <c r="AJ30" s="697"/>
      <c r="AK30" s="700" t="s">
        <v>196</v>
      </c>
      <c r="AL30" s="492" t="s">
        <v>6223</v>
      </c>
      <c r="AM30" s="492" t="s">
        <v>4207</v>
      </c>
      <c r="AN30" s="492" t="s">
        <v>6273</v>
      </c>
      <c r="AO30" s="697"/>
      <c r="AP30" s="677" t="s">
        <v>6168</v>
      </c>
      <c r="AQ30" s="697"/>
    </row>
    <row r="31">
      <c r="A31" s="423" t="s">
        <v>6294</v>
      </c>
      <c r="B31" s="423" t="s">
        <v>6295</v>
      </c>
      <c r="C31" s="423" t="str">
        <f>VLOOKUP(A31,import!A:C,3,false)</f>
        <v>DOĞRU</v>
      </c>
      <c r="D31" s="423" t="s">
        <v>6153</v>
      </c>
      <c r="E31" s="692">
        <f>VLOOKUP(A31,import!A:J,5,0)</f>
        <v>283</v>
      </c>
      <c r="F31" s="692">
        <f>VLOOKUP(A31,import!A:J,6,0)</f>
        <v>25</v>
      </c>
      <c r="G31" s="610">
        <f>VLOOKUP(A31,import!A:J,7,0)</f>
        <v>0</v>
      </c>
      <c r="H31" s="610">
        <f>VLOOKUP(A31,import!A:J,8,0)</f>
        <v>14</v>
      </c>
      <c r="I31" s="610">
        <f>VLOOKUP(A31,import!A:J,9,0)</f>
        <v>14</v>
      </c>
      <c r="J31" s="693">
        <f>VLOOKUP(A31,import!A:J,10,0)</f>
        <v>0</v>
      </c>
      <c r="K31" s="610" t="s">
        <v>6296</v>
      </c>
      <c r="L31" s="610">
        <v>5.453630016E9</v>
      </c>
      <c r="M31" s="610" t="s">
        <v>13</v>
      </c>
      <c r="N31" s="610" t="s">
        <v>6161</v>
      </c>
      <c r="O31" s="562" t="s">
        <v>6297</v>
      </c>
      <c r="P31" s="694" t="str">
        <f>VLOOKUP(A31,import!A:P,16,0)</f>
        <v>Geleneksel</v>
      </c>
      <c r="R31" s="694" t="b">
        <v>1</v>
      </c>
      <c r="S31" s="695" t="b">
        <v>0</v>
      </c>
      <c r="T31" s="581" t="s">
        <v>6164</v>
      </c>
      <c r="U31" s="695"/>
      <c r="V31" s="581" t="s">
        <v>422</v>
      </c>
      <c r="W31" s="581" t="s">
        <v>6298</v>
      </c>
      <c r="X31" s="698"/>
      <c r="Y31" s="698"/>
      <c r="Z31" s="698"/>
      <c r="AA31" s="492" t="s">
        <v>6181</v>
      </c>
      <c r="AB31" s="699">
        <v>44411.0</v>
      </c>
      <c r="AC31" s="492" t="s">
        <v>6181</v>
      </c>
      <c r="AD31" s="699">
        <v>44433.0</v>
      </c>
      <c r="AE31" s="492" t="s">
        <v>6181</v>
      </c>
      <c r="AF31" s="699">
        <v>44435.0</v>
      </c>
      <c r="AG31" s="492" t="s">
        <v>6181</v>
      </c>
      <c r="AH31" s="699">
        <v>44436.0</v>
      </c>
      <c r="AI31" s="492" t="s">
        <v>6166</v>
      </c>
      <c r="AJ31" s="699">
        <v>44517.0</v>
      </c>
      <c r="AK31" s="700" t="s">
        <v>389</v>
      </c>
      <c r="AL31" s="492" t="s">
        <v>6186</v>
      </c>
      <c r="AM31" s="492" t="s">
        <v>6186</v>
      </c>
      <c r="AN31" s="492" t="s">
        <v>5087</v>
      </c>
      <c r="AO31" s="492" t="s">
        <v>5451</v>
      </c>
      <c r="AP31" s="677" t="s">
        <v>6168</v>
      </c>
      <c r="AQ31" s="492"/>
    </row>
    <row r="32">
      <c r="A32" s="423" t="s">
        <v>6299</v>
      </c>
      <c r="B32" s="423" t="s">
        <v>6300</v>
      </c>
      <c r="C32" s="423" t="str">
        <f>VLOOKUP(A32,import!A:C,3,false)</f>
        <v>DOĞRU</v>
      </c>
      <c r="D32" s="423" t="s">
        <v>6271</v>
      </c>
      <c r="E32" s="692">
        <f>VLOOKUP(A32,import!A:J,5,0)</f>
        <v>679</v>
      </c>
      <c r="F32" s="692" t="str">
        <f>VLOOKUP(A32,import!A:J,6,0)</f>
        <v/>
      </c>
      <c r="G32" s="610">
        <f>VLOOKUP(A32,import!A:J,7,0)</f>
        <v>0</v>
      </c>
      <c r="H32" s="610">
        <f>VLOOKUP(A32,import!A:J,8,0)</f>
        <v>8</v>
      </c>
      <c r="I32" s="610">
        <f>VLOOKUP(A32,import!A:J,9,0)</f>
        <v>8</v>
      </c>
      <c r="J32" s="693">
        <f>VLOOKUP(A32,import!A:J,10,0)</f>
        <v>0</v>
      </c>
      <c r="K32" s="610" t="s">
        <v>6301</v>
      </c>
      <c r="L32" s="610">
        <v>5.425511619E9</v>
      </c>
      <c r="M32" s="610" t="s">
        <v>13</v>
      </c>
      <c r="N32" s="610" t="s">
        <v>6184</v>
      </c>
      <c r="O32" s="562" t="s">
        <v>1189</v>
      </c>
      <c r="P32" s="694" t="str">
        <f>VLOOKUP(A32,import!A:P,16,0)</f>
        <v>Geleneksel</v>
      </c>
      <c r="Q32" s="694"/>
      <c r="R32" s="694" t="b">
        <v>1</v>
      </c>
      <c r="S32" s="695" t="b">
        <v>0</v>
      </c>
      <c r="T32" s="636" t="s">
        <v>6248</v>
      </c>
      <c r="U32" s="695"/>
      <c r="V32" s="695"/>
      <c r="W32" s="581" t="s">
        <v>6302</v>
      </c>
      <c r="X32" s="698"/>
      <c r="Y32" s="698"/>
      <c r="Z32" s="698"/>
      <c r="AA32" s="492" t="s">
        <v>6181</v>
      </c>
      <c r="AB32" s="699">
        <v>44351.0</v>
      </c>
      <c r="AC32" s="492" t="s">
        <v>6181</v>
      </c>
      <c r="AD32" s="699">
        <v>44355.0</v>
      </c>
      <c r="AE32" s="492" t="s">
        <v>6181</v>
      </c>
      <c r="AF32" s="699">
        <v>44361.0</v>
      </c>
      <c r="AG32" s="492" t="s">
        <v>6181</v>
      </c>
      <c r="AH32" s="699">
        <v>44362.0</v>
      </c>
      <c r="AI32" s="492" t="s">
        <v>6181</v>
      </c>
      <c r="AJ32" s="699">
        <v>44436.0</v>
      </c>
      <c r="AK32" s="700" t="s">
        <v>6233</v>
      </c>
      <c r="AL32" s="492" t="s">
        <v>1069</v>
      </c>
      <c r="AM32" s="492" t="s">
        <v>1069</v>
      </c>
      <c r="AN32" s="492" t="s">
        <v>6186</v>
      </c>
      <c r="AO32" s="697"/>
      <c r="AP32" s="677" t="s">
        <v>6156</v>
      </c>
      <c r="AQ32" s="697"/>
    </row>
    <row r="33">
      <c r="A33" s="423" t="s">
        <v>6030</v>
      </c>
      <c r="B33" s="423" t="s">
        <v>6031</v>
      </c>
      <c r="C33" s="423" t="str">
        <f>VLOOKUP(A33,import!A:C,3,false)</f>
        <v>DOĞRU</v>
      </c>
      <c r="D33" s="423" t="s">
        <v>6159</v>
      </c>
      <c r="E33" s="692">
        <f>VLOOKUP(A33,import!A:J,5,0)</f>
        <v>559</v>
      </c>
      <c r="F33" s="692">
        <f>VLOOKUP(A33,import!A:J,6,0)</f>
        <v>10</v>
      </c>
      <c r="G33" s="610">
        <f>VLOOKUP(A33,import!A:J,7,0)</f>
        <v>0</v>
      </c>
      <c r="H33" s="610">
        <f>VLOOKUP(A33,import!A:J,8,0)</f>
        <v>11</v>
      </c>
      <c r="I33" s="610">
        <f>VLOOKUP(A33,import!A:J,9,0)</f>
        <v>11</v>
      </c>
      <c r="J33" s="693">
        <f>VLOOKUP(A33,import!A:J,10,0)</f>
        <v>0</v>
      </c>
      <c r="K33" s="610" t="s">
        <v>6303</v>
      </c>
      <c r="L33" s="610">
        <v>5.414697066E9</v>
      </c>
      <c r="M33" s="610" t="s">
        <v>6304</v>
      </c>
      <c r="N33" s="610" t="s">
        <v>6305</v>
      </c>
      <c r="O33" s="562" t="s">
        <v>6033</v>
      </c>
      <c r="P33" s="694" t="str">
        <f>VLOOKUP(A33,import!A:P,16,0)</f>
        <v>Geleneksel</v>
      </c>
      <c r="Q33" s="694"/>
      <c r="R33" s="694" t="b">
        <v>1</v>
      </c>
      <c r="S33" s="695" t="b">
        <v>0</v>
      </c>
      <c r="T33" s="581" t="s">
        <v>6306</v>
      </c>
      <c r="U33" s="581" t="s">
        <v>5087</v>
      </c>
      <c r="V33" s="705" t="s">
        <v>6024</v>
      </c>
      <c r="W33" s="695"/>
      <c r="X33" s="696">
        <v>44693.0</v>
      </c>
      <c r="Y33" s="696">
        <v>44694.0</v>
      </c>
      <c r="Z33" s="698"/>
      <c r="AA33" s="492" t="s">
        <v>6166</v>
      </c>
      <c r="AB33" s="696">
        <v>44693.0</v>
      </c>
      <c r="AC33" s="697"/>
      <c r="AD33" s="697"/>
      <c r="AE33" s="425"/>
      <c r="AF33" s="697"/>
      <c r="AG33" s="425"/>
      <c r="AH33" s="697"/>
      <c r="AI33" s="697"/>
      <c r="AJ33" s="697"/>
      <c r="AK33" s="492" t="s">
        <v>5087</v>
      </c>
      <c r="AL33" s="697"/>
      <c r="AM33" s="697"/>
      <c r="AN33" s="697"/>
      <c r="AO33" s="697"/>
      <c r="AP33" s="677"/>
      <c r="AQ33" s="697"/>
    </row>
    <row r="34">
      <c r="A34" s="423" t="s">
        <v>996</v>
      </c>
      <c r="B34" s="423" t="s">
        <v>997</v>
      </c>
      <c r="C34" s="423" t="str">
        <f>VLOOKUP(A34,import!A:C,3,false)</f>
        <v>DOĞRU</v>
      </c>
      <c r="D34" s="423" t="s">
        <v>6175</v>
      </c>
      <c r="E34" s="692">
        <f>VLOOKUP(A34,import!A:J,5,0)</f>
        <v>15789</v>
      </c>
      <c r="F34" s="692">
        <f>VLOOKUP(A34,import!A:J,6,0)</f>
        <v>370</v>
      </c>
      <c r="G34" s="610">
        <f>VLOOKUP(A34,import!A:J,7,0)</f>
        <v>25</v>
      </c>
      <c r="H34" s="610">
        <f>VLOOKUP(A34,import!A:J,8,0)</f>
        <v>22</v>
      </c>
      <c r="I34" s="610">
        <f>VLOOKUP(A34,import!A:J,9,0)</f>
        <v>47</v>
      </c>
      <c r="J34" s="693">
        <f>VLOOKUP(A34,import!A:J,10,0)</f>
        <v>0.53</v>
      </c>
      <c r="K34" s="610" t="s">
        <v>6307</v>
      </c>
      <c r="L34" s="610">
        <v>5.334232078E9</v>
      </c>
      <c r="M34" s="610" t="s">
        <v>13</v>
      </c>
      <c r="N34" s="610" t="s">
        <v>6161</v>
      </c>
      <c r="O34" s="562" t="s">
        <v>999</v>
      </c>
      <c r="P34" s="694" t="str">
        <f>VLOOKUP(A34,import!A:P,16,0)</f>
        <v>Geleneksel</v>
      </c>
      <c r="Q34" s="694"/>
      <c r="R34" s="694" t="b">
        <v>1</v>
      </c>
      <c r="S34" s="695" t="b">
        <v>0</v>
      </c>
      <c r="T34" s="581" t="s">
        <v>6155</v>
      </c>
      <c r="U34" s="581" t="s">
        <v>1354</v>
      </c>
      <c r="V34" s="581" t="s">
        <v>422</v>
      </c>
      <c r="W34" s="581" t="s">
        <v>6308</v>
      </c>
      <c r="X34" s="696">
        <v>44293.0</v>
      </c>
      <c r="Y34" s="696">
        <v>44294.0</v>
      </c>
      <c r="Z34" s="696"/>
      <c r="AA34" s="492" t="s">
        <v>6166</v>
      </c>
      <c r="AB34" s="699">
        <v>44368.0</v>
      </c>
      <c r="AC34" s="492" t="s">
        <v>6270</v>
      </c>
      <c r="AD34" s="699">
        <v>44411.0</v>
      </c>
      <c r="AE34" s="492" t="s">
        <v>6181</v>
      </c>
      <c r="AF34" s="699">
        <v>44412.0</v>
      </c>
      <c r="AG34" s="492" t="s">
        <v>6166</v>
      </c>
      <c r="AH34" s="699">
        <v>44417.0</v>
      </c>
      <c r="AI34" s="697"/>
      <c r="AJ34" s="697"/>
      <c r="AK34" s="697" t="s">
        <v>389</v>
      </c>
      <c r="AL34" s="697"/>
      <c r="AM34" s="492" t="s">
        <v>4207</v>
      </c>
      <c r="AN34" s="492" t="s">
        <v>6186</v>
      </c>
      <c r="AO34" s="697"/>
      <c r="AP34" s="677" t="s">
        <v>6168</v>
      </c>
      <c r="AQ34" s="697"/>
    </row>
    <row r="35">
      <c r="A35" s="423" t="s">
        <v>5587</v>
      </c>
      <c r="B35" s="423" t="s">
        <v>5588</v>
      </c>
      <c r="C35" s="423" t="str">
        <f>VLOOKUP(A35,import!A:C,3,false)</f>
        <v>DOĞRU</v>
      </c>
      <c r="D35" s="423" t="s">
        <v>6175</v>
      </c>
      <c r="E35" s="692">
        <f>VLOOKUP(A35,import!A:J,5,0)</f>
        <v>1855</v>
      </c>
      <c r="F35" s="692">
        <f>VLOOKUP(A35,import!A:J,6,0)</f>
        <v>345</v>
      </c>
      <c r="G35" s="610">
        <f>VLOOKUP(A35,import!A:J,7,0)</f>
        <v>27</v>
      </c>
      <c r="H35" s="610">
        <f>VLOOKUP(A35,import!A:J,8,0)</f>
        <v>4</v>
      </c>
      <c r="I35" s="610">
        <f>VLOOKUP(A35,import!A:J,9,0)</f>
        <v>31</v>
      </c>
      <c r="J35" s="693">
        <f>VLOOKUP(A35,import!A:J,10,0)</f>
        <v>0.87</v>
      </c>
      <c r="K35" s="610" t="s">
        <v>6309</v>
      </c>
      <c r="L35" s="610">
        <v>2.249992695E9</v>
      </c>
      <c r="M35" s="610" t="s">
        <v>13</v>
      </c>
      <c r="N35" s="610" t="s">
        <v>6161</v>
      </c>
      <c r="O35" s="562" t="s">
        <v>5590</v>
      </c>
      <c r="P35" s="694" t="s">
        <v>6163</v>
      </c>
      <c r="Q35" s="694"/>
      <c r="R35" s="694" t="b">
        <v>1</v>
      </c>
      <c r="S35" s="695" t="b">
        <v>0</v>
      </c>
      <c r="T35" s="581" t="s">
        <v>6155</v>
      </c>
      <c r="U35" s="581" t="s">
        <v>968</v>
      </c>
      <c r="V35" s="706" t="s">
        <v>1150</v>
      </c>
      <c r="W35" s="581" t="s">
        <v>6310</v>
      </c>
      <c r="X35" s="696">
        <v>44522.0</v>
      </c>
      <c r="Y35" s="696">
        <v>44524.0</v>
      </c>
      <c r="Z35" s="698"/>
      <c r="AA35" s="492" t="s">
        <v>6181</v>
      </c>
      <c r="AB35" s="699">
        <v>44494.0</v>
      </c>
      <c r="AC35" s="492" t="s">
        <v>6181</v>
      </c>
      <c r="AD35" s="699">
        <v>44496.0</v>
      </c>
      <c r="AE35" s="492" t="s">
        <v>6181</v>
      </c>
      <c r="AF35" s="699">
        <v>44518.0</v>
      </c>
      <c r="AG35" s="492" t="s">
        <v>6166</v>
      </c>
      <c r="AH35" s="699">
        <v>44522.0</v>
      </c>
      <c r="AI35" s="697"/>
      <c r="AJ35" s="697"/>
      <c r="AK35" s="492" t="s">
        <v>5087</v>
      </c>
      <c r="AL35" s="492" t="s">
        <v>968</v>
      </c>
      <c r="AM35" s="492" t="s">
        <v>968</v>
      </c>
      <c r="AN35" s="492" t="s">
        <v>968</v>
      </c>
      <c r="AO35" s="697"/>
      <c r="AP35" s="677" t="s">
        <v>6168</v>
      </c>
      <c r="AQ35" s="697"/>
    </row>
    <row r="36">
      <c r="A36" s="423" t="s">
        <v>6311</v>
      </c>
      <c r="B36" s="423" t="s">
        <v>6312</v>
      </c>
      <c r="C36" s="423" t="str">
        <f>VLOOKUP(A36,import!A:C,3,false)</f>
        <v>DOĞRU</v>
      </c>
      <c r="D36" s="423" t="s">
        <v>6159</v>
      </c>
      <c r="E36" s="692">
        <f>VLOOKUP(A36,import!A:J,5,0)</f>
        <v>726</v>
      </c>
      <c r="F36" s="692">
        <f>VLOOKUP(A36,import!A:J,6,0)</f>
        <v>31</v>
      </c>
      <c r="G36" s="610">
        <f>VLOOKUP(A36,import!A:J,7,0)</f>
        <v>0</v>
      </c>
      <c r="H36" s="610">
        <f>VLOOKUP(A36,import!A:J,8,0)</f>
        <v>28</v>
      </c>
      <c r="I36" s="610">
        <f>VLOOKUP(A36,import!A:J,9,0)</f>
        <v>28</v>
      </c>
      <c r="J36" s="693">
        <f>VLOOKUP(A36,import!A:J,10,0)</f>
        <v>0</v>
      </c>
      <c r="K36" s="610" t="s">
        <v>6313</v>
      </c>
      <c r="L36" s="610">
        <v>2.244833034E9</v>
      </c>
      <c r="M36" s="610" t="s">
        <v>13</v>
      </c>
      <c r="N36" s="610" t="s">
        <v>6161</v>
      </c>
      <c r="O36" s="562" t="s">
        <v>6314</v>
      </c>
      <c r="P36" s="694" t="str">
        <f>VLOOKUP(A36,import!A:P,16,0)</f>
        <v>Geleneksel</v>
      </c>
      <c r="Q36" s="694" t="s">
        <v>6315</v>
      </c>
      <c r="R36" s="694" t="b">
        <v>1</v>
      </c>
      <c r="S36" s="695" t="b">
        <v>0</v>
      </c>
      <c r="T36" s="581" t="s">
        <v>6164</v>
      </c>
      <c r="U36" s="695"/>
      <c r="V36" s="695"/>
      <c r="W36" s="581" t="s">
        <v>6316</v>
      </c>
      <c r="X36" s="698"/>
      <c r="Y36" s="698"/>
      <c r="Z36" s="698"/>
      <c r="AA36" s="492" t="s">
        <v>6166</v>
      </c>
      <c r="AB36" s="699">
        <v>44365.0</v>
      </c>
      <c r="AC36" s="492" t="s">
        <v>6270</v>
      </c>
      <c r="AD36" s="699">
        <v>44436.0</v>
      </c>
      <c r="AE36" s="492" t="s">
        <v>6166</v>
      </c>
      <c r="AF36" s="699">
        <v>44439.0</v>
      </c>
      <c r="AG36" s="425"/>
      <c r="AH36" s="697"/>
      <c r="AI36" s="697"/>
      <c r="AJ36" s="697"/>
      <c r="AK36" s="700" t="s">
        <v>389</v>
      </c>
      <c r="AL36" s="492" t="s">
        <v>6186</v>
      </c>
      <c r="AM36" s="492" t="s">
        <v>389</v>
      </c>
      <c r="AN36" s="697"/>
      <c r="AO36" s="697" t="s">
        <v>4207</v>
      </c>
      <c r="AP36" s="677" t="s">
        <v>6168</v>
      </c>
      <c r="AQ36" s="697"/>
    </row>
    <row r="37">
      <c r="A37" s="423" t="s">
        <v>4614</v>
      </c>
      <c r="B37" s="423" t="s">
        <v>4615</v>
      </c>
      <c r="C37" s="423" t="str">
        <f>VLOOKUP(A37,import!A:C,3,false)</f>
        <v>DOĞRU</v>
      </c>
      <c r="D37" s="423" t="s">
        <v>6317</v>
      </c>
      <c r="E37" s="692">
        <f>VLOOKUP(A37,import!A:J,5,0)</f>
        <v>2228</v>
      </c>
      <c r="F37" s="692">
        <f>VLOOKUP(A37,import!A:J,6,0)</f>
        <v>86</v>
      </c>
      <c r="G37" s="610">
        <f>VLOOKUP(A37,import!A:J,7,0)</f>
        <v>18</v>
      </c>
      <c r="H37" s="610">
        <f>VLOOKUP(A37,import!A:J,8,0)</f>
        <v>5</v>
      </c>
      <c r="I37" s="610">
        <f>VLOOKUP(A37,import!A:J,9,0)</f>
        <v>23</v>
      </c>
      <c r="J37" s="693">
        <f>VLOOKUP(A37,import!A:J,10,0)</f>
        <v>0.78</v>
      </c>
      <c r="K37" s="610" t="s">
        <v>6318</v>
      </c>
      <c r="L37" s="610">
        <v>2.243262701E9</v>
      </c>
      <c r="M37" s="610" t="s">
        <v>6257</v>
      </c>
      <c r="N37" s="610" t="s">
        <v>6319</v>
      </c>
      <c r="O37" s="562" t="s">
        <v>4618</v>
      </c>
      <c r="P37" s="694" t="str">
        <f>VLOOKUP(A37,import!A:P,16,0)</f>
        <v>Geleneksel</v>
      </c>
      <c r="Q37" s="694" t="s">
        <v>6315</v>
      </c>
      <c r="R37" s="694" t="b">
        <v>1</v>
      </c>
      <c r="S37" s="581" t="b">
        <v>0</v>
      </c>
      <c r="T37" s="581" t="s">
        <v>6155</v>
      </c>
      <c r="U37" s="581" t="s">
        <v>5087</v>
      </c>
      <c r="V37" s="581" t="s">
        <v>422</v>
      </c>
      <c r="W37" s="581" t="s">
        <v>6320</v>
      </c>
      <c r="X37" s="698"/>
      <c r="Y37" s="698"/>
      <c r="Z37" s="698"/>
      <c r="AA37" s="492" t="s">
        <v>6262</v>
      </c>
      <c r="AB37" s="699">
        <v>44389.0</v>
      </c>
      <c r="AC37" s="492" t="s">
        <v>6181</v>
      </c>
      <c r="AD37" s="699">
        <v>44393.0</v>
      </c>
      <c r="AE37" s="492" t="s">
        <v>6166</v>
      </c>
      <c r="AF37" s="699">
        <v>44455.0</v>
      </c>
      <c r="AG37" s="425"/>
      <c r="AH37" s="697"/>
      <c r="AI37" s="697"/>
      <c r="AJ37" s="697"/>
      <c r="AK37" s="700" t="s">
        <v>6287</v>
      </c>
      <c r="AL37" s="492" t="s">
        <v>6223</v>
      </c>
      <c r="AM37" s="492" t="s">
        <v>5087</v>
      </c>
      <c r="AN37" s="697"/>
      <c r="AO37" s="697" t="s">
        <v>4207</v>
      </c>
      <c r="AP37" s="677" t="s">
        <v>6156</v>
      </c>
      <c r="AQ37" s="697"/>
    </row>
    <row r="38">
      <c r="A38" s="423" t="s">
        <v>6321</v>
      </c>
      <c r="B38" s="423" t="s">
        <v>6322</v>
      </c>
      <c r="C38" s="423" t="str">
        <f>VLOOKUP(A38,import!A:C,3,false)</f>
        <v>DOĞRU</v>
      </c>
      <c r="D38" s="423" t="s">
        <v>6159</v>
      </c>
      <c r="E38" s="692">
        <f>VLOOKUP(A38,import!A:J,5,0)</f>
        <v>7155</v>
      </c>
      <c r="F38" s="692">
        <f>VLOOKUP(A38,import!A:J,6,0)</f>
        <v>545</v>
      </c>
      <c r="G38" s="610">
        <f>VLOOKUP(A38,import!A:J,7,0)</f>
        <v>16</v>
      </c>
      <c r="H38" s="610">
        <f>VLOOKUP(A38,import!A:J,8,0)</f>
        <v>103</v>
      </c>
      <c r="I38" s="610">
        <f>VLOOKUP(A38,import!A:J,9,0)</f>
        <v>119</v>
      </c>
      <c r="J38" s="693">
        <f>VLOOKUP(A38,import!A:J,10,0)</f>
        <v>0.13</v>
      </c>
      <c r="K38" s="610" t="s">
        <v>6323</v>
      </c>
      <c r="L38" s="610">
        <v>5.5236303E9</v>
      </c>
      <c r="M38" s="610" t="s">
        <v>343</v>
      </c>
      <c r="N38" s="610" t="s">
        <v>6324</v>
      </c>
      <c r="O38" s="562" t="s">
        <v>6325</v>
      </c>
      <c r="P38" s="694" t="str">
        <f>VLOOKUP(A38,import!A:P,16,0)</f>
        <v>Geleneksel</v>
      </c>
      <c r="Q38" s="694"/>
      <c r="R38" s="694" t="b">
        <v>1</v>
      </c>
      <c r="S38" s="695" t="b">
        <v>0</v>
      </c>
      <c r="T38" s="581" t="s">
        <v>6155</v>
      </c>
      <c r="U38" s="695"/>
      <c r="V38" s="695"/>
      <c r="W38" s="581" t="s">
        <v>6326</v>
      </c>
      <c r="X38" s="698"/>
      <c r="Y38" s="698"/>
      <c r="Z38" s="698"/>
      <c r="AA38" s="492" t="s">
        <v>6166</v>
      </c>
      <c r="AB38" s="699">
        <v>44515.0</v>
      </c>
      <c r="AC38" s="492"/>
      <c r="AD38" s="699"/>
      <c r="AE38" s="492"/>
      <c r="AF38" s="699"/>
      <c r="AG38" s="425"/>
      <c r="AH38" s="697"/>
      <c r="AI38" s="697"/>
      <c r="AJ38" s="697"/>
      <c r="AK38" s="492" t="s">
        <v>4349</v>
      </c>
      <c r="AL38" s="492"/>
      <c r="AM38" s="492"/>
      <c r="AN38" s="697"/>
      <c r="AO38" s="697"/>
      <c r="AP38" s="677" t="s">
        <v>6327</v>
      </c>
      <c r="AQ38" s="697"/>
    </row>
    <row r="39">
      <c r="A39" s="423" t="s">
        <v>6328</v>
      </c>
      <c r="B39" s="423" t="s">
        <v>6329</v>
      </c>
      <c r="C39" s="423" t="str">
        <f>VLOOKUP(A39,import!A:C,3,false)</f>
        <v>DOĞRU</v>
      </c>
      <c r="D39" s="423" t="s">
        <v>6175</v>
      </c>
      <c r="E39" s="692">
        <f>VLOOKUP(A39,import!A:J,5,0)</f>
        <v>9</v>
      </c>
      <c r="F39" s="692" t="str">
        <f>VLOOKUP(A39,import!A:J,6,0)</f>
        <v/>
      </c>
      <c r="G39" s="610">
        <f>VLOOKUP(A39,import!A:J,7,0)</f>
        <v>0</v>
      </c>
      <c r="H39" s="610">
        <f>VLOOKUP(A39,import!A:J,8,0)</f>
        <v>21</v>
      </c>
      <c r="I39" s="610">
        <f>VLOOKUP(A39,import!A:J,9,0)</f>
        <v>21</v>
      </c>
      <c r="J39" s="693">
        <f>VLOOKUP(A39,import!A:J,10,0)</f>
        <v>0</v>
      </c>
      <c r="K39" s="610" t="s">
        <v>6330</v>
      </c>
      <c r="L39" s="610">
        <v>5.510042989E9</v>
      </c>
      <c r="M39" s="610" t="s">
        <v>343</v>
      </c>
      <c r="N39" s="610" t="s">
        <v>6331</v>
      </c>
      <c r="O39" s="562" t="s">
        <v>6332</v>
      </c>
      <c r="P39" s="694" t="str">
        <f>VLOOKUP(A39,import!A:P,16,0)</f>
        <v>Geleneksel</v>
      </c>
      <c r="Q39" s="694"/>
      <c r="R39" s="702" t="b">
        <v>0</v>
      </c>
      <c r="S39" s="695" t="b">
        <v>0</v>
      </c>
      <c r="T39" s="581"/>
      <c r="U39" s="695"/>
      <c r="V39" s="695"/>
      <c r="W39" s="695"/>
      <c r="X39" s="698"/>
      <c r="Y39" s="698"/>
      <c r="Z39" s="698"/>
      <c r="AA39" s="697"/>
      <c r="AB39" s="697"/>
      <c r="AC39" s="697"/>
      <c r="AD39" s="697"/>
      <c r="AE39" s="425"/>
      <c r="AF39" s="697"/>
      <c r="AG39" s="425"/>
      <c r="AH39" s="697"/>
      <c r="AI39" s="697"/>
      <c r="AJ39" s="697"/>
      <c r="AK39" s="697"/>
      <c r="AL39" s="697"/>
      <c r="AM39" s="697"/>
      <c r="AN39" s="697"/>
      <c r="AO39" s="697"/>
      <c r="AP39" s="677"/>
      <c r="AQ39" s="697"/>
    </row>
    <row r="40">
      <c r="A40" s="423" t="s">
        <v>6333</v>
      </c>
      <c r="B40" s="423" t="s">
        <v>6334</v>
      </c>
      <c r="C40" s="423" t="str">
        <f>VLOOKUP(A40,import!A:C,3,false)</f>
        <v>DOĞRU</v>
      </c>
      <c r="D40" s="423" t="s">
        <v>6317</v>
      </c>
      <c r="E40" s="692">
        <f>VLOOKUP(A40,import!A:J,5,0)</f>
        <v>54</v>
      </c>
      <c r="F40" s="692">
        <f>VLOOKUP(A40,import!A:J,6,0)</f>
        <v>26</v>
      </c>
      <c r="G40" s="610">
        <f>VLOOKUP(A40,import!A:J,7,0)</f>
        <v>0</v>
      </c>
      <c r="H40" s="610">
        <f>VLOOKUP(A40,import!A:J,8,0)</f>
        <v>14</v>
      </c>
      <c r="I40" s="610">
        <f>VLOOKUP(A40,import!A:J,9,0)</f>
        <v>14</v>
      </c>
      <c r="J40" s="693">
        <f>VLOOKUP(A40,import!A:J,10,0)</f>
        <v>0</v>
      </c>
      <c r="K40" s="610" t="s">
        <v>6335</v>
      </c>
      <c r="L40" s="610">
        <v>2.242215489E9</v>
      </c>
      <c r="M40" s="610" t="s">
        <v>343</v>
      </c>
      <c r="N40" s="610" t="s">
        <v>6230</v>
      </c>
      <c r="O40" s="562" t="s">
        <v>6336</v>
      </c>
      <c r="P40" s="694" t="str">
        <f>VLOOKUP(A40,import!A:P,16,0)</f>
        <v>Geleneksel</v>
      </c>
      <c r="Q40" s="694"/>
      <c r="R40" s="702" t="b">
        <v>0</v>
      </c>
      <c r="S40" s="695" t="b">
        <v>0</v>
      </c>
      <c r="T40" s="581"/>
      <c r="U40" s="695"/>
      <c r="V40" s="695"/>
      <c r="W40" s="695"/>
      <c r="X40" s="698"/>
      <c r="Y40" s="698"/>
      <c r="Z40" s="698"/>
      <c r="AA40" s="697"/>
      <c r="AB40" s="697"/>
      <c r="AC40" s="697"/>
      <c r="AD40" s="697"/>
      <c r="AE40" s="425"/>
      <c r="AF40" s="697"/>
      <c r="AG40" s="425"/>
      <c r="AH40" s="697"/>
      <c r="AI40" s="697"/>
      <c r="AJ40" s="697"/>
      <c r="AK40" s="697"/>
      <c r="AL40" s="697"/>
      <c r="AM40" s="697"/>
      <c r="AN40" s="697"/>
      <c r="AO40" s="697"/>
      <c r="AP40" s="677"/>
      <c r="AQ40" s="697"/>
    </row>
    <row r="41">
      <c r="A41" s="423" t="s">
        <v>6337</v>
      </c>
      <c r="B41" s="423" t="s">
        <v>6338</v>
      </c>
      <c r="C41" s="423" t="str">
        <f>VLOOKUP(A41,import!A:C,3,false)</f>
        <v>DOĞRU</v>
      </c>
      <c r="D41" s="423" t="s">
        <v>6271</v>
      </c>
      <c r="E41" s="692">
        <f>VLOOKUP(A41,import!A:J,5,0)</f>
        <v>3274</v>
      </c>
      <c r="F41" s="692">
        <f>VLOOKUP(A41,import!A:J,6,0)</f>
        <v>78</v>
      </c>
      <c r="G41" s="610">
        <f>VLOOKUP(A41,import!A:J,7,0)</f>
        <v>0</v>
      </c>
      <c r="H41" s="610">
        <f>VLOOKUP(A41,import!A:J,8,0)</f>
        <v>31</v>
      </c>
      <c r="I41" s="610">
        <f>VLOOKUP(A41,import!A:J,9,0)</f>
        <v>31</v>
      </c>
      <c r="J41" s="693">
        <f>VLOOKUP(A41,import!A:J,10,0)</f>
        <v>0</v>
      </c>
      <c r="K41" s="610" t="s">
        <v>6339</v>
      </c>
      <c r="L41" s="610">
        <v>5.06907669E9</v>
      </c>
      <c r="M41" s="610" t="s">
        <v>13</v>
      </c>
      <c r="N41" s="610" t="s">
        <v>6184</v>
      </c>
      <c r="O41" s="562" t="s">
        <v>6340</v>
      </c>
      <c r="P41" s="694" t="str">
        <f>VLOOKUP(A41,import!A:P,16,0)</f>
        <v>Geleneksel</v>
      </c>
      <c r="Q41" s="694"/>
      <c r="R41" s="694" t="b">
        <v>1</v>
      </c>
      <c r="S41" s="695" t="b">
        <v>0</v>
      </c>
      <c r="T41" s="581" t="s">
        <v>6164</v>
      </c>
      <c r="U41" s="695"/>
      <c r="V41" s="695"/>
      <c r="W41" s="581" t="s">
        <v>6341</v>
      </c>
      <c r="X41" s="698"/>
      <c r="Y41" s="698"/>
      <c r="Z41" s="698"/>
      <c r="AA41" s="492" t="s">
        <v>6166</v>
      </c>
      <c r="AB41" s="699">
        <v>44457.0</v>
      </c>
      <c r="AC41" s="492" t="s">
        <v>6166</v>
      </c>
      <c r="AD41" s="699">
        <v>44459.0</v>
      </c>
      <c r="AE41" s="492" t="s">
        <v>6166</v>
      </c>
      <c r="AF41" s="699">
        <v>44475.0</v>
      </c>
      <c r="AG41" s="425"/>
      <c r="AH41" s="697"/>
      <c r="AI41" s="697"/>
      <c r="AJ41" s="697"/>
      <c r="AK41" s="492" t="s">
        <v>5456</v>
      </c>
      <c r="AL41" s="492" t="s">
        <v>389</v>
      </c>
      <c r="AM41" s="492" t="s">
        <v>5087</v>
      </c>
      <c r="AN41" s="697"/>
      <c r="AO41" s="697"/>
      <c r="AP41" s="677" t="s">
        <v>6156</v>
      </c>
      <c r="AQ41" s="697"/>
    </row>
    <row r="42">
      <c r="A42" s="423" t="s">
        <v>2563</v>
      </c>
      <c r="B42" s="423" t="s">
        <v>2564</v>
      </c>
      <c r="C42" s="423" t="str">
        <f>VLOOKUP(A42,import!A:C,3,false)</f>
        <v>DOĞRU</v>
      </c>
      <c r="D42" s="423" t="s">
        <v>6153</v>
      </c>
      <c r="E42" s="692">
        <f>VLOOKUP(A42,import!A:J,5,0)</f>
        <v>3830</v>
      </c>
      <c r="F42" s="692">
        <f>VLOOKUP(A42,import!A:J,6,0)</f>
        <v>7</v>
      </c>
      <c r="G42" s="610">
        <f>VLOOKUP(A42,import!A:J,7,0)</f>
        <v>1</v>
      </c>
      <c r="H42" s="610">
        <f>VLOOKUP(A42,import!A:J,8,0)</f>
        <v>6</v>
      </c>
      <c r="I42" s="610">
        <f>VLOOKUP(A42,import!A:J,9,0)</f>
        <v>7</v>
      </c>
      <c r="J42" s="693">
        <f>VLOOKUP(A42,import!A:J,10,0)</f>
        <v>0.14</v>
      </c>
      <c r="K42" s="610" t="s">
        <v>6342</v>
      </c>
      <c r="L42" s="610">
        <v>5.377096638E9</v>
      </c>
      <c r="M42" s="610" t="s">
        <v>13</v>
      </c>
      <c r="N42" s="610" t="s">
        <v>6184</v>
      </c>
      <c r="O42" s="562" t="s">
        <v>2561</v>
      </c>
      <c r="P42" s="694" t="str">
        <f>VLOOKUP(A42,import!A:P,16,0)</f>
        <v>Geleneksel</v>
      </c>
      <c r="Q42" s="694" t="s">
        <v>6240</v>
      </c>
      <c r="R42" s="694" t="b">
        <v>1</v>
      </c>
      <c r="S42" s="695" t="b">
        <v>0</v>
      </c>
      <c r="T42" s="581" t="s">
        <v>6155</v>
      </c>
      <c r="U42" s="581" t="s">
        <v>196</v>
      </c>
      <c r="V42" s="581" t="s">
        <v>6268</v>
      </c>
      <c r="W42" s="581"/>
      <c r="X42" s="696">
        <v>44336.0</v>
      </c>
      <c r="Y42" s="696">
        <v>44342.0</v>
      </c>
      <c r="Z42" s="696"/>
      <c r="AA42" s="697"/>
      <c r="AB42" s="697"/>
      <c r="AC42" s="492" t="s">
        <v>6181</v>
      </c>
      <c r="AD42" s="699">
        <v>44418.0</v>
      </c>
      <c r="AE42" s="492" t="s">
        <v>6181</v>
      </c>
      <c r="AF42" s="699">
        <v>44434.0</v>
      </c>
      <c r="AG42" s="425"/>
      <c r="AH42" s="697"/>
      <c r="AI42" s="697"/>
      <c r="AJ42" s="697"/>
      <c r="AK42" s="700" t="s">
        <v>6223</v>
      </c>
      <c r="AL42" s="492" t="s">
        <v>4207</v>
      </c>
      <c r="AM42" s="492" t="s">
        <v>6186</v>
      </c>
      <c r="AN42" s="697"/>
      <c r="AO42" s="697" t="s">
        <v>6186</v>
      </c>
      <c r="AP42" s="677" t="s">
        <v>6156</v>
      </c>
      <c r="AQ42" s="697"/>
    </row>
    <row r="43">
      <c r="A43" s="677" t="s">
        <v>6343</v>
      </c>
      <c r="B43" s="677" t="s">
        <v>6344</v>
      </c>
      <c r="C43" s="423" t="str">
        <f>VLOOKUP(A43,import!A:C,3,false)</f>
        <v>DOĞRU</v>
      </c>
      <c r="D43" s="677" t="s">
        <v>6159</v>
      </c>
      <c r="E43" s="692">
        <f>VLOOKUP(A43,import!A:J,5,0)</f>
        <v>18</v>
      </c>
      <c r="F43" s="692">
        <f>VLOOKUP(A43,import!A:J,6,0)</f>
        <v>18</v>
      </c>
      <c r="G43" s="610">
        <f>VLOOKUP(A43,import!A:J,7,0)</f>
        <v>0</v>
      </c>
      <c r="H43" s="610">
        <f>VLOOKUP(A43,import!A:J,8,0)</f>
        <v>15</v>
      </c>
      <c r="I43" s="610">
        <f>VLOOKUP(A43,import!A:J,9,0)</f>
        <v>15</v>
      </c>
      <c r="J43" s="693">
        <f>VLOOKUP(A43,import!A:J,10,0)</f>
        <v>0</v>
      </c>
      <c r="K43" s="677" t="s">
        <v>6345</v>
      </c>
      <c r="L43" s="677">
        <v>2.244800001E9</v>
      </c>
      <c r="M43" s="677" t="s">
        <v>13</v>
      </c>
      <c r="N43" s="677" t="s">
        <v>6184</v>
      </c>
      <c r="O43" s="677" t="s">
        <v>6346</v>
      </c>
      <c r="P43" s="694" t="str">
        <f>VLOOKUP(A43,import!A:P,16,0)</f>
        <v>Geleneksel</v>
      </c>
      <c r="Q43" s="694"/>
      <c r="R43" s="702" t="b">
        <v>0</v>
      </c>
      <c r="S43" s="695" t="b">
        <v>0</v>
      </c>
      <c r="T43" s="581"/>
      <c r="U43" s="695"/>
      <c r="V43" s="695"/>
      <c r="W43" s="695"/>
      <c r="X43" s="698"/>
      <c r="Y43" s="698"/>
      <c r="Z43" s="698"/>
      <c r="AA43" s="707"/>
      <c r="AB43" s="697"/>
      <c r="AC43" s="697"/>
      <c r="AD43" s="697"/>
      <c r="AE43" s="425"/>
      <c r="AF43" s="697"/>
      <c r="AG43" s="425"/>
      <c r="AH43" s="697"/>
      <c r="AI43" s="697"/>
      <c r="AJ43" s="697"/>
      <c r="AK43" s="697"/>
      <c r="AL43" s="697"/>
      <c r="AM43" s="697"/>
      <c r="AN43" s="697"/>
      <c r="AO43" s="697"/>
      <c r="AP43" s="677"/>
      <c r="AQ43" s="697"/>
    </row>
    <row r="44">
      <c r="A44" s="423" t="s">
        <v>6347</v>
      </c>
      <c r="B44" s="423" t="s">
        <v>6348</v>
      </c>
      <c r="C44" s="423" t="str">
        <f>VLOOKUP(A44,import!A:C,3,false)</f>
        <v>DOĞRU</v>
      </c>
      <c r="D44" s="423" t="s">
        <v>6159</v>
      </c>
      <c r="E44" s="692">
        <f>VLOOKUP(A44,import!A:J,5,0)</f>
        <v>36</v>
      </c>
      <c r="F44" s="692">
        <f>VLOOKUP(A44,import!A:J,6,0)</f>
        <v>2</v>
      </c>
      <c r="G44" s="610">
        <f>VLOOKUP(A44,import!A:J,7,0)</f>
        <v>0</v>
      </c>
      <c r="H44" s="610">
        <f>VLOOKUP(A44,import!A:J,8,0)</f>
        <v>10</v>
      </c>
      <c r="I44" s="610">
        <f>VLOOKUP(A44,import!A:J,9,0)</f>
        <v>10</v>
      </c>
      <c r="J44" s="693">
        <f>VLOOKUP(A44,import!A:J,10,0)</f>
        <v>0</v>
      </c>
      <c r="K44" s="610" t="s">
        <v>6349</v>
      </c>
      <c r="L44" s="610">
        <v>5.423054522E9</v>
      </c>
      <c r="M44" s="610" t="s">
        <v>343</v>
      </c>
      <c r="N44" s="610" t="s">
        <v>6324</v>
      </c>
      <c r="O44" s="562" t="s">
        <v>6350</v>
      </c>
      <c r="P44" s="694" t="str">
        <f>VLOOKUP(A44,import!A:P,16,0)</f>
        <v>Geleneksel</v>
      </c>
      <c r="Q44" s="694"/>
      <c r="R44" s="702" t="b">
        <v>0</v>
      </c>
      <c r="S44" s="695" t="b">
        <v>0</v>
      </c>
      <c r="T44" s="581"/>
      <c r="U44" s="695"/>
      <c r="V44" s="695"/>
      <c r="W44" s="695"/>
      <c r="X44" s="698"/>
      <c r="Y44" s="698"/>
      <c r="Z44" s="698"/>
      <c r="AA44" s="707"/>
      <c r="AB44" s="697"/>
      <c r="AC44" s="697"/>
      <c r="AD44" s="697"/>
      <c r="AE44" s="425"/>
      <c r="AF44" s="697"/>
      <c r="AG44" s="425"/>
      <c r="AH44" s="697"/>
      <c r="AI44" s="697"/>
      <c r="AJ44" s="697"/>
      <c r="AK44" s="697"/>
      <c r="AL44" s="697"/>
      <c r="AM44" s="697"/>
      <c r="AN44" s="697"/>
      <c r="AO44" s="697"/>
      <c r="AP44" s="677"/>
      <c r="AQ44" s="697"/>
    </row>
    <row r="45">
      <c r="A45" s="677" t="s">
        <v>6351</v>
      </c>
      <c r="B45" s="677" t="s">
        <v>6352</v>
      </c>
      <c r="C45" s="423" t="str">
        <f>VLOOKUP(A45,import!A:C,3,false)</f>
        <v>DOĞRU</v>
      </c>
      <c r="D45" s="677" t="s">
        <v>6317</v>
      </c>
      <c r="E45" s="692" t="str">
        <f>VLOOKUP(A45,import!A:J,5,0)</f>
        <v/>
      </c>
      <c r="F45" s="692" t="str">
        <f>VLOOKUP(A45,import!A:J,6,0)</f>
        <v/>
      </c>
      <c r="G45" s="610">
        <f>VLOOKUP(A45,import!A:J,7,0)</f>
        <v>0</v>
      </c>
      <c r="H45" s="610">
        <f>VLOOKUP(A45,import!A:J,8,0)</f>
        <v>37</v>
      </c>
      <c r="I45" s="610">
        <f>VLOOKUP(A45,import!A:J,9,0)</f>
        <v>37</v>
      </c>
      <c r="J45" s="693">
        <f>VLOOKUP(A45,import!A:J,10,0)</f>
        <v>0</v>
      </c>
      <c r="K45" s="677" t="s">
        <v>6353</v>
      </c>
      <c r="L45" s="677">
        <v>2.2436373E9</v>
      </c>
      <c r="M45" s="677" t="s">
        <v>6257</v>
      </c>
      <c r="N45" s="677" t="s">
        <v>6354</v>
      </c>
      <c r="O45" s="677" t="s">
        <v>6355</v>
      </c>
      <c r="P45" s="694" t="str">
        <f>VLOOKUP(A45,import!A:P,16,0)</f>
        <v>Geleneksel</v>
      </c>
      <c r="Q45" s="694"/>
      <c r="R45" s="702" t="b">
        <v>0</v>
      </c>
      <c r="S45" s="695" t="b">
        <v>0</v>
      </c>
      <c r="T45" s="581"/>
      <c r="U45" s="695"/>
      <c r="V45" s="695"/>
      <c r="W45" s="695"/>
      <c r="X45" s="698"/>
      <c r="Y45" s="698"/>
      <c r="Z45" s="698"/>
      <c r="AA45" s="697"/>
      <c r="AB45" s="697"/>
      <c r="AC45" s="697"/>
      <c r="AD45" s="697"/>
      <c r="AE45" s="425"/>
      <c r="AF45" s="697"/>
      <c r="AG45" s="425"/>
      <c r="AH45" s="697"/>
      <c r="AI45" s="697"/>
      <c r="AJ45" s="697"/>
      <c r="AK45" s="697"/>
      <c r="AL45" s="697"/>
      <c r="AM45" s="697"/>
      <c r="AN45" s="697"/>
      <c r="AO45" s="697"/>
      <c r="AP45" s="677"/>
      <c r="AQ45" s="697"/>
    </row>
    <row r="46">
      <c r="A46" s="423" t="s">
        <v>6356</v>
      </c>
      <c r="B46" s="423" t="s">
        <v>6357</v>
      </c>
      <c r="C46" s="423" t="str">
        <f>VLOOKUP(A46,import!A:C,3,false)</f>
        <v>DOĞRU</v>
      </c>
      <c r="D46" s="423" t="s">
        <v>6175</v>
      </c>
      <c r="E46" s="692">
        <f>VLOOKUP(A46,import!A:J,5,0)</f>
        <v>162</v>
      </c>
      <c r="F46" s="692">
        <f>VLOOKUP(A46,import!A:J,6,0)</f>
        <v>8</v>
      </c>
      <c r="G46" s="610">
        <f>VLOOKUP(A46,import!A:J,7,0)</f>
        <v>0</v>
      </c>
      <c r="H46" s="610">
        <f>VLOOKUP(A46,import!A:J,8,0)</f>
        <v>53</v>
      </c>
      <c r="I46" s="610">
        <f>VLOOKUP(A46,import!A:J,9,0)</f>
        <v>53</v>
      </c>
      <c r="J46" s="693">
        <f>VLOOKUP(A46,import!A:J,10,0)</f>
        <v>0</v>
      </c>
      <c r="K46" s="610" t="s">
        <v>6358</v>
      </c>
      <c r="L46" s="610">
        <v>5.44250505E9</v>
      </c>
      <c r="M46" s="610" t="s">
        <v>13</v>
      </c>
      <c r="N46" s="610" t="s">
        <v>6359</v>
      </c>
      <c r="O46" s="562" t="s">
        <v>6360</v>
      </c>
      <c r="P46" s="694" t="str">
        <f>VLOOKUP(A46,import!A:P,16,0)</f>
        <v>Geleneksel</v>
      </c>
      <c r="Q46" s="694"/>
      <c r="R46" s="694" t="b">
        <v>1</v>
      </c>
      <c r="S46" s="695" t="b">
        <v>0</v>
      </c>
      <c r="T46" s="581" t="s">
        <v>6181</v>
      </c>
      <c r="U46" s="695"/>
      <c r="V46" s="708"/>
      <c r="W46" s="581" t="s">
        <v>6286</v>
      </c>
      <c r="X46" s="698"/>
      <c r="Y46" s="698"/>
      <c r="Z46" s="698"/>
      <c r="AA46" s="492" t="s">
        <v>6181</v>
      </c>
      <c r="AB46" s="699">
        <v>44589.0</v>
      </c>
      <c r="AC46" s="697"/>
      <c r="AD46" s="697"/>
      <c r="AE46" s="425"/>
      <c r="AF46" s="697"/>
      <c r="AG46" s="425"/>
      <c r="AH46" s="697"/>
      <c r="AI46" s="697"/>
      <c r="AJ46" s="697"/>
      <c r="AK46" s="492" t="s">
        <v>3358</v>
      </c>
      <c r="AL46" s="697"/>
      <c r="AM46" s="697"/>
      <c r="AN46" s="697"/>
      <c r="AO46" s="697"/>
      <c r="AP46" s="677"/>
      <c r="AQ46" s="697"/>
    </row>
    <row r="47">
      <c r="A47" s="423" t="s">
        <v>6361</v>
      </c>
      <c r="B47" s="423" t="s">
        <v>6362</v>
      </c>
      <c r="C47" s="423" t="str">
        <f>VLOOKUP(A47,import!A:C,3,false)</f>
        <v>DOĞRU</v>
      </c>
      <c r="D47" s="423" t="s">
        <v>6153</v>
      </c>
      <c r="E47" s="692">
        <f>VLOOKUP(A47,import!A:J,5,0)</f>
        <v>61</v>
      </c>
      <c r="F47" s="692">
        <f>VLOOKUP(A47,import!A:J,6,0)</f>
        <v>26</v>
      </c>
      <c r="G47" s="610">
        <f>VLOOKUP(A47,import!A:J,7,0)</f>
        <v>0</v>
      </c>
      <c r="H47" s="610">
        <f>VLOOKUP(A47,import!A:J,8,0)</f>
        <v>18</v>
      </c>
      <c r="I47" s="610">
        <f>VLOOKUP(A47,import!A:J,9,0)</f>
        <v>18</v>
      </c>
      <c r="J47" s="693">
        <f>VLOOKUP(A47,import!A:J,10,0)</f>
        <v>0</v>
      </c>
      <c r="K47" s="610" t="s">
        <v>6363</v>
      </c>
      <c r="L47" s="610">
        <v>2.242507505E9</v>
      </c>
      <c r="M47" s="610" t="s">
        <v>13</v>
      </c>
      <c r="N47" s="610" t="s">
        <v>6364</v>
      </c>
      <c r="O47" s="562" t="s">
        <v>6365</v>
      </c>
      <c r="P47" s="694" t="str">
        <f>VLOOKUP(A47,import!A:P,16,0)</f>
        <v>Geleneksel</v>
      </c>
      <c r="Q47" s="694"/>
      <c r="R47" s="702" t="b">
        <v>0</v>
      </c>
      <c r="S47" s="695" t="b">
        <v>0</v>
      </c>
      <c r="T47" s="581"/>
      <c r="U47" s="695"/>
      <c r="V47" s="695"/>
      <c r="W47" s="695"/>
      <c r="X47" s="698"/>
      <c r="Y47" s="698"/>
      <c r="Z47" s="698"/>
      <c r="AA47" s="697"/>
      <c r="AB47" s="697"/>
      <c r="AC47" s="697"/>
      <c r="AD47" s="697"/>
      <c r="AE47" s="425"/>
      <c r="AF47" s="697"/>
      <c r="AG47" s="425"/>
      <c r="AH47" s="697"/>
      <c r="AI47" s="697"/>
      <c r="AJ47" s="697"/>
      <c r="AK47" s="697"/>
      <c r="AL47" s="697"/>
      <c r="AM47" s="697"/>
      <c r="AN47" s="697"/>
      <c r="AO47" s="697"/>
      <c r="AP47" s="677"/>
      <c r="AQ47" s="697"/>
    </row>
    <row r="48">
      <c r="A48" s="423" t="s">
        <v>6366</v>
      </c>
      <c r="B48" s="423" t="s">
        <v>6367</v>
      </c>
      <c r="C48" s="423" t="str">
        <f>VLOOKUP(A48,import!A:C,3,false)</f>
        <v>YANLIŞ</v>
      </c>
      <c r="D48" s="423" t="s">
        <v>6175</v>
      </c>
      <c r="E48" s="692">
        <f>VLOOKUP(A48,import!A:J,5,0)</f>
        <v>35</v>
      </c>
      <c r="F48" s="692" t="str">
        <f>VLOOKUP(A48,import!A:J,6,0)</f>
        <v/>
      </c>
      <c r="G48" s="610">
        <f>VLOOKUP(A48,import!A:J,7,0)</f>
        <v>0</v>
      </c>
      <c r="H48" s="610">
        <f>VLOOKUP(A48,import!A:J,8,0)</f>
        <v>10</v>
      </c>
      <c r="I48" s="610">
        <f>VLOOKUP(A48,import!A:J,9,0)</f>
        <v>10</v>
      </c>
      <c r="J48" s="693">
        <f>VLOOKUP(A48,import!A:J,10,0)</f>
        <v>0</v>
      </c>
      <c r="K48" s="610" t="s">
        <v>6368</v>
      </c>
      <c r="L48" s="610">
        <v>5.527458211E9</v>
      </c>
      <c r="M48" s="610" t="s">
        <v>13</v>
      </c>
      <c r="N48" s="610" t="s">
        <v>6161</v>
      </c>
      <c r="O48" s="562" t="s">
        <v>6369</v>
      </c>
      <c r="P48" s="694" t="str">
        <f>VLOOKUP(A48,import!A:P,16,0)</f>
        <v>Geleneksel</v>
      </c>
      <c r="Q48" s="694"/>
      <c r="R48" s="694" t="b">
        <v>1</v>
      </c>
      <c r="S48" s="695" t="b">
        <v>0</v>
      </c>
      <c r="T48" s="581" t="s">
        <v>6181</v>
      </c>
      <c r="U48" s="695"/>
      <c r="V48" s="695"/>
      <c r="W48" s="581" t="s">
        <v>6370</v>
      </c>
      <c r="X48" s="698"/>
      <c r="Y48" s="698"/>
      <c r="Z48" s="698"/>
      <c r="AA48" s="492" t="s">
        <v>6181</v>
      </c>
      <c r="AB48" s="699">
        <v>44557.0</v>
      </c>
      <c r="AC48" s="492" t="s">
        <v>6181</v>
      </c>
      <c r="AD48" s="699">
        <v>44565.0</v>
      </c>
      <c r="AE48" s="492" t="s">
        <v>6181</v>
      </c>
      <c r="AF48" s="699">
        <v>44589.0</v>
      </c>
      <c r="AG48" s="425"/>
      <c r="AH48" s="697"/>
      <c r="AI48" s="697"/>
      <c r="AJ48" s="697"/>
      <c r="AK48" s="492" t="s">
        <v>5087</v>
      </c>
      <c r="AL48" s="492" t="s">
        <v>5451</v>
      </c>
      <c r="AM48" s="492" t="s">
        <v>224</v>
      </c>
      <c r="AN48" s="697"/>
      <c r="AO48" s="697"/>
      <c r="AP48" s="677"/>
      <c r="AQ48" s="697"/>
    </row>
    <row r="49">
      <c r="A49" s="423" t="s">
        <v>6371</v>
      </c>
      <c r="B49" s="423" t="s">
        <v>6372</v>
      </c>
      <c r="C49" s="423" t="str">
        <f>VLOOKUP(A49,import!A:C,3,false)</f>
        <v>DOĞRU</v>
      </c>
      <c r="D49" s="423" t="s">
        <v>6373</v>
      </c>
      <c r="E49" s="692">
        <f>VLOOKUP(A49,import!A:J,5,0)</f>
        <v>110</v>
      </c>
      <c r="F49" s="692" t="str">
        <f>VLOOKUP(A49,import!A:J,6,0)</f>
        <v/>
      </c>
      <c r="G49" s="610">
        <f>VLOOKUP(A49,import!A:J,7,0)</f>
        <v>0</v>
      </c>
      <c r="H49" s="610">
        <f>VLOOKUP(A49,import!A:J,8,0)</f>
        <v>64</v>
      </c>
      <c r="I49" s="610">
        <f>VLOOKUP(A49,import!A:J,9,0)</f>
        <v>64</v>
      </c>
      <c r="J49" s="693">
        <f>VLOOKUP(A49,import!A:J,10,0)</f>
        <v>0</v>
      </c>
      <c r="K49" s="610" t="s">
        <v>6374</v>
      </c>
      <c r="L49" s="610">
        <v>2.246138686E9</v>
      </c>
      <c r="M49" s="610" t="s">
        <v>6375</v>
      </c>
      <c r="N49" s="610" t="s">
        <v>6376</v>
      </c>
      <c r="O49" s="562" t="s">
        <v>6377</v>
      </c>
      <c r="P49" s="694" t="str">
        <f>VLOOKUP(A49,import!A:P,16,0)</f>
        <v>Geleneksel</v>
      </c>
      <c r="Q49" s="694"/>
      <c r="R49" s="702" t="b">
        <v>0</v>
      </c>
      <c r="S49" s="695" t="b">
        <v>0</v>
      </c>
      <c r="T49" s="581"/>
      <c r="U49" s="695"/>
      <c r="V49" s="695"/>
      <c r="W49" s="695"/>
      <c r="X49" s="698"/>
      <c r="Y49" s="698"/>
      <c r="Z49" s="698"/>
      <c r="AA49" s="697"/>
      <c r="AB49" s="697"/>
      <c r="AC49" s="697"/>
      <c r="AD49" s="697"/>
      <c r="AE49" s="425"/>
      <c r="AF49" s="697"/>
      <c r="AG49" s="425"/>
      <c r="AH49" s="697"/>
      <c r="AI49" s="697"/>
      <c r="AJ49" s="697"/>
      <c r="AK49" s="697"/>
      <c r="AL49" s="697"/>
      <c r="AM49" s="697"/>
      <c r="AN49" s="697"/>
      <c r="AO49" s="697"/>
      <c r="AP49" s="677"/>
      <c r="AQ49" s="697"/>
    </row>
    <row r="50">
      <c r="A50" s="423" t="s">
        <v>3010</v>
      </c>
      <c r="B50" s="423" t="s">
        <v>3011</v>
      </c>
      <c r="C50" s="423" t="str">
        <f>VLOOKUP(A50,import!A:C,3,false)</f>
        <v>DOĞRU</v>
      </c>
      <c r="D50" s="423" t="s">
        <v>6175</v>
      </c>
      <c r="E50" s="692">
        <f>VLOOKUP(A50,import!A:J,5,0)</f>
        <v>35</v>
      </c>
      <c r="F50" s="692">
        <f>VLOOKUP(A50,import!A:J,6,0)</f>
        <v>2</v>
      </c>
      <c r="G50" s="610">
        <f>VLOOKUP(A50,import!A:J,7,0)</f>
        <v>0</v>
      </c>
      <c r="H50" s="610">
        <f>VLOOKUP(A50,import!A:J,8,0)</f>
        <v>32</v>
      </c>
      <c r="I50" s="610">
        <f>VLOOKUP(A50,import!A:J,9,0)</f>
        <v>32</v>
      </c>
      <c r="J50" s="693">
        <f>VLOOKUP(A50,import!A:J,10,0)</f>
        <v>0</v>
      </c>
      <c r="K50" s="610" t="s">
        <v>6378</v>
      </c>
      <c r="L50" s="610">
        <v>5.442331232E9</v>
      </c>
      <c r="M50" s="694" t="s">
        <v>343</v>
      </c>
      <c r="N50" s="610" t="s">
        <v>6379</v>
      </c>
      <c r="O50" s="610" t="s">
        <v>3013</v>
      </c>
      <c r="P50" s="694" t="str">
        <f>VLOOKUP(A50,import!A:P,16,0)</f>
        <v>Geleneksel</v>
      </c>
      <c r="R50" s="694" t="b">
        <v>1</v>
      </c>
      <c r="S50" s="695" t="b">
        <v>0</v>
      </c>
      <c r="T50" s="581" t="s">
        <v>6270</v>
      </c>
      <c r="U50" s="581"/>
      <c r="V50" s="581"/>
      <c r="W50" s="581">
        <v>5.616101963E9</v>
      </c>
      <c r="X50" s="696"/>
      <c r="Y50" s="696"/>
      <c r="Z50" s="698"/>
      <c r="AA50" s="492" t="s">
        <v>6166</v>
      </c>
      <c r="AB50" s="699">
        <v>44357.0</v>
      </c>
      <c r="AC50" s="492" t="s">
        <v>6181</v>
      </c>
      <c r="AD50" s="699">
        <v>44375.0</v>
      </c>
      <c r="AE50" s="492" t="s">
        <v>6166</v>
      </c>
      <c r="AF50" s="699">
        <v>44376.0</v>
      </c>
      <c r="AG50" s="492" t="s">
        <v>6262</v>
      </c>
      <c r="AH50" s="699">
        <v>44376.0</v>
      </c>
      <c r="AI50" s="492" t="s">
        <v>6270</v>
      </c>
      <c r="AJ50" s="699">
        <v>44548.0</v>
      </c>
      <c r="AK50" s="700"/>
      <c r="AL50" s="492" t="s">
        <v>6171</v>
      </c>
      <c r="AM50" s="492" t="s">
        <v>1069</v>
      </c>
      <c r="AN50" s="492" t="s">
        <v>6186</v>
      </c>
      <c r="AO50" s="492" t="s">
        <v>5456</v>
      </c>
      <c r="AP50" s="677" t="s">
        <v>6168</v>
      </c>
      <c r="AQ50" s="492"/>
    </row>
    <row r="51">
      <c r="A51" s="677" t="s">
        <v>6380</v>
      </c>
      <c r="B51" s="677" t="s">
        <v>6381</v>
      </c>
      <c r="C51" s="423" t="str">
        <f>VLOOKUP(A51,import!A:C,3,false)</f>
        <v>DOĞRU</v>
      </c>
      <c r="D51" s="677" t="s">
        <v>6175</v>
      </c>
      <c r="E51" s="692" t="str">
        <f>VLOOKUP(A51,import!A:J,5,0)</f>
        <v/>
      </c>
      <c r="F51" s="692" t="str">
        <f>VLOOKUP(A51,import!A:J,6,0)</f>
        <v/>
      </c>
      <c r="G51" s="610">
        <f>VLOOKUP(A51,import!A:J,7,0)</f>
        <v>0</v>
      </c>
      <c r="H51" s="610">
        <f>VLOOKUP(A51,import!A:J,8,0)</f>
        <v>15</v>
      </c>
      <c r="I51" s="610">
        <f>VLOOKUP(A51,import!A:J,9,0)</f>
        <v>15</v>
      </c>
      <c r="J51" s="693">
        <f>VLOOKUP(A51,import!A:J,10,0)</f>
        <v>0</v>
      </c>
      <c r="K51" s="677" t="s">
        <v>6382</v>
      </c>
      <c r="L51" s="677">
        <v>5.31491319E9</v>
      </c>
      <c r="M51" s="677" t="s">
        <v>343</v>
      </c>
      <c r="N51" s="677" t="s">
        <v>6383</v>
      </c>
      <c r="O51" s="677" t="s">
        <v>6384</v>
      </c>
      <c r="P51" s="694" t="str">
        <f>VLOOKUP(A51,import!A:P,16,0)</f>
        <v>Geleneksel</v>
      </c>
      <c r="Q51" s="694"/>
      <c r="R51" s="702" t="b">
        <v>0</v>
      </c>
      <c r="S51" s="695" t="b">
        <v>0</v>
      </c>
      <c r="T51" s="581"/>
      <c r="U51" s="695"/>
      <c r="V51" s="695"/>
      <c r="W51" s="695"/>
      <c r="X51" s="698"/>
      <c r="Y51" s="698"/>
      <c r="Z51" s="698"/>
      <c r="AA51" s="697"/>
      <c r="AB51" s="697"/>
      <c r="AC51" s="697"/>
      <c r="AD51" s="697"/>
      <c r="AE51" s="425"/>
      <c r="AF51" s="697"/>
      <c r="AG51" s="425"/>
      <c r="AH51" s="697"/>
      <c r="AI51" s="697"/>
      <c r="AJ51" s="697"/>
      <c r="AK51" s="697"/>
      <c r="AL51" s="697"/>
      <c r="AM51" s="697"/>
      <c r="AN51" s="697"/>
      <c r="AO51" s="697"/>
      <c r="AP51" s="677"/>
      <c r="AQ51" s="697"/>
    </row>
    <row r="52">
      <c r="A52" s="423" t="s">
        <v>4972</v>
      </c>
      <c r="B52" s="423" t="s">
        <v>4973</v>
      </c>
      <c r="C52" s="423" t="str">
        <f>VLOOKUP(A52,import!A:C,3,false)</f>
        <v>DOĞRU</v>
      </c>
      <c r="D52" s="423" t="s">
        <v>6219</v>
      </c>
      <c r="E52" s="692">
        <f>VLOOKUP(A52,import!A:J,5,0)</f>
        <v>263</v>
      </c>
      <c r="F52" s="692">
        <f>VLOOKUP(A52,import!A:J,6,0)</f>
        <v>13</v>
      </c>
      <c r="G52" s="610">
        <f>VLOOKUP(A52,import!A:J,7,0)</f>
        <v>11</v>
      </c>
      <c r="H52" s="610">
        <f>VLOOKUP(A52,import!A:J,8,0)</f>
        <v>6</v>
      </c>
      <c r="I52" s="610">
        <f>VLOOKUP(A52,import!A:J,9,0)</f>
        <v>17</v>
      </c>
      <c r="J52" s="693">
        <f>VLOOKUP(A52,import!A:J,10,0)</f>
        <v>0.65</v>
      </c>
      <c r="K52" s="610" t="s">
        <v>6385</v>
      </c>
      <c r="L52" s="610">
        <v>5.529217036E9</v>
      </c>
      <c r="M52" s="610" t="s">
        <v>6386</v>
      </c>
      <c r="N52" s="610" t="s">
        <v>6387</v>
      </c>
      <c r="O52" s="562" t="s">
        <v>4975</v>
      </c>
      <c r="P52" s="694" t="str">
        <f>VLOOKUP(A52,import!A:P,16,0)</f>
        <v>Geleneksel</v>
      </c>
      <c r="Q52" s="694"/>
      <c r="R52" s="694" t="b">
        <v>1</v>
      </c>
      <c r="S52" s="695" t="b">
        <v>0</v>
      </c>
      <c r="T52" s="581" t="s">
        <v>6155</v>
      </c>
      <c r="U52" s="581" t="s">
        <v>389</v>
      </c>
      <c r="V52" s="581" t="s">
        <v>422</v>
      </c>
      <c r="W52" s="581"/>
      <c r="X52" s="696">
        <v>44470.0</v>
      </c>
      <c r="Y52" s="696">
        <v>44473.0</v>
      </c>
      <c r="Z52" s="698"/>
      <c r="AA52" s="492" t="s">
        <v>6167</v>
      </c>
      <c r="AB52" s="699">
        <v>44466.0</v>
      </c>
      <c r="AC52" s="492" t="s">
        <v>6166</v>
      </c>
      <c r="AD52" s="699">
        <v>44470.0</v>
      </c>
      <c r="AE52" s="425"/>
      <c r="AF52" s="697"/>
      <c r="AG52" s="425"/>
      <c r="AH52" s="697"/>
      <c r="AI52" s="697"/>
      <c r="AJ52" s="697"/>
      <c r="AK52" s="492" t="s">
        <v>968</v>
      </c>
      <c r="AL52" s="492" t="s">
        <v>389</v>
      </c>
      <c r="AM52" s="697"/>
      <c r="AN52" s="697"/>
      <c r="AO52" s="697"/>
      <c r="AP52" s="677" t="s">
        <v>6168</v>
      </c>
      <c r="AQ52" s="697"/>
    </row>
    <row r="53">
      <c r="A53" s="423" t="s">
        <v>6388</v>
      </c>
      <c r="B53" s="423" t="s">
        <v>6389</v>
      </c>
      <c r="C53" s="423" t="str">
        <f>VLOOKUP(A53,import!A:C,3,false)</f>
        <v>YANLIŞ</v>
      </c>
      <c r="D53" s="423" t="s">
        <v>6390</v>
      </c>
      <c r="E53" s="692">
        <f>VLOOKUP(A53,import!A:J,5,0)</f>
        <v>108</v>
      </c>
      <c r="F53" s="692" t="str">
        <f>VLOOKUP(A53,import!A:J,6,0)</f>
        <v/>
      </c>
      <c r="G53" s="610">
        <f>VLOOKUP(A53,import!A:J,7,0)</f>
        <v>0</v>
      </c>
      <c r="H53" s="610">
        <f>VLOOKUP(A53,import!A:J,8,0)</f>
        <v>13</v>
      </c>
      <c r="I53" s="610">
        <f>VLOOKUP(A53,import!A:J,9,0)</f>
        <v>13</v>
      </c>
      <c r="J53" s="693">
        <f>VLOOKUP(A53,import!A:J,10,0)</f>
        <v>0</v>
      </c>
      <c r="K53" s="610" t="s">
        <v>6391</v>
      </c>
      <c r="L53" s="610">
        <v>2.244833031E9</v>
      </c>
      <c r="M53" s="610" t="s">
        <v>13</v>
      </c>
      <c r="N53" s="610" t="s">
        <v>6161</v>
      </c>
      <c r="O53" s="562" t="s">
        <v>4506</v>
      </c>
      <c r="P53" s="694" t="str">
        <f>VLOOKUP(A53,import!A:P,16,0)</f>
        <v>Geleneksel</v>
      </c>
      <c r="Q53" s="694" t="s">
        <v>6240</v>
      </c>
      <c r="R53" s="694" t="b">
        <v>1</v>
      </c>
      <c r="S53" s="581" t="b">
        <v>1</v>
      </c>
      <c r="T53" s="695"/>
      <c r="U53" s="695"/>
      <c r="V53" s="695"/>
      <c r="W53" s="582" t="s">
        <v>6392</v>
      </c>
      <c r="X53" s="698"/>
      <c r="Y53" s="698"/>
      <c r="Z53" s="698"/>
      <c r="AA53" s="492" t="s">
        <v>6166</v>
      </c>
      <c r="AB53" s="699">
        <v>44386.0</v>
      </c>
      <c r="AC53" s="697"/>
      <c r="AD53" s="697"/>
      <c r="AE53" s="425"/>
      <c r="AF53" s="697"/>
      <c r="AG53" s="425"/>
      <c r="AH53" s="697"/>
      <c r="AI53" s="697"/>
      <c r="AJ53" s="697"/>
      <c r="AK53" s="697" t="s">
        <v>6273</v>
      </c>
      <c r="AL53" s="697"/>
      <c r="AM53" s="697"/>
      <c r="AN53" s="697"/>
      <c r="AO53" s="697" t="s">
        <v>6189</v>
      </c>
      <c r="AP53" s="677" t="s">
        <v>6168</v>
      </c>
      <c r="AQ53" s="697"/>
    </row>
    <row r="54">
      <c r="A54" s="423" t="s">
        <v>6006</v>
      </c>
      <c r="B54" s="423" t="s">
        <v>6007</v>
      </c>
      <c r="C54" s="423" t="str">
        <f>VLOOKUP(A54,import!A:C,3,false)</f>
        <v>DOĞRU</v>
      </c>
      <c r="D54" s="423" t="s">
        <v>6219</v>
      </c>
      <c r="E54" s="692">
        <f>VLOOKUP(A54,import!A:J,5,0)</f>
        <v>82</v>
      </c>
      <c r="F54" s="692">
        <f>VLOOKUP(A54,import!A:J,6,0)</f>
        <v>9</v>
      </c>
      <c r="G54" s="610">
        <f>VLOOKUP(A54,import!A:J,7,0)</f>
        <v>21</v>
      </c>
      <c r="H54" s="610">
        <f>VLOOKUP(A54,import!A:J,8,0)</f>
        <v>29</v>
      </c>
      <c r="I54" s="610">
        <f>VLOOKUP(A54,import!A:J,9,0)</f>
        <v>50</v>
      </c>
      <c r="J54" s="693">
        <f>VLOOKUP(A54,import!A:J,10,0)</f>
        <v>0.42</v>
      </c>
      <c r="K54" s="610" t="s">
        <v>6393</v>
      </c>
      <c r="L54" s="610">
        <v>5.337777323E9</v>
      </c>
      <c r="M54" s="610" t="s">
        <v>343</v>
      </c>
      <c r="N54" s="610" t="s">
        <v>6225</v>
      </c>
      <c r="O54" s="562" t="s">
        <v>6009</v>
      </c>
      <c r="P54" s="694" t="str">
        <f>VLOOKUP(A54,import!A:P,16,0)</f>
        <v>Geleneksel</v>
      </c>
      <c r="Q54" s="694"/>
      <c r="R54" s="694" t="b">
        <v>1</v>
      </c>
      <c r="S54" s="695" t="b">
        <v>0</v>
      </c>
      <c r="T54" s="581" t="s">
        <v>6155</v>
      </c>
      <c r="U54" s="581" t="s">
        <v>5087</v>
      </c>
      <c r="V54" s="581" t="s">
        <v>422</v>
      </c>
      <c r="W54" s="581"/>
      <c r="X54" s="696">
        <v>44618.0</v>
      </c>
      <c r="Y54" s="696">
        <v>44619.0</v>
      </c>
      <c r="Z54" s="698"/>
      <c r="AA54" s="492" t="s">
        <v>6166</v>
      </c>
      <c r="AB54" s="696">
        <v>44618.0</v>
      </c>
      <c r="AC54" s="697"/>
      <c r="AD54" s="697"/>
      <c r="AE54" s="425"/>
      <c r="AF54" s="697"/>
      <c r="AG54" s="425"/>
      <c r="AH54" s="697"/>
      <c r="AI54" s="697"/>
      <c r="AJ54" s="697"/>
      <c r="AK54" s="492" t="s">
        <v>5087</v>
      </c>
      <c r="AL54" s="697"/>
      <c r="AM54" s="697"/>
      <c r="AN54" s="697"/>
      <c r="AO54" s="697"/>
      <c r="AP54" s="677"/>
      <c r="AQ54" s="697"/>
    </row>
    <row r="55">
      <c r="A55" s="423" t="s">
        <v>4241</v>
      </c>
      <c r="B55" s="423" t="s">
        <v>4242</v>
      </c>
      <c r="C55" s="423" t="str">
        <f>VLOOKUP(A55,import!A:C,3,false)</f>
        <v>DOĞRU</v>
      </c>
      <c r="D55" s="423" t="s">
        <v>6159</v>
      </c>
      <c r="E55" s="692">
        <f>VLOOKUP(A55,import!A:J,5,0)</f>
        <v>7</v>
      </c>
      <c r="F55" s="692" t="str">
        <f>VLOOKUP(A55,import!A:J,6,0)</f>
        <v/>
      </c>
      <c r="G55" s="610">
        <f>VLOOKUP(A55,import!A:J,7,0)</f>
        <v>13</v>
      </c>
      <c r="H55" s="610">
        <f>VLOOKUP(A55,import!A:J,8,0)</f>
        <v>3</v>
      </c>
      <c r="I55" s="610">
        <f>VLOOKUP(A55,import!A:J,9,0)</f>
        <v>16</v>
      </c>
      <c r="J55" s="693">
        <f>VLOOKUP(A55,import!A:J,10,0)</f>
        <v>0.81</v>
      </c>
      <c r="K55" s="610" t="s">
        <v>6394</v>
      </c>
      <c r="L55" s="610">
        <v>2.243424208E9</v>
      </c>
      <c r="M55" s="610" t="s">
        <v>6257</v>
      </c>
      <c r="N55" s="610" t="s">
        <v>6395</v>
      </c>
      <c r="O55" s="562" t="s">
        <v>4244</v>
      </c>
      <c r="P55" s="694" t="str">
        <f>VLOOKUP(A55,import!A:P,16,0)</f>
        <v>Geleneksel</v>
      </c>
      <c r="Q55" s="694"/>
      <c r="R55" s="694" t="b">
        <v>1</v>
      </c>
      <c r="S55" s="695" t="b">
        <v>0</v>
      </c>
      <c r="T55" s="581" t="s">
        <v>6155</v>
      </c>
      <c r="U55" s="581" t="s">
        <v>6189</v>
      </c>
      <c r="V55" s="581" t="s">
        <v>6396</v>
      </c>
      <c r="W55" s="581">
        <v>5.324098836E9</v>
      </c>
      <c r="X55" s="696">
        <v>44427.0</v>
      </c>
      <c r="Y55" s="696">
        <v>44432.0</v>
      </c>
      <c r="Z55" s="698"/>
      <c r="AA55" s="492" t="s">
        <v>6181</v>
      </c>
      <c r="AB55" s="699">
        <v>44412.0</v>
      </c>
      <c r="AC55" s="492" t="s">
        <v>6181</v>
      </c>
      <c r="AD55" s="699">
        <v>44414.0</v>
      </c>
      <c r="AE55" s="492" t="s">
        <v>6181</v>
      </c>
      <c r="AF55" s="699">
        <v>44415.0</v>
      </c>
      <c r="AG55" s="492" t="s">
        <v>6181</v>
      </c>
      <c r="AH55" s="699">
        <v>44419.0</v>
      </c>
      <c r="AI55" s="492" t="s">
        <v>6166</v>
      </c>
      <c r="AJ55" s="699">
        <v>44421.0</v>
      </c>
      <c r="AK55" s="700" t="s">
        <v>1069</v>
      </c>
      <c r="AL55" s="492" t="s">
        <v>6273</v>
      </c>
      <c r="AM55" s="492" t="s">
        <v>389</v>
      </c>
      <c r="AN55" s="492" t="s">
        <v>389</v>
      </c>
      <c r="AO55" s="697"/>
      <c r="AP55" s="677" t="s">
        <v>6172</v>
      </c>
      <c r="AQ55" s="697"/>
    </row>
    <row r="56">
      <c r="A56" s="423" t="s">
        <v>6397</v>
      </c>
      <c r="B56" s="423" t="s">
        <v>6398</v>
      </c>
      <c r="C56" s="423" t="str">
        <f>VLOOKUP(A56,import!A:C,3,false)</f>
        <v>DOĞRU</v>
      </c>
      <c r="D56" s="423" t="s">
        <v>6153</v>
      </c>
      <c r="E56" s="692">
        <f>VLOOKUP(A56,import!A:J,5,0)</f>
        <v>1010</v>
      </c>
      <c r="F56" s="692">
        <f>VLOOKUP(A56,import!A:J,6,0)</f>
        <v>179</v>
      </c>
      <c r="G56" s="610">
        <f>VLOOKUP(A56,import!A:J,7,0)</f>
        <v>0</v>
      </c>
      <c r="H56" s="610">
        <f>VLOOKUP(A56,import!A:J,8,0)</f>
        <v>8</v>
      </c>
      <c r="I56" s="610">
        <f>VLOOKUP(A56,import!A:J,9,0)</f>
        <v>8</v>
      </c>
      <c r="J56" s="693">
        <f>VLOOKUP(A56,import!A:J,10,0)</f>
        <v>0</v>
      </c>
      <c r="K56" s="610" t="s">
        <v>6399</v>
      </c>
      <c r="L56" s="610">
        <v>5.491191601E9</v>
      </c>
      <c r="M56" s="610" t="s">
        <v>13</v>
      </c>
      <c r="N56" s="610" t="s">
        <v>6161</v>
      </c>
      <c r="O56" s="562" t="s">
        <v>6400</v>
      </c>
      <c r="P56" s="694" t="str">
        <f>VLOOKUP(A56,import!A:P,16,0)</f>
        <v>Geleneksel</v>
      </c>
      <c r="Q56" s="694"/>
      <c r="R56" s="702" t="b">
        <v>0</v>
      </c>
      <c r="S56" s="695" t="b">
        <v>0</v>
      </c>
      <c r="T56" s="581"/>
      <c r="U56" s="695"/>
      <c r="V56" s="695"/>
      <c r="W56" s="695"/>
      <c r="X56" s="698"/>
      <c r="Y56" s="698"/>
      <c r="Z56" s="698"/>
      <c r="AA56" s="697"/>
      <c r="AB56" s="697"/>
      <c r="AC56" s="697"/>
      <c r="AD56" s="697"/>
      <c r="AE56" s="425"/>
      <c r="AF56" s="697"/>
      <c r="AG56" s="425"/>
      <c r="AH56" s="697"/>
      <c r="AI56" s="697"/>
      <c r="AJ56" s="697"/>
      <c r="AK56" s="697"/>
      <c r="AL56" s="697"/>
      <c r="AM56" s="697"/>
      <c r="AN56" s="697"/>
      <c r="AO56" s="697"/>
      <c r="AP56" s="677"/>
      <c r="AQ56" s="697"/>
    </row>
    <row r="57">
      <c r="A57" s="423" t="s">
        <v>3518</v>
      </c>
      <c r="B57" s="423" t="s">
        <v>3519</v>
      </c>
      <c r="C57" s="423" t="str">
        <f>VLOOKUP(A57,import!A:C,3,false)</f>
        <v>DOĞRU</v>
      </c>
      <c r="D57" s="423" t="s">
        <v>6401</v>
      </c>
      <c r="E57" s="692">
        <f>VLOOKUP(A57,import!A:J,5,0)</f>
        <v>13229</v>
      </c>
      <c r="F57" s="692">
        <f>VLOOKUP(A57,import!A:J,6,0)</f>
        <v>567</v>
      </c>
      <c r="G57" s="610">
        <f>VLOOKUP(A57,import!A:J,7,0)</f>
        <v>20</v>
      </c>
      <c r="H57" s="610">
        <f>VLOOKUP(A57,import!A:J,8,0)</f>
        <v>5</v>
      </c>
      <c r="I57" s="610">
        <f>VLOOKUP(A57,import!A:J,9,0)</f>
        <v>25</v>
      </c>
      <c r="J57" s="693">
        <f>VLOOKUP(A57,import!A:J,10,0)</f>
        <v>0.8</v>
      </c>
      <c r="K57" s="610" t="s">
        <v>6402</v>
      </c>
      <c r="L57" s="610">
        <v>2.244835641E9</v>
      </c>
      <c r="M57" s="610" t="s">
        <v>13</v>
      </c>
      <c r="N57" s="610" t="s">
        <v>6184</v>
      </c>
      <c r="O57" s="562" t="s">
        <v>3521</v>
      </c>
      <c r="P57" s="694" t="str">
        <f>VLOOKUP(A57,import!A:P,16,0)</f>
        <v>Geleneksel</v>
      </c>
      <c r="Q57" s="694" t="s">
        <v>6207</v>
      </c>
      <c r="R57" s="694" t="b">
        <v>1</v>
      </c>
      <c r="S57" s="695" t="b">
        <v>0</v>
      </c>
      <c r="T57" s="581" t="s">
        <v>6155</v>
      </c>
      <c r="U57" s="581" t="s">
        <v>6171</v>
      </c>
      <c r="V57" s="581" t="s">
        <v>422</v>
      </c>
      <c r="W57" s="581" t="s">
        <v>6403</v>
      </c>
      <c r="X57" s="696">
        <v>44386.0</v>
      </c>
      <c r="Y57" s="696">
        <v>44390.0</v>
      </c>
      <c r="Z57" s="696"/>
      <c r="AA57" s="492" t="s">
        <v>6167</v>
      </c>
      <c r="AB57" s="699">
        <v>44385.0</v>
      </c>
      <c r="AC57" s="492" t="s">
        <v>6166</v>
      </c>
      <c r="AD57" s="699">
        <v>44386.0</v>
      </c>
      <c r="AE57" s="492" t="s">
        <v>6166</v>
      </c>
      <c r="AF57" s="699">
        <v>44436.0</v>
      </c>
      <c r="AG57" s="425"/>
      <c r="AH57" s="697"/>
      <c r="AI57" s="697"/>
      <c r="AJ57" s="697"/>
      <c r="AK57" s="700" t="s">
        <v>389</v>
      </c>
      <c r="AL57" s="492" t="s">
        <v>6171</v>
      </c>
      <c r="AM57" s="697"/>
      <c r="AN57" s="697"/>
      <c r="AO57" s="697" t="s">
        <v>6223</v>
      </c>
      <c r="AP57" s="677" t="s">
        <v>6168</v>
      </c>
      <c r="AQ57" s="697"/>
    </row>
    <row r="58">
      <c r="A58" s="423" t="s">
        <v>6404</v>
      </c>
      <c r="B58" s="423" t="s">
        <v>6405</v>
      </c>
      <c r="C58" s="423" t="str">
        <f>VLOOKUP(A58,import!A:C,3,false)</f>
        <v>DOĞRU</v>
      </c>
      <c r="D58" s="423" t="s">
        <v>6219</v>
      </c>
      <c r="E58" s="692">
        <f>VLOOKUP(A58,import!A:J,5,0)</f>
        <v>289</v>
      </c>
      <c r="F58" s="692">
        <f>VLOOKUP(A58,import!A:J,6,0)</f>
        <v>41</v>
      </c>
      <c r="G58" s="610">
        <f>VLOOKUP(A58,import!A:J,7,0)</f>
        <v>14</v>
      </c>
      <c r="H58" s="610">
        <f>VLOOKUP(A58,import!A:J,8,0)</f>
        <v>23</v>
      </c>
      <c r="I58" s="610">
        <f>VLOOKUP(A58,import!A:J,9,0)</f>
        <v>37</v>
      </c>
      <c r="J58" s="693">
        <f>VLOOKUP(A58,import!A:J,10,0)</f>
        <v>0.38</v>
      </c>
      <c r="K58" s="610" t="s">
        <v>6406</v>
      </c>
      <c r="L58" s="610">
        <v>5.455759451E9</v>
      </c>
      <c r="M58" s="610" t="s">
        <v>13</v>
      </c>
      <c r="N58" s="610" t="s">
        <v>6407</v>
      </c>
      <c r="O58" s="562" t="s">
        <v>6408</v>
      </c>
      <c r="P58" s="694" t="str">
        <f>VLOOKUP(A58,import!A:P,16,0)</f>
        <v>Geleneksel</v>
      </c>
      <c r="Q58" s="694" t="s">
        <v>6315</v>
      </c>
      <c r="R58" s="694" t="b">
        <v>1</v>
      </c>
      <c r="S58" s="581" t="b">
        <v>1</v>
      </c>
      <c r="T58" s="636" t="s">
        <v>6248</v>
      </c>
      <c r="U58" s="695"/>
      <c r="V58" s="695"/>
      <c r="W58" s="581" t="s">
        <v>6409</v>
      </c>
      <c r="X58" s="698"/>
      <c r="Y58" s="698"/>
      <c r="Z58" s="698"/>
      <c r="AA58" s="492" t="s">
        <v>6167</v>
      </c>
      <c r="AB58" s="699">
        <v>44349.0</v>
      </c>
      <c r="AC58" s="492" t="s">
        <v>6181</v>
      </c>
      <c r="AD58" s="699">
        <v>44355.0</v>
      </c>
      <c r="AE58" s="492" t="s">
        <v>6181</v>
      </c>
      <c r="AF58" s="699">
        <v>44357.0</v>
      </c>
      <c r="AG58" s="492" t="s">
        <v>6166</v>
      </c>
      <c r="AH58" s="699">
        <v>44362.0</v>
      </c>
      <c r="AI58" s="492" t="s">
        <v>6181</v>
      </c>
      <c r="AJ58" s="699">
        <v>44393.0</v>
      </c>
      <c r="AK58" s="697"/>
      <c r="AL58" s="492" t="s">
        <v>196</v>
      </c>
      <c r="AM58" s="492" t="s">
        <v>196</v>
      </c>
      <c r="AN58" s="492" t="s">
        <v>196</v>
      </c>
      <c r="AO58" s="697"/>
      <c r="AP58" s="677" t="s">
        <v>6156</v>
      </c>
      <c r="AQ58" s="697"/>
    </row>
    <row r="59">
      <c r="A59" s="423" t="s">
        <v>4910</v>
      </c>
      <c r="B59" s="423" t="s">
        <v>6410</v>
      </c>
      <c r="C59" s="423" t="str">
        <f>VLOOKUP(A59,import!A:C,3,false)</f>
        <v>DOĞRU</v>
      </c>
      <c r="D59" s="423" t="s">
        <v>6219</v>
      </c>
      <c r="E59" s="692">
        <f>VLOOKUP(A59,import!A:J,5,0)</f>
        <v>174</v>
      </c>
      <c r="F59" s="692">
        <f>VLOOKUP(A59,import!A:J,6,0)</f>
        <v>1</v>
      </c>
      <c r="G59" s="610">
        <f>VLOOKUP(A59,import!A:J,7,0)</f>
        <v>32</v>
      </c>
      <c r="H59" s="610">
        <f>VLOOKUP(A59,import!A:J,8,0)</f>
        <v>2</v>
      </c>
      <c r="I59" s="610">
        <f>VLOOKUP(A59,import!A:J,9,0)</f>
        <v>34</v>
      </c>
      <c r="J59" s="693">
        <f>VLOOKUP(A59,import!A:J,10,0)</f>
        <v>0.94</v>
      </c>
      <c r="K59" s="610" t="s">
        <v>6406</v>
      </c>
      <c r="L59" s="610">
        <v>5.383705205E9</v>
      </c>
      <c r="M59" s="610" t="s">
        <v>6257</v>
      </c>
      <c r="N59" s="610" t="s">
        <v>6411</v>
      </c>
      <c r="O59" s="562" t="s">
        <v>6412</v>
      </c>
      <c r="P59" s="694" t="str">
        <f>VLOOKUP(A59,import!A:P,16,0)</f>
        <v>Geleneksel</v>
      </c>
      <c r="Q59" s="694"/>
      <c r="R59" s="694" t="b">
        <v>1</v>
      </c>
      <c r="S59" s="581" t="b">
        <v>1</v>
      </c>
      <c r="T59" s="581"/>
      <c r="U59" s="695"/>
      <c r="V59" s="708"/>
      <c r="W59" s="581"/>
      <c r="X59" s="698"/>
      <c r="Y59" s="698"/>
      <c r="Z59" s="698"/>
      <c r="AA59" s="492" t="s">
        <v>6181</v>
      </c>
      <c r="AB59" s="699">
        <v>44482.0</v>
      </c>
      <c r="AC59" s="492"/>
      <c r="AD59" s="699"/>
      <c r="AE59" s="492"/>
      <c r="AF59" s="699"/>
      <c r="AG59" s="425"/>
      <c r="AH59" s="697"/>
      <c r="AI59" s="697"/>
      <c r="AJ59" s="697"/>
      <c r="AK59" s="492" t="s">
        <v>4940</v>
      </c>
      <c r="AL59" s="492"/>
      <c r="AM59" s="492"/>
      <c r="AN59" s="697"/>
      <c r="AO59" s="697"/>
      <c r="AP59" s="677" t="s">
        <v>6172</v>
      </c>
      <c r="AQ59" s="697"/>
    </row>
    <row r="60">
      <c r="A60" s="423" t="s">
        <v>6413</v>
      </c>
      <c r="B60" s="423" t="s">
        <v>6414</v>
      </c>
      <c r="C60" s="423" t="str">
        <f>VLOOKUP(A60,import!A:C,3,false)</f>
        <v>DOĞRU</v>
      </c>
      <c r="D60" s="423" t="s">
        <v>6219</v>
      </c>
      <c r="E60" s="692">
        <f>VLOOKUP(A60,import!A:J,5,0)</f>
        <v>6</v>
      </c>
      <c r="F60" s="692" t="str">
        <f>VLOOKUP(A60,import!A:J,6,0)</f>
        <v/>
      </c>
      <c r="G60" s="610">
        <f>VLOOKUP(A60,import!A:J,7,0)</f>
        <v>0</v>
      </c>
      <c r="H60" s="610">
        <f>VLOOKUP(A60,import!A:J,8,0)</f>
        <v>30</v>
      </c>
      <c r="I60" s="610">
        <f>VLOOKUP(A60,import!A:J,9,0)</f>
        <v>30</v>
      </c>
      <c r="J60" s="693">
        <f>VLOOKUP(A60,import!A:J,10,0)</f>
        <v>0</v>
      </c>
      <c r="K60" s="610" t="s">
        <v>6415</v>
      </c>
      <c r="L60" s="610">
        <v>5.413979899E9</v>
      </c>
      <c r="M60" s="610" t="s">
        <v>343</v>
      </c>
      <c r="N60" s="610" t="s">
        <v>6416</v>
      </c>
      <c r="O60" s="562" t="s">
        <v>6417</v>
      </c>
      <c r="P60" s="694" t="str">
        <f>VLOOKUP(A60,import!A:P,16,0)</f>
        <v>Geleneksel</v>
      </c>
      <c r="Q60" s="694"/>
      <c r="R60" s="702" t="b">
        <v>0</v>
      </c>
      <c r="S60" s="695" t="b">
        <v>0</v>
      </c>
      <c r="T60" s="581"/>
      <c r="U60" s="695"/>
      <c r="V60" s="695"/>
      <c r="W60" s="695"/>
      <c r="X60" s="698"/>
      <c r="Y60" s="698"/>
      <c r="Z60" s="698"/>
      <c r="AA60" s="697"/>
      <c r="AB60" s="697"/>
      <c r="AC60" s="697"/>
      <c r="AD60" s="697"/>
      <c r="AE60" s="425"/>
      <c r="AF60" s="697"/>
      <c r="AG60" s="425"/>
      <c r="AH60" s="697"/>
      <c r="AI60" s="697"/>
      <c r="AJ60" s="697"/>
      <c r="AK60" s="697"/>
      <c r="AL60" s="697"/>
      <c r="AM60" s="697"/>
      <c r="AN60" s="697"/>
      <c r="AO60" s="697"/>
      <c r="AP60" s="677"/>
      <c r="AQ60" s="697"/>
    </row>
    <row r="61">
      <c r="A61" s="423" t="s">
        <v>6418</v>
      </c>
      <c r="B61" s="423" t="s">
        <v>6419</v>
      </c>
      <c r="C61" s="423" t="str">
        <f>VLOOKUP(A61,import!A:C,3,false)</f>
        <v>DOĞRU</v>
      </c>
      <c r="D61" s="423" t="s">
        <v>6219</v>
      </c>
      <c r="E61" s="692">
        <f>VLOOKUP(A61,import!A:J,5,0)</f>
        <v>111</v>
      </c>
      <c r="F61" s="692">
        <f>VLOOKUP(A61,import!A:J,6,0)</f>
        <v>15</v>
      </c>
      <c r="G61" s="610">
        <f>VLOOKUP(A61,import!A:J,7,0)</f>
        <v>0</v>
      </c>
      <c r="H61" s="610">
        <f>VLOOKUP(A61,import!A:J,8,0)</f>
        <v>6</v>
      </c>
      <c r="I61" s="610">
        <f>VLOOKUP(A61,import!A:J,9,0)</f>
        <v>6</v>
      </c>
      <c r="J61" s="693">
        <f>VLOOKUP(A61,import!A:J,10,0)</f>
        <v>0</v>
      </c>
      <c r="K61" s="610" t="s">
        <v>6420</v>
      </c>
      <c r="L61" s="610">
        <v>5.379511711E9</v>
      </c>
      <c r="M61" s="610" t="s">
        <v>6386</v>
      </c>
      <c r="N61" s="610" t="s">
        <v>6213</v>
      </c>
      <c r="O61" s="562" t="s">
        <v>6421</v>
      </c>
      <c r="P61" s="694" t="str">
        <f>VLOOKUP(A61,import!A:P,16,0)</f>
        <v>Geleneksel</v>
      </c>
      <c r="Q61" s="694"/>
      <c r="R61" s="702" t="b">
        <v>0</v>
      </c>
      <c r="S61" s="695" t="b">
        <v>0</v>
      </c>
      <c r="T61" s="581"/>
      <c r="U61" s="695"/>
      <c r="V61" s="695"/>
      <c r="W61" s="695"/>
      <c r="X61" s="698"/>
      <c r="Y61" s="698"/>
      <c r="Z61" s="698"/>
      <c r="AA61" s="697"/>
      <c r="AB61" s="697"/>
      <c r="AC61" s="697"/>
      <c r="AD61" s="697"/>
      <c r="AE61" s="425"/>
      <c r="AF61" s="697"/>
      <c r="AG61" s="425"/>
      <c r="AH61" s="697"/>
      <c r="AI61" s="697"/>
      <c r="AJ61" s="697"/>
      <c r="AK61" s="697"/>
      <c r="AL61" s="697"/>
      <c r="AM61" s="697"/>
      <c r="AN61" s="697"/>
      <c r="AO61" s="697"/>
      <c r="AP61" s="677"/>
      <c r="AQ61" s="697"/>
    </row>
    <row r="62">
      <c r="A62" s="423" t="s">
        <v>6422</v>
      </c>
      <c r="B62" s="423" t="s">
        <v>6423</v>
      </c>
      <c r="C62" s="423" t="str">
        <f>VLOOKUP(A62,import!A:C,3,false)</f>
        <v>YANLIŞ</v>
      </c>
      <c r="D62" s="423" t="s">
        <v>6175</v>
      </c>
      <c r="E62" s="692" t="str">
        <f>VLOOKUP(A62,import!A:J,5,0)</f>
        <v/>
      </c>
      <c r="F62" s="692" t="str">
        <f>VLOOKUP(A62,import!A:J,6,0)</f>
        <v/>
      </c>
      <c r="G62" s="610">
        <f>VLOOKUP(A62,import!A:J,7,0)</f>
        <v>0</v>
      </c>
      <c r="H62" s="610">
        <f>VLOOKUP(A62,import!A:J,8,0)</f>
        <v>10</v>
      </c>
      <c r="I62" s="610">
        <f>VLOOKUP(A62,import!A:J,9,0)</f>
        <v>10</v>
      </c>
      <c r="J62" s="693">
        <f>VLOOKUP(A62,import!A:J,10,0)</f>
        <v>0</v>
      </c>
      <c r="K62" s="610" t="s">
        <v>6424</v>
      </c>
      <c r="L62" s="610">
        <v>5.301571517E9</v>
      </c>
      <c r="M62" s="610" t="s">
        <v>13</v>
      </c>
      <c r="N62" s="610" t="s">
        <v>6161</v>
      </c>
      <c r="O62" s="562" t="s">
        <v>6425</v>
      </c>
      <c r="P62" s="694" t="str">
        <f>VLOOKUP(A62,import!A:P,16,0)</f>
        <v>Geleneksel</v>
      </c>
      <c r="Q62" s="694"/>
      <c r="R62" s="702" t="b">
        <v>0</v>
      </c>
      <c r="S62" s="695" t="b">
        <v>0</v>
      </c>
      <c r="T62" s="581" t="s">
        <v>6181</v>
      </c>
      <c r="U62" s="695"/>
      <c r="V62" s="695"/>
      <c r="W62" s="695"/>
      <c r="X62" s="698"/>
      <c r="Y62" s="698"/>
      <c r="Z62" s="698"/>
      <c r="AA62" s="492" t="s">
        <v>6181</v>
      </c>
      <c r="AB62" s="699">
        <v>44618.0</v>
      </c>
      <c r="AC62" s="697"/>
      <c r="AD62" s="697"/>
      <c r="AE62" s="425"/>
      <c r="AF62" s="492"/>
      <c r="AG62" s="425"/>
      <c r="AH62" s="697"/>
      <c r="AI62" s="697"/>
      <c r="AJ62" s="697"/>
      <c r="AK62" s="492" t="s">
        <v>5087</v>
      </c>
      <c r="AL62" s="697"/>
      <c r="AM62" s="697"/>
      <c r="AN62" s="697"/>
      <c r="AO62" s="697"/>
      <c r="AP62" s="677"/>
      <c r="AQ62" s="697"/>
    </row>
    <row r="63">
      <c r="A63" s="677" t="s">
        <v>6426</v>
      </c>
      <c r="B63" s="677" t="s">
        <v>6427</v>
      </c>
      <c r="C63" s="423" t="str">
        <f>VLOOKUP(A63,import!A:C,3,false)</f>
        <v>DOĞRU</v>
      </c>
      <c r="D63" s="677" t="s">
        <v>6401</v>
      </c>
      <c r="E63" s="692" t="str">
        <f>VLOOKUP(A63,import!A:J,5,0)</f>
        <v/>
      </c>
      <c r="F63" s="692" t="str">
        <f>VLOOKUP(A63,import!A:J,6,0)</f>
        <v/>
      </c>
      <c r="G63" s="610">
        <f>VLOOKUP(A63,import!A:J,7,0)</f>
        <v>0</v>
      </c>
      <c r="H63" s="610">
        <f>VLOOKUP(A63,import!A:J,8,0)</f>
        <v>40</v>
      </c>
      <c r="I63" s="610">
        <f>VLOOKUP(A63,import!A:J,9,0)</f>
        <v>40</v>
      </c>
      <c r="J63" s="693">
        <f>VLOOKUP(A63,import!A:J,10,0)</f>
        <v>0</v>
      </c>
      <c r="K63" s="677" t="s">
        <v>6428</v>
      </c>
      <c r="L63" s="677">
        <v>2.243690101E9</v>
      </c>
      <c r="M63" s="677" t="s">
        <v>343</v>
      </c>
      <c r="N63" s="677" t="s">
        <v>6429</v>
      </c>
      <c r="O63" s="677" t="s">
        <v>6430</v>
      </c>
      <c r="P63" s="694" t="str">
        <f>VLOOKUP(A63,import!A:P,16,0)</f>
        <v>Geleneksel</v>
      </c>
      <c r="Q63" s="694"/>
      <c r="R63" s="702" t="b">
        <v>0</v>
      </c>
      <c r="S63" s="695" t="b">
        <v>0</v>
      </c>
      <c r="T63" s="581"/>
      <c r="U63" s="695"/>
      <c r="V63" s="695"/>
      <c r="W63" s="695"/>
      <c r="X63" s="698"/>
      <c r="Y63" s="698"/>
      <c r="Z63" s="698"/>
      <c r="AA63" s="697"/>
      <c r="AB63" s="697"/>
      <c r="AC63" s="697"/>
      <c r="AD63" s="697"/>
      <c r="AE63" s="425"/>
      <c r="AF63" s="697"/>
      <c r="AG63" s="425"/>
      <c r="AH63" s="697"/>
      <c r="AI63" s="697"/>
      <c r="AJ63" s="697"/>
      <c r="AK63" s="697"/>
      <c r="AL63" s="697"/>
      <c r="AM63" s="697"/>
      <c r="AN63" s="697"/>
      <c r="AO63" s="697"/>
      <c r="AP63" s="677"/>
      <c r="AQ63" s="697"/>
    </row>
    <row r="64">
      <c r="A64" s="423" t="s">
        <v>1281</v>
      </c>
      <c r="B64" s="423" t="s">
        <v>1282</v>
      </c>
      <c r="C64" s="423" t="str">
        <f>VLOOKUP(A64,import!A:C,3,false)</f>
        <v>DOĞRU</v>
      </c>
      <c r="D64" s="423" t="s">
        <v>6401</v>
      </c>
      <c r="E64" s="692">
        <f>VLOOKUP(A64,import!A:J,5,0)</f>
        <v>759</v>
      </c>
      <c r="F64" s="692">
        <f>VLOOKUP(A64,import!A:J,6,0)</f>
        <v>35</v>
      </c>
      <c r="G64" s="610">
        <f>VLOOKUP(A64,import!A:J,7,0)</f>
        <v>9</v>
      </c>
      <c r="H64" s="610">
        <f>VLOOKUP(A64,import!A:J,8,0)</f>
        <v>3</v>
      </c>
      <c r="I64" s="610">
        <f>VLOOKUP(A64,import!A:J,9,0)</f>
        <v>12</v>
      </c>
      <c r="J64" s="693">
        <f>VLOOKUP(A64,import!A:J,10,0)</f>
        <v>0.75</v>
      </c>
      <c r="K64" s="610" t="s">
        <v>6431</v>
      </c>
      <c r="L64" s="610">
        <v>5.386620001E9</v>
      </c>
      <c r="M64" s="610" t="s">
        <v>343</v>
      </c>
      <c r="N64" s="610" t="s">
        <v>6252</v>
      </c>
      <c r="O64" s="562" t="s">
        <v>1285</v>
      </c>
      <c r="P64" s="694" t="str">
        <f>VLOOKUP(A64,import!A:P,16,0)</f>
        <v>Geleneksel</v>
      </c>
      <c r="Q64" s="694" t="s">
        <v>6240</v>
      </c>
      <c r="R64" s="694" t="b">
        <v>1</v>
      </c>
      <c r="S64" s="695" t="b">
        <v>0</v>
      </c>
      <c r="T64" s="581" t="s">
        <v>6155</v>
      </c>
      <c r="U64" s="581" t="s">
        <v>2024</v>
      </c>
      <c r="V64" s="581" t="s">
        <v>6432</v>
      </c>
      <c r="W64" s="581" t="s">
        <v>6433</v>
      </c>
      <c r="X64" s="696">
        <v>44305.0</v>
      </c>
      <c r="Y64" s="696">
        <v>44308.0</v>
      </c>
      <c r="Z64" s="696"/>
      <c r="AA64" s="697"/>
      <c r="AB64" s="697"/>
      <c r="AC64" s="697"/>
      <c r="AD64" s="697"/>
      <c r="AE64" s="425"/>
      <c r="AF64" s="697"/>
      <c r="AG64" s="425"/>
      <c r="AH64" s="697"/>
      <c r="AI64" s="697"/>
      <c r="AJ64" s="697"/>
      <c r="AK64" s="697"/>
      <c r="AL64" s="697"/>
      <c r="AM64" s="697"/>
      <c r="AN64" s="697"/>
      <c r="AO64" s="697"/>
      <c r="AP64" s="677" t="s">
        <v>6168</v>
      </c>
      <c r="AQ64" s="697"/>
    </row>
    <row r="65">
      <c r="A65" s="423" t="s">
        <v>6434</v>
      </c>
      <c r="B65" s="423" t="s">
        <v>6435</v>
      </c>
      <c r="C65" s="423" t="str">
        <f>VLOOKUP(A65,import!A:C,3,false)</f>
        <v>DOĞRU</v>
      </c>
      <c r="D65" s="423" t="s">
        <v>6401</v>
      </c>
      <c r="E65" s="692">
        <f>VLOOKUP(A65,import!A:J,5,0)</f>
        <v>1642</v>
      </c>
      <c r="F65" s="692">
        <f>VLOOKUP(A65,import!A:J,6,0)</f>
        <v>90</v>
      </c>
      <c r="G65" s="610">
        <f>VLOOKUP(A65,import!A:J,7,0)</f>
        <v>0</v>
      </c>
      <c r="H65" s="610">
        <f>VLOOKUP(A65,import!A:J,8,0)</f>
        <v>29</v>
      </c>
      <c r="I65" s="610">
        <f>VLOOKUP(A65,import!A:J,9,0)</f>
        <v>29</v>
      </c>
      <c r="J65" s="693">
        <f>VLOOKUP(A65,import!A:J,10,0)</f>
        <v>0</v>
      </c>
      <c r="K65" s="610" t="s">
        <v>6436</v>
      </c>
      <c r="L65" s="610">
        <v>2.246763031E9</v>
      </c>
      <c r="M65" s="610" t="s">
        <v>6437</v>
      </c>
      <c r="N65" s="610" t="s">
        <v>6438</v>
      </c>
      <c r="O65" s="562" t="s">
        <v>6439</v>
      </c>
      <c r="P65" s="694" t="s">
        <v>6163</v>
      </c>
      <c r="Q65" s="694"/>
      <c r="R65" s="702" t="b">
        <v>0</v>
      </c>
      <c r="S65" s="695" t="b">
        <v>0</v>
      </c>
      <c r="T65" s="581"/>
      <c r="U65" s="695"/>
      <c r="V65" s="695"/>
      <c r="W65" s="695"/>
      <c r="X65" s="698"/>
      <c r="Y65" s="698"/>
      <c r="Z65" s="698"/>
      <c r="AA65" s="697"/>
      <c r="AB65" s="697"/>
      <c r="AC65" s="697"/>
      <c r="AD65" s="697"/>
      <c r="AE65" s="425"/>
      <c r="AF65" s="697"/>
      <c r="AG65" s="425"/>
      <c r="AH65" s="697"/>
      <c r="AI65" s="697"/>
      <c r="AJ65" s="697"/>
      <c r="AK65" s="697"/>
      <c r="AL65" s="697"/>
      <c r="AM65" s="697"/>
      <c r="AN65" s="697"/>
      <c r="AO65" s="697"/>
      <c r="AP65" s="677" t="s">
        <v>6172</v>
      </c>
      <c r="AQ65" s="697"/>
    </row>
    <row r="66">
      <c r="A66" s="423" t="s">
        <v>5573</v>
      </c>
      <c r="B66" s="423" t="s">
        <v>5574</v>
      </c>
      <c r="C66" s="423" t="str">
        <f>VLOOKUP(A66,import!A:C,3,false)</f>
        <v>DOĞRU</v>
      </c>
      <c r="D66" s="423" t="s">
        <v>6440</v>
      </c>
      <c r="E66" s="692">
        <f>VLOOKUP(A66,import!A:J,5,0)</f>
        <v>1427</v>
      </c>
      <c r="F66" s="692">
        <f>VLOOKUP(A66,import!A:J,6,0)</f>
        <v>55</v>
      </c>
      <c r="G66" s="610">
        <f>VLOOKUP(A66,import!A:J,7,0)</f>
        <v>10</v>
      </c>
      <c r="H66" s="610">
        <f>VLOOKUP(A66,import!A:J,8,0)</f>
        <v>11</v>
      </c>
      <c r="I66" s="610">
        <f>VLOOKUP(A66,import!A:J,9,0)</f>
        <v>21</v>
      </c>
      <c r="J66" s="693">
        <f>VLOOKUP(A66,import!A:J,10,0)</f>
        <v>0.48</v>
      </c>
      <c r="K66" s="610" t="s">
        <v>6441</v>
      </c>
      <c r="L66" s="610">
        <v>5.461122416E9</v>
      </c>
      <c r="M66" s="610" t="s">
        <v>343</v>
      </c>
      <c r="N66" s="610" t="s">
        <v>6170</v>
      </c>
      <c r="O66" s="562" t="s">
        <v>3151</v>
      </c>
      <c r="P66" s="694" t="str">
        <f>VLOOKUP(A66,import!A:P,16,0)</f>
        <v>Geleneksel</v>
      </c>
      <c r="Q66" s="694"/>
      <c r="R66" s="694" t="b">
        <v>1</v>
      </c>
      <c r="S66" s="695" t="b">
        <v>0</v>
      </c>
      <c r="T66" s="581" t="s">
        <v>6155</v>
      </c>
      <c r="U66" s="581" t="s">
        <v>5451</v>
      </c>
      <c r="V66" s="581" t="s">
        <v>422</v>
      </c>
      <c r="W66" s="581" t="s">
        <v>6442</v>
      </c>
      <c r="X66" s="696">
        <v>44522.0</v>
      </c>
      <c r="Y66" s="696">
        <v>44524.0</v>
      </c>
      <c r="Z66" s="698"/>
      <c r="AA66" s="492" t="s">
        <v>6166</v>
      </c>
      <c r="AB66" s="699">
        <v>44522.0</v>
      </c>
      <c r="AC66" s="492"/>
      <c r="AD66" s="699"/>
      <c r="AE66" s="492"/>
      <c r="AF66" s="699"/>
      <c r="AG66" s="425"/>
      <c r="AH66" s="697"/>
      <c r="AI66" s="697"/>
      <c r="AJ66" s="697"/>
      <c r="AK66" s="492" t="s">
        <v>5451</v>
      </c>
      <c r="AL66" s="492"/>
      <c r="AM66" s="492"/>
      <c r="AN66" s="697"/>
      <c r="AO66" s="697"/>
      <c r="AP66" s="677" t="s">
        <v>6172</v>
      </c>
      <c r="AQ66" s="697"/>
    </row>
    <row r="67">
      <c r="A67" s="677" t="s">
        <v>6443</v>
      </c>
      <c r="B67" s="677" t="s">
        <v>6444</v>
      </c>
      <c r="C67" s="423" t="str">
        <f>VLOOKUP(A67,import!A:C,3,false)</f>
        <v>DOĞRU</v>
      </c>
      <c r="D67" s="677" t="s">
        <v>6440</v>
      </c>
      <c r="E67" s="692" t="str">
        <f>VLOOKUP(A67,import!A:J,5,0)</f>
        <v/>
      </c>
      <c r="F67" s="692" t="str">
        <f>VLOOKUP(A67,import!A:J,6,0)</f>
        <v/>
      </c>
      <c r="G67" s="610">
        <f>VLOOKUP(A67,import!A:J,7,0)</f>
        <v>0</v>
      </c>
      <c r="H67" s="610">
        <f>VLOOKUP(A67,import!A:J,8,0)</f>
        <v>5</v>
      </c>
      <c r="I67" s="610">
        <f>VLOOKUP(A67,import!A:J,9,0)</f>
        <v>5</v>
      </c>
      <c r="J67" s="693">
        <f>VLOOKUP(A67,import!A:J,10,0)</f>
        <v>0</v>
      </c>
      <c r="K67" s="677" t="s">
        <v>6445</v>
      </c>
      <c r="L67" s="677">
        <v>5.532442296E9</v>
      </c>
      <c r="M67" s="677" t="s">
        <v>343</v>
      </c>
      <c r="N67" s="677" t="s">
        <v>6446</v>
      </c>
      <c r="O67" s="677" t="s">
        <v>6447</v>
      </c>
      <c r="P67" s="694" t="str">
        <f>VLOOKUP(A67,import!A:P,16,0)</f>
        <v>Geleneksel</v>
      </c>
      <c r="Q67" s="694"/>
      <c r="R67" s="702" t="b">
        <v>0</v>
      </c>
      <c r="S67" s="695" t="b">
        <v>0</v>
      </c>
      <c r="T67" s="581"/>
      <c r="U67" s="695"/>
      <c r="V67" s="695"/>
      <c r="W67" s="695"/>
      <c r="X67" s="698"/>
      <c r="Y67" s="698"/>
      <c r="Z67" s="698"/>
      <c r="AA67" s="697"/>
      <c r="AB67" s="697"/>
      <c r="AC67" s="697"/>
      <c r="AD67" s="697"/>
      <c r="AE67" s="425"/>
      <c r="AF67" s="697"/>
      <c r="AG67" s="425"/>
      <c r="AH67" s="697"/>
      <c r="AI67" s="697"/>
      <c r="AJ67" s="697"/>
      <c r="AK67" s="697"/>
      <c r="AL67" s="697"/>
      <c r="AM67" s="697"/>
      <c r="AN67" s="697"/>
      <c r="AO67" s="697"/>
      <c r="AP67" s="677"/>
      <c r="AQ67" s="697"/>
    </row>
    <row r="68">
      <c r="A68" s="677" t="s">
        <v>6448</v>
      </c>
      <c r="B68" s="677" t="s">
        <v>6449</v>
      </c>
      <c r="C68" s="423" t="str">
        <f>VLOOKUP(A68,import!A:C,3,false)</f>
        <v>DOĞRU</v>
      </c>
      <c r="D68" s="677" t="s">
        <v>6440</v>
      </c>
      <c r="E68" s="692">
        <f>VLOOKUP(A68,import!A:J,5,0)</f>
        <v>1</v>
      </c>
      <c r="F68" s="692" t="str">
        <f>VLOOKUP(A68,import!A:J,6,0)</f>
        <v/>
      </c>
      <c r="G68" s="610">
        <f>VLOOKUP(A68,import!A:J,7,0)</f>
        <v>4</v>
      </c>
      <c r="H68" s="610">
        <f>VLOOKUP(A68,import!A:J,8,0)</f>
        <v>27</v>
      </c>
      <c r="I68" s="610">
        <f>VLOOKUP(A68,import!A:J,9,0)</f>
        <v>31</v>
      </c>
      <c r="J68" s="693">
        <f>VLOOKUP(A68,import!A:J,10,0)</f>
        <v>0.13</v>
      </c>
      <c r="K68" s="677" t="s">
        <v>6450</v>
      </c>
      <c r="L68" s="677">
        <v>5.412265149E9</v>
      </c>
      <c r="M68" s="677" t="s">
        <v>343</v>
      </c>
      <c r="N68" s="677" t="s">
        <v>6225</v>
      </c>
      <c r="O68" s="677" t="s">
        <v>6451</v>
      </c>
      <c r="P68" s="694" t="str">
        <f>VLOOKUP(A68,import!A:P,16,0)</f>
        <v>Geleneksel</v>
      </c>
      <c r="Q68" s="694"/>
      <c r="R68" s="702" t="b">
        <v>0</v>
      </c>
      <c r="S68" s="695" t="b">
        <v>0</v>
      </c>
      <c r="T68" s="581"/>
      <c r="U68" s="695"/>
      <c r="V68" s="695"/>
      <c r="W68" s="695"/>
      <c r="X68" s="698"/>
      <c r="Y68" s="698"/>
      <c r="Z68" s="698"/>
      <c r="AA68" s="697"/>
      <c r="AB68" s="697"/>
      <c r="AC68" s="697"/>
      <c r="AD68" s="697"/>
      <c r="AE68" s="425"/>
      <c r="AF68" s="697"/>
      <c r="AG68" s="425"/>
      <c r="AH68" s="697"/>
      <c r="AI68" s="697"/>
      <c r="AJ68" s="697"/>
      <c r="AK68" s="697"/>
      <c r="AL68" s="697"/>
      <c r="AM68" s="697"/>
      <c r="AN68" s="697"/>
      <c r="AO68" s="697"/>
      <c r="AP68" s="677"/>
      <c r="AQ68" s="697"/>
    </row>
    <row r="69">
      <c r="A69" s="423" t="s">
        <v>6452</v>
      </c>
      <c r="B69" s="423" t="s">
        <v>6453</v>
      </c>
      <c r="C69" s="423" t="str">
        <f>VLOOKUP(A69,import!A:C,3,false)</f>
        <v>DOĞRU</v>
      </c>
      <c r="D69" s="423" t="s">
        <v>6440</v>
      </c>
      <c r="E69" s="692">
        <f>VLOOKUP(A69,import!A:J,5,0)</f>
        <v>319</v>
      </c>
      <c r="F69" s="692">
        <f>VLOOKUP(A69,import!A:J,6,0)</f>
        <v>1</v>
      </c>
      <c r="G69" s="610">
        <f>VLOOKUP(A69,import!A:J,7,0)</f>
        <v>0</v>
      </c>
      <c r="H69" s="610">
        <f>VLOOKUP(A69,import!A:J,8,0)</f>
        <v>15</v>
      </c>
      <c r="I69" s="610">
        <f>VLOOKUP(A69,import!A:J,9,0)</f>
        <v>15</v>
      </c>
      <c r="J69" s="693">
        <f>VLOOKUP(A69,import!A:J,10,0)</f>
        <v>0</v>
      </c>
      <c r="K69" s="610" t="s">
        <v>6454</v>
      </c>
      <c r="L69" s="610">
        <v>5.396225046E9</v>
      </c>
      <c r="M69" s="610" t="s">
        <v>13</v>
      </c>
      <c r="N69" s="610" t="s">
        <v>6364</v>
      </c>
      <c r="O69" s="562" t="s">
        <v>6455</v>
      </c>
      <c r="P69" s="694" t="s">
        <v>6163</v>
      </c>
      <c r="Q69" s="694"/>
      <c r="R69" s="694" t="b">
        <v>1</v>
      </c>
      <c r="S69" s="695" t="b">
        <v>0</v>
      </c>
      <c r="T69" s="581" t="s">
        <v>6248</v>
      </c>
      <c r="U69" s="695"/>
      <c r="V69" s="695"/>
      <c r="W69" s="581" t="s">
        <v>6456</v>
      </c>
      <c r="X69" s="698"/>
      <c r="Y69" s="698"/>
      <c r="Z69" s="698"/>
      <c r="AA69" s="492" t="s">
        <v>6166</v>
      </c>
      <c r="AB69" s="699">
        <v>44494.0</v>
      </c>
      <c r="AC69" s="492"/>
      <c r="AD69" s="699"/>
      <c r="AE69" s="492"/>
      <c r="AF69" s="699"/>
      <c r="AG69" s="425"/>
      <c r="AH69" s="697"/>
      <c r="AI69" s="697"/>
      <c r="AJ69" s="697"/>
      <c r="AK69" s="492" t="s">
        <v>5087</v>
      </c>
      <c r="AL69" s="492"/>
      <c r="AM69" s="492"/>
      <c r="AN69" s="697"/>
      <c r="AO69" s="697"/>
      <c r="AP69" s="677" t="s">
        <v>6168</v>
      </c>
      <c r="AQ69" s="697"/>
    </row>
    <row r="70">
      <c r="A70" s="423" t="s">
        <v>6457</v>
      </c>
      <c r="B70" s="423" t="s">
        <v>6458</v>
      </c>
      <c r="C70" s="423" t="str">
        <f>VLOOKUP(A70,import!A:C,3,false)</f>
        <v>DOĞRU</v>
      </c>
      <c r="D70" s="423" t="s">
        <v>6440</v>
      </c>
      <c r="E70" s="692">
        <f>VLOOKUP(A70,import!A:J,5,0)</f>
        <v>201</v>
      </c>
      <c r="F70" s="692">
        <f>VLOOKUP(A70,import!A:J,6,0)</f>
        <v>11</v>
      </c>
      <c r="G70" s="610">
        <f>VLOOKUP(A70,import!A:J,7,0)</f>
        <v>0</v>
      </c>
      <c r="H70" s="610">
        <f>VLOOKUP(A70,import!A:J,8,0)</f>
        <v>14</v>
      </c>
      <c r="I70" s="610">
        <f>VLOOKUP(A70,import!A:J,9,0)</f>
        <v>14</v>
      </c>
      <c r="J70" s="693">
        <f>VLOOKUP(A70,import!A:J,10,0)</f>
        <v>0</v>
      </c>
      <c r="K70" s="610" t="s">
        <v>6459</v>
      </c>
      <c r="L70" s="610">
        <v>5.315861858E9</v>
      </c>
      <c r="M70" s="610" t="s">
        <v>13</v>
      </c>
      <c r="N70" s="610" t="s">
        <v>6460</v>
      </c>
      <c r="O70" s="562" t="s">
        <v>6461</v>
      </c>
      <c r="P70" s="694" t="str">
        <f>VLOOKUP(A70,import!A:P,16,0)</f>
        <v>Geleneksel</v>
      </c>
      <c r="Q70" s="694"/>
      <c r="R70" s="694" t="b">
        <v>1</v>
      </c>
      <c r="S70" s="695" t="b">
        <v>0</v>
      </c>
      <c r="T70" s="581" t="s">
        <v>6181</v>
      </c>
      <c r="U70" s="695"/>
      <c r="V70" s="695"/>
      <c r="W70" s="581" t="s">
        <v>6462</v>
      </c>
      <c r="X70" s="698"/>
      <c r="Y70" s="698"/>
      <c r="Z70" s="698"/>
      <c r="AA70" s="492" t="s">
        <v>6181</v>
      </c>
      <c r="AB70" s="699">
        <v>44589.0</v>
      </c>
      <c r="AC70" s="697"/>
      <c r="AD70" s="697"/>
      <c r="AE70" s="425"/>
      <c r="AF70" s="697"/>
      <c r="AG70" s="425"/>
      <c r="AH70" s="697"/>
      <c r="AI70" s="697"/>
      <c r="AJ70" s="697"/>
      <c r="AK70" s="492" t="s">
        <v>3358</v>
      </c>
      <c r="AL70" s="697"/>
      <c r="AM70" s="697"/>
      <c r="AN70" s="697"/>
      <c r="AO70" s="697"/>
      <c r="AP70" s="677"/>
      <c r="AQ70" s="697"/>
    </row>
    <row r="71">
      <c r="A71" s="423" t="s">
        <v>6463</v>
      </c>
      <c r="B71" s="423" t="s">
        <v>6464</v>
      </c>
      <c r="C71" s="423" t="str">
        <f>VLOOKUP(A71,import!A:C,3,false)</f>
        <v>DOĞRU</v>
      </c>
      <c r="D71" s="423" t="s">
        <v>6440</v>
      </c>
      <c r="E71" s="692">
        <f>VLOOKUP(A71,import!A:J,5,0)</f>
        <v>1274</v>
      </c>
      <c r="F71" s="692">
        <f>VLOOKUP(A71,import!A:J,6,0)</f>
        <v>69</v>
      </c>
      <c r="G71" s="610">
        <f>VLOOKUP(A71,import!A:J,7,0)</f>
        <v>9</v>
      </c>
      <c r="H71" s="610">
        <f>VLOOKUP(A71,import!A:J,8,0)</f>
        <v>1</v>
      </c>
      <c r="I71" s="610">
        <f>VLOOKUP(A71,import!A:J,9,0)</f>
        <v>10</v>
      </c>
      <c r="J71" s="693">
        <f>VLOOKUP(A71,import!A:J,10,0)</f>
        <v>0.9</v>
      </c>
      <c r="K71" s="610" t="s">
        <v>6465</v>
      </c>
      <c r="L71" s="610">
        <v>5.544422073E9</v>
      </c>
      <c r="M71" s="610" t="s">
        <v>13</v>
      </c>
      <c r="N71" s="701">
        <v>44309.0</v>
      </c>
      <c r="O71" s="562" t="s">
        <v>6466</v>
      </c>
      <c r="P71" s="694" t="str">
        <f>VLOOKUP(A71,import!A:P,16,0)</f>
        <v>Geleneksel</v>
      </c>
      <c r="Q71" s="694" t="s">
        <v>6315</v>
      </c>
      <c r="R71" s="694" t="b">
        <v>1</v>
      </c>
      <c r="S71" s="695" t="b">
        <v>0</v>
      </c>
      <c r="T71" s="581" t="s">
        <v>6197</v>
      </c>
      <c r="U71" s="695"/>
      <c r="V71" s="695"/>
      <c r="W71" s="695"/>
      <c r="X71" s="698"/>
      <c r="Y71" s="698"/>
      <c r="Z71" s="698"/>
      <c r="AA71" s="697"/>
      <c r="AB71" s="697"/>
      <c r="AC71" s="697"/>
      <c r="AD71" s="697"/>
      <c r="AE71" s="425"/>
      <c r="AF71" s="697"/>
      <c r="AG71" s="425"/>
      <c r="AH71" s="697"/>
      <c r="AI71" s="697"/>
      <c r="AJ71" s="697"/>
      <c r="AK71" s="697" t="s">
        <v>6186</v>
      </c>
      <c r="AL71" s="697"/>
      <c r="AM71" s="697"/>
      <c r="AN71" s="697"/>
      <c r="AO71" s="697"/>
      <c r="AP71" s="677" t="s">
        <v>6156</v>
      </c>
      <c r="AQ71" s="697"/>
    </row>
    <row r="72">
      <c r="A72" s="677" t="s">
        <v>6467</v>
      </c>
      <c r="B72" s="677" t="s">
        <v>6468</v>
      </c>
      <c r="C72" s="423" t="str">
        <f>VLOOKUP(A72,import!A:C,3,false)</f>
        <v>DOĞRU</v>
      </c>
      <c r="D72" s="677" t="s">
        <v>6440</v>
      </c>
      <c r="E72" s="692" t="str">
        <f>VLOOKUP(A72,import!A:J,5,0)</f>
        <v/>
      </c>
      <c r="F72" s="692" t="str">
        <f>VLOOKUP(A72,import!A:J,6,0)</f>
        <v/>
      </c>
      <c r="G72" s="610">
        <f>VLOOKUP(A72,import!A:J,7,0)</f>
        <v>0</v>
      </c>
      <c r="H72" s="610">
        <f>VLOOKUP(A72,import!A:J,8,0)</f>
        <v>38</v>
      </c>
      <c r="I72" s="610">
        <f>VLOOKUP(A72,import!A:J,9,0)</f>
        <v>38</v>
      </c>
      <c r="J72" s="693">
        <f>VLOOKUP(A72,import!A:J,10,0)</f>
        <v>0</v>
      </c>
      <c r="K72" s="677" t="s">
        <v>6469</v>
      </c>
      <c r="L72" s="677">
        <v>5.358325439E9</v>
      </c>
      <c r="M72" s="677" t="s">
        <v>6470</v>
      </c>
      <c r="N72" s="677" t="s">
        <v>6471</v>
      </c>
      <c r="O72" s="677" t="s">
        <v>6472</v>
      </c>
      <c r="P72" s="694" t="str">
        <f>VLOOKUP(A72,import!A:P,16,0)</f>
        <v>Geleneksel</v>
      </c>
      <c r="Q72" s="694"/>
      <c r="R72" s="702" t="b">
        <v>0</v>
      </c>
      <c r="S72" s="695" t="b">
        <v>0</v>
      </c>
      <c r="T72" s="581"/>
      <c r="U72" s="695"/>
      <c r="V72" s="695"/>
      <c r="W72" s="695"/>
      <c r="X72" s="698"/>
      <c r="Y72" s="698"/>
      <c r="Z72" s="698"/>
      <c r="AA72" s="697"/>
      <c r="AB72" s="697"/>
      <c r="AC72" s="697"/>
      <c r="AD72" s="697"/>
      <c r="AE72" s="425"/>
      <c r="AF72" s="697"/>
      <c r="AG72" s="425"/>
      <c r="AH72" s="697"/>
      <c r="AI72" s="697"/>
      <c r="AJ72" s="697"/>
      <c r="AK72" s="697"/>
      <c r="AL72" s="697"/>
      <c r="AM72" s="697"/>
      <c r="AN72" s="697"/>
      <c r="AO72" s="697"/>
      <c r="AP72" s="677"/>
      <c r="AQ72" s="697"/>
    </row>
    <row r="73">
      <c r="A73" s="423" t="s">
        <v>6473</v>
      </c>
      <c r="B73" s="423" t="s">
        <v>6474</v>
      </c>
      <c r="C73" s="423" t="str">
        <f>VLOOKUP(A73,import!A:C,3,false)</f>
        <v>DOĞRU</v>
      </c>
      <c r="D73" s="423" t="s">
        <v>6440</v>
      </c>
      <c r="E73" s="692">
        <f>VLOOKUP(A73,import!A:J,5,0)</f>
        <v>32</v>
      </c>
      <c r="F73" s="692">
        <f>VLOOKUP(A73,import!A:J,6,0)</f>
        <v>3</v>
      </c>
      <c r="G73" s="610">
        <f>VLOOKUP(A73,import!A:J,7,0)</f>
        <v>5</v>
      </c>
      <c r="H73" s="610">
        <f>VLOOKUP(A73,import!A:J,8,0)</f>
        <v>3</v>
      </c>
      <c r="I73" s="610">
        <f>VLOOKUP(A73,import!A:J,9,0)</f>
        <v>8</v>
      </c>
      <c r="J73" s="693">
        <f>VLOOKUP(A73,import!A:J,10,0)</f>
        <v>0.63</v>
      </c>
      <c r="K73" s="610" t="s">
        <v>6475</v>
      </c>
      <c r="L73" s="610">
        <v>2.243421615E9</v>
      </c>
      <c r="M73" s="610" t="s">
        <v>6257</v>
      </c>
      <c r="N73" s="610" t="s">
        <v>6258</v>
      </c>
      <c r="O73" s="562" t="s">
        <v>6476</v>
      </c>
      <c r="P73" s="694" t="str">
        <f>VLOOKUP(A73,import!A:P,16,0)</f>
        <v>Geleneksel</v>
      </c>
      <c r="Q73" s="694"/>
      <c r="R73" s="702" t="b">
        <v>0</v>
      </c>
      <c r="S73" s="695" t="b">
        <v>0</v>
      </c>
      <c r="T73" s="581"/>
      <c r="U73" s="695"/>
      <c r="V73" s="695"/>
      <c r="W73" s="695"/>
      <c r="X73" s="698"/>
      <c r="Y73" s="698"/>
      <c r="Z73" s="698"/>
      <c r="AA73" s="697"/>
      <c r="AB73" s="697"/>
      <c r="AC73" s="697"/>
      <c r="AD73" s="697"/>
      <c r="AE73" s="425"/>
      <c r="AF73" s="697"/>
      <c r="AG73" s="425"/>
      <c r="AH73" s="697"/>
      <c r="AI73" s="697"/>
      <c r="AJ73" s="697"/>
      <c r="AK73" s="697"/>
      <c r="AL73" s="697"/>
      <c r="AM73" s="697"/>
      <c r="AN73" s="697"/>
      <c r="AO73" s="697"/>
      <c r="AP73" s="677"/>
      <c r="AQ73" s="697"/>
    </row>
    <row r="74">
      <c r="A74" s="423" t="s">
        <v>6477</v>
      </c>
      <c r="B74" s="423" t="s">
        <v>6478</v>
      </c>
      <c r="C74" s="423" t="str">
        <f>VLOOKUP(A74,import!A:C,3,false)</f>
        <v>DOĞRU</v>
      </c>
      <c r="D74" s="423" t="s">
        <v>6440</v>
      </c>
      <c r="E74" s="692">
        <f>VLOOKUP(A74,import!A:J,5,0)</f>
        <v>84</v>
      </c>
      <c r="F74" s="692">
        <f>VLOOKUP(A74,import!A:J,6,0)</f>
        <v>3</v>
      </c>
      <c r="G74" s="610">
        <f>VLOOKUP(A74,import!A:J,7,0)</f>
        <v>0</v>
      </c>
      <c r="H74" s="610">
        <f>VLOOKUP(A74,import!A:J,8,0)</f>
        <v>10</v>
      </c>
      <c r="I74" s="610">
        <f>VLOOKUP(A74,import!A:J,9,0)</f>
        <v>10</v>
      </c>
      <c r="J74" s="693">
        <f>VLOOKUP(A74,import!A:J,10,0)</f>
        <v>0</v>
      </c>
      <c r="K74" s="610" t="s">
        <v>6479</v>
      </c>
      <c r="L74" s="610">
        <v>5.362021604E9</v>
      </c>
      <c r="M74" s="610" t="s">
        <v>343</v>
      </c>
      <c r="N74" s="610" t="s">
        <v>6480</v>
      </c>
      <c r="O74" s="562" t="s">
        <v>6481</v>
      </c>
      <c r="P74" s="694" t="str">
        <f>VLOOKUP(A74,import!A:P,16,0)</f>
        <v>Geleneksel</v>
      </c>
      <c r="Q74" s="694"/>
      <c r="R74" s="694" t="b">
        <v>1</v>
      </c>
      <c r="S74" s="695" t="b">
        <v>0</v>
      </c>
      <c r="T74" s="581" t="s">
        <v>6197</v>
      </c>
      <c r="U74" s="695"/>
      <c r="V74" s="695"/>
      <c r="W74" s="581"/>
      <c r="X74" s="698"/>
      <c r="Y74" s="698"/>
      <c r="Z74" s="698"/>
      <c r="AA74" s="492" t="s">
        <v>6181</v>
      </c>
      <c r="AB74" s="699">
        <v>44447.0</v>
      </c>
      <c r="AC74" s="492"/>
      <c r="AD74" s="699"/>
      <c r="AE74" s="492"/>
      <c r="AF74" s="699"/>
      <c r="AG74" s="425"/>
      <c r="AH74" s="697"/>
      <c r="AI74" s="697"/>
      <c r="AJ74" s="697"/>
      <c r="AK74" s="492" t="s">
        <v>5456</v>
      </c>
      <c r="AL74" s="492"/>
      <c r="AM74" s="492"/>
      <c r="AN74" s="697"/>
      <c r="AO74" s="697"/>
      <c r="AP74" s="677" t="s">
        <v>6172</v>
      </c>
      <c r="AQ74" s="697"/>
    </row>
    <row r="75">
      <c r="A75" s="423" t="s">
        <v>4051</v>
      </c>
      <c r="B75" s="423" t="s">
        <v>4052</v>
      </c>
      <c r="C75" s="423" t="str">
        <f>VLOOKUP(A75,import!A:C,3,false)</f>
        <v>DOĞRU</v>
      </c>
      <c r="D75" s="423" t="s">
        <v>6440</v>
      </c>
      <c r="E75" s="692" t="str">
        <f>VLOOKUP(A75,import!A:J,5,0)</f>
        <v/>
      </c>
      <c r="F75" s="692" t="str">
        <f>VLOOKUP(A75,import!A:J,6,0)</f>
        <v/>
      </c>
      <c r="G75" s="610">
        <f>VLOOKUP(A75,import!A:J,7,0)</f>
        <v>17</v>
      </c>
      <c r="H75" s="610">
        <f>VLOOKUP(A75,import!A:J,8,0)</f>
        <v>0</v>
      </c>
      <c r="I75" s="610">
        <f>VLOOKUP(A75,import!A:J,9,0)</f>
        <v>17</v>
      </c>
      <c r="J75" s="693">
        <f>VLOOKUP(A75,import!A:J,10,0)</f>
        <v>1</v>
      </c>
      <c r="K75" s="610" t="s">
        <v>6482</v>
      </c>
      <c r="L75" s="610">
        <v>5.466462686E9</v>
      </c>
      <c r="M75" s="610" t="s">
        <v>343</v>
      </c>
      <c r="N75" s="610" t="s">
        <v>6483</v>
      </c>
      <c r="O75" s="562" t="s">
        <v>4054</v>
      </c>
      <c r="P75" s="694" t="str">
        <f>VLOOKUP(A75,import!A:P,16,0)</f>
        <v>Geleneksel</v>
      </c>
      <c r="Q75" s="694"/>
      <c r="R75" s="694" t="b">
        <v>1</v>
      </c>
      <c r="S75" s="695" t="b">
        <v>0</v>
      </c>
      <c r="T75" s="581" t="s">
        <v>6155</v>
      </c>
      <c r="U75" s="581" t="s">
        <v>6186</v>
      </c>
      <c r="V75" s="581" t="s">
        <v>422</v>
      </c>
      <c r="W75" s="581"/>
      <c r="X75" s="696">
        <v>44420.0</v>
      </c>
      <c r="Y75" s="696">
        <v>44425.0</v>
      </c>
      <c r="Z75" s="698"/>
      <c r="AA75" s="492" t="s">
        <v>6166</v>
      </c>
      <c r="AB75" s="699">
        <v>44420.0</v>
      </c>
      <c r="AC75" s="492"/>
      <c r="AD75" s="699"/>
      <c r="AE75" s="425"/>
      <c r="AF75" s="697"/>
      <c r="AG75" s="425"/>
      <c r="AH75" s="697"/>
      <c r="AI75" s="697"/>
      <c r="AJ75" s="697"/>
      <c r="AK75" s="700" t="s">
        <v>389</v>
      </c>
      <c r="AL75" s="492"/>
      <c r="AM75" s="697"/>
      <c r="AN75" s="697"/>
      <c r="AO75" s="697"/>
      <c r="AP75" s="677" t="s">
        <v>6156</v>
      </c>
      <c r="AQ75" s="697"/>
    </row>
    <row r="76">
      <c r="A76" s="423" t="s">
        <v>6484</v>
      </c>
      <c r="B76" s="423" t="s">
        <v>6485</v>
      </c>
      <c r="C76" s="423" t="str">
        <f>VLOOKUP(A76,import!A:C,3,false)</f>
        <v>DOĞRU</v>
      </c>
      <c r="D76" s="423" t="s">
        <v>6153</v>
      </c>
      <c r="E76" s="692">
        <f>VLOOKUP(A76,import!A:J,5,0)</f>
        <v>5</v>
      </c>
      <c r="F76" s="692" t="str">
        <f>VLOOKUP(A76,import!A:J,6,0)</f>
        <v/>
      </c>
      <c r="G76" s="610">
        <f>VLOOKUP(A76,import!A:J,7,0)</f>
        <v>0</v>
      </c>
      <c r="H76" s="610">
        <f>VLOOKUP(A76,import!A:J,8,0)</f>
        <v>8</v>
      </c>
      <c r="I76" s="610">
        <f>VLOOKUP(A76,import!A:J,9,0)</f>
        <v>8</v>
      </c>
      <c r="J76" s="693">
        <f>VLOOKUP(A76,import!A:J,10,0)</f>
        <v>0</v>
      </c>
      <c r="K76" s="610" t="s">
        <v>6486</v>
      </c>
      <c r="L76" s="610">
        <v>5.424221616E9</v>
      </c>
      <c r="M76" s="610" t="s">
        <v>343</v>
      </c>
      <c r="N76" s="610" t="s">
        <v>6487</v>
      </c>
      <c r="O76" s="562" t="s">
        <v>6488</v>
      </c>
      <c r="P76" s="694" t="str">
        <f>VLOOKUP(A76,import!A:P,16,0)</f>
        <v>Geleneksel</v>
      </c>
      <c r="Q76" s="694"/>
      <c r="R76" s="702" t="b">
        <v>0</v>
      </c>
      <c r="S76" s="695" t="b">
        <v>0</v>
      </c>
      <c r="T76" s="581"/>
      <c r="U76" s="695"/>
      <c r="V76" s="695"/>
      <c r="W76" s="695"/>
      <c r="X76" s="698"/>
      <c r="Y76" s="698"/>
      <c r="Z76" s="698"/>
      <c r="AA76" s="697"/>
      <c r="AB76" s="697"/>
      <c r="AC76" s="697"/>
      <c r="AD76" s="697"/>
      <c r="AE76" s="425"/>
      <c r="AF76" s="697"/>
      <c r="AG76" s="425"/>
      <c r="AH76" s="697"/>
      <c r="AI76" s="697"/>
      <c r="AJ76" s="697"/>
      <c r="AK76" s="697"/>
      <c r="AL76" s="697"/>
      <c r="AM76" s="697"/>
      <c r="AN76" s="697"/>
      <c r="AO76" s="697"/>
      <c r="AP76" s="677"/>
      <c r="AQ76" s="697"/>
    </row>
    <row r="77">
      <c r="A77" s="423" t="s">
        <v>5753</v>
      </c>
      <c r="B77" s="423" t="s">
        <v>5754</v>
      </c>
      <c r="C77" s="423" t="str">
        <f>VLOOKUP(A77,import!A:C,3,false)</f>
        <v>DOĞRU</v>
      </c>
      <c r="D77" s="423" t="s">
        <v>6440</v>
      </c>
      <c r="E77" s="692">
        <f>VLOOKUP(A77,import!A:J,5,0)</f>
        <v>1164</v>
      </c>
      <c r="F77" s="692">
        <f>VLOOKUP(A77,import!A:J,6,0)</f>
        <v>75</v>
      </c>
      <c r="G77" s="610">
        <f>VLOOKUP(A77,import!A:J,7,0)</f>
        <v>16</v>
      </c>
      <c r="H77" s="610">
        <f>VLOOKUP(A77,import!A:J,8,0)</f>
        <v>7</v>
      </c>
      <c r="I77" s="610">
        <f>VLOOKUP(A77,import!A:J,9,0)</f>
        <v>23</v>
      </c>
      <c r="J77" s="693">
        <f>VLOOKUP(A77,import!A:J,10,0)</f>
        <v>0.7</v>
      </c>
      <c r="K77" s="610" t="s">
        <v>6489</v>
      </c>
      <c r="L77" s="610">
        <v>5.550023602E9</v>
      </c>
      <c r="M77" s="694" t="s">
        <v>13</v>
      </c>
      <c r="N77" s="610" t="s">
        <v>6407</v>
      </c>
      <c r="O77" s="610" t="s">
        <v>5757</v>
      </c>
      <c r="P77" s="694" t="str">
        <f>VLOOKUP(A77,import!A:P,16,0)</f>
        <v>Geleneksel</v>
      </c>
      <c r="R77" s="694" t="b">
        <v>1</v>
      </c>
      <c r="S77" s="581" t="b">
        <v>0</v>
      </c>
      <c r="T77" s="581" t="s">
        <v>6155</v>
      </c>
      <c r="U77" s="581" t="s">
        <v>5398</v>
      </c>
      <c r="V77" s="581" t="s">
        <v>422</v>
      </c>
      <c r="W77" s="581" t="s">
        <v>1685</v>
      </c>
      <c r="X77" s="696">
        <v>44543.0</v>
      </c>
      <c r="Y77" s="696">
        <v>44545.0</v>
      </c>
      <c r="Z77" s="698"/>
      <c r="AA77" s="492" t="s">
        <v>6181</v>
      </c>
      <c r="AB77" s="699">
        <v>44376.0</v>
      </c>
      <c r="AC77" s="492" t="s">
        <v>6270</v>
      </c>
      <c r="AD77" s="699">
        <v>44377.0</v>
      </c>
      <c r="AE77" s="492" t="s">
        <v>6166</v>
      </c>
      <c r="AF77" s="699">
        <v>44378.0</v>
      </c>
      <c r="AG77" s="492" t="s">
        <v>6166</v>
      </c>
      <c r="AH77" s="699">
        <v>44393.0</v>
      </c>
      <c r="AI77" s="492" t="s">
        <v>6166</v>
      </c>
      <c r="AJ77" s="699">
        <v>44543.0</v>
      </c>
      <c r="AK77" s="697"/>
      <c r="AL77" s="492" t="s">
        <v>6223</v>
      </c>
      <c r="AM77" s="492" t="s">
        <v>389</v>
      </c>
      <c r="AN77" s="492" t="s">
        <v>6223</v>
      </c>
      <c r="AO77" s="492" t="s">
        <v>5398</v>
      </c>
      <c r="AP77" s="677" t="s">
        <v>6156</v>
      </c>
      <c r="AQ77" s="492"/>
    </row>
    <row r="78">
      <c r="A78" s="423" t="s">
        <v>4566</v>
      </c>
      <c r="B78" s="423" t="s">
        <v>4567</v>
      </c>
      <c r="C78" s="423" t="str">
        <f>VLOOKUP(A78,import!A:C,3,false)</f>
        <v>DOĞRU</v>
      </c>
      <c r="D78" s="423" t="s">
        <v>6440</v>
      </c>
      <c r="E78" s="692">
        <f>VLOOKUP(A78,import!A:J,5,0)</f>
        <v>1032</v>
      </c>
      <c r="F78" s="692">
        <f>VLOOKUP(A78,import!A:J,6,0)</f>
        <v>15</v>
      </c>
      <c r="G78" s="610">
        <f>VLOOKUP(A78,import!A:J,7,0)</f>
        <v>16</v>
      </c>
      <c r="H78" s="610">
        <f>VLOOKUP(A78,import!A:J,8,0)</f>
        <v>8</v>
      </c>
      <c r="I78" s="610">
        <f>VLOOKUP(A78,import!A:J,9,0)</f>
        <v>24</v>
      </c>
      <c r="J78" s="693">
        <f>VLOOKUP(A78,import!A:J,10,0)</f>
        <v>0.67</v>
      </c>
      <c r="K78" s="610" t="s">
        <v>6490</v>
      </c>
      <c r="L78" s="610">
        <v>2.247131454E9</v>
      </c>
      <c r="M78" s="610" t="s">
        <v>6386</v>
      </c>
      <c r="N78" s="610" t="s">
        <v>6491</v>
      </c>
      <c r="O78" s="562" t="s">
        <v>6492</v>
      </c>
      <c r="P78" s="694" t="str">
        <f>VLOOKUP(A78,import!A:P,16,0)</f>
        <v>Geleneksel</v>
      </c>
      <c r="Q78" s="694" t="s">
        <v>6240</v>
      </c>
      <c r="R78" s="694" t="b">
        <v>1</v>
      </c>
      <c r="S78" s="695" t="b">
        <v>0</v>
      </c>
      <c r="T78" s="581" t="s">
        <v>6155</v>
      </c>
      <c r="U78" s="703" t="s">
        <v>389</v>
      </c>
      <c r="V78" s="703" t="s">
        <v>6493</v>
      </c>
      <c r="W78" s="703">
        <v>5.373298233E9</v>
      </c>
      <c r="X78" s="704">
        <v>44453.0</v>
      </c>
      <c r="Y78" s="704">
        <v>44454.0</v>
      </c>
      <c r="Z78" s="704"/>
      <c r="AA78" s="697"/>
      <c r="AB78" s="697"/>
      <c r="AC78" s="697"/>
      <c r="AD78" s="697"/>
      <c r="AE78" s="425"/>
      <c r="AF78" s="697"/>
      <c r="AG78" s="425"/>
      <c r="AH78" s="697"/>
      <c r="AI78" s="697"/>
      <c r="AJ78" s="697"/>
      <c r="AK78" s="697"/>
      <c r="AL78" s="697"/>
      <c r="AM78" s="697"/>
      <c r="AN78" s="697"/>
      <c r="AO78" s="697"/>
      <c r="AP78" s="677" t="s">
        <v>6168</v>
      </c>
      <c r="AQ78" s="697"/>
    </row>
    <row r="79">
      <c r="A79" s="423" t="s">
        <v>6494</v>
      </c>
      <c r="B79" s="423" t="s">
        <v>6495</v>
      </c>
      <c r="C79" s="423" t="str">
        <f>VLOOKUP(A79,import!A:C,3,false)</f>
        <v>YANLIŞ</v>
      </c>
      <c r="D79" s="423" t="s">
        <v>6440</v>
      </c>
      <c r="E79" s="692">
        <f>VLOOKUP(A79,import!A:J,5,0)</f>
        <v>237</v>
      </c>
      <c r="F79" s="692" t="str">
        <f>VLOOKUP(A79,import!A:J,6,0)</f>
        <v/>
      </c>
      <c r="G79" s="610">
        <f>VLOOKUP(A79,import!A:J,7,0)</f>
        <v>6</v>
      </c>
      <c r="H79" s="610">
        <f>VLOOKUP(A79,import!A:J,8,0)</f>
        <v>4</v>
      </c>
      <c r="I79" s="610">
        <f>VLOOKUP(A79,import!A:J,9,0)</f>
        <v>10</v>
      </c>
      <c r="J79" s="693">
        <f>VLOOKUP(A79,import!A:J,10,0)</f>
        <v>0.6</v>
      </c>
      <c r="K79" s="610" t="s">
        <v>6496</v>
      </c>
      <c r="L79" s="610">
        <v>2.246140202E9</v>
      </c>
      <c r="M79" s="709"/>
      <c r="N79" s="710"/>
      <c r="O79" s="562" t="s">
        <v>6497</v>
      </c>
      <c r="P79" s="694" t="str">
        <f>VLOOKUP(A79,import!A:P,16,0)</f>
        <v>Geleneksel</v>
      </c>
      <c r="Q79" s="694"/>
      <c r="R79" s="702" t="b">
        <v>0</v>
      </c>
      <c r="S79" s="695" t="b">
        <v>0</v>
      </c>
      <c r="T79" s="581" t="s">
        <v>6197</v>
      </c>
      <c r="U79" s="695"/>
      <c r="V79" s="695"/>
      <c r="W79" s="695"/>
      <c r="X79" s="698"/>
      <c r="Y79" s="698"/>
      <c r="Z79" s="698"/>
      <c r="AA79" s="697"/>
      <c r="AB79" s="697"/>
      <c r="AC79" s="697"/>
      <c r="AD79" s="697"/>
      <c r="AE79" s="425"/>
      <c r="AF79" s="697"/>
      <c r="AG79" s="425"/>
      <c r="AH79" s="697"/>
      <c r="AI79" s="697"/>
      <c r="AJ79" s="697"/>
      <c r="AK79" s="697"/>
      <c r="AL79" s="697"/>
      <c r="AM79" s="697"/>
      <c r="AN79" s="697"/>
      <c r="AO79" s="697"/>
      <c r="AP79" s="677" t="s">
        <v>6172</v>
      </c>
      <c r="AQ79" s="697"/>
    </row>
    <row r="80">
      <c r="A80" s="423" t="s">
        <v>6498</v>
      </c>
      <c r="B80" s="423" t="s">
        <v>6499</v>
      </c>
      <c r="C80" s="423" t="str">
        <f>VLOOKUP(A80,import!A:C,3,false)</f>
        <v>DOĞRU</v>
      </c>
      <c r="D80" s="423" t="s">
        <v>6440</v>
      </c>
      <c r="E80" s="692">
        <f>VLOOKUP(A80,import!A:J,5,0)</f>
        <v>2433</v>
      </c>
      <c r="F80" s="692">
        <f>VLOOKUP(A80,import!A:J,6,0)</f>
        <v>113</v>
      </c>
      <c r="G80" s="610">
        <f>VLOOKUP(A80,import!A:J,7,0)</f>
        <v>11</v>
      </c>
      <c r="H80" s="610">
        <f>VLOOKUP(A80,import!A:J,8,0)</f>
        <v>14</v>
      </c>
      <c r="I80" s="610">
        <f>VLOOKUP(A80,import!A:J,9,0)</f>
        <v>25</v>
      </c>
      <c r="J80" s="693">
        <f>VLOOKUP(A80,import!A:J,10,0)</f>
        <v>0.44</v>
      </c>
      <c r="K80" s="610" t="s">
        <v>6500</v>
      </c>
      <c r="L80" s="610">
        <v>2.245120202E9</v>
      </c>
      <c r="M80" s="610" t="s">
        <v>6212</v>
      </c>
      <c r="N80" s="610" t="s">
        <v>6213</v>
      </c>
      <c r="O80" s="562" t="s">
        <v>6501</v>
      </c>
      <c r="P80" s="694" t="str">
        <f>VLOOKUP(A80,import!A:P,16,0)</f>
        <v>Geleneksel</v>
      </c>
      <c r="Q80" s="694"/>
      <c r="R80" s="694" t="b">
        <v>1</v>
      </c>
      <c r="S80" s="695" t="b">
        <v>0</v>
      </c>
      <c r="T80" s="581" t="s">
        <v>6197</v>
      </c>
      <c r="U80" s="695"/>
      <c r="V80" s="695"/>
      <c r="W80" s="581"/>
      <c r="X80" s="698"/>
      <c r="Y80" s="698"/>
      <c r="Z80" s="698"/>
      <c r="AA80" s="697"/>
      <c r="AB80" s="697"/>
      <c r="AC80" s="697"/>
      <c r="AD80" s="697"/>
      <c r="AE80" s="425"/>
      <c r="AF80" s="697"/>
      <c r="AG80" s="425"/>
      <c r="AH80" s="697"/>
      <c r="AI80" s="697"/>
      <c r="AJ80" s="697"/>
      <c r="AK80" s="697"/>
      <c r="AL80" s="697"/>
      <c r="AM80" s="697"/>
      <c r="AN80" s="697"/>
      <c r="AO80" s="697"/>
      <c r="AP80" s="677" t="s">
        <v>6156</v>
      </c>
      <c r="AQ80" s="697"/>
    </row>
    <row r="81">
      <c r="A81" s="423" t="s">
        <v>1625</v>
      </c>
      <c r="B81" s="423" t="s">
        <v>1626</v>
      </c>
      <c r="C81" s="423" t="str">
        <f>VLOOKUP(A81,import!A:C,3,false)</f>
        <v>DOĞRU</v>
      </c>
      <c r="D81" s="423" t="s">
        <v>6440</v>
      </c>
      <c r="E81" s="692">
        <f>VLOOKUP(A81,import!A:J,5,0)</f>
        <v>6260</v>
      </c>
      <c r="F81" s="692">
        <f>VLOOKUP(A81,import!A:J,6,0)</f>
        <v>119</v>
      </c>
      <c r="G81" s="610">
        <f>VLOOKUP(A81,import!A:J,7,0)</f>
        <v>6</v>
      </c>
      <c r="H81" s="610">
        <f>VLOOKUP(A81,import!A:J,8,0)</f>
        <v>1</v>
      </c>
      <c r="I81" s="610">
        <f>VLOOKUP(A81,import!A:J,9,0)</f>
        <v>7</v>
      </c>
      <c r="J81" s="693">
        <f>VLOOKUP(A81,import!A:J,10,0)</f>
        <v>0.86</v>
      </c>
      <c r="K81" s="610" t="s">
        <v>6502</v>
      </c>
      <c r="L81" s="610">
        <v>2.244800048E9</v>
      </c>
      <c r="M81" s="610" t="s">
        <v>13</v>
      </c>
      <c r="N81" s="610" t="s">
        <v>6184</v>
      </c>
      <c r="O81" s="562" t="s">
        <v>1629</v>
      </c>
      <c r="P81" s="694" t="str">
        <f>VLOOKUP(A81,import!A:P,16,0)</f>
        <v>Geleneksel</v>
      </c>
      <c r="Q81" s="610" t="s">
        <v>1629</v>
      </c>
      <c r="R81" s="694" t="b">
        <v>1</v>
      </c>
      <c r="S81" s="695" t="b">
        <v>0</v>
      </c>
      <c r="T81" s="581" t="s">
        <v>6155</v>
      </c>
      <c r="U81" s="581" t="s">
        <v>389</v>
      </c>
      <c r="V81" s="581" t="s">
        <v>597</v>
      </c>
      <c r="W81" s="581"/>
      <c r="X81" s="696">
        <v>44292.0</v>
      </c>
      <c r="Y81" s="696">
        <v>44293.0</v>
      </c>
      <c r="Z81" s="696"/>
      <c r="AA81" s="697"/>
      <c r="AB81" s="697"/>
      <c r="AC81" s="697"/>
      <c r="AD81" s="697"/>
      <c r="AE81" s="425"/>
      <c r="AF81" s="697"/>
      <c r="AG81" s="425"/>
      <c r="AH81" s="697"/>
      <c r="AI81" s="697"/>
      <c r="AJ81" s="697"/>
      <c r="AK81" s="697"/>
      <c r="AL81" s="697"/>
      <c r="AM81" s="697"/>
      <c r="AN81" s="697"/>
      <c r="AO81" s="697"/>
      <c r="AP81" s="677" t="s">
        <v>6156</v>
      </c>
      <c r="AQ81" s="697"/>
    </row>
    <row r="82">
      <c r="A82" s="423" t="s">
        <v>6503</v>
      </c>
      <c r="B82" s="423" t="s">
        <v>6504</v>
      </c>
      <c r="C82" s="423" t="str">
        <f>VLOOKUP(A82,import!A:C,3,false)</f>
        <v>DOĞRU</v>
      </c>
      <c r="D82" s="423" t="s">
        <v>6440</v>
      </c>
      <c r="E82" s="692">
        <f>VLOOKUP(A82,import!A:J,5,0)</f>
        <v>296</v>
      </c>
      <c r="F82" s="692">
        <f>VLOOKUP(A82,import!A:J,6,0)</f>
        <v>29</v>
      </c>
      <c r="G82" s="610">
        <f>VLOOKUP(A82,import!A:J,7,0)</f>
        <v>6</v>
      </c>
      <c r="H82" s="610">
        <f>VLOOKUP(A82,import!A:J,8,0)</f>
        <v>11</v>
      </c>
      <c r="I82" s="610">
        <f>VLOOKUP(A82,import!A:J,9,0)</f>
        <v>17</v>
      </c>
      <c r="J82" s="693">
        <f>VLOOKUP(A82,import!A:J,10,0)</f>
        <v>0.35</v>
      </c>
      <c r="K82" s="610" t="s">
        <v>6505</v>
      </c>
      <c r="L82" s="610">
        <v>2.246768678E9</v>
      </c>
      <c r="M82" s="610" t="s">
        <v>6437</v>
      </c>
      <c r="N82" s="610" t="s">
        <v>6438</v>
      </c>
      <c r="O82" s="562" t="s">
        <v>6506</v>
      </c>
      <c r="P82" s="694" t="str">
        <f>VLOOKUP(A82,import!A:P,16,0)</f>
        <v>Geleneksel</v>
      </c>
      <c r="Q82" s="694"/>
      <c r="R82" s="702" t="b">
        <v>0</v>
      </c>
      <c r="S82" s="695" t="b">
        <v>0</v>
      </c>
      <c r="T82" s="581"/>
      <c r="U82" s="695"/>
      <c r="V82" s="695"/>
      <c r="W82" s="695"/>
      <c r="X82" s="698"/>
      <c r="Y82" s="698"/>
      <c r="Z82" s="698"/>
      <c r="AA82" s="697"/>
      <c r="AB82" s="697"/>
      <c r="AC82" s="697"/>
      <c r="AD82" s="697"/>
      <c r="AE82" s="425"/>
      <c r="AF82" s="697"/>
      <c r="AG82" s="425"/>
      <c r="AH82" s="697"/>
      <c r="AI82" s="697"/>
      <c r="AJ82" s="697"/>
      <c r="AK82" s="697"/>
      <c r="AL82" s="697"/>
      <c r="AM82" s="697"/>
      <c r="AN82" s="697"/>
      <c r="AO82" s="697"/>
      <c r="AP82" s="677"/>
      <c r="AQ82" s="697"/>
    </row>
    <row r="83">
      <c r="A83" s="677" t="s">
        <v>6507</v>
      </c>
      <c r="B83" s="677" t="s">
        <v>6508</v>
      </c>
      <c r="C83" s="423" t="str">
        <f>VLOOKUP(A83,import!A:C,3,false)</f>
        <v>DOĞRU</v>
      </c>
      <c r="D83" s="677" t="s">
        <v>6440</v>
      </c>
      <c r="E83" s="692">
        <f>VLOOKUP(A83,import!A:J,5,0)</f>
        <v>13</v>
      </c>
      <c r="F83" s="692">
        <f>VLOOKUP(A83,import!A:J,6,0)</f>
        <v>13</v>
      </c>
      <c r="G83" s="610">
        <f>VLOOKUP(A83,import!A:J,7,0)</f>
        <v>0</v>
      </c>
      <c r="H83" s="610">
        <f>VLOOKUP(A83,import!A:J,8,0)</f>
        <v>6</v>
      </c>
      <c r="I83" s="610">
        <f>VLOOKUP(A83,import!A:J,9,0)</f>
        <v>6</v>
      </c>
      <c r="J83" s="693">
        <f>VLOOKUP(A83,import!A:J,10,0)</f>
        <v>0</v>
      </c>
      <c r="K83" s="677" t="s">
        <v>6509</v>
      </c>
      <c r="L83" s="677">
        <v>5.312480037E9</v>
      </c>
      <c r="M83" s="677" t="s">
        <v>13</v>
      </c>
      <c r="N83" s="677" t="s">
        <v>6510</v>
      </c>
      <c r="O83" s="677" t="s">
        <v>6511</v>
      </c>
      <c r="P83" s="694" t="str">
        <f>VLOOKUP(A83,import!A:P,16,0)</f>
        <v>Geleneksel</v>
      </c>
      <c r="Q83" s="694"/>
      <c r="R83" s="702" t="b">
        <v>0</v>
      </c>
      <c r="S83" s="695" t="b">
        <v>0</v>
      </c>
      <c r="T83" s="581"/>
      <c r="U83" s="695"/>
      <c r="V83" s="695"/>
      <c r="W83" s="695"/>
      <c r="X83" s="698"/>
      <c r="Y83" s="698"/>
      <c r="Z83" s="698"/>
      <c r="AA83" s="697"/>
      <c r="AB83" s="697"/>
      <c r="AC83" s="697"/>
      <c r="AD83" s="697"/>
      <c r="AE83" s="425"/>
      <c r="AF83" s="697"/>
      <c r="AG83" s="425"/>
      <c r="AH83" s="697"/>
      <c r="AI83" s="697"/>
      <c r="AJ83" s="697"/>
      <c r="AK83" s="697"/>
      <c r="AL83" s="697"/>
      <c r="AM83" s="697"/>
      <c r="AN83" s="697"/>
      <c r="AO83" s="697"/>
      <c r="AP83" s="677"/>
      <c r="AQ83" s="697"/>
    </row>
    <row r="84">
      <c r="A84" s="423" t="s">
        <v>1088</v>
      </c>
      <c r="B84" s="423" t="s">
        <v>1089</v>
      </c>
      <c r="C84" s="423" t="str">
        <f>VLOOKUP(A84,import!A:C,3,false)</f>
        <v>DOĞRU</v>
      </c>
      <c r="D84" s="423" t="s">
        <v>6440</v>
      </c>
      <c r="E84" s="692">
        <f>VLOOKUP(A84,import!A:J,5,0)</f>
        <v>143</v>
      </c>
      <c r="F84" s="692" t="str">
        <f>VLOOKUP(A84,import!A:J,6,0)</f>
        <v/>
      </c>
      <c r="G84" s="610">
        <f>VLOOKUP(A84,import!A:J,7,0)</f>
        <v>4</v>
      </c>
      <c r="H84" s="610">
        <f>VLOOKUP(A84,import!A:J,8,0)</f>
        <v>5</v>
      </c>
      <c r="I84" s="610">
        <f>VLOOKUP(A84,import!A:J,9,0)</f>
        <v>9</v>
      </c>
      <c r="J84" s="693">
        <f>VLOOKUP(A84,import!A:J,10,0)</f>
        <v>0.44</v>
      </c>
      <c r="K84" s="610" t="s">
        <v>6512</v>
      </c>
      <c r="L84" s="610">
        <v>5.537339717E9</v>
      </c>
      <c r="M84" s="610" t="s">
        <v>13</v>
      </c>
      <c r="N84" s="610" t="s">
        <v>6513</v>
      </c>
      <c r="O84" s="562" t="s">
        <v>1082</v>
      </c>
      <c r="P84" s="694" t="str">
        <f>VLOOKUP(A84,import!A:P,16,0)</f>
        <v>Geleneksel</v>
      </c>
      <c r="Q84" s="694" t="s">
        <v>6315</v>
      </c>
      <c r="R84" s="694" t="b">
        <v>1</v>
      </c>
      <c r="S84" s="695" t="b">
        <v>0</v>
      </c>
      <c r="T84" s="581" t="s">
        <v>6155</v>
      </c>
      <c r="U84" s="581" t="s">
        <v>97</v>
      </c>
      <c r="V84" s="581" t="s">
        <v>14</v>
      </c>
      <c r="W84" s="695"/>
      <c r="X84" s="696">
        <v>44286.0</v>
      </c>
      <c r="Y84" s="696">
        <v>44286.0</v>
      </c>
      <c r="Z84" s="696"/>
      <c r="AA84" s="697"/>
      <c r="AB84" s="697"/>
      <c r="AC84" s="697"/>
      <c r="AD84" s="697"/>
      <c r="AE84" s="425"/>
      <c r="AF84" s="697"/>
      <c r="AG84" s="425"/>
      <c r="AH84" s="697"/>
      <c r="AI84" s="697"/>
      <c r="AJ84" s="697"/>
      <c r="AK84" s="697"/>
      <c r="AL84" s="697"/>
      <c r="AM84" s="697"/>
      <c r="AN84" s="697"/>
      <c r="AO84" s="697"/>
      <c r="AP84" s="677" t="s">
        <v>6172</v>
      </c>
      <c r="AQ84" s="697"/>
    </row>
    <row r="85">
      <c r="A85" s="423" t="s">
        <v>6514</v>
      </c>
      <c r="B85" s="423" t="s">
        <v>6515</v>
      </c>
      <c r="C85" s="423" t="str">
        <f>VLOOKUP(A85,import!A:C,3,false)</f>
        <v>DOĞRU</v>
      </c>
      <c r="D85" s="423" t="s">
        <v>6440</v>
      </c>
      <c r="E85" s="692">
        <f>VLOOKUP(A85,import!A:J,5,0)</f>
        <v>448</v>
      </c>
      <c r="F85" s="692" t="str">
        <f>VLOOKUP(A85,import!A:J,6,0)</f>
        <v/>
      </c>
      <c r="G85" s="610">
        <f>VLOOKUP(A85,import!A:J,7,0)</f>
        <v>8</v>
      </c>
      <c r="H85" s="610">
        <f>VLOOKUP(A85,import!A:J,8,0)</f>
        <v>3</v>
      </c>
      <c r="I85" s="610">
        <f>VLOOKUP(A85,import!A:J,9,0)</f>
        <v>11</v>
      </c>
      <c r="J85" s="693">
        <f>VLOOKUP(A85,import!A:J,10,0)</f>
        <v>0.73</v>
      </c>
      <c r="K85" s="610" t="s">
        <v>6516</v>
      </c>
      <c r="L85" s="610">
        <v>5.342972159E9</v>
      </c>
      <c r="M85" s="610" t="s">
        <v>13</v>
      </c>
      <c r="N85" s="610" t="s">
        <v>6517</v>
      </c>
      <c r="O85" s="562" t="s">
        <v>6518</v>
      </c>
      <c r="P85" s="694" t="str">
        <f>VLOOKUP(A85,import!A:P,16,0)</f>
        <v>Geleneksel</v>
      </c>
      <c r="Q85" s="694"/>
      <c r="R85" s="694" t="b">
        <v>0</v>
      </c>
      <c r="S85" s="695" t="b">
        <v>0</v>
      </c>
      <c r="T85" s="581" t="s">
        <v>6197</v>
      </c>
      <c r="U85" s="695"/>
      <c r="V85" s="708"/>
      <c r="W85" s="581"/>
      <c r="X85" s="698"/>
      <c r="Y85" s="698"/>
      <c r="Z85" s="698"/>
      <c r="AA85" s="697"/>
      <c r="AB85" s="697"/>
      <c r="AC85" s="697"/>
      <c r="AD85" s="697"/>
      <c r="AE85" s="425"/>
      <c r="AF85" s="697"/>
      <c r="AG85" s="425"/>
      <c r="AH85" s="697"/>
      <c r="AI85" s="697"/>
      <c r="AJ85" s="697"/>
      <c r="AK85" s="697"/>
      <c r="AL85" s="697"/>
      <c r="AM85" s="697"/>
      <c r="AN85" s="697"/>
      <c r="AO85" s="697"/>
      <c r="AP85" s="677" t="s">
        <v>6172</v>
      </c>
      <c r="AQ85" s="697"/>
    </row>
    <row r="86">
      <c r="A86" s="423" t="s">
        <v>6519</v>
      </c>
      <c r="B86" s="423" t="s">
        <v>6520</v>
      </c>
      <c r="C86" s="423" t="str">
        <f>VLOOKUP(A86,import!A:C,3,false)</f>
        <v>DOĞRU</v>
      </c>
      <c r="D86" s="423" t="s">
        <v>6440</v>
      </c>
      <c r="E86" s="692">
        <f>VLOOKUP(A86,import!A:J,5,0)</f>
        <v>19</v>
      </c>
      <c r="F86" s="692" t="str">
        <f>VLOOKUP(A86,import!A:J,6,0)</f>
        <v/>
      </c>
      <c r="G86" s="610">
        <f>VLOOKUP(A86,import!A:J,7,0)</f>
        <v>0</v>
      </c>
      <c r="H86" s="610">
        <f>VLOOKUP(A86,import!A:J,8,0)</f>
        <v>5</v>
      </c>
      <c r="I86" s="610">
        <f>VLOOKUP(A86,import!A:J,9,0)</f>
        <v>5</v>
      </c>
      <c r="J86" s="693">
        <f>VLOOKUP(A86,import!A:J,10,0)</f>
        <v>0</v>
      </c>
      <c r="K86" s="610" t="s">
        <v>6521</v>
      </c>
      <c r="L86" s="610">
        <v>5.359434906E9</v>
      </c>
      <c r="M86" s="610" t="s">
        <v>343</v>
      </c>
      <c r="N86" s="610" t="s">
        <v>6522</v>
      </c>
      <c r="O86" s="562" t="s">
        <v>6523</v>
      </c>
      <c r="P86" s="694" t="str">
        <f>VLOOKUP(A86,import!A:P,16,0)</f>
        <v>Geleneksel</v>
      </c>
      <c r="Q86" s="694"/>
      <c r="R86" s="694" t="b">
        <v>1</v>
      </c>
      <c r="S86" s="695" t="b">
        <v>0</v>
      </c>
      <c r="T86" s="581" t="s">
        <v>6164</v>
      </c>
      <c r="U86" s="695"/>
      <c r="V86" s="695"/>
      <c r="W86" s="581" t="s">
        <v>6524</v>
      </c>
      <c r="X86" s="698"/>
      <c r="Y86" s="698"/>
      <c r="Z86" s="698"/>
      <c r="AA86" s="492" t="s">
        <v>6166</v>
      </c>
      <c r="AB86" s="699">
        <v>44543.0</v>
      </c>
      <c r="AC86" s="492"/>
      <c r="AD86" s="699"/>
      <c r="AE86" s="492"/>
      <c r="AF86" s="699"/>
      <c r="AG86" s="425"/>
      <c r="AH86" s="697"/>
      <c r="AI86" s="697"/>
      <c r="AJ86" s="697"/>
      <c r="AK86" s="492" t="s">
        <v>5087</v>
      </c>
      <c r="AL86" s="492"/>
      <c r="AM86" s="492"/>
      <c r="AN86" s="697"/>
      <c r="AO86" s="697"/>
      <c r="AP86" s="677" t="s">
        <v>6168</v>
      </c>
      <c r="AQ86" s="697"/>
    </row>
    <row r="87">
      <c r="A87" s="423" t="s">
        <v>6525</v>
      </c>
      <c r="B87" s="423" t="s">
        <v>6526</v>
      </c>
      <c r="C87" s="423" t="str">
        <f>VLOOKUP(A87,import!A:C,3,false)</f>
        <v>DOĞRU</v>
      </c>
      <c r="D87" s="423" t="s">
        <v>6440</v>
      </c>
      <c r="E87" s="692">
        <f>VLOOKUP(A87,import!A:J,5,0)</f>
        <v>2</v>
      </c>
      <c r="F87" s="692" t="str">
        <f>VLOOKUP(A87,import!A:J,6,0)</f>
        <v/>
      </c>
      <c r="G87" s="610">
        <f>VLOOKUP(A87,import!A:J,7,0)</f>
        <v>9</v>
      </c>
      <c r="H87" s="610">
        <f>VLOOKUP(A87,import!A:J,8,0)</f>
        <v>7</v>
      </c>
      <c r="I87" s="610">
        <f>VLOOKUP(A87,import!A:J,9,0)</f>
        <v>16</v>
      </c>
      <c r="J87" s="693">
        <f>VLOOKUP(A87,import!A:J,10,0)</f>
        <v>0.56</v>
      </c>
      <c r="K87" s="610" t="s">
        <v>6527</v>
      </c>
      <c r="L87" s="610">
        <v>5.37463195E9</v>
      </c>
      <c r="M87" s="610" t="s">
        <v>343</v>
      </c>
      <c r="N87" s="610" t="s">
        <v>6528</v>
      </c>
      <c r="O87" s="562" t="s">
        <v>6529</v>
      </c>
      <c r="P87" s="694" t="str">
        <f>VLOOKUP(A87,import!A:P,16,0)</f>
        <v>Geleneksel</v>
      </c>
      <c r="Q87" s="694"/>
      <c r="R87" s="702" t="b">
        <v>0</v>
      </c>
      <c r="S87" s="695" t="b">
        <v>0</v>
      </c>
      <c r="T87" s="581"/>
      <c r="U87" s="695"/>
      <c r="V87" s="695"/>
      <c r="W87" s="695"/>
      <c r="X87" s="698"/>
      <c r="Y87" s="698"/>
      <c r="Z87" s="698"/>
      <c r="AA87" s="697"/>
      <c r="AB87" s="697"/>
      <c r="AC87" s="697"/>
      <c r="AD87" s="697"/>
      <c r="AE87" s="425"/>
      <c r="AF87" s="697"/>
      <c r="AG87" s="425"/>
      <c r="AH87" s="697"/>
      <c r="AI87" s="697"/>
      <c r="AJ87" s="697"/>
      <c r="AK87" s="697"/>
      <c r="AL87" s="697"/>
      <c r="AM87" s="697"/>
      <c r="AN87" s="697"/>
      <c r="AO87" s="697"/>
      <c r="AP87" s="677"/>
      <c r="AQ87" s="697"/>
    </row>
    <row r="88">
      <c r="A88" s="423" t="s">
        <v>5804</v>
      </c>
      <c r="B88" s="423" t="s">
        <v>5805</v>
      </c>
      <c r="C88" s="423" t="str">
        <f>VLOOKUP(A88,import!A:C,3,false)</f>
        <v>DOĞRU</v>
      </c>
      <c r="D88" s="423" t="s">
        <v>6440</v>
      </c>
      <c r="E88" s="692">
        <f>VLOOKUP(A88,import!A:J,5,0)</f>
        <v>261</v>
      </c>
      <c r="F88" s="692">
        <f>VLOOKUP(A88,import!A:J,6,0)</f>
        <v>62</v>
      </c>
      <c r="G88" s="610">
        <f>VLOOKUP(A88,import!A:J,7,0)</f>
        <v>11</v>
      </c>
      <c r="H88" s="610">
        <f>VLOOKUP(A88,import!A:J,8,0)</f>
        <v>12</v>
      </c>
      <c r="I88" s="610">
        <f>VLOOKUP(A88,import!A:J,9,0)</f>
        <v>23</v>
      </c>
      <c r="J88" s="693">
        <f>VLOOKUP(A88,import!A:J,10,0)</f>
        <v>0.48</v>
      </c>
      <c r="K88" s="610" t="s">
        <v>6530</v>
      </c>
      <c r="L88" s="610">
        <v>5.4516316E9</v>
      </c>
      <c r="M88" s="610" t="s">
        <v>6257</v>
      </c>
      <c r="N88" s="610" t="s">
        <v>6257</v>
      </c>
      <c r="O88" s="562" t="s">
        <v>5808</v>
      </c>
      <c r="P88" s="694" t="s">
        <v>6163</v>
      </c>
      <c r="Q88" s="694"/>
      <c r="R88" s="694" t="b">
        <v>1</v>
      </c>
      <c r="S88" s="695" t="b">
        <v>0</v>
      </c>
      <c r="T88" s="581" t="s">
        <v>6155</v>
      </c>
      <c r="U88" s="581" t="s">
        <v>5087</v>
      </c>
      <c r="V88" s="581" t="s">
        <v>422</v>
      </c>
      <c r="W88" s="581" t="s">
        <v>6531</v>
      </c>
      <c r="X88" s="696">
        <v>44550.0</v>
      </c>
      <c r="Y88" s="696">
        <v>44552.0</v>
      </c>
      <c r="Z88" s="698"/>
      <c r="AA88" s="492" t="s">
        <v>6166</v>
      </c>
      <c r="AB88" s="699">
        <v>44550.0</v>
      </c>
      <c r="AC88" s="697"/>
      <c r="AD88" s="697"/>
      <c r="AE88" s="425"/>
      <c r="AF88" s="697"/>
      <c r="AG88" s="425"/>
      <c r="AH88" s="697"/>
      <c r="AI88" s="697"/>
      <c r="AJ88" s="697"/>
      <c r="AK88" s="492" t="s">
        <v>5087</v>
      </c>
      <c r="AL88" s="697"/>
      <c r="AM88" s="697"/>
      <c r="AN88" s="697"/>
      <c r="AO88" s="697"/>
      <c r="AP88" s="677" t="s">
        <v>6172</v>
      </c>
      <c r="AQ88" s="697"/>
    </row>
    <row r="89">
      <c r="A89" s="677" t="s">
        <v>6532</v>
      </c>
      <c r="B89" s="677" t="s">
        <v>6533</v>
      </c>
      <c r="C89" s="423" t="str">
        <f>VLOOKUP(A89,import!A:C,3,false)</f>
        <v>DOĞRU</v>
      </c>
      <c r="D89" s="677" t="s">
        <v>6440</v>
      </c>
      <c r="E89" s="692">
        <f>VLOOKUP(A89,import!A:J,5,0)</f>
        <v>2</v>
      </c>
      <c r="F89" s="692">
        <f>VLOOKUP(A89,import!A:J,6,0)</f>
        <v>2</v>
      </c>
      <c r="G89" s="610">
        <f>VLOOKUP(A89,import!A:J,7,0)</f>
        <v>0</v>
      </c>
      <c r="H89" s="610">
        <f>VLOOKUP(A89,import!A:J,8,0)</f>
        <v>23</v>
      </c>
      <c r="I89" s="610">
        <f>VLOOKUP(A89,import!A:J,9,0)</f>
        <v>23</v>
      </c>
      <c r="J89" s="693">
        <f>VLOOKUP(A89,import!A:J,10,0)</f>
        <v>0</v>
      </c>
      <c r="K89" s="677" t="s">
        <v>6534</v>
      </c>
      <c r="L89" s="677">
        <v>5.35336046E9</v>
      </c>
      <c r="M89" s="677" t="s">
        <v>6257</v>
      </c>
      <c r="N89" s="677" t="s">
        <v>6535</v>
      </c>
      <c r="O89" s="677" t="s">
        <v>6536</v>
      </c>
      <c r="P89" s="694" t="str">
        <f>VLOOKUP(A89,import!A:P,16,0)</f>
        <v>Geleneksel</v>
      </c>
      <c r="Q89" s="694"/>
      <c r="R89" s="702" t="b">
        <v>0</v>
      </c>
      <c r="S89" s="695" t="b">
        <v>0</v>
      </c>
      <c r="T89" s="581"/>
      <c r="U89" s="695"/>
      <c r="V89" s="695"/>
      <c r="W89" s="695"/>
      <c r="X89" s="698"/>
      <c r="Y89" s="698"/>
      <c r="Z89" s="698"/>
      <c r="AA89" s="697"/>
      <c r="AB89" s="697"/>
      <c r="AC89" s="697"/>
      <c r="AD89" s="697"/>
      <c r="AE89" s="425"/>
      <c r="AF89" s="697"/>
      <c r="AG89" s="425"/>
      <c r="AH89" s="697"/>
      <c r="AI89" s="697"/>
      <c r="AJ89" s="697"/>
      <c r="AK89" s="697"/>
      <c r="AL89" s="697"/>
      <c r="AM89" s="697"/>
      <c r="AN89" s="697"/>
      <c r="AO89" s="697"/>
      <c r="AP89" s="677"/>
      <c r="AQ89" s="697"/>
    </row>
    <row r="90">
      <c r="A90" s="423" t="s">
        <v>6537</v>
      </c>
      <c r="B90" s="423" t="s">
        <v>6538</v>
      </c>
      <c r="C90" s="423" t="str">
        <f>VLOOKUP(A90,import!A:C,3,false)</f>
        <v>DOĞRU</v>
      </c>
      <c r="D90" s="423" t="s">
        <v>6440</v>
      </c>
      <c r="E90" s="692">
        <f>VLOOKUP(A90,import!A:J,5,0)</f>
        <v>196</v>
      </c>
      <c r="F90" s="692">
        <f>VLOOKUP(A90,import!A:J,6,0)</f>
        <v>9</v>
      </c>
      <c r="G90" s="610">
        <f>VLOOKUP(A90,import!A:J,7,0)</f>
        <v>6</v>
      </c>
      <c r="H90" s="610">
        <f>VLOOKUP(A90,import!A:J,8,0)</f>
        <v>1</v>
      </c>
      <c r="I90" s="610">
        <f>VLOOKUP(A90,import!A:J,9,0)</f>
        <v>7</v>
      </c>
      <c r="J90" s="693">
        <f>VLOOKUP(A90,import!A:J,10,0)</f>
        <v>0.86</v>
      </c>
      <c r="K90" s="610" t="s">
        <v>6539</v>
      </c>
      <c r="L90" s="610">
        <v>5.336403849E9</v>
      </c>
      <c r="M90" s="610" t="s">
        <v>6257</v>
      </c>
      <c r="N90" s="610" t="s">
        <v>6540</v>
      </c>
      <c r="O90" s="562" t="s">
        <v>4920</v>
      </c>
      <c r="P90" s="694" t="str">
        <f>VLOOKUP(A90,import!A:P,16,0)</f>
        <v>Geleneksel</v>
      </c>
      <c r="Q90" s="694" t="s">
        <v>6315</v>
      </c>
      <c r="R90" s="702" t="b">
        <v>0</v>
      </c>
      <c r="S90" s="695" t="b">
        <v>0</v>
      </c>
      <c r="T90" s="581" t="s">
        <v>6197</v>
      </c>
      <c r="U90" s="695"/>
      <c r="V90" s="695"/>
      <c r="W90" s="695"/>
      <c r="X90" s="698"/>
      <c r="Y90" s="698"/>
      <c r="Z90" s="698"/>
      <c r="AA90" s="697"/>
      <c r="AB90" s="697"/>
      <c r="AC90" s="697"/>
      <c r="AD90" s="697"/>
      <c r="AE90" s="425"/>
      <c r="AF90" s="697"/>
      <c r="AG90" s="425"/>
      <c r="AH90" s="697"/>
      <c r="AI90" s="697"/>
      <c r="AJ90" s="697"/>
      <c r="AK90" s="697"/>
      <c r="AL90" s="697"/>
      <c r="AM90" s="697"/>
      <c r="AN90" s="697"/>
      <c r="AO90" s="697"/>
      <c r="AP90" s="677" t="s">
        <v>6156</v>
      </c>
      <c r="AQ90" s="697"/>
    </row>
    <row r="91">
      <c r="A91" s="423" t="s">
        <v>4586</v>
      </c>
      <c r="B91" s="423" t="s">
        <v>4587</v>
      </c>
      <c r="C91" s="423" t="str">
        <f>VLOOKUP(A91,import!A:C,3,false)</f>
        <v>DOĞRU</v>
      </c>
      <c r="D91" s="423" t="s">
        <v>6440</v>
      </c>
      <c r="E91" s="692">
        <f>VLOOKUP(A91,import!A:J,5,0)</f>
        <v>241</v>
      </c>
      <c r="F91" s="692">
        <f>VLOOKUP(A91,import!A:J,6,0)</f>
        <v>3</v>
      </c>
      <c r="G91" s="610">
        <f>VLOOKUP(A91,import!A:J,7,0)</f>
        <v>13</v>
      </c>
      <c r="H91" s="610">
        <f>VLOOKUP(A91,import!A:J,8,0)</f>
        <v>5</v>
      </c>
      <c r="I91" s="610">
        <f>VLOOKUP(A91,import!A:J,9,0)</f>
        <v>18</v>
      </c>
      <c r="J91" s="693">
        <f>VLOOKUP(A91,import!A:J,10,0)</f>
        <v>0.72</v>
      </c>
      <c r="K91" s="610" t="s">
        <v>6541</v>
      </c>
      <c r="L91" s="610">
        <v>2.245132372E9</v>
      </c>
      <c r="M91" s="610" t="s">
        <v>6212</v>
      </c>
      <c r="N91" s="610" t="s">
        <v>6542</v>
      </c>
      <c r="O91" s="562" t="s">
        <v>4590</v>
      </c>
      <c r="P91" s="694" t="str">
        <f>VLOOKUP(A91,import!A:P,16,0)</f>
        <v>Geleneksel</v>
      </c>
      <c r="Q91" s="694" t="s">
        <v>6240</v>
      </c>
      <c r="R91" s="694" t="b">
        <v>1</v>
      </c>
      <c r="S91" s="695" t="b">
        <v>0</v>
      </c>
      <c r="T91" s="581" t="s">
        <v>6155</v>
      </c>
      <c r="U91" s="581" t="s">
        <v>389</v>
      </c>
      <c r="V91" s="581" t="s">
        <v>422</v>
      </c>
      <c r="W91" s="581" t="s">
        <v>6543</v>
      </c>
      <c r="X91" s="696">
        <v>44454.0</v>
      </c>
      <c r="Y91" s="696">
        <v>44455.0</v>
      </c>
      <c r="Z91" s="698"/>
      <c r="AA91" s="492" t="s">
        <v>6181</v>
      </c>
      <c r="AB91" s="699">
        <v>44414.0</v>
      </c>
      <c r="AC91" s="492" t="s">
        <v>6262</v>
      </c>
      <c r="AD91" s="699">
        <v>44419.0</v>
      </c>
      <c r="AE91" s="492" t="s">
        <v>6181</v>
      </c>
      <c r="AF91" s="699">
        <v>44421.0</v>
      </c>
      <c r="AG91" s="492" t="s">
        <v>6270</v>
      </c>
      <c r="AH91" s="699">
        <v>44445.0</v>
      </c>
      <c r="AI91" s="697"/>
      <c r="AJ91" s="697"/>
      <c r="AK91" s="700" t="s">
        <v>196</v>
      </c>
      <c r="AL91" s="492" t="s">
        <v>389</v>
      </c>
      <c r="AM91" s="492" t="s">
        <v>6186</v>
      </c>
      <c r="AN91" s="492" t="s">
        <v>389</v>
      </c>
      <c r="AO91" s="697"/>
      <c r="AP91" s="677" t="s">
        <v>6156</v>
      </c>
      <c r="AQ91" s="697"/>
    </row>
    <row r="92">
      <c r="A92" s="423" t="s">
        <v>6544</v>
      </c>
      <c r="B92" s="423" t="s">
        <v>6545</v>
      </c>
      <c r="C92" s="423" t="str">
        <f>VLOOKUP(A92,import!A:C,3,false)</f>
        <v>DOĞRU</v>
      </c>
      <c r="D92" s="423" t="s">
        <v>6440</v>
      </c>
      <c r="E92" s="692">
        <f>VLOOKUP(A92,import!A:J,5,0)</f>
        <v>708</v>
      </c>
      <c r="F92" s="692">
        <f>VLOOKUP(A92,import!A:J,6,0)</f>
        <v>1</v>
      </c>
      <c r="G92" s="610">
        <f>VLOOKUP(A92,import!A:J,7,0)</f>
        <v>11</v>
      </c>
      <c r="H92" s="610">
        <f>VLOOKUP(A92,import!A:J,8,0)</f>
        <v>5</v>
      </c>
      <c r="I92" s="610">
        <f>VLOOKUP(A92,import!A:J,9,0)</f>
        <v>16</v>
      </c>
      <c r="J92" s="693">
        <f>VLOOKUP(A92,import!A:J,10,0)</f>
        <v>0.69</v>
      </c>
      <c r="K92" s="610" t="s">
        <v>6546</v>
      </c>
      <c r="L92" s="610">
        <v>2.243293434E9</v>
      </c>
      <c r="M92" s="610" t="s">
        <v>6257</v>
      </c>
      <c r="N92" s="610" t="s">
        <v>6547</v>
      </c>
      <c r="O92" s="562" t="s">
        <v>6548</v>
      </c>
      <c r="P92" s="694" t="str">
        <f>VLOOKUP(A92,import!A:P,16,0)</f>
        <v>Geleneksel</v>
      </c>
      <c r="Q92" s="694"/>
      <c r="R92" s="694" t="b">
        <v>1</v>
      </c>
      <c r="S92" s="695" t="b">
        <v>0</v>
      </c>
      <c r="T92" s="636" t="s">
        <v>6197</v>
      </c>
      <c r="U92" s="695"/>
      <c r="V92" s="695"/>
      <c r="W92" s="581"/>
      <c r="X92" s="698"/>
      <c r="Y92" s="698"/>
      <c r="Z92" s="698"/>
      <c r="AA92" s="697"/>
      <c r="AB92" s="697"/>
      <c r="AC92" s="697"/>
      <c r="AD92" s="697"/>
      <c r="AE92" s="425"/>
      <c r="AF92" s="697"/>
      <c r="AG92" s="425"/>
      <c r="AH92" s="697"/>
      <c r="AI92" s="697"/>
      <c r="AJ92" s="697"/>
      <c r="AK92" s="697"/>
      <c r="AL92" s="697"/>
      <c r="AM92" s="697"/>
      <c r="AN92" s="697"/>
      <c r="AO92" s="697"/>
      <c r="AP92" s="677" t="s">
        <v>6172</v>
      </c>
      <c r="AQ92" s="697"/>
    </row>
    <row r="93">
      <c r="A93" s="423" t="s">
        <v>6549</v>
      </c>
      <c r="B93" s="423" t="s">
        <v>6550</v>
      </c>
      <c r="C93" s="423" t="str">
        <f>VLOOKUP(A93,import!A:C,3,false)</f>
        <v>DOĞRU</v>
      </c>
      <c r="D93" s="423" t="s">
        <v>6440</v>
      </c>
      <c r="E93" s="692">
        <f>VLOOKUP(A93,import!A:J,5,0)</f>
        <v>1014</v>
      </c>
      <c r="F93" s="692">
        <f>VLOOKUP(A93,import!A:J,6,0)</f>
        <v>13</v>
      </c>
      <c r="G93" s="610">
        <f>VLOOKUP(A93,import!A:J,7,0)</f>
        <v>18</v>
      </c>
      <c r="H93" s="610">
        <f>VLOOKUP(A93,import!A:J,8,0)</f>
        <v>13</v>
      </c>
      <c r="I93" s="610">
        <f>VLOOKUP(A93,import!A:J,9,0)</f>
        <v>31</v>
      </c>
      <c r="J93" s="693">
        <f>VLOOKUP(A93,import!A:J,10,0)</f>
        <v>0.58</v>
      </c>
      <c r="K93" s="610" t="s">
        <v>6551</v>
      </c>
      <c r="L93" s="610">
        <v>5.384916151E9</v>
      </c>
      <c r="M93" s="610" t="s">
        <v>343</v>
      </c>
      <c r="N93" s="610" t="s">
        <v>6552</v>
      </c>
      <c r="O93" s="562" t="s">
        <v>6553</v>
      </c>
      <c r="P93" s="694" t="str">
        <f>VLOOKUP(A93,import!A:P,16,0)</f>
        <v>Geleneksel</v>
      </c>
      <c r="Q93" s="694" t="s">
        <v>6554</v>
      </c>
      <c r="R93" s="694" t="b">
        <v>1</v>
      </c>
      <c r="S93" s="695" t="b">
        <v>0</v>
      </c>
      <c r="T93" s="636" t="s">
        <v>6197</v>
      </c>
      <c r="U93" s="695"/>
      <c r="V93" s="695"/>
      <c r="W93" s="581" t="s">
        <v>6555</v>
      </c>
      <c r="X93" s="698"/>
      <c r="Y93" s="698"/>
      <c r="Z93" s="698"/>
      <c r="AA93" s="697"/>
      <c r="AB93" s="697"/>
      <c r="AC93" s="697"/>
      <c r="AD93" s="697"/>
      <c r="AE93" s="425"/>
      <c r="AF93" s="697"/>
      <c r="AG93" s="425"/>
      <c r="AH93" s="697"/>
      <c r="AI93" s="697"/>
      <c r="AJ93" s="697"/>
      <c r="AK93" s="697" t="s">
        <v>196</v>
      </c>
      <c r="AL93" s="697"/>
      <c r="AM93" s="697"/>
      <c r="AN93" s="697"/>
      <c r="AO93" s="697"/>
      <c r="AP93" s="677" t="s">
        <v>6168</v>
      </c>
      <c r="AQ93" s="697"/>
    </row>
    <row r="94">
      <c r="A94" s="423" t="s">
        <v>3621</v>
      </c>
      <c r="B94" s="423" t="s">
        <v>3622</v>
      </c>
      <c r="C94" s="423" t="str">
        <f>VLOOKUP(A94,import!A:C,3,false)</f>
        <v>DOĞRU</v>
      </c>
      <c r="D94" s="423" t="s">
        <v>6440</v>
      </c>
      <c r="E94" s="692">
        <f>VLOOKUP(A94,import!A:J,5,0)</f>
        <v>297</v>
      </c>
      <c r="F94" s="692" t="str">
        <f>VLOOKUP(A94,import!A:J,6,0)</f>
        <v/>
      </c>
      <c r="G94" s="610">
        <f>VLOOKUP(A94,import!A:J,7,0)</f>
        <v>14</v>
      </c>
      <c r="H94" s="610">
        <f>VLOOKUP(A94,import!A:J,8,0)</f>
        <v>12</v>
      </c>
      <c r="I94" s="610">
        <f>VLOOKUP(A94,import!A:J,9,0)</f>
        <v>26</v>
      </c>
      <c r="J94" s="693">
        <f>VLOOKUP(A94,import!A:J,10,0)</f>
        <v>0.54</v>
      </c>
      <c r="K94" s="610" t="s">
        <v>6556</v>
      </c>
      <c r="L94" s="610">
        <v>5.525828934E9</v>
      </c>
      <c r="M94" s="610" t="s">
        <v>6257</v>
      </c>
      <c r="N94" s="610" t="s">
        <v>6557</v>
      </c>
      <c r="O94" s="562" t="s">
        <v>3624</v>
      </c>
      <c r="P94" s="694" t="str">
        <f>VLOOKUP(A94,import!A:P,16,0)</f>
        <v>Geleneksel</v>
      </c>
      <c r="Q94" s="694"/>
      <c r="R94" s="694" t="b">
        <v>1</v>
      </c>
      <c r="S94" s="695" t="b">
        <v>0</v>
      </c>
      <c r="T94" s="581" t="s">
        <v>6155</v>
      </c>
      <c r="U94" s="581" t="s">
        <v>6186</v>
      </c>
      <c r="V94" s="711" t="s">
        <v>1150</v>
      </c>
      <c r="W94" s="581"/>
      <c r="X94" s="696">
        <v>44428.0</v>
      </c>
      <c r="Y94" s="696">
        <v>44434.0</v>
      </c>
      <c r="Z94" s="698"/>
      <c r="AA94" s="492" t="s">
        <v>6181</v>
      </c>
      <c r="AB94" s="699">
        <v>44350.0</v>
      </c>
      <c r="AC94" s="492" t="s">
        <v>6166</v>
      </c>
      <c r="AD94" s="699">
        <v>44392.0</v>
      </c>
      <c r="AE94" s="492" t="s">
        <v>6166</v>
      </c>
      <c r="AF94" s="699">
        <v>44428.0</v>
      </c>
      <c r="AG94" s="425"/>
      <c r="AH94" s="697"/>
      <c r="AI94" s="697"/>
      <c r="AJ94" s="697"/>
      <c r="AK94" s="700" t="s">
        <v>196</v>
      </c>
      <c r="AL94" s="492" t="s">
        <v>6192</v>
      </c>
      <c r="AM94" s="492" t="s">
        <v>6186</v>
      </c>
      <c r="AN94" s="697"/>
      <c r="AO94" s="697"/>
      <c r="AP94" s="677" t="s">
        <v>6156</v>
      </c>
      <c r="AQ94" s="697"/>
    </row>
    <row r="95">
      <c r="A95" s="423" t="s">
        <v>3183</v>
      </c>
      <c r="B95" s="423" t="s">
        <v>3184</v>
      </c>
      <c r="C95" s="423" t="str">
        <f>VLOOKUP(A95,import!A:C,3,false)</f>
        <v>DOĞRU</v>
      </c>
      <c r="D95" s="423" t="s">
        <v>6440</v>
      </c>
      <c r="E95" s="692">
        <f>VLOOKUP(A95,import!A:J,5,0)</f>
        <v>273</v>
      </c>
      <c r="F95" s="692" t="str">
        <f>VLOOKUP(A95,import!A:J,6,0)</f>
        <v/>
      </c>
      <c r="G95" s="610">
        <f>VLOOKUP(A95,import!A:J,7,0)</f>
        <v>24</v>
      </c>
      <c r="H95" s="610">
        <f>VLOOKUP(A95,import!A:J,8,0)</f>
        <v>3</v>
      </c>
      <c r="I95" s="610">
        <f>VLOOKUP(A95,import!A:J,9,0)</f>
        <v>27</v>
      </c>
      <c r="J95" s="693">
        <f>VLOOKUP(A95,import!A:J,10,0)</f>
        <v>0.89</v>
      </c>
      <c r="K95" s="610" t="s">
        <v>6558</v>
      </c>
      <c r="L95" s="610">
        <v>2.242210005E9</v>
      </c>
      <c r="M95" s="610" t="s">
        <v>343</v>
      </c>
      <c r="N95" s="610" t="s">
        <v>6559</v>
      </c>
      <c r="O95" s="562" t="s">
        <v>3187</v>
      </c>
      <c r="P95" s="694" t="str">
        <f>VLOOKUP(A95,import!A:P,16,0)</f>
        <v>Geleneksel</v>
      </c>
      <c r="Q95" s="694" t="s">
        <v>6240</v>
      </c>
      <c r="R95" s="694" t="b">
        <v>1</v>
      </c>
      <c r="S95" s="695" t="b">
        <v>0</v>
      </c>
      <c r="T95" s="581" t="s">
        <v>6155</v>
      </c>
      <c r="U95" s="581" t="s">
        <v>196</v>
      </c>
      <c r="V95" s="581" t="s">
        <v>422</v>
      </c>
      <c r="W95" s="581"/>
      <c r="X95" s="696">
        <v>44365.0</v>
      </c>
      <c r="Y95" s="696">
        <v>44371.0</v>
      </c>
      <c r="Z95" s="698"/>
      <c r="AA95" s="492" t="s">
        <v>6166</v>
      </c>
      <c r="AB95" s="699">
        <v>44365.0</v>
      </c>
      <c r="AC95" s="697"/>
      <c r="AD95" s="697"/>
      <c r="AE95" s="425"/>
      <c r="AF95" s="697"/>
      <c r="AG95" s="425"/>
      <c r="AH95" s="697"/>
      <c r="AI95" s="697"/>
      <c r="AJ95" s="697"/>
      <c r="AK95" s="697"/>
      <c r="AL95" s="697"/>
      <c r="AM95" s="697"/>
      <c r="AN95" s="697"/>
      <c r="AO95" s="697"/>
      <c r="AP95" s="677" t="s">
        <v>6172</v>
      </c>
      <c r="AQ95" s="697"/>
    </row>
    <row r="96">
      <c r="A96" s="423" t="s">
        <v>6560</v>
      </c>
      <c r="B96" s="423" t="s">
        <v>6561</v>
      </c>
      <c r="C96" s="712" t="str">
        <f>VLOOKUP(A96,import!A:C,3,false)</f>
        <v>DOĞRU</v>
      </c>
      <c r="D96" s="423" t="s">
        <v>6440</v>
      </c>
      <c r="E96" s="692">
        <f>VLOOKUP(A96,import!A:J,5,0)</f>
        <v>1071</v>
      </c>
      <c r="F96" s="692">
        <f>VLOOKUP(A96,import!A:J,6,0)</f>
        <v>13</v>
      </c>
      <c r="G96" s="610">
        <f>VLOOKUP(A96,import!A:J,7,0)</f>
        <v>15</v>
      </c>
      <c r="H96" s="610">
        <f>VLOOKUP(A96,import!A:J,8,0)</f>
        <v>14</v>
      </c>
      <c r="I96" s="610">
        <f>VLOOKUP(A96,import!A:J,9,0)</f>
        <v>29</v>
      </c>
      <c r="J96" s="693">
        <f>VLOOKUP(A96,import!A:J,10,0)</f>
        <v>0.52</v>
      </c>
      <c r="K96" s="610" t="s">
        <v>6562</v>
      </c>
      <c r="L96" s="610">
        <v>5.454630768E9</v>
      </c>
      <c r="M96" s="610" t="s">
        <v>6257</v>
      </c>
      <c r="N96" s="610" t="s">
        <v>6319</v>
      </c>
      <c r="O96" s="562" t="s">
        <v>6563</v>
      </c>
      <c r="P96" s="694" t="str">
        <f>VLOOKUP(A96,import!A:P,16,0)</f>
        <v>Geleneksel</v>
      </c>
      <c r="Q96" s="694"/>
      <c r="R96" s="694" t="b">
        <v>1</v>
      </c>
      <c r="S96" s="695" t="b">
        <v>0</v>
      </c>
      <c r="T96" s="636" t="s">
        <v>6197</v>
      </c>
      <c r="U96" s="695"/>
      <c r="V96" s="695"/>
      <c r="W96" s="581" t="s">
        <v>6564</v>
      </c>
      <c r="X96" s="698"/>
      <c r="Y96" s="698"/>
      <c r="Z96" s="698"/>
      <c r="AA96" s="697"/>
      <c r="AB96" s="697"/>
      <c r="AC96" s="697"/>
      <c r="AD96" s="697"/>
      <c r="AE96" s="425"/>
      <c r="AF96" s="697"/>
      <c r="AG96" s="425"/>
      <c r="AH96" s="697"/>
      <c r="AI96" s="697"/>
      <c r="AJ96" s="697"/>
      <c r="AK96" s="697" t="s">
        <v>6223</v>
      </c>
      <c r="AL96" s="697"/>
      <c r="AM96" s="697"/>
      <c r="AN96" s="697"/>
      <c r="AO96" s="697" t="s">
        <v>5456</v>
      </c>
      <c r="AP96" s="677" t="s">
        <v>6156</v>
      </c>
      <c r="AQ96" s="697"/>
    </row>
    <row r="97">
      <c r="A97" s="423" t="s">
        <v>6565</v>
      </c>
      <c r="B97" s="423" t="s">
        <v>6566</v>
      </c>
      <c r="C97" s="423" t="str">
        <f>VLOOKUP(A97,import!A:C,3,false)</f>
        <v>DOĞRU</v>
      </c>
      <c r="D97" s="423" t="s">
        <v>6440</v>
      </c>
      <c r="E97" s="692">
        <f>VLOOKUP(A97,import!A:J,5,0)</f>
        <v>1381</v>
      </c>
      <c r="F97" s="692">
        <f>VLOOKUP(A97,import!A:J,6,0)</f>
        <v>69</v>
      </c>
      <c r="G97" s="610">
        <f>VLOOKUP(A97,import!A:J,7,0)</f>
        <v>18</v>
      </c>
      <c r="H97" s="610">
        <f>VLOOKUP(A97,import!A:J,8,0)</f>
        <v>17</v>
      </c>
      <c r="I97" s="610">
        <f>VLOOKUP(A97,import!A:J,9,0)</f>
        <v>35</v>
      </c>
      <c r="J97" s="693">
        <f>VLOOKUP(A97,import!A:J,10,0)</f>
        <v>0.51</v>
      </c>
      <c r="K97" s="610" t="s">
        <v>6567</v>
      </c>
      <c r="L97" s="610">
        <v>5.315215957E9</v>
      </c>
      <c r="M97" s="610" t="s">
        <v>343</v>
      </c>
      <c r="N97" s="610" t="s">
        <v>6225</v>
      </c>
      <c r="O97" s="562" t="s">
        <v>6568</v>
      </c>
      <c r="P97" s="694" t="str">
        <f>VLOOKUP(A97,import!A:P,16,0)</f>
        <v>Geleneksel</v>
      </c>
      <c r="Q97" s="694"/>
      <c r="R97" s="694" t="b">
        <v>1</v>
      </c>
      <c r="S97" s="695" t="b">
        <v>0</v>
      </c>
      <c r="T97" s="581" t="s">
        <v>6181</v>
      </c>
      <c r="U97" s="695"/>
      <c r="V97" s="695"/>
      <c r="W97" s="581" t="s">
        <v>6569</v>
      </c>
      <c r="X97" s="698"/>
      <c r="Y97" s="698"/>
      <c r="Z97" s="698"/>
      <c r="AA97" s="492" t="s">
        <v>6181</v>
      </c>
      <c r="AB97" s="699">
        <v>44386.0</v>
      </c>
      <c r="AC97" s="492" t="s">
        <v>6181</v>
      </c>
      <c r="AD97" s="699">
        <v>44428.0</v>
      </c>
      <c r="AE97" s="492" t="s">
        <v>6181</v>
      </c>
      <c r="AF97" s="699">
        <v>44433.0</v>
      </c>
      <c r="AG97" s="425"/>
      <c r="AH97" s="697"/>
      <c r="AI97" s="697"/>
      <c r="AJ97" s="697"/>
      <c r="AK97" s="697"/>
      <c r="AL97" s="492" t="s">
        <v>6186</v>
      </c>
      <c r="AM97" s="697"/>
      <c r="AN97" s="697"/>
      <c r="AO97" s="697"/>
      <c r="AP97" s="677" t="s">
        <v>6168</v>
      </c>
      <c r="AQ97" s="697"/>
    </row>
    <row r="98">
      <c r="A98" s="423" t="s">
        <v>6570</v>
      </c>
      <c r="B98" s="423" t="s">
        <v>6571</v>
      </c>
      <c r="C98" s="423" t="str">
        <f>VLOOKUP(A98,import!A:C,3,false)</f>
        <v>DOĞRU</v>
      </c>
      <c r="D98" s="423" t="s">
        <v>6440</v>
      </c>
      <c r="E98" s="692">
        <f>VLOOKUP(A98,import!A:J,5,0)</f>
        <v>728</v>
      </c>
      <c r="F98" s="692">
        <f>VLOOKUP(A98,import!A:J,6,0)</f>
        <v>51</v>
      </c>
      <c r="G98" s="610">
        <f>VLOOKUP(A98,import!A:J,7,0)</f>
        <v>7</v>
      </c>
      <c r="H98" s="610">
        <f>VLOOKUP(A98,import!A:J,8,0)</f>
        <v>10</v>
      </c>
      <c r="I98" s="610">
        <f>VLOOKUP(A98,import!A:J,9,0)</f>
        <v>17</v>
      </c>
      <c r="J98" s="693">
        <f>VLOOKUP(A98,import!A:J,10,0)</f>
        <v>0.41</v>
      </c>
      <c r="K98" s="610" t="s">
        <v>6572</v>
      </c>
      <c r="L98" s="610">
        <v>5.510231551E9</v>
      </c>
      <c r="M98" s="610" t="s">
        <v>343</v>
      </c>
      <c r="N98" s="610" t="s">
        <v>1612</v>
      </c>
      <c r="O98" s="562" t="s">
        <v>6573</v>
      </c>
      <c r="P98" s="694" t="str">
        <f>VLOOKUP(A98,import!A:P,16,0)</f>
        <v>Geleneksel</v>
      </c>
      <c r="Q98" s="694"/>
      <c r="R98" s="694" t="b">
        <v>1</v>
      </c>
      <c r="S98" s="695" t="b">
        <v>0</v>
      </c>
      <c r="T98" s="636" t="s">
        <v>6197</v>
      </c>
      <c r="U98" s="695"/>
      <c r="V98" s="695"/>
      <c r="W98" s="581" t="s">
        <v>6574</v>
      </c>
      <c r="X98" s="698"/>
      <c r="Y98" s="698"/>
      <c r="Z98" s="698"/>
      <c r="AA98" s="697"/>
      <c r="AB98" s="697"/>
      <c r="AC98" s="697"/>
      <c r="AD98" s="697"/>
      <c r="AE98" s="425"/>
      <c r="AF98" s="697"/>
      <c r="AG98" s="425"/>
      <c r="AH98" s="697"/>
      <c r="AI98" s="697"/>
      <c r="AJ98" s="697"/>
      <c r="AK98" s="697"/>
      <c r="AL98" s="697"/>
      <c r="AM98" s="697"/>
      <c r="AN98" s="697"/>
      <c r="AO98" s="697"/>
      <c r="AP98" s="677" t="s">
        <v>6168</v>
      </c>
      <c r="AQ98" s="697"/>
    </row>
    <row r="99">
      <c r="A99" s="677" t="s">
        <v>6075</v>
      </c>
      <c r="B99" s="677" t="s">
        <v>6076</v>
      </c>
      <c r="C99" s="423" t="str">
        <f>VLOOKUP(A99,import!A:C,3,false)</f>
        <v>DOĞRU</v>
      </c>
      <c r="D99" s="677" t="s">
        <v>6440</v>
      </c>
      <c r="E99" s="692" t="str">
        <f>VLOOKUP(A99,import!A:J,5,0)</f>
        <v/>
      </c>
      <c r="F99" s="692" t="str">
        <f>VLOOKUP(A99,import!A:J,6,0)</f>
        <v/>
      </c>
      <c r="G99" s="610">
        <f>VLOOKUP(A99,import!A:J,7,0)</f>
        <v>0</v>
      </c>
      <c r="H99" s="610">
        <f>VLOOKUP(A99,import!A:J,8,0)</f>
        <v>33</v>
      </c>
      <c r="I99" s="610">
        <f>VLOOKUP(A99,import!A:J,9,0)</f>
        <v>33</v>
      </c>
      <c r="J99" s="693">
        <f>VLOOKUP(A99,import!A:J,10,0)</f>
        <v>0</v>
      </c>
      <c r="K99" s="677" t="s">
        <v>6575</v>
      </c>
      <c r="L99" s="677">
        <v>5.421711671E9</v>
      </c>
      <c r="M99" s="677" t="s">
        <v>6576</v>
      </c>
      <c r="N99" s="677" t="s">
        <v>6383</v>
      </c>
      <c r="O99" s="677" t="s">
        <v>6079</v>
      </c>
      <c r="P99" s="694" t="str">
        <f>VLOOKUP(A99,import!A:P,16,0)</f>
        <v>Geleneksel</v>
      </c>
      <c r="Q99" s="694"/>
      <c r="R99" s="694" t="b">
        <v>1</v>
      </c>
      <c r="S99" s="695" t="b">
        <v>0</v>
      </c>
      <c r="T99" s="581" t="s">
        <v>6155</v>
      </c>
      <c r="U99" s="581" t="s">
        <v>4349</v>
      </c>
      <c r="V99" s="695"/>
      <c r="W99" s="581">
        <v>5.388671135E9</v>
      </c>
      <c r="X99" s="696">
        <v>44699.0</v>
      </c>
      <c r="Y99" s="696">
        <v>44700.0</v>
      </c>
      <c r="Z99" s="698"/>
      <c r="AA99" s="492" t="s">
        <v>6166</v>
      </c>
      <c r="AB99" s="699">
        <v>44699.0</v>
      </c>
      <c r="AC99" s="697"/>
      <c r="AD99" s="697"/>
      <c r="AE99" s="425"/>
      <c r="AF99" s="697"/>
      <c r="AG99" s="425"/>
      <c r="AH99" s="697"/>
      <c r="AI99" s="697"/>
      <c r="AJ99" s="697"/>
      <c r="AK99" s="697"/>
      <c r="AL99" s="697"/>
      <c r="AM99" s="697"/>
      <c r="AN99" s="697"/>
      <c r="AO99" s="697"/>
      <c r="AP99" s="677"/>
      <c r="AQ99" s="697"/>
    </row>
    <row r="100">
      <c r="A100" s="423" t="s">
        <v>6577</v>
      </c>
      <c r="B100" s="423" t="s">
        <v>6578</v>
      </c>
      <c r="C100" s="423" t="str">
        <f>VLOOKUP(A100,import!A:C,3,false)</f>
        <v>DOĞRU</v>
      </c>
      <c r="D100" s="423" t="s">
        <v>6440</v>
      </c>
      <c r="E100" s="692">
        <f>VLOOKUP(A100,import!A:J,5,0)</f>
        <v>547</v>
      </c>
      <c r="F100" s="692">
        <f>VLOOKUP(A100,import!A:J,6,0)</f>
        <v>6</v>
      </c>
      <c r="G100" s="610">
        <f>VLOOKUP(A100,import!A:J,7,0)</f>
        <v>17</v>
      </c>
      <c r="H100" s="610">
        <f>VLOOKUP(A100,import!A:J,8,0)</f>
        <v>10</v>
      </c>
      <c r="I100" s="610">
        <f>VLOOKUP(A100,import!A:J,9,0)</f>
        <v>27</v>
      </c>
      <c r="J100" s="693">
        <f>VLOOKUP(A100,import!A:J,10,0)</f>
        <v>0.63</v>
      </c>
      <c r="K100" s="610" t="s">
        <v>6579</v>
      </c>
      <c r="L100" s="610">
        <v>5.366991634E9</v>
      </c>
      <c r="M100" s="610" t="s">
        <v>6576</v>
      </c>
      <c r="N100" s="610" t="s">
        <v>6580</v>
      </c>
      <c r="O100" s="562" t="s">
        <v>6581</v>
      </c>
      <c r="P100" s="694" t="str">
        <f>VLOOKUP(A100,import!A:P,16,0)</f>
        <v>Geleneksel</v>
      </c>
      <c r="Q100" s="694"/>
      <c r="R100" s="694" t="b">
        <v>1</v>
      </c>
      <c r="S100" s="695" t="b">
        <v>0</v>
      </c>
      <c r="T100" s="636" t="s">
        <v>6248</v>
      </c>
      <c r="U100" s="695"/>
      <c r="V100" s="708"/>
      <c r="W100" s="581" t="s">
        <v>6574</v>
      </c>
      <c r="X100" s="698"/>
      <c r="Y100" s="698"/>
      <c r="Z100" s="698"/>
      <c r="AA100" s="697"/>
      <c r="AB100" s="697"/>
      <c r="AC100" s="697"/>
      <c r="AD100" s="697"/>
      <c r="AE100" s="425"/>
      <c r="AF100" s="697"/>
      <c r="AG100" s="425"/>
      <c r="AH100" s="697"/>
      <c r="AI100" s="697"/>
      <c r="AJ100" s="697"/>
      <c r="AK100" s="697"/>
      <c r="AL100" s="697"/>
      <c r="AM100" s="697"/>
      <c r="AN100" s="697"/>
      <c r="AO100" s="697"/>
      <c r="AP100" s="677" t="s">
        <v>6172</v>
      </c>
      <c r="AQ100" s="697"/>
    </row>
    <row r="101">
      <c r="A101" s="423" t="s">
        <v>6582</v>
      </c>
      <c r="B101" s="423" t="s">
        <v>6583</v>
      </c>
      <c r="C101" s="423" t="str">
        <f>VLOOKUP(A101,import!A:C,3,false)</f>
        <v>YANLIŞ</v>
      </c>
      <c r="D101" s="423" t="s">
        <v>6440</v>
      </c>
      <c r="E101" s="692">
        <f>VLOOKUP(A101,import!A:J,5,0)</f>
        <v>1156</v>
      </c>
      <c r="F101" s="692" t="str">
        <f>VLOOKUP(A101,import!A:J,6,0)</f>
        <v/>
      </c>
      <c r="G101" s="610">
        <f>VLOOKUP(A101,import!A:J,7,0)</f>
        <v>11</v>
      </c>
      <c r="H101" s="610">
        <f>VLOOKUP(A101,import!A:J,8,0)</f>
        <v>4</v>
      </c>
      <c r="I101" s="610">
        <f>VLOOKUP(A101,import!A:J,9,0)</f>
        <v>15</v>
      </c>
      <c r="J101" s="693">
        <f>VLOOKUP(A101,import!A:J,10,0)</f>
        <v>0.73</v>
      </c>
      <c r="K101" s="610" t="s">
        <v>6579</v>
      </c>
      <c r="L101" s="610">
        <v>2.24371101E9</v>
      </c>
      <c r="M101" s="610" t="s">
        <v>6576</v>
      </c>
      <c r="N101" s="610" t="s">
        <v>6584</v>
      </c>
      <c r="O101" s="562" t="s">
        <v>6585</v>
      </c>
      <c r="P101" s="694" t="str">
        <f>VLOOKUP(A101,import!A:P,16,0)</f>
        <v>Geleneksel</v>
      </c>
      <c r="Q101" s="694" t="s">
        <v>6240</v>
      </c>
      <c r="R101" s="694" t="b">
        <v>1</v>
      </c>
      <c r="S101" s="695" t="b">
        <v>0</v>
      </c>
      <c r="T101" s="636" t="s">
        <v>6248</v>
      </c>
      <c r="U101" s="695"/>
      <c r="V101" s="695"/>
      <c r="W101" s="581" t="s">
        <v>6586</v>
      </c>
      <c r="X101" s="698"/>
      <c r="Y101" s="698"/>
      <c r="Z101" s="698"/>
      <c r="AA101" s="697"/>
      <c r="AB101" s="697"/>
      <c r="AC101" s="697"/>
      <c r="AD101" s="697"/>
      <c r="AE101" s="425"/>
      <c r="AF101" s="697"/>
      <c r="AG101" s="425"/>
      <c r="AH101" s="697"/>
      <c r="AI101" s="697"/>
      <c r="AJ101" s="697"/>
      <c r="AK101" s="697" t="s">
        <v>196</v>
      </c>
      <c r="AL101" s="697"/>
      <c r="AM101" s="697"/>
      <c r="AN101" s="697"/>
      <c r="AO101" s="697"/>
      <c r="AP101" s="677" t="s">
        <v>6172</v>
      </c>
      <c r="AQ101" s="697"/>
    </row>
    <row r="102">
      <c r="A102" s="423" t="s">
        <v>3645</v>
      </c>
      <c r="B102" s="423" t="s">
        <v>3646</v>
      </c>
      <c r="C102" s="423" t="str">
        <f>VLOOKUP(A102,import!A:C,3,false)</f>
        <v>DOĞRU</v>
      </c>
      <c r="D102" s="423" t="s">
        <v>6440</v>
      </c>
      <c r="E102" s="692">
        <f>VLOOKUP(A102,import!A:J,5,0)</f>
        <v>1396</v>
      </c>
      <c r="F102" s="692">
        <f>VLOOKUP(A102,import!A:J,6,0)</f>
        <v>69</v>
      </c>
      <c r="G102" s="610">
        <f>VLOOKUP(A102,import!A:J,7,0)</f>
        <v>8</v>
      </c>
      <c r="H102" s="610">
        <f>VLOOKUP(A102,import!A:J,8,0)</f>
        <v>6</v>
      </c>
      <c r="I102" s="610">
        <f>VLOOKUP(A102,import!A:J,9,0)</f>
        <v>14</v>
      </c>
      <c r="J102" s="693">
        <f>VLOOKUP(A102,import!A:J,10,0)</f>
        <v>0.57</v>
      </c>
      <c r="K102" s="610" t="s">
        <v>6587</v>
      </c>
      <c r="L102" s="610">
        <v>5.349632608E9</v>
      </c>
      <c r="M102" s="610" t="s">
        <v>6588</v>
      </c>
      <c r="N102" s="610" t="s">
        <v>6589</v>
      </c>
      <c r="O102" s="562" t="s">
        <v>3650</v>
      </c>
      <c r="P102" s="694" t="str">
        <f>VLOOKUP(A102,import!A:P,16,0)</f>
        <v>Geleneksel</v>
      </c>
      <c r="Q102" s="694"/>
      <c r="R102" s="694" t="b">
        <v>1</v>
      </c>
      <c r="S102" s="695" t="b">
        <v>0</v>
      </c>
      <c r="T102" s="581" t="s">
        <v>6155</v>
      </c>
      <c r="U102" s="581" t="s">
        <v>6223</v>
      </c>
      <c r="V102" s="581" t="s">
        <v>422</v>
      </c>
      <c r="W102" s="581"/>
      <c r="X102" s="696">
        <v>44393.0</v>
      </c>
      <c r="Y102" s="696">
        <v>44404.0</v>
      </c>
      <c r="Z102" s="581" t="s">
        <v>6261</v>
      </c>
      <c r="AA102" s="492" t="s">
        <v>6181</v>
      </c>
      <c r="AB102" s="699">
        <v>44384.0</v>
      </c>
      <c r="AC102" s="492" t="s">
        <v>6166</v>
      </c>
      <c r="AD102" s="699">
        <v>44392.0</v>
      </c>
      <c r="AE102" s="425"/>
      <c r="AF102" s="697"/>
      <c r="AG102" s="425"/>
      <c r="AH102" s="697"/>
      <c r="AI102" s="697"/>
      <c r="AJ102" s="697"/>
      <c r="AK102" s="700" t="s">
        <v>1069</v>
      </c>
      <c r="AL102" s="492" t="s">
        <v>389</v>
      </c>
      <c r="AM102" s="697"/>
      <c r="AN102" s="697"/>
      <c r="AO102" s="697"/>
      <c r="AP102" s="677" t="s">
        <v>6156</v>
      </c>
      <c r="AQ102" s="697"/>
    </row>
    <row r="103">
      <c r="A103" s="423" t="s">
        <v>5225</v>
      </c>
      <c r="B103" s="423" t="s">
        <v>5226</v>
      </c>
      <c r="C103" s="423" t="str">
        <f>VLOOKUP(A103,import!A:C,3,false)</f>
        <v>DOĞRU</v>
      </c>
      <c r="D103" s="423" t="s">
        <v>6440</v>
      </c>
      <c r="E103" s="692">
        <f>VLOOKUP(A103,import!A:J,5,0)</f>
        <v>166</v>
      </c>
      <c r="F103" s="692">
        <f>VLOOKUP(A103,import!A:J,6,0)</f>
        <v>1</v>
      </c>
      <c r="G103" s="610">
        <f>VLOOKUP(A103,import!A:J,7,0)</f>
        <v>16</v>
      </c>
      <c r="H103" s="610">
        <f>VLOOKUP(A103,import!A:J,8,0)</f>
        <v>5</v>
      </c>
      <c r="I103" s="610">
        <f>VLOOKUP(A103,import!A:J,9,0)</f>
        <v>21</v>
      </c>
      <c r="J103" s="693">
        <f>VLOOKUP(A103,import!A:J,10,0)</f>
        <v>0.76</v>
      </c>
      <c r="K103" s="610" t="s">
        <v>6590</v>
      </c>
      <c r="L103" s="610">
        <v>5.376811653E9</v>
      </c>
      <c r="M103" s="610" t="s">
        <v>343</v>
      </c>
      <c r="N103" s="610" t="s">
        <v>6591</v>
      </c>
      <c r="O103" s="562" t="s">
        <v>5228</v>
      </c>
      <c r="P103" s="694" t="str">
        <f>VLOOKUP(A103,import!A:P,16,0)</f>
        <v>Geleneksel</v>
      </c>
      <c r="Q103" s="694"/>
      <c r="R103" s="694" t="b">
        <v>1</v>
      </c>
      <c r="S103" s="695" t="b">
        <v>0</v>
      </c>
      <c r="T103" s="581" t="s">
        <v>6155</v>
      </c>
      <c r="U103" s="581" t="s">
        <v>5087</v>
      </c>
      <c r="V103" s="581" t="s">
        <v>422</v>
      </c>
      <c r="W103" s="581" t="s">
        <v>6592</v>
      </c>
      <c r="X103" s="696">
        <v>44482.0</v>
      </c>
      <c r="Y103" s="696">
        <v>44483.0</v>
      </c>
      <c r="Z103" s="698"/>
      <c r="AA103" s="492" t="s">
        <v>6166</v>
      </c>
      <c r="AB103" s="699">
        <v>44481.0</v>
      </c>
      <c r="AC103" s="492" t="s">
        <v>6166</v>
      </c>
      <c r="AD103" s="699">
        <v>44481.0</v>
      </c>
      <c r="AE103" s="492"/>
      <c r="AF103" s="699"/>
      <c r="AG103" s="425"/>
      <c r="AH103" s="697"/>
      <c r="AI103" s="697"/>
      <c r="AJ103" s="697"/>
      <c r="AK103" s="492" t="s">
        <v>5087</v>
      </c>
      <c r="AL103" s="492" t="s">
        <v>5087</v>
      </c>
      <c r="AM103" s="492"/>
      <c r="AN103" s="697"/>
      <c r="AO103" s="697"/>
      <c r="AP103" s="677" t="s">
        <v>6168</v>
      </c>
      <c r="AQ103" s="697"/>
    </row>
    <row r="104">
      <c r="A104" s="677" t="s">
        <v>6593</v>
      </c>
      <c r="B104" s="677" t="s">
        <v>6594</v>
      </c>
      <c r="C104" s="423" t="str">
        <f>VLOOKUP(A104,import!A:C,3,false)</f>
        <v>DOĞRU</v>
      </c>
      <c r="D104" s="677" t="s">
        <v>6440</v>
      </c>
      <c r="E104" s="692">
        <f>VLOOKUP(A104,import!A:J,5,0)</f>
        <v>1</v>
      </c>
      <c r="F104" s="692" t="str">
        <f>VLOOKUP(A104,import!A:J,6,0)</f>
        <v/>
      </c>
      <c r="G104" s="610">
        <f>VLOOKUP(A104,import!A:J,7,0)</f>
        <v>2</v>
      </c>
      <c r="H104" s="610">
        <f>VLOOKUP(A104,import!A:J,8,0)</f>
        <v>31</v>
      </c>
      <c r="I104" s="610">
        <f>VLOOKUP(A104,import!A:J,9,0)</f>
        <v>33</v>
      </c>
      <c r="J104" s="693">
        <f>VLOOKUP(A104,import!A:J,10,0)</f>
        <v>0.06</v>
      </c>
      <c r="K104" s="677" t="s">
        <v>6595</v>
      </c>
      <c r="L104" s="677">
        <v>5.397101644E9</v>
      </c>
      <c r="M104" s="677" t="s">
        <v>343</v>
      </c>
      <c r="N104" s="677" t="s">
        <v>6225</v>
      </c>
      <c r="O104" s="677" t="s">
        <v>6596</v>
      </c>
      <c r="P104" s="694" t="str">
        <f>VLOOKUP(A104,import!A:P,16,0)</f>
        <v>Geleneksel</v>
      </c>
      <c r="Q104" s="694"/>
      <c r="R104" s="702" t="b">
        <v>0</v>
      </c>
      <c r="S104" s="695" t="b">
        <v>0</v>
      </c>
      <c r="T104" s="581"/>
      <c r="U104" s="695"/>
      <c r="V104" s="695"/>
      <c r="W104" s="695"/>
      <c r="X104" s="698"/>
      <c r="Y104" s="698"/>
      <c r="Z104" s="698"/>
      <c r="AA104" s="697"/>
      <c r="AB104" s="697"/>
      <c r="AC104" s="697"/>
      <c r="AD104" s="697"/>
      <c r="AE104" s="425"/>
      <c r="AF104" s="697"/>
      <c r="AG104" s="425"/>
      <c r="AH104" s="697"/>
      <c r="AI104" s="697"/>
      <c r="AJ104" s="697"/>
      <c r="AK104" s="697"/>
      <c r="AL104" s="697"/>
      <c r="AM104" s="697"/>
      <c r="AN104" s="697"/>
      <c r="AO104" s="697"/>
      <c r="AP104" s="677"/>
      <c r="AQ104" s="697"/>
    </row>
    <row r="105">
      <c r="A105" s="423" t="s">
        <v>6597</v>
      </c>
      <c r="B105" s="423" t="s">
        <v>6598</v>
      </c>
      <c r="C105" s="423" t="str">
        <f>VLOOKUP(A105,import!A:C,3,false)</f>
        <v>YANLIŞ</v>
      </c>
      <c r="D105" s="423" t="s">
        <v>6440</v>
      </c>
      <c r="E105" s="692">
        <f>VLOOKUP(A105,import!A:J,5,0)</f>
        <v>290</v>
      </c>
      <c r="F105" s="692" t="str">
        <f>VLOOKUP(A105,import!A:J,6,0)</f>
        <v/>
      </c>
      <c r="G105" s="610">
        <f>VLOOKUP(A105,import!A:J,7,0)</f>
        <v>7</v>
      </c>
      <c r="H105" s="610">
        <f>VLOOKUP(A105,import!A:J,8,0)</f>
        <v>9</v>
      </c>
      <c r="I105" s="610">
        <f>VLOOKUP(A105,import!A:J,9,0)</f>
        <v>16</v>
      </c>
      <c r="J105" s="693">
        <f>VLOOKUP(A105,import!A:J,10,0)</f>
        <v>0.44</v>
      </c>
      <c r="K105" s="610" t="s">
        <v>6599</v>
      </c>
      <c r="L105" s="610">
        <v>5.331311681E9</v>
      </c>
      <c r="M105" s="610" t="s">
        <v>343</v>
      </c>
      <c r="N105" s="701" t="s">
        <v>6600</v>
      </c>
      <c r="O105" s="562" t="s">
        <v>6601</v>
      </c>
      <c r="P105" s="694" t="str">
        <f>VLOOKUP(A105,import!A:P,16,0)</f>
        <v>Geleneksel</v>
      </c>
      <c r="Q105" s="694"/>
      <c r="R105" s="694" t="b">
        <v>1</v>
      </c>
      <c r="S105" s="581" t="b">
        <v>0</v>
      </c>
      <c r="T105" s="581" t="s">
        <v>6164</v>
      </c>
      <c r="U105" s="695"/>
      <c r="V105" s="695"/>
      <c r="W105" s="581" t="s">
        <v>6602</v>
      </c>
      <c r="X105" s="698"/>
      <c r="Y105" s="698"/>
      <c r="Z105" s="698"/>
      <c r="AA105" s="492" t="s">
        <v>6166</v>
      </c>
      <c r="AB105" s="699">
        <v>44393.0</v>
      </c>
      <c r="AC105" s="492" t="s">
        <v>6181</v>
      </c>
      <c r="AD105" s="699">
        <v>44420.0</v>
      </c>
      <c r="AE105" s="492" t="s">
        <v>6166</v>
      </c>
      <c r="AF105" s="699">
        <v>44495.0</v>
      </c>
      <c r="AG105" s="425"/>
      <c r="AH105" s="697"/>
      <c r="AI105" s="697"/>
      <c r="AJ105" s="697"/>
      <c r="AK105" s="700" t="s">
        <v>389</v>
      </c>
      <c r="AL105" s="492" t="s">
        <v>6186</v>
      </c>
      <c r="AM105" s="492" t="s">
        <v>5398</v>
      </c>
      <c r="AN105" s="697"/>
      <c r="AO105" s="697"/>
      <c r="AP105" s="677" t="s">
        <v>6168</v>
      </c>
      <c r="AQ105" s="697"/>
    </row>
    <row r="106">
      <c r="A106" s="423" t="s">
        <v>2911</v>
      </c>
      <c r="B106" s="423" t="s">
        <v>2912</v>
      </c>
      <c r="C106" s="423" t="str">
        <f>VLOOKUP(A106,import!A:C,3,false)</f>
        <v>YANLIŞ</v>
      </c>
      <c r="D106" s="423" t="s">
        <v>6440</v>
      </c>
      <c r="E106" s="692">
        <f>VLOOKUP(A106,import!A:J,5,0)</f>
        <v>35</v>
      </c>
      <c r="F106" s="692" t="str">
        <f>VLOOKUP(A106,import!A:J,6,0)</f>
        <v/>
      </c>
      <c r="G106" s="610">
        <f>VLOOKUP(A106,import!A:J,7,0)</f>
        <v>12</v>
      </c>
      <c r="H106" s="610">
        <f>VLOOKUP(A106,import!A:J,8,0)</f>
        <v>13</v>
      </c>
      <c r="I106" s="610">
        <f>VLOOKUP(A106,import!A:J,9,0)</f>
        <v>25</v>
      </c>
      <c r="J106" s="693">
        <f>VLOOKUP(A106,import!A:J,10,0)</f>
        <v>0.48</v>
      </c>
      <c r="K106" s="610" t="s">
        <v>6603</v>
      </c>
      <c r="L106" s="610">
        <v>5.300820661E9</v>
      </c>
      <c r="M106" s="610" t="s">
        <v>343</v>
      </c>
      <c r="N106" s="610" t="s">
        <v>6604</v>
      </c>
      <c r="O106" s="562" t="s">
        <v>2915</v>
      </c>
      <c r="P106" s="694" t="str">
        <f>VLOOKUP(A106,import!A:P,16,0)</f>
        <v>Geleneksel</v>
      </c>
      <c r="Q106" s="694"/>
      <c r="R106" s="694" t="b">
        <v>1</v>
      </c>
      <c r="S106" s="695" t="b">
        <v>0</v>
      </c>
      <c r="T106" s="581" t="s">
        <v>6155</v>
      </c>
      <c r="U106" s="581" t="s">
        <v>389</v>
      </c>
      <c r="V106" s="581" t="s">
        <v>422</v>
      </c>
      <c r="W106" s="581"/>
      <c r="X106" s="696">
        <v>44355.0</v>
      </c>
      <c r="Y106" s="696">
        <v>44357.0</v>
      </c>
      <c r="Z106" s="698"/>
      <c r="AA106" s="492" t="s">
        <v>6166</v>
      </c>
      <c r="AB106" s="696">
        <v>44355.0</v>
      </c>
      <c r="AC106" s="697"/>
      <c r="AD106" s="697"/>
      <c r="AE106" s="425"/>
      <c r="AF106" s="697"/>
      <c r="AG106" s="425"/>
      <c r="AH106" s="697"/>
      <c r="AI106" s="697"/>
      <c r="AJ106" s="697"/>
      <c r="AK106" s="697" t="s">
        <v>196</v>
      </c>
      <c r="AL106" s="697"/>
      <c r="AM106" s="697"/>
      <c r="AN106" s="697"/>
      <c r="AO106" s="697"/>
      <c r="AP106" s="677" t="s">
        <v>6172</v>
      </c>
      <c r="AQ106" s="697"/>
    </row>
    <row r="107">
      <c r="A107" s="423" t="s">
        <v>1000</v>
      </c>
      <c r="B107" s="423" t="s">
        <v>1001</v>
      </c>
      <c r="C107" s="423" t="str">
        <f>VLOOKUP(A107,import!A:C,3,false)</f>
        <v>DOĞRU</v>
      </c>
      <c r="D107" s="423" t="s">
        <v>6440</v>
      </c>
      <c r="E107" s="692">
        <f>VLOOKUP(A107,import!A:J,5,0)</f>
        <v>343</v>
      </c>
      <c r="F107" s="692">
        <f>VLOOKUP(A107,import!A:J,6,0)</f>
        <v>2</v>
      </c>
      <c r="G107" s="610">
        <f>VLOOKUP(A107,import!A:J,7,0)</f>
        <v>7</v>
      </c>
      <c r="H107" s="610">
        <f>VLOOKUP(A107,import!A:J,8,0)</f>
        <v>1</v>
      </c>
      <c r="I107" s="610">
        <f>VLOOKUP(A107,import!A:J,9,0)</f>
        <v>8</v>
      </c>
      <c r="J107" s="693">
        <f>VLOOKUP(A107,import!A:J,10,0)</f>
        <v>0.88</v>
      </c>
      <c r="K107" s="610" t="s">
        <v>6605</v>
      </c>
      <c r="L107" s="610">
        <v>5.427453316E9</v>
      </c>
      <c r="M107" s="610" t="s">
        <v>343</v>
      </c>
      <c r="N107" s="610" t="s">
        <v>6606</v>
      </c>
      <c r="O107" s="562" t="s">
        <v>1004</v>
      </c>
      <c r="P107" s="694" t="str">
        <f>VLOOKUP(A107,import!A:P,16,0)</f>
        <v>Geleneksel</v>
      </c>
      <c r="Q107" s="694" t="s">
        <v>6315</v>
      </c>
      <c r="R107" s="694" t="b">
        <v>1</v>
      </c>
      <c r="S107" s="695" t="b">
        <v>0</v>
      </c>
      <c r="T107" s="581" t="s">
        <v>6164</v>
      </c>
      <c r="U107" s="581"/>
      <c r="V107" s="581"/>
      <c r="W107" s="581" t="s">
        <v>6607</v>
      </c>
      <c r="X107" s="696"/>
      <c r="Y107" s="696"/>
      <c r="Z107" s="581" t="s">
        <v>6261</v>
      </c>
      <c r="AA107" s="492" t="s">
        <v>6166</v>
      </c>
      <c r="AB107" s="699">
        <v>44364.0</v>
      </c>
      <c r="AC107" s="492" t="s">
        <v>6181</v>
      </c>
      <c r="AD107" s="699">
        <v>44389.0</v>
      </c>
      <c r="AE107" s="492" t="s">
        <v>6166</v>
      </c>
      <c r="AF107" s="699">
        <v>44414.0</v>
      </c>
      <c r="AG107" s="492" t="s">
        <v>6262</v>
      </c>
      <c r="AH107" s="699">
        <v>44436.0</v>
      </c>
      <c r="AI107" s="492" t="s">
        <v>6166</v>
      </c>
      <c r="AJ107" s="699">
        <v>44495.0</v>
      </c>
      <c r="AK107" s="700" t="s">
        <v>196</v>
      </c>
      <c r="AL107" s="492" t="s">
        <v>6192</v>
      </c>
      <c r="AM107" s="492" t="s">
        <v>3358</v>
      </c>
      <c r="AN107" s="492" t="s">
        <v>5398</v>
      </c>
      <c r="AO107" s="697"/>
      <c r="AP107" s="677" t="s">
        <v>6172</v>
      </c>
      <c r="AQ107" s="697"/>
    </row>
    <row r="108">
      <c r="A108" s="423" t="s">
        <v>2882</v>
      </c>
      <c r="B108" s="423" t="s">
        <v>2883</v>
      </c>
      <c r="C108" s="423" t="str">
        <f>VLOOKUP(A108,import!A:C,3,false)</f>
        <v>DOĞRU</v>
      </c>
      <c r="D108" s="423" t="s">
        <v>6440</v>
      </c>
      <c r="E108" s="692">
        <f>VLOOKUP(A108,import!A:J,5,0)</f>
        <v>739</v>
      </c>
      <c r="F108" s="692">
        <f>VLOOKUP(A108,import!A:J,6,0)</f>
        <v>27</v>
      </c>
      <c r="G108" s="610">
        <f>VLOOKUP(A108,import!A:J,7,0)</f>
        <v>13</v>
      </c>
      <c r="H108" s="610">
        <f>VLOOKUP(A108,import!A:J,8,0)</f>
        <v>4</v>
      </c>
      <c r="I108" s="610">
        <f>VLOOKUP(A108,import!A:J,9,0)</f>
        <v>17</v>
      </c>
      <c r="J108" s="693">
        <f>VLOOKUP(A108,import!A:J,10,0)</f>
        <v>0.76</v>
      </c>
      <c r="K108" s="610" t="s">
        <v>6608</v>
      </c>
      <c r="L108" s="610">
        <v>2.249990773E9</v>
      </c>
      <c r="M108" s="610" t="s">
        <v>13</v>
      </c>
      <c r="N108" s="610" t="s">
        <v>6517</v>
      </c>
      <c r="O108" s="562" t="s">
        <v>2885</v>
      </c>
      <c r="P108" s="694" t="str">
        <f>VLOOKUP(A108,import!A:P,16,0)</f>
        <v>Geleneksel</v>
      </c>
      <c r="Q108" s="694" t="s">
        <v>6240</v>
      </c>
      <c r="R108" s="694" t="b">
        <v>1</v>
      </c>
      <c r="S108" s="695" t="b">
        <v>0</v>
      </c>
      <c r="T108" s="581" t="s">
        <v>6155</v>
      </c>
      <c r="U108" s="581" t="s">
        <v>196</v>
      </c>
      <c r="V108" s="581" t="s">
        <v>6268</v>
      </c>
      <c r="W108" s="581"/>
      <c r="X108" s="696">
        <v>44355.0</v>
      </c>
      <c r="Y108" s="696">
        <v>44355.0</v>
      </c>
      <c r="Z108" s="581"/>
      <c r="AA108" s="492" t="s">
        <v>6166</v>
      </c>
      <c r="AB108" s="699">
        <v>44355.0</v>
      </c>
      <c r="AC108" s="697"/>
      <c r="AD108" s="697"/>
      <c r="AE108" s="425"/>
      <c r="AF108" s="697"/>
      <c r="AG108" s="425"/>
      <c r="AH108" s="697"/>
      <c r="AI108" s="697"/>
      <c r="AJ108" s="697"/>
      <c r="AK108" s="697" t="s">
        <v>6192</v>
      </c>
      <c r="AL108" s="697"/>
      <c r="AM108" s="697"/>
      <c r="AN108" s="697"/>
      <c r="AO108" s="697"/>
      <c r="AP108" s="677" t="s">
        <v>6172</v>
      </c>
      <c r="AQ108" s="697"/>
    </row>
    <row r="109">
      <c r="A109" s="423" t="s">
        <v>2073</v>
      </c>
      <c r="B109" s="423" t="s">
        <v>2074</v>
      </c>
      <c r="C109" s="423" t="str">
        <f>VLOOKUP(A109,import!A:C,3,false)</f>
        <v>DOĞRU</v>
      </c>
      <c r="D109" s="423" t="s">
        <v>6440</v>
      </c>
      <c r="E109" s="692">
        <f>VLOOKUP(A109,import!A:J,5,0)</f>
        <v>1633</v>
      </c>
      <c r="F109" s="692">
        <f>VLOOKUP(A109,import!A:J,6,0)</f>
        <v>19</v>
      </c>
      <c r="G109" s="610">
        <f>VLOOKUP(A109,import!A:J,7,0)</f>
        <v>19</v>
      </c>
      <c r="H109" s="610">
        <f>VLOOKUP(A109,import!A:J,8,0)</f>
        <v>9</v>
      </c>
      <c r="I109" s="610">
        <f>VLOOKUP(A109,import!A:J,9,0)</f>
        <v>28</v>
      </c>
      <c r="J109" s="693">
        <f>VLOOKUP(A109,import!A:J,10,0)</f>
        <v>0.68</v>
      </c>
      <c r="K109" s="610" t="s">
        <v>6579</v>
      </c>
      <c r="L109" s="610">
        <v>2.243628181E9</v>
      </c>
      <c r="M109" s="610" t="s">
        <v>6257</v>
      </c>
      <c r="N109" s="610" t="s">
        <v>6557</v>
      </c>
      <c r="O109" s="562" t="s">
        <v>2077</v>
      </c>
      <c r="P109" s="694" t="str">
        <f>VLOOKUP(A109,import!A:P,16,0)</f>
        <v>Geleneksel</v>
      </c>
      <c r="Q109" s="694" t="s">
        <v>6240</v>
      </c>
      <c r="R109" s="694" t="b">
        <v>1</v>
      </c>
      <c r="S109" s="695" t="b">
        <v>0</v>
      </c>
      <c r="T109" s="581" t="s">
        <v>6155</v>
      </c>
      <c r="U109" s="581" t="s">
        <v>6192</v>
      </c>
      <c r="V109" s="711" t="s">
        <v>1150</v>
      </c>
      <c r="W109" s="581" t="s">
        <v>6609</v>
      </c>
      <c r="X109" s="696">
        <v>44403.0</v>
      </c>
      <c r="Y109" s="696">
        <v>44406.0</v>
      </c>
      <c r="Z109" s="696"/>
      <c r="AA109" s="492" t="s">
        <v>6181</v>
      </c>
      <c r="AB109" s="699">
        <v>44392.0</v>
      </c>
      <c r="AC109" s="697"/>
      <c r="AD109" s="697"/>
      <c r="AE109" s="425"/>
      <c r="AF109" s="697"/>
      <c r="AG109" s="425"/>
      <c r="AH109" s="697"/>
      <c r="AI109" s="697"/>
      <c r="AJ109" s="697"/>
      <c r="AK109" s="697"/>
      <c r="AL109" s="697"/>
      <c r="AM109" s="697"/>
      <c r="AN109" s="697"/>
      <c r="AO109" s="697"/>
      <c r="AP109" s="677" t="s">
        <v>6156</v>
      </c>
      <c r="AQ109" s="697"/>
    </row>
    <row r="110">
      <c r="A110" s="423" t="s">
        <v>6610</v>
      </c>
      <c r="B110" s="423" t="s">
        <v>6611</v>
      </c>
      <c r="C110" s="423" t="str">
        <f>VLOOKUP(A110,import!A:C,3,false)</f>
        <v>DOĞRU</v>
      </c>
      <c r="D110" s="423" t="s">
        <v>6440</v>
      </c>
      <c r="E110" s="692">
        <f>VLOOKUP(A110,import!A:J,5,0)</f>
        <v>464</v>
      </c>
      <c r="F110" s="692" t="str">
        <f>VLOOKUP(A110,import!A:J,6,0)</f>
        <v/>
      </c>
      <c r="G110" s="610">
        <f>VLOOKUP(A110,import!A:J,7,0)</f>
        <v>21</v>
      </c>
      <c r="H110" s="610">
        <f>VLOOKUP(A110,import!A:J,8,0)</f>
        <v>6</v>
      </c>
      <c r="I110" s="610">
        <f>VLOOKUP(A110,import!A:J,9,0)</f>
        <v>27</v>
      </c>
      <c r="J110" s="693">
        <f>VLOOKUP(A110,import!A:J,10,0)</f>
        <v>0.78</v>
      </c>
      <c r="K110" s="610" t="s">
        <v>6579</v>
      </c>
      <c r="L110" s="610">
        <v>2.243268093E9</v>
      </c>
      <c r="M110" s="610" t="s">
        <v>6257</v>
      </c>
      <c r="N110" s="610" t="s">
        <v>6612</v>
      </c>
      <c r="O110" s="562" t="s">
        <v>6613</v>
      </c>
      <c r="P110" s="694" t="str">
        <f>VLOOKUP(A110,import!A:P,16,0)</f>
        <v>Geleneksel</v>
      </c>
      <c r="Q110" s="694"/>
      <c r="R110" s="694" t="b">
        <v>1</v>
      </c>
      <c r="S110" s="695" t="b">
        <v>0</v>
      </c>
      <c r="T110" s="636" t="s">
        <v>6248</v>
      </c>
      <c r="U110" s="695"/>
      <c r="V110" s="695"/>
      <c r="W110" s="581"/>
      <c r="X110" s="698"/>
      <c r="Y110" s="698"/>
      <c r="Z110" s="698"/>
      <c r="AA110" s="697"/>
      <c r="AB110" s="697"/>
      <c r="AC110" s="697"/>
      <c r="AD110" s="697"/>
      <c r="AE110" s="425"/>
      <c r="AF110" s="697"/>
      <c r="AG110" s="425"/>
      <c r="AH110" s="697"/>
      <c r="AI110" s="697"/>
      <c r="AJ110" s="697"/>
      <c r="AK110" s="697"/>
      <c r="AL110" s="697"/>
      <c r="AM110" s="697"/>
      <c r="AN110" s="697"/>
      <c r="AO110" s="697"/>
      <c r="AP110" s="677" t="s">
        <v>6168</v>
      </c>
      <c r="AQ110" s="697"/>
    </row>
    <row r="111">
      <c r="A111" s="423" t="s">
        <v>6614</v>
      </c>
      <c r="B111" s="423" t="s">
        <v>6615</v>
      </c>
      <c r="C111" s="423" t="str">
        <f>VLOOKUP(A111,import!A:C,3,false)</f>
        <v>DOĞRU</v>
      </c>
      <c r="D111" s="423" t="s">
        <v>6440</v>
      </c>
      <c r="E111" s="692">
        <f>VLOOKUP(A111,import!A:J,5,0)</f>
        <v>94</v>
      </c>
      <c r="F111" s="692">
        <f>VLOOKUP(A111,import!A:J,6,0)</f>
        <v>2</v>
      </c>
      <c r="G111" s="610">
        <f>VLOOKUP(A111,import!A:J,7,0)</f>
        <v>7</v>
      </c>
      <c r="H111" s="610">
        <f>VLOOKUP(A111,import!A:J,8,0)</f>
        <v>6</v>
      </c>
      <c r="I111" s="610">
        <f>VLOOKUP(A111,import!A:J,9,0)</f>
        <v>13</v>
      </c>
      <c r="J111" s="693">
        <f>VLOOKUP(A111,import!A:J,10,0)</f>
        <v>0.54</v>
      </c>
      <c r="K111" s="610" t="s">
        <v>6616</v>
      </c>
      <c r="L111" s="610">
        <v>5.511769192E9</v>
      </c>
      <c r="M111" s="610" t="s">
        <v>6257</v>
      </c>
      <c r="N111" s="610" t="s">
        <v>6617</v>
      </c>
      <c r="O111" s="562" t="s">
        <v>6618</v>
      </c>
      <c r="P111" s="694" t="str">
        <f>VLOOKUP(A111,import!A:P,16,0)</f>
        <v>Geleneksel</v>
      </c>
      <c r="Q111" s="694" t="s">
        <v>6315</v>
      </c>
      <c r="R111" s="702" t="b">
        <v>0</v>
      </c>
      <c r="S111" s="695" t="b">
        <v>0</v>
      </c>
      <c r="T111" s="636" t="s">
        <v>6197</v>
      </c>
      <c r="U111" s="695"/>
      <c r="V111" s="695"/>
      <c r="W111" s="695"/>
      <c r="X111" s="698"/>
      <c r="Y111" s="698"/>
      <c r="Z111" s="698"/>
      <c r="AA111" s="697"/>
      <c r="AB111" s="697"/>
      <c r="AC111" s="697"/>
      <c r="AD111" s="697"/>
      <c r="AE111" s="425"/>
      <c r="AF111" s="697"/>
      <c r="AG111" s="425"/>
      <c r="AH111" s="697"/>
      <c r="AI111" s="697"/>
      <c r="AJ111" s="697"/>
      <c r="AK111" s="697" t="s">
        <v>6192</v>
      </c>
      <c r="AL111" s="697"/>
      <c r="AM111" s="697"/>
      <c r="AN111" s="697"/>
      <c r="AO111" s="697"/>
      <c r="AP111" s="677" t="s">
        <v>6172</v>
      </c>
      <c r="AQ111" s="697"/>
    </row>
    <row r="112">
      <c r="A112" s="423" t="s">
        <v>6619</v>
      </c>
      <c r="B112" s="423" t="s">
        <v>6620</v>
      </c>
      <c r="C112" s="423" t="str">
        <f>VLOOKUP(A112,import!A:C,3,false)</f>
        <v>DOĞRU</v>
      </c>
      <c r="D112" s="423" t="s">
        <v>6440</v>
      </c>
      <c r="E112" s="692">
        <f>VLOOKUP(A112,import!A:J,5,0)</f>
        <v>4</v>
      </c>
      <c r="F112" s="692" t="str">
        <f>VLOOKUP(A112,import!A:J,6,0)</f>
        <v/>
      </c>
      <c r="G112" s="610">
        <f>VLOOKUP(A112,import!A:J,7,0)</f>
        <v>5</v>
      </c>
      <c r="H112" s="610">
        <f>VLOOKUP(A112,import!A:J,8,0)</f>
        <v>0</v>
      </c>
      <c r="I112" s="610">
        <f>VLOOKUP(A112,import!A:J,9,0)</f>
        <v>5</v>
      </c>
      <c r="J112" s="693">
        <f>VLOOKUP(A112,import!A:J,10,0)</f>
        <v>1</v>
      </c>
      <c r="K112" s="610" t="s">
        <v>6621</v>
      </c>
      <c r="L112" s="610">
        <v>5.34086303E9</v>
      </c>
      <c r="M112" s="610" t="s">
        <v>6257</v>
      </c>
      <c r="N112" s="610" t="s">
        <v>6617</v>
      </c>
      <c r="O112" s="562" t="s">
        <v>6622</v>
      </c>
      <c r="P112" s="694" t="str">
        <f>VLOOKUP(A112,import!A:P,16,0)</f>
        <v>Geleneksel</v>
      </c>
      <c r="Q112" s="694"/>
      <c r="R112" s="702" t="b">
        <v>0</v>
      </c>
      <c r="S112" s="695" t="b">
        <v>0</v>
      </c>
      <c r="T112" s="581"/>
      <c r="U112" s="695"/>
      <c r="V112" s="695"/>
      <c r="W112" s="695"/>
      <c r="X112" s="698"/>
      <c r="Y112" s="698"/>
      <c r="Z112" s="698"/>
      <c r="AA112" s="697"/>
      <c r="AB112" s="697"/>
      <c r="AC112" s="697"/>
      <c r="AD112" s="697"/>
      <c r="AE112" s="425"/>
      <c r="AF112" s="697"/>
      <c r="AG112" s="425"/>
      <c r="AH112" s="697"/>
      <c r="AI112" s="697"/>
      <c r="AJ112" s="697"/>
      <c r="AK112" s="697"/>
      <c r="AL112" s="697"/>
      <c r="AM112" s="697"/>
      <c r="AN112" s="697"/>
      <c r="AO112" s="697"/>
      <c r="AP112" s="677"/>
      <c r="AQ112" s="697"/>
    </row>
    <row r="113">
      <c r="A113" s="423" t="s">
        <v>6623</v>
      </c>
      <c r="B113" s="423" t="s">
        <v>6624</v>
      </c>
      <c r="C113" s="423" t="str">
        <f>VLOOKUP(A113,import!A:C,3,false)</f>
        <v>DOĞRU</v>
      </c>
      <c r="D113" s="423" t="s">
        <v>6440</v>
      </c>
      <c r="E113" s="692">
        <f>VLOOKUP(A113,import!A:J,5,0)</f>
        <v>100</v>
      </c>
      <c r="F113" s="692">
        <f>VLOOKUP(A113,import!A:J,6,0)</f>
        <v>6</v>
      </c>
      <c r="G113" s="610">
        <f>VLOOKUP(A113,import!A:J,7,0)</f>
        <v>5</v>
      </c>
      <c r="H113" s="610">
        <f>VLOOKUP(A113,import!A:J,8,0)</f>
        <v>0</v>
      </c>
      <c r="I113" s="610">
        <f>VLOOKUP(A113,import!A:J,9,0)</f>
        <v>5</v>
      </c>
      <c r="J113" s="693">
        <f>VLOOKUP(A113,import!A:J,10,0)</f>
        <v>1</v>
      </c>
      <c r="K113" s="610" t="s">
        <v>6625</v>
      </c>
      <c r="L113" s="610">
        <v>2.243418301E9</v>
      </c>
      <c r="M113" s="610" t="s">
        <v>6257</v>
      </c>
      <c r="N113" s="610" t="s">
        <v>6626</v>
      </c>
      <c r="O113" s="562" t="s">
        <v>6627</v>
      </c>
      <c r="P113" s="694" t="str">
        <f>VLOOKUP(A113,import!A:P,16,0)</f>
        <v>Geleneksel</v>
      </c>
      <c r="Q113" s="694"/>
      <c r="R113" s="702" t="b">
        <v>0</v>
      </c>
      <c r="S113" s="695" t="b">
        <v>0</v>
      </c>
      <c r="T113" s="581"/>
      <c r="U113" s="695"/>
      <c r="V113" s="695"/>
      <c r="W113" s="695"/>
      <c r="X113" s="698"/>
      <c r="Y113" s="698"/>
      <c r="Z113" s="698"/>
      <c r="AA113" s="697"/>
      <c r="AB113" s="697"/>
      <c r="AC113" s="697"/>
      <c r="AD113" s="697"/>
      <c r="AE113" s="425"/>
      <c r="AF113" s="697"/>
      <c r="AG113" s="425"/>
      <c r="AH113" s="697"/>
      <c r="AI113" s="697"/>
      <c r="AJ113" s="697"/>
      <c r="AK113" s="697"/>
      <c r="AL113" s="697"/>
      <c r="AM113" s="697"/>
      <c r="AN113" s="697"/>
      <c r="AO113" s="697"/>
      <c r="AP113" s="677"/>
      <c r="AQ113" s="697"/>
    </row>
    <row r="114">
      <c r="A114" s="423" t="s">
        <v>6628</v>
      </c>
      <c r="B114" s="423" t="s">
        <v>6629</v>
      </c>
      <c r="C114" s="423" t="str">
        <f>VLOOKUP(A114,import!A:C,3,false)</f>
        <v>DOĞRU</v>
      </c>
      <c r="D114" s="423" t="s">
        <v>6440</v>
      </c>
      <c r="E114" s="692">
        <f>VLOOKUP(A114,import!A:J,5,0)</f>
        <v>429</v>
      </c>
      <c r="F114" s="692">
        <f>VLOOKUP(A114,import!A:J,6,0)</f>
        <v>13</v>
      </c>
      <c r="G114" s="610">
        <f>VLOOKUP(A114,import!A:J,7,0)</f>
        <v>17</v>
      </c>
      <c r="H114" s="610">
        <f>VLOOKUP(A114,import!A:J,8,0)</f>
        <v>10</v>
      </c>
      <c r="I114" s="610">
        <f>VLOOKUP(A114,import!A:J,9,0)</f>
        <v>27</v>
      </c>
      <c r="J114" s="693">
        <f>VLOOKUP(A114,import!A:J,10,0)</f>
        <v>0.63</v>
      </c>
      <c r="K114" s="610" t="s">
        <v>6579</v>
      </c>
      <c r="L114" s="610">
        <v>2.243678095E9</v>
      </c>
      <c r="M114" s="610" t="s">
        <v>6257</v>
      </c>
      <c r="N114" s="610" t="s">
        <v>6630</v>
      </c>
      <c r="O114" s="562" t="s">
        <v>6631</v>
      </c>
      <c r="P114" s="694" t="str">
        <f>VLOOKUP(A114,import!A:P,16,0)</f>
        <v>Geleneksel</v>
      </c>
      <c r="Q114" s="694"/>
      <c r="R114" s="694" t="b">
        <v>1</v>
      </c>
      <c r="S114" s="695" t="b">
        <v>0</v>
      </c>
      <c r="T114" s="636" t="s">
        <v>6248</v>
      </c>
      <c r="U114" s="695"/>
      <c r="V114" s="695"/>
      <c r="W114" s="581" t="s">
        <v>6632</v>
      </c>
      <c r="X114" s="698"/>
      <c r="Y114" s="698"/>
      <c r="Z114" s="581" t="s">
        <v>6261</v>
      </c>
      <c r="AA114" s="492" t="s">
        <v>6181</v>
      </c>
      <c r="AB114" s="699">
        <v>44392.0</v>
      </c>
      <c r="AC114" s="697"/>
      <c r="AD114" s="697"/>
      <c r="AE114" s="425"/>
      <c r="AF114" s="697"/>
      <c r="AG114" s="425"/>
      <c r="AH114" s="697"/>
      <c r="AI114" s="697"/>
      <c r="AJ114" s="697"/>
      <c r="AK114" s="697"/>
      <c r="AL114" s="697"/>
      <c r="AM114" s="697"/>
      <c r="AN114" s="697"/>
      <c r="AO114" s="697"/>
      <c r="AP114" s="677" t="s">
        <v>6168</v>
      </c>
      <c r="AQ114" s="697"/>
    </row>
    <row r="115">
      <c r="A115" s="423" t="s">
        <v>6633</v>
      </c>
      <c r="B115" s="423" t="s">
        <v>6634</v>
      </c>
      <c r="C115" s="423" t="str">
        <f>VLOOKUP(A115,import!A:C,3,false)</f>
        <v>DOĞRU</v>
      </c>
      <c r="D115" s="423" t="s">
        <v>6440</v>
      </c>
      <c r="E115" s="692">
        <f>VLOOKUP(A115,import!A:J,5,0)</f>
        <v>1137</v>
      </c>
      <c r="F115" s="692">
        <f>VLOOKUP(A115,import!A:J,6,0)</f>
        <v>81</v>
      </c>
      <c r="G115" s="610">
        <f>VLOOKUP(A115,import!A:J,7,0)</f>
        <v>18</v>
      </c>
      <c r="H115" s="610">
        <f>VLOOKUP(A115,import!A:J,8,0)</f>
        <v>28</v>
      </c>
      <c r="I115" s="610">
        <f>VLOOKUP(A115,import!A:J,9,0)</f>
        <v>46</v>
      </c>
      <c r="J115" s="693">
        <f>VLOOKUP(A115,import!A:J,10,0)</f>
        <v>0.39</v>
      </c>
      <c r="K115" s="610" t="s">
        <v>6635</v>
      </c>
      <c r="L115" s="610">
        <v>5.468791625E9</v>
      </c>
      <c r="M115" s="610" t="s">
        <v>6257</v>
      </c>
      <c r="N115" s="610" t="s">
        <v>6636</v>
      </c>
      <c r="O115" s="562" t="s">
        <v>6637</v>
      </c>
      <c r="P115" s="694" t="str">
        <f>VLOOKUP(A115,import!A:P,16,0)</f>
        <v>Geleneksel</v>
      </c>
      <c r="Q115" s="694" t="s">
        <v>6207</v>
      </c>
      <c r="R115" s="694" t="b">
        <v>1</v>
      </c>
      <c r="S115" s="695" t="b">
        <v>0</v>
      </c>
      <c r="T115" s="581" t="s">
        <v>6164</v>
      </c>
      <c r="U115" s="695"/>
      <c r="V115" s="695"/>
      <c r="W115" s="581" t="s">
        <v>6638</v>
      </c>
      <c r="X115" s="698"/>
      <c r="Y115" s="698"/>
      <c r="Z115" s="698"/>
      <c r="AA115" s="492" t="s">
        <v>6166</v>
      </c>
      <c r="AB115" s="699">
        <v>44474.0</v>
      </c>
      <c r="AC115" s="697"/>
      <c r="AD115" s="697"/>
      <c r="AE115" s="425"/>
      <c r="AF115" s="697"/>
      <c r="AG115" s="425"/>
      <c r="AH115" s="697"/>
      <c r="AI115" s="697"/>
      <c r="AJ115" s="697"/>
      <c r="AK115" s="492" t="s">
        <v>196</v>
      </c>
      <c r="AL115" s="697"/>
      <c r="AM115" s="697"/>
      <c r="AN115" s="697"/>
      <c r="AO115" s="697"/>
      <c r="AP115" s="677" t="s">
        <v>6156</v>
      </c>
      <c r="AQ115" s="697"/>
    </row>
    <row r="116">
      <c r="A116" s="423" t="s">
        <v>5658</v>
      </c>
      <c r="B116" s="423" t="s">
        <v>5659</v>
      </c>
      <c r="C116" s="423" t="str">
        <f>VLOOKUP(A116,import!A:C,3,false)</f>
        <v>DOĞRU</v>
      </c>
      <c r="D116" s="423" t="s">
        <v>6440</v>
      </c>
      <c r="E116" s="692">
        <f>VLOOKUP(A116,import!A:J,5,0)</f>
        <v>56</v>
      </c>
      <c r="F116" s="692">
        <f>VLOOKUP(A116,import!A:J,6,0)</f>
        <v>13</v>
      </c>
      <c r="G116" s="610">
        <f>VLOOKUP(A116,import!A:J,7,0)</f>
        <v>25</v>
      </c>
      <c r="H116" s="610">
        <f>VLOOKUP(A116,import!A:J,8,0)</f>
        <v>6</v>
      </c>
      <c r="I116" s="610">
        <f>VLOOKUP(A116,import!A:J,9,0)</f>
        <v>31</v>
      </c>
      <c r="J116" s="693">
        <f>VLOOKUP(A116,import!A:J,10,0)</f>
        <v>0.81</v>
      </c>
      <c r="K116" s="610" t="s">
        <v>6639</v>
      </c>
      <c r="L116" s="610">
        <v>5.304024555E9</v>
      </c>
      <c r="M116" s="610" t="s">
        <v>6257</v>
      </c>
      <c r="N116" s="610" t="s">
        <v>6640</v>
      </c>
      <c r="O116" s="562" t="s">
        <v>5661</v>
      </c>
      <c r="P116" s="694" t="str">
        <f>VLOOKUP(A116,import!A:P,16,0)</f>
        <v>Geleneksel</v>
      </c>
      <c r="Q116" s="694"/>
      <c r="R116" s="694" t="b">
        <v>1</v>
      </c>
      <c r="S116" s="695" t="b">
        <v>0</v>
      </c>
      <c r="T116" s="581" t="s">
        <v>6155</v>
      </c>
      <c r="U116" s="581" t="s">
        <v>5087</v>
      </c>
      <c r="V116" s="581" t="s">
        <v>422</v>
      </c>
      <c r="W116" s="581"/>
      <c r="X116" s="696">
        <v>44530.0</v>
      </c>
      <c r="Y116" s="696">
        <v>44532.0</v>
      </c>
      <c r="Z116" s="698"/>
      <c r="AA116" s="492" t="s">
        <v>6166</v>
      </c>
      <c r="AB116" s="699">
        <v>44530.0</v>
      </c>
      <c r="AC116" s="492"/>
      <c r="AD116" s="699"/>
      <c r="AE116" s="492"/>
      <c r="AF116" s="699"/>
      <c r="AG116" s="425"/>
      <c r="AH116" s="697"/>
      <c r="AI116" s="697"/>
      <c r="AJ116" s="697"/>
      <c r="AK116" s="492" t="s">
        <v>5087</v>
      </c>
      <c r="AL116" s="492"/>
      <c r="AM116" s="492"/>
      <c r="AN116" s="697"/>
      <c r="AO116" s="697"/>
      <c r="AP116" s="677" t="s">
        <v>6168</v>
      </c>
      <c r="AQ116" s="697"/>
    </row>
    <row r="117">
      <c r="A117" s="423" t="s">
        <v>6641</v>
      </c>
      <c r="B117" s="423" t="s">
        <v>6642</v>
      </c>
      <c r="C117" s="423" t="str">
        <f>VLOOKUP(A117,import!A:C,3,false)</f>
        <v>YANLIŞ</v>
      </c>
      <c r="D117" s="423" t="s">
        <v>6440</v>
      </c>
      <c r="E117" s="692">
        <f>VLOOKUP(A117,import!A:J,5,0)</f>
        <v>886</v>
      </c>
      <c r="F117" s="692" t="str">
        <f>VLOOKUP(A117,import!A:J,6,0)</f>
        <v/>
      </c>
      <c r="G117" s="610">
        <f>VLOOKUP(A117,import!A:J,7,0)</f>
        <v>6</v>
      </c>
      <c r="H117" s="610">
        <f>VLOOKUP(A117,import!A:J,8,0)</f>
        <v>1</v>
      </c>
      <c r="I117" s="610">
        <f>VLOOKUP(A117,import!A:J,9,0)</f>
        <v>7</v>
      </c>
      <c r="J117" s="693">
        <f>VLOOKUP(A117,import!A:J,10,0)</f>
        <v>0.86</v>
      </c>
      <c r="K117" s="610" t="s">
        <v>6643</v>
      </c>
      <c r="L117" s="610">
        <v>5.352523782E9</v>
      </c>
      <c r="M117" s="610" t="s">
        <v>6257</v>
      </c>
      <c r="N117" s="610" t="s">
        <v>6644</v>
      </c>
      <c r="O117" s="562" t="s">
        <v>6645</v>
      </c>
      <c r="P117" s="694" t="str">
        <f>VLOOKUP(A117,import!A:P,16,0)</f>
        <v>Geleneksel</v>
      </c>
      <c r="Q117" s="694" t="s">
        <v>6315</v>
      </c>
      <c r="R117" s="702" t="b">
        <v>0</v>
      </c>
      <c r="S117" s="695" t="b">
        <v>0</v>
      </c>
      <c r="T117" s="713" t="s">
        <v>6197</v>
      </c>
      <c r="U117" s="714"/>
      <c r="V117" s="714"/>
      <c r="W117" s="703"/>
      <c r="X117" s="715"/>
      <c r="Y117" s="715"/>
      <c r="Z117" s="715"/>
      <c r="AA117" s="697"/>
      <c r="AB117" s="697"/>
      <c r="AC117" s="697"/>
      <c r="AD117" s="697"/>
      <c r="AE117" s="425"/>
      <c r="AF117" s="697"/>
      <c r="AG117" s="425"/>
      <c r="AH117" s="697"/>
      <c r="AI117" s="697"/>
      <c r="AJ117" s="697"/>
      <c r="AK117" s="697" t="s">
        <v>6273</v>
      </c>
      <c r="AL117" s="697"/>
      <c r="AM117" s="697"/>
      <c r="AN117" s="697"/>
      <c r="AO117" s="697"/>
      <c r="AP117" s="677" t="s">
        <v>6172</v>
      </c>
      <c r="AQ117" s="697"/>
    </row>
    <row r="118">
      <c r="A118" s="423" t="s">
        <v>3894</v>
      </c>
      <c r="B118" s="423" t="s">
        <v>3895</v>
      </c>
      <c r="C118" s="423" t="str">
        <f>VLOOKUP(A118,import!A:C,3,false)</f>
        <v>DOĞRU</v>
      </c>
      <c r="D118" s="423" t="s">
        <v>6440</v>
      </c>
      <c r="E118" s="692">
        <f>VLOOKUP(A118,import!A:J,5,0)</f>
        <v>571</v>
      </c>
      <c r="F118" s="692">
        <f>VLOOKUP(A118,import!A:J,6,0)</f>
        <v>38</v>
      </c>
      <c r="G118" s="610">
        <f>VLOOKUP(A118,import!A:J,7,0)</f>
        <v>23</v>
      </c>
      <c r="H118" s="610">
        <f>VLOOKUP(A118,import!A:J,8,0)</f>
        <v>3</v>
      </c>
      <c r="I118" s="610">
        <f>VLOOKUP(A118,import!A:J,9,0)</f>
        <v>26</v>
      </c>
      <c r="J118" s="693">
        <f>VLOOKUP(A118,import!A:J,10,0)</f>
        <v>0.88</v>
      </c>
      <c r="K118" s="610" t="s">
        <v>6646</v>
      </c>
      <c r="L118" s="610">
        <v>2.243675701E9</v>
      </c>
      <c r="M118" s="610" t="s">
        <v>6257</v>
      </c>
      <c r="N118" s="610" t="s">
        <v>6535</v>
      </c>
      <c r="O118" s="562" t="s">
        <v>3898</v>
      </c>
      <c r="P118" s="694" t="str">
        <f>VLOOKUP(A118,import!A:P,16,0)</f>
        <v>Geleneksel</v>
      </c>
      <c r="Q118" s="694"/>
      <c r="R118" s="694" t="b">
        <v>1</v>
      </c>
      <c r="S118" s="695" t="b">
        <v>0</v>
      </c>
      <c r="T118" s="581" t="s">
        <v>6155</v>
      </c>
      <c r="U118" s="581" t="s">
        <v>6273</v>
      </c>
      <c r="V118" s="581" t="s">
        <v>422</v>
      </c>
      <c r="W118" s="581">
        <v>5.382897733E9</v>
      </c>
      <c r="X118" s="696">
        <v>44411.0</v>
      </c>
      <c r="Y118" s="696">
        <v>44418.0</v>
      </c>
      <c r="Z118" s="698"/>
      <c r="AA118" s="492" t="s">
        <v>6166</v>
      </c>
      <c r="AB118" s="699">
        <v>44411.0</v>
      </c>
      <c r="AC118" s="697"/>
      <c r="AD118" s="697"/>
      <c r="AE118" s="425"/>
      <c r="AF118" s="697"/>
      <c r="AG118" s="425"/>
      <c r="AH118" s="697"/>
      <c r="AI118" s="697"/>
      <c r="AJ118" s="697"/>
      <c r="AK118" s="697"/>
      <c r="AL118" s="697"/>
      <c r="AM118" s="697"/>
      <c r="AN118" s="697"/>
      <c r="AO118" s="697"/>
      <c r="AP118" s="677" t="s">
        <v>6172</v>
      </c>
      <c r="AQ118" s="697"/>
    </row>
    <row r="119">
      <c r="A119" s="423" t="s">
        <v>6085</v>
      </c>
      <c r="B119" s="423" t="s">
        <v>6086</v>
      </c>
      <c r="C119" s="423" t="str">
        <f>VLOOKUP(A119,import!A:C,3,false)</f>
        <v>DOĞRU</v>
      </c>
      <c r="D119" s="423" t="s">
        <v>6440</v>
      </c>
      <c r="E119" s="692">
        <f>VLOOKUP(A119,import!A:J,5,0)</f>
        <v>452</v>
      </c>
      <c r="F119" s="692">
        <f>VLOOKUP(A119,import!A:J,6,0)</f>
        <v>78</v>
      </c>
      <c r="G119" s="610">
        <f>VLOOKUP(A119,import!A:J,7,0)</f>
        <v>0</v>
      </c>
      <c r="H119" s="610">
        <f>VLOOKUP(A119,import!A:J,8,0)</f>
        <v>21</v>
      </c>
      <c r="I119" s="610">
        <f>VLOOKUP(A119,import!A:J,9,0)</f>
        <v>21</v>
      </c>
      <c r="J119" s="693">
        <f>VLOOKUP(A119,import!A:J,10,0)</f>
        <v>0</v>
      </c>
      <c r="K119" s="610" t="s">
        <v>6647</v>
      </c>
      <c r="L119" s="610">
        <v>2.24371101E9</v>
      </c>
      <c r="M119" s="610" t="s">
        <v>6576</v>
      </c>
      <c r="N119" s="610" t="s">
        <v>6584</v>
      </c>
      <c r="O119" s="562" t="s">
        <v>6648</v>
      </c>
      <c r="P119" s="694" t="str">
        <f>VLOOKUP(A119,import!A:P,16,0)</f>
        <v>Geleneksel</v>
      </c>
      <c r="Q119" s="694"/>
      <c r="R119" s="694" t="b">
        <v>1</v>
      </c>
      <c r="S119" s="695" t="b">
        <v>0</v>
      </c>
      <c r="T119" s="581" t="s">
        <v>6155</v>
      </c>
      <c r="U119" s="581" t="s">
        <v>4349</v>
      </c>
      <c r="V119" s="695"/>
      <c r="W119" s="581" t="s">
        <v>6088</v>
      </c>
      <c r="X119" s="696">
        <v>44699.0</v>
      </c>
      <c r="Y119" s="696">
        <v>44700.0</v>
      </c>
      <c r="Z119" s="698"/>
      <c r="AA119" s="492" t="s">
        <v>6166</v>
      </c>
      <c r="AB119" s="699">
        <v>44699.0</v>
      </c>
      <c r="AC119" s="697"/>
      <c r="AD119" s="697"/>
      <c r="AE119" s="425"/>
      <c r="AF119" s="697"/>
      <c r="AG119" s="425"/>
      <c r="AH119" s="697"/>
      <c r="AI119" s="697"/>
      <c r="AJ119" s="697"/>
      <c r="AK119" s="492" t="s">
        <v>4349</v>
      </c>
      <c r="AL119" s="697"/>
      <c r="AM119" s="697"/>
      <c r="AN119" s="697"/>
      <c r="AO119" s="697"/>
      <c r="AP119" s="677"/>
      <c r="AQ119" s="697"/>
    </row>
    <row r="120">
      <c r="A120" s="677" t="s">
        <v>6649</v>
      </c>
      <c r="B120" s="677" t="s">
        <v>6650</v>
      </c>
      <c r="C120" s="423" t="str">
        <f>VLOOKUP(A120,import!A:C,3,false)</f>
        <v>DOĞRU</v>
      </c>
      <c r="D120" s="677" t="s">
        <v>6440</v>
      </c>
      <c r="E120" s="692">
        <f>VLOOKUP(A120,import!A:J,5,0)</f>
        <v>38</v>
      </c>
      <c r="F120" s="692">
        <f>VLOOKUP(A120,import!A:J,6,0)</f>
        <v>12</v>
      </c>
      <c r="G120" s="610">
        <f>VLOOKUP(A120,import!A:J,7,0)</f>
        <v>0</v>
      </c>
      <c r="H120" s="610">
        <f>VLOOKUP(A120,import!A:J,8,0)</f>
        <v>17</v>
      </c>
      <c r="I120" s="610">
        <f>VLOOKUP(A120,import!A:J,9,0)</f>
        <v>17</v>
      </c>
      <c r="J120" s="693">
        <f>VLOOKUP(A120,import!A:J,10,0)</f>
        <v>0</v>
      </c>
      <c r="K120" s="677" t="s">
        <v>6651</v>
      </c>
      <c r="L120" s="677">
        <v>5.387713702E9</v>
      </c>
      <c r="M120" s="677" t="s">
        <v>6257</v>
      </c>
      <c r="N120" s="677" t="s">
        <v>6652</v>
      </c>
      <c r="O120" s="677" t="s">
        <v>6653</v>
      </c>
      <c r="P120" s="694" t="str">
        <f>VLOOKUP(A120,import!A:P,16,0)</f>
        <v>Geleneksel</v>
      </c>
      <c r="Q120" s="694"/>
      <c r="R120" s="702" t="b">
        <v>0</v>
      </c>
      <c r="S120" s="695" t="b">
        <v>0</v>
      </c>
      <c r="T120" s="581"/>
      <c r="U120" s="695"/>
      <c r="V120" s="695"/>
      <c r="W120" s="695"/>
      <c r="X120" s="698"/>
      <c r="Y120" s="698"/>
      <c r="Z120" s="698"/>
      <c r="AA120" s="697"/>
      <c r="AB120" s="697"/>
      <c r="AC120" s="697"/>
      <c r="AD120" s="697"/>
      <c r="AE120" s="425"/>
      <c r="AF120" s="697"/>
      <c r="AG120" s="425"/>
      <c r="AH120" s="697"/>
      <c r="AI120" s="697"/>
      <c r="AJ120" s="697"/>
      <c r="AK120" s="697"/>
      <c r="AL120" s="697"/>
      <c r="AM120" s="697"/>
      <c r="AN120" s="697"/>
      <c r="AO120" s="697"/>
      <c r="AP120" s="677"/>
      <c r="AQ120" s="697"/>
    </row>
    <row r="121">
      <c r="A121" s="677" t="s">
        <v>6054</v>
      </c>
      <c r="B121" s="677" t="s">
        <v>6055</v>
      </c>
      <c r="C121" s="423" t="str">
        <f>VLOOKUP(A121,import!A:C,3,false)</f>
        <v>DOĞRU</v>
      </c>
      <c r="D121" s="677" t="s">
        <v>6440</v>
      </c>
      <c r="E121" s="692">
        <f>VLOOKUP(A121,import!A:J,5,0)</f>
        <v>5</v>
      </c>
      <c r="F121" s="692">
        <f>VLOOKUP(A121,import!A:J,6,0)</f>
        <v>5</v>
      </c>
      <c r="G121" s="610">
        <f>VLOOKUP(A121,import!A:J,7,0)</f>
        <v>0</v>
      </c>
      <c r="H121" s="610">
        <f>VLOOKUP(A121,import!A:J,8,0)</f>
        <v>8</v>
      </c>
      <c r="I121" s="610">
        <f>VLOOKUP(A121,import!A:J,9,0)</f>
        <v>8</v>
      </c>
      <c r="J121" s="693">
        <f>VLOOKUP(A121,import!A:J,10,0)</f>
        <v>0</v>
      </c>
      <c r="K121" s="677" t="s">
        <v>6654</v>
      </c>
      <c r="L121" s="677">
        <v>2.243727801E9</v>
      </c>
      <c r="M121" s="677" t="s">
        <v>6588</v>
      </c>
      <c r="N121" s="677" t="s">
        <v>6655</v>
      </c>
      <c r="O121" s="677" t="s">
        <v>6057</v>
      </c>
      <c r="P121" s="694" t="str">
        <f>VLOOKUP(A121,import!A:P,16,0)</f>
        <v>Geleneksel</v>
      </c>
      <c r="Q121" s="694"/>
      <c r="R121" s="694" t="b">
        <v>1</v>
      </c>
      <c r="S121" s="695" t="b">
        <v>0</v>
      </c>
      <c r="T121" s="581" t="s">
        <v>6155</v>
      </c>
      <c r="U121" s="581" t="s">
        <v>5087</v>
      </c>
      <c r="V121" s="705" t="s">
        <v>6042</v>
      </c>
      <c r="W121" s="695"/>
      <c r="X121" s="696">
        <v>44697.0</v>
      </c>
      <c r="Y121" s="696">
        <v>44698.0</v>
      </c>
      <c r="Z121" s="698"/>
      <c r="AA121" s="492" t="s">
        <v>6166</v>
      </c>
      <c r="AB121" s="696">
        <v>44697.0</v>
      </c>
      <c r="AC121" s="697"/>
      <c r="AD121" s="697"/>
      <c r="AE121" s="425"/>
      <c r="AF121" s="697"/>
      <c r="AG121" s="425"/>
      <c r="AH121" s="697"/>
      <c r="AI121" s="697"/>
      <c r="AJ121" s="697"/>
      <c r="AK121" s="492" t="s">
        <v>5087</v>
      </c>
      <c r="AL121" s="697"/>
      <c r="AM121" s="697"/>
      <c r="AN121" s="697"/>
      <c r="AO121" s="697"/>
      <c r="AP121" s="677"/>
      <c r="AQ121" s="697"/>
    </row>
    <row r="122">
      <c r="A122" s="423" t="s">
        <v>1798</v>
      </c>
      <c r="B122" s="423" t="s">
        <v>1799</v>
      </c>
      <c r="C122" s="423" t="str">
        <f>VLOOKUP(A122,import!A:C,3,false)</f>
        <v>DOĞRU</v>
      </c>
      <c r="D122" s="423" t="s">
        <v>6440</v>
      </c>
      <c r="E122" s="692">
        <f>VLOOKUP(A122,import!A:J,5,0)</f>
        <v>660</v>
      </c>
      <c r="F122" s="692">
        <f>VLOOKUP(A122,import!A:J,6,0)</f>
        <v>7</v>
      </c>
      <c r="G122" s="610">
        <f>VLOOKUP(A122,import!A:J,7,0)</f>
        <v>19</v>
      </c>
      <c r="H122" s="610">
        <f>VLOOKUP(A122,import!A:J,8,0)</f>
        <v>6</v>
      </c>
      <c r="I122" s="610">
        <f>VLOOKUP(A122,import!A:J,9,0)</f>
        <v>25</v>
      </c>
      <c r="J122" s="693">
        <f>VLOOKUP(A122,import!A:J,10,0)</f>
        <v>0.76</v>
      </c>
      <c r="K122" s="610" t="s">
        <v>6656</v>
      </c>
      <c r="L122" s="610">
        <v>2.24715102E9</v>
      </c>
      <c r="M122" s="610" t="s">
        <v>6386</v>
      </c>
      <c r="N122" s="610" t="s">
        <v>6491</v>
      </c>
      <c r="O122" s="562" t="s">
        <v>1802</v>
      </c>
      <c r="P122" s="694" t="str">
        <f>VLOOKUP(A122,import!A:P,16,0)</f>
        <v>Geleneksel</v>
      </c>
      <c r="Q122" s="694" t="s">
        <v>6240</v>
      </c>
      <c r="R122" s="694" t="b">
        <v>1</v>
      </c>
      <c r="S122" s="695" t="b">
        <v>0</v>
      </c>
      <c r="T122" s="581" t="s">
        <v>6155</v>
      </c>
      <c r="U122" s="581" t="s">
        <v>389</v>
      </c>
      <c r="V122" s="581" t="s">
        <v>6657</v>
      </c>
      <c r="W122" s="581"/>
      <c r="X122" s="696">
        <v>44490.0</v>
      </c>
      <c r="Y122" s="696">
        <v>44491.0</v>
      </c>
      <c r="Z122" s="696"/>
      <c r="AA122" s="697"/>
      <c r="AB122" s="697"/>
      <c r="AC122" s="697"/>
      <c r="AD122" s="697"/>
      <c r="AE122" s="425"/>
      <c r="AF122" s="697"/>
      <c r="AG122" s="425"/>
      <c r="AH122" s="697"/>
      <c r="AI122" s="697"/>
      <c r="AJ122" s="697"/>
      <c r="AK122" s="697"/>
      <c r="AL122" s="697"/>
      <c r="AM122" s="697"/>
      <c r="AN122" s="697"/>
      <c r="AO122" s="697"/>
      <c r="AP122" s="677" t="s">
        <v>6168</v>
      </c>
      <c r="AQ122" s="697"/>
    </row>
    <row r="123">
      <c r="A123" s="423" t="s">
        <v>6658</v>
      </c>
      <c r="B123" s="423" t="s">
        <v>6659</v>
      </c>
      <c r="C123" s="423" t="str">
        <f>VLOOKUP(A123,import!A:C,3,false)</f>
        <v>DOĞRU</v>
      </c>
      <c r="D123" s="423" t="s">
        <v>6440</v>
      </c>
      <c r="E123" s="692">
        <f>VLOOKUP(A123,import!A:J,5,0)</f>
        <v>122</v>
      </c>
      <c r="F123" s="692">
        <f>VLOOKUP(A123,import!A:J,6,0)</f>
        <v>5</v>
      </c>
      <c r="G123" s="610">
        <f>VLOOKUP(A123,import!A:J,7,0)</f>
        <v>6</v>
      </c>
      <c r="H123" s="610">
        <f>VLOOKUP(A123,import!A:J,8,0)</f>
        <v>3</v>
      </c>
      <c r="I123" s="610">
        <f>VLOOKUP(A123,import!A:J,9,0)</f>
        <v>9</v>
      </c>
      <c r="J123" s="693">
        <f>VLOOKUP(A123,import!A:J,10,0)</f>
        <v>0.67</v>
      </c>
      <c r="K123" s="610" t="s">
        <v>6660</v>
      </c>
      <c r="L123" s="610">
        <v>2.247112213E9</v>
      </c>
      <c r="M123" s="709"/>
      <c r="N123" s="710"/>
      <c r="O123" s="562" t="s">
        <v>6661</v>
      </c>
      <c r="P123" s="694" t="str">
        <f>VLOOKUP(A123,import!A:P,16,0)</f>
        <v>Geleneksel</v>
      </c>
      <c r="Q123" s="694"/>
      <c r="R123" s="702" t="b">
        <v>0</v>
      </c>
      <c r="S123" s="695" t="b">
        <v>0</v>
      </c>
      <c r="T123" s="581" t="s">
        <v>6197</v>
      </c>
      <c r="U123" s="695"/>
      <c r="V123" s="695"/>
      <c r="W123" s="695"/>
      <c r="X123" s="698"/>
      <c r="Y123" s="698"/>
      <c r="Z123" s="698"/>
      <c r="AA123" s="697"/>
      <c r="AB123" s="697"/>
      <c r="AC123" s="697"/>
      <c r="AD123" s="697"/>
      <c r="AE123" s="425"/>
      <c r="AF123" s="697"/>
      <c r="AG123" s="425"/>
      <c r="AH123" s="697"/>
      <c r="AI123" s="697"/>
      <c r="AJ123" s="697"/>
      <c r="AK123" s="697"/>
      <c r="AL123" s="697"/>
      <c r="AM123" s="697"/>
      <c r="AN123" s="697"/>
      <c r="AO123" s="697"/>
      <c r="AP123" s="677" t="s">
        <v>6168</v>
      </c>
      <c r="AQ123" s="697"/>
    </row>
    <row r="124">
      <c r="A124" s="423" t="s">
        <v>4948</v>
      </c>
      <c r="B124" s="423" t="s">
        <v>4949</v>
      </c>
      <c r="C124" s="423" t="str">
        <f>VLOOKUP(A124,import!A:C,3,false)</f>
        <v>DOĞRU</v>
      </c>
      <c r="D124" s="423" t="s">
        <v>6440</v>
      </c>
      <c r="E124" s="692">
        <f>VLOOKUP(A124,import!A:J,5,0)</f>
        <v>345</v>
      </c>
      <c r="F124" s="692">
        <f>VLOOKUP(A124,import!A:J,6,0)</f>
        <v>42</v>
      </c>
      <c r="G124" s="610">
        <f>VLOOKUP(A124,import!A:J,7,0)</f>
        <v>9</v>
      </c>
      <c r="H124" s="610">
        <f>VLOOKUP(A124,import!A:J,8,0)</f>
        <v>5</v>
      </c>
      <c r="I124" s="610">
        <f>VLOOKUP(A124,import!A:J,9,0)</f>
        <v>14</v>
      </c>
      <c r="J124" s="693">
        <f>VLOOKUP(A124,import!A:J,10,0)</f>
        <v>0.64</v>
      </c>
      <c r="K124" s="610" t="s">
        <v>6662</v>
      </c>
      <c r="L124" s="610">
        <v>5.445369064E9</v>
      </c>
      <c r="M124" s="610" t="s">
        <v>6386</v>
      </c>
      <c r="N124" s="610" t="s">
        <v>6663</v>
      </c>
      <c r="O124" s="562" t="s">
        <v>4952</v>
      </c>
      <c r="P124" s="694" t="str">
        <f>VLOOKUP(A124,import!A:P,16,0)</f>
        <v>Geleneksel</v>
      </c>
      <c r="Q124" s="694"/>
      <c r="R124" s="694" t="b">
        <v>1</v>
      </c>
      <c r="S124" s="695" t="b">
        <v>0</v>
      </c>
      <c r="T124" s="581" t="s">
        <v>6155</v>
      </c>
      <c r="U124" s="581" t="s">
        <v>4940</v>
      </c>
      <c r="V124" s="581" t="s">
        <v>422</v>
      </c>
      <c r="W124" s="581"/>
      <c r="X124" s="696">
        <v>44469.0</v>
      </c>
      <c r="Y124" s="696">
        <v>44470.0</v>
      </c>
      <c r="Z124" s="698"/>
      <c r="AA124" s="492" t="s">
        <v>6166</v>
      </c>
      <c r="AB124" s="699">
        <v>44469.0</v>
      </c>
      <c r="AC124" s="492"/>
      <c r="AD124" s="699"/>
      <c r="AE124" s="425"/>
      <c r="AF124" s="697"/>
      <c r="AG124" s="425"/>
      <c r="AH124" s="697"/>
      <c r="AI124" s="697"/>
      <c r="AJ124" s="697"/>
      <c r="AK124" s="492" t="s">
        <v>4940</v>
      </c>
      <c r="AL124" s="492"/>
      <c r="AM124" s="697"/>
      <c r="AN124" s="697"/>
      <c r="AO124" s="697"/>
      <c r="AP124" s="677" t="s">
        <v>6168</v>
      </c>
      <c r="AQ124" s="697"/>
    </row>
    <row r="125">
      <c r="A125" s="423" t="s">
        <v>6664</v>
      </c>
      <c r="B125" s="423" t="s">
        <v>6665</v>
      </c>
      <c r="C125" s="423" t="str">
        <f>VLOOKUP(A125,import!A:C,3,false)</f>
        <v>DOĞRU</v>
      </c>
      <c r="D125" s="423" t="s">
        <v>6440</v>
      </c>
      <c r="E125" s="692">
        <f>VLOOKUP(A125,import!A:J,5,0)</f>
        <v>498</v>
      </c>
      <c r="F125" s="692">
        <f>VLOOKUP(A125,import!A:J,6,0)</f>
        <v>70</v>
      </c>
      <c r="G125" s="610">
        <f>VLOOKUP(A125,import!A:J,7,0)</f>
        <v>10</v>
      </c>
      <c r="H125" s="610">
        <f>VLOOKUP(A125,import!A:J,8,0)</f>
        <v>26</v>
      </c>
      <c r="I125" s="610">
        <f>VLOOKUP(A125,import!A:J,9,0)</f>
        <v>36</v>
      </c>
      <c r="J125" s="693">
        <f>VLOOKUP(A125,import!A:J,10,0)</f>
        <v>0.28</v>
      </c>
      <c r="K125" s="610" t="s">
        <v>6666</v>
      </c>
      <c r="L125" s="610">
        <v>5.528969586E9</v>
      </c>
      <c r="M125" s="610" t="s">
        <v>6386</v>
      </c>
      <c r="N125" s="610" t="s">
        <v>6667</v>
      </c>
      <c r="O125" s="562" t="s">
        <v>6668</v>
      </c>
      <c r="P125" s="694" t="str">
        <f>VLOOKUP(A125,import!A:P,16,0)</f>
        <v>Geleneksel</v>
      </c>
      <c r="Q125" s="694"/>
      <c r="R125" s="694" t="b">
        <v>1</v>
      </c>
      <c r="S125" s="695" t="b">
        <v>0</v>
      </c>
      <c r="T125" s="636" t="s">
        <v>6248</v>
      </c>
      <c r="U125" s="581"/>
      <c r="V125" s="581"/>
      <c r="W125" s="581"/>
      <c r="X125" s="696"/>
      <c r="Y125" s="696"/>
      <c r="Z125" s="698"/>
      <c r="AA125" s="492"/>
      <c r="AB125" s="699"/>
      <c r="AC125" s="492"/>
      <c r="AD125" s="699"/>
      <c r="AE125" s="492"/>
      <c r="AF125" s="699"/>
      <c r="AG125" s="425"/>
      <c r="AH125" s="697"/>
      <c r="AI125" s="697"/>
      <c r="AJ125" s="697"/>
      <c r="AK125" s="492"/>
      <c r="AL125" s="492"/>
      <c r="AM125" s="492"/>
      <c r="AN125" s="697"/>
      <c r="AO125" s="697"/>
      <c r="AP125" s="677" t="s">
        <v>6168</v>
      </c>
      <c r="AQ125" s="697"/>
    </row>
    <row r="126">
      <c r="A126" s="423" t="s">
        <v>6669</v>
      </c>
      <c r="B126" s="423" t="s">
        <v>6670</v>
      </c>
      <c r="C126" s="423" t="str">
        <f>VLOOKUP(A126,import!A:C,3,false)</f>
        <v>YANLIŞ</v>
      </c>
      <c r="D126" s="423" t="s">
        <v>6440</v>
      </c>
      <c r="E126" s="692" t="str">
        <f>VLOOKUP(A126,import!A:J,5,0)</f>
        <v/>
      </c>
      <c r="F126" s="692" t="str">
        <f>VLOOKUP(A126,import!A:J,6,0)</f>
        <v/>
      </c>
      <c r="G126" s="610">
        <f>VLOOKUP(A126,import!A:J,7,0)</f>
        <v>0</v>
      </c>
      <c r="H126" s="610">
        <f>VLOOKUP(A126,import!A:J,8,0)</f>
        <v>8</v>
      </c>
      <c r="I126" s="610">
        <f>VLOOKUP(A126,import!A:J,9,0)</f>
        <v>8</v>
      </c>
      <c r="J126" s="693">
        <f>VLOOKUP(A126,import!A:J,10,0)</f>
        <v>0</v>
      </c>
      <c r="K126" s="610" t="s">
        <v>6671</v>
      </c>
      <c r="L126" s="610">
        <v>5.346047754E9</v>
      </c>
      <c r="M126" s="610" t="s">
        <v>6386</v>
      </c>
      <c r="N126" s="610" t="s">
        <v>6672</v>
      </c>
      <c r="O126" s="562" t="s">
        <v>6673</v>
      </c>
      <c r="P126" s="694" t="str">
        <f>VLOOKUP(A126,import!A:P,16,0)</f>
        <v>Geleneksel</v>
      </c>
      <c r="Q126" s="694"/>
      <c r="R126" s="702" t="b">
        <v>0</v>
      </c>
      <c r="S126" s="695" t="b">
        <v>0</v>
      </c>
      <c r="T126" s="581"/>
      <c r="U126" s="695"/>
      <c r="V126" s="695"/>
      <c r="W126" s="695"/>
      <c r="X126" s="698"/>
      <c r="Y126" s="698"/>
      <c r="Z126" s="698"/>
      <c r="AA126" s="697"/>
      <c r="AB126" s="697"/>
      <c r="AC126" s="697"/>
      <c r="AD126" s="697"/>
      <c r="AE126" s="425"/>
      <c r="AF126" s="697"/>
      <c r="AG126" s="425"/>
      <c r="AH126" s="697"/>
      <c r="AI126" s="697"/>
      <c r="AJ126" s="697"/>
      <c r="AK126" s="697"/>
      <c r="AL126" s="697"/>
      <c r="AM126" s="697"/>
      <c r="AN126" s="697"/>
      <c r="AO126" s="697"/>
      <c r="AP126" s="677"/>
      <c r="AQ126" s="697"/>
    </row>
    <row r="127">
      <c r="A127" s="423" t="s">
        <v>6674</v>
      </c>
      <c r="B127" s="423" t="s">
        <v>6675</v>
      </c>
      <c r="C127" s="423" t="str">
        <f>VLOOKUP(A127,import!A:C,3,false)</f>
        <v>YANLIŞ</v>
      </c>
      <c r="D127" s="423" t="s">
        <v>6440</v>
      </c>
      <c r="E127" s="692">
        <f>VLOOKUP(A127,import!A:J,5,0)</f>
        <v>24</v>
      </c>
      <c r="F127" s="692" t="str">
        <f>VLOOKUP(A127,import!A:J,6,0)</f>
        <v/>
      </c>
      <c r="G127" s="610">
        <f>VLOOKUP(A127,import!A:J,7,0)</f>
        <v>6</v>
      </c>
      <c r="H127" s="610">
        <f>VLOOKUP(A127,import!A:J,8,0)</f>
        <v>1</v>
      </c>
      <c r="I127" s="610">
        <f>VLOOKUP(A127,import!A:J,9,0)</f>
        <v>7</v>
      </c>
      <c r="J127" s="693">
        <f>VLOOKUP(A127,import!A:J,10,0)</f>
        <v>0.86</v>
      </c>
      <c r="K127" s="610" t="s">
        <v>6676</v>
      </c>
      <c r="L127" s="610">
        <v>5.32359803E9</v>
      </c>
      <c r="M127" s="610" t="s">
        <v>343</v>
      </c>
      <c r="N127" s="610" t="s">
        <v>6677</v>
      </c>
      <c r="O127" s="562" t="s">
        <v>6678</v>
      </c>
      <c r="P127" s="694" t="str">
        <f>VLOOKUP(A127,import!A:P,16,0)</f>
        <v>Geleneksel</v>
      </c>
      <c r="Q127" s="694"/>
      <c r="R127" s="694" t="b">
        <v>0</v>
      </c>
      <c r="S127" s="695" t="b">
        <v>0</v>
      </c>
      <c r="T127" s="581" t="s">
        <v>6197</v>
      </c>
      <c r="U127" s="695"/>
      <c r="V127" s="695"/>
      <c r="W127" s="581"/>
      <c r="X127" s="698"/>
      <c r="Y127" s="698"/>
      <c r="Z127" s="698"/>
      <c r="AA127" s="697"/>
      <c r="AB127" s="697"/>
      <c r="AC127" s="697"/>
      <c r="AD127" s="697"/>
      <c r="AE127" s="425"/>
      <c r="AF127" s="697"/>
      <c r="AG127" s="425"/>
      <c r="AH127" s="697"/>
      <c r="AI127" s="697"/>
      <c r="AJ127" s="697"/>
      <c r="AK127" s="697"/>
      <c r="AL127" s="697"/>
      <c r="AM127" s="697"/>
      <c r="AN127" s="697"/>
      <c r="AO127" s="697"/>
      <c r="AP127" s="677" t="s">
        <v>6172</v>
      </c>
      <c r="AQ127" s="697"/>
    </row>
    <row r="128">
      <c r="A128" s="423" t="s">
        <v>6679</v>
      </c>
      <c r="B128" s="423" t="s">
        <v>6680</v>
      </c>
      <c r="C128" s="423" t="str">
        <f>VLOOKUP(A128,import!A:C,3,false)</f>
        <v>DOĞRU</v>
      </c>
      <c r="D128" s="423" t="s">
        <v>6440</v>
      </c>
      <c r="E128" s="692">
        <f>VLOOKUP(A128,import!A:J,5,0)</f>
        <v>193</v>
      </c>
      <c r="F128" s="692">
        <f>VLOOKUP(A128,import!A:J,6,0)</f>
        <v>8</v>
      </c>
      <c r="G128" s="610">
        <f>VLOOKUP(A128,import!A:J,7,0)</f>
        <v>9</v>
      </c>
      <c r="H128" s="610">
        <f>VLOOKUP(A128,import!A:J,8,0)</f>
        <v>4</v>
      </c>
      <c r="I128" s="610">
        <f>VLOOKUP(A128,import!A:J,9,0)</f>
        <v>13</v>
      </c>
      <c r="J128" s="693">
        <f>VLOOKUP(A128,import!A:J,10,0)</f>
        <v>0.69</v>
      </c>
      <c r="K128" s="610" t="s">
        <v>6681</v>
      </c>
      <c r="L128" s="610">
        <v>2.24711123E9</v>
      </c>
      <c r="M128" s="610" t="s">
        <v>6386</v>
      </c>
      <c r="N128" s="610" t="s">
        <v>6682</v>
      </c>
      <c r="O128" s="562" t="s">
        <v>6683</v>
      </c>
      <c r="P128" s="694" t="str">
        <f>VLOOKUP(A128,import!A:P,16,0)</f>
        <v>Geleneksel</v>
      </c>
      <c r="Q128" s="694"/>
      <c r="R128" s="694" t="b">
        <v>0</v>
      </c>
      <c r="S128" s="695" t="b">
        <v>0</v>
      </c>
      <c r="T128" s="581"/>
      <c r="U128" s="695"/>
      <c r="V128" s="695"/>
      <c r="W128" s="581"/>
      <c r="X128" s="698"/>
      <c r="Y128" s="698"/>
      <c r="Z128" s="698"/>
      <c r="AA128" s="492"/>
      <c r="AB128" s="699"/>
      <c r="AC128" s="492"/>
      <c r="AD128" s="699"/>
      <c r="AE128" s="492"/>
      <c r="AF128" s="699"/>
      <c r="AG128" s="425"/>
      <c r="AH128" s="697"/>
      <c r="AI128" s="697"/>
      <c r="AJ128" s="697"/>
      <c r="AK128" s="492"/>
      <c r="AL128" s="492"/>
      <c r="AM128" s="492"/>
      <c r="AN128" s="697"/>
      <c r="AO128" s="697"/>
      <c r="AP128" s="677" t="s">
        <v>6168</v>
      </c>
      <c r="AQ128" s="697"/>
    </row>
    <row r="129">
      <c r="A129" s="423" t="s">
        <v>5583</v>
      </c>
      <c r="B129" s="423" t="s">
        <v>5584</v>
      </c>
      <c r="C129" s="423" t="str">
        <f>VLOOKUP(A129,import!A:C,3,false)</f>
        <v>DOĞRU</v>
      </c>
      <c r="D129" s="423" t="s">
        <v>6440</v>
      </c>
      <c r="E129" s="692">
        <f>VLOOKUP(A129,import!A:J,5,0)</f>
        <v>189</v>
      </c>
      <c r="F129" s="692">
        <f>VLOOKUP(A129,import!A:J,6,0)</f>
        <v>40</v>
      </c>
      <c r="G129" s="610">
        <f>VLOOKUP(A129,import!A:J,7,0)</f>
        <v>12</v>
      </c>
      <c r="H129" s="610">
        <f>VLOOKUP(A129,import!A:J,8,0)</f>
        <v>0</v>
      </c>
      <c r="I129" s="610">
        <f>VLOOKUP(A129,import!A:J,9,0)</f>
        <v>12</v>
      </c>
      <c r="J129" s="693">
        <f>VLOOKUP(A129,import!A:J,10,0)</f>
        <v>1</v>
      </c>
      <c r="K129" s="610" t="s">
        <v>6684</v>
      </c>
      <c r="L129" s="610">
        <v>5.445014416E9</v>
      </c>
      <c r="M129" s="610" t="s">
        <v>343</v>
      </c>
      <c r="N129" s="610" t="s">
        <v>6685</v>
      </c>
      <c r="O129" s="562" t="s">
        <v>2281</v>
      </c>
      <c r="P129" s="694" t="str">
        <f>VLOOKUP(A129,import!A:P,16,0)</f>
        <v>Geleneksel</v>
      </c>
      <c r="Q129" s="694"/>
      <c r="R129" s="694" t="b">
        <v>1</v>
      </c>
      <c r="S129" s="695" t="b">
        <v>0</v>
      </c>
      <c r="T129" s="581" t="s">
        <v>6155</v>
      </c>
      <c r="U129" s="581" t="s">
        <v>968</v>
      </c>
      <c r="V129" s="581" t="s">
        <v>422</v>
      </c>
      <c r="W129" s="581" t="s">
        <v>6686</v>
      </c>
      <c r="X129" s="696">
        <v>44522.0</v>
      </c>
      <c r="Y129" s="696">
        <v>44524.0</v>
      </c>
      <c r="Z129" s="698"/>
      <c r="AA129" s="492" t="s">
        <v>6181</v>
      </c>
      <c r="AB129" s="699">
        <v>44522.0</v>
      </c>
      <c r="AC129" s="492" t="s">
        <v>6166</v>
      </c>
      <c r="AD129" s="699">
        <v>44522.0</v>
      </c>
      <c r="AE129" s="492"/>
      <c r="AF129" s="699"/>
      <c r="AG129" s="425"/>
      <c r="AH129" s="697"/>
      <c r="AI129" s="697"/>
      <c r="AJ129" s="697"/>
      <c r="AK129" s="492" t="s">
        <v>5451</v>
      </c>
      <c r="AL129" s="492" t="s">
        <v>968</v>
      </c>
      <c r="AM129" s="492"/>
      <c r="AN129" s="697"/>
      <c r="AO129" s="697"/>
      <c r="AP129" s="677" t="s">
        <v>6172</v>
      </c>
      <c r="AQ129" s="697"/>
    </row>
    <row r="130">
      <c r="A130" s="423" t="s">
        <v>6687</v>
      </c>
      <c r="B130" s="423" t="s">
        <v>6688</v>
      </c>
      <c r="C130" s="423" t="str">
        <f>VLOOKUP(A130,import!A:C,3,false)</f>
        <v>DOĞRU</v>
      </c>
      <c r="D130" s="423" t="s">
        <v>6153</v>
      </c>
      <c r="E130" s="692">
        <f>VLOOKUP(A130,import!A:J,5,0)</f>
        <v>825</v>
      </c>
      <c r="F130" s="692">
        <f>VLOOKUP(A130,import!A:J,6,0)</f>
        <v>56</v>
      </c>
      <c r="G130" s="610">
        <f>VLOOKUP(A130,import!A:J,7,0)</f>
        <v>7</v>
      </c>
      <c r="H130" s="610">
        <f>VLOOKUP(A130,import!A:J,8,0)</f>
        <v>1</v>
      </c>
      <c r="I130" s="610">
        <f>VLOOKUP(A130,import!A:J,9,0)</f>
        <v>8</v>
      </c>
      <c r="J130" s="693">
        <f>VLOOKUP(A130,import!A:J,10,0)</f>
        <v>0.88</v>
      </c>
      <c r="K130" s="610" t="s">
        <v>6689</v>
      </c>
      <c r="L130" s="610">
        <v>5.379253077E9</v>
      </c>
      <c r="M130" s="610" t="s">
        <v>13</v>
      </c>
      <c r="N130" s="610" t="s">
        <v>6364</v>
      </c>
      <c r="O130" s="562" t="s">
        <v>6690</v>
      </c>
      <c r="P130" s="694" t="str">
        <f>VLOOKUP(A130,import!A:P,16,0)</f>
        <v>Geleneksel</v>
      </c>
      <c r="Q130" s="694" t="s">
        <v>6315</v>
      </c>
      <c r="R130" s="694" t="b">
        <v>1</v>
      </c>
      <c r="S130" s="695" t="b">
        <v>0</v>
      </c>
      <c r="T130" s="581" t="s">
        <v>6155</v>
      </c>
      <c r="U130" s="695"/>
      <c r="V130" s="695"/>
      <c r="W130" s="695"/>
      <c r="X130" s="698"/>
      <c r="Y130" s="698"/>
      <c r="Z130" s="698"/>
      <c r="AA130" s="697"/>
      <c r="AB130" s="697"/>
      <c r="AC130" s="697"/>
      <c r="AD130" s="697"/>
      <c r="AE130" s="425"/>
      <c r="AF130" s="697"/>
      <c r="AG130" s="425"/>
      <c r="AH130" s="697"/>
      <c r="AI130" s="697"/>
      <c r="AJ130" s="697"/>
      <c r="AK130" s="697"/>
      <c r="AL130" s="697"/>
      <c r="AM130" s="697"/>
      <c r="AN130" s="697"/>
      <c r="AO130" s="697"/>
      <c r="AP130" s="677" t="s">
        <v>6168</v>
      </c>
      <c r="AQ130" s="697"/>
    </row>
    <row r="131">
      <c r="A131" s="423" t="s">
        <v>951</v>
      </c>
      <c r="B131" s="423" t="s">
        <v>952</v>
      </c>
      <c r="C131" s="423" t="str">
        <f>VLOOKUP(A131,import!A:C,3,false)</f>
        <v>DOĞRU</v>
      </c>
      <c r="D131" s="423" t="s">
        <v>6153</v>
      </c>
      <c r="E131" s="692">
        <f>VLOOKUP(A131,import!A:J,5,0)</f>
        <v>1927</v>
      </c>
      <c r="F131" s="692">
        <f>VLOOKUP(A131,import!A:J,6,0)</f>
        <v>102</v>
      </c>
      <c r="G131" s="610">
        <f>VLOOKUP(A131,import!A:J,7,0)</f>
        <v>6</v>
      </c>
      <c r="H131" s="610">
        <f>VLOOKUP(A131,import!A:J,8,0)</f>
        <v>4</v>
      </c>
      <c r="I131" s="610">
        <f>VLOOKUP(A131,import!A:J,9,0)</f>
        <v>10</v>
      </c>
      <c r="J131" s="693">
        <f>VLOOKUP(A131,import!A:J,10,0)</f>
        <v>0.6</v>
      </c>
      <c r="K131" s="610" t="s">
        <v>6689</v>
      </c>
      <c r="L131" s="610">
        <v>5.379253077E9</v>
      </c>
      <c r="M131" s="610" t="s">
        <v>343</v>
      </c>
      <c r="N131" s="610" t="s">
        <v>6691</v>
      </c>
      <c r="O131" s="562" t="s">
        <v>955</v>
      </c>
      <c r="P131" s="694" t="str">
        <f>VLOOKUP(A131,import!A:P,16,0)</f>
        <v>Geleneksel</v>
      </c>
      <c r="Q131" s="694" t="s">
        <v>6315</v>
      </c>
      <c r="R131" s="694" t="b">
        <v>1</v>
      </c>
      <c r="S131" s="695" t="b">
        <v>0</v>
      </c>
      <c r="T131" s="581" t="s">
        <v>6155</v>
      </c>
      <c r="U131" s="581" t="s">
        <v>2024</v>
      </c>
      <c r="V131" s="581" t="s">
        <v>6432</v>
      </c>
      <c r="W131" s="695"/>
      <c r="X131" s="696">
        <v>44301.0</v>
      </c>
      <c r="Y131" s="696">
        <v>44302.0</v>
      </c>
      <c r="Z131" s="696"/>
      <c r="AA131" s="697"/>
      <c r="AB131" s="697"/>
      <c r="AC131" s="697"/>
      <c r="AD131" s="697"/>
      <c r="AE131" s="425"/>
      <c r="AF131" s="697"/>
      <c r="AG131" s="425"/>
      <c r="AH131" s="697"/>
      <c r="AI131" s="697"/>
      <c r="AJ131" s="697"/>
      <c r="AK131" s="697" t="s">
        <v>5563</v>
      </c>
      <c r="AL131" s="697"/>
      <c r="AM131" s="697"/>
      <c r="AN131" s="697"/>
      <c r="AO131" s="697"/>
      <c r="AP131" s="677" t="s">
        <v>6172</v>
      </c>
      <c r="AQ131" s="697"/>
    </row>
    <row r="132">
      <c r="A132" s="423" t="s">
        <v>6692</v>
      </c>
      <c r="B132" s="423" t="s">
        <v>6693</v>
      </c>
      <c r="C132" s="423" t="str">
        <f>VLOOKUP(A132,import!A:C,3,false)</f>
        <v>DOĞRU</v>
      </c>
      <c r="D132" s="423" t="s">
        <v>6182</v>
      </c>
      <c r="E132" s="692">
        <f>VLOOKUP(A132,import!A:J,5,0)</f>
        <v>68</v>
      </c>
      <c r="F132" s="692">
        <f>VLOOKUP(A132,import!A:J,6,0)</f>
        <v>25</v>
      </c>
      <c r="G132" s="610">
        <f>VLOOKUP(A132,import!A:J,7,0)</f>
        <v>0</v>
      </c>
      <c r="H132" s="610">
        <f>VLOOKUP(A132,import!A:J,8,0)</f>
        <v>8</v>
      </c>
      <c r="I132" s="610">
        <f>VLOOKUP(A132,import!A:J,9,0)</f>
        <v>8</v>
      </c>
      <c r="J132" s="693">
        <f>VLOOKUP(A132,import!A:J,10,0)</f>
        <v>0</v>
      </c>
      <c r="K132" s="610" t="s">
        <v>6694</v>
      </c>
      <c r="L132" s="610">
        <v>5.380929284E9</v>
      </c>
      <c r="M132" s="610" t="s">
        <v>6386</v>
      </c>
      <c r="N132" s="610" t="s">
        <v>6491</v>
      </c>
      <c r="O132" s="562" t="s">
        <v>6695</v>
      </c>
      <c r="P132" s="694" t="str">
        <f>VLOOKUP(A132,import!A:P,16,0)</f>
        <v>Geleneksel</v>
      </c>
      <c r="Q132" s="694"/>
      <c r="R132" s="702" t="b">
        <v>0</v>
      </c>
      <c r="S132" s="695" t="b">
        <v>0</v>
      </c>
      <c r="T132" s="581"/>
      <c r="U132" s="695"/>
      <c r="V132" s="695"/>
      <c r="W132" s="695"/>
      <c r="X132" s="698"/>
      <c r="Y132" s="698"/>
      <c r="Z132" s="698"/>
      <c r="AA132" s="697"/>
      <c r="AB132" s="697"/>
      <c r="AC132" s="697"/>
      <c r="AD132" s="697"/>
      <c r="AE132" s="425"/>
      <c r="AF132" s="697"/>
      <c r="AG132" s="425"/>
      <c r="AH132" s="697"/>
      <c r="AI132" s="697"/>
      <c r="AJ132" s="697"/>
      <c r="AK132" s="697"/>
      <c r="AL132" s="697"/>
      <c r="AM132" s="697"/>
      <c r="AN132" s="697"/>
      <c r="AO132" s="697"/>
      <c r="AP132" s="677"/>
      <c r="AQ132" s="697"/>
    </row>
    <row r="133">
      <c r="A133" s="677" t="s">
        <v>6696</v>
      </c>
      <c r="B133" s="677" t="s">
        <v>6697</v>
      </c>
      <c r="C133" s="423" t="str">
        <f>VLOOKUP(A133,import!A:C,3,false)</f>
        <v>DOĞRU</v>
      </c>
      <c r="D133" s="677" t="s">
        <v>6175</v>
      </c>
      <c r="E133" s="692">
        <f>VLOOKUP(A133,import!A:J,5,0)</f>
        <v>33</v>
      </c>
      <c r="F133" s="692">
        <f>VLOOKUP(A133,import!A:J,6,0)</f>
        <v>10</v>
      </c>
      <c r="G133" s="610">
        <f>VLOOKUP(A133,import!A:J,7,0)</f>
        <v>0</v>
      </c>
      <c r="H133" s="610">
        <f>VLOOKUP(A133,import!A:J,8,0)</f>
        <v>20</v>
      </c>
      <c r="I133" s="610">
        <f>VLOOKUP(A133,import!A:J,9,0)</f>
        <v>20</v>
      </c>
      <c r="J133" s="693">
        <f>VLOOKUP(A133,import!A:J,10,0)</f>
        <v>0</v>
      </c>
      <c r="K133" s="677" t="s">
        <v>6698</v>
      </c>
      <c r="L133" s="677">
        <v>5.013531717E9</v>
      </c>
      <c r="M133" s="677" t="s">
        <v>343</v>
      </c>
      <c r="N133" s="677" t="s">
        <v>6699</v>
      </c>
      <c r="O133" s="677" t="s">
        <v>6700</v>
      </c>
      <c r="P133" s="694" t="str">
        <f>VLOOKUP(A133,import!A:P,16,0)</f>
        <v>Geleneksel</v>
      </c>
      <c r="Q133" s="694"/>
      <c r="R133" s="702" t="b">
        <v>0</v>
      </c>
      <c r="S133" s="695" t="b">
        <v>0</v>
      </c>
      <c r="T133" s="581"/>
      <c r="U133" s="695"/>
      <c r="V133" s="695"/>
      <c r="W133" s="695"/>
      <c r="X133" s="698"/>
      <c r="Y133" s="698"/>
      <c r="Z133" s="698"/>
      <c r="AA133" s="697"/>
      <c r="AB133" s="697"/>
      <c r="AC133" s="697"/>
      <c r="AD133" s="697"/>
      <c r="AE133" s="425"/>
      <c r="AF133" s="697"/>
      <c r="AG133" s="425"/>
      <c r="AH133" s="697"/>
      <c r="AI133" s="697"/>
      <c r="AJ133" s="697"/>
      <c r="AK133" s="697"/>
      <c r="AL133" s="697"/>
      <c r="AM133" s="697"/>
      <c r="AN133" s="697"/>
      <c r="AO133" s="697"/>
      <c r="AP133" s="677"/>
      <c r="AQ133" s="697"/>
    </row>
    <row r="134">
      <c r="A134" s="423" t="s">
        <v>6701</v>
      </c>
      <c r="B134" s="423" t="s">
        <v>6702</v>
      </c>
      <c r="C134" s="423" t="str">
        <f>VLOOKUP(A134,import!A:C,3,false)</f>
        <v>DOĞRU</v>
      </c>
      <c r="D134" s="423" t="s">
        <v>6317</v>
      </c>
      <c r="E134" s="692">
        <f>VLOOKUP(A134,import!A:J,5,0)</f>
        <v>3975</v>
      </c>
      <c r="F134" s="692">
        <f>VLOOKUP(A134,import!A:J,6,0)</f>
        <v>25</v>
      </c>
      <c r="G134" s="610">
        <f>VLOOKUP(A134,import!A:J,7,0)</f>
        <v>0</v>
      </c>
      <c r="H134" s="610">
        <f>VLOOKUP(A134,import!A:J,8,0)</f>
        <v>31</v>
      </c>
      <c r="I134" s="610">
        <f>VLOOKUP(A134,import!A:J,9,0)</f>
        <v>31</v>
      </c>
      <c r="J134" s="693">
        <f>VLOOKUP(A134,import!A:J,10,0)</f>
        <v>0</v>
      </c>
      <c r="K134" s="610" t="s">
        <v>6703</v>
      </c>
      <c r="L134" s="610">
        <v>2.247123311E9</v>
      </c>
      <c r="M134" s="610" t="s">
        <v>6386</v>
      </c>
      <c r="N134" s="610" t="s">
        <v>6491</v>
      </c>
      <c r="O134" s="562" t="s">
        <v>6704</v>
      </c>
      <c r="P134" s="694" t="str">
        <f>VLOOKUP(A134,import!A:P,16,0)</f>
        <v>Geleneksel</v>
      </c>
      <c r="Q134" s="694" t="s">
        <v>6554</v>
      </c>
      <c r="R134" s="694" t="b">
        <v>1</v>
      </c>
      <c r="S134" s="695" t="b">
        <v>0</v>
      </c>
      <c r="T134" s="581" t="s">
        <v>6705</v>
      </c>
      <c r="U134" s="695"/>
      <c r="V134" s="695"/>
      <c r="W134" s="581" t="s">
        <v>6706</v>
      </c>
      <c r="X134" s="698"/>
      <c r="Y134" s="698"/>
      <c r="Z134" s="698"/>
      <c r="AA134" s="492" t="s">
        <v>6167</v>
      </c>
      <c r="AB134" s="699">
        <v>44407.0</v>
      </c>
      <c r="AC134" s="492" t="s">
        <v>6167</v>
      </c>
      <c r="AD134" s="699">
        <v>44463.0</v>
      </c>
      <c r="AE134" s="492" t="s">
        <v>6166</v>
      </c>
      <c r="AF134" s="699">
        <v>44469.0</v>
      </c>
      <c r="AG134" s="492" t="s">
        <v>6167</v>
      </c>
      <c r="AH134" s="699">
        <v>44470.0</v>
      </c>
      <c r="AI134" s="492" t="s">
        <v>6166</v>
      </c>
      <c r="AJ134" s="699">
        <v>44490.0</v>
      </c>
      <c r="AK134" s="697" t="s">
        <v>6189</v>
      </c>
      <c r="AL134" s="697"/>
      <c r="AM134" s="492" t="s">
        <v>4940</v>
      </c>
      <c r="AN134" s="697"/>
      <c r="AO134" s="492" t="s">
        <v>5087</v>
      </c>
      <c r="AP134" s="677" t="s">
        <v>6168</v>
      </c>
      <c r="AQ134" s="492"/>
    </row>
    <row r="135">
      <c r="A135" s="423" t="s">
        <v>6707</v>
      </c>
      <c r="B135" s="423" t="s">
        <v>6708</v>
      </c>
      <c r="C135" s="423" t="str">
        <f>VLOOKUP(A135,import!A:C,3,false)</f>
        <v>DOĞRU</v>
      </c>
      <c r="D135" s="423" t="s">
        <v>6175</v>
      </c>
      <c r="E135" s="692">
        <f>VLOOKUP(A135,import!A:J,5,0)</f>
        <v>221</v>
      </c>
      <c r="F135" s="692">
        <f>VLOOKUP(A135,import!A:J,6,0)</f>
        <v>48</v>
      </c>
      <c r="G135" s="610">
        <f>VLOOKUP(A135,import!A:J,7,0)</f>
        <v>0</v>
      </c>
      <c r="H135" s="610">
        <f>VLOOKUP(A135,import!A:J,8,0)</f>
        <v>23</v>
      </c>
      <c r="I135" s="610">
        <f>VLOOKUP(A135,import!A:J,9,0)</f>
        <v>23</v>
      </c>
      <c r="J135" s="693">
        <f>VLOOKUP(A135,import!A:J,10,0)</f>
        <v>0</v>
      </c>
      <c r="K135" s="610" t="s">
        <v>6709</v>
      </c>
      <c r="L135" s="610">
        <v>2.244833605E9</v>
      </c>
      <c r="M135" s="610" t="s">
        <v>13</v>
      </c>
      <c r="N135" s="610" t="s">
        <v>6161</v>
      </c>
      <c r="O135" s="562" t="s">
        <v>6710</v>
      </c>
      <c r="P135" s="694" t="str">
        <f>VLOOKUP(A135,import!A:P,16,0)</f>
        <v>Geleneksel</v>
      </c>
      <c r="Q135" s="694"/>
      <c r="R135" s="702" t="b">
        <v>0</v>
      </c>
      <c r="S135" s="695" t="b">
        <v>0</v>
      </c>
      <c r="T135" s="581"/>
      <c r="U135" s="695"/>
      <c r="V135" s="695"/>
      <c r="W135" s="695"/>
      <c r="X135" s="698"/>
      <c r="Y135" s="698"/>
      <c r="Z135" s="698"/>
      <c r="AA135" s="697"/>
      <c r="AB135" s="697"/>
      <c r="AC135" s="697"/>
      <c r="AD135" s="697"/>
      <c r="AE135" s="425"/>
      <c r="AF135" s="697"/>
      <c r="AG135" s="425"/>
      <c r="AH135" s="697"/>
      <c r="AI135" s="697"/>
      <c r="AJ135" s="697"/>
      <c r="AK135" s="697"/>
      <c r="AL135" s="697"/>
      <c r="AM135" s="697"/>
      <c r="AN135" s="697"/>
      <c r="AO135" s="697"/>
      <c r="AP135" s="677"/>
      <c r="AQ135" s="697"/>
    </row>
    <row r="136">
      <c r="A136" s="423" t="s">
        <v>6711</v>
      </c>
      <c r="B136" s="423" t="s">
        <v>6712</v>
      </c>
      <c r="C136" s="423" t="str">
        <f>VLOOKUP(A136,import!A:C,3,false)</f>
        <v>DOĞRU</v>
      </c>
      <c r="D136" s="423" t="s">
        <v>6175</v>
      </c>
      <c r="E136" s="692" t="str">
        <f>VLOOKUP(A136,import!A:J,5,0)</f>
        <v/>
      </c>
      <c r="F136" s="692" t="str">
        <f>VLOOKUP(A136,import!A:J,6,0)</f>
        <v/>
      </c>
      <c r="G136" s="610">
        <f>VLOOKUP(A136,import!A:J,7,0)</f>
        <v>0</v>
      </c>
      <c r="H136" s="610">
        <f>VLOOKUP(A136,import!A:J,8,0)</f>
        <v>10</v>
      </c>
      <c r="I136" s="610">
        <f>VLOOKUP(A136,import!A:J,9,0)</f>
        <v>10</v>
      </c>
      <c r="J136" s="693">
        <f>VLOOKUP(A136,import!A:J,10,0)</f>
        <v>0</v>
      </c>
      <c r="K136" s="610" t="s">
        <v>6713</v>
      </c>
      <c r="L136" s="610">
        <v>5.526078916E9</v>
      </c>
      <c r="M136" s="610" t="s">
        <v>343</v>
      </c>
      <c r="N136" s="610" t="s">
        <v>6600</v>
      </c>
      <c r="O136" s="562" t="s">
        <v>6714</v>
      </c>
      <c r="P136" s="694" t="str">
        <f>VLOOKUP(A136,import!A:P,16,0)</f>
        <v>Geleneksel</v>
      </c>
      <c r="Q136" s="694"/>
      <c r="R136" s="694" t="b">
        <v>1</v>
      </c>
      <c r="S136" s="695" t="b">
        <v>0</v>
      </c>
      <c r="T136" s="581" t="s">
        <v>6705</v>
      </c>
      <c r="U136" s="695"/>
      <c r="V136" s="695"/>
      <c r="W136" s="581" t="s">
        <v>6715</v>
      </c>
      <c r="X136" s="698"/>
      <c r="Y136" s="698"/>
      <c r="Z136" s="698"/>
      <c r="AA136" s="492" t="s">
        <v>6181</v>
      </c>
      <c r="AB136" s="699">
        <v>44557.0</v>
      </c>
      <c r="AC136" s="492" t="s">
        <v>6166</v>
      </c>
      <c r="AD136" s="699">
        <v>44561.0</v>
      </c>
      <c r="AE136" s="425"/>
      <c r="AF136" s="697"/>
      <c r="AG136" s="425"/>
      <c r="AH136" s="697"/>
      <c r="AI136" s="697"/>
      <c r="AJ136" s="697"/>
      <c r="AK136" s="492" t="s">
        <v>5087</v>
      </c>
      <c r="AL136" s="697"/>
      <c r="AM136" s="697"/>
      <c r="AN136" s="697"/>
      <c r="AO136" s="697"/>
      <c r="AP136" s="677"/>
      <c r="AQ136" s="697"/>
    </row>
    <row r="137">
      <c r="A137" s="423" t="s">
        <v>6716</v>
      </c>
      <c r="B137" s="423" t="s">
        <v>6717</v>
      </c>
      <c r="C137" s="423" t="str">
        <f>VLOOKUP(A137,import!A:C,3,false)</f>
        <v>DOĞRU</v>
      </c>
      <c r="D137" s="423" t="s">
        <v>6317</v>
      </c>
      <c r="E137" s="692">
        <f>VLOOKUP(A137,import!A:J,5,0)</f>
        <v>160</v>
      </c>
      <c r="F137" s="692" t="str">
        <f>VLOOKUP(A137,import!A:J,6,0)</f>
        <v/>
      </c>
      <c r="G137" s="610">
        <f>VLOOKUP(A137,import!A:J,7,0)</f>
        <v>0</v>
      </c>
      <c r="H137" s="610">
        <f>VLOOKUP(A137,import!A:J,8,0)</f>
        <v>28</v>
      </c>
      <c r="I137" s="610">
        <f>VLOOKUP(A137,import!A:J,9,0)</f>
        <v>28</v>
      </c>
      <c r="J137" s="693">
        <f>VLOOKUP(A137,import!A:J,10,0)</f>
        <v>0</v>
      </c>
      <c r="K137" s="610" t="s">
        <v>6718</v>
      </c>
      <c r="L137" s="610">
        <v>2.242572257E9</v>
      </c>
      <c r="M137" s="610" t="s">
        <v>343</v>
      </c>
      <c r="N137" s="610" t="s">
        <v>6225</v>
      </c>
      <c r="O137" s="562" t="s">
        <v>6719</v>
      </c>
      <c r="P137" s="694" t="str">
        <f>VLOOKUP(A137,import!A:P,16,0)</f>
        <v>Geleneksel</v>
      </c>
      <c r="Q137" s="694"/>
      <c r="R137" s="694" t="b">
        <v>1</v>
      </c>
      <c r="S137" s="581" t="b">
        <v>1</v>
      </c>
      <c r="T137" s="581"/>
      <c r="U137" s="695"/>
      <c r="V137" s="695"/>
      <c r="W137" s="581" t="s">
        <v>6720</v>
      </c>
      <c r="X137" s="698"/>
      <c r="Y137" s="698"/>
      <c r="Z137" s="698"/>
      <c r="AA137" s="697"/>
      <c r="AB137" s="697"/>
      <c r="AC137" s="697"/>
      <c r="AD137" s="697"/>
      <c r="AE137" s="425"/>
      <c r="AF137" s="697"/>
      <c r="AG137" s="425"/>
      <c r="AH137" s="697"/>
      <c r="AI137" s="697"/>
      <c r="AJ137" s="697"/>
      <c r="AK137" s="697"/>
      <c r="AL137" s="697"/>
      <c r="AM137" s="697"/>
      <c r="AN137" s="697"/>
      <c r="AO137" s="697"/>
      <c r="AP137" s="677" t="s">
        <v>6168</v>
      </c>
      <c r="AQ137" s="697"/>
    </row>
    <row r="138">
      <c r="A138" s="423" t="s">
        <v>4420</v>
      </c>
      <c r="B138" s="423" t="s">
        <v>4421</v>
      </c>
      <c r="C138" s="423" t="str">
        <f>VLOOKUP(A138,import!A:C,3,false)</f>
        <v>DOĞRU</v>
      </c>
      <c r="D138" s="423" t="s">
        <v>6284</v>
      </c>
      <c r="E138" s="692">
        <f>VLOOKUP(A138,import!A:J,5,0)</f>
        <v>155</v>
      </c>
      <c r="F138" s="692">
        <f>VLOOKUP(A138,import!A:J,6,0)</f>
        <v>17</v>
      </c>
      <c r="G138" s="610">
        <f>VLOOKUP(A138,import!A:J,7,0)</f>
        <v>21</v>
      </c>
      <c r="H138" s="610">
        <f>VLOOKUP(A138,import!A:J,8,0)</f>
        <v>31</v>
      </c>
      <c r="I138" s="610">
        <f>VLOOKUP(A138,import!A:J,9,0)</f>
        <v>52</v>
      </c>
      <c r="J138" s="693">
        <f>VLOOKUP(A138,import!A:J,10,0)</f>
        <v>0.4</v>
      </c>
      <c r="K138" s="610" t="s">
        <v>6721</v>
      </c>
      <c r="L138" s="610">
        <v>2.242487866E9</v>
      </c>
      <c r="M138" s="610" t="s">
        <v>343</v>
      </c>
      <c r="N138" s="610" t="s">
        <v>6699</v>
      </c>
      <c r="O138" s="562" t="s">
        <v>4423</v>
      </c>
      <c r="P138" s="694" t="str">
        <f>VLOOKUP(A138,import!A:P,16,0)</f>
        <v>Geleneksel</v>
      </c>
      <c r="Q138" s="694"/>
      <c r="R138" s="694" t="b">
        <v>1</v>
      </c>
      <c r="S138" s="695" t="b">
        <v>0</v>
      </c>
      <c r="T138" s="581" t="s">
        <v>6155</v>
      </c>
      <c r="U138" s="581" t="s">
        <v>389</v>
      </c>
      <c r="V138" s="581" t="s">
        <v>422</v>
      </c>
      <c r="W138" s="581" t="s">
        <v>6722</v>
      </c>
      <c r="X138" s="696">
        <v>44445.0</v>
      </c>
      <c r="Y138" s="696">
        <v>44452.0</v>
      </c>
      <c r="Z138" s="698"/>
      <c r="AA138" s="492" t="s">
        <v>6262</v>
      </c>
      <c r="AB138" s="699">
        <v>44433.0</v>
      </c>
      <c r="AC138" s="492" t="s">
        <v>6167</v>
      </c>
      <c r="AD138" s="699">
        <v>44436.0</v>
      </c>
      <c r="AE138" s="492" t="s">
        <v>6270</v>
      </c>
      <c r="AF138" s="699">
        <v>44439.0</v>
      </c>
      <c r="AG138" s="492" t="s">
        <v>6166</v>
      </c>
      <c r="AH138" s="699">
        <v>44442.0</v>
      </c>
      <c r="AI138" s="697"/>
      <c r="AJ138" s="697"/>
      <c r="AK138" s="700" t="s">
        <v>6276</v>
      </c>
      <c r="AL138" s="492" t="s">
        <v>6186</v>
      </c>
      <c r="AM138" s="492" t="s">
        <v>389</v>
      </c>
      <c r="AN138" s="492" t="s">
        <v>5087</v>
      </c>
      <c r="AO138" s="697" t="s">
        <v>6186</v>
      </c>
      <c r="AP138" s="677" t="s">
        <v>6168</v>
      </c>
      <c r="AQ138" s="697"/>
    </row>
    <row r="139">
      <c r="A139" s="423" t="s">
        <v>6723</v>
      </c>
      <c r="B139" s="423" t="s">
        <v>6724</v>
      </c>
      <c r="C139" s="423" t="str">
        <f>VLOOKUP(A139,import!A:C,3,false)</f>
        <v>DOĞRU</v>
      </c>
      <c r="D139" s="423" t="s">
        <v>6401</v>
      </c>
      <c r="E139" s="692">
        <f>VLOOKUP(A139,import!A:J,5,0)</f>
        <v>1760</v>
      </c>
      <c r="F139" s="692">
        <f>VLOOKUP(A139,import!A:J,6,0)</f>
        <v>44</v>
      </c>
      <c r="G139" s="610">
        <f>VLOOKUP(A139,import!A:J,7,0)</f>
        <v>0</v>
      </c>
      <c r="H139" s="610">
        <f>VLOOKUP(A139,import!A:J,8,0)</f>
        <v>16</v>
      </c>
      <c r="I139" s="610">
        <f>VLOOKUP(A139,import!A:J,9,0)</f>
        <v>16</v>
      </c>
      <c r="J139" s="693">
        <f>VLOOKUP(A139,import!A:J,10,0)</f>
        <v>0</v>
      </c>
      <c r="K139" s="610" t="s">
        <v>6725</v>
      </c>
      <c r="L139" s="610">
        <v>2.24342124E9</v>
      </c>
      <c r="M139" s="610" t="s">
        <v>6257</v>
      </c>
      <c r="N139" s="610" t="s">
        <v>6258</v>
      </c>
      <c r="O139" s="562" t="s">
        <v>6726</v>
      </c>
      <c r="P139" s="694" t="str">
        <f>VLOOKUP(A139,import!A:P,16,0)</f>
        <v>Geleneksel</v>
      </c>
      <c r="Q139" s="694" t="s">
        <v>6240</v>
      </c>
      <c r="R139" s="694" t="b">
        <v>1</v>
      </c>
      <c r="S139" s="695" t="b">
        <v>0</v>
      </c>
      <c r="T139" s="581" t="s">
        <v>6164</v>
      </c>
      <c r="U139" s="695"/>
      <c r="V139" s="695"/>
      <c r="W139" s="581" t="s">
        <v>6727</v>
      </c>
      <c r="X139" s="698"/>
      <c r="Y139" s="698"/>
      <c r="Z139" s="698"/>
      <c r="AA139" s="492" t="s">
        <v>6166</v>
      </c>
      <c r="AB139" s="699">
        <v>44391.0</v>
      </c>
      <c r="AC139" s="492" t="s">
        <v>6270</v>
      </c>
      <c r="AD139" s="699">
        <v>44404.0</v>
      </c>
      <c r="AE139" s="492" t="s">
        <v>6166</v>
      </c>
      <c r="AF139" s="699">
        <v>44411.0</v>
      </c>
      <c r="AG139" s="492" t="s">
        <v>6262</v>
      </c>
      <c r="AH139" s="699">
        <v>44419.0</v>
      </c>
      <c r="AI139" s="492" t="s">
        <v>6166</v>
      </c>
      <c r="AJ139" s="699">
        <v>44483.0</v>
      </c>
      <c r="AK139" s="697"/>
      <c r="AL139" s="697"/>
      <c r="AM139" s="492" t="s">
        <v>6186</v>
      </c>
      <c r="AN139" s="492" t="s">
        <v>389</v>
      </c>
      <c r="AO139" s="492" t="s">
        <v>5087</v>
      </c>
      <c r="AP139" s="677" t="s">
        <v>6156</v>
      </c>
      <c r="AQ139" s="492"/>
    </row>
    <row r="140">
      <c r="A140" s="423" t="s">
        <v>237</v>
      </c>
      <c r="B140" s="423" t="s">
        <v>238</v>
      </c>
      <c r="C140" s="423" t="str">
        <f>VLOOKUP(A140,import!A:C,3,false)</f>
        <v>YANLIŞ</v>
      </c>
      <c r="D140" s="423" t="s">
        <v>6401</v>
      </c>
      <c r="E140" s="692">
        <f>VLOOKUP(A140,import!A:J,5,0)</f>
        <v>3974</v>
      </c>
      <c r="F140" s="692" t="str">
        <f>VLOOKUP(A140,import!A:J,6,0)</f>
        <v/>
      </c>
      <c r="G140" s="610">
        <f>VLOOKUP(A140,import!A:J,7,0)</f>
        <v>9</v>
      </c>
      <c r="H140" s="610">
        <f>VLOOKUP(A140,import!A:J,8,0)</f>
        <v>15</v>
      </c>
      <c r="I140" s="610">
        <f>VLOOKUP(A140,import!A:J,9,0)</f>
        <v>24</v>
      </c>
      <c r="J140" s="693">
        <f>VLOOKUP(A140,import!A:J,10,0)</f>
        <v>0.38</v>
      </c>
      <c r="K140" s="610" t="s">
        <v>6728</v>
      </c>
      <c r="L140" s="610">
        <v>5.366043935E9</v>
      </c>
      <c r="M140" s="610" t="s">
        <v>13</v>
      </c>
      <c r="N140" s="610" t="s">
        <v>6161</v>
      </c>
      <c r="O140" s="562" t="s">
        <v>240</v>
      </c>
      <c r="P140" s="694" t="str">
        <f>VLOOKUP(A140,import!A:P,16,0)</f>
        <v>Geleneksel</v>
      </c>
      <c r="Q140" s="694" t="s">
        <v>6315</v>
      </c>
      <c r="R140" s="694" t="b">
        <v>1</v>
      </c>
      <c r="S140" s="695" t="b">
        <v>0</v>
      </c>
      <c r="T140" s="581" t="s">
        <v>6155</v>
      </c>
      <c r="U140" s="581" t="s">
        <v>6186</v>
      </c>
      <c r="V140" s="581" t="s">
        <v>14</v>
      </c>
      <c r="W140" s="581" t="s">
        <v>6729</v>
      </c>
      <c r="X140" s="696">
        <v>44434.0</v>
      </c>
      <c r="Y140" s="696">
        <v>44438.0</v>
      </c>
      <c r="Z140" s="696"/>
      <c r="AA140" s="492"/>
      <c r="AB140" s="699"/>
      <c r="AC140" s="492" t="s">
        <v>6166</v>
      </c>
      <c r="AD140" s="699">
        <v>44434.0</v>
      </c>
      <c r="AE140" s="425"/>
      <c r="AF140" s="697"/>
      <c r="AG140" s="425"/>
      <c r="AH140" s="697"/>
      <c r="AI140" s="697"/>
      <c r="AJ140" s="697"/>
      <c r="AK140" s="697"/>
      <c r="AL140" s="492" t="s">
        <v>6186</v>
      </c>
      <c r="AM140" s="697"/>
      <c r="AN140" s="697"/>
      <c r="AO140" s="697"/>
      <c r="AP140" s="677" t="s">
        <v>6168</v>
      </c>
      <c r="AQ140" s="697"/>
    </row>
    <row r="141">
      <c r="A141" s="423" t="s">
        <v>4634</v>
      </c>
      <c r="B141" s="423" t="s">
        <v>4635</v>
      </c>
      <c r="C141" s="423" t="str">
        <f>VLOOKUP(A141,import!A:C,3,false)</f>
        <v>DOĞRU</v>
      </c>
      <c r="D141" s="423" t="s">
        <v>6175</v>
      </c>
      <c r="E141" s="692">
        <f>VLOOKUP(A141,import!A:J,5,0)</f>
        <v>683</v>
      </c>
      <c r="F141" s="692">
        <f>VLOOKUP(A141,import!A:J,6,0)</f>
        <v>4</v>
      </c>
      <c r="G141" s="610">
        <f>VLOOKUP(A141,import!A:J,7,0)</f>
        <v>9</v>
      </c>
      <c r="H141" s="610">
        <f>VLOOKUP(A141,import!A:J,8,0)</f>
        <v>6</v>
      </c>
      <c r="I141" s="610">
        <f>VLOOKUP(A141,import!A:J,9,0)</f>
        <v>15</v>
      </c>
      <c r="J141" s="693">
        <f>VLOOKUP(A141,import!A:J,10,0)</f>
        <v>0.6</v>
      </c>
      <c r="K141" s="610" t="s">
        <v>6730</v>
      </c>
      <c r="L141" s="610">
        <v>5.469714685E9</v>
      </c>
      <c r="M141" s="610" t="s">
        <v>6576</v>
      </c>
      <c r="N141" s="610" t="s">
        <v>6383</v>
      </c>
      <c r="O141" s="562" t="s">
        <v>4638</v>
      </c>
      <c r="P141" s="694" t="str">
        <f>VLOOKUP(A141,import!A:P,16,0)</f>
        <v>Geleneksel</v>
      </c>
      <c r="Q141" s="694"/>
      <c r="R141" s="694" t="b">
        <v>1</v>
      </c>
      <c r="S141" s="695" t="b">
        <v>0</v>
      </c>
      <c r="T141" s="581" t="s">
        <v>6155</v>
      </c>
      <c r="U141" s="581" t="s">
        <v>389</v>
      </c>
      <c r="V141" s="581" t="s">
        <v>6493</v>
      </c>
      <c r="W141" s="581"/>
      <c r="X141" s="696">
        <v>44455.0</v>
      </c>
      <c r="Y141" s="696">
        <v>44456.0</v>
      </c>
      <c r="Z141" s="698"/>
      <c r="AA141" s="697"/>
      <c r="AB141" s="697"/>
      <c r="AC141" s="697"/>
      <c r="AD141" s="697"/>
      <c r="AE141" s="425"/>
      <c r="AF141" s="697"/>
      <c r="AG141" s="425"/>
      <c r="AH141" s="697"/>
      <c r="AI141" s="697"/>
      <c r="AJ141" s="697"/>
      <c r="AK141" s="697" t="s">
        <v>6276</v>
      </c>
      <c r="AL141" s="697"/>
      <c r="AM141" s="697"/>
      <c r="AN141" s="697"/>
      <c r="AO141" s="697"/>
      <c r="AP141" s="677" t="s">
        <v>6172</v>
      </c>
      <c r="AQ141" s="697"/>
    </row>
    <row r="142">
      <c r="A142" s="423" t="s">
        <v>6731</v>
      </c>
      <c r="B142" s="423" t="s">
        <v>6732</v>
      </c>
      <c r="C142" s="423" t="str">
        <f>VLOOKUP(A142,import!A:C,3,false)</f>
        <v>DOĞRU</v>
      </c>
      <c r="D142" s="423" t="s">
        <v>6733</v>
      </c>
      <c r="E142" s="692">
        <f>VLOOKUP(A142,import!A:J,5,0)</f>
        <v>116</v>
      </c>
      <c r="F142" s="692">
        <f>VLOOKUP(A142,import!A:J,6,0)</f>
        <v>16</v>
      </c>
      <c r="G142" s="610">
        <f>VLOOKUP(A142,import!A:J,7,0)</f>
        <v>0</v>
      </c>
      <c r="H142" s="610">
        <f>VLOOKUP(A142,import!A:J,8,0)</f>
        <v>21</v>
      </c>
      <c r="I142" s="610">
        <f>VLOOKUP(A142,import!A:J,9,0)</f>
        <v>21</v>
      </c>
      <c r="J142" s="693">
        <f>VLOOKUP(A142,import!A:J,10,0)</f>
        <v>0</v>
      </c>
      <c r="K142" s="610" t="s">
        <v>6734</v>
      </c>
      <c r="L142" s="610">
        <v>5.433691616E9</v>
      </c>
      <c r="M142" s="610" t="s">
        <v>13</v>
      </c>
      <c r="N142" s="610">
        <v>44674.0</v>
      </c>
      <c r="O142" s="562" t="s">
        <v>6735</v>
      </c>
      <c r="P142" s="694" t="str">
        <f>VLOOKUP(A142,import!A:P,16,0)</f>
        <v>Geleneksel</v>
      </c>
      <c r="Q142" s="694"/>
      <c r="R142" s="702" t="b">
        <v>0</v>
      </c>
      <c r="S142" s="695" t="b">
        <v>0</v>
      </c>
      <c r="T142" s="581"/>
      <c r="U142" s="695"/>
      <c r="V142" s="695"/>
      <c r="W142" s="695"/>
      <c r="X142" s="698"/>
      <c r="Y142" s="698"/>
      <c r="Z142" s="698"/>
      <c r="AA142" s="697"/>
      <c r="AB142" s="697"/>
      <c r="AC142" s="697"/>
      <c r="AD142" s="697"/>
      <c r="AE142" s="425"/>
      <c r="AF142" s="697"/>
      <c r="AG142" s="425"/>
      <c r="AH142" s="697"/>
      <c r="AI142" s="697"/>
      <c r="AJ142" s="697"/>
      <c r="AK142" s="697"/>
      <c r="AL142" s="697"/>
      <c r="AM142" s="697"/>
      <c r="AN142" s="697"/>
      <c r="AO142" s="697"/>
      <c r="AP142" s="677"/>
      <c r="AQ142" s="697"/>
    </row>
    <row r="143">
      <c r="A143" s="423" t="s">
        <v>1745</v>
      </c>
      <c r="B143" s="423" t="s">
        <v>1746</v>
      </c>
      <c r="C143" s="423" t="str">
        <f>VLOOKUP(A143,import!A:C,3,false)</f>
        <v>DOĞRU</v>
      </c>
      <c r="D143" s="423" t="s">
        <v>6733</v>
      </c>
      <c r="E143" s="692">
        <f>VLOOKUP(A143,import!A:J,5,0)</f>
        <v>758</v>
      </c>
      <c r="F143" s="692">
        <f>VLOOKUP(A143,import!A:J,6,0)</f>
        <v>25</v>
      </c>
      <c r="G143" s="610">
        <f>VLOOKUP(A143,import!A:J,7,0)</f>
        <v>13</v>
      </c>
      <c r="H143" s="610">
        <f>VLOOKUP(A143,import!A:J,8,0)</f>
        <v>5</v>
      </c>
      <c r="I143" s="610">
        <f>VLOOKUP(A143,import!A:J,9,0)</f>
        <v>18</v>
      </c>
      <c r="J143" s="693">
        <f>VLOOKUP(A143,import!A:J,10,0)</f>
        <v>0.72</v>
      </c>
      <c r="K143" s="610" t="s">
        <v>6736</v>
      </c>
      <c r="L143" s="610">
        <v>5.062389905E9</v>
      </c>
      <c r="M143" s="610" t="s">
        <v>343</v>
      </c>
      <c r="N143" s="701" t="s">
        <v>6737</v>
      </c>
      <c r="O143" s="562" t="s">
        <v>1749</v>
      </c>
      <c r="P143" s="694" t="str">
        <f>VLOOKUP(A143,import!A:P,16,0)</f>
        <v>Geleneksel</v>
      </c>
      <c r="Q143" s="694" t="s">
        <v>6240</v>
      </c>
      <c r="R143" s="694" t="b">
        <v>1</v>
      </c>
      <c r="S143" s="581" t="b">
        <v>0</v>
      </c>
      <c r="T143" s="581" t="s">
        <v>6164</v>
      </c>
      <c r="U143" s="581" t="s">
        <v>389</v>
      </c>
      <c r="V143" s="581" t="s">
        <v>597</v>
      </c>
      <c r="W143" s="581" t="s">
        <v>6738</v>
      </c>
      <c r="X143" s="696">
        <v>44293.0</v>
      </c>
      <c r="Y143" s="696">
        <v>44295.0</v>
      </c>
      <c r="Z143" s="696"/>
      <c r="AA143" s="492" t="s">
        <v>6166</v>
      </c>
      <c r="AB143" s="699">
        <v>44391.0</v>
      </c>
      <c r="AC143" s="492" t="s">
        <v>6167</v>
      </c>
      <c r="AD143" s="699">
        <v>44410.0</v>
      </c>
      <c r="AE143" s="492" t="s">
        <v>6181</v>
      </c>
      <c r="AF143" s="699">
        <v>44413.0</v>
      </c>
      <c r="AG143" s="492" t="s">
        <v>6166</v>
      </c>
      <c r="AH143" s="699">
        <v>44439.0</v>
      </c>
      <c r="AI143" s="492" t="s">
        <v>6166</v>
      </c>
      <c r="AJ143" s="699">
        <v>44495.0</v>
      </c>
      <c r="AK143" s="697"/>
      <c r="AL143" s="492" t="s">
        <v>6223</v>
      </c>
      <c r="AM143" s="492" t="s">
        <v>4207</v>
      </c>
      <c r="AN143" s="492" t="s">
        <v>389</v>
      </c>
      <c r="AO143" s="492" t="s">
        <v>5398</v>
      </c>
      <c r="AP143" s="677" t="s">
        <v>6156</v>
      </c>
      <c r="AQ143" s="492"/>
    </row>
    <row r="144">
      <c r="A144" s="677" t="s">
        <v>6739</v>
      </c>
      <c r="B144" s="677" t="s">
        <v>6740</v>
      </c>
      <c r="C144" s="423" t="str">
        <f>VLOOKUP(A144,import!A:C,3,false)</f>
        <v>DOĞRU</v>
      </c>
      <c r="D144" s="677" t="s">
        <v>6440</v>
      </c>
      <c r="E144" s="692">
        <f>VLOOKUP(A144,import!A:J,5,0)</f>
        <v>8</v>
      </c>
      <c r="F144" s="692">
        <f>VLOOKUP(A144,import!A:J,6,0)</f>
        <v>8</v>
      </c>
      <c r="G144" s="610">
        <f>VLOOKUP(A144,import!A:J,7,0)</f>
        <v>0</v>
      </c>
      <c r="H144" s="610">
        <f>VLOOKUP(A144,import!A:J,8,0)</f>
        <v>18</v>
      </c>
      <c r="I144" s="610">
        <f>VLOOKUP(A144,import!A:J,9,0)</f>
        <v>18</v>
      </c>
      <c r="J144" s="693">
        <f>VLOOKUP(A144,import!A:J,10,0)</f>
        <v>0</v>
      </c>
      <c r="K144" s="677" t="s">
        <v>6741</v>
      </c>
      <c r="L144" s="677">
        <v>5.332471634E9</v>
      </c>
      <c r="M144" s="677" t="s">
        <v>6576</v>
      </c>
      <c r="N144" s="677" t="s">
        <v>6580</v>
      </c>
      <c r="O144" s="677" t="s">
        <v>6742</v>
      </c>
      <c r="P144" s="694" t="str">
        <f>VLOOKUP(A144,import!A:P,16,0)</f>
        <v>Geleneksel</v>
      </c>
      <c r="Q144" s="694"/>
      <c r="R144" s="702" t="b">
        <v>0</v>
      </c>
      <c r="S144" s="695" t="b">
        <v>0</v>
      </c>
      <c r="T144" s="581" t="s">
        <v>6197</v>
      </c>
      <c r="U144" s="695"/>
      <c r="V144" s="695"/>
      <c r="W144" s="695"/>
      <c r="X144" s="698"/>
      <c r="Y144" s="698"/>
      <c r="Z144" s="698"/>
      <c r="AA144" s="697"/>
      <c r="AB144" s="697"/>
      <c r="AC144" s="697"/>
      <c r="AD144" s="697"/>
      <c r="AE144" s="425"/>
      <c r="AF144" s="697"/>
      <c r="AG144" s="425"/>
      <c r="AH144" s="697"/>
      <c r="AI144" s="697"/>
      <c r="AJ144" s="697"/>
      <c r="AK144" s="697"/>
      <c r="AL144" s="697"/>
      <c r="AM144" s="697"/>
      <c r="AN144" s="697"/>
      <c r="AO144" s="697"/>
      <c r="AP144" s="677"/>
      <c r="AQ144" s="697"/>
    </row>
    <row r="145">
      <c r="A145" s="677" t="s">
        <v>6743</v>
      </c>
      <c r="B145" s="677" t="s">
        <v>6744</v>
      </c>
      <c r="C145" s="423" t="str">
        <f>VLOOKUP(A145,import!A:C,3,false)</f>
        <v>DOĞRU</v>
      </c>
      <c r="D145" s="677" t="s">
        <v>6317</v>
      </c>
      <c r="E145" s="692">
        <f>VLOOKUP(A145,import!A:J,5,0)</f>
        <v>27</v>
      </c>
      <c r="F145" s="692">
        <f>VLOOKUP(A145,import!A:J,6,0)</f>
        <v>22</v>
      </c>
      <c r="G145" s="610">
        <f>VLOOKUP(A145,import!A:J,7,0)</f>
        <v>0</v>
      </c>
      <c r="H145" s="610">
        <f>VLOOKUP(A145,import!A:J,8,0)</f>
        <v>43</v>
      </c>
      <c r="I145" s="610">
        <f>VLOOKUP(A145,import!A:J,9,0)</f>
        <v>43</v>
      </c>
      <c r="J145" s="693">
        <f>VLOOKUP(A145,import!A:J,10,0)</f>
        <v>0</v>
      </c>
      <c r="K145" s="677" t="s">
        <v>6745</v>
      </c>
      <c r="L145" s="677">
        <v>2.24360666E9</v>
      </c>
      <c r="M145" s="677" t="s">
        <v>6257</v>
      </c>
      <c r="N145" s="677" t="s">
        <v>6746</v>
      </c>
      <c r="O145" s="677" t="s">
        <v>6747</v>
      </c>
      <c r="P145" s="694" t="str">
        <f>VLOOKUP(A145,import!A:P,16,0)</f>
        <v>Geleneksel</v>
      </c>
      <c r="Q145" s="694"/>
      <c r="R145" s="702" t="b">
        <v>0</v>
      </c>
      <c r="S145" s="695" t="b">
        <v>0</v>
      </c>
      <c r="T145" s="581"/>
      <c r="U145" s="695"/>
      <c r="V145" s="695"/>
      <c r="W145" s="695"/>
      <c r="X145" s="698"/>
      <c r="Y145" s="698"/>
      <c r="Z145" s="698"/>
      <c r="AA145" s="697"/>
      <c r="AB145" s="697"/>
      <c r="AC145" s="697"/>
      <c r="AD145" s="697"/>
      <c r="AE145" s="425"/>
      <c r="AF145" s="697"/>
      <c r="AG145" s="425"/>
      <c r="AH145" s="697"/>
      <c r="AI145" s="697"/>
      <c r="AJ145" s="697"/>
      <c r="AK145" s="697"/>
      <c r="AL145" s="697"/>
      <c r="AM145" s="697"/>
      <c r="AN145" s="697"/>
      <c r="AO145" s="697"/>
      <c r="AP145" s="677"/>
      <c r="AQ145" s="697"/>
    </row>
    <row r="146">
      <c r="A146" s="423" t="s">
        <v>6748</v>
      </c>
      <c r="B146" s="423" t="s">
        <v>6749</v>
      </c>
      <c r="C146" s="423" t="str">
        <f>VLOOKUP(A146,import!A:C,3,false)</f>
        <v>DOĞRU</v>
      </c>
      <c r="D146" s="423" t="s">
        <v>6159</v>
      </c>
      <c r="E146" s="692">
        <f>VLOOKUP(A146,import!A:J,5,0)</f>
        <v>55</v>
      </c>
      <c r="F146" s="692" t="str">
        <f>VLOOKUP(A146,import!A:J,6,0)</f>
        <v/>
      </c>
      <c r="G146" s="610">
        <f>VLOOKUP(A146,import!A:J,7,0)</f>
        <v>0</v>
      </c>
      <c r="H146" s="610">
        <f>VLOOKUP(A146,import!A:J,8,0)</f>
        <v>19</v>
      </c>
      <c r="I146" s="610">
        <f>VLOOKUP(A146,import!A:J,9,0)</f>
        <v>19</v>
      </c>
      <c r="J146" s="693">
        <f>VLOOKUP(A146,import!A:J,10,0)</f>
        <v>0</v>
      </c>
      <c r="K146" s="610" t="s">
        <v>6750</v>
      </c>
      <c r="L146" s="610">
        <v>5.388422268E9</v>
      </c>
      <c r="M146" s="610" t="s">
        <v>343</v>
      </c>
      <c r="N146" s="610" t="s">
        <v>6751</v>
      </c>
      <c r="O146" s="562" t="s">
        <v>6752</v>
      </c>
      <c r="P146" s="694" t="str">
        <f>VLOOKUP(A146,import!A:P,16,0)</f>
        <v>Geleneksel</v>
      </c>
      <c r="Q146" s="694"/>
      <c r="R146" s="702" t="b">
        <v>0</v>
      </c>
      <c r="S146" s="695" t="b">
        <v>0</v>
      </c>
      <c r="T146" s="581"/>
      <c r="U146" s="695"/>
      <c r="V146" s="695"/>
      <c r="W146" s="695"/>
      <c r="X146" s="698"/>
      <c r="Y146" s="698"/>
      <c r="Z146" s="698"/>
      <c r="AA146" s="697"/>
      <c r="AB146" s="697"/>
      <c r="AC146" s="697"/>
      <c r="AD146" s="697"/>
      <c r="AE146" s="425"/>
      <c r="AF146" s="697"/>
      <c r="AG146" s="425"/>
      <c r="AH146" s="697"/>
      <c r="AI146" s="697"/>
      <c r="AJ146" s="697"/>
      <c r="AK146" s="697"/>
      <c r="AL146" s="697"/>
      <c r="AM146" s="697"/>
      <c r="AN146" s="697"/>
      <c r="AO146" s="697"/>
      <c r="AP146" s="677"/>
      <c r="AQ146" s="697"/>
    </row>
    <row r="147">
      <c r="A147" s="423" t="s">
        <v>5178</v>
      </c>
      <c r="B147" s="423" t="s">
        <v>5179</v>
      </c>
      <c r="C147" s="423" t="str">
        <f>VLOOKUP(A147,import!A:C,3,false)</f>
        <v>DOĞRU</v>
      </c>
      <c r="D147" s="423" t="s">
        <v>6182</v>
      </c>
      <c r="E147" s="692">
        <f>VLOOKUP(A147,import!A:J,5,0)</f>
        <v>1175</v>
      </c>
      <c r="F147" s="692">
        <f>VLOOKUP(A147,import!A:J,6,0)</f>
        <v>31</v>
      </c>
      <c r="G147" s="610">
        <f>VLOOKUP(A147,import!A:J,7,0)</f>
        <v>13</v>
      </c>
      <c r="H147" s="610">
        <f>VLOOKUP(A147,import!A:J,8,0)</f>
        <v>5</v>
      </c>
      <c r="I147" s="610">
        <f>VLOOKUP(A147,import!A:J,9,0)</f>
        <v>18</v>
      </c>
      <c r="J147" s="693">
        <f>VLOOKUP(A147,import!A:J,10,0)</f>
        <v>0.72</v>
      </c>
      <c r="K147" s="610" t="s">
        <v>6753</v>
      </c>
      <c r="L147" s="610">
        <v>5.466086948E9</v>
      </c>
      <c r="M147" s="610" t="s">
        <v>13</v>
      </c>
      <c r="N147" s="610" t="s">
        <v>6184</v>
      </c>
      <c r="O147" s="562" t="s">
        <v>5181</v>
      </c>
      <c r="P147" s="694" t="str">
        <f>VLOOKUP(A147,import!A:P,16,0)</f>
        <v>Geleneksel</v>
      </c>
      <c r="Q147" s="694"/>
      <c r="R147" s="694" t="b">
        <v>1</v>
      </c>
      <c r="S147" s="695" t="b">
        <v>0</v>
      </c>
      <c r="T147" s="581" t="s">
        <v>6155</v>
      </c>
      <c r="U147" s="581" t="s">
        <v>3358</v>
      </c>
      <c r="V147" s="581" t="s">
        <v>6754</v>
      </c>
      <c r="W147" s="581" t="s">
        <v>6755</v>
      </c>
      <c r="X147" s="696">
        <v>44488.0</v>
      </c>
      <c r="Y147" s="696">
        <v>44489.0</v>
      </c>
      <c r="Z147" s="698"/>
      <c r="AA147" s="492" t="s">
        <v>6166</v>
      </c>
      <c r="AB147" s="699">
        <v>44488.0</v>
      </c>
      <c r="AC147" s="492" t="s">
        <v>6166</v>
      </c>
      <c r="AD147" s="699">
        <v>44520.0</v>
      </c>
      <c r="AE147" s="492"/>
      <c r="AF147" s="699"/>
      <c r="AG147" s="425"/>
      <c r="AH147" s="697"/>
      <c r="AI147" s="697"/>
      <c r="AJ147" s="697"/>
      <c r="AK147" s="492" t="s">
        <v>3358</v>
      </c>
      <c r="AL147" s="492" t="s">
        <v>5563</v>
      </c>
      <c r="AM147" s="492"/>
      <c r="AN147" s="697"/>
      <c r="AO147" s="697"/>
      <c r="AP147" s="677" t="s">
        <v>6156</v>
      </c>
      <c r="AQ147" s="697"/>
    </row>
    <row r="148">
      <c r="A148" s="677" t="s">
        <v>6756</v>
      </c>
      <c r="B148" s="677" t="s">
        <v>6757</v>
      </c>
      <c r="C148" s="423" t="str">
        <f>VLOOKUP(A148,import!A:C,3,false)</f>
        <v>DOĞRU</v>
      </c>
      <c r="D148" s="677" t="s">
        <v>6390</v>
      </c>
      <c r="E148" s="692">
        <f>VLOOKUP(A148,import!A:J,5,0)</f>
        <v>6</v>
      </c>
      <c r="F148" s="692">
        <f>VLOOKUP(A148,import!A:J,6,0)</f>
        <v>6</v>
      </c>
      <c r="G148" s="610">
        <f>VLOOKUP(A148,import!A:J,7,0)</f>
        <v>0</v>
      </c>
      <c r="H148" s="610">
        <f>VLOOKUP(A148,import!A:J,8,0)</f>
        <v>38</v>
      </c>
      <c r="I148" s="610">
        <f>VLOOKUP(A148,import!A:J,9,0)</f>
        <v>38</v>
      </c>
      <c r="J148" s="693">
        <f>VLOOKUP(A148,import!A:J,10,0)</f>
        <v>0</v>
      </c>
      <c r="K148" s="677" t="s">
        <v>6758</v>
      </c>
      <c r="L148" s="677">
        <v>2.245141263E9</v>
      </c>
      <c r="M148" s="677" t="s">
        <v>6212</v>
      </c>
      <c r="N148" s="677" t="s">
        <v>6542</v>
      </c>
      <c r="O148" s="677" t="s">
        <v>6759</v>
      </c>
      <c r="P148" s="694" t="str">
        <f>VLOOKUP(A148,import!A:P,16,0)</f>
        <v>Geleneksel</v>
      </c>
      <c r="Q148" s="694"/>
      <c r="R148" s="702" t="b">
        <v>0</v>
      </c>
      <c r="S148" s="695" t="b">
        <v>0</v>
      </c>
      <c r="T148" s="581"/>
      <c r="U148" s="695"/>
      <c r="V148" s="695"/>
      <c r="W148" s="695"/>
      <c r="X148" s="698"/>
      <c r="Y148" s="698"/>
      <c r="Z148" s="698"/>
      <c r="AA148" s="697"/>
      <c r="AB148" s="697"/>
      <c r="AC148" s="697"/>
      <c r="AD148" s="697"/>
      <c r="AE148" s="425"/>
      <c r="AF148" s="697"/>
      <c r="AG148" s="425"/>
      <c r="AH148" s="697"/>
      <c r="AI148" s="697"/>
      <c r="AJ148" s="697"/>
      <c r="AK148" s="697"/>
      <c r="AL148" s="697"/>
      <c r="AM148" s="697"/>
      <c r="AN148" s="697"/>
      <c r="AO148" s="697"/>
      <c r="AP148" s="677"/>
      <c r="AQ148" s="697"/>
    </row>
    <row r="149">
      <c r="A149" s="423" t="s">
        <v>3200</v>
      </c>
      <c r="B149" s="423" t="s">
        <v>3201</v>
      </c>
      <c r="C149" s="423" t="str">
        <f>VLOOKUP(A149,import!A:C,3,false)</f>
        <v>DOĞRU</v>
      </c>
      <c r="D149" s="423" t="s">
        <v>6760</v>
      </c>
      <c r="E149" s="692">
        <f>VLOOKUP(A149,import!A:J,5,0)</f>
        <v>25</v>
      </c>
      <c r="F149" s="692" t="str">
        <f>VLOOKUP(A149,import!A:J,6,0)</f>
        <v/>
      </c>
      <c r="G149" s="610">
        <f>VLOOKUP(A149,import!A:J,7,0)</f>
        <v>12</v>
      </c>
      <c r="H149" s="610">
        <f>VLOOKUP(A149,import!A:J,8,0)</f>
        <v>12</v>
      </c>
      <c r="I149" s="610">
        <f>VLOOKUP(A149,import!A:J,9,0)</f>
        <v>24</v>
      </c>
      <c r="J149" s="693">
        <f>VLOOKUP(A149,import!A:J,10,0)</f>
        <v>0.5</v>
      </c>
      <c r="K149" s="610" t="s">
        <v>6761</v>
      </c>
      <c r="L149" s="610">
        <v>5.432230681E9</v>
      </c>
      <c r="M149" s="610" t="s">
        <v>343</v>
      </c>
      <c r="N149" s="610" t="s">
        <v>6762</v>
      </c>
      <c r="O149" s="562" t="s">
        <v>3204</v>
      </c>
      <c r="P149" s="694" t="str">
        <f>VLOOKUP(A149,import!A:P,16,0)</f>
        <v>Geleneksel</v>
      </c>
      <c r="Q149" s="694"/>
      <c r="R149" s="694" t="b">
        <v>1</v>
      </c>
      <c r="S149" s="581" t="b">
        <v>0</v>
      </c>
      <c r="T149" s="581" t="s">
        <v>6155</v>
      </c>
      <c r="U149" s="581" t="s">
        <v>196</v>
      </c>
      <c r="V149" s="581" t="s">
        <v>422</v>
      </c>
      <c r="W149" s="581" t="s">
        <v>6763</v>
      </c>
      <c r="X149" s="696">
        <v>44365.0</v>
      </c>
      <c r="Y149" s="696">
        <v>44371.0</v>
      </c>
      <c r="Z149" s="581" t="s">
        <v>6764</v>
      </c>
      <c r="AA149" s="492" t="s">
        <v>6166</v>
      </c>
      <c r="AB149" s="699">
        <v>44365.0</v>
      </c>
      <c r="AC149" s="492" t="s">
        <v>6166</v>
      </c>
      <c r="AD149" s="699">
        <v>44501.0</v>
      </c>
      <c r="AE149" s="425"/>
      <c r="AF149" s="697"/>
      <c r="AG149" s="425"/>
      <c r="AH149" s="697"/>
      <c r="AI149" s="697"/>
      <c r="AJ149" s="697"/>
      <c r="AK149" s="697" t="s">
        <v>196</v>
      </c>
      <c r="AL149" s="492" t="s">
        <v>3358</v>
      </c>
      <c r="AM149" s="697"/>
      <c r="AN149" s="697"/>
      <c r="AO149" s="697"/>
      <c r="AP149" s="677" t="s">
        <v>6156</v>
      </c>
      <c r="AQ149" s="697"/>
    </row>
    <row r="150">
      <c r="A150" s="423" t="s">
        <v>1286</v>
      </c>
      <c r="B150" s="423" t="s">
        <v>1287</v>
      </c>
      <c r="C150" s="423" t="str">
        <f>VLOOKUP(A150,import!A:C,3,false)</f>
        <v>DOĞRU</v>
      </c>
      <c r="D150" s="423" t="s">
        <v>6153</v>
      </c>
      <c r="E150" s="692">
        <f>VLOOKUP(A150,import!A:J,5,0)</f>
        <v>2190</v>
      </c>
      <c r="F150" s="692">
        <f>VLOOKUP(A150,import!A:J,6,0)</f>
        <v>174</v>
      </c>
      <c r="G150" s="610">
        <f>VLOOKUP(A150,import!A:J,7,0)</f>
        <v>2</v>
      </c>
      <c r="H150" s="610">
        <f>VLOOKUP(A150,import!A:J,8,0)</f>
        <v>1</v>
      </c>
      <c r="I150" s="610">
        <f>VLOOKUP(A150,import!A:J,9,0)</f>
        <v>3</v>
      </c>
      <c r="J150" s="693">
        <f>VLOOKUP(A150,import!A:J,10,0)</f>
        <v>0.67</v>
      </c>
      <c r="K150" s="610" t="s">
        <v>6765</v>
      </c>
      <c r="L150" s="610">
        <v>2.242227979E9</v>
      </c>
      <c r="M150" s="610" t="s">
        <v>343</v>
      </c>
      <c r="N150" s="610" t="s">
        <v>6230</v>
      </c>
      <c r="O150" s="562" t="s">
        <v>1289</v>
      </c>
      <c r="P150" s="694" t="str">
        <f>VLOOKUP(A150,import!A:P,16,0)</f>
        <v>Geleneksel</v>
      </c>
      <c r="Q150" s="694" t="s">
        <v>6315</v>
      </c>
      <c r="R150" s="694" t="b">
        <v>1</v>
      </c>
      <c r="S150" s="695" t="b">
        <v>0</v>
      </c>
      <c r="T150" s="581" t="s">
        <v>6155</v>
      </c>
      <c r="U150" s="581"/>
      <c r="V150" s="581"/>
      <c r="W150" s="581" t="s">
        <v>6766</v>
      </c>
      <c r="X150" s="696"/>
      <c r="Y150" s="696"/>
      <c r="Z150" s="696"/>
      <c r="AA150" s="492" t="s">
        <v>6181</v>
      </c>
      <c r="AB150" s="699">
        <v>44377.0</v>
      </c>
      <c r="AC150" s="697"/>
      <c r="AD150" s="697"/>
      <c r="AE150" s="425"/>
      <c r="AF150" s="697"/>
      <c r="AG150" s="425"/>
      <c r="AH150" s="697"/>
      <c r="AI150" s="697"/>
      <c r="AJ150" s="697"/>
      <c r="AK150" s="697" t="s">
        <v>1069</v>
      </c>
      <c r="AL150" s="697"/>
      <c r="AM150" s="697"/>
      <c r="AN150" s="697"/>
      <c r="AO150" s="697"/>
      <c r="AP150" s="677" t="s">
        <v>6168</v>
      </c>
      <c r="AQ150" s="697"/>
    </row>
    <row r="151">
      <c r="A151" s="423" t="s">
        <v>859</v>
      </c>
      <c r="B151" s="423" t="s">
        <v>860</v>
      </c>
      <c r="C151" s="423" t="str">
        <f>VLOOKUP(A151,import!A:C,3,false)</f>
        <v>DOĞRU</v>
      </c>
      <c r="D151" s="423" t="s">
        <v>6159</v>
      </c>
      <c r="E151" s="692">
        <f>VLOOKUP(A151,import!A:J,5,0)</f>
        <v>508</v>
      </c>
      <c r="F151" s="692" t="str">
        <f>VLOOKUP(A151,import!A:J,6,0)</f>
        <v/>
      </c>
      <c r="G151" s="610">
        <f>VLOOKUP(A151,import!A:J,7,0)</f>
        <v>13</v>
      </c>
      <c r="H151" s="610">
        <f>VLOOKUP(A151,import!A:J,8,0)</f>
        <v>13</v>
      </c>
      <c r="I151" s="610">
        <f>VLOOKUP(A151,import!A:J,9,0)</f>
        <v>26</v>
      </c>
      <c r="J151" s="693">
        <f>VLOOKUP(A151,import!A:J,10,0)</f>
        <v>0.5</v>
      </c>
      <c r="K151" s="610" t="s">
        <v>6767</v>
      </c>
      <c r="L151" s="610">
        <v>2.242392125E9</v>
      </c>
      <c r="M151" s="610" t="s">
        <v>343</v>
      </c>
      <c r="N151" s="610" t="s">
        <v>6552</v>
      </c>
      <c r="O151" s="562" t="s">
        <v>863</v>
      </c>
      <c r="P151" s="694" t="str">
        <f>VLOOKUP(A151,import!A:P,16,0)</f>
        <v>Geleneksel</v>
      </c>
      <c r="Q151" s="694" t="s">
        <v>6240</v>
      </c>
      <c r="R151" s="694" t="b">
        <v>1</v>
      </c>
      <c r="S151" s="695" t="b">
        <v>0</v>
      </c>
      <c r="T151" s="581" t="s">
        <v>6155</v>
      </c>
      <c r="U151" s="581" t="s">
        <v>178</v>
      </c>
      <c r="V151" s="581" t="s">
        <v>597</v>
      </c>
      <c r="W151" s="581" t="s">
        <v>6768</v>
      </c>
      <c r="X151" s="696">
        <v>44280.0</v>
      </c>
      <c r="Y151" s="696">
        <v>44280.0</v>
      </c>
      <c r="Z151" s="696"/>
      <c r="AA151" s="492" t="s">
        <v>6181</v>
      </c>
      <c r="AB151" s="699">
        <v>44385.0</v>
      </c>
      <c r="AC151" s="697"/>
      <c r="AD151" s="697"/>
      <c r="AE151" s="425"/>
      <c r="AF151" s="697"/>
      <c r="AG151" s="425"/>
      <c r="AH151" s="697"/>
      <c r="AI151" s="697"/>
      <c r="AJ151" s="697"/>
      <c r="AK151" s="697" t="s">
        <v>6223</v>
      </c>
      <c r="AL151" s="697"/>
      <c r="AM151" s="697"/>
      <c r="AN151" s="697"/>
      <c r="AO151" s="697"/>
      <c r="AP151" s="677" t="s">
        <v>6168</v>
      </c>
      <c r="AQ151" s="697"/>
    </row>
    <row r="152">
      <c r="A152" s="423" t="s">
        <v>4040</v>
      </c>
      <c r="B152" s="423" t="s">
        <v>4041</v>
      </c>
      <c r="C152" s="423" t="str">
        <f>VLOOKUP(A152,import!A:C,3,false)</f>
        <v>DOĞRU</v>
      </c>
      <c r="D152" s="423" t="s">
        <v>6317</v>
      </c>
      <c r="E152" s="692">
        <f>VLOOKUP(A152,import!A:J,5,0)</f>
        <v>1012</v>
      </c>
      <c r="F152" s="692">
        <f>VLOOKUP(A152,import!A:J,6,0)</f>
        <v>32</v>
      </c>
      <c r="G152" s="610">
        <f>VLOOKUP(A152,import!A:J,7,0)</f>
        <v>0</v>
      </c>
      <c r="H152" s="610">
        <f>VLOOKUP(A152,import!A:J,8,0)</f>
        <v>37</v>
      </c>
      <c r="I152" s="610">
        <f>VLOOKUP(A152,import!A:J,9,0)</f>
        <v>37</v>
      </c>
      <c r="J152" s="693">
        <f>VLOOKUP(A152,import!A:J,10,0)</f>
        <v>0</v>
      </c>
      <c r="K152" s="610" t="s">
        <v>6769</v>
      </c>
      <c r="L152" s="610">
        <v>2.242433131E9</v>
      </c>
      <c r="M152" s="610" t="s">
        <v>343</v>
      </c>
      <c r="N152" s="610" t="s">
        <v>6487</v>
      </c>
      <c r="O152" s="562" t="s">
        <v>4044</v>
      </c>
      <c r="P152" s="694" t="str">
        <f>VLOOKUP(A152,import!A:P,16,0)</f>
        <v>Geleneksel</v>
      </c>
      <c r="Q152" s="694"/>
      <c r="R152" s="694" t="b">
        <v>1</v>
      </c>
      <c r="S152" s="695" t="b">
        <v>0</v>
      </c>
      <c r="T152" s="581" t="s">
        <v>6164</v>
      </c>
      <c r="U152" s="581" t="s">
        <v>6186</v>
      </c>
      <c r="V152" s="581" t="s">
        <v>422</v>
      </c>
      <c r="W152" s="581" t="s">
        <v>6770</v>
      </c>
      <c r="X152" s="696">
        <v>44420.0</v>
      </c>
      <c r="Y152" s="696">
        <v>44425.0</v>
      </c>
      <c r="Z152" s="698"/>
      <c r="AA152" s="492" t="s">
        <v>6166</v>
      </c>
      <c r="AB152" s="699">
        <v>44420.0</v>
      </c>
      <c r="AC152" s="492" t="s">
        <v>6166</v>
      </c>
      <c r="AD152" s="699">
        <v>44436.0</v>
      </c>
      <c r="AE152" s="492" t="s">
        <v>6270</v>
      </c>
      <c r="AF152" s="699">
        <v>44449.0</v>
      </c>
      <c r="AG152" s="492" t="s">
        <v>6166</v>
      </c>
      <c r="AH152" s="699">
        <v>44477.0</v>
      </c>
      <c r="AI152" s="492" t="s">
        <v>6166</v>
      </c>
      <c r="AJ152" s="699">
        <v>44495.0</v>
      </c>
      <c r="AK152" s="700" t="s">
        <v>6287</v>
      </c>
      <c r="AL152" s="492" t="s">
        <v>6186</v>
      </c>
      <c r="AM152" s="492" t="s">
        <v>5087</v>
      </c>
      <c r="AN152" s="492" t="s">
        <v>5087</v>
      </c>
      <c r="AO152" s="492" t="s">
        <v>5398</v>
      </c>
      <c r="AP152" s="677" t="s">
        <v>6156</v>
      </c>
      <c r="AQ152" s="492"/>
    </row>
    <row r="153">
      <c r="A153" s="423" t="s">
        <v>6771</v>
      </c>
      <c r="B153" s="423" t="s">
        <v>6772</v>
      </c>
      <c r="C153" s="423" t="str">
        <f>VLOOKUP(A153,import!A:C,3,false)</f>
        <v>YANLIŞ</v>
      </c>
      <c r="D153" s="423" t="s">
        <v>6153</v>
      </c>
      <c r="E153" s="692">
        <f>VLOOKUP(A153,import!A:J,5,0)</f>
        <v>424</v>
      </c>
      <c r="F153" s="692" t="str">
        <f>VLOOKUP(A153,import!A:J,6,0)</f>
        <v/>
      </c>
      <c r="G153" s="610">
        <f>VLOOKUP(A153,import!A:J,7,0)</f>
        <v>0</v>
      </c>
      <c r="H153" s="610">
        <f>VLOOKUP(A153,import!A:J,8,0)</f>
        <v>17</v>
      </c>
      <c r="I153" s="610">
        <f>VLOOKUP(A153,import!A:J,9,0)</f>
        <v>17</v>
      </c>
      <c r="J153" s="693">
        <f>VLOOKUP(A153,import!A:J,10,0)</f>
        <v>0</v>
      </c>
      <c r="K153" s="610" t="s">
        <v>6773</v>
      </c>
      <c r="L153" s="610">
        <v>5.380632066E9</v>
      </c>
      <c r="M153" s="610" t="s">
        <v>13</v>
      </c>
      <c r="N153" s="610" t="s">
        <v>6161</v>
      </c>
      <c r="O153" s="562" t="s">
        <v>2092</v>
      </c>
      <c r="P153" s="694" t="str">
        <f>VLOOKUP(A153,import!A:P,16,0)</f>
        <v>Geleneksel</v>
      </c>
      <c r="Q153" s="694" t="s">
        <v>6315</v>
      </c>
      <c r="R153" s="694" t="b">
        <v>1</v>
      </c>
      <c r="S153" s="695" t="b">
        <v>0</v>
      </c>
      <c r="T153" s="581" t="s">
        <v>6181</v>
      </c>
      <c r="U153" s="695"/>
      <c r="V153" s="695"/>
      <c r="W153" s="581" t="s">
        <v>6774</v>
      </c>
      <c r="X153" s="698"/>
      <c r="Y153" s="698"/>
      <c r="Z153" s="698"/>
      <c r="AA153" s="492" t="s">
        <v>6181</v>
      </c>
      <c r="AB153" s="699">
        <v>44349.0</v>
      </c>
      <c r="AC153" s="492" t="s">
        <v>6181</v>
      </c>
      <c r="AD153" s="699">
        <v>44356.0</v>
      </c>
      <c r="AE153" s="492" t="s">
        <v>6181</v>
      </c>
      <c r="AF153" s="699">
        <v>44358.0</v>
      </c>
      <c r="AG153" s="492" t="s">
        <v>6181</v>
      </c>
      <c r="AH153" s="699">
        <v>44426.0</v>
      </c>
      <c r="AI153" s="492" t="s">
        <v>6181</v>
      </c>
      <c r="AJ153" s="699">
        <v>44518.0</v>
      </c>
      <c r="AK153" s="700" t="s">
        <v>1069</v>
      </c>
      <c r="AL153" s="492" t="s">
        <v>1069</v>
      </c>
      <c r="AM153" s="492" t="s">
        <v>6287</v>
      </c>
      <c r="AN153" s="492" t="s">
        <v>196</v>
      </c>
      <c r="AO153" s="492" t="s">
        <v>968</v>
      </c>
      <c r="AP153" s="677" t="s">
        <v>6168</v>
      </c>
      <c r="AQ153" s="492"/>
    </row>
    <row r="154">
      <c r="A154" s="423" t="s">
        <v>204</v>
      </c>
      <c r="B154" s="423" t="s">
        <v>205</v>
      </c>
      <c r="C154" s="423" t="str">
        <f>VLOOKUP(A154,import!A:C,3,false)</f>
        <v>DOĞRU</v>
      </c>
      <c r="D154" s="423" t="s">
        <v>6153</v>
      </c>
      <c r="E154" s="692">
        <f>VLOOKUP(A154,import!A:J,5,0)</f>
        <v>3489</v>
      </c>
      <c r="F154" s="692">
        <f>VLOOKUP(A154,import!A:J,6,0)</f>
        <v>101</v>
      </c>
      <c r="G154" s="610">
        <f>VLOOKUP(A154,import!A:J,7,0)</f>
        <v>4</v>
      </c>
      <c r="H154" s="610">
        <f>VLOOKUP(A154,import!A:J,8,0)</f>
        <v>1</v>
      </c>
      <c r="I154" s="610">
        <f>VLOOKUP(A154,import!A:J,9,0)</f>
        <v>5</v>
      </c>
      <c r="J154" s="693">
        <f>VLOOKUP(A154,import!A:J,10,0)</f>
        <v>0.8</v>
      </c>
      <c r="K154" s="610" t="s">
        <v>6775</v>
      </c>
      <c r="L154" s="610">
        <v>2.244510042E9</v>
      </c>
      <c r="M154" s="610" t="s">
        <v>13</v>
      </c>
      <c r="N154" s="610" t="s">
        <v>6776</v>
      </c>
      <c r="O154" s="562" t="s">
        <v>208</v>
      </c>
      <c r="P154" s="694" t="str">
        <f>VLOOKUP(A154,import!A:P,16,0)</f>
        <v>Geleneksel</v>
      </c>
      <c r="Q154" s="694" t="s">
        <v>6315</v>
      </c>
      <c r="R154" s="694" t="b">
        <v>1</v>
      </c>
      <c r="S154" s="695" t="b">
        <v>0</v>
      </c>
      <c r="T154" s="581" t="s">
        <v>6155</v>
      </c>
      <c r="U154" s="581" t="s">
        <v>203</v>
      </c>
      <c r="V154" s="581" t="s">
        <v>14</v>
      </c>
      <c r="W154" s="581" t="s">
        <v>6777</v>
      </c>
      <c r="X154" s="696">
        <v>44258.0</v>
      </c>
      <c r="Y154" s="696">
        <v>44260.0</v>
      </c>
      <c r="Z154" s="696"/>
      <c r="AA154" s="492" t="s">
        <v>6166</v>
      </c>
      <c r="AB154" s="699">
        <v>44377.0</v>
      </c>
      <c r="AC154" s="492" t="s">
        <v>6167</v>
      </c>
      <c r="AD154" s="699">
        <v>44406.0</v>
      </c>
      <c r="AE154" s="492" t="s">
        <v>6166</v>
      </c>
      <c r="AF154" s="699">
        <v>44435.0</v>
      </c>
      <c r="AG154" s="425"/>
      <c r="AH154" s="697"/>
      <c r="AI154" s="697"/>
      <c r="AJ154" s="697"/>
      <c r="AK154" s="697"/>
      <c r="AL154" s="492" t="s">
        <v>6223</v>
      </c>
      <c r="AM154" s="492" t="s">
        <v>6186</v>
      </c>
      <c r="AN154" s="697"/>
      <c r="AO154" s="697"/>
      <c r="AP154" s="677" t="s">
        <v>6168</v>
      </c>
      <c r="AQ154" s="697"/>
    </row>
    <row r="155">
      <c r="A155" s="423" t="s">
        <v>6778</v>
      </c>
      <c r="B155" s="423" t="s">
        <v>6779</v>
      </c>
      <c r="C155" s="423" t="str">
        <f>VLOOKUP(A155,import!A:C,3,false)</f>
        <v>DOĞRU</v>
      </c>
      <c r="D155" s="423" t="s">
        <v>6159</v>
      </c>
      <c r="E155" s="692">
        <f>VLOOKUP(A155,import!A:J,5,0)</f>
        <v>67</v>
      </c>
      <c r="F155" s="692" t="str">
        <f>VLOOKUP(A155,import!A:J,6,0)</f>
        <v/>
      </c>
      <c r="G155" s="610">
        <f>VLOOKUP(A155,import!A:J,7,0)</f>
        <v>0</v>
      </c>
      <c r="H155" s="610">
        <f>VLOOKUP(A155,import!A:J,8,0)</f>
        <v>32</v>
      </c>
      <c r="I155" s="610">
        <f>VLOOKUP(A155,import!A:J,9,0)</f>
        <v>32</v>
      </c>
      <c r="J155" s="693">
        <f>VLOOKUP(A155,import!A:J,10,0)</f>
        <v>0</v>
      </c>
      <c r="K155" s="610" t="s">
        <v>6780</v>
      </c>
      <c r="L155" s="610">
        <v>5.422031636E9</v>
      </c>
      <c r="M155" s="610" t="s">
        <v>343</v>
      </c>
      <c r="N155" s="610" t="s">
        <v>6699</v>
      </c>
      <c r="O155" s="562" t="s">
        <v>6781</v>
      </c>
      <c r="P155" s="694" t="str">
        <f>VLOOKUP(A155,import!A:P,16,0)</f>
        <v>Geleneksel</v>
      </c>
      <c r="Q155" s="694"/>
      <c r="R155" s="702" t="b">
        <v>0</v>
      </c>
      <c r="S155" s="695" t="b">
        <v>0</v>
      </c>
      <c r="T155" s="581"/>
      <c r="U155" s="695"/>
      <c r="V155" s="695"/>
      <c r="W155" s="695"/>
      <c r="X155" s="698"/>
      <c r="Y155" s="698"/>
      <c r="Z155" s="698"/>
      <c r="AA155" s="697"/>
      <c r="AB155" s="697"/>
      <c r="AC155" s="697"/>
      <c r="AD155" s="697"/>
      <c r="AE155" s="425"/>
      <c r="AF155" s="697"/>
      <c r="AG155" s="425"/>
      <c r="AH155" s="697"/>
      <c r="AI155" s="697"/>
      <c r="AJ155" s="697"/>
      <c r="AK155" s="697"/>
      <c r="AL155" s="697"/>
      <c r="AM155" s="697"/>
      <c r="AN155" s="697"/>
      <c r="AO155" s="697"/>
      <c r="AP155" s="677"/>
      <c r="AQ155" s="697"/>
    </row>
    <row r="156">
      <c r="A156" s="423" t="s">
        <v>6782</v>
      </c>
      <c r="B156" s="423" t="s">
        <v>6783</v>
      </c>
      <c r="C156" s="423" t="str">
        <f>VLOOKUP(A156,import!A:C,3,false)</f>
        <v>YANLIŞ</v>
      </c>
      <c r="D156" s="423" t="s">
        <v>6317</v>
      </c>
      <c r="E156" s="692">
        <f>VLOOKUP(A156,import!A:J,5,0)</f>
        <v>62</v>
      </c>
      <c r="F156" s="692" t="str">
        <f>VLOOKUP(A156,import!A:J,6,0)</f>
        <v/>
      </c>
      <c r="G156" s="610">
        <f>VLOOKUP(A156,import!A:J,7,0)</f>
        <v>0</v>
      </c>
      <c r="H156" s="610">
        <f>VLOOKUP(A156,import!A:J,8,0)</f>
        <v>14</v>
      </c>
      <c r="I156" s="610">
        <f>VLOOKUP(A156,import!A:J,9,0)</f>
        <v>14</v>
      </c>
      <c r="J156" s="693">
        <f>VLOOKUP(A156,import!A:J,10,0)</f>
        <v>0</v>
      </c>
      <c r="K156" s="610" t="s">
        <v>6784</v>
      </c>
      <c r="L156" s="610">
        <v>2.243716667E9</v>
      </c>
      <c r="M156" s="610" t="s">
        <v>6576</v>
      </c>
      <c r="N156" s="610" t="s">
        <v>6580</v>
      </c>
      <c r="O156" s="562" t="s">
        <v>6785</v>
      </c>
      <c r="P156" s="694" t="str">
        <f>VLOOKUP(A156,import!A:P,16,0)</f>
        <v>Geleneksel</v>
      </c>
      <c r="Q156" s="694" t="s">
        <v>6315</v>
      </c>
      <c r="R156" s="694" t="b">
        <v>1</v>
      </c>
      <c r="S156" s="695" t="b">
        <v>0</v>
      </c>
      <c r="T156" s="581" t="s">
        <v>6164</v>
      </c>
      <c r="U156" s="695"/>
      <c r="V156" s="695"/>
      <c r="W156" s="716" t="s">
        <v>6786</v>
      </c>
      <c r="X156" s="698"/>
      <c r="Y156" s="698"/>
      <c r="Z156" s="698"/>
      <c r="AA156" s="492" t="s">
        <v>6181</v>
      </c>
      <c r="AB156" s="699">
        <v>44456.0</v>
      </c>
      <c r="AC156" s="492" t="s">
        <v>6181</v>
      </c>
      <c r="AD156" s="699">
        <v>44457.0</v>
      </c>
      <c r="AE156" s="492" t="s">
        <v>6166</v>
      </c>
      <c r="AF156" s="699">
        <v>44457.0</v>
      </c>
      <c r="AG156" s="425"/>
      <c r="AH156" s="697"/>
      <c r="AI156" s="697"/>
      <c r="AJ156" s="697"/>
      <c r="AK156" s="492" t="s">
        <v>389</v>
      </c>
      <c r="AL156" s="492" t="s">
        <v>5456</v>
      </c>
      <c r="AM156" s="492" t="s">
        <v>5456</v>
      </c>
      <c r="AN156" s="697"/>
      <c r="AO156" s="697"/>
      <c r="AP156" s="677" t="s">
        <v>6172</v>
      </c>
      <c r="AQ156" s="697"/>
    </row>
    <row r="157">
      <c r="A157" s="677" t="s">
        <v>6787</v>
      </c>
      <c r="B157" s="677" t="s">
        <v>6788</v>
      </c>
      <c r="C157" s="423" t="str">
        <f>VLOOKUP(A157,import!A:C,3,false)</f>
        <v>DOĞRU</v>
      </c>
      <c r="D157" s="677" t="s">
        <v>6317</v>
      </c>
      <c r="E157" s="692" t="str">
        <f>VLOOKUP(A157,import!A:J,5,0)</f>
        <v/>
      </c>
      <c r="F157" s="692" t="str">
        <f>VLOOKUP(A157,import!A:J,6,0)</f>
        <v/>
      </c>
      <c r="G157" s="610">
        <f>VLOOKUP(A157,import!A:J,7,0)</f>
        <v>0</v>
      </c>
      <c r="H157" s="610">
        <f>VLOOKUP(A157,import!A:J,8,0)</f>
        <v>16</v>
      </c>
      <c r="I157" s="610">
        <f>VLOOKUP(A157,import!A:J,9,0)</f>
        <v>16</v>
      </c>
      <c r="J157" s="693">
        <f>VLOOKUP(A157,import!A:J,10,0)</f>
        <v>0</v>
      </c>
      <c r="K157" s="677" t="s">
        <v>6789</v>
      </c>
      <c r="L157" s="677">
        <v>5.315538504E9</v>
      </c>
      <c r="M157" s="677" t="s">
        <v>343</v>
      </c>
      <c r="N157" s="677" t="s">
        <v>6699</v>
      </c>
      <c r="O157" s="677" t="s">
        <v>6790</v>
      </c>
      <c r="P157" s="694" t="str">
        <f>VLOOKUP(A157,import!A:P,16,0)</f>
        <v>Geleneksel</v>
      </c>
      <c r="Q157" s="694"/>
      <c r="R157" s="702" t="b">
        <v>0</v>
      </c>
      <c r="S157" s="695" t="b">
        <v>0</v>
      </c>
      <c r="T157" s="581"/>
      <c r="U157" s="695"/>
      <c r="V157" s="695"/>
      <c r="W157" s="695"/>
      <c r="X157" s="698"/>
      <c r="Y157" s="698"/>
      <c r="Z157" s="698"/>
      <c r="AA157" s="697"/>
      <c r="AB157" s="697"/>
      <c r="AC157" s="697"/>
      <c r="AD157" s="697"/>
      <c r="AE157" s="425"/>
      <c r="AF157" s="697"/>
      <c r="AG157" s="425"/>
      <c r="AH157" s="697"/>
      <c r="AI157" s="697"/>
      <c r="AJ157" s="697"/>
      <c r="AK157" s="697"/>
      <c r="AL157" s="697"/>
      <c r="AM157" s="697"/>
      <c r="AN157" s="697"/>
      <c r="AO157" s="697"/>
      <c r="AP157" s="677"/>
      <c r="AQ157" s="697"/>
    </row>
    <row r="158">
      <c r="A158" s="423" t="s">
        <v>3395</v>
      </c>
      <c r="B158" s="423" t="s">
        <v>3396</v>
      </c>
      <c r="C158" s="423" t="str">
        <f>VLOOKUP(A158,import!A:C,3,false)</f>
        <v>DOĞRU</v>
      </c>
      <c r="D158" s="423" t="s">
        <v>6271</v>
      </c>
      <c r="E158" s="692">
        <f>VLOOKUP(A158,import!A:J,5,0)</f>
        <v>48</v>
      </c>
      <c r="F158" s="692">
        <f>VLOOKUP(A158,import!A:J,6,0)</f>
        <v>1</v>
      </c>
      <c r="G158" s="610">
        <f>VLOOKUP(A158,import!A:J,7,0)</f>
        <v>5</v>
      </c>
      <c r="H158" s="610">
        <f>VLOOKUP(A158,import!A:J,8,0)</f>
        <v>5</v>
      </c>
      <c r="I158" s="610">
        <f>VLOOKUP(A158,import!A:J,9,0)</f>
        <v>10</v>
      </c>
      <c r="J158" s="693">
        <f>VLOOKUP(A158,import!A:J,10,0)</f>
        <v>0.5</v>
      </c>
      <c r="K158" s="610" t="s">
        <v>6791</v>
      </c>
      <c r="L158" s="610">
        <v>5.380598416E9</v>
      </c>
      <c r="M158" s="610" t="s">
        <v>343</v>
      </c>
      <c r="N158" s="610" t="s">
        <v>6792</v>
      </c>
      <c r="O158" s="562" t="s">
        <v>3399</v>
      </c>
      <c r="P158" s="694" t="str">
        <f>VLOOKUP(A158,import!A:P,16,0)</f>
        <v>Geleneksel</v>
      </c>
      <c r="Q158" s="694"/>
      <c r="R158" s="694" t="b">
        <v>1</v>
      </c>
      <c r="S158" s="695" t="b">
        <v>0</v>
      </c>
      <c r="T158" s="581" t="s">
        <v>6155</v>
      </c>
      <c r="U158" s="581" t="s">
        <v>6171</v>
      </c>
      <c r="V158" s="581" t="s">
        <v>6268</v>
      </c>
      <c r="W158" s="581"/>
      <c r="X158" s="696">
        <v>44379.0</v>
      </c>
      <c r="Y158" s="696">
        <v>44383.0</v>
      </c>
      <c r="Z158" s="696"/>
      <c r="AA158" s="492" t="s">
        <v>6167</v>
      </c>
      <c r="AB158" s="699">
        <v>44379.0</v>
      </c>
      <c r="AC158" s="492" t="s">
        <v>6166</v>
      </c>
      <c r="AD158" s="699">
        <v>44379.0</v>
      </c>
      <c r="AE158" s="425"/>
      <c r="AF158" s="697"/>
      <c r="AG158" s="425"/>
      <c r="AH158" s="697"/>
      <c r="AI158" s="697"/>
      <c r="AJ158" s="697"/>
      <c r="AK158" s="697"/>
      <c r="AL158" s="492" t="s">
        <v>6171</v>
      </c>
      <c r="AM158" s="697"/>
      <c r="AN158" s="697"/>
      <c r="AO158" s="697"/>
      <c r="AP158" s="677" t="s">
        <v>6172</v>
      </c>
      <c r="AQ158" s="697"/>
    </row>
    <row r="159">
      <c r="A159" s="423" t="s">
        <v>751</v>
      </c>
      <c r="B159" s="423" t="s">
        <v>752</v>
      </c>
      <c r="C159" s="423" t="str">
        <f>VLOOKUP(A159,import!A:C,3,false)</f>
        <v>DOĞRU</v>
      </c>
      <c r="D159" s="423" t="s">
        <v>6182</v>
      </c>
      <c r="E159" s="692">
        <f>VLOOKUP(A159,import!A:J,5,0)</f>
        <v>1444</v>
      </c>
      <c r="F159" s="692">
        <f>VLOOKUP(A159,import!A:J,6,0)</f>
        <v>57</v>
      </c>
      <c r="G159" s="610">
        <f>VLOOKUP(A159,import!A:J,7,0)</f>
        <v>21</v>
      </c>
      <c r="H159" s="610">
        <f>VLOOKUP(A159,import!A:J,8,0)</f>
        <v>13</v>
      </c>
      <c r="I159" s="610">
        <f>VLOOKUP(A159,import!A:J,9,0)</f>
        <v>34</v>
      </c>
      <c r="J159" s="693">
        <f>VLOOKUP(A159,import!A:J,10,0)</f>
        <v>0.62</v>
      </c>
      <c r="K159" s="610" t="s">
        <v>6793</v>
      </c>
      <c r="L159" s="610">
        <v>5.418086678E9</v>
      </c>
      <c r="M159" s="610" t="s">
        <v>343</v>
      </c>
      <c r="N159" s="610" t="s">
        <v>1612</v>
      </c>
      <c r="O159" s="562" t="s">
        <v>755</v>
      </c>
      <c r="P159" s="694" t="str">
        <f>VLOOKUP(A159,import!A:P,16,0)</f>
        <v>Geleneksel</v>
      </c>
      <c r="Q159" s="694" t="s">
        <v>6554</v>
      </c>
      <c r="R159" s="694" t="b">
        <v>1</v>
      </c>
      <c r="S159" s="695" t="b">
        <v>0</v>
      </c>
      <c r="T159" s="581" t="s">
        <v>6155</v>
      </c>
      <c r="U159" s="581" t="s">
        <v>483</v>
      </c>
      <c r="V159" s="581" t="s">
        <v>6432</v>
      </c>
      <c r="W159" s="581" t="s">
        <v>6794</v>
      </c>
      <c r="X159" s="696">
        <v>44277.0</v>
      </c>
      <c r="Y159" s="696">
        <v>44279.0</v>
      </c>
      <c r="Z159" s="696"/>
      <c r="AA159" s="492" t="s">
        <v>6181</v>
      </c>
      <c r="AB159" s="699">
        <v>44436.0</v>
      </c>
      <c r="AC159" s="697"/>
      <c r="AD159" s="697"/>
      <c r="AE159" s="425"/>
      <c r="AF159" s="697"/>
      <c r="AG159" s="425"/>
      <c r="AH159" s="697"/>
      <c r="AI159" s="697"/>
      <c r="AJ159" s="697"/>
      <c r="AK159" s="700" t="s">
        <v>6192</v>
      </c>
      <c r="AL159" s="492" t="s">
        <v>6186</v>
      </c>
      <c r="AM159" s="697"/>
      <c r="AN159" s="697"/>
      <c r="AO159" s="697"/>
      <c r="AP159" s="677" t="s">
        <v>6168</v>
      </c>
      <c r="AQ159" s="697"/>
    </row>
    <row r="160">
      <c r="A160" s="423" t="s">
        <v>6795</v>
      </c>
      <c r="B160" s="423" t="s">
        <v>6796</v>
      </c>
      <c r="C160" s="423" t="str">
        <f>VLOOKUP(A160,import!A:C,3,false)</f>
        <v>DOĞRU</v>
      </c>
      <c r="D160" s="423" t="s">
        <v>6182</v>
      </c>
      <c r="E160" s="692">
        <f>VLOOKUP(A160,import!A:J,5,0)</f>
        <v>58</v>
      </c>
      <c r="F160" s="692">
        <f>VLOOKUP(A160,import!A:J,6,0)</f>
        <v>12</v>
      </c>
      <c r="G160" s="610">
        <f>VLOOKUP(A160,import!A:J,7,0)</f>
        <v>0</v>
      </c>
      <c r="H160" s="610">
        <f>VLOOKUP(A160,import!A:J,8,0)</f>
        <v>25</v>
      </c>
      <c r="I160" s="610">
        <f>VLOOKUP(A160,import!A:J,9,0)</f>
        <v>25</v>
      </c>
      <c r="J160" s="693">
        <f>VLOOKUP(A160,import!A:J,10,0)</f>
        <v>0</v>
      </c>
      <c r="K160" s="610" t="s">
        <v>6793</v>
      </c>
      <c r="L160" s="610">
        <v>5.418086678E9</v>
      </c>
      <c r="M160" s="610" t="s">
        <v>13</v>
      </c>
      <c r="N160" s="610" t="s">
        <v>6246</v>
      </c>
      <c r="O160" s="562" t="s">
        <v>6797</v>
      </c>
      <c r="P160" s="694" t="str">
        <f>VLOOKUP(A160,import!A:P,16,0)</f>
        <v>Geleneksel</v>
      </c>
      <c r="Q160" s="694"/>
      <c r="R160" s="702" t="b">
        <v>0</v>
      </c>
      <c r="S160" s="695" t="b">
        <v>0</v>
      </c>
      <c r="T160" s="581"/>
      <c r="U160" s="695"/>
      <c r="V160" s="695"/>
      <c r="W160" s="695"/>
      <c r="X160" s="698"/>
      <c r="Y160" s="698"/>
      <c r="Z160" s="698"/>
      <c r="AA160" s="697"/>
      <c r="AB160" s="697"/>
      <c r="AC160" s="697"/>
      <c r="AD160" s="697"/>
      <c r="AE160" s="425"/>
      <c r="AF160" s="697"/>
      <c r="AG160" s="425"/>
      <c r="AH160" s="697"/>
      <c r="AI160" s="697"/>
      <c r="AJ160" s="697"/>
      <c r="AK160" s="697"/>
      <c r="AL160" s="697"/>
      <c r="AM160" s="697"/>
      <c r="AN160" s="697"/>
      <c r="AO160" s="697"/>
      <c r="AP160" s="677"/>
      <c r="AQ160" s="697"/>
    </row>
    <row r="161">
      <c r="A161" s="423" t="s">
        <v>2420</v>
      </c>
      <c r="B161" s="423" t="s">
        <v>2421</v>
      </c>
      <c r="C161" s="423" t="str">
        <f>VLOOKUP(A161,import!A:C,3,false)</f>
        <v>DOĞRU</v>
      </c>
      <c r="D161" s="423" t="s">
        <v>6159</v>
      </c>
      <c r="E161" s="692">
        <f>VLOOKUP(A161,import!A:J,5,0)</f>
        <v>2960</v>
      </c>
      <c r="F161" s="692">
        <f>VLOOKUP(A161,import!A:J,6,0)</f>
        <v>77</v>
      </c>
      <c r="G161" s="610">
        <f>VLOOKUP(A161,import!A:J,7,0)</f>
        <v>33</v>
      </c>
      <c r="H161" s="610">
        <f>VLOOKUP(A161,import!A:J,8,0)</f>
        <v>6</v>
      </c>
      <c r="I161" s="610">
        <f>VLOOKUP(A161,import!A:J,9,0)</f>
        <v>39</v>
      </c>
      <c r="J161" s="693">
        <f>VLOOKUP(A161,import!A:J,10,0)</f>
        <v>0.85</v>
      </c>
      <c r="K161" s="610" t="s">
        <v>6798</v>
      </c>
      <c r="L161" s="610">
        <v>2.245140303E9</v>
      </c>
      <c r="M161" s="610" t="s">
        <v>6212</v>
      </c>
      <c r="N161" s="610" t="s">
        <v>6213</v>
      </c>
      <c r="O161" s="562" t="s">
        <v>2423</v>
      </c>
      <c r="P161" s="694" t="str">
        <f>VLOOKUP(A161,import!A:P,16,0)</f>
        <v>Geleneksel</v>
      </c>
      <c r="Q161" s="694" t="s">
        <v>6554</v>
      </c>
      <c r="R161" s="694" t="b">
        <v>1</v>
      </c>
      <c r="S161" s="695" t="b">
        <v>0</v>
      </c>
      <c r="T161" s="581" t="s">
        <v>6155</v>
      </c>
      <c r="U161" s="581" t="s">
        <v>6192</v>
      </c>
      <c r="V161" s="581" t="s">
        <v>6278</v>
      </c>
      <c r="W161" s="581"/>
      <c r="X161" s="696">
        <v>44389.0</v>
      </c>
      <c r="Y161" s="696">
        <v>44391.0</v>
      </c>
      <c r="Z161" s="696"/>
      <c r="AA161" s="492" t="s">
        <v>6166</v>
      </c>
      <c r="AB161" s="699">
        <v>44389.0</v>
      </c>
      <c r="AC161" s="697"/>
      <c r="AD161" s="697"/>
      <c r="AE161" s="425"/>
      <c r="AF161" s="697"/>
      <c r="AG161" s="425"/>
      <c r="AH161" s="697"/>
      <c r="AI161" s="697"/>
      <c r="AJ161" s="697"/>
      <c r="AK161" s="697" t="s">
        <v>1069</v>
      </c>
      <c r="AL161" s="697"/>
      <c r="AM161" s="697"/>
      <c r="AN161" s="697"/>
      <c r="AO161" s="697"/>
      <c r="AP161" s="677" t="s">
        <v>6156</v>
      </c>
      <c r="AQ161" s="697"/>
    </row>
    <row r="162">
      <c r="A162" s="423" t="s">
        <v>6799</v>
      </c>
      <c r="B162" s="423" t="s">
        <v>6800</v>
      </c>
      <c r="C162" s="423" t="str">
        <f>VLOOKUP(A162,import!A:C,3,false)</f>
        <v>DOĞRU</v>
      </c>
      <c r="D162" s="423" t="s">
        <v>6401</v>
      </c>
      <c r="E162" s="692">
        <f>VLOOKUP(A162,import!A:J,5,0)</f>
        <v>1153</v>
      </c>
      <c r="F162" s="692">
        <f>VLOOKUP(A162,import!A:J,6,0)</f>
        <v>259</v>
      </c>
      <c r="G162" s="610">
        <f>VLOOKUP(A162,import!A:J,7,0)</f>
        <v>0</v>
      </c>
      <c r="H162" s="610">
        <f>VLOOKUP(A162,import!A:J,8,0)</f>
        <v>32</v>
      </c>
      <c r="I162" s="610">
        <f>VLOOKUP(A162,import!A:J,9,0)</f>
        <v>32</v>
      </c>
      <c r="J162" s="693">
        <f>VLOOKUP(A162,import!A:J,10,0)</f>
        <v>0</v>
      </c>
      <c r="K162" s="610" t="s">
        <v>6801</v>
      </c>
      <c r="L162" s="610">
        <v>2.242331616E9</v>
      </c>
      <c r="M162" s="610" t="s">
        <v>343</v>
      </c>
      <c r="N162" s="610" t="s">
        <v>6552</v>
      </c>
      <c r="O162" s="562" t="s">
        <v>6802</v>
      </c>
      <c r="P162" s="694" t="str">
        <f>VLOOKUP(A162,import!A:P,16,0)</f>
        <v>Geleneksel</v>
      </c>
      <c r="Q162" s="694"/>
      <c r="R162" s="702" t="b">
        <v>0</v>
      </c>
      <c r="S162" s="695" t="b">
        <v>0</v>
      </c>
      <c r="T162" s="581"/>
      <c r="U162" s="695"/>
      <c r="V162" s="695"/>
      <c r="W162" s="695"/>
      <c r="X162" s="698"/>
      <c r="Y162" s="698"/>
      <c r="Z162" s="698"/>
      <c r="AA162" s="697"/>
      <c r="AB162" s="697"/>
      <c r="AC162" s="697"/>
      <c r="AD162" s="697"/>
      <c r="AE162" s="425"/>
      <c r="AF162" s="697"/>
      <c r="AG162" s="425"/>
      <c r="AH162" s="697"/>
      <c r="AI162" s="697"/>
      <c r="AJ162" s="697"/>
      <c r="AK162" s="697"/>
      <c r="AL162" s="697"/>
      <c r="AM162" s="697"/>
      <c r="AN162" s="697"/>
      <c r="AO162" s="697"/>
      <c r="AP162" s="677"/>
      <c r="AQ162" s="697"/>
    </row>
    <row r="163">
      <c r="A163" s="423" t="s">
        <v>4821</v>
      </c>
      <c r="B163" s="423" t="s">
        <v>4822</v>
      </c>
      <c r="C163" s="423" t="str">
        <f>VLOOKUP(A163,import!A:C,3,false)</f>
        <v>DOĞRU</v>
      </c>
      <c r="D163" s="423" t="s">
        <v>6175</v>
      </c>
      <c r="E163" s="692">
        <f>VLOOKUP(A163,import!A:J,5,0)</f>
        <v>202</v>
      </c>
      <c r="F163" s="692">
        <f>VLOOKUP(A163,import!A:J,6,0)</f>
        <v>5</v>
      </c>
      <c r="G163" s="610">
        <f>VLOOKUP(A163,import!A:J,7,0)</f>
        <v>22</v>
      </c>
      <c r="H163" s="610">
        <f>VLOOKUP(A163,import!A:J,8,0)</f>
        <v>3</v>
      </c>
      <c r="I163" s="610">
        <f>VLOOKUP(A163,import!A:J,9,0)</f>
        <v>25</v>
      </c>
      <c r="J163" s="693">
        <f>VLOOKUP(A163,import!A:J,10,0)</f>
        <v>0.88</v>
      </c>
      <c r="K163" s="610" t="s">
        <v>6803</v>
      </c>
      <c r="L163" s="610">
        <v>2.24220888E9</v>
      </c>
      <c r="M163" s="610" t="s">
        <v>6257</v>
      </c>
      <c r="N163" s="610" t="s">
        <v>6636</v>
      </c>
      <c r="O163" s="562" t="s">
        <v>6804</v>
      </c>
      <c r="P163" s="694" t="str">
        <f>VLOOKUP(A163,import!A:P,16,0)</f>
        <v>Geleneksel</v>
      </c>
      <c r="Q163" s="694"/>
      <c r="R163" s="694" t="b">
        <v>1</v>
      </c>
      <c r="S163" s="695" t="b">
        <v>0</v>
      </c>
      <c r="T163" s="581" t="s">
        <v>6155</v>
      </c>
      <c r="U163" s="581" t="s">
        <v>968</v>
      </c>
      <c r="V163" s="581" t="s">
        <v>422</v>
      </c>
      <c r="W163" s="581" t="s">
        <v>6805</v>
      </c>
      <c r="X163" s="696">
        <v>44466.0</v>
      </c>
      <c r="Y163" s="696">
        <v>44467.0</v>
      </c>
      <c r="Z163" s="698"/>
      <c r="AA163" s="492" t="s">
        <v>6166</v>
      </c>
      <c r="AB163" s="699">
        <v>44466.0</v>
      </c>
      <c r="AC163" s="492"/>
      <c r="AD163" s="699"/>
      <c r="AE163" s="492"/>
      <c r="AF163" s="699"/>
      <c r="AG163" s="425"/>
      <c r="AH163" s="697"/>
      <c r="AI163" s="697"/>
      <c r="AJ163" s="697"/>
      <c r="AK163" s="492" t="s">
        <v>968</v>
      </c>
      <c r="AL163" s="492"/>
      <c r="AM163" s="492"/>
      <c r="AN163" s="697"/>
      <c r="AO163" s="697"/>
      <c r="AP163" s="677" t="s">
        <v>6156</v>
      </c>
      <c r="AQ163" s="697"/>
    </row>
    <row r="164">
      <c r="A164" s="423" t="s">
        <v>4779</v>
      </c>
      <c r="B164" s="423" t="s">
        <v>4780</v>
      </c>
      <c r="C164" s="423" t="str">
        <f>VLOOKUP(A164,import!A:C,3,false)</f>
        <v>DOĞRU</v>
      </c>
      <c r="D164" s="423" t="s">
        <v>6175</v>
      </c>
      <c r="E164" s="692">
        <f>VLOOKUP(A164,import!A:J,5,0)</f>
        <v>2181</v>
      </c>
      <c r="F164" s="692">
        <f>VLOOKUP(A164,import!A:J,6,0)</f>
        <v>92</v>
      </c>
      <c r="G164" s="610">
        <f>VLOOKUP(A164,import!A:J,7,0)</f>
        <v>26</v>
      </c>
      <c r="H164" s="610">
        <f>VLOOKUP(A164,import!A:J,8,0)</f>
        <v>11</v>
      </c>
      <c r="I164" s="610">
        <f>VLOOKUP(A164,import!A:J,9,0)</f>
        <v>37</v>
      </c>
      <c r="J164" s="693">
        <f>VLOOKUP(A164,import!A:J,10,0)</f>
        <v>0.7</v>
      </c>
      <c r="K164" s="610" t="s">
        <v>6806</v>
      </c>
      <c r="L164" s="610">
        <v>5.462496919E9</v>
      </c>
      <c r="M164" s="610" t="s">
        <v>6386</v>
      </c>
      <c r="N164" s="610" t="s">
        <v>6807</v>
      </c>
      <c r="O164" s="562" t="s">
        <v>4782</v>
      </c>
      <c r="P164" s="694" t="str">
        <f>VLOOKUP(A164,import!A:P,16,0)</f>
        <v>Geleneksel</v>
      </c>
      <c r="Q164" s="694"/>
      <c r="R164" s="694" t="b">
        <v>1</v>
      </c>
      <c r="S164" s="695" t="b">
        <v>0</v>
      </c>
      <c r="T164" s="581" t="s">
        <v>6155</v>
      </c>
      <c r="U164" s="581" t="s">
        <v>389</v>
      </c>
      <c r="V164" s="581" t="s">
        <v>422</v>
      </c>
      <c r="W164" s="581"/>
      <c r="X164" s="696">
        <v>44462.0</v>
      </c>
      <c r="Y164" s="696">
        <v>44463.0</v>
      </c>
      <c r="Z164" s="581" t="s">
        <v>6764</v>
      </c>
      <c r="AA164" s="697"/>
      <c r="AB164" s="697"/>
      <c r="AC164" s="697"/>
      <c r="AD164" s="697"/>
      <c r="AE164" s="425"/>
      <c r="AF164" s="697"/>
      <c r="AG164" s="425"/>
      <c r="AH164" s="697"/>
      <c r="AI164" s="697"/>
      <c r="AJ164" s="697"/>
      <c r="AK164" s="697"/>
      <c r="AL164" s="697"/>
      <c r="AM164" s="697"/>
      <c r="AN164" s="697"/>
      <c r="AO164" s="697"/>
      <c r="AP164" s="677" t="s">
        <v>6168</v>
      </c>
      <c r="AQ164" s="697"/>
    </row>
    <row r="165">
      <c r="A165" s="423" t="s">
        <v>6808</v>
      </c>
      <c r="B165" s="423" t="s">
        <v>6809</v>
      </c>
      <c r="C165" s="423" t="str">
        <f>VLOOKUP(A165,import!A:C,3,false)</f>
        <v>DOĞRU</v>
      </c>
      <c r="D165" s="423" t="s">
        <v>6219</v>
      </c>
      <c r="E165" s="692">
        <f>VLOOKUP(A165,import!A:J,5,0)</f>
        <v>465</v>
      </c>
      <c r="F165" s="692" t="str">
        <f>VLOOKUP(A165,import!A:J,6,0)</f>
        <v/>
      </c>
      <c r="G165" s="610">
        <f>VLOOKUP(A165,import!A:J,7,0)</f>
        <v>0</v>
      </c>
      <c r="H165" s="610">
        <f>VLOOKUP(A165,import!A:J,8,0)</f>
        <v>18</v>
      </c>
      <c r="I165" s="610">
        <f>VLOOKUP(A165,import!A:J,9,0)</f>
        <v>18</v>
      </c>
      <c r="J165" s="693">
        <f>VLOOKUP(A165,import!A:J,10,0)</f>
        <v>0</v>
      </c>
      <c r="K165" s="610" t="s">
        <v>6810</v>
      </c>
      <c r="L165" s="610">
        <v>5.310267484E9</v>
      </c>
      <c r="M165" s="610" t="s">
        <v>13</v>
      </c>
      <c r="N165" s="610" t="s">
        <v>6161</v>
      </c>
      <c r="O165" s="562" t="s">
        <v>6811</v>
      </c>
      <c r="P165" s="694" t="str">
        <f>VLOOKUP(A165,import!A:P,16,0)</f>
        <v>Geleneksel</v>
      </c>
      <c r="Q165" s="694"/>
      <c r="R165" s="702" t="b">
        <v>0</v>
      </c>
      <c r="S165" s="695" t="b">
        <v>0</v>
      </c>
      <c r="T165" s="581"/>
      <c r="U165" s="695"/>
      <c r="V165" s="695"/>
      <c r="W165" s="695"/>
      <c r="X165" s="698"/>
      <c r="Y165" s="698"/>
      <c r="Z165" s="698"/>
      <c r="AA165" s="697"/>
      <c r="AB165" s="697"/>
      <c r="AC165" s="697"/>
      <c r="AD165" s="697"/>
      <c r="AE165" s="425"/>
      <c r="AF165" s="697"/>
      <c r="AG165" s="425"/>
      <c r="AH165" s="697"/>
      <c r="AI165" s="697"/>
      <c r="AJ165" s="697"/>
      <c r="AK165" s="697"/>
      <c r="AL165" s="697"/>
      <c r="AM165" s="697"/>
      <c r="AN165" s="697"/>
      <c r="AO165" s="697"/>
      <c r="AP165" s="677"/>
      <c r="AQ165" s="697"/>
    </row>
    <row r="166">
      <c r="A166" s="677" t="s">
        <v>6812</v>
      </c>
      <c r="B166" s="677" t="s">
        <v>6813</v>
      </c>
      <c r="C166" s="423" t="str">
        <f>VLOOKUP(A166,import!A:C,3,false)</f>
        <v>DOĞRU</v>
      </c>
      <c r="D166" s="677" t="s">
        <v>6159</v>
      </c>
      <c r="E166" s="692" t="str">
        <f>VLOOKUP(A166,import!A:J,5,0)</f>
        <v/>
      </c>
      <c r="F166" s="692" t="str">
        <f>VLOOKUP(A166,import!A:J,6,0)</f>
        <v/>
      </c>
      <c r="G166" s="610">
        <f>VLOOKUP(A166,import!A:J,7,0)</f>
        <v>0</v>
      </c>
      <c r="H166" s="610">
        <f>VLOOKUP(A166,import!A:J,8,0)</f>
        <v>6</v>
      </c>
      <c r="I166" s="610">
        <f>VLOOKUP(A166,import!A:J,9,0)</f>
        <v>6</v>
      </c>
      <c r="J166" s="693">
        <f>VLOOKUP(A166,import!A:J,10,0)</f>
        <v>0</v>
      </c>
      <c r="K166" s="677" t="s">
        <v>6814</v>
      </c>
      <c r="L166" s="677">
        <v>5.372378083E9</v>
      </c>
      <c r="M166" s="677" t="s">
        <v>6386</v>
      </c>
      <c r="N166" s="677" t="s">
        <v>6188</v>
      </c>
      <c r="O166" s="677" t="s">
        <v>6815</v>
      </c>
      <c r="P166" s="694" t="str">
        <f>VLOOKUP(A166,import!A:P,16,0)</f>
        <v>Geleneksel</v>
      </c>
      <c r="Q166" s="694"/>
      <c r="R166" s="702" t="b">
        <v>0</v>
      </c>
      <c r="S166" s="695" t="b">
        <v>0</v>
      </c>
      <c r="T166" s="581"/>
      <c r="U166" s="695"/>
      <c r="V166" s="695"/>
      <c r="W166" s="695"/>
      <c r="X166" s="698"/>
      <c r="Y166" s="698"/>
      <c r="Z166" s="698"/>
      <c r="AA166" s="697"/>
      <c r="AB166" s="697"/>
      <c r="AC166" s="697"/>
      <c r="AD166" s="697"/>
      <c r="AE166" s="425"/>
      <c r="AF166" s="697"/>
      <c r="AG166" s="425"/>
      <c r="AH166" s="697"/>
      <c r="AI166" s="697"/>
      <c r="AJ166" s="697"/>
      <c r="AK166" s="697"/>
      <c r="AL166" s="697"/>
      <c r="AM166" s="697"/>
      <c r="AN166" s="697"/>
      <c r="AO166" s="697"/>
      <c r="AP166" s="677"/>
      <c r="AQ166" s="697"/>
    </row>
    <row r="167">
      <c r="A167" s="423" t="s">
        <v>6816</v>
      </c>
      <c r="B167" s="423" t="s">
        <v>6817</v>
      </c>
      <c r="C167" s="423" t="str">
        <f>VLOOKUP(A167,import!A:C,3,false)</f>
        <v>DOĞRU</v>
      </c>
      <c r="D167" s="423" t="s">
        <v>6250</v>
      </c>
      <c r="E167" s="692">
        <f>VLOOKUP(A167,import!A:J,5,0)</f>
        <v>152</v>
      </c>
      <c r="F167" s="692">
        <f>VLOOKUP(A167,import!A:J,6,0)</f>
        <v>32</v>
      </c>
      <c r="G167" s="610">
        <f>VLOOKUP(A167,import!A:J,7,0)</f>
        <v>0</v>
      </c>
      <c r="H167" s="610">
        <f>VLOOKUP(A167,import!A:J,8,0)</f>
        <v>11</v>
      </c>
      <c r="I167" s="610">
        <f>VLOOKUP(A167,import!A:J,9,0)</f>
        <v>11</v>
      </c>
      <c r="J167" s="693">
        <f>VLOOKUP(A167,import!A:J,10,0)</f>
        <v>0</v>
      </c>
      <c r="K167" s="610" t="s">
        <v>6818</v>
      </c>
      <c r="L167" s="610">
        <v>5.07746913E9</v>
      </c>
      <c r="M167" s="610" t="s">
        <v>343</v>
      </c>
      <c r="N167" s="610" t="s">
        <v>6600</v>
      </c>
      <c r="O167" s="562" t="s">
        <v>6819</v>
      </c>
      <c r="P167" s="694" t="str">
        <f>VLOOKUP(A167,import!A:P,16,0)</f>
        <v>Geleneksel</v>
      </c>
      <c r="Q167" s="694"/>
      <c r="R167" s="702" t="b">
        <v>0</v>
      </c>
      <c r="S167" s="695" t="b">
        <v>0</v>
      </c>
      <c r="T167" s="581"/>
      <c r="U167" s="695"/>
      <c r="V167" s="695"/>
      <c r="W167" s="695"/>
      <c r="X167" s="698"/>
      <c r="Y167" s="698"/>
      <c r="Z167" s="698"/>
      <c r="AA167" s="697"/>
      <c r="AB167" s="697"/>
      <c r="AC167" s="697"/>
      <c r="AD167" s="697"/>
      <c r="AE167" s="425"/>
      <c r="AF167" s="697"/>
      <c r="AG167" s="425"/>
      <c r="AH167" s="697"/>
      <c r="AI167" s="697"/>
      <c r="AJ167" s="697"/>
      <c r="AK167" s="697"/>
      <c r="AL167" s="697"/>
      <c r="AM167" s="697"/>
      <c r="AN167" s="697"/>
      <c r="AO167" s="697"/>
      <c r="AP167" s="677"/>
      <c r="AQ167" s="697"/>
    </row>
    <row r="168">
      <c r="A168" s="423" t="s">
        <v>6820</v>
      </c>
      <c r="B168" s="423" t="s">
        <v>6821</v>
      </c>
      <c r="C168" s="423" t="str">
        <f>VLOOKUP(A168,import!A:C,3,false)</f>
        <v>DOĞRU</v>
      </c>
      <c r="D168" s="423" t="s">
        <v>6159</v>
      </c>
      <c r="E168" s="692">
        <f>VLOOKUP(A168,import!A:J,5,0)</f>
        <v>245</v>
      </c>
      <c r="F168" s="692">
        <f>VLOOKUP(A168,import!A:J,6,0)</f>
        <v>31</v>
      </c>
      <c r="G168" s="610">
        <f>VLOOKUP(A168,import!A:J,7,0)</f>
        <v>0</v>
      </c>
      <c r="H168" s="610">
        <f>VLOOKUP(A168,import!A:J,8,0)</f>
        <v>26</v>
      </c>
      <c r="I168" s="610">
        <f>VLOOKUP(A168,import!A:J,9,0)</f>
        <v>26</v>
      </c>
      <c r="J168" s="693">
        <f>VLOOKUP(A168,import!A:J,10,0)</f>
        <v>0</v>
      </c>
      <c r="K168" s="610" t="s">
        <v>6822</v>
      </c>
      <c r="L168" s="610">
        <v>2.243413325E9</v>
      </c>
      <c r="M168" s="610" t="s">
        <v>6257</v>
      </c>
      <c r="N168" s="610" t="s">
        <v>6626</v>
      </c>
      <c r="O168" s="562" t="s">
        <v>6823</v>
      </c>
      <c r="P168" s="694" t="str">
        <f>VLOOKUP(A168,import!A:P,16,0)</f>
        <v>Geleneksel</v>
      </c>
      <c r="Q168" s="694"/>
      <c r="R168" s="702" t="b">
        <v>0</v>
      </c>
      <c r="S168" s="695" t="b">
        <v>0</v>
      </c>
      <c r="T168" s="581"/>
      <c r="U168" s="695"/>
      <c r="V168" s="695"/>
      <c r="W168" s="695"/>
      <c r="X168" s="698"/>
      <c r="Y168" s="698"/>
      <c r="Z168" s="698"/>
      <c r="AA168" s="697"/>
      <c r="AB168" s="697"/>
      <c r="AC168" s="697"/>
      <c r="AD168" s="697"/>
      <c r="AE168" s="425"/>
      <c r="AF168" s="697"/>
      <c r="AG168" s="425"/>
      <c r="AH168" s="697"/>
      <c r="AI168" s="697"/>
      <c r="AJ168" s="697"/>
      <c r="AK168" s="697"/>
      <c r="AL168" s="697"/>
      <c r="AM168" s="697"/>
      <c r="AN168" s="697"/>
      <c r="AO168" s="697"/>
      <c r="AP168" s="677"/>
      <c r="AQ168" s="697"/>
    </row>
    <row r="169">
      <c r="A169" s="423" t="s">
        <v>1186</v>
      </c>
      <c r="B169" s="423" t="s">
        <v>1187</v>
      </c>
      <c r="C169" s="423" t="str">
        <f>VLOOKUP(A169,import!A:C,3,false)</f>
        <v>DOĞRU</v>
      </c>
      <c r="D169" s="423" t="s">
        <v>6824</v>
      </c>
      <c r="E169" s="692">
        <f>VLOOKUP(A169,import!A:J,5,0)</f>
        <v>2559</v>
      </c>
      <c r="F169" s="692">
        <f>VLOOKUP(A169,import!A:J,6,0)</f>
        <v>2</v>
      </c>
      <c r="G169" s="610">
        <f>VLOOKUP(A169,import!A:J,7,0)</f>
        <v>19</v>
      </c>
      <c r="H169" s="610">
        <f>VLOOKUP(A169,import!A:J,8,0)</f>
        <v>24</v>
      </c>
      <c r="I169" s="610">
        <f>VLOOKUP(A169,import!A:J,9,0)</f>
        <v>43</v>
      </c>
      <c r="J169" s="693">
        <f>VLOOKUP(A169,import!A:J,10,0)</f>
        <v>0.44</v>
      </c>
      <c r="K169" s="610" t="s">
        <v>6301</v>
      </c>
      <c r="L169" s="610">
        <v>5.425511619E9</v>
      </c>
      <c r="M169" s="610" t="s">
        <v>13</v>
      </c>
      <c r="N169" s="610" t="s">
        <v>6184</v>
      </c>
      <c r="O169" s="562" t="s">
        <v>1189</v>
      </c>
      <c r="P169" s="694" t="str">
        <f>VLOOKUP(A169,import!A:P,16,0)</f>
        <v>Geleneksel</v>
      </c>
      <c r="Q169" s="694"/>
      <c r="R169" s="694" t="b">
        <v>1</v>
      </c>
      <c r="S169" s="695" t="b">
        <v>0</v>
      </c>
      <c r="T169" s="581" t="s">
        <v>6155</v>
      </c>
      <c r="U169" s="581" t="s">
        <v>968</v>
      </c>
      <c r="V169" s="581" t="s">
        <v>14</v>
      </c>
      <c r="W169" s="581" t="s">
        <v>6825</v>
      </c>
      <c r="X169" s="696">
        <v>44285.0</v>
      </c>
      <c r="Y169" s="696">
        <v>44287.0</v>
      </c>
      <c r="Z169" s="696"/>
      <c r="AA169" s="492" t="s">
        <v>6167</v>
      </c>
      <c r="AB169" s="699">
        <v>44378.0</v>
      </c>
      <c r="AC169" s="492" t="s">
        <v>6166</v>
      </c>
      <c r="AD169" s="699">
        <v>44386.0</v>
      </c>
      <c r="AE169" s="492" t="s">
        <v>6181</v>
      </c>
      <c r="AF169" s="699">
        <v>44403.0</v>
      </c>
      <c r="AG169" s="492" t="s">
        <v>6181</v>
      </c>
      <c r="AH169" s="699">
        <v>44406.0</v>
      </c>
      <c r="AI169" s="492" t="s">
        <v>6166</v>
      </c>
      <c r="AJ169" s="699">
        <v>44428.0</v>
      </c>
      <c r="AK169" s="700" t="s">
        <v>6276</v>
      </c>
      <c r="AL169" s="492" t="s">
        <v>6171</v>
      </c>
      <c r="AM169" s="492" t="s">
        <v>1069</v>
      </c>
      <c r="AN169" s="492" t="s">
        <v>6223</v>
      </c>
      <c r="AO169" s="697"/>
      <c r="AP169" s="677" t="s">
        <v>6156</v>
      </c>
      <c r="AQ169" s="697"/>
    </row>
    <row r="170">
      <c r="A170" s="423" t="s">
        <v>6826</v>
      </c>
      <c r="B170" s="423" t="s">
        <v>6827</v>
      </c>
      <c r="C170" s="423" t="str">
        <f>VLOOKUP(A170,import!A:C,3,false)</f>
        <v>DOĞRU</v>
      </c>
      <c r="D170" s="423" t="s">
        <v>6159</v>
      </c>
      <c r="E170" s="692">
        <f>VLOOKUP(A170,import!A:J,5,0)</f>
        <v>1815</v>
      </c>
      <c r="F170" s="692">
        <f>VLOOKUP(A170,import!A:J,6,0)</f>
        <v>52</v>
      </c>
      <c r="G170" s="610">
        <f>VLOOKUP(A170,import!A:J,7,0)</f>
        <v>0</v>
      </c>
      <c r="H170" s="610">
        <f>VLOOKUP(A170,import!A:J,8,0)</f>
        <v>40</v>
      </c>
      <c r="I170" s="610">
        <f>VLOOKUP(A170,import!A:J,9,0)</f>
        <v>40</v>
      </c>
      <c r="J170" s="693">
        <f>VLOOKUP(A170,import!A:J,10,0)</f>
        <v>0</v>
      </c>
      <c r="K170" s="610" t="s">
        <v>6828</v>
      </c>
      <c r="L170" s="610">
        <v>2.249994838E9</v>
      </c>
      <c r="M170" s="610" t="s">
        <v>13</v>
      </c>
      <c r="N170" s="701" t="s">
        <v>6205</v>
      </c>
      <c r="O170" s="562" t="s">
        <v>6829</v>
      </c>
      <c r="P170" s="694" t="str">
        <f>VLOOKUP(A170,import!A:P,16,0)</f>
        <v>Geleneksel</v>
      </c>
      <c r="Q170" s="694" t="s">
        <v>6315</v>
      </c>
      <c r="R170" s="694" t="b">
        <v>1</v>
      </c>
      <c r="S170" s="695" t="b">
        <v>0</v>
      </c>
      <c r="T170" s="581" t="s">
        <v>6164</v>
      </c>
      <c r="U170" s="695"/>
      <c r="V170" s="695"/>
      <c r="W170" s="581" t="s">
        <v>6830</v>
      </c>
      <c r="X170" s="698"/>
      <c r="Y170" s="698"/>
      <c r="Z170" s="698"/>
      <c r="AA170" s="492" t="s">
        <v>6166</v>
      </c>
      <c r="AB170" s="699">
        <v>44391.0</v>
      </c>
      <c r="AC170" s="492" t="s">
        <v>6166</v>
      </c>
      <c r="AD170" s="699">
        <v>44421.0</v>
      </c>
      <c r="AE170" s="492" t="s">
        <v>6166</v>
      </c>
      <c r="AF170" s="699">
        <v>44426.0</v>
      </c>
      <c r="AG170" s="492" t="s">
        <v>6166</v>
      </c>
      <c r="AH170" s="699">
        <v>44435.0</v>
      </c>
      <c r="AI170" s="492" t="s">
        <v>6166</v>
      </c>
      <c r="AJ170" s="699">
        <v>44438.0</v>
      </c>
      <c r="AK170" s="700" t="s">
        <v>6287</v>
      </c>
      <c r="AL170" s="492" t="s">
        <v>6186</v>
      </c>
      <c r="AM170" s="697"/>
      <c r="AN170" s="492" t="s">
        <v>5087</v>
      </c>
      <c r="AO170" s="697"/>
      <c r="AP170" s="677" t="s">
        <v>6156</v>
      </c>
      <c r="AQ170" s="697"/>
    </row>
    <row r="171">
      <c r="A171" s="423" t="s">
        <v>6831</v>
      </c>
      <c r="B171" s="423" t="s">
        <v>6832</v>
      </c>
      <c r="C171" s="423" t="str">
        <f>VLOOKUP(A171,import!A:C,3,false)</f>
        <v>DOĞRU</v>
      </c>
      <c r="D171" s="423" t="s">
        <v>6401</v>
      </c>
      <c r="E171" s="692">
        <f>VLOOKUP(A171,import!A:J,5,0)</f>
        <v>2243</v>
      </c>
      <c r="F171" s="692">
        <f>VLOOKUP(A171,import!A:J,6,0)</f>
        <v>133</v>
      </c>
      <c r="G171" s="610">
        <f>VLOOKUP(A171,import!A:J,7,0)</f>
        <v>0</v>
      </c>
      <c r="H171" s="610">
        <f>VLOOKUP(A171,import!A:J,8,0)</f>
        <v>51</v>
      </c>
      <c r="I171" s="610">
        <f>VLOOKUP(A171,import!A:J,9,0)</f>
        <v>51</v>
      </c>
      <c r="J171" s="693">
        <f>VLOOKUP(A171,import!A:J,10,0)</f>
        <v>0</v>
      </c>
      <c r="K171" s="610" t="s">
        <v>6833</v>
      </c>
      <c r="L171" s="610">
        <v>2.249993343E9</v>
      </c>
      <c r="M171" s="610" t="s">
        <v>13</v>
      </c>
      <c r="N171" s="701" t="s">
        <v>6205</v>
      </c>
      <c r="O171" s="562" t="s">
        <v>6829</v>
      </c>
      <c r="P171" s="694" t="str">
        <f>VLOOKUP(A171,import!A:P,16,0)</f>
        <v>Geleneksel</v>
      </c>
      <c r="Q171" s="694" t="s">
        <v>6207</v>
      </c>
      <c r="R171" s="694" t="b">
        <v>1</v>
      </c>
      <c r="S171" s="695" t="b">
        <v>0</v>
      </c>
      <c r="T171" s="581" t="s">
        <v>6164</v>
      </c>
      <c r="U171" s="695"/>
      <c r="V171" s="695"/>
      <c r="W171" s="581" t="s">
        <v>6834</v>
      </c>
      <c r="X171" s="698"/>
      <c r="Y171" s="698"/>
      <c r="Z171" s="698"/>
      <c r="AA171" s="492" t="s">
        <v>6166</v>
      </c>
      <c r="AB171" s="699">
        <v>44357.0</v>
      </c>
      <c r="AC171" s="492" t="s">
        <v>6262</v>
      </c>
      <c r="AD171" s="699">
        <v>44362.0</v>
      </c>
      <c r="AE171" s="492" t="s">
        <v>6181</v>
      </c>
      <c r="AF171" s="699">
        <v>44378.0</v>
      </c>
      <c r="AG171" s="492" t="s">
        <v>6166</v>
      </c>
      <c r="AH171" s="699">
        <v>44435.0</v>
      </c>
      <c r="AI171" s="492" t="s">
        <v>6262</v>
      </c>
      <c r="AJ171" s="699">
        <v>44460.0</v>
      </c>
      <c r="AK171" s="700" t="s">
        <v>6835</v>
      </c>
      <c r="AL171" s="492" t="s">
        <v>6287</v>
      </c>
      <c r="AM171" s="492" t="s">
        <v>389</v>
      </c>
      <c r="AN171" s="492" t="s">
        <v>6186</v>
      </c>
      <c r="AO171" s="492" t="s">
        <v>5087</v>
      </c>
      <c r="AP171" s="677" t="s">
        <v>6156</v>
      </c>
      <c r="AQ171" s="492"/>
    </row>
    <row r="172">
      <c r="A172" s="423" t="s">
        <v>6836</v>
      </c>
      <c r="B172" s="423" t="s">
        <v>6837</v>
      </c>
      <c r="C172" s="423" t="str">
        <f>VLOOKUP(A172,import!A:C,3,false)</f>
        <v>DOĞRU</v>
      </c>
      <c r="D172" s="423" t="s">
        <v>6401</v>
      </c>
      <c r="E172" s="692">
        <f>VLOOKUP(A172,import!A:J,5,0)</f>
        <v>813</v>
      </c>
      <c r="F172" s="692">
        <f>VLOOKUP(A172,import!A:J,6,0)</f>
        <v>24</v>
      </c>
      <c r="G172" s="610">
        <f>VLOOKUP(A172,import!A:J,7,0)</f>
        <v>80</v>
      </c>
      <c r="H172" s="610">
        <f>VLOOKUP(A172,import!A:J,8,0)</f>
        <v>89</v>
      </c>
      <c r="I172" s="610">
        <f>VLOOKUP(A172,import!A:J,9,0)</f>
        <v>169</v>
      </c>
      <c r="J172" s="693">
        <f>VLOOKUP(A172,import!A:J,10,0)</f>
        <v>0.47</v>
      </c>
      <c r="K172" s="610" t="s">
        <v>6838</v>
      </c>
      <c r="L172" s="610">
        <v>5.307466598E9</v>
      </c>
      <c r="M172" s="610" t="s">
        <v>13</v>
      </c>
      <c r="N172" s="610">
        <v>44309.0</v>
      </c>
      <c r="O172" s="562" t="s">
        <v>6839</v>
      </c>
      <c r="P172" s="694" t="str">
        <f>VLOOKUP(A172,import!A:P,16,0)</f>
        <v>Geleneksel</v>
      </c>
      <c r="Q172" s="694"/>
      <c r="R172" s="694" t="b">
        <v>1</v>
      </c>
      <c r="S172" s="581" t="b">
        <v>1</v>
      </c>
      <c r="T172" s="581"/>
      <c r="U172" s="695"/>
      <c r="V172" s="695"/>
      <c r="W172" s="581" t="s">
        <v>6840</v>
      </c>
      <c r="X172" s="698"/>
      <c r="Y172" s="698"/>
      <c r="Z172" s="698"/>
      <c r="AA172" s="492" t="s">
        <v>6166</v>
      </c>
      <c r="AB172" s="699">
        <v>44358.0</v>
      </c>
      <c r="AC172" s="492"/>
      <c r="AD172" s="699"/>
      <c r="AE172" s="425"/>
      <c r="AF172" s="697"/>
      <c r="AG172" s="425"/>
      <c r="AH172" s="697"/>
      <c r="AI172" s="697"/>
      <c r="AJ172" s="697"/>
      <c r="AK172" s="700" t="s">
        <v>389</v>
      </c>
      <c r="AL172" s="492"/>
      <c r="AM172" s="697"/>
      <c r="AN172" s="697"/>
      <c r="AO172" s="697"/>
      <c r="AP172" s="677" t="s">
        <v>6156</v>
      </c>
      <c r="AQ172" s="697"/>
    </row>
    <row r="173">
      <c r="A173" s="677" t="s">
        <v>6841</v>
      </c>
      <c r="B173" s="677" t="s">
        <v>6842</v>
      </c>
      <c r="C173" s="423" t="str">
        <f>VLOOKUP(A173,import!A:C,3,false)</f>
        <v>DOĞRU</v>
      </c>
      <c r="D173" s="677" t="s">
        <v>6440</v>
      </c>
      <c r="E173" s="692" t="str">
        <f>VLOOKUP(A173,import!A:J,5,0)</f>
        <v/>
      </c>
      <c r="F173" s="692" t="str">
        <f>VLOOKUP(A173,import!A:J,6,0)</f>
        <v/>
      </c>
      <c r="G173" s="610">
        <f>VLOOKUP(A173,import!A:J,7,0)</f>
        <v>0</v>
      </c>
      <c r="H173" s="610">
        <f>VLOOKUP(A173,import!A:J,8,0)</f>
        <v>16</v>
      </c>
      <c r="I173" s="610">
        <f>VLOOKUP(A173,import!A:J,9,0)</f>
        <v>16</v>
      </c>
      <c r="J173" s="693">
        <f>VLOOKUP(A173,import!A:J,10,0)</f>
        <v>0</v>
      </c>
      <c r="K173" s="677" t="s">
        <v>6843</v>
      </c>
      <c r="L173" s="677">
        <v>2.243611819E9</v>
      </c>
      <c r="M173" s="677" t="s">
        <v>343</v>
      </c>
      <c r="N173" s="677" t="s">
        <v>6844</v>
      </c>
      <c r="O173" s="677" t="s">
        <v>6845</v>
      </c>
      <c r="P173" s="694" t="str">
        <f>VLOOKUP(A173,import!A:P,16,0)</f>
        <v>Geleneksel</v>
      </c>
      <c r="Q173" s="694"/>
      <c r="R173" s="702" t="b">
        <v>0</v>
      </c>
      <c r="S173" s="695" t="b">
        <v>0</v>
      </c>
      <c r="T173" s="581"/>
      <c r="U173" s="695"/>
      <c r="V173" s="695"/>
      <c r="W173" s="695"/>
      <c r="X173" s="698"/>
      <c r="Y173" s="698"/>
      <c r="Z173" s="698"/>
      <c r="AA173" s="697"/>
      <c r="AB173" s="697"/>
      <c r="AC173" s="697"/>
      <c r="AD173" s="697"/>
      <c r="AE173" s="425"/>
      <c r="AF173" s="697"/>
      <c r="AG173" s="425"/>
      <c r="AH173" s="697"/>
      <c r="AI173" s="697"/>
      <c r="AJ173" s="697"/>
      <c r="AK173" s="697"/>
      <c r="AL173" s="697"/>
      <c r="AM173" s="697"/>
      <c r="AN173" s="697"/>
      <c r="AO173" s="697"/>
      <c r="AP173" s="677"/>
      <c r="AQ173" s="697"/>
    </row>
    <row r="174">
      <c r="A174" s="677" t="s">
        <v>6846</v>
      </c>
      <c r="B174" s="677" t="s">
        <v>6847</v>
      </c>
      <c r="C174" s="423" t="str">
        <f>VLOOKUP(A174,import!A:C,3,false)</f>
        <v>DOĞRU</v>
      </c>
      <c r="D174" s="677" t="s">
        <v>6440</v>
      </c>
      <c r="E174" s="692" t="str">
        <f>VLOOKUP(A174,import!A:J,5,0)</f>
        <v/>
      </c>
      <c r="F174" s="692" t="str">
        <f>VLOOKUP(A174,import!A:J,6,0)</f>
        <v/>
      </c>
      <c r="G174" s="610">
        <f>VLOOKUP(A174,import!A:J,7,0)</f>
        <v>0</v>
      </c>
      <c r="H174" s="610">
        <f>VLOOKUP(A174,import!A:J,8,0)</f>
        <v>50</v>
      </c>
      <c r="I174" s="610">
        <f>VLOOKUP(A174,import!A:J,9,0)</f>
        <v>50</v>
      </c>
      <c r="J174" s="693">
        <f>VLOOKUP(A174,import!A:J,10,0)</f>
        <v>0</v>
      </c>
      <c r="K174" s="677" t="s">
        <v>6843</v>
      </c>
      <c r="L174" s="677">
        <v>2.242201919E9</v>
      </c>
      <c r="M174" s="677" t="s">
        <v>343</v>
      </c>
      <c r="N174" s="677" t="s">
        <v>6844</v>
      </c>
      <c r="O174" s="677" t="s">
        <v>6848</v>
      </c>
      <c r="P174" s="694" t="str">
        <f>VLOOKUP(A174,import!A:P,16,0)</f>
        <v>Geleneksel</v>
      </c>
      <c r="Q174" s="694"/>
      <c r="R174" s="702" t="b">
        <v>0</v>
      </c>
      <c r="S174" s="695" t="b">
        <v>0</v>
      </c>
      <c r="T174" s="581"/>
      <c r="U174" s="695"/>
      <c r="V174" s="695"/>
      <c r="W174" s="695"/>
      <c r="X174" s="698"/>
      <c r="Y174" s="698"/>
      <c r="Z174" s="698"/>
      <c r="AA174" s="697"/>
      <c r="AB174" s="697"/>
      <c r="AC174" s="697"/>
      <c r="AD174" s="697"/>
      <c r="AE174" s="425"/>
      <c r="AF174" s="697"/>
      <c r="AG174" s="425"/>
      <c r="AH174" s="697"/>
      <c r="AI174" s="697"/>
      <c r="AJ174" s="697"/>
      <c r="AK174" s="697"/>
      <c r="AL174" s="697"/>
      <c r="AM174" s="697"/>
      <c r="AN174" s="697"/>
      <c r="AO174" s="697"/>
      <c r="AP174" s="677"/>
      <c r="AQ174" s="697"/>
    </row>
    <row r="175">
      <c r="A175" s="423" t="s">
        <v>3713</v>
      </c>
      <c r="B175" s="423" t="s">
        <v>3714</v>
      </c>
      <c r="C175" s="423" t="str">
        <f>VLOOKUP(A175,import!A:C,3,false)</f>
        <v>YANLIŞ</v>
      </c>
      <c r="D175" s="423" t="s">
        <v>6271</v>
      </c>
      <c r="E175" s="692">
        <f>VLOOKUP(A175,import!A:J,5,0)</f>
        <v>290</v>
      </c>
      <c r="F175" s="692" t="str">
        <f>VLOOKUP(A175,import!A:J,6,0)</f>
        <v/>
      </c>
      <c r="G175" s="610">
        <f>VLOOKUP(A175,import!A:J,7,0)</f>
        <v>13</v>
      </c>
      <c r="H175" s="610">
        <f>VLOOKUP(A175,import!A:J,8,0)</f>
        <v>12</v>
      </c>
      <c r="I175" s="610">
        <f>VLOOKUP(A175,import!A:J,9,0)</f>
        <v>25</v>
      </c>
      <c r="J175" s="693">
        <f>VLOOKUP(A175,import!A:J,10,0)</f>
        <v>0.52</v>
      </c>
      <c r="K175" s="610" t="s">
        <v>6187</v>
      </c>
      <c r="L175" s="610">
        <v>2.244500065E9</v>
      </c>
      <c r="M175" s="610" t="s">
        <v>13</v>
      </c>
      <c r="N175" s="610" t="s">
        <v>6364</v>
      </c>
      <c r="O175" s="562" t="s">
        <v>3716</v>
      </c>
      <c r="P175" s="694" t="str">
        <f>VLOOKUP(A175,import!A:P,16,0)</f>
        <v>Geleneksel</v>
      </c>
      <c r="Q175" s="694"/>
      <c r="R175" s="694" t="b">
        <v>1</v>
      </c>
      <c r="S175" s="695" t="b">
        <v>0</v>
      </c>
      <c r="T175" s="581" t="s">
        <v>6155</v>
      </c>
      <c r="U175" s="581" t="s">
        <v>389</v>
      </c>
      <c r="V175" s="581" t="s">
        <v>1150</v>
      </c>
      <c r="W175" s="581" t="s">
        <v>6849</v>
      </c>
      <c r="X175" s="696">
        <v>44406.0</v>
      </c>
      <c r="Y175" s="696">
        <v>44410.0</v>
      </c>
      <c r="Z175" s="698"/>
      <c r="AA175" s="492" t="s">
        <v>6167</v>
      </c>
      <c r="AB175" s="699">
        <v>44377.0</v>
      </c>
      <c r="AC175" s="492" t="s">
        <v>6262</v>
      </c>
      <c r="AD175" s="699">
        <v>44378.0</v>
      </c>
      <c r="AE175" s="492" t="s">
        <v>6262</v>
      </c>
      <c r="AF175" s="699">
        <v>44379.0</v>
      </c>
      <c r="AG175" s="492" t="s">
        <v>6262</v>
      </c>
      <c r="AH175" s="699">
        <v>44383.0</v>
      </c>
      <c r="AI175" s="492" t="s">
        <v>6166</v>
      </c>
      <c r="AJ175" s="699">
        <v>44406.0</v>
      </c>
      <c r="AK175" s="700" t="s">
        <v>6287</v>
      </c>
      <c r="AL175" s="492" t="s">
        <v>389</v>
      </c>
      <c r="AM175" s="492" t="s">
        <v>6171</v>
      </c>
      <c r="AN175" s="492" t="s">
        <v>6171</v>
      </c>
      <c r="AO175" s="697"/>
      <c r="AP175" s="677" t="s">
        <v>6156</v>
      </c>
      <c r="AQ175" s="697"/>
    </row>
    <row r="176">
      <c r="A176" s="423" t="s">
        <v>6850</v>
      </c>
      <c r="B176" s="423" t="s">
        <v>6851</v>
      </c>
      <c r="C176" s="423" t="str">
        <f>VLOOKUP(A176,import!A:C,3,false)</f>
        <v>DOĞRU</v>
      </c>
      <c r="D176" s="423" t="s">
        <v>6159</v>
      </c>
      <c r="E176" s="692">
        <f>VLOOKUP(A176,import!A:J,5,0)</f>
        <v>68</v>
      </c>
      <c r="F176" s="692" t="str">
        <f>VLOOKUP(A176,import!A:J,6,0)</f>
        <v/>
      </c>
      <c r="G176" s="610">
        <f>VLOOKUP(A176,import!A:J,7,0)</f>
        <v>0</v>
      </c>
      <c r="H176" s="610">
        <f>VLOOKUP(A176,import!A:J,8,0)</f>
        <v>8</v>
      </c>
      <c r="I176" s="610">
        <f>VLOOKUP(A176,import!A:J,9,0)</f>
        <v>8</v>
      </c>
      <c r="J176" s="693">
        <f>VLOOKUP(A176,import!A:J,10,0)</f>
        <v>0</v>
      </c>
      <c r="K176" s="610" t="s">
        <v>6852</v>
      </c>
      <c r="L176" s="610">
        <v>5.527945336E9</v>
      </c>
      <c r="M176" s="610" t="s">
        <v>13</v>
      </c>
      <c r="N176" s="610" t="s">
        <v>6161</v>
      </c>
      <c r="O176" s="562" t="s">
        <v>6853</v>
      </c>
      <c r="P176" s="694" t="str">
        <f>VLOOKUP(A176,import!A:P,16,0)</f>
        <v>Geleneksel</v>
      </c>
      <c r="Q176" s="694"/>
      <c r="R176" s="702" t="b">
        <v>0</v>
      </c>
      <c r="S176" s="695" t="b">
        <v>0</v>
      </c>
      <c r="T176" s="581"/>
      <c r="U176" s="695"/>
      <c r="V176" s="695"/>
      <c r="W176" s="695"/>
      <c r="X176" s="698"/>
      <c r="Y176" s="698"/>
      <c r="Z176" s="698"/>
      <c r="AA176" s="697"/>
      <c r="AB176" s="697"/>
      <c r="AC176" s="697"/>
      <c r="AD176" s="697"/>
      <c r="AE176" s="425"/>
      <c r="AF176" s="697"/>
      <c r="AG176" s="425"/>
      <c r="AH176" s="697"/>
      <c r="AI176" s="697"/>
      <c r="AJ176" s="697"/>
      <c r="AK176" s="697"/>
      <c r="AL176" s="697"/>
      <c r="AM176" s="697"/>
      <c r="AN176" s="697"/>
      <c r="AO176" s="697"/>
      <c r="AP176" s="677"/>
      <c r="AQ176" s="697"/>
    </row>
    <row r="177">
      <c r="A177" s="423" t="s">
        <v>6854</v>
      </c>
      <c r="B177" s="423" t="s">
        <v>6855</v>
      </c>
      <c r="C177" s="423" t="str">
        <f>VLOOKUP(A177,import!A:C,3,false)</f>
        <v>DOĞRU</v>
      </c>
      <c r="D177" s="423" t="s">
        <v>6219</v>
      </c>
      <c r="E177" s="692">
        <f>VLOOKUP(A177,import!A:J,5,0)</f>
        <v>45</v>
      </c>
      <c r="F177" s="692">
        <f>VLOOKUP(A177,import!A:J,6,0)</f>
        <v>13</v>
      </c>
      <c r="G177" s="610">
        <f>VLOOKUP(A177,import!A:J,7,0)</f>
        <v>0</v>
      </c>
      <c r="H177" s="610">
        <f>VLOOKUP(A177,import!A:J,8,0)</f>
        <v>27</v>
      </c>
      <c r="I177" s="610">
        <f>VLOOKUP(A177,import!A:J,9,0)</f>
        <v>27</v>
      </c>
      <c r="J177" s="693">
        <f>VLOOKUP(A177,import!A:J,10,0)</f>
        <v>0</v>
      </c>
      <c r="K177" s="610" t="s">
        <v>6856</v>
      </c>
      <c r="L177" s="610">
        <v>5.468360408E9</v>
      </c>
      <c r="M177" s="610" t="s">
        <v>343</v>
      </c>
      <c r="N177" s="610" t="s">
        <v>6552</v>
      </c>
      <c r="O177" s="562" t="s">
        <v>6857</v>
      </c>
      <c r="P177" s="694" t="str">
        <f>VLOOKUP(A177,import!A:P,16,0)</f>
        <v>Geleneksel</v>
      </c>
      <c r="Q177" s="694"/>
      <c r="R177" s="702" t="b">
        <v>0</v>
      </c>
      <c r="S177" s="695" t="b">
        <v>0</v>
      </c>
      <c r="T177" s="581"/>
      <c r="U177" s="695"/>
      <c r="V177" s="695"/>
      <c r="W177" s="695"/>
      <c r="X177" s="698"/>
      <c r="Y177" s="698"/>
      <c r="Z177" s="698"/>
      <c r="AA177" s="697"/>
      <c r="AB177" s="697"/>
      <c r="AC177" s="697"/>
      <c r="AD177" s="697"/>
      <c r="AE177" s="425"/>
      <c r="AF177" s="697"/>
      <c r="AG177" s="425"/>
      <c r="AH177" s="697"/>
      <c r="AI177" s="697"/>
      <c r="AJ177" s="697"/>
      <c r="AK177" s="697"/>
      <c r="AL177" s="697"/>
      <c r="AM177" s="697"/>
      <c r="AN177" s="697"/>
      <c r="AO177" s="697"/>
      <c r="AP177" s="677"/>
      <c r="AQ177" s="697"/>
    </row>
    <row r="178">
      <c r="A178" s="423" t="s">
        <v>6858</v>
      </c>
      <c r="B178" s="423" t="s">
        <v>6859</v>
      </c>
      <c r="C178" s="423" t="str">
        <f>VLOOKUP(A178,import!A:C,3,false)</f>
        <v>DOĞRU</v>
      </c>
      <c r="D178" s="423" t="s">
        <v>6219</v>
      </c>
      <c r="E178" s="692">
        <f>VLOOKUP(A178,import!A:J,5,0)</f>
        <v>10</v>
      </c>
      <c r="F178" s="692">
        <f>VLOOKUP(A178,import!A:J,6,0)</f>
        <v>5</v>
      </c>
      <c r="G178" s="610">
        <f>VLOOKUP(A178,import!A:J,7,0)</f>
        <v>0</v>
      </c>
      <c r="H178" s="610">
        <f>VLOOKUP(A178,import!A:J,8,0)</f>
        <v>6</v>
      </c>
      <c r="I178" s="610">
        <f>VLOOKUP(A178,import!A:J,9,0)</f>
        <v>6</v>
      </c>
      <c r="J178" s="693">
        <f>VLOOKUP(A178,import!A:J,10,0)</f>
        <v>0</v>
      </c>
      <c r="K178" s="610" t="s">
        <v>6860</v>
      </c>
      <c r="L178" s="610">
        <v>5.511844339E9</v>
      </c>
      <c r="M178" s="610" t="s">
        <v>6257</v>
      </c>
      <c r="N178" s="610" t="s">
        <v>6861</v>
      </c>
      <c r="O178" s="562" t="s">
        <v>6862</v>
      </c>
      <c r="P178" s="694" t="str">
        <f>VLOOKUP(A178,import!A:P,16,0)</f>
        <v>Geleneksel</v>
      </c>
      <c r="Q178" s="694"/>
      <c r="R178" s="702" t="b">
        <v>0</v>
      </c>
      <c r="S178" s="695" t="b">
        <v>0</v>
      </c>
      <c r="T178" s="581"/>
      <c r="U178" s="695"/>
      <c r="V178" s="695"/>
      <c r="W178" s="695"/>
      <c r="X178" s="698"/>
      <c r="Y178" s="698"/>
      <c r="Z178" s="698"/>
      <c r="AA178" s="697"/>
      <c r="AB178" s="697"/>
      <c r="AC178" s="697"/>
      <c r="AD178" s="697"/>
      <c r="AE178" s="425"/>
      <c r="AF178" s="697"/>
      <c r="AG178" s="425"/>
      <c r="AH178" s="697"/>
      <c r="AI178" s="697"/>
      <c r="AJ178" s="697"/>
      <c r="AK178" s="697"/>
      <c r="AL178" s="697"/>
      <c r="AM178" s="697"/>
      <c r="AN178" s="697"/>
      <c r="AO178" s="697"/>
      <c r="AP178" s="677"/>
      <c r="AQ178" s="697"/>
    </row>
    <row r="179">
      <c r="A179" s="423" t="s">
        <v>6863</v>
      </c>
      <c r="B179" s="423" t="s">
        <v>6864</v>
      </c>
      <c r="C179" s="423" t="str">
        <f>VLOOKUP(A179,import!A:C,3,false)</f>
        <v>DOĞRU</v>
      </c>
      <c r="D179" s="423" t="s">
        <v>6219</v>
      </c>
      <c r="E179" s="692" t="str">
        <f>VLOOKUP(A179,import!A:J,5,0)</f>
        <v/>
      </c>
      <c r="F179" s="692" t="str">
        <f>VLOOKUP(A179,import!A:J,6,0)</f>
        <v/>
      </c>
      <c r="G179" s="610">
        <f>VLOOKUP(A179,import!A:J,7,0)</f>
        <v>0</v>
      </c>
      <c r="H179" s="610">
        <f>VLOOKUP(A179,import!A:J,8,0)</f>
        <v>18</v>
      </c>
      <c r="I179" s="610">
        <f>VLOOKUP(A179,import!A:J,9,0)</f>
        <v>18</v>
      </c>
      <c r="J179" s="693">
        <f>VLOOKUP(A179,import!A:J,10,0)</f>
        <v>0</v>
      </c>
      <c r="K179" s="610" t="s">
        <v>6856</v>
      </c>
      <c r="L179" s="610">
        <v>5.379454465E9</v>
      </c>
      <c r="M179" s="610" t="s">
        <v>6437</v>
      </c>
      <c r="N179" s="610" t="s">
        <v>6865</v>
      </c>
      <c r="O179" s="562" t="s">
        <v>6866</v>
      </c>
      <c r="P179" s="694" t="str">
        <f>VLOOKUP(A179,import!A:P,16,0)</f>
        <v>Geleneksel</v>
      </c>
      <c r="Q179" s="694"/>
      <c r="R179" s="702" t="b">
        <v>0</v>
      </c>
      <c r="S179" s="695" t="b">
        <v>0</v>
      </c>
      <c r="T179" s="581"/>
      <c r="U179" s="695"/>
      <c r="V179" s="708"/>
      <c r="W179" s="695"/>
      <c r="X179" s="698"/>
      <c r="Y179" s="698"/>
      <c r="Z179" s="698"/>
      <c r="AA179" s="697"/>
      <c r="AB179" s="697"/>
      <c r="AC179" s="697"/>
      <c r="AD179" s="697"/>
      <c r="AE179" s="425"/>
      <c r="AF179" s="697"/>
      <c r="AG179" s="425"/>
      <c r="AH179" s="697"/>
      <c r="AI179" s="697"/>
      <c r="AJ179" s="697"/>
      <c r="AK179" s="697"/>
      <c r="AL179" s="697"/>
      <c r="AM179" s="697"/>
      <c r="AN179" s="697"/>
      <c r="AO179" s="697"/>
      <c r="AP179" s="677"/>
      <c r="AQ179" s="697"/>
    </row>
    <row r="180">
      <c r="A180" s="423" t="s">
        <v>6867</v>
      </c>
      <c r="B180" s="423" t="s">
        <v>6868</v>
      </c>
      <c r="C180" s="423" t="str">
        <f>VLOOKUP(A180,import!A:C,3,false)</f>
        <v>DOĞRU</v>
      </c>
      <c r="D180" s="423" t="s">
        <v>6219</v>
      </c>
      <c r="E180" s="692" t="str">
        <f>VLOOKUP(A180,import!A:J,5,0)</f>
        <v/>
      </c>
      <c r="F180" s="692" t="str">
        <f>VLOOKUP(A180,import!A:J,6,0)</f>
        <v/>
      </c>
      <c r="G180" s="610">
        <f>VLOOKUP(A180,import!A:J,7,0)</f>
        <v>0</v>
      </c>
      <c r="H180" s="610">
        <f>VLOOKUP(A180,import!A:J,8,0)</f>
        <v>23</v>
      </c>
      <c r="I180" s="610">
        <f>VLOOKUP(A180,import!A:J,9,0)</f>
        <v>23</v>
      </c>
      <c r="J180" s="693">
        <f>VLOOKUP(A180,import!A:J,10,0)</f>
        <v>0</v>
      </c>
      <c r="K180" s="610" t="s">
        <v>6869</v>
      </c>
      <c r="L180" s="610">
        <v>5.398455041E9</v>
      </c>
      <c r="M180" s="610" t="s">
        <v>6375</v>
      </c>
      <c r="N180" s="610" t="s">
        <v>6376</v>
      </c>
      <c r="O180" s="562" t="s">
        <v>6870</v>
      </c>
      <c r="P180" s="694" t="str">
        <f>VLOOKUP(A180,import!A:P,16,0)</f>
        <v>Geleneksel</v>
      </c>
      <c r="Q180" s="694"/>
      <c r="R180" s="702" t="b">
        <v>0</v>
      </c>
      <c r="S180" s="695" t="b">
        <v>0</v>
      </c>
      <c r="T180" s="581"/>
      <c r="U180" s="695"/>
      <c r="V180" s="695"/>
      <c r="W180" s="695"/>
      <c r="X180" s="698"/>
      <c r="Y180" s="698"/>
      <c r="Z180" s="698"/>
      <c r="AA180" s="697"/>
      <c r="AB180" s="697"/>
      <c r="AC180" s="697"/>
      <c r="AD180" s="697"/>
      <c r="AE180" s="425"/>
      <c r="AF180" s="697"/>
      <c r="AG180" s="425"/>
      <c r="AH180" s="697"/>
      <c r="AI180" s="697"/>
      <c r="AJ180" s="697"/>
      <c r="AK180" s="697"/>
      <c r="AL180" s="697"/>
      <c r="AM180" s="697"/>
      <c r="AN180" s="697"/>
      <c r="AO180" s="697"/>
      <c r="AP180" s="677"/>
      <c r="AQ180" s="697"/>
    </row>
    <row r="181">
      <c r="A181" s="423" t="s">
        <v>6871</v>
      </c>
      <c r="B181" s="423" t="s">
        <v>6872</v>
      </c>
      <c r="C181" s="423" t="str">
        <f>VLOOKUP(A181,import!A:C,3,false)</f>
        <v>DOĞRU</v>
      </c>
      <c r="D181" s="423" t="s">
        <v>6219</v>
      </c>
      <c r="E181" s="692">
        <f>VLOOKUP(A181,import!A:J,5,0)</f>
        <v>13</v>
      </c>
      <c r="F181" s="692">
        <f>VLOOKUP(A181,import!A:J,6,0)</f>
        <v>2</v>
      </c>
      <c r="G181" s="610">
        <f>VLOOKUP(A181,import!A:J,7,0)</f>
        <v>0</v>
      </c>
      <c r="H181" s="610">
        <f>VLOOKUP(A181,import!A:J,8,0)</f>
        <v>18</v>
      </c>
      <c r="I181" s="610">
        <f>VLOOKUP(A181,import!A:J,9,0)</f>
        <v>18</v>
      </c>
      <c r="J181" s="693">
        <f>VLOOKUP(A181,import!A:J,10,0)</f>
        <v>0</v>
      </c>
      <c r="K181" s="610" t="s">
        <v>6856</v>
      </c>
      <c r="L181" s="610">
        <v>5.367433128E9</v>
      </c>
      <c r="M181" s="610" t="s">
        <v>343</v>
      </c>
      <c r="N181" s="610" t="s">
        <v>6873</v>
      </c>
      <c r="O181" s="562" t="s">
        <v>6874</v>
      </c>
      <c r="P181" s="694" t="str">
        <f>VLOOKUP(A181,import!A:P,16,0)</f>
        <v>Geleneksel</v>
      </c>
      <c r="Q181" s="694"/>
      <c r="R181" s="702" t="b">
        <v>0</v>
      </c>
      <c r="S181" s="695" t="b">
        <v>0</v>
      </c>
      <c r="T181" s="581"/>
      <c r="U181" s="695"/>
      <c r="V181" s="695"/>
      <c r="W181" s="695"/>
      <c r="X181" s="698"/>
      <c r="Y181" s="698"/>
      <c r="Z181" s="698"/>
      <c r="AA181" s="697"/>
      <c r="AB181" s="697"/>
      <c r="AC181" s="697"/>
      <c r="AD181" s="697"/>
      <c r="AE181" s="425"/>
      <c r="AF181" s="697"/>
      <c r="AG181" s="425"/>
      <c r="AH181" s="697"/>
      <c r="AI181" s="697"/>
      <c r="AJ181" s="697"/>
      <c r="AK181" s="697"/>
      <c r="AL181" s="697"/>
      <c r="AM181" s="697"/>
      <c r="AN181" s="697"/>
      <c r="AO181" s="697"/>
      <c r="AP181" s="677"/>
      <c r="AQ181" s="697"/>
    </row>
    <row r="182">
      <c r="A182" s="423" t="s">
        <v>6875</v>
      </c>
      <c r="B182" s="423" t="s">
        <v>6876</v>
      </c>
      <c r="C182" s="423" t="str">
        <f>VLOOKUP(A182,import!A:C,3,false)</f>
        <v>DOĞRU</v>
      </c>
      <c r="D182" s="423" t="s">
        <v>6219</v>
      </c>
      <c r="E182" s="692">
        <f>VLOOKUP(A182,import!A:J,5,0)</f>
        <v>6</v>
      </c>
      <c r="F182" s="692">
        <f>VLOOKUP(A182,import!A:J,6,0)</f>
        <v>2</v>
      </c>
      <c r="G182" s="610">
        <f>VLOOKUP(A182,import!A:J,7,0)</f>
        <v>0</v>
      </c>
      <c r="H182" s="610">
        <f>VLOOKUP(A182,import!A:J,8,0)</f>
        <v>22</v>
      </c>
      <c r="I182" s="610">
        <f>VLOOKUP(A182,import!A:J,9,0)</f>
        <v>22</v>
      </c>
      <c r="J182" s="693">
        <f>VLOOKUP(A182,import!A:J,10,0)</f>
        <v>0</v>
      </c>
      <c r="K182" s="610" t="s">
        <v>6856</v>
      </c>
      <c r="L182" s="610">
        <v>5.550540876E9</v>
      </c>
      <c r="M182" s="610" t="s">
        <v>343</v>
      </c>
      <c r="N182" s="610" t="s">
        <v>6877</v>
      </c>
      <c r="O182" s="562" t="s">
        <v>6878</v>
      </c>
      <c r="P182" s="694" t="str">
        <f>VLOOKUP(A182,import!A:P,16,0)</f>
        <v>Geleneksel</v>
      </c>
      <c r="Q182" s="694"/>
      <c r="R182" s="702" t="b">
        <v>0</v>
      </c>
      <c r="S182" s="695" t="b">
        <v>0</v>
      </c>
      <c r="T182" s="581"/>
      <c r="U182" s="695"/>
      <c r="V182" s="695"/>
      <c r="W182" s="695"/>
      <c r="X182" s="698"/>
      <c r="Y182" s="698"/>
      <c r="Z182" s="698"/>
      <c r="AA182" s="697"/>
      <c r="AB182" s="697"/>
      <c r="AC182" s="697"/>
      <c r="AD182" s="697"/>
      <c r="AE182" s="425"/>
      <c r="AF182" s="697"/>
      <c r="AG182" s="425"/>
      <c r="AH182" s="697"/>
      <c r="AI182" s="697"/>
      <c r="AJ182" s="697"/>
      <c r="AK182" s="697"/>
      <c r="AL182" s="697"/>
      <c r="AM182" s="697"/>
      <c r="AN182" s="697"/>
      <c r="AO182" s="697"/>
      <c r="AP182" s="677"/>
      <c r="AQ182" s="697"/>
    </row>
    <row r="183">
      <c r="A183" s="423" t="s">
        <v>6879</v>
      </c>
      <c r="B183" s="423" t="s">
        <v>6880</v>
      </c>
      <c r="C183" s="423" t="str">
        <f>VLOOKUP(A183,import!A:C,3,false)</f>
        <v>DOĞRU</v>
      </c>
      <c r="D183" s="423" t="s">
        <v>6317</v>
      </c>
      <c r="E183" s="692">
        <f>VLOOKUP(A183,import!A:J,5,0)</f>
        <v>94</v>
      </c>
      <c r="F183" s="692">
        <f>VLOOKUP(A183,import!A:J,6,0)</f>
        <v>11</v>
      </c>
      <c r="G183" s="610">
        <f>VLOOKUP(A183,import!A:J,7,0)</f>
        <v>3</v>
      </c>
      <c r="H183" s="610">
        <f>VLOOKUP(A183,import!A:J,8,0)</f>
        <v>52</v>
      </c>
      <c r="I183" s="610">
        <f>VLOOKUP(A183,import!A:J,9,0)</f>
        <v>55</v>
      </c>
      <c r="J183" s="693">
        <f>VLOOKUP(A183,import!A:J,10,0)</f>
        <v>0.05</v>
      </c>
      <c r="K183" s="610" t="s">
        <v>6881</v>
      </c>
      <c r="L183" s="610">
        <v>5.39720725E9</v>
      </c>
      <c r="M183" s="610" t="s">
        <v>13</v>
      </c>
      <c r="N183" s="610" t="s">
        <v>6184</v>
      </c>
      <c r="O183" s="562" t="s">
        <v>6882</v>
      </c>
      <c r="P183" s="694" t="str">
        <f>VLOOKUP(A183,import!A:P,16,0)</f>
        <v>Geleneksel</v>
      </c>
      <c r="Q183" s="694"/>
      <c r="R183" s="702" t="b">
        <v>0</v>
      </c>
      <c r="S183" s="695" t="b">
        <v>0</v>
      </c>
      <c r="T183" s="581"/>
      <c r="U183" s="695"/>
      <c r="V183" s="695"/>
      <c r="W183" s="695"/>
      <c r="X183" s="698"/>
      <c r="Y183" s="698"/>
      <c r="Z183" s="698"/>
      <c r="AA183" s="697"/>
      <c r="AB183" s="697"/>
      <c r="AC183" s="697"/>
      <c r="AD183" s="697"/>
      <c r="AE183" s="425"/>
      <c r="AF183" s="697"/>
      <c r="AG183" s="425"/>
      <c r="AH183" s="697"/>
      <c r="AI183" s="697"/>
      <c r="AJ183" s="697"/>
      <c r="AK183" s="697"/>
      <c r="AL183" s="697"/>
      <c r="AM183" s="697"/>
      <c r="AN183" s="697"/>
      <c r="AO183" s="697"/>
      <c r="AP183" s="677"/>
      <c r="AQ183" s="697"/>
    </row>
    <row r="184">
      <c r="A184" s="423" t="s">
        <v>5211</v>
      </c>
      <c r="B184" s="423" t="s">
        <v>5212</v>
      </c>
      <c r="C184" s="423" t="str">
        <f>VLOOKUP(A184,import!A:C,3,false)</f>
        <v>DOĞRU</v>
      </c>
      <c r="D184" s="423" t="s">
        <v>6219</v>
      </c>
      <c r="E184" s="692">
        <f>VLOOKUP(A184,import!A:J,5,0)</f>
        <v>732</v>
      </c>
      <c r="F184" s="692">
        <f>VLOOKUP(A184,import!A:J,6,0)</f>
        <v>38</v>
      </c>
      <c r="G184" s="610">
        <f>VLOOKUP(A184,import!A:J,7,0)</f>
        <v>47</v>
      </c>
      <c r="H184" s="610">
        <f>VLOOKUP(A184,import!A:J,8,0)</f>
        <v>3</v>
      </c>
      <c r="I184" s="610">
        <f>VLOOKUP(A184,import!A:J,9,0)</f>
        <v>50</v>
      </c>
      <c r="J184" s="693">
        <f>VLOOKUP(A184,import!A:J,10,0)</f>
        <v>0.94</v>
      </c>
      <c r="K184" s="610" t="s">
        <v>6883</v>
      </c>
      <c r="L184" s="610">
        <v>2.243633534E9</v>
      </c>
      <c r="M184" s="610" t="s">
        <v>6257</v>
      </c>
      <c r="N184" s="610" t="s">
        <v>6884</v>
      </c>
      <c r="O184" s="562" t="s">
        <v>5215</v>
      </c>
      <c r="P184" s="694" t="str">
        <f>VLOOKUP(A184,import!A:P,16,0)</f>
        <v>Geleneksel</v>
      </c>
      <c r="Q184" s="694"/>
      <c r="R184" s="694" t="b">
        <v>1</v>
      </c>
      <c r="S184" s="717" t="b">
        <v>0</v>
      </c>
      <c r="T184" s="581" t="s">
        <v>6155</v>
      </c>
      <c r="U184" s="581" t="s">
        <v>389</v>
      </c>
      <c r="V184" s="581" t="s">
        <v>422</v>
      </c>
      <c r="W184" s="581" t="s">
        <v>6885</v>
      </c>
      <c r="X184" s="696">
        <v>44483.0</v>
      </c>
      <c r="Y184" s="696">
        <v>44484.0</v>
      </c>
      <c r="Z184" s="698"/>
      <c r="AA184" s="492" t="s">
        <v>6166</v>
      </c>
      <c r="AB184" s="699">
        <v>44483.0</v>
      </c>
      <c r="AC184" s="492"/>
      <c r="AD184" s="699"/>
      <c r="AE184" s="492"/>
      <c r="AF184" s="699"/>
      <c r="AG184" s="425"/>
      <c r="AH184" s="697"/>
      <c r="AI184" s="697"/>
      <c r="AJ184" s="697"/>
      <c r="AK184" s="492" t="s">
        <v>389</v>
      </c>
      <c r="AL184" s="492"/>
      <c r="AM184" s="492"/>
      <c r="AN184" s="697"/>
      <c r="AO184" s="697"/>
      <c r="AP184" s="677" t="s">
        <v>6168</v>
      </c>
      <c r="AQ184" s="697"/>
    </row>
    <row r="185">
      <c r="A185" s="423" t="s">
        <v>5697</v>
      </c>
      <c r="B185" s="423" t="s">
        <v>5698</v>
      </c>
      <c r="C185" s="423" t="str">
        <f>VLOOKUP(A185,import!A:C,3,false)</f>
        <v>DOĞRU</v>
      </c>
      <c r="D185" s="423" t="s">
        <v>6153</v>
      </c>
      <c r="E185" s="692">
        <f>VLOOKUP(A185,import!A:J,5,0)</f>
        <v>76</v>
      </c>
      <c r="F185" s="692" t="str">
        <f>VLOOKUP(A185,import!A:J,6,0)</f>
        <v/>
      </c>
      <c r="G185" s="610">
        <f>VLOOKUP(A185,import!A:J,7,0)</f>
        <v>2</v>
      </c>
      <c r="H185" s="610">
        <f>VLOOKUP(A185,import!A:J,8,0)</f>
        <v>1</v>
      </c>
      <c r="I185" s="610">
        <f>VLOOKUP(A185,import!A:J,9,0)</f>
        <v>3</v>
      </c>
      <c r="J185" s="693">
        <f>VLOOKUP(A185,import!A:J,10,0)</f>
        <v>0.67</v>
      </c>
      <c r="K185" s="610" t="s">
        <v>6775</v>
      </c>
      <c r="L185" s="610">
        <v>2.244510042E9</v>
      </c>
      <c r="M185" s="610" t="s">
        <v>13</v>
      </c>
      <c r="N185" s="610" t="s">
        <v>6776</v>
      </c>
      <c r="O185" s="562" t="s">
        <v>208</v>
      </c>
      <c r="P185" s="694" t="s">
        <v>6163</v>
      </c>
      <c r="Q185" s="694"/>
      <c r="R185" s="694" t="b">
        <v>1</v>
      </c>
      <c r="S185" s="695" t="b">
        <v>0</v>
      </c>
      <c r="T185" s="581" t="s">
        <v>6155</v>
      </c>
      <c r="U185" s="581" t="s">
        <v>5563</v>
      </c>
      <c r="V185" s="581" t="s">
        <v>422</v>
      </c>
      <c r="W185" s="695"/>
      <c r="X185" s="696">
        <v>44536.0</v>
      </c>
      <c r="Y185" s="696">
        <v>44538.0</v>
      </c>
      <c r="Z185" s="698"/>
      <c r="AA185" s="492" t="s">
        <v>6166</v>
      </c>
      <c r="AB185" s="699">
        <v>44536.0</v>
      </c>
      <c r="AC185" s="697"/>
      <c r="AD185" s="697"/>
      <c r="AE185" s="425"/>
      <c r="AF185" s="697"/>
      <c r="AG185" s="425"/>
      <c r="AH185" s="697"/>
      <c r="AI185" s="697"/>
      <c r="AJ185" s="697"/>
      <c r="AK185" s="492" t="s">
        <v>5563</v>
      </c>
      <c r="AL185" s="697"/>
      <c r="AM185" s="697"/>
      <c r="AN185" s="697"/>
      <c r="AO185" s="697"/>
      <c r="AP185" s="677" t="s">
        <v>6168</v>
      </c>
      <c r="AQ185" s="697"/>
    </row>
    <row r="186">
      <c r="A186" s="423" t="s">
        <v>3969</v>
      </c>
      <c r="B186" s="423" t="s">
        <v>3970</v>
      </c>
      <c r="C186" s="423" t="str">
        <f>VLOOKUP(A186,import!A:C,3,false)</f>
        <v>DOĞRU</v>
      </c>
      <c r="D186" s="423" t="s">
        <v>6317</v>
      </c>
      <c r="E186" s="692">
        <f>VLOOKUP(A186,import!A:J,5,0)</f>
        <v>4157</v>
      </c>
      <c r="F186" s="692">
        <f>VLOOKUP(A186,import!A:J,6,0)</f>
        <v>159</v>
      </c>
      <c r="G186" s="610">
        <f>VLOOKUP(A186,import!A:J,7,0)</f>
        <v>11</v>
      </c>
      <c r="H186" s="610">
        <f>VLOOKUP(A186,import!A:J,8,0)</f>
        <v>24</v>
      </c>
      <c r="I186" s="610">
        <f>VLOOKUP(A186,import!A:J,9,0)</f>
        <v>35</v>
      </c>
      <c r="J186" s="693">
        <f>VLOOKUP(A186,import!A:J,10,0)</f>
        <v>0.31</v>
      </c>
      <c r="K186" s="610" t="s">
        <v>6886</v>
      </c>
      <c r="L186" s="610">
        <v>2.245147102E9</v>
      </c>
      <c r="M186" s="610" t="s">
        <v>6212</v>
      </c>
      <c r="N186" s="610" t="s">
        <v>6213</v>
      </c>
      <c r="O186" s="562" t="s">
        <v>3973</v>
      </c>
      <c r="P186" s="694" t="str">
        <f>VLOOKUP(A186,import!A:P,16,0)</f>
        <v>Geleneksel</v>
      </c>
      <c r="Q186" s="694"/>
      <c r="R186" s="694" t="b">
        <v>1</v>
      </c>
      <c r="S186" s="581" t="b">
        <v>0</v>
      </c>
      <c r="T186" s="581" t="s">
        <v>6155</v>
      </c>
      <c r="U186" s="581" t="s">
        <v>389</v>
      </c>
      <c r="V186" s="581" t="s">
        <v>422</v>
      </c>
      <c r="W186" s="581">
        <v>5.376422073E9</v>
      </c>
      <c r="X186" s="696">
        <v>44469.0</v>
      </c>
      <c r="Y186" s="696">
        <v>44470.0</v>
      </c>
      <c r="Z186" s="698"/>
      <c r="AA186" s="492" t="s">
        <v>6262</v>
      </c>
      <c r="AB186" s="699">
        <v>44414.0</v>
      </c>
      <c r="AC186" s="492" t="s">
        <v>6166</v>
      </c>
      <c r="AD186" s="699">
        <v>44419.0</v>
      </c>
      <c r="AE186" s="492" t="s">
        <v>6166</v>
      </c>
      <c r="AF186" s="699">
        <v>44469.0</v>
      </c>
      <c r="AG186" s="425"/>
      <c r="AH186" s="697"/>
      <c r="AI186" s="697"/>
      <c r="AJ186" s="697"/>
      <c r="AK186" s="697"/>
      <c r="AL186" s="492" t="s">
        <v>4207</v>
      </c>
      <c r="AM186" s="492" t="s">
        <v>389</v>
      </c>
      <c r="AN186" s="697"/>
      <c r="AO186" s="697"/>
      <c r="AP186" s="677" t="s">
        <v>6156</v>
      </c>
      <c r="AQ186" s="697"/>
    </row>
    <row r="187">
      <c r="A187" s="423" t="s">
        <v>6887</v>
      </c>
      <c r="B187" s="423" t="s">
        <v>6888</v>
      </c>
      <c r="C187" s="423" t="str">
        <f>VLOOKUP(A187,import!A:C,3,false)</f>
        <v>YANLIŞ</v>
      </c>
      <c r="D187" s="423" t="s">
        <v>6175</v>
      </c>
      <c r="E187" s="692">
        <f>VLOOKUP(A187,import!A:J,5,0)</f>
        <v>100</v>
      </c>
      <c r="F187" s="692" t="str">
        <f>VLOOKUP(A187,import!A:J,6,0)</f>
        <v/>
      </c>
      <c r="G187" s="610">
        <f>VLOOKUP(A187,import!A:J,7,0)</f>
        <v>0</v>
      </c>
      <c r="H187" s="610">
        <f>VLOOKUP(A187,import!A:J,8,0)</f>
        <v>29</v>
      </c>
      <c r="I187" s="610">
        <f>VLOOKUP(A187,import!A:J,9,0)</f>
        <v>29</v>
      </c>
      <c r="J187" s="693">
        <f>VLOOKUP(A187,import!A:J,10,0)</f>
        <v>0</v>
      </c>
      <c r="K187" s="610" t="s">
        <v>6889</v>
      </c>
      <c r="L187" s="610">
        <v>2.243668181E9</v>
      </c>
      <c r="M187" s="610" t="s">
        <v>6257</v>
      </c>
      <c r="N187" s="610" t="s">
        <v>6630</v>
      </c>
      <c r="O187" s="562" t="s">
        <v>6890</v>
      </c>
      <c r="P187" s="694" t="str">
        <f>VLOOKUP(A187,import!A:P,16,0)</f>
        <v>Geleneksel</v>
      </c>
      <c r="Q187" s="694" t="s">
        <v>6554</v>
      </c>
      <c r="R187" s="694" t="b">
        <v>1</v>
      </c>
      <c r="S187" s="695" t="b">
        <v>0</v>
      </c>
      <c r="T187" s="581" t="s">
        <v>6164</v>
      </c>
      <c r="U187" s="695"/>
      <c r="V187" s="695"/>
      <c r="W187" s="581" t="s">
        <v>6891</v>
      </c>
      <c r="X187" s="698"/>
      <c r="Y187" s="698"/>
      <c r="Z187" s="698"/>
      <c r="AA187" s="492" t="s">
        <v>6262</v>
      </c>
      <c r="AB187" s="699">
        <v>44411.0</v>
      </c>
      <c r="AC187" s="697"/>
      <c r="AD187" s="697"/>
      <c r="AE187" s="425"/>
      <c r="AF187" s="697"/>
      <c r="AG187" s="425"/>
      <c r="AH187" s="697"/>
      <c r="AI187" s="697"/>
      <c r="AJ187" s="697"/>
      <c r="AK187" s="697" t="s">
        <v>6287</v>
      </c>
      <c r="AL187" s="697"/>
      <c r="AM187" s="697"/>
      <c r="AN187" s="697"/>
      <c r="AO187" s="697" t="s">
        <v>6186</v>
      </c>
      <c r="AP187" s="677" t="s">
        <v>6168</v>
      </c>
      <c r="AQ187" s="697"/>
    </row>
    <row r="188">
      <c r="A188" s="423" t="s">
        <v>3582</v>
      </c>
      <c r="B188" s="423" t="s">
        <v>3583</v>
      </c>
      <c r="C188" s="423" t="str">
        <f>VLOOKUP(A188,import!A:C,3,false)</f>
        <v>DOĞRU</v>
      </c>
      <c r="D188" s="423" t="s">
        <v>6219</v>
      </c>
      <c r="E188" s="692">
        <f>VLOOKUP(A188,import!A:J,5,0)</f>
        <v>1753</v>
      </c>
      <c r="F188" s="692">
        <f>VLOOKUP(A188,import!A:J,6,0)</f>
        <v>59</v>
      </c>
      <c r="G188" s="610">
        <f>VLOOKUP(A188,import!A:J,7,0)</f>
        <v>12</v>
      </c>
      <c r="H188" s="610">
        <f>VLOOKUP(A188,import!A:J,8,0)</f>
        <v>3</v>
      </c>
      <c r="I188" s="610">
        <f>VLOOKUP(A188,import!A:J,9,0)</f>
        <v>15</v>
      </c>
      <c r="J188" s="693">
        <f>VLOOKUP(A188,import!A:J,10,0)</f>
        <v>0.8</v>
      </c>
      <c r="K188" s="610" t="s">
        <v>6892</v>
      </c>
      <c r="L188" s="610">
        <v>2.242510202E9</v>
      </c>
      <c r="M188" s="610" t="s">
        <v>343</v>
      </c>
      <c r="N188" s="610" t="s">
        <v>1617</v>
      </c>
      <c r="O188" s="562" t="s">
        <v>3586</v>
      </c>
      <c r="P188" s="694" t="str">
        <f>VLOOKUP(A188,import!A:P,16,0)</f>
        <v>Geleneksel</v>
      </c>
      <c r="Q188" s="694"/>
      <c r="R188" s="694" t="b">
        <v>1</v>
      </c>
      <c r="S188" s="695" t="b">
        <v>0</v>
      </c>
      <c r="T188" s="581" t="s">
        <v>6155</v>
      </c>
      <c r="U188" s="581" t="s">
        <v>6171</v>
      </c>
      <c r="V188" s="581" t="s">
        <v>422</v>
      </c>
      <c r="W188" s="581"/>
      <c r="X188" s="698"/>
      <c r="Y188" s="698"/>
      <c r="Z188" s="698"/>
      <c r="AA188" s="492" t="s">
        <v>6167</v>
      </c>
      <c r="AB188" s="697"/>
      <c r="AC188" s="492" t="s">
        <v>6166</v>
      </c>
      <c r="AD188" s="699">
        <v>44392.0</v>
      </c>
      <c r="AE188" s="425"/>
      <c r="AF188" s="697"/>
      <c r="AG188" s="425"/>
      <c r="AH188" s="697"/>
      <c r="AI188" s="697"/>
      <c r="AJ188" s="697"/>
      <c r="AK188" s="700" t="s">
        <v>196</v>
      </c>
      <c r="AL188" s="492" t="s">
        <v>6171</v>
      </c>
      <c r="AM188" s="697"/>
      <c r="AN188" s="697"/>
      <c r="AO188" s="697"/>
      <c r="AP188" s="677" t="s">
        <v>6168</v>
      </c>
      <c r="AQ188" s="697"/>
    </row>
    <row r="189">
      <c r="A189" s="423" t="s">
        <v>6893</v>
      </c>
      <c r="B189" s="423" t="s">
        <v>6894</v>
      </c>
      <c r="C189" s="423" t="str">
        <f>VLOOKUP(A189,import!A:C,3,false)</f>
        <v>DOĞRU</v>
      </c>
      <c r="D189" s="423" t="s">
        <v>6153</v>
      </c>
      <c r="E189" s="692">
        <f>VLOOKUP(A189,import!A:J,5,0)</f>
        <v>530</v>
      </c>
      <c r="F189" s="692">
        <f>VLOOKUP(A189,import!A:J,6,0)</f>
        <v>51</v>
      </c>
      <c r="G189" s="610">
        <f>VLOOKUP(A189,import!A:J,7,0)</f>
        <v>0</v>
      </c>
      <c r="H189" s="610">
        <f>VLOOKUP(A189,import!A:J,8,0)</f>
        <v>31</v>
      </c>
      <c r="I189" s="610">
        <f>VLOOKUP(A189,import!A:J,9,0)</f>
        <v>31</v>
      </c>
      <c r="J189" s="693">
        <f>VLOOKUP(A189,import!A:J,10,0)</f>
        <v>0</v>
      </c>
      <c r="K189" s="610" t="s">
        <v>6895</v>
      </c>
      <c r="L189" s="610">
        <v>5.550831881E9</v>
      </c>
      <c r="M189" s="610" t="s">
        <v>6437</v>
      </c>
      <c r="N189" s="610" t="s">
        <v>6865</v>
      </c>
      <c r="O189" s="562" t="s">
        <v>6896</v>
      </c>
      <c r="P189" s="694" t="str">
        <f>VLOOKUP(A189,import!A:P,16,0)</f>
        <v>Geleneksel</v>
      </c>
      <c r="Q189" s="694"/>
      <c r="R189" s="702" t="b">
        <v>0</v>
      </c>
      <c r="S189" s="695" t="b">
        <v>0</v>
      </c>
      <c r="T189" s="581"/>
      <c r="U189" s="695"/>
      <c r="V189" s="695"/>
      <c r="W189" s="695"/>
      <c r="X189" s="698"/>
      <c r="Y189" s="698"/>
      <c r="Z189" s="698"/>
      <c r="AA189" s="697"/>
      <c r="AB189" s="697"/>
      <c r="AC189" s="697"/>
      <c r="AD189" s="697"/>
      <c r="AE189" s="425"/>
      <c r="AF189" s="697"/>
      <c r="AG189" s="425"/>
      <c r="AH189" s="697"/>
      <c r="AI189" s="697"/>
      <c r="AJ189" s="697"/>
      <c r="AK189" s="697"/>
      <c r="AL189" s="697"/>
      <c r="AM189" s="697"/>
      <c r="AN189" s="697"/>
      <c r="AO189" s="697"/>
      <c r="AP189" s="677"/>
      <c r="AQ189" s="697"/>
    </row>
    <row r="190">
      <c r="A190" s="423" t="s">
        <v>6897</v>
      </c>
      <c r="B190" s="423" t="s">
        <v>6898</v>
      </c>
      <c r="C190" s="423" t="str">
        <f>VLOOKUP(A190,import!A:C,3,false)</f>
        <v>DOĞRU</v>
      </c>
      <c r="D190" s="423" t="s">
        <v>6250</v>
      </c>
      <c r="E190" s="692">
        <f>VLOOKUP(A190,import!A:J,5,0)</f>
        <v>47</v>
      </c>
      <c r="F190" s="692" t="str">
        <f>VLOOKUP(A190,import!A:J,6,0)</f>
        <v/>
      </c>
      <c r="G190" s="610">
        <f>VLOOKUP(A190,import!A:J,7,0)</f>
        <v>4</v>
      </c>
      <c r="H190" s="610">
        <f>VLOOKUP(A190,import!A:J,8,0)</f>
        <v>0</v>
      </c>
      <c r="I190" s="610">
        <f>VLOOKUP(A190,import!A:J,9,0)</f>
        <v>4</v>
      </c>
      <c r="J190" s="693">
        <f>VLOOKUP(A190,import!A:J,10,0)</f>
        <v>1</v>
      </c>
      <c r="K190" s="610" t="s">
        <v>6899</v>
      </c>
      <c r="L190" s="610">
        <v>5.388995036E9</v>
      </c>
      <c r="M190" s="610" t="s">
        <v>13</v>
      </c>
      <c r="N190" s="610" t="s">
        <v>6407</v>
      </c>
      <c r="O190" s="562" t="s">
        <v>6900</v>
      </c>
      <c r="P190" s="694" t="str">
        <f>VLOOKUP(A190,import!A:P,16,0)</f>
        <v>Geleneksel</v>
      </c>
      <c r="Q190" s="694"/>
      <c r="R190" s="694" t="b">
        <v>1</v>
      </c>
      <c r="S190" s="695" t="b">
        <v>0</v>
      </c>
      <c r="T190" s="581" t="s">
        <v>6197</v>
      </c>
      <c r="U190" s="695"/>
      <c r="V190" s="695"/>
      <c r="W190" s="581" t="s">
        <v>6901</v>
      </c>
      <c r="X190" s="698"/>
      <c r="Y190" s="698"/>
      <c r="Z190" s="698"/>
      <c r="AA190" s="492" t="s">
        <v>6181</v>
      </c>
      <c r="AB190" s="699">
        <v>44376.0</v>
      </c>
      <c r="AC190" s="492" t="s">
        <v>6181</v>
      </c>
      <c r="AD190" s="699">
        <v>44377.0</v>
      </c>
      <c r="AE190" s="492" t="s">
        <v>6181</v>
      </c>
      <c r="AF190" s="699">
        <v>44378.0</v>
      </c>
      <c r="AG190" s="492" t="s">
        <v>6181</v>
      </c>
      <c r="AH190" s="699">
        <v>44378.0</v>
      </c>
      <c r="AI190" s="492" t="s">
        <v>6181</v>
      </c>
      <c r="AJ190" s="699">
        <v>44448.0</v>
      </c>
      <c r="AK190" s="697"/>
      <c r="AL190" s="492" t="s">
        <v>6223</v>
      </c>
      <c r="AM190" s="492" t="s">
        <v>6171</v>
      </c>
      <c r="AN190" s="492" t="s">
        <v>6186</v>
      </c>
      <c r="AO190" s="492" t="s">
        <v>389</v>
      </c>
      <c r="AP190" s="677" t="s">
        <v>6156</v>
      </c>
      <c r="AQ190" s="492"/>
    </row>
    <row r="191">
      <c r="A191" s="677" t="s">
        <v>6902</v>
      </c>
      <c r="B191" s="677" t="s">
        <v>6903</v>
      </c>
      <c r="C191" s="423" t="str">
        <f>VLOOKUP(A191,import!A:C,3,false)</f>
        <v>DOĞRU</v>
      </c>
      <c r="D191" s="677" t="s">
        <v>6250</v>
      </c>
      <c r="E191" s="692" t="str">
        <f>VLOOKUP(A191,import!A:J,5,0)</f>
        <v/>
      </c>
      <c r="F191" s="692" t="str">
        <f>VLOOKUP(A191,import!A:J,6,0)</f>
        <v/>
      </c>
      <c r="G191" s="610">
        <f>VLOOKUP(A191,import!A:J,7,0)</f>
        <v>0</v>
      </c>
      <c r="H191" s="610">
        <f>VLOOKUP(A191,import!A:J,8,0)</f>
        <v>17</v>
      </c>
      <c r="I191" s="610">
        <f>VLOOKUP(A191,import!A:J,9,0)</f>
        <v>17</v>
      </c>
      <c r="J191" s="693">
        <f>VLOOKUP(A191,import!A:J,10,0)</f>
        <v>0</v>
      </c>
      <c r="K191" s="677" t="s">
        <v>6904</v>
      </c>
      <c r="L191" s="677">
        <v>5.52800107E9</v>
      </c>
      <c r="M191" s="677" t="s">
        <v>13</v>
      </c>
      <c r="N191" s="677" t="s">
        <v>6905</v>
      </c>
      <c r="O191" s="677" t="s">
        <v>6906</v>
      </c>
      <c r="P191" s="694" t="str">
        <f>VLOOKUP(A191,import!A:P,16,0)</f>
        <v>Geleneksel</v>
      </c>
      <c r="Q191" s="694"/>
      <c r="R191" s="702" t="b">
        <v>0</v>
      </c>
      <c r="S191" s="695" t="b">
        <v>0</v>
      </c>
      <c r="T191" s="581"/>
      <c r="U191" s="695"/>
      <c r="V191" s="695"/>
      <c r="W191" s="695"/>
      <c r="X191" s="698"/>
      <c r="Y191" s="698"/>
      <c r="Z191" s="698"/>
      <c r="AA191" s="697"/>
      <c r="AB191" s="697"/>
      <c r="AC191" s="697"/>
      <c r="AD191" s="697"/>
      <c r="AE191" s="425"/>
      <c r="AF191" s="697"/>
      <c r="AG191" s="425"/>
      <c r="AH191" s="697"/>
      <c r="AI191" s="697"/>
      <c r="AJ191" s="697"/>
      <c r="AK191" s="697"/>
      <c r="AL191" s="697"/>
      <c r="AM191" s="697"/>
      <c r="AN191" s="697"/>
      <c r="AO191" s="697"/>
      <c r="AP191" s="677"/>
      <c r="AQ191" s="697"/>
    </row>
    <row r="192">
      <c r="A192" s="423" t="s">
        <v>6907</v>
      </c>
      <c r="B192" s="423" t="s">
        <v>6908</v>
      </c>
      <c r="C192" s="423" t="str">
        <f>VLOOKUP(A192,import!A:C,3,false)</f>
        <v>DOĞRU</v>
      </c>
      <c r="D192" s="423" t="s">
        <v>6250</v>
      </c>
      <c r="E192" s="692">
        <f>VLOOKUP(A192,import!A:J,5,0)</f>
        <v>61</v>
      </c>
      <c r="F192" s="692">
        <f>VLOOKUP(A192,import!A:J,6,0)</f>
        <v>6</v>
      </c>
      <c r="G192" s="610">
        <f>VLOOKUP(A192,import!A:J,7,0)</f>
        <v>0</v>
      </c>
      <c r="H192" s="610">
        <f>VLOOKUP(A192,import!A:J,8,0)</f>
        <v>18</v>
      </c>
      <c r="I192" s="610">
        <f>VLOOKUP(A192,import!A:J,9,0)</f>
        <v>18</v>
      </c>
      <c r="J192" s="693">
        <f>VLOOKUP(A192,import!A:J,10,0)</f>
        <v>0</v>
      </c>
      <c r="K192" s="610" t="s">
        <v>6909</v>
      </c>
      <c r="L192" s="610">
        <v>5.332292898E9</v>
      </c>
      <c r="M192" s="610" t="s">
        <v>13</v>
      </c>
      <c r="N192" s="610" t="s">
        <v>6910</v>
      </c>
      <c r="O192" s="562" t="s">
        <v>6911</v>
      </c>
      <c r="P192" s="694" t="str">
        <f>VLOOKUP(A192,import!A:P,16,0)</f>
        <v>Geleneksel</v>
      </c>
      <c r="Q192" s="694"/>
      <c r="R192" s="694" t="b">
        <v>1</v>
      </c>
      <c r="S192" s="695" t="b">
        <v>0</v>
      </c>
      <c r="T192" s="581" t="s">
        <v>6705</v>
      </c>
      <c r="U192" s="695"/>
      <c r="V192" s="695"/>
      <c r="W192" s="581" t="s">
        <v>6912</v>
      </c>
      <c r="X192" s="698"/>
      <c r="Y192" s="698"/>
      <c r="Z192" s="698"/>
      <c r="AA192" s="492" t="s">
        <v>6167</v>
      </c>
      <c r="AB192" s="699">
        <v>44596.0</v>
      </c>
      <c r="AC192" s="697"/>
      <c r="AD192" s="697"/>
      <c r="AE192" s="425"/>
      <c r="AF192" s="697"/>
      <c r="AG192" s="425"/>
      <c r="AH192" s="697"/>
      <c r="AI192" s="697"/>
      <c r="AJ192" s="697"/>
      <c r="AK192" s="492" t="s">
        <v>4349</v>
      </c>
      <c r="AL192" s="697"/>
      <c r="AM192" s="697"/>
      <c r="AN192" s="697"/>
      <c r="AO192" s="697"/>
      <c r="AP192" s="677"/>
      <c r="AQ192" s="697"/>
    </row>
    <row r="193">
      <c r="A193" s="423" t="s">
        <v>6913</v>
      </c>
      <c r="B193" s="423" t="s">
        <v>6914</v>
      </c>
      <c r="C193" s="423" t="str">
        <f>VLOOKUP(A193,import!A:C,3,false)</f>
        <v>DOĞRU</v>
      </c>
      <c r="D193" s="423" t="s">
        <v>6250</v>
      </c>
      <c r="E193" s="692">
        <f>VLOOKUP(A193,import!A:J,5,0)</f>
        <v>216</v>
      </c>
      <c r="F193" s="692">
        <f>VLOOKUP(A193,import!A:J,6,0)</f>
        <v>15</v>
      </c>
      <c r="G193" s="610">
        <f>VLOOKUP(A193,import!A:J,7,0)</f>
        <v>5</v>
      </c>
      <c r="H193" s="610">
        <f>VLOOKUP(A193,import!A:J,8,0)</f>
        <v>36</v>
      </c>
      <c r="I193" s="610">
        <f>VLOOKUP(A193,import!A:J,9,0)</f>
        <v>41</v>
      </c>
      <c r="J193" s="693">
        <f>VLOOKUP(A193,import!A:J,10,0)</f>
        <v>0.12</v>
      </c>
      <c r="K193" s="610" t="s">
        <v>6915</v>
      </c>
      <c r="L193" s="610">
        <v>5.399110511E9</v>
      </c>
      <c r="M193" s="610" t="s">
        <v>13</v>
      </c>
      <c r="N193" s="610" t="s">
        <v>6517</v>
      </c>
      <c r="O193" s="562" t="s">
        <v>6916</v>
      </c>
      <c r="P193" s="694" t="str">
        <f>VLOOKUP(A193,import!A:P,16,0)</f>
        <v>Geleneksel</v>
      </c>
      <c r="Q193" s="694" t="s">
        <v>6315</v>
      </c>
      <c r="R193" s="694" t="b">
        <v>1</v>
      </c>
      <c r="S193" s="695" t="b">
        <v>0</v>
      </c>
      <c r="T193" s="636" t="s">
        <v>6197</v>
      </c>
      <c r="U193" s="695"/>
      <c r="V193" s="695"/>
      <c r="W193" s="581" t="s">
        <v>6917</v>
      </c>
      <c r="X193" s="698"/>
      <c r="Y193" s="698"/>
      <c r="Z193" s="698"/>
      <c r="AA193" s="697"/>
      <c r="AB193" s="697"/>
      <c r="AC193" s="697"/>
      <c r="AD193" s="697"/>
      <c r="AE193" s="425"/>
      <c r="AF193" s="697"/>
      <c r="AG193" s="425"/>
      <c r="AH193" s="697"/>
      <c r="AI193" s="697"/>
      <c r="AJ193" s="697"/>
      <c r="AK193" s="697"/>
      <c r="AL193" s="697"/>
      <c r="AM193" s="697"/>
      <c r="AN193" s="697"/>
      <c r="AO193" s="697" t="s">
        <v>196</v>
      </c>
      <c r="AP193" s="677" t="s">
        <v>6172</v>
      </c>
      <c r="AQ193" s="697"/>
    </row>
    <row r="194">
      <c r="A194" s="423" t="s">
        <v>6918</v>
      </c>
      <c r="B194" s="423" t="s">
        <v>6919</v>
      </c>
      <c r="C194" s="423" t="str">
        <f>VLOOKUP(A194,import!A:C,3,false)</f>
        <v>DOĞRU</v>
      </c>
      <c r="D194" s="423" t="s">
        <v>6373</v>
      </c>
      <c r="E194" s="692">
        <f>VLOOKUP(A194,import!A:J,5,0)</f>
        <v>523</v>
      </c>
      <c r="F194" s="692">
        <f>VLOOKUP(A194,import!A:J,6,0)</f>
        <v>20</v>
      </c>
      <c r="G194" s="610">
        <f>VLOOKUP(A194,import!A:J,7,0)</f>
        <v>0</v>
      </c>
      <c r="H194" s="610">
        <f>VLOOKUP(A194,import!A:J,8,0)</f>
        <v>26</v>
      </c>
      <c r="I194" s="610">
        <f>VLOOKUP(A194,import!A:J,9,0)</f>
        <v>26</v>
      </c>
      <c r="J194" s="693">
        <f>VLOOKUP(A194,import!A:J,10,0)</f>
        <v>0</v>
      </c>
      <c r="K194" s="610" t="s">
        <v>6920</v>
      </c>
      <c r="L194" s="610">
        <v>5.444960902E9</v>
      </c>
      <c r="M194" s="610" t="s">
        <v>6212</v>
      </c>
      <c r="N194" s="610" t="s">
        <v>6542</v>
      </c>
      <c r="O194" s="562" t="s">
        <v>6921</v>
      </c>
      <c r="P194" s="694" t="str">
        <f>VLOOKUP(A194,import!A:P,16,0)</f>
        <v>Geleneksel</v>
      </c>
      <c r="Q194" s="694" t="s">
        <v>6554</v>
      </c>
      <c r="R194" s="694" t="b">
        <v>1</v>
      </c>
      <c r="S194" s="695" t="b">
        <v>0</v>
      </c>
      <c r="T194" s="581" t="s">
        <v>6922</v>
      </c>
      <c r="U194" s="695"/>
      <c r="V194" s="695"/>
      <c r="W194" s="581" t="s">
        <v>6923</v>
      </c>
      <c r="X194" s="698"/>
      <c r="Y194" s="698"/>
      <c r="Z194" s="698"/>
      <c r="AA194" s="697"/>
      <c r="AB194" s="697"/>
      <c r="AC194" s="697"/>
      <c r="AD194" s="697"/>
      <c r="AE194" s="425"/>
      <c r="AF194" s="697"/>
      <c r="AG194" s="425"/>
      <c r="AH194" s="697"/>
      <c r="AI194" s="697"/>
      <c r="AJ194" s="697"/>
      <c r="AK194" s="697"/>
      <c r="AL194" s="697"/>
      <c r="AM194" s="697"/>
      <c r="AN194" s="697"/>
      <c r="AO194" s="697"/>
      <c r="AP194" s="677" t="s">
        <v>6156</v>
      </c>
      <c r="AQ194" s="697"/>
    </row>
    <row r="195">
      <c r="A195" s="677" t="s">
        <v>6924</v>
      </c>
      <c r="B195" s="677" t="s">
        <v>6925</v>
      </c>
      <c r="C195" s="423" t="str">
        <f>VLOOKUP(A195,import!A:C,3,false)</f>
        <v>DOĞRU</v>
      </c>
      <c r="D195" s="677" t="s">
        <v>6401</v>
      </c>
      <c r="E195" s="692">
        <f>VLOOKUP(A195,import!A:J,5,0)</f>
        <v>100</v>
      </c>
      <c r="F195" s="692">
        <f>VLOOKUP(A195,import!A:J,6,0)</f>
        <v>100</v>
      </c>
      <c r="G195" s="610">
        <f>VLOOKUP(A195,import!A:J,7,0)</f>
        <v>0</v>
      </c>
      <c r="H195" s="610">
        <f>VLOOKUP(A195,import!A:J,8,0)</f>
        <v>23</v>
      </c>
      <c r="I195" s="610">
        <f>VLOOKUP(A195,import!A:J,9,0)</f>
        <v>23</v>
      </c>
      <c r="J195" s="693">
        <f>VLOOKUP(A195,import!A:J,10,0)</f>
        <v>0</v>
      </c>
      <c r="K195" s="677" t="s">
        <v>6926</v>
      </c>
      <c r="L195" s="677">
        <v>5.392293734E9</v>
      </c>
      <c r="M195" s="677" t="s">
        <v>13</v>
      </c>
      <c r="N195" s="677" t="s">
        <v>6161</v>
      </c>
      <c r="O195" s="677" t="s">
        <v>6927</v>
      </c>
      <c r="P195" s="694" t="str">
        <f>VLOOKUP(A195,import!A:P,16,0)</f>
        <v>Geleneksel</v>
      </c>
      <c r="Q195" s="694"/>
      <c r="R195" s="702" t="b">
        <v>0</v>
      </c>
      <c r="S195" s="695" t="b">
        <v>0</v>
      </c>
      <c r="T195" s="581"/>
      <c r="U195" s="695"/>
      <c r="V195" s="695"/>
      <c r="W195" s="695"/>
      <c r="X195" s="698"/>
      <c r="Y195" s="698"/>
      <c r="Z195" s="698"/>
      <c r="AA195" s="697"/>
      <c r="AB195" s="697"/>
      <c r="AC195" s="697"/>
      <c r="AD195" s="697"/>
      <c r="AE195" s="425"/>
      <c r="AF195" s="697"/>
      <c r="AG195" s="425"/>
      <c r="AH195" s="697"/>
      <c r="AI195" s="697"/>
      <c r="AJ195" s="697"/>
      <c r="AK195" s="697"/>
      <c r="AL195" s="697"/>
      <c r="AM195" s="697"/>
      <c r="AN195" s="697"/>
      <c r="AO195" s="697"/>
      <c r="AP195" s="677"/>
      <c r="AQ195" s="697"/>
    </row>
    <row r="196">
      <c r="A196" s="423" t="s">
        <v>6928</v>
      </c>
      <c r="B196" s="423" t="s">
        <v>6929</v>
      </c>
      <c r="C196" s="423" t="str">
        <f>VLOOKUP(A196,import!A:C,3,false)</f>
        <v>DOĞRU</v>
      </c>
      <c r="D196" s="423" t="s">
        <v>6159</v>
      </c>
      <c r="E196" s="692">
        <f>VLOOKUP(A196,import!A:J,5,0)</f>
        <v>361</v>
      </c>
      <c r="F196" s="692">
        <f>VLOOKUP(A196,import!A:J,6,0)</f>
        <v>17</v>
      </c>
      <c r="G196" s="610">
        <f>VLOOKUP(A196,import!A:J,7,0)</f>
        <v>0</v>
      </c>
      <c r="H196" s="610">
        <f>VLOOKUP(A196,import!A:J,8,0)</f>
        <v>38</v>
      </c>
      <c r="I196" s="610">
        <f>VLOOKUP(A196,import!A:J,9,0)</f>
        <v>38</v>
      </c>
      <c r="J196" s="693">
        <f>VLOOKUP(A196,import!A:J,10,0)</f>
        <v>0</v>
      </c>
      <c r="K196" s="610" t="s">
        <v>6930</v>
      </c>
      <c r="L196" s="610">
        <v>5.525568453E9</v>
      </c>
      <c r="M196" s="610" t="s">
        <v>343</v>
      </c>
      <c r="N196" s="610" t="s">
        <v>6591</v>
      </c>
      <c r="O196" s="562" t="s">
        <v>6931</v>
      </c>
      <c r="P196" s="694" t="str">
        <f>VLOOKUP(A196,import!A:P,16,0)</f>
        <v>Geleneksel</v>
      </c>
      <c r="Q196" s="694"/>
      <c r="R196" s="694" t="b">
        <v>1</v>
      </c>
      <c r="S196" s="581" t="b">
        <v>1</v>
      </c>
      <c r="T196" s="581"/>
      <c r="U196" s="581"/>
      <c r="V196" s="581"/>
      <c r="W196" s="581" t="s">
        <v>6932</v>
      </c>
      <c r="X196" s="696"/>
      <c r="Y196" s="696"/>
      <c r="Z196" s="698"/>
      <c r="AA196" s="492" t="s">
        <v>6181</v>
      </c>
      <c r="AB196" s="699">
        <v>44495.0</v>
      </c>
      <c r="AC196" s="492" t="s">
        <v>6166</v>
      </c>
      <c r="AD196" s="699">
        <v>44497.0</v>
      </c>
      <c r="AE196" s="492"/>
      <c r="AF196" s="699"/>
      <c r="AG196" s="425"/>
      <c r="AH196" s="697"/>
      <c r="AI196" s="697"/>
      <c r="AJ196" s="697"/>
      <c r="AK196" s="492" t="s">
        <v>5398</v>
      </c>
      <c r="AL196" s="492" t="s">
        <v>5087</v>
      </c>
      <c r="AM196" s="492"/>
      <c r="AN196" s="697"/>
      <c r="AO196" s="697"/>
      <c r="AP196" s="677" t="s">
        <v>6168</v>
      </c>
      <c r="AQ196" s="697"/>
    </row>
    <row r="197">
      <c r="A197" s="423" t="s">
        <v>6933</v>
      </c>
      <c r="B197" s="423" t="s">
        <v>6934</v>
      </c>
      <c r="C197" s="423" t="str">
        <f>VLOOKUP(A197,import!A:C,3,false)</f>
        <v>DOĞRU</v>
      </c>
      <c r="D197" s="423" t="s">
        <v>6317</v>
      </c>
      <c r="E197" s="692">
        <f>VLOOKUP(A197,import!A:J,5,0)</f>
        <v>275</v>
      </c>
      <c r="F197" s="692">
        <f>VLOOKUP(A197,import!A:J,6,0)</f>
        <v>9</v>
      </c>
      <c r="G197" s="610">
        <f>VLOOKUP(A197,import!A:J,7,0)</f>
        <v>14</v>
      </c>
      <c r="H197" s="610">
        <f>VLOOKUP(A197,import!A:J,8,0)</f>
        <v>12</v>
      </c>
      <c r="I197" s="610">
        <f>VLOOKUP(A197,import!A:J,9,0)</f>
        <v>26</v>
      </c>
      <c r="J197" s="693">
        <f>VLOOKUP(A197,import!A:J,10,0)</f>
        <v>0.54</v>
      </c>
      <c r="K197" s="610" t="s">
        <v>6935</v>
      </c>
      <c r="L197" s="610">
        <v>2.243684636E9</v>
      </c>
      <c r="M197" s="610" t="s">
        <v>6257</v>
      </c>
      <c r="N197" s="610" t="s">
        <v>6936</v>
      </c>
      <c r="O197" s="562" t="s">
        <v>6937</v>
      </c>
      <c r="P197" s="694" t="str">
        <f>VLOOKUP(A197,import!A:P,16,0)</f>
        <v>Geleneksel</v>
      </c>
      <c r="Q197" s="694" t="s">
        <v>6240</v>
      </c>
      <c r="R197" s="694" t="b">
        <v>1</v>
      </c>
      <c r="S197" s="581" t="b">
        <v>1</v>
      </c>
      <c r="T197" s="695"/>
      <c r="U197" s="695"/>
      <c r="V197" s="695"/>
      <c r="W197" s="581" t="s">
        <v>6938</v>
      </c>
      <c r="X197" s="698"/>
      <c r="Y197" s="698"/>
      <c r="Z197" s="698"/>
      <c r="AA197" s="697"/>
      <c r="AB197" s="697"/>
      <c r="AC197" s="492" t="s">
        <v>6262</v>
      </c>
      <c r="AD197" s="699">
        <v>44425.0</v>
      </c>
      <c r="AE197" s="425"/>
      <c r="AF197" s="697"/>
      <c r="AG197" s="425"/>
      <c r="AH197" s="697"/>
      <c r="AI197" s="697"/>
      <c r="AJ197" s="697"/>
      <c r="AK197" s="697"/>
      <c r="AL197" s="697"/>
      <c r="AM197" s="697"/>
      <c r="AN197" s="697"/>
      <c r="AO197" s="697"/>
      <c r="AP197" s="677" t="s">
        <v>6172</v>
      </c>
      <c r="AQ197" s="697"/>
    </row>
    <row r="198">
      <c r="A198" s="677" t="s">
        <v>6939</v>
      </c>
      <c r="B198" s="677" t="s">
        <v>6940</v>
      </c>
      <c r="C198" s="423" t="str">
        <f>VLOOKUP(A198,import!A:C,3,false)</f>
        <v>DOĞRU</v>
      </c>
      <c r="D198" s="677" t="s">
        <v>6159</v>
      </c>
      <c r="E198" s="692">
        <f>VLOOKUP(A198,import!A:J,5,0)</f>
        <v>91</v>
      </c>
      <c r="F198" s="692">
        <f>VLOOKUP(A198,import!A:J,6,0)</f>
        <v>91</v>
      </c>
      <c r="G198" s="610">
        <f>VLOOKUP(A198,import!A:J,7,0)</f>
        <v>0</v>
      </c>
      <c r="H198" s="610">
        <f>VLOOKUP(A198,import!A:J,8,0)</f>
        <v>10</v>
      </c>
      <c r="I198" s="610">
        <f>VLOOKUP(A198,import!A:J,9,0)</f>
        <v>10</v>
      </c>
      <c r="J198" s="693">
        <f>VLOOKUP(A198,import!A:J,10,0)</f>
        <v>0</v>
      </c>
      <c r="K198" s="677" t="s">
        <v>6941</v>
      </c>
      <c r="L198" s="677">
        <v>5.362230502E9</v>
      </c>
      <c r="M198" s="677" t="s">
        <v>6437</v>
      </c>
      <c r="N198" s="677" t="s">
        <v>6865</v>
      </c>
      <c r="O198" s="677" t="s">
        <v>6942</v>
      </c>
      <c r="P198" s="694" t="str">
        <f>VLOOKUP(A198,import!A:P,16,0)</f>
        <v>Geleneksel</v>
      </c>
      <c r="Q198" s="694"/>
      <c r="R198" s="702" t="b">
        <v>0</v>
      </c>
      <c r="S198" s="695" t="b">
        <v>0</v>
      </c>
      <c r="T198" s="581"/>
      <c r="U198" s="695"/>
      <c r="V198" s="695"/>
      <c r="W198" s="695"/>
      <c r="X198" s="698"/>
      <c r="Y198" s="698"/>
      <c r="Z198" s="698"/>
      <c r="AA198" s="697"/>
      <c r="AB198" s="697"/>
      <c r="AC198" s="697"/>
      <c r="AD198" s="697"/>
      <c r="AE198" s="425"/>
      <c r="AF198" s="697"/>
      <c r="AG198" s="425"/>
      <c r="AH198" s="697"/>
      <c r="AI198" s="697"/>
      <c r="AJ198" s="697"/>
      <c r="AK198" s="697"/>
      <c r="AL198" s="697"/>
      <c r="AM198" s="697"/>
      <c r="AN198" s="697"/>
      <c r="AO198" s="697"/>
      <c r="AP198" s="677"/>
      <c r="AQ198" s="697"/>
    </row>
    <row r="199">
      <c r="A199" s="423" t="s">
        <v>153</v>
      </c>
      <c r="B199" s="423" t="s">
        <v>154</v>
      </c>
      <c r="C199" s="423" t="str">
        <f>VLOOKUP(A199,import!A:C,3,false)</f>
        <v>YANLIŞ</v>
      </c>
      <c r="D199" s="423" t="s">
        <v>6250</v>
      </c>
      <c r="E199" s="692">
        <f>VLOOKUP(A199,import!A:J,5,0)</f>
        <v>4</v>
      </c>
      <c r="F199" s="692" t="str">
        <f>VLOOKUP(A199,import!A:J,6,0)</f>
        <v/>
      </c>
      <c r="G199" s="610">
        <f>VLOOKUP(A199,import!A:J,7,0)</f>
        <v>6</v>
      </c>
      <c r="H199" s="610">
        <f>VLOOKUP(A199,import!A:J,8,0)</f>
        <v>4</v>
      </c>
      <c r="I199" s="610">
        <f>VLOOKUP(A199,import!A:J,9,0)</f>
        <v>10</v>
      </c>
      <c r="J199" s="693">
        <f>VLOOKUP(A199,import!A:J,10,0)</f>
        <v>0.6</v>
      </c>
      <c r="K199" s="610" t="s">
        <v>6943</v>
      </c>
      <c r="L199" s="610">
        <v>5.325566823E9</v>
      </c>
      <c r="M199" s="610" t="s">
        <v>13</v>
      </c>
      <c r="N199" s="610" t="s">
        <v>6910</v>
      </c>
      <c r="O199" s="562" t="s">
        <v>157</v>
      </c>
      <c r="P199" s="694" t="str">
        <f>VLOOKUP(A199,import!A:P,16,0)</f>
        <v>Geleneksel</v>
      </c>
      <c r="Q199" s="694" t="s">
        <v>6315</v>
      </c>
      <c r="R199" s="694" t="b">
        <v>1</v>
      </c>
      <c r="S199" s="581" t="b">
        <v>0</v>
      </c>
      <c r="T199" s="581" t="s">
        <v>6155</v>
      </c>
      <c r="U199" s="581" t="s">
        <v>140</v>
      </c>
      <c r="V199" s="581" t="s">
        <v>14</v>
      </c>
      <c r="W199" s="695"/>
      <c r="X199" s="696">
        <v>44257.0</v>
      </c>
      <c r="Y199" s="696">
        <v>44258.0</v>
      </c>
      <c r="Z199" s="696"/>
      <c r="AA199" s="697"/>
      <c r="AB199" s="697"/>
      <c r="AC199" s="697"/>
      <c r="AD199" s="697"/>
      <c r="AE199" s="425"/>
      <c r="AF199" s="697"/>
      <c r="AG199" s="425"/>
      <c r="AH199" s="697"/>
      <c r="AI199" s="697"/>
      <c r="AJ199" s="697"/>
      <c r="AK199" s="697" t="s">
        <v>6233</v>
      </c>
      <c r="AL199" s="697"/>
      <c r="AM199" s="697"/>
      <c r="AN199" s="697"/>
      <c r="AO199" s="697"/>
      <c r="AP199" s="677" t="s">
        <v>6172</v>
      </c>
      <c r="AQ199" s="697"/>
    </row>
    <row r="200">
      <c r="A200" s="677" t="s">
        <v>6944</v>
      </c>
      <c r="B200" s="677" t="s">
        <v>6945</v>
      </c>
      <c r="C200" s="423" t="str">
        <f>VLOOKUP(A200,import!A:C,3,false)</f>
        <v>DOĞRU</v>
      </c>
      <c r="D200" s="677" t="s">
        <v>6159</v>
      </c>
      <c r="E200" s="692" t="str">
        <f>VLOOKUP(A200,import!A:J,5,0)</f>
        <v/>
      </c>
      <c r="F200" s="692" t="str">
        <f>VLOOKUP(A200,import!A:J,6,0)</f>
        <v/>
      </c>
      <c r="G200" s="610">
        <f>VLOOKUP(A200,import!A:J,7,0)</f>
        <v>0</v>
      </c>
      <c r="H200" s="610">
        <f>VLOOKUP(A200,import!A:J,8,0)</f>
        <v>20</v>
      </c>
      <c r="I200" s="610">
        <f>VLOOKUP(A200,import!A:J,9,0)</f>
        <v>20</v>
      </c>
      <c r="J200" s="693">
        <f>VLOOKUP(A200,import!A:J,10,0)</f>
        <v>0</v>
      </c>
      <c r="K200" s="677" t="s">
        <v>6946</v>
      </c>
      <c r="L200" s="677">
        <v>5.437147052E9</v>
      </c>
      <c r="M200" s="677" t="s">
        <v>343</v>
      </c>
      <c r="N200" s="677" t="s">
        <v>6947</v>
      </c>
      <c r="O200" s="677" t="s">
        <v>6948</v>
      </c>
      <c r="P200" s="694" t="str">
        <f>VLOOKUP(A200,import!A:P,16,0)</f>
        <v>Geleneksel</v>
      </c>
      <c r="Q200" s="694"/>
      <c r="R200" s="702" t="b">
        <v>0</v>
      </c>
      <c r="S200" s="695" t="b">
        <v>0</v>
      </c>
      <c r="T200" s="581"/>
      <c r="U200" s="695"/>
      <c r="V200" s="695"/>
      <c r="W200" s="695"/>
      <c r="X200" s="698"/>
      <c r="Y200" s="698"/>
      <c r="Z200" s="698"/>
      <c r="AA200" s="697"/>
      <c r="AB200" s="697"/>
      <c r="AC200" s="697"/>
      <c r="AD200" s="697"/>
      <c r="AE200" s="425"/>
      <c r="AF200" s="697"/>
      <c r="AG200" s="425"/>
      <c r="AH200" s="697"/>
      <c r="AI200" s="697"/>
      <c r="AJ200" s="697"/>
      <c r="AK200" s="697"/>
      <c r="AL200" s="697"/>
      <c r="AM200" s="697"/>
      <c r="AN200" s="697"/>
      <c r="AO200" s="697"/>
      <c r="AP200" s="677"/>
      <c r="AQ200" s="697"/>
    </row>
    <row r="201">
      <c r="A201" s="423" t="s">
        <v>3063</v>
      </c>
      <c r="B201" s="423" t="s">
        <v>3064</v>
      </c>
      <c r="C201" s="423" t="str">
        <f>VLOOKUP(A201,import!A:C,3,false)</f>
        <v>DOĞRU</v>
      </c>
      <c r="D201" s="423" t="s">
        <v>6159</v>
      </c>
      <c r="E201" s="692">
        <f>VLOOKUP(A201,import!A:J,5,0)</f>
        <v>6444</v>
      </c>
      <c r="F201" s="692">
        <f>VLOOKUP(A201,import!A:J,6,0)</f>
        <v>102</v>
      </c>
      <c r="G201" s="610">
        <f>VLOOKUP(A201,import!A:J,7,0)</f>
        <v>26</v>
      </c>
      <c r="H201" s="610">
        <f>VLOOKUP(A201,import!A:J,8,0)</f>
        <v>5</v>
      </c>
      <c r="I201" s="610">
        <f>VLOOKUP(A201,import!A:J,9,0)</f>
        <v>31</v>
      </c>
      <c r="J201" s="693">
        <f>VLOOKUP(A201,import!A:J,10,0)</f>
        <v>0.84</v>
      </c>
      <c r="K201" s="610" t="s">
        <v>6949</v>
      </c>
      <c r="L201" s="610">
        <v>5.376223445E9</v>
      </c>
      <c r="M201" s="610" t="s">
        <v>13</v>
      </c>
      <c r="N201" s="610" t="s">
        <v>6161</v>
      </c>
      <c r="O201" s="562" t="s">
        <v>3066</v>
      </c>
      <c r="P201" s="694" t="str">
        <f>VLOOKUP(A201,import!A:P,16,0)</f>
        <v>Geleneksel</v>
      </c>
      <c r="Q201" s="694" t="s">
        <v>6240</v>
      </c>
      <c r="R201" s="694" t="b">
        <v>1</v>
      </c>
      <c r="S201" s="695" t="b">
        <v>0</v>
      </c>
      <c r="T201" s="581" t="s">
        <v>6155</v>
      </c>
      <c r="U201" s="581" t="s">
        <v>6223</v>
      </c>
      <c r="V201" s="581" t="s">
        <v>6274</v>
      </c>
      <c r="X201" s="696">
        <v>44362.0</v>
      </c>
      <c r="Y201" s="696">
        <v>44364.0</v>
      </c>
      <c r="Z201" s="698"/>
      <c r="AA201" s="492" t="s">
        <v>6166</v>
      </c>
      <c r="AB201" s="699">
        <v>44349.0</v>
      </c>
      <c r="AC201" s="492" t="s">
        <v>6166</v>
      </c>
      <c r="AD201" s="699">
        <v>44362.0</v>
      </c>
      <c r="AE201" s="425"/>
      <c r="AF201" s="697"/>
      <c r="AG201" s="425"/>
      <c r="AH201" s="697"/>
      <c r="AI201" s="697"/>
      <c r="AJ201" s="697"/>
      <c r="AK201" s="697"/>
      <c r="AL201" s="492" t="s">
        <v>6223</v>
      </c>
      <c r="AM201" s="697"/>
      <c r="AN201" s="697"/>
      <c r="AO201" s="697"/>
      <c r="AP201" s="677" t="s">
        <v>6156</v>
      </c>
      <c r="AQ201" s="697"/>
    </row>
    <row r="202">
      <c r="A202" s="423" t="s">
        <v>4368</v>
      </c>
      <c r="B202" s="423" t="s">
        <v>4369</v>
      </c>
      <c r="C202" s="423" t="str">
        <f>VLOOKUP(A202,import!A:C,3,false)</f>
        <v>DOĞRU</v>
      </c>
      <c r="D202" s="423" t="s">
        <v>6219</v>
      </c>
      <c r="E202" s="692">
        <f>VLOOKUP(A202,import!A:J,5,0)</f>
        <v>843</v>
      </c>
      <c r="F202" s="692">
        <f>VLOOKUP(A202,import!A:J,6,0)</f>
        <v>22</v>
      </c>
      <c r="G202" s="610">
        <f>VLOOKUP(A202,import!A:J,7,0)</f>
        <v>4</v>
      </c>
      <c r="H202" s="610">
        <f>VLOOKUP(A202,import!A:J,8,0)</f>
        <v>7</v>
      </c>
      <c r="I202" s="610">
        <f>VLOOKUP(A202,import!A:J,9,0)</f>
        <v>11</v>
      </c>
      <c r="J202" s="693">
        <f>VLOOKUP(A202,import!A:J,10,0)</f>
        <v>0.36</v>
      </c>
      <c r="K202" s="610" t="s">
        <v>6950</v>
      </c>
      <c r="L202" s="610">
        <v>5.427364913E9</v>
      </c>
      <c r="M202" s="610" t="s">
        <v>13</v>
      </c>
      <c r="N202" s="610" t="s">
        <v>6161</v>
      </c>
      <c r="O202" s="562" t="s">
        <v>2683</v>
      </c>
      <c r="P202" s="694" t="str">
        <f>VLOOKUP(A202,import!A:P,16,0)</f>
        <v>Geleneksel</v>
      </c>
      <c r="Q202" s="694"/>
      <c r="R202" s="694" t="b">
        <v>0</v>
      </c>
      <c r="S202" s="695" t="b">
        <v>0</v>
      </c>
      <c r="T202" s="581" t="s">
        <v>6248</v>
      </c>
      <c r="U202" s="695"/>
      <c r="V202" s="695"/>
      <c r="W202" s="423" t="s">
        <v>2681</v>
      </c>
      <c r="X202" s="698"/>
      <c r="Y202" s="698"/>
      <c r="Z202" s="698"/>
      <c r="AA202" s="492"/>
      <c r="AB202" s="699"/>
      <c r="AC202" s="492"/>
      <c r="AD202" s="699"/>
      <c r="AE202" s="492"/>
      <c r="AF202" s="699"/>
      <c r="AG202" s="425"/>
      <c r="AH202" s="697"/>
      <c r="AI202" s="697"/>
      <c r="AJ202" s="697"/>
      <c r="AK202" s="492"/>
      <c r="AL202" s="492"/>
      <c r="AM202" s="492"/>
      <c r="AN202" s="697"/>
      <c r="AO202" s="697"/>
      <c r="AP202" s="677" t="s">
        <v>6168</v>
      </c>
      <c r="AQ202" s="697"/>
    </row>
    <row r="203">
      <c r="A203" s="423" t="s">
        <v>3754</v>
      </c>
      <c r="B203" s="423" t="s">
        <v>3755</v>
      </c>
      <c r="C203" s="423" t="str">
        <f>VLOOKUP(A203,import!A:C,3,false)</f>
        <v>DOĞRU</v>
      </c>
      <c r="D203" s="423" t="s">
        <v>6951</v>
      </c>
      <c r="E203" s="692">
        <f>VLOOKUP(A203,import!A:J,5,0)</f>
        <v>557</v>
      </c>
      <c r="F203" s="692">
        <f>VLOOKUP(A203,import!A:J,6,0)</f>
        <v>23</v>
      </c>
      <c r="G203" s="610">
        <f>VLOOKUP(A203,import!A:J,7,0)</f>
        <v>10</v>
      </c>
      <c r="H203" s="610">
        <f>VLOOKUP(A203,import!A:J,8,0)</f>
        <v>34</v>
      </c>
      <c r="I203" s="610">
        <f>VLOOKUP(A203,import!A:J,9,0)</f>
        <v>44</v>
      </c>
      <c r="J203" s="693">
        <f>VLOOKUP(A203,import!A:J,10,0)</f>
        <v>0.23</v>
      </c>
      <c r="K203" s="610" t="s">
        <v>6952</v>
      </c>
      <c r="L203" s="610">
        <v>2.245442716E9</v>
      </c>
      <c r="M203" s="610" t="s">
        <v>6177</v>
      </c>
      <c r="N203" s="610" t="s">
        <v>6953</v>
      </c>
      <c r="O203" s="562" t="s">
        <v>3758</v>
      </c>
      <c r="P203" s="694" t="str">
        <f>VLOOKUP(A203,import!A:P,16,0)</f>
        <v>Geleneksel</v>
      </c>
      <c r="Q203" s="694" t="s">
        <v>6207</v>
      </c>
      <c r="R203" s="694" t="b">
        <v>1</v>
      </c>
      <c r="S203" s="581" t="b">
        <v>0</v>
      </c>
      <c r="T203" s="581" t="s">
        <v>6155</v>
      </c>
      <c r="U203" s="581" t="s">
        <v>5456</v>
      </c>
      <c r="V203" s="581" t="s">
        <v>6268</v>
      </c>
      <c r="W203" s="581" t="s">
        <v>6954</v>
      </c>
      <c r="X203" s="696">
        <v>44504.0</v>
      </c>
      <c r="Y203" s="696">
        <v>44505.0</v>
      </c>
      <c r="Z203" s="698"/>
      <c r="AA203" s="492" t="s">
        <v>6167</v>
      </c>
      <c r="AB203" s="699">
        <v>44393.0</v>
      </c>
      <c r="AC203" s="492" t="s">
        <v>6167</v>
      </c>
      <c r="AD203" s="699">
        <v>44407.0</v>
      </c>
      <c r="AE203" s="492" t="s">
        <v>6166</v>
      </c>
      <c r="AF203" s="699">
        <v>44407.0</v>
      </c>
      <c r="AG203" s="492" t="s">
        <v>6262</v>
      </c>
      <c r="AH203" s="699">
        <v>44435.0</v>
      </c>
      <c r="AI203" s="492" t="s">
        <v>6181</v>
      </c>
      <c r="AJ203" s="699">
        <v>44538.0</v>
      </c>
      <c r="AK203" s="697"/>
      <c r="AL203" s="492" t="s">
        <v>6192</v>
      </c>
      <c r="AM203" s="492" t="s">
        <v>6192</v>
      </c>
      <c r="AN203" s="492" t="s">
        <v>6186</v>
      </c>
      <c r="AO203" s="492" t="s">
        <v>5451</v>
      </c>
      <c r="AP203" s="677" t="s">
        <v>6156</v>
      </c>
      <c r="AQ203" s="492"/>
    </row>
    <row r="204">
      <c r="A204" s="423" t="s">
        <v>6955</v>
      </c>
      <c r="B204" s="423" t="s">
        <v>6956</v>
      </c>
      <c r="C204" s="423" t="str">
        <f>VLOOKUP(A204,import!A:C,3,false)</f>
        <v>DOĞRU</v>
      </c>
      <c r="D204" s="423" t="s">
        <v>6401</v>
      </c>
      <c r="E204" s="692">
        <f>VLOOKUP(A204,import!A:J,5,0)</f>
        <v>11</v>
      </c>
      <c r="F204" s="692" t="str">
        <f>VLOOKUP(A204,import!A:J,6,0)</f>
        <v/>
      </c>
      <c r="G204" s="610">
        <f>VLOOKUP(A204,import!A:J,7,0)</f>
        <v>0</v>
      </c>
      <c r="H204" s="610">
        <f>VLOOKUP(A204,import!A:J,8,0)</f>
        <v>21</v>
      </c>
      <c r="I204" s="610">
        <f>VLOOKUP(A204,import!A:J,9,0)</f>
        <v>21</v>
      </c>
      <c r="J204" s="693">
        <f>VLOOKUP(A204,import!A:J,10,0)</f>
        <v>0</v>
      </c>
      <c r="K204" s="610" t="s">
        <v>6952</v>
      </c>
      <c r="L204" s="610">
        <v>5.362441979E9</v>
      </c>
      <c r="M204" s="610" t="s">
        <v>343</v>
      </c>
      <c r="N204" s="610" t="s">
        <v>6606</v>
      </c>
      <c r="O204" s="562" t="s">
        <v>6957</v>
      </c>
      <c r="P204" s="694" t="str">
        <f>VLOOKUP(A204,import!A:P,16,0)</f>
        <v>Geleneksel</v>
      </c>
      <c r="Q204" s="694"/>
      <c r="R204" s="702" t="b">
        <v>0</v>
      </c>
      <c r="S204" s="695" t="b">
        <v>0</v>
      </c>
      <c r="T204" s="581"/>
      <c r="U204" s="695"/>
      <c r="V204" s="695"/>
      <c r="W204" s="695"/>
      <c r="X204" s="698"/>
      <c r="Y204" s="698"/>
      <c r="Z204" s="698"/>
      <c r="AA204" s="697"/>
      <c r="AB204" s="697"/>
      <c r="AC204" s="697"/>
      <c r="AD204" s="697"/>
      <c r="AE204" s="425"/>
      <c r="AF204" s="697"/>
      <c r="AG204" s="425"/>
      <c r="AH204" s="697"/>
      <c r="AI204" s="697"/>
      <c r="AJ204" s="697"/>
      <c r="AK204" s="697"/>
      <c r="AL204" s="697"/>
      <c r="AM204" s="697"/>
      <c r="AN204" s="697"/>
      <c r="AO204" s="697"/>
      <c r="AP204" s="677"/>
      <c r="AQ204" s="697"/>
    </row>
    <row r="205">
      <c r="A205" s="423" t="s">
        <v>544</v>
      </c>
      <c r="B205" s="423" t="s">
        <v>545</v>
      </c>
      <c r="C205" s="423" t="str">
        <f>VLOOKUP(A205,import!A:C,3,false)</f>
        <v>DOĞRU</v>
      </c>
      <c r="D205" s="423" t="s">
        <v>6219</v>
      </c>
      <c r="E205" s="692">
        <f>VLOOKUP(A205,import!A:J,5,0)</f>
        <v>4929</v>
      </c>
      <c r="F205" s="692">
        <f>VLOOKUP(A205,import!A:J,6,0)</f>
        <v>213</v>
      </c>
      <c r="G205" s="610">
        <f>VLOOKUP(A205,import!A:J,7,0)</f>
        <v>7</v>
      </c>
      <c r="H205" s="610">
        <f>VLOOKUP(A205,import!A:J,8,0)</f>
        <v>1</v>
      </c>
      <c r="I205" s="610">
        <f>VLOOKUP(A205,import!A:J,9,0)</f>
        <v>8</v>
      </c>
      <c r="J205" s="693">
        <f>VLOOKUP(A205,import!A:J,10,0)</f>
        <v>0.88</v>
      </c>
      <c r="K205" s="610" t="s">
        <v>6238</v>
      </c>
      <c r="L205" s="610">
        <v>5.399392129E9</v>
      </c>
      <c r="M205" s="610" t="s">
        <v>13</v>
      </c>
      <c r="N205" s="610" t="s">
        <v>6184</v>
      </c>
      <c r="O205" s="562" t="s">
        <v>542</v>
      </c>
      <c r="P205" s="694" t="str">
        <f>VLOOKUP(A205,import!A:P,16,0)</f>
        <v>Geleneksel</v>
      </c>
      <c r="Q205" s="694" t="s">
        <v>6554</v>
      </c>
      <c r="R205" s="694" t="b">
        <v>1</v>
      </c>
      <c r="S205" s="695" t="b">
        <v>0</v>
      </c>
      <c r="T205" s="581" t="s">
        <v>6155</v>
      </c>
      <c r="U205" s="581" t="s">
        <v>389</v>
      </c>
      <c r="V205" s="581" t="s">
        <v>14</v>
      </c>
      <c r="W205" s="581" t="s">
        <v>6958</v>
      </c>
      <c r="X205" s="696">
        <v>44274.0</v>
      </c>
      <c r="Y205" s="696">
        <v>44274.0</v>
      </c>
      <c r="Z205" s="696"/>
      <c r="AA205" s="697"/>
      <c r="AB205" s="697"/>
      <c r="AC205" s="697"/>
      <c r="AD205" s="697"/>
      <c r="AE205" s="425"/>
      <c r="AF205" s="697"/>
      <c r="AG205" s="425"/>
      <c r="AH205" s="697"/>
      <c r="AI205" s="697"/>
      <c r="AJ205" s="697"/>
      <c r="AK205" s="697"/>
      <c r="AL205" s="697"/>
      <c r="AM205" s="697"/>
      <c r="AN205" s="697"/>
      <c r="AO205" s="697"/>
      <c r="AP205" s="677" t="s">
        <v>6168</v>
      </c>
      <c r="AQ205" s="697"/>
    </row>
    <row r="206">
      <c r="A206" s="677" t="s">
        <v>6959</v>
      </c>
      <c r="B206" s="677" t="s">
        <v>6960</v>
      </c>
      <c r="C206" s="423" t="str">
        <f>VLOOKUP(A206,import!A:C,3,false)</f>
        <v>DOĞRU</v>
      </c>
      <c r="D206" s="677" t="s">
        <v>6219</v>
      </c>
      <c r="E206" s="692">
        <f>VLOOKUP(A206,import!A:J,5,0)</f>
        <v>61</v>
      </c>
      <c r="F206" s="692">
        <f>VLOOKUP(A206,import!A:J,6,0)</f>
        <v>17</v>
      </c>
      <c r="G206" s="610">
        <f>VLOOKUP(A206,import!A:J,7,0)</f>
        <v>0</v>
      </c>
      <c r="H206" s="610">
        <f>VLOOKUP(A206,import!A:J,8,0)</f>
        <v>6</v>
      </c>
      <c r="I206" s="610">
        <f>VLOOKUP(A206,import!A:J,9,0)</f>
        <v>6</v>
      </c>
      <c r="J206" s="693">
        <f>VLOOKUP(A206,import!A:J,10,0)</f>
        <v>0</v>
      </c>
      <c r="K206" s="677" t="s">
        <v>6961</v>
      </c>
      <c r="L206" s="677">
        <v>5.421021736E9</v>
      </c>
      <c r="M206" s="677" t="s">
        <v>13</v>
      </c>
      <c r="N206" s="677" t="s">
        <v>6161</v>
      </c>
      <c r="O206" s="677" t="s">
        <v>6962</v>
      </c>
      <c r="P206" s="694" t="str">
        <f>VLOOKUP(A206,import!A:P,16,0)</f>
        <v>Geleneksel</v>
      </c>
      <c r="Q206" s="694"/>
      <c r="R206" s="702" t="b">
        <v>0</v>
      </c>
      <c r="S206" s="695" t="b">
        <v>0</v>
      </c>
      <c r="T206" s="581"/>
      <c r="U206" s="695"/>
      <c r="V206" s="695"/>
      <c r="W206" s="695"/>
      <c r="X206" s="698"/>
      <c r="Y206" s="698"/>
      <c r="Z206" s="698"/>
      <c r="AA206" s="697"/>
      <c r="AB206" s="697"/>
      <c r="AC206" s="697"/>
      <c r="AD206" s="697"/>
      <c r="AE206" s="425"/>
      <c r="AF206" s="697"/>
      <c r="AG206" s="425"/>
      <c r="AH206" s="697"/>
      <c r="AI206" s="697"/>
      <c r="AJ206" s="697"/>
      <c r="AK206" s="697"/>
      <c r="AL206" s="697"/>
      <c r="AM206" s="697"/>
      <c r="AN206" s="697"/>
      <c r="AO206" s="697"/>
      <c r="AP206" s="677"/>
      <c r="AQ206" s="697"/>
    </row>
    <row r="207">
      <c r="A207" s="677" t="s">
        <v>6963</v>
      </c>
      <c r="B207" s="677" t="s">
        <v>6964</v>
      </c>
      <c r="C207" s="423" t="str">
        <f>VLOOKUP(A207,import!A:C,3,false)</f>
        <v>DOĞRU</v>
      </c>
      <c r="D207" s="677" t="s">
        <v>6159</v>
      </c>
      <c r="E207" s="692">
        <f>VLOOKUP(A207,import!A:J,5,0)</f>
        <v>15</v>
      </c>
      <c r="F207" s="692">
        <f>VLOOKUP(A207,import!A:J,6,0)</f>
        <v>13</v>
      </c>
      <c r="G207" s="610">
        <f>VLOOKUP(A207,import!A:J,7,0)</f>
        <v>0</v>
      </c>
      <c r="H207" s="610">
        <f>VLOOKUP(A207,import!A:J,8,0)</f>
        <v>14</v>
      </c>
      <c r="I207" s="610">
        <f>VLOOKUP(A207,import!A:J,9,0)</f>
        <v>14</v>
      </c>
      <c r="J207" s="693">
        <f>VLOOKUP(A207,import!A:J,10,0)</f>
        <v>0</v>
      </c>
      <c r="K207" s="677" t="s">
        <v>6965</v>
      </c>
      <c r="L207" s="677">
        <v>5.325136796E9</v>
      </c>
      <c r="M207" s="677" t="s">
        <v>6177</v>
      </c>
      <c r="N207" s="677" t="s">
        <v>6966</v>
      </c>
      <c r="O207" s="677" t="s">
        <v>6967</v>
      </c>
      <c r="P207" s="694" t="str">
        <f>VLOOKUP(A207,import!A:P,16,0)</f>
        <v>Geleneksel</v>
      </c>
      <c r="Q207" s="694"/>
      <c r="R207" s="702" t="b">
        <v>0</v>
      </c>
      <c r="S207" s="695" t="b">
        <v>0</v>
      </c>
      <c r="T207" s="581"/>
      <c r="U207" s="695"/>
      <c r="V207" s="695"/>
      <c r="W207" s="695"/>
      <c r="X207" s="698"/>
      <c r="Y207" s="698"/>
      <c r="Z207" s="698"/>
      <c r="AA207" s="697"/>
      <c r="AB207" s="697"/>
      <c r="AC207" s="697"/>
      <c r="AD207" s="697"/>
      <c r="AE207" s="425"/>
      <c r="AF207" s="697"/>
      <c r="AG207" s="425"/>
      <c r="AH207" s="697"/>
      <c r="AI207" s="697"/>
      <c r="AJ207" s="697"/>
      <c r="AK207" s="697"/>
      <c r="AL207" s="697"/>
      <c r="AM207" s="697"/>
      <c r="AN207" s="697"/>
      <c r="AO207" s="697"/>
      <c r="AP207" s="677"/>
      <c r="AQ207" s="697"/>
    </row>
    <row r="208">
      <c r="A208" s="423" t="s">
        <v>351</v>
      </c>
      <c r="B208" s="423" t="s">
        <v>352</v>
      </c>
      <c r="C208" s="423" t="str">
        <f>VLOOKUP(A208,import!A:C,3,false)</f>
        <v>DOĞRU</v>
      </c>
      <c r="D208" s="423" t="s">
        <v>6317</v>
      </c>
      <c r="E208" s="692">
        <f>VLOOKUP(A208,import!A:J,5,0)</f>
        <v>2027</v>
      </c>
      <c r="F208" s="692">
        <f>VLOOKUP(A208,import!A:J,6,0)</f>
        <v>88</v>
      </c>
      <c r="G208" s="610">
        <f>VLOOKUP(A208,import!A:J,7,0)</f>
        <v>15</v>
      </c>
      <c r="H208" s="610">
        <f>VLOOKUP(A208,import!A:J,8,0)</f>
        <v>8</v>
      </c>
      <c r="I208" s="610">
        <f>VLOOKUP(A208,import!A:J,9,0)</f>
        <v>23</v>
      </c>
      <c r="J208" s="693">
        <f>VLOOKUP(A208,import!A:J,10,0)</f>
        <v>0.65</v>
      </c>
      <c r="K208" s="610" t="s">
        <v>6968</v>
      </c>
      <c r="L208" s="610">
        <v>2.242470717E9</v>
      </c>
      <c r="M208" s="610" t="s">
        <v>343</v>
      </c>
      <c r="N208" s="701" t="s">
        <v>6591</v>
      </c>
      <c r="O208" s="562" t="s">
        <v>355</v>
      </c>
      <c r="P208" s="694" t="str">
        <f>VLOOKUP(A208,import!A:P,16,0)</f>
        <v>Geleneksel</v>
      </c>
      <c r="Q208" s="694"/>
      <c r="R208" s="694" t="b">
        <v>1</v>
      </c>
      <c r="S208" s="695" t="b">
        <v>0</v>
      </c>
      <c r="T208" s="581" t="s">
        <v>6155</v>
      </c>
      <c r="U208" s="581" t="s">
        <v>289</v>
      </c>
      <c r="V208" s="581" t="s">
        <v>6432</v>
      </c>
      <c r="W208" s="581" t="s">
        <v>6969</v>
      </c>
      <c r="X208" s="696">
        <v>44270.0</v>
      </c>
      <c r="Y208" s="696">
        <v>44271.0</v>
      </c>
      <c r="Z208" s="696"/>
      <c r="AA208" s="492" t="s">
        <v>6166</v>
      </c>
      <c r="AB208" s="699">
        <v>44410.0</v>
      </c>
      <c r="AC208" s="697"/>
      <c r="AD208" s="697"/>
      <c r="AE208" s="425"/>
      <c r="AF208" s="697"/>
      <c r="AG208" s="425"/>
      <c r="AH208" s="697"/>
      <c r="AI208" s="697"/>
      <c r="AJ208" s="697"/>
      <c r="AK208" s="697"/>
      <c r="AL208" s="697"/>
      <c r="AM208" s="697"/>
      <c r="AN208" s="697"/>
      <c r="AO208" s="697"/>
      <c r="AP208" s="677" t="s">
        <v>6168</v>
      </c>
      <c r="AQ208" s="697"/>
    </row>
    <row r="209">
      <c r="A209" s="423" t="s">
        <v>2185</v>
      </c>
      <c r="B209" s="423" t="s">
        <v>2186</v>
      </c>
      <c r="C209" s="423" t="str">
        <f>VLOOKUP(A209,import!A:C,3,false)</f>
        <v>DOĞRU</v>
      </c>
      <c r="D209" s="423" t="s">
        <v>6317</v>
      </c>
      <c r="E209" s="692">
        <f>VLOOKUP(A209,import!A:J,5,0)</f>
        <v>2146</v>
      </c>
      <c r="F209" s="692">
        <f>VLOOKUP(A209,import!A:J,6,0)</f>
        <v>25</v>
      </c>
      <c r="G209" s="610">
        <f>VLOOKUP(A209,import!A:J,7,0)</f>
        <v>17</v>
      </c>
      <c r="H209" s="610">
        <f>VLOOKUP(A209,import!A:J,8,0)</f>
        <v>19</v>
      </c>
      <c r="I209" s="610">
        <f>VLOOKUP(A209,import!A:J,9,0)</f>
        <v>36</v>
      </c>
      <c r="J209" s="693">
        <f>VLOOKUP(A209,import!A:J,10,0)</f>
        <v>0.47</v>
      </c>
      <c r="K209" s="610" t="s">
        <v>6970</v>
      </c>
      <c r="L209" s="610">
        <v>2.243640055E9</v>
      </c>
      <c r="M209" s="610" t="s">
        <v>6257</v>
      </c>
      <c r="N209" s="610" t="s">
        <v>6540</v>
      </c>
      <c r="O209" s="562" t="s">
        <v>2189</v>
      </c>
      <c r="P209" s="694" t="str">
        <f>VLOOKUP(A209,import!A:P,16,0)</f>
        <v>Geleneksel</v>
      </c>
      <c r="Q209" s="694" t="s">
        <v>6240</v>
      </c>
      <c r="R209" s="694" t="b">
        <v>1</v>
      </c>
      <c r="S209" s="695" t="b">
        <v>0</v>
      </c>
      <c r="T209" s="581" t="s">
        <v>6155</v>
      </c>
      <c r="U209" s="581" t="s">
        <v>389</v>
      </c>
      <c r="V209" s="581" t="s">
        <v>6432</v>
      </c>
      <c r="W209" s="581"/>
      <c r="X209" s="696">
        <v>44302.0</v>
      </c>
      <c r="Y209" s="696">
        <v>44305.0</v>
      </c>
      <c r="Z209" s="696"/>
      <c r="AA209" s="697"/>
      <c r="AB209" s="697"/>
      <c r="AC209" s="697"/>
      <c r="AD209" s="697"/>
      <c r="AE209" s="425"/>
      <c r="AF209" s="697"/>
      <c r="AG209" s="425"/>
      <c r="AH209" s="697"/>
      <c r="AI209" s="697"/>
      <c r="AJ209" s="697"/>
      <c r="AK209" s="697"/>
      <c r="AL209" s="697"/>
      <c r="AM209" s="697"/>
      <c r="AN209" s="697"/>
      <c r="AO209" s="697"/>
      <c r="AP209" s="677" t="s">
        <v>6156</v>
      </c>
      <c r="AQ209" s="697"/>
    </row>
    <row r="210">
      <c r="A210" s="423" t="s">
        <v>3378</v>
      </c>
      <c r="B210" s="423" t="s">
        <v>3379</v>
      </c>
      <c r="C210" s="423" t="str">
        <f>VLOOKUP(A210,import!A:C,3,false)</f>
        <v>DOĞRU</v>
      </c>
      <c r="D210" s="423" t="s">
        <v>6175</v>
      </c>
      <c r="E210" s="692">
        <f>VLOOKUP(A210,import!A:J,5,0)</f>
        <v>472</v>
      </c>
      <c r="F210" s="692" t="str">
        <f>VLOOKUP(A210,import!A:J,6,0)</f>
        <v/>
      </c>
      <c r="G210" s="610">
        <f>VLOOKUP(A210,import!A:J,7,0)</f>
        <v>0</v>
      </c>
      <c r="H210" s="610">
        <f>VLOOKUP(A210,import!A:J,8,0)</f>
        <v>19</v>
      </c>
      <c r="I210" s="610">
        <f>VLOOKUP(A210,import!A:J,9,0)</f>
        <v>19</v>
      </c>
      <c r="J210" s="693">
        <f>VLOOKUP(A210,import!A:J,10,0)</f>
        <v>0</v>
      </c>
      <c r="K210" s="610" t="s">
        <v>6971</v>
      </c>
      <c r="L210" s="610">
        <v>5.550121133E9</v>
      </c>
      <c r="M210" s="610" t="s">
        <v>13</v>
      </c>
      <c r="N210" s="610" t="s">
        <v>6184</v>
      </c>
      <c r="O210" s="562" t="s">
        <v>3381</v>
      </c>
      <c r="P210" s="694" t="str">
        <f>VLOOKUP(A210,import!A:P,16,0)</f>
        <v>Geleneksel</v>
      </c>
      <c r="Q210" s="694"/>
      <c r="R210" s="694" t="b">
        <v>1</v>
      </c>
      <c r="S210" s="695" t="b">
        <v>0</v>
      </c>
      <c r="T210" s="581" t="s">
        <v>6270</v>
      </c>
      <c r="U210" s="581" t="s">
        <v>389</v>
      </c>
      <c r="V210" s="581" t="s">
        <v>422</v>
      </c>
      <c r="W210" s="581" t="s">
        <v>6972</v>
      </c>
      <c r="X210" s="696">
        <v>44378.0</v>
      </c>
      <c r="Y210" s="696">
        <v>44382.0</v>
      </c>
      <c r="Z210" s="698"/>
      <c r="AA210" s="492" t="s">
        <v>6167</v>
      </c>
      <c r="AB210" s="699">
        <v>44368.0</v>
      </c>
      <c r="AC210" s="492" t="s">
        <v>6167</v>
      </c>
      <c r="AD210" s="699">
        <v>44372.0</v>
      </c>
      <c r="AE210" s="492" t="s">
        <v>6166</v>
      </c>
      <c r="AF210" s="699">
        <v>44378.0</v>
      </c>
      <c r="AG210" s="492" t="s">
        <v>6166</v>
      </c>
      <c r="AH210" s="699">
        <v>44385.0</v>
      </c>
      <c r="AI210" s="492" t="s">
        <v>6270</v>
      </c>
      <c r="AJ210" s="699">
        <v>44501.0</v>
      </c>
      <c r="AK210" s="697"/>
      <c r="AL210" s="492" t="s">
        <v>6287</v>
      </c>
      <c r="AM210" s="492" t="s">
        <v>389</v>
      </c>
      <c r="AN210" s="492" t="s">
        <v>389</v>
      </c>
      <c r="AO210" s="492" t="s">
        <v>389</v>
      </c>
      <c r="AP210" s="677" t="s">
        <v>6156</v>
      </c>
      <c r="AQ210" s="492"/>
    </row>
    <row r="211">
      <c r="A211" s="423" t="s">
        <v>5160</v>
      </c>
      <c r="B211" s="423" t="s">
        <v>5161</v>
      </c>
      <c r="C211" s="423" t="str">
        <f>VLOOKUP(A211,import!A:C,3,false)</f>
        <v>DOĞRU</v>
      </c>
      <c r="D211" s="423" t="s">
        <v>6440</v>
      </c>
      <c r="E211" s="692">
        <f>VLOOKUP(A211,import!A:J,5,0)</f>
        <v>1403</v>
      </c>
      <c r="F211" s="692">
        <f>VLOOKUP(A211,import!A:J,6,0)</f>
        <v>54</v>
      </c>
      <c r="G211" s="610">
        <f>VLOOKUP(A211,import!A:J,7,0)</f>
        <v>13</v>
      </c>
      <c r="H211" s="610">
        <f>VLOOKUP(A211,import!A:J,8,0)</f>
        <v>12</v>
      </c>
      <c r="I211" s="610">
        <f>VLOOKUP(A211,import!A:J,9,0)</f>
        <v>25</v>
      </c>
      <c r="J211" s="693">
        <f>VLOOKUP(A211,import!A:J,10,0)</f>
        <v>0.52</v>
      </c>
      <c r="K211" s="610" t="s">
        <v>6973</v>
      </c>
      <c r="L211" s="610">
        <v>2.246621617E9</v>
      </c>
      <c r="M211" s="610" t="s">
        <v>6437</v>
      </c>
      <c r="N211" s="610" t="s">
        <v>6438</v>
      </c>
      <c r="O211" s="562" t="s">
        <v>5164</v>
      </c>
      <c r="P211" s="694" t="str">
        <f>VLOOKUP(A211,import!A:P,16,0)</f>
        <v>Geleneksel</v>
      </c>
      <c r="Q211" s="694"/>
      <c r="R211" s="694" t="b">
        <v>1</v>
      </c>
      <c r="S211" s="695" t="b">
        <v>0</v>
      </c>
      <c r="T211" s="581" t="s">
        <v>6155</v>
      </c>
      <c r="U211" s="581" t="s">
        <v>5087</v>
      </c>
      <c r="V211" s="581" t="s">
        <v>6274</v>
      </c>
      <c r="W211" s="581"/>
      <c r="X211" s="696">
        <v>44480.0</v>
      </c>
      <c r="Y211" s="696">
        <v>44481.0</v>
      </c>
      <c r="Z211" s="698"/>
      <c r="AA211" s="492" t="s">
        <v>6166</v>
      </c>
      <c r="AB211" s="699">
        <v>44480.0</v>
      </c>
      <c r="AC211" s="697"/>
      <c r="AD211" s="697"/>
      <c r="AE211" s="425"/>
      <c r="AF211" s="697"/>
      <c r="AG211" s="425"/>
      <c r="AH211" s="697"/>
      <c r="AI211" s="697"/>
      <c r="AJ211" s="697"/>
      <c r="AK211" s="492" t="s">
        <v>5087</v>
      </c>
      <c r="AL211" s="697"/>
      <c r="AM211" s="697"/>
      <c r="AN211" s="697"/>
      <c r="AO211" s="697"/>
      <c r="AP211" s="677" t="s">
        <v>6172</v>
      </c>
      <c r="AQ211" s="697"/>
    </row>
    <row r="212">
      <c r="A212" s="423" t="s">
        <v>6974</v>
      </c>
      <c r="B212" s="423" t="s">
        <v>6975</v>
      </c>
      <c r="C212" s="423" t="str">
        <f>VLOOKUP(A212,import!A:C,3,false)</f>
        <v>DOĞRU</v>
      </c>
      <c r="D212" s="423" t="s">
        <v>6153</v>
      </c>
      <c r="E212" s="692">
        <f>VLOOKUP(A212,import!A:J,5,0)</f>
        <v>3154</v>
      </c>
      <c r="F212" s="692">
        <f>VLOOKUP(A212,import!A:J,6,0)</f>
        <v>55</v>
      </c>
      <c r="G212" s="610">
        <f>VLOOKUP(A212,import!A:J,7,0)</f>
        <v>10</v>
      </c>
      <c r="H212" s="610">
        <f>VLOOKUP(A212,import!A:J,8,0)</f>
        <v>12</v>
      </c>
      <c r="I212" s="610">
        <f>VLOOKUP(A212,import!A:J,9,0)</f>
        <v>22</v>
      </c>
      <c r="J212" s="693">
        <f>VLOOKUP(A212,import!A:J,10,0)</f>
        <v>0.45</v>
      </c>
      <c r="K212" s="610" t="s">
        <v>6976</v>
      </c>
      <c r="L212" s="610">
        <v>2.249991651E9</v>
      </c>
      <c r="M212" s="610" t="s">
        <v>13</v>
      </c>
      <c r="N212" s="610" t="s">
        <v>6184</v>
      </c>
      <c r="O212" s="562" t="s">
        <v>6977</v>
      </c>
      <c r="P212" s="694" t="str">
        <f>VLOOKUP(A212,import!A:P,16,0)</f>
        <v>Geleneksel</v>
      </c>
      <c r="Q212" s="694" t="s">
        <v>6240</v>
      </c>
      <c r="R212" s="694" t="b">
        <v>1</v>
      </c>
      <c r="S212" s="695" t="b">
        <v>0</v>
      </c>
      <c r="T212" s="581" t="s">
        <v>6197</v>
      </c>
      <c r="U212" s="695"/>
      <c r="V212" s="695"/>
      <c r="W212" s="581" t="s">
        <v>6978</v>
      </c>
      <c r="X212" s="698"/>
      <c r="Y212" s="698"/>
      <c r="Z212" s="698"/>
      <c r="AA212" s="697"/>
      <c r="AB212" s="697"/>
      <c r="AC212" s="697"/>
      <c r="AD212" s="697"/>
      <c r="AE212" s="425"/>
      <c r="AF212" s="697"/>
      <c r="AG212" s="425"/>
      <c r="AH212" s="697"/>
      <c r="AI212" s="697"/>
      <c r="AJ212" s="697"/>
      <c r="AK212" s="697"/>
      <c r="AL212" s="697"/>
      <c r="AM212" s="697"/>
      <c r="AN212" s="697"/>
      <c r="AO212" s="697"/>
      <c r="AP212" s="677" t="s">
        <v>6156</v>
      </c>
      <c r="AQ212" s="697"/>
    </row>
    <row r="213">
      <c r="A213" s="423" t="s">
        <v>6979</v>
      </c>
      <c r="B213" s="423" t="s">
        <v>6980</v>
      </c>
      <c r="C213" s="423" t="str">
        <f>VLOOKUP(A213,import!A:C,3,false)</f>
        <v>DOĞRU</v>
      </c>
      <c r="D213" s="423" t="s">
        <v>6219</v>
      </c>
      <c r="E213" s="692">
        <f>VLOOKUP(A213,import!A:J,5,0)</f>
        <v>196</v>
      </c>
      <c r="F213" s="692">
        <f>VLOOKUP(A213,import!A:J,6,0)</f>
        <v>15</v>
      </c>
      <c r="G213" s="610">
        <f>VLOOKUP(A213,import!A:J,7,0)</f>
        <v>0</v>
      </c>
      <c r="H213" s="610">
        <f>VLOOKUP(A213,import!A:J,8,0)</f>
        <v>38</v>
      </c>
      <c r="I213" s="610">
        <f>VLOOKUP(A213,import!A:J,9,0)</f>
        <v>38</v>
      </c>
      <c r="J213" s="693">
        <f>VLOOKUP(A213,import!A:J,10,0)</f>
        <v>0</v>
      </c>
      <c r="K213" s="610" t="s">
        <v>6981</v>
      </c>
      <c r="L213" s="610">
        <v>2.244415191E9</v>
      </c>
      <c r="M213" s="610" t="s">
        <v>13</v>
      </c>
      <c r="N213" s="610" t="s">
        <v>6517</v>
      </c>
      <c r="O213" s="562" t="s">
        <v>6982</v>
      </c>
      <c r="P213" s="694" t="str">
        <f>VLOOKUP(A213,import!A:P,16,0)</f>
        <v>Geleneksel</v>
      </c>
      <c r="Q213" s="694"/>
      <c r="R213" s="694" t="b">
        <v>1</v>
      </c>
      <c r="S213" s="695" t="b">
        <v>0</v>
      </c>
      <c r="T213" s="581" t="s">
        <v>6181</v>
      </c>
      <c r="U213" s="695"/>
      <c r="V213" s="695"/>
      <c r="W213" s="581" t="s">
        <v>3495</v>
      </c>
      <c r="X213" s="698"/>
      <c r="Y213" s="698"/>
      <c r="Z213" s="698"/>
      <c r="AA213" s="492" t="s">
        <v>6181</v>
      </c>
      <c r="AB213" s="699">
        <v>44596.0</v>
      </c>
      <c r="AC213" s="697"/>
      <c r="AD213" s="697"/>
      <c r="AE213" s="425"/>
      <c r="AF213" s="697"/>
      <c r="AG213" s="425"/>
      <c r="AH213" s="697"/>
      <c r="AI213" s="697"/>
      <c r="AJ213" s="697"/>
      <c r="AK213" s="492" t="s">
        <v>4349</v>
      </c>
      <c r="AL213" s="697"/>
      <c r="AM213" s="697"/>
      <c r="AN213" s="697"/>
      <c r="AO213" s="697"/>
      <c r="AP213" s="677"/>
      <c r="AQ213" s="697"/>
    </row>
    <row r="214">
      <c r="A214" s="423" t="s">
        <v>5991</v>
      </c>
      <c r="B214" s="423" t="s">
        <v>5992</v>
      </c>
      <c r="C214" s="423" t="str">
        <f>VLOOKUP(A214,import!A:C,3,false)</f>
        <v>DOĞRU</v>
      </c>
      <c r="D214" s="423" t="s">
        <v>6219</v>
      </c>
      <c r="E214" s="692">
        <f>VLOOKUP(A214,import!A:J,5,0)</f>
        <v>875</v>
      </c>
      <c r="F214" s="692">
        <f>VLOOKUP(A214,import!A:J,6,0)</f>
        <v>119</v>
      </c>
      <c r="G214" s="610">
        <f>VLOOKUP(A214,import!A:J,7,0)</f>
        <v>79</v>
      </c>
      <c r="H214" s="610">
        <f>VLOOKUP(A214,import!A:J,8,0)</f>
        <v>40</v>
      </c>
      <c r="I214" s="610">
        <f>VLOOKUP(A214,import!A:J,9,0)</f>
        <v>119</v>
      </c>
      <c r="J214" s="693">
        <f>VLOOKUP(A214,import!A:J,10,0)</f>
        <v>0.66</v>
      </c>
      <c r="K214" s="610" t="s">
        <v>6983</v>
      </c>
      <c r="L214" s="610">
        <v>5.525031653E9</v>
      </c>
      <c r="M214" s="610" t="s">
        <v>13</v>
      </c>
      <c r="N214" s="610" t="s">
        <v>6984</v>
      </c>
      <c r="O214" s="562" t="s">
        <v>5994</v>
      </c>
      <c r="P214" s="694" t="str">
        <f>VLOOKUP(A214,import!A:P,16,0)</f>
        <v>Geleneksel</v>
      </c>
      <c r="Q214" s="694"/>
      <c r="R214" s="694" t="b">
        <v>1</v>
      </c>
      <c r="S214" s="695" t="b">
        <v>0</v>
      </c>
      <c r="T214" s="581" t="s">
        <v>6155</v>
      </c>
      <c r="U214" s="581" t="s">
        <v>5398</v>
      </c>
      <c r="V214" s="581" t="s">
        <v>422</v>
      </c>
      <c r="W214" s="695"/>
      <c r="X214" s="696">
        <v>44603.0</v>
      </c>
      <c r="Y214" s="696">
        <v>44605.0</v>
      </c>
      <c r="Z214" s="698"/>
      <c r="AA214" s="492" t="s">
        <v>6166</v>
      </c>
      <c r="AB214" s="699">
        <v>44596.0</v>
      </c>
      <c r="AC214" s="492" t="s">
        <v>6166</v>
      </c>
      <c r="AD214" s="699">
        <v>44603.0</v>
      </c>
      <c r="AE214" s="425"/>
      <c r="AF214" s="697"/>
      <c r="AG214" s="425"/>
      <c r="AH214" s="697"/>
      <c r="AI214" s="697"/>
      <c r="AJ214" s="697"/>
      <c r="AK214" s="492" t="s">
        <v>5087</v>
      </c>
      <c r="AL214" s="492" t="s">
        <v>5398</v>
      </c>
      <c r="AM214" s="697"/>
      <c r="AN214" s="697"/>
      <c r="AO214" s="697"/>
      <c r="AP214" s="677"/>
      <c r="AQ214" s="697"/>
    </row>
    <row r="215">
      <c r="A215" s="423" t="s">
        <v>3964</v>
      </c>
      <c r="B215" s="423" t="s">
        <v>3965</v>
      </c>
      <c r="C215" s="423" t="str">
        <f>VLOOKUP(A215,import!A:C,3,false)</f>
        <v>DOĞRU</v>
      </c>
      <c r="D215" s="423" t="s">
        <v>6159</v>
      </c>
      <c r="E215" s="692">
        <f>VLOOKUP(A215,import!A:J,5,0)</f>
        <v>130</v>
      </c>
      <c r="F215" s="692">
        <f>VLOOKUP(A215,import!A:J,6,0)</f>
        <v>3</v>
      </c>
      <c r="G215" s="610">
        <f>VLOOKUP(A215,import!A:J,7,0)</f>
        <v>7</v>
      </c>
      <c r="H215" s="610">
        <f>VLOOKUP(A215,import!A:J,8,0)</f>
        <v>2</v>
      </c>
      <c r="I215" s="610">
        <f>VLOOKUP(A215,import!A:J,9,0)</f>
        <v>9</v>
      </c>
      <c r="J215" s="693">
        <f>VLOOKUP(A215,import!A:J,10,0)</f>
        <v>0.78</v>
      </c>
      <c r="K215" s="610" t="s">
        <v>6985</v>
      </c>
      <c r="L215" s="610">
        <v>5.347730869E9</v>
      </c>
      <c r="M215" s="610" t="s">
        <v>6212</v>
      </c>
      <c r="N215" s="610" t="s">
        <v>6213</v>
      </c>
      <c r="O215" s="562" t="s">
        <v>3968</v>
      </c>
      <c r="P215" s="694" t="str">
        <f>VLOOKUP(A215,import!A:P,16,0)</f>
        <v>Geleneksel</v>
      </c>
      <c r="Q215" s="694" t="s">
        <v>6315</v>
      </c>
      <c r="R215" s="694" t="b">
        <v>1</v>
      </c>
      <c r="S215" s="695" t="b">
        <v>0</v>
      </c>
      <c r="T215" s="581" t="s">
        <v>6155</v>
      </c>
      <c r="U215" s="581" t="s">
        <v>6186</v>
      </c>
      <c r="V215" s="581" t="s">
        <v>6274</v>
      </c>
      <c r="W215" s="581" t="s">
        <v>6986</v>
      </c>
      <c r="X215" s="696">
        <v>44414.0</v>
      </c>
      <c r="Y215" s="696">
        <v>44420.0</v>
      </c>
      <c r="Z215" s="698"/>
      <c r="AA215" s="492" t="s">
        <v>6166</v>
      </c>
      <c r="AB215" s="699">
        <v>44414.0</v>
      </c>
      <c r="AC215" s="697"/>
      <c r="AD215" s="697"/>
      <c r="AE215" s="425"/>
      <c r="AF215" s="697"/>
      <c r="AG215" s="425"/>
      <c r="AH215" s="697"/>
      <c r="AI215" s="697"/>
      <c r="AJ215" s="697"/>
      <c r="AK215" s="697"/>
      <c r="AL215" s="697"/>
      <c r="AM215" s="697"/>
      <c r="AN215" s="697"/>
      <c r="AO215" s="697"/>
      <c r="AP215" s="677" t="s">
        <v>6156</v>
      </c>
      <c r="AQ215" s="697"/>
    </row>
    <row r="216">
      <c r="A216" s="423" t="s">
        <v>1954</v>
      </c>
      <c r="B216" s="423" t="s">
        <v>1955</v>
      </c>
      <c r="C216" s="423" t="str">
        <f>VLOOKUP(A216,import!A:C,3,false)</f>
        <v>YANLIŞ</v>
      </c>
      <c r="D216" s="423" t="s">
        <v>6159</v>
      </c>
      <c r="E216" s="692">
        <f>VLOOKUP(A216,import!A:J,5,0)</f>
        <v>336</v>
      </c>
      <c r="F216" s="692" t="str">
        <f>VLOOKUP(A216,import!A:J,6,0)</f>
        <v/>
      </c>
      <c r="G216" s="610">
        <f>VLOOKUP(A216,import!A:J,7,0)</f>
        <v>13</v>
      </c>
      <c r="H216" s="610">
        <f>VLOOKUP(A216,import!A:J,8,0)</f>
        <v>2</v>
      </c>
      <c r="I216" s="610">
        <f>VLOOKUP(A216,import!A:J,9,0)</f>
        <v>15</v>
      </c>
      <c r="J216" s="693">
        <f>VLOOKUP(A216,import!A:J,10,0)</f>
        <v>0.87</v>
      </c>
      <c r="K216" s="610" t="s">
        <v>6987</v>
      </c>
      <c r="L216" s="610">
        <v>2.2434128E8</v>
      </c>
      <c r="M216" s="610" t="s">
        <v>6257</v>
      </c>
      <c r="N216" s="610" t="s">
        <v>6626</v>
      </c>
      <c r="O216" s="562" t="s">
        <v>1957</v>
      </c>
      <c r="P216" s="694" t="str">
        <f>VLOOKUP(A216,import!A:P,16,0)</f>
        <v>Geleneksel</v>
      </c>
      <c r="Q216" s="694" t="s">
        <v>6240</v>
      </c>
      <c r="R216" s="694" t="b">
        <v>1</v>
      </c>
      <c r="S216" s="695" t="b">
        <v>0</v>
      </c>
      <c r="T216" s="581" t="s">
        <v>6155</v>
      </c>
      <c r="U216" s="581" t="s">
        <v>474</v>
      </c>
      <c r="V216" s="581" t="s">
        <v>6432</v>
      </c>
      <c r="W216" s="695"/>
      <c r="X216" s="696">
        <v>44305.0</v>
      </c>
      <c r="Y216" s="696">
        <v>44306.0</v>
      </c>
      <c r="Z216" s="696"/>
      <c r="AA216" s="697"/>
      <c r="AB216" s="697"/>
      <c r="AC216" s="697"/>
      <c r="AD216" s="697"/>
      <c r="AE216" s="425"/>
      <c r="AF216" s="697"/>
      <c r="AG216" s="425"/>
      <c r="AH216" s="697"/>
      <c r="AI216" s="697"/>
      <c r="AJ216" s="697"/>
      <c r="AK216" s="697"/>
      <c r="AL216" s="697"/>
      <c r="AM216" s="697"/>
      <c r="AN216" s="697"/>
      <c r="AO216" s="697"/>
      <c r="AP216" s="677" t="s">
        <v>6168</v>
      </c>
      <c r="AQ216" s="697"/>
    </row>
    <row r="217">
      <c r="A217" s="423" t="s">
        <v>6988</v>
      </c>
      <c r="B217" s="423" t="s">
        <v>6989</v>
      </c>
      <c r="C217" s="423" t="str">
        <f>VLOOKUP(A217,import!A:C,3,false)</f>
        <v>DOĞRU</v>
      </c>
      <c r="D217" s="423" t="s">
        <v>6401</v>
      </c>
      <c r="E217" s="692">
        <f>VLOOKUP(A217,import!A:J,5,0)</f>
        <v>12</v>
      </c>
      <c r="F217" s="692" t="str">
        <f>VLOOKUP(A217,import!A:J,6,0)</f>
        <v/>
      </c>
      <c r="G217" s="610">
        <f>VLOOKUP(A217,import!A:J,7,0)</f>
        <v>0</v>
      </c>
      <c r="H217" s="610">
        <f>VLOOKUP(A217,import!A:J,8,0)</f>
        <v>15</v>
      </c>
      <c r="I217" s="610">
        <f>VLOOKUP(A217,import!A:J,9,0)</f>
        <v>15</v>
      </c>
      <c r="J217" s="693">
        <f>VLOOKUP(A217,import!A:J,10,0)</f>
        <v>0</v>
      </c>
      <c r="K217" s="610" t="s">
        <v>6990</v>
      </c>
      <c r="L217" s="610">
        <v>2.242446252E9</v>
      </c>
      <c r="M217" s="610" t="s">
        <v>13</v>
      </c>
      <c r="N217" s="610" t="s">
        <v>6205</v>
      </c>
      <c r="O217" s="562" t="s">
        <v>6991</v>
      </c>
      <c r="P217" s="694" t="str">
        <f>VLOOKUP(A217,import!A:P,16,0)</f>
        <v>Geleneksel</v>
      </c>
      <c r="Q217" s="694"/>
      <c r="R217" s="702" t="b">
        <v>0</v>
      </c>
      <c r="S217" s="695" t="b">
        <v>0</v>
      </c>
      <c r="T217" s="581"/>
      <c r="U217" s="695"/>
      <c r="V217" s="695"/>
      <c r="W217" s="695"/>
      <c r="X217" s="698"/>
      <c r="Y217" s="698"/>
      <c r="Z217" s="698"/>
      <c r="AA217" s="697"/>
      <c r="AB217" s="697"/>
      <c r="AC217" s="697"/>
      <c r="AD217" s="697"/>
      <c r="AE217" s="425"/>
      <c r="AF217" s="697"/>
      <c r="AG217" s="425"/>
      <c r="AH217" s="697"/>
      <c r="AI217" s="697"/>
      <c r="AJ217" s="697"/>
      <c r="AK217" s="697"/>
      <c r="AL217" s="697"/>
      <c r="AM217" s="697"/>
      <c r="AN217" s="697"/>
      <c r="AO217" s="697"/>
      <c r="AP217" s="677"/>
      <c r="AQ217" s="697"/>
    </row>
    <row r="218">
      <c r="A218" s="423" t="s">
        <v>6992</v>
      </c>
      <c r="B218" s="423" t="s">
        <v>6993</v>
      </c>
      <c r="C218" s="423" t="str">
        <f>VLOOKUP(A218,import!A:C,3,false)</f>
        <v>YANLIŞ</v>
      </c>
      <c r="D218" s="423" t="s">
        <v>6824</v>
      </c>
      <c r="E218" s="692" t="str">
        <f>VLOOKUP(A218,import!A:J,5,0)</f>
        <v/>
      </c>
      <c r="F218" s="692" t="str">
        <f>VLOOKUP(A218,import!A:J,6,0)</f>
        <v/>
      </c>
      <c r="G218" s="610">
        <f>VLOOKUP(A218,import!A:J,7,0)</f>
        <v>0</v>
      </c>
      <c r="H218" s="610">
        <f>VLOOKUP(A218,import!A:J,8,0)</f>
        <v>16</v>
      </c>
      <c r="I218" s="610">
        <f>VLOOKUP(A218,import!A:J,9,0)</f>
        <v>16</v>
      </c>
      <c r="J218" s="693">
        <f>VLOOKUP(A218,import!A:J,10,0)</f>
        <v>0</v>
      </c>
      <c r="K218" s="610" t="s">
        <v>6994</v>
      </c>
      <c r="L218" s="610">
        <v>5.451254567E9</v>
      </c>
      <c r="M218" s="610" t="s">
        <v>6304</v>
      </c>
      <c r="N218" s="610" t="s">
        <v>6305</v>
      </c>
      <c r="O218" s="562" t="s">
        <v>6995</v>
      </c>
      <c r="P218" s="694" t="str">
        <f>VLOOKUP(A218,import!A:P,16,0)</f>
        <v>Geleneksel</v>
      </c>
      <c r="Q218" s="694"/>
      <c r="R218" s="694" t="b">
        <v>1</v>
      </c>
      <c r="S218" s="695" t="b">
        <v>0</v>
      </c>
      <c r="T218" s="581" t="s">
        <v>6270</v>
      </c>
      <c r="U218" s="695"/>
      <c r="V218" s="695"/>
      <c r="W218" s="581" t="s">
        <v>6996</v>
      </c>
      <c r="X218" s="698"/>
      <c r="Y218" s="698"/>
      <c r="Z218" s="698"/>
      <c r="AA218" s="492" t="s">
        <v>6270</v>
      </c>
      <c r="AB218" s="699">
        <v>44483.0</v>
      </c>
      <c r="AC218" s="492" t="s">
        <v>6181</v>
      </c>
      <c r="AD218" s="699">
        <v>44496.0</v>
      </c>
      <c r="AE218" s="492" t="s">
        <v>6262</v>
      </c>
      <c r="AF218" s="699">
        <v>44693.0</v>
      </c>
      <c r="AG218" s="425"/>
      <c r="AH218" s="697"/>
      <c r="AI218" s="697"/>
      <c r="AJ218" s="697"/>
      <c r="AK218" s="492" t="s">
        <v>389</v>
      </c>
      <c r="AL218" s="492" t="s">
        <v>968</v>
      </c>
      <c r="AM218" s="492" t="s">
        <v>5087</v>
      </c>
      <c r="AN218" s="697"/>
      <c r="AO218" s="697"/>
      <c r="AP218" s="677" t="s">
        <v>6172</v>
      </c>
      <c r="AQ218" s="697"/>
    </row>
    <row r="219">
      <c r="A219" s="423" t="s">
        <v>5249</v>
      </c>
      <c r="B219" s="423" t="s">
        <v>5250</v>
      </c>
      <c r="C219" s="423" t="str">
        <f>VLOOKUP(A219,import!A:C,3,false)</f>
        <v>DOĞRU</v>
      </c>
      <c r="D219" s="423" t="s">
        <v>6153</v>
      </c>
      <c r="E219" s="692">
        <f>VLOOKUP(A219,import!A:J,5,0)</f>
        <v>2074</v>
      </c>
      <c r="F219" s="692">
        <f>VLOOKUP(A219,import!A:J,6,0)</f>
        <v>18</v>
      </c>
      <c r="G219" s="610">
        <f>VLOOKUP(A219,import!A:J,7,0)</f>
        <v>29</v>
      </c>
      <c r="H219" s="610">
        <f>VLOOKUP(A219,import!A:J,8,0)</f>
        <v>13</v>
      </c>
      <c r="I219" s="610">
        <f>VLOOKUP(A219,import!A:J,9,0)</f>
        <v>42</v>
      </c>
      <c r="J219" s="693">
        <f>VLOOKUP(A219,import!A:J,10,0)</f>
        <v>0.69</v>
      </c>
      <c r="K219" s="610" t="s">
        <v>6997</v>
      </c>
      <c r="L219" s="610">
        <v>2.245737353E9</v>
      </c>
      <c r="M219" s="610" t="s">
        <v>6304</v>
      </c>
      <c r="N219" s="610" t="s">
        <v>6305</v>
      </c>
      <c r="O219" s="562" t="s">
        <v>5253</v>
      </c>
      <c r="P219" s="694" t="str">
        <f>VLOOKUP(A219,import!A:P,16,0)</f>
        <v>Geleneksel</v>
      </c>
      <c r="Q219" s="694"/>
      <c r="R219" s="694" t="b">
        <v>1</v>
      </c>
      <c r="S219" s="695" t="b">
        <v>0</v>
      </c>
      <c r="T219" s="581" t="s">
        <v>6155</v>
      </c>
      <c r="U219" s="581" t="s">
        <v>389</v>
      </c>
      <c r="V219" s="581" t="s">
        <v>6493</v>
      </c>
      <c r="W219" s="581" t="s">
        <v>6998</v>
      </c>
      <c r="X219" s="696">
        <v>44484.0</v>
      </c>
      <c r="Y219" s="696">
        <v>44487.0</v>
      </c>
      <c r="Z219" s="698"/>
      <c r="AA219" s="492" t="s">
        <v>6270</v>
      </c>
      <c r="AB219" s="699">
        <v>44483.0</v>
      </c>
      <c r="AC219" s="697"/>
      <c r="AD219" s="697"/>
      <c r="AE219" s="425"/>
      <c r="AF219" s="697"/>
      <c r="AG219" s="425"/>
      <c r="AH219" s="697"/>
      <c r="AI219" s="697"/>
      <c r="AJ219" s="697"/>
      <c r="AK219" s="492" t="s">
        <v>389</v>
      </c>
      <c r="AL219" s="697"/>
      <c r="AM219" s="697"/>
      <c r="AN219" s="697"/>
      <c r="AO219" s="697" t="s">
        <v>6186</v>
      </c>
      <c r="AP219" s="677" t="s">
        <v>6172</v>
      </c>
      <c r="AQ219" s="697"/>
    </row>
    <row r="220">
      <c r="A220" s="423" t="s">
        <v>4700</v>
      </c>
      <c r="B220" s="423" t="s">
        <v>4701</v>
      </c>
      <c r="C220" s="423" t="str">
        <f>VLOOKUP(A220,import!A:C,3,false)</f>
        <v>DOĞRU</v>
      </c>
      <c r="D220" s="423" t="s">
        <v>6373</v>
      </c>
      <c r="E220" s="692" t="str">
        <f>VLOOKUP(A220,import!A:J,5,0)</f>
        <v/>
      </c>
      <c r="F220" s="692" t="str">
        <f>VLOOKUP(A220,import!A:J,6,0)</f>
        <v/>
      </c>
      <c r="G220" s="610">
        <f>VLOOKUP(A220,import!A:J,7,0)</f>
        <v>0</v>
      </c>
      <c r="H220" s="610">
        <f>VLOOKUP(A220,import!A:J,8,0)</f>
        <v>14</v>
      </c>
      <c r="I220" s="610">
        <f>VLOOKUP(A220,import!A:J,9,0)</f>
        <v>14</v>
      </c>
      <c r="J220" s="693">
        <f>VLOOKUP(A220,import!A:J,10,0)</f>
        <v>0</v>
      </c>
      <c r="K220" s="610" t="s">
        <v>6999</v>
      </c>
      <c r="L220" s="610">
        <v>2.244434332E9</v>
      </c>
      <c r="M220" s="610" t="s">
        <v>13</v>
      </c>
      <c r="N220" s="610">
        <v>44309.0</v>
      </c>
      <c r="O220" s="562" t="s">
        <v>7000</v>
      </c>
      <c r="P220" s="694" t="str">
        <f>VLOOKUP(A220,import!A:P,16,0)</f>
        <v>Geleneksel</v>
      </c>
      <c r="Q220" s="694"/>
      <c r="R220" s="694" t="b">
        <v>1</v>
      </c>
      <c r="S220" s="695" t="b">
        <v>0</v>
      </c>
      <c r="T220" s="581" t="s">
        <v>6306</v>
      </c>
      <c r="U220" s="581" t="s">
        <v>5087</v>
      </c>
      <c r="V220" s="581" t="s">
        <v>422</v>
      </c>
      <c r="W220" s="581" t="s">
        <v>7001</v>
      </c>
      <c r="X220" s="696">
        <v>44460.0</v>
      </c>
      <c r="Y220" s="696">
        <v>44461.0</v>
      </c>
      <c r="Z220" s="698"/>
      <c r="AA220" s="492" t="s">
        <v>6262</v>
      </c>
      <c r="AB220" s="699">
        <v>44357.0</v>
      </c>
      <c r="AC220" s="492" t="s">
        <v>6181</v>
      </c>
      <c r="AD220" s="699">
        <v>44358.0</v>
      </c>
      <c r="AE220" s="492" t="s">
        <v>6181</v>
      </c>
      <c r="AF220" s="699">
        <v>44363.0</v>
      </c>
      <c r="AG220" s="492" t="s">
        <v>6181</v>
      </c>
      <c r="AH220" s="699">
        <v>44365.0</v>
      </c>
      <c r="AI220" s="492" t="s">
        <v>6181</v>
      </c>
      <c r="AJ220" s="699">
        <v>44508.0</v>
      </c>
      <c r="AK220" s="700" t="s">
        <v>6223</v>
      </c>
      <c r="AL220" s="492" t="s">
        <v>6835</v>
      </c>
      <c r="AM220" s="492" t="s">
        <v>389</v>
      </c>
      <c r="AN220" s="492" t="s">
        <v>6186</v>
      </c>
      <c r="AO220" s="492" t="s">
        <v>968</v>
      </c>
      <c r="AP220" s="677" t="s">
        <v>6156</v>
      </c>
      <c r="AQ220" s="492"/>
    </row>
    <row r="221">
      <c r="A221" s="677" t="s">
        <v>7002</v>
      </c>
      <c r="B221" s="677" t="s">
        <v>7003</v>
      </c>
      <c r="C221" s="423" t="str">
        <f>VLOOKUP(A221,import!A:C,3,false)</f>
        <v>DOĞRU</v>
      </c>
      <c r="D221" s="677" t="s">
        <v>6401</v>
      </c>
      <c r="E221" s="692" t="str">
        <f>VLOOKUP(A221,import!A:J,5,0)</f>
        <v/>
      </c>
      <c r="F221" s="692" t="str">
        <f>VLOOKUP(A221,import!A:J,6,0)</f>
        <v/>
      </c>
      <c r="G221" s="610">
        <f>VLOOKUP(A221,import!A:J,7,0)</f>
        <v>0</v>
      </c>
      <c r="H221" s="610">
        <f>VLOOKUP(A221,import!A:J,8,0)</f>
        <v>31</v>
      </c>
      <c r="I221" s="610">
        <f>VLOOKUP(A221,import!A:J,9,0)</f>
        <v>31</v>
      </c>
      <c r="J221" s="693">
        <f>VLOOKUP(A221,import!A:J,10,0)</f>
        <v>0</v>
      </c>
      <c r="K221" s="677" t="s">
        <v>7004</v>
      </c>
      <c r="L221" s="677">
        <v>2.244414044E9</v>
      </c>
      <c r="M221" s="677" t="s">
        <v>13</v>
      </c>
      <c r="N221" s="677" t="s">
        <v>6517</v>
      </c>
      <c r="O221" s="677" t="s">
        <v>7005</v>
      </c>
      <c r="P221" s="694" t="str">
        <f>VLOOKUP(A221,import!A:P,16,0)</f>
        <v>Geleneksel</v>
      </c>
      <c r="Q221" s="694"/>
      <c r="R221" s="702" t="b">
        <v>0</v>
      </c>
      <c r="S221" s="695" t="b">
        <v>0</v>
      </c>
      <c r="T221" s="581"/>
      <c r="U221" s="695"/>
      <c r="V221" s="695"/>
      <c r="W221" s="695"/>
      <c r="X221" s="698"/>
      <c r="Y221" s="698"/>
      <c r="Z221" s="698"/>
      <c r="AA221" s="697"/>
      <c r="AB221" s="697"/>
      <c r="AC221" s="697"/>
      <c r="AD221" s="697"/>
      <c r="AE221" s="425"/>
      <c r="AF221" s="697"/>
      <c r="AG221" s="425"/>
      <c r="AH221" s="697"/>
      <c r="AI221" s="697"/>
      <c r="AJ221" s="697"/>
      <c r="AK221" s="697"/>
      <c r="AL221" s="697"/>
      <c r="AM221" s="697"/>
      <c r="AN221" s="697"/>
      <c r="AO221" s="697"/>
      <c r="AP221" s="677"/>
      <c r="AQ221" s="697"/>
    </row>
    <row r="222">
      <c r="A222" s="423" t="s">
        <v>5769</v>
      </c>
      <c r="B222" s="423" t="s">
        <v>5770</v>
      </c>
      <c r="C222" s="423" t="str">
        <f>VLOOKUP(A222,import!A:C,3,false)</f>
        <v>DOĞRU</v>
      </c>
      <c r="D222" s="423" t="s">
        <v>6159</v>
      </c>
      <c r="E222" s="692">
        <f>VLOOKUP(A222,import!A:J,5,0)</f>
        <v>1320</v>
      </c>
      <c r="F222" s="692">
        <f>VLOOKUP(A222,import!A:J,6,0)</f>
        <v>184</v>
      </c>
      <c r="G222" s="610">
        <f>VLOOKUP(A222,import!A:J,7,0)</f>
        <v>42</v>
      </c>
      <c r="H222" s="610">
        <f>VLOOKUP(A222,import!A:J,8,0)</f>
        <v>6</v>
      </c>
      <c r="I222" s="610">
        <f>VLOOKUP(A222,import!A:J,9,0)</f>
        <v>48</v>
      </c>
      <c r="J222" s="693">
        <f>VLOOKUP(A222,import!A:J,10,0)</f>
        <v>0.88</v>
      </c>
      <c r="K222" s="610" t="s">
        <v>7006</v>
      </c>
      <c r="L222" s="610">
        <v>5.356462678E9</v>
      </c>
      <c r="M222" s="610" t="s">
        <v>343</v>
      </c>
      <c r="N222" s="610" t="s">
        <v>6225</v>
      </c>
      <c r="O222" s="562" t="s">
        <v>5773</v>
      </c>
      <c r="P222" s="694" t="str">
        <f>VLOOKUP(A222,import!A:P,16,0)</f>
        <v>Geleneksel</v>
      </c>
      <c r="Q222" s="694"/>
      <c r="R222" s="694" t="b">
        <v>1</v>
      </c>
      <c r="S222" s="695" t="b">
        <v>0</v>
      </c>
      <c r="T222" s="581" t="s">
        <v>6155</v>
      </c>
      <c r="U222" s="581" t="s">
        <v>5725</v>
      </c>
      <c r="V222" s="718" t="s">
        <v>422</v>
      </c>
      <c r="W222" s="695"/>
      <c r="X222" s="696">
        <v>44544.0</v>
      </c>
      <c r="Y222" s="696">
        <v>44546.0</v>
      </c>
      <c r="Z222" s="698"/>
      <c r="AA222" s="492" t="s">
        <v>6166</v>
      </c>
      <c r="AB222" s="699">
        <v>44544.0</v>
      </c>
      <c r="AC222" s="697"/>
      <c r="AD222" s="697"/>
      <c r="AE222" s="425"/>
      <c r="AF222" s="697"/>
      <c r="AG222" s="425"/>
      <c r="AH222" s="697"/>
      <c r="AI222" s="697"/>
      <c r="AJ222" s="697"/>
      <c r="AK222" s="492" t="s">
        <v>5725</v>
      </c>
      <c r="AL222" s="697"/>
      <c r="AM222" s="697"/>
      <c r="AN222" s="697"/>
      <c r="AO222" s="697"/>
      <c r="AP222" s="677" t="s">
        <v>6168</v>
      </c>
      <c r="AQ222" s="697"/>
    </row>
    <row r="223">
      <c r="A223" s="677" t="s">
        <v>7007</v>
      </c>
      <c r="B223" s="677" t="s">
        <v>7008</v>
      </c>
      <c r="C223" s="423" t="str">
        <f>VLOOKUP(A223,import!A:C,3,false)</f>
        <v>DOĞRU</v>
      </c>
      <c r="D223" s="677" t="s">
        <v>6760</v>
      </c>
      <c r="E223" s="692" t="str">
        <f>VLOOKUP(A223,import!A:J,5,0)</f>
        <v/>
      </c>
      <c r="F223" s="692" t="str">
        <f>VLOOKUP(A223,import!A:J,6,0)</f>
        <v/>
      </c>
      <c r="G223" s="610">
        <f>VLOOKUP(A223,import!A:J,7,0)</f>
        <v>0</v>
      </c>
      <c r="H223" s="610">
        <f>VLOOKUP(A223,import!A:J,8,0)</f>
        <v>21</v>
      </c>
      <c r="I223" s="610">
        <f>VLOOKUP(A223,import!A:J,9,0)</f>
        <v>21</v>
      </c>
      <c r="J223" s="693">
        <f>VLOOKUP(A223,import!A:J,10,0)</f>
        <v>0</v>
      </c>
      <c r="K223" s="677" t="s">
        <v>7009</v>
      </c>
      <c r="L223" s="677">
        <v>5.339278624E9</v>
      </c>
      <c r="M223" s="677" t="s">
        <v>13</v>
      </c>
      <c r="N223" s="677" t="s">
        <v>7010</v>
      </c>
      <c r="O223" s="677" t="s">
        <v>7011</v>
      </c>
      <c r="P223" s="694" t="str">
        <f>VLOOKUP(A223,import!A:P,16,0)</f>
        <v>Geleneksel</v>
      </c>
      <c r="Q223" s="694"/>
      <c r="R223" s="702" t="b">
        <v>0</v>
      </c>
      <c r="S223" s="695" t="b">
        <v>0</v>
      </c>
      <c r="T223" s="581"/>
      <c r="U223" s="695"/>
      <c r="V223" s="695"/>
      <c r="W223" s="695"/>
      <c r="X223" s="698"/>
      <c r="Y223" s="698"/>
      <c r="Z223" s="698"/>
      <c r="AA223" s="697"/>
      <c r="AB223" s="697"/>
      <c r="AC223" s="697"/>
      <c r="AD223" s="697"/>
      <c r="AE223" s="425"/>
      <c r="AF223" s="697"/>
      <c r="AG223" s="425"/>
      <c r="AH223" s="697"/>
      <c r="AI223" s="697"/>
      <c r="AJ223" s="697"/>
      <c r="AK223" s="697"/>
      <c r="AL223" s="697"/>
      <c r="AM223" s="697"/>
      <c r="AN223" s="697"/>
      <c r="AO223" s="697"/>
      <c r="AP223" s="677"/>
      <c r="AQ223" s="697"/>
    </row>
    <row r="224">
      <c r="A224" s="423" t="s">
        <v>7012</v>
      </c>
      <c r="B224" s="423" t="s">
        <v>7013</v>
      </c>
      <c r="C224" s="423" t="str">
        <f>VLOOKUP(A224,import!A:C,3,false)</f>
        <v>DOĞRU</v>
      </c>
      <c r="D224" s="423" t="s">
        <v>6317</v>
      </c>
      <c r="E224" s="692">
        <f>VLOOKUP(A224,import!A:J,5,0)</f>
        <v>22</v>
      </c>
      <c r="F224" s="692">
        <f>VLOOKUP(A224,import!A:J,6,0)</f>
        <v>3</v>
      </c>
      <c r="G224" s="610">
        <f>VLOOKUP(A224,import!A:J,7,0)</f>
        <v>0</v>
      </c>
      <c r="H224" s="610">
        <f>VLOOKUP(A224,import!A:J,8,0)</f>
        <v>21</v>
      </c>
      <c r="I224" s="610">
        <f>VLOOKUP(A224,import!A:J,9,0)</f>
        <v>21</v>
      </c>
      <c r="J224" s="693">
        <f>VLOOKUP(A224,import!A:J,10,0)</f>
        <v>0</v>
      </c>
      <c r="K224" s="610" t="s">
        <v>7014</v>
      </c>
      <c r="L224" s="610">
        <v>5.368247016E9</v>
      </c>
      <c r="M224" s="610" t="s">
        <v>6257</v>
      </c>
      <c r="N224" s="610" t="s">
        <v>7015</v>
      </c>
      <c r="O224" s="562" t="s">
        <v>7016</v>
      </c>
      <c r="P224" s="694" t="str">
        <f>VLOOKUP(A224,import!A:P,16,0)</f>
        <v>Geleneksel</v>
      </c>
      <c r="Q224" s="694"/>
      <c r="R224" s="702" t="b">
        <v>0</v>
      </c>
      <c r="S224" s="695" t="b">
        <v>0</v>
      </c>
      <c r="T224" s="581"/>
      <c r="U224" s="695"/>
      <c r="V224" s="695"/>
      <c r="W224" s="695"/>
      <c r="X224" s="698"/>
      <c r="Y224" s="698"/>
      <c r="Z224" s="698"/>
      <c r="AA224" s="697"/>
      <c r="AB224" s="697"/>
      <c r="AC224" s="697"/>
      <c r="AD224" s="697"/>
      <c r="AE224" s="425"/>
      <c r="AF224" s="697"/>
      <c r="AG224" s="425"/>
      <c r="AH224" s="697"/>
      <c r="AI224" s="697"/>
      <c r="AJ224" s="697"/>
      <c r="AK224" s="697"/>
      <c r="AL224" s="697"/>
      <c r="AM224" s="697"/>
      <c r="AN224" s="697"/>
      <c r="AO224" s="697"/>
      <c r="AP224" s="677"/>
      <c r="AQ224" s="697"/>
    </row>
    <row r="225">
      <c r="A225" s="423" t="s">
        <v>4251</v>
      </c>
      <c r="B225" s="423" t="s">
        <v>4252</v>
      </c>
      <c r="C225" s="423" t="str">
        <f>VLOOKUP(A225,import!A:C,3,false)</f>
        <v>YANLIŞ</v>
      </c>
      <c r="D225" s="423" t="s">
        <v>6159</v>
      </c>
      <c r="E225" s="692">
        <f>VLOOKUP(A225,import!A:J,5,0)</f>
        <v>94</v>
      </c>
      <c r="F225" s="692" t="str">
        <f>VLOOKUP(A225,import!A:J,6,0)</f>
        <v/>
      </c>
      <c r="G225" s="610">
        <f>VLOOKUP(A225,import!A:J,7,0)</f>
        <v>8</v>
      </c>
      <c r="H225" s="610">
        <f>VLOOKUP(A225,import!A:J,8,0)</f>
        <v>19</v>
      </c>
      <c r="I225" s="610">
        <f>VLOOKUP(A225,import!A:J,9,0)</f>
        <v>27</v>
      </c>
      <c r="J225" s="693">
        <f>VLOOKUP(A225,import!A:J,10,0)</f>
        <v>0.3</v>
      </c>
      <c r="K225" s="610" t="s">
        <v>7017</v>
      </c>
      <c r="L225" s="610">
        <v>2.245040077E9</v>
      </c>
      <c r="M225" s="610" t="s">
        <v>13</v>
      </c>
      <c r="N225" s="610" t="s">
        <v>6513</v>
      </c>
      <c r="O225" s="562" t="s">
        <v>4254</v>
      </c>
      <c r="P225" s="694" t="str">
        <f>VLOOKUP(A225,import!A:P,16,0)</f>
        <v>Geleneksel</v>
      </c>
      <c r="Q225" s="694"/>
      <c r="R225" s="694" t="b">
        <v>1</v>
      </c>
      <c r="S225" s="695" t="b">
        <v>0</v>
      </c>
      <c r="T225" s="581" t="s">
        <v>6155</v>
      </c>
      <c r="U225" s="581" t="s">
        <v>6186</v>
      </c>
      <c r="V225" s="581" t="s">
        <v>422</v>
      </c>
      <c r="W225" s="581"/>
      <c r="X225" s="696">
        <v>44428.0</v>
      </c>
      <c r="Y225" s="696">
        <v>44433.0</v>
      </c>
      <c r="Z225" s="698"/>
      <c r="AA225" s="492" t="s">
        <v>6181</v>
      </c>
      <c r="AB225" s="699">
        <v>44424.0</v>
      </c>
      <c r="AC225" s="492" t="s">
        <v>6181</v>
      </c>
      <c r="AD225" s="699">
        <v>44426.0</v>
      </c>
      <c r="AE225" s="492" t="s">
        <v>6166</v>
      </c>
      <c r="AF225" s="699">
        <v>44428.0</v>
      </c>
      <c r="AG225" s="425"/>
      <c r="AH225" s="697"/>
      <c r="AI225" s="697"/>
      <c r="AJ225" s="697"/>
      <c r="AK225" s="697"/>
      <c r="AL225" s="492" t="s">
        <v>6186</v>
      </c>
      <c r="AM225" s="492" t="s">
        <v>6186</v>
      </c>
      <c r="AN225" s="697"/>
      <c r="AO225" s="697"/>
      <c r="AP225" s="677" t="s">
        <v>6172</v>
      </c>
      <c r="AQ225" s="697"/>
    </row>
    <row r="226">
      <c r="A226" s="423" t="s">
        <v>7018</v>
      </c>
      <c r="B226" s="423" t="s">
        <v>7019</v>
      </c>
      <c r="C226" s="423" t="str">
        <f>VLOOKUP(A226,import!A:C,3,false)</f>
        <v>DOĞRU</v>
      </c>
      <c r="D226" s="423" t="s">
        <v>6824</v>
      </c>
      <c r="E226" s="692">
        <f>VLOOKUP(A226,import!A:J,5,0)</f>
        <v>448</v>
      </c>
      <c r="F226" s="692" t="str">
        <f>VLOOKUP(A226,import!A:J,6,0)</f>
        <v/>
      </c>
      <c r="G226" s="610">
        <f>VLOOKUP(A226,import!A:J,7,0)</f>
        <v>0</v>
      </c>
      <c r="H226" s="610">
        <f>VLOOKUP(A226,import!A:J,8,0)</f>
        <v>13</v>
      </c>
      <c r="I226" s="610">
        <f>VLOOKUP(A226,import!A:J,9,0)</f>
        <v>13</v>
      </c>
      <c r="J226" s="693">
        <f>VLOOKUP(A226,import!A:J,10,0)</f>
        <v>0</v>
      </c>
      <c r="K226" s="610" t="s">
        <v>6342</v>
      </c>
      <c r="L226" s="610">
        <v>5.377096638E9</v>
      </c>
      <c r="M226" s="610" t="s">
        <v>13</v>
      </c>
      <c r="N226" s="610" t="s">
        <v>6184</v>
      </c>
      <c r="O226" s="562" t="s">
        <v>2561</v>
      </c>
      <c r="P226" s="694" t="str">
        <f>VLOOKUP(A226,import!A:P,16,0)</f>
        <v>Geleneksel</v>
      </c>
      <c r="Q226" s="694" t="s">
        <v>6315</v>
      </c>
      <c r="R226" s="694" t="b">
        <v>1</v>
      </c>
      <c r="S226" s="695" t="b">
        <v>0</v>
      </c>
      <c r="T226" s="581" t="s">
        <v>6705</v>
      </c>
      <c r="U226" s="581"/>
      <c r="V226" s="581"/>
      <c r="W226" s="581" t="s">
        <v>7020</v>
      </c>
      <c r="X226" s="696"/>
      <c r="Y226" s="696"/>
      <c r="Z226" s="696"/>
      <c r="AA226" s="492" t="s">
        <v>6270</v>
      </c>
      <c r="AB226" s="699">
        <v>44474.0</v>
      </c>
      <c r="AC226" s="492" t="s">
        <v>6167</v>
      </c>
      <c r="AD226" s="699">
        <v>44508.0</v>
      </c>
      <c r="AE226" s="492" t="s">
        <v>6166</v>
      </c>
      <c r="AF226" s="699">
        <v>44519.0</v>
      </c>
      <c r="AG226" s="425"/>
      <c r="AH226" s="697"/>
      <c r="AI226" s="697"/>
      <c r="AJ226" s="697"/>
      <c r="AK226" s="492" t="s">
        <v>196</v>
      </c>
      <c r="AL226" s="492" t="s">
        <v>5451</v>
      </c>
      <c r="AM226" s="492" t="s">
        <v>5398</v>
      </c>
      <c r="AN226" s="492"/>
      <c r="AO226" s="697" t="s">
        <v>4207</v>
      </c>
      <c r="AP226" s="677" t="s">
        <v>6156</v>
      </c>
      <c r="AQ226" s="697"/>
    </row>
    <row r="227">
      <c r="A227" s="423" t="s">
        <v>7021</v>
      </c>
      <c r="B227" s="423" t="s">
        <v>7022</v>
      </c>
      <c r="C227" s="423" t="str">
        <f>VLOOKUP(A227,import!A:C,3,false)</f>
        <v>DOĞRU</v>
      </c>
      <c r="D227" s="423" t="s">
        <v>6250</v>
      </c>
      <c r="E227" s="692">
        <f>VLOOKUP(A227,import!A:J,5,0)</f>
        <v>73</v>
      </c>
      <c r="F227" s="692" t="str">
        <f>VLOOKUP(A227,import!A:J,6,0)</f>
        <v/>
      </c>
      <c r="G227" s="610">
        <f>VLOOKUP(A227,import!A:J,7,0)</f>
        <v>0</v>
      </c>
      <c r="H227" s="610">
        <f>VLOOKUP(A227,import!A:J,8,0)</f>
        <v>37</v>
      </c>
      <c r="I227" s="610">
        <f>VLOOKUP(A227,import!A:J,9,0)</f>
        <v>37</v>
      </c>
      <c r="J227" s="693">
        <f>VLOOKUP(A227,import!A:J,10,0)</f>
        <v>0</v>
      </c>
      <c r="K227" s="610" t="s">
        <v>7023</v>
      </c>
      <c r="L227" s="610">
        <v>2.242217375E9</v>
      </c>
      <c r="M227" s="610" t="s">
        <v>343</v>
      </c>
      <c r="N227" s="610" t="s">
        <v>6429</v>
      </c>
      <c r="O227" s="562" t="s">
        <v>7024</v>
      </c>
      <c r="P227" s="694" t="str">
        <f>VLOOKUP(A227,import!A:P,16,0)</f>
        <v>Geleneksel</v>
      </c>
      <c r="Q227" s="694"/>
      <c r="R227" s="694" t="b">
        <v>1</v>
      </c>
      <c r="S227" s="695" t="b">
        <v>0</v>
      </c>
      <c r="T227" s="581" t="s">
        <v>6705</v>
      </c>
      <c r="U227" s="581"/>
      <c r="V227" s="581"/>
      <c r="W227" s="581" t="s">
        <v>7025</v>
      </c>
      <c r="X227" s="696"/>
      <c r="Y227" s="696"/>
      <c r="Z227" s="698"/>
      <c r="AA227" s="492" t="s">
        <v>6181</v>
      </c>
      <c r="AB227" s="699">
        <v>44459.0</v>
      </c>
      <c r="AC227" s="492" t="s">
        <v>6181</v>
      </c>
      <c r="AD227" s="699">
        <v>44473.0</v>
      </c>
      <c r="AE227" s="492" t="s">
        <v>6167</v>
      </c>
      <c r="AF227" s="699">
        <v>44474.0</v>
      </c>
      <c r="AG227" s="492" t="s">
        <v>6181</v>
      </c>
      <c r="AH227" s="699">
        <v>44492.0</v>
      </c>
      <c r="AI227" s="492" t="s">
        <v>6181</v>
      </c>
      <c r="AJ227" s="699">
        <v>44548.0</v>
      </c>
      <c r="AK227" s="492" t="s">
        <v>389</v>
      </c>
      <c r="AL227" s="492" t="s">
        <v>4349</v>
      </c>
      <c r="AM227" s="492" t="s">
        <v>196</v>
      </c>
      <c r="AN227" s="492" t="s">
        <v>5087</v>
      </c>
      <c r="AO227" s="492" t="s">
        <v>5456</v>
      </c>
      <c r="AP227" s="677" t="s">
        <v>6168</v>
      </c>
      <c r="AQ227" s="492"/>
    </row>
    <row r="228">
      <c r="A228" s="423" t="s">
        <v>603</v>
      </c>
      <c r="B228" s="423" t="s">
        <v>604</v>
      </c>
      <c r="C228" s="423" t="str">
        <f>VLOOKUP(A228,import!A:C,3,false)</f>
        <v>DOĞRU</v>
      </c>
      <c r="D228" s="423" t="s">
        <v>6159</v>
      </c>
      <c r="E228" s="692">
        <f>VLOOKUP(A228,import!A:J,5,0)</f>
        <v>444</v>
      </c>
      <c r="F228" s="692" t="str">
        <f>VLOOKUP(A228,import!A:J,6,0)</f>
        <v/>
      </c>
      <c r="G228" s="610">
        <f>VLOOKUP(A228,import!A:J,7,0)</f>
        <v>6</v>
      </c>
      <c r="H228" s="610">
        <f>VLOOKUP(A228,import!A:J,8,0)</f>
        <v>4</v>
      </c>
      <c r="I228" s="610">
        <f>VLOOKUP(A228,import!A:J,9,0)</f>
        <v>10</v>
      </c>
      <c r="J228" s="693">
        <f>VLOOKUP(A228,import!A:J,10,0)</f>
        <v>0.6</v>
      </c>
      <c r="K228" s="610">
        <v>5.699555169E10</v>
      </c>
      <c r="L228" s="610">
        <v>5.414424242E9</v>
      </c>
      <c r="M228" s="610" t="s">
        <v>343</v>
      </c>
      <c r="N228" s="610" t="s">
        <v>6600</v>
      </c>
      <c r="O228" s="562" t="s">
        <v>606</v>
      </c>
      <c r="P228" s="694" t="str">
        <f>VLOOKUP(A228,import!A:P,16,0)</f>
        <v>Geleneksel</v>
      </c>
      <c r="Q228" s="694" t="s">
        <v>6315</v>
      </c>
      <c r="R228" s="694" t="b">
        <v>1</v>
      </c>
      <c r="S228" s="695" t="b">
        <v>0</v>
      </c>
      <c r="T228" s="581" t="s">
        <v>6155</v>
      </c>
      <c r="U228" s="581" t="s">
        <v>483</v>
      </c>
      <c r="V228" s="581" t="s">
        <v>6432</v>
      </c>
      <c r="W228" s="581" t="s">
        <v>7026</v>
      </c>
      <c r="X228" s="696">
        <v>44272.0</v>
      </c>
      <c r="Y228" s="696">
        <v>44277.0</v>
      </c>
      <c r="Z228" s="696"/>
      <c r="AA228" s="697"/>
      <c r="AB228" s="697"/>
      <c r="AC228" s="697"/>
      <c r="AD228" s="697"/>
      <c r="AE228" s="425"/>
      <c r="AF228" s="697"/>
      <c r="AG228" s="425"/>
      <c r="AH228" s="697"/>
      <c r="AI228" s="697"/>
      <c r="AJ228" s="697"/>
      <c r="AK228" s="697"/>
      <c r="AL228" s="697"/>
      <c r="AM228" s="697"/>
      <c r="AN228" s="697"/>
      <c r="AO228" s="697"/>
      <c r="AP228" s="677" t="s">
        <v>6168</v>
      </c>
      <c r="AQ228" s="697"/>
    </row>
    <row r="229">
      <c r="A229" s="423" t="s">
        <v>1079</v>
      </c>
      <c r="B229" s="423" t="s">
        <v>1080</v>
      </c>
      <c r="C229" s="423" t="str">
        <f>VLOOKUP(A229,import!A:C,3,false)</f>
        <v>DOĞRU</v>
      </c>
      <c r="D229" s="423" t="s">
        <v>6182</v>
      </c>
      <c r="E229" s="692">
        <f>VLOOKUP(A229,import!A:J,5,0)</f>
        <v>84</v>
      </c>
      <c r="F229" s="692" t="str">
        <f>VLOOKUP(A229,import!A:J,6,0)</f>
        <v/>
      </c>
      <c r="G229" s="610">
        <f>VLOOKUP(A229,import!A:J,7,0)</f>
        <v>8</v>
      </c>
      <c r="H229" s="610">
        <f>VLOOKUP(A229,import!A:J,8,0)</f>
        <v>4</v>
      </c>
      <c r="I229" s="610">
        <f>VLOOKUP(A229,import!A:J,9,0)</f>
        <v>12</v>
      </c>
      <c r="J229" s="693">
        <f>VLOOKUP(A229,import!A:J,10,0)</f>
        <v>0.67</v>
      </c>
      <c r="K229" s="610" t="s">
        <v>6512</v>
      </c>
      <c r="L229" s="610">
        <v>5.537339717E9</v>
      </c>
      <c r="M229" s="610" t="s">
        <v>13</v>
      </c>
      <c r="N229" s="701" t="s">
        <v>6513</v>
      </c>
      <c r="O229" s="562" t="s">
        <v>1082</v>
      </c>
      <c r="P229" s="694" t="str">
        <f>VLOOKUP(A229,import!A:P,16,0)</f>
        <v>Geleneksel</v>
      </c>
      <c r="Q229" s="694"/>
      <c r="R229" s="694" t="b">
        <v>1</v>
      </c>
      <c r="S229" s="695" t="b">
        <v>0</v>
      </c>
      <c r="T229" s="581" t="s">
        <v>6155</v>
      </c>
      <c r="U229" s="581" t="s">
        <v>97</v>
      </c>
      <c r="V229" s="581" t="s">
        <v>14</v>
      </c>
      <c r="W229" s="581"/>
      <c r="X229" s="696">
        <v>44281.0</v>
      </c>
      <c r="Y229" s="696">
        <v>44285.0</v>
      </c>
      <c r="Z229" s="696"/>
      <c r="AA229" s="697"/>
      <c r="AB229" s="697"/>
      <c r="AC229" s="697"/>
      <c r="AD229" s="697"/>
      <c r="AE229" s="425"/>
      <c r="AF229" s="697"/>
      <c r="AG229" s="425"/>
      <c r="AH229" s="697"/>
      <c r="AI229" s="697"/>
      <c r="AJ229" s="697"/>
      <c r="AK229" s="697"/>
      <c r="AL229" s="697"/>
      <c r="AM229" s="697"/>
      <c r="AN229" s="697"/>
      <c r="AO229" s="697"/>
      <c r="AP229" s="677" t="s">
        <v>6172</v>
      </c>
      <c r="AQ229" s="697"/>
    </row>
    <row r="230">
      <c r="A230" s="423" t="s">
        <v>4407</v>
      </c>
      <c r="B230" s="423" t="s">
        <v>4408</v>
      </c>
      <c r="C230" s="423" t="str">
        <f>VLOOKUP(A230,import!A:C,3,false)</f>
        <v>DOĞRU</v>
      </c>
      <c r="D230" s="423" t="s">
        <v>6159</v>
      </c>
      <c r="E230" s="692">
        <f>VLOOKUP(A230,import!A:J,5,0)</f>
        <v>399</v>
      </c>
      <c r="F230" s="692">
        <f>VLOOKUP(A230,import!A:J,6,0)</f>
        <v>13</v>
      </c>
      <c r="G230" s="610">
        <f>VLOOKUP(A230,import!A:J,7,0)</f>
        <v>22</v>
      </c>
      <c r="H230" s="610">
        <f>VLOOKUP(A230,import!A:J,8,0)</f>
        <v>15</v>
      </c>
      <c r="I230" s="610">
        <f>VLOOKUP(A230,import!A:J,9,0)</f>
        <v>37</v>
      </c>
      <c r="J230" s="693">
        <f>VLOOKUP(A230,import!A:J,10,0)</f>
        <v>0.59</v>
      </c>
      <c r="K230" s="610" t="s">
        <v>7027</v>
      </c>
      <c r="L230" s="610">
        <v>2.24363088E9</v>
      </c>
      <c r="M230" s="610" t="s">
        <v>6257</v>
      </c>
      <c r="N230" s="610" t="s">
        <v>6547</v>
      </c>
      <c r="O230" s="562" t="s">
        <v>3619</v>
      </c>
      <c r="P230" s="694" t="str">
        <f>VLOOKUP(A230,import!A:P,16,0)</f>
        <v>Geleneksel</v>
      </c>
      <c r="Q230" s="694"/>
      <c r="R230" s="694" t="b">
        <v>1</v>
      </c>
      <c r="S230" s="695" t="b">
        <v>0</v>
      </c>
      <c r="T230" s="581" t="s">
        <v>6155</v>
      </c>
      <c r="U230" s="581" t="s">
        <v>389</v>
      </c>
      <c r="V230" s="581" t="s">
        <v>422</v>
      </c>
      <c r="W230" s="581"/>
      <c r="X230" s="696">
        <v>44441.0</v>
      </c>
      <c r="Y230" s="696">
        <v>44442.0</v>
      </c>
      <c r="Z230" s="698"/>
      <c r="AA230" s="697"/>
      <c r="AB230" s="697"/>
      <c r="AC230" s="697"/>
      <c r="AD230" s="697"/>
      <c r="AE230" s="425"/>
      <c r="AF230" s="697"/>
      <c r="AG230" s="425"/>
      <c r="AH230" s="697"/>
      <c r="AI230" s="697"/>
      <c r="AJ230" s="697"/>
      <c r="AK230" s="697" t="s">
        <v>6223</v>
      </c>
      <c r="AL230" s="697"/>
      <c r="AM230" s="697"/>
      <c r="AN230" s="697"/>
      <c r="AO230" s="697"/>
      <c r="AP230" s="677" t="s">
        <v>6156</v>
      </c>
      <c r="AQ230" s="697"/>
    </row>
    <row r="231">
      <c r="A231" s="423" t="s">
        <v>7028</v>
      </c>
      <c r="B231" s="423" t="s">
        <v>7029</v>
      </c>
      <c r="C231" s="423" t="str">
        <f>VLOOKUP(A231,import!A:C,3,false)</f>
        <v>DOĞRU</v>
      </c>
      <c r="D231" s="423" t="s">
        <v>6159</v>
      </c>
      <c r="E231" s="692">
        <f>VLOOKUP(A231,import!A:J,5,0)</f>
        <v>3367</v>
      </c>
      <c r="F231" s="692">
        <f>VLOOKUP(A231,import!A:J,6,0)</f>
        <v>117</v>
      </c>
      <c r="G231" s="610">
        <f>VLOOKUP(A231,import!A:J,7,0)</f>
        <v>2</v>
      </c>
      <c r="H231" s="610">
        <f>VLOOKUP(A231,import!A:J,8,0)</f>
        <v>16</v>
      </c>
      <c r="I231" s="610">
        <f>VLOOKUP(A231,import!A:J,9,0)</f>
        <v>18</v>
      </c>
      <c r="J231" s="693">
        <f>VLOOKUP(A231,import!A:J,10,0)</f>
        <v>0.11</v>
      </c>
      <c r="K231" s="610" t="s">
        <v>7030</v>
      </c>
      <c r="L231" s="610">
        <v>5.323783185E9</v>
      </c>
      <c r="M231" s="610" t="s">
        <v>13</v>
      </c>
      <c r="N231" s="610" t="s">
        <v>6161</v>
      </c>
      <c r="O231" s="562" t="s">
        <v>7031</v>
      </c>
      <c r="P231" s="694" t="str">
        <f>VLOOKUP(A231,import!A:P,16,0)</f>
        <v>Geleneksel</v>
      </c>
      <c r="Q231" s="694"/>
      <c r="R231" s="694" t="b">
        <v>1</v>
      </c>
      <c r="S231" s="695" t="b">
        <v>0</v>
      </c>
      <c r="T231" s="581" t="s">
        <v>6164</v>
      </c>
      <c r="U231" s="581"/>
      <c r="V231" s="695"/>
      <c r="W231" s="581" t="s">
        <v>7032</v>
      </c>
      <c r="X231" s="698"/>
      <c r="Y231" s="698"/>
      <c r="Z231" s="698"/>
      <c r="AA231" s="492" t="s">
        <v>6262</v>
      </c>
      <c r="AB231" s="699">
        <v>44362.0</v>
      </c>
      <c r="AC231" s="492" t="s">
        <v>6262</v>
      </c>
      <c r="AD231" s="699">
        <v>44372.0</v>
      </c>
      <c r="AE231" s="492" t="s">
        <v>6166</v>
      </c>
      <c r="AF231" s="699">
        <v>44378.0</v>
      </c>
      <c r="AG231" s="492" t="s">
        <v>6166</v>
      </c>
      <c r="AH231" s="699">
        <v>44391.0</v>
      </c>
      <c r="AI231" s="492" t="s">
        <v>6262</v>
      </c>
      <c r="AJ231" s="699">
        <v>44436.0</v>
      </c>
      <c r="AK231" s="700" t="s">
        <v>6192</v>
      </c>
      <c r="AL231" s="492" t="s">
        <v>6287</v>
      </c>
      <c r="AM231" s="492" t="s">
        <v>6186</v>
      </c>
      <c r="AN231" s="492" t="s">
        <v>6186</v>
      </c>
      <c r="AO231" s="697"/>
      <c r="AP231" s="677" t="s">
        <v>6168</v>
      </c>
      <c r="AQ231" s="697"/>
    </row>
    <row r="232">
      <c r="A232" s="423" t="s">
        <v>3615</v>
      </c>
      <c r="B232" s="423" t="s">
        <v>3616</v>
      </c>
      <c r="C232" s="423" t="str">
        <f>VLOOKUP(A232,import!A:C,3,false)</f>
        <v>DOĞRU</v>
      </c>
      <c r="D232" s="423" t="s">
        <v>6401</v>
      </c>
      <c r="E232" s="692">
        <f>VLOOKUP(A232,import!A:J,5,0)</f>
        <v>957</v>
      </c>
      <c r="F232" s="692">
        <f>VLOOKUP(A232,import!A:J,6,0)</f>
        <v>50</v>
      </c>
      <c r="G232" s="610">
        <f>VLOOKUP(A232,import!A:J,7,0)</f>
        <v>19</v>
      </c>
      <c r="H232" s="610">
        <f>VLOOKUP(A232,import!A:J,8,0)</f>
        <v>16</v>
      </c>
      <c r="I232" s="610">
        <f>VLOOKUP(A232,import!A:J,9,0)</f>
        <v>35</v>
      </c>
      <c r="J232" s="693">
        <f>VLOOKUP(A232,import!A:J,10,0)</f>
        <v>0.54</v>
      </c>
      <c r="K232" s="610" t="s">
        <v>7027</v>
      </c>
      <c r="L232" s="610">
        <v>2.24363088E9</v>
      </c>
      <c r="M232" s="610" t="s">
        <v>6257</v>
      </c>
      <c r="N232" s="610" t="s">
        <v>6547</v>
      </c>
      <c r="O232" s="562" t="s">
        <v>3619</v>
      </c>
      <c r="P232" s="694" t="str">
        <f>VLOOKUP(A232,import!A:P,16,0)</f>
        <v>Geleneksel</v>
      </c>
      <c r="Q232" s="694"/>
      <c r="R232" s="694" t="b">
        <v>1</v>
      </c>
      <c r="S232" s="695" t="b">
        <v>0</v>
      </c>
      <c r="T232" s="581" t="s">
        <v>6155</v>
      </c>
      <c r="U232" s="581" t="s">
        <v>389</v>
      </c>
      <c r="V232" s="581" t="s">
        <v>422</v>
      </c>
      <c r="W232" s="581"/>
      <c r="X232" s="696">
        <v>44441.0</v>
      </c>
      <c r="Y232" s="696">
        <v>44442.0</v>
      </c>
      <c r="Z232" s="698"/>
      <c r="AA232" s="492" t="s">
        <v>6166</v>
      </c>
      <c r="AB232" s="699">
        <v>44392.0</v>
      </c>
      <c r="AC232" s="697"/>
      <c r="AD232" s="697"/>
      <c r="AE232" s="425"/>
      <c r="AF232" s="697"/>
      <c r="AG232" s="425"/>
      <c r="AH232" s="697"/>
      <c r="AI232" s="697"/>
      <c r="AJ232" s="697"/>
      <c r="AK232" s="697"/>
      <c r="AL232" s="697"/>
      <c r="AM232" s="697"/>
      <c r="AN232" s="697"/>
      <c r="AO232" s="697"/>
      <c r="AP232" s="677" t="s">
        <v>6156</v>
      </c>
      <c r="AQ232" s="697"/>
    </row>
    <row r="233">
      <c r="A233" s="423" t="s">
        <v>5409</v>
      </c>
      <c r="B233" s="423" t="s">
        <v>5410</v>
      </c>
      <c r="C233" s="423" t="str">
        <f>VLOOKUP(A233,import!A:C,3,false)</f>
        <v>DOĞRU</v>
      </c>
      <c r="D233" s="423" t="s">
        <v>6401</v>
      </c>
      <c r="E233" s="692">
        <f>VLOOKUP(A233,import!A:J,5,0)</f>
        <v>207</v>
      </c>
      <c r="F233" s="692">
        <f>VLOOKUP(A233,import!A:J,6,0)</f>
        <v>2</v>
      </c>
      <c r="G233" s="610">
        <f>VLOOKUP(A233,import!A:J,7,0)</f>
        <v>9</v>
      </c>
      <c r="H233" s="610">
        <f>VLOOKUP(A233,import!A:J,8,0)</f>
        <v>6</v>
      </c>
      <c r="I233" s="610">
        <f>VLOOKUP(A233,import!A:J,9,0)</f>
        <v>15</v>
      </c>
      <c r="J233" s="693">
        <f>VLOOKUP(A233,import!A:J,10,0)</f>
        <v>0.6</v>
      </c>
      <c r="K233" s="610" t="s">
        <v>7033</v>
      </c>
      <c r="L233" s="610">
        <v>5.335814488E9</v>
      </c>
      <c r="M233" s="610" t="s">
        <v>343</v>
      </c>
      <c r="N233" s="610" t="s">
        <v>6522</v>
      </c>
      <c r="O233" s="562" t="s">
        <v>5413</v>
      </c>
      <c r="P233" s="694" t="str">
        <f>VLOOKUP(A233,import!A:P,16,0)</f>
        <v>Geleneksel</v>
      </c>
      <c r="Q233" s="694" t="s">
        <v>6240</v>
      </c>
      <c r="R233" s="694" t="b">
        <v>1</v>
      </c>
      <c r="S233" s="695" t="b">
        <v>0</v>
      </c>
      <c r="T233" s="581" t="s">
        <v>6155</v>
      </c>
      <c r="U233" s="581" t="s">
        <v>5087</v>
      </c>
      <c r="V233" s="581" t="s">
        <v>422</v>
      </c>
      <c r="W233" s="581" t="s">
        <v>7034</v>
      </c>
      <c r="X233" s="696">
        <v>44496.0</v>
      </c>
      <c r="Y233" s="696">
        <v>44498.0</v>
      </c>
      <c r="Z233" s="698"/>
      <c r="AA233" s="492" t="s">
        <v>6166</v>
      </c>
      <c r="AB233" s="699">
        <v>44391.0</v>
      </c>
      <c r="AC233" s="492" t="s">
        <v>6166</v>
      </c>
      <c r="AD233" s="699">
        <v>44413.0</v>
      </c>
      <c r="AE233" s="492" t="s">
        <v>6181</v>
      </c>
      <c r="AF233" s="699">
        <v>44421.0</v>
      </c>
      <c r="AG233" s="492" t="s">
        <v>6166</v>
      </c>
      <c r="AH233" s="699">
        <v>44495.0</v>
      </c>
      <c r="AI233" s="492" t="s">
        <v>6181</v>
      </c>
      <c r="AJ233" s="699">
        <v>44539.0</v>
      </c>
      <c r="AK233" s="700" t="s">
        <v>6223</v>
      </c>
      <c r="AL233" s="492" t="s">
        <v>6189</v>
      </c>
      <c r="AM233" s="492" t="s">
        <v>6186</v>
      </c>
      <c r="AN233" s="492" t="s">
        <v>5398</v>
      </c>
      <c r="AO233" s="492" t="s">
        <v>5451</v>
      </c>
      <c r="AP233" s="677" t="s">
        <v>6172</v>
      </c>
      <c r="AQ233" s="492"/>
    </row>
    <row r="234">
      <c r="A234" s="423" t="s">
        <v>4476</v>
      </c>
      <c r="B234" s="423" t="s">
        <v>4477</v>
      </c>
      <c r="C234" s="423" t="str">
        <f>VLOOKUP(A234,import!A:C,3,false)</f>
        <v>YANLIŞ</v>
      </c>
      <c r="D234" s="423" t="s">
        <v>6159</v>
      </c>
      <c r="E234" s="692">
        <f>VLOOKUP(A234,import!A:J,5,0)</f>
        <v>6</v>
      </c>
      <c r="F234" s="692" t="str">
        <f>VLOOKUP(A234,import!A:J,6,0)</f>
        <v/>
      </c>
      <c r="G234" s="610">
        <f>VLOOKUP(A234,import!A:J,7,0)</f>
        <v>0</v>
      </c>
      <c r="H234" s="610">
        <f>VLOOKUP(A234,import!A:J,8,0)</f>
        <v>13</v>
      </c>
      <c r="I234" s="610">
        <f>VLOOKUP(A234,import!A:J,9,0)</f>
        <v>13</v>
      </c>
      <c r="J234" s="693">
        <f>VLOOKUP(A234,import!A:J,10,0)</f>
        <v>0</v>
      </c>
      <c r="K234" s="610" t="s">
        <v>7035</v>
      </c>
      <c r="L234" s="610">
        <v>5.330405062E9</v>
      </c>
      <c r="M234" s="610" t="s">
        <v>13</v>
      </c>
      <c r="N234" s="610" t="s">
        <v>6513</v>
      </c>
      <c r="O234" s="562" t="s">
        <v>4479</v>
      </c>
      <c r="P234" s="694" t="str">
        <f>VLOOKUP(A234,import!A:P,16,0)</f>
        <v>Geleneksel</v>
      </c>
      <c r="Q234" s="694"/>
      <c r="R234" s="694" t="b">
        <v>1</v>
      </c>
      <c r="S234" s="695" t="b">
        <v>0</v>
      </c>
      <c r="T234" s="581" t="s">
        <v>6164</v>
      </c>
      <c r="U234" s="581" t="s">
        <v>5087</v>
      </c>
      <c r="V234" s="581" t="s">
        <v>422</v>
      </c>
      <c r="W234" s="581" t="s">
        <v>7036</v>
      </c>
      <c r="X234" s="696">
        <v>44448.0</v>
      </c>
      <c r="Y234" s="696">
        <v>44449.0</v>
      </c>
      <c r="Z234" s="698"/>
      <c r="AA234" s="492" t="s">
        <v>6166</v>
      </c>
      <c r="AB234" s="699">
        <v>44446.0</v>
      </c>
      <c r="AC234" s="492" t="s">
        <v>6166</v>
      </c>
      <c r="AD234" s="699">
        <v>44476.0</v>
      </c>
      <c r="AE234" s="492"/>
      <c r="AF234" s="699"/>
      <c r="AG234" s="425"/>
      <c r="AH234" s="697"/>
      <c r="AI234" s="697"/>
      <c r="AJ234" s="697"/>
      <c r="AK234" s="492" t="s">
        <v>5087</v>
      </c>
      <c r="AL234" s="492" t="s">
        <v>389</v>
      </c>
      <c r="AM234" s="492"/>
      <c r="AN234" s="697"/>
      <c r="AO234" s="697"/>
      <c r="AP234" s="677" t="s">
        <v>6168</v>
      </c>
      <c r="AQ234" s="697"/>
    </row>
    <row r="235">
      <c r="A235" s="423" t="s">
        <v>3749</v>
      </c>
      <c r="B235" s="423" t="s">
        <v>3750</v>
      </c>
      <c r="C235" s="423" t="str">
        <f>VLOOKUP(A235,import!A:C,3,false)</f>
        <v>YANLIŞ</v>
      </c>
      <c r="D235" s="423" t="s">
        <v>6317</v>
      </c>
      <c r="E235" s="692">
        <f>VLOOKUP(A235,import!A:J,5,0)</f>
        <v>365</v>
      </c>
      <c r="F235" s="692" t="str">
        <f>VLOOKUP(A235,import!A:J,6,0)</f>
        <v/>
      </c>
      <c r="G235" s="610">
        <f>VLOOKUP(A235,import!A:J,7,0)</f>
        <v>14</v>
      </c>
      <c r="H235" s="610">
        <f>VLOOKUP(A235,import!A:J,8,0)</f>
        <v>3</v>
      </c>
      <c r="I235" s="610">
        <f>VLOOKUP(A235,import!A:J,9,0)</f>
        <v>17</v>
      </c>
      <c r="J235" s="693">
        <f>VLOOKUP(A235,import!A:J,10,0)</f>
        <v>0.82</v>
      </c>
      <c r="K235" s="610" t="s">
        <v>7037</v>
      </c>
      <c r="L235" s="610">
        <v>2.245543303E9</v>
      </c>
      <c r="M235" s="610" t="s">
        <v>6177</v>
      </c>
      <c r="N235" s="610" t="s">
        <v>7038</v>
      </c>
      <c r="O235" s="562" t="s">
        <v>3753</v>
      </c>
      <c r="P235" s="694" t="str">
        <f>VLOOKUP(A235,import!A:P,16,0)</f>
        <v>Geleneksel</v>
      </c>
      <c r="Q235" s="694" t="s">
        <v>6554</v>
      </c>
      <c r="R235" s="694" t="b">
        <v>1</v>
      </c>
      <c r="S235" s="695" t="b">
        <v>0</v>
      </c>
      <c r="T235" s="581" t="s">
        <v>6155</v>
      </c>
      <c r="U235" s="581" t="s">
        <v>6192</v>
      </c>
      <c r="V235" s="581" t="s">
        <v>6268</v>
      </c>
      <c r="W235" s="581" t="s">
        <v>7039</v>
      </c>
      <c r="X235" s="696">
        <v>44407.0</v>
      </c>
      <c r="Y235" s="696">
        <v>44380.0</v>
      </c>
      <c r="Z235" s="698"/>
      <c r="AA235" s="492" t="s">
        <v>6167</v>
      </c>
      <c r="AB235" s="699">
        <v>44383.0</v>
      </c>
      <c r="AC235" s="492" t="s">
        <v>6166</v>
      </c>
      <c r="AD235" s="696">
        <v>44407.0</v>
      </c>
      <c r="AE235" s="492" t="s">
        <v>6181</v>
      </c>
      <c r="AF235" s="699">
        <v>44435.0</v>
      </c>
      <c r="AG235" s="492" t="s">
        <v>6166</v>
      </c>
      <c r="AH235" s="699">
        <v>44504.0</v>
      </c>
      <c r="AI235" s="697"/>
      <c r="AJ235" s="697"/>
      <c r="AK235" s="700" t="s">
        <v>6242</v>
      </c>
      <c r="AL235" s="492" t="s">
        <v>6192</v>
      </c>
      <c r="AM235" s="492" t="s">
        <v>6273</v>
      </c>
      <c r="AN235" s="492" t="s">
        <v>5456</v>
      </c>
      <c r="AO235" s="697"/>
      <c r="AP235" s="677" t="s">
        <v>6156</v>
      </c>
      <c r="AQ235" s="697"/>
    </row>
    <row r="236">
      <c r="A236" s="677" t="s">
        <v>7040</v>
      </c>
      <c r="B236" s="677" t="s">
        <v>7041</v>
      </c>
      <c r="C236" s="423" t="str">
        <f>VLOOKUP(A236,import!A:C,3,false)</f>
        <v>DOĞRU</v>
      </c>
      <c r="D236" s="677" t="s">
        <v>6317</v>
      </c>
      <c r="E236" s="692" t="str">
        <f>VLOOKUP(A236,import!A:J,5,0)</f>
        <v/>
      </c>
      <c r="F236" s="692" t="str">
        <f>VLOOKUP(A236,import!A:J,6,0)</f>
        <v/>
      </c>
      <c r="G236" s="610">
        <f>VLOOKUP(A236,import!A:J,7,0)</f>
        <v>0</v>
      </c>
      <c r="H236" s="610">
        <f>VLOOKUP(A236,import!A:J,8,0)</f>
        <v>29</v>
      </c>
      <c r="I236" s="610">
        <f>VLOOKUP(A236,import!A:J,9,0)</f>
        <v>29</v>
      </c>
      <c r="J236" s="693">
        <f>VLOOKUP(A236,import!A:J,10,0)</f>
        <v>0</v>
      </c>
      <c r="K236" s="677" t="s">
        <v>7037</v>
      </c>
      <c r="L236" s="677">
        <v>5.322679761E9</v>
      </c>
      <c r="M236" s="677" t="s">
        <v>6177</v>
      </c>
      <c r="N236" s="677" t="s">
        <v>7042</v>
      </c>
      <c r="O236" s="677" t="s">
        <v>7043</v>
      </c>
      <c r="P236" s="694" t="str">
        <f>VLOOKUP(A236,import!A:P,16,0)</f>
        <v>Geleneksel</v>
      </c>
      <c r="Q236" s="694"/>
      <c r="R236" s="702" t="b">
        <v>0</v>
      </c>
      <c r="S236" s="695" t="b">
        <v>0</v>
      </c>
      <c r="T236" s="581"/>
      <c r="U236" s="695"/>
      <c r="V236" s="695"/>
      <c r="W236" s="695"/>
      <c r="X236" s="698"/>
      <c r="Y236" s="698"/>
      <c r="Z236" s="698"/>
      <c r="AA236" s="697"/>
      <c r="AB236" s="697"/>
      <c r="AC236" s="697"/>
      <c r="AD236" s="697"/>
      <c r="AE236" s="425"/>
      <c r="AF236" s="697"/>
      <c r="AG236" s="425"/>
      <c r="AH236" s="697"/>
      <c r="AI236" s="697"/>
      <c r="AJ236" s="697"/>
      <c r="AK236" s="697"/>
      <c r="AL236" s="697"/>
      <c r="AM236" s="697"/>
      <c r="AN236" s="697"/>
      <c r="AO236" s="697"/>
      <c r="AP236" s="677"/>
      <c r="AQ236" s="697"/>
    </row>
    <row r="237">
      <c r="A237" s="423" t="s">
        <v>7044</v>
      </c>
      <c r="B237" s="423" t="s">
        <v>7045</v>
      </c>
      <c r="C237" s="423" t="str">
        <f>VLOOKUP(A237,import!A:C,3,false)</f>
        <v>DOĞRU</v>
      </c>
      <c r="D237" s="423" t="s">
        <v>6159</v>
      </c>
      <c r="E237" s="692">
        <f>VLOOKUP(A237,import!A:J,5,0)</f>
        <v>641</v>
      </c>
      <c r="F237" s="692">
        <f>VLOOKUP(A237,import!A:J,6,0)</f>
        <v>45</v>
      </c>
      <c r="G237" s="610">
        <f>VLOOKUP(A237,import!A:J,7,0)</f>
        <v>0</v>
      </c>
      <c r="H237" s="610">
        <f>VLOOKUP(A237,import!A:J,8,0)</f>
        <v>19</v>
      </c>
      <c r="I237" s="610">
        <f>VLOOKUP(A237,import!A:J,9,0)</f>
        <v>19</v>
      </c>
      <c r="J237" s="693">
        <f>VLOOKUP(A237,import!A:J,10,0)</f>
        <v>0</v>
      </c>
      <c r="K237" s="610" t="s">
        <v>7046</v>
      </c>
      <c r="L237" s="610">
        <v>5.334503221E9</v>
      </c>
      <c r="M237" s="610" t="s">
        <v>13</v>
      </c>
      <c r="N237" s="610" t="s">
        <v>7047</v>
      </c>
      <c r="O237" s="562" t="s">
        <v>7048</v>
      </c>
      <c r="P237" s="694" t="str">
        <f>VLOOKUP(A237,import!A:P,16,0)</f>
        <v>Geleneksel</v>
      </c>
      <c r="Q237" s="694"/>
      <c r="R237" s="694" t="b">
        <v>1</v>
      </c>
      <c r="S237" s="695" t="b">
        <v>0</v>
      </c>
      <c r="T237" s="581"/>
      <c r="U237" s="695"/>
      <c r="V237" s="695"/>
      <c r="W237" s="581" t="s">
        <v>7049</v>
      </c>
      <c r="X237" s="698"/>
      <c r="Y237" s="698"/>
      <c r="Z237" s="698"/>
      <c r="AA237" s="492" t="s">
        <v>6262</v>
      </c>
      <c r="AB237" s="699">
        <v>44536.0</v>
      </c>
      <c r="AC237" s="697"/>
      <c r="AD237" s="697"/>
      <c r="AE237" s="425"/>
      <c r="AF237" s="697"/>
      <c r="AG237" s="425"/>
      <c r="AH237" s="697"/>
      <c r="AI237" s="697"/>
      <c r="AJ237" s="697"/>
      <c r="AK237" s="492" t="s">
        <v>5563</v>
      </c>
      <c r="AL237" s="697"/>
      <c r="AM237" s="697"/>
      <c r="AN237" s="697"/>
      <c r="AO237" s="697"/>
      <c r="AP237" s="677" t="s">
        <v>6172</v>
      </c>
      <c r="AQ237" s="697"/>
    </row>
    <row r="238">
      <c r="A238" s="423" t="s">
        <v>7050</v>
      </c>
      <c r="B238" s="423" t="s">
        <v>7051</v>
      </c>
      <c r="C238" s="423" t="str">
        <f>VLOOKUP(A238,import!A:C,3,false)</f>
        <v>DOĞRU</v>
      </c>
      <c r="D238" s="423" t="s">
        <v>6175</v>
      </c>
      <c r="E238" s="692">
        <f>VLOOKUP(A238,import!A:J,5,0)</f>
        <v>38</v>
      </c>
      <c r="F238" s="692">
        <f>VLOOKUP(A238,import!A:J,6,0)</f>
        <v>3</v>
      </c>
      <c r="G238" s="610">
        <f>VLOOKUP(A238,import!A:J,7,0)</f>
        <v>0</v>
      </c>
      <c r="H238" s="610">
        <f>VLOOKUP(A238,import!A:J,8,0)</f>
        <v>15</v>
      </c>
      <c r="I238" s="610">
        <f>VLOOKUP(A238,import!A:J,9,0)</f>
        <v>15</v>
      </c>
      <c r="J238" s="693">
        <f>VLOOKUP(A238,import!A:J,10,0)</f>
        <v>0</v>
      </c>
      <c r="K238" s="610" t="s">
        <v>7052</v>
      </c>
      <c r="L238" s="610">
        <v>5.374593233E9</v>
      </c>
      <c r="M238" s="610" t="s">
        <v>13</v>
      </c>
      <c r="N238" s="610" t="s">
        <v>6364</v>
      </c>
      <c r="O238" s="562" t="s">
        <v>7053</v>
      </c>
      <c r="P238" s="694" t="str">
        <f>VLOOKUP(A238,import!A:P,16,0)</f>
        <v>Geleneksel</v>
      </c>
      <c r="Q238" s="694"/>
      <c r="R238" s="694" t="b">
        <v>1</v>
      </c>
      <c r="S238" s="695"/>
      <c r="T238" s="581" t="s">
        <v>6705</v>
      </c>
      <c r="U238" s="695"/>
      <c r="V238" s="695"/>
      <c r="W238" s="695"/>
      <c r="X238" s="698"/>
      <c r="Y238" s="698"/>
      <c r="Z238" s="698"/>
      <c r="AA238" s="492" t="s">
        <v>6166</v>
      </c>
      <c r="AB238" s="699">
        <v>44610.0</v>
      </c>
      <c r="AC238" s="697"/>
      <c r="AD238" s="697"/>
      <c r="AE238" s="425"/>
      <c r="AF238" s="697"/>
      <c r="AG238" s="425"/>
      <c r="AH238" s="697"/>
      <c r="AI238" s="697"/>
      <c r="AJ238" s="697"/>
      <c r="AK238" s="492" t="s">
        <v>3358</v>
      </c>
      <c r="AL238" s="697"/>
      <c r="AM238" s="697"/>
      <c r="AN238" s="697"/>
      <c r="AO238" s="697"/>
      <c r="AP238" s="677"/>
      <c r="AQ238" s="697"/>
    </row>
    <row r="239">
      <c r="A239" s="423" t="s">
        <v>7054</v>
      </c>
      <c r="B239" s="423" t="s">
        <v>7055</v>
      </c>
      <c r="C239" s="423" t="str">
        <f>VLOOKUP(A239,import!A:C,3,false)</f>
        <v>DOĞRU</v>
      </c>
      <c r="D239" s="423" t="s">
        <v>6219</v>
      </c>
      <c r="E239" s="692">
        <f>VLOOKUP(A239,import!A:J,5,0)</f>
        <v>197</v>
      </c>
      <c r="F239" s="692">
        <f>VLOOKUP(A239,import!A:J,6,0)</f>
        <v>27</v>
      </c>
      <c r="G239" s="610">
        <f>VLOOKUP(A239,import!A:J,7,0)</f>
        <v>0</v>
      </c>
      <c r="H239" s="610">
        <f>VLOOKUP(A239,import!A:J,8,0)</f>
        <v>1</v>
      </c>
      <c r="I239" s="610">
        <f>VLOOKUP(A239,import!A:J,9,0)</f>
        <v>1</v>
      </c>
      <c r="J239" s="693">
        <f>VLOOKUP(A239,import!A:J,10,0)</f>
        <v>0</v>
      </c>
      <c r="K239" s="610" t="s">
        <v>7052</v>
      </c>
      <c r="L239" s="610">
        <v>5.374593233E9</v>
      </c>
      <c r="M239" s="610" t="s">
        <v>13</v>
      </c>
      <c r="N239" s="610" t="s">
        <v>6364</v>
      </c>
      <c r="O239" s="562" t="s">
        <v>7053</v>
      </c>
      <c r="P239" s="694" t="str">
        <f>VLOOKUP(A239,import!A:P,16,0)</f>
        <v>Geleneksel</v>
      </c>
      <c r="Q239" s="694"/>
      <c r="R239" s="694" t="b">
        <v>1</v>
      </c>
      <c r="S239" s="695" t="b">
        <v>0</v>
      </c>
      <c r="T239" s="581" t="s">
        <v>6705</v>
      </c>
      <c r="U239" s="695"/>
      <c r="V239" s="695"/>
      <c r="W239" s="581" t="s">
        <v>7056</v>
      </c>
      <c r="X239" s="698"/>
      <c r="Y239" s="698"/>
      <c r="Z239" s="698"/>
      <c r="AA239" s="492" t="s">
        <v>6166</v>
      </c>
      <c r="AB239" s="699">
        <v>44610.0</v>
      </c>
      <c r="AC239" s="697"/>
      <c r="AD239" s="697"/>
      <c r="AE239" s="425"/>
      <c r="AF239" s="697"/>
      <c r="AG239" s="425"/>
      <c r="AH239" s="697"/>
      <c r="AI239" s="697"/>
      <c r="AJ239" s="697"/>
      <c r="AK239" s="492" t="s">
        <v>3358</v>
      </c>
      <c r="AL239" s="697"/>
      <c r="AM239" s="697"/>
      <c r="AN239" s="697"/>
      <c r="AO239" s="697"/>
      <c r="AP239" s="677"/>
      <c r="AQ239" s="697"/>
    </row>
    <row r="240">
      <c r="A240" s="423" t="s">
        <v>5092</v>
      </c>
      <c r="B240" s="423" t="s">
        <v>5093</v>
      </c>
      <c r="C240" s="423" t="str">
        <f>VLOOKUP(A240,import!A:C,3,false)</f>
        <v>DOĞRU</v>
      </c>
      <c r="D240" s="423" t="s">
        <v>6824</v>
      </c>
      <c r="E240" s="692">
        <f>VLOOKUP(A240,import!A:J,5,0)</f>
        <v>1573</v>
      </c>
      <c r="F240" s="692">
        <f>VLOOKUP(A240,import!A:J,6,0)</f>
        <v>31</v>
      </c>
      <c r="G240" s="610">
        <f>VLOOKUP(A240,import!A:J,7,0)</f>
        <v>20</v>
      </c>
      <c r="H240" s="610">
        <f>VLOOKUP(A240,import!A:J,8,0)</f>
        <v>19</v>
      </c>
      <c r="I240" s="610">
        <f>VLOOKUP(A240,import!A:J,9,0)</f>
        <v>39</v>
      </c>
      <c r="J240" s="693">
        <f>VLOOKUP(A240,import!A:J,10,0)</f>
        <v>0.51</v>
      </c>
      <c r="K240" s="610" t="s">
        <v>7057</v>
      </c>
      <c r="L240" s="610">
        <v>2.242251256E9</v>
      </c>
      <c r="M240" s="610" t="s">
        <v>343</v>
      </c>
      <c r="N240" s="610" t="s">
        <v>6762</v>
      </c>
      <c r="O240" s="562" t="s">
        <v>5096</v>
      </c>
      <c r="P240" s="694" t="str">
        <f>VLOOKUP(A240,import!A:P,16,0)</f>
        <v>Geleneksel</v>
      </c>
      <c r="Q240" s="694" t="s">
        <v>6207</v>
      </c>
      <c r="R240" s="694" t="b">
        <v>1</v>
      </c>
      <c r="S240" s="581" t="b">
        <v>0</v>
      </c>
      <c r="T240" s="703" t="s">
        <v>6155</v>
      </c>
      <c r="U240" s="703" t="s">
        <v>5087</v>
      </c>
      <c r="V240" s="703" t="s">
        <v>422</v>
      </c>
      <c r="W240" s="703" t="s">
        <v>7058</v>
      </c>
      <c r="X240" s="704">
        <v>44492.0</v>
      </c>
      <c r="Y240" s="704">
        <v>44494.0</v>
      </c>
      <c r="Z240" s="704"/>
      <c r="AA240" s="492" t="s">
        <v>6270</v>
      </c>
      <c r="AB240" s="699">
        <v>44393.0</v>
      </c>
      <c r="AC240" s="492" t="s">
        <v>6270</v>
      </c>
      <c r="AD240" s="699">
        <v>44410.0</v>
      </c>
      <c r="AE240" s="492" t="s">
        <v>6167</v>
      </c>
      <c r="AF240" s="699">
        <v>44414.0</v>
      </c>
      <c r="AG240" s="492" t="s">
        <v>6262</v>
      </c>
      <c r="AH240" s="699">
        <v>44418.0</v>
      </c>
      <c r="AI240" s="492" t="s">
        <v>6166</v>
      </c>
      <c r="AJ240" s="699">
        <v>44477.0</v>
      </c>
      <c r="AK240" s="700" t="s">
        <v>196</v>
      </c>
      <c r="AL240" s="492" t="s">
        <v>6223</v>
      </c>
      <c r="AM240" s="492" t="s">
        <v>389</v>
      </c>
      <c r="AN240" s="492" t="s">
        <v>6186</v>
      </c>
      <c r="AO240" s="492" t="s">
        <v>5087</v>
      </c>
      <c r="AP240" s="677" t="s">
        <v>6156</v>
      </c>
      <c r="AQ240" s="492"/>
    </row>
    <row r="241">
      <c r="A241" s="677" t="s">
        <v>7059</v>
      </c>
      <c r="B241" s="677" t="s">
        <v>7060</v>
      </c>
      <c r="C241" s="423" t="str">
        <f>VLOOKUP(A241,import!A:C,3,false)</f>
        <v>DOĞRU</v>
      </c>
      <c r="D241" s="677" t="s">
        <v>6159</v>
      </c>
      <c r="E241" s="692">
        <f>VLOOKUP(A241,import!A:J,5,0)</f>
        <v>64</v>
      </c>
      <c r="F241" s="692">
        <f>VLOOKUP(A241,import!A:J,6,0)</f>
        <v>58</v>
      </c>
      <c r="G241" s="610">
        <f>VLOOKUP(A241,import!A:J,7,0)</f>
        <v>0</v>
      </c>
      <c r="H241" s="610">
        <f>VLOOKUP(A241,import!A:J,8,0)</f>
        <v>22</v>
      </c>
      <c r="I241" s="610">
        <f>VLOOKUP(A241,import!A:J,9,0)</f>
        <v>22</v>
      </c>
      <c r="J241" s="693">
        <f>VLOOKUP(A241,import!A:J,10,0)</f>
        <v>0</v>
      </c>
      <c r="K241" s="677" t="s">
        <v>7061</v>
      </c>
      <c r="L241" s="677">
        <v>5.551451602E9</v>
      </c>
      <c r="M241" s="677" t="s">
        <v>13</v>
      </c>
      <c r="N241" s="677" t="s">
        <v>6407</v>
      </c>
      <c r="O241" s="677" t="s">
        <v>7062</v>
      </c>
      <c r="P241" s="694" t="str">
        <f>VLOOKUP(A241,import!A:P,16,0)</f>
        <v>Geleneksel</v>
      </c>
      <c r="Q241" s="694"/>
      <c r="R241" s="702" t="b">
        <v>0</v>
      </c>
      <c r="S241" s="695" t="b">
        <v>0</v>
      </c>
      <c r="T241" s="581"/>
      <c r="U241" s="695"/>
      <c r="V241" s="695"/>
      <c r="W241" s="695"/>
      <c r="X241" s="698"/>
      <c r="Y241" s="698"/>
      <c r="Z241" s="698"/>
      <c r="AA241" s="697"/>
      <c r="AB241" s="697"/>
      <c r="AC241" s="697"/>
      <c r="AD241" s="697"/>
      <c r="AE241" s="425"/>
      <c r="AF241" s="697"/>
      <c r="AG241" s="425"/>
      <c r="AH241" s="697"/>
      <c r="AI241" s="697"/>
      <c r="AJ241" s="697"/>
      <c r="AK241" s="697"/>
      <c r="AL241" s="697"/>
      <c r="AM241" s="697"/>
      <c r="AN241" s="697"/>
      <c r="AO241" s="697"/>
      <c r="AP241" s="677"/>
      <c r="AQ241" s="697"/>
    </row>
    <row r="242">
      <c r="A242" s="423" t="s">
        <v>7063</v>
      </c>
      <c r="B242" s="423" t="s">
        <v>7064</v>
      </c>
      <c r="C242" s="423" t="str">
        <f>VLOOKUP(A242,import!A:C,3,false)</f>
        <v>YANLIŞ</v>
      </c>
      <c r="D242" s="423" t="s">
        <v>6401</v>
      </c>
      <c r="E242" s="692">
        <f>VLOOKUP(A242,import!A:J,5,0)</f>
        <v>654</v>
      </c>
      <c r="F242" s="692" t="str">
        <f>VLOOKUP(A242,import!A:J,6,0)</f>
        <v/>
      </c>
      <c r="G242" s="610">
        <f>VLOOKUP(A242,import!A:J,7,0)</f>
        <v>0</v>
      </c>
      <c r="H242" s="610">
        <f>VLOOKUP(A242,import!A:J,8,0)</f>
        <v>40</v>
      </c>
      <c r="I242" s="610">
        <f>VLOOKUP(A242,import!A:J,9,0)</f>
        <v>40</v>
      </c>
      <c r="J242" s="693">
        <f>VLOOKUP(A242,import!A:J,10,0)</f>
        <v>0</v>
      </c>
      <c r="K242" s="610" t="s">
        <v>7065</v>
      </c>
      <c r="L242" s="610">
        <v>2.242235005E9</v>
      </c>
      <c r="M242" s="610" t="s">
        <v>343</v>
      </c>
      <c r="N242" s="610" t="s">
        <v>7066</v>
      </c>
      <c r="O242" s="562" t="s">
        <v>7067</v>
      </c>
      <c r="P242" s="694" t="str">
        <f>VLOOKUP(A242,import!A:P,16,0)</f>
        <v>Geleneksel</v>
      </c>
      <c r="Q242" s="694"/>
      <c r="R242" s="694" t="b">
        <v>1</v>
      </c>
      <c r="S242" s="581" t="b">
        <v>0</v>
      </c>
      <c r="T242" s="581" t="s">
        <v>6164</v>
      </c>
      <c r="U242" s="695"/>
      <c r="V242" s="695"/>
      <c r="W242" s="581" t="s">
        <v>7068</v>
      </c>
      <c r="X242" s="698"/>
      <c r="Y242" s="698"/>
      <c r="Z242" s="698"/>
      <c r="AA242" s="492" t="s">
        <v>6166</v>
      </c>
      <c r="AB242" s="699">
        <v>44365.0</v>
      </c>
      <c r="AC242" s="492" t="s">
        <v>6167</v>
      </c>
      <c r="AD242" s="699">
        <v>44414.0</v>
      </c>
      <c r="AE242" s="492" t="s">
        <v>6181</v>
      </c>
      <c r="AF242" s="699">
        <v>44418.0</v>
      </c>
      <c r="AG242" s="492" t="s">
        <v>6166</v>
      </c>
      <c r="AH242" s="699">
        <v>44417.0</v>
      </c>
      <c r="AI242" s="492" t="s">
        <v>6166</v>
      </c>
      <c r="AJ242" s="699">
        <v>44492.0</v>
      </c>
      <c r="AK242" s="700"/>
      <c r="AL242" s="492" t="s">
        <v>389</v>
      </c>
      <c r="AM242" s="492" t="s">
        <v>6186</v>
      </c>
      <c r="AN242" s="492" t="s">
        <v>4207</v>
      </c>
      <c r="AO242" s="492" t="s">
        <v>5087</v>
      </c>
      <c r="AP242" s="677" t="s">
        <v>6156</v>
      </c>
      <c r="AQ242" s="492"/>
    </row>
    <row r="243">
      <c r="A243" s="423" t="s">
        <v>7069</v>
      </c>
      <c r="B243" s="423" t="s">
        <v>7070</v>
      </c>
      <c r="C243" s="423" t="str">
        <f>VLOOKUP(A243,import!A:C,3,false)</f>
        <v>DOĞRU</v>
      </c>
      <c r="D243" s="423" t="s">
        <v>6182</v>
      </c>
      <c r="E243" s="692">
        <f>VLOOKUP(A243,import!A:J,5,0)</f>
        <v>3</v>
      </c>
      <c r="F243" s="692" t="str">
        <f>VLOOKUP(A243,import!A:J,6,0)</f>
        <v/>
      </c>
      <c r="G243" s="610">
        <f>VLOOKUP(A243,import!A:J,7,0)</f>
        <v>0</v>
      </c>
      <c r="H243" s="610">
        <f>VLOOKUP(A243,import!A:J,8,0)</f>
        <v>8</v>
      </c>
      <c r="I243" s="610">
        <f>VLOOKUP(A243,import!A:J,9,0)</f>
        <v>8</v>
      </c>
      <c r="J243" s="693">
        <f>VLOOKUP(A243,import!A:J,10,0)</f>
        <v>0</v>
      </c>
      <c r="K243" s="610" t="s">
        <v>7071</v>
      </c>
      <c r="L243" s="610">
        <v>5.524431653E9</v>
      </c>
      <c r="M243" s="610" t="s">
        <v>13</v>
      </c>
      <c r="N243" s="610">
        <v>44674.0</v>
      </c>
      <c r="O243" s="562" t="s">
        <v>7072</v>
      </c>
      <c r="P243" s="694" t="str">
        <f>VLOOKUP(A243,import!A:P,16,0)</f>
        <v>Geleneksel</v>
      </c>
      <c r="Q243" s="694"/>
      <c r="R243" s="702" t="b">
        <v>0</v>
      </c>
      <c r="S243" s="695" t="b">
        <v>0</v>
      </c>
      <c r="T243" s="581"/>
      <c r="U243" s="695"/>
      <c r="V243" s="695"/>
      <c r="W243" s="695"/>
      <c r="X243" s="698"/>
      <c r="Y243" s="698"/>
      <c r="Z243" s="698"/>
      <c r="AA243" s="697"/>
      <c r="AB243" s="697"/>
      <c r="AC243" s="697"/>
      <c r="AD243" s="697"/>
      <c r="AE243" s="425"/>
      <c r="AF243" s="697"/>
      <c r="AG243" s="425"/>
      <c r="AH243" s="697"/>
      <c r="AI243" s="697"/>
      <c r="AJ243" s="697"/>
      <c r="AK243" s="697"/>
      <c r="AL243" s="697"/>
      <c r="AM243" s="697"/>
      <c r="AN243" s="697"/>
      <c r="AO243" s="697"/>
      <c r="AP243" s="677"/>
      <c r="AQ243" s="697"/>
    </row>
    <row r="244">
      <c r="A244" s="423" t="s">
        <v>4428</v>
      </c>
      <c r="B244" s="423" t="s">
        <v>4429</v>
      </c>
      <c r="C244" s="423" t="str">
        <f>VLOOKUP(A244,import!A:C,3,false)</f>
        <v>YANLIŞ</v>
      </c>
      <c r="D244" s="423" t="s">
        <v>6175</v>
      </c>
      <c r="E244" s="692">
        <f>VLOOKUP(A244,import!A:J,5,0)</f>
        <v>81</v>
      </c>
      <c r="F244" s="692" t="str">
        <f>VLOOKUP(A244,import!A:J,6,0)</f>
        <v/>
      </c>
      <c r="G244" s="610">
        <f>VLOOKUP(A244,import!A:J,7,0)</f>
        <v>0</v>
      </c>
      <c r="H244" s="610">
        <f>VLOOKUP(A244,import!A:J,8,0)</f>
        <v>4</v>
      </c>
      <c r="I244" s="610">
        <f>VLOOKUP(A244,import!A:J,9,0)</f>
        <v>4</v>
      </c>
      <c r="J244" s="693">
        <f>VLOOKUP(A244,import!A:J,10,0)</f>
        <v>0</v>
      </c>
      <c r="K244" s="610" t="s">
        <v>7073</v>
      </c>
      <c r="L244" s="610">
        <v>5.527458211E9</v>
      </c>
      <c r="M244" s="610" t="s">
        <v>13</v>
      </c>
      <c r="N244" s="610" t="s">
        <v>6161</v>
      </c>
      <c r="O244" s="562" t="s">
        <v>4431</v>
      </c>
      <c r="P244" s="694" t="str">
        <f>VLOOKUP(A244,import!A:P,16,0)</f>
        <v>Geleneksel</v>
      </c>
      <c r="Q244" s="694"/>
      <c r="R244" s="694" t="b">
        <v>1</v>
      </c>
      <c r="S244" s="695" t="b">
        <v>0</v>
      </c>
      <c r="T244" s="581" t="s">
        <v>6164</v>
      </c>
      <c r="U244" s="581" t="s">
        <v>389</v>
      </c>
      <c r="V244" s="581" t="s">
        <v>7074</v>
      </c>
      <c r="W244" s="581"/>
      <c r="X244" s="696">
        <v>44442.0</v>
      </c>
      <c r="Y244" s="696">
        <v>44445.0</v>
      </c>
      <c r="Z244" s="698"/>
      <c r="AA244" s="492" t="s">
        <v>6181</v>
      </c>
      <c r="AB244" s="699">
        <v>44433.0</v>
      </c>
      <c r="AC244" s="492" t="s">
        <v>6181</v>
      </c>
      <c r="AD244" s="699">
        <v>44435.0</v>
      </c>
      <c r="AE244" s="492" t="s">
        <v>6181</v>
      </c>
      <c r="AF244" s="699">
        <v>44436.0</v>
      </c>
      <c r="AG244" s="492" t="s">
        <v>6166</v>
      </c>
      <c r="AH244" s="699">
        <v>44438.0</v>
      </c>
      <c r="AI244" s="492" t="s">
        <v>6166</v>
      </c>
      <c r="AJ244" s="699">
        <v>44453.0</v>
      </c>
      <c r="AK244" s="700" t="s">
        <v>196</v>
      </c>
      <c r="AL244" s="492" t="s">
        <v>6186</v>
      </c>
      <c r="AM244" s="492" t="s">
        <v>6186</v>
      </c>
      <c r="AN244" s="492" t="s">
        <v>5087</v>
      </c>
      <c r="AO244" s="492" t="s">
        <v>389</v>
      </c>
      <c r="AP244" s="677" t="s">
        <v>6168</v>
      </c>
      <c r="AQ244" s="492"/>
    </row>
    <row r="245">
      <c r="A245" s="423" t="s">
        <v>251</v>
      </c>
      <c r="B245" s="423" t="s">
        <v>252</v>
      </c>
      <c r="C245" s="423" t="str">
        <f>VLOOKUP(A245,import!A:C,3,false)</f>
        <v>DOĞRU</v>
      </c>
      <c r="D245" s="423" t="s">
        <v>6159</v>
      </c>
      <c r="E245" s="692">
        <f>VLOOKUP(A245,import!A:J,5,0)</f>
        <v>8576</v>
      </c>
      <c r="F245" s="692">
        <f>VLOOKUP(A245,import!A:J,6,0)</f>
        <v>209</v>
      </c>
      <c r="G245" s="610">
        <f>VLOOKUP(A245,import!A:J,7,0)</f>
        <v>22</v>
      </c>
      <c r="H245" s="610">
        <f>VLOOKUP(A245,import!A:J,8,0)</f>
        <v>8</v>
      </c>
      <c r="I245" s="610">
        <f>VLOOKUP(A245,import!A:J,9,0)</f>
        <v>30</v>
      </c>
      <c r="J245" s="693">
        <f>VLOOKUP(A245,import!A:J,10,0)</f>
        <v>0.73</v>
      </c>
      <c r="K245" s="610" t="s">
        <v>7075</v>
      </c>
      <c r="L245" s="610">
        <v>5.334263978E9</v>
      </c>
      <c r="M245" s="610" t="s">
        <v>13</v>
      </c>
      <c r="N245" s="610" t="s">
        <v>6161</v>
      </c>
      <c r="O245" s="562" t="s">
        <v>250</v>
      </c>
      <c r="P245" s="694" t="str">
        <f>VLOOKUP(A245,import!A:P,16,0)</f>
        <v>Geleneksel</v>
      </c>
      <c r="Q245" s="694" t="s">
        <v>6240</v>
      </c>
      <c r="R245" s="694" t="b">
        <v>1</v>
      </c>
      <c r="S245" s="695" t="b">
        <v>0</v>
      </c>
      <c r="T245" s="703" t="s">
        <v>6155</v>
      </c>
      <c r="U245" s="703" t="s">
        <v>97</v>
      </c>
      <c r="V245" s="703" t="s">
        <v>7074</v>
      </c>
      <c r="W245" s="576" t="s">
        <v>7076</v>
      </c>
      <c r="X245" s="704">
        <v>44440.0</v>
      </c>
      <c r="Y245" s="704">
        <v>44440.0</v>
      </c>
      <c r="Z245" s="704"/>
      <c r="AA245" s="492" t="s">
        <v>6262</v>
      </c>
      <c r="AB245" s="699">
        <v>44405.0</v>
      </c>
      <c r="AC245" s="492" t="s">
        <v>6166</v>
      </c>
      <c r="AD245" s="699">
        <v>44413.0</v>
      </c>
      <c r="AE245" s="492" t="s">
        <v>6166</v>
      </c>
      <c r="AF245" s="699">
        <v>44440.0</v>
      </c>
      <c r="AG245" s="425"/>
      <c r="AH245" s="697"/>
      <c r="AI245" s="697"/>
      <c r="AJ245" s="697"/>
      <c r="AK245" s="700" t="s">
        <v>6223</v>
      </c>
      <c r="AL245" s="492" t="s">
        <v>6273</v>
      </c>
      <c r="AM245" s="492" t="s">
        <v>389</v>
      </c>
      <c r="AN245" s="697"/>
      <c r="AO245" s="697" t="s">
        <v>6186</v>
      </c>
      <c r="AP245" s="677" t="s">
        <v>6168</v>
      </c>
      <c r="AQ245" s="697"/>
    </row>
    <row r="246">
      <c r="A246" s="423" t="s">
        <v>246</v>
      </c>
      <c r="B246" s="423" t="s">
        <v>247</v>
      </c>
      <c r="C246" s="423" t="str">
        <f>VLOOKUP(A246,import!A:C,3,false)</f>
        <v>DOĞRU</v>
      </c>
      <c r="D246" s="423" t="s">
        <v>6175</v>
      </c>
      <c r="E246" s="692">
        <f>VLOOKUP(A246,import!A:J,5,0)</f>
        <v>3919</v>
      </c>
      <c r="F246" s="692">
        <f>VLOOKUP(A246,import!A:J,6,0)</f>
        <v>132</v>
      </c>
      <c r="G246" s="610">
        <f>VLOOKUP(A246,import!A:J,7,0)</f>
        <v>69</v>
      </c>
      <c r="H246" s="610">
        <f>VLOOKUP(A246,import!A:J,8,0)</f>
        <v>14</v>
      </c>
      <c r="I246" s="610">
        <f>VLOOKUP(A246,import!A:J,9,0)</f>
        <v>83</v>
      </c>
      <c r="J246" s="693">
        <f>VLOOKUP(A246,import!A:J,10,0)</f>
        <v>0.83</v>
      </c>
      <c r="K246" s="610" t="s">
        <v>7075</v>
      </c>
      <c r="L246" s="610">
        <v>5.334563978E9</v>
      </c>
      <c r="M246" s="610" t="s">
        <v>13</v>
      </c>
      <c r="N246" s="610" t="s">
        <v>6161</v>
      </c>
      <c r="O246" s="562" t="s">
        <v>254</v>
      </c>
      <c r="P246" s="694" t="str">
        <f>VLOOKUP(A246,import!A:P,16,0)</f>
        <v>Geleneksel</v>
      </c>
      <c r="Q246" s="694" t="s">
        <v>6207</v>
      </c>
      <c r="R246" s="694" t="b">
        <v>1</v>
      </c>
      <c r="S246" s="695" t="b">
        <v>0</v>
      </c>
      <c r="T246" s="581" t="s">
        <v>6155</v>
      </c>
      <c r="U246" s="581" t="s">
        <v>6186</v>
      </c>
      <c r="V246" s="581" t="s">
        <v>422</v>
      </c>
      <c r="W246" s="581" t="s">
        <v>7077</v>
      </c>
      <c r="X246" s="696">
        <v>44426.0</v>
      </c>
      <c r="Y246" s="696">
        <v>44431.0</v>
      </c>
      <c r="Z246" s="696"/>
      <c r="AA246" s="492" t="s">
        <v>6167</v>
      </c>
      <c r="AB246" s="699">
        <v>44382.0</v>
      </c>
      <c r="AC246" s="492" t="s">
        <v>6166</v>
      </c>
      <c r="AD246" s="699">
        <v>44389.0</v>
      </c>
      <c r="AE246" s="492" t="s">
        <v>6262</v>
      </c>
      <c r="AF246" s="699">
        <v>44405.0</v>
      </c>
      <c r="AG246" s="492" t="s">
        <v>6167</v>
      </c>
      <c r="AH246" s="699">
        <v>44406.0</v>
      </c>
      <c r="AI246" s="492" t="s">
        <v>6166</v>
      </c>
      <c r="AJ246" s="699">
        <v>44426.0</v>
      </c>
      <c r="AK246" s="697"/>
      <c r="AL246" s="492" t="s">
        <v>1069</v>
      </c>
      <c r="AM246" s="492" t="s">
        <v>6276</v>
      </c>
      <c r="AN246" s="492" t="s">
        <v>6223</v>
      </c>
      <c r="AO246" s="700" t="s">
        <v>6242</v>
      </c>
      <c r="AP246" s="677" t="s">
        <v>6168</v>
      </c>
      <c r="AQ246" s="700"/>
    </row>
    <row r="247">
      <c r="A247" s="423" t="s">
        <v>580</v>
      </c>
      <c r="B247" s="423" t="s">
        <v>581</v>
      </c>
      <c r="C247" s="423" t="str">
        <f>VLOOKUP(A247,import!A:C,3,false)</f>
        <v>DOĞRU</v>
      </c>
      <c r="D247" s="423" t="s">
        <v>6317</v>
      </c>
      <c r="E247" s="692">
        <f>VLOOKUP(A247,import!A:J,5,0)</f>
        <v>1228</v>
      </c>
      <c r="F247" s="692">
        <f>VLOOKUP(A247,import!A:J,6,0)</f>
        <v>25</v>
      </c>
      <c r="G247" s="610">
        <f>VLOOKUP(A247,import!A:J,7,0)</f>
        <v>15</v>
      </c>
      <c r="H247" s="610">
        <f>VLOOKUP(A247,import!A:J,8,0)</f>
        <v>8</v>
      </c>
      <c r="I247" s="610">
        <f>VLOOKUP(A247,import!A:J,9,0)</f>
        <v>23</v>
      </c>
      <c r="J247" s="693">
        <f>VLOOKUP(A247,import!A:J,10,0)</f>
        <v>0.65</v>
      </c>
      <c r="K247" s="610" t="s">
        <v>7078</v>
      </c>
      <c r="L247" s="610">
        <v>2.244140002E9</v>
      </c>
      <c r="M247" s="610" t="s">
        <v>13</v>
      </c>
      <c r="N247" s="610" t="s">
        <v>6407</v>
      </c>
      <c r="O247" s="562" t="s">
        <v>583</v>
      </c>
      <c r="P247" s="694" t="str">
        <f>VLOOKUP(A247,import!A:P,16,0)</f>
        <v>Geleneksel</v>
      </c>
      <c r="Q247" s="694" t="s">
        <v>6207</v>
      </c>
      <c r="R247" s="694" t="b">
        <v>1</v>
      </c>
      <c r="S247" s="695" t="b">
        <v>0</v>
      </c>
      <c r="T247" s="581" t="s">
        <v>6155</v>
      </c>
      <c r="U247" s="581" t="s">
        <v>289</v>
      </c>
      <c r="V247" s="581" t="s">
        <v>14</v>
      </c>
      <c r="W247" s="581" t="s">
        <v>7079</v>
      </c>
      <c r="X247" s="696">
        <v>44271.0</v>
      </c>
      <c r="Y247" s="696">
        <v>44277.0</v>
      </c>
      <c r="Z247" s="696"/>
      <c r="AA247" s="492" t="s">
        <v>6181</v>
      </c>
      <c r="AB247" s="699">
        <v>44377.0</v>
      </c>
      <c r="AC247" s="697"/>
      <c r="AD247" s="697"/>
      <c r="AE247" s="425"/>
      <c r="AF247" s="697"/>
      <c r="AG247" s="425"/>
      <c r="AH247" s="697"/>
      <c r="AI247" s="697"/>
      <c r="AJ247" s="699">
        <v>44391.0</v>
      </c>
      <c r="AK247" s="697"/>
      <c r="AL247" s="492" t="s">
        <v>6223</v>
      </c>
      <c r="AM247" s="697"/>
      <c r="AN247" s="697"/>
      <c r="AO247" s="697"/>
      <c r="AP247" s="677" t="s">
        <v>6156</v>
      </c>
      <c r="AQ247" s="697"/>
    </row>
    <row r="248">
      <c r="A248" s="423" t="s">
        <v>4751</v>
      </c>
      <c r="B248" s="423" t="s">
        <v>4752</v>
      </c>
      <c r="C248" s="423" t="str">
        <f>VLOOKUP(A248,import!A:C,3,false)</f>
        <v>DOĞRU</v>
      </c>
      <c r="D248" s="423" t="s">
        <v>6175</v>
      </c>
      <c r="E248" s="692">
        <f>VLOOKUP(A248,import!A:J,5,0)</f>
        <v>4300</v>
      </c>
      <c r="F248" s="692">
        <f>VLOOKUP(A248,import!A:J,6,0)</f>
        <v>495</v>
      </c>
      <c r="G248" s="610">
        <f>VLOOKUP(A248,import!A:J,7,0)</f>
        <v>42</v>
      </c>
      <c r="H248" s="610">
        <f>VLOOKUP(A248,import!A:J,8,0)</f>
        <v>12</v>
      </c>
      <c r="I248" s="610">
        <f>VLOOKUP(A248,import!A:J,9,0)</f>
        <v>54</v>
      </c>
      <c r="J248" s="693">
        <f>VLOOKUP(A248,import!A:J,10,0)</f>
        <v>0.78</v>
      </c>
      <c r="K248" s="610" t="s">
        <v>6277</v>
      </c>
      <c r="L248" s="610">
        <v>2.249992819E9</v>
      </c>
      <c r="M248" s="610" t="s">
        <v>13</v>
      </c>
      <c r="N248" s="610" t="s">
        <v>6184</v>
      </c>
      <c r="O248" s="562" t="s">
        <v>7080</v>
      </c>
      <c r="P248" s="694" t="str">
        <f>VLOOKUP(A248,import!A:P,16,0)</f>
        <v>Geleneksel</v>
      </c>
      <c r="Q248" s="694"/>
      <c r="R248" s="694" t="b">
        <v>1</v>
      </c>
      <c r="S248" s="695" t="b">
        <v>0</v>
      </c>
      <c r="T248" s="581" t="s">
        <v>6155</v>
      </c>
      <c r="U248" s="581" t="s">
        <v>389</v>
      </c>
      <c r="V248" s="581" t="s">
        <v>6278</v>
      </c>
      <c r="W248" s="581"/>
      <c r="X248" s="696">
        <v>44463.0</v>
      </c>
      <c r="Y248" s="696">
        <v>44466.0</v>
      </c>
      <c r="Z248" s="698"/>
      <c r="AA248" s="492"/>
      <c r="AB248" s="699"/>
      <c r="AC248" s="492"/>
      <c r="AD248" s="699"/>
      <c r="AE248" s="492"/>
      <c r="AF248" s="699"/>
      <c r="AG248" s="425"/>
      <c r="AH248" s="697"/>
      <c r="AI248" s="697"/>
      <c r="AJ248" s="697"/>
      <c r="AK248" s="492"/>
      <c r="AL248" s="492"/>
      <c r="AM248" s="492"/>
      <c r="AN248" s="697"/>
      <c r="AO248" s="697"/>
      <c r="AP248" s="677" t="s">
        <v>6168</v>
      </c>
      <c r="AQ248" s="697"/>
    </row>
    <row r="249">
      <c r="A249" s="677" t="s">
        <v>7081</v>
      </c>
      <c r="B249" s="677" t="s">
        <v>7082</v>
      </c>
      <c r="C249" s="423" t="str">
        <f>VLOOKUP(A249,import!A:C,3,false)</f>
        <v>DOĞRU</v>
      </c>
      <c r="D249" s="677" t="s">
        <v>6159</v>
      </c>
      <c r="E249" s="692">
        <f>VLOOKUP(A249,import!A:J,5,0)</f>
        <v>13</v>
      </c>
      <c r="F249" s="692">
        <f>VLOOKUP(A249,import!A:J,6,0)</f>
        <v>13</v>
      </c>
      <c r="G249" s="610">
        <f>VLOOKUP(A249,import!A:J,7,0)</f>
        <v>0</v>
      </c>
      <c r="H249" s="610">
        <f>VLOOKUP(A249,import!A:J,8,0)</f>
        <v>16</v>
      </c>
      <c r="I249" s="610">
        <f>VLOOKUP(A249,import!A:J,9,0)</f>
        <v>16</v>
      </c>
      <c r="J249" s="693">
        <f>VLOOKUP(A249,import!A:J,10,0)</f>
        <v>0</v>
      </c>
      <c r="K249" s="677" t="s">
        <v>7083</v>
      </c>
      <c r="L249" s="677">
        <v>2.246769401E9</v>
      </c>
      <c r="M249" s="677" t="s">
        <v>6437</v>
      </c>
      <c r="N249" s="677" t="s">
        <v>7084</v>
      </c>
      <c r="O249" s="677" t="s">
        <v>7085</v>
      </c>
      <c r="P249" s="694" t="str">
        <f>VLOOKUP(A249,import!A:P,16,0)</f>
        <v>Geleneksel</v>
      </c>
      <c r="Q249" s="694"/>
      <c r="R249" s="702" t="b">
        <v>0</v>
      </c>
      <c r="S249" s="695" t="b">
        <v>0</v>
      </c>
      <c r="T249" s="581"/>
      <c r="U249" s="695"/>
      <c r="V249" s="695"/>
      <c r="W249" s="695"/>
      <c r="X249" s="698"/>
      <c r="Y249" s="698"/>
      <c r="Z249" s="698"/>
      <c r="AA249" s="697"/>
      <c r="AB249" s="697"/>
      <c r="AC249" s="697"/>
      <c r="AD249" s="697"/>
      <c r="AE249" s="425"/>
      <c r="AF249" s="697"/>
      <c r="AG249" s="425"/>
      <c r="AH249" s="697"/>
      <c r="AI249" s="697"/>
      <c r="AJ249" s="697"/>
      <c r="AK249" s="697"/>
      <c r="AL249" s="697"/>
      <c r="AM249" s="697"/>
      <c r="AN249" s="697"/>
      <c r="AO249" s="697"/>
      <c r="AP249" s="677"/>
      <c r="AQ249" s="697"/>
    </row>
    <row r="250">
      <c r="A250" s="423" t="s">
        <v>4844</v>
      </c>
      <c r="B250" s="423" t="s">
        <v>4845</v>
      </c>
      <c r="C250" s="423" t="str">
        <f>VLOOKUP(A250,import!A:C,3,false)</f>
        <v>DOĞRU</v>
      </c>
      <c r="D250" s="423" t="s">
        <v>6317</v>
      </c>
      <c r="E250" s="692">
        <f>VLOOKUP(A250,import!A:J,5,0)</f>
        <v>734</v>
      </c>
      <c r="F250" s="692" t="str">
        <f>VLOOKUP(A250,import!A:J,6,0)</f>
        <v/>
      </c>
      <c r="G250" s="610">
        <f>VLOOKUP(A250,import!A:J,7,0)</f>
        <v>12</v>
      </c>
      <c r="H250" s="610">
        <f>VLOOKUP(A250,import!A:J,8,0)</f>
        <v>3</v>
      </c>
      <c r="I250" s="610">
        <f>VLOOKUP(A250,import!A:J,9,0)</f>
        <v>15</v>
      </c>
      <c r="J250" s="693">
        <f>VLOOKUP(A250,import!A:J,10,0)</f>
        <v>0.8</v>
      </c>
      <c r="K250" s="610" t="s">
        <v>7086</v>
      </c>
      <c r="L250" s="610">
        <v>2.24711376E9</v>
      </c>
      <c r="M250" s="610" t="s">
        <v>6386</v>
      </c>
      <c r="N250" s="610" t="s">
        <v>6672</v>
      </c>
      <c r="O250" s="562" t="s">
        <v>4848</v>
      </c>
      <c r="P250" s="694" t="str">
        <f>VLOOKUP(A250,import!A:P,16,0)</f>
        <v>Geleneksel</v>
      </c>
      <c r="Q250" s="694"/>
      <c r="R250" s="694" t="b">
        <v>1</v>
      </c>
      <c r="S250" s="695" t="b">
        <v>0</v>
      </c>
      <c r="T250" s="581" t="s">
        <v>6155</v>
      </c>
      <c r="U250" s="581" t="s">
        <v>968</v>
      </c>
      <c r="V250" s="581" t="s">
        <v>6190</v>
      </c>
      <c r="W250" s="581">
        <v>5.36935284E9</v>
      </c>
      <c r="X250" s="696">
        <v>44466.0</v>
      </c>
      <c r="Y250" s="696">
        <v>44467.0</v>
      </c>
      <c r="Z250" s="698"/>
      <c r="AA250" s="697"/>
      <c r="AB250" s="697"/>
      <c r="AC250" s="697"/>
      <c r="AD250" s="697"/>
      <c r="AE250" s="425"/>
      <c r="AF250" s="697"/>
      <c r="AG250" s="425"/>
      <c r="AH250" s="697"/>
      <c r="AI250" s="697"/>
      <c r="AJ250" s="697"/>
      <c r="AK250" s="697"/>
      <c r="AL250" s="697"/>
      <c r="AM250" s="697"/>
      <c r="AN250" s="697"/>
      <c r="AO250" s="697"/>
      <c r="AP250" s="677" t="s">
        <v>6168</v>
      </c>
      <c r="AQ250" s="697"/>
    </row>
    <row r="251">
      <c r="A251" s="423" t="s">
        <v>1315</v>
      </c>
      <c r="B251" s="423" t="s">
        <v>1316</v>
      </c>
      <c r="C251" s="423" t="str">
        <f>VLOOKUP(A251,import!A:C,3,false)</f>
        <v>DOĞRU</v>
      </c>
      <c r="D251" s="423" t="s">
        <v>6159</v>
      </c>
      <c r="E251" s="692">
        <f>VLOOKUP(A251,import!A:J,5,0)</f>
        <v>409</v>
      </c>
      <c r="F251" s="692">
        <f>VLOOKUP(A251,import!A:J,6,0)</f>
        <v>3</v>
      </c>
      <c r="G251" s="610">
        <f>VLOOKUP(A251,import!A:J,7,0)</f>
        <v>8</v>
      </c>
      <c r="H251" s="610">
        <f>VLOOKUP(A251,import!A:J,8,0)</f>
        <v>6</v>
      </c>
      <c r="I251" s="610">
        <f>VLOOKUP(A251,import!A:J,9,0)</f>
        <v>14</v>
      </c>
      <c r="J251" s="693">
        <f>VLOOKUP(A251,import!A:J,10,0)</f>
        <v>0.57</v>
      </c>
      <c r="K251" s="610" t="s">
        <v>7087</v>
      </c>
      <c r="L251" s="610">
        <v>2.242510573E9</v>
      </c>
      <c r="M251" s="610" t="s">
        <v>343</v>
      </c>
      <c r="N251" s="610" t="s">
        <v>6685</v>
      </c>
      <c r="O251" s="562" t="s">
        <v>1319</v>
      </c>
      <c r="P251" s="694" t="str">
        <f>VLOOKUP(A251,import!A:P,16,0)</f>
        <v>Geleneksel</v>
      </c>
      <c r="Q251" s="694"/>
      <c r="R251" s="694" t="b">
        <v>1</v>
      </c>
      <c r="S251" s="695" t="b">
        <v>0</v>
      </c>
      <c r="T251" s="581" t="s">
        <v>6155</v>
      </c>
      <c r="U251" s="581" t="s">
        <v>1069</v>
      </c>
      <c r="V251" s="581" t="s">
        <v>422</v>
      </c>
      <c r="W251" s="581" t="s">
        <v>7088</v>
      </c>
      <c r="X251" s="696">
        <v>44287.0</v>
      </c>
      <c r="Y251" s="696">
        <v>44288.0</v>
      </c>
      <c r="Z251" s="696"/>
      <c r="AA251" s="697"/>
      <c r="AB251" s="697"/>
      <c r="AC251" s="697"/>
      <c r="AD251" s="697"/>
      <c r="AE251" s="425"/>
      <c r="AF251" s="697"/>
      <c r="AG251" s="425"/>
      <c r="AH251" s="697"/>
      <c r="AI251" s="697"/>
      <c r="AJ251" s="697"/>
      <c r="AK251" s="697" t="s">
        <v>6192</v>
      </c>
      <c r="AL251" s="697"/>
      <c r="AM251" s="697"/>
      <c r="AN251" s="697"/>
      <c r="AO251" s="697"/>
      <c r="AP251" s="677" t="s">
        <v>6156</v>
      </c>
      <c r="AQ251" s="697"/>
    </row>
    <row r="252">
      <c r="A252" s="423" t="s">
        <v>1894</v>
      </c>
      <c r="B252" s="423" t="s">
        <v>1895</v>
      </c>
      <c r="C252" s="423" t="str">
        <f>VLOOKUP(A252,import!A:C,3,false)</f>
        <v>DOĞRU</v>
      </c>
      <c r="D252" s="423" t="s">
        <v>6317</v>
      </c>
      <c r="E252" s="692">
        <f>VLOOKUP(A252,import!A:J,5,0)</f>
        <v>803</v>
      </c>
      <c r="F252" s="692">
        <f>VLOOKUP(A252,import!A:J,6,0)</f>
        <v>30</v>
      </c>
      <c r="G252" s="610">
        <f>VLOOKUP(A252,import!A:J,7,0)</f>
        <v>23</v>
      </c>
      <c r="H252" s="610">
        <f>VLOOKUP(A252,import!A:J,8,0)</f>
        <v>4</v>
      </c>
      <c r="I252" s="610">
        <f>VLOOKUP(A252,import!A:J,9,0)</f>
        <v>27</v>
      </c>
      <c r="J252" s="693">
        <f>VLOOKUP(A252,import!A:J,10,0)</f>
        <v>0.85</v>
      </c>
      <c r="K252" s="610" t="s">
        <v>7089</v>
      </c>
      <c r="L252" s="610">
        <v>2.243608021E9</v>
      </c>
      <c r="M252" s="610" t="s">
        <v>6257</v>
      </c>
      <c r="N252" s="610" t="s">
        <v>6411</v>
      </c>
      <c r="O252" s="562" t="s">
        <v>1898</v>
      </c>
      <c r="P252" s="694" t="str">
        <f>VLOOKUP(A252,import!A:P,16,0)</f>
        <v>Geleneksel</v>
      </c>
      <c r="Q252" s="694" t="s">
        <v>6554</v>
      </c>
      <c r="R252" s="694" t="b">
        <v>1</v>
      </c>
      <c r="S252" s="695" t="b">
        <v>0</v>
      </c>
      <c r="T252" s="581" t="s">
        <v>6155</v>
      </c>
      <c r="U252" s="581" t="s">
        <v>6192</v>
      </c>
      <c r="V252" s="711" t="s">
        <v>1150</v>
      </c>
      <c r="W252" s="581"/>
      <c r="X252" s="696">
        <v>44392.0</v>
      </c>
      <c r="Y252" s="696">
        <v>44403.0</v>
      </c>
      <c r="Z252" s="581" t="s">
        <v>6261</v>
      </c>
      <c r="AA252" s="492" t="s">
        <v>6166</v>
      </c>
      <c r="AB252" s="699">
        <v>44392.0</v>
      </c>
      <c r="AC252" s="697"/>
      <c r="AD252" s="697"/>
      <c r="AE252" s="425"/>
      <c r="AF252" s="697"/>
      <c r="AG252" s="425"/>
      <c r="AH252" s="697"/>
      <c r="AI252" s="697"/>
      <c r="AJ252" s="697"/>
      <c r="AK252" s="697" t="s">
        <v>196</v>
      </c>
      <c r="AL252" s="697"/>
      <c r="AM252" s="697"/>
      <c r="AN252" s="697"/>
      <c r="AO252" s="697" t="s">
        <v>4207</v>
      </c>
      <c r="AP252" s="677" t="s">
        <v>6172</v>
      </c>
      <c r="AQ252" s="697"/>
    </row>
    <row r="253">
      <c r="A253" s="423" t="s">
        <v>7090</v>
      </c>
      <c r="B253" s="423" t="s">
        <v>7091</v>
      </c>
      <c r="C253" s="423" t="str">
        <f>VLOOKUP(A253,import!A:C,3,false)</f>
        <v>DOĞRU</v>
      </c>
      <c r="D253" s="423" t="s">
        <v>6284</v>
      </c>
      <c r="E253" s="692">
        <f>VLOOKUP(A253,import!A:J,5,0)</f>
        <v>3075</v>
      </c>
      <c r="F253" s="692">
        <f>VLOOKUP(A253,import!A:J,6,0)</f>
        <v>110</v>
      </c>
      <c r="G253" s="610">
        <f>VLOOKUP(A253,import!A:J,7,0)</f>
        <v>0</v>
      </c>
      <c r="H253" s="610">
        <f>VLOOKUP(A253,import!A:J,8,0)</f>
        <v>101</v>
      </c>
      <c r="I253" s="610">
        <f>VLOOKUP(A253,import!A:J,9,0)</f>
        <v>101</v>
      </c>
      <c r="J253" s="693">
        <f>VLOOKUP(A253,import!A:J,10,0)</f>
        <v>0</v>
      </c>
      <c r="K253" s="610" t="s">
        <v>7092</v>
      </c>
      <c r="L253" s="610">
        <v>5.534442088E9</v>
      </c>
      <c r="M253" s="610" t="s">
        <v>13</v>
      </c>
      <c r="N253" s="701">
        <v>44309.0</v>
      </c>
      <c r="O253" s="562" t="s">
        <v>7093</v>
      </c>
      <c r="P253" s="694" t="str">
        <f>VLOOKUP(A253,import!A:P,16,0)</f>
        <v>Geleneksel</v>
      </c>
      <c r="Q253" s="694" t="s">
        <v>6207</v>
      </c>
      <c r="R253" s="694" t="b">
        <v>1</v>
      </c>
      <c r="S253" s="695" t="b">
        <v>0</v>
      </c>
      <c r="T253" s="581" t="s">
        <v>6164</v>
      </c>
      <c r="U253" s="695"/>
      <c r="V253" s="695"/>
      <c r="W253" s="581" t="s">
        <v>7094</v>
      </c>
      <c r="X253" s="698"/>
      <c r="Y253" s="698"/>
      <c r="Z253" s="698"/>
      <c r="AA253" s="492" t="s">
        <v>6262</v>
      </c>
      <c r="AB253" s="699">
        <v>44348.0</v>
      </c>
      <c r="AC253" s="492" t="s">
        <v>6262</v>
      </c>
      <c r="AD253" s="699">
        <v>44357.0</v>
      </c>
      <c r="AE253" s="492" t="s">
        <v>6181</v>
      </c>
      <c r="AF253" s="699">
        <v>44378.0</v>
      </c>
      <c r="AG253" s="492" t="s">
        <v>6270</v>
      </c>
      <c r="AH253" s="699">
        <v>44383.0</v>
      </c>
      <c r="AI253" s="492" t="s">
        <v>6262</v>
      </c>
      <c r="AJ253" s="699">
        <v>44482.0</v>
      </c>
      <c r="AK253" s="697"/>
      <c r="AL253" s="492" t="s">
        <v>1069</v>
      </c>
      <c r="AM253" s="492" t="s">
        <v>389</v>
      </c>
      <c r="AN253" s="492" t="s">
        <v>6186</v>
      </c>
      <c r="AO253" s="492" t="s">
        <v>5087</v>
      </c>
      <c r="AP253" s="677" t="s">
        <v>6156</v>
      </c>
      <c r="AQ253" s="492"/>
    </row>
    <row r="254">
      <c r="A254" s="423" t="s">
        <v>5854</v>
      </c>
      <c r="B254" s="423" t="s">
        <v>5855</v>
      </c>
      <c r="C254" s="423" t="str">
        <f>VLOOKUP(A254,import!A:C,3,false)</f>
        <v>DOĞRU</v>
      </c>
      <c r="D254" s="423" t="s">
        <v>6733</v>
      </c>
      <c r="E254" s="692">
        <f>VLOOKUP(A254,import!A:J,5,0)</f>
        <v>94</v>
      </c>
      <c r="F254" s="692" t="str">
        <f>VLOOKUP(A254,import!A:J,6,0)</f>
        <v/>
      </c>
      <c r="G254" s="610">
        <f>VLOOKUP(A254,import!A:J,7,0)</f>
        <v>4</v>
      </c>
      <c r="H254" s="610">
        <f>VLOOKUP(A254,import!A:J,8,0)</f>
        <v>0</v>
      </c>
      <c r="I254" s="610">
        <f>VLOOKUP(A254,import!A:J,9,0)</f>
        <v>4</v>
      </c>
      <c r="J254" s="693">
        <f>VLOOKUP(A254,import!A:J,10,0)</f>
        <v>1</v>
      </c>
      <c r="K254" s="610" t="s">
        <v>7095</v>
      </c>
      <c r="L254" s="610">
        <v>5.313626757E9</v>
      </c>
      <c r="M254" s="610" t="s">
        <v>13</v>
      </c>
      <c r="N254" s="610" t="s">
        <v>6776</v>
      </c>
      <c r="O254" s="562" t="s">
        <v>5857</v>
      </c>
      <c r="P254" s="694" t="str">
        <f>VLOOKUP(A254,import!A:P,16,0)</f>
        <v>Geleneksel</v>
      </c>
      <c r="Q254" s="694"/>
      <c r="R254" s="694" t="b">
        <v>1</v>
      </c>
      <c r="S254" s="695" t="b">
        <v>0</v>
      </c>
      <c r="T254" s="581" t="s">
        <v>6155</v>
      </c>
      <c r="U254" s="581" t="s">
        <v>5087</v>
      </c>
      <c r="V254" s="581" t="s">
        <v>422</v>
      </c>
      <c r="W254" s="695"/>
      <c r="X254" s="696">
        <v>44559.0</v>
      </c>
      <c r="Y254" s="696">
        <v>44560.0</v>
      </c>
      <c r="Z254" s="698"/>
      <c r="AA254" s="492" t="s">
        <v>6166</v>
      </c>
      <c r="AB254" s="699">
        <v>44557.0</v>
      </c>
      <c r="AC254" s="492" t="s">
        <v>6166</v>
      </c>
      <c r="AD254" s="699">
        <v>44559.0</v>
      </c>
      <c r="AE254" s="425"/>
      <c r="AF254" s="697"/>
      <c r="AG254" s="425"/>
      <c r="AH254" s="697"/>
      <c r="AI254" s="697"/>
      <c r="AJ254" s="697"/>
      <c r="AK254" s="492" t="s">
        <v>5087</v>
      </c>
      <c r="AL254" s="492" t="s">
        <v>5087</v>
      </c>
      <c r="AM254" s="697"/>
      <c r="AN254" s="697"/>
      <c r="AO254" s="697"/>
      <c r="AP254" s="677"/>
      <c r="AQ254" s="697"/>
    </row>
    <row r="255">
      <c r="A255" s="423" t="s">
        <v>4849</v>
      </c>
      <c r="B255" s="423" t="s">
        <v>4850</v>
      </c>
      <c r="C255" s="423" t="str">
        <f>VLOOKUP(A255,import!A:C,3,false)</f>
        <v>DOĞRU</v>
      </c>
      <c r="D255" s="423" t="s">
        <v>6317</v>
      </c>
      <c r="E255" s="692">
        <f>VLOOKUP(A255,import!A:J,5,0)</f>
        <v>2285</v>
      </c>
      <c r="F255" s="692">
        <f>VLOOKUP(A255,import!A:J,6,0)</f>
        <v>152</v>
      </c>
      <c r="G255" s="610">
        <f>VLOOKUP(A255,import!A:J,7,0)</f>
        <v>12</v>
      </c>
      <c r="H255" s="610">
        <f>VLOOKUP(A255,import!A:J,8,0)</f>
        <v>12</v>
      </c>
      <c r="I255" s="610">
        <f>VLOOKUP(A255,import!A:J,9,0)</f>
        <v>24</v>
      </c>
      <c r="J255" s="693">
        <f>VLOOKUP(A255,import!A:J,10,0)</f>
        <v>0.5</v>
      </c>
      <c r="K255" s="610" t="s">
        <v>7096</v>
      </c>
      <c r="L255" s="610">
        <v>5.323747032E9</v>
      </c>
      <c r="M255" s="610" t="s">
        <v>6386</v>
      </c>
      <c r="N255" s="610" t="s">
        <v>6213</v>
      </c>
      <c r="O255" s="562" t="s">
        <v>4853</v>
      </c>
      <c r="P255" s="694" t="str">
        <f>VLOOKUP(A255,import!A:P,16,0)</f>
        <v>Geleneksel</v>
      </c>
      <c r="Q255" s="694"/>
      <c r="R255" s="694" t="b">
        <v>1</v>
      </c>
      <c r="S255" s="695" t="b">
        <v>0</v>
      </c>
      <c r="T255" s="581" t="s">
        <v>6155</v>
      </c>
      <c r="U255" s="581" t="s">
        <v>968</v>
      </c>
      <c r="V255" s="581" t="s">
        <v>6190</v>
      </c>
      <c r="W255" s="581"/>
      <c r="X255" s="696">
        <v>44466.0</v>
      </c>
      <c r="Y255" s="696">
        <v>44467.0</v>
      </c>
      <c r="Z255" s="698"/>
      <c r="AA255" s="492" t="s">
        <v>6166</v>
      </c>
      <c r="AB255" s="699">
        <v>44466.0</v>
      </c>
      <c r="AC255" s="492"/>
      <c r="AD255" s="699"/>
      <c r="AE255" s="492"/>
      <c r="AF255" s="699"/>
      <c r="AG255" s="425"/>
      <c r="AH255" s="697"/>
      <c r="AI255" s="697"/>
      <c r="AJ255" s="697"/>
      <c r="AK255" s="492" t="s">
        <v>968</v>
      </c>
      <c r="AL255" s="492"/>
      <c r="AM255" s="492"/>
      <c r="AN255" s="697"/>
      <c r="AO255" s="697"/>
      <c r="AP255" s="677" t="s">
        <v>6168</v>
      </c>
      <c r="AQ255" s="697"/>
    </row>
    <row r="256">
      <c r="A256" s="423" t="s">
        <v>428</v>
      </c>
      <c r="B256" s="423" t="s">
        <v>429</v>
      </c>
      <c r="C256" s="423" t="str">
        <f>VLOOKUP(A256,import!A:C,3,false)</f>
        <v>DOĞRU</v>
      </c>
      <c r="D256" s="423" t="s">
        <v>6219</v>
      </c>
      <c r="E256" s="692">
        <f>VLOOKUP(A256,import!A:J,5,0)</f>
        <v>1343</v>
      </c>
      <c r="F256" s="692">
        <f>VLOOKUP(A256,import!A:J,6,0)</f>
        <v>25</v>
      </c>
      <c r="G256" s="610">
        <f>VLOOKUP(A256,import!A:J,7,0)</f>
        <v>12</v>
      </c>
      <c r="H256" s="610">
        <f>VLOOKUP(A256,import!A:J,8,0)</f>
        <v>1</v>
      </c>
      <c r="I256" s="610">
        <f>VLOOKUP(A256,import!A:J,9,0)</f>
        <v>13</v>
      </c>
      <c r="J256" s="693">
        <f>VLOOKUP(A256,import!A:J,10,0)</f>
        <v>0.92</v>
      </c>
      <c r="K256" s="610" t="s">
        <v>7097</v>
      </c>
      <c r="L256" s="610">
        <v>2.244413104E9</v>
      </c>
      <c r="M256" s="610" t="s">
        <v>13</v>
      </c>
      <c r="N256" s="701">
        <v>44498.0</v>
      </c>
      <c r="O256" s="562" t="s">
        <v>7098</v>
      </c>
      <c r="P256" s="694" t="str">
        <f>VLOOKUP(A256,import!A:P,16,0)</f>
        <v>Geleneksel</v>
      </c>
      <c r="Q256" s="694" t="s">
        <v>6315</v>
      </c>
      <c r="R256" s="694" t="b">
        <v>1</v>
      </c>
      <c r="S256" s="695" t="b">
        <v>0</v>
      </c>
      <c r="T256" s="581" t="s">
        <v>6155</v>
      </c>
      <c r="U256" s="581" t="s">
        <v>6223</v>
      </c>
      <c r="V256" s="581" t="s">
        <v>7099</v>
      </c>
      <c r="W256" s="581"/>
      <c r="X256" s="696">
        <v>44365.0</v>
      </c>
      <c r="Y256" s="696">
        <v>44370.0</v>
      </c>
      <c r="Z256" s="696"/>
      <c r="AA256" s="492" t="s">
        <v>6166</v>
      </c>
      <c r="AB256" s="699">
        <v>44365.0</v>
      </c>
      <c r="AC256" s="697"/>
      <c r="AD256" s="697"/>
      <c r="AE256" s="425"/>
      <c r="AF256" s="697"/>
      <c r="AG256" s="425"/>
      <c r="AH256" s="697"/>
      <c r="AI256" s="697"/>
      <c r="AJ256" s="697"/>
      <c r="AK256" s="697" t="s">
        <v>6223</v>
      </c>
      <c r="AL256" s="697"/>
      <c r="AM256" s="697"/>
      <c r="AN256" s="697"/>
      <c r="AO256" s="697"/>
      <c r="AP256" s="677" t="s">
        <v>6168</v>
      </c>
      <c r="AQ256" s="697"/>
    </row>
    <row r="257">
      <c r="A257" s="423" t="s">
        <v>7100</v>
      </c>
      <c r="B257" s="423" t="s">
        <v>7101</v>
      </c>
      <c r="C257" s="423" t="str">
        <f>VLOOKUP(A257,import!A:C,3,false)</f>
        <v>DOĞRU</v>
      </c>
      <c r="D257" s="423" t="s">
        <v>6153</v>
      </c>
      <c r="E257" s="692">
        <f>VLOOKUP(A257,import!A:J,5,0)</f>
        <v>46</v>
      </c>
      <c r="F257" s="692" t="str">
        <f>VLOOKUP(A257,import!A:J,6,0)</f>
        <v/>
      </c>
      <c r="G257" s="610">
        <f>VLOOKUP(A257,import!A:J,7,0)</f>
        <v>9</v>
      </c>
      <c r="H257" s="610">
        <f>VLOOKUP(A257,import!A:J,8,0)</f>
        <v>7</v>
      </c>
      <c r="I257" s="610">
        <f>VLOOKUP(A257,import!A:J,9,0)</f>
        <v>16</v>
      </c>
      <c r="J257" s="693">
        <f>VLOOKUP(A257,import!A:J,10,0)</f>
        <v>0.56</v>
      </c>
      <c r="K257" s="610" t="s">
        <v>7102</v>
      </c>
      <c r="L257" s="610">
        <v>5.435773535E9</v>
      </c>
      <c r="M257" s="610" t="s">
        <v>13</v>
      </c>
      <c r="N257" s="610" t="s">
        <v>6364</v>
      </c>
      <c r="O257" s="562" t="s">
        <v>7103</v>
      </c>
      <c r="P257" s="694" t="str">
        <f>VLOOKUP(A257,import!A:P,16,0)</f>
        <v>Geleneksel</v>
      </c>
      <c r="Q257" s="694"/>
      <c r="R257" s="694" t="b">
        <v>1</v>
      </c>
      <c r="S257" s="695" t="b">
        <v>0</v>
      </c>
      <c r="T257" s="581" t="s">
        <v>6270</v>
      </c>
      <c r="U257" s="695"/>
      <c r="V257" s="695"/>
      <c r="W257" s="581" t="s">
        <v>7104</v>
      </c>
      <c r="X257" s="698"/>
      <c r="Y257" s="698"/>
      <c r="Z257" s="698"/>
      <c r="AA257" s="492" t="s">
        <v>6166</v>
      </c>
      <c r="AB257" s="699">
        <v>44543.0</v>
      </c>
      <c r="AC257" s="492" t="s">
        <v>6166</v>
      </c>
      <c r="AD257" s="699">
        <v>44558.0</v>
      </c>
      <c r="AE257" s="425"/>
      <c r="AF257" s="697"/>
      <c r="AG257" s="425"/>
      <c r="AH257" s="697"/>
      <c r="AI257" s="697"/>
      <c r="AJ257" s="697"/>
      <c r="AK257" s="492" t="s">
        <v>5725</v>
      </c>
      <c r="AL257" s="492" t="s">
        <v>5398</v>
      </c>
      <c r="AM257" s="697"/>
      <c r="AN257" s="697"/>
      <c r="AO257" s="697"/>
      <c r="AP257" s="677" t="s">
        <v>6168</v>
      </c>
      <c r="AQ257" s="697"/>
    </row>
    <row r="258">
      <c r="A258" s="423" t="s">
        <v>7105</v>
      </c>
      <c r="B258" s="423" t="s">
        <v>7106</v>
      </c>
      <c r="C258" s="423" t="str">
        <f>VLOOKUP(A258,import!A:C,3,false)</f>
        <v>DOĞRU</v>
      </c>
      <c r="D258" s="423" t="s">
        <v>7107</v>
      </c>
      <c r="E258" s="692">
        <f>VLOOKUP(A258,import!A:J,5,0)</f>
        <v>517</v>
      </c>
      <c r="F258" s="692">
        <f>VLOOKUP(A258,import!A:J,6,0)</f>
        <v>16</v>
      </c>
      <c r="G258" s="610">
        <f>VLOOKUP(A258,import!A:J,7,0)</f>
        <v>0</v>
      </c>
      <c r="H258" s="610">
        <f>VLOOKUP(A258,import!A:J,8,0)</f>
        <v>18</v>
      </c>
      <c r="I258" s="610">
        <f>VLOOKUP(A258,import!A:J,9,0)</f>
        <v>18</v>
      </c>
      <c r="J258" s="693">
        <f>VLOOKUP(A258,import!A:J,10,0)</f>
        <v>0</v>
      </c>
      <c r="K258" s="610" t="s">
        <v>7108</v>
      </c>
      <c r="L258" s="610">
        <v>2.245050064E9</v>
      </c>
      <c r="M258" s="610" t="s">
        <v>6212</v>
      </c>
      <c r="N258" s="610" t="s">
        <v>6213</v>
      </c>
      <c r="O258" s="562" t="s">
        <v>7109</v>
      </c>
      <c r="P258" s="694" t="str">
        <f>VLOOKUP(A258,import!A:P,16,0)</f>
        <v>Geleneksel</v>
      </c>
      <c r="Q258" s="694"/>
      <c r="R258" s="694" t="b">
        <v>0</v>
      </c>
      <c r="S258" s="695" t="b">
        <v>0</v>
      </c>
      <c r="T258" s="581"/>
      <c r="U258" s="695"/>
      <c r="V258" s="695"/>
      <c r="W258" s="581"/>
      <c r="X258" s="698"/>
      <c r="Y258" s="698"/>
      <c r="Z258" s="698"/>
      <c r="AA258" s="492"/>
      <c r="AB258" s="699"/>
      <c r="AC258" s="492"/>
      <c r="AD258" s="699"/>
      <c r="AE258" s="492"/>
      <c r="AF258" s="699"/>
      <c r="AG258" s="425"/>
      <c r="AH258" s="697"/>
      <c r="AI258" s="697"/>
      <c r="AJ258" s="697"/>
      <c r="AK258" s="492"/>
      <c r="AL258" s="492"/>
      <c r="AM258" s="492"/>
      <c r="AN258" s="697"/>
      <c r="AO258" s="697"/>
      <c r="AP258" s="677" t="s">
        <v>6156</v>
      </c>
      <c r="AQ258" s="697"/>
    </row>
    <row r="259">
      <c r="A259" s="423" t="s">
        <v>114</v>
      </c>
      <c r="B259" s="423" t="s">
        <v>115</v>
      </c>
      <c r="C259" s="423" t="str">
        <f>VLOOKUP(A259,import!A:C,3,false)</f>
        <v>DOĞRU</v>
      </c>
      <c r="D259" s="423" t="s">
        <v>6219</v>
      </c>
      <c r="E259" s="692">
        <f>VLOOKUP(A259,import!A:J,5,0)</f>
        <v>7256</v>
      </c>
      <c r="F259" s="692">
        <f>VLOOKUP(A259,import!A:J,6,0)</f>
        <v>297</v>
      </c>
      <c r="G259" s="610">
        <f>VLOOKUP(A259,import!A:J,7,0)</f>
        <v>47</v>
      </c>
      <c r="H259" s="610">
        <f>VLOOKUP(A259,import!A:J,8,0)</f>
        <v>119</v>
      </c>
      <c r="I259" s="610">
        <f>VLOOKUP(A259,import!A:J,9,0)</f>
        <v>166</v>
      </c>
      <c r="J259" s="693">
        <f>VLOOKUP(A259,import!A:J,10,0)</f>
        <v>0.28</v>
      </c>
      <c r="K259" s="610" t="s">
        <v>7110</v>
      </c>
      <c r="L259" s="610">
        <v>5.42283724E9</v>
      </c>
      <c r="M259" s="610" t="s">
        <v>13</v>
      </c>
      <c r="N259" s="610" t="s">
        <v>6184</v>
      </c>
      <c r="O259" s="562" t="s">
        <v>117</v>
      </c>
      <c r="P259" s="694" t="str">
        <f>VLOOKUP(A259,import!A:P,16,0)</f>
        <v>Geleneksel</v>
      </c>
      <c r="Q259" s="694" t="s">
        <v>6207</v>
      </c>
      <c r="R259" s="694" t="b">
        <v>1</v>
      </c>
      <c r="S259" s="695" t="b">
        <v>0</v>
      </c>
      <c r="T259" s="581" t="s">
        <v>6155</v>
      </c>
      <c r="U259" s="581" t="s">
        <v>5087</v>
      </c>
      <c r="V259" s="581" t="s">
        <v>6268</v>
      </c>
      <c r="W259" s="581" t="s">
        <v>7111</v>
      </c>
      <c r="X259" s="696">
        <v>44517.0</v>
      </c>
      <c r="Y259" s="696">
        <v>44519.0</v>
      </c>
      <c r="Z259" s="696"/>
      <c r="AA259" s="492" t="s">
        <v>6166</v>
      </c>
      <c r="AB259" s="699">
        <v>44362.0</v>
      </c>
      <c r="AC259" s="492" t="s">
        <v>6166</v>
      </c>
      <c r="AD259" s="699">
        <v>44424.0</v>
      </c>
      <c r="AE259" s="492" t="s">
        <v>6181</v>
      </c>
      <c r="AF259" s="699">
        <v>44426.0</v>
      </c>
      <c r="AG259" s="492" t="s">
        <v>6166</v>
      </c>
      <c r="AH259" s="699">
        <v>44489.0</v>
      </c>
      <c r="AI259" s="492" t="s">
        <v>6166</v>
      </c>
      <c r="AJ259" s="699">
        <v>44517.0</v>
      </c>
      <c r="AK259" s="697"/>
      <c r="AL259" s="492" t="s">
        <v>4207</v>
      </c>
      <c r="AM259" s="492" t="s">
        <v>6273</v>
      </c>
      <c r="AN259" s="492" t="s">
        <v>5563</v>
      </c>
      <c r="AO259" s="492" t="s">
        <v>5087</v>
      </c>
      <c r="AP259" s="677" t="s">
        <v>6156</v>
      </c>
      <c r="AQ259" s="492"/>
    </row>
    <row r="260">
      <c r="A260" s="423" t="s">
        <v>2929</v>
      </c>
      <c r="B260" s="423" t="s">
        <v>2930</v>
      </c>
      <c r="C260" s="423" t="str">
        <f>VLOOKUP(A260,import!A:C,3,false)</f>
        <v>DOĞRU</v>
      </c>
      <c r="D260" s="423" t="s">
        <v>6159</v>
      </c>
      <c r="E260" s="692">
        <f>VLOOKUP(A260,import!A:J,5,0)</f>
        <v>1995</v>
      </c>
      <c r="F260" s="692" t="str">
        <f>VLOOKUP(A260,import!A:J,6,0)</f>
        <v/>
      </c>
      <c r="G260" s="610">
        <f>VLOOKUP(A260,import!A:J,7,0)</f>
        <v>10</v>
      </c>
      <c r="H260" s="610">
        <f>VLOOKUP(A260,import!A:J,8,0)</f>
        <v>20</v>
      </c>
      <c r="I260" s="610">
        <f>VLOOKUP(A260,import!A:J,9,0)</f>
        <v>30</v>
      </c>
      <c r="J260" s="693">
        <f>VLOOKUP(A260,import!A:J,10,0)</f>
        <v>0.33</v>
      </c>
      <c r="K260" s="610" t="s">
        <v>7112</v>
      </c>
      <c r="L260" s="610">
        <v>5.536992927E9</v>
      </c>
      <c r="M260" s="610" t="s">
        <v>343</v>
      </c>
      <c r="N260" s="610" t="s">
        <v>6230</v>
      </c>
      <c r="O260" s="562" t="s">
        <v>2923</v>
      </c>
      <c r="P260" s="694" t="str">
        <f>VLOOKUP(A260,import!A:P,16,0)</f>
        <v>Geleneksel</v>
      </c>
      <c r="Q260" s="694"/>
      <c r="R260" s="694" t="b">
        <v>1</v>
      </c>
      <c r="S260" s="695" t="b">
        <v>0</v>
      </c>
      <c r="T260" s="581" t="s">
        <v>6248</v>
      </c>
      <c r="U260" s="581"/>
      <c r="V260" s="581"/>
      <c r="W260" s="581" t="s">
        <v>7113</v>
      </c>
      <c r="X260" s="696"/>
      <c r="Y260" s="696"/>
      <c r="Z260" s="581" t="s">
        <v>6261</v>
      </c>
      <c r="AA260" s="697"/>
      <c r="AB260" s="697"/>
      <c r="AC260" s="697"/>
      <c r="AD260" s="697"/>
      <c r="AE260" s="425"/>
      <c r="AF260" s="697"/>
      <c r="AG260" s="425"/>
      <c r="AH260" s="697"/>
      <c r="AI260" s="697"/>
      <c r="AJ260" s="697"/>
      <c r="AK260" s="697"/>
      <c r="AL260" s="697"/>
      <c r="AM260" s="697"/>
      <c r="AN260" s="697"/>
      <c r="AO260" s="697"/>
      <c r="AP260" s="677" t="s">
        <v>6172</v>
      </c>
      <c r="AQ260" s="697"/>
    </row>
    <row r="261">
      <c r="A261" s="677" t="s">
        <v>7114</v>
      </c>
      <c r="B261" s="677" t="s">
        <v>7115</v>
      </c>
      <c r="C261" s="423" t="str">
        <f>VLOOKUP(A261,import!A:C,3,false)</f>
        <v>DOĞRU</v>
      </c>
      <c r="D261" s="677" t="s">
        <v>6271</v>
      </c>
      <c r="E261" s="692">
        <f>VLOOKUP(A261,import!A:J,5,0)</f>
        <v>13</v>
      </c>
      <c r="F261" s="692">
        <f>VLOOKUP(A261,import!A:J,6,0)</f>
        <v>7</v>
      </c>
      <c r="G261" s="610">
        <f>VLOOKUP(A261,import!A:J,7,0)</f>
        <v>0</v>
      </c>
      <c r="H261" s="610">
        <f>VLOOKUP(A261,import!A:J,8,0)</f>
        <v>70</v>
      </c>
      <c r="I261" s="610">
        <f>VLOOKUP(A261,import!A:J,9,0)</f>
        <v>70</v>
      </c>
      <c r="J261" s="693">
        <f>VLOOKUP(A261,import!A:J,10,0)</f>
        <v>0</v>
      </c>
      <c r="K261" s="677" t="s">
        <v>7116</v>
      </c>
      <c r="L261" s="677">
        <v>5.076401616E9</v>
      </c>
      <c r="M261" s="677" t="s">
        <v>343</v>
      </c>
      <c r="N261" s="677" t="s">
        <v>6600</v>
      </c>
      <c r="O261" s="677" t="s">
        <v>7117</v>
      </c>
      <c r="P261" s="694" t="str">
        <f>VLOOKUP(A261,import!A:P,16,0)</f>
        <v>Geleneksel</v>
      </c>
      <c r="Q261" s="694"/>
      <c r="R261" s="702" t="b">
        <v>0</v>
      </c>
      <c r="S261" s="695" t="b">
        <v>0</v>
      </c>
      <c r="T261" s="581"/>
      <c r="U261" s="695"/>
      <c r="V261" s="695"/>
      <c r="W261" s="695"/>
      <c r="X261" s="698"/>
      <c r="Y261" s="698"/>
      <c r="Z261" s="698"/>
      <c r="AA261" s="697"/>
      <c r="AB261" s="697"/>
      <c r="AC261" s="697"/>
      <c r="AD261" s="697"/>
      <c r="AE261" s="425"/>
      <c r="AF261" s="697"/>
      <c r="AG261" s="425"/>
      <c r="AH261" s="697"/>
      <c r="AI261" s="697"/>
      <c r="AJ261" s="697"/>
      <c r="AK261" s="697"/>
      <c r="AL261" s="697"/>
      <c r="AM261" s="697"/>
      <c r="AN261" s="697"/>
      <c r="AO261" s="697"/>
      <c r="AP261" s="677"/>
      <c r="AQ261" s="697"/>
    </row>
    <row r="262">
      <c r="A262" s="677" t="s">
        <v>7118</v>
      </c>
      <c r="B262" s="677" t="s">
        <v>7119</v>
      </c>
      <c r="C262" s="423" t="str">
        <f>VLOOKUP(A262,import!A:C,3,false)</f>
        <v>DOĞRU</v>
      </c>
      <c r="D262" s="677" t="s">
        <v>6401</v>
      </c>
      <c r="E262" s="692">
        <f>VLOOKUP(A262,import!A:J,5,0)</f>
        <v>377</v>
      </c>
      <c r="F262" s="692">
        <f>VLOOKUP(A262,import!A:J,6,0)</f>
        <v>221</v>
      </c>
      <c r="G262" s="610">
        <f>VLOOKUP(A262,import!A:J,7,0)</f>
        <v>0</v>
      </c>
      <c r="H262" s="610">
        <f>VLOOKUP(A262,import!A:J,8,0)</f>
        <v>2</v>
      </c>
      <c r="I262" s="610">
        <f>VLOOKUP(A262,import!A:J,9,0)</f>
        <v>2</v>
      </c>
      <c r="J262" s="693">
        <f>VLOOKUP(A262,import!A:J,10,0)</f>
        <v>0</v>
      </c>
      <c r="K262" s="677" t="s">
        <v>7120</v>
      </c>
      <c r="L262" s="677">
        <v>5.431163235E9</v>
      </c>
      <c r="M262" s="677" t="s">
        <v>13</v>
      </c>
      <c r="N262" s="677" t="s">
        <v>6161</v>
      </c>
      <c r="O262" s="677" t="s">
        <v>7121</v>
      </c>
      <c r="P262" s="694" t="str">
        <f>VLOOKUP(A262,import!A:P,16,0)</f>
        <v>Geleneksel</v>
      </c>
      <c r="Q262" s="694"/>
      <c r="R262" s="702" t="b">
        <v>0</v>
      </c>
      <c r="S262" s="695" t="b">
        <v>0</v>
      </c>
      <c r="T262" s="581"/>
      <c r="U262" s="695"/>
      <c r="V262" s="695"/>
      <c r="W262" s="695"/>
      <c r="X262" s="698"/>
      <c r="Y262" s="698"/>
      <c r="Z262" s="698"/>
      <c r="AA262" s="697"/>
      <c r="AB262" s="697"/>
      <c r="AC262" s="697"/>
      <c r="AD262" s="697"/>
      <c r="AE262" s="425"/>
      <c r="AF262" s="697"/>
      <c r="AG262" s="425"/>
      <c r="AH262" s="697"/>
      <c r="AI262" s="697"/>
      <c r="AJ262" s="697"/>
      <c r="AK262" s="697"/>
      <c r="AL262" s="697"/>
      <c r="AM262" s="697"/>
      <c r="AN262" s="697"/>
      <c r="AO262" s="697"/>
      <c r="AP262" s="677"/>
      <c r="AQ262" s="697"/>
    </row>
    <row r="263">
      <c r="A263" s="677" t="s">
        <v>7122</v>
      </c>
      <c r="B263" s="677" t="s">
        <v>7123</v>
      </c>
      <c r="C263" s="423" t="str">
        <f>VLOOKUP(A263,import!A:C,3,false)</f>
        <v>DOĞRU</v>
      </c>
      <c r="D263" s="677" t="s">
        <v>6175</v>
      </c>
      <c r="E263" s="692">
        <f>VLOOKUP(A263,import!A:J,5,0)</f>
        <v>86</v>
      </c>
      <c r="F263" s="692">
        <f>VLOOKUP(A263,import!A:J,6,0)</f>
        <v>45</v>
      </c>
      <c r="G263" s="610">
        <f>VLOOKUP(A263,import!A:J,7,0)</f>
        <v>0</v>
      </c>
      <c r="H263" s="610">
        <f>VLOOKUP(A263,import!A:J,8,0)</f>
        <v>8</v>
      </c>
      <c r="I263" s="610">
        <f>VLOOKUP(A263,import!A:J,9,0)</f>
        <v>8</v>
      </c>
      <c r="J263" s="693">
        <f>VLOOKUP(A263,import!A:J,10,0)</f>
        <v>0</v>
      </c>
      <c r="K263" s="677" t="s">
        <v>7124</v>
      </c>
      <c r="L263" s="677">
        <v>5.161621453E9</v>
      </c>
      <c r="M263" s="677" t="s">
        <v>13</v>
      </c>
      <c r="N263" s="677" t="s">
        <v>6184</v>
      </c>
      <c r="O263" s="677" t="s">
        <v>7125</v>
      </c>
      <c r="P263" s="694" t="str">
        <f>VLOOKUP(A263,import!A:P,16,0)</f>
        <v>Geleneksel</v>
      </c>
      <c r="Q263" s="694"/>
      <c r="R263" s="702" t="b">
        <v>0</v>
      </c>
      <c r="S263" s="695" t="b">
        <v>0</v>
      </c>
      <c r="T263" s="581"/>
      <c r="U263" s="695"/>
      <c r="V263" s="695"/>
      <c r="W263" s="695"/>
      <c r="X263" s="698"/>
      <c r="Y263" s="698"/>
      <c r="Z263" s="698"/>
      <c r="AA263" s="697"/>
      <c r="AB263" s="697"/>
      <c r="AC263" s="697"/>
      <c r="AD263" s="697"/>
      <c r="AE263" s="425"/>
      <c r="AF263" s="697"/>
      <c r="AG263" s="425"/>
      <c r="AH263" s="697"/>
      <c r="AI263" s="697"/>
      <c r="AJ263" s="697"/>
      <c r="AK263" s="697"/>
      <c r="AL263" s="697"/>
      <c r="AM263" s="697"/>
      <c r="AN263" s="697"/>
      <c r="AO263" s="697"/>
      <c r="AP263" s="677"/>
      <c r="AQ263" s="697"/>
    </row>
    <row r="264">
      <c r="A264" s="423" t="s">
        <v>7126</v>
      </c>
      <c r="B264" s="423" t="s">
        <v>7127</v>
      </c>
      <c r="C264" s="423" t="str">
        <f>VLOOKUP(A264,import!A:C,3,false)</f>
        <v>DOĞRU</v>
      </c>
      <c r="D264" s="423" t="s">
        <v>6175</v>
      </c>
      <c r="E264" s="692">
        <f>VLOOKUP(A264,import!A:J,5,0)</f>
        <v>3042</v>
      </c>
      <c r="F264" s="692">
        <f>VLOOKUP(A264,import!A:J,6,0)</f>
        <v>83</v>
      </c>
      <c r="G264" s="610">
        <f>VLOOKUP(A264,import!A:J,7,0)</f>
        <v>0</v>
      </c>
      <c r="H264" s="610">
        <f>VLOOKUP(A264,import!A:J,8,0)</f>
        <v>63</v>
      </c>
      <c r="I264" s="610">
        <f>VLOOKUP(A264,import!A:J,9,0)</f>
        <v>63</v>
      </c>
      <c r="J264" s="693">
        <f>VLOOKUP(A264,import!A:J,10,0)</f>
        <v>0</v>
      </c>
      <c r="K264" s="610" t="s">
        <v>7128</v>
      </c>
      <c r="L264" s="610">
        <v>2.244524445E9</v>
      </c>
      <c r="M264" s="610" t="s">
        <v>13</v>
      </c>
      <c r="N264" s="610" t="s">
        <v>6188</v>
      </c>
      <c r="O264" s="562" t="s">
        <v>7129</v>
      </c>
      <c r="P264" s="694" t="str">
        <f>VLOOKUP(A264,import!A:P,16,0)</f>
        <v>Geleneksel</v>
      </c>
      <c r="Q264" s="694" t="s">
        <v>6207</v>
      </c>
      <c r="R264" s="694" t="b">
        <v>1</v>
      </c>
      <c r="S264" s="581" t="b">
        <v>1</v>
      </c>
      <c r="T264" s="581"/>
      <c r="U264" s="695"/>
      <c r="V264" s="695"/>
      <c r="W264" s="581" t="s">
        <v>7130</v>
      </c>
      <c r="X264" s="698"/>
      <c r="Y264" s="698"/>
      <c r="Z264" s="698"/>
      <c r="AA264" s="492" t="s">
        <v>6166</v>
      </c>
      <c r="AB264" s="699">
        <v>44362.0</v>
      </c>
      <c r="AC264" s="492" t="s">
        <v>6181</v>
      </c>
      <c r="AD264" s="699">
        <v>44377.0</v>
      </c>
      <c r="AE264" s="492" t="s">
        <v>6181</v>
      </c>
      <c r="AF264" s="699">
        <v>44436.0</v>
      </c>
      <c r="AG264" s="425"/>
      <c r="AH264" s="697"/>
      <c r="AI264" s="697"/>
      <c r="AJ264" s="697"/>
      <c r="AK264" s="697"/>
      <c r="AL264" s="492" t="s">
        <v>6192</v>
      </c>
      <c r="AM264" s="492" t="s">
        <v>6186</v>
      </c>
      <c r="AN264" s="697"/>
      <c r="AO264" s="697"/>
      <c r="AP264" s="677" t="s">
        <v>6172</v>
      </c>
      <c r="AQ264" s="697"/>
    </row>
    <row r="265">
      <c r="A265" s="423" t="s">
        <v>7131</v>
      </c>
      <c r="B265" s="423" t="s">
        <v>7132</v>
      </c>
      <c r="C265" s="423" t="str">
        <f>VLOOKUP(A265,import!A:C,3,false)</f>
        <v>DOĞRU</v>
      </c>
      <c r="D265" s="423" t="s">
        <v>6440</v>
      </c>
      <c r="E265" s="692">
        <f>VLOOKUP(A265,import!A:J,5,0)</f>
        <v>54</v>
      </c>
      <c r="F265" s="692">
        <f>VLOOKUP(A265,import!A:J,6,0)</f>
        <v>15</v>
      </c>
      <c r="G265" s="610">
        <f>VLOOKUP(A265,import!A:J,7,0)</f>
        <v>1</v>
      </c>
      <c r="H265" s="610">
        <f>VLOOKUP(A265,import!A:J,8,0)</f>
        <v>7</v>
      </c>
      <c r="I265" s="610">
        <f>VLOOKUP(A265,import!A:J,9,0)</f>
        <v>8</v>
      </c>
      <c r="J265" s="693">
        <f>VLOOKUP(A265,import!A:J,10,0)</f>
        <v>0.13</v>
      </c>
      <c r="K265" s="610" t="s">
        <v>7133</v>
      </c>
      <c r="L265" s="610">
        <v>5.421121672E9</v>
      </c>
      <c r="M265" s="610" t="s">
        <v>13</v>
      </c>
      <c r="N265" s="610" t="s">
        <v>7134</v>
      </c>
      <c r="O265" s="562" t="s">
        <v>7135</v>
      </c>
      <c r="P265" s="694" t="str">
        <f>VLOOKUP(A265,import!A:P,16,0)</f>
        <v>Geleneksel</v>
      </c>
      <c r="Q265" s="694"/>
      <c r="R265" s="702" t="b">
        <v>0</v>
      </c>
      <c r="S265" s="695" t="b">
        <v>0</v>
      </c>
      <c r="T265" s="581"/>
      <c r="U265" s="695"/>
      <c r="V265" s="695"/>
      <c r="W265" s="695"/>
      <c r="X265" s="698"/>
      <c r="Y265" s="698"/>
      <c r="Z265" s="698"/>
      <c r="AA265" s="697"/>
      <c r="AB265" s="697"/>
      <c r="AC265" s="697"/>
      <c r="AD265" s="697"/>
      <c r="AE265" s="425"/>
      <c r="AF265" s="697"/>
      <c r="AG265" s="425"/>
      <c r="AH265" s="697"/>
      <c r="AI265" s="697"/>
      <c r="AJ265" s="697"/>
      <c r="AK265" s="697"/>
      <c r="AL265" s="697"/>
      <c r="AM265" s="697"/>
      <c r="AN265" s="697"/>
      <c r="AO265" s="697"/>
      <c r="AP265" s="677"/>
      <c r="AQ265" s="697"/>
    </row>
    <row r="266">
      <c r="A266" s="423" t="s">
        <v>7136</v>
      </c>
      <c r="B266" s="423" t="s">
        <v>7137</v>
      </c>
      <c r="C266" s="423" t="str">
        <f>VLOOKUP(A266,import!A:C,3,false)</f>
        <v>DOĞRU</v>
      </c>
      <c r="D266" s="423" t="s">
        <v>6440</v>
      </c>
      <c r="E266" s="692">
        <f>VLOOKUP(A266,import!A:J,5,0)</f>
        <v>18</v>
      </c>
      <c r="F266" s="692">
        <f>VLOOKUP(A266,import!A:J,6,0)</f>
        <v>5</v>
      </c>
      <c r="G266" s="610">
        <f>VLOOKUP(A266,import!A:J,7,0)</f>
        <v>0</v>
      </c>
      <c r="H266" s="610">
        <f>VLOOKUP(A266,import!A:J,8,0)</f>
        <v>11</v>
      </c>
      <c r="I266" s="610">
        <f>VLOOKUP(A266,import!A:J,9,0)</f>
        <v>11</v>
      </c>
      <c r="J266" s="693">
        <f>VLOOKUP(A266,import!A:J,10,0)</f>
        <v>0</v>
      </c>
      <c r="K266" s="610" t="s">
        <v>7138</v>
      </c>
      <c r="L266" s="610">
        <v>5.356164372E9</v>
      </c>
      <c r="M266" s="610" t="s">
        <v>343</v>
      </c>
      <c r="N266" s="610" t="s">
        <v>6947</v>
      </c>
      <c r="O266" s="562" t="s">
        <v>7139</v>
      </c>
      <c r="P266" s="694" t="str">
        <f>VLOOKUP(A266,import!A:P,16,0)</f>
        <v>Geleneksel</v>
      </c>
      <c r="Q266" s="694"/>
      <c r="R266" s="702" t="b">
        <v>0</v>
      </c>
      <c r="S266" s="695" t="b">
        <v>0</v>
      </c>
      <c r="T266" s="581"/>
      <c r="U266" s="695"/>
      <c r="V266" s="695"/>
      <c r="W266" s="695"/>
      <c r="X266" s="698"/>
      <c r="Y266" s="698"/>
      <c r="Z266" s="698"/>
      <c r="AA266" s="697"/>
      <c r="AB266" s="697"/>
      <c r="AC266" s="697"/>
      <c r="AD266" s="697"/>
      <c r="AE266" s="425"/>
      <c r="AF266" s="697"/>
      <c r="AG266" s="425"/>
      <c r="AH266" s="697"/>
      <c r="AI266" s="697"/>
      <c r="AJ266" s="697"/>
      <c r="AK266" s="697"/>
      <c r="AL266" s="697"/>
      <c r="AM266" s="697"/>
      <c r="AN266" s="697"/>
      <c r="AO266" s="697"/>
      <c r="AP266" s="677"/>
      <c r="AQ266" s="697"/>
    </row>
    <row r="267">
      <c r="A267" s="423" t="s">
        <v>5745</v>
      </c>
      <c r="B267" s="423" t="s">
        <v>5746</v>
      </c>
      <c r="C267" s="423" t="str">
        <f>VLOOKUP(A267,import!A:C,3,false)</f>
        <v>DOĞRU</v>
      </c>
      <c r="D267" s="423" t="s">
        <v>6284</v>
      </c>
      <c r="E267" s="692">
        <f>VLOOKUP(A267,import!A:J,5,0)</f>
        <v>89</v>
      </c>
      <c r="F267" s="692">
        <f>VLOOKUP(A267,import!A:J,6,0)</f>
        <v>22</v>
      </c>
      <c r="G267" s="610">
        <f>VLOOKUP(A267,import!A:J,7,0)</f>
        <v>7</v>
      </c>
      <c r="H267" s="610">
        <f>VLOOKUP(A267,import!A:J,8,0)</f>
        <v>24</v>
      </c>
      <c r="I267" s="610">
        <f>VLOOKUP(A267,import!A:J,9,0)</f>
        <v>31</v>
      </c>
      <c r="J267" s="693">
        <f>VLOOKUP(A267,import!A:J,10,0)</f>
        <v>0.23</v>
      </c>
      <c r="K267" s="610" t="s">
        <v>7140</v>
      </c>
      <c r="L267" s="610">
        <v>5.303109011E9</v>
      </c>
      <c r="M267" s="610" t="s">
        <v>13</v>
      </c>
      <c r="N267" s="610" t="s">
        <v>6364</v>
      </c>
      <c r="O267" s="562" t="s">
        <v>5748</v>
      </c>
      <c r="P267" s="694" t="str">
        <f>VLOOKUP(A267,import!A:P,16,0)</f>
        <v>Geleneksel</v>
      </c>
      <c r="Q267" s="694"/>
      <c r="R267" s="694" t="b">
        <v>1</v>
      </c>
      <c r="S267" s="695" t="b">
        <v>0</v>
      </c>
      <c r="T267" s="581" t="s">
        <v>6155</v>
      </c>
      <c r="U267" s="581" t="s">
        <v>5087</v>
      </c>
      <c r="V267" s="581" t="s">
        <v>422</v>
      </c>
      <c r="W267" s="695"/>
      <c r="X267" s="696">
        <v>44543.0</v>
      </c>
      <c r="Y267" s="696">
        <v>44545.0</v>
      </c>
      <c r="Z267" s="698"/>
      <c r="AA267" s="492" t="s">
        <v>6166</v>
      </c>
      <c r="AB267" s="699">
        <v>44543.0</v>
      </c>
      <c r="AC267" s="697"/>
      <c r="AD267" s="697"/>
      <c r="AE267" s="425"/>
      <c r="AF267" s="697"/>
      <c r="AG267" s="425"/>
      <c r="AH267" s="697"/>
      <c r="AI267" s="697"/>
      <c r="AJ267" s="697"/>
      <c r="AK267" s="492" t="s">
        <v>5087</v>
      </c>
      <c r="AL267" s="697"/>
      <c r="AM267" s="697"/>
      <c r="AN267" s="697"/>
      <c r="AO267" s="697"/>
      <c r="AP267" s="677" t="s">
        <v>6168</v>
      </c>
      <c r="AQ267" s="697"/>
    </row>
    <row r="268">
      <c r="A268" s="423" t="s">
        <v>990</v>
      </c>
      <c r="B268" s="423" t="s">
        <v>991</v>
      </c>
      <c r="C268" s="423" t="str">
        <f>VLOOKUP(A268,import!A:C,3,false)</f>
        <v>DOĞRU</v>
      </c>
      <c r="D268" s="423" t="s">
        <v>6317</v>
      </c>
      <c r="E268" s="692">
        <f>VLOOKUP(A268,import!A:J,5,0)</f>
        <v>290</v>
      </c>
      <c r="F268" s="692">
        <f>VLOOKUP(A268,import!A:J,6,0)</f>
        <v>10</v>
      </c>
      <c r="G268" s="610">
        <f>VLOOKUP(A268,import!A:J,7,0)</f>
        <v>28</v>
      </c>
      <c r="H268" s="610">
        <f>VLOOKUP(A268,import!A:J,8,0)</f>
        <v>18</v>
      </c>
      <c r="I268" s="610">
        <f>VLOOKUP(A268,import!A:J,9,0)</f>
        <v>46</v>
      </c>
      <c r="J268" s="693">
        <f>VLOOKUP(A268,import!A:J,10,0)</f>
        <v>0.61</v>
      </c>
      <c r="K268" s="610" t="s">
        <v>7141</v>
      </c>
      <c r="L268" s="610">
        <v>2.24441197E9</v>
      </c>
      <c r="M268" s="610" t="s">
        <v>13</v>
      </c>
      <c r="N268" s="610" t="s">
        <v>6513</v>
      </c>
      <c r="O268" s="562" t="s">
        <v>994</v>
      </c>
      <c r="P268" s="694" t="str">
        <f>VLOOKUP(A268,import!A:P,16,0)</f>
        <v>Geleneksel</v>
      </c>
      <c r="Q268" s="694" t="s">
        <v>6207</v>
      </c>
      <c r="R268" s="694" t="b">
        <v>1</v>
      </c>
      <c r="S268" s="695" t="b">
        <v>0</v>
      </c>
      <c r="T268" s="581" t="s">
        <v>6155</v>
      </c>
      <c r="U268" s="581" t="s">
        <v>389</v>
      </c>
      <c r="V268" s="581" t="s">
        <v>422</v>
      </c>
      <c r="W268" s="581" t="s">
        <v>7142</v>
      </c>
      <c r="X268" s="696">
        <v>44384.0</v>
      </c>
      <c r="Y268" s="696">
        <v>44389.0</v>
      </c>
      <c r="Z268" s="696"/>
      <c r="AA268" s="492" t="s">
        <v>6167</v>
      </c>
      <c r="AB268" s="699">
        <v>44377.0</v>
      </c>
      <c r="AC268" s="492" t="s">
        <v>6166</v>
      </c>
      <c r="AD268" s="699">
        <v>44384.0</v>
      </c>
      <c r="AE268" s="492" t="s">
        <v>6166</v>
      </c>
      <c r="AF268" s="699">
        <v>44390.0</v>
      </c>
      <c r="AG268" s="425"/>
      <c r="AH268" s="697"/>
      <c r="AI268" s="697"/>
      <c r="AJ268" s="697"/>
      <c r="AK268" s="697"/>
      <c r="AL268" s="492" t="s">
        <v>389</v>
      </c>
      <c r="AM268" s="492" t="s">
        <v>6242</v>
      </c>
      <c r="AN268" s="697"/>
      <c r="AO268" s="697"/>
      <c r="AP268" s="677" t="s">
        <v>6172</v>
      </c>
      <c r="AQ268" s="697"/>
    </row>
    <row r="269">
      <c r="A269" s="423" t="s">
        <v>4629</v>
      </c>
      <c r="B269" s="423" t="s">
        <v>4630</v>
      </c>
      <c r="C269" s="423" t="str">
        <f>VLOOKUP(A269,import!A:C,3,false)</f>
        <v>DOĞRU</v>
      </c>
      <c r="D269" s="423" t="s">
        <v>6317</v>
      </c>
      <c r="E269" s="692">
        <f>VLOOKUP(A269,import!A:J,5,0)</f>
        <v>63</v>
      </c>
      <c r="F269" s="692" t="str">
        <f>VLOOKUP(A269,import!A:J,6,0)</f>
        <v/>
      </c>
      <c r="G269" s="610">
        <f>VLOOKUP(A269,import!A:J,7,0)</f>
        <v>9</v>
      </c>
      <c r="H269" s="610">
        <f>VLOOKUP(A269,import!A:J,8,0)</f>
        <v>20</v>
      </c>
      <c r="I269" s="610">
        <f>VLOOKUP(A269,import!A:J,9,0)</f>
        <v>29</v>
      </c>
      <c r="J269" s="693">
        <f>VLOOKUP(A269,import!A:J,10,0)</f>
        <v>0.31</v>
      </c>
      <c r="K269" s="610" t="s">
        <v>7143</v>
      </c>
      <c r="L269" s="610">
        <v>5.536450555E9</v>
      </c>
      <c r="M269" s="694" t="s">
        <v>6576</v>
      </c>
      <c r="N269" s="610" t="s">
        <v>7144</v>
      </c>
      <c r="O269" s="610" t="s">
        <v>4632</v>
      </c>
      <c r="P269" s="694" t="str">
        <f>VLOOKUP(A269,import!A:P,16,0)</f>
        <v>Geleneksel</v>
      </c>
      <c r="R269" s="694" t="b">
        <v>1</v>
      </c>
      <c r="S269" s="695" t="b">
        <v>0</v>
      </c>
      <c r="T269" s="581" t="s">
        <v>6155</v>
      </c>
      <c r="U269" s="581" t="s">
        <v>5456</v>
      </c>
      <c r="V269" s="581" t="s">
        <v>7145</v>
      </c>
      <c r="W269" s="581" t="s">
        <v>7146</v>
      </c>
      <c r="X269" s="696">
        <v>44459.0</v>
      </c>
      <c r="Y269" s="696">
        <v>44459.0</v>
      </c>
      <c r="Z269" s="698"/>
      <c r="AA269" s="492" t="s">
        <v>6166</v>
      </c>
      <c r="AB269" s="699">
        <v>44457.0</v>
      </c>
      <c r="AC269" s="492" t="s">
        <v>6166</v>
      </c>
      <c r="AD269" s="699">
        <v>44488.0</v>
      </c>
      <c r="AE269" s="425"/>
      <c r="AF269" s="697"/>
      <c r="AG269" s="425"/>
      <c r="AH269" s="697"/>
      <c r="AI269" s="697"/>
      <c r="AJ269" s="697"/>
      <c r="AK269" s="492" t="s">
        <v>5456</v>
      </c>
      <c r="AL269" s="492" t="s">
        <v>389</v>
      </c>
      <c r="AM269" s="697"/>
      <c r="AN269" s="697"/>
      <c r="AO269" s="697"/>
      <c r="AP269" s="677" t="s">
        <v>6172</v>
      </c>
      <c r="AQ269" s="697"/>
    </row>
    <row r="270">
      <c r="A270" s="423" t="s">
        <v>4158</v>
      </c>
      <c r="B270" s="423" t="s">
        <v>4159</v>
      </c>
      <c r="C270" s="423" t="str">
        <f>VLOOKUP(A270,import!A:C,3,false)</f>
        <v>DOĞRU</v>
      </c>
      <c r="D270" s="423" t="s">
        <v>6219</v>
      </c>
      <c r="E270" s="692">
        <f>VLOOKUP(A270,import!A:J,5,0)</f>
        <v>125</v>
      </c>
      <c r="F270" s="692">
        <f>VLOOKUP(A270,import!A:J,6,0)</f>
        <v>8</v>
      </c>
      <c r="G270" s="610">
        <f>VLOOKUP(A270,import!A:J,7,0)</f>
        <v>4</v>
      </c>
      <c r="H270" s="610">
        <f>VLOOKUP(A270,import!A:J,8,0)</f>
        <v>3</v>
      </c>
      <c r="I270" s="610">
        <f>VLOOKUP(A270,import!A:J,9,0)</f>
        <v>7</v>
      </c>
      <c r="J270" s="693">
        <f>VLOOKUP(A270,import!A:J,10,0)</f>
        <v>0.57</v>
      </c>
      <c r="K270" s="610" t="s">
        <v>7147</v>
      </c>
      <c r="L270" s="610">
        <v>5.3316869E9</v>
      </c>
      <c r="M270" s="610" t="s">
        <v>343</v>
      </c>
      <c r="N270" s="610" t="s">
        <v>6230</v>
      </c>
      <c r="O270" s="562" t="s">
        <v>4161</v>
      </c>
      <c r="P270" s="694" t="str">
        <f>VLOOKUP(A270,import!A:P,16,0)</f>
        <v>Geleneksel</v>
      </c>
      <c r="Q270" s="694"/>
      <c r="R270" s="694" t="b">
        <v>1</v>
      </c>
      <c r="S270" s="695" t="b">
        <v>0</v>
      </c>
      <c r="T270" s="581" t="s">
        <v>6155</v>
      </c>
      <c r="U270" s="581" t="s">
        <v>6189</v>
      </c>
      <c r="V270" s="719" t="s">
        <v>1150</v>
      </c>
      <c r="W270" s="581" t="s">
        <v>7148</v>
      </c>
      <c r="X270" s="696">
        <v>44424.0</v>
      </c>
      <c r="Y270" s="696">
        <v>44428.0</v>
      </c>
      <c r="Z270" s="698"/>
      <c r="AA270" s="492" t="s">
        <v>6181</v>
      </c>
      <c r="AB270" s="699">
        <v>44383.0</v>
      </c>
      <c r="AC270" s="492" t="s">
        <v>6166</v>
      </c>
      <c r="AD270" s="699">
        <v>44424.0</v>
      </c>
      <c r="AE270" s="425"/>
      <c r="AF270" s="697"/>
      <c r="AG270" s="425"/>
      <c r="AH270" s="697"/>
      <c r="AI270" s="697"/>
      <c r="AJ270" s="697"/>
      <c r="AK270" s="700" t="s">
        <v>6223</v>
      </c>
      <c r="AL270" s="492" t="s">
        <v>6189</v>
      </c>
      <c r="AM270" s="697"/>
      <c r="AN270" s="697"/>
      <c r="AO270" s="697"/>
      <c r="AP270" s="677" t="s">
        <v>6172</v>
      </c>
      <c r="AQ270" s="697"/>
    </row>
    <row r="271">
      <c r="A271" s="423" t="s">
        <v>7149</v>
      </c>
      <c r="B271" s="423" t="s">
        <v>7150</v>
      </c>
      <c r="C271" s="423" t="str">
        <f>VLOOKUP(A271,import!A:C,3,false)</f>
        <v>DOĞRU</v>
      </c>
      <c r="D271" s="423" t="s">
        <v>6153</v>
      </c>
      <c r="E271" s="692">
        <f>VLOOKUP(A271,import!A:J,5,0)</f>
        <v>1031</v>
      </c>
      <c r="F271" s="692">
        <f>VLOOKUP(A271,import!A:J,6,0)</f>
        <v>27</v>
      </c>
      <c r="G271" s="610">
        <f>VLOOKUP(A271,import!A:J,7,0)</f>
        <v>10</v>
      </c>
      <c r="H271" s="610">
        <f>VLOOKUP(A271,import!A:J,8,0)</f>
        <v>31</v>
      </c>
      <c r="I271" s="610">
        <f>VLOOKUP(A271,import!A:J,9,0)</f>
        <v>41</v>
      </c>
      <c r="J271" s="693">
        <f>VLOOKUP(A271,import!A:J,10,0)</f>
        <v>0.24</v>
      </c>
      <c r="K271" s="610" t="s">
        <v>7151</v>
      </c>
      <c r="L271" s="610">
        <v>2.242495939E9</v>
      </c>
      <c r="M271" s="610" t="s">
        <v>343</v>
      </c>
      <c r="N271" s="610" t="s">
        <v>6591</v>
      </c>
      <c r="O271" s="562" t="s">
        <v>7152</v>
      </c>
      <c r="P271" s="694" t="str">
        <f>VLOOKUP(A271,import!A:P,16,0)</f>
        <v>Geleneksel</v>
      </c>
      <c r="Q271" s="694" t="s">
        <v>6207</v>
      </c>
      <c r="R271" s="694" t="b">
        <v>1</v>
      </c>
      <c r="S271" s="581" t="b">
        <v>1</v>
      </c>
      <c r="T271" s="695"/>
      <c r="U271" s="695"/>
      <c r="V271" s="695"/>
      <c r="W271" s="581" t="s">
        <v>7153</v>
      </c>
      <c r="X271" s="698"/>
      <c r="Y271" s="698"/>
      <c r="Z271" s="698"/>
      <c r="AA271" s="492" t="s">
        <v>6166</v>
      </c>
      <c r="AB271" s="699">
        <v>44364.0</v>
      </c>
      <c r="AC271" s="492" t="s">
        <v>6166</v>
      </c>
      <c r="AD271" s="699">
        <v>44413.0</v>
      </c>
      <c r="AE271" s="425"/>
      <c r="AF271" s="697"/>
      <c r="AG271" s="425"/>
      <c r="AH271" s="697"/>
      <c r="AI271" s="697"/>
      <c r="AJ271" s="697"/>
      <c r="AK271" s="700" t="s">
        <v>1069</v>
      </c>
      <c r="AL271" s="492" t="s">
        <v>6186</v>
      </c>
      <c r="AM271" s="697"/>
      <c r="AN271" s="697"/>
      <c r="AO271" s="697"/>
      <c r="AP271" s="677" t="s">
        <v>6168</v>
      </c>
      <c r="AQ271" s="697"/>
    </row>
    <row r="272">
      <c r="A272" s="423" t="s">
        <v>7154</v>
      </c>
      <c r="B272" s="423" t="s">
        <v>7155</v>
      </c>
      <c r="C272" s="423" t="str">
        <f>VLOOKUP(A272,import!A:C,3,false)</f>
        <v>DOĞRU</v>
      </c>
      <c r="D272" s="423" t="s">
        <v>6390</v>
      </c>
      <c r="E272" s="692" t="str">
        <f>VLOOKUP(A272,import!A:J,5,0)</f>
        <v/>
      </c>
      <c r="F272" s="692" t="str">
        <f>VLOOKUP(A272,import!A:J,6,0)</f>
        <v/>
      </c>
      <c r="G272" s="610">
        <f>VLOOKUP(A272,import!A:J,7,0)</f>
        <v>0</v>
      </c>
      <c r="H272" s="610">
        <f>VLOOKUP(A272,import!A:J,8,0)</f>
        <v>24</v>
      </c>
      <c r="I272" s="610">
        <f>VLOOKUP(A272,import!A:J,9,0)</f>
        <v>24</v>
      </c>
      <c r="J272" s="693">
        <f>VLOOKUP(A272,import!A:J,10,0)</f>
        <v>0</v>
      </c>
      <c r="K272" s="610" t="s">
        <v>7156</v>
      </c>
      <c r="L272" s="610">
        <v>5.370357578E9</v>
      </c>
      <c r="M272" s="610" t="s">
        <v>13</v>
      </c>
      <c r="N272" s="610" t="s">
        <v>7157</v>
      </c>
      <c r="O272" s="562" t="s">
        <v>7158</v>
      </c>
      <c r="P272" s="694" t="str">
        <f>VLOOKUP(A272,import!A:P,16,0)</f>
        <v>Geleneksel</v>
      </c>
      <c r="Q272" s="694"/>
      <c r="R272" s="702" t="b">
        <v>0</v>
      </c>
      <c r="S272" s="695" t="b">
        <v>0</v>
      </c>
      <c r="T272" s="581"/>
      <c r="U272" s="695"/>
      <c r="V272" s="695"/>
      <c r="W272" s="695"/>
      <c r="X272" s="698"/>
      <c r="Y272" s="698"/>
      <c r="Z272" s="698"/>
      <c r="AA272" s="697"/>
      <c r="AB272" s="697"/>
      <c r="AC272" s="697"/>
      <c r="AD272" s="697"/>
      <c r="AE272" s="425"/>
      <c r="AF272" s="697"/>
      <c r="AG272" s="425"/>
      <c r="AH272" s="697"/>
      <c r="AI272" s="697"/>
      <c r="AJ272" s="697"/>
      <c r="AK272" s="697"/>
      <c r="AL272" s="697"/>
      <c r="AM272" s="697"/>
      <c r="AN272" s="697"/>
      <c r="AO272" s="697"/>
      <c r="AP272" s="677"/>
      <c r="AQ272" s="697"/>
    </row>
    <row r="273">
      <c r="A273" s="423" t="s">
        <v>7159</v>
      </c>
      <c r="B273" s="423" t="s">
        <v>7160</v>
      </c>
      <c r="C273" s="423" t="str">
        <f>VLOOKUP(A273,import!A:C,3,false)</f>
        <v>DOĞRU</v>
      </c>
      <c r="D273" s="423" t="s">
        <v>6219</v>
      </c>
      <c r="E273" s="692">
        <f>VLOOKUP(A273,import!A:J,5,0)</f>
        <v>50</v>
      </c>
      <c r="F273" s="692">
        <f>VLOOKUP(A273,import!A:J,6,0)</f>
        <v>8</v>
      </c>
      <c r="G273" s="610">
        <f>VLOOKUP(A273,import!A:J,7,0)</f>
        <v>0</v>
      </c>
      <c r="H273" s="610">
        <f>VLOOKUP(A273,import!A:J,8,0)</f>
        <v>33</v>
      </c>
      <c r="I273" s="610">
        <f>VLOOKUP(A273,import!A:J,9,0)</f>
        <v>33</v>
      </c>
      <c r="J273" s="693">
        <f>VLOOKUP(A273,import!A:J,10,0)</f>
        <v>0</v>
      </c>
      <c r="K273" s="610" t="s">
        <v>7161</v>
      </c>
      <c r="L273" s="610">
        <v>5.424135227E9</v>
      </c>
      <c r="M273" s="610" t="s">
        <v>343</v>
      </c>
      <c r="N273" s="610" t="s">
        <v>6225</v>
      </c>
      <c r="O273" s="562" t="s">
        <v>7162</v>
      </c>
      <c r="P273" s="694" t="str">
        <f>VLOOKUP(A273,import!A:P,16,0)</f>
        <v>Geleneksel</v>
      </c>
      <c r="Q273" s="694"/>
      <c r="R273" s="702" t="b">
        <v>0</v>
      </c>
      <c r="S273" s="695" t="b">
        <v>0</v>
      </c>
      <c r="T273" s="581"/>
      <c r="U273" s="695"/>
      <c r="V273" s="695"/>
      <c r="W273" s="695"/>
      <c r="X273" s="698"/>
      <c r="Y273" s="698"/>
      <c r="Z273" s="698"/>
      <c r="AA273" s="697"/>
      <c r="AB273" s="697"/>
      <c r="AC273" s="697"/>
      <c r="AD273" s="697"/>
      <c r="AE273" s="425"/>
      <c r="AF273" s="697"/>
      <c r="AG273" s="425"/>
      <c r="AH273" s="697"/>
      <c r="AI273" s="697"/>
      <c r="AJ273" s="697"/>
      <c r="AK273" s="697"/>
      <c r="AL273" s="697"/>
      <c r="AM273" s="697"/>
      <c r="AN273" s="697"/>
      <c r="AO273" s="697"/>
      <c r="AP273" s="677"/>
      <c r="AQ273" s="697"/>
    </row>
    <row r="274">
      <c r="A274" s="423" t="s">
        <v>7163</v>
      </c>
      <c r="B274" s="423" t="s">
        <v>7164</v>
      </c>
      <c r="C274" s="423" t="str">
        <f>VLOOKUP(A274,import!A:C,3,false)</f>
        <v>DOĞRU</v>
      </c>
      <c r="D274" s="423" t="s">
        <v>6219</v>
      </c>
      <c r="E274" s="692">
        <f>VLOOKUP(A274,import!A:J,5,0)</f>
        <v>98</v>
      </c>
      <c r="F274" s="692">
        <f>VLOOKUP(A274,import!A:J,6,0)</f>
        <v>2</v>
      </c>
      <c r="G274" s="610">
        <f>VLOOKUP(A274,import!A:J,7,0)</f>
        <v>0</v>
      </c>
      <c r="H274" s="610">
        <f>VLOOKUP(A274,import!A:J,8,0)</f>
        <v>32</v>
      </c>
      <c r="I274" s="610">
        <f>VLOOKUP(A274,import!A:J,9,0)</f>
        <v>32</v>
      </c>
      <c r="J274" s="693">
        <f>VLOOKUP(A274,import!A:J,10,0)</f>
        <v>0</v>
      </c>
      <c r="K274" s="610" t="s">
        <v>7161</v>
      </c>
      <c r="L274" s="610">
        <v>5.424105227E9</v>
      </c>
      <c r="M274" s="610" t="s">
        <v>6257</v>
      </c>
      <c r="N274" s="610" t="s">
        <v>6640</v>
      </c>
      <c r="O274" s="562" t="s">
        <v>7165</v>
      </c>
      <c r="P274" s="694" t="str">
        <f>VLOOKUP(A274,import!A:P,16,0)</f>
        <v>Geleneksel</v>
      </c>
      <c r="Q274" s="694"/>
      <c r="R274" s="702" t="b">
        <v>0</v>
      </c>
      <c r="S274" s="695" t="b">
        <v>0</v>
      </c>
      <c r="T274" s="581"/>
      <c r="U274" s="695"/>
      <c r="V274" s="695"/>
      <c r="W274" s="695"/>
      <c r="X274" s="698"/>
      <c r="Y274" s="698"/>
      <c r="Z274" s="698"/>
      <c r="AA274" s="697"/>
      <c r="AB274" s="697"/>
      <c r="AC274" s="697"/>
      <c r="AD274" s="697"/>
      <c r="AE274" s="425"/>
      <c r="AF274" s="697"/>
      <c r="AG274" s="425"/>
      <c r="AH274" s="697"/>
      <c r="AI274" s="697"/>
      <c r="AJ274" s="697"/>
      <c r="AK274" s="697"/>
      <c r="AL274" s="697"/>
      <c r="AM274" s="697"/>
      <c r="AN274" s="697"/>
      <c r="AO274" s="697"/>
      <c r="AP274" s="677"/>
      <c r="AQ274" s="697"/>
    </row>
    <row r="275">
      <c r="A275" s="423" t="s">
        <v>7166</v>
      </c>
      <c r="B275" s="423" t="s">
        <v>7167</v>
      </c>
      <c r="C275" s="423" t="str">
        <f>VLOOKUP(A275,import!A:C,3,false)</f>
        <v>DOĞRU</v>
      </c>
      <c r="D275" s="423" t="s">
        <v>6219</v>
      </c>
      <c r="E275" s="692">
        <f>VLOOKUP(A275,import!A:J,5,0)</f>
        <v>98</v>
      </c>
      <c r="F275" s="692">
        <f>VLOOKUP(A275,import!A:J,6,0)</f>
        <v>3</v>
      </c>
      <c r="G275" s="610">
        <f>VLOOKUP(A275,import!A:J,7,0)</f>
        <v>0</v>
      </c>
      <c r="H275" s="610">
        <f>VLOOKUP(A275,import!A:J,8,0)</f>
        <v>21</v>
      </c>
      <c r="I275" s="610">
        <f>VLOOKUP(A275,import!A:J,9,0)</f>
        <v>21</v>
      </c>
      <c r="J275" s="693">
        <f>VLOOKUP(A275,import!A:J,10,0)</f>
        <v>0</v>
      </c>
      <c r="K275" s="610" t="s">
        <v>7168</v>
      </c>
      <c r="L275" s="610">
        <v>2.247573232E9</v>
      </c>
      <c r="M275" s="610" t="s">
        <v>7169</v>
      </c>
      <c r="N275" s="610" t="s">
        <v>7170</v>
      </c>
      <c r="O275" s="562" t="s">
        <v>7171</v>
      </c>
      <c r="P275" s="694" t="str">
        <f>VLOOKUP(A275,import!A:P,16,0)</f>
        <v>Geleneksel</v>
      </c>
      <c r="Q275" s="694" t="s">
        <v>6554</v>
      </c>
      <c r="R275" s="702" t="b">
        <v>0</v>
      </c>
      <c r="S275" s="695" t="b">
        <v>0</v>
      </c>
      <c r="T275" s="695"/>
      <c r="U275" s="695"/>
      <c r="V275" s="695"/>
      <c r="W275" s="695"/>
      <c r="X275" s="698"/>
      <c r="Y275" s="698"/>
      <c r="Z275" s="698"/>
      <c r="AA275" s="697"/>
      <c r="AB275" s="697"/>
      <c r="AC275" s="697"/>
      <c r="AD275" s="697"/>
      <c r="AE275" s="425"/>
      <c r="AF275" s="697"/>
      <c r="AG275" s="425"/>
      <c r="AH275" s="697"/>
      <c r="AI275" s="697"/>
      <c r="AJ275" s="697"/>
      <c r="AK275" s="697" t="s">
        <v>196</v>
      </c>
      <c r="AL275" s="697"/>
      <c r="AM275" s="697"/>
      <c r="AN275" s="697"/>
      <c r="AO275" s="697"/>
      <c r="AP275" s="677" t="s">
        <v>6168</v>
      </c>
      <c r="AQ275" s="697"/>
    </row>
    <row r="276">
      <c r="A276" s="423" t="s">
        <v>7172</v>
      </c>
      <c r="B276" s="423" t="s">
        <v>7173</v>
      </c>
      <c r="C276" s="423" t="str">
        <f>VLOOKUP(A276,import!A:C,3,false)</f>
        <v>DOĞRU</v>
      </c>
      <c r="D276" s="423" t="s">
        <v>6219</v>
      </c>
      <c r="E276" s="692">
        <f>VLOOKUP(A276,import!A:J,5,0)</f>
        <v>102</v>
      </c>
      <c r="F276" s="692">
        <f>VLOOKUP(A276,import!A:J,6,0)</f>
        <v>2</v>
      </c>
      <c r="G276" s="610">
        <f>VLOOKUP(A276,import!A:J,7,0)</f>
        <v>0</v>
      </c>
      <c r="H276" s="610">
        <f>VLOOKUP(A276,import!A:J,8,0)</f>
        <v>18</v>
      </c>
      <c r="I276" s="610">
        <f>VLOOKUP(A276,import!A:J,9,0)</f>
        <v>18</v>
      </c>
      <c r="J276" s="693">
        <f>VLOOKUP(A276,import!A:J,10,0)</f>
        <v>0</v>
      </c>
      <c r="K276" s="610" t="s">
        <v>7174</v>
      </c>
      <c r="L276" s="610">
        <v>5.550630454E9</v>
      </c>
      <c r="M276" s="610" t="s">
        <v>13</v>
      </c>
      <c r="N276" s="610" t="s">
        <v>7175</v>
      </c>
      <c r="O276" s="562" t="s">
        <v>4264</v>
      </c>
      <c r="P276" s="694" t="str">
        <f>VLOOKUP(A276,import!A:P,16,0)</f>
        <v>Geleneksel</v>
      </c>
      <c r="Q276" s="694"/>
      <c r="R276" s="694" t="b">
        <v>1</v>
      </c>
      <c r="S276" s="695" t="b">
        <v>0</v>
      </c>
      <c r="T276" s="581"/>
      <c r="U276" s="695"/>
      <c r="V276" s="695"/>
      <c r="W276" s="581" t="s">
        <v>7176</v>
      </c>
      <c r="X276" s="698"/>
      <c r="Y276" s="698"/>
      <c r="Z276" s="698"/>
      <c r="AA276" s="492" t="s">
        <v>6262</v>
      </c>
      <c r="AB276" s="699">
        <v>44589.0</v>
      </c>
      <c r="AC276" s="697"/>
      <c r="AD276" s="697"/>
      <c r="AE276" s="425"/>
      <c r="AF276" s="697"/>
      <c r="AG276" s="425"/>
      <c r="AH276" s="697"/>
      <c r="AI276" s="697"/>
      <c r="AJ276" s="697"/>
      <c r="AK276" s="492" t="s">
        <v>3358</v>
      </c>
      <c r="AL276" s="697"/>
      <c r="AM276" s="697"/>
      <c r="AN276" s="697"/>
      <c r="AO276" s="697"/>
      <c r="AP276" s="677"/>
      <c r="AQ276" s="697"/>
    </row>
    <row r="277">
      <c r="A277" s="423" t="s">
        <v>1384</v>
      </c>
      <c r="B277" s="423" t="s">
        <v>1385</v>
      </c>
      <c r="C277" s="423" t="str">
        <f>VLOOKUP(A277,import!A:C,3,false)</f>
        <v>DOĞRU</v>
      </c>
      <c r="D277" s="423" t="s">
        <v>6153</v>
      </c>
      <c r="E277" s="692">
        <f>VLOOKUP(A277,import!A:J,5,0)</f>
        <v>684</v>
      </c>
      <c r="F277" s="692">
        <f>VLOOKUP(A277,import!A:J,6,0)</f>
        <v>8</v>
      </c>
      <c r="G277" s="610">
        <f>VLOOKUP(A277,import!A:J,7,0)</f>
        <v>13</v>
      </c>
      <c r="H277" s="610">
        <f>VLOOKUP(A277,import!A:J,8,0)</f>
        <v>7</v>
      </c>
      <c r="I277" s="610">
        <f>VLOOKUP(A277,import!A:J,9,0)</f>
        <v>20</v>
      </c>
      <c r="J277" s="693">
        <f>VLOOKUP(A277,import!A:J,10,0)</f>
        <v>0.65</v>
      </c>
      <c r="K277" s="610" t="s">
        <v>7177</v>
      </c>
      <c r="L277" s="610">
        <v>2.242340022E9</v>
      </c>
      <c r="M277" s="610" t="s">
        <v>343</v>
      </c>
      <c r="N277" s="610" t="s">
        <v>6429</v>
      </c>
      <c r="O277" s="562" t="s">
        <v>1387</v>
      </c>
      <c r="P277" s="694" t="str">
        <f>VLOOKUP(A277,import!A:P,16,0)</f>
        <v>Geleneksel</v>
      </c>
      <c r="Q277" s="694"/>
      <c r="R277" s="694" t="b">
        <v>1</v>
      </c>
      <c r="S277" s="581" t="b">
        <v>0</v>
      </c>
      <c r="T277" s="581" t="s">
        <v>6155</v>
      </c>
      <c r="U277" s="581" t="s">
        <v>5398</v>
      </c>
      <c r="V277" s="581" t="s">
        <v>422</v>
      </c>
      <c r="W277" s="581" t="s">
        <v>7178</v>
      </c>
      <c r="X277" s="696">
        <v>44495.0</v>
      </c>
      <c r="Y277" s="696">
        <v>44496.0</v>
      </c>
      <c r="Z277" s="696"/>
      <c r="AA277" s="492" t="s">
        <v>6167</v>
      </c>
      <c r="AB277" s="699">
        <v>44356.0</v>
      </c>
      <c r="AC277" s="492" t="s">
        <v>6167</v>
      </c>
      <c r="AD277" s="699">
        <v>44385.0</v>
      </c>
      <c r="AE277" s="492" t="s">
        <v>6270</v>
      </c>
      <c r="AF277" s="699">
        <v>44410.0</v>
      </c>
      <c r="AG277" s="492" t="s">
        <v>6166</v>
      </c>
      <c r="AH277" s="699">
        <v>44448.0</v>
      </c>
      <c r="AI277" s="492" t="s">
        <v>6262</v>
      </c>
      <c r="AJ277" s="699">
        <v>44539.0</v>
      </c>
      <c r="AK277" s="697"/>
      <c r="AL277" s="492" t="s">
        <v>1069</v>
      </c>
      <c r="AM277" s="492" t="s">
        <v>1069</v>
      </c>
      <c r="AN277" s="492" t="s">
        <v>5087</v>
      </c>
      <c r="AO277" s="492" t="s">
        <v>5451</v>
      </c>
      <c r="AP277" s="677" t="s">
        <v>6168</v>
      </c>
      <c r="AQ277" s="492"/>
    </row>
    <row r="278">
      <c r="A278" s="423" t="s">
        <v>7179</v>
      </c>
      <c r="B278" s="423" t="s">
        <v>7180</v>
      </c>
      <c r="C278" s="423" t="str">
        <f>VLOOKUP(A278,import!A:C,3,false)</f>
        <v>DOĞRU</v>
      </c>
      <c r="D278" s="423" t="s">
        <v>6153</v>
      </c>
      <c r="E278" s="692">
        <f>VLOOKUP(A278,import!A:J,5,0)</f>
        <v>855</v>
      </c>
      <c r="F278" s="692">
        <f>VLOOKUP(A278,import!A:J,6,0)</f>
        <v>64</v>
      </c>
      <c r="G278" s="610">
        <f>VLOOKUP(A278,import!A:J,7,0)</f>
        <v>0</v>
      </c>
      <c r="H278" s="610">
        <f>VLOOKUP(A278,import!A:J,8,0)</f>
        <v>56</v>
      </c>
      <c r="I278" s="610">
        <f>VLOOKUP(A278,import!A:J,9,0)</f>
        <v>56</v>
      </c>
      <c r="J278" s="693">
        <f>VLOOKUP(A278,import!A:J,10,0)</f>
        <v>0</v>
      </c>
      <c r="K278" s="610" t="s">
        <v>7181</v>
      </c>
      <c r="L278" s="610">
        <v>5.337159195E9</v>
      </c>
      <c r="M278" s="610" t="s">
        <v>13</v>
      </c>
      <c r="N278" s="610" t="s">
        <v>6246</v>
      </c>
      <c r="O278" s="562" t="s">
        <v>7182</v>
      </c>
      <c r="P278" s="694" t="str">
        <f>VLOOKUP(A278,import!A:P,16,0)</f>
        <v>Geleneksel</v>
      </c>
      <c r="Q278" s="694"/>
      <c r="R278" s="694" t="b">
        <v>1</v>
      </c>
      <c r="S278" s="695" t="b">
        <v>0</v>
      </c>
      <c r="T278" s="581" t="s">
        <v>6164</v>
      </c>
      <c r="U278" s="695"/>
      <c r="V278" s="695"/>
      <c r="W278" s="581"/>
      <c r="X278" s="698"/>
      <c r="Y278" s="698"/>
      <c r="Z278" s="698"/>
      <c r="AA278" s="492" t="s">
        <v>6166</v>
      </c>
      <c r="AB278" s="699">
        <v>44527.0</v>
      </c>
      <c r="AC278" s="492"/>
      <c r="AD278" s="699"/>
      <c r="AE278" s="492"/>
      <c r="AF278" s="699"/>
      <c r="AG278" s="425"/>
      <c r="AH278" s="697"/>
      <c r="AI278" s="697"/>
      <c r="AJ278" s="697"/>
      <c r="AK278" s="492" t="s">
        <v>5087</v>
      </c>
      <c r="AL278" s="492"/>
      <c r="AM278" s="492"/>
      <c r="AN278" s="697"/>
      <c r="AO278" s="697"/>
      <c r="AP278" s="677" t="s">
        <v>6172</v>
      </c>
      <c r="AQ278" s="697"/>
    </row>
    <row r="279">
      <c r="A279" s="423" t="s">
        <v>5850</v>
      </c>
      <c r="B279" s="423" t="s">
        <v>5851</v>
      </c>
      <c r="C279" s="423" t="str">
        <f>VLOOKUP(A279,import!A:C,3,false)</f>
        <v>DOĞRU</v>
      </c>
      <c r="D279" s="423" t="s">
        <v>6373</v>
      </c>
      <c r="E279" s="692">
        <f>VLOOKUP(A279,import!A:J,5,0)</f>
        <v>193</v>
      </c>
      <c r="F279" s="692">
        <f>VLOOKUP(A279,import!A:J,6,0)</f>
        <v>11</v>
      </c>
      <c r="G279" s="610">
        <f>VLOOKUP(A279,import!A:J,7,0)</f>
        <v>12</v>
      </c>
      <c r="H279" s="610">
        <f>VLOOKUP(A279,import!A:J,8,0)</f>
        <v>1</v>
      </c>
      <c r="I279" s="610">
        <f>VLOOKUP(A279,import!A:J,9,0)</f>
        <v>13</v>
      </c>
      <c r="J279" s="693">
        <f>VLOOKUP(A279,import!A:J,10,0)</f>
        <v>0.92</v>
      </c>
      <c r="K279" s="610" t="s">
        <v>7183</v>
      </c>
      <c r="L279" s="610">
        <v>5.013600264E9</v>
      </c>
      <c r="M279" s="610" t="s">
        <v>13</v>
      </c>
      <c r="N279" s="610" t="s">
        <v>6205</v>
      </c>
      <c r="O279" s="562" t="s">
        <v>5853</v>
      </c>
      <c r="P279" s="694" t="str">
        <f>VLOOKUP(A279,import!A:P,16,0)</f>
        <v>Geleneksel</v>
      </c>
      <c r="Q279" s="694"/>
      <c r="R279" s="694" t="b">
        <v>1</v>
      </c>
      <c r="S279" s="695" t="b">
        <v>0</v>
      </c>
      <c r="T279" s="581" t="s">
        <v>6155</v>
      </c>
      <c r="U279" s="581" t="s">
        <v>5087</v>
      </c>
      <c r="V279" s="581" t="s">
        <v>422</v>
      </c>
      <c r="W279" s="695"/>
      <c r="X279" s="696">
        <v>44557.0</v>
      </c>
      <c r="Y279" s="696">
        <v>44559.0</v>
      </c>
      <c r="Z279" s="698"/>
      <c r="AA279" s="492" t="s">
        <v>6166</v>
      </c>
      <c r="AB279" s="699">
        <v>44557.0</v>
      </c>
      <c r="AC279" s="697"/>
      <c r="AD279" s="697"/>
      <c r="AE279" s="425"/>
      <c r="AF279" s="697"/>
      <c r="AG279" s="425"/>
      <c r="AH279" s="697"/>
      <c r="AI279" s="697"/>
      <c r="AJ279" s="697"/>
      <c r="AK279" s="492" t="s">
        <v>5087</v>
      </c>
      <c r="AL279" s="697"/>
      <c r="AM279" s="697"/>
      <c r="AN279" s="697"/>
      <c r="AO279" s="697"/>
      <c r="AP279" s="677"/>
      <c r="AQ279" s="697"/>
    </row>
    <row r="280">
      <c r="A280" s="423" t="s">
        <v>5625</v>
      </c>
      <c r="B280" s="423" t="s">
        <v>5626</v>
      </c>
      <c r="C280" s="423" t="str">
        <f>VLOOKUP(A280,import!A:C,3,false)</f>
        <v>DOĞRU</v>
      </c>
      <c r="D280" s="423" t="s">
        <v>6317</v>
      </c>
      <c r="E280" s="692">
        <f>VLOOKUP(A280,import!A:J,5,0)</f>
        <v>467</v>
      </c>
      <c r="F280" s="692">
        <f>VLOOKUP(A280,import!A:J,6,0)</f>
        <v>55</v>
      </c>
      <c r="G280" s="610">
        <f>VLOOKUP(A280,import!A:J,7,0)</f>
        <v>25</v>
      </c>
      <c r="H280" s="610">
        <f>VLOOKUP(A280,import!A:J,8,0)</f>
        <v>2</v>
      </c>
      <c r="I280" s="610">
        <f>VLOOKUP(A280,import!A:J,9,0)</f>
        <v>27</v>
      </c>
      <c r="J280" s="693">
        <f>VLOOKUP(A280,import!A:J,10,0)</f>
        <v>0.93</v>
      </c>
      <c r="K280" s="610" t="s">
        <v>7184</v>
      </c>
      <c r="L280" s="610">
        <v>2.242448044E9</v>
      </c>
      <c r="M280" s="610" t="s">
        <v>13</v>
      </c>
      <c r="N280" s="610" t="s">
        <v>6205</v>
      </c>
      <c r="O280" s="562" t="s">
        <v>7185</v>
      </c>
      <c r="P280" s="694" t="str">
        <f>VLOOKUP(A280,import!A:P,16,0)</f>
        <v>Geleneksel</v>
      </c>
      <c r="Q280" s="694"/>
      <c r="R280" s="694" t="b">
        <v>1</v>
      </c>
      <c r="S280" s="695" t="b">
        <v>0</v>
      </c>
      <c r="T280" s="581" t="s">
        <v>6155</v>
      </c>
      <c r="U280" s="581" t="s">
        <v>5087</v>
      </c>
      <c r="V280" s="581" t="s">
        <v>422</v>
      </c>
      <c r="W280" s="695"/>
      <c r="X280" s="696">
        <v>44527.0</v>
      </c>
      <c r="Y280" s="696">
        <v>44530.0</v>
      </c>
      <c r="Z280" s="698"/>
      <c r="AA280" s="492" t="s">
        <v>6166</v>
      </c>
      <c r="AB280" s="699">
        <v>44527.0</v>
      </c>
      <c r="AC280" s="697"/>
      <c r="AD280" s="697"/>
      <c r="AE280" s="425"/>
      <c r="AF280" s="697"/>
      <c r="AG280" s="425"/>
      <c r="AH280" s="697"/>
      <c r="AI280" s="697"/>
      <c r="AJ280" s="697"/>
      <c r="AK280" s="492" t="s">
        <v>5087</v>
      </c>
      <c r="AL280" s="697"/>
      <c r="AM280" s="697"/>
      <c r="AN280" s="697"/>
      <c r="AO280" s="697"/>
      <c r="AP280" s="677" t="s">
        <v>6172</v>
      </c>
      <c r="AQ280" s="697"/>
    </row>
    <row r="281">
      <c r="A281" s="423" t="s">
        <v>1914</v>
      </c>
      <c r="B281" s="423" t="s">
        <v>1915</v>
      </c>
      <c r="C281" s="423" t="str">
        <f>VLOOKUP(A281,import!A:C,3,false)</f>
        <v>YANLIŞ</v>
      </c>
      <c r="D281" s="423" t="s">
        <v>6219</v>
      </c>
      <c r="E281" s="692">
        <f>VLOOKUP(A281,import!A:J,5,0)</f>
        <v>1005</v>
      </c>
      <c r="F281" s="692" t="str">
        <f>VLOOKUP(A281,import!A:J,6,0)</f>
        <v/>
      </c>
      <c r="G281" s="610">
        <f>VLOOKUP(A281,import!A:J,7,0)</f>
        <v>6</v>
      </c>
      <c r="H281" s="610">
        <f>VLOOKUP(A281,import!A:J,8,0)</f>
        <v>24</v>
      </c>
      <c r="I281" s="610">
        <f>VLOOKUP(A281,import!A:J,9,0)</f>
        <v>30</v>
      </c>
      <c r="J281" s="693">
        <f>VLOOKUP(A281,import!A:J,10,0)</f>
        <v>0.2</v>
      </c>
      <c r="K281" s="610" t="s">
        <v>7186</v>
      </c>
      <c r="L281" s="610">
        <v>5.434059813E9</v>
      </c>
      <c r="M281" s="610" t="s">
        <v>13</v>
      </c>
      <c r="N281" s="610" t="s">
        <v>6161</v>
      </c>
      <c r="O281" s="562" t="s">
        <v>1917</v>
      </c>
      <c r="P281" s="694" t="str">
        <f>VLOOKUP(A281,import!A:P,16,0)</f>
        <v>Geleneksel</v>
      </c>
      <c r="Q281" s="694" t="s">
        <v>6240</v>
      </c>
      <c r="R281" s="694" t="b">
        <v>1</v>
      </c>
      <c r="S281" s="695" t="b">
        <v>0</v>
      </c>
      <c r="T281" s="703" t="s">
        <v>6155</v>
      </c>
      <c r="U281" s="703" t="s">
        <v>389</v>
      </c>
      <c r="V281" s="703" t="s">
        <v>7074</v>
      </c>
      <c r="W281" s="581" t="s">
        <v>7187</v>
      </c>
      <c r="X281" s="704">
        <v>44462.0</v>
      </c>
      <c r="Y281" s="704">
        <v>44463.0</v>
      </c>
      <c r="Z281" s="704"/>
      <c r="AA281" s="492" t="s">
        <v>6166</v>
      </c>
      <c r="AB281" s="699">
        <v>44383.0</v>
      </c>
      <c r="AC281" s="492" t="s">
        <v>6181</v>
      </c>
      <c r="AD281" s="699">
        <v>44385.0</v>
      </c>
      <c r="AE281" s="492" t="s">
        <v>6181</v>
      </c>
      <c r="AF281" s="699">
        <v>44405.0</v>
      </c>
      <c r="AG281" s="492" t="s">
        <v>6181</v>
      </c>
      <c r="AH281" s="699">
        <v>44406.0</v>
      </c>
      <c r="AI281" s="492" t="s">
        <v>6166</v>
      </c>
      <c r="AJ281" s="699">
        <v>44589.0</v>
      </c>
      <c r="AK281" s="700" t="s">
        <v>6223</v>
      </c>
      <c r="AL281" s="492" t="s">
        <v>1069</v>
      </c>
      <c r="AM281" s="492" t="s">
        <v>6276</v>
      </c>
      <c r="AN281" s="492" t="s">
        <v>196</v>
      </c>
      <c r="AO281" s="492" t="s">
        <v>224</v>
      </c>
      <c r="AP281" s="677" t="s">
        <v>6168</v>
      </c>
      <c r="AQ281" s="492"/>
    </row>
    <row r="282">
      <c r="A282" s="423" t="s">
        <v>290</v>
      </c>
      <c r="B282" s="423" t="s">
        <v>291</v>
      </c>
      <c r="C282" s="423" t="str">
        <f>VLOOKUP(A282,import!A:C,3,false)</f>
        <v>DOĞRU</v>
      </c>
      <c r="D282" s="423" t="s">
        <v>6284</v>
      </c>
      <c r="E282" s="692">
        <f>VLOOKUP(A282,import!A:J,5,0)</f>
        <v>1202</v>
      </c>
      <c r="F282" s="692">
        <f>VLOOKUP(A282,import!A:J,6,0)</f>
        <v>27</v>
      </c>
      <c r="G282" s="610">
        <f>VLOOKUP(A282,import!A:J,7,0)</f>
        <v>50</v>
      </c>
      <c r="H282" s="610">
        <f>VLOOKUP(A282,import!A:J,8,0)</f>
        <v>44</v>
      </c>
      <c r="I282" s="610">
        <f>VLOOKUP(A282,import!A:J,9,0)</f>
        <v>94</v>
      </c>
      <c r="J282" s="693">
        <f>VLOOKUP(A282,import!A:J,10,0)</f>
        <v>0.53</v>
      </c>
      <c r="K282" s="610" t="s">
        <v>7188</v>
      </c>
      <c r="L282" s="610">
        <v>2.244700303E9</v>
      </c>
      <c r="M282" s="610" t="s">
        <v>13</v>
      </c>
      <c r="N282" s="610" t="s">
        <v>6584</v>
      </c>
      <c r="O282" s="562" t="s">
        <v>294</v>
      </c>
      <c r="P282" s="694" t="str">
        <f>VLOOKUP(A282,import!A:P,16,0)</f>
        <v>Geleneksel</v>
      </c>
      <c r="Q282" s="694" t="s">
        <v>6207</v>
      </c>
      <c r="R282" s="694" t="b">
        <v>1</v>
      </c>
      <c r="S282" s="695" t="b">
        <v>0</v>
      </c>
      <c r="T282" s="581" t="s">
        <v>6155</v>
      </c>
      <c r="U282" s="581" t="s">
        <v>389</v>
      </c>
      <c r="V282" s="581" t="s">
        <v>7189</v>
      </c>
      <c r="W282" s="581" t="s">
        <v>7190</v>
      </c>
      <c r="X282" s="696">
        <v>44489.0</v>
      </c>
      <c r="Y282" s="696">
        <v>44490.0</v>
      </c>
      <c r="Z282" s="696"/>
      <c r="AA282" s="492" t="s">
        <v>6166</v>
      </c>
      <c r="AB282" s="699">
        <v>44371.0</v>
      </c>
      <c r="AC282" s="492" t="s">
        <v>6181</v>
      </c>
      <c r="AD282" s="699">
        <v>44384.0</v>
      </c>
      <c r="AE282" s="492" t="s">
        <v>6166</v>
      </c>
      <c r="AF282" s="699">
        <v>44403.0</v>
      </c>
      <c r="AG282" s="425"/>
      <c r="AH282" s="697"/>
      <c r="AI282" s="697"/>
      <c r="AJ282" s="697"/>
      <c r="AK282" s="700" t="s">
        <v>6223</v>
      </c>
      <c r="AL282" s="492" t="s">
        <v>389</v>
      </c>
      <c r="AM282" s="492" t="s">
        <v>1069</v>
      </c>
      <c r="AN282" s="697"/>
      <c r="AO282" s="697"/>
      <c r="AP282" s="677" t="s">
        <v>6172</v>
      </c>
      <c r="AQ282" s="697"/>
    </row>
    <row r="283">
      <c r="A283" s="677" t="s">
        <v>7191</v>
      </c>
      <c r="B283" s="677" t="s">
        <v>7192</v>
      </c>
      <c r="C283" s="423" t="str">
        <f>VLOOKUP(A283,import!A:C,3,false)</f>
        <v>DOĞRU</v>
      </c>
      <c r="D283" s="677" t="s">
        <v>7193</v>
      </c>
      <c r="E283" s="692" t="str">
        <f>VLOOKUP(A283,import!A:J,5,0)</f>
        <v/>
      </c>
      <c r="F283" s="692" t="str">
        <f>VLOOKUP(A283,import!A:J,6,0)</f>
        <v/>
      </c>
      <c r="G283" s="610">
        <f>VLOOKUP(A283,import!A:J,7,0)</f>
        <v>0</v>
      </c>
      <c r="H283" s="610">
        <f>VLOOKUP(A283,import!A:J,8,0)</f>
        <v>57</v>
      </c>
      <c r="I283" s="610">
        <f>VLOOKUP(A283,import!A:J,9,0)</f>
        <v>57</v>
      </c>
      <c r="J283" s="693">
        <f>VLOOKUP(A283,import!A:J,10,0)</f>
        <v>0</v>
      </c>
      <c r="K283" s="677" t="s">
        <v>7194</v>
      </c>
      <c r="L283" s="677">
        <v>5.358346409E9</v>
      </c>
      <c r="M283" s="677" t="s">
        <v>343</v>
      </c>
      <c r="N283" s="677" t="s">
        <v>7195</v>
      </c>
      <c r="O283" s="677" t="s">
        <v>7196</v>
      </c>
      <c r="P283" s="694" t="str">
        <f>VLOOKUP(A283,import!A:P,16,0)</f>
        <v>Geleneksel</v>
      </c>
      <c r="Q283" s="694"/>
      <c r="R283" s="702" t="b">
        <v>0</v>
      </c>
      <c r="S283" s="695" t="b">
        <v>0</v>
      </c>
      <c r="T283" s="581"/>
      <c r="U283" s="695"/>
      <c r="V283" s="695"/>
      <c r="W283" s="695"/>
      <c r="X283" s="698"/>
      <c r="Y283" s="698"/>
      <c r="Z283" s="698"/>
      <c r="AA283" s="697"/>
      <c r="AB283" s="697"/>
      <c r="AC283" s="697"/>
      <c r="AD283" s="697"/>
      <c r="AE283" s="425"/>
      <c r="AF283" s="697"/>
      <c r="AG283" s="425"/>
      <c r="AH283" s="697"/>
      <c r="AI283" s="697"/>
      <c r="AJ283" s="697"/>
      <c r="AK283" s="697"/>
      <c r="AL283" s="697"/>
      <c r="AM283" s="697"/>
      <c r="AN283" s="697"/>
      <c r="AO283" s="697"/>
      <c r="AP283" s="677"/>
      <c r="AQ283" s="697"/>
    </row>
    <row r="284">
      <c r="A284" s="423" t="s">
        <v>7197</v>
      </c>
      <c r="B284" s="423" t="s">
        <v>7198</v>
      </c>
      <c r="C284" s="423" t="str">
        <f>VLOOKUP(A284,import!A:C,3,false)</f>
        <v>DOĞRU</v>
      </c>
      <c r="D284" s="423" t="s">
        <v>6760</v>
      </c>
      <c r="E284" s="692">
        <f>VLOOKUP(A284,import!A:J,5,0)</f>
        <v>187</v>
      </c>
      <c r="F284" s="692">
        <f>VLOOKUP(A284,import!A:J,6,0)</f>
        <v>20</v>
      </c>
      <c r="G284" s="610">
        <f>VLOOKUP(A284,import!A:J,7,0)</f>
        <v>0</v>
      </c>
      <c r="H284" s="610">
        <f>VLOOKUP(A284,import!A:J,8,0)</f>
        <v>26</v>
      </c>
      <c r="I284" s="610">
        <f>VLOOKUP(A284,import!A:J,9,0)</f>
        <v>26</v>
      </c>
      <c r="J284" s="693">
        <f>VLOOKUP(A284,import!A:J,10,0)</f>
        <v>0</v>
      </c>
      <c r="K284" s="610" t="s">
        <v>7199</v>
      </c>
      <c r="L284" s="610">
        <v>2.242468841E9</v>
      </c>
      <c r="M284" s="610" t="s">
        <v>343</v>
      </c>
      <c r="N284" s="610" t="s">
        <v>6591</v>
      </c>
      <c r="O284" s="562" t="s">
        <v>7200</v>
      </c>
      <c r="P284" s="694" t="str">
        <f>VLOOKUP(A284,import!A:P,16,0)</f>
        <v>Geleneksel</v>
      </c>
      <c r="Q284" s="694"/>
      <c r="R284" s="702" t="b">
        <v>0</v>
      </c>
      <c r="S284" s="695" t="b">
        <v>0</v>
      </c>
      <c r="T284" s="581"/>
      <c r="U284" s="695"/>
      <c r="V284" s="695"/>
      <c r="W284" s="695"/>
      <c r="X284" s="698"/>
      <c r="Y284" s="698"/>
      <c r="Z284" s="698"/>
      <c r="AA284" s="697"/>
      <c r="AB284" s="697"/>
      <c r="AC284" s="697"/>
      <c r="AD284" s="697"/>
      <c r="AE284" s="425"/>
      <c r="AF284" s="697"/>
      <c r="AG284" s="425"/>
      <c r="AH284" s="697"/>
      <c r="AI284" s="697"/>
      <c r="AJ284" s="697"/>
      <c r="AK284" s="697"/>
      <c r="AL284" s="697"/>
      <c r="AM284" s="697"/>
      <c r="AN284" s="697"/>
      <c r="AO284" s="697"/>
      <c r="AP284" s="677"/>
      <c r="AQ284" s="697"/>
    </row>
    <row r="285">
      <c r="A285" s="423" t="s">
        <v>7201</v>
      </c>
      <c r="B285" s="423" t="s">
        <v>7202</v>
      </c>
      <c r="C285" s="423" t="str">
        <f>VLOOKUP(A285,import!A:C,3,false)</f>
        <v>YANLIŞ</v>
      </c>
      <c r="D285" s="423" t="s">
        <v>6175</v>
      </c>
      <c r="E285" s="692">
        <f>VLOOKUP(A285,import!A:J,5,0)</f>
        <v>332</v>
      </c>
      <c r="F285" s="692" t="str">
        <f>VLOOKUP(A285,import!A:J,6,0)</f>
        <v/>
      </c>
      <c r="G285" s="610">
        <f>VLOOKUP(A285,import!A:J,7,0)</f>
        <v>0</v>
      </c>
      <c r="H285" s="610">
        <f>VLOOKUP(A285,import!A:J,8,0)</f>
        <v>21</v>
      </c>
      <c r="I285" s="610">
        <f>VLOOKUP(A285,import!A:J,9,0)</f>
        <v>21</v>
      </c>
      <c r="J285" s="693">
        <f>VLOOKUP(A285,import!A:J,10,0)</f>
        <v>0</v>
      </c>
      <c r="K285" s="610" t="s">
        <v>7203</v>
      </c>
      <c r="L285" s="610">
        <v>5.524504416E9</v>
      </c>
      <c r="M285" s="610" t="s">
        <v>13</v>
      </c>
      <c r="N285" s="610" t="s">
        <v>6161</v>
      </c>
      <c r="O285" s="562" t="s">
        <v>7204</v>
      </c>
      <c r="P285" s="694" t="str">
        <f>VLOOKUP(A285,import!A:P,16,0)</f>
        <v>Geleneksel</v>
      </c>
      <c r="Q285" s="694"/>
      <c r="R285" s="694" t="b">
        <v>1</v>
      </c>
      <c r="S285" s="695" t="b">
        <v>0</v>
      </c>
      <c r="T285" s="581" t="s">
        <v>6164</v>
      </c>
      <c r="U285" s="695"/>
      <c r="V285" s="695"/>
      <c r="W285" s="581" t="s">
        <v>7205</v>
      </c>
      <c r="X285" s="698"/>
      <c r="Y285" s="698"/>
      <c r="Z285" s="698"/>
      <c r="AA285" s="492" t="s">
        <v>6167</v>
      </c>
      <c r="AB285" s="699">
        <v>44390.0</v>
      </c>
      <c r="AC285" s="492" t="s">
        <v>6166</v>
      </c>
      <c r="AD285" s="699">
        <v>44405.0</v>
      </c>
      <c r="AE285" s="492" t="s">
        <v>6166</v>
      </c>
      <c r="AF285" s="699">
        <v>44413.0</v>
      </c>
      <c r="AG285" s="492" t="s">
        <v>6166</v>
      </c>
      <c r="AH285" s="699">
        <v>44419.0</v>
      </c>
      <c r="AI285" s="492" t="s">
        <v>6166</v>
      </c>
      <c r="AJ285" s="720">
        <v>44436.0</v>
      </c>
      <c r="AK285" s="700" t="s">
        <v>196</v>
      </c>
      <c r="AL285" s="492" t="s">
        <v>6276</v>
      </c>
      <c r="AM285" s="492" t="s">
        <v>389</v>
      </c>
      <c r="AN285" s="492" t="s">
        <v>6186</v>
      </c>
      <c r="AO285" s="700" t="s">
        <v>6186</v>
      </c>
      <c r="AP285" s="677" t="s">
        <v>6168</v>
      </c>
      <c r="AQ285" s="700"/>
    </row>
    <row r="286">
      <c r="A286" s="423" t="s">
        <v>7206</v>
      </c>
      <c r="B286" s="423" t="s">
        <v>7207</v>
      </c>
      <c r="C286" s="423" t="str">
        <f>VLOOKUP(A286,import!A:C,3,false)</f>
        <v>DOĞRU</v>
      </c>
      <c r="D286" s="423" t="s">
        <v>6219</v>
      </c>
      <c r="E286" s="692">
        <f>VLOOKUP(A286,import!A:J,5,0)</f>
        <v>84</v>
      </c>
      <c r="F286" s="692" t="str">
        <f>VLOOKUP(A286,import!A:J,6,0)</f>
        <v/>
      </c>
      <c r="G286" s="610">
        <f>VLOOKUP(A286,import!A:J,7,0)</f>
        <v>0</v>
      </c>
      <c r="H286" s="610">
        <f>VLOOKUP(A286,import!A:J,8,0)</f>
        <v>10</v>
      </c>
      <c r="I286" s="610">
        <f>VLOOKUP(A286,import!A:J,9,0)</f>
        <v>10</v>
      </c>
      <c r="J286" s="693">
        <f>VLOOKUP(A286,import!A:J,10,0)</f>
        <v>0</v>
      </c>
      <c r="K286" s="610" t="s">
        <v>7208</v>
      </c>
      <c r="L286" s="610">
        <v>5.013301651E9</v>
      </c>
      <c r="M286" s="610" t="s">
        <v>343</v>
      </c>
      <c r="N286" s="610" t="s">
        <v>6225</v>
      </c>
      <c r="O286" s="562" t="s">
        <v>7209</v>
      </c>
      <c r="P286" s="694" t="str">
        <f>VLOOKUP(A286,import!A:P,16,0)</f>
        <v>Geleneksel</v>
      </c>
      <c r="Q286" s="694"/>
      <c r="R286" s="702" t="b">
        <v>0</v>
      </c>
      <c r="S286" s="695" t="b">
        <v>0</v>
      </c>
      <c r="T286" s="581"/>
      <c r="U286" s="695"/>
      <c r="V286" s="695"/>
      <c r="W286" s="695"/>
      <c r="X286" s="698"/>
      <c r="Y286" s="698"/>
      <c r="Z286" s="698"/>
      <c r="AA286" s="697"/>
      <c r="AB286" s="697"/>
      <c r="AC286" s="697"/>
      <c r="AD286" s="697"/>
      <c r="AE286" s="425"/>
      <c r="AF286" s="697"/>
      <c r="AG286" s="425"/>
      <c r="AH286" s="697"/>
      <c r="AI286" s="697"/>
      <c r="AJ286" s="697"/>
      <c r="AK286" s="697"/>
      <c r="AL286" s="697"/>
      <c r="AM286" s="697"/>
      <c r="AN286" s="697"/>
      <c r="AO286" s="697"/>
      <c r="AP286" s="677"/>
      <c r="AQ286" s="697"/>
    </row>
    <row r="287">
      <c r="A287" s="677" t="s">
        <v>7210</v>
      </c>
      <c r="B287" s="677" t="s">
        <v>7211</v>
      </c>
      <c r="C287" s="423" t="str">
        <f>VLOOKUP(A287,import!A:C,3,false)</f>
        <v>DOĞRU</v>
      </c>
      <c r="D287" s="677" t="s">
        <v>6760</v>
      </c>
      <c r="E287" s="692">
        <f>VLOOKUP(A287,import!A:J,5,0)</f>
        <v>6</v>
      </c>
      <c r="F287" s="692">
        <f>VLOOKUP(A287,import!A:J,6,0)</f>
        <v>4</v>
      </c>
      <c r="G287" s="610">
        <f>VLOOKUP(A287,import!A:J,7,0)</f>
        <v>0</v>
      </c>
      <c r="H287" s="610">
        <f>VLOOKUP(A287,import!A:J,8,0)</f>
        <v>49</v>
      </c>
      <c r="I287" s="610">
        <f>VLOOKUP(A287,import!A:J,9,0)</f>
        <v>49</v>
      </c>
      <c r="J287" s="693">
        <f>VLOOKUP(A287,import!A:J,10,0)</f>
        <v>0</v>
      </c>
      <c r="K287" s="677" t="s">
        <v>7212</v>
      </c>
      <c r="L287" s="677">
        <v>5.448857809E9</v>
      </c>
      <c r="M287" s="677" t="s">
        <v>13</v>
      </c>
      <c r="N287" s="721">
        <v>44674.0</v>
      </c>
      <c r="O287" s="677" t="s">
        <v>7213</v>
      </c>
      <c r="P287" s="694" t="str">
        <f>VLOOKUP(A287,import!A:P,16,0)</f>
        <v>Geleneksel</v>
      </c>
      <c r="Q287" s="694"/>
      <c r="R287" s="702" t="b">
        <v>0</v>
      </c>
      <c r="S287" s="695" t="b">
        <v>0</v>
      </c>
      <c r="T287" s="581"/>
      <c r="U287" s="695"/>
      <c r="V287" s="695"/>
      <c r="W287" s="695"/>
      <c r="X287" s="698"/>
      <c r="Y287" s="698"/>
      <c r="Z287" s="698"/>
      <c r="AA287" s="697"/>
      <c r="AB287" s="697"/>
      <c r="AC287" s="697"/>
      <c r="AD287" s="697"/>
      <c r="AE287" s="425"/>
      <c r="AF287" s="697"/>
      <c r="AG287" s="425"/>
      <c r="AH287" s="697"/>
      <c r="AI287" s="697"/>
      <c r="AJ287" s="697"/>
      <c r="AK287" s="697"/>
      <c r="AL287" s="697"/>
      <c r="AM287" s="697"/>
      <c r="AN287" s="697"/>
      <c r="AO287" s="697"/>
      <c r="AP287" s="677"/>
      <c r="AQ287" s="697"/>
    </row>
    <row r="288">
      <c r="A288" s="677" t="s">
        <v>7214</v>
      </c>
      <c r="B288" s="677" t="s">
        <v>7215</v>
      </c>
      <c r="C288" s="423" t="str">
        <f>VLOOKUP(A288,import!A:C,3,false)</f>
        <v>DOĞRU</v>
      </c>
      <c r="D288" s="677" t="s">
        <v>6182</v>
      </c>
      <c r="E288" s="692" t="str">
        <f>VLOOKUP(A288,import!A:J,5,0)</f>
        <v/>
      </c>
      <c r="F288" s="692" t="str">
        <f>VLOOKUP(A288,import!A:J,6,0)</f>
        <v/>
      </c>
      <c r="G288" s="610">
        <f>VLOOKUP(A288,import!A:J,7,0)</f>
        <v>0</v>
      </c>
      <c r="H288" s="610">
        <f>VLOOKUP(A288,import!A:J,8,0)</f>
        <v>24</v>
      </c>
      <c r="I288" s="610">
        <f>VLOOKUP(A288,import!A:J,9,0)</f>
        <v>24</v>
      </c>
      <c r="J288" s="693">
        <f>VLOOKUP(A288,import!A:J,10,0)</f>
        <v>0</v>
      </c>
      <c r="K288" s="677" t="s">
        <v>7124</v>
      </c>
      <c r="L288" s="677">
        <v>5.161621453E9</v>
      </c>
      <c r="M288" s="677" t="s">
        <v>13</v>
      </c>
      <c r="N288" s="677" t="s">
        <v>6184</v>
      </c>
      <c r="O288" s="677" t="s">
        <v>7125</v>
      </c>
      <c r="P288" s="694" t="str">
        <f>VLOOKUP(A288,import!A:P,16,0)</f>
        <v>Geleneksel</v>
      </c>
      <c r="Q288" s="694"/>
      <c r="R288" s="702" t="b">
        <v>0</v>
      </c>
      <c r="S288" s="695" t="b">
        <v>0</v>
      </c>
      <c r="T288" s="581"/>
      <c r="U288" s="695"/>
      <c r="V288" s="695"/>
      <c r="W288" s="695"/>
      <c r="X288" s="698"/>
      <c r="Y288" s="698"/>
      <c r="Z288" s="698"/>
      <c r="AA288" s="697"/>
      <c r="AB288" s="697"/>
      <c r="AC288" s="697"/>
      <c r="AD288" s="697"/>
      <c r="AE288" s="425"/>
      <c r="AF288" s="697"/>
      <c r="AG288" s="425"/>
      <c r="AH288" s="697"/>
      <c r="AI288" s="697"/>
      <c r="AJ288" s="697"/>
      <c r="AK288" s="697"/>
      <c r="AL288" s="697"/>
      <c r="AM288" s="697"/>
      <c r="AN288" s="697"/>
      <c r="AO288" s="697"/>
      <c r="AP288" s="677"/>
      <c r="AQ288" s="697"/>
    </row>
    <row r="289">
      <c r="A289" s="677" t="s">
        <v>7216</v>
      </c>
      <c r="B289" s="677" t="s">
        <v>7217</v>
      </c>
      <c r="C289" s="423" t="str">
        <f>VLOOKUP(A289,import!A:C,3,false)</f>
        <v>DOĞRU</v>
      </c>
      <c r="D289" s="677" t="s">
        <v>6390</v>
      </c>
      <c r="E289" s="692" t="str">
        <f>VLOOKUP(A289,import!A:J,5,0)</f>
        <v/>
      </c>
      <c r="F289" s="692" t="str">
        <f>VLOOKUP(A289,import!A:J,6,0)</f>
        <v/>
      </c>
      <c r="G289" s="610">
        <f>VLOOKUP(A289,import!A:J,7,0)</f>
        <v>0</v>
      </c>
      <c r="H289" s="610">
        <f>VLOOKUP(A289,import!A:J,8,0)</f>
        <v>35</v>
      </c>
      <c r="I289" s="610">
        <f>VLOOKUP(A289,import!A:J,9,0)</f>
        <v>35</v>
      </c>
      <c r="J289" s="693">
        <f>VLOOKUP(A289,import!A:J,10,0)</f>
        <v>0</v>
      </c>
      <c r="K289" s="677" t="s">
        <v>7218</v>
      </c>
      <c r="L289" s="677">
        <v>2.245430016E9</v>
      </c>
      <c r="M289" s="677" t="s">
        <v>6177</v>
      </c>
      <c r="N289" s="677" t="s">
        <v>7219</v>
      </c>
      <c r="O289" s="677" t="s">
        <v>7220</v>
      </c>
      <c r="P289" s="694" t="str">
        <f>VLOOKUP(A289,import!A:P,16,0)</f>
        <v>Geleneksel</v>
      </c>
      <c r="Q289" s="694"/>
      <c r="R289" s="702" t="b">
        <v>0</v>
      </c>
      <c r="S289" s="695" t="b">
        <v>0</v>
      </c>
      <c r="T289" s="581"/>
      <c r="U289" s="695"/>
      <c r="V289" s="695"/>
      <c r="W289" s="695"/>
      <c r="X289" s="698"/>
      <c r="Y289" s="698"/>
      <c r="Z289" s="698"/>
      <c r="AA289" s="697"/>
      <c r="AB289" s="697"/>
      <c r="AC289" s="697"/>
      <c r="AD289" s="697"/>
      <c r="AE289" s="425"/>
      <c r="AF289" s="697"/>
      <c r="AG289" s="425"/>
      <c r="AH289" s="697"/>
      <c r="AI289" s="697"/>
      <c r="AJ289" s="697"/>
      <c r="AK289" s="697"/>
      <c r="AL289" s="697"/>
      <c r="AM289" s="697"/>
      <c r="AN289" s="697"/>
      <c r="AO289" s="697"/>
      <c r="AP289" s="677"/>
      <c r="AQ289" s="697"/>
    </row>
    <row r="290">
      <c r="A290" s="423" t="s">
        <v>7221</v>
      </c>
      <c r="B290" s="423" t="s">
        <v>7222</v>
      </c>
      <c r="C290" s="423" t="str">
        <f>VLOOKUP(A290,import!A:C,3,false)</f>
        <v>DOĞRU</v>
      </c>
      <c r="D290" s="423" t="s">
        <v>6390</v>
      </c>
      <c r="E290" s="692">
        <f>VLOOKUP(A290,import!A:J,5,0)</f>
        <v>166</v>
      </c>
      <c r="F290" s="692" t="str">
        <f>VLOOKUP(A290,import!A:J,6,0)</f>
        <v/>
      </c>
      <c r="G290" s="610">
        <f>VLOOKUP(A290,import!A:J,7,0)</f>
        <v>0</v>
      </c>
      <c r="H290" s="610">
        <f>VLOOKUP(A290,import!A:J,8,0)</f>
        <v>22</v>
      </c>
      <c r="I290" s="610">
        <f>VLOOKUP(A290,import!A:J,9,0)</f>
        <v>22</v>
      </c>
      <c r="J290" s="693">
        <f>VLOOKUP(A290,import!A:J,10,0)</f>
        <v>0</v>
      </c>
      <c r="K290" s="610" t="s">
        <v>7223</v>
      </c>
      <c r="L290" s="610">
        <v>5.468479518E9</v>
      </c>
      <c r="M290" s="610" t="s">
        <v>13</v>
      </c>
      <c r="N290" s="610" t="s">
        <v>7224</v>
      </c>
      <c r="O290" s="562" t="s">
        <v>7225</v>
      </c>
      <c r="P290" s="694" t="str">
        <f>VLOOKUP(A290,import!A:P,16,0)</f>
        <v>Geleneksel</v>
      </c>
      <c r="Q290" s="694"/>
      <c r="R290" s="694" t="b">
        <v>1</v>
      </c>
      <c r="S290" s="695" t="b">
        <v>0</v>
      </c>
      <c r="T290" s="581" t="s">
        <v>6164</v>
      </c>
      <c r="U290" s="695"/>
      <c r="V290" s="695"/>
      <c r="W290" s="581" t="s">
        <v>7226</v>
      </c>
      <c r="X290" s="698"/>
      <c r="Y290" s="698"/>
      <c r="Z290" s="698"/>
      <c r="AA290" s="492" t="s">
        <v>6270</v>
      </c>
      <c r="AB290" s="699">
        <v>44459.0</v>
      </c>
      <c r="AC290" s="492"/>
      <c r="AD290" s="699"/>
      <c r="AE290" s="492"/>
      <c r="AF290" s="699"/>
      <c r="AG290" s="425"/>
      <c r="AH290" s="697"/>
      <c r="AI290" s="697"/>
      <c r="AJ290" s="697"/>
      <c r="AK290" s="492"/>
      <c r="AL290" s="492" t="s">
        <v>389</v>
      </c>
      <c r="AM290" s="492"/>
      <c r="AN290" s="697"/>
      <c r="AO290" s="697"/>
      <c r="AP290" s="677" t="s">
        <v>6156</v>
      </c>
      <c r="AQ290" s="697"/>
    </row>
    <row r="291">
      <c r="A291" s="423" t="s">
        <v>7227</v>
      </c>
      <c r="B291" s="423" t="s">
        <v>7228</v>
      </c>
      <c r="C291" s="423" t="str">
        <f>VLOOKUP(A291,import!A:C,3,false)</f>
        <v>YANLIŞ</v>
      </c>
      <c r="D291" s="423" t="s">
        <v>6390</v>
      </c>
      <c r="E291" s="692">
        <f>VLOOKUP(A291,import!A:J,5,0)</f>
        <v>178</v>
      </c>
      <c r="F291" s="692" t="str">
        <f>VLOOKUP(A291,import!A:J,6,0)</f>
        <v/>
      </c>
      <c r="G291" s="610">
        <f>VLOOKUP(A291,import!A:J,7,0)</f>
        <v>0</v>
      </c>
      <c r="H291" s="610">
        <f>VLOOKUP(A291,import!A:J,8,0)</f>
        <v>11</v>
      </c>
      <c r="I291" s="610">
        <f>VLOOKUP(A291,import!A:J,9,0)</f>
        <v>11</v>
      </c>
      <c r="J291" s="693">
        <f>VLOOKUP(A291,import!A:J,10,0)</f>
        <v>0</v>
      </c>
      <c r="K291" s="610" t="s">
        <v>7229</v>
      </c>
      <c r="L291" s="610">
        <v>2.24262305E9</v>
      </c>
      <c r="M291" s="610" t="s">
        <v>343</v>
      </c>
      <c r="N291" s="610" t="s">
        <v>6225</v>
      </c>
      <c r="O291" s="562" t="s">
        <v>7230</v>
      </c>
      <c r="P291" s="694" t="str">
        <f>VLOOKUP(A291,import!A:P,16,0)</f>
        <v>Geleneksel</v>
      </c>
      <c r="Q291" s="694"/>
      <c r="R291" s="694" t="b">
        <v>1</v>
      </c>
      <c r="S291" s="695" t="b">
        <v>0</v>
      </c>
      <c r="T291" s="581" t="s">
        <v>6181</v>
      </c>
      <c r="U291" s="695"/>
      <c r="V291" s="695"/>
      <c r="W291" s="581" t="s">
        <v>7231</v>
      </c>
      <c r="X291" s="698"/>
      <c r="Y291" s="698"/>
      <c r="Z291" s="698"/>
      <c r="AA291" s="492" t="s">
        <v>6181</v>
      </c>
      <c r="AB291" s="699">
        <v>44433.0</v>
      </c>
      <c r="AC291" s="492" t="s">
        <v>6181</v>
      </c>
      <c r="AD291" s="699">
        <v>44447.0</v>
      </c>
      <c r="AE291" s="492" t="s">
        <v>6262</v>
      </c>
      <c r="AF291" s="699">
        <v>44474.0</v>
      </c>
      <c r="AG291" s="492" t="s">
        <v>6181</v>
      </c>
      <c r="AH291" s="699">
        <v>44517.0</v>
      </c>
      <c r="AI291" s="697"/>
      <c r="AJ291" s="697"/>
      <c r="AK291" s="700" t="s">
        <v>6242</v>
      </c>
      <c r="AL291" s="492" t="s">
        <v>5456</v>
      </c>
      <c r="AM291" s="492" t="s">
        <v>196</v>
      </c>
      <c r="AN291" s="492" t="s">
        <v>5451</v>
      </c>
      <c r="AO291" s="697"/>
      <c r="AP291" s="677" t="s">
        <v>6156</v>
      </c>
      <c r="AQ291" s="697"/>
    </row>
    <row r="292">
      <c r="A292" s="423" t="s">
        <v>7232</v>
      </c>
      <c r="B292" s="423" t="s">
        <v>7233</v>
      </c>
      <c r="C292" s="423" t="str">
        <f>VLOOKUP(A292,import!A:C,3,false)</f>
        <v>DOĞRU</v>
      </c>
      <c r="D292" s="423" t="s">
        <v>6390</v>
      </c>
      <c r="E292" s="692">
        <f>VLOOKUP(A292,import!A:J,5,0)</f>
        <v>86</v>
      </c>
      <c r="F292" s="692" t="str">
        <f>VLOOKUP(A292,import!A:J,6,0)</f>
        <v/>
      </c>
      <c r="G292" s="610">
        <f>VLOOKUP(A292,import!A:J,7,0)</f>
        <v>0</v>
      </c>
      <c r="H292" s="610">
        <f>VLOOKUP(A292,import!A:J,8,0)</f>
        <v>35</v>
      </c>
      <c r="I292" s="610">
        <f>VLOOKUP(A292,import!A:J,9,0)</f>
        <v>35</v>
      </c>
      <c r="J292" s="693">
        <f>VLOOKUP(A292,import!A:J,10,0)</f>
        <v>0</v>
      </c>
      <c r="K292" s="610" t="s">
        <v>7234</v>
      </c>
      <c r="L292" s="610">
        <v>2.24503205E9</v>
      </c>
      <c r="M292" s="610" t="s">
        <v>13</v>
      </c>
      <c r="N292" s="610" t="s">
        <v>6517</v>
      </c>
      <c r="O292" s="562" t="s">
        <v>7235</v>
      </c>
      <c r="P292" s="694" t="str">
        <f>VLOOKUP(A292,import!A:P,16,0)</f>
        <v>Geleneksel</v>
      </c>
      <c r="Q292" s="694"/>
      <c r="R292" s="694" t="b">
        <v>1</v>
      </c>
      <c r="S292" s="695" t="b">
        <v>0</v>
      </c>
      <c r="T292" s="581" t="s">
        <v>6181</v>
      </c>
      <c r="U292" s="695"/>
      <c r="V292" s="695"/>
      <c r="W292" s="581" t="s">
        <v>7236</v>
      </c>
      <c r="X292" s="698"/>
      <c r="Y292" s="698"/>
      <c r="Z292" s="698"/>
      <c r="AA292" s="492" t="s">
        <v>6181</v>
      </c>
      <c r="AB292" s="699">
        <v>44391.0</v>
      </c>
      <c r="AC292" s="492" t="s">
        <v>6181</v>
      </c>
      <c r="AD292" s="699">
        <v>44426.0</v>
      </c>
      <c r="AE292" s="492" t="s">
        <v>6181</v>
      </c>
      <c r="AF292" s="699">
        <v>44428.0</v>
      </c>
      <c r="AG292" s="492" t="s">
        <v>6181</v>
      </c>
      <c r="AH292" s="699">
        <v>44433.0</v>
      </c>
      <c r="AI292" s="492" t="s">
        <v>6181</v>
      </c>
      <c r="AJ292" s="699">
        <v>44589.0</v>
      </c>
      <c r="AK292" s="700" t="s">
        <v>1069</v>
      </c>
      <c r="AL292" s="492" t="s">
        <v>6273</v>
      </c>
      <c r="AM292" s="492" t="s">
        <v>6186</v>
      </c>
      <c r="AN292" s="492" t="s">
        <v>6186</v>
      </c>
      <c r="AO292" s="492" t="s">
        <v>224</v>
      </c>
      <c r="AP292" s="677" t="s">
        <v>6172</v>
      </c>
      <c r="AQ292" s="492"/>
    </row>
    <row r="293">
      <c r="A293" s="677" t="s">
        <v>7237</v>
      </c>
      <c r="B293" s="677" t="s">
        <v>7238</v>
      </c>
      <c r="C293" s="423" t="str">
        <f>VLOOKUP(A293,import!A:C,3,false)</f>
        <v>DOĞRU</v>
      </c>
      <c r="D293" s="677" t="s">
        <v>6373</v>
      </c>
      <c r="E293" s="692">
        <f>VLOOKUP(A293,import!A:J,5,0)</f>
        <v>5</v>
      </c>
      <c r="F293" s="692">
        <f>VLOOKUP(A293,import!A:J,6,0)</f>
        <v>2</v>
      </c>
      <c r="G293" s="610">
        <f>VLOOKUP(A293,import!A:J,7,0)</f>
        <v>0</v>
      </c>
      <c r="H293" s="610">
        <f>VLOOKUP(A293,import!A:J,8,0)</f>
        <v>9</v>
      </c>
      <c r="I293" s="610">
        <f>VLOOKUP(A293,import!A:J,9,0)</f>
        <v>9</v>
      </c>
      <c r="J293" s="693">
        <f>VLOOKUP(A293,import!A:J,10,0)</f>
        <v>0</v>
      </c>
      <c r="K293" s="677" t="s">
        <v>7239</v>
      </c>
      <c r="L293" s="677">
        <v>5.331356E9</v>
      </c>
      <c r="M293" s="677" t="s">
        <v>13</v>
      </c>
      <c r="N293" s="677" t="s">
        <v>6584</v>
      </c>
      <c r="O293" s="677" t="s">
        <v>1364</v>
      </c>
      <c r="P293" s="694" t="str">
        <f>VLOOKUP(A293,import!A:P,16,0)</f>
        <v>Geleneksel</v>
      </c>
      <c r="Q293" s="694"/>
      <c r="R293" s="702" t="b">
        <v>0</v>
      </c>
      <c r="S293" s="695" t="b">
        <v>0</v>
      </c>
      <c r="T293" s="581"/>
      <c r="U293" s="695"/>
      <c r="V293" s="695"/>
      <c r="W293" s="695"/>
      <c r="X293" s="698"/>
      <c r="Y293" s="698"/>
      <c r="Z293" s="698"/>
      <c r="AA293" s="697"/>
      <c r="AB293" s="697"/>
      <c r="AC293" s="697"/>
      <c r="AD293" s="697"/>
      <c r="AE293" s="425"/>
      <c r="AF293" s="697"/>
      <c r="AG293" s="425"/>
      <c r="AH293" s="697"/>
      <c r="AI293" s="697"/>
      <c r="AJ293" s="697"/>
      <c r="AK293" s="697"/>
      <c r="AL293" s="697"/>
      <c r="AM293" s="697"/>
      <c r="AN293" s="697"/>
      <c r="AO293" s="697"/>
      <c r="AP293" s="677"/>
      <c r="AQ293" s="697"/>
    </row>
    <row r="294">
      <c r="A294" s="423" t="s">
        <v>3213</v>
      </c>
      <c r="B294" s="423" t="s">
        <v>3214</v>
      </c>
      <c r="C294" s="423" t="str">
        <f>VLOOKUP(A294,import!A:C,3,false)</f>
        <v>DOĞRU</v>
      </c>
      <c r="D294" s="423" t="s">
        <v>6159</v>
      </c>
      <c r="E294" s="692">
        <f>VLOOKUP(A294,import!A:J,5,0)</f>
        <v>454</v>
      </c>
      <c r="F294" s="692" t="str">
        <f>VLOOKUP(A294,import!A:J,6,0)</f>
        <v/>
      </c>
      <c r="G294" s="610">
        <f>VLOOKUP(A294,import!A:J,7,0)</f>
        <v>13</v>
      </c>
      <c r="H294" s="610">
        <f>VLOOKUP(A294,import!A:J,8,0)</f>
        <v>14</v>
      </c>
      <c r="I294" s="610">
        <f>VLOOKUP(A294,import!A:J,9,0)</f>
        <v>27</v>
      </c>
      <c r="J294" s="693">
        <f>VLOOKUP(A294,import!A:J,10,0)</f>
        <v>0.48</v>
      </c>
      <c r="K294" s="610" t="s">
        <v>7240</v>
      </c>
      <c r="L294" s="610">
        <v>5.424408616E9</v>
      </c>
      <c r="M294" s="610" t="s">
        <v>13</v>
      </c>
      <c r="N294" s="610" t="s">
        <v>7175</v>
      </c>
      <c r="O294" s="562" t="s">
        <v>3216</v>
      </c>
      <c r="P294" s="694" t="str">
        <f>VLOOKUP(A294,import!A:P,16,0)</f>
        <v>Geleneksel</v>
      </c>
      <c r="Q294" s="694"/>
      <c r="R294" s="694" t="b">
        <v>1</v>
      </c>
      <c r="S294" s="695" t="b">
        <v>0</v>
      </c>
      <c r="T294" s="581" t="s">
        <v>6155</v>
      </c>
      <c r="U294" s="581" t="s">
        <v>6273</v>
      </c>
      <c r="V294" s="581" t="s">
        <v>6274</v>
      </c>
      <c r="W294" s="581" t="s">
        <v>7241</v>
      </c>
      <c r="X294" s="696">
        <v>44429.0</v>
      </c>
      <c r="Y294" s="696">
        <v>44440.0</v>
      </c>
      <c r="Z294" s="698"/>
      <c r="AA294" s="492" t="s">
        <v>6181</v>
      </c>
      <c r="AB294" s="699">
        <v>44417.0</v>
      </c>
      <c r="AC294" s="492" t="s">
        <v>6167</v>
      </c>
      <c r="AD294" s="699">
        <v>44357.0</v>
      </c>
      <c r="AE294" s="492" t="s">
        <v>6166</v>
      </c>
      <c r="AF294" s="699">
        <v>44357.0</v>
      </c>
      <c r="AG294" s="492" t="s">
        <v>6181</v>
      </c>
      <c r="AH294" s="699">
        <v>44365.0</v>
      </c>
      <c r="AI294" s="492" t="s">
        <v>6166</v>
      </c>
      <c r="AJ294" s="699">
        <v>44426.0</v>
      </c>
      <c r="AK294" s="700" t="s">
        <v>6287</v>
      </c>
      <c r="AL294" s="492" t="s">
        <v>5563</v>
      </c>
      <c r="AM294" s="492" t="s">
        <v>5563</v>
      </c>
      <c r="AN294" s="492" t="s">
        <v>6223</v>
      </c>
      <c r="AO294" s="697"/>
      <c r="AP294" s="677" t="s">
        <v>6172</v>
      </c>
      <c r="AQ294" s="697"/>
    </row>
    <row r="295">
      <c r="A295" s="423" t="s">
        <v>3390</v>
      </c>
      <c r="B295" s="423" t="s">
        <v>3391</v>
      </c>
      <c r="C295" s="423" t="str">
        <f>VLOOKUP(A295,import!A:C,3,false)</f>
        <v>DOĞRU</v>
      </c>
      <c r="D295" s="423" t="s">
        <v>7242</v>
      </c>
      <c r="E295" s="692">
        <f>VLOOKUP(A295,import!A:J,5,0)</f>
        <v>10397</v>
      </c>
      <c r="F295" s="692">
        <f>VLOOKUP(A295,import!A:J,6,0)</f>
        <v>201</v>
      </c>
      <c r="G295" s="610">
        <f>VLOOKUP(A295,import!A:J,7,0)</f>
        <v>4</v>
      </c>
      <c r="H295" s="610">
        <f>VLOOKUP(A295,import!A:J,8,0)</f>
        <v>6</v>
      </c>
      <c r="I295" s="610">
        <f>VLOOKUP(A295,import!A:J,9,0)</f>
        <v>10</v>
      </c>
      <c r="J295" s="693">
        <f>VLOOKUP(A295,import!A:J,10,0)</f>
        <v>0.4</v>
      </c>
      <c r="K295" s="610" t="s">
        <v>7243</v>
      </c>
      <c r="L295" s="610">
        <v>5.44505863E9</v>
      </c>
      <c r="M295" s="610" t="s">
        <v>13</v>
      </c>
      <c r="N295" s="610" t="s">
        <v>6161</v>
      </c>
      <c r="O295" s="562" t="s">
        <v>271</v>
      </c>
      <c r="P295" s="694" t="str">
        <f>VLOOKUP(A295,import!A:P,16,0)</f>
        <v>Geleneksel</v>
      </c>
      <c r="Q295" s="694" t="s">
        <v>6315</v>
      </c>
      <c r="R295" s="694" t="b">
        <v>1</v>
      </c>
      <c r="S295" s="695" t="b">
        <v>0</v>
      </c>
      <c r="T295" s="581" t="s">
        <v>6155</v>
      </c>
      <c r="U295" s="581" t="s">
        <v>5087</v>
      </c>
      <c r="V295" s="581" t="s">
        <v>422</v>
      </c>
      <c r="W295" s="581" t="s">
        <v>7244</v>
      </c>
      <c r="X295" s="696">
        <v>44481.0</v>
      </c>
      <c r="Y295" s="696">
        <v>44481.0</v>
      </c>
      <c r="Z295" s="698"/>
      <c r="AA295" s="492" t="s">
        <v>6181</v>
      </c>
      <c r="AB295" s="699">
        <v>44372.0</v>
      </c>
      <c r="AC295" s="492" t="s">
        <v>6181</v>
      </c>
      <c r="AD295" s="699">
        <v>44378.0</v>
      </c>
      <c r="AE295" s="492" t="s">
        <v>6166</v>
      </c>
      <c r="AF295" s="699">
        <v>44378.0</v>
      </c>
      <c r="AG295" s="492" t="s">
        <v>6166</v>
      </c>
      <c r="AH295" s="699">
        <v>44477.0</v>
      </c>
      <c r="AI295" s="697"/>
      <c r="AJ295" s="697"/>
      <c r="AK295" s="700" t="s">
        <v>196</v>
      </c>
      <c r="AL295" s="492" t="s">
        <v>6171</v>
      </c>
      <c r="AM295" s="492" t="s">
        <v>3358</v>
      </c>
      <c r="AN295" s="492" t="s">
        <v>5087</v>
      </c>
      <c r="AO295" s="697"/>
      <c r="AP295" s="677" t="s">
        <v>6168</v>
      </c>
      <c r="AQ295" s="697"/>
    </row>
    <row r="296">
      <c r="A296" s="423" t="s">
        <v>7245</v>
      </c>
      <c r="B296" s="423" t="s">
        <v>7246</v>
      </c>
      <c r="C296" s="423" t="str">
        <f>VLOOKUP(A296,import!A:C,3,false)</f>
        <v>DOĞRU</v>
      </c>
      <c r="D296" s="423" t="s">
        <v>6153</v>
      </c>
      <c r="E296" s="692">
        <f>VLOOKUP(A296,import!A:J,5,0)</f>
        <v>124</v>
      </c>
      <c r="F296" s="692" t="str">
        <f>VLOOKUP(A296,import!A:J,6,0)</f>
        <v/>
      </c>
      <c r="G296" s="610">
        <f>VLOOKUP(A296,import!A:J,7,0)</f>
        <v>0</v>
      </c>
      <c r="H296" s="610">
        <f>VLOOKUP(A296,import!A:J,8,0)</f>
        <v>16</v>
      </c>
      <c r="I296" s="610">
        <f>VLOOKUP(A296,import!A:J,9,0)</f>
        <v>16</v>
      </c>
      <c r="J296" s="693">
        <f>VLOOKUP(A296,import!A:J,10,0)</f>
        <v>0</v>
      </c>
      <c r="K296" s="610" t="s">
        <v>7247</v>
      </c>
      <c r="L296" s="610">
        <v>5.384253115E9</v>
      </c>
      <c r="M296" s="610" t="s">
        <v>6437</v>
      </c>
      <c r="N296" s="610" t="s">
        <v>7248</v>
      </c>
      <c r="O296" s="562" t="s">
        <v>7249</v>
      </c>
      <c r="P296" s="694" t="str">
        <f>VLOOKUP(A296,import!A:P,16,0)</f>
        <v>Geleneksel</v>
      </c>
      <c r="Q296" s="694"/>
      <c r="R296" s="702" t="b">
        <v>0</v>
      </c>
      <c r="S296" s="695" t="b">
        <v>0</v>
      </c>
      <c r="T296" s="581"/>
      <c r="U296" s="695"/>
      <c r="V296" s="695"/>
      <c r="W296" s="695"/>
      <c r="X296" s="698"/>
      <c r="Y296" s="698"/>
      <c r="Z296" s="698"/>
      <c r="AA296" s="697"/>
      <c r="AB296" s="697"/>
      <c r="AC296" s="697"/>
      <c r="AD296" s="697"/>
      <c r="AE296" s="425"/>
      <c r="AF296" s="697"/>
      <c r="AG296" s="425"/>
      <c r="AH296" s="697"/>
      <c r="AI296" s="697"/>
      <c r="AJ296" s="697"/>
      <c r="AK296" s="697"/>
      <c r="AL296" s="697"/>
      <c r="AM296" s="697"/>
      <c r="AN296" s="697"/>
      <c r="AO296" s="697"/>
      <c r="AP296" s="677"/>
      <c r="AQ296" s="697"/>
    </row>
    <row r="297">
      <c r="A297" s="677" t="s">
        <v>7250</v>
      </c>
      <c r="B297" s="677" t="s">
        <v>7251</v>
      </c>
      <c r="C297" s="423" t="str">
        <f>VLOOKUP(A297,import!A:C,3,false)</f>
        <v>DOĞRU</v>
      </c>
      <c r="D297" s="677" t="s">
        <v>6159</v>
      </c>
      <c r="E297" s="692">
        <f>VLOOKUP(A297,import!A:J,5,0)</f>
        <v>17</v>
      </c>
      <c r="F297" s="692">
        <f>VLOOKUP(A297,import!A:J,6,0)</f>
        <v>5</v>
      </c>
      <c r="G297" s="610">
        <f>VLOOKUP(A297,import!A:J,7,0)</f>
        <v>0</v>
      </c>
      <c r="H297" s="610">
        <f>VLOOKUP(A297,import!A:J,8,0)</f>
        <v>67</v>
      </c>
      <c r="I297" s="610">
        <f>VLOOKUP(A297,import!A:J,9,0)</f>
        <v>67</v>
      </c>
      <c r="J297" s="693">
        <f>VLOOKUP(A297,import!A:J,10,0)</f>
        <v>0</v>
      </c>
      <c r="K297" s="677" t="s">
        <v>7252</v>
      </c>
      <c r="L297" s="677">
        <v>2.244529377E9</v>
      </c>
      <c r="M297" s="677" t="s">
        <v>13</v>
      </c>
      <c r="N297" s="677" t="s">
        <v>6910</v>
      </c>
      <c r="O297" s="677" t="s">
        <v>5209</v>
      </c>
      <c r="P297" s="694" t="str">
        <f>VLOOKUP(A297,import!A:P,16,0)</f>
        <v>Geleneksel</v>
      </c>
      <c r="Q297" s="694"/>
      <c r="R297" s="702" t="b">
        <v>0</v>
      </c>
      <c r="S297" s="695" t="b">
        <v>0</v>
      </c>
      <c r="T297" s="581"/>
      <c r="U297" s="695"/>
      <c r="V297" s="708"/>
      <c r="W297" s="695"/>
      <c r="X297" s="698"/>
      <c r="Y297" s="698"/>
      <c r="Z297" s="698"/>
      <c r="AA297" s="697"/>
      <c r="AB297" s="697"/>
      <c r="AC297" s="697"/>
      <c r="AD297" s="697"/>
      <c r="AE297" s="425"/>
      <c r="AF297" s="697"/>
      <c r="AG297" s="425"/>
      <c r="AH297" s="697"/>
      <c r="AI297" s="697"/>
      <c r="AJ297" s="697"/>
      <c r="AK297" s="697"/>
      <c r="AL297" s="697"/>
      <c r="AM297" s="697"/>
      <c r="AN297" s="697"/>
      <c r="AO297" s="697"/>
      <c r="AP297" s="677"/>
      <c r="AQ297" s="697"/>
    </row>
    <row r="298">
      <c r="A298" s="423" t="s">
        <v>7253</v>
      </c>
      <c r="B298" s="423" t="s">
        <v>7254</v>
      </c>
      <c r="C298" s="423" t="str">
        <f>VLOOKUP(A298,import!A:C,3,false)</f>
        <v>DOĞRU</v>
      </c>
      <c r="D298" s="423" t="s">
        <v>6175</v>
      </c>
      <c r="E298" s="692">
        <f>VLOOKUP(A298,import!A:J,5,0)</f>
        <v>928</v>
      </c>
      <c r="F298" s="692">
        <f>VLOOKUP(A298,import!A:J,6,0)</f>
        <v>92</v>
      </c>
      <c r="G298" s="610">
        <f>VLOOKUP(A298,import!A:J,7,0)</f>
        <v>0</v>
      </c>
      <c r="H298" s="610">
        <f>VLOOKUP(A298,import!A:J,8,0)</f>
        <v>51</v>
      </c>
      <c r="I298" s="610">
        <f>VLOOKUP(A298,import!A:J,9,0)</f>
        <v>51</v>
      </c>
      <c r="J298" s="693">
        <f>VLOOKUP(A298,import!A:J,10,0)</f>
        <v>0</v>
      </c>
      <c r="K298" s="610" t="s">
        <v>7255</v>
      </c>
      <c r="L298" s="610">
        <v>5.383453399E9</v>
      </c>
      <c r="M298" s="610" t="s">
        <v>6304</v>
      </c>
      <c r="N298" s="610" t="s">
        <v>7256</v>
      </c>
      <c r="O298" s="562" t="s">
        <v>7257</v>
      </c>
      <c r="P298" s="694" t="str">
        <f>VLOOKUP(A298,import!A:P,16,0)</f>
        <v>Geleneksel</v>
      </c>
      <c r="Q298" s="694" t="s">
        <v>6207</v>
      </c>
      <c r="R298" s="694" t="b">
        <v>1</v>
      </c>
      <c r="S298" s="581" t="b">
        <v>1</v>
      </c>
      <c r="T298" s="581"/>
      <c r="U298" s="695"/>
      <c r="V298" s="695"/>
      <c r="W298" s="581" t="s">
        <v>7258</v>
      </c>
      <c r="X298" s="696"/>
      <c r="Y298" s="696"/>
      <c r="Z298" s="696"/>
      <c r="AA298" s="492" t="s">
        <v>6270</v>
      </c>
      <c r="AB298" s="699">
        <v>44484.0</v>
      </c>
      <c r="AC298" s="492" t="s">
        <v>6166</v>
      </c>
      <c r="AD298" s="699">
        <v>44496.0</v>
      </c>
      <c r="AE298" s="492" t="s">
        <v>6181</v>
      </c>
      <c r="AF298" s="699">
        <v>44693.0</v>
      </c>
      <c r="AG298" s="425"/>
      <c r="AH298" s="697"/>
      <c r="AI298" s="697"/>
      <c r="AJ298" s="697"/>
      <c r="AK298" s="492" t="s">
        <v>389</v>
      </c>
      <c r="AL298" s="492" t="s">
        <v>968</v>
      </c>
      <c r="AM298" s="492" t="s">
        <v>5087</v>
      </c>
      <c r="AN298" s="697"/>
      <c r="AO298" s="697"/>
      <c r="AP298" s="677" t="s">
        <v>6172</v>
      </c>
      <c r="AQ298" s="697"/>
    </row>
    <row r="299">
      <c r="A299" s="423" t="s">
        <v>7259</v>
      </c>
      <c r="B299" s="423" t="s">
        <v>7260</v>
      </c>
      <c r="C299" s="423" t="str">
        <f>VLOOKUP(A299,import!A:C,3,false)</f>
        <v>DOĞRU</v>
      </c>
      <c r="D299" s="423" t="s">
        <v>6250</v>
      </c>
      <c r="E299" s="692">
        <f>VLOOKUP(A299,import!A:J,5,0)</f>
        <v>57</v>
      </c>
      <c r="F299" s="692">
        <f>VLOOKUP(A299,import!A:J,6,0)</f>
        <v>12</v>
      </c>
      <c r="G299" s="610">
        <f>VLOOKUP(A299,import!A:J,7,0)</f>
        <v>0</v>
      </c>
      <c r="H299" s="610">
        <f>VLOOKUP(A299,import!A:J,8,0)</f>
        <v>36</v>
      </c>
      <c r="I299" s="610">
        <f>VLOOKUP(A299,import!A:J,9,0)</f>
        <v>36</v>
      </c>
      <c r="J299" s="693">
        <f>VLOOKUP(A299,import!A:J,10,0)</f>
        <v>0</v>
      </c>
      <c r="K299" s="610" t="s">
        <v>7261</v>
      </c>
      <c r="L299" s="610">
        <v>5.339640531E9</v>
      </c>
      <c r="M299" s="610" t="s">
        <v>13</v>
      </c>
      <c r="N299" s="610" t="s">
        <v>6517</v>
      </c>
      <c r="O299" s="562" t="s">
        <v>7262</v>
      </c>
      <c r="P299" s="694" t="str">
        <f>VLOOKUP(A299,import!A:P,16,0)</f>
        <v>Geleneksel</v>
      </c>
      <c r="Q299" s="694"/>
      <c r="R299" s="702" t="b">
        <v>0</v>
      </c>
      <c r="S299" s="695" t="b">
        <v>0</v>
      </c>
      <c r="T299" s="581"/>
      <c r="U299" s="695"/>
      <c r="V299" s="695"/>
      <c r="W299" s="695"/>
      <c r="X299" s="698"/>
      <c r="Y299" s="698"/>
      <c r="Z299" s="698"/>
      <c r="AA299" s="697"/>
      <c r="AB299" s="697"/>
      <c r="AC299" s="697"/>
      <c r="AD299" s="697"/>
      <c r="AE299" s="425"/>
      <c r="AF299" s="697"/>
      <c r="AG299" s="425"/>
      <c r="AH299" s="697"/>
      <c r="AI299" s="697"/>
      <c r="AJ299" s="697"/>
      <c r="AK299" s="697"/>
      <c r="AL299" s="697"/>
      <c r="AM299" s="697"/>
      <c r="AN299" s="697"/>
      <c r="AO299" s="697"/>
      <c r="AP299" s="677"/>
      <c r="AQ299" s="697"/>
    </row>
    <row r="300">
      <c r="A300" s="423" t="s">
        <v>7263</v>
      </c>
      <c r="B300" s="423" t="s">
        <v>7264</v>
      </c>
      <c r="C300" s="423" t="str">
        <f>VLOOKUP(A300,import!A:C,3,false)</f>
        <v>DOĞRU</v>
      </c>
      <c r="D300" s="423" t="s">
        <v>6317</v>
      </c>
      <c r="E300" s="692">
        <f>VLOOKUP(A300,import!A:J,5,0)</f>
        <v>499</v>
      </c>
      <c r="F300" s="692">
        <f>VLOOKUP(A300,import!A:J,6,0)</f>
        <v>27</v>
      </c>
      <c r="G300" s="610">
        <f>VLOOKUP(A300,import!A:J,7,0)</f>
        <v>0</v>
      </c>
      <c r="H300" s="610">
        <f>VLOOKUP(A300,import!A:J,8,0)</f>
        <v>36</v>
      </c>
      <c r="I300" s="610">
        <f>VLOOKUP(A300,import!A:J,9,0)</f>
        <v>36</v>
      </c>
      <c r="J300" s="693">
        <f>VLOOKUP(A300,import!A:J,10,0)</f>
        <v>0</v>
      </c>
      <c r="K300" s="610" t="s">
        <v>7265</v>
      </c>
      <c r="L300" s="610">
        <v>2.243632577E9</v>
      </c>
      <c r="M300" s="610" t="s">
        <v>6257</v>
      </c>
      <c r="N300" s="610" t="s">
        <v>6884</v>
      </c>
      <c r="O300" s="562" t="s">
        <v>7266</v>
      </c>
      <c r="P300" s="694" t="str">
        <f>VLOOKUP(A300,import!A:P,16,0)</f>
        <v>Geleneksel</v>
      </c>
      <c r="Q300" s="694"/>
      <c r="R300" s="702" t="b">
        <v>0</v>
      </c>
      <c r="S300" s="695" t="b">
        <v>0</v>
      </c>
      <c r="T300" s="581"/>
      <c r="U300" s="695"/>
      <c r="V300" s="695"/>
      <c r="W300" s="695"/>
      <c r="X300" s="698"/>
      <c r="Y300" s="698"/>
      <c r="Z300" s="698"/>
      <c r="AA300" s="697"/>
      <c r="AB300" s="697"/>
      <c r="AC300" s="697"/>
      <c r="AD300" s="697"/>
      <c r="AE300" s="425"/>
      <c r="AF300" s="697"/>
      <c r="AG300" s="425"/>
      <c r="AH300" s="697"/>
      <c r="AI300" s="697"/>
      <c r="AJ300" s="697"/>
      <c r="AK300" s="697"/>
      <c r="AL300" s="697"/>
      <c r="AM300" s="697"/>
      <c r="AN300" s="697"/>
      <c r="AO300" s="697"/>
      <c r="AP300" s="677"/>
      <c r="AQ300" s="697"/>
    </row>
    <row r="301">
      <c r="A301" s="423" t="s">
        <v>3549</v>
      </c>
      <c r="B301" s="423" t="s">
        <v>3550</v>
      </c>
      <c r="C301" s="423" t="str">
        <f>VLOOKUP(A301,import!A:C,3,false)</f>
        <v>DOĞRU</v>
      </c>
      <c r="D301" s="423" t="s">
        <v>6317</v>
      </c>
      <c r="E301" s="692">
        <f>VLOOKUP(A301,import!A:J,5,0)</f>
        <v>1345</v>
      </c>
      <c r="F301" s="692">
        <f>VLOOKUP(A301,import!A:J,6,0)</f>
        <v>124</v>
      </c>
      <c r="G301" s="610">
        <f>VLOOKUP(A301,import!A:J,7,0)</f>
        <v>28</v>
      </c>
      <c r="H301" s="610">
        <f>VLOOKUP(A301,import!A:J,8,0)</f>
        <v>4</v>
      </c>
      <c r="I301" s="610">
        <f>VLOOKUP(A301,import!A:J,9,0)</f>
        <v>32</v>
      </c>
      <c r="J301" s="693">
        <f>VLOOKUP(A301,import!A:J,10,0)</f>
        <v>0.88</v>
      </c>
      <c r="K301" s="610" t="s">
        <v>7267</v>
      </c>
      <c r="L301" s="610">
        <v>5.397855472E9</v>
      </c>
      <c r="M301" s="610" t="s">
        <v>6212</v>
      </c>
      <c r="N301" s="610" t="s">
        <v>6213</v>
      </c>
      <c r="O301" s="562" t="s">
        <v>3552</v>
      </c>
      <c r="P301" s="694" t="str">
        <f>VLOOKUP(A301,import!A:P,16,0)</f>
        <v>Geleneksel</v>
      </c>
      <c r="Q301" s="694"/>
      <c r="R301" s="694" t="b">
        <v>1</v>
      </c>
      <c r="S301" s="695" t="b">
        <v>0</v>
      </c>
      <c r="T301" s="581" t="s">
        <v>6155</v>
      </c>
      <c r="U301" s="581" t="s">
        <v>6192</v>
      </c>
      <c r="V301" s="581" t="s">
        <v>6274</v>
      </c>
      <c r="W301" s="581"/>
      <c r="X301" s="696">
        <v>44389.0</v>
      </c>
      <c r="Y301" s="696">
        <v>44391.0</v>
      </c>
      <c r="Z301" s="698"/>
      <c r="AA301" s="492" t="s">
        <v>6181</v>
      </c>
      <c r="AB301" s="699">
        <v>44389.0</v>
      </c>
      <c r="AC301" s="492" t="s">
        <v>6166</v>
      </c>
      <c r="AD301" s="699">
        <v>44389.0</v>
      </c>
      <c r="AE301" s="425"/>
      <c r="AF301" s="697"/>
      <c r="AG301" s="425"/>
      <c r="AH301" s="697"/>
      <c r="AI301" s="697"/>
      <c r="AJ301" s="697"/>
      <c r="AK301" s="697"/>
      <c r="AL301" s="492" t="s">
        <v>6192</v>
      </c>
      <c r="AM301" s="697"/>
      <c r="AN301" s="697"/>
      <c r="AO301" s="697"/>
      <c r="AP301" s="677" t="s">
        <v>6156</v>
      </c>
      <c r="AQ301" s="697"/>
    </row>
    <row r="302">
      <c r="A302" s="423" t="s">
        <v>7268</v>
      </c>
      <c r="B302" s="423" t="s">
        <v>7269</v>
      </c>
      <c r="C302" s="423" t="str">
        <f>VLOOKUP(A302,import!A:C,3,false)</f>
        <v>DOĞRU</v>
      </c>
      <c r="D302" s="423" t="s">
        <v>6159</v>
      </c>
      <c r="E302" s="692">
        <f>VLOOKUP(A302,import!A:J,5,0)</f>
        <v>33</v>
      </c>
      <c r="F302" s="692">
        <f>VLOOKUP(A302,import!A:J,6,0)</f>
        <v>2</v>
      </c>
      <c r="G302" s="610">
        <f>VLOOKUP(A302,import!A:J,7,0)</f>
        <v>0</v>
      </c>
      <c r="H302" s="610">
        <f>VLOOKUP(A302,import!A:J,8,0)</f>
        <v>10</v>
      </c>
      <c r="I302" s="610">
        <f>VLOOKUP(A302,import!A:J,9,0)</f>
        <v>10</v>
      </c>
      <c r="J302" s="693">
        <f>VLOOKUP(A302,import!A:J,10,0)</f>
        <v>0</v>
      </c>
      <c r="K302" s="610" t="s">
        <v>7270</v>
      </c>
      <c r="L302" s="610">
        <v>5.439334714E9</v>
      </c>
      <c r="M302" s="610" t="s">
        <v>343</v>
      </c>
      <c r="N302" s="610" t="s">
        <v>7271</v>
      </c>
      <c r="O302" s="562" t="s">
        <v>7272</v>
      </c>
      <c r="P302" s="694" t="str">
        <f>VLOOKUP(A302,import!A:P,16,0)</f>
        <v>Geleneksel</v>
      </c>
      <c r="Q302" s="694"/>
      <c r="R302" s="702" t="b">
        <v>0</v>
      </c>
      <c r="S302" s="695" t="b">
        <v>0</v>
      </c>
      <c r="T302" s="581"/>
      <c r="U302" s="695"/>
      <c r="V302" s="695"/>
      <c r="W302" s="695"/>
      <c r="X302" s="698"/>
      <c r="Y302" s="698"/>
      <c r="Z302" s="698"/>
      <c r="AA302" s="697"/>
      <c r="AB302" s="697"/>
      <c r="AC302" s="697"/>
      <c r="AD302" s="697"/>
      <c r="AE302" s="425"/>
      <c r="AF302" s="697"/>
      <c r="AG302" s="425"/>
      <c r="AH302" s="697"/>
      <c r="AI302" s="697"/>
      <c r="AJ302" s="697"/>
      <c r="AK302" s="697"/>
      <c r="AL302" s="697"/>
      <c r="AM302" s="697"/>
      <c r="AN302" s="697"/>
      <c r="AO302" s="697"/>
      <c r="AP302" s="677"/>
      <c r="AQ302" s="697"/>
    </row>
    <row r="303">
      <c r="A303" s="423" t="s">
        <v>7273</v>
      </c>
      <c r="B303" s="423" t="s">
        <v>7274</v>
      </c>
      <c r="C303" s="423" t="str">
        <f>VLOOKUP(A303,import!A:C,3,false)</f>
        <v>YANLIŞ</v>
      </c>
      <c r="D303" s="423" t="s">
        <v>6440</v>
      </c>
      <c r="E303" s="692" t="str">
        <f>VLOOKUP(A303,import!A:J,5,0)</f>
        <v/>
      </c>
      <c r="F303" s="692" t="str">
        <f>VLOOKUP(A303,import!A:J,6,0)</f>
        <v/>
      </c>
      <c r="G303" s="610">
        <f>VLOOKUP(A303,import!A:J,7,0)</f>
        <v>4</v>
      </c>
      <c r="H303" s="610">
        <f>VLOOKUP(A303,import!A:J,8,0)</f>
        <v>6</v>
      </c>
      <c r="I303" s="610">
        <f>VLOOKUP(A303,import!A:J,9,0)</f>
        <v>10</v>
      </c>
      <c r="J303" s="693">
        <f>VLOOKUP(A303,import!A:J,10,0)</f>
        <v>0.4</v>
      </c>
      <c r="K303" s="610" t="s">
        <v>7275</v>
      </c>
      <c r="L303" s="610">
        <v>5.37668608E9</v>
      </c>
      <c r="M303" s="610" t="s">
        <v>6177</v>
      </c>
      <c r="N303" s="610" t="s">
        <v>7219</v>
      </c>
      <c r="O303" s="562" t="s">
        <v>7276</v>
      </c>
      <c r="P303" s="694" t="str">
        <f>VLOOKUP(A303,import!A:P,16,0)</f>
        <v>Geleneksel</v>
      </c>
      <c r="Q303" s="694"/>
      <c r="R303" s="694" t="b">
        <v>1</v>
      </c>
      <c r="S303" s="581" t="b">
        <v>1</v>
      </c>
      <c r="T303" s="581"/>
      <c r="U303" s="695"/>
      <c r="V303" s="695"/>
      <c r="W303" s="581" t="s">
        <v>7277</v>
      </c>
      <c r="X303" s="698"/>
      <c r="Y303" s="698"/>
      <c r="Z303" s="698"/>
      <c r="AA303" s="697"/>
      <c r="AB303" s="697"/>
      <c r="AC303" s="697"/>
      <c r="AD303" s="697"/>
      <c r="AE303" s="425"/>
      <c r="AF303" s="697"/>
      <c r="AG303" s="425"/>
      <c r="AH303" s="697"/>
      <c r="AI303" s="697"/>
      <c r="AJ303" s="697"/>
      <c r="AK303" s="697"/>
      <c r="AL303" s="697"/>
      <c r="AM303" s="697"/>
      <c r="AN303" s="697"/>
      <c r="AO303" s="697"/>
      <c r="AP303" s="677" t="s">
        <v>6156</v>
      </c>
      <c r="AQ303" s="697"/>
    </row>
    <row r="304">
      <c r="A304" s="423" t="s">
        <v>7278</v>
      </c>
      <c r="B304" s="423" t="s">
        <v>7279</v>
      </c>
      <c r="C304" s="423" t="str">
        <f>VLOOKUP(A304,import!A:C,3,false)</f>
        <v>YANLIŞ</v>
      </c>
      <c r="D304" s="423" t="s">
        <v>6440</v>
      </c>
      <c r="E304" s="692">
        <f>VLOOKUP(A304,import!A:J,5,0)</f>
        <v>170</v>
      </c>
      <c r="F304" s="692" t="str">
        <f>VLOOKUP(A304,import!A:J,6,0)</f>
        <v/>
      </c>
      <c r="G304" s="610">
        <f>VLOOKUP(A304,import!A:J,7,0)</f>
        <v>6</v>
      </c>
      <c r="H304" s="610">
        <f>VLOOKUP(A304,import!A:J,8,0)</f>
        <v>8</v>
      </c>
      <c r="I304" s="610">
        <f>VLOOKUP(A304,import!A:J,9,0)</f>
        <v>14</v>
      </c>
      <c r="J304" s="693">
        <f>VLOOKUP(A304,import!A:J,10,0)</f>
        <v>0.43</v>
      </c>
      <c r="K304" s="610" t="s">
        <v>7280</v>
      </c>
      <c r="L304" s="610">
        <v>5.076751326E9</v>
      </c>
      <c r="M304" s="709"/>
      <c r="N304" s="710"/>
      <c r="O304" s="562" t="s">
        <v>5356</v>
      </c>
      <c r="P304" s="694" t="str">
        <f>VLOOKUP(A304,import!A:P,16,0)</f>
        <v>Geleneksel</v>
      </c>
      <c r="Q304" s="694"/>
      <c r="R304" s="702" t="b">
        <v>0</v>
      </c>
      <c r="S304" s="695" t="b">
        <v>0</v>
      </c>
      <c r="T304" s="581" t="s">
        <v>6197</v>
      </c>
      <c r="U304" s="695"/>
      <c r="V304" s="695"/>
      <c r="W304" s="695"/>
      <c r="X304" s="698"/>
      <c r="Y304" s="698"/>
      <c r="Z304" s="698"/>
      <c r="AA304" s="697"/>
      <c r="AB304" s="697"/>
      <c r="AC304" s="697"/>
      <c r="AD304" s="697"/>
      <c r="AE304" s="425"/>
      <c r="AF304" s="697"/>
      <c r="AG304" s="425"/>
      <c r="AH304" s="697"/>
      <c r="AI304" s="697"/>
      <c r="AJ304" s="697"/>
      <c r="AK304" s="697"/>
      <c r="AL304" s="697"/>
      <c r="AM304" s="697"/>
      <c r="AN304" s="697"/>
      <c r="AO304" s="697"/>
      <c r="AP304" s="677" t="s">
        <v>6172</v>
      </c>
      <c r="AQ304" s="697"/>
    </row>
    <row r="305">
      <c r="A305" s="423" t="s">
        <v>2040</v>
      </c>
      <c r="B305" s="423" t="s">
        <v>2041</v>
      </c>
      <c r="C305" s="423" t="str">
        <f>VLOOKUP(A305,import!A:C,3,false)</f>
        <v>DOĞRU</v>
      </c>
      <c r="D305" s="423" t="s">
        <v>6440</v>
      </c>
      <c r="E305" s="692">
        <f>VLOOKUP(A305,import!A:J,5,0)</f>
        <v>175</v>
      </c>
      <c r="F305" s="692" t="str">
        <f>VLOOKUP(A305,import!A:J,6,0)</f>
        <v/>
      </c>
      <c r="G305" s="610">
        <f>VLOOKUP(A305,import!A:J,7,0)</f>
        <v>10</v>
      </c>
      <c r="H305" s="610">
        <f>VLOOKUP(A305,import!A:J,8,0)</f>
        <v>1</v>
      </c>
      <c r="I305" s="610">
        <f>VLOOKUP(A305,import!A:J,9,0)</f>
        <v>11</v>
      </c>
      <c r="J305" s="693">
        <f>VLOOKUP(A305,import!A:J,10,0)</f>
        <v>0.91</v>
      </c>
      <c r="K305" s="610" t="s">
        <v>7281</v>
      </c>
      <c r="L305" s="610">
        <v>5.53106688E9</v>
      </c>
      <c r="M305" s="610" t="s">
        <v>6212</v>
      </c>
      <c r="N305" s="610" t="s">
        <v>7282</v>
      </c>
      <c r="O305" s="562" t="s">
        <v>2044</v>
      </c>
      <c r="P305" s="694" t="str">
        <f>VLOOKUP(A305,import!A:P,16,0)</f>
        <v>Geleneksel</v>
      </c>
      <c r="Q305" s="694" t="s">
        <v>6315</v>
      </c>
      <c r="R305" s="694" t="b">
        <v>1</v>
      </c>
      <c r="S305" s="695" t="b">
        <v>0</v>
      </c>
      <c r="T305" s="581" t="s">
        <v>6155</v>
      </c>
      <c r="U305" s="581" t="s">
        <v>2024</v>
      </c>
      <c r="V305" s="581" t="s">
        <v>6274</v>
      </c>
      <c r="W305" s="695"/>
      <c r="X305" s="696">
        <v>44299.0</v>
      </c>
      <c r="Y305" s="696">
        <v>44300.0</v>
      </c>
      <c r="Z305" s="696"/>
      <c r="AA305" s="697"/>
      <c r="AB305" s="697"/>
      <c r="AC305" s="697"/>
      <c r="AD305" s="697"/>
      <c r="AE305" s="425"/>
      <c r="AF305" s="697"/>
      <c r="AG305" s="425"/>
      <c r="AH305" s="697"/>
      <c r="AI305" s="697"/>
      <c r="AJ305" s="697"/>
      <c r="AK305" s="697"/>
      <c r="AL305" s="697"/>
      <c r="AM305" s="697"/>
      <c r="AN305" s="697"/>
      <c r="AO305" s="697"/>
      <c r="AP305" s="677" t="s">
        <v>6156</v>
      </c>
      <c r="AQ305" s="697"/>
    </row>
    <row r="306">
      <c r="A306" s="423" t="s">
        <v>7283</v>
      </c>
      <c r="B306" s="423" t="s">
        <v>7284</v>
      </c>
      <c r="C306" s="423" t="str">
        <f>VLOOKUP(A306,import!A:C,3,false)</f>
        <v>DOĞRU</v>
      </c>
      <c r="D306" s="423" t="s">
        <v>6440</v>
      </c>
      <c r="E306" s="692">
        <f>VLOOKUP(A306,import!A:J,5,0)</f>
        <v>328</v>
      </c>
      <c r="F306" s="692">
        <f>VLOOKUP(A306,import!A:J,6,0)</f>
        <v>20</v>
      </c>
      <c r="G306" s="610">
        <f>VLOOKUP(A306,import!A:J,7,0)</f>
        <v>4</v>
      </c>
      <c r="H306" s="610">
        <f>VLOOKUP(A306,import!A:J,8,0)</f>
        <v>5</v>
      </c>
      <c r="I306" s="610">
        <f>VLOOKUP(A306,import!A:J,9,0)</f>
        <v>9</v>
      </c>
      <c r="J306" s="693">
        <f>VLOOKUP(A306,import!A:J,10,0)</f>
        <v>0.44</v>
      </c>
      <c r="K306" s="610" t="s">
        <v>7285</v>
      </c>
      <c r="L306" s="610">
        <v>5.526047547E9</v>
      </c>
      <c r="M306" s="610" t="s">
        <v>6386</v>
      </c>
      <c r="N306" s="610" t="s">
        <v>7286</v>
      </c>
      <c r="O306" s="562" t="s">
        <v>7287</v>
      </c>
      <c r="P306" s="694" t="str">
        <f>VLOOKUP(A306,import!A:P,16,0)</f>
        <v>Geleneksel</v>
      </c>
      <c r="Q306" s="694"/>
      <c r="R306" s="694" t="b">
        <v>1</v>
      </c>
      <c r="S306" s="695" t="b">
        <v>0</v>
      </c>
      <c r="T306" s="581" t="s">
        <v>6197</v>
      </c>
      <c r="U306" s="695"/>
      <c r="V306" s="695"/>
      <c r="W306" s="581"/>
      <c r="X306" s="698"/>
      <c r="Y306" s="698"/>
      <c r="Z306" s="698"/>
      <c r="AA306" s="697"/>
      <c r="AB306" s="697"/>
      <c r="AC306" s="697"/>
      <c r="AD306" s="697"/>
      <c r="AE306" s="425"/>
      <c r="AF306" s="697"/>
      <c r="AG306" s="425"/>
      <c r="AH306" s="697"/>
      <c r="AI306" s="697"/>
      <c r="AJ306" s="697"/>
      <c r="AK306" s="697"/>
      <c r="AL306" s="697"/>
      <c r="AM306" s="697"/>
      <c r="AN306" s="697"/>
      <c r="AO306" s="697"/>
      <c r="AP306" s="677" t="s">
        <v>6168</v>
      </c>
      <c r="AQ306" s="697"/>
    </row>
    <row r="307">
      <c r="A307" s="423" t="s">
        <v>7288</v>
      </c>
      <c r="B307" s="423" t="s">
        <v>7289</v>
      </c>
      <c r="C307" s="423" t="str">
        <f>VLOOKUP(A307,import!A:C,3,false)</f>
        <v>DOĞRU</v>
      </c>
      <c r="D307" s="423" t="s">
        <v>6440</v>
      </c>
      <c r="E307" s="692">
        <f>VLOOKUP(A307,import!A:J,5,0)</f>
        <v>763</v>
      </c>
      <c r="F307" s="692">
        <f>VLOOKUP(A307,import!A:J,6,0)</f>
        <v>54</v>
      </c>
      <c r="G307" s="610">
        <f>VLOOKUP(A307,import!A:J,7,0)</f>
        <v>7</v>
      </c>
      <c r="H307" s="610">
        <f>VLOOKUP(A307,import!A:J,8,0)</f>
        <v>2</v>
      </c>
      <c r="I307" s="610">
        <f>VLOOKUP(A307,import!A:J,9,0)</f>
        <v>9</v>
      </c>
      <c r="J307" s="693">
        <f>VLOOKUP(A307,import!A:J,10,0)</f>
        <v>0.78</v>
      </c>
      <c r="K307" s="610" t="s">
        <v>7290</v>
      </c>
      <c r="L307" s="610">
        <v>5.41805613E9</v>
      </c>
      <c r="M307" s="610" t="s">
        <v>6375</v>
      </c>
      <c r="N307" s="610" t="s">
        <v>6376</v>
      </c>
      <c r="O307" s="562" t="s">
        <v>7291</v>
      </c>
      <c r="P307" s="694" t="str">
        <f>VLOOKUP(A307,import!A:P,16,0)</f>
        <v>Geleneksel</v>
      </c>
      <c r="Q307" s="694"/>
      <c r="R307" s="702" t="b">
        <v>0</v>
      </c>
      <c r="S307" s="695" t="b">
        <v>0</v>
      </c>
      <c r="T307" s="581" t="s">
        <v>6197</v>
      </c>
      <c r="U307" s="695"/>
      <c r="V307" s="695"/>
      <c r="W307" s="695"/>
      <c r="X307" s="698"/>
      <c r="Y307" s="698"/>
      <c r="Z307" s="698"/>
      <c r="AA307" s="697"/>
      <c r="AB307" s="697"/>
      <c r="AC307" s="697"/>
      <c r="AD307" s="697"/>
      <c r="AE307" s="425"/>
      <c r="AF307" s="697"/>
      <c r="AG307" s="425"/>
      <c r="AH307" s="697"/>
      <c r="AI307" s="697"/>
      <c r="AJ307" s="697"/>
      <c r="AK307" s="697"/>
      <c r="AL307" s="697"/>
      <c r="AM307" s="697"/>
      <c r="AN307" s="697"/>
      <c r="AO307" s="697"/>
      <c r="AP307" s="677" t="s">
        <v>6172</v>
      </c>
      <c r="AQ307" s="697"/>
    </row>
    <row r="308">
      <c r="A308" s="423" t="s">
        <v>7292</v>
      </c>
      <c r="B308" s="423" t="s">
        <v>7293</v>
      </c>
      <c r="C308" s="423" t="str">
        <f>VLOOKUP(A308,import!A:C,3,false)</f>
        <v>DOĞRU</v>
      </c>
      <c r="D308" s="423" t="s">
        <v>6440</v>
      </c>
      <c r="E308" s="692">
        <f>VLOOKUP(A308,import!A:J,5,0)</f>
        <v>149</v>
      </c>
      <c r="F308" s="692">
        <f>VLOOKUP(A308,import!A:J,6,0)</f>
        <v>2</v>
      </c>
      <c r="G308" s="610">
        <f>VLOOKUP(A308,import!A:J,7,0)</f>
        <v>7</v>
      </c>
      <c r="H308" s="610">
        <f>VLOOKUP(A308,import!A:J,8,0)</f>
        <v>0</v>
      </c>
      <c r="I308" s="610">
        <f>VLOOKUP(A308,import!A:J,9,0)</f>
        <v>7</v>
      </c>
      <c r="J308" s="693">
        <f>VLOOKUP(A308,import!A:J,10,0)</f>
        <v>1</v>
      </c>
      <c r="K308" s="610" t="s">
        <v>7294</v>
      </c>
      <c r="L308" s="610">
        <v>5.53893404E9</v>
      </c>
      <c r="M308" s="610" t="s">
        <v>6375</v>
      </c>
      <c r="N308" s="610" t="s">
        <v>6376</v>
      </c>
      <c r="O308" s="562" t="s">
        <v>7295</v>
      </c>
      <c r="P308" s="694" t="str">
        <f>VLOOKUP(A308,import!A:P,16,0)</f>
        <v>Geleneksel</v>
      </c>
      <c r="Q308" s="694"/>
      <c r="R308" s="694" t="b">
        <v>0</v>
      </c>
      <c r="S308" s="695" t="b">
        <v>0</v>
      </c>
      <c r="T308" s="581" t="s">
        <v>6197</v>
      </c>
      <c r="U308" s="695"/>
      <c r="V308" s="695"/>
      <c r="W308" s="581"/>
      <c r="X308" s="698"/>
      <c r="Y308" s="698"/>
      <c r="Z308" s="698"/>
      <c r="AA308" s="492"/>
      <c r="AB308" s="699"/>
      <c r="AC308" s="492"/>
      <c r="AD308" s="699"/>
      <c r="AE308" s="492"/>
      <c r="AF308" s="699"/>
      <c r="AG308" s="425"/>
      <c r="AH308" s="697"/>
      <c r="AI308" s="697"/>
      <c r="AJ308" s="697"/>
      <c r="AK308" s="697"/>
      <c r="AL308" s="492"/>
      <c r="AM308" s="492"/>
      <c r="AN308" s="697"/>
      <c r="AO308" s="697"/>
      <c r="AP308" s="677" t="s">
        <v>6172</v>
      </c>
      <c r="AQ308" s="697"/>
    </row>
    <row r="309">
      <c r="A309" s="423" t="s">
        <v>7296</v>
      </c>
      <c r="B309" s="423" t="s">
        <v>7297</v>
      </c>
      <c r="C309" s="423" t="str">
        <f>VLOOKUP(A309,import!A:C,3,false)</f>
        <v>DOĞRU</v>
      </c>
      <c r="D309" s="423" t="s">
        <v>6440</v>
      </c>
      <c r="E309" s="692">
        <f>VLOOKUP(A309,import!A:J,5,0)</f>
        <v>893</v>
      </c>
      <c r="F309" s="692">
        <f>VLOOKUP(A309,import!A:J,6,0)</f>
        <v>20</v>
      </c>
      <c r="G309" s="610">
        <f>VLOOKUP(A309,import!A:J,7,0)</f>
        <v>5</v>
      </c>
      <c r="H309" s="610">
        <f>VLOOKUP(A309,import!A:J,8,0)</f>
        <v>4</v>
      </c>
      <c r="I309" s="610">
        <f>VLOOKUP(A309,import!A:J,9,0)</f>
        <v>9</v>
      </c>
      <c r="J309" s="693">
        <f>VLOOKUP(A309,import!A:J,10,0)</f>
        <v>0.56</v>
      </c>
      <c r="K309" s="610" t="s">
        <v>7298</v>
      </c>
      <c r="L309" s="610">
        <v>5.421128573E9</v>
      </c>
      <c r="M309" s="610" t="s">
        <v>6304</v>
      </c>
      <c r="N309" s="610" t="s">
        <v>7256</v>
      </c>
      <c r="O309" s="562" t="s">
        <v>7299</v>
      </c>
      <c r="P309" s="694" t="str">
        <f>VLOOKUP(A309,import!A:P,16,0)</f>
        <v>Geleneksel</v>
      </c>
      <c r="Q309" s="694"/>
      <c r="R309" s="694" t="b">
        <v>1</v>
      </c>
      <c r="S309" s="695" t="b">
        <v>0</v>
      </c>
      <c r="T309" s="581" t="s">
        <v>6197</v>
      </c>
      <c r="U309" s="695"/>
      <c r="V309" s="695"/>
      <c r="W309" s="581"/>
      <c r="X309" s="698"/>
      <c r="Y309" s="698"/>
      <c r="Z309" s="698"/>
      <c r="AA309" s="697"/>
      <c r="AB309" s="697"/>
      <c r="AC309" s="697"/>
      <c r="AD309" s="697"/>
      <c r="AE309" s="425"/>
      <c r="AF309" s="697"/>
      <c r="AG309" s="425"/>
      <c r="AH309" s="697"/>
      <c r="AI309" s="697"/>
      <c r="AJ309" s="697"/>
      <c r="AK309" s="697"/>
      <c r="AL309" s="697"/>
      <c r="AM309" s="697"/>
      <c r="AN309" s="697"/>
      <c r="AO309" s="697"/>
      <c r="AP309" s="677" t="s">
        <v>6172</v>
      </c>
      <c r="AQ309" s="697"/>
    </row>
    <row r="310">
      <c r="A310" s="423" t="s">
        <v>2430</v>
      </c>
      <c r="B310" s="423" t="s">
        <v>2431</v>
      </c>
      <c r="C310" s="423" t="str">
        <f>VLOOKUP(A310,import!A:C,3,false)</f>
        <v>DOĞRU</v>
      </c>
      <c r="D310" s="423" t="s">
        <v>6440</v>
      </c>
      <c r="E310" s="692">
        <f>VLOOKUP(A310,import!A:J,5,0)</f>
        <v>344</v>
      </c>
      <c r="F310" s="692">
        <f>VLOOKUP(A310,import!A:J,6,0)</f>
        <v>18</v>
      </c>
      <c r="G310" s="610">
        <f>VLOOKUP(A310,import!A:J,7,0)</f>
        <v>24</v>
      </c>
      <c r="H310" s="610">
        <f>VLOOKUP(A310,import!A:J,8,0)</f>
        <v>7</v>
      </c>
      <c r="I310" s="610">
        <f>VLOOKUP(A310,import!A:J,9,0)</f>
        <v>31</v>
      </c>
      <c r="J310" s="693">
        <f>VLOOKUP(A310,import!A:J,10,0)</f>
        <v>0.77</v>
      </c>
      <c r="K310" s="610" t="s">
        <v>7300</v>
      </c>
      <c r="L310" s="610">
        <v>5.510525838E9</v>
      </c>
      <c r="M310" s="610" t="s">
        <v>343</v>
      </c>
      <c r="N310" s="610" t="s">
        <v>7301</v>
      </c>
      <c r="O310" s="562" t="s">
        <v>2434</v>
      </c>
      <c r="P310" s="694" t="str">
        <f>VLOOKUP(A310,import!A:P,16,0)</f>
        <v>Geleneksel</v>
      </c>
      <c r="Q310" s="694"/>
      <c r="R310" s="694" t="b">
        <v>1</v>
      </c>
      <c r="S310" s="695" t="b">
        <v>0</v>
      </c>
      <c r="T310" s="581" t="s">
        <v>6155</v>
      </c>
      <c r="U310" s="581" t="s">
        <v>2024</v>
      </c>
      <c r="V310" s="581" t="s">
        <v>422</v>
      </c>
      <c r="W310" s="581"/>
      <c r="X310" s="696">
        <v>44314.0</v>
      </c>
      <c r="Y310" s="696">
        <v>44315.0</v>
      </c>
      <c r="Z310" s="696"/>
      <c r="AA310" s="697"/>
      <c r="AB310" s="697"/>
      <c r="AC310" s="697"/>
      <c r="AD310" s="697"/>
      <c r="AE310" s="425"/>
      <c r="AF310" s="697"/>
      <c r="AG310" s="425"/>
      <c r="AH310" s="697"/>
      <c r="AI310" s="697"/>
      <c r="AJ310" s="697"/>
      <c r="AK310" s="697"/>
      <c r="AL310" s="697"/>
      <c r="AM310" s="697"/>
      <c r="AN310" s="697"/>
      <c r="AO310" s="697"/>
      <c r="AP310" s="677" t="s">
        <v>6156</v>
      </c>
      <c r="AQ310" s="697"/>
    </row>
    <row r="311">
      <c r="A311" s="423" t="s">
        <v>7302</v>
      </c>
      <c r="B311" s="423" t="s">
        <v>7303</v>
      </c>
      <c r="C311" s="423" t="str">
        <f>VLOOKUP(A311,import!A:C,3,false)</f>
        <v>DOĞRU</v>
      </c>
      <c r="D311" s="423" t="s">
        <v>6440</v>
      </c>
      <c r="E311" s="692">
        <f>VLOOKUP(A311,import!A:J,5,0)</f>
        <v>263</v>
      </c>
      <c r="F311" s="692">
        <f>VLOOKUP(A311,import!A:J,6,0)</f>
        <v>22</v>
      </c>
      <c r="G311" s="610">
        <f>VLOOKUP(A311,import!A:J,7,0)</f>
        <v>8</v>
      </c>
      <c r="H311" s="610">
        <f>VLOOKUP(A311,import!A:J,8,0)</f>
        <v>12</v>
      </c>
      <c r="I311" s="610">
        <f>VLOOKUP(A311,import!A:J,9,0)</f>
        <v>20</v>
      </c>
      <c r="J311" s="693">
        <f>VLOOKUP(A311,import!A:J,10,0)</f>
        <v>0.4</v>
      </c>
      <c r="K311" s="610" t="s">
        <v>6961</v>
      </c>
      <c r="L311" s="610">
        <v>5.425675388E9</v>
      </c>
      <c r="M311" s="610" t="s">
        <v>13</v>
      </c>
      <c r="N311" s="610" t="s">
        <v>6161</v>
      </c>
      <c r="O311" s="562" t="s">
        <v>6962</v>
      </c>
      <c r="P311" s="694" t="str">
        <f>VLOOKUP(A311,import!A:P,16,0)</f>
        <v>Geleneksel</v>
      </c>
      <c r="Q311" s="694"/>
      <c r="R311" s="702" t="b">
        <v>0</v>
      </c>
      <c r="S311" s="695" t="b">
        <v>0</v>
      </c>
      <c r="T311" s="581"/>
      <c r="U311" s="695"/>
      <c r="V311" s="695"/>
      <c r="W311" s="695"/>
      <c r="X311" s="698"/>
      <c r="Y311" s="698"/>
      <c r="Z311" s="698"/>
      <c r="AA311" s="697"/>
      <c r="AB311" s="697"/>
      <c r="AC311" s="697"/>
      <c r="AD311" s="697"/>
      <c r="AE311" s="425"/>
      <c r="AF311" s="697"/>
      <c r="AG311" s="425"/>
      <c r="AH311" s="697"/>
      <c r="AI311" s="697"/>
      <c r="AJ311" s="697"/>
      <c r="AK311" s="697"/>
      <c r="AL311" s="697"/>
      <c r="AM311" s="697"/>
      <c r="AN311" s="697"/>
      <c r="AO311" s="697"/>
      <c r="AP311" s="677"/>
      <c r="AQ311" s="697"/>
    </row>
    <row r="312">
      <c r="A312" s="423" t="s">
        <v>7304</v>
      </c>
      <c r="B312" s="423" t="s">
        <v>7305</v>
      </c>
      <c r="C312" s="423" t="str">
        <f>VLOOKUP(A312,import!A:C,3,false)</f>
        <v>DOĞRU</v>
      </c>
      <c r="D312" s="423" t="s">
        <v>6440</v>
      </c>
      <c r="E312" s="692">
        <f>VLOOKUP(A312,import!A:J,5,0)</f>
        <v>269</v>
      </c>
      <c r="F312" s="692">
        <f>VLOOKUP(A312,import!A:J,6,0)</f>
        <v>9</v>
      </c>
      <c r="G312" s="610">
        <f>VLOOKUP(A312,import!A:J,7,0)</f>
        <v>6</v>
      </c>
      <c r="H312" s="610">
        <f>VLOOKUP(A312,import!A:J,8,0)</f>
        <v>4</v>
      </c>
      <c r="I312" s="610">
        <f>VLOOKUP(A312,import!A:J,9,0)</f>
        <v>10</v>
      </c>
      <c r="J312" s="693">
        <f>VLOOKUP(A312,import!A:J,10,0)</f>
        <v>0.6</v>
      </c>
      <c r="K312" s="610" t="s">
        <v>7306</v>
      </c>
      <c r="L312" s="610">
        <v>5.550951396E9</v>
      </c>
      <c r="M312" s="610" t="s">
        <v>6375</v>
      </c>
      <c r="N312" s="610" t="s">
        <v>7307</v>
      </c>
      <c r="O312" s="562" t="s">
        <v>7308</v>
      </c>
      <c r="P312" s="694" t="str">
        <f>VLOOKUP(A312,import!A:P,16,0)</f>
        <v>Geleneksel</v>
      </c>
      <c r="Q312" s="694"/>
      <c r="R312" s="694" t="b">
        <v>0</v>
      </c>
      <c r="S312" s="695" t="b">
        <v>0</v>
      </c>
      <c r="T312" s="581" t="s">
        <v>6197</v>
      </c>
      <c r="U312" s="695"/>
      <c r="V312" s="695"/>
      <c r="W312" s="581"/>
      <c r="X312" s="698"/>
      <c r="Y312" s="698"/>
      <c r="Z312" s="698"/>
      <c r="AA312" s="492"/>
      <c r="AB312" s="699"/>
      <c r="AC312" s="492"/>
      <c r="AD312" s="699"/>
      <c r="AE312" s="425"/>
      <c r="AF312" s="697"/>
      <c r="AG312" s="425"/>
      <c r="AH312" s="697"/>
      <c r="AI312" s="697"/>
      <c r="AJ312" s="697"/>
      <c r="AK312" s="700"/>
      <c r="AL312" s="492"/>
      <c r="AM312" s="697"/>
      <c r="AN312" s="697"/>
      <c r="AO312" s="697"/>
      <c r="AP312" s="677" t="s">
        <v>6172</v>
      </c>
      <c r="AQ312" s="697"/>
    </row>
    <row r="313">
      <c r="A313" s="677" t="s">
        <v>7309</v>
      </c>
      <c r="B313" s="677" t="s">
        <v>7310</v>
      </c>
      <c r="C313" s="423" t="str">
        <f>VLOOKUP(A313,import!A:C,3,false)</f>
        <v>DOĞRU</v>
      </c>
      <c r="D313" s="677" t="s">
        <v>6440</v>
      </c>
      <c r="E313" s="692">
        <f>VLOOKUP(A313,import!A:J,5,0)</f>
        <v>80</v>
      </c>
      <c r="F313" s="692">
        <f>VLOOKUP(A313,import!A:J,6,0)</f>
        <v>80</v>
      </c>
      <c r="G313" s="610">
        <f>VLOOKUP(A313,import!A:J,7,0)</f>
        <v>0</v>
      </c>
      <c r="H313" s="610">
        <f>VLOOKUP(A313,import!A:J,8,0)</f>
        <v>13</v>
      </c>
      <c r="I313" s="610">
        <f>VLOOKUP(A313,import!A:J,9,0)</f>
        <v>13</v>
      </c>
      <c r="J313" s="693">
        <f>VLOOKUP(A313,import!A:J,10,0)</f>
        <v>0</v>
      </c>
      <c r="K313" s="677" t="s">
        <v>6296</v>
      </c>
      <c r="L313" s="677">
        <v>5.453630016E9</v>
      </c>
      <c r="M313" s="677" t="s">
        <v>13</v>
      </c>
      <c r="N313" s="677" t="s">
        <v>6161</v>
      </c>
      <c r="O313" s="677" t="s">
        <v>6297</v>
      </c>
      <c r="P313" s="694" t="str">
        <f>VLOOKUP(A313,import!A:P,16,0)</f>
        <v>Geleneksel</v>
      </c>
      <c r="Q313" s="694"/>
      <c r="R313" s="702" t="b">
        <v>0</v>
      </c>
      <c r="S313" s="695" t="b">
        <v>0</v>
      </c>
      <c r="T313" s="581"/>
      <c r="U313" s="695"/>
      <c r="V313" s="695"/>
      <c r="W313" s="695"/>
      <c r="X313" s="698"/>
      <c r="Y313" s="698"/>
      <c r="Z313" s="698"/>
      <c r="AA313" s="697"/>
      <c r="AB313" s="697"/>
      <c r="AC313" s="697"/>
      <c r="AD313" s="697"/>
      <c r="AE313" s="425"/>
      <c r="AF313" s="697"/>
      <c r="AG313" s="425"/>
      <c r="AH313" s="697"/>
      <c r="AI313" s="697"/>
      <c r="AJ313" s="697"/>
      <c r="AK313" s="697"/>
      <c r="AL313" s="697"/>
      <c r="AM313" s="697"/>
      <c r="AN313" s="697"/>
      <c r="AO313" s="697"/>
      <c r="AP313" s="677"/>
      <c r="AQ313" s="697"/>
    </row>
    <row r="314">
      <c r="A314" s="423" t="s">
        <v>7311</v>
      </c>
      <c r="B314" s="423" t="s">
        <v>7312</v>
      </c>
      <c r="C314" s="423" t="str">
        <f>VLOOKUP(A314,import!A:C,3,false)</f>
        <v>DOĞRU</v>
      </c>
      <c r="D314" s="423" t="s">
        <v>6175</v>
      </c>
      <c r="E314" s="692" t="str">
        <f>VLOOKUP(A314,import!A:J,5,0)</f>
        <v/>
      </c>
      <c r="F314" s="692" t="str">
        <f>VLOOKUP(A314,import!A:J,6,0)</f>
        <v/>
      </c>
      <c r="G314" s="610">
        <f>VLOOKUP(A314,import!A:J,7,0)</f>
        <v>0</v>
      </c>
      <c r="H314" s="610">
        <f>VLOOKUP(A314,import!A:J,8,0)</f>
        <v>4</v>
      </c>
      <c r="I314" s="610">
        <f>VLOOKUP(A314,import!A:J,9,0)</f>
        <v>4</v>
      </c>
      <c r="J314" s="693">
        <f>VLOOKUP(A314,import!A:J,10,0)</f>
        <v>0</v>
      </c>
      <c r="K314" s="610" t="s">
        <v>7313</v>
      </c>
      <c r="L314" s="610">
        <v>5.383460397E9</v>
      </c>
      <c r="M314" s="610" t="s">
        <v>343</v>
      </c>
      <c r="N314" s="610" t="s">
        <v>6379</v>
      </c>
      <c r="O314" s="562" t="s">
        <v>7314</v>
      </c>
      <c r="P314" s="694" t="str">
        <f>VLOOKUP(A314,import!A:P,16,0)</f>
        <v>Geleneksel</v>
      </c>
      <c r="Q314" s="694"/>
      <c r="R314" s="702" t="b">
        <v>0</v>
      </c>
      <c r="S314" s="695" t="b">
        <v>0</v>
      </c>
      <c r="T314" s="581"/>
      <c r="U314" s="695"/>
      <c r="V314" s="695"/>
      <c r="W314" s="695"/>
      <c r="X314" s="698"/>
      <c r="Y314" s="698"/>
      <c r="Z314" s="698"/>
      <c r="AA314" s="697"/>
      <c r="AB314" s="697"/>
      <c r="AC314" s="697"/>
      <c r="AD314" s="697"/>
      <c r="AE314" s="425"/>
      <c r="AF314" s="697"/>
      <c r="AG314" s="425"/>
      <c r="AH314" s="697"/>
      <c r="AI314" s="697"/>
      <c r="AJ314" s="697"/>
      <c r="AK314" s="697"/>
      <c r="AL314" s="697"/>
      <c r="AM314" s="697"/>
      <c r="AN314" s="697"/>
      <c r="AO314" s="697"/>
      <c r="AP314" s="677"/>
      <c r="AQ314" s="697"/>
    </row>
    <row r="315">
      <c r="A315" s="677" t="s">
        <v>7315</v>
      </c>
      <c r="B315" s="677" t="s">
        <v>3331</v>
      </c>
      <c r="C315" s="423" t="str">
        <f>VLOOKUP(A315,import!A:C,3,false)</f>
        <v>DOĞRU</v>
      </c>
      <c r="D315" s="677" t="s">
        <v>7193</v>
      </c>
      <c r="E315" s="692">
        <f>VLOOKUP(A315,import!A:J,5,0)</f>
        <v>54</v>
      </c>
      <c r="F315" s="692">
        <f>VLOOKUP(A315,import!A:J,6,0)</f>
        <v>54</v>
      </c>
      <c r="G315" s="610">
        <f>VLOOKUP(A315,import!A:J,7,0)</f>
        <v>0</v>
      </c>
      <c r="H315" s="610">
        <f>VLOOKUP(A315,import!A:J,8,0)</f>
        <v>20</v>
      </c>
      <c r="I315" s="610">
        <f>VLOOKUP(A315,import!A:J,9,0)</f>
        <v>20</v>
      </c>
      <c r="J315" s="693">
        <f>VLOOKUP(A315,import!A:J,10,0)</f>
        <v>0</v>
      </c>
      <c r="K315" s="677" t="s">
        <v>7316</v>
      </c>
      <c r="L315" s="677">
        <v>5.331629047E9</v>
      </c>
      <c r="M315" s="677" t="s">
        <v>13</v>
      </c>
      <c r="N315" s="721">
        <v>44863.0</v>
      </c>
      <c r="O315" s="677" t="s">
        <v>7317</v>
      </c>
      <c r="P315" s="694" t="str">
        <f>VLOOKUP(A315,import!A:P,16,0)</f>
        <v>Geleneksel</v>
      </c>
      <c r="Q315" s="694"/>
      <c r="R315" s="702" t="b">
        <v>0</v>
      </c>
      <c r="S315" s="695" t="b">
        <v>0</v>
      </c>
      <c r="T315" s="581"/>
      <c r="U315" s="695"/>
      <c r="V315" s="695"/>
      <c r="W315" s="695"/>
      <c r="X315" s="698"/>
      <c r="Y315" s="698"/>
      <c r="Z315" s="698"/>
      <c r="AA315" s="697"/>
      <c r="AB315" s="697"/>
      <c r="AC315" s="697"/>
      <c r="AD315" s="697"/>
      <c r="AE315" s="425"/>
      <c r="AF315" s="697"/>
      <c r="AG315" s="425"/>
      <c r="AH315" s="697"/>
      <c r="AI315" s="697"/>
      <c r="AJ315" s="697"/>
      <c r="AK315" s="697"/>
      <c r="AL315" s="697"/>
      <c r="AM315" s="697"/>
      <c r="AN315" s="697"/>
      <c r="AO315" s="697"/>
      <c r="AP315" s="677"/>
      <c r="AQ315" s="697"/>
    </row>
    <row r="316">
      <c r="A316" s="677" t="s">
        <v>7318</v>
      </c>
      <c r="B316" s="677" t="s">
        <v>7319</v>
      </c>
      <c r="C316" s="423" t="str">
        <f>VLOOKUP(A316,import!A:C,3,false)</f>
        <v>DOĞRU</v>
      </c>
      <c r="D316" s="677" t="s">
        <v>6317</v>
      </c>
      <c r="E316" s="692">
        <f>VLOOKUP(A316,import!A:J,5,0)</f>
        <v>1</v>
      </c>
      <c r="F316" s="692">
        <f>VLOOKUP(A316,import!A:J,6,0)</f>
        <v>1</v>
      </c>
      <c r="G316" s="610">
        <f>VLOOKUP(A316,import!A:J,7,0)</f>
        <v>0</v>
      </c>
      <c r="H316" s="610">
        <f>VLOOKUP(A316,import!A:J,8,0)</f>
        <v>20</v>
      </c>
      <c r="I316" s="610">
        <f>VLOOKUP(A316,import!A:J,9,0)</f>
        <v>20</v>
      </c>
      <c r="J316" s="693">
        <f>VLOOKUP(A316,import!A:J,10,0)</f>
        <v>0</v>
      </c>
      <c r="K316" s="677" t="s">
        <v>7320</v>
      </c>
      <c r="L316" s="677">
        <v>2.24482222E9</v>
      </c>
      <c r="M316" s="677" t="s">
        <v>13</v>
      </c>
      <c r="N316" s="677" t="s">
        <v>7175</v>
      </c>
      <c r="O316" s="677" t="s">
        <v>7321</v>
      </c>
      <c r="P316" s="694" t="str">
        <f>VLOOKUP(A316,import!A:P,16,0)</f>
        <v>Geleneksel</v>
      </c>
      <c r="Q316" s="694"/>
      <c r="R316" s="702" t="b">
        <v>0</v>
      </c>
      <c r="S316" s="695" t="b">
        <v>0</v>
      </c>
      <c r="T316" s="581"/>
      <c r="U316" s="695"/>
      <c r="V316" s="695"/>
      <c r="W316" s="695"/>
      <c r="X316" s="698"/>
      <c r="Y316" s="698"/>
      <c r="Z316" s="698"/>
      <c r="AA316" s="697"/>
      <c r="AB316" s="697"/>
      <c r="AC316" s="697"/>
      <c r="AD316" s="697"/>
      <c r="AE316" s="425"/>
      <c r="AF316" s="697"/>
      <c r="AG316" s="425"/>
      <c r="AH316" s="697"/>
      <c r="AI316" s="697"/>
      <c r="AJ316" s="697"/>
      <c r="AK316" s="697"/>
      <c r="AL316" s="697"/>
      <c r="AM316" s="697"/>
      <c r="AN316" s="697"/>
      <c r="AO316" s="697"/>
      <c r="AP316" s="677"/>
      <c r="AQ316" s="697"/>
    </row>
    <row r="317">
      <c r="A317" s="423" t="s">
        <v>7322</v>
      </c>
      <c r="B317" s="423" t="s">
        <v>7323</v>
      </c>
      <c r="C317" s="423" t="str">
        <f>VLOOKUP(A317,import!A:C,3,false)</f>
        <v>DOĞRU</v>
      </c>
      <c r="D317" s="423" t="s">
        <v>6271</v>
      </c>
      <c r="E317" s="692">
        <f>VLOOKUP(A317,import!A:J,5,0)</f>
        <v>62</v>
      </c>
      <c r="F317" s="692">
        <f>VLOOKUP(A317,import!A:J,6,0)</f>
        <v>9</v>
      </c>
      <c r="G317" s="610">
        <f>VLOOKUP(A317,import!A:J,7,0)</f>
        <v>6</v>
      </c>
      <c r="H317" s="610">
        <f>VLOOKUP(A317,import!A:J,8,0)</f>
        <v>46</v>
      </c>
      <c r="I317" s="610">
        <f>VLOOKUP(A317,import!A:J,9,0)</f>
        <v>52</v>
      </c>
      <c r="J317" s="693">
        <f>VLOOKUP(A317,import!A:J,10,0)</f>
        <v>0.12</v>
      </c>
      <c r="K317" s="610" t="s">
        <v>7324</v>
      </c>
      <c r="L317" s="610">
        <v>5.421821655E9</v>
      </c>
      <c r="M317" s="610" t="s">
        <v>6257</v>
      </c>
      <c r="N317" s="610" t="s">
        <v>6640</v>
      </c>
      <c r="O317" s="562" t="s">
        <v>7325</v>
      </c>
      <c r="P317" s="694" t="str">
        <f>VLOOKUP(A317,import!A:P,16,0)</f>
        <v>Geleneksel</v>
      </c>
      <c r="Q317" s="694"/>
      <c r="R317" s="702" t="b">
        <v>0</v>
      </c>
      <c r="S317" s="695" t="b">
        <v>0</v>
      </c>
      <c r="T317" s="581"/>
      <c r="U317" s="695"/>
      <c r="V317" s="695"/>
      <c r="W317" s="695"/>
      <c r="X317" s="698"/>
      <c r="Y317" s="698"/>
      <c r="Z317" s="698"/>
      <c r="AA317" s="697"/>
      <c r="AB317" s="697"/>
      <c r="AC317" s="697"/>
      <c r="AD317" s="697"/>
      <c r="AE317" s="425"/>
      <c r="AF317" s="697"/>
      <c r="AG317" s="425"/>
      <c r="AH317" s="697"/>
      <c r="AI317" s="697"/>
      <c r="AJ317" s="697"/>
      <c r="AK317" s="697"/>
      <c r="AL317" s="697"/>
      <c r="AM317" s="697"/>
      <c r="AN317" s="697"/>
      <c r="AO317" s="697"/>
      <c r="AP317" s="677"/>
      <c r="AQ317" s="697"/>
    </row>
    <row r="318">
      <c r="A318" s="677" t="s">
        <v>7326</v>
      </c>
      <c r="B318" s="677" t="s">
        <v>7327</v>
      </c>
      <c r="C318" s="423" t="str">
        <f>VLOOKUP(A318,import!A:C,3,false)</f>
        <v>DOĞRU</v>
      </c>
      <c r="D318" s="677" t="s">
        <v>6159</v>
      </c>
      <c r="E318" s="692">
        <f>VLOOKUP(A318,import!A:J,5,0)</f>
        <v>2</v>
      </c>
      <c r="F318" s="692">
        <f>VLOOKUP(A318,import!A:J,6,0)</f>
        <v>1</v>
      </c>
      <c r="G318" s="610">
        <f>VLOOKUP(A318,import!A:J,7,0)</f>
        <v>0</v>
      </c>
      <c r="H318" s="610">
        <f>VLOOKUP(A318,import!A:J,8,0)</f>
        <v>7</v>
      </c>
      <c r="I318" s="610">
        <f>VLOOKUP(A318,import!A:J,9,0)</f>
        <v>7</v>
      </c>
      <c r="J318" s="693">
        <f>VLOOKUP(A318,import!A:J,10,0)</f>
        <v>0</v>
      </c>
      <c r="K318" s="677" t="s">
        <v>7328</v>
      </c>
      <c r="L318" s="677">
        <v>5.349182659E9</v>
      </c>
      <c r="M318" s="677" t="s">
        <v>6177</v>
      </c>
      <c r="N318" s="677" t="s">
        <v>6178</v>
      </c>
      <c r="O318" s="677" t="s">
        <v>7329</v>
      </c>
      <c r="P318" s="694" t="str">
        <f>VLOOKUP(A318,import!A:P,16,0)</f>
        <v>Geleneksel</v>
      </c>
      <c r="Q318" s="694"/>
      <c r="R318" s="702" t="b">
        <v>0</v>
      </c>
      <c r="S318" s="695" t="b">
        <v>0</v>
      </c>
      <c r="T318" s="581"/>
      <c r="U318" s="695"/>
      <c r="V318" s="695"/>
      <c r="W318" s="695"/>
      <c r="X318" s="698"/>
      <c r="Y318" s="698"/>
      <c r="Z318" s="698"/>
      <c r="AA318" s="697"/>
      <c r="AB318" s="697"/>
      <c r="AC318" s="697"/>
      <c r="AD318" s="697"/>
      <c r="AE318" s="425"/>
      <c r="AF318" s="697"/>
      <c r="AG318" s="425"/>
      <c r="AH318" s="697"/>
      <c r="AI318" s="697"/>
      <c r="AJ318" s="697"/>
      <c r="AK318" s="697"/>
      <c r="AL318" s="697"/>
      <c r="AM318" s="697"/>
      <c r="AN318" s="697"/>
      <c r="AO318" s="697"/>
      <c r="AP318" s="677"/>
      <c r="AQ318" s="697"/>
    </row>
    <row r="319">
      <c r="A319" s="423" t="s">
        <v>7330</v>
      </c>
      <c r="B319" s="423" t="s">
        <v>7331</v>
      </c>
      <c r="C319" s="423" t="str">
        <f>VLOOKUP(A319,import!A:C,3,false)</f>
        <v>DOĞRU</v>
      </c>
      <c r="D319" s="423" t="s">
        <v>6182</v>
      </c>
      <c r="E319" s="692" t="str">
        <f>VLOOKUP(A319,import!A:J,5,0)</f>
        <v/>
      </c>
      <c r="F319" s="692" t="str">
        <f>VLOOKUP(A319,import!A:J,6,0)</f>
        <v/>
      </c>
      <c r="G319" s="610">
        <f>VLOOKUP(A319,import!A:J,7,0)</f>
        <v>0</v>
      </c>
      <c r="H319" s="610">
        <f>VLOOKUP(A319,import!A:J,8,0)</f>
        <v>13</v>
      </c>
      <c r="I319" s="610">
        <f>VLOOKUP(A319,import!A:J,9,0)</f>
        <v>13</v>
      </c>
      <c r="J319" s="693">
        <f>VLOOKUP(A319,import!A:J,10,0)</f>
        <v>0</v>
      </c>
      <c r="K319" s="610" t="s">
        <v>7332</v>
      </c>
      <c r="L319" s="610">
        <v>5.324403509E9</v>
      </c>
      <c r="M319" s="610" t="s">
        <v>13</v>
      </c>
      <c r="N319" s="610" t="s">
        <v>6364</v>
      </c>
      <c r="O319" s="562" t="s">
        <v>7333</v>
      </c>
      <c r="P319" s="694" t="str">
        <f>VLOOKUP(A319,import!A:P,16,0)</f>
        <v>Geleneksel</v>
      </c>
      <c r="Q319" s="694"/>
      <c r="R319" s="694" t="b">
        <v>1</v>
      </c>
      <c r="S319" s="695" t="b">
        <v>0</v>
      </c>
      <c r="T319" s="581" t="s">
        <v>6705</v>
      </c>
      <c r="U319" s="695"/>
      <c r="V319" s="695"/>
      <c r="W319" s="581" t="s">
        <v>7334</v>
      </c>
      <c r="X319" s="698"/>
      <c r="Y319" s="698"/>
      <c r="Z319" s="698"/>
      <c r="AA319" s="492" t="s">
        <v>6166</v>
      </c>
      <c r="AB319" s="699">
        <v>44610.0</v>
      </c>
      <c r="AC319" s="697"/>
      <c r="AD319" s="697"/>
      <c r="AE319" s="425"/>
      <c r="AF319" s="697"/>
      <c r="AG319" s="425"/>
      <c r="AH319" s="697"/>
      <c r="AI319" s="697"/>
      <c r="AJ319" s="697"/>
      <c r="AK319" s="492" t="s">
        <v>3358</v>
      </c>
      <c r="AL319" s="697"/>
      <c r="AM319" s="697"/>
      <c r="AN319" s="697"/>
      <c r="AO319" s="697"/>
      <c r="AP319" s="677"/>
      <c r="AQ319" s="697"/>
    </row>
    <row r="320">
      <c r="A320" s="677" t="s">
        <v>7335</v>
      </c>
      <c r="B320" s="677" t="s">
        <v>7336</v>
      </c>
      <c r="C320" s="423" t="str">
        <f>VLOOKUP(A320,import!A:C,3,false)</f>
        <v>DOĞRU</v>
      </c>
      <c r="D320" s="677" t="s">
        <v>6250</v>
      </c>
      <c r="E320" s="692" t="str">
        <f>VLOOKUP(A320,import!A:J,5,0)</f>
        <v/>
      </c>
      <c r="F320" s="692" t="str">
        <f>VLOOKUP(A320,import!A:J,6,0)</f>
        <v/>
      </c>
      <c r="G320" s="610">
        <f>VLOOKUP(A320,import!A:J,7,0)</f>
        <v>0</v>
      </c>
      <c r="H320" s="610">
        <f>VLOOKUP(A320,import!A:J,8,0)</f>
        <v>10</v>
      </c>
      <c r="I320" s="610">
        <f>VLOOKUP(A320,import!A:J,9,0)</f>
        <v>10</v>
      </c>
      <c r="J320" s="693">
        <f>VLOOKUP(A320,import!A:J,10,0)</f>
        <v>0</v>
      </c>
      <c r="K320" s="677" t="s">
        <v>7337</v>
      </c>
      <c r="L320" s="677">
        <v>2.244410551E9</v>
      </c>
      <c r="M320" s="677" t="s">
        <v>13</v>
      </c>
      <c r="N320" s="677" t="s">
        <v>6910</v>
      </c>
      <c r="O320" s="677" t="s">
        <v>7338</v>
      </c>
      <c r="P320" s="694" t="str">
        <f>VLOOKUP(A320,import!A:P,16,0)</f>
        <v>Geleneksel</v>
      </c>
      <c r="Q320" s="694"/>
      <c r="R320" s="702" t="b">
        <v>0</v>
      </c>
      <c r="S320" s="695" t="b">
        <v>0</v>
      </c>
      <c r="T320" s="581"/>
      <c r="U320" s="695"/>
      <c r="V320" s="695"/>
      <c r="W320" s="695"/>
      <c r="X320" s="698"/>
      <c r="Y320" s="698"/>
      <c r="Z320" s="698"/>
      <c r="AA320" s="697"/>
      <c r="AB320" s="697"/>
      <c r="AC320" s="697"/>
      <c r="AD320" s="697"/>
      <c r="AE320" s="425"/>
      <c r="AF320" s="697"/>
      <c r="AG320" s="425"/>
      <c r="AH320" s="697"/>
      <c r="AI320" s="697"/>
      <c r="AJ320" s="697"/>
      <c r="AK320" s="697"/>
      <c r="AL320" s="697"/>
      <c r="AM320" s="697"/>
      <c r="AN320" s="697"/>
      <c r="AO320" s="697"/>
      <c r="AP320" s="677"/>
      <c r="AQ320" s="697"/>
    </row>
    <row r="321">
      <c r="A321" s="423" t="s">
        <v>7339</v>
      </c>
      <c r="B321" s="423" t="s">
        <v>7340</v>
      </c>
      <c r="C321" s="423" t="str">
        <f>VLOOKUP(A321,import!A:C,3,false)</f>
        <v>DOĞRU</v>
      </c>
      <c r="D321" s="423" t="s">
        <v>6401</v>
      </c>
      <c r="E321" s="692">
        <f>VLOOKUP(A321,import!A:J,5,0)</f>
        <v>15</v>
      </c>
      <c r="F321" s="692" t="str">
        <f>VLOOKUP(A321,import!A:J,6,0)</f>
        <v/>
      </c>
      <c r="G321" s="610">
        <f>VLOOKUP(A321,import!A:J,7,0)</f>
        <v>0</v>
      </c>
      <c r="H321" s="610">
        <f>VLOOKUP(A321,import!A:J,8,0)</f>
        <v>57</v>
      </c>
      <c r="I321" s="610">
        <f>VLOOKUP(A321,import!A:J,9,0)</f>
        <v>57</v>
      </c>
      <c r="J321" s="693">
        <f>VLOOKUP(A321,import!A:J,10,0)</f>
        <v>0</v>
      </c>
      <c r="K321" s="610" t="s">
        <v>7341</v>
      </c>
      <c r="L321" s="610">
        <v>2.24247404E9</v>
      </c>
      <c r="M321" s="610" t="s">
        <v>343</v>
      </c>
      <c r="N321" s="610" t="s">
        <v>7144</v>
      </c>
      <c r="O321" s="562" t="s">
        <v>7342</v>
      </c>
      <c r="P321" s="694" t="str">
        <f>VLOOKUP(A321,import!A:P,16,0)</f>
        <v>Geleneksel</v>
      </c>
      <c r="Q321" s="694" t="s">
        <v>6207</v>
      </c>
      <c r="R321" s="694" t="b">
        <v>1</v>
      </c>
      <c r="S321" s="695" t="b">
        <v>0</v>
      </c>
      <c r="T321" s="581" t="s">
        <v>6164</v>
      </c>
      <c r="U321" s="695"/>
      <c r="V321" s="695"/>
      <c r="W321" s="581" t="s">
        <v>7343</v>
      </c>
      <c r="X321" s="698"/>
      <c r="Y321" s="698"/>
      <c r="Z321" s="698"/>
      <c r="AA321" s="492" t="s">
        <v>6166</v>
      </c>
      <c r="AB321" s="699">
        <v>44357.0</v>
      </c>
      <c r="AC321" s="492" t="s">
        <v>6166</v>
      </c>
      <c r="AD321" s="699">
        <v>44379.0</v>
      </c>
      <c r="AE321" s="492" t="s">
        <v>6167</v>
      </c>
      <c r="AF321" s="699">
        <v>44385.0</v>
      </c>
      <c r="AG321" s="492" t="s">
        <v>6181</v>
      </c>
      <c r="AH321" s="697"/>
      <c r="AI321" s="492" t="s">
        <v>6166</v>
      </c>
      <c r="AJ321" s="699">
        <v>44473.0</v>
      </c>
      <c r="AK321" s="697"/>
      <c r="AL321" s="492" t="s">
        <v>6171</v>
      </c>
      <c r="AM321" s="492" t="s">
        <v>1069</v>
      </c>
      <c r="AN321" s="492" t="s">
        <v>6189</v>
      </c>
      <c r="AO321" s="492" t="s">
        <v>5087</v>
      </c>
      <c r="AP321" s="677" t="s">
        <v>6172</v>
      </c>
      <c r="AQ321" s="492"/>
    </row>
    <row r="322">
      <c r="A322" s="423" t="s">
        <v>7344</v>
      </c>
      <c r="B322" s="423" t="s">
        <v>7345</v>
      </c>
      <c r="C322" s="423" t="str">
        <f>VLOOKUP(A322,import!A:C,3,false)</f>
        <v>DOĞRU</v>
      </c>
      <c r="D322" s="423" t="s">
        <v>6317</v>
      </c>
      <c r="E322" s="692">
        <f>VLOOKUP(A322,import!A:J,5,0)</f>
        <v>3490</v>
      </c>
      <c r="F322" s="692">
        <f>VLOOKUP(A322,import!A:J,6,0)</f>
        <v>172</v>
      </c>
      <c r="G322" s="610">
        <f>VLOOKUP(A322,import!A:J,7,0)</f>
        <v>0</v>
      </c>
      <c r="H322" s="610">
        <f>VLOOKUP(A322,import!A:J,8,0)</f>
        <v>48</v>
      </c>
      <c r="I322" s="610">
        <f>VLOOKUP(A322,import!A:J,9,0)</f>
        <v>48</v>
      </c>
      <c r="J322" s="693">
        <f>VLOOKUP(A322,import!A:J,10,0)</f>
        <v>0</v>
      </c>
      <c r="K322" s="610" t="s">
        <v>7346</v>
      </c>
      <c r="L322" s="610">
        <v>5.516094457E9</v>
      </c>
      <c r="M322" s="694" t="s">
        <v>6437</v>
      </c>
      <c r="N322" s="610" t="s">
        <v>7347</v>
      </c>
      <c r="O322" s="610" t="s">
        <v>7348</v>
      </c>
      <c r="P322" s="694" t="str">
        <f>VLOOKUP(A322,import!A:P,16,0)</f>
        <v>Geleneksel</v>
      </c>
      <c r="R322" s="694" t="b">
        <v>1</v>
      </c>
      <c r="S322" s="695" t="b">
        <v>0</v>
      </c>
      <c r="T322" s="581"/>
      <c r="U322" s="695"/>
      <c r="V322" s="695"/>
      <c r="W322" s="581"/>
      <c r="X322" s="698"/>
      <c r="Y322" s="698"/>
      <c r="Z322" s="698"/>
      <c r="AA322" s="492" t="s">
        <v>6270</v>
      </c>
      <c r="AB322" s="699">
        <v>44478.0</v>
      </c>
      <c r="AC322" s="697"/>
      <c r="AD322" s="697"/>
      <c r="AE322" s="425"/>
      <c r="AF322" s="697"/>
      <c r="AG322" s="425"/>
      <c r="AH322" s="697"/>
      <c r="AI322" s="697"/>
      <c r="AJ322" s="697"/>
      <c r="AK322" s="492" t="s">
        <v>968</v>
      </c>
      <c r="AL322" s="697"/>
      <c r="AM322" s="697"/>
      <c r="AN322" s="697"/>
      <c r="AO322" s="697"/>
      <c r="AP322" s="677" t="s">
        <v>6172</v>
      </c>
      <c r="AQ322" s="697"/>
    </row>
    <row r="323">
      <c r="A323" s="423" t="s">
        <v>7349</v>
      </c>
      <c r="B323" s="423" t="s">
        <v>7350</v>
      </c>
      <c r="C323" s="423" t="str">
        <f>VLOOKUP(A323,import!A:C,3,false)</f>
        <v>DOĞRU</v>
      </c>
      <c r="D323" s="423" t="s">
        <v>6182</v>
      </c>
      <c r="E323" s="692">
        <f>VLOOKUP(A323,import!A:J,5,0)</f>
        <v>3563</v>
      </c>
      <c r="F323" s="692">
        <f>VLOOKUP(A323,import!A:J,6,0)</f>
        <v>28</v>
      </c>
      <c r="G323" s="610">
        <f>VLOOKUP(A323,import!A:J,7,0)</f>
        <v>0</v>
      </c>
      <c r="H323" s="610">
        <f>VLOOKUP(A323,import!A:J,8,0)</f>
        <v>94</v>
      </c>
      <c r="I323" s="610">
        <f>VLOOKUP(A323,import!A:J,9,0)</f>
        <v>94</v>
      </c>
      <c r="J323" s="693">
        <f>VLOOKUP(A323,import!A:J,10,0)</f>
        <v>0</v>
      </c>
      <c r="K323" s="610" t="s">
        <v>7351</v>
      </c>
      <c r="L323" s="610">
        <v>5.331668655E9</v>
      </c>
      <c r="M323" s="610" t="s">
        <v>13</v>
      </c>
      <c r="N323" s="610" t="s">
        <v>6364</v>
      </c>
      <c r="O323" s="562" t="s">
        <v>7352</v>
      </c>
      <c r="P323" s="694" t="str">
        <f>VLOOKUP(A323,import!A:P,16,0)</f>
        <v>Geleneksel</v>
      </c>
      <c r="Q323" s="694" t="s">
        <v>6207</v>
      </c>
      <c r="R323" s="694" t="b">
        <v>1</v>
      </c>
      <c r="S323" s="581" t="b">
        <v>1</v>
      </c>
      <c r="T323" s="581"/>
      <c r="U323" s="695"/>
      <c r="V323" s="695"/>
      <c r="W323" s="581" t="s">
        <v>7353</v>
      </c>
      <c r="X323" s="698"/>
      <c r="Y323" s="698"/>
      <c r="Z323" s="698"/>
      <c r="AA323" s="492" t="s">
        <v>6166</v>
      </c>
      <c r="AB323" s="699">
        <v>44383.0</v>
      </c>
      <c r="AC323" s="492" t="s">
        <v>6166</v>
      </c>
      <c r="AD323" s="699">
        <v>44390.0</v>
      </c>
      <c r="AE323" s="492" t="s">
        <v>6262</v>
      </c>
      <c r="AF323" s="699">
        <v>44393.0</v>
      </c>
      <c r="AG323" s="425"/>
      <c r="AH323" s="697"/>
      <c r="AI323" s="697"/>
      <c r="AJ323" s="697"/>
      <c r="AK323" s="700" t="s">
        <v>6186</v>
      </c>
      <c r="AL323" s="492" t="s">
        <v>6242</v>
      </c>
      <c r="AM323" s="492" t="s">
        <v>6223</v>
      </c>
      <c r="AN323" s="697"/>
      <c r="AO323" s="697" t="s">
        <v>6186</v>
      </c>
      <c r="AP323" s="677" t="s">
        <v>6168</v>
      </c>
      <c r="AQ323" s="697"/>
    </row>
    <row r="324">
      <c r="A324" s="423" t="s">
        <v>7354</v>
      </c>
      <c r="B324" s="423" t="s">
        <v>7355</v>
      </c>
      <c r="C324" s="423" t="str">
        <f>VLOOKUP(A324,import!A:C,3,false)</f>
        <v>DOĞRU</v>
      </c>
      <c r="D324" s="423" t="s">
        <v>6182</v>
      </c>
      <c r="E324" s="692">
        <f>VLOOKUP(A324,import!A:J,5,0)</f>
        <v>3571</v>
      </c>
      <c r="F324" s="692">
        <f>VLOOKUP(A324,import!A:J,6,0)</f>
        <v>64</v>
      </c>
      <c r="G324" s="610">
        <f>VLOOKUP(A324,import!A:J,7,0)</f>
        <v>0</v>
      </c>
      <c r="H324" s="610">
        <f>VLOOKUP(A324,import!A:J,8,0)</f>
        <v>93</v>
      </c>
      <c r="I324" s="610">
        <f>VLOOKUP(A324,import!A:J,9,0)</f>
        <v>93</v>
      </c>
      <c r="J324" s="693">
        <f>VLOOKUP(A324,import!A:J,10,0)</f>
        <v>0</v>
      </c>
      <c r="K324" s="610" t="s">
        <v>7351</v>
      </c>
      <c r="L324" s="610">
        <v>5.331668655E9</v>
      </c>
      <c r="M324" s="610" t="s">
        <v>343</v>
      </c>
      <c r="N324" s="610" t="s">
        <v>6429</v>
      </c>
      <c r="O324" s="562" t="s">
        <v>7356</v>
      </c>
      <c r="P324" s="694" t="str">
        <f>VLOOKUP(A324,import!A:P,16,0)</f>
        <v>Geleneksel</v>
      </c>
      <c r="Q324" s="694" t="s">
        <v>6207</v>
      </c>
      <c r="R324" s="694" t="b">
        <v>1</v>
      </c>
      <c r="S324" s="695" t="b">
        <v>0</v>
      </c>
      <c r="T324" s="703" t="s">
        <v>6164</v>
      </c>
      <c r="U324" s="714"/>
      <c r="V324" s="714"/>
      <c r="W324" s="703" t="s">
        <v>7357</v>
      </c>
      <c r="X324" s="715"/>
      <c r="Y324" s="715"/>
      <c r="Z324" s="715"/>
      <c r="AA324" s="492" t="s">
        <v>6166</v>
      </c>
      <c r="AB324" s="699">
        <v>44413.0</v>
      </c>
      <c r="AC324" s="492" t="s">
        <v>6181</v>
      </c>
      <c r="AD324" s="699">
        <v>44417.0</v>
      </c>
      <c r="AE324" s="492" t="s">
        <v>6181</v>
      </c>
      <c r="AF324" s="699">
        <v>44420.0</v>
      </c>
      <c r="AG324" s="492" t="s">
        <v>6262</v>
      </c>
      <c r="AH324" s="699">
        <v>44529.0</v>
      </c>
      <c r="AI324" s="492" t="s">
        <v>6166</v>
      </c>
      <c r="AJ324" s="699">
        <v>44419.0</v>
      </c>
      <c r="AK324" s="700" t="s">
        <v>6276</v>
      </c>
      <c r="AL324" s="492" t="s">
        <v>4207</v>
      </c>
      <c r="AM324" s="492" t="s">
        <v>6186</v>
      </c>
      <c r="AN324" s="492" t="s">
        <v>4207</v>
      </c>
      <c r="AO324" s="492" t="s">
        <v>5451</v>
      </c>
      <c r="AP324" s="677" t="s">
        <v>6168</v>
      </c>
      <c r="AQ324" s="492"/>
    </row>
    <row r="325">
      <c r="A325" s="677" t="s">
        <v>7358</v>
      </c>
      <c r="B325" s="677" t="s">
        <v>7359</v>
      </c>
      <c r="C325" s="423" t="str">
        <f>VLOOKUP(A325,import!A:C,3,false)</f>
        <v>DOĞRU</v>
      </c>
      <c r="D325" s="677" t="s">
        <v>6219</v>
      </c>
      <c r="E325" s="692" t="str">
        <f>VLOOKUP(A325,import!A:J,5,0)</f>
        <v/>
      </c>
      <c r="F325" s="692" t="str">
        <f>VLOOKUP(A325,import!A:J,6,0)</f>
        <v/>
      </c>
      <c r="G325" s="610">
        <f>VLOOKUP(A325,import!A:J,7,0)</f>
        <v>0</v>
      </c>
      <c r="H325" s="610">
        <f>VLOOKUP(A325,import!A:J,8,0)</f>
        <v>8</v>
      </c>
      <c r="I325" s="610">
        <f>VLOOKUP(A325,import!A:J,9,0)</f>
        <v>8</v>
      </c>
      <c r="J325" s="693">
        <f>VLOOKUP(A325,import!A:J,10,0)</f>
        <v>0</v>
      </c>
      <c r="K325" s="677" t="s">
        <v>7360</v>
      </c>
      <c r="L325" s="677">
        <v>5.536145202E9</v>
      </c>
      <c r="M325" s="677" t="s">
        <v>6257</v>
      </c>
      <c r="N325" s="677" t="s">
        <v>6640</v>
      </c>
      <c r="O325" s="677" t="s">
        <v>7361</v>
      </c>
      <c r="P325" s="694" t="str">
        <f>VLOOKUP(A325,import!A:P,16,0)</f>
        <v>Geleneksel</v>
      </c>
      <c r="Q325" s="694"/>
      <c r="R325" s="702" t="b">
        <v>0</v>
      </c>
      <c r="S325" s="695" t="b">
        <v>0</v>
      </c>
      <c r="T325" s="581"/>
      <c r="U325" s="695"/>
      <c r="V325" s="695"/>
      <c r="W325" s="695"/>
      <c r="X325" s="698"/>
      <c r="Y325" s="698"/>
      <c r="Z325" s="698"/>
      <c r="AA325" s="697"/>
      <c r="AB325" s="697"/>
      <c r="AC325" s="697"/>
      <c r="AD325" s="697"/>
      <c r="AE325" s="425"/>
      <c r="AF325" s="697"/>
      <c r="AG325" s="425"/>
      <c r="AH325" s="697"/>
      <c r="AI325" s="697"/>
      <c r="AJ325" s="697"/>
      <c r="AK325" s="697"/>
      <c r="AL325" s="697"/>
      <c r="AM325" s="697"/>
      <c r="AN325" s="697"/>
      <c r="AO325" s="697"/>
      <c r="AP325" s="677"/>
      <c r="AQ325" s="697"/>
    </row>
    <row r="326">
      <c r="A326" s="677" t="s">
        <v>7362</v>
      </c>
      <c r="B326" s="677" t="s">
        <v>7363</v>
      </c>
      <c r="C326" s="423" t="str">
        <f>VLOOKUP(A326,import!A:C,3,false)</f>
        <v>DOĞRU</v>
      </c>
      <c r="D326" s="677" t="s">
        <v>6219</v>
      </c>
      <c r="E326" s="692" t="str">
        <f>VLOOKUP(A326,import!A:J,5,0)</f>
        <v/>
      </c>
      <c r="F326" s="692" t="str">
        <f>VLOOKUP(A326,import!A:J,6,0)</f>
        <v/>
      </c>
      <c r="G326" s="610">
        <f>VLOOKUP(A326,import!A:J,7,0)</f>
        <v>0</v>
      </c>
      <c r="H326" s="610">
        <f>VLOOKUP(A326,import!A:J,8,0)</f>
        <v>17</v>
      </c>
      <c r="I326" s="610">
        <f>VLOOKUP(A326,import!A:J,9,0)</f>
        <v>17</v>
      </c>
      <c r="J326" s="693">
        <f>VLOOKUP(A326,import!A:J,10,0)</f>
        <v>0</v>
      </c>
      <c r="K326" s="677" t="s">
        <v>7364</v>
      </c>
      <c r="L326" s="677">
        <v>5.558948894E9</v>
      </c>
      <c r="M326" s="677" t="s">
        <v>13</v>
      </c>
      <c r="N326" s="721">
        <v>44674.0</v>
      </c>
      <c r="O326" s="677" t="s">
        <v>7365</v>
      </c>
      <c r="P326" s="694" t="str">
        <f>VLOOKUP(A326,import!A:P,16,0)</f>
        <v>Geleneksel</v>
      </c>
      <c r="Q326" s="694"/>
      <c r="R326" s="702" t="b">
        <v>0</v>
      </c>
      <c r="S326" s="695" t="b">
        <v>0</v>
      </c>
      <c r="T326" s="581"/>
      <c r="U326" s="695"/>
      <c r="V326" s="695"/>
      <c r="W326" s="695"/>
      <c r="X326" s="698"/>
      <c r="Y326" s="698"/>
      <c r="Z326" s="698"/>
      <c r="AA326" s="697"/>
      <c r="AB326" s="697"/>
      <c r="AC326" s="697"/>
      <c r="AD326" s="697"/>
      <c r="AE326" s="425"/>
      <c r="AF326" s="697"/>
      <c r="AG326" s="425"/>
      <c r="AH326" s="697"/>
      <c r="AI326" s="697"/>
      <c r="AJ326" s="697"/>
      <c r="AK326" s="697"/>
      <c r="AL326" s="697"/>
      <c r="AM326" s="697"/>
      <c r="AN326" s="697"/>
      <c r="AO326" s="697"/>
      <c r="AP326" s="677"/>
      <c r="AQ326" s="697"/>
    </row>
    <row r="327">
      <c r="A327" s="423" t="s">
        <v>7366</v>
      </c>
      <c r="B327" s="423" t="s">
        <v>7367</v>
      </c>
      <c r="C327" s="423" t="str">
        <f>VLOOKUP(A327,import!A:C,3,false)</f>
        <v>DOĞRU</v>
      </c>
      <c r="D327" s="423" t="s">
        <v>6153</v>
      </c>
      <c r="E327" s="692">
        <f>VLOOKUP(A327,import!A:J,5,0)</f>
        <v>275</v>
      </c>
      <c r="F327" s="692">
        <f>VLOOKUP(A327,import!A:J,6,0)</f>
        <v>1</v>
      </c>
      <c r="G327" s="610">
        <f>VLOOKUP(A327,import!A:J,7,0)</f>
        <v>0</v>
      </c>
      <c r="H327" s="610">
        <f>VLOOKUP(A327,import!A:J,8,0)</f>
        <v>3</v>
      </c>
      <c r="I327" s="610">
        <f>VLOOKUP(A327,import!A:J,9,0)</f>
        <v>3</v>
      </c>
      <c r="J327" s="693">
        <f>VLOOKUP(A327,import!A:J,10,0)</f>
        <v>0</v>
      </c>
      <c r="K327" s="610" t="s">
        <v>7368</v>
      </c>
      <c r="L327" s="610">
        <v>5.526080316E9</v>
      </c>
      <c r="M327" s="610" t="s">
        <v>13</v>
      </c>
      <c r="N327" s="610" t="s">
        <v>6184</v>
      </c>
      <c r="O327" s="562" t="s">
        <v>7369</v>
      </c>
      <c r="P327" s="694" t="str">
        <f>VLOOKUP(A327,import!A:P,16,0)</f>
        <v>Geleneksel</v>
      </c>
      <c r="Q327" s="694"/>
      <c r="R327" s="694" t="b">
        <v>1</v>
      </c>
      <c r="S327" s="695" t="b">
        <v>0</v>
      </c>
      <c r="T327" s="581" t="s">
        <v>7370</v>
      </c>
      <c r="U327" s="695"/>
      <c r="V327" s="695"/>
      <c r="W327" s="581" t="s">
        <v>7371</v>
      </c>
      <c r="X327" s="698"/>
      <c r="Y327" s="698"/>
      <c r="Z327" s="698"/>
      <c r="AA327" s="492" t="s">
        <v>6166</v>
      </c>
      <c r="AB327" s="699">
        <v>44460.0</v>
      </c>
      <c r="AC327" s="492" t="s">
        <v>6270</v>
      </c>
      <c r="AD327" s="699">
        <v>44474.0</v>
      </c>
      <c r="AE327" s="492" t="s">
        <v>6270</v>
      </c>
      <c r="AF327" s="699">
        <v>44491.0</v>
      </c>
      <c r="AG327" s="425"/>
      <c r="AH327" s="697"/>
      <c r="AI327" s="697"/>
      <c r="AJ327" s="697"/>
      <c r="AK327" s="492" t="s">
        <v>5087</v>
      </c>
      <c r="AL327" s="492" t="s">
        <v>196</v>
      </c>
      <c r="AM327" s="492" t="s">
        <v>389</v>
      </c>
      <c r="AN327" s="697"/>
      <c r="AO327" s="697"/>
      <c r="AP327" s="677" t="s">
        <v>6156</v>
      </c>
      <c r="AQ327" s="697"/>
    </row>
    <row r="328">
      <c r="A328" s="677" t="s">
        <v>7372</v>
      </c>
      <c r="B328" s="677" t="s">
        <v>7373</v>
      </c>
      <c r="C328" s="423" t="str">
        <f>VLOOKUP(A328,import!A:C,3,false)</f>
        <v>DOĞRU</v>
      </c>
      <c r="D328" s="677" t="s">
        <v>6175</v>
      </c>
      <c r="E328" s="692">
        <f>VLOOKUP(A328,import!A:J,5,0)</f>
        <v>1</v>
      </c>
      <c r="F328" s="692">
        <f>VLOOKUP(A328,import!A:J,6,0)</f>
        <v>1</v>
      </c>
      <c r="G328" s="610">
        <f>VLOOKUP(A328,import!A:J,7,0)</f>
        <v>3</v>
      </c>
      <c r="H328" s="610">
        <f>VLOOKUP(A328,import!A:J,8,0)</f>
        <v>31</v>
      </c>
      <c r="I328" s="610">
        <f>VLOOKUP(A328,import!A:J,9,0)</f>
        <v>34</v>
      </c>
      <c r="J328" s="693">
        <f>VLOOKUP(A328,import!A:J,10,0)</f>
        <v>0.09</v>
      </c>
      <c r="K328" s="677" t="s">
        <v>7374</v>
      </c>
      <c r="L328" s="677">
        <v>5.469106016E9</v>
      </c>
      <c r="M328" s="677" t="s">
        <v>343</v>
      </c>
      <c r="N328" s="677" t="s">
        <v>6522</v>
      </c>
      <c r="O328" s="677" t="s">
        <v>7375</v>
      </c>
      <c r="P328" s="694" t="str">
        <f>VLOOKUP(A328,import!A:P,16,0)</f>
        <v>Geleneksel</v>
      </c>
      <c r="Q328" s="694"/>
      <c r="R328" s="702" t="b">
        <v>0</v>
      </c>
      <c r="S328" s="695" t="b">
        <v>0</v>
      </c>
      <c r="T328" s="581"/>
      <c r="U328" s="695"/>
      <c r="V328" s="695"/>
      <c r="W328" s="695"/>
      <c r="X328" s="698"/>
      <c r="Y328" s="698"/>
      <c r="Z328" s="698"/>
      <c r="AA328" s="697"/>
      <c r="AB328" s="697"/>
      <c r="AC328" s="697"/>
      <c r="AD328" s="697"/>
      <c r="AE328" s="425"/>
      <c r="AF328" s="697"/>
      <c r="AG328" s="425"/>
      <c r="AH328" s="697"/>
      <c r="AI328" s="697"/>
      <c r="AJ328" s="697"/>
      <c r="AK328" s="697"/>
      <c r="AL328" s="697"/>
      <c r="AM328" s="697"/>
      <c r="AN328" s="697"/>
      <c r="AO328" s="697"/>
      <c r="AP328" s="677"/>
      <c r="AQ328" s="697"/>
    </row>
    <row r="329">
      <c r="A329" s="677" t="s">
        <v>7376</v>
      </c>
      <c r="B329" s="677" t="s">
        <v>7377</v>
      </c>
      <c r="C329" s="423" t="str">
        <f>VLOOKUP(A329,import!A:C,3,false)</f>
        <v>DOĞRU</v>
      </c>
      <c r="D329" s="677" t="s">
        <v>6951</v>
      </c>
      <c r="E329" s="692">
        <f>VLOOKUP(A329,import!A:J,5,0)</f>
        <v>84</v>
      </c>
      <c r="F329" s="692">
        <f>VLOOKUP(A329,import!A:J,6,0)</f>
        <v>44</v>
      </c>
      <c r="G329" s="610">
        <f>VLOOKUP(A329,import!A:J,7,0)</f>
        <v>0</v>
      </c>
      <c r="H329" s="610">
        <f>VLOOKUP(A329,import!A:J,8,0)</f>
        <v>37</v>
      </c>
      <c r="I329" s="610">
        <f>VLOOKUP(A329,import!A:J,9,0)</f>
        <v>37</v>
      </c>
      <c r="J329" s="693">
        <f>VLOOKUP(A329,import!A:J,10,0)</f>
        <v>0</v>
      </c>
      <c r="K329" s="677" t="s">
        <v>7378</v>
      </c>
      <c r="L329" s="677">
        <v>2.244134634E9</v>
      </c>
      <c r="M329" s="677" t="s">
        <v>13</v>
      </c>
      <c r="N329" s="677" t="s">
        <v>6359</v>
      </c>
      <c r="O329" s="677" t="s">
        <v>7379</v>
      </c>
      <c r="P329" s="694" t="str">
        <f>VLOOKUP(A329,import!A:P,16,0)</f>
        <v>Geleneksel</v>
      </c>
      <c r="Q329" s="694"/>
      <c r="R329" s="702" t="b">
        <v>0</v>
      </c>
      <c r="S329" s="695" t="b">
        <v>0</v>
      </c>
      <c r="T329" s="581"/>
      <c r="U329" s="695"/>
      <c r="V329" s="695"/>
      <c r="W329" s="695"/>
      <c r="X329" s="698"/>
      <c r="Y329" s="698"/>
      <c r="Z329" s="698"/>
      <c r="AA329" s="697"/>
      <c r="AB329" s="697"/>
      <c r="AC329" s="697"/>
      <c r="AD329" s="697"/>
      <c r="AE329" s="425"/>
      <c r="AF329" s="697"/>
      <c r="AG329" s="425"/>
      <c r="AH329" s="697"/>
      <c r="AI329" s="697"/>
      <c r="AJ329" s="697"/>
      <c r="AK329" s="697"/>
      <c r="AL329" s="697"/>
      <c r="AM329" s="697"/>
      <c r="AN329" s="697"/>
      <c r="AO329" s="697"/>
      <c r="AP329" s="677"/>
      <c r="AQ329" s="697"/>
    </row>
    <row r="330">
      <c r="A330" s="423" t="s">
        <v>7380</v>
      </c>
      <c r="B330" s="423" t="s">
        <v>7381</v>
      </c>
      <c r="C330" s="423" t="str">
        <f>VLOOKUP(A330,import!A:C,3,false)</f>
        <v>DOĞRU</v>
      </c>
      <c r="D330" s="423" t="s">
        <v>6175</v>
      </c>
      <c r="E330" s="692">
        <f>VLOOKUP(A330,import!A:J,5,0)</f>
        <v>48</v>
      </c>
      <c r="F330" s="692">
        <f>VLOOKUP(A330,import!A:J,6,0)</f>
        <v>2</v>
      </c>
      <c r="G330" s="610">
        <f>VLOOKUP(A330,import!A:J,7,0)</f>
        <v>0</v>
      </c>
      <c r="H330" s="610">
        <f>VLOOKUP(A330,import!A:J,8,0)</f>
        <v>19</v>
      </c>
      <c r="I330" s="610">
        <f>VLOOKUP(A330,import!A:J,9,0)</f>
        <v>19</v>
      </c>
      <c r="J330" s="693">
        <f>VLOOKUP(A330,import!A:J,10,0)</f>
        <v>0</v>
      </c>
      <c r="K330" s="610" t="s">
        <v>7382</v>
      </c>
      <c r="L330" s="610">
        <v>5.078111925E9</v>
      </c>
      <c r="M330" s="610" t="s">
        <v>6257</v>
      </c>
      <c r="N330" s="610" t="s">
        <v>7383</v>
      </c>
      <c r="O330" s="562" t="s">
        <v>7384</v>
      </c>
      <c r="P330" s="694" t="str">
        <f>VLOOKUP(A330,import!A:P,16,0)</f>
        <v>Geleneksel</v>
      </c>
      <c r="Q330" s="694"/>
      <c r="R330" s="702" t="b">
        <v>0</v>
      </c>
      <c r="S330" s="695" t="b">
        <v>0</v>
      </c>
      <c r="T330" s="581"/>
      <c r="U330" s="695"/>
      <c r="V330" s="708"/>
      <c r="W330" s="695"/>
      <c r="X330" s="698"/>
      <c r="Y330" s="698"/>
      <c r="Z330" s="698"/>
      <c r="AA330" s="697"/>
      <c r="AB330" s="697"/>
      <c r="AC330" s="697"/>
      <c r="AD330" s="697"/>
      <c r="AE330" s="425"/>
      <c r="AF330" s="697"/>
      <c r="AG330" s="425"/>
      <c r="AH330" s="697"/>
      <c r="AI330" s="697"/>
      <c r="AJ330" s="697"/>
      <c r="AK330" s="697"/>
      <c r="AL330" s="697"/>
      <c r="AM330" s="697"/>
      <c r="AN330" s="697"/>
      <c r="AO330" s="697"/>
      <c r="AP330" s="677"/>
      <c r="AQ330" s="697"/>
    </row>
    <row r="331">
      <c r="A331" s="677" t="s">
        <v>7385</v>
      </c>
      <c r="B331" s="677" t="s">
        <v>7386</v>
      </c>
      <c r="C331" s="423" t="str">
        <f>VLOOKUP(A331,import!A:C,3,false)</f>
        <v>DOĞRU</v>
      </c>
      <c r="D331" s="677" t="s">
        <v>6159</v>
      </c>
      <c r="E331" s="692">
        <f>VLOOKUP(A331,import!A:J,5,0)</f>
        <v>74</v>
      </c>
      <c r="F331" s="692">
        <f>VLOOKUP(A331,import!A:J,6,0)</f>
        <v>55</v>
      </c>
      <c r="G331" s="610">
        <f>VLOOKUP(A331,import!A:J,7,0)</f>
        <v>0</v>
      </c>
      <c r="H331" s="610">
        <f>VLOOKUP(A331,import!A:J,8,0)</f>
        <v>14</v>
      </c>
      <c r="I331" s="610">
        <f>VLOOKUP(A331,import!A:J,9,0)</f>
        <v>14</v>
      </c>
      <c r="J331" s="693">
        <f>VLOOKUP(A331,import!A:J,10,0)</f>
        <v>0</v>
      </c>
      <c r="K331" s="677" t="s">
        <v>7387</v>
      </c>
      <c r="L331" s="677">
        <v>5.364357972E9</v>
      </c>
      <c r="M331" s="677" t="s">
        <v>6257</v>
      </c>
      <c r="N331" s="677" t="s">
        <v>6640</v>
      </c>
      <c r="O331" s="677" t="s">
        <v>7388</v>
      </c>
      <c r="P331" s="694" t="str">
        <f>VLOOKUP(A331,import!A:P,16,0)</f>
        <v>Geleneksel</v>
      </c>
      <c r="Q331" s="694"/>
      <c r="R331" s="702" t="b">
        <v>0</v>
      </c>
      <c r="S331" s="695" t="b">
        <v>0</v>
      </c>
      <c r="T331" s="581"/>
      <c r="U331" s="695"/>
      <c r="V331" s="695"/>
      <c r="W331" s="695"/>
      <c r="X331" s="698"/>
      <c r="Y331" s="698"/>
      <c r="Z331" s="698"/>
      <c r="AA331" s="697"/>
      <c r="AB331" s="697"/>
      <c r="AC331" s="697"/>
      <c r="AD331" s="697"/>
      <c r="AE331" s="425"/>
      <c r="AF331" s="697"/>
      <c r="AG331" s="425"/>
      <c r="AH331" s="697"/>
      <c r="AI331" s="697"/>
      <c r="AJ331" s="697"/>
      <c r="AK331" s="697"/>
      <c r="AL331" s="697"/>
      <c r="AM331" s="697"/>
      <c r="AN331" s="697"/>
      <c r="AO331" s="697"/>
      <c r="AP331" s="677"/>
      <c r="AQ331" s="697"/>
    </row>
    <row r="332">
      <c r="A332" s="677" t="s">
        <v>7389</v>
      </c>
      <c r="B332" s="677" t="s">
        <v>7390</v>
      </c>
      <c r="C332" s="423" t="str">
        <f>VLOOKUP(A332,import!A:C,3,false)</f>
        <v>DOĞRU</v>
      </c>
      <c r="D332" s="677" t="s">
        <v>6159</v>
      </c>
      <c r="E332" s="692">
        <f>VLOOKUP(A332,import!A:J,5,0)</f>
        <v>31</v>
      </c>
      <c r="F332" s="692">
        <f>VLOOKUP(A332,import!A:J,6,0)</f>
        <v>31</v>
      </c>
      <c r="G332" s="610">
        <f>VLOOKUP(A332,import!A:J,7,0)</f>
        <v>0</v>
      </c>
      <c r="H332" s="610">
        <f>VLOOKUP(A332,import!A:J,8,0)</f>
        <v>4</v>
      </c>
      <c r="I332" s="610">
        <f>VLOOKUP(A332,import!A:J,9,0)</f>
        <v>4</v>
      </c>
      <c r="J332" s="693">
        <f>VLOOKUP(A332,import!A:J,10,0)</f>
        <v>0</v>
      </c>
      <c r="K332" s="677" t="s">
        <v>7391</v>
      </c>
      <c r="L332" s="677">
        <v>2.242420325E9</v>
      </c>
      <c r="M332" s="677" t="s">
        <v>343</v>
      </c>
      <c r="N332" s="677" t="s">
        <v>7301</v>
      </c>
      <c r="O332" s="677" t="s">
        <v>7392</v>
      </c>
      <c r="P332" s="694" t="str">
        <f>VLOOKUP(A332,import!A:P,16,0)</f>
        <v>Geleneksel</v>
      </c>
      <c r="Q332" s="694"/>
      <c r="R332" s="702" t="b">
        <v>0</v>
      </c>
      <c r="S332" s="695" t="b">
        <v>0</v>
      </c>
      <c r="T332" s="581"/>
      <c r="U332" s="695"/>
      <c r="V332" s="695"/>
      <c r="W332" s="695"/>
      <c r="X332" s="698"/>
      <c r="Y332" s="698"/>
      <c r="Z332" s="698"/>
      <c r="AA332" s="697"/>
      <c r="AB332" s="697"/>
      <c r="AC332" s="697"/>
      <c r="AD332" s="697"/>
      <c r="AE332" s="425"/>
      <c r="AF332" s="697"/>
      <c r="AG332" s="425"/>
      <c r="AH332" s="697"/>
      <c r="AI332" s="697"/>
      <c r="AJ332" s="697"/>
      <c r="AK332" s="697"/>
      <c r="AL332" s="697"/>
      <c r="AM332" s="697"/>
      <c r="AN332" s="697"/>
      <c r="AO332" s="697"/>
      <c r="AP332" s="677"/>
      <c r="AQ332" s="697"/>
    </row>
    <row r="333">
      <c r="A333" s="423" t="s">
        <v>5841</v>
      </c>
      <c r="B333" s="423" t="s">
        <v>5842</v>
      </c>
      <c r="C333" s="423" t="str">
        <f>VLOOKUP(A333,import!A:C,3,false)</f>
        <v>DOĞRU</v>
      </c>
      <c r="D333" s="423" t="s">
        <v>6440</v>
      </c>
      <c r="E333" s="692">
        <f>VLOOKUP(A333,import!A:J,5,0)</f>
        <v>117</v>
      </c>
      <c r="F333" s="692">
        <f>VLOOKUP(A333,import!A:J,6,0)</f>
        <v>2</v>
      </c>
      <c r="G333" s="610">
        <f>VLOOKUP(A333,import!A:J,7,0)</f>
        <v>15</v>
      </c>
      <c r="H333" s="610">
        <f>VLOOKUP(A333,import!A:J,8,0)</f>
        <v>26</v>
      </c>
      <c r="I333" s="610">
        <f>VLOOKUP(A333,import!A:J,9,0)</f>
        <v>41</v>
      </c>
      <c r="J333" s="693">
        <f>VLOOKUP(A333,import!A:J,10,0)</f>
        <v>0.37</v>
      </c>
      <c r="K333" s="610" t="s">
        <v>7393</v>
      </c>
      <c r="L333" s="610">
        <v>5.527401601E9</v>
      </c>
      <c r="M333" s="610" t="s">
        <v>343</v>
      </c>
      <c r="N333" s="610" t="s">
        <v>7394</v>
      </c>
      <c r="O333" s="562" t="s">
        <v>7395</v>
      </c>
      <c r="P333" s="694" t="str">
        <f>VLOOKUP(A333,import!A:P,16,0)</f>
        <v>Geleneksel</v>
      </c>
      <c r="Q333" s="694"/>
      <c r="R333" s="694" t="b">
        <v>1</v>
      </c>
      <c r="S333" s="695" t="b">
        <v>0</v>
      </c>
      <c r="T333" s="581" t="s">
        <v>6155</v>
      </c>
      <c r="U333" s="581" t="s">
        <v>5087</v>
      </c>
      <c r="V333" s="581" t="s">
        <v>422</v>
      </c>
      <c r="W333" s="695"/>
      <c r="X333" s="696">
        <v>44557.0</v>
      </c>
      <c r="Y333" s="696">
        <v>44558.0</v>
      </c>
      <c r="Z333" s="698"/>
      <c r="AA333" s="492" t="s">
        <v>6166</v>
      </c>
      <c r="AB333" s="699">
        <v>44557.0</v>
      </c>
      <c r="AC333" s="697"/>
      <c r="AD333" s="697"/>
      <c r="AE333" s="425"/>
      <c r="AF333" s="697"/>
      <c r="AG333" s="425"/>
      <c r="AH333" s="697"/>
      <c r="AI333" s="697"/>
      <c r="AJ333" s="697"/>
      <c r="AK333" s="492" t="s">
        <v>5087</v>
      </c>
      <c r="AL333" s="697"/>
      <c r="AM333" s="697"/>
      <c r="AN333" s="697"/>
      <c r="AO333" s="697"/>
      <c r="AP333" s="677"/>
      <c r="AQ333" s="697"/>
    </row>
    <row r="334">
      <c r="A334" s="423" t="s">
        <v>2469</v>
      </c>
      <c r="B334" s="423" t="s">
        <v>2733</v>
      </c>
      <c r="C334" s="423" t="str">
        <f>VLOOKUP(A334,import!A:C,3,false)</f>
        <v>DOĞRU</v>
      </c>
      <c r="D334" s="423" t="s">
        <v>6373</v>
      </c>
      <c r="E334" s="692">
        <f>VLOOKUP(A334,import!A:J,5,0)</f>
        <v>1148</v>
      </c>
      <c r="F334" s="692">
        <f>VLOOKUP(A334,import!A:J,6,0)</f>
        <v>24</v>
      </c>
      <c r="G334" s="610">
        <f>VLOOKUP(A334,import!A:J,7,0)</f>
        <v>15</v>
      </c>
      <c r="H334" s="610">
        <f>VLOOKUP(A334,import!A:J,8,0)</f>
        <v>21</v>
      </c>
      <c r="I334" s="610">
        <f>VLOOKUP(A334,import!A:J,9,0)</f>
        <v>36</v>
      </c>
      <c r="J334" s="693">
        <f>VLOOKUP(A334,import!A:J,10,0)</f>
        <v>0.42</v>
      </c>
      <c r="K334" s="610" t="s">
        <v>7396</v>
      </c>
      <c r="L334" s="610">
        <v>5.39942849E9</v>
      </c>
      <c r="M334" s="610" t="s">
        <v>13</v>
      </c>
      <c r="N334" s="610" t="s">
        <v>6776</v>
      </c>
      <c r="O334" s="562" t="s">
        <v>2735</v>
      </c>
      <c r="P334" s="694" t="str">
        <f>VLOOKUP(A334,import!A:P,16,0)</f>
        <v>Geleneksel</v>
      </c>
      <c r="Q334" s="694" t="s">
        <v>6240</v>
      </c>
      <c r="R334" s="694" t="b">
        <v>1</v>
      </c>
      <c r="S334" s="581" t="b">
        <v>0</v>
      </c>
      <c r="T334" s="581" t="s">
        <v>6155</v>
      </c>
      <c r="U334" s="581" t="s">
        <v>6186</v>
      </c>
      <c r="V334" s="581" t="s">
        <v>7189</v>
      </c>
      <c r="W334" s="581" t="s">
        <v>7397</v>
      </c>
      <c r="X334" s="696">
        <v>44435.0</v>
      </c>
      <c r="Y334" s="696">
        <v>44439.0</v>
      </c>
      <c r="Z334" s="696"/>
      <c r="AA334" s="492" t="s">
        <v>6166</v>
      </c>
      <c r="AB334" s="699">
        <v>44350.0</v>
      </c>
      <c r="AC334" s="492" t="s">
        <v>6262</v>
      </c>
      <c r="AD334" s="699">
        <v>44356.0</v>
      </c>
      <c r="AE334" s="492" t="s">
        <v>6166</v>
      </c>
      <c r="AF334" s="699">
        <v>44435.0</v>
      </c>
      <c r="AG334" s="425"/>
      <c r="AH334" s="697"/>
      <c r="AI334" s="697"/>
      <c r="AJ334" s="697"/>
      <c r="AK334" s="697"/>
      <c r="AL334" s="492" t="s">
        <v>389</v>
      </c>
      <c r="AM334" s="492" t="s">
        <v>6186</v>
      </c>
      <c r="AN334" s="697"/>
      <c r="AO334" s="697"/>
      <c r="AP334" s="677" t="s">
        <v>6168</v>
      </c>
      <c r="AQ334" s="697"/>
    </row>
    <row r="335">
      <c r="A335" s="423" t="s">
        <v>7398</v>
      </c>
      <c r="B335" s="423" t="s">
        <v>7399</v>
      </c>
      <c r="C335" s="423" t="str">
        <f>VLOOKUP(A335,import!A:C,3,false)</f>
        <v>DOĞRU</v>
      </c>
      <c r="D335" s="423" t="s">
        <v>6401</v>
      </c>
      <c r="E335" s="692">
        <f>VLOOKUP(A335,import!A:J,5,0)</f>
        <v>509</v>
      </c>
      <c r="F335" s="692">
        <f>VLOOKUP(A335,import!A:J,6,0)</f>
        <v>24</v>
      </c>
      <c r="G335" s="610">
        <f>VLOOKUP(A335,import!A:J,7,0)</f>
        <v>3</v>
      </c>
      <c r="H335" s="610">
        <f>VLOOKUP(A335,import!A:J,8,0)</f>
        <v>11</v>
      </c>
      <c r="I335" s="610">
        <f>VLOOKUP(A335,import!A:J,9,0)</f>
        <v>14</v>
      </c>
      <c r="J335" s="693">
        <f>VLOOKUP(A335,import!A:J,10,0)</f>
        <v>0.21</v>
      </c>
      <c r="K335" s="610" t="s">
        <v>7400</v>
      </c>
      <c r="L335" s="610">
        <v>2.242113411E9</v>
      </c>
      <c r="M335" s="610" t="s">
        <v>343</v>
      </c>
      <c r="N335" s="610" t="s">
        <v>6379</v>
      </c>
      <c r="O335" s="562" t="s">
        <v>7401</v>
      </c>
      <c r="P335" s="694" t="str">
        <f>VLOOKUP(A335,import!A:P,16,0)</f>
        <v>Geleneksel</v>
      </c>
      <c r="Q335" s="694"/>
      <c r="R335" s="694" t="b">
        <v>1</v>
      </c>
      <c r="S335" s="695" t="b">
        <v>0</v>
      </c>
      <c r="T335" s="581" t="s">
        <v>6248</v>
      </c>
      <c r="U335" s="695"/>
      <c r="V335" s="708"/>
      <c r="W335" s="581" t="s">
        <v>7402</v>
      </c>
      <c r="X335" s="698"/>
      <c r="Y335" s="698"/>
      <c r="Z335" s="698"/>
      <c r="AA335" s="697"/>
      <c r="AB335" s="697"/>
      <c r="AC335" s="697"/>
      <c r="AD335" s="697"/>
      <c r="AE335" s="425"/>
      <c r="AF335" s="697"/>
      <c r="AG335" s="425"/>
      <c r="AH335" s="697"/>
      <c r="AI335" s="697"/>
      <c r="AJ335" s="697"/>
      <c r="AK335" s="697" t="s">
        <v>389</v>
      </c>
      <c r="AL335" s="697"/>
      <c r="AM335" s="697"/>
      <c r="AN335" s="697"/>
      <c r="AO335" s="697"/>
      <c r="AP335" s="677" t="s">
        <v>6168</v>
      </c>
      <c r="AQ335" s="697"/>
    </row>
    <row r="336">
      <c r="A336" s="423" t="s">
        <v>3486</v>
      </c>
      <c r="B336" s="423" t="s">
        <v>2470</v>
      </c>
      <c r="C336" s="423" t="str">
        <f>VLOOKUP(A336,import!A:C,3,false)</f>
        <v>DOĞRU</v>
      </c>
      <c r="D336" s="423" t="s">
        <v>6401</v>
      </c>
      <c r="E336" s="692">
        <f>VLOOKUP(A336,import!A:J,5,0)</f>
        <v>1697</v>
      </c>
      <c r="F336" s="692">
        <f>VLOOKUP(A336,import!A:J,6,0)</f>
        <v>73</v>
      </c>
      <c r="G336" s="610">
        <f>VLOOKUP(A336,import!A:J,7,0)</f>
        <v>17</v>
      </c>
      <c r="H336" s="610">
        <f>VLOOKUP(A336,import!A:J,8,0)</f>
        <v>3</v>
      </c>
      <c r="I336" s="610">
        <f>VLOOKUP(A336,import!A:J,9,0)</f>
        <v>20</v>
      </c>
      <c r="J336" s="693">
        <f>VLOOKUP(A336,import!A:J,10,0)</f>
        <v>0.85</v>
      </c>
      <c r="K336" s="610" t="s">
        <v>7400</v>
      </c>
      <c r="L336" s="610">
        <v>2.244529902E9</v>
      </c>
      <c r="M336" s="610" t="s">
        <v>13</v>
      </c>
      <c r="N336" s="610" t="s">
        <v>6205</v>
      </c>
      <c r="O336" s="562" t="s">
        <v>2473</v>
      </c>
      <c r="P336" s="694" t="str">
        <f>VLOOKUP(A336,import!A:P,16,0)</f>
        <v>Geleneksel</v>
      </c>
      <c r="Q336" s="694"/>
      <c r="R336" s="694" t="b">
        <v>1</v>
      </c>
      <c r="S336" s="695" t="b">
        <v>0</v>
      </c>
      <c r="T336" s="581" t="s">
        <v>6155</v>
      </c>
      <c r="U336" s="581" t="s">
        <v>389</v>
      </c>
      <c r="V336" s="581" t="s">
        <v>422</v>
      </c>
      <c r="W336" s="581"/>
      <c r="X336" s="696">
        <v>44385.0</v>
      </c>
      <c r="Y336" s="722">
        <v>44389.0</v>
      </c>
      <c r="Z336" s="696"/>
      <c r="AA336" s="492" t="s">
        <v>6166</v>
      </c>
      <c r="AB336" s="699">
        <v>44385.0</v>
      </c>
      <c r="AC336" s="697"/>
      <c r="AD336" s="697"/>
      <c r="AE336" s="425"/>
      <c r="AF336" s="697"/>
      <c r="AG336" s="425"/>
      <c r="AH336" s="697"/>
      <c r="AI336" s="697"/>
      <c r="AJ336" s="697"/>
      <c r="AK336" s="697" t="s">
        <v>389</v>
      </c>
      <c r="AL336" s="697"/>
      <c r="AM336" s="697"/>
      <c r="AN336" s="697"/>
      <c r="AO336" s="697"/>
      <c r="AP336" s="677" t="s">
        <v>6156</v>
      </c>
      <c r="AQ336" s="697"/>
    </row>
    <row r="337">
      <c r="A337" s="423" t="s">
        <v>7403</v>
      </c>
      <c r="B337" s="423" t="s">
        <v>7404</v>
      </c>
      <c r="C337" s="423" t="str">
        <f>VLOOKUP(A337,import!A:C,3,false)</f>
        <v>DOĞRU</v>
      </c>
      <c r="D337" s="423" t="s">
        <v>6401</v>
      </c>
      <c r="E337" s="692">
        <f>VLOOKUP(A337,import!A:J,5,0)</f>
        <v>1529</v>
      </c>
      <c r="F337" s="692">
        <f>VLOOKUP(A337,import!A:J,6,0)</f>
        <v>75</v>
      </c>
      <c r="G337" s="610">
        <f>VLOOKUP(A337,import!A:J,7,0)</f>
        <v>16</v>
      </c>
      <c r="H337" s="610">
        <f>VLOOKUP(A337,import!A:J,8,0)</f>
        <v>25</v>
      </c>
      <c r="I337" s="610">
        <f>VLOOKUP(A337,import!A:J,9,0)</f>
        <v>41</v>
      </c>
      <c r="J337" s="693">
        <f>VLOOKUP(A337,import!A:J,10,0)</f>
        <v>0.39</v>
      </c>
      <c r="K337" s="610" t="s">
        <v>7400</v>
      </c>
      <c r="L337" s="610">
        <v>2.24245491E9</v>
      </c>
      <c r="M337" s="610" t="s">
        <v>13</v>
      </c>
      <c r="N337" s="610" t="s">
        <v>6364</v>
      </c>
      <c r="O337" s="562" t="s">
        <v>7405</v>
      </c>
      <c r="P337" s="694" t="str">
        <f>VLOOKUP(A337,import!A:P,16,0)</f>
        <v>Geleneksel</v>
      </c>
      <c r="Q337" s="694"/>
      <c r="R337" s="694" t="b">
        <v>1</v>
      </c>
      <c r="S337" s="695" t="b">
        <v>0</v>
      </c>
      <c r="T337" s="581" t="s">
        <v>6248</v>
      </c>
      <c r="U337" s="695"/>
      <c r="V337" s="695"/>
      <c r="W337" s="581" t="s">
        <v>7406</v>
      </c>
      <c r="X337" s="698"/>
      <c r="Y337" s="698"/>
      <c r="Z337" s="698"/>
      <c r="AA337" s="492" t="s">
        <v>6262</v>
      </c>
      <c r="AB337" s="699">
        <v>44378.0</v>
      </c>
      <c r="AC337" s="492" t="s">
        <v>6181</v>
      </c>
      <c r="AD337" s="699">
        <v>44436.0</v>
      </c>
      <c r="AE337" s="425"/>
      <c r="AF337" s="697"/>
      <c r="AG337" s="425"/>
      <c r="AH337" s="697"/>
      <c r="AI337" s="697"/>
      <c r="AJ337" s="697"/>
      <c r="AK337" s="700" t="s">
        <v>6223</v>
      </c>
      <c r="AL337" s="492" t="s">
        <v>6186</v>
      </c>
      <c r="AM337" s="697"/>
      <c r="AN337" s="697"/>
      <c r="AO337" s="697"/>
      <c r="AP337" s="677" t="s">
        <v>6168</v>
      </c>
      <c r="AQ337" s="697"/>
    </row>
    <row r="338">
      <c r="A338" s="423" t="s">
        <v>7407</v>
      </c>
      <c r="B338" s="423" t="s">
        <v>7408</v>
      </c>
      <c r="C338" s="423" t="str">
        <f>VLOOKUP(A338,import!A:C,3,false)</f>
        <v>DOĞRU</v>
      </c>
      <c r="D338" s="423" t="s">
        <v>6159</v>
      </c>
      <c r="E338" s="692">
        <f>VLOOKUP(A338,import!A:J,5,0)</f>
        <v>15</v>
      </c>
      <c r="F338" s="692">
        <f>VLOOKUP(A338,import!A:J,6,0)</f>
        <v>5</v>
      </c>
      <c r="G338" s="610">
        <f>VLOOKUP(A338,import!A:J,7,0)</f>
        <v>0</v>
      </c>
      <c r="H338" s="610">
        <f>VLOOKUP(A338,import!A:J,8,0)</f>
        <v>18</v>
      </c>
      <c r="I338" s="610">
        <f>VLOOKUP(A338,import!A:J,9,0)</f>
        <v>18</v>
      </c>
      <c r="J338" s="693">
        <f>VLOOKUP(A338,import!A:J,10,0)</f>
        <v>0</v>
      </c>
      <c r="K338" s="610" t="s">
        <v>7409</v>
      </c>
      <c r="L338" s="610">
        <v>5.550331616E9</v>
      </c>
      <c r="M338" s="610" t="s">
        <v>6257</v>
      </c>
      <c r="N338" s="610" t="s">
        <v>6547</v>
      </c>
      <c r="O338" s="562" t="s">
        <v>7410</v>
      </c>
      <c r="P338" s="694" t="str">
        <f>VLOOKUP(A338,import!A:P,16,0)</f>
        <v>Geleneksel</v>
      </c>
      <c r="Q338" s="694"/>
      <c r="R338" s="702" t="b">
        <v>0</v>
      </c>
      <c r="S338" s="695" t="b">
        <v>0</v>
      </c>
      <c r="T338" s="581"/>
      <c r="U338" s="695"/>
      <c r="V338" s="695"/>
      <c r="W338" s="695"/>
      <c r="X338" s="698"/>
      <c r="Y338" s="698"/>
      <c r="Z338" s="698"/>
      <c r="AA338" s="697"/>
      <c r="AB338" s="697"/>
      <c r="AC338" s="697"/>
      <c r="AD338" s="697"/>
      <c r="AE338" s="425"/>
      <c r="AF338" s="697"/>
      <c r="AG338" s="425"/>
      <c r="AH338" s="697"/>
      <c r="AI338" s="697"/>
      <c r="AJ338" s="697"/>
      <c r="AK338" s="697"/>
      <c r="AL338" s="697"/>
      <c r="AM338" s="697"/>
      <c r="AN338" s="697"/>
      <c r="AO338" s="697"/>
      <c r="AP338" s="677"/>
      <c r="AQ338" s="697"/>
    </row>
    <row r="339">
      <c r="A339" s="423" t="s">
        <v>3974</v>
      </c>
      <c r="B339" s="423" t="s">
        <v>3975</v>
      </c>
      <c r="C339" s="423" t="str">
        <f>VLOOKUP(A339,import!A:C,3,false)</f>
        <v>DOĞRU</v>
      </c>
      <c r="D339" s="423" t="s">
        <v>6401</v>
      </c>
      <c r="E339" s="692">
        <f>VLOOKUP(A339,import!A:J,5,0)</f>
        <v>5020</v>
      </c>
      <c r="F339" s="692">
        <f>VLOOKUP(A339,import!A:J,6,0)</f>
        <v>100</v>
      </c>
      <c r="G339" s="610">
        <f>VLOOKUP(A339,import!A:J,7,0)</f>
        <v>15</v>
      </c>
      <c r="H339" s="610">
        <f>VLOOKUP(A339,import!A:J,8,0)</f>
        <v>30</v>
      </c>
      <c r="I339" s="610">
        <f>VLOOKUP(A339,import!A:J,9,0)</f>
        <v>45</v>
      </c>
      <c r="J339" s="693">
        <f>VLOOKUP(A339,import!A:J,10,0)</f>
        <v>0.33</v>
      </c>
      <c r="K339" s="610" t="s">
        <v>7411</v>
      </c>
      <c r="L339" s="610">
        <v>2.24513202E9</v>
      </c>
      <c r="M339" s="610" t="s">
        <v>6212</v>
      </c>
      <c r="N339" s="610" t="s">
        <v>6542</v>
      </c>
      <c r="O339" s="562" t="s">
        <v>3977</v>
      </c>
      <c r="P339" s="694" t="str">
        <f>VLOOKUP(A339,import!A:P,16,0)</f>
        <v>Geleneksel</v>
      </c>
      <c r="Q339" s="694" t="s">
        <v>6207</v>
      </c>
      <c r="R339" s="694" t="b">
        <v>1</v>
      </c>
      <c r="S339" s="581" t="b">
        <v>0</v>
      </c>
      <c r="T339" s="581" t="s">
        <v>6155</v>
      </c>
      <c r="U339" s="581" t="s">
        <v>6273</v>
      </c>
      <c r="V339" s="581" t="s">
        <v>6274</v>
      </c>
      <c r="W339" s="581" t="s">
        <v>7412</v>
      </c>
      <c r="X339" s="696">
        <v>44414.0</v>
      </c>
      <c r="Y339" s="696">
        <v>44420.0</v>
      </c>
      <c r="Z339" s="698"/>
      <c r="AA339" s="492" t="s">
        <v>6167</v>
      </c>
      <c r="AB339" s="699">
        <v>44393.0</v>
      </c>
      <c r="AC339" s="492" t="s">
        <v>6166</v>
      </c>
      <c r="AD339" s="699">
        <v>44414.0</v>
      </c>
      <c r="AE339" s="425"/>
      <c r="AF339" s="697"/>
      <c r="AG339" s="425"/>
      <c r="AH339" s="697"/>
      <c r="AI339" s="697"/>
      <c r="AJ339" s="697"/>
      <c r="AK339" s="697"/>
      <c r="AL339" s="492" t="s">
        <v>6273</v>
      </c>
      <c r="AM339" s="697"/>
      <c r="AN339" s="697"/>
      <c r="AO339" s="697"/>
      <c r="AP339" s="677" t="s">
        <v>6156</v>
      </c>
      <c r="AQ339" s="697"/>
    </row>
    <row r="340">
      <c r="A340" s="423" t="s">
        <v>7413</v>
      </c>
      <c r="B340" s="423" t="s">
        <v>7414</v>
      </c>
      <c r="C340" s="423" t="str">
        <f>VLOOKUP(A340,import!A:C,3,false)</f>
        <v>DOĞRU</v>
      </c>
      <c r="D340" s="423" t="s">
        <v>6250</v>
      </c>
      <c r="E340" s="692">
        <f>VLOOKUP(A340,import!A:J,5,0)</f>
        <v>58</v>
      </c>
      <c r="F340" s="692" t="str">
        <f>VLOOKUP(A340,import!A:J,6,0)</f>
        <v/>
      </c>
      <c r="G340" s="610">
        <f>VLOOKUP(A340,import!A:J,7,0)</f>
        <v>0</v>
      </c>
      <c r="H340" s="610">
        <f>VLOOKUP(A340,import!A:J,8,0)</f>
        <v>12</v>
      </c>
      <c r="I340" s="610">
        <f>VLOOKUP(A340,import!A:J,9,0)</f>
        <v>12</v>
      </c>
      <c r="J340" s="693">
        <f>VLOOKUP(A340,import!A:J,10,0)</f>
        <v>0</v>
      </c>
      <c r="K340" s="610" t="s">
        <v>7415</v>
      </c>
      <c r="L340" s="610">
        <v>5.547771779E9</v>
      </c>
      <c r="M340" s="610" t="s">
        <v>6386</v>
      </c>
      <c r="N340" s="610" t="s">
        <v>6491</v>
      </c>
      <c r="O340" s="562" t="s">
        <v>7416</v>
      </c>
      <c r="P340" s="694" t="str">
        <f>VLOOKUP(A340,import!A:P,16,0)</f>
        <v>Geleneksel</v>
      </c>
      <c r="Q340" s="694" t="s">
        <v>6315</v>
      </c>
      <c r="R340" s="694" t="b">
        <v>1</v>
      </c>
      <c r="S340" s="581" t="b">
        <v>1</v>
      </c>
      <c r="T340" s="581"/>
      <c r="U340" s="695"/>
      <c r="V340" s="695"/>
      <c r="W340" s="581" t="s">
        <v>7417</v>
      </c>
      <c r="X340" s="698"/>
      <c r="Y340" s="698"/>
      <c r="Z340" s="698"/>
      <c r="AA340" s="492" t="s">
        <v>6166</v>
      </c>
      <c r="AB340" s="699">
        <v>44453.0</v>
      </c>
      <c r="AC340" s="492" t="s">
        <v>6166</v>
      </c>
      <c r="AD340" s="699">
        <v>44473.0</v>
      </c>
      <c r="AE340" s="425"/>
      <c r="AF340" s="697"/>
      <c r="AG340" s="425"/>
      <c r="AH340" s="697"/>
      <c r="AI340" s="697"/>
      <c r="AJ340" s="697"/>
      <c r="AK340" s="492" t="s">
        <v>389</v>
      </c>
      <c r="AL340" s="492" t="s">
        <v>196</v>
      </c>
      <c r="AM340" s="697"/>
      <c r="AN340" s="697"/>
      <c r="AO340" s="697"/>
      <c r="AP340" s="677" t="s">
        <v>6168</v>
      </c>
      <c r="AQ340" s="697"/>
    </row>
    <row r="341">
      <c r="A341" s="423" t="s">
        <v>7418</v>
      </c>
      <c r="B341" s="423" t="s">
        <v>7419</v>
      </c>
      <c r="C341" s="423" t="str">
        <f>VLOOKUP(A341,import!A:C,3,false)</f>
        <v>DOĞRU</v>
      </c>
      <c r="D341" s="423" t="s">
        <v>6317</v>
      </c>
      <c r="E341" s="692">
        <f>VLOOKUP(A341,import!A:J,5,0)</f>
        <v>37</v>
      </c>
      <c r="F341" s="692">
        <f>VLOOKUP(A341,import!A:J,6,0)</f>
        <v>4</v>
      </c>
      <c r="G341" s="610">
        <f>VLOOKUP(A341,import!A:J,7,0)</f>
        <v>0</v>
      </c>
      <c r="H341" s="610">
        <f>VLOOKUP(A341,import!A:J,8,0)</f>
        <v>30</v>
      </c>
      <c r="I341" s="610">
        <f>VLOOKUP(A341,import!A:J,9,0)</f>
        <v>30</v>
      </c>
      <c r="J341" s="693">
        <f>VLOOKUP(A341,import!A:J,10,0)</f>
        <v>0</v>
      </c>
      <c r="K341" s="610" t="s">
        <v>7420</v>
      </c>
      <c r="L341" s="610">
        <v>2.242720008E9</v>
      </c>
      <c r="M341" s="610" t="s">
        <v>343</v>
      </c>
      <c r="N341" s="610" t="s">
        <v>7421</v>
      </c>
      <c r="O341" s="562" t="s">
        <v>7422</v>
      </c>
      <c r="P341" s="694" t="str">
        <f>VLOOKUP(A341,import!A:P,16,0)</f>
        <v>Geleneksel</v>
      </c>
      <c r="Q341" s="694"/>
      <c r="R341" s="702" t="b">
        <v>0</v>
      </c>
      <c r="S341" s="695" t="b">
        <v>0</v>
      </c>
      <c r="T341" s="581"/>
      <c r="U341" s="695"/>
      <c r="V341" s="695"/>
      <c r="W341" s="695"/>
      <c r="X341" s="698"/>
      <c r="Y341" s="698"/>
      <c r="Z341" s="698"/>
      <c r="AA341" s="697"/>
      <c r="AB341" s="697"/>
      <c r="AC341" s="697"/>
      <c r="AD341" s="697"/>
      <c r="AE341" s="425"/>
      <c r="AF341" s="697"/>
      <c r="AG341" s="425"/>
      <c r="AH341" s="697"/>
      <c r="AI341" s="697"/>
      <c r="AJ341" s="697"/>
      <c r="AK341" s="697"/>
      <c r="AL341" s="697"/>
      <c r="AM341" s="697"/>
      <c r="AN341" s="697"/>
      <c r="AO341" s="697"/>
      <c r="AP341" s="677"/>
      <c r="AQ341" s="697"/>
    </row>
    <row r="342">
      <c r="A342" s="423" t="s">
        <v>7423</v>
      </c>
      <c r="B342" s="423" t="s">
        <v>7424</v>
      </c>
      <c r="C342" s="423" t="str">
        <f>VLOOKUP(A342,import!A:C,3,false)</f>
        <v>YANLIŞ</v>
      </c>
      <c r="D342" s="423" t="s">
        <v>6401</v>
      </c>
      <c r="E342" s="692">
        <f>VLOOKUP(A342,import!A:J,5,0)</f>
        <v>297</v>
      </c>
      <c r="F342" s="692" t="str">
        <f>VLOOKUP(A342,import!A:J,6,0)</f>
        <v/>
      </c>
      <c r="G342" s="610">
        <f>VLOOKUP(A342,import!A:J,7,0)</f>
        <v>0</v>
      </c>
      <c r="H342" s="610">
        <f>VLOOKUP(A342,import!A:J,8,0)</f>
        <v>58</v>
      </c>
      <c r="I342" s="610">
        <f>VLOOKUP(A342,import!A:J,9,0)</f>
        <v>58</v>
      </c>
      <c r="J342" s="693">
        <f>VLOOKUP(A342,import!A:J,10,0)</f>
        <v>0</v>
      </c>
      <c r="K342" s="610" t="s">
        <v>7425</v>
      </c>
      <c r="L342" s="610">
        <v>2.24238E9</v>
      </c>
      <c r="M342" s="610" t="s">
        <v>343</v>
      </c>
      <c r="N342" s="610" t="s">
        <v>6252</v>
      </c>
      <c r="O342" s="562" t="s">
        <v>7426</v>
      </c>
      <c r="P342" s="694" t="str">
        <f>VLOOKUP(A342,import!A:P,16,0)</f>
        <v>Geleneksel</v>
      </c>
      <c r="Q342" s="694"/>
      <c r="R342" s="694" t="b">
        <v>1</v>
      </c>
      <c r="S342" s="695" t="b">
        <v>0</v>
      </c>
      <c r="T342" s="581"/>
      <c r="U342" s="695"/>
      <c r="V342" s="695"/>
      <c r="W342" s="581" t="s">
        <v>7427</v>
      </c>
      <c r="X342" s="698"/>
      <c r="Y342" s="698"/>
      <c r="Z342" s="698"/>
      <c r="AA342" s="492" t="s">
        <v>6166</v>
      </c>
      <c r="AB342" s="699">
        <v>44508.0</v>
      </c>
      <c r="AC342" s="492" t="s">
        <v>6181</v>
      </c>
      <c r="AD342" s="699">
        <v>44516.0</v>
      </c>
      <c r="AE342" s="492" t="s">
        <v>6167</v>
      </c>
      <c r="AF342" s="699">
        <v>44517.0</v>
      </c>
      <c r="AG342" s="492" t="s">
        <v>6166</v>
      </c>
      <c r="AH342" s="699">
        <v>44522.0</v>
      </c>
      <c r="AI342" s="492" t="s">
        <v>6167</v>
      </c>
      <c r="AJ342" s="699">
        <v>44551.0</v>
      </c>
      <c r="AK342" s="492" t="s">
        <v>5087</v>
      </c>
      <c r="AL342" s="492" t="s">
        <v>5087</v>
      </c>
      <c r="AM342" s="492" t="s">
        <v>5451</v>
      </c>
      <c r="AN342" s="492" t="s">
        <v>5451</v>
      </c>
      <c r="AO342" s="492" t="s">
        <v>5563</v>
      </c>
      <c r="AP342" s="677" t="s">
        <v>6172</v>
      </c>
      <c r="AQ342" s="697"/>
    </row>
    <row r="343">
      <c r="A343" s="423" t="s">
        <v>2444</v>
      </c>
      <c r="B343" s="423" t="s">
        <v>2445</v>
      </c>
      <c r="C343" s="423" t="str">
        <f>VLOOKUP(A343,import!A:C,3,false)</f>
        <v>YANLIŞ</v>
      </c>
      <c r="D343" s="423" t="s">
        <v>6219</v>
      </c>
      <c r="E343" s="692">
        <f>VLOOKUP(A343,import!A:J,5,0)</f>
        <v>31</v>
      </c>
      <c r="F343" s="692" t="str">
        <f>VLOOKUP(A343,import!A:J,6,0)</f>
        <v/>
      </c>
      <c r="G343" s="610">
        <f>VLOOKUP(A343,import!A:J,7,0)</f>
        <v>19</v>
      </c>
      <c r="H343" s="610">
        <f>VLOOKUP(A343,import!A:J,8,0)</f>
        <v>9</v>
      </c>
      <c r="I343" s="610">
        <f>VLOOKUP(A343,import!A:J,9,0)</f>
        <v>28</v>
      </c>
      <c r="J343" s="693">
        <f>VLOOKUP(A343,import!A:J,10,0)</f>
        <v>0.68</v>
      </c>
      <c r="K343" s="610" t="s">
        <v>7428</v>
      </c>
      <c r="L343" s="610">
        <v>5.323947919E9</v>
      </c>
      <c r="M343" s="610" t="s">
        <v>13</v>
      </c>
      <c r="N343" s="610" t="s">
        <v>7175</v>
      </c>
      <c r="O343" s="562" t="s">
        <v>2447</v>
      </c>
      <c r="P343" s="694" t="str">
        <f>VLOOKUP(A343,import!A:P,16,0)</f>
        <v>Geleneksel</v>
      </c>
      <c r="Q343" s="694" t="s">
        <v>6207</v>
      </c>
      <c r="R343" s="694" t="b">
        <v>1</v>
      </c>
      <c r="S343" s="695" t="b">
        <v>0</v>
      </c>
      <c r="T343" s="581" t="s">
        <v>6155</v>
      </c>
      <c r="U343" s="581" t="s">
        <v>389</v>
      </c>
      <c r="V343" s="581" t="s">
        <v>6274</v>
      </c>
      <c r="W343" s="581"/>
      <c r="X343" s="696">
        <v>44314.0</v>
      </c>
      <c r="Y343" s="696">
        <v>44315.0</v>
      </c>
      <c r="Z343" s="696"/>
      <c r="AA343" s="697"/>
      <c r="AB343" s="697"/>
      <c r="AC343" s="697"/>
      <c r="AD343" s="697"/>
      <c r="AE343" s="425"/>
      <c r="AF343" s="697"/>
      <c r="AG343" s="425"/>
      <c r="AH343" s="697"/>
      <c r="AI343" s="697"/>
      <c r="AJ343" s="697"/>
      <c r="AK343" s="697" t="s">
        <v>196</v>
      </c>
      <c r="AL343" s="697"/>
      <c r="AM343" s="697"/>
      <c r="AN343" s="697"/>
      <c r="AO343" s="697"/>
      <c r="AP343" s="677" t="s">
        <v>6172</v>
      </c>
      <c r="AQ343" s="697"/>
    </row>
    <row r="344">
      <c r="A344" s="423" t="s">
        <v>1266</v>
      </c>
      <c r="B344" s="423" t="s">
        <v>1267</v>
      </c>
      <c r="C344" s="423" t="str">
        <f>VLOOKUP(A344,import!A:C,3,false)</f>
        <v>DOĞRU</v>
      </c>
      <c r="D344" s="423" t="s">
        <v>6401</v>
      </c>
      <c r="E344" s="692">
        <f>VLOOKUP(A344,import!A:J,5,0)</f>
        <v>2132</v>
      </c>
      <c r="F344" s="692">
        <f>VLOOKUP(A344,import!A:J,6,0)</f>
        <v>139</v>
      </c>
      <c r="G344" s="610">
        <f>VLOOKUP(A344,import!A:J,7,0)</f>
        <v>21</v>
      </c>
      <c r="H344" s="610">
        <f>VLOOKUP(A344,import!A:J,8,0)</f>
        <v>14</v>
      </c>
      <c r="I344" s="610">
        <f>VLOOKUP(A344,import!A:J,9,0)</f>
        <v>35</v>
      </c>
      <c r="J344" s="693">
        <f>VLOOKUP(A344,import!A:J,10,0)</f>
        <v>0.6</v>
      </c>
      <c r="K344" s="610" t="s">
        <v>7429</v>
      </c>
      <c r="L344" s="610">
        <v>2.24413707E9</v>
      </c>
      <c r="M344" s="610" t="s">
        <v>13</v>
      </c>
      <c r="N344" s="610" t="s">
        <v>6359</v>
      </c>
      <c r="O344" s="562" t="s">
        <v>1270</v>
      </c>
      <c r="P344" s="694" t="str">
        <f>VLOOKUP(A344,import!A:P,16,0)</f>
        <v>Geleneksel</v>
      </c>
      <c r="Q344" s="694"/>
      <c r="R344" s="694" t="b">
        <v>1</v>
      </c>
      <c r="S344" s="581" t="b">
        <v>0</v>
      </c>
      <c r="T344" s="581" t="s">
        <v>6155</v>
      </c>
      <c r="U344" s="581" t="s">
        <v>389</v>
      </c>
      <c r="V344" s="581" t="s">
        <v>6493</v>
      </c>
      <c r="W344" s="581" t="s">
        <v>7430</v>
      </c>
      <c r="X344" s="696">
        <v>44454.0</v>
      </c>
      <c r="Y344" s="696">
        <v>44455.0</v>
      </c>
      <c r="Z344" s="696"/>
      <c r="AA344" s="492" t="s">
        <v>6262</v>
      </c>
      <c r="AB344" s="699">
        <v>44362.0</v>
      </c>
      <c r="AC344" s="492" t="s">
        <v>6166</v>
      </c>
      <c r="AD344" s="699">
        <v>44364.0</v>
      </c>
      <c r="AE344" s="425"/>
      <c r="AF344" s="697"/>
      <c r="AG344" s="425"/>
      <c r="AH344" s="697"/>
      <c r="AI344" s="697"/>
      <c r="AJ344" s="697"/>
      <c r="AK344" s="700" t="s">
        <v>6276</v>
      </c>
      <c r="AL344" s="492" t="s">
        <v>389</v>
      </c>
      <c r="AM344" s="697"/>
      <c r="AN344" s="697"/>
      <c r="AO344" s="697"/>
      <c r="AP344" s="677" t="s">
        <v>6156</v>
      </c>
      <c r="AQ344" s="697"/>
    </row>
    <row r="345">
      <c r="A345" s="423" t="s">
        <v>7431</v>
      </c>
      <c r="B345" s="423" t="s">
        <v>7432</v>
      </c>
      <c r="C345" s="423" t="str">
        <f>VLOOKUP(A345,import!A:C,3,false)</f>
        <v>YANLIŞ</v>
      </c>
      <c r="D345" s="423" t="s">
        <v>6440</v>
      </c>
      <c r="E345" s="692">
        <f>VLOOKUP(A345,import!A:J,5,0)</f>
        <v>9</v>
      </c>
      <c r="F345" s="692" t="str">
        <f>VLOOKUP(A345,import!A:J,6,0)</f>
        <v/>
      </c>
      <c r="G345" s="610">
        <f>VLOOKUP(A345,import!A:J,7,0)</f>
        <v>0</v>
      </c>
      <c r="H345" s="610">
        <f>VLOOKUP(A345,import!A:J,8,0)</f>
        <v>15</v>
      </c>
      <c r="I345" s="610">
        <f>VLOOKUP(A345,import!A:J,9,0)</f>
        <v>15</v>
      </c>
      <c r="J345" s="693">
        <f>VLOOKUP(A345,import!A:J,10,0)</f>
        <v>0</v>
      </c>
      <c r="K345" s="610" t="s">
        <v>7433</v>
      </c>
      <c r="L345" s="610">
        <v>2.242255566E9</v>
      </c>
      <c r="M345" s="610" t="s">
        <v>343</v>
      </c>
      <c r="N345" s="610" t="s">
        <v>6230</v>
      </c>
      <c r="O345" s="562" t="s">
        <v>7434</v>
      </c>
      <c r="P345" s="694" t="str">
        <f>VLOOKUP(A345,import!A:P,16,0)</f>
        <v>Geleneksel</v>
      </c>
      <c r="Q345" s="694"/>
      <c r="R345" s="694" t="b">
        <v>1</v>
      </c>
      <c r="S345" s="695" t="b">
        <v>0</v>
      </c>
      <c r="T345" s="581" t="s">
        <v>6181</v>
      </c>
      <c r="U345" s="695"/>
      <c r="V345" s="695"/>
      <c r="W345" s="581" t="s">
        <v>7435</v>
      </c>
      <c r="X345" s="698"/>
      <c r="Y345" s="698"/>
      <c r="Z345" s="698"/>
      <c r="AA345" s="492" t="s">
        <v>6181</v>
      </c>
      <c r="AB345" s="699">
        <v>44515.0</v>
      </c>
      <c r="AC345" s="492" t="s">
        <v>6181</v>
      </c>
      <c r="AD345" s="699">
        <v>44517.0</v>
      </c>
      <c r="AE345" s="492"/>
      <c r="AF345" s="699"/>
      <c r="AG345" s="425"/>
      <c r="AH345" s="697"/>
      <c r="AI345" s="697"/>
      <c r="AJ345" s="697"/>
      <c r="AK345" s="492" t="s">
        <v>4349</v>
      </c>
      <c r="AL345" s="492" t="s">
        <v>5456</v>
      </c>
      <c r="AM345" s="492"/>
      <c r="AN345" s="697"/>
      <c r="AO345" s="697"/>
      <c r="AP345" s="677" t="s">
        <v>6168</v>
      </c>
      <c r="AQ345" s="697"/>
    </row>
    <row r="346">
      <c r="A346" s="677" t="s">
        <v>7436</v>
      </c>
      <c r="B346" s="677" t="s">
        <v>7437</v>
      </c>
      <c r="C346" s="423" t="str">
        <f>VLOOKUP(A346,import!A:C,3,false)</f>
        <v>DOĞRU</v>
      </c>
      <c r="D346" s="677" t="s">
        <v>6317</v>
      </c>
      <c r="E346" s="692">
        <f>VLOOKUP(A346,import!A:J,5,0)</f>
        <v>10</v>
      </c>
      <c r="F346" s="692">
        <f>VLOOKUP(A346,import!A:J,6,0)</f>
        <v>10</v>
      </c>
      <c r="G346" s="610">
        <f>VLOOKUP(A346,import!A:J,7,0)</f>
        <v>0</v>
      </c>
      <c r="H346" s="610">
        <f>VLOOKUP(A346,import!A:J,8,0)</f>
        <v>32</v>
      </c>
      <c r="I346" s="610">
        <f>VLOOKUP(A346,import!A:J,9,0)</f>
        <v>32</v>
      </c>
      <c r="J346" s="693">
        <f>VLOOKUP(A346,import!A:J,10,0)</f>
        <v>0</v>
      </c>
      <c r="K346" s="677" t="s">
        <v>7438</v>
      </c>
      <c r="L346" s="677">
        <v>2.242510066E9</v>
      </c>
      <c r="M346" s="677" t="s">
        <v>343</v>
      </c>
      <c r="N346" s="677" t="s">
        <v>7439</v>
      </c>
      <c r="O346" s="677" t="s">
        <v>7440</v>
      </c>
      <c r="P346" s="694" t="str">
        <f>VLOOKUP(A346,import!A:P,16,0)</f>
        <v>Geleneksel</v>
      </c>
      <c r="Q346" s="694"/>
      <c r="R346" s="702" t="b">
        <v>0</v>
      </c>
      <c r="S346" s="695" t="b">
        <v>0</v>
      </c>
      <c r="T346" s="581"/>
      <c r="U346" s="695"/>
      <c r="V346" s="695"/>
      <c r="W346" s="695"/>
      <c r="X346" s="698"/>
      <c r="Y346" s="698"/>
      <c r="Z346" s="698"/>
      <c r="AA346" s="697"/>
      <c r="AB346" s="697"/>
      <c r="AC346" s="697"/>
      <c r="AD346" s="697"/>
      <c r="AE346" s="425"/>
      <c r="AF346" s="697"/>
      <c r="AG346" s="425"/>
      <c r="AH346" s="697"/>
      <c r="AI346" s="697"/>
      <c r="AJ346" s="697"/>
      <c r="AK346" s="697"/>
      <c r="AL346" s="697"/>
      <c r="AM346" s="697"/>
      <c r="AN346" s="697"/>
      <c r="AO346" s="697"/>
      <c r="AP346" s="677"/>
      <c r="AQ346" s="697"/>
    </row>
    <row r="347">
      <c r="A347" s="423" t="s">
        <v>2346</v>
      </c>
      <c r="B347" s="423" t="s">
        <v>2347</v>
      </c>
      <c r="C347" s="423" t="str">
        <f>VLOOKUP(A347,import!A:C,3,false)</f>
        <v>DOĞRU</v>
      </c>
      <c r="D347" s="423" t="s">
        <v>6317</v>
      </c>
      <c r="E347" s="692">
        <f>VLOOKUP(A347,import!A:J,5,0)</f>
        <v>4218</v>
      </c>
      <c r="F347" s="692">
        <f>VLOOKUP(A347,import!A:J,6,0)</f>
        <v>132</v>
      </c>
      <c r="G347" s="610">
        <f>VLOOKUP(A347,import!A:J,7,0)</f>
        <v>25</v>
      </c>
      <c r="H347" s="610">
        <f>VLOOKUP(A347,import!A:J,8,0)</f>
        <v>27</v>
      </c>
      <c r="I347" s="610">
        <f>VLOOKUP(A347,import!A:J,9,0)</f>
        <v>52</v>
      </c>
      <c r="J347" s="693">
        <f>VLOOKUP(A347,import!A:J,10,0)</f>
        <v>0.48</v>
      </c>
      <c r="K347" s="610" t="s">
        <v>7441</v>
      </c>
      <c r="L347" s="610">
        <v>2.244518381E9</v>
      </c>
      <c r="M347" s="610" t="s">
        <v>13</v>
      </c>
      <c r="N347" s="610" t="s">
        <v>6910</v>
      </c>
      <c r="O347" s="562" t="s">
        <v>2580</v>
      </c>
      <c r="P347" s="694" t="str">
        <f>VLOOKUP(A347,import!A:P,16,0)</f>
        <v>Geleneksel</v>
      </c>
      <c r="Q347" s="694" t="s">
        <v>6207</v>
      </c>
      <c r="R347" s="694" t="b">
        <v>1</v>
      </c>
      <c r="S347" s="581" t="b">
        <v>0</v>
      </c>
      <c r="T347" s="581" t="s">
        <v>6155</v>
      </c>
      <c r="U347" s="581" t="s">
        <v>389</v>
      </c>
      <c r="V347" s="581" t="s">
        <v>422</v>
      </c>
      <c r="W347" s="581" t="s">
        <v>7442</v>
      </c>
      <c r="X347" s="696">
        <v>44341.0</v>
      </c>
      <c r="Y347" s="696">
        <v>44343.0</v>
      </c>
      <c r="Z347" s="696"/>
      <c r="AA347" s="697"/>
      <c r="AB347" s="697"/>
      <c r="AC347" s="697"/>
      <c r="AD347" s="697"/>
      <c r="AE347" s="425"/>
      <c r="AF347" s="697"/>
      <c r="AG347" s="425"/>
      <c r="AH347" s="697"/>
      <c r="AI347" s="697"/>
      <c r="AJ347" s="697"/>
      <c r="AK347" s="697" t="s">
        <v>389</v>
      </c>
      <c r="AL347" s="697"/>
      <c r="AM347" s="697"/>
      <c r="AN347" s="697"/>
      <c r="AO347" s="697"/>
      <c r="AP347" s="677" t="s">
        <v>6168</v>
      </c>
      <c r="AQ347" s="697"/>
    </row>
    <row r="348">
      <c r="A348" s="423" t="s">
        <v>2228</v>
      </c>
      <c r="B348" s="423" t="s">
        <v>2229</v>
      </c>
      <c r="C348" s="423" t="str">
        <f>VLOOKUP(A348,import!A:C,3,false)</f>
        <v>YANLIŞ</v>
      </c>
      <c r="D348" s="423" t="s">
        <v>6182</v>
      </c>
      <c r="E348" s="692">
        <f>VLOOKUP(A348,import!A:J,5,0)</f>
        <v>207</v>
      </c>
      <c r="F348" s="692" t="str">
        <f>VLOOKUP(A348,import!A:J,6,0)</f>
        <v/>
      </c>
      <c r="G348" s="610">
        <f>VLOOKUP(A348,import!A:J,7,0)</f>
        <v>32</v>
      </c>
      <c r="H348" s="610">
        <f>VLOOKUP(A348,import!A:J,8,0)</f>
        <v>15</v>
      </c>
      <c r="I348" s="610">
        <f>VLOOKUP(A348,import!A:J,9,0)</f>
        <v>47</v>
      </c>
      <c r="J348" s="693">
        <f>VLOOKUP(A348,import!A:J,10,0)</f>
        <v>0.68</v>
      </c>
      <c r="K348" s="610" t="s">
        <v>7443</v>
      </c>
      <c r="L348" s="610">
        <v>2.245440578E9</v>
      </c>
      <c r="M348" s="610" t="s">
        <v>6177</v>
      </c>
      <c r="N348" s="610" t="s">
        <v>7219</v>
      </c>
      <c r="O348" s="562" t="s">
        <v>2232</v>
      </c>
      <c r="P348" s="694" t="str">
        <f>VLOOKUP(A348,import!A:P,16,0)</f>
        <v>Geleneksel</v>
      </c>
      <c r="Q348" s="694" t="s">
        <v>6207</v>
      </c>
      <c r="R348" s="694" t="b">
        <v>1</v>
      </c>
      <c r="S348" s="695" t="b">
        <v>0</v>
      </c>
      <c r="T348" s="581" t="s">
        <v>6155</v>
      </c>
      <c r="U348" s="581" t="s">
        <v>389</v>
      </c>
      <c r="V348" s="581" t="s">
        <v>6268</v>
      </c>
      <c r="W348" s="695"/>
      <c r="X348" s="696">
        <v>44411.0</v>
      </c>
      <c r="Y348" s="696">
        <v>44411.0</v>
      </c>
      <c r="Z348" s="696"/>
      <c r="AA348" s="492" t="s">
        <v>6166</v>
      </c>
      <c r="AB348" s="699">
        <v>44411.0</v>
      </c>
      <c r="AC348" s="492" t="s">
        <v>6181</v>
      </c>
      <c r="AD348" s="699">
        <v>44417.0</v>
      </c>
      <c r="AE348" s="425"/>
      <c r="AF348" s="697"/>
      <c r="AG348" s="425"/>
      <c r="AH348" s="697"/>
      <c r="AI348" s="697"/>
      <c r="AJ348" s="697"/>
      <c r="AK348" s="700" t="s">
        <v>1069</v>
      </c>
      <c r="AL348" s="492" t="s">
        <v>4207</v>
      </c>
      <c r="AM348" s="697"/>
      <c r="AN348" s="697"/>
      <c r="AO348" s="697"/>
      <c r="AP348" s="677" t="s">
        <v>6156</v>
      </c>
      <c r="AQ348" s="697"/>
    </row>
    <row r="349">
      <c r="A349" s="423" t="s">
        <v>32</v>
      </c>
      <c r="B349" s="423" t="s">
        <v>33</v>
      </c>
      <c r="C349" s="423" t="str">
        <f>VLOOKUP(A349,import!A:C,3,false)</f>
        <v>DOĞRU</v>
      </c>
      <c r="D349" s="423" t="s">
        <v>6271</v>
      </c>
      <c r="E349" s="692">
        <f>VLOOKUP(A349,import!A:J,5,0)</f>
        <v>4670</v>
      </c>
      <c r="F349" s="692">
        <f>VLOOKUP(A349,import!A:J,6,0)</f>
        <v>215</v>
      </c>
      <c r="G349" s="610">
        <f>VLOOKUP(A349,import!A:J,7,0)</f>
        <v>17</v>
      </c>
      <c r="H349" s="610">
        <f>VLOOKUP(A349,import!A:J,8,0)</f>
        <v>20</v>
      </c>
      <c r="I349" s="610">
        <f>VLOOKUP(A349,import!A:J,9,0)</f>
        <v>37</v>
      </c>
      <c r="J349" s="693">
        <f>VLOOKUP(A349,import!A:J,10,0)</f>
        <v>0.46</v>
      </c>
      <c r="K349" s="610" t="s">
        <v>7444</v>
      </c>
      <c r="L349" s="610">
        <v>5.35502406E9</v>
      </c>
      <c r="M349" s="610" t="s">
        <v>13</v>
      </c>
      <c r="N349" s="610" t="s">
        <v>6184</v>
      </c>
      <c r="O349" s="562" t="s">
        <v>7445</v>
      </c>
      <c r="P349" s="694" t="str">
        <f>VLOOKUP(A349,import!A:P,16,0)</f>
        <v>Geleneksel</v>
      </c>
      <c r="Q349" s="694" t="s">
        <v>6240</v>
      </c>
      <c r="R349" s="694" t="b">
        <v>1</v>
      </c>
      <c r="S349" s="695" t="b">
        <v>0</v>
      </c>
      <c r="T349" s="581" t="s">
        <v>6155</v>
      </c>
      <c r="U349" s="581" t="s">
        <v>196</v>
      </c>
      <c r="V349" s="581" t="s">
        <v>6268</v>
      </c>
      <c r="W349" s="581" t="s">
        <v>7446</v>
      </c>
      <c r="X349" s="696">
        <v>44336.0</v>
      </c>
      <c r="Y349" s="696">
        <v>44340.0</v>
      </c>
      <c r="Z349" s="696"/>
      <c r="AA349" s="492" t="s">
        <v>6166</v>
      </c>
      <c r="AB349" s="699">
        <v>44385.0</v>
      </c>
      <c r="AC349" s="697"/>
      <c r="AD349" s="697"/>
      <c r="AE349" s="425"/>
      <c r="AF349" s="697"/>
      <c r="AG349" s="425"/>
      <c r="AH349" s="697"/>
      <c r="AI349" s="697"/>
      <c r="AJ349" s="697"/>
      <c r="AK349" s="697"/>
      <c r="AL349" s="697"/>
      <c r="AM349" s="697"/>
      <c r="AN349" s="697"/>
      <c r="AO349" s="697"/>
      <c r="AP349" s="677" t="s">
        <v>6156</v>
      </c>
      <c r="AQ349" s="697"/>
    </row>
    <row r="350">
      <c r="A350" s="423" t="s">
        <v>7447</v>
      </c>
      <c r="B350" s="423" t="s">
        <v>7448</v>
      </c>
      <c r="C350" s="423" t="str">
        <f>VLOOKUP(A350,import!A:C,3,false)</f>
        <v>DOĞRU</v>
      </c>
      <c r="D350" s="423" t="s">
        <v>6401</v>
      </c>
      <c r="E350" s="692">
        <f>VLOOKUP(A350,import!A:J,5,0)</f>
        <v>5</v>
      </c>
      <c r="F350" s="692" t="str">
        <f>VLOOKUP(A350,import!A:J,6,0)</f>
        <v/>
      </c>
      <c r="G350" s="610">
        <f>VLOOKUP(A350,import!A:J,7,0)</f>
        <v>0</v>
      </c>
      <c r="H350" s="610">
        <f>VLOOKUP(A350,import!A:J,8,0)</f>
        <v>4</v>
      </c>
      <c r="I350" s="610">
        <f>VLOOKUP(A350,import!A:J,9,0)</f>
        <v>4</v>
      </c>
      <c r="J350" s="693">
        <f>VLOOKUP(A350,import!A:J,10,0)</f>
        <v>0</v>
      </c>
      <c r="K350" s="610" t="s">
        <v>6187</v>
      </c>
      <c r="L350" s="610">
        <v>2.244500065E9</v>
      </c>
      <c r="M350" s="610" t="s">
        <v>13</v>
      </c>
      <c r="N350" s="610" t="s">
        <v>6364</v>
      </c>
      <c r="O350" s="562" t="s">
        <v>7449</v>
      </c>
      <c r="P350" s="694" t="str">
        <f>VLOOKUP(A350,import!A:P,16,0)</f>
        <v>Geleneksel</v>
      </c>
      <c r="Q350" s="694"/>
      <c r="R350" s="702" t="b">
        <v>0</v>
      </c>
      <c r="S350" s="695" t="b">
        <v>0</v>
      </c>
      <c r="T350" s="581"/>
      <c r="U350" s="695"/>
      <c r="V350" s="695"/>
      <c r="W350" s="695"/>
      <c r="X350" s="698"/>
      <c r="Y350" s="698"/>
      <c r="Z350" s="698"/>
      <c r="AA350" s="697"/>
      <c r="AB350" s="697"/>
      <c r="AC350" s="697"/>
      <c r="AD350" s="697"/>
      <c r="AE350" s="425"/>
      <c r="AF350" s="697"/>
      <c r="AG350" s="425"/>
      <c r="AH350" s="697"/>
      <c r="AI350" s="697"/>
      <c r="AJ350" s="697"/>
      <c r="AK350" s="697"/>
      <c r="AL350" s="697"/>
      <c r="AM350" s="697"/>
      <c r="AN350" s="697"/>
      <c r="AO350" s="697"/>
      <c r="AP350" s="677"/>
      <c r="AQ350" s="697"/>
    </row>
    <row r="351">
      <c r="A351" s="423" t="s">
        <v>7450</v>
      </c>
      <c r="B351" s="423" t="s">
        <v>7451</v>
      </c>
      <c r="C351" s="423" t="str">
        <f>VLOOKUP(A351,import!A:C,3,false)</f>
        <v>DOĞRU</v>
      </c>
      <c r="D351" s="423" t="s">
        <v>6824</v>
      </c>
      <c r="E351" s="692">
        <f>VLOOKUP(A351,import!A:J,5,0)</f>
        <v>551</v>
      </c>
      <c r="F351" s="692">
        <f>VLOOKUP(A351,import!A:J,6,0)</f>
        <v>17</v>
      </c>
      <c r="G351" s="610">
        <f>VLOOKUP(A351,import!A:J,7,0)</f>
        <v>0</v>
      </c>
      <c r="H351" s="610">
        <f>VLOOKUP(A351,import!A:J,8,0)</f>
        <v>37</v>
      </c>
      <c r="I351" s="610">
        <f>VLOOKUP(A351,import!A:J,9,0)</f>
        <v>37</v>
      </c>
      <c r="J351" s="693">
        <f>VLOOKUP(A351,import!A:J,10,0)</f>
        <v>0</v>
      </c>
      <c r="K351" s="610" t="s">
        <v>7452</v>
      </c>
      <c r="L351" s="610">
        <v>5.363037262E9</v>
      </c>
      <c r="M351" s="610" t="s">
        <v>6386</v>
      </c>
      <c r="N351" s="610" t="s">
        <v>7453</v>
      </c>
      <c r="O351" s="562" t="s">
        <v>7454</v>
      </c>
      <c r="P351" s="694" t="str">
        <f>VLOOKUP(A351,import!A:P,16,0)</f>
        <v>Geleneksel</v>
      </c>
      <c r="Q351" s="694" t="s">
        <v>6315</v>
      </c>
      <c r="R351" s="694" t="b">
        <v>1</v>
      </c>
      <c r="S351" s="695" t="b">
        <v>0</v>
      </c>
      <c r="T351" s="581" t="s">
        <v>6164</v>
      </c>
      <c r="U351" s="714"/>
      <c r="V351" s="714"/>
      <c r="W351" s="703" t="s">
        <v>7455</v>
      </c>
      <c r="X351" s="715"/>
      <c r="Y351" s="715"/>
      <c r="Z351" s="715"/>
      <c r="AA351" s="492" t="s">
        <v>6181</v>
      </c>
      <c r="AB351" s="699">
        <v>44469.0</v>
      </c>
      <c r="AC351" s="492" t="s">
        <v>6181</v>
      </c>
      <c r="AD351" s="699">
        <v>44470.0</v>
      </c>
      <c r="AE351" s="492" t="s">
        <v>6166</v>
      </c>
      <c r="AF351" s="699">
        <v>44473.0</v>
      </c>
      <c r="AG351" s="492"/>
      <c r="AH351" s="697"/>
      <c r="AI351" s="697"/>
      <c r="AJ351" s="697"/>
      <c r="AK351" s="697" t="s">
        <v>6273</v>
      </c>
      <c r="AL351" s="492" t="s">
        <v>4940</v>
      </c>
      <c r="AM351" s="492" t="s">
        <v>5087</v>
      </c>
      <c r="AN351" s="492" t="s">
        <v>968</v>
      </c>
      <c r="AO351" s="697"/>
      <c r="AP351" s="677" t="s">
        <v>6168</v>
      </c>
      <c r="AQ351" s="697"/>
    </row>
    <row r="352">
      <c r="A352" s="423" t="s">
        <v>7456</v>
      </c>
      <c r="B352" s="423" t="s">
        <v>7457</v>
      </c>
      <c r="C352" s="423" t="str">
        <f>VLOOKUP(A352,import!A:C,3,false)</f>
        <v>DOĞRU</v>
      </c>
      <c r="D352" s="423" t="s">
        <v>6390</v>
      </c>
      <c r="E352" s="692">
        <f>VLOOKUP(A352,import!A:J,5,0)</f>
        <v>11</v>
      </c>
      <c r="F352" s="692" t="str">
        <f>VLOOKUP(A352,import!A:J,6,0)</f>
        <v/>
      </c>
      <c r="G352" s="610">
        <f>VLOOKUP(A352,import!A:J,7,0)</f>
        <v>0</v>
      </c>
      <c r="H352" s="610">
        <f>VLOOKUP(A352,import!A:J,8,0)</f>
        <v>13</v>
      </c>
      <c r="I352" s="610">
        <f>VLOOKUP(A352,import!A:J,9,0)</f>
        <v>13</v>
      </c>
      <c r="J352" s="693">
        <f>VLOOKUP(A352,import!A:J,10,0)</f>
        <v>0</v>
      </c>
      <c r="K352" s="610" t="s">
        <v>7458</v>
      </c>
      <c r="L352" s="610">
        <v>2.245443544E9</v>
      </c>
      <c r="M352" s="610" t="s">
        <v>6177</v>
      </c>
      <c r="N352" s="610" t="s">
        <v>7459</v>
      </c>
      <c r="O352" s="562" t="s">
        <v>7460</v>
      </c>
      <c r="P352" s="694" t="str">
        <f>VLOOKUP(A352,import!A:P,16,0)</f>
        <v>Geleneksel</v>
      </c>
      <c r="Q352" s="694"/>
      <c r="R352" s="702" t="b">
        <v>0</v>
      </c>
      <c r="S352" s="695" t="b">
        <v>0</v>
      </c>
      <c r="T352" s="581"/>
      <c r="U352" s="695"/>
      <c r="V352" s="708"/>
      <c r="W352" s="695"/>
      <c r="X352" s="698"/>
      <c r="Y352" s="698"/>
      <c r="Z352" s="698"/>
      <c r="AA352" s="697"/>
      <c r="AB352" s="697"/>
      <c r="AC352" s="697"/>
      <c r="AD352" s="697"/>
      <c r="AE352" s="425"/>
      <c r="AF352" s="697"/>
      <c r="AG352" s="425"/>
      <c r="AH352" s="697"/>
      <c r="AI352" s="697"/>
      <c r="AJ352" s="697"/>
      <c r="AK352" s="697"/>
      <c r="AL352" s="697"/>
      <c r="AM352" s="697"/>
      <c r="AN352" s="697"/>
      <c r="AO352" s="697"/>
      <c r="AP352" s="677"/>
      <c r="AQ352" s="697"/>
    </row>
    <row r="353">
      <c r="A353" s="423" t="s">
        <v>7461</v>
      </c>
      <c r="B353" s="423" t="s">
        <v>7462</v>
      </c>
      <c r="C353" s="423" t="str">
        <f>VLOOKUP(A353,import!A:C,3,false)</f>
        <v>DOĞRU</v>
      </c>
      <c r="D353" s="423" t="s">
        <v>6390</v>
      </c>
      <c r="E353" s="692">
        <f>VLOOKUP(A353,import!A:J,5,0)</f>
        <v>353</v>
      </c>
      <c r="F353" s="692">
        <f>VLOOKUP(A353,import!A:J,6,0)</f>
        <v>26</v>
      </c>
      <c r="G353" s="610">
        <f>VLOOKUP(A353,import!A:J,7,0)</f>
        <v>23</v>
      </c>
      <c r="H353" s="610">
        <f>VLOOKUP(A353,import!A:J,8,0)</f>
        <v>15</v>
      </c>
      <c r="I353" s="610">
        <f>VLOOKUP(A353,import!A:J,9,0)</f>
        <v>38</v>
      </c>
      <c r="J353" s="693">
        <f>VLOOKUP(A353,import!A:J,10,0)</f>
        <v>0.61</v>
      </c>
      <c r="K353" s="610" t="s">
        <v>7027</v>
      </c>
      <c r="L353" s="610">
        <v>2.24363088E9</v>
      </c>
      <c r="M353" s="610" t="s">
        <v>6257</v>
      </c>
      <c r="N353" s="610" t="s">
        <v>6547</v>
      </c>
      <c r="O353" s="562" t="s">
        <v>3619</v>
      </c>
      <c r="P353" s="694" t="str">
        <f>VLOOKUP(A353,import!A:P,16,0)</f>
        <v>Geleneksel</v>
      </c>
      <c r="Q353" s="694"/>
      <c r="R353" s="694" t="b">
        <v>1</v>
      </c>
      <c r="S353" s="695" t="b">
        <v>0</v>
      </c>
      <c r="T353" s="636" t="s">
        <v>6248</v>
      </c>
      <c r="U353" s="695"/>
      <c r="V353" s="695"/>
      <c r="W353" s="581"/>
      <c r="X353" s="698"/>
      <c r="Y353" s="698"/>
      <c r="Z353" s="698"/>
      <c r="AA353" s="492" t="s">
        <v>6181</v>
      </c>
      <c r="AB353" s="699">
        <v>44412.0</v>
      </c>
      <c r="AC353" s="697"/>
      <c r="AD353" s="697"/>
      <c r="AE353" s="425"/>
      <c r="AF353" s="697"/>
      <c r="AG353" s="425"/>
      <c r="AH353" s="697"/>
      <c r="AI353" s="697"/>
      <c r="AJ353" s="697"/>
      <c r="AK353" s="697"/>
      <c r="AL353" s="697"/>
      <c r="AM353" s="697"/>
      <c r="AN353" s="697"/>
      <c r="AO353" s="697"/>
      <c r="AP353" s="677" t="s">
        <v>6156</v>
      </c>
      <c r="AQ353" s="697"/>
    </row>
    <row r="354">
      <c r="A354" s="423" t="s">
        <v>5629</v>
      </c>
      <c r="B354" s="423" t="s">
        <v>5630</v>
      </c>
      <c r="C354" s="423" t="str">
        <f>VLOOKUP(A354,import!A:C,3,false)</f>
        <v>DOĞRU</v>
      </c>
      <c r="D354" s="423" t="s">
        <v>6153</v>
      </c>
      <c r="E354" s="692">
        <f>VLOOKUP(A354,import!A:J,5,0)</f>
        <v>1290</v>
      </c>
      <c r="F354" s="692">
        <f>VLOOKUP(A354,import!A:J,6,0)</f>
        <v>112</v>
      </c>
      <c r="G354" s="610">
        <f>VLOOKUP(A354,import!A:J,7,0)</f>
        <v>15</v>
      </c>
      <c r="H354" s="610">
        <f>VLOOKUP(A354,import!A:J,8,0)</f>
        <v>0</v>
      </c>
      <c r="I354" s="610">
        <f>VLOOKUP(A354,import!A:J,9,0)</f>
        <v>15</v>
      </c>
      <c r="J354" s="693">
        <f>VLOOKUP(A354,import!A:J,10,0)</f>
        <v>1</v>
      </c>
      <c r="K354" s="610" t="s">
        <v>7463</v>
      </c>
      <c r="L354" s="610">
        <v>5.382939666E9</v>
      </c>
      <c r="M354" s="610" t="s">
        <v>13</v>
      </c>
      <c r="N354" s="610" t="s">
        <v>7464</v>
      </c>
      <c r="O354" s="562" t="s">
        <v>1646</v>
      </c>
      <c r="P354" s="694" t="str">
        <f>VLOOKUP(A354,import!A:P,16,0)</f>
        <v>Geleneksel</v>
      </c>
      <c r="Q354" s="694"/>
      <c r="R354" s="694" t="b">
        <v>1</v>
      </c>
      <c r="S354" s="695" t="b">
        <v>0</v>
      </c>
      <c r="T354" s="581" t="s">
        <v>6155</v>
      </c>
      <c r="U354" s="581" t="s">
        <v>5087</v>
      </c>
      <c r="V354" s="581" t="s">
        <v>422</v>
      </c>
      <c r="W354" s="581"/>
      <c r="X354" s="696">
        <v>44527.0</v>
      </c>
      <c r="Y354" s="696">
        <v>44530.0</v>
      </c>
      <c r="Z354" s="698"/>
      <c r="AA354" s="492" t="s">
        <v>6166</v>
      </c>
      <c r="AB354" s="699">
        <v>44527.0</v>
      </c>
      <c r="AC354" s="492"/>
      <c r="AD354" s="699"/>
      <c r="AE354" s="492"/>
      <c r="AF354" s="699"/>
      <c r="AG354" s="425"/>
      <c r="AH354" s="697"/>
      <c r="AI354" s="697"/>
      <c r="AJ354" s="697"/>
      <c r="AK354" s="492" t="s">
        <v>5087</v>
      </c>
      <c r="AL354" s="492"/>
      <c r="AM354" s="492"/>
      <c r="AN354" s="697"/>
      <c r="AO354" s="697"/>
      <c r="AP354" s="677" t="s">
        <v>6168</v>
      </c>
      <c r="AQ354" s="697"/>
    </row>
    <row r="355">
      <c r="A355" s="423" t="s">
        <v>2558</v>
      </c>
      <c r="B355" s="423" t="s">
        <v>2559</v>
      </c>
      <c r="C355" s="423" t="str">
        <f>VLOOKUP(A355,import!A:C,3,false)</f>
        <v>DOĞRU</v>
      </c>
      <c r="D355" s="423" t="s">
        <v>6219</v>
      </c>
      <c r="E355" s="692">
        <f>VLOOKUP(A355,import!A:J,5,0)</f>
        <v>1047</v>
      </c>
      <c r="F355" s="692">
        <f>VLOOKUP(A355,import!A:J,6,0)</f>
        <v>5</v>
      </c>
      <c r="G355" s="610">
        <f>VLOOKUP(A355,import!A:J,7,0)</f>
        <v>12</v>
      </c>
      <c r="H355" s="610">
        <f>VLOOKUP(A355,import!A:J,8,0)</f>
        <v>1</v>
      </c>
      <c r="I355" s="610">
        <f>VLOOKUP(A355,import!A:J,9,0)</f>
        <v>13</v>
      </c>
      <c r="J355" s="693">
        <f>VLOOKUP(A355,import!A:J,10,0)</f>
        <v>0.92</v>
      </c>
      <c r="K355" s="610" t="s">
        <v>6342</v>
      </c>
      <c r="L355" s="610">
        <v>5.377096638E9</v>
      </c>
      <c r="M355" s="610" t="s">
        <v>13</v>
      </c>
      <c r="N355" s="610" t="s">
        <v>6184</v>
      </c>
      <c r="O355" s="562" t="s">
        <v>2561</v>
      </c>
      <c r="P355" s="694" t="str">
        <f>VLOOKUP(A355,import!A:P,16,0)</f>
        <v>Geleneksel</v>
      </c>
      <c r="Q355" s="694"/>
      <c r="R355" s="694" t="b">
        <v>1</v>
      </c>
      <c r="S355" s="695" t="b">
        <v>0</v>
      </c>
      <c r="T355" s="581" t="s">
        <v>6155</v>
      </c>
      <c r="U355" s="581" t="s">
        <v>196</v>
      </c>
      <c r="V355" s="581" t="s">
        <v>6268</v>
      </c>
      <c r="W355" s="581"/>
      <c r="X355" s="696">
        <v>44336.0</v>
      </c>
      <c r="Y355" s="696">
        <v>44342.0</v>
      </c>
      <c r="Z355" s="696"/>
      <c r="AA355" s="697"/>
      <c r="AB355" s="697"/>
      <c r="AC355" s="697"/>
      <c r="AD355" s="697"/>
      <c r="AE355" s="425"/>
      <c r="AF355" s="697"/>
      <c r="AG355" s="425"/>
      <c r="AH355" s="697"/>
      <c r="AI355" s="697"/>
      <c r="AJ355" s="697"/>
      <c r="AK355" s="697"/>
      <c r="AL355" s="697"/>
      <c r="AM355" s="697"/>
      <c r="AN355" s="697"/>
      <c r="AO355" s="697"/>
      <c r="AP355" s="677" t="s">
        <v>6156</v>
      </c>
      <c r="AQ355" s="697"/>
    </row>
    <row r="356">
      <c r="A356" s="423" t="s">
        <v>5764</v>
      </c>
      <c r="B356" s="423" t="s">
        <v>5765</v>
      </c>
      <c r="C356" s="423" t="str">
        <f>VLOOKUP(A356,import!A:C,3,false)</f>
        <v>DOĞRU</v>
      </c>
      <c r="D356" s="423" t="s">
        <v>6153</v>
      </c>
      <c r="E356" s="692">
        <f>VLOOKUP(A356,import!A:J,5,0)</f>
        <v>595</v>
      </c>
      <c r="F356" s="692" t="str">
        <f>VLOOKUP(A356,import!A:J,6,0)</f>
        <v/>
      </c>
      <c r="G356" s="610">
        <f>VLOOKUP(A356,import!A:J,7,0)</f>
        <v>9</v>
      </c>
      <c r="H356" s="610">
        <f>VLOOKUP(A356,import!A:J,8,0)</f>
        <v>20</v>
      </c>
      <c r="I356" s="610">
        <f>VLOOKUP(A356,import!A:J,9,0)</f>
        <v>29</v>
      </c>
      <c r="J356" s="693">
        <f>VLOOKUP(A356,import!A:J,10,0)</f>
        <v>0.31</v>
      </c>
      <c r="K356" s="610" t="s">
        <v>7465</v>
      </c>
      <c r="L356" s="610">
        <v>2.245044442E9</v>
      </c>
      <c r="M356" s="610" t="s">
        <v>343</v>
      </c>
      <c r="N356" s="610" t="s">
        <v>7466</v>
      </c>
      <c r="O356" s="562" t="s">
        <v>7467</v>
      </c>
      <c r="P356" s="694" t="s">
        <v>6163</v>
      </c>
      <c r="Q356" s="694"/>
      <c r="R356" s="694" t="b">
        <v>1</v>
      </c>
      <c r="S356" s="695" t="b">
        <v>0</v>
      </c>
      <c r="T356" s="581" t="s">
        <v>6155</v>
      </c>
      <c r="U356" s="581" t="s">
        <v>5725</v>
      </c>
      <c r="V356" s="718" t="s">
        <v>422</v>
      </c>
      <c r="W356" s="695"/>
      <c r="X356" s="696">
        <v>44544.0</v>
      </c>
      <c r="Y356" s="696">
        <v>44546.0</v>
      </c>
      <c r="Z356" s="698"/>
      <c r="AA356" s="492" t="s">
        <v>6166</v>
      </c>
      <c r="AB356" s="699">
        <v>44544.0</v>
      </c>
      <c r="AC356" s="697"/>
      <c r="AD356" s="697"/>
      <c r="AE356" s="425"/>
      <c r="AF356" s="697"/>
      <c r="AG356" s="425"/>
      <c r="AH356" s="697"/>
      <c r="AI356" s="697"/>
      <c r="AJ356" s="697"/>
      <c r="AK356" s="492" t="s">
        <v>5725</v>
      </c>
      <c r="AL356" s="697"/>
      <c r="AM356" s="697"/>
      <c r="AN356" s="697"/>
      <c r="AO356" s="697"/>
      <c r="AP356" s="677" t="s">
        <v>6168</v>
      </c>
      <c r="AQ356" s="697"/>
    </row>
    <row r="357">
      <c r="A357" s="423" t="s">
        <v>7468</v>
      </c>
      <c r="B357" s="423" t="s">
        <v>7469</v>
      </c>
      <c r="C357" s="423" t="str">
        <f>VLOOKUP(A357,import!A:C,3,false)</f>
        <v>YANLIŞ</v>
      </c>
      <c r="D357" s="423" t="s">
        <v>6175</v>
      </c>
      <c r="E357" s="692">
        <f>VLOOKUP(A357,import!A:J,5,0)</f>
        <v>35</v>
      </c>
      <c r="F357" s="692" t="str">
        <f>VLOOKUP(A357,import!A:J,6,0)</f>
        <v/>
      </c>
      <c r="G357" s="610">
        <f>VLOOKUP(A357,import!A:J,7,0)</f>
        <v>0</v>
      </c>
      <c r="H357" s="610">
        <f>VLOOKUP(A357,import!A:J,8,0)</f>
        <v>31</v>
      </c>
      <c r="I357" s="610">
        <f>VLOOKUP(A357,import!A:J,9,0)</f>
        <v>31</v>
      </c>
      <c r="J357" s="693">
        <f>VLOOKUP(A357,import!A:J,10,0)</f>
        <v>0</v>
      </c>
      <c r="K357" s="610" t="s">
        <v>7470</v>
      </c>
      <c r="L357" s="610">
        <v>5.302426637E9</v>
      </c>
      <c r="M357" s="610" t="s">
        <v>6257</v>
      </c>
      <c r="N357" s="610" t="s">
        <v>6861</v>
      </c>
      <c r="O357" s="562" t="s">
        <v>7471</v>
      </c>
      <c r="P357" s="694" t="str">
        <f>VLOOKUP(A357,import!A:P,16,0)</f>
        <v>Geleneksel</v>
      </c>
      <c r="Q357" s="694"/>
      <c r="R357" s="702" t="b">
        <v>0</v>
      </c>
      <c r="S357" s="695" t="b">
        <v>0</v>
      </c>
      <c r="T357" s="581"/>
      <c r="U357" s="695"/>
      <c r="V357" s="695"/>
      <c r="W357" s="581" t="s">
        <v>7472</v>
      </c>
      <c r="X357" s="698"/>
      <c r="Y357" s="698"/>
      <c r="Z357" s="698"/>
      <c r="AA357" s="697"/>
      <c r="AB357" s="697"/>
      <c r="AC357" s="697"/>
      <c r="AD357" s="697"/>
      <c r="AE357" s="425"/>
      <c r="AF357" s="697"/>
      <c r="AG357" s="425"/>
      <c r="AH357" s="697"/>
      <c r="AI357" s="697"/>
      <c r="AJ357" s="697"/>
      <c r="AK357" s="697"/>
      <c r="AL357" s="697"/>
      <c r="AM357" s="697"/>
      <c r="AN357" s="697"/>
      <c r="AO357" s="697"/>
      <c r="AP357" s="677"/>
      <c r="AQ357" s="697"/>
    </row>
    <row r="358">
      <c r="A358" s="423" t="s">
        <v>7473</v>
      </c>
      <c r="B358" s="423" t="s">
        <v>7474</v>
      </c>
      <c r="C358" s="423" t="str">
        <f>VLOOKUP(A358,import!A:C,3,false)</f>
        <v>DOĞRU</v>
      </c>
      <c r="D358" s="423" t="s">
        <v>6440</v>
      </c>
      <c r="E358" s="723">
        <f>VLOOKUP(A358,import!A:J,5,0)</f>
        <v>604</v>
      </c>
      <c r="F358" s="692">
        <f>VLOOKUP(A358,import!A:J,6,0)</f>
        <v>33</v>
      </c>
      <c r="G358" s="610">
        <f>VLOOKUP(A358,import!A:J,7,0)</f>
        <v>0</v>
      </c>
      <c r="H358" s="610">
        <f>VLOOKUP(A358,import!A:J,8,0)</f>
        <v>36</v>
      </c>
      <c r="I358" s="610">
        <f>VLOOKUP(A358,import!A:J,9,0)</f>
        <v>36</v>
      </c>
      <c r="J358" s="693">
        <f>VLOOKUP(A358,import!A:J,10,0)</f>
        <v>0</v>
      </c>
      <c r="K358" s="610" t="s">
        <v>7475</v>
      </c>
      <c r="L358" s="610">
        <v>5.321139316E9</v>
      </c>
      <c r="M358" s="610" t="s">
        <v>13</v>
      </c>
      <c r="N358" s="610" t="s">
        <v>6161</v>
      </c>
      <c r="O358" s="562" t="s">
        <v>7476</v>
      </c>
      <c r="P358" s="694" t="str">
        <f>VLOOKUP(A358,import!A:P,16,0)</f>
        <v>Geleneksel</v>
      </c>
      <c r="Q358" s="694"/>
      <c r="R358" s="694" t="b">
        <v>1</v>
      </c>
      <c r="S358" s="695" t="b">
        <v>0</v>
      </c>
      <c r="T358" s="581" t="s">
        <v>6181</v>
      </c>
      <c r="U358" s="581" t="s">
        <v>6233</v>
      </c>
      <c r="V358" s="581" t="s">
        <v>422</v>
      </c>
      <c r="W358" s="581" t="s">
        <v>7477</v>
      </c>
      <c r="X358" s="698"/>
      <c r="Y358" s="698"/>
      <c r="Z358" s="698"/>
      <c r="AA358" s="492" t="s">
        <v>6181</v>
      </c>
      <c r="AB358" s="699">
        <v>44390.0</v>
      </c>
      <c r="AC358" s="492" t="s">
        <v>6181</v>
      </c>
      <c r="AD358" s="699">
        <v>44390.0</v>
      </c>
      <c r="AE358" s="492" t="s">
        <v>6181</v>
      </c>
      <c r="AF358" s="699">
        <v>44405.0</v>
      </c>
      <c r="AG358" s="492" t="s">
        <v>6181</v>
      </c>
      <c r="AH358" s="699">
        <v>44411.0</v>
      </c>
      <c r="AI358" s="492" t="s">
        <v>6166</v>
      </c>
      <c r="AJ358" s="699">
        <v>44589.0</v>
      </c>
      <c r="AK358" s="700" t="s">
        <v>6276</v>
      </c>
      <c r="AL358" s="492" t="s">
        <v>6276</v>
      </c>
      <c r="AM358" s="492" t="s">
        <v>6276</v>
      </c>
      <c r="AN358" s="492" t="s">
        <v>6186</v>
      </c>
      <c r="AO358" s="492" t="s">
        <v>3358</v>
      </c>
      <c r="AP358" s="677" t="s">
        <v>6168</v>
      </c>
      <c r="AQ358" s="492"/>
    </row>
    <row r="359">
      <c r="A359" s="423" t="s">
        <v>7478</v>
      </c>
      <c r="B359" s="423" t="s">
        <v>7479</v>
      </c>
      <c r="C359" s="423" t="str">
        <f>VLOOKUP(A359,import!A:C,3,false)</f>
        <v>DOĞRU</v>
      </c>
      <c r="D359" s="423" t="s">
        <v>6182</v>
      </c>
      <c r="E359" s="692">
        <f>VLOOKUP(A359,import!A:J,5,0)</f>
        <v>91</v>
      </c>
      <c r="F359" s="692">
        <f>VLOOKUP(A359,import!A:J,6,0)</f>
        <v>25</v>
      </c>
      <c r="G359" s="610">
        <f>VLOOKUP(A359,import!A:J,7,0)</f>
        <v>0</v>
      </c>
      <c r="H359" s="610">
        <f>VLOOKUP(A359,import!A:J,8,0)</f>
        <v>19</v>
      </c>
      <c r="I359" s="610">
        <f>VLOOKUP(A359,import!A:J,9,0)</f>
        <v>19</v>
      </c>
      <c r="J359" s="693">
        <f>VLOOKUP(A359,import!A:J,10,0)</f>
        <v>0</v>
      </c>
      <c r="K359" s="610" t="s">
        <v>7480</v>
      </c>
      <c r="L359" s="610">
        <v>5.32580365E9</v>
      </c>
      <c r="M359" s="610" t="s">
        <v>13</v>
      </c>
      <c r="N359" s="610" t="s">
        <v>6188</v>
      </c>
      <c r="O359" s="562" t="s">
        <v>7481</v>
      </c>
      <c r="P359" s="694" t="str">
        <f>VLOOKUP(A359,import!A:P,16,0)</f>
        <v>Geleneksel</v>
      </c>
      <c r="Q359" s="694" t="s">
        <v>6240</v>
      </c>
      <c r="R359" s="694" t="b">
        <v>1</v>
      </c>
      <c r="S359" s="581" t="b">
        <v>0</v>
      </c>
      <c r="T359" s="581" t="s">
        <v>7482</v>
      </c>
      <c r="U359" s="695"/>
      <c r="V359" s="695"/>
      <c r="W359" s="581" t="s">
        <v>7483</v>
      </c>
      <c r="X359" s="698"/>
      <c r="Y359" s="698"/>
      <c r="Z359" s="698"/>
      <c r="AA359" s="697"/>
      <c r="AB359" s="697"/>
      <c r="AC359" s="697"/>
      <c r="AD359" s="697"/>
      <c r="AE359" s="425"/>
      <c r="AF359" s="697"/>
      <c r="AG359" s="425"/>
      <c r="AH359" s="697"/>
      <c r="AI359" s="697"/>
      <c r="AJ359" s="697"/>
      <c r="AK359" s="697" t="s">
        <v>196</v>
      </c>
      <c r="AL359" s="697"/>
      <c r="AM359" s="697"/>
      <c r="AN359" s="697"/>
      <c r="AO359" s="697"/>
      <c r="AP359" s="677" t="s">
        <v>6172</v>
      </c>
      <c r="AQ359" s="697"/>
    </row>
    <row r="360">
      <c r="A360" s="423" t="s">
        <v>7484</v>
      </c>
      <c r="B360" s="423" t="s">
        <v>7485</v>
      </c>
      <c r="C360" s="423" t="str">
        <f>VLOOKUP(A360,import!A:C,3,false)</f>
        <v>DOĞRU</v>
      </c>
      <c r="D360" s="423" t="s">
        <v>6373</v>
      </c>
      <c r="E360" s="692">
        <f>VLOOKUP(A360,import!A:J,5,0)</f>
        <v>911</v>
      </c>
      <c r="F360" s="692">
        <f>VLOOKUP(A360,import!A:J,6,0)</f>
        <v>37</v>
      </c>
      <c r="G360" s="610">
        <f>VLOOKUP(A360,import!A:J,7,0)</f>
        <v>0</v>
      </c>
      <c r="H360" s="610">
        <f>VLOOKUP(A360,import!A:J,8,0)</f>
        <v>99</v>
      </c>
      <c r="I360" s="610">
        <f>VLOOKUP(A360,import!A:J,9,0)</f>
        <v>99</v>
      </c>
      <c r="J360" s="693">
        <f>VLOOKUP(A360,import!A:J,10,0)</f>
        <v>0</v>
      </c>
      <c r="K360" s="610" t="s">
        <v>7486</v>
      </c>
      <c r="L360" s="610">
        <v>2.242448414E9</v>
      </c>
      <c r="M360" s="610" t="s">
        <v>13</v>
      </c>
      <c r="N360" s="610" t="s">
        <v>6205</v>
      </c>
      <c r="O360" s="562" t="s">
        <v>7487</v>
      </c>
      <c r="P360" s="694" t="str">
        <f>VLOOKUP(A360,import!A:P,16,0)</f>
        <v>Geleneksel</v>
      </c>
      <c r="Q360" s="694" t="s">
        <v>6207</v>
      </c>
      <c r="R360" s="694" t="b">
        <v>1</v>
      </c>
      <c r="S360" s="581" t="b">
        <v>1</v>
      </c>
      <c r="T360" s="695"/>
      <c r="U360" s="695"/>
      <c r="V360" s="695"/>
      <c r="W360" s="581" t="s">
        <v>7488</v>
      </c>
      <c r="X360" s="698"/>
      <c r="Y360" s="698"/>
      <c r="Z360" s="698"/>
      <c r="AA360" s="492" t="s">
        <v>6166</v>
      </c>
      <c r="AB360" s="699">
        <v>44362.0</v>
      </c>
      <c r="AC360" s="492" t="s">
        <v>6166</v>
      </c>
      <c r="AD360" s="699">
        <v>44390.0</v>
      </c>
      <c r="AE360" s="492" t="s">
        <v>6166</v>
      </c>
      <c r="AF360" s="699">
        <v>44406.0</v>
      </c>
      <c r="AG360" s="492" t="s">
        <v>6181</v>
      </c>
      <c r="AH360" s="699">
        <v>44440.0</v>
      </c>
      <c r="AI360" s="492" t="s">
        <v>6166</v>
      </c>
      <c r="AJ360" s="699">
        <v>44494.0</v>
      </c>
      <c r="AK360" s="700" t="s">
        <v>6242</v>
      </c>
      <c r="AL360" s="492" t="s">
        <v>6242</v>
      </c>
      <c r="AM360" s="492" t="s">
        <v>6223</v>
      </c>
      <c r="AN360" s="492" t="s">
        <v>196</v>
      </c>
      <c r="AO360" s="492" t="s">
        <v>5087</v>
      </c>
      <c r="AP360" s="677" t="s">
        <v>6156</v>
      </c>
      <c r="AQ360" s="492"/>
    </row>
    <row r="361">
      <c r="A361" s="423" t="s">
        <v>7489</v>
      </c>
      <c r="B361" s="423" t="s">
        <v>7490</v>
      </c>
      <c r="C361" s="423" t="str">
        <f>VLOOKUP(A361,import!A:C,3,false)</f>
        <v>YANLIŞ</v>
      </c>
      <c r="D361" s="423" t="s">
        <v>6284</v>
      </c>
      <c r="E361" s="692">
        <f>VLOOKUP(A361,import!A:J,5,0)</f>
        <v>24</v>
      </c>
      <c r="F361" s="692" t="str">
        <f>VLOOKUP(A361,import!A:J,6,0)</f>
        <v/>
      </c>
      <c r="G361" s="610">
        <f>VLOOKUP(A361,import!A:J,7,0)</f>
        <v>0</v>
      </c>
      <c r="H361" s="610">
        <f>VLOOKUP(A361,import!A:J,8,0)</f>
        <v>33</v>
      </c>
      <c r="I361" s="610">
        <f>VLOOKUP(A361,import!A:J,9,0)</f>
        <v>33</v>
      </c>
      <c r="J361" s="693">
        <f>VLOOKUP(A361,import!A:J,10,0)</f>
        <v>0</v>
      </c>
      <c r="K361" s="610" t="s">
        <v>7491</v>
      </c>
      <c r="L361" s="610">
        <v>2.244531919E9</v>
      </c>
      <c r="M361" s="610" t="s">
        <v>13</v>
      </c>
      <c r="N361" s="610" t="s">
        <v>7492</v>
      </c>
      <c r="O361" s="562" t="s">
        <v>7493</v>
      </c>
      <c r="P361" s="694" t="str">
        <f>VLOOKUP(A361,import!A:P,16,0)</f>
        <v>Geleneksel</v>
      </c>
      <c r="Q361" s="694"/>
      <c r="R361" s="694" t="b">
        <v>1</v>
      </c>
      <c r="S361" s="581" t="b">
        <v>1</v>
      </c>
      <c r="T361" s="581"/>
      <c r="U361" s="695"/>
      <c r="V361" s="695"/>
      <c r="W361" s="581" t="s">
        <v>7494</v>
      </c>
      <c r="X361" s="698"/>
      <c r="Y361" s="698"/>
      <c r="Z361" s="698"/>
      <c r="AA361" s="492" t="s">
        <v>6181</v>
      </c>
      <c r="AB361" s="699">
        <v>44391.0</v>
      </c>
      <c r="AC361" s="492" t="s">
        <v>6166</v>
      </c>
      <c r="AD361" s="699">
        <v>44403.0</v>
      </c>
      <c r="AE361" s="492" t="s">
        <v>6166</v>
      </c>
      <c r="AF361" s="699">
        <v>44443.0</v>
      </c>
      <c r="AG361" s="492" t="s">
        <v>6166</v>
      </c>
      <c r="AH361" s="699">
        <v>44460.0</v>
      </c>
      <c r="AI361" s="492" t="s">
        <v>6181</v>
      </c>
      <c r="AJ361" s="699">
        <v>44482.0</v>
      </c>
      <c r="AK361" s="700" t="s">
        <v>196</v>
      </c>
      <c r="AL361" s="492" t="s">
        <v>6192</v>
      </c>
      <c r="AM361" s="492" t="s">
        <v>5087</v>
      </c>
      <c r="AN361" s="492" t="s">
        <v>5087</v>
      </c>
      <c r="AO361" s="492" t="s">
        <v>5087</v>
      </c>
      <c r="AP361" s="677" t="s">
        <v>6172</v>
      </c>
      <c r="AQ361" s="492"/>
    </row>
    <row r="362">
      <c r="A362" s="423" t="s">
        <v>1609</v>
      </c>
      <c r="B362" s="423" t="s">
        <v>1610</v>
      </c>
      <c r="C362" s="423" t="str">
        <f>VLOOKUP(A362,import!A:C,3,false)</f>
        <v>DOĞRU</v>
      </c>
      <c r="D362" s="423" t="s">
        <v>6182</v>
      </c>
      <c r="E362" s="692">
        <f>VLOOKUP(A362,import!A:J,5,0)</f>
        <v>1325</v>
      </c>
      <c r="F362" s="692">
        <f>VLOOKUP(A362,import!A:J,6,0)</f>
        <v>35</v>
      </c>
      <c r="G362" s="610">
        <f>VLOOKUP(A362,import!A:J,7,0)</f>
        <v>0</v>
      </c>
      <c r="H362" s="610">
        <f>VLOOKUP(A362,import!A:J,8,0)</f>
        <v>46</v>
      </c>
      <c r="I362" s="610">
        <f>VLOOKUP(A362,import!A:J,9,0)</f>
        <v>46</v>
      </c>
      <c r="J362" s="693">
        <f>VLOOKUP(A362,import!A:J,10,0)</f>
        <v>0</v>
      </c>
      <c r="K362" s="610" t="s">
        <v>7495</v>
      </c>
      <c r="L362" s="610">
        <v>2.242624113E9</v>
      </c>
      <c r="M362" s="610" t="s">
        <v>343</v>
      </c>
      <c r="N362" s="610" t="s">
        <v>1612</v>
      </c>
      <c r="O362" s="562" t="s">
        <v>1614</v>
      </c>
      <c r="P362" s="694" t="str">
        <f>VLOOKUP(A362,import!A:P,16,0)</f>
        <v>Geleneksel</v>
      </c>
      <c r="Q362" s="694"/>
      <c r="R362" s="694" t="b">
        <v>1</v>
      </c>
      <c r="S362" s="581" t="b">
        <v>1</v>
      </c>
      <c r="T362" s="581"/>
      <c r="U362" s="581"/>
      <c r="V362" s="581"/>
      <c r="W362" s="581" t="s">
        <v>7496</v>
      </c>
      <c r="X362" s="696"/>
      <c r="Y362" s="696"/>
      <c r="Z362" s="696"/>
      <c r="AA362" s="492" t="s">
        <v>6262</v>
      </c>
      <c r="AB362" s="699">
        <v>44375.0</v>
      </c>
      <c r="AC362" s="492" t="s">
        <v>6166</v>
      </c>
      <c r="AD362" s="699">
        <v>44393.0</v>
      </c>
      <c r="AE362" s="492" t="s">
        <v>6166</v>
      </c>
      <c r="AF362" s="699">
        <v>44469.0</v>
      </c>
      <c r="AG362" s="492" t="s">
        <v>6262</v>
      </c>
      <c r="AH362" s="699">
        <v>44491.0</v>
      </c>
      <c r="AI362" s="492" t="s">
        <v>6166</v>
      </c>
      <c r="AJ362" s="699">
        <v>44492.0</v>
      </c>
      <c r="AK362" s="697"/>
      <c r="AL362" s="492" t="s">
        <v>6223</v>
      </c>
      <c r="AM362" s="492" t="s">
        <v>5087</v>
      </c>
      <c r="AN362" s="492" t="s">
        <v>5087</v>
      </c>
      <c r="AO362" s="492" t="s">
        <v>5087</v>
      </c>
      <c r="AP362" s="677" t="s">
        <v>6168</v>
      </c>
      <c r="AQ362" s="492"/>
    </row>
    <row r="363">
      <c r="A363" s="423" t="s">
        <v>5007</v>
      </c>
      <c r="B363" s="423" t="s">
        <v>5008</v>
      </c>
      <c r="C363" s="423" t="str">
        <f>VLOOKUP(A363,import!A:C,3,false)</f>
        <v>DOĞRU</v>
      </c>
      <c r="D363" s="423" t="s">
        <v>7107</v>
      </c>
      <c r="E363" s="692">
        <f>VLOOKUP(A363,import!A:J,5,0)</f>
        <v>3316</v>
      </c>
      <c r="F363" s="692">
        <f>VLOOKUP(A363,import!A:J,6,0)</f>
        <v>50</v>
      </c>
      <c r="G363" s="610">
        <f>VLOOKUP(A363,import!A:J,7,0)</f>
        <v>26</v>
      </c>
      <c r="H363" s="610">
        <f>VLOOKUP(A363,import!A:J,8,0)</f>
        <v>7</v>
      </c>
      <c r="I363" s="610">
        <f>VLOOKUP(A363,import!A:J,9,0)</f>
        <v>33</v>
      </c>
      <c r="J363" s="693">
        <f>VLOOKUP(A363,import!A:J,10,0)</f>
        <v>0.79</v>
      </c>
      <c r="K363" s="610" t="s">
        <v>7497</v>
      </c>
      <c r="L363" s="610">
        <v>2.242341666E9</v>
      </c>
      <c r="M363" s="610" t="s">
        <v>343</v>
      </c>
      <c r="N363" s="610" t="s">
        <v>7498</v>
      </c>
      <c r="O363" s="562" t="s">
        <v>5010</v>
      </c>
      <c r="P363" s="694" t="str">
        <f>VLOOKUP(A363,import!A:P,16,0)</f>
        <v>Geleneksel</v>
      </c>
      <c r="Q363" s="694" t="s">
        <v>6554</v>
      </c>
      <c r="R363" s="694" t="b">
        <v>1</v>
      </c>
      <c r="S363" s="695" t="b">
        <v>0</v>
      </c>
      <c r="T363" s="581" t="s">
        <v>6155</v>
      </c>
      <c r="U363" s="581" t="s">
        <v>5087</v>
      </c>
      <c r="V363" s="581" t="s">
        <v>422</v>
      </c>
      <c r="W363" s="581" t="s">
        <v>7499</v>
      </c>
      <c r="X363" s="696">
        <v>44473.0</v>
      </c>
      <c r="Y363" s="696">
        <v>44474.0</v>
      </c>
      <c r="Z363" s="698"/>
      <c r="AA363" s="492" t="s">
        <v>6166</v>
      </c>
      <c r="AB363" s="699">
        <v>44410.0</v>
      </c>
      <c r="AC363" s="492" t="s">
        <v>6166</v>
      </c>
      <c r="AD363" s="699">
        <v>44413.0</v>
      </c>
      <c r="AE363" s="492" t="s">
        <v>6166</v>
      </c>
      <c r="AF363" s="699">
        <v>44417.0</v>
      </c>
      <c r="AG363" s="492" t="s">
        <v>6166</v>
      </c>
      <c r="AH363" s="699">
        <v>44473.0</v>
      </c>
      <c r="AI363" s="697"/>
      <c r="AJ363" s="697"/>
      <c r="AK363" s="697"/>
      <c r="AL363" s="492" t="s">
        <v>389</v>
      </c>
      <c r="AM363" s="492" t="s">
        <v>4207</v>
      </c>
      <c r="AN363" s="492" t="s">
        <v>5087</v>
      </c>
      <c r="AO363" s="697"/>
      <c r="AP363" s="677" t="s">
        <v>6168</v>
      </c>
      <c r="AQ363" s="697"/>
    </row>
    <row r="364">
      <c r="A364" s="423" t="s">
        <v>7500</v>
      </c>
      <c r="B364" s="423" t="s">
        <v>7501</v>
      </c>
      <c r="C364" s="423" t="str">
        <f>VLOOKUP(A364,import!A:C,3,false)</f>
        <v>DOĞRU</v>
      </c>
      <c r="D364" s="423" t="s">
        <v>6401</v>
      </c>
      <c r="E364" s="692">
        <f>VLOOKUP(A364,import!A:J,5,0)</f>
        <v>1122</v>
      </c>
      <c r="F364" s="692">
        <f>VLOOKUP(A364,import!A:J,6,0)</f>
        <v>54</v>
      </c>
      <c r="G364" s="610">
        <f>VLOOKUP(A364,import!A:J,7,0)</f>
        <v>0</v>
      </c>
      <c r="H364" s="610">
        <f>VLOOKUP(A364,import!A:J,8,0)</f>
        <v>10</v>
      </c>
      <c r="I364" s="610">
        <f>VLOOKUP(A364,import!A:J,9,0)</f>
        <v>10</v>
      </c>
      <c r="J364" s="693">
        <f>VLOOKUP(A364,import!A:J,10,0)</f>
        <v>0</v>
      </c>
      <c r="K364" s="610" t="s">
        <v>7502</v>
      </c>
      <c r="L364" s="610">
        <v>5.416924245E9</v>
      </c>
      <c r="M364" s="694" t="s">
        <v>6576</v>
      </c>
      <c r="N364" s="610" t="s">
        <v>6580</v>
      </c>
      <c r="O364" s="610" t="s">
        <v>7503</v>
      </c>
      <c r="P364" s="694" t="str">
        <f>VLOOKUP(A364,import!A:P,16,0)</f>
        <v>Geleneksel</v>
      </c>
      <c r="R364" s="694" t="b">
        <v>1</v>
      </c>
      <c r="S364" s="695" t="b">
        <v>0</v>
      </c>
      <c r="T364" s="581" t="s">
        <v>6164</v>
      </c>
      <c r="U364" s="695"/>
      <c r="V364" s="695"/>
      <c r="W364" s="581" t="s">
        <v>7504</v>
      </c>
      <c r="X364" s="698"/>
      <c r="Y364" s="698"/>
      <c r="Z364" s="698"/>
      <c r="AA364" s="492" t="s">
        <v>6167</v>
      </c>
      <c r="AB364" s="699">
        <v>44455.0</v>
      </c>
      <c r="AC364" s="492" t="s">
        <v>6166</v>
      </c>
      <c r="AD364" s="699">
        <v>44464.0</v>
      </c>
      <c r="AE364" s="492" t="s">
        <v>6166</v>
      </c>
      <c r="AF364" s="699">
        <v>44476.0</v>
      </c>
      <c r="AG364" s="425"/>
      <c r="AH364" s="697"/>
      <c r="AI364" s="697"/>
      <c r="AJ364" s="697"/>
      <c r="AK364" s="492" t="s">
        <v>389</v>
      </c>
      <c r="AL364" s="492" t="s">
        <v>5456</v>
      </c>
      <c r="AM364" s="492" t="s">
        <v>5087</v>
      </c>
      <c r="AN364" s="697"/>
      <c r="AO364" s="697"/>
      <c r="AP364" s="677" t="s">
        <v>6172</v>
      </c>
      <c r="AQ364" s="697"/>
    </row>
    <row r="365">
      <c r="A365" s="423" t="s">
        <v>7505</v>
      </c>
      <c r="B365" s="423" t="s">
        <v>7506</v>
      </c>
      <c r="C365" s="423" t="str">
        <f>VLOOKUP(A365,import!A:C,3,false)</f>
        <v>DOĞRU</v>
      </c>
      <c r="D365" s="423" t="s">
        <v>6401</v>
      </c>
      <c r="E365" s="692">
        <f>VLOOKUP(A365,import!A:J,5,0)</f>
        <v>2387</v>
      </c>
      <c r="F365" s="692">
        <f>VLOOKUP(A365,import!A:J,6,0)</f>
        <v>140</v>
      </c>
      <c r="G365" s="610">
        <f>VLOOKUP(A365,import!A:J,7,0)</f>
        <v>0</v>
      </c>
      <c r="H365" s="610">
        <f>VLOOKUP(A365,import!A:J,8,0)</f>
        <v>28</v>
      </c>
      <c r="I365" s="610">
        <f>VLOOKUP(A365,import!A:J,9,0)</f>
        <v>28</v>
      </c>
      <c r="J365" s="693">
        <f>VLOOKUP(A365,import!A:J,10,0)</f>
        <v>0</v>
      </c>
      <c r="K365" s="610" t="s">
        <v>7507</v>
      </c>
      <c r="L365" s="610">
        <v>2.245721601E9</v>
      </c>
      <c r="M365" s="610" t="s">
        <v>6304</v>
      </c>
      <c r="N365" s="610" t="s">
        <v>7256</v>
      </c>
      <c r="O365" s="562" t="s">
        <v>7508</v>
      </c>
      <c r="P365" s="694" t="str">
        <f>VLOOKUP(A365,import!A:P,16,0)</f>
        <v>Geleneksel</v>
      </c>
      <c r="Q365" s="694" t="s">
        <v>6315</v>
      </c>
      <c r="R365" s="694" t="b">
        <v>1</v>
      </c>
      <c r="S365" s="581" t="b">
        <v>1</v>
      </c>
      <c r="T365" s="581"/>
      <c r="U365" s="695"/>
      <c r="V365" s="695"/>
      <c r="W365" s="119" t="s">
        <v>7509</v>
      </c>
      <c r="X365" s="698"/>
      <c r="Y365" s="698"/>
      <c r="Z365" s="698"/>
      <c r="AA365" s="492" t="s">
        <v>6270</v>
      </c>
      <c r="AB365" s="699">
        <v>44484.0</v>
      </c>
      <c r="AC365" s="492" t="s">
        <v>6166</v>
      </c>
      <c r="AD365" s="699">
        <v>44496.0</v>
      </c>
      <c r="AE365" s="492" t="s">
        <v>6181</v>
      </c>
      <c r="AF365" s="699">
        <v>44693.0</v>
      </c>
      <c r="AG365" s="425"/>
      <c r="AH365" s="697"/>
      <c r="AI365" s="697"/>
      <c r="AJ365" s="697"/>
      <c r="AK365" s="492" t="s">
        <v>389</v>
      </c>
      <c r="AL365" s="492" t="s">
        <v>968</v>
      </c>
      <c r="AM365" s="492" t="s">
        <v>5087</v>
      </c>
      <c r="AN365" s="697"/>
      <c r="AO365" s="697"/>
      <c r="AP365" s="677" t="s">
        <v>6172</v>
      </c>
      <c r="AQ365" s="697"/>
    </row>
    <row r="366">
      <c r="A366" s="423" t="s">
        <v>7510</v>
      </c>
      <c r="B366" s="423" t="s">
        <v>7511</v>
      </c>
      <c r="C366" s="423" t="str">
        <f>VLOOKUP(A366,import!A:C,3,false)</f>
        <v>DOĞRU</v>
      </c>
      <c r="D366" s="423" t="s">
        <v>6159</v>
      </c>
      <c r="E366" s="692">
        <f>VLOOKUP(A366,import!A:J,5,0)</f>
        <v>1433</v>
      </c>
      <c r="F366" s="692">
        <f>VLOOKUP(A366,import!A:J,6,0)</f>
        <v>228</v>
      </c>
      <c r="G366" s="610">
        <f>VLOOKUP(A366,import!A:J,7,0)</f>
        <v>0</v>
      </c>
      <c r="H366" s="610">
        <f>VLOOKUP(A366,import!A:J,8,0)</f>
        <v>11</v>
      </c>
      <c r="I366" s="610">
        <f>VLOOKUP(A366,import!A:J,9,0)</f>
        <v>11</v>
      </c>
      <c r="J366" s="693">
        <f>VLOOKUP(A366,import!A:J,10,0)</f>
        <v>0</v>
      </c>
      <c r="K366" s="610" t="s">
        <v>7512</v>
      </c>
      <c r="L366" s="610">
        <v>5.346459123E9</v>
      </c>
      <c r="M366" s="610" t="s">
        <v>13</v>
      </c>
      <c r="N366" s="610" t="s">
        <v>6184</v>
      </c>
      <c r="O366" s="562" t="s">
        <v>7513</v>
      </c>
      <c r="P366" s="694" t="str">
        <f>VLOOKUP(A366,import!A:P,16,0)</f>
        <v>Geleneksel</v>
      </c>
      <c r="Q366" s="694"/>
      <c r="R366" s="702" t="b">
        <v>0</v>
      </c>
      <c r="S366" s="695" t="b">
        <v>0</v>
      </c>
      <c r="T366" s="581"/>
      <c r="U366" s="695"/>
      <c r="V366" s="695"/>
      <c r="W366" s="695"/>
      <c r="X366" s="698"/>
      <c r="Y366" s="698"/>
      <c r="Z366" s="698"/>
      <c r="AA366" s="697"/>
      <c r="AB366" s="697"/>
      <c r="AC366" s="697"/>
      <c r="AD366" s="697"/>
      <c r="AE366" s="425"/>
      <c r="AF366" s="697"/>
      <c r="AG366" s="425"/>
      <c r="AH366" s="697"/>
      <c r="AI366" s="697"/>
      <c r="AJ366" s="697"/>
      <c r="AK366" s="697"/>
      <c r="AL366" s="697"/>
      <c r="AM366" s="697"/>
      <c r="AN366" s="697"/>
      <c r="AO366" s="697"/>
      <c r="AP366" s="677"/>
      <c r="AQ366" s="697"/>
    </row>
    <row r="367">
      <c r="A367" s="423" t="s">
        <v>7514</v>
      </c>
      <c r="B367" s="423" t="s">
        <v>7515</v>
      </c>
      <c r="C367" s="423" t="str">
        <f>VLOOKUP(A367,import!A:C,3,false)</f>
        <v>DOĞRU</v>
      </c>
      <c r="D367" s="423" t="s">
        <v>6951</v>
      </c>
      <c r="E367" s="692">
        <f>VLOOKUP(A367,import!A:J,5,0)</f>
        <v>2145</v>
      </c>
      <c r="F367" s="692">
        <f>VLOOKUP(A367,import!A:J,6,0)</f>
        <v>62</v>
      </c>
      <c r="G367" s="610">
        <f>VLOOKUP(A367,import!A:J,7,0)</f>
        <v>0</v>
      </c>
      <c r="H367" s="610">
        <f>VLOOKUP(A367,import!A:J,8,0)</f>
        <v>19</v>
      </c>
      <c r="I367" s="610">
        <f>VLOOKUP(A367,import!A:J,9,0)</f>
        <v>19</v>
      </c>
      <c r="J367" s="693">
        <f>VLOOKUP(A367,import!A:J,10,0)</f>
        <v>0</v>
      </c>
      <c r="K367" s="610" t="s">
        <v>7516</v>
      </c>
      <c r="L367" s="610">
        <v>2.249993828E9</v>
      </c>
      <c r="M367" s="610" t="s">
        <v>13</v>
      </c>
      <c r="N367" s="701">
        <v>44309.0</v>
      </c>
      <c r="O367" s="562" t="s">
        <v>7517</v>
      </c>
      <c r="P367" s="694" t="str">
        <f>VLOOKUP(A367,import!A:P,16,0)</f>
        <v>Geleneksel</v>
      </c>
      <c r="Q367" s="694" t="s">
        <v>6240</v>
      </c>
      <c r="R367" s="694" t="b">
        <v>1</v>
      </c>
      <c r="S367" s="695" t="b">
        <v>0</v>
      </c>
      <c r="T367" s="703" t="s">
        <v>6164</v>
      </c>
      <c r="U367" s="703"/>
      <c r="V367" s="703"/>
      <c r="W367" s="703" t="s">
        <v>7518</v>
      </c>
      <c r="X367" s="704"/>
      <c r="Y367" s="704"/>
      <c r="Z367" s="704"/>
      <c r="AA367" s="492" t="s">
        <v>6166</v>
      </c>
      <c r="AB367" s="699">
        <v>44362.0</v>
      </c>
      <c r="AC367" s="492" t="s">
        <v>6167</v>
      </c>
      <c r="AD367" s="699">
        <v>44421.0</v>
      </c>
      <c r="AE367" s="492" t="s">
        <v>6262</v>
      </c>
      <c r="AF367" s="699">
        <v>44426.0</v>
      </c>
      <c r="AG367" s="492" t="s">
        <v>6181</v>
      </c>
      <c r="AH367" s="699">
        <v>44436.0</v>
      </c>
      <c r="AI367" s="492" t="s">
        <v>6166</v>
      </c>
      <c r="AJ367" s="699">
        <v>44558.0</v>
      </c>
      <c r="AK367" s="697"/>
      <c r="AL367" s="492" t="s">
        <v>6186</v>
      </c>
      <c r="AM367" s="492" t="s">
        <v>6186</v>
      </c>
      <c r="AN367" s="492" t="s">
        <v>6186</v>
      </c>
      <c r="AO367" s="492" t="s">
        <v>5398</v>
      </c>
      <c r="AP367" s="677" t="s">
        <v>6156</v>
      </c>
      <c r="AQ367" s="697"/>
    </row>
    <row r="368">
      <c r="A368" s="423" t="s">
        <v>2164</v>
      </c>
      <c r="B368" s="423" t="s">
        <v>2165</v>
      </c>
      <c r="C368" s="423" t="str">
        <f>VLOOKUP(A368,import!A:C,3,false)</f>
        <v>DOĞRU</v>
      </c>
      <c r="D368" s="423" t="s">
        <v>6159</v>
      </c>
      <c r="E368" s="692">
        <f>VLOOKUP(A368,import!A:J,5,0)</f>
        <v>1480</v>
      </c>
      <c r="F368" s="692">
        <f>VLOOKUP(A368,import!A:J,6,0)</f>
        <v>52</v>
      </c>
      <c r="G368" s="610">
        <f>VLOOKUP(A368,import!A:J,7,0)</f>
        <v>7</v>
      </c>
      <c r="H368" s="610">
        <f>VLOOKUP(A368,import!A:J,8,0)</f>
        <v>11</v>
      </c>
      <c r="I368" s="610">
        <f>VLOOKUP(A368,import!A:J,9,0)</f>
        <v>18</v>
      </c>
      <c r="J368" s="693">
        <f>VLOOKUP(A368,import!A:J,10,0)</f>
        <v>0.39</v>
      </c>
      <c r="K368" s="610" t="s">
        <v>7519</v>
      </c>
      <c r="L368" s="610">
        <v>5.423941616E9</v>
      </c>
      <c r="M368" s="610" t="s">
        <v>6588</v>
      </c>
      <c r="N368" s="610" t="s">
        <v>6655</v>
      </c>
      <c r="O368" s="562" t="s">
        <v>2167</v>
      </c>
      <c r="P368" s="694" t="str">
        <f>VLOOKUP(A368,import!A:P,16,0)</f>
        <v>Geleneksel</v>
      </c>
      <c r="Q368" s="694" t="s">
        <v>6315</v>
      </c>
      <c r="R368" s="694" t="b">
        <v>1</v>
      </c>
      <c r="S368" s="695" t="b">
        <v>0</v>
      </c>
      <c r="T368" s="581" t="s">
        <v>6155</v>
      </c>
      <c r="U368" s="581" t="s">
        <v>389</v>
      </c>
      <c r="V368" s="581" t="s">
        <v>7074</v>
      </c>
      <c r="W368" s="568" t="s">
        <v>7520</v>
      </c>
      <c r="X368" s="696">
        <v>44463.0</v>
      </c>
      <c r="Y368" s="696">
        <v>44466.0</v>
      </c>
      <c r="Z368" s="696"/>
      <c r="AA368" s="492" t="s">
        <v>6181</v>
      </c>
      <c r="AB368" s="699">
        <v>44441.0</v>
      </c>
      <c r="AC368" s="697"/>
      <c r="AD368" s="697"/>
      <c r="AE368" s="425"/>
      <c r="AF368" s="697"/>
      <c r="AG368" s="425"/>
      <c r="AH368" s="697"/>
      <c r="AI368" s="697"/>
      <c r="AJ368" s="697"/>
      <c r="AK368" s="492" t="s">
        <v>389</v>
      </c>
      <c r="AL368" s="697"/>
      <c r="AM368" s="697"/>
      <c r="AN368" s="697"/>
      <c r="AO368" s="697"/>
      <c r="AP368" s="677" t="s">
        <v>6156</v>
      </c>
      <c r="AQ368" s="697"/>
    </row>
    <row r="369">
      <c r="A369" s="423" t="s">
        <v>7521</v>
      </c>
      <c r="B369" s="423" t="s">
        <v>7522</v>
      </c>
      <c r="C369" s="423" t="str">
        <f>VLOOKUP(A369,import!A:C,3,false)</f>
        <v>DOĞRU</v>
      </c>
      <c r="D369" s="423" t="s">
        <v>6219</v>
      </c>
      <c r="E369" s="692" t="str">
        <f>VLOOKUP(A369,import!A:J,5,0)</f>
        <v/>
      </c>
      <c r="F369" s="692" t="str">
        <f>VLOOKUP(A369,import!A:J,6,0)</f>
        <v/>
      </c>
      <c r="G369" s="610">
        <f>VLOOKUP(A369,import!A:J,7,0)</f>
        <v>0</v>
      </c>
      <c r="H369" s="610">
        <f>VLOOKUP(A369,import!A:J,8,0)</f>
        <v>12</v>
      </c>
      <c r="I369" s="610">
        <f>VLOOKUP(A369,import!A:J,9,0)</f>
        <v>12</v>
      </c>
      <c r="J369" s="693">
        <f>VLOOKUP(A369,import!A:J,10,0)</f>
        <v>0</v>
      </c>
      <c r="K369" s="610" t="s">
        <v>7523</v>
      </c>
      <c r="L369" s="610">
        <v>5.425628058E9</v>
      </c>
      <c r="M369" s="610" t="s">
        <v>6177</v>
      </c>
      <c r="N369" s="610" t="s">
        <v>7524</v>
      </c>
      <c r="O369" s="562" t="s">
        <v>7525</v>
      </c>
      <c r="P369" s="694" t="str">
        <f>VLOOKUP(A369,import!A:P,16,0)</f>
        <v>Geleneksel</v>
      </c>
      <c r="Q369" s="694"/>
      <c r="R369" s="702" t="b">
        <v>0</v>
      </c>
      <c r="S369" s="695" t="b">
        <v>0</v>
      </c>
      <c r="T369" s="581"/>
      <c r="U369" s="695"/>
      <c r="V369" s="695"/>
      <c r="W369" s="695"/>
      <c r="X369" s="698"/>
      <c r="Y369" s="698"/>
      <c r="Z369" s="698"/>
      <c r="AA369" s="697"/>
      <c r="AB369" s="697"/>
      <c r="AC369" s="697"/>
      <c r="AD369" s="697"/>
      <c r="AE369" s="425"/>
      <c r="AF369" s="697"/>
      <c r="AG369" s="425"/>
      <c r="AH369" s="697"/>
      <c r="AI369" s="697"/>
      <c r="AJ369" s="697"/>
      <c r="AK369" s="697"/>
      <c r="AL369" s="697"/>
      <c r="AM369" s="697"/>
      <c r="AN369" s="697"/>
      <c r="AO369" s="697"/>
      <c r="AP369" s="677"/>
      <c r="AQ369" s="697"/>
    </row>
    <row r="370">
      <c r="A370" s="423" t="s">
        <v>390</v>
      </c>
      <c r="B370" s="423" t="s">
        <v>391</v>
      </c>
      <c r="C370" s="423" t="str">
        <f>VLOOKUP(A370,import!A:C,3,false)</f>
        <v>DOĞRU</v>
      </c>
      <c r="D370" s="423" t="s">
        <v>6159</v>
      </c>
      <c r="E370" s="692">
        <f>VLOOKUP(A370,import!A:J,5,0)</f>
        <v>538</v>
      </c>
      <c r="F370" s="692">
        <f>VLOOKUP(A370,import!A:J,6,0)</f>
        <v>14</v>
      </c>
      <c r="G370" s="610">
        <f>VLOOKUP(A370,import!A:J,7,0)</f>
        <v>31</v>
      </c>
      <c r="H370" s="610">
        <f>VLOOKUP(A370,import!A:J,8,0)</f>
        <v>7</v>
      </c>
      <c r="I370" s="610">
        <f>VLOOKUP(A370,import!A:J,9,0)</f>
        <v>38</v>
      </c>
      <c r="J370" s="693">
        <f>VLOOKUP(A370,import!A:J,10,0)</f>
        <v>0.82</v>
      </c>
      <c r="K370" s="610" t="s">
        <v>7526</v>
      </c>
      <c r="L370" s="610">
        <v>5.050757469E9</v>
      </c>
      <c r="M370" s="610" t="s">
        <v>343</v>
      </c>
      <c r="N370" s="610" t="s">
        <v>7527</v>
      </c>
      <c r="O370" s="562" t="s">
        <v>395</v>
      </c>
      <c r="P370" s="694" t="str">
        <f>VLOOKUP(A370,import!A:P,16,0)</f>
        <v>Geleneksel</v>
      </c>
      <c r="Q370" s="694" t="s">
        <v>6207</v>
      </c>
      <c r="R370" s="694" t="b">
        <v>1</v>
      </c>
      <c r="S370" s="695" t="b">
        <v>0</v>
      </c>
      <c r="T370" s="581" t="s">
        <v>6155</v>
      </c>
      <c r="U370" s="581" t="s">
        <v>389</v>
      </c>
      <c r="V370" s="581" t="s">
        <v>422</v>
      </c>
      <c r="W370" s="581" t="s">
        <v>7528</v>
      </c>
      <c r="X370" s="696">
        <v>44343.0</v>
      </c>
      <c r="Y370" s="696">
        <v>44347.0</v>
      </c>
      <c r="Z370" s="696"/>
      <c r="AA370" s="697"/>
      <c r="AB370" s="697"/>
      <c r="AC370" s="697"/>
      <c r="AD370" s="697"/>
      <c r="AE370" s="425"/>
      <c r="AF370" s="697"/>
      <c r="AG370" s="425"/>
      <c r="AH370" s="697"/>
      <c r="AI370" s="697"/>
      <c r="AJ370" s="697"/>
      <c r="AK370" s="697"/>
      <c r="AL370" s="697"/>
      <c r="AM370" s="697"/>
      <c r="AN370" s="697"/>
      <c r="AO370" s="697"/>
      <c r="AP370" s="677" t="s">
        <v>6172</v>
      </c>
      <c r="AQ370" s="697"/>
    </row>
    <row r="371">
      <c r="A371" s="423" t="s">
        <v>7529</v>
      </c>
      <c r="B371" s="423" t="s">
        <v>7530</v>
      </c>
      <c r="C371" s="423" t="str">
        <f>VLOOKUP(A371,import!A:C,3,false)</f>
        <v>DOĞRU</v>
      </c>
      <c r="D371" s="423" t="s">
        <v>6401</v>
      </c>
      <c r="E371" s="692">
        <f>VLOOKUP(A371,import!A:J,5,0)</f>
        <v>559</v>
      </c>
      <c r="F371" s="692">
        <f>VLOOKUP(A371,import!A:J,6,0)</f>
        <v>17</v>
      </c>
      <c r="G371" s="610">
        <f>VLOOKUP(A371,import!A:J,7,0)</f>
        <v>0</v>
      </c>
      <c r="H371" s="610">
        <f>VLOOKUP(A371,import!A:J,8,0)</f>
        <v>45</v>
      </c>
      <c r="I371" s="610">
        <f>VLOOKUP(A371,import!A:J,9,0)</f>
        <v>45</v>
      </c>
      <c r="J371" s="693">
        <f>VLOOKUP(A371,import!A:J,10,0)</f>
        <v>0</v>
      </c>
      <c r="K371" s="610" t="s">
        <v>7531</v>
      </c>
      <c r="L371" s="610">
        <v>5.5300255E9</v>
      </c>
      <c r="M371" s="610" t="s">
        <v>343</v>
      </c>
      <c r="N371" s="610" t="s">
        <v>1617</v>
      </c>
      <c r="O371" s="562" t="s">
        <v>3586</v>
      </c>
      <c r="P371" s="694" t="str">
        <f>VLOOKUP(A371,import!A:P,16,0)</f>
        <v>Geleneksel</v>
      </c>
      <c r="Q371" s="694"/>
      <c r="R371" s="694" t="b">
        <v>1</v>
      </c>
      <c r="S371" s="695" t="b">
        <v>0</v>
      </c>
      <c r="T371" s="581" t="s">
        <v>6164</v>
      </c>
      <c r="U371" s="695"/>
      <c r="V371" s="695"/>
      <c r="W371" s="581"/>
      <c r="X371" s="698"/>
      <c r="Y371" s="698"/>
      <c r="Z371" s="698"/>
      <c r="AA371" s="492" t="s">
        <v>6166</v>
      </c>
      <c r="AB371" s="699">
        <v>44509.0</v>
      </c>
      <c r="AC371" s="492"/>
      <c r="AD371" s="699"/>
      <c r="AE371" s="492"/>
      <c r="AF371" s="699"/>
      <c r="AG371" s="425"/>
      <c r="AH371" s="697"/>
      <c r="AI371" s="697"/>
      <c r="AJ371" s="697"/>
      <c r="AK371" s="492" t="s">
        <v>968</v>
      </c>
      <c r="AL371" s="492"/>
      <c r="AM371" s="492"/>
      <c r="AN371" s="697"/>
      <c r="AO371" s="697"/>
      <c r="AP371" s="677" t="s">
        <v>6172</v>
      </c>
      <c r="AQ371" s="697"/>
    </row>
    <row r="372">
      <c r="A372" s="423" t="s">
        <v>7532</v>
      </c>
      <c r="B372" s="423" t="s">
        <v>7533</v>
      </c>
      <c r="C372" s="423" t="str">
        <f>VLOOKUP(A372,import!A:C,3,false)</f>
        <v>DOĞRU</v>
      </c>
      <c r="D372" s="423" t="s">
        <v>6317</v>
      </c>
      <c r="E372" s="692">
        <f>VLOOKUP(A372,import!A:J,5,0)</f>
        <v>1822</v>
      </c>
      <c r="F372" s="692">
        <f>VLOOKUP(A372,import!A:J,6,0)</f>
        <v>57</v>
      </c>
      <c r="G372" s="610">
        <f>VLOOKUP(A372,import!A:J,7,0)</f>
        <v>0</v>
      </c>
      <c r="H372" s="610">
        <f>VLOOKUP(A372,import!A:J,8,0)</f>
        <v>26</v>
      </c>
      <c r="I372" s="610">
        <f>VLOOKUP(A372,import!A:J,9,0)</f>
        <v>26</v>
      </c>
      <c r="J372" s="693">
        <f>VLOOKUP(A372,import!A:J,10,0)</f>
        <v>0</v>
      </c>
      <c r="K372" s="610" t="s">
        <v>7534</v>
      </c>
      <c r="L372" s="610">
        <v>2.243283839E9</v>
      </c>
      <c r="M372" s="610" t="s">
        <v>6257</v>
      </c>
      <c r="N372" s="610" t="s">
        <v>6547</v>
      </c>
      <c r="O372" s="562" t="s">
        <v>7535</v>
      </c>
      <c r="P372" s="694" t="str">
        <f>VLOOKUP(A372,import!A:P,16,0)</f>
        <v>Geleneksel</v>
      </c>
      <c r="Q372" s="694"/>
      <c r="R372" s="694" t="b">
        <v>1</v>
      </c>
      <c r="S372" s="724" t="b">
        <v>1</v>
      </c>
      <c r="T372" s="581"/>
      <c r="U372" s="695"/>
      <c r="V372" s="695"/>
      <c r="W372" s="581" t="s">
        <v>7536</v>
      </c>
      <c r="X372" s="698"/>
      <c r="Y372" s="698"/>
      <c r="Z372" s="698"/>
      <c r="AA372" s="492" t="s">
        <v>6166</v>
      </c>
      <c r="AB372" s="699">
        <v>44443.0</v>
      </c>
      <c r="AC372" s="492" t="s">
        <v>6166</v>
      </c>
      <c r="AD372" s="699">
        <v>44455.0</v>
      </c>
      <c r="AE372" s="492" t="s">
        <v>6166</v>
      </c>
      <c r="AF372" s="699">
        <v>44487.0</v>
      </c>
      <c r="AG372" s="425"/>
      <c r="AH372" s="697"/>
      <c r="AI372" s="697"/>
      <c r="AJ372" s="697"/>
      <c r="AK372" s="492" t="s">
        <v>5087</v>
      </c>
      <c r="AL372" s="492" t="s">
        <v>5087</v>
      </c>
      <c r="AM372" s="492" t="s">
        <v>389</v>
      </c>
      <c r="AN372" s="697"/>
      <c r="AO372" s="697"/>
      <c r="AP372" s="677" t="s">
        <v>6172</v>
      </c>
      <c r="AQ372" s="697"/>
    </row>
    <row r="373">
      <c r="A373" s="423" t="s">
        <v>1140</v>
      </c>
      <c r="B373" s="423" t="s">
        <v>1141</v>
      </c>
      <c r="C373" s="423" t="str">
        <f>VLOOKUP(A373,import!A:C,3,false)</f>
        <v>DOĞRU</v>
      </c>
      <c r="D373" s="423" t="s">
        <v>6401</v>
      </c>
      <c r="E373" s="692">
        <f>VLOOKUP(A373,import!A:J,5,0)</f>
        <v>3139</v>
      </c>
      <c r="F373" s="692">
        <f>VLOOKUP(A373,import!A:J,6,0)</f>
        <v>99</v>
      </c>
      <c r="G373" s="610">
        <f>VLOOKUP(A373,import!A:J,7,0)</f>
        <v>13</v>
      </c>
      <c r="H373" s="610">
        <f>VLOOKUP(A373,import!A:J,8,0)</f>
        <v>7</v>
      </c>
      <c r="I373" s="610">
        <f>VLOOKUP(A373,import!A:J,9,0)</f>
        <v>20</v>
      </c>
      <c r="J373" s="693">
        <f>VLOOKUP(A373,import!A:J,10,0)</f>
        <v>0.65</v>
      </c>
      <c r="K373" s="610" t="s">
        <v>7537</v>
      </c>
      <c r="L373" s="610">
        <v>2.247118969E9</v>
      </c>
      <c r="M373" s="610" t="s">
        <v>6386</v>
      </c>
      <c r="N373" s="610" t="s">
        <v>7286</v>
      </c>
      <c r="O373" s="562" t="s">
        <v>1144</v>
      </c>
      <c r="P373" s="694" t="str">
        <f>VLOOKUP(A373,import!A:P,16,0)</f>
        <v>Geleneksel</v>
      </c>
      <c r="Q373" s="694" t="s">
        <v>6240</v>
      </c>
      <c r="R373" s="694" t="b">
        <v>1</v>
      </c>
      <c r="S373" s="695" t="b">
        <v>0</v>
      </c>
      <c r="T373" s="703" t="s">
        <v>6155</v>
      </c>
      <c r="U373" s="703" t="s">
        <v>483</v>
      </c>
      <c r="V373" s="703" t="s">
        <v>422</v>
      </c>
      <c r="W373" s="714"/>
      <c r="X373" s="704">
        <v>44286.0</v>
      </c>
      <c r="Y373" s="704">
        <v>44286.0</v>
      </c>
      <c r="Z373" s="704"/>
      <c r="AA373" s="697"/>
      <c r="AB373" s="697"/>
      <c r="AC373" s="697"/>
      <c r="AD373" s="697"/>
      <c r="AE373" s="425"/>
      <c r="AF373" s="697"/>
      <c r="AG373" s="425"/>
      <c r="AH373" s="697"/>
      <c r="AI373" s="697"/>
      <c r="AJ373" s="697"/>
      <c r="AK373" s="697" t="s">
        <v>196</v>
      </c>
      <c r="AL373" s="697"/>
      <c r="AM373" s="697"/>
      <c r="AN373" s="697"/>
      <c r="AO373" s="697" t="s">
        <v>6192</v>
      </c>
      <c r="AP373" s="677" t="s">
        <v>6168</v>
      </c>
      <c r="AQ373" s="697"/>
    </row>
    <row r="374">
      <c r="A374" s="423" t="s">
        <v>7538</v>
      </c>
      <c r="B374" s="423" t="s">
        <v>7539</v>
      </c>
      <c r="C374" s="423" t="str">
        <f>VLOOKUP(A374,import!A:C,3,false)</f>
        <v>YANLIŞ</v>
      </c>
      <c r="D374" s="423" t="s">
        <v>6153</v>
      </c>
      <c r="E374" s="692" t="str">
        <f>VLOOKUP(A374,import!A:J,5,0)</f>
        <v/>
      </c>
      <c r="F374" s="692" t="str">
        <f>VLOOKUP(A374,import!A:J,6,0)</f>
        <v/>
      </c>
      <c r="G374" s="610">
        <f>VLOOKUP(A374,import!A:J,7,0)</f>
        <v>0</v>
      </c>
      <c r="H374" s="610">
        <f>VLOOKUP(A374,import!A:J,8,0)</f>
        <v>16</v>
      </c>
      <c r="I374" s="610">
        <f>VLOOKUP(A374,import!A:J,9,0)</f>
        <v>16</v>
      </c>
      <c r="J374" s="693">
        <f>VLOOKUP(A374,import!A:J,10,0)</f>
        <v>0</v>
      </c>
      <c r="K374" s="610" t="s">
        <v>7540</v>
      </c>
      <c r="L374" s="610">
        <v>5.06223624E9</v>
      </c>
      <c r="M374" s="610" t="s">
        <v>13</v>
      </c>
      <c r="N374" s="610" t="s">
        <v>7541</v>
      </c>
      <c r="O374" s="562" t="s">
        <v>7542</v>
      </c>
      <c r="P374" s="694" t="str">
        <f>VLOOKUP(A374,import!A:P,16,0)</f>
        <v>Geleneksel</v>
      </c>
      <c r="Q374" s="694"/>
      <c r="R374" s="694" t="b">
        <v>1</v>
      </c>
      <c r="S374" s="695" t="b">
        <v>0</v>
      </c>
      <c r="T374" s="581"/>
      <c r="U374" s="695"/>
      <c r="V374" s="695"/>
      <c r="W374" s="581" t="s">
        <v>7543</v>
      </c>
      <c r="X374" s="698"/>
      <c r="Y374" s="698"/>
      <c r="Z374" s="698"/>
      <c r="AA374" s="492" t="s">
        <v>6166</v>
      </c>
      <c r="AB374" s="699">
        <v>44508.0</v>
      </c>
      <c r="AC374" s="492"/>
      <c r="AD374" s="699"/>
      <c r="AE374" s="492"/>
      <c r="AF374" s="699"/>
      <c r="AG374" s="425"/>
      <c r="AH374" s="697"/>
      <c r="AI374" s="697"/>
      <c r="AJ374" s="697"/>
      <c r="AK374" s="492" t="s">
        <v>5451</v>
      </c>
      <c r="AL374" s="492"/>
      <c r="AM374" s="492"/>
      <c r="AN374" s="697"/>
      <c r="AO374" s="697"/>
      <c r="AP374" s="677" t="s">
        <v>6172</v>
      </c>
      <c r="AQ374" s="697"/>
    </row>
    <row r="375">
      <c r="A375" s="423" t="s">
        <v>3014</v>
      </c>
      <c r="B375" s="423" t="s">
        <v>3015</v>
      </c>
      <c r="C375" s="423" t="str">
        <f>VLOOKUP(A375,import!A:C,3,false)</f>
        <v>DOĞRU</v>
      </c>
      <c r="D375" s="423" t="s">
        <v>6159</v>
      </c>
      <c r="E375" s="692">
        <f>VLOOKUP(A375,import!A:J,5,0)</f>
        <v>587</v>
      </c>
      <c r="F375" s="692">
        <f>VLOOKUP(A375,import!A:J,6,0)</f>
        <v>25</v>
      </c>
      <c r="G375" s="610">
        <f>VLOOKUP(A375,import!A:J,7,0)</f>
        <v>35</v>
      </c>
      <c r="H375" s="610">
        <f>VLOOKUP(A375,import!A:J,8,0)</f>
        <v>16</v>
      </c>
      <c r="I375" s="610">
        <f>VLOOKUP(A375,import!A:J,9,0)</f>
        <v>51</v>
      </c>
      <c r="J375" s="693">
        <f>VLOOKUP(A375,import!A:J,10,0)</f>
        <v>0.69</v>
      </c>
      <c r="K375" s="610" t="s">
        <v>7544</v>
      </c>
      <c r="L375" s="610">
        <v>2.242451845E9</v>
      </c>
      <c r="M375" s="610" t="s">
        <v>13</v>
      </c>
      <c r="N375" s="610" t="s">
        <v>7047</v>
      </c>
      <c r="O375" s="562" t="s">
        <v>3017</v>
      </c>
      <c r="P375" s="694" t="str">
        <f>VLOOKUP(A375,import!A:P,16,0)</f>
        <v>Geleneksel</v>
      </c>
      <c r="Q375" s="694" t="s">
        <v>6207</v>
      </c>
      <c r="R375" s="694" t="b">
        <v>1</v>
      </c>
      <c r="S375" s="695" t="b">
        <v>0</v>
      </c>
      <c r="T375" s="703" t="s">
        <v>6155</v>
      </c>
      <c r="U375" s="703" t="s">
        <v>6192</v>
      </c>
      <c r="V375" s="703" t="s">
        <v>422</v>
      </c>
      <c r="W375" s="703" t="s">
        <v>7545</v>
      </c>
      <c r="X375" s="704">
        <v>44410.0</v>
      </c>
      <c r="Y375" s="704">
        <v>44411.0</v>
      </c>
      <c r="Z375" s="715"/>
      <c r="AA375" s="492" t="s">
        <v>6167</v>
      </c>
      <c r="AB375" s="699">
        <v>44356.0</v>
      </c>
      <c r="AC375" s="492" t="s">
        <v>6166</v>
      </c>
      <c r="AD375" s="699">
        <v>44358.0</v>
      </c>
      <c r="AE375" s="492" t="s">
        <v>6166</v>
      </c>
      <c r="AF375" s="699">
        <v>44385.0</v>
      </c>
      <c r="AG375" s="492" t="s">
        <v>6166</v>
      </c>
      <c r="AH375" s="699">
        <v>44410.0</v>
      </c>
      <c r="AI375" s="697"/>
      <c r="AJ375" s="697"/>
      <c r="AK375" s="700" t="s">
        <v>6223</v>
      </c>
      <c r="AL375" s="492" t="s">
        <v>6287</v>
      </c>
      <c r="AM375" s="492" t="s">
        <v>389</v>
      </c>
      <c r="AN375" s="492" t="s">
        <v>6192</v>
      </c>
      <c r="AO375" s="697"/>
      <c r="AP375" s="677" t="s">
        <v>6168</v>
      </c>
      <c r="AQ375" s="697"/>
    </row>
    <row r="376">
      <c r="A376" s="423" t="s">
        <v>7546</v>
      </c>
      <c r="B376" s="423" t="s">
        <v>7547</v>
      </c>
      <c r="C376" s="423" t="str">
        <f>VLOOKUP(A376,import!A:C,3,false)</f>
        <v>DOĞRU</v>
      </c>
      <c r="D376" s="423" t="s">
        <v>6401</v>
      </c>
      <c r="E376" s="692">
        <f>VLOOKUP(A376,import!A:J,5,0)</f>
        <v>1011</v>
      </c>
      <c r="F376" s="692">
        <f>VLOOKUP(A376,import!A:J,6,0)</f>
        <v>73</v>
      </c>
      <c r="G376" s="610">
        <f>VLOOKUP(A376,import!A:J,7,0)</f>
        <v>0</v>
      </c>
      <c r="H376" s="610">
        <f>VLOOKUP(A376,import!A:J,8,0)</f>
        <v>18</v>
      </c>
      <c r="I376" s="610">
        <f>VLOOKUP(A376,import!A:J,9,0)</f>
        <v>18</v>
      </c>
      <c r="J376" s="693">
        <f>VLOOKUP(A376,import!A:J,10,0)</f>
        <v>0</v>
      </c>
      <c r="K376" s="610" t="s">
        <v>7548</v>
      </c>
      <c r="L376" s="610">
        <v>2.243670221E9</v>
      </c>
      <c r="M376" s="610" t="s">
        <v>6257</v>
      </c>
      <c r="N376" s="610" t="s">
        <v>7549</v>
      </c>
      <c r="O376" s="562" t="s">
        <v>7550</v>
      </c>
      <c r="P376" s="694" t="str">
        <f>VLOOKUP(A376,import!A:P,16,0)</f>
        <v>Geleneksel</v>
      </c>
      <c r="Q376" s="694"/>
      <c r="R376" s="694" t="b">
        <v>1</v>
      </c>
      <c r="S376" s="695" t="b">
        <v>0</v>
      </c>
      <c r="T376" s="581" t="s">
        <v>7370</v>
      </c>
      <c r="U376" s="695"/>
      <c r="V376" s="695"/>
      <c r="W376" s="581" t="s">
        <v>7551</v>
      </c>
      <c r="X376" s="698"/>
      <c r="Y376" s="698"/>
      <c r="Z376" s="698"/>
      <c r="AA376" s="492" t="s">
        <v>6166</v>
      </c>
      <c r="AB376" s="699">
        <v>44530.0</v>
      </c>
      <c r="AC376" s="492" t="s">
        <v>6166</v>
      </c>
      <c r="AD376" s="699">
        <v>44536.0</v>
      </c>
      <c r="AE376" s="492"/>
      <c r="AF376" s="699"/>
      <c r="AG376" s="425"/>
      <c r="AH376" s="697"/>
      <c r="AI376" s="697"/>
      <c r="AJ376" s="697"/>
      <c r="AK376" s="492" t="s">
        <v>5087</v>
      </c>
      <c r="AL376" s="492" t="s">
        <v>5087</v>
      </c>
      <c r="AM376" s="492"/>
      <c r="AN376" s="697"/>
      <c r="AO376" s="697"/>
      <c r="AP376" s="677" t="s">
        <v>6168</v>
      </c>
      <c r="AQ376" s="697"/>
    </row>
    <row r="377">
      <c r="A377" s="423" t="s">
        <v>1252</v>
      </c>
      <c r="B377" s="423" t="s">
        <v>1253</v>
      </c>
      <c r="C377" s="423" t="str">
        <f>VLOOKUP(A377,import!A:C,3,false)</f>
        <v>YANLIŞ</v>
      </c>
      <c r="D377" s="423" t="s">
        <v>6390</v>
      </c>
      <c r="E377" s="692">
        <f>VLOOKUP(A377,import!A:J,5,0)</f>
        <v>3</v>
      </c>
      <c r="F377" s="692" t="str">
        <f>VLOOKUP(A377,import!A:J,6,0)</f>
        <v/>
      </c>
      <c r="G377" s="610">
        <f>VLOOKUP(A377,import!A:J,7,0)</f>
        <v>10</v>
      </c>
      <c r="H377" s="610">
        <f>VLOOKUP(A377,import!A:J,8,0)</f>
        <v>9</v>
      </c>
      <c r="I377" s="610">
        <f>VLOOKUP(A377,import!A:J,9,0)</f>
        <v>19</v>
      </c>
      <c r="J377" s="693">
        <f>VLOOKUP(A377,import!A:J,10,0)</f>
        <v>0.53</v>
      </c>
      <c r="K377" s="610" t="s">
        <v>7552</v>
      </c>
      <c r="L377" s="610">
        <v>5.387652242E9</v>
      </c>
      <c r="M377" s="610" t="s">
        <v>343</v>
      </c>
      <c r="N377" s="610" t="s">
        <v>6559</v>
      </c>
      <c r="O377" s="562" t="s">
        <v>1256</v>
      </c>
      <c r="P377" s="694" t="str">
        <f>VLOOKUP(A377,import!A:P,16,0)</f>
        <v>Geleneksel</v>
      </c>
      <c r="Q377" s="694" t="s">
        <v>6240</v>
      </c>
      <c r="R377" s="694" t="b">
        <v>1</v>
      </c>
      <c r="S377" s="695" t="b">
        <v>0</v>
      </c>
      <c r="T377" s="703" t="s">
        <v>6155</v>
      </c>
      <c r="U377" s="703" t="s">
        <v>97</v>
      </c>
      <c r="V377" s="703" t="s">
        <v>597</v>
      </c>
      <c r="W377" s="714"/>
      <c r="X377" s="704">
        <v>44286.0</v>
      </c>
      <c r="Y377" s="704">
        <v>44287.0</v>
      </c>
      <c r="Z377" s="704"/>
      <c r="AA377" s="697"/>
      <c r="AB377" s="697"/>
      <c r="AC377" s="697"/>
      <c r="AD377" s="697"/>
      <c r="AE377" s="425"/>
      <c r="AF377" s="697"/>
      <c r="AG377" s="425"/>
      <c r="AH377" s="697"/>
      <c r="AI377" s="697"/>
      <c r="AJ377" s="697"/>
      <c r="AK377" s="697" t="s">
        <v>6287</v>
      </c>
      <c r="AL377" s="697"/>
      <c r="AM377" s="697"/>
      <c r="AN377" s="697"/>
      <c r="AO377" s="697"/>
      <c r="AP377" s="677" t="s">
        <v>6172</v>
      </c>
      <c r="AQ377" s="697"/>
    </row>
    <row r="378">
      <c r="A378" s="423" t="s">
        <v>7553</v>
      </c>
      <c r="B378" s="423" t="s">
        <v>7554</v>
      </c>
      <c r="C378" s="423" t="str">
        <f>VLOOKUP(A378,import!A:C,3,false)</f>
        <v>YANLIŞ</v>
      </c>
      <c r="D378" s="423" t="s">
        <v>6760</v>
      </c>
      <c r="E378" s="692">
        <f>VLOOKUP(A378,import!A:J,5,0)</f>
        <v>4</v>
      </c>
      <c r="F378" s="692" t="str">
        <f>VLOOKUP(A378,import!A:J,6,0)</f>
        <v/>
      </c>
      <c r="G378" s="610">
        <f>VLOOKUP(A378,import!A:J,7,0)</f>
        <v>0</v>
      </c>
      <c r="H378" s="610">
        <f>VLOOKUP(A378,import!A:J,8,0)</f>
        <v>2</v>
      </c>
      <c r="I378" s="610">
        <f>VLOOKUP(A378,import!A:J,9,0)</f>
        <v>2</v>
      </c>
      <c r="J378" s="693">
        <f>VLOOKUP(A378,import!A:J,10,0)</f>
        <v>0</v>
      </c>
      <c r="K378" s="610" t="s">
        <v>7555</v>
      </c>
      <c r="L378" s="610">
        <v>2.245030439E9</v>
      </c>
      <c r="M378" s="610" t="s">
        <v>13</v>
      </c>
      <c r="N378" s="610" t="s">
        <v>6776</v>
      </c>
      <c r="O378" s="562" t="s">
        <v>2520</v>
      </c>
      <c r="P378" s="694" t="str">
        <f>VLOOKUP(A378,import!A:P,16,0)</f>
        <v>Geleneksel</v>
      </c>
      <c r="Q378" s="694"/>
      <c r="R378" s="694" t="b">
        <v>1</v>
      </c>
      <c r="S378" s="695" t="b">
        <v>0</v>
      </c>
      <c r="T378" s="581" t="s">
        <v>7556</v>
      </c>
      <c r="U378" s="581"/>
      <c r="V378" s="581"/>
      <c r="W378" s="581" t="s">
        <v>7557</v>
      </c>
      <c r="X378" s="696"/>
      <c r="Y378" s="696"/>
      <c r="Z378" s="698"/>
      <c r="AA378" s="492" t="s">
        <v>6166</v>
      </c>
      <c r="AB378" s="699">
        <v>44487.0</v>
      </c>
      <c r="AC378" s="492" t="s">
        <v>6167</v>
      </c>
      <c r="AD378" s="699">
        <v>44491.0</v>
      </c>
      <c r="AE378" s="492" t="s">
        <v>6166</v>
      </c>
      <c r="AF378" s="699">
        <v>44497.0</v>
      </c>
      <c r="AG378" s="492" t="s">
        <v>6166</v>
      </c>
      <c r="AH378" s="699">
        <v>44508.0</v>
      </c>
      <c r="AI378" s="492" t="s">
        <v>6166</v>
      </c>
      <c r="AJ378" s="699">
        <v>44558.0</v>
      </c>
      <c r="AK378" s="492" t="s">
        <v>968</v>
      </c>
      <c r="AL378" s="492" t="s">
        <v>389</v>
      </c>
      <c r="AM378" s="492" t="s">
        <v>5087</v>
      </c>
      <c r="AN378" s="492" t="s">
        <v>5451</v>
      </c>
      <c r="AO378" s="492" t="s">
        <v>5398</v>
      </c>
      <c r="AP378" s="677" t="s">
        <v>6168</v>
      </c>
      <c r="AQ378" s="697"/>
    </row>
    <row r="379">
      <c r="A379" s="677" t="s">
        <v>7558</v>
      </c>
      <c r="B379" s="677" t="s">
        <v>7559</v>
      </c>
      <c r="C379" s="423" t="str">
        <f>VLOOKUP(A379,import!A:C,3,false)</f>
        <v>DOĞRU</v>
      </c>
      <c r="D379" s="677" t="s">
        <v>6182</v>
      </c>
      <c r="E379" s="692" t="str">
        <f>VLOOKUP(A379,import!A:J,5,0)</f>
        <v/>
      </c>
      <c r="F379" s="692" t="str">
        <f>VLOOKUP(A379,import!A:J,6,0)</f>
        <v/>
      </c>
      <c r="G379" s="610">
        <f>VLOOKUP(A379,import!A:J,7,0)</f>
        <v>0</v>
      </c>
      <c r="H379" s="610">
        <f>VLOOKUP(A379,import!A:J,8,0)</f>
        <v>10</v>
      </c>
      <c r="I379" s="610">
        <f>VLOOKUP(A379,import!A:J,9,0)</f>
        <v>10</v>
      </c>
      <c r="J379" s="693">
        <f>VLOOKUP(A379,import!A:J,10,0)</f>
        <v>0</v>
      </c>
      <c r="K379" s="677" t="s">
        <v>7560</v>
      </c>
      <c r="L379" s="677">
        <v>5.46586855E9</v>
      </c>
      <c r="M379" s="677" t="s">
        <v>13</v>
      </c>
      <c r="N379" s="677" t="s">
        <v>6184</v>
      </c>
      <c r="O379" s="677" t="s">
        <v>7561</v>
      </c>
      <c r="P379" s="694" t="str">
        <f>VLOOKUP(A379,import!A:P,16,0)</f>
        <v>Geleneksel</v>
      </c>
      <c r="Q379" s="694"/>
      <c r="R379" s="702" t="b">
        <v>0</v>
      </c>
      <c r="S379" s="695" t="b">
        <v>0</v>
      </c>
      <c r="T379" s="581"/>
      <c r="U379" s="695"/>
      <c r="V379" s="695"/>
      <c r="W379" s="695"/>
      <c r="X379" s="698"/>
      <c r="Y379" s="698"/>
      <c r="Z379" s="698"/>
      <c r="AA379" s="697"/>
      <c r="AB379" s="697"/>
      <c r="AC379" s="697"/>
      <c r="AD379" s="697"/>
      <c r="AE379" s="425"/>
      <c r="AF379" s="697"/>
      <c r="AG379" s="425"/>
      <c r="AH379" s="697"/>
      <c r="AI379" s="697"/>
      <c r="AJ379" s="697"/>
      <c r="AK379" s="697"/>
      <c r="AL379" s="697"/>
      <c r="AM379" s="697"/>
      <c r="AN379" s="697"/>
      <c r="AO379" s="697"/>
      <c r="AP379" s="677"/>
      <c r="AQ379" s="697"/>
    </row>
    <row r="380">
      <c r="A380" s="423" t="s">
        <v>397</v>
      </c>
      <c r="B380" s="423" t="s">
        <v>398</v>
      </c>
      <c r="C380" s="423" t="str">
        <f>VLOOKUP(A380,import!A:C,3,false)</f>
        <v>DOĞRU</v>
      </c>
      <c r="D380" s="423" t="s">
        <v>6760</v>
      </c>
      <c r="E380" s="692">
        <f>VLOOKUP(A380,import!A:J,5,0)</f>
        <v>840</v>
      </c>
      <c r="F380" s="692">
        <f>VLOOKUP(A380,import!A:J,6,0)</f>
        <v>44</v>
      </c>
      <c r="G380" s="610">
        <f>VLOOKUP(A380,import!A:J,7,0)</f>
        <v>30</v>
      </c>
      <c r="H380" s="610">
        <f>VLOOKUP(A380,import!A:J,8,0)</f>
        <v>22</v>
      </c>
      <c r="I380" s="610">
        <f>VLOOKUP(A380,import!A:J,9,0)</f>
        <v>52</v>
      </c>
      <c r="J380" s="693">
        <f>VLOOKUP(A380,import!A:J,10,0)</f>
        <v>0.58</v>
      </c>
      <c r="K380" s="610" t="s">
        <v>7562</v>
      </c>
      <c r="L380" s="610">
        <v>5.386603083E9</v>
      </c>
      <c r="M380" s="610" t="s">
        <v>343</v>
      </c>
      <c r="N380" s="610" t="s">
        <v>7563</v>
      </c>
      <c r="O380" s="562" t="s">
        <v>402</v>
      </c>
      <c r="P380" s="694" t="str">
        <f>VLOOKUP(A380,import!A:P,16,0)</f>
        <v>Geleneksel</v>
      </c>
      <c r="Q380" s="694" t="s">
        <v>6207</v>
      </c>
      <c r="R380" s="694" t="b">
        <v>1</v>
      </c>
      <c r="S380" s="695" t="b">
        <v>0</v>
      </c>
      <c r="T380" s="581" t="s">
        <v>6155</v>
      </c>
      <c r="U380" s="581" t="s">
        <v>389</v>
      </c>
      <c r="V380" s="581" t="s">
        <v>422</v>
      </c>
      <c r="W380" s="581" t="s">
        <v>7564</v>
      </c>
      <c r="X380" s="696">
        <v>44413.0</v>
      </c>
      <c r="Y380" s="696">
        <v>44419.0</v>
      </c>
      <c r="Z380" s="696"/>
      <c r="AA380" s="697"/>
      <c r="AB380" s="697"/>
      <c r="AC380" s="492" t="s">
        <v>6166</v>
      </c>
      <c r="AD380" s="699">
        <v>44413.0</v>
      </c>
      <c r="AE380" s="492" t="s">
        <v>6166</v>
      </c>
      <c r="AF380" s="699">
        <v>44427.0</v>
      </c>
      <c r="AG380" s="425"/>
      <c r="AH380" s="697"/>
      <c r="AI380" s="697"/>
      <c r="AJ380" s="697"/>
      <c r="AK380" s="700" t="s">
        <v>6186</v>
      </c>
      <c r="AL380" s="492" t="s">
        <v>4207</v>
      </c>
      <c r="AM380" s="492" t="s">
        <v>6273</v>
      </c>
      <c r="AN380" s="697"/>
      <c r="AO380" s="697"/>
      <c r="AP380" s="677" t="s">
        <v>6172</v>
      </c>
      <c r="AQ380" s="697"/>
    </row>
    <row r="381">
      <c r="A381" s="423" t="s">
        <v>4681</v>
      </c>
      <c r="B381" s="423" t="s">
        <v>4682</v>
      </c>
      <c r="C381" s="423" t="str">
        <f>VLOOKUP(A381,import!A:C,3,false)</f>
        <v>YANLIŞ</v>
      </c>
      <c r="D381" s="423" t="s">
        <v>6153</v>
      </c>
      <c r="E381" s="692">
        <f>VLOOKUP(A381,import!A:J,5,0)</f>
        <v>10</v>
      </c>
      <c r="F381" s="692" t="str">
        <f>VLOOKUP(A381,import!A:J,6,0)</f>
        <v/>
      </c>
      <c r="G381" s="610">
        <f>VLOOKUP(A381,import!A:J,7,0)</f>
        <v>10</v>
      </c>
      <c r="H381" s="610">
        <f>VLOOKUP(A381,import!A:J,8,0)</f>
        <v>0</v>
      </c>
      <c r="I381" s="610">
        <f>VLOOKUP(A381,import!A:J,9,0)</f>
        <v>10</v>
      </c>
      <c r="J381" s="693">
        <f>VLOOKUP(A381,import!A:J,10,0)</f>
        <v>1</v>
      </c>
      <c r="K381" s="610" t="s">
        <v>7565</v>
      </c>
      <c r="L381" s="610">
        <v>5.337939232E9</v>
      </c>
      <c r="M381" s="610" t="s">
        <v>343</v>
      </c>
      <c r="N381" s="610" t="s">
        <v>6324</v>
      </c>
      <c r="O381" s="562" t="s">
        <v>4684</v>
      </c>
      <c r="P381" s="694" t="str">
        <f>VLOOKUP(A381,import!A:P,16,0)</f>
        <v>Geleneksel</v>
      </c>
      <c r="Q381" s="694"/>
      <c r="R381" s="694" t="b">
        <v>1</v>
      </c>
      <c r="S381" s="695" t="b">
        <v>0</v>
      </c>
      <c r="T381" s="581" t="s">
        <v>6155</v>
      </c>
      <c r="U381" s="581" t="s">
        <v>389</v>
      </c>
      <c r="V381" s="581"/>
      <c r="W381" s="581"/>
      <c r="X381" s="696">
        <v>44459.0</v>
      </c>
      <c r="Y381" s="696">
        <v>44460.0</v>
      </c>
      <c r="Z381" s="698"/>
      <c r="AA381" s="492"/>
      <c r="AB381" s="699"/>
      <c r="AC381" s="492"/>
      <c r="AD381" s="699"/>
      <c r="AE381" s="492"/>
      <c r="AF381" s="699"/>
      <c r="AG381" s="425"/>
      <c r="AH381" s="697"/>
      <c r="AI381" s="697"/>
      <c r="AJ381" s="697"/>
      <c r="AK381" s="492"/>
      <c r="AL381" s="492"/>
      <c r="AM381" s="492"/>
      <c r="AN381" s="697"/>
      <c r="AO381" s="697"/>
      <c r="AP381" s="677" t="s">
        <v>6156</v>
      </c>
      <c r="AQ381" s="697"/>
    </row>
    <row r="382">
      <c r="A382" s="423" t="s">
        <v>1770</v>
      </c>
      <c r="B382" s="423" t="s">
        <v>1771</v>
      </c>
      <c r="C382" s="423" t="str">
        <f>VLOOKUP(A382,import!A:C,3,false)</f>
        <v>DOĞRU</v>
      </c>
      <c r="D382" s="423" t="s">
        <v>6182</v>
      </c>
      <c r="E382" s="692">
        <f>VLOOKUP(A382,import!A:J,5,0)</f>
        <v>1666</v>
      </c>
      <c r="F382" s="692">
        <f>VLOOKUP(A382,import!A:J,6,0)</f>
        <v>41</v>
      </c>
      <c r="G382" s="610">
        <f>VLOOKUP(A382,import!A:J,7,0)</f>
        <v>17</v>
      </c>
      <c r="H382" s="610">
        <f>VLOOKUP(A382,import!A:J,8,0)</f>
        <v>9</v>
      </c>
      <c r="I382" s="610">
        <f>VLOOKUP(A382,import!A:J,9,0)</f>
        <v>26</v>
      </c>
      <c r="J382" s="693">
        <f>VLOOKUP(A382,import!A:J,10,0)</f>
        <v>0.65</v>
      </c>
      <c r="K382" s="610" t="s">
        <v>7566</v>
      </c>
      <c r="L382" s="610">
        <v>2.245030496E9</v>
      </c>
      <c r="M382" s="610" t="s">
        <v>6257</v>
      </c>
      <c r="N382" s="610" t="s">
        <v>6640</v>
      </c>
      <c r="O382" s="562" t="s">
        <v>2072</v>
      </c>
      <c r="P382" s="694" t="str">
        <f>VLOOKUP(A382,import!A:P,16,0)</f>
        <v>Geleneksel</v>
      </c>
      <c r="Q382" s="694" t="s">
        <v>6207</v>
      </c>
      <c r="R382" s="694" t="b">
        <v>1</v>
      </c>
      <c r="S382" s="695" t="b">
        <v>0</v>
      </c>
      <c r="T382" s="581" t="s">
        <v>6155</v>
      </c>
      <c r="U382" s="581" t="s">
        <v>6186</v>
      </c>
      <c r="V382" s="719" t="s">
        <v>1150</v>
      </c>
      <c r="W382" s="581" t="s">
        <v>7567</v>
      </c>
      <c r="X382" s="696">
        <v>44428.0</v>
      </c>
      <c r="Y382" s="696">
        <v>44434.0</v>
      </c>
      <c r="Z382" s="696"/>
      <c r="AA382" s="492" t="s">
        <v>6166</v>
      </c>
      <c r="AB382" s="699">
        <v>44428.0</v>
      </c>
      <c r="AC382" s="697"/>
      <c r="AD382" s="697"/>
      <c r="AE382" s="425"/>
      <c r="AF382" s="697"/>
      <c r="AG382" s="425"/>
      <c r="AH382" s="697"/>
      <c r="AI382" s="697"/>
      <c r="AJ382" s="697"/>
      <c r="AK382" s="697"/>
      <c r="AL382" s="697"/>
      <c r="AM382" s="697"/>
      <c r="AN382" s="697"/>
      <c r="AO382" s="697"/>
      <c r="AP382" s="677" t="s">
        <v>6168</v>
      </c>
      <c r="AQ382" s="697"/>
    </row>
    <row r="383">
      <c r="A383" s="423" t="s">
        <v>7568</v>
      </c>
      <c r="B383" s="423" t="s">
        <v>7569</v>
      </c>
      <c r="C383" s="423" t="str">
        <f>VLOOKUP(A383,import!A:C,3,false)</f>
        <v>DOĞRU</v>
      </c>
      <c r="D383" s="423" t="s">
        <v>6760</v>
      </c>
      <c r="E383" s="692">
        <f>VLOOKUP(A383,import!A:J,5,0)</f>
        <v>16</v>
      </c>
      <c r="F383" s="692">
        <f>VLOOKUP(A383,import!A:J,6,0)</f>
        <v>1</v>
      </c>
      <c r="G383" s="610">
        <f>VLOOKUP(A383,import!A:J,7,0)</f>
        <v>0</v>
      </c>
      <c r="H383" s="610">
        <f>VLOOKUP(A383,import!A:J,8,0)</f>
        <v>16</v>
      </c>
      <c r="I383" s="610">
        <f>VLOOKUP(A383,import!A:J,9,0)</f>
        <v>16</v>
      </c>
      <c r="J383" s="693">
        <f>VLOOKUP(A383,import!A:J,10,0)</f>
        <v>0</v>
      </c>
      <c r="K383" s="610" t="s">
        <v>7570</v>
      </c>
      <c r="L383" s="610">
        <v>5.306416966E9</v>
      </c>
      <c r="M383" s="610" t="s">
        <v>13</v>
      </c>
      <c r="N383" s="610" t="s">
        <v>6364</v>
      </c>
      <c r="O383" s="562" t="s">
        <v>7571</v>
      </c>
      <c r="P383" s="694" t="str">
        <f>VLOOKUP(A383,import!A:P,16,0)</f>
        <v>Geleneksel</v>
      </c>
      <c r="Q383" s="694"/>
      <c r="R383" s="702" t="b">
        <v>0</v>
      </c>
      <c r="S383" s="695" t="b">
        <v>0</v>
      </c>
      <c r="T383" s="581"/>
      <c r="U383" s="695"/>
      <c r="V383" s="695"/>
      <c r="W383" s="695"/>
      <c r="X383" s="698"/>
      <c r="Y383" s="698"/>
      <c r="Z383" s="698"/>
      <c r="AA383" s="697"/>
      <c r="AB383" s="697"/>
      <c r="AC383" s="697"/>
      <c r="AD383" s="697"/>
      <c r="AE383" s="425"/>
      <c r="AF383" s="697"/>
      <c r="AG383" s="425"/>
      <c r="AH383" s="697"/>
      <c r="AI383" s="697"/>
      <c r="AJ383" s="697"/>
      <c r="AK383" s="697"/>
      <c r="AL383" s="697"/>
      <c r="AM383" s="697"/>
      <c r="AN383" s="697"/>
      <c r="AO383" s="697"/>
      <c r="AP383" s="677"/>
      <c r="AQ383" s="697"/>
    </row>
    <row r="384">
      <c r="A384" s="423" t="s">
        <v>4902</v>
      </c>
      <c r="B384" s="423" t="s">
        <v>4903</v>
      </c>
      <c r="C384" s="423" t="str">
        <f>VLOOKUP(A384,import!A:C,3,false)</f>
        <v>DOĞRU</v>
      </c>
      <c r="D384" s="423" t="s">
        <v>6175</v>
      </c>
      <c r="E384" s="692">
        <f>VLOOKUP(A384,import!A:J,5,0)</f>
        <v>3467</v>
      </c>
      <c r="F384" s="692">
        <f>VLOOKUP(A384,import!A:J,6,0)</f>
        <v>285</v>
      </c>
      <c r="G384" s="610">
        <f>VLOOKUP(A384,import!A:J,7,0)</f>
        <v>0</v>
      </c>
      <c r="H384" s="610">
        <f>VLOOKUP(A384,import!A:J,8,0)</f>
        <v>10</v>
      </c>
      <c r="I384" s="610">
        <f>VLOOKUP(A384,import!A:J,9,0)</f>
        <v>10</v>
      </c>
      <c r="J384" s="693">
        <f>VLOOKUP(A384,import!A:J,10,0)</f>
        <v>0</v>
      </c>
      <c r="K384" s="610" t="s">
        <v>7120</v>
      </c>
      <c r="L384" s="610">
        <v>5.431163235E9</v>
      </c>
      <c r="M384" s="610" t="s">
        <v>13</v>
      </c>
      <c r="N384" s="610" t="s">
        <v>6161</v>
      </c>
      <c r="O384" s="562" t="s">
        <v>4905</v>
      </c>
      <c r="P384" s="694" t="str">
        <f>VLOOKUP(A384,import!A:P,16,0)</f>
        <v>Geleneksel</v>
      </c>
      <c r="Q384" s="694"/>
      <c r="R384" s="694" t="b">
        <v>1</v>
      </c>
      <c r="S384" s="695" t="b">
        <v>0</v>
      </c>
      <c r="T384" s="581" t="s">
        <v>6164</v>
      </c>
      <c r="U384" s="581" t="s">
        <v>5087</v>
      </c>
      <c r="V384" s="581" t="s">
        <v>6274</v>
      </c>
      <c r="W384" s="581" t="s">
        <v>7572</v>
      </c>
      <c r="X384" s="696">
        <v>44467.0</v>
      </c>
      <c r="Y384" s="696">
        <v>44468.0</v>
      </c>
      <c r="Z384" s="698"/>
      <c r="AA384" s="492" t="s">
        <v>6166</v>
      </c>
      <c r="AB384" s="699">
        <v>44467.0</v>
      </c>
      <c r="AC384" s="492" t="s">
        <v>6166</v>
      </c>
      <c r="AD384" s="699">
        <v>44517.0</v>
      </c>
      <c r="AE384" s="492"/>
      <c r="AF384" s="699"/>
      <c r="AG384" s="425"/>
      <c r="AH384" s="697"/>
      <c r="AI384" s="697"/>
      <c r="AJ384" s="697"/>
      <c r="AK384" s="492" t="s">
        <v>5087</v>
      </c>
      <c r="AL384" s="492" t="s">
        <v>5451</v>
      </c>
      <c r="AM384" s="492"/>
      <c r="AN384" s="697"/>
      <c r="AO384" s="697"/>
      <c r="AP384" s="677" t="s">
        <v>6168</v>
      </c>
      <c r="AQ384" s="697"/>
    </row>
    <row r="385">
      <c r="A385" s="423" t="s">
        <v>7573</v>
      </c>
      <c r="B385" s="423" t="s">
        <v>7574</v>
      </c>
      <c r="C385" s="423" t="str">
        <f>VLOOKUP(A385,import!A:C,3,false)</f>
        <v>DOĞRU</v>
      </c>
      <c r="D385" s="423" t="s">
        <v>6153</v>
      </c>
      <c r="E385" s="692">
        <f>VLOOKUP(A385,import!A:J,5,0)</f>
        <v>334</v>
      </c>
      <c r="F385" s="692">
        <f>VLOOKUP(A385,import!A:J,6,0)</f>
        <v>6</v>
      </c>
      <c r="G385" s="610">
        <f>VLOOKUP(A385,import!A:J,7,0)</f>
        <v>0</v>
      </c>
      <c r="H385" s="610">
        <f>VLOOKUP(A385,import!A:J,8,0)</f>
        <v>4</v>
      </c>
      <c r="I385" s="610">
        <f>VLOOKUP(A385,import!A:J,9,0)</f>
        <v>4</v>
      </c>
      <c r="J385" s="693">
        <f>VLOOKUP(A385,import!A:J,10,0)</f>
        <v>0</v>
      </c>
      <c r="K385" s="610" t="s">
        <v>7368</v>
      </c>
      <c r="L385" s="610">
        <v>5.377096638E9</v>
      </c>
      <c r="M385" s="610" t="s">
        <v>13</v>
      </c>
      <c r="N385" s="610" t="s">
        <v>6184</v>
      </c>
      <c r="O385" s="562" t="s">
        <v>7575</v>
      </c>
      <c r="P385" s="694" t="str">
        <f>VLOOKUP(A385,import!A:P,16,0)</f>
        <v>Geleneksel</v>
      </c>
      <c r="Q385" s="694"/>
      <c r="R385" s="694" t="b">
        <v>1</v>
      </c>
      <c r="S385" s="695" t="b">
        <v>0</v>
      </c>
      <c r="T385" s="581" t="s">
        <v>6705</v>
      </c>
      <c r="U385" s="695"/>
      <c r="V385" s="695"/>
      <c r="W385" s="581" t="s">
        <v>7576</v>
      </c>
      <c r="X385" s="698"/>
      <c r="Y385" s="698"/>
      <c r="Z385" s="698"/>
      <c r="AA385" s="492" t="s">
        <v>6166</v>
      </c>
      <c r="AB385" s="699">
        <v>44517.0</v>
      </c>
      <c r="AC385" s="492"/>
      <c r="AD385" s="699"/>
      <c r="AE385" s="492"/>
      <c r="AF385" s="699"/>
      <c r="AG385" s="425"/>
      <c r="AH385" s="697"/>
      <c r="AI385" s="697"/>
      <c r="AJ385" s="697"/>
      <c r="AK385" s="492" t="s">
        <v>5451</v>
      </c>
      <c r="AL385" s="492"/>
      <c r="AM385" s="492"/>
      <c r="AN385" s="697"/>
      <c r="AO385" s="697"/>
      <c r="AP385" s="677" t="s">
        <v>6168</v>
      </c>
      <c r="AQ385" s="697"/>
    </row>
    <row r="386">
      <c r="A386" s="677" t="s">
        <v>7577</v>
      </c>
      <c r="B386" s="677" t="s">
        <v>7578</v>
      </c>
      <c r="C386" s="423" t="str">
        <f>VLOOKUP(A386,import!A:C,3,false)</f>
        <v>DOĞRU</v>
      </c>
      <c r="D386" s="677" t="s">
        <v>6824</v>
      </c>
      <c r="E386" s="692">
        <f>VLOOKUP(A386,import!A:J,5,0)</f>
        <v>16</v>
      </c>
      <c r="F386" s="692">
        <f>VLOOKUP(A386,import!A:J,6,0)</f>
        <v>16</v>
      </c>
      <c r="G386" s="610">
        <f>VLOOKUP(A386,import!A:J,7,0)</f>
        <v>0</v>
      </c>
      <c r="H386" s="610">
        <f>VLOOKUP(A386,import!A:J,8,0)</f>
        <v>51</v>
      </c>
      <c r="I386" s="610">
        <f>VLOOKUP(A386,import!A:J,9,0)</f>
        <v>51</v>
      </c>
      <c r="J386" s="693">
        <f>VLOOKUP(A386,import!A:J,10,0)</f>
        <v>0</v>
      </c>
      <c r="K386" s="677" t="s">
        <v>7579</v>
      </c>
      <c r="L386" s="677">
        <v>2.244140055E9</v>
      </c>
      <c r="M386" s="677" t="s">
        <v>13</v>
      </c>
      <c r="N386" s="721">
        <v>44863.0</v>
      </c>
      <c r="O386" s="677" t="s">
        <v>7580</v>
      </c>
      <c r="P386" s="694" t="str">
        <f>VLOOKUP(A386,import!A:P,16,0)</f>
        <v>Geleneksel</v>
      </c>
      <c r="Q386" s="694"/>
      <c r="R386" s="702" t="b">
        <v>0</v>
      </c>
      <c r="S386" s="695" t="b">
        <v>0</v>
      </c>
      <c r="T386" s="581"/>
      <c r="U386" s="695"/>
      <c r="V386" s="695"/>
      <c r="W386" s="695"/>
      <c r="X386" s="698"/>
      <c r="Y386" s="698"/>
      <c r="Z386" s="698"/>
      <c r="AA386" s="697"/>
      <c r="AB386" s="697"/>
      <c r="AC386" s="697"/>
      <c r="AD386" s="697"/>
      <c r="AE386" s="425"/>
      <c r="AF386" s="697"/>
      <c r="AG386" s="425"/>
      <c r="AH386" s="697"/>
      <c r="AI386" s="697"/>
      <c r="AJ386" s="697"/>
      <c r="AK386" s="697"/>
      <c r="AL386" s="697"/>
      <c r="AM386" s="697"/>
      <c r="AN386" s="697"/>
      <c r="AO386" s="697"/>
      <c r="AP386" s="677"/>
      <c r="AQ386" s="697"/>
    </row>
    <row r="387">
      <c r="A387" s="423" t="s">
        <v>7581</v>
      </c>
      <c r="B387" s="423" t="s">
        <v>7582</v>
      </c>
      <c r="C387" s="423" t="str">
        <f>VLOOKUP(A387,import!A:C,3,false)</f>
        <v>DOĞRU</v>
      </c>
      <c r="D387" s="423" t="s">
        <v>6284</v>
      </c>
      <c r="E387" s="692">
        <f>VLOOKUP(A387,import!A:J,5,0)</f>
        <v>2085</v>
      </c>
      <c r="F387" s="692">
        <f>VLOOKUP(A387,import!A:J,6,0)</f>
        <v>32</v>
      </c>
      <c r="G387" s="610">
        <f>VLOOKUP(A387,import!A:J,7,0)</f>
        <v>0</v>
      </c>
      <c r="H387" s="610">
        <f>VLOOKUP(A387,import!A:J,8,0)</f>
        <v>67</v>
      </c>
      <c r="I387" s="610">
        <f>VLOOKUP(A387,import!A:J,9,0)</f>
        <v>67</v>
      </c>
      <c r="J387" s="693">
        <f>VLOOKUP(A387,import!A:J,10,0)</f>
        <v>0</v>
      </c>
      <c r="K387" s="610" t="s">
        <v>7071</v>
      </c>
      <c r="L387" s="610">
        <v>2.244434778E9</v>
      </c>
      <c r="M387" s="610" t="s">
        <v>13</v>
      </c>
      <c r="N387" s="701">
        <v>44309.0</v>
      </c>
      <c r="O387" s="562" t="s">
        <v>7072</v>
      </c>
      <c r="P387" s="694" t="str">
        <f>VLOOKUP(A387,import!A:P,16,0)</f>
        <v>Geleneksel</v>
      </c>
      <c r="Q387" s="694" t="s">
        <v>6207</v>
      </c>
      <c r="R387" s="694" t="b">
        <v>1</v>
      </c>
      <c r="S387" s="581" t="b">
        <v>1</v>
      </c>
      <c r="T387" s="695"/>
      <c r="U387" s="695"/>
      <c r="V387" s="695"/>
      <c r="W387" s="581" t="s">
        <v>7583</v>
      </c>
      <c r="X387" s="698"/>
      <c r="Y387" s="698"/>
      <c r="Z387" s="698"/>
      <c r="AA387" s="492" t="s">
        <v>6166</v>
      </c>
      <c r="AB387" s="699">
        <v>44348.0</v>
      </c>
      <c r="AC387" s="492" t="s">
        <v>6166</v>
      </c>
      <c r="AD387" s="699">
        <v>44358.0</v>
      </c>
      <c r="AE387" s="492" t="s">
        <v>6166</v>
      </c>
      <c r="AF387" s="699">
        <v>44390.0</v>
      </c>
      <c r="AG387" s="492" t="s">
        <v>6166</v>
      </c>
      <c r="AH387" s="699">
        <v>44393.0</v>
      </c>
      <c r="AI387" s="492" t="s">
        <v>6166</v>
      </c>
      <c r="AJ387" s="699">
        <v>44512.0</v>
      </c>
      <c r="AK387" s="697"/>
      <c r="AL387" s="492" t="s">
        <v>6835</v>
      </c>
      <c r="AM387" s="492" t="s">
        <v>6242</v>
      </c>
      <c r="AN387" s="492" t="s">
        <v>6223</v>
      </c>
      <c r="AO387" s="492" t="s">
        <v>5451</v>
      </c>
      <c r="AP387" s="677" t="s">
        <v>6156</v>
      </c>
      <c r="AQ387" s="492"/>
    </row>
    <row r="388">
      <c r="A388" s="423" t="s">
        <v>263</v>
      </c>
      <c r="B388" s="423" t="s">
        <v>264</v>
      </c>
      <c r="C388" s="423" t="str">
        <f>VLOOKUP(A388,import!A:C,3,false)</f>
        <v>DOĞRU</v>
      </c>
      <c r="D388" s="423" t="s">
        <v>6175</v>
      </c>
      <c r="E388" s="692">
        <f>VLOOKUP(A388,import!A:J,5,0)</f>
        <v>2597</v>
      </c>
      <c r="F388" s="692" t="str">
        <f>VLOOKUP(A388,import!A:J,6,0)</f>
        <v/>
      </c>
      <c r="G388" s="610">
        <f>VLOOKUP(A388,import!A:J,7,0)</f>
        <v>2</v>
      </c>
      <c r="H388" s="610">
        <f>VLOOKUP(A388,import!A:J,8,0)</f>
        <v>13</v>
      </c>
      <c r="I388" s="610">
        <f>VLOOKUP(A388,import!A:J,9,0)</f>
        <v>15</v>
      </c>
      <c r="J388" s="693">
        <f>VLOOKUP(A388,import!A:J,10,0)</f>
        <v>0.13</v>
      </c>
      <c r="K388" s="610" t="s">
        <v>7584</v>
      </c>
      <c r="L388" s="610">
        <v>5.369428977E9</v>
      </c>
      <c r="M388" s="610" t="s">
        <v>13</v>
      </c>
      <c r="N388" s="610" t="s">
        <v>7585</v>
      </c>
      <c r="O388" s="562" t="s">
        <v>7586</v>
      </c>
      <c r="P388" s="694" t="str">
        <f>VLOOKUP(A388,import!A:P,16,0)</f>
        <v>Geleneksel</v>
      </c>
      <c r="Q388" s="694" t="s">
        <v>6315</v>
      </c>
      <c r="R388" s="694" t="b">
        <v>1</v>
      </c>
      <c r="S388" s="581" t="b">
        <v>0</v>
      </c>
      <c r="T388" s="703" t="s">
        <v>6155</v>
      </c>
      <c r="U388" s="703" t="s">
        <v>196</v>
      </c>
      <c r="V388" s="703" t="s">
        <v>14</v>
      </c>
      <c r="W388" s="703" t="s">
        <v>7587</v>
      </c>
      <c r="X388" s="704">
        <v>44258.0</v>
      </c>
      <c r="Y388" s="704">
        <v>44264.0</v>
      </c>
      <c r="Z388" s="704"/>
      <c r="AA388" s="697"/>
      <c r="AB388" s="697"/>
      <c r="AC388" s="697"/>
      <c r="AD388" s="697"/>
      <c r="AE388" s="425"/>
      <c r="AF388" s="697"/>
      <c r="AG388" s="425"/>
      <c r="AH388" s="697"/>
      <c r="AI388" s="697"/>
      <c r="AJ388" s="697"/>
      <c r="AK388" s="697" t="s">
        <v>196</v>
      </c>
      <c r="AL388" s="697"/>
      <c r="AM388" s="697"/>
      <c r="AN388" s="697"/>
      <c r="AO388" s="697"/>
      <c r="AP388" s="677" t="s">
        <v>6172</v>
      </c>
      <c r="AQ388" s="697"/>
    </row>
    <row r="389">
      <c r="A389" s="423" t="s">
        <v>7588</v>
      </c>
      <c r="B389" s="423" t="s">
        <v>7589</v>
      </c>
      <c r="C389" s="423" t="str">
        <f>VLOOKUP(A389,import!A:C,3,false)</f>
        <v>DOĞRU</v>
      </c>
      <c r="D389" s="423" t="s">
        <v>6159</v>
      </c>
      <c r="E389" s="692">
        <f>VLOOKUP(A389,import!A:J,5,0)</f>
        <v>682</v>
      </c>
      <c r="F389" s="692">
        <f>VLOOKUP(A389,import!A:J,6,0)</f>
        <v>9</v>
      </c>
      <c r="G389" s="610">
        <f>VLOOKUP(A389,import!A:J,7,0)</f>
        <v>0</v>
      </c>
      <c r="H389" s="610">
        <f>VLOOKUP(A389,import!A:J,8,0)</f>
        <v>19</v>
      </c>
      <c r="I389" s="610">
        <f>VLOOKUP(A389,import!A:J,9,0)</f>
        <v>19</v>
      </c>
      <c r="J389" s="693">
        <f>VLOOKUP(A389,import!A:J,10,0)</f>
        <v>0</v>
      </c>
      <c r="K389" s="610" t="s">
        <v>7590</v>
      </c>
      <c r="L389" s="610">
        <v>5.325678358E9</v>
      </c>
      <c r="M389" s="610" t="s">
        <v>6386</v>
      </c>
      <c r="N389" s="610" t="s">
        <v>6807</v>
      </c>
      <c r="O389" s="562" t="s">
        <v>7591</v>
      </c>
      <c r="P389" s="694" t="str">
        <f>VLOOKUP(A389,import!A:P,16,0)</f>
        <v>Geleneksel</v>
      </c>
      <c r="Q389" s="694"/>
      <c r="R389" s="702" t="b">
        <v>0</v>
      </c>
      <c r="S389" s="695" t="b">
        <v>0</v>
      </c>
      <c r="T389" s="581"/>
      <c r="U389" s="695"/>
      <c r="V389" s="695"/>
      <c r="W389" s="695"/>
      <c r="X389" s="698"/>
      <c r="Y389" s="698"/>
      <c r="Z389" s="698"/>
      <c r="AA389" s="697"/>
      <c r="AB389" s="697"/>
      <c r="AC389" s="697"/>
      <c r="AD389" s="697"/>
      <c r="AE389" s="425"/>
      <c r="AF389" s="697"/>
      <c r="AG389" s="425"/>
      <c r="AH389" s="697"/>
      <c r="AI389" s="697"/>
      <c r="AJ389" s="697"/>
      <c r="AK389" s="697"/>
      <c r="AL389" s="697"/>
      <c r="AM389" s="697"/>
      <c r="AN389" s="697"/>
      <c r="AO389" s="697"/>
      <c r="AP389" s="677"/>
      <c r="AQ389" s="697"/>
    </row>
    <row r="390">
      <c r="A390" s="423" t="s">
        <v>5975</v>
      </c>
      <c r="B390" s="423" t="s">
        <v>5976</v>
      </c>
      <c r="C390" s="423" t="str">
        <f>VLOOKUP(A390,import!A:C,3,false)</f>
        <v>DOĞRU</v>
      </c>
      <c r="D390" s="423" t="s">
        <v>6182</v>
      </c>
      <c r="E390" s="692">
        <f>VLOOKUP(A390,import!A:J,5,0)</f>
        <v>189</v>
      </c>
      <c r="F390" s="692">
        <f>VLOOKUP(A390,import!A:J,6,0)</f>
        <v>26</v>
      </c>
      <c r="G390" s="610">
        <f>VLOOKUP(A390,import!A:J,7,0)</f>
        <v>14</v>
      </c>
      <c r="H390" s="610">
        <f>VLOOKUP(A390,import!A:J,8,0)</f>
        <v>4</v>
      </c>
      <c r="I390" s="610">
        <f>VLOOKUP(A390,import!A:J,9,0)</f>
        <v>18</v>
      </c>
      <c r="J390" s="693">
        <f>VLOOKUP(A390,import!A:J,10,0)</f>
        <v>0.78</v>
      </c>
      <c r="K390" s="610" t="s">
        <v>7592</v>
      </c>
      <c r="L390" s="610">
        <v>2.242496916E9</v>
      </c>
      <c r="M390" s="610" t="s">
        <v>13</v>
      </c>
      <c r="N390" s="610" t="s">
        <v>6364</v>
      </c>
      <c r="O390" s="562" t="s">
        <v>5978</v>
      </c>
      <c r="P390" s="694" t="str">
        <f>VLOOKUP(A390,import!A:P,16,0)</f>
        <v>Geleneksel</v>
      </c>
      <c r="Q390" s="694"/>
      <c r="R390" s="694" t="b">
        <v>1</v>
      </c>
      <c r="S390" s="695" t="b">
        <v>0</v>
      </c>
      <c r="T390" s="581" t="s">
        <v>6155</v>
      </c>
      <c r="U390" s="581" t="s">
        <v>5087</v>
      </c>
      <c r="V390" s="581" t="s">
        <v>422</v>
      </c>
      <c r="W390" s="581" t="s">
        <v>7593</v>
      </c>
      <c r="X390" s="696">
        <v>44590.0</v>
      </c>
      <c r="Y390" s="696">
        <v>44591.0</v>
      </c>
      <c r="Z390" s="698"/>
      <c r="AA390" s="492" t="s">
        <v>6166</v>
      </c>
      <c r="AB390" s="699">
        <v>44590.0</v>
      </c>
      <c r="AC390" s="697"/>
      <c r="AD390" s="697"/>
      <c r="AE390" s="425"/>
      <c r="AF390" s="697"/>
      <c r="AG390" s="425"/>
      <c r="AH390" s="697"/>
      <c r="AI390" s="697"/>
      <c r="AJ390" s="697"/>
      <c r="AK390" s="492" t="s">
        <v>5087</v>
      </c>
      <c r="AL390" s="697"/>
      <c r="AM390" s="697"/>
      <c r="AN390" s="697"/>
      <c r="AO390" s="697"/>
      <c r="AP390" s="677"/>
      <c r="AQ390" s="697"/>
    </row>
    <row r="391">
      <c r="A391" s="423" t="s">
        <v>4954</v>
      </c>
      <c r="B391" s="423" t="s">
        <v>4955</v>
      </c>
      <c r="C391" s="423" t="str">
        <f>VLOOKUP(A391,import!A:C,3,false)</f>
        <v>DOĞRU</v>
      </c>
      <c r="D391" s="423" t="s">
        <v>6219</v>
      </c>
      <c r="E391" s="692">
        <f>VLOOKUP(A391,import!A:J,5,0)</f>
        <v>2404</v>
      </c>
      <c r="F391" s="692">
        <f>VLOOKUP(A391,import!A:J,6,0)</f>
        <v>84</v>
      </c>
      <c r="G391" s="610">
        <f>VLOOKUP(A391,import!A:J,7,0)</f>
        <v>24</v>
      </c>
      <c r="H391" s="610">
        <f>VLOOKUP(A391,import!A:J,8,0)</f>
        <v>11</v>
      </c>
      <c r="I391" s="610">
        <f>VLOOKUP(A391,import!A:J,9,0)</f>
        <v>35</v>
      </c>
      <c r="J391" s="693">
        <f>VLOOKUP(A391,import!A:J,10,0)</f>
        <v>0.69</v>
      </c>
      <c r="K391" s="610" t="s">
        <v>7594</v>
      </c>
      <c r="L391" s="610">
        <v>5.3364865E9</v>
      </c>
      <c r="M391" s="610" t="s">
        <v>13</v>
      </c>
      <c r="N391" s="701">
        <v>44498.0</v>
      </c>
      <c r="O391" s="562" t="s">
        <v>4957</v>
      </c>
      <c r="P391" s="694" t="str">
        <f>VLOOKUP(A391,import!A:P,16,0)</f>
        <v>Geleneksel</v>
      </c>
      <c r="Q391" s="694" t="s">
        <v>6240</v>
      </c>
      <c r="R391" s="694" t="b">
        <v>1</v>
      </c>
      <c r="S391" s="581" t="b">
        <v>0</v>
      </c>
      <c r="T391" s="581" t="s">
        <v>6155</v>
      </c>
      <c r="U391" s="581" t="s">
        <v>5087</v>
      </c>
      <c r="V391" s="581" t="s">
        <v>7189</v>
      </c>
      <c r="W391" s="581" t="s">
        <v>7595</v>
      </c>
      <c r="X391" s="696">
        <v>44469.0</v>
      </c>
      <c r="Y391" s="696">
        <v>44470.0</v>
      </c>
      <c r="Z391" s="698"/>
      <c r="AA391" s="492" t="s">
        <v>6166</v>
      </c>
      <c r="AB391" s="699">
        <v>44376.0</v>
      </c>
      <c r="AC391" s="492" t="s">
        <v>6181</v>
      </c>
      <c r="AD391" s="699">
        <v>44390.0</v>
      </c>
      <c r="AE391" s="492" t="s">
        <v>6166</v>
      </c>
      <c r="AF391" s="699">
        <v>44393.0</v>
      </c>
      <c r="AG391" s="492" t="s">
        <v>6166</v>
      </c>
      <c r="AH391" s="699">
        <v>44406.0</v>
      </c>
      <c r="AI391" s="492" t="s">
        <v>6166</v>
      </c>
      <c r="AJ391" s="699">
        <v>44469.0</v>
      </c>
      <c r="AK391" s="697"/>
      <c r="AL391" s="492" t="s">
        <v>6242</v>
      </c>
      <c r="AM391" s="492" t="s">
        <v>6223</v>
      </c>
      <c r="AN391" s="492" t="s">
        <v>6223</v>
      </c>
      <c r="AO391" s="492" t="s">
        <v>5087</v>
      </c>
      <c r="AP391" s="677" t="s">
        <v>6168</v>
      </c>
      <c r="AQ391" s="492"/>
    </row>
    <row r="392">
      <c r="A392" s="423" t="s">
        <v>7596</v>
      </c>
      <c r="B392" s="423" t="s">
        <v>7597</v>
      </c>
      <c r="C392" s="423" t="str">
        <f>VLOOKUP(A392,import!A:C,3,false)</f>
        <v>DOĞRU</v>
      </c>
      <c r="D392" s="423" t="s">
        <v>6250</v>
      </c>
      <c r="E392" s="692">
        <f>VLOOKUP(A392,import!A:J,5,0)</f>
        <v>1123</v>
      </c>
      <c r="F392" s="692">
        <f>VLOOKUP(A392,import!A:J,6,0)</f>
        <v>21</v>
      </c>
      <c r="G392" s="610">
        <f>VLOOKUP(A392,import!A:J,7,0)</f>
        <v>4</v>
      </c>
      <c r="H392" s="610">
        <f>VLOOKUP(A392,import!A:J,8,0)</f>
        <v>95</v>
      </c>
      <c r="I392" s="610">
        <f>VLOOKUP(A392,import!A:J,9,0)</f>
        <v>99</v>
      </c>
      <c r="J392" s="693">
        <f>VLOOKUP(A392,import!A:J,10,0)</f>
        <v>0.04</v>
      </c>
      <c r="K392" s="610" t="s">
        <v>6217</v>
      </c>
      <c r="L392" s="610">
        <v>2.24441171E9</v>
      </c>
      <c r="M392" s="610" t="s">
        <v>13</v>
      </c>
      <c r="N392" s="701">
        <v>44309.0</v>
      </c>
      <c r="O392" s="562" t="s">
        <v>6218</v>
      </c>
      <c r="P392" s="694" t="str">
        <f>VLOOKUP(A392,import!A:P,16,0)</f>
        <v>Geleneksel</v>
      </c>
      <c r="Q392" s="694" t="s">
        <v>6207</v>
      </c>
      <c r="R392" s="694" t="b">
        <v>1</v>
      </c>
      <c r="S392" s="695" t="b">
        <v>0</v>
      </c>
      <c r="T392" s="581" t="s">
        <v>6197</v>
      </c>
      <c r="U392" s="695"/>
      <c r="V392" s="695"/>
      <c r="W392" s="581" t="s">
        <v>7598</v>
      </c>
      <c r="X392" s="698"/>
      <c r="Y392" s="698"/>
      <c r="Z392" s="698"/>
      <c r="AA392" s="697"/>
      <c r="AB392" s="697"/>
      <c r="AC392" s="697"/>
      <c r="AD392" s="697"/>
      <c r="AE392" s="425"/>
      <c r="AF392" s="697"/>
      <c r="AG392" s="425"/>
      <c r="AH392" s="697"/>
      <c r="AI392" s="697"/>
      <c r="AJ392" s="697"/>
      <c r="AK392" s="697" t="s">
        <v>196</v>
      </c>
      <c r="AL392" s="697"/>
      <c r="AM392" s="697"/>
      <c r="AN392" s="697"/>
      <c r="AO392" s="697"/>
      <c r="AP392" s="677" t="s">
        <v>6156</v>
      </c>
      <c r="AQ392" s="697"/>
    </row>
    <row r="393">
      <c r="A393" s="423" t="s">
        <v>7599</v>
      </c>
      <c r="B393" s="423" t="s">
        <v>7600</v>
      </c>
      <c r="C393" s="423" t="str">
        <f>VLOOKUP(A393,import!A:C,3,false)</f>
        <v>DOĞRU</v>
      </c>
      <c r="D393" s="423" t="s">
        <v>6182</v>
      </c>
      <c r="E393" s="692">
        <f>VLOOKUP(A393,import!A:J,5,0)</f>
        <v>918</v>
      </c>
      <c r="F393" s="692">
        <f>VLOOKUP(A393,import!A:J,6,0)</f>
        <v>19</v>
      </c>
      <c r="G393" s="610">
        <f>VLOOKUP(A393,import!A:J,7,0)</f>
        <v>3</v>
      </c>
      <c r="H393" s="610">
        <f>VLOOKUP(A393,import!A:J,8,0)</f>
        <v>6</v>
      </c>
      <c r="I393" s="610">
        <f>VLOOKUP(A393,import!A:J,9,0)</f>
        <v>9</v>
      </c>
      <c r="J393" s="693">
        <f>VLOOKUP(A393,import!A:J,10,0)</f>
        <v>0.33</v>
      </c>
      <c r="K393" s="610" t="s">
        <v>7594</v>
      </c>
      <c r="L393" s="610">
        <v>5.3364865E9</v>
      </c>
      <c r="M393" s="610" t="s">
        <v>13</v>
      </c>
      <c r="N393" s="701">
        <v>44498.0</v>
      </c>
      <c r="O393" s="562" t="s">
        <v>4957</v>
      </c>
      <c r="P393" s="694" t="str">
        <f>VLOOKUP(A393,import!A:P,16,0)</f>
        <v>Geleneksel</v>
      </c>
      <c r="Q393" s="694" t="s">
        <v>6315</v>
      </c>
      <c r="R393" s="694" t="b">
        <v>1</v>
      </c>
      <c r="S393" s="581" t="b">
        <v>1</v>
      </c>
      <c r="T393" s="581"/>
      <c r="U393" s="695"/>
      <c r="V393" s="695"/>
      <c r="W393" s="581" t="s">
        <v>7601</v>
      </c>
      <c r="X393" s="698"/>
      <c r="Y393" s="698"/>
      <c r="Z393" s="698"/>
      <c r="AA393" s="492" t="s">
        <v>6166</v>
      </c>
      <c r="AB393" s="699">
        <v>44376.0</v>
      </c>
      <c r="AC393" s="492" t="s">
        <v>6166</v>
      </c>
      <c r="AD393" s="699">
        <v>44393.0</v>
      </c>
      <c r="AE393" s="492" t="s">
        <v>6166</v>
      </c>
      <c r="AF393" s="699">
        <v>44406.0</v>
      </c>
      <c r="AG393" s="425"/>
      <c r="AH393" s="697"/>
      <c r="AI393" s="697"/>
      <c r="AJ393" s="697"/>
      <c r="AK393" s="700" t="s">
        <v>6242</v>
      </c>
      <c r="AL393" s="492" t="s">
        <v>6223</v>
      </c>
      <c r="AM393" s="492" t="s">
        <v>6223</v>
      </c>
      <c r="AN393" s="697"/>
      <c r="AO393" s="697"/>
      <c r="AP393" s="677" t="s">
        <v>6168</v>
      </c>
      <c r="AQ393" s="697"/>
    </row>
    <row r="394">
      <c r="A394" s="423" t="s">
        <v>5145</v>
      </c>
      <c r="B394" s="423" t="s">
        <v>5146</v>
      </c>
      <c r="C394" s="423" t="str">
        <f>VLOOKUP(A394,import!A:C,3,false)</f>
        <v>DOĞRU</v>
      </c>
      <c r="D394" s="423" t="s">
        <v>6182</v>
      </c>
      <c r="E394" s="692">
        <f>VLOOKUP(A394,import!A:J,5,0)</f>
        <v>1160</v>
      </c>
      <c r="F394" s="692">
        <f>VLOOKUP(A394,import!A:J,6,0)</f>
        <v>15</v>
      </c>
      <c r="G394" s="610">
        <f>VLOOKUP(A394,import!A:J,7,0)</f>
        <v>16</v>
      </c>
      <c r="H394" s="610">
        <f>VLOOKUP(A394,import!A:J,8,0)</f>
        <v>1</v>
      </c>
      <c r="I394" s="610">
        <f>VLOOKUP(A394,import!A:J,9,0)</f>
        <v>17</v>
      </c>
      <c r="J394" s="693">
        <f>VLOOKUP(A394,import!A:J,10,0)</f>
        <v>0.94</v>
      </c>
      <c r="K394" s="610" t="s">
        <v>7602</v>
      </c>
      <c r="L394" s="610">
        <v>5.01327982E9</v>
      </c>
      <c r="M394" s="610" t="s">
        <v>13</v>
      </c>
      <c r="N394" s="610" t="s">
        <v>6776</v>
      </c>
      <c r="O394" s="562" t="s">
        <v>5148</v>
      </c>
      <c r="P394" s="694" t="str">
        <f>VLOOKUP(A394,import!A:P,16,0)</f>
        <v>Geleneksel</v>
      </c>
      <c r="Q394" s="694"/>
      <c r="R394" s="694" t="b">
        <v>1</v>
      </c>
      <c r="S394" s="581" t="b">
        <v>0</v>
      </c>
      <c r="T394" s="581" t="s">
        <v>6155</v>
      </c>
      <c r="U394" s="581" t="s">
        <v>389</v>
      </c>
      <c r="V394" s="581" t="s">
        <v>6657</v>
      </c>
      <c r="W394" s="576" t="s">
        <v>7603</v>
      </c>
      <c r="X394" s="696">
        <v>44478.0</v>
      </c>
      <c r="Y394" s="696">
        <v>44481.0</v>
      </c>
      <c r="Z394" s="698"/>
      <c r="AA394" s="492" t="s">
        <v>6166</v>
      </c>
      <c r="AB394" s="699">
        <v>44391.0</v>
      </c>
      <c r="AC394" s="492" t="s">
        <v>6181</v>
      </c>
      <c r="AD394" s="699">
        <v>44393.0</v>
      </c>
      <c r="AE394" s="492" t="s">
        <v>6166</v>
      </c>
      <c r="AF394" s="699">
        <v>44435.0</v>
      </c>
      <c r="AG394" s="492" t="s">
        <v>6181</v>
      </c>
      <c r="AH394" s="699">
        <v>44445.0</v>
      </c>
      <c r="AI394" s="492" t="s">
        <v>6181</v>
      </c>
      <c r="AJ394" s="699">
        <v>44476.0</v>
      </c>
      <c r="AK394" s="697"/>
      <c r="AL394" s="492" t="s">
        <v>6223</v>
      </c>
      <c r="AM394" s="492" t="s">
        <v>6186</v>
      </c>
      <c r="AN394" s="492" t="s">
        <v>389</v>
      </c>
      <c r="AO394" s="492" t="s">
        <v>389</v>
      </c>
      <c r="AP394" s="677" t="s">
        <v>6168</v>
      </c>
      <c r="AQ394" s="492"/>
    </row>
    <row r="395">
      <c r="A395" s="423" t="s">
        <v>7604</v>
      </c>
      <c r="B395" s="423" t="s">
        <v>7605</v>
      </c>
      <c r="C395" s="423" t="str">
        <f>VLOOKUP(A395,import!A:C,3,false)</f>
        <v>DOĞRU</v>
      </c>
      <c r="D395" s="423" t="s">
        <v>6219</v>
      </c>
      <c r="E395" s="692">
        <f>VLOOKUP(A395,import!A:J,5,0)</f>
        <v>1079</v>
      </c>
      <c r="F395" s="692">
        <f>VLOOKUP(A395,import!A:J,6,0)</f>
        <v>31</v>
      </c>
      <c r="G395" s="610">
        <f>VLOOKUP(A395,import!A:J,7,0)</f>
        <v>0</v>
      </c>
      <c r="H395" s="610">
        <f>VLOOKUP(A395,import!A:J,8,0)</f>
        <v>14</v>
      </c>
      <c r="I395" s="610">
        <f>VLOOKUP(A395,import!A:J,9,0)</f>
        <v>14</v>
      </c>
      <c r="J395" s="693">
        <f>VLOOKUP(A395,import!A:J,10,0)</f>
        <v>0</v>
      </c>
      <c r="K395" s="610" t="s">
        <v>7606</v>
      </c>
      <c r="L395" s="610">
        <v>5.300637933E9</v>
      </c>
      <c r="M395" s="610" t="s">
        <v>6437</v>
      </c>
      <c r="N395" s="610" t="s">
        <v>6672</v>
      </c>
      <c r="O395" s="562" t="s">
        <v>7607</v>
      </c>
      <c r="P395" s="694" t="str">
        <f>VLOOKUP(A395,import!A:P,16,0)</f>
        <v>Geleneksel</v>
      </c>
      <c r="Q395" s="694"/>
      <c r="R395" s="694" t="b">
        <v>1</v>
      </c>
      <c r="S395" s="581" t="b">
        <v>1</v>
      </c>
      <c r="T395" s="581"/>
      <c r="U395" s="695"/>
      <c r="V395" s="695"/>
      <c r="W395" s="581" t="s">
        <v>7608</v>
      </c>
      <c r="X395" s="698"/>
      <c r="Y395" s="698"/>
      <c r="Z395" s="698"/>
      <c r="AA395" s="492" t="s">
        <v>6166</v>
      </c>
      <c r="AB395" s="699">
        <v>44478.0</v>
      </c>
      <c r="AC395" s="492" t="s">
        <v>6166</v>
      </c>
      <c r="AD395" s="699">
        <v>44480.0</v>
      </c>
      <c r="AE395" s="492"/>
      <c r="AF395" s="697"/>
      <c r="AG395" s="425"/>
      <c r="AH395" s="697"/>
      <c r="AI395" s="697"/>
      <c r="AJ395" s="697"/>
      <c r="AK395" s="492" t="s">
        <v>968</v>
      </c>
      <c r="AL395" s="492" t="s">
        <v>5087</v>
      </c>
      <c r="AM395" s="697"/>
      <c r="AN395" s="697"/>
      <c r="AO395" s="697" t="s">
        <v>6189</v>
      </c>
      <c r="AP395" s="677" t="s">
        <v>6172</v>
      </c>
      <c r="AQ395" s="697"/>
    </row>
    <row r="396">
      <c r="A396" s="423" t="s">
        <v>7609</v>
      </c>
      <c r="B396" s="423" t="s">
        <v>7610</v>
      </c>
      <c r="C396" s="423" t="str">
        <f>VLOOKUP(A396,import!A:C,3,false)</f>
        <v>DOĞRU</v>
      </c>
      <c r="D396" s="423" t="s">
        <v>7107</v>
      </c>
      <c r="E396" s="692">
        <f>VLOOKUP(A396,import!A:J,5,0)</f>
        <v>8</v>
      </c>
      <c r="F396" s="692" t="str">
        <f>VLOOKUP(A396,import!A:J,6,0)</f>
        <v/>
      </c>
      <c r="G396" s="610">
        <f>VLOOKUP(A396,import!A:J,7,0)</f>
        <v>0</v>
      </c>
      <c r="H396" s="610">
        <f>VLOOKUP(A396,import!A:J,8,0)</f>
        <v>16</v>
      </c>
      <c r="I396" s="610">
        <f>VLOOKUP(A396,import!A:J,9,0)</f>
        <v>16</v>
      </c>
      <c r="J396" s="693">
        <f>VLOOKUP(A396,import!A:J,10,0)</f>
        <v>0</v>
      </c>
      <c r="K396" s="610" t="s">
        <v>7611</v>
      </c>
      <c r="L396" s="610">
        <v>2.242402446E9</v>
      </c>
      <c r="M396" s="610" t="s">
        <v>13</v>
      </c>
      <c r="N396" s="610" t="s">
        <v>6905</v>
      </c>
      <c r="O396" s="562" t="s">
        <v>7612</v>
      </c>
      <c r="P396" s="694" t="str">
        <f>VLOOKUP(A396,import!A:P,16,0)</f>
        <v>Geleneksel</v>
      </c>
      <c r="Q396" s="694"/>
      <c r="R396" s="694" t="b">
        <v>1</v>
      </c>
      <c r="S396" s="695" t="b">
        <v>0</v>
      </c>
      <c r="T396" s="581"/>
      <c r="U396" s="695"/>
      <c r="V396" s="695"/>
      <c r="W396" s="581" t="s">
        <v>7613</v>
      </c>
      <c r="X396" s="698"/>
      <c r="Y396" s="698"/>
      <c r="Z396" s="698"/>
      <c r="AA396" s="492" t="s">
        <v>6262</v>
      </c>
      <c r="AB396" s="699">
        <v>44536.0</v>
      </c>
      <c r="AC396" s="492"/>
      <c r="AD396" s="699"/>
      <c r="AE396" s="492"/>
      <c r="AF396" s="699"/>
      <c r="AG396" s="425"/>
      <c r="AH396" s="697"/>
      <c r="AI396" s="697"/>
      <c r="AJ396" s="697"/>
      <c r="AK396" s="492" t="s">
        <v>5563</v>
      </c>
      <c r="AL396" s="492"/>
      <c r="AM396" s="492"/>
      <c r="AN396" s="697"/>
      <c r="AO396" s="697"/>
      <c r="AP396" s="677" t="s">
        <v>6168</v>
      </c>
      <c r="AQ396" s="697"/>
    </row>
    <row r="397">
      <c r="A397" s="677" t="s">
        <v>7614</v>
      </c>
      <c r="B397" s="677" t="s">
        <v>7615</v>
      </c>
      <c r="C397" s="423" t="str">
        <f>VLOOKUP(A397,import!A:C,3,false)</f>
        <v>DOĞRU</v>
      </c>
      <c r="D397" s="677" t="s">
        <v>6250</v>
      </c>
      <c r="E397" s="692" t="str">
        <f>VLOOKUP(A397,import!A:J,5,0)</f>
        <v/>
      </c>
      <c r="F397" s="692" t="str">
        <f>VLOOKUP(A397,import!A:J,6,0)</f>
        <v/>
      </c>
      <c r="G397" s="610">
        <f>VLOOKUP(A397,import!A:J,7,0)</f>
        <v>0</v>
      </c>
      <c r="H397" s="610">
        <f>VLOOKUP(A397,import!A:J,8,0)</f>
        <v>11</v>
      </c>
      <c r="I397" s="610">
        <f>VLOOKUP(A397,import!A:J,9,0)</f>
        <v>11</v>
      </c>
      <c r="J397" s="693">
        <f>VLOOKUP(A397,import!A:J,10,0)</f>
        <v>0</v>
      </c>
      <c r="K397" s="677" t="s">
        <v>7616</v>
      </c>
      <c r="L397" s="677">
        <v>5.523837546E9</v>
      </c>
      <c r="M397" s="677" t="s">
        <v>6386</v>
      </c>
      <c r="N397" s="677" t="s">
        <v>6682</v>
      </c>
      <c r="O397" s="677" t="s">
        <v>7617</v>
      </c>
      <c r="P397" s="694" t="str">
        <f>VLOOKUP(A397,import!A:P,16,0)</f>
        <v>Geleneksel</v>
      </c>
      <c r="Q397" s="694"/>
      <c r="R397" s="702" t="b">
        <v>0</v>
      </c>
      <c r="S397" s="695" t="b">
        <v>0</v>
      </c>
      <c r="T397" s="581"/>
      <c r="U397" s="695"/>
      <c r="V397" s="695"/>
      <c r="W397" s="695"/>
      <c r="X397" s="698"/>
      <c r="Y397" s="698"/>
      <c r="Z397" s="698"/>
      <c r="AA397" s="697"/>
      <c r="AB397" s="697"/>
      <c r="AC397" s="697"/>
      <c r="AD397" s="697"/>
      <c r="AE397" s="425"/>
      <c r="AF397" s="697"/>
      <c r="AG397" s="425"/>
      <c r="AH397" s="697"/>
      <c r="AI397" s="697"/>
      <c r="AJ397" s="697"/>
      <c r="AK397" s="697"/>
      <c r="AL397" s="697"/>
      <c r="AM397" s="697"/>
      <c r="AN397" s="697"/>
      <c r="AO397" s="697"/>
      <c r="AP397" s="677"/>
      <c r="AQ397" s="697"/>
    </row>
    <row r="398">
      <c r="A398" s="423" t="s">
        <v>1224</v>
      </c>
      <c r="B398" s="423" t="s">
        <v>1225</v>
      </c>
      <c r="C398" s="423" t="str">
        <f>VLOOKUP(A398,import!A:C,3,false)</f>
        <v>DOĞRU</v>
      </c>
      <c r="D398" s="423" t="s">
        <v>6250</v>
      </c>
      <c r="E398" s="692">
        <f>VLOOKUP(A398,import!A:J,5,0)</f>
        <v>56</v>
      </c>
      <c r="F398" s="692" t="str">
        <f>VLOOKUP(A398,import!A:J,6,0)</f>
        <v/>
      </c>
      <c r="G398" s="610">
        <f>VLOOKUP(A398,import!A:J,7,0)</f>
        <v>20</v>
      </c>
      <c r="H398" s="610">
        <f>VLOOKUP(A398,import!A:J,8,0)</f>
        <v>21</v>
      </c>
      <c r="I398" s="610">
        <f>VLOOKUP(A398,import!A:J,9,0)</f>
        <v>41</v>
      </c>
      <c r="J398" s="693">
        <f>VLOOKUP(A398,import!A:J,10,0)</f>
        <v>0.49</v>
      </c>
      <c r="K398" s="610" t="s">
        <v>7618</v>
      </c>
      <c r="L398" s="610">
        <v>5.342081383E9</v>
      </c>
      <c r="M398" s="610" t="s">
        <v>13</v>
      </c>
      <c r="N398" s="610" t="s">
        <v>6364</v>
      </c>
      <c r="O398" s="562" t="s">
        <v>1227</v>
      </c>
      <c r="P398" s="694" t="str">
        <f>VLOOKUP(A398,import!A:P,16,0)</f>
        <v>Geleneksel</v>
      </c>
      <c r="Q398" s="694" t="s">
        <v>6207</v>
      </c>
      <c r="R398" s="694" t="b">
        <v>1</v>
      </c>
      <c r="S398" s="695" t="b">
        <v>0</v>
      </c>
      <c r="T398" s="581" t="s">
        <v>6155</v>
      </c>
      <c r="U398" s="581" t="s">
        <v>1354</v>
      </c>
      <c r="V398" s="581" t="s">
        <v>6274</v>
      </c>
      <c r="W398" s="581" t="s">
        <v>7619</v>
      </c>
      <c r="X398" s="696">
        <v>44294.0</v>
      </c>
      <c r="Y398" s="696">
        <v>44295.0</v>
      </c>
      <c r="Z398" s="696"/>
      <c r="AA398" s="492" t="s">
        <v>6167</v>
      </c>
      <c r="AB398" s="699">
        <v>44350.0</v>
      </c>
      <c r="AC398" s="492" t="s">
        <v>6167</v>
      </c>
      <c r="AD398" s="699">
        <v>44406.0</v>
      </c>
      <c r="AE398" s="492" t="s">
        <v>6181</v>
      </c>
      <c r="AF398" s="699">
        <v>44435.0</v>
      </c>
      <c r="AG398" s="492" t="s">
        <v>6181</v>
      </c>
      <c r="AH398" s="699">
        <v>44439.0</v>
      </c>
      <c r="AI398" s="697"/>
      <c r="AJ398" s="697"/>
      <c r="AK398" s="725"/>
      <c r="AL398" s="492" t="s">
        <v>6223</v>
      </c>
      <c r="AM398" s="492" t="s">
        <v>6186</v>
      </c>
      <c r="AN398" s="492" t="s">
        <v>5087</v>
      </c>
      <c r="AO398" s="725"/>
      <c r="AP398" s="677" t="s">
        <v>6168</v>
      </c>
      <c r="AQ398" s="725"/>
    </row>
    <row r="399">
      <c r="A399" s="677" t="s">
        <v>7620</v>
      </c>
      <c r="B399" s="677" t="s">
        <v>7621</v>
      </c>
      <c r="C399" s="423" t="str">
        <f>VLOOKUP(A399,import!A:C,3,false)</f>
        <v>DOĞRU</v>
      </c>
      <c r="D399" s="677" t="s">
        <v>6250</v>
      </c>
      <c r="E399" s="692" t="str">
        <f>VLOOKUP(A399,import!A:J,5,0)</f>
        <v/>
      </c>
      <c r="F399" s="692" t="str">
        <f>VLOOKUP(A399,import!A:J,6,0)</f>
        <v/>
      </c>
      <c r="G399" s="610">
        <f>VLOOKUP(A399,import!A:J,7,0)</f>
        <v>0</v>
      </c>
      <c r="H399" s="610">
        <f>VLOOKUP(A399,import!A:J,8,0)</f>
        <v>10</v>
      </c>
      <c r="I399" s="610">
        <f>VLOOKUP(A399,import!A:J,9,0)</f>
        <v>10</v>
      </c>
      <c r="J399" s="693">
        <f>VLOOKUP(A399,import!A:J,10,0)</f>
        <v>0</v>
      </c>
      <c r="K399" s="677" t="s">
        <v>7622</v>
      </c>
      <c r="L399" s="677">
        <v>5.467871616E9</v>
      </c>
      <c r="M399" s="677" t="s">
        <v>343</v>
      </c>
      <c r="N399" s="677" t="s">
        <v>7623</v>
      </c>
      <c r="O399" s="677" t="s">
        <v>7624</v>
      </c>
      <c r="P399" s="694" t="str">
        <f>VLOOKUP(A399,import!A:P,16,0)</f>
        <v>Geleneksel</v>
      </c>
      <c r="Q399" s="694"/>
      <c r="R399" s="702" t="b">
        <v>0</v>
      </c>
      <c r="S399" s="695" t="b">
        <v>0</v>
      </c>
      <c r="T399" s="581"/>
      <c r="U399" s="695"/>
      <c r="V399" s="695"/>
      <c r="W399" s="695"/>
      <c r="X399" s="698"/>
      <c r="Y399" s="698"/>
      <c r="Z399" s="698"/>
      <c r="AA399" s="697"/>
      <c r="AB399" s="697"/>
      <c r="AC399" s="697"/>
      <c r="AD399" s="697"/>
      <c r="AE399" s="425"/>
      <c r="AF399" s="697"/>
      <c r="AG399" s="425"/>
      <c r="AH399" s="697"/>
      <c r="AI399" s="697"/>
      <c r="AJ399" s="697"/>
      <c r="AK399" s="697"/>
      <c r="AL399" s="697"/>
      <c r="AM399" s="697"/>
      <c r="AN399" s="697"/>
      <c r="AO399" s="697"/>
      <c r="AP399" s="677"/>
      <c r="AQ399" s="697"/>
    </row>
    <row r="400">
      <c r="A400" s="423" t="s">
        <v>7625</v>
      </c>
      <c r="B400" s="423" t="s">
        <v>7626</v>
      </c>
      <c r="C400" s="423" t="str">
        <f>VLOOKUP(A400,import!A:C,3,false)</f>
        <v>DOĞRU</v>
      </c>
      <c r="D400" s="423" t="s">
        <v>6182</v>
      </c>
      <c r="E400" s="692">
        <f>VLOOKUP(A400,import!A:J,5,0)</f>
        <v>152</v>
      </c>
      <c r="F400" s="692">
        <f>VLOOKUP(A400,import!A:J,6,0)</f>
        <v>2</v>
      </c>
      <c r="G400" s="610">
        <f>VLOOKUP(A400,import!A:J,7,0)</f>
        <v>0</v>
      </c>
      <c r="H400" s="610">
        <f>VLOOKUP(A400,import!A:J,8,0)</f>
        <v>30</v>
      </c>
      <c r="I400" s="610">
        <f>VLOOKUP(A400,import!A:J,9,0)</f>
        <v>30</v>
      </c>
      <c r="J400" s="693">
        <f>VLOOKUP(A400,import!A:J,10,0)</f>
        <v>0</v>
      </c>
      <c r="K400" s="610" t="s">
        <v>7627</v>
      </c>
      <c r="L400" s="610">
        <v>2.243030303E9</v>
      </c>
      <c r="M400" s="610" t="s">
        <v>6304</v>
      </c>
      <c r="N400" s="610" t="s">
        <v>6305</v>
      </c>
      <c r="O400" s="562" t="s">
        <v>7628</v>
      </c>
      <c r="P400" s="694" t="str">
        <f>VLOOKUP(A400,import!A:P,16,0)</f>
        <v>Geleneksel</v>
      </c>
      <c r="Q400" s="694" t="s">
        <v>6554</v>
      </c>
      <c r="R400" s="694" t="b">
        <v>1</v>
      </c>
      <c r="S400" s="695" t="b">
        <v>0</v>
      </c>
      <c r="T400" s="581" t="s">
        <v>6164</v>
      </c>
      <c r="U400" s="695"/>
      <c r="V400" s="695"/>
      <c r="W400" s="581" t="s">
        <v>7629</v>
      </c>
      <c r="X400" s="698"/>
      <c r="Y400" s="698"/>
      <c r="Z400" s="698"/>
      <c r="AA400" s="492" t="s">
        <v>6166</v>
      </c>
      <c r="AB400" s="699">
        <v>44484.0</v>
      </c>
      <c r="AC400" s="492" t="s">
        <v>6262</v>
      </c>
      <c r="AD400" s="699">
        <v>44693.0</v>
      </c>
      <c r="AE400" s="425"/>
      <c r="AF400" s="697"/>
      <c r="AG400" s="425"/>
      <c r="AH400" s="697"/>
      <c r="AI400" s="697"/>
      <c r="AJ400" s="697"/>
      <c r="AK400" s="492" t="s">
        <v>389</v>
      </c>
      <c r="AL400" s="492" t="s">
        <v>5087</v>
      </c>
      <c r="AM400" s="697"/>
      <c r="AN400" s="697"/>
      <c r="AO400" s="697"/>
      <c r="AP400" s="677" t="s">
        <v>6172</v>
      </c>
      <c r="AQ400" s="697"/>
    </row>
    <row r="401">
      <c r="A401" s="423" t="s">
        <v>7630</v>
      </c>
      <c r="B401" s="423" t="s">
        <v>7631</v>
      </c>
      <c r="C401" s="423" t="str">
        <f>VLOOKUP(A401,import!A:C,3,false)</f>
        <v>DOĞRU</v>
      </c>
      <c r="D401" s="423" t="s">
        <v>6271</v>
      </c>
      <c r="E401" s="692">
        <f>VLOOKUP(A401,import!A:J,5,0)</f>
        <v>14992</v>
      </c>
      <c r="F401" s="692">
        <f>VLOOKUP(A401,import!A:J,6,0)</f>
        <v>147</v>
      </c>
      <c r="G401" s="610">
        <f>VLOOKUP(A401,import!A:J,7,0)</f>
        <v>1</v>
      </c>
      <c r="H401" s="610">
        <f>VLOOKUP(A401,import!A:J,8,0)</f>
        <v>35</v>
      </c>
      <c r="I401" s="610">
        <f>VLOOKUP(A401,import!A:J,9,0)</f>
        <v>36</v>
      </c>
      <c r="J401" s="693">
        <f>VLOOKUP(A401,import!A:J,10,0)</f>
        <v>0.03</v>
      </c>
      <c r="K401" s="610" t="s">
        <v>7632</v>
      </c>
      <c r="L401" s="610">
        <v>2.244835566E9</v>
      </c>
      <c r="M401" s="610" t="s">
        <v>13</v>
      </c>
      <c r="N401" s="610" t="s">
        <v>6184</v>
      </c>
      <c r="O401" s="562" t="s">
        <v>7633</v>
      </c>
      <c r="P401" s="694" t="str">
        <f>VLOOKUP(A401,import!A:P,16,0)</f>
        <v>Geleneksel</v>
      </c>
      <c r="Q401" s="694" t="s">
        <v>6207</v>
      </c>
      <c r="R401" s="694" t="b">
        <v>1</v>
      </c>
      <c r="S401" s="581" t="b">
        <v>1</v>
      </c>
      <c r="T401" s="695"/>
      <c r="U401" s="695"/>
      <c r="V401" s="695"/>
      <c r="W401" s="581" t="s">
        <v>7634</v>
      </c>
      <c r="X401" s="698"/>
      <c r="Y401" s="698"/>
      <c r="Z401" s="698"/>
      <c r="AA401" s="492" t="s">
        <v>6181</v>
      </c>
      <c r="AB401" s="699">
        <v>44393.0</v>
      </c>
      <c r="AC401" s="697"/>
      <c r="AD401" s="697"/>
      <c r="AE401" s="425"/>
      <c r="AF401" s="697"/>
      <c r="AG401" s="425"/>
      <c r="AH401" s="697"/>
      <c r="AI401" s="697"/>
      <c r="AJ401" s="697"/>
      <c r="AK401" s="697" t="s">
        <v>7635</v>
      </c>
      <c r="AL401" s="697"/>
      <c r="AM401" s="697"/>
      <c r="AN401" s="697"/>
      <c r="AO401" s="697"/>
      <c r="AP401" s="677" t="s">
        <v>6168</v>
      </c>
      <c r="AQ401" s="697"/>
    </row>
    <row r="402">
      <c r="A402" s="423" t="s">
        <v>7636</v>
      </c>
      <c r="B402" s="423" t="s">
        <v>7637</v>
      </c>
      <c r="C402" s="423" t="str">
        <f>VLOOKUP(A402,import!A:C,3,false)</f>
        <v>DOĞRU</v>
      </c>
      <c r="D402" s="423" t="s">
        <v>6271</v>
      </c>
      <c r="E402" s="692">
        <f>VLOOKUP(A402,import!A:J,5,0)</f>
        <v>4754</v>
      </c>
      <c r="F402" s="692">
        <f>VLOOKUP(A402,import!A:J,6,0)</f>
        <v>183</v>
      </c>
      <c r="G402" s="610">
        <f>VLOOKUP(A402,import!A:J,7,0)</f>
        <v>0</v>
      </c>
      <c r="H402" s="610">
        <f>VLOOKUP(A402,import!A:J,8,0)</f>
        <v>15</v>
      </c>
      <c r="I402" s="610">
        <f>VLOOKUP(A402,import!A:J,9,0)</f>
        <v>15</v>
      </c>
      <c r="J402" s="693">
        <f>VLOOKUP(A402,import!A:J,10,0)</f>
        <v>0</v>
      </c>
      <c r="K402" s="610" t="s">
        <v>7638</v>
      </c>
      <c r="L402" s="610">
        <v>5.5519016E9</v>
      </c>
      <c r="M402" s="610" t="s">
        <v>13</v>
      </c>
      <c r="N402" s="610" t="s">
        <v>6184</v>
      </c>
      <c r="O402" s="562" t="s">
        <v>7639</v>
      </c>
      <c r="P402" s="694" t="str">
        <f>VLOOKUP(A402,import!A:P,16,0)</f>
        <v>Geleneksel</v>
      </c>
      <c r="Q402" s="694" t="s">
        <v>6315</v>
      </c>
      <c r="R402" s="694" t="b">
        <v>1</v>
      </c>
      <c r="S402" s="581" t="b">
        <v>1</v>
      </c>
      <c r="T402" s="581"/>
      <c r="U402" s="695"/>
      <c r="V402" s="695"/>
      <c r="W402" s="581" t="s">
        <v>7640</v>
      </c>
      <c r="X402" s="698"/>
      <c r="Y402" s="698"/>
      <c r="Z402" s="698"/>
      <c r="AA402" s="492" t="s">
        <v>6181</v>
      </c>
      <c r="AB402" s="699">
        <v>44379.0</v>
      </c>
      <c r="AC402" s="492" t="s">
        <v>6181</v>
      </c>
      <c r="AD402" s="699">
        <v>44386.0</v>
      </c>
      <c r="AE402" s="492" t="s">
        <v>6166</v>
      </c>
      <c r="AF402" s="699">
        <v>44390.0</v>
      </c>
      <c r="AG402" s="492" t="s">
        <v>6166</v>
      </c>
      <c r="AH402" s="699">
        <v>44393.0</v>
      </c>
      <c r="AI402" s="697"/>
      <c r="AJ402" s="697"/>
      <c r="AK402" s="700" t="s">
        <v>6287</v>
      </c>
      <c r="AL402" s="492" t="s">
        <v>6171</v>
      </c>
      <c r="AM402" s="492" t="s">
        <v>6242</v>
      </c>
      <c r="AN402" s="492" t="s">
        <v>6223</v>
      </c>
      <c r="AO402" s="697"/>
      <c r="AP402" s="677" t="s">
        <v>6156</v>
      </c>
      <c r="AQ402" s="697"/>
    </row>
    <row r="403">
      <c r="A403" s="423" t="s">
        <v>7641</v>
      </c>
      <c r="B403" s="423" t="s">
        <v>7642</v>
      </c>
      <c r="C403" s="423" t="str">
        <f>VLOOKUP(A403,import!A:C,3,false)</f>
        <v>YANLIŞ</v>
      </c>
      <c r="D403" s="423" t="s">
        <v>6182</v>
      </c>
      <c r="E403" s="692">
        <f>VLOOKUP(A403,import!A:J,5,0)</f>
        <v>1</v>
      </c>
      <c r="F403" s="692" t="str">
        <f>VLOOKUP(A403,import!A:J,6,0)</f>
        <v/>
      </c>
      <c r="G403" s="610">
        <f>VLOOKUP(A403,import!A:J,7,0)</f>
        <v>0</v>
      </c>
      <c r="H403" s="610">
        <f>VLOOKUP(A403,import!A:J,8,0)</f>
        <v>21</v>
      </c>
      <c r="I403" s="610">
        <f>VLOOKUP(A403,import!A:J,9,0)</f>
        <v>21</v>
      </c>
      <c r="J403" s="693">
        <f>VLOOKUP(A403,import!A:J,10,0)</f>
        <v>0</v>
      </c>
      <c r="K403" s="610" t="s">
        <v>7643</v>
      </c>
      <c r="L403" s="610">
        <v>5.536888352E9</v>
      </c>
      <c r="M403" s="610" t="s">
        <v>13</v>
      </c>
      <c r="N403" s="610" t="s">
        <v>6184</v>
      </c>
      <c r="O403" s="562" t="s">
        <v>7644</v>
      </c>
      <c r="P403" s="694" t="str">
        <f>VLOOKUP(A403,import!A:P,16,0)</f>
        <v>Geleneksel</v>
      </c>
      <c r="Q403" s="694"/>
      <c r="R403" s="694" t="b">
        <v>1</v>
      </c>
      <c r="S403" s="695" t="b">
        <v>0</v>
      </c>
      <c r="T403" s="581" t="s">
        <v>6705</v>
      </c>
      <c r="U403" s="581" t="s">
        <v>3358</v>
      </c>
      <c r="V403" s="581" t="s">
        <v>422</v>
      </c>
      <c r="W403" s="695"/>
      <c r="X403" s="696">
        <v>44589.0</v>
      </c>
      <c r="Y403" s="696">
        <v>44591.0</v>
      </c>
      <c r="Z403" s="698"/>
      <c r="AA403" s="492" t="s">
        <v>6166</v>
      </c>
      <c r="AB403" s="699">
        <v>44589.0</v>
      </c>
      <c r="AC403" s="697"/>
      <c r="AD403" s="697"/>
      <c r="AE403" s="425"/>
      <c r="AF403" s="697"/>
      <c r="AG403" s="425"/>
      <c r="AH403" s="697"/>
      <c r="AI403" s="697"/>
      <c r="AJ403" s="697"/>
      <c r="AK403" s="492" t="s">
        <v>3358</v>
      </c>
      <c r="AL403" s="697"/>
      <c r="AM403" s="697"/>
      <c r="AN403" s="697"/>
      <c r="AO403" s="697"/>
      <c r="AP403" s="677"/>
      <c r="AQ403" s="697"/>
    </row>
    <row r="404">
      <c r="A404" s="423" t="s">
        <v>2696</v>
      </c>
      <c r="B404" s="423" t="s">
        <v>2697</v>
      </c>
      <c r="C404" s="423" t="str">
        <f>VLOOKUP(A404,import!A:C,3,false)</f>
        <v>DOĞRU</v>
      </c>
      <c r="D404" s="423" t="s">
        <v>6159</v>
      </c>
      <c r="E404" s="692">
        <f>VLOOKUP(A404,import!A:J,5,0)</f>
        <v>1245</v>
      </c>
      <c r="F404" s="692">
        <f>VLOOKUP(A404,import!A:J,6,0)</f>
        <v>14</v>
      </c>
      <c r="G404" s="610">
        <f>VLOOKUP(A404,import!A:J,7,0)</f>
        <v>0</v>
      </c>
      <c r="H404" s="610">
        <f>VLOOKUP(A404,import!A:J,8,0)</f>
        <v>24</v>
      </c>
      <c r="I404" s="610">
        <f>VLOOKUP(A404,import!A:J,9,0)</f>
        <v>24</v>
      </c>
      <c r="J404" s="693">
        <f>VLOOKUP(A404,import!A:J,10,0)</f>
        <v>0</v>
      </c>
      <c r="K404" s="610" t="s">
        <v>7645</v>
      </c>
      <c r="L404" s="610">
        <v>5.532268264E9</v>
      </c>
      <c r="M404" s="610" t="s">
        <v>343</v>
      </c>
      <c r="N404" s="610" t="s">
        <v>7271</v>
      </c>
      <c r="O404" s="562" t="s">
        <v>2699</v>
      </c>
      <c r="P404" s="694" t="str">
        <f>VLOOKUP(A404,import!A:P,16,0)</f>
        <v>Geleneksel</v>
      </c>
      <c r="Q404" s="694"/>
      <c r="R404" s="694" t="b">
        <v>1</v>
      </c>
      <c r="S404" s="581" t="b">
        <v>1</v>
      </c>
      <c r="T404" s="581"/>
      <c r="U404" s="581" t="s">
        <v>389</v>
      </c>
      <c r="V404" s="581" t="s">
        <v>422</v>
      </c>
      <c r="W404" s="581" t="s">
        <v>7646</v>
      </c>
      <c r="X404" s="696">
        <v>44343.0</v>
      </c>
      <c r="Y404" s="696">
        <v>44347.0</v>
      </c>
      <c r="Z404" s="696"/>
      <c r="AA404" s="492" t="s">
        <v>6166</v>
      </c>
      <c r="AB404" s="699">
        <v>44365.0</v>
      </c>
      <c r="AC404" s="492" t="s">
        <v>6166</v>
      </c>
      <c r="AD404" s="699">
        <v>44393.0</v>
      </c>
      <c r="AE404" s="492" t="s">
        <v>6167</v>
      </c>
      <c r="AF404" s="699">
        <v>44418.0</v>
      </c>
      <c r="AG404" s="492" t="s">
        <v>6166</v>
      </c>
      <c r="AH404" s="699">
        <v>44420.0</v>
      </c>
      <c r="AI404" s="492" t="s">
        <v>6181</v>
      </c>
      <c r="AJ404" s="699">
        <v>44497.0</v>
      </c>
      <c r="AK404" s="700" t="s">
        <v>196</v>
      </c>
      <c r="AL404" s="492" t="s">
        <v>6223</v>
      </c>
      <c r="AM404" s="492" t="s">
        <v>6186</v>
      </c>
      <c r="AN404" s="492" t="s">
        <v>6186</v>
      </c>
      <c r="AO404" s="492" t="s">
        <v>5087</v>
      </c>
      <c r="AP404" s="677" t="s">
        <v>6168</v>
      </c>
      <c r="AQ404" s="492"/>
    </row>
    <row r="405">
      <c r="A405" s="423" t="s">
        <v>3349</v>
      </c>
      <c r="B405" s="423" t="s">
        <v>3350</v>
      </c>
      <c r="C405" s="423" t="str">
        <f>VLOOKUP(A405,import!A:C,3,false)</f>
        <v>DOĞRU</v>
      </c>
      <c r="D405" s="423" t="s">
        <v>6401</v>
      </c>
      <c r="E405" s="692">
        <f>VLOOKUP(A405,import!A:J,5,0)</f>
        <v>720</v>
      </c>
      <c r="F405" s="692">
        <f>VLOOKUP(A405,import!A:J,6,0)</f>
        <v>48</v>
      </c>
      <c r="G405" s="610">
        <f>VLOOKUP(A405,import!A:J,7,0)</f>
        <v>5</v>
      </c>
      <c r="H405" s="610">
        <f>VLOOKUP(A405,import!A:J,8,0)</f>
        <v>8</v>
      </c>
      <c r="I405" s="610">
        <f>VLOOKUP(A405,import!A:J,9,0)</f>
        <v>13</v>
      </c>
      <c r="J405" s="693">
        <f>VLOOKUP(A405,import!A:J,10,0)</f>
        <v>0.38</v>
      </c>
      <c r="K405" s="610" t="s">
        <v>7647</v>
      </c>
      <c r="L405" s="610">
        <v>2.244523035E9</v>
      </c>
      <c r="M405" s="610" t="s">
        <v>13</v>
      </c>
      <c r="N405" s="610" t="s">
        <v>6910</v>
      </c>
      <c r="O405" s="562" t="s">
        <v>3352</v>
      </c>
      <c r="P405" s="694" t="str">
        <f>VLOOKUP(A405,import!A:P,16,0)</f>
        <v>Geleneksel</v>
      </c>
      <c r="Q405" s="694"/>
      <c r="R405" s="694" t="b">
        <v>1</v>
      </c>
      <c r="S405" s="695" t="b">
        <v>0</v>
      </c>
      <c r="T405" s="581" t="s">
        <v>6155</v>
      </c>
      <c r="U405" s="581" t="s">
        <v>389</v>
      </c>
      <c r="V405" s="581" t="s">
        <v>6274</v>
      </c>
      <c r="W405" s="581"/>
      <c r="X405" s="696">
        <v>44469.0</v>
      </c>
      <c r="Y405" s="696">
        <v>44470.0</v>
      </c>
      <c r="Z405" s="698"/>
      <c r="AA405" s="492" t="s">
        <v>6166</v>
      </c>
      <c r="AB405" s="699">
        <v>44376.0</v>
      </c>
      <c r="AC405" s="492" t="s">
        <v>6181</v>
      </c>
      <c r="AD405" s="699">
        <v>44385.0</v>
      </c>
      <c r="AE405" s="492" t="s">
        <v>6166</v>
      </c>
      <c r="AF405" s="699">
        <v>44469.0</v>
      </c>
      <c r="AG405" s="425"/>
      <c r="AH405" s="697"/>
      <c r="AI405" s="697"/>
      <c r="AJ405" s="697"/>
      <c r="AK405" s="700" t="s">
        <v>3358</v>
      </c>
      <c r="AL405" s="492" t="s">
        <v>389</v>
      </c>
      <c r="AM405" s="492" t="s">
        <v>389</v>
      </c>
      <c r="AN405" s="697"/>
      <c r="AO405" s="697"/>
      <c r="AP405" s="677" t="s">
        <v>6168</v>
      </c>
      <c r="AQ405" s="697"/>
    </row>
    <row r="406">
      <c r="A406" s="423" t="s">
        <v>3359</v>
      </c>
      <c r="B406" s="423" t="s">
        <v>3360</v>
      </c>
      <c r="C406" s="423" t="str">
        <f>VLOOKUP(A406,import!A:C,3,false)</f>
        <v>DOĞRU</v>
      </c>
      <c r="D406" s="423" t="s">
        <v>6390</v>
      </c>
      <c r="E406" s="692">
        <f>VLOOKUP(A406,import!A:J,5,0)</f>
        <v>20</v>
      </c>
      <c r="F406" s="692" t="str">
        <f>VLOOKUP(A406,import!A:J,6,0)</f>
        <v/>
      </c>
      <c r="G406" s="610">
        <f>VLOOKUP(A406,import!A:J,7,0)</f>
        <v>8</v>
      </c>
      <c r="H406" s="610">
        <f>VLOOKUP(A406,import!A:J,8,0)</f>
        <v>1</v>
      </c>
      <c r="I406" s="610">
        <f>VLOOKUP(A406,import!A:J,9,0)</f>
        <v>9</v>
      </c>
      <c r="J406" s="693">
        <f>VLOOKUP(A406,import!A:J,10,0)</f>
        <v>0.89</v>
      </c>
      <c r="K406" s="610" t="s">
        <v>7648</v>
      </c>
      <c r="L406" s="610">
        <v>2.242244141E9</v>
      </c>
      <c r="M406" s="610" t="s">
        <v>343</v>
      </c>
      <c r="N406" s="610" t="s">
        <v>7649</v>
      </c>
      <c r="O406" s="562" t="s">
        <v>3363</v>
      </c>
      <c r="P406" s="694" t="str">
        <f>VLOOKUP(A406,import!A:P,16,0)</f>
        <v>Geleneksel</v>
      </c>
      <c r="Q406" s="694"/>
      <c r="R406" s="694" t="b">
        <v>1</v>
      </c>
      <c r="S406" s="695" t="b">
        <v>0</v>
      </c>
      <c r="T406" s="581" t="s">
        <v>6155</v>
      </c>
      <c r="U406" s="581" t="s">
        <v>6273</v>
      </c>
      <c r="V406" s="581" t="s">
        <v>6274</v>
      </c>
      <c r="W406" s="581" t="s">
        <v>7650</v>
      </c>
      <c r="X406" s="696">
        <v>44415.0</v>
      </c>
      <c r="Y406" s="696">
        <v>44421.0</v>
      </c>
      <c r="Z406" s="698"/>
      <c r="AA406" s="492" t="s">
        <v>6166</v>
      </c>
      <c r="AB406" s="699">
        <v>44378.0</v>
      </c>
      <c r="AC406" s="492" t="s">
        <v>6166</v>
      </c>
      <c r="AD406" s="699">
        <v>44415.0</v>
      </c>
      <c r="AE406" s="425"/>
      <c r="AF406" s="697"/>
      <c r="AG406" s="425"/>
      <c r="AH406" s="697"/>
      <c r="AI406" s="697"/>
      <c r="AJ406" s="697"/>
      <c r="AK406" s="697"/>
      <c r="AL406" s="492" t="s">
        <v>6273</v>
      </c>
      <c r="AM406" s="697"/>
      <c r="AN406" s="697"/>
      <c r="AO406" s="697"/>
      <c r="AP406" s="677" t="s">
        <v>6172</v>
      </c>
      <c r="AQ406" s="697"/>
    </row>
    <row r="407">
      <c r="A407" s="423" t="s">
        <v>255</v>
      </c>
      <c r="B407" s="423" t="s">
        <v>256</v>
      </c>
      <c r="C407" s="423" t="str">
        <f>VLOOKUP(A407,import!A:C,3,false)</f>
        <v>DOĞRU</v>
      </c>
      <c r="D407" s="423" t="s">
        <v>6271</v>
      </c>
      <c r="E407" s="692">
        <f>VLOOKUP(A407,import!A:J,5,0)</f>
        <v>4138</v>
      </c>
      <c r="F407" s="692">
        <f>VLOOKUP(A407,import!A:J,6,0)</f>
        <v>114</v>
      </c>
      <c r="G407" s="610">
        <f>VLOOKUP(A407,import!A:J,7,0)</f>
        <v>5</v>
      </c>
      <c r="H407" s="610">
        <f>VLOOKUP(A407,import!A:J,8,0)</f>
        <v>6</v>
      </c>
      <c r="I407" s="610">
        <f>VLOOKUP(A407,import!A:J,9,0)</f>
        <v>11</v>
      </c>
      <c r="J407" s="693">
        <f>VLOOKUP(A407,import!A:J,10,0)</f>
        <v>0.45</v>
      </c>
      <c r="K407" s="610" t="s">
        <v>7651</v>
      </c>
      <c r="L407" s="610">
        <v>2.249993937E9</v>
      </c>
      <c r="M407" s="610" t="s">
        <v>13</v>
      </c>
      <c r="N407" s="610" t="s">
        <v>6161</v>
      </c>
      <c r="O407" s="562" t="s">
        <v>258</v>
      </c>
      <c r="P407" s="694" t="str">
        <f>VLOOKUP(A407,import!A:P,16,0)</f>
        <v>Geleneksel</v>
      </c>
      <c r="Q407" s="694" t="s">
        <v>6240</v>
      </c>
      <c r="R407" s="694" t="b">
        <v>1</v>
      </c>
      <c r="S407" s="695" t="b">
        <v>0</v>
      </c>
      <c r="T407" s="581" t="s">
        <v>6155</v>
      </c>
      <c r="U407" s="581" t="s">
        <v>389</v>
      </c>
      <c r="V407" s="581" t="s">
        <v>6190</v>
      </c>
      <c r="W407" s="581" t="s">
        <v>2248</v>
      </c>
      <c r="X407" s="696">
        <v>44264.0</v>
      </c>
      <c r="Y407" s="696">
        <v>44264.0</v>
      </c>
      <c r="Z407" s="696"/>
      <c r="AA407" s="697"/>
      <c r="AB407" s="697"/>
      <c r="AC407" s="697"/>
      <c r="AD407" s="697"/>
      <c r="AE407" s="425"/>
      <c r="AF407" s="697"/>
      <c r="AG407" s="425"/>
      <c r="AH407" s="697"/>
      <c r="AI407" s="697"/>
      <c r="AJ407" s="697"/>
      <c r="AK407" s="697"/>
      <c r="AL407" s="697"/>
      <c r="AM407" s="697"/>
      <c r="AN407" s="697"/>
      <c r="AO407" s="697"/>
      <c r="AP407" s="677" t="s">
        <v>6168</v>
      </c>
      <c r="AQ407" s="697"/>
    </row>
    <row r="408">
      <c r="A408" s="423" t="s">
        <v>5362</v>
      </c>
      <c r="B408" s="423" t="s">
        <v>5363</v>
      </c>
      <c r="C408" s="423" t="str">
        <f>VLOOKUP(A408,import!A:C,3,false)</f>
        <v>DOĞRU</v>
      </c>
      <c r="D408" s="423" t="s">
        <v>6175</v>
      </c>
      <c r="E408" s="692">
        <f>VLOOKUP(A408,import!A:J,5,0)</f>
        <v>912</v>
      </c>
      <c r="F408" s="692">
        <f>VLOOKUP(A408,import!A:J,6,0)</f>
        <v>33</v>
      </c>
      <c r="G408" s="610">
        <f>VLOOKUP(A408,import!A:J,7,0)</f>
        <v>0</v>
      </c>
      <c r="H408" s="610">
        <f>VLOOKUP(A408,import!A:J,8,0)</f>
        <v>43</v>
      </c>
      <c r="I408" s="610">
        <f>VLOOKUP(A408,import!A:J,9,0)</f>
        <v>43</v>
      </c>
      <c r="J408" s="693">
        <f>VLOOKUP(A408,import!A:J,10,0)</f>
        <v>0</v>
      </c>
      <c r="K408" s="610" t="s">
        <v>7652</v>
      </c>
      <c r="L408" s="610">
        <v>2.246122396E9</v>
      </c>
      <c r="M408" s="610" t="s">
        <v>6375</v>
      </c>
      <c r="N408" s="610" t="s">
        <v>7653</v>
      </c>
      <c r="O408" s="562" t="s">
        <v>5366</v>
      </c>
      <c r="P408" s="694" t="str">
        <f>VLOOKUP(A408,import!A:P,16,0)</f>
        <v>Geleneksel</v>
      </c>
      <c r="Q408" s="694" t="s">
        <v>6207</v>
      </c>
      <c r="R408" s="694" t="b">
        <v>1</v>
      </c>
      <c r="S408" s="695" t="b">
        <v>0</v>
      </c>
      <c r="T408" s="581" t="s">
        <v>6306</v>
      </c>
      <c r="U408" s="581" t="s">
        <v>5087</v>
      </c>
      <c r="V408" s="581" t="s">
        <v>6274</v>
      </c>
      <c r="W408" s="581">
        <v>5.323461374E9</v>
      </c>
      <c r="X408" s="696">
        <v>44491.0</v>
      </c>
      <c r="Y408" s="696">
        <v>44494.0</v>
      </c>
      <c r="Z408" s="698"/>
      <c r="AA408" s="492" t="s">
        <v>6166</v>
      </c>
      <c r="AB408" s="699">
        <v>44491.0</v>
      </c>
      <c r="AC408" s="697"/>
      <c r="AD408" s="697"/>
      <c r="AE408" s="425"/>
      <c r="AF408" s="697"/>
      <c r="AG408" s="425"/>
      <c r="AH408" s="697"/>
      <c r="AI408" s="697"/>
      <c r="AJ408" s="697"/>
      <c r="AK408" s="492" t="s">
        <v>5087</v>
      </c>
      <c r="AL408" s="697"/>
      <c r="AM408" s="697"/>
      <c r="AN408" s="697"/>
      <c r="AO408" s="697"/>
      <c r="AP408" s="677" t="s">
        <v>6172</v>
      </c>
      <c r="AQ408" s="697"/>
    </row>
    <row r="409">
      <c r="A409" s="423" t="s">
        <v>7654</v>
      </c>
      <c r="B409" s="423" t="s">
        <v>7655</v>
      </c>
      <c r="C409" s="423" t="str">
        <f>VLOOKUP(A409,import!A:C,3,false)</f>
        <v>DOĞRU</v>
      </c>
      <c r="D409" s="423" t="s">
        <v>6760</v>
      </c>
      <c r="E409" s="692">
        <f>VLOOKUP(A409,import!A:J,5,0)</f>
        <v>96</v>
      </c>
      <c r="F409" s="692">
        <f>VLOOKUP(A409,import!A:J,6,0)</f>
        <v>21</v>
      </c>
      <c r="G409" s="610">
        <f>VLOOKUP(A409,import!A:J,7,0)</f>
        <v>0</v>
      </c>
      <c r="H409" s="610">
        <f>VLOOKUP(A409,import!A:J,8,0)</f>
        <v>43</v>
      </c>
      <c r="I409" s="610">
        <f>VLOOKUP(A409,import!A:J,9,0)</f>
        <v>43</v>
      </c>
      <c r="J409" s="693">
        <f>VLOOKUP(A409,import!A:J,10,0)</f>
        <v>0</v>
      </c>
      <c r="K409" s="610" t="s">
        <v>7656</v>
      </c>
      <c r="L409" s="610">
        <v>5.33497723E9</v>
      </c>
      <c r="M409" s="610" t="s">
        <v>13</v>
      </c>
      <c r="N409" s="610" t="s">
        <v>6905</v>
      </c>
      <c r="O409" s="562" t="s">
        <v>7657</v>
      </c>
      <c r="P409" s="694" t="str">
        <f>VLOOKUP(A409,import!A:P,16,0)</f>
        <v>Geleneksel</v>
      </c>
      <c r="Q409" s="694"/>
      <c r="R409" s="702" t="b">
        <v>0</v>
      </c>
      <c r="S409" s="695" t="b">
        <v>0</v>
      </c>
      <c r="T409" s="581"/>
      <c r="U409" s="695"/>
      <c r="V409" s="695"/>
      <c r="W409" s="695"/>
      <c r="X409" s="698"/>
      <c r="Y409" s="698"/>
      <c r="Z409" s="698"/>
      <c r="AA409" s="697"/>
      <c r="AB409" s="697"/>
      <c r="AC409" s="697"/>
      <c r="AD409" s="697"/>
      <c r="AE409" s="425"/>
      <c r="AF409" s="697"/>
      <c r="AG409" s="425"/>
      <c r="AH409" s="697"/>
      <c r="AI409" s="697"/>
      <c r="AJ409" s="697"/>
      <c r="AK409" s="697"/>
      <c r="AL409" s="697"/>
      <c r="AM409" s="697"/>
      <c r="AN409" s="697"/>
      <c r="AO409" s="697"/>
      <c r="AP409" s="677"/>
      <c r="AQ409" s="697"/>
    </row>
    <row r="410">
      <c r="A410" s="423" t="s">
        <v>3229</v>
      </c>
      <c r="B410" s="423" t="s">
        <v>3230</v>
      </c>
      <c r="C410" s="423" t="str">
        <f>VLOOKUP(A410,import!A:C,3,false)</f>
        <v>YANLIŞ</v>
      </c>
      <c r="D410" s="423" t="s">
        <v>6153</v>
      </c>
      <c r="E410" s="692">
        <f>VLOOKUP(A410,import!A:J,5,0)</f>
        <v>6</v>
      </c>
      <c r="F410" s="692" t="str">
        <f>VLOOKUP(A410,import!A:J,6,0)</f>
        <v/>
      </c>
      <c r="G410" s="610">
        <f>VLOOKUP(A410,import!A:J,7,0)</f>
        <v>19</v>
      </c>
      <c r="H410" s="610">
        <f>VLOOKUP(A410,import!A:J,8,0)</f>
        <v>2</v>
      </c>
      <c r="I410" s="610">
        <f>VLOOKUP(A410,import!A:J,9,0)</f>
        <v>21</v>
      </c>
      <c r="J410" s="693">
        <f>VLOOKUP(A410,import!A:J,10,0)</f>
        <v>0.9</v>
      </c>
      <c r="K410" s="610" t="s">
        <v>7658</v>
      </c>
      <c r="L410" s="610">
        <v>5.352095051E9</v>
      </c>
      <c r="M410" s="694" t="s">
        <v>343</v>
      </c>
      <c r="N410" s="610" t="s">
        <v>7659</v>
      </c>
      <c r="O410" s="610" t="s">
        <v>3233</v>
      </c>
      <c r="P410" s="694" t="str">
        <f>VLOOKUP(A410,import!A:P,16,0)</f>
        <v>Geleneksel</v>
      </c>
      <c r="R410" s="694" t="b">
        <v>1</v>
      </c>
      <c r="S410" s="695" t="b">
        <v>0</v>
      </c>
      <c r="T410" s="581" t="s">
        <v>6155</v>
      </c>
      <c r="U410" s="581" t="s">
        <v>6287</v>
      </c>
      <c r="V410" s="581" t="s">
        <v>6274</v>
      </c>
      <c r="W410" s="581"/>
      <c r="X410" s="696">
        <v>44363.0</v>
      </c>
      <c r="Y410" s="696">
        <v>44372.0</v>
      </c>
      <c r="Z410" s="698"/>
      <c r="AA410" s="492" t="s">
        <v>6166</v>
      </c>
      <c r="AB410" s="699">
        <v>44357.0</v>
      </c>
      <c r="AC410" s="492" t="s">
        <v>6166</v>
      </c>
      <c r="AD410" s="699">
        <v>44363.0</v>
      </c>
      <c r="AE410" s="425"/>
      <c r="AF410" s="697"/>
      <c r="AG410" s="425"/>
      <c r="AH410" s="697"/>
      <c r="AI410" s="697"/>
      <c r="AJ410" s="697"/>
      <c r="AK410" s="697"/>
      <c r="AL410" s="492" t="s">
        <v>6287</v>
      </c>
      <c r="AM410" s="697"/>
      <c r="AN410" s="697"/>
      <c r="AO410" s="697"/>
      <c r="AP410" s="677" t="s">
        <v>6172</v>
      </c>
      <c r="AQ410" s="697"/>
    </row>
    <row r="411">
      <c r="A411" s="677" t="s">
        <v>7660</v>
      </c>
      <c r="B411" s="677" t="s">
        <v>7661</v>
      </c>
      <c r="C411" s="423" t="str">
        <f>VLOOKUP(A411,import!A:C,3,false)</f>
        <v>DOĞRU</v>
      </c>
      <c r="D411" s="677" t="s">
        <v>6175</v>
      </c>
      <c r="E411" s="692">
        <f>VLOOKUP(A411,import!A:J,5,0)</f>
        <v>32</v>
      </c>
      <c r="F411" s="692">
        <f>VLOOKUP(A411,import!A:J,6,0)</f>
        <v>19</v>
      </c>
      <c r="G411" s="610">
        <f>VLOOKUP(A411,import!A:J,7,0)</f>
        <v>0</v>
      </c>
      <c r="H411" s="610">
        <f>VLOOKUP(A411,import!A:J,8,0)</f>
        <v>32</v>
      </c>
      <c r="I411" s="610">
        <f>VLOOKUP(A411,import!A:J,9,0)</f>
        <v>32</v>
      </c>
      <c r="J411" s="693">
        <f>VLOOKUP(A411,import!A:J,10,0)</f>
        <v>0</v>
      </c>
      <c r="K411" s="677" t="s">
        <v>7662</v>
      </c>
      <c r="L411" s="677">
        <v>5.42290327E9</v>
      </c>
      <c r="M411" s="677" t="s">
        <v>6177</v>
      </c>
      <c r="N411" s="677" t="s">
        <v>7663</v>
      </c>
      <c r="O411" s="677" t="s">
        <v>7664</v>
      </c>
      <c r="P411" s="694" t="str">
        <f>VLOOKUP(A411,import!A:P,16,0)</f>
        <v>Geleneksel</v>
      </c>
      <c r="Q411" s="694"/>
      <c r="R411" s="702" t="b">
        <v>0</v>
      </c>
      <c r="S411" s="695" t="b">
        <v>0</v>
      </c>
      <c r="T411" s="581"/>
      <c r="U411" s="695"/>
      <c r="V411" s="695"/>
      <c r="W411" s="695"/>
      <c r="X411" s="698"/>
      <c r="Y411" s="698"/>
      <c r="Z411" s="698"/>
      <c r="AA411" s="697"/>
      <c r="AB411" s="697"/>
      <c r="AC411" s="697"/>
      <c r="AD411" s="697"/>
      <c r="AE411" s="425"/>
      <c r="AF411" s="697"/>
      <c r="AG411" s="425"/>
      <c r="AH411" s="697"/>
      <c r="AI411" s="697"/>
      <c r="AJ411" s="697"/>
      <c r="AK411" s="697"/>
      <c r="AL411" s="697"/>
      <c r="AM411" s="697"/>
      <c r="AN411" s="697"/>
      <c r="AO411" s="697"/>
      <c r="AP411" s="677"/>
      <c r="AQ411" s="697"/>
    </row>
    <row r="412">
      <c r="A412" s="677" t="s">
        <v>7665</v>
      </c>
      <c r="B412" s="677" t="s">
        <v>7666</v>
      </c>
      <c r="C412" s="423" t="str">
        <f>VLOOKUP(A412,import!A:C,3,false)</f>
        <v>DOĞRU</v>
      </c>
      <c r="D412" s="677" t="s">
        <v>6182</v>
      </c>
      <c r="E412" s="692">
        <f>VLOOKUP(A412,import!A:J,5,0)</f>
        <v>116</v>
      </c>
      <c r="F412" s="692">
        <f>VLOOKUP(A412,import!A:J,6,0)</f>
        <v>75</v>
      </c>
      <c r="G412" s="610">
        <f>VLOOKUP(A412,import!A:J,7,0)</f>
        <v>0</v>
      </c>
      <c r="H412" s="610">
        <f>VLOOKUP(A412,import!A:J,8,0)</f>
        <v>29</v>
      </c>
      <c r="I412" s="610">
        <f>VLOOKUP(A412,import!A:J,9,0)</f>
        <v>29</v>
      </c>
      <c r="J412" s="693">
        <f>VLOOKUP(A412,import!A:J,10,0)</f>
        <v>0</v>
      </c>
      <c r="K412" s="677" t="s">
        <v>7667</v>
      </c>
      <c r="L412" s="677">
        <v>5.526690555E9</v>
      </c>
      <c r="M412" s="677" t="s">
        <v>6375</v>
      </c>
      <c r="N412" s="677" t="s">
        <v>6376</v>
      </c>
      <c r="O412" s="677" t="s">
        <v>7668</v>
      </c>
      <c r="P412" s="694" t="str">
        <f>VLOOKUP(A412,import!A:P,16,0)</f>
        <v>Geleneksel</v>
      </c>
      <c r="Q412" s="694"/>
      <c r="R412" s="702" t="b">
        <v>0</v>
      </c>
      <c r="S412" s="695" t="b">
        <v>0</v>
      </c>
      <c r="T412" s="581"/>
      <c r="U412" s="695"/>
      <c r="V412" s="695"/>
      <c r="W412" s="695"/>
      <c r="X412" s="698"/>
      <c r="Y412" s="698"/>
      <c r="Z412" s="698"/>
      <c r="AA412" s="697"/>
      <c r="AB412" s="697"/>
      <c r="AC412" s="697"/>
      <c r="AD412" s="697"/>
      <c r="AE412" s="425"/>
      <c r="AF412" s="697"/>
      <c r="AG412" s="425"/>
      <c r="AH412" s="697"/>
      <c r="AI412" s="697"/>
      <c r="AJ412" s="697"/>
      <c r="AK412" s="697"/>
      <c r="AL412" s="697"/>
      <c r="AM412" s="697"/>
      <c r="AN412" s="697"/>
      <c r="AO412" s="697"/>
      <c r="AP412" s="677"/>
      <c r="AQ412" s="697"/>
    </row>
    <row r="413">
      <c r="A413" s="423" t="s">
        <v>7669</v>
      </c>
      <c r="B413" s="423" t="s">
        <v>7670</v>
      </c>
      <c r="C413" s="423" t="str">
        <f>VLOOKUP(A413,import!A:C,3,false)</f>
        <v>YANLIŞ</v>
      </c>
      <c r="D413" s="423" t="s">
        <v>6182</v>
      </c>
      <c r="E413" s="692">
        <f>VLOOKUP(A413,import!A:J,5,0)</f>
        <v>211</v>
      </c>
      <c r="F413" s="692" t="str">
        <f>VLOOKUP(A413,import!A:J,6,0)</f>
        <v/>
      </c>
      <c r="G413" s="610">
        <f>VLOOKUP(A413,import!A:J,7,0)</f>
        <v>0</v>
      </c>
      <c r="H413" s="610">
        <f>VLOOKUP(A413,import!A:J,8,0)</f>
        <v>18</v>
      </c>
      <c r="I413" s="610">
        <f>VLOOKUP(A413,import!A:J,9,0)</f>
        <v>18</v>
      </c>
      <c r="J413" s="693">
        <f>VLOOKUP(A413,import!A:J,10,0)</f>
        <v>0</v>
      </c>
      <c r="K413" s="610" t="s">
        <v>7671</v>
      </c>
      <c r="L413" s="610">
        <v>5.346115459E9</v>
      </c>
      <c r="M413" s="610" t="s">
        <v>6437</v>
      </c>
      <c r="N413" s="610" t="s">
        <v>7084</v>
      </c>
      <c r="O413" s="562" t="s">
        <v>7672</v>
      </c>
      <c r="P413" s="694" t="str">
        <f>VLOOKUP(A413,import!A:P,16,0)</f>
        <v>Geleneksel</v>
      </c>
      <c r="Q413" s="694"/>
      <c r="R413" s="694" t="b">
        <v>1</v>
      </c>
      <c r="S413" s="695" t="b">
        <v>0</v>
      </c>
      <c r="T413" s="581" t="s">
        <v>6705</v>
      </c>
      <c r="U413" s="695"/>
      <c r="V413" s="695"/>
      <c r="W413" s="581" t="s">
        <v>7673</v>
      </c>
      <c r="X413" s="698"/>
      <c r="Y413" s="698"/>
      <c r="Z413" s="698"/>
      <c r="AA413" s="492" t="s">
        <v>6166</v>
      </c>
      <c r="AB413" s="699">
        <v>44478.0</v>
      </c>
      <c r="AC413" s="492" t="s">
        <v>6270</v>
      </c>
      <c r="AD413" s="699">
        <v>44483.0</v>
      </c>
      <c r="AE413" s="425"/>
      <c r="AF413" s="697"/>
      <c r="AG413" s="425"/>
      <c r="AH413" s="697"/>
      <c r="AI413" s="697"/>
      <c r="AJ413" s="697"/>
      <c r="AK413" s="492" t="s">
        <v>968</v>
      </c>
      <c r="AL413" s="492" t="s">
        <v>389</v>
      </c>
      <c r="AM413" s="697"/>
      <c r="AN413" s="697"/>
      <c r="AO413" s="697" t="s">
        <v>6189</v>
      </c>
      <c r="AP413" s="677" t="s">
        <v>6172</v>
      </c>
      <c r="AQ413" s="697"/>
    </row>
    <row r="414">
      <c r="A414" s="423" t="s">
        <v>3113</v>
      </c>
      <c r="B414" s="423" t="s">
        <v>3114</v>
      </c>
      <c r="C414" s="423" t="str">
        <f>VLOOKUP(A414,import!A:C,3,false)</f>
        <v>DOĞRU</v>
      </c>
      <c r="D414" s="423" t="s">
        <v>6182</v>
      </c>
      <c r="E414" s="692">
        <f>VLOOKUP(A414,import!A:J,5,0)</f>
        <v>1366</v>
      </c>
      <c r="F414" s="692">
        <f>VLOOKUP(A414,import!A:J,6,0)</f>
        <v>42</v>
      </c>
      <c r="G414" s="610">
        <f>VLOOKUP(A414,import!A:J,7,0)</f>
        <v>37</v>
      </c>
      <c r="H414" s="610">
        <f>VLOOKUP(A414,import!A:J,8,0)</f>
        <v>23</v>
      </c>
      <c r="I414" s="610">
        <f>VLOOKUP(A414,import!A:J,9,0)</f>
        <v>60</v>
      </c>
      <c r="J414" s="693">
        <f>VLOOKUP(A414,import!A:J,10,0)</f>
        <v>0.62</v>
      </c>
      <c r="K414" s="610" t="s">
        <v>7674</v>
      </c>
      <c r="L414" s="610">
        <v>2.242429888E9</v>
      </c>
      <c r="M414" s="610" t="s">
        <v>13</v>
      </c>
      <c r="N414" s="610" t="s">
        <v>7464</v>
      </c>
      <c r="O414" s="562" t="s">
        <v>3116</v>
      </c>
      <c r="P414" s="694" t="str">
        <f>VLOOKUP(A414,import!A:P,16,0)</f>
        <v>Geleneksel</v>
      </c>
      <c r="Q414" s="694" t="s">
        <v>6554</v>
      </c>
      <c r="R414" s="694" t="b">
        <v>1</v>
      </c>
      <c r="S414" s="581" t="b">
        <v>0</v>
      </c>
      <c r="T414" s="581" t="s">
        <v>6155</v>
      </c>
      <c r="U414" s="581" t="s">
        <v>6189</v>
      </c>
      <c r="V414" s="581" t="s">
        <v>422</v>
      </c>
      <c r="W414" s="581" t="s">
        <v>7675</v>
      </c>
      <c r="X414" s="696">
        <v>44230.0</v>
      </c>
      <c r="Y414" s="696">
        <v>44414.0</v>
      </c>
      <c r="Z414" s="698"/>
      <c r="AA414" s="492" t="s">
        <v>6181</v>
      </c>
      <c r="AB414" s="699">
        <v>44363.0</v>
      </c>
      <c r="AC414" s="492" t="s">
        <v>6166</v>
      </c>
      <c r="AD414" s="699">
        <v>44364.0</v>
      </c>
      <c r="AE414" s="492" t="s">
        <v>6181</v>
      </c>
      <c r="AF414" s="699">
        <v>44385.0</v>
      </c>
      <c r="AG414" s="492" t="s">
        <v>6270</v>
      </c>
      <c r="AH414" s="699">
        <v>44410.0</v>
      </c>
      <c r="AI414" s="492" t="s">
        <v>6166</v>
      </c>
      <c r="AJ414" s="697"/>
      <c r="AK414" s="700" t="s">
        <v>196</v>
      </c>
      <c r="AL414" s="492" t="s">
        <v>389</v>
      </c>
      <c r="AM414" s="492" t="s">
        <v>389</v>
      </c>
      <c r="AN414" s="492"/>
      <c r="AO414" s="697"/>
      <c r="AP414" s="677" t="s">
        <v>6168</v>
      </c>
      <c r="AQ414" s="697"/>
    </row>
    <row r="415">
      <c r="A415" s="423" t="s">
        <v>7676</v>
      </c>
      <c r="B415" s="423" t="s">
        <v>7677</v>
      </c>
      <c r="C415" s="423" t="str">
        <f>VLOOKUP(A415,import!A:C,3,false)</f>
        <v>YANLIŞ</v>
      </c>
      <c r="D415" s="423" t="s">
        <v>6219</v>
      </c>
      <c r="E415" s="692">
        <f>VLOOKUP(A415,import!A:J,5,0)</f>
        <v>571</v>
      </c>
      <c r="F415" s="692" t="str">
        <f>VLOOKUP(A415,import!A:J,6,0)</f>
        <v/>
      </c>
      <c r="G415" s="610">
        <f>VLOOKUP(A415,import!A:J,7,0)</f>
        <v>0</v>
      </c>
      <c r="H415" s="610">
        <f>VLOOKUP(A415,import!A:J,8,0)</f>
        <v>40</v>
      </c>
      <c r="I415" s="610">
        <f>VLOOKUP(A415,import!A:J,9,0)</f>
        <v>40</v>
      </c>
      <c r="J415" s="693">
        <f>VLOOKUP(A415,import!A:J,10,0)</f>
        <v>0</v>
      </c>
      <c r="K415" s="610" t="s">
        <v>7678</v>
      </c>
      <c r="L415" s="610">
        <v>2.244529191E9</v>
      </c>
      <c r="M415" s="610" t="s">
        <v>13</v>
      </c>
      <c r="N415" s="610" t="s">
        <v>6364</v>
      </c>
      <c r="O415" s="562" t="s">
        <v>7679</v>
      </c>
      <c r="P415" s="694" t="str">
        <f>VLOOKUP(A415,import!A:P,16,0)</f>
        <v>Geleneksel</v>
      </c>
      <c r="Q415" s="694" t="s">
        <v>6207</v>
      </c>
      <c r="R415" s="694" t="b">
        <v>1</v>
      </c>
      <c r="S415" s="581" t="b">
        <v>1</v>
      </c>
      <c r="T415" s="695"/>
      <c r="U415" s="695"/>
      <c r="V415" s="695"/>
      <c r="W415" s="581" t="s">
        <v>7680</v>
      </c>
      <c r="X415" s="698"/>
      <c r="Y415" s="698"/>
      <c r="Z415" s="698"/>
      <c r="AA415" s="492" t="s">
        <v>6166</v>
      </c>
      <c r="AB415" s="699">
        <v>44383.0</v>
      </c>
      <c r="AC415" s="492" t="s">
        <v>6166</v>
      </c>
      <c r="AD415" s="699">
        <v>44393.0</v>
      </c>
      <c r="AE415" s="492" t="s">
        <v>6181</v>
      </c>
      <c r="AF415" s="699">
        <v>44435.0</v>
      </c>
      <c r="AG415" s="492" t="s">
        <v>6166</v>
      </c>
      <c r="AH415" s="699">
        <v>44443.0</v>
      </c>
      <c r="AI415" s="697"/>
      <c r="AJ415" s="697"/>
      <c r="AK415" s="700" t="s">
        <v>6287</v>
      </c>
      <c r="AL415" s="492" t="s">
        <v>6223</v>
      </c>
      <c r="AM415" s="492" t="s">
        <v>4207</v>
      </c>
      <c r="AN415" s="492" t="s">
        <v>5087</v>
      </c>
      <c r="AO415" s="697"/>
      <c r="AP415" s="677" t="s">
        <v>6168</v>
      </c>
      <c r="AQ415" s="697"/>
    </row>
    <row r="416">
      <c r="A416" s="423" t="s">
        <v>2802</v>
      </c>
      <c r="B416" s="423" t="s">
        <v>2803</v>
      </c>
      <c r="C416" s="423" t="str">
        <f>VLOOKUP(A416,import!A:C,3,false)</f>
        <v>DOĞRU</v>
      </c>
      <c r="D416" s="423" t="s">
        <v>6182</v>
      </c>
      <c r="E416" s="692">
        <f>VLOOKUP(A416,import!A:J,5,0)</f>
        <v>4107</v>
      </c>
      <c r="F416" s="692">
        <f>VLOOKUP(A416,import!A:J,6,0)</f>
        <v>234</v>
      </c>
      <c r="G416" s="610">
        <f>VLOOKUP(A416,import!A:J,7,0)</f>
        <v>12</v>
      </c>
      <c r="H416" s="610">
        <f>VLOOKUP(A416,import!A:J,8,0)</f>
        <v>15</v>
      </c>
      <c r="I416" s="610">
        <f>VLOOKUP(A416,import!A:J,9,0)</f>
        <v>27</v>
      </c>
      <c r="J416" s="693">
        <f>VLOOKUP(A416,import!A:J,10,0)</f>
        <v>0.44</v>
      </c>
      <c r="K416" s="610" t="s">
        <v>7681</v>
      </c>
      <c r="L416" s="610">
        <v>2.244832324E9</v>
      </c>
      <c r="M416" s="610" t="s">
        <v>13</v>
      </c>
      <c r="N416" s="610" t="s">
        <v>6184</v>
      </c>
      <c r="O416" s="562" t="s">
        <v>2805</v>
      </c>
      <c r="P416" s="694" t="str">
        <f>VLOOKUP(A416,import!A:P,16,0)</f>
        <v>Geleneksel</v>
      </c>
      <c r="Q416" s="694" t="s">
        <v>6240</v>
      </c>
      <c r="R416" s="694" t="b">
        <v>1</v>
      </c>
      <c r="S416" s="581" t="b">
        <v>0</v>
      </c>
      <c r="T416" s="581" t="s">
        <v>6155</v>
      </c>
      <c r="U416" s="581" t="s">
        <v>389</v>
      </c>
      <c r="V416" s="581" t="s">
        <v>6274</v>
      </c>
      <c r="W416" s="581">
        <v>5.467401963E9</v>
      </c>
      <c r="X416" s="696">
        <v>44349.0</v>
      </c>
      <c r="Y416" s="696">
        <v>44351.0</v>
      </c>
      <c r="Z416" s="698"/>
      <c r="AA416" s="492" t="s">
        <v>6166</v>
      </c>
      <c r="AB416" s="699">
        <v>44349.0</v>
      </c>
      <c r="AC416" s="697"/>
      <c r="AD416" s="697"/>
      <c r="AE416" s="425"/>
      <c r="AF416" s="697"/>
      <c r="AG416" s="425"/>
      <c r="AH416" s="697"/>
      <c r="AI416" s="697"/>
      <c r="AJ416" s="697"/>
      <c r="AK416" s="697"/>
      <c r="AL416" s="697"/>
      <c r="AM416" s="697"/>
      <c r="AN416" s="697"/>
      <c r="AO416" s="697"/>
      <c r="AP416" s="677" t="s">
        <v>6156</v>
      </c>
      <c r="AQ416" s="697"/>
    </row>
    <row r="417">
      <c r="A417" s="423" t="s">
        <v>2265</v>
      </c>
      <c r="B417" s="423" t="s">
        <v>2266</v>
      </c>
      <c r="C417" s="423" t="str">
        <f>VLOOKUP(A417,import!A:C,3,false)</f>
        <v>DOĞRU</v>
      </c>
      <c r="D417" s="423" t="s">
        <v>6182</v>
      </c>
      <c r="E417" s="692">
        <f>VLOOKUP(A417,import!A:J,5,0)</f>
        <v>1051</v>
      </c>
      <c r="F417" s="692" t="str">
        <f>VLOOKUP(A417,import!A:J,6,0)</f>
        <v/>
      </c>
      <c r="G417" s="610">
        <f>VLOOKUP(A417,import!A:J,7,0)</f>
        <v>14</v>
      </c>
      <c r="H417" s="610">
        <f>VLOOKUP(A417,import!A:J,8,0)</f>
        <v>3</v>
      </c>
      <c r="I417" s="610">
        <f>VLOOKUP(A417,import!A:J,9,0)</f>
        <v>17</v>
      </c>
      <c r="J417" s="693">
        <f>VLOOKUP(A417,import!A:J,10,0)</f>
        <v>0.82</v>
      </c>
      <c r="K417" s="610" t="s">
        <v>7682</v>
      </c>
      <c r="L417" s="610">
        <v>5.33565563E9</v>
      </c>
      <c r="M417" s="610" t="s">
        <v>6212</v>
      </c>
      <c r="N417" s="610" t="s">
        <v>6213</v>
      </c>
      <c r="O417" s="562" t="s">
        <v>2269</v>
      </c>
      <c r="P417" s="694" t="str">
        <f>VLOOKUP(A417,import!A:P,16,0)</f>
        <v>Geleneksel</v>
      </c>
      <c r="Q417" s="694" t="s">
        <v>6240</v>
      </c>
      <c r="R417" s="694" t="b">
        <v>1</v>
      </c>
      <c r="S417" s="695" t="b">
        <v>0</v>
      </c>
      <c r="T417" s="581" t="s">
        <v>6155</v>
      </c>
      <c r="U417" s="581" t="s">
        <v>389</v>
      </c>
      <c r="V417" s="581" t="s">
        <v>6274</v>
      </c>
      <c r="W417" s="581" t="s">
        <v>7683</v>
      </c>
      <c r="X417" s="696">
        <v>44305.0</v>
      </c>
      <c r="Y417" s="696">
        <v>44306.0</v>
      </c>
      <c r="Z417" s="696"/>
      <c r="AA417" s="697"/>
      <c r="AB417" s="697"/>
      <c r="AC417" s="697"/>
      <c r="AD417" s="697"/>
      <c r="AE417" s="425"/>
      <c r="AF417" s="697"/>
      <c r="AG417" s="425"/>
      <c r="AH417" s="697"/>
      <c r="AI417" s="697"/>
      <c r="AJ417" s="697"/>
      <c r="AK417" s="697" t="s">
        <v>6276</v>
      </c>
      <c r="AL417" s="697"/>
      <c r="AM417" s="697"/>
      <c r="AN417" s="697"/>
      <c r="AO417" s="697"/>
      <c r="AP417" s="677" t="s">
        <v>6156</v>
      </c>
      <c r="AQ417" s="697"/>
    </row>
    <row r="418">
      <c r="A418" s="423" t="s">
        <v>7684</v>
      </c>
      <c r="B418" s="423" t="s">
        <v>7685</v>
      </c>
      <c r="C418" s="423" t="str">
        <f>VLOOKUP(A418,import!A:C,3,false)</f>
        <v>DOĞRU</v>
      </c>
      <c r="D418" s="423" t="s">
        <v>6153</v>
      </c>
      <c r="E418" s="692">
        <f>VLOOKUP(A418,import!A:J,5,0)</f>
        <v>1078</v>
      </c>
      <c r="F418" s="692">
        <f>VLOOKUP(A418,import!A:J,6,0)</f>
        <v>23</v>
      </c>
      <c r="G418" s="610">
        <f>VLOOKUP(A418,import!A:J,7,0)</f>
        <v>0</v>
      </c>
      <c r="H418" s="610">
        <f>VLOOKUP(A418,import!A:J,8,0)</f>
        <v>48</v>
      </c>
      <c r="I418" s="610">
        <f>VLOOKUP(A418,import!A:J,9,0)</f>
        <v>48</v>
      </c>
      <c r="J418" s="693">
        <f>VLOOKUP(A418,import!A:J,10,0)</f>
        <v>0</v>
      </c>
      <c r="K418" s="610" t="s">
        <v>7686</v>
      </c>
      <c r="L418" s="610">
        <v>5.362141943E9</v>
      </c>
      <c r="M418" s="610" t="s">
        <v>6257</v>
      </c>
      <c r="N418" s="610" t="s">
        <v>6640</v>
      </c>
      <c r="O418" s="562" t="s">
        <v>7687</v>
      </c>
      <c r="P418" s="694" t="str">
        <f>VLOOKUP(A418,import!A:P,16,0)</f>
        <v>Geleneksel</v>
      </c>
      <c r="Q418" s="694" t="s">
        <v>6240</v>
      </c>
      <c r="R418" s="694" t="b">
        <v>1</v>
      </c>
      <c r="S418" s="695" t="b">
        <v>0</v>
      </c>
      <c r="T418" s="703" t="s">
        <v>6164</v>
      </c>
      <c r="U418" s="714"/>
      <c r="V418" s="714"/>
      <c r="W418" s="703" t="s">
        <v>7688</v>
      </c>
      <c r="X418" s="715"/>
      <c r="Y418" s="715"/>
      <c r="Z418" s="715"/>
      <c r="AA418" s="492" t="s">
        <v>6181</v>
      </c>
      <c r="AB418" s="699">
        <v>44391.0</v>
      </c>
      <c r="AC418" s="492" t="s">
        <v>6262</v>
      </c>
      <c r="AD418" s="699">
        <v>44419.0</v>
      </c>
      <c r="AE418" s="425"/>
      <c r="AF418" s="697"/>
      <c r="AG418" s="425"/>
      <c r="AH418" s="697"/>
      <c r="AI418" s="697"/>
      <c r="AJ418" s="697"/>
      <c r="AK418" s="700" t="s">
        <v>196</v>
      </c>
      <c r="AL418" s="492" t="s">
        <v>6186</v>
      </c>
      <c r="AM418" s="697"/>
      <c r="AN418" s="697"/>
      <c r="AO418" s="697"/>
      <c r="AP418" s="677" t="s">
        <v>6156</v>
      </c>
      <c r="AQ418" s="697"/>
    </row>
    <row r="419">
      <c r="A419" s="423" t="s">
        <v>3457</v>
      </c>
      <c r="B419" s="423" t="s">
        <v>3458</v>
      </c>
      <c r="C419" s="423" t="str">
        <f>VLOOKUP(A419,import!A:C,3,false)</f>
        <v>DOĞRU</v>
      </c>
      <c r="D419" s="423" t="s">
        <v>6401</v>
      </c>
      <c r="E419" s="692">
        <f>VLOOKUP(A419,import!A:J,5,0)</f>
        <v>565</v>
      </c>
      <c r="F419" s="692">
        <f>VLOOKUP(A419,import!A:J,6,0)</f>
        <v>33</v>
      </c>
      <c r="G419" s="610">
        <f>VLOOKUP(A419,import!A:J,7,0)</f>
        <v>51</v>
      </c>
      <c r="H419" s="610">
        <f>VLOOKUP(A419,import!A:J,8,0)</f>
        <v>38</v>
      </c>
      <c r="I419" s="610">
        <f>VLOOKUP(A419,import!A:J,9,0)</f>
        <v>89</v>
      </c>
      <c r="J419" s="693">
        <f>VLOOKUP(A419,import!A:J,10,0)</f>
        <v>0.57</v>
      </c>
      <c r="K419" s="610" t="s">
        <v>7689</v>
      </c>
      <c r="L419" s="610">
        <v>2.243622595E9</v>
      </c>
      <c r="M419" s="610" t="s">
        <v>6257</v>
      </c>
      <c r="N419" s="610" t="s">
        <v>6640</v>
      </c>
      <c r="O419" s="562" t="s">
        <v>3460</v>
      </c>
      <c r="P419" s="694" t="str">
        <f>VLOOKUP(A419,import!A:P,16,0)</f>
        <v>Geleneksel</v>
      </c>
      <c r="Q419" s="694" t="s">
        <v>6207</v>
      </c>
      <c r="R419" s="694" t="b">
        <v>1</v>
      </c>
      <c r="S419" s="695" t="b">
        <v>0</v>
      </c>
      <c r="T419" s="581" t="s">
        <v>6155</v>
      </c>
      <c r="U419" s="581" t="s">
        <v>6273</v>
      </c>
      <c r="V419" s="581" t="s">
        <v>422</v>
      </c>
      <c r="W419" s="581">
        <v>5.31973338E9</v>
      </c>
      <c r="X419" s="696">
        <v>44427.0</v>
      </c>
      <c r="Y419" s="696">
        <v>44427.0</v>
      </c>
      <c r="Z419" s="581" t="s">
        <v>6261</v>
      </c>
      <c r="AA419" s="492" t="s">
        <v>6166</v>
      </c>
      <c r="AB419" s="699">
        <v>44384.0</v>
      </c>
      <c r="AC419" s="492" t="s">
        <v>6166</v>
      </c>
      <c r="AD419" s="699">
        <v>44427.0</v>
      </c>
      <c r="AE419" s="425"/>
      <c r="AF419" s="697"/>
      <c r="AG419" s="425"/>
      <c r="AH419" s="697"/>
      <c r="AI419" s="697"/>
      <c r="AJ419" s="697"/>
      <c r="AK419" s="700" t="s">
        <v>389</v>
      </c>
      <c r="AL419" s="492" t="s">
        <v>6273</v>
      </c>
      <c r="AM419" s="697"/>
      <c r="AN419" s="697"/>
      <c r="AO419" s="697" t="s">
        <v>6223</v>
      </c>
      <c r="AP419" s="677" t="s">
        <v>6168</v>
      </c>
      <c r="AQ419" s="697"/>
    </row>
    <row r="420">
      <c r="A420" s="423" t="s">
        <v>7690</v>
      </c>
      <c r="B420" s="423" t="s">
        <v>7691</v>
      </c>
      <c r="C420" s="423" t="str">
        <f>VLOOKUP(A420,import!A:C,3,false)</f>
        <v>DOĞRU</v>
      </c>
      <c r="D420" s="423" t="s">
        <v>6182</v>
      </c>
      <c r="E420" s="692">
        <f>VLOOKUP(A420,import!A:J,5,0)</f>
        <v>2374</v>
      </c>
      <c r="F420" s="692">
        <f>VLOOKUP(A420,import!A:J,6,0)</f>
        <v>22</v>
      </c>
      <c r="G420" s="610">
        <f>VLOOKUP(A420,import!A:J,7,0)</f>
        <v>0</v>
      </c>
      <c r="H420" s="610">
        <f>VLOOKUP(A420,import!A:J,8,0)</f>
        <v>35</v>
      </c>
      <c r="I420" s="610">
        <f>VLOOKUP(A420,import!A:J,9,0)</f>
        <v>35</v>
      </c>
      <c r="J420" s="693">
        <f>VLOOKUP(A420,import!A:J,10,0)</f>
        <v>0</v>
      </c>
      <c r="K420" s="610" t="s">
        <v>7692</v>
      </c>
      <c r="L420" s="610">
        <v>2.249994561E9</v>
      </c>
      <c r="M420" s="610" t="s">
        <v>13</v>
      </c>
      <c r="N420" s="610" t="s">
        <v>6184</v>
      </c>
      <c r="O420" s="562" t="s">
        <v>7693</v>
      </c>
      <c r="P420" s="694" t="str">
        <f>VLOOKUP(A420,import!A:P,16,0)</f>
        <v>Geleneksel</v>
      </c>
      <c r="Q420" s="694" t="s">
        <v>6554</v>
      </c>
      <c r="R420" s="694" t="b">
        <v>1</v>
      </c>
      <c r="S420" s="581" t="b">
        <v>1</v>
      </c>
      <c r="T420" s="695"/>
      <c r="U420" s="695"/>
      <c r="V420" s="695"/>
      <c r="W420" s="581" t="s">
        <v>7694</v>
      </c>
      <c r="X420" s="698"/>
      <c r="Y420" s="698"/>
      <c r="Z420" s="698"/>
      <c r="AA420" s="492" t="s">
        <v>6181</v>
      </c>
      <c r="AB420" s="699">
        <v>44355.0</v>
      </c>
      <c r="AC420" s="492" t="s">
        <v>6181</v>
      </c>
      <c r="AD420" s="699">
        <v>44379.0</v>
      </c>
      <c r="AE420" s="492" t="s">
        <v>6181</v>
      </c>
      <c r="AF420" s="699">
        <v>44386.0</v>
      </c>
      <c r="AG420" s="492" t="s">
        <v>6181</v>
      </c>
      <c r="AH420" s="699">
        <v>44393.0</v>
      </c>
      <c r="AI420" s="492" t="s">
        <v>6181</v>
      </c>
      <c r="AJ420" s="699">
        <v>44407.0</v>
      </c>
      <c r="AK420" s="700" t="s">
        <v>196</v>
      </c>
      <c r="AL420" s="492" t="s">
        <v>7635</v>
      </c>
      <c r="AM420" s="492" t="s">
        <v>6171</v>
      </c>
      <c r="AN420" s="492" t="s">
        <v>6223</v>
      </c>
      <c r="AO420" s="697"/>
      <c r="AP420" s="677" t="s">
        <v>6156</v>
      </c>
      <c r="AQ420" s="697"/>
    </row>
    <row r="421">
      <c r="A421" s="423" t="s">
        <v>2820</v>
      </c>
      <c r="B421" s="423" t="s">
        <v>2821</v>
      </c>
      <c r="C421" s="423" t="str">
        <f>VLOOKUP(A421,import!A:C,3,false)</f>
        <v>DOĞRU</v>
      </c>
      <c r="D421" s="423" t="s">
        <v>6250</v>
      </c>
      <c r="E421" s="692">
        <f>VLOOKUP(A421,import!A:J,5,0)</f>
        <v>418</v>
      </c>
      <c r="F421" s="692">
        <f>VLOOKUP(A421,import!A:J,6,0)</f>
        <v>32</v>
      </c>
      <c r="G421" s="610">
        <f>VLOOKUP(A421,import!A:J,7,0)</f>
        <v>19</v>
      </c>
      <c r="H421" s="610">
        <f>VLOOKUP(A421,import!A:J,8,0)</f>
        <v>3</v>
      </c>
      <c r="I421" s="610">
        <f>VLOOKUP(A421,import!A:J,9,0)</f>
        <v>22</v>
      </c>
      <c r="J421" s="693">
        <f>VLOOKUP(A421,import!A:J,10,0)</f>
        <v>0.86</v>
      </c>
      <c r="K421" s="610" t="s">
        <v>7695</v>
      </c>
      <c r="L421" s="610">
        <v>5.313482753E9</v>
      </c>
      <c r="M421" s="610" t="s">
        <v>6257</v>
      </c>
      <c r="N421" s="610" t="s">
        <v>6557</v>
      </c>
      <c r="O421" s="562" t="s">
        <v>2824</v>
      </c>
      <c r="P421" s="694" t="str">
        <f>VLOOKUP(A421,import!A:P,16,0)</f>
        <v>Geleneksel</v>
      </c>
      <c r="Q421" s="694"/>
      <c r="R421" s="694" t="b">
        <v>1</v>
      </c>
      <c r="S421" s="695" t="b">
        <v>0</v>
      </c>
      <c r="T421" s="581" t="s">
        <v>6155</v>
      </c>
      <c r="U421" s="581" t="s">
        <v>196</v>
      </c>
      <c r="V421" s="581" t="s">
        <v>422</v>
      </c>
      <c r="W421" s="581"/>
      <c r="X421" s="696">
        <v>44350.0</v>
      </c>
      <c r="Y421" s="696">
        <v>44354.0</v>
      </c>
      <c r="Z421" s="698"/>
      <c r="AA421" s="492" t="s">
        <v>6166</v>
      </c>
      <c r="AB421" s="699">
        <v>44350.0</v>
      </c>
      <c r="AC421" s="697"/>
      <c r="AD421" s="697"/>
      <c r="AE421" s="425"/>
      <c r="AF421" s="697"/>
      <c r="AG421" s="425"/>
      <c r="AH421" s="697"/>
      <c r="AI421" s="697"/>
      <c r="AJ421" s="697"/>
      <c r="AK421" s="697" t="s">
        <v>196</v>
      </c>
      <c r="AL421" s="697"/>
      <c r="AM421" s="697"/>
      <c r="AN421" s="697"/>
      <c r="AO421" s="697"/>
      <c r="AP421" s="677" t="s">
        <v>6156</v>
      </c>
      <c r="AQ421" s="697"/>
    </row>
    <row r="422">
      <c r="A422" s="423" t="s">
        <v>7696</v>
      </c>
      <c r="B422" s="423" t="s">
        <v>7697</v>
      </c>
      <c r="C422" s="423" t="str">
        <f>VLOOKUP(A422,import!A:C,3,false)</f>
        <v>DOĞRU</v>
      </c>
      <c r="D422" s="423" t="s">
        <v>6760</v>
      </c>
      <c r="E422" s="692">
        <f>VLOOKUP(A422,import!A:J,5,0)</f>
        <v>9</v>
      </c>
      <c r="F422" s="692">
        <f>VLOOKUP(A422,import!A:J,6,0)</f>
        <v>2</v>
      </c>
      <c r="G422" s="610">
        <f>VLOOKUP(A422,import!A:J,7,0)</f>
        <v>0</v>
      </c>
      <c r="H422" s="610">
        <f>VLOOKUP(A422,import!A:J,8,0)</f>
        <v>18</v>
      </c>
      <c r="I422" s="610">
        <f>VLOOKUP(A422,import!A:J,9,0)</f>
        <v>18</v>
      </c>
      <c r="J422" s="693">
        <f>VLOOKUP(A422,import!A:J,10,0)</f>
        <v>0</v>
      </c>
      <c r="K422" s="610" t="s">
        <v>7698</v>
      </c>
      <c r="L422" s="610">
        <v>2.245131312E9</v>
      </c>
      <c r="M422" s="610" t="s">
        <v>343</v>
      </c>
      <c r="N422" s="610" t="s">
        <v>7699</v>
      </c>
      <c r="O422" s="562" t="s">
        <v>7700</v>
      </c>
      <c r="P422" s="694" t="str">
        <f>VLOOKUP(A422,import!A:P,16,0)</f>
        <v>Geleneksel</v>
      </c>
      <c r="Q422" s="694"/>
      <c r="R422" s="702" t="b">
        <v>0</v>
      </c>
      <c r="S422" s="695" t="b">
        <v>0</v>
      </c>
      <c r="T422" s="581"/>
      <c r="U422" s="695"/>
      <c r="V422" s="695"/>
      <c r="W422" s="695"/>
      <c r="X422" s="698"/>
      <c r="Y422" s="698"/>
      <c r="Z422" s="698"/>
      <c r="AA422" s="697"/>
      <c r="AB422" s="697"/>
      <c r="AC422" s="697"/>
      <c r="AD422" s="697"/>
      <c r="AE422" s="425"/>
      <c r="AF422" s="697"/>
      <c r="AG422" s="425"/>
      <c r="AH422" s="697"/>
      <c r="AI422" s="697"/>
      <c r="AJ422" s="697"/>
      <c r="AK422" s="697"/>
      <c r="AL422" s="697"/>
      <c r="AM422" s="697"/>
      <c r="AN422" s="697"/>
      <c r="AO422" s="697"/>
      <c r="AP422" s="677"/>
      <c r="AQ422" s="697"/>
    </row>
    <row r="423">
      <c r="A423" s="423" t="s">
        <v>7701</v>
      </c>
      <c r="B423" s="423" t="s">
        <v>7702</v>
      </c>
      <c r="C423" s="423" t="str">
        <f>VLOOKUP(A423,import!A:C,3,false)</f>
        <v>DOĞRU</v>
      </c>
      <c r="D423" s="423" t="s">
        <v>6760</v>
      </c>
      <c r="E423" s="692">
        <f>VLOOKUP(A423,import!A:J,5,0)</f>
        <v>117</v>
      </c>
      <c r="F423" s="692">
        <f>VLOOKUP(A423,import!A:J,6,0)</f>
        <v>35</v>
      </c>
      <c r="G423" s="610">
        <f>VLOOKUP(A423,import!A:J,7,0)</f>
        <v>0</v>
      </c>
      <c r="H423" s="610">
        <f>VLOOKUP(A423,import!A:J,8,0)</f>
        <v>19</v>
      </c>
      <c r="I423" s="610">
        <f>VLOOKUP(A423,import!A:J,9,0)</f>
        <v>19</v>
      </c>
      <c r="J423" s="693">
        <f>VLOOKUP(A423,import!A:J,10,0)</f>
        <v>0</v>
      </c>
      <c r="K423" s="610" t="s">
        <v>7698</v>
      </c>
      <c r="L423" s="610">
        <v>2.245131312E9</v>
      </c>
      <c r="M423" s="610" t="s">
        <v>6257</v>
      </c>
      <c r="N423" s="610" t="s">
        <v>6636</v>
      </c>
      <c r="O423" s="562" t="s">
        <v>7703</v>
      </c>
      <c r="P423" s="694" t="str">
        <f>VLOOKUP(A423,import!A:P,16,0)</f>
        <v>Geleneksel</v>
      </c>
      <c r="Q423" s="694"/>
      <c r="R423" s="702" t="b">
        <v>0</v>
      </c>
      <c r="S423" s="695" t="b">
        <v>0</v>
      </c>
      <c r="T423" s="581"/>
      <c r="U423" s="695"/>
      <c r="V423" s="695"/>
      <c r="W423" s="695"/>
      <c r="X423" s="698"/>
      <c r="Y423" s="698"/>
      <c r="Z423" s="698"/>
      <c r="AA423" s="697"/>
      <c r="AB423" s="697"/>
      <c r="AC423" s="697"/>
      <c r="AD423" s="697"/>
      <c r="AE423" s="425"/>
      <c r="AF423" s="697"/>
      <c r="AG423" s="425"/>
      <c r="AH423" s="697"/>
      <c r="AI423" s="697"/>
      <c r="AJ423" s="697"/>
      <c r="AK423" s="697"/>
      <c r="AL423" s="697"/>
      <c r="AM423" s="697"/>
      <c r="AN423" s="697"/>
      <c r="AO423" s="697"/>
      <c r="AP423" s="677"/>
      <c r="AQ423" s="697"/>
    </row>
    <row r="424">
      <c r="A424" s="423" t="s">
        <v>5980</v>
      </c>
      <c r="B424" s="423" t="s">
        <v>5981</v>
      </c>
      <c r="C424" s="423" t="str">
        <f>VLOOKUP(A424,import!A:C,3,false)</f>
        <v>DOĞRU</v>
      </c>
      <c r="D424" s="423" t="s">
        <v>6219</v>
      </c>
      <c r="E424" s="692">
        <f>VLOOKUP(A424,import!A:J,5,0)</f>
        <v>305</v>
      </c>
      <c r="F424" s="692">
        <f>VLOOKUP(A424,import!A:J,6,0)</f>
        <v>43</v>
      </c>
      <c r="G424" s="610">
        <f>VLOOKUP(A424,import!A:J,7,0)</f>
        <v>2</v>
      </c>
      <c r="H424" s="610">
        <f>VLOOKUP(A424,import!A:J,8,0)</f>
        <v>16</v>
      </c>
      <c r="I424" s="610">
        <f>VLOOKUP(A424,import!A:J,9,0)</f>
        <v>18</v>
      </c>
      <c r="J424" s="693">
        <f>VLOOKUP(A424,import!A:J,10,0)</f>
        <v>0.11</v>
      </c>
      <c r="K424" s="610" t="s">
        <v>7704</v>
      </c>
      <c r="L424" s="610">
        <v>5.541968E9</v>
      </c>
      <c r="M424" s="610" t="s">
        <v>13</v>
      </c>
      <c r="N424" s="610" t="s">
        <v>6910</v>
      </c>
      <c r="O424" s="562" t="s">
        <v>5983</v>
      </c>
      <c r="P424" s="694" t="str">
        <f>VLOOKUP(A424,import!A:P,16,0)</f>
        <v>Geleneksel</v>
      </c>
      <c r="Q424" s="694"/>
      <c r="R424" s="694" t="b">
        <v>1</v>
      </c>
      <c r="S424" s="695" t="b">
        <v>0</v>
      </c>
      <c r="T424" s="581" t="s">
        <v>6155</v>
      </c>
      <c r="U424" s="581" t="s">
        <v>5087</v>
      </c>
      <c r="V424" s="581" t="s">
        <v>422</v>
      </c>
      <c r="W424" s="695"/>
      <c r="X424" s="696">
        <v>44602.0</v>
      </c>
      <c r="Y424" s="696">
        <v>44605.0</v>
      </c>
      <c r="Z424" s="698"/>
      <c r="AA424" s="492" t="s">
        <v>6166</v>
      </c>
      <c r="AB424" s="699">
        <v>44596.0</v>
      </c>
      <c r="AC424" s="492" t="s">
        <v>6166</v>
      </c>
      <c r="AD424" s="699">
        <v>44602.0</v>
      </c>
      <c r="AE424" s="425"/>
      <c r="AF424" s="697"/>
      <c r="AG424" s="425"/>
      <c r="AH424" s="697"/>
      <c r="AI424" s="697"/>
      <c r="AJ424" s="697"/>
      <c r="AK424" s="492" t="s">
        <v>5087</v>
      </c>
      <c r="AL424" s="492" t="s">
        <v>5087</v>
      </c>
      <c r="AM424" s="697"/>
      <c r="AN424" s="697"/>
      <c r="AO424" s="697"/>
      <c r="AP424" s="677"/>
      <c r="AQ424" s="697"/>
    </row>
    <row r="425">
      <c r="A425" s="423" t="s">
        <v>7705</v>
      </c>
      <c r="B425" s="423" t="s">
        <v>7706</v>
      </c>
      <c r="C425" s="423" t="str">
        <f>VLOOKUP(A425,import!A:C,3,false)</f>
        <v>DOĞRU</v>
      </c>
      <c r="D425" s="423" t="s">
        <v>6760</v>
      </c>
      <c r="E425" s="692">
        <f>VLOOKUP(A425,import!A:J,5,0)</f>
        <v>832</v>
      </c>
      <c r="F425" s="692" t="str">
        <f>VLOOKUP(A425,import!A:J,6,0)</f>
        <v/>
      </c>
      <c r="G425" s="610">
        <f>VLOOKUP(A425,import!A:J,7,0)</f>
        <v>0</v>
      </c>
      <c r="H425" s="610">
        <f>VLOOKUP(A425,import!A:J,8,0)</f>
        <v>18</v>
      </c>
      <c r="I425" s="610">
        <f>VLOOKUP(A425,import!A:J,9,0)</f>
        <v>18</v>
      </c>
      <c r="J425" s="693">
        <f>VLOOKUP(A425,import!A:J,10,0)</f>
        <v>0</v>
      </c>
      <c r="K425" s="610" t="s">
        <v>7707</v>
      </c>
      <c r="L425" s="610">
        <v>2.245732323E9</v>
      </c>
      <c r="M425" s="610" t="s">
        <v>6304</v>
      </c>
      <c r="N425" s="610" t="s">
        <v>7623</v>
      </c>
      <c r="O425" s="562" t="s">
        <v>7708</v>
      </c>
      <c r="P425" s="694" t="str">
        <f>VLOOKUP(A425,import!A:P,16,0)</f>
        <v>Geleneksel</v>
      </c>
      <c r="Q425" s="694" t="s">
        <v>6240</v>
      </c>
      <c r="R425" s="694" t="b">
        <v>1</v>
      </c>
      <c r="S425" s="695" t="b">
        <v>0</v>
      </c>
      <c r="T425" s="581" t="s">
        <v>6164</v>
      </c>
      <c r="U425" s="581" t="s">
        <v>389</v>
      </c>
      <c r="V425" s="581" t="s">
        <v>6493</v>
      </c>
      <c r="W425" s="581" t="s">
        <v>7709</v>
      </c>
      <c r="X425" s="696">
        <v>44485.0</v>
      </c>
      <c r="Y425" s="696">
        <v>44488.0</v>
      </c>
      <c r="Z425" s="698"/>
      <c r="AA425" s="492" t="s">
        <v>6166</v>
      </c>
      <c r="AB425" s="699">
        <v>44496.0</v>
      </c>
      <c r="AC425" s="697"/>
      <c r="AD425" s="697"/>
      <c r="AE425" s="425"/>
      <c r="AF425" s="697"/>
      <c r="AG425" s="425"/>
      <c r="AH425" s="697"/>
      <c r="AI425" s="697"/>
      <c r="AJ425" s="697"/>
      <c r="AK425" s="492" t="s">
        <v>968</v>
      </c>
      <c r="AL425" s="697"/>
      <c r="AM425" s="697"/>
      <c r="AN425" s="697"/>
      <c r="AO425" s="697"/>
      <c r="AP425" s="677" t="s">
        <v>6172</v>
      </c>
      <c r="AQ425" s="697"/>
    </row>
    <row r="426">
      <c r="A426" s="423" t="s">
        <v>1277</v>
      </c>
      <c r="B426" s="423" t="s">
        <v>1278</v>
      </c>
      <c r="C426" s="423" t="str">
        <f>VLOOKUP(A426,import!A:C,3,false)</f>
        <v>DOĞRU</v>
      </c>
      <c r="D426" s="423" t="s">
        <v>6317</v>
      </c>
      <c r="E426" s="692">
        <f>VLOOKUP(A426,import!A:J,5,0)</f>
        <v>4336</v>
      </c>
      <c r="F426" s="692">
        <f>VLOOKUP(A426,import!A:J,6,0)</f>
        <v>92</v>
      </c>
      <c r="G426" s="610">
        <f>VLOOKUP(A426,import!A:J,7,0)</f>
        <v>9</v>
      </c>
      <c r="H426" s="610">
        <f>VLOOKUP(A426,import!A:J,8,0)</f>
        <v>21</v>
      </c>
      <c r="I426" s="610">
        <f>VLOOKUP(A426,import!A:J,9,0)</f>
        <v>30</v>
      </c>
      <c r="J426" s="693">
        <f>VLOOKUP(A426,import!A:J,10,0)</f>
        <v>0.3</v>
      </c>
      <c r="K426" s="610" t="s">
        <v>7710</v>
      </c>
      <c r="L426" s="610">
        <v>5.432463367E9</v>
      </c>
      <c r="M426" s="610" t="s">
        <v>343</v>
      </c>
      <c r="N426" s="610" t="s">
        <v>6699</v>
      </c>
      <c r="O426" s="562" t="s">
        <v>1280</v>
      </c>
      <c r="P426" s="694" t="str">
        <f>VLOOKUP(A426,import!A:P,16,0)</f>
        <v>Geleneksel</v>
      </c>
      <c r="Q426" s="694" t="s">
        <v>6554</v>
      </c>
      <c r="R426" s="694" t="b">
        <v>1</v>
      </c>
      <c r="S426" s="695" t="b">
        <v>0</v>
      </c>
      <c r="T426" s="581" t="s">
        <v>6155</v>
      </c>
      <c r="U426" s="581" t="s">
        <v>1069</v>
      </c>
      <c r="V426" s="581" t="s">
        <v>6432</v>
      </c>
      <c r="W426" s="581" t="s">
        <v>7711</v>
      </c>
      <c r="X426" s="696">
        <v>44285.0</v>
      </c>
      <c r="Y426" s="696">
        <v>44286.0</v>
      </c>
      <c r="Z426" s="696"/>
      <c r="AA426" s="492" t="s">
        <v>6181</v>
      </c>
      <c r="AB426" s="699">
        <v>44415.0</v>
      </c>
      <c r="AC426" s="697"/>
      <c r="AD426" s="697"/>
      <c r="AE426" s="425"/>
      <c r="AF426" s="697"/>
      <c r="AG426" s="425"/>
      <c r="AH426" s="697"/>
      <c r="AI426" s="697"/>
      <c r="AJ426" s="697"/>
      <c r="AK426" s="697" t="s">
        <v>6287</v>
      </c>
      <c r="AL426" s="697"/>
      <c r="AM426" s="697"/>
      <c r="AN426" s="697"/>
      <c r="AO426" s="697"/>
      <c r="AP426" s="677" t="s">
        <v>6156</v>
      </c>
      <c r="AQ426" s="697"/>
    </row>
    <row r="427">
      <c r="A427" s="423" t="s">
        <v>2837</v>
      </c>
      <c r="B427" s="423" t="s">
        <v>2838</v>
      </c>
      <c r="C427" s="423" t="str">
        <f>VLOOKUP(A427,import!A:C,3,false)</f>
        <v>DOĞRU</v>
      </c>
      <c r="D427" s="423" t="s">
        <v>6159</v>
      </c>
      <c r="E427" s="692">
        <f>VLOOKUP(A427,import!A:J,5,0)</f>
        <v>1239</v>
      </c>
      <c r="F427" s="692">
        <f>VLOOKUP(A427,import!A:J,6,0)</f>
        <v>1</v>
      </c>
      <c r="G427" s="610">
        <f>VLOOKUP(A427,import!A:J,7,0)</f>
        <v>19</v>
      </c>
      <c r="H427" s="610">
        <f>VLOOKUP(A427,import!A:J,8,0)</f>
        <v>12</v>
      </c>
      <c r="I427" s="610">
        <f>VLOOKUP(A427,import!A:J,9,0)</f>
        <v>31</v>
      </c>
      <c r="J427" s="693">
        <f>VLOOKUP(A427,import!A:J,10,0)</f>
        <v>0.61</v>
      </c>
      <c r="K427" s="610" t="s">
        <v>7712</v>
      </c>
      <c r="L427" s="610">
        <v>2.243270777E9</v>
      </c>
      <c r="M427" s="610" t="s">
        <v>6257</v>
      </c>
      <c r="N427" s="610" t="s">
        <v>6861</v>
      </c>
      <c r="O427" s="562" t="s">
        <v>2840</v>
      </c>
      <c r="P427" s="694" t="str">
        <f>VLOOKUP(A427,import!A:P,16,0)</f>
        <v>Geleneksel</v>
      </c>
      <c r="Q427" s="694"/>
      <c r="R427" s="694" t="b">
        <v>1</v>
      </c>
      <c r="S427" s="695" t="b">
        <v>0</v>
      </c>
      <c r="T427" s="581" t="s">
        <v>6155</v>
      </c>
      <c r="U427" s="581" t="s">
        <v>6287</v>
      </c>
      <c r="V427" s="581" t="s">
        <v>422</v>
      </c>
      <c r="W427" s="581"/>
      <c r="X427" s="696">
        <v>44354.0</v>
      </c>
      <c r="Y427" s="696">
        <v>44354.0</v>
      </c>
      <c r="Z427" s="698"/>
      <c r="AA427" s="492" t="s">
        <v>6166</v>
      </c>
      <c r="AB427" s="699">
        <v>44354.0</v>
      </c>
      <c r="AC427" s="697"/>
      <c r="AD427" s="697"/>
      <c r="AE427" s="425"/>
      <c r="AF427" s="697"/>
      <c r="AG427" s="425"/>
      <c r="AH427" s="697"/>
      <c r="AI427" s="697"/>
      <c r="AJ427" s="697"/>
      <c r="AK427" s="697"/>
      <c r="AL427" s="697"/>
      <c r="AM427" s="697"/>
      <c r="AN427" s="697"/>
      <c r="AO427" s="697"/>
      <c r="AP427" s="677" t="s">
        <v>6156</v>
      </c>
      <c r="AQ427" s="697"/>
    </row>
    <row r="428">
      <c r="A428" s="423" t="s">
        <v>179</v>
      </c>
      <c r="B428" s="423" t="s">
        <v>180</v>
      </c>
      <c r="C428" s="423" t="str">
        <f>VLOOKUP(A428,import!A:C,3,false)</f>
        <v>YANLIŞ</v>
      </c>
      <c r="D428" s="423" t="s">
        <v>6401</v>
      </c>
      <c r="E428" s="692">
        <f>VLOOKUP(A428,import!A:J,5,0)</f>
        <v>59</v>
      </c>
      <c r="F428" s="692" t="str">
        <f>VLOOKUP(A428,import!A:J,6,0)</f>
        <v/>
      </c>
      <c r="G428" s="610">
        <f>VLOOKUP(A428,import!A:J,7,0)</f>
        <v>0</v>
      </c>
      <c r="H428" s="610">
        <f>VLOOKUP(A428,import!A:J,8,0)</f>
        <v>31</v>
      </c>
      <c r="I428" s="610">
        <f>VLOOKUP(A428,import!A:J,9,0)</f>
        <v>31</v>
      </c>
      <c r="J428" s="693">
        <f>VLOOKUP(A428,import!A:J,10,0)</f>
        <v>0</v>
      </c>
      <c r="K428" s="610" t="s">
        <v>7713</v>
      </c>
      <c r="L428" s="610">
        <v>2.244515726E9</v>
      </c>
      <c r="M428" s="610" t="s">
        <v>13</v>
      </c>
      <c r="N428" s="610" t="s">
        <v>6910</v>
      </c>
      <c r="O428" s="562" t="s">
        <v>184</v>
      </c>
      <c r="P428" s="694" t="str">
        <f>VLOOKUP(A428,import!A:P,16,0)</f>
        <v>Geleneksel</v>
      </c>
      <c r="Q428" s="694" t="s">
        <v>6554</v>
      </c>
      <c r="R428" s="694" t="b">
        <v>1</v>
      </c>
      <c r="S428" s="695" t="b">
        <v>0</v>
      </c>
      <c r="T428" s="581" t="s">
        <v>7482</v>
      </c>
      <c r="U428" s="581"/>
      <c r="V428" s="581"/>
      <c r="W428" s="581" t="s">
        <v>7714</v>
      </c>
      <c r="X428" s="696"/>
      <c r="Y428" s="696"/>
      <c r="Z428" s="696"/>
      <c r="AA428" s="697"/>
      <c r="AB428" s="697"/>
      <c r="AC428" s="697"/>
      <c r="AD428" s="697"/>
      <c r="AE428" s="425"/>
      <c r="AF428" s="697"/>
      <c r="AG428" s="425"/>
      <c r="AH428" s="697"/>
      <c r="AI428" s="697"/>
      <c r="AJ428" s="697"/>
      <c r="AK428" s="697" t="s">
        <v>6223</v>
      </c>
      <c r="AL428" s="697"/>
      <c r="AM428" s="697"/>
      <c r="AN428" s="697"/>
      <c r="AO428" s="697"/>
      <c r="AP428" s="677" t="s">
        <v>6172</v>
      </c>
      <c r="AQ428" s="697"/>
    </row>
    <row r="429">
      <c r="A429" s="677" t="s">
        <v>7715</v>
      </c>
      <c r="B429" s="677" t="s">
        <v>7716</v>
      </c>
      <c r="C429" s="423" t="str">
        <f>VLOOKUP(A429,import!A:C,3,false)</f>
        <v>DOĞRU</v>
      </c>
      <c r="D429" s="677" t="s">
        <v>6153</v>
      </c>
      <c r="E429" s="692" t="str">
        <f>VLOOKUP(A429,import!A:J,5,0)</f>
        <v/>
      </c>
      <c r="F429" s="692" t="str">
        <f>VLOOKUP(A429,import!A:J,6,0)</f>
        <v/>
      </c>
      <c r="G429" s="610">
        <f>VLOOKUP(A429,import!A:J,7,0)</f>
        <v>0</v>
      </c>
      <c r="H429" s="610">
        <f>VLOOKUP(A429,import!A:J,8,0)</f>
        <v>18</v>
      </c>
      <c r="I429" s="610">
        <f>VLOOKUP(A429,import!A:J,9,0)</f>
        <v>18</v>
      </c>
      <c r="J429" s="693">
        <f>VLOOKUP(A429,import!A:J,10,0)</f>
        <v>0</v>
      </c>
      <c r="K429" s="677" t="s">
        <v>7717</v>
      </c>
      <c r="L429" s="677">
        <v>5.355051452E9</v>
      </c>
      <c r="M429" s="677" t="s">
        <v>343</v>
      </c>
      <c r="N429" s="677" t="s">
        <v>7563</v>
      </c>
      <c r="O429" s="677" t="s">
        <v>7718</v>
      </c>
      <c r="P429" s="694" t="str">
        <f>VLOOKUP(A429,import!A:P,16,0)</f>
        <v>Geleneksel</v>
      </c>
      <c r="Q429" s="694"/>
      <c r="R429" s="702" t="b">
        <v>0</v>
      </c>
      <c r="S429" s="695" t="b">
        <v>0</v>
      </c>
      <c r="T429" s="581"/>
      <c r="U429" s="695"/>
      <c r="V429" s="695"/>
      <c r="W429" s="695"/>
      <c r="X429" s="698"/>
      <c r="Y429" s="698"/>
      <c r="Z429" s="698"/>
      <c r="AA429" s="697"/>
      <c r="AB429" s="697"/>
      <c r="AC429" s="697"/>
      <c r="AD429" s="697"/>
      <c r="AE429" s="425"/>
      <c r="AF429" s="697"/>
      <c r="AG429" s="425"/>
      <c r="AH429" s="697"/>
      <c r="AI429" s="697"/>
      <c r="AJ429" s="697"/>
      <c r="AK429" s="697"/>
      <c r="AL429" s="697"/>
      <c r="AM429" s="697"/>
      <c r="AN429" s="697"/>
      <c r="AO429" s="697"/>
      <c r="AP429" s="677"/>
      <c r="AQ429" s="697"/>
    </row>
    <row r="430">
      <c r="A430" s="677" t="s">
        <v>7719</v>
      </c>
      <c r="B430" s="677" t="s">
        <v>7720</v>
      </c>
      <c r="C430" s="423" t="str">
        <f>VLOOKUP(A430,import!A:C,3,false)</f>
        <v>DOĞRU</v>
      </c>
      <c r="D430" s="677" t="s">
        <v>6219</v>
      </c>
      <c r="E430" s="692">
        <f>VLOOKUP(A430,import!A:J,5,0)</f>
        <v>24</v>
      </c>
      <c r="F430" s="692">
        <f>VLOOKUP(A430,import!A:J,6,0)</f>
        <v>20</v>
      </c>
      <c r="G430" s="610">
        <f>VLOOKUP(A430,import!A:J,7,0)</f>
        <v>0</v>
      </c>
      <c r="H430" s="610">
        <f>VLOOKUP(A430,import!A:J,8,0)</f>
        <v>49</v>
      </c>
      <c r="I430" s="610">
        <f>VLOOKUP(A430,import!A:J,9,0)</f>
        <v>49</v>
      </c>
      <c r="J430" s="693">
        <f>VLOOKUP(A430,import!A:J,10,0)</f>
        <v>0</v>
      </c>
      <c r="K430" s="677" t="s">
        <v>7721</v>
      </c>
      <c r="L430" s="677">
        <v>2.243411484E9</v>
      </c>
      <c r="M430" s="677" t="s">
        <v>6257</v>
      </c>
      <c r="N430" s="677" t="s">
        <v>6936</v>
      </c>
      <c r="O430" s="677" t="s">
        <v>7722</v>
      </c>
      <c r="P430" s="694" t="str">
        <f>VLOOKUP(A430,import!A:P,16,0)</f>
        <v>Geleneksel</v>
      </c>
      <c r="Q430" s="694"/>
      <c r="R430" s="702" t="b">
        <v>0</v>
      </c>
      <c r="S430" s="695" t="b">
        <v>0</v>
      </c>
      <c r="T430" s="581"/>
      <c r="U430" s="695"/>
      <c r="V430" s="695"/>
      <c r="W430" s="695"/>
      <c r="X430" s="698"/>
      <c r="Y430" s="698"/>
      <c r="Z430" s="698"/>
      <c r="AA430" s="697"/>
      <c r="AB430" s="697"/>
      <c r="AC430" s="697"/>
      <c r="AD430" s="697"/>
      <c r="AE430" s="425"/>
      <c r="AF430" s="697"/>
      <c r="AG430" s="425"/>
      <c r="AH430" s="697"/>
      <c r="AI430" s="697"/>
      <c r="AJ430" s="697"/>
      <c r="AK430" s="697"/>
      <c r="AL430" s="697"/>
      <c r="AM430" s="697"/>
      <c r="AN430" s="697"/>
      <c r="AO430" s="697"/>
      <c r="AP430" s="677"/>
      <c r="AQ430" s="697"/>
    </row>
    <row r="431">
      <c r="A431" s="423" t="s">
        <v>86</v>
      </c>
      <c r="B431" s="423" t="s">
        <v>87</v>
      </c>
      <c r="C431" s="423" t="str">
        <f>VLOOKUP(A431,import!A:C,3,false)</f>
        <v>DOĞRU</v>
      </c>
      <c r="D431" s="423" t="s">
        <v>6219</v>
      </c>
      <c r="E431" s="692">
        <f>VLOOKUP(A431,import!A:J,5,0)</f>
        <v>1139</v>
      </c>
      <c r="F431" s="692">
        <f>VLOOKUP(A431,import!A:J,6,0)</f>
        <v>10</v>
      </c>
      <c r="G431" s="610">
        <f>VLOOKUP(A431,import!A:J,7,0)</f>
        <v>3</v>
      </c>
      <c r="H431" s="610">
        <f>VLOOKUP(A431,import!A:J,8,0)</f>
        <v>1</v>
      </c>
      <c r="I431" s="610">
        <f>VLOOKUP(A431,import!A:J,9,0)</f>
        <v>4</v>
      </c>
      <c r="J431" s="693">
        <f>VLOOKUP(A431,import!A:J,10,0)</f>
        <v>0.75</v>
      </c>
      <c r="K431" s="610" t="s">
        <v>7723</v>
      </c>
      <c r="L431" s="610">
        <v>5.334656393E9</v>
      </c>
      <c r="M431" s="610" t="s">
        <v>13</v>
      </c>
      <c r="N431" s="610" t="s">
        <v>6184</v>
      </c>
      <c r="O431" s="562" t="s">
        <v>90</v>
      </c>
      <c r="P431" s="694" t="str">
        <f>VLOOKUP(A431,import!A:P,16,0)</f>
        <v>Geleneksel</v>
      </c>
      <c r="Q431" s="694" t="s">
        <v>6315</v>
      </c>
      <c r="R431" s="694" t="b">
        <v>1</v>
      </c>
      <c r="S431" s="695" t="b">
        <v>0</v>
      </c>
      <c r="T431" s="581" t="s">
        <v>6155</v>
      </c>
      <c r="U431" s="581"/>
      <c r="V431" s="581" t="s">
        <v>14</v>
      </c>
      <c r="W431" s="695"/>
      <c r="X431" s="696">
        <v>44249.0</v>
      </c>
      <c r="Y431" s="696">
        <v>44253.0</v>
      </c>
      <c r="Z431" s="696"/>
      <c r="AA431" s="697"/>
      <c r="AB431" s="697"/>
      <c r="AC431" s="697"/>
      <c r="AD431" s="697"/>
      <c r="AE431" s="425"/>
      <c r="AF431" s="697"/>
      <c r="AG431" s="425"/>
      <c r="AH431" s="697"/>
      <c r="AI431" s="697"/>
      <c r="AJ431" s="697"/>
      <c r="AK431" s="697"/>
      <c r="AL431" s="697"/>
      <c r="AM431" s="697"/>
      <c r="AN431" s="697"/>
      <c r="AO431" s="697"/>
      <c r="AP431" s="677" t="s">
        <v>6156</v>
      </c>
      <c r="AQ431" s="697"/>
    </row>
    <row r="432">
      <c r="A432" s="677" t="s">
        <v>7724</v>
      </c>
      <c r="B432" s="677" t="s">
        <v>7725</v>
      </c>
      <c r="C432" s="423" t="str">
        <f>VLOOKUP(A432,import!A:C,3,false)</f>
        <v>DOĞRU</v>
      </c>
      <c r="D432" s="677" t="s">
        <v>6760</v>
      </c>
      <c r="E432" s="692" t="str">
        <f>VLOOKUP(A432,import!A:J,5,0)</f>
        <v/>
      </c>
      <c r="F432" s="692" t="str">
        <f>VLOOKUP(A432,import!A:J,6,0)</f>
        <v/>
      </c>
      <c r="G432" s="610">
        <f>VLOOKUP(A432,import!A:J,7,0)</f>
        <v>0</v>
      </c>
      <c r="H432" s="610">
        <f>VLOOKUP(A432,import!A:J,8,0)</f>
        <v>5</v>
      </c>
      <c r="I432" s="610">
        <f>VLOOKUP(A432,import!A:J,9,0)</f>
        <v>5</v>
      </c>
      <c r="J432" s="693">
        <f>VLOOKUP(A432,import!A:J,10,0)</f>
        <v>0</v>
      </c>
      <c r="K432" s="677" t="s">
        <v>7726</v>
      </c>
      <c r="L432" s="677">
        <v>5.332738327E9</v>
      </c>
      <c r="M432" s="677" t="s">
        <v>13</v>
      </c>
      <c r="N432" s="677" t="s">
        <v>6359</v>
      </c>
      <c r="O432" s="677" t="s">
        <v>7727</v>
      </c>
      <c r="P432" s="694" t="str">
        <f>VLOOKUP(A432,import!A:P,16,0)</f>
        <v>Geleneksel</v>
      </c>
      <c r="Q432" s="694"/>
      <c r="R432" s="702" t="b">
        <v>0</v>
      </c>
      <c r="S432" s="695" t="b">
        <v>0</v>
      </c>
      <c r="T432" s="581"/>
      <c r="U432" s="695"/>
      <c r="V432" s="695"/>
      <c r="W432" s="695"/>
      <c r="X432" s="698"/>
      <c r="Y432" s="698"/>
      <c r="Z432" s="698"/>
      <c r="AA432" s="697"/>
      <c r="AB432" s="697"/>
      <c r="AC432" s="697"/>
      <c r="AD432" s="697"/>
      <c r="AE432" s="425"/>
      <c r="AF432" s="697"/>
      <c r="AG432" s="425"/>
      <c r="AH432" s="697"/>
      <c r="AI432" s="697"/>
      <c r="AJ432" s="697"/>
      <c r="AK432" s="697"/>
      <c r="AL432" s="697"/>
      <c r="AM432" s="697"/>
      <c r="AN432" s="697"/>
      <c r="AO432" s="697"/>
      <c r="AP432" s="677"/>
      <c r="AQ432" s="697"/>
    </row>
    <row r="433">
      <c r="A433" s="423" t="s">
        <v>7728</v>
      </c>
      <c r="B433" s="423" t="s">
        <v>7729</v>
      </c>
      <c r="C433" s="423" t="str">
        <f>VLOOKUP(A433,import!A:C,3,false)</f>
        <v>DOĞRU</v>
      </c>
      <c r="D433" s="423" t="s">
        <v>6175</v>
      </c>
      <c r="E433" s="692">
        <f>VLOOKUP(A433,import!A:J,5,0)</f>
        <v>134</v>
      </c>
      <c r="F433" s="692">
        <f>VLOOKUP(A433,import!A:J,6,0)</f>
        <v>57</v>
      </c>
      <c r="G433" s="610">
        <f>VLOOKUP(A433,import!A:J,7,0)</f>
        <v>7</v>
      </c>
      <c r="H433" s="610">
        <f>VLOOKUP(A433,import!A:J,8,0)</f>
        <v>6</v>
      </c>
      <c r="I433" s="610">
        <f>VLOOKUP(A433,import!A:J,9,0)</f>
        <v>13</v>
      </c>
      <c r="J433" s="693">
        <f>VLOOKUP(A433,import!A:J,10,0)</f>
        <v>0.54</v>
      </c>
      <c r="K433" s="610" t="s">
        <v>7730</v>
      </c>
      <c r="L433" s="610">
        <v>2.247121653E9</v>
      </c>
      <c r="M433" s="610" t="s">
        <v>6386</v>
      </c>
      <c r="N433" s="610" t="s">
        <v>7286</v>
      </c>
      <c r="O433" s="562" t="s">
        <v>7731</v>
      </c>
      <c r="P433" s="694" t="str">
        <f>VLOOKUP(A433,import!A:P,16,0)</f>
        <v>Geleneksel</v>
      </c>
      <c r="Q433" s="694"/>
      <c r="R433" s="702" t="b">
        <v>0</v>
      </c>
      <c r="S433" s="695" t="b">
        <v>0</v>
      </c>
      <c r="T433" s="581"/>
      <c r="U433" s="695"/>
      <c r="V433" s="695"/>
      <c r="W433" s="695"/>
      <c r="X433" s="698"/>
      <c r="Y433" s="698"/>
      <c r="Z433" s="698"/>
      <c r="AA433" s="697"/>
      <c r="AB433" s="697"/>
      <c r="AC433" s="697"/>
      <c r="AD433" s="697"/>
      <c r="AE433" s="425"/>
      <c r="AF433" s="697"/>
      <c r="AG433" s="425"/>
      <c r="AH433" s="697"/>
      <c r="AI433" s="697"/>
      <c r="AJ433" s="697"/>
      <c r="AK433" s="697"/>
      <c r="AL433" s="697"/>
      <c r="AM433" s="697"/>
      <c r="AN433" s="697"/>
      <c r="AO433" s="697"/>
      <c r="AP433" s="677"/>
      <c r="AQ433" s="697"/>
    </row>
    <row r="434">
      <c r="A434" s="423" t="s">
        <v>4854</v>
      </c>
      <c r="B434" s="423" t="s">
        <v>4855</v>
      </c>
      <c r="C434" s="423" t="str">
        <f>VLOOKUP(A434,import!A:C,3,false)</f>
        <v>DOĞRU</v>
      </c>
      <c r="D434" s="423" t="s">
        <v>6219</v>
      </c>
      <c r="E434" s="692">
        <f>VLOOKUP(A434,import!A:J,5,0)</f>
        <v>272</v>
      </c>
      <c r="F434" s="692">
        <f>VLOOKUP(A434,import!A:J,6,0)</f>
        <v>5</v>
      </c>
      <c r="G434" s="610">
        <f>VLOOKUP(A434,import!A:J,7,0)</f>
        <v>13</v>
      </c>
      <c r="H434" s="610">
        <f>VLOOKUP(A434,import!A:J,8,0)</f>
        <v>16</v>
      </c>
      <c r="I434" s="610">
        <f>VLOOKUP(A434,import!A:J,9,0)</f>
        <v>29</v>
      </c>
      <c r="J434" s="693">
        <f>VLOOKUP(A434,import!A:J,10,0)</f>
        <v>0.45</v>
      </c>
      <c r="K434" s="610" t="s">
        <v>7732</v>
      </c>
      <c r="L434" s="610">
        <v>5.342525271E9</v>
      </c>
      <c r="M434" s="610" t="s">
        <v>6386</v>
      </c>
      <c r="N434" s="610" t="s">
        <v>6213</v>
      </c>
      <c r="O434" s="562" t="s">
        <v>4857</v>
      </c>
      <c r="P434" s="694" t="str">
        <f>VLOOKUP(A434,import!A:P,16,0)</f>
        <v>Geleneksel</v>
      </c>
      <c r="Q434" s="694"/>
      <c r="R434" s="694" t="b">
        <v>1</v>
      </c>
      <c r="S434" s="695" t="b">
        <v>0</v>
      </c>
      <c r="T434" s="581" t="s">
        <v>6155</v>
      </c>
      <c r="U434" s="581" t="s">
        <v>968</v>
      </c>
      <c r="V434" s="581" t="s">
        <v>6190</v>
      </c>
      <c r="W434" s="581"/>
      <c r="X434" s="696">
        <v>44466.0</v>
      </c>
      <c r="Y434" s="696">
        <v>44467.0</v>
      </c>
      <c r="Z434" s="698"/>
      <c r="AA434" s="492" t="s">
        <v>6166</v>
      </c>
      <c r="AB434" s="699">
        <v>44466.0</v>
      </c>
      <c r="AC434" s="697"/>
      <c r="AD434" s="697"/>
      <c r="AE434" s="425"/>
      <c r="AF434" s="697"/>
      <c r="AG434" s="425"/>
      <c r="AH434" s="697"/>
      <c r="AI434" s="697"/>
      <c r="AJ434" s="697"/>
      <c r="AK434" s="492" t="s">
        <v>968</v>
      </c>
      <c r="AL434" s="697"/>
      <c r="AM434" s="697"/>
      <c r="AN434" s="697"/>
      <c r="AO434" s="697"/>
      <c r="AP434" s="677" t="s">
        <v>6168</v>
      </c>
      <c r="AQ434" s="697"/>
    </row>
    <row r="435">
      <c r="A435" s="423" t="s">
        <v>2025</v>
      </c>
      <c r="B435" s="423" t="s">
        <v>2026</v>
      </c>
      <c r="C435" s="423" t="str">
        <f>VLOOKUP(A435,import!A:C,3,false)</f>
        <v>DOĞRU</v>
      </c>
      <c r="D435" s="423" t="s">
        <v>6159</v>
      </c>
      <c r="E435" s="692">
        <f>VLOOKUP(A435,import!A:J,5,0)</f>
        <v>1501</v>
      </c>
      <c r="F435" s="692">
        <f>VLOOKUP(A435,import!A:J,6,0)</f>
        <v>91</v>
      </c>
      <c r="G435" s="610">
        <f>VLOOKUP(A435,import!A:J,7,0)</f>
        <v>6</v>
      </c>
      <c r="H435" s="610">
        <f>VLOOKUP(A435,import!A:J,8,0)</f>
        <v>20</v>
      </c>
      <c r="I435" s="610">
        <f>VLOOKUP(A435,import!A:J,9,0)</f>
        <v>26</v>
      </c>
      <c r="J435" s="693">
        <f>VLOOKUP(A435,import!A:J,10,0)</f>
        <v>0.23</v>
      </c>
      <c r="K435" s="610" t="s">
        <v>7733</v>
      </c>
      <c r="L435" s="610">
        <v>2.245144444E9</v>
      </c>
      <c r="M435" s="610" t="s">
        <v>6212</v>
      </c>
      <c r="N435" s="610" t="s">
        <v>6213</v>
      </c>
      <c r="O435" s="562" t="s">
        <v>2029</v>
      </c>
      <c r="P435" s="694" t="str">
        <f>VLOOKUP(A435,import!A:P,16,0)</f>
        <v>Geleneksel</v>
      </c>
      <c r="Q435" s="694" t="s">
        <v>6554</v>
      </c>
      <c r="R435" s="694" t="b">
        <v>1</v>
      </c>
      <c r="S435" s="695" t="b">
        <v>0</v>
      </c>
      <c r="T435" s="581" t="s">
        <v>6155</v>
      </c>
      <c r="U435" s="581" t="s">
        <v>2024</v>
      </c>
      <c r="V435" s="581" t="s">
        <v>6274</v>
      </c>
      <c r="W435" s="581" t="s">
        <v>7734</v>
      </c>
      <c r="X435" s="696">
        <v>44299.0</v>
      </c>
      <c r="Y435" s="696">
        <v>44300.0</v>
      </c>
      <c r="Z435" s="696"/>
      <c r="AA435" s="492" t="s">
        <v>6181</v>
      </c>
      <c r="AB435" s="699">
        <v>44415.0</v>
      </c>
      <c r="AC435" s="697"/>
      <c r="AD435" s="697"/>
      <c r="AE435" s="425"/>
      <c r="AF435" s="697"/>
      <c r="AG435" s="425"/>
      <c r="AH435" s="697"/>
      <c r="AI435" s="697"/>
      <c r="AJ435" s="697"/>
      <c r="AK435" s="697" t="s">
        <v>6273</v>
      </c>
      <c r="AL435" s="697"/>
      <c r="AM435" s="697"/>
      <c r="AN435" s="697"/>
      <c r="AO435" s="697"/>
      <c r="AP435" s="677" t="s">
        <v>6156</v>
      </c>
      <c r="AQ435" s="697"/>
    </row>
    <row r="436">
      <c r="A436" s="423" t="s">
        <v>4162</v>
      </c>
      <c r="B436" s="423" t="s">
        <v>4163</v>
      </c>
      <c r="C436" s="423" t="str">
        <f>VLOOKUP(A436,import!A:C,3,false)</f>
        <v>DOĞRU</v>
      </c>
      <c r="D436" s="423" t="s">
        <v>6440</v>
      </c>
      <c r="E436" s="692">
        <f>VLOOKUP(A436,import!A:J,5,0)</f>
        <v>111</v>
      </c>
      <c r="F436" s="692" t="str">
        <f>VLOOKUP(A436,import!A:J,6,0)</f>
        <v/>
      </c>
      <c r="G436" s="610">
        <f>VLOOKUP(A436,import!A:J,7,0)</f>
        <v>4</v>
      </c>
      <c r="H436" s="610">
        <f>VLOOKUP(A436,import!A:J,8,0)</f>
        <v>17</v>
      </c>
      <c r="I436" s="610">
        <f>VLOOKUP(A436,import!A:J,9,0)</f>
        <v>21</v>
      </c>
      <c r="J436" s="693">
        <f>VLOOKUP(A436,import!A:J,10,0)</f>
        <v>0.19</v>
      </c>
      <c r="K436" s="610" t="s">
        <v>7735</v>
      </c>
      <c r="L436" s="610">
        <v>5.378582509E9</v>
      </c>
      <c r="M436" s="610" t="s">
        <v>343</v>
      </c>
      <c r="N436" s="610" t="s">
        <v>6331</v>
      </c>
      <c r="O436" s="562" t="s">
        <v>4165</v>
      </c>
      <c r="P436" s="694" t="str">
        <f>VLOOKUP(A436,import!A:P,16,0)</f>
        <v>Geleneksel</v>
      </c>
      <c r="Q436" s="694"/>
      <c r="R436" s="694" t="b">
        <v>1</v>
      </c>
      <c r="S436" s="695" t="b">
        <v>0</v>
      </c>
      <c r="T436" s="581" t="s">
        <v>6155</v>
      </c>
      <c r="U436" s="581" t="s">
        <v>6273</v>
      </c>
      <c r="V436" s="581" t="s">
        <v>7074</v>
      </c>
      <c r="W436" s="581"/>
      <c r="X436" s="696">
        <v>44424.0</v>
      </c>
      <c r="Y436" s="696">
        <v>44428.0</v>
      </c>
      <c r="Z436" s="698"/>
      <c r="AA436" s="492" t="s">
        <v>6166</v>
      </c>
      <c r="AB436" s="699">
        <v>44424.0</v>
      </c>
      <c r="AC436" s="492"/>
      <c r="AD436" s="699"/>
      <c r="AE436" s="425"/>
      <c r="AF436" s="697"/>
      <c r="AG436" s="425"/>
      <c r="AH436" s="697"/>
      <c r="AI436" s="697"/>
      <c r="AJ436" s="697"/>
      <c r="AK436" s="700" t="s">
        <v>6186</v>
      </c>
      <c r="AL436" s="492"/>
      <c r="AM436" s="697"/>
      <c r="AN436" s="697"/>
      <c r="AO436" s="697"/>
      <c r="AP436" s="677" t="s">
        <v>6168</v>
      </c>
      <c r="AQ436" s="697"/>
    </row>
    <row r="437">
      <c r="A437" s="423" t="s">
        <v>4006</v>
      </c>
      <c r="B437" s="423" t="s">
        <v>4007</v>
      </c>
      <c r="C437" s="423" t="str">
        <f>VLOOKUP(A437,import!A:C,3,false)</f>
        <v>DOĞRU</v>
      </c>
      <c r="D437" s="423" t="s">
        <v>6175</v>
      </c>
      <c r="E437" s="692">
        <f>VLOOKUP(A437,import!A:J,5,0)</f>
        <v>194</v>
      </c>
      <c r="F437" s="692">
        <f>VLOOKUP(A437,import!A:J,6,0)</f>
        <v>2</v>
      </c>
      <c r="G437" s="610">
        <f>VLOOKUP(A437,import!A:J,7,0)</f>
        <v>8</v>
      </c>
      <c r="H437" s="610">
        <f>VLOOKUP(A437,import!A:J,8,0)</f>
        <v>5</v>
      </c>
      <c r="I437" s="610">
        <f>VLOOKUP(A437,import!A:J,9,0)</f>
        <v>13</v>
      </c>
      <c r="J437" s="693">
        <f>VLOOKUP(A437,import!A:J,10,0)</f>
        <v>0.62</v>
      </c>
      <c r="K437" s="610" t="s">
        <v>7735</v>
      </c>
      <c r="L437" s="610">
        <v>5.378582509E9</v>
      </c>
      <c r="M437" s="610" t="s">
        <v>343</v>
      </c>
      <c r="N437" s="610" t="s">
        <v>6331</v>
      </c>
      <c r="O437" s="562" t="s">
        <v>4010</v>
      </c>
      <c r="P437" s="694" t="str">
        <f>VLOOKUP(A437,import!A:P,16,0)</f>
        <v>Geleneksel</v>
      </c>
      <c r="Q437" s="694"/>
      <c r="R437" s="694" t="b">
        <v>1</v>
      </c>
      <c r="S437" s="695" t="b">
        <v>0</v>
      </c>
      <c r="T437" s="581" t="s">
        <v>6155</v>
      </c>
      <c r="U437" s="581" t="s">
        <v>6186</v>
      </c>
      <c r="V437" s="581" t="s">
        <v>7736</v>
      </c>
      <c r="W437" s="581"/>
      <c r="X437" s="696">
        <v>44418.0</v>
      </c>
      <c r="Y437" s="696">
        <v>44421.0</v>
      </c>
      <c r="Z437" s="698"/>
      <c r="AA437" s="492" t="s">
        <v>6166</v>
      </c>
      <c r="AB437" s="699">
        <v>44418.0</v>
      </c>
      <c r="AC437" s="492"/>
      <c r="AD437" s="699"/>
      <c r="AE437" s="425"/>
      <c r="AF437" s="697"/>
      <c r="AG437" s="425"/>
      <c r="AH437" s="697"/>
      <c r="AI437" s="697"/>
      <c r="AJ437" s="697"/>
      <c r="AK437" s="700" t="s">
        <v>6223</v>
      </c>
      <c r="AL437" s="492"/>
      <c r="AM437" s="697"/>
      <c r="AN437" s="697"/>
      <c r="AO437" s="697"/>
      <c r="AP437" s="677" t="s">
        <v>6168</v>
      </c>
      <c r="AQ437" s="697"/>
    </row>
    <row r="438">
      <c r="A438" s="423" t="s">
        <v>3633</v>
      </c>
      <c r="B438" s="423" t="s">
        <v>3634</v>
      </c>
      <c r="C438" s="423" t="str">
        <f>VLOOKUP(A438,import!A:C,3,false)</f>
        <v>DOĞRU</v>
      </c>
      <c r="D438" s="423" t="s">
        <v>6219</v>
      </c>
      <c r="E438" s="692">
        <f>VLOOKUP(A438,import!A:J,5,0)</f>
        <v>414</v>
      </c>
      <c r="F438" s="692">
        <f>VLOOKUP(A438,import!A:J,6,0)</f>
        <v>24</v>
      </c>
      <c r="G438" s="610">
        <f>VLOOKUP(A438,import!A:J,7,0)</f>
        <v>9</v>
      </c>
      <c r="H438" s="610">
        <f>VLOOKUP(A438,import!A:J,8,0)</f>
        <v>3</v>
      </c>
      <c r="I438" s="610">
        <f>VLOOKUP(A438,import!A:J,9,0)</f>
        <v>12</v>
      </c>
      <c r="J438" s="693">
        <f>VLOOKUP(A438,import!A:J,10,0)</f>
        <v>0.75</v>
      </c>
      <c r="K438" s="610" t="s">
        <v>7737</v>
      </c>
      <c r="L438" s="610">
        <v>5.36378507E9</v>
      </c>
      <c r="M438" s="610" t="s">
        <v>6257</v>
      </c>
      <c r="N438" s="610" t="s">
        <v>6257</v>
      </c>
      <c r="O438" s="562" t="s">
        <v>3636</v>
      </c>
      <c r="P438" s="694" t="str">
        <f>VLOOKUP(A438,import!A:P,16,0)</f>
        <v>Geleneksel</v>
      </c>
      <c r="Q438" s="694"/>
      <c r="R438" s="694" t="b">
        <v>1</v>
      </c>
      <c r="S438" s="695" t="b">
        <v>0</v>
      </c>
      <c r="T438" s="581" t="s">
        <v>6155</v>
      </c>
      <c r="U438" s="581" t="s">
        <v>6223</v>
      </c>
      <c r="V438" s="581" t="s">
        <v>422</v>
      </c>
      <c r="W438" s="581"/>
      <c r="X438" s="696">
        <v>44393.0</v>
      </c>
      <c r="Y438" s="696">
        <v>44404.0</v>
      </c>
      <c r="Z438" s="698"/>
      <c r="AA438" s="492" t="s">
        <v>6166</v>
      </c>
      <c r="AB438" s="699">
        <v>44393.0</v>
      </c>
      <c r="AC438" s="697"/>
      <c r="AD438" s="697"/>
      <c r="AE438" s="425"/>
      <c r="AF438" s="697"/>
      <c r="AG438" s="425"/>
      <c r="AH438" s="697"/>
      <c r="AI438" s="697"/>
      <c r="AJ438" s="697"/>
      <c r="AK438" s="697"/>
      <c r="AL438" s="697"/>
      <c r="AM438" s="697"/>
      <c r="AN438" s="697"/>
      <c r="AO438" s="697"/>
      <c r="AP438" s="677" t="s">
        <v>6172</v>
      </c>
      <c r="AQ438" s="697"/>
    </row>
    <row r="439">
      <c r="A439" s="423" t="s">
        <v>5188</v>
      </c>
      <c r="B439" s="423" t="s">
        <v>5189</v>
      </c>
      <c r="C439" s="423" t="str">
        <f>VLOOKUP(A439,import!A:C,3,false)</f>
        <v>YANLIŞ</v>
      </c>
      <c r="D439" s="423" t="s">
        <v>6153</v>
      </c>
      <c r="E439" s="692">
        <f>VLOOKUP(A439,import!A:J,5,0)</f>
        <v>3</v>
      </c>
      <c r="F439" s="692" t="str">
        <f>VLOOKUP(A439,import!A:J,6,0)</f>
        <v/>
      </c>
      <c r="G439" s="610">
        <f>VLOOKUP(A439,import!A:J,7,0)</f>
        <v>10</v>
      </c>
      <c r="H439" s="610">
        <f>VLOOKUP(A439,import!A:J,8,0)</f>
        <v>5</v>
      </c>
      <c r="I439" s="610">
        <f>VLOOKUP(A439,import!A:J,9,0)</f>
        <v>15</v>
      </c>
      <c r="J439" s="693">
        <f>VLOOKUP(A439,import!A:J,10,0)</f>
        <v>0.67</v>
      </c>
      <c r="K439" s="610" t="s">
        <v>7738</v>
      </c>
      <c r="L439" s="610">
        <v>2.244135007E9</v>
      </c>
      <c r="M439" s="610" t="s">
        <v>13</v>
      </c>
      <c r="N439" s="610" t="s">
        <v>7464</v>
      </c>
      <c r="O439" s="562" t="s">
        <v>5191</v>
      </c>
      <c r="P439" s="694" t="str">
        <f>VLOOKUP(A439,import!A:P,16,0)</f>
        <v>Geleneksel</v>
      </c>
      <c r="Q439" s="694"/>
      <c r="R439" s="694" t="b">
        <v>1</v>
      </c>
      <c r="S439" s="695" t="b">
        <v>0</v>
      </c>
      <c r="T439" s="581" t="s">
        <v>6155</v>
      </c>
      <c r="U439" s="581" t="s">
        <v>389</v>
      </c>
      <c r="V439" s="581" t="s">
        <v>6493</v>
      </c>
      <c r="W439" s="581"/>
      <c r="X439" s="696">
        <v>44481.0</v>
      </c>
      <c r="Y439" s="696">
        <v>44482.0</v>
      </c>
      <c r="Z439" s="698"/>
      <c r="AA439" s="492"/>
      <c r="AB439" s="699"/>
      <c r="AC439" s="492"/>
      <c r="AD439" s="699"/>
      <c r="AE439" s="492"/>
      <c r="AF439" s="699"/>
      <c r="AG439" s="425"/>
      <c r="AH439" s="697"/>
      <c r="AI439" s="697"/>
      <c r="AJ439" s="697"/>
      <c r="AK439" s="492"/>
      <c r="AL439" s="492"/>
      <c r="AM439" s="492"/>
      <c r="AN439" s="697"/>
      <c r="AO439" s="697"/>
      <c r="AP439" s="677" t="s">
        <v>6172</v>
      </c>
      <c r="AQ439" s="697"/>
    </row>
    <row r="440">
      <c r="A440" s="423" t="s">
        <v>7739</v>
      </c>
      <c r="B440" s="423" t="s">
        <v>7740</v>
      </c>
      <c r="C440" s="423" t="str">
        <f>VLOOKUP(A440,import!A:C,3,false)</f>
        <v>DOĞRU</v>
      </c>
      <c r="D440" s="423" t="s">
        <v>6153</v>
      </c>
      <c r="E440" s="692">
        <f>VLOOKUP(A440,import!A:J,5,0)</f>
        <v>530</v>
      </c>
      <c r="F440" s="692">
        <f>VLOOKUP(A440,import!A:J,6,0)</f>
        <v>37</v>
      </c>
      <c r="G440" s="610">
        <f>VLOOKUP(A440,import!A:J,7,0)</f>
        <v>0</v>
      </c>
      <c r="H440" s="610">
        <f>VLOOKUP(A440,import!A:J,8,0)</f>
        <v>33</v>
      </c>
      <c r="I440" s="610">
        <f>VLOOKUP(A440,import!A:J,9,0)</f>
        <v>33</v>
      </c>
      <c r="J440" s="693">
        <f>VLOOKUP(A440,import!A:J,10,0)</f>
        <v>0</v>
      </c>
      <c r="K440" s="610" t="s">
        <v>7741</v>
      </c>
      <c r="L440" s="610">
        <v>5.411401647E9</v>
      </c>
      <c r="M440" s="610" t="s">
        <v>6177</v>
      </c>
      <c r="N440" s="610" t="s">
        <v>6953</v>
      </c>
      <c r="O440" s="562" t="s">
        <v>7742</v>
      </c>
      <c r="P440" s="694" t="s">
        <v>6163</v>
      </c>
      <c r="Q440" s="694"/>
      <c r="R440" s="702" t="b">
        <v>0</v>
      </c>
      <c r="S440" s="695" t="b">
        <v>0</v>
      </c>
      <c r="T440" s="581"/>
      <c r="U440" s="695"/>
      <c r="V440" s="708"/>
      <c r="W440" s="695"/>
      <c r="X440" s="698"/>
      <c r="Y440" s="698"/>
      <c r="Z440" s="698"/>
      <c r="AA440" s="697"/>
      <c r="AB440" s="697"/>
      <c r="AC440" s="697"/>
      <c r="AD440" s="697"/>
      <c r="AE440" s="425"/>
      <c r="AF440" s="697"/>
      <c r="AG440" s="425"/>
      <c r="AH440" s="697"/>
      <c r="AI440" s="697"/>
      <c r="AJ440" s="697"/>
      <c r="AK440" s="697"/>
      <c r="AL440" s="697"/>
      <c r="AM440" s="697"/>
      <c r="AN440" s="697"/>
      <c r="AO440" s="697"/>
      <c r="AP440" s="677" t="s">
        <v>6168</v>
      </c>
      <c r="AQ440" s="697"/>
    </row>
    <row r="441">
      <c r="A441" s="677" t="s">
        <v>7743</v>
      </c>
      <c r="B441" s="677" t="s">
        <v>7744</v>
      </c>
      <c r="C441" s="423" t="str">
        <f>VLOOKUP(A441,import!A:C,3,false)</f>
        <v>DOĞRU</v>
      </c>
      <c r="D441" s="677" t="s">
        <v>6401</v>
      </c>
      <c r="E441" s="692" t="str">
        <f>VLOOKUP(A441,import!A:J,5,0)</f>
        <v/>
      </c>
      <c r="F441" s="692" t="str">
        <f>VLOOKUP(A441,import!A:J,6,0)</f>
        <v/>
      </c>
      <c r="G441" s="610">
        <f>VLOOKUP(A441,import!A:J,7,0)</f>
        <v>0</v>
      </c>
      <c r="H441" s="610">
        <f>VLOOKUP(A441,import!A:J,8,0)</f>
        <v>18</v>
      </c>
      <c r="I441" s="610">
        <f>VLOOKUP(A441,import!A:J,9,0)</f>
        <v>18</v>
      </c>
      <c r="J441" s="693">
        <f>VLOOKUP(A441,import!A:J,10,0)</f>
        <v>0</v>
      </c>
      <c r="K441" s="677" t="s">
        <v>7745</v>
      </c>
      <c r="L441" s="677">
        <v>2.245730777E9</v>
      </c>
      <c r="M441" s="677" t="s">
        <v>6304</v>
      </c>
      <c r="N441" s="677" t="s">
        <v>7256</v>
      </c>
      <c r="O441" s="677" t="s">
        <v>7746</v>
      </c>
      <c r="P441" s="694" t="str">
        <f>VLOOKUP(A441,import!A:P,16,0)</f>
        <v>Geleneksel</v>
      </c>
      <c r="Q441" s="694"/>
      <c r="R441" s="702" t="b">
        <v>0</v>
      </c>
      <c r="S441" s="695" t="b">
        <v>0</v>
      </c>
      <c r="T441" s="581"/>
      <c r="U441" s="695"/>
      <c r="V441" s="695"/>
      <c r="W441" s="581" t="s">
        <v>7747</v>
      </c>
      <c r="X441" s="698"/>
      <c r="Y441" s="698"/>
      <c r="Z441" s="698"/>
      <c r="AA441" s="492" t="s">
        <v>6166</v>
      </c>
      <c r="AB441" s="699">
        <v>44693.0</v>
      </c>
      <c r="AC441" s="697"/>
      <c r="AD441" s="697"/>
      <c r="AE441" s="425"/>
      <c r="AF441" s="697"/>
      <c r="AG441" s="425"/>
      <c r="AH441" s="697"/>
      <c r="AI441" s="697"/>
      <c r="AJ441" s="697"/>
      <c r="AK441" s="492" t="s">
        <v>5087</v>
      </c>
      <c r="AL441" s="697"/>
      <c r="AM441" s="697"/>
      <c r="AN441" s="697"/>
      <c r="AO441" s="697"/>
      <c r="AP441" s="677"/>
      <c r="AQ441" s="697"/>
    </row>
    <row r="442">
      <c r="A442" s="677" t="s">
        <v>7748</v>
      </c>
      <c r="B442" s="677" t="s">
        <v>7749</v>
      </c>
      <c r="C442" s="423" t="str">
        <f>VLOOKUP(A442,import!A:C,3,false)</f>
        <v>DOĞRU</v>
      </c>
      <c r="D442" s="677" t="s">
        <v>6159</v>
      </c>
      <c r="E442" s="692" t="str">
        <f>VLOOKUP(A442,import!A:J,5,0)</f>
        <v/>
      </c>
      <c r="F442" s="692" t="str">
        <f>VLOOKUP(A442,import!A:J,6,0)</f>
        <v/>
      </c>
      <c r="G442" s="610">
        <f>VLOOKUP(A442,import!A:J,7,0)</f>
        <v>0</v>
      </c>
      <c r="H442" s="610">
        <f>VLOOKUP(A442,import!A:J,8,0)</f>
        <v>17</v>
      </c>
      <c r="I442" s="610">
        <f>VLOOKUP(A442,import!A:J,9,0)</f>
        <v>17</v>
      </c>
      <c r="J442" s="693">
        <f>VLOOKUP(A442,import!A:J,10,0)</f>
        <v>0</v>
      </c>
      <c r="K442" s="677" t="s">
        <v>7750</v>
      </c>
      <c r="L442" s="677">
        <v>5.452082805E9</v>
      </c>
      <c r="M442" s="677" t="s">
        <v>343</v>
      </c>
      <c r="N442" s="677" t="s">
        <v>6324</v>
      </c>
      <c r="O442" s="677" t="s">
        <v>7751</v>
      </c>
      <c r="P442" s="694" t="str">
        <f>VLOOKUP(A442,import!A:P,16,0)</f>
        <v>Geleneksel</v>
      </c>
      <c r="Q442" s="694"/>
      <c r="R442" s="702" t="b">
        <v>0</v>
      </c>
      <c r="S442" s="695" t="b">
        <v>0</v>
      </c>
      <c r="T442" s="581"/>
      <c r="U442" s="695"/>
      <c r="V442" s="695"/>
      <c r="W442" s="695"/>
      <c r="X442" s="698"/>
      <c r="Y442" s="698"/>
      <c r="Z442" s="698"/>
      <c r="AA442" s="697"/>
      <c r="AB442" s="697"/>
      <c r="AC442" s="697"/>
      <c r="AD442" s="697"/>
      <c r="AE442" s="425"/>
      <c r="AF442" s="697"/>
      <c r="AG442" s="425"/>
      <c r="AH442" s="697"/>
      <c r="AI442" s="697"/>
      <c r="AJ442" s="697"/>
      <c r="AK442" s="697"/>
      <c r="AL442" s="697"/>
      <c r="AM442" s="697"/>
      <c r="AN442" s="697"/>
      <c r="AO442" s="697"/>
      <c r="AP442" s="677"/>
      <c r="AQ442" s="697"/>
    </row>
    <row r="443">
      <c r="A443" s="423" t="s">
        <v>2272</v>
      </c>
      <c r="B443" s="423" t="s">
        <v>2273</v>
      </c>
      <c r="C443" s="423" t="str">
        <f>VLOOKUP(A443,import!A:C,3,false)</f>
        <v>DOĞRU</v>
      </c>
      <c r="D443" s="423" t="s">
        <v>6159</v>
      </c>
      <c r="E443" s="692">
        <f>VLOOKUP(A443,import!A:J,5,0)</f>
        <v>263</v>
      </c>
      <c r="F443" s="692">
        <f>VLOOKUP(A443,import!A:J,6,0)</f>
        <v>16</v>
      </c>
      <c r="G443" s="610">
        <f>VLOOKUP(A443,import!A:J,7,0)</f>
        <v>34</v>
      </c>
      <c r="H443" s="610">
        <f>VLOOKUP(A443,import!A:J,8,0)</f>
        <v>7</v>
      </c>
      <c r="I443" s="610">
        <f>VLOOKUP(A443,import!A:J,9,0)</f>
        <v>41</v>
      </c>
      <c r="J443" s="693">
        <f>VLOOKUP(A443,import!A:J,10,0)</f>
        <v>0.83</v>
      </c>
      <c r="K443" s="610" t="s">
        <v>7752</v>
      </c>
      <c r="L443" s="610">
        <v>2.2421605E9</v>
      </c>
      <c r="M443" s="610" t="s">
        <v>343</v>
      </c>
      <c r="N443" s="610" t="s">
        <v>6606</v>
      </c>
      <c r="O443" s="562" t="s">
        <v>2276</v>
      </c>
      <c r="P443" s="694" t="str">
        <f>VLOOKUP(A443,import!A:P,16,0)</f>
        <v>Geleneksel</v>
      </c>
      <c r="Q443" s="694"/>
      <c r="R443" s="694" t="b">
        <v>1</v>
      </c>
      <c r="S443" s="695" t="b">
        <v>0</v>
      </c>
      <c r="T443" s="581" t="s">
        <v>6155</v>
      </c>
      <c r="U443" s="581" t="s">
        <v>1069</v>
      </c>
      <c r="V443" s="581" t="s">
        <v>422</v>
      </c>
      <c r="W443" s="581"/>
      <c r="X443" s="696">
        <v>44348.0</v>
      </c>
      <c r="Y443" s="696">
        <v>44350.0</v>
      </c>
      <c r="Z443" s="696"/>
      <c r="AA443" s="697"/>
      <c r="AB443" s="697"/>
      <c r="AC443" s="697"/>
      <c r="AD443" s="697"/>
      <c r="AE443" s="425"/>
      <c r="AF443" s="697"/>
      <c r="AG443" s="425"/>
      <c r="AH443" s="697"/>
      <c r="AI443" s="697"/>
      <c r="AJ443" s="697"/>
      <c r="AK443" s="697" t="s">
        <v>6223</v>
      </c>
      <c r="AL443" s="697"/>
      <c r="AM443" s="697"/>
      <c r="AN443" s="697"/>
      <c r="AO443" s="697"/>
      <c r="AP443" s="677" t="s">
        <v>6172</v>
      </c>
      <c r="AQ443" s="697"/>
    </row>
    <row r="444">
      <c r="A444" s="423" t="s">
        <v>7753</v>
      </c>
      <c r="B444" s="423" t="s">
        <v>7754</v>
      </c>
      <c r="C444" s="423" t="str">
        <f>VLOOKUP(A444,import!A:C,3,false)</f>
        <v>DOĞRU</v>
      </c>
      <c r="D444" s="423" t="s">
        <v>6182</v>
      </c>
      <c r="E444" s="692">
        <f>VLOOKUP(A444,import!A:J,5,0)</f>
        <v>767</v>
      </c>
      <c r="F444" s="692">
        <f>VLOOKUP(A444,import!A:J,6,0)</f>
        <v>17</v>
      </c>
      <c r="G444" s="610">
        <f>VLOOKUP(A444,import!A:J,7,0)</f>
        <v>0</v>
      </c>
      <c r="H444" s="610">
        <f>VLOOKUP(A444,import!A:J,8,0)</f>
        <v>17</v>
      </c>
      <c r="I444" s="610">
        <f>VLOOKUP(A444,import!A:J,9,0)</f>
        <v>17</v>
      </c>
      <c r="J444" s="693">
        <f>VLOOKUP(A444,import!A:J,10,0)</f>
        <v>0</v>
      </c>
      <c r="K444" s="610" t="s">
        <v>7755</v>
      </c>
      <c r="L444" s="610">
        <v>2.24413091E9</v>
      </c>
      <c r="M444" s="610" t="s">
        <v>13</v>
      </c>
      <c r="N444" s="610" t="s">
        <v>6407</v>
      </c>
      <c r="O444" s="562" t="s">
        <v>7756</v>
      </c>
      <c r="P444" s="694" t="str">
        <f>VLOOKUP(A444,import!A:P,16,0)</f>
        <v>Geleneksel</v>
      </c>
      <c r="Q444" s="694" t="s">
        <v>6315</v>
      </c>
      <c r="R444" s="694" t="b">
        <v>1</v>
      </c>
      <c r="S444" s="581" t="b">
        <v>1</v>
      </c>
      <c r="T444" s="695"/>
      <c r="U444" s="695"/>
      <c r="V444" s="695"/>
      <c r="W444" s="581" t="s">
        <v>7757</v>
      </c>
      <c r="X444" s="698"/>
      <c r="Y444" s="698"/>
      <c r="Z444" s="698"/>
      <c r="AA444" s="492" t="s">
        <v>6166</v>
      </c>
      <c r="AB444" s="699">
        <v>44393.0</v>
      </c>
      <c r="AC444" s="492" t="s">
        <v>6166</v>
      </c>
      <c r="AD444" s="699">
        <v>44494.0</v>
      </c>
      <c r="AE444" s="425"/>
      <c r="AF444" s="697"/>
      <c r="AG444" s="425"/>
      <c r="AH444" s="697"/>
      <c r="AI444" s="697"/>
      <c r="AJ444" s="697"/>
      <c r="AK444" s="697" t="s">
        <v>6223</v>
      </c>
      <c r="AL444" s="697"/>
      <c r="AM444" s="697"/>
      <c r="AN444" s="697"/>
      <c r="AO444" s="697"/>
      <c r="AP444" s="677" t="s">
        <v>6156</v>
      </c>
      <c r="AQ444" s="697"/>
    </row>
    <row r="445">
      <c r="A445" s="423" t="s">
        <v>3637</v>
      </c>
      <c r="B445" s="423" t="s">
        <v>3638</v>
      </c>
      <c r="C445" s="423" t="str">
        <f>VLOOKUP(A445,import!A:C,3,false)</f>
        <v>DOĞRU</v>
      </c>
      <c r="D445" s="423" t="s">
        <v>6159</v>
      </c>
      <c r="E445" s="692">
        <f>VLOOKUP(A445,import!A:J,5,0)</f>
        <v>728</v>
      </c>
      <c r="F445" s="692" t="str">
        <f>VLOOKUP(A445,import!A:J,6,0)</f>
        <v/>
      </c>
      <c r="G445" s="610">
        <f>VLOOKUP(A445,import!A:J,7,0)</f>
        <v>10</v>
      </c>
      <c r="H445" s="610">
        <f>VLOOKUP(A445,import!A:J,8,0)</f>
        <v>19</v>
      </c>
      <c r="I445" s="610">
        <f>VLOOKUP(A445,import!A:J,9,0)</f>
        <v>29</v>
      </c>
      <c r="J445" s="693">
        <f>VLOOKUP(A445,import!A:J,10,0)</f>
        <v>0.34</v>
      </c>
      <c r="K445" s="610" t="s">
        <v>7758</v>
      </c>
      <c r="L445" s="610">
        <v>5.539392477E9</v>
      </c>
      <c r="M445" s="610" t="s">
        <v>6257</v>
      </c>
      <c r="N445" s="610" t="s">
        <v>6257</v>
      </c>
      <c r="O445" s="562" t="s">
        <v>3640</v>
      </c>
      <c r="P445" s="694" t="str">
        <f>VLOOKUP(A445,import!A:P,16,0)</f>
        <v>Geleneksel</v>
      </c>
      <c r="Q445" s="694" t="s">
        <v>6554</v>
      </c>
      <c r="R445" s="694" t="b">
        <v>1</v>
      </c>
      <c r="S445" s="695" t="b">
        <v>0</v>
      </c>
      <c r="T445" s="581" t="s">
        <v>6155</v>
      </c>
      <c r="U445" s="581" t="s">
        <v>6223</v>
      </c>
      <c r="V445" s="581" t="s">
        <v>422</v>
      </c>
      <c r="W445" s="581" t="s">
        <v>7759</v>
      </c>
      <c r="X445" s="696">
        <v>44393.0</v>
      </c>
      <c r="Y445" s="696">
        <v>44404.0</v>
      </c>
      <c r="Z445" s="698"/>
      <c r="AA445" s="492" t="s">
        <v>6166</v>
      </c>
      <c r="AB445" s="699">
        <v>44393.0</v>
      </c>
      <c r="AC445" s="492" t="s">
        <v>6181</v>
      </c>
      <c r="AD445" s="699">
        <v>44464.0</v>
      </c>
      <c r="AE445" s="492" t="s">
        <v>6166</v>
      </c>
      <c r="AF445" s="699">
        <v>44466.0</v>
      </c>
      <c r="AG445" s="492" t="s">
        <v>6166</v>
      </c>
      <c r="AH445" s="699">
        <v>44487.0</v>
      </c>
      <c r="AI445" s="697"/>
      <c r="AJ445" s="697"/>
      <c r="AK445" s="697"/>
      <c r="AL445" s="492" t="s">
        <v>5456</v>
      </c>
      <c r="AM445" s="492" t="s">
        <v>968</v>
      </c>
      <c r="AN445" s="492" t="s">
        <v>5087</v>
      </c>
      <c r="AO445" s="697"/>
      <c r="AP445" s="677" t="s">
        <v>6172</v>
      </c>
      <c r="AQ445" s="697"/>
    </row>
    <row r="446">
      <c r="A446" s="423" t="s">
        <v>4664</v>
      </c>
      <c r="B446" s="423" t="s">
        <v>4665</v>
      </c>
      <c r="C446" s="423" t="str">
        <f>VLOOKUP(A446,import!A:C,3,false)</f>
        <v>YANLIŞ</v>
      </c>
      <c r="D446" s="423" t="s">
        <v>6401</v>
      </c>
      <c r="E446" s="692">
        <f>VLOOKUP(A446,import!A:J,5,0)</f>
        <v>235</v>
      </c>
      <c r="F446" s="692" t="str">
        <f>VLOOKUP(A446,import!A:J,6,0)</f>
        <v/>
      </c>
      <c r="G446" s="610">
        <f>VLOOKUP(A446,import!A:J,7,0)</f>
        <v>19</v>
      </c>
      <c r="H446" s="610">
        <f>VLOOKUP(A446,import!A:J,8,0)</f>
        <v>14</v>
      </c>
      <c r="I446" s="610">
        <f>VLOOKUP(A446,import!A:J,9,0)</f>
        <v>33</v>
      </c>
      <c r="J446" s="693">
        <f>VLOOKUP(A446,import!A:J,10,0)</f>
        <v>0.58</v>
      </c>
      <c r="K446" s="610" t="s">
        <v>7760</v>
      </c>
      <c r="L446" s="610">
        <v>5.52612102E9</v>
      </c>
      <c r="M446" s="610" t="s">
        <v>6576</v>
      </c>
      <c r="N446" s="610" t="s">
        <v>6383</v>
      </c>
      <c r="O446" s="562" t="s">
        <v>4667</v>
      </c>
      <c r="P446" s="694" t="str">
        <f>VLOOKUP(A446,import!A:P,16,0)</f>
        <v>Geleneksel</v>
      </c>
      <c r="Q446" s="694" t="s">
        <v>6554</v>
      </c>
      <c r="R446" s="694" t="b">
        <v>1</v>
      </c>
      <c r="S446" s="695" t="b">
        <v>0</v>
      </c>
      <c r="T446" s="581" t="s">
        <v>6155</v>
      </c>
      <c r="U446" s="581" t="s">
        <v>5456</v>
      </c>
      <c r="V446" s="581" t="s">
        <v>6493</v>
      </c>
      <c r="W446" s="726" t="s">
        <v>7761</v>
      </c>
      <c r="X446" s="696">
        <v>44457.0</v>
      </c>
      <c r="Y446" s="696">
        <v>44459.0</v>
      </c>
      <c r="Z446" s="698"/>
      <c r="AA446" s="492" t="s">
        <v>6181</v>
      </c>
      <c r="AB446" s="699">
        <v>44456.0</v>
      </c>
      <c r="AC446" s="492" t="s">
        <v>6181</v>
      </c>
      <c r="AD446" s="699">
        <v>44457.0</v>
      </c>
      <c r="AE446" s="492" t="s">
        <v>6166</v>
      </c>
      <c r="AF446" s="699">
        <v>44457.0</v>
      </c>
      <c r="AG446" s="425"/>
      <c r="AH446" s="697"/>
      <c r="AI446" s="697"/>
      <c r="AJ446" s="697"/>
      <c r="AK446" s="492" t="s">
        <v>389</v>
      </c>
      <c r="AL446" s="492" t="s">
        <v>5456</v>
      </c>
      <c r="AM446" s="492" t="s">
        <v>5456</v>
      </c>
      <c r="AN446" s="697"/>
      <c r="AO446" s="697"/>
      <c r="AP446" s="677" t="s">
        <v>6172</v>
      </c>
      <c r="AQ446" s="697"/>
    </row>
    <row r="447">
      <c r="A447" s="423" t="s">
        <v>4113</v>
      </c>
      <c r="B447" s="423" t="s">
        <v>4114</v>
      </c>
      <c r="C447" s="423" t="str">
        <f>VLOOKUP(A447,import!A:C,3,false)</f>
        <v>YANLIŞ</v>
      </c>
      <c r="D447" s="423" t="s">
        <v>6153</v>
      </c>
      <c r="E447" s="692">
        <f>VLOOKUP(A447,import!A:J,5,0)</f>
        <v>109</v>
      </c>
      <c r="F447" s="692" t="str">
        <f>VLOOKUP(A447,import!A:J,6,0)</f>
        <v/>
      </c>
      <c r="G447" s="610">
        <f>VLOOKUP(A447,import!A:J,7,0)</f>
        <v>23</v>
      </c>
      <c r="H447" s="610">
        <f>VLOOKUP(A447,import!A:J,8,0)</f>
        <v>2</v>
      </c>
      <c r="I447" s="610">
        <f>VLOOKUP(A447,import!A:J,9,0)</f>
        <v>25</v>
      </c>
      <c r="J447" s="693">
        <f>VLOOKUP(A447,import!A:J,10,0)</f>
        <v>0.92</v>
      </c>
      <c r="K447" s="610" t="s">
        <v>7762</v>
      </c>
      <c r="L447" s="610">
        <v>5.373216489E9</v>
      </c>
      <c r="M447" s="610" t="s">
        <v>6257</v>
      </c>
      <c r="N447" s="610" t="s">
        <v>6547</v>
      </c>
      <c r="O447" s="562" t="s">
        <v>4117</v>
      </c>
      <c r="P447" s="694" t="str">
        <f>VLOOKUP(A447,import!A:P,16,0)</f>
        <v>Geleneksel</v>
      </c>
      <c r="Q447" s="694"/>
      <c r="R447" s="694" t="b">
        <v>1</v>
      </c>
      <c r="S447" s="695" t="b">
        <v>0</v>
      </c>
      <c r="T447" s="581" t="s">
        <v>6155</v>
      </c>
      <c r="U447" s="581" t="s">
        <v>5087</v>
      </c>
      <c r="V447" s="581" t="s">
        <v>422</v>
      </c>
      <c r="W447" s="581" t="s">
        <v>7763</v>
      </c>
      <c r="X447" s="696">
        <v>44455.0</v>
      </c>
      <c r="Y447" s="696">
        <v>44456.0</v>
      </c>
      <c r="Z447" s="698"/>
      <c r="AA447" s="492" t="s">
        <v>6166</v>
      </c>
      <c r="AB447" s="699">
        <v>44424.0</v>
      </c>
      <c r="AC447" s="492" t="s">
        <v>6166</v>
      </c>
      <c r="AD447" s="699">
        <v>44443.0</v>
      </c>
      <c r="AE447" s="492" t="s">
        <v>6166</v>
      </c>
      <c r="AF447" s="699">
        <v>44455.0</v>
      </c>
      <c r="AG447" s="425"/>
      <c r="AH447" s="697"/>
      <c r="AI447" s="697"/>
      <c r="AJ447" s="697"/>
      <c r="AK447" s="697" t="s">
        <v>6223</v>
      </c>
      <c r="AL447" s="492" t="s">
        <v>5087</v>
      </c>
      <c r="AM447" s="492" t="s">
        <v>5087</v>
      </c>
      <c r="AN447" s="697"/>
      <c r="AO447" s="697"/>
      <c r="AP447" s="677" t="s">
        <v>6172</v>
      </c>
      <c r="AQ447" s="697"/>
    </row>
    <row r="448">
      <c r="A448" s="423" t="s">
        <v>6018</v>
      </c>
      <c r="B448" s="423" t="s">
        <v>6019</v>
      </c>
      <c r="C448" s="423" t="str">
        <f>VLOOKUP(A448,import!A:C,3,false)</f>
        <v>DOĞRU</v>
      </c>
      <c r="D448" s="423" t="s">
        <v>6159</v>
      </c>
      <c r="E448" s="692">
        <f>VLOOKUP(A448,import!A:J,5,0)</f>
        <v>461</v>
      </c>
      <c r="F448" s="692">
        <f>VLOOKUP(A448,import!A:J,6,0)</f>
        <v>75</v>
      </c>
      <c r="G448" s="610">
        <f>VLOOKUP(A448,import!A:J,7,0)</f>
        <v>32</v>
      </c>
      <c r="H448" s="610">
        <f>VLOOKUP(A448,import!A:J,8,0)</f>
        <v>9</v>
      </c>
      <c r="I448" s="610">
        <f>VLOOKUP(A448,import!A:J,9,0)</f>
        <v>41</v>
      </c>
      <c r="J448" s="693">
        <f>VLOOKUP(A448,import!A:J,10,0)</f>
        <v>0.78</v>
      </c>
      <c r="K448" s="610" t="s">
        <v>7764</v>
      </c>
      <c r="L448" s="610">
        <v>2.245040141E9</v>
      </c>
      <c r="M448" s="610" t="s">
        <v>343</v>
      </c>
      <c r="N448" s="610" t="s">
        <v>7466</v>
      </c>
      <c r="O448" s="562" t="s">
        <v>6021</v>
      </c>
      <c r="P448" s="694" t="str">
        <f>VLOOKUP(A448,import!A:P,16,0)</f>
        <v>Geleneksel</v>
      </c>
      <c r="Q448" s="694"/>
      <c r="R448" s="694" t="b">
        <v>1</v>
      </c>
      <c r="S448" s="695" t="b">
        <v>0</v>
      </c>
      <c r="T448" s="581" t="s">
        <v>6155</v>
      </c>
      <c r="U448" s="581" t="s">
        <v>5087</v>
      </c>
      <c r="V448" s="581" t="s">
        <v>422</v>
      </c>
      <c r="W448" s="581" t="s">
        <v>7765</v>
      </c>
      <c r="X448" s="696">
        <v>44618.0</v>
      </c>
      <c r="Y448" s="696">
        <v>44619.0</v>
      </c>
      <c r="Z448" s="698"/>
      <c r="AA448" s="492" t="s">
        <v>6166</v>
      </c>
      <c r="AB448" s="696">
        <v>44618.0</v>
      </c>
      <c r="AC448" s="697"/>
      <c r="AD448" s="697"/>
      <c r="AE448" s="425"/>
      <c r="AF448" s="697"/>
      <c r="AG448" s="425"/>
      <c r="AH448" s="697"/>
      <c r="AI448" s="697"/>
      <c r="AJ448" s="697"/>
      <c r="AK448" s="492" t="s">
        <v>5087</v>
      </c>
      <c r="AL448" s="697"/>
      <c r="AM448" s="697"/>
      <c r="AN448" s="697"/>
      <c r="AO448" s="697"/>
      <c r="AP448" s="677"/>
      <c r="AQ448" s="697"/>
    </row>
    <row r="449">
      <c r="A449" s="423" t="s">
        <v>7766</v>
      </c>
      <c r="B449" s="423" t="s">
        <v>7767</v>
      </c>
      <c r="C449" s="423" t="str">
        <f>VLOOKUP(A449,import!A:C,3,false)</f>
        <v>DOĞRU</v>
      </c>
      <c r="D449" s="423" t="s">
        <v>6373</v>
      </c>
      <c r="E449" s="692">
        <f>VLOOKUP(A449,import!A:J,5,0)</f>
        <v>474</v>
      </c>
      <c r="F449" s="692">
        <f>VLOOKUP(A449,import!A:J,6,0)</f>
        <v>3</v>
      </c>
      <c r="G449" s="610">
        <f>VLOOKUP(A449,import!A:J,7,0)</f>
        <v>0</v>
      </c>
      <c r="H449" s="610">
        <f>VLOOKUP(A449,import!A:J,8,0)</f>
        <v>47</v>
      </c>
      <c r="I449" s="610">
        <f>VLOOKUP(A449,import!A:J,9,0)</f>
        <v>47</v>
      </c>
      <c r="J449" s="693">
        <f>VLOOKUP(A449,import!A:J,10,0)</f>
        <v>0</v>
      </c>
      <c r="K449" s="610" t="s">
        <v>7768</v>
      </c>
      <c r="L449" s="610">
        <v>5.434016464E9</v>
      </c>
      <c r="M449" s="610" t="s">
        <v>13</v>
      </c>
      <c r="N449" s="701">
        <v>44498.0</v>
      </c>
      <c r="O449" s="562" t="s">
        <v>7769</v>
      </c>
      <c r="P449" s="694" t="str">
        <f>VLOOKUP(A449,import!A:P,16,0)</f>
        <v>Geleneksel</v>
      </c>
      <c r="Q449" s="694" t="s">
        <v>6554</v>
      </c>
      <c r="R449" s="694" t="b">
        <v>1</v>
      </c>
      <c r="S449" s="581" t="b">
        <v>1</v>
      </c>
      <c r="T449" s="695"/>
      <c r="U449" s="695"/>
      <c r="V449" s="695"/>
      <c r="W449" s="581" t="s">
        <v>7770</v>
      </c>
      <c r="X449" s="698"/>
      <c r="Y449" s="698"/>
      <c r="Z449" s="698"/>
      <c r="AA449" s="492" t="s">
        <v>6166</v>
      </c>
      <c r="AB449" s="699">
        <v>44376.0</v>
      </c>
      <c r="AC449" s="492" t="s">
        <v>6166</v>
      </c>
      <c r="AD449" s="699">
        <v>44393.0</v>
      </c>
      <c r="AE449" s="492" t="s">
        <v>6166</v>
      </c>
      <c r="AF449" s="699">
        <v>44443.0</v>
      </c>
      <c r="AG449" s="492" t="s">
        <v>6166</v>
      </c>
      <c r="AH449" s="699">
        <v>44460.0</v>
      </c>
      <c r="AI449" s="492" t="s">
        <v>6166</v>
      </c>
      <c r="AJ449" s="699">
        <v>44498.0</v>
      </c>
      <c r="AK449" s="697"/>
      <c r="AL449" s="492" t="s">
        <v>6223</v>
      </c>
      <c r="AM449" s="492" t="s">
        <v>5087</v>
      </c>
      <c r="AN449" s="492" t="s">
        <v>5087</v>
      </c>
      <c r="AO449" s="492" t="s">
        <v>4349</v>
      </c>
      <c r="AP449" s="677" t="s">
        <v>6168</v>
      </c>
      <c r="AQ449" s="492"/>
    </row>
    <row r="450">
      <c r="A450" s="423" t="s">
        <v>1595</v>
      </c>
      <c r="B450" s="423" t="s">
        <v>1596</v>
      </c>
      <c r="C450" s="423" t="str">
        <f>VLOOKUP(A450,import!A:C,3,false)</f>
        <v>DOĞRU</v>
      </c>
      <c r="D450" s="423" t="s">
        <v>6219</v>
      </c>
      <c r="E450" s="692">
        <f>VLOOKUP(A450,import!A:J,5,0)</f>
        <v>577</v>
      </c>
      <c r="F450" s="692">
        <f>VLOOKUP(A450,import!A:J,6,0)</f>
        <v>14</v>
      </c>
      <c r="G450" s="610">
        <f>VLOOKUP(A450,import!A:J,7,0)</f>
        <v>4</v>
      </c>
      <c r="H450" s="610">
        <f>VLOOKUP(A450,import!A:J,8,0)</f>
        <v>16</v>
      </c>
      <c r="I450" s="610">
        <f>VLOOKUP(A450,import!A:J,9,0)</f>
        <v>20</v>
      </c>
      <c r="J450" s="693">
        <f>VLOOKUP(A450,import!A:J,10,0)</f>
        <v>0.2</v>
      </c>
      <c r="K450" s="610" t="s">
        <v>7771</v>
      </c>
      <c r="L450" s="610">
        <v>5.326050636E9</v>
      </c>
      <c r="M450" s="610" t="s">
        <v>13</v>
      </c>
      <c r="N450" s="610" t="s">
        <v>6161</v>
      </c>
      <c r="O450" s="562" t="s">
        <v>1598</v>
      </c>
      <c r="P450" s="694" t="str">
        <f>VLOOKUP(A450,import!A:P,16,0)</f>
        <v>Geleneksel</v>
      </c>
      <c r="Q450" s="694" t="s">
        <v>6315</v>
      </c>
      <c r="R450" s="694" t="b">
        <v>1</v>
      </c>
      <c r="S450" s="695" t="b">
        <v>0</v>
      </c>
      <c r="T450" s="581" t="s">
        <v>6155</v>
      </c>
      <c r="U450" s="581" t="s">
        <v>1594</v>
      </c>
      <c r="V450" s="581" t="s">
        <v>422</v>
      </c>
      <c r="W450" s="581"/>
      <c r="X450" s="696">
        <v>44292.0</v>
      </c>
      <c r="Y450" s="696">
        <v>44293.0</v>
      </c>
      <c r="Z450" s="696"/>
      <c r="AA450" s="697"/>
      <c r="AB450" s="697"/>
      <c r="AC450" s="697"/>
      <c r="AD450" s="697"/>
      <c r="AE450" s="425"/>
      <c r="AF450" s="697"/>
      <c r="AG450" s="425"/>
      <c r="AH450" s="697"/>
      <c r="AI450" s="697"/>
      <c r="AJ450" s="697"/>
      <c r="AK450" s="697"/>
      <c r="AL450" s="697"/>
      <c r="AM450" s="697"/>
      <c r="AN450" s="697"/>
      <c r="AO450" s="697"/>
      <c r="AP450" s="677" t="s">
        <v>6168</v>
      </c>
      <c r="AQ450" s="697"/>
    </row>
    <row r="451">
      <c r="A451" s="423" t="s">
        <v>7772</v>
      </c>
      <c r="B451" s="423" t="s">
        <v>7773</v>
      </c>
      <c r="C451" s="423" t="str">
        <f>VLOOKUP(A451,import!A:C,3,false)</f>
        <v>DOĞRU</v>
      </c>
      <c r="D451" s="423" t="s">
        <v>6219</v>
      </c>
      <c r="E451" s="692">
        <f>VLOOKUP(A451,import!A:J,5,0)</f>
        <v>64</v>
      </c>
      <c r="F451" s="692" t="str">
        <f>VLOOKUP(A451,import!A:J,6,0)</f>
        <v/>
      </c>
      <c r="G451" s="610">
        <f>VLOOKUP(A451,import!A:J,7,0)</f>
        <v>0</v>
      </c>
      <c r="H451" s="610">
        <f>VLOOKUP(A451,import!A:J,8,0)</f>
        <v>39</v>
      </c>
      <c r="I451" s="610">
        <f>VLOOKUP(A451,import!A:J,9,0)</f>
        <v>39</v>
      </c>
      <c r="J451" s="693">
        <f>VLOOKUP(A451,import!A:J,10,0)</f>
        <v>0</v>
      </c>
      <c r="K451" s="610" t="s">
        <v>7774</v>
      </c>
      <c r="L451" s="610">
        <v>5.53921199E9</v>
      </c>
      <c r="M451" s="610" t="s">
        <v>343</v>
      </c>
      <c r="N451" s="610" t="s">
        <v>7439</v>
      </c>
      <c r="O451" s="562" t="s">
        <v>7775</v>
      </c>
      <c r="P451" s="694" t="str">
        <f>VLOOKUP(A451,import!A:P,16,0)</f>
        <v>Geleneksel</v>
      </c>
      <c r="Q451" s="694"/>
      <c r="R451" s="702" t="b">
        <v>0</v>
      </c>
      <c r="S451" s="695" t="b">
        <v>0</v>
      </c>
      <c r="T451" s="581"/>
      <c r="U451" s="695"/>
      <c r="V451" s="695"/>
      <c r="W451" s="695"/>
      <c r="X451" s="698"/>
      <c r="Y451" s="698"/>
      <c r="Z451" s="698"/>
      <c r="AA451" s="697"/>
      <c r="AB451" s="697"/>
      <c r="AC451" s="697"/>
      <c r="AD451" s="697"/>
      <c r="AE451" s="425"/>
      <c r="AF451" s="697"/>
      <c r="AG451" s="425"/>
      <c r="AH451" s="697"/>
      <c r="AI451" s="697"/>
      <c r="AJ451" s="697"/>
      <c r="AK451" s="697"/>
      <c r="AL451" s="697"/>
      <c r="AM451" s="697"/>
      <c r="AN451" s="697"/>
      <c r="AO451" s="697"/>
      <c r="AP451" s="677"/>
      <c r="AQ451" s="697"/>
    </row>
    <row r="452">
      <c r="A452" s="423" t="s">
        <v>7776</v>
      </c>
      <c r="B452" s="423" t="s">
        <v>7777</v>
      </c>
      <c r="C452" s="423" t="str">
        <f>VLOOKUP(A452,import!A:C,3,false)</f>
        <v>DOĞRU</v>
      </c>
      <c r="D452" s="423" t="s">
        <v>6175</v>
      </c>
      <c r="E452" s="692">
        <f>VLOOKUP(A452,import!A:J,5,0)</f>
        <v>50</v>
      </c>
      <c r="F452" s="692" t="str">
        <f>VLOOKUP(A452,import!A:J,6,0)</f>
        <v/>
      </c>
      <c r="G452" s="610">
        <f>VLOOKUP(A452,import!A:J,7,0)</f>
        <v>0</v>
      </c>
      <c r="H452" s="610">
        <f>VLOOKUP(A452,import!A:J,8,0)</f>
        <v>46</v>
      </c>
      <c r="I452" s="610">
        <f>VLOOKUP(A452,import!A:J,9,0)</f>
        <v>46</v>
      </c>
      <c r="J452" s="693">
        <f>VLOOKUP(A452,import!A:J,10,0)</f>
        <v>0</v>
      </c>
      <c r="K452" s="610" t="s">
        <v>7778</v>
      </c>
      <c r="L452" s="610">
        <v>5.446777027E9</v>
      </c>
      <c r="M452" s="610" t="s">
        <v>13</v>
      </c>
      <c r="N452" s="610" t="s">
        <v>7779</v>
      </c>
      <c r="O452" s="562" t="s">
        <v>7780</v>
      </c>
      <c r="P452" s="694" t="str">
        <f>VLOOKUP(A452,import!A:P,16,0)</f>
        <v>Geleneksel</v>
      </c>
      <c r="Q452" s="694"/>
      <c r="R452" s="694" t="b">
        <v>1</v>
      </c>
      <c r="S452" s="695" t="b">
        <v>0</v>
      </c>
      <c r="T452" s="581" t="s">
        <v>6181</v>
      </c>
      <c r="U452" s="695"/>
      <c r="V452" s="695"/>
      <c r="W452" s="581" t="s">
        <v>7781</v>
      </c>
      <c r="X452" s="698"/>
      <c r="Y452" s="698"/>
      <c r="Z452" s="698"/>
      <c r="AA452" s="492" t="s">
        <v>6166</v>
      </c>
      <c r="AB452" s="699">
        <v>44376.0</v>
      </c>
      <c r="AC452" s="492" t="s">
        <v>6262</v>
      </c>
      <c r="AD452" s="699">
        <v>44377.0</v>
      </c>
      <c r="AE452" s="492" t="s">
        <v>6166</v>
      </c>
      <c r="AF452" s="699">
        <v>44378.0</v>
      </c>
      <c r="AG452" s="492" t="s">
        <v>6167</v>
      </c>
      <c r="AH452" s="699">
        <v>44406.0</v>
      </c>
      <c r="AI452" s="492" t="s">
        <v>6166</v>
      </c>
      <c r="AJ452" s="699">
        <v>44482.0</v>
      </c>
      <c r="AK452" s="700" t="s">
        <v>6223</v>
      </c>
      <c r="AL452" s="492" t="s">
        <v>6223</v>
      </c>
      <c r="AM452" s="492" t="s">
        <v>389</v>
      </c>
      <c r="AN452" s="492" t="s">
        <v>6186</v>
      </c>
      <c r="AO452" s="492" t="s">
        <v>5087</v>
      </c>
      <c r="AP452" s="677" t="s">
        <v>6172</v>
      </c>
      <c r="AQ452" s="492"/>
    </row>
    <row r="453">
      <c r="A453" s="423" t="s">
        <v>3090</v>
      </c>
      <c r="B453" s="423" t="s">
        <v>3091</v>
      </c>
      <c r="C453" s="423" t="str">
        <f>VLOOKUP(A453,import!A:C,3,false)</f>
        <v>YANLIŞ</v>
      </c>
      <c r="D453" s="423" t="s">
        <v>6175</v>
      </c>
      <c r="E453" s="692">
        <f>VLOOKUP(A453,import!A:J,5,0)</f>
        <v>157</v>
      </c>
      <c r="F453" s="692" t="str">
        <f>VLOOKUP(A453,import!A:J,6,0)</f>
        <v/>
      </c>
      <c r="G453" s="610">
        <f>VLOOKUP(A453,import!A:J,7,0)</f>
        <v>16</v>
      </c>
      <c r="H453" s="610">
        <f>VLOOKUP(A453,import!A:J,8,0)</f>
        <v>4</v>
      </c>
      <c r="I453" s="610">
        <f>VLOOKUP(A453,import!A:J,9,0)</f>
        <v>20</v>
      </c>
      <c r="J453" s="693">
        <f>VLOOKUP(A453,import!A:J,10,0)</f>
        <v>0.8</v>
      </c>
      <c r="K453" s="610" t="s">
        <v>7782</v>
      </c>
      <c r="L453" s="610">
        <v>5.422243248E9</v>
      </c>
      <c r="M453" s="694" t="s">
        <v>343</v>
      </c>
      <c r="N453" s="610" t="s">
        <v>1612</v>
      </c>
      <c r="O453" s="610" t="s">
        <v>7783</v>
      </c>
      <c r="P453" s="694" t="str">
        <f>VLOOKUP(A453,import!A:P,16,0)</f>
        <v>Geleneksel</v>
      </c>
      <c r="R453" s="694" t="b">
        <v>1</v>
      </c>
      <c r="S453" s="695" t="b">
        <v>0</v>
      </c>
      <c r="T453" s="581" t="s">
        <v>6155</v>
      </c>
      <c r="U453" s="581" t="s">
        <v>6223</v>
      </c>
      <c r="V453" s="581" t="s">
        <v>6274</v>
      </c>
      <c r="W453" s="576"/>
      <c r="X453" s="696">
        <v>44362.0</v>
      </c>
      <c r="Y453" s="696">
        <v>44365.0</v>
      </c>
      <c r="Z453" s="698"/>
      <c r="AA453" s="492" t="s">
        <v>6166</v>
      </c>
      <c r="AB453" s="699">
        <v>44362.0</v>
      </c>
      <c r="AC453" s="492" t="s">
        <v>6181</v>
      </c>
      <c r="AD453" s="699">
        <v>44376.0</v>
      </c>
      <c r="AE453" s="492" t="s">
        <v>6181</v>
      </c>
      <c r="AF453" s="699">
        <v>44386.0</v>
      </c>
      <c r="AG453" s="425"/>
      <c r="AH453" s="697"/>
      <c r="AI453" s="697"/>
      <c r="AJ453" s="697"/>
      <c r="AK453" s="700" t="s">
        <v>6223</v>
      </c>
      <c r="AL453" s="492" t="s">
        <v>1069</v>
      </c>
      <c r="AM453" s="492" t="s">
        <v>1069</v>
      </c>
      <c r="AN453" s="697"/>
      <c r="AO453" s="697"/>
      <c r="AP453" s="677" t="s">
        <v>6168</v>
      </c>
      <c r="AQ453" s="697"/>
    </row>
    <row r="454">
      <c r="A454" s="423" t="s">
        <v>7784</v>
      </c>
      <c r="B454" s="423" t="s">
        <v>7785</v>
      </c>
      <c r="C454" s="423" t="str">
        <f>VLOOKUP(A454,import!A:C,3,false)</f>
        <v>DOĞRU</v>
      </c>
      <c r="D454" s="423" t="s">
        <v>6271</v>
      </c>
      <c r="E454" s="692">
        <f>VLOOKUP(A454,import!A:J,5,0)</f>
        <v>30011</v>
      </c>
      <c r="F454" s="692">
        <f>VLOOKUP(A454,import!A:J,6,0)</f>
        <v>810</v>
      </c>
      <c r="G454" s="610">
        <f>VLOOKUP(A454,import!A:J,7,0)</f>
        <v>18</v>
      </c>
      <c r="H454" s="610">
        <f>VLOOKUP(A454,import!A:J,8,0)</f>
        <v>45</v>
      </c>
      <c r="I454" s="610">
        <f>VLOOKUP(A454,import!A:J,9,0)</f>
        <v>63</v>
      </c>
      <c r="J454" s="693">
        <f>VLOOKUP(A454,import!A:J,10,0)</f>
        <v>0.29</v>
      </c>
      <c r="K454" s="610" t="s">
        <v>7786</v>
      </c>
      <c r="L454" s="610">
        <v>2.242241155E9</v>
      </c>
      <c r="M454" s="610" t="s">
        <v>13</v>
      </c>
      <c r="N454" s="610" t="s">
        <v>6161</v>
      </c>
      <c r="O454" s="562" t="s">
        <v>7787</v>
      </c>
      <c r="P454" s="694" t="str">
        <f>VLOOKUP(A454,import!A:P,16,0)</f>
        <v>Geleneksel</v>
      </c>
      <c r="Q454" s="694"/>
      <c r="R454" s="694" t="b">
        <v>1</v>
      </c>
      <c r="S454" s="695" t="b">
        <v>0</v>
      </c>
      <c r="T454" s="581" t="s">
        <v>6197</v>
      </c>
      <c r="U454" s="695"/>
      <c r="V454" s="695"/>
      <c r="W454" s="581" t="s">
        <v>7788</v>
      </c>
      <c r="X454" s="698"/>
      <c r="Y454" s="698"/>
      <c r="Z454" s="698"/>
      <c r="AA454" s="492" t="s">
        <v>6166</v>
      </c>
      <c r="AB454" s="699">
        <v>44508.0</v>
      </c>
      <c r="AC454" s="492" t="s">
        <v>6166</v>
      </c>
      <c r="AD454" s="699">
        <v>44518.0</v>
      </c>
      <c r="AE454" s="492"/>
      <c r="AF454" s="699"/>
      <c r="AG454" s="425"/>
      <c r="AH454" s="697"/>
      <c r="AI454" s="697"/>
      <c r="AJ454" s="697"/>
      <c r="AK454" s="492" t="s">
        <v>5451</v>
      </c>
      <c r="AL454" s="492" t="s">
        <v>968</v>
      </c>
      <c r="AM454" s="492"/>
      <c r="AN454" s="697"/>
      <c r="AO454" s="697"/>
      <c r="AP454" s="677" t="s">
        <v>7789</v>
      </c>
      <c r="AQ454" s="697"/>
    </row>
    <row r="455">
      <c r="A455" s="423" t="s">
        <v>5632</v>
      </c>
      <c r="B455" s="423" t="s">
        <v>5633</v>
      </c>
      <c r="C455" s="423" t="str">
        <f>VLOOKUP(A455,import!A:C,3,false)</f>
        <v>DOĞRU</v>
      </c>
      <c r="D455" s="423" t="s">
        <v>6182</v>
      </c>
      <c r="E455" s="692">
        <f>VLOOKUP(A455,import!A:J,5,0)</f>
        <v>747</v>
      </c>
      <c r="F455" s="692">
        <f>VLOOKUP(A455,import!A:J,6,0)</f>
        <v>63</v>
      </c>
      <c r="G455" s="610">
        <f>VLOOKUP(A455,import!A:J,7,0)</f>
        <v>7</v>
      </c>
      <c r="H455" s="610">
        <f>VLOOKUP(A455,import!A:J,8,0)</f>
        <v>22</v>
      </c>
      <c r="I455" s="610">
        <f>VLOOKUP(A455,import!A:J,9,0)</f>
        <v>29</v>
      </c>
      <c r="J455" s="693">
        <f>VLOOKUP(A455,import!A:J,10,0)</f>
        <v>0.24</v>
      </c>
      <c r="K455" s="610" t="s">
        <v>7790</v>
      </c>
      <c r="L455" s="610">
        <v>5.528885464E9</v>
      </c>
      <c r="M455" s="610" t="s">
        <v>13</v>
      </c>
      <c r="N455" s="610">
        <v>44309.0</v>
      </c>
      <c r="O455" s="562" t="s">
        <v>5636</v>
      </c>
      <c r="P455" s="694" t="str">
        <f>VLOOKUP(A455,import!A:P,16,0)</f>
        <v>Geleneksel</v>
      </c>
      <c r="Q455" s="694"/>
      <c r="R455" s="694" t="b">
        <v>1</v>
      </c>
      <c r="S455" s="695" t="b">
        <v>0</v>
      </c>
      <c r="T455" s="581" t="s">
        <v>6155</v>
      </c>
      <c r="U455" s="581" t="s">
        <v>5087</v>
      </c>
      <c r="V455" s="581" t="s">
        <v>422</v>
      </c>
      <c r="W455" s="581"/>
      <c r="X455" s="696">
        <v>44527.0</v>
      </c>
      <c r="Y455" s="696">
        <v>44530.0</v>
      </c>
      <c r="Z455" s="698"/>
      <c r="AA455" s="492" t="s">
        <v>6166</v>
      </c>
      <c r="AB455" s="699">
        <v>44527.0</v>
      </c>
      <c r="AC455" s="492" t="s">
        <v>6166</v>
      </c>
      <c r="AD455" s="699">
        <v>44527.0</v>
      </c>
      <c r="AE455" s="492"/>
      <c r="AF455" s="699"/>
      <c r="AG455" s="425"/>
      <c r="AH455" s="697"/>
      <c r="AI455" s="697"/>
      <c r="AJ455" s="697"/>
      <c r="AK455" s="492" t="s">
        <v>5087</v>
      </c>
      <c r="AL455" s="492" t="s">
        <v>5087</v>
      </c>
      <c r="AM455" s="492"/>
      <c r="AN455" s="697"/>
      <c r="AO455" s="697"/>
      <c r="AP455" s="677" t="s">
        <v>6168</v>
      </c>
      <c r="AQ455" s="697"/>
    </row>
    <row r="456">
      <c r="A456" s="423" t="s">
        <v>1581</v>
      </c>
      <c r="B456" s="423" t="s">
        <v>1582</v>
      </c>
      <c r="C456" s="423" t="str">
        <f>VLOOKUP(A456,import!A:C,3,false)</f>
        <v>YANLIŞ</v>
      </c>
      <c r="D456" s="423" t="s">
        <v>6373</v>
      </c>
      <c r="E456" s="692">
        <f>VLOOKUP(A456,import!A:J,5,0)</f>
        <v>230</v>
      </c>
      <c r="F456" s="692" t="str">
        <f>VLOOKUP(A456,import!A:J,6,0)</f>
        <v/>
      </c>
      <c r="G456" s="610">
        <f>VLOOKUP(A456,import!A:J,7,0)</f>
        <v>0</v>
      </c>
      <c r="H456" s="610">
        <f>VLOOKUP(A456,import!A:J,8,0)</f>
        <v>54</v>
      </c>
      <c r="I456" s="610">
        <f>VLOOKUP(A456,import!A:J,9,0)</f>
        <v>54</v>
      </c>
      <c r="J456" s="693">
        <f>VLOOKUP(A456,import!A:J,10,0)</f>
        <v>0</v>
      </c>
      <c r="K456" s="610" t="s">
        <v>7791</v>
      </c>
      <c r="L456" s="610">
        <v>5.528622254E9</v>
      </c>
      <c r="M456" s="610" t="s">
        <v>343</v>
      </c>
      <c r="N456" s="610" t="s">
        <v>7792</v>
      </c>
      <c r="O456" s="562" t="s">
        <v>1585</v>
      </c>
      <c r="P456" s="694" t="str">
        <f>VLOOKUP(A456,import!A:P,16,0)</f>
        <v>Geleneksel</v>
      </c>
      <c r="Q456" s="694" t="s">
        <v>6554</v>
      </c>
      <c r="R456" s="694" t="b">
        <v>1</v>
      </c>
      <c r="S456" s="695" t="b">
        <v>0</v>
      </c>
      <c r="T456" s="581" t="s">
        <v>6705</v>
      </c>
      <c r="U456" s="581" t="s">
        <v>1580</v>
      </c>
      <c r="V456" s="581" t="s">
        <v>6432</v>
      </c>
      <c r="W456" s="581" t="s">
        <v>7793</v>
      </c>
      <c r="X456" s="696">
        <v>44287.0</v>
      </c>
      <c r="Y456" s="696">
        <v>44293.0</v>
      </c>
      <c r="Z456" s="696"/>
      <c r="AA456" s="492" t="s">
        <v>6181</v>
      </c>
      <c r="AB456" s="699">
        <v>44410.0</v>
      </c>
      <c r="AC456" s="492" t="s">
        <v>6181</v>
      </c>
      <c r="AD456" s="699">
        <v>44411.0</v>
      </c>
      <c r="AE456" s="492" t="s">
        <v>6181</v>
      </c>
      <c r="AF456" s="699">
        <v>44413.0</v>
      </c>
      <c r="AG456" s="492" t="s">
        <v>6181</v>
      </c>
      <c r="AH456" s="699">
        <v>44415.0</v>
      </c>
      <c r="AI456" s="492" t="s">
        <v>6166</v>
      </c>
      <c r="AJ456" s="699">
        <v>44529.0</v>
      </c>
      <c r="AK456" s="700" t="s">
        <v>389</v>
      </c>
      <c r="AL456" s="492" t="s">
        <v>6233</v>
      </c>
      <c r="AM456" s="492" t="s">
        <v>6186</v>
      </c>
      <c r="AN456" s="492" t="s">
        <v>6273</v>
      </c>
      <c r="AO456" s="492" t="s">
        <v>5451</v>
      </c>
      <c r="AP456" s="677" t="s">
        <v>6168</v>
      </c>
      <c r="AQ456" s="492"/>
    </row>
    <row r="457">
      <c r="A457" s="423" t="s">
        <v>7794</v>
      </c>
      <c r="B457" s="423" t="s">
        <v>7795</v>
      </c>
      <c r="C457" s="423" t="str">
        <f>VLOOKUP(A457,import!A:C,3,false)</f>
        <v>DOĞRU</v>
      </c>
      <c r="D457" s="423" t="s">
        <v>6373</v>
      </c>
      <c r="E457" s="692">
        <f>VLOOKUP(A457,import!A:J,5,0)</f>
        <v>477</v>
      </c>
      <c r="F457" s="692">
        <f>VLOOKUP(A457,import!A:J,6,0)</f>
        <v>49</v>
      </c>
      <c r="G457" s="610">
        <f>VLOOKUP(A457,import!A:J,7,0)</f>
        <v>0</v>
      </c>
      <c r="H457" s="610">
        <f>VLOOKUP(A457,import!A:J,8,0)</f>
        <v>69</v>
      </c>
      <c r="I457" s="610">
        <f>VLOOKUP(A457,import!A:J,9,0)</f>
        <v>69</v>
      </c>
      <c r="J457" s="693">
        <f>VLOOKUP(A457,import!A:J,10,0)</f>
        <v>0</v>
      </c>
      <c r="K457" s="610" t="s">
        <v>7796</v>
      </c>
      <c r="L457" s="610">
        <v>2.245032983E9</v>
      </c>
      <c r="M457" s="610" t="s">
        <v>6212</v>
      </c>
      <c r="N457" s="610" t="s">
        <v>6188</v>
      </c>
      <c r="O457" s="562" t="s">
        <v>7797</v>
      </c>
      <c r="P457" s="694" t="str">
        <f>VLOOKUP(A457,import!A:P,16,0)</f>
        <v>Geleneksel</v>
      </c>
      <c r="Q457" s="694"/>
      <c r="R457" s="694" t="b">
        <v>1</v>
      </c>
      <c r="S457" s="695" t="b">
        <v>0</v>
      </c>
      <c r="T457" s="581" t="s">
        <v>6306</v>
      </c>
      <c r="U457" s="581" t="s">
        <v>6186</v>
      </c>
      <c r="V457" s="581" t="s">
        <v>422</v>
      </c>
      <c r="W457" s="581" t="s">
        <v>7798</v>
      </c>
      <c r="X457" s="696">
        <v>44421.0</v>
      </c>
      <c r="Y457" s="696">
        <v>44426.0</v>
      </c>
      <c r="Z457" s="698"/>
      <c r="AA457" s="492" t="s">
        <v>6181</v>
      </c>
      <c r="AB457" s="699">
        <v>44419.0</v>
      </c>
      <c r="AC457" s="492" t="s">
        <v>6166</v>
      </c>
      <c r="AD457" s="699">
        <v>44421.0</v>
      </c>
      <c r="AE457" s="492" t="s">
        <v>6181</v>
      </c>
      <c r="AF457" s="699">
        <v>44453.0</v>
      </c>
      <c r="AG457" s="492" t="s">
        <v>6181</v>
      </c>
      <c r="AH457" s="699">
        <v>44469.0</v>
      </c>
      <c r="AI457" s="697"/>
      <c r="AJ457" s="697"/>
      <c r="AK457" s="700" t="s">
        <v>389</v>
      </c>
      <c r="AL457" s="492"/>
      <c r="AM457" s="492" t="s">
        <v>389</v>
      </c>
      <c r="AN457" s="492" t="s">
        <v>389</v>
      </c>
      <c r="AO457" s="697"/>
      <c r="AP457" s="677" t="s">
        <v>6156</v>
      </c>
      <c r="AQ457" s="697"/>
    </row>
    <row r="458">
      <c r="A458" s="423" t="s">
        <v>7799</v>
      </c>
      <c r="B458" s="423" t="s">
        <v>7800</v>
      </c>
      <c r="C458" s="423" t="str">
        <f>VLOOKUP(A458,import!A:C,3,false)</f>
        <v>DOĞRU</v>
      </c>
      <c r="D458" s="423" t="s">
        <v>6153</v>
      </c>
      <c r="E458" s="692">
        <f>VLOOKUP(A458,import!A:J,5,0)</f>
        <v>367</v>
      </c>
      <c r="F458" s="692">
        <f>VLOOKUP(A458,import!A:J,6,0)</f>
        <v>9</v>
      </c>
      <c r="G458" s="610">
        <f>VLOOKUP(A458,import!A:J,7,0)</f>
        <v>0</v>
      </c>
      <c r="H458" s="610">
        <f>VLOOKUP(A458,import!A:J,8,0)</f>
        <v>26</v>
      </c>
      <c r="I458" s="610">
        <f>VLOOKUP(A458,import!A:J,9,0)</f>
        <v>26</v>
      </c>
      <c r="J458" s="693">
        <f>VLOOKUP(A458,import!A:J,10,0)</f>
        <v>0</v>
      </c>
      <c r="K458" s="610" t="s">
        <v>7801</v>
      </c>
      <c r="L458" s="610">
        <v>5.445415464E9</v>
      </c>
      <c r="M458" s="610" t="s">
        <v>6177</v>
      </c>
      <c r="N458" s="610" t="s">
        <v>7459</v>
      </c>
      <c r="O458" s="562" t="s">
        <v>7802</v>
      </c>
      <c r="P458" s="694" t="str">
        <f>VLOOKUP(A458,import!A:P,16,0)</f>
        <v>Geleneksel</v>
      </c>
      <c r="Q458" s="694" t="s">
        <v>6240</v>
      </c>
      <c r="R458" s="694" t="b">
        <v>1</v>
      </c>
      <c r="S458" s="695" t="b">
        <v>0</v>
      </c>
      <c r="T458" s="581" t="s">
        <v>6164</v>
      </c>
      <c r="U458" s="695"/>
      <c r="V458" s="695"/>
      <c r="W458" s="581" t="s">
        <v>7803</v>
      </c>
      <c r="X458" s="698"/>
      <c r="Y458" s="698"/>
      <c r="Z458" s="698"/>
      <c r="AA458" s="492" t="s">
        <v>6167</v>
      </c>
      <c r="AB458" s="699">
        <v>44410.0</v>
      </c>
      <c r="AC458" s="492" t="s">
        <v>6181</v>
      </c>
      <c r="AD458" s="699">
        <v>44413.0</v>
      </c>
      <c r="AE458" s="492" t="s">
        <v>6181</v>
      </c>
      <c r="AF458" s="699">
        <v>44427.0</v>
      </c>
      <c r="AG458" s="492" t="s">
        <v>6181</v>
      </c>
      <c r="AH458" s="699">
        <v>44435.0</v>
      </c>
      <c r="AI458" s="492" t="s">
        <v>6181</v>
      </c>
      <c r="AJ458" s="699">
        <v>44504.0</v>
      </c>
      <c r="AK458" s="697"/>
      <c r="AL458" s="697"/>
      <c r="AM458" s="492" t="s">
        <v>6189</v>
      </c>
      <c r="AN458" s="697"/>
      <c r="AO458" s="492" t="s">
        <v>5456</v>
      </c>
      <c r="AP458" s="677" t="s">
        <v>6156</v>
      </c>
      <c r="AQ458" s="492"/>
    </row>
    <row r="459">
      <c r="A459" s="423" t="s">
        <v>789</v>
      </c>
      <c r="B459" s="423" t="s">
        <v>790</v>
      </c>
      <c r="C459" s="423" t="str">
        <f>VLOOKUP(A459,import!A:C,3,false)</f>
        <v>DOĞRU</v>
      </c>
      <c r="D459" s="423" t="s">
        <v>6271</v>
      </c>
      <c r="E459" s="692">
        <f>VLOOKUP(A459,import!A:J,5,0)</f>
        <v>1088</v>
      </c>
      <c r="F459" s="692" t="str">
        <f>VLOOKUP(A459,import!A:J,6,0)</f>
        <v/>
      </c>
      <c r="G459" s="610">
        <f>VLOOKUP(A459,import!A:J,7,0)</f>
        <v>5</v>
      </c>
      <c r="H459" s="610">
        <f>VLOOKUP(A459,import!A:J,8,0)</f>
        <v>6</v>
      </c>
      <c r="I459" s="610">
        <f>VLOOKUP(A459,import!A:J,9,0)</f>
        <v>11</v>
      </c>
      <c r="J459" s="693">
        <f>VLOOKUP(A459,import!A:J,10,0)</f>
        <v>0.45</v>
      </c>
      <c r="K459" s="610" t="s">
        <v>7804</v>
      </c>
      <c r="L459" s="610">
        <v>2.242497666E9</v>
      </c>
      <c r="M459" s="610" t="s">
        <v>13</v>
      </c>
      <c r="N459" s="610" t="s">
        <v>6364</v>
      </c>
      <c r="O459" s="562" t="s">
        <v>793</v>
      </c>
      <c r="P459" s="694" t="str">
        <f>VLOOKUP(A459,import!A:P,16,0)</f>
        <v>Geleneksel</v>
      </c>
      <c r="Q459" s="694" t="s">
        <v>6315</v>
      </c>
      <c r="R459" s="694" t="b">
        <v>1</v>
      </c>
      <c r="S459" s="695" t="b">
        <v>0</v>
      </c>
      <c r="T459" s="703" t="s">
        <v>6155</v>
      </c>
      <c r="U459" s="703" t="s">
        <v>389</v>
      </c>
      <c r="V459" s="703" t="s">
        <v>422</v>
      </c>
      <c r="W459" s="714"/>
      <c r="X459" s="704">
        <v>44278.0</v>
      </c>
      <c r="Y459" s="704">
        <v>44279.0</v>
      </c>
      <c r="Z459" s="704"/>
      <c r="AA459" s="697"/>
      <c r="AB459" s="697"/>
      <c r="AC459" s="697"/>
      <c r="AD459" s="697"/>
      <c r="AE459" s="425"/>
      <c r="AF459" s="697"/>
      <c r="AG459" s="425"/>
      <c r="AH459" s="697"/>
      <c r="AI459" s="697"/>
      <c r="AJ459" s="697"/>
      <c r="AK459" s="697"/>
      <c r="AL459" s="697"/>
      <c r="AM459" s="697"/>
      <c r="AN459" s="697"/>
      <c r="AO459" s="697"/>
      <c r="AP459" s="677" t="s">
        <v>6168</v>
      </c>
      <c r="AQ459" s="697"/>
    </row>
    <row r="460">
      <c r="A460" s="423" t="s">
        <v>7805</v>
      </c>
      <c r="B460" s="423" t="s">
        <v>7806</v>
      </c>
      <c r="C460" s="423" t="str">
        <f>VLOOKUP(A460,import!A:C,3,false)</f>
        <v>DOĞRU</v>
      </c>
      <c r="D460" s="423" t="s">
        <v>6317</v>
      </c>
      <c r="E460" s="692">
        <f>VLOOKUP(A460,import!A:J,5,0)</f>
        <v>5801</v>
      </c>
      <c r="F460" s="692">
        <f>VLOOKUP(A460,import!A:J,6,0)</f>
        <v>92</v>
      </c>
      <c r="G460" s="610">
        <f>VLOOKUP(A460,import!A:J,7,0)</f>
        <v>0</v>
      </c>
      <c r="H460" s="610">
        <f>VLOOKUP(A460,import!A:J,8,0)</f>
        <v>20</v>
      </c>
      <c r="I460" s="610">
        <f>VLOOKUP(A460,import!A:J,9,0)</f>
        <v>20</v>
      </c>
      <c r="J460" s="693">
        <f>VLOOKUP(A460,import!A:J,10,0)</f>
        <v>0</v>
      </c>
      <c r="K460" s="610" t="s">
        <v>7807</v>
      </c>
      <c r="L460" s="610">
        <v>2.24371134E9</v>
      </c>
      <c r="M460" s="610" t="s">
        <v>6576</v>
      </c>
      <c r="N460" s="610" t="s">
        <v>6383</v>
      </c>
      <c r="O460" s="562" t="s">
        <v>7808</v>
      </c>
      <c r="P460" s="694" t="str">
        <f>VLOOKUP(A460,import!A:P,16,0)</f>
        <v>Geleneksel</v>
      </c>
      <c r="Q460" s="694" t="s">
        <v>6240</v>
      </c>
      <c r="R460" s="694" t="b">
        <v>1</v>
      </c>
      <c r="S460" s="695" t="b">
        <v>0</v>
      </c>
      <c r="T460" s="581" t="s">
        <v>6164</v>
      </c>
      <c r="U460" s="695"/>
      <c r="V460" s="695"/>
      <c r="W460" s="581" t="s">
        <v>7809</v>
      </c>
      <c r="X460" s="698"/>
      <c r="Y460" s="698"/>
      <c r="Z460" s="698"/>
      <c r="AA460" s="492" t="s">
        <v>6166</v>
      </c>
      <c r="AB460" s="699">
        <v>44455.0</v>
      </c>
      <c r="AC460" s="697"/>
      <c r="AD460" s="697"/>
      <c r="AE460" s="425"/>
      <c r="AF460" s="697"/>
      <c r="AG460" s="425"/>
      <c r="AH460" s="697"/>
      <c r="AI460" s="697"/>
      <c r="AJ460" s="697"/>
      <c r="AK460" s="492" t="s">
        <v>389</v>
      </c>
      <c r="AL460" s="697"/>
      <c r="AM460" s="697"/>
      <c r="AN460" s="697"/>
      <c r="AO460" s="697"/>
      <c r="AP460" s="677" t="s">
        <v>6172</v>
      </c>
      <c r="AQ460" s="697"/>
    </row>
    <row r="461">
      <c r="A461" s="677" t="s">
        <v>7810</v>
      </c>
      <c r="B461" s="677" t="s">
        <v>7811</v>
      </c>
      <c r="C461" s="423" t="str">
        <f>VLOOKUP(A461,import!A:C,3,false)</f>
        <v>DOĞRU</v>
      </c>
      <c r="D461" s="677" t="s">
        <v>6175</v>
      </c>
      <c r="E461" s="692">
        <f>VLOOKUP(A461,import!A:J,5,0)</f>
        <v>8</v>
      </c>
      <c r="F461" s="692">
        <f>VLOOKUP(A461,import!A:J,6,0)</f>
        <v>7</v>
      </c>
      <c r="G461" s="610">
        <f>VLOOKUP(A461,import!A:J,7,0)</f>
        <v>0</v>
      </c>
      <c r="H461" s="610">
        <f>VLOOKUP(A461,import!A:J,8,0)</f>
        <v>18</v>
      </c>
      <c r="I461" s="610">
        <f>VLOOKUP(A461,import!A:J,9,0)</f>
        <v>18</v>
      </c>
      <c r="J461" s="693">
        <f>VLOOKUP(A461,import!A:J,10,0)</f>
        <v>0</v>
      </c>
      <c r="K461" s="677" t="s">
        <v>7812</v>
      </c>
      <c r="L461" s="677">
        <v>5.398292935E9</v>
      </c>
      <c r="M461" s="677" t="s">
        <v>343</v>
      </c>
      <c r="N461" s="677" t="s">
        <v>6225</v>
      </c>
      <c r="O461" s="677" t="s">
        <v>7813</v>
      </c>
      <c r="P461" s="694" t="str">
        <f>VLOOKUP(A461,import!A:P,16,0)</f>
        <v>Geleneksel</v>
      </c>
      <c r="Q461" s="694"/>
      <c r="R461" s="702" t="b">
        <v>0</v>
      </c>
      <c r="S461" s="695" t="b">
        <v>0</v>
      </c>
      <c r="T461" s="581"/>
      <c r="U461" s="695"/>
      <c r="V461" s="695"/>
      <c r="W461" s="695"/>
      <c r="X461" s="698"/>
      <c r="Y461" s="698"/>
      <c r="Z461" s="698"/>
      <c r="AA461" s="697"/>
      <c r="AB461" s="697"/>
      <c r="AC461" s="697"/>
      <c r="AD461" s="697"/>
      <c r="AE461" s="425"/>
      <c r="AF461" s="697"/>
      <c r="AG461" s="425"/>
      <c r="AH461" s="697"/>
      <c r="AI461" s="697"/>
      <c r="AJ461" s="697"/>
      <c r="AK461" s="697"/>
      <c r="AL461" s="697"/>
      <c r="AM461" s="697"/>
      <c r="AN461" s="697"/>
      <c r="AO461" s="697"/>
      <c r="AP461" s="677"/>
      <c r="AQ461" s="697"/>
    </row>
    <row r="462">
      <c r="A462" s="677" t="s">
        <v>7814</v>
      </c>
      <c r="B462" s="677" t="s">
        <v>7815</v>
      </c>
      <c r="C462" s="423" t="str">
        <f>VLOOKUP(A462,import!A:C,3,false)</f>
        <v>DOĞRU</v>
      </c>
      <c r="D462" s="677" t="s">
        <v>6159</v>
      </c>
      <c r="E462" s="692">
        <f>VLOOKUP(A462,import!A:J,5,0)</f>
        <v>5</v>
      </c>
      <c r="F462" s="692">
        <f>VLOOKUP(A462,import!A:J,6,0)</f>
        <v>5</v>
      </c>
      <c r="G462" s="610">
        <f>VLOOKUP(A462,import!A:J,7,0)</f>
        <v>0</v>
      </c>
      <c r="H462" s="610">
        <f>VLOOKUP(A462,import!A:J,8,0)</f>
        <v>49</v>
      </c>
      <c r="I462" s="610">
        <f>VLOOKUP(A462,import!A:J,9,0)</f>
        <v>49</v>
      </c>
      <c r="J462" s="693">
        <f>VLOOKUP(A462,import!A:J,10,0)</f>
        <v>0</v>
      </c>
      <c r="K462" s="677" t="s">
        <v>7816</v>
      </c>
      <c r="L462" s="677">
        <v>2.245043958E9</v>
      </c>
      <c r="M462" s="677" t="s">
        <v>13</v>
      </c>
      <c r="N462" s="677" t="s">
        <v>7817</v>
      </c>
      <c r="O462" s="677" t="s">
        <v>7818</v>
      </c>
      <c r="P462" s="694" t="str">
        <f>VLOOKUP(A462,import!A:P,16,0)</f>
        <v>Geleneksel</v>
      </c>
      <c r="Q462" s="694"/>
      <c r="R462" s="702" t="b">
        <v>0</v>
      </c>
      <c r="S462" s="695" t="b">
        <v>0</v>
      </c>
      <c r="T462" s="581"/>
      <c r="U462" s="695"/>
      <c r="V462" s="695"/>
      <c r="W462" s="695"/>
      <c r="X462" s="698"/>
      <c r="Y462" s="698"/>
      <c r="Z462" s="698"/>
      <c r="AA462" s="697"/>
      <c r="AB462" s="697"/>
      <c r="AC462" s="697"/>
      <c r="AD462" s="697"/>
      <c r="AE462" s="425"/>
      <c r="AF462" s="697"/>
      <c r="AG462" s="425"/>
      <c r="AH462" s="697"/>
      <c r="AI462" s="697"/>
      <c r="AJ462" s="697"/>
      <c r="AK462" s="697"/>
      <c r="AL462" s="697"/>
      <c r="AM462" s="697"/>
      <c r="AN462" s="697"/>
      <c r="AO462" s="697"/>
      <c r="AP462" s="677"/>
      <c r="AQ462" s="697"/>
    </row>
    <row r="463">
      <c r="A463" s="423" t="s">
        <v>7819</v>
      </c>
      <c r="B463" s="423" t="s">
        <v>7820</v>
      </c>
      <c r="C463" s="423" t="str">
        <f>VLOOKUP(A463,import!A:C,3,false)</f>
        <v>YANLIŞ</v>
      </c>
      <c r="D463" s="423" t="s">
        <v>6824</v>
      </c>
      <c r="E463" s="692">
        <f>VLOOKUP(A463,import!A:J,5,0)</f>
        <v>6</v>
      </c>
      <c r="F463" s="692" t="str">
        <f>VLOOKUP(A463,import!A:J,6,0)</f>
        <v/>
      </c>
      <c r="G463" s="610">
        <f>VLOOKUP(A463,import!A:J,7,0)</f>
        <v>0</v>
      </c>
      <c r="H463" s="610">
        <f>VLOOKUP(A463,import!A:J,8,0)</f>
        <v>11</v>
      </c>
      <c r="I463" s="610">
        <f>VLOOKUP(A463,import!A:J,9,0)</f>
        <v>11</v>
      </c>
      <c r="J463" s="693">
        <f>VLOOKUP(A463,import!A:J,10,0)</f>
        <v>0</v>
      </c>
      <c r="K463" s="610" t="s">
        <v>7821</v>
      </c>
      <c r="L463" s="610">
        <v>5.529205779E9</v>
      </c>
      <c r="M463" s="610" t="s">
        <v>6177</v>
      </c>
      <c r="N463" s="610" t="s">
        <v>7663</v>
      </c>
      <c r="O463" s="562" t="s">
        <v>7822</v>
      </c>
      <c r="P463" s="694" t="str">
        <f>VLOOKUP(A463,import!A:P,16,0)</f>
        <v>Geleneksel</v>
      </c>
      <c r="Q463" s="694"/>
      <c r="R463" s="694" t="b">
        <v>1</v>
      </c>
      <c r="S463" s="695" t="b">
        <v>0</v>
      </c>
      <c r="T463" s="581" t="s">
        <v>6164</v>
      </c>
      <c r="U463" s="695"/>
      <c r="V463" s="695"/>
      <c r="W463" s="581" t="s">
        <v>7823</v>
      </c>
      <c r="X463" s="698"/>
      <c r="Y463" s="698"/>
      <c r="Z463" s="698"/>
      <c r="AA463" s="492" t="s">
        <v>6166</v>
      </c>
      <c r="AB463" s="699"/>
      <c r="AC463" s="492" t="s">
        <v>6270</v>
      </c>
      <c r="AD463" s="699">
        <v>44435.0</v>
      </c>
      <c r="AE463" s="425"/>
      <c r="AF463" s="697"/>
      <c r="AG463" s="425"/>
      <c r="AH463" s="697"/>
      <c r="AI463" s="697"/>
      <c r="AJ463" s="697"/>
      <c r="AK463" s="700" t="s">
        <v>6287</v>
      </c>
      <c r="AL463" s="492" t="s">
        <v>6186</v>
      </c>
      <c r="AM463" s="697"/>
      <c r="AN463" s="697"/>
      <c r="AO463" s="697"/>
      <c r="AP463" s="677" t="s">
        <v>6156</v>
      </c>
      <c r="AQ463" s="697"/>
    </row>
    <row r="464">
      <c r="A464" s="423" t="s">
        <v>648</v>
      </c>
      <c r="B464" s="423" t="s">
        <v>649</v>
      </c>
      <c r="C464" s="423" t="str">
        <f>VLOOKUP(A464,import!A:C,3,false)</f>
        <v>DOĞRU</v>
      </c>
      <c r="D464" s="423" t="s">
        <v>6951</v>
      </c>
      <c r="E464" s="723">
        <f>VLOOKUP(A464,import!A:J,5,0)</f>
        <v>1311</v>
      </c>
      <c r="F464" s="692">
        <f>VLOOKUP(A464,import!A:J,6,0)</f>
        <v>39</v>
      </c>
      <c r="G464" s="610">
        <f>VLOOKUP(A464,import!A:J,7,0)</f>
        <v>0</v>
      </c>
      <c r="H464" s="610">
        <f>VLOOKUP(A464,import!A:J,8,0)</f>
        <v>27</v>
      </c>
      <c r="I464" s="610">
        <f>VLOOKUP(A464,import!A:J,9,0)</f>
        <v>27</v>
      </c>
      <c r="J464" s="693">
        <f>VLOOKUP(A464,import!A:J,10,0)</f>
        <v>0</v>
      </c>
      <c r="K464" s="610" t="s">
        <v>7824</v>
      </c>
      <c r="L464" s="610">
        <v>2.244525052E9</v>
      </c>
      <c r="M464" s="610" t="s">
        <v>13</v>
      </c>
      <c r="N464" s="610" t="s">
        <v>6517</v>
      </c>
      <c r="O464" s="562" t="s">
        <v>651</v>
      </c>
      <c r="P464" s="694" t="str">
        <f>VLOOKUP(A464,import!A:P,16,0)</f>
        <v>Geleneksel</v>
      </c>
      <c r="Q464" s="694" t="s">
        <v>6554</v>
      </c>
      <c r="R464" s="694" t="b">
        <v>1</v>
      </c>
      <c r="S464" s="695" t="b">
        <v>0</v>
      </c>
      <c r="T464" s="581" t="s">
        <v>6164</v>
      </c>
      <c r="U464" s="581"/>
      <c r="V464" s="581"/>
      <c r="W464" s="727" t="s">
        <v>7825</v>
      </c>
      <c r="X464" s="696"/>
      <c r="Y464" s="696"/>
      <c r="Z464" s="696"/>
      <c r="AA464" s="492" t="s">
        <v>6166</v>
      </c>
      <c r="AB464" s="699">
        <v>44362.0</v>
      </c>
      <c r="AC464" s="492" t="s">
        <v>6262</v>
      </c>
      <c r="AD464" s="699">
        <v>44377.0</v>
      </c>
      <c r="AE464" s="492" t="s">
        <v>6166</v>
      </c>
      <c r="AF464" s="699">
        <v>44378.0</v>
      </c>
      <c r="AG464" s="425"/>
      <c r="AH464" s="697"/>
      <c r="AI464" s="697"/>
      <c r="AJ464" s="697"/>
      <c r="AK464" s="700" t="s">
        <v>196</v>
      </c>
      <c r="AL464" s="492" t="s">
        <v>6192</v>
      </c>
      <c r="AM464" s="492" t="s">
        <v>389</v>
      </c>
      <c r="AN464" s="697"/>
      <c r="AO464" s="697"/>
      <c r="AP464" s="677" t="s">
        <v>6172</v>
      </c>
      <c r="AQ464" s="697"/>
    </row>
    <row r="465">
      <c r="A465" s="423" t="s">
        <v>7826</v>
      </c>
      <c r="B465" s="423" t="s">
        <v>7827</v>
      </c>
      <c r="C465" s="423" t="str">
        <f>VLOOKUP(A465,import!A:C,3,false)</f>
        <v>DOĞRU</v>
      </c>
      <c r="D465" s="423" t="s">
        <v>6317</v>
      </c>
      <c r="E465" s="692">
        <f>VLOOKUP(A465,import!A:J,5,0)</f>
        <v>693</v>
      </c>
      <c r="F465" s="692">
        <f>VLOOKUP(A465,import!A:J,6,0)</f>
        <v>20</v>
      </c>
      <c r="G465" s="610">
        <f>VLOOKUP(A465,import!A:J,7,0)</f>
        <v>0</v>
      </c>
      <c r="H465" s="610">
        <f>VLOOKUP(A465,import!A:J,8,0)</f>
        <v>40</v>
      </c>
      <c r="I465" s="610">
        <f>VLOOKUP(A465,import!A:J,9,0)</f>
        <v>40</v>
      </c>
      <c r="J465" s="693">
        <f>VLOOKUP(A465,import!A:J,10,0)</f>
        <v>0</v>
      </c>
      <c r="K465" s="610" t="s">
        <v>7828</v>
      </c>
      <c r="L465" s="610">
        <v>2.242210706E9</v>
      </c>
      <c r="M465" s="610" t="s">
        <v>343</v>
      </c>
      <c r="N465" s="610" t="s">
        <v>7439</v>
      </c>
      <c r="O465" s="562" t="s">
        <v>7829</v>
      </c>
      <c r="P465" s="694" t="str">
        <f>VLOOKUP(A465,import!A:P,16,0)</f>
        <v>Geleneksel</v>
      </c>
      <c r="Q465" s="694" t="s">
        <v>6207</v>
      </c>
      <c r="R465" s="694" t="b">
        <v>1</v>
      </c>
      <c r="S465" s="581" t="b">
        <v>1</v>
      </c>
      <c r="T465" s="695"/>
      <c r="U465" s="695"/>
      <c r="V465" s="695"/>
      <c r="W465" s="581" t="s">
        <v>7830</v>
      </c>
      <c r="X465" s="696"/>
      <c r="Y465" s="696"/>
      <c r="Z465" s="696"/>
      <c r="AA465" s="492" t="s">
        <v>6262</v>
      </c>
      <c r="AB465" s="699">
        <v>44365.0</v>
      </c>
      <c r="AC465" s="492" t="s">
        <v>6181</v>
      </c>
      <c r="AD465" s="699">
        <v>44393.0</v>
      </c>
      <c r="AE465" s="492" t="s">
        <v>6166</v>
      </c>
      <c r="AF465" s="699">
        <v>44491.0</v>
      </c>
      <c r="AG465" s="425"/>
      <c r="AH465" s="697"/>
      <c r="AI465" s="697"/>
      <c r="AJ465" s="697"/>
      <c r="AK465" s="700" t="s">
        <v>6223</v>
      </c>
      <c r="AL465" s="492" t="s">
        <v>6223</v>
      </c>
      <c r="AM465" s="492" t="s">
        <v>5087</v>
      </c>
      <c r="AN465" s="697"/>
      <c r="AO465" s="697"/>
      <c r="AP465" s="677" t="s">
        <v>6156</v>
      </c>
      <c r="AQ465" s="697"/>
    </row>
    <row r="466">
      <c r="A466" s="423" t="s">
        <v>4503</v>
      </c>
      <c r="B466" s="423" t="s">
        <v>4504</v>
      </c>
      <c r="C466" s="423" t="str">
        <f>VLOOKUP(A466,import!A:C,3,false)</f>
        <v>DOĞRU</v>
      </c>
      <c r="D466" s="423" t="s">
        <v>6373</v>
      </c>
      <c r="E466" s="692">
        <f>VLOOKUP(A466,import!A:J,5,0)</f>
        <v>11407</v>
      </c>
      <c r="F466" s="692">
        <f>VLOOKUP(A466,import!A:J,6,0)</f>
        <v>270</v>
      </c>
      <c r="G466" s="610">
        <f>VLOOKUP(A466,import!A:J,7,0)</f>
        <v>13</v>
      </c>
      <c r="H466" s="610">
        <f>VLOOKUP(A466,import!A:J,8,0)</f>
        <v>30</v>
      </c>
      <c r="I466" s="610">
        <f>VLOOKUP(A466,import!A:J,9,0)</f>
        <v>43</v>
      </c>
      <c r="J466" s="693">
        <f>VLOOKUP(A466,import!A:J,10,0)</f>
        <v>0.3</v>
      </c>
      <c r="K466" s="610" t="s">
        <v>6391</v>
      </c>
      <c r="L466" s="610">
        <v>2.244833031E9</v>
      </c>
      <c r="M466" s="610" t="s">
        <v>13</v>
      </c>
      <c r="N466" s="610" t="s">
        <v>6161</v>
      </c>
      <c r="O466" s="562" t="s">
        <v>4506</v>
      </c>
      <c r="P466" s="694" t="str">
        <f>VLOOKUP(A466,import!A:P,16,0)</f>
        <v>Geleneksel</v>
      </c>
      <c r="Q466" s="694" t="s">
        <v>6554</v>
      </c>
      <c r="R466" s="694" t="b">
        <v>1</v>
      </c>
      <c r="S466" s="581" t="b">
        <v>0</v>
      </c>
      <c r="T466" s="581" t="s">
        <v>6155</v>
      </c>
      <c r="U466" s="581" t="s">
        <v>5087</v>
      </c>
      <c r="V466" s="695"/>
      <c r="W466" s="581" t="s">
        <v>7831</v>
      </c>
      <c r="X466" s="696">
        <v>44446.0</v>
      </c>
      <c r="Y466" s="696">
        <v>44448.0</v>
      </c>
      <c r="Z466" s="698"/>
      <c r="AA466" s="492" t="s">
        <v>6166</v>
      </c>
      <c r="AB466" s="699">
        <v>44382.0</v>
      </c>
      <c r="AC466" s="492" t="s">
        <v>6181</v>
      </c>
      <c r="AD466" s="699">
        <v>44393.0</v>
      </c>
      <c r="AE466" s="492" t="s">
        <v>6166</v>
      </c>
      <c r="AF466" s="699">
        <v>44405.0</v>
      </c>
      <c r="AG466" s="492" t="s">
        <v>6262</v>
      </c>
      <c r="AH466" s="699">
        <v>44443.0</v>
      </c>
      <c r="AI466" s="492" t="s">
        <v>6166</v>
      </c>
      <c r="AJ466" s="699">
        <v>44446.0</v>
      </c>
      <c r="AK466" s="697"/>
      <c r="AL466" s="492" t="s">
        <v>6223</v>
      </c>
      <c r="AM466" s="492" t="s">
        <v>6276</v>
      </c>
      <c r="AN466" s="492" t="s">
        <v>5087</v>
      </c>
      <c r="AO466" s="492" t="s">
        <v>5087</v>
      </c>
      <c r="AP466" s="677" t="s">
        <v>6168</v>
      </c>
      <c r="AQ466" s="492"/>
    </row>
    <row r="467">
      <c r="A467" s="423" t="s">
        <v>7832</v>
      </c>
      <c r="B467" s="423" t="s">
        <v>7833</v>
      </c>
      <c r="C467" s="423" t="str">
        <f>VLOOKUP(A467,import!A:C,3,false)</f>
        <v>DOĞRU</v>
      </c>
      <c r="D467" s="423" t="s">
        <v>6373</v>
      </c>
      <c r="E467" s="692">
        <f>VLOOKUP(A467,import!A:J,5,0)</f>
        <v>91</v>
      </c>
      <c r="F467" s="692">
        <f>VLOOKUP(A467,import!A:J,6,0)</f>
        <v>11</v>
      </c>
      <c r="G467" s="610">
        <f>VLOOKUP(A467,import!A:J,7,0)</f>
        <v>22</v>
      </c>
      <c r="H467" s="610">
        <f>VLOOKUP(A467,import!A:J,8,0)</f>
        <v>12</v>
      </c>
      <c r="I467" s="610">
        <f>VLOOKUP(A467,import!A:J,9,0)</f>
        <v>34</v>
      </c>
      <c r="J467" s="693">
        <f>VLOOKUP(A467,import!A:J,10,0)</f>
        <v>0.65</v>
      </c>
      <c r="K467" s="610" t="s">
        <v>7834</v>
      </c>
      <c r="L467" s="610">
        <v>2.242415858E9</v>
      </c>
      <c r="M467" s="610" t="s">
        <v>13</v>
      </c>
      <c r="N467" s="610" t="s">
        <v>6905</v>
      </c>
      <c r="O467" s="562" t="s">
        <v>7835</v>
      </c>
      <c r="P467" s="694" t="str">
        <f>VLOOKUP(A467,import!A:P,16,0)</f>
        <v>Geleneksel</v>
      </c>
      <c r="Q467" s="694"/>
      <c r="R467" s="694" t="b">
        <v>1</v>
      </c>
      <c r="S467" s="695" t="b">
        <v>0</v>
      </c>
      <c r="T467" s="581"/>
      <c r="U467" s="695"/>
      <c r="V467" s="695"/>
      <c r="W467" s="581" t="s">
        <v>7836</v>
      </c>
      <c r="X467" s="698"/>
      <c r="Y467" s="698"/>
      <c r="Z467" s="698"/>
      <c r="AA467" s="492" t="s">
        <v>6262</v>
      </c>
      <c r="AB467" s="699">
        <v>44550.0</v>
      </c>
      <c r="AC467" s="492" t="s">
        <v>6167</v>
      </c>
      <c r="AD467" s="699">
        <v>44558.0</v>
      </c>
      <c r="AE467" s="425"/>
      <c r="AF467" s="697"/>
      <c r="AG467" s="425"/>
      <c r="AH467" s="697"/>
      <c r="AI467" s="697"/>
      <c r="AJ467" s="697"/>
      <c r="AK467" s="492" t="s">
        <v>5087</v>
      </c>
      <c r="AL467" s="492" t="s">
        <v>5398</v>
      </c>
      <c r="AM467" s="697"/>
      <c r="AN467" s="697"/>
      <c r="AO467" s="697"/>
      <c r="AP467" s="677"/>
      <c r="AQ467" s="697"/>
    </row>
    <row r="468">
      <c r="A468" s="423" t="s">
        <v>1327</v>
      </c>
      <c r="B468" s="423" t="s">
        <v>1328</v>
      </c>
      <c r="C468" s="423" t="str">
        <f>VLOOKUP(A468,import!A:C,3,false)</f>
        <v>DOĞRU</v>
      </c>
      <c r="D468" s="423" t="s">
        <v>6284</v>
      </c>
      <c r="E468" s="692">
        <f>VLOOKUP(A468,import!A:J,5,0)</f>
        <v>2663</v>
      </c>
      <c r="F468" s="692">
        <f>VLOOKUP(A468,import!A:J,6,0)</f>
        <v>26</v>
      </c>
      <c r="G468" s="610">
        <f>VLOOKUP(A468,import!A:J,7,0)</f>
        <v>20</v>
      </c>
      <c r="H468" s="610">
        <f>VLOOKUP(A468,import!A:J,8,0)</f>
        <v>14</v>
      </c>
      <c r="I468" s="610">
        <f>VLOOKUP(A468,import!A:J,9,0)</f>
        <v>34</v>
      </c>
      <c r="J468" s="693">
        <f>VLOOKUP(A468,import!A:J,10,0)</f>
        <v>0.59</v>
      </c>
      <c r="K468" s="610" t="s">
        <v>7837</v>
      </c>
      <c r="L468" s="610">
        <v>5.435439461E9</v>
      </c>
      <c r="M468" s="610" t="s">
        <v>343</v>
      </c>
      <c r="N468" s="610" t="s">
        <v>7271</v>
      </c>
      <c r="O468" s="562" t="s">
        <v>1330</v>
      </c>
      <c r="P468" s="694" t="str">
        <f>VLOOKUP(A468,import!A:P,16,0)</f>
        <v>Geleneksel</v>
      </c>
      <c r="Q468" s="694" t="s">
        <v>6554</v>
      </c>
      <c r="R468" s="694" t="b">
        <v>1</v>
      </c>
      <c r="S468" s="695" t="b">
        <v>0</v>
      </c>
      <c r="T468" s="581" t="s">
        <v>6155</v>
      </c>
      <c r="U468" s="581" t="s">
        <v>97</v>
      </c>
      <c r="V468" s="581" t="s">
        <v>597</v>
      </c>
      <c r="W468" s="581" t="s">
        <v>7838</v>
      </c>
      <c r="X468" s="696">
        <v>44286.0</v>
      </c>
      <c r="Y468" s="696">
        <v>44288.0</v>
      </c>
      <c r="Z468" s="696"/>
      <c r="AA468" s="492" t="s">
        <v>6181</v>
      </c>
      <c r="AB468" s="699">
        <v>44415.0</v>
      </c>
      <c r="AC468" s="697"/>
      <c r="AD468" s="697"/>
      <c r="AE468" s="425"/>
      <c r="AF468" s="697"/>
      <c r="AG468" s="425"/>
      <c r="AH468" s="697"/>
      <c r="AI468" s="697"/>
      <c r="AJ468" s="697"/>
      <c r="AK468" s="697"/>
      <c r="AL468" s="697"/>
      <c r="AM468" s="697"/>
      <c r="AN468" s="697"/>
      <c r="AO468" s="697"/>
      <c r="AP468" s="677" t="s">
        <v>6168</v>
      </c>
      <c r="AQ468" s="697"/>
    </row>
    <row r="469">
      <c r="A469" s="423" t="s">
        <v>798</v>
      </c>
      <c r="B469" s="423" t="s">
        <v>799</v>
      </c>
      <c r="C469" s="423" t="str">
        <f>VLOOKUP(A469,import!A:C,3,false)</f>
        <v>DOĞRU</v>
      </c>
      <c r="D469" s="423" t="s">
        <v>6153</v>
      </c>
      <c r="E469" s="692">
        <f>VLOOKUP(A469,import!A:J,5,0)</f>
        <v>2484</v>
      </c>
      <c r="F469" s="692">
        <f>VLOOKUP(A469,import!A:J,6,0)</f>
        <v>92</v>
      </c>
      <c r="G469" s="610">
        <f>VLOOKUP(A469,import!A:J,7,0)</f>
        <v>15</v>
      </c>
      <c r="H469" s="610">
        <f>VLOOKUP(A469,import!A:J,8,0)</f>
        <v>3</v>
      </c>
      <c r="I469" s="610">
        <f>VLOOKUP(A469,import!A:J,9,0)</f>
        <v>18</v>
      </c>
      <c r="J469" s="693">
        <f>VLOOKUP(A469,import!A:J,10,0)</f>
        <v>0.83</v>
      </c>
      <c r="K469" s="610" t="s">
        <v>7839</v>
      </c>
      <c r="L469" s="610">
        <v>2.242470808E9</v>
      </c>
      <c r="M469" s="610" t="s">
        <v>13</v>
      </c>
      <c r="N469" s="610" t="s">
        <v>6364</v>
      </c>
      <c r="O469" s="562" t="s">
        <v>801</v>
      </c>
      <c r="P469" s="694" t="str">
        <f>VLOOKUP(A469,import!A:P,16,0)</f>
        <v>Geleneksel</v>
      </c>
      <c r="Q469" s="694" t="s">
        <v>6240</v>
      </c>
      <c r="R469" s="694" t="b">
        <v>1</v>
      </c>
      <c r="S469" s="695" t="b">
        <v>0</v>
      </c>
      <c r="T469" s="581" t="s">
        <v>6155</v>
      </c>
      <c r="U469" s="581" t="s">
        <v>389</v>
      </c>
      <c r="V469" s="581" t="s">
        <v>422</v>
      </c>
      <c r="W469" s="695"/>
      <c r="X469" s="696">
        <v>44278.0</v>
      </c>
      <c r="Y469" s="696">
        <v>44279.0</v>
      </c>
      <c r="Z469" s="696"/>
      <c r="AA469" s="697"/>
      <c r="AB469" s="697"/>
      <c r="AC469" s="697"/>
      <c r="AD469" s="697"/>
      <c r="AE469" s="425"/>
      <c r="AF469" s="697"/>
      <c r="AG469" s="425"/>
      <c r="AH469" s="697"/>
      <c r="AI469" s="697"/>
      <c r="AJ469" s="697"/>
      <c r="AK469" s="697"/>
      <c r="AL469" s="697"/>
      <c r="AM469" s="697"/>
      <c r="AN469" s="697"/>
      <c r="AO469" s="697"/>
      <c r="AP469" s="677" t="s">
        <v>6168</v>
      </c>
      <c r="AQ469" s="697"/>
    </row>
    <row r="470">
      <c r="A470" s="423" t="s">
        <v>7840</v>
      </c>
      <c r="B470" s="423" t="s">
        <v>7841</v>
      </c>
      <c r="C470" s="423" t="str">
        <f>VLOOKUP(A470,import!A:C,3,false)</f>
        <v>DOĞRU</v>
      </c>
      <c r="D470" s="423" t="s">
        <v>6317</v>
      </c>
      <c r="E470" s="692">
        <f>VLOOKUP(A470,import!A:J,5,0)</f>
        <v>612</v>
      </c>
      <c r="F470" s="692">
        <f>VLOOKUP(A470,import!A:J,6,0)</f>
        <v>26</v>
      </c>
      <c r="G470" s="610">
        <f>VLOOKUP(A470,import!A:J,7,0)</f>
        <v>0</v>
      </c>
      <c r="H470" s="610">
        <f>VLOOKUP(A470,import!A:J,8,0)</f>
        <v>18</v>
      </c>
      <c r="I470" s="610">
        <f>VLOOKUP(A470,import!A:J,9,0)</f>
        <v>18</v>
      </c>
      <c r="J470" s="693">
        <f>VLOOKUP(A470,import!A:J,10,0)</f>
        <v>0</v>
      </c>
      <c r="K470" s="610" t="s">
        <v>7842</v>
      </c>
      <c r="L470" s="610">
        <v>5.362761612E9</v>
      </c>
      <c r="M470" s="610" t="s">
        <v>6257</v>
      </c>
      <c r="N470" s="610" t="s">
        <v>7843</v>
      </c>
      <c r="O470" s="562" t="s">
        <v>7844</v>
      </c>
      <c r="P470" s="694" t="str">
        <f>VLOOKUP(A470,import!A:P,16,0)</f>
        <v>Geleneksel</v>
      </c>
      <c r="Q470" s="694"/>
      <c r="R470" s="694" t="b">
        <v>1</v>
      </c>
      <c r="S470" s="724" t="b">
        <v>1</v>
      </c>
      <c r="T470" s="581"/>
      <c r="U470" s="695"/>
      <c r="V470" s="695"/>
      <c r="W470" s="581" t="s">
        <v>7845</v>
      </c>
      <c r="X470" s="698"/>
      <c r="Y470" s="698"/>
      <c r="Z470" s="698"/>
      <c r="AA470" s="492" t="s">
        <v>6166</v>
      </c>
      <c r="AB470" s="699">
        <v>44424.0</v>
      </c>
      <c r="AC470" s="492" t="s">
        <v>6166</v>
      </c>
      <c r="AD470" s="699">
        <v>44443.0</v>
      </c>
      <c r="AE470" s="425"/>
      <c r="AF470" s="697"/>
      <c r="AG470" s="425"/>
      <c r="AH470" s="697"/>
      <c r="AI470" s="697"/>
      <c r="AJ470" s="697"/>
      <c r="AK470" s="700" t="s">
        <v>6223</v>
      </c>
      <c r="AL470" s="492" t="s">
        <v>5087</v>
      </c>
      <c r="AM470" s="697"/>
      <c r="AN470" s="697"/>
      <c r="AO470" s="697"/>
      <c r="AP470" s="677" t="s">
        <v>6172</v>
      </c>
      <c r="AQ470" s="697"/>
    </row>
    <row r="471">
      <c r="A471" s="423" t="s">
        <v>7846</v>
      </c>
      <c r="B471" s="423" t="s">
        <v>7847</v>
      </c>
      <c r="C471" s="423" t="str">
        <f>VLOOKUP(A471,import!A:C,3,false)</f>
        <v>DOĞRU</v>
      </c>
      <c r="D471" s="423" t="s">
        <v>6951</v>
      </c>
      <c r="E471" s="692">
        <f>VLOOKUP(A471,import!A:J,5,0)</f>
        <v>1786</v>
      </c>
      <c r="F471" s="692" t="str">
        <f>VLOOKUP(A471,import!A:J,6,0)</f>
        <v/>
      </c>
      <c r="G471" s="610">
        <f>VLOOKUP(A471,import!A:J,7,0)</f>
        <v>0</v>
      </c>
      <c r="H471" s="610">
        <f>VLOOKUP(A471,import!A:J,8,0)</f>
        <v>36</v>
      </c>
      <c r="I471" s="610">
        <f>VLOOKUP(A471,import!A:J,9,0)</f>
        <v>36</v>
      </c>
      <c r="J471" s="693">
        <f>VLOOKUP(A471,import!A:J,10,0)</f>
        <v>0</v>
      </c>
      <c r="K471" s="610" t="s">
        <v>7848</v>
      </c>
      <c r="L471" s="610">
        <v>5.16160501E9</v>
      </c>
      <c r="M471" s="610" t="s">
        <v>13</v>
      </c>
      <c r="N471" s="610" t="s">
        <v>6205</v>
      </c>
      <c r="O471" s="562" t="s">
        <v>7849</v>
      </c>
      <c r="P471" s="694" t="str">
        <f>VLOOKUP(A471,import!A:P,16,0)</f>
        <v>Geleneksel</v>
      </c>
      <c r="Q471" s="694" t="s">
        <v>6207</v>
      </c>
      <c r="R471" s="694" t="b">
        <v>1</v>
      </c>
      <c r="S471" s="581" t="b">
        <v>1</v>
      </c>
      <c r="T471" s="703"/>
      <c r="U471" s="703"/>
      <c r="V471" s="703"/>
      <c r="W471" s="703" t="s">
        <v>7850</v>
      </c>
      <c r="X471" s="704"/>
      <c r="Y471" s="704"/>
      <c r="Z471" s="704"/>
      <c r="AA471" s="492" t="s">
        <v>6166</v>
      </c>
      <c r="AB471" s="699">
        <v>44393.0</v>
      </c>
      <c r="AC471" s="492" t="s">
        <v>6166</v>
      </c>
      <c r="AD471" s="699">
        <v>44440.0</v>
      </c>
      <c r="AE471" s="492" t="s">
        <v>6166</v>
      </c>
      <c r="AF471" s="699">
        <v>44508.0</v>
      </c>
      <c r="AG471" s="425"/>
      <c r="AH471" s="697"/>
      <c r="AI471" s="697"/>
      <c r="AJ471" s="697"/>
      <c r="AK471" s="697" t="s">
        <v>6223</v>
      </c>
      <c r="AL471" s="492" t="s">
        <v>196</v>
      </c>
      <c r="AM471" s="492" t="s">
        <v>5451</v>
      </c>
      <c r="AN471" s="697"/>
      <c r="AO471" s="697"/>
      <c r="AP471" s="677" t="s">
        <v>6156</v>
      </c>
      <c r="AQ471" s="697"/>
    </row>
    <row r="472">
      <c r="A472" s="423" t="s">
        <v>5609</v>
      </c>
      <c r="B472" s="423" t="s">
        <v>5610</v>
      </c>
      <c r="C472" s="423" t="str">
        <f>VLOOKUP(A472,import!A:C,3,false)</f>
        <v>DOĞRU</v>
      </c>
      <c r="D472" s="423" t="s">
        <v>6175</v>
      </c>
      <c r="E472" s="692">
        <f>VLOOKUP(A472,import!A:J,5,0)</f>
        <v>758</v>
      </c>
      <c r="F472" s="692">
        <f>VLOOKUP(A472,import!A:J,6,0)</f>
        <v>82</v>
      </c>
      <c r="G472" s="610">
        <f>VLOOKUP(A472,import!A:J,7,0)</f>
        <v>32</v>
      </c>
      <c r="H472" s="610">
        <f>VLOOKUP(A472,import!A:J,8,0)</f>
        <v>37</v>
      </c>
      <c r="I472" s="610">
        <f>VLOOKUP(A472,import!A:J,9,0)</f>
        <v>69</v>
      </c>
      <c r="J472" s="693">
        <f>VLOOKUP(A472,import!A:J,10,0)</f>
        <v>0.46</v>
      </c>
      <c r="K472" s="610" t="s">
        <v>7851</v>
      </c>
      <c r="L472" s="610">
        <v>2.24483326E9</v>
      </c>
      <c r="M472" s="610" t="s">
        <v>13</v>
      </c>
      <c r="N472" s="610" t="s">
        <v>6161</v>
      </c>
      <c r="O472" s="562" t="s">
        <v>5612</v>
      </c>
      <c r="P472" s="694" t="str">
        <f>VLOOKUP(A472,import!A:P,16,0)</f>
        <v>Geleneksel</v>
      </c>
      <c r="Q472" s="694"/>
      <c r="R472" s="694" t="b">
        <v>1</v>
      </c>
      <c r="S472" s="695" t="b">
        <v>0</v>
      </c>
      <c r="T472" s="581" t="s">
        <v>6155</v>
      </c>
      <c r="U472" s="581" t="s">
        <v>968</v>
      </c>
      <c r="V472" s="581" t="s">
        <v>422</v>
      </c>
      <c r="W472" s="581" t="s">
        <v>7852</v>
      </c>
      <c r="X472" s="696">
        <v>44522.0</v>
      </c>
      <c r="Y472" s="696">
        <v>44525.0</v>
      </c>
      <c r="Z472" s="698"/>
      <c r="AA472" s="492" t="s">
        <v>6166</v>
      </c>
      <c r="AB472" s="699">
        <v>44522.0</v>
      </c>
      <c r="AC472" s="492"/>
      <c r="AD472" s="699"/>
      <c r="AE472" s="492"/>
      <c r="AF472" s="699"/>
      <c r="AG472" s="425"/>
      <c r="AH472" s="697"/>
      <c r="AI472" s="697"/>
      <c r="AJ472" s="697"/>
      <c r="AK472" s="492" t="s">
        <v>968</v>
      </c>
      <c r="AL472" s="492"/>
      <c r="AM472" s="492"/>
      <c r="AN472" s="697"/>
      <c r="AO472" s="697"/>
      <c r="AP472" s="677" t="s">
        <v>6168</v>
      </c>
      <c r="AQ472" s="697"/>
    </row>
    <row r="473">
      <c r="A473" s="423" t="s">
        <v>4433</v>
      </c>
      <c r="B473" s="423" t="s">
        <v>4434</v>
      </c>
      <c r="C473" s="423" t="str">
        <f>VLOOKUP(A473,import!A:C,3,false)</f>
        <v>DOĞRU</v>
      </c>
      <c r="D473" s="423" t="s">
        <v>6250</v>
      </c>
      <c r="E473" s="692">
        <f>VLOOKUP(A473,import!A:J,5,0)</f>
        <v>2377</v>
      </c>
      <c r="F473" s="692">
        <f>VLOOKUP(A473,import!A:J,6,0)</f>
        <v>67</v>
      </c>
      <c r="G473" s="610">
        <f>VLOOKUP(A473,import!A:J,7,0)</f>
        <v>43</v>
      </c>
      <c r="H473" s="610">
        <f>VLOOKUP(A473,import!A:J,8,0)</f>
        <v>107</v>
      </c>
      <c r="I473" s="610">
        <f>VLOOKUP(A473,import!A:J,9,0)</f>
        <v>150</v>
      </c>
      <c r="J473" s="693">
        <f>VLOOKUP(A473,import!A:J,10,0)</f>
        <v>0.29</v>
      </c>
      <c r="K473" s="610" t="s">
        <v>7853</v>
      </c>
      <c r="L473" s="610">
        <v>5.38030004E9</v>
      </c>
      <c r="M473" s="610" t="s">
        <v>13</v>
      </c>
      <c r="N473" s="610">
        <v>44309.0</v>
      </c>
      <c r="O473" s="562" t="s">
        <v>4436</v>
      </c>
      <c r="P473" s="694" t="str">
        <f>VLOOKUP(A473,import!A:P,16,0)</f>
        <v>Geleneksel</v>
      </c>
      <c r="Q473" s="694"/>
      <c r="R473" s="694" t="b">
        <v>1</v>
      </c>
      <c r="S473" s="581" t="b">
        <v>0</v>
      </c>
      <c r="T473" s="581" t="s">
        <v>6155</v>
      </c>
      <c r="U473" s="581" t="s">
        <v>224</v>
      </c>
      <c r="V473" s="706" t="s">
        <v>422</v>
      </c>
      <c r="W473" s="581"/>
      <c r="X473" s="696">
        <v>44589.0</v>
      </c>
      <c r="Y473" s="696">
        <v>44591.0</v>
      </c>
      <c r="Z473" s="698"/>
      <c r="AA473" s="492" t="s">
        <v>6166</v>
      </c>
      <c r="AB473" s="699">
        <v>44384.0</v>
      </c>
      <c r="AC473" s="492" t="s">
        <v>6166</v>
      </c>
      <c r="AD473" s="699">
        <v>44589.0</v>
      </c>
      <c r="AE473" s="425"/>
      <c r="AF473" s="697"/>
      <c r="AG473" s="425"/>
      <c r="AH473" s="697"/>
      <c r="AI473" s="697"/>
      <c r="AJ473" s="697"/>
      <c r="AK473" s="492" t="s">
        <v>224</v>
      </c>
      <c r="AL473" s="697"/>
      <c r="AM473" s="697"/>
      <c r="AN473" s="697"/>
      <c r="AO473" s="697"/>
      <c r="AP473" s="677" t="s">
        <v>6156</v>
      </c>
      <c r="AQ473" s="697"/>
    </row>
    <row r="474">
      <c r="A474" s="423" t="s">
        <v>7854</v>
      </c>
      <c r="B474" s="423" t="s">
        <v>7855</v>
      </c>
      <c r="C474" s="423" t="str">
        <f>VLOOKUP(A474,import!A:C,3,false)</f>
        <v>DOĞRU</v>
      </c>
      <c r="D474" s="423" t="s">
        <v>6271</v>
      </c>
      <c r="E474" s="692">
        <f>VLOOKUP(A474,import!A:J,5,0)</f>
        <v>288</v>
      </c>
      <c r="F474" s="692">
        <f>VLOOKUP(A474,import!A:J,6,0)</f>
        <v>51</v>
      </c>
      <c r="G474" s="610">
        <f>VLOOKUP(A474,import!A:J,7,0)</f>
        <v>0</v>
      </c>
      <c r="H474" s="610">
        <f>VLOOKUP(A474,import!A:J,8,0)</f>
        <v>121</v>
      </c>
      <c r="I474" s="610">
        <f>VLOOKUP(A474,import!A:J,9,0)</f>
        <v>121</v>
      </c>
      <c r="J474" s="693">
        <f>VLOOKUP(A474,import!A:J,10,0)</f>
        <v>0</v>
      </c>
      <c r="K474" s="610" t="s">
        <v>7856</v>
      </c>
      <c r="L474" s="610">
        <v>5.526403708E9</v>
      </c>
      <c r="M474" s="610" t="s">
        <v>6177</v>
      </c>
      <c r="N474" s="610" t="s">
        <v>7459</v>
      </c>
      <c r="O474" s="562" t="s">
        <v>7857</v>
      </c>
      <c r="P474" s="694" t="str">
        <f>VLOOKUP(A474,import!A:P,16,0)</f>
        <v>Geleneksel</v>
      </c>
      <c r="Q474" s="694"/>
      <c r="R474" s="702" t="b">
        <v>0</v>
      </c>
      <c r="S474" s="695" t="b">
        <v>0</v>
      </c>
      <c r="T474" s="581"/>
      <c r="U474" s="695"/>
      <c r="V474" s="695"/>
      <c r="W474" s="695"/>
      <c r="X474" s="698"/>
      <c r="Y474" s="698"/>
      <c r="Z474" s="698"/>
      <c r="AA474" s="697"/>
      <c r="AB474" s="697"/>
      <c r="AC474" s="697"/>
      <c r="AD474" s="697"/>
      <c r="AE474" s="425"/>
      <c r="AF474" s="697"/>
      <c r="AG474" s="425"/>
      <c r="AH474" s="697"/>
      <c r="AI474" s="697"/>
      <c r="AJ474" s="697"/>
      <c r="AK474" s="697"/>
      <c r="AL474" s="697"/>
      <c r="AM474" s="697"/>
      <c r="AN474" s="697"/>
      <c r="AO474" s="697"/>
      <c r="AP474" s="677"/>
      <c r="AQ474" s="697"/>
    </row>
    <row r="475">
      <c r="A475" s="677" t="s">
        <v>7858</v>
      </c>
      <c r="B475" s="677" t="s">
        <v>7859</v>
      </c>
      <c r="C475" s="423" t="str">
        <f>VLOOKUP(A475,import!A:C,3,false)</f>
        <v>DOĞRU</v>
      </c>
      <c r="D475" s="677" t="s">
        <v>6175</v>
      </c>
      <c r="E475" s="692">
        <f>VLOOKUP(A475,import!A:J,5,0)</f>
        <v>3</v>
      </c>
      <c r="F475" s="692">
        <f>VLOOKUP(A475,import!A:J,6,0)</f>
        <v>3</v>
      </c>
      <c r="G475" s="610">
        <f>VLOOKUP(A475,import!A:J,7,0)</f>
        <v>0</v>
      </c>
      <c r="H475" s="610">
        <f>VLOOKUP(A475,import!A:J,8,0)</f>
        <v>26</v>
      </c>
      <c r="I475" s="610">
        <f>VLOOKUP(A475,import!A:J,9,0)</f>
        <v>26</v>
      </c>
      <c r="J475" s="693">
        <f>VLOOKUP(A475,import!A:J,10,0)</f>
        <v>0</v>
      </c>
      <c r="K475" s="677" t="s">
        <v>7860</v>
      </c>
      <c r="L475" s="677">
        <v>5.37216317E9</v>
      </c>
      <c r="M475" s="677" t="s">
        <v>13</v>
      </c>
      <c r="N475" s="677" t="s">
        <v>7861</v>
      </c>
      <c r="O475" s="677" t="s">
        <v>7862</v>
      </c>
      <c r="P475" s="694" t="str">
        <f>VLOOKUP(A475,import!A:P,16,0)</f>
        <v>Geleneksel</v>
      </c>
      <c r="Q475" s="694"/>
      <c r="R475" s="702" t="b">
        <v>0</v>
      </c>
      <c r="S475" s="695" t="b">
        <v>0</v>
      </c>
      <c r="T475" s="581"/>
      <c r="U475" s="695"/>
      <c r="V475" s="695"/>
      <c r="W475" s="695"/>
      <c r="X475" s="698"/>
      <c r="Y475" s="698"/>
      <c r="Z475" s="698"/>
      <c r="AA475" s="697"/>
      <c r="AB475" s="697"/>
      <c r="AC475" s="697"/>
      <c r="AD475" s="697"/>
      <c r="AE475" s="425"/>
      <c r="AF475" s="697"/>
      <c r="AG475" s="425"/>
      <c r="AH475" s="697"/>
      <c r="AI475" s="697"/>
      <c r="AJ475" s="697"/>
      <c r="AK475" s="697"/>
      <c r="AL475" s="697"/>
      <c r="AM475" s="697"/>
      <c r="AN475" s="697"/>
      <c r="AO475" s="697"/>
      <c r="AP475" s="677"/>
      <c r="AQ475" s="697"/>
    </row>
    <row r="476">
      <c r="A476" s="423" t="s">
        <v>4213</v>
      </c>
      <c r="B476" s="423" t="s">
        <v>4214</v>
      </c>
      <c r="C476" s="423" t="str">
        <f>VLOOKUP(A476,import!A:C,3,false)</f>
        <v>DOĞRU</v>
      </c>
      <c r="D476" s="423" t="s">
        <v>6373</v>
      </c>
      <c r="E476" s="692">
        <f>VLOOKUP(A476,import!A:J,5,0)</f>
        <v>488</v>
      </c>
      <c r="F476" s="692">
        <f>VLOOKUP(A476,import!A:J,6,0)</f>
        <v>13</v>
      </c>
      <c r="G476" s="610">
        <f>VLOOKUP(A476,import!A:J,7,0)</f>
        <v>26</v>
      </c>
      <c r="H476" s="610">
        <f>VLOOKUP(A476,import!A:J,8,0)</f>
        <v>33</v>
      </c>
      <c r="I476" s="610">
        <f>VLOOKUP(A476,import!A:J,9,0)</f>
        <v>59</v>
      </c>
      <c r="J476" s="693">
        <f>VLOOKUP(A476,import!A:J,10,0)</f>
        <v>0.44</v>
      </c>
      <c r="K476" s="610" t="s">
        <v>7863</v>
      </c>
      <c r="L476" s="610">
        <v>8.508882433E9</v>
      </c>
      <c r="M476" s="610" t="s">
        <v>13</v>
      </c>
      <c r="N476" s="610" t="s">
        <v>6984</v>
      </c>
      <c r="O476" s="562" t="s">
        <v>4216</v>
      </c>
      <c r="P476" s="694" t="str">
        <f>VLOOKUP(A476,import!A:P,16,0)</f>
        <v>Geleneksel</v>
      </c>
      <c r="Q476" s="694"/>
      <c r="R476" s="694" t="b">
        <v>1</v>
      </c>
      <c r="S476" s="581" t="b">
        <v>0</v>
      </c>
      <c r="T476" s="581" t="s">
        <v>6181</v>
      </c>
      <c r="U476" s="581" t="s">
        <v>389</v>
      </c>
      <c r="V476" s="581" t="s">
        <v>422</v>
      </c>
      <c r="W476" s="581" t="s">
        <v>7864</v>
      </c>
      <c r="X476" s="696">
        <v>44427.0</v>
      </c>
      <c r="Y476" s="696">
        <v>44432.0</v>
      </c>
      <c r="Z476" s="698"/>
      <c r="AA476" s="492" t="s">
        <v>6181</v>
      </c>
      <c r="AB476" s="699">
        <v>44436.0</v>
      </c>
      <c r="AC476" s="697"/>
      <c r="AD476" s="697"/>
      <c r="AE476" s="425"/>
      <c r="AF476" s="697"/>
      <c r="AG476" s="425"/>
      <c r="AH476" s="697"/>
      <c r="AI476" s="697"/>
      <c r="AJ476" s="697"/>
      <c r="AK476" s="697"/>
      <c r="AL476" s="697"/>
      <c r="AM476" s="697"/>
      <c r="AN476" s="697"/>
      <c r="AO476" s="697"/>
      <c r="AP476" s="677" t="s">
        <v>6168</v>
      </c>
      <c r="AQ476" s="697"/>
    </row>
    <row r="477">
      <c r="A477" s="423" t="s">
        <v>5245</v>
      </c>
      <c r="B477" s="423" t="s">
        <v>5246</v>
      </c>
      <c r="C477" s="423" t="str">
        <f>VLOOKUP(A477,import!A:C,3,false)</f>
        <v>DOĞRU</v>
      </c>
      <c r="D477" s="423" t="s">
        <v>6175</v>
      </c>
      <c r="E477" s="692">
        <f>VLOOKUP(A477,import!A:J,5,0)</f>
        <v>2291</v>
      </c>
      <c r="F477" s="692" t="str">
        <f>VLOOKUP(A477,import!A:J,6,0)</f>
        <v/>
      </c>
      <c r="G477" s="610">
        <f>VLOOKUP(A477,import!A:J,7,0)</f>
        <v>44</v>
      </c>
      <c r="H477" s="610">
        <f>VLOOKUP(A477,import!A:J,8,0)</f>
        <v>14</v>
      </c>
      <c r="I477" s="610">
        <f>VLOOKUP(A477,import!A:J,9,0)</f>
        <v>58</v>
      </c>
      <c r="J477" s="693">
        <f>VLOOKUP(A477,import!A:J,10,0)</f>
        <v>0.76</v>
      </c>
      <c r="K477" s="610" t="s">
        <v>7865</v>
      </c>
      <c r="L477" s="610">
        <v>2.245740016E9</v>
      </c>
      <c r="M477" s="610" t="s">
        <v>6304</v>
      </c>
      <c r="N477" s="610" t="s">
        <v>7256</v>
      </c>
      <c r="O477" s="562" t="s">
        <v>5248</v>
      </c>
      <c r="P477" s="694" t="str">
        <f>VLOOKUP(A477,import!A:P,16,0)</f>
        <v>Geleneksel</v>
      </c>
      <c r="Q477" s="694"/>
      <c r="R477" s="694" t="b">
        <v>1</v>
      </c>
      <c r="S477" s="695" t="b">
        <v>0</v>
      </c>
      <c r="T477" s="581" t="s">
        <v>6155</v>
      </c>
      <c r="U477" s="581" t="s">
        <v>389</v>
      </c>
      <c r="V477" s="581" t="s">
        <v>6493</v>
      </c>
      <c r="W477" s="581"/>
      <c r="X477" s="696">
        <v>44484.0</v>
      </c>
      <c r="Y477" s="696">
        <v>44487.0</v>
      </c>
      <c r="Z477" s="698"/>
      <c r="AA477" s="492"/>
      <c r="AB477" s="699"/>
      <c r="AC477" s="492"/>
      <c r="AD477" s="699"/>
      <c r="AE477" s="425"/>
      <c r="AF477" s="697"/>
      <c r="AG477" s="425"/>
      <c r="AH477" s="697"/>
      <c r="AI477" s="697"/>
      <c r="AJ477" s="697"/>
      <c r="AK477" s="700" t="s">
        <v>6223</v>
      </c>
      <c r="AL477" s="492"/>
      <c r="AM477" s="697"/>
      <c r="AN477" s="697"/>
      <c r="AO477" s="697"/>
      <c r="AP477" s="677" t="s">
        <v>6172</v>
      </c>
      <c r="AQ477" s="697"/>
    </row>
    <row r="478">
      <c r="A478" s="423" t="s">
        <v>7866</v>
      </c>
      <c r="B478" s="423" t="s">
        <v>7867</v>
      </c>
      <c r="C478" s="423" t="str">
        <f>VLOOKUP(A478,import!A:C,3,false)</f>
        <v>DOĞRU</v>
      </c>
      <c r="D478" s="423" t="s">
        <v>6175</v>
      </c>
      <c r="E478" s="692">
        <f>VLOOKUP(A478,import!A:J,5,0)</f>
        <v>490</v>
      </c>
      <c r="F478" s="692">
        <f>VLOOKUP(A478,import!A:J,6,0)</f>
        <v>29</v>
      </c>
      <c r="G478" s="610">
        <f>VLOOKUP(A478,import!A:J,7,0)</f>
        <v>0</v>
      </c>
      <c r="H478" s="610">
        <f>VLOOKUP(A478,import!A:J,8,0)</f>
        <v>52</v>
      </c>
      <c r="I478" s="610">
        <f>VLOOKUP(A478,import!A:J,9,0)</f>
        <v>52</v>
      </c>
      <c r="J478" s="693">
        <f>VLOOKUP(A478,import!A:J,10,0)</f>
        <v>0</v>
      </c>
      <c r="K478" s="610" t="s">
        <v>7868</v>
      </c>
      <c r="L478" s="610">
        <v>5.374061665E9</v>
      </c>
      <c r="M478" s="610" t="s">
        <v>343</v>
      </c>
      <c r="N478" s="610" t="s">
        <v>6416</v>
      </c>
      <c r="O478" s="562" t="s">
        <v>7869</v>
      </c>
      <c r="P478" s="694" t="str">
        <f>VLOOKUP(A478,import!A:P,16,0)</f>
        <v>Geleneksel</v>
      </c>
      <c r="Q478" s="694" t="s">
        <v>6207</v>
      </c>
      <c r="R478" s="694" t="b">
        <v>1</v>
      </c>
      <c r="S478" s="581" t="b">
        <v>1</v>
      </c>
      <c r="T478" s="695"/>
      <c r="U478" s="695"/>
      <c r="V478" s="695"/>
      <c r="W478" s="581" t="s">
        <v>7870</v>
      </c>
      <c r="X478" s="698"/>
      <c r="Y478" s="698"/>
      <c r="Z478" s="698"/>
      <c r="AA478" s="492" t="s">
        <v>6166</v>
      </c>
      <c r="AB478" s="699">
        <v>44393.0</v>
      </c>
      <c r="AC478" s="492" t="s">
        <v>6166</v>
      </c>
      <c r="AD478" s="699">
        <v>44492.0</v>
      </c>
      <c r="AE478" s="425"/>
      <c r="AF478" s="697"/>
      <c r="AG478" s="425"/>
      <c r="AH478" s="697"/>
      <c r="AI478" s="697"/>
      <c r="AJ478" s="697"/>
      <c r="AK478" s="697" t="s">
        <v>6276</v>
      </c>
      <c r="AL478" s="492" t="s">
        <v>5087</v>
      </c>
      <c r="AM478" s="697"/>
      <c r="AN478" s="697"/>
      <c r="AO478" s="697" t="s">
        <v>6186</v>
      </c>
      <c r="AP478" s="677" t="s">
        <v>6156</v>
      </c>
      <c r="AQ478" s="697"/>
    </row>
    <row r="479">
      <c r="A479" s="423" t="s">
        <v>7871</v>
      </c>
      <c r="B479" s="423" t="s">
        <v>7872</v>
      </c>
      <c r="C479" s="423" t="str">
        <f>VLOOKUP(A479,import!A:C,3,false)</f>
        <v>DOĞRU</v>
      </c>
      <c r="D479" s="423" t="s">
        <v>6271</v>
      </c>
      <c r="E479" s="692">
        <f>VLOOKUP(A479,import!A:J,5,0)</f>
        <v>37</v>
      </c>
      <c r="F479" s="692">
        <f>VLOOKUP(A479,import!A:J,6,0)</f>
        <v>14</v>
      </c>
      <c r="G479" s="610">
        <f>VLOOKUP(A479,import!A:J,7,0)</f>
        <v>0</v>
      </c>
      <c r="H479" s="610">
        <f>VLOOKUP(A479,import!A:J,8,0)</f>
        <v>20</v>
      </c>
      <c r="I479" s="610">
        <f>VLOOKUP(A479,import!A:J,9,0)</f>
        <v>20</v>
      </c>
      <c r="J479" s="693">
        <f>VLOOKUP(A479,import!A:J,10,0)</f>
        <v>0</v>
      </c>
      <c r="K479" s="610" t="s">
        <v>7486</v>
      </c>
      <c r="L479" s="610">
        <v>5.327069344E9</v>
      </c>
      <c r="M479" s="610" t="s">
        <v>13</v>
      </c>
      <c r="N479" s="610" t="s">
        <v>6205</v>
      </c>
      <c r="O479" s="562" t="s">
        <v>7873</v>
      </c>
      <c r="P479" s="694" t="str">
        <f>VLOOKUP(A479,import!A:P,16,0)</f>
        <v>Geleneksel</v>
      </c>
      <c r="Q479" s="694"/>
      <c r="R479" s="702" t="b">
        <v>0</v>
      </c>
      <c r="S479" s="695" t="b">
        <v>0</v>
      </c>
      <c r="T479" s="581"/>
      <c r="U479" s="695"/>
      <c r="V479" s="695"/>
      <c r="W479" s="695"/>
      <c r="X479" s="698"/>
      <c r="Y479" s="698"/>
      <c r="Z479" s="698"/>
      <c r="AA479" s="697"/>
      <c r="AB479" s="697"/>
      <c r="AC479" s="697"/>
      <c r="AD479" s="697"/>
      <c r="AE479" s="425"/>
      <c r="AF479" s="697"/>
      <c r="AG479" s="425"/>
      <c r="AH479" s="697"/>
      <c r="AI479" s="697"/>
      <c r="AJ479" s="697"/>
      <c r="AK479" s="697"/>
      <c r="AL479" s="697"/>
      <c r="AM479" s="697"/>
      <c r="AN479" s="697"/>
      <c r="AO479" s="697"/>
      <c r="AP479" s="677"/>
      <c r="AQ479" s="697"/>
    </row>
    <row r="480">
      <c r="A480" s="677" t="s">
        <v>7874</v>
      </c>
      <c r="B480" s="677" t="s">
        <v>7875</v>
      </c>
      <c r="C480" s="423" t="str">
        <f>VLOOKUP(A480,import!A:C,3,false)</f>
        <v>DOĞRU</v>
      </c>
      <c r="D480" s="677" t="s">
        <v>6271</v>
      </c>
      <c r="E480" s="692" t="str">
        <f>VLOOKUP(A480,import!A:J,5,0)</f>
        <v/>
      </c>
      <c r="F480" s="692" t="str">
        <f>VLOOKUP(A480,import!A:J,6,0)</f>
        <v/>
      </c>
      <c r="G480" s="610">
        <f>VLOOKUP(A480,import!A:J,7,0)</f>
        <v>0</v>
      </c>
      <c r="H480" s="610">
        <f>VLOOKUP(A480,import!A:J,8,0)</f>
        <v>37</v>
      </c>
      <c r="I480" s="610">
        <f>VLOOKUP(A480,import!A:J,9,0)</f>
        <v>37</v>
      </c>
      <c r="J480" s="693">
        <f>VLOOKUP(A480,import!A:J,10,0)</f>
        <v>0</v>
      </c>
      <c r="K480" s="677" t="s">
        <v>7876</v>
      </c>
      <c r="L480" s="677">
        <v>2.24249945E9</v>
      </c>
      <c r="M480" s="677" t="s">
        <v>13</v>
      </c>
      <c r="N480" s="677" t="s">
        <v>7464</v>
      </c>
      <c r="O480" s="677" t="s">
        <v>7877</v>
      </c>
      <c r="P480" s="694" t="str">
        <f>VLOOKUP(A480,import!A:P,16,0)</f>
        <v>Geleneksel</v>
      </c>
      <c r="Q480" s="694"/>
      <c r="R480" s="702" t="b">
        <v>0</v>
      </c>
      <c r="S480" s="695" t="b">
        <v>0</v>
      </c>
      <c r="T480" s="581"/>
      <c r="U480" s="695"/>
      <c r="V480" s="708"/>
      <c r="W480" s="695"/>
      <c r="X480" s="698"/>
      <c r="Y480" s="698"/>
      <c r="Z480" s="698"/>
      <c r="AA480" s="697"/>
      <c r="AB480" s="697"/>
      <c r="AC480" s="697"/>
      <c r="AD480" s="697"/>
      <c r="AE480" s="425"/>
      <c r="AF480" s="697"/>
      <c r="AG480" s="425"/>
      <c r="AH480" s="697"/>
      <c r="AI480" s="697"/>
      <c r="AJ480" s="697"/>
      <c r="AK480" s="697"/>
      <c r="AL480" s="697"/>
      <c r="AM480" s="697"/>
      <c r="AN480" s="697"/>
      <c r="AO480" s="697"/>
      <c r="AP480" s="677"/>
      <c r="AQ480" s="697"/>
    </row>
    <row r="481">
      <c r="A481" s="423" t="s">
        <v>4246</v>
      </c>
      <c r="B481" s="423" t="s">
        <v>4247</v>
      </c>
      <c r="C481" s="423" t="str">
        <f>VLOOKUP(A481,import!A:C,3,false)</f>
        <v>DOĞRU</v>
      </c>
      <c r="D481" s="423" t="s">
        <v>6159</v>
      </c>
      <c r="E481" s="692">
        <f>VLOOKUP(A481,import!A:J,5,0)</f>
        <v>1178</v>
      </c>
      <c r="F481" s="692" t="str">
        <f>VLOOKUP(A481,import!A:J,6,0)</f>
        <v/>
      </c>
      <c r="G481" s="610">
        <f>VLOOKUP(A481,import!A:J,7,0)</f>
        <v>45</v>
      </c>
      <c r="H481" s="610">
        <f>VLOOKUP(A481,import!A:J,8,0)</f>
        <v>49</v>
      </c>
      <c r="I481" s="610">
        <f>VLOOKUP(A481,import!A:J,9,0)</f>
        <v>94</v>
      </c>
      <c r="J481" s="693">
        <f>VLOOKUP(A481,import!A:J,10,0)</f>
        <v>0.48</v>
      </c>
      <c r="K481" s="610" t="s">
        <v>7878</v>
      </c>
      <c r="L481" s="610">
        <v>2.242382277E9</v>
      </c>
      <c r="M481" s="610" t="s">
        <v>343</v>
      </c>
      <c r="N481" s="610" t="s">
        <v>6552</v>
      </c>
      <c r="O481" s="562" t="s">
        <v>4250</v>
      </c>
      <c r="P481" s="694" t="str">
        <f>VLOOKUP(A481,import!A:P,16,0)</f>
        <v>Geleneksel</v>
      </c>
      <c r="Q481" s="694" t="s">
        <v>6207</v>
      </c>
      <c r="R481" s="694" t="b">
        <v>1</v>
      </c>
      <c r="S481" s="581" t="b">
        <v>0</v>
      </c>
      <c r="T481" s="581" t="s">
        <v>6155</v>
      </c>
      <c r="U481" s="581" t="s">
        <v>5087</v>
      </c>
      <c r="V481" s="581" t="s">
        <v>422</v>
      </c>
      <c r="W481" s="581" t="s">
        <v>7879</v>
      </c>
      <c r="X481" s="696">
        <v>44438.0</v>
      </c>
      <c r="Y481" s="696">
        <v>44439.0</v>
      </c>
      <c r="Z481" s="698"/>
      <c r="AA481" s="492" t="s">
        <v>6166</v>
      </c>
      <c r="AB481" s="699">
        <v>44386.0</v>
      </c>
      <c r="AC481" s="492" t="s">
        <v>6166</v>
      </c>
      <c r="AD481" s="699">
        <v>44393.0</v>
      </c>
      <c r="AE481" s="492" t="s">
        <v>6262</v>
      </c>
      <c r="AF481" s="699">
        <v>44418.0</v>
      </c>
      <c r="AG481" s="492" t="s">
        <v>6166</v>
      </c>
      <c r="AH481" s="699">
        <v>44428.0</v>
      </c>
      <c r="AI481" s="492" t="s">
        <v>6166</v>
      </c>
      <c r="AJ481" s="699">
        <v>44501.0</v>
      </c>
      <c r="AK481" s="700" t="s">
        <v>196</v>
      </c>
      <c r="AL481" s="492" t="s">
        <v>6171</v>
      </c>
      <c r="AM481" s="492" t="s">
        <v>6186</v>
      </c>
      <c r="AN481" s="492" t="s">
        <v>5087</v>
      </c>
      <c r="AO481" s="492" t="s">
        <v>3358</v>
      </c>
      <c r="AP481" s="677" t="s">
        <v>6168</v>
      </c>
      <c r="AQ481" s="492"/>
    </row>
    <row r="482">
      <c r="A482" s="677" t="s">
        <v>7880</v>
      </c>
      <c r="B482" s="677" t="s">
        <v>7881</v>
      </c>
      <c r="C482" s="423" t="str">
        <f>VLOOKUP(A482,import!A:C,3,false)</f>
        <v>DOĞRU</v>
      </c>
      <c r="D482" s="677" t="s">
        <v>6219</v>
      </c>
      <c r="E482" s="692" t="str">
        <f>VLOOKUP(A482,import!A:J,5,0)</f>
        <v/>
      </c>
      <c r="F482" s="692" t="str">
        <f>VLOOKUP(A482,import!A:J,6,0)</f>
        <v/>
      </c>
      <c r="G482" s="610">
        <f>VLOOKUP(A482,import!A:J,7,0)</f>
        <v>0</v>
      </c>
      <c r="H482" s="610">
        <f>VLOOKUP(A482,import!A:J,8,0)</f>
        <v>15</v>
      </c>
      <c r="I482" s="610">
        <f>VLOOKUP(A482,import!A:J,9,0)</f>
        <v>15</v>
      </c>
      <c r="J482" s="693">
        <f>VLOOKUP(A482,import!A:J,10,0)</f>
        <v>0</v>
      </c>
      <c r="K482" s="677" t="s">
        <v>7882</v>
      </c>
      <c r="L482" s="677">
        <v>5.325682492E9</v>
      </c>
      <c r="M482" s="677" t="s">
        <v>6212</v>
      </c>
      <c r="N482" s="677" t="s">
        <v>6542</v>
      </c>
      <c r="O482" s="677" t="s">
        <v>7883</v>
      </c>
      <c r="P482" s="694" t="str">
        <f>VLOOKUP(A482,import!A:P,16,0)</f>
        <v>Geleneksel</v>
      </c>
      <c r="Q482" s="694"/>
      <c r="R482" s="702" t="b">
        <v>0</v>
      </c>
      <c r="S482" s="695" t="b">
        <v>0</v>
      </c>
      <c r="T482" s="581"/>
      <c r="U482" s="695"/>
      <c r="V482" s="695"/>
      <c r="W482" s="695"/>
      <c r="X482" s="698"/>
      <c r="Y482" s="698"/>
      <c r="Z482" s="698"/>
      <c r="AA482" s="697"/>
      <c r="AB482" s="697"/>
      <c r="AC482" s="697"/>
      <c r="AD482" s="697"/>
      <c r="AE482" s="425"/>
      <c r="AF482" s="697"/>
      <c r="AG482" s="425"/>
      <c r="AH482" s="697"/>
      <c r="AI482" s="697"/>
      <c r="AJ482" s="697"/>
      <c r="AK482" s="697"/>
      <c r="AL482" s="697"/>
      <c r="AM482" s="697"/>
      <c r="AN482" s="697"/>
      <c r="AO482" s="697"/>
      <c r="AP482" s="677"/>
      <c r="AQ482" s="697"/>
    </row>
    <row r="483">
      <c r="A483" s="423" t="s">
        <v>7884</v>
      </c>
      <c r="B483" s="423" t="s">
        <v>1557</v>
      </c>
      <c r="C483" s="423" t="str">
        <f>VLOOKUP(A483,import!A:C,3,false)</f>
        <v>DOĞRU</v>
      </c>
      <c r="D483" s="423" t="s">
        <v>6271</v>
      </c>
      <c r="E483" s="692">
        <f>VLOOKUP(A483,import!A:J,5,0)</f>
        <v>36</v>
      </c>
      <c r="F483" s="692">
        <f>VLOOKUP(A483,import!A:J,6,0)</f>
        <v>22</v>
      </c>
      <c r="G483" s="610">
        <f>VLOOKUP(A483,import!A:J,7,0)</f>
        <v>16</v>
      </c>
      <c r="H483" s="610">
        <f>VLOOKUP(A483,import!A:J,8,0)</f>
        <v>10</v>
      </c>
      <c r="I483" s="610">
        <f>VLOOKUP(A483,import!A:J,9,0)</f>
        <v>26</v>
      </c>
      <c r="J483" s="693">
        <f>VLOOKUP(A483,import!A:J,10,0)</f>
        <v>0.62</v>
      </c>
      <c r="K483" s="610" t="s">
        <v>7885</v>
      </c>
      <c r="L483" s="610">
        <v>5.013724549E9</v>
      </c>
      <c r="M483" s="610" t="s">
        <v>13</v>
      </c>
      <c r="N483" s="610" t="s">
        <v>6364</v>
      </c>
      <c r="O483" s="562" t="s">
        <v>7886</v>
      </c>
      <c r="P483" s="694" t="str">
        <f>VLOOKUP(A483,import!A:P,16,0)</f>
        <v>Geleneksel</v>
      </c>
      <c r="Q483" s="694"/>
      <c r="R483" s="702" t="b">
        <v>0</v>
      </c>
      <c r="S483" s="695" t="b">
        <v>0</v>
      </c>
      <c r="T483" s="581"/>
      <c r="U483" s="695"/>
      <c r="V483" s="695"/>
      <c r="W483" s="695"/>
      <c r="X483" s="698"/>
      <c r="Y483" s="698"/>
      <c r="Z483" s="698"/>
      <c r="AA483" s="697"/>
      <c r="AB483" s="697"/>
      <c r="AC483" s="697"/>
      <c r="AD483" s="697"/>
      <c r="AE483" s="425"/>
      <c r="AF483" s="697"/>
      <c r="AG483" s="425"/>
      <c r="AH483" s="697"/>
      <c r="AI483" s="697"/>
      <c r="AJ483" s="697"/>
      <c r="AK483" s="697"/>
      <c r="AL483" s="697"/>
      <c r="AM483" s="697"/>
      <c r="AN483" s="697"/>
      <c r="AO483" s="697"/>
      <c r="AP483" s="677"/>
      <c r="AQ483" s="697"/>
    </row>
    <row r="484">
      <c r="A484" s="677" t="s">
        <v>7887</v>
      </c>
      <c r="B484" s="677" t="s">
        <v>7888</v>
      </c>
      <c r="C484" s="423" t="str">
        <f>VLOOKUP(A484,import!A:C,3,false)</f>
        <v>DOĞRU</v>
      </c>
      <c r="D484" s="677" t="s">
        <v>6219</v>
      </c>
      <c r="E484" s="692">
        <f>VLOOKUP(A484,import!A:J,5,0)</f>
        <v>157</v>
      </c>
      <c r="F484" s="692">
        <f>VLOOKUP(A484,import!A:J,6,0)</f>
        <v>67</v>
      </c>
      <c r="G484" s="610">
        <f>VLOOKUP(A484,import!A:J,7,0)</f>
        <v>3</v>
      </c>
      <c r="H484" s="610">
        <f>VLOOKUP(A484,import!A:J,8,0)</f>
        <v>45</v>
      </c>
      <c r="I484" s="610">
        <f>VLOOKUP(A484,import!A:J,9,0)</f>
        <v>48</v>
      </c>
      <c r="J484" s="693">
        <f>VLOOKUP(A484,import!A:J,10,0)</f>
        <v>0.06</v>
      </c>
      <c r="K484" s="677" t="s">
        <v>7889</v>
      </c>
      <c r="L484" s="677">
        <v>2.242459696E9</v>
      </c>
      <c r="M484" s="677" t="s">
        <v>13</v>
      </c>
      <c r="N484" s="677" t="s">
        <v>6364</v>
      </c>
      <c r="O484" s="677" t="s">
        <v>7890</v>
      </c>
      <c r="P484" s="694" t="str">
        <f>VLOOKUP(A484,import!A:P,16,0)</f>
        <v>Geleneksel</v>
      </c>
      <c r="Q484" s="694"/>
      <c r="R484" s="702" t="b">
        <v>0</v>
      </c>
      <c r="S484" s="695" t="b">
        <v>0</v>
      </c>
      <c r="T484" s="581"/>
      <c r="U484" s="695"/>
      <c r="V484" s="695"/>
      <c r="W484" s="695"/>
      <c r="X484" s="698"/>
      <c r="Y484" s="698"/>
      <c r="Z484" s="698"/>
      <c r="AA484" s="697"/>
      <c r="AB484" s="697"/>
      <c r="AC484" s="697"/>
      <c r="AD484" s="697"/>
      <c r="AE484" s="425"/>
      <c r="AF484" s="697"/>
      <c r="AG484" s="425"/>
      <c r="AH484" s="697"/>
      <c r="AI484" s="697"/>
      <c r="AJ484" s="697"/>
      <c r="AK484" s="697"/>
      <c r="AL484" s="697"/>
      <c r="AM484" s="697"/>
      <c r="AN484" s="697"/>
      <c r="AO484" s="697"/>
      <c r="AP484" s="677"/>
      <c r="AQ484" s="697"/>
    </row>
    <row r="485">
      <c r="A485" s="677" t="s">
        <v>7891</v>
      </c>
      <c r="B485" s="677" t="s">
        <v>7892</v>
      </c>
      <c r="C485" s="423" t="str">
        <f>VLOOKUP(A485,import!A:C,3,false)</f>
        <v>DOĞRU</v>
      </c>
      <c r="D485" s="677" t="s">
        <v>6219</v>
      </c>
      <c r="E485" s="692" t="str">
        <f>VLOOKUP(A485,import!A:J,5,0)</f>
        <v/>
      </c>
      <c r="F485" s="692" t="str">
        <f>VLOOKUP(A485,import!A:J,6,0)</f>
        <v/>
      </c>
      <c r="G485" s="610">
        <f>VLOOKUP(A485,import!A:J,7,0)</f>
        <v>7</v>
      </c>
      <c r="H485" s="610">
        <f>VLOOKUP(A485,import!A:J,8,0)</f>
        <v>139</v>
      </c>
      <c r="I485" s="610">
        <f>VLOOKUP(A485,import!A:J,9,0)</f>
        <v>146</v>
      </c>
      <c r="J485" s="693">
        <f>VLOOKUP(A485,import!A:J,10,0)</f>
        <v>0.05</v>
      </c>
      <c r="K485" s="677" t="s">
        <v>7889</v>
      </c>
      <c r="L485" s="677">
        <v>2.242509999E9</v>
      </c>
      <c r="M485" s="677" t="s">
        <v>13</v>
      </c>
      <c r="N485" s="677" t="s">
        <v>7893</v>
      </c>
      <c r="O485" s="677" t="s">
        <v>7894</v>
      </c>
      <c r="P485" s="694" t="str">
        <f>VLOOKUP(A485,import!A:P,16,0)</f>
        <v>Geleneksel</v>
      </c>
      <c r="Q485" s="694"/>
      <c r="R485" s="702" t="b">
        <v>0</v>
      </c>
      <c r="S485" s="695" t="b">
        <v>0</v>
      </c>
      <c r="T485" s="581"/>
      <c r="U485" s="695"/>
      <c r="V485" s="695"/>
      <c r="W485" s="695"/>
      <c r="X485" s="698"/>
      <c r="Y485" s="698"/>
      <c r="Z485" s="698"/>
      <c r="AA485" s="697"/>
      <c r="AB485" s="697"/>
      <c r="AC485" s="697"/>
      <c r="AD485" s="697"/>
      <c r="AE485" s="425"/>
      <c r="AF485" s="697"/>
      <c r="AG485" s="425"/>
      <c r="AH485" s="697"/>
      <c r="AI485" s="697"/>
      <c r="AJ485" s="697"/>
      <c r="AK485" s="697"/>
      <c r="AL485" s="697"/>
      <c r="AM485" s="697"/>
      <c r="AN485" s="697"/>
      <c r="AO485" s="697"/>
      <c r="AP485" s="677"/>
      <c r="AQ485" s="697"/>
    </row>
    <row r="486">
      <c r="A486" s="677" t="s">
        <v>7895</v>
      </c>
      <c r="B486" s="677" t="s">
        <v>7896</v>
      </c>
      <c r="C486" s="423" t="str">
        <f>VLOOKUP(A486,import!A:C,3,false)</f>
        <v>DOĞRU</v>
      </c>
      <c r="D486" s="677" t="s">
        <v>6219</v>
      </c>
      <c r="E486" s="692">
        <f>VLOOKUP(A486,import!A:J,5,0)</f>
        <v>2</v>
      </c>
      <c r="F486" s="692">
        <f>VLOOKUP(A486,import!A:J,6,0)</f>
        <v>1</v>
      </c>
      <c r="G486" s="610">
        <f>VLOOKUP(A486,import!A:J,7,0)</f>
        <v>5</v>
      </c>
      <c r="H486" s="610">
        <f>VLOOKUP(A486,import!A:J,8,0)</f>
        <v>75</v>
      </c>
      <c r="I486" s="610">
        <f>VLOOKUP(A486,import!A:J,9,0)</f>
        <v>80</v>
      </c>
      <c r="J486" s="693">
        <f>VLOOKUP(A486,import!A:J,10,0)</f>
        <v>0.06</v>
      </c>
      <c r="K486" s="677" t="s">
        <v>7889</v>
      </c>
      <c r="L486" s="677">
        <v>2.242561028E9</v>
      </c>
      <c r="M486" s="677" t="s">
        <v>343</v>
      </c>
      <c r="N486" s="677" t="s">
        <v>7897</v>
      </c>
      <c r="O486" s="677" t="s">
        <v>7898</v>
      </c>
      <c r="P486" s="694" t="str">
        <f>VLOOKUP(A486,import!A:P,16,0)</f>
        <v>Geleneksel</v>
      </c>
      <c r="Q486" s="694"/>
      <c r="R486" s="702" t="b">
        <v>0</v>
      </c>
      <c r="S486" s="695" t="b">
        <v>0</v>
      </c>
      <c r="T486" s="581"/>
      <c r="U486" s="695"/>
      <c r="V486" s="695"/>
      <c r="W486" s="695"/>
      <c r="X486" s="698"/>
      <c r="Y486" s="698"/>
      <c r="Z486" s="698"/>
      <c r="AA486" s="697"/>
      <c r="AB486" s="697"/>
      <c r="AC486" s="697"/>
      <c r="AD486" s="697"/>
      <c r="AE486" s="425"/>
      <c r="AF486" s="697"/>
      <c r="AG486" s="425"/>
      <c r="AH486" s="697"/>
      <c r="AI486" s="697"/>
      <c r="AJ486" s="697"/>
      <c r="AK486" s="697"/>
      <c r="AL486" s="697"/>
      <c r="AM486" s="697"/>
      <c r="AN486" s="697"/>
      <c r="AO486" s="697"/>
      <c r="AP486" s="677"/>
      <c r="AQ486" s="697"/>
    </row>
    <row r="487">
      <c r="A487" s="423" t="s">
        <v>1162</v>
      </c>
      <c r="B487" s="423" t="s">
        <v>1163</v>
      </c>
      <c r="C487" s="423" t="str">
        <f>VLOOKUP(A487,import!A:C,3,false)</f>
        <v>DOĞRU</v>
      </c>
      <c r="D487" s="423" t="s">
        <v>6401</v>
      </c>
      <c r="E487" s="692">
        <f>VLOOKUP(A487,import!A:J,5,0)</f>
        <v>4474</v>
      </c>
      <c r="F487" s="692">
        <f>VLOOKUP(A487,import!A:J,6,0)</f>
        <v>142</v>
      </c>
      <c r="G487" s="610">
        <f>VLOOKUP(A487,import!A:J,7,0)</f>
        <v>27</v>
      </c>
      <c r="H487" s="610">
        <f>VLOOKUP(A487,import!A:J,8,0)</f>
        <v>2</v>
      </c>
      <c r="I487" s="610">
        <f>VLOOKUP(A487,import!A:J,9,0)</f>
        <v>29</v>
      </c>
      <c r="J487" s="693">
        <f>VLOOKUP(A487,import!A:J,10,0)</f>
        <v>0.93</v>
      </c>
      <c r="K487" s="610" t="s">
        <v>7899</v>
      </c>
      <c r="L487" s="610">
        <v>2.2450244E9</v>
      </c>
      <c r="M487" s="610" t="s">
        <v>343</v>
      </c>
      <c r="N487" s="610" t="s">
        <v>7699</v>
      </c>
      <c r="O487" s="562" t="s">
        <v>1166</v>
      </c>
      <c r="P487" s="694" t="str">
        <f>VLOOKUP(A487,import!A:P,16,0)</f>
        <v>Geleneksel</v>
      </c>
      <c r="Q487" s="694" t="s">
        <v>6240</v>
      </c>
      <c r="R487" s="694" t="b">
        <v>1</v>
      </c>
      <c r="S487" s="695" t="b">
        <v>0</v>
      </c>
      <c r="T487" s="581" t="s">
        <v>6155</v>
      </c>
      <c r="U487" s="581" t="s">
        <v>196</v>
      </c>
      <c r="V487" s="581" t="s">
        <v>6268</v>
      </c>
      <c r="W487" s="581"/>
      <c r="X487" s="696">
        <v>44382.0</v>
      </c>
      <c r="Y487" s="696">
        <v>44383.0</v>
      </c>
      <c r="Z487" s="696"/>
      <c r="AA487" s="492" t="s">
        <v>6166</v>
      </c>
      <c r="AB487" s="699">
        <v>44364.0</v>
      </c>
      <c r="AC487" s="492" t="s">
        <v>6166</v>
      </c>
      <c r="AD487" s="699">
        <v>44382.0</v>
      </c>
      <c r="AE487" s="425"/>
      <c r="AF487" s="697"/>
      <c r="AG487" s="425"/>
      <c r="AH487" s="697"/>
      <c r="AI487" s="697"/>
      <c r="AJ487" s="697"/>
      <c r="AK487" s="700" t="s">
        <v>6273</v>
      </c>
      <c r="AL487" s="492" t="s">
        <v>196</v>
      </c>
      <c r="AM487" s="697"/>
      <c r="AN487" s="697"/>
      <c r="AO487" s="697"/>
      <c r="AP487" s="677" t="s">
        <v>6156</v>
      </c>
      <c r="AQ487" s="697"/>
    </row>
    <row r="488">
      <c r="A488" s="423" t="s">
        <v>7900</v>
      </c>
      <c r="B488" s="423" t="s">
        <v>7901</v>
      </c>
      <c r="C488" s="423" t="str">
        <f>VLOOKUP(A488,import!A:C,3,false)</f>
        <v>DOĞRU</v>
      </c>
      <c r="D488" s="423" t="s">
        <v>6401</v>
      </c>
      <c r="E488" s="692">
        <f>VLOOKUP(A488,import!A:J,5,0)</f>
        <v>1574</v>
      </c>
      <c r="F488" s="692">
        <f>VLOOKUP(A488,import!A:J,6,0)</f>
        <v>179</v>
      </c>
      <c r="G488" s="610">
        <f>VLOOKUP(A488,import!A:J,7,0)</f>
        <v>20</v>
      </c>
      <c r="H488" s="610">
        <f>VLOOKUP(A488,import!A:J,8,0)</f>
        <v>6</v>
      </c>
      <c r="I488" s="610">
        <f>VLOOKUP(A488,import!A:J,9,0)</f>
        <v>26</v>
      </c>
      <c r="J488" s="693">
        <f>VLOOKUP(A488,import!A:J,10,0)</f>
        <v>0.77</v>
      </c>
      <c r="K488" s="610" t="s">
        <v>7899</v>
      </c>
      <c r="L488" s="610">
        <v>5.327956292E9</v>
      </c>
      <c r="M488" s="610" t="s">
        <v>13</v>
      </c>
      <c r="N488" s="610" t="s">
        <v>6905</v>
      </c>
      <c r="O488" s="562" t="s">
        <v>7902</v>
      </c>
      <c r="P488" s="694" t="str">
        <f>VLOOKUP(A488,import!A:P,16,0)</f>
        <v>Geleneksel</v>
      </c>
      <c r="Q488" s="694"/>
      <c r="R488" s="694" t="b">
        <v>1</v>
      </c>
      <c r="S488" s="695" t="b">
        <v>0</v>
      </c>
      <c r="T488" s="636" t="s">
        <v>6248</v>
      </c>
      <c r="U488" s="695"/>
      <c r="V488" s="695"/>
      <c r="W488" s="581" t="s">
        <v>7903</v>
      </c>
      <c r="X488" s="698"/>
      <c r="Y488" s="698"/>
      <c r="Z488" s="698"/>
      <c r="AA488" s="492" t="s">
        <v>6181</v>
      </c>
      <c r="AB488" s="699">
        <v>44527.0</v>
      </c>
      <c r="AC488" s="492"/>
      <c r="AD488" s="699"/>
      <c r="AE488" s="492"/>
      <c r="AF488" s="699"/>
      <c r="AG488" s="425"/>
      <c r="AH488" s="697"/>
      <c r="AI488" s="697"/>
      <c r="AJ488" s="697"/>
      <c r="AK488" s="492" t="s">
        <v>5087</v>
      </c>
      <c r="AL488" s="492"/>
      <c r="AM488" s="492"/>
      <c r="AN488" s="697"/>
      <c r="AO488" s="697"/>
      <c r="AP488" s="677" t="s">
        <v>6168</v>
      </c>
      <c r="AQ488" s="697"/>
    </row>
    <row r="489">
      <c r="A489" s="423" t="s">
        <v>895</v>
      </c>
      <c r="B489" s="423" t="s">
        <v>896</v>
      </c>
      <c r="C489" s="423" t="str">
        <f>VLOOKUP(A489,import!A:C,3,false)</f>
        <v>DOĞRU</v>
      </c>
      <c r="D489" s="423" t="s">
        <v>6153</v>
      </c>
      <c r="E489" s="692">
        <f>VLOOKUP(A489,import!A:J,5,0)</f>
        <v>1531</v>
      </c>
      <c r="F489" s="692" t="str">
        <f>VLOOKUP(A489,import!A:J,6,0)</f>
        <v/>
      </c>
      <c r="G489" s="610">
        <f>VLOOKUP(A489,import!A:J,7,0)</f>
        <v>8</v>
      </c>
      <c r="H489" s="610">
        <f>VLOOKUP(A489,import!A:J,8,0)</f>
        <v>19</v>
      </c>
      <c r="I489" s="610">
        <f>VLOOKUP(A489,import!A:J,9,0)</f>
        <v>27</v>
      </c>
      <c r="J489" s="693">
        <f>VLOOKUP(A489,import!A:J,10,0)</f>
        <v>0.3</v>
      </c>
      <c r="K489" s="610" t="s">
        <v>7904</v>
      </c>
      <c r="L489" s="610">
        <v>5.343457816E9</v>
      </c>
      <c r="M489" s="610" t="s">
        <v>13</v>
      </c>
      <c r="N489" s="701" t="s">
        <v>6513</v>
      </c>
      <c r="O489" s="562" t="s">
        <v>899</v>
      </c>
      <c r="P489" s="694" t="str">
        <f>VLOOKUP(A489,import!A:P,16,0)</f>
        <v>Geleneksel</v>
      </c>
      <c r="Q489" s="694"/>
      <c r="R489" s="694" t="b">
        <v>1</v>
      </c>
      <c r="S489" s="695" t="b">
        <v>0</v>
      </c>
      <c r="T489" s="581" t="s">
        <v>6155</v>
      </c>
      <c r="U489" s="581" t="s">
        <v>389</v>
      </c>
      <c r="V489" s="581" t="s">
        <v>14</v>
      </c>
      <c r="W489" s="581" t="s">
        <v>7905</v>
      </c>
      <c r="X489" s="696">
        <v>44281.0</v>
      </c>
      <c r="Y489" s="696">
        <v>44281.0</v>
      </c>
      <c r="Z489" s="696"/>
      <c r="AA489" s="492" t="s">
        <v>6181</v>
      </c>
      <c r="AB489" s="699">
        <v>44385.0</v>
      </c>
      <c r="AC489" s="697"/>
      <c r="AD489" s="697"/>
      <c r="AE489" s="425"/>
      <c r="AF489" s="697"/>
      <c r="AG489" s="425"/>
      <c r="AH489" s="697"/>
      <c r="AI489" s="697"/>
      <c r="AJ489" s="697"/>
      <c r="AK489" s="697" t="s">
        <v>6223</v>
      </c>
      <c r="AL489" s="697"/>
      <c r="AM489" s="697"/>
      <c r="AN489" s="697"/>
      <c r="AO489" s="697"/>
      <c r="AP489" s="677" t="s">
        <v>6172</v>
      </c>
      <c r="AQ489" s="697"/>
    </row>
    <row r="490">
      <c r="A490" s="423" t="s">
        <v>917</v>
      </c>
      <c r="B490" s="423" t="s">
        <v>918</v>
      </c>
      <c r="C490" s="423" t="str">
        <f>VLOOKUP(A490,import!A:C,3,false)</f>
        <v>DOĞRU</v>
      </c>
      <c r="D490" s="423" t="s">
        <v>6153</v>
      </c>
      <c r="E490" s="692">
        <f>VLOOKUP(A490,import!A:J,5,0)</f>
        <v>2546</v>
      </c>
      <c r="F490" s="692">
        <f>VLOOKUP(A490,import!A:J,6,0)</f>
        <v>109</v>
      </c>
      <c r="G490" s="610">
        <f>VLOOKUP(A490,import!A:J,7,0)</f>
        <v>23</v>
      </c>
      <c r="H490" s="610">
        <f>VLOOKUP(A490,import!A:J,8,0)</f>
        <v>16</v>
      </c>
      <c r="I490" s="610">
        <f>VLOOKUP(A490,import!A:J,9,0)</f>
        <v>39</v>
      </c>
      <c r="J490" s="693">
        <f>VLOOKUP(A490,import!A:J,10,0)</f>
        <v>0.59</v>
      </c>
      <c r="K490" s="610" t="s">
        <v>7906</v>
      </c>
      <c r="L490" s="610">
        <v>2.24223101E9</v>
      </c>
      <c r="M490" s="610" t="s">
        <v>343</v>
      </c>
      <c r="N490" s="610" t="s">
        <v>7907</v>
      </c>
      <c r="O490" s="562" t="s">
        <v>920</v>
      </c>
      <c r="P490" s="694" t="str">
        <f>VLOOKUP(A490,import!A:P,16,0)</f>
        <v>Geleneksel</v>
      </c>
      <c r="Q490" s="694" t="s">
        <v>6207</v>
      </c>
      <c r="R490" s="694" t="b">
        <v>1</v>
      </c>
      <c r="S490" s="581" t="b">
        <v>0</v>
      </c>
      <c r="T490" s="581" t="s">
        <v>6155</v>
      </c>
      <c r="U490" s="581" t="s">
        <v>483</v>
      </c>
      <c r="V490" s="581" t="s">
        <v>422</v>
      </c>
      <c r="W490" s="581" t="s">
        <v>7908</v>
      </c>
      <c r="X490" s="696">
        <v>44279.0</v>
      </c>
      <c r="Y490" s="696">
        <v>44280.0</v>
      </c>
      <c r="Z490" s="696"/>
      <c r="AA490" s="492" t="s">
        <v>6166</v>
      </c>
      <c r="AB490" s="699">
        <v>44365.0</v>
      </c>
      <c r="AC490" s="492" t="s">
        <v>6166</v>
      </c>
      <c r="AD490" s="699">
        <v>44413.0</v>
      </c>
      <c r="AE490" s="425"/>
      <c r="AF490" s="697"/>
      <c r="AG490" s="425"/>
      <c r="AH490" s="697"/>
      <c r="AI490" s="697"/>
      <c r="AJ490" s="697"/>
      <c r="AK490" s="700" t="s">
        <v>6223</v>
      </c>
      <c r="AL490" s="492" t="s">
        <v>4207</v>
      </c>
      <c r="AM490" s="697"/>
      <c r="AN490" s="697"/>
      <c r="AO490" s="697"/>
      <c r="AP490" s="677" t="s">
        <v>6156</v>
      </c>
      <c r="AQ490" s="697"/>
    </row>
    <row r="491">
      <c r="A491" s="677" t="s">
        <v>7909</v>
      </c>
      <c r="B491" s="677" t="s">
        <v>7910</v>
      </c>
      <c r="C491" s="423" t="str">
        <f>VLOOKUP(A491,import!A:C,3,false)</f>
        <v>DOĞRU</v>
      </c>
      <c r="D491" s="677" t="s">
        <v>6153</v>
      </c>
      <c r="E491" s="692" t="str">
        <f>VLOOKUP(A491,import!A:J,5,0)</f>
        <v/>
      </c>
      <c r="F491" s="692" t="str">
        <f>VLOOKUP(A491,import!A:J,6,0)</f>
        <v/>
      </c>
      <c r="G491" s="610">
        <f>VLOOKUP(A491,import!A:J,7,0)</f>
        <v>0</v>
      </c>
      <c r="H491" s="610">
        <f>VLOOKUP(A491,import!A:J,8,0)</f>
        <v>33</v>
      </c>
      <c r="I491" s="610">
        <f>VLOOKUP(A491,import!A:J,9,0)</f>
        <v>33</v>
      </c>
      <c r="J491" s="693">
        <f>VLOOKUP(A491,import!A:J,10,0)</f>
        <v>0</v>
      </c>
      <c r="K491" s="677" t="s">
        <v>7911</v>
      </c>
      <c r="L491" s="677">
        <v>2.24502201E9</v>
      </c>
      <c r="M491" s="677" t="s">
        <v>13</v>
      </c>
      <c r="N491" s="677" t="s">
        <v>7912</v>
      </c>
      <c r="O491" s="677" t="s">
        <v>7913</v>
      </c>
      <c r="P491" s="694" t="str">
        <f>VLOOKUP(A491,import!A:P,16,0)</f>
        <v>Geleneksel</v>
      </c>
      <c r="Q491" s="694"/>
      <c r="R491" s="702" t="b">
        <v>0</v>
      </c>
      <c r="S491" s="695" t="b">
        <v>0</v>
      </c>
      <c r="T491" s="581"/>
      <c r="U491" s="695"/>
      <c r="V491" s="695"/>
      <c r="W491" s="695"/>
      <c r="X491" s="698"/>
      <c r="Y491" s="698"/>
      <c r="Z491" s="698"/>
      <c r="AA491" s="697"/>
      <c r="AB491" s="697"/>
      <c r="AC491" s="697"/>
      <c r="AD491" s="697"/>
      <c r="AE491" s="425"/>
      <c r="AF491" s="697"/>
      <c r="AG491" s="425"/>
      <c r="AH491" s="697"/>
      <c r="AI491" s="697"/>
      <c r="AJ491" s="697"/>
      <c r="AK491" s="697"/>
      <c r="AL491" s="697"/>
      <c r="AM491" s="697"/>
      <c r="AN491" s="697"/>
      <c r="AO491" s="697"/>
      <c r="AP491" s="677"/>
      <c r="AQ491" s="697"/>
    </row>
    <row r="492">
      <c r="A492" s="423" t="s">
        <v>2397</v>
      </c>
      <c r="B492" s="423" t="s">
        <v>2398</v>
      </c>
      <c r="C492" s="423" t="str">
        <f>VLOOKUP(A492,import!A:C,3,false)</f>
        <v>DOĞRU</v>
      </c>
      <c r="D492" s="423" t="s">
        <v>6401</v>
      </c>
      <c r="E492" s="692">
        <f>VLOOKUP(A492,import!A:J,5,0)</f>
        <v>240</v>
      </c>
      <c r="F492" s="692" t="str">
        <f>VLOOKUP(A492,import!A:J,6,0)</f>
        <v/>
      </c>
      <c r="G492" s="610">
        <f>VLOOKUP(A492,import!A:J,7,0)</f>
        <v>0</v>
      </c>
      <c r="H492" s="610">
        <f>VLOOKUP(A492,import!A:J,8,0)</f>
        <v>27</v>
      </c>
      <c r="I492" s="610">
        <f>VLOOKUP(A492,import!A:J,9,0)</f>
        <v>27</v>
      </c>
      <c r="J492" s="693">
        <f>VLOOKUP(A492,import!A:J,10,0)</f>
        <v>0</v>
      </c>
      <c r="K492" s="610" t="s">
        <v>7914</v>
      </c>
      <c r="L492" s="610">
        <v>2.243620163E9</v>
      </c>
      <c r="M492" s="610" t="s">
        <v>6257</v>
      </c>
      <c r="N492" s="610" t="s">
        <v>6746</v>
      </c>
      <c r="O492" s="562" t="s">
        <v>2401</v>
      </c>
      <c r="P492" s="694" t="str">
        <f>VLOOKUP(A492,import!A:P,16,0)</f>
        <v>Geleneksel</v>
      </c>
      <c r="Q492" s="694" t="s">
        <v>6240</v>
      </c>
      <c r="R492" s="694" t="b">
        <v>1</v>
      </c>
      <c r="S492" s="695" t="b">
        <v>0</v>
      </c>
      <c r="T492" s="581" t="s">
        <v>6164</v>
      </c>
      <c r="U492" s="581"/>
      <c r="V492" s="695"/>
      <c r="W492" s="581" t="s">
        <v>7915</v>
      </c>
      <c r="X492" s="696"/>
      <c r="Y492" s="696"/>
      <c r="Z492" s="696"/>
      <c r="AA492" s="492" t="s">
        <v>6181</v>
      </c>
      <c r="AB492" s="699">
        <v>44377.0</v>
      </c>
      <c r="AC492" s="492" t="s">
        <v>6166</v>
      </c>
      <c r="AD492" s="699">
        <v>44419.0</v>
      </c>
      <c r="AE492" s="425"/>
      <c r="AF492" s="697"/>
      <c r="AG492" s="425"/>
      <c r="AH492" s="697"/>
      <c r="AI492" s="697"/>
      <c r="AJ492" s="697"/>
      <c r="AK492" s="700" t="s">
        <v>6242</v>
      </c>
      <c r="AL492" s="492" t="s">
        <v>389</v>
      </c>
      <c r="AM492" s="697"/>
      <c r="AN492" s="697"/>
      <c r="AO492" s="697"/>
      <c r="AP492" s="677" t="s">
        <v>6172</v>
      </c>
      <c r="AQ492" s="697"/>
    </row>
    <row r="493">
      <c r="A493" s="423" t="s">
        <v>7916</v>
      </c>
      <c r="B493" s="423" t="s">
        <v>7917</v>
      </c>
      <c r="C493" s="423" t="str">
        <f>VLOOKUP(A493,import!A:C,3,false)</f>
        <v>DOĞRU</v>
      </c>
      <c r="D493" s="423" t="s">
        <v>6401</v>
      </c>
      <c r="E493" s="692">
        <f>VLOOKUP(A493,import!A:J,5,0)</f>
        <v>12</v>
      </c>
      <c r="F493" s="692" t="str">
        <f>VLOOKUP(A493,import!A:J,6,0)</f>
        <v/>
      </c>
      <c r="G493" s="610">
        <f>VLOOKUP(A493,import!A:J,7,0)</f>
        <v>0</v>
      </c>
      <c r="H493" s="610">
        <f>VLOOKUP(A493,import!A:J,8,0)</f>
        <v>32</v>
      </c>
      <c r="I493" s="610">
        <f>VLOOKUP(A493,import!A:J,9,0)</f>
        <v>32</v>
      </c>
      <c r="J493" s="693">
        <f>VLOOKUP(A493,import!A:J,10,0)</f>
        <v>0</v>
      </c>
      <c r="K493" s="610" t="s">
        <v>7918</v>
      </c>
      <c r="L493" s="610">
        <v>5.306531663E9</v>
      </c>
      <c r="M493" s="610" t="s">
        <v>13</v>
      </c>
      <c r="N493" s="610" t="s">
        <v>6513</v>
      </c>
      <c r="O493" s="562" t="s">
        <v>7919</v>
      </c>
      <c r="P493" s="694" t="str">
        <f>VLOOKUP(A493,import!A:P,16,0)</f>
        <v>Geleneksel</v>
      </c>
      <c r="Q493" s="694"/>
      <c r="R493" s="694" t="b">
        <v>1</v>
      </c>
      <c r="S493" s="695" t="b">
        <v>0</v>
      </c>
      <c r="T493" s="581"/>
      <c r="U493" s="695"/>
      <c r="V493" s="695"/>
      <c r="W493" s="581" t="s">
        <v>7920</v>
      </c>
      <c r="X493" s="698"/>
      <c r="Y493" s="698"/>
      <c r="Z493" s="698"/>
      <c r="AA493" s="492" t="s">
        <v>6167</v>
      </c>
      <c r="AB493" s="699">
        <v>44596.0</v>
      </c>
      <c r="AC493" s="697"/>
      <c r="AD493" s="697"/>
      <c r="AE493" s="425"/>
      <c r="AF493" s="697"/>
      <c r="AG493" s="425"/>
      <c r="AH493" s="697"/>
      <c r="AI493" s="697"/>
      <c r="AJ493" s="697"/>
      <c r="AK493" s="492" t="s">
        <v>4349</v>
      </c>
      <c r="AL493" s="697"/>
      <c r="AM493" s="697"/>
      <c r="AN493" s="697"/>
      <c r="AO493" s="697"/>
      <c r="AP493" s="677"/>
      <c r="AQ493" s="697"/>
    </row>
    <row r="494">
      <c r="A494" s="423" t="s">
        <v>5484</v>
      </c>
      <c r="B494" s="423" t="s">
        <v>5485</v>
      </c>
      <c r="C494" s="423" t="str">
        <f>VLOOKUP(A494,import!A:C,3,false)</f>
        <v>DOĞRU</v>
      </c>
      <c r="D494" s="423" t="s">
        <v>7107</v>
      </c>
      <c r="E494" s="692">
        <f>VLOOKUP(A494,import!A:J,5,0)</f>
        <v>327</v>
      </c>
      <c r="F494" s="692">
        <f>VLOOKUP(A494,import!A:J,6,0)</f>
        <v>27</v>
      </c>
      <c r="G494" s="610">
        <f>VLOOKUP(A494,import!A:J,7,0)</f>
        <v>30</v>
      </c>
      <c r="H494" s="610">
        <f>VLOOKUP(A494,import!A:J,8,0)</f>
        <v>2</v>
      </c>
      <c r="I494" s="610">
        <f>VLOOKUP(A494,import!A:J,9,0)</f>
        <v>32</v>
      </c>
      <c r="J494" s="693">
        <f>VLOOKUP(A494,import!A:J,10,0)</f>
        <v>0.94</v>
      </c>
      <c r="K494" s="610" t="s">
        <v>7921</v>
      </c>
      <c r="L494" s="610">
        <v>2.244823637E9</v>
      </c>
      <c r="M494" s="610" t="s">
        <v>13</v>
      </c>
      <c r="N494" s="610" t="s">
        <v>7175</v>
      </c>
      <c r="O494" s="562" t="s">
        <v>5488</v>
      </c>
      <c r="P494" s="694" t="str">
        <f>VLOOKUP(A494,import!A:P,16,0)</f>
        <v>Geleneksel</v>
      </c>
      <c r="Q494" s="694"/>
      <c r="R494" s="694" t="b">
        <v>1</v>
      </c>
      <c r="S494" s="695" t="b">
        <v>0</v>
      </c>
      <c r="T494" s="581" t="s">
        <v>6155</v>
      </c>
      <c r="U494" s="581" t="s">
        <v>5451</v>
      </c>
      <c r="V494" s="728" t="s">
        <v>422</v>
      </c>
      <c r="W494" s="581" t="s">
        <v>7922</v>
      </c>
      <c r="X494" s="696">
        <v>44508.0</v>
      </c>
      <c r="Y494" s="696">
        <v>44509.0</v>
      </c>
      <c r="Z494" s="698"/>
      <c r="AA494" s="492" t="s">
        <v>6166</v>
      </c>
      <c r="AB494" s="729">
        <v>44508.0</v>
      </c>
      <c r="AC494" s="492" t="s">
        <v>6262</v>
      </c>
      <c r="AD494" s="699">
        <v>44538.0</v>
      </c>
      <c r="AE494" s="492" t="s">
        <v>6166</v>
      </c>
      <c r="AF494" s="699">
        <v>44539.0</v>
      </c>
      <c r="AG494" s="425"/>
      <c r="AH494" s="697"/>
      <c r="AI494" s="697"/>
      <c r="AJ494" s="697"/>
      <c r="AK494" s="492" t="s">
        <v>5451</v>
      </c>
      <c r="AL494" s="492" t="s">
        <v>5451</v>
      </c>
      <c r="AM494" s="492" t="s">
        <v>5725</v>
      </c>
      <c r="AN494" s="697"/>
      <c r="AO494" s="697"/>
      <c r="AP494" s="677" t="s">
        <v>6172</v>
      </c>
      <c r="AQ494" s="697"/>
    </row>
    <row r="495">
      <c r="A495" s="677" t="s">
        <v>7923</v>
      </c>
      <c r="B495" s="677" t="s">
        <v>7924</v>
      </c>
      <c r="C495" s="423" t="str">
        <f>VLOOKUP(A495,import!A:C,3,false)</f>
        <v>DOĞRU</v>
      </c>
      <c r="D495" s="677" t="s">
        <v>6159</v>
      </c>
      <c r="E495" s="692" t="str">
        <f>VLOOKUP(A495,import!A:J,5,0)</f>
        <v/>
      </c>
      <c r="F495" s="692" t="str">
        <f>VLOOKUP(A495,import!A:J,6,0)</f>
        <v/>
      </c>
      <c r="G495" s="610">
        <f>VLOOKUP(A495,import!A:J,7,0)</f>
        <v>0</v>
      </c>
      <c r="H495" s="610">
        <f>VLOOKUP(A495,import!A:J,8,0)</f>
        <v>51</v>
      </c>
      <c r="I495" s="610">
        <f>VLOOKUP(A495,import!A:J,9,0)</f>
        <v>51</v>
      </c>
      <c r="J495" s="693">
        <f>VLOOKUP(A495,import!A:J,10,0)</f>
        <v>0</v>
      </c>
      <c r="K495" s="677" t="s">
        <v>7925</v>
      </c>
      <c r="L495" s="677">
        <v>2.24239705E9</v>
      </c>
      <c r="M495" s="677" t="s">
        <v>343</v>
      </c>
      <c r="N495" s="677" t="s">
        <v>7792</v>
      </c>
      <c r="O495" s="677" t="s">
        <v>7926</v>
      </c>
      <c r="P495" s="694" t="str">
        <f>VLOOKUP(A495,import!A:P,16,0)</f>
        <v>Geleneksel</v>
      </c>
      <c r="Q495" s="694"/>
      <c r="R495" s="702" t="b">
        <v>0</v>
      </c>
      <c r="S495" s="695" t="b">
        <v>0</v>
      </c>
      <c r="T495" s="581"/>
      <c r="U495" s="695"/>
      <c r="V495" s="695"/>
      <c r="W495" s="695"/>
      <c r="X495" s="698"/>
      <c r="Y495" s="698"/>
      <c r="Z495" s="698"/>
      <c r="AA495" s="697"/>
      <c r="AB495" s="697"/>
      <c r="AC495" s="697"/>
      <c r="AD495" s="697"/>
      <c r="AE495" s="425"/>
      <c r="AF495" s="697"/>
      <c r="AG495" s="425"/>
      <c r="AH495" s="697"/>
      <c r="AI495" s="697"/>
      <c r="AJ495" s="697"/>
      <c r="AK495" s="697"/>
      <c r="AL495" s="697"/>
      <c r="AM495" s="697"/>
      <c r="AN495" s="697"/>
      <c r="AO495" s="697"/>
      <c r="AP495" s="677"/>
      <c r="AQ495" s="697"/>
    </row>
    <row r="496">
      <c r="A496" s="423" t="s">
        <v>7927</v>
      </c>
      <c r="B496" s="423" t="s">
        <v>7928</v>
      </c>
      <c r="C496" s="423" t="str">
        <f>VLOOKUP(A496,import!A:C,3,false)</f>
        <v>DOĞRU</v>
      </c>
      <c r="D496" s="423" t="s">
        <v>6159</v>
      </c>
      <c r="E496" s="692">
        <f>VLOOKUP(A496,import!A:J,5,0)</f>
        <v>573</v>
      </c>
      <c r="F496" s="692">
        <f>VLOOKUP(A496,import!A:J,6,0)</f>
        <v>47</v>
      </c>
      <c r="G496" s="610">
        <f>VLOOKUP(A496,import!A:J,7,0)</f>
        <v>0</v>
      </c>
      <c r="H496" s="610">
        <f>VLOOKUP(A496,import!A:J,8,0)</f>
        <v>51</v>
      </c>
      <c r="I496" s="610">
        <f>VLOOKUP(A496,import!A:J,9,0)</f>
        <v>51</v>
      </c>
      <c r="J496" s="693">
        <f>VLOOKUP(A496,import!A:J,10,0)</f>
        <v>0</v>
      </c>
      <c r="K496" s="610" t="s">
        <v>7925</v>
      </c>
      <c r="L496" s="610">
        <v>2.24239705E9</v>
      </c>
      <c r="M496" s="610" t="s">
        <v>343</v>
      </c>
      <c r="N496" s="610" t="s">
        <v>6552</v>
      </c>
      <c r="O496" s="562" t="s">
        <v>7929</v>
      </c>
      <c r="P496" s="694" t="str">
        <f>VLOOKUP(A496,import!A:P,16,0)</f>
        <v>Geleneksel</v>
      </c>
      <c r="Q496" s="694"/>
      <c r="R496" s="702" t="b">
        <v>0</v>
      </c>
      <c r="S496" s="695" t="b">
        <v>0</v>
      </c>
      <c r="T496" s="581"/>
      <c r="U496" s="695"/>
      <c r="V496" s="695"/>
      <c r="W496" s="695"/>
      <c r="X496" s="698"/>
      <c r="Y496" s="698"/>
      <c r="Z496" s="698"/>
      <c r="AA496" s="697"/>
      <c r="AB496" s="697"/>
      <c r="AC496" s="697"/>
      <c r="AD496" s="697"/>
      <c r="AE496" s="425"/>
      <c r="AF496" s="697"/>
      <c r="AG496" s="425"/>
      <c r="AH496" s="697"/>
      <c r="AI496" s="697"/>
      <c r="AJ496" s="697"/>
      <c r="AK496" s="697"/>
      <c r="AL496" s="697"/>
      <c r="AM496" s="697"/>
      <c r="AN496" s="697"/>
      <c r="AO496" s="697"/>
      <c r="AP496" s="677"/>
      <c r="AQ496" s="697"/>
    </row>
    <row r="497">
      <c r="A497" s="423" t="s">
        <v>7930</v>
      </c>
      <c r="B497" s="423" t="s">
        <v>7931</v>
      </c>
      <c r="C497" s="423" t="str">
        <f>VLOOKUP(A497,import!A:C,3,false)</f>
        <v>DOĞRU</v>
      </c>
      <c r="D497" s="423" t="s">
        <v>6159</v>
      </c>
      <c r="E497" s="692">
        <f>VLOOKUP(A497,import!A:J,5,0)</f>
        <v>1301</v>
      </c>
      <c r="F497" s="692">
        <f>VLOOKUP(A497,import!A:J,6,0)</f>
        <v>100</v>
      </c>
      <c r="G497" s="610">
        <f>VLOOKUP(A497,import!A:J,7,0)</f>
        <v>0</v>
      </c>
      <c r="H497" s="610">
        <f>VLOOKUP(A497,import!A:J,8,0)</f>
        <v>26</v>
      </c>
      <c r="I497" s="610">
        <f>VLOOKUP(A497,import!A:J,9,0)</f>
        <v>26</v>
      </c>
      <c r="J497" s="693">
        <f>VLOOKUP(A497,import!A:J,10,0)</f>
        <v>0</v>
      </c>
      <c r="K497" s="610" t="s">
        <v>7932</v>
      </c>
      <c r="L497" s="610">
        <v>5.445909007E9</v>
      </c>
      <c r="M497" s="610" t="s">
        <v>6304</v>
      </c>
      <c r="N497" s="610" t="s">
        <v>7256</v>
      </c>
      <c r="O497" s="562" t="s">
        <v>7933</v>
      </c>
      <c r="P497" s="694" t="str">
        <f>VLOOKUP(A497,import!A:P,16,0)</f>
        <v>Geleneksel</v>
      </c>
      <c r="Q497" s="694" t="s">
        <v>6207</v>
      </c>
      <c r="R497" s="694" t="b">
        <v>1</v>
      </c>
      <c r="S497" s="695" t="b">
        <v>0</v>
      </c>
      <c r="T497" s="581" t="s">
        <v>7482</v>
      </c>
      <c r="U497" s="695"/>
      <c r="V497" s="695"/>
      <c r="W497" s="581" t="s">
        <v>7934</v>
      </c>
      <c r="X497" s="698"/>
      <c r="Y497" s="698"/>
      <c r="Z497" s="698"/>
      <c r="AA497" s="697"/>
      <c r="AB497" s="697"/>
      <c r="AC497" s="697"/>
      <c r="AD497" s="697"/>
      <c r="AE497" s="425"/>
      <c r="AF497" s="697"/>
      <c r="AG497" s="425"/>
      <c r="AH497" s="697"/>
      <c r="AI497" s="697"/>
      <c r="AJ497" s="697"/>
      <c r="AK497" s="697" t="s">
        <v>6223</v>
      </c>
      <c r="AL497" s="697"/>
      <c r="AM497" s="697"/>
      <c r="AN497" s="697"/>
      <c r="AO497" s="697"/>
      <c r="AP497" s="677" t="s">
        <v>6172</v>
      </c>
      <c r="AQ497" s="697"/>
    </row>
    <row r="498">
      <c r="A498" s="423" t="s">
        <v>7935</v>
      </c>
      <c r="B498" s="423" t="s">
        <v>7936</v>
      </c>
      <c r="C498" s="423" t="str">
        <f>VLOOKUP(A498,import!A:C,3,false)</f>
        <v>DOĞRU</v>
      </c>
      <c r="D498" s="423" t="s">
        <v>7937</v>
      </c>
      <c r="E498" s="692">
        <f>VLOOKUP(A498,import!A:J,5,0)</f>
        <v>231</v>
      </c>
      <c r="F498" s="692">
        <f>VLOOKUP(A498,import!A:J,6,0)</f>
        <v>7</v>
      </c>
      <c r="G498" s="610">
        <f>VLOOKUP(A498,import!A:J,7,0)</f>
        <v>0</v>
      </c>
      <c r="H498" s="610">
        <f>VLOOKUP(A498,import!A:J,8,0)</f>
        <v>29</v>
      </c>
      <c r="I498" s="610">
        <f>VLOOKUP(A498,import!A:J,9,0)</f>
        <v>29</v>
      </c>
      <c r="J498" s="693">
        <f>VLOOKUP(A498,import!A:J,10,0)</f>
        <v>0</v>
      </c>
      <c r="K498" s="610" t="s">
        <v>7938</v>
      </c>
      <c r="L498" s="610">
        <v>5.446166706E9</v>
      </c>
      <c r="M498" s="610" t="s">
        <v>6257</v>
      </c>
      <c r="N498" s="610" t="s">
        <v>7939</v>
      </c>
      <c r="O498" s="562" t="s">
        <v>7940</v>
      </c>
      <c r="P498" s="694" t="str">
        <f>VLOOKUP(A498,import!A:P,16,0)</f>
        <v>Geleneksel</v>
      </c>
      <c r="Q498" s="694"/>
      <c r="R498" s="694" t="b">
        <v>1</v>
      </c>
      <c r="S498" s="724" t="b">
        <v>1</v>
      </c>
      <c r="T498" s="581"/>
      <c r="U498" s="695"/>
      <c r="V498" s="695"/>
      <c r="W498" s="581" t="s">
        <v>7941</v>
      </c>
      <c r="X498" s="698"/>
      <c r="Y498" s="698"/>
      <c r="Z498" s="698"/>
      <c r="AA498" s="492" t="s">
        <v>6166</v>
      </c>
      <c r="AB498" s="699">
        <v>44393.0</v>
      </c>
      <c r="AC498" s="492" t="s">
        <v>6166</v>
      </c>
      <c r="AD498" s="699">
        <v>44443.0</v>
      </c>
      <c r="AE498" s="492" t="s">
        <v>6166</v>
      </c>
      <c r="AF498" s="699">
        <v>44455.0</v>
      </c>
      <c r="AG498" s="425"/>
      <c r="AH498" s="697"/>
      <c r="AI498" s="697"/>
      <c r="AJ498" s="697"/>
      <c r="AK498" s="697"/>
      <c r="AL498" s="492" t="s">
        <v>5087</v>
      </c>
      <c r="AM498" s="697"/>
      <c r="AN498" s="697"/>
      <c r="AO498" s="697"/>
      <c r="AP498" s="677" t="s">
        <v>6172</v>
      </c>
      <c r="AQ498" s="697"/>
    </row>
    <row r="499">
      <c r="A499" s="423" t="s">
        <v>7942</v>
      </c>
      <c r="B499" s="423" t="s">
        <v>7943</v>
      </c>
      <c r="C499" s="423" t="str">
        <f>VLOOKUP(A499,import!A:C,3,false)</f>
        <v>DOĞRU</v>
      </c>
      <c r="D499" s="423" t="s">
        <v>6284</v>
      </c>
      <c r="E499" s="692">
        <f>VLOOKUP(A499,import!A:J,5,0)</f>
        <v>1551</v>
      </c>
      <c r="F499" s="692">
        <f>VLOOKUP(A499,import!A:J,6,0)</f>
        <v>57</v>
      </c>
      <c r="G499" s="610">
        <f>VLOOKUP(A499,import!A:J,7,0)</f>
        <v>0</v>
      </c>
      <c r="H499" s="610">
        <f>VLOOKUP(A499,import!A:J,8,0)</f>
        <v>99</v>
      </c>
      <c r="I499" s="610">
        <f>VLOOKUP(A499,import!A:J,9,0)</f>
        <v>99</v>
      </c>
      <c r="J499" s="693">
        <f>VLOOKUP(A499,import!A:J,10,0)</f>
        <v>0</v>
      </c>
      <c r="K499" s="610" t="s">
        <v>7944</v>
      </c>
      <c r="L499" s="610">
        <v>2.242420264E9</v>
      </c>
      <c r="M499" s="610" t="s">
        <v>13</v>
      </c>
      <c r="N499" s="610" t="s">
        <v>6205</v>
      </c>
      <c r="O499" s="562" t="s">
        <v>7945</v>
      </c>
      <c r="P499" s="694" t="str">
        <f>VLOOKUP(A499,import!A:P,16,0)</f>
        <v>Geleneksel</v>
      </c>
      <c r="Q499" s="694" t="s">
        <v>6207</v>
      </c>
      <c r="R499" s="694" t="b">
        <v>1</v>
      </c>
      <c r="S499" s="581" t="b">
        <v>0</v>
      </c>
      <c r="T499" s="581" t="s">
        <v>6197</v>
      </c>
      <c r="U499" s="695"/>
      <c r="V499" s="695"/>
      <c r="W499" s="581"/>
      <c r="X499" s="698"/>
      <c r="Y499" s="698"/>
      <c r="Z499" s="698"/>
      <c r="AA499" s="697"/>
      <c r="AB499" s="697"/>
      <c r="AC499" s="697"/>
      <c r="AD499" s="697"/>
      <c r="AE499" s="425"/>
      <c r="AF499" s="697"/>
      <c r="AG499" s="425"/>
      <c r="AH499" s="697"/>
      <c r="AI499" s="697"/>
      <c r="AJ499" s="697"/>
      <c r="AK499" s="697"/>
      <c r="AL499" s="697"/>
      <c r="AM499" s="697"/>
      <c r="AN499" s="697"/>
      <c r="AO499" s="697"/>
      <c r="AP499" s="677" t="s">
        <v>6156</v>
      </c>
      <c r="AQ499" s="697"/>
    </row>
    <row r="500">
      <c r="A500" s="423" t="s">
        <v>7946</v>
      </c>
      <c r="B500" s="423" t="s">
        <v>7947</v>
      </c>
      <c r="C500" s="423" t="str">
        <f>VLOOKUP(A500,import!A:C,3,false)</f>
        <v>DOĞRU</v>
      </c>
      <c r="D500" s="423" t="s">
        <v>6284</v>
      </c>
      <c r="E500" s="692">
        <f>VLOOKUP(A500,import!A:J,5,0)</f>
        <v>2153</v>
      </c>
      <c r="F500" s="692">
        <f>VLOOKUP(A500,import!A:J,6,0)</f>
        <v>30</v>
      </c>
      <c r="G500" s="610">
        <f>VLOOKUP(A500,import!A:J,7,0)</f>
        <v>39</v>
      </c>
      <c r="H500" s="610">
        <f>VLOOKUP(A500,import!A:J,8,0)</f>
        <v>45</v>
      </c>
      <c r="I500" s="610">
        <f>VLOOKUP(A500,import!A:J,9,0)</f>
        <v>84</v>
      </c>
      <c r="J500" s="693">
        <f>VLOOKUP(A500,import!A:J,10,0)</f>
        <v>0.46</v>
      </c>
      <c r="K500" s="610" t="s">
        <v>7948</v>
      </c>
      <c r="L500" s="610">
        <v>2.245021264E9</v>
      </c>
      <c r="M500" s="610" t="s">
        <v>13</v>
      </c>
      <c r="N500" s="610" t="s">
        <v>6364</v>
      </c>
      <c r="O500" s="562" t="s">
        <v>7949</v>
      </c>
      <c r="P500" s="694" t="str">
        <f>VLOOKUP(A500,import!A:P,16,0)</f>
        <v>Geleneksel</v>
      </c>
      <c r="Q500" s="694" t="s">
        <v>6207</v>
      </c>
      <c r="R500" s="694" t="b">
        <v>1</v>
      </c>
      <c r="S500" s="695" t="b">
        <v>0</v>
      </c>
      <c r="T500" s="581" t="s">
        <v>6197</v>
      </c>
      <c r="U500" s="695"/>
      <c r="V500" s="695"/>
      <c r="W500" s="581" t="s">
        <v>6197</v>
      </c>
      <c r="X500" s="698"/>
      <c r="Y500" s="698"/>
      <c r="Z500" s="698"/>
      <c r="AA500" s="697"/>
      <c r="AB500" s="697"/>
      <c r="AC500" s="697"/>
      <c r="AD500" s="697"/>
      <c r="AE500" s="425"/>
      <c r="AF500" s="697"/>
      <c r="AG500" s="425"/>
      <c r="AH500" s="697"/>
      <c r="AI500" s="697"/>
      <c r="AJ500" s="697"/>
      <c r="AK500" s="697"/>
      <c r="AL500" s="697"/>
      <c r="AM500" s="697"/>
      <c r="AN500" s="697"/>
      <c r="AO500" s="697"/>
      <c r="AP500" s="677" t="s">
        <v>6156</v>
      </c>
      <c r="AQ500" s="697"/>
    </row>
    <row r="501">
      <c r="A501" s="423" t="s">
        <v>7950</v>
      </c>
      <c r="B501" s="423" t="s">
        <v>7951</v>
      </c>
      <c r="C501" s="423" t="str">
        <f>VLOOKUP(A501,import!A:C,3,false)</f>
        <v>DOĞRU</v>
      </c>
      <c r="D501" s="423" t="s">
        <v>6284</v>
      </c>
      <c r="E501" s="692">
        <f>VLOOKUP(A501,import!A:J,5,0)</f>
        <v>4016</v>
      </c>
      <c r="F501" s="692">
        <f>VLOOKUP(A501,import!A:J,6,0)</f>
        <v>159</v>
      </c>
      <c r="G501" s="610">
        <f>VLOOKUP(A501,import!A:J,7,0)</f>
        <v>54</v>
      </c>
      <c r="H501" s="610">
        <f>VLOOKUP(A501,import!A:J,8,0)</f>
        <v>37</v>
      </c>
      <c r="I501" s="610">
        <f>VLOOKUP(A501,import!A:J,9,0)</f>
        <v>91</v>
      </c>
      <c r="J501" s="693">
        <f>VLOOKUP(A501,import!A:J,10,0)</f>
        <v>0.59</v>
      </c>
      <c r="K501" s="610" t="s">
        <v>7952</v>
      </c>
      <c r="L501" s="610">
        <v>2.242344264E9</v>
      </c>
      <c r="M501" s="610" t="s">
        <v>343</v>
      </c>
      <c r="N501" s="610" t="s">
        <v>6429</v>
      </c>
      <c r="O501" s="562" t="s">
        <v>7953</v>
      </c>
      <c r="P501" s="694" t="str">
        <f>VLOOKUP(A501,import!A:P,16,0)</f>
        <v>Geleneksel</v>
      </c>
      <c r="Q501" s="694" t="s">
        <v>6207</v>
      </c>
      <c r="R501" s="694" t="b">
        <v>1</v>
      </c>
      <c r="S501" s="581" t="b">
        <v>0</v>
      </c>
      <c r="T501" s="581" t="s">
        <v>6197</v>
      </c>
      <c r="U501" s="695"/>
      <c r="V501" s="695"/>
      <c r="W501" s="581"/>
      <c r="X501" s="698"/>
      <c r="Y501" s="698"/>
      <c r="Z501" s="698"/>
      <c r="AA501" s="697"/>
      <c r="AB501" s="697"/>
      <c r="AC501" s="697"/>
      <c r="AD501" s="697"/>
      <c r="AE501" s="425"/>
      <c r="AF501" s="697"/>
      <c r="AG501" s="425"/>
      <c r="AH501" s="697"/>
      <c r="AI501" s="697"/>
      <c r="AJ501" s="697"/>
      <c r="AK501" s="697" t="s">
        <v>6223</v>
      </c>
      <c r="AL501" s="697"/>
      <c r="AM501" s="697"/>
      <c r="AN501" s="697"/>
      <c r="AO501" s="697"/>
      <c r="AP501" s="677" t="s">
        <v>6156</v>
      </c>
      <c r="AQ501" s="697"/>
    </row>
    <row r="502">
      <c r="A502" s="423" t="s">
        <v>7954</v>
      </c>
      <c r="B502" s="423" t="s">
        <v>7955</v>
      </c>
      <c r="C502" s="423" t="str">
        <f>VLOOKUP(A502,import!A:C,3,false)</f>
        <v>DOĞRU</v>
      </c>
      <c r="D502" s="423" t="s">
        <v>6284</v>
      </c>
      <c r="E502" s="692">
        <f>VLOOKUP(A502,import!A:J,5,0)</f>
        <v>1851</v>
      </c>
      <c r="F502" s="692">
        <f>VLOOKUP(A502,import!A:J,6,0)</f>
        <v>43</v>
      </c>
      <c r="G502" s="610">
        <f>VLOOKUP(A502,import!A:J,7,0)</f>
        <v>27</v>
      </c>
      <c r="H502" s="610">
        <f>VLOOKUP(A502,import!A:J,8,0)</f>
        <v>47</v>
      </c>
      <c r="I502" s="610">
        <f>VLOOKUP(A502,import!A:J,9,0)</f>
        <v>74</v>
      </c>
      <c r="J502" s="693">
        <f>VLOOKUP(A502,import!A:J,10,0)</f>
        <v>0.36</v>
      </c>
      <c r="K502" s="610" t="s">
        <v>7956</v>
      </c>
      <c r="L502" s="610">
        <v>2.244512264E9</v>
      </c>
      <c r="M502" s="610" t="s">
        <v>6257</v>
      </c>
      <c r="N502" s="610" t="s">
        <v>6640</v>
      </c>
      <c r="O502" s="562" t="s">
        <v>7957</v>
      </c>
      <c r="P502" s="694" t="str">
        <f>VLOOKUP(A502,import!A:P,16,0)</f>
        <v>Geleneksel</v>
      </c>
      <c r="Q502" s="694" t="s">
        <v>6207</v>
      </c>
      <c r="R502" s="694" t="b">
        <v>1</v>
      </c>
      <c r="S502" s="581" t="b">
        <v>1</v>
      </c>
      <c r="T502" s="581"/>
      <c r="U502" s="714"/>
      <c r="V502" s="714"/>
      <c r="W502" s="581" t="s">
        <v>6197</v>
      </c>
      <c r="X502" s="715"/>
      <c r="Y502" s="715"/>
      <c r="Z502" s="715"/>
      <c r="AA502" s="492" t="s">
        <v>6262</v>
      </c>
      <c r="AB502" s="699">
        <v>44393.0</v>
      </c>
      <c r="AC502" s="697"/>
      <c r="AD502" s="697"/>
      <c r="AE502" s="425"/>
      <c r="AF502" s="697"/>
      <c r="AG502" s="425"/>
      <c r="AH502" s="697"/>
      <c r="AI502" s="697"/>
      <c r="AJ502" s="697"/>
      <c r="AK502" s="697"/>
      <c r="AL502" s="697"/>
      <c r="AM502" s="697"/>
      <c r="AN502" s="697"/>
      <c r="AO502" s="697"/>
      <c r="AP502" s="677" t="s">
        <v>6156</v>
      </c>
      <c r="AQ502" s="697"/>
    </row>
    <row r="503">
      <c r="A503" s="423" t="s">
        <v>7958</v>
      </c>
      <c r="B503" s="423" t="s">
        <v>7959</v>
      </c>
      <c r="C503" s="423" t="str">
        <f>VLOOKUP(A503,import!A:C,3,false)</f>
        <v>DOĞRU</v>
      </c>
      <c r="D503" s="423" t="s">
        <v>6284</v>
      </c>
      <c r="E503" s="692">
        <f>VLOOKUP(A503,import!A:J,5,0)</f>
        <v>1852</v>
      </c>
      <c r="F503" s="692">
        <f>VLOOKUP(A503,import!A:J,6,0)</f>
        <v>72</v>
      </c>
      <c r="G503" s="610">
        <f>VLOOKUP(A503,import!A:J,7,0)</f>
        <v>38</v>
      </c>
      <c r="H503" s="610">
        <f>VLOOKUP(A503,import!A:J,8,0)</f>
        <v>20</v>
      </c>
      <c r="I503" s="610">
        <f>VLOOKUP(A503,import!A:J,9,0)</f>
        <v>58</v>
      </c>
      <c r="J503" s="693">
        <f>VLOOKUP(A503,import!A:J,10,0)</f>
        <v>0.66</v>
      </c>
      <c r="K503" s="610" t="s">
        <v>7960</v>
      </c>
      <c r="L503" s="610">
        <v>2.245444264E9</v>
      </c>
      <c r="M503" s="610" t="s">
        <v>6177</v>
      </c>
      <c r="N503" s="610" t="s">
        <v>7459</v>
      </c>
      <c r="O503" s="562" t="s">
        <v>7961</v>
      </c>
      <c r="P503" s="694" t="str">
        <f>VLOOKUP(A503,import!A:P,16,0)</f>
        <v>Geleneksel</v>
      </c>
      <c r="Q503" s="694" t="s">
        <v>6207</v>
      </c>
      <c r="R503" s="694" t="b">
        <v>1</v>
      </c>
      <c r="S503" s="695" t="b">
        <v>0</v>
      </c>
      <c r="T503" s="581" t="s">
        <v>6197</v>
      </c>
      <c r="U503" s="695"/>
      <c r="V503" s="695"/>
      <c r="W503" s="581" t="s">
        <v>6197</v>
      </c>
      <c r="X503" s="698"/>
      <c r="Y503" s="698"/>
      <c r="Z503" s="698"/>
      <c r="AA503" s="697"/>
      <c r="AB503" s="697"/>
      <c r="AC503" s="697"/>
      <c r="AD503" s="697"/>
      <c r="AE503" s="425"/>
      <c r="AF503" s="697"/>
      <c r="AG503" s="425"/>
      <c r="AH503" s="697"/>
      <c r="AI503" s="697"/>
      <c r="AJ503" s="697"/>
      <c r="AK503" s="697"/>
      <c r="AL503" s="697"/>
      <c r="AM503" s="697"/>
      <c r="AN503" s="697"/>
      <c r="AO503" s="697"/>
      <c r="AP503" s="677" t="s">
        <v>6156</v>
      </c>
      <c r="AQ503" s="697"/>
    </row>
    <row r="504">
      <c r="A504" s="423" t="s">
        <v>7962</v>
      </c>
      <c r="B504" s="423" t="s">
        <v>7963</v>
      </c>
      <c r="C504" s="423" t="str">
        <f>VLOOKUP(A504,import!A:C,3,false)</f>
        <v>DOĞRU</v>
      </c>
      <c r="D504" s="423" t="s">
        <v>6373</v>
      </c>
      <c r="E504" s="692">
        <f>VLOOKUP(A504,import!A:J,5,0)</f>
        <v>833</v>
      </c>
      <c r="F504" s="692">
        <f>VLOOKUP(A504,import!A:J,6,0)</f>
        <v>60</v>
      </c>
      <c r="G504" s="610">
        <f>VLOOKUP(A504,import!A:J,7,0)</f>
        <v>57</v>
      </c>
      <c r="H504" s="610">
        <f>VLOOKUP(A504,import!A:J,8,0)</f>
        <v>35</v>
      </c>
      <c r="I504" s="610">
        <f>VLOOKUP(A504,import!A:J,9,0)</f>
        <v>92</v>
      </c>
      <c r="J504" s="693">
        <f>VLOOKUP(A504,import!A:J,10,0)</f>
        <v>0.62</v>
      </c>
      <c r="K504" s="610" t="s">
        <v>7964</v>
      </c>
      <c r="L504" s="610">
        <v>2.245122264E9</v>
      </c>
      <c r="M504" s="610" t="s">
        <v>6212</v>
      </c>
      <c r="N504" s="610" t="s">
        <v>6542</v>
      </c>
      <c r="O504" s="562" t="s">
        <v>7965</v>
      </c>
      <c r="P504" s="694" t="str">
        <f>VLOOKUP(A504,import!A:P,16,0)</f>
        <v>Geleneksel</v>
      </c>
      <c r="Q504" s="694" t="s">
        <v>6207</v>
      </c>
      <c r="R504" s="694" t="b">
        <v>1</v>
      </c>
      <c r="S504" s="581" t="b">
        <v>0</v>
      </c>
      <c r="T504" s="581" t="s">
        <v>6197</v>
      </c>
      <c r="U504" s="695"/>
      <c r="V504" s="695"/>
      <c r="W504" s="581" t="s">
        <v>6197</v>
      </c>
      <c r="X504" s="698"/>
      <c r="Y504" s="698"/>
      <c r="Z504" s="698"/>
      <c r="AA504" s="697"/>
      <c r="AB504" s="697"/>
      <c r="AC504" s="697"/>
      <c r="AD504" s="697"/>
      <c r="AE504" s="425"/>
      <c r="AF504" s="697"/>
      <c r="AG504" s="425"/>
      <c r="AH504" s="697"/>
      <c r="AI504" s="697"/>
      <c r="AJ504" s="697"/>
      <c r="AK504" s="697"/>
      <c r="AL504" s="697"/>
      <c r="AM504" s="697"/>
      <c r="AN504" s="697"/>
      <c r="AO504" s="697"/>
      <c r="AP504" s="677" t="s">
        <v>6156</v>
      </c>
      <c r="AQ504" s="697"/>
    </row>
    <row r="505">
      <c r="A505" s="423" t="s">
        <v>7966</v>
      </c>
      <c r="B505" s="423" t="s">
        <v>7967</v>
      </c>
      <c r="C505" s="423" t="str">
        <f>VLOOKUP(A505,import!A:C,3,false)</f>
        <v>DOĞRU</v>
      </c>
      <c r="D505" s="423" t="s">
        <v>6182</v>
      </c>
      <c r="E505" s="692">
        <f>VLOOKUP(A505,import!A:J,5,0)</f>
        <v>1707</v>
      </c>
      <c r="F505" s="692">
        <f>VLOOKUP(A505,import!A:J,6,0)</f>
        <v>87</v>
      </c>
      <c r="G505" s="610">
        <f>VLOOKUP(A505,import!A:J,7,0)</f>
        <v>0</v>
      </c>
      <c r="H505" s="610">
        <f>VLOOKUP(A505,import!A:J,8,0)</f>
        <v>135</v>
      </c>
      <c r="I505" s="610">
        <f>VLOOKUP(A505,import!A:J,9,0)</f>
        <v>135</v>
      </c>
      <c r="J505" s="693">
        <f>VLOOKUP(A505,import!A:J,10,0)</f>
        <v>0</v>
      </c>
      <c r="K505" s="610" t="s">
        <v>7968</v>
      </c>
      <c r="L505" s="610">
        <v>2.244130264E9</v>
      </c>
      <c r="M505" s="610" t="s">
        <v>13</v>
      </c>
      <c r="N505" s="610" t="s">
        <v>6359</v>
      </c>
      <c r="O505" s="562" t="s">
        <v>7969</v>
      </c>
      <c r="P505" s="694" t="str">
        <f>VLOOKUP(A505,import!A:P,16,0)</f>
        <v>Geleneksel</v>
      </c>
      <c r="Q505" s="694" t="s">
        <v>6207</v>
      </c>
      <c r="R505" s="694" t="b">
        <v>1</v>
      </c>
      <c r="S505" s="695" t="b">
        <v>0</v>
      </c>
      <c r="T505" s="636" t="s">
        <v>6197</v>
      </c>
      <c r="U505" s="695"/>
      <c r="V505" s="695"/>
      <c r="W505" s="581" t="s">
        <v>6197</v>
      </c>
      <c r="X505" s="698"/>
      <c r="Y505" s="698"/>
      <c r="Z505" s="698"/>
      <c r="AA505" s="697"/>
      <c r="AB505" s="697"/>
      <c r="AC505" s="697"/>
      <c r="AD505" s="697"/>
      <c r="AE505" s="425"/>
      <c r="AF505" s="697"/>
      <c r="AG505" s="425"/>
      <c r="AH505" s="697"/>
      <c r="AI505" s="697"/>
      <c r="AJ505" s="697"/>
      <c r="AK505" s="697"/>
      <c r="AL505" s="697"/>
      <c r="AM505" s="697"/>
      <c r="AN505" s="697"/>
      <c r="AO505" s="697"/>
      <c r="AP505" s="677" t="s">
        <v>6156</v>
      </c>
      <c r="AQ505" s="697"/>
    </row>
    <row r="506">
      <c r="A506" s="423" t="s">
        <v>7970</v>
      </c>
      <c r="B506" s="423" t="s">
        <v>7971</v>
      </c>
      <c r="C506" s="423" t="str">
        <f>VLOOKUP(A506,import!A:C,3,false)</f>
        <v>DOĞRU</v>
      </c>
      <c r="D506" s="423" t="s">
        <v>6284</v>
      </c>
      <c r="E506" s="692">
        <f>VLOOKUP(A506,import!A:J,5,0)</f>
        <v>1277</v>
      </c>
      <c r="F506" s="692">
        <f>VLOOKUP(A506,import!A:J,6,0)</f>
        <v>47</v>
      </c>
      <c r="G506" s="610">
        <f>VLOOKUP(A506,import!A:J,7,0)</f>
        <v>57</v>
      </c>
      <c r="H506" s="610">
        <f>VLOOKUP(A506,import!A:J,8,0)</f>
        <v>88</v>
      </c>
      <c r="I506" s="610">
        <f>VLOOKUP(A506,import!A:J,9,0)</f>
        <v>145</v>
      </c>
      <c r="J506" s="693">
        <f>VLOOKUP(A506,import!A:J,10,0)</f>
        <v>0.39</v>
      </c>
      <c r="K506" s="610" t="s">
        <v>7972</v>
      </c>
      <c r="L506" s="610">
        <v>5.424953119E9</v>
      </c>
      <c r="M506" s="610" t="s">
        <v>343</v>
      </c>
      <c r="N506" s="610" t="s">
        <v>7973</v>
      </c>
      <c r="O506" s="562" t="s">
        <v>7974</v>
      </c>
      <c r="P506" s="694" t="str">
        <f>VLOOKUP(A506,import!A:P,16,0)</f>
        <v>Geleneksel</v>
      </c>
      <c r="Q506" s="694"/>
      <c r="R506" s="694" t="b">
        <v>1</v>
      </c>
      <c r="S506" s="581" t="b">
        <v>1</v>
      </c>
      <c r="T506" s="636" t="s">
        <v>6197</v>
      </c>
      <c r="U506" s="695"/>
      <c r="V506" s="695"/>
      <c r="W506" s="581" t="s">
        <v>7975</v>
      </c>
      <c r="X506" s="698"/>
      <c r="Y506" s="698"/>
      <c r="Z506" s="698"/>
      <c r="AA506" s="492" t="s">
        <v>6181</v>
      </c>
      <c r="AB506" s="699">
        <v>44468.0</v>
      </c>
      <c r="AC506" s="492" t="s">
        <v>6166</v>
      </c>
      <c r="AD506" s="699">
        <v>44469.0</v>
      </c>
      <c r="AE506" s="492" t="s">
        <v>6166</v>
      </c>
      <c r="AF506" s="699">
        <v>44501.0</v>
      </c>
      <c r="AG506" s="425"/>
      <c r="AH506" s="697"/>
      <c r="AI506" s="697"/>
      <c r="AJ506" s="697"/>
      <c r="AK506" s="492" t="s">
        <v>389</v>
      </c>
      <c r="AL506" s="492" t="s">
        <v>5087</v>
      </c>
      <c r="AM506" s="492" t="s">
        <v>5087</v>
      </c>
      <c r="AN506" s="697"/>
      <c r="AO506" s="697"/>
      <c r="AP506" s="677" t="s">
        <v>6156</v>
      </c>
      <c r="AQ506" s="697"/>
    </row>
    <row r="507">
      <c r="A507" s="423" t="s">
        <v>7976</v>
      </c>
      <c r="B507" s="423" t="s">
        <v>7977</v>
      </c>
      <c r="C507" s="423" t="str">
        <f>VLOOKUP(A507,import!A:C,3,false)</f>
        <v>DOĞRU</v>
      </c>
      <c r="D507" s="423" t="s">
        <v>6284</v>
      </c>
      <c r="E507" s="692">
        <f>VLOOKUP(A507,import!A:J,5,0)</f>
        <v>3214</v>
      </c>
      <c r="F507" s="692">
        <f>VLOOKUP(A507,import!A:J,6,0)</f>
        <v>215</v>
      </c>
      <c r="G507" s="610">
        <f>VLOOKUP(A507,import!A:J,7,0)</f>
        <v>60</v>
      </c>
      <c r="H507" s="610">
        <f>VLOOKUP(A507,import!A:J,8,0)</f>
        <v>76</v>
      </c>
      <c r="I507" s="610">
        <f>VLOOKUP(A507,import!A:J,9,0)</f>
        <v>136</v>
      </c>
      <c r="J507" s="693">
        <f>VLOOKUP(A507,import!A:J,10,0)</f>
        <v>0.44</v>
      </c>
      <c r="K507" s="610" t="s">
        <v>7978</v>
      </c>
      <c r="L507" s="610">
        <v>5.395537693E9</v>
      </c>
      <c r="M507" s="610" t="s">
        <v>343</v>
      </c>
      <c r="N507" s="610" t="s">
        <v>6600</v>
      </c>
      <c r="O507" s="562" t="s">
        <v>7979</v>
      </c>
      <c r="P507" s="694" t="str">
        <f>VLOOKUP(A507,import!A:P,16,0)</f>
        <v>Geleneksel</v>
      </c>
      <c r="Q507" s="694"/>
      <c r="R507" s="694" t="b">
        <v>1</v>
      </c>
      <c r="S507" s="581" t="b">
        <v>0</v>
      </c>
      <c r="T507" s="581" t="s">
        <v>6197</v>
      </c>
      <c r="U507" s="695"/>
      <c r="V507" s="695"/>
      <c r="W507" s="581"/>
      <c r="X507" s="698"/>
      <c r="Y507" s="698"/>
      <c r="Z507" s="698"/>
      <c r="AA507" s="697"/>
      <c r="AB507" s="697"/>
      <c r="AC507" s="697"/>
      <c r="AD507" s="697"/>
      <c r="AE507" s="425"/>
      <c r="AF507" s="697"/>
      <c r="AG507" s="425"/>
      <c r="AH507" s="697"/>
      <c r="AI507" s="697"/>
      <c r="AJ507" s="697"/>
      <c r="AK507" s="697"/>
      <c r="AL507" s="697"/>
      <c r="AM507" s="697"/>
      <c r="AN507" s="697"/>
      <c r="AO507" s="697"/>
      <c r="AP507" s="677" t="s">
        <v>6156</v>
      </c>
      <c r="AQ507" s="697"/>
    </row>
    <row r="508">
      <c r="A508" s="423" t="s">
        <v>7980</v>
      </c>
      <c r="B508" s="423" t="s">
        <v>7981</v>
      </c>
      <c r="C508" s="423" t="str">
        <f>VLOOKUP(A508,import!A:C,3,false)</f>
        <v>DOĞRU</v>
      </c>
      <c r="D508" s="423" t="s">
        <v>6284</v>
      </c>
      <c r="E508" s="692">
        <f>VLOOKUP(A508,import!A:J,5,0)</f>
        <v>3047</v>
      </c>
      <c r="F508" s="692">
        <f>VLOOKUP(A508,import!A:J,6,0)</f>
        <v>111</v>
      </c>
      <c r="G508" s="610">
        <f>VLOOKUP(A508,import!A:J,7,0)</f>
        <v>0</v>
      </c>
      <c r="H508" s="610">
        <f>VLOOKUP(A508,import!A:J,8,0)</f>
        <v>101</v>
      </c>
      <c r="I508" s="610">
        <f>VLOOKUP(A508,import!A:J,9,0)</f>
        <v>101</v>
      </c>
      <c r="J508" s="693">
        <f>VLOOKUP(A508,import!A:J,10,0)</f>
        <v>0</v>
      </c>
      <c r="K508" s="610" t="s">
        <v>7982</v>
      </c>
      <c r="L508" s="610">
        <v>2.244526264E9</v>
      </c>
      <c r="M508" s="610" t="s">
        <v>13</v>
      </c>
      <c r="N508" s="610" t="s">
        <v>6984</v>
      </c>
      <c r="O508" s="562" t="s">
        <v>7983</v>
      </c>
      <c r="P508" s="694" t="str">
        <f>VLOOKUP(A508,import!A:P,16,0)</f>
        <v>Geleneksel</v>
      </c>
      <c r="Q508" s="694" t="s">
        <v>6207</v>
      </c>
      <c r="R508" s="694" t="b">
        <v>1</v>
      </c>
      <c r="S508" s="581" t="b">
        <v>1</v>
      </c>
      <c r="T508" s="581"/>
      <c r="U508" s="695"/>
      <c r="V508" s="695"/>
      <c r="W508" s="581" t="s">
        <v>6197</v>
      </c>
      <c r="X508" s="698"/>
      <c r="Y508" s="698"/>
      <c r="Z508" s="698"/>
      <c r="AA508" s="697"/>
      <c r="AB508" s="697"/>
      <c r="AC508" s="697"/>
      <c r="AD508" s="697"/>
      <c r="AE508" s="425"/>
      <c r="AF508" s="697"/>
      <c r="AG508" s="425"/>
      <c r="AH508" s="697"/>
      <c r="AI508" s="697"/>
      <c r="AJ508" s="697"/>
      <c r="AK508" s="697" t="s">
        <v>6223</v>
      </c>
      <c r="AL508" s="697"/>
      <c r="AM508" s="697"/>
      <c r="AN508" s="697"/>
      <c r="AO508" s="697"/>
      <c r="AP508" s="677" t="s">
        <v>6156</v>
      </c>
      <c r="AQ508" s="697"/>
    </row>
    <row r="509">
      <c r="A509" s="423" t="s">
        <v>7984</v>
      </c>
      <c r="B509" s="423" t="s">
        <v>7985</v>
      </c>
      <c r="C509" s="423" t="str">
        <f>VLOOKUP(A509,import!A:C,3,false)</f>
        <v>DOĞRU</v>
      </c>
      <c r="D509" s="423" t="s">
        <v>6284</v>
      </c>
      <c r="E509" s="692">
        <f>VLOOKUP(A509,import!A:J,5,0)</f>
        <v>4860</v>
      </c>
      <c r="F509" s="692">
        <f>VLOOKUP(A509,import!A:J,6,0)</f>
        <v>41</v>
      </c>
      <c r="G509" s="610">
        <f>VLOOKUP(A509,import!A:J,7,0)</f>
        <v>33</v>
      </c>
      <c r="H509" s="610">
        <f>VLOOKUP(A509,import!A:J,8,0)</f>
        <v>23</v>
      </c>
      <c r="I509" s="610">
        <f>VLOOKUP(A509,import!A:J,9,0)</f>
        <v>56</v>
      </c>
      <c r="J509" s="693">
        <f>VLOOKUP(A509,import!A:J,10,0)</f>
        <v>0.59</v>
      </c>
      <c r="K509" s="610" t="s">
        <v>7986</v>
      </c>
      <c r="L509" s="610">
        <v>2.244834484E9</v>
      </c>
      <c r="M509" s="610" t="s">
        <v>13</v>
      </c>
      <c r="N509" s="610" t="s">
        <v>6184</v>
      </c>
      <c r="O509" s="562" t="s">
        <v>369</v>
      </c>
      <c r="P509" s="694" t="str">
        <f>VLOOKUP(A509,import!A:P,16,0)</f>
        <v>Geleneksel</v>
      </c>
      <c r="Q509" s="694" t="s">
        <v>6554</v>
      </c>
      <c r="R509" s="694" t="b">
        <v>1</v>
      </c>
      <c r="S509" s="581" t="b">
        <v>1</v>
      </c>
      <c r="T509" s="581"/>
      <c r="U509" s="695"/>
      <c r="V509" s="695"/>
      <c r="W509" s="581" t="s">
        <v>7987</v>
      </c>
      <c r="X509" s="698"/>
      <c r="Y509" s="698"/>
      <c r="Z509" s="698"/>
      <c r="AA509" s="492" t="s">
        <v>6262</v>
      </c>
      <c r="AB509" s="699">
        <v>44393.0</v>
      </c>
      <c r="AC509" s="697"/>
      <c r="AD509" s="697"/>
      <c r="AE509" s="425"/>
      <c r="AF509" s="697"/>
      <c r="AG509" s="425"/>
      <c r="AH509" s="697"/>
      <c r="AI509" s="697"/>
      <c r="AJ509" s="697"/>
      <c r="AK509" s="697" t="s">
        <v>6186</v>
      </c>
      <c r="AL509" s="697"/>
      <c r="AM509" s="697"/>
      <c r="AN509" s="697"/>
      <c r="AO509" s="697"/>
      <c r="AP509" s="677" t="s">
        <v>6156</v>
      </c>
      <c r="AQ509" s="697"/>
    </row>
    <row r="510">
      <c r="A510" s="423" t="s">
        <v>7988</v>
      </c>
      <c r="B510" s="423" t="s">
        <v>7989</v>
      </c>
      <c r="C510" s="423" t="str">
        <f>VLOOKUP(A510,import!A:C,3,false)</f>
        <v>DOĞRU</v>
      </c>
      <c r="D510" s="423" t="s">
        <v>6284</v>
      </c>
      <c r="E510" s="692">
        <f>VLOOKUP(A510,import!A:J,5,0)</f>
        <v>1561</v>
      </c>
      <c r="F510" s="692">
        <f>VLOOKUP(A510,import!A:J,6,0)</f>
        <v>48</v>
      </c>
      <c r="G510" s="610">
        <f>VLOOKUP(A510,import!A:J,7,0)</f>
        <v>38</v>
      </c>
      <c r="H510" s="610">
        <f>VLOOKUP(A510,import!A:J,8,0)</f>
        <v>20</v>
      </c>
      <c r="I510" s="610">
        <f>VLOOKUP(A510,import!A:J,9,0)</f>
        <v>58</v>
      </c>
      <c r="J510" s="693">
        <f>VLOOKUP(A510,import!A:J,10,0)</f>
        <v>0.66</v>
      </c>
      <c r="K510" s="610" t="s">
        <v>7990</v>
      </c>
      <c r="L510" s="610">
        <v>2.242250264E9</v>
      </c>
      <c r="M510" s="610" t="s">
        <v>343</v>
      </c>
      <c r="N510" s="610" t="s">
        <v>6677</v>
      </c>
      <c r="O510" s="562" t="s">
        <v>7991</v>
      </c>
      <c r="P510" s="694" t="str">
        <f>VLOOKUP(A510,import!A:P,16,0)</f>
        <v>Geleneksel</v>
      </c>
      <c r="Q510" s="694"/>
      <c r="R510" s="694" t="b">
        <v>1</v>
      </c>
      <c r="S510" s="581" t="b">
        <v>1</v>
      </c>
      <c r="T510" s="581"/>
      <c r="U510" s="695"/>
      <c r="V510" s="695"/>
      <c r="W510" s="581">
        <v>5.426645333E9</v>
      </c>
      <c r="X510" s="698"/>
      <c r="Y510" s="698"/>
      <c r="Z510" s="698"/>
      <c r="AA510" s="492" t="s">
        <v>6181</v>
      </c>
      <c r="AB510" s="699">
        <v>44418.0</v>
      </c>
      <c r="AC510" s="697"/>
      <c r="AD510" s="697"/>
      <c r="AE510" s="425"/>
      <c r="AF510" s="697"/>
      <c r="AG510" s="425"/>
      <c r="AH510" s="697"/>
      <c r="AI510" s="697"/>
      <c r="AJ510" s="697"/>
      <c r="AK510" s="697"/>
      <c r="AL510" s="697"/>
      <c r="AM510" s="697"/>
      <c r="AN510" s="697"/>
      <c r="AO510" s="697"/>
      <c r="AP510" s="677" t="s">
        <v>6156</v>
      </c>
      <c r="AQ510" s="697"/>
    </row>
    <row r="511">
      <c r="A511" s="423" t="s">
        <v>7992</v>
      </c>
      <c r="B511" s="423" t="s">
        <v>7993</v>
      </c>
      <c r="C511" s="423" t="str">
        <f>VLOOKUP(A511,import!A:C,3,false)</f>
        <v>DOĞRU</v>
      </c>
      <c r="D511" s="423" t="s">
        <v>6284</v>
      </c>
      <c r="E511" s="692">
        <f>VLOOKUP(A511,import!A:J,5,0)</f>
        <v>901</v>
      </c>
      <c r="F511" s="692">
        <f>VLOOKUP(A511,import!A:J,6,0)</f>
        <v>16</v>
      </c>
      <c r="G511" s="610">
        <f>VLOOKUP(A511,import!A:J,7,0)</f>
        <v>45</v>
      </c>
      <c r="H511" s="610">
        <f>VLOOKUP(A511,import!A:J,8,0)</f>
        <v>55</v>
      </c>
      <c r="I511" s="610">
        <f>VLOOKUP(A511,import!A:J,9,0)</f>
        <v>100</v>
      </c>
      <c r="J511" s="693">
        <f>VLOOKUP(A511,import!A:J,10,0)</f>
        <v>0.45</v>
      </c>
      <c r="K511" s="610" t="s">
        <v>7986</v>
      </c>
      <c r="L511" s="610">
        <v>5.335191661E9</v>
      </c>
      <c r="M511" s="610" t="s">
        <v>13</v>
      </c>
      <c r="N511" s="610" t="s">
        <v>7817</v>
      </c>
      <c r="O511" s="562" t="s">
        <v>7994</v>
      </c>
      <c r="P511" s="694" t="str">
        <f>VLOOKUP(A511,import!A:P,16,0)</f>
        <v>Geleneksel</v>
      </c>
      <c r="Q511" s="694"/>
      <c r="R511" s="694" t="b">
        <v>1</v>
      </c>
      <c r="S511" s="581" t="b">
        <v>1</v>
      </c>
      <c r="T511" s="581"/>
      <c r="U511" s="695"/>
      <c r="V511" s="695"/>
      <c r="W511" s="581" t="s">
        <v>7995</v>
      </c>
      <c r="X511" s="698"/>
      <c r="Y511" s="698"/>
      <c r="Z511" s="698"/>
      <c r="AA511" s="492" t="s">
        <v>6166</v>
      </c>
      <c r="AB511" s="699">
        <v>44519.0</v>
      </c>
      <c r="AC511" s="697"/>
      <c r="AD511" s="697"/>
      <c r="AE511" s="425"/>
      <c r="AF511" s="697"/>
      <c r="AG511" s="425"/>
      <c r="AH511" s="697"/>
      <c r="AI511" s="697"/>
      <c r="AJ511" s="697"/>
      <c r="AK511" s="697" t="s">
        <v>6835</v>
      </c>
      <c r="AL511" s="492" t="s">
        <v>5398</v>
      </c>
      <c r="AM511" s="697"/>
      <c r="AN511" s="697"/>
      <c r="AO511" s="697" t="s">
        <v>6186</v>
      </c>
      <c r="AP511" s="677" t="s">
        <v>6156</v>
      </c>
      <c r="AQ511" s="697"/>
    </row>
    <row r="512">
      <c r="A512" s="423" t="s">
        <v>7996</v>
      </c>
      <c r="B512" s="423" t="s">
        <v>7997</v>
      </c>
      <c r="C512" s="423" t="str">
        <f>VLOOKUP(A512,import!A:C,3,false)</f>
        <v>DOĞRU</v>
      </c>
      <c r="D512" s="423" t="s">
        <v>6271</v>
      </c>
      <c r="E512" s="692">
        <f>VLOOKUP(A512,import!A:J,5,0)</f>
        <v>300</v>
      </c>
      <c r="F512" s="692">
        <f>VLOOKUP(A512,import!A:J,6,0)</f>
        <v>58</v>
      </c>
      <c r="G512" s="610">
        <f>VLOOKUP(A512,import!A:J,7,0)</f>
        <v>12</v>
      </c>
      <c r="H512" s="610">
        <f>VLOOKUP(A512,import!A:J,8,0)</f>
        <v>11</v>
      </c>
      <c r="I512" s="610">
        <f>VLOOKUP(A512,import!A:J,9,0)</f>
        <v>23</v>
      </c>
      <c r="J512" s="693">
        <f>VLOOKUP(A512,import!A:J,10,0)</f>
        <v>0.52</v>
      </c>
      <c r="K512" s="610" t="s">
        <v>7998</v>
      </c>
      <c r="L512" s="610">
        <v>5.426153232E9</v>
      </c>
      <c r="M512" s="610" t="s">
        <v>13</v>
      </c>
      <c r="N512" s="610" t="s">
        <v>6364</v>
      </c>
      <c r="O512" s="562" t="s">
        <v>7999</v>
      </c>
      <c r="P512" s="694" t="str">
        <f>VLOOKUP(A512,import!A:P,16,0)</f>
        <v>Geleneksel</v>
      </c>
      <c r="Q512" s="694"/>
      <c r="R512" s="694" t="b">
        <v>1</v>
      </c>
      <c r="S512" s="581" t="b">
        <v>1</v>
      </c>
      <c r="T512" s="581"/>
      <c r="U512" s="695"/>
      <c r="V512" s="695"/>
      <c r="W512" s="581" t="s">
        <v>8000</v>
      </c>
      <c r="X512" s="698"/>
      <c r="Y512" s="698"/>
      <c r="Z512" s="698"/>
      <c r="AA512" s="492" t="s">
        <v>6166</v>
      </c>
      <c r="AB512" s="699">
        <v>44602.0</v>
      </c>
      <c r="AC512" s="697"/>
      <c r="AD512" s="697"/>
      <c r="AE512" s="425"/>
      <c r="AF512" s="697"/>
      <c r="AG512" s="425"/>
      <c r="AH512" s="697"/>
      <c r="AI512" s="697"/>
      <c r="AJ512" s="697"/>
      <c r="AK512" s="492" t="s">
        <v>224</v>
      </c>
      <c r="AL512" s="697"/>
      <c r="AM512" s="697"/>
      <c r="AN512" s="697"/>
      <c r="AO512" s="697"/>
      <c r="AP512" s="677"/>
      <c r="AQ512" s="697"/>
    </row>
    <row r="513">
      <c r="A513" s="423" t="s">
        <v>2201</v>
      </c>
      <c r="B513" s="423" t="s">
        <v>2202</v>
      </c>
      <c r="C513" s="423" t="str">
        <f>VLOOKUP(A513,import!A:C,3,false)</f>
        <v>YANLIŞ</v>
      </c>
      <c r="D513" s="423" t="s">
        <v>6219</v>
      </c>
      <c r="E513" s="692">
        <f>VLOOKUP(A513,import!A:J,5,0)</f>
        <v>8</v>
      </c>
      <c r="F513" s="692" t="str">
        <f>VLOOKUP(A513,import!A:J,6,0)</f>
        <v/>
      </c>
      <c r="G513" s="610">
        <f>VLOOKUP(A513,import!A:J,7,0)</f>
        <v>7</v>
      </c>
      <c r="H513" s="610">
        <f>VLOOKUP(A513,import!A:J,8,0)</f>
        <v>3</v>
      </c>
      <c r="I513" s="610">
        <f>VLOOKUP(A513,import!A:J,9,0)</f>
        <v>10</v>
      </c>
      <c r="J513" s="693">
        <f>VLOOKUP(A513,import!A:J,10,0)</f>
        <v>0.7</v>
      </c>
      <c r="K513" s="610" t="s">
        <v>8001</v>
      </c>
      <c r="L513" s="610">
        <v>2.244130181E9</v>
      </c>
      <c r="M513" s="610" t="s">
        <v>13</v>
      </c>
      <c r="N513" s="610">
        <v>44498.0</v>
      </c>
      <c r="O513" s="562" t="s">
        <v>2204</v>
      </c>
      <c r="P513" s="694" t="str">
        <f>VLOOKUP(A513,import!A:P,16,0)</f>
        <v>Geleneksel</v>
      </c>
      <c r="Q513" s="694"/>
      <c r="R513" s="694" t="b">
        <v>1</v>
      </c>
      <c r="S513" s="695" t="b">
        <v>0</v>
      </c>
      <c r="T513" s="581" t="s">
        <v>6155</v>
      </c>
      <c r="U513" s="581" t="s">
        <v>2024</v>
      </c>
      <c r="V513" s="581" t="s">
        <v>422</v>
      </c>
      <c r="W513" s="695"/>
      <c r="X513" s="696">
        <v>44302.0</v>
      </c>
      <c r="Y513" s="696">
        <v>44305.0</v>
      </c>
      <c r="Z513" s="696"/>
      <c r="AA513" s="697"/>
      <c r="AB513" s="697"/>
      <c r="AC513" s="697"/>
      <c r="AD513" s="697"/>
      <c r="AE513" s="425"/>
      <c r="AF513" s="697"/>
      <c r="AG513" s="425"/>
      <c r="AH513" s="697"/>
      <c r="AI513" s="697"/>
      <c r="AJ513" s="697"/>
      <c r="AK513" s="697"/>
      <c r="AL513" s="697"/>
      <c r="AM513" s="697"/>
      <c r="AN513" s="697"/>
      <c r="AO513" s="697"/>
      <c r="AP513" s="677" t="s">
        <v>6168</v>
      </c>
      <c r="AQ513" s="697"/>
    </row>
    <row r="514">
      <c r="A514" s="423" t="s">
        <v>5275</v>
      </c>
      <c r="B514" s="423" t="s">
        <v>5276</v>
      </c>
      <c r="C514" s="423" t="str">
        <f>VLOOKUP(A514,import!A:C,3,false)</f>
        <v>DOĞRU</v>
      </c>
      <c r="D514" s="423" t="s">
        <v>6219</v>
      </c>
      <c r="E514" s="692">
        <f>VLOOKUP(A514,import!A:J,5,0)</f>
        <v>355</v>
      </c>
      <c r="F514" s="692">
        <f>VLOOKUP(A514,import!A:J,6,0)</f>
        <v>19</v>
      </c>
      <c r="G514" s="610">
        <f>VLOOKUP(A514,import!A:J,7,0)</f>
        <v>17</v>
      </c>
      <c r="H514" s="610">
        <f>VLOOKUP(A514,import!A:J,8,0)</f>
        <v>0</v>
      </c>
      <c r="I514" s="610">
        <f>VLOOKUP(A514,import!A:J,9,0)</f>
        <v>17</v>
      </c>
      <c r="J514" s="693">
        <f>VLOOKUP(A514,import!A:J,10,0)</f>
        <v>1</v>
      </c>
      <c r="K514" s="610" t="s">
        <v>8002</v>
      </c>
      <c r="L514" s="610">
        <v>5.423553724E9</v>
      </c>
      <c r="M514" s="610" t="s">
        <v>13</v>
      </c>
      <c r="N514" s="610">
        <v>44498.0</v>
      </c>
      <c r="O514" s="562" t="s">
        <v>5279</v>
      </c>
      <c r="P514" s="694" t="str">
        <f>VLOOKUP(A514,import!A:P,16,0)</f>
        <v>Geleneksel</v>
      </c>
      <c r="Q514" s="694"/>
      <c r="R514" s="694" t="b">
        <v>1</v>
      </c>
      <c r="S514" s="695" t="b">
        <v>0</v>
      </c>
      <c r="T514" s="581" t="s">
        <v>6155</v>
      </c>
      <c r="U514" s="581" t="s">
        <v>968</v>
      </c>
      <c r="V514" s="581" t="s">
        <v>6190</v>
      </c>
      <c r="W514" s="581" t="s">
        <v>8003</v>
      </c>
      <c r="X514" s="696">
        <v>44487.0</v>
      </c>
      <c r="Y514" s="696">
        <v>44488.0</v>
      </c>
      <c r="Z514" s="698"/>
      <c r="AA514" s="492" t="s">
        <v>6166</v>
      </c>
      <c r="AB514" s="699">
        <v>44487.0</v>
      </c>
      <c r="AC514" s="492"/>
      <c r="AD514" s="699"/>
      <c r="AE514" s="492"/>
      <c r="AF514" s="699"/>
      <c r="AG514" s="425"/>
      <c r="AH514" s="697"/>
      <c r="AI514" s="697"/>
      <c r="AJ514" s="697"/>
      <c r="AK514" s="492" t="s">
        <v>968</v>
      </c>
      <c r="AL514" s="492"/>
      <c r="AM514" s="492"/>
      <c r="AN514" s="697"/>
      <c r="AO514" s="697"/>
      <c r="AP514" s="677" t="s">
        <v>6156</v>
      </c>
      <c r="AQ514" s="697"/>
    </row>
    <row r="515">
      <c r="A515" s="423" t="s">
        <v>8004</v>
      </c>
      <c r="B515" s="423" t="s">
        <v>8005</v>
      </c>
      <c r="C515" s="423" t="str">
        <f>VLOOKUP(A515,import!A:C,3,false)</f>
        <v>DOĞRU</v>
      </c>
      <c r="D515" s="423" t="s">
        <v>6219</v>
      </c>
      <c r="E515" s="692">
        <f>VLOOKUP(A515,import!A:J,5,0)</f>
        <v>455</v>
      </c>
      <c r="F515" s="692">
        <f>VLOOKUP(A515,import!A:J,6,0)</f>
        <v>35</v>
      </c>
      <c r="G515" s="610">
        <f>VLOOKUP(A515,import!A:J,7,0)</f>
        <v>16</v>
      </c>
      <c r="H515" s="610">
        <f>VLOOKUP(A515,import!A:J,8,0)</f>
        <v>0</v>
      </c>
      <c r="I515" s="610">
        <f>VLOOKUP(A515,import!A:J,9,0)</f>
        <v>16</v>
      </c>
      <c r="J515" s="693">
        <f>VLOOKUP(A515,import!A:J,10,0)</f>
        <v>1</v>
      </c>
      <c r="K515" s="610" t="s">
        <v>8002</v>
      </c>
      <c r="L515" s="610">
        <v>5.423553724E9</v>
      </c>
      <c r="M515" s="610" t="s">
        <v>13</v>
      </c>
      <c r="N515" s="610" t="s">
        <v>6364</v>
      </c>
      <c r="O515" s="562" t="s">
        <v>8006</v>
      </c>
      <c r="P515" s="694" t="str">
        <f>VLOOKUP(A515,import!A:P,16,0)</f>
        <v>Geleneksel</v>
      </c>
      <c r="Q515" s="694"/>
      <c r="R515" s="694" t="b">
        <v>1</v>
      </c>
      <c r="S515" s="581" t="b">
        <v>1</v>
      </c>
      <c r="T515" s="636" t="s">
        <v>6248</v>
      </c>
      <c r="U515" s="581"/>
      <c r="V515" s="581"/>
      <c r="W515" s="581" t="s">
        <v>8007</v>
      </c>
      <c r="X515" s="696"/>
      <c r="Y515" s="696"/>
      <c r="Z515" s="698"/>
      <c r="AA515" s="492" t="s">
        <v>6270</v>
      </c>
      <c r="AB515" s="699">
        <v>44481.0</v>
      </c>
      <c r="AC515" s="492" t="s">
        <v>6270</v>
      </c>
      <c r="AD515" s="699">
        <v>44482.0</v>
      </c>
      <c r="AE515" s="492" t="s">
        <v>6166</v>
      </c>
      <c r="AF515" s="699">
        <v>44488.0</v>
      </c>
      <c r="AG515" s="492" t="s">
        <v>6166</v>
      </c>
      <c r="AH515" s="699">
        <v>44494.0</v>
      </c>
      <c r="AI515" s="697"/>
      <c r="AJ515" s="697"/>
      <c r="AK515" s="492" t="s">
        <v>389</v>
      </c>
      <c r="AL515" s="492" t="s">
        <v>4940</v>
      </c>
      <c r="AM515" s="492" t="s">
        <v>5087</v>
      </c>
      <c r="AN515" s="492" t="s">
        <v>5087</v>
      </c>
      <c r="AO515" s="697"/>
      <c r="AP515" s="677" t="s">
        <v>6156</v>
      </c>
      <c r="AQ515" s="697"/>
    </row>
    <row r="516">
      <c r="A516" s="423" t="s">
        <v>8008</v>
      </c>
      <c r="B516" s="423" t="s">
        <v>8009</v>
      </c>
      <c r="C516" s="423" t="str">
        <f>VLOOKUP(A516,import!A:C,3,false)</f>
        <v>DOĞRU</v>
      </c>
      <c r="D516" s="423" t="s">
        <v>6219</v>
      </c>
      <c r="E516" s="692">
        <f>VLOOKUP(A516,import!A:J,5,0)</f>
        <v>535</v>
      </c>
      <c r="F516" s="692">
        <f>VLOOKUP(A516,import!A:J,6,0)</f>
        <v>27</v>
      </c>
      <c r="G516" s="610">
        <f>VLOOKUP(A516,import!A:J,7,0)</f>
        <v>17</v>
      </c>
      <c r="H516" s="610">
        <f>VLOOKUP(A516,import!A:J,8,0)</f>
        <v>0</v>
      </c>
      <c r="I516" s="610">
        <f>VLOOKUP(A516,import!A:J,9,0)</f>
        <v>17</v>
      </c>
      <c r="J516" s="693">
        <f>VLOOKUP(A516,import!A:J,10,0)</f>
        <v>1</v>
      </c>
      <c r="K516" s="610" t="s">
        <v>8010</v>
      </c>
      <c r="L516" s="610">
        <v>5.443553724E9</v>
      </c>
      <c r="M516" s="610" t="s">
        <v>13</v>
      </c>
      <c r="N516" s="610" t="s">
        <v>6910</v>
      </c>
      <c r="O516" s="562" t="s">
        <v>8011</v>
      </c>
      <c r="P516" s="694" t="str">
        <f>VLOOKUP(A516,import!A:P,16,0)</f>
        <v>Geleneksel</v>
      </c>
      <c r="Q516" s="694"/>
      <c r="R516" s="694" t="b">
        <v>1</v>
      </c>
      <c r="S516" s="695" t="b">
        <v>0</v>
      </c>
      <c r="T516" s="636" t="s">
        <v>6248</v>
      </c>
      <c r="U516" s="695"/>
      <c r="V516" s="695"/>
      <c r="W516" s="581" t="s">
        <v>8012</v>
      </c>
      <c r="X516" s="698"/>
      <c r="Y516" s="698"/>
      <c r="Z516" s="698"/>
      <c r="AA516" s="492" t="s">
        <v>6166</v>
      </c>
      <c r="AB516" s="699">
        <v>44508.0</v>
      </c>
      <c r="AC516" s="492"/>
      <c r="AD516" s="699"/>
      <c r="AE516" s="492"/>
      <c r="AF516" s="699"/>
      <c r="AG516" s="425"/>
      <c r="AH516" s="697"/>
      <c r="AI516" s="697"/>
      <c r="AJ516" s="697"/>
      <c r="AK516" s="492" t="s">
        <v>5451</v>
      </c>
      <c r="AL516" s="492"/>
      <c r="AM516" s="492"/>
      <c r="AN516" s="697"/>
      <c r="AO516" s="697"/>
      <c r="AP516" s="677" t="s">
        <v>6156</v>
      </c>
      <c r="AQ516" s="697"/>
    </row>
    <row r="517">
      <c r="A517" s="423" t="s">
        <v>5845</v>
      </c>
      <c r="B517" s="423" t="s">
        <v>5846</v>
      </c>
      <c r="C517" s="423" t="str">
        <f>VLOOKUP(A517,import!A:C,3,false)</f>
        <v>DOĞRU</v>
      </c>
      <c r="D517" s="423" t="s">
        <v>6182</v>
      </c>
      <c r="E517" s="692">
        <f>VLOOKUP(A517,import!A:J,5,0)</f>
        <v>376</v>
      </c>
      <c r="F517" s="692">
        <f>VLOOKUP(A517,import!A:J,6,0)</f>
        <v>11</v>
      </c>
      <c r="G517" s="610">
        <f>VLOOKUP(A517,import!A:J,7,0)</f>
        <v>30</v>
      </c>
      <c r="H517" s="610">
        <f>VLOOKUP(A517,import!A:J,8,0)</f>
        <v>9</v>
      </c>
      <c r="I517" s="610">
        <f>VLOOKUP(A517,import!A:J,9,0)</f>
        <v>39</v>
      </c>
      <c r="J517" s="693">
        <f>VLOOKUP(A517,import!A:J,10,0)</f>
        <v>0.77</v>
      </c>
      <c r="K517" s="610" t="s">
        <v>8013</v>
      </c>
      <c r="L517" s="610">
        <v>5.422954915E9</v>
      </c>
      <c r="M517" s="610" t="s">
        <v>13</v>
      </c>
      <c r="N517" s="610">
        <v>44309.0</v>
      </c>
      <c r="O517" s="562" t="s">
        <v>5849</v>
      </c>
      <c r="P517" s="694" t="str">
        <f>VLOOKUP(A517,import!A:P,16,0)</f>
        <v>Geleneksel</v>
      </c>
      <c r="Q517" s="694"/>
      <c r="R517" s="694" t="b">
        <v>1</v>
      </c>
      <c r="S517" s="695" t="b">
        <v>0</v>
      </c>
      <c r="T517" s="581" t="s">
        <v>6155</v>
      </c>
      <c r="U517" s="581" t="s">
        <v>5087</v>
      </c>
      <c r="V517" s="581" t="s">
        <v>422</v>
      </c>
      <c r="W517" s="695"/>
      <c r="X517" s="696">
        <v>44557.0</v>
      </c>
      <c r="Y517" s="696">
        <v>44559.0</v>
      </c>
      <c r="Z517" s="698"/>
      <c r="AA517" s="492" t="s">
        <v>6166</v>
      </c>
      <c r="AB517" s="699">
        <v>44557.0</v>
      </c>
      <c r="AC517" s="697"/>
      <c r="AD517" s="697"/>
      <c r="AE517" s="425"/>
      <c r="AF517" s="697"/>
      <c r="AG517" s="425"/>
      <c r="AH517" s="697"/>
      <c r="AI517" s="697"/>
      <c r="AJ517" s="697"/>
      <c r="AK517" s="492" t="s">
        <v>5087</v>
      </c>
      <c r="AL517" s="697"/>
      <c r="AM517" s="697"/>
      <c r="AN517" s="697"/>
      <c r="AO517" s="697"/>
      <c r="AP517" s="677"/>
      <c r="AQ517" s="697"/>
    </row>
    <row r="518">
      <c r="A518" s="423" t="s">
        <v>4515</v>
      </c>
      <c r="B518" s="423" t="s">
        <v>4516</v>
      </c>
      <c r="C518" s="423" t="str">
        <f>VLOOKUP(A518,import!A:C,3,false)</f>
        <v>DOĞRU</v>
      </c>
      <c r="D518" s="423" t="s">
        <v>6175</v>
      </c>
      <c r="E518" s="692">
        <f>VLOOKUP(A518,import!A:J,5,0)</f>
        <v>782</v>
      </c>
      <c r="F518" s="692">
        <f>VLOOKUP(A518,import!A:J,6,0)</f>
        <v>49</v>
      </c>
      <c r="G518" s="610">
        <f>VLOOKUP(A518,import!A:J,7,0)</f>
        <v>9</v>
      </c>
      <c r="H518" s="610">
        <f>VLOOKUP(A518,import!A:J,8,0)</f>
        <v>10</v>
      </c>
      <c r="I518" s="610">
        <f>VLOOKUP(A518,import!A:J,9,0)</f>
        <v>19</v>
      </c>
      <c r="J518" s="693">
        <f>VLOOKUP(A518,import!A:J,10,0)</f>
        <v>0.47</v>
      </c>
      <c r="K518" s="610" t="s">
        <v>8014</v>
      </c>
      <c r="L518" s="610">
        <v>2.242505008E9</v>
      </c>
      <c r="M518" s="610" t="s">
        <v>343</v>
      </c>
      <c r="N518" s="610" t="s">
        <v>8015</v>
      </c>
      <c r="O518" s="562" t="s">
        <v>4518</v>
      </c>
      <c r="P518" s="694" t="str">
        <f>VLOOKUP(A518,import!A:P,16,0)</f>
        <v>Geleneksel</v>
      </c>
      <c r="Q518" s="694" t="s">
        <v>6554</v>
      </c>
      <c r="R518" s="694" t="b">
        <v>1</v>
      </c>
      <c r="S518" s="581" t="b">
        <v>0</v>
      </c>
      <c r="T518" s="581" t="s">
        <v>6155</v>
      </c>
      <c r="U518" s="581" t="s">
        <v>5087</v>
      </c>
      <c r="V518" s="581" t="s">
        <v>422</v>
      </c>
      <c r="W518" s="581" t="s">
        <v>8016</v>
      </c>
      <c r="X518" s="696">
        <v>44448.0</v>
      </c>
      <c r="Y518" s="696">
        <v>44449.0</v>
      </c>
      <c r="Z518" s="698"/>
      <c r="AA518" s="492" t="s">
        <v>6166</v>
      </c>
      <c r="AB518" s="699">
        <v>44448.0</v>
      </c>
      <c r="AC518" s="697"/>
      <c r="AD518" s="697"/>
      <c r="AE518" s="425"/>
      <c r="AF518" s="697"/>
      <c r="AG518" s="425"/>
      <c r="AH518" s="697"/>
      <c r="AI518" s="697"/>
      <c r="AJ518" s="697"/>
      <c r="AK518" s="492" t="s">
        <v>5087</v>
      </c>
      <c r="AL518" s="697"/>
      <c r="AM518" s="697"/>
      <c r="AN518" s="697"/>
      <c r="AO518" s="697"/>
      <c r="AP518" s="677" t="s">
        <v>6168</v>
      </c>
      <c r="AQ518" s="697"/>
    </row>
    <row r="519">
      <c r="A519" s="423" t="s">
        <v>1233</v>
      </c>
      <c r="B519" s="423" t="s">
        <v>1234</v>
      </c>
      <c r="C519" s="423" t="str">
        <f>VLOOKUP(A519,import!A:C,3,false)</f>
        <v>DOĞRU</v>
      </c>
      <c r="D519" s="423" t="s">
        <v>6159</v>
      </c>
      <c r="E519" s="692">
        <f>VLOOKUP(A519,import!A:J,5,0)</f>
        <v>101</v>
      </c>
      <c r="F519" s="692" t="str">
        <f>VLOOKUP(A519,import!A:J,6,0)</f>
        <v/>
      </c>
      <c r="G519" s="610">
        <f>VLOOKUP(A519,import!A:J,7,0)</f>
        <v>4</v>
      </c>
      <c r="H519" s="610">
        <f>VLOOKUP(A519,import!A:J,8,0)</f>
        <v>24</v>
      </c>
      <c r="I519" s="610">
        <f>VLOOKUP(A519,import!A:J,9,0)</f>
        <v>28</v>
      </c>
      <c r="J519" s="693">
        <f>VLOOKUP(A519,import!A:J,10,0)</f>
        <v>0.14</v>
      </c>
      <c r="K519" s="610" t="s">
        <v>8017</v>
      </c>
      <c r="L519" s="610">
        <v>5.343133535E9</v>
      </c>
      <c r="M519" s="610" t="s">
        <v>13</v>
      </c>
      <c r="N519" s="610" t="s">
        <v>6364</v>
      </c>
      <c r="O519" s="562" t="s">
        <v>1236</v>
      </c>
      <c r="P519" s="694" t="str">
        <f>VLOOKUP(A519,import!A:P,16,0)</f>
        <v>Geleneksel</v>
      </c>
      <c r="Q519" s="694" t="s">
        <v>6554</v>
      </c>
      <c r="R519" s="694" t="b">
        <v>1</v>
      </c>
      <c r="S519" s="695" t="b">
        <v>0</v>
      </c>
      <c r="T519" s="581" t="s">
        <v>6705</v>
      </c>
      <c r="U519" s="581" t="s">
        <v>6171</v>
      </c>
      <c r="V519" s="581" t="s">
        <v>6268</v>
      </c>
      <c r="W519" s="581" t="s">
        <v>8018</v>
      </c>
      <c r="X519" s="696">
        <v>44287.0</v>
      </c>
      <c r="Y519" s="696">
        <v>44287.0</v>
      </c>
      <c r="Z519" s="696"/>
      <c r="AA519" s="492" t="s">
        <v>6166</v>
      </c>
      <c r="AB519" s="699">
        <v>44379.0</v>
      </c>
      <c r="AC519" s="492" t="s">
        <v>6166</v>
      </c>
      <c r="AD519" s="699">
        <v>44410.0</v>
      </c>
      <c r="AE519" s="492" t="s">
        <v>6181</v>
      </c>
      <c r="AF519" s="699">
        <v>44420.0</v>
      </c>
      <c r="AG519" s="492" t="s">
        <v>6166</v>
      </c>
      <c r="AH519" s="699">
        <v>44426.0</v>
      </c>
      <c r="AI519" s="492" t="s">
        <v>6166</v>
      </c>
      <c r="AJ519" s="699">
        <v>44610.0</v>
      </c>
      <c r="AK519" s="700" t="s">
        <v>196</v>
      </c>
      <c r="AL519" s="492" t="s">
        <v>6192</v>
      </c>
      <c r="AM519" s="492" t="s">
        <v>4207</v>
      </c>
      <c r="AN519" s="492" t="s">
        <v>389</v>
      </c>
      <c r="AO519" s="492" t="s">
        <v>3358</v>
      </c>
      <c r="AP519" s="677" t="s">
        <v>6168</v>
      </c>
      <c r="AQ519" s="697"/>
    </row>
    <row r="520">
      <c r="A520" s="423" t="s">
        <v>8019</v>
      </c>
      <c r="B520" s="423" t="s">
        <v>8020</v>
      </c>
      <c r="C520" s="423" t="str">
        <f>VLOOKUP(A520,import!A:C,3,false)</f>
        <v>DOĞRU</v>
      </c>
      <c r="D520" s="423" t="s">
        <v>6317</v>
      </c>
      <c r="E520" s="692">
        <f>VLOOKUP(A520,import!A:J,5,0)</f>
        <v>113</v>
      </c>
      <c r="F520" s="692" t="str">
        <f>VLOOKUP(A520,import!A:J,6,0)</f>
        <v/>
      </c>
      <c r="G520" s="610">
        <f>VLOOKUP(A520,import!A:J,7,0)</f>
        <v>0</v>
      </c>
      <c r="H520" s="610">
        <f>VLOOKUP(A520,import!A:J,8,0)</f>
        <v>17</v>
      </c>
      <c r="I520" s="610">
        <f>VLOOKUP(A520,import!A:J,9,0)</f>
        <v>17</v>
      </c>
      <c r="J520" s="693">
        <f>VLOOKUP(A520,import!A:J,10,0)</f>
        <v>0</v>
      </c>
      <c r="K520" s="610" t="s">
        <v>8021</v>
      </c>
      <c r="L520" s="610">
        <v>2.242446725E9</v>
      </c>
      <c r="M520" s="610" t="s">
        <v>6177</v>
      </c>
      <c r="N520" s="610" t="s">
        <v>8022</v>
      </c>
      <c r="O520" s="562" t="s">
        <v>8023</v>
      </c>
      <c r="P520" s="694" t="str">
        <f>VLOOKUP(A520,import!A:P,16,0)</f>
        <v>Geleneksel</v>
      </c>
      <c r="Q520" s="694"/>
      <c r="R520" s="694" t="b">
        <v>0</v>
      </c>
      <c r="S520" s="695" t="b">
        <v>0</v>
      </c>
      <c r="T520" s="581"/>
      <c r="U520" s="695"/>
      <c r="V520" s="695"/>
      <c r="W520" s="581"/>
      <c r="X520" s="698"/>
      <c r="Y520" s="698"/>
      <c r="Z520" s="698"/>
      <c r="AA520" s="492"/>
      <c r="AB520" s="699"/>
      <c r="AC520" s="492"/>
      <c r="AD520" s="699"/>
      <c r="AE520" s="492"/>
      <c r="AF520" s="699"/>
      <c r="AG520" s="425"/>
      <c r="AH520" s="697"/>
      <c r="AI520" s="697"/>
      <c r="AJ520" s="697"/>
      <c r="AK520" s="492"/>
      <c r="AL520" s="492"/>
      <c r="AM520" s="492"/>
      <c r="AN520" s="697"/>
      <c r="AO520" s="697"/>
      <c r="AP520" s="677" t="s">
        <v>6168</v>
      </c>
      <c r="AQ520" s="697"/>
    </row>
    <row r="521">
      <c r="A521" s="423" t="s">
        <v>3338</v>
      </c>
      <c r="B521" s="423" t="s">
        <v>3339</v>
      </c>
      <c r="C521" s="423" t="str">
        <f>VLOOKUP(A521,import!A:C,3,false)</f>
        <v>DOĞRU</v>
      </c>
      <c r="D521" s="423" t="s">
        <v>6390</v>
      </c>
      <c r="E521" s="692">
        <f>VLOOKUP(A521,import!A:J,5,0)</f>
        <v>1999</v>
      </c>
      <c r="F521" s="692">
        <f>VLOOKUP(A521,import!A:J,6,0)</f>
        <v>70</v>
      </c>
      <c r="G521" s="610">
        <f>VLOOKUP(A521,import!A:J,7,0)</f>
        <v>22</v>
      </c>
      <c r="H521" s="610">
        <f>VLOOKUP(A521,import!A:J,8,0)</f>
        <v>21</v>
      </c>
      <c r="I521" s="610">
        <f>VLOOKUP(A521,import!A:J,9,0)</f>
        <v>43</v>
      </c>
      <c r="J521" s="693">
        <f>VLOOKUP(A521,import!A:J,10,0)</f>
        <v>0.51</v>
      </c>
      <c r="K521" s="610" t="s">
        <v>8024</v>
      </c>
      <c r="L521" s="610">
        <v>2.244437171E9</v>
      </c>
      <c r="M521" s="610" t="s">
        <v>13</v>
      </c>
      <c r="N521" s="701">
        <v>44309.0</v>
      </c>
      <c r="O521" s="562" t="s">
        <v>3342</v>
      </c>
      <c r="P521" s="694" t="str">
        <f>VLOOKUP(A521,import!A:P,16,0)</f>
        <v>Geleneksel</v>
      </c>
      <c r="Q521" s="694" t="s">
        <v>6207</v>
      </c>
      <c r="R521" s="694" t="b">
        <v>1</v>
      </c>
      <c r="S521" s="695" t="b">
        <v>0</v>
      </c>
      <c r="T521" s="581" t="s">
        <v>6155</v>
      </c>
      <c r="U521" s="581" t="s">
        <v>6192</v>
      </c>
      <c r="V521" s="730" t="s">
        <v>1150</v>
      </c>
      <c r="W521" s="581" t="s">
        <v>8025</v>
      </c>
      <c r="X521" s="696">
        <v>44377.0</v>
      </c>
      <c r="Y521" s="696">
        <v>44379.0</v>
      </c>
      <c r="Z521" s="698"/>
      <c r="AA521" s="492" t="s">
        <v>6166</v>
      </c>
      <c r="AB521" s="699">
        <v>44355.0</v>
      </c>
      <c r="AC521" s="492" t="s">
        <v>6166</v>
      </c>
      <c r="AD521" s="699">
        <v>44377.0</v>
      </c>
      <c r="AE521" s="492" t="s">
        <v>6166</v>
      </c>
      <c r="AF521" s="699">
        <v>44434.0</v>
      </c>
      <c r="AG521" s="425"/>
      <c r="AH521" s="697"/>
      <c r="AI521" s="697"/>
      <c r="AJ521" s="697"/>
      <c r="AK521" s="697"/>
      <c r="AL521" s="492" t="s">
        <v>6192</v>
      </c>
      <c r="AM521" s="492" t="s">
        <v>6186</v>
      </c>
      <c r="AN521" s="697"/>
      <c r="AO521" s="697"/>
      <c r="AP521" s="677" t="s">
        <v>6156</v>
      </c>
      <c r="AQ521" s="697"/>
    </row>
    <row r="522">
      <c r="A522" s="423" t="s">
        <v>1735</v>
      </c>
      <c r="B522" s="423" t="s">
        <v>1736</v>
      </c>
      <c r="C522" s="423" t="str">
        <f>VLOOKUP(A522,import!A:C,3,false)</f>
        <v>DOĞRU</v>
      </c>
      <c r="D522" s="423" t="s">
        <v>6317</v>
      </c>
      <c r="E522" s="692">
        <f>VLOOKUP(A522,import!A:J,5,0)</f>
        <v>1494</v>
      </c>
      <c r="F522" s="692">
        <f>VLOOKUP(A522,import!A:J,6,0)</f>
        <v>29</v>
      </c>
      <c r="G522" s="610">
        <f>VLOOKUP(A522,import!A:J,7,0)</f>
        <v>13</v>
      </c>
      <c r="H522" s="610">
        <f>VLOOKUP(A522,import!A:J,8,0)</f>
        <v>3</v>
      </c>
      <c r="I522" s="610">
        <f>VLOOKUP(A522,import!A:J,9,0)</f>
        <v>16</v>
      </c>
      <c r="J522" s="693">
        <f>VLOOKUP(A522,import!A:J,10,0)</f>
        <v>0.81</v>
      </c>
      <c r="K522" s="610" t="s">
        <v>8026</v>
      </c>
      <c r="L522" s="610">
        <v>5.325119213E9</v>
      </c>
      <c r="M522" s="610" t="s">
        <v>343</v>
      </c>
      <c r="N522" s="610" t="s">
        <v>6685</v>
      </c>
      <c r="O522" s="562" t="s">
        <v>1739</v>
      </c>
      <c r="P522" s="694" t="str">
        <f>VLOOKUP(A522,import!A:P,16,0)</f>
        <v>Geleneksel</v>
      </c>
      <c r="Q522" s="694"/>
      <c r="R522" s="694" t="b">
        <v>1</v>
      </c>
      <c r="S522" s="695" t="b">
        <v>0</v>
      </c>
      <c r="T522" s="581" t="s">
        <v>6155</v>
      </c>
      <c r="U522" s="581" t="s">
        <v>389</v>
      </c>
      <c r="V522" s="581" t="s">
        <v>597</v>
      </c>
      <c r="W522" s="581"/>
      <c r="X522" s="696">
        <v>44293.0</v>
      </c>
      <c r="Y522" s="696">
        <v>44295.0</v>
      </c>
      <c r="Z522" s="696"/>
      <c r="AA522" s="697"/>
      <c r="AB522" s="697"/>
      <c r="AC522" s="697"/>
      <c r="AD522" s="697"/>
      <c r="AE522" s="425"/>
      <c r="AF522" s="697"/>
      <c r="AG522" s="425"/>
      <c r="AH522" s="697"/>
      <c r="AI522" s="697"/>
      <c r="AJ522" s="697"/>
      <c r="AK522" s="697"/>
      <c r="AL522" s="697"/>
      <c r="AM522" s="697"/>
      <c r="AN522" s="697"/>
      <c r="AO522" s="697"/>
      <c r="AP522" s="677" t="s">
        <v>6156</v>
      </c>
      <c r="AQ522" s="697"/>
    </row>
    <row r="523">
      <c r="A523" s="423" t="s">
        <v>1721</v>
      </c>
      <c r="B523" s="423" t="s">
        <v>1722</v>
      </c>
      <c r="C523" s="423" t="str">
        <f>VLOOKUP(A523,import!A:C,3,false)</f>
        <v>DOĞRU</v>
      </c>
      <c r="D523" s="423" t="s">
        <v>6390</v>
      </c>
      <c r="E523" s="692">
        <f>VLOOKUP(A523,import!A:J,5,0)</f>
        <v>2067</v>
      </c>
      <c r="F523" s="692">
        <f>VLOOKUP(A523,import!A:J,6,0)</f>
        <v>55</v>
      </c>
      <c r="G523" s="610">
        <f>VLOOKUP(A523,import!A:J,7,0)</f>
        <v>17</v>
      </c>
      <c r="H523" s="610">
        <f>VLOOKUP(A523,import!A:J,8,0)</f>
        <v>17</v>
      </c>
      <c r="I523" s="610">
        <f>VLOOKUP(A523,import!A:J,9,0)</f>
        <v>34</v>
      </c>
      <c r="J523" s="693">
        <f>VLOOKUP(A523,import!A:J,10,0)</f>
        <v>0.5</v>
      </c>
      <c r="K523" s="610" t="s">
        <v>8027</v>
      </c>
      <c r="L523" s="610">
        <v>5.439797616E9</v>
      </c>
      <c r="M523" s="610" t="s">
        <v>13</v>
      </c>
      <c r="N523" s="610" t="s">
        <v>7175</v>
      </c>
      <c r="O523" s="562" t="s">
        <v>1725</v>
      </c>
      <c r="P523" s="694" t="str">
        <f>VLOOKUP(A523,import!A:P,16,0)</f>
        <v>Geleneksel</v>
      </c>
      <c r="Q523" s="694" t="s">
        <v>6240</v>
      </c>
      <c r="R523" s="694" t="b">
        <v>1</v>
      </c>
      <c r="S523" s="695" t="b">
        <v>0</v>
      </c>
      <c r="T523" s="581" t="s">
        <v>6155</v>
      </c>
      <c r="U523" s="581" t="s">
        <v>97</v>
      </c>
      <c r="V523" s="581" t="s">
        <v>422</v>
      </c>
      <c r="W523" s="695"/>
      <c r="X523" s="696">
        <v>44293.0</v>
      </c>
      <c r="Y523" s="696">
        <v>44295.0</v>
      </c>
      <c r="Z523" s="696"/>
      <c r="AA523" s="697"/>
      <c r="AB523" s="697"/>
      <c r="AC523" s="697"/>
      <c r="AD523" s="697"/>
      <c r="AE523" s="425"/>
      <c r="AF523" s="697"/>
      <c r="AG523" s="425"/>
      <c r="AH523" s="697"/>
      <c r="AI523" s="697"/>
      <c r="AJ523" s="697"/>
      <c r="AK523" s="697"/>
      <c r="AL523" s="697"/>
      <c r="AM523" s="697"/>
      <c r="AN523" s="697"/>
      <c r="AO523" s="697"/>
      <c r="AP523" s="677" t="s">
        <v>6172</v>
      </c>
      <c r="AQ523" s="697"/>
    </row>
    <row r="524">
      <c r="A524" s="423" t="s">
        <v>1816</v>
      </c>
      <c r="B524" s="423" t="s">
        <v>1817</v>
      </c>
      <c r="C524" s="423" t="str">
        <f>VLOOKUP(A524,import!A:C,3,false)</f>
        <v>YANLIŞ</v>
      </c>
      <c r="D524" s="423" t="s">
        <v>6271</v>
      </c>
      <c r="E524" s="692">
        <f>VLOOKUP(A524,import!A:J,5,0)</f>
        <v>19</v>
      </c>
      <c r="F524" s="692" t="str">
        <f>VLOOKUP(A524,import!A:J,6,0)</f>
        <v/>
      </c>
      <c r="G524" s="610">
        <f>VLOOKUP(A524,import!A:J,7,0)</f>
        <v>9</v>
      </c>
      <c r="H524" s="610">
        <f>VLOOKUP(A524,import!A:J,8,0)</f>
        <v>5</v>
      </c>
      <c r="I524" s="610">
        <f>VLOOKUP(A524,import!A:J,9,0)</f>
        <v>14</v>
      </c>
      <c r="J524" s="693">
        <f>VLOOKUP(A524,import!A:J,10,0)</f>
        <v>0.64</v>
      </c>
      <c r="K524" s="610" t="s">
        <v>8028</v>
      </c>
      <c r="L524" s="610">
        <v>5.448661616E9</v>
      </c>
      <c r="M524" s="610" t="s">
        <v>13</v>
      </c>
      <c r="N524" s="610" t="s">
        <v>7175</v>
      </c>
      <c r="O524" s="562" t="s">
        <v>1820</v>
      </c>
      <c r="P524" s="694" t="str">
        <f>VLOOKUP(A524,import!A:P,16,0)</f>
        <v>Geleneksel</v>
      </c>
      <c r="Q524" s="694" t="s">
        <v>6315</v>
      </c>
      <c r="R524" s="694" t="b">
        <v>1</v>
      </c>
      <c r="S524" s="695" t="b">
        <v>0</v>
      </c>
      <c r="T524" s="703" t="s">
        <v>6155</v>
      </c>
      <c r="U524" s="703" t="s">
        <v>389</v>
      </c>
      <c r="V524" s="703" t="s">
        <v>422</v>
      </c>
      <c r="W524" s="703" t="s">
        <v>8029</v>
      </c>
      <c r="X524" s="704">
        <v>44295.0</v>
      </c>
      <c r="Y524" s="704">
        <v>44298.0</v>
      </c>
      <c r="Z524" s="704"/>
      <c r="AA524" s="697"/>
      <c r="AB524" s="697"/>
      <c r="AC524" s="697"/>
      <c r="AD524" s="697"/>
      <c r="AE524" s="425"/>
      <c r="AF524" s="697"/>
      <c r="AG524" s="425"/>
      <c r="AH524" s="697"/>
      <c r="AI524" s="697"/>
      <c r="AJ524" s="697"/>
      <c r="AK524" s="697"/>
      <c r="AL524" s="697"/>
      <c r="AM524" s="697"/>
      <c r="AN524" s="697"/>
      <c r="AO524" s="697"/>
      <c r="AP524" s="677" t="s">
        <v>6172</v>
      </c>
      <c r="AQ524" s="697"/>
    </row>
    <row r="525">
      <c r="A525" s="423" t="s">
        <v>8030</v>
      </c>
      <c r="B525" s="423" t="s">
        <v>8031</v>
      </c>
      <c r="C525" s="423" t="str">
        <f>VLOOKUP(A525,import!A:C,3,false)</f>
        <v>DOĞRU</v>
      </c>
      <c r="D525" s="423" t="s">
        <v>6317</v>
      </c>
      <c r="E525" s="692">
        <f>VLOOKUP(A525,import!A:J,5,0)</f>
        <v>263</v>
      </c>
      <c r="F525" s="692">
        <f>VLOOKUP(A525,import!A:J,6,0)</f>
        <v>27</v>
      </c>
      <c r="G525" s="610">
        <f>VLOOKUP(A525,import!A:J,7,0)</f>
        <v>0</v>
      </c>
      <c r="H525" s="610">
        <f>VLOOKUP(A525,import!A:J,8,0)</f>
        <v>16</v>
      </c>
      <c r="I525" s="610">
        <f>VLOOKUP(A525,import!A:J,9,0)</f>
        <v>16</v>
      </c>
      <c r="J525" s="693">
        <f>VLOOKUP(A525,import!A:J,10,0)</f>
        <v>0</v>
      </c>
      <c r="K525" s="610" t="s">
        <v>8032</v>
      </c>
      <c r="L525" s="610">
        <v>2.244823799E9</v>
      </c>
      <c r="M525" s="610" t="s">
        <v>13</v>
      </c>
      <c r="N525" s="610" t="s">
        <v>7175</v>
      </c>
      <c r="O525" s="562" t="s">
        <v>8033</v>
      </c>
      <c r="P525" s="694" t="s">
        <v>6163</v>
      </c>
      <c r="Q525" s="694"/>
      <c r="R525" s="694" t="b">
        <v>1</v>
      </c>
      <c r="S525" s="581" t="b">
        <v>1</v>
      </c>
      <c r="T525" s="581"/>
      <c r="U525" s="695"/>
      <c r="V525" s="695"/>
      <c r="W525" s="581" t="s">
        <v>8034</v>
      </c>
      <c r="X525" s="698"/>
      <c r="Y525" s="698"/>
      <c r="Z525" s="698"/>
      <c r="AA525" s="492" t="s">
        <v>6166</v>
      </c>
      <c r="AB525" s="699">
        <v>44494.0</v>
      </c>
      <c r="AC525" s="492"/>
      <c r="AD525" s="699"/>
      <c r="AE525" s="492"/>
      <c r="AF525" s="699"/>
      <c r="AG525" s="425"/>
      <c r="AH525" s="697"/>
      <c r="AI525" s="697"/>
      <c r="AJ525" s="697"/>
      <c r="AK525" s="492" t="s">
        <v>5087</v>
      </c>
      <c r="AL525" s="492"/>
      <c r="AM525" s="492"/>
      <c r="AN525" s="697"/>
      <c r="AO525" s="697"/>
      <c r="AP525" s="677" t="s">
        <v>6172</v>
      </c>
      <c r="AQ525" s="697"/>
    </row>
    <row r="526">
      <c r="A526" s="677" t="s">
        <v>8035</v>
      </c>
      <c r="B526" s="677" t="s">
        <v>8036</v>
      </c>
      <c r="C526" s="423" t="str">
        <f>VLOOKUP(A526,import!A:C,3,false)</f>
        <v>DOĞRU</v>
      </c>
      <c r="D526" s="677" t="s">
        <v>6175</v>
      </c>
      <c r="E526" s="692">
        <f>VLOOKUP(A526,import!A:J,5,0)</f>
        <v>4</v>
      </c>
      <c r="F526" s="692">
        <f>VLOOKUP(A526,import!A:J,6,0)</f>
        <v>4</v>
      </c>
      <c r="G526" s="610">
        <f>VLOOKUP(A526,import!A:J,7,0)</f>
        <v>0</v>
      </c>
      <c r="H526" s="610">
        <f>VLOOKUP(A526,import!A:J,8,0)</f>
        <v>28</v>
      </c>
      <c r="I526" s="610">
        <f>VLOOKUP(A526,import!A:J,9,0)</f>
        <v>28</v>
      </c>
      <c r="J526" s="693">
        <f>VLOOKUP(A526,import!A:J,10,0)</f>
        <v>0</v>
      </c>
      <c r="K526" s="677" t="s">
        <v>8037</v>
      </c>
      <c r="L526" s="677">
        <v>5.527916551E9</v>
      </c>
      <c r="M526" s="677" t="s">
        <v>13</v>
      </c>
      <c r="N526" s="677" t="s">
        <v>7175</v>
      </c>
      <c r="O526" s="677" t="s">
        <v>8038</v>
      </c>
      <c r="P526" s="694" t="str">
        <f>VLOOKUP(A526,import!A:P,16,0)</f>
        <v>Geleneksel</v>
      </c>
      <c r="Q526" s="694"/>
      <c r="R526" s="702" t="b">
        <v>0</v>
      </c>
      <c r="S526" s="695" t="b">
        <v>0</v>
      </c>
      <c r="T526" s="581"/>
      <c r="U526" s="695"/>
      <c r="V526" s="695"/>
      <c r="W526" s="695"/>
      <c r="X526" s="698"/>
      <c r="Y526" s="698"/>
      <c r="Z526" s="698"/>
      <c r="AA526" s="697"/>
      <c r="AB526" s="697"/>
      <c r="AC526" s="697"/>
      <c r="AD526" s="697"/>
      <c r="AE526" s="425"/>
      <c r="AF526" s="697"/>
      <c r="AG526" s="425"/>
      <c r="AH526" s="697"/>
      <c r="AI526" s="697"/>
      <c r="AJ526" s="697"/>
      <c r="AK526" s="697"/>
      <c r="AL526" s="697"/>
      <c r="AM526" s="697"/>
      <c r="AN526" s="697"/>
      <c r="AO526" s="697"/>
      <c r="AP526" s="677"/>
      <c r="AQ526" s="697"/>
    </row>
    <row r="527">
      <c r="A527" s="423" t="s">
        <v>1506</v>
      </c>
      <c r="B527" s="423" t="s">
        <v>1507</v>
      </c>
      <c r="C527" s="423" t="str">
        <f>VLOOKUP(A527,import!A:C,3,false)</f>
        <v>DOĞRU</v>
      </c>
      <c r="D527" s="423" t="s">
        <v>7107</v>
      </c>
      <c r="E527" s="692">
        <f>VLOOKUP(A527,import!A:J,5,0)</f>
        <v>2007</v>
      </c>
      <c r="F527" s="692">
        <f>VLOOKUP(A527,import!A:J,6,0)</f>
        <v>63</v>
      </c>
      <c r="G527" s="610">
        <f>VLOOKUP(A527,import!A:J,7,0)</f>
        <v>21</v>
      </c>
      <c r="H527" s="610">
        <f>VLOOKUP(A527,import!A:J,8,0)</f>
        <v>28</v>
      </c>
      <c r="I527" s="610">
        <f>VLOOKUP(A527,import!A:J,9,0)</f>
        <v>49</v>
      </c>
      <c r="J527" s="693">
        <f>VLOOKUP(A527,import!A:J,10,0)</f>
        <v>0.43</v>
      </c>
      <c r="K527" s="610" t="s">
        <v>8039</v>
      </c>
      <c r="L527" s="610">
        <v>5.304044857E9</v>
      </c>
      <c r="M527" s="610" t="s">
        <v>13</v>
      </c>
      <c r="N527" s="610" t="s">
        <v>7175</v>
      </c>
      <c r="O527" s="562" t="s">
        <v>1510</v>
      </c>
      <c r="P527" s="694" t="str">
        <f>VLOOKUP(A527,import!A:P,16,0)</f>
        <v>Geleneksel</v>
      </c>
      <c r="Q527" s="694" t="s">
        <v>6240</v>
      </c>
      <c r="R527" s="694" t="b">
        <v>1</v>
      </c>
      <c r="S527" s="695" t="b">
        <v>0</v>
      </c>
      <c r="T527" s="581" t="s">
        <v>6155</v>
      </c>
      <c r="U527" s="581" t="s">
        <v>389</v>
      </c>
      <c r="V527" s="581" t="s">
        <v>14</v>
      </c>
      <c r="W527" s="581" t="s">
        <v>8040</v>
      </c>
      <c r="X527" s="696">
        <v>44287.0</v>
      </c>
      <c r="Y527" s="696">
        <v>44291.0</v>
      </c>
      <c r="Z527" s="696"/>
      <c r="AA527" s="697"/>
      <c r="AB527" s="697"/>
      <c r="AC527" s="697"/>
      <c r="AD527" s="697"/>
      <c r="AE527" s="425"/>
      <c r="AF527" s="697"/>
      <c r="AG527" s="425"/>
      <c r="AH527" s="697"/>
      <c r="AI527" s="697"/>
      <c r="AJ527" s="697"/>
      <c r="AK527" s="697"/>
      <c r="AL527" s="697"/>
      <c r="AM527" s="697"/>
      <c r="AN527" s="697"/>
      <c r="AO527" s="697"/>
      <c r="AP527" s="677" t="s">
        <v>6172</v>
      </c>
      <c r="AQ527" s="697"/>
    </row>
    <row r="528">
      <c r="A528" s="423" t="s">
        <v>2078</v>
      </c>
      <c r="B528" s="423" t="s">
        <v>2079</v>
      </c>
      <c r="C528" s="423" t="str">
        <f>VLOOKUP(A528,import!A:C,3,false)</f>
        <v>DOĞRU</v>
      </c>
      <c r="D528" s="423" t="s">
        <v>6317</v>
      </c>
      <c r="E528" s="692">
        <f>VLOOKUP(A528,import!A:J,5,0)</f>
        <v>394</v>
      </c>
      <c r="F528" s="692">
        <f>VLOOKUP(A528,import!A:J,6,0)</f>
        <v>11</v>
      </c>
      <c r="G528" s="610">
        <f>VLOOKUP(A528,import!A:J,7,0)</f>
        <v>13</v>
      </c>
      <c r="H528" s="610">
        <f>VLOOKUP(A528,import!A:J,8,0)</f>
        <v>4</v>
      </c>
      <c r="I528" s="610">
        <f>VLOOKUP(A528,import!A:J,9,0)</f>
        <v>17</v>
      </c>
      <c r="J528" s="693">
        <f>VLOOKUP(A528,import!A:J,10,0)</f>
        <v>0.76</v>
      </c>
      <c r="K528" s="610" t="s">
        <v>8041</v>
      </c>
      <c r="L528" s="610">
        <v>5.306801809E9</v>
      </c>
      <c r="M528" s="610" t="s">
        <v>6257</v>
      </c>
      <c r="N528" s="610" t="s">
        <v>8042</v>
      </c>
      <c r="O528" s="562" t="s">
        <v>5375</v>
      </c>
      <c r="P528" s="694" t="str">
        <f>VLOOKUP(A528,import!A:P,16,0)</f>
        <v>Geleneksel</v>
      </c>
      <c r="Q528" s="694" t="s">
        <v>6315</v>
      </c>
      <c r="R528" s="694" t="b">
        <v>1</v>
      </c>
      <c r="S528" s="695" t="b">
        <v>0</v>
      </c>
      <c r="T528" s="581" t="s">
        <v>6155</v>
      </c>
      <c r="U528" s="581" t="s">
        <v>389</v>
      </c>
      <c r="V528" s="581" t="s">
        <v>6657</v>
      </c>
      <c r="W528" s="581" t="s">
        <v>8043</v>
      </c>
      <c r="X528" s="696">
        <v>44494.0</v>
      </c>
      <c r="Y528" s="696">
        <v>44495.0</v>
      </c>
      <c r="Z528" s="696"/>
      <c r="AA528" s="492" t="s">
        <v>6166</v>
      </c>
      <c r="AB528" s="699">
        <v>44539.0</v>
      </c>
      <c r="AC528" s="697"/>
      <c r="AD528" s="697"/>
      <c r="AE528" s="425"/>
      <c r="AF528" s="697"/>
      <c r="AG528" s="425"/>
      <c r="AH528" s="697"/>
      <c r="AI528" s="697"/>
      <c r="AJ528" s="697"/>
      <c r="AK528" s="492" t="s">
        <v>5451</v>
      </c>
      <c r="AL528" s="697"/>
      <c r="AM528" s="697"/>
      <c r="AN528" s="697"/>
      <c r="AO528" s="697"/>
      <c r="AP528" s="677" t="s">
        <v>6156</v>
      </c>
      <c r="AQ528" s="697"/>
    </row>
    <row r="529">
      <c r="A529" s="423" t="s">
        <v>1459</v>
      </c>
      <c r="B529" s="423" t="s">
        <v>1460</v>
      </c>
      <c r="C529" s="423" t="str">
        <f>VLOOKUP(A529,import!A:C,3,false)</f>
        <v>DOĞRU</v>
      </c>
      <c r="D529" s="423" t="s">
        <v>6182</v>
      </c>
      <c r="E529" s="692">
        <f>VLOOKUP(A529,import!A:J,5,0)</f>
        <v>937</v>
      </c>
      <c r="F529" s="692" t="str">
        <f>VLOOKUP(A529,import!A:J,6,0)</f>
        <v/>
      </c>
      <c r="G529" s="610">
        <f>VLOOKUP(A529,import!A:J,7,0)</f>
        <v>19</v>
      </c>
      <c r="H529" s="610">
        <f>VLOOKUP(A529,import!A:J,8,0)</f>
        <v>6</v>
      </c>
      <c r="I529" s="610">
        <f>VLOOKUP(A529,import!A:J,9,0)</f>
        <v>25</v>
      </c>
      <c r="J529" s="693">
        <f>VLOOKUP(A529,import!A:J,10,0)</f>
        <v>0.76</v>
      </c>
      <c r="K529" s="610" t="s">
        <v>8044</v>
      </c>
      <c r="L529" s="610">
        <v>5.541732838E9</v>
      </c>
      <c r="M529" s="610" t="s">
        <v>13</v>
      </c>
      <c r="N529" s="610" t="s">
        <v>7134</v>
      </c>
      <c r="O529" s="562" t="s">
        <v>1463</v>
      </c>
      <c r="P529" s="694" t="str">
        <f>VLOOKUP(A529,import!A:P,16,0)</f>
        <v>Geleneksel</v>
      </c>
      <c r="Q529" s="694" t="s">
        <v>6240</v>
      </c>
      <c r="R529" s="694" t="b">
        <v>1</v>
      </c>
      <c r="S529" s="695" t="b">
        <v>0</v>
      </c>
      <c r="T529" s="581" t="s">
        <v>6155</v>
      </c>
      <c r="U529" s="581" t="s">
        <v>1069</v>
      </c>
      <c r="V529" s="581" t="s">
        <v>14</v>
      </c>
      <c r="W529" s="581"/>
      <c r="X529" s="696">
        <v>44291.0</v>
      </c>
      <c r="Y529" s="696">
        <v>44292.0</v>
      </c>
      <c r="Z529" s="696"/>
      <c r="AA529" s="697"/>
      <c r="AB529" s="697"/>
      <c r="AC529" s="697"/>
      <c r="AD529" s="697"/>
      <c r="AE529" s="425"/>
      <c r="AF529" s="697"/>
      <c r="AG529" s="425"/>
      <c r="AH529" s="697"/>
      <c r="AI529" s="697"/>
      <c r="AJ529" s="697"/>
      <c r="AK529" s="697" t="s">
        <v>6189</v>
      </c>
      <c r="AL529" s="697"/>
      <c r="AM529" s="697"/>
      <c r="AN529" s="697"/>
      <c r="AO529" s="697"/>
      <c r="AP529" s="677" t="s">
        <v>6168</v>
      </c>
      <c r="AQ529" s="697"/>
    </row>
    <row r="530">
      <c r="A530" s="423" t="s">
        <v>8045</v>
      </c>
      <c r="B530" s="423" t="s">
        <v>8046</v>
      </c>
      <c r="C530" s="423" t="str">
        <f>VLOOKUP(A530,import!A:C,3,false)</f>
        <v>YANLIŞ</v>
      </c>
      <c r="D530" s="423" t="s">
        <v>6159</v>
      </c>
      <c r="E530" s="692">
        <f>VLOOKUP(A530,import!A:J,5,0)</f>
        <v>34</v>
      </c>
      <c r="F530" s="692" t="str">
        <f>VLOOKUP(A530,import!A:J,6,0)</f>
        <v/>
      </c>
      <c r="G530" s="610">
        <f>VLOOKUP(A530,import!A:J,7,0)</f>
        <v>0</v>
      </c>
      <c r="H530" s="610">
        <f>VLOOKUP(A530,import!A:J,8,0)</f>
        <v>15</v>
      </c>
      <c r="I530" s="610">
        <f>VLOOKUP(A530,import!A:J,9,0)</f>
        <v>15</v>
      </c>
      <c r="J530" s="693">
        <f>VLOOKUP(A530,import!A:J,10,0)</f>
        <v>0</v>
      </c>
      <c r="K530" s="610" t="s">
        <v>8047</v>
      </c>
      <c r="L530" s="610">
        <v>2.247116711E9</v>
      </c>
      <c r="M530" s="610" t="s">
        <v>6386</v>
      </c>
      <c r="N530" s="610" t="s">
        <v>7286</v>
      </c>
      <c r="O530" s="562" t="s">
        <v>8048</v>
      </c>
      <c r="P530" s="694" t="str">
        <f>VLOOKUP(A530,import!A:P,16,0)</f>
        <v>Geleneksel</v>
      </c>
      <c r="Q530" s="694" t="s">
        <v>6315</v>
      </c>
      <c r="R530" s="694" t="b">
        <v>1</v>
      </c>
      <c r="S530" s="695" t="b">
        <v>0</v>
      </c>
      <c r="T530" s="581" t="s">
        <v>6164</v>
      </c>
      <c r="U530" s="695"/>
      <c r="V530" s="695"/>
      <c r="W530" s="581" t="s">
        <v>8049</v>
      </c>
      <c r="X530" s="698"/>
      <c r="Y530" s="698"/>
      <c r="Z530" s="698"/>
      <c r="AA530" s="492" t="s">
        <v>6262</v>
      </c>
      <c r="AB530" s="699">
        <v>44466.0</v>
      </c>
      <c r="AC530" s="492" t="s">
        <v>6166</v>
      </c>
      <c r="AD530" s="699">
        <v>44469.0</v>
      </c>
      <c r="AE530" s="425"/>
      <c r="AF530" s="697"/>
      <c r="AG530" s="425"/>
      <c r="AH530" s="697"/>
      <c r="AI530" s="697"/>
      <c r="AJ530" s="697"/>
      <c r="AK530" s="492" t="s">
        <v>968</v>
      </c>
      <c r="AL530" s="492" t="s">
        <v>389</v>
      </c>
      <c r="AM530" s="697"/>
      <c r="AN530" s="697"/>
      <c r="AO530" s="697"/>
      <c r="AP530" s="677" t="s">
        <v>6168</v>
      </c>
      <c r="AQ530" s="697"/>
    </row>
    <row r="531">
      <c r="A531" s="677" t="s">
        <v>8050</v>
      </c>
      <c r="B531" s="677" t="s">
        <v>8051</v>
      </c>
      <c r="C531" s="423" t="str">
        <f>VLOOKUP(A531,import!A:C,3,false)</f>
        <v>DOĞRU</v>
      </c>
      <c r="D531" s="677" t="s">
        <v>6153</v>
      </c>
      <c r="E531" s="692" t="str">
        <f>VLOOKUP(A531,import!A:J,5,0)</f>
        <v/>
      </c>
      <c r="F531" s="692" t="str">
        <f>VLOOKUP(A531,import!A:J,6,0)</f>
        <v/>
      </c>
      <c r="G531" s="610">
        <f>VLOOKUP(A531,import!A:J,7,0)</f>
        <v>0</v>
      </c>
      <c r="H531" s="610">
        <f>VLOOKUP(A531,import!A:J,8,0)</f>
        <v>10</v>
      </c>
      <c r="I531" s="610">
        <f>VLOOKUP(A531,import!A:J,9,0)</f>
        <v>10</v>
      </c>
      <c r="J531" s="693">
        <f>VLOOKUP(A531,import!A:J,10,0)</f>
        <v>0</v>
      </c>
      <c r="K531" s="677" t="s">
        <v>8052</v>
      </c>
      <c r="L531" s="677">
        <v>2.246761152E9</v>
      </c>
      <c r="M531" s="677" t="s">
        <v>6437</v>
      </c>
      <c r="N531" s="677" t="s">
        <v>8053</v>
      </c>
      <c r="O531" s="677" t="s">
        <v>8054</v>
      </c>
      <c r="P531" s="694" t="str">
        <f>VLOOKUP(A531,import!A:P,16,0)</f>
        <v>Geleneksel</v>
      </c>
      <c r="Q531" s="694"/>
      <c r="R531" s="702" t="b">
        <v>0</v>
      </c>
      <c r="S531" s="695" t="b">
        <v>0</v>
      </c>
      <c r="T531" s="581"/>
      <c r="U531" s="695"/>
      <c r="V531" s="695"/>
      <c r="W531" s="695"/>
      <c r="X531" s="698"/>
      <c r="Y531" s="698"/>
      <c r="Z531" s="698"/>
      <c r="AA531" s="697"/>
      <c r="AB531" s="697"/>
      <c r="AC531" s="697"/>
      <c r="AD531" s="697"/>
      <c r="AE531" s="425"/>
      <c r="AF531" s="697"/>
      <c r="AG531" s="425"/>
      <c r="AH531" s="697"/>
      <c r="AI531" s="697"/>
      <c r="AJ531" s="697"/>
      <c r="AK531" s="697"/>
      <c r="AL531" s="697"/>
      <c r="AM531" s="697"/>
      <c r="AN531" s="697"/>
      <c r="AO531" s="697"/>
      <c r="AP531" s="677"/>
      <c r="AQ531" s="697"/>
    </row>
    <row r="532">
      <c r="A532" s="423" t="s">
        <v>4839</v>
      </c>
      <c r="B532" s="423" t="s">
        <v>4840</v>
      </c>
      <c r="C532" s="423" t="str">
        <f>VLOOKUP(A532,import!A:C,3,false)</f>
        <v>DOĞRU</v>
      </c>
      <c r="D532" s="423" t="s">
        <v>6271</v>
      </c>
      <c r="E532" s="692">
        <f>VLOOKUP(A532,import!A:J,5,0)</f>
        <v>3024</v>
      </c>
      <c r="F532" s="692">
        <f>VLOOKUP(A532,import!A:J,6,0)</f>
        <v>343</v>
      </c>
      <c r="G532" s="610">
        <f>VLOOKUP(A532,import!A:J,7,0)</f>
        <v>30</v>
      </c>
      <c r="H532" s="610">
        <f>VLOOKUP(A532,import!A:J,8,0)</f>
        <v>11</v>
      </c>
      <c r="I532" s="610">
        <f>VLOOKUP(A532,import!A:J,9,0)</f>
        <v>41</v>
      </c>
      <c r="J532" s="693">
        <f>VLOOKUP(A532,import!A:J,10,0)</f>
        <v>0.73</v>
      </c>
      <c r="K532" s="610" t="s">
        <v>8055</v>
      </c>
      <c r="L532" s="610">
        <v>5.437988729E9</v>
      </c>
      <c r="M532" s="610" t="s">
        <v>6386</v>
      </c>
      <c r="N532" s="610" t="s">
        <v>6387</v>
      </c>
      <c r="O532" s="562" t="s">
        <v>4843</v>
      </c>
      <c r="P532" s="694" t="str">
        <f>VLOOKUP(A532,import!A:P,16,0)</f>
        <v>Geleneksel</v>
      </c>
      <c r="Q532" s="694" t="s">
        <v>6554</v>
      </c>
      <c r="R532" s="694" t="b">
        <v>1</v>
      </c>
      <c r="S532" s="695" t="b">
        <v>0</v>
      </c>
      <c r="T532" s="581" t="s">
        <v>6155</v>
      </c>
      <c r="U532" s="581" t="s">
        <v>968</v>
      </c>
      <c r="V532" s="581" t="s">
        <v>6190</v>
      </c>
      <c r="W532" s="581"/>
      <c r="X532" s="696">
        <v>44466.0</v>
      </c>
      <c r="Y532" s="696">
        <v>44475.0</v>
      </c>
      <c r="Z532" s="698"/>
      <c r="AA532" s="492" t="s">
        <v>6166</v>
      </c>
      <c r="AB532" s="699">
        <v>44466.0</v>
      </c>
      <c r="AC532" s="697"/>
      <c r="AD532" s="697"/>
      <c r="AE532" s="425"/>
      <c r="AF532" s="697"/>
      <c r="AG532" s="425"/>
      <c r="AH532" s="697"/>
      <c r="AI532" s="697"/>
      <c r="AJ532" s="697"/>
      <c r="AK532" s="492" t="s">
        <v>968</v>
      </c>
      <c r="AL532" s="697"/>
      <c r="AM532" s="697"/>
      <c r="AN532" s="697"/>
      <c r="AO532" s="697" t="s">
        <v>6186</v>
      </c>
      <c r="AP532" s="677" t="s">
        <v>6168</v>
      </c>
      <c r="AQ532" s="697"/>
    </row>
    <row r="533">
      <c r="A533" s="423" t="s">
        <v>8056</v>
      </c>
      <c r="B533" s="423" t="s">
        <v>1960</v>
      </c>
      <c r="C533" s="423" t="str">
        <f>VLOOKUP(A533,import!A:C,3,false)</f>
        <v>DOĞRU</v>
      </c>
      <c r="D533" s="423" t="s">
        <v>6159</v>
      </c>
      <c r="E533" s="692">
        <f>VLOOKUP(A533,import!A:J,5,0)</f>
        <v>1000</v>
      </c>
      <c r="F533" s="692">
        <f>VLOOKUP(A533,import!A:J,6,0)</f>
        <v>349</v>
      </c>
      <c r="G533" s="610">
        <f>VLOOKUP(A533,import!A:J,7,0)</f>
        <v>0</v>
      </c>
      <c r="H533" s="610">
        <f>VLOOKUP(A533,import!A:J,8,0)</f>
        <v>20</v>
      </c>
      <c r="I533" s="610">
        <f>VLOOKUP(A533,import!A:J,9,0)</f>
        <v>20</v>
      </c>
      <c r="J533" s="693">
        <f>VLOOKUP(A533,import!A:J,10,0)</f>
        <v>0</v>
      </c>
      <c r="K533" s="610" t="s">
        <v>8057</v>
      </c>
      <c r="L533" s="610">
        <v>5.30420454E9</v>
      </c>
      <c r="M533" s="610" t="s">
        <v>6257</v>
      </c>
      <c r="N533" s="610" t="s">
        <v>6626</v>
      </c>
      <c r="O533" s="562" t="s">
        <v>8058</v>
      </c>
      <c r="P533" s="694" t="str">
        <f>VLOOKUP(A533,import!A:P,16,0)</f>
        <v>Geleneksel</v>
      </c>
      <c r="Q533" s="694"/>
      <c r="R533" s="702" t="b">
        <v>0</v>
      </c>
      <c r="S533" s="695" t="b">
        <v>0</v>
      </c>
      <c r="T533" s="581"/>
      <c r="U533" s="695"/>
      <c r="V533" s="695"/>
      <c r="W533" s="695"/>
      <c r="X533" s="698"/>
      <c r="Y533" s="698"/>
      <c r="Z533" s="698"/>
      <c r="AA533" s="697"/>
      <c r="AB533" s="697"/>
      <c r="AC533" s="697"/>
      <c r="AD533" s="697"/>
      <c r="AE533" s="425"/>
      <c r="AF533" s="697"/>
      <c r="AG533" s="425"/>
      <c r="AH533" s="697"/>
      <c r="AI533" s="697"/>
      <c r="AJ533" s="697"/>
      <c r="AK533" s="697"/>
      <c r="AL533" s="697"/>
      <c r="AM533" s="697"/>
      <c r="AN533" s="697"/>
      <c r="AO533" s="697"/>
      <c r="AP533" s="677"/>
      <c r="AQ533" s="697"/>
    </row>
    <row r="534">
      <c r="A534" s="423" t="s">
        <v>8059</v>
      </c>
      <c r="B534" s="423" t="s">
        <v>8060</v>
      </c>
      <c r="C534" s="423" t="str">
        <f>VLOOKUP(A534,import!A:C,3,false)</f>
        <v>DOĞRU</v>
      </c>
      <c r="D534" s="423" t="s">
        <v>6401</v>
      </c>
      <c r="E534" s="692">
        <f>VLOOKUP(A534,import!A:J,5,0)</f>
        <v>6517</v>
      </c>
      <c r="F534" s="692">
        <f>VLOOKUP(A534,import!A:J,6,0)</f>
        <v>195</v>
      </c>
      <c r="G534" s="610">
        <f>VLOOKUP(A534,import!A:J,7,0)</f>
        <v>0</v>
      </c>
      <c r="H534" s="610">
        <f>VLOOKUP(A534,import!A:J,8,0)</f>
        <v>42</v>
      </c>
      <c r="I534" s="610">
        <f>VLOOKUP(A534,import!A:J,9,0)</f>
        <v>42</v>
      </c>
      <c r="J534" s="693">
        <f>VLOOKUP(A534,import!A:J,10,0)</f>
        <v>0</v>
      </c>
      <c r="K534" s="610" t="s">
        <v>8061</v>
      </c>
      <c r="L534" s="610">
        <v>2.242349797E9</v>
      </c>
      <c r="M534" s="610" t="s">
        <v>343</v>
      </c>
      <c r="N534" s="610" t="s">
        <v>7498</v>
      </c>
      <c r="O534" s="562" t="s">
        <v>8062</v>
      </c>
      <c r="P534" s="694" t="str">
        <f>VLOOKUP(A534,import!A:P,16,0)</f>
        <v>Geleneksel</v>
      </c>
      <c r="Q534" s="694" t="s">
        <v>6240</v>
      </c>
      <c r="R534" s="694" t="b">
        <v>1</v>
      </c>
      <c r="S534" s="581" t="b">
        <v>0</v>
      </c>
      <c r="T534" s="731" t="s">
        <v>6164</v>
      </c>
      <c r="U534" s="695"/>
      <c r="V534" s="695"/>
      <c r="W534" s="581" t="s">
        <v>8063</v>
      </c>
      <c r="X534" s="698"/>
      <c r="Y534" s="698"/>
      <c r="Z534" s="698"/>
      <c r="AA534" s="492" t="s">
        <v>6181</v>
      </c>
      <c r="AB534" s="699">
        <v>44393.0</v>
      </c>
      <c r="AC534" s="492" t="s">
        <v>6166</v>
      </c>
      <c r="AD534" s="699">
        <v>44407.0</v>
      </c>
      <c r="AE534" s="492" t="s">
        <v>6166</v>
      </c>
      <c r="AF534" s="699">
        <v>44424.0</v>
      </c>
      <c r="AG534" s="425"/>
      <c r="AH534" s="697"/>
      <c r="AI534" s="697"/>
      <c r="AJ534" s="697"/>
      <c r="AK534" s="700" t="s">
        <v>196</v>
      </c>
      <c r="AL534" s="492" t="s">
        <v>6223</v>
      </c>
      <c r="AM534" s="492" t="s">
        <v>6189</v>
      </c>
      <c r="AN534" s="697"/>
      <c r="AO534" s="697"/>
      <c r="AP534" s="677" t="s">
        <v>6168</v>
      </c>
      <c r="AQ534" s="697"/>
    </row>
    <row r="535">
      <c r="A535" s="423" t="s">
        <v>8064</v>
      </c>
      <c r="B535" s="423" t="s">
        <v>8065</v>
      </c>
      <c r="C535" s="423" t="str">
        <f>VLOOKUP(A535,import!A:C,3,false)</f>
        <v>DOĞRU</v>
      </c>
      <c r="D535" s="423" t="s">
        <v>6153</v>
      </c>
      <c r="E535" s="692">
        <f>VLOOKUP(A535,import!A:J,5,0)</f>
        <v>10</v>
      </c>
      <c r="F535" s="692" t="str">
        <f>VLOOKUP(A535,import!A:J,6,0)</f>
        <v/>
      </c>
      <c r="G535" s="610">
        <f>VLOOKUP(A535,import!A:J,7,0)</f>
        <v>5</v>
      </c>
      <c r="H535" s="610">
        <f>VLOOKUP(A535,import!A:J,8,0)</f>
        <v>0</v>
      </c>
      <c r="I535" s="610">
        <f>VLOOKUP(A535,import!A:J,9,0)</f>
        <v>5</v>
      </c>
      <c r="J535" s="693">
        <f>VLOOKUP(A535,import!A:J,10,0)</f>
        <v>1</v>
      </c>
      <c r="K535" s="610" t="s">
        <v>8066</v>
      </c>
      <c r="L535" s="610">
        <v>5.461461616E9</v>
      </c>
      <c r="M535" s="610" t="s">
        <v>343</v>
      </c>
      <c r="N535" s="610" t="s">
        <v>7498</v>
      </c>
      <c r="O535" s="562" t="s">
        <v>8067</v>
      </c>
      <c r="P535" s="694" t="str">
        <f>VLOOKUP(A535,import!A:P,16,0)</f>
        <v>Geleneksel</v>
      </c>
      <c r="Q535" s="694"/>
      <c r="R535" s="702" t="b">
        <v>0</v>
      </c>
      <c r="S535" s="695" t="b">
        <v>0</v>
      </c>
      <c r="T535" s="581"/>
      <c r="U535" s="695"/>
      <c r="V535" s="695"/>
      <c r="W535" s="695"/>
      <c r="X535" s="698"/>
      <c r="Y535" s="698"/>
      <c r="Z535" s="698"/>
      <c r="AA535" s="697"/>
      <c r="AB535" s="697"/>
      <c r="AC535" s="697"/>
      <c r="AD535" s="697"/>
      <c r="AE535" s="425"/>
      <c r="AF535" s="697"/>
      <c r="AG535" s="425"/>
      <c r="AH535" s="697"/>
      <c r="AI535" s="697"/>
      <c r="AJ535" s="697"/>
      <c r="AK535" s="697"/>
      <c r="AL535" s="697"/>
      <c r="AM535" s="697"/>
      <c r="AN535" s="697"/>
      <c r="AO535" s="697"/>
      <c r="AP535" s="677"/>
      <c r="AQ535" s="697"/>
    </row>
    <row r="536">
      <c r="A536" s="423" t="s">
        <v>8068</v>
      </c>
      <c r="B536" s="423" t="s">
        <v>8069</v>
      </c>
      <c r="C536" s="423" t="str">
        <f>VLOOKUP(A536,import!A:C,3,false)</f>
        <v>DOĞRU</v>
      </c>
      <c r="D536" s="423" t="s">
        <v>6760</v>
      </c>
      <c r="E536" s="692">
        <f>VLOOKUP(A536,import!A:J,5,0)</f>
        <v>10</v>
      </c>
      <c r="F536" s="692">
        <f>VLOOKUP(A536,import!A:J,6,0)</f>
        <v>3</v>
      </c>
      <c r="G536" s="610">
        <f>VLOOKUP(A536,import!A:J,7,0)</f>
        <v>0</v>
      </c>
      <c r="H536" s="610">
        <f>VLOOKUP(A536,import!A:J,8,0)</f>
        <v>5</v>
      </c>
      <c r="I536" s="610">
        <f>VLOOKUP(A536,import!A:J,9,0)</f>
        <v>5</v>
      </c>
      <c r="J536" s="693">
        <f>VLOOKUP(A536,import!A:J,10,0)</f>
        <v>0</v>
      </c>
      <c r="K536" s="610" t="s">
        <v>8070</v>
      </c>
      <c r="L536" s="610">
        <v>2.244436263E9</v>
      </c>
      <c r="M536" s="610" t="s">
        <v>13</v>
      </c>
      <c r="N536" s="610" t="s">
        <v>6517</v>
      </c>
      <c r="O536" s="562" t="s">
        <v>8071</v>
      </c>
      <c r="P536" s="694" t="str">
        <f>VLOOKUP(A536,import!A:P,16,0)</f>
        <v>Geleneksel</v>
      </c>
      <c r="Q536" s="694"/>
      <c r="R536" s="702" t="b">
        <v>0</v>
      </c>
      <c r="S536" s="695" t="b">
        <v>0</v>
      </c>
      <c r="T536" s="581"/>
      <c r="U536" s="695"/>
      <c r="V536" s="695"/>
      <c r="W536" s="695"/>
      <c r="X536" s="698"/>
      <c r="Y536" s="698"/>
      <c r="Z536" s="698"/>
      <c r="AA536" s="697"/>
      <c r="AB536" s="697"/>
      <c r="AC536" s="697"/>
      <c r="AD536" s="697"/>
      <c r="AE536" s="425"/>
      <c r="AF536" s="697"/>
      <c r="AG536" s="425"/>
      <c r="AH536" s="697"/>
      <c r="AI536" s="697"/>
      <c r="AJ536" s="697"/>
      <c r="AK536" s="697"/>
      <c r="AL536" s="697"/>
      <c r="AM536" s="697"/>
      <c r="AN536" s="697"/>
      <c r="AO536" s="697"/>
      <c r="AP536" s="677"/>
      <c r="AQ536" s="697"/>
    </row>
    <row r="537">
      <c r="A537" s="423" t="s">
        <v>8072</v>
      </c>
      <c r="B537" s="423" t="s">
        <v>8073</v>
      </c>
      <c r="C537" s="423" t="str">
        <f>VLOOKUP(A537,import!A:C,3,false)</f>
        <v>DOĞRU</v>
      </c>
      <c r="D537" s="423" t="s">
        <v>6153</v>
      </c>
      <c r="E537" s="692">
        <f>VLOOKUP(A537,import!A:J,5,0)</f>
        <v>433</v>
      </c>
      <c r="F537" s="692">
        <f>VLOOKUP(A537,import!A:J,6,0)</f>
        <v>75</v>
      </c>
      <c r="G537" s="610">
        <f>VLOOKUP(A537,import!A:J,7,0)</f>
        <v>0</v>
      </c>
      <c r="H537" s="610">
        <f>VLOOKUP(A537,import!A:J,8,0)</f>
        <v>26</v>
      </c>
      <c r="I537" s="610">
        <f>VLOOKUP(A537,import!A:J,9,0)</f>
        <v>26</v>
      </c>
      <c r="J537" s="693">
        <f>VLOOKUP(A537,import!A:J,10,0)</f>
        <v>0</v>
      </c>
      <c r="K537" s="610" t="s">
        <v>8074</v>
      </c>
      <c r="L537" s="610">
        <v>5.510453578E9</v>
      </c>
      <c r="M537" s="610" t="s">
        <v>6437</v>
      </c>
      <c r="N537" s="610" t="s">
        <v>8075</v>
      </c>
      <c r="O537" s="562" t="s">
        <v>8076</v>
      </c>
      <c r="P537" s="694" t="str">
        <f>VLOOKUP(A537,import!A:P,16,0)</f>
        <v>Geleneksel</v>
      </c>
      <c r="Q537" s="694"/>
      <c r="R537" s="694" t="b">
        <v>0</v>
      </c>
      <c r="S537" s="695" t="b">
        <v>0</v>
      </c>
      <c r="T537" s="581"/>
      <c r="U537" s="695"/>
      <c r="V537" s="695"/>
      <c r="W537" s="581"/>
      <c r="X537" s="698"/>
      <c r="Y537" s="698"/>
      <c r="Z537" s="698"/>
      <c r="AA537" s="492"/>
      <c r="AB537" s="699"/>
      <c r="AC537" s="492"/>
      <c r="AD537" s="699"/>
      <c r="AE537" s="492"/>
      <c r="AF537" s="699"/>
      <c r="AG537" s="425"/>
      <c r="AH537" s="697"/>
      <c r="AI537" s="697"/>
      <c r="AJ537" s="697"/>
      <c r="AK537" s="492"/>
      <c r="AL537" s="492"/>
      <c r="AM537" s="492"/>
      <c r="AN537" s="697"/>
      <c r="AO537" s="697"/>
      <c r="AP537" s="677" t="s">
        <v>6172</v>
      </c>
      <c r="AQ537" s="697"/>
    </row>
    <row r="538">
      <c r="A538" s="677" t="s">
        <v>8077</v>
      </c>
      <c r="B538" s="677" t="s">
        <v>8078</v>
      </c>
      <c r="C538" s="423" t="str">
        <f>VLOOKUP(A538,import!A:C,3,false)</f>
        <v>DOĞRU</v>
      </c>
      <c r="D538" s="677" t="s">
        <v>6175</v>
      </c>
      <c r="E538" s="692">
        <f>VLOOKUP(A538,import!A:J,5,0)</f>
        <v>8</v>
      </c>
      <c r="F538" s="692" t="str">
        <f>VLOOKUP(A538,import!A:J,6,0)</f>
        <v/>
      </c>
      <c r="G538" s="610">
        <f>VLOOKUP(A538,import!A:J,7,0)</f>
        <v>0</v>
      </c>
      <c r="H538" s="610">
        <f>VLOOKUP(A538,import!A:J,8,0)</f>
        <v>21</v>
      </c>
      <c r="I538" s="610">
        <f>VLOOKUP(A538,import!A:J,9,0)</f>
        <v>21</v>
      </c>
      <c r="J538" s="693">
        <f>VLOOKUP(A538,import!A:J,10,0)</f>
        <v>0</v>
      </c>
      <c r="K538" s="677" t="s">
        <v>8079</v>
      </c>
      <c r="L538" s="677">
        <v>5.421441116E9</v>
      </c>
      <c r="M538" s="677" t="s">
        <v>13</v>
      </c>
      <c r="N538" s="677" t="s">
        <v>6161</v>
      </c>
      <c r="O538" s="677" t="s">
        <v>8080</v>
      </c>
      <c r="P538" s="694" t="str">
        <f>VLOOKUP(A538,import!A:P,16,0)</f>
        <v>Geleneksel</v>
      </c>
      <c r="Q538" s="694"/>
      <c r="R538" s="702" t="b">
        <v>0</v>
      </c>
      <c r="S538" s="695" t="b">
        <v>0</v>
      </c>
      <c r="T538" s="581"/>
      <c r="U538" s="695"/>
      <c r="V538" s="695"/>
      <c r="W538" s="695"/>
      <c r="X538" s="698"/>
      <c r="Y538" s="698"/>
      <c r="Z538" s="698"/>
      <c r="AA538" s="697"/>
      <c r="AB538" s="697"/>
      <c r="AC538" s="697"/>
      <c r="AD538" s="697"/>
      <c r="AE538" s="425"/>
      <c r="AF538" s="697"/>
      <c r="AG538" s="425"/>
      <c r="AH538" s="697"/>
      <c r="AI538" s="697"/>
      <c r="AJ538" s="697"/>
      <c r="AK538" s="697"/>
      <c r="AL538" s="697"/>
      <c r="AM538" s="697"/>
      <c r="AN538" s="697"/>
      <c r="AO538" s="697"/>
      <c r="AP538" s="677"/>
      <c r="AQ538" s="697"/>
    </row>
    <row r="539">
      <c r="A539" s="423" t="s">
        <v>3568</v>
      </c>
      <c r="B539" s="423" t="s">
        <v>3569</v>
      </c>
      <c r="C539" s="423" t="str">
        <f>VLOOKUP(A539,import!A:C,3,false)</f>
        <v>YANLIŞ</v>
      </c>
      <c r="D539" s="423" t="s">
        <v>6219</v>
      </c>
      <c r="E539" s="692">
        <f>VLOOKUP(A539,import!A:J,5,0)</f>
        <v>973</v>
      </c>
      <c r="F539" s="692" t="str">
        <f>VLOOKUP(A539,import!A:J,6,0)</f>
        <v/>
      </c>
      <c r="G539" s="610">
        <f>VLOOKUP(A539,import!A:J,7,0)</f>
        <v>9</v>
      </c>
      <c r="H539" s="610">
        <f>VLOOKUP(A539,import!A:J,8,0)</f>
        <v>1</v>
      </c>
      <c r="I539" s="610">
        <f>VLOOKUP(A539,import!A:J,9,0)</f>
        <v>10</v>
      </c>
      <c r="J539" s="693">
        <f>VLOOKUP(A539,import!A:J,10,0)</f>
        <v>0.9</v>
      </c>
      <c r="K539" s="610" t="s">
        <v>8081</v>
      </c>
      <c r="L539" s="610">
        <v>2.24452601E9</v>
      </c>
      <c r="M539" s="610" t="s">
        <v>13</v>
      </c>
      <c r="N539" s="610" t="s">
        <v>6510</v>
      </c>
      <c r="O539" s="562" t="s">
        <v>3027</v>
      </c>
      <c r="P539" s="694" t="str">
        <f>VLOOKUP(A539,import!A:P,16,0)</f>
        <v>Geleneksel</v>
      </c>
      <c r="Q539" s="694" t="s">
        <v>6554</v>
      </c>
      <c r="R539" s="694" t="b">
        <v>1</v>
      </c>
      <c r="S539" s="695" t="b">
        <v>0</v>
      </c>
      <c r="T539" s="581" t="s">
        <v>6155</v>
      </c>
      <c r="U539" s="581" t="s">
        <v>6242</v>
      </c>
      <c r="V539" s="581" t="s">
        <v>422</v>
      </c>
      <c r="W539" s="581"/>
      <c r="X539" s="696">
        <v>44391.0</v>
      </c>
      <c r="Y539" s="696">
        <v>44392.0</v>
      </c>
      <c r="Z539" s="696"/>
      <c r="AA539" s="492" t="s">
        <v>6181</v>
      </c>
      <c r="AB539" s="699">
        <v>44365.0</v>
      </c>
      <c r="AC539" s="492" t="s">
        <v>6181</v>
      </c>
      <c r="AD539" s="699">
        <v>44383.0</v>
      </c>
      <c r="AE539" s="492" t="s">
        <v>6166</v>
      </c>
      <c r="AF539" s="699">
        <v>44391.0</v>
      </c>
      <c r="AG539" s="425"/>
      <c r="AH539" s="697"/>
      <c r="AI539" s="697"/>
      <c r="AJ539" s="697"/>
      <c r="AK539" s="697"/>
      <c r="AL539" s="492" t="s">
        <v>196</v>
      </c>
      <c r="AM539" s="492" t="s">
        <v>6242</v>
      </c>
      <c r="AN539" s="697"/>
      <c r="AO539" s="697"/>
      <c r="AP539" s="677" t="s">
        <v>6172</v>
      </c>
      <c r="AQ539" s="697"/>
    </row>
    <row r="540">
      <c r="A540" s="423" t="s">
        <v>8082</v>
      </c>
      <c r="B540" s="423" t="s">
        <v>8083</v>
      </c>
      <c r="C540" s="423" t="str">
        <f>VLOOKUP(A540,import!A:C,3,false)</f>
        <v>DOĞRU</v>
      </c>
      <c r="D540" s="423" t="s">
        <v>6159</v>
      </c>
      <c r="E540" s="692">
        <f>VLOOKUP(A540,import!A:J,5,0)</f>
        <v>55</v>
      </c>
      <c r="F540" s="692" t="str">
        <f>VLOOKUP(A540,import!A:J,6,0)</f>
        <v/>
      </c>
      <c r="G540" s="610">
        <f>VLOOKUP(A540,import!A:J,7,0)</f>
        <v>0</v>
      </c>
      <c r="H540" s="610">
        <f>VLOOKUP(A540,import!A:J,8,0)</f>
        <v>5</v>
      </c>
      <c r="I540" s="610">
        <f>VLOOKUP(A540,import!A:J,9,0)</f>
        <v>5</v>
      </c>
      <c r="J540" s="693">
        <f>VLOOKUP(A540,import!A:J,10,0)</f>
        <v>0</v>
      </c>
      <c r="K540" s="610" t="s">
        <v>8084</v>
      </c>
      <c r="L540" s="610">
        <v>2.247111903E9</v>
      </c>
      <c r="M540" s="610" t="s">
        <v>6386</v>
      </c>
      <c r="N540" s="610" t="s">
        <v>8085</v>
      </c>
      <c r="O540" s="562" t="s">
        <v>8086</v>
      </c>
      <c r="P540" s="694" t="str">
        <f>VLOOKUP(A540,import!A:P,16,0)</f>
        <v>Geleneksel</v>
      </c>
      <c r="Q540" s="694"/>
      <c r="R540" s="702" t="b">
        <v>0</v>
      </c>
      <c r="S540" s="695" t="b">
        <v>0</v>
      </c>
      <c r="T540" s="581"/>
      <c r="U540" s="695"/>
      <c r="V540" s="695"/>
      <c r="W540" s="695"/>
      <c r="X540" s="698"/>
      <c r="Y540" s="698"/>
      <c r="Z540" s="698"/>
      <c r="AA540" s="697"/>
      <c r="AB540" s="697"/>
      <c r="AC540" s="697"/>
      <c r="AD540" s="697"/>
      <c r="AE540" s="425"/>
      <c r="AF540" s="697"/>
      <c r="AG540" s="425"/>
      <c r="AH540" s="697"/>
      <c r="AI540" s="697"/>
      <c r="AJ540" s="697"/>
      <c r="AK540" s="697"/>
      <c r="AL540" s="697"/>
      <c r="AM540" s="697"/>
      <c r="AN540" s="697"/>
      <c r="AO540" s="697"/>
      <c r="AP540" s="677"/>
      <c r="AQ540" s="697"/>
    </row>
    <row r="541">
      <c r="A541" s="423" t="s">
        <v>8087</v>
      </c>
      <c r="B541" s="423" t="s">
        <v>8088</v>
      </c>
      <c r="C541" s="423" t="str">
        <f>VLOOKUP(A541,import!A:C,3,false)</f>
        <v>DOĞRU</v>
      </c>
      <c r="D541" s="423" t="s">
        <v>6219</v>
      </c>
      <c r="E541" s="692">
        <f>VLOOKUP(A541,import!A:J,5,0)</f>
        <v>355</v>
      </c>
      <c r="F541" s="692">
        <f>VLOOKUP(A541,import!A:J,6,0)</f>
        <v>38</v>
      </c>
      <c r="G541" s="610">
        <f>VLOOKUP(A541,import!A:J,7,0)</f>
        <v>0</v>
      </c>
      <c r="H541" s="610">
        <f>VLOOKUP(A541,import!A:J,8,0)</f>
        <v>84</v>
      </c>
      <c r="I541" s="610">
        <f>VLOOKUP(A541,import!A:J,9,0)</f>
        <v>84</v>
      </c>
      <c r="J541" s="693">
        <f>VLOOKUP(A541,import!A:J,10,0)</f>
        <v>0</v>
      </c>
      <c r="K541" s="610" t="s">
        <v>8089</v>
      </c>
      <c r="L541" s="610">
        <v>2.244515898E9</v>
      </c>
      <c r="M541" s="610" t="s">
        <v>13</v>
      </c>
      <c r="N541" s="610" t="s">
        <v>6188</v>
      </c>
      <c r="O541" s="562" t="s">
        <v>8090</v>
      </c>
      <c r="P541" s="694" t="str">
        <f>VLOOKUP(A541,import!A:P,16,0)</f>
        <v>Geleneksel</v>
      </c>
      <c r="Q541" s="694"/>
      <c r="R541" s="702" t="b">
        <v>0</v>
      </c>
      <c r="S541" s="695" t="b">
        <v>0</v>
      </c>
      <c r="T541" s="581"/>
      <c r="U541" s="695"/>
      <c r="V541" s="695"/>
      <c r="W541" s="695"/>
      <c r="X541" s="698"/>
      <c r="Y541" s="698"/>
      <c r="Z541" s="698"/>
      <c r="AA541" s="697"/>
      <c r="AB541" s="697"/>
      <c r="AC541" s="697"/>
      <c r="AD541" s="697"/>
      <c r="AE541" s="425"/>
      <c r="AF541" s="697"/>
      <c r="AG541" s="425"/>
      <c r="AH541" s="697"/>
      <c r="AI541" s="697"/>
      <c r="AJ541" s="697"/>
      <c r="AK541" s="697"/>
      <c r="AL541" s="697"/>
      <c r="AM541" s="697"/>
      <c r="AN541" s="697"/>
      <c r="AO541" s="697"/>
      <c r="AP541" s="677"/>
      <c r="AQ541" s="697"/>
    </row>
    <row r="542">
      <c r="A542" s="423" t="s">
        <v>8091</v>
      </c>
      <c r="B542" s="423" t="s">
        <v>8092</v>
      </c>
      <c r="C542" s="423" t="str">
        <f>VLOOKUP(A542,import!A:C,3,false)</f>
        <v>DOĞRU</v>
      </c>
      <c r="D542" s="423" t="s">
        <v>6401</v>
      </c>
      <c r="E542" s="692">
        <f>VLOOKUP(A542,import!A:J,5,0)</f>
        <v>3486</v>
      </c>
      <c r="F542" s="692">
        <f>VLOOKUP(A542,import!A:J,6,0)</f>
        <v>55</v>
      </c>
      <c r="G542" s="610">
        <f>VLOOKUP(A542,import!A:J,7,0)</f>
        <v>0</v>
      </c>
      <c r="H542" s="610">
        <f>VLOOKUP(A542,import!A:J,8,0)</f>
        <v>36</v>
      </c>
      <c r="I542" s="610">
        <f>VLOOKUP(A542,import!A:J,9,0)</f>
        <v>36</v>
      </c>
      <c r="J542" s="693">
        <f>VLOOKUP(A542,import!A:J,10,0)</f>
        <v>0</v>
      </c>
      <c r="K542" s="610" t="s">
        <v>8093</v>
      </c>
      <c r="L542" s="610">
        <v>2.2423999E9</v>
      </c>
      <c r="M542" s="610" t="s">
        <v>343</v>
      </c>
      <c r="N542" s="610" t="s">
        <v>6252</v>
      </c>
      <c r="O542" s="562" t="s">
        <v>8094</v>
      </c>
      <c r="P542" s="694" t="str">
        <f>VLOOKUP(A542,import!A:P,16,0)</f>
        <v>Geleneksel</v>
      </c>
      <c r="Q542" s="694" t="s">
        <v>6554</v>
      </c>
      <c r="R542" s="694" t="b">
        <v>1</v>
      </c>
      <c r="S542" s="581" t="b">
        <v>1</v>
      </c>
      <c r="T542" s="732"/>
      <c r="U542" s="695"/>
      <c r="V542" s="695"/>
      <c r="W542" s="581" t="s">
        <v>8095</v>
      </c>
      <c r="X542" s="698"/>
      <c r="Y542" s="698"/>
      <c r="Z542" s="698"/>
      <c r="AA542" s="492" t="s">
        <v>6181</v>
      </c>
      <c r="AB542" s="699">
        <v>44393.0</v>
      </c>
      <c r="AC542" s="697"/>
      <c r="AD542" s="697"/>
      <c r="AE542" s="425"/>
      <c r="AF542" s="697"/>
      <c r="AG542" s="425"/>
      <c r="AH542" s="697"/>
      <c r="AI542" s="697"/>
      <c r="AJ542" s="697"/>
      <c r="AK542" s="697" t="s">
        <v>6223</v>
      </c>
      <c r="AL542" s="697"/>
      <c r="AM542" s="697"/>
      <c r="AN542" s="697"/>
      <c r="AO542" s="697" t="s">
        <v>6186</v>
      </c>
      <c r="AP542" s="677" t="s">
        <v>6168</v>
      </c>
      <c r="AQ542" s="697"/>
    </row>
    <row r="543">
      <c r="A543" s="423" t="s">
        <v>3123</v>
      </c>
      <c r="B543" s="423" t="s">
        <v>3124</v>
      </c>
      <c r="C543" s="423" t="str">
        <f>VLOOKUP(A543,import!A:C,3,false)</f>
        <v>DOĞRU</v>
      </c>
      <c r="D543" s="423" t="s">
        <v>6317</v>
      </c>
      <c r="E543" s="692">
        <f>VLOOKUP(A543,import!A:J,5,0)</f>
        <v>2234</v>
      </c>
      <c r="F543" s="692">
        <f>VLOOKUP(A543,import!A:J,6,0)</f>
        <v>102</v>
      </c>
      <c r="G543" s="610">
        <f>VLOOKUP(A543,import!A:J,7,0)</f>
        <v>32</v>
      </c>
      <c r="H543" s="610">
        <f>VLOOKUP(A543,import!A:J,8,0)</f>
        <v>6</v>
      </c>
      <c r="I543" s="610">
        <f>VLOOKUP(A543,import!A:J,9,0)</f>
        <v>38</v>
      </c>
      <c r="J543" s="693">
        <f>VLOOKUP(A543,import!A:J,10,0)</f>
        <v>0.84</v>
      </c>
      <c r="K543" s="610" t="s">
        <v>8096</v>
      </c>
      <c r="L543" s="610">
        <v>5.316717953E9</v>
      </c>
      <c r="M543" s="610" t="s">
        <v>343</v>
      </c>
      <c r="N543" s="610" t="s">
        <v>8097</v>
      </c>
      <c r="O543" s="562" t="s">
        <v>4415</v>
      </c>
      <c r="P543" s="694" t="str">
        <f>VLOOKUP(A543,import!A:P,16,0)</f>
        <v>Geleneksel</v>
      </c>
      <c r="Q543" s="694" t="s">
        <v>6207</v>
      </c>
      <c r="R543" s="694" t="b">
        <v>1</v>
      </c>
      <c r="S543" s="695" t="b">
        <v>0</v>
      </c>
      <c r="T543" s="581" t="s">
        <v>6155</v>
      </c>
      <c r="U543" s="581" t="s">
        <v>389</v>
      </c>
      <c r="V543" s="581" t="s">
        <v>422</v>
      </c>
      <c r="W543" s="581" t="s">
        <v>8098</v>
      </c>
      <c r="X543" s="696">
        <v>44439.0</v>
      </c>
      <c r="Y543" s="696">
        <v>44445.0</v>
      </c>
      <c r="Z543" s="698"/>
      <c r="AA543" s="492" t="s">
        <v>6166</v>
      </c>
      <c r="AB543" s="699">
        <v>44362.0</v>
      </c>
      <c r="AC543" s="492" t="s">
        <v>6262</v>
      </c>
      <c r="AD543" s="699">
        <v>44379.0</v>
      </c>
      <c r="AE543" s="492" t="s">
        <v>6262</v>
      </c>
      <c r="AF543" s="699">
        <v>44385.0</v>
      </c>
      <c r="AG543" s="492" t="s">
        <v>6262</v>
      </c>
      <c r="AH543" s="699">
        <v>44411.0</v>
      </c>
      <c r="AI543" s="492" t="s">
        <v>6166</v>
      </c>
      <c r="AJ543" s="699">
        <v>44439.0</v>
      </c>
      <c r="AK543" s="697"/>
      <c r="AL543" s="492" t="s">
        <v>7635</v>
      </c>
      <c r="AM543" s="492" t="s">
        <v>1069</v>
      </c>
      <c r="AN543" s="492" t="s">
        <v>389</v>
      </c>
      <c r="AO543" s="697"/>
      <c r="AP543" s="677" t="s">
        <v>6156</v>
      </c>
      <c r="AQ543" s="697"/>
    </row>
    <row r="544">
      <c r="A544" s="423" t="s">
        <v>1295</v>
      </c>
      <c r="B544" s="423" t="s">
        <v>1296</v>
      </c>
      <c r="C544" s="423" t="str">
        <f>VLOOKUP(A544,import!A:C,3,false)</f>
        <v>DOĞRU</v>
      </c>
      <c r="D544" s="423" t="s">
        <v>6317</v>
      </c>
      <c r="E544" s="692">
        <f>VLOOKUP(A544,import!A:J,5,0)</f>
        <v>246</v>
      </c>
      <c r="F544" s="692">
        <f>VLOOKUP(A544,import!A:J,6,0)</f>
        <v>10</v>
      </c>
      <c r="G544" s="610">
        <f>VLOOKUP(A544,import!A:J,7,0)</f>
        <v>9</v>
      </c>
      <c r="H544" s="610">
        <f>VLOOKUP(A544,import!A:J,8,0)</f>
        <v>11</v>
      </c>
      <c r="I544" s="610">
        <f>VLOOKUP(A544,import!A:J,9,0)</f>
        <v>20</v>
      </c>
      <c r="J544" s="693">
        <f>VLOOKUP(A544,import!A:J,10,0)</f>
        <v>0.45</v>
      </c>
      <c r="K544" s="610" t="s">
        <v>8099</v>
      </c>
      <c r="L544" s="610">
        <v>5.468020817E9</v>
      </c>
      <c r="M544" s="610" t="s">
        <v>343</v>
      </c>
      <c r="N544" s="610" t="s">
        <v>6699</v>
      </c>
      <c r="O544" s="562" t="s">
        <v>1298</v>
      </c>
      <c r="P544" s="694" t="str">
        <f>VLOOKUP(A544,import!A:P,16,0)</f>
        <v>Geleneksel</v>
      </c>
      <c r="Q544" s="694" t="s">
        <v>6315</v>
      </c>
      <c r="R544" s="694" t="b">
        <v>1</v>
      </c>
      <c r="S544" s="581" t="b">
        <v>0</v>
      </c>
      <c r="T544" s="581" t="s">
        <v>6155</v>
      </c>
      <c r="U544" s="581" t="s">
        <v>1069</v>
      </c>
      <c r="V544" s="581" t="s">
        <v>6432</v>
      </c>
      <c r="W544" s="581" t="s">
        <v>8100</v>
      </c>
      <c r="X544" s="696">
        <v>44288.0</v>
      </c>
      <c r="Y544" s="696">
        <v>44288.0</v>
      </c>
      <c r="Z544" s="696"/>
      <c r="AA544" s="697"/>
      <c r="AB544" s="697"/>
      <c r="AC544" s="697"/>
      <c r="AD544" s="697"/>
      <c r="AE544" s="425"/>
      <c r="AF544" s="697"/>
      <c r="AG544" s="425"/>
      <c r="AH544" s="697"/>
      <c r="AI544" s="697"/>
      <c r="AJ544" s="697"/>
      <c r="AK544" s="697" t="s">
        <v>6223</v>
      </c>
      <c r="AL544" s="697"/>
      <c r="AM544" s="697"/>
      <c r="AN544" s="697"/>
      <c r="AO544" s="697"/>
      <c r="AP544" s="677" t="s">
        <v>6156</v>
      </c>
      <c r="AQ544" s="697"/>
    </row>
    <row r="545">
      <c r="A545" s="423" t="s">
        <v>44</v>
      </c>
      <c r="B545" s="423" t="s">
        <v>45</v>
      </c>
      <c r="C545" s="423" t="str">
        <f>VLOOKUP(A545,import!A:C,3,false)</f>
        <v>DOĞRU</v>
      </c>
      <c r="D545" s="423" t="s">
        <v>6317</v>
      </c>
      <c r="E545" s="692">
        <f>VLOOKUP(A545,import!A:J,5,0)</f>
        <v>12816</v>
      </c>
      <c r="F545" s="692">
        <f>VLOOKUP(A545,import!A:J,6,0)</f>
        <v>369</v>
      </c>
      <c r="G545" s="610">
        <f>VLOOKUP(A545,import!A:J,7,0)</f>
        <v>16</v>
      </c>
      <c r="H545" s="610">
        <f>VLOOKUP(A545,import!A:J,8,0)</f>
        <v>14</v>
      </c>
      <c r="I545" s="610">
        <f>VLOOKUP(A545,import!A:J,9,0)</f>
        <v>30</v>
      </c>
      <c r="J545" s="693">
        <f>VLOOKUP(A545,import!A:J,10,0)</f>
        <v>0.53</v>
      </c>
      <c r="K545" s="610" t="s">
        <v>8101</v>
      </c>
      <c r="L545" s="610">
        <v>2.244837473E9</v>
      </c>
      <c r="M545" s="610" t="s">
        <v>13</v>
      </c>
      <c r="N545" s="610" t="s">
        <v>6184</v>
      </c>
      <c r="O545" s="562" t="s">
        <v>47</v>
      </c>
      <c r="P545" s="694" t="str">
        <f>VLOOKUP(A545,import!A:P,16,0)</f>
        <v>Geleneksel</v>
      </c>
      <c r="Q545" s="694" t="s">
        <v>6554</v>
      </c>
      <c r="R545" s="694" t="b">
        <v>1</v>
      </c>
      <c r="S545" s="695" t="b">
        <v>0</v>
      </c>
      <c r="T545" s="703" t="s">
        <v>6155</v>
      </c>
      <c r="U545" s="703" t="s">
        <v>6223</v>
      </c>
      <c r="V545" s="703" t="s">
        <v>6274</v>
      </c>
      <c r="W545" s="576"/>
      <c r="X545" s="704">
        <v>44362.0</v>
      </c>
      <c r="Y545" s="704">
        <v>44369.0</v>
      </c>
      <c r="Z545" s="704"/>
      <c r="AA545" s="492" t="s">
        <v>6166</v>
      </c>
      <c r="AB545" s="699">
        <v>44362.0</v>
      </c>
      <c r="AC545" s="697"/>
      <c r="AD545" s="697"/>
      <c r="AE545" s="425"/>
      <c r="AF545" s="697"/>
      <c r="AG545" s="425"/>
      <c r="AH545" s="697"/>
      <c r="AI545" s="697"/>
      <c r="AJ545" s="697"/>
      <c r="AK545" s="697" t="s">
        <v>5563</v>
      </c>
      <c r="AL545" s="697"/>
      <c r="AM545" s="697"/>
      <c r="AN545" s="697"/>
      <c r="AO545" s="697"/>
      <c r="AP545" s="677" t="s">
        <v>6168</v>
      </c>
      <c r="AQ545" s="697"/>
    </row>
    <row r="546">
      <c r="A546" s="423" t="s">
        <v>8102</v>
      </c>
      <c r="B546" s="423" t="s">
        <v>8103</v>
      </c>
      <c r="C546" s="423" t="str">
        <f>VLOOKUP(A546,import!A:C,3,false)</f>
        <v>DOĞRU</v>
      </c>
      <c r="D546" s="423" t="s">
        <v>6390</v>
      </c>
      <c r="E546" s="692">
        <f>VLOOKUP(A546,import!A:J,5,0)</f>
        <v>2452</v>
      </c>
      <c r="F546" s="692">
        <f>VLOOKUP(A546,import!A:J,6,0)</f>
        <v>33</v>
      </c>
      <c r="G546" s="610">
        <f>VLOOKUP(A546,import!A:J,7,0)</f>
        <v>13</v>
      </c>
      <c r="H546" s="610">
        <f>VLOOKUP(A546,import!A:J,8,0)</f>
        <v>21</v>
      </c>
      <c r="I546" s="610">
        <f>VLOOKUP(A546,import!A:J,9,0)</f>
        <v>34</v>
      </c>
      <c r="J546" s="693">
        <f>VLOOKUP(A546,import!A:J,10,0)</f>
        <v>0.38</v>
      </c>
      <c r="K546" s="610" t="s">
        <v>8101</v>
      </c>
      <c r="L546" s="610">
        <v>2.242241429E9</v>
      </c>
      <c r="M546" s="610" t="s">
        <v>343</v>
      </c>
      <c r="N546" s="610" t="s">
        <v>7066</v>
      </c>
      <c r="O546" s="562" t="s">
        <v>8104</v>
      </c>
      <c r="P546" s="694" t="str">
        <f>VLOOKUP(A546,import!A:P,16,0)</f>
        <v>Geleneksel</v>
      </c>
      <c r="Q546" s="694" t="s">
        <v>6554</v>
      </c>
      <c r="R546" s="694" t="b">
        <v>1</v>
      </c>
      <c r="S546" s="695" t="b">
        <v>0</v>
      </c>
      <c r="T546" s="636" t="s">
        <v>6248</v>
      </c>
      <c r="U546" s="695"/>
      <c r="V546" s="695"/>
      <c r="W546" s="568" t="s">
        <v>8105</v>
      </c>
      <c r="X546" s="698"/>
      <c r="Y546" s="698"/>
      <c r="Z546" s="698"/>
      <c r="AA546" s="492" t="s">
        <v>6166</v>
      </c>
      <c r="AB546" s="699">
        <v>44350.0</v>
      </c>
      <c r="AC546" s="697"/>
      <c r="AD546" s="697"/>
      <c r="AE546" s="425"/>
      <c r="AF546" s="697"/>
      <c r="AG546" s="425"/>
      <c r="AH546" s="697"/>
      <c r="AI546" s="697"/>
      <c r="AJ546" s="697"/>
      <c r="AK546" s="697"/>
      <c r="AL546" s="697"/>
      <c r="AM546" s="697"/>
      <c r="AN546" s="697"/>
      <c r="AO546" s="697"/>
      <c r="AP546" s="677" t="s">
        <v>6168</v>
      </c>
      <c r="AQ546" s="697"/>
    </row>
    <row r="547">
      <c r="A547" s="423" t="s">
        <v>8106</v>
      </c>
      <c r="B547" s="423" t="s">
        <v>8107</v>
      </c>
      <c r="C547" s="423" t="str">
        <f>VLOOKUP(A547,import!A:C,3,false)</f>
        <v>DOĞRU</v>
      </c>
      <c r="D547" s="423" t="s">
        <v>6219</v>
      </c>
      <c r="E547" s="692">
        <f>VLOOKUP(A547,import!A:J,5,0)</f>
        <v>28</v>
      </c>
      <c r="F547" s="692">
        <f>VLOOKUP(A547,import!A:J,6,0)</f>
        <v>11</v>
      </c>
      <c r="G547" s="610">
        <f>VLOOKUP(A547,import!A:J,7,0)</f>
        <v>0</v>
      </c>
      <c r="H547" s="610">
        <f>VLOOKUP(A547,import!A:J,8,0)</f>
        <v>30</v>
      </c>
      <c r="I547" s="610">
        <f>VLOOKUP(A547,import!A:J,9,0)</f>
        <v>30</v>
      </c>
      <c r="J547" s="693">
        <f>VLOOKUP(A547,import!A:J,10,0)</f>
        <v>0</v>
      </c>
      <c r="K547" s="610" t="s">
        <v>8108</v>
      </c>
      <c r="L547" s="610">
        <v>5.534233702E9</v>
      </c>
      <c r="M547" s="610" t="s">
        <v>343</v>
      </c>
      <c r="N547" s="610" t="s">
        <v>6947</v>
      </c>
      <c r="O547" s="562" t="s">
        <v>8109</v>
      </c>
      <c r="P547" s="694" t="str">
        <f>VLOOKUP(A547,import!A:P,16,0)</f>
        <v>Geleneksel</v>
      </c>
      <c r="Q547" s="694"/>
      <c r="R547" s="702" t="b">
        <v>0</v>
      </c>
      <c r="S547" s="695" t="b">
        <v>0</v>
      </c>
      <c r="T547" s="581"/>
      <c r="U547" s="695"/>
      <c r="V547" s="695"/>
      <c r="W547" s="695"/>
      <c r="X547" s="698"/>
      <c r="Y547" s="698"/>
      <c r="Z547" s="698"/>
      <c r="AA547" s="707"/>
      <c r="AB547" s="697"/>
      <c r="AC547" s="697"/>
      <c r="AD547" s="697"/>
      <c r="AE547" s="425"/>
      <c r="AF547" s="697"/>
      <c r="AG547" s="425"/>
      <c r="AH547" s="697"/>
      <c r="AI547" s="697"/>
      <c r="AJ547" s="697"/>
      <c r="AK547" s="697"/>
      <c r="AL547" s="697"/>
      <c r="AM547" s="697"/>
      <c r="AN547" s="697"/>
      <c r="AO547" s="697"/>
      <c r="AP547" s="677"/>
      <c r="AQ547" s="697"/>
    </row>
    <row r="548">
      <c r="A548" s="423" t="s">
        <v>8110</v>
      </c>
      <c r="B548" s="423" t="s">
        <v>8111</v>
      </c>
      <c r="C548" s="423" t="str">
        <f>VLOOKUP(A548,import!A:C,3,false)</f>
        <v>DOĞRU</v>
      </c>
      <c r="D548" s="423" t="s">
        <v>6175</v>
      </c>
      <c r="E548" s="692">
        <f>VLOOKUP(A548,import!A:J,5,0)</f>
        <v>156</v>
      </c>
      <c r="F548" s="692">
        <f>VLOOKUP(A548,import!A:J,6,0)</f>
        <v>13</v>
      </c>
      <c r="G548" s="610">
        <f>VLOOKUP(A548,import!A:J,7,0)</f>
        <v>0</v>
      </c>
      <c r="H548" s="610">
        <f>VLOOKUP(A548,import!A:J,8,0)</f>
        <v>24</v>
      </c>
      <c r="I548" s="610">
        <f>VLOOKUP(A548,import!A:J,9,0)</f>
        <v>24</v>
      </c>
      <c r="J548" s="693">
        <f>VLOOKUP(A548,import!A:J,10,0)</f>
        <v>0</v>
      </c>
      <c r="K548" s="610" t="s">
        <v>7458</v>
      </c>
      <c r="L548" s="610">
        <v>2.245443544E9</v>
      </c>
      <c r="M548" s="610" t="s">
        <v>6177</v>
      </c>
      <c r="N548" s="610" t="s">
        <v>7459</v>
      </c>
      <c r="O548" s="562" t="s">
        <v>7460</v>
      </c>
      <c r="P548" s="694" t="str">
        <f>VLOOKUP(A548,import!A:P,16,0)</f>
        <v>Geleneksel</v>
      </c>
      <c r="Q548" s="694"/>
      <c r="R548" s="702" t="b">
        <v>0</v>
      </c>
      <c r="S548" s="695" t="b">
        <v>0</v>
      </c>
      <c r="T548" s="581"/>
      <c r="U548" s="695"/>
      <c r="V548" s="695"/>
      <c r="W548" s="695"/>
      <c r="X548" s="698"/>
      <c r="Y548" s="698"/>
      <c r="Z548" s="698"/>
      <c r="AA548" s="707"/>
      <c r="AB548" s="697"/>
      <c r="AC548" s="697"/>
      <c r="AD548" s="697"/>
      <c r="AE548" s="425"/>
      <c r="AF548" s="697"/>
      <c r="AG548" s="425"/>
      <c r="AH548" s="697"/>
      <c r="AI548" s="697"/>
      <c r="AJ548" s="697"/>
      <c r="AK548" s="697"/>
      <c r="AL548" s="697"/>
      <c r="AM548" s="697"/>
      <c r="AN548" s="697"/>
      <c r="AO548" s="697"/>
      <c r="AP548" s="677"/>
      <c r="AQ548" s="697"/>
    </row>
    <row r="549">
      <c r="A549" s="423" t="s">
        <v>8112</v>
      </c>
      <c r="B549" s="423" t="s">
        <v>8113</v>
      </c>
      <c r="C549" s="423" t="str">
        <f>VLOOKUP(A549,import!A:C,3,false)</f>
        <v>DOĞRU</v>
      </c>
      <c r="D549" s="423" t="s">
        <v>6317</v>
      </c>
      <c r="E549" s="692">
        <f>VLOOKUP(A549,import!A:J,5,0)</f>
        <v>107</v>
      </c>
      <c r="F549" s="692">
        <f>VLOOKUP(A549,import!A:J,6,0)</f>
        <v>29</v>
      </c>
      <c r="G549" s="610">
        <f>VLOOKUP(A549,import!A:J,7,0)</f>
        <v>1</v>
      </c>
      <c r="H549" s="610">
        <f>VLOOKUP(A549,import!A:J,8,0)</f>
        <v>30</v>
      </c>
      <c r="I549" s="610">
        <f>VLOOKUP(A549,import!A:J,9,0)</f>
        <v>31</v>
      </c>
      <c r="J549" s="693">
        <f>VLOOKUP(A549,import!A:J,10,0)</f>
        <v>0.03</v>
      </c>
      <c r="K549" s="610" t="s">
        <v>8114</v>
      </c>
      <c r="L549" s="610">
        <v>5.013518021E9</v>
      </c>
      <c r="M549" s="610" t="s">
        <v>343</v>
      </c>
      <c r="N549" s="610" t="s">
        <v>6225</v>
      </c>
      <c r="O549" s="562" t="s">
        <v>8115</v>
      </c>
      <c r="P549" s="694" t="str">
        <f>VLOOKUP(A549,import!A:P,16,0)</f>
        <v>Geleneksel</v>
      </c>
      <c r="Q549" s="694"/>
      <c r="R549" s="702" t="b">
        <v>0</v>
      </c>
      <c r="S549" s="695" t="b">
        <v>0</v>
      </c>
      <c r="T549" s="581"/>
      <c r="U549" s="695"/>
      <c r="V549" s="695"/>
      <c r="W549" s="695"/>
      <c r="X549" s="698"/>
      <c r="Y549" s="698"/>
      <c r="Z549" s="698"/>
      <c r="AA549" s="697"/>
      <c r="AB549" s="697"/>
      <c r="AC549" s="697"/>
      <c r="AD549" s="697"/>
      <c r="AE549" s="425"/>
      <c r="AF549" s="697"/>
      <c r="AG549" s="425"/>
      <c r="AH549" s="697"/>
      <c r="AI549" s="697"/>
      <c r="AJ549" s="697"/>
      <c r="AK549" s="697"/>
      <c r="AL549" s="697"/>
      <c r="AM549" s="697"/>
      <c r="AN549" s="697"/>
      <c r="AO549" s="697"/>
      <c r="AP549" s="677"/>
      <c r="AQ549" s="697"/>
    </row>
    <row r="550">
      <c r="A550" s="423" t="s">
        <v>8116</v>
      </c>
      <c r="B550" s="423" t="s">
        <v>8117</v>
      </c>
      <c r="C550" s="423" t="str">
        <f>VLOOKUP(A550,import!A:C,3,false)</f>
        <v>DOĞRU</v>
      </c>
      <c r="D550" s="423" t="s">
        <v>6317</v>
      </c>
      <c r="E550" s="692">
        <f>VLOOKUP(A550,import!A:J,5,0)</f>
        <v>47</v>
      </c>
      <c r="F550" s="692">
        <f>VLOOKUP(A550,import!A:J,6,0)</f>
        <v>3</v>
      </c>
      <c r="G550" s="610">
        <f>VLOOKUP(A550,import!A:J,7,0)</f>
        <v>0</v>
      </c>
      <c r="H550" s="610">
        <f>VLOOKUP(A550,import!A:J,8,0)</f>
        <v>13</v>
      </c>
      <c r="I550" s="610">
        <f>VLOOKUP(A550,import!A:J,9,0)</f>
        <v>13</v>
      </c>
      <c r="J550" s="693">
        <f>VLOOKUP(A550,import!A:J,10,0)</f>
        <v>0</v>
      </c>
      <c r="K550" s="610" t="s">
        <v>7801</v>
      </c>
      <c r="L550" s="610">
        <v>5.445415464E9</v>
      </c>
      <c r="M550" s="610" t="s">
        <v>6177</v>
      </c>
      <c r="N550" s="610" t="s">
        <v>7459</v>
      </c>
      <c r="O550" s="562" t="s">
        <v>8118</v>
      </c>
      <c r="P550" s="694" t="str">
        <f>VLOOKUP(A550,import!A:P,16,0)</f>
        <v>Geleneksel</v>
      </c>
      <c r="Q550" s="694"/>
      <c r="R550" s="694" t="b">
        <v>0</v>
      </c>
      <c r="S550" s="695" t="b">
        <v>0</v>
      </c>
      <c r="T550" s="581"/>
      <c r="U550" s="695"/>
      <c r="V550" s="695"/>
      <c r="W550" s="581"/>
      <c r="X550" s="698"/>
      <c r="Y550" s="698"/>
      <c r="Z550" s="698"/>
      <c r="AA550" s="492"/>
      <c r="AB550" s="699"/>
      <c r="AC550" s="492"/>
      <c r="AD550" s="699"/>
      <c r="AE550" s="492"/>
      <c r="AF550" s="699"/>
      <c r="AG550" s="425"/>
      <c r="AH550" s="697"/>
      <c r="AI550" s="697"/>
      <c r="AJ550" s="697"/>
      <c r="AK550" s="492"/>
      <c r="AL550" s="492"/>
      <c r="AM550" s="492"/>
      <c r="AN550" s="697"/>
      <c r="AO550" s="697"/>
      <c r="AP550" s="677" t="s">
        <v>6168</v>
      </c>
      <c r="AQ550" s="697"/>
    </row>
    <row r="551">
      <c r="A551" s="423" t="s">
        <v>2168</v>
      </c>
      <c r="B551" s="423" t="s">
        <v>2169</v>
      </c>
      <c r="C551" s="423" t="str">
        <f>VLOOKUP(A551,import!A:C,3,false)</f>
        <v>DOĞRU</v>
      </c>
      <c r="D551" s="423" t="s">
        <v>7107</v>
      </c>
      <c r="E551" s="692">
        <f>VLOOKUP(A551,import!A:J,5,0)</f>
        <v>1389</v>
      </c>
      <c r="F551" s="692">
        <f>VLOOKUP(A551,import!A:J,6,0)</f>
        <v>56</v>
      </c>
      <c r="G551" s="610">
        <f>VLOOKUP(A551,import!A:J,7,0)</f>
        <v>45</v>
      </c>
      <c r="H551" s="610">
        <f>VLOOKUP(A551,import!A:J,8,0)</f>
        <v>6</v>
      </c>
      <c r="I551" s="610">
        <f>VLOOKUP(A551,import!A:J,9,0)</f>
        <v>51</v>
      </c>
      <c r="J551" s="693">
        <f>VLOOKUP(A551,import!A:J,10,0)</f>
        <v>0.88</v>
      </c>
      <c r="K551" s="610" t="s">
        <v>8119</v>
      </c>
      <c r="L551" s="610">
        <v>5.31723774E9</v>
      </c>
      <c r="M551" s="610" t="s">
        <v>6576</v>
      </c>
      <c r="N551" s="610" t="s">
        <v>6383</v>
      </c>
      <c r="O551" s="562" t="s">
        <v>2172</v>
      </c>
      <c r="P551" s="694" t="str">
        <f>VLOOKUP(A551,import!A:P,16,0)</f>
        <v>Geleneksel</v>
      </c>
      <c r="Q551" s="694" t="s">
        <v>6207</v>
      </c>
      <c r="R551" s="694" t="b">
        <v>1</v>
      </c>
      <c r="S551" s="695" t="b">
        <v>0</v>
      </c>
      <c r="T551" s="703" t="s">
        <v>6155</v>
      </c>
      <c r="U551" s="703" t="s">
        <v>5456</v>
      </c>
      <c r="V551" s="703" t="s">
        <v>422</v>
      </c>
      <c r="W551" s="703" t="s">
        <v>8120</v>
      </c>
      <c r="X551" s="704">
        <v>44464.0</v>
      </c>
      <c r="Y551" s="704">
        <v>44466.0</v>
      </c>
      <c r="Z551" s="704"/>
      <c r="AA551" s="492" t="s">
        <v>6166</v>
      </c>
      <c r="AB551" s="699">
        <v>44464.0</v>
      </c>
      <c r="AC551" s="697"/>
      <c r="AD551" s="697"/>
      <c r="AE551" s="425"/>
      <c r="AF551" s="697"/>
      <c r="AG551" s="425"/>
      <c r="AH551" s="697"/>
      <c r="AI551" s="697"/>
      <c r="AJ551" s="697"/>
      <c r="AK551" s="492" t="s">
        <v>5456</v>
      </c>
      <c r="AL551" s="697"/>
      <c r="AM551" s="697"/>
      <c r="AN551" s="697"/>
      <c r="AO551" s="697"/>
      <c r="AP551" s="677" t="s">
        <v>6172</v>
      </c>
      <c r="AQ551" s="697"/>
    </row>
    <row r="552">
      <c r="A552" s="423" t="s">
        <v>8121</v>
      </c>
      <c r="B552" s="423" t="s">
        <v>8122</v>
      </c>
      <c r="C552" s="423" t="str">
        <f>VLOOKUP(A552,import!A:C,3,false)</f>
        <v>YANLIŞ</v>
      </c>
      <c r="D552" s="423" t="s">
        <v>6159</v>
      </c>
      <c r="E552" s="692">
        <f>VLOOKUP(A552,import!A:J,5,0)</f>
        <v>522</v>
      </c>
      <c r="F552" s="692" t="str">
        <f>VLOOKUP(A552,import!A:J,6,0)</f>
        <v/>
      </c>
      <c r="G552" s="610">
        <f>VLOOKUP(A552,import!A:J,7,0)</f>
        <v>0</v>
      </c>
      <c r="H552" s="610">
        <f>VLOOKUP(A552,import!A:J,8,0)</f>
        <v>26</v>
      </c>
      <c r="I552" s="610">
        <f>VLOOKUP(A552,import!A:J,9,0)</f>
        <v>26</v>
      </c>
      <c r="J552" s="693">
        <f>VLOOKUP(A552,import!A:J,10,0)</f>
        <v>0</v>
      </c>
      <c r="K552" s="610" t="s">
        <v>8123</v>
      </c>
      <c r="L552" s="610">
        <v>2.24239405E9</v>
      </c>
      <c r="M552" s="610" t="s">
        <v>343</v>
      </c>
      <c r="N552" s="610" t="s">
        <v>6552</v>
      </c>
      <c r="O552" s="562" t="s">
        <v>8124</v>
      </c>
      <c r="P552" s="694" t="str">
        <f>VLOOKUP(A552,import!A:P,16,0)</f>
        <v>Geleneksel</v>
      </c>
      <c r="Q552" s="694" t="s">
        <v>6554</v>
      </c>
      <c r="R552" s="694" t="b">
        <v>1</v>
      </c>
      <c r="S552" s="695" t="b">
        <v>0</v>
      </c>
      <c r="T552" s="634" t="s">
        <v>6197</v>
      </c>
      <c r="U552" s="695"/>
      <c r="V552" s="695"/>
      <c r="W552" s="581" t="s">
        <v>8125</v>
      </c>
      <c r="X552" s="698"/>
      <c r="Y552" s="698"/>
      <c r="Z552" s="698"/>
      <c r="AA552" s="492" t="s">
        <v>6167</v>
      </c>
      <c r="AB552" s="699">
        <v>44539.0</v>
      </c>
      <c r="AC552" s="697"/>
      <c r="AD552" s="697"/>
      <c r="AE552" s="425"/>
      <c r="AF552" s="697"/>
      <c r="AG552" s="425"/>
      <c r="AH552" s="697"/>
      <c r="AI552" s="697"/>
      <c r="AJ552" s="697"/>
      <c r="AK552" s="492" t="s">
        <v>5563</v>
      </c>
      <c r="AL552" s="697"/>
      <c r="AM552" s="697"/>
      <c r="AN552" s="697"/>
      <c r="AO552" s="697"/>
      <c r="AP552" s="677" t="s">
        <v>6168</v>
      </c>
      <c r="AQ552" s="697"/>
    </row>
    <row r="553">
      <c r="A553" s="423" t="s">
        <v>8126</v>
      </c>
      <c r="B553" s="423" t="s">
        <v>8127</v>
      </c>
      <c r="C553" s="423" t="str">
        <f>VLOOKUP(A553,import!A:C,3,false)</f>
        <v>DOĞRU</v>
      </c>
      <c r="D553" s="423" t="s">
        <v>6401</v>
      </c>
      <c r="E553" s="692">
        <f>VLOOKUP(A553,import!A:J,5,0)</f>
        <v>2096</v>
      </c>
      <c r="F553" s="692">
        <f>VLOOKUP(A553,import!A:J,6,0)</f>
        <v>60</v>
      </c>
      <c r="G553" s="610">
        <f>VLOOKUP(A553,import!A:J,7,0)</f>
        <v>0</v>
      </c>
      <c r="H553" s="610">
        <f>VLOOKUP(A553,import!A:J,8,0)</f>
        <v>45</v>
      </c>
      <c r="I553" s="610">
        <f>VLOOKUP(A553,import!A:J,9,0)</f>
        <v>45</v>
      </c>
      <c r="J553" s="693">
        <f>VLOOKUP(A553,import!A:J,10,0)</f>
        <v>0</v>
      </c>
      <c r="K553" s="610" t="s">
        <v>8128</v>
      </c>
      <c r="L553" s="610">
        <v>2.242412988E9</v>
      </c>
      <c r="M553" s="610" t="s">
        <v>343</v>
      </c>
      <c r="N553" s="610" t="s">
        <v>6487</v>
      </c>
      <c r="O553" s="562" t="s">
        <v>8129</v>
      </c>
      <c r="P553" s="694" t="str">
        <f>VLOOKUP(A553,import!A:P,16,0)</f>
        <v>Geleneksel</v>
      </c>
      <c r="Q553" s="694" t="s">
        <v>6554</v>
      </c>
      <c r="R553" s="694" t="b">
        <v>1</v>
      </c>
      <c r="S553" s="581" t="b">
        <v>1</v>
      </c>
      <c r="T553" s="634"/>
      <c r="U553" s="695"/>
      <c r="V553" s="695"/>
      <c r="W553" s="581" t="s">
        <v>8130</v>
      </c>
      <c r="X553" s="698"/>
      <c r="Y553" s="698"/>
      <c r="Z553" s="698"/>
      <c r="AA553" s="697"/>
      <c r="AB553" s="697"/>
      <c r="AC553" s="697"/>
      <c r="AD553" s="697"/>
      <c r="AE553" s="425"/>
      <c r="AF553" s="697"/>
      <c r="AG553" s="425"/>
      <c r="AH553" s="697"/>
      <c r="AI553" s="697"/>
      <c r="AJ553" s="697"/>
      <c r="AK553" s="697"/>
      <c r="AL553" s="697"/>
      <c r="AM553" s="697"/>
      <c r="AN553" s="697"/>
      <c r="AO553" s="697"/>
      <c r="AP553" s="677" t="s">
        <v>6156</v>
      </c>
      <c r="AQ553" s="697"/>
    </row>
    <row r="554">
      <c r="A554" s="423" t="s">
        <v>8131</v>
      </c>
      <c r="B554" s="423" t="s">
        <v>8132</v>
      </c>
      <c r="C554" s="423" t="str">
        <f>VLOOKUP(A554,import!A:C,3,false)</f>
        <v>DOĞRU</v>
      </c>
      <c r="D554" s="423" t="s">
        <v>6401</v>
      </c>
      <c r="E554" s="692">
        <f>VLOOKUP(A554,import!A:J,5,0)</f>
        <v>189</v>
      </c>
      <c r="F554" s="692" t="str">
        <f>VLOOKUP(A554,import!A:J,6,0)</f>
        <v/>
      </c>
      <c r="G554" s="610">
        <f>VLOOKUP(A554,import!A:J,7,0)</f>
        <v>0</v>
      </c>
      <c r="H554" s="610">
        <f>VLOOKUP(A554,import!A:J,8,0)</f>
        <v>19</v>
      </c>
      <c r="I554" s="610">
        <f>VLOOKUP(A554,import!A:J,9,0)</f>
        <v>19</v>
      </c>
      <c r="J554" s="693">
        <f>VLOOKUP(A554,import!A:J,10,0)</f>
        <v>0</v>
      </c>
      <c r="K554" s="610" t="s">
        <v>8133</v>
      </c>
      <c r="L554" s="610">
        <v>2.242216526E9</v>
      </c>
      <c r="M554" s="610" t="s">
        <v>343</v>
      </c>
      <c r="N554" s="610" t="s">
        <v>6528</v>
      </c>
      <c r="O554" s="562" t="s">
        <v>8134</v>
      </c>
      <c r="P554" s="694" t="str">
        <f>VLOOKUP(A554,import!A:P,16,0)</f>
        <v>Geleneksel</v>
      </c>
      <c r="Q554" s="694" t="s">
        <v>6240</v>
      </c>
      <c r="R554" s="694" t="b">
        <v>1</v>
      </c>
      <c r="S554" s="695" t="b">
        <v>0</v>
      </c>
      <c r="T554" s="634" t="s">
        <v>6164</v>
      </c>
      <c r="U554" s="695"/>
      <c r="V554" s="695"/>
      <c r="W554" s="581" t="s">
        <v>8135</v>
      </c>
      <c r="X554" s="698"/>
      <c r="Y554" s="698"/>
      <c r="Z554" s="698"/>
      <c r="AA554" s="492" t="s">
        <v>6166</v>
      </c>
      <c r="AB554" s="699">
        <v>44539.0</v>
      </c>
      <c r="AC554" s="697"/>
      <c r="AD554" s="697"/>
      <c r="AE554" s="425"/>
      <c r="AF554" s="697"/>
      <c r="AG554" s="425"/>
      <c r="AH554" s="697"/>
      <c r="AI554" s="697"/>
      <c r="AJ554" s="697"/>
      <c r="AK554" s="492" t="s">
        <v>5563</v>
      </c>
      <c r="AL554" s="697"/>
      <c r="AM554" s="697"/>
      <c r="AN554" s="697"/>
      <c r="AO554" s="697"/>
      <c r="AP554" s="677" t="s">
        <v>6156</v>
      </c>
      <c r="AQ554" s="697"/>
    </row>
    <row r="555">
      <c r="A555" s="423" t="s">
        <v>8136</v>
      </c>
      <c r="B555" s="423" t="s">
        <v>8137</v>
      </c>
      <c r="C555" s="423" t="str">
        <f>VLOOKUP(A555,import!A:C,3,false)</f>
        <v>DOĞRU</v>
      </c>
      <c r="D555" s="423" t="s">
        <v>6390</v>
      </c>
      <c r="E555" s="692">
        <f>VLOOKUP(A555,import!A:J,5,0)</f>
        <v>6047</v>
      </c>
      <c r="F555" s="692">
        <f>VLOOKUP(A555,import!A:J,6,0)</f>
        <v>215</v>
      </c>
      <c r="G555" s="610">
        <f>VLOOKUP(A555,import!A:J,7,0)</f>
        <v>0</v>
      </c>
      <c r="H555" s="610">
        <f>VLOOKUP(A555,import!A:J,8,0)</f>
        <v>56</v>
      </c>
      <c r="I555" s="610">
        <f>VLOOKUP(A555,import!A:J,9,0)</f>
        <v>56</v>
      </c>
      <c r="J555" s="693">
        <f>VLOOKUP(A555,import!A:J,10,0)</f>
        <v>0</v>
      </c>
      <c r="K555" s="610" t="s">
        <v>8128</v>
      </c>
      <c r="L555" s="610">
        <v>5.068123727E9</v>
      </c>
      <c r="M555" s="610" t="s">
        <v>13</v>
      </c>
      <c r="N555" s="610" t="s">
        <v>6517</v>
      </c>
      <c r="O555" s="562" t="s">
        <v>8138</v>
      </c>
      <c r="P555" s="694" t="str">
        <f>VLOOKUP(A555,import!A:P,16,0)</f>
        <v>Geleneksel</v>
      </c>
      <c r="Q555" s="694" t="s">
        <v>6207</v>
      </c>
      <c r="R555" s="694" t="b">
        <v>1</v>
      </c>
      <c r="S555" s="581" t="b">
        <v>1</v>
      </c>
      <c r="T555" s="695"/>
      <c r="U555" s="695"/>
      <c r="V555" s="695"/>
      <c r="W555" s="581" t="s">
        <v>8139</v>
      </c>
      <c r="X555" s="698"/>
      <c r="Y555" s="698"/>
      <c r="Z555" s="698"/>
      <c r="AA555" s="492" t="s">
        <v>6166</v>
      </c>
      <c r="AB555" s="699">
        <v>44348.0</v>
      </c>
      <c r="AC555" s="492" t="s">
        <v>6181</v>
      </c>
      <c r="AD555" s="699">
        <v>44393.0</v>
      </c>
      <c r="AE555" s="425"/>
      <c r="AF555" s="697"/>
      <c r="AG555" s="425"/>
      <c r="AH555" s="697"/>
      <c r="AI555" s="697"/>
      <c r="AJ555" s="697"/>
      <c r="AK555" s="697"/>
      <c r="AL555" s="492" t="s">
        <v>6223</v>
      </c>
      <c r="AM555" s="697"/>
      <c r="AN555" s="697"/>
      <c r="AO555" s="697"/>
      <c r="AP555" s="677" t="s">
        <v>6156</v>
      </c>
      <c r="AQ555" s="697"/>
    </row>
    <row r="556">
      <c r="A556" s="423" t="s">
        <v>8140</v>
      </c>
      <c r="B556" s="423" t="s">
        <v>8141</v>
      </c>
      <c r="C556" s="423" t="str">
        <f>VLOOKUP(A556,import!A:C,3,false)</f>
        <v>YANLIŞ</v>
      </c>
      <c r="D556" s="423" t="s">
        <v>6760</v>
      </c>
      <c r="E556" s="692">
        <f>VLOOKUP(A556,import!A:J,5,0)</f>
        <v>3</v>
      </c>
      <c r="F556" s="692" t="str">
        <f>VLOOKUP(A556,import!A:J,6,0)</f>
        <v/>
      </c>
      <c r="G556" s="610">
        <f>VLOOKUP(A556,import!A:J,7,0)</f>
        <v>0</v>
      </c>
      <c r="H556" s="610">
        <f>VLOOKUP(A556,import!A:J,8,0)</f>
        <v>38</v>
      </c>
      <c r="I556" s="610">
        <f>VLOOKUP(A556,import!A:J,9,0)</f>
        <v>38</v>
      </c>
      <c r="J556" s="693">
        <f>VLOOKUP(A556,import!A:J,10,0)</f>
        <v>0</v>
      </c>
      <c r="K556" s="610" t="s">
        <v>8142</v>
      </c>
      <c r="L556" s="610">
        <v>5.326163846E9</v>
      </c>
      <c r="M556" s="610" t="s">
        <v>6257</v>
      </c>
      <c r="N556" s="610" t="s">
        <v>8143</v>
      </c>
      <c r="O556" s="562" t="s">
        <v>8144</v>
      </c>
      <c r="P556" s="694" t="s">
        <v>6163</v>
      </c>
      <c r="Q556" s="694"/>
      <c r="R556" s="694" t="b">
        <v>1</v>
      </c>
      <c r="S556" s="581" t="b">
        <v>1</v>
      </c>
      <c r="T556" s="581" t="s">
        <v>6164</v>
      </c>
      <c r="U556" s="695"/>
      <c r="V556" s="695"/>
      <c r="W556" s="581" t="s">
        <v>8145</v>
      </c>
      <c r="X556" s="698"/>
      <c r="Y556" s="698"/>
      <c r="Z556" s="698"/>
      <c r="AA556" s="492" t="s">
        <v>6166</v>
      </c>
      <c r="AB556" s="699">
        <v>44536.0</v>
      </c>
      <c r="AC556" s="697"/>
      <c r="AD556" s="697"/>
      <c r="AE556" s="425"/>
      <c r="AF556" s="697"/>
      <c r="AG556" s="425"/>
      <c r="AH556" s="697"/>
      <c r="AI556" s="697"/>
      <c r="AJ556" s="697"/>
      <c r="AK556" s="492" t="s">
        <v>5087</v>
      </c>
      <c r="AL556" s="697"/>
      <c r="AM556" s="697"/>
      <c r="AN556" s="697"/>
      <c r="AO556" s="697"/>
      <c r="AP556" s="677" t="s">
        <v>6172</v>
      </c>
      <c r="AQ556" s="697"/>
    </row>
    <row r="557">
      <c r="A557" s="423" t="s">
        <v>1172</v>
      </c>
      <c r="B557" s="423" t="s">
        <v>1173</v>
      </c>
      <c r="C557" s="423" t="str">
        <f>VLOOKUP(A557,import!A:C,3,false)</f>
        <v>DOĞRU</v>
      </c>
      <c r="D557" s="423" t="s">
        <v>6440</v>
      </c>
      <c r="E557" s="692">
        <f>VLOOKUP(A557,import!A:J,5,0)</f>
        <v>60</v>
      </c>
      <c r="F557" s="692" t="str">
        <f>VLOOKUP(A557,import!A:J,6,0)</f>
        <v/>
      </c>
      <c r="G557" s="610">
        <f>VLOOKUP(A557,import!A:J,7,0)</f>
        <v>4</v>
      </c>
      <c r="H557" s="610">
        <f>VLOOKUP(A557,import!A:J,8,0)</f>
        <v>14</v>
      </c>
      <c r="I557" s="610">
        <f>VLOOKUP(A557,import!A:J,9,0)</f>
        <v>18</v>
      </c>
      <c r="J557" s="693">
        <f>VLOOKUP(A557,import!A:J,10,0)</f>
        <v>0.22</v>
      </c>
      <c r="K557" s="610" t="s">
        <v>8146</v>
      </c>
      <c r="L557" s="610">
        <v>5.41684897E9</v>
      </c>
      <c r="M557" s="610" t="s">
        <v>343</v>
      </c>
      <c r="N557" s="610" t="s">
        <v>6699</v>
      </c>
      <c r="O557" s="562" t="s">
        <v>1175</v>
      </c>
      <c r="P557" s="694" t="str">
        <f>VLOOKUP(A557,import!A:P,16,0)</f>
        <v>Geleneksel</v>
      </c>
      <c r="Q557" s="694" t="s">
        <v>6315</v>
      </c>
      <c r="R557" s="694" t="b">
        <v>1</v>
      </c>
      <c r="S557" s="695" t="b">
        <v>0</v>
      </c>
      <c r="T557" s="581" t="s">
        <v>6155</v>
      </c>
      <c r="U557" s="581" t="s">
        <v>97</v>
      </c>
      <c r="V557" s="581" t="s">
        <v>597</v>
      </c>
      <c r="W557" s="581" t="s">
        <v>8147</v>
      </c>
      <c r="X557" s="696">
        <v>44281.0</v>
      </c>
      <c r="Y557" s="696">
        <v>44285.0</v>
      </c>
      <c r="Z557" s="696"/>
      <c r="AA557" s="492" t="s">
        <v>6166</v>
      </c>
      <c r="AB557" s="699">
        <v>44365.0</v>
      </c>
      <c r="AC557" s="697"/>
      <c r="AD557" s="697"/>
      <c r="AE557" s="425"/>
      <c r="AF557" s="697"/>
      <c r="AG557" s="425"/>
      <c r="AH557" s="697"/>
      <c r="AI557" s="697"/>
      <c r="AJ557" s="697"/>
      <c r="AK557" s="697" t="s">
        <v>6189</v>
      </c>
      <c r="AL557" s="697"/>
      <c r="AM557" s="697"/>
      <c r="AN557" s="697"/>
      <c r="AO557" s="697"/>
      <c r="AP557" s="677" t="s">
        <v>6156</v>
      </c>
      <c r="AQ557" s="697"/>
    </row>
    <row r="558">
      <c r="A558" s="423" t="s">
        <v>4080</v>
      </c>
      <c r="B558" s="423" t="s">
        <v>4081</v>
      </c>
      <c r="C558" s="423" t="str">
        <f>VLOOKUP(A558,import!A:C,3,false)</f>
        <v>DOĞRU</v>
      </c>
      <c r="D558" s="423" t="s">
        <v>6440</v>
      </c>
      <c r="E558" s="692">
        <f>VLOOKUP(A558,import!A:J,5,0)</f>
        <v>41</v>
      </c>
      <c r="F558" s="692" t="str">
        <f>VLOOKUP(A558,import!A:J,6,0)</f>
        <v/>
      </c>
      <c r="G558" s="610">
        <f>VLOOKUP(A558,import!A:J,7,0)</f>
        <v>13</v>
      </c>
      <c r="H558" s="610">
        <f>VLOOKUP(A558,import!A:J,8,0)</f>
        <v>8</v>
      </c>
      <c r="I558" s="610">
        <f>VLOOKUP(A558,import!A:J,9,0)</f>
        <v>21</v>
      </c>
      <c r="J558" s="693">
        <f>VLOOKUP(A558,import!A:J,10,0)</f>
        <v>0.62</v>
      </c>
      <c r="K558" s="610" t="s">
        <v>8148</v>
      </c>
      <c r="L558" s="610">
        <v>5.464769066E9</v>
      </c>
      <c r="M558" s="610" t="s">
        <v>13</v>
      </c>
      <c r="N558" s="610" t="s">
        <v>8149</v>
      </c>
      <c r="O558" s="562" t="s">
        <v>4084</v>
      </c>
      <c r="P558" s="694" t="str">
        <f>VLOOKUP(A558,import!A:P,16,0)</f>
        <v>Geleneksel</v>
      </c>
      <c r="Q558" s="694"/>
      <c r="R558" s="694" t="b">
        <v>1</v>
      </c>
      <c r="S558" s="695" t="b">
        <v>0</v>
      </c>
      <c r="T558" s="581" t="s">
        <v>6155</v>
      </c>
      <c r="U558" s="581" t="s">
        <v>6189</v>
      </c>
      <c r="V558" s="581" t="s">
        <v>422</v>
      </c>
      <c r="W558" s="581" t="s">
        <v>8150</v>
      </c>
      <c r="X558" s="696">
        <v>44425.0</v>
      </c>
      <c r="Y558" s="696">
        <v>44426.0</v>
      </c>
      <c r="Z558" s="698"/>
      <c r="AA558" s="492" t="s">
        <v>6166</v>
      </c>
      <c r="AB558" s="699">
        <v>44425.0</v>
      </c>
      <c r="AC558" s="492" t="s">
        <v>6166</v>
      </c>
      <c r="AD558" s="699">
        <v>44438.0</v>
      </c>
      <c r="AE558" s="425"/>
      <c r="AF558" s="697"/>
      <c r="AG558" s="425"/>
      <c r="AH558" s="697"/>
      <c r="AI558" s="697"/>
      <c r="AJ558" s="697"/>
      <c r="AK558" s="697"/>
      <c r="AL558" s="492" t="s">
        <v>5087</v>
      </c>
      <c r="AM558" s="697"/>
      <c r="AN558" s="697"/>
      <c r="AO558" s="697"/>
      <c r="AP558" s="677" t="s">
        <v>6156</v>
      </c>
      <c r="AQ558" s="697"/>
    </row>
    <row r="559">
      <c r="A559" s="423" t="s">
        <v>8151</v>
      </c>
      <c r="B559" s="423" t="s">
        <v>8152</v>
      </c>
      <c r="C559" s="423" t="str">
        <f>VLOOKUP(A559,import!A:C,3,false)</f>
        <v>DOĞRU</v>
      </c>
      <c r="D559" s="423" t="s">
        <v>6440</v>
      </c>
      <c r="E559" s="692">
        <f>VLOOKUP(A559,import!A:J,5,0)</f>
        <v>88</v>
      </c>
      <c r="F559" s="692">
        <f>VLOOKUP(A559,import!A:J,6,0)</f>
        <v>6</v>
      </c>
      <c r="G559" s="610">
        <f>VLOOKUP(A559,import!A:J,7,0)</f>
        <v>0</v>
      </c>
      <c r="H559" s="610">
        <f>VLOOKUP(A559,import!A:J,8,0)</f>
        <v>18</v>
      </c>
      <c r="I559" s="610">
        <f>VLOOKUP(A559,import!A:J,9,0)</f>
        <v>18</v>
      </c>
      <c r="J559" s="693">
        <f>VLOOKUP(A559,import!A:J,10,0)</f>
        <v>0</v>
      </c>
      <c r="K559" s="610" t="s">
        <v>8153</v>
      </c>
      <c r="L559" s="610">
        <v>5.316694961E9</v>
      </c>
      <c r="M559" s="610" t="s">
        <v>343</v>
      </c>
      <c r="N559" s="610" t="s">
        <v>6591</v>
      </c>
      <c r="O559" s="562" t="s">
        <v>8154</v>
      </c>
      <c r="P559" s="694" t="str">
        <f>VLOOKUP(A559,import!A:P,16,0)</f>
        <v>Geleneksel</v>
      </c>
      <c r="Q559" s="694"/>
      <c r="R559" s="694" t="b">
        <v>1</v>
      </c>
      <c r="S559" s="695" t="b">
        <v>0</v>
      </c>
      <c r="T559" s="581" t="s">
        <v>6164</v>
      </c>
      <c r="U559" s="695"/>
      <c r="V559" s="695"/>
      <c r="W559" s="581" t="s">
        <v>8155</v>
      </c>
      <c r="X559" s="698"/>
      <c r="Y559" s="698"/>
      <c r="Z559" s="698"/>
      <c r="AA559" s="492" t="s">
        <v>6181</v>
      </c>
      <c r="AB559" s="699">
        <v>44522.0</v>
      </c>
      <c r="AC559" s="492" t="s">
        <v>6181</v>
      </c>
      <c r="AD559" s="699">
        <v>44522.0</v>
      </c>
      <c r="AE559" s="492" t="s">
        <v>6166</v>
      </c>
      <c r="AF559" s="699">
        <v>44522.0</v>
      </c>
      <c r="AG559" s="425"/>
      <c r="AH559" s="697"/>
      <c r="AI559" s="697"/>
      <c r="AJ559" s="697"/>
      <c r="AK559" s="492" t="s">
        <v>5451</v>
      </c>
      <c r="AL559" s="492" t="s">
        <v>5451</v>
      </c>
      <c r="AM559" s="492" t="s">
        <v>5451</v>
      </c>
      <c r="AN559" s="697"/>
      <c r="AO559" s="697"/>
      <c r="AP559" s="677" t="s">
        <v>6168</v>
      </c>
      <c r="AQ559" s="697"/>
    </row>
    <row r="560">
      <c r="A560" s="423" t="s">
        <v>8156</v>
      </c>
      <c r="B560" s="423" t="s">
        <v>8157</v>
      </c>
      <c r="C560" s="423" t="str">
        <f>VLOOKUP(A560,import!A:C,3,false)</f>
        <v>DOĞRU</v>
      </c>
      <c r="D560" s="423" t="s">
        <v>6153</v>
      </c>
      <c r="E560" s="692">
        <f>VLOOKUP(A560,import!A:J,5,0)</f>
        <v>547</v>
      </c>
      <c r="F560" s="692">
        <f>VLOOKUP(A560,import!A:J,6,0)</f>
        <v>10</v>
      </c>
      <c r="G560" s="610">
        <f>VLOOKUP(A560,import!A:J,7,0)</f>
        <v>0</v>
      </c>
      <c r="H560" s="610">
        <f>VLOOKUP(A560,import!A:J,8,0)</f>
        <v>37</v>
      </c>
      <c r="I560" s="610">
        <f>VLOOKUP(A560,import!A:J,9,0)</f>
        <v>37</v>
      </c>
      <c r="J560" s="693">
        <f>VLOOKUP(A560,import!A:J,10,0)</f>
        <v>0</v>
      </c>
      <c r="K560" s="610" t="s">
        <v>8158</v>
      </c>
      <c r="L560" s="610">
        <v>5.347861635E9</v>
      </c>
      <c r="M560" s="610" t="s">
        <v>6386</v>
      </c>
      <c r="N560" s="610" t="s">
        <v>6667</v>
      </c>
      <c r="O560" s="562" t="s">
        <v>8159</v>
      </c>
      <c r="P560" s="694" t="str">
        <f>VLOOKUP(A560,import!A:P,16,0)</f>
        <v>Geleneksel</v>
      </c>
      <c r="Q560" s="694" t="s">
        <v>6240</v>
      </c>
      <c r="R560" s="694" t="b">
        <v>1</v>
      </c>
      <c r="S560" s="695" t="b">
        <v>0</v>
      </c>
      <c r="T560" s="581" t="s">
        <v>6164</v>
      </c>
      <c r="U560" s="695"/>
      <c r="V560" s="695"/>
      <c r="W560" s="581" t="s">
        <v>8160</v>
      </c>
      <c r="X560" s="698"/>
      <c r="Y560" s="698"/>
      <c r="Z560" s="698"/>
      <c r="AA560" s="492" t="s">
        <v>6166</v>
      </c>
      <c r="AB560" s="699">
        <v>44467.0</v>
      </c>
      <c r="AC560" s="492" t="s">
        <v>6166</v>
      </c>
      <c r="AD560" s="699">
        <v>44470.0</v>
      </c>
      <c r="AE560" s="492" t="s">
        <v>6166</v>
      </c>
      <c r="AF560" s="699">
        <v>44475.0</v>
      </c>
      <c r="AG560" s="425"/>
      <c r="AH560" s="697"/>
      <c r="AI560" s="697"/>
      <c r="AJ560" s="697"/>
      <c r="AK560" s="492" t="s">
        <v>5087</v>
      </c>
      <c r="AL560" s="492" t="s">
        <v>389</v>
      </c>
      <c r="AM560" s="492" t="s">
        <v>4349</v>
      </c>
      <c r="AN560" s="697"/>
      <c r="AO560" s="697" t="s">
        <v>6186</v>
      </c>
      <c r="AP560" s="677" t="s">
        <v>6168</v>
      </c>
      <c r="AQ560" s="697"/>
    </row>
    <row r="561">
      <c r="A561" s="423" t="s">
        <v>8161</v>
      </c>
      <c r="B561" s="423" t="s">
        <v>8162</v>
      </c>
      <c r="C561" s="423" t="str">
        <f>VLOOKUP(A561,import!A:C,3,false)</f>
        <v>YANLIŞ</v>
      </c>
      <c r="D561" s="423" t="s">
        <v>6440</v>
      </c>
      <c r="E561" s="692">
        <f>VLOOKUP(A561,import!A:J,5,0)</f>
        <v>192</v>
      </c>
      <c r="F561" s="692" t="str">
        <f>VLOOKUP(A561,import!A:J,6,0)</f>
        <v/>
      </c>
      <c r="G561" s="610">
        <f>VLOOKUP(A561,import!A:J,7,0)</f>
        <v>0</v>
      </c>
      <c r="H561" s="610">
        <f>VLOOKUP(A561,import!A:J,8,0)</f>
        <v>26</v>
      </c>
      <c r="I561" s="610">
        <f>VLOOKUP(A561,import!A:J,9,0)</f>
        <v>26</v>
      </c>
      <c r="J561" s="693">
        <f>VLOOKUP(A561,import!A:J,10,0)</f>
        <v>0</v>
      </c>
      <c r="K561" s="610" t="s">
        <v>8163</v>
      </c>
      <c r="L561" s="610">
        <v>2.24502522E9</v>
      </c>
      <c r="M561" s="610" t="s">
        <v>13</v>
      </c>
      <c r="N561" s="610" t="s">
        <v>6205</v>
      </c>
      <c r="O561" s="562" t="s">
        <v>8164</v>
      </c>
      <c r="P561" s="694" t="str">
        <f>VLOOKUP(A561,import!A:P,16,0)</f>
        <v>Geleneksel</v>
      </c>
      <c r="Q561" s="694" t="s">
        <v>6554</v>
      </c>
      <c r="R561" s="694" t="b">
        <v>1</v>
      </c>
      <c r="S561" s="695" t="b">
        <v>0</v>
      </c>
      <c r="T561" s="581" t="s">
        <v>8165</v>
      </c>
      <c r="U561" s="581" t="s">
        <v>289</v>
      </c>
      <c r="V561" s="581" t="s">
        <v>14</v>
      </c>
      <c r="W561" s="581" t="s">
        <v>8166</v>
      </c>
      <c r="X561" s="696">
        <v>44287.0</v>
      </c>
      <c r="Y561" s="696">
        <v>44287.0</v>
      </c>
      <c r="Z561" s="696"/>
      <c r="AA561" s="492" t="s">
        <v>6166</v>
      </c>
      <c r="AB561" s="699">
        <v>44356.0</v>
      </c>
      <c r="AC561" s="492" t="s">
        <v>6181</v>
      </c>
      <c r="AD561" s="699">
        <v>44378.0</v>
      </c>
      <c r="AE561" s="492" t="s">
        <v>6181</v>
      </c>
      <c r="AF561" s="699">
        <v>44379.0</v>
      </c>
      <c r="AG561" s="492" t="s">
        <v>6166</v>
      </c>
      <c r="AH561" s="699">
        <v>44391.0</v>
      </c>
      <c r="AI561" s="492" t="s">
        <v>6166</v>
      </c>
      <c r="AJ561" s="699">
        <v>44420.0</v>
      </c>
      <c r="AK561" s="697"/>
      <c r="AL561" s="492" t="s">
        <v>389</v>
      </c>
      <c r="AM561" s="492" t="s">
        <v>6171</v>
      </c>
      <c r="AN561" s="492" t="s">
        <v>6223</v>
      </c>
      <c r="AO561" s="697"/>
      <c r="AP561" s="677" t="s">
        <v>6156</v>
      </c>
      <c r="AQ561" s="697"/>
    </row>
    <row r="562">
      <c r="A562" s="423" t="s">
        <v>8167</v>
      </c>
      <c r="B562" s="423" t="s">
        <v>8168</v>
      </c>
      <c r="C562" s="423" t="str">
        <f>VLOOKUP(A562,import!A:C,3,false)</f>
        <v>DOĞRU</v>
      </c>
      <c r="D562" s="423" t="s">
        <v>6440</v>
      </c>
      <c r="E562" s="692">
        <f>VLOOKUP(A562,import!A:J,5,0)</f>
        <v>565</v>
      </c>
      <c r="F562" s="692">
        <f>VLOOKUP(A562,import!A:J,6,0)</f>
        <v>21</v>
      </c>
      <c r="G562" s="610">
        <f>VLOOKUP(A562,import!A:J,7,0)</f>
        <v>4</v>
      </c>
      <c r="H562" s="610">
        <f>VLOOKUP(A562,import!A:J,8,0)</f>
        <v>0</v>
      </c>
      <c r="I562" s="610">
        <f>VLOOKUP(A562,import!A:J,9,0)</f>
        <v>4</v>
      </c>
      <c r="J562" s="693">
        <f>VLOOKUP(A562,import!A:J,10,0)</f>
        <v>1</v>
      </c>
      <c r="K562" s="610" t="s">
        <v>8169</v>
      </c>
      <c r="L562" s="610">
        <v>2.242448454E9</v>
      </c>
      <c r="M562" s="610" t="s">
        <v>13</v>
      </c>
      <c r="N562" s="610" t="s">
        <v>6205</v>
      </c>
      <c r="O562" s="562" t="s">
        <v>1858</v>
      </c>
      <c r="P562" s="694" t="str">
        <f>VLOOKUP(A562,import!A:P,16,0)</f>
        <v>Geleneksel</v>
      </c>
      <c r="Q562" s="694" t="s">
        <v>6315</v>
      </c>
      <c r="R562" s="694" t="b">
        <v>1</v>
      </c>
      <c r="S562" s="695" t="b">
        <v>0</v>
      </c>
      <c r="T562" s="581" t="s">
        <v>6155</v>
      </c>
      <c r="U562" s="695"/>
      <c r="V562" s="695"/>
      <c r="W562" s="581" t="s">
        <v>8170</v>
      </c>
      <c r="X562" s="698"/>
      <c r="Y562" s="698"/>
      <c r="Z562" s="698"/>
      <c r="AA562" s="697"/>
      <c r="AB562" s="697"/>
      <c r="AC562" s="697"/>
      <c r="AD562" s="697"/>
      <c r="AE562" s="425"/>
      <c r="AF562" s="697"/>
      <c r="AG562" s="425"/>
      <c r="AH562" s="697"/>
      <c r="AI562" s="697"/>
      <c r="AJ562" s="697"/>
      <c r="AK562" s="697"/>
      <c r="AL562" s="697"/>
      <c r="AM562" s="697"/>
      <c r="AN562" s="697"/>
      <c r="AO562" s="697"/>
      <c r="AP562" s="677" t="s">
        <v>6156</v>
      </c>
      <c r="AQ562" s="697"/>
    </row>
    <row r="563">
      <c r="A563" s="423" t="s">
        <v>1257</v>
      </c>
      <c r="B563" s="423" t="s">
        <v>1258</v>
      </c>
      <c r="C563" s="423" t="str">
        <f>VLOOKUP(A563,import!A:C,3,false)</f>
        <v>DOĞRU</v>
      </c>
      <c r="D563" s="423" t="s">
        <v>6440</v>
      </c>
      <c r="E563" s="692">
        <f>VLOOKUP(A563,import!A:J,5,0)</f>
        <v>88</v>
      </c>
      <c r="F563" s="692">
        <f>VLOOKUP(A563,import!A:J,6,0)</f>
        <v>2</v>
      </c>
      <c r="G563" s="610">
        <f>VLOOKUP(A563,import!A:J,7,0)</f>
        <v>4</v>
      </c>
      <c r="H563" s="610">
        <f>VLOOKUP(A563,import!A:J,8,0)</f>
        <v>1</v>
      </c>
      <c r="I563" s="610">
        <f>VLOOKUP(A563,import!A:J,9,0)</f>
        <v>5</v>
      </c>
      <c r="J563" s="693">
        <f>VLOOKUP(A563,import!A:J,10,0)</f>
        <v>0.8</v>
      </c>
      <c r="K563" s="610" t="s">
        <v>8171</v>
      </c>
      <c r="L563" s="610">
        <v>2.242537209E9</v>
      </c>
      <c r="M563" s="610" t="s">
        <v>343</v>
      </c>
      <c r="N563" s="610" t="s">
        <v>7897</v>
      </c>
      <c r="O563" s="562" t="s">
        <v>1261</v>
      </c>
      <c r="P563" s="694" t="str">
        <f>VLOOKUP(A563,import!A:P,16,0)</f>
        <v>Geleneksel</v>
      </c>
      <c r="Q563" s="694" t="s">
        <v>6315</v>
      </c>
      <c r="R563" s="694" t="b">
        <v>1</v>
      </c>
      <c r="S563" s="695" t="b">
        <v>0</v>
      </c>
      <c r="T563" s="581" t="s">
        <v>6155</v>
      </c>
      <c r="U563" s="581" t="s">
        <v>97</v>
      </c>
      <c r="V563" s="581" t="s">
        <v>597</v>
      </c>
      <c r="W563" s="695"/>
      <c r="X563" s="696">
        <v>44286.0</v>
      </c>
      <c r="Y563" s="696">
        <v>44287.0</v>
      </c>
      <c r="Z563" s="696"/>
      <c r="AA563" s="697"/>
      <c r="AB563" s="697"/>
      <c r="AC563" s="697"/>
      <c r="AD563" s="697"/>
      <c r="AE563" s="425"/>
      <c r="AF563" s="697"/>
      <c r="AG563" s="425"/>
      <c r="AH563" s="697"/>
      <c r="AI563" s="697"/>
      <c r="AJ563" s="697"/>
      <c r="AK563" s="697" t="s">
        <v>389</v>
      </c>
      <c r="AL563" s="697"/>
      <c r="AM563" s="697"/>
      <c r="AN563" s="697"/>
      <c r="AO563" s="697"/>
      <c r="AP563" s="677" t="s">
        <v>6156</v>
      </c>
      <c r="AQ563" s="697"/>
    </row>
    <row r="564">
      <c r="A564" s="423" t="s">
        <v>2794</v>
      </c>
      <c r="B564" s="423" t="s">
        <v>2795</v>
      </c>
      <c r="C564" s="423" t="str">
        <f>VLOOKUP(A564,import!A:C,3,false)</f>
        <v>DOĞRU</v>
      </c>
      <c r="D564" s="423" t="s">
        <v>6440</v>
      </c>
      <c r="E564" s="692">
        <f>VLOOKUP(A564,import!A:J,5,0)</f>
        <v>1283</v>
      </c>
      <c r="F564" s="692">
        <f>VLOOKUP(A564,import!A:J,6,0)</f>
        <v>22</v>
      </c>
      <c r="G564" s="610">
        <f>VLOOKUP(A564,import!A:J,7,0)</f>
        <v>4</v>
      </c>
      <c r="H564" s="610">
        <f>VLOOKUP(A564,import!A:J,8,0)</f>
        <v>1</v>
      </c>
      <c r="I564" s="610">
        <f>VLOOKUP(A564,import!A:J,9,0)</f>
        <v>5</v>
      </c>
      <c r="J564" s="693">
        <f>VLOOKUP(A564,import!A:J,10,0)</f>
        <v>0.8</v>
      </c>
      <c r="K564" s="610" t="s">
        <v>8172</v>
      </c>
      <c r="L564" s="610">
        <v>2.244138069E9</v>
      </c>
      <c r="M564" s="610" t="s">
        <v>13</v>
      </c>
      <c r="N564" s="610" t="s">
        <v>6407</v>
      </c>
      <c r="O564" s="562" t="s">
        <v>596</v>
      </c>
      <c r="P564" s="694" t="str">
        <f>VLOOKUP(A564,import!A:P,16,0)</f>
        <v>Geleneksel</v>
      </c>
      <c r="Q564" s="694" t="s">
        <v>6315</v>
      </c>
      <c r="R564" s="694" t="b">
        <v>1</v>
      </c>
      <c r="S564" s="695" t="b">
        <v>0</v>
      </c>
      <c r="T564" s="581" t="s">
        <v>6155</v>
      </c>
      <c r="U564" s="581" t="s">
        <v>389</v>
      </c>
      <c r="V564" s="581" t="s">
        <v>422</v>
      </c>
      <c r="W564" s="581"/>
      <c r="X564" s="696">
        <v>44349.0</v>
      </c>
      <c r="Y564" s="696">
        <v>44351.0</v>
      </c>
      <c r="Z564" s="698"/>
      <c r="AA564" s="492" t="s">
        <v>6166</v>
      </c>
      <c r="AB564" s="699">
        <v>44349.0</v>
      </c>
      <c r="AC564" s="697"/>
      <c r="AD564" s="697"/>
      <c r="AE564" s="425"/>
      <c r="AF564" s="697"/>
      <c r="AG564" s="425"/>
      <c r="AH564" s="697"/>
      <c r="AI564" s="697"/>
      <c r="AJ564" s="697"/>
      <c r="AK564" s="697"/>
      <c r="AL564" s="697"/>
      <c r="AM564" s="697"/>
      <c r="AN564" s="697"/>
      <c r="AO564" s="697"/>
      <c r="AP564" s="677" t="s">
        <v>6156</v>
      </c>
      <c r="AQ564" s="697"/>
    </row>
    <row r="565">
      <c r="A565" s="423" t="s">
        <v>8173</v>
      </c>
      <c r="B565" s="423" t="s">
        <v>8174</v>
      </c>
      <c r="C565" s="423" t="str">
        <f>VLOOKUP(A565,import!A:C,3,false)</f>
        <v>DOĞRU</v>
      </c>
      <c r="D565" s="423" t="s">
        <v>6440</v>
      </c>
      <c r="E565" s="692">
        <f>VLOOKUP(A565,import!A:J,5,0)</f>
        <v>199</v>
      </c>
      <c r="F565" s="692">
        <f>VLOOKUP(A565,import!A:J,6,0)</f>
        <v>2</v>
      </c>
      <c r="G565" s="610">
        <f>VLOOKUP(A565,import!A:J,7,0)</f>
        <v>0</v>
      </c>
      <c r="H565" s="610">
        <f>VLOOKUP(A565,import!A:J,8,0)</f>
        <v>5</v>
      </c>
      <c r="I565" s="610">
        <f>VLOOKUP(A565,import!A:J,9,0)</f>
        <v>5</v>
      </c>
      <c r="J565" s="693">
        <f>VLOOKUP(A565,import!A:J,10,0)</f>
        <v>0</v>
      </c>
      <c r="K565" s="610" t="s">
        <v>8175</v>
      </c>
      <c r="L565" s="610">
        <v>2.243410342E9</v>
      </c>
      <c r="M565" s="610" t="s">
        <v>6257</v>
      </c>
      <c r="N565" s="610" t="s">
        <v>6258</v>
      </c>
      <c r="O565" s="562" t="s">
        <v>8176</v>
      </c>
      <c r="P565" s="694" t="str">
        <f>VLOOKUP(A565,import!A:P,16,0)</f>
        <v>Geleneksel</v>
      </c>
      <c r="Q565" s="694" t="s">
        <v>6315</v>
      </c>
      <c r="R565" s="694" t="b">
        <v>1</v>
      </c>
      <c r="S565" s="581" t="b">
        <v>0</v>
      </c>
      <c r="T565" s="581" t="s">
        <v>6705</v>
      </c>
      <c r="U565" s="695"/>
      <c r="V565" s="695"/>
      <c r="W565" s="581" t="s">
        <v>8177</v>
      </c>
      <c r="X565" s="698"/>
      <c r="Y565" s="698"/>
      <c r="Z565" s="698"/>
      <c r="AA565" s="492" t="s">
        <v>6262</v>
      </c>
      <c r="AB565" s="699">
        <v>44404.0</v>
      </c>
      <c r="AC565" s="492" t="s">
        <v>6181</v>
      </c>
      <c r="AD565" s="699">
        <v>44464.0</v>
      </c>
      <c r="AE565" s="492" t="s">
        <v>6181</v>
      </c>
      <c r="AF565" s="699">
        <v>44466.0</v>
      </c>
      <c r="AG565" s="492" t="s">
        <v>6167</v>
      </c>
      <c r="AH565" s="699">
        <v>44494.0</v>
      </c>
      <c r="AI565" s="492" t="s">
        <v>6262</v>
      </c>
      <c r="AJ565" s="699">
        <v>44501.0</v>
      </c>
      <c r="AK565" s="697"/>
      <c r="AL565" s="492" t="s">
        <v>389</v>
      </c>
      <c r="AM565" s="492" t="s">
        <v>968</v>
      </c>
      <c r="AN565" s="492" t="s">
        <v>4349</v>
      </c>
      <c r="AO565" s="492" t="s">
        <v>389</v>
      </c>
      <c r="AP565" s="677" t="s">
        <v>6156</v>
      </c>
      <c r="AQ565" s="492"/>
    </row>
    <row r="566">
      <c r="A566" s="423" t="s">
        <v>5103</v>
      </c>
      <c r="B566" s="423" t="s">
        <v>5104</v>
      </c>
      <c r="C566" s="423" t="str">
        <f>VLOOKUP(A566,import!A:C,3,false)</f>
        <v>DOĞRU</v>
      </c>
      <c r="D566" s="423" t="s">
        <v>6440</v>
      </c>
      <c r="E566" s="692">
        <f>VLOOKUP(A566,import!A:J,5,0)</f>
        <v>30</v>
      </c>
      <c r="F566" s="692" t="str">
        <f>VLOOKUP(A566,import!A:J,6,0)</f>
        <v/>
      </c>
      <c r="G566" s="610">
        <f>VLOOKUP(A566,import!A:J,7,0)</f>
        <v>14</v>
      </c>
      <c r="H566" s="610">
        <f>VLOOKUP(A566,import!A:J,8,0)</f>
        <v>2</v>
      </c>
      <c r="I566" s="610">
        <f>VLOOKUP(A566,import!A:J,9,0)</f>
        <v>16</v>
      </c>
      <c r="J566" s="693">
        <f>VLOOKUP(A566,import!A:J,10,0)</f>
        <v>0.88</v>
      </c>
      <c r="K566" s="610" t="s">
        <v>8178</v>
      </c>
      <c r="L566" s="610">
        <v>5.528543216E9</v>
      </c>
      <c r="M566" s="610" t="s">
        <v>343</v>
      </c>
      <c r="N566" s="610" t="s">
        <v>8179</v>
      </c>
      <c r="O566" s="562" t="s">
        <v>5106</v>
      </c>
      <c r="P566" s="694" t="str">
        <f>VLOOKUP(A566,import!A:P,16,0)</f>
        <v>Geleneksel</v>
      </c>
      <c r="Q566" s="694"/>
      <c r="R566" s="694" t="b">
        <v>1</v>
      </c>
      <c r="S566" s="695" t="b">
        <v>0</v>
      </c>
      <c r="T566" s="581" t="s">
        <v>6155</v>
      </c>
      <c r="U566" s="581" t="s">
        <v>389</v>
      </c>
      <c r="V566" s="581" t="s">
        <v>422</v>
      </c>
      <c r="W566" s="581" t="s">
        <v>8180</v>
      </c>
      <c r="X566" s="696">
        <v>44480.0</v>
      </c>
      <c r="Y566" s="696">
        <v>44480.0</v>
      </c>
      <c r="Z566" s="698"/>
      <c r="AA566" s="492" t="s">
        <v>6181</v>
      </c>
      <c r="AB566" s="699">
        <v>44473.0</v>
      </c>
      <c r="AC566" s="492"/>
      <c r="AD566" s="699"/>
      <c r="AE566" s="492"/>
      <c r="AF566" s="699"/>
      <c r="AG566" s="425"/>
      <c r="AH566" s="697"/>
      <c r="AI566" s="697"/>
      <c r="AJ566" s="697"/>
      <c r="AK566" s="492" t="s">
        <v>5087</v>
      </c>
      <c r="AL566" s="492"/>
      <c r="AM566" s="492"/>
      <c r="AN566" s="697"/>
      <c r="AO566" s="697"/>
      <c r="AP566" s="677" t="s">
        <v>6172</v>
      </c>
      <c r="AQ566" s="697"/>
    </row>
    <row r="567">
      <c r="A567" s="423" t="s">
        <v>1027</v>
      </c>
      <c r="B567" s="423" t="s">
        <v>1028</v>
      </c>
      <c r="C567" s="423" t="str">
        <f>VLOOKUP(A567,import!A:C,3,false)</f>
        <v>DOĞRU</v>
      </c>
      <c r="D567" s="423" t="s">
        <v>6440</v>
      </c>
      <c r="E567" s="692">
        <f>VLOOKUP(A567,import!A:J,5,0)</f>
        <v>542</v>
      </c>
      <c r="F567" s="692">
        <f>VLOOKUP(A567,import!A:J,6,0)</f>
        <v>3</v>
      </c>
      <c r="G567" s="610">
        <f>VLOOKUP(A567,import!A:J,7,0)</f>
        <v>6</v>
      </c>
      <c r="H567" s="610">
        <f>VLOOKUP(A567,import!A:J,8,0)</f>
        <v>4</v>
      </c>
      <c r="I567" s="610">
        <f>VLOOKUP(A567,import!A:J,9,0)</f>
        <v>10</v>
      </c>
      <c r="J567" s="693">
        <f>VLOOKUP(A567,import!A:J,10,0)</f>
        <v>0.6</v>
      </c>
      <c r="K567" s="610" t="s">
        <v>8181</v>
      </c>
      <c r="L567" s="610">
        <v>2.244135003E9</v>
      </c>
      <c r="M567" s="610" t="s">
        <v>13</v>
      </c>
      <c r="N567" s="610" t="s">
        <v>6407</v>
      </c>
      <c r="O567" s="562" t="s">
        <v>1030</v>
      </c>
      <c r="P567" s="694" t="str">
        <f>VLOOKUP(A567,import!A:P,16,0)</f>
        <v>Geleneksel</v>
      </c>
      <c r="Q567" s="694" t="s">
        <v>6315</v>
      </c>
      <c r="R567" s="694" t="b">
        <v>1</v>
      </c>
      <c r="S567" s="695" t="b">
        <v>0</v>
      </c>
      <c r="T567" s="581" t="s">
        <v>6155</v>
      </c>
      <c r="U567" s="581" t="s">
        <v>289</v>
      </c>
      <c r="V567" s="581" t="s">
        <v>14</v>
      </c>
      <c r="W567" s="581"/>
      <c r="X567" s="696">
        <v>44285.0</v>
      </c>
      <c r="Y567" s="696">
        <v>44285.0</v>
      </c>
      <c r="Z567" s="696"/>
      <c r="AA567" s="697"/>
      <c r="AB567" s="697"/>
      <c r="AC567" s="697"/>
      <c r="AD567" s="697"/>
      <c r="AE567" s="425"/>
      <c r="AF567" s="697"/>
      <c r="AG567" s="425"/>
      <c r="AH567" s="697"/>
      <c r="AI567" s="697"/>
      <c r="AJ567" s="697"/>
      <c r="AK567" s="697"/>
      <c r="AL567" s="697"/>
      <c r="AM567" s="697"/>
      <c r="AN567" s="697"/>
      <c r="AO567" s="697"/>
      <c r="AP567" s="677" t="s">
        <v>6156</v>
      </c>
      <c r="AQ567" s="697"/>
    </row>
    <row r="568">
      <c r="A568" s="423" t="s">
        <v>5878</v>
      </c>
      <c r="B568" s="423" t="s">
        <v>5879</v>
      </c>
      <c r="C568" s="423" t="str">
        <f>VLOOKUP(A568,import!A:C,3,false)</f>
        <v>DOĞRU</v>
      </c>
      <c r="D568" s="423" t="s">
        <v>6440</v>
      </c>
      <c r="E568" s="692">
        <f>VLOOKUP(A568,import!A:J,5,0)</f>
        <v>3</v>
      </c>
      <c r="F568" s="692" t="str">
        <f>VLOOKUP(A568,import!A:J,6,0)</f>
        <v/>
      </c>
      <c r="G568" s="610">
        <f>VLOOKUP(A568,import!A:J,7,0)</f>
        <v>5</v>
      </c>
      <c r="H568" s="610">
        <f>VLOOKUP(A568,import!A:J,8,0)</f>
        <v>0</v>
      </c>
      <c r="I568" s="610">
        <f>VLOOKUP(A568,import!A:J,9,0)</f>
        <v>5</v>
      </c>
      <c r="J568" s="693">
        <f>VLOOKUP(A568,import!A:J,10,0)</f>
        <v>1</v>
      </c>
      <c r="K568" s="610" t="s">
        <v>8182</v>
      </c>
      <c r="L568" s="610">
        <v>2.249995569E9</v>
      </c>
      <c r="M568" s="610" t="s">
        <v>343</v>
      </c>
      <c r="N568" s="610" t="s">
        <v>6225</v>
      </c>
      <c r="O568" s="562" t="s">
        <v>5881</v>
      </c>
      <c r="P568" s="694" t="str">
        <f>VLOOKUP(A568,import!A:P,16,0)</f>
        <v>Geleneksel</v>
      </c>
      <c r="Q568" s="694"/>
      <c r="R568" s="694" t="b">
        <v>1</v>
      </c>
      <c r="S568" s="695" t="b">
        <v>0</v>
      </c>
      <c r="T568" s="581" t="s">
        <v>6155</v>
      </c>
      <c r="U568" s="581" t="s">
        <v>5087</v>
      </c>
      <c r="V568" s="581" t="s">
        <v>422</v>
      </c>
      <c r="W568" s="581" t="s">
        <v>8183</v>
      </c>
      <c r="X568" s="696">
        <v>44561.0</v>
      </c>
      <c r="Y568" s="733">
        <v>44565.0</v>
      </c>
      <c r="Z568" s="698"/>
      <c r="AA568" s="492" t="s">
        <v>6262</v>
      </c>
      <c r="AB568" s="699">
        <v>44557.0</v>
      </c>
      <c r="AC568" s="492" t="s">
        <v>6166</v>
      </c>
      <c r="AD568" s="699">
        <v>44561.0</v>
      </c>
      <c r="AE568" s="425"/>
      <c r="AF568" s="697"/>
      <c r="AG568" s="425"/>
      <c r="AH568" s="697"/>
      <c r="AI568" s="697"/>
      <c r="AJ568" s="697"/>
      <c r="AK568" s="492" t="s">
        <v>5087</v>
      </c>
      <c r="AL568" s="697"/>
      <c r="AM568" s="697"/>
      <c r="AN568" s="697"/>
      <c r="AO568" s="697"/>
      <c r="AP568" s="677"/>
      <c r="AQ568" s="697"/>
    </row>
    <row r="569">
      <c r="A569" s="423" t="s">
        <v>8184</v>
      </c>
      <c r="B569" s="423" t="s">
        <v>8185</v>
      </c>
      <c r="C569" s="423" t="str">
        <f>VLOOKUP(A569,import!A:C,3,false)</f>
        <v>DOĞRU</v>
      </c>
      <c r="D569" s="423" t="s">
        <v>6440</v>
      </c>
      <c r="E569" s="692">
        <f>VLOOKUP(A569,import!A:J,5,0)</f>
        <v>293</v>
      </c>
      <c r="F569" s="692">
        <f>VLOOKUP(A569,import!A:J,6,0)</f>
        <v>14</v>
      </c>
      <c r="G569" s="610">
        <f>VLOOKUP(A569,import!A:J,7,0)</f>
        <v>7</v>
      </c>
      <c r="H569" s="610">
        <f>VLOOKUP(A569,import!A:J,8,0)</f>
        <v>2</v>
      </c>
      <c r="I569" s="610">
        <f>VLOOKUP(A569,import!A:J,9,0)</f>
        <v>9</v>
      </c>
      <c r="J569" s="693">
        <f>VLOOKUP(A569,import!A:J,10,0)</f>
        <v>0.78</v>
      </c>
      <c r="K569" s="610" t="s">
        <v>8181</v>
      </c>
      <c r="L569" s="610">
        <v>2.244932344E9</v>
      </c>
      <c r="M569" s="610" t="s">
        <v>13</v>
      </c>
      <c r="N569" s="610" t="s">
        <v>7817</v>
      </c>
      <c r="O569" s="562" t="s">
        <v>8186</v>
      </c>
      <c r="P569" s="694" t="str">
        <f>VLOOKUP(A569,import!A:P,16,0)</f>
        <v>Geleneksel</v>
      </c>
      <c r="Q569" s="694"/>
      <c r="R569" s="694" t="b">
        <v>1</v>
      </c>
      <c r="S569" s="695" t="b">
        <v>0</v>
      </c>
      <c r="T569" s="636" t="s">
        <v>6197</v>
      </c>
      <c r="U569" s="581"/>
      <c r="V569" s="581"/>
      <c r="W569" s="581" t="s">
        <v>8187</v>
      </c>
      <c r="X569" s="696"/>
      <c r="Y569" s="696"/>
      <c r="Z569" s="698"/>
      <c r="AA569" s="492" t="s">
        <v>6166</v>
      </c>
      <c r="AB569" s="699">
        <v>44488.0</v>
      </c>
      <c r="AC569" s="492"/>
      <c r="AD569" s="699"/>
      <c r="AE569" s="492"/>
      <c r="AF569" s="699"/>
      <c r="AG569" s="425"/>
      <c r="AH569" s="697"/>
      <c r="AI569" s="697"/>
      <c r="AJ569" s="697"/>
      <c r="AK569" s="492" t="s">
        <v>5087</v>
      </c>
      <c r="AL569" s="492"/>
      <c r="AM569" s="492"/>
      <c r="AN569" s="697"/>
      <c r="AO569" s="697"/>
      <c r="AP569" s="677" t="s">
        <v>6156</v>
      </c>
      <c r="AQ569" s="697"/>
    </row>
    <row r="570">
      <c r="A570" s="423" t="s">
        <v>432</v>
      </c>
      <c r="B570" s="423" t="s">
        <v>433</v>
      </c>
      <c r="C570" s="423" t="str">
        <f>VLOOKUP(A570,import!A:C,3,false)</f>
        <v>DOĞRU</v>
      </c>
      <c r="D570" s="423" t="s">
        <v>6440</v>
      </c>
      <c r="E570" s="692">
        <f>VLOOKUP(A570,import!A:J,5,0)</f>
        <v>577</v>
      </c>
      <c r="F570" s="692">
        <f>VLOOKUP(A570,import!A:J,6,0)</f>
        <v>19</v>
      </c>
      <c r="G570" s="610">
        <f>VLOOKUP(A570,import!A:J,7,0)</f>
        <v>7</v>
      </c>
      <c r="H570" s="610">
        <f>VLOOKUP(A570,import!A:J,8,0)</f>
        <v>1</v>
      </c>
      <c r="I570" s="610">
        <f>VLOOKUP(A570,import!A:J,9,0)</f>
        <v>8</v>
      </c>
      <c r="J570" s="693">
        <f>VLOOKUP(A570,import!A:J,10,0)</f>
        <v>0.88</v>
      </c>
      <c r="K570" s="610" t="s">
        <v>7097</v>
      </c>
      <c r="L570" s="610">
        <v>2.244413104E9</v>
      </c>
      <c r="M570" s="610" t="s">
        <v>13</v>
      </c>
      <c r="N570" s="701">
        <v>44309.0</v>
      </c>
      <c r="O570" s="562" t="s">
        <v>8188</v>
      </c>
      <c r="P570" s="694" t="str">
        <f>VLOOKUP(A570,import!A:P,16,0)</f>
        <v>Geleneksel</v>
      </c>
      <c r="Q570" s="694" t="s">
        <v>6315</v>
      </c>
      <c r="R570" s="694" t="b">
        <v>1</v>
      </c>
      <c r="S570" s="695" t="b">
        <v>0</v>
      </c>
      <c r="T570" s="581" t="s">
        <v>6155</v>
      </c>
      <c r="U570" s="581" t="s">
        <v>389</v>
      </c>
      <c r="V570" s="581" t="s">
        <v>7099</v>
      </c>
      <c r="W570" s="695"/>
      <c r="X570" s="696">
        <v>44270.0</v>
      </c>
      <c r="Y570" s="696">
        <v>44272.0</v>
      </c>
      <c r="Z570" s="696"/>
      <c r="AA570" s="697"/>
      <c r="AB570" s="697"/>
      <c r="AC570" s="697"/>
      <c r="AD570" s="697"/>
      <c r="AE570" s="425"/>
      <c r="AF570" s="697"/>
      <c r="AG570" s="425"/>
      <c r="AH570" s="697"/>
      <c r="AI570" s="697"/>
      <c r="AJ570" s="697"/>
      <c r="AK570" s="697" t="s">
        <v>6171</v>
      </c>
      <c r="AL570" s="697"/>
      <c r="AM570" s="697"/>
      <c r="AN570" s="697"/>
      <c r="AO570" s="697"/>
      <c r="AP570" s="677" t="s">
        <v>6156</v>
      </c>
      <c r="AQ570" s="697"/>
    </row>
    <row r="571">
      <c r="A571" s="423" t="s">
        <v>3295</v>
      </c>
      <c r="B571" s="423" t="s">
        <v>3296</v>
      </c>
      <c r="C571" s="423" t="str">
        <f>VLOOKUP(A571,import!A:C,3,false)</f>
        <v>DOĞRU</v>
      </c>
      <c r="D571" s="423" t="s">
        <v>6440</v>
      </c>
      <c r="E571" s="692">
        <f>VLOOKUP(A571,import!A:J,5,0)</f>
        <v>877</v>
      </c>
      <c r="F571" s="692">
        <f>VLOOKUP(A571,import!A:J,6,0)</f>
        <v>4</v>
      </c>
      <c r="G571" s="610">
        <f>VLOOKUP(A571,import!A:J,7,0)</f>
        <v>14</v>
      </c>
      <c r="H571" s="610">
        <f>VLOOKUP(A571,import!A:J,8,0)</f>
        <v>11</v>
      </c>
      <c r="I571" s="610">
        <f>VLOOKUP(A571,import!A:J,9,0)</f>
        <v>25</v>
      </c>
      <c r="J571" s="693">
        <f>VLOOKUP(A571,import!A:J,10,0)</f>
        <v>0.56</v>
      </c>
      <c r="K571" s="610" t="s">
        <v>8189</v>
      </c>
      <c r="L571" s="610">
        <v>5.464410091E9</v>
      </c>
      <c r="M571" s="610" t="s">
        <v>343</v>
      </c>
      <c r="N571" s="610" t="s">
        <v>6606</v>
      </c>
      <c r="O571" s="562" t="s">
        <v>3298</v>
      </c>
      <c r="P571" s="694" t="str">
        <f>VLOOKUP(A571,import!A:P,16,0)</f>
        <v>Geleneksel</v>
      </c>
      <c r="Q571" s="694"/>
      <c r="R571" s="694" t="b">
        <v>1</v>
      </c>
      <c r="S571" s="695" t="b">
        <v>0</v>
      </c>
      <c r="T571" s="581" t="s">
        <v>6155</v>
      </c>
      <c r="U571" s="581" t="s">
        <v>6171</v>
      </c>
      <c r="V571" s="581" t="s">
        <v>422</v>
      </c>
      <c r="W571" s="581" t="s">
        <v>8190</v>
      </c>
      <c r="X571" s="696">
        <v>44375.0</v>
      </c>
      <c r="Y571" s="696">
        <v>44377.0</v>
      </c>
      <c r="Z571" s="698"/>
      <c r="AA571" s="492" t="s">
        <v>6166</v>
      </c>
      <c r="AB571" s="699">
        <v>44375.0</v>
      </c>
      <c r="AC571" s="492" t="s">
        <v>6166</v>
      </c>
      <c r="AD571" s="699">
        <v>44419.0</v>
      </c>
      <c r="AE571" s="425"/>
      <c r="AF571" s="697"/>
      <c r="AG571" s="425"/>
      <c r="AH571" s="697"/>
      <c r="AI571" s="697"/>
      <c r="AJ571" s="697"/>
      <c r="AK571" s="697"/>
      <c r="AL571" s="492" t="s">
        <v>196</v>
      </c>
      <c r="AM571" s="697"/>
      <c r="AN571" s="697"/>
      <c r="AO571" s="697"/>
      <c r="AP571" s="677" t="s">
        <v>6172</v>
      </c>
      <c r="AQ571" s="697"/>
    </row>
    <row r="572">
      <c r="A572" s="423" t="s">
        <v>8191</v>
      </c>
      <c r="B572" s="423" t="s">
        <v>8192</v>
      </c>
      <c r="C572" s="423" t="str">
        <f>VLOOKUP(A572,import!A:C,3,false)</f>
        <v>DOĞRU</v>
      </c>
      <c r="D572" s="423" t="s">
        <v>6440</v>
      </c>
      <c r="E572" s="692">
        <f>VLOOKUP(A572,import!A:J,5,0)</f>
        <v>799</v>
      </c>
      <c r="F572" s="692">
        <f>VLOOKUP(A572,import!A:J,6,0)</f>
        <v>16</v>
      </c>
      <c r="G572" s="610">
        <f>VLOOKUP(A572,import!A:J,7,0)</f>
        <v>14</v>
      </c>
      <c r="H572" s="610">
        <f>VLOOKUP(A572,import!A:J,8,0)</f>
        <v>11</v>
      </c>
      <c r="I572" s="610">
        <f>VLOOKUP(A572,import!A:J,9,0)</f>
        <v>25</v>
      </c>
      <c r="J572" s="693">
        <f>VLOOKUP(A572,import!A:J,10,0)</f>
        <v>0.56</v>
      </c>
      <c r="K572" s="610" t="s">
        <v>8189</v>
      </c>
      <c r="L572" s="610">
        <v>5.464410091E9</v>
      </c>
      <c r="M572" s="610" t="s">
        <v>343</v>
      </c>
      <c r="N572" s="610" t="s">
        <v>8193</v>
      </c>
      <c r="O572" s="562" t="s">
        <v>8194</v>
      </c>
      <c r="P572" s="694" t="str">
        <f>VLOOKUP(A572,import!A:P,16,0)</f>
        <v>Geleneksel</v>
      </c>
      <c r="Q572" s="694"/>
      <c r="R572" s="694" t="b">
        <v>1</v>
      </c>
      <c r="S572" s="581" t="b">
        <v>0</v>
      </c>
      <c r="T572" s="636" t="s">
        <v>6248</v>
      </c>
      <c r="U572" s="695"/>
      <c r="V572" s="695"/>
      <c r="W572" s="581"/>
      <c r="X572" s="698"/>
      <c r="Y572" s="698"/>
      <c r="Z572" s="698"/>
      <c r="AA572" s="697"/>
      <c r="AB572" s="697"/>
      <c r="AC572" s="697"/>
      <c r="AD572" s="697"/>
      <c r="AE572" s="425"/>
      <c r="AF572" s="697"/>
      <c r="AG572" s="425"/>
      <c r="AH572" s="697"/>
      <c r="AI572" s="697"/>
      <c r="AJ572" s="697"/>
      <c r="AK572" s="697"/>
      <c r="AL572" s="697"/>
      <c r="AM572" s="697"/>
      <c r="AN572" s="697"/>
      <c r="AO572" s="697"/>
      <c r="AP572" s="677" t="s">
        <v>6172</v>
      </c>
      <c r="AQ572" s="697"/>
    </row>
    <row r="573">
      <c r="A573" s="423" t="s">
        <v>1969</v>
      </c>
      <c r="B573" s="423" t="s">
        <v>1970</v>
      </c>
      <c r="C573" s="423" t="str">
        <f>VLOOKUP(A573,import!A:C,3,false)</f>
        <v>DOĞRU</v>
      </c>
      <c r="D573" s="423" t="s">
        <v>6440</v>
      </c>
      <c r="E573" s="692">
        <f>VLOOKUP(A573,import!A:J,5,0)</f>
        <v>779</v>
      </c>
      <c r="F573" s="692">
        <f>VLOOKUP(A573,import!A:J,6,0)</f>
        <v>24</v>
      </c>
      <c r="G573" s="610">
        <f>VLOOKUP(A573,import!A:J,7,0)</f>
        <v>6</v>
      </c>
      <c r="H573" s="610">
        <f>VLOOKUP(A573,import!A:J,8,0)</f>
        <v>3</v>
      </c>
      <c r="I573" s="610">
        <f>VLOOKUP(A573,import!A:J,9,0)</f>
        <v>9</v>
      </c>
      <c r="J573" s="693">
        <f>VLOOKUP(A573,import!A:J,10,0)</f>
        <v>0.67</v>
      </c>
      <c r="K573" s="610" t="s">
        <v>8195</v>
      </c>
      <c r="L573" s="610">
        <v>2.243669449E9</v>
      </c>
      <c r="M573" s="610" t="s">
        <v>6257</v>
      </c>
      <c r="N573" s="701" t="s">
        <v>6258</v>
      </c>
      <c r="O573" s="562" t="s">
        <v>1972</v>
      </c>
      <c r="P573" s="694" t="str">
        <f>VLOOKUP(A573,import!A:P,16,0)</f>
        <v>Geleneksel</v>
      </c>
      <c r="Q573" s="694"/>
      <c r="R573" s="694" t="b">
        <v>1</v>
      </c>
      <c r="S573" s="695" t="b">
        <v>0</v>
      </c>
      <c r="T573" s="581" t="s">
        <v>6155</v>
      </c>
      <c r="U573" s="581" t="s">
        <v>474</v>
      </c>
      <c r="V573" s="581" t="s">
        <v>14</v>
      </c>
      <c r="W573" s="695"/>
      <c r="X573" s="696">
        <v>44298.0</v>
      </c>
      <c r="Y573" s="696">
        <v>44241.0</v>
      </c>
      <c r="Z573" s="696"/>
      <c r="AA573" s="697"/>
      <c r="AB573" s="697"/>
      <c r="AC573" s="697"/>
      <c r="AD573" s="697"/>
      <c r="AE573" s="425"/>
      <c r="AF573" s="697"/>
      <c r="AG573" s="425"/>
      <c r="AH573" s="697"/>
      <c r="AI573" s="697"/>
      <c r="AJ573" s="697"/>
      <c r="AK573" s="697" t="s">
        <v>6273</v>
      </c>
      <c r="AL573" s="697"/>
      <c r="AM573" s="697"/>
      <c r="AN573" s="697"/>
      <c r="AO573" s="697"/>
      <c r="AP573" s="677" t="s">
        <v>6156</v>
      </c>
      <c r="AQ573" s="697"/>
    </row>
    <row r="574">
      <c r="A574" s="423" t="s">
        <v>4452</v>
      </c>
      <c r="B574" s="423" t="s">
        <v>4453</v>
      </c>
      <c r="C574" s="423" t="str">
        <f>VLOOKUP(A574,import!A:C,3,false)</f>
        <v>DOĞRU</v>
      </c>
      <c r="D574" s="423" t="s">
        <v>6440</v>
      </c>
      <c r="E574" s="692">
        <f>VLOOKUP(A574,import!A:J,5,0)</f>
        <v>1091</v>
      </c>
      <c r="F574" s="692" t="str">
        <f>VLOOKUP(A574,import!A:J,6,0)</f>
        <v/>
      </c>
      <c r="G574" s="610">
        <f>VLOOKUP(A574,import!A:J,7,0)</f>
        <v>9</v>
      </c>
      <c r="H574" s="610">
        <f>VLOOKUP(A574,import!A:J,8,0)</f>
        <v>0</v>
      </c>
      <c r="I574" s="610">
        <f>VLOOKUP(A574,import!A:J,9,0)</f>
        <v>9</v>
      </c>
      <c r="J574" s="693">
        <f>VLOOKUP(A574,import!A:J,10,0)</f>
        <v>1</v>
      </c>
      <c r="K574" s="610" t="s">
        <v>8196</v>
      </c>
      <c r="L574" s="610">
        <v>5.539065163E9</v>
      </c>
      <c r="M574" s="610" t="s">
        <v>13</v>
      </c>
      <c r="N574" s="610" t="s">
        <v>6161</v>
      </c>
      <c r="O574" s="562" t="s">
        <v>2092</v>
      </c>
      <c r="P574" s="694" t="str">
        <f>VLOOKUP(A574,import!A:P,16,0)</f>
        <v>Geleneksel</v>
      </c>
      <c r="Q574" s="694"/>
      <c r="R574" s="694" t="b">
        <v>1</v>
      </c>
      <c r="S574" s="695" t="b">
        <v>0</v>
      </c>
      <c r="T574" s="581" t="s">
        <v>6155</v>
      </c>
      <c r="U574" s="581" t="s">
        <v>389</v>
      </c>
      <c r="V574" s="581" t="s">
        <v>7074</v>
      </c>
      <c r="W574" s="581" t="s">
        <v>8197</v>
      </c>
      <c r="X574" s="696">
        <v>44441.0</v>
      </c>
      <c r="Y574" s="696">
        <v>44446.0</v>
      </c>
      <c r="Z574" s="698"/>
      <c r="AA574" s="492" t="s">
        <v>6181</v>
      </c>
      <c r="AB574" s="699">
        <v>44424.0</v>
      </c>
      <c r="AC574" s="492" t="s">
        <v>6181</v>
      </c>
      <c r="AD574" s="699">
        <v>44426.0</v>
      </c>
      <c r="AE574" s="492" t="s">
        <v>6181</v>
      </c>
      <c r="AF574" s="699">
        <v>44428.0</v>
      </c>
      <c r="AG574" s="492" t="s">
        <v>6181</v>
      </c>
      <c r="AH574" s="699">
        <v>44436.0</v>
      </c>
      <c r="AI574" s="492" t="s">
        <v>6166</v>
      </c>
      <c r="AJ574" s="699">
        <v>44440.0</v>
      </c>
      <c r="AK574" s="697"/>
      <c r="AL574" s="492" t="s">
        <v>6186</v>
      </c>
      <c r="AM574" s="492" t="s">
        <v>6186</v>
      </c>
      <c r="AN574" s="492" t="s">
        <v>6186</v>
      </c>
      <c r="AO574" s="492" t="s">
        <v>196</v>
      </c>
      <c r="AP574" s="677" t="s">
        <v>6168</v>
      </c>
      <c r="AQ574" s="492"/>
    </row>
    <row r="575">
      <c r="A575" s="677" t="s">
        <v>8198</v>
      </c>
      <c r="B575" s="677" t="s">
        <v>8199</v>
      </c>
      <c r="C575" s="423" t="str">
        <f>VLOOKUP(A575,import!A:C,3,false)</f>
        <v>DOĞRU</v>
      </c>
      <c r="D575" s="677" t="s">
        <v>6440</v>
      </c>
      <c r="E575" s="692">
        <f>VLOOKUP(A575,import!A:J,5,0)</f>
        <v>18</v>
      </c>
      <c r="F575" s="692">
        <f>VLOOKUP(A575,import!A:J,6,0)</f>
        <v>18</v>
      </c>
      <c r="G575" s="610">
        <f>VLOOKUP(A575,import!A:J,7,0)</f>
        <v>0</v>
      </c>
      <c r="H575" s="610">
        <f>VLOOKUP(A575,import!A:J,8,0)</f>
        <v>11</v>
      </c>
      <c r="I575" s="610">
        <f>VLOOKUP(A575,import!A:J,9,0)</f>
        <v>11</v>
      </c>
      <c r="J575" s="693">
        <f>VLOOKUP(A575,import!A:J,10,0)</f>
        <v>0</v>
      </c>
      <c r="K575" s="677" t="s">
        <v>8200</v>
      </c>
      <c r="L575" s="677">
        <v>2.246764422E9</v>
      </c>
      <c r="M575" s="677" t="s">
        <v>6437</v>
      </c>
      <c r="N575" s="677" t="s">
        <v>7084</v>
      </c>
      <c r="O575" s="677" t="s">
        <v>8201</v>
      </c>
      <c r="P575" s="694" t="str">
        <f>VLOOKUP(A575,import!A:P,16,0)</f>
        <v>Geleneksel</v>
      </c>
      <c r="Q575" s="694"/>
      <c r="R575" s="702" t="b">
        <v>0</v>
      </c>
      <c r="S575" s="695" t="b">
        <v>0</v>
      </c>
      <c r="T575" s="581"/>
      <c r="U575" s="695"/>
      <c r="V575" s="695"/>
      <c r="W575" s="695"/>
      <c r="X575" s="698"/>
      <c r="Y575" s="698"/>
      <c r="Z575" s="698"/>
      <c r="AA575" s="697"/>
      <c r="AB575" s="697"/>
      <c r="AC575" s="697"/>
      <c r="AD575" s="697"/>
      <c r="AE575" s="425"/>
      <c r="AF575" s="697"/>
      <c r="AG575" s="425"/>
      <c r="AH575" s="697"/>
      <c r="AI575" s="697"/>
      <c r="AJ575" s="697"/>
      <c r="AK575" s="697"/>
      <c r="AL575" s="697"/>
      <c r="AM575" s="697"/>
      <c r="AN575" s="697"/>
      <c r="AO575" s="697"/>
      <c r="AP575" s="677"/>
      <c r="AQ575" s="697"/>
    </row>
    <row r="576">
      <c r="A576" s="423" t="s">
        <v>8202</v>
      </c>
      <c r="B576" s="423" t="s">
        <v>8203</v>
      </c>
      <c r="C576" s="423" t="str">
        <f>VLOOKUP(A576,import!A:C,3,false)</f>
        <v>DOĞRU</v>
      </c>
      <c r="D576" s="423" t="s">
        <v>6440</v>
      </c>
      <c r="E576" s="692">
        <f>VLOOKUP(A576,import!A:J,5,0)</f>
        <v>27</v>
      </c>
      <c r="F576" s="692">
        <f>VLOOKUP(A576,import!A:J,6,0)</f>
        <v>8</v>
      </c>
      <c r="G576" s="610">
        <f>VLOOKUP(A576,import!A:J,7,0)</f>
        <v>6</v>
      </c>
      <c r="H576" s="610">
        <f>VLOOKUP(A576,import!A:J,8,0)</f>
        <v>5</v>
      </c>
      <c r="I576" s="610">
        <f>VLOOKUP(A576,import!A:J,9,0)</f>
        <v>11</v>
      </c>
      <c r="J576" s="693">
        <f>VLOOKUP(A576,import!A:J,10,0)</f>
        <v>0.55</v>
      </c>
      <c r="K576" s="610" t="s">
        <v>8204</v>
      </c>
      <c r="L576" s="610">
        <v>2.242495533E9</v>
      </c>
      <c r="M576" s="610" t="s">
        <v>343</v>
      </c>
      <c r="N576" s="610" t="s">
        <v>6600</v>
      </c>
      <c r="O576" s="562" t="s">
        <v>8205</v>
      </c>
      <c r="P576" s="694" t="str">
        <f>VLOOKUP(A576,import!A:P,16,0)</f>
        <v>Geleneksel</v>
      </c>
      <c r="Q576" s="694"/>
      <c r="R576" s="702" t="b">
        <v>0</v>
      </c>
      <c r="S576" s="695" t="b">
        <v>0</v>
      </c>
      <c r="T576" s="581"/>
      <c r="U576" s="695"/>
      <c r="V576" s="695"/>
      <c r="W576" s="708"/>
      <c r="X576" s="698"/>
      <c r="Y576" s="698"/>
      <c r="Z576" s="698"/>
      <c r="AA576" s="697"/>
      <c r="AB576" s="697"/>
      <c r="AC576" s="697"/>
      <c r="AD576" s="697"/>
      <c r="AE576" s="425"/>
      <c r="AF576" s="697"/>
      <c r="AG576" s="425"/>
      <c r="AH576" s="697"/>
      <c r="AI576" s="697"/>
      <c r="AJ576" s="697"/>
      <c r="AK576" s="697"/>
      <c r="AL576" s="697"/>
      <c r="AM576" s="697"/>
      <c r="AN576" s="697"/>
      <c r="AO576" s="697"/>
      <c r="AP576" s="677"/>
      <c r="AQ576" s="697"/>
    </row>
    <row r="577">
      <c r="A577" s="423" t="s">
        <v>8206</v>
      </c>
      <c r="B577" s="423" t="s">
        <v>8207</v>
      </c>
      <c r="C577" s="423" t="str">
        <f>VLOOKUP(A577,import!A:C,3,false)</f>
        <v>DOĞRU</v>
      </c>
      <c r="D577" s="423" t="s">
        <v>6440</v>
      </c>
      <c r="E577" s="692">
        <f>VLOOKUP(A577,import!A:J,5,0)</f>
        <v>16</v>
      </c>
      <c r="F577" s="692">
        <f>VLOOKUP(A577,import!A:J,6,0)</f>
        <v>5</v>
      </c>
      <c r="G577" s="610">
        <f>VLOOKUP(A577,import!A:J,7,0)</f>
        <v>0</v>
      </c>
      <c r="H577" s="610">
        <f>VLOOKUP(A577,import!A:J,8,0)</f>
        <v>7</v>
      </c>
      <c r="I577" s="610">
        <f>VLOOKUP(A577,import!A:J,9,0)</f>
        <v>7</v>
      </c>
      <c r="J577" s="693">
        <f>VLOOKUP(A577,import!A:J,10,0)</f>
        <v>0</v>
      </c>
      <c r="K577" s="610" t="s">
        <v>8208</v>
      </c>
      <c r="L577" s="610">
        <v>5.462263316E9</v>
      </c>
      <c r="M577" s="610" t="s">
        <v>343</v>
      </c>
      <c r="N577" s="610" t="s">
        <v>7144</v>
      </c>
      <c r="O577" s="562" t="s">
        <v>8209</v>
      </c>
      <c r="P577" s="694" t="str">
        <f>VLOOKUP(A577,import!A:P,16,0)</f>
        <v>Geleneksel</v>
      </c>
      <c r="Q577" s="694"/>
      <c r="R577" s="702" t="b">
        <v>0</v>
      </c>
      <c r="S577" s="695" t="b">
        <v>0</v>
      </c>
      <c r="T577" s="581"/>
      <c r="U577" s="695"/>
      <c r="V577" s="695"/>
      <c r="W577" s="695"/>
      <c r="X577" s="698"/>
      <c r="Y577" s="698"/>
      <c r="Z577" s="698"/>
      <c r="AA577" s="697"/>
      <c r="AB577" s="697"/>
      <c r="AC577" s="697"/>
      <c r="AD577" s="697"/>
      <c r="AE577" s="425"/>
      <c r="AF577" s="697"/>
      <c r="AG577" s="425"/>
      <c r="AH577" s="697"/>
      <c r="AI577" s="697"/>
      <c r="AJ577" s="697"/>
      <c r="AK577" s="697"/>
      <c r="AL577" s="697"/>
      <c r="AM577" s="697"/>
      <c r="AN577" s="697"/>
      <c r="AO577" s="697"/>
      <c r="AP577" s="677"/>
      <c r="AQ577" s="697"/>
    </row>
    <row r="578">
      <c r="A578" s="423" t="s">
        <v>8210</v>
      </c>
      <c r="B578" s="423" t="s">
        <v>8211</v>
      </c>
      <c r="C578" s="423" t="str">
        <f>VLOOKUP(A578,import!A:C,3,false)</f>
        <v>DOĞRU</v>
      </c>
      <c r="D578" s="423" t="s">
        <v>6440</v>
      </c>
      <c r="E578" s="692">
        <f>VLOOKUP(A578,import!A:J,5,0)</f>
        <v>17</v>
      </c>
      <c r="F578" s="692" t="str">
        <f>VLOOKUP(A578,import!A:J,6,0)</f>
        <v/>
      </c>
      <c r="G578" s="610">
        <f>VLOOKUP(A578,import!A:J,7,0)</f>
        <v>3</v>
      </c>
      <c r="H578" s="610">
        <f>VLOOKUP(A578,import!A:J,8,0)</f>
        <v>5</v>
      </c>
      <c r="I578" s="610">
        <f>VLOOKUP(A578,import!A:J,9,0)</f>
        <v>8</v>
      </c>
      <c r="J578" s="693">
        <f>VLOOKUP(A578,import!A:J,10,0)</f>
        <v>0.38</v>
      </c>
      <c r="K578" s="610" t="s">
        <v>8212</v>
      </c>
      <c r="L578" s="610">
        <v>5.531999381E9</v>
      </c>
      <c r="M578" s="610" t="s">
        <v>6212</v>
      </c>
      <c r="N578" s="610" t="s">
        <v>8213</v>
      </c>
      <c r="O578" s="562" t="s">
        <v>8214</v>
      </c>
      <c r="P578" s="694" t="str">
        <f>VLOOKUP(A578,import!A:P,16,0)</f>
        <v>Geleneksel</v>
      </c>
      <c r="Q578" s="694"/>
      <c r="R578" s="702" t="b">
        <v>0</v>
      </c>
      <c r="S578" s="695" t="b">
        <v>0</v>
      </c>
      <c r="T578" s="581"/>
      <c r="U578" s="695"/>
      <c r="V578" s="695"/>
      <c r="W578" s="695"/>
      <c r="X578" s="698"/>
      <c r="Y578" s="698"/>
      <c r="Z578" s="698"/>
      <c r="AA578" s="697"/>
      <c r="AB578" s="697"/>
      <c r="AC578" s="697"/>
      <c r="AD578" s="697"/>
      <c r="AE578" s="425"/>
      <c r="AF578" s="697"/>
      <c r="AG578" s="425"/>
      <c r="AH578" s="697"/>
      <c r="AI578" s="697"/>
      <c r="AJ578" s="697"/>
      <c r="AK578" s="697"/>
      <c r="AL578" s="697"/>
      <c r="AM578" s="697"/>
      <c r="AN578" s="697"/>
      <c r="AO578" s="697"/>
      <c r="AP578" s="677"/>
      <c r="AQ578" s="697"/>
    </row>
    <row r="579">
      <c r="A579" s="423" t="s">
        <v>2953</v>
      </c>
      <c r="B579" s="423" t="s">
        <v>2954</v>
      </c>
      <c r="C579" s="423" t="str">
        <f>VLOOKUP(A579,import!A:C,3,false)</f>
        <v>DOĞRU</v>
      </c>
      <c r="D579" s="423" t="s">
        <v>6440</v>
      </c>
      <c r="E579" s="692">
        <f>VLOOKUP(A579,import!A:J,5,0)</f>
        <v>2075</v>
      </c>
      <c r="F579" s="692" t="str">
        <f>VLOOKUP(A579,import!A:J,6,0)</f>
        <v/>
      </c>
      <c r="G579" s="610">
        <f>VLOOKUP(A579,import!A:J,7,0)</f>
        <v>16</v>
      </c>
      <c r="H579" s="610">
        <f>VLOOKUP(A579,import!A:J,8,0)</f>
        <v>3</v>
      </c>
      <c r="I579" s="610">
        <f>VLOOKUP(A579,import!A:J,9,0)</f>
        <v>19</v>
      </c>
      <c r="J579" s="693">
        <f>VLOOKUP(A579,import!A:J,10,0)</f>
        <v>0.84</v>
      </c>
      <c r="K579" s="610" t="s">
        <v>8215</v>
      </c>
      <c r="L579" s="610">
        <v>5.551797369E9</v>
      </c>
      <c r="M579" s="610" t="s">
        <v>13</v>
      </c>
      <c r="N579" s="610" t="s">
        <v>7492</v>
      </c>
      <c r="O579" s="562" t="s">
        <v>2957</v>
      </c>
      <c r="P579" s="694" t="str">
        <f>VLOOKUP(A579,import!A:P,16,0)</f>
        <v>Geleneksel</v>
      </c>
      <c r="Q579" s="694"/>
      <c r="R579" s="694" t="b">
        <v>1</v>
      </c>
      <c r="S579" s="695" t="b">
        <v>0</v>
      </c>
      <c r="T579" s="581" t="s">
        <v>6155</v>
      </c>
      <c r="U579" s="581" t="s">
        <v>1069</v>
      </c>
      <c r="V579" s="581" t="s">
        <v>422</v>
      </c>
      <c r="W579" s="581"/>
      <c r="X579" s="696">
        <v>44356.0</v>
      </c>
      <c r="Y579" s="696">
        <v>44358.0</v>
      </c>
      <c r="Z579" s="698"/>
      <c r="AA579" s="492" t="s">
        <v>6166</v>
      </c>
      <c r="AB579" s="699">
        <v>44356.0</v>
      </c>
      <c r="AC579" s="697"/>
      <c r="AD579" s="697"/>
      <c r="AE579" s="425"/>
      <c r="AF579" s="697"/>
      <c r="AG579" s="425"/>
      <c r="AH579" s="697"/>
      <c r="AI579" s="697"/>
      <c r="AJ579" s="697"/>
      <c r="AK579" s="697"/>
      <c r="AL579" s="697"/>
      <c r="AM579" s="697"/>
      <c r="AN579" s="697"/>
      <c r="AO579" s="697"/>
      <c r="AP579" s="677" t="s">
        <v>6172</v>
      </c>
      <c r="AQ579" s="697"/>
    </row>
    <row r="580">
      <c r="A580" s="423" t="s">
        <v>8216</v>
      </c>
      <c r="B580" s="423" t="s">
        <v>8217</v>
      </c>
      <c r="C580" s="423" t="str">
        <f>VLOOKUP(A580,import!A:C,3,false)</f>
        <v>DOĞRU</v>
      </c>
      <c r="D580" s="423" t="s">
        <v>6440</v>
      </c>
      <c r="E580" s="692">
        <f>VLOOKUP(A580,import!A:J,5,0)</f>
        <v>526</v>
      </c>
      <c r="F580" s="692">
        <f>VLOOKUP(A580,import!A:J,6,0)</f>
        <v>11</v>
      </c>
      <c r="G580" s="610">
        <f>VLOOKUP(A580,import!A:J,7,0)</f>
        <v>4</v>
      </c>
      <c r="H580" s="610">
        <f>VLOOKUP(A580,import!A:J,8,0)</f>
        <v>6</v>
      </c>
      <c r="I580" s="610">
        <f>VLOOKUP(A580,import!A:J,9,0)</f>
        <v>10</v>
      </c>
      <c r="J580" s="693">
        <f>VLOOKUP(A580,import!A:J,10,0)</f>
        <v>0.4</v>
      </c>
      <c r="K580" s="610" t="s">
        <v>8218</v>
      </c>
      <c r="L580" s="610">
        <v>5.3803037E9</v>
      </c>
      <c r="M580" s="610" t="s">
        <v>343</v>
      </c>
      <c r="N580" s="610" t="s">
        <v>6606</v>
      </c>
      <c r="O580" s="562" t="s">
        <v>3505</v>
      </c>
      <c r="P580" s="694" t="str">
        <f>VLOOKUP(A580,import!A:P,16,0)</f>
        <v>Geleneksel</v>
      </c>
      <c r="Q580" s="694"/>
      <c r="R580" s="694" t="b">
        <v>0</v>
      </c>
      <c r="S580" s="695" t="b">
        <v>0</v>
      </c>
      <c r="T580" s="581" t="s">
        <v>6197</v>
      </c>
      <c r="U580" s="695"/>
      <c r="V580" s="695"/>
      <c r="W580" s="581"/>
      <c r="X580" s="698"/>
      <c r="Y580" s="698"/>
      <c r="Z580" s="698"/>
      <c r="AA580" s="697"/>
      <c r="AB580" s="697"/>
      <c r="AC580" s="697"/>
      <c r="AD580" s="697"/>
      <c r="AE580" s="425"/>
      <c r="AF580" s="697"/>
      <c r="AG580" s="425"/>
      <c r="AH580" s="697"/>
      <c r="AI580" s="697"/>
      <c r="AJ580" s="697"/>
      <c r="AK580" s="697" t="s">
        <v>196</v>
      </c>
      <c r="AL580" s="697"/>
      <c r="AM580" s="697"/>
      <c r="AN580" s="697"/>
      <c r="AO580" s="697"/>
      <c r="AP580" s="677" t="s">
        <v>6172</v>
      </c>
      <c r="AQ580" s="697"/>
    </row>
    <row r="581">
      <c r="A581" s="423" t="s">
        <v>8219</v>
      </c>
      <c r="B581" s="423" t="s">
        <v>8220</v>
      </c>
      <c r="C581" s="423" t="str">
        <f>VLOOKUP(A581,import!A:C,3,false)</f>
        <v>DOĞRU</v>
      </c>
      <c r="D581" s="423" t="s">
        <v>6440</v>
      </c>
      <c r="E581" s="692" t="str">
        <f>VLOOKUP(A581,import!A:J,5,0)</f>
        <v/>
      </c>
      <c r="F581" s="692" t="str">
        <f>VLOOKUP(A581,import!A:J,6,0)</f>
        <v/>
      </c>
      <c r="G581" s="610">
        <f>VLOOKUP(A581,import!A:J,7,0)</f>
        <v>0</v>
      </c>
      <c r="H581" s="610">
        <f>VLOOKUP(A581,import!A:J,8,0)</f>
        <v>6</v>
      </c>
      <c r="I581" s="610">
        <f>VLOOKUP(A581,import!A:J,9,0)</f>
        <v>6</v>
      </c>
      <c r="J581" s="693">
        <f>VLOOKUP(A581,import!A:J,10,0)</f>
        <v>0</v>
      </c>
      <c r="K581" s="610" t="s">
        <v>8221</v>
      </c>
      <c r="L581" s="610">
        <v>5.354786504E9</v>
      </c>
      <c r="M581" s="610" t="s">
        <v>343</v>
      </c>
      <c r="N581" s="610" t="s">
        <v>6685</v>
      </c>
      <c r="O581" s="562" t="s">
        <v>8222</v>
      </c>
      <c r="P581" s="694" t="str">
        <f>VLOOKUP(A581,import!A:P,16,0)</f>
        <v>Geleneksel</v>
      </c>
      <c r="Q581" s="694"/>
      <c r="R581" s="702" t="b">
        <v>0</v>
      </c>
      <c r="S581" s="695" t="b">
        <v>0</v>
      </c>
      <c r="T581" s="581"/>
      <c r="U581" s="695"/>
      <c r="V581" s="695"/>
      <c r="W581" s="695"/>
      <c r="X581" s="698"/>
      <c r="Y581" s="698"/>
      <c r="Z581" s="698"/>
      <c r="AA581" s="697"/>
      <c r="AB581" s="697"/>
      <c r="AC581" s="697"/>
      <c r="AD581" s="697"/>
      <c r="AE581" s="425"/>
      <c r="AF581" s="697"/>
      <c r="AG581" s="425"/>
      <c r="AH581" s="697"/>
      <c r="AI581" s="697"/>
      <c r="AJ581" s="697"/>
      <c r="AK581" s="697"/>
      <c r="AL581" s="697"/>
      <c r="AM581" s="697"/>
      <c r="AN581" s="697"/>
      <c r="AO581" s="697"/>
      <c r="AP581" s="677"/>
      <c r="AQ581" s="697"/>
    </row>
    <row r="582">
      <c r="A582" s="423" t="s">
        <v>8223</v>
      </c>
      <c r="B582" s="423" t="s">
        <v>8224</v>
      </c>
      <c r="C582" s="423" t="str">
        <f>VLOOKUP(A582,import!A:C,3,false)</f>
        <v>DOĞRU</v>
      </c>
      <c r="D582" s="423" t="s">
        <v>6440</v>
      </c>
      <c r="E582" s="692">
        <f>VLOOKUP(A582,import!A:J,5,0)</f>
        <v>29</v>
      </c>
      <c r="F582" s="692">
        <f>VLOOKUP(A582,import!A:J,6,0)</f>
        <v>9</v>
      </c>
      <c r="G582" s="610">
        <f>VLOOKUP(A582,import!A:J,7,0)</f>
        <v>0</v>
      </c>
      <c r="H582" s="610">
        <f>VLOOKUP(A582,import!A:J,8,0)</f>
        <v>8</v>
      </c>
      <c r="I582" s="610">
        <f>VLOOKUP(A582,import!A:J,9,0)</f>
        <v>8</v>
      </c>
      <c r="J582" s="693">
        <f>VLOOKUP(A582,import!A:J,10,0)</f>
        <v>0</v>
      </c>
      <c r="K582" s="610" t="s">
        <v>8225</v>
      </c>
      <c r="L582" s="610">
        <v>5.076810916E9</v>
      </c>
      <c r="M582" s="610" t="s">
        <v>343</v>
      </c>
      <c r="N582" s="610" t="s">
        <v>7271</v>
      </c>
      <c r="O582" s="562" t="s">
        <v>8226</v>
      </c>
      <c r="P582" s="694" t="str">
        <f>VLOOKUP(A582,import!A:P,16,0)</f>
        <v>Geleneksel</v>
      </c>
      <c r="Q582" s="694"/>
      <c r="R582" s="702" t="b">
        <v>0</v>
      </c>
      <c r="S582" s="695" t="b">
        <v>0</v>
      </c>
      <c r="T582" s="581"/>
      <c r="U582" s="695"/>
      <c r="V582" s="695"/>
      <c r="W582" s="695"/>
      <c r="X582" s="698"/>
      <c r="Y582" s="698"/>
      <c r="Z582" s="698"/>
      <c r="AA582" s="697"/>
      <c r="AB582" s="697"/>
      <c r="AC582" s="697"/>
      <c r="AD582" s="697"/>
      <c r="AE582" s="425"/>
      <c r="AF582" s="697"/>
      <c r="AG582" s="425"/>
      <c r="AH582" s="697"/>
      <c r="AI582" s="697"/>
      <c r="AJ582" s="697"/>
      <c r="AK582" s="697"/>
      <c r="AL582" s="697"/>
      <c r="AM582" s="697"/>
      <c r="AN582" s="697"/>
      <c r="AO582" s="697"/>
      <c r="AP582" s="677"/>
      <c r="AQ582" s="697"/>
    </row>
    <row r="583">
      <c r="A583" s="423" t="s">
        <v>8227</v>
      </c>
      <c r="B583" s="423" t="s">
        <v>8228</v>
      </c>
      <c r="C583" s="423" t="str">
        <f>VLOOKUP(A583,import!A:C,3,false)</f>
        <v>DOĞRU</v>
      </c>
      <c r="D583" s="423" t="s">
        <v>6440</v>
      </c>
      <c r="E583" s="692">
        <f>VLOOKUP(A583,import!A:J,5,0)</f>
        <v>301</v>
      </c>
      <c r="F583" s="692">
        <f>VLOOKUP(A583,import!A:J,6,0)</f>
        <v>2</v>
      </c>
      <c r="G583" s="610">
        <f>VLOOKUP(A583,import!A:J,7,0)</f>
        <v>0</v>
      </c>
      <c r="H583" s="610">
        <f>VLOOKUP(A583,import!A:J,8,0)</f>
        <v>10</v>
      </c>
      <c r="I583" s="610">
        <f>VLOOKUP(A583,import!A:J,9,0)</f>
        <v>10</v>
      </c>
      <c r="J583" s="693">
        <f>VLOOKUP(A583,import!A:J,10,0)</f>
        <v>0</v>
      </c>
      <c r="K583" s="610" t="s">
        <v>8229</v>
      </c>
      <c r="L583" s="610">
        <v>2.242460304E9</v>
      </c>
      <c r="M583" s="610" t="s">
        <v>13</v>
      </c>
      <c r="N583" s="610" t="s">
        <v>6364</v>
      </c>
      <c r="O583" s="562" t="s">
        <v>8230</v>
      </c>
      <c r="P583" s="694" t="str">
        <f>VLOOKUP(A583,import!A:P,16,0)</f>
        <v>Geleneksel</v>
      </c>
      <c r="Q583" s="694" t="s">
        <v>6315</v>
      </c>
      <c r="R583" s="694" t="b">
        <v>1</v>
      </c>
      <c r="S583" s="695" t="b">
        <v>0</v>
      </c>
      <c r="T583" s="581" t="s">
        <v>6705</v>
      </c>
      <c r="U583" s="695"/>
      <c r="V583" s="695"/>
      <c r="W583" s="581" t="s">
        <v>8231</v>
      </c>
      <c r="X583" s="698"/>
      <c r="Y583" s="698"/>
      <c r="Z583" s="698"/>
      <c r="AA583" s="492" t="s">
        <v>6166</v>
      </c>
      <c r="AB583" s="699">
        <v>44350.0</v>
      </c>
      <c r="AC583" s="492" t="s">
        <v>6181</v>
      </c>
      <c r="AD583" s="699">
        <v>44383.0</v>
      </c>
      <c r="AE583" s="492" t="s">
        <v>6166</v>
      </c>
      <c r="AF583" s="699">
        <v>44419.0</v>
      </c>
      <c r="AG583" s="492" t="s">
        <v>6167</v>
      </c>
      <c r="AH583" s="699">
        <v>44433.0</v>
      </c>
      <c r="AI583" s="492" t="s">
        <v>6167</v>
      </c>
      <c r="AJ583" s="699">
        <v>44476.0</v>
      </c>
      <c r="AK583" s="697"/>
      <c r="AL583" s="492" t="s">
        <v>6223</v>
      </c>
      <c r="AM583" s="492" t="s">
        <v>6186</v>
      </c>
      <c r="AN583" s="492" t="s">
        <v>6186</v>
      </c>
      <c r="AO583" s="492" t="s">
        <v>389</v>
      </c>
      <c r="AP583" s="677" t="s">
        <v>6168</v>
      </c>
      <c r="AQ583" s="492"/>
    </row>
    <row r="584">
      <c r="A584" s="423" t="s">
        <v>8232</v>
      </c>
      <c r="B584" s="423" t="s">
        <v>8233</v>
      </c>
      <c r="C584" s="423" t="str">
        <f>VLOOKUP(A584,import!A:C,3,false)</f>
        <v>DOĞRU</v>
      </c>
      <c r="D584" s="423" t="s">
        <v>6440</v>
      </c>
      <c r="E584" s="692">
        <f>VLOOKUP(A584,import!A:J,5,0)</f>
        <v>208</v>
      </c>
      <c r="F584" s="692">
        <f>VLOOKUP(A584,import!A:J,6,0)</f>
        <v>9</v>
      </c>
      <c r="G584" s="610">
        <f>VLOOKUP(A584,import!A:J,7,0)</f>
        <v>0</v>
      </c>
      <c r="H584" s="610">
        <f>VLOOKUP(A584,import!A:J,8,0)</f>
        <v>61</v>
      </c>
      <c r="I584" s="610">
        <f>VLOOKUP(A584,import!A:J,9,0)</f>
        <v>61</v>
      </c>
      <c r="J584" s="693">
        <f>VLOOKUP(A584,import!A:J,10,0)</f>
        <v>0</v>
      </c>
      <c r="K584" s="610" t="s">
        <v>8234</v>
      </c>
      <c r="L584" s="610">
        <v>5.45685098E9</v>
      </c>
      <c r="M584" s="610" t="s">
        <v>343</v>
      </c>
      <c r="N584" s="610" t="s">
        <v>7466</v>
      </c>
      <c r="O584" s="562" t="s">
        <v>8235</v>
      </c>
      <c r="P584" s="694" t="s">
        <v>6163</v>
      </c>
      <c r="Q584" s="694"/>
      <c r="R584" s="694" t="b">
        <v>1</v>
      </c>
      <c r="S584" s="581" t="b">
        <v>1</v>
      </c>
      <c r="T584" s="581"/>
      <c r="U584" s="695"/>
      <c r="V584" s="695"/>
      <c r="W584" s="581" t="s">
        <v>8236</v>
      </c>
      <c r="X584" s="698"/>
      <c r="Y584" s="698"/>
      <c r="Z584" s="698"/>
      <c r="AA584" s="492" t="s">
        <v>6167</v>
      </c>
      <c r="AB584" s="699">
        <v>44537.0</v>
      </c>
      <c r="AC584" s="697"/>
      <c r="AD584" s="697"/>
      <c r="AE584" s="425"/>
      <c r="AF584" s="697"/>
      <c r="AG584" s="425"/>
      <c r="AH584" s="697"/>
      <c r="AI584" s="697"/>
      <c r="AJ584" s="697"/>
      <c r="AK584" s="492" t="s">
        <v>5563</v>
      </c>
      <c r="AL584" s="697"/>
      <c r="AM584" s="697"/>
      <c r="AN584" s="697"/>
      <c r="AO584" s="697"/>
      <c r="AP584" s="677" t="s">
        <v>6168</v>
      </c>
      <c r="AQ584" s="697"/>
    </row>
    <row r="585">
      <c r="A585" s="423" t="s">
        <v>8237</v>
      </c>
      <c r="B585" s="423" t="s">
        <v>8238</v>
      </c>
      <c r="C585" s="423" t="str">
        <f>VLOOKUP(A585,import!A:C,3,false)</f>
        <v>DOĞRU</v>
      </c>
      <c r="D585" s="423" t="s">
        <v>6440</v>
      </c>
      <c r="E585" s="692">
        <f>VLOOKUP(A585,import!A:J,5,0)</f>
        <v>34</v>
      </c>
      <c r="F585" s="692">
        <f>VLOOKUP(A585,import!A:J,6,0)</f>
        <v>2</v>
      </c>
      <c r="G585" s="610">
        <f>VLOOKUP(A585,import!A:J,7,0)</f>
        <v>0</v>
      </c>
      <c r="H585" s="610">
        <f>VLOOKUP(A585,import!A:J,8,0)</f>
        <v>11</v>
      </c>
      <c r="I585" s="610">
        <f>VLOOKUP(A585,import!A:J,9,0)</f>
        <v>11</v>
      </c>
      <c r="J585" s="693">
        <f>VLOOKUP(A585,import!A:J,10,0)</f>
        <v>0</v>
      </c>
      <c r="K585" s="610" t="s">
        <v>8239</v>
      </c>
      <c r="L585" s="610">
        <v>5.445353353E9</v>
      </c>
      <c r="M585" s="610" t="s">
        <v>343</v>
      </c>
      <c r="N585" s="610" t="s">
        <v>6552</v>
      </c>
      <c r="O585" s="562" t="s">
        <v>8240</v>
      </c>
      <c r="P585" s="694" t="str">
        <f>VLOOKUP(A585,import!A:P,16,0)</f>
        <v>Geleneksel</v>
      </c>
      <c r="Q585" s="694"/>
      <c r="R585" s="702" t="b">
        <v>0</v>
      </c>
      <c r="S585" s="695" t="b">
        <v>0</v>
      </c>
      <c r="T585" s="581"/>
      <c r="U585" s="695"/>
      <c r="V585" s="695"/>
      <c r="W585" s="695"/>
      <c r="X585" s="698"/>
      <c r="Y585" s="698"/>
      <c r="Z585" s="698"/>
      <c r="AA585" s="697"/>
      <c r="AB585" s="697"/>
      <c r="AC585" s="697"/>
      <c r="AD585" s="697"/>
      <c r="AE585" s="425"/>
      <c r="AF585" s="697"/>
      <c r="AG585" s="425"/>
      <c r="AH585" s="697"/>
      <c r="AI585" s="697"/>
      <c r="AJ585" s="697"/>
      <c r="AK585" s="697"/>
      <c r="AL585" s="697"/>
      <c r="AM585" s="697"/>
      <c r="AN585" s="697"/>
      <c r="AO585" s="697"/>
      <c r="AP585" s="677"/>
      <c r="AQ585" s="697"/>
    </row>
    <row r="586">
      <c r="A586" s="423" t="s">
        <v>8241</v>
      </c>
      <c r="B586" s="423" t="s">
        <v>8242</v>
      </c>
      <c r="C586" s="423" t="str">
        <f>VLOOKUP(A586,import!A:C,3,false)</f>
        <v>DOĞRU</v>
      </c>
      <c r="D586" s="423" t="s">
        <v>6219</v>
      </c>
      <c r="E586" s="692">
        <f>VLOOKUP(A586,import!A:J,5,0)</f>
        <v>225</v>
      </c>
      <c r="F586" s="692">
        <f>VLOOKUP(A586,import!A:J,6,0)</f>
        <v>28</v>
      </c>
      <c r="G586" s="610">
        <f>VLOOKUP(A586,import!A:J,7,0)</f>
        <v>0</v>
      </c>
      <c r="H586" s="610">
        <f>VLOOKUP(A586,import!A:J,8,0)</f>
        <v>7</v>
      </c>
      <c r="I586" s="610">
        <f>VLOOKUP(A586,import!A:J,9,0)</f>
        <v>7</v>
      </c>
      <c r="J586" s="693">
        <f>VLOOKUP(A586,import!A:J,10,0)</f>
        <v>0</v>
      </c>
      <c r="K586" s="610" t="s">
        <v>8243</v>
      </c>
      <c r="L586" s="610">
        <v>5.441241616E9</v>
      </c>
      <c r="M586" s="610" t="s">
        <v>6386</v>
      </c>
      <c r="N586" s="610" t="s">
        <v>6213</v>
      </c>
      <c r="O586" s="562" t="s">
        <v>8244</v>
      </c>
      <c r="P586" s="694" t="str">
        <f>VLOOKUP(A586,import!A:P,16,0)</f>
        <v>Geleneksel</v>
      </c>
      <c r="Q586" s="694"/>
      <c r="R586" s="702" t="b">
        <v>0</v>
      </c>
      <c r="S586" s="695" t="b">
        <v>0</v>
      </c>
      <c r="T586" s="581"/>
      <c r="U586" s="695"/>
      <c r="V586" s="695"/>
      <c r="W586" s="695"/>
      <c r="X586" s="698"/>
      <c r="Y586" s="698"/>
      <c r="Z586" s="698"/>
      <c r="AA586" s="697"/>
      <c r="AB586" s="697"/>
      <c r="AC586" s="697"/>
      <c r="AD586" s="697"/>
      <c r="AE586" s="425"/>
      <c r="AF586" s="697"/>
      <c r="AG586" s="425"/>
      <c r="AH586" s="697"/>
      <c r="AI586" s="697"/>
      <c r="AJ586" s="697"/>
      <c r="AK586" s="697"/>
      <c r="AL586" s="697"/>
      <c r="AM586" s="697"/>
      <c r="AN586" s="697"/>
      <c r="AO586" s="697"/>
      <c r="AP586" s="677"/>
      <c r="AQ586" s="697"/>
    </row>
    <row r="587">
      <c r="A587" s="423" t="s">
        <v>4858</v>
      </c>
      <c r="B587" s="423" t="s">
        <v>4859</v>
      </c>
      <c r="C587" s="423" t="str">
        <f>VLOOKUP(A587,import!A:C,3,false)</f>
        <v>DOĞRU</v>
      </c>
      <c r="D587" s="423" t="s">
        <v>6219</v>
      </c>
      <c r="E587" s="692">
        <f>VLOOKUP(A587,import!A:J,5,0)</f>
        <v>6773</v>
      </c>
      <c r="F587" s="692">
        <f>VLOOKUP(A587,import!A:J,6,0)</f>
        <v>144</v>
      </c>
      <c r="G587" s="610">
        <f>VLOOKUP(A587,import!A:J,7,0)</f>
        <v>16</v>
      </c>
      <c r="H587" s="610">
        <f>VLOOKUP(A587,import!A:J,8,0)</f>
        <v>2</v>
      </c>
      <c r="I587" s="610">
        <f>VLOOKUP(A587,import!A:J,9,0)</f>
        <v>18</v>
      </c>
      <c r="J587" s="693">
        <f>VLOOKUP(A587,import!A:J,10,0)</f>
        <v>0.89</v>
      </c>
      <c r="K587" s="610" t="s">
        <v>8245</v>
      </c>
      <c r="L587" s="610">
        <v>5.304451212E9</v>
      </c>
      <c r="M587" s="610" t="s">
        <v>6386</v>
      </c>
      <c r="N587" s="610" t="s">
        <v>7286</v>
      </c>
      <c r="O587" s="562" t="s">
        <v>4862</v>
      </c>
      <c r="P587" s="694" t="str">
        <f>VLOOKUP(A587,import!A:P,16,0)</f>
        <v>Geleneksel</v>
      </c>
      <c r="Q587" s="694"/>
      <c r="R587" s="694" t="b">
        <v>1</v>
      </c>
      <c r="S587" s="695" t="b">
        <v>0</v>
      </c>
      <c r="T587" s="581" t="s">
        <v>6155</v>
      </c>
      <c r="U587" s="581" t="s">
        <v>968</v>
      </c>
      <c r="V587" s="581" t="s">
        <v>6190</v>
      </c>
      <c r="W587" s="581">
        <v>5.426362616E9</v>
      </c>
      <c r="X587" s="696">
        <v>44466.0</v>
      </c>
      <c r="Y587" s="696">
        <v>44467.0</v>
      </c>
      <c r="Z587" s="698"/>
      <c r="AA587" s="492" t="s">
        <v>6181</v>
      </c>
      <c r="AB587" s="699">
        <v>44407.0</v>
      </c>
      <c r="AC587" s="492" t="s">
        <v>6166</v>
      </c>
      <c r="AD587" s="699">
        <v>44466.0</v>
      </c>
      <c r="AE587" s="425"/>
      <c r="AF587" s="697"/>
      <c r="AG587" s="425"/>
      <c r="AH587" s="697"/>
      <c r="AI587" s="697"/>
      <c r="AJ587" s="697"/>
      <c r="AK587" s="697"/>
      <c r="AL587" s="492" t="s">
        <v>968</v>
      </c>
      <c r="AM587" s="697"/>
      <c r="AN587" s="697"/>
      <c r="AO587" s="697"/>
      <c r="AP587" s="677" t="s">
        <v>6168</v>
      </c>
      <c r="AQ587" s="697"/>
    </row>
    <row r="588">
      <c r="A588" s="423" t="s">
        <v>4474</v>
      </c>
      <c r="B588" s="423" t="s">
        <v>4475</v>
      </c>
      <c r="C588" s="423" t="str">
        <f>VLOOKUP(A588,import!A:C,3,false)</f>
        <v>YANLIŞ</v>
      </c>
      <c r="D588" s="423" t="s">
        <v>6271</v>
      </c>
      <c r="E588" s="692">
        <f>VLOOKUP(A588,import!A:J,5,0)</f>
        <v>187</v>
      </c>
      <c r="F588" s="692" t="str">
        <f>VLOOKUP(A588,import!A:J,6,0)</f>
        <v/>
      </c>
      <c r="G588" s="610">
        <f>VLOOKUP(A588,import!A:J,7,0)</f>
        <v>7</v>
      </c>
      <c r="H588" s="610">
        <f>VLOOKUP(A588,import!A:J,8,0)</f>
        <v>19</v>
      </c>
      <c r="I588" s="610">
        <f>VLOOKUP(A588,import!A:J,9,0)</f>
        <v>26</v>
      </c>
      <c r="J588" s="693">
        <f>VLOOKUP(A588,import!A:J,10,0)</f>
        <v>0.27</v>
      </c>
      <c r="K588" s="610" t="s">
        <v>7073</v>
      </c>
      <c r="L588" s="610">
        <v>5.527458211E9</v>
      </c>
      <c r="M588" s="610" t="s">
        <v>13</v>
      </c>
      <c r="N588" s="610" t="s">
        <v>6161</v>
      </c>
      <c r="O588" s="562" t="s">
        <v>4431</v>
      </c>
      <c r="P588" s="694" t="str">
        <f>VLOOKUP(A588,import!A:P,16,0)</f>
        <v>Geleneksel</v>
      </c>
      <c r="Q588" s="694"/>
      <c r="R588" s="694" t="b">
        <v>1</v>
      </c>
      <c r="S588" s="695" t="b">
        <v>0</v>
      </c>
      <c r="T588" s="581" t="s">
        <v>6155</v>
      </c>
      <c r="U588" s="581" t="s">
        <v>389</v>
      </c>
      <c r="V588" s="581" t="s">
        <v>422</v>
      </c>
      <c r="W588" s="581" t="s">
        <v>8246</v>
      </c>
      <c r="X588" s="696">
        <v>44448.0</v>
      </c>
      <c r="Y588" s="696">
        <v>44448.0</v>
      </c>
      <c r="Z588" s="698"/>
      <c r="AA588" s="492" t="s">
        <v>6167</v>
      </c>
      <c r="AB588" s="699">
        <v>44439.0</v>
      </c>
      <c r="AC588" s="492" t="s">
        <v>6181</v>
      </c>
      <c r="AD588" s="699">
        <v>44440.0</v>
      </c>
      <c r="AE588" s="492" t="s">
        <v>6166</v>
      </c>
      <c r="AF588" s="699">
        <v>44496.0</v>
      </c>
      <c r="AG588" s="425"/>
      <c r="AH588" s="697"/>
      <c r="AI588" s="697"/>
      <c r="AJ588" s="697"/>
      <c r="AK588" s="700" t="s">
        <v>6223</v>
      </c>
      <c r="AL588" s="492" t="s">
        <v>4349</v>
      </c>
      <c r="AM588" s="492" t="s">
        <v>5087</v>
      </c>
      <c r="AN588" s="697"/>
      <c r="AO588" s="697"/>
      <c r="AP588" s="677" t="s">
        <v>6168</v>
      </c>
      <c r="AQ588" s="697"/>
    </row>
    <row r="589">
      <c r="A589" s="423" t="s">
        <v>2377</v>
      </c>
      <c r="B589" s="423" t="s">
        <v>2378</v>
      </c>
      <c r="C589" s="423" t="str">
        <f>VLOOKUP(A589,import!A:C,3,false)</f>
        <v>DOĞRU</v>
      </c>
      <c r="D589" s="423" t="s">
        <v>6219</v>
      </c>
      <c r="E589" s="692">
        <f>VLOOKUP(A589,import!A:J,5,0)</f>
        <v>691</v>
      </c>
      <c r="F589" s="692">
        <f>VLOOKUP(A589,import!A:J,6,0)</f>
        <v>1</v>
      </c>
      <c r="G589" s="610">
        <f>VLOOKUP(A589,import!A:J,7,0)</f>
        <v>9</v>
      </c>
      <c r="H589" s="610">
        <f>VLOOKUP(A589,import!A:J,8,0)</f>
        <v>3</v>
      </c>
      <c r="I589" s="610">
        <f>VLOOKUP(A589,import!A:J,9,0)</f>
        <v>12</v>
      </c>
      <c r="J589" s="693">
        <f>VLOOKUP(A589,import!A:J,10,0)</f>
        <v>0.75</v>
      </c>
      <c r="K589" s="610" t="s">
        <v>8247</v>
      </c>
      <c r="L589" s="610">
        <v>5.538687149E9</v>
      </c>
      <c r="M589" s="610" t="s">
        <v>6177</v>
      </c>
      <c r="N589" s="610" t="s">
        <v>7524</v>
      </c>
      <c r="O589" s="562" t="s">
        <v>2380</v>
      </c>
      <c r="P589" s="694" t="str">
        <f>VLOOKUP(A589,import!A:P,16,0)</f>
        <v>Geleneksel</v>
      </c>
      <c r="Q589" s="694" t="s">
        <v>6315</v>
      </c>
      <c r="R589" s="694" t="b">
        <v>1</v>
      </c>
      <c r="S589" s="695" t="b">
        <v>0</v>
      </c>
      <c r="T589" s="581" t="s">
        <v>6155</v>
      </c>
      <c r="U589" s="581" t="s">
        <v>389</v>
      </c>
      <c r="V589" s="581" t="s">
        <v>422</v>
      </c>
      <c r="W589" s="581"/>
      <c r="X589" s="696">
        <v>44308.0</v>
      </c>
      <c r="Y589" s="696">
        <v>44312.0</v>
      </c>
      <c r="Z589" s="696"/>
      <c r="AA589" s="697"/>
      <c r="AB589" s="697"/>
      <c r="AC589" s="697"/>
      <c r="AD589" s="697"/>
      <c r="AE589" s="425"/>
      <c r="AF589" s="697"/>
      <c r="AG589" s="425"/>
      <c r="AH589" s="697"/>
      <c r="AI589" s="697"/>
      <c r="AJ589" s="697"/>
      <c r="AK589" s="697" t="s">
        <v>6192</v>
      </c>
      <c r="AL589" s="697"/>
      <c r="AM589" s="697"/>
      <c r="AN589" s="697"/>
      <c r="AO589" s="697"/>
      <c r="AP589" s="677" t="s">
        <v>6156</v>
      </c>
      <c r="AQ589" s="697"/>
    </row>
    <row r="590">
      <c r="A590" s="423" t="s">
        <v>8248</v>
      </c>
      <c r="B590" s="423" t="s">
        <v>8249</v>
      </c>
      <c r="C590" s="423" t="str">
        <f>VLOOKUP(A590,import!A:C,3,false)</f>
        <v>DOĞRU</v>
      </c>
      <c r="D590" s="423" t="s">
        <v>6153</v>
      </c>
      <c r="E590" s="692">
        <f>VLOOKUP(A590,import!A:J,5,0)</f>
        <v>88</v>
      </c>
      <c r="F590" s="692">
        <f>VLOOKUP(A590,import!A:J,6,0)</f>
        <v>1</v>
      </c>
      <c r="G590" s="610">
        <f>VLOOKUP(A590,import!A:J,7,0)</f>
        <v>0</v>
      </c>
      <c r="H590" s="610">
        <f>VLOOKUP(A590,import!A:J,8,0)</f>
        <v>25</v>
      </c>
      <c r="I590" s="610">
        <f>VLOOKUP(A590,import!A:J,9,0)</f>
        <v>25</v>
      </c>
      <c r="J590" s="693">
        <f>VLOOKUP(A590,import!A:J,10,0)</f>
        <v>0</v>
      </c>
      <c r="K590" s="610" t="s">
        <v>8250</v>
      </c>
      <c r="L590" s="610">
        <v>5.365910116E9</v>
      </c>
      <c r="M590" s="610" t="s">
        <v>6257</v>
      </c>
      <c r="N590" s="610" t="s">
        <v>6395</v>
      </c>
      <c r="O590" s="562" t="s">
        <v>8251</v>
      </c>
      <c r="P590" s="694" t="str">
        <f>VLOOKUP(A590,import!A:P,16,0)</f>
        <v>Geleneksel</v>
      </c>
      <c r="Q590" s="694"/>
      <c r="R590" s="694" t="b">
        <v>1</v>
      </c>
      <c r="S590" s="695" t="b">
        <v>0</v>
      </c>
      <c r="T590" s="581" t="s">
        <v>6164</v>
      </c>
      <c r="U590" s="695"/>
      <c r="V590" s="695"/>
      <c r="W590" s="581" t="s">
        <v>8252</v>
      </c>
      <c r="X590" s="698"/>
      <c r="Y590" s="698"/>
      <c r="Z590" s="698"/>
      <c r="AA590" s="492" t="s">
        <v>6166</v>
      </c>
      <c r="AB590" s="699">
        <v>44403.0</v>
      </c>
      <c r="AC590" s="697"/>
      <c r="AD590" s="697"/>
      <c r="AE590" s="425"/>
      <c r="AF590" s="697"/>
      <c r="AG590" s="425"/>
      <c r="AH590" s="697"/>
      <c r="AI590" s="697"/>
      <c r="AJ590" s="697"/>
      <c r="AK590" s="697" t="s">
        <v>6835</v>
      </c>
      <c r="AL590" s="697"/>
      <c r="AM590" s="697"/>
      <c r="AN590" s="697"/>
      <c r="AO590" s="697"/>
      <c r="AP590" s="677" t="s">
        <v>6172</v>
      </c>
      <c r="AQ590" s="697"/>
    </row>
    <row r="591">
      <c r="A591" s="677" t="s">
        <v>8253</v>
      </c>
      <c r="B591" s="677" t="s">
        <v>8254</v>
      </c>
      <c r="C591" s="423" t="str">
        <f>VLOOKUP(A591,import!A:C,3,false)</f>
        <v>DOĞRU</v>
      </c>
      <c r="D591" s="677" t="s">
        <v>6390</v>
      </c>
      <c r="E591" s="692" t="str">
        <f>VLOOKUP(A591,import!A:J,5,0)</f>
        <v/>
      </c>
      <c r="F591" s="692" t="str">
        <f>VLOOKUP(A591,import!A:J,6,0)</f>
        <v/>
      </c>
      <c r="G591" s="610">
        <f>VLOOKUP(A591,import!A:J,7,0)</f>
        <v>0</v>
      </c>
      <c r="H591" s="610">
        <f>VLOOKUP(A591,import!A:J,8,0)</f>
        <v>34</v>
      </c>
      <c r="I591" s="610">
        <f>VLOOKUP(A591,import!A:J,9,0)</f>
        <v>34</v>
      </c>
      <c r="J591" s="693">
        <f>VLOOKUP(A591,import!A:J,10,0)</f>
        <v>0</v>
      </c>
      <c r="K591" s="677" t="s">
        <v>8255</v>
      </c>
      <c r="L591" s="677">
        <v>5.46616303E9</v>
      </c>
      <c r="M591" s="677" t="s">
        <v>343</v>
      </c>
      <c r="N591" s="677" t="s">
        <v>6225</v>
      </c>
      <c r="O591" s="677" t="s">
        <v>8256</v>
      </c>
      <c r="P591" s="694" t="str">
        <f>VLOOKUP(A591,import!A:P,16,0)</f>
        <v>Geleneksel</v>
      </c>
      <c r="Q591" s="694"/>
      <c r="R591" s="702" t="b">
        <v>0</v>
      </c>
      <c r="S591" s="695" t="b">
        <v>0</v>
      </c>
      <c r="T591" s="581"/>
      <c r="U591" s="695"/>
      <c r="V591" s="695"/>
      <c r="W591" s="695"/>
      <c r="X591" s="698"/>
      <c r="Y591" s="698"/>
      <c r="Z591" s="698"/>
      <c r="AA591" s="697"/>
      <c r="AB591" s="697"/>
      <c r="AC591" s="697"/>
      <c r="AD591" s="697"/>
      <c r="AE591" s="425"/>
      <c r="AF591" s="697"/>
      <c r="AG591" s="425"/>
      <c r="AH591" s="697"/>
      <c r="AI591" s="697"/>
      <c r="AJ591" s="697"/>
      <c r="AK591" s="697"/>
      <c r="AL591" s="697"/>
      <c r="AM591" s="697"/>
      <c r="AN591" s="697"/>
      <c r="AO591" s="697"/>
      <c r="AP591" s="677"/>
      <c r="AQ591" s="697"/>
    </row>
    <row r="592">
      <c r="A592" s="677" t="s">
        <v>8257</v>
      </c>
      <c r="B592" s="677" t="s">
        <v>8258</v>
      </c>
      <c r="C592" s="423" t="str">
        <f>VLOOKUP(A592,import!A:C,3,false)</f>
        <v>DOĞRU</v>
      </c>
      <c r="D592" s="677" t="s">
        <v>6760</v>
      </c>
      <c r="E592" s="692">
        <f>VLOOKUP(A592,import!A:J,5,0)</f>
        <v>2</v>
      </c>
      <c r="F592" s="692">
        <f>VLOOKUP(A592,import!A:J,6,0)</f>
        <v>2</v>
      </c>
      <c r="G592" s="610">
        <f>VLOOKUP(A592,import!A:J,7,0)</f>
        <v>0</v>
      </c>
      <c r="H592" s="610">
        <f>VLOOKUP(A592,import!A:J,8,0)</f>
        <v>25</v>
      </c>
      <c r="I592" s="610">
        <f>VLOOKUP(A592,import!A:J,9,0)</f>
        <v>25</v>
      </c>
      <c r="J592" s="693">
        <f>VLOOKUP(A592,import!A:J,10,0)</f>
        <v>0</v>
      </c>
      <c r="K592" s="677" t="s">
        <v>8259</v>
      </c>
      <c r="L592" s="677">
        <v>2.242460128E9</v>
      </c>
      <c r="M592" s="677" t="s">
        <v>343</v>
      </c>
      <c r="N592" s="677" t="s">
        <v>8260</v>
      </c>
      <c r="O592" s="677" t="s">
        <v>8261</v>
      </c>
      <c r="P592" s="694" t="str">
        <f>VLOOKUP(A592,import!A:P,16,0)</f>
        <v>Geleneksel</v>
      </c>
      <c r="Q592" s="694"/>
      <c r="R592" s="702" t="b">
        <v>0</v>
      </c>
      <c r="S592" s="695" t="b">
        <v>0</v>
      </c>
      <c r="T592" s="581"/>
      <c r="U592" s="695"/>
      <c r="V592" s="695"/>
      <c r="W592" s="695"/>
      <c r="X592" s="698"/>
      <c r="Y592" s="698"/>
      <c r="Z592" s="698"/>
      <c r="AA592" s="697"/>
      <c r="AB592" s="697"/>
      <c r="AC592" s="697"/>
      <c r="AD592" s="697"/>
      <c r="AE592" s="425"/>
      <c r="AF592" s="697"/>
      <c r="AG592" s="425"/>
      <c r="AH592" s="697"/>
      <c r="AI592" s="697"/>
      <c r="AJ592" s="697"/>
      <c r="AK592" s="697"/>
      <c r="AL592" s="697"/>
      <c r="AM592" s="697"/>
      <c r="AN592" s="697"/>
      <c r="AO592" s="697"/>
      <c r="AP592" s="677"/>
      <c r="AQ592" s="697"/>
    </row>
    <row r="593">
      <c r="A593" s="423" t="s">
        <v>3080</v>
      </c>
      <c r="B593" s="423" t="s">
        <v>3081</v>
      </c>
      <c r="C593" s="423" t="str">
        <f>VLOOKUP(A593,import!A:C,3,false)</f>
        <v>YANLIŞ</v>
      </c>
      <c r="D593" s="423" t="s">
        <v>6159</v>
      </c>
      <c r="E593" s="692">
        <f>VLOOKUP(A593,import!A:J,5,0)</f>
        <v>91</v>
      </c>
      <c r="F593" s="692" t="str">
        <f>VLOOKUP(A593,import!A:J,6,0)</f>
        <v/>
      </c>
      <c r="G593" s="610">
        <f>VLOOKUP(A593,import!A:J,7,0)</f>
        <v>11</v>
      </c>
      <c r="H593" s="610">
        <f>VLOOKUP(A593,import!A:J,8,0)</f>
        <v>1</v>
      </c>
      <c r="I593" s="610">
        <f>VLOOKUP(A593,import!A:J,9,0)</f>
        <v>12</v>
      </c>
      <c r="J593" s="693">
        <f>VLOOKUP(A593,import!A:J,10,0)</f>
        <v>0.92</v>
      </c>
      <c r="K593" s="610" t="s">
        <v>8262</v>
      </c>
      <c r="L593" s="610">
        <v>5.3458453E9</v>
      </c>
      <c r="M593" s="694" t="s">
        <v>343</v>
      </c>
      <c r="N593" s="610" t="s">
        <v>6480</v>
      </c>
      <c r="O593" s="610" t="s">
        <v>3084</v>
      </c>
      <c r="P593" s="694" t="str">
        <f>VLOOKUP(A593,import!A:P,16,0)</f>
        <v>Geleneksel</v>
      </c>
      <c r="R593" s="694" t="b">
        <v>1</v>
      </c>
      <c r="S593" s="695" t="b">
        <v>0</v>
      </c>
      <c r="T593" s="581" t="s">
        <v>6155</v>
      </c>
      <c r="U593" s="581" t="s">
        <v>6835</v>
      </c>
      <c r="V593" s="581" t="s">
        <v>422</v>
      </c>
      <c r="W593" s="581"/>
      <c r="X593" s="696">
        <v>44362.0</v>
      </c>
      <c r="Y593" s="696">
        <v>44365.0</v>
      </c>
      <c r="Z593" s="698"/>
      <c r="AA593" s="492" t="s">
        <v>6166</v>
      </c>
      <c r="AB593" s="699">
        <v>44362.0</v>
      </c>
      <c r="AC593" s="697"/>
      <c r="AD593" s="697"/>
      <c r="AE593" s="425"/>
      <c r="AF593" s="697"/>
      <c r="AG593" s="425"/>
      <c r="AH593" s="697"/>
      <c r="AI593" s="697"/>
      <c r="AJ593" s="697"/>
      <c r="AK593" s="697" t="s">
        <v>6192</v>
      </c>
      <c r="AL593" s="697"/>
      <c r="AM593" s="697"/>
      <c r="AN593" s="697"/>
      <c r="AO593" s="697"/>
      <c r="AP593" s="677" t="s">
        <v>6156</v>
      </c>
      <c r="AQ593" s="697"/>
    </row>
    <row r="594">
      <c r="A594" s="423" t="s">
        <v>8263</v>
      </c>
      <c r="B594" s="423" t="s">
        <v>8264</v>
      </c>
      <c r="C594" s="423" t="str">
        <f>VLOOKUP(A594,import!A:C,3,false)</f>
        <v>DOĞRU</v>
      </c>
      <c r="D594" s="423" t="s">
        <v>6284</v>
      </c>
      <c r="E594" s="692" t="str">
        <f>VLOOKUP(A594,import!A:J,5,0)</f>
        <v/>
      </c>
      <c r="F594" s="692" t="str">
        <f>VLOOKUP(A594,import!A:J,6,0)</f>
        <v/>
      </c>
      <c r="G594" s="610">
        <f>VLOOKUP(A594,import!A:J,7,0)</f>
        <v>0</v>
      </c>
      <c r="H594" s="610">
        <f>VLOOKUP(A594,import!A:J,8,0)</f>
        <v>13</v>
      </c>
      <c r="I594" s="610">
        <f>VLOOKUP(A594,import!A:J,9,0)</f>
        <v>13</v>
      </c>
      <c r="J594" s="693">
        <f>VLOOKUP(A594,import!A:J,10,0)</f>
        <v>0</v>
      </c>
      <c r="K594" s="610" t="s">
        <v>8265</v>
      </c>
      <c r="L594" s="610">
        <v>2.24257111E9</v>
      </c>
      <c r="M594" s="610" t="s">
        <v>343</v>
      </c>
      <c r="N594" s="610" t="s">
        <v>6225</v>
      </c>
      <c r="O594" s="562" t="s">
        <v>8266</v>
      </c>
      <c r="P594" s="694" t="str">
        <f>VLOOKUP(A594,import!A:P,16,0)</f>
        <v>Geleneksel</v>
      </c>
      <c r="Q594" s="694"/>
      <c r="R594" s="694" t="b">
        <v>1</v>
      </c>
      <c r="S594" s="695" t="b">
        <v>0</v>
      </c>
      <c r="T594" s="581"/>
      <c r="U594" s="695"/>
      <c r="V594" s="695"/>
      <c r="W594" s="581" t="s">
        <v>8267</v>
      </c>
      <c r="X594" s="698"/>
      <c r="Y594" s="698"/>
      <c r="Z594" s="698"/>
      <c r="AA594" s="492" t="s">
        <v>6166</v>
      </c>
      <c r="AB594" s="696">
        <v>44618.0</v>
      </c>
      <c r="AC594" s="697"/>
      <c r="AD594" s="697"/>
      <c r="AE594" s="425"/>
      <c r="AF594" s="697"/>
      <c r="AG594" s="425"/>
      <c r="AH594" s="697"/>
      <c r="AI594" s="697"/>
      <c r="AJ594" s="697"/>
      <c r="AK594" s="492" t="s">
        <v>5087</v>
      </c>
      <c r="AL594" s="697"/>
      <c r="AM594" s="697"/>
      <c r="AN594" s="697"/>
      <c r="AO594" s="697"/>
      <c r="AP594" s="677"/>
      <c r="AQ594" s="697"/>
    </row>
    <row r="595">
      <c r="A595" s="423" t="s">
        <v>5386</v>
      </c>
      <c r="B595" s="423" t="s">
        <v>5387</v>
      </c>
      <c r="C595" s="423" t="str">
        <f>VLOOKUP(A595,import!A:C,3,false)</f>
        <v>DOĞRU</v>
      </c>
      <c r="D595" s="423" t="s">
        <v>6284</v>
      </c>
      <c r="E595" s="692">
        <f>VLOOKUP(A595,import!A:J,5,0)</f>
        <v>1010</v>
      </c>
      <c r="F595" s="692">
        <f>VLOOKUP(A595,import!A:J,6,0)</f>
        <v>34</v>
      </c>
      <c r="G595" s="610">
        <f>VLOOKUP(A595,import!A:J,7,0)</f>
        <v>5</v>
      </c>
      <c r="H595" s="610">
        <f>VLOOKUP(A595,import!A:J,8,0)</f>
        <v>40</v>
      </c>
      <c r="I595" s="610">
        <f>VLOOKUP(A595,import!A:J,9,0)</f>
        <v>45</v>
      </c>
      <c r="J595" s="693">
        <f>VLOOKUP(A595,import!A:J,10,0)</f>
        <v>0.11</v>
      </c>
      <c r="K595" s="610" t="s">
        <v>8268</v>
      </c>
      <c r="L595" s="610">
        <v>2.2424792E9</v>
      </c>
      <c r="M595" s="610" t="s">
        <v>13</v>
      </c>
      <c r="N595" s="610" t="s">
        <v>6905</v>
      </c>
      <c r="O595" s="562" t="s">
        <v>5389</v>
      </c>
      <c r="P595" s="694" t="str">
        <f>VLOOKUP(A595,import!A:P,16,0)</f>
        <v>Geleneksel</v>
      </c>
      <c r="Q595" s="694" t="s">
        <v>6207</v>
      </c>
      <c r="R595" s="694" t="b">
        <v>1</v>
      </c>
      <c r="S595" s="581" t="b">
        <v>0</v>
      </c>
      <c r="T595" s="581" t="s">
        <v>6705</v>
      </c>
      <c r="U595" s="581" t="s">
        <v>5087</v>
      </c>
      <c r="V595" s="581" t="s">
        <v>6274</v>
      </c>
      <c r="W595" s="581" t="s">
        <v>8269</v>
      </c>
      <c r="X595" s="696">
        <v>44494.0</v>
      </c>
      <c r="Y595" s="696">
        <v>44495.0</v>
      </c>
      <c r="Z595" s="698"/>
      <c r="AA595" s="492" t="s">
        <v>6181</v>
      </c>
      <c r="AB595" s="699">
        <v>44393.0</v>
      </c>
      <c r="AC595" s="492" t="s">
        <v>6181</v>
      </c>
      <c r="AD595" s="699">
        <v>44460.0</v>
      </c>
      <c r="AE595" s="492" t="s">
        <v>6166</v>
      </c>
      <c r="AF595" s="699">
        <v>44494.0</v>
      </c>
      <c r="AG595" s="492" t="s">
        <v>6166</v>
      </c>
      <c r="AH595" s="699">
        <v>44539.0</v>
      </c>
      <c r="AI595" s="697"/>
      <c r="AJ595" s="697"/>
      <c r="AK595" s="697" t="s">
        <v>5563</v>
      </c>
      <c r="AL595" s="492" t="s">
        <v>5087</v>
      </c>
      <c r="AM595" s="492" t="s">
        <v>5087</v>
      </c>
      <c r="AN595" s="492" t="s">
        <v>5451</v>
      </c>
      <c r="AO595" s="697"/>
      <c r="AP595" s="677" t="s">
        <v>6168</v>
      </c>
      <c r="AQ595" s="697"/>
    </row>
    <row r="596">
      <c r="A596" s="423" t="s">
        <v>3734</v>
      </c>
      <c r="B596" s="423" t="s">
        <v>3735</v>
      </c>
      <c r="C596" s="423" t="str">
        <f>VLOOKUP(A596,import!A:C,3,false)</f>
        <v>DOĞRU</v>
      </c>
      <c r="D596" s="423" t="s">
        <v>6760</v>
      </c>
      <c r="E596" s="692">
        <f>VLOOKUP(A596,import!A:J,5,0)</f>
        <v>87</v>
      </c>
      <c r="F596" s="692">
        <f>VLOOKUP(A596,import!A:J,6,0)</f>
        <v>2</v>
      </c>
      <c r="G596" s="610">
        <f>VLOOKUP(A596,import!A:J,7,0)</f>
        <v>11</v>
      </c>
      <c r="H596" s="610">
        <f>VLOOKUP(A596,import!A:J,8,0)</f>
        <v>15</v>
      </c>
      <c r="I596" s="610">
        <f>VLOOKUP(A596,import!A:J,9,0)</f>
        <v>26</v>
      </c>
      <c r="J596" s="693">
        <f>VLOOKUP(A596,import!A:J,10,0)</f>
        <v>0.42</v>
      </c>
      <c r="K596" s="610" t="s">
        <v>8270</v>
      </c>
      <c r="L596" s="610">
        <v>8.508881608E9</v>
      </c>
      <c r="M596" s="610" t="s">
        <v>13</v>
      </c>
      <c r="N596" s="610" t="s">
        <v>6364</v>
      </c>
      <c r="O596" s="562" t="s">
        <v>3737</v>
      </c>
      <c r="P596" s="694" t="str">
        <f>VLOOKUP(A596,import!A:P,16,0)</f>
        <v>Geleneksel</v>
      </c>
      <c r="Q596" s="694"/>
      <c r="R596" s="694" t="b">
        <v>1</v>
      </c>
      <c r="S596" s="695" t="b">
        <v>0</v>
      </c>
      <c r="T596" s="581" t="s">
        <v>6155</v>
      </c>
      <c r="U596" s="581" t="s">
        <v>6192</v>
      </c>
      <c r="V596" s="581" t="s">
        <v>422</v>
      </c>
      <c r="W596" s="581"/>
      <c r="X596" s="696">
        <v>44410.0</v>
      </c>
      <c r="Y596" s="696">
        <v>44411.0</v>
      </c>
      <c r="Z596" s="698"/>
      <c r="AA596" s="492" t="s">
        <v>6166</v>
      </c>
      <c r="AB596" s="699">
        <v>44410.0</v>
      </c>
      <c r="AC596" s="697"/>
      <c r="AD596" s="697"/>
      <c r="AE596" s="425"/>
      <c r="AF596" s="697"/>
      <c r="AG596" s="425"/>
      <c r="AH596" s="697"/>
      <c r="AI596" s="697"/>
      <c r="AJ596" s="697"/>
      <c r="AK596" s="697"/>
      <c r="AL596" s="697"/>
      <c r="AM596" s="697"/>
      <c r="AN596" s="697"/>
      <c r="AO596" s="697"/>
      <c r="AP596" s="677" t="s">
        <v>6168</v>
      </c>
      <c r="AQ596" s="697"/>
    </row>
    <row r="597">
      <c r="A597" s="423" t="s">
        <v>1015</v>
      </c>
      <c r="B597" s="423" t="s">
        <v>1016</v>
      </c>
      <c r="C597" s="423" t="str">
        <f>VLOOKUP(A597,import!A:C,3,false)</f>
        <v>DOĞRU</v>
      </c>
      <c r="D597" s="423" t="s">
        <v>6153</v>
      </c>
      <c r="E597" s="692">
        <f>VLOOKUP(A597,import!A:J,5,0)</f>
        <v>2902</v>
      </c>
      <c r="F597" s="692">
        <f>VLOOKUP(A597,import!A:J,6,0)</f>
        <v>8</v>
      </c>
      <c r="G597" s="610">
        <f>VLOOKUP(A597,import!A:J,7,0)</f>
        <v>14</v>
      </c>
      <c r="H597" s="610">
        <f>VLOOKUP(A597,import!A:J,8,0)</f>
        <v>1</v>
      </c>
      <c r="I597" s="610">
        <f>VLOOKUP(A597,import!A:J,9,0)</f>
        <v>15</v>
      </c>
      <c r="J597" s="693">
        <f>VLOOKUP(A597,import!A:J,10,0)</f>
        <v>0.93</v>
      </c>
      <c r="K597" s="610" t="s">
        <v>8271</v>
      </c>
      <c r="L597" s="610">
        <v>5.413245656E9</v>
      </c>
      <c r="M597" s="610" t="s">
        <v>343</v>
      </c>
      <c r="N597" s="610" t="s">
        <v>7498</v>
      </c>
      <c r="O597" s="562" t="s">
        <v>1018</v>
      </c>
      <c r="P597" s="694" t="str">
        <f>VLOOKUP(A597,import!A:P,16,0)</f>
        <v>Geleneksel</v>
      </c>
      <c r="Q597" s="694" t="s">
        <v>6240</v>
      </c>
      <c r="R597" s="694" t="b">
        <v>1</v>
      </c>
      <c r="S597" s="695" t="b">
        <v>0</v>
      </c>
      <c r="T597" s="581" t="s">
        <v>6155</v>
      </c>
      <c r="U597" s="581" t="s">
        <v>389</v>
      </c>
      <c r="V597" s="581" t="s">
        <v>422</v>
      </c>
      <c r="W597" s="581" t="s">
        <v>8272</v>
      </c>
      <c r="X597" s="696">
        <v>44447.0</v>
      </c>
      <c r="Y597" s="696">
        <v>44452.0</v>
      </c>
      <c r="Z597" s="696"/>
      <c r="AA597" s="492" t="s">
        <v>6166</v>
      </c>
      <c r="AB597" s="699">
        <v>44350.0</v>
      </c>
      <c r="AC597" s="492" t="s">
        <v>6167</v>
      </c>
      <c r="AD597" s="699">
        <v>44378.0</v>
      </c>
      <c r="AE597" s="492" t="s">
        <v>6166</v>
      </c>
      <c r="AF597" s="699">
        <v>44386.0</v>
      </c>
      <c r="AG597" s="425"/>
      <c r="AH597" s="697"/>
      <c r="AI597" s="697"/>
      <c r="AJ597" s="697"/>
      <c r="AK597" s="700" t="s">
        <v>6223</v>
      </c>
      <c r="AL597" s="492" t="s">
        <v>6223</v>
      </c>
      <c r="AM597" s="492" t="s">
        <v>1069</v>
      </c>
      <c r="AN597" s="697"/>
      <c r="AO597" s="697"/>
      <c r="AP597" s="677" t="s">
        <v>6168</v>
      </c>
      <c r="AQ597" s="697"/>
    </row>
    <row r="598">
      <c r="A598" s="423" t="s">
        <v>8273</v>
      </c>
      <c r="B598" s="423" t="s">
        <v>8274</v>
      </c>
      <c r="C598" s="423" t="str">
        <f>VLOOKUP(A598,import!A:C,3,false)</f>
        <v>DOĞRU</v>
      </c>
      <c r="D598" s="423" t="s">
        <v>6153</v>
      </c>
      <c r="E598" s="692">
        <f>VLOOKUP(A598,import!A:J,5,0)</f>
        <v>375</v>
      </c>
      <c r="F598" s="692">
        <f>VLOOKUP(A598,import!A:J,6,0)</f>
        <v>23</v>
      </c>
      <c r="G598" s="610">
        <f>VLOOKUP(A598,import!A:J,7,0)</f>
        <v>1</v>
      </c>
      <c r="H598" s="610">
        <f>VLOOKUP(A598,import!A:J,8,0)</f>
        <v>46</v>
      </c>
      <c r="I598" s="610">
        <f>VLOOKUP(A598,import!A:J,9,0)</f>
        <v>47</v>
      </c>
      <c r="J598" s="693">
        <f>VLOOKUP(A598,import!A:J,10,0)</f>
        <v>0.02</v>
      </c>
      <c r="K598" s="610" t="s">
        <v>8275</v>
      </c>
      <c r="L598" s="610">
        <v>2.24220306E9</v>
      </c>
      <c r="M598" s="610" t="s">
        <v>343</v>
      </c>
      <c r="N598" s="610" t="s">
        <v>8276</v>
      </c>
      <c r="O598" s="562" t="s">
        <v>8277</v>
      </c>
      <c r="P598" s="694" t="s">
        <v>6163</v>
      </c>
      <c r="Q598" s="694"/>
      <c r="R598" s="702" t="b">
        <v>0</v>
      </c>
      <c r="S598" s="695" t="b">
        <v>0</v>
      </c>
      <c r="T598" s="581"/>
      <c r="U598" s="695"/>
      <c r="V598" s="695"/>
      <c r="W598" s="695"/>
      <c r="X598" s="698"/>
      <c r="Y598" s="698"/>
      <c r="Z598" s="698"/>
      <c r="AA598" s="697"/>
      <c r="AB598" s="697"/>
      <c r="AC598" s="697"/>
      <c r="AD598" s="697"/>
      <c r="AE598" s="425"/>
      <c r="AF598" s="697"/>
      <c r="AG598" s="425"/>
      <c r="AH598" s="697"/>
      <c r="AI598" s="697"/>
      <c r="AJ598" s="697"/>
      <c r="AK598" s="697"/>
      <c r="AL598" s="697"/>
      <c r="AM598" s="697"/>
      <c r="AN598" s="697"/>
      <c r="AO598" s="697"/>
      <c r="AP598" s="677" t="s">
        <v>6168</v>
      </c>
      <c r="AQ598" s="697"/>
    </row>
    <row r="599">
      <c r="A599" s="423" t="s">
        <v>6001</v>
      </c>
      <c r="B599" s="423" t="s">
        <v>6002</v>
      </c>
      <c r="C599" s="423" t="str">
        <f>VLOOKUP(A599,import!A:C,3,false)</f>
        <v>DOĞRU</v>
      </c>
      <c r="D599" s="423" t="s">
        <v>6401</v>
      </c>
      <c r="E599" s="692">
        <f>VLOOKUP(A599,import!A:J,5,0)</f>
        <v>52</v>
      </c>
      <c r="F599" s="692">
        <f>VLOOKUP(A599,import!A:J,6,0)</f>
        <v>2</v>
      </c>
      <c r="G599" s="610">
        <f>VLOOKUP(A599,import!A:J,7,0)</f>
        <v>28</v>
      </c>
      <c r="H599" s="610">
        <f>VLOOKUP(A599,import!A:J,8,0)</f>
        <v>0</v>
      </c>
      <c r="I599" s="610">
        <f>VLOOKUP(A599,import!A:J,9,0)</f>
        <v>28</v>
      </c>
      <c r="J599" s="693">
        <f>VLOOKUP(A599,import!A:J,10,0)</f>
        <v>1</v>
      </c>
      <c r="K599" s="610" t="s">
        <v>8278</v>
      </c>
      <c r="L599" s="610">
        <v>2.242660021E9</v>
      </c>
      <c r="M599" s="610" t="s">
        <v>13</v>
      </c>
      <c r="N599" s="610" t="s">
        <v>6364</v>
      </c>
      <c r="O599" s="562" t="s">
        <v>6005</v>
      </c>
      <c r="P599" s="694" t="str">
        <f>VLOOKUP(A599,import!A:P,16,0)</f>
        <v>Geleneksel</v>
      </c>
      <c r="Q599" s="694"/>
      <c r="R599" s="694" t="b">
        <v>1</v>
      </c>
      <c r="S599" s="695" t="b">
        <v>0</v>
      </c>
      <c r="T599" s="581" t="s">
        <v>6155</v>
      </c>
      <c r="U599" s="581" t="s">
        <v>224</v>
      </c>
      <c r="V599" s="581" t="s">
        <v>422</v>
      </c>
      <c r="W599" s="581" t="s">
        <v>8279</v>
      </c>
      <c r="X599" s="696">
        <v>44602.0</v>
      </c>
      <c r="Y599" s="696">
        <v>44605.0</v>
      </c>
      <c r="Z599" s="698"/>
      <c r="AA599" s="492" t="s">
        <v>6166</v>
      </c>
      <c r="AB599" s="699">
        <v>44602.0</v>
      </c>
      <c r="AC599" s="697"/>
      <c r="AD599" s="697"/>
      <c r="AE599" s="425"/>
      <c r="AF599" s="697"/>
      <c r="AG599" s="425"/>
      <c r="AH599" s="697"/>
      <c r="AI599" s="697"/>
      <c r="AJ599" s="697"/>
      <c r="AK599" s="492" t="s">
        <v>224</v>
      </c>
      <c r="AL599" s="697"/>
      <c r="AM599" s="697"/>
      <c r="AN599" s="697"/>
      <c r="AO599" s="697"/>
      <c r="AP599" s="677"/>
      <c r="AQ599" s="697"/>
    </row>
    <row r="600">
      <c r="A600" s="423" t="s">
        <v>853</v>
      </c>
      <c r="B600" s="423" t="s">
        <v>854</v>
      </c>
      <c r="C600" s="423" t="str">
        <f>VLOOKUP(A600,import!A:C,3,false)</f>
        <v>DOĞRU</v>
      </c>
      <c r="D600" s="423" t="s">
        <v>6760</v>
      </c>
      <c r="E600" s="692">
        <f>VLOOKUP(A600,import!A:J,5,0)</f>
        <v>782</v>
      </c>
      <c r="F600" s="692">
        <f>VLOOKUP(A600,import!A:J,6,0)</f>
        <v>23</v>
      </c>
      <c r="G600" s="610">
        <f>VLOOKUP(A600,import!A:J,7,0)</f>
        <v>12</v>
      </c>
      <c r="H600" s="610">
        <f>VLOOKUP(A600,import!A:J,8,0)</f>
        <v>1</v>
      </c>
      <c r="I600" s="610">
        <f>VLOOKUP(A600,import!A:J,9,0)</f>
        <v>13</v>
      </c>
      <c r="J600" s="693">
        <f>VLOOKUP(A600,import!A:J,10,0)</f>
        <v>0.92</v>
      </c>
      <c r="K600" s="610" t="s">
        <v>8280</v>
      </c>
      <c r="L600" s="610">
        <v>2.242394606E9</v>
      </c>
      <c r="M600" s="610" t="s">
        <v>343</v>
      </c>
      <c r="N600" s="610" t="s">
        <v>7498</v>
      </c>
      <c r="O600" s="562" t="s">
        <v>858</v>
      </c>
      <c r="P600" s="694" t="str">
        <f>VLOOKUP(A600,import!A:P,16,0)</f>
        <v>Geleneksel</v>
      </c>
      <c r="Q600" s="694"/>
      <c r="R600" s="694" t="b">
        <v>1</v>
      </c>
      <c r="S600" s="695" t="b">
        <v>0</v>
      </c>
      <c r="T600" s="581" t="s">
        <v>6155</v>
      </c>
      <c r="U600" s="581" t="s">
        <v>483</v>
      </c>
      <c r="V600" s="581" t="s">
        <v>597</v>
      </c>
      <c r="W600" s="581">
        <v>5.326702889E9</v>
      </c>
      <c r="X600" s="696">
        <v>44279.0</v>
      </c>
      <c r="Y600" s="696">
        <v>44280.0</v>
      </c>
      <c r="Z600" s="696"/>
      <c r="AA600" s="697"/>
      <c r="AB600" s="697"/>
      <c r="AC600" s="697"/>
      <c r="AD600" s="697"/>
      <c r="AE600" s="425"/>
      <c r="AF600" s="697"/>
      <c r="AG600" s="425"/>
      <c r="AH600" s="697"/>
      <c r="AI600" s="697"/>
      <c r="AJ600" s="697"/>
      <c r="AK600" s="697" t="s">
        <v>196</v>
      </c>
      <c r="AL600" s="697"/>
      <c r="AM600" s="697"/>
      <c r="AN600" s="697"/>
      <c r="AO600" s="697"/>
      <c r="AP600" s="677" t="s">
        <v>6168</v>
      </c>
      <c r="AQ600" s="697"/>
    </row>
    <row r="601">
      <c r="A601" s="423" t="s">
        <v>828</v>
      </c>
      <c r="B601" s="423" t="s">
        <v>829</v>
      </c>
      <c r="C601" s="423" t="str">
        <f>VLOOKUP(A601,import!A:C,3,false)</f>
        <v>DOĞRU</v>
      </c>
      <c r="D601" s="423" t="s">
        <v>6760</v>
      </c>
      <c r="E601" s="692">
        <f>VLOOKUP(A601,import!A:J,5,0)</f>
        <v>2092</v>
      </c>
      <c r="F601" s="692">
        <f>VLOOKUP(A601,import!A:J,6,0)</f>
        <v>68</v>
      </c>
      <c r="G601" s="610">
        <f>VLOOKUP(A601,import!A:J,7,0)</f>
        <v>25</v>
      </c>
      <c r="H601" s="610">
        <f>VLOOKUP(A601,import!A:J,8,0)</f>
        <v>21</v>
      </c>
      <c r="I601" s="610">
        <f>VLOOKUP(A601,import!A:J,9,0)</f>
        <v>46</v>
      </c>
      <c r="J601" s="693">
        <f>VLOOKUP(A601,import!A:J,10,0)</f>
        <v>0.54</v>
      </c>
      <c r="K601" s="610" t="s">
        <v>8281</v>
      </c>
      <c r="L601" s="610">
        <v>2.242223737E9</v>
      </c>
      <c r="M601" s="610" t="s">
        <v>343</v>
      </c>
      <c r="N601" s="610" t="s">
        <v>6230</v>
      </c>
      <c r="O601" s="562" t="s">
        <v>832</v>
      </c>
      <c r="P601" s="694" t="str">
        <f>VLOOKUP(A601,import!A:P,16,0)</f>
        <v>Geleneksel</v>
      </c>
      <c r="Q601" s="694" t="s">
        <v>6207</v>
      </c>
      <c r="R601" s="694" t="b">
        <v>1</v>
      </c>
      <c r="S601" s="695" t="b">
        <v>0</v>
      </c>
      <c r="T601" s="581" t="s">
        <v>6155</v>
      </c>
      <c r="U601" s="581" t="s">
        <v>6223</v>
      </c>
      <c r="V601" s="581" t="s">
        <v>6274</v>
      </c>
      <c r="W601" s="581" t="s">
        <v>8282</v>
      </c>
      <c r="X601" s="696">
        <v>44371.0</v>
      </c>
      <c r="Y601" s="696">
        <v>44377.0</v>
      </c>
      <c r="Z601" s="696"/>
      <c r="AA601" s="492" t="s">
        <v>6166</v>
      </c>
      <c r="AB601" s="699">
        <v>44371.0</v>
      </c>
      <c r="AC601" s="492" t="s">
        <v>6262</v>
      </c>
      <c r="AD601" s="699">
        <v>44410.0</v>
      </c>
      <c r="AE601" s="492" t="s">
        <v>6181</v>
      </c>
      <c r="AF601" s="699">
        <v>44428.0</v>
      </c>
      <c r="AG601" s="492" t="s">
        <v>6166</v>
      </c>
      <c r="AH601" s="699">
        <v>44502.0</v>
      </c>
      <c r="AI601" s="697"/>
      <c r="AJ601" s="697"/>
      <c r="AK601" s="697"/>
      <c r="AL601" s="492" t="s">
        <v>6186</v>
      </c>
      <c r="AM601" s="492" t="s">
        <v>5451</v>
      </c>
      <c r="AN601" s="697"/>
      <c r="AO601" s="697"/>
      <c r="AP601" s="677" t="s">
        <v>6172</v>
      </c>
      <c r="AQ601" s="697"/>
    </row>
    <row r="602">
      <c r="A602" s="423" t="s">
        <v>8283</v>
      </c>
      <c r="B602" s="423" t="s">
        <v>8284</v>
      </c>
      <c r="C602" s="423" t="str">
        <f>VLOOKUP(A602,import!A:C,3,false)</f>
        <v>DOĞRU</v>
      </c>
      <c r="D602" s="423" t="s">
        <v>6317</v>
      </c>
      <c r="E602" s="692">
        <f>VLOOKUP(A602,import!A:J,5,0)</f>
        <v>1452</v>
      </c>
      <c r="F602" s="692">
        <f>VLOOKUP(A602,import!A:J,6,0)</f>
        <v>49</v>
      </c>
      <c r="G602" s="610">
        <f>VLOOKUP(A602,import!A:J,7,0)</f>
        <v>0</v>
      </c>
      <c r="H602" s="610">
        <f>VLOOKUP(A602,import!A:J,8,0)</f>
        <v>43</v>
      </c>
      <c r="I602" s="610">
        <f>VLOOKUP(A602,import!A:J,9,0)</f>
        <v>43</v>
      </c>
      <c r="J602" s="693">
        <f>VLOOKUP(A602,import!A:J,10,0)</f>
        <v>0</v>
      </c>
      <c r="K602" s="610" t="s">
        <v>8285</v>
      </c>
      <c r="L602" s="610">
        <v>2.24360666E9</v>
      </c>
      <c r="M602" s="610" t="s">
        <v>6257</v>
      </c>
      <c r="N602" s="610" t="s">
        <v>6640</v>
      </c>
      <c r="O602" s="562" t="s">
        <v>6747</v>
      </c>
      <c r="P602" s="694" t="str">
        <f>VLOOKUP(A602,import!A:P,16,0)</f>
        <v>Geleneksel</v>
      </c>
      <c r="Q602" s="694"/>
      <c r="R602" s="694" t="b">
        <v>1</v>
      </c>
      <c r="S602" s="695" t="b">
        <v>0</v>
      </c>
      <c r="T602" s="581" t="s">
        <v>6164</v>
      </c>
      <c r="U602" s="695"/>
      <c r="V602" s="695"/>
      <c r="W602" s="581" t="s">
        <v>8286</v>
      </c>
      <c r="X602" s="698"/>
      <c r="Y602" s="698"/>
      <c r="Z602" s="698"/>
      <c r="AA602" s="492" t="s">
        <v>6166</v>
      </c>
      <c r="AB602" s="699">
        <v>44384.0</v>
      </c>
      <c r="AC602" s="492" t="s">
        <v>6167</v>
      </c>
      <c r="AD602" s="699">
        <v>44392.0</v>
      </c>
      <c r="AE602" s="492" t="s">
        <v>6166</v>
      </c>
      <c r="AF602" s="699">
        <v>44414.0</v>
      </c>
      <c r="AG602" s="425"/>
      <c r="AH602" s="697"/>
      <c r="AI602" s="697"/>
      <c r="AJ602" s="697"/>
      <c r="AK602" s="697"/>
      <c r="AL602" s="492" t="s">
        <v>389</v>
      </c>
      <c r="AM602" s="492" t="s">
        <v>6273</v>
      </c>
      <c r="AN602" s="697"/>
      <c r="AO602" s="697"/>
      <c r="AP602" s="677" t="s">
        <v>6168</v>
      </c>
      <c r="AQ602" s="697"/>
    </row>
    <row r="603">
      <c r="A603" s="423" t="s">
        <v>8287</v>
      </c>
      <c r="B603" s="423" t="s">
        <v>8288</v>
      </c>
      <c r="C603" s="423" t="str">
        <f>VLOOKUP(A603,import!A:C,3,false)</f>
        <v>DOĞRU</v>
      </c>
      <c r="D603" s="423" t="s">
        <v>6317</v>
      </c>
      <c r="E603" s="692">
        <f>VLOOKUP(A603,import!A:J,5,0)</f>
        <v>701</v>
      </c>
      <c r="F603" s="692">
        <f>VLOOKUP(A603,import!A:J,6,0)</f>
        <v>6</v>
      </c>
      <c r="G603" s="610">
        <f>VLOOKUP(A603,import!A:J,7,0)</f>
        <v>27</v>
      </c>
      <c r="H603" s="610">
        <f>VLOOKUP(A603,import!A:J,8,0)</f>
        <v>5</v>
      </c>
      <c r="I603" s="610">
        <f>VLOOKUP(A603,import!A:J,9,0)</f>
        <v>32</v>
      </c>
      <c r="J603" s="693">
        <f>VLOOKUP(A603,import!A:J,10,0)</f>
        <v>0.84</v>
      </c>
      <c r="K603" s="610" t="s">
        <v>8289</v>
      </c>
      <c r="L603" s="610">
        <v>5.331600194E9</v>
      </c>
      <c r="M603" s="610" t="s">
        <v>13</v>
      </c>
      <c r="N603" s="610">
        <v>44309.0</v>
      </c>
      <c r="O603" s="562" t="s">
        <v>8290</v>
      </c>
      <c r="P603" s="694" t="str">
        <f>VLOOKUP(A603,import!A:P,16,0)</f>
        <v>Geleneksel</v>
      </c>
      <c r="Q603" s="694"/>
      <c r="R603" s="694" t="b">
        <v>1</v>
      </c>
      <c r="S603" s="581" t="b">
        <v>1</v>
      </c>
      <c r="T603" s="581"/>
      <c r="U603" s="695"/>
      <c r="V603" s="695"/>
      <c r="W603" s="581" t="s">
        <v>8291</v>
      </c>
      <c r="X603" s="698"/>
      <c r="Y603" s="698"/>
      <c r="Z603" s="698"/>
      <c r="AA603" s="492" t="s">
        <v>6166</v>
      </c>
      <c r="AB603" s="699">
        <v>44498.0</v>
      </c>
      <c r="AC603" s="697"/>
      <c r="AD603" s="697"/>
      <c r="AE603" s="425"/>
      <c r="AF603" s="697"/>
      <c r="AG603" s="425"/>
      <c r="AH603" s="697"/>
      <c r="AI603" s="697"/>
      <c r="AJ603" s="697"/>
      <c r="AK603" s="697" t="s">
        <v>6192</v>
      </c>
      <c r="AL603" s="492" t="s">
        <v>968</v>
      </c>
      <c r="AM603" s="697"/>
      <c r="AN603" s="697"/>
      <c r="AO603" s="697"/>
      <c r="AP603" s="677" t="s">
        <v>6168</v>
      </c>
      <c r="AQ603" s="697"/>
    </row>
    <row r="604">
      <c r="A604" s="677" t="s">
        <v>8292</v>
      </c>
      <c r="B604" s="677" t="s">
        <v>8293</v>
      </c>
      <c r="C604" s="423" t="str">
        <f>VLOOKUP(A604,import!A:C,3,false)</f>
        <v>DOĞRU</v>
      </c>
      <c r="D604" s="677" t="s">
        <v>6159</v>
      </c>
      <c r="E604" s="692" t="str">
        <f>VLOOKUP(A604,import!A:J,5,0)</f>
        <v/>
      </c>
      <c r="F604" s="692" t="str">
        <f>VLOOKUP(A604,import!A:J,6,0)</f>
        <v/>
      </c>
      <c r="G604" s="610">
        <f>VLOOKUP(A604,import!A:J,7,0)</f>
        <v>0</v>
      </c>
      <c r="H604" s="610">
        <f>VLOOKUP(A604,import!A:J,8,0)</f>
        <v>26</v>
      </c>
      <c r="I604" s="610">
        <f>VLOOKUP(A604,import!A:J,9,0)</f>
        <v>26</v>
      </c>
      <c r="J604" s="693">
        <f>VLOOKUP(A604,import!A:J,10,0)</f>
        <v>0</v>
      </c>
      <c r="K604" s="677" t="s">
        <v>8294</v>
      </c>
      <c r="L604" s="677">
        <v>2.24240043E9</v>
      </c>
      <c r="M604" s="677" t="s">
        <v>343</v>
      </c>
      <c r="N604" s="677" t="s">
        <v>8295</v>
      </c>
      <c r="O604" s="677" t="s">
        <v>8296</v>
      </c>
      <c r="P604" s="694" t="str">
        <f>VLOOKUP(A604,import!A:P,16,0)</f>
        <v>Geleneksel</v>
      </c>
      <c r="Q604" s="694"/>
      <c r="R604" s="702" t="b">
        <v>0</v>
      </c>
      <c r="S604" s="695" t="b">
        <v>0</v>
      </c>
      <c r="T604" s="581"/>
      <c r="U604" s="695"/>
      <c r="V604" s="695"/>
      <c r="W604" s="695"/>
      <c r="X604" s="698"/>
      <c r="Y604" s="698"/>
      <c r="Z604" s="698"/>
      <c r="AA604" s="697"/>
      <c r="AB604" s="697"/>
      <c r="AC604" s="697"/>
      <c r="AD604" s="697"/>
      <c r="AE604" s="425"/>
      <c r="AF604" s="697"/>
      <c r="AG604" s="425"/>
      <c r="AH604" s="697"/>
      <c r="AI604" s="697"/>
      <c r="AJ604" s="697"/>
      <c r="AK604" s="697"/>
      <c r="AL604" s="697"/>
      <c r="AM604" s="697"/>
      <c r="AN604" s="697"/>
      <c r="AO604" s="697"/>
      <c r="AP604" s="677"/>
      <c r="AQ604" s="697"/>
    </row>
    <row r="605">
      <c r="A605" s="423" t="s">
        <v>8297</v>
      </c>
      <c r="B605" s="423" t="s">
        <v>8298</v>
      </c>
      <c r="C605" s="423" t="str">
        <f>VLOOKUP(A605,import!A:C,3,false)</f>
        <v>DOĞRU</v>
      </c>
      <c r="D605" s="423" t="s">
        <v>6182</v>
      </c>
      <c r="E605" s="692">
        <f>VLOOKUP(A605,import!A:J,5,0)</f>
        <v>507</v>
      </c>
      <c r="F605" s="692">
        <f>VLOOKUP(A605,import!A:J,6,0)</f>
        <v>44</v>
      </c>
      <c r="G605" s="610">
        <f>VLOOKUP(A605,import!A:J,7,0)</f>
        <v>0</v>
      </c>
      <c r="H605" s="610">
        <f>VLOOKUP(A605,import!A:J,8,0)</f>
        <v>5</v>
      </c>
      <c r="I605" s="610">
        <f>VLOOKUP(A605,import!A:J,9,0)</f>
        <v>5</v>
      </c>
      <c r="J605" s="693">
        <f>VLOOKUP(A605,import!A:J,10,0)</f>
        <v>0</v>
      </c>
      <c r="K605" s="610" t="s">
        <v>8299</v>
      </c>
      <c r="L605" s="610">
        <v>2.246969662E9</v>
      </c>
      <c r="M605" s="610" t="s">
        <v>6437</v>
      </c>
      <c r="N605" s="610" t="s">
        <v>6865</v>
      </c>
      <c r="O605" s="562" t="s">
        <v>8300</v>
      </c>
      <c r="P605" s="694" t="str">
        <f>VLOOKUP(A605,import!A:P,16,0)</f>
        <v>Geleneksel</v>
      </c>
      <c r="Q605" s="694"/>
      <c r="R605" s="702" t="b">
        <v>0</v>
      </c>
      <c r="S605" s="695" t="b">
        <v>0</v>
      </c>
      <c r="T605" s="581"/>
      <c r="U605" s="695"/>
      <c r="V605" s="695"/>
      <c r="W605" s="695"/>
      <c r="X605" s="698"/>
      <c r="Y605" s="698"/>
      <c r="Z605" s="698"/>
      <c r="AA605" s="697"/>
      <c r="AB605" s="697"/>
      <c r="AC605" s="697"/>
      <c r="AD605" s="697"/>
      <c r="AE605" s="425"/>
      <c r="AF605" s="697"/>
      <c r="AG605" s="425"/>
      <c r="AH605" s="697"/>
      <c r="AI605" s="697"/>
      <c r="AJ605" s="697"/>
      <c r="AK605" s="697"/>
      <c r="AL605" s="697"/>
      <c r="AM605" s="697"/>
      <c r="AN605" s="697"/>
      <c r="AO605" s="697"/>
      <c r="AP605" s="677"/>
      <c r="AQ605" s="697"/>
    </row>
    <row r="606">
      <c r="A606" s="677" t="s">
        <v>8301</v>
      </c>
      <c r="B606" s="677" t="s">
        <v>8302</v>
      </c>
      <c r="C606" s="423" t="str">
        <f>VLOOKUP(A606,import!A:C,3,false)</f>
        <v>DOĞRU</v>
      </c>
      <c r="D606" s="677" t="s">
        <v>6317</v>
      </c>
      <c r="E606" s="692">
        <f>VLOOKUP(A606,import!A:J,5,0)</f>
        <v>3</v>
      </c>
      <c r="F606" s="692">
        <f>VLOOKUP(A606,import!A:J,6,0)</f>
        <v>3</v>
      </c>
      <c r="G606" s="610">
        <f>VLOOKUP(A606,import!A:J,7,0)</f>
        <v>0</v>
      </c>
      <c r="H606" s="610">
        <f>VLOOKUP(A606,import!A:J,8,0)</f>
        <v>27</v>
      </c>
      <c r="I606" s="610">
        <f>VLOOKUP(A606,import!A:J,9,0)</f>
        <v>27</v>
      </c>
      <c r="J606" s="693">
        <f>VLOOKUP(A606,import!A:J,10,0)</f>
        <v>0</v>
      </c>
      <c r="K606" s="677" t="s">
        <v>8303</v>
      </c>
      <c r="L606" s="677">
        <v>5.396869649E9</v>
      </c>
      <c r="M606" s="677" t="s">
        <v>6257</v>
      </c>
      <c r="N606" s="677" t="s">
        <v>8143</v>
      </c>
      <c r="O606" s="677" t="s">
        <v>8304</v>
      </c>
      <c r="P606" s="694" t="str">
        <f>VLOOKUP(A606,import!A:P,16,0)</f>
        <v>Geleneksel</v>
      </c>
      <c r="Q606" s="694"/>
      <c r="R606" s="702" t="b">
        <v>0</v>
      </c>
      <c r="S606" s="695" t="b">
        <v>0</v>
      </c>
      <c r="T606" s="581"/>
      <c r="U606" s="695"/>
      <c r="V606" s="695"/>
      <c r="W606" s="695"/>
      <c r="X606" s="698"/>
      <c r="Y606" s="698"/>
      <c r="Z606" s="698"/>
      <c r="AA606" s="697"/>
      <c r="AB606" s="697"/>
      <c r="AC606" s="697"/>
      <c r="AD606" s="697"/>
      <c r="AE606" s="425"/>
      <c r="AF606" s="697"/>
      <c r="AG606" s="425"/>
      <c r="AH606" s="697"/>
      <c r="AI606" s="697"/>
      <c r="AJ606" s="697"/>
      <c r="AK606" s="697"/>
      <c r="AL606" s="697"/>
      <c r="AM606" s="697"/>
      <c r="AN606" s="697"/>
      <c r="AO606" s="697"/>
      <c r="AP606" s="677"/>
      <c r="AQ606" s="697"/>
    </row>
    <row r="607">
      <c r="A607" s="677" t="s">
        <v>8305</v>
      </c>
      <c r="B607" s="677" t="s">
        <v>8306</v>
      </c>
      <c r="C607" s="423" t="str">
        <f>VLOOKUP(A607,import!A:C,3,false)</f>
        <v>DOĞRU</v>
      </c>
      <c r="D607" s="677" t="s">
        <v>6159</v>
      </c>
      <c r="E607" s="692">
        <f>VLOOKUP(A607,import!A:J,5,0)</f>
        <v>2</v>
      </c>
      <c r="F607" s="692">
        <f>VLOOKUP(A607,import!A:J,6,0)</f>
        <v>2</v>
      </c>
      <c r="G607" s="610">
        <f>VLOOKUP(A607,import!A:J,7,0)</f>
        <v>0</v>
      </c>
      <c r="H607" s="610">
        <f>VLOOKUP(A607,import!A:J,8,0)</f>
        <v>5</v>
      </c>
      <c r="I607" s="610">
        <f>VLOOKUP(A607,import!A:J,9,0)</f>
        <v>5</v>
      </c>
      <c r="J607" s="693">
        <f>VLOOKUP(A607,import!A:J,10,0)</f>
        <v>0</v>
      </c>
      <c r="K607" s="677" t="s">
        <v>8307</v>
      </c>
      <c r="L607" s="677">
        <v>5.302474825E9</v>
      </c>
      <c r="M607" s="677" t="s">
        <v>343</v>
      </c>
      <c r="N607" s="677" t="s">
        <v>6699</v>
      </c>
      <c r="O607" s="677" t="s">
        <v>8308</v>
      </c>
      <c r="P607" s="694" t="str">
        <f>VLOOKUP(A607,import!A:P,16,0)</f>
        <v>Geleneksel</v>
      </c>
      <c r="Q607" s="694"/>
      <c r="R607" s="702" t="b">
        <v>0</v>
      </c>
      <c r="S607" s="695" t="b">
        <v>0</v>
      </c>
      <c r="T607" s="581"/>
      <c r="U607" s="695"/>
      <c r="V607" s="695"/>
      <c r="W607" s="695"/>
      <c r="X607" s="698"/>
      <c r="Y607" s="698"/>
      <c r="Z607" s="698"/>
      <c r="AA607" s="697"/>
      <c r="AB607" s="697"/>
      <c r="AC607" s="697"/>
      <c r="AD607" s="697"/>
      <c r="AE607" s="425"/>
      <c r="AF607" s="697"/>
      <c r="AG607" s="425"/>
      <c r="AH607" s="697"/>
      <c r="AI607" s="697"/>
      <c r="AJ607" s="697"/>
      <c r="AK607" s="697"/>
      <c r="AL607" s="697"/>
      <c r="AM607" s="697"/>
      <c r="AN607" s="697"/>
      <c r="AO607" s="697"/>
      <c r="AP607" s="677"/>
      <c r="AQ607" s="697"/>
    </row>
    <row r="608">
      <c r="A608" s="423" t="s">
        <v>1369</v>
      </c>
      <c r="B608" s="423" t="s">
        <v>1370</v>
      </c>
      <c r="C608" s="423" t="str">
        <f>VLOOKUP(A608,import!A:C,3,false)</f>
        <v>DOĞRU</v>
      </c>
      <c r="D608" s="423" t="s">
        <v>6159</v>
      </c>
      <c r="E608" s="692">
        <f>VLOOKUP(A608,import!A:J,5,0)</f>
        <v>77</v>
      </c>
      <c r="F608" s="692">
        <f>VLOOKUP(A608,import!A:J,6,0)</f>
        <v>3</v>
      </c>
      <c r="G608" s="610">
        <f>VLOOKUP(A608,import!A:J,7,0)</f>
        <v>0</v>
      </c>
      <c r="H608" s="610">
        <f>VLOOKUP(A608,import!A:J,8,0)</f>
        <v>11</v>
      </c>
      <c r="I608" s="610">
        <f>VLOOKUP(A608,import!A:J,9,0)</f>
        <v>11</v>
      </c>
      <c r="J608" s="693">
        <f>VLOOKUP(A608,import!A:J,10,0)</f>
        <v>0</v>
      </c>
      <c r="K608" s="610" t="s">
        <v>8309</v>
      </c>
      <c r="L608" s="610">
        <v>2.244834343E9</v>
      </c>
      <c r="M608" s="610" t="s">
        <v>13</v>
      </c>
      <c r="N608" s="610" t="s">
        <v>6161</v>
      </c>
      <c r="O608" s="562" t="s">
        <v>8310</v>
      </c>
      <c r="P608" s="694" t="str">
        <f>VLOOKUP(A608,import!A:P,16,0)</f>
        <v>Geleneksel</v>
      </c>
      <c r="Q608" s="694" t="s">
        <v>6315</v>
      </c>
      <c r="R608" s="694" t="b">
        <v>1</v>
      </c>
      <c r="S608" s="695" t="b">
        <v>0</v>
      </c>
      <c r="T608" s="581" t="s">
        <v>6270</v>
      </c>
      <c r="U608" s="581" t="s">
        <v>1354</v>
      </c>
      <c r="V608" s="581" t="s">
        <v>422</v>
      </c>
      <c r="W608" s="581" t="s">
        <v>8311</v>
      </c>
      <c r="X608" s="696">
        <v>44288.0</v>
      </c>
      <c r="Y608" s="696">
        <v>44291.0</v>
      </c>
      <c r="Z608" s="696"/>
      <c r="AA608" s="492" t="s">
        <v>6166</v>
      </c>
      <c r="AB608" s="699">
        <v>44378.0</v>
      </c>
      <c r="AC608" s="492" t="s">
        <v>6167</v>
      </c>
      <c r="AD608" s="699">
        <v>44411.0</v>
      </c>
      <c r="AE608" s="492" t="s">
        <v>6167</v>
      </c>
      <c r="AF608" s="699">
        <v>44433.0</v>
      </c>
      <c r="AG608" s="492" t="s">
        <v>6167</v>
      </c>
      <c r="AH608" s="699">
        <v>44445.0</v>
      </c>
      <c r="AI608" s="492" t="s">
        <v>6181</v>
      </c>
      <c r="AJ608" s="699">
        <v>44519.0</v>
      </c>
      <c r="AK608" s="697"/>
      <c r="AL608" s="697"/>
      <c r="AM608" s="492" t="s">
        <v>6186</v>
      </c>
      <c r="AN608" s="492" t="s">
        <v>389</v>
      </c>
      <c r="AO608" s="492" t="s">
        <v>5398</v>
      </c>
      <c r="AP608" s="677" t="s">
        <v>6168</v>
      </c>
      <c r="AQ608" s="492"/>
    </row>
    <row r="609">
      <c r="A609" s="423" t="s">
        <v>8312</v>
      </c>
      <c r="B609" s="423" t="s">
        <v>8313</v>
      </c>
      <c r="C609" s="423" t="str">
        <f>VLOOKUP(A609,import!A:C,3,false)</f>
        <v>DOĞRU</v>
      </c>
      <c r="D609" s="423" t="s">
        <v>6951</v>
      </c>
      <c r="E609" s="692">
        <f>VLOOKUP(A609,import!A:J,5,0)</f>
        <v>6851</v>
      </c>
      <c r="F609" s="692">
        <f>VLOOKUP(A609,import!A:J,6,0)</f>
        <v>182</v>
      </c>
      <c r="G609" s="610">
        <f>VLOOKUP(A609,import!A:J,7,0)</f>
        <v>0</v>
      </c>
      <c r="H609" s="610">
        <f>VLOOKUP(A609,import!A:J,8,0)</f>
        <v>14</v>
      </c>
      <c r="I609" s="610">
        <f>VLOOKUP(A609,import!A:J,9,0)</f>
        <v>14</v>
      </c>
      <c r="J609" s="693">
        <f>VLOOKUP(A609,import!A:J,10,0)</f>
        <v>0</v>
      </c>
      <c r="K609" s="610" t="s">
        <v>8314</v>
      </c>
      <c r="L609" s="610">
        <v>2.244512356E9</v>
      </c>
      <c r="M609" s="610" t="s">
        <v>13</v>
      </c>
      <c r="N609" s="610" t="s">
        <v>7134</v>
      </c>
      <c r="O609" s="562" t="s">
        <v>8315</v>
      </c>
      <c r="P609" s="694" t="str">
        <f>VLOOKUP(A609,import!A:P,16,0)</f>
        <v>Geleneksel</v>
      </c>
      <c r="Q609" s="694" t="s">
        <v>6315</v>
      </c>
      <c r="R609" s="694" t="b">
        <v>1</v>
      </c>
      <c r="S609" s="581" t="b">
        <v>1</v>
      </c>
      <c r="T609" s="695"/>
      <c r="U609" s="695"/>
      <c r="V609" s="581"/>
      <c r="W609" s="581" t="s">
        <v>8316</v>
      </c>
      <c r="X609" s="698"/>
      <c r="Y609" s="698"/>
      <c r="Z609" s="698"/>
      <c r="AA609" s="492" t="s">
        <v>6166</v>
      </c>
      <c r="AB609" s="699">
        <v>44393.0</v>
      </c>
      <c r="AC609" s="697"/>
      <c r="AD609" s="697"/>
      <c r="AE609" s="425"/>
      <c r="AF609" s="697"/>
      <c r="AG609" s="425"/>
      <c r="AH609" s="697"/>
      <c r="AI609" s="697"/>
      <c r="AJ609" s="697"/>
      <c r="AK609" s="697" t="s">
        <v>6223</v>
      </c>
      <c r="AL609" s="697"/>
      <c r="AM609" s="697"/>
      <c r="AN609" s="697"/>
      <c r="AO609" s="697"/>
      <c r="AP609" s="677" t="s">
        <v>6156</v>
      </c>
      <c r="AQ609" s="697"/>
    </row>
    <row r="610">
      <c r="A610" s="423" t="s">
        <v>1394</v>
      </c>
      <c r="B610" s="423" t="s">
        <v>1395</v>
      </c>
      <c r="C610" s="423" t="str">
        <f>VLOOKUP(A610,import!A:C,3,false)</f>
        <v>DOĞRU</v>
      </c>
      <c r="D610" s="423" t="s">
        <v>6951</v>
      </c>
      <c r="E610" s="692">
        <f>VLOOKUP(A610,import!A:J,5,0)</f>
        <v>8534</v>
      </c>
      <c r="F610" s="692">
        <f>VLOOKUP(A610,import!A:J,6,0)</f>
        <v>118</v>
      </c>
      <c r="G610" s="610">
        <f>VLOOKUP(A610,import!A:J,7,0)</f>
        <v>0</v>
      </c>
      <c r="H610" s="610">
        <f>VLOOKUP(A610,import!A:J,8,0)</f>
        <v>15</v>
      </c>
      <c r="I610" s="610">
        <f>VLOOKUP(A610,import!A:J,9,0)</f>
        <v>15</v>
      </c>
      <c r="J610" s="693">
        <f>VLOOKUP(A610,import!A:J,10,0)</f>
        <v>0</v>
      </c>
      <c r="K610" s="610" t="s">
        <v>8317</v>
      </c>
      <c r="L610" s="610">
        <v>2.244132232E9</v>
      </c>
      <c r="M610" s="610" t="s">
        <v>13</v>
      </c>
      <c r="N610" s="610" t="s">
        <v>7893</v>
      </c>
      <c r="O610" s="562" t="s">
        <v>1397</v>
      </c>
      <c r="P610" s="694" t="str">
        <f>VLOOKUP(A610,import!A:P,16,0)</f>
        <v>Geleneksel</v>
      </c>
      <c r="Q610" s="694" t="s">
        <v>6315</v>
      </c>
      <c r="R610" s="694" t="b">
        <v>1</v>
      </c>
      <c r="S610" s="695" t="b">
        <v>0</v>
      </c>
      <c r="T610" s="581" t="s">
        <v>6155</v>
      </c>
      <c r="U610" s="581" t="s">
        <v>1069</v>
      </c>
      <c r="V610" s="581" t="s">
        <v>422</v>
      </c>
      <c r="W610" s="119" t="s">
        <v>8318</v>
      </c>
      <c r="X610" s="698"/>
      <c r="Y610" s="698"/>
      <c r="Z610" s="698"/>
      <c r="AA610" s="697"/>
      <c r="AB610" s="697"/>
      <c r="AC610" s="697"/>
      <c r="AD610" s="697"/>
      <c r="AE610" s="425"/>
      <c r="AF610" s="697"/>
      <c r="AG610" s="425"/>
      <c r="AH610" s="697"/>
      <c r="AI610" s="697"/>
      <c r="AJ610" s="697"/>
      <c r="AK610" s="697" t="s">
        <v>6242</v>
      </c>
      <c r="AL610" s="697"/>
      <c r="AM610" s="697"/>
      <c r="AN610" s="697"/>
      <c r="AO610" s="697" t="s">
        <v>6186</v>
      </c>
      <c r="AP610" s="677" t="s">
        <v>6156</v>
      </c>
      <c r="AQ610" s="697"/>
    </row>
    <row r="611">
      <c r="A611" s="423" t="s">
        <v>8319</v>
      </c>
      <c r="B611" s="423" t="s">
        <v>8320</v>
      </c>
      <c r="C611" s="423" t="str">
        <f>VLOOKUP(A611,import!A:C,3,false)</f>
        <v>DOĞRU</v>
      </c>
      <c r="D611" s="423" t="s">
        <v>6390</v>
      </c>
      <c r="E611" s="692">
        <f>VLOOKUP(A611,import!A:J,5,0)</f>
        <v>140</v>
      </c>
      <c r="F611" s="692">
        <f>VLOOKUP(A611,import!A:J,6,0)</f>
        <v>1</v>
      </c>
      <c r="G611" s="610">
        <f>VLOOKUP(A611,import!A:J,7,0)</f>
        <v>0</v>
      </c>
      <c r="H611" s="610">
        <f>VLOOKUP(A611,import!A:J,8,0)</f>
        <v>9</v>
      </c>
      <c r="I611" s="610">
        <f>VLOOKUP(A611,import!A:J,9,0)</f>
        <v>9</v>
      </c>
      <c r="J611" s="693">
        <f>VLOOKUP(A611,import!A:J,10,0)</f>
        <v>0</v>
      </c>
      <c r="K611" s="610" t="s">
        <v>8321</v>
      </c>
      <c r="L611" s="610">
        <v>2.243631112E9</v>
      </c>
      <c r="M611" s="610" t="s">
        <v>6257</v>
      </c>
      <c r="N611" s="610" t="s">
        <v>6640</v>
      </c>
      <c r="O611" s="562" t="s">
        <v>8322</v>
      </c>
      <c r="P611" s="694" t="str">
        <f>VLOOKUP(A611,import!A:P,16,0)</f>
        <v>Geleneksel</v>
      </c>
      <c r="Q611" s="694" t="s">
        <v>6315</v>
      </c>
      <c r="R611" s="694" t="b">
        <v>1</v>
      </c>
      <c r="S611" s="724" t="b">
        <v>1</v>
      </c>
      <c r="T611" s="581"/>
      <c r="U611" s="695"/>
      <c r="V611" s="695"/>
      <c r="W611" s="581" t="s">
        <v>8323</v>
      </c>
      <c r="X611" s="698"/>
      <c r="Y611" s="698"/>
      <c r="Z611" s="698"/>
      <c r="AA611" s="492" t="s">
        <v>6166</v>
      </c>
      <c r="AB611" s="699">
        <v>44393.0</v>
      </c>
      <c r="AC611" s="492" t="s">
        <v>6166</v>
      </c>
      <c r="AD611" s="699">
        <v>44512.0</v>
      </c>
      <c r="AE611" s="425"/>
      <c r="AF611" s="697"/>
      <c r="AG611" s="425"/>
      <c r="AH611" s="697"/>
      <c r="AI611" s="697"/>
      <c r="AJ611" s="697"/>
      <c r="AK611" s="697" t="s">
        <v>6233</v>
      </c>
      <c r="AL611" s="492" t="s">
        <v>5451</v>
      </c>
      <c r="AM611" s="697"/>
      <c r="AN611" s="697"/>
      <c r="AO611" s="697"/>
      <c r="AP611" s="677" t="s">
        <v>6168</v>
      </c>
      <c r="AQ611" s="697"/>
    </row>
    <row r="612">
      <c r="A612" s="677" t="s">
        <v>8324</v>
      </c>
      <c r="B612" s="677" t="s">
        <v>8325</v>
      </c>
      <c r="C612" s="423" t="str">
        <f>VLOOKUP(A612,import!A:C,3,false)</f>
        <v>DOĞRU</v>
      </c>
      <c r="D612" s="677" t="s">
        <v>6182</v>
      </c>
      <c r="E612" s="692">
        <f>VLOOKUP(A612,import!A:J,5,0)</f>
        <v>218</v>
      </c>
      <c r="F612" s="692">
        <f>VLOOKUP(A612,import!A:J,6,0)</f>
        <v>136</v>
      </c>
      <c r="G612" s="610">
        <f>VLOOKUP(A612,import!A:J,7,0)</f>
        <v>0</v>
      </c>
      <c r="H612" s="610">
        <f>VLOOKUP(A612,import!A:J,8,0)</f>
        <v>11</v>
      </c>
      <c r="I612" s="610">
        <f>VLOOKUP(A612,import!A:J,9,0)</f>
        <v>11</v>
      </c>
      <c r="J612" s="693">
        <f>VLOOKUP(A612,import!A:J,10,0)</f>
        <v>0</v>
      </c>
      <c r="K612" s="677" t="s">
        <v>8326</v>
      </c>
      <c r="L612" s="677">
        <v>5.425861298E9</v>
      </c>
      <c r="M612" s="677" t="s">
        <v>13</v>
      </c>
      <c r="N612" s="677" t="s">
        <v>6161</v>
      </c>
      <c r="O612" s="677" t="s">
        <v>8327</v>
      </c>
      <c r="P612" s="694" t="str">
        <f>VLOOKUP(A612,import!A:P,16,0)</f>
        <v>Geleneksel</v>
      </c>
      <c r="Q612" s="694"/>
      <c r="R612" s="702" t="b">
        <v>0</v>
      </c>
      <c r="S612" s="695" t="b">
        <v>0</v>
      </c>
      <c r="T612" s="581"/>
      <c r="U612" s="695"/>
      <c r="V612" s="695"/>
      <c r="W612" s="695"/>
      <c r="X612" s="698"/>
      <c r="Y612" s="698"/>
      <c r="Z612" s="698"/>
      <c r="AA612" s="697"/>
      <c r="AB612" s="697"/>
      <c r="AC612" s="697"/>
      <c r="AD612" s="697"/>
      <c r="AE612" s="425"/>
      <c r="AF612" s="697"/>
      <c r="AG612" s="425"/>
      <c r="AH612" s="697"/>
      <c r="AI612" s="697"/>
      <c r="AJ612" s="697"/>
      <c r="AK612" s="697"/>
      <c r="AL612" s="697"/>
      <c r="AM612" s="697"/>
      <c r="AN612" s="697"/>
      <c r="AO612" s="697"/>
      <c r="AP612" s="677"/>
      <c r="AQ612" s="697"/>
    </row>
    <row r="613">
      <c r="A613" s="423" t="s">
        <v>8328</v>
      </c>
      <c r="B613" s="423" t="s">
        <v>8329</v>
      </c>
      <c r="C613" s="423" t="str">
        <f>VLOOKUP(A613,import!A:C,3,false)</f>
        <v>DOĞRU</v>
      </c>
      <c r="D613" s="423" t="s">
        <v>7107</v>
      </c>
      <c r="E613" s="692">
        <f>VLOOKUP(A613,import!A:J,5,0)</f>
        <v>34</v>
      </c>
      <c r="F613" s="692" t="str">
        <f>VLOOKUP(A613,import!A:J,6,0)</f>
        <v/>
      </c>
      <c r="G613" s="610">
        <f>VLOOKUP(A613,import!A:J,7,0)</f>
        <v>0</v>
      </c>
      <c r="H613" s="610">
        <f>VLOOKUP(A613,import!A:J,8,0)</f>
        <v>34</v>
      </c>
      <c r="I613" s="610">
        <f>VLOOKUP(A613,import!A:J,9,0)</f>
        <v>34</v>
      </c>
      <c r="J613" s="693">
        <f>VLOOKUP(A613,import!A:J,10,0)</f>
        <v>0</v>
      </c>
      <c r="K613" s="610" t="s">
        <v>8330</v>
      </c>
      <c r="L613" s="610">
        <v>2.242552777E9</v>
      </c>
      <c r="M613" s="610" t="s">
        <v>343</v>
      </c>
      <c r="N613" s="610" t="s">
        <v>6873</v>
      </c>
      <c r="O613" s="562" t="s">
        <v>8331</v>
      </c>
      <c r="P613" s="694" t="str">
        <f>VLOOKUP(A613,import!A:P,16,0)</f>
        <v>Geleneksel</v>
      </c>
      <c r="Q613" s="694" t="s">
        <v>6554</v>
      </c>
      <c r="R613" s="694" t="b">
        <v>1</v>
      </c>
      <c r="S613" s="695" t="b">
        <v>0</v>
      </c>
      <c r="T613" s="581" t="s">
        <v>6181</v>
      </c>
      <c r="U613" s="695"/>
      <c r="V613" s="695"/>
      <c r="W613" s="581" t="s">
        <v>8332</v>
      </c>
      <c r="X613" s="698"/>
      <c r="Y613" s="698"/>
      <c r="Z613" s="698"/>
      <c r="AA613" s="492" t="s">
        <v>6181</v>
      </c>
      <c r="AB613" s="699">
        <v>44365.0</v>
      </c>
      <c r="AC613" s="492" t="s">
        <v>6181</v>
      </c>
      <c r="AD613" s="699">
        <v>44386.0</v>
      </c>
      <c r="AE613" s="492" t="s">
        <v>6181</v>
      </c>
      <c r="AF613" s="699">
        <v>44411.0</v>
      </c>
      <c r="AG613" s="492" t="s">
        <v>6262</v>
      </c>
      <c r="AH613" s="699">
        <v>44418.0</v>
      </c>
      <c r="AI613" s="492" t="s">
        <v>6181</v>
      </c>
      <c r="AJ613" s="699">
        <v>44522.0</v>
      </c>
      <c r="AK613" s="700" t="s">
        <v>6276</v>
      </c>
      <c r="AL613" s="492" t="s">
        <v>6192</v>
      </c>
      <c r="AM613" s="492" t="s">
        <v>6189</v>
      </c>
      <c r="AN613" s="492" t="s">
        <v>6186</v>
      </c>
      <c r="AO613" s="492" t="s">
        <v>5451</v>
      </c>
      <c r="AP613" s="677" t="s">
        <v>6172</v>
      </c>
      <c r="AQ613" s="492"/>
    </row>
    <row r="614">
      <c r="A614" s="423" t="s">
        <v>8333</v>
      </c>
      <c r="B614" s="423" t="s">
        <v>8334</v>
      </c>
      <c r="C614" s="423" t="str">
        <f>VLOOKUP(A614,import!A:C,3,false)</f>
        <v>DOĞRU</v>
      </c>
      <c r="D614" s="423" t="s">
        <v>6182</v>
      </c>
      <c r="E614" s="692">
        <f>VLOOKUP(A614,import!A:J,5,0)</f>
        <v>547</v>
      </c>
      <c r="F614" s="692">
        <f>VLOOKUP(A614,import!A:J,6,0)</f>
        <v>40</v>
      </c>
      <c r="G614" s="610">
        <f>VLOOKUP(A614,import!A:J,7,0)</f>
        <v>0</v>
      </c>
      <c r="H614" s="610">
        <f>VLOOKUP(A614,import!A:J,8,0)</f>
        <v>40</v>
      </c>
      <c r="I614" s="610">
        <f>VLOOKUP(A614,import!A:J,9,0)</f>
        <v>40</v>
      </c>
      <c r="J614" s="693">
        <f>VLOOKUP(A614,import!A:J,10,0)</f>
        <v>0</v>
      </c>
      <c r="K614" s="610" t="s">
        <v>8335</v>
      </c>
      <c r="L614" s="610">
        <v>2.242243354E9</v>
      </c>
      <c r="M614" s="610" t="s">
        <v>13</v>
      </c>
      <c r="N614" s="701" t="s">
        <v>6188</v>
      </c>
      <c r="O614" s="562" t="s">
        <v>8336</v>
      </c>
      <c r="P614" s="694" t="str">
        <f>VLOOKUP(A614,import!A:P,16,0)</f>
        <v>Geleneksel</v>
      </c>
      <c r="Q614" s="694"/>
      <c r="R614" s="694" t="b">
        <v>1</v>
      </c>
      <c r="S614" s="581" t="b">
        <v>1</v>
      </c>
      <c r="T614" s="581"/>
      <c r="U614" s="695"/>
      <c r="V614" s="695"/>
      <c r="W614" s="581" t="s">
        <v>8337</v>
      </c>
      <c r="X614" s="698"/>
      <c r="Y614" s="698"/>
      <c r="Z614" s="698"/>
      <c r="AA614" s="492" t="s">
        <v>6166</v>
      </c>
      <c r="AB614" s="699">
        <v>44390.0</v>
      </c>
      <c r="AC614" s="492" t="s">
        <v>6166</v>
      </c>
      <c r="AD614" s="699">
        <v>44497.0</v>
      </c>
      <c r="AE614" s="492" t="s">
        <v>6166</v>
      </c>
      <c r="AF614" s="699">
        <v>44512.0</v>
      </c>
      <c r="AG614" s="425"/>
      <c r="AH614" s="697"/>
      <c r="AI614" s="697"/>
      <c r="AJ614" s="697"/>
      <c r="AK614" s="697" t="s">
        <v>6233</v>
      </c>
      <c r="AL614" s="492" t="s">
        <v>5087</v>
      </c>
      <c r="AM614" s="492" t="s">
        <v>968</v>
      </c>
      <c r="AN614" s="697"/>
      <c r="AO614" s="697"/>
      <c r="AP614" s="677" t="s">
        <v>6172</v>
      </c>
      <c r="AQ614" s="697"/>
    </row>
    <row r="615">
      <c r="A615" s="423" t="s">
        <v>8338</v>
      </c>
      <c r="B615" s="423" t="s">
        <v>8339</v>
      </c>
      <c r="C615" s="423" t="str">
        <f>VLOOKUP(A615,import!A:C,3,false)</f>
        <v>DOĞRU</v>
      </c>
      <c r="D615" s="423" t="s">
        <v>6153</v>
      </c>
      <c r="E615" s="692">
        <f>VLOOKUP(A615,import!A:J,5,0)</f>
        <v>107</v>
      </c>
      <c r="F615" s="692" t="str">
        <f>VLOOKUP(A615,import!A:J,6,0)</f>
        <v/>
      </c>
      <c r="G615" s="610">
        <f>VLOOKUP(A615,import!A:J,7,0)</f>
        <v>0</v>
      </c>
      <c r="H615" s="610">
        <f>VLOOKUP(A615,import!A:J,8,0)</f>
        <v>12</v>
      </c>
      <c r="I615" s="610">
        <f>VLOOKUP(A615,import!A:J,9,0)</f>
        <v>12</v>
      </c>
      <c r="J615" s="693">
        <f>VLOOKUP(A615,import!A:J,10,0)</f>
        <v>0</v>
      </c>
      <c r="K615" s="610" t="s">
        <v>8340</v>
      </c>
      <c r="L615" s="610">
        <v>2.249991635E9</v>
      </c>
      <c r="M615" s="610" t="s">
        <v>13</v>
      </c>
      <c r="N615" s="610" t="s">
        <v>6161</v>
      </c>
      <c r="O615" s="562" t="s">
        <v>8341</v>
      </c>
      <c r="P615" s="694" t="str">
        <f>VLOOKUP(A615,import!A:P,16,0)</f>
        <v>Geleneksel</v>
      </c>
      <c r="Q615" s="694"/>
      <c r="R615" s="694" t="b">
        <v>1</v>
      </c>
      <c r="S615" s="695" t="b">
        <v>0</v>
      </c>
      <c r="T615" s="581" t="s">
        <v>6181</v>
      </c>
      <c r="U615" s="695"/>
      <c r="V615" s="695"/>
      <c r="W615" s="581" t="s">
        <v>8342</v>
      </c>
      <c r="X615" s="698"/>
      <c r="Y615" s="698"/>
      <c r="Z615" s="698"/>
      <c r="AA615" s="492" t="s">
        <v>6181</v>
      </c>
      <c r="AB615" s="699">
        <v>44565.0</v>
      </c>
      <c r="AC615" s="492" t="s">
        <v>6181</v>
      </c>
      <c r="AD615" s="699">
        <v>44565.0</v>
      </c>
      <c r="AE615" s="425"/>
      <c r="AF615" s="697"/>
      <c r="AG615" s="425"/>
      <c r="AH615" s="697"/>
      <c r="AI615" s="697"/>
      <c r="AJ615" s="697"/>
      <c r="AK615" s="492" t="s">
        <v>5451</v>
      </c>
      <c r="AL615" s="492" t="s">
        <v>5451</v>
      </c>
      <c r="AM615" s="697"/>
      <c r="AN615" s="697"/>
      <c r="AO615" s="697"/>
      <c r="AP615" s="677"/>
      <c r="AQ615" s="697"/>
    </row>
    <row r="616">
      <c r="A616" s="423" t="s">
        <v>8343</v>
      </c>
      <c r="B616" s="423" t="s">
        <v>8344</v>
      </c>
      <c r="C616" s="423" t="str">
        <f>VLOOKUP(A616,import!A:C,3,false)</f>
        <v>DOĞRU</v>
      </c>
      <c r="D616" s="423" t="s">
        <v>6159</v>
      </c>
      <c r="E616" s="692">
        <f>VLOOKUP(A616,import!A:J,5,0)</f>
        <v>1719</v>
      </c>
      <c r="F616" s="692">
        <f>VLOOKUP(A616,import!A:J,6,0)</f>
        <v>53</v>
      </c>
      <c r="G616" s="610">
        <f>VLOOKUP(A616,import!A:J,7,0)</f>
        <v>0</v>
      </c>
      <c r="H616" s="610">
        <f>VLOOKUP(A616,import!A:J,8,0)</f>
        <v>20</v>
      </c>
      <c r="I616" s="610">
        <f>VLOOKUP(A616,import!A:J,9,0)</f>
        <v>20</v>
      </c>
      <c r="J616" s="693">
        <f>VLOOKUP(A616,import!A:J,10,0)</f>
        <v>0</v>
      </c>
      <c r="K616" s="610" t="s">
        <v>8345</v>
      </c>
      <c r="L616" s="610">
        <v>2.24220995E9</v>
      </c>
      <c r="M616" s="610" t="s">
        <v>343</v>
      </c>
      <c r="N616" s="610" t="s">
        <v>7439</v>
      </c>
      <c r="O616" s="562" t="s">
        <v>8346</v>
      </c>
      <c r="P616" s="694" t="str">
        <f>VLOOKUP(A616,import!A:P,16,0)</f>
        <v>Geleneksel</v>
      </c>
      <c r="Q616" s="694" t="s">
        <v>6554</v>
      </c>
      <c r="R616" s="694" t="b">
        <v>1</v>
      </c>
      <c r="S616" s="581" t="b">
        <v>0</v>
      </c>
      <c r="T616" s="581" t="s">
        <v>6164</v>
      </c>
      <c r="U616" s="695"/>
      <c r="V616" s="695"/>
      <c r="W616" s="703" t="s">
        <v>8347</v>
      </c>
      <c r="X616" s="698"/>
      <c r="Y616" s="698"/>
      <c r="Z616" s="698"/>
      <c r="AA616" s="492" t="s">
        <v>6181</v>
      </c>
      <c r="AB616" s="699">
        <v>44411.0</v>
      </c>
      <c r="AC616" s="492" t="s">
        <v>6262</v>
      </c>
      <c r="AD616" s="699">
        <v>44419.0</v>
      </c>
      <c r="AE616" s="492" t="s">
        <v>6262</v>
      </c>
      <c r="AF616" s="699">
        <v>44426.0</v>
      </c>
      <c r="AG616" s="425"/>
      <c r="AH616" s="697"/>
      <c r="AI616" s="697"/>
      <c r="AJ616" s="697"/>
      <c r="AK616" s="700" t="s">
        <v>6171</v>
      </c>
      <c r="AL616" s="492" t="s">
        <v>6186</v>
      </c>
      <c r="AM616" s="492" t="s">
        <v>5456</v>
      </c>
      <c r="AN616" s="697"/>
      <c r="AO616" s="697"/>
      <c r="AP616" s="677" t="s">
        <v>6156</v>
      </c>
      <c r="AQ616" s="697"/>
    </row>
    <row r="617">
      <c r="A617" s="423" t="s">
        <v>434</v>
      </c>
      <c r="B617" s="423" t="s">
        <v>435</v>
      </c>
      <c r="C617" s="423" t="str">
        <f>VLOOKUP(A617,import!A:C,3,false)</f>
        <v>DOĞRU</v>
      </c>
      <c r="D617" s="423" t="s">
        <v>6159</v>
      </c>
      <c r="E617" s="692">
        <f>VLOOKUP(A617,import!A:J,5,0)</f>
        <v>3046</v>
      </c>
      <c r="F617" s="692">
        <f>VLOOKUP(A617,import!A:J,6,0)</f>
        <v>105</v>
      </c>
      <c r="G617" s="610">
        <f>VLOOKUP(A617,import!A:J,7,0)</f>
        <v>0</v>
      </c>
      <c r="H617" s="610">
        <f>VLOOKUP(A617,import!A:J,8,0)</f>
        <v>36</v>
      </c>
      <c r="I617" s="610">
        <f>VLOOKUP(A617,import!A:J,9,0)</f>
        <v>36</v>
      </c>
      <c r="J617" s="693">
        <f>VLOOKUP(A617,import!A:J,10,0)</f>
        <v>0</v>
      </c>
      <c r="K617" s="610" t="s">
        <v>8348</v>
      </c>
      <c r="L617" s="610">
        <v>2.242241954E9</v>
      </c>
      <c r="M617" s="610" t="s">
        <v>13</v>
      </c>
      <c r="N617" s="701">
        <v>44498.0</v>
      </c>
      <c r="O617" s="562" t="s">
        <v>437</v>
      </c>
      <c r="P617" s="694" t="str">
        <f>VLOOKUP(A617,import!A:P,16,0)</f>
        <v>Geleneksel</v>
      </c>
      <c r="Q617" s="694" t="s">
        <v>6207</v>
      </c>
      <c r="R617" s="694" t="b">
        <v>1</v>
      </c>
      <c r="S617" s="581" t="b">
        <v>1</v>
      </c>
      <c r="T617" s="703"/>
      <c r="U617" s="703" t="s">
        <v>1069</v>
      </c>
      <c r="V617" s="703" t="s">
        <v>8349</v>
      </c>
      <c r="W617" s="703" t="s">
        <v>8350</v>
      </c>
      <c r="X617" s="704">
        <v>44293.0</v>
      </c>
      <c r="Y617" s="704">
        <v>44294.0</v>
      </c>
      <c r="Z617" s="704"/>
      <c r="AA617" s="492" t="s">
        <v>6262</v>
      </c>
      <c r="AB617" s="699">
        <v>44362.0</v>
      </c>
      <c r="AC617" s="492" t="s">
        <v>6166</v>
      </c>
      <c r="AD617" s="699">
        <v>44363.0</v>
      </c>
      <c r="AE617" s="492" t="s">
        <v>6166</v>
      </c>
      <c r="AF617" s="699">
        <v>44377.0</v>
      </c>
      <c r="AG617" s="492" t="s">
        <v>6181</v>
      </c>
      <c r="AH617" s="699">
        <v>44498.0</v>
      </c>
      <c r="AI617" s="492" t="s">
        <v>6166</v>
      </c>
      <c r="AJ617" s="699">
        <v>44508.0</v>
      </c>
      <c r="AK617" s="697"/>
      <c r="AL617" s="492" t="s">
        <v>389</v>
      </c>
      <c r="AM617" s="492" t="s">
        <v>6192</v>
      </c>
      <c r="AN617" s="492" t="s">
        <v>3358</v>
      </c>
      <c r="AO617" s="492" t="s">
        <v>5451</v>
      </c>
      <c r="AP617" s="677" t="s">
        <v>6168</v>
      </c>
      <c r="AQ617" s="492"/>
    </row>
    <row r="618">
      <c r="A618" s="423" t="s">
        <v>8351</v>
      </c>
      <c r="B618" s="423" t="s">
        <v>8352</v>
      </c>
      <c r="C618" s="423" t="str">
        <f>VLOOKUP(A618,import!A:C,3,false)</f>
        <v>DOĞRU</v>
      </c>
      <c r="D618" s="423" t="s">
        <v>6159</v>
      </c>
      <c r="E618" s="692">
        <f>VLOOKUP(A618,import!A:J,5,0)</f>
        <v>3619</v>
      </c>
      <c r="F618" s="692">
        <f>VLOOKUP(A618,import!A:J,6,0)</f>
        <v>111</v>
      </c>
      <c r="G618" s="610">
        <f>VLOOKUP(A618,import!A:J,7,0)</f>
        <v>0</v>
      </c>
      <c r="H618" s="610">
        <f>VLOOKUP(A618,import!A:J,8,0)</f>
        <v>32</v>
      </c>
      <c r="I618" s="610">
        <f>VLOOKUP(A618,import!A:J,9,0)</f>
        <v>32</v>
      </c>
      <c r="J618" s="693">
        <f>VLOOKUP(A618,import!A:J,10,0)</f>
        <v>0</v>
      </c>
      <c r="K618" s="610" t="s">
        <v>8353</v>
      </c>
      <c r="L618" s="610">
        <v>2.242531954E9</v>
      </c>
      <c r="M618" s="610" t="s">
        <v>13</v>
      </c>
      <c r="N618" s="610" t="s">
        <v>6364</v>
      </c>
      <c r="O618" s="562" t="s">
        <v>8354</v>
      </c>
      <c r="P618" s="694" t="str">
        <f>VLOOKUP(A618,import!A:P,16,0)</f>
        <v>Geleneksel</v>
      </c>
      <c r="Q618" s="694" t="s">
        <v>6240</v>
      </c>
      <c r="R618" s="694" t="b">
        <v>1</v>
      </c>
      <c r="S618" s="695" t="b">
        <v>0</v>
      </c>
      <c r="T618" s="581" t="s">
        <v>6705</v>
      </c>
      <c r="U618" s="581"/>
      <c r="V618" s="581" t="s">
        <v>422</v>
      </c>
      <c r="W618" s="581" t="s">
        <v>8355</v>
      </c>
      <c r="X618" s="696"/>
      <c r="Y618" s="696"/>
      <c r="Z618" s="698"/>
      <c r="AA618" s="492" t="s">
        <v>6270</v>
      </c>
      <c r="AB618" s="699">
        <v>44383.0</v>
      </c>
      <c r="AC618" s="492" t="s">
        <v>6166</v>
      </c>
      <c r="AD618" s="699">
        <v>44412.0</v>
      </c>
      <c r="AE618" s="492" t="s">
        <v>6167</v>
      </c>
      <c r="AF618" s="699">
        <v>44436.0</v>
      </c>
      <c r="AG618" s="492" t="s">
        <v>6166</v>
      </c>
      <c r="AH618" s="699">
        <v>44529.0</v>
      </c>
      <c r="AI618" s="492" t="s">
        <v>6166</v>
      </c>
      <c r="AJ618" s="699">
        <v>44610.0</v>
      </c>
      <c r="AK618" s="700" t="s">
        <v>7635</v>
      </c>
      <c r="AL618" s="492" t="s">
        <v>6189</v>
      </c>
      <c r="AM618" s="492" t="s">
        <v>6186</v>
      </c>
      <c r="AN618" s="492" t="s">
        <v>5451</v>
      </c>
      <c r="AO618" s="492" t="s">
        <v>3358</v>
      </c>
      <c r="AP618" s="677" t="s">
        <v>6168</v>
      </c>
      <c r="AQ618" s="697"/>
    </row>
    <row r="619">
      <c r="A619" s="423" t="s">
        <v>8356</v>
      </c>
      <c r="B619" s="423" t="s">
        <v>8357</v>
      </c>
      <c r="C619" s="423" t="str">
        <f>VLOOKUP(A619,import!A:C,3,false)</f>
        <v>DOĞRU</v>
      </c>
      <c r="D619" s="423" t="s">
        <v>6159</v>
      </c>
      <c r="E619" s="692">
        <f>VLOOKUP(A619,import!A:J,5,0)</f>
        <v>4525</v>
      </c>
      <c r="F619" s="692" t="str">
        <f>VLOOKUP(A619,import!A:J,6,0)</f>
        <v/>
      </c>
      <c r="G619" s="610">
        <f>VLOOKUP(A619,import!A:J,7,0)</f>
        <v>0</v>
      </c>
      <c r="H619" s="610">
        <f>VLOOKUP(A619,import!A:J,8,0)</f>
        <v>32</v>
      </c>
      <c r="I619" s="610">
        <f>VLOOKUP(A619,import!A:J,9,0)</f>
        <v>32</v>
      </c>
      <c r="J619" s="693">
        <f>VLOOKUP(A619,import!A:J,10,0)</f>
        <v>0</v>
      </c>
      <c r="K619" s="610" t="s">
        <v>8345</v>
      </c>
      <c r="L619" s="610">
        <v>2.2448366E9</v>
      </c>
      <c r="M619" s="610" t="s">
        <v>13</v>
      </c>
      <c r="N619" s="610" t="s">
        <v>6184</v>
      </c>
      <c r="O619" s="562" t="s">
        <v>8358</v>
      </c>
      <c r="P619" s="694" t="str">
        <f>VLOOKUP(A619,import!A:P,16,0)</f>
        <v>Geleneksel</v>
      </c>
      <c r="Q619" s="694" t="s">
        <v>6554</v>
      </c>
      <c r="R619" s="694" t="b">
        <v>1</v>
      </c>
      <c r="S619" s="695" t="b">
        <v>0</v>
      </c>
      <c r="T619" s="581" t="s">
        <v>6164</v>
      </c>
      <c r="U619" s="695"/>
      <c r="V619" s="695"/>
      <c r="W619" s="581" t="s">
        <v>8359</v>
      </c>
      <c r="X619" s="698"/>
      <c r="Y619" s="698"/>
      <c r="Z619" s="698"/>
      <c r="AA619" s="697"/>
      <c r="AB619" s="697"/>
      <c r="AC619" s="697"/>
      <c r="AD619" s="697"/>
      <c r="AE619" s="425"/>
      <c r="AF619" s="697"/>
      <c r="AG619" s="425"/>
      <c r="AH619" s="697"/>
      <c r="AI619" s="697"/>
      <c r="AJ619" s="697"/>
      <c r="AK619" s="697"/>
      <c r="AL619" s="697"/>
      <c r="AM619" s="697"/>
      <c r="AN619" s="697"/>
      <c r="AO619" s="697"/>
      <c r="AP619" s="677" t="s">
        <v>6156</v>
      </c>
      <c r="AQ619" s="697"/>
    </row>
    <row r="620">
      <c r="A620" s="423" t="s">
        <v>3850</v>
      </c>
      <c r="B620" s="423" t="s">
        <v>3885</v>
      </c>
      <c r="C620" s="423" t="str">
        <f>VLOOKUP(A620,import!A:C,3,false)</f>
        <v>DOĞRU</v>
      </c>
      <c r="D620" s="423" t="s">
        <v>6271</v>
      </c>
      <c r="E620" s="692">
        <f>VLOOKUP(A620,import!A:J,5,0)</f>
        <v>1779</v>
      </c>
      <c r="F620" s="692">
        <f>VLOOKUP(A620,import!A:J,6,0)</f>
        <v>26</v>
      </c>
      <c r="G620" s="610">
        <f>VLOOKUP(A620,import!A:J,7,0)</f>
        <v>7</v>
      </c>
      <c r="H620" s="610">
        <f>VLOOKUP(A620,import!A:J,8,0)</f>
        <v>4</v>
      </c>
      <c r="I620" s="610">
        <f>VLOOKUP(A620,import!A:J,9,0)</f>
        <v>11</v>
      </c>
      <c r="J620" s="693">
        <f>VLOOKUP(A620,import!A:J,10,0)</f>
        <v>0.64</v>
      </c>
      <c r="K620" s="610" t="s">
        <v>8360</v>
      </c>
      <c r="L620" s="610">
        <v>2.243423535E9</v>
      </c>
      <c r="M620" s="610" t="s">
        <v>6257</v>
      </c>
      <c r="N620" s="610" t="s">
        <v>6258</v>
      </c>
      <c r="O620" s="562" t="s">
        <v>3888</v>
      </c>
      <c r="P620" s="694" t="str">
        <f>VLOOKUP(A620,import!A:P,16,0)</f>
        <v>Geleneksel</v>
      </c>
      <c r="Q620" s="694"/>
      <c r="R620" s="694" t="b">
        <v>1</v>
      </c>
      <c r="S620" s="695" t="b">
        <v>0</v>
      </c>
      <c r="T620" s="581" t="s">
        <v>6155</v>
      </c>
      <c r="U620" s="581" t="s">
        <v>389</v>
      </c>
      <c r="V620" s="581" t="s">
        <v>422</v>
      </c>
      <c r="W620" s="581"/>
      <c r="X620" s="696">
        <v>44411.0</v>
      </c>
      <c r="Y620" s="696">
        <v>44417.0</v>
      </c>
      <c r="Z620" s="698"/>
      <c r="AA620" s="492" t="s">
        <v>6181</v>
      </c>
      <c r="AB620" s="699">
        <v>44404.0</v>
      </c>
      <c r="AC620" s="492" t="s">
        <v>6166</v>
      </c>
      <c r="AD620" s="699">
        <v>44411.0</v>
      </c>
      <c r="AE620" s="425"/>
      <c r="AF620" s="697"/>
      <c r="AG620" s="425"/>
      <c r="AH620" s="697"/>
      <c r="AI620" s="697"/>
      <c r="AJ620" s="697"/>
      <c r="AK620" s="697"/>
      <c r="AL620" s="492" t="s">
        <v>6186</v>
      </c>
      <c r="AM620" s="697"/>
      <c r="AN620" s="697"/>
      <c r="AO620" s="697"/>
      <c r="AP620" s="677" t="s">
        <v>6156</v>
      </c>
      <c r="AQ620" s="697"/>
    </row>
    <row r="621">
      <c r="A621" s="423" t="s">
        <v>8361</v>
      </c>
      <c r="B621" s="423" t="s">
        <v>8362</v>
      </c>
      <c r="C621" s="423" t="str">
        <f>VLOOKUP(A621,import!A:C,3,false)</f>
        <v>DOĞRU</v>
      </c>
      <c r="D621" s="423" t="s">
        <v>6824</v>
      </c>
      <c r="E621" s="692">
        <f>VLOOKUP(A621,import!A:J,5,0)</f>
        <v>537</v>
      </c>
      <c r="F621" s="692">
        <f>VLOOKUP(A621,import!A:J,6,0)</f>
        <v>41</v>
      </c>
      <c r="G621" s="610">
        <f>VLOOKUP(A621,import!A:J,7,0)</f>
        <v>12</v>
      </c>
      <c r="H621" s="610">
        <f>VLOOKUP(A621,import!A:J,8,0)</f>
        <v>33</v>
      </c>
      <c r="I621" s="610">
        <f>VLOOKUP(A621,import!A:J,9,0)</f>
        <v>45</v>
      </c>
      <c r="J621" s="693">
        <f>VLOOKUP(A621,import!A:J,10,0)</f>
        <v>0.27</v>
      </c>
      <c r="K621" s="610" t="s">
        <v>8363</v>
      </c>
      <c r="L621" s="610">
        <v>5.493267821E9</v>
      </c>
      <c r="M621" s="610" t="s">
        <v>343</v>
      </c>
      <c r="N621" s="610" t="s">
        <v>7527</v>
      </c>
      <c r="O621" s="562" t="s">
        <v>8364</v>
      </c>
      <c r="P621" s="694" t="str">
        <f>VLOOKUP(A621,import!A:P,16,0)</f>
        <v>Geleneksel</v>
      </c>
      <c r="Q621" s="694"/>
      <c r="R621" s="694" t="b">
        <v>1</v>
      </c>
      <c r="S621" s="695" t="b">
        <v>0</v>
      </c>
      <c r="T621" s="581" t="s">
        <v>6270</v>
      </c>
      <c r="U621" s="695"/>
      <c r="V621" s="695"/>
      <c r="W621" s="581" t="s">
        <v>8365</v>
      </c>
      <c r="X621" s="698"/>
      <c r="Y621" s="698"/>
      <c r="Z621" s="698"/>
      <c r="AA621" s="492" t="s">
        <v>6270</v>
      </c>
      <c r="AB621" s="699">
        <v>44548.0</v>
      </c>
      <c r="AC621" s="697"/>
      <c r="AD621" s="697"/>
      <c r="AE621" s="425"/>
      <c r="AF621" s="697"/>
      <c r="AG621" s="425"/>
      <c r="AH621" s="697"/>
      <c r="AI621" s="697"/>
      <c r="AJ621" s="697"/>
      <c r="AK621" s="492" t="s">
        <v>5456</v>
      </c>
      <c r="AL621" s="697"/>
      <c r="AM621" s="697"/>
      <c r="AN621" s="697"/>
      <c r="AO621" s="697"/>
      <c r="AP621" s="677"/>
      <c r="AQ621" s="697"/>
    </row>
    <row r="622">
      <c r="A622" s="423" t="s">
        <v>2304</v>
      </c>
      <c r="B622" s="423" t="s">
        <v>2305</v>
      </c>
      <c r="C622" s="423" t="str">
        <f>VLOOKUP(A622,import!A:C,3,false)</f>
        <v>DOĞRU</v>
      </c>
      <c r="D622" s="423" t="s">
        <v>6760</v>
      </c>
      <c r="E622" s="692">
        <f>VLOOKUP(A622,import!A:J,5,0)</f>
        <v>514</v>
      </c>
      <c r="F622" s="692">
        <f>VLOOKUP(A622,import!A:J,6,0)</f>
        <v>12</v>
      </c>
      <c r="G622" s="610">
        <f>VLOOKUP(A622,import!A:J,7,0)</f>
        <v>26</v>
      </c>
      <c r="H622" s="610">
        <f>VLOOKUP(A622,import!A:J,8,0)</f>
        <v>15</v>
      </c>
      <c r="I622" s="610">
        <f>VLOOKUP(A622,import!A:J,9,0)</f>
        <v>41</v>
      </c>
      <c r="J622" s="693">
        <f>VLOOKUP(A622,import!A:J,10,0)</f>
        <v>0.63</v>
      </c>
      <c r="K622" s="610" t="s">
        <v>8366</v>
      </c>
      <c r="L622" s="610">
        <v>2.242621232E9</v>
      </c>
      <c r="M622" s="610" t="s">
        <v>343</v>
      </c>
      <c r="N622" s="610" t="s">
        <v>1612</v>
      </c>
      <c r="O622" s="562" t="s">
        <v>2308</v>
      </c>
      <c r="P622" s="694" t="str">
        <f>VLOOKUP(A622,import!A:P,16,0)</f>
        <v>Geleneksel</v>
      </c>
      <c r="Q622" s="694"/>
      <c r="R622" s="694" t="b">
        <v>1</v>
      </c>
      <c r="S622" s="695" t="b">
        <v>0</v>
      </c>
      <c r="T622" s="581" t="s">
        <v>6155</v>
      </c>
      <c r="U622" s="581" t="s">
        <v>389</v>
      </c>
      <c r="V622" s="581" t="s">
        <v>597</v>
      </c>
      <c r="W622" s="581" t="s">
        <v>8367</v>
      </c>
      <c r="X622" s="696">
        <v>44305.0</v>
      </c>
      <c r="Y622" s="696">
        <v>44307.0</v>
      </c>
      <c r="Z622" s="696"/>
      <c r="AA622" s="492" t="s">
        <v>6166</v>
      </c>
      <c r="AB622" s="699">
        <v>44375.0</v>
      </c>
      <c r="AC622" s="697"/>
      <c r="AD622" s="697"/>
      <c r="AE622" s="425"/>
      <c r="AF622" s="697"/>
      <c r="AG622" s="425"/>
      <c r="AH622" s="697"/>
      <c r="AI622" s="697"/>
      <c r="AJ622" s="697"/>
      <c r="AK622" s="697"/>
      <c r="AL622" s="697"/>
      <c r="AM622" s="697"/>
      <c r="AN622" s="697"/>
      <c r="AO622" s="697"/>
      <c r="AP622" s="677" t="s">
        <v>6168</v>
      </c>
      <c r="AQ622" s="697"/>
    </row>
    <row r="623">
      <c r="A623" s="677" t="s">
        <v>8368</v>
      </c>
      <c r="B623" s="677" t="s">
        <v>8369</v>
      </c>
      <c r="C623" s="423" t="str">
        <f>VLOOKUP(A623,import!A:C,3,false)</f>
        <v>DOĞRU</v>
      </c>
      <c r="D623" s="677" t="s">
        <v>6317</v>
      </c>
      <c r="E623" s="692" t="str">
        <f>VLOOKUP(A623,import!A:J,5,0)</f>
        <v/>
      </c>
      <c r="F623" s="692" t="str">
        <f>VLOOKUP(A623,import!A:J,6,0)</f>
        <v/>
      </c>
      <c r="G623" s="610">
        <f>VLOOKUP(A623,import!A:J,7,0)</f>
        <v>0</v>
      </c>
      <c r="H623" s="610">
        <f>VLOOKUP(A623,import!A:J,8,0)</f>
        <v>18</v>
      </c>
      <c r="I623" s="610">
        <f>VLOOKUP(A623,import!A:J,9,0)</f>
        <v>18</v>
      </c>
      <c r="J623" s="693">
        <f>VLOOKUP(A623,import!A:J,10,0)</f>
        <v>0</v>
      </c>
      <c r="K623" s="677" t="s">
        <v>8370</v>
      </c>
      <c r="L623" s="677">
        <v>2.242625121E9</v>
      </c>
      <c r="M623" s="677" t="s">
        <v>343</v>
      </c>
      <c r="N623" s="677" t="s">
        <v>6225</v>
      </c>
      <c r="O623" s="677" t="s">
        <v>8371</v>
      </c>
      <c r="P623" s="694" t="str">
        <f>VLOOKUP(A623,import!A:P,16,0)</f>
        <v>Geleneksel</v>
      </c>
      <c r="Q623" s="694"/>
      <c r="R623" s="702" t="b">
        <v>0</v>
      </c>
      <c r="S623" s="695" t="b">
        <v>0</v>
      </c>
      <c r="T623" s="581"/>
      <c r="U623" s="695"/>
      <c r="V623" s="695"/>
      <c r="W623" s="695"/>
      <c r="X623" s="698"/>
      <c r="Y623" s="698"/>
      <c r="Z623" s="698"/>
      <c r="AA623" s="697"/>
      <c r="AB623" s="697"/>
      <c r="AC623" s="697"/>
      <c r="AD623" s="697"/>
      <c r="AE623" s="425"/>
      <c r="AF623" s="697"/>
      <c r="AG623" s="425"/>
      <c r="AH623" s="697"/>
      <c r="AI623" s="697"/>
      <c r="AJ623" s="697"/>
      <c r="AK623" s="697"/>
      <c r="AL623" s="697"/>
      <c r="AM623" s="697"/>
      <c r="AN623" s="697"/>
      <c r="AO623" s="697"/>
      <c r="AP623" s="677"/>
      <c r="AQ623" s="697"/>
    </row>
    <row r="624">
      <c r="A624" s="423" t="s">
        <v>4921</v>
      </c>
      <c r="B624" s="423" t="s">
        <v>4922</v>
      </c>
      <c r="C624" s="423" t="str">
        <f>VLOOKUP(A624,import!A:C,3,false)</f>
        <v>YANLIŞ</v>
      </c>
      <c r="D624" s="423" t="s">
        <v>6271</v>
      </c>
      <c r="E624" s="692">
        <f>VLOOKUP(A624,import!A:J,5,0)</f>
        <v>66</v>
      </c>
      <c r="F624" s="692" t="str">
        <f>VLOOKUP(A624,import!A:J,6,0)</f>
        <v/>
      </c>
      <c r="G624" s="610">
        <f>VLOOKUP(A624,import!A:J,7,0)</f>
        <v>7</v>
      </c>
      <c r="H624" s="610">
        <f>VLOOKUP(A624,import!A:J,8,0)</f>
        <v>10</v>
      </c>
      <c r="I624" s="610">
        <f>VLOOKUP(A624,import!A:J,9,0)</f>
        <v>17</v>
      </c>
      <c r="J624" s="693">
        <f>VLOOKUP(A624,import!A:J,10,0)</f>
        <v>0.41</v>
      </c>
      <c r="K624" s="610" t="s">
        <v>8372</v>
      </c>
      <c r="L624" s="610">
        <v>5.315673187E9</v>
      </c>
      <c r="M624" s="610" t="s">
        <v>343</v>
      </c>
      <c r="N624" s="610" t="s">
        <v>8373</v>
      </c>
      <c r="O624" s="562" t="s">
        <v>4924</v>
      </c>
      <c r="P624" s="694" t="str">
        <f>VLOOKUP(A624,import!A:P,16,0)</f>
        <v>Geleneksel</v>
      </c>
      <c r="Q624" s="694" t="s">
        <v>1685</v>
      </c>
      <c r="R624" s="694" t="b">
        <v>1</v>
      </c>
      <c r="S624" s="695" t="b">
        <v>0</v>
      </c>
      <c r="T624" s="581" t="s">
        <v>6155</v>
      </c>
      <c r="U624" s="581" t="s">
        <v>389</v>
      </c>
      <c r="V624" s="581" t="s">
        <v>7074</v>
      </c>
      <c r="W624" s="581"/>
      <c r="X624" s="696">
        <v>44468.0</v>
      </c>
      <c r="Y624" s="696">
        <v>44469.0</v>
      </c>
      <c r="Z624" s="698"/>
      <c r="AA624" s="492" t="s">
        <v>6166</v>
      </c>
      <c r="AB624" s="699">
        <v>44468.0</v>
      </c>
      <c r="AC624" s="492"/>
      <c r="AD624" s="699"/>
      <c r="AE624" s="492"/>
      <c r="AF624" s="699"/>
      <c r="AG624" s="425"/>
      <c r="AH624" s="697"/>
      <c r="AI624" s="697"/>
      <c r="AJ624" s="697"/>
      <c r="AK624" s="492" t="s">
        <v>389</v>
      </c>
      <c r="AL624" s="492"/>
      <c r="AM624" s="492"/>
      <c r="AN624" s="697"/>
      <c r="AO624" s="697"/>
      <c r="AP624" s="677" t="s">
        <v>6156</v>
      </c>
      <c r="AQ624" s="697"/>
    </row>
    <row r="625">
      <c r="A625" s="423" t="s">
        <v>8374</v>
      </c>
      <c r="B625" s="423" t="s">
        <v>8375</v>
      </c>
      <c r="C625" s="423" t="str">
        <f>VLOOKUP(A625,import!A:C,3,false)</f>
        <v>YANLIŞ</v>
      </c>
      <c r="D625" s="423" t="s">
        <v>6401</v>
      </c>
      <c r="E625" s="692">
        <f>VLOOKUP(A625,import!A:J,5,0)</f>
        <v>1437</v>
      </c>
      <c r="F625" s="692" t="str">
        <f>VLOOKUP(A625,import!A:J,6,0)</f>
        <v/>
      </c>
      <c r="G625" s="610">
        <f>VLOOKUP(A625,import!A:J,7,0)</f>
        <v>0</v>
      </c>
      <c r="H625" s="610">
        <f>VLOOKUP(A625,import!A:J,8,0)</f>
        <v>46</v>
      </c>
      <c r="I625" s="610">
        <f>VLOOKUP(A625,import!A:J,9,0)</f>
        <v>46</v>
      </c>
      <c r="J625" s="693">
        <f>VLOOKUP(A625,import!A:J,10,0)</f>
        <v>0</v>
      </c>
      <c r="K625" s="610" t="s">
        <v>8376</v>
      </c>
      <c r="L625" s="610">
        <v>5.324906893E9</v>
      </c>
      <c r="M625" s="610" t="s">
        <v>6437</v>
      </c>
      <c r="N625" s="610" t="s">
        <v>6865</v>
      </c>
      <c r="O625" s="562" t="s">
        <v>8377</v>
      </c>
      <c r="P625" s="694" t="str">
        <f>VLOOKUP(A625,import!A:P,16,0)</f>
        <v>Geleneksel</v>
      </c>
      <c r="Q625" s="694"/>
      <c r="R625" s="694" t="b">
        <v>1</v>
      </c>
      <c r="S625" s="695" t="b">
        <v>0</v>
      </c>
      <c r="T625" s="581" t="s">
        <v>6270</v>
      </c>
      <c r="U625" s="695"/>
      <c r="V625" s="695"/>
      <c r="W625" s="641" t="s">
        <v>8378</v>
      </c>
      <c r="X625" s="698"/>
      <c r="Y625" s="698"/>
      <c r="Z625" s="581" t="s">
        <v>6261</v>
      </c>
      <c r="AA625" s="492" t="s">
        <v>6262</v>
      </c>
      <c r="AB625" s="699">
        <v>44478.0</v>
      </c>
      <c r="AC625" s="492" t="s">
        <v>6270</v>
      </c>
      <c r="AD625" s="699">
        <v>44483.0</v>
      </c>
      <c r="AE625" s="425"/>
      <c r="AF625" s="697"/>
      <c r="AG625" s="425"/>
      <c r="AH625" s="697"/>
      <c r="AI625" s="697"/>
      <c r="AJ625" s="697"/>
      <c r="AK625" s="492" t="s">
        <v>968</v>
      </c>
      <c r="AL625" s="697"/>
      <c r="AM625" s="697"/>
      <c r="AN625" s="697"/>
      <c r="AO625" s="697"/>
      <c r="AP625" s="677" t="s">
        <v>6172</v>
      </c>
      <c r="AQ625" s="697"/>
    </row>
    <row r="626">
      <c r="A626" s="423" t="s">
        <v>8379</v>
      </c>
      <c r="B626" s="423" t="s">
        <v>8380</v>
      </c>
      <c r="C626" s="423" t="str">
        <f>VLOOKUP(A626,import!A:C,3,false)</f>
        <v>YANLIŞ</v>
      </c>
      <c r="D626" s="423" t="s">
        <v>6153</v>
      </c>
      <c r="E626" s="692">
        <f>VLOOKUP(A626,import!A:J,5,0)</f>
        <v>76</v>
      </c>
      <c r="F626" s="692" t="str">
        <f>VLOOKUP(A626,import!A:J,6,0)</f>
        <v/>
      </c>
      <c r="G626" s="610">
        <f>VLOOKUP(A626,import!A:J,7,0)</f>
        <v>0</v>
      </c>
      <c r="H626" s="610">
        <f>VLOOKUP(A626,import!A:J,8,0)</f>
        <v>4</v>
      </c>
      <c r="I626" s="610">
        <f>VLOOKUP(A626,import!A:J,9,0)</f>
        <v>4</v>
      </c>
      <c r="J626" s="693">
        <f>VLOOKUP(A626,import!A:J,10,0)</f>
        <v>0</v>
      </c>
      <c r="K626" s="610" t="s">
        <v>8381</v>
      </c>
      <c r="L626" s="610">
        <v>2.246143383E9</v>
      </c>
      <c r="M626" s="709"/>
      <c r="N626" s="710"/>
      <c r="O626" s="562" t="s">
        <v>8382</v>
      </c>
      <c r="P626" s="694" t="str">
        <f>VLOOKUP(A626,import!A:P,16,0)</f>
        <v>Geleneksel</v>
      </c>
      <c r="Q626" s="694"/>
      <c r="R626" s="694" t="b">
        <v>1</v>
      </c>
      <c r="S626" s="695" t="b">
        <v>0</v>
      </c>
      <c r="T626" s="695"/>
      <c r="U626" s="695"/>
      <c r="V626" s="695"/>
      <c r="W626" s="581" t="s">
        <v>8180</v>
      </c>
      <c r="X626" s="698"/>
      <c r="Y626" s="698"/>
      <c r="Z626" s="698"/>
      <c r="AA626" s="492" t="s">
        <v>6181</v>
      </c>
      <c r="AB626" s="699">
        <v>44491.0</v>
      </c>
      <c r="AC626" s="697"/>
      <c r="AD626" s="697"/>
      <c r="AE626" s="425"/>
      <c r="AF626" s="697"/>
      <c r="AG626" s="425"/>
      <c r="AH626" s="697"/>
      <c r="AI626" s="697"/>
      <c r="AJ626" s="697"/>
      <c r="AK626" s="492" t="s">
        <v>5087</v>
      </c>
      <c r="AL626" s="697"/>
      <c r="AM626" s="697"/>
      <c r="AN626" s="697"/>
      <c r="AO626" s="697"/>
      <c r="AP626" s="677" t="s">
        <v>6172</v>
      </c>
      <c r="AQ626" s="697"/>
    </row>
    <row r="627">
      <c r="A627" s="423" t="s">
        <v>3986</v>
      </c>
      <c r="B627" s="423" t="s">
        <v>3987</v>
      </c>
      <c r="C627" s="423" t="str">
        <f>VLOOKUP(A627,import!A:C,3,false)</f>
        <v>DOĞRU</v>
      </c>
      <c r="D627" s="423" t="s">
        <v>6153</v>
      </c>
      <c r="E627" s="692">
        <f>VLOOKUP(A627,import!A:J,5,0)</f>
        <v>312</v>
      </c>
      <c r="F627" s="692" t="str">
        <f>VLOOKUP(A627,import!A:J,6,0)</f>
        <v/>
      </c>
      <c r="G627" s="610">
        <f>VLOOKUP(A627,import!A:J,7,0)</f>
        <v>0</v>
      </c>
      <c r="H627" s="610">
        <f>VLOOKUP(A627,import!A:J,8,0)</f>
        <v>22</v>
      </c>
      <c r="I627" s="610">
        <f>VLOOKUP(A627,import!A:J,9,0)</f>
        <v>22</v>
      </c>
      <c r="J627" s="693">
        <f>VLOOKUP(A627,import!A:J,10,0)</f>
        <v>0</v>
      </c>
      <c r="K627" s="610" t="s">
        <v>8383</v>
      </c>
      <c r="L627" s="610">
        <v>5.314064084E9</v>
      </c>
      <c r="M627" s="610" t="s">
        <v>6257</v>
      </c>
      <c r="N627" s="610" t="s">
        <v>6617</v>
      </c>
      <c r="O627" s="562" t="s">
        <v>3989</v>
      </c>
      <c r="P627" s="694" t="str">
        <f>VLOOKUP(A627,import!A:P,16,0)</f>
        <v>Geleneksel</v>
      </c>
      <c r="Q627" s="694" t="s">
        <v>6207</v>
      </c>
      <c r="R627" s="694" t="b">
        <v>1</v>
      </c>
      <c r="S627" s="695" t="b">
        <v>0</v>
      </c>
      <c r="T627" s="581" t="s">
        <v>6164</v>
      </c>
      <c r="U627" s="581"/>
      <c r="V627" s="581"/>
      <c r="W627" s="581" t="s">
        <v>8384</v>
      </c>
      <c r="X627" s="696">
        <v>44415.0</v>
      </c>
      <c r="Y627" s="696">
        <v>44421.0</v>
      </c>
      <c r="Z627" s="698"/>
      <c r="AA627" s="492" t="s">
        <v>6181</v>
      </c>
      <c r="AB627" s="699">
        <v>44392.0</v>
      </c>
      <c r="AC627" s="492" t="s">
        <v>6181</v>
      </c>
      <c r="AD627" s="699">
        <v>44466.0</v>
      </c>
      <c r="AE627" s="492" t="s">
        <v>6166</v>
      </c>
      <c r="AF627" s="699">
        <v>44474.0</v>
      </c>
      <c r="AG627" s="425"/>
      <c r="AH627" s="697"/>
      <c r="AI627" s="697"/>
      <c r="AJ627" s="697"/>
      <c r="AK627" s="697" t="s">
        <v>6223</v>
      </c>
      <c r="AL627" s="492" t="s">
        <v>968</v>
      </c>
      <c r="AM627" s="492" t="s">
        <v>196</v>
      </c>
      <c r="AN627" s="697"/>
      <c r="AO627" s="697"/>
      <c r="AP627" s="677" t="s">
        <v>6172</v>
      </c>
      <c r="AQ627" s="697"/>
    </row>
    <row r="628">
      <c r="A628" s="423" t="s">
        <v>1167</v>
      </c>
      <c r="B628" s="423" t="s">
        <v>1168</v>
      </c>
      <c r="C628" s="423" t="str">
        <f>VLOOKUP(A628,import!A:C,3,false)</f>
        <v>DOĞRU</v>
      </c>
      <c r="D628" s="423" t="s">
        <v>6153</v>
      </c>
      <c r="E628" s="692">
        <f>VLOOKUP(A628,import!A:J,5,0)</f>
        <v>386</v>
      </c>
      <c r="F628" s="692">
        <f>VLOOKUP(A628,import!A:J,6,0)</f>
        <v>20</v>
      </c>
      <c r="G628" s="610">
        <f>VLOOKUP(A628,import!A:J,7,0)</f>
        <v>15</v>
      </c>
      <c r="H628" s="610">
        <f>VLOOKUP(A628,import!A:J,8,0)</f>
        <v>7</v>
      </c>
      <c r="I628" s="610">
        <f>VLOOKUP(A628,import!A:J,9,0)</f>
        <v>22</v>
      </c>
      <c r="J628" s="693">
        <f>VLOOKUP(A628,import!A:J,10,0)</f>
        <v>0.68</v>
      </c>
      <c r="K628" s="610" t="s">
        <v>8385</v>
      </c>
      <c r="L628" s="610">
        <v>5.32169628E9</v>
      </c>
      <c r="M628" s="610" t="s">
        <v>343</v>
      </c>
      <c r="N628" s="610" t="s">
        <v>8386</v>
      </c>
      <c r="O628" s="562" t="s">
        <v>1171</v>
      </c>
      <c r="P628" s="694" t="str">
        <f>VLOOKUP(A628,import!A:P,16,0)</f>
        <v>Geleneksel</v>
      </c>
      <c r="Q628" s="694" t="s">
        <v>6240</v>
      </c>
      <c r="R628" s="694" t="b">
        <v>1</v>
      </c>
      <c r="S628" s="695" t="b">
        <v>0</v>
      </c>
      <c r="T628" s="581" t="s">
        <v>6155</v>
      </c>
      <c r="U628" s="581" t="s">
        <v>1069</v>
      </c>
      <c r="V628" s="581" t="s">
        <v>597</v>
      </c>
      <c r="W628" s="695"/>
      <c r="X628" s="696">
        <v>44285.0</v>
      </c>
      <c r="Y628" s="696">
        <v>44286.0</v>
      </c>
      <c r="Z628" s="696"/>
      <c r="AA628" s="697"/>
      <c r="AB628" s="697"/>
      <c r="AC628" s="697"/>
      <c r="AD628" s="697"/>
      <c r="AE628" s="425"/>
      <c r="AF628" s="697"/>
      <c r="AG628" s="425"/>
      <c r="AH628" s="697"/>
      <c r="AI628" s="697"/>
      <c r="AJ628" s="697"/>
      <c r="AK628" s="697"/>
      <c r="AL628" s="697"/>
      <c r="AM628" s="697"/>
      <c r="AN628" s="697"/>
      <c r="AO628" s="697"/>
      <c r="AP628" s="677" t="s">
        <v>6156</v>
      </c>
      <c r="AQ628" s="697"/>
    </row>
    <row r="629">
      <c r="A629" s="423" t="s">
        <v>4458</v>
      </c>
      <c r="B629" s="423" t="s">
        <v>4459</v>
      </c>
      <c r="C629" s="423" t="str">
        <f>VLOOKUP(A629,import!A:C,3,false)</f>
        <v>DOĞRU</v>
      </c>
      <c r="D629" s="423" t="s">
        <v>6159</v>
      </c>
      <c r="E629" s="692">
        <f>VLOOKUP(A629,import!A:J,5,0)</f>
        <v>5596</v>
      </c>
      <c r="F629" s="692">
        <f>VLOOKUP(A629,import!A:J,6,0)</f>
        <v>103</v>
      </c>
      <c r="G629" s="610">
        <f>VLOOKUP(A629,import!A:J,7,0)</f>
        <v>24</v>
      </c>
      <c r="H629" s="610">
        <f>VLOOKUP(A629,import!A:J,8,0)</f>
        <v>10</v>
      </c>
      <c r="I629" s="610">
        <f>VLOOKUP(A629,import!A:J,9,0)</f>
        <v>34</v>
      </c>
      <c r="J629" s="693">
        <f>VLOOKUP(A629,import!A:J,10,0)</f>
        <v>0.71</v>
      </c>
      <c r="K629" s="610" t="s">
        <v>8387</v>
      </c>
      <c r="L629" s="610">
        <v>2.245122022E9</v>
      </c>
      <c r="M629" s="610" t="s">
        <v>6212</v>
      </c>
      <c r="N629" s="610" t="s">
        <v>6213</v>
      </c>
      <c r="O629" s="562" t="s">
        <v>4461</v>
      </c>
      <c r="P629" s="694" t="str">
        <f>VLOOKUP(A629,import!A:P,16,0)</f>
        <v>Geleneksel</v>
      </c>
      <c r="Q629" s="694" t="s">
        <v>6554</v>
      </c>
      <c r="R629" s="694" t="b">
        <v>1</v>
      </c>
      <c r="S629" s="581" t="b">
        <v>0</v>
      </c>
      <c r="T629" s="581" t="s">
        <v>6155</v>
      </c>
      <c r="U629" s="581" t="s">
        <v>389</v>
      </c>
      <c r="V629" s="581" t="s">
        <v>6657</v>
      </c>
      <c r="W629" s="581" t="s">
        <v>8388</v>
      </c>
      <c r="X629" s="696">
        <v>44454.0</v>
      </c>
      <c r="Y629" s="696">
        <v>44455.0</v>
      </c>
      <c r="Z629" s="581" t="s">
        <v>6261</v>
      </c>
      <c r="AA629" s="492" t="s">
        <v>6181</v>
      </c>
      <c r="AB629" s="699">
        <v>44393.0</v>
      </c>
      <c r="AC629" s="697"/>
      <c r="AD629" s="697"/>
      <c r="AE629" s="425"/>
      <c r="AF629" s="697"/>
      <c r="AG629" s="425"/>
      <c r="AH629" s="697"/>
      <c r="AI629" s="697"/>
      <c r="AJ629" s="697"/>
      <c r="AK629" s="697" t="s">
        <v>6276</v>
      </c>
      <c r="AL629" s="697"/>
      <c r="AM629" s="697"/>
      <c r="AN629" s="697"/>
      <c r="AO629" s="697"/>
      <c r="AP629" s="677" t="s">
        <v>6156</v>
      </c>
      <c r="AQ629" s="697"/>
    </row>
    <row r="630">
      <c r="A630" s="677" t="s">
        <v>8389</v>
      </c>
      <c r="B630" s="677" t="s">
        <v>8390</v>
      </c>
      <c r="C630" s="423" t="str">
        <f>VLOOKUP(A630,import!A:C,3,false)</f>
        <v>DOĞRU</v>
      </c>
      <c r="D630" s="677" t="s">
        <v>6284</v>
      </c>
      <c r="E630" s="692">
        <f>VLOOKUP(A630,import!A:J,5,0)</f>
        <v>2</v>
      </c>
      <c r="F630" s="692">
        <f>VLOOKUP(A630,import!A:J,6,0)</f>
        <v>2</v>
      </c>
      <c r="G630" s="610">
        <f>VLOOKUP(A630,import!A:J,7,0)</f>
        <v>0</v>
      </c>
      <c r="H630" s="610">
        <f>VLOOKUP(A630,import!A:J,8,0)</f>
        <v>79</v>
      </c>
      <c r="I630" s="610">
        <f>VLOOKUP(A630,import!A:J,9,0)</f>
        <v>79</v>
      </c>
      <c r="J630" s="693">
        <f>VLOOKUP(A630,import!A:J,10,0)</f>
        <v>0</v>
      </c>
      <c r="K630" s="677" t="s">
        <v>8391</v>
      </c>
      <c r="L630" s="677">
        <v>5.383319337E9</v>
      </c>
      <c r="M630" s="677" t="s">
        <v>13</v>
      </c>
      <c r="N630" s="677" t="s">
        <v>6584</v>
      </c>
      <c r="O630" s="677" t="s">
        <v>8392</v>
      </c>
      <c r="P630" s="694" t="str">
        <f>VLOOKUP(A630,import!A:P,16,0)</f>
        <v>Geleneksel</v>
      </c>
      <c r="Q630" s="694"/>
      <c r="R630" s="702" t="b">
        <v>0</v>
      </c>
      <c r="S630" s="695" t="b">
        <v>0</v>
      </c>
      <c r="T630" s="581"/>
      <c r="U630" s="695"/>
      <c r="V630" s="695"/>
      <c r="W630" s="695"/>
      <c r="X630" s="698"/>
      <c r="Y630" s="698"/>
      <c r="Z630" s="698"/>
      <c r="AA630" s="697"/>
      <c r="AB630" s="697"/>
      <c r="AC630" s="697"/>
      <c r="AD630" s="697"/>
      <c r="AE630" s="425"/>
      <c r="AF630" s="697"/>
      <c r="AG630" s="425"/>
      <c r="AH630" s="697"/>
      <c r="AI630" s="697"/>
      <c r="AJ630" s="697"/>
      <c r="AK630" s="697"/>
      <c r="AL630" s="697"/>
      <c r="AM630" s="697"/>
      <c r="AN630" s="697"/>
      <c r="AO630" s="697"/>
      <c r="AP630" s="677"/>
      <c r="AQ630" s="697"/>
    </row>
    <row r="631">
      <c r="A631" s="423" t="s">
        <v>8393</v>
      </c>
      <c r="B631" s="423" t="s">
        <v>8394</v>
      </c>
      <c r="C631" s="423" t="str">
        <f>VLOOKUP(A631,import!A:C,3,false)</f>
        <v>DOĞRU</v>
      </c>
      <c r="D631" s="423" t="s">
        <v>6401</v>
      </c>
      <c r="E631" s="692">
        <f>VLOOKUP(A631,import!A:J,5,0)</f>
        <v>147</v>
      </c>
      <c r="F631" s="692">
        <f>VLOOKUP(A631,import!A:J,6,0)</f>
        <v>48</v>
      </c>
      <c r="G631" s="610">
        <f>VLOOKUP(A631,import!A:J,7,0)</f>
        <v>4</v>
      </c>
      <c r="H631" s="610">
        <f>VLOOKUP(A631,import!A:J,8,0)</f>
        <v>37</v>
      </c>
      <c r="I631" s="610">
        <f>VLOOKUP(A631,import!A:J,9,0)</f>
        <v>41</v>
      </c>
      <c r="J631" s="693">
        <f>VLOOKUP(A631,import!A:J,10,0)</f>
        <v>0.1</v>
      </c>
      <c r="K631" s="610" t="s">
        <v>8395</v>
      </c>
      <c r="L631" s="610">
        <v>5.372847766E9</v>
      </c>
      <c r="M631" s="610" t="s">
        <v>343</v>
      </c>
      <c r="N631" s="610" t="s">
        <v>6591</v>
      </c>
      <c r="O631" s="562" t="s">
        <v>8396</v>
      </c>
      <c r="P631" s="694" t="str">
        <f>VLOOKUP(A631,import!A:P,16,0)</f>
        <v>Geleneksel</v>
      </c>
      <c r="Q631" s="694"/>
      <c r="R631" s="702" t="b">
        <v>0</v>
      </c>
      <c r="S631" s="695" t="b">
        <v>0</v>
      </c>
      <c r="T631" s="581"/>
      <c r="U631" s="695"/>
      <c r="V631" s="695"/>
      <c r="W631" s="695"/>
      <c r="X631" s="698"/>
      <c r="Y631" s="698"/>
      <c r="Z631" s="698"/>
      <c r="AA631" s="697"/>
      <c r="AB631" s="697"/>
      <c r="AC631" s="697"/>
      <c r="AD631" s="697"/>
      <c r="AE631" s="425"/>
      <c r="AF631" s="697"/>
      <c r="AG631" s="425"/>
      <c r="AH631" s="697"/>
      <c r="AI631" s="697"/>
      <c r="AJ631" s="697"/>
      <c r="AK631" s="697"/>
      <c r="AL631" s="697"/>
      <c r="AM631" s="697"/>
      <c r="AN631" s="697"/>
      <c r="AO631" s="697"/>
      <c r="AP631" s="677"/>
      <c r="AQ631" s="697"/>
    </row>
    <row r="632">
      <c r="A632" s="677" t="s">
        <v>8397</v>
      </c>
      <c r="B632" s="677" t="s">
        <v>8398</v>
      </c>
      <c r="C632" s="423" t="str">
        <f>VLOOKUP(A632,import!A:C,3,false)</f>
        <v>DOĞRU</v>
      </c>
      <c r="D632" s="677" t="s">
        <v>6219</v>
      </c>
      <c r="E632" s="692" t="str">
        <f>VLOOKUP(A632,import!A:J,5,0)</f>
        <v/>
      </c>
      <c r="F632" s="692" t="str">
        <f>VLOOKUP(A632,import!A:J,6,0)</f>
        <v/>
      </c>
      <c r="G632" s="610">
        <f>VLOOKUP(A632,import!A:J,7,0)</f>
        <v>0</v>
      </c>
      <c r="H632" s="610">
        <f>VLOOKUP(A632,import!A:J,8,0)</f>
        <v>18</v>
      </c>
      <c r="I632" s="610">
        <f>VLOOKUP(A632,import!A:J,9,0)</f>
        <v>18</v>
      </c>
      <c r="J632" s="693">
        <f>VLOOKUP(A632,import!A:J,10,0)</f>
        <v>0</v>
      </c>
      <c r="K632" s="677" t="s">
        <v>8399</v>
      </c>
      <c r="L632" s="677">
        <v>5.370202E9</v>
      </c>
      <c r="M632" s="677" t="s">
        <v>343</v>
      </c>
      <c r="N632" s="677" t="s">
        <v>8179</v>
      </c>
      <c r="O632" s="677" t="s">
        <v>8400</v>
      </c>
      <c r="P632" s="694" t="str">
        <f>VLOOKUP(A632,import!A:P,16,0)</f>
        <v>Geleneksel</v>
      </c>
      <c r="Q632" s="694"/>
      <c r="R632" s="702" t="b">
        <v>0</v>
      </c>
      <c r="S632" s="695" t="b">
        <v>0</v>
      </c>
      <c r="T632" s="581"/>
      <c r="U632" s="695"/>
      <c r="V632" s="695"/>
      <c r="W632" s="695"/>
      <c r="X632" s="698"/>
      <c r="Y632" s="698"/>
      <c r="Z632" s="698"/>
      <c r="AA632" s="697"/>
      <c r="AB632" s="697"/>
      <c r="AC632" s="697"/>
      <c r="AD632" s="697"/>
      <c r="AE632" s="425"/>
      <c r="AF632" s="697"/>
      <c r="AG632" s="425"/>
      <c r="AH632" s="697"/>
      <c r="AI632" s="697"/>
      <c r="AJ632" s="697"/>
      <c r="AK632" s="697"/>
      <c r="AL632" s="697"/>
      <c r="AM632" s="697"/>
      <c r="AN632" s="697"/>
      <c r="AO632" s="697"/>
      <c r="AP632" s="677"/>
      <c r="AQ632" s="697"/>
    </row>
    <row r="633">
      <c r="A633" s="423" t="s">
        <v>1247</v>
      </c>
      <c r="B633" s="423" t="s">
        <v>1248</v>
      </c>
      <c r="C633" s="423" t="str">
        <f>VLOOKUP(A633,import!A:C,3,false)</f>
        <v>DOĞRU</v>
      </c>
      <c r="D633" s="423" t="s">
        <v>6159</v>
      </c>
      <c r="E633" s="692">
        <f>VLOOKUP(A633,import!A:J,5,0)</f>
        <v>1847</v>
      </c>
      <c r="F633" s="692">
        <f>VLOOKUP(A633,import!A:J,6,0)</f>
        <v>119</v>
      </c>
      <c r="G633" s="610">
        <f>VLOOKUP(A633,import!A:J,7,0)</f>
        <v>5</v>
      </c>
      <c r="H633" s="610">
        <f>VLOOKUP(A633,import!A:J,8,0)</f>
        <v>7</v>
      </c>
      <c r="I633" s="610">
        <f>VLOOKUP(A633,import!A:J,9,0)</f>
        <v>12</v>
      </c>
      <c r="J633" s="693">
        <f>VLOOKUP(A633,import!A:J,10,0)</f>
        <v>0.42</v>
      </c>
      <c r="K633" s="610" t="s">
        <v>8401</v>
      </c>
      <c r="L633" s="610">
        <v>2.242247979E9</v>
      </c>
      <c r="M633" s="610" t="s">
        <v>343</v>
      </c>
      <c r="N633" s="610" t="s">
        <v>8402</v>
      </c>
      <c r="O633" s="562" t="s">
        <v>8403</v>
      </c>
      <c r="P633" s="694" t="str">
        <f>VLOOKUP(A633,import!A:P,16,0)</f>
        <v>Geleneksel</v>
      </c>
      <c r="Q633" s="694" t="s">
        <v>6554</v>
      </c>
      <c r="R633" s="694" t="b">
        <v>1</v>
      </c>
      <c r="S633" s="695" t="b">
        <v>0</v>
      </c>
      <c r="T633" s="581" t="s">
        <v>6155</v>
      </c>
      <c r="U633" s="695"/>
      <c r="V633" s="581" t="s">
        <v>597</v>
      </c>
      <c r="W633" s="581" t="s">
        <v>8404</v>
      </c>
      <c r="X633" s="696">
        <v>44286.0</v>
      </c>
      <c r="Y633" s="696">
        <v>44287.0</v>
      </c>
      <c r="Z633" s="696"/>
      <c r="AA633" s="697"/>
      <c r="AB633" s="697"/>
      <c r="AC633" s="697"/>
      <c r="AD633" s="697"/>
      <c r="AE633" s="425"/>
      <c r="AF633" s="697"/>
      <c r="AG633" s="425"/>
      <c r="AH633" s="697"/>
      <c r="AI633" s="697"/>
      <c r="AJ633" s="697"/>
      <c r="AK633" s="697" t="s">
        <v>6233</v>
      </c>
      <c r="AL633" s="697"/>
      <c r="AM633" s="697"/>
      <c r="AN633" s="697"/>
      <c r="AO633" s="697"/>
      <c r="AP633" s="677" t="s">
        <v>6156</v>
      </c>
      <c r="AQ633" s="697"/>
    </row>
    <row r="634">
      <c r="A634" s="423" t="s">
        <v>8405</v>
      </c>
      <c r="B634" s="423" t="s">
        <v>8406</v>
      </c>
      <c r="C634" s="423" t="str">
        <f>VLOOKUP(A634,import!A:C,3,false)</f>
        <v>DOĞRU</v>
      </c>
      <c r="D634" s="423" t="s">
        <v>6284</v>
      </c>
      <c r="E634" s="692">
        <f>VLOOKUP(A634,import!A:J,5,0)</f>
        <v>84</v>
      </c>
      <c r="F634" s="692" t="str">
        <f>VLOOKUP(A634,import!A:J,6,0)</f>
        <v/>
      </c>
      <c r="G634" s="610">
        <f>VLOOKUP(A634,import!A:J,7,0)</f>
        <v>41</v>
      </c>
      <c r="H634" s="610">
        <f>VLOOKUP(A634,import!A:J,8,0)</f>
        <v>8</v>
      </c>
      <c r="I634" s="610">
        <f>VLOOKUP(A634,import!A:J,9,0)</f>
        <v>49</v>
      </c>
      <c r="J634" s="693">
        <f>VLOOKUP(A634,import!A:J,10,0)</f>
        <v>0.84</v>
      </c>
      <c r="K634" s="610" t="s">
        <v>8407</v>
      </c>
      <c r="L634" s="610">
        <v>5.0508209E9</v>
      </c>
      <c r="M634" s="610" t="s">
        <v>13</v>
      </c>
      <c r="N634" s="610" t="s">
        <v>6407</v>
      </c>
      <c r="O634" s="562" t="s">
        <v>8408</v>
      </c>
      <c r="P634" s="694" t="str">
        <f>VLOOKUP(A634,import!A:P,16,0)</f>
        <v>Geleneksel</v>
      </c>
      <c r="Q634" s="694"/>
      <c r="R634" s="694" t="b">
        <v>1</v>
      </c>
      <c r="S634" s="695" t="b">
        <v>0</v>
      </c>
      <c r="T634" s="581" t="s">
        <v>6248</v>
      </c>
      <c r="U634" s="695"/>
      <c r="V634" s="695"/>
      <c r="W634" s="581" t="s">
        <v>8409</v>
      </c>
      <c r="X634" s="698"/>
      <c r="Y634" s="698"/>
      <c r="Z634" s="698"/>
      <c r="AA634" s="492" t="s">
        <v>6166</v>
      </c>
      <c r="AB634" s="699">
        <v>44460.0</v>
      </c>
      <c r="AC634" s="492"/>
      <c r="AD634" s="699"/>
      <c r="AE634" s="492"/>
      <c r="AF634" s="699"/>
      <c r="AG634" s="425"/>
      <c r="AH634" s="697"/>
      <c r="AI634" s="697"/>
      <c r="AJ634" s="697"/>
      <c r="AK634" s="492" t="s">
        <v>5087</v>
      </c>
      <c r="AL634" s="492"/>
      <c r="AM634" s="492"/>
      <c r="AN634" s="697"/>
      <c r="AO634" s="697"/>
      <c r="AP634" s="677" t="s">
        <v>6156</v>
      </c>
      <c r="AQ634" s="697"/>
    </row>
    <row r="635">
      <c r="A635" s="423" t="s">
        <v>2648</v>
      </c>
      <c r="B635" s="423" t="s">
        <v>2649</v>
      </c>
      <c r="C635" s="423" t="str">
        <f>VLOOKUP(A635,import!A:C,3,false)</f>
        <v>DOĞRU</v>
      </c>
      <c r="D635" s="423" t="s">
        <v>6284</v>
      </c>
      <c r="E635" s="692">
        <f>VLOOKUP(A635,import!A:J,5,0)</f>
        <v>13589</v>
      </c>
      <c r="F635" s="692" t="str">
        <f>VLOOKUP(A635,import!A:J,6,0)</f>
        <v/>
      </c>
      <c r="G635" s="610">
        <f>VLOOKUP(A635,import!A:J,7,0)</f>
        <v>48</v>
      </c>
      <c r="H635" s="610">
        <f>VLOOKUP(A635,import!A:J,8,0)</f>
        <v>15</v>
      </c>
      <c r="I635" s="610">
        <f>VLOOKUP(A635,import!A:J,9,0)</f>
        <v>63</v>
      </c>
      <c r="J635" s="693">
        <f>VLOOKUP(A635,import!A:J,10,0)</f>
        <v>0.76</v>
      </c>
      <c r="K635" s="610" t="s">
        <v>8410</v>
      </c>
      <c r="L635" s="610">
        <v>5.5282109E9</v>
      </c>
      <c r="M635" s="610" t="s">
        <v>13</v>
      </c>
      <c r="N635" s="610" t="s">
        <v>6184</v>
      </c>
      <c r="O635" s="562" t="s">
        <v>2651</v>
      </c>
      <c r="P635" s="694" t="str">
        <f>VLOOKUP(A635,import!A:P,16,0)</f>
        <v>Geleneksel</v>
      </c>
      <c r="Q635" s="694" t="s">
        <v>6207</v>
      </c>
      <c r="R635" s="694" t="b">
        <v>1</v>
      </c>
      <c r="S635" s="695" t="b">
        <v>0</v>
      </c>
      <c r="T635" s="581" t="s">
        <v>6155</v>
      </c>
      <c r="U635" s="581" t="s">
        <v>4207</v>
      </c>
      <c r="V635" s="581" t="s">
        <v>6268</v>
      </c>
      <c r="W635" s="581" t="s">
        <v>8411</v>
      </c>
      <c r="X635" s="696">
        <v>44419.0</v>
      </c>
      <c r="Y635" s="696">
        <v>44424.0</v>
      </c>
      <c r="Z635" s="696"/>
      <c r="AA635" s="492" t="s">
        <v>6181</v>
      </c>
      <c r="AB635" s="699">
        <v>44405.0</v>
      </c>
      <c r="AC635" s="492" t="s">
        <v>6166</v>
      </c>
      <c r="AD635" s="699">
        <v>44419.0</v>
      </c>
      <c r="AE635" s="425"/>
      <c r="AF635" s="697"/>
      <c r="AG635" s="425"/>
      <c r="AH635" s="697"/>
      <c r="AI635" s="697"/>
      <c r="AJ635" s="697"/>
      <c r="AK635" s="700" t="s">
        <v>196</v>
      </c>
      <c r="AL635" s="492" t="s">
        <v>4207</v>
      </c>
      <c r="AM635" s="697"/>
      <c r="AN635" s="697"/>
      <c r="AO635" s="697"/>
      <c r="AP635" s="677" t="s">
        <v>6156</v>
      </c>
      <c r="AQ635" s="697"/>
    </row>
    <row r="636">
      <c r="A636" s="423" t="s">
        <v>8412</v>
      </c>
      <c r="B636" s="423" t="s">
        <v>8413</v>
      </c>
      <c r="C636" s="423" t="str">
        <f>VLOOKUP(A636,import!A:C,3,false)</f>
        <v>DOĞRU</v>
      </c>
      <c r="D636" s="423" t="s">
        <v>6250</v>
      </c>
      <c r="E636" s="692" t="str">
        <f>VLOOKUP(A636,import!A:J,5,0)</f>
        <v/>
      </c>
      <c r="F636" s="692" t="str">
        <f>VLOOKUP(A636,import!A:J,6,0)</f>
        <v/>
      </c>
      <c r="G636" s="610">
        <f>VLOOKUP(A636,import!A:J,7,0)</f>
        <v>0</v>
      </c>
      <c r="H636" s="610">
        <f>VLOOKUP(A636,import!A:J,8,0)</f>
        <v>47</v>
      </c>
      <c r="I636" s="610">
        <f>VLOOKUP(A636,import!A:J,9,0)</f>
        <v>47</v>
      </c>
      <c r="J636" s="693">
        <f>VLOOKUP(A636,import!A:J,10,0)</f>
        <v>0</v>
      </c>
      <c r="K636" s="610" t="s">
        <v>8414</v>
      </c>
      <c r="L636" s="610">
        <v>2.242151986E9</v>
      </c>
      <c r="M636" s="610" t="s">
        <v>343</v>
      </c>
      <c r="N636" s="610" t="s">
        <v>7466</v>
      </c>
      <c r="O636" s="562" t="s">
        <v>8415</v>
      </c>
      <c r="P636" s="694" t="str">
        <f>VLOOKUP(A636,import!A:P,16,0)</f>
        <v>Geleneksel</v>
      </c>
      <c r="Q636" s="694"/>
      <c r="R636" s="702" t="b">
        <v>0</v>
      </c>
      <c r="S636" s="695" t="b">
        <v>0</v>
      </c>
      <c r="T636" s="581"/>
      <c r="U636" s="695"/>
      <c r="V636" s="695"/>
      <c r="W636" s="695"/>
      <c r="X636" s="698"/>
      <c r="Y636" s="698"/>
      <c r="Z636" s="698"/>
      <c r="AA636" s="697"/>
      <c r="AB636" s="697"/>
      <c r="AC636" s="697"/>
      <c r="AD636" s="697"/>
      <c r="AE636" s="425"/>
      <c r="AF636" s="697"/>
      <c r="AG636" s="425"/>
      <c r="AH636" s="697"/>
      <c r="AI636" s="697"/>
      <c r="AJ636" s="697"/>
      <c r="AK636" s="697"/>
      <c r="AL636" s="697"/>
      <c r="AM636" s="697"/>
      <c r="AN636" s="697"/>
      <c r="AO636" s="697"/>
      <c r="AP636" s="677"/>
      <c r="AQ636" s="697"/>
    </row>
    <row r="637">
      <c r="A637" s="423" t="s">
        <v>8416</v>
      </c>
      <c r="B637" s="423" t="s">
        <v>8417</v>
      </c>
      <c r="C637" s="423" t="str">
        <f>VLOOKUP(A637,import!A:C,3,false)</f>
        <v>DOĞRU</v>
      </c>
      <c r="D637" s="423" t="s">
        <v>6250</v>
      </c>
      <c r="E637" s="692">
        <f>VLOOKUP(A637,import!A:J,5,0)</f>
        <v>335</v>
      </c>
      <c r="F637" s="692">
        <f>VLOOKUP(A637,import!A:J,6,0)</f>
        <v>14</v>
      </c>
      <c r="G637" s="610">
        <f>VLOOKUP(A637,import!A:J,7,0)</f>
        <v>0</v>
      </c>
      <c r="H637" s="610">
        <f>VLOOKUP(A637,import!A:J,8,0)</f>
        <v>22</v>
      </c>
      <c r="I637" s="610">
        <f>VLOOKUP(A637,import!A:J,9,0)</f>
        <v>22</v>
      </c>
      <c r="J637" s="693">
        <f>VLOOKUP(A637,import!A:J,10,0)</f>
        <v>0</v>
      </c>
      <c r="K637" s="610" t="s">
        <v>8418</v>
      </c>
      <c r="L637" s="610">
        <v>2.242151986E9</v>
      </c>
      <c r="M637" s="610" t="s">
        <v>343</v>
      </c>
      <c r="N637" s="610" t="s">
        <v>8419</v>
      </c>
      <c r="O637" s="562" t="s">
        <v>8420</v>
      </c>
      <c r="P637" s="694" t="str">
        <f>VLOOKUP(A637,import!A:P,16,0)</f>
        <v>Geleneksel</v>
      </c>
      <c r="Q637" s="694"/>
      <c r="R637" s="694" t="b">
        <v>1</v>
      </c>
      <c r="S637" s="695" t="b">
        <v>0</v>
      </c>
      <c r="T637" s="581" t="s">
        <v>6164</v>
      </c>
      <c r="U637" s="695"/>
      <c r="V637" s="695"/>
      <c r="W637" s="581" t="s">
        <v>8421</v>
      </c>
      <c r="X637" s="698"/>
      <c r="Y637" s="698"/>
      <c r="Z637" s="698"/>
      <c r="AA637" s="492" t="s">
        <v>6181</v>
      </c>
      <c r="AB637" s="699">
        <v>44384.0</v>
      </c>
      <c r="AC637" s="492" t="s">
        <v>6166</v>
      </c>
      <c r="AD637" s="699">
        <v>44427.0</v>
      </c>
      <c r="AE637" s="425"/>
      <c r="AF637" s="697"/>
      <c r="AG637" s="425"/>
      <c r="AH637" s="697"/>
      <c r="AI637" s="697"/>
      <c r="AJ637" s="697"/>
      <c r="AK637" s="697"/>
      <c r="AL637" s="492" t="s">
        <v>6186</v>
      </c>
      <c r="AM637" s="697"/>
      <c r="AN637" s="697"/>
      <c r="AO637" s="697"/>
      <c r="AP637" s="677" t="s">
        <v>6172</v>
      </c>
      <c r="AQ637" s="697"/>
    </row>
    <row r="638">
      <c r="A638" s="423" t="s">
        <v>8422</v>
      </c>
      <c r="B638" s="423" t="s">
        <v>8423</v>
      </c>
      <c r="C638" s="423" t="str">
        <f>VLOOKUP(A638,import!A:C,3,false)</f>
        <v>DOĞRU</v>
      </c>
      <c r="D638" s="423" t="s">
        <v>6401</v>
      </c>
      <c r="E638" s="692">
        <f>VLOOKUP(A638,import!A:J,5,0)</f>
        <v>231</v>
      </c>
      <c r="F638" s="692">
        <f>VLOOKUP(A638,import!A:J,6,0)</f>
        <v>1</v>
      </c>
      <c r="G638" s="610">
        <f>VLOOKUP(A638,import!A:J,7,0)</f>
        <v>0</v>
      </c>
      <c r="H638" s="610">
        <f>VLOOKUP(A638,import!A:J,8,0)</f>
        <v>60</v>
      </c>
      <c r="I638" s="610">
        <f>VLOOKUP(A638,import!A:J,9,0)</f>
        <v>60</v>
      </c>
      <c r="J638" s="693">
        <f>VLOOKUP(A638,import!A:J,10,0)</f>
        <v>0</v>
      </c>
      <c r="K638" s="610" t="s">
        <v>8424</v>
      </c>
      <c r="L638" s="610">
        <v>5.37898997E9</v>
      </c>
      <c r="M638" s="610" t="s">
        <v>13</v>
      </c>
      <c r="N638" s="610" t="s">
        <v>8425</v>
      </c>
      <c r="O638" s="562" t="s">
        <v>8426</v>
      </c>
      <c r="P638" s="694" t="str">
        <f>VLOOKUP(A638,import!A:P,16,0)</f>
        <v>Geleneksel</v>
      </c>
      <c r="Q638" s="694"/>
      <c r="R638" s="694" t="b">
        <v>1</v>
      </c>
      <c r="S638" s="581" t="b">
        <v>1</v>
      </c>
      <c r="T638" s="695"/>
      <c r="U638" s="695"/>
      <c r="V638" s="695"/>
      <c r="W638" s="581" t="s">
        <v>8427</v>
      </c>
      <c r="X638" s="698"/>
      <c r="Y638" s="698"/>
      <c r="Z638" s="698"/>
      <c r="AA638" s="492" t="s">
        <v>6166</v>
      </c>
      <c r="AB638" s="699">
        <v>44482.0</v>
      </c>
      <c r="AC638" s="492" t="s">
        <v>6166</v>
      </c>
      <c r="AD638" s="699">
        <v>44512.0</v>
      </c>
      <c r="AE638" s="425"/>
      <c r="AF638" s="697"/>
      <c r="AG638" s="425"/>
      <c r="AH638" s="697"/>
      <c r="AI638" s="697"/>
      <c r="AJ638" s="697"/>
      <c r="AK638" s="492" t="s">
        <v>5087</v>
      </c>
      <c r="AL638" s="492" t="s">
        <v>968</v>
      </c>
      <c r="AM638" s="697"/>
      <c r="AN638" s="697"/>
      <c r="AO638" s="697"/>
      <c r="AP638" s="677" t="s">
        <v>6156</v>
      </c>
      <c r="AQ638" s="697"/>
    </row>
    <row r="639">
      <c r="A639" s="423" t="s">
        <v>318</v>
      </c>
      <c r="B639" s="423" t="s">
        <v>319</v>
      </c>
      <c r="C639" s="423" t="str">
        <f>VLOOKUP(A639,import!A:C,3,false)</f>
        <v>DOĞRU</v>
      </c>
      <c r="D639" s="423" t="s">
        <v>6219</v>
      </c>
      <c r="E639" s="692">
        <f>VLOOKUP(A639,import!A:J,5,0)</f>
        <v>712</v>
      </c>
      <c r="F639" s="692">
        <f>VLOOKUP(A639,import!A:J,6,0)</f>
        <v>12</v>
      </c>
      <c r="G639" s="610">
        <f>VLOOKUP(A639,import!A:J,7,0)</f>
        <v>13</v>
      </c>
      <c r="H639" s="610">
        <f>VLOOKUP(A639,import!A:J,8,0)</f>
        <v>5</v>
      </c>
      <c r="I639" s="610">
        <f>VLOOKUP(A639,import!A:J,9,0)</f>
        <v>18</v>
      </c>
      <c r="J639" s="693">
        <f>VLOOKUP(A639,import!A:J,10,0)</f>
        <v>0.72</v>
      </c>
      <c r="K639" s="610" t="s">
        <v>8265</v>
      </c>
      <c r="L639" s="610">
        <v>2.242472237E9</v>
      </c>
      <c r="M639" s="610" t="s">
        <v>13</v>
      </c>
      <c r="N639" s="610" t="s">
        <v>6905</v>
      </c>
      <c r="O639" s="562" t="s">
        <v>321</v>
      </c>
      <c r="P639" s="694" t="str">
        <f>VLOOKUP(A639,import!A:P,16,0)</f>
        <v>Geleneksel</v>
      </c>
      <c r="Q639" s="694" t="s">
        <v>6554</v>
      </c>
      <c r="R639" s="694" t="b">
        <v>1</v>
      </c>
      <c r="S639" s="695" t="b">
        <v>0</v>
      </c>
      <c r="T639" s="581" t="s">
        <v>6155</v>
      </c>
      <c r="U639" s="581" t="s">
        <v>6273</v>
      </c>
      <c r="V639" s="581" t="s">
        <v>422</v>
      </c>
      <c r="W639" s="581" t="s">
        <v>8428</v>
      </c>
      <c r="X639" s="696">
        <v>44271.0</v>
      </c>
      <c r="Y639" s="696">
        <v>44271.0</v>
      </c>
      <c r="Z639" s="696"/>
      <c r="AA639" s="492" t="s">
        <v>6181</v>
      </c>
      <c r="AB639" s="699">
        <v>44391.0</v>
      </c>
      <c r="AC639" s="492" t="s">
        <v>6166</v>
      </c>
      <c r="AD639" s="699">
        <v>44435.0</v>
      </c>
      <c r="AE639" s="492" t="s">
        <v>6166</v>
      </c>
      <c r="AF639" s="699">
        <v>44439.0</v>
      </c>
      <c r="AG639" s="425"/>
      <c r="AH639" s="697"/>
      <c r="AI639" s="697"/>
      <c r="AJ639" s="697"/>
      <c r="AK639" s="700" t="s">
        <v>6835</v>
      </c>
      <c r="AL639" s="492" t="s">
        <v>6273</v>
      </c>
      <c r="AM639" s="492" t="s">
        <v>5087</v>
      </c>
      <c r="AN639" s="697"/>
      <c r="AO639" s="697"/>
      <c r="AP639" s="677" t="s">
        <v>6172</v>
      </c>
      <c r="AQ639" s="697"/>
    </row>
    <row r="640">
      <c r="A640" s="423" t="s">
        <v>8429</v>
      </c>
      <c r="B640" s="423" t="s">
        <v>8430</v>
      </c>
      <c r="C640" s="423" t="str">
        <f>VLOOKUP(A640,import!A:C,3,false)</f>
        <v>DOĞRU</v>
      </c>
      <c r="D640" s="423" t="s">
        <v>6219</v>
      </c>
      <c r="E640" s="692">
        <f>VLOOKUP(A640,import!A:J,5,0)</f>
        <v>4</v>
      </c>
      <c r="F640" s="692" t="str">
        <f>VLOOKUP(A640,import!A:J,6,0)</f>
        <v/>
      </c>
      <c r="G640" s="610">
        <f>VLOOKUP(A640,import!A:J,7,0)</f>
        <v>0</v>
      </c>
      <c r="H640" s="610">
        <f>VLOOKUP(A640,import!A:J,8,0)</f>
        <v>20</v>
      </c>
      <c r="I640" s="610">
        <f>VLOOKUP(A640,import!A:J,9,0)</f>
        <v>20</v>
      </c>
      <c r="J640" s="693">
        <f>VLOOKUP(A640,import!A:J,10,0)</f>
        <v>0</v>
      </c>
      <c r="K640" s="610" t="s">
        <v>8265</v>
      </c>
      <c r="L640" s="610">
        <v>2.24257111E9</v>
      </c>
      <c r="M640" s="610" t="s">
        <v>343</v>
      </c>
      <c r="N640" s="610" t="s">
        <v>6225</v>
      </c>
      <c r="O640" s="562" t="s">
        <v>8266</v>
      </c>
      <c r="P640" s="694" t="str">
        <f>VLOOKUP(A640,import!A:P,16,0)</f>
        <v>Geleneksel</v>
      </c>
      <c r="Q640" s="694"/>
      <c r="R640" s="694" t="b">
        <v>1</v>
      </c>
      <c r="S640" s="695" t="b">
        <v>0</v>
      </c>
      <c r="T640" s="581"/>
      <c r="U640" s="695"/>
      <c r="V640" s="695"/>
      <c r="W640" s="581" t="s">
        <v>8267</v>
      </c>
      <c r="X640" s="698"/>
      <c r="Y640" s="698"/>
      <c r="Z640" s="698"/>
      <c r="AA640" s="492" t="s">
        <v>6166</v>
      </c>
      <c r="AB640" s="696">
        <v>44618.0</v>
      </c>
      <c r="AC640" s="697"/>
      <c r="AD640" s="697"/>
      <c r="AE640" s="425"/>
      <c r="AF640" s="697"/>
      <c r="AG640" s="425"/>
      <c r="AH640" s="697"/>
      <c r="AI640" s="697"/>
      <c r="AJ640" s="697"/>
      <c r="AK640" s="492" t="s">
        <v>5087</v>
      </c>
      <c r="AL640" s="697"/>
      <c r="AM640" s="697"/>
      <c r="AN640" s="697"/>
      <c r="AO640" s="697"/>
      <c r="AP640" s="677"/>
      <c r="AQ640" s="697"/>
    </row>
    <row r="641">
      <c r="A641" s="423" t="s">
        <v>3265</v>
      </c>
      <c r="B641" s="423" t="s">
        <v>3266</v>
      </c>
      <c r="C641" s="423" t="str">
        <f>VLOOKUP(A641,import!A:C,3,false)</f>
        <v>YANLIŞ</v>
      </c>
      <c r="D641" s="423" t="s">
        <v>6250</v>
      </c>
      <c r="E641" s="692">
        <f>VLOOKUP(A641,import!A:J,5,0)</f>
        <v>34</v>
      </c>
      <c r="F641" s="692" t="str">
        <f>VLOOKUP(A641,import!A:J,6,0)</f>
        <v/>
      </c>
      <c r="G641" s="610">
        <f>VLOOKUP(A641,import!A:J,7,0)</f>
        <v>3</v>
      </c>
      <c r="H641" s="610">
        <f>VLOOKUP(A641,import!A:J,8,0)</f>
        <v>1</v>
      </c>
      <c r="I641" s="610">
        <f>VLOOKUP(A641,import!A:J,9,0)</f>
        <v>4</v>
      </c>
      <c r="J641" s="693">
        <f>VLOOKUP(A641,import!A:J,10,0)</f>
        <v>0.75</v>
      </c>
      <c r="K641" s="610" t="s">
        <v>8431</v>
      </c>
      <c r="L641" s="610">
        <v>2.249093737E9</v>
      </c>
      <c r="M641" s="610" t="s">
        <v>13</v>
      </c>
      <c r="N641" s="610" t="s">
        <v>6910</v>
      </c>
      <c r="O641" s="562" t="s">
        <v>3268</v>
      </c>
      <c r="P641" s="694" t="str">
        <f>VLOOKUP(A641,import!A:P,16,0)</f>
        <v>Geleneksel</v>
      </c>
      <c r="Q641" s="694"/>
      <c r="R641" s="694" t="b">
        <v>1</v>
      </c>
      <c r="S641" s="695" t="b">
        <v>0</v>
      </c>
      <c r="T641" s="581" t="s">
        <v>6155</v>
      </c>
      <c r="U641" s="581" t="s">
        <v>6835</v>
      </c>
      <c r="V641" s="581" t="s">
        <v>422</v>
      </c>
      <c r="W641" s="581" t="s">
        <v>1685</v>
      </c>
      <c r="X641" s="696">
        <v>44372.0</v>
      </c>
      <c r="Y641" s="696">
        <v>44376.0</v>
      </c>
      <c r="Z641" s="698"/>
      <c r="AA641" s="492" t="s">
        <v>6166</v>
      </c>
      <c r="AB641" s="699">
        <v>44372.0</v>
      </c>
      <c r="AC641" s="697"/>
      <c r="AD641" s="697"/>
      <c r="AE641" s="425"/>
      <c r="AF641" s="697"/>
      <c r="AG641" s="425"/>
      <c r="AH641" s="697"/>
      <c r="AI641" s="697"/>
      <c r="AJ641" s="697"/>
      <c r="AK641" s="697" t="s">
        <v>6273</v>
      </c>
      <c r="AL641" s="697"/>
      <c r="AM641" s="697"/>
      <c r="AN641" s="697"/>
      <c r="AO641" s="697"/>
      <c r="AP641" s="677" t="s">
        <v>6172</v>
      </c>
      <c r="AQ641" s="697"/>
    </row>
    <row r="642">
      <c r="A642" s="423" t="s">
        <v>8432</v>
      </c>
      <c r="B642" s="423" t="s">
        <v>8433</v>
      </c>
      <c r="C642" s="423" t="str">
        <f>VLOOKUP(A642,import!A:C,3,false)</f>
        <v>YANLIŞ</v>
      </c>
      <c r="D642" s="423" t="s">
        <v>6159</v>
      </c>
      <c r="E642" s="692">
        <f>VLOOKUP(A642,import!A:J,5,0)</f>
        <v>58</v>
      </c>
      <c r="F642" s="692" t="str">
        <f>VLOOKUP(A642,import!A:J,6,0)</f>
        <v/>
      </c>
      <c r="G642" s="610">
        <f>VLOOKUP(A642,import!A:J,7,0)</f>
        <v>0</v>
      </c>
      <c r="H642" s="610">
        <f>VLOOKUP(A642,import!A:J,8,0)</f>
        <v>7</v>
      </c>
      <c r="I642" s="610">
        <f>VLOOKUP(A642,import!A:J,9,0)</f>
        <v>7</v>
      </c>
      <c r="J642" s="693">
        <f>VLOOKUP(A642,import!A:J,10,0)</f>
        <v>0</v>
      </c>
      <c r="K642" s="610" t="s">
        <v>8434</v>
      </c>
      <c r="L642" s="610">
        <v>5.464759875E9</v>
      </c>
      <c r="M642" s="610" t="s">
        <v>6386</v>
      </c>
      <c r="N642" s="610" t="s">
        <v>6667</v>
      </c>
      <c r="O642" s="562" t="s">
        <v>8435</v>
      </c>
      <c r="P642" s="694" t="str">
        <f>VLOOKUP(A642,import!A:P,16,0)</f>
        <v>Geleneksel</v>
      </c>
      <c r="Q642" s="694"/>
      <c r="R642" s="702" t="b">
        <v>0</v>
      </c>
      <c r="S642" s="695" t="b">
        <v>0</v>
      </c>
      <c r="T642" s="581"/>
      <c r="U642" s="695"/>
      <c r="V642" s="695"/>
      <c r="W642" s="695"/>
      <c r="X642" s="698"/>
      <c r="Y642" s="698"/>
      <c r="Z642" s="698"/>
      <c r="AA642" s="697"/>
      <c r="AB642" s="697"/>
      <c r="AC642" s="697"/>
      <c r="AD642" s="697"/>
      <c r="AE642" s="425"/>
      <c r="AF642" s="697"/>
      <c r="AG642" s="425"/>
      <c r="AH642" s="697"/>
      <c r="AI642" s="697"/>
      <c r="AJ642" s="697"/>
      <c r="AK642" s="697"/>
      <c r="AL642" s="697"/>
      <c r="AM642" s="697"/>
      <c r="AN642" s="697"/>
      <c r="AO642" s="697"/>
      <c r="AP642" s="677" t="s">
        <v>6168</v>
      </c>
      <c r="AQ642" s="697"/>
    </row>
    <row r="643">
      <c r="A643" s="423" t="s">
        <v>4519</v>
      </c>
      <c r="B643" s="423" t="s">
        <v>4520</v>
      </c>
      <c r="C643" s="423" t="str">
        <f>VLOOKUP(A643,import!A:C,3,false)</f>
        <v>DOĞRU</v>
      </c>
      <c r="D643" s="423" t="s">
        <v>6390</v>
      </c>
      <c r="E643" s="692">
        <f>VLOOKUP(A643,import!A:J,5,0)</f>
        <v>543</v>
      </c>
      <c r="F643" s="692">
        <f>VLOOKUP(A643,import!A:J,6,0)</f>
        <v>31</v>
      </c>
      <c r="G643" s="610">
        <f>VLOOKUP(A643,import!A:J,7,0)</f>
        <v>14</v>
      </c>
      <c r="H643" s="610">
        <f>VLOOKUP(A643,import!A:J,8,0)</f>
        <v>13</v>
      </c>
      <c r="I643" s="610">
        <f>VLOOKUP(A643,import!A:J,9,0)</f>
        <v>27</v>
      </c>
      <c r="J643" s="693">
        <f>VLOOKUP(A643,import!A:J,10,0)</f>
        <v>0.52</v>
      </c>
      <c r="K643" s="610" t="s">
        <v>8436</v>
      </c>
      <c r="L643" s="610">
        <v>5.332323642E9</v>
      </c>
      <c r="M643" s="610" t="s">
        <v>343</v>
      </c>
      <c r="N643" s="610" t="s">
        <v>6252</v>
      </c>
      <c r="O643" s="562" t="s">
        <v>4522</v>
      </c>
      <c r="P643" s="694" t="str">
        <f>VLOOKUP(A643,import!A:P,16,0)</f>
        <v>Geleneksel</v>
      </c>
      <c r="Q643" s="694"/>
      <c r="R643" s="694" t="b">
        <v>1</v>
      </c>
      <c r="S643" s="581" t="b">
        <v>0</v>
      </c>
      <c r="T643" s="581" t="s">
        <v>6155</v>
      </c>
      <c r="U643" s="581" t="s">
        <v>5087</v>
      </c>
      <c r="V643" s="581" t="s">
        <v>422</v>
      </c>
      <c r="W643" s="581" t="s">
        <v>8437</v>
      </c>
      <c r="X643" s="696">
        <v>44448.0</v>
      </c>
      <c r="Y643" s="696">
        <v>44449.0</v>
      </c>
      <c r="Z643" s="698"/>
      <c r="AA643" s="492" t="s">
        <v>6166</v>
      </c>
      <c r="AB643" s="699">
        <v>44410.0</v>
      </c>
      <c r="AC643" s="492" t="s">
        <v>6166</v>
      </c>
      <c r="AD643" s="699">
        <v>44448.0</v>
      </c>
      <c r="AE643" s="425"/>
      <c r="AF643" s="697"/>
      <c r="AG643" s="425"/>
      <c r="AH643" s="697"/>
      <c r="AI643" s="697"/>
      <c r="AJ643" s="697"/>
      <c r="AK643" s="697"/>
      <c r="AL643" s="492" t="s">
        <v>5087</v>
      </c>
      <c r="AM643" s="697"/>
      <c r="AN643" s="697"/>
      <c r="AO643" s="697"/>
      <c r="AP643" s="677" t="s">
        <v>6168</v>
      </c>
      <c r="AQ643" s="697"/>
    </row>
    <row r="644">
      <c r="A644" s="677" t="s">
        <v>8438</v>
      </c>
      <c r="B644" s="677" t="s">
        <v>8439</v>
      </c>
      <c r="C644" s="423" t="str">
        <f>VLOOKUP(A644,import!A:C,3,false)</f>
        <v>DOĞRU</v>
      </c>
      <c r="D644" s="677" t="s">
        <v>6401</v>
      </c>
      <c r="E644" s="692">
        <f>VLOOKUP(A644,import!A:J,5,0)</f>
        <v>1</v>
      </c>
      <c r="F644" s="692" t="str">
        <f>VLOOKUP(A644,import!A:J,6,0)</f>
        <v/>
      </c>
      <c r="G644" s="610">
        <f>VLOOKUP(A644,import!A:J,7,0)</f>
        <v>0</v>
      </c>
      <c r="H644" s="610">
        <f>VLOOKUP(A644,import!A:J,8,0)</f>
        <v>14</v>
      </c>
      <c r="I644" s="610">
        <f>VLOOKUP(A644,import!A:J,9,0)</f>
        <v>14</v>
      </c>
      <c r="J644" s="693">
        <f>VLOOKUP(A644,import!A:J,10,0)</f>
        <v>0</v>
      </c>
      <c r="K644" s="677" t="s">
        <v>8440</v>
      </c>
      <c r="L644" s="677">
        <v>5.353491528E9</v>
      </c>
      <c r="M644" s="677" t="s">
        <v>13</v>
      </c>
      <c r="N644" s="677" t="s">
        <v>8441</v>
      </c>
      <c r="O644" s="677" t="s">
        <v>8442</v>
      </c>
      <c r="P644" s="694" t="str">
        <f>VLOOKUP(A644,import!A:P,16,0)</f>
        <v>Geleneksel</v>
      </c>
      <c r="Q644" s="694"/>
      <c r="R644" s="702" t="b">
        <v>0</v>
      </c>
      <c r="S644" s="695" t="b">
        <v>0</v>
      </c>
      <c r="T644" s="581"/>
      <c r="U644" s="695"/>
      <c r="V644" s="695"/>
      <c r="W644" s="695"/>
      <c r="X644" s="698"/>
      <c r="Y644" s="698"/>
      <c r="Z644" s="698"/>
      <c r="AA644" s="697"/>
      <c r="AB644" s="697"/>
      <c r="AC644" s="697"/>
      <c r="AD644" s="697"/>
      <c r="AE644" s="425"/>
      <c r="AF644" s="697"/>
      <c r="AG644" s="425"/>
      <c r="AH644" s="697"/>
      <c r="AI644" s="697"/>
      <c r="AJ644" s="697"/>
      <c r="AK644" s="697"/>
      <c r="AL644" s="697"/>
      <c r="AM644" s="697"/>
      <c r="AN644" s="697"/>
      <c r="AO644" s="697"/>
      <c r="AP644" s="677"/>
      <c r="AQ644" s="697"/>
    </row>
    <row r="645">
      <c r="A645" s="423" t="s">
        <v>8443</v>
      </c>
      <c r="B645" s="423" t="s">
        <v>8444</v>
      </c>
      <c r="C645" s="423" t="str">
        <f>VLOOKUP(A645,import!A:C,3,false)</f>
        <v>DOĞRU</v>
      </c>
      <c r="D645" s="423" t="s">
        <v>6159</v>
      </c>
      <c r="E645" s="692">
        <f>VLOOKUP(A645,import!A:J,5,0)</f>
        <v>2</v>
      </c>
      <c r="F645" s="692" t="str">
        <f>VLOOKUP(A645,import!A:J,6,0)</f>
        <v/>
      </c>
      <c r="G645" s="610">
        <f>VLOOKUP(A645,import!A:J,7,0)</f>
        <v>0</v>
      </c>
      <c r="H645" s="610">
        <f>VLOOKUP(A645,import!A:J,8,0)</f>
        <v>10</v>
      </c>
      <c r="I645" s="610">
        <f>VLOOKUP(A645,import!A:J,9,0)</f>
        <v>10</v>
      </c>
      <c r="J645" s="693">
        <f>VLOOKUP(A645,import!A:J,10,0)</f>
        <v>0</v>
      </c>
      <c r="K645" s="610" t="s">
        <v>8445</v>
      </c>
      <c r="L645" s="610">
        <v>5.446163016E9</v>
      </c>
      <c r="M645" s="610" t="s">
        <v>13</v>
      </c>
      <c r="N645" s="610" t="s">
        <v>6359</v>
      </c>
      <c r="O645" s="562" t="s">
        <v>8446</v>
      </c>
      <c r="P645" s="694" t="str">
        <f>VLOOKUP(A645,import!A:P,16,0)</f>
        <v>Geleneksel</v>
      </c>
      <c r="Q645" s="694"/>
      <c r="R645" s="702" t="b">
        <v>0</v>
      </c>
      <c r="S645" s="695" t="b">
        <v>0</v>
      </c>
      <c r="T645" s="581"/>
      <c r="U645" s="695"/>
      <c r="V645" s="695"/>
      <c r="W645" s="695"/>
      <c r="X645" s="698"/>
      <c r="Y645" s="698"/>
      <c r="Z645" s="698"/>
      <c r="AA645" s="697"/>
      <c r="AB645" s="697"/>
      <c r="AC645" s="697"/>
      <c r="AD645" s="697"/>
      <c r="AE645" s="425"/>
      <c r="AF645" s="697"/>
      <c r="AG645" s="425"/>
      <c r="AH645" s="697"/>
      <c r="AI645" s="697"/>
      <c r="AJ645" s="697"/>
      <c r="AK645" s="697"/>
      <c r="AL645" s="697"/>
      <c r="AM645" s="697"/>
      <c r="AN645" s="697"/>
      <c r="AO645" s="697"/>
      <c r="AP645" s="677"/>
      <c r="AQ645" s="697"/>
    </row>
    <row r="646">
      <c r="A646" s="423" t="s">
        <v>8447</v>
      </c>
      <c r="B646" s="423" t="s">
        <v>8448</v>
      </c>
      <c r="C646" s="423" t="str">
        <f>VLOOKUP(A646,import!A:C,3,false)</f>
        <v>DOĞRU</v>
      </c>
      <c r="D646" s="423" t="s">
        <v>6159</v>
      </c>
      <c r="E646" s="692">
        <f>VLOOKUP(A646,import!A:J,5,0)</f>
        <v>3758</v>
      </c>
      <c r="F646" s="692">
        <f>VLOOKUP(A646,import!A:J,6,0)</f>
        <v>542</v>
      </c>
      <c r="G646" s="610">
        <f>VLOOKUP(A646,import!A:J,7,0)</f>
        <v>0</v>
      </c>
      <c r="H646" s="610">
        <f>VLOOKUP(A646,import!A:J,8,0)</f>
        <v>24</v>
      </c>
      <c r="I646" s="610">
        <f>VLOOKUP(A646,import!A:J,9,0)</f>
        <v>24</v>
      </c>
      <c r="J646" s="693">
        <f>VLOOKUP(A646,import!A:J,10,0)</f>
        <v>0</v>
      </c>
      <c r="K646" s="610" t="s">
        <v>8449</v>
      </c>
      <c r="L646" s="610">
        <v>2.244837008E9</v>
      </c>
      <c r="M646" s="610" t="s">
        <v>13</v>
      </c>
      <c r="N646" s="610" t="s">
        <v>6161</v>
      </c>
      <c r="O646" s="562" t="s">
        <v>8450</v>
      </c>
      <c r="P646" s="694" t="str">
        <f>VLOOKUP(A646,import!A:P,16,0)</f>
        <v>Geleneksel</v>
      </c>
      <c r="Q646" s="694"/>
      <c r="R646" s="702" t="b">
        <v>0</v>
      </c>
      <c r="S646" s="695" t="b">
        <v>0</v>
      </c>
      <c r="T646" s="581"/>
      <c r="U646" s="695"/>
      <c r="V646" s="695"/>
      <c r="W646" s="695"/>
      <c r="X646" s="698"/>
      <c r="Y646" s="698"/>
      <c r="Z646" s="698"/>
      <c r="AA646" s="697"/>
      <c r="AB646" s="697"/>
      <c r="AC646" s="697"/>
      <c r="AD646" s="697"/>
      <c r="AE646" s="425"/>
      <c r="AF646" s="697"/>
      <c r="AG646" s="425"/>
      <c r="AH646" s="697"/>
      <c r="AI646" s="697"/>
      <c r="AJ646" s="697"/>
      <c r="AK646" s="697"/>
      <c r="AL646" s="697"/>
      <c r="AM646" s="697"/>
      <c r="AN646" s="697"/>
      <c r="AO646" s="697"/>
      <c r="AP646" s="677"/>
      <c r="AQ646" s="697"/>
    </row>
    <row r="647">
      <c r="A647" s="423" t="s">
        <v>1603</v>
      </c>
      <c r="B647" s="423" t="s">
        <v>1604</v>
      </c>
      <c r="C647" s="423" t="str">
        <f>VLOOKUP(A647,import!A:C,3,false)</f>
        <v>DOĞRU</v>
      </c>
      <c r="D647" s="423" t="s">
        <v>8451</v>
      </c>
      <c r="E647" s="692">
        <f>VLOOKUP(A647,import!A:J,5,0)</f>
        <v>893</v>
      </c>
      <c r="F647" s="692" t="str">
        <f>VLOOKUP(A647,import!A:J,6,0)</f>
        <v/>
      </c>
      <c r="G647" s="610">
        <f>VLOOKUP(A647,import!A:J,7,0)</f>
        <v>8</v>
      </c>
      <c r="H647" s="610">
        <f>VLOOKUP(A647,import!A:J,8,0)</f>
        <v>8</v>
      </c>
      <c r="I647" s="610">
        <f>VLOOKUP(A647,import!A:J,9,0)</f>
        <v>16</v>
      </c>
      <c r="J647" s="693">
        <f>VLOOKUP(A647,import!A:J,10,0)</f>
        <v>0.5</v>
      </c>
      <c r="K647" s="610" t="s">
        <v>8452</v>
      </c>
      <c r="L647" s="610">
        <v>5.33477731E9</v>
      </c>
      <c r="M647" s="610" t="s">
        <v>13</v>
      </c>
      <c r="N647" s="610" t="s">
        <v>7585</v>
      </c>
      <c r="O647" s="562" t="s">
        <v>1608</v>
      </c>
      <c r="P647" s="694" t="str">
        <f>VLOOKUP(A647,import!A:P,16,0)</f>
        <v>Geleneksel</v>
      </c>
      <c r="Q647" s="694" t="s">
        <v>6315</v>
      </c>
      <c r="R647" s="694" t="b">
        <v>1</v>
      </c>
      <c r="S647" s="695" t="b">
        <v>0</v>
      </c>
      <c r="T647" s="581" t="s">
        <v>6155</v>
      </c>
      <c r="U647" s="581" t="s">
        <v>389</v>
      </c>
      <c r="V647" s="581" t="s">
        <v>422</v>
      </c>
      <c r="W647" s="695"/>
      <c r="X647" s="696">
        <v>44293.0</v>
      </c>
      <c r="Y647" s="696">
        <v>44293.0</v>
      </c>
      <c r="Z647" s="696"/>
      <c r="AA647" s="697"/>
      <c r="AB647" s="697"/>
      <c r="AC647" s="697"/>
      <c r="AD647" s="697"/>
      <c r="AE647" s="425"/>
      <c r="AF647" s="697"/>
      <c r="AG647" s="425"/>
      <c r="AH647" s="697"/>
      <c r="AI647" s="697"/>
      <c r="AJ647" s="697"/>
      <c r="AK647" s="697" t="s">
        <v>6835</v>
      </c>
      <c r="AL647" s="697"/>
      <c r="AM647" s="697"/>
      <c r="AN647" s="697"/>
      <c r="AO647" s="697"/>
      <c r="AP647" s="677" t="s">
        <v>6172</v>
      </c>
      <c r="AQ647" s="697"/>
    </row>
    <row r="648">
      <c r="A648" s="677" t="s">
        <v>8453</v>
      </c>
      <c r="B648" s="677" t="s">
        <v>8454</v>
      </c>
      <c r="C648" s="423" t="str">
        <f>VLOOKUP(A648,import!A:C,3,false)</f>
        <v>DOĞRU</v>
      </c>
      <c r="D648" s="677" t="s">
        <v>8451</v>
      </c>
      <c r="E648" s="692" t="str">
        <f>VLOOKUP(A648,import!A:J,5,0)</f>
        <v/>
      </c>
      <c r="F648" s="692" t="str">
        <f>VLOOKUP(A648,import!A:J,6,0)</f>
        <v/>
      </c>
      <c r="G648" s="610">
        <f>VLOOKUP(A648,import!A:J,7,0)</f>
        <v>0</v>
      </c>
      <c r="H648" s="610">
        <f>VLOOKUP(A648,import!A:J,8,0)</f>
        <v>7</v>
      </c>
      <c r="I648" s="610">
        <f>VLOOKUP(A648,import!A:J,9,0)</f>
        <v>7</v>
      </c>
      <c r="J648" s="693">
        <f>VLOOKUP(A648,import!A:J,10,0)</f>
        <v>0</v>
      </c>
      <c r="K648" s="677" t="s">
        <v>8455</v>
      </c>
      <c r="L648" s="677">
        <v>5.539500414E9</v>
      </c>
      <c r="M648" s="677" t="s">
        <v>343</v>
      </c>
      <c r="N648" s="677" t="s">
        <v>6699</v>
      </c>
      <c r="O648" s="677" t="s">
        <v>8456</v>
      </c>
      <c r="P648" s="694" t="str">
        <f>VLOOKUP(A648,import!A:P,16,0)</f>
        <v>Geleneksel</v>
      </c>
      <c r="Q648" s="694"/>
      <c r="R648" s="702" t="b">
        <v>0</v>
      </c>
      <c r="S648" s="695" t="b">
        <v>0</v>
      </c>
      <c r="T648" s="581"/>
      <c r="U648" s="695"/>
      <c r="V648" s="695"/>
      <c r="W648" s="695"/>
      <c r="X648" s="698"/>
      <c r="Y648" s="698"/>
      <c r="Z648" s="698"/>
      <c r="AA648" s="697"/>
      <c r="AB648" s="697"/>
      <c r="AC648" s="697"/>
      <c r="AD648" s="697"/>
      <c r="AE648" s="425"/>
      <c r="AF648" s="697"/>
      <c r="AG648" s="425"/>
      <c r="AH648" s="697"/>
      <c r="AI648" s="697"/>
      <c r="AJ648" s="697"/>
      <c r="AK648" s="697"/>
      <c r="AL648" s="697"/>
      <c r="AM648" s="697"/>
      <c r="AN648" s="697"/>
      <c r="AO648" s="697"/>
      <c r="AP648" s="677"/>
      <c r="AQ648" s="697"/>
    </row>
    <row r="649">
      <c r="A649" s="423" t="s">
        <v>8457</v>
      </c>
      <c r="B649" s="423" t="s">
        <v>8458</v>
      </c>
      <c r="C649" s="423" t="str">
        <f>VLOOKUP(A649,import!A:C,3,false)</f>
        <v>YANLIŞ</v>
      </c>
      <c r="D649" s="423" t="s">
        <v>6219</v>
      </c>
      <c r="E649" s="692">
        <f>VLOOKUP(A649,import!A:J,5,0)</f>
        <v>262</v>
      </c>
      <c r="F649" s="692" t="str">
        <f>VLOOKUP(A649,import!A:J,6,0)</f>
        <v/>
      </c>
      <c r="G649" s="610">
        <f>VLOOKUP(A649,import!A:J,7,0)</f>
        <v>0</v>
      </c>
      <c r="H649" s="610">
        <f>VLOOKUP(A649,import!A:J,8,0)</f>
        <v>7</v>
      </c>
      <c r="I649" s="610">
        <f>VLOOKUP(A649,import!A:J,9,0)</f>
        <v>7</v>
      </c>
      <c r="J649" s="693">
        <f>VLOOKUP(A649,import!A:J,10,0)</f>
        <v>0</v>
      </c>
      <c r="K649" s="610" t="s">
        <v>8459</v>
      </c>
      <c r="L649" s="610">
        <v>2.244833041E9</v>
      </c>
      <c r="M649" s="610" t="s">
        <v>13</v>
      </c>
      <c r="N649" s="610" t="s">
        <v>6184</v>
      </c>
      <c r="O649" s="562" t="s">
        <v>8460</v>
      </c>
      <c r="P649" s="694" t="str">
        <f>VLOOKUP(A649,import!A:P,16,0)</f>
        <v>Geleneksel</v>
      </c>
      <c r="Q649" s="694" t="s">
        <v>6315</v>
      </c>
      <c r="R649" s="694" t="b">
        <v>1</v>
      </c>
      <c r="S649" s="581" t="b">
        <v>0</v>
      </c>
      <c r="T649" s="581" t="s">
        <v>6164</v>
      </c>
      <c r="U649" s="695"/>
      <c r="V649" s="695"/>
      <c r="W649" s="581" t="s">
        <v>8461</v>
      </c>
      <c r="X649" s="698"/>
      <c r="Y649" s="698"/>
      <c r="Z649" s="698"/>
      <c r="AA649" s="492" t="s">
        <v>6181</v>
      </c>
      <c r="AB649" s="699">
        <v>44372.0</v>
      </c>
      <c r="AC649" s="492" t="s">
        <v>6181</v>
      </c>
      <c r="AD649" s="699">
        <v>44382.0</v>
      </c>
      <c r="AE649" s="492" t="s">
        <v>6166</v>
      </c>
      <c r="AF649" s="699">
        <v>44383.0</v>
      </c>
      <c r="AG649" s="492" t="s">
        <v>6181</v>
      </c>
      <c r="AH649" s="699">
        <v>44439.0</v>
      </c>
      <c r="AI649" s="492"/>
      <c r="AJ649" s="699"/>
      <c r="AK649" s="697"/>
      <c r="AL649" s="492" t="s">
        <v>389</v>
      </c>
      <c r="AM649" s="492" t="s">
        <v>196</v>
      </c>
      <c r="AN649" s="492" t="s">
        <v>389</v>
      </c>
      <c r="AO649" s="697"/>
      <c r="AP649" s="677" t="s">
        <v>6156</v>
      </c>
      <c r="AQ649" s="697"/>
    </row>
    <row r="650">
      <c r="A650" s="423" t="s">
        <v>8462</v>
      </c>
      <c r="B650" s="423" t="s">
        <v>8463</v>
      </c>
      <c r="C650" s="423" t="str">
        <f>VLOOKUP(A650,import!A:C,3,false)</f>
        <v>YANLIŞ</v>
      </c>
      <c r="D650" s="423" t="s">
        <v>6373</v>
      </c>
      <c r="E650" s="692">
        <f>VLOOKUP(A650,import!A:J,5,0)</f>
        <v>166</v>
      </c>
      <c r="F650" s="692" t="str">
        <f>VLOOKUP(A650,import!A:J,6,0)</f>
        <v/>
      </c>
      <c r="G650" s="610">
        <f>VLOOKUP(A650,import!A:J,7,0)</f>
        <v>0</v>
      </c>
      <c r="H650" s="610">
        <f>VLOOKUP(A650,import!A:J,8,0)</f>
        <v>33</v>
      </c>
      <c r="I650" s="610">
        <f>VLOOKUP(A650,import!A:J,9,0)</f>
        <v>33</v>
      </c>
      <c r="J650" s="693">
        <f>VLOOKUP(A650,import!A:J,10,0)</f>
        <v>0</v>
      </c>
      <c r="K650" s="610" t="s">
        <v>8464</v>
      </c>
      <c r="L650" s="610">
        <v>5.38507641E9</v>
      </c>
      <c r="M650" s="610" t="s">
        <v>13</v>
      </c>
      <c r="N650" s="610" t="s">
        <v>6910</v>
      </c>
      <c r="O650" s="562" t="s">
        <v>8465</v>
      </c>
      <c r="P650" s="694" t="str">
        <f>VLOOKUP(A650,import!A:P,16,0)</f>
        <v>Geleneksel</v>
      </c>
      <c r="Q650" s="694" t="s">
        <v>6207</v>
      </c>
      <c r="R650" s="694" t="b">
        <v>1</v>
      </c>
      <c r="S650" s="695" t="b">
        <v>0</v>
      </c>
      <c r="T650" s="581" t="s">
        <v>6181</v>
      </c>
      <c r="U650" s="581"/>
      <c r="V650" s="695"/>
      <c r="W650" s="581" t="s">
        <v>8466</v>
      </c>
      <c r="X650" s="698"/>
      <c r="Y650" s="698"/>
      <c r="Z650" s="698"/>
      <c r="AA650" s="492" t="s">
        <v>6181</v>
      </c>
      <c r="AB650" s="699">
        <v>44358.0</v>
      </c>
      <c r="AC650" s="492" t="s">
        <v>6181</v>
      </c>
      <c r="AD650" s="699">
        <v>44363.0</v>
      </c>
      <c r="AE650" s="492" t="s">
        <v>6181</v>
      </c>
      <c r="AF650" s="699">
        <v>44377.0</v>
      </c>
      <c r="AG650" s="492" t="s">
        <v>6181</v>
      </c>
      <c r="AH650" s="699">
        <v>44378.0</v>
      </c>
      <c r="AI650" s="697"/>
      <c r="AJ650" s="697"/>
      <c r="AK650" s="697"/>
      <c r="AL650" s="492" t="s">
        <v>389</v>
      </c>
      <c r="AM650" s="492" t="s">
        <v>6192</v>
      </c>
      <c r="AN650" s="492" t="s">
        <v>389</v>
      </c>
      <c r="AO650" s="697"/>
      <c r="AP650" s="677" t="s">
        <v>6172</v>
      </c>
      <c r="AQ650" s="697"/>
    </row>
    <row r="651">
      <c r="A651" s="423" t="s">
        <v>8467</v>
      </c>
      <c r="B651" s="423" t="s">
        <v>8468</v>
      </c>
      <c r="C651" s="423" t="str">
        <f>VLOOKUP(A651,import!A:C,3,false)</f>
        <v>YANLIŞ</v>
      </c>
      <c r="D651" s="423" t="s">
        <v>6440</v>
      </c>
      <c r="E651" s="692">
        <f>VLOOKUP(A651,import!A:J,5,0)</f>
        <v>295</v>
      </c>
      <c r="F651" s="692" t="str">
        <f>VLOOKUP(A651,import!A:J,6,0)</f>
        <v/>
      </c>
      <c r="G651" s="610">
        <f>VLOOKUP(A651,import!A:J,7,0)</f>
        <v>0</v>
      </c>
      <c r="H651" s="610">
        <f>VLOOKUP(A651,import!A:J,8,0)</f>
        <v>6</v>
      </c>
      <c r="I651" s="610">
        <f>VLOOKUP(A651,import!A:J,9,0)</f>
        <v>6</v>
      </c>
      <c r="J651" s="693">
        <f>VLOOKUP(A651,import!A:J,10,0)</f>
        <v>0</v>
      </c>
      <c r="K651" s="610" t="s">
        <v>8469</v>
      </c>
      <c r="L651" s="610">
        <v>5.522255759E9</v>
      </c>
      <c r="M651" s="610" t="s">
        <v>13</v>
      </c>
      <c r="N651" s="610" t="s">
        <v>6161</v>
      </c>
      <c r="O651" s="562" t="s">
        <v>8470</v>
      </c>
      <c r="P651" s="694" t="str">
        <f>VLOOKUP(A651,import!A:P,16,0)</f>
        <v>Geleneksel</v>
      </c>
      <c r="Q651" s="694" t="s">
        <v>6315</v>
      </c>
      <c r="R651" s="694" t="b">
        <v>1</v>
      </c>
      <c r="S651" s="695" t="b">
        <v>0</v>
      </c>
      <c r="T651" s="581" t="s">
        <v>6922</v>
      </c>
      <c r="U651" s="695"/>
      <c r="V651" s="695"/>
      <c r="W651" s="581" t="s">
        <v>8471</v>
      </c>
      <c r="X651" s="698"/>
      <c r="Y651" s="698"/>
      <c r="Z651" s="698"/>
      <c r="AA651" s="492" t="s">
        <v>6166</v>
      </c>
      <c r="AB651" s="699">
        <v>44449.0</v>
      </c>
      <c r="AC651" s="492" t="s">
        <v>6166</v>
      </c>
      <c r="AD651" s="699">
        <v>44517.0</v>
      </c>
      <c r="AE651" s="425"/>
      <c r="AF651" s="697"/>
      <c r="AG651" s="425"/>
      <c r="AH651" s="697"/>
      <c r="AI651" s="697"/>
      <c r="AJ651" s="697"/>
      <c r="AK651" s="492" t="s">
        <v>5087</v>
      </c>
      <c r="AL651" s="492" t="s">
        <v>5451</v>
      </c>
      <c r="AM651" s="697"/>
      <c r="AN651" s="697"/>
      <c r="AO651" s="697"/>
      <c r="AP651" s="677" t="s">
        <v>6168</v>
      </c>
      <c r="AQ651" s="697"/>
    </row>
    <row r="652">
      <c r="A652" s="677" t="s">
        <v>8472</v>
      </c>
      <c r="B652" s="677" t="s">
        <v>8473</v>
      </c>
      <c r="C652" s="423" t="str">
        <f>VLOOKUP(A652,import!A:C,3,false)</f>
        <v>DOĞRU</v>
      </c>
      <c r="D652" s="677" t="s">
        <v>6440</v>
      </c>
      <c r="E652" s="692" t="str">
        <f>VLOOKUP(A652,import!A:J,5,0)</f>
        <v/>
      </c>
      <c r="F652" s="692" t="str">
        <f>VLOOKUP(A652,import!A:J,6,0)</f>
        <v/>
      </c>
      <c r="G652" s="610">
        <f>VLOOKUP(A652,import!A:J,7,0)</f>
        <v>0</v>
      </c>
      <c r="H652" s="610">
        <f>VLOOKUP(A652,import!A:J,8,0)</f>
        <v>5</v>
      </c>
      <c r="I652" s="610">
        <f>VLOOKUP(A652,import!A:J,9,0)</f>
        <v>5</v>
      </c>
      <c r="J652" s="693">
        <f>VLOOKUP(A652,import!A:J,10,0)</f>
        <v>0</v>
      </c>
      <c r="K652" s="677" t="s">
        <v>8474</v>
      </c>
      <c r="L652" s="677">
        <v>5.31298734E9</v>
      </c>
      <c r="M652" s="677" t="s">
        <v>13</v>
      </c>
      <c r="N652" s="677" t="s">
        <v>6407</v>
      </c>
      <c r="O652" s="677" t="s">
        <v>8475</v>
      </c>
      <c r="P652" s="694" t="str">
        <f>VLOOKUP(A652,import!A:P,16,0)</f>
        <v>Geleneksel</v>
      </c>
      <c r="Q652" s="694"/>
      <c r="R652" s="702" t="b">
        <v>0</v>
      </c>
      <c r="S652" s="695" t="b">
        <v>0</v>
      </c>
      <c r="T652" s="581"/>
      <c r="U652" s="695"/>
      <c r="V652" s="695"/>
      <c r="W652" s="695"/>
      <c r="X652" s="698"/>
      <c r="Y652" s="698"/>
      <c r="Z652" s="698"/>
      <c r="AA652" s="697"/>
      <c r="AB652" s="697"/>
      <c r="AC652" s="697"/>
      <c r="AD652" s="697"/>
      <c r="AE652" s="425"/>
      <c r="AF652" s="697"/>
      <c r="AG652" s="425"/>
      <c r="AH652" s="697"/>
      <c r="AI652" s="697"/>
      <c r="AJ652" s="697"/>
      <c r="AK652" s="697"/>
      <c r="AL652" s="697"/>
      <c r="AM652" s="697"/>
      <c r="AN652" s="697"/>
      <c r="AO652" s="697"/>
      <c r="AP652" s="677"/>
      <c r="AQ652" s="697"/>
    </row>
    <row r="653">
      <c r="A653" s="423" t="s">
        <v>2205</v>
      </c>
      <c r="B653" s="423" t="s">
        <v>2206</v>
      </c>
      <c r="C653" s="423" t="str">
        <f>VLOOKUP(A653,import!A:C,3,false)</f>
        <v>DOĞRU</v>
      </c>
      <c r="D653" s="423" t="s">
        <v>6219</v>
      </c>
      <c r="E653" s="692">
        <f>VLOOKUP(A653,import!A:J,5,0)</f>
        <v>130</v>
      </c>
      <c r="F653" s="692" t="str">
        <f>VLOOKUP(A653,import!A:J,6,0)</f>
        <v/>
      </c>
      <c r="G653" s="610">
        <f>VLOOKUP(A653,import!A:J,7,0)</f>
        <v>47</v>
      </c>
      <c r="H653" s="610">
        <f>VLOOKUP(A653,import!A:J,8,0)</f>
        <v>9</v>
      </c>
      <c r="I653" s="610">
        <f>VLOOKUP(A653,import!A:J,9,0)</f>
        <v>56</v>
      </c>
      <c r="J653" s="693">
        <f>VLOOKUP(A653,import!A:J,10,0)</f>
        <v>0.84</v>
      </c>
      <c r="K653" s="610" t="s">
        <v>8476</v>
      </c>
      <c r="L653" s="610">
        <v>5.350503048E9</v>
      </c>
      <c r="M653" s="610" t="s">
        <v>13</v>
      </c>
      <c r="N653" s="610">
        <v>44498.0</v>
      </c>
      <c r="O653" s="562" t="s">
        <v>2209</v>
      </c>
      <c r="P653" s="694" t="str">
        <f>VLOOKUP(A653,import!A:P,16,0)</f>
        <v>Geleneksel</v>
      </c>
      <c r="Q653" s="694"/>
      <c r="R653" s="694" t="b">
        <v>1</v>
      </c>
      <c r="S653" s="695" t="b">
        <v>0</v>
      </c>
      <c r="T653" s="581" t="s">
        <v>6155</v>
      </c>
      <c r="U653" s="581" t="s">
        <v>389</v>
      </c>
      <c r="V653" s="581" t="s">
        <v>422</v>
      </c>
      <c r="W653" s="581"/>
      <c r="X653" s="696">
        <v>44305.0</v>
      </c>
      <c r="Y653" s="696">
        <v>44305.0</v>
      </c>
      <c r="Z653" s="696"/>
      <c r="AA653" s="697"/>
      <c r="AB653" s="697"/>
      <c r="AC653" s="697"/>
      <c r="AD653" s="697"/>
      <c r="AE653" s="425"/>
      <c r="AF653" s="697"/>
      <c r="AG653" s="425"/>
      <c r="AH653" s="697"/>
      <c r="AI653" s="697"/>
      <c r="AJ653" s="697"/>
      <c r="AK653" s="697" t="s">
        <v>6192</v>
      </c>
      <c r="AL653" s="697"/>
      <c r="AM653" s="697"/>
      <c r="AN653" s="697"/>
      <c r="AO653" s="697"/>
      <c r="AP653" s="677" t="s">
        <v>6168</v>
      </c>
      <c r="AQ653" s="697"/>
    </row>
    <row r="654">
      <c r="A654" s="677" t="s">
        <v>8477</v>
      </c>
      <c r="B654" s="677" t="s">
        <v>8478</v>
      </c>
      <c r="C654" s="423" t="str">
        <f>VLOOKUP(A654,import!A:C,3,false)</f>
        <v>DOĞRU</v>
      </c>
      <c r="D654" s="677" t="s">
        <v>6159</v>
      </c>
      <c r="E654" s="692" t="str">
        <f>VLOOKUP(A654,import!A:J,5,0)</f>
        <v/>
      </c>
      <c r="F654" s="692" t="str">
        <f>VLOOKUP(A654,import!A:J,6,0)</f>
        <v/>
      </c>
      <c r="G654" s="610">
        <f>VLOOKUP(A654,import!A:J,7,0)</f>
        <v>0</v>
      </c>
      <c r="H654" s="610">
        <f>VLOOKUP(A654,import!A:J,8,0)</f>
        <v>45</v>
      </c>
      <c r="I654" s="610">
        <f>VLOOKUP(A654,import!A:J,9,0)</f>
        <v>45</v>
      </c>
      <c r="J654" s="693">
        <f>VLOOKUP(A654,import!A:J,10,0)</f>
        <v>0</v>
      </c>
      <c r="K654" s="677" t="s">
        <v>8479</v>
      </c>
      <c r="L654" s="677">
        <v>2.242461112E9</v>
      </c>
      <c r="M654" s="677" t="s">
        <v>13</v>
      </c>
      <c r="N654" s="677" t="s">
        <v>6364</v>
      </c>
      <c r="O654" s="677" t="s">
        <v>8480</v>
      </c>
      <c r="P654" s="694" t="str">
        <f>VLOOKUP(A654,import!A:P,16,0)</f>
        <v>Geleneksel</v>
      </c>
      <c r="Q654" s="694"/>
      <c r="R654" s="702" t="b">
        <v>0</v>
      </c>
      <c r="S654" s="695" t="b">
        <v>0</v>
      </c>
      <c r="T654" s="581"/>
      <c r="U654" s="695"/>
      <c r="V654" s="695"/>
      <c r="W654" s="695"/>
      <c r="X654" s="698"/>
      <c r="Y654" s="698"/>
      <c r="Z654" s="698"/>
      <c r="AA654" s="697"/>
      <c r="AB654" s="697"/>
      <c r="AC654" s="697"/>
      <c r="AD654" s="697"/>
      <c r="AE654" s="425"/>
      <c r="AF654" s="697"/>
      <c r="AG654" s="425"/>
      <c r="AH654" s="697"/>
      <c r="AI654" s="697"/>
      <c r="AJ654" s="697"/>
      <c r="AK654" s="697"/>
      <c r="AL654" s="697"/>
      <c r="AM654" s="697"/>
      <c r="AN654" s="697"/>
      <c r="AO654" s="697"/>
      <c r="AP654" s="677"/>
      <c r="AQ654" s="697"/>
    </row>
    <row r="655">
      <c r="A655" s="423" t="s">
        <v>5192</v>
      </c>
      <c r="B655" s="423" t="s">
        <v>5193</v>
      </c>
      <c r="C655" s="423" t="str">
        <f>VLOOKUP(A655,import!A:C,3,false)</f>
        <v>DOĞRU</v>
      </c>
      <c r="D655" s="423" t="s">
        <v>6159</v>
      </c>
      <c r="E655" s="692">
        <f>VLOOKUP(A655,import!A:J,5,0)</f>
        <v>1157</v>
      </c>
      <c r="F655" s="692">
        <f>VLOOKUP(A655,import!A:J,6,0)</f>
        <v>32</v>
      </c>
      <c r="G655" s="610">
        <f>VLOOKUP(A655,import!A:J,7,0)</f>
        <v>25</v>
      </c>
      <c r="H655" s="610">
        <f>VLOOKUP(A655,import!A:J,8,0)</f>
        <v>11</v>
      </c>
      <c r="I655" s="610">
        <f>VLOOKUP(A655,import!A:J,9,0)</f>
        <v>36</v>
      </c>
      <c r="J655" s="693">
        <f>VLOOKUP(A655,import!A:J,10,0)</f>
        <v>0.69</v>
      </c>
      <c r="K655" s="610" t="s">
        <v>8481</v>
      </c>
      <c r="L655" s="610">
        <v>2.242380402E9</v>
      </c>
      <c r="M655" s="610" t="s">
        <v>343</v>
      </c>
      <c r="N655" s="610" t="s">
        <v>6552</v>
      </c>
      <c r="O655" s="562" t="s">
        <v>5195</v>
      </c>
      <c r="P655" s="694" t="str">
        <f>VLOOKUP(A655,import!A:P,16,0)</f>
        <v>Geleneksel</v>
      </c>
      <c r="Q655" s="694"/>
      <c r="R655" s="694" t="b">
        <v>1</v>
      </c>
      <c r="S655" s="695" t="b">
        <v>0</v>
      </c>
      <c r="T655" s="581" t="s">
        <v>6155</v>
      </c>
      <c r="U655" s="581" t="s">
        <v>5087</v>
      </c>
      <c r="V655" s="581" t="s">
        <v>422</v>
      </c>
      <c r="W655" s="581"/>
      <c r="X655" s="696">
        <v>44482.0</v>
      </c>
      <c r="Y655" s="696">
        <v>44483.0</v>
      </c>
      <c r="Z655" s="698"/>
      <c r="AA655" s="492" t="s">
        <v>6166</v>
      </c>
      <c r="AB655" s="699">
        <v>44481.0</v>
      </c>
      <c r="AC655" s="492"/>
      <c r="AD655" s="699"/>
      <c r="AE655" s="492"/>
      <c r="AF655" s="699"/>
      <c r="AG655" s="425"/>
      <c r="AH655" s="697"/>
      <c r="AI655" s="697"/>
      <c r="AJ655" s="697"/>
      <c r="AK655" s="492" t="s">
        <v>5087</v>
      </c>
      <c r="AL655" s="492"/>
      <c r="AM655" s="492"/>
      <c r="AN655" s="697"/>
      <c r="AO655" s="697"/>
      <c r="AP655" s="677" t="s">
        <v>6168</v>
      </c>
      <c r="AQ655" s="697"/>
    </row>
    <row r="656">
      <c r="A656" s="423" t="s">
        <v>2019</v>
      </c>
      <c r="B656" s="423" t="s">
        <v>2020</v>
      </c>
      <c r="C656" s="423" t="str">
        <f>VLOOKUP(A656,import!A:C,3,false)</f>
        <v>DOĞRU</v>
      </c>
      <c r="D656" s="423" t="s">
        <v>6159</v>
      </c>
      <c r="E656" s="692">
        <f>VLOOKUP(A656,import!A:J,5,0)</f>
        <v>3410</v>
      </c>
      <c r="F656" s="692">
        <f>VLOOKUP(A656,import!A:J,6,0)</f>
        <v>18</v>
      </c>
      <c r="G656" s="610">
        <f>VLOOKUP(A656,import!A:J,7,0)</f>
        <v>0</v>
      </c>
      <c r="H656" s="610">
        <f>VLOOKUP(A656,import!A:J,8,0)</f>
        <v>13</v>
      </c>
      <c r="I656" s="610">
        <f>VLOOKUP(A656,import!A:J,9,0)</f>
        <v>13</v>
      </c>
      <c r="J656" s="693">
        <f>VLOOKUP(A656,import!A:J,10,0)</f>
        <v>0</v>
      </c>
      <c r="K656" s="610" t="s">
        <v>8482</v>
      </c>
      <c r="L656" s="610">
        <v>5.332513606E9</v>
      </c>
      <c r="M656" s="610" t="s">
        <v>6257</v>
      </c>
      <c r="N656" s="610" t="s">
        <v>8483</v>
      </c>
      <c r="O656" s="562" t="s">
        <v>8484</v>
      </c>
      <c r="P656" s="694" t="str">
        <f>VLOOKUP(A656,import!A:P,16,0)</f>
        <v>Geleneksel</v>
      </c>
      <c r="Q656" s="694" t="s">
        <v>6240</v>
      </c>
      <c r="R656" s="694" t="b">
        <v>1</v>
      </c>
      <c r="S656" s="695" t="b">
        <v>0</v>
      </c>
      <c r="T656" s="581" t="s">
        <v>6155</v>
      </c>
      <c r="U656" s="581" t="s">
        <v>389</v>
      </c>
      <c r="V656" s="581" t="s">
        <v>597</v>
      </c>
      <c r="W656" s="581" t="s">
        <v>8485</v>
      </c>
      <c r="X656" s="696">
        <v>44299.0</v>
      </c>
      <c r="Y656" s="696">
        <v>44300.0</v>
      </c>
      <c r="Z656" s="696"/>
      <c r="AA656" s="492" t="s">
        <v>6166</v>
      </c>
      <c r="AB656" s="699">
        <v>44466.0</v>
      </c>
      <c r="AC656" s="492" t="s">
        <v>6166</v>
      </c>
      <c r="AD656" s="699">
        <v>44589.0</v>
      </c>
      <c r="AE656" s="425"/>
      <c r="AF656" s="697"/>
      <c r="AG656" s="425"/>
      <c r="AH656" s="697"/>
      <c r="AI656" s="697"/>
      <c r="AJ656" s="697"/>
      <c r="AK656" s="492" t="s">
        <v>968</v>
      </c>
      <c r="AL656" s="492" t="s">
        <v>5398</v>
      </c>
      <c r="AM656" s="697"/>
      <c r="AN656" s="697"/>
      <c r="AO656" s="697"/>
      <c r="AP656" s="677" t="s">
        <v>6156</v>
      </c>
      <c r="AQ656" s="697"/>
    </row>
    <row r="657">
      <c r="A657" s="423" t="s">
        <v>3775</v>
      </c>
      <c r="B657" s="423" t="s">
        <v>3776</v>
      </c>
      <c r="C657" s="423" t="str">
        <f>VLOOKUP(A657,import!A:C,3,false)</f>
        <v>YANLIŞ</v>
      </c>
      <c r="D657" s="423" t="s">
        <v>6159</v>
      </c>
      <c r="E657" s="692">
        <f>VLOOKUP(A657,import!A:J,5,0)</f>
        <v>105</v>
      </c>
      <c r="F657" s="692" t="str">
        <f>VLOOKUP(A657,import!A:J,6,0)</f>
        <v/>
      </c>
      <c r="G657" s="610">
        <f>VLOOKUP(A657,import!A:J,7,0)</f>
        <v>27</v>
      </c>
      <c r="H657" s="610">
        <f>VLOOKUP(A657,import!A:J,8,0)</f>
        <v>7</v>
      </c>
      <c r="I657" s="610">
        <f>VLOOKUP(A657,import!A:J,9,0)</f>
        <v>34</v>
      </c>
      <c r="J657" s="693">
        <f>VLOOKUP(A657,import!A:J,10,0)</f>
        <v>0.79</v>
      </c>
      <c r="K657" s="610" t="s">
        <v>8486</v>
      </c>
      <c r="L657" s="610">
        <v>2.242464814E9</v>
      </c>
      <c r="M657" s="610" t="s">
        <v>343</v>
      </c>
      <c r="N657" s="610" t="s">
        <v>6591</v>
      </c>
      <c r="O657" s="562" t="s">
        <v>3779</v>
      </c>
      <c r="P657" s="694" t="str">
        <f>VLOOKUP(A657,import!A:P,16,0)</f>
        <v>Geleneksel</v>
      </c>
      <c r="Q657" s="694" t="s">
        <v>6554</v>
      </c>
      <c r="R657" s="694" t="b">
        <v>1</v>
      </c>
      <c r="S657" s="581" t="b">
        <v>0</v>
      </c>
      <c r="T657" s="581" t="s">
        <v>6155</v>
      </c>
      <c r="U657" s="581" t="s">
        <v>6223</v>
      </c>
      <c r="V657" s="581" t="s">
        <v>422</v>
      </c>
      <c r="W657" s="576">
        <v>5.305606343E9</v>
      </c>
      <c r="X657" s="696">
        <v>44408.0</v>
      </c>
      <c r="Y657" s="696">
        <v>44412.0</v>
      </c>
      <c r="Z657" s="698"/>
      <c r="AA657" s="492" t="s">
        <v>6181</v>
      </c>
      <c r="AB657" s="699">
        <v>44379.0</v>
      </c>
      <c r="AC657" s="492" t="s">
        <v>6166</v>
      </c>
      <c r="AD657" s="699">
        <v>44389.0</v>
      </c>
      <c r="AE657" s="492" t="s">
        <v>6166</v>
      </c>
      <c r="AF657" s="699">
        <v>44408.0</v>
      </c>
      <c r="AG657" s="425"/>
      <c r="AH657" s="697"/>
      <c r="AI657" s="697"/>
      <c r="AJ657" s="697"/>
      <c r="AK657" s="700" t="s">
        <v>6835</v>
      </c>
      <c r="AL657" s="492" t="s">
        <v>389</v>
      </c>
      <c r="AM657" s="492" t="s">
        <v>6223</v>
      </c>
      <c r="AN657" s="697"/>
      <c r="AO657" s="697"/>
      <c r="AP657" s="677" t="s">
        <v>6168</v>
      </c>
      <c r="AQ657" s="697"/>
    </row>
    <row r="658">
      <c r="A658" s="423" t="s">
        <v>378</v>
      </c>
      <c r="B658" s="423" t="s">
        <v>379</v>
      </c>
      <c r="C658" s="423" t="str">
        <f>VLOOKUP(A658,import!A:C,3,false)</f>
        <v>DOĞRU</v>
      </c>
      <c r="D658" s="423" t="s">
        <v>6760</v>
      </c>
      <c r="E658" s="692">
        <f>VLOOKUP(A658,import!A:J,5,0)</f>
        <v>1463</v>
      </c>
      <c r="F658" s="692">
        <f>VLOOKUP(A658,import!A:J,6,0)</f>
        <v>45</v>
      </c>
      <c r="G658" s="610">
        <f>VLOOKUP(A658,import!A:J,7,0)</f>
        <v>8</v>
      </c>
      <c r="H658" s="610">
        <f>VLOOKUP(A658,import!A:J,8,0)</f>
        <v>21</v>
      </c>
      <c r="I658" s="610">
        <f>VLOOKUP(A658,import!A:J,9,0)</f>
        <v>29</v>
      </c>
      <c r="J658" s="693">
        <f>VLOOKUP(A658,import!A:J,10,0)</f>
        <v>0.28</v>
      </c>
      <c r="K658" s="610" t="s">
        <v>8487</v>
      </c>
      <c r="L658" s="610">
        <v>5.322081634E9</v>
      </c>
      <c r="M658" s="610" t="s">
        <v>13</v>
      </c>
      <c r="N658" s="610" t="s">
        <v>6184</v>
      </c>
      <c r="O658" s="562" t="s">
        <v>4603</v>
      </c>
      <c r="P658" s="694" t="str">
        <f>VLOOKUP(A658,import!A:P,16,0)</f>
        <v>Geleneksel</v>
      </c>
      <c r="Q658" s="694" t="s">
        <v>6554</v>
      </c>
      <c r="R658" s="694" t="b">
        <v>1</v>
      </c>
      <c r="S658" s="695" t="b">
        <v>0</v>
      </c>
      <c r="T658" s="581" t="s">
        <v>6155</v>
      </c>
      <c r="U658" s="581" t="s">
        <v>389</v>
      </c>
      <c r="V658" s="581" t="s">
        <v>422</v>
      </c>
      <c r="W658" s="581" t="s">
        <v>8488</v>
      </c>
      <c r="X658" s="696">
        <v>44454.0</v>
      </c>
      <c r="Y658" s="696">
        <v>44455.0</v>
      </c>
      <c r="Z658" s="696"/>
      <c r="AA658" s="492" t="s">
        <v>6166</v>
      </c>
      <c r="AB658" s="699">
        <v>44362.0</v>
      </c>
      <c r="AC658" s="697"/>
      <c r="AD658" s="697"/>
      <c r="AE658" s="425"/>
      <c r="AF658" s="697"/>
      <c r="AG658" s="425"/>
      <c r="AH658" s="697"/>
      <c r="AI658" s="697"/>
      <c r="AJ658" s="697"/>
      <c r="AK658" s="697" t="s">
        <v>196</v>
      </c>
      <c r="AL658" s="697"/>
      <c r="AM658" s="697"/>
      <c r="AN658" s="697"/>
      <c r="AO658" s="697" t="s">
        <v>6273</v>
      </c>
      <c r="AP658" s="677" t="s">
        <v>6156</v>
      </c>
      <c r="AQ658" s="697"/>
    </row>
    <row r="659">
      <c r="A659" s="423" t="s">
        <v>8489</v>
      </c>
      <c r="B659" s="423" t="s">
        <v>8490</v>
      </c>
      <c r="C659" s="423" t="str">
        <f>VLOOKUP(A659,import!A:C,3,false)</f>
        <v>DOĞRU</v>
      </c>
      <c r="D659" s="423" t="s">
        <v>6317</v>
      </c>
      <c r="E659" s="692">
        <f>VLOOKUP(A659,import!A:J,5,0)</f>
        <v>753</v>
      </c>
      <c r="F659" s="692">
        <f>VLOOKUP(A659,import!A:J,6,0)</f>
        <v>14</v>
      </c>
      <c r="G659" s="610">
        <f>VLOOKUP(A659,import!A:J,7,0)</f>
        <v>0</v>
      </c>
      <c r="H659" s="610">
        <f>VLOOKUP(A659,import!A:J,8,0)</f>
        <v>21</v>
      </c>
      <c r="I659" s="610">
        <f>VLOOKUP(A659,import!A:J,9,0)</f>
        <v>21</v>
      </c>
      <c r="J659" s="693">
        <f>VLOOKUP(A659,import!A:J,10,0)</f>
        <v>0</v>
      </c>
      <c r="K659" s="610" t="s">
        <v>8491</v>
      </c>
      <c r="L659" s="610">
        <v>2.242416334E9</v>
      </c>
      <c r="M659" s="694" t="s">
        <v>343</v>
      </c>
      <c r="N659" s="610" t="s">
        <v>6487</v>
      </c>
      <c r="O659" s="610" t="s">
        <v>8492</v>
      </c>
      <c r="P659" s="694" t="str">
        <f>VLOOKUP(A659,import!A:P,16,0)</f>
        <v>Geleneksel</v>
      </c>
      <c r="R659" s="694" t="b">
        <v>1</v>
      </c>
      <c r="S659" s="695" t="b">
        <v>0</v>
      </c>
      <c r="T659" s="581" t="s">
        <v>6164</v>
      </c>
      <c r="U659" s="695"/>
      <c r="V659" s="695"/>
      <c r="W659" s="581" t="s">
        <v>8493</v>
      </c>
      <c r="X659" s="698"/>
      <c r="Y659" s="698"/>
      <c r="Z659" s="698"/>
      <c r="AA659" s="492" t="s">
        <v>6166</v>
      </c>
      <c r="AB659" s="699">
        <v>44410.0</v>
      </c>
      <c r="AC659" s="492"/>
      <c r="AD659" s="699"/>
      <c r="AE659" s="425"/>
      <c r="AF659" s="697"/>
      <c r="AG659" s="425"/>
      <c r="AH659" s="697"/>
      <c r="AI659" s="697"/>
      <c r="AJ659" s="697"/>
      <c r="AK659" s="700" t="s">
        <v>6223</v>
      </c>
      <c r="AL659" s="492" t="s">
        <v>7635</v>
      </c>
      <c r="AM659" s="697"/>
      <c r="AN659" s="697"/>
      <c r="AO659" s="697"/>
      <c r="AP659" s="677" t="s">
        <v>6156</v>
      </c>
      <c r="AQ659" s="697"/>
    </row>
    <row r="660">
      <c r="A660" s="423" t="s">
        <v>3188</v>
      </c>
      <c r="B660" s="423" t="s">
        <v>3189</v>
      </c>
      <c r="C660" s="423" t="str">
        <f>VLOOKUP(A660,import!A:C,3,false)</f>
        <v>DOĞRU</v>
      </c>
      <c r="D660" s="423" t="s">
        <v>6401</v>
      </c>
      <c r="E660" s="692">
        <f>VLOOKUP(A660,import!A:J,5,0)</f>
        <v>1579</v>
      </c>
      <c r="F660" s="692">
        <f>VLOOKUP(A660,import!A:J,6,0)</f>
        <v>122</v>
      </c>
      <c r="G660" s="610">
        <f>VLOOKUP(A660,import!A:J,7,0)</f>
        <v>0</v>
      </c>
      <c r="H660" s="610">
        <f>VLOOKUP(A660,import!A:J,8,0)</f>
        <v>23</v>
      </c>
      <c r="I660" s="610">
        <f>VLOOKUP(A660,import!A:J,9,0)</f>
        <v>23</v>
      </c>
      <c r="J660" s="693">
        <f>VLOOKUP(A660,import!A:J,10,0)</f>
        <v>0</v>
      </c>
      <c r="K660" s="610" t="s">
        <v>8494</v>
      </c>
      <c r="L660" s="610">
        <v>2.242239019E9</v>
      </c>
      <c r="M660" s="610" t="s">
        <v>343</v>
      </c>
      <c r="N660" s="610" t="s">
        <v>7439</v>
      </c>
      <c r="O660" s="562" t="s">
        <v>8495</v>
      </c>
      <c r="P660" s="694" t="str">
        <f>VLOOKUP(A660,import!A:P,16,0)</f>
        <v>Geleneksel</v>
      </c>
      <c r="Q660" s="694" t="s">
        <v>6554</v>
      </c>
      <c r="R660" s="694" t="b">
        <v>1</v>
      </c>
      <c r="S660" s="581" t="b">
        <v>0</v>
      </c>
      <c r="T660" s="581" t="s">
        <v>6270</v>
      </c>
      <c r="U660" s="581"/>
      <c r="V660" s="581"/>
      <c r="W660" s="581" t="s">
        <v>8496</v>
      </c>
      <c r="X660" s="696"/>
      <c r="Y660" s="696"/>
      <c r="Z660" s="698"/>
      <c r="AA660" s="492" t="s">
        <v>6166</v>
      </c>
      <c r="AB660" s="699">
        <v>44365.0</v>
      </c>
      <c r="AC660" s="492" t="s">
        <v>8497</v>
      </c>
      <c r="AD660" s="699">
        <v>44410.0</v>
      </c>
      <c r="AE660" s="492" t="s">
        <v>6166</v>
      </c>
      <c r="AF660" s="699">
        <v>44411.0</v>
      </c>
      <c r="AG660" s="492" t="s">
        <v>6270</v>
      </c>
      <c r="AH660" s="699">
        <v>44492.0</v>
      </c>
      <c r="AI660" s="492"/>
      <c r="AJ660" s="699"/>
      <c r="AK660" s="697"/>
      <c r="AL660" s="492" t="s">
        <v>196</v>
      </c>
      <c r="AM660" s="492" t="s">
        <v>6276</v>
      </c>
      <c r="AN660" s="492" t="s">
        <v>4349</v>
      </c>
      <c r="AO660" s="697"/>
      <c r="AP660" s="677" t="s">
        <v>6156</v>
      </c>
      <c r="AQ660" s="697"/>
    </row>
    <row r="661">
      <c r="A661" s="423" t="s">
        <v>4916</v>
      </c>
      <c r="B661" s="423" t="s">
        <v>4917</v>
      </c>
      <c r="C661" s="423" t="str">
        <f>VLOOKUP(A661,import!A:C,3,false)</f>
        <v>DOĞRU</v>
      </c>
      <c r="D661" s="423" t="s">
        <v>6317</v>
      </c>
      <c r="E661" s="692">
        <f>VLOOKUP(A661,import!A:J,5,0)</f>
        <v>328</v>
      </c>
      <c r="F661" s="692">
        <f>VLOOKUP(A661,import!A:J,6,0)</f>
        <v>41</v>
      </c>
      <c r="G661" s="610">
        <f>VLOOKUP(A661,import!A:J,7,0)</f>
        <v>20</v>
      </c>
      <c r="H661" s="610">
        <f>VLOOKUP(A661,import!A:J,8,0)</f>
        <v>12</v>
      </c>
      <c r="I661" s="610">
        <f>VLOOKUP(A661,import!A:J,9,0)</f>
        <v>32</v>
      </c>
      <c r="J661" s="693">
        <f>VLOOKUP(A661,import!A:J,10,0)</f>
        <v>0.63</v>
      </c>
      <c r="K661" s="610" t="s">
        <v>6539</v>
      </c>
      <c r="L661" s="610">
        <v>5.336403849E9</v>
      </c>
      <c r="M661" s="610" t="s">
        <v>6257</v>
      </c>
      <c r="N661" s="610" t="s">
        <v>6540</v>
      </c>
      <c r="O661" s="562" t="s">
        <v>4920</v>
      </c>
      <c r="P661" s="694" t="str">
        <f>VLOOKUP(A661,import!A:P,16,0)</f>
        <v>Geleneksel</v>
      </c>
      <c r="Q661" s="694"/>
      <c r="R661" s="694" t="b">
        <v>1</v>
      </c>
      <c r="S661" s="695" t="b">
        <v>0</v>
      </c>
      <c r="T661" s="581" t="s">
        <v>6155</v>
      </c>
      <c r="U661" s="581" t="s">
        <v>968</v>
      </c>
      <c r="V661" s="581" t="s">
        <v>422</v>
      </c>
      <c r="W661" s="581"/>
      <c r="X661" s="696">
        <v>44466.0</v>
      </c>
      <c r="Y661" s="696">
        <v>44469.0</v>
      </c>
      <c r="Z661" s="698"/>
      <c r="AA661" s="492" t="s">
        <v>6167</v>
      </c>
      <c r="AB661" s="699">
        <v>44393.0</v>
      </c>
      <c r="AC661" s="492" t="s">
        <v>6181</v>
      </c>
      <c r="AD661" s="699">
        <v>44404.0</v>
      </c>
      <c r="AE661" s="492" t="s">
        <v>6166</v>
      </c>
      <c r="AF661" s="699">
        <v>44414.0</v>
      </c>
      <c r="AG661" s="492" t="s">
        <v>6166</v>
      </c>
      <c r="AH661" s="699">
        <v>44433.0</v>
      </c>
      <c r="AI661" s="492" t="s">
        <v>6166</v>
      </c>
      <c r="AJ661" s="699">
        <v>44466.0</v>
      </c>
      <c r="AK661" s="697" t="s">
        <v>6276</v>
      </c>
      <c r="AL661" s="697"/>
      <c r="AM661" s="492" t="s">
        <v>6189</v>
      </c>
      <c r="AN661" s="697"/>
      <c r="AO661" s="492" t="s">
        <v>968</v>
      </c>
      <c r="AP661" s="677" t="s">
        <v>6156</v>
      </c>
      <c r="AQ661" s="492"/>
    </row>
    <row r="662">
      <c r="A662" s="423" t="s">
        <v>8498</v>
      </c>
      <c r="B662" s="423" t="s">
        <v>8499</v>
      </c>
      <c r="C662" s="423" t="str">
        <f>VLOOKUP(A662,import!A:C,3,false)</f>
        <v>DOĞRU</v>
      </c>
      <c r="D662" s="423" t="s">
        <v>6159</v>
      </c>
      <c r="E662" s="692" t="str">
        <f>VLOOKUP(A662,import!A:J,5,0)</f>
        <v/>
      </c>
      <c r="F662" s="692" t="str">
        <f>VLOOKUP(A662,import!A:J,6,0)</f>
        <v/>
      </c>
      <c r="G662" s="610">
        <f>VLOOKUP(A662,import!A:J,7,0)</f>
        <v>0</v>
      </c>
      <c r="H662" s="610">
        <f>VLOOKUP(A662,import!A:J,8,0)</f>
        <v>14</v>
      </c>
      <c r="I662" s="610">
        <f>VLOOKUP(A662,import!A:J,9,0)</f>
        <v>14</v>
      </c>
      <c r="J662" s="693">
        <f>VLOOKUP(A662,import!A:J,10,0)</f>
        <v>0</v>
      </c>
      <c r="K662" s="610" t="s">
        <v>8500</v>
      </c>
      <c r="L662" s="610">
        <v>2.245022224E9</v>
      </c>
      <c r="M662" s="610" t="s">
        <v>343</v>
      </c>
      <c r="N662" s="610" t="s">
        <v>6225</v>
      </c>
      <c r="O662" s="562" t="s">
        <v>8501</v>
      </c>
      <c r="P662" s="694" t="str">
        <f>VLOOKUP(A662,import!A:P,16,0)</f>
        <v>Geleneksel</v>
      </c>
      <c r="Q662" s="694"/>
      <c r="R662" s="702" t="b">
        <v>0</v>
      </c>
      <c r="S662" s="695" t="b">
        <v>0</v>
      </c>
      <c r="T662" s="581"/>
      <c r="U662" s="695"/>
      <c r="V662" s="695"/>
      <c r="W662" s="695"/>
      <c r="X662" s="698"/>
      <c r="Y662" s="698"/>
      <c r="Z662" s="698"/>
      <c r="AA662" s="697"/>
      <c r="AB662" s="697"/>
      <c r="AC662" s="697"/>
      <c r="AD662" s="697"/>
      <c r="AE662" s="425"/>
      <c r="AF662" s="697"/>
      <c r="AG662" s="425"/>
      <c r="AH662" s="697"/>
      <c r="AI662" s="697"/>
      <c r="AJ662" s="697"/>
      <c r="AK662" s="697"/>
      <c r="AL662" s="697"/>
      <c r="AM662" s="697"/>
      <c r="AN662" s="697"/>
      <c r="AO662" s="697"/>
      <c r="AP662" s="677"/>
      <c r="AQ662" s="697"/>
    </row>
    <row r="663">
      <c r="A663" s="423" t="s">
        <v>2590</v>
      </c>
      <c r="B663" s="423" t="s">
        <v>2591</v>
      </c>
      <c r="C663" s="423" t="str">
        <f>VLOOKUP(A663,import!A:C,3,false)</f>
        <v>DOĞRU</v>
      </c>
      <c r="D663" s="423" t="s">
        <v>6159</v>
      </c>
      <c r="E663" s="692">
        <f>VLOOKUP(A663,import!A:J,5,0)</f>
        <v>1098</v>
      </c>
      <c r="F663" s="692">
        <f>VLOOKUP(A663,import!A:J,6,0)</f>
        <v>37</v>
      </c>
      <c r="G663" s="610">
        <f>VLOOKUP(A663,import!A:J,7,0)</f>
        <v>2</v>
      </c>
      <c r="H663" s="610">
        <f>VLOOKUP(A663,import!A:J,8,0)</f>
        <v>19</v>
      </c>
      <c r="I663" s="610">
        <f>VLOOKUP(A663,import!A:J,9,0)</f>
        <v>21</v>
      </c>
      <c r="J663" s="693">
        <f>VLOOKUP(A663,import!A:J,10,0)</f>
        <v>0.1</v>
      </c>
      <c r="K663" s="610" t="s">
        <v>8502</v>
      </c>
      <c r="L663" s="610">
        <v>5.32174201E9</v>
      </c>
      <c r="M663" s="610" t="s">
        <v>13</v>
      </c>
      <c r="N663" s="610" t="s">
        <v>6161</v>
      </c>
      <c r="O663" s="562" t="s">
        <v>2593</v>
      </c>
      <c r="P663" s="694" t="str">
        <f>VLOOKUP(A663,import!A:P,16,0)</f>
        <v>Geleneksel</v>
      </c>
      <c r="Q663" s="694"/>
      <c r="R663" s="694" t="b">
        <v>1</v>
      </c>
      <c r="S663" s="695" t="b">
        <v>0</v>
      </c>
      <c r="T663" s="581" t="s">
        <v>6155</v>
      </c>
      <c r="U663" s="581" t="s">
        <v>1069</v>
      </c>
      <c r="V663" s="581" t="s">
        <v>8503</v>
      </c>
      <c r="W663" s="581" t="s">
        <v>8504</v>
      </c>
      <c r="X663" s="696">
        <v>44335.0</v>
      </c>
      <c r="Y663" s="696">
        <v>44336.0</v>
      </c>
      <c r="Z663" s="696"/>
      <c r="AA663" s="697"/>
      <c r="AB663" s="697"/>
      <c r="AC663" s="697"/>
      <c r="AD663" s="697"/>
      <c r="AE663" s="425"/>
      <c r="AF663" s="697"/>
      <c r="AG663" s="425"/>
      <c r="AH663" s="697"/>
      <c r="AI663" s="697"/>
      <c r="AJ663" s="697"/>
      <c r="AK663" s="697" t="s">
        <v>4207</v>
      </c>
      <c r="AL663" s="697"/>
      <c r="AM663" s="697"/>
      <c r="AN663" s="697"/>
      <c r="AO663" s="697"/>
      <c r="AP663" s="677" t="s">
        <v>6168</v>
      </c>
      <c r="AQ663" s="697"/>
    </row>
    <row r="664">
      <c r="A664" s="423" t="s">
        <v>1305</v>
      </c>
      <c r="B664" s="423" t="s">
        <v>1306</v>
      </c>
      <c r="C664" s="423" t="str">
        <f>VLOOKUP(A664,import!A:C,3,false)</f>
        <v>DOĞRU</v>
      </c>
      <c r="D664" s="423" t="s">
        <v>6159</v>
      </c>
      <c r="E664" s="692">
        <f>VLOOKUP(A664,import!A:J,5,0)</f>
        <v>3304</v>
      </c>
      <c r="F664" s="692">
        <f>VLOOKUP(A664,import!A:J,6,0)</f>
        <v>51</v>
      </c>
      <c r="G664" s="610">
        <f>VLOOKUP(A664,import!A:J,7,0)</f>
        <v>45</v>
      </c>
      <c r="H664" s="610">
        <f>VLOOKUP(A664,import!A:J,8,0)</f>
        <v>25</v>
      </c>
      <c r="I664" s="610">
        <f>VLOOKUP(A664,import!A:J,9,0)</f>
        <v>70</v>
      </c>
      <c r="J664" s="693">
        <f>VLOOKUP(A664,import!A:J,10,0)</f>
        <v>0.64</v>
      </c>
      <c r="K664" s="610" t="s">
        <v>8505</v>
      </c>
      <c r="L664" s="610">
        <v>5.442247477E9</v>
      </c>
      <c r="M664" s="610" t="s">
        <v>343</v>
      </c>
      <c r="N664" s="610" t="s">
        <v>6446</v>
      </c>
      <c r="O664" s="562" t="s">
        <v>1309</v>
      </c>
      <c r="P664" s="694" t="str">
        <f>VLOOKUP(A664,import!A:P,16,0)</f>
        <v>Geleneksel</v>
      </c>
      <c r="Q664" s="694" t="s">
        <v>6207</v>
      </c>
      <c r="R664" s="694" t="b">
        <v>1</v>
      </c>
      <c r="S664" s="695" t="b">
        <v>0</v>
      </c>
      <c r="T664" s="581" t="s">
        <v>6155</v>
      </c>
      <c r="U664" s="581" t="s">
        <v>1069</v>
      </c>
      <c r="V664" s="581" t="s">
        <v>422</v>
      </c>
      <c r="W664" s="581" t="s">
        <v>8506</v>
      </c>
      <c r="X664" s="696">
        <v>44287.0</v>
      </c>
      <c r="Y664" s="696">
        <v>44288.0</v>
      </c>
      <c r="Z664" s="696"/>
      <c r="AA664" s="492" t="s">
        <v>6166</v>
      </c>
      <c r="AB664" s="699">
        <v>44413.0</v>
      </c>
      <c r="AC664" s="492" t="s">
        <v>6181</v>
      </c>
      <c r="AD664" s="699">
        <v>44420.0</v>
      </c>
      <c r="AE664" s="425"/>
      <c r="AF664" s="697"/>
      <c r="AG664" s="425"/>
      <c r="AH664" s="697"/>
      <c r="AI664" s="697"/>
      <c r="AJ664" s="697"/>
      <c r="AK664" s="697"/>
      <c r="AL664" s="492" t="s">
        <v>4207</v>
      </c>
      <c r="AM664" s="697"/>
      <c r="AN664" s="697"/>
      <c r="AO664" s="697"/>
      <c r="AP664" s="677" t="s">
        <v>6156</v>
      </c>
      <c r="AQ664" s="697"/>
    </row>
    <row r="665">
      <c r="A665" s="423" t="s">
        <v>5301</v>
      </c>
      <c r="B665" s="423" t="s">
        <v>5302</v>
      </c>
      <c r="C665" s="423" t="str">
        <f>VLOOKUP(A665,import!A:C,3,false)</f>
        <v>DOĞRU</v>
      </c>
      <c r="D665" s="423" t="s">
        <v>6159</v>
      </c>
      <c r="E665" s="692">
        <f>VLOOKUP(A665,import!A:J,5,0)</f>
        <v>597</v>
      </c>
      <c r="F665" s="692">
        <f>VLOOKUP(A665,import!A:J,6,0)</f>
        <v>23</v>
      </c>
      <c r="G665" s="610">
        <f>VLOOKUP(A665,import!A:J,7,0)</f>
        <v>23</v>
      </c>
      <c r="H665" s="610">
        <f>VLOOKUP(A665,import!A:J,8,0)</f>
        <v>1</v>
      </c>
      <c r="I665" s="610">
        <f>VLOOKUP(A665,import!A:J,9,0)</f>
        <v>24</v>
      </c>
      <c r="J665" s="693">
        <f>VLOOKUP(A665,import!A:J,10,0)</f>
        <v>0.96</v>
      </c>
      <c r="K665" s="610" t="s">
        <v>8507</v>
      </c>
      <c r="L665" s="610">
        <v>5.45895495E9</v>
      </c>
      <c r="M665" s="610" t="s">
        <v>6576</v>
      </c>
      <c r="N665" s="610" t="s">
        <v>6383</v>
      </c>
      <c r="O665" s="562" t="s">
        <v>5304</v>
      </c>
      <c r="P665" s="694" t="str">
        <f>VLOOKUP(A665,import!A:P,16,0)</f>
        <v>Geleneksel</v>
      </c>
      <c r="Q665" s="694"/>
      <c r="R665" s="694" t="b">
        <v>1</v>
      </c>
      <c r="S665" s="695" t="b">
        <v>0</v>
      </c>
      <c r="T665" s="581" t="s">
        <v>6155</v>
      </c>
      <c r="U665" s="581" t="s">
        <v>389</v>
      </c>
      <c r="V665" s="581" t="s">
        <v>422</v>
      </c>
      <c r="W665" s="119"/>
      <c r="X665" s="696">
        <v>44488.0</v>
      </c>
      <c r="Y665" s="696">
        <v>44489.0</v>
      </c>
      <c r="Z665" s="698"/>
      <c r="AA665" s="492"/>
      <c r="AB665" s="699"/>
      <c r="AC665" s="492"/>
      <c r="AD665" s="699"/>
      <c r="AE665" s="492"/>
      <c r="AF665" s="699"/>
      <c r="AG665" s="425"/>
      <c r="AH665" s="697"/>
      <c r="AI665" s="697"/>
      <c r="AJ665" s="697"/>
      <c r="AK665" s="492"/>
      <c r="AL665" s="492"/>
      <c r="AM665" s="492"/>
      <c r="AN665" s="697"/>
      <c r="AO665" s="697"/>
      <c r="AP665" s="677" t="s">
        <v>6172</v>
      </c>
      <c r="AQ665" s="697"/>
    </row>
    <row r="666">
      <c r="A666" s="423" t="s">
        <v>4235</v>
      </c>
      <c r="B666" s="423" t="s">
        <v>4236</v>
      </c>
      <c r="C666" s="423" t="str">
        <f>VLOOKUP(A666,import!A:C,3,false)</f>
        <v>YANLIŞ</v>
      </c>
      <c r="D666" s="423" t="s">
        <v>6159</v>
      </c>
      <c r="E666" s="692">
        <f>VLOOKUP(A666,import!A:J,5,0)</f>
        <v>582</v>
      </c>
      <c r="F666" s="692" t="str">
        <f>VLOOKUP(A666,import!A:J,6,0)</f>
        <v/>
      </c>
      <c r="G666" s="610">
        <f>VLOOKUP(A666,import!A:J,7,0)</f>
        <v>0</v>
      </c>
      <c r="H666" s="610">
        <f>VLOOKUP(A666,import!A:J,8,0)</f>
        <v>40</v>
      </c>
      <c r="I666" s="610">
        <f>VLOOKUP(A666,import!A:J,9,0)</f>
        <v>40</v>
      </c>
      <c r="J666" s="693">
        <f>VLOOKUP(A666,import!A:J,10,0)</f>
        <v>0</v>
      </c>
      <c r="K666" s="610" t="s">
        <v>8508</v>
      </c>
      <c r="L666" s="610">
        <v>2.243290929E9</v>
      </c>
      <c r="M666" s="610" t="s">
        <v>6257</v>
      </c>
      <c r="N666" s="610" t="s">
        <v>8509</v>
      </c>
      <c r="O666" s="562" t="s">
        <v>4239</v>
      </c>
      <c r="P666" s="694" t="str">
        <f>VLOOKUP(A666,import!A:P,16,0)</f>
        <v>Geleneksel</v>
      </c>
      <c r="Q666" s="694"/>
      <c r="R666" s="694" t="b">
        <v>1</v>
      </c>
      <c r="S666" s="695" t="b">
        <v>0</v>
      </c>
      <c r="T666" s="581" t="s">
        <v>6164</v>
      </c>
      <c r="U666" s="581" t="s">
        <v>6186</v>
      </c>
      <c r="V666" s="581" t="s">
        <v>1150</v>
      </c>
      <c r="W666" s="581" t="s">
        <v>8510</v>
      </c>
      <c r="X666" s="696">
        <v>44427.0</v>
      </c>
      <c r="Y666" s="696">
        <v>44432.0</v>
      </c>
      <c r="Z666" s="698"/>
      <c r="AA666" s="492" t="s">
        <v>6167</v>
      </c>
      <c r="AB666" s="699">
        <v>44419.0</v>
      </c>
      <c r="AC666" s="492" t="s">
        <v>6262</v>
      </c>
      <c r="AD666" s="699">
        <v>44421.0</v>
      </c>
      <c r="AE666" s="492" t="s">
        <v>6166</v>
      </c>
      <c r="AF666" s="699">
        <v>44424.0</v>
      </c>
      <c r="AG666" s="492" t="s">
        <v>6166</v>
      </c>
      <c r="AH666" s="699">
        <v>44427.0</v>
      </c>
      <c r="AI666" s="492" t="s">
        <v>6166</v>
      </c>
      <c r="AJ666" s="699">
        <v>44453.0</v>
      </c>
      <c r="AK666" s="700" t="s">
        <v>196</v>
      </c>
      <c r="AL666" s="492" t="s">
        <v>6189</v>
      </c>
      <c r="AM666" s="492" t="s">
        <v>6189</v>
      </c>
      <c r="AN666" s="492" t="s">
        <v>6189</v>
      </c>
      <c r="AO666" s="492" t="s">
        <v>389</v>
      </c>
      <c r="AP666" s="677" t="s">
        <v>6172</v>
      </c>
      <c r="AQ666" s="492"/>
    </row>
    <row r="667">
      <c r="A667" s="423" t="s">
        <v>8511</v>
      </c>
      <c r="B667" s="423" t="s">
        <v>8512</v>
      </c>
      <c r="C667" s="423" t="str">
        <f>VLOOKUP(A667,import!A:C,3,false)</f>
        <v>DOĞRU</v>
      </c>
      <c r="D667" s="423" t="s">
        <v>6159</v>
      </c>
      <c r="E667" s="692">
        <f>VLOOKUP(A667,import!A:J,5,0)</f>
        <v>1524</v>
      </c>
      <c r="F667" s="692">
        <f>VLOOKUP(A667,import!A:J,6,0)</f>
        <v>69</v>
      </c>
      <c r="G667" s="610">
        <f>VLOOKUP(A667,import!A:J,7,0)</f>
        <v>1</v>
      </c>
      <c r="H667" s="610">
        <f>VLOOKUP(A667,import!A:J,8,0)</f>
        <v>33</v>
      </c>
      <c r="I667" s="610">
        <f>VLOOKUP(A667,import!A:J,9,0)</f>
        <v>34</v>
      </c>
      <c r="J667" s="693">
        <f>VLOOKUP(A667,import!A:J,10,0)</f>
        <v>0.03</v>
      </c>
      <c r="K667" s="610" t="s">
        <v>8513</v>
      </c>
      <c r="L667" s="610">
        <v>2.243607788E9</v>
      </c>
      <c r="M667" s="610" t="s">
        <v>6257</v>
      </c>
      <c r="N667" s="610" t="s">
        <v>6257</v>
      </c>
      <c r="O667" s="562" t="s">
        <v>2331</v>
      </c>
      <c r="P667" s="694" t="str">
        <f>VLOOKUP(A667,import!A:P,16,0)</f>
        <v>Geleneksel</v>
      </c>
      <c r="Q667" s="694"/>
      <c r="R667" s="694" t="b">
        <v>1</v>
      </c>
      <c r="S667" s="695" t="b">
        <v>0</v>
      </c>
      <c r="T667" s="581"/>
      <c r="U667" s="695"/>
      <c r="V667" s="695"/>
      <c r="W667" s="581" t="s">
        <v>8514</v>
      </c>
      <c r="X667" s="698"/>
      <c r="Y667" s="698"/>
      <c r="Z667" s="698"/>
      <c r="AA667" s="492" t="s">
        <v>6166</v>
      </c>
      <c r="AB667" s="699">
        <v>44410.0</v>
      </c>
      <c r="AC667" s="492"/>
      <c r="AD667" s="699"/>
      <c r="AE667" s="425"/>
      <c r="AF667" s="697"/>
      <c r="AG667" s="425"/>
      <c r="AH667" s="697"/>
      <c r="AI667" s="697"/>
      <c r="AJ667" s="697"/>
      <c r="AK667" s="697"/>
      <c r="AL667" s="492"/>
      <c r="AM667" s="697"/>
      <c r="AN667" s="697"/>
      <c r="AO667" s="697"/>
      <c r="AP667" s="677" t="s">
        <v>6172</v>
      </c>
      <c r="AQ667" s="697"/>
    </row>
    <row r="668">
      <c r="A668" s="423" t="s">
        <v>8515</v>
      </c>
      <c r="B668" s="423" t="s">
        <v>8516</v>
      </c>
      <c r="C668" s="423" t="str">
        <f>VLOOKUP(A668,import!A:C,3,false)</f>
        <v>DOĞRU</v>
      </c>
      <c r="D668" s="423" t="s">
        <v>6159</v>
      </c>
      <c r="E668" s="692">
        <f>VLOOKUP(A668,import!A:J,5,0)</f>
        <v>2764</v>
      </c>
      <c r="F668" s="692">
        <f>VLOOKUP(A668,import!A:J,6,0)</f>
        <v>446</v>
      </c>
      <c r="G668" s="610">
        <f>VLOOKUP(A668,import!A:J,7,0)</f>
        <v>19</v>
      </c>
      <c r="H668" s="610">
        <f>VLOOKUP(A668,import!A:J,8,0)</f>
        <v>69</v>
      </c>
      <c r="I668" s="610">
        <f>VLOOKUP(A668,import!A:J,9,0)</f>
        <v>88</v>
      </c>
      <c r="J668" s="693">
        <f>VLOOKUP(A668,import!A:J,10,0)</f>
        <v>0.22</v>
      </c>
      <c r="K668" s="610" t="s">
        <v>8517</v>
      </c>
      <c r="L668" s="610">
        <v>2.24366039E9</v>
      </c>
      <c r="M668" s="610" t="s">
        <v>6257</v>
      </c>
      <c r="N668" s="610" t="s">
        <v>6630</v>
      </c>
      <c r="O668" s="562" t="s">
        <v>8518</v>
      </c>
      <c r="P668" s="694" t="str">
        <f>VLOOKUP(A668,import!A:P,16,0)</f>
        <v>Geleneksel</v>
      </c>
      <c r="Q668" s="694"/>
      <c r="R668" s="702" t="b">
        <v>0</v>
      </c>
      <c r="S668" s="695" t="b">
        <v>0</v>
      </c>
      <c r="T668" s="581"/>
      <c r="U668" s="695"/>
      <c r="V668" s="695"/>
      <c r="W668" s="695"/>
      <c r="X668" s="698"/>
      <c r="Y668" s="698"/>
      <c r="Z668" s="698"/>
      <c r="AA668" s="697"/>
      <c r="AB668" s="697"/>
      <c r="AC668" s="697"/>
      <c r="AD668" s="697"/>
      <c r="AE668" s="425"/>
      <c r="AF668" s="697"/>
      <c r="AG668" s="425"/>
      <c r="AH668" s="697"/>
      <c r="AI668" s="697"/>
      <c r="AJ668" s="697"/>
      <c r="AK668" s="697"/>
      <c r="AL668" s="697"/>
      <c r="AM668" s="697"/>
      <c r="AN668" s="697"/>
      <c r="AO668" s="697"/>
      <c r="AP668" s="677"/>
      <c r="AQ668" s="697"/>
    </row>
    <row r="669">
      <c r="A669" s="423" t="s">
        <v>8519</v>
      </c>
      <c r="B669" s="423" t="s">
        <v>8520</v>
      </c>
      <c r="C669" s="423" t="str">
        <f>VLOOKUP(A669,import!A:C,3,false)</f>
        <v>YANLIŞ</v>
      </c>
      <c r="D669" s="423" t="s">
        <v>6159</v>
      </c>
      <c r="E669" s="692">
        <f>VLOOKUP(A669,import!A:J,5,0)</f>
        <v>311</v>
      </c>
      <c r="F669" s="692" t="str">
        <f>VLOOKUP(A669,import!A:J,6,0)</f>
        <v/>
      </c>
      <c r="G669" s="610">
        <f>VLOOKUP(A669,import!A:J,7,0)</f>
        <v>3</v>
      </c>
      <c r="H669" s="610">
        <f>VLOOKUP(A669,import!A:J,8,0)</f>
        <v>19</v>
      </c>
      <c r="I669" s="610">
        <f>VLOOKUP(A669,import!A:J,9,0)</f>
        <v>22</v>
      </c>
      <c r="J669" s="693">
        <f>VLOOKUP(A669,import!A:J,10,0)</f>
        <v>0.14</v>
      </c>
      <c r="K669" s="610" t="s">
        <v>8521</v>
      </c>
      <c r="L669" s="610">
        <v>2.243288383E9</v>
      </c>
      <c r="M669" s="610" t="s">
        <v>6257</v>
      </c>
      <c r="N669" s="610" t="s">
        <v>6540</v>
      </c>
      <c r="O669" s="562" t="s">
        <v>8522</v>
      </c>
      <c r="P669" s="694" t="str">
        <f>VLOOKUP(A669,import!A:P,16,0)</f>
        <v>Geleneksel</v>
      </c>
      <c r="Q669" s="694"/>
      <c r="R669" s="694" t="b">
        <v>1</v>
      </c>
      <c r="S669" s="695" t="b">
        <v>0</v>
      </c>
      <c r="T669" s="636" t="s">
        <v>6248</v>
      </c>
      <c r="U669" s="695"/>
      <c r="V669" s="695"/>
      <c r="W669" s="581" t="s">
        <v>8523</v>
      </c>
      <c r="X669" s="698"/>
      <c r="Y669" s="698"/>
      <c r="Z669" s="698"/>
      <c r="AA669" s="492" t="s">
        <v>6181</v>
      </c>
      <c r="AB669" s="699">
        <v>44404.0</v>
      </c>
      <c r="AC669" s="492" t="s">
        <v>6270</v>
      </c>
      <c r="AD669" s="699">
        <v>44414.0</v>
      </c>
      <c r="AE669" s="425"/>
      <c r="AF669" s="697"/>
      <c r="AG669" s="425"/>
      <c r="AH669" s="697"/>
      <c r="AI669" s="697"/>
      <c r="AJ669" s="697"/>
      <c r="AK669" s="697"/>
      <c r="AL669" s="492" t="s">
        <v>6189</v>
      </c>
      <c r="AM669" s="697"/>
      <c r="AN669" s="697"/>
      <c r="AO669" s="697"/>
      <c r="AP669" s="677" t="s">
        <v>6156</v>
      </c>
      <c r="AQ669" s="697"/>
    </row>
    <row r="670">
      <c r="A670" s="423" t="s">
        <v>8524</v>
      </c>
      <c r="B670" s="423" t="s">
        <v>8525</v>
      </c>
      <c r="C670" s="423" t="str">
        <f>VLOOKUP(A670,import!A:C,3,false)</f>
        <v>DOĞRU</v>
      </c>
      <c r="D670" s="423" t="s">
        <v>6159</v>
      </c>
      <c r="E670" s="692">
        <f>VLOOKUP(A670,import!A:J,5,0)</f>
        <v>1295</v>
      </c>
      <c r="F670" s="692">
        <f>VLOOKUP(A670,import!A:J,6,0)</f>
        <v>20</v>
      </c>
      <c r="G670" s="610">
        <f>VLOOKUP(A670,import!A:J,7,0)</f>
        <v>0</v>
      </c>
      <c r="H670" s="610">
        <f>VLOOKUP(A670,import!A:J,8,0)</f>
        <v>17</v>
      </c>
      <c r="I670" s="610">
        <f>VLOOKUP(A670,import!A:J,9,0)</f>
        <v>17</v>
      </c>
      <c r="J670" s="693">
        <f>VLOOKUP(A670,import!A:J,10,0)</f>
        <v>0</v>
      </c>
      <c r="K670" s="610" t="s">
        <v>8526</v>
      </c>
      <c r="L670" s="610">
        <v>2.24712208E9</v>
      </c>
      <c r="M670" s="610" t="s">
        <v>6386</v>
      </c>
      <c r="N670" s="610" t="s">
        <v>6807</v>
      </c>
      <c r="O670" s="562" t="s">
        <v>8527</v>
      </c>
      <c r="P670" s="694" t="str">
        <f>VLOOKUP(A670,import!A:P,16,0)</f>
        <v>Geleneksel</v>
      </c>
      <c r="Q670" s="694" t="s">
        <v>6315</v>
      </c>
      <c r="R670" s="694" t="b">
        <v>1</v>
      </c>
      <c r="S670" s="695" t="b">
        <v>0</v>
      </c>
      <c r="T670" s="581" t="s">
        <v>6164</v>
      </c>
      <c r="U670" s="703"/>
      <c r="V670" s="703"/>
      <c r="W670" s="703" t="s">
        <v>8528</v>
      </c>
      <c r="X670" s="704"/>
      <c r="Y670" s="704"/>
      <c r="Z670" s="704"/>
      <c r="AA670" s="492" t="s">
        <v>6167</v>
      </c>
      <c r="AB670" s="699">
        <v>44371.0</v>
      </c>
      <c r="AC670" s="492" t="s">
        <v>6166</v>
      </c>
      <c r="AD670" s="699">
        <v>44466.0</v>
      </c>
      <c r="AE670" s="492" t="s">
        <v>6166</v>
      </c>
      <c r="AF670" s="699">
        <v>44474.0</v>
      </c>
      <c r="AG670" s="425"/>
      <c r="AH670" s="697"/>
      <c r="AI670" s="697"/>
      <c r="AJ670" s="697"/>
      <c r="AK670" s="492" t="s">
        <v>389</v>
      </c>
      <c r="AL670" s="492" t="s">
        <v>968</v>
      </c>
      <c r="AM670" s="492" t="s">
        <v>196</v>
      </c>
      <c r="AN670" s="697"/>
      <c r="AO670" s="697" t="s">
        <v>6186</v>
      </c>
      <c r="AP670" s="677" t="s">
        <v>6168</v>
      </c>
      <c r="AQ670" s="697"/>
    </row>
    <row r="671">
      <c r="A671" s="423" t="s">
        <v>8529</v>
      </c>
      <c r="B671" s="423" t="s">
        <v>8530</v>
      </c>
      <c r="C671" s="423" t="str">
        <f>VLOOKUP(A671,import!A:C,3,false)</f>
        <v>DOĞRU</v>
      </c>
      <c r="D671" s="423" t="s">
        <v>6159</v>
      </c>
      <c r="E671" s="692">
        <f>VLOOKUP(A671,import!A:J,5,0)</f>
        <v>1616</v>
      </c>
      <c r="F671" s="692">
        <f>VLOOKUP(A671,import!A:J,6,0)</f>
        <v>69</v>
      </c>
      <c r="G671" s="610">
        <f>VLOOKUP(A671,import!A:J,7,0)</f>
        <v>0</v>
      </c>
      <c r="H671" s="610">
        <f>VLOOKUP(A671,import!A:J,8,0)</f>
        <v>34</v>
      </c>
      <c r="I671" s="610">
        <f>VLOOKUP(A671,import!A:J,9,0)</f>
        <v>34</v>
      </c>
      <c r="J671" s="693">
        <f>VLOOKUP(A671,import!A:J,10,0)</f>
        <v>0</v>
      </c>
      <c r="K671" s="610" t="s">
        <v>8531</v>
      </c>
      <c r="L671" s="610">
        <v>2.242201101E9</v>
      </c>
      <c r="M671" s="610" t="s">
        <v>343</v>
      </c>
      <c r="N671" s="610" t="s">
        <v>6230</v>
      </c>
      <c r="O671" s="562" t="s">
        <v>8532</v>
      </c>
      <c r="P671" s="694" t="str">
        <f>VLOOKUP(A671,import!A:P,16,0)</f>
        <v>Geleneksel</v>
      </c>
      <c r="Q671" s="694"/>
      <c r="R671" s="694" t="b">
        <v>1</v>
      </c>
      <c r="S671" s="695" t="b">
        <v>0</v>
      </c>
      <c r="T671" s="581" t="s">
        <v>6164</v>
      </c>
      <c r="U671" s="695"/>
      <c r="V671" s="695"/>
      <c r="W671" s="581" t="s">
        <v>8533</v>
      </c>
      <c r="X671" s="698"/>
      <c r="Y671" s="698"/>
      <c r="Z671" s="698"/>
      <c r="AA671" s="492" t="s">
        <v>6262</v>
      </c>
      <c r="AB671" s="699">
        <v>44389.0</v>
      </c>
      <c r="AC671" s="492" t="s">
        <v>6270</v>
      </c>
      <c r="AD671" s="699">
        <v>44390.0</v>
      </c>
      <c r="AE671" s="492" t="s">
        <v>6181</v>
      </c>
      <c r="AF671" s="699">
        <v>44411.0</v>
      </c>
      <c r="AG671" s="492" t="s">
        <v>6166</v>
      </c>
      <c r="AH671" s="699">
        <v>44421.0</v>
      </c>
      <c r="AI671" s="492" t="s">
        <v>6166</v>
      </c>
      <c r="AJ671" s="699">
        <v>44468.0</v>
      </c>
      <c r="AK671" s="697"/>
      <c r="AL671" s="492" t="s">
        <v>6192</v>
      </c>
      <c r="AM671" s="492" t="s">
        <v>6273</v>
      </c>
      <c r="AN671" s="492" t="s">
        <v>6186</v>
      </c>
      <c r="AO671" s="492" t="s">
        <v>389</v>
      </c>
      <c r="AP671" s="677" t="s">
        <v>6168</v>
      </c>
      <c r="AQ671" s="492"/>
    </row>
    <row r="672">
      <c r="A672" s="423" t="s">
        <v>4898</v>
      </c>
      <c r="B672" s="423" t="s">
        <v>4899</v>
      </c>
      <c r="C672" s="423" t="str">
        <f>VLOOKUP(A672,import!A:C,3,false)</f>
        <v>DOĞRU</v>
      </c>
      <c r="D672" s="423" t="s">
        <v>6159</v>
      </c>
      <c r="E672" s="692">
        <f>VLOOKUP(A672,import!A:J,5,0)</f>
        <v>400</v>
      </c>
      <c r="F672" s="692" t="str">
        <f>VLOOKUP(A672,import!A:J,6,0)</f>
        <v/>
      </c>
      <c r="G672" s="610">
        <f>VLOOKUP(A672,import!A:J,7,0)</f>
        <v>18</v>
      </c>
      <c r="H672" s="610">
        <f>VLOOKUP(A672,import!A:J,8,0)</f>
        <v>8</v>
      </c>
      <c r="I672" s="610">
        <f>VLOOKUP(A672,import!A:J,9,0)</f>
        <v>26</v>
      </c>
      <c r="J672" s="693">
        <f>VLOOKUP(A672,import!A:J,10,0)</f>
        <v>0.69</v>
      </c>
      <c r="K672" s="610" t="s">
        <v>8534</v>
      </c>
      <c r="L672" s="610">
        <v>5.384730273E9</v>
      </c>
      <c r="M672" s="610" t="s">
        <v>13</v>
      </c>
      <c r="N672" s="610" t="s">
        <v>6905</v>
      </c>
      <c r="O672" s="562" t="s">
        <v>4901</v>
      </c>
      <c r="P672" s="694" t="str">
        <f>VLOOKUP(A672,import!A:P,16,0)</f>
        <v>Geleneksel</v>
      </c>
      <c r="Q672" s="694"/>
      <c r="R672" s="694" t="b">
        <v>1</v>
      </c>
      <c r="S672" s="695" t="b">
        <v>0</v>
      </c>
      <c r="T672" s="581" t="s">
        <v>6155</v>
      </c>
      <c r="U672" s="581" t="s">
        <v>5087</v>
      </c>
      <c r="V672" s="581" t="s">
        <v>6274</v>
      </c>
      <c r="W672" s="581"/>
      <c r="X672" s="696">
        <v>44467.0</v>
      </c>
      <c r="Y672" s="696">
        <v>44468.0</v>
      </c>
      <c r="Z672" s="698"/>
      <c r="AA672" s="492" t="s">
        <v>6166</v>
      </c>
      <c r="AB672" s="699">
        <v>44467.0</v>
      </c>
      <c r="AC672" s="492" t="s">
        <v>6166</v>
      </c>
      <c r="AD672" s="699">
        <v>44467.0</v>
      </c>
      <c r="AE672" s="492"/>
      <c r="AF672" s="699"/>
      <c r="AG672" s="425"/>
      <c r="AH672" s="697"/>
      <c r="AI672" s="697"/>
      <c r="AJ672" s="697"/>
      <c r="AK672" s="492" t="s">
        <v>5087</v>
      </c>
      <c r="AL672" s="492" t="s">
        <v>5087</v>
      </c>
      <c r="AM672" s="492"/>
      <c r="AN672" s="697"/>
      <c r="AO672" s="697"/>
      <c r="AP672" s="677" t="s">
        <v>6168</v>
      </c>
      <c r="AQ672" s="697"/>
    </row>
    <row r="673">
      <c r="A673" s="677" t="s">
        <v>8535</v>
      </c>
      <c r="B673" s="677" t="s">
        <v>8536</v>
      </c>
      <c r="C673" s="423" t="str">
        <f>VLOOKUP(A673,import!A:C,3,false)</f>
        <v>DOĞRU</v>
      </c>
      <c r="D673" s="677" t="s">
        <v>6159</v>
      </c>
      <c r="E673" s="692" t="str">
        <f>VLOOKUP(A673,import!A:J,5,0)</f>
        <v/>
      </c>
      <c r="F673" s="692" t="str">
        <f>VLOOKUP(A673,import!A:J,6,0)</f>
        <v/>
      </c>
      <c r="G673" s="610">
        <f>VLOOKUP(A673,import!A:J,7,0)</f>
        <v>0</v>
      </c>
      <c r="H673" s="610">
        <f>VLOOKUP(A673,import!A:J,8,0)</f>
        <v>16</v>
      </c>
      <c r="I673" s="610">
        <f>VLOOKUP(A673,import!A:J,9,0)</f>
        <v>16</v>
      </c>
      <c r="J673" s="693">
        <f>VLOOKUP(A673,import!A:J,10,0)</f>
        <v>0</v>
      </c>
      <c r="K673" s="677" t="s">
        <v>8537</v>
      </c>
      <c r="L673" s="677">
        <v>5.069430131E9</v>
      </c>
      <c r="M673" s="677" t="s">
        <v>13</v>
      </c>
      <c r="N673" s="677" t="s">
        <v>8425</v>
      </c>
      <c r="O673" s="677" t="s">
        <v>8538</v>
      </c>
      <c r="P673" s="694" t="str">
        <f>VLOOKUP(A673,import!A:P,16,0)</f>
        <v>Geleneksel</v>
      </c>
      <c r="Q673" s="694"/>
      <c r="R673" s="702" t="b">
        <v>0</v>
      </c>
      <c r="S673" s="695" t="b">
        <v>0</v>
      </c>
      <c r="T673" s="581"/>
      <c r="U673" s="695"/>
      <c r="V673" s="695"/>
      <c r="W673" s="695"/>
      <c r="X673" s="698"/>
      <c r="Y673" s="698"/>
      <c r="Z673" s="698"/>
      <c r="AA673" s="697"/>
      <c r="AB673" s="697"/>
      <c r="AC673" s="697"/>
      <c r="AD673" s="697"/>
      <c r="AE673" s="425"/>
      <c r="AF673" s="697"/>
      <c r="AG673" s="425"/>
      <c r="AH673" s="697"/>
      <c r="AI673" s="697"/>
      <c r="AJ673" s="697"/>
      <c r="AK673" s="697"/>
      <c r="AL673" s="697"/>
      <c r="AM673" s="697"/>
      <c r="AN673" s="697"/>
      <c r="AO673" s="697"/>
      <c r="AP673" s="677"/>
      <c r="AQ673" s="697"/>
    </row>
    <row r="674">
      <c r="A674" s="423" t="s">
        <v>8539</v>
      </c>
      <c r="B674" s="423" t="s">
        <v>8540</v>
      </c>
      <c r="C674" s="423" t="str">
        <f>VLOOKUP(A674,import!A:C,3,false)</f>
        <v>DOĞRU</v>
      </c>
      <c r="D674" s="423" t="s">
        <v>6159</v>
      </c>
      <c r="E674" s="692">
        <f>VLOOKUP(A674,import!A:J,5,0)</f>
        <v>46</v>
      </c>
      <c r="F674" s="692">
        <f>VLOOKUP(A674,import!A:J,6,0)</f>
        <v>7</v>
      </c>
      <c r="G674" s="610">
        <f>VLOOKUP(A674,import!A:J,7,0)</f>
        <v>0</v>
      </c>
      <c r="H674" s="610">
        <f>VLOOKUP(A674,import!A:J,8,0)</f>
        <v>11</v>
      </c>
      <c r="I674" s="610">
        <f>VLOOKUP(A674,import!A:J,9,0)</f>
        <v>11</v>
      </c>
      <c r="J674" s="693">
        <f>VLOOKUP(A674,import!A:J,10,0)</f>
        <v>0</v>
      </c>
      <c r="K674" s="610" t="s">
        <v>8541</v>
      </c>
      <c r="L674" s="610">
        <v>2.2432626E8</v>
      </c>
      <c r="M674" s="610" t="s">
        <v>6257</v>
      </c>
      <c r="N674" s="610" t="s">
        <v>8143</v>
      </c>
      <c r="O674" s="562" t="s">
        <v>8542</v>
      </c>
      <c r="P674" s="694" t="str">
        <f>VLOOKUP(A674,import!A:P,16,0)</f>
        <v>Geleneksel</v>
      </c>
      <c r="Q674" s="694"/>
      <c r="R674" s="702" t="b">
        <v>0</v>
      </c>
      <c r="S674" s="695" t="b">
        <v>0</v>
      </c>
      <c r="T674" s="581"/>
      <c r="U674" s="695"/>
      <c r="V674" s="695"/>
      <c r="W674" s="695"/>
      <c r="X674" s="698"/>
      <c r="Y674" s="698"/>
      <c r="Z674" s="698"/>
      <c r="AA674" s="697"/>
      <c r="AB674" s="697"/>
      <c r="AC674" s="697"/>
      <c r="AD674" s="697"/>
      <c r="AE674" s="425"/>
      <c r="AF674" s="697"/>
      <c r="AG674" s="425"/>
      <c r="AH674" s="697"/>
      <c r="AI674" s="697"/>
      <c r="AJ674" s="697"/>
      <c r="AK674" s="697"/>
      <c r="AL674" s="697"/>
      <c r="AM674" s="697"/>
      <c r="AN674" s="697"/>
      <c r="AO674" s="697"/>
      <c r="AP674" s="677"/>
      <c r="AQ674" s="697"/>
    </row>
    <row r="675">
      <c r="A675" s="423" t="s">
        <v>1751</v>
      </c>
      <c r="B675" s="423" t="s">
        <v>1752</v>
      </c>
      <c r="C675" s="423" t="str">
        <f>VLOOKUP(A675,import!A:C,3,false)</f>
        <v>DOĞRU</v>
      </c>
      <c r="D675" s="423" t="s">
        <v>6159</v>
      </c>
      <c r="E675" s="692">
        <f>VLOOKUP(A675,import!A:J,5,0)</f>
        <v>506</v>
      </c>
      <c r="F675" s="692" t="str">
        <f>VLOOKUP(A675,import!A:J,6,0)</f>
        <v/>
      </c>
      <c r="G675" s="610">
        <f>VLOOKUP(A675,import!A:J,7,0)</f>
        <v>13</v>
      </c>
      <c r="H675" s="610">
        <f>VLOOKUP(A675,import!A:J,8,0)</f>
        <v>25</v>
      </c>
      <c r="I675" s="610">
        <f>VLOOKUP(A675,import!A:J,9,0)</f>
        <v>38</v>
      </c>
      <c r="J675" s="693">
        <f>VLOOKUP(A675,import!A:J,10,0)</f>
        <v>0.34</v>
      </c>
      <c r="K675" s="610" t="s">
        <v>8543</v>
      </c>
      <c r="L675" s="610">
        <v>2.244521144E9</v>
      </c>
      <c r="M675" s="610" t="s">
        <v>13</v>
      </c>
      <c r="N675" s="610" t="s">
        <v>6910</v>
      </c>
      <c r="O675" s="562" t="s">
        <v>1754</v>
      </c>
      <c r="P675" s="694" t="str">
        <f>VLOOKUP(A675,import!A:P,16,0)</f>
        <v>Geleneksel</v>
      </c>
      <c r="Q675" s="694" t="s">
        <v>6240</v>
      </c>
      <c r="R675" s="694" t="b">
        <v>1</v>
      </c>
      <c r="S675" s="695" t="b">
        <v>0</v>
      </c>
      <c r="T675" s="581" t="s">
        <v>6155</v>
      </c>
      <c r="U675" s="581" t="s">
        <v>1069</v>
      </c>
      <c r="V675" s="581" t="s">
        <v>8544</v>
      </c>
      <c r="W675" s="581" t="s">
        <v>8545</v>
      </c>
      <c r="X675" s="696">
        <v>44293.0</v>
      </c>
      <c r="Y675" s="696">
        <v>44295.0</v>
      </c>
      <c r="Z675" s="696"/>
      <c r="AA675" s="697"/>
      <c r="AB675" s="697"/>
      <c r="AC675" s="697"/>
      <c r="AD675" s="697"/>
      <c r="AE675" s="425"/>
      <c r="AF675" s="697"/>
      <c r="AG675" s="425"/>
      <c r="AH675" s="697"/>
      <c r="AI675" s="697"/>
      <c r="AJ675" s="697"/>
      <c r="AK675" s="697" t="s">
        <v>6276</v>
      </c>
      <c r="AL675" s="697"/>
      <c r="AM675" s="697"/>
      <c r="AN675" s="697"/>
      <c r="AO675" s="697"/>
      <c r="AP675" s="677" t="s">
        <v>6172</v>
      </c>
      <c r="AQ675" s="697"/>
    </row>
    <row r="676">
      <c r="A676" s="423" t="s">
        <v>214</v>
      </c>
      <c r="B676" s="423" t="s">
        <v>215</v>
      </c>
      <c r="C676" s="423" t="str">
        <f>VLOOKUP(A676,import!A:C,3,false)</f>
        <v>DOĞRU</v>
      </c>
      <c r="D676" s="423" t="s">
        <v>6159</v>
      </c>
      <c r="E676" s="692">
        <f>VLOOKUP(A676,import!A:J,5,0)</f>
        <v>10523</v>
      </c>
      <c r="F676" s="692">
        <f>VLOOKUP(A676,import!A:J,6,0)</f>
        <v>448</v>
      </c>
      <c r="G676" s="610">
        <f>VLOOKUP(A676,import!A:J,7,0)</f>
        <v>34</v>
      </c>
      <c r="H676" s="610">
        <f>VLOOKUP(A676,import!A:J,8,0)</f>
        <v>37</v>
      </c>
      <c r="I676" s="610">
        <f>VLOOKUP(A676,import!A:J,9,0)</f>
        <v>71</v>
      </c>
      <c r="J676" s="693">
        <f>VLOOKUP(A676,import!A:J,10,0)</f>
        <v>0.48</v>
      </c>
      <c r="K676" s="610" t="s">
        <v>8546</v>
      </c>
      <c r="L676" s="610">
        <v>2.244511632E9</v>
      </c>
      <c r="M676" s="610" t="s">
        <v>13</v>
      </c>
      <c r="N676" s="610" t="s">
        <v>6776</v>
      </c>
      <c r="O676" s="562" t="s">
        <v>218</v>
      </c>
      <c r="P676" s="694" t="str">
        <f>VLOOKUP(A676,import!A:P,16,0)</f>
        <v>Geleneksel</v>
      </c>
      <c r="Q676" s="694" t="s">
        <v>6207</v>
      </c>
      <c r="R676" s="694" t="b">
        <v>1</v>
      </c>
      <c r="S676" s="695" t="b">
        <v>0</v>
      </c>
      <c r="T676" s="581" t="s">
        <v>8547</v>
      </c>
      <c r="U676" s="581" t="s">
        <v>389</v>
      </c>
      <c r="V676" s="581" t="s">
        <v>422</v>
      </c>
      <c r="W676" s="581" t="s">
        <v>8548</v>
      </c>
      <c r="X676" s="696">
        <v>44441.0</v>
      </c>
      <c r="Y676" s="696">
        <v>44447.0</v>
      </c>
      <c r="Z676" s="696"/>
      <c r="AA676" s="697"/>
      <c r="AB676" s="697"/>
      <c r="AC676" s="492" t="s">
        <v>6181</v>
      </c>
      <c r="AD676" s="699">
        <v>44420.0</v>
      </c>
      <c r="AE676" s="492" t="s">
        <v>6270</v>
      </c>
      <c r="AF676" s="699">
        <v>44435.0</v>
      </c>
      <c r="AG676" s="492" t="s">
        <v>6270</v>
      </c>
      <c r="AH676" s="699">
        <v>44436.0</v>
      </c>
      <c r="AI676" s="697"/>
      <c r="AJ676" s="697"/>
      <c r="AK676" s="700" t="s">
        <v>6835</v>
      </c>
      <c r="AL676" s="492" t="s">
        <v>4207</v>
      </c>
      <c r="AM676" s="492" t="s">
        <v>4207</v>
      </c>
      <c r="AN676" s="492" t="s">
        <v>6186</v>
      </c>
      <c r="AO676" s="700" t="s">
        <v>6186</v>
      </c>
      <c r="AP676" s="677" t="s">
        <v>6168</v>
      </c>
      <c r="AQ676" s="700"/>
    </row>
    <row r="677">
      <c r="A677" s="423" t="s">
        <v>1310</v>
      </c>
      <c r="B677" s="423" t="s">
        <v>1311</v>
      </c>
      <c r="C677" s="423" t="str">
        <f>VLOOKUP(A677,import!A:C,3,false)</f>
        <v>DOĞRU</v>
      </c>
      <c r="D677" s="423" t="s">
        <v>6159</v>
      </c>
      <c r="E677" s="692">
        <f>VLOOKUP(A677,import!A:J,5,0)</f>
        <v>178</v>
      </c>
      <c r="F677" s="692" t="str">
        <f>VLOOKUP(A677,import!A:J,6,0)</f>
        <v/>
      </c>
      <c r="G677" s="610">
        <f>VLOOKUP(A677,import!A:J,7,0)</f>
        <v>0</v>
      </c>
      <c r="H677" s="610">
        <f>VLOOKUP(A677,import!A:J,8,0)</f>
        <v>31</v>
      </c>
      <c r="I677" s="610">
        <f>VLOOKUP(A677,import!A:J,9,0)</f>
        <v>31</v>
      </c>
      <c r="J677" s="693">
        <f>VLOOKUP(A677,import!A:J,10,0)</f>
        <v>0</v>
      </c>
      <c r="K677" s="610" t="s">
        <v>8549</v>
      </c>
      <c r="L677" s="610">
        <v>5.422995516E9</v>
      </c>
      <c r="M677" s="610" t="s">
        <v>343</v>
      </c>
      <c r="N677" s="610" t="s">
        <v>6877</v>
      </c>
      <c r="O677" s="562" t="s">
        <v>8550</v>
      </c>
      <c r="P677" s="694" t="str">
        <f>VLOOKUP(A677,import!A:P,16,0)</f>
        <v>Geleneksel</v>
      </c>
      <c r="Q677" s="694" t="s">
        <v>6240</v>
      </c>
      <c r="R677" s="694" t="b">
        <v>1</v>
      </c>
      <c r="S677" s="695" t="b">
        <v>0</v>
      </c>
      <c r="T677" s="581" t="s">
        <v>7482</v>
      </c>
      <c r="U677" s="581" t="s">
        <v>1069</v>
      </c>
      <c r="V677" s="581" t="s">
        <v>422</v>
      </c>
      <c r="W677" s="581" t="s">
        <v>8551</v>
      </c>
      <c r="X677" s="696">
        <v>44287.0</v>
      </c>
      <c r="Y677" s="696">
        <v>44288.0</v>
      </c>
      <c r="Z677" s="696"/>
      <c r="AA677" s="492" t="s">
        <v>6166</v>
      </c>
      <c r="AB677" s="699">
        <v>44363.0</v>
      </c>
      <c r="AC677" s="492" t="s">
        <v>6167</v>
      </c>
      <c r="AD677" s="699">
        <v>44410.0</v>
      </c>
      <c r="AE677" s="492" t="s">
        <v>6270</v>
      </c>
      <c r="AF677" s="699">
        <v>44411.0</v>
      </c>
      <c r="AG677" s="492" t="s">
        <v>6181</v>
      </c>
      <c r="AH677" s="699">
        <v>44418.0</v>
      </c>
      <c r="AI677" s="492" t="s">
        <v>6166</v>
      </c>
      <c r="AJ677" s="699">
        <v>44419.0</v>
      </c>
      <c r="AK677" s="700" t="s">
        <v>6192</v>
      </c>
      <c r="AL677" s="492" t="s">
        <v>6223</v>
      </c>
      <c r="AM677" s="492" t="s">
        <v>6186</v>
      </c>
      <c r="AN677" s="492" t="s">
        <v>6186</v>
      </c>
      <c r="AO677" s="697"/>
      <c r="AP677" s="677" t="s">
        <v>6156</v>
      </c>
      <c r="AQ677" s="697"/>
    </row>
    <row r="678">
      <c r="A678" s="677" t="s">
        <v>8552</v>
      </c>
      <c r="B678" s="677" t="s">
        <v>8553</v>
      </c>
      <c r="C678" s="423" t="str">
        <f>VLOOKUP(A678,import!A:C,3,false)</f>
        <v>DOĞRU</v>
      </c>
      <c r="D678" s="677" t="s">
        <v>6159</v>
      </c>
      <c r="E678" s="692">
        <f>VLOOKUP(A678,import!A:J,5,0)</f>
        <v>141</v>
      </c>
      <c r="F678" s="692">
        <f>VLOOKUP(A678,import!A:J,6,0)</f>
        <v>83</v>
      </c>
      <c r="G678" s="610">
        <f>VLOOKUP(A678,import!A:J,7,0)</f>
        <v>0</v>
      </c>
      <c r="H678" s="610">
        <f>VLOOKUP(A678,import!A:J,8,0)</f>
        <v>22</v>
      </c>
      <c r="I678" s="610">
        <f>VLOOKUP(A678,import!A:J,9,0)</f>
        <v>22</v>
      </c>
      <c r="J678" s="693">
        <f>VLOOKUP(A678,import!A:J,10,0)</f>
        <v>0</v>
      </c>
      <c r="K678" s="677" t="s">
        <v>8554</v>
      </c>
      <c r="L678" s="677">
        <v>5.436036495E9</v>
      </c>
      <c r="M678" s="677" t="s">
        <v>6437</v>
      </c>
      <c r="N678" s="677" t="s">
        <v>6905</v>
      </c>
      <c r="O678" s="677" t="s">
        <v>8555</v>
      </c>
      <c r="P678" s="694" t="str">
        <f>VLOOKUP(A678,import!A:P,16,0)</f>
        <v>Geleneksel</v>
      </c>
      <c r="Q678" s="694"/>
      <c r="R678" s="702" t="b">
        <v>0</v>
      </c>
      <c r="S678" s="695" t="b">
        <v>0</v>
      </c>
      <c r="T678" s="581"/>
      <c r="U678" s="695"/>
      <c r="V678" s="695"/>
      <c r="W678" s="695"/>
      <c r="X678" s="698"/>
      <c r="Y678" s="698"/>
      <c r="Z678" s="698"/>
      <c r="AA678" s="697"/>
      <c r="AB678" s="697"/>
      <c r="AC678" s="697"/>
      <c r="AD678" s="697"/>
      <c r="AE678" s="425"/>
      <c r="AF678" s="697"/>
      <c r="AG678" s="425"/>
      <c r="AH678" s="697"/>
      <c r="AI678" s="697"/>
      <c r="AJ678" s="697"/>
      <c r="AK678" s="697"/>
      <c r="AL678" s="697"/>
      <c r="AM678" s="697"/>
      <c r="AN678" s="697"/>
      <c r="AO678" s="697"/>
      <c r="AP678" s="677"/>
      <c r="AQ678" s="697"/>
    </row>
    <row r="679">
      <c r="A679" s="423" t="s">
        <v>2960</v>
      </c>
      <c r="B679" s="423" t="s">
        <v>2961</v>
      </c>
      <c r="C679" s="423" t="str">
        <f>VLOOKUP(A679,import!A:C,3,false)</f>
        <v>DOĞRU</v>
      </c>
      <c r="D679" s="423" t="s">
        <v>6159</v>
      </c>
      <c r="E679" s="692">
        <f>VLOOKUP(A679,import!A:J,5,0)</f>
        <v>550</v>
      </c>
      <c r="F679" s="692">
        <f>VLOOKUP(A679,import!A:J,6,0)</f>
        <v>6</v>
      </c>
      <c r="G679" s="610">
        <f>VLOOKUP(A679,import!A:J,7,0)</f>
        <v>13</v>
      </c>
      <c r="H679" s="610">
        <f>VLOOKUP(A679,import!A:J,8,0)</f>
        <v>36</v>
      </c>
      <c r="I679" s="610">
        <f>VLOOKUP(A679,import!A:J,9,0)</f>
        <v>49</v>
      </c>
      <c r="J679" s="693">
        <f>VLOOKUP(A679,import!A:J,10,0)</f>
        <v>0.27</v>
      </c>
      <c r="K679" s="610" t="s">
        <v>8556</v>
      </c>
      <c r="L679" s="610">
        <v>2.242360082E9</v>
      </c>
      <c r="M679" s="610" t="s">
        <v>343</v>
      </c>
      <c r="N679" s="610" t="s">
        <v>6429</v>
      </c>
      <c r="O679" s="562" t="s">
        <v>2963</v>
      </c>
      <c r="P679" s="694" t="str">
        <f>VLOOKUP(A679,import!A:P,16,0)</f>
        <v>Geleneksel</v>
      </c>
      <c r="Q679" s="694" t="s">
        <v>6207</v>
      </c>
      <c r="R679" s="694" t="b">
        <v>1</v>
      </c>
      <c r="S679" s="695" t="b">
        <v>0</v>
      </c>
      <c r="T679" s="703" t="s">
        <v>6155</v>
      </c>
      <c r="U679" s="703" t="s">
        <v>6287</v>
      </c>
      <c r="V679" s="703" t="s">
        <v>6396</v>
      </c>
      <c r="W679" s="703" t="s">
        <v>8557</v>
      </c>
      <c r="X679" s="704">
        <v>44358.0</v>
      </c>
      <c r="Y679" s="704">
        <v>44358.0</v>
      </c>
      <c r="Z679" s="704"/>
      <c r="AA679" s="492" t="s">
        <v>6181</v>
      </c>
      <c r="AB679" s="699">
        <v>44350.0</v>
      </c>
      <c r="AC679" s="492" t="s">
        <v>6166</v>
      </c>
      <c r="AD679" s="699">
        <v>44356.0</v>
      </c>
      <c r="AE679" s="492" t="s">
        <v>6181</v>
      </c>
      <c r="AF679" s="699">
        <v>44357.0</v>
      </c>
      <c r="AG679" s="492" t="s">
        <v>6166</v>
      </c>
      <c r="AH679" s="699">
        <v>44358.0</v>
      </c>
      <c r="AI679" s="492" t="s">
        <v>6166</v>
      </c>
      <c r="AJ679" s="699">
        <v>44456.0</v>
      </c>
      <c r="AK679" s="700" t="s">
        <v>389</v>
      </c>
      <c r="AL679" s="492" t="s">
        <v>196</v>
      </c>
      <c r="AM679" s="492" t="s">
        <v>6223</v>
      </c>
      <c r="AN679" s="492" t="s">
        <v>6287</v>
      </c>
      <c r="AO679" s="492" t="s">
        <v>389</v>
      </c>
      <c r="AP679" s="677" t="s">
        <v>6168</v>
      </c>
      <c r="AQ679" s="492"/>
    </row>
    <row r="680">
      <c r="A680" s="423" t="s">
        <v>3728</v>
      </c>
      <c r="B680" s="423" t="s">
        <v>3729</v>
      </c>
      <c r="C680" s="423" t="str">
        <f>VLOOKUP(A680,import!A:C,3,false)</f>
        <v>DOĞRU</v>
      </c>
      <c r="D680" s="423" t="s">
        <v>6159</v>
      </c>
      <c r="E680" s="692">
        <f>VLOOKUP(A680,import!A:J,5,0)</f>
        <v>1373</v>
      </c>
      <c r="F680" s="692">
        <f>VLOOKUP(A680,import!A:J,6,0)</f>
        <v>50</v>
      </c>
      <c r="G680" s="610">
        <f>VLOOKUP(A680,import!A:J,7,0)</f>
        <v>24</v>
      </c>
      <c r="H680" s="610">
        <f>VLOOKUP(A680,import!A:J,8,0)</f>
        <v>25</v>
      </c>
      <c r="I680" s="610">
        <f>VLOOKUP(A680,import!A:J,9,0)</f>
        <v>49</v>
      </c>
      <c r="J680" s="693">
        <f>VLOOKUP(A680,import!A:J,10,0)</f>
        <v>0.49</v>
      </c>
      <c r="K680" s="610" t="s">
        <v>8558</v>
      </c>
      <c r="L680" s="610">
        <v>2.244438014E9</v>
      </c>
      <c r="M680" s="610" t="s">
        <v>13</v>
      </c>
      <c r="N680" s="610" t="s">
        <v>7157</v>
      </c>
      <c r="O680" s="562" t="s">
        <v>8559</v>
      </c>
      <c r="P680" s="694" t="str">
        <f>VLOOKUP(A680,import!A:P,16,0)</f>
        <v>Geleneksel</v>
      </c>
      <c r="Q680" s="694"/>
      <c r="R680" s="694" t="b">
        <v>1</v>
      </c>
      <c r="S680" s="695" t="b">
        <v>0</v>
      </c>
      <c r="T680" s="581" t="s">
        <v>6155</v>
      </c>
      <c r="U680" s="581" t="s">
        <v>6192</v>
      </c>
      <c r="V680" s="581" t="s">
        <v>422</v>
      </c>
      <c r="W680" s="581"/>
      <c r="X680" s="696">
        <v>44410.0</v>
      </c>
      <c r="Y680" s="696">
        <v>44411.0</v>
      </c>
      <c r="Z680" s="698"/>
      <c r="AA680" s="492" t="s">
        <v>6181</v>
      </c>
      <c r="AB680" s="699">
        <v>44410.0</v>
      </c>
      <c r="AC680" s="492" t="s">
        <v>6166</v>
      </c>
      <c r="AD680" s="699">
        <v>44410.0</v>
      </c>
      <c r="AE680" s="425"/>
      <c r="AF680" s="697"/>
      <c r="AG680" s="425"/>
      <c r="AH680" s="697"/>
      <c r="AI680" s="697"/>
      <c r="AJ680" s="697"/>
      <c r="AK680" s="697"/>
      <c r="AL680" s="492" t="s">
        <v>6192</v>
      </c>
      <c r="AM680" s="697"/>
      <c r="AN680" s="697"/>
      <c r="AO680" s="697"/>
      <c r="AP680" s="677" t="s">
        <v>6156</v>
      </c>
      <c r="AQ680" s="697"/>
    </row>
    <row r="681">
      <c r="A681" s="423" t="s">
        <v>8560</v>
      </c>
      <c r="B681" s="423" t="s">
        <v>2617</v>
      </c>
      <c r="C681" s="423" t="str">
        <f>VLOOKUP(A681,import!A:C,3,false)</f>
        <v>DOĞRU</v>
      </c>
      <c r="D681" s="423" t="s">
        <v>6159</v>
      </c>
      <c r="E681" s="692">
        <f>VLOOKUP(A681,import!A:J,5,0)</f>
        <v>1628</v>
      </c>
      <c r="F681" s="692">
        <f>VLOOKUP(A681,import!A:J,6,0)</f>
        <v>13</v>
      </c>
      <c r="G681" s="610">
        <f>VLOOKUP(A681,import!A:J,7,0)</f>
        <v>0</v>
      </c>
      <c r="H681" s="610">
        <f>VLOOKUP(A681,import!A:J,8,0)</f>
        <v>67</v>
      </c>
      <c r="I681" s="610">
        <f>VLOOKUP(A681,import!A:J,9,0)</f>
        <v>67</v>
      </c>
      <c r="J681" s="693">
        <f>VLOOKUP(A681,import!A:J,10,0)</f>
        <v>0</v>
      </c>
      <c r="K681" s="610" t="s">
        <v>8561</v>
      </c>
      <c r="L681" s="610">
        <v>2.242450033E9</v>
      </c>
      <c r="M681" s="610" t="s">
        <v>13</v>
      </c>
      <c r="N681" s="610" t="s">
        <v>7047</v>
      </c>
      <c r="O681" s="562" t="s">
        <v>2620</v>
      </c>
      <c r="P681" s="694" t="str">
        <f>VLOOKUP(A681,import!A:P,16,0)</f>
        <v>Geleneksel</v>
      </c>
      <c r="Q681" s="694" t="s">
        <v>6207</v>
      </c>
      <c r="R681" s="694" t="b">
        <v>1</v>
      </c>
      <c r="S681" s="695"/>
      <c r="T681" s="581" t="s">
        <v>8547</v>
      </c>
      <c r="U681" s="581" t="s">
        <v>389</v>
      </c>
      <c r="V681" s="581" t="s">
        <v>422</v>
      </c>
      <c r="W681" s="581" t="s">
        <v>8562</v>
      </c>
      <c r="X681" s="696">
        <v>44337.0</v>
      </c>
      <c r="Y681" s="696">
        <v>44341.0</v>
      </c>
      <c r="Z681" s="696"/>
      <c r="AA681" s="492" t="s">
        <v>6181</v>
      </c>
      <c r="AB681" s="699">
        <v>44378.0</v>
      </c>
      <c r="AC681" s="492" t="s">
        <v>6166</v>
      </c>
      <c r="AD681" s="699">
        <v>44410.0</v>
      </c>
      <c r="AE681" s="492" t="s">
        <v>6166</v>
      </c>
      <c r="AF681" s="699">
        <v>44411.0</v>
      </c>
      <c r="AG681" s="492" t="s">
        <v>6181</v>
      </c>
      <c r="AH681" s="699">
        <v>44419.0</v>
      </c>
      <c r="AI681" s="492" t="s">
        <v>6166</v>
      </c>
      <c r="AJ681" s="699">
        <v>44518.0</v>
      </c>
      <c r="AK681" s="697"/>
      <c r="AL681" s="492" t="s">
        <v>6192</v>
      </c>
      <c r="AM681" s="492" t="s">
        <v>6189</v>
      </c>
      <c r="AN681" s="492" t="s">
        <v>6186</v>
      </c>
      <c r="AO681" s="492" t="s">
        <v>968</v>
      </c>
      <c r="AP681" s="677" t="s">
        <v>6168</v>
      </c>
      <c r="AQ681" s="492"/>
    </row>
    <row r="682">
      <c r="A682" s="677" t="s">
        <v>8563</v>
      </c>
      <c r="B682" s="677" t="s">
        <v>8564</v>
      </c>
      <c r="C682" s="423" t="str">
        <f>VLOOKUP(A682,import!A:C,3,false)</f>
        <v>DOĞRU</v>
      </c>
      <c r="D682" s="677" t="s">
        <v>6159</v>
      </c>
      <c r="E682" s="692">
        <f>VLOOKUP(A682,import!A:J,5,0)</f>
        <v>6</v>
      </c>
      <c r="F682" s="692">
        <f>VLOOKUP(A682,import!A:J,6,0)</f>
        <v>6</v>
      </c>
      <c r="G682" s="610">
        <f>VLOOKUP(A682,import!A:J,7,0)</f>
        <v>0</v>
      </c>
      <c r="H682" s="610">
        <f>VLOOKUP(A682,import!A:J,8,0)</f>
        <v>14</v>
      </c>
      <c r="I682" s="610">
        <f>VLOOKUP(A682,import!A:J,9,0)</f>
        <v>14</v>
      </c>
      <c r="J682" s="693">
        <f>VLOOKUP(A682,import!A:J,10,0)</f>
        <v>0</v>
      </c>
      <c r="K682" s="677" t="s">
        <v>8565</v>
      </c>
      <c r="L682" s="677">
        <v>2.2471501E9</v>
      </c>
      <c r="M682" s="677" t="s">
        <v>6386</v>
      </c>
      <c r="N682" s="677" t="s">
        <v>7453</v>
      </c>
      <c r="O682" s="677" t="s">
        <v>8566</v>
      </c>
      <c r="P682" s="694" t="str">
        <f>VLOOKUP(A682,import!A:P,16,0)</f>
        <v>Geleneksel</v>
      </c>
      <c r="Q682" s="694"/>
      <c r="R682" s="702" t="b">
        <v>0</v>
      </c>
      <c r="S682" s="695" t="b">
        <v>0</v>
      </c>
      <c r="T682" s="581"/>
      <c r="U682" s="695"/>
      <c r="V682" s="695"/>
      <c r="W682" s="695"/>
      <c r="X682" s="698"/>
      <c r="Y682" s="698"/>
      <c r="Z682" s="698"/>
      <c r="AA682" s="697"/>
      <c r="AB682" s="697"/>
      <c r="AC682" s="697"/>
      <c r="AD682" s="697"/>
      <c r="AE682" s="425"/>
      <c r="AF682" s="697"/>
      <c r="AG682" s="425"/>
      <c r="AH682" s="697"/>
      <c r="AI682" s="697"/>
      <c r="AJ682" s="697"/>
      <c r="AK682" s="697"/>
      <c r="AL682" s="697"/>
      <c r="AM682" s="697"/>
      <c r="AN682" s="697"/>
      <c r="AO682" s="697"/>
      <c r="AP682" s="677"/>
      <c r="AQ682" s="697"/>
    </row>
    <row r="683">
      <c r="A683" s="423" t="s">
        <v>8567</v>
      </c>
      <c r="B683" s="423" t="s">
        <v>8568</v>
      </c>
      <c r="C683" s="423" t="str">
        <f>VLOOKUP(A683,import!A:C,3,false)</f>
        <v>DOĞRU</v>
      </c>
      <c r="D683" s="423" t="s">
        <v>6159</v>
      </c>
      <c r="E683" s="692">
        <f>VLOOKUP(A683,import!A:J,5,0)</f>
        <v>97</v>
      </c>
      <c r="F683" s="692">
        <f>VLOOKUP(A683,import!A:J,6,0)</f>
        <v>29</v>
      </c>
      <c r="G683" s="610">
        <f>VLOOKUP(A683,import!A:J,7,0)</f>
        <v>0</v>
      </c>
      <c r="H683" s="610">
        <f>VLOOKUP(A683,import!A:J,8,0)</f>
        <v>77</v>
      </c>
      <c r="I683" s="610">
        <f>VLOOKUP(A683,import!A:J,9,0)</f>
        <v>77</v>
      </c>
      <c r="J683" s="693">
        <f>VLOOKUP(A683,import!A:J,10,0)</f>
        <v>0</v>
      </c>
      <c r="K683" s="610" t="s">
        <v>8569</v>
      </c>
      <c r="L683" s="610">
        <v>5.46856434E9</v>
      </c>
      <c r="M683" s="610" t="s">
        <v>343</v>
      </c>
      <c r="N683" s="610" t="s">
        <v>6446</v>
      </c>
      <c r="O683" s="562" t="s">
        <v>6447</v>
      </c>
      <c r="P683" s="694" t="str">
        <f>VLOOKUP(A683,import!A:P,16,0)</f>
        <v>Geleneksel</v>
      </c>
      <c r="Q683" s="694"/>
      <c r="R683" s="702" t="b">
        <v>0</v>
      </c>
      <c r="S683" s="695" t="b">
        <v>0</v>
      </c>
      <c r="T683" s="581"/>
      <c r="U683" s="695"/>
      <c r="V683" s="695"/>
      <c r="W683" s="695"/>
      <c r="X683" s="698"/>
      <c r="Y683" s="698"/>
      <c r="Z683" s="698"/>
      <c r="AA683" s="697"/>
      <c r="AB683" s="697"/>
      <c r="AC683" s="697"/>
      <c r="AD683" s="697"/>
      <c r="AE683" s="425"/>
      <c r="AF683" s="697"/>
      <c r="AG683" s="425"/>
      <c r="AH683" s="697"/>
      <c r="AI683" s="697"/>
      <c r="AJ683" s="697"/>
      <c r="AK683" s="697"/>
      <c r="AL683" s="697"/>
      <c r="AM683" s="697"/>
      <c r="AN683" s="697"/>
      <c r="AO683" s="697"/>
      <c r="AP683" s="677"/>
      <c r="AQ683" s="697"/>
    </row>
    <row r="684">
      <c r="A684" s="423" t="s">
        <v>5444</v>
      </c>
      <c r="B684" s="423" t="s">
        <v>5445</v>
      </c>
      <c r="C684" s="423" t="str">
        <f>VLOOKUP(A684,import!A:C,3,false)</f>
        <v>DOĞRU</v>
      </c>
      <c r="D684" s="423" t="s">
        <v>6153</v>
      </c>
      <c r="E684" s="692">
        <f>VLOOKUP(A684,import!A:J,5,0)</f>
        <v>1969</v>
      </c>
      <c r="F684" s="692">
        <f>VLOOKUP(A684,import!A:J,6,0)</f>
        <v>103</v>
      </c>
      <c r="G684" s="610">
        <f>VLOOKUP(A684,import!A:J,7,0)</f>
        <v>17</v>
      </c>
      <c r="H684" s="610">
        <f>VLOOKUP(A684,import!A:J,8,0)</f>
        <v>11</v>
      </c>
      <c r="I684" s="610">
        <f>VLOOKUP(A684,import!A:J,9,0)</f>
        <v>28</v>
      </c>
      <c r="J684" s="693">
        <f>VLOOKUP(A684,import!A:J,10,0)</f>
        <v>0.61</v>
      </c>
      <c r="K684" s="610" t="s">
        <v>8570</v>
      </c>
      <c r="L684" s="610">
        <v>5.457303313E9</v>
      </c>
      <c r="M684" s="610" t="s">
        <v>343</v>
      </c>
      <c r="N684" s="610" t="s">
        <v>6600</v>
      </c>
      <c r="O684" s="562" t="s">
        <v>610</v>
      </c>
      <c r="P684" s="694" t="str">
        <f>VLOOKUP(A684,import!A:P,16,0)</f>
        <v>Geleneksel</v>
      </c>
      <c r="Q684" s="694"/>
      <c r="R684" s="694" t="b">
        <v>1</v>
      </c>
      <c r="S684" s="581" t="b">
        <v>0</v>
      </c>
      <c r="T684" s="581" t="s">
        <v>6155</v>
      </c>
      <c r="U684" s="581" t="s">
        <v>5087</v>
      </c>
      <c r="V684" s="581" t="s">
        <v>422</v>
      </c>
      <c r="W684" s="581" t="s">
        <v>8571</v>
      </c>
      <c r="X684" s="696">
        <v>44470.0</v>
      </c>
      <c r="Y684" s="696">
        <v>44471.0</v>
      </c>
      <c r="Z684" s="698"/>
      <c r="AA684" s="492" t="s">
        <v>6166</v>
      </c>
      <c r="AB684" s="699">
        <v>44497.0</v>
      </c>
      <c r="AC684" s="492" t="s">
        <v>6166</v>
      </c>
      <c r="AD684" s="699">
        <v>44501.0</v>
      </c>
      <c r="AE684" s="492" t="s">
        <v>6166</v>
      </c>
      <c r="AF684" s="699">
        <v>44539.0</v>
      </c>
      <c r="AG684" s="425"/>
      <c r="AH684" s="697"/>
      <c r="AI684" s="697"/>
      <c r="AJ684" s="697"/>
      <c r="AK684" s="492" t="s">
        <v>5087</v>
      </c>
      <c r="AL684" s="492" t="s">
        <v>5087</v>
      </c>
      <c r="AM684" s="492" t="s">
        <v>5451</v>
      </c>
      <c r="AN684" s="697"/>
      <c r="AO684" s="697"/>
      <c r="AP684" s="677" t="s">
        <v>6168</v>
      </c>
      <c r="AQ684" s="697"/>
    </row>
    <row r="685">
      <c r="A685" s="423" t="s">
        <v>8572</v>
      </c>
      <c r="B685" s="423" t="s">
        <v>8573</v>
      </c>
      <c r="C685" s="423" t="str">
        <f>VLOOKUP(A685,import!A:C,3,false)</f>
        <v>DOĞRU</v>
      </c>
      <c r="D685" s="423" t="s">
        <v>6159</v>
      </c>
      <c r="E685" s="692">
        <f>VLOOKUP(A685,import!A:J,5,0)</f>
        <v>30</v>
      </c>
      <c r="F685" s="692" t="str">
        <f>VLOOKUP(A685,import!A:J,6,0)</f>
        <v/>
      </c>
      <c r="G685" s="610">
        <f>VLOOKUP(A685,import!A:J,7,0)</f>
        <v>0</v>
      </c>
      <c r="H685" s="610">
        <f>VLOOKUP(A685,import!A:J,8,0)</f>
        <v>4</v>
      </c>
      <c r="I685" s="610">
        <f>VLOOKUP(A685,import!A:J,9,0)</f>
        <v>4</v>
      </c>
      <c r="J685" s="693">
        <f>VLOOKUP(A685,import!A:J,10,0)</f>
        <v>0</v>
      </c>
      <c r="K685" s="610" t="s">
        <v>8574</v>
      </c>
      <c r="L685" s="610">
        <v>2.247150842E9</v>
      </c>
      <c r="M685" s="610" t="s">
        <v>6386</v>
      </c>
      <c r="N685" s="610" t="s">
        <v>6213</v>
      </c>
      <c r="O685" s="562" t="s">
        <v>8575</v>
      </c>
      <c r="P685" s="694" t="str">
        <f>VLOOKUP(A685,import!A:P,16,0)</f>
        <v>Geleneksel</v>
      </c>
      <c r="Q685" s="694"/>
      <c r="R685" s="702" t="b">
        <v>0</v>
      </c>
      <c r="S685" s="695" t="b">
        <v>0</v>
      </c>
      <c r="T685" s="581"/>
      <c r="U685" s="695"/>
      <c r="V685" s="695"/>
      <c r="W685" s="695"/>
      <c r="X685" s="698"/>
      <c r="Y685" s="698"/>
      <c r="Z685" s="698"/>
      <c r="AA685" s="697"/>
      <c r="AB685" s="697"/>
      <c r="AC685" s="697"/>
      <c r="AD685" s="697"/>
      <c r="AE685" s="425"/>
      <c r="AF685" s="697"/>
      <c r="AG685" s="425"/>
      <c r="AH685" s="697"/>
      <c r="AI685" s="697"/>
      <c r="AJ685" s="697"/>
      <c r="AK685" s="697"/>
      <c r="AL685" s="697"/>
      <c r="AM685" s="697"/>
      <c r="AN685" s="697"/>
      <c r="AO685" s="697"/>
      <c r="AP685" s="677"/>
      <c r="AQ685" s="697"/>
    </row>
    <row r="686">
      <c r="A686" s="423" t="s">
        <v>8576</v>
      </c>
      <c r="B686" s="423" t="s">
        <v>8577</v>
      </c>
      <c r="C686" s="423" t="str">
        <f>VLOOKUP(A686,import!A:C,3,false)</f>
        <v>DOĞRU</v>
      </c>
      <c r="D686" s="423" t="s">
        <v>6390</v>
      </c>
      <c r="E686" s="692">
        <f>VLOOKUP(A686,import!A:J,5,0)</f>
        <v>34</v>
      </c>
      <c r="F686" s="692" t="str">
        <f>VLOOKUP(A686,import!A:J,6,0)</f>
        <v/>
      </c>
      <c r="G686" s="610">
        <f>VLOOKUP(A686,import!A:J,7,0)</f>
        <v>0</v>
      </c>
      <c r="H686" s="610">
        <f>VLOOKUP(A686,import!A:J,8,0)</f>
        <v>37</v>
      </c>
      <c r="I686" s="610">
        <f>VLOOKUP(A686,import!A:J,9,0)</f>
        <v>37</v>
      </c>
      <c r="J686" s="693">
        <f>VLOOKUP(A686,import!A:J,10,0)</f>
        <v>0</v>
      </c>
      <c r="K686" s="610" t="s">
        <v>8578</v>
      </c>
      <c r="L686" s="610">
        <v>5.353054845E9</v>
      </c>
      <c r="M686" s="610" t="s">
        <v>13</v>
      </c>
      <c r="N686" s="610" t="s">
        <v>7224</v>
      </c>
      <c r="O686" s="562" t="s">
        <v>8579</v>
      </c>
      <c r="P686" s="694" t="str">
        <f>VLOOKUP(A686,import!A:P,16,0)</f>
        <v>Geleneksel</v>
      </c>
      <c r="Q686" s="694"/>
      <c r="R686" s="694" t="b">
        <v>1</v>
      </c>
      <c r="S686" s="695" t="b">
        <v>0</v>
      </c>
      <c r="T686" s="581" t="s">
        <v>6705</v>
      </c>
      <c r="U686" s="695"/>
      <c r="V686" s="695"/>
      <c r="W686" s="581" t="s">
        <v>8580</v>
      </c>
      <c r="X686" s="698"/>
      <c r="Y686" s="698"/>
      <c r="Z686" s="698"/>
      <c r="AA686" s="492" t="s">
        <v>6166</v>
      </c>
      <c r="AB686" s="699">
        <v>44543.0</v>
      </c>
      <c r="AC686" s="697"/>
      <c r="AD686" s="697"/>
      <c r="AE686" s="425"/>
      <c r="AF686" s="697"/>
      <c r="AG686" s="425"/>
      <c r="AH686" s="697"/>
      <c r="AI686" s="697"/>
      <c r="AJ686" s="697"/>
      <c r="AK686" s="492" t="s">
        <v>5087</v>
      </c>
      <c r="AL686" s="697"/>
      <c r="AM686" s="697"/>
      <c r="AN686" s="697"/>
      <c r="AO686" s="697"/>
      <c r="AP686" s="677" t="s">
        <v>6168</v>
      </c>
      <c r="AQ686" s="697"/>
    </row>
    <row r="687">
      <c r="A687" s="423" t="s">
        <v>1755</v>
      </c>
      <c r="B687" s="423" t="s">
        <v>1756</v>
      </c>
      <c r="C687" s="423" t="str">
        <f>VLOOKUP(A687,import!A:C,3,false)</f>
        <v>DOĞRU</v>
      </c>
      <c r="D687" s="423" t="s">
        <v>6317</v>
      </c>
      <c r="E687" s="692">
        <f>VLOOKUP(A687,import!A:J,5,0)</f>
        <v>95</v>
      </c>
      <c r="F687" s="692">
        <f>VLOOKUP(A687,import!A:J,6,0)</f>
        <v>11</v>
      </c>
      <c r="G687" s="610">
        <f>VLOOKUP(A687,import!A:J,7,0)</f>
        <v>24</v>
      </c>
      <c r="H687" s="610">
        <f>VLOOKUP(A687,import!A:J,8,0)</f>
        <v>11</v>
      </c>
      <c r="I687" s="610">
        <f>VLOOKUP(A687,import!A:J,9,0)</f>
        <v>35</v>
      </c>
      <c r="J687" s="693">
        <f>VLOOKUP(A687,import!A:J,10,0)</f>
        <v>0.69</v>
      </c>
      <c r="K687" s="610" t="s">
        <v>8581</v>
      </c>
      <c r="L687" s="610">
        <v>5.347741381E9</v>
      </c>
      <c r="M687" s="610" t="s">
        <v>13</v>
      </c>
      <c r="N687" s="701" t="s">
        <v>7134</v>
      </c>
      <c r="O687" s="562" t="s">
        <v>1758</v>
      </c>
      <c r="P687" s="694" t="str">
        <f>VLOOKUP(A687,import!A:P,16,0)</f>
        <v>Geleneksel</v>
      </c>
      <c r="Q687" s="694"/>
      <c r="R687" s="694" t="b">
        <v>1</v>
      </c>
      <c r="S687" s="695" t="b">
        <v>0</v>
      </c>
      <c r="T687" s="581" t="s">
        <v>6155</v>
      </c>
      <c r="U687" s="581" t="s">
        <v>1069</v>
      </c>
      <c r="V687" s="581" t="s">
        <v>8582</v>
      </c>
      <c r="W687" s="695"/>
      <c r="X687" s="696">
        <v>44293.0</v>
      </c>
      <c r="Y687" s="696">
        <v>44295.0</v>
      </c>
      <c r="Z687" s="696"/>
      <c r="AA687" s="697"/>
      <c r="AB687" s="697"/>
      <c r="AC687" s="697"/>
      <c r="AD687" s="697"/>
      <c r="AE687" s="425"/>
      <c r="AF687" s="697"/>
      <c r="AG687" s="425"/>
      <c r="AH687" s="697"/>
      <c r="AI687" s="697"/>
      <c r="AJ687" s="697"/>
      <c r="AK687" s="697"/>
      <c r="AL687" s="697"/>
      <c r="AM687" s="697"/>
      <c r="AN687" s="697"/>
      <c r="AO687" s="697"/>
      <c r="AP687" s="677" t="s">
        <v>6168</v>
      </c>
      <c r="AQ687" s="697"/>
    </row>
    <row r="688">
      <c r="A688" s="423" t="s">
        <v>8583</v>
      </c>
      <c r="B688" s="423" t="s">
        <v>8584</v>
      </c>
      <c r="C688" s="423" t="str">
        <f>VLOOKUP(A688,import!A:C,3,false)</f>
        <v>DOĞRU</v>
      </c>
      <c r="D688" s="423" t="s">
        <v>6153</v>
      </c>
      <c r="E688" s="692">
        <f>VLOOKUP(A688,import!A:J,5,0)</f>
        <v>29</v>
      </c>
      <c r="F688" s="692">
        <f>VLOOKUP(A688,import!A:J,6,0)</f>
        <v>8</v>
      </c>
      <c r="G688" s="610">
        <f>VLOOKUP(A688,import!A:J,7,0)</f>
        <v>0</v>
      </c>
      <c r="H688" s="610">
        <f>VLOOKUP(A688,import!A:J,8,0)</f>
        <v>22</v>
      </c>
      <c r="I688" s="610">
        <f>VLOOKUP(A688,import!A:J,9,0)</f>
        <v>22</v>
      </c>
      <c r="J688" s="693">
        <f>VLOOKUP(A688,import!A:J,10,0)</f>
        <v>0</v>
      </c>
      <c r="K688" s="610" t="s">
        <v>8585</v>
      </c>
      <c r="L688" s="610">
        <v>5.338988563E9</v>
      </c>
      <c r="M688" s="610" t="s">
        <v>6177</v>
      </c>
      <c r="N688" s="610" t="s">
        <v>7219</v>
      </c>
      <c r="O688" s="562" t="s">
        <v>8586</v>
      </c>
      <c r="P688" s="694" t="str">
        <f>VLOOKUP(A688,import!A:P,16,0)</f>
        <v>Geleneksel</v>
      </c>
      <c r="Q688" s="694"/>
      <c r="R688" s="702" t="b">
        <v>0</v>
      </c>
      <c r="S688" s="695" t="b">
        <v>0</v>
      </c>
      <c r="T688" s="581"/>
      <c r="U688" s="695"/>
      <c r="V688" s="695"/>
      <c r="W688" s="695"/>
      <c r="X688" s="698"/>
      <c r="Y688" s="698"/>
      <c r="Z688" s="698"/>
      <c r="AA688" s="697"/>
      <c r="AB688" s="697"/>
      <c r="AC688" s="697"/>
      <c r="AD688" s="697"/>
      <c r="AE688" s="425"/>
      <c r="AF688" s="697"/>
      <c r="AG688" s="425"/>
      <c r="AH688" s="697"/>
      <c r="AI688" s="697"/>
      <c r="AJ688" s="697"/>
      <c r="AK688" s="697"/>
      <c r="AL688" s="697"/>
      <c r="AM688" s="697"/>
      <c r="AN688" s="697"/>
      <c r="AO688" s="697"/>
      <c r="AP688" s="677"/>
      <c r="AQ688" s="697"/>
    </row>
    <row r="689">
      <c r="A689" s="423" t="s">
        <v>4833</v>
      </c>
      <c r="B689" s="423" t="s">
        <v>4834</v>
      </c>
      <c r="C689" s="423" t="str">
        <f>VLOOKUP(A689,import!A:C,3,false)</f>
        <v>DOĞRU</v>
      </c>
      <c r="D689" s="423" t="s">
        <v>6219</v>
      </c>
      <c r="E689" s="692">
        <f>VLOOKUP(A689,import!A:J,5,0)</f>
        <v>2012</v>
      </c>
      <c r="F689" s="692">
        <f>VLOOKUP(A689,import!A:J,6,0)</f>
        <v>102</v>
      </c>
      <c r="G689" s="610">
        <f>VLOOKUP(A689,import!A:J,7,0)</f>
        <v>59</v>
      </c>
      <c r="H689" s="610">
        <f>VLOOKUP(A689,import!A:J,8,0)</f>
        <v>20</v>
      </c>
      <c r="I689" s="610">
        <f>VLOOKUP(A689,import!A:J,9,0)</f>
        <v>79</v>
      </c>
      <c r="J689" s="693">
        <f>VLOOKUP(A689,import!A:J,10,0)</f>
        <v>0.75</v>
      </c>
      <c r="K689" s="610" t="s">
        <v>8587</v>
      </c>
      <c r="L689" s="610">
        <v>2.242400809E9</v>
      </c>
      <c r="M689" s="610" t="s">
        <v>13</v>
      </c>
      <c r="N689" s="610" t="s">
        <v>7047</v>
      </c>
      <c r="O689" s="562" t="s">
        <v>4837</v>
      </c>
      <c r="P689" s="694" t="str">
        <f>VLOOKUP(A689,import!A:P,16,0)</f>
        <v>Geleneksel</v>
      </c>
      <c r="Q689" s="694"/>
      <c r="R689" s="694" t="b">
        <v>1</v>
      </c>
      <c r="S689" s="695" t="b">
        <v>0</v>
      </c>
      <c r="T689" s="581" t="s">
        <v>6155</v>
      </c>
      <c r="U689" s="581" t="s">
        <v>968</v>
      </c>
      <c r="V689" s="581" t="s">
        <v>422</v>
      </c>
      <c r="W689" s="581"/>
      <c r="X689" s="696">
        <v>44466.0</v>
      </c>
      <c r="Y689" s="696">
        <v>44467.0</v>
      </c>
      <c r="Z689" s="698"/>
      <c r="AA689" s="492" t="s">
        <v>6166</v>
      </c>
      <c r="AB689" s="699">
        <v>44466.0</v>
      </c>
      <c r="AC689" s="492"/>
      <c r="AD689" s="699"/>
      <c r="AE689" s="492"/>
      <c r="AF689" s="699"/>
      <c r="AG689" s="425"/>
      <c r="AH689" s="697"/>
      <c r="AI689" s="697"/>
      <c r="AJ689" s="697"/>
      <c r="AK689" s="492" t="s">
        <v>968</v>
      </c>
      <c r="AL689" s="492"/>
      <c r="AM689" s="492"/>
      <c r="AN689" s="697"/>
      <c r="AO689" s="697"/>
      <c r="AP689" s="677" t="s">
        <v>6168</v>
      </c>
      <c r="AQ689" s="697"/>
    </row>
    <row r="690">
      <c r="A690" s="423" t="s">
        <v>8588</v>
      </c>
      <c r="B690" s="423" t="s">
        <v>8589</v>
      </c>
      <c r="C690" s="423" t="str">
        <f>VLOOKUP(A690,import!A:C,3,false)</f>
        <v>DOĞRU</v>
      </c>
      <c r="D690" s="423" t="s">
        <v>6219</v>
      </c>
      <c r="E690" s="692">
        <f>VLOOKUP(A690,import!A:J,5,0)</f>
        <v>1796</v>
      </c>
      <c r="F690" s="692">
        <f>VLOOKUP(A690,import!A:J,6,0)</f>
        <v>114</v>
      </c>
      <c r="G690" s="610">
        <f>VLOOKUP(A690,import!A:J,7,0)</f>
        <v>46</v>
      </c>
      <c r="H690" s="610">
        <f>VLOOKUP(A690,import!A:J,8,0)</f>
        <v>26</v>
      </c>
      <c r="I690" s="610">
        <f>VLOOKUP(A690,import!A:J,9,0)</f>
        <v>72</v>
      </c>
      <c r="J690" s="693">
        <f>VLOOKUP(A690,import!A:J,10,0)</f>
        <v>0.64</v>
      </c>
      <c r="K690" s="610" t="s">
        <v>8587</v>
      </c>
      <c r="L690" s="610">
        <v>2.242350808E9</v>
      </c>
      <c r="M690" s="610" t="s">
        <v>343</v>
      </c>
      <c r="N690" s="610" t="s">
        <v>6429</v>
      </c>
      <c r="O690" s="562" t="s">
        <v>8590</v>
      </c>
      <c r="P690" s="694" t="str">
        <f>VLOOKUP(A690,import!A:P,16,0)</f>
        <v>Geleneksel</v>
      </c>
      <c r="Q690" s="694"/>
      <c r="R690" s="694" t="b">
        <v>1</v>
      </c>
      <c r="S690" s="695" t="b">
        <v>0</v>
      </c>
      <c r="T690" s="636" t="s">
        <v>6248</v>
      </c>
      <c r="U690" s="581"/>
      <c r="V690" s="581"/>
      <c r="W690" s="581" t="s">
        <v>8591</v>
      </c>
      <c r="X690" s="696">
        <v>44466.0</v>
      </c>
      <c r="Y690" s="696">
        <v>44467.0</v>
      </c>
      <c r="Z690" s="698"/>
      <c r="AA690" s="492"/>
      <c r="AB690" s="699"/>
      <c r="AC690" s="492"/>
      <c r="AD690" s="699"/>
      <c r="AE690" s="492"/>
      <c r="AF690" s="699"/>
      <c r="AG690" s="425"/>
      <c r="AH690" s="697"/>
      <c r="AI690" s="697"/>
      <c r="AJ690" s="697"/>
      <c r="AK690" s="492"/>
      <c r="AL690" s="492"/>
      <c r="AM690" s="492"/>
      <c r="AN690" s="697"/>
      <c r="AO690" s="697"/>
      <c r="AP690" s="677" t="s">
        <v>6168</v>
      </c>
      <c r="AQ690" s="697"/>
    </row>
    <row r="691">
      <c r="A691" s="423" t="s">
        <v>4874</v>
      </c>
      <c r="B691" s="423" t="s">
        <v>4875</v>
      </c>
      <c r="C691" s="423" t="str">
        <f>VLOOKUP(A691,import!A:C,3,false)</f>
        <v>DOĞRU</v>
      </c>
      <c r="D691" s="423" t="s">
        <v>6317</v>
      </c>
      <c r="E691" s="692">
        <f>VLOOKUP(A691,import!A:J,5,0)</f>
        <v>147</v>
      </c>
      <c r="F691" s="692">
        <f>VLOOKUP(A691,import!A:J,6,0)</f>
        <v>9</v>
      </c>
      <c r="G691" s="610">
        <f>VLOOKUP(A691,import!A:J,7,0)</f>
        <v>8</v>
      </c>
      <c r="H691" s="610">
        <f>VLOOKUP(A691,import!A:J,8,0)</f>
        <v>1</v>
      </c>
      <c r="I691" s="610">
        <f>VLOOKUP(A691,import!A:J,9,0)</f>
        <v>9</v>
      </c>
      <c r="J691" s="693">
        <f>VLOOKUP(A691,import!A:J,10,0)</f>
        <v>0.89</v>
      </c>
      <c r="K691" s="610" t="s">
        <v>8592</v>
      </c>
      <c r="L691" s="610">
        <v>2.2471166E9</v>
      </c>
      <c r="M691" s="610" t="s">
        <v>6386</v>
      </c>
      <c r="N691" s="610" t="s">
        <v>7453</v>
      </c>
      <c r="O691" s="562" t="s">
        <v>8593</v>
      </c>
      <c r="P691" s="694" t="str">
        <f>VLOOKUP(A691,import!A:P,16,0)</f>
        <v>Geleneksel</v>
      </c>
      <c r="Q691" s="694"/>
      <c r="R691" s="694" t="b">
        <v>1</v>
      </c>
      <c r="S691" s="695" t="b">
        <v>0</v>
      </c>
      <c r="T691" s="581" t="s">
        <v>6155</v>
      </c>
      <c r="U691" s="581" t="s">
        <v>5087</v>
      </c>
      <c r="V691" s="581" t="s">
        <v>422</v>
      </c>
      <c r="W691" s="695"/>
      <c r="X691" s="696">
        <v>44467.0</v>
      </c>
      <c r="Y691" s="696">
        <v>44468.0</v>
      </c>
      <c r="Z691" s="698"/>
      <c r="AA691" s="492" t="s">
        <v>6166</v>
      </c>
      <c r="AB691" s="699">
        <v>44467.0</v>
      </c>
      <c r="AC691" s="697"/>
      <c r="AD691" s="697"/>
      <c r="AE691" s="425"/>
      <c r="AF691" s="697"/>
      <c r="AG691" s="425"/>
      <c r="AH691" s="697"/>
      <c r="AI691" s="697"/>
      <c r="AJ691" s="697"/>
      <c r="AK691" s="492" t="s">
        <v>5087</v>
      </c>
      <c r="AL691" s="697"/>
      <c r="AM691" s="697"/>
      <c r="AN691" s="697"/>
      <c r="AO691" s="697"/>
      <c r="AP691" s="677" t="s">
        <v>6168</v>
      </c>
      <c r="AQ691" s="697"/>
    </row>
    <row r="692">
      <c r="A692" s="423" t="s">
        <v>8594</v>
      </c>
      <c r="B692" s="423" t="s">
        <v>8595</v>
      </c>
      <c r="C692" s="423" t="str">
        <f>VLOOKUP(A692,import!A:C,3,false)</f>
        <v>DOĞRU</v>
      </c>
      <c r="D692" s="423" t="s">
        <v>6824</v>
      </c>
      <c r="E692" s="692">
        <f>VLOOKUP(A692,import!A:J,5,0)</f>
        <v>1030</v>
      </c>
      <c r="F692" s="692">
        <f>VLOOKUP(A692,import!A:J,6,0)</f>
        <v>24</v>
      </c>
      <c r="G692" s="610">
        <f>VLOOKUP(A692,import!A:J,7,0)</f>
        <v>0</v>
      </c>
      <c r="H692" s="610">
        <f>VLOOKUP(A692,import!A:J,8,0)</f>
        <v>78</v>
      </c>
      <c r="I692" s="610">
        <f>VLOOKUP(A692,import!A:J,9,0)</f>
        <v>78</v>
      </c>
      <c r="J692" s="693">
        <f>VLOOKUP(A692,import!A:J,10,0)</f>
        <v>0</v>
      </c>
      <c r="K692" s="610" t="s">
        <v>8596</v>
      </c>
      <c r="L692" s="610">
        <v>5.388187514E9</v>
      </c>
      <c r="M692" s="610" t="s">
        <v>13</v>
      </c>
      <c r="N692" s="610" t="s">
        <v>6359</v>
      </c>
      <c r="O692" s="562" t="s">
        <v>8597</v>
      </c>
      <c r="P692" s="694" t="str">
        <f>VLOOKUP(A692,import!A:P,16,0)</f>
        <v>Geleneksel</v>
      </c>
      <c r="Q692" s="694" t="s">
        <v>6207</v>
      </c>
      <c r="R692" s="694" t="b">
        <v>1</v>
      </c>
      <c r="S692" s="581" t="b">
        <v>1</v>
      </c>
      <c r="T692" s="581"/>
      <c r="U692" s="695"/>
      <c r="V692" s="695"/>
      <c r="W692" s="581" t="s">
        <v>8598</v>
      </c>
      <c r="X692" s="698"/>
      <c r="Y692" s="698"/>
      <c r="Z692" s="698"/>
      <c r="AA692" s="697"/>
      <c r="AB692" s="697"/>
      <c r="AC692" s="697"/>
      <c r="AD692" s="697"/>
      <c r="AE692" s="425"/>
      <c r="AF692" s="697"/>
      <c r="AG692" s="425"/>
      <c r="AH692" s="697"/>
      <c r="AI692" s="697"/>
      <c r="AJ692" s="697"/>
      <c r="AK692" s="697" t="s">
        <v>6287</v>
      </c>
      <c r="AL692" s="697"/>
      <c r="AM692" s="697"/>
      <c r="AN692" s="697"/>
      <c r="AO692" s="697"/>
      <c r="AP692" s="677" t="s">
        <v>6156</v>
      </c>
      <c r="AQ692" s="697"/>
    </row>
    <row r="693">
      <c r="A693" s="677" t="s">
        <v>8599</v>
      </c>
      <c r="B693" s="677" t="s">
        <v>8600</v>
      </c>
      <c r="C693" s="423" t="str">
        <f>VLOOKUP(A693,import!A:C,3,false)</f>
        <v>DOĞRU</v>
      </c>
      <c r="D693" s="677" t="s">
        <v>6733</v>
      </c>
      <c r="E693" s="692">
        <f>VLOOKUP(A693,import!A:J,5,0)</f>
        <v>20</v>
      </c>
      <c r="F693" s="692">
        <f>VLOOKUP(A693,import!A:J,6,0)</f>
        <v>4</v>
      </c>
      <c r="G693" s="610">
        <f>VLOOKUP(A693,import!A:J,7,0)</f>
        <v>0</v>
      </c>
      <c r="H693" s="610">
        <f>VLOOKUP(A693,import!A:J,8,0)</f>
        <v>19</v>
      </c>
      <c r="I693" s="610">
        <f>VLOOKUP(A693,import!A:J,9,0)</f>
        <v>19</v>
      </c>
      <c r="J693" s="693">
        <f>VLOOKUP(A693,import!A:J,10,0)</f>
        <v>0</v>
      </c>
      <c r="K693" s="677" t="s">
        <v>8601</v>
      </c>
      <c r="L693" s="677">
        <v>5.421795181E9</v>
      </c>
      <c r="M693" s="677" t="s">
        <v>13</v>
      </c>
      <c r="N693" s="677" t="s">
        <v>6510</v>
      </c>
      <c r="O693" s="677" t="s">
        <v>8602</v>
      </c>
      <c r="P693" s="694" t="str">
        <f>VLOOKUP(A693,import!A:P,16,0)</f>
        <v>Geleneksel</v>
      </c>
      <c r="Q693" s="694"/>
      <c r="R693" s="702" t="b">
        <v>0</v>
      </c>
      <c r="S693" s="695" t="b">
        <v>0</v>
      </c>
      <c r="T693" s="581"/>
      <c r="U693" s="695"/>
      <c r="V693" s="695"/>
      <c r="W693" s="695"/>
      <c r="X693" s="698"/>
      <c r="Y693" s="698"/>
      <c r="Z693" s="698"/>
      <c r="AA693" s="697"/>
      <c r="AB693" s="697"/>
      <c r="AC693" s="697"/>
      <c r="AD693" s="697"/>
      <c r="AE693" s="425"/>
      <c r="AF693" s="697"/>
      <c r="AG693" s="425"/>
      <c r="AH693" s="697"/>
      <c r="AI693" s="697"/>
      <c r="AJ693" s="697"/>
      <c r="AK693" s="697"/>
      <c r="AL693" s="697"/>
      <c r="AM693" s="697"/>
      <c r="AN693" s="697"/>
      <c r="AO693" s="697"/>
      <c r="AP693" s="677"/>
      <c r="AQ693" s="697"/>
    </row>
    <row r="694">
      <c r="A694" s="423" t="s">
        <v>5082</v>
      </c>
      <c r="B694" s="423" t="s">
        <v>5083</v>
      </c>
      <c r="C694" s="423" t="str">
        <f>VLOOKUP(A694,import!A:C,3,false)</f>
        <v>YANLIŞ</v>
      </c>
      <c r="D694" s="423" t="s">
        <v>6159</v>
      </c>
      <c r="E694" s="692">
        <f>VLOOKUP(A694,import!A:J,5,0)</f>
        <v>9</v>
      </c>
      <c r="F694" s="692" t="str">
        <f>VLOOKUP(A694,import!A:J,6,0)</f>
        <v/>
      </c>
      <c r="G694" s="610">
        <f>VLOOKUP(A694,import!A:J,7,0)</f>
        <v>12</v>
      </c>
      <c r="H694" s="610">
        <f>VLOOKUP(A694,import!A:J,8,0)</f>
        <v>0</v>
      </c>
      <c r="I694" s="610">
        <f>VLOOKUP(A694,import!A:J,9,0)</f>
        <v>12</v>
      </c>
      <c r="J694" s="693">
        <f>VLOOKUP(A694,import!A:J,10,0)</f>
        <v>1</v>
      </c>
      <c r="K694" s="610" t="s">
        <v>8603</v>
      </c>
      <c r="L694" s="610">
        <v>5.510723629E9</v>
      </c>
      <c r="M694" s="610" t="s">
        <v>343</v>
      </c>
      <c r="N694" s="610" t="s">
        <v>6170</v>
      </c>
      <c r="O694" s="562" t="s">
        <v>5312</v>
      </c>
      <c r="P694" s="694" t="str">
        <f>VLOOKUP(A694,import!A:P,16,0)</f>
        <v>Geleneksel</v>
      </c>
      <c r="Q694" s="694"/>
      <c r="R694" s="694" t="b">
        <v>1</v>
      </c>
      <c r="S694" s="695" t="b">
        <v>0</v>
      </c>
      <c r="T694" s="581" t="s">
        <v>6155</v>
      </c>
      <c r="U694" s="581" t="s">
        <v>389</v>
      </c>
      <c r="V694" s="581" t="s">
        <v>422</v>
      </c>
      <c r="W694" s="581" t="s">
        <v>8604</v>
      </c>
      <c r="X694" s="696">
        <v>44489.0</v>
      </c>
      <c r="Y694" s="696">
        <v>44490.0</v>
      </c>
      <c r="Z694" s="698"/>
      <c r="AA694" s="492" t="s">
        <v>6166</v>
      </c>
      <c r="AB694" s="699">
        <v>44481.0</v>
      </c>
      <c r="AC694" s="492" t="s">
        <v>6167</v>
      </c>
      <c r="AD694" s="699">
        <v>44487.0</v>
      </c>
      <c r="AE694" s="492"/>
      <c r="AF694" s="699"/>
      <c r="AG694" s="425"/>
      <c r="AH694" s="697"/>
      <c r="AI694" s="697"/>
      <c r="AJ694" s="697"/>
      <c r="AK694" s="492" t="s">
        <v>5087</v>
      </c>
      <c r="AL694" s="492" t="s">
        <v>389</v>
      </c>
      <c r="AM694" s="492"/>
      <c r="AN694" s="697"/>
      <c r="AO694" s="697"/>
      <c r="AP694" s="677" t="s">
        <v>6172</v>
      </c>
      <c r="AQ694" s="697"/>
    </row>
    <row r="695">
      <c r="A695" s="423" t="s">
        <v>2860</v>
      </c>
      <c r="B695" s="423" t="s">
        <v>2861</v>
      </c>
      <c r="C695" s="423" t="str">
        <f>VLOOKUP(A695,import!A:C,3,false)</f>
        <v>DOĞRU</v>
      </c>
      <c r="D695" s="423" t="s">
        <v>6401</v>
      </c>
      <c r="E695" s="692">
        <f>VLOOKUP(A695,import!A:J,5,0)</f>
        <v>19</v>
      </c>
      <c r="F695" s="692" t="str">
        <f>VLOOKUP(A695,import!A:J,6,0)</f>
        <v/>
      </c>
      <c r="G695" s="610">
        <f>VLOOKUP(A695,import!A:J,7,0)</f>
        <v>6</v>
      </c>
      <c r="H695" s="610">
        <f>VLOOKUP(A695,import!A:J,8,0)</f>
        <v>0</v>
      </c>
      <c r="I695" s="610">
        <f>VLOOKUP(A695,import!A:J,9,0)</f>
        <v>6</v>
      </c>
      <c r="J695" s="693">
        <f>VLOOKUP(A695,import!A:J,10,0)</f>
        <v>1</v>
      </c>
      <c r="K695" s="610" t="s">
        <v>8605</v>
      </c>
      <c r="L695" s="610">
        <v>2.242349318E9</v>
      </c>
      <c r="M695" s="610" t="s">
        <v>343</v>
      </c>
      <c r="N695" s="610" t="s">
        <v>7498</v>
      </c>
      <c r="O695" s="562" t="s">
        <v>2864</v>
      </c>
      <c r="P695" s="694" t="str">
        <f>VLOOKUP(A695,import!A:P,16,0)</f>
        <v>Geleneksel</v>
      </c>
      <c r="Q695" s="694"/>
      <c r="R695" s="694" t="b">
        <v>1</v>
      </c>
      <c r="S695" s="695" t="b">
        <v>0</v>
      </c>
      <c r="T695" s="581" t="s">
        <v>6155</v>
      </c>
      <c r="U695" s="581" t="s">
        <v>6287</v>
      </c>
      <c r="V695" s="581" t="s">
        <v>422</v>
      </c>
      <c r="W695" s="581"/>
      <c r="X695" s="696">
        <v>44351.0</v>
      </c>
      <c r="Y695" s="696">
        <v>44355.0</v>
      </c>
      <c r="Z695" s="698"/>
      <c r="AA695" s="492" t="s">
        <v>6166</v>
      </c>
      <c r="AB695" s="699">
        <v>44351.0</v>
      </c>
      <c r="AC695" s="697"/>
      <c r="AD695" s="697"/>
      <c r="AE695" s="425"/>
      <c r="AF695" s="697"/>
      <c r="AG695" s="425"/>
      <c r="AH695" s="697"/>
      <c r="AI695" s="697"/>
      <c r="AJ695" s="697"/>
      <c r="AK695" s="697" t="s">
        <v>6223</v>
      </c>
      <c r="AL695" s="697"/>
      <c r="AM695" s="697"/>
      <c r="AN695" s="697"/>
      <c r="AO695" s="697" t="s">
        <v>6273</v>
      </c>
      <c r="AP695" s="677" t="s">
        <v>6168</v>
      </c>
      <c r="AQ695" s="697"/>
    </row>
    <row r="696">
      <c r="A696" s="423" t="s">
        <v>8606</v>
      </c>
      <c r="B696" s="423" t="s">
        <v>8607</v>
      </c>
      <c r="C696" s="423" t="str">
        <f>VLOOKUP(A696,import!A:C,3,false)</f>
        <v>YANLIŞ</v>
      </c>
      <c r="D696" s="423" t="s">
        <v>6401</v>
      </c>
      <c r="E696" s="692">
        <f>VLOOKUP(A696,import!A:J,5,0)</f>
        <v>761</v>
      </c>
      <c r="F696" s="692" t="str">
        <f>VLOOKUP(A696,import!A:J,6,0)</f>
        <v/>
      </c>
      <c r="G696" s="610">
        <f>VLOOKUP(A696,import!A:J,7,0)</f>
        <v>0</v>
      </c>
      <c r="H696" s="610">
        <f>VLOOKUP(A696,import!A:J,8,0)</f>
        <v>24</v>
      </c>
      <c r="I696" s="610">
        <f>VLOOKUP(A696,import!A:J,9,0)</f>
        <v>24</v>
      </c>
      <c r="J696" s="693">
        <f>VLOOKUP(A696,import!A:J,10,0)</f>
        <v>0</v>
      </c>
      <c r="K696" s="610" t="s">
        <v>8608</v>
      </c>
      <c r="L696" s="610">
        <v>2.245136363E9</v>
      </c>
      <c r="M696" s="610" t="s">
        <v>6212</v>
      </c>
      <c r="N696" s="610" t="s">
        <v>6213</v>
      </c>
      <c r="O696" s="562" t="s">
        <v>8609</v>
      </c>
      <c r="P696" s="694" t="str">
        <f>VLOOKUP(A696,import!A:P,16,0)</f>
        <v>Geleneksel</v>
      </c>
      <c r="Q696" s="694" t="s">
        <v>6240</v>
      </c>
      <c r="R696" s="694" t="b">
        <v>1</v>
      </c>
      <c r="S696" s="695" t="b">
        <v>0</v>
      </c>
      <c r="T696" s="581" t="s">
        <v>7482</v>
      </c>
      <c r="U696" s="695"/>
      <c r="V696" s="695"/>
      <c r="W696" s="581"/>
      <c r="X696" s="698"/>
      <c r="Y696" s="698"/>
      <c r="Z696" s="698"/>
      <c r="AA696" s="492" t="s">
        <v>6181</v>
      </c>
      <c r="AB696" s="699">
        <v>44421.0</v>
      </c>
      <c r="AC696" s="697"/>
      <c r="AD696" s="697"/>
      <c r="AE696" s="425"/>
      <c r="AF696" s="697"/>
      <c r="AG696" s="425"/>
      <c r="AH696" s="697"/>
      <c r="AI696" s="697"/>
      <c r="AJ696" s="697"/>
      <c r="AK696" s="697" t="s">
        <v>6192</v>
      </c>
      <c r="AL696" s="697"/>
      <c r="AM696" s="697"/>
      <c r="AN696" s="697"/>
      <c r="AO696" s="697"/>
      <c r="AP696" s="677" t="s">
        <v>6156</v>
      </c>
      <c r="AQ696" s="697"/>
    </row>
    <row r="697">
      <c r="A697" s="423" t="s">
        <v>668</v>
      </c>
      <c r="B697" s="423" t="s">
        <v>669</v>
      </c>
      <c r="C697" s="423" t="str">
        <f>VLOOKUP(A697,import!A:C,3,false)</f>
        <v>DOĞRU</v>
      </c>
      <c r="D697" s="423" t="s">
        <v>6401</v>
      </c>
      <c r="E697" s="692">
        <f>VLOOKUP(A697,import!A:J,5,0)</f>
        <v>1726</v>
      </c>
      <c r="F697" s="692">
        <f>VLOOKUP(A697,import!A:J,6,0)</f>
        <v>53</v>
      </c>
      <c r="G697" s="610">
        <f>VLOOKUP(A697,import!A:J,7,0)</f>
        <v>15</v>
      </c>
      <c r="H697" s="610">
        <f>VLOOKUP(A697,import!A:J,8,0)</f>
        <v>53</v>
      </c>
      <c r="I697" s="610">
        <f>VLOOKUP(A697,import!A:J,9,0)</f>
        <v>68</v>
      </c>
      <c r="J697" s="693">
        <f>VLOOKUP(A697,import!A:J,10,0)</f>
        <v>0.22</v>
      </c>
      <c r="K697" s="610" t="s">
        <v>8610</v>
      </c>
      <c r="L697" s="610">
        <v>2.242454443E9</v>
      </c>
      <c r="M697" s="610" t="s">
        <v>343</v>
      </c>
      <c r="N697" s="610" t="s">
        <v>6591</v>
      </c>
      <c r="O697" s="562" t="s">
        <v>671</v>
      </c>
      <c r="P697" s="694" t="str">
        <f>VLOOKUP(A697,import!A:P,16,0)</f>
        <v>Geleneksel</v>
      </c>
      <c r="Q697" s="694" t="s">
        <v>6207</v>
      </c>
      <c r="R697" s="694" t="b">
        <v>1</v>
      </c>
      <c r="S697" s="695" t="b">
        <v>0</v>
      </c>
      <c r="T697" s="581" t="s">
        <v>6306</v>
      </c>
      <c r="U697" s="581" t="s">
        <v>5451</v>
      </c>
      <c r="V697" s="581" t="s">
        <v>422</v>
      </c>
      <c r="W697" s="576" t="s">
        <v>8611</v>
      </c>
      <c r="X697" s="696">
        <v>44502.0</v>
      </c>
      <c r="Y697" s="696">
        <v>44503.0</v>
      </c>
      <c r="Z697" s="696"/>
      <c r="AA697" s="492" t="s">
        <v>6166</v>
      </c>
      <c r="AB697" s="699">
        <v>44364.0</v>
      </c>
      <c r="AC697" s="492" t="s">
        <v>6167</v>
      </c>
      <c r="AD697" s="699">
        <v>44379.0</v>
      </c>
      <c r="AE697" s="492" t="s">
        <v>6167</v>
      </c>
      <c r="AF697" s="699">
        <v>44382.0</v>
      </c>
      <c r="AG697" s="492" t="s">
        <v>6167</v>
      </c>
      <c r="AH697" s="699">
        <v>44408.0</v>
      </c>
      <c r="AI697" s="492" t="s">
        <v>6166</v>
      </c>
      <c r="AJ697" s="699">
        <v>44502.0</v>
      </c>
      <c r="AK697" s="700" t="s">
        <v>6171</v>
      </c>
      <c r="AL697" s="492" t="s">
        <v>6171</v>
      </c>
      <c r="AM697" s="492" t="s">
        <v>6223</v>
      </c>
      <c r="AN697" s="697"/>
      <c r="AO697" s="492" t="s">
        <v>5451</v>
      </c>
      <c r="AP697" s="677" t="s">
        <v>6168</v>
      </c>
      <c r="AQ697" s="492"/>
    </row>
    <row r="698">
      <c r="A698" s="423" t="s">
        <v>3685</v>
      </c>
      <c r="B698" s="423" t="s">
        <v>3686</v>
      </c>
      <c r="C698" s="423" t="str">
        <f>VLOOKUP(A698,import!A:C,3,false)</f>
        <v>YANLIŞ</v>
      </c>
      <c r="D698" s="423" t="s">
        <v>6401</v>
      </c>
      <c r="E698" s="692">
        <f>VLOOKUP(A698,import!A:J,5,0)</f>
        <v>7208</v>
      </c>
      <c r="F698" s="692" t="str">
        <f>VLOOKUP(A698,import!A:J,6,0)</f>
        <v/>
      </c>
      <c r="G698" s="610">
        <f>VLOOKUP(A698,import!A:J,7,0)</f>
        <v>15</v>
      </c>
      <c r="H698" s="610">
        <f>VLOOKUP(A698,import!A:J,8,0)</f>
        <v>25</v>
      </c>
      <c r="I698" s="610">
        <f>VLOOKUP(A698,import!A:J,9,0)</f>
        <v>40</v>
      </c>
      <c r="J698" s="693">
        <f>VLOOKUP(A698,import!A:J,10,0)</f>
        <v>0.38</v>
      </c>
      <c r="K698" s="610" t="s">
        <v>8612</v>
      </c>
      <c r="L698" s="610">
        <v>2.242230909E9</v>
      </c>
      <c r="M698" s="610" t="s">
        <v>343</v>
      </c>
      <c r="N698" s="610" t="s">
        <v>8179</v>
      </c>
      <c r="O698" s="562" t="s">
        <v>3690</v>
      </c>
      <c r="P698" s="694" t="str">
        <f>VLOOKUP(A698,import!A:P,16,0)</f>
        <v>Geleneksel</v>
      </c>
      <c r="Q698" s="694" t="s">
        <v>6240</v>
      </c>
      <c r="R698" s="694" t="b">
        <v>1</v>
      </c>
      <c r="S698" s="695" t="b">
        <v>0</v>
      </c>
      <c r="T698" s="581" t="s">
        <v>6155</v>
      </c>
      <c r="U698" s="581" t="s">
        <v>389</v>
      </c>
      <c r="V698" s="581" t="s">
        <v>6274</v>
      </c>
      <c r="W698" s="581">
        <v>5.327491696E9</v>
      </c>
      <c r="X698" s="696">
        <v>44407.0</v>
      </c>
      <c r="Y698" s="696">
        <v>44412.0</v>
      </c>
      <c r="Z698" s="698"/>
      <c r="AA698" s="492" t="s">
        <v>6166</v>
      </c>
      <c r="AB698" s="699">
        <v>44378.0</v>
      </c>
      <c r="AC698" s="492" t="s">
        <v>6166</v>
      </c>
      <c r="AD698" s="697"/>
      <c r="AE698" s="425"/>
      <c r="AF698" s="697"/>
      <c r="AG698" s="425"/>
      <c r="AH698" s="697"/>
      <c r="AI698" s="697"/>
      <c r="AJ698" s="697"/>
      <c r="AK698" s="700" t="s">
        <v>6223</v>
      </c>
      <c r="AL698" s="492" t="s">
        <v>389</v>
      </c>
      <c r="AM698" s="697"/>
      <c r="AN698" s="697"/>
      <c r="AO698" s="697"/>
      <c r="AP698" s="677" t="s">
        <v>6172</v>
      </c>
      <c r="AQ698" s="697"/>
    </row>
    <row r="699">
      <c r="A699" s="423" t="s">
        <v>5943</v>
      </c>
      <c r="B699" s="423" t="s">
        <v>5944</v>
      </c>
      <c r="C699" s="423" t="str">
        <f>VLOOKUP(A699,import!A:C,3,false)</f>
        <v>DOĞRU</v>
      </c>
      <c r="D699" s="423" t="s">
        <v>6401</v>
      </c>
      <c r="E699" s="692">
        <f>VLOOKUP(A699,import!A:J,5,0)</f>
        <v>1786</v>
      </c>
      <c r="F699" s="692">
        <f>VLOOKUP(A699,import!A:J,6,0)</f>
        <v>147</v>
      </c>
      <c r="G699" s="610">
        <f>VLOOKUP(A699,import!A:J,7,0)</f>
        <v>0</v>
      </c>
      <c r="H699" s="610">
        <f>VLOOKUP(A699,import!A:J,8,0)</f>
        <v>33</v>
      </c>
      <c r="I699" s="610">
        <f>VLOOKUP(A699,import!A:J,9,0)</f>
        <v>33</v>
      </c>
      <c r="J699" s="693">
        <f>VLOOKUP(A699,import!A:J,10,0)</f>
        <v>0</v>
      </c>
      <c r="K699" s="610" t="s">
        <v>8613</v>
      </c>
      <c r="L699" s="610">
        <v>2.242230909E9</v>
      </c>
      <c r="M699" s="610" t="s">
        <v>343</v>
      </c>
      <c r="N699" s="610" t="s">
        <v>8179</v>
      </c>
      <c r="O699" s="562" t="s">
        <v>3690</v>
      </c>
      <c r="P699" s="694" t="str">
        <f>VLOOKUP(A699,import!A:P,16,0)</f>
        <v>Geleneksel</v>
      </c>
      <c r="Q699" s="694"/>
      <c r="R699" s="694" t="b">
        <v>1</v>
      </c>
      <c r="S699" s="695" t="b">
        <v>0</v>
      </c>
      <c r="T699" s="581" t="s">
        <v>6705</v>
      </c>
      <c r="U699" s="581" t="s">
        <v>5398</v>
      </c>
      <c r="V699" s="706" t="s">
        <v>422</v>
      </c>
      <c r="W699" s="581" t="s">
        <v>8614</v>
      </c>
      <c r="X699" s="696">
        <v>44576.0</v>
      </c>
      <c r="Y699" s="696">
        <v>44578.0</v>
      </c>
      <c r="Z699" s="698"/>
      <c r="AA699" s="492" t="s">
        <v>6166</v>
      </c>
      <c r="AB699" s="699">
        <v>44576.0</v>
      </c>
      <c r="AC699" s="697"/>
      <c r="AD699" s="697"/>
      <c r="AE699" s="425"/>
      <c r="AF699" s="697"/>
      <c r="AG699" s="425"/>
      <c r="AH699" s="697"/>
      <c r="AI699" s="697"/>
      <c r="AJ699" s="697"/>
      <c r="AK699" s="492" t="s">
        <v>5398</v>
      </c>
      <c r="AL699" s="697"/>
      <c r="AM699" s="697"/>
      <c r="AN699" s="697"/>
      <c r="AO699" s="697"/>
      <c r="AP699" s="677"/>
      <c r="AQ699" s="697"/>
    </row>
    <row r="700">
      <c r="A700" s="423" t="s">
        <v>740</v>
      </c>
      <c r="B700" s="423" t="s">
        <v>741</v>
      </c>
      <c r="C700" s="423" t="str">
        <f>VLOOKUP(A700,import!A:C,3,false)</f>
        <v>DOĞRU</v>
      </c>
      <c r="D700" s="423" t="s">
        <v>6401</v>
      </c>
      <c r="E700" s="692">
        <f>VLOOKUP(A700,import!A:J,5,0)</f>
        <v>273</v>
      </c>
      <c r="F700" s="692">
        <f>VLOOKUP(A700,import!A:J,6,0)</f>
        <v>6</v>
      </c>
      <c r="G700" s="610">
        <f>VLOOKUP(A700,import!A:J,7,0)</f>
        <v>4</v>
      </c>
      <c r="H700" s="610">
        <f>VLOOKUP(A700,import!A:J,8,0)</f>
        <v>12</v>
      </c>
      <c r="I700" s="610">
        <f>VLOOKUP(A700,import!A:J,9,0)</f>
        <v>16</v>
      </c>
      <c r="J700" s="693">
        <f>VLOOKUP(A700,import!A:J,10,0)</f>
        <v>0.25</v>
      </c>
      <c r="K700" s="610" t="s">
        <v>8615</v>
      </c>
      <c r="L700" s="610">
        <v>5.355445801E9</v>
      </c>
      <c r="M700" s="610" t="s">
        <v>343</v>
      </c>
      <c r="N700" s="610" t="s">
        <v>6225</v>
      </c>
      <c r="O700" s="562" t="s">
        <v>744</v>
      </c>
      <c r="P700" s="694" t="str">
        <f>VLOOKUP(A700,import!A:P,16,0)</f>
        <v>Geleneksel</v>
      </c>
      <c r="Q700" s="694" t="s">
        <v>6240</v>
      </c>
      <c r="R700" s="694" t="b">
        <v>1</v>
      </c>
      <c r="S700" s="695" t="b">
        <v>0</v>
      </c>
      <c r="T700" s="581" t="s">
        <v>6155</v>
      </c>
      <c r="U700" s="581" t="s">
        <v>389</v>
      </c>
      <c r="V700" s="581" t="s">
        <v>6432</v>
      </c>
      <c r="W700" s="581" t="s">
        <v>8616</v>
      </c>
      <c r="X700" s="696">
        <v>44278.0</v>
      </c>
      <c r="Y700" s="696">
        <v>44279.0</v>
      </c>
      <c r="Z700" s="696"/>
      <c r="AA700" s="492" t="s">
        <v>6166</v>
      </c>
      <c r="AB700" s="699">
        <v>44410.0</v>
      </c>
      <c r="AC700" s="697"/>
      <c r="AD700" s="697"/>
      <c r="AE700" s="425"/>
      <c r="AF700" s="697"/>
      <c r="AG700" s="425"/>
      <c r="AH700" s="697"/>
      <c r="AI700" s="697"/>
      <c r="AJ700" s="697"/>
      <c r="AK700" s="697" t="s">
        <v>6276</v>
      </c>
      <c r="AL700" s="697"/>
      <c r="AM700" s="697"/>
      <c r="AN700" s="697"/>
      <c r="AO700" s="697"/>
      <c r="AP700" s="677" t="s">
        <v>6168</v>
      </c>
      <c r="AQ700" s="697"/>
    </row>
    <row r="701">
      <c r="A701" s="423" t="s">
        <v>1874</v>
      </c>
      <c r="B701" s="423" t="s">
        <v>1875</v>
      </c>
      <c r="C701" s="423" t="str">
        <f>VLOOKUP(A701,import!A:C,3,false)</f>
        <v>DOĞRU</v>
      </c>
      <c r="D701" s="423" t="s">
        <v>6401</v>
      </c>
      <c r="E701" s="692">
        <f>VLOOKUP(A701,import!A:J,5,0)</f>
        <v>598</v>
      </c>
      <c r="F701" s="692">
        <f>VLOOKUP(A701,import!A:J,6,0)</f>
        <v>38</v>
      </c>
      <c r="G701" s="610">
        <f>VLOOKUP(A701,import!A:J,7,0)</f>
        <v>0</v>
      </c>
      <c r="H701" s="610">
        <f>VLOOKUP(A701,import!A:J,8,0)</f>
        <v>13</v>
      </c>
      <c r="I701" s="610">
        <f>VLOOKUP(A701,import!A:J,9,0)</f>
        <v>13</v>
      </c>
      <c r="J701" s="693">
        <f>VLOOKUP(A701,import!A:J,10,0)</f>
        <v>0</v>
      </c>
      <c r="K701" s="610" t="s">
        <v>8617</v>
      </c>
      <c r="L701" s="610">
        <v>2.243621122E9</v>
      </c>
      <c r="M701" s="610" t="s">
        <v>6257</v>
      </c>
      <c r="N701" s="610" t="s">
        <v>8618</v>
      </c>
      <c r="O701" s="562" t="s">
        <v>1878</v>
      </c>
      <c r="P701" s="694" t="str">
        <f>VLOOKUP(A701,import!A:P,16,0)</f>
        <v>Geleneksel</v>
      </c>
      <c r="Q701" s="694" t="s">
        <v>6315</v>
      </c>
      <c r="R701" s="694" t="b">
        <v>1</v>
      </c>
      <c r="S701" s="695" t="b">
        <v>0</v>
      </c>
      <c r="T701" s="581"/>
      <c r="U701" s="581"/>
      <c r="V701" s="581"/>
      <c r="W701" s="581"/>
      <c r="X701" s="696"/>
      <c r="Y701" s="696"/>
      <c r="Z701" s="696"/>
      <c r="AA701" s="492" t="s">
        <v>6270</v>
      </c>
      <c r="AB701" s="699">
        <v>44404.0</v>
      </c>
      <c r="AC701" s="697"/>
      <c r="AD701" s="697"/>
      <c r="AE701" s="425"/>
      <c r="AF701" s="697"/>
      <c r="AG701" s="425"/>
      <c r="AH701" s="697"/>
      <c r="AI701" s="697"/>
      <c r="AJ701" s="697"/>
      <c r="AK701" s="697"/>
      <c r="AL701" s="697"/>
      <c r="AM701" s="697"/>
      <c r="AN701" s="697"/>
      <c r="AO701" s="697"/>
      <c r="AP701" s="677" t="s">
        <v>6172</v>
      </c>
      <c r="AQ701" s="697"/>
    </row>
    <row r="702">
      <c r="A702" s="423" t="s">
        <v>8619</v>
      </c>
      <c r="B702" s="423" t="s">
        <v>8620</v>
      </c>
      <c r="C702" s="423" t="str">
        <f>VLOOKUP(A702,import!A:C,3,false)</f>
        <v>YANLIŞ</v>
      </c>
      <c r="D702" s="423" t="s">
        <v>6401</v>
      </c>
      <c r="E702" s="692">
        <f>VLOOKUP(A702,import!A:J,5,0)</f>
        <v>630</v>
      </c>
      <c r="F702" s="692" t="str">
        <f>VLOOKUP(A702,import!A:J,6,0)</f>
        <v/>
      </c>
      <c r="G702" s="610">
        <f>VLOOKUP(A702,import!A:J,7,0)</f>
        <v>0</v>
      </c>
      <c r="H702" s="610">
        <f>VLOOKUP(A702,import!A:J,8,0)</f>
        <v>19</v>
      </c>
      <c r="I702" s="610">
        <f>VLOOKUP(A702,import!A:J,9,0)</f>
        <v>19</v>
      </c>
      <c r="J702" s="693">
        <f>VLOOKUP(A702,import!A:J,10,0)</f>
        <v>0</v>
      </c>
      <c r="K702" s="610" t="s">
        <v>8621</v>
      </c>
      <c r="L702" s="610">
        <v>2.245024188E9</v>
      </c>
      <c r="M702" s="610" t="s">
        <v>343</v>
      </c>
      <c r="N702" s="610" t="s">
        <v>7699</v>
      </c>
      <c r="O702" s="562" t="s">
        <v>8622</v>
      </c>
      <c r="P702" s="694" t="str">
        <f>VLOOKUP(A702,import!A:P,16,0)</f>
        <v>Geleneksel</v>
      </c>
      <c r="Q702" s="694" t="s">
        <v>6207</v>
      </c>
      <c r="R702" s="694" t="b">
        <v>1</v>
      </c>
      <c r="S702" s="695" t="b">
        <v>0</v>
      </c>
      <c r="T702" s="581" t="s">
        <v>6164</v>
      </c>
      <c r="U702" s="695"/>
      <c r="V702" s="695"/>
      <c r="W702" s="581" t="s">
        <v>8623</v>
      </c>
      <c r="X702" s="698"/>
      <c r="Y702" s="698"/>
      <c r="Z702" s="698"/>
      <c r="AA702" s="492" t="s">
        <v>6262</v>
      </c>
      <c r="AB702" s="699">
        <v>44410.0</v>
      </c>
      <c r="AC702" s="492" t="s">
        <v>6166</v>
      </c>
      <c r="AD702" s="699">
        <v>44413.0</v>
      </c>
      <c r="AE702" s="425"/>
      <c r="AF702" s="697"/>
      <c r="AG702" s="425"/>
      <c r="AH702" s="697"/>
      <c r="AI702" s="697"/>
      <c r="AJ702" s="697"/>
      <c r="AK702" s="697" t="s">
        <v>6171</v>
      </c>
      <c r="AL702" s="697"/>
      <c r="AM702" s="697"/>
      <c r="AN702" s="697"/>
      <c r="AO702" s="697"/>
      <c r="AP702" s="677" t="s">
        <v>6156</v>
      </c>
      <c r="AQ702" s="697"/>
    </row>
    <row r="703">
      <c r="A703" s="677" t="s">
        <v>8624</v>
      </c>
      <c r="B703" s="677" t="s">
        <v>8625</v>
      </c>
      <c r="C703" s="423" t="str">
        <f>VLOOKUP(A703,import!A:C,3,false)</f>
        <v>DOĞRU</v>
      </c>
      <c r="D703" s="677" t="s">
        <v>6401</v>
      </c>
      <c r="E703" s="692">
        <f>VLOOKUP(A703,import!A:J,5,0)</f>
        <v>24</v>
      </c>
      <c r="F703" s="692">
        <f>VLOOKUP(A703,import!A:J,6,0)</f>
        <v>24</v>
      </c>
      <c r="G703" s="610">
        <f>VLOOKUP(A703,import!A:J,7,0)</f>
        <v>0</v>
      </c>
      <c r="H703" s="610">
        <f>VLOOKUP(A703,import!A:J,8,0)</f>
        <v>17</v>
      </c>
      <c r="I703" s="610">
        <f>VLOOKUP(A703,import!A:J,9,0)</f>
        <v>17</v>
      </c>
      <c r="J703" s="693">
        <f>VLOOKUP(A703,import!A:J,10,0)</f>
        <v>0</v>
      </c>
      <c r="K703" s="677" t="s">
        <v>8626</v>
      </c>
      <c r="L703" s="677">
        <v>5.396637189E9</v>
      </c>
      <c r="M703" s="677" t="s">
        <v>6257</v>
      </c>
      <c r="N703" s="677" t="s">
        <v>7015</v>
      </c>
      <c r="O703" s="677" t="s">
        <v>8627</v>
      </c>
      <c r="P703" s="694" t="str">
        <f>VLOOKUP(A703,import!A:P,16,0)</f>
        <v>Geleneksel</v>
      </c>
      <c r="Q703" s="694"/>
      <c r="R703" s="702" t="b">
        <v>0</v>
      </c>
      <c r="S703" s="695" t="b">
        <v>0</v>
      </c>
      <c r="T703" s="581"/>
      <c r="U703" s="695"/>
      <c r="V703" s="695"/>
      <c r="W703" s="695"/>
      <c r="X703" s="698"/>
      <c r="Y703" s="698"/>
      <c r="Z703" s="698"/>
      <c r="AA703" s="697"/>
      <c r="AB703" s="697"/>
      <c r="AC703" s="697"/>
      <c r="AD703" s="697"/>
      <c r="AE703" s="425"/>
      <c r="AF703" s="697"/>
      <c r="AG703" s="425"/>
      <c r="AH703" s="697"/>
      <c r="AI703" s="697"/>
      <c r="AJ703" s="697"/>
      <c r="AK703" s="697"/>
      <c r="AL703" s="697"/>
      <c r="AM703" s="697"/>
      <c r="AN703" s="697"/>
      <c r="AO703" s="697"/>
      <c r="AP703" s="677"/>
      <c r="AQ703" s="697"/>
    </row>
    <row r="704">
      <c r="A704" s="423" t="s">
        <v>2114</v>
      </c>
      <c r="B704" s="423" t="s">
        <v>2115</v>
      </c>
      <c r="C704" s="423" t="str">
        <f>VLOOKUP(A704,import!A:C,3,false)</f>
        <v>YANLIŞ</v>
      </c>
      <c r="D704" s="423" t="s">
        <v>6401</v>
      </c>
      <c r="E704" s="692">
        <f>VLOOKUP(A704,import!A:J,5,0)</f>
        <v>3561</v>
      </c>
      <c r="F704" s="692" t="str">
        <f>VLOOKUP(A704,import!A:J,6,0)</f>
        <v/>
      </c>
      <c r="G704" s="610">
        <f>VLOOKUP(A704,import!A:J,7,0)</f>
        <v>2</v>
      </c>
      <c r="H704" s="610">
        <f>VLOOKUP(A704,import!A:J,8,0)</f>
        <v>1</v>
      </c>
      <c r="I704" s="610">
        <f>VLOOKUP(A704,import!A:J,9,0)</f>
        <v>3</v>
      </c>
      <c r="J704" s="693">
        <f>VLOOKUP(A704,import!A:J,10,0)</f>
        <v>0.67</v>
      </c>
      <c r="K704" s="610" t="s">
        <v>8628</v>
      </c>
      <c r="L704" s="610">
        <v>2.243720362E9</v>
      </c>
      <c r="M704" s="610" t="s">
        <v>6588</v>
      </c>
      <c r="N704" s="610" t="s">
        <v>6655</v>
      </c>
      <c r="O704" s="562" t="s">
        <v>2118</v>
      </c>
      <c r="P704" s="694" t="str">
        <f>VLOOKUP(A704,import!A:P,16,0)</f>
        <v>Geleneksel</v>
      </c>
      <c r="Q704" s="694" t="s">
        <v>6240</v>
      </c>
      <c r="R704" s="694" t="b">
        <v>1</v>
      </c>
      <c r="S704" s="695" t="b">
        <v>0</v>
      </c>
      <c r="T704" s="581" t="s">
        <v>6155</v>
      </c>
      <c r="U704" s="581" t="s">
        <v>6223</v>
      </c>
      <c r="V704" s="581" t="s">
        <v>422</v>
      </c>
      <c r="W704" s="576"/>
      <c r="X704" s="696">
        <v>44393.0</v>
      </c>
      <c r="Y704" s="696">
        <v>44404.0</v>
      </c>
      <c r="Z704" s="696"/>
      <c r="AA704" s="492"/>
      <c r="AB704" s="699"/>
      <c r="AC704" s="492" t="s">
        <v>6167</v>
      </c>
      <c r="AD704" s="699">
        <v>44392.0</v>
      </c>
      <c r="AE704" s="492" t="s">
        <v>6166</v>
      </c>
      <c r="AF704" s="699">
        <v>44393.0</v>
      </c>
      <c r="AG704" s="425"/>
      <c r="AH704" s="697"/>
      <c r="AI704" s="697"/>
      <c r="AJ704" s="697"/>
      <c r="AK704" s="697"/>
      <c r="AL704" s="492" t="s">
        <v>389</v>
      </c>
      <c r="AM704" s="492" t="s">
        <v>6223</v>
      </c>
      <c r="AN704" s="697"/>
      <c r="AO704" s="697"/>
      <c r="AP704" s="677" t="s">
        <v>6156</v>
      </c>
      <c r="AQ704" s="697"/>
    </row>
    <row r="705">
      <c r="A705" s="423" t="s">
        <v>3364</v>
      </c>
      <c r="B705" s="423" t="s">
        <v>3365</v>
      </c>
      <c r="C705" s="423" t="str">
        <f>VLOOKUP(A705,import!A:C,3,false)</f>
        <v>DOĞRU</v>
      </c>
      <c r="D705" s="423" t="s">
        <v>6401</v>
      </c>
      <c r="E705" s="692">
        <f>VLOOKUP(A705,import!A:J,5,0)</f>
        <v>172</v>
      </c>
      <c r="F705" s="692" t="str">
        <f>VLOOKUP(A705,import!A:J,6,0)</f>
        <v/>
      </c>
      <c r="G705" s="610">
        <f>VLOOKUP(A705,import!A:J,7,0)</f>
        <v>27</v>
      </c>
      <c r="H705" s="610">
        <f>VLOOKUP(A705,import!A:J,8,0)</f>
        <v>11</v>
      </c>
      <c r="I705" s="610">
        <f>VLOOKUP(A705,import!A:J,9,0)</f>
        <v>38</v>
      </c>
      <c r="J705" s="693">
        <f>VLOOKUP(A705,import!A:J,10,0)</f>
        <v>0.71</v>
      </c>
      <c r="K705" s="610" t="s">
        <v>8629</v>
      </c>
      <c r="L705" s="610">
        <v>5.39425019E9</v>
      </c>
      <c r="M705" s="610" t="s">
        <v>343</v>
      </c>
      <c r="N705" s="610" t="s">
        <v>8179</v>
      </c>
      <c r="O705" s="562" t="s">
        <v>3367</v>
      </c>
      <c r="P705" s="694" t="str">
        <f>VLOOKUP(A705,import!A:P,16,0)</f>
        <v>Geleneksel</v>
      </c>
      <c r="Q705" s="694"/>
      <c r="R705" s="694" t="b">
        <v>1</v>
      </c>
      <c r="S705" s="695" t="b">
        <v>0</v>
      </c>
      <c r="T705" s="581" t="s">
        <v>6155</v>
      </c>
      <c r="U705" s="581" t="s">
        <v>389</v>
      </c>
      <c r="V705" s="581" t="s">
        <v>422</v>
      </c>
      <c r="W705" s="581"/>
      <c r="X705" s="696">
        <v>44378.0</v>
      </c>
      <c r="Y705" s="696">
        <v>44382.0</v>
      </c>
      <c r="Z705" s="698"/>
      <c r="AA705" s="492" t="s">
        <v>6181</v>
      </c>
      <c r="AB705" s="699">
        <v>44375.0</v>
      </c>
      <c r="AC705" s="492" t="s">
        <v>6166</v>
      </c>
      <c r="AD705" s="699">
        <v>44378.0</v>
      </c>
      <c r="AE705" s="425"/>
      <c r="AF705" s="697"/>
      <c r="AG705" s="425"/>
      <c r="AH705" s="697"/>
      <c r="AI705" s="697"/>
      <c r="AJ705" s="697"/>
      <c r="AK705" s="697"/>
      <c r="AL705" s="492" t="s">
        <v>389</v>
      </c>
      <c r="AM705" s="697"/>
      <c r="AN705" s="697"/>
      <c r="AO705" s="697"/>
      <c r="AP705" s="677" t="s">
        <v>6172</v>
      </c>
      <c r="AQ705" s="697"/>
    </row>
    <row r="706">
      <c r="A706" s="423" t="s">
        <v>2010</v>
      </c>
      <c r="B706" s="423" t="s">
        <v>2011</v>
      </c>
      <c r="C706" s="423" t="str">
        <f>VLOOKUP(A706,import!A:C,3,false)</f>
        <v>DOĞRU</v>
      </c>
      <c r="D706" s="423" t="s">
        <v>6373</v>
      </c>
      <c r="E706" s="692">
        <f>VLOOKUP(A706,import!A:J,5,0)</f>
        <v>2980</v>
      </c>
      <c r="F706" s="692">
        <f>VLOOKUP(A706,import!A:J,6,0)</f>
        <v>53</v>
      </c>
      <c r="G706" s="610">
        <f>VLOOKUP(A706,import!A:J,7,0)</f>
        <v>17</v>
      </c>
      <c r="H706" s="610">
        <f>VLOOKUP(A706,import!A:J,8,0)</f>
        <v>7</v>
      </c>
      <c r="I706" s="610">
        <f>VLOOKUP(A706,import!A:J,9,0)</f>
        <v>24</v>
      </c>
      <c r="J706" s="693">
        <f>VLOOKUP(A706,import!A:J,10,0)</f>
        <v>0.71</v>
      </c>
      <c r="K706" s="610" t="s">
        <v>8630</v>
      </c>
      <c r="L706" s="610">
        <v>2.243650065E9</v>
      </c>
      <c r="M706" s="610" t="s">
        <v>6257</v>
      </c>
      <c r="N706" s="610" t="s">
        <v>8631</v>
      </c>
      <c r="O706" s="562" t="s">
        <v>2014</v>
      </c>
      <c r="P706" s="694" t="str">
        <f>VLOOKUP(A706,import!A:P,16,0)</f>
        <v>Geleneksel</v>
      </c>
      <c r="Q706" s="694" t="s">
        <v>6554</v>
      </c>
      <c r="R706" s="694" t="b">
        <v>1</v>
      </c>
      <c r="S706" s="695" t="b">
        <v>0</v>
      </c>
      <c r="T706" s="581" t="s">
        <v>6155</v>
      </c>
      <c r="U706" s="581" t="s">
        <v>389</v>
      </c>
      <c r="V706" s="581" t="s">
        <v>597</v>
      </c>
      <c r="W706" s="581"/>
      <c r="X706" s="696">
        <v>44299.0</v>
      </c>
      <c r="Y706" s="696">
        <v>44300.0</v>
      </c>
      <c r="Z706" s="696"/>
      <c r="AA706" s="697"/>
      <c r="AB706" s="697"/>
      <c r="AC706" s="697"/>
      <c r="AD706" s="697"/>
      <c r="AE706" s="425"/>
      <c r="AF706" s="697"/>
      <c r="AG706" s="425"/>
      <c r="AH706" s="697"/>
      <c r="AI706" s="697"/>
      <c r="AJ706" s="697"/>
      <c r="AK706" s="697"/>
      <c r="AL706" s="697"/>
      <c r="AM706" s="697"/>
      <c r="AN706" s="697"/>
      <c r="AO706" s="697"/>
      <c r="AP706" s="677" t="s">
        <v>6168</v>
      </c>
      <c r="AQ706" s="697"/>
    </row>
    <row r="707">
      <c r="A707" s="423" t="s">
        <v>8632</v>
      </c>
      <c r="B707" s="423" t="s">
        <v>8633</v>
      </c>
      <c r="C707" s="423" t="str">
        <f>VLOOKUP(A707,import!A:C,3,false)</f>
        <v>DOĞRU</v>
      </c>
      <c r="D707" s="423" t="s">
        <v>6401</v>
      </c>
      <c r="E707" s="692">
        <f>VLOOKUP(A707,import!A:J,5,0)</f>
        <v>1314</v>
      </c>
      <c r="F707" s="692">
        <f>VLOOKUP(A707,import!A:J,6,0)</f>
        <v>17</v>
      </c>
      <c r="G707" s="610">
        <f>VLOOKUP(A707,import!A:J,7,0)</f>
        <v>0</v>
      </c>
      <c r="H707" s="610">
        <f>VLOOKUP(A707,import!A:J,8,0)</f>
        <v>34</v>
      </c>
      <c r="I707" s="610">
        <f>VLOOKUP(A707,import!A:J,9,0)</f>
        <v>34</v>
      </c>
      <c r="J707" s="693">
        <f>VLOOKUP(A707,import!A:J,10,0)</f>
        <v>0</v>
      </c>
      <c r="K707" s="610" t="s">
        <v>8634</v>
      </c>
      <c r="L707" s="610">
        <v>2.24367404E9</v>
      </c>
      <c r="M707" s="610" t="s">
        <v>6257</v>
      </c>
      <c r="N707" s="610" t="s">
        <v>6936</v>
      </c>
      <c r="O707" s="562" t="s">
        <v>8635</v>
      </c>
      <c r="P707" s="694" t="str">
        <f>VLOOKUP(A707,import!A:P,16,0)</f>
        <v>Geleneksel</v>
      </c>
      <c r="Q707" s="694" t="s">
        <v>6240</v>
      </c>
      <c r="R707" s="694" t="b">
        <v>1</v>
      </c>
      <c r="S707" s="695" t="b">
        <v>0</v>
      </c>
      <c r="T707" s="581"/>
      <c r="U707" s="695"/>
      <c r="V707" s="695"/>
      <c r="W707" s="581" t="s">
        <v>8636</v>
      </c>
      <c r="X707" s="698"/>
      <c r="Y707" s="698"/>
      <c r="Z707" s="698"/>
      <c r="AA707" s="697"/>
      <c r="AB707" s="697"/>
      <c r="AC707" s="697"/>
      <c r="AD707" s="697"/>
      <c r="AE707" s="425"/>
      <c r="AF707" s="697"/>
      <c r="AG707" s="425"/>
      <c r="AH707" s="697"/>
      <c r="AI707" s="697"/>
      <c r="AJ707" s="697"/>
      <c r="AK707" s="697"/>
      <c r="AL707" s="697"/>
      <c r="AM707" s="697"/>
      <c r="AN707" s="697"/>
      <c r="AO707" s="697"/>
      <c r="AP707" s="677" t="s">
        <v>6172</v>
      </c>
      <c r="AQ707" s="697"/>
    </row>
    <row r="708">
      <c r="A708" s="423" t="s">
        <v>2630</v>
      </c>
      <c r="B708" s="423" t="s">
        <v>2631</v>
      </c>
      <c r="C708" s="423" t="str">
        <f>VLOOKUP(A708,import!A:C,3,false)</f>
        <v>DOĞRU</v>
      </c>
      <c r="D708" s="423" t="s">
        <v>6401</v>
      </c>
      <c r="E708" s="692">
        <f>VLOOKUP(A708,import!A:J,5,0)</f>
        <v>244</v>
      </c>
      <c r="F708" s="692">
        <f>VLOOKUP(A708,import!A:J,6,0)</f>
        <v>4</v>
      </c>
      <c r="G708" s="610">
        <f>VLOOKUP(A708,import!A:J,7,0)</f>
        <v>15</v>
      </c>
      <c r="H708" s="610">
        <f>VLOOKUP(A708,import!A:J,8,0)</f>
        <v>1</v>
      </c>
      <c r="I708" s="610">
        <f>VLOOKUP(A708,import!A:J,9,0)</f>
        <v>16</v>
      </c>
      <c r="J708" s="693">
        <f>VLOOKUP(A708,import!A:J,10,0)</f>
        <v>0.94</v>
      </c>
      <c r="K708" s="610" t="s">
        <v>8637</v>
      </c>
      <c r="L708" s="610">
        <v>2.244822426E9</v>
      </c>
      <c r="M708" s="610" t="s">
        <v>13</v>
      </c>
      <c r="N708" s="610" t="s">
        <v>6517</v>
      </c>
      <c r="O708" s="562" t="s">
        <v>2633</v>
      </c>
      <c r="P708" s="694" t="str">
        <f>VLOOKUP(A708,import!A:P,16,0)</f>
        <v>Geleneksel</v>
      </c>
      <c r="Q708" s="694"/>
      <c r="R708" s="694" t="b">
        <v>1</v>
      </c>
      <c r="S708" s="581" t="b">
        <v>0</v>
      </c>
      <c r="T708" s="581" t="s">
        <v>6155</v>
      </c>
      <c r="U708" s="581" t="s">
        <v>389</v>
      </c>
      <c r="V708" s="581" t="s">
        <v>422</v>
      </c>
      <c r="W708" s="581"/>
      <c r="X708" s="696">
        <v>44340.0</v>
      </c>
      <c r="Y708" s="696">
        <v>44342.0</v>
      </c>
      <c r="Z708" s="696"/>
      <c r="AA708" s="697"/>
      <c r="AB708" s="697"/>
      <c r="AC708" s="697"/>
      <c r="AD708" s="697"/>
      <c r="AE708" s="425"/>
      <c r="AF708" s="697"/>
      <c r="AG708" s="425"/>
      <c r="AH708" s="697"/>
      <c r="AI708" s="697"/>
      <c r="AJ708" s="697"/>
      <c r="AK708" s="697" t="s">
        <v>6835</v>
      </c>
      <c r="AL708" s="697"/>
      <c r="AM708" s="697"/>
      <c r="AN708" s="697"/>
      <c r="AO708" s="697"/>
      <c r="AP708" s="677" t="s">
        <v>6172</v>
      </c>
      <c r="AQ708" s="697"/>
    </row>
    <row r="709">
      <c r="A709" s="677" t="s">
        <v>8638</v>
      </c>
      <c r="B709" s="677" t="s">
        <v>8639</v>
      </c>
      <c r="C709" s="423" t="str">
        <f>VLOOKUP(A709,import!A:C,3,false)</f>
        <v>DOĞRU</v>
      </c>
      <c r="D709" s="677" t="s">
        <v>6401</v>
      </c>
      <c r="E709" s="692">
        <f>VLOOKUP(A709,import!A:J,5,0)</f>
        <v>9</v>
      </c>
      <c r="F709" s="692">
        <f>VLOOKUP(A709,import!A:J,6,0)</f>
        <v>7</v>
      </c>
      <c r="G709" s="610">
        <f>VLOOKUP(A709,import!A:J,7,0)</f>
        <v>0</v>
      </c>
      <c r="H709" s="610">
        <f>VLOOKUP(A709,import!A:J,8,0)</f>
        <v>12</v>
      </c>
      <c r="I709" s="610">
        <f>VLOOKUP(A709,import!A:J,9,0)</f>
        <v>12</v>
      </c>
      <c r="J709" s="693">
        <f>VLOOKUP(A709,import!A:J,10,0)</f>
        <v>0</v>
      </c>
      <c r="K709" s="677" t="s">
        <v>8640</v>
      </c>
      <c r="L709" s="677">
        <v>5.325799416E9</v>
      </c>
      <c r="M709" s="677" t="s">
        <v>13</v>
      </c>
      <c r="N709" s="677" t="s">
        <v>6517</v>
      </c>
      <c r="O709" s="677" t="s">
        <v>8641</v>
      </c>
      <c r="P709" s="694" t="str">
        <f>VLOOKUP(A709,import!A:P,16,0)</f>
        <v>Geleneksel</v>
      </c>
      <c r="Q709" s="694"/>
      <c r="R709" s="702" t="b">
        <v>0</v>
      </c>
      <c r="S709" s="695" t="b">
        <v>0</v>
      </c>
      <c r="T709" s="581"/>
      <c r="U709" s="695"/>
      <c r="V709" s="695"/>
      <c r="W709" s="695"/>
      <c r="X709" s="698"/>
      <c r="Y709" s="698"/>
      <c r="Z709" s="698"/>
      <c r="AA709" s="697"/>
      <c r="AB709" s="697"/>
      <c r="AC709" s="697"/>
      <c r="AD709" s="697"/>
      <c r="AE709" s="425"/>
      <c r="AF709" s="697"/>
      <c r="AG709" s="425"/>
      <c r="AH709" s="697"/>
      <c r="AI709" s="697"/>
      <c r="AJ709" s="697"/>
      <c r="AK709" s="697"/>
      <c r="AL709" s="697"/>
      <c r="AM709" s="697"/>
      <c r="AN709" s="697"/>
      <c r="AO709" s="697"/>
      <c r="AP709" s="677"/>
      <c r="AQ709" s="697"/>
    </row>
    <row r="710">
      <c r="A710" s="423" t="s">
        <v>979</v>
      </c>
      <c r="B710" s="423" t="s">
        <v>980</v>
      </c>
      <c r="C710" s="423" t="str">
        <f>VLOOKUP(A710,import!A:C,3,false)</f>
        <v>DOĞRU</v>
      </c>
      <c r="D710" s="423" t="s">
        <v>6159</v>
      </c>
      <c r="E710" s="692">
        <f>VLOOKUP(A710,import!A:J,5,0)</f>
        <v>5219</v>
      </c>
      <c r="F710" s="692">
        <f>VLOOKUP(A710,import!A:J,6,0)</f>
        <v>89</v>
      </c>
      <c r="G710" s="610">
        <f>VLOOKUP(A710,import!A:J,7,0)</f>
        <v>2</v>
      </c>
      <c r="H710" s="610">
        <f>VLOOKUP(A710,import!A:J,8,0)</f>
        <v>11</v>
      </c>
      <c r="I710" s="610">
        <f>VLOOKUP(A710,import!A:J,9,0)</f>
        <v>13</v>
      </c>
      <c r="J710" s="693">
        <f>VLOOKUP(A710,import!A:J,10,0)</f>
        <v>0.15</v>
      </c>
      <c r="K710" s="610" t="s">
        <v>8642</v>
      </c>
      <c r="L710" s="610">
        <v>2.244513777E9</v>
      </c>
      <c r="M710" s="610" t="s">
        <v>13</v>
      </c>
      <c r="N710" s="610" t="s">
        <v>6910</v>
      </c>
      <c r="O710" s="562" t="s">
        <v>983</v>
      </c>
      <c r="P710" s="694" t="str">
        <f>VLOOKUP(A710,import!A:P,16,0)</f>
        <v>Geleneksel</v>
      </c>
      <c r="Q710" s="694" t="s">
        <v>6554</v>
      </c>
      <c r="R710" s="694" t="b">
        <v>1</v>
      </c>
      <c r="S710" s="695" t="b">
        <v>0</v>
      </c>
      <c r="T710" s="581" t="s">
        <v>6155</v>
      </c>
      <c r="U710" s="581" t="s">
        <v>5398</v>
      </c>
      <c r="V710" s="581" t="s">
        <v>422</v>
      </c>
      <c r="W710" s="581" t="s">
        <v>8643</v>
      </c>
      <c r="X710" s="696">
        <v>44558.0</v>
      </c>
      <c r="Y710" s="696">
        <v>44560.0</v>
      </c>
      <c r="Z710" s="696"/>
      <c r="AA710" s="492" t="s">
        <v>6166</v>
      </c>
      <c r="AB710" s="699">
        <v>44558.0</v>
      </c>
      <c r="AC710" s="697"/>
      <c r="AD710" s="697"/>
      <c r="AE710" s="425"/>
      <c r="AF710" s="697"/>
      <c r="AG710" s="425"/>
      <c r="AH710" s="697"/>
      <c r="AI710" s="697"/>
      <c r="AJ710" s="697"/>
      <c r="AK710" s="492" t="s">
        <v>5398</v>
      </c>
      <c r="AL710" s="697"/>
      <c r="AM710" s="697"/>
      <c r="AN710" s="697"/>
      <c r="AO710" s="697"/>
      <c r="AP710" s="677" t="s">
        <v>6168</v>
      </c>
      <c r="AQ710" s="697"/>
    </row>
    <row r="711">
      <c r="A711" s="423" t="s">
        <v>598</v>
      </c>
      <c r="B711" s="423" t="s">
        <v>599</v>
      </c>
      <c r="C711" s="423" t="str">
        <f>VLOOKUP(A711,import!A:C,3,false)</f>
        <v>DOĞRU</v>
      </c>
      <c r="D711" s="423" t="s">
        <v>6159</v>
      </c>
      <c r="E711" s="692">
        <f>VLOOKUP(A711,import!A:J,5,0)</f>
        <v>8197</v>
      </c>
      <c r="F711" s="692">
        <f>VLOOKUP(A711,import!A:J,6,0)</f>
        <v>268</v>
      </c>
      <c r="G711" s="610">
        <f>VLOOKUP(A711,import!A:J,7,0)</f>
        <v>8</v>
      </c>
      <c r="H711" s="610">
        <f>VLOOKUP(A711,import!A:J,8,0)</f>
        <v>21</v>
      </c>
      <c r="I711" s="610">
        <f>VLOOKUP(A711,import!A:J,9,0)</f>
        <v>29</v>
      </c>
      <c r="J711" s="693">
        <f>VLOOKUP(A711,import!A:J,10,0)</f>
        <v>0.28</v>
      </c>
      <c r="K711" s="610" t="s">
        <v>8644</v>
      </c>
      <c r="L711" s="610">
        <v>2.242497333E9</v>
      </c>
      <c r="M711" s="610" t="s">
        <v>343</v>
      </c>
      <c r="N711" s="610" t="s">
        <v>6591</v>
      </c>
      <c r="O711" s="562" t="s">
        <v>602</v>
      </c>
      <c r="P711" s="694" t="str">
        <f>VLOOKUP(A711,import!A:P,16,0)</f>
        <v>Geleneksel</v>
      </c>
      <c r="Q711" s="694" t="s">
        <v>6554</v>
      </c>
      <c r="R711" s="694" t="b">
        <v>1</v>
      </c>
      <c r="S711" s="581" t="b">
        <v>0</v>
      </c>
      <c r="T711" s="581" t="s">
        <v>6155</v>
      </c>
      <c r="U711" s="581" t="s">
        <v>6171</v>
      </c>
      <c r="V711" s="581" t="s">
        <v>8645</v>
      </c>
      <c r="W711" s="581"/>
      <c r="X711" s="696">
        <v>44379.0</v>
      </c>
      <c r="Y711" s="696">
        <v>44384.0</v>
      </c>
      <c r="Z711" s="696"/>
      <c r="AA711" s="492" t="s">
        <v>6270</v>
      </c>
      <c r="AB711" s="699">
        <v>44363.0</v>
      </c>
      <c r="AC711" s="492" t="s">
        <v>6181</v>
      </c>
      <c r="AD711" s="699">
        <v>44377.0</v>
      </c>
      <c r="AE711" s="492" t="s">
        <v>6166</v>
      </c>
      <c r="AF711" s="699">
        <v>44379.0</v>
      </c>
      <c r="AG711" s="425"/>
      <c r="AH711" s="697"/>
      <c r="AI711" s="697"/>
      <c r="AJ711" s="697"/>
      <c r="AK711" s="697"/>
      <c r="AL711" s="492" t="s">
        <v>196</v>
      </c>
      <c r="AM711" s="492" t="s">
        <v>6171</v>
      </c>
      <c r="AN711" s="697"/>
      <c r="AO711" s="697"/>
      <c r="AP711" s="677" t="s">
        <v>6168</v>
      </c>
      <c r="AQ711" s="697"/>
    </row>
    <row r="712">
      <c r="A712" s="423" t="s">
        <v>8646</v>
      </c>
      <c r="B712" s="423" t="s">
        <v>8647</v>
      </c>
      <c r="C712" s="423" t="str">
        <f>VLOOKUP(A712,import!A:C,3,false)</f>
        <v>DOĞRU</v>
      </c>
      <c r="D712" s="423" t="s">
        <v>6159</v>
      </c>
      <c r="E712" s="692">
        <f>VLOOKUP(A712,import!A:J,5,0)</f>
        <v>7773</v>
      </c>
      <c r="F712" s="692">
        <f>VLOOKUP(A712,import!A:J,6,0)</f>
        <v>149</v>
      </c>
      <c r="G712" s="610">
        <f>VLOOKUP(A712,import!A:J,7,0)</f>
        <v>2</v>
      </c>
      <c r="H712" s="610">
        <f>VLOOKUP(A712,import!A:J,8,0)</f>
        <v>11</v>
      </c>
      <c r="I712" s="610">
        <f>VLOOKUP(A712,import!A:J,9,0)</f>
        <v>13</v>
      </c>
      <c r="J712" s="693">
        <f>VLOOKUP(A712,import!A:J,10,0)</f>
        <v>0.15</v>
      </c>
      <c r="K712" s="610" t="s">
        <v>8648</v>
      </c>
      <c r="L712" s="610">
        <v>5.442477444E9</v>
      </c>
      <c r="M712" s="610" t="s">
        <v>343</v>
      </c>
      <c r="N712" s="610" t="s">
        <v>6522</v>
      </c>
      <c r="O712" s="562" t="s">
        <v>8649</v>
      </c>
      <c r="P712" s="694" t="str">
        <f>VLOOKUP(A712,import!A:P,16,0)</f>
        <v>Geleneksel</v>
      </c>
      <c r="Q712" s="694" t="s">
        <v>6240</v>
      </c>
      <c r="R712" s="694" t="b">
        <v>1</v>
      </c>
      <c r="S712" s="581" t="b">
        <v>0</v>
      </c>
      <c r="T712" s="581" t="s">
        <v>6248</v>
      </c>
      <c r="U712" s="695"/>
      <c r="V712" s="695"/>
      <c r="W712" s="581" t="s">
        <v>8650</v>
      </c>
      <c r="X712" s="698"/>
      <c r="Y712" s="698"/>
      <c r="Z712" s="698"/>
      <c r="AA712" s="697"/>
      <c r="AB712" s="697"/>
      <c r="AC712" s="697"/>
      <c r="AD712" s="697"/>
      <c r="AE712" s="425"/>
      <c r="AF712" s="697"/>
      <c r="AG712" s="425"/>
      <c r="AH712" s="697"/>
      <c r="AI712" s="697"/>
      <c r="AJ712" s="697"/>
      <c r="AK712" s="697" t="s">
        <v>196</v>
      </c>
      <c r="AL712" s="697"/>
      <c r="AM712" s="697"/>
      <c r="AN712" s="697"/>
      <c r="AO712" s="697"/>
      <c r="AP712" s="677" t="s">
        <v>6168</v>
      </c>
      <c r="AQ712" s="697"/>
    </row>
    <row r="713">
      <c r="A713" s="677" t="s">
        <v>8651</v>
      </c>
      <c r="B713" s="677" t="s">
        <v>8652</v>
      </c>
      <c r="C713" s="423" t="str">
        <f>VLOOKUP(A713,import!A:C,3,false)</f>
        <v>DOĞRU</v>
      </c>
      <c r="D713" s="677" t="s">
        <v>6824</v>
      </c>
      <c r="E713" s="692" t="str">
        <f>VLOOKUP(A713,import!A:J,5,0)</f>
        <v/>
      </c>
      <c r="F713" s="692" t="str">
        <f>VLOOKUP(A713,import!A:J,6,0)</f>
        <v/>
      </c>
      <c r="G713" s="610">
        <f>VLOOKUP(A713,import!A:J,7,0)</f>
        <v>0</v>
      </c>
      <c r="H713" s="610">
        <f>VLOOKUP(A713,import!A:J,8,0)</f>
        <v>26</v>
      </c>
      <c r="I713" s="610">
        <f>VLOOKUP(A713,import!A:J,9,0)</f>
        <v>26</v>
      </c>
      <c r="J713" s="693">
        <f>VLOOKUP(A713,import!A:J,10,0)</f>
        <v>0</v>
      </c>
      <c r="K713" s="677" t="s">
        <v>8653</v>
      </c>
      <c r="L713" s="677">
        <v>5.322244166E9</v>
      </c>
      <c r="M713" s="677" t="s">
        <v>6257</v>
      </c>
      <c r="N713" s="677" t="s">
        <v>8654</v>
      </c>
      <c r="O713" s="677" t="s">
        <v>8655</v>
      </c>
      <c r="P713" s="694" t="str">
        <f>VLOOKUP(A713,import!A:P,16,0)</f>
        <v>Geleneksel</v>
      </c>
      <c r="Q713" s="694"/>
      <c r="R713" s="702" t="b">
        <v>0</v>
      </c>
      <c r="S713" s="695" t="b">
        <v>0</v>
      </c>
      <c r="T713" s="581"/>
      <c r="U713" s="695"/>
      <c r="V713" s="695"/>
      <c r="W713" s="695"/>
      <c r="X713" s="698"/>
      <c r="Y713" s="698"/>
      <c r="Z713" s="698"/>
      <c r="AA713" s="697"/>
      <c r="AB713" s="697"/>
      <c r="AC713" s="697"/>
      <c r="AD713" s="697"/>
      <c r="AE713" s="425"/>
      <c r="AF713" s="697"/>
      <c r="AG713" s="425"/>
      <c r="AH713" s="697"/>
      <c r="AI713" s="697"/>
      <c r="AJ713" s="697"/>
      <c r="AK713" s="697"/>
      <c r="AL713" s="697"/>
      <c r="AM713" s="697"/>
      <c r="AN713" s="697"/>
      <c r="AO713" s="697"/>
      <c r="AP713" s="677"/>
      <c r="AQ713" s="697"/>
    </row>
    <row r="714">
      <c r="A714" s="423" t="s">
        <v>8656</v>
      </c>
      <c r="B714" s="423" t="s">
        <v>8657</v>
      </c>
      <c r="C714" s="423" t="str">
        <f>VLOOKUP(A714,import!A:C,3,false)</f>
        <v>DOĞRU</v>
      </c>
      <c r="D714" s="423" t="s">
        <v>6317</v>
      </c>
      <c r="E714" s="692">
        <f>VLOOKUP(A714,import!A:J,5,0)</f>
        <v>31</v>
      </c>
      <c r="F714" s="692">
        <f>VLOOKUP(A714,import!A:J,6,0)</f>
        <v>10</v>
      </c>
      <c r="G714" s="610">
        <f>VLOOKUP(A714,import!A:J,7,0)</f>
        <v>0</v>
      </c>
      <c r="H714" s="610">
        <f>VLOOKUP(A714,import!A:J,8,0)</f>
        <v>20</v>
      </c>
      <c r="I714" s="610">
        <f>VLOOKUP(A714,import!A:J,9,0)</f>
        <v>20</v>
      </c>
      <c r="J714" s="693">
        <f>VLOOKUP(A714,import!A:J,10,0)</f>
        <v>0</v>
      </c>
      <c r="K714" s="610" t="s">
        <v>8658</v>
      </c>
      <c r="L714" s="610">
        <v>5.318300494E9</v>
      </c>
      <c r="M714" s="610" t="s">
        <v>343</v>
      </c>
      <c r="N714" s="610" t="s">
        <v>6522</v>
      </c>
      <c r="O714" s="562" t="s">
        <v>8659</v>
      </c>
      <c r="P714" s="694" t="str">
        <f>VLOOKUP(A714,import!A:P,16,0)</f>
        <v>Geleneksel</v>
      </c>
      <c r="Q714" s="694"/>
      <c r="R714" s="702" t="b">
        <v>0</v>
      </c>
      <c r="S714" s="695" t="b">
        <v>0</v>
      </c>
      <c r="T714" s="581"/>
      <c r="U714" s="695"/>
      <c r="V714" s="695"/>
      <c r="W714" s="695"/>
      <c r="X714" s="698"/>
      <c r="Y714" s="698"/>
      <c r="Z714" s="698"/>
      <c r="AA714" s="697"/>
      <c r="AB714" s="697"/>
      <c r="AC714" s="697"/>
      <c r="AD714" s="697"/>
      <c r="AE714" s="425"/>
      <c r="AF714" s="697"/>
      <c r="AG714" s="425"/>
      <c r="AH714" s="697"/>
      <c r="AI714" s="697"/>
      <c r="AJ714" s="697"/>
      <c r="AK714" s="697"/>
      <c r="AL714" s="697"/>
      <c r="AM714" s="697"/>
      <c r="AN714" s="697"/>
      <c r="AO714" s="697"/>
      <c r="AP714" s="677"/>
      <c r="AQ714" s="697"/>
    </row>
    <row r="715">
      <c r="A715" s="423" t="s">
        <v>890</v>
      </c>
      <c r="B715" s="423" t="s">
        <v>891</v>
      </c>
      <c r="C715" s="423" t="str">
        <f>VLOOKUP(A715,import!A:C,3,false)</f>
        <v>DOĞRU</v>
      </c>
      <c r="D715" s="423" t="s">
        <v>6159</v>
      </c>
      <c r="E715" s="692">
        <f>VLOOKUP(A715,import!A:J,5,0)</f>
        <v>730</v>
      </c>
      <c r="F715" s="692">
        <f>VLOOKUP(A715,import!A:J,6,0)</f>
        <v>57</v>
      </c>
      <c r="G715" s="610">
        <f>VLOOKUP(A715,import!A:J,7,0)</f>
        <v>18</v>
      </c>
      <c r="H715" s="610">
        <f>VLOOKUP(A715,import!A:J,8,0)</f>
        <v>19</v>
      </c>
      <c r="I715" s="610">
        <f>VLOOKUP(A715,import!A:J,9,0)</f>
        <v>37</v>
      </c>
      <c r="J715" s="693">
        <f>VLOOKUP(A715,import!A:J,10,0)</f>
        <v>0.49</v>
      </c>
      <c r="K715" s="610" t="s">
        <v>8660</v>
      </c>
      <c r="L715" s="610">
        <v>5.307636216E9</v>
      </c>
      <c r="M715" s="610" t="s">
        <v>343</v>
      </c>
      <c r="N715" s="610" t="s">
        <v>6677</v>
      </c>
      <c r="O715" s="562" t="s">
        <v>894</v>
      </c>
      <c r="P715" s="694" t="str">
        <f>VLOOKUP(A715,import!A:P,16,0)</f>
        <v>Geleneksel</v>
      </c>
      <c r="Q715" s="694" t="s">
        <v>6554</v>
      </c>
      <c r="R715" s="694" t="b">
        <v>1</v>
      </c>
      <c r="S715" s="695" t="b">
        <v>0</v>
      </c>
      <c r="T715" s="581" t="s">
        <v>6155</v>
      </c>
      <c r="U715" s="581" t="s">
        <v>389</v>
      </c>
      <c r="V715" s="581" t="s">
        <v>422</v>
      </c>
      <c r="W715" s="581" t="s">
        <v>8661</v>
      </c>
      <c r="X715" s="696">
        <v>44280.0</v>
      </c>
      <c r="Y715" s="696">
        <v>44280.0</v>
      </c>
      <c r="Z715" s="696"/>
      <c r="AA715" s="492" t="s">
        <v>6166</v>
      </c>
      <c r="AB715" s="699">
        <v>44365.0</v>
      </c>
      <c r="AC715" s="697"/>
      <c r="AD715" s="697"/>
      <c r="AE715" s="425"/>
      <c r="AF715" s="697"/>
      <c r="AG715" s="425"/>
      <c r="AH715" s="697"/>
      <c r="AI715" s="697"/>
      <c r="AJ715" s="697"/>
      <c r="AK715" s="697" t="s">
        <v>6192</v>
      </c>
      <c r="AL715" s="697"/>
      <c r="AM715" s="697"/>
      <c r="AN715" s="697"/>
      <c r="AO715" s="697"/>
      <c r="AP715" s="677" t="s">
        <v>6172</v>
      </c>
      <c r="AQ715" s="697"/>
    </row>
    <row r="716">
      <c r="A716" s="423" t="s">
        <v>8662</v>
      </c>
      <c r="B716" s="423" t="s">
        <v>8663</v>
      </c>
      <c r="C716" s="423" t="str">
        <f>VLOOKUP(A716,import!A:C,3,false)</f>
        <v>DOĞRU</v>
      </c>
      <c r="D716" s="423" t="s">
        <v>7107</v>
      </c>
      <c r="E716" s="692">
        <f>VLOOKUP(A716,import!A:J,5,0)</f>
        <v>1377</v>
      </c>
      <c r="F716" s="692">
        <f>VLOOKUP(A716,import!A:J,6,0)</f>
        <v>38</v>
      </c>
      <c r="G716" s="610">
        <f>VLOOKUP(A716,import!A:J,7,0)</f>
        <v>0</v>
      </c>
      <c r="H716" s="610">
        <f>VLOOKUP(A716,import!A:J,8,0)</f>
        <v>32</v>
      </c>
      <c r="I716" s="610">
        <f>VLOOKUP(A716,import!A:J,9,0)</f>
        <v>32</v>
      </c>
      <c r="J716" s="693">
        <f>VLOOKUP(A716,import!A:J,10,0)</f>
        <v>0</v>
      </c>
      <c r="K716" s="610" t="s">
        <v>8664</v>
      </c>
      <c r="L716" s="610">
        <v>2.245028383E9</v>
      </c>
      <c r="M716" s="610" t="s">
        <v>13</v>
      </c>
      <c r="N716" s="610">
        <v>44498.0</v>
      </c>
      <c r="O716" s="562" t="s">
        <v>8665</v>
      </c>
      <c r="P716" s="694" t="str">
        <f>VLOOKUP(A716,import!A:P,16,0)</f>
        <v>Geleneksel</v>
      </c>
      <c r="Q716" s="694"/>
      <c r="R716" s="694" t="b">
        <v>1</v>
      </c>
      <c r="S716" s="695" t="b">
        <v>0</v>
      </c>
      <c r="T716" s="581" t="s">
        <v>6164</v>
      </c>
      <c r="U716" s="695"/>
      <c r="V716" s="734"/>
      <c r="W716" s="581" t="s">
        <v>8666</v>
      </c>
      <c r="X716" s="698"/>
      <c r="Y716" s="698"/>
      <c r="Z716" s="698"/>
      <c r="AA716" s="492" t="s">
        <v>6262</v>
      </c>
      <c r="AB716" s="699">
        <v>44410.0</v>
      </c>
      <c r="AC716" s="492" t="s">
        <v>6166</v>
      </c>
      <c r="AD716" s="699">
        <v>44419.0</v>
      </c>
      <c r="AE716" s="492" t="s">
        <v>6270</v>
      </c>
      <c r="AF716" s="699">
        <v>44426.0</v>
      </c>
      <c r="AG716" s="492" t="s">
        <v>6167</v>
      </c>
      <c r="AH716" s="699">
        <v>44432.0</v>
      </c>
      <c r="AI716" s="492" t="s">
        <v>6262</v>
      </c>
      <c r="AJ716" s="699">
        <v>44482.0</v>
      </c>
      <c r="AK716" s="697"/>
      <c r="AL716" s="492" t="s">
        <v>6186</v>
      </c>
      <c r="AM716" s="492" t="s">
        <v>6186</v>
      </c>
      <c r="AN716" s="492" t="s">
        <v>6186</v>
      </c>
      <c r="AO716" s="492" t="s">
        <v>5087</v>
      </c>
      <c r="AP716" s="677" t="s">
        <v>6168</v>
      </c>
      <c r="AQ716" s="492"/>
    </row>
    <row r="717">
      <c r="A717" s="423" t="s">
        <v>3001</v>
      </c>
      <c r="B717" s="423" t="s">
        <v>3002</v>
      </c>
      <c r="C717" s="423" t="str">
        <f>VLOOKUP(A717,import!A:C,3,false)</f>
        <v>YANLIŞ</v>
      </c>
      <c r="D717" s="423" t="s">
        <v>6182</v>
      </c>
      <c r="E717" s="692">
        <f>VLOOKUP(A717,import!A:J,5,0)</f>
        <v>135</v>
      </c>
      <c r="F717" s="692" t="str">
        <f>VLOOKUP(A717,import!A:J,6,0)</f>
        <v/>
      </c>
      <c r="G717" s="610">
        <f>VLOOKUP(A717,import!A:J,7,0)</f>
        <v>8</v>
      </c>
      <c r="H717" s="610">
        <f>VLOOKUP(A717,import!A:J,8,0)</f>
        <v>5</v>
      </c>
      <c r="I717" s="610">
        <f>VLOOKUP(A717,import!A:J,9,0)</f>
        <v>13</v>
      </c>
      <c r="J717" s="693">
        <f>VLOOKUP(A717,import!A:J,10,0)</f>
        <v>0.62</v>
      </c>
      <c r="K717" s="610" t="s">
        <v>8667</v>
      </c>
      <c r="L717" s="610">
        <v>5.415028687E9</v>
      </c>
      <c r="M717" s="610" t="s">
        <v>343</v>
      </c>
      <c r="N717" s="610" t="s">
        <v>8097</v>
      </c>
      <c r="O717" s="562" t="s">
        <v>3005</v>
      </c>
      <c r="P717" s="694" t="str">
        <f>VLOOKUP(A717,import!A:P,16,0)</f>
        <v>Geleneksel</v>
      </c>
      <c r="Q717" s="694" t="s">
        <v>6240</v>
      </c>
      <c r="R717" s="694" t="b">
        <v>1</v>
      </c>
      <c r="S717" s="695" t="b">
        <v>0</v>
      </c>
      <c r="T717" s="581" t="s">
        <v>6155</v>
      </c>
      <c r="U717" s="581" t="s">
        <v>6223</v>
      </c>
      <c r="V717" s="581" t="s">
        <v>422</v>
      </c>
      <c r="W717" s="581" t="s">
        <v>6286</v>
      </c>
      <c r="X717" s="696">
        <v>44357.0</v>
      </c>
      <c r="Y717" s="696">
        <v>44362.0</v>
      </c>
      <c r="Z717" s="698"/>
      <c r="AA717" s="492" t="s">
        <v>6166</v>
      </c>
      <c r="AB717" s="699">
        <v>44357.0</v>
      </c>
      <c r="AC717" s="492" t="s">
        <v>6181</v>
      </c>
      <c r="AD717" s="699">
        <v>44501.0</v>
      </c>
      <c r="AE717" s="425"/>
      <c r="AF717" s="697"/>
      <c r="AG717" s="425"/>
      <c r="AH717" s="697"/>
      <c r="AI717" s="697"/>
      <c r="AJ717" s="697"/>
      <c r="AK717" s="697" t="s">
        <v>196</v>
      </c>
      <c r="AL717" s="492" t="s">
        <v>3358</v>
      </c>
      <c r="AM717" s="697"/>
      <c r="AN717" s="697"/>
      <c r="AO717" s="697"/>
      <c r="AP717" s="677" t="s">
        <v>6156</v>
      </c>
      <c r="AQ717" s="697"/>
    </row>
    <row r="718">
      <c r="A718" s="423" t="s">
        <v>8668</v>
      </c>
      <c r="B718" s="423" t="s">
        <v>8669</v>
      </c>
      <c r="C718" s="423" t="str">
        <f>VLOOKUP(A718,import!A:C,3,false)</f>
        <v>DOĞRU</v>
      </c>
      <c r="D718" s="423" t="s">
        <v>6159</v>
      </c>
      <c r="E718" s="692">
        <f>VLOOKUP(A718,import!A:J,5,0)</f>
        <v>894</v>
      </c>
      <c r="F718" s="692">
        <f>VLOOKUP(A718,import!A:J,6,0)</f>
        <v>94</v>
      </c>
      <c r="G718" s="610">
        <f>VLOOKUP(A718,import!A:J,7,0)</f>
        <v>0</v>
      </c>
      <c r="H718" s="610">
        <f>VLOOKUP(A718,import!A:J,8,0)</f>
        <v>24</v>
      </c>
      <c r="I718" s="610">
        <f>VLOOKUP(A718,import!A:J,9,0)</f>
        <v>24</v>
      </c>
      <c r="J718" s="693">
        <f>VLOOKUP(A718,import!A:J,10,0)</f>
        <v>0</v>
      </c>
      <c r="K718" s="610" t="s">
        <v>8670</v>
      </c>
      <c r="L718" s="610">
        <v>5.067954495E9</v>
      </c>
      <c r="M718" s="610" t="s">
        <v>6257</v>
      </c>
      <c r="N718" s="610" t="s">
        <v>6640</v>
      </c>
      <c r="O718" s="562" t="s">
        <v>8671</v>
      </c>
      <c r="P718" s="694" t="str">
        <f>VLOOKUP(A718,import!A:P,16,0)</f>
        <v>Geleneksel</v>
      </c>
      <c r="Q718" s="694"/>
      <c r="R718" s="694" t="b">
        <v>1</v>
      </c>
      <c r="S718" s="695" t="b">
        <v>0</v>
      </c>
      <c r="T718" s="581" t="s">
        <v>7370</v>
      </c>
      <c r="U718" s="695"/>
      <c r="V718" s="695"/>
      <c r="W718" s="581" t="s">
        <v>8672</v>
      </c>
      <c r="X718" s="698"/>
      <c r="Y718" s="698"/>
      <c r="Z718" s="698"/>
      <c r="AA718" s="492" t="s">
        <v>6166</v>
      </c>
      <c r="AB718" s="699">
        <v>44530.0</v>
      </c>
      <c r="AC718" s="492"/>
      <c r="AD718" s="699"/>
      <c r="AE718" s="492"/>
      <c r="AF718" s="699"/>
      <c r="AG718" s="425"/>
      <c r="AH718" s="697"/>
      <c r="AI718" s="697"/>
      <c r="AJ718" s="697"/>
      <c r="AK718" s="492" t="s">
        <v>5087</v>
      </c>
      <c r="AL718" s="492"/>
      <c r="AM718" s="492"/>
      <c r="AN718" s="697"/>
      <c r="AO718" s="697"/>
      <c r="AP718" s="677" t="s">
        <v>6168</v>
      </c>
      <c r="AQ718" s="697"/>
    </row>
    <row r="719">
      <c r="A719" s="677" t="s">
        <v>8673</v>
      </c>
      <c r="B719" s="677" t="s">
        <v>8674</v>
      </c>
      <c r="C719" s="423" t="str">
        <f>VLOOKUP(A719,import!A:C,3,false)</f>
        <v>DOĞRU</v>
      </c>
      <c r="D719" s="677" t="s">
        <v>6159</v>
      </c>
      <c r="E719" s="692">
        <f>VLOOKUP(A719,import!A:J,5,0)</f>
        <v>3</v>
      </c>
      <c r="F719" s="692">
        <f>VLOOKUP(A719,import!A:J,6,0)</f>
        <v>3</v>
      </c>
      <c r="G719" s="610">
        <f>VLOOKUP(A719,import!A:J,7,0)</f>
        <v>0</v>
      </c>
      <c r="H719" s="610">
        <f>VLOOKUP(A719,import!A:J,8,0)</f>
        <v>5</v>
      </c>
      <c r="I719" s="610">
        <f>VLOOKUP(A719,import!A:J,9,0)</f>
        <v>5</v>
      </c>
      <c r="J719" s="693">
        <f>VLOOKUP(A719,import!A:J,10,0)</f>
        <v>0</v>
      </c>
      <c r="K719" s="677" t="s">
        <v>8675</v>
      </c>
      <c r="L719" s="677">
        <v>5.359727235E9</v>
      </c>
      <c r="M719" s="677" t="s">
        <v>6212</v>
      </c>
      <c r="N719" s="677" t="s">
        <v>6213</v>
      </c>
      <c r="O719" s="677" t="s">
        <v>8676</v>
      </c>
      <c r="P719" s="694" t="str">
        <f>VLOOKUP(A719,import!A:P,16,0)</f>
        <v>Geleneksel</v>
      </c>
      <c r="Q719" s="694"/>
      <c r="R719" s="702" t="b">
        <v>0</v>
      </c>
      <c r="S719" s="695" t="b">
        <v>0</v>
      </c>
      <c r="T719" s="581"/>
      <c r="U719" s="695"/>
      <c r="V719" s="695"/>
      <c r="W719" s="695"/>
      <c r="X719" s="698"/>
      <c r="Y719" s="698"/>
      <c r="Z719" s="698"/>
      <c r="AA719" s="697"/>
      <c r="AB719" s="697"/>
      <c r="AC719" s="697"/>
      <c r="AD719" s="697"/>
      <c r="AE719" s="425"/>
      <c r="AF719" s="697"/>
      <c r="AG719" s="425"/>
      <c r="AH719" s="697"/>
      <c r="AI719" s="697"/>
      <c r="AJ719" s="697"/>
      <c r="AK719" s="697"/>
      <c r="AL719" s="697"/>
      <c r="AM719" s="697"/>
      <c r="AN719" s="697"/>
      <c r="AO719" s="697"/>
      <c r="AP719" s="677"/>
      <c r="AQ719" s="697"/>
    </row>
    <row r="720">
      <c r="A720" s="677" t="s">
        <v>8677</v>
      </c>
      <c r="B720" s="677" t="s">
        <v>8678</v>
      </c>
      <c r="C720" s="423" t="str">
        <f>VLOOKUP(A720,import!A:C,3,false)</f>
        <v>DOĞRU</v>
      </c>
      <c r="D720" s="677" t="s">
        <v>6175</v>
      </c>
      <c r="E720" s="692">
        <f>VLOOKUP(A720,import!A:J,5,0)</f>
        <v>6</v>
      </c>
      <c r="F720" s="692">
        <f>VLOOKUP(A720,import!A:J,6,0)</f>
        <v>6</v>
      </c>
      <c r="G720" s="610">
        <f>VLOOKUP(A720,import!A:J,7,0)</f>
        <v>0</v>
      </c>
      <c r="H720" s="610">
        <f>VLOOKUP(A720,import!A:J,8,0)</f>
        <v>17</v>
      </c>
      <c r="I720" s="610">
        <f>VLOOKUP(A720,import!A:J,9,0)</f>
        <v>17</v>
      </c>
      <c r="J720" s="693">
        <f>VLOOKUP(A720,import!A:J,10,0)</f>
        <v>0</v>
      </c>
      <c r="K720" s="677" t="s">
        <v>8679</v>
      </c>
      <c r="L720" s="677">
        <v>5.362344516E9</v>
      </c>
      <c r="M720" s="677" t="s">
        <v>6212</v>
      </c>
      <c r="N720" s="677" t="s">
        <v>8213</v>
      </c>
      <c r="O720" s="677" t="s">
        <v>8680</v>
      </c>
      <c r="P720" s="694" t="str">
        <f>VLOOKUP(A720,import!A:P,16,0)</f>
        <v>Geleneksel</v>
      </c>
      <c r="Q720" s="694"/>
      <c r="R720" s="702" t="b">
        <v>0</v>
      </c>
      <c r="S720" s="695" t="b">
        <v>0</v>
      </c>
      <c r="T720" s="581"/>
      <c r="U720" s="695"/>
      <c r="V720" s="695"/>
      <c r="W720" s="695"/>
      <c r="X720" s="698"/>
      <c r="Y720" s="698"/>
      <c r="Z720" s="698"/>
      <c r="AA720" s="697"/>
      <c r="AB720" s="697"/>
      <c r="AC720" s="697"/>
      <c r="AD720" s="697"/>
      <c r="AE720" s="425"/>
      <c r="AF720" s="697"/>
      <c r="AG720" s="425"/>
      <c r="AH720" s="697"/>
      <c r="AI720" s="697"/>
      <c r="AJ720" s="697"/>
      <c r="AK720" s="697"/>
      <c r="AL720" s="697"/>
      <c r="AM720" s="697"/>
      <c r="AN720" s="697"/>
      <c r="AO720" s="697"/>
      <c r="AP720" s="677"/>
      <c r="AQ720" s="697"/>
    </row>
    <row r="721">
      <c r="A721" s="677" t="s">
        <v>8681</v>
      </c>
      <c r="B721" s="677" t="s">
        <v>8682</v>
      </c>
      <c r="C721" s="423" t="str">
        <f>VLOOKUP(A721,import!A:C,3,false)</f>
        <v>DOĞRU</v>
      </c>
      <c r="D721" s="677" t="s">
        <v>6317</v>
      </c>
      <c r="E721" s="692">
        <f>VLOOKUP(A721,import!A:J,5,0)</f>
        <v>4</v>
      </c>
      <c r="F721" s="692">
        <f>VLOOKUP(A721,import!A:J,6,0)</f>
        <v>4</v>
      </c>
      <c r="G721" s="610">
        <f>VLOOKUP(A721,import!A:J,7,0)</f>
        <v>0</v>
      </c>
      <c r="H721" s="610">
        <f>VLOOKUP(A721,import!A:J,8,0)</f>
        <v>23</v>
      </c>
      <c r="I721" s="610">
        <f>VLOOKUP(A721,import!A:J,9,0)</f>
        <v>23</v>
      </c>
      <c r="J721" s="693">
        <f>VLOOKUP(A721,import!A:J,10,0)</f>
        <v>0</v>
      </c>
      <c r="K721" s="677" t="s">
        <v>8683</v>
      </c>
      <c r="L721" s="677">
        <v>5.307841016E9</v>
      </c>
      <c r="M721" s="677" t="s">
        <v>6177</v>
      </c>
      <c r="N721" s="677" t="s">
        <v>7459</v>
      </c>
      <c r="O721" s="677" t="s">
        <v>8684</v>
      </c>
      <c r="P721" s="694" t="str">
        <f>VLOOKUP(A721,import!A:P,16,0)</f>
        <v>Geleneksel</v>
      </c>
      <c r="Q721" s="694"/>
      <c r="R721" s="702" t="b">
        <v>0</v>
      </c>
      <c r="S721" s="695" t="b">
        <v>0</v>
      </c>
      <c r="T721" s="581"/>
      <c r="U721" s="695"/>
      <c r="V721" s="695"/>
      <c r="W721" s="695"/>
      <c r="X721" s="698"/>
      <c r="Y721" s="698"/>
      <c r="Z721" s="698"/>
      <c r="AA721" s="697"/>
      <c r="AB721" s="697"/>
      <c r="AC721" s="697"/>
      <c r="AD721" s="697"/>
      <c r="AE721" s="425"/>
      <c r="AF721" s="697"/>
      <c r="AG721" s="425"/>
      <c r="AH721" s="697"/>
      <c r="AI721" s="697"/>
      <c r="AJ721" s="697"/>
      <c r="AK721" s="697"/>
      <c r="AL721" s="697"/>
      <c r="AM721" s="697"/>
      <c r="AN721" s="697"/>
      <c r="AO721" s="697"/>
      <c r="AP721" s="677"/>
      <c r="AQ721" s="697"/>
    </row>
    <row r="722">
      <c r="A722" s="423" t="s">
        <v>4720</v>
      </c>
      <c r="B722" s="423" t="s">
        <v>4721</v>
      </c>
      <c r="C722" s="423" t="str">
        <f>VLOOKUP(A722,import!A:C,3,false)</f>
        <v>DOĞRU</v>
      </c>
      <c r="D722" s="423" t="s">
        <v>6219</v>
      </c>
      <c r="E722" s="692">
        <f>VLOOKUP(A722,import!A:J,5,0)</f>
        <v>897</v>
      </c>
      <c r="F722" s="692">
        <f>VLOOKUP(A722,import!A:J,6,0)</f>
        <v>16</v>
      </c>
      <c r="G722" s="610">
        <f>VLOOKUP(A722,import!A:J,7,0)</f>
        <v>30</v>
      </c>
      <c r="H722" s="610">
        <f>VLOOKUP(A722,import!A:J,8,0)</f>
        <v>2</v>
      </c>
      <c r="I722" s="610">
        <f>VLOOKUP(A722,import!A:J,9,0)</f>
        <v>32</v>
      </c>
      <c r="J722" s="693">
        <f>VLOOKUP(A722,import!A:J,10,0)</f>
        <v>0.94</v>
      </c>
      <c r="K722" s="610" t="s">
        <v>8685</v>
      </c>
      <c r="L722" s="610">
        <v>5.161646606E9</v>
      </c>
      <c r="M722" s="610" t="s">
        <v>6386</v>
      </c>
      <c r="N722" s="610" t="s">
        <v>7286</v>
      </c>
      <c r="O722" s="562" t="s">
        <v>4724</v>
      </c>
      <c r="P722" s="694" t="str">
        <f>VLOOKUP(A722,import!A:P,16,0)</f>
        <v>Geleneksel</v>
      </c>
      <c r="Q722" s="694"/>
      <c r="R722" s="694" t="b">
        <v>1</v>
      </c>
      <c r="S722" s="695" t="b">
        <v>0</v>
      </c>
      <c r="T722" s="581" t="s">
        <v>6155</v>
      </c>
      <c r="U722" s="581" t="s">
        <v>5087</v>
      </c>
      <c r="V722" s="695"/>
      <c r="W722" s="581" t="s">
        <v>8686</v>
      </c>
      <c r="X722" s="696">
        <v>44460.0</v>
      </c>
      <c r="Y722" s="696">
        <v>44461.0</v>
      </c>
      <c r="Z722" s="698"/>
      <c r="AA722" s="492" t="s">
        <v>6166</v>
      </c>
      <c r="AB722" s="699">
        <v>44460.0</v>
      </c>
      <c r="AC722" s="492"/>
      <c r="AD722" s="699"/>
      <c r="AE722" s="492"/>
      <c r="AF722" s="699"/>
      <c r="AG722" s="425"/>
      <c r="AH722" s="697"/>
      <c r="AI722" s="697"/>
      <c r="AJ722" s="697"/>
      <c r="AK722" s="492" t="s">
        <v>5087</v>
      </c>
      <c r="AL722" s="492"/>
      <c r="AM722" s="492"/>
      <c r="AN722" s="697"/>
      <c r="AO722" s="697"/>
      <c r="AP722" s="677" t="s">
        <v>6168</v>
      </c>
      <c r="AQ722" s="697"/>
    </row>
    <row r="723">
      <c r="A723" s="423" t="s">
        <v>8687</v>
      </c>
      <c r="B723" s="423" t="s">
        <v>8688</v>
      </c>
      <c r="C723" s="423" t="str">
        <f>VLOOKUP(A723,import!A:C,3,false)</f>
        <v>DOĞRU</v>
      </c>
      <c r="D723" s="423" t="s">
        <v>6219</v>
      </c>
      <c r="E723" s="692">
        <f>VLOOKUP(A723,import!A:J,5,0)</f>
        <v>638</v>
      </c>
      <c r="F723" s="692">
        <f>VLOOKUP(A723,import!A:J,6,0)</f>
        <v>29</v>
      </c>
      <c r="G723" s="610">
        <f>VLOOKUP(A723,import!A:J,7,0)</f>
        <v>34</v>
      </c>
      <c r="H723" s="610">
        <f>VLOOKUP(A723,import!A:J,8,0)</f>
        <v>7</v>
      </c>
      <c r="I723" s="610">
        <f>VLOOKUP(A723,import!A:J,9,0)</f>
        <v>41</v>
      </c>
      <c r="J723" s="693">
        <f>VLOOKUP(A723,import!A:J,10,0)</f>
        <v>0.83</v>
      </c>
      <c r="K723" s="610" t="s">
        <v>8689</v>
      </c>
      <c r="L723" s="610">
        <v>5.491010808E9</v>
      </c>
      <c r="M723" s="610" t="s">
        <v>13</v>
      </c>
      <c r="N723" s="610" t="s">
        <v>6776</v>
      </c>
      <c r="O723" s="562" t="s">
        <v>8690</v>
      </c>
      <c r="P723" s="694" t="str">
        <f>VLOOKUP(A723,import!A:P,16,0)</f>
        <v>Geleneksel</v>
      </c>
      <c r="Q723" s="694"/>
      <c r="R723" s="702" t="b">
        <v>0</v>
      </c>
      <c r="S723" s="695" t="b">
        <v>0</v>
      </c>
      <c r="T723" s="581"/>
      <c r="U723" s="695"/>
      <c r="V723" s="695"/>
      <c r="W723" s="581" t="s">
        <v>8691</v>
      </c>
      <c r="X723" s="698"/>
      <c r="Y723" s="698"/>
      <c r="Z723" s="698"/>
      <c r="AA723" s="697"/>
      <c r="AB723" s="697"/>
      <c r="AC723" s="697"/>
      <c r="AD723" s="697"/>
      <c r="AE723" s="425"/>
      <c r="AF723" s="697"/>
      <c r="AG723" s="425"/>
      <c r="AH723" s="697"/>
      <c r="AI723" s="697"/>
      <c r="AJ723" s="697"/>
      <c r="AK723" s="697"/>
      <c r="AL723" s="697"/>
      <c r="AM723" s="697"/>
      <c r="AN723" s="697"/>
      <c r="AO723" s="697"/>
      <c r="AP723" s="677"/>
      <c r="AQ723" s="697"/>
    </row>
    <row r="724">
      <c r="A724" s="423" t="s">
        <v>5613</v>
      </c>
      <c r="B724" s="423" t="s">
        <v>5614</v>
      </c>
      <c r="C724" s="423" t="str">
        <f>VLOOKUP(A724,import!A:C,3,false)</f>
        <v>DOĞRU</v>
      </c>
      <c r="D724" s="423" t="s">
        <v>6219</v>
      </c>
      <c r="E724" s="692">
        <f>VLOOKUP(A724,import!A:J,5,0)</f>
        <v>284</v>
      </c>
      <c r="F724" s="692">
        <f>VLOOKUP(A724,import!A:J,6,0)</f>
        <v>20</v>
      </c>
      <c r="G724" s="610">
        <f>VLOOKUP(A724,import!A:J,7,0)</f>
        <v>0</v>
      </c>
      <c r="H724" s="610">
        <f>VLOOKUP(A724,import!A:J,8,0)</f>
        <v>58</v>
      </c>
      <c r="I724" s="610">
        <f>VLOOKUP(A724,import!A:J,9,0)</f>
        <v>58</v>
      </c>
      <c r="J724" s="693">
        <f>VLOOKUP(A724,import!A:J,10,0)</f>
        <v>0</v>
      </c>
      <c r="K724" s="610" t="s">
        <v>8692</v>
      </c>
      <c r="L724" s="610">
        <v>5.434395074E9</v>
      </c>
      <c r="M724" s="610" t="s">
        <v>13</v>
      </c>
      <c r="N724" s="610" t="s">
        <v>7464</v>
      </c>
      <c r="O724" s="562" t="s">
        <v>5616</v>
      </c>
      <c r="P724" s="694" t="str">
        <f>VLOOKUP(A724,import!A:P,16,0)</f>
        <v>Geleneksel</v>
      </c>
      <c r="Q724" s="694"/>
      <c r="R724" s="694" t="b">
        <v>1</v>
      </c>
      <c r="S724" s="695" t="b">
        <v>0</v>
      </c>
      <c r="T724" s="581" t="s">
        <v>6155</v>
      </c>
      <c r="U724" s="581" t="s">
        <v>5087</v>
      </c>
      <c r="V724" s="581" t="s">
        <v>422</v>
      </c>
      <c r="W724" s="581"/>
      <c r="X724" s="696">
        <v>44523.0</v>
      </c>
      <c r="Y724" s="696">
        <v>44525.0</v>
      </c>
      <c r="Z724" s="698"/>
      <c r="AA724" s="492" t="s">
        <v>6166</v>
      </c>
      <c r="AB724" s="699">
        <v>44523.0</v>
      </c>
      <c r="AC724" s="492"/>
      <c r="AD724" s="699"/>
      <c r="AE724" s="492"/>
      <c r="AF724" s="699"/>
      <c r="AG724" s="425"/>
      <c r="AH724" s="697"/>
      <c r="AI724" s="697"/>
      <c r="AJ724" s="697"/>
      <c r="AK724" s="492" t="s">
        <v>5087</v>
      </c>
      <c r="AL724" s="492"/>
      <c r="AM724" s="492"/>
      <c r="AN724" s="697"/>
      <c r="AO724" s="697"/>
      <c r="AP724" s="677" t="s">
        <v>6168</v>
      </c>
      <c r="AQ724" s="697"/>
    </row>
    <row r="725">
      <c r="A725" s="423" t="s">
        <v>8693</v>
      </c>
      <c r="B725" s="423" t="s">
        <v>8694</v>
      </c>
      <c r="C725" s="423" t="str">
        <f>VLOOKUP(A725,import!A:C,3,false)</f>
        <v>DOĞRU</v>
      </c>
      <c r="D725" s="423" t="s">
        <v>6219</v>
      </c>
      <c r="E725" s="692">
        <f>VLOOKUP(A725,import!A:J,5,0)</f>
        <v>2113</v>
      </c>
      <c r="F725" s="692">
        <f>VLOOKUP(A725,import!A:J,6,0)</f>
        <v>55</v>
      </c>
      <c r="G725" s="610">
        <f>VLOOKUP(A725,import!A:J,7,0)</f>
        <v>24</v>
      </c>
      <c r="H725" s="610">
        <f>VLOOKUP(A725,import!A:J,8,0)</f>
        <v>5</v>
      </c>
      <c r="I725" s="610">
        <f>VLOOKUP(A725,import!A:J,9,0)</f>
        <v>29</v>
      </c>
      <c r="J725" s="693">
        <f>VLOOKUP(A725,import!A:J,10,0)</f>
        <v>0.83</v>
      </c>
      <c r="K725" s="610" t="s">
        <v>8695</v>
      </c>
      <c r="L725" s="610">
        <v>5.464785561E9</v>
      </c>
      <c r="M725" s="694" t="s">
        <v>13</v>
      </c>
      <c r="N725" s="610" t="s">
        <v>6776</v>
      </c>
      <c r="O725" s="610" t="s">
        <v>8696</v>
      </c>
      <c r="P725" s="694" t="str">
        <f>VLOOKUP(A725,import!A:P,16,0)</f>
        <v>Geleneksel</v>
      </c>
      <c r="R725" s="694" t="b">
        <v>1</v>
      </c>
      <c r="S725" s="581" t="b">
        <v>1</v>
      </c>
      <c r="T725" s="581"/>
      <c r="U725" s="695"/>
      <c r="V725" s="695"/>
      <c r="W725" s="581" t="s">
        <v>8697</v>
      </c>
      <c r="X725" s="698"/>
      <c r="Y725" s="698"/>
      <c r="Z725" s="698"/>
      <c r="AA725" s="492" t="s">
        <v>6166</v>
      </c>
      <c r="AB725" s="699">
        <v>44356.0</v>
      </c>
      <c r="AC725" s="697"/>
      <c r="AD725" s="697"/>
      <c r="AE725" s="425"/>
      <c r="AF725" s="697"/>
      <c r="AG725" s="425"/>
      <c r="AH725" s="697"/>
      <c r="AI725" s="697"/>
      <c r="AJ725" s="697"/>
      <c r="AK725" s="697" t="s">
        <v>196</v>
      </c>
      <c r="AL725" s="697"/>
      <c r="AM725" s="697"/>
      <c r="AN725" s="697"/>
      <c r="AO725" s="697"/>
      <c r="AP725" s="677" t="s">
        <v>6168</v>
      </c>
      <c r="AQ725" s="697"/>
    </row>
    <row r="726">
      <c r="A726" s="423" t="s">
        <v>2313</v>
      </c>
      <c r="B726" s="423" t="s">
        <v>2314</v>
      </c>
      <c r="C726" s="423" t="str">
        <f>VLOOKUP(A726,import!A:C,3,false)</f>
        <v>DOĞRU</v>
      </c>
      <c r="D726" s="423" t="s">
        <v>6219</v>
      </c>
      <c r="E726" s="692">
        <f>VLOOKUP(A726,import!A:J,5,0)</f>
        <v>8237</v>
      </c>
      <c r="F726" s="692">
        <f>VLOOKUP(A726,import!A:J,6,0)</f>
        <v>352</v>
      </c>
      <c r="G726" s="610">
        <f>VLOOKUP(A726,import!A:J,7,0)</f>
        <v>21</v>
      </c>
      <c r="H726" s="610">
        <f>VLOOKUP(A726,import!A:J,8,0)</f>
        <v>6</v>
      </c>
      <c r="I726" s="610">
        <f>VLOOKUP(A726,import!A:J,9,0)</f>
        <v>27</v>
      </c>
      <c r="J726" s="693">
        <f>VLOOKUP(A726,import!A:J,10,0)</f>
        <v>0.78</v>
      </c>
      <c r="K726" s="610" t="s">
        <v>8698</v>
      </c>
      <c r="L726" s="610">
        <v>2.244832004E9</v>
      </c>
      <c r="M726" s="610" t="s">
        <v>13</v>
      </c>
      <c r="N726" s="610" t="s">
        <v>6184</v>
      </c>
      <c r="O726" s="562" t="s">
        <v>2316</v>
      </c>
      <c r="P726" s="694" t="str">
        <f>VLOOKUP(A726,import!A:P,16,0)</f>
        <v>Geleneksel</v>
      </c>
      <c r="Q726" s="694"/>
      <c r="R726" s="694" t="b">
        <v>1</v>
      </c>
      <c r="S726" s="695" t="b">
        <v>0</v>
      </c>
      <c r="T726" s="581" t="s">
        <v>6155</v>
      </c>
      <c r="U726" s="581" t="s">
        <v>389</v>
      </c>
      <c r="V726" s="581" t="s">
        <v>1150</v>
      </c>
      <c r="W726" s="581"/>
      <c r="X726" s="696">
        <v>44306.0</v>
      </c>
      <c r="Y726" s="696">
        <v>44307.0</v>
      </c>
      <c r="Z726" s="696"/>
      <c r="AA726" s="697"/>
      <c r="AB726" s="697"/>
      <c r="AC726" s="697"/>
      <c r="AD726" s="697"/>
      <c r="AE726" s="425"/>
      <c r="AF726" s="697"/>
      <c r="AG726" s="425"/>
      <c r="AH726" s="697"/>
      <c r="AI726" s="697"/>
      <c r="AJ726" s="697"/>
      <c r="AK726" s="697" t="s">
        <v>196</v>
      </c>
      <c r="AL726" s="697"/>
      <c r="AM726" s="697"/>
      <c r="AN726" s="697"/>
      <c r="AO726" s="697"/>
      <c r="AP726" s="677" t="s">
        <v>6168</v>
      </c>
      <c r="AQ726" s="697"/>
    </row>
    <row r="727">
      <c r="A727" s="423" t="s">
        <v>8699</v>
      </c>
      <c r="B727" s="423" t="s">
        <v>8700</v>
      </c>
      <c r="C727" s="423" t="str">
        <f>VLOOKUP(A727,import!A:C,3,false)</f>
        <v>DOĞRU</v>
      </c>
      <c r="D727" s="423" t="s">
        <v>6219</v>
      </c>
      <c r="E727" s="692">
        <f>VLOOKUP(A727,import!A:J,5,0)</f>
        <v>1073</v>
      </c>
      <c r="F727" s="692">
        <f>VLOOKUP(A727,import!A:J,6,0)</f>
        <v>31</v>
      </c>
      <c r="G727" s="610">
        <f>VLOOKUP(A727,import!A:J,7,0)</f>
        <v>19</v>
      </c>
      <c r="H727" s="610">
        <f>VLOOKUP(A727,import!A:J,8,0)</f>
        <v>9</v>
      </c>
      <c r="I727" s="610">
        <f>VLOOKUP(A727,import!A:J,9,0)</f>
        <v>28</v>
      </c>
      <c r="J727" s="693">
        <f>VLOOKUP(A727,import!A:J,10,0)</f>
        <v>0.68</v>
      </c>
      <c r="K727" s="610" t="s">
        <v>8701</v>
      </c>
      <c r="L727" s="610">
        <v>5.378738338E9</v>
      </c>
      <c r="M727" s="694" t="s">
        <v>343</v>
      </c>
      <c r="N727" s="610" t="s">
        <v>6225</v>
      </c>
      <c r="O727" s="610" t="s">
        <v>8702</v>
      </c>
      <c r="P727" s="694" t="str">
        <f>VLOOKUP(A727,import!A:P,16,0)</f>
        <v>Geleneksel</v>
      </c>
      <c r="R727" s="694" t="b">
        <v>1</v>
      </c>
      <c r="S727" s="581" t="b">
        <v>1</v>
      </c>
      <c r="T727" s="581"/>
      <c r="U727" s="695"/>
      <c r="V727" s="695"/>
      <c r="W727" s="581" t="s">
        <v>8703</v>
      </c>
      <c r="X727" s="698"/>
      <c r="Y727" s="698"/>
      <c r="Z727" s="698"/>
      <c r="AA727" s="492" t="s">
        <v>6166</v>
      </c>
      <c r="AB727" s="699">
        <v>44383.0</v>
      </c>
      <c r="AC727" s="492" t="s">
        <v>6166</v>
      </c>
      <c r="AD727" s="699">
        <v>44418.0</v>
      </c>
      <c r="AE727" s="425"/>
      <c r="AF727" s="697"/>
      <c r="AG727" s="425"/>
      <c r="AH727" s="697"/>
      <c r="AI727" s="697"/>
      <c r="AJ727" s="697"/>
      <c r="AK727" s="697"/>
      <c r="AL727" s="492" t="s">
        <v>6186</v>
      </c>
      <c r="AM727" s="697"/>
      <c r="AN727" s="697"/>
      <c r="AO727" s="697"/>
      <c r="AP727" s="677" t="s">
        <v>6168</v>
      </c>
      <c r="AQ727" s="697"/>
    </row>
    <row r="728">
      <c r="A728" s="423" t="s">
        <v>5713</v>
      </c>
      <c r="B728" s="423" t="s">
        <v>5714</v>
      </c>
      <c r="C728" s="423" t="str">
        <f>VLOOKUP(A728,import!A:C,3,false)</f>
        <v>DOĞRU</v>
      </c>
      <c r="D728" s="423" t="s">
        <v>6219</v>
      </c>
      <c r="E728" s="692">
        <f>VLOOKUP(A728,import!A:J,5,0)</f>
        <v>608</v>
      </c>
      <c r="F728" s="692">
        <f>VLOOKUP(A728,import!A:J,6,0)</f>
        <v>18</v>
      </c>
      <c r="G728" s="610">
        <f>VLOOKUP(A728,import!A:J,7,0)</f>
        <v>21</v>
      </c>
      <c r="H728" s="610">
        <f>VLOOKUP(A728,import!A:J,8,0)</f>
        <v>7</v>
      </c>
      <c r="I728" s="610">
        <f>VLOOKUP(A728,import!A:J,9,0)</f>
        <v>28</v>
      </c>
      <c r="J728" s="693">
        <f>VLOOKUP(A728,import!A:J,10,0)</f>
        <v>0.75</v>
      </c>
      <c r="K728" s="610" t="s">
        <v>8704</v>
      </c>
      <c r="L728" s="610">
        <v>5.511873345E9</v>
      </c>
      <c r="M728" s="610" t="s">
        <v>343</v>
      </c>
      <c r="N728" s="610" t="s">
        <v>6225</v>
      </c>
      <c r="O728" s="562" t="s">
        <v>5716</v>
      </c>
      <c r="P728" s="694" t="s">
        <v>6163</v>
      </c>
      <c r="Q728" s="694"/>
      <c r="R728" s="694" t="b">
        <v>1</v>
      </c>
      <c r="S728" s="695" t="b">
        <v>0</v>
      </c>
      <c r="T728" s="581" t="s">
        <v>6155</v>
      </c>
      <c r="U728" s="581" t="s">
        <v>5087</v>
      </c>
      <c r="V728" s="581" t="s">
        <v>422</v>
      </c>
      <c r="W728" s="695"/>
      <c r="X728" s="696">
        <v>44537.0</v>
      </c>
      <c r="Y728" s="696">
        <v>44539.0</v>
      </c>
      <c r="Z728" s="698"/>
      <c r="AA728" s="492" t="s">
        <v>6166</v>
      </c>
      <c r="AB728" s="699">
        <v>44537.0</v>
      </c>
      <c r="AC728" s="697"/>
      <c r="AD728" s="697"/>
      <c r="AE728" s="425"/>
      <c r="AF728" s="697"/>
      <c r="AG728" s="425"/>
      <c r="AH728" s="697"/>
      <c r="AI728" s="697"/>
      <c r="AJ728" s="697"/>
      <c r="AK728" s="492" t="s">
        <v>5087</v>
      </c>
      <c r="AL728" s="697"/>
      <c r="AM728" s="697"/>
      <c r="AN728" s="697"/>
      <c r="AO728" s="697"/>
      <c r="AP728" s="677" t="s">
        <v>6168</v>
      </c>
      <c r="AQ728" s="697"/>
    </row>
    <row r="729">
      <c r="A729" s="423" t="s">
        <v>8705</v>
      </c>
      <c r="B729" s="423" t="s">
        <v>8706</v>
      </c>
      <c r="C729" s="423" t="str">
        <f>VLOOKUP(A729,import!A:C,3,false)</f>
        <v>DOĞRU</v>
      </c>
      <c r="D729" s="423" t="s">
        <v>6219</v>
      </c>
      <c r="E729" s="692">
        <f>VLOOKUP(A729,import!A:J,5,0)</f>
        <v>443</v>
      </c>
      <c r="F729" s="692" t="str">
        <f>VLOOKUP(A729,import!A:J,6,0)</f>
        <v/>
      </c>
      <c r="G729" s="610">
        <f>VLOOKUP(A729,import!A:J,7,0)</f>
        <v>22</v>
      </c>
      <c r="H729" s="610">
        <f>VLOOKUP(A729,import!A:J,8,0)</f>
        <v>4</v>
      </c>
      <c r="I729" s="610">
        <f>VLOOKUP(A729,import!A:J,9,0)</f>
        <v>26</v>
      </c>
      <c r="J729" s="693">
        <f>VLOOKUP(A729,import!A:J,10,0)</f>
        <v>0.85</v>
      </c>
      <c r="K729" s="610" t="s">
        <v>8707</v>
      </c>
      <c r="L729" s="610">
        <v>2.24239424E9</v>
      </c>
      <c r="M729" s="694" t="s">
        <v>343</v>
      </c>
      <c r="N729" s="610" t="s">
        <v>6252</v>
      </c>
      <c r="O729" s="610" t="s">
        <v>8708</v>
      </c>
      <c r="P729" s="694" t="str">
        <f>VLOOKUP(A729,import!A:P,16,0)</f>
        <v>Geleneksel</v>
      </c>
      <c r="R729" s="694" t="b">
        <v>1</v>
      </c>
      <c r="S729" s="581" t="b">
        <v>1</v>
      </c>
      <c r="T729" s="581"/>
      <c r="U729" s="695"/>
      <c r="V729" s="695"/>
      <c r="W729" s="581" t="s">
        <v>8709</v>
      </c>
      <c r="X729" s="698"/>
      <c r="Y729" s="698"/>
      <c r="Z729" s="698"/>
      <c r="AA729" s="492" t="s">
        <v>6167</v>
      </c>
      <c r="AB729" s="699">
        <v>44356.0</v>
      </c>
      <c r="AC729" s="697"/>
      <c r="AD729" s="697"/>
      <c r="AE729" s="425"/>
      <c r="AF729" s="697"/>
      <c r="AG729" s="425"/>
      <c r="AH729" s="697"/>
      <c r="AI729" s="697"/>
      <c r="AJ729" s="697"/>
      <c r="AK729" s="697" t="s">
        <v>196</v>
      </c>
      <c r="AL729" s="697"/>
      <c r="AM729" s="697"/>
      <c r="AN729" s="697"/>
      <c r="AO729" s="697"/>
      <c r="AP729" s="677" t="s">
        <v>6156</v>
      </c>
      <c r="AQ729" s="697"/>
    </row>
    <row r="730">
      <c r="A730" s="423" t="s">
        <v>8710</v>
      </c>
      <c r="B730" s="423" t="s">
        <v>8711</v>
      </c>
      <c r="C730" s="423" t="str">
        <f>VLOOKUP(A730,import!A:C,3,false)</f>
        <v>YANLIŞ</v>
      </c>
      <c r="D730" s="423" t="s">
        <v>6219</v>
      </c>
      <c r="E730" s="692">
        <f>VLOOKUP(A730,import!A:J,5,0)</f>
        <v>164</v>
      </c>
      <c r="F730" s="692" t="str">
        <f>VLOOKUP(A730,import!A:J,6,0)</f>
        <v/>
      </c>
      <c r="G730" s="610">
        <f>VLOOKUP(A730,import!A:J,7,0)</f>
        <v>22</v>
      </c>
      <c r="H730" s="610">
        <f>VLOOKUP(A730,import!A:J,8,0)</f>
        <v>1</v>
      </c>
      <c r="I730" s="610">
        <f>VLOOKUP(A730,import!A:J,9,0)</f>
        <v>23</v>
      </c>
      <c r="J730" s="693">
        <f>VLOOKUP(A730,import!A:J,10,0)</f>
        <v>0.96</v>
      </c>
      <c r="K730" s="610" t="s">
        <v>8707</v>
      </c>
      <c r="L730" s="610">
        <v>2.242420083E9</v>
      </c>
      <c r="M730" s="694" t="s">
        <v>343</v>
      </c>
      <c r="N730" s="610" t="s">
        <v>6487</v>
      </c>
      <c r="O730" s="610" t="s">
        <v>8712</v>
      </c>
      <c r="P730" s="694" t="str">
        <f>VLOOKUP(A730,import!A:P,16,0)</f>
        <v>Geleneksel</v>
      </c>
      <c r="R730" s="694" t="b">
        <v>1</v>
      </c>
      <c r="S730" s="581" t="b">
        <v>1</v>
      </c>
      <c r="T730" s="581"/>
      <c r="U730" s="695"/>
      <c r="V730" s="695"/>
      <c r="W730" s="581" t="s">
        <v>8713</v>
      </c>
      <c r="X730" s="698"/>
      <c r="Y730" s="698"/>
      <c r="Z730" s="698"/>
      <c r="AA730" s="492" t="s">
        <v>6166</v>
      </c>
      <c r="AB730" s="699">
        <v>44440.0</v>
      </c>
      <c r="AC730" s="697"/>
      <c r="AD730" s="697"/>
      <c r="AE730" s="425"/>
      <c r="AF730" s="697"/>
      <c r="AG730" s="425"/>
      <c r="AH730" s="697"/>
      <c r="AI730" s="697"/>
      <c r="AJ730" s="697"/>
      <c r="AK730" s="697" t="s">
        <v>7635</v>
      </c>
      <c r="AL730" s="492" t="s">
        <v>196</v>
      </c>
      <c r="AM730" s="697"/>
      <c r="AN730" s="697"/>
      <c r="AO730" s="697"/>
      <c r="AP730" s="677" t="s">
        <v>6156</v>
      </c>
      <c r="AQ730" s="697"/>
    </row>
    <row r="731">
      <c r="A731" s="423" t="s">
        <v>8714</v>
      </c>
      <c r="B731" s="423" t="s">
        <v>8715</v>
      </c>
      <c r="C731" s="423" t="str">
        <f>VLOOKUP(A731,import!A:C,3,false)</f>
        <v>DOĞRU</v>
      </c>
      <c r="D731" s="423" t="s">
        <v>6219</v>
      </c>
      <c r="E731" s="692">
        <f>VLOOKUP(A731,import!A:J,5,0)</f>
        <v>180</v>
      </c>
      <c r="F731" s="692">
        <f>VLOOKUP(A731,import!A:J,6,0)</f>
        <v>26</v>
      </c>
      <c r="G731" s="610">
        <f>VLOOKUP(A731,import!A:J,7,0)</f>
        <v>22</v>
      </c>
      <c r="H731" s="610">
        <f>VLOOKUP(A731,import!A:J,8,0)</f>
        <v>4</v>
      </c>
      <c r="I731" s="610">
        <f>VLOOKUP(A731,import!A:J,9,0)</f>
        <v>26</v>
      </c>
      <c r="J731" s="693">
        <f>VLOOKUP(A731,import!A:J,10,0)</f>
        <v>0.85</v>
      </c>
      <c r="K731" s="610" t="s">
        <v>8716</v>
      </c>
      <c r="L731" s="610">
        <v>5.309561986E9</v>
      </c>
      <c r="M731" s="610" t="s">
        <v>6257</v>
      </c>
      <c r="N731" s="610" t="s">
        <v>6354</v>
      </c>
      <c r="O731" s="562" t="s">
        <v>8717</v>
      </c>
      <c r="P731" s="694" t="str">
        <f>VLOOKUP(A731,import!A:P,16,0)</f>
        <v>Geleneksel</v>
      </c>
      <c r="Q731" s="694"/>
      <c r="R731" s="702" t="b">
        <v>0</v>
      </c>
      <c r="S731" s="695" t="b">
        <v>0</v>
      </c>
      <c r="T731" s="581"/>
      <c r="U731" s="695"/>
      <c r="V731" s="695"/>
      <c r="W731" s="695"/>
      <c r="X731" s="698"/>
      <c r="Y731" s="698"/>
      <c r="Z731" s="698"/>
      <c r="AA731" s="697"/>
      <c r="AB731" s="697"/>
      <c r="AC731" s="697"/>
      <c r="AD731" s="697"/>
      <c r="AE731" s="425"/>
      <c r="AF731" s="697"/>
      <c r="AG731" s="425"/>
      <c r="AH731" s="697"/>
      <c r="AI731" s="697"/>
      <c r="AJ731" s="697"/>
      <c r="AK731" s="697"/>
      <c r="AL731" s="697"/>
      <c r="AM731" s="697"/>
      <c r="AN731" s="697"/>
      <c r="AO731" s="697"/>
      <c r="AP731" s="677"/>
      <c r="AQ731" s="697"/>
    </row>
    <row r="732">
      <c r="A732" s="677" t="s">
        <v>8718</v>
      </c>
      <c r="B732" s="677" t="s">
        <v>8719</v>
      </c>
      <c r="C732" s="423" t="str">
        <f>VLOOKUP(A732,import!A:C,3,false)</f>
        <v>DOĞRU</v>
      </c>
      <c r="D732" s="677" t="s">
        <v>6219</v>
      </c>
      <c r="E732" s="692">
        <f>VLOOKUP(A732,import!A:J,5,0)</f>
        <v>1</v>
      </c>
      <c r="F732" s="692">
        <f>VLOOKUP(A732,import!A:J,6,0)</f>
        <v>1</v>
      </c>
      <c r="G732" s="610">
        <f>VLOOKUP(A732,import!A:J,7,0)</f>
        <v>0</v>
      </c>
      <c r="H732" s="610">
        <f>VLOOKUP(A732,import!A:J,8,0)</f>
        <v>65</v>
      </c>
      <c r="I732" s="610">
        <f>VLOOKUP(A732,import!A:J,9,0)</f>
        <v>65</v>
      </c>
      <c r="J732" s="693">
        <f>VLOOKUP(A732,import!A:J,10,0)</f>
        <v>0</v>
      </c>
      <c r="K732" s="677" t="s">
        <v>8720</v>
      </c>
      <c r="L732" s="677">
        <v>5.375703318E9</v>
      </c>
      <c r="M732" s="677" t="s">
        <v>6257</v>
      </c>
      <c r="N732" s="677" t="s">
        <v>6258</v>
      </c>
      <c r="O732" s="677" t="s">
        <v>8721</v>
      </c>
      <c r="P732" s="694" t="str">
        <f>VLOOKUP(A732,import!A:P,16,0)</f>
        <v>Geleneksel</v>
      </c>
      <c r="Q732" s="694"/>
      <c r="R732" s="702" t="b">
        <v>0</v>
      </c>
      <c r="S732" s="695" t="b">
        <v>0</v>
      </c>
      <c r="T732" s="581"/>
      <c r="U732" s="695"/>
      <c r="V732" s="695"/>
      <c r="W732" s="695"/>
      <c r="X732" s="698"/>
      <c r="Y732" s="698"/>
      <c r="Z732" s="698"/>
      <c r="AA732" s="697"/>
      <c r="AB732" s="697"/>
      <c r="AC732" s="697"/>
      <c r="AD732" s="697"/>
      <c r="AE732" s="425"/>
      <c r="AF732" s="697"/>
      <c r="AG732" s="425"/>
      <c r="AH732" s="697"/>
      <c r="AI732" s="697"/>
      <c r="AJ732" s="697"/>
      <c r="AK732" s="697"/>
      <c r="AL732" s="697"/>
      <c r="AM732" s="697"/>
      <c r="AN732" s="697"/>
      <c r="AO732" s="697"/>
      <c r="AP732" s="677"/>
      <c r="AQ732" s="697"/>
    </row>
    <row r="733">
      <c r="A733" s="423" t="s">
        <v>8722</v>
      </c>
      <c r="B733" s="423" t="s">
        <v>8723</v>
      </c>
      <c r="C733" s="423" t="str">
        <f>VLOOKUP(A733,import!A:C,3,false)</f>
        <v>DOĞRU</v>
      </c>
      <c r="D733" s="423" t="s">
        <v>6219</v>
      </c>
      <c r="E733" s="692">
        <f>VLOOKUP(A733,import!A:J,5,0)</f>
        <v>412</v>
      </c>
      <c r="F733" s="692">
        <f>VLOOKUP(A733,import!A:J,6,0)</f>
        <v>41</v>
      </c>
      <c r="G733" s="610">
        <f>VLOOKUP(A733,import!A:J,7,0)</f>
        <v>19</v>
      </c>
      <c r="H733" s="610">
        <f>VLOOKUP(A733,import!A:J,8,0)</f>
        <v>2</v>
      </c>
      <c r="I733" s="610">
        <f>VLOOKUP(A733,import!A:J,9,0)</f>
        <v>21</v>
      </c>
      <c r="J733" s="693">
        <f>VLOOKUP(A733,import!A:J,10,0)</f>
        <v>0.9</v>
      </c>
      <c r="K733" s="610" t="s">
        <v>8707</v>
      </c>
      <c r="L733" s="610">
        <v>2.24503906E9</v>
      </c>
      <c r="M733" s="694" t="s">
        <v>6257</v>
      </c>
      <c r="N733" s="610" t="s">
        <v>6640</v>
      </c>
      <c r="O733" s="610" t="s">
        <v>8724</v>
      </c>
      <c r="P733" s="694" t="str">
        <f>VLOOKUP(A733,import!A:P,16,0)</f>
        <v>Geleneksel</v>
      </c>
      <c r="Q733" s="568">
        <v>5.076401196E9</v>
      </c>
      <c r="R733" s="694" t="b">
        <v>1</v>
      </c>
      <c r="S733" s="581" t="b">
        <v>1</v>
      </c>
      <c r="T733" s="581"/>
      <c r="U733" s="695"/>
      <c r="V733" s="695"/>
      <c r="W733" s="581" t="s">
        <v>8725</v>
      </c>
      <c r="X733" s="698"/>
      <c r="Y733" s="698"/>
      <c r="Z733" s="698"/>
      <c r="AA733" s="492" t="s">
        <v>6181</v>
      </c>
      <c r="AB733" s="699">
        <v>44384.0</v>
      </c>
      <c r="AC733" s="492" t="s">
        <v>6167</v>
      </c>
      <c r="AD733" s="699">
        <v>44392.0</v>
      </c>
      <c r="AE733" s="492" t="s">
        <v>6166</v>
      </c>
      <c r="AF733" s="699">
        <v>44414.0</v>
      </c>
      <c r="AG733" s="492" t="s">
        <v>6166</v>
      </c>
      <c r="AH733" s="699">
        <v>44419.0</v>
      </c>
      <c r="AI733" s="697"/>
      <c r="AJ733" s="697"/>
      <c r="AK733" s="700"/>
      <c r="AL733" s="492" t="s">
        <v>389</v>
      </c>
      <c r="AM733" s="492" t="s">
        <v>6273</v>
      </c>
      <c r="AN733" s="492" t="s">
        <v>389</v>
      </c>
      <c r="AO733" s="697"/>
      <c r="AP733" s="677" t="s">
        <v>6156</v>
      </c>
      <c r="AQ733" s="697"/>
    </row>
    <row r="734">
      <c r="A734" s="423" t="s">
        <v>8726</v>
      </c>
      <c r="B734" s="423" t="s">
        <v>8727</v>
      </c>
      <c r="C734" s="423" t="str">
        <f>VLOOKUP(A734,import!A:C,3,false)</f>
        <v>YANLIŞ</v>
      </c>
      <c r="D734" s="423" t="s">
        <v>6271</v>
      </c>
      <c r="E734" s="692">
        <f>VLOOKUP(A734,import!A:J,5,0)</f>
        <v>72</v>
      </c>
      <c r="F734" s="692" t="str">
        <f>VLOOKUP(A734,import!A:J,6,0)</f>
        <v/>
      </c>
      <c r="G734" s="610">
        <f>VLOOKUP(A734,import!A:J,7,0)</f>
        <v>0</v>
      </c>
      <c r="H734" s="610">
        <f>VLOOKUP(A734,import!A:J,8,0)</f>
        <v>33</v>
      </c>
      <c r="I734" s="610">
        <f>VLOOKUP(A734,import!A:J,9,0)</f>
        <v>33</v>
      </c>
      <c r="J734" s="693">
        <f>VLOOKUP(A734,import!A:J,10,0)</f>
        <v>0</v>
      </c>
      <c r="K734" s="610" t="s">
        <v>8728</v>
      </c>
      <c r="L734" s="610">
        <v>2.242447181E9</v>
      </c>
      <c r="M734" s="610" t="s">
        <v>343</v>
      </c>
      <c r="N734" s="610" t="s">
        <v>7699</v>
      </c>
      <c r="O734" s="562" t="s">
        <v>8729</v>
      </c>
      <c r="P734" s="694" t="str">
        <f>VLOOKUP(A734,import!A:P,16,0)</f>
        <v>Geleneksel</v>
      </c>
      <c r="Q734" s="694" t="s">
        <v>6240</v>
      </c>
      <c r="R734" s="694" t="b">
        <v>1</v>
      </c>
      <c r="S734" s="581" t="b">
        <v>1</v>
      </c>
      <c r="T734" s="703"/>
      <c r="U734" s="714"/>
      <c r="V734" s="714"/>
      <c r="W734" s="703" t="s">
        <v>8730</v>
      </c>
      <c r="X734" s="715"/>
      <c r="Y734" s="715"/>
      <c r="Z734" s="715"/>
      <c r="AA734" s="492" t="s">
        <v>6167</v>
      </c>
      <c r="AB734" s="699">
        <v>44379.0</v>
      </c>
      <c r="AC734" s="492" t="s">
        <v>6181</v>
      </c>
      <c r="AD734" s="699">
        <v>44408.0</v>
      </c>
      <c r="AE734" s="492" t="s">
        <v>6181</v>
      </c>
      <c r="AF734" s="699">
        <v>44475.0</v>
      </c>
      <c r="AG734" s="492" t="s">
        <v>6166</v>
      </c>
      <c r="AH734" s="699">
        <v>44492.0</v>
      </c>
      <c r="AI734" s="492" t="s">
        <v>6181</v>
      </c>
      <c r="AJ734" s="699">
        <v>44523.0</v>
      </c>
      <c r="AK734" s="700" t="s">
        <v>6276</v>
      </c>
      <c r="AL734" s="492" t="s">
        <v>6223</v>
      </c>
      <c r="AM734" s="492" t="s">
        <v>5087</v>
      </c>
      <c r="AN734" s="492" t="s">
        <v>5087</v>
      </c>
      <c r="AO734" s="492" t="s">
        <v>5451</v>
      </c>
      <c r="AP734" s="677" t="s">
        <v>6156</v>
      </c>
      <c r="AQ734" s="492"/>
    </row>
    <row r="735">
      <c r="A735" s="423" t="s">
        <v>8731</v>
      </c>
      <c r="B735" s="423" t="s">
        <v>3709</v>
      </c>
      <c r="C735" s="423" t="str">
        <f>VLOOKUP(A735,import!A:C,3,false)</f>
        <v>DOĞRU</v>
      </c>
      <c r="D735" s="423" t="s">
        <v>6219</v>
      </c>
      <c r="E735" s="692">
        <f>VLOOKUP(A735,import!A:J,5,0)</f>
        <v>101</v>
      </c>
      <c r="F735" s="692">
        <f>VLOOKUP(A735,import!A:J,6,0)</f>
        <v>4</v>
      </c>
      <c r="G735" s="610">
        <f>VLOOKUP(A735,import!A:J,7,0)</f>
        <v>0</v>
      </c>
      <c r="H735" s="610">
        <f>VLOOKUP(A735,import!A:J,8,0)</f>
        <v>17</v>
      </c>
      <c r="I735" s="610">
        <f>VLOOKUP(A735,import!A:J,9,0)</f>
        <v>17</v>
      </c>
      <c r="J735" s="693">
        <f>VLOOKUP(A735,import!A:J,10,0)</f>
        <v>0</v>
      </c>
      <c r="K735" s="610" t="s">
        <v>7378</v>
      </c>
      <c r="L735" s="610">
        <v>5.306203616E9</v>
      </c>
      <c r="M735" s="610" t="s">
        <v>13</v>
      </c>
      <c r="N735" s="610">
        <v>44498.0</v>
      </c>
      <c r="O735" s="562" t="s">
        <v>8732</v>
      </c>
      <c r="P735" s="694" t="str">
        <f>VLOOKUP(A735,import!A:P,16,0)</f>
        <v>Geleneksel</v>
      </c>
      <c r="Q735" s="694"/>
      <c r="R735" s="694" t="b">
        <v>1</v>
      </c>
      <c r="S735" s="695" t="b">
        <v>0</v>
      </c>
      <c r="T735" s="581" t="s">
        <v>6155</v>
      </c>
      <c r="U735" s="695"/>
      <c r="V735" s="581" t="s">
        <v>1150</v>
      </c>
      <c r="W735" s="581" t="s">
        <v>8733</v>
      </c>
      <c r="X735" s="698"/>
      <c r="Y735" s="696">
        <v>44410.0</v>
      </c>
      <c r="Z735" s="698"/>
      <c r="AA735" s="492" t="s">
        <v>6181</v>
      </c>
      <c r="AB735" s="699">
        <v>44439.0</v>
      </c>
      <c r="AC735" s="492"/>
      <c r="AD735" s="699"/>
      <c r="AE735" s="425"/>
      <c r="AF735" s="697"/>
      <c r="AG735" s="425"/>
      <c r="AH735" s="697"/>
      <c r="AI735" s="697"/>
      <c r="AJ735" s="697"/>
      <c r="AK735" s="697"/>
      <c r="AL735" s="492" t="s">
        <v>5087</v>
      </c>
      <c r="AM735" s="697"/>
      <c r="AN735" s="697"/>
      <c r="AO735" s="697"/>
      <c r="AP735" s="677" t="s">
        <v>6168</v>
      </c>
      <c r="AQ735" s="697"/>
    </row>
    <row r="736">
      <c r="A736" s="423" t="s">
        <v>35</v>
      </c>
      <c r="B736" s="423" t="s">
        <v>36</v>
      </c>
      <c r="C736" s="423" t="str">
        <f>VLOOKUP(A736,import!A:C,3,false)</f>
        <v>DOĞRU</v>
      </c>
      <c r="D736" s="423" t="s">
        <v>7107</v>
      </c>
      <c r="E736" s="692">
        <f>VLOOKUP(A736,import!A:J,5,0)</f>
        <v>3928</v>
      </c>
      <c r="F736" s="692">
        <f>VLOOKUP(A736,import!A:J,6,0)</f>
        <v>187</v>
      </c>
      <c r="G736" s="610">
        <f>VLOOKUP(A736,import!A:J,7,0)</f>
        <v>16</v>
      </c>
      <c r="H736" s="610">
        <f>VLOOKUP(A736,import!A:J,8,0)</f>
        <v>18</v>
      </c>
      <c r="I736" s="610">
        <f>VLOOKUP(A736,import!A:J,9,0)</f>
        <v>34</v>
      </c>
      <c r="J736" s="693">
        <f>VLOOKUP(A736,import!A:J,10,0)</f>
        <v>0.47</v>
      </c>
      <c r="K736" s="610" t="s">
        <v>7444</v>
      </c>
      <c r="L736" s="610">
        <v>5.35502406E9</v>
      </c>
      <c r="M736" s="610" t="s">
        <v>13</v>
      </c>
      <c r="N736" s="610" t="s">
        <v>6184</v>
      </c>
      <c r="O736" s="562" t="s">
        <v>8734</v>
      </c>
      <c r="P736" s="694" t="str">
        <f>VLOOKUP(A736,import!A:P,16,0)</f>
        <v>Geleneksel</v>
      </c>
      <c r="Q736" s="694" t="s">
        <v>6554</v>
      </c>
      <c r="R736" s="694" t="b">
        <v>1</v>
      </c>
      <c r="S736" s="695" t="b">
        <v>0</v>
      </c>
      <c r="T736" s="581" t="s">
        <v>6155</v>
      </c>
      <c r="U736" s="581" t="s">
        <v>196</v>
      </c>
      <c r="V736" s="581" t="s">
        <v>6268</v>
      </c>
      <c r="W736" s="581" t="s">
        <v>7446</v>
      </c>
      <c r="X736" s="696">
        <v>44336.0</v>
      </c>
      <c r="Y736" s="696">
        <v>44340.0</v>
      </c>
      <c r="Z736" s="696"/>
      <c r="AA736" s="492" t="s">
        <v>6181</v>
      </c>
      <c r="AB736" s="699">
        <v>44405.0</v>
      </c>
      <c r="AC736" s="492" t="s">
        <v>6181</v>
      </c>
      <c r="AD736" s="699">
        <v>44406.0</v>
      </c>
      <c r="AE736" s="425"/>
      <c r="AF736" s="697"/>
      <c r="AG736" s="425"/>
      <c r="AH736" s="697"/>
      <c r="AI736" s="697"/>
      <c r="AJ736" s="697"/>
      <c r="AK736" s="700" t="s">
        <v>6242</v>
      </c>
      <c r="AL736" s="492" t="s">
        <v>6223</v>
      </c>
      <c r="AM736" s="697"/>
      <c r="AN736" s="697"/>
      <c r="AO736" s="697"/>
      <c r="AP736" s="677" t="s">
        <v>6156</v>
      </c>
      <c r="AQ736" s="697"/>
    </row>
    <row r="737">
      <c r="A737" s="423" t="s">
        <v>8735</v>
      </c>
      <c r="B737" s="423" t="s">
        <v>8736</v>
      </c>
      <c r="C737" s="423" t="str">
        <f>VLOOKUP(A737,import!A:C,3,false)</f>
        <v>YANLIŞ</v>
      </c>
      <c r="D737" s="423" t="s">
        <v>6159</v>
      </c>
      <c r="E737" s="692">
        <f>VLOOKUP(A737,import!A:J,5,0)</f>
        <v>209</v>
      </c>
      <c r="F737" s="692" t="str">
        <f>VLOOKUP(A737,import!A:J,6,0)</f>
        <v/>
      </c>
      <c r="G737" s="610">
        <f>VLOOKUP(A737,import!A:J,7,0)</f>
        <v>2</v>
      </c>
      <c r="H737" s="610">
        <f>VLOOKUP(A737,import!A:J,8,0)</f>
        <v>16</v>
      </c>
      <c r="I737" s="610">
        <f>VLOOKUP(A737,import!A:J,9,0)</f>
        <v>18</v>
      </c>
      <c r="J737" s="693">
        <f>VLOOKUP(A737,import!A:J,10,0)</f>
        <v>0.11</v>
      </c>
      <c r="K737" s="610" t="s">
        <v>8737</v>
      </c>
      <c r="L737" s="610">
        <v>2.242214646E9</v>
      </c>
      <c r="M737" s="610" t="s">
        <v>343</v>
      </c>
      <c r="N737" s="610" t="s">
        <v>6528</v>
      </c>
      <c r="O737" s="562" t="s">
        <v>8738</v>
      </c>
      <c r="P737" s="694" t="str">
        <f>VLOOKUP(A737,import!A:P,16,0)</f>
        <v>Geleneksel</v>
      </c>
      <c r="Q737" s="694" t="s">
        <v>6240</v>
      </c>
      <c r="R737" s="694" t="b">
        <v>1</v>
      </c>
      <c r="S737" s="695" t="b">
        <v>0</v>
      </c>
      <c r="T737" s="581" t="s">
        <v>6197</v>
      </c>
      <c r="U737" s="695"/>
      <c r="V737" s="695"/>
      <c r="W737" s="581"/>
      <c r="X737" s="698"/>
      <c r="Y737" s="698"/>
      <c r="Z737" s="698"/>
      <c r="AA737" s="697"/>
      <c r="AB737" s="697"/>
      <c r="AC737" s="697"/>
      <c r="AD737" s="697"/>
      <c r="AE737" s="425"/>
      <c r="AF737" s="697"/>
      <c r="AG737" s="425"/>
      <c r="AH737" s="697"/>
      <c r="AI737" s="697"/>
      <c r="AJ737" s="697"/>
      <c r="AK737" s="697"/>
      <c r="AL737" s="697"/>
      <c r="AM737" s="697"/>
      <c r="AN737" s="697"/>
      <c r="AO737" s="697"/>
      <c r="AP737" s="677" t="s">
        <v>6156</v>
      </c>
      <c r="AQ737" s="697"/>
    </row>
    <row r="738">
      <c r="A738" s="677" t="s">
        <v>8739</v>
      </c>
      <c r="B738" s="677" t="s">
        <v>8740</v>
      </c>
      <c r="C738" s="423" t="str">
        <f>VLOOKUP(A738,import!A:C,3,false)</f>
        <v>DOĞRU</v>
      </c>
      <c r="D738" s="677" t="s">
        <v>6401</v>
      </c>
      <c r="E738" s="692">
        <f>VLOOKUP(A738,import!A:J,5,0)</f>
        <v>10</v>
      </c>
      <c r="F738" s="692">
        <f>VLOOKUP(A738,import!A:J,6,0)</f>
        <v>10</v>
      </c>
      <c r="G738" s="610">
        <f>VLOOKUP(A738,import!A:J,7,0)</f>
        <v>0</v>
      </c>
      <c r="H738" s="610">
        <f>VLOOKUP(A738,import!A:J,8,0)</f>
        <v>7</v>
      </c>
      <c r="I738" s="610">
        <f>VLOOKUP(A738,import!A:J,9,0)</f>
        <v>7</v>
      </c>
      <c r="J738" s="693">
        <f>VLOOKUP(A738,import!A:J,10,0)</f>
        <v>0</v>
      </c>
      <c r="K738" s="677" t="s">
        <v>8741</v>
      </c>
      <c r="L738" s="677">
        <v>5.45230103E9</v>
      </c>
      <c r="M738" s="677" t="s">
        <v>6257</v>
      </c>
      <c r="N738" s="677" t="s">
        <v>6640</v>
      </c>
      <c r="O738" s="677" t="s">
        <v>8742</v>
      </c>
      <c r="P738" s="694" t="str">
        <f>VLOOKUP(A738,import!A:P,16,0)</f>
        <v>Geleneksel</v>
      </c>
      <c r="Q738" s="694"/>
      <c r="R738" s="702" t="b">
        <v>0</v>
      </c>
      <c r="S738" s="695" t="b">
        <v>0</v>
      </c>
      <c r="T738" s="581"/>
      <c r="U738" s="695"/>
      <c r="V738" s="695"/>
      <c r="W738" s="695"/>
      <c r="X738" s="698"/>
      <c r="Y738" s="698"/>
      <c r="Z738" s="698"/>
      <c r="AA738" s="697"/>
      <c r="AB738" s="697"/>
      <c r="AC738" s="697"/>
      <c r="AD738" s="697"/>
      <c r="AE738" s="425"/>
      <c r="AF738" s="697"/>
      <c r="AG738" s="425"/>
      <c r="AH738" s="697"/>
      <c r="AI738" s="697"/>
      <c r="AJ738" s="697"/>
      <c r="AK738" s="697"/>
      <c r="AL738" s="697"/>
      <c r="AM738" s="697"/>
      <c r="AN738" s="697"/>
      <c r="AO738" s="697"/>
      <c r="AP738" s="677"/>
      <c r="AQ738" s="697"/>
    </row>
    <row r="739">
      <c r="A739" s="423" t="s">
        <v>8743</v>
      </c>
      <c r="B739" s="423" t="s">
        <v>8744</v>
      </c>
      <c r="C739" s="423" t="str">
        <f>VLOOKUP(A739,import!A:C,3,false)</f>
        <v>DOĞRU</v>
      </c>
      <c r="D739" s="423" t="s">
        <v>6182</v>
      </c>
      <c r="E739" s="692">
        <f>VLOOKUP(A739,import!A:J,5,0)</f>
        <v>158</v>
      </c>
      <c r="F739" s="692">
        <f>VLOOKUP(A739,import!A:J,6,0)</f>
        <v>19</v>
      </c>
      <c r="G739" s="610">
        <f>VLOOKUP(A739,import!A:J,7,0)</f>
        <v>0</v>
      </c>
      <c r="H739" s="610">
        <f>VLOOKUP(A739,import!A:J,8,0)</f>
        <v>60</v>
      </c>
      <c r="I739" s="610">
        <f>VLOOKUP(A739,import!A:J,9,0)</f>
        <v>60</v>
      </c>
      <c r="J739" s="693">
        <f>VLOOKUP(A739,import!A:J,10,0)</f>
        <v>0</v>
      </c>
      <c r="K739" s="610" t="s">
        <v>8745</v>
      </c>
      <c r="L739" s="610">
        <v>2.244132743E9</v>
      </c>
      <c r="M739" s="610" t="s">
        <v>13</v>
      </c>
      <c r="N739" s="610" t="s">
        <v>6364</v>
      </c>
      <c r="O739" s="562" t="s">
        <v>8746</v>
      </c>
      <c r="P739" s="694" t="str">
        <f>VLOOKUP(A739,import!A:P,16,0)</f>
        <v>Geleneksel</v>
      </c>
      <c r="Q739" s="694"/>
      <c r="R739" s="694" t="b">
        <v>1</v>
      </c>
      <c r="S739" s="581" t="b">
        <v>1</v>
      </c>
      <c r="T739" s="581"/>
      <c r="U739" s="695"/>
      <c r="V739" s="695"/>
      <c r="W739" s="581" t="s">
        <v>8747</v>
      </c>
      <c r="X739" s="698"/>
      <c r="Y739" s="698"/>
      <c r="Z739" s="698"/>
      <c r="AA739" s="492" t="s">
        <v>6166</v>
      </c>
      <c r="AB739" s="699">
        <v>44391.0</v>
      </c>
      <c r="AC739" s="492" t="s">
        <v>6262</v>
      </c>
      <c r="AD739" s="699">
        <v>44449.0</v>
      </c>
      <c r="AE739" s="492" t="s">
        <v>6166</v>
      </c>
      <c r="AF739" s="699">
        <v>44497.0</v>
      </c>
      <c r="AG739" s="492" t="s">
        <v>6166</v>
      </c>
      <c r="AH739" s="699">
        <v>44512.0</v>
      </c>
      <c r="AI739" s="697"/>
      <c r="AJ739" s="697"/>
      <c r="AK739" s="697" t="s">
        <v>6273</v>
      </c>
      <c r="AL739" s="492" t="s">
        <v>5087</v>
      </c>
      <c r="AM739" s="492" t="s">
        <v>5087</v>
      </c>
      <c r="AN739" s="492" t="s">
        <v>5451</v>
      </c>
      <c r="AO739" s="697"/>
      <c r="AP739" s="677" t="s">
        <v>6168</v>
      </c>
      <c r="AQ739" s="697"/>
    </row>
    <row r="740">
      <c r="A740" s="423" t="s">
        <v>3664</v>
      </c>
      <c r="B740" s="423" t="s">
        <v>3665</v>
      </c>
      <c r="C740" s="423" t="str">
        <f>VLOOKUP(A740,import!A:C,3,false)</f>
        <v>DOĞRU</v>
      </c>
      <c r="D740" s="423" t="s">
        <v>6401</v>
      </c>
      <c r="E740" s="692">
        <f>VLOOKUP(A740,import!A:J,5,0)</f>
        <v>500</v>
      </c>
      <c r="F740" s="692">
        <f>VLOOKUP(A740,import!A:J,6,0)</f>
        <v>20</v>
      </c>
      <c r="G740" s="610">
        <f>VLOOKUP(A740,import!A:J,7,0)</f>
        <v>12</v>
      </c>
      <c r="H740" s="610">
        <f>VLOOKUP(A740,import!A:J,8,0)</f>
        <v>8</v>
      </c>
      <c r="I740" s="610">
        <f>VLOOKUP(A740,import!A:J,9,0)</f>
        <v>20</v>
      </c>
      <c r="J740" s="693">
        <f>VLOOKUP(A740,import!A:J,10,0)</f>
        <v>0.6</v>
      </c>
      <c r="K740" s="610" t="s">
        <v>8748</v>
      </c>
      <c r="L740" s="610">
        <v>5.077777084E9</v>
      </c>
      <c r="M740" s="694" t="s">
        <v>6257</v>
      </c>
      <c r="N740" s="610" t="s">
        <v>6612</v>
      </c>
      <c r="O740" s="610" t="s">
        <v>3667</v>
      </c>
      <c r="P740" s="694" t="str">
        <f>VLOOKUP(A740,import!A:P,16,0)</f>
        <v>Geleneksel</v>
      </c>
      <c r="R740" s="694" t="b">
        <v>1</v>
      </c>
      <c r="S740" s="695" t="b">
        <v>0</v>
      </c>
      <c r="T740" s="581" t="s">
        <v>6155</v>
      </c>
      <c r="U740" s="581" t="s">
        <v>6171</v>
      </c>
      <c r="V740" s="581" t="s">
        <v>6268</v>
      </c>
      <c r="W740" s="581" t="s">
        <v>8749</v>
      </c>
      <c r="X740" s="696">
        <v>44404.0</v>
      </c>
      <c r="Y740" s="696">
        <v>44404.0</v>
      </c>
      <c r="Z740" s="698"/>
      <c r="AA740" s="492" t="s">
        <v>6262</v>
      </c>
      <c r="AB740" s="699">
        <v>44404.0</v>
      </c>
      <c r="AC740" s="492" t="s">
        <v>6166</v>
      </c>
      <c r="AD740" s="699">
        <v>44404.0</v>
      </c>
      <c r="AE740" s="425"/>
      <c r="AF740" s="697"/>
      <c r="AG740" s="425"/>
      <c r="AH740" s="697"/>
      <c r="AI740" s="697"/>
      <c r="AJ740" s="697"/>
      <c r="AK740" s="697"/>
      <c r="AL740" s="492" t="s">
        <v>6171</v>
      </c>
      <c r="AM740" s="697"/>
      <c r="AN740" s="697"/>
      <c r="AO740" s="697"/>
      <c r="AP740" s="677" t="s">
        <v>6168</v>
      </c>
      <c r="AQ740" s="697"/>
    </row>
    <row r="741">
      <c r="A741" s="677" t="s">
        <v>8750</v>
      </c>
      <c r="B741" s="677" t="s">
        <v>8751</v>
      </c>
      <c r="C741" s="423" t="str">
        <f>VLOOKUP(A741,import!A:C,3,false)</f>
        <v>DOĞRU</v>
      </c>
      <c r="D741" s="677" t="s">
        <v>6250</v>
      </c>
      <c r="E741" s="692">
        <f>VLOOKUP(A741,import!A:J,5,0)</f>
        <v>29</v>
      </c>
      <c r="F741" s="692">
        <f>VLOOKUP(A741,import!A:J,6,0)</f>
        <v>20</v>
      </c>
      <c r="G741" s="610">
        <f>VLOOKUP(A741,import!A:J,7,0)</f>
        <v>1</v>
      </c>
      <c r="H741" s="610">
        <f>VLOOKUP(A741,import!A:J,8,0)</f>
        <v>11</v>
      </c>
      <c r="I741" s="610">
        <f>VLOOKUP(A741,import!A:J,9,0)</f>
        <v>12</v>
      </c>
      <c r="J741" s="693">
        <f>VLOOKUP(A741,import!A:J,10,0)</f>
        <v>0.08</v>
      </c>
      <c r="K741" s="677" t="s">
        <v>8752</v>
      </c>
      <c r="L741" s="677">
        <v>5.367140384E9</v>
      </c>
      <c r="M741" s="677" t="s">
        <v>13</v>
      </c>
      <c r="N741" s="677" t="s">
        <v>6184</v>
      </c>
      <c r="O741" s="677" t="s">
        <v>8753</v>
      </c>
      <c r="P741" s="694" t="str">
        <f>VLOOKUP(A741,import!A:P,16,0)</f>
        <v>Geleneksel</v>
      </c>
      <c r="Q741" s="694"/>
      <c r="R741" s="702" t="b">
        <v>0</v>
      </c>
      <c r="S741" s="695" t="b">
        <v>0</v>
      </c>
      <c r="T741" s="581"/>
      <c r="U741" s="695"/>
      <c r="V741" s="695"/>
      <c r="W741" s="695"/>
      <c r="X741" s="698"/>
      <c r="Y741" s="698"/>
      <c r="Z741" s="698"/>
      <c r="AA741" s="697"/>
      <c r="AB741" s="697"/>
      <c r="AC741" s="697"/>
      <c r="AD741" s="697"/>
      <c r="AE741" s="425"/>
      <c r="AF741" s="697"/>
      <c r="AG741" s="425"/>
      <c r="AH741" s="697"/>
      <c r="AI741" s="697"/>
      <c r="AJ741" s="697"/>
      <c r="AK741" s="697"/>
      <c r="AL741" s="697"/>
      <c r="AM741" s="697"/>
      <c r="AN741" s="697"/>
      <c r="AO741" s="697"/>
      <c r="AP741" s="677"/>
      <c r="AQ741" s="697"/>
    </row>
    <row r="742">
      <c r="A742" s="423" t="s">
        <v>8754</v>
      </c>
      <c r="B742" s="423" t="s">
        <v>8755</v>
      </c>
      <c r="C742" s="423" t="str">
        <f>VLOOKUP(A742,import!A:C,3,false)</f>
        <v>DOĞRU</v>
      </c>
      <c r="D742" s="423" t="s">
        <v>6159</v>
      </c>
      <c r="E742" s="692">
        <f>VLOOKUP(A742,import!A:J,5,0)</f>
        <v>296</v>
      </c>
      <c r="F742" s="692">
        <f>VLOOKUP(A742,import!A:J,6,0)</f>
        <v>28</v>
      </c>
      <c r="G742" s="610">
        <f>VLOOKUP(A742,import!A:J,7,0)</f>
        <v>18</v>
      </c>
      <c r="H742" s="610">
        <f>VLOOKUP(A742,import!A:J,8,0)</f>
        <v>4</v>
      </c>
      <c r="I742" s="610">
        <f>VLOOKUP(A742,import!A:J,9,0)</f>
        <v>22</v>
      </c>
      <c r="J742" s="693">
        <f>VLOOKUP(A742,import!A:J,10,0)</f>
        <v>0.82</v>
      </c>
      <c r="K742" s="610" t="s">
        <v>8756</v>
      </c>
      <c r="L742" s="610">
        <v>5.357430507E9</v>
      </c>
      <c r="M742" s="610" t="s">
        <v>343</v>
      </c>
      <c r="N742" s="610" t="s">
        <v>7301</v>
      </c>
      <c r="O742" s="562" t="s">
        <v>2478</v>
      </c>
      <c r="P742" s="694" t="str">
        <f>VLOOKUP(A742,import!A:P,16,0)</f>
        <v>Geleneksel</v>
      </c>
      <c r="Q742" s="694"/>
      <c r="R742" s="694" t="b">
        <v>1</v>
      </c>
      <c r="S742" s="695" t="b">
        <v>0</v>
      </c>
      <c r="T742" s="636" t="s">
        <v>6248</v>
      </c>
      <c r="U742" s="695"/>
      <c r="V742" s="695"/>
      <c r="W742" s="581" t="s">
        <v>8757</v>
      </c>
      <c r="X742" s="698"/>
      <c r="Y742" s="698"/>
      <c r="Z742" s="698"/>
      <c r="AA742" s="492" t="s">
        <v>6166</v>
      </c>
      <c r="AB742" s="699">
        <v>44424.0</v>
      </c>
      <c r="AC742" s="492"/>
      <c r="AD742" s="699"/>
      <c r="AE742" s="425"/>
      <c r="AF742" s="697"/>
      <c r="AG742" s="425"/>
      <c r="AH742" s="697"/>
      <c r="AI742" s="697"/>
      <c r="AJ742" s="697"/>
      <c r="AK742" s="697"/>
      <c r="AL742" s="492"/>
      <c r="AM742" s="697"/>
      <c r="AN742" s="697"/>
      <c r="AO742" s="697"/>
      <c r="AP742" s="677" t="s">
        <v>6156</v>
      </c>
      <c r="AQ742" s="697"/>
    </row>
    <row r="743">
      <c r="A743" s="423" t="s">
        <v>8758</v>
      </c>
      <c r="B743" s="423" t="s">
        <v>8759</v>
      </c>
      <c r="C743" s="423" t="str">
        <f>VLOOKUP(A743,import!A:C,3,false)</f>
        <v>DOĞRU</v>
      </c>
      <c r="D743" s="423" t="s">
        <v>6317</v>
      </c>
      <c r="E743" s="692">
        <f>VLOOKUP(A743,import!A:J,5,0)</f>
        <v>85</v>
      </c>
      <c r="F743" s="692">
        <f>VLOOKUP(A743,import!A:J,6,0)</f>
        <v>33</v>
      </c>
      <c r="G743" s="610">
        <f>VLOOKUP(A743,import!A:J,7,0)</f>
        <v>0</v>
      </c>
      <c r="H743" s="610">
        <f>VLOOKUP(A743,import!A:J,8,0)</f>
        <v>32</v>
      </c>
      <c r="I743" s="610">
        <f>VLOOKUP(A743,import!A:J,9,0)</f>
        <v>32</v>
      </c>
      <c r="J743" s="693">
        <f>VLOOKUP(A743,import!A:J,10,0)</f>
        <v>0</v>
      </c>
      <c r="K743" s="610" t="s">
        <v>8760</v>
      </c>
      <c r="L743" s="610">
        <v>2.242493813E9</v>
      </c>
      <c r="M743" s="610" t="s">
        <v>343</v>
      </c>
      <c r="N743" s="610" t="s">
        <v>6591</v>
      </c>
      <c r="O743" s="562" t="s">
        <v>8761</v>
      </c>
      <c r="P743" s="694" t="str">
        <f>VLOOKUP(A743,import!A:P,16,0)</f>
        <v>Geleneksel</v>
      </c>
      <c r="Q743" s="694"/>
      <c r="R743" s="702" t="b">
        <v>0</v>
      </c>
      <c r="S743" s="695" t="b">
        <v>0</v>
      </c>
      <c r="T743" s="581"/>
      <c r="U743" s="695"/>
      <c r="V743" s="695"/>
      <c r="W743" s="695"/>
      <c r="X743" s="698"/>
      <c r="Y743" s="698"/>
      <c r="Z743" s="698"/>
      <c r="AA743" s="697"/>
      <c r="AB743" s="697"/>
      <c r="AC743" s="697"/>
      <c r="AD743" s="697"/>
      <c r="AE743" s="425"/>
      <c r="AF743" s="697"/>
      <c r="AG743" s="425"/>
      <c r="AH743" s="697"/>
      <c r="AI743" s="697"/>
      <c r="AJ743" s="697"/>
      <c r="AK743" s="697"/>
      <c r="AL743" s="697"/>
      <c r="AM743" s="697"/>
      <c r="AN743" s="697"/>
      <c r="AO743" s="697"/>
      <c r="AP743" s="677"/>
      <c r="AQ743" s="697"/>
    </row>
    <row r="744">
      <c r="A744" s="423" t="s">
        <v>5784</v>
      </c>
      <c r="B744" s="423" t="s">
        <v>5785</v>
      </c>
      <c r="C744" s="423" t="str">
        <f>VLOOKUP(A744,import!A:C,3,false)</f>
        <v>YANLIŞ</v>
      </c>
      <c r="D744" s="423" t="s">
        <v>6760</v>
      </c>
      <c r="E744" s="692" t="str">
        <f>VLOOKUP(A744,import!A:J,5,0)</f>
        <v/>
      </c>
      <c r="F744" s="692" t="str">
        <f>VLOOKUP(A744,import!A:J,6,0)</f>
        <v/>
      </c>
      <c r="G744" s="610">
        <f>VLOOKUP(A744,import!A:J,7,0)</f>
        <v>5</v>
      </c>
      <c r="H744" s="610">
        <f>VLOOKUP(A744,import!A:J,8,0)</f>
        <v>1</v>
      </c>
      <c r="I744" s="610">
        <f>VLOOKUP(A744,import!A:J,9,0)</f>
        <v>6</v>
      </c>
      <c r="J744" s="693">
        <f>VLOOKUP(A744,import!A:J,10,0)</f>
        <v>0.83</v>
      </c>
      <c r="K744" s="610" t="s">
        <v>8762</v>
      </c>
      <c r="L744" s="610">
        <v>5.317768686E9</v>
      </c>
      <c r="M744" s="610" t="s">
        <v>343</v>
      </c>
      <c r="N744" s="610" t="s">
        <v>6480</v>
      </c>
      <c r="O744" s="562" t="s">
        <v>5788</v>
      </c>
      <c r="P744" s="694" t="str">
        <f>VLOOKUP(A744,import!A:P,16,0)</f>
        <v>Geleneksel</v>
      </c>
      <c r="Q744" s="694"/>
      <c r="R744" s="694" t="b">
        <v>1</v>
      </c>
      <c r="S744" s="695" t="b">
        <v>0</v>
      </c>
      <c r="T744" s="581" t="s">
        <v>6155</v>
      </c>
      <c r="U744" s="581" t="s">
        <v>5456</v>
      </c>
      <c r="V744" s="581" t="s">
        <v>422</v>
      </c>
      <c r="W744" s="695"/>
      <c r="X744" s="696">
        <v>44548.0</v>
      </c>
      <c r="Y744" s="696">
        <v>44551.0</v>
      </c>
      <c r="Z744" s="698"/>
      <c r="AA744" s="492" t="s">
        <v>6166</v>
      </c>
      <c r="AB744" s="699">
        <v>44548.0</v>
      </c>
      <c r="AC744" s="697"/>
      <c r="AD744" s="697"/>
      <c r="AE744" s="425"/>
      <c r="AF744" s="697"/>
      <c r="AG744" s="425"/>
      <c r="AH744" s="697"/>
      <c r="AI744" s="697"/>
      <c r="AJ744" s="697"/>
      <c r="AK744" s="492" t="s">
        <v>5456</v>
      </c>
      <c r="AL744" s="697"/>
      <c r="AM744" s="697"/>
      <c r="AN744" s="697"/>
      <c r="AO744" s="697"/>
      <c r="AP744" s="677" t="s">
        <v>6168</v>
      </c>
      <c r="AQ744" s="697"/>
    </row>
    <row r="745">
      <c r="A745" s="423" t="s">
        <v>5469</v>
      </c>
      <c r="B745" s="423" t="s">
        <v>5470</v>
      </c>
      <c r="C745" s="423" t="str">
        <f>VLOOKUP(A745,import!A:C,3,false)</f>
        <v>YANLIŞ</v>
      </c>
      <c r="D745" s="423" t="s">
        <v>6373</v>
      </c>
      <c r="E745" s="692" t="str">
        <f>VLOOKUP(A745,import!A:J,5,0)</f>
        <v/>
      </c>
      <c r="F745" s="692" t="str">
        <f>VLOOKUP(A745,import!A:J,6,0)</f>
        <v/>
      </c>
      <c r="G745" s="610">
        <f>VLOOKUP(A745,import!A:J,7,0)</f>
        <v>11</v>
      </c>
      <c r="H745" s="610">
        <f>VLOOKUP(A745,import!A:J,8,0)</f>
        <v>6</v>
      </c>
      <c r="I745" s="610">
        <f>VLOOKUP(A745,import!A:J,9,0)</f>
        <v>17</v>
      </c>
      <c r="J745" s="693">
        <f>VLOOKUP(A745,import!A:J,10,0)</f>
        <v>0.65</v>
      </c>
      <c r="K745" s="610" t="s">
        <v>8763</v>
      </c>
      <c r="L745" s="610">
        <v>5.317754461E9</v>
      </c>
      <c r="M745" s="610" t="s">
        <v>6177</v>
      </c>
      <c r="N745" s="610" t="s">
        <v>7524</v>
      </c>
      <c r="O745" s="562" t="s">
        <v>5473</v>
      </c>
      <c r="P745" s="694" t="str">
        <f>VLOOKUP(A745,import!A:P,16,0)</f>
        <v>Geleneksel</v>
      </c>
      <c r="Q745" s="694"/>
      <c r="R745" s="694" t="b">
        <v>1</v>
      </c>
      <c r="S745" s="695" t="b">
        <v>0</v>
      </c>
      <c r="T745" s="581" t="s">
        <v>6155</v>
      </c>
      <c r="U745" s="581" t="s">
        <v>5456</v>
      </c>
      <c r="V745" s="581" t="s">
        <v>8764</v>
      </c>
      <c r="W745" s="581" t="s">
        <v>8765</v>
      </c>
      <c r="X745" s="696">
        <v>44504.0</v>
      </c>
      <c r="Y745" s="696">
        <v>44505.0</v>
      </c>
      <c r="Z745" s="698"/>
      <c r="AA745" s="492" t="s">
        <v>6166</v>
      </c>
      <c r="AB745" s="699">
        <v>44504.0</v>
      </c>
      <c r="AC745" s="492" t="s">
        <v>6181</v>
      </c>
      <c r="AD745" s="699">
        <v>44538.0</v>
      </c>
      <c r="AE745" s="492" t="s">
        <v>6166</v>
      </c>
      <c r="AF745" s="699">
        <v>44539.0</v>
      </c>
      <c r="AG745" s="425"/>
      <c r="AH745" s="697"/>
      <c r="AI745" s="697"/>
      <c r="AJ745" s="697"/>
      <c r="AK745" s="492" t="s">
        <v>5456</v>
      </c>
      <c r="AL745" s="492" t="s">
        <v>5451</v>
      </c>
      <c r="AM745" s="492" t="s">
        <v>5725</v>
      </c>
      <c r="AN745" s="697"/>
      <c r="AO745" s="697"/>
      <c r="AP745" s="677" t="s">
        <v>6156</v>
      </c>
      <c r="AQ745" s="697"/>
    </row>
    <row r="746">
      <c r="A746" s="423" t="s">
        <v>1759</v>
      </c>
      <c r="B746" s="423" t="s">
        <v>1760</v>
      </c>
      <c r="C746" s="423" t="str">
        <f>VLOOKUP(A746,import!A:C,3,false)</f>
        <v>DOĞRU</v>
      </c>
      <c r="D746" s="423" t="s">
        <v>6440</v>
      </c>
      <c r="E746" s="692">
        <f>VLOOKUP(A746,import!A:J,5,0)</f>
        <v>110</v>
      </c>
      <c r="F746" s="692">
        <f>VLOOKUP(A746,import!A:J,6,0)</f>
        <v>2</v>
      </c>
      <c r="G746" s="610">
        <f>VLOOKUP(A746,import!A:J,7,0)</f>
        <v>8</v>
      </c>
      <c r="H746" s="610">
        <f>VLOOKUP(A746,import!A:J,8,0)</f>
        <v>6</v>
      </c>
      <c r="I746" s="610">
        <f>VLOOKUP(A746,import!A:J,9,0)</f>
        <v>14</v>
      </c>
      <c r="J746" s="693">
        <f>VLOOKUP(A746,import!A:J,10,0)</f>
        <v>0.57</v>
      </c>
      <c r="K746" s="610" t="s">
        <v>8766</v>
      </c>
      <c r="L746" s="610">
        <v>5.382677137E9</v>
      </c>
      <c r="M746" s="610" t="s">
        <v>13</v>
      </c>
      <c r="N746" s="610" t="s">
        <v>6364</v>
      </c>
      <c r="O746" s="562" t="s">
        <v>1762</v>
      </c>
      <c r="P746" s="694" t="str">
        <f>VLOOKUP(A746,import!A:P,16,0)</f>
        <v>Geleneksel</v>
      </c>
      <c r="Q746" s="694" t="s">
        <v>6315</v>
      </c>
      <c r="R746" s="694" t="b">
        <v>1</v>
      </c>
      <c r="S746" s="695" t="b">
        <v>0</v>
      </c>
      <c r="T746" s="581" t="s">
        <v>6155</v>
      </c>
      <c r="U746" s="581" t="s">
        <v>289</v>
      </c>
      <c r="V746" s="581" t="s">
        <v>14</v>
      </c>
      <c r="W746" s="581"/>
      <c r="X746" s="696">
        <v>44293.0</v>
      </c>
      <c r="Y746" s="696">
        <v>44295.0</v>
      </c>
      <c r="Z746" s="696"/>
      <c r="AA746" s="697"/>
      <c r="AB746" s="697"/>
      <c r="AC746" s="697"/>
      <c r="AD746" s="697"/>
      <c r="AE746" s="425"/>
      <c r="AF746" s="697"/>
      <c r="AG746" s="425"/>
      <c r="AH746" s="697"/>
      <c r="AI746" s="697"/>
      <c r="AJ746" s="697"/>
      <c r="AK746" s="697" t="s">
        <v>389</v>
      </c>
      <c r="AL746" s="697"/>
      <c r="AM746" s="697"/>
      <c r="AN746" s="697"/>
      <c r="AO746" s="697"/>
      <c r="AP746" s="677" t="s">
        <v>6168</v>
      </c>
      <c r="AQ746" s="697"/>
    </row>
    <row r="747">
      <c r="A747" s="423" t="s">
        <v>643</v>
      </c>
      <c r="B747" s="423" t="s">
        <v>644</v>
      </c>
      <c r="C747" s="423" t="str">
        <f>VLOOKUP(A747,import!A:C,3,false)</f>
        <v>DOĞRU</v>
      </c>
      <c r="D747" s="423" t="s">
        <v>6159</v>
      </c>
      <c r="E747" s="692">
        <f>VLOOKUP(A747,import!A:J,5,0)</f>
        <v>180</v>
      </c>
      <c r="F747" s="692" t="str">
        <f>VLOOKUP(A747,import!A:J,6,0)</f>
        <v/>
      </c>
      <c r="G747" s="610">
        <f>VLOOKUP(A747,import!A:J,7,0)</f>
        <v>13</v>
      </c>
      <c r="H747" s="610">
        <f>VLOOKUP(A747,import!A:J,8,0)</f>
        <v>3</v>
      </c>
      <c r="I747" s="610">
        <f>VLOOKUP(A747,import!A:J,9,0)</f>
        <v>16</v>
      </c>
      <c r="J747" s="693">
        <f>VLOOKUP(A747,import!A:J,10,0)</f>
        <v>0.81</v>
      </c>
      <c r="K747" s="610" t="s">
        <v>8767</v>
      </c>
      <c r="L747" s="610">
        <v>2.244434474E9</v>
      </c>
      <c r="M747" s="610" t="s">
        <v>13</v>
      </c>
      <c r="N747" s="610" t="s">
        <v>6517</v>
      </c>
      <c r="O747" s="562" t="s">
        <v>647</v>
      </c>
      <c r="P747" s="694" t="str">
        <f>VLOOKUP(A747,import!A:P,16,0)</f>
        <v>Geleneksel</v>
      </c>
      <c r="Q747" s="694" t="s">
        <v>6315</v>
      </c>
      <c r="R747" s="694" t="b">
        <v>1</v>
      </c>
      <c r="S747" s="695" t="b">
        <v>0</v>
      </c>
      <c r="T747" s="581" t="s">
        <v>6155</v>
      </c>
      <c r="U747" s="581" t="s">
        <v>389</v>
      </c>
      <c r="V747" s="581" t="s">
        <v>14</v>
      </c>
      <c r="W747" s="581" t="s">
        <v>8768</v>
      </c>
      <c r="X747" s="696">
        <v>44277.0</v>
      </c>
      <c r="Y747" s="696">
        <v>44278.0</v>
      </c>
      <c r="Z747" s="696"/>
      <c r="AA747" s="697"/>
      <c r="AB747" s="697"/>
      <c r="AC747" s="697"/>
      <c r="AD747" s="697"/>
      <c r="AE747" s="425"/>
      <c r="AF747" s="697"/>
      <c r="AG747" s="425"/>
      <c r="AH747" s="697"/>
      <c r="AI747" s="697"/>
      <c r="AJ747" s="697"/>
      <c r="AK747" s="697"/>
      <c r="AL747" s="697"/>
      <c r="AM747" s="697"/>
      <c r="AN747" s="697"/>
      <c r="AO747" s="697"/>
      <c r="AP747" s="677" t="s">
        <v>6172</v>
      </c>
      <c r="AQ747" s="697"/>
    </row>
    <row r="748">
      <c r="A748" s="423" t="s">
        <v>8769</v>
      </c>
      <c r="B748" s="423" t="s">
        <v>8770</v>
      </c>
      <c r="C748" s="423" t="str">
        <f>VLOOKUP(A748,import!A:C,3,false)</f>
        <v>DOĞRU</v>
      </c>
      <c r="D748" s="423" t="s">
        <v>6159</v>
      </c>
      <c r="E748" s="692">
        <f>VLOOKUP(A748,import!A:J,5,0)</f>
        <v>4353</v>
      </c>
      <c r="F748" s="692">
        <f>VLOOKUP(A748,import!A:J,6,0)</f>
        <v>250</v>
      </c>
      <c r="G748" s="610">
        <f>VLOOKUP(A748,import!A:J,7,0)</f>
        <v>0</v>
      </c>
      <c r="H748" s="610">
        <f>VLOOKUP(A748,import!A:J,8,0)</f>
        <v>57</v>
      </c>
      <c r="I748" s="610">
        <f>VLOOKUP(A748,import!A:J,9,0)</f>
        <v>57</v>
      </c>
      <c r="J748" s="693">
        <f>VLOOKUP(A748,import!A:J,10,0)</f>
        <v>0</v>
      </c>
      <c r="K748" s="610" t="s">
        <v>8771</v>
      </c>
      <c r="L748" s="610">
        <v>2.243616469E9</v>
      </c>
      <c r="M748" s="610" t="s">
        <v>6257</v>
      </c>
      <c r="N748" s="610" t="s">
        <v>6411</v>
      </c>
      <c r="O748" s="562" t="s">
        <v>8772</v>
      </c>
      <c r="P748" s="694" t="str">
        <f>VLOOKUP(A748,import!A:P,16,0)</f>
        <v>Geleneksel</v>
      </c>
      <c r="Q748" s="694"/>
      <c r="R748" s="694" t="b">
        <v>1</v>
      </c>
      <c r="S748" s="695" t="b">
        <v>0</v>
      </c>
      <c r="T748" s="581" t="s">
        <v>6164</v>
      </c>
      <c r="U748" s="695"/>
      <c r="V748" s="695"/>
      <c r="W748" s="581"/>
      <c r="X748" s="698"/>
      <c r="Y748" s="698"/>
      <c r="Z748" s="698"/>
      <c r="AA748" s="492" t="s">
        <v>6262</v>
      </c>
      <c r="AB748" s="699">
        <v>44411.0</v>
      </c>
      <c r="AC748" s="697"/>
      <c r="AD748" s="697"/>
      <c r="AE748" s="425"/>
      <c r="AF748" s="697"/>
      <c r="AG748" s="425"/>
      <c r="AH748" s="697"/>
      <c r="AI748" s="697"/>
      <c r="AJ748" s="697"/>
      <c r="AK748" s="697" t="s">
        <v>6273</v>
      </c>
      <c r="AL748" s="697"/>
      <c r="AM748" s="697"/>
      <c r="AN748" s="697"/>
      <c r="AO748" s="697"/>
      <c r="AP748" s="677" t="s">
        <v>6172</v>
      </c>
      <c r="AQ748" s="697"/>
    </row>
    <row r="749">
      <c r="A749" s="423" t="s">
        <v>5758</v>
      </c>
      <c r="B749" s="423" t="s">
        <v>5759</v>
      </c>
      <c r="C749" s="423" t="str">
        <f>VLOOKUP(A749,import!A:C,3,false)</f>
        <v>DOĞRU</v>
      </c>
      <c r="D749" s="423" t="s">
        <v>6401</v>
      </c>
      <c r="E749" s="692">
        <f>VLOOKUP(A749,import!A:J,5,0)</f>
        <v>41</v>
      </c>
      <c r="F749" s="692" t="str">
        <f>VLOOKUP(A749,import!A:J,6,0)</f>
        <v/>
      </c>
      <c r="G749" s="610">
        <f>VLOOKUP(A749,import!A:J,7,0)</f>
        <v>0</v>
      </c>
      <c r="H749" s="610">
        <f>VLOOKUP(A749,import!A:J,8,0)</f>
        <v>14</v>
      </c>
      <c r="I749" s="610">
        <f>VLOOKUP(A749,import!A:J,9,0)</f>
        <v>14</v>
      </c>
      <c r="J749" s="693">
        <f>VLOOKUP(A749,import!A:J,10,0)</f>
        <v>0</v>
      </c>
      <c r="K749" s="610" t="s">
        <v>8773</v>
      </c>
      <c r="L749" s="610">
        <v>2.24221221E9</v>
      </c>
      <c r="M749" s="610" t="s">
        <v>13</v>
      </c>
      <c r="N749" s="610" t="s">
        <v>6221</v>
      </c>
      <c r="O749" s="562" t="s">
        <v>5761</v>
      </c>
      <c r="P749" s="694" t="str">
        <f>VLOOKUP(A749,import!A:P,16,0)</f>
        <v>Geleneksel</v>
      </c>
      <c r="Q749" s="694"/>
      <c r="R749" s="694" t="b">
        <v>1</v>
      </c>
      <c r="S749" s="581" t="b">
        <v>1</v>
      </c>
      <c r="T749" s="581" t="s">
        <v>6306</v>
      </c>
      <c r="U749" s="581" t="s">
        <v>5087</v>
      </c>
      <c r="V749" s="581" t="s">
        <v>422</v>
      </c>
      <c r="W749" s="581" t="s">
        <v>8774</v>
      </c>
      <c r="X749" s="696">
        <v>44543.0</v>
      </c>
      <c r="Y749" s="696">
        <v>44545.0</v>
      </c>
      <c r="Z749" s="698"/>
      <c r="AA749" s="492" t="s">
        <v>6166</v>
      </c>
      <c r="AB749" s="699">
        <v>44543.0</v>
      </c>
      <c r="AC749" s="492" t="s">
        <v>6166</v>
      </c>
      <c r="AD749" s="699">
        <v>44558.0</v>
      </c>
      <c r="AE749" s="425"/>
      <c r="AF749" s="697"/>
      <c r="AG749" s="425"/>
      <c r="AH749" s="697"/>
      <c r="AI749" s="697"/>
      <c r="AJ749" s="697"/>
      <c r="AK749" s="492" t="s">
        <v>5087</v>
      </c>
      <c r="AL749" s="492" t="s">
        <v>5398</v>
      </c>
      <c r="AM749" s="697"/>
      <c r="AN749" s="697"/>
      <c r="AO749" s="697"/>
      <c r="AP749" s="677" t="s">
        <v>6168</v>
      </c>
      <c r="AQ749" s="697"/>
    </row>
    <row r="750">
      <c r="A750" s="423" t="s">
        <v>8775</v>
      </c>
      <c r="B750" s="423" t="s">
        <v>8776</v>
      </c>
      <c r="C750" s="423" t="str">
        <f>VLOOKUP(A750,import!A:C,3,false)</f>
        <v>DOĞRU</v>
      </c>
      <c r="D750" s="423" t="s">
        <v>6390</v>
      </c>
      <c r="E750" s="692">
        <f>VLOOKUP(A750,import!A:J,5,0)</f>
        <v>1129</v>
      </c>
      <c r="F750" s="692">
        <f>VLOOKUP(A750,import!A:J,6,0)</f>
        <v>80</v>
      </c>
      <c r="G750" s="610">
        <f>VLOOKUP(A750,import!A:J,7,0)</f>
        <v>0</v>
      </c>
      <c r="H750" s="610">
        <f>VLOOKUP(A750,import!A:J,8,0)</f>
        <v>20</v>
      </c>
      <c r="I750" s="610">
        <f>VLOOKUP(A750,import!A:J,9,0)</f>
        <v>20</v>
      </c>
      <c r="J750" s="693">
        <f>VLOOKUP(A750,import!A:J,10,0)</f>
        <v>0</v>
      </c>
      <c r="K750" s="610" t="s">
        <v>8777</v>
      </c>
      <c r="L750" s="610">
        <v>5.466134966E9</v>
      </c>
      <c r="M750" s="610" t="s">
        <v>6375</v>
      </c>
      <c r="N750" s="610" t="s">
        <v>7653</v>
      </c>
      <c r="O750" s="562" t="s">
        <v>8778</v>
      </c>
      <c r="P750" s="694" t="str">
        <f>VLOOKUP(A750,import!A:P,16,0)</f>
        <v>Geleneksel</v>
      </c>
      <c r="Q750" s="694"/>
      <c r="R750" s="702" t="b">
        <v>0</v>
      </c>
      <c r="S750" s="695" t="b">
        <v>0</v>
      </c>
      <c r="T750" s="581"/>
      <c r="U750" s="695"/>
      <c r="V750" s="695"/>
      <c r="W750" s="695"/>
      <c r="X750" s="698"/>
      <c r="Y750" s="698"/>
      <c r="Z750" s="698"/>
      <c r="AA750" s="697"/>
      <c r="AB750" s="697"/>
      <c r="AC750" s="697"/>
      <c r="AD750" s="697"/>
      <c r="AE750" s="425"/>
      <c r="AF750" s="697"/>
      <c r="AG750" s="425"/>
      <c r="AH750" s="697"/>
      <c r="AI750" s="697"/>
      <c r="AJ750" s="697"/>
      <c r="AK750" s="697"/>
      <c r="AL750" s="697"/>
      <c r="AM750" s="697"/>
      <c r="AN750" s="697"/>
      <c r="AO750" s="697"/>
      <c r="AP750" s="677"/>
      <c r="AQ750" s="697"/>
    </row>
    <row r="751">
      <c r="A751" s="423" t="s">
        <v>8779</v>
      </c>
      <c r="B751" s="423" t="s">
        <v>8780</v>
      </c>
      <c r="C751" s="423" t="str">
        <f>VLOOKUP(A751,import!A:C,3,false)</f>
        <v>DOĞRU</v>
      </c>
      <c r="D751" s="423" t="s">
        <v>7107</v>
      </c>
      <c r="E751" s="692">
        <f>VLOOKUP(A751,import!A:J,5,0)</f>
        <v>1611</v>
      </c>
      <c r="F751" s="692">
        <f>VLOOKUP(A751,import!A:J,6,0)</f>
        <v>80</v>
      </c>
      <c r="G751" s="610">
        <f>VLOOKUP(A751,import!A:J,7,0)</f>
        <v>0</v>
      </c>
      <c r="H751" s="610">
        <f>VLOOKUP(A751,import!A:J,8,0)</f>
        <v>38</v>
      </c>
      <c r="I751" s="610">
        <f>VLOOKUP(A751,import!A:J,9,0)</f>
        <v>38</v>
      </c>
      <c r="J751" s="693">
        <f>VLOOKUP(A751,import!A:J,10,0)</f>
        <v>0</v>
      </c>
      <c r="K751" s="610" t="s">
        <v>8781</v>
      </c>
      <c r="L751" s="610">
        <v>5.4481016E9</v>
      </c>
      <c r="M751" s="610" t="s">
        <v>13</v>
      </c>
      <c r="N751" s="610" t="s">
        <v>6184</v>
      </c>
      <c r="O751" s="562" t="s">
        <v>8782</v>
      </c>
      <c r="P751" s="694" t="str">
        <f>VLOOKUP(A751,import!A:P,16,0)</f>
        <v>Geleneksel</v>
      </c>
      <c r="Q751" s="694"/>
      <c r="R751" s="694" t="b">
        <v>1</v>
      </c>
      <c r="S751" s="695" t="b">
        <v>0</v>
      </c>
      <c r="T751" s="581" t="s">
        <v>6922</v>
      </c>
      <c r="U751" s="695"/>
      <c r="V751" s="695"/>
      <c r="W751" s="581" t="s">
        <v>8783</v>
      </c>
      <c r="X751" s="698"/>
      <c r="Y751" s="698"/>
      <c r="Z751" s="698"/>
      <c r="AA751" s="492" t="s">
        <v>6167</v>
      </c>
      <c r="AB751" s="699">
        <v>44424.0</v>
      </c>
      <c r="AC751" s="492" t="s">
        <v>6166</v>
      </c>
      <c r="AD751" s="699">
        <v>44438.0</v>
      </c>
      <c r="AE751" s="492" t="s">
        <v>6167</v>
      </c>
      <c r="AF751" s="699">
        <v>44445.0</v>
      </c>
      <c r="AG751" s="492" t="s">
        <v>6270</v>
      </c>
      <c r="AH751" s="699">
        <v>44461.0</v>
      </c>
      <c r="AI751" s="492" t="s">
        <v>6166</v>
      </c>
      <c r="AJ751" s="699">
        <v>44489.0</v>
      </c>
      <c r="AK751" s="700" t="s">
        <v>389</v>
      </c>
      <c r="AL751" s="492" t="s">
        <v>6186</v>
      </c>
      <c r="AM751" s="492" t="s">
        <v>389</v>
      </c>
      <c r="AN751" s="492" t="s">
        <v>389</v>
      </c>
      <c r="AO751" s="492" t="s">
        <v>5563</v>
      </c>
      <c r="AP751" s="677" t="s">
        <v>6168</v>
      </c>
      <c r="AQ751" s="492"/>
    </row>
    <row r="752">
      <c r="A752" s="423" t="s">
        <v>3536</v>
      </c>
      <c r="B752" s="423" t="s">
        <v>3537</v>
      </c>
      <c r="C752" s="423" t="str">
        <f>VLOOKUP(A752,import!A:C,3,false)</f>
        <v>DOĞRU</v>
      </c>
      <c r="D752" s="423" t="s">
        <v>6760</v>
      </c>
      <c r="E752" s="692">
        <f>VLOOKUP(A752,import!A:J,5,0)</f>
        <v>872</v>
      </c>
      <c r="F752" s="692">
        <f>VLOOKUP(A752,import!A:J,6,0)</f>
        <v>12</v>
      </c>
      <c r="G752" s="610">
        <f>VLOOKUP(A752,import!A:J,7,0)</f>
        <v>24</v>
      </c>
      <c r="H752" s="610">
        <f>VLOOKUP(A752,import!A:J,8,0)</f>
        <v>3</v>
      </c>
      <c r="I752" s="610">
        <f>VLOOKUP(A752,import!A:J,9,0)</f>
        <v>27</v>
      </c>
      <c r="J752" s="693">
        <f>VLOOKUP(A752,import!A:J,10,0)</f>
        <v>0.89</v>
      </c>
      <c r="K752" s="610" t="s">
        <v>8784</v>
      </c>
      <c r="L752" s="610">
        <v>5.435817122E9</v>
      </c>
      <c r="M752" s="610" t="s">
        <v>343</v>
      </c>
      <c r="N752" s="610" t="s">
        <v>6691</v>
      </c>
      <c r="O752" s="562" t="s">
        <v>3540</v>
      </c>
      <c r="P752" s="694" t="str">
        <f>VLOOKUP(A752,import!A:P,16,0)</f>
        <v>Geleneksel</v>
      </c>
      <c r="Q752" s="694"/>
      <c r="R752" s="694" t="b">
        <v>1</v>
      </c>
      <c r="S752" s="695" t="b">
        <v>0</v>
      </c>
      <c r="T752" s="581" t="s">
        <v>6155</v>
      </c>
      <c r="U752" s="581" t="s">
        <v>5087</v>
      </c>
      <c r="V752" s="581" t="s">
        <v>422</v>
      </c>
      <c r="W752" s="581" t="s">
        <v>8785</v>
      </c>
      <c r="X752" s="696">
        <v>44492.0</v>
      </c>
      <c r="Y752" s="696">
        <v>44494.0</v>
      </c>
      <c r="Z752" s="698"/>
      <c r="AA752" s="492" t="s">
        <v>6166</v>
      </c>
      <c r="AB752" s="699">
        <v>44386.0</v>
      </c>
      <c r="AC752" s="492" t="s">
        <v>6166</v>
      </c>
      <c r="AD752" s="699">
        <v>44492.0</v>
      </c>
      <c r="AE752" s="492" t="s">
        <v>6166</v>
      </c>
      <c r="AF752" s="699">
        <v>44539.0</v>
      </c>
      <c r="AG752" s="425"/>
      <c r="AH752" s="697"/>
      <c r="AI752" s="697"/>
      <c r="AJ752" s="697"/>
      <c r="AK752" s="697" t="s">
        <v>6287</v>
      </c>
      <c r="AL752" s="492" t="s">
        <v>5087</v>
      </c>
      <c r="AM752" s="492" t="s">
        <v>5725</v>
      </c>
      <c r="AN752" s="697"/>
      <c r="AO752" s="697" t="s">
        <v>6186</v>
      </c>
      <c r="AP752" s="677" t="s">
        <v>6172</v>
      </c>
      <c r="AQ752" s="697"/>
    </row>
    <row r="753">
      <c r="A753" s="423" t="s">
        <v>8786</v>
      </c>
      <c r="B753" s="423" t="s">
        <v>8787</v>
      </c>
      <c r="C753" s="423" t="str">
        <f>VLOOKUP(A753,import!A:C,3,false)</f>
        <v>DOĞRU</v>
      </c>
      <c r="D753" s="423" t="s">
        <v>6219</v>
      </c>
      <c r="E753" s="692">
        <f>VLOOKUP(A753,import!A:J,5,0)</f>
        <v>618</v>
      </c>
      <c r="F753" s="692">
        <f>VLOOKUP(A753,import!A:J,6,0)</f>
        <v>24</v>
      </c>
      <c r="G753" s="610">
        <f>VLOOKUP(A753,import!A:J,7,0)</f>
        <v>0</v>
      </c>
      <c r="H753" s="610">
        <f>VLOOKUP(A753,import!A:J,8,0)</f>
        <v>54</v>
      </c>
      <c r="I753" s="610">
        <f>VLOOKUP(A753,import!A:J,9,0)</f>
        <v>54</v>
      </c>
      <c r="J753" s="693">
        <f>VLOOKUP(A753,import!A:J,10,0)</f>
        <v>0</v>
      </c>
      <c r="K753" s="610" t="s">
        <v>8788</v>
      </c>
      <c r="L753" s="610">
        <v>2.24235E9</v>
      </c>
      <c r="M753" s="694" t="s">
        <v>13</v>
      </c>
      <c r="N753" s="610" t="s">
        <v>6188</v>
      </c>
      <c r="O753" s="610" t="s">
        <v>1047</v>
      </c>
      <c r="P753" s="694" t="str">
        <f>VLOOKUP(A753,import!A:P,16,0)</f>
        <v>Premium</v>
      </c>
      <c r="R753" s="694" t="b">
        <v>1</v>
      </c>
      <c r="S753" s="581" t="b">
        <v>1</v>
      </c>
      <c r="T753" s="581"/>
      <c r="U753" s="695"/>
      <c r="V753" s="695"/>
      <c r="W753" s="581" t="s">
        <v>8789</v>
      </c>
      <c r="X753" s="698"/>
      <c r="Y753" s="698"/>
      <c r="Z753" s="698"/>
      <c r="AA753" s="492" t="s">
        <v>6181</v>
      </c>
      <c r="AB753" s="699">
        <v>44356.0</v>
      </c>
      <c r="AC753" s="492" t="s">
        <v>6166</v>
      </c>
      <c r="AD753" s="699">
        <v>44365.0</v>
      </c>
      <c r="AE753" s="425"/>
      <c r="AF753" s="697"/>
      <c r="AG753" s="425"/>
      <c r="AH753" s="697"/>
      <c r="AI753" s="697"/>
      <c r="AJ753" s="697"/>
      <c r="AK753" s="700" t="s">
        <v>6223</v>
      </c>
      <c r="AL753" s="492" t="s">
        <v>6223</v>
      </c>
      <c r="AM753" s="697"/>
      <c r="AN753" s="697"/>
      <c r="AO753" s="697"/>
      <c r="AP753" s="677" t="s">
        <v>8790</v>
      </c>
      <c r="AQ753" s="697"/>
    </row>
    <row r="754">
      <c r="A754" s="423" t="s">
        <v>8791</v>
      </c>
      <c r="B754" s="423" t="s">
        <v>8792</v>
      </c>
      <c r="C754" s="423" t="str">
        <f>VLOOKUP(A754,import!A:C,3,false)</f>
        <v>DOĞRU</v>
      </c>
      <c r="D754" s="423" t="s">
        <v>6219</v>
      </c>
      <c r="E754" s="692">
        <f>VLOOKUP(A754,import!A:J,5,0)</f>
        <v>16</v>
      </c>
      <c r="F754" s="692" t="str">
        <f>VLOOKUP(A754,import!A:J,6,0)</f>
        <v/>
      </c>
      <c r="G754" s="610">
        <f>VLOOKUP(A754,import!A:J,7,0)</f>
        <v>0</v>
      </c>
      <c r="H754" s="610">
        <f>VLOOKUP(A754,import!A:J,8,0)</f>
        <v>18</v>
      </c>
      <c r="I754" s="610">
        <f>VLOOKUP(A754,import!A:J,9,0)</f>
        <v>18</v>
      </c>
      <c r="J754" s="693">
        <f>VLOOKUP(A754,import!A:J,10,0)</f>
        <v>0</v>
      </c>
      <c r="K754" s="610" t="s">
        <v>8793</v>
      </c>
      <c r="L754" s="610">
        <v>5.308520469E9</v>
      </c>
      <c r="M754" s="610" t="s">
        <v>343</v>
      </c>
      <c r="N754" s="610" t="s">
        <v>6947</v>
      </c>
      <c r="O754" s="562" t="s">
        <v>8794</v>
      </c>
      <c r="P754" s="694" t="str">
        <f>VLOOKUP(A754,import!A:P,16,0)</f>
        <v>Geleneksel</v>
      </c>
      <c r="Q754" s="694"/>
      <c r="R754" s="702" t="b">
        <v>0</v>
      </c>
      <c r="S754" s="695" t="b">
        <v>0</v>
      </c>
      <c r="T754" s="581"/>
      <c r="U754" s="695"/>
      <c r="V754" s="695"/>
      <c r="W754" s="695"/>
      <c r="X754" s="698"/>
      <c r="Y754" s="698"/>
      <c r="Z754" s="698"/>
      <c r="AA754" s="697"/>
      <c r="AB754" s="697"/>
      <c r="AC754" s="697"/>
      <c r="AD754" s="697"/>
      <c r="AE754" s="425"/>
      <c r="AF754" s="697"/>
      <c r="AG754" s="425"/>
      <c r="AH754" s="697"/>
      <c r="AI754" s="697"/>
      <c r="AJ754" s="697"/>
      <c r="AK754" s="697"/>
      <c r="AL754" s="697"/>
      <c r="AM754" s="697"/>
      <c r="AN754" s="697"/>
      <c r="AO754" s="697"/>
      <c r="AP754" s="677"/>
      <c r="AQ754" s="697"/>
    </row>
    <row r="755">
      <c r="A755" s="677" t="s">
        <v>8795</v>
      </c>
      <c r="B755" s="677" t="s">
        <v>8796</v>
      </c>
      <c r="C755" s="423" t="str">
        <f>VLOOKUP(A755,import!A:C,3,false)</f>
        <v>DOĞRU</v>
      </c>
      <c r="D755" s="677" t="s">
        <v>6159</v>
      </c>
      <c r="E755" s="692" t="str">
        <f>VLOOKUP(A755,import!A:J,5,0)</f>
        <v/>
      </c>
      <c r="F755" s="692" t="str">
        <f>VLOOKUP(A755,import!A:J,6,0)</f>
        <v/>
      </c>
      <c r="G755" s="610">
        <f>VLOOKUP(A755,import!A:J,7,0)</f>
        <v>0</v>
      </c>
      <c r="H755" s="610">
        <f>VLOOKUP(A755,import!A:J,8,0)</f>
        <v>9</v>
      </c>
      <c r="I755" s="610">
        <f>VLOOKUP(A755,import!A:J,9,0)</f>
        <v>9</v>
      </c>
      <c r="J755" s="693">
        <f>VLOOKUP(A755,import!A:J,10,0)</f>
        <v>0</v>
      </c>
      <c r="K755" s="677" t="s">
        <v>8797</v>
      </c>
      <c r="L755" s="677">
        <v>2.24262107E9</v>
      </c>
      <c r="M755" s="677" t="s">
        <v>343</v>
      </c>
      <c r="N755" s="677" t="s">
        <v>6225</v>
      </c>
      <c r="O755" s="677" t="s">
        <v>8798</v>
      </c>
      <c r="P755" s="694" t="str">
        <f>VLOOKUP(A755,import!A:P,16,0)</f>
        <v>Geleneksel</v>
      </c>
      <c r="Q755" s="694"/>
      <c r="R755" s="702" t="b">
        <v>0</v>
      </c>
      <c r="S755" s="695" t="b">
        <v>0</v>
      </c>
      <c r="T755" s="581"/>
      <c r="U755" s="695"/>
      <c r="V755" s="695"/>
      <c r="W755" s="695"/>
      <c r="X755" s="698"/>
      <c r="Y755" s="698"/>
      <c r="Z755" s="698"/>
      <c r="AA755" s="697"/>
      <c r="AB755" s="697"/>
      <c r="AC755" s="697"/>
      <c r="AD755" s="697"/>
      <c r="AE755" s="425"/>
      <c r="AF755" s="697"/>
      <c r="AG755" s="425"/>
      <c r="AH755" s="697"/>
      <c r="AI755" s="697"/>
      <c r="AJ755" s="697"/>
      <c r="AK755" s="697"/>
      <c r="AL755" s="697"/>
      <c r="AM755" s="697"/>
      <c r="AN755" s="697"/>
      <c r="AO755" s="697"/>
      <c r="AP755" s="677"/>
      <c r="AQ755" s="697"/>
    </row>
    <row r="756">
      <c r="A756" s="423" t="s">
        <v>5297</v>
      </c>
      <c r="B756" s="423" t="s">
        <v>5298</v>
      </c>
      <c r="C756" s="423" t="str">
        <f>VLOOKUP(A756,import!A:C,3,false)</f>
        <v>DOĞRU</v>
      </c>
      <c r="D756" s="423" t="s">
        <v>6390</v>
      </c>
      <c r="E756" s="692">
        <f>VLOOKUP(A756,import!A:J,5,0)</f>
        <v>223</v>
      </c>
      <c r="F756" s="692" t="str">
        <f>VLOOKUP(A756,import!A:J,6,0)</f>
        <v/>
      </c>
      <c r="G756" s="610">
        <f>VLOOKUP(A756,import!A:J,7,0)</f>
        <v>0</v>
      </c>
      <c r="H756" s="610">
        <f>VLOOKUP(A756,import!A:J,8,0)</f>
        <v>23</v>
      </c>
      <c r="I756" s="610">
        <f>VLOOKUP(A756,import!A:J,9,0)</f>
        <v>23</v>
      </c>
      <c r="J756" s="693">
        <f>VLOOKUP(A756,import!A:J,10,0)</f>
        <v>0</v>
      </c>
      <c r="K756" s="610" t="s">
        <v>7112</v>
      </c>
      <c r="L756" s="610">
        <v>5.536992927E9</v>
      </c>
      <c r="M756" s="610" t="s">
        <v>343</v>
      </c>
      <c r="N756" s="610" t="s">
        <v>6230</v>
      </c>
      <c r="O756" s="562" t="s">
        <v>2923</v>
      </c>
      <c r="P756" s="694" t="str">
        <f>VLOOKUP(A756,import!A:P,16,0)</f>
        <v>Geleneksel</v>
      </c>
      <c r="Q756" s="694"/>
      <c r="R756" s="694" t="b">
        <v>1</v>
      </c>
      <c r="S756" s="695" t="b">
        <v>0</v>
      </c>
      <c r="T756" s="581" t="s">
        <v>6306</v>
      </c>
      <c r="U756" s="581" t="s">
        <v>5087</v>
      </c>
      <c r="V756" s="581" t="s">
        <v>422</v>
      </c>
      <c r="W756" s="581" t="s">
        <v>8799</v>
      </c>
      <c r="X756" s="696">
        <v>44496.0</v>
      </c>
      <c r="Y756" s="696">
        <v>44497.0</v>
      </c>
      <c r="Z756" s="581"/>
      <c r="AA756" s="492" t="s">
        <v>6166</v>
      </c>
      <c r="AB756" s="699">
        <v>44481.0</v>
      </c>
      <c r="AC756" s="492" t="s">
        <v>6166</v>
      </c>
      <c r="AD756" s="699">
        <v>44496.0</v>
      </c>
      <c r="AE756" s="492" t="s">
        <v>6181</v>
      </c>
      <c r="AF756" s="699">
        <v>44517.0</v>
      </c>
      <c r="AG756" s="425"/>
      <c r="AH756" s="697"/>
      <c r="AI756" s="697"/>
      <c r="AJ756" s="697"/>
      <c r="AK756" s="492" t="s">
        <v>5087</v>
      </c>
      <c r="AL756" s="492" t="s">
        <v>5087</v>
      </c>
      <c r="AM756" s="492" t="s">
        <v>5087</v>
      </c>
      <c r="AN756" s="697"/>
      <c r="AO756" s="697"/>
      <c r="AP756" s="677" t="s">
        <v>6172</v>
      </c>
      <c r="AQ756" s="697"/>
    </row>
    <row r="757">
      <c r="A757" s="423" t="s">
        <v>8800</v>
      </c>
      <c r="B757" s="423" t="s">
        <v>8801</v>
      </c>
      <c r="C757" s="423" t="str">
        <f>VLOOKUP(A757,import!A:C,3,false)</f>
        <v>DOĞRU</v>
      </c>
      <c r="D757" s="423" t="s">
        <v>6159</v>
      </c>
      <c r="E757" s="692">
        <f>VLOOKUP(A757,import!A:J,5,0)</f>
        <v>349</v>
      </c>
      <c r="F757" s="692" t="str">
        <f>VLOOKUP(A757,import!A:J,6,0)</f>
        <v/>
      </c>
      <c r="G757" s="610">
        <f>VLOOKUP(A757,import!A:J,7,0)</f>
        <v>0</v>
      </c>
      <c r="H757" s="610">
        <f>VLOOKUP(A757,import!A:J,8,0)</f>
        <v>68</v>
      </c>
      <c r="I757" s="610">
        <f>VLOOKUP(A757,import!A:J,9,0)</f>
        <v>68</v>
      </c>
      <c r="J757" s="693">
        <f>VLOOKUP(A757,import!A:J,10,0)</f>
        <v>0</v>
      </c>
      <c r="K757" s="610" t="s">
        <v>8802</v>
      </c>
      <c r="L757" s="610">
        <v>2.2436425E9</v>
      </c>
      <c r="M757" s="610" t="s">
        <v>6257</v>
      </c>
      <c r="N757" s="610" t="s">
        <v>6640</v>
      </c>
      <c r="O757" s="562" t="s">
        <v>8803</v>
      </c>
      <c r="P757" s="694" t="str">
        <f>VLOOKUP(A757,import!A:P,16,0)</f>
        <v>Geleneksel</v>
      </c>
      <c r="Q757" s="694"/>
      <c r="R757" s="694" t="b">
        <v>1</v>
      </c>
      <c r="S757" s="695" t="b">
        <v>0</v>
      </c>
      <c r="T757" s="581" t="s">
        <v>6164</v>
      </c>
      <c r="U757" s="695"/>
      <c r="V757" s="695"/>
      <c r="W757" s="581" t="s">
        <v>8804</v>
      </c>
      <c r="X757" s="698"/>
      <c r="Y757" s="698"/>
      <c r="Z757" s="698"/>
      <c r="AA757" s="492" t="s">
        <v>6166</v>
      </c>
      <c r="AB757" s="699">
        <v>44530.0</v>
      </c>
      <c r="AC757" s="492"/>
      <c r="AD757" s="699"/>
      <c r="AE757" s="492"/>
      <c r="AF757" s="699"/>
      <c r="AG757" s="425"/>
      <c r="AH757" s="697"/>
      <c r="AI757" s="697"/>
      <c r="AJ757" s="697"/>
      <c r="AK757" s="492" t="s">
        <v>5087</v>
      </c>
      <c r="AL757" s="492"/>
      <c r="AM757" s="492"/>
      <c r="AN757" s="697"/>
      <c r="AO757" s="697"/>
      <c r="AP757" s="677" t="s">
        <v>6168</v>
      </c>
      <c r="AQ757" s="697"/>
    </row>
    <row r="758">
      <c r="A758" s="423" t="s">
        <v>491</v>
      </c>
      <c r="B758" s="423" t="s">
        <v>492</v>
      </c>
      <c r="C758" s="423" t="str">
        <f>VLOOKUP(A758,import!A:C,3,false)</f>
        <v>DOĞRU</v>
      </c>
      <c r="D758" s="423" t="s">
        <v>6219</v>
      </c>
      <c r="E758" s="692">
        <f>VLOOKUP(A758,import!A:J,5,0)</f>
        <v>3848</v>
      </c>
      <c r="F758" s="692">
        <f>VLOOKUP(A758,import!A:J,6,0)</f>
        <v>138</v>
      </c>
      <c r="G758" s="610">
        <f>VLOOKUP(A758,import!A:J,7,0)</f>
        <v>46</v>
      </c>
      <c r="H758" s="610">
        <f>VLOOKUP(A758,import!A:J,8,0)</f>
        <v>4</v>
      </c>
      <c r="I758" s="610">
        <f>VLOOKUP(A758,import!A:J,9,0)</f>
        <v>50</v>
      </c>
      <c r="J758" s="693">
        <f>VLOOKUP(A758,import!A:J,10,0)</f>
        <v>0.92</v>
      </c>
      <c r="K758" s="610" t="s">
        <v>8805</v>
      </c>
      <c r="L758" s="610">
        <v>5.323901947E9</v>
      </c>
      <c r="M758" s="610" t="s">
        <v>13</v>
      </c>
      <c r="N758" s="610" t="s">
        <v>6407</v>
      </c>
      <c r="O758" s="562" t="s">
        <v>1674</v>
      </c>
      <c r="P758" s="694" t="str">
        <f>VLOOKUP(A758,import!A:P,16,0)</f>
        <v>Geleneksel</v>
      </c>
      <c r="Q758" s="694" t="s">
        <v>6207</v>
      </c>
      <c r="R758" s="694" t="b">
        <v>1</v>
      </c>
      <c r="S758" s="695" t="b">
        <v>0</v>
      </c>
      <c r="T758" s="581" t="s">
        <v>6155</v>
      </c>
      <c r="U758" s="581" t="s">
        <v>6223</v>
      </c>
      <c r="V758" s="581" t="s">
        <v>422</v>
      </c>
      <c r="W758" s="581"/>
      <c r="X758" s="696">
        <v>44377.0</v>
      </c>
      <c r="Y758" s="696">
        <v>44379.0</v>
      </c>
      <c r="Z758" s="696"/>
      <c r="AA758" s="492" t="s">
        <v>6166</v>
      </c>
      <c r="AB758" s="699">
        <v>44377.0</v>
      </c>
      <c r="AC758" s="697"/>
      <c r="AD758" s="697"/>
      <c r="AE758" s="425"/>
      <c r="AF758" s="697"/>
      <c r="AG758" s="425"/>
      <c r="AH758" s="697"/>
      <c r="AI758" s="697"/>
      <c r="AJ758" s="697"/>
      <c r="AK758" s="697" t="s">
        <v>1069</v>
      </c>
      <c r="AL758" s="697"/>
      <c r="AM758" s="697"/>
      <c r="AN758" s="697"/>
      <c r="AO758" s="697"/>
      <c r="AP758" s="677" t="s">
        <v>6156</v>
      </c>
      <c r="AQ758" s="697"/>
    </row>
    <row r="759">
      <c r="A759" s="423" t="s">
        <v>4464</v>
      </c>
      <c r="B759" s="423" t="s">
        <v>4465</v>
      </c>
      <c r="C759" s="423" t="str">
        <f>VLOOKUP(A759,import!A:C,3,false)</f>
        <v>DOĞRU</v>
      </c>
      <c r="D759" s="423" t="s">
        <v>6159</v>
      </c>
      <c r="E759" s="692">
        <f>VLOOKUP(A759,import!A:J,5,0)</f>
        <v>461</v>
      </c>
      <c r="F759" s="692">
        <f>VLOOKUP(A759,import!A:J,6,0)</f>
        <v>4</v>
      </c>
      <c r="G759" s="610">
        <f>VLOOKUP(A759,import!A:J,7,0)</f>
        <v>3</v>
      </c>
      <c r="H759" s="610">
        <f>VLOOKUP(A759,import!A:J,8,0)</f>
        <v>4</v>
      </c>
      <c r="I759" s="610">
        <f>VLOOKUP(A759,import!A:J,9,0)</f>
        <v>7</v>
      </c>
      <c r="J759" s="693">
        <f>VLOOKUP(A759,import!A:J,10,0)</f>
        <v>0.43</v>
      </c>
      <c r="K759" s="610" t="s">
        <v>8806</v>
      </c>
      <c r="L759" s="610">
        <v>5.337329005E9</v>
      </c>
      <c r="M759" s="610" t="s">
        <v>343</v>
      </c>
      <c r="N759" s="610" t="s">
        <v>7195</v>
      </c>
      <c r="O759" s="562" t="s">
        <v>4468</v>
      </c>
      <c r="P759" s="694" t="str">
        <f>VLOOKUP(A759,import!A:P,16,0)</f>
        <v>Geleneksel</v>
      </c>
      <c r="Q759" s="694"/>
      <c r="R759" s="694" t="b">
        <v>1</v>
      </c>
      <c r="S759" s="695" t="b">
        <v>0</v>
      </c>
      <c r="T759" s="581" t="s">
        <v>6155</v>
      </c>
      <c r="U759" s="581" t="s">
        <v>5456</v>
      </c>
      <c r="V759" s="581" t="s">
        <v>422</v>
      </c>
      <c r="W759" s="581" t="s">
        <v>8807</v>
      </c>
      <c r="X759" s="696">
        <v>44447.0</v>
      </c>
      <c r="Y759" s="696">
        <v>44447.0</v>
      </c>
      <c r="Z759" s="698"/>
      <c r="AA759" s="492" t="s">
        <v>6181</v>
      </c>
      <c r="AB759" s="699">
        <v>44433.0</v>
      </c>
      <c r="AC759" s="492" t="s">
        <v>6166</v>
      </c>
      <c r="AD759" s="699">
        <v>44447.0</v>
      </c>
      <c r="AE759" s="492"/>
      <c r="AF759" s="699"/>
      <c r="AG759" s="425"/>
      <c r="AH759" s="697"/>
      <c r="AI759" s="697"/>
      <c r="AJ759" s="697"/>
      <c r="AK759" s="700"/>
      <c r="AL759" s="492" t="s">
        <v>5456</v>
      </c>
      <c r="AM759" s="492"/>
      <c r="AN759" s="492" t="s">
        <v>6186</v>
      </c>
      <c r="AO759" s="697"/>
      <c r="AP759" s="677" t="s">
        <v>6156</v>
      </c>
      <c r="AQ759" s="697"/>
    </row>
    <row r="760">
      <c r="A760" s="423" t="s">
        <v>704</v>
      </c>
      <c r="B760" s="423" t="s">
        <v>705</v>
      </c>
      <c r="C760" s="423" t="str">
        <f>VLOOKUP(A760,import!A:C,3,false)</f>
        <v>DOĞRU</v>
      </c>
      <c r="D760" s="423" t="s">
        <v>6317</v>
      </c>
      <c r="E760" s="692">
        <f>VLOOKUP(A760,import!A:J,5,0)</f>
        <v>2436</v>
      </c>
      <c r="F760" s="692">
        <f>VLOOKUP(A760,import!A:J,6,0)</f>
        <v>90</v>
      </c>
      <c r="G760" s="610">
        <f>VLOOKUP(A760,import!A:J,7,0)</f>
        <v>26</v>
      </c>
      <c r="H760" s="610">
        <f>VLOOKUP(A760,import!A:J,8,0)</f>
        <v>26</v>
      </c>
      <c r="I760" s="610">
        <f>VLOOKUP(A760,import!A:J,9,0)</f>
        <v>52</v>
      </c>
      <c r="J760" s="693">
        <f>VLOOKUP(A760,import!A:J,10,0)</f>
        <v>0.5</v>
      </c>
      <c r="K760" s="610" t="s">
        <v>8808</v>
      </c>
      <c r="L760" s="610">
        <v>2.242570014E9</v>
      </c>
      <c r="M760" s="610" t="s">
        <v>343</v>
      </c>
      <c r="N760" s="610" t="s">
        <v>7466</v>
      </c>
      <c r="O760" s="562" t="s">
        <v>708</v>
      </c>
      <c r="P760" s="694" t="str">
        <f>VLOOKUP(A760,import!A:P,16,0)</f>
        <v>Geleneksel</v>
      </c>
      <c r="Q760" s="694" t="s">
        <v>6207</v>
      </c>
      <c r="R760" s="694" t="b">
        <v>1</v>
      </c>
      <c r="S760" s="695" t="b">
        <v>0</v>
      </c>
      <c r="T760" s="581" t="s">
        <v>6155</v>
      </c>
      <c r="U760" s="581" t="s">
        <v>483</v>
      </c>
      <c r="V760" s="581" t="s">
        <v>422</v>
      </c>
      <c r="W760" s="581" t="s">
        <v>8809</v>
      </c>
      <c r="X760" s="696">
        <v>44277.0</v>
      </c>
      <c r="Y760" s="696">
        <v>44278.0</v>
      </c>
      <c r="Z760" s="696"/>
      <c r="AA760" s="492" t="s">
        <v>6166</v>
      </c>
      <c r="AB760" s="699">
        <v>44376.0</v>
      </c>
      <c r="AC760" s="697"/>
      <c r="AD760" s="697"/>
      <c r="AE760" s="425"/>
      <c r="AF760" s="697"/>
      <c r="AG760" s="425"/>
      <c r="AH760" s="697"/>
      <c r="AI760" s="697"/>
      <c r="AJ760" s="697"/>
      <c r="AK760" s="697"/>
      <c r="AL760" s="697"/>
      <c r="AM760" s="697"/>
      <c r="AN760" s="697"/>
      <c r="AO760" s="697"/>
      <c r="AP760" s="677" t="s">
        <v>6156</v>
      </c>
      <c r="AQ760" s="697"/>
    </row>
    <row r="761">
      <c r="A761" s="423" t="s">
        <v>4791</v>
      </c>
      <c r="B761" s="423" t="s">
        <v>4792</v>
      </c>
      <c r="C761" s="423" t="str">
        <f>VLOOKUP(A761,import!A:C,3,false)</f>
        <v>DOĞRU</v>
      </c>
      <c r="D761" s="423" t="s">
        <v>6159</v>
      </c>
      <c r="E761" s="692">
        <f>VLOOKUP(A761,import!A:J,5,0)</f>
        <v>2196</v>
      </c>
      <c r="F761" s="692">
        <f>VLOOKUP(A761,import!A:J,6,0)</f>
        <v>184</v>
      </c>
      <c r="G761" s="610">
        <f>VLOOKUP(A761,import!A:J,7,0)</f>
        <v>12</v>
      </c>
      <c r="H761" s="610">
        <f>VLOOKUP(A761,import!A:J,8,0)</f>
        <v>0</v>
      </c>
      <c r="I761" s="610">
        <f>VLOOKUP(A761,import!A:J,9,0)</f>
        <v>12</v>
      </c>
      <c r="J761" s="693">
        <f>VLOOKUP(A761,import!A:J,10,0)</f>
        <v>1</v>
      </c>
      <c r="K761" s="610" t="s">
        <v>8810</v>
      </c>
      <c r="L761" s="610">
        <v>2.2437177E9</v>
      </c>
      <c r="M761" s="610" t="s">
        <v>6576</v>
      </c>
      <c r="N761" s="610" t="s">
        <v>6584</v>
      </c>
      <c r="O761" s="562" t="s">
        <v>4795</v>
      </c>
      <c r="P761" s="694" t="str">
        <f>VLOOKUP(A761,import!A:P,16,0)</f>
        <v>Geleneksel</v>
      </c>
      <c r="Q761" s="694"/>
      <c r="R761" s="694" t="b">
        <v>1</v>
      </c>
      <c r="S761" s="695" t="b">
        <v>0</v>
      </c>
      <c r="T761" s="581" t="s">
        <v>6155</v>
      </c>
      <c r="U761" s="581" t="s">
        <v>5087</v>
      </c>
      <c r="V761" s="581" t="s">
        <v>422</v>
      </c>
      <c r="W761" s="581" t="s">
        <v>8811</v>
      </c>
      <c r="X761" s="696">
        <v>44473.0</v>
      </c>
      <c r="Y761" s="696">
        <v>44474.0</v>
      </c>
      <c r="Z761" s="698"/>
      <c r="AA761" s="492" t="s">
        <v>6181</v>
      </c>
      <c r="AB761" s="699">
        <v>44456.0</v>
      </c>
      <c r="AC761" s="492" t="s">
        <v>6262</v>
      </c>
      <c r="AD761" s="699">
        <v>44457.0</v>
      </c>
      <c r="AE761" s="492" t="s">
        <v>6166</v>
      </c>
      <c r="AF761" s="699">
        <v>44473.0</v>
      </c>
      <c r="AG761" s="425"/>
      <c r="AH761" s="697"/>
      <c r="AI761" s="697"/>
      <c r="AJ761" s="697"/>
      <c r="AK761" s="492" t="s">
        <v>389</v>
      </c>
      <c r="AL761" s="492" t="s">
        <v>5456</v>
      </c>
      <c r="AM761" s="492" t="s">
        <v>5456</v>
      </c>
      <c r="AN761" s="492" t="s">
        <v>5087</v>
      </c>
      <c r="AO761" s="697"/>
      <c r="AP761" s="677" t="s">
        <v>6172</v>
      </c>
      <c r="AQ761" s="697"/>
    </row>
    <row r="762">
      <c r="A762" s="423" t="s">
        <v>8812</v>
      </c>
      <c r="B762" s="423" t="s">
        <v>8813</v>
      </c>
      <c r="C762" s="423" t="str">
        <f>VLOOKUP(A762,import!A:C,3,false)</f>
        <v>DOĞRU</v>
      </c>
      <c r="D762" s="423" t="s">
        <v>6317</v>
      </c>
      <c r="E762" s="692">
        <f>VLOOKUP(A762,import!A:J,5,0)</f>
        <v>673</v>
      </c>
      <c r="F762" s="692">
        <f>VLOOKUP(A762,import!A:J,6,0)</f>
        <v>43</v>
      </c>
      <c r="G762" s="610">
        <f>VLOOKUP(A762,import!A:J,7,0)</f>
        <v>0</v>
      </c>
      <c r="H762" s="610">
        <f>VLOOKUP(A762,import!A:J,8,0)</f>
        <v>47</v>
      </c>
      <c r="I762" s="610">
        <f>VLOOKUP(A762,import!A:J,9,0)</f>
        <v>47</v>
      </c>
      <c r="J762" s="693">
        <f>VLOOKUP(A762,import!A:J,10,0)</f>
        <v>0</v>
      </c>
      <c r="K762" s="610" t="s">
        <v>8814</v>
      </c>
      <c r="L762" s="610">
        <v>5.345199018E9</v>
      </c>
      <c r="M762" s="610" t="s">
        <v>6257</v>
      </c>
      <c r="N762" s="610" t="s">
        <v>8815</v>
      </c>
      <c r="O762" s="562" t="s">
        <v>8816</v>
      </c>
      <c r="P762" s="694" t="str">
        <f>VLOOKUP(A762,import!A:P,16,0)</f>
        <v>Geleneksel</v>
      </c>
      <c r="Q762" s="694" t="s">
        <v>6240</v>
      </c>
      <c r="R762" s="694" t="b">
        <v>1</v>
      </c>
      <c r="S762" s="695" t="b">
        <v>0</v>
      </c>
      <c r="T762" s="703" t="s">
        <v>6164</v>
      </c>
      <c r="U762" s="703"/>
      <c r="V762" s="703"/>
      <c r="W762" s="703" t="s">
        <v>8817</v>
      </c>
      <c r="X762" s="704"/>
      <c r="Y762" s="704"/>
      <c r="Z762" s="704"/>
      <c r="AA762" s="697"/>
      <c r="AB762" s="697"/>
      <c r="AC762" s="697"/>
      <c r="AD762" s="697"/>
      <c r="AE762" s="425"/>
      <c r="AF762" s="697"/>
      <c r="AG762" s="425"/>
      <c r="AH762" s="697"/>
      <c r="AI762" s="697"/>
      <c r="AJ762" s="697"/>
      <c r="AK762" s="697"/>
      <c r="AL762" s="697"/>
      <c r="AM762" s="697"/>
      <c r="AN762" s="697"/>
      <c r="AO762" s="697"/>
      <c r="AP762" s="677" t="s">
        <v>6172</v>
      </c>
      <c r="AQ762" s="697"/>
    </row>
    <row r="763">
      <c r="A763" s="423" t="s">
        <v>4571</v>
      </c>
      <c r="B763" s="423" t="s">
        <v>4572</v>
      </c>
      <c r="C763" s="423" t="str">
        <f>VLOOKUP(A763,import!A:C,3,false)</f>
        <v>DOĞRU</v>
      </c>
      <c r="D763" s="423" t="s">
        <v>6182</v>
      </c>
      <c r="E763" s="692">
        <f>VLOOKUP(A763,import!A:J,5,0)</f>
        <v>2513</v>
      </c>
      <c r="F763" s="692">
        <f>VLOOKUP(A763,import!A:J,6,0)</f>
        <v>63</v>
      </c>
      <c r="G763" s="610">
        <f>VLOOKUP(A763,import!A:J,7,0)</f>
        <v>0</v>
      </c>
      <c r="H763" s="610">
        <f>VLOOKUP(A763,import!A:J,8,0)</f>
        <v>124</v>
      </c>
      <c r="I763" s="610">
        <f>VLOOKUP(A763,import!A:J,9,0)</f>
        <v>124</v>
      </c>
      <c r="J763" s="693">
        <f>VLOOKUP(A763,import!A:J,10,0)</f>
        <v>0</v>
      </c>
      <c r="K763" s="610" t="s">
        <v>8818</v>
      </c>
      <c r="L763" s="610">
        <v>2.24715E9</v>
      </c>
      <c r="M763" s="610" t="s">
        <v>6386</v>
      </c>
      <c r="N763" s="610" t="s">
        <v>8819</v>
      </c>
      <c r="O763" s="562" t="s">
        <v>4575</v>
      </c>
      <c r="P763" s="694" t="str">
        <f>VLOOKUP(A763,import!A:P,16,0)</f>
        <v>Geleneksel</v>
      </c>
      <c r="Q763" s="694"/>
      <c r="R763" s="694" t="b">
        <v>1</v>
      </c>
      <c r="S763" s="581" t="b">
        <v>1</v>
      </c>
      <c r="T763" s="581"/>
      <c r="U763" s="581"/>
      <c r="V763" s="581"/>
      <c r="W763" s="735" t="s">
        <v>8820</v>
      </c>
      <c r="X763" s="696"/>
      <c r="Y763" s="696"/>
      <c r="Z763" s="698"/>
      <c r="AA763" s="492" t="s">
        <v>6166</v>
      </c>
      <c r="AB763" s="699">
        <v>44470.0</v>
      </c>
      <c r="AC763" s="492" t="s">
        <v>6166</v>
      </c>
      <c r="AD763" s="699">
        <v>44474.0</v>
      </c>
      <c r="AE763" s="425"/>
      <c r="AF763" s="697"/>
      <c r="AG763" s="425"/>
      <c r="AH763" s="697"/>
      <c r="AI763" s="697"/>
      <c r="AJ763" s="697"/>
      <c r="AK763" s="492" t="s">
        <v>968</v>
      </c>
      <c r="AL763" s="492" t="s">
        <v>196</v>
      </c>
      <c r="AM763" s="697"/>
      <c r="AN763" s="697"/>
      <c r="AO763" s="697"/>
      <c r="AP763" s="677" t="s">
        <v>6168</v>
      </c>
      <c r="AQ763" s="697"/>
    </row>
    <row r="764">
      <c r="A764" s="677" t="s">
        <v>8821</v>
      </c>
      <c r="B764" s="677" t="s">
        <v>8822</v>
      </c>
      <c r="C764" s="423" t="str">
        <f>VLOOKUP(A764,import!A:C,3,false)</f>
        <v>DOĞRU</v>
      </c>
      <c r="D764" s="677" t="s">
        <v>6175</v>
      </c>
      <c r="E764" s="692">
        <f>VLOOKUP(A764,import!A:J,5,0)</f>
        <v>2</v>
      </c>
      <c r="F764" s="692">
        <f>VLOOKUP(A764,import!A:J,6,0)</f>
        <v>2</v>
      </c>
      <c r="G764" s="610">
        <f>VLOOKUP(A764,import!A:J,7,0)</f>
        <v>0</v>
      </c>
      <c r="H764" s="610">
        <f>VLOOKUP(A764,import!A:J,8,0)</f>
        <v>4</v>
      </c>
      <c r="I764" s="610">
        <f>VLOOKUP(A764,import!A:J,9,0)</f>
        <v>4</v>
      </c>
      <c r="J764" s="693">
        <f>VLOOKUP(A764,import!A:J,10,0)</f>
        <v>0</v>
      </c>
      <c r="K764" s="677" t="s">
        <v>8823</v>
      </c>
      <c r="L764" s="677">
        <v>5.353052608E9</v>
      </c>
      <c r="M764" s="677" t="s">
        <v>6257</v>
      </c>
      <c r="N764" s="677" t="s">
        <v>6746</v>
      </c>
      <c r="O764" s="677" t="s">
        <v>8824</v>
      </c>
      <c r="P764" s="694" t="str">
        <f>VLOOKUP(A764,import!A:P,16,0)</f>
        <v>Geleneksel</v>
      </c>
      <c r="Q764" s="694"/>
      <c r="R764" s="702" t="b">
        <v>0</v>
      </c>
      <c r="S764" s="695" t="b">
        <v>0</v>
      </c>
      <c r="T764" s="581"/>
      <c r="U764" s="695"/>
      <c r="V764" s="695"/>
      <c r="W764" s="695"/>
      <c r="X764" s="698"/>
      <c r="Y764" s="698"/>
      <c r="Z764" s="698"/>
      <c r="AA764" s="697"/>
      <c r="AB764" s="697"/>
      <c r="AC764" s="697"/>
      <c r="AD764" s="697"/>
      <c r="AE764" s="425"/>
      <c r="AF764" s="697"/>
      <c r="AG764" s="425"/>
      <c r="AH764" s="697"/>
      <c r="AI764" s="697"/>
      <c r="AJ764" s="697"/>
      <c r="AK764" s="697"/>
      <c r="AL764" s="697"/>
      <c r="AM764" s="697"/>
      <c r="AN764" s="697"/>
      <c r="AO764" s="697"/>
      <c r="AP764" s="677"/>
      <c r="AQ764" s="697"/>
    </row>
    <row r="765">
      <c r="A765" s="423" t="s">
        <v>5779</v>
      </c>
      <c r="B765" s="423" t="s">
        <v>8825</v>
      </c>
      <c r="C765" s="423" t="str">
        <f>VLOOKUP(A765,import!A:C,3,false)</f>
        <v>DOĞRU</v>
      </c>
      <c r="D765" s="423" t="s">
        <v>6219</v>
      </c>
      <c r="E765" s="692">
        <f>VLOOKUP(A765,import!A:J,5,0)</f>
        <v>138</v>
      </c>
      <c r="F765" s="692">
        <f>VLOOKUP(A765,import!A:J,6,0)</f>
        <v>11</v>
      </c>
      <c r="G765" s="610">
        <f>VLOOKUP(A765,import!A:J,7,0)</f>
        <v>4</v>
      </c>
      <c r="H765" s="610">
        <f>VLOOKUP(A765,import!A:J,8,0)</f>
        <v>33</v>
      </c>
      <c r="I765" s="610">
        <f>VLOOKUP(A765,import!A:J,9,0)</f>
        <v>37</v>
      </c>
      <c r="J765" s="693">
        <f>VLOOKUP(A765,import!A:J,10,0)</f>
        <v>0.11</v>
      </c>
      <c r="K765" s="610" t="s">
        <v>8826</v>
      </c>
      <c r="L765" s="610">
        <v>5.452152115E9</v>
      </c>
      <c r="M765" s="610" t="s">
        <v>343</v>
      </c>
      <c r="N765" s="610" t="s">
        <v>6699</v>
      </c>
      <c r="O765" s="562" t="s">
        <v>8827</v>
      </c>
      <c r="P765" s="694" t="str">
        <f>VLOOKUP(A765,import!A:P,16,0)</f>
        <v>Geleneksel</v>
      </c>
      <c r="Q765" s="694"/>
      <c r="R765" s="694" t="b">
        <v>1</v>
      </c>
      <c r="S765" s="695" t="b">
        <v>0</v>
      </c>
      <c r="T765" s="581" t="s">
        <v>6155</v>
      </c>
      <c r="U765" s="581" t="s">
        <v>5456</v>
      </c>
      <c r="V765" s="581" t="s">
        <v>8828</v>
      </c>
      <c r="W765" s="581" t="s">
        <v>8829</v>
      </c>
      <c r="X765" s="696">
        <v>44548.0</v>
      </c>
      <c r="Y765" s="696">
        <v>44551.0</v>
      </c>
      <c r="Z765" s="698"/>
      <c r="AA765" s="492" t="s">
        <v>6166</v>
      </c>
      <c r="AB765" s="699">
        <v>44548.0</v>
      </c>
      <c r="AC765" s="697"/>
      <c r="AD765" s="697"/>
      <c r="AE765" s="425"/>
      <c r="AF765" s="697"/>
      <c r="AG765" s="425"/>
      <c r="AH765" s="697"/>
      <c r="AI765" s="697"/>
      <c r="AJ765" s="697"/>
      <c r="AK765" s="492" t="s">
        <v>5456</v>
      </c>
      <c r="AL765" s="697"/>
      <c r="AM765" s="697"/>
      <c r="AN765" s="697"/>
      <c r="AO765" s="697"/>
      <c r="AP765" s="677" t="s">
        <v>6168</v>
      </c>
      <c r="AQ765" s="697"/>
    </row>
    <row r="766">
      <c r="A766" s="423" t="s">
        <v>5680</v>
      </c>
      <c r="B766" s="423" t="s">
        <v>5681</v>
      </c>
      <c r="C766" s="423" t="str">
        <f>VLOOKUP(A766,import!A:C,3,false)</f>
        <v>DOĞRU</v>
      </c>
      <c r="D766" s="423" t="s">
        <v>6159</v>
      </c>
      <c r="E766" s="692">
        <f>VLOOKUP(A766,import!A:J,5,0)</f>
        <v>331</v>
      </c>
      <c r="F766" s="692" t="str">
        <f>VLOOKUP(A766,import!A:J,6,0)</f>
        <v/>
      </c>
      <c r="G766" s="610">
        <f>VLOOKUP(A766,import!A:J,7,0)</f>
        <v>42</v>
      </c>
      <c r="H766" s="610">
        <f>VLOOKUP(A766,import!A:J,8,0)</f>
        <v>0</v>
      </c>
      <c r="I766" s="610">
        <f>VLOOKUP(A766,import!A:J,9,0)</f>
        <v>42</v>
      </c>
      <c r="J766" s="693">
        <f>VLOOKUP(A766,import!A:J,10,0)</f>
        <v>1</v>
      </c>
      <c r="K766" s="610" t="s">
        <v>8830</v>
      </c>
      <c r="L766" s="610">
        <v>2.243422504E9</v>
      </c>
      <c r="M766" s="610" t="s">
        <v>6257</v>
      </c>
      <c r="N766" s="610" t="s">
        <v>6258</v>
      </c>
      <c r="O766" s="562" t="s">
        <v>5683</v>
      </c>
      <c r="P766" s="694" t="str">
        <f>VLOOKUP(A766,import!A:P,16,0)</f>
        <v>Geleneksel</v>
      </c>
      <c r="Q766" s="694"/>
      <c r="R766" s="694" t="b">
        <v>1</v>
      </c>
      <c r="S766" s="695" t="b">
        <v>0</v>
      </c>
      <c r="T766" s="581" t="s">
        <v>6155</v>
      </c>
      <c r="U766" s="581" t="s">
        <v>5087</v>
      </c>
      <c r="V766" s="581" t="s">
        <v>422</v>
      </c>
      <c r="W766" s="581"/>
      <c r="X766" s="696">
        <v>44534.0</v>
      </c>
      <c r="Y766" s="696">
        <v>44537.0</v>
      </c>
      <c r="Z766" s="698"/>
      <c r="AA766" s="492" t="s">
        <v>6166</v>
      </c>
      <c r="AB766" s="699">
        <v>44534.0</v>
      </c>
      <c r="AC766" s="492"/>
      <c r="AD766" s="699"/>
      <c r="AE766" s="492"/>
      <c r="AF766" s="699"/>
      <c r="AG766" s="425"/>
      <c r="AH766" s="697"/>
      <c r="AI766" s="697"/>
      <c r="AJ766" s="697"/>
      <c r="AK766" s="492" t="s">
        <v>5087</v>
      </c>
      <c r="AL766" s="492"/>
      <c r="AM766" s="492"/>
      <c r="AN766" s="697"/>
      <c r="AO766" s="697"/>
      <c r="AP766" s="677" t="s">
        <v>6168</v>
      </c>
      <c r="AQ766" s="697"/>
    </row>
    <row r="767">
      <c r="A767" s="423" t="s">
        <v>1864</v>
      </c>
      <c r="B767" s="423" t="s">
        <v>1865</v>
      </c>
      <c r="C767" s="423" t="str">
        <f>VLOOKUP(A767,import!A:C,3,false)</f>
        <v>DOĞRU</v>
      </c>
      <c r="D767" s="423" t="s">
        <v>6271</v>
      </c>
      <c r="E767" s="692">
        <f>VLOOKUP(A767,import!A:J,5,0)</f>
        <v>395</v>
      </c>
      <c r="F767" s="692" t="str">
        <f>VLOOKUP(A767,import!A:J,6,0)</f>
        <v/>
      </c>
      <c r="G767" s="610">
        <f>VLOOKUP(A767,import!A:J,7,0)</f>
        <v>0</v>
      </c>
      <c r="H767" s="610">
        <f>VLOOKUP(A767,import!A:J,8,0)</f>
        <v>6</v>
      </c>
      <c r="I767" s="610">
        <f>VLOOKUP(A767,import!A:J,9,0)</f>
        <v>6</v>
      </c>
      <c r="J767" s="693">
        <f>VLOOKUP(A767,import!A:J,10,0)</f>
        <v>0</v>
      </c>
      <c r="K767" s="610" t="s">
        <v>8831</v>
      </c>
      <c r="L767" s="610">
        <v>5.366305006E9</v>
      </c>
      <c r="M767" s="610" t="s">
        <v>6257</v>
      </c>
      <c r="N767" s="610" t="s">
        <v>6617</v>
      </c>
      <c r="O767" s="562" t="s">
        <v>1868</v>
      </c>
      <c r="P767" s="694" t="str">
        <f>VLOOKUP(A767,import!A:P,16,0)</f>
        <v>Geleneksel</v>
      </c>
      <c r="Q767" s="694" t="s">
        <v>6315</v>
      </c>
      <c r="R767" s="694" t="b">
        <v>1</v>
      </c>
      <c r="S767" s="695" t="b">
        <v>0</v>
      </c>
      <c r="T767" s="581" t="s">
        <v>6164</v>
      </c>
      <c r="U767" s="581" t="s">
        <v>1069</v>
      </c>
      <c r="V767" s="581" t="s">
        <v>14</v>
      </c>
      <c r="W767" s="581" t="s">
        <v>8832</v>
      </c>
      <c r="X767" s="698"/>
      <c r="Y767" s="696">
        <v>44295.0</v>
      </c>
      <c r="Z767" s="696"/>
      <c r="AA767" s="492" t="s">
        <v>6167</v>
      </c>
      <c r="AB767" s="699">
        <v>44404.0</v>
      </c>
      <c r="AC767" s="492" t="s">
        <v>6166</v>
      </c>
      <c r="AD767" s="699">
        <v>44411.0</v>
      </c>
      <c r="AE767" s="425"/>
      <c r="AF767" s="697"/>
      <c r="AG767" s="425"/>
      <c r="AH767" s="697"/>
      <c r="AI767" s="697"/>
      <c r="AJ767" s="697"/>
      <c r="AK767" s="700" t="s">
        <v>6171</v>
      </c>
      <c r="AL767" s="492" t="s">
        <v>6186</v>
      </c>
      <c r="AM767" s="697"/>
      <c r="AN767" s="697"/>
      <c r="AO767" s="697"/>
      <c r="AP767" s="677" t="s">
        <v>6172</v>
      </c>
      <c r="AQ767" s="697"/>
    </row>
    <row r="768">
      <c r="A768" s="423" t="s">
        <v>5732</v>
      </c>
      <c r="B768" s="423" t="s">
        <v>5733</v>
      </c>
      <c r="C768" s="423" t="str">
        <f>VLOOKUP(A768,import!A:C,3,false)</f>
        <v>DOĞRU</v>
      </c>
      <c r="D768" s="423" t="s">
        <v>6440</v>
      </c>
      <c r="E768" s="692">
        <f>VLOOKUP(A768,import!A:J,5,0)</f>
        <v>55</v>
      </c>
      <c r="F768" s="692">
        <f>VLOOKUP(A768,import!A:J,6,0)</f>
        <v>5</v>
      </c>
      <c r="G768" s="610">
        <f>VLOOKUP(A768,import!A:J,7,0)</f>
        <v>10</v>
      </c>
      <c r="H768" s="610">
        <f>VLOOKUP(A768,import!A:J,8,0)</f>
        <v>0</v>
      </c>
      <c r="I768" s="610">
        <f>VLOOKUP(A768,import!A:J,9,0)</f>
        <v>10</v>
      </c>
      <c r="J768" s="693">
        <f>VLOOKUP(A768,import!A:J,10,0)</f>
        <v>1</v>
      </c>
      <c r="K768" s="610" t="s">
        <v>8833</v>
      </c>
      <c r="L768" s="610">
        <v>2.242361414E9</v>
      </c>
      <c r="M768" s="610" t="s">
        <v>343</v>
      </c>
      <c r="N768" s="610" t="s">
        <v>7498</v>
      </c>
      <c r="O768" s="562" t="s">
        <v>5735</v>
      </c>
      <c r="P768" s="694" t="str">
        <f>VLOOKUP(A768,import!A:P,16,0)</f>
        <v>Geleneksel</v>
      </c>
      <c r="Q768" s="694"/>
      <c r="R768" s="694" t="b">
        <v>1</v>
      </c>
      <c r="S768" s="695" t="b">
        <v>0</v>
      </c>
      <c r="T768" s="581" t="s">
        <v>6155</v>
      </c>
      <c r="U768" s="581" t="s">
        <v>5087</v>
      </c>
      <c r="V768" s="581" t="s">
        <v>422</v>
      </c>
      <c r="W768" s="695"/>
      <c r="X768" s="696">
        <v>44541.0</v>
      </c>
      <c r="Y768" s="696">
        <v>44544.0</v>
      </c>
      <c r="Z768" s="698"/>
      <c r="AA768" s="492" t="s">
        <v>6166</v>
      </c>
      <c r="AB768" s="699">
        <v>44541.0</v>
      </c>
      <c r="AC768" s="697"/>
      <c r="AD768" s="697"/>
      <c r="AE768" s="425"/>
      <c r="AF768" s="697"/>
      <c r="AG768" s="425"/>
      <c r="AH768" s="697"/>
      <c r="AI768" s="697"/>
      <c r="AJ768" s="697"/>
      <c r="AK768" s="492" t="s">
        <v>5087</v>
      </c>
      <c r="AL768" s="697"/>
      <c r="AM768" s="697"/>
      <c r="AN768" s="697"/>
      <c r="AO768" s="697"/>
      <c r="AP768" s="677" t="s">
        <v>6168</v>
      </c>
      <c r="AQ768" s="697"/>
    </row>
    <row r="769">
      <c r="A769" s="423" t="s">
        <v>8834</v>
      </c>
      <c r="B769" s="423" t="s">
        <v>8835</v>
      </c>
      <c r="C769" s="423" t="str">
        <f>VLOOKUP(A769,import!A:C,3,false)</f>
        <v>YANLIŞ</v>
      </c>
      <c r="D769" s="423" t="s">
        <v>6159</v>
      </c>
      <c r="E769" s="692">
        <f>VLOOKUP(A769,import!A:J,5,0)</f>
        <v>9</v>
      </c>
      <c r="F769" s="692" t="str">
        <f>VLOOKUP(A769,import!A:J,6,0)</f>
        <v/>
      </c>
      <c r="G769" s="610">
        <f>VLOOKUP(A769,import!A:J,7,0)</f>
        <v>0</v>
      </c>
      <c r="H769" s="610">
        <f>VLOOKUP(A769,import!A:J,8,0)</f>
        <v>15</v>
      </c>
      <c r="I769" s="610">
        <f>VLOOKUP(A769,import!A:J,9,0)</f>
        <v>15</v>
      </c>
      <c r="J769" s="693">
        <f>VLOOKUP(A769,import!A:J,10,0)</f>
        <v>0</v>
      </c>
      <c r="K769" s="610" t="s">
        <v>8836</v>
      </c>
      <c r="L769" s="610">
        <v>2.242434092E9</v>
      </c>
      <c r="M769" s="610" t="s">
        <v>343</v>
      </c>
      <c r="N769" s="610" t="s">
        <v>7699</v>
      </c>
      <c r="O769" s="562" t="s">
        <v>8837</v>
      </c>
      <c r="P769" s="694" t="str">
        <f>VLOOKUP(A769,import!A:P,16,0)</f>
        <v>Geleneksel</v>
      </c>
      <c r="Q769" s="694"/>
      <c r="R769" s="694" t="b">
        <v>1</v>
      </c>
      <c r="S769" s="695" t="b">
        <v>0</v>
      </c>
      <c r="T769" s="581" t="s">
        <v>7370</v>
      </c>
      <c r="U769" s="695"/>
      <c r="V769" s="695"/>
      <c r="W769" s="581" t="s">
        <v>8838</v>
      </c>
      <c r="X769" s="698"/>
      <c r="Y769" s="698"/>
      <c r="Z769" s="698"/>
      <c r="AA769" s="492" t="s">
        <v>6166</v>
      </c>
      <c r="AB769" s="699">
        <v>44541.0</v>
      </c>
      <c r="AC769" s="697"/>
      <c r="AD769" s="697"/>
      <c r="AE769" s="425"/>
      <c r="AF769" s="697"/>
      <c r="AG769" s="425"/>
      <c r="AH769" s="697"/>
      <c r="AI769" s="697"/>
      <c r="AJ769" s="697"/>
      <c r="AK769" s="492" t="s">
        <v>5087</v>
      </c>
      <c r="AL769" s="697"/>
      <c r="AM769" s="697"/>
      <c r="AN769" s="697"/>
      <c r="AO769" s="697"/>
      <c r="AP769" s="677" t="s">
        <v>6172</v>
      </c>
      <c r="AQ769" s="697"/>
    </row>
    <row r="770">
      <c r="A770" s="423" t="s">
        <v>8839</v>
      </c>
      <c r="B770" s="423" t="s">
        <v>8840</v>
      </c>
      <c r="C770" s="423" t="str">
        <f>VLOOKUP(A770,import!A:C,3,false)</f>
        <v>DOĞRU</v>
      </c>
      <c r="D770" s="423" t="s">
        <v>6159</v>
      </c>
      <c r="E770" s="692">
        <f>VLOOKUP(A770,import!A:J,5,0)</f>
        <v>1640</v>
      </c>
      <c r="F770" s="692">
        <f>VLOOKUP(A770,import!A:J,6,0)</f>
        <v>6</v>
      </c>
      <c r="G770" s="610">
        <f>VLOOKUP(A770,import!A:J,7,0)</f>
        <v>0</v>
      </c>
      <c r="H770" s="610">
        <f>VLOOKUP(A770,import!A:J,8,0)</f>
        <v>19</v>
      </c>
      <c r="I770" s="610">
        <f>VLOOKUP(A770,import!A:J,9,0)</f>
        <v>19</v>
      </c>
      <c r="J770" s="693">
        <f>VLOOKUP(A770,import!A:J,10,0)</f>
        <v>0</v>
      </c>
      <c r="K770" s="610" t="s">
        <v>8841</v>
      </c>
      <c r="L770" s="610">
        <v>5.442621625E9</v>
      </c>
      <c r="M770" s="610" t="s">
        <v>6257</v>
      </c>
      <c r="N770" s="610" t="s">
        <v>8509</v>
      </c>
      <c r="O770" s="562" t="s">
        <v>8842</v>
      </c>
      <c r="P770" s="694" t="str">
        <f>VLOOKUP(A770,import!A:P,16,0)</f>
        <v>Geleneksel</v>
      </c>
      <c r="Q770" s="694" t="s">
        <v>6315</v>
      </c>
      <c r="R770" s="694" t="b">
        <v>1</v>
      </c>
      <c r="S770" s="695" t="b">
        <v>0</v>
      </c>
      <c r="T770" s="581" t="s">
        <v>6164</v>
      </c>
      <c r="U770" s="695"/>
      <c r="V770" s="695"/>
      <c r="W770" s="581" t="s">
        <v>8843</v>
      </c>
      <c r="X770" s="698"/>
      <c r="Y770" s="698"/>
      <c r="Z770" s="698"/>
      <c r="AA770" s="492" t="s">
        <v>6262</v>
      </c>
      <c r="AB770" s="699">
        <v>44391.0</v>
      </c>
      <c r="AC770" s="492" t="s">
        <v>6270</v>
      </c>
      <c r="AD770" s="699">
        <v>44419.0</v>
      </c>
      <c r="AE770" s="425"/>
      <c r="AF770" s="697"/>
      <c r="AG770" s="425"/>
      <c r="AH770" s="697"/>
      <c r="AI770" s="697"/>
      <c r="AJ770" s="697"/>
      <c r="AK770" s="700" t="s">
        <v>6287</v>
      </c>
      <c r="AL770" s="492" t="s">
        <v>389</v>
      </c>
      <c r="AM770" s="697"/>
      <c r="AN770" s="697"/>
      <c r="AO770" s="697" t="s">
        <v>389</v>
      </c>
      <c r="AP770" s="677" t="s">
        <v>6172</v>
      </c>
      <c r="AQ770" s="697"/>
    </row>
    <row r="771">
      <c r="A771" s="423" t="s">
        <v>5617</v>
      </c>
      <c r="B771" s="423" t="s">
        <v>5618</v>
      </c>
      <c r="C771" s="423" t="str">
        <f>VLOOKUP(A771,import!A:C,3,false)</f>
        <v>DOĞRU</v>
      </c>
      <c r="D771" s="423" t="s">
        <v>6440</v>
      </c>
      <c r="E771" s="692">
        <f>VLOOKUP(A771,import!A:J,5,0)</f>
        <v>8</v>
      </c>
      <c r="F771" s="692" t="str">
        <f>VLOOKUP(A771,import!A:J,6,0)</f>
        <v/>
      </c>
      <c r="G771" s="610">
        <f>VLOOKUP(A771,import!A:J,7,0)</f>
        <v>8</v>
      </c>
      <c r="H771" s="610">
        <f>VLOOKUP(A771,import!A:J,8,0)</f>
        <v>0</v>
      </c>
      <c r="I771" s="610">
        <f>VLOOKUP(A771,import!A:J,9,0)</f>
        <v>8</v>
      </c>
      <c r="J771" s="693">
        <f>VLOOKUP(A771,import!A:J,10,0)</f>
        <v>1</v>
      </c>
      <c r="K771" s="610" t="s">
        <v>8844</v>
      </c>
      <c r="L771" s="610">
        <v>5.055420543E9</v>
      </c>
      <c r="M771" s="610" t="s">
        <v>13</v>
      </c>
      <c r="N771" s="610" t="s">
        <v>6517</v>
      </c>
      <c r="O771" s="562" t="s">
        <v>5620</v>
      </c>
      <c r="P771" s="694" t="str">
        <f>VLOOKUP(A771,import!A:P,16,0)</f>
        <v>Geleneksel</v>
      </c>
      <c r="Q771" s="694"/>
      <c r="R771" s="694" t="b">
        <v>1</v>
      </c>
      <c r="S771" s="695" t="b">
        <v>0</v>
      </c>
      <c r="T771" s="581" t="s">
        <v>6155</v>
      </c>
      <c r="U771" s="581" t="s">
        <v>5087</v>
      </c>
      <c r="V771" s="581" t="s">
        <v>422</v>
      </c>
      <c r="W771" s="581"/>
      <c r="X771" s="696">
        <v>44527.0</v>
      </c>
      <c r="Y771" s="696">
        <v>44530.0</v>
      </c>
      <c r="Z771" s="698"/>
      <c r="AA771" s="492" t="s">
        <v>6166</v>
      </c>
      <c r="AB771" s="699">
        <v>44527.0</v>
      </c>
      <c r="AC771" s="492"/>
      <c r="AD771" s="699"/>
      <c r="AE771" s="492"/>
      <c r="AF771" s="699"/>
      <c r="AG771" s="425"/>
      <c r="AH771" s="697"/>
      <c r="AI771" s="697"/>
      <c r="AJ771" s="697"/>
      <c r="AK771" s="492" t="s">
        <v>5087</v>
      </c>
      <c r="AL771" s="492"/>
      <c r="AM771" s="492"/>
      <c r="AN771" s="697"/>
      <c r="AO771" s="697"/>
      <c r="AP771" s="677" t="s">
        <v>6168</v>
      </c>
      <c r="AQ771" s="697"/>
    </row>
    <row r="772">
      <c r="A772" s="423" t="s">
        <v>3480</v>
      </c>
      <c r="B772" s="423" t="s">
        <v>3481</v>
      </c>
      <c r="C772" s="423" t="str">
        <f>VLOOKUP(A772,import!A:C,3,false)</f>
        <v>DOĞRU</v>
      </c>
      <c r="D772" s="423" t="s">
        <v>6401</v>
      </c>
      <c r="E772" s="692">
        <f>VLOOKUP(A772,import!A:J,5,0)</f>
        <v>307</v>
      </c>
      <c r="F772" s="692">
        <f>VLOOKUP(A772,import!A:J,6,0)</f>
        <v>6</v>
      </c>
      <c r="G772" s="610">
        <f>VLOOKUP(A772,import!A:J,7,0)</f>
        <v>15</v>
      </c>
      <c r="H772" s="610">
        <f>VLOOKUP(A772,import!A:J,8,0)</f>
        <v>9</v>
      </c>
      <c r="I772" s="610">
        <f>VLOOKUP(A772,import!A:J,9,0)</f>
        <v>24</v>
      </c>
      <c r="J772" s="693">
        <f>VLOOKUP(A772,import!A:J,10,0)</f>
        <v>0.63</v>
      </c>
      <c r="K772" s="610" t="s">
        <v>8845</v>
      </c>
      <c r="L772" s="610">
        <v>2.242421214E9</v>
      </c>
      <c r="M772" s="610" t="s">
        <v>13</v>
      </c>
      <c r="N772" s="610" t="s">
        <v>7861</v>
      </c>
      <c r="O772" s="562" t="s">
        <v>3483</v>
      </c>
      <c r="P772" s="694" t="str">
        <f>VLOOKUP(A772,import!A:P,16,0)</f>
        <v>Geleneksel</v>
      </c>
      <c r="Q772" s="694"/>
      <c r="R772" s="694" t="b">
        <v>1</v>
      </c>
      <c r="S772" s="695" t="b">
        <v>0</v>
      </c>
      <c r="T772" s="581" t="s">
        <v>6155</v>
      </c>
      <c r="U772" s="581" t="s">
        <v>6171</v>
      </c>
      <c r="V772" s="581" t="s">
        <v>6268</v>
      </c>
      <c r="W772" s="581" t="s">
        <v>8846</v>
      </c>
      <c r="X772" s="696">
        <v>44383.0</v>
      </c>
      <c r="Y772" s="696">
        <v>44386.0</v>
      </c>
      <c r="Z772" s="698"/>
      <c r="AA772" s="492" t="s">
        <v>6166</v>
      </c>
      <c r="AB772" s="699">
        <v>44383.0</v>
      </c>
      <c r="AC772" s="697"/>
      <c r="AD772" s="697"/>
      <c r="AE772" s="425"/>
      <c r="AF772" s="697"/>
      <c r="AG772" s="425"/>
      <c r="AH772" s="697"/>
      <c r="AI772" s="697"/>
      <c r="AJ772" s="697"/>
      <c r="AK772" s="697" t="s">
        <v>6835</v>
      </c>
      <c r="AL772" s="697"/>
      <c r="AM772" s="697"/>
      <c r="AN772" s="697"/>
      <c r="AO772" s="697" t="s">
        <v>6186</v>
      </c>
      <c r="AP772" s="677" t="s">
        <v>6172</v>
      </c>
      <c r="AQ772" s="697"/>
    </row>
    <row r="773">
      <c r="A773" s="423" t="s">
        <v>273</v>
      </c>
      <c r="B773" s="423" t="s">
        <v>274</v>
      </c>
      <c r="C773" s="423" t="str">
        <f>VLOOKUP(A773,import!A:C,3,false)</f>
        <v>DOĞRU</v>
      </c>
      <c r="D773" s="423" t="s">
        <v>6175</v>
      </c>
      <c r="E773" s="692">
        <f>VLOOKUP(A773,import!A:J,5,0)</f>
        <v>10591</v>
      </c>
      <c r="F773" s="692">
        <f>VLOOKUP(A773,import!A:J,6,0)</f>
        <v>602</v>
      </c>
      <c r="G773" s="610">
        <f>VLOOKUP(A773,import!A:J,7,0)</f>
        <v>0</v>
      </c>
      <c r="H773" s="610">
        <f>VLOOKUP(A773,import!A:J,8,0)</f>
        <v>26</v>
      </c>
      <c r="I773" s="610">
        <f>VLOOKUP(A773,import!A:J,9,0)</f>
        <v>26</v>
      </c>
      <c r="J773" s="693">
        <f>VLOOKUP(A773,import!A:J,10,0)</f>
        <v>0</v>
      </c>
      <c r="K773" s="610" t="s">
        <v>8847</v>
      </c>
      <c r="L773" s="610">
        <v>5.301618143E9</v>
      </c>
      <c r="M773" s="610" t="s">
        <v>13</v>
      </c>
      <c r="N773" s="610" t="s">
        <v>6161</v>
      </c>
      <c r="O773" s="562" t="s">
        <v>2932</v>
      </c>
      <c r="P773" s="694" t="str">
        <f>VLOOKUP(A773,import!A:P,16,0)</f>
        <v>Geleneksel</v>
      </c>
      <c r="Q773" s="694" t="s">
        <v>6240</v>
      </c>
      <c r="R773" s="694" t="b">
        <v>1</v>
      </c>
      <c r="S773" s="581" t="b">
        <v>0</v>
      </c>
      <c r="T773" s="581" t="s">
        <v>8165</v>
      </c>
      <c r="U773" s="581" t="s">
        <v>1069</v>
      </c>
      <c r="V773" s="581" t="s">
        <v>8848</v>
      </c>
      <c r="W773" s="581" t="s">
        <v>8849</v>
      </c>
      <c r="X773" s="696">
        <v>44355.0</v>
      </c>
      <c r="Y773" s="696">
        <v>44357.0</v>
      </c>
      <c r="Z773" s="696"/>
      <c r="AA773" s="492" t="s">
        <v>6167</v>
      </c>
      <c r="AB773" s="699">
        <v>44349.0</v>
      </c>
      <c r="AC773" s="492" t="s">
        <v>6181</v>
      </c>
      <c r="AD773" s="699">
        <v>44349.0</v>
      </c>
      <c r="AE773" s="492" t="s">
        <v>6166</v>
      </c>
      <c r="AF773" s="699">
        <v>44355.0</v>
      </c>
      <c r="AG773" s="492" t="s">
        <v>6166</v>
      </c>
      <c r="AH773" s="699">
        <v>44385.0</v>
      </c>
      <c r="AI773" s="492" t="s">
        <v>6167</v>
      </c>
      <c r="AJ773" s="699">
        <v>44457.0</v>
      </c>
      <c r="AK773" s="697"/>
      <c r="AL773" s="492" t="s">
        <v>6287</v>
      </c>
      <c r="AM773" s="492" t="s">
        <v>1069</v>
      </c>
      <c r="AN773" s="492" t="s">
        <v>6186</v>
      </c>
      <c r="AO773" s="492" t="s">
        <v>5456</v>
      </c>
      <c r="AP773" s="677" t="s">
        <v>6168</v>
      </c>
      <c r="AQ773" s="492"/>
    </row>
    <row r="774">
      <c r="A774" s="423" t="s">
        <v>8850</v>
      </c>
      <c r="B774" s="423" t="s">
        <v>8851</v>
      </c>
      <c r="C774" s="423" t="str">
        <f>VLOOKUP(A774,import!A:C,3,false)</f>
        <v>DOĞRU</v>
      </c>
      <c r="D774" s="423" t="s">
        <v>6219</v>
      </c>
      <c r="E774" s="692">
        <f>VLOOKUP(A774,import!A:J,5,0)</f>
        <v>281</v>
      </c>
      <c r="F774" s="692">
        <f>VLOOKUP(A774,import!A:J,6,0)</f>
        <v>41</v>
      </c>
      <c r="G774" s="610">
        <f>VLOOKUP(A774,import!A:J,7,0)</f>
        <v>0</v>
      </c>
      <c r="H774" s="610">
        <f>VLOOKUP(A774,import!A:J,8,0)</f>
        <v>103</v>
      </c>
      <c r="I774" s="610">
        <f>VLOOKUP(A774,import!A:J,9,0)</f>
        <v>103</v>
      </c>
      <c r="J774" s="693">
        <f>VLOOKUP(A774,import!A:J,10,0)</f>
        <v>0</v>
      </c>
      <c r="K774" s="610" t="s">
        <v>8852</v>
      </c>
      <c r="L774" s="610">
        <v>5.33615788E9</v>
      </c>
      <c r="M774" s="610" t="s">
        <v>343</v>
      </c>
      <c r="N774" s="610" t="s">
        <v>6600</v>
      </c>
      <c r="O774" s="562" t="s">
        <v>8853</v>
      </c>
      <c r="P774" s="694" t="str">
        <f>VLOOKUP(A774,import!A:P,16,0)</f>
        <v>Geleneksel</v>
      </c>
      <c r="Q774" s="694"/>
      <c r="R774" s="702" t="b">
        <v>0</v>
      </c>
      <c r="S774" s="695" t="b">
        <v>0</v>
      </c>
      <c r="T774" s="581"/>
      <c r="U774" s="695"/>
      <c r="V774" s="695"/>
      <c r="W774" s="695"/>
      <c r="X774" s="698"/>
      <c r="Y774" s="698"/>
      <c r="Z774" s="698"/>
      <c r="AA774" s="697"/>
      <c r="AB774" s="697"/>
      <c r="AC774" s="697"/>
      <c r="AD774" s="697"/>
      <c r="AE774" s="425"/>
      <c r="AF774" s="697"/>
      <c r="AG774" s="425"/>
      <c r="AH774" s="697"/>
      <c r="AI774" s="697"/>
      <c r="AJ774" s="697"/>
      <c r="AK774" s="697"/>
      <c r="AL774" s="697"/>
      <c r="AM774" s="697"/>
      <c r="AN774" s="697"/>
      <c r="AO774" s="697"/>
      <c r="AP774" s="677"/>
      <c r="AQ774" s="697"/>
    </row>
    <row r="775">
      <c r="A775" s="423" t="s">
        <v>8854</v>
      </c>
      <c r="B775" s="423" t="s">
        <v>8855</v>
      </c>
      <c r="C775" s="423" t="str">
        <f>VLOOKUP(A775,import!A:C,3,false)</f>
        <v>YANLIŞ</v>
      </c>
      <c r="D775" s="423" t="s">
        <v>7107</v>
      </c>
      <c r="E775" s="692">
        <f>VLOOKUP(A775,import!A:J,5,0)</f>
        <v>542</v>
      </c>
      <c r="F775" s="692" t="str">
        <f>VLOOKUP(A775,import!A:J,6,0)</f>
        <v/>
      </c>
      <c r="G775" s="610">
        <f>VLOOKUP(A775,import!A:J,7,0)</f>
        <v>0</v>
      </c>
      <c r="H775" s="610">
        <f>VLOOKUP(A775,import!A:J,8,0)</f>
        <v>23</v>
      </c>
      <c r="I775" s="610">
        <f>VLOOKUP(A775,import!A:J,9,0)</f>
        <v>23</v>
      </c>
      <c r="J775" s="693">
        <f>VLOOKUP(A775,import!A:J,10,0)</f>
        <v>0</v>
      </c>
      <c r="K775" s="610" t="s">
        <v>8856</v>
      </c>
      <c r="L775" s="610">
        <v>5.387714129E9</v>
      </c>
      <c r="M775" s="610" t="s">
        <v>6386</v>
      </c>
      <c r="N775" s="610" t="s">
        <v>6491</v>
      </c>
      <c r="O775" s="562" t="s">
        <v>8857</v>
      </c>
      <c r="P775" s="694" t="str">
        <f>VLOOKUP(A775,import!A:P,16,0)</f>
        <v>Geleneksel</v>
      </c>
      <c r="Q775" s="694" t="s">
        <v>6240</v>
      </c>
      <c r="R775" s="694" t="b">
        <v>1</v>
      </c>
      <c r="S775" s="581" t="b">
        <v>1</v>
      </c>
      <c r="T775" s="581"/>
      <c r="U775" s="695"/>
      <c r="V775" s="695"/>
      <c r="W775" s="581" t="s">
        <v>8858</v>
      </c>
      <c r="X775" s="698"/>
      <c r="Y775" s="698"/>
      <c r="Z775" s="698"/>
      <c r="AA775" s="492" t="s">
        <v>6166</v>
      </c>
      <c r="AB775" s="699">
        <v>44463.0</v>
      </c>
      <c r="AC775" s="492" t="s">
        <v>6166</v>
      </c>
      <c r="AD775" s="699">
        <v>44473.0</v>
      </c>
      <c r="AE775" s="425"/>
      <c r="AF775" s="697"/>
      <c r="AG775" s="425"/>
      <c r="AH775" s="697"/>
      <c r="AI775" s="697"/>
      <c r="AJ775" s="697"/>
      <c r="AK775" s="697" t="s">
        <v>389</v>
      </c>
      <c r="AL775" s="492" t="s">
        <v>5087</v>
      </c>
      <c r="AM775" s="697"/>
      <c r="AN775" s="697"/>
      <c r="AO775" s="697"/>
      <c r="AP775" s="677" t="s">
        <v>6168</v>
      </c>
      <c r="AQ775" s="697"/>
    </row>
    <row r="776">
      <c r="A776" s="677" t="s">
        <v>8859</v>
      </c>
      <c r="B776" s="677" t="s">
        <v>8860</v>
      </c>
      <c r="C776" s="423" t="str">
        <f>VLOOKUP(A776,import!A:C,3,false)</f>
        <v>DOĞRU</v>
      </c>
      <c r="D776" s="677" t="s">
        <v>6390</v>
      </c>
      <c r="E776" s="692">
        <f>VLOOKUP(A776,import!A:J,5,0)</f>
        <v>143</v>
      </c>
      <c r="F776" s="692">
        <f>VLOOKUP(A776,import!A:J,6,0)</f>
        <v>92</v>
      </c>
      <c r="G776" s="610">
        <f>VLOOKUP(A776,import!A:J,7,0)</f>
        <v>0</v>
      </c>
      <c r="H776" s="610">
        <f>VLOOKUP(A776,import!A:J,8,0)</f>
        <v>40</v>
      </c>
      <c r="I776" s="610">
        <f>VLOOKUP(A776,import!A:J,9,0)</f>
        <v>40</v>
      </c>
      <c r="J776" s="693">
        <f>VLOOKUP(A776,import!A:J,10,0)</f>
        <v>0</v>
      </c>
      <c r="K776" s="677" t="s">
        <v>8861</v>
      </c>
      <c r="L776" s="677">
        <v>2.2450407E9</v>
      </c>
      <c r="M776" s="677" t="s">
        <v>343</v>
      </c>
      <c r="N776" s="677" t="s">
        <v>6225</v>
      </c>
      <c r="O776" s="677" t="s">
        <v>8862</v>
      </c>
      <c r="P776" s="694" t="str">
        <f>VLOOKUP(A776,import!A:P,16,0)</f>
        <v>Geleneksel</v>
      </c>
      <c r="Q776" s="694"/>
      <c r="R776" s="702" t="b">
        <v>0</v>
      </c>
      <c r="S776" s="695" t="b">
        <v>0</v>
      </c>
      <c r="T776" s="581"/>
      <c r="U776" s="695"/>
      <c r="V776" s="695"/>
      <c r="W776" s="695"/>
      <c r="X776" s="698"/>
      <c r="Y776" s="698"/>
      <c r="Z776" s="698"/>
      <c r="AA776" s="697"/>
      <c r="AB776" s="697"/>
      <c r="AC776" s="697"/>
      <c r="AD776" s="697"/>
      <c r="AE776" s="425"/>
      <c r="AF776" s="697"/>
      <c r="AG776" s="425"/>
      <c r="AH776" s="697"/>
      <c r="AI776" s="697"/>
      <c r="AJ776" s="697"/>
      <c r="AK776" s="697"/>
      <c r="AL776" s="697"/>
      <c r="AM776" s="697"/>
      <c r="AN776" s="697"/>
      <c r="AO776" s="697"/>
      <c r="AP776" s="677"/>
      <c r="AQ776" s="697"/>
    </row>
    <row r="777">
      <c r="A777" s="423" t="s">
        <v>8863</v>
      </c>
      <c r="B777" s="423" t="s">
        <v>8864</v>
      </c>
      <c r="C777" s="423" t="str">
        <f>VLOOKUP(A777,import!A:C,3,false)</f>
        <v>DOĞRU</v>
      </c>
      <c r="D777" s="423" t="s">
        <v>6159</v>
      </c>
      <c r="E777" s="692">
        <f>VLOOKUP(A777,import!A:J,5,0)</f>
        <v>1004</v>
      </c>
      <c r="F777" s="692">
        <f>VLOOKUP(A777,import!A:J,6,0)</f>
        <v>17</v>
      </c>
      <c r="G777" s="610">
        <f>VLOOKUP(A777,import!A:J,7,0)</f>
        <v>0</v>
      </c>
      <c r="H777" s="610">
        <f>VLOOKUP(A777,import!A:J,8,0)</f>
        <v>27</v>
      </c>
      <c r="I777" s="610">
        <f>VLOOKUP(A777,import!A:J,9,0)</f>
        <v>27</v>
      </c>
      <c r="J777" s="693">
        <f>VLOOKUP(A777,import!A:J,10,0)</f>
        <v>0</v>
      </c>
      <c r="K777" s="610" t="s">
        <v>8865</v>
      </c>
      <c r="L777" s="610">
        <v>5.527525116E9</v>
      </c>
      <c r="M777" s="610" t="s">
        <v>13</v>
      </c>
      <c r="N777" s="610" t="s">
        <v>6776</v>
      </c>
      <c r="O777" s="562" t="s">
        <v>8866</v>
      </c>
      <c r="P777" s="694" t="str">
        <f>VLOOKUP(A777,import!A:P,16,0)</f>
        <v>Geleneksel</v>
      </c>
      <c r="Q777" s="694"/>
      <c r="R777" s="694" t="b">
        <v>1</v>
      </c>
      <c r="S777" s="695" t="b">
        <v>0</v>
      </c>
      <c r="T777" s="581" t="s">
        <v>6164</v>
      </c>
      <c r="U777" s="581"/>
      <c r="V777" s="581"/>
      <c r="W777" s="736" t="s">
        <v>8867</v>
      </c>
      <c r="X777" s="696"/>
      <c r="Y777" s="696"/>
      <c r="Z777" s="698"/>
      <c r="AA777" s="492" t="s">
        <v>6181</v>
      </c>
      <c r="AB777" s="699">
        <v>44487.0</v>
      </c>
      <c r="AC777" s="492" t="s">
        <v>6166</v>
      </c>
      <c r="AD777" s="699">
        <v>44489.0</v>
      </c>
      <c r="AE777" s="492"/>
      <c r="AF777" s="699"/>
      <c r="AG777" s="425"/>
      <c r="AH777" s="697"/>
      <c r="AI777" s="697"/>
      <c r="AJ777" s="697"/>
      <c r="AK777" s="492" t="s">
        <v>968</v>
      </c>
      <c r="AL777" s="492" t="s">
        <v>5563</v>
      </c>
      <c r="AM777" s="492"/>
      <c r="AN777" s="697"/>
      <c r="AO777" s="697"/>
      <c r="AP777" s="677" t="s">
        <v>6168</v>
      </c>
      <c r="AQ777" s="697"/>
    </row>
    <row r="778">
      <c r="A778" s="423" t="s">
        <v>4118</v>
      </c>
      <c r="B778" s="423" t="s">
        <v>4119</v>
      </c>
      <c r="C778" s="423" t="str">
        <f>VLOOKUP(A778,import!A:C,3,false)</f>
        <v>DOĞRU</v>
      </c>
      <c r="D778" s="423" t="s">
        <v>6401</v>
      </c>
      <c r="E778" s="692">
        <f>VLOOKUP(A778,import!A:J,5,0)</f>
        <v>484</v>
      </c>
      <c r="F778" s="692">
        <f>VLOOKUP(A778,import!A:J,6,0)</f>
        <v>41</v>
      </c>
      <c r="G778" s="610">
        <f>VLOOKUP(A778,import!A:J,7,0)</f>
        <v>20</v>
      </c>
      <c r="H778" s="610">
        <f>VLOOKUP(A778,import!A:J,8,0)</f>
        <v>15</v>
      </c>
      <c r="I778" s="610">
        <f>VLOOKUP(A778,import!A:J,9,0)</f>
        <v>35</v>
      </c>
      <c r="J778" s="693">
        <f>VLOOKUP(A778,import!A:J,10,0)</f>
        <v>0.57</v>
      </c>
      <c r="K778" s="610" t="s">
        <v>8868</v>
      </c>
      <c r="L778" s="610">
        <v>2.2434188E9</v>
      </c>
      <c r="M778" s="610" t="s">
        <v>6257</v>
      </c>
      <c r="N778" s="610" t="s">
        <v>6395</v>
      </c>
      <c r="O778" s="562" t="s">
        <v>4122</v>
      </c>
      <c r="P778" s="694" t="str">
        <f>VLOOKUP(A778,import!A:P,16,0)</f>
        <v>Geleneksel</v>
      </c>
      <c r="Q778" s="694"/>
      <c r="R778" s="694" t="b">
        <v>1</v>
      </c>
      <c r="S778" s="695" t="b">
        <v>0</v>
      </c>
      <c r="T778" s="581" t="s">
        <v>6155</v>
      </c>
      <c r="U778" s="581" t="s">
        <v>5398</v>
      </c>
      <c r="V778" s="581" t="s">
        <v>422</v>
      </c>
      <c r="W778" s="581"/>
      <c r="X778" s="696">
        <v>44424.0</v>
      </c>
      <c r="Y778" s="696">
        <v>44427.0</v>
      </c>
      <c r="Z778" s="698"/>
      <c r="AA778" s="492" t="s">
        <v>6166</v>
      </c>
      <c r="AB778" s="699">
        <v>44424.0</v>
      </c>
      <c r="AC778" s="697"/>
      <c r="AD778" s="697"/>
      <c r="AE778" s="425"/>
      <c r="AF778" s="697"/>
      <c r="AG778" s="425"/>
      <c r="AH778" s="697"/>
      <c r="AI778" s="697"/>
      <c r="AJ778" s="697"/>
      <c r="AK778" s="697" t="s">
        <v>1069</v>
      </c>
      <c r="AL778" s="697"/>
      <c r="AM778" s="697"/>
      <c r="AN778" s="697"/>
      <c r="AO778" s="697" t="s">
        <v>6186</v>
      </c>
      <c r="AP778" s="677" t="s">
        <v>6172</v>
      </c>
      <c r="AQ778" s="697"/>
    </row>
    <row r="779">
      <c r="A779" s="423" t="s">
        <v>8869</v>
      </c>
      <c r="B779" s="423" t="s">
        <v>8870</v>
      </c>
      <c r="C779" s="423" t="str">
        <f>VLOOKUP(A779,import!A:C,3,false)</f>
        <v>DOĞRU</v>
      </c>
      <c r="D779" s="423" t="s">
        <v>6175</v>
      </c>
      <c r="E779" s="692">
        <f>VLOOKUP(A779,import!A:J,5,0)</f>
        <v>139</v>
      </c>
      <c r="F779" s="692" t="str">
        <f>VLOOKUP(A779,import!A:J,6,0)</f>
        <v/>
      </c>
      <c r="G779" s="610">
        <f>VLOOKUP(A779,import!A:J,7,0)</f>
        <v>0</v>
      </c>
      <c r="H779" s="610">
        <f>VLOOKUP(A779,import!A:J,8,0)</f>
        <v>28</v>
      </c>
      <c r="I779" s="610">
        <f>VLOOKUP(A779,import!A:J,9,0)</f>
        <v>28</v>
      </c>
      <c r="J779" s="693">
        <f>VLOOKUP(A779,import!A:J,10,0)</f>
        <v>0</v>
      </c>
      <c r="K779" s="610" t="s">
        <v>8871</v>
      </c>
      <c r="L779" s="610">
        <v>5.394277767E9</v>
      </c>
      <c r="M779" s="610" t="s">
        <v>6576</v>
      </c>
      <c r="N779" s="610" t="s">
        <v>6580</v>
      </c>
      <c r="O779" s="562" t="s">
        <v>8872</v>
      </c>
      <c r="P779" s="694" t="str">
        <f>VLOOKUP(A779,import!A:P,16,0)</f>
        <v>Geleneksel</v>
      </c>
      <c r="Q779" s="694"/>
      <c r="R779" s="694" t="b">
        <v>1</v>
      </c>
      <c r="S779" s="695" t="b">
        <v>0</v>
      </c>
      <c r="T779" s="581" t="s">
        <v>6164</v>
      </c>
      <c r="U779" s="695"/>
      <c r="V779" s="695"/>
      <c r="W779" s="581" t="s">
        <v>8873</v>
      </c>
      <c r="X779" s="698"/>
      <c r="Y779" s="698"/>
      <c r="Z779" s="698"/>
      <c r="AA779" s="492" t="s">
        <v>6167</v>
      </c>
      <c r="AB779" s="699">
        <v>44391.0</v>
      </c>
      <c r="AC779" s="492" t="s">
        <v>6270</v>
      </c>
      <c r="AD779" s="699">
        <v>44456.0</v>
      </c>
      <c r="AE779" s="492" t="s">
        <v>6181</v>
      </c>
      <c r="AF779" s="699">
        <v>44464.0</v>
      </c>
      <c r="AG779" s="492" t="s">
        <v>6181</v>
      </c>
      <c r="AH779" s="699">
        <v>44476.0</v>
      </c>
      <c r="AI779" s="697"/>
      <c r="AJ779" s="697"/>
      <c r="AK779" s="697"/>
      <c r="AL779" s="492" t="s">
        <v>389</v>
      </c>
      <c r="AM779" s="492" t="s">
        <v>389</v>
      </c>
      <c r="AN779" s="492" t="s">
        <v>5087</v>
      </c>
      <c r="AO779" s="697"/>
      <c r="AP779" s="677" t="s">
        <v>6172</v>
      </c>
      <c r="AQ779" s="697"/>
    </row>
    <row r="780">
      <c r="A780" s="677" t="s">
        <v>8874</v>
      </c>
      <c r="B780" s="677" t="s">
        <v>8875</v>
      </c>
      <c r="C780" s="423" t="str">
        <f>VLOOKUP(A780,import!A:C,3,false)</f>
        <v>DOĞRU</v>
      </c>
      <c r="D780" s="677" t="s">
        <v>6760</v>
      </c>
      <c r="E780" s="692" t="str">
        <f>VLOOKUP(A780,import!A:J,5,0)</f>
        <v/>
      </c>
      <c r="F780" s="692" t="str">
        <f>VLOOKUP(A780,import!A:J,6,0)</f>
        <v/>
      </c>
      <c r="G780" s="610">
        <f>VLOOKUP(A780,import!A:J,7,0)</f>
        <v>0</v>
      </c>
      <c r="H780" s="610">
        <f>VLOOKUP(A780,import!A:J,8,0)</f>
        <v>7</v>
      </c>
      <c r="I780" s="610">
        <f>VLOOKUP(A780,import!A:J,9,0)</f>
        <v>7</v>
      </c>
      <c r="J780" s="693">
        <f>VLOOKUP(A780,import!A:J,10,0)</f>
        <v>0</v>
      </c>
      <c r="K780" s="677" t="s">
        <v>8876</v>
      </c>
      <c r="L780" s="677">
        <v>2.24366444E9</v>
      </c>
      <c r="M780" s="677" t="s">
        <v>6257</v>
      </c>
      <c r="N780" s="677" t="s">
        <v>8877</v>
      </c>
      <c r="O780" s="677" t="s">
        <v>8878</v>
      </c>
      <c r="P780" s="694" t="str">
        <f>VLOOKUP(A780,import!A:P,16,0)</f>
        <v>Geleneksel</v>
      </c>
      <c r="Q780" s="694"/>
      <c r="R780" s="702" t="b">
        <v>0</v>
      </c>
      <c r="S780" s="695" t="b">
        <v>0</v>
      </c>
      <c r="T780" s="581"/>
      <c r="U780" s="695"/>
      <c r="V780" s="695"/>
      <c r="W780" s="695"/>
      <c r="X780" s="698"/>
      <c r="Y780" s="698"/>
      <c r="Z780" s="698"/>
      <c r="AA780" s="697"/>
      <c r="AB780" s="697"/>
      <c r="AC780" s="697"/>
      <c r="AD780" s="697"/>
      <c r="AE780" s="425"/>
      <c r="AF780" s="697"/>
      <c r="AG780" s="425"/>
      <c r="AH780" s="697"/>
      <c r="AI780" s="697"/>
      <c r="AJ780" s="697"/>
      <c r="AK780" s="697"/>
      <c r="AL780" s="697"/>
      <c r="AM780" s="697"/>
      <c r="AN780" s="697"/>
      <c r="AO780" s="697"/>
      <c r="AP780" s="677"/>
      <c r="AQ780" s="697"/>
    </row>
    <row r="781">
      <c r="A781" s="423" t="s">
        <v>5985</v>
      </c>
      <c r="B781" s="423" t="s">
        <v>5986</v>
      </c>
      <c r="C781" s="423" t="str">
        <f>VLOOKUP(A781,import!A:C,3,false)</f>
        <v>DOĞRU</v>
      </c>
      <c r="D781" s="423" t="s">
        <v>6159</v>
      </c>
      <c r="E781" s="692">
        <f>VLOOKUP(A781,import!A:J,5,0)</f>
        <v>145</v>
      </c>
      <c r="F781" s="692">
        <f>VLOOKUP(A781,import!A:J,6,0)</f>
        <v>12</v>
      </c>
      <c r="G781" s="610">
        <f>VLOOKUP(A781,import!A:J,7,0)</f>
        <v>0</v>
      </c>
      <c r="H781" s="610">
        <f>VLOOKUP(A781,import!A:J,8,0)</f>
        <v>37</v>
      </c>
      <c r="I781" s="610">
        <f>VLOOKUP(A781,import!A:J,9,0)</f>
        <v>37</v>
      </c>
      <c r="J781" s="693">
        <f>VLOOKUP(A781,import!A:J,10,0)</f>
        <v>0</v>
      </c>
      <c r="K781" s="610" t="s">
        <v>8879</v>
      </c>
      <c r="L781" s="610">
        <v>5.366165096E9</v>
      </c>
      <c r="M781" s="610" t="s">
        <v>13</v>
      </c>
      <c r="N781" s="610" t="s">
        <v>6460</v>
      </c>
      <c r="O781" s="562" t="s">
        <v>5989</v>
      </c>
      <c r="P781" s="694" t="str">
        <f>VLOOKUP(A781,import!A:P,16,0)</f>
        <v>Geleneksel</v>
      </c>
      <c r="Q781" s="694"/>
      <c r="R781" s="694" t="b">
        <v>1</v>
      </c>
      <c r="S781" s="695" t="b">
        <v>0</v>
      </c>
      <c r="T781" s="581" t="s">
        <v>8880</v>
      </c>
      <c r="U781" s="581" t="s">
        <v>4349</v>
      </c>
      <c r="V781" s="581" t="s">
        <v>422</v>
      </c>
      <c r="W781" s="695"/>
      <c r="X781" s="696">
        <v>44596.0</v>
      </c>
      <c r="Y781" s="696">
        <v>44598.0</v>
      </c>
      <c r="Z781" s="698"/>
      <c r="AA781" s="492" t="s">
        <v>6166</v>
      </c>
      <c r="AB781" s="699">
        <v>44596.0</v>
      </c>
      <c r="AC781" s="697"/>
      <c r="AD781" s="697"/>
      <c r="AE781" s="425"/>
      <c r="AF781" s="697"/>
      <c r="AG781" s="425"/>
      <c r="AH781" s="697"/>
      <c r="AI781" s="697"/>
      <c r="AJ781" s="697"/>
      <c r="AK781" s="492" t="s">
        <v>4349</v>
      </c>
      <c r="AL781" s="697"/>
      <c r="AM781" s="697"/>
      <c r="AN781" s="697"/>
      <c r="AO781" s="697"/>
      <c r="AP781" s="677"/>
      <c r="AQ781" s="697"/>
    </row>
    <row r="782">
      <c r="A782" s="423" t="s">
        <v>5809</v>
      </c>
      <c r="B782" s="423" t="s">
        <v>5810</v>
      </c>
      <c r="C782" s="423" t="str">
        <f>VLOOKUP(A782,import!A:C,3,false)</f>
        <v>DOĞRU</v>
      </c>
      <c r="D782" s="423" t="s">
        <v>6271</v>
      </c>
      <c r="E782" s="692">
        <f>VLOOKUP(A782,import!A:J,5,0)</f>
        <v>616</v>
      </c>
      <c r="F782" s="692">
        <f>VLOOKUP(A782,import!A:J,6,0)</f>
        <v>25</v>
      </c>
      <c r="G782" s="610">
        <f>VLOOKUP(A782,import!A:J,7,0)</f>
        <v>12</v>
      </c>
      <c r="H782" s="610">
        <f>VLOOKUP(A782,import!A:J,8,0)</f>
        <v>3</v>
      </c>
      <c r="I782" s="610">
        <f>VLOOKUP(A782,import!A:J,9,0)</f>
        <v>15</v>
      </c>
      <c r="J782" s="693">
        <f>VLOOKUP(A782,import!A:J,10,0)</f>
        <v>0.8</v>
      </c>
      <c r="K782" s="610" t="s">
        <v>8881</v>
      </c>
      <c r="L782" s="610">
        <v>5.533398642E9</v>
      </c>
      <c r="M782" s="610" t="s">
        <v>6257</v>
      </c>
      <c r="N782" s="610" t="s">
        <v>6612</v>
      </c>
      <c r="O782" s="562" t="s">
        <v>5813</v>
      </c>
      <c r="P782" s="694" t="str">
        <f>VLOOKUP(A782,import!A:P,16,0)</f>
        <v>Geleneksel</v>
      </c>
      <c r="Q782" s="694"/>
      <c r="R782" s="694" t="b">
        <v>1</v>
      </c>
      <c r="S782" s="695" t="b">
        <v>0</v>
      </c>
      <c r="T782" s="581" t="s">
        <v>6155</v>
      </c>
      <c r="U782" s="581" t="s">
        <v>5087</v>
      </c>
      <c r="V782" s="581" t="s">
        <v>8882</v>
      </c>
      <c r="W782" s="695"/>
      <c r="X782" s="696">
        <v>44550.0</v>
      </c>
      <c r="Y782" s="696">
        <v>44552.0</v>
      </c>
      <c r="Z782" s="698"/>
      <c r="AA782" s="492" t="s">
        <v>6166</v>
      </c>
      <c r="AB782" s="699">
        <v>44550.0</v>
      </c>
      <c r="AC782" s="697"/>
      <c r="AD782" s="697"/>
      <c r="AE782" s="425"/>
      <c r="AF782" s="697"/>
      <c r="AG782" s="425"/>
      <c r="AH782" s="697"/>
      <c r="AI782" s="697"/>
      <c r="AJ782" s="697"/>
      <c r="AK782" s="492" t="s">
        <v>5087</v>
      </c>
      <c r="AL782" s="697"/>
      <c r="AM782" s="697"/>
      <c r="AN782" s="697"/>
      <c r="AO782" s="697"/>
      <c r="AP782" s="677"/>
      <c r="AQ782" s="697"/>
    </row>
    <row r="783">
      <c r="A783" s="423" t="s">
        <v>1942</v>
      </c>
      <c r="B783" s="423" t="s">
        <v>1943</v>
      </c>
      <c r="C783" s="423" t="str">
        <f>VLOOKUP(A783,import!A:C,3,false)</f>
        <v>DOĞRU</v>
      </c>
      <c r="D783" s="423" t="s">
        <v>6219</v>
      </c>
      <c r="E783" s="692">
        <f>VLOOKUP(A783,import!A:J,5,0)</f>
        <v>1469</v>
      </c>
      <c r="F783" s="692">
        <f>VLOOKUP(A783,import!A:J,6,0)</f>
        <v>41</v>
      </c>
      <c r="G783" s="610">
        <f>VLOOKUP(A783,import!A:J,7,0)</f>
        <v>6</v>
      </c>
      <c r="H783" s="610">
        <f>VLOOKUP(A783,import!A:J,8,0)</f>
        <v>5</v>
      </c>
      <c r="I783" s="610">
        <f>VLOOKUP(A783,import!A:J,9,0)</f>
        <v>11</v>
      </c>
      <c r="J783" s="693">
        <f>VLOOKUP(A783,import!A:J,10,0)</f>
        <v>0.55</v>
      </c>
      <c r="K783" s="610" t="s">
        <v>8883</v>
      </c>
      <c r="L783" s="610">
        <v>5.053847023E9</v>
      </c>
      <c r="M783" s="610" t="s">
        <v>6212</v>
      </c>
      <c r="N783" s="610" t="s">
        <v>6213</v>
      </c>
      <c r="O783" s="562" t="s">
        <v>1945</v>
      </c>
      <c r="P783" s="694" t="str">
        <f>VLOOKUP(A783,import!A:P,16,0)</f>
        <v>Geleneksel</v>
      </c>
      <c r="Q783" s="694" t="s">
        <v>6315</v>
      </c>
      <c r="R783" s="694" t="b">
        <v>1</v>
      </c>
      <c r="S783" s="695" t="b">
        <v>0</v>
      </c>
      <c r="T783" s="581" t="s">
        <v>6155</v>
      </c>
      <c r="U783" s="581" t="s">
        <v>1069</v>
      </c>
      <c r="V783" s="581" t="s">
        <v>8544</v>
      </c>
      <c r="W783" s="695"/>
      <c r="X783" s="696">
        <v>44295.0</v>
      </c>
      <c r="Y783" s="696">
        <v>44299.0</v>
      </c>
      <c r="Z783" s="696"/>
      <c r="AA783" s="697"/>
      <c r="AB783" s="697"/>
      <c r="AC783" s="697"/>
      <c r="AD783" s="697"/>
      <c r="AE783" s="425"/>
      <c r="AF783" s="697"/>
      <c r="AG783" s="425"/>
      <c r="AH783" s="697"/>
      <c r="AI783" s="697"/>
      <c r="AJ783" s="697"/>
      <c r="AK783" s="697"/>
      <c r="AL783" s="697"/>
      <c r="AM783" s="697"/>
      <c r="AN783" s="697"/>
      <c r="AO783" s="697"/>
      <c r="AP783" s="677" t="s">
        <v>6156</v>
      </c>
      <c r="AQ783" s="697"/>
    </row>
    <row r="784">
      <c r="A784" s="423" t="s">
        <v>5799</v>
      </c>
      <c r="B784" s="423" t="s">
        <v>5800</v>
      </c>
      <c r="C784" s="423" t="str">
        <f>VLOOKUP(A784,import!A:C,3,false)</f>
        <v>DOĞRU</v>
      </c>
      <c r="D784" s="423" t="s">
        <v>6175</v>
      </c>
      <c r="E784" s="692">
        <f>VLOOKUP(A784,import!A:J,5,0)</f>
        <v>45</v>
      </c>
      <c r="F784" s="692">
        <f>VLOOKUP(A784,import!A:J,6,0)</f>
        <v>11</v>
      </c>
      <c r="G784" s="610">
        <f>VLOOKUP(A784,import!A:J,7,0)</f>
        <v>10</v>
      </c>
      <c r="H784" s="610">
        <f>VLOOKUP(A784,import!A:J,8,0)</f>
        <v>2</v>
      </c>
      <c r="I784" s="610">
        <f>VLOOKUP(A784,import!A:J,9,0)</f>
        <v>12</v>
      </c>
      <c r="J784" s="693">
        <f>VLOOKUP(A784,import!A:J,10,0)</f>
        <v>0.83</v>
      </c>
      <c r="K784" s="610" t="s">
        <v>8884</v>
      </c>
      <c r="L784" s="610">
        <v>5.398401355E9</v>
      </c>
      <c r="M784" s="610" t="s">
        <v>6257</v>
      </c>
      <c r="N784" s="610" t="s">
        <v>6636</v>
      </c>
      <c r="O784" s="562" t="s">
        <v>5803</v>
      </c>
      <c r="P784" s="694" t="str">
        <f>VLOOKUP(A784,import!A:P,16,0)</f>
        <v>Geleneksel</v>
      </c>
      <c r="Q784" s="694"/>
      <c r="R784" s="694" t="b">
        <v>1</v>
      </c>
      <c r="S784" s="695" t="b">
        <v>0</v>
      </c>
      <c r="T784" s="581" t="s">
        <v>6155</v>
      </c>
      <c r="U784" s="581" t="s">
        <v>5087</v>
      </c>
      <c r="V784" s="581" t="s">
        <v>422</v>
      </c>
      <c r="W784" s="695"/>
      <c r="X784" s="696">
        <v>44550.0</v>
      </c>
      <c r="Y784" s="696">
        <v>44552.0</v>
      </c>
      <c r="Z784" s="698"/>
      <c r="AA784" s="492" t="s">
        <v>6166</v>
      </c>
      <c r="AB784" s="699">
        <v>44550.0</v>
      </c>
      <c r="AC784" s="697"/>
      <c r="AD784" s="697"/>
      <c r="AE784" s="425"/>
      <c r="AF784" s="697"/>
      <c r="AG784" s="425"/>
      <c r="AH784" s="697"/>
      <c r="AI784" s="697"/>
      <c r="AJ784" s="697"/>
      <c r="AK784" s="492" t="s">
        <v>5087</v>
      </c>
      <c r="AL784" s="697"/>
      <c r="AM784" s="697"/>
      <c r="AN784" s="697"/>
      <c r="AO784" s="697"/>
      <c r="AP784" s="677" t="s">
        <v>6172</v>
      </c>
      <c r="AQ784" s="697"/>
    </row>
    <row r="785">
      <c r="A785" s="423" t="s">
        <v>8885</v>
      </c>
      <c r="B785" s="423" t="s">
        <v>8886</v>
      </c>
      <c r="C785" s="423" t="str">
        <f>VLOOKUP(A785,import!A:C,3,false)</f>
        <v>DOĞRU</v>
      </c>
      <c r="D785" s="423" t="s">
        <v>6159</v>
      </c>
      <c r="E785" s="692">
        <f>VLOOKUP(A785,import!A:J,5,0)</f>
        <v>67</v>
      </c>
      <c r="F785" s="692">
        <f>VLOOKUP(A785,import!A:J,6,0)</f>
        <v>17</v>
      </c>
      <c r="G785" s="610">
        <f>VLOOKUP(A785,import!A:J,7,0)</f>
        <v>0</v>
      </c>
      <c r="H785" s="610">
        <f>VLOOKUP(A785,import!A:J,8,0)</f>
        <v>6</v>
      </c>
      <c r="I785" s="610">
        <f>VLOOKUP(A785,import!A:J,9,0)</f>
        <v>6</v>
      </c>
      <c r="J785" s="693">
        <f>VLOOKUP(A785,import!A:J,10,0)</f>
        <v>0</v>
      </c>
      <c r="K785" s="610" t="s">
        <v>8887</v>
      </c>
      <c r="L785" s="610">
        <v>5.366008819E9</v>
      </c>
      <c r="M785" s="610" t="s">
        <v>343</v>
      </c>
      <c r="N785" s="610" t="s">
        <v>6416</v>
      </c>
      <c r="O785" s="562" t="s">
        <v>8888</v>
      </c>
      <c r="P785" s="694" t="str">
        <f>VLOOKUP(A785,import!A:P,16,0)</f>
        <v>Geleneksel</v>
      </c>
      <c r="Q785" s="694"/>
      <c r="R785" s="702" t="b">
        <v>0</v>
      </c>
      <c r="S785" s="695" t="b">
        <v>0</v>
      </c>
      <c r="T785" s="581"/>
      <c r="U785" s="695"/>
      <c r="V785" s="695"/>
      <c r="W785" s="695"/>
      <c r="X785" s="698"/>
      <c r="Y785" s="698"/>
      <c r="Z785" s="698"/>
      <c r="AA785" s="697"/>
      <c r="AB785" s="697"/>
      <c r="AC785" s="697"/>
      <c r="AD785" s="697"/>
      <c r="AE785" s="425"/>
      <c r="AF785" s="697"/>
      <c r="AG785" s="425"/>
      <c r="AH785" s="697"/>
      <c r="AI785" s="697"/>
      <c r="AJ785" s="697"/>
      <c r="AK785" s="697"/>
      <c r="AL785" s="697"/>
      <c r="AM785" s="697"/>
      <c r="AN785" s="697"/>
      <c r="AO785" s="697"/>
      <c r="AP785" s="677"/>
      <c r="AQ785" s="697"/>
    </row>
    <row r="786">
      <c r="A786" s="677" t="s">
        <v>8889</v>
      </c>
      <c r="B786" s="677" t="s">
        <v>8890</v>
      </c>
      <c r="C786" s="423" t="str">
        <f>VLOOKUP(A786,import!A:C,3,false)</f>
        <v>DOĞRU</v>
      </c>
      <c r="D786" s="677" t="s">
        <v>6153</v>
      </c>
      <c r="E786" s="692">
        <f>VLOOKUP(A786,import!A:J,5,0)</f>
        <v>8</v>
      </c>
      <c r="F786" s="692" t="str">
        <f>VLOOKUP(A786,import!A:J,6,0)</f>
        <v/>
      </c>
      <c r="G786" s="610">
        <f>VLOOKUP(A786,import!A:J,7,0)</f>
        <v>0</v>
      </c>
      <c r="H786" s="610">
        <f>VLOOKUP(A786,import!A:J,8,0)</f>
        <v>4</v>
      </c>
      <c r="I786" s="610">
        <f>VLOOKUP(A786,import!A:J,9,0)</f>
        <v>4</v>
      </c>
      <c r="J786" s="693">
        <f>VLOOKUP(A786,import!A:J,10,0)</f>
        <v>0</v>
      </c>
      <c r="K786" s="677" t="s">
        <v>8891</v>
      </c>
      <c r="L786" s="677">
        <v>5.340602331E9</v>
      </c>
      <c r="M786" s="677" t="s">
        <v>6437</v>
      </c>
      <c r="N786" s="677" t="s">
        <v>6865</v>
      </c>
      <c r="O786" s="677" t="s">
        <v>8892</v>
      </c>
      <c r="P786" s="694" t="str">
        <f>VLOOKUP(A786,import!A:P,16,0)</f>
        <v>Geleneksel</v>
      </c>
      <c r="Q786" s="694"/>
      <c r="R786" s="702" t="b">
        <v>0</v>
      </c>
      <c r="S786" s="695" t="b">
        <v>0</v>
      </c>
      <c r="T786" s="581"/>
      <c r="U786" s="695"/>
      <c r="V786" s="695"/>
      <c r="W786" s="695"/>
      <c r="X786" s="698"/>
      <c r="Y786" s="698"/>
      <c r="Z786" s="698"/>
      <c r="AA786" s="697"/>
      <c r="AB786" s="697"/>
      <c r="AC786" s="697"/>
      <c r="AD786" s="697"/>
      <c r="AE786" s="425"/>
      <c r="AF786" s="697"/>
      <c r="AG786" s="425"/>
      <c r="AH786" s="697"/>
      <c r="AI786" s="697"/>
      <c r="AJ786" s="697"/>
      <c r="AK786" s="697"/>
      <c r="AL786" s="697"/>
      <c r="AM786" s="697"/>
      <c r="AN786" s="697"/>
      <c r="AO786" s="697"/>
      <c r="AP786" s="677"/>
      <c r="AQ786" s="697"/>
    </row>
    <row r="787">
      <c r="A787" s="423" t="s">
        <v>5173</v>
      </c>
      <c r="B787" s="423" t="s">
        <v>5174</v>
      </c>
      <c r="C787" s="423" t="str">
        <f>VLOOKUP(A787,import!A:C,3,false)</f>
        <v>YANLIŞ</v>
      </c>
      <c r="D787" s="423" t="s">
        <v>6284</v>
      </c>
      <c r="E787" s="692">
        <f>VLOOKUP(A787,import!A:J,5,0)</f>
        <v>36</v>
      </c>
      <c r="F787" s="692" t="str">
        <f>VLOOKUP(A787,import!A:J,6,0)</f>
        <v/>
      </c>
      <c r="G787" s="610">
        <f>VLOOKUP(A787,import!A:J,7,0)</f>
        <v>0</v>
      </c>
      <c r="H787" s="610">
        <f>VLOOKUP(A787,import!A:J,8,0)</f>
        <v>47</v>
      </c>
      <c r="I787" s="610">
        <f>VLOOKUP(A787,import!A:J,9,0)</f>
        <v>47</v>
      </c>
      <c r="J787" s="693">
        <f>VLOOKUP(A787,import!A:J,10,0)</f>
        <v>0</v>
      </c>
      <c r="K787" s="610" t="s">
        <v>8893</v>
      </c>
      <c r="L787" s="610">
        <v>5.324900039E9</v>
      </c>
      <c r="M787" s="610" t="s">
        <v>13</v>
      </c>
      <c r="N787" s="610" t="s">
        <v>6246</v>
      </c>
      <c r="O787" s="562" t="s">
        <v>5176</v>
      </c>
      <c r="P787" s="694" t="str">
        <f>VLOOKUP(A787,import!A:P,16,0)</f>
        <v>Geleneksel</v>
      </c>
      <c r="Q787" s="694"/>
      <c r="R787" s="694" t="b">
        <v>1</v>
      </c>
      <c r="S787" s="695" t="b">
        <v>0</v>
      </c>
      <c r="T787" s="581" t="s">
        <v>6306</v>
      </c>
      <c r="U787" s="581" t="s">
        <v>389</v>
      </c>
      <c r="V787" s="581" t="s">
        <v>6493</v>
      </c>
      <c r="W787" s="581"/>
      <c r="X787" s="696">
        <v>44481.0</v>
      </c>
      <c r="Y787" s="696">
        <v>44482.0</v>
      </c>
      <c r="Z787" s="698"/>
      <c r="AA787" s="492"/>
      <c r="AB787" s="699"/>
      <c r="AC787" s="492"/>
      <c r="AD787" s="699"/>
      <c r="AE787" s="492"/>
      <c r="AF787" s="699"/>
      <c r="AG787" s="425"/>
      <c r="AH787" s="697"/>
      <c r="AI787" s="697"/>
      <c r="AJ787" s="697"/>
      <c r="AK787" s="492"/>
      <c r="AL787" s="492"/>
      <c r="AM787" s="492"/>
      <c r="AN787" s="697"/>
      <c r="AO787" s="697"/>
      <c r="AP787" s="677" t="s">
        <v>6172</v>
      </c>
      <c r="AQ787" s="697"/>
    </row>
    <row r="788">
      <c r="A788" s="423" t="s">
        <v>5887</v>
      </c>
      <c r="B788" s="423" t="s">
        <v>5888</v>
      </c>
      <c r="C788" s="423" t="str">
        <f>VLOOKUP(A788,import!A:C,3,false)</f>
        <v>DOĞRU</v>
      </c>
      <c r="D788" s="423" t="s">
        <v>6153</v>
      </c>
      <c r="E788" s="692">
        <f>VLOOKUP(A788,import!A:J,5,0)</f>
        <v>809</v>
      </c>
      <c r="F788" s="692">
        <f>VLOOKUP(A788,import!A:J,6,0)</f>
        <v>63</v>
      </c>
      <c r="G788" s="610">
        <f>VLOOKUP(A788,import!A:J,7,0)</f>
        <v>26</v>
      </c>
      <c r="H788" s="610">
        <f>VLOOKUP(A788,import!A:J,8,0)</f>
        <v>2</v>
      </c>
      <c r="I788" s="610">
        <f>VLOOKUP(A788,import!A:J,9,0)</f>
        <v>28</v>
      </c>
      <c r="J788" s="693">
        <f>VLOOKUP(A788,import!A:J,10,0)</f>
        <v>0.93</v>
      </c>
      <c r="K788" s="610" t="s">
        <v>8894</v>
      </c>
      <c r="L788" s="610">
        <v>2.24271604E9</v>
      </c>
      <c r="M788" s="610" t="s">
        <v>343</v>
      </c>
      <c r="N788" s="610" t="s">
        <v>8895</v>
      </c>
      <c r="O788" s="562" t="s">
        <v>5889</v>
      </c>
      <c r="P788" s="694" t="str">
        <f>VLOOKUP(A788,import!A:P,16,0)</f>
        <v>Geleneksel</v>
      </c>
      <c r="Q788" s="694"/>
      <c r="R788" s="694" t="b">
        <v>1</v>
      </c>
      <c r="S788" s="695" t="b">
        <v>0</v>
      </c>
      <c r="T788" s="581" t="s">
        <v>6155</v>
      </c>
      <c r="U788" s="581" t="s">
        <v>5087</v>
      </c>
      <c r="V788" s="581" t="s">
        <v>422</v>
      </c>
      <c r="W788" s="581" t="s">
        <v>8896</v>
      </c>
      <c r="X788" s="696">
        <v>44561.0</v>
      </c>
      <c r="Y788" s="733">
        <v>44565.0</v>
      </c>
      <c r="Z788" s="698"/>
      <c r="AA788" s="492" t="s">
        <v>6166</v>
      </c>
      <c r="AB788" s="699">
        <v>44561.0</v>
      </c>
      <c r="AC788" s="492" t="s">
        <v>6166</v>
      </c>
      <c r="AD788" s="699">
        <v>44561.0</v>
      </c>
      <c r="AE788" s="425"/>
      <c r="AF788" s="697"/>
      <c r="AG788" s="425"/>
      <c r="AH788" s="697"/>
      <c r="AI788" s="697"/>
      <c r="AJ788" s="697"/>
      <c r="AK788" s="492" t="s">
        <v>5087</v>
      </c>
      <c r="AL788" s="697"/>
      <c r="AM788" s="697"/>
      <c r="AN788" s="697"/>
      <c r="AO788" s="697"/>
      <c r="AP788" s="677"/>
      <c r="AQ788" s="697"/>
    </row>
    <row r="789">
      <c r="A789" s="423" t="s">
        <v>4864</v>
      </c>
      <c r="B789" s="423" t="s">
        <v>4865</v>
      </c>
      <c r="C789" s="423" t="str">
        <f>VLOOKUP(A789,import!A:C,3,false)</f>
        <v>DOĞRU</v>
      </c>
      <c r="D789" s="423" t="s">
        <v>6175</v>
      </c>
      <c r="E789" s="692">
        <f>VLOOKUP(A789,import!A:J,5,0)</f>
        <v>551</v>
      </c>
      <c r="F789" s="692" t="str">
        <f>VLOOKUP(A789,import!A:J,6,0)</f>
        <v/>
      </c>
      <c r="G789" s="610">
        <f>VLOOKUP(A789,import!A:J,7,0)</f>
        <v>11</v>
      </c>
      <c r="H789" s="610">
        <f>VLOOKUP(A789,import!A:J,8,0)</f>
        <v>3</v>
      </c>
      <c r="I789" s="610">
        <f>VLOOKUP(A789,import!A:J,9,0)</f>
        <v>14</v>
      </c>
      <c r="J789" s="693">
        <f>VLOOKUP(A789,import!A:J,10,0)</f>
        <v>0.79</v>
      </c>
      <c r="K789" s="610" t="s">
        <v>8897</v>
      </c>
      <c r="L789" s="610">
        <v>2.247136569E9</v>
      </c>
      <c r="M789" s="610" t="s">
        <v>6386</v>
      </c>
      <c r="N789" s="610" t="s">
        <v>6387</v>
      </c>
      <c r="O789" s="562" t="s">
        <v>4868</v>
      </c>
      <c r="P789" s="694" t="str">
        <f>VLOOKUP(A789,import!A:P,16,0)</f>
        <v>Geleneksel</v>
      </c>
      <c r="Q789" s="694" t="s">
        <v>6315</v>
      </c>
      <c r="R789" s="694" t="b">
        <v>1</v>
      </c>
      <c r="S789" s="695" t="b">
        <v>0</v>
      </c>
      <c r="T789" s="581" t="s">
        <v>6155</v>
      </c>
      <c r="U789" s="581" t="s">
        <v>5087</v>
      </c>
      <c r="V789" s="581" t="s">
        <v>422</v>
      </c>
      <c r="W789" s="581"/>
      <c r="X789" s="696">
        <v>44467.0</v>
      </c>
      <c r="Y789" s="696">
        <v>44468.0</v>
      </c>
      <c r="Z789" s="698"/>
      <c r="AA789" s="492" t="s">
        <v>6166</v>
      </c>
      <c r="AB789" s="699">
        <v>44467.0</v>
      </c>
      <c r="AC789" s="697"/>
      <c r="AD789" s="697"/>
      <c r="AE789" s="425"/>
      <c r="AF789" s="697"/>
      <c r="AG789" s="425"/>
      <c r="AH789" s="697"/>
      <c r="AI789" s="697"/>
      <c r="AJ789" s="697"/>
      <c r="AK789" s="492" t="s">
        <v>5087</v>
      </c>
      <c r="AL789" s="697"/>
      <c r="AM789" s="697"/>
      <c r="AN789" s="697"/>
      <c r="AO789" s="697"/>
      <c r="AP789" s="677" t="s">
        <v>6168</v>
      </c>
      <c r="AQ789" s="697"/>
    </row>
    <row r="790">
      <c r="A790" s="423" t="s">
        <v>8898</v>
      </c>
      <c r="B790" s="423" t="s">
        <v>8899</v>
      </c>
      <c r="C790" s="423" t="str">
        <f>VLOOKUP(A790,import!A:C,3,false)</f>
        <v>DOĞRU</v>
      </c>
      <c r="D790" s="423" t="s">
        <v>6317</v>
      </c>
      <c r="E790" s="692">
        <f>VLOOKUP(A790,import!A:J,5,0)</f>
        <v>27</v>
      </c>
      <c r="F790" s="692">
        <f>VLOOKUP(A790,import!A:J,6,0)</f>
        <v>8</v>
      </c>
      <c r="G790" s="610">
        <f>VLOOKUP(A790,import!A:J,7,0)</f>
        <v>0</v>
      </c>
      <c r="H790" s="610">
        <f>VLOOKUP(A790,import!A:J,8,0)</f>
        <v>23</v>
      </c>
      <c r="I790" s="610">
        <f>VLOOKUP(A790,import!A:J,9,0)</f>
        <v>23</v>
      </c>
      <c r="J790" s="693">
        <f>VLOOKUP(A790,import!A:J,10,0)</f>
        <v>0</v>
      </c>
      <c r="K790" s="610" t="s">
        <v>8900</v>
      </c>
      <c r="L790" s="610">
        <v>5.466071809E9</v>
      </c>
      <c r="M790" s="610" t="s">
        <v>6257</v>
      </c>
      <c r="N790" s="610" t="s">
        <v>6636</v>
      </c>
      <c r="O790" s="562" t="s">
        <v>8901</v>
      </c>
      <c r="P790" s="694" t="str">
        <f>VLOOKUP(A790,import!A:P,16,0)</f>
        <v>Geleneksel</v>
      </c>
      <c r="Q790" s="694"/>
      <c r="R790" s="702" t="b">
        <v>0</v>
      </c>
      <c r="S790" s="695" t="b">
        <v>0</v>
      </c>
      <c r="T790" s="581"/>
      <c r="U790" s="695"/>
      <c r="V790" s="695"/>
      <c r="W790" s="695"/>
      <c r="X790" s="698"/>
      <c r="Y790" s="698"/>
      <c r="Z790" s="698"/>
      <c r="AA790" s="697"/>
      <c r="AB790" s="697"/>
      <c r="AC790" s="697"/>
      <c r="AD790" s="697"/>
      <c r="AE790" s="425"/>
      <c r="AF790" s="697"/>
      <c r="AG790" s="425"/>
      <c r="AH790" s="697"/>
      <c r="AI790" s="697"/>
      <c r="AJ790" s="697"/>
      <c r="AK790" s="697"/>
      <c r="AL790" s="697"/>
      <c r="AM790" s="697"/>
      <c r="AN790" s="697"/>
      <c r="AO790" s="697"/>
      <c r="AP790" s="677"/>
      <c r="AQ790" s="697"/>
    </row>
    <row r="791">
      <c r="A791" s="423" t="s">
        <v>1241</v>
      </c>
      <c r="B791" s="423" t="s">
        <v>1242</v>
      </c>
      <c r="C791" s="423" t="str">
        <f>VLOOKUP(A791,import!A:C,3,false)</f>
        <v>DOĞRU</v>
      </c>
      <c r="D791" s="423" t="s">
        <v>6317</v>
      </c>
      <c r="E791" s="692">
        <f>VLOOKUP(A791,import!A:J,5,0)</f>
        <v>1413</v>
      </c>
      <c r="F791" s="692">
        <f>VLOOKUP(A791,import!A:J,6,0)</f>
        <v>20</v>
      </c>
      <c r="G791" s="610">
        <f>VLOOKUP(A791,import!A:J,7,0)</f>
        <v>14</v>
      </c>
      <c r="H791" s="610">
        <f>VLOOKUP(A791,import!A:J,8,0)</f>
        <v>31</v>
      </c>
      <c r="I791" s="610">
        <f>VLOOKUP(A791,import!A:J,9,0)</f>
        <v>45</v>
      </c>
      <c r="J791" s="693">
        <f>VLOOKUP(A791,import!A:J,10,0)</f>
        <v>0.31</v>
      </c>
      <c r="K791" s="610" t="s">
        <v>8902</v>
      </c>
      <c r="L791" s="610">
        <v>2.242724455E9</v>
      </c>
      <c r="M791" s="610" t="s">
        <v>343</v>
      </c>
      <c r="N791" s="610" t="s">
        <v>7271</v>
      </c>
      <c r="O791" s="562" t="s">
        <v>1245</v>
      </c>
      <c r="P791" s="694" t="str">
        <f>VLOOKUP(A791,import!A:P,16,0)</f>
        <v>Geleneksel</v>
      </c>
      <c r="Q791" s="694" t="s">
        <v>6207</v>
      </c>
      <c r="R791" s="694" t="b">
        <v>1</v>
      </c>
      <c r="S791" s="695" t="b">
        <v>0</v>
      </c>
      <c r="T791" s="581" t="s">
        <v>6155</v>
      </c>
      <c r="U791" s="581" t="s">
        <v>97</v>
      </c>
      <c r="V791" s="581" t="s">
        <v>597</v>
      </c>
      <c r="W791" s="581" t="s">
        <v>8903</v>
      </c>
      <c r="X791" s="696">
        <v>44286.0</v>
      </c>
      <c r="Y791" s="696">
        <v>44287.0</v>
      </c>
      <c r="Z791" s="696"/>
      <c r="AA791" s="697"/>
      <c r="AB791" s="697"/>
      <c r="AC791" s="697"/>
      <c r="AD791" s="697"/>
      <c r="AE791" s="425"/>
      <c r="AF791" s="697"/>
      <c r="AG791" s="425"/>
      <c r="AH791" s="697"/>
      <c r="AI791" s="697"/>
      <c r="AJ791" s="697"/>
      <c r="AK791" s="697"/>
      <c r="AL791" s="697"/>
      <c r="AM791" s="697"/>
      <c r="AN791" s="697"/>
      <c r="AO791" s="697"/>
      <c r="AP791" s="677" t="s">
        <v>6168</v>
      </c>
      <c r="AQ791" s="697"/>
    </row>
    <row r="792">
      <c r="A792" s="423" t="s">
        <v>5352</v>
      </c>
      <c r="B792" s="423" t="s">
        <v>5353</v>
      </c>
      <c r="C792" s="423" t="str">
        <f>VLOOKUP(A792,import!A:C,3,false)</f>
        <v>YANLIŞ</v>
      </c>
      <c r="D792" s="423" t="s">
        <v>6175</v>
      </c>
      <c r="E792" s="692">
        <f>VLOOKUP(A792,import!A:J,5,0)</f>
        <v>870</v>
      </c>
      <c r="F792" s="692" t="str">
        <f>VLOOKUP(A792,import!A:J,6,0)</f>
        <v/>
      </c>
      <c r="G792" s="610">
        <f>VLOOKUP(A792,import!A:J,7,0)</f>
        <v>0</v>
      </c>
      <c r="H792" s="610">
        <f>VLOOKUP(A792,import!A:J,8,0)</f>
        <v>42</v>
      </c>
      <c r="I792" s="610">
        <f>VLOOKUP(A792,import!A:J,9,0)</f>
        <v>42</v>
      </c>
      <c r="J792" s="693">
        <f>VLOOKUP(A792,import!A:J,10,0)</f>
        <v>0</v>
      </c>
      <c r="K792" s="610" t="s">
        <v>7280</v>
      </c>
      <c r="L792" s="610">
        <v>5.076751326E9</v>
      </c>
      <c r="M792" s="709"/>
      <c r="N792" s="710"/>
      <c r="O792" s="562" t="s">
        <v>5356</v>
      </c>
      <c r="P792" s="694" t="str">
        <f>VLOOKUP(A792,import!A:P,16,0)</f>
        <v>Geleneksel</v>
      </c>
      <c r="Q792" s="694"/>
      <c r="R792" s="694" t="b">
        <v>1</v>
      </c>
      <c r="S792" s="695" t="b">
        <v>0</v>
      </c>
      <c r="T792" s="581" t="s">
        <v>6306</v>
      </c>
      <c r="U792" s="581" t="s">
        <v>5087</v>
      </c>
      <c r="V792" s="581" t="s">
        <v>7736</v>
      </c>
      <c r="W792" s="695"/>
      <c r="X792" s="696">
        <v>44491.0</v>
      </c>
      <c r="Y792" s="696">
        <v>44494.0</v>
      </c>
      <c r="Z792" s="698"/>
      <c r="AA792" s="492" t="s">
        <v>6166</v>
      </c>
      <c r="AB792" s="699">
        <v>44491.0</v>
      </c>
      <c r="AC792" s="697"/>
      <c r="AD792" s="697"/>
      <c r="AE792" s="425"/>
      <c r="AF792" s="697"/>
      <c r="AG792" s="425"/>
      <c r="AH792" s="697"/>
      <c r="AI792" s="697"/>
      <c r="AJ792" s="697"/>
      <c r="AK792" s="492" t="s">
        <v>5087</v>
      </c>
      <c r="AL792" s="697"/>
      <c r="AM792" s="697"/>
      <c r="AN792" s="697"/>
      <c r="AO792" s="697"/>
      <c r="AP792" s="677" t="s">
        <v>6172</v>
      </c>
      <c r="AQ792" s="697"/>
    </row>
    <row r="793">
      <c r="A793" s="423" t="s">
        <v>3310</v>
      </c>
      <c r="B793" s="423" t="s">
        <v>3311</v>
      </c>
      <c r="C793" s="423" t="str">
        <f>VLOOKUP(A793,import!A:C,3,false)</f>
        <v>DOĞRU</v>
      </c>
      <c r="D793" s="423" t="s">
        <v>6824</v>
      </c>
      <c r="E793" s="692">
        <f>VLOOKUP(A793,import!A:J,5,0)</f>
        <v>337</v>
      </c>
      <c r="F793" s="692" t="str">
        <f>VLOOKUP(A793,import!A:J,6,0)</f>
        <v/>
      </c>
      <c r="G793" s="610">
        <f>VLOOKUP(A793,import!A:J,7,0)</f>
        <v>9</v>
      </c>
      <c r="H793" s="610">
        <f>VLOOKUP(A793,import!A:J,8,0)</f>
        <v>12</v>
      </c>
      <c r="I793" s="610">
        <f>VLOOKUP(A793,import!A:J,9,0)</f>
        <v>21</v>
      </c>
      <c r="J793" s="693">
        <f>VLOOKUP(A793,import!A:J,10,0)</f>
        <v>0.43</v>
      </c>
      <c r="K793" s="610" t="s">
        <v>8904</v>
      </c>
      <c r="L793" s="610">
        <v>5.321631983E9</v>
      </c>
      <c r="M793" s="610" t="s">
        <v>13</v>
      </c>
      <c r="N793" s="610" t="s">
        <v>7893</v>
      </c>
      <c r="O793" s="562" t="s">
        <v>3313</v>
      </c>
      <c r="P793" s="694" t="str">
        <f>VLOOKUP(A793,import!A:P,16,0)</f>
        <v>Geleneksel</v>
      </c>
      <c r="Q793" s="694"/>
      <c r="R793" s="694" t="b">
        <v>1</v>
      </c>
      <c r="S793" s="695" t="b">
        <v>0</v>
      </c>
      <c r="T793" s="581" t="s">
        <v>6155</v>
      </c>
      <c r="U793" s="581" t="s">
        <v>196</v>
      </c>
      <c r="V793" s="581" t="s">
        <v>7189</v>
      </c>
      <c r="W793" s="581" t="s">
        <v>8905</v>
      </c>
      <c r="X793" s="696">
        <v>44376.0</v>
      </c>
      <c r="Y793" s="696">
        <v>44377.0</v>
      </c>
      <c r="Z793" s="698"/>
      <c r="AA793" s="492" t="s">
        <v>6166</v>
      </c>
      <c r="AB793" s="699">
        <v>44376.0</v>
      </c>
      <c r="AC793" s="492" t="s">
        <v>6166</v>
      </c>
      <c r="AD793" s="699">
        <v>44439.0</v>
      </c>
      <c r="AE793" s="492" t="s">
        <v>6167</v>
      </c>
      <c r="AF793" s="699">
        <v>44489.0</v>
      </c>
      <c r="AG793" s="425"/>
      <c r="AH793" s="697"/>
      <c r="AI793" s="697"/>
      <c r="AJ793" s="697"/>
      <c r="AK793" s="697"/>
      <c r="AL793" s="697"/>
      <c r="AM793" s="492" t="s">
        <v>5563</v>
      </c>
      <c r="AN793" s="697"/>
      <c r="AO793" s="697"/>
      <c r="AP793" s="677" t="s">
        <v>6172</v>
      </c>
      <c r="AQ793" s="697"/>
    </row>
    <row r="794">
      <c r="A794" s="423" t="s">
        <v>8906</v>
      </c>
      <c r="B794" s="423" t="s">
        <v>8907</v>
      </c>
      <c r="C794" s="423" t="str">
        <f>VLOOKUP(A794,import!A:C,3,false)</f>
        <v>DOĞRU</v>
      </c>
      <c r="D794" s="423" t="s">
        <v>6760</v>
      </c>
      <c r="E794" s="692">
        <f>VLOOKUP(A794,import!A:J,5,0)</f>
        <v>1257</v>
      </c>
      <c r="F794" s="692" t="str">
        <f>VLOOKUP(A794,import!A:J,6,0)</f>
        <v/>
      </c>
      <c r="G794" s="610">
        <f>VLOOKUP(A794,import!A:J,7,0)</f>
        <v>0</v>
      </c>
      <c r="H794" s="610">
        <f>VLOOKUP(A794,import!A:J,8,0)</f>
        <v>41</v>
      </c>
      <c r="I794" s="610">
        <f>VLOOKUP(A794,import!A:J,9,0)</f>
        <v>41</v>
      </c>
      <c r="J794" s="693">
        <f>VLOOKUP(A794,import!A:J,10,0)</f>
        <v>0</v>
      </c>
      <c r="K794" s="610" t="s">
        <v>8908</v>
      </c>
      <c r="L794" s="610">
        <v>2.24246118E9</v>
      </c>
      <c r="M794" s="610" t="s">
        <v>343</v>
      </c>
      <c r="N794" s="610" t="s">
        <v>7659</v>
      </c>
      <c r="O794" s="562" t="s">
        <v>8909</v>
      </c>
      <c r="P794" s="694" t="str">
        <f>VLOOKUP(A794,import!A:P,16,0)</f>
        <v>Geleneksel</v>
      </c>
      <c r="Q794" s="694" t="s">
        <v>6207</v>
      </c>
      <c r="R794" s="694" t="b">
        <v>1</v>
      </c>
      <c r="S794" s="581" t="b">
        <v>1</v>
      </c>
      <c r="T794" s="581"/>
      <c r="U794" s="695"/>
      <c r="V794" s="695"/>
      <c r="W794" s="581" t="s">
        <v>8910</v>
      </c>
      <c r="X794" s="698"/>
      <c r="Y794" s="698"/>
      <c r="Z794" s="698"/>
      <c r="AA794" s="492" t="s">
        <v>6262</v>
      </c>
      <c r="AB794" s="699">
        <v>44433.0</v>
      </c>
      <c r="AC794" s="492" t="s">
        <v>6262</v>
      </c>
      <c r="AD794" s="699">
        <v>44492.0</v>
      </c>
      <c r="AE794" s="425"/>
      <c r="AF794" s="697"/>
      <c r="AG794" s="425"/>
      <c r="AH794" s="697"/>
      <c r="AI794" s="697"/>
      <c r="AJ794" s="697"/>
      <c r="AK794" s="697"/>
      <c r="AL794" s="492" t="s">
        <v>5087</v>
      </c>
      <c r="AM794" s="697"/>
      <c r="AN794" s="697"/>
      <c r="AO794" s="697"/>
      <c r="AP794" s="677" t="s">
        <v>6172</v>
      </c>
      <c r="AQ794" s="697"/>
    </row>
    <row r="795">
      <c r="A795" s="677" t="s">
        <v>8911</v>
      </c>
      <c r="B795" s="677" t="s">
        <v>8912</v>
      </c>
      <c r="C795" s="423" t="str">
        <f>VLOOKUP(A795,import!A:C,3,false)</f>
        <v>DOĞRU</v>
      </c>
      <c r="D795" s="677" t="s">
        <v>6175</v>
      </c>
      <c r="E795" s="692">
        <f>VLOOKUP(A795,import!A:J,5,0)</f>
        <v>5</v>
      </c>
      <c r="F795" s="692">
        <f>VLOOKUP(A795,import!A:J,6,0)</f>
        <v>5</v>
      </c>
      <c r="G795" s="610">
        <f>VLOOKUP(A795,import!A:J,7,0)</f>
        <v>0</v>
      </c>
      <c r="H795" s="610">
        <f>VLOOKUP(A795,import!A:J,8,0)</f>
        <v>24</v>
      </c>
      <c r="I795" s="610">
        <f>VLOOKUP(A795,import!A:J,9,0)</f>
        <v>24</v>
      </c>
      <c r="J795" s="693">
        <f>VLOOKUP(A795,import!A:J,10,0)</f>
        <v>0</v>
      </c>
      <c r="K795" s="677" t="s">
        <v>8913</v>
      </c>
      <c r="L795" s="677">
        <v>5.326553269E9</v>
      </c>
      <c r="M795" s="677" t="s">
        <v>343</v>
      </c>
      <c r="N795" s="677" t="s">
        <v>6751</v>
      </c>
      <c r="O795" s="677" t="s">
        <v>8914</v>
      </c>
      <c r="P795" s="694" t="str">
        <f>VLOOKUP(A795,import!A:P,16,0)</f>
        <v>Geleneksel</v>
      </c>
      <c r="Q795" s="694"/>
      <c r="R795" s="702" t="b">
        <v>0</v>
      </c>
      <c r="S795" s="695" t="b">
        <v>0</v>
      </c>
      <c r="T795" s="581"/>
      <c r="U795" s="695"/>
      <c r="V795" s="695"/>
      <c r="W795" s="695"/>
      <c r="X795" s="698"/>
      <c r="Y795" s="698"/>
      <c r="Z795" s="698"/>
      <c r="AA795" s="697"/>
      <c r="AB795" s="697"/>
      <c r="AC795" s="697"/>
      <c r="AD795" s="697"/>
      <c r="AE795" s="425"/>
      <c r="AF795" s="697"/>
      <c r="AG795" s="425"/>
      <c r="AH795" s="697"/>
      <c r="AI795" s="697"/>
      <c r="AJ795" s="697"/>
      <c r="AK795" s="697"/>
      <c r="AL795" s="697"/>
      <c r="AM795" s="697"/>
      <c r="AN795" s="697"/>
      <c r="AO795" s="697"/>
      <c r="AP795" s="677"/>
      <c r="AQ795" s="697"/>
    </row>
    <row r="796">
      <c r="A796" s="423" t="s">
        <v>8915</v>
      </c>
      <c r="B796" s="423" t="s">
        <v>8916</v>
      </c>
      <c r="C796" s="423" t="str">
        <f>VLOOKUP(A796,import!A:C,3,false)</f>
        <v>DOĞRU</v>
      </c>
      <c r="D796" s="423" t="s">
        <v>6153</v>
      </c>
      <c r="E796" s="692">
        <f>VLOOKUP(A796,import!A:J,5,0)</f>
        <v>150</v>
      </c>
      <c r="F796" s="692">
        <f>VLOOKUP(A796,import!A:J,6,0)</f>
        <v>59</v>
      </c>
      <c r="G796" s="610">
        <f>VLOOKUP(A796,import!A:J,7,0)</f>
        <v>0</v>
      </c>
      <c r="H796" s="610">
        <f>VLOOKUP(A796,import!A:J,8,0)</f>
        <v>6</v>
      </c>
      <c r="I796" s="610">
        <f>VLOOKUP(A796,import!A:J,9,0)</f>
        <v>6</v>
      </c>
      <c r="J796" s="693">
        <f>VLOOKUP(A796,import!A:J,10,0)</f>
        <v>0</v>
      </c>
      <c r="K796" s="610" t="s">
        <v>8917</v>
      </c>
      <c r="L796" s="610">
        <v>5.161614484E9</v>
      </c>
      <c r="M796" s="610" t="s">
        <v>343</v>
      </c>
      <c r="N796" s="610" t="s">
        <v>8895</v>
      </c>
      <c r="O796" s="562" t="s">
        <v>8918</v>
      </c>
      <c r="P796" s="694" t="str">
        <f>VLOOKUP(A796,import!A:P,16,0)</f>
        <v>Geleneksel</v>
      </c>
      <c r="Q796" s="694"/>
      <c r="R796" s="702" t="b">
        <v>0</v>
      </c>
      <c r="S796" s="695" t="b">
        <v>0</v>
      </c>
      <c r="T796" s="581"/>
      <c r="U796" s="695"/>
      <c r="V796" s="695"/>
      <c r="W796" s="695"/>
      <c r="X796" s="698"/>
      <c r="Y796" s="698"/>
      <c r="Z796" s="698"/>
      <c r="AA796" s="697"/>
      <c r="AB796" s="697"/>
      <c r="AC796" s="697"/>
      <c r="AD796" s="697"/>
      <c r="AE796" s="425"/>
      <c r="AF796" s="697"/>
      <c r="AG796" s="425"/>
      <c r="AH796" s="697"/>
      <c r="AI796" s="697"/>
      <c r="AJ796" s="697"/>
      <c r="AK796" s="697"/>
      <c r="AL796" s="697"/>
      <c r="AM796" s="697"/>
      <c r="AN796" s="697"/>
      <c r="AO796" s="697"/>
      <c r="AP796" s="677"/>
      <c r="AQ796" s="697"/>
    </row>
    <row r="797">
      <c r="A797" s="423" t="s">
        <v>2598</v>
      </c>
      <c r="B797" s="423" t="s">
        <v>2599</v>
      </c>
      <c r="C797" s="423" t="str">
        <f>VLOOKUP(A797,import!A:C,3,false)</f>
        <v>DOĞRU</v>
      </c>
      <c r="D797" s="423" t="s">
        <v>6250</v>
      </c>
      <c r="E797" s="692">
        <f>VLOOKUP(A797,import!A:J,5,0)</f>
        <v>13</v>
      </c>
      <c r="F797" s="692" t="str">
        <f>VLOOKUP(A797,import!A:J,6,0)</f>
        <v/>
      </c>
      <c r="G797" s="610">
        <f>VLOOKUP(A797,import!A:J,7,0)</f>
        <v>21</v>
      </c>
      <c r="H797" s="610">
        <f>VLOOKUP(A797,import!A:J,8,0)</f>
        <v>14</v>
      </c>
      <c r="I797" s="610">
        <f>VLOOKUP(A797,import!A:J,9,0)</f>
        <v>35</v>
      </c>
      <c r="J797" s="693">
        <f>VLOOKUP(A797,import!A:J,10,0)</f>
        <v>0.6</v>
      </c>
      <c r="K797" s="610" t="s">
        <v>8919</v>
      </c>
      <c r="L797" s="610">
        <v>5.3362019E9</v>
      </c>
      <c r="M797" s="610" t="s">
        <v>343</v>
      </c>
      <c r="N797" s="610" t="s">
        <v>7699</v>
      </c>
      <c r="O797" s="562" t="s">
        <v>2541</v>
      </c>
      <c r="P797" s="694" t="str">
        <f>VLOOKUP(A797,import!A:P,16,0)</f>
        <v>Geleneksel</v>
      </c>
      <c r="Q797" s="694"/>
      <c r="R797" s="694" t="b">
        <v>1</v>
      </c>
      <c r="S797" s="695" t="b">
        <v>0</v>
      </c>
      <c r="T797" s="581" t="s">
        <v>6155</v>
      </c>
      <c r="U797" s="581" t="s">
        <v>2024</v>
      </c>
      <c r="V797" s="581" t="s">
        <v>7736</v>
      </c>
      <c r="W797" s="581">
        <v>5.326380176E9</v>
      </c>
      <c r="X797" s="696">
        <v>44335.0</v>
      </c>
      <c r="Y797" s="696">
        <v>44340.0</v>
      </c>
      <c r="Z797" s="696"/>
      <c r="AA797" s="697"/>
      <c r="AB797" s="697"/>
      <c r="AC797" s="697"/>
      <c r="AD797" s="697"/>
      <c r="AE797" s="425"/>
      <c r="AF797" s="697"/>
      <c r="AG797" s="425"/>
      <c r="AH797" s="697"/>
      <c r="AI797" s="697"/>
      <c r="AJ797" s="697"/>
      <c r="AK797" s="697"/>
      <c r="AL797" s="697"/>
      <c r="AM797" s="697"/>
      <c r="AN797" s="697"/>
      <c r="AO797" s="697"/>
      <c r="AP797" s="677" t="s">
        <v>6156</v>
      </c>
      <c r="AQ797" s="697"/>
    </row>
    <row r="798">
      <c r="A798" s="423" t="s">
        <v>1834</v>
      </c>
      <c r="B798" s="423" t="s">
        <v>1835</v>
      </c>
      <c r="C798" s="423" t="str">
        <f>VLOOKUP(A798,import!A:C,3,false)</f>
        <v>DOĞRU</v>
      </c>
      <c r="D798" s="423" t="s">
        <v>8920</v>
      </c>
      <c r="E798" s="692">
        <f>VLOOKUP(A798,import!A:J,5,0)</f>
        <v>1205</v>
      </c>
      <c r="F798" s="692">
        <f>VLOOKUP(A798,import!A:J,6,0)</f>
        <v>8</v>
      </c>
      <c r="G798" s="610">
        <f>VLOOKUP(A798,import!A:J,7,0)</f>
        <v>14</v>
      </c>
      <c r="H798" s="610">
        <f>VLOOKUP(A798,import!A:J,8,0)</f>
        <v>19</v>
      </c>
      <c r="I798" s="610">
        <f>VLOOKUP(A798,import!A:J,9,0)</f>
        <v>33</v>
      </c>
      <c r="J798" s="693">
        <f>VLOOKUP(A798,import!A:J,10,0)</f>
        <v>0.42</v>
      </c>
      <c r="K798" s="610" t="s">
        <v>8921</v>
      </c>
      <c r="L798" s="610">
        <v>2.242210562E9</v>
      </c>
      <c r="M798" s="610" t="s">
        <v>343</v>
      </c>
      <c r="N798" s="610" t="s">
        <v>6877</v>
      </c>
      <c r="O798" s="562" t="s">
        <v>1838</v>
      </c>
      <c r="P798" s="694" t="str">
        <f>VLOOKUP(A798,import!A:P,16,0)</f>
        <v>Geleneksel</v>
      </c>
      <c r="Q798" s="694" t="s">
        <v>6554</v>
      </c>
      <c r="R798" s="694" t="b">
        <v>1</v>
      </c>
      <c r="S798" s="695" t="b">
        <v>0</v>
      </c>
      <c r="T798" s="581" t="s">
        <v>6155</v>
      </c>
      <c r="U798" s="581" t="s">
        <v>1354</v>
      </c>
      <c r="V798" s="695"/>
      <c r="W798" s="581" t="s">
        <v>8922</v>
      </c>
      <c r="X798" s="696">
        <v>44295.0</v>
      </c>
      <c r="Y798" s="696">
        <v>44298.0</v>
      </c>
      <c r="Z798" s="696"/>
      <c r="AA798" s="492" t="s">
        <v>6166</v>
      </c>
      <c r="AB798" s="699">
        <v>44522.0</v>
      </c>
      <c r="AC798" s="697"/>
      <c r="AD798" s="697"/>
      <c r="AE798" s="425"/>
      <c r="AF798" s="697"/>
      <c r="AG798" s="425"/>
      <c r="AH798" s="697"/>
      <c r="AI798" s="697"/>
      <c r="AJ798" s="697"/>
      <c r="AK798" s="697" t="s">
        <v>389</v>
      </c>
      <c r="AL798" s="492" t="s">
        <v>5451</v>
      </c>
      <c r="AM798" s="697"/>
      <c r="AN798" s="697"/>
      <c r="AO798" s="697" t="s">
        <v>6273</v>
      </c>
      <c r="AP798" s="677" t="s">
        <v>6156</v>
      </c>
      <c r="AQ798" s="697"/>
    </row>
    <row r="799">
      <c r="A799" s="423" t="s">
        <v>3880</v>
      </c>
      <c r="B799" s="423" t="s">
        <v>3881</v>
      </c>
      <c r="C799" s="423" t="str">
        <f>VLOOKUP(A799,import!A:C,3,false)</f>
        <v>DOĞRU</v>
      </c>
      <c r="D799" s="423" t="s">
        <v>6317</v>
      </c>
      <c r="E799" s="692">
        <f>VLOOKUP(A799,import!A:J,5,0)</f>
        <v>1049</v>
      </c>
      <c r="F799" s="692">
        <f>VLOOKUP(A799,import!A:J,6,0)</f>
        <v>43</v>
      </c>
      <c r="G799" s="610">
        <f>VLOOKUP(A799,import!A:J,7,0)</f>
        <v>11</v>
      </c>
      <c r="H799" s="610">
        <f>VLOOKUP(A799,import!A:J,8,0)</f>
        <v>34</v>
      </c>
      <c r="I799" s="610">
        <f>VLOOKUP(A799,import!A:J,9,0)</f>
        <v>45</v>
      </c>
      <c r="J799" s="693">
        <f>VLOOKUP(A799,import!A:J,10,0)</f>
        <v>0.24</v>
      </c>
      <c r="K799" s="610" t="s">
        <v>8923</v>
      </c>
      <c r="L799" s="610">
        <v>2.245446626E9</v>
      </c>
      <c r="M799" s="610" t="s">
        <v>6177</v>
      </c>
      <c r="N799" s="610" t="s">
        <v>7219</v>
      </c>
      <c r="O799" s="562" t="s">
        <v>3884</v>
      </c>
      <c r="P799" s="694" t="str">
        <f>VLOOKUP(A799,import!A:P,16,0)</f>
        <v>Geleneksel</v>
      </c>
      <c r="Q799" s="694" t="s">
        <v>6240</v>
      </c>
      <c r="R799" s="694" t="b">
        <v>1</v>
      </c>
      <c r="S799" s="581" t="b">
        <v>0</v>
      </c>
      <c r="T799" s="581" t="s">
        <v>6155</v>
      </c>
      <c r="U799" s="581" t="s">
        <v>389</v>
      </c>
      <c r="V799" s="581" t="s">
        <v>6396</v>
      </c>
      <c r="W799" s="695"/>
      <c r="X799" s="696">
        <v>44412.0</v>
      </c>
      <c r="Y799" s="696">
        <v>44417.0</v>
      </c>
      <c r="Z799" s="698"/>
      <c r="AA799" s="697"/>
      <c r="AB799" s="697"/>
      <c r="AC799" s="697"/>
      <c r="AD799" s="697"/>
      <c r="AE799" s="425"/>
      <c r="AF799" s="697"/>
      <c r="AG799" s="425"/>
      <c r="AH799" s="697"/>
      <c r="AI799" s="697"/>
      <c r="AJ799" s="697"/>
      <c r="AK799" s="697" t="s">
        <v>6223</v>
      </c>
      <c r="AL799" s="697"/>
      <c r="AM799" s="697"/>
      <c r="AN799" s="697"/>
      <c r="AO799" s="697"/>
      <c r="AP799" s="677" t="s">
        <v>6156</v>
      </c>
      <c r="AQ799" s="697"/>
    </row>
    <row r="800">
      <c r="A800" s="423" t="s">
        <v>8924</v>
      </c>
      <c r="B800" s="423" t="s">
        <v>8925</v>
      </c>
      <c r="C800" s="423" t="str">
        <f>VLOOKUP(A800,import!A:C,3,false)</f>
        <v>DOĞRU</v>
      </c>
      <c r="D800" s="423" t="s">
        <v>6760</v>
      </c>
      <c r="E800" s="692">
        <f>VLOOKUP(A800,import!A:J,5,0)</f>
        <v>47</v>
      </c>
      <c r="F800" s="692">
        <f>VLOOKUP(A800,import!A:J,6,0)</f>
        <v>4</v>
      </c>
      <c r="G800" s="610">
        <f>VLOOKUP(A800,import!A:J,7,0)</f>
        <v>0</v>
      </c>
      <c r="H800" s="610">
        <f>VLOOKUP(A800,import!A:J,8,0)</f>
        <v>22</v>
      </c>
      <c r="I800" s="610">
        <f>VLOOKUP(A800,import!A:J,9,0)</f>
        <v>22</v>
      </c>
      <c r="J800" s="693">
        <f>VLOOKUP(A800,import!A:J,10,0)</f>
        <v>0</v>
      </c>
      <c r="K800" s="610" t="s">
        <v>8926</v>
      </c>
      <c r="L800" s="610">
        <v>5.325216812E9</v>
      </c>
      <c r="M800" s="610" t="s">
        <v>343</v>
      </c>
      <c r="N800" s="610" t="s">
        <v>7466</v>
      </c>
      <c r="O800" s="562" t="s">
        <v>8927</v>
      </c>
      <c r="P800" s="694" t="str">
        <f>VLOOKUP(A800,import!A:P,16,0)</f>
        <v>Geleneksel</v>
      </c>
      <c r="Q800" s="694"/>
      <c r="R800" s="694" t="b">
        <v>1</v>
      </c>
      <c r="S800" s="695" t="b">
        <v>0</v>
      </c>
      <c r="T800" s="581"/>
      <c r="U800" s="695"/>
      <c r="V800" s="695"/>
      <c r="W800" s="581" t="s">
        <v>8928</v>
      </c>
      <c r="X800" s="698"/>
      <c r="Y800" s="698"/>
      <c r="Z800" s="698"/>
      <c r="AA800" s="492" t="s">
        <v>6166</v>
      </c>
      <c r="AB800" s="696">
        <v>44618.0</v>
      </c>
      <c r="AC800" s="697"/>
      <c r="AD800" s="697"/>
      <c r="AE800" s="425"/>
      <c r="AF800" s="697"/>
      <c r="AG800" s="425"/>
      <c r="AH800" s="697"/>
      <c r="AI800" s="697"/>
      <c r="AJ800" s="697"/>
      <c r="AK800" s="492" t="s">
        <v>5087</v>
      </c>
      <c r="AL800" s="697"/>
      <c r="AM800" s="697"/>
      <c r="AN800" s="697"/>
      <c r="AO800" s="697"/>
      <c r="AP800" s="677"/>
      <c r="AQ800" s="697"/>
    </row>
    <row r="801">
      <c r="A801" s="423" t="s">
        <v>6094</v>
      </c>
      <c r="B801" s="423" t="s">
        <v>6095</v>
      </c>
      <c r="C801" s="423" t="str">
        <f>VLOOKUP(A801,import!A:C,3,false)</f>
        <v>DOĞRU</v>
      </c>
      <c r="D801" s="423" t="s">
        <v>6159</v>
      </c>
      <c r="E801" s="692">
        <f>VLOOKUP(A801,import!A:J,5,0)</f>
        <v>16</v>
      </c>
      <c r="F801" s="692" t="str">
        <f>VLOOKUP(A801,import!A:J,6,0)</f>
        <v/>
      </c>
      <c r="G801" s="610">
        <f>VLOOKUP(A801,import!A:J,7,0)</f>
        <v>0</v>
      </c>
      <c r="H801" s="610">
        <f>VLOOKUP(A801,import!A:J,8,0)</f>
        <v>5</v>
      </c>
      <c r="I801" s="610">
        <f>VLOOKUP(A801,import!A:J,9,0)</f>
        <v>5</v>
      </c>
      <c r="J801" s="693">
        <f>VLOOKUP(A801,import!A:J,10,0)</f>
        <v>0</v>
      </c>
      <c r="K801" s="610" t="s">
        <v>8929</v>
      </c>
      <c r="L801" s="610">
        <v>5.546589737E9</v>
      </c>
      <c r="M801" s="610" t="s">
        <v>6576</v>
      </c>
      <c r="N801" s="610" t="s">
        <v>6580</v>
      </c>
      <c r="O801" s="562" t="s">
        <v>6098</v>
      </c>
      <c r="P801" s="694" t="str">
        <f>VLOOKUP(A801,import!A:P,16,0)</f>
        <v>Geleneksel</v>
      </c>
      <c r="Q801" s="694"/>
      <c r="R801" s="694" t="b">
        <v>1</v>
      </c>
      <c r="S801" s="695" t="b">
        <v>0</v>
      </c>
      <c r="T801" s="581" t="s">
        <v>6155</v>
      </c>
      <c r="U801" s="581" t="s">
        <v>4349</v>
      </c>
      <c r="V801" s="695"/>
      <c r="W801" s="581" t="s">
        <v>8930</v>
      </c>
      <c r="X801" s="696">
        <v>44700.0</v>
      </c>
      <c r="Y801" s="696">
        <v>44701.0</v>
      </c>
      <c r="Z801" s="698"/>
      <c r="AA801" s="492" t="s">
        <v>6166</v>
      </c>
      <c r="AB801" s="699">
        <v>44700.0</v>
      </c>
      <c r="AC801" s="697"/>
      <c r="AD801" s="697"/>
      <c r="AE801" s="425"/>
      <c r="AF801" s="697"/>
      <c r="AG801" s="425"/>
      <c r="AH801" s="697"/>
      <c r="AI801" s="697"/>
      <c r="AJ801" s="697"/>
      <c r="AK801" s="492" t="s">
        <v>4349</v>
      </c>
      <c r="AL801" s="697"/>
      <c r="AM801" s="697"/>
      <c r="AN801" s="697"/>
      <c r="AO801" s="697"/>
      <c r="AP801" s="677"/>
      <c r="AQ801" s="697"/>
    </row>
    <row r="802">
      <c r="A802" s="677" t="s">
        <v>8931</v>
      </c>
      <c r="B802" s="677" t="s">
        <v>8932</v>
      </c>
      <c r="C802" s="423" t="str">
        <f>VLOOKUP(A802,import!A:C,3,false)</f>
        <v>DOĞRU</v>
      </c>
      <c r="D802" s="677" t="s">
        <v>6760</v>
      </c>
      <c r="E802" s="692" t="str">
        <f>VLOOKUP(A802,import!A:J,5,0)</f>
        <v/>
      </c>
      <c r="F802" s="692" t="str">
        <f>VLOOKUP(A802,import!A:J,6,0)</f>
        <v/>
      </c>
      <c r="G802" s="610">
        <f>VLOOKUP(A802,import!A:J,7,0)</f>
        <v>0</v>
      </c>
      <c r="H802" s="610">
        <f>VLOOKUP(A802,import!A:J,8,0)</f>
        <v>58</v>
      </c>
      <c r="I802" s="610">
        <f>VLOOKUP(A802,import!A:J,9,0)</f>
        <v>58</v>
      </c>
      <c r="J802" s="693">
        <f>VLOOKUP(A802,import!A:J,10,0)</f>
        <v>0</v>
      </c>
      <c r="K802" s="677" t="s">
        <v>8933</v>
      </c>
      <c r="L802" s="677">
        <v>5.346451038E9</v>
      </c>
      <c r="M802" s="677" t="s">
        <v>6212</v>
      </c>
      <c r="N802" s="677" t="s">
        <v>6213</v>
      </c>
      <c r="O802" s="677" t="s">
        <v>8934</v>
      </c>
      <c r="P802" s="694" t="str">
        <f>VLOOKUP(A802,import!A:P,16,0)</f>
        <v>Geleneksel</v>
      </c>
      <c r="Q802" s="694"/>
      <c r="R802" s="702" t="b">
        <v>0</v>
      </c>
      <c r="S802" s="695" t="b">
        <v>0</v>
      </c>
      <c r="T802" s="581"/>
      <c r="U802" s="695"/>
      <c r="V802" s="695"/>
      <c r="W802" s="695"/>
      <c r="X802" s="698"/>
      <c r="Y802" s="698"/>
      <c r="Z802" s="698"/>
      <c r="AA802" s="697"/>
      <c r="AB802" s="697"/>
      <c r="AC802" s="697"/>
      <c r="AD802" s="697"/>
      <c r="AE802" s="425"/>
      <c r="AF802" s="697"/>
      <c r="AG802" s="425"/>
      <c r="AH802" s="697"/>
      <c r="AI802" s="697"/>
      <c r="AJ802" s="697"/>
      <c r="AK802" s="697"/>
      <c r="AL802" s="697"/>
      <c r="AM802" s="697"/>
      <c r="AN802" s="697"/>
      <c r="AO802" s="697"/>
      <c r="AP802" s="677"/>
      <c r="AQ802" s="697"/>
    </row>
    <row r="803">
      <c r="A803" s="677" t="s">
        <v>8935</v>
      </c>
      <c r="B803" s="677" t="s">
        <v>8936</v>
      </c>
      <c r="C803" s="423" t="str">
        <f>VLOOKUP(A803,import!A:C,3,false)</f>
        <v>DOĞRU</v>
      </c>
      <c r="D803" s="677" t="s">
        <v>6317</v>
      </c>
      <c r="E803" s="692" t="str">
        <f>VLOOKUP(A803,import!A:J,5,0)</f>
        <v/>
      </c>
      <c r="F803" s="692" t="str">
        <f>VLOOKUP(A803,import!A:J,6,0)</f>
        <v/>
      </c>
      <c r="G803" s="610">
        <f>VLOOKUP(A803,import!A:J,7,0)</f>
        <v>0</v>
      </c>
      <c r="H803" s="610">
        <f>VLOOKUP(A803,import!A:J,8,0)</f>
        <v>17</v>
      </c>
      <c r="I803" s="610">
        <f>VLOOKUP(A803,import!A:J,9,0)</f>
        <v>17</v>
      </c>
      <c r="J803" s="693">
        <f>VLOOKUP(A803,import!A:J,10,0)</f>
        <v>0</v>
      </c>
      <c r="K803" s="677" t="s">
        <v>8937</v>
      </c>
      <c r="L803" s="677">
        <v>5.459066306E9</v>
      </c>
      <c r="M803" s="677" t="s">
        <v>13</v>
      </c>
      <c r="N803" s="677" t="s">
        <v>7861</v>
      </c>
      <c r="O803" s="677" t="s">
        <v>8938</v>
      </c>
      <c r="P803" s="694" t="str">
        <f>VLOOKUP(A803,import!A:P,16,0)</f>
        <v>Geleneksel</v>
      </c>
      <c r="Q803" s="694"/>
      <c r="R803" s="702" t="b">
        <v>0</v>
      </c>
      <c r="S803" s="695" t="b">
        <v>0</v>
      </c>
      <c r="T803" s="581"/>
      <c r="U803" s="695"/>
      <c r="V803" s="695"/>
      <c r="W803" s="695"/>
      <c r="X803" s="698"/>
      <c r="Y803" s="698"/>
      <c r="Z803" s="698"/>
      <c r="AA803" s="697"/>
      <c r="AB803" s="697"/>
      <c r="AC803" s="697"/>
      <c r="AD803" s="697"/>
      <c r="AE803" s="425"/>
      <c r="AF803" s="697"/>
      <c r="AG803" s="425"/>
      <c r="AH803" s="697"/>
      <c r="AI803" s="697"/>
      <c r="AJ803" s="697"/>
      <c r="AK803" s="697"/>
      <c r="AL803" s="697"/>
      <c r="AM803" s="697"/>
      <c r="AN803" s="697"/>
      <c r="AO803" s="697"/>
      <c r="AP803" s="677"/>
      <c r="AQ803" s="697"/>
    </row>
    <row r="804">
      <c r="A804" s="423" t="s">
        <v>4231</v>
      </c>
      <c r="B804" s="423" t="s">
        <v>4232</v>
      </c>
      <c r="C804" s="423" t="str">
        <f>VLOOKUP(A804,import!A:C,3,false)</f>
        <v>DOĞRU</v>
      </c>
      <c r="D804" s="423" t="s">
        <v>6317</v>
      </c>
      <c r="E804" s="692">
        <f>VLOOKUP(A804,import!A:J,5,0)</f>
        <v>2315</v>
      </c>
      <c r="F804" s="692">
        <f>VLOOKUP(A804,import!A:J,6,0)</f>
        <v>44</v>
      </c>
      <c r="G804" s="610">
        <f>VLOOKUP(A804,import!A:J,7,0)</f>
        <v>17</v>
      </c>
      <c r="H804" s="610">
        <f>VLOOKUP(A804,import!A:J,8,0)</f>
        <v>4</v>
      </c>
      <c r="I804" s="610">
        <f>VLOOKUP(A804,import!A:J,9,0)</f>
        <v>21</v>
      </c>
      <c r="J804" s="693">
        <f>VLOOKUP(A804,import!A:J,10,0)</f>
        <v>0.81</v>
      </c>
      <c r="K804" s="610" t="s">
        <v>8939</v>
      </c>
      <c r="L804" s="610">
        <v>2.243601924E9</v>
      </c>
      <c r="M804" s="610" t="s">
        <v>6257</v>
      </c>
      <c r="N804" s="610" t="s">
        <v>6884</v>
      </c>
      <c r="O804" s="562" t="s">
        <v>4234</v>
      </c>
      <c r="P804" s="694" t="str">
        <f>VLOOKUP(A804,import!A:P,16,0)</f>
        <v>Geleneksel</v>
      </c>
      <c r="Q804" s="694" t="s">
        <v>6554</v>
      </c>
      <c r="R804" s="694" t="b">
        <v>1</v>
      </c>
      <c r="S804" s="695" t="b">
        <v>0</v>
      </c>
      <c r="T804" s="581" t="s">
        <v>6155</v>
      </c>
      <c r="U804" s="581" t="s">
        <v>389</v>
      </c>
      <c r="V804" s="581" t="s">
        <v>6190</v>
      </c>
      <c r="W804" s="581" t="s">
        <v>8940</v>
      </c>
      <c r="X804" s="696">
        <v>44441.0</v>
      </c>
      <c r="Y804" s="696">
        <v>44446.0</v>
      </c>
      <c r="Z804" s="698"/>
      <c r="AA804" s="492" t="s">
        <v>6262</v>
      </c>
      <c r="AB804" s="699">
        <v>44350.0</v>
      </c>
      <c r="AC804" s="492" t="s">
        <v>6262</v>
      </c>
      <c r="AD804" s="699">
        <v>44411.0</v>
      </c>
      <c r="AE804" s="492" t="s">
        <v>6262</v>
      </c>
      <c r="AF804" s="699">
        <v>44414.0</v>
      </c>
      <c r="AG804" s="492" t="s">
        <v>6166</v>
      </c>
      <c r="AH804" s="699">
        <v>44421.0</v>
      </c>
      <c r="AI804" s="492" t="s">
        <v>6166</v>
      </c>
      <c r="AJ804" s="699">
        <v>44441.0</v>
      </c>
      <c r="AK804" s="697"/>
      <c r="AL804" s="697"/>
      <c r="AM804" s="697"/>
      <c r="AN804" s="492" t="s">
        <v>6189</v>
      </c>
      <c r="AO804" s="492" t="s">
        <v>389</v>
      </c>
      <c r="AP804" s="677" t="s">
        <v>6172</v>
      </c>
      <c r="AQ804" s="492"/>
    </row>
    <row r="805">
      <c r="A805" s="423" t="s">
        <v>8941</v>
      </c>
      <c r="B805" s="423" t="s">
        <v>8942</v>
      </c>
      <c r="C805" s="423" t="str">
        <f>VLOOKUP(A805,import!A:C,3,false)</f>
        <v>DOĞRU</v>
      </c>
      <c r="D805" s="423" t="s">
        <v>6317</v>
      </c>
      <c r="E805" s="692">
        <f>VLOOKUP(A805,import!A:J,5,0)</f>
        <v>1438</v>
      </c>
      <c r="F805" s="692">
        <f>VLOOKUP(A805,import!A:J,6,0)</f>
        <v>115</v>
      </c>
      <c r="G805" s="610">
        <f>VLOOKUP(A805,import!A:J,7,0)</f>
        <v>0</v>
      </c>
      <c r="H805" s="610">
        <f>VLOOKUP(A805,import!A:J,8,0)</f>
        <v>37</v>
      </c>
      <c r="I805" s="610">
        <f>VLOOKUP(A805,import!A:J,9,0)</f>
        <v>37</v>
      </c>
      <c r="J805" s="693">
        <f>VLOOKUP(A805,import!A:J,10,0)</f>
        <v>0</v>
      </c>
      <c r="K805" s="610" t="s">
        <v>8943</v>
      </c>
      <c r="L805" s="610">
        <v>2.243720088E9</v>
      </c>
      <c r="M805" s="610" t="s">
        <v>6588</v>
      </c>
      <c r="N805" s="610" t="s">
        <v>6655</v>
      </c>
      <c r="O805" s="562" t="s">
        <v>8944</v>
      </c>
      <c r="P805" s="694" t="str">
        <f>VLOOKUP(A805,import!A:P,16,0)</f>
        <v>Geleneksel</v>
      </c>
      <c r="Q805" s="694"/>
      <c r="R805" s="694" t="b">
        <v>1</v>
      </c>
      <c r="S805" s="695" t="b">
        <v>0</v>
      </c>
      <c r="T805" s="581" t="s">
        <v>6164</v>
      </c>
      <c r="U805" s="695"/>
      <c r="V805" s="695"/>
      <c r="W805" s="581" t="s">
        <v>8945</v>
      </c>
      <c r="X805" s="698"/>
      <c r="Y805" s="698"/>
      <c r="Z805" s="698"/>
      <c r="AA805" s="492" t="s">
        <v>6181</v>
      </c>
      <c r="AB805" s="699">
        <v>44463.0</v>
      </c>
      <c r="AC805" s="492" t="s">
        <v>6181</v>
      </c>
      <c r="AD805" s="699">
        <v>44464.0</v>
      </c>
      <c r="AE805" s="492" t="s">
        <v>6181</v>
      </c>
      <c r="AF805" s="699">
        <v>44476.0</v>
      </c>
      <c r="AG805" s="492" t="s">
        <v>6166</v>
      </c>
      <c r="AH805" s="699">
        <v>44699.0</v>
      </c>
      <c r="AI805" s="697"/>
      <c r="AJ805" s="697"/>
      <c r="AK805" s="492" t="s">
        <v>389</v>
      </c>
      <c r="AL805" s="492" t="s">
        <v>5456</v>
      </c>
      <c r="AM805" s="492" t="s">
        <v>5087</v>
      </c>
      <c r="AN805" s="492" t="s">
        <v>4349</v>
      </c>
      <c r="AO805" s="697"/>
      <c r="AP805" s="677" t="s">
        <v>6156</v>
      </c>
      <c r="AQ805" s="697"/>
    </row>
    <row r="806">
      <c r="A806" s="423" t="s">
        <v>8946</v>
      </c>
      <c r="B806" s="423" t="s">
        <v>8947</v>
      </c>
      <c r="C806" s="423" t="str">
        <f>VLOOKUP(A806,import!A:C,3,false)</f>
        <v>DOĞRU</v>
      </c>
      <c r="D806" s="423" t="s">
        <v>6175</v>
      </c>
      <c r="E806" s="692">
        <f>VLOOKUP(A806,import!A:J,5,0)</f>
        <v>331</v>
      </c>
      <c r="F806" s="692" t="str">
        <f>VLOOKUP(A806,import!A:J,6,0)</f>
        <v/>
      </c>
      <c r="G806" s="610">
        <f>VLOOKUP(A806,import!A:J,7,0)</f>
        <v>0</v>
      </c>
      <c r="H806" s="610">
        <f>VLOOKUP(A806,import!A:J,8,0)</f>
        <v>32</v>
      </c>
      <c r="I806" s="610">
        <f>VLOOKUP(A806,import!A:J,9,0)</f>
        <v>32</v>
      </c>
      <c r="J806" s="693">
        <f>VLOOKUP(A806,import!A:J,10,0)</f>
        <v>0</v>
      </c>
      <c r="K806" s="610" t="s">
        <v>8948</v>
      </c>
      <c r="L806" s="610">
        <v>5.319534159E9</v>
      </c>
      <c r="M806" s="610" t="s">
        <v>13</v>
      </c>
      <c r="N806" s="610" t="s">
        <v>6184</v>
      </c>
      <c r="O806" s="562" t="s">
        <v>8949</v>
      </c>
      <c r="P806" s="694" t="str">
        <f>VLOOKUP(A806,import!A:P,16,0)</f>
        <v>Geleneksel</v>
      </c>
      <c r="Q806" s="694"/>
      <c r="R806" s="694" t="b">
        <v>1</v>
      </c>
      <c r="S806" s="695" t="b">
        <v>0</v>
      </c>
      <c r="T806" s="581" t="s">
        <v>6705</v>
      </c>
      <c r="U806" s="695"/>
      <c r="V806" s="734"/>
      <c r="W806" s="581" t="s">
        <v>8950</v>
      </c>
      <c r="X806" s="698"/>
      <c r="Y806" s="698"/>
      <c r="Z806" s="698"/>
      <c r="AA806" s="492" t="s">
        <v>6166</v>
      </c>
      <c r="AB806" s="699">
        <v>44550.0</v>
      </c>
      <c r="AC806" s="697"/>
      <c r="AD806" s="697"/>
      <c r="AE806" s="425"/>
      <c r="AF806" s="697"/>
      <c r="AG806" s="425"/>
      <c r="AH806" s="697"/>
      <c r="AI806" s="697"/>
      <c r="AJ806" s="697"/>
      <c r="AK806" s="492" t="s">
        <v>5087</v>
      </c>
      <c r="AL806" s="697"/>
      <c r="AM806" s="697"/>
      <c r="AN806" s="697"/>
      <c r="AO806" s="697"/>
      <c r="AP806" s="677"/>
      <c r="AQ806" s="697"/>
    </row>
    <row r="807">
      <c r="A807" s="423" t="s">
        <v>5021</v>
      </c>
      <c r="B807" s="423" t="s">
        <v>5022</v>
      </c>
      <c r="C807" s="423" t="str">
        <f>VLOOKUP(A807,import!A:C,3,false)</f>
        <v>DOĞRU</v>
      </c>
      <c r="D807" s="423" t="s">
        <v>7937</v>
      </c>
      <c r="E807" s="692">
        <f>VLOOKUP(A807,import!A:J,5,0)</f>
        <v>14</v>
      </c>
      <c r="F807" s="692">
        <f>VLOOKUP(A807,import!A:J,6,0)</f>
        <v>1</v>
      </c>
      <c r="G807" s="610">
        <f>VLOOKUP(A807,import!A:J,7,0)</f>
        <v>8</v>
      </c>
      <c r="H807" s="610">
        <f>VLOOKUP(A807,import!A:J,8,0)</f>
        <v>0</v>
      </c>
      <c r="I807" s="610">
        <f>VLOOKUP(A807,import!A:J,9,0)</f>
        <v>8</v>
      </c>
      <c r="J807" s="693">
        <f>VLOOKUP(A807,import!A:J,10,0)</f>
        <v>1</v>
      </c>
      <c r="K807" s="610" t="s">
        <v>8951</v>
      </c>
      <c r="L807" s="610">
        <v>5.309550499E9</v>
      </c>
      <c r="M807" s="610" t="s">
        <v>13</v>
      </c>
      <c r="N807" s="610" t="s">
        <v>6364</v>
      </c>
      <c r="O807" s="562" t="s">
        <v>8952</v>
      </c>
      <c r="P807" s="694" t="str">
        <f>VLOOKUP(A807,import!A:P,16,0)</f>
        <v>Geleneksel</v>
      </c>
      <c r="Q807" s="694"/>
      <c r="R807" s="694" t="b">
        <v>1</v>
      </c>
      <c r="S807" s="695" t="b">
        <v>0</v>
      </c>
      <c r="T807" s="581" t="s">
        <v>6155</v>
      </c>
      <c r="U807" s="581" t="s">
        <v>4349</v>
      </c>
      <c r="V807" s="719" t="s">
        <v>1150</v>
      </c>
      <c r="W807" s="581" t="s">
        <v>8953</v>
      </c>
      <c r="X807" s="696">
        <v>44473.0</v>
      </c>
      <c r="Y807" s="696">
        <v>44474.0</v>
      </c>
      <c r="Z807" s="698"/>
      <c r="AA807" s="492" t="s">
        <v>6166</v>
      </c>
      <c r="AB807" s="699">
        <v>44473.0</v>
      </c>
      <c r="AC807" s="492"/>
      <c r="AD807" s="699"/>
      <c r="AE807" s="492"/>
      <c r="AF807" s="699"/>
      <c r="AG807" s="425"/>
      <c r="AH807" s="697"/>
      <c r="AI807" s="697"/>
      <c r="AJ807" s="697"/>
      <c r="AK807" s="492" t="s">
        <v>4349</v>
      </c>
      <c r="AL807" s="492"/>
      <c r="AM807" s="492"/>
      <c r="AN807" s="697"/>
      <c r="AO807" s="697"/>
      <c r="AP807" s="677" t="s">
        <v>6168</v>
      </c>
      <c r="AQ807" s="697"/>
    </row>
    <row r="808">
      <c r="A808" s="677" t="s">
        <v>8954</v>
      </c>
      <c r="B808" s="677" t="s">
        <v>8955</v>
      </c>
      <c r="C808" s="423" t="str">
        <f>VLOOKUP(A808,import!A:C,3,false)</f>
        <v>DOĞRU</v>
      </c>
      <c r="D808" s="677" t="s">
        <v>6219</v>
      </c>
      <c r="E808" s="692">
        <f>VLOOKUP(A808,import!A:J,5,0)</f>
        <v>1</v>
      </c>
      <c r="F808" s="692">
        <f>VLOOKUP(A808,import!A:J,6,0)</f>
        <v>1</v>
      </c>
      <c r="G808" s="610">
        <f>VLOOKUP(A808,import!A:J,7,0)</f>
        <v>0</v>
      </c>
      <c r="H808" s="610">
        <f>VLOOKUP(A808,import!A:J,8,0)</f>
        <v>15</v>
      </c>
      <c r="I808" s="610">
        <f>VLOOKUP(A808,import!A:J,9,0)</f>
        <v>15</v>
      </c>
      <c r="J808" s="693">
        <f>VLOOKUP(A808,import!A:J,10,0)</f>
        <v>0</v>
      </c>
      <c r="K808" s="677" t="s">
        <v>8956</v>
      </c>
      <c r="L808" s="677">
        <v>5.384935029E9</v>
      </c>
      <c r="M808" s="677" t="s">
        <v>13</v>
      </c>
      <c r="N808" s="677" t="s">
        <v>6364</v>
      </c>
      <c r="O808" s="677" t="s">
        <v>8957</v>
      </c>
      <c r="P808" s="694" t="str">
        <f>VLOOKUP(A808,import!A:P,16,0)</f>
        <v>Geleneksel</v>
      </c>
      <c r="Q808" s="694"/>
      <c r="R808" s="702" t="b">
        <v>0</v>
      </c>
      <c r="S808" s="695" t="b">
        <v>0</v>
      </c>
      <c r="T808" s="581"/>
      <c r="U808" s="695"/>
      <c r="V808" s="695"/>
      <c r="W808" s="695"/>
      <c r="X808" s="698"/>
      <c r="Y808" s="698"/>
      <c r="Z808" s="698"/>
      <c r="AA808" s="697"/>
      <c r="AB808" s="697"/>
      <c r="AC808" s="697"/>
      <c r="AD808" s="697"/>
      <c r="AE808" s="425"/>
      <c r="AF808" s="697"/>
      <c r="AG808" s="425"/>
      <c r="AH808" s="697"/>
      <c r="AI808" s="697"/>
      <c r="AJ808" s="697"/>
      <c r="AK808" s="697"/>
      <c r="AL808" s="697"/>
      <c r="AM808" s="697"/>
      <c r="AN808" s="697"/>
      <c r="AO808" s="697"/>
      <c r="AP808" s="677"/>
      <c r="AQ808" s="697"/>
    </row>
    <row r="809">
      <c r="A809" s="423" t="s">
        <v>8958</v>
      </c>
      <c r="B809" s="423" t="s">
        <v>8959</v>
      </c>
      <c r="C809" s="423" t="str">
        <f>VLOOKUP(A809,import!A:C,3,false)</f>
        <v>DOĞRU</v>
      </c>
      <c r="D809" s="423" t="s">
        <v>6401</v>
      </c>
      <c r="E809" s="692">
        <f>VLOOKUP(A809,import!A:J,5,0)</f>
        <v>57</v>
      </c>
      <c r="F809" s="692" t="str">
        <f>VLOOKUP(A809,import!A:J,6,0)</f>
        <v/>
      </c>
      <c r="G809" s="610">
        <f>VLOOKUP(A809,import!A:J,7,0)</f>
        <v>0</v>
      </c>
      <c r="H809" s="610">
        <f>VLOOKUP(A809,import!A:J,8,0)</f>
        <v>12</v>
      </c>
      <c r="I809" s="610">
        <f>VLOOKUP(A809,import!A:J,9,0)</f>
        <v>12</v>
      </c>
      <c r="J809" s="693">
        <f>VLOOKUP(A809,import!A:J,10,0)</f>
        <v>0</v>
      </c>
      <c r="K809" s="610" t="s">
        <v>8960</v>
      </c>
      <c r="L809" s="610">
        <v>2.247116777E9</v>
      </c>
      <c r="M809" s="610" t="s">
        <v>6386</v>
      </c>
      <c r="N809" s="610" t="s">
        <v>6491</v>
      </c>
      <c r="O809" s="562" t="s">
        <v>8961</v>
      </c>
      <c r="P809" s="694" t="str">
        <f>VLOOKUP(A809,import!A:P,16,0)</f>
        <v>Geleneksel</v>
      </c>
      <c r="Q809" s="694"/>
      <c r="R809" s="702" t="b">
        <v>0</v>
      </c>
      <c r="S809" s="695" t="b">
        <v>0</v>
      </c>
      <c r="T809" s="581"/>
      <c r="U809" s="695"/>
      <c r="V809" s="695"/>
      <c r="W809" s="695"/>
      <c r="X809" s="698"/>
      <c r="Y809" s="698"/>
      <c r="Z809" s="698"/>
      <c r="AA809" s="697"/>
      <c r="AB809" s="697"/>
      <c r="AC809" s="697"/>
      <c r="AD809" s="697"/>
      <c r="AE809" s="425"/>
      <c r="AF809" s="697"/>
      <c r="AG809" s="425"/>
      <c r="AH809" s="697"/>
      <c r="AI809" s="697"/>
      <c r="AJ809" s="697"/>
      <c r="AK809" s="697"/>
      <c r="AL809" s="697"/>
      <c r="AM809" s="697"/>
      <c r="AN809" s="697"/>
      <c r="AO809" s="697"/>
      <c r="AP809" s="677"/>
      <c r="AQ809" s="697"/>
    </row>
    <row r="810">
      <c r="A810" s="677" t="s">
        <v>8962</v>
      </c>
      <c r="B810" s="677" t="s">
        <v>8963</v>
      </c>
      <c r="C810" s="423" t="str">
        <f>VLOOKUP(A810,import!A:C,3,false)</f>
        <v>DOĞRU</v>
      </c>
      <c r="D810" s="677" t="s">
        <v>6175</v>
      </c>
      <c r="E810" s="692">
        <f>VLOOKUP(A810,import!A:J,5,0)</f>
        <v>1</v>
      </c>
      <c r="F810" s="692">
        <f>VLOOKUP(A810,import!A:J,6,0)</f>
        <v>1</v>
      </c>
      <c r="G810" s="610">
        <f>VLOOKUP(A810,import!A:J,7,0)</f>
        <v>0</v>
      </c>
      <c r="H810" s="610">
        <f>VLOOKUP(A810,import!A:J,8,0)</f>
        <v>29</v>
      </c>
      <c r="I810" s="610">
        <f>VLOOKUP(A810,import!A:J,9,0)</f>
        <v>29</v>
      </c>
      <c r="J810" s="693">
        <f>VLOOKUP(A810,import!A:J,10,0)</f>
        <v>0</v>
      </c>
      <c r="K810" s="677" t="s">
        <v>8964</v>
      </c>
      <c r="L810" s="677">
        <v>5.534576992E9</v>
      </c>
      <c r="M810" s="677" t="s">
        <v>13</v>
      </c>
      <c r="N810" s="677" t="s">
        <v>6184</v>
      </c>
      <c r="O810" s="677" t="s">
        <v>8965</v>
      </c>
      <c r="P810" s="694" t="str">
        <f>VLOOKUP(A810,import!A:P,16,0)</f>
        <v>Geleneksel</v>
      </c>
      <c r="Q810" s="694"/>
      <c r="R810" s="702" t="b">
        <v>0</v>
      </c>
      <c r="S810" s="695" t="b">
        <v>0</v>
      </c>
      <c r="T810" s="581"/>
      <c r="U810" s="695"/>
      <c r="V810" s="734"/>
      <c r="W810" s="695"/>
      <c r="X810" s="698"/>
      <c r="Y810" s="698"/>
      <c r="Z810" s="698"/>
      <c r="AA810" s="697"/>
      <c r="AB810" s="697"/>
      <c r="AC810" s="697"/>
      <c r="AD810" s="697"/>
      <c r="AE810" s="425"/>
      <c r="AF810" s="697"/>
      <c r="AG810" s="425"/>
      <c r="AH810" s="697"/>
      <c r="AI810" s="697"/>
      <c r="AJ810" s="697"/>
      <c r="AK810" s="697"/>
      <c r="AL810" s="697"/>
      <c r="AM810" s="697"/>
      <c r="AN810" s="697"/>
      <c r="AO810" s="697"/>
      <c r="AP810" s="677"/>
      <c r="AQ810" s="697"/>
    </row>
    <row r="811">
      <c r="A811" s="423" t="s">
        <v>8966</v>
      </c>
      <c r="B811" s="423" t="s">
        <v>8967</v>
      </c>
      <c r="C811" s="423" t="str">
        <f>VLOOKUP(A811,import!A:C,3,false)</f>
        <v>DOĞRU</v>
      </c>
      <c r="D811" s="423" t="s">
        <v>6153</v>
      </c>
      <c r="E811" s="692">
        <f>VLOOKUP(A811,import!A:J,5,0)</f>
        <v>341</v>
      </c>
      <c r="F811" s="692" t="str">
        <f>VLOOKUP(A811,import!A:J,6,0)</f>
        <v/>
      </c>
      <c r="G811" s="610">
        <f>VLOOKUP(A811,import!A:J,7,0)</f>
        <v>16</v>
      </c>
      <c r="H811" s="610">
        <f>VLOOKUP(A811,import!A:J,8,0)</f>
        <v>7</v>
      </c>
      <c r="I811" s="610">
        <f>VLOOKUP(A811,import!A:J,9,0)</f>
        <v>23</v>
      </c>
      <c r="J811" s="693">
        <f>VLOOKUP(A811,import!A:J,10,0)</f>
        <v>0.7</v>
      </c>
      <c r="K811" s="610" t="s">
        <v>8968</v>
      </c>
      <c r="L811" s="610">
        <v>5.467282837E9</v>
      </c>
      <c r="M811" s="610" t="s">
        <v>13</v>
      </c>
      <c r="N811" s="610" t="s">
        <v>6161</v>
      </c>
      <c r="O811" s="562" t="s">
        <v>8969</v>
      </c>
      <c r="P811" s="694" t="s">
        <v>6163</v>
      </c>
      <c r="Q811" s="694"/>
      <c r="R811" s="694" t="b">
        <v>1</v>
      </c>
      <c r="S811" s="695" t="b">
        <v>0</v>
      </c>
      <c r="T811" s="581" t="s">
        <v>6270</v>
      </c>
      <c r="U811" s="695"/>
      <c r="V811" s="695"/>
      <c r="W811" s="581" t="s">
        <v>8970</v>
      </c>
      <c r="X811" s="698"/>
      <c r="Y811" s="698"/>
      <c r="Z811" s="698"/>
      <c r="AA811" s="492" t="s">
        <v>6166</v>
      </c>
      <c r="AB811" s="699">
        <v>44543.0</v>
      </c>
      <c r="AC811" s="697"/>
      <c r="AD811" s="697"/>
      <c r="AE811" s="425"/>
      <c r="AF811" s="697"/>
      <c r="AG811" s="425"/>
      <c r="AH811" s="697"/>
      <c r="AI811" s="697"/>
      <c r="AJ811" s="697"/>
      <c r="AK811" s="492" t="s">
        <v>5725</v>
      </c>
      <c r="AL811" s="697"/>
      <c r="AM811" s="697"/>
      <c r="AN811" s="697"/>
      <c r="AO811" s="697"/>
      <c r="AP811" s="677" t="s">
        <v>6168</v>
      </c>
      <c r="AQ811" s="697"/>
    </row>
    <row r="812">
      <c r="A812" s="677" t="s">
        <v>8971</v>
      </c>
      <c r="B812" s="677" t="s">
        <v>8972</v>
      </c>
      <c r="C812" s="423" t="str">
        <f>VLOOKUP(A812,import!A:C,3,false)</f>
        <v>DOĞRU</v>
      </c>
      <c r="D812" s="677" t="s">
        <v>6219</v>
      </c>
      <c r="E812" s="692">
        <f>VLOOKUP(A812,import!A:J,5,0)</f>
        <v>43</v>
      </c>
      <c r="F812" s="692">
        <f>VLOOKUP(A812,import!A:J,6,0)</f>
        <v>26</v>
      </c>
      <c r="G812" s="610">
        <f>VLOOKUP(A812,import!A:J,7,0)</f>
        <v>0</v>
      </c>
      <c r="H812" s="610">
        <f>VLOOKUP(A812,import!A:J,8,0)</f>
        <v>9</v>
      </c>
      <c r="I812" s="610">
        <f>VLOOKUP(A812,import!A:J,9,0)</f>
        <v>9</v>
      </c>
      <c r="J812" s="693">
        <f>VLOOKUP(A812,import!A:J,10,0)</f>
        <v>0</v>
      </c>
      <c r="K812" s="677" t="s">
        <v>8973</v>
      </c>
      <c r="L812" s="677">
        <v>5.313271514E9</v>
      </c>
      <c r="M812" s="677" t="s">
        <v>6212</v>
      </c>
      <c r="N812" s="677" t="s">
        <v>6188</v>
      </c>
      <c r="O812" s="677" t="s">
        <v>8974</v>
      </c>
      <c r="P812" s="694" t="str">
        <f>VLOOKUP(A812,import!A:P,16,0)</f>
        <v>Geleneksel</v>
      </c>
      <c r="Q812" s="694"/>
      <c r="R812" s="702" t="b">
        <v>0</v>
      </c>
      <c r="S812" s="695" t="b">
        <v>0</v>
      </c>
      <c r="T812" s="581"/>
      <c r="U812" s="695"/>
      <c r="V812" s="695"/>
      <c r="W812" s="695"/>
      <c r="X812" s="698"/>
      <c r="Y812" s="698"/>
      <c r="Z812" s="698"/>
      <c r="AA812" s="697"/>
      <c r="AB812" s="697"/>
      <c r="AC812" s="697"/>
      <c r="AD812" s="697"/>
      <c r="AE812" s="425"/>
      <c r="AF812" s="697"/>
      <c r="AG812" s="425"/>
      <c r="AH812" s="697"/>
      <c r="AI812" s="697"/>
      <c r="AJ812" s="697"/>
      <c r="AK812" s="697"/>
      <c r="AL812" s="697"/>
      <c r="AM812" s="697"/>
      <c r="AN812" s="697"/>
      <c r="AO812" s="697"/>
      <c r="AP812" s="677"/>
      <c r="AQ812" s="697"/>
    </row>
    <row r="813">
      <c r="A813" s="423" t="s">
        <v>8975</v>
      </c>
      <c r="B813" s="423" t="s">
        <v>8976</v>
      </c>
      <c r="C813" s="423" t="str">
        <f>VLOOKUP(A813,import!A:C,3,false)</f>
        <v>DOĞRU</v>
      </c>
      <c r="D813" s="423" t="s">
        <v>6175</v>
      </c>
      <c r="E813" s="692">
        <f>VLOOKUP(A813,import!A:J,5,0)</f>
        <v>164</v>
      </c>
      <c r="F813" s="692">
        <f>VLOOKUP(A813,import!A:J,6,0)</f>
        <v>23</v>
      </c>
      <c r="G813" s="610">
        <f>VLOOKUP(A813,import!A:J,7,0)</f>
        <v>0</v>
      </c>
      <c r="H813" s="610">
        <f>VLOOKUP(A813,import!A:J,8,0)</f>
        <v>15</v>
      </c>
      <c r="I813" s="610">
        <f>VLOOKUP(A813,import!A:J,9,0)</f>
        <v>15</v>
      </c>
      <c r="J813" s="693">
        <f>VLOOKUP(A813,import!A:J,10,0)</f>
        <v>0</v>
      </c>
      <c r="K813" s="610" t="s">
        <v>8977</v>
      </c>
      <c r="L813" s="610">
        <v>2.247120282E9</v>
      </c>
      <c r="M813" s="610" t="s">
        <v>6386</v>
      </c>
      <c r="N813" s="610" t="s">
        <v>6667</v>
      </c>
      <c r="O813" s="562" t="s">
        <v>4716</v>
      </c>
      <c r="P813" s="694" t="str">
        <f>VLOOKUP(A813,import!A:P,16,0)</f>
        <v>Geleneksel</v>
      </c>
      <c r="Q813" s="694"/>
      <c r="R813" s="702" t="b">
        <v>0</v>
      </c>
      <c r="S813" s="695" t="b">
        <v>0</v>
      </c>
      <c r="T813" s="581"/>
      <c r="U813" s="695"/>
      <c r="V813" s="695"/>
      <c r="W813" s="695"/>
      <c r="X813" s="698"/>
      <c r="Y813" s="698"/>
      <c r="Z813" s="698"/>
      <c r="AA813" s="697"/>
      <c r="AB813" s="697"/>
      <c r="AC813" s="697"/>
      <c r="AD813" s="697"/>
      <c r="AE813" s="425"/>
      <c r="AF813" s="697"/>
      <c r="AG813" s="425"/>
      <c r="AH813" s="697"/>
      <c r="AI813" s="697"/>
      <c r="AJ813" s="697"/>
      <c r="AK813" s="697"/>
      <c r="AL813" s="697"/>
      <c r="AM813" s="697"/>
      <c r="AN813" s="697"/>
      <c r="AO813" s="697"/>
      <c r="AP813" s="677"/>
      <c r="AQ813" s="697"/>
    </row>
    <row r="814">
      <c r="A814" s="423" t="s">
        <v>8978</v>
      </c>
      <c r="B814" s="423" t="s">
        <v>8979</v>
      </c>
      <c r="C814" s="423" t="str">
        <f>VLOOKUP(A814,import!A:C,3,false)</f>
        <v>DOĞRU</v>
      </c>
      <c r="D814" s="423" t="s">
        <v>6153</v>
      </c>
      <c r="E814" s="692">
        <f>VLOOKUP(A814,import!A:J,5,0)</f>
        <v>109</v>
      </c>
      <c r="F814" s="692">
        <f>VLOOKUP(A814,import!A:J,6,0)</f>
        <v>19</v>
      </c>
      <c r="G814" s="610">
        <f>VLOOKUP(A814,import!A:J,7,0)</f>
        <v>0</v>
      </c>
      <c r="H814" s="610">
        <f>VLOOKUP(A814,import!A:J,8,0)</f>
        <v>1</v>
      </c>
      <c r="I814" s="610">
        <f>VLOOKUP(A814,import!A:J,9,0)</f>
        <v>1</v>
      </c>
      <c r="J814" s="693">
        <f>VLOOKUP(A814,import!A:J,10,0)</f>
        <v>0</v>
      </c>
      <c r="K814" s="610" t="s">
        <v>8980</v>
      </c>
      <c r="L814" s="610">
        <v>2.247120282E9</v>
      </c>
      <c r="M814" s="610" t="s">
        <v>6386</v>
      </c>
      <c r="N814" s="610" t="s">
        <v>6491</v>
      </c>
      <c r="O814" s="562" t="s">
        <v>1120</v>
      </c>
      <c r="P814" s="694" t="str">
        <f>VLOOKUP(A814,import!A:P,16,0)</f>
        <v>Geleneksel</v>
      </c>
      <c r="Q814" s="694"/>
      <c r="R814" s="702" t="b">
        <v>0</v>
      </c>
      <c r="S814" s="695" t="b">
        <v>0</v>
      </c>
      <c r="T814" s="581"/>
      <c r="U814" s="695"/>
      <c r="V814" s="695"/>
      <c r="W814" s="695"/>
      <c r="X814" s="698"/>
      <c r="Y814" s="698"/>
      <c r="Z814" s="698"/>
      <c r="AA814" s="697"/>
      <c r="AB814" s="697"/>
      <c r="AC814" s="697"/>
      <c r="AD814" s="697"/>
      <c r="AE814" s="425"/>
      <c r="AF814" s="697"/>
      <c r="AG814" s="425"/>
      <c r="AH814" s="697"/>
      <c r="AI814" s="697"/>
      <c r="AJ814" s="697"/>
      <c r="AK814" s="697"/>
      <c r="AL814" s="697"/>
      <c r="AM814" s="697"/>
      <c r="AN814" s="697"/>
      <c r="AO814" s="697"/>
      <c r="AP814" s="677"/>
      <c r="AQ814" s="697"/>
    </row>
    <row r="815">
      <c r="A815" s="423" t="s">
        <v>4717</v>
      </c>
      <c r="B815" s="423" t="s">
        <v>4718</v>
      </c>
      <c r="C815" s="423" t="str">
        <f>VLOOKUP(A815,import!A:C,3,false)</f>
        <v>DOĞRU</v>
      </c>
      <c r="D815" s="423" t="s">
        <v>6175</v>
      </c>
      <c r="E815" s="692">
        <f>VLOOKUP(A815,import!A:J,5,0)</f>
        <v>1275</v>
      </c>
      <c r="F815" s="692">
        <f>VLOOKUP(A815,import!A:J,6,0)</f>
        <v>52</v>
      </c>
      <c r="G815" s="610">
        <f>VLOOKUP(A815,import!A:J,7,0)</f>
        <v>6</v>
      </c>
      <c r="H815" s="610">
        <f>VLOOKUP(A815,import!A:J,8,0)</f>
        <v>9</v>
      </c>
      <c r="I815" s="610">
        <f>VLOOKUP(A815,import!A:J,9,0)</f>
        <v>15</v>
      </c>
      <c r="J815" s="693">
        <f>VLOOKUP(A815,import!A:J,10,0)</f>
        <v>0.4</v>
      </c>
      <c r="K815" s="610" t="s">
        <v>8977</v>
      </c>
      <c r="L815" s="610">
        <v>2.247120282E9</v>
      </c>
      <c r="M815" s="610" t="s">
        <v>6386</v>
      </c>
      <c r="N815" s="610" t="s">
        <v>6667</v>
      </c>
      <c r="O815" s="562" t="s">
        <v>4716</v>
      </c>
      <c r="P815" s="694" t="str">
        <f>VLOOKUP(A815,import!A:P,16,0)</f>
        <v>Geleneksel</v>
      </c>
      <c r="Q815" s="694" t="s">
        <v>6240</v>
      </c>
      <c r="R815" s="694" t="b">
        <v>1</v>
      </c>
      <c r="S815" s="695" t="b">
        <v>0</v>
      </c>
      <c r="T815" s="581" t="s">
        <v>6155</v>
      </c>
      <c r="U815" s="581" t="s">
        <v>389</v>
      </c>
      <c r="V815" s="581" t="s">
        <v>6493</v>
      </c>
      <c r="W815" s="581"/>
      <c r="X815" s="696">
        <v>44454.0</v>
      </c>
      <c r="Y815" s="696">
        <v>44461.0</v>
      </c>
      <c r="Z815" s="698"/>
      <c r="AA815" s="492" t="s">
        <v>6166</v>
      </c>
      <c r="AB815" s="699">
        <v>44454.0</v>
      </c>
      <c r="AC815" s="492"/>
      <c r="AD815" s="699"/>
      <c r="AE815" s="492"/>
      <c r="AF815" s="699"/>
      <c r="AG815" s="425"/>
      <c r="AH815" s="697"/>
      <c r="AI815" s="697"/>
      <c r="AJ815" s="697"/>
      <c r="AK815" s="492" t="s">
        <v>389</v>
      </c>
      <c r="AL815" s="697"/>
      <c r="AM815" s="697"/>
      <c r="AN815" s="697"/>
      <c r="AO815" s="697"/>
      <c r="AP815" s="677" t="s">
        <v>6168</v>
      </c>
      <c r="AQ815" s="697"/>
    </row>
    <row r="816">
      <c r="A816" s="423" t="s">
        <v>1116</v>
      </c>
      <c r="B816" s="423" t="s">
        <v>1117</v>
      </c>
      <c r="C816" s="423" t="str">
        <f>VLOOKUP(A816,import!A:C,3,false)</f>
        <v>DOĞRU</v>
      </c>
      <c r="D816" s="423" t="s">
        <v>6153</v>
      </c>
      <c r="E816" s="692">
        <f>VLOOKUP(A816,import!A:J,5,0)</f>
        <v>903</v>
      </c>
      <c r="F816" s="692">
        <f>VLOOKUP(A816,import!A:J,6,0)</f>
        <v>28</v>
      </c>
      <c r="G816" s="610">
        <f>VLOOKUP(A816,import!A:J,7,0)</f>
        <v>7</v>
      </c>
      <c r="H816" s="610">
        <f>VLOOKUP(A816,import!A:J,8,0)</f>
        <v>4</v>
      </c>
      <c r="I816" s="610">
        <f>VLOOKUP(A816,import!A:J,9,0)</f>
        <v>11</v>
      </c>
      <c r="J816" s="693">
        <f>VLOOKUP(A816,import!A:J,10,0)</f>
        <v>0.64</v>
      </c>
      <c r="K816" s="610" t="s">
        <v>8980</v>
      </c>
      <c r="L816" s="610">
        <v>2.247120282E9</v>
      </c>
      <c r="M816" s="610" t="s">
        <v>6386</v>
      </c>
      <c r="N816" s="610" t="s">
        <v>6491</v>
      </c>
      <c r="O816" s="562" t="s">
        <v>1120</v>
      </c>
      <c r="P816" s="694" t="str">
        <f>VLOOKUP(A816,import!A:P,16,0)</f>
        <v>Geleneksel</v>
      </c>
      <c r="Q816" s="694" t="s">
        <v>6240</v>
      </c>
      <c r="R816" s="694" t="b">
        <v>1</v>
      </c>
      <c r="S816" s="695" t="b">
        <v>0</v>
      </c>
      <c r="T816" s="581" t="s">
        <v>6155</v>
      </c>
      <c r="U816" s="581" t="s">
        <v>4349</v>
      </c>
      <c r="V816" s="581" t="s">
        <v>6493</v>
      </c>
      <c r="W816" s="581" t="s">
        <v>8981</v>
      </c>
      <c r="X816" s="696">
        <v>44475.0</v>
      </c>
      <c r="Y816" s="696">
        <v>44476.0</v>
      </c>
      <c r="Z816" s="696"/>
      <c r="AA816" s="492" t="s">
        <v>6166</v>
      </c>
      <c r="AB816" s="699">
        <v>44466.0</v>
      </c>
      <c r="AC816" s="492" t="s">
        <v>6166</v>
      </c>
      <c r="AD816" s="699">
        <v>44473.0</v>
      </c>
      <c r="AE816" s="492" t="s">
        <v>6166</v>
      </c>
      <c r="AF816" s="699">
        <v>44475.0</v>
      </c>
      <c r="AG816" s="425"/>
      <c r="AH816" s="697"/>
      <c r="AI816" s="697"/>
      <c r="AJ816" s="697"/>
      <c r="AK816" s="492" t="s">
        <v>968</v>
      </c>
      <c r="AL816" s="492" t="s">
        <v>5087</v>
      </c>
      <c r="AM816" s="492" t="s">
        <v>4349</v>
      </c>
      <c r="AN816" s="697"/>
      <c r="AO816" s="697"/>
      <c r="AP816" s="677" t="s">
        <v>6168</v>
      </c>
      <c r="AQ816" s="697"/>
    </row>
    <row r="817">
      <c r="A817" s="677" t="s">
        <v>8982</v>
      </c>
      <c r="B817" s="677" t="s">
        <v>8983</v>
      </c>
      <c r="C817" s="423" t="str">
        <f>VLOOKUP(A817,import!A:C,3,false)</f>
        <v>DOĞRU</v>
      </c>
      <c r="D817" s="677" t="s">
        <v>6153</v>
      </c>
      <c r="E817" s="692">
        <f>VLOOKUP(A817,import!A:J,5,0)</f>
        <v>4</v>
      </c>
      <c r="F817" s="692" t="str">
        <f>VLOOKUP(A817,import!A:J,6,0)</f>
        <v/>
      </c>
      <c r="G817" s="610">
        <f>VLOOKUP(A817,import!A:J,7,0)</f>
        <v>0</v>
      </c>
      <c r="H817" s="610">
        <f>VLOOKUP(A817,import!A:J,8,0)</f>
        <v>15</v>
      </c>
      <c r="I817" s="610">
        <f>VLOOKUP(A817,import!A:J,9,0)</f>
        <v>15</v>
      </c>
      <c r="J817" s="693">
        <f>VLOOKUP(A817,import!A:J,10,0)</f>
        <v>0</v>
      </c>
      <c r="K817" s="677" t="s">
        <v>8984</v>
      </c>
      <c r="L817" s="677">
        <v>2.24715003E9</v>
      </c>
      <c r="M817" s="677" t="s">
        <v>6386</v>
      </c>
      <c r="N817" s="677" t="s">
        <v>6387</v>
      </c>
      <c r="O817" s="677" t="s">
        <v>8985</v>
      </c>
      <c r="P817" s="694" t="str">
        <f>VLOOKUP(A817,import!A:P,16,0)</f>
        <v>Geleneksel</v>
      </c>
      <c r="Q817" s="694"/>
      <c r="R817" s="702" t="b">
        <v>0</v>
      </c>
      <c r="S817" s="695" t="b">
        <v>0</v>
      </c>
      <c r="T817" s="581"/>
      <c r="U817" s="695"/>
      <c r="V817" s="695"/>
      <c r="W817" s="695"/>
      <c r="X817" s="698"/>
      <c r="Y817" s="698"/>
      <c r="Z817" s="698"/>
      <c r="AA817" s="697"/>
      <c r="AB817" s="697"/>
      <c r="AC817" s="697"/>
      <c r="AD817" s="697"/>
      <c r="AE817" s="425"/>
      <c r="AF817" s="697"/>
      <c r="AG817" s="425"/>
      <c r="AH817" s="697"/>
      <c r="AI817" s="697"/>
      <c r="AJ817" s="697"/>
      <c r="AK817" s="697"/>
      <c r="AL817" s="697"/>
      <c r="AM817" s="697"/>
      <c r="AN817" s="697"/>
      <c r="AO817" s="697"/>
      <c r="AP817" s="677"/>
      <c r="AQ817" s="697"/>
    </row>
    <row r="818">
      <c r="A818" s="423" t="s">
        <v>561</v>
      </c>
      <c r="B818" s="423" t="s">
        <v>562</v>
      </c>
      <c r="C818" s="423" t="str">
        <f>VLOOKUP(A818,import!A:C,3,false)</f>
        <v>DOĞRU</v>
      </c>
      <c r="D818" s="423" t="s">
        <v>6219</v>
      </c>
      <c r="E818" s="692">
        <f>VLOOKUP(A818,import!A:J,5,0)</f>
        <v>1344</v>
      </c>
      <c r="F818" s="692">
        <f>VLOOKUP(A818,import!A:J,6,0)</f>
        <v>57</v>
      </c>
      <c r="G818" s="610">
        <f>VLOOKUP(A818,import!A:J,7,0)</f>
        <v>0</v>
      </c>
      <c r="H818" s="610">
        <f>VLOOKUP(A818,import!A:J,8,0)</f>
        <v>12</v>
      </c>
      <c r="I818" s="610">
        <f>VLOOKUP(A818,import!A:J,9,0)</f>
        <v>12</v>
      </c>
      <c r="J818" s="693">
        <f>VLOOKUP(A818,import!A:J,10,0)</f>
        <v>0</v>
      </c>
      <c r="K818" s="610" t="s">
        <v>8986</v>
      </c>
      <c r="L818" s="610">
        <v>5.337632231E9</v>
      </c>
      <c r="M818" s="610" t="s">
        <v>13</v>
      </c>
      <c r="N818" s="701">
        <v>44498.0</v>
      </c>
      <c r="O818" s="562" t="s">
        <v>564</v>
      </c>
      <c r="P818" s="694" t="str">
        <f>VLOOKUP(A818,import!A:P,16,0)</f>
        <v>Geleneksel</v>
      </c>
      <c r="Q818" s="694" t="s">
        <v>6207</v>
      </c>
      <c r="R818" s="694" t="b">
        <v>1</v>
      </c>
      <c r="S818" s="695" t="b">
        <v>0</v>
      </c>
      <c r="T818" s="581" t="s">
        <v>6155</v>
      </c>
      <c r="U818" s="581" t="s">
        <v>289</v>
      </c>
      <c r="V818" s="703" t="s">
        <v>422</v>
      </c>
      <c r="W818" s="581" t="s">
        <v>8987</v>
      </c>
      <c r="X818" s="696">
        <v>44271.0</v>
      </c>
      <c r="Y818" s="696">
        <v>44274.0</v>
      </c>
      <c r="Z818" s="696"/>
      <c r="AA818" s="492" t="s">
        <v>6166</v>
      </c>
      <c r="AB818" s="699">
        <v>44382.0</v>
      </c>
      <c r="AC818" s="492" t="s">
        <v>6166</v>
      </c>
      <c r="AD818" s="699">
        <v>44489.0</v>
      </c>
      <c r="AE818" s="425"/>
      <c r="AF818" s="697"/>
      <c r="AG818" s="425"/>
      <c r="AH818" s="697"/>
      <c r="AI818" s="697"/>
      <c r="AJ818" s="697"/>
      <c r="AK818" s="697" t="s">
        <v>196</v>
      </c>
      <c r="AL818" s="492" t="s">
        <v>5563</v>
      </c>
      <c r="AM818" s="697"/>
      <c r="AN818" s="697"/>
      <c r="AO818" s="697"/>
      <c r="AP818" s="677" t="s">
        <v>6168</v>
      </c>
      <c r="AQ818" s="697"/>
    </row>
    <row r="819">
      <c r="A819" s="423" t="s">
        <v>8988</v>
      </c>
      <c r="B819" s="423" t="s">
        <v>8989</v>
      </c>
      <c r="C819" s="423" t="str">
        <f>VLOOKUP(A819,import!A:C,3,false)</f>
        <v>DOĞRU</v>
      </c>
      <c r="D819" s="423" t="s">
        <v>6219</v>
      </c>
      <c r="E819" s="692">
        <f>VLOOKUP(A819,import!A:J,5,0)</f>
        <v>577</v>
      </c>
      <c r="F819" s="692">
        <f>VLOOKUP(A819,import!A:J,6,0)</f>
        <v>39</v>
      </c>
      <c r="G819" s="610">
        <f>VLOOKUP(A819,import!A:J,7,0)</f>
        <v>0</v>
      </c>
      <c r="H819" s="610">
        <f>VLOOKUP(A819,import!A:J,8,0)</f>
        <v>43</v>
      </c>
      <c r="I819" s="610">
        <f>VLOOKUP(A819,import!A:J,9,0)</f>
        <v>43</v>
      </c>
      <c r="J819" s="693">
        <f>VLOOKUP(A819,import!A:J,10,0)</f>
        <v>0</v>
      </c>
      <c r="K819" s="610" t="s">
        <v>8990</v>
      </c>
      <c r="L819" s="610">
        <v>2.242463888E9</v>
      </c>
      <c r="M819" s="610" t="s">
        <v>13</v>
      </c>
      <c r="N819" s="610" t="s">
        <v>6364</v>
      </c>
      <c r="O819" s="562" t="s">
        <v>8991</v>
      </c>
      <c r="P819" s="694" t="str">
        <f>VLOOKUP(A819,import!A:P,16,0)</f>
        <v>Geleneksel</v>
      </c>
      <c r="Q819" s="694" t="s">
        <v>6240</v>
      </c>
      <c r="R819" s="694" t="b">
        <v>1</v>
      </c>
      <c r="S819" s="581" t="b">
        <v>1</v>
      </c>
      <c r="T819" s="695"/>
      <c r="U819" s="695"/>
      <c r="V819" s="695"/>
      <c r="W819" s="581" t="s">
        <v>8992</v>
      </c>
      <c r="X819" s="698"/>
      <c r="Y819" s="698"/>
      <c r="Z819" s="698"/>
      <c r="AA819" s="492" t="s">
        <v>6166</v>
      </c>
      <c r="AB819" s="699">
        <v>44350.0</v>
      </c>
      <c r="AC819" s="492" t="s">
        <v>6166</v>
      </c>
      <c r="AD819" s="699">
        <v>44383.0</v>
      </c>
      <c r="AE819" s="492" t="s">
        <v>6166</v>
      </c>
      <c r="AF819" s="699">
        <v>44482.0</v>
      </c>
      <c r="AG819" s="425"/>
      <c r="AH819" s="697"/>
      <c r="AI819" s="697"/>
      <c r="AJ819" s="697"/>
      <c r="AK819" s="697" t="s">
        <v>6186</v>
      </c>
      <c r="AL819" s="697"/>
      <c r="AM819" s="492" t="s">
        <v>5087</v>
      </c>
      <c r="AN819" s="697"/>
      <c r="AO819" s="697"/>
      <c r="AP819" s="677" t="s">
        <v>6168</v>
      </c>
      <c r="AQ819" s="697"/>
    </row>
    <row r="820">
      <c r="A820" s="423" t="s">
        <v>8993</v>
      </c>
      <c r="B820" s="423" t="s">
        <v>8994</v>
      </c>
      <c r="C820" s="423" t="str">
        <f>VLOOKUP(A820,import!A:C,3,false)</f>
        <v>DOĞRU</v>
      </c>
      <c r="D820" s="423" t="s">
        <v>6284</v>
      </c>
      <c r="E820" s="692">
        <f>VLOOKUP(A820,import!A:J,5,0)</f>
        <v>495</v>
      </c>
      <c r="F820" s="692">
        <f>VLOOKUP(A820,import!A:J,6,0)</f>
        <v>13</v>
      </c>
      <c r="G820" s="610">
        <f>VLOOKUP(A820,import!A:J,7,0)</f>
        <v>0</v>
      </c>
      <c r="H820" s="610">
        <f>VLOOKUP(A820,import!A:J,8,0)</f>
        <v>38</v>
      </c>
      <c r="I820" s="610">
        <f>VLOOKUP(A820,import!A:J,9,0)</f>
        <v>38</v>
      </c>
      <c r="J820" s="693">
        <f>VLOOKUP(A820,import!A:J,10,0)</f>
        <v>0</v>
      </c>
      <c r="K820" s="610" t="s">
        <v>8995</v>
      </c>
      <c r="L820" s="610">
        <v>5.323752216E9</v>
      </c>
      <c r="M820" s="610" t="s">
        <v>13</v>
      </c>
      <c r="N820" s="610" t="s">
        <v>6205</v>
      </c>
      <c r="O820" s="562" t="s">
        <v>8996</v>
      </c>
      <c r="P820" s="694" t="str">
        <f>VLOOKUP(A820,import!A:P,16,0)</f>
        <v>Geleneksel</v>
      </c>
      <c r="Q820" s="694" t="s">
        <v>6207</v>
      </c>
      <c r="R820" s="694" t="b">
        <v>1</v>
      </c>
      <c r="S820" s="695" t="b">
        <v>0</v>
      </c>
      <c r="T820" s="581" t="s">
        <v>6164</v>
      </c>
      <c r="U820" s="695"/>
      <c r="V820" s="695"/>
      <c r="W820" s="582" t="s">
        <v>8997</v>
      </c>
      <c r="X820" s="698"/>
      <c r="Y820" s="698"/>
      <c r="Z820" s="698"/>
      <c r="AA820" s="492" t="s">
        <v>6167</v>
      </c>
      <c r="AB820" s="699">
        <v>44356.0</v>
      </c>
      <c r="AC820" s="492" t="s">
        <v>6167</v>
      </c>
      <c r="AD820" s="697"/>
      <c r="AE820" s="492" t="s">
        <v>6181</v>
      </c>
      <c r="AF820" s="699">
        <v>44357.0</v>
      </c>
      <c r="AG820" s="492" t="s">
        <v>6167</v>
      </c>
      <c r="AH820" s="699">
        <v>44372.0</v>
      </c>
      <c r="AI820" s="492" t="s">
        <v>6181</v>
      </c>
      <c r="AJ820" s="699">
        <v>44460.0</v>
      </c>
      <c r="AK820" s="697"/>
      <c r="AL820" s="492" t="s">
        <v>1069</v>
      </c>
      <c r="AM820" s="492" t="s">
        <v>5563</v>
      </c>
      <c r="AN820" s="492" t="s">
        <v>196</v>
      </c>
      <c r="AO820" s="492" t="s">
        <v>5087</v>
      </c>
      <c r="AP820" s="677" t="s">
        <v>6156</v>
      </c>
      <c r="AQ820" s="492"/>
    </row>
    <row r="821">
      <c r="A821" s="677" t="s">
        <v>8998</v>
      </c>
      <c r="B821" s="677" t="s">
        <v>8999</v>
      </c>
      <c r="C821" s="423" t="str">
        <f>VLOOKUP(A821,import!A:C,3,false)</f>
        <v>DOĞRU</v>
      </c>
      <c r="D821" s="677" t="s">
        <v>6390</v>
      </c>
      <c r="E821" s="692">
        <f>VLOOKUP(A821,import!A:J,5,0)</f>
        <v>38</v>
      </c>
      <c r="F821" s="692">
        <f>VLOOKUP(A821,import!A:J,6,0)</f>
        <v>15</v>
      </c>
      <c r="G821" s="610">
        <f>VLOOKUP(A821,import!A:J,7,0)</f>
        <v>0</v>
      </c>
      <c r="H821" s="610">
        <f>VLOOKUP(A821,import!A:J,8,0)</f>
        <v>32</v>
      </c>
      <c r="I821" s="610">
        <f>VLOOKUP(A821,import!A:J,9,0)</f>
        <v>32</v>
      </c>
      <c r="J821" s="693">
        <f>VLOOKUP(A821,import!A:J,10,0)</f>
        <v>0</v>
      </c>
      <c r="K821" s="677" t="s">
        <v>9000</v>
      </c>
      <c r="L821" s="677">
        <v>2.242621313E9</v>
      </c>
      <c r="M821" s="677" t="s">
        <v>343</v>
      </c>
      <c r="N821" s="677" t="s">
        <v>6225</v>
      </c>
      <c r="O821" s="677" t="s">
        <v>9001</v>
      </c>
      <c r="P821" s="694" t="str">
        <f>VLOOKUP(A821,import!A:P,16,0)</f>
        <v>Geleneksel</v>
      </c>
      <c r="Q821" s="694"/>
      <c r="R821" s="702" t="b">
        <v>0</v>
      </c>
      <c r="S821" s="695" t="b">
        <v>0</v>
      </c>
      <c r="T821" s="581"/>
      <c r="U821" s="695"/>
      <c r="V821" s="695"/>
      <c r="W821" s="695"/>
      <c r="X821" s="698"/>
      <c r="Y821" s="698"/>
      <c r="Z821" s="698"/>
      <c r="AA821" s="697"/>
      <c r="AB821" s="697"/>
      <c r="AC821" s="697"/>
      <c r="AD821" s="697"/>
      <c r="AE821" s="425"/>
      <c r="AF821" s="697"/>
      <c r="AG821" s="425"/>
      <c r="AH821" s="697"/>
      <c r="AI821" s="697"/>
      <c r="AJ821" s="697"/>
      <c r="AK821" s="697"/>
      <c r="AL821" s="697"/>
      <c r="AM821" s="697"/>
      <c r="AN821" s="697"/>
      <c r="AO821" s="697"/>
      <c r="AP821" s="677"/>
      <c r="AQ821" s="697"/>
    </row>
    <row r="822">
      <c r="A822" s="423" t="s">
        <v>9002</v>
      </c>
      <c r="B822" s="423" t="s">
        <v>9003</v>
      </c>
      <c r="C822" s="423" t="str">
        <f>VLOOKUP(A822,import!A:C,3,false)</f>
        <v>DOĞRU</v>
      </c>
      <c r="D822" s="423" t="s">
        <v>6219</v>
      </c>
      <c r="E822" s="692">
        <f>VLOOKUP(A822,import!A:J,5,0)</f>
        <v>203</v>
      </c>
      <c r="F822" s="692">
        <f>VLOOKUP(A822,import!A:J,6,0)</f>
        <v>27</v>
      </c>
      <c r="G822" s="610">
        <f>VLOOKUP(A822,import!A:J,7,0)</f>
        <v>0</v>
      </c>
      <c r="H822" s="610">
        <f>VLOOKUP(A822,import!A:J,8,0)</f>
        <v>14</v>
      </c>
      <c r="I822" s="610">
        <f>VLOOKUP(A822,import!A:J,9,0)</f>
        <v>14</v>
      </c>
      <c r="J822" s="693">
        <f>VLOOKUP(A822,import!A:J,10,0)</f>
        <v>0</v>
      </c>
      <c r="K822" s="610" t="s">
        <v>9004</v>
      </c>
      <c r="L822" s="610">
        <v>5.320631348E9</v>
      </c>
      <c r="M822" s="610" t="s">
        <v>6212</v>
      </c>
      <c r="N822" s="610" t="s">
        <v>6542</v>
      </c>
      <c r="O822" s="562" t="s">
        <v>9005</v>
      </c>
      <c r="P822" s="694" t="str">
        <f>VLOOKUP(A822,import!A:P,16,0)</f>
        <v>Geleneksel</v>
      </c>
      <c r="Q822" s="694"/>
      <c r="R822" s="702" t="b">
        <v>0</v>
      </c>
      <c r="S822" s="695" t="b">
        <v>0</v>
      </c>
      <c r="T822" s="581"/>
      <c r="U822" s="695"/>
      <c r="V822" s="695"/>
      <c r="W822" s="695"/>
      <c r="X822" s="698"/>
      <c r="Y822" s="698"/>
      <c r="Z822" s="698"/>
      <c r="AA822" s="697"/>
      <c r="AB822" s="697"/>
      <c r="AC822" s="697"/>
      <c r="AD822" s="697"/>
      <c r="AE822" s="425"/>
      <c r="AF822" s="697"/>
      <c r="AG822" s="425"/>
      <c r="AH822" s="697"/>
      <c r="AI822" s="697"/>
      <c r="AJ822" s="697"/>
      <c r="AK822" s="697"/>
      <c r="AL822" s="697"/>
      <c r="AM822" s="697"/>
      <c r="AN822" s="697"/>
      <c r="AO822" s="697"/>
      <c r="AP822" s="677"/>
      <c r="AQ822" s="697"/>
    </row>
    <row r="823">
      <c r="A823" s="423" t="s">
        <v>9006</v>
      </c>
      <c r="B823" s="423" t="s">
        <v>9007</v>
      </c>
      <c r="C823" s="423" t="str">
        <f>VLOOKUP(A823,import!A:C,3,false)</f>
        <v>DOĞRU</v>
      </c>
      <c r="D823" s="423" t="s">
        <v>6219</v>
      </c>
      <c r="E823" s="692">
        <f>VLOOKUP(A823,import!A:J,5,0)</f>
        <v>45</v>
      </c>
      <c r="F823" s="692">
        <f>VLOOKUP(A823,import!A:J,6,0)</f>
        <v>4</v>
      </c>
      <c r="G823" s="610">
        <f>VLOOKUP(A823,import!A:J,7,0)</f>
        <v>0</v>
      </c>
      <c r="H823" s="610">
        <f>VLOOKUP(A823,import!A:J,8,0)</f>
        <v>34</v>
      </c>
      <c r="I823" s="610">
        <f>VLOOKUP(A823,import!A:J,9,0)</f>
        <v>34</v>
      </c>
      <c r="J823" s="693">
        <f>VLOOKUP(A823,import!A:J,10,0)</f>
        <v>0</v>
      </c>
      <c r="K823" s="610" t="s">
        <v>9004</v>
      </c>
      <c r="L823" s="610">
        <v>5.306552616E9</v>
      </c>
      <c r="M823" s="610" t="s">
        <v>6576</v>
      </c>
      <c r="N823" s="610" t="s">
        <v>6383</v>
      </c>
      <c r="O823" s="562" t="s">
        <v>9008</v>
      </c>
      <c r="P823" s="694" t="str">
        <f>VLOOKUP(A823,import!A:P,16,0)</f>
        <v>Geleneksel</v>
      </c>
      <c r="Q823" s="694"/>
      <c r="R823" s="694" t="b">
        <v>1</v>
      </c>
      <c r="S823" s="695" t="b">
        <v>0</v>
      </c>
      <c r="T823" s="581" t="s">
        <v>6181</v>
      </c>
      <c r="U823" s="695"/>
      <c r="V823" s="695"/>
      <c r="W823" s="581" t="s">
        <v>9009</v>
      </c>
      <c r="X823" s="698"/>
      <c r="Y823" s="698"/>
      <c r="Z823" s="698"/>
      <c r="AA823" s="492" t="s">
        <v>6181</v>
      </c>
      <c r="AB823" s="699">
        <v>44700.0</v>
      </c>
      <c r="AC823" s="697"/>
      <c r="AD823" s="697"/>
      <c r="AE823" s="425"/>
      <c r="AF823" s="697"/>
      <c r="AG823" s="425"/>
      <c r="AH823" s="697"/>
      <c r="AI823" s="697"/>
      <c r="AJ823" s="697"/>
      <c r="AK823" s="492" t="s">
        <v>4349</v>
      </c>
      <c r="AL823" s="492" t="s">
        <v>5398</v>
      </c>
      <c r="AM823" s="697"/>
      <c r="AN823" s="697"/>
      <c r="AO823" s="697"/>
      <c r="AP823" s="677"/>
      <c r="AQ823" s="697"/>
    </row>
    <row r="824">
      <c r="A824" s="423" t="s">
        <v>9010</v>
      </c>
      <c r="B824" s="423" t="s">
        <v>9011</v>
      </c>
      <c r="C824" s="423" t="str">
        <f>VLOOKUP(A824,import!A:C,3,false)</f>
        <v>DOĞRU</v>
      </c>
      <c r="D824" s="423" t="s">
        <v>6219</v>
      </c>
      <c r="E824" s="692">
        <f>VLOOKUP(A824,import!A:J,5,0)</f>
        <v>159</v>
      </c>
      <c r="F824" s="692">
        <f>VLOOKUP(A824,import!A:J,6,0)</f>
        <v>33</v>
      </c>
      <c r="G824" s="610">
        <f>VLOOKUP(A824,import!A:J,7,0)</f>
        <v>0</v>
      </c>
      <c r="H824" s="610">
        <f>VLOOKUP(A824,import!A:J,8,0)</f>
        <v>18</v>
      </c>
      <c r="I824" s="610">
        <f>VLOOKUP(A824,import!A:J,9,0)</f>
        <v>18</v>
      </c>
      <c r="J824" s="693">
        <f>VLOOKUP(A824,import!A:J,10,0)</f>
        <v>0</v>
      </c>
      <c r="K824" s="610" t="s">
        <v>9004</v>
      </c>
      <c r="L824" s="610">
        <v>5.455402618E9</v>
      </c>
      <c r="M824" s="610" t="s">
        <v>6177</v>
      </c>
      <c r="N824" s="610" t="s">
        <v>7219</v>
      </c>
      <c r="O824" s="562" t="s">
        <v>9012</v>
      </c>
      <c r="P824" s="694" t="str">
        <f>VLOOKUP(A824,import!A:P,16,0)</f>
        <v>Geleneksel</v>
      </c>
      <c r="Q824" s="694"/>
      <c r="R824" s="702" t="b">
        <v>0</v>
      </c>
      <c r="S824" s="695" t="b">
        <v>0</v>
      </c>
      <c r="T824" s="581"/>
      <c r="U824" s="695"/>
      <c r="V824" s="695"/>
      <c r="W824" s="695"/>
      <c r="X824" s="698"/>
      <c r="Y824" s="698"/>
      <c r="Z824" s="698"/>
      <c r="AA824" s="697"/>
      <c r="AB824" s="697"/>
      <c r="AC824" s="697"/>
      <c r="AD824" s="697"/>
      <c r="AE824" s="425"/>
      <c r="AF824" s="697"/>
      <c r="AG824" s="425"/>
      <c r="AH824" s="697"/>
      <c r="AI824" s="697"/>
      <c r="AJ824" s="697"/>
      <c r="AK824" s="697"/>
      <c r="AL824" s="697"/>
      <c r="AM824" s="697"/>
      <c r="AN824" s="697"/>
      <c r="AO824" s="697"/>
      <c r="AP824" s="677"/>
      <c r="AQ824" s="697"/>
    </row>
    <row r="825">
      <c r="A825" s="423" t="s">
        <v>9013</v>
      </c>
      <c r="B825" s="423" t="s">
        <v>9014</v>
      </c>
      <c r="C825" s="423" t="str">
        <f>VLOOKUP(A825,import!A:C,3,false)</f>
        <v>DOĞRU</v>
      </c>
      <c r="D825" s="423" t="s">
        <v>6219</v>
      </c>
      <c r="E825" s="692">
        <f>VLOOKUP(A825,import!A:J,5,0)</f>
        <v>70</v>
      </c>
      <c r="F825" s="692">
        <f>VLOOKUP(A825,import!A:J,6,0)</f>
        <v>29</v>
      </c>
      <c r="G825" s="610">
        <f>VLOOKUP(A825,import!A:J,7,0)</f>
        <v>0</v>
      </c>
      <c r="H825" s="610">
        <f>VLOOKUP(A825,import!A:J,8,0)</f>
        <v>17</v>
      </c>
      <c r="I825" s="610">
        <f>VLOOKUP(A825,import!A:J,9,0)</f>
        <v>17</v>
      </c>
      <c r="J825" s="693">
        <f>VLOOKUP(A825,import!A:J,10,0)</f>
        <v>0</v>
      </c>
      <c r="K825" s="610" t="s">
        <v>9015</v>
      </c>
      <c r="L825" s="610">
        <v>5.320631348E9</v>
      </c>
      <c r="M825" s="610" t="s">
        <v>13</v>
      </c>
      <c r="N825" s="610" t="s">
        <v>6776</v>
      </c>
      <c r="O825" s="562" t="s">
        <v>9016</v>
      </c>
      <c r="P825" s="694" t="str">
        <f>VLOOKUP(A825,import!A:P,16,0)</f>
        <v>Geleneksel</v>
      </c>
      <c r="Q825" s="694"/>
      <c r="R825" s="702" t="b">
        <v>0</v>
      </c>
      <c r="S825" s="695" t="b">
        <v>0</v>
      </c>
      <c r="T825" s="581"/>
      <c r="U825" s="695"/>
      <c r="V825" s="695"/>
      <c r="W825" s="695"/>
      <c r="X825" s="698"/>
      <c r="Y825" s="698"/>
      <c r="Z825" s="698"/>
      <c r="AA825" s="697"/>
      <c r="AB825" s="697"/>
      <c r="AC825" s="697"/>
      <c r="AD825" s="697"/>
      <c r="AE825" s="425"/>
      <c r="AF825" s="697"/>
      <c r="AG825" s="425"/>
      <c r="AH825" s="697"/>
      <c r="AI825" s="697"/>
      <c r="AJ825" s="697"/>
      <c r="AK825" s="697"/>
      <c r="AL825" s="697"/>
      <c r="AM825" s="697"/>
      <c r="AN825" s="697"/>
      <c r="AO825" s="697"/>
      <c r="AP825" s="677"/>
      <c r="AQ825" s="697"/>
    </row>
    <row r="826">
      <c r="A826" s="423" t="s">
        <v>9017</v>
      </c>
      <c r="B826" s="423" t="s">
        <v>9018</v>
      </c>
      <c r="C826" s="423" t="str">
        <f>VLOOKUP(A826,import!A:C,3,false)</f>
        <v>DOĞRU</v>
      </c>
      <c r="D826" s="423" t="s">
        <v>6219</v>
      </c>
      <c r="E826" s="692" t="str">
        <f>VLOOKUP(A826,import!A:J,5,0)</f>
        <v/>
      </c>
      <c r="F826" s="692" t="str">
        <f>VLOOKUP(A826,import!A:J,6,0)</f>
        <v/>
      </c>
      <c r="G826" s="610">
        <f>VLOOKUP(A826,import!A:J,7,0)</f>
        <v>0</v>
      </c>
      <c r="H826" s="610">
        <f>VLOOKUP(A826,import!A:J,8,0)</f>
        <v>26</v>
      </c>
      <c r="I826" s="610">
        <f>VLOOKUP(A826,import!A:J,9,0)</f>
        <v>26</v>
      </c>
      <c r="J826" s="693">
        <f>VLOOKUP(A826,import!A:J,10,0)</f>
        <v>0</v>
      </c>
      <c r="K826" s="610" t="s">
        <v>9015</v>
      </c>
      <c r="L826" s="610">
        <v>5.369940439E9</v>
      </c>
      <c r="M826" s="610" t="s">
        <v>6304</v>
      </c>
      <c r="N826" s="610" t="s">
        <v>6305</v>
      </c>
      <c r="O826" s="562" t="s">
        <v>9019</v>
      </c>
      <c r="P826" s="694" t="str">
        <f>VLOOKUP(A826,import!A:P,16,0)</f>
        <v>Geleneksel</v>
      </c>
      <c r="Q826" s="694"/>
      <c r="R826" s="702" t="b">
        <v>0</v>
      </c>
      <c r="S826" s="695" t="b">
        <v>0</v>
      </c>
      <c r="T826" s="581"/>
      <c r="U826" s="695"/>
      <c r="V826" s="695"/>
      <c r="W826" s="581" t="s">
        <v>9020</v>
      </c>
      <c r="X826" s="698"/>
      <c r="Y826" s="698"/>
      <c r="Z826" s="698"/>
      <c r="AA826" s="492" t="s">
        <v>6166</v>
      </c>
      <c r="AB826" s="699">
        <v>44693.0</v>
      </c>
      <c r="AC826" s="697"/>
      <c r="AD826" s="697"/>
      <c r="AE826" s="425"/>
      <c r="AF826" s="697"/>
      <c r="AG826" s="425"/>
      <c r="AH826" s="697"/>
      <c r="AI826" s="697"/>
      <c r="AJ826" s="697"/>
      <c r="AK826" s="492" t="s">
        <v>5087</v>
      </c>
      <c r="AL826" s="697"/>
      <c r="AM826" s="697"/>
      <c r="AN826" s="697"/>
      <c r="AO826" s="697"/>
      <c r="AP826" s="677"/>
      <c r="AQ826" s="697"/>
    </row>
    <row r="827">
      <c r="A827" s="423" t="s">
        <v>9021</v>
      </c>
      <c r="B827" s="423" t="s">
        <v>9022</v>
      </c>
      <c r="C827" s="423" t="str">
        <f>VLOOKUP(A827,import!A:C,3,false)</f>
        <v>DOĞRU</v>
      </c>
      <c r="D827" s="423" t="s">
        <v>6219</v>
      </c>
      <c r="E827" s="692">
        <f>VLOOKUP(A827,import!A:J,5,0)</f>
        <v>175</v>
      </c>
      <c r="F827" s="692">
        <f>VLOOKUP(A827,import!A:J,6,0)</f>
        <v>44</v>
      </c>
      <c r="G827" s="610">
        <f>VLOOKUP(A827,import!A:J,7,0)</f>
        <v>0</v>
      </c>
      <c r="H827" s="610">
        <f>VLOOKUP(A827,import!A:J,8,0)</f>
        <v>18</v>
      </c>
      <c r="I827" s="610">
        <f>VLOOKUP(A827,import!A:J,9,0)</f>
        <v>18</v>
      </c>
      <c r="J827" s="693">
        <f>VLOOKUP(A827,import!A:J,10,0)</f>
        <v>0</v>
      </c>
      <c r="K827" s="610" t="s">
        <v>9004</v>
      </c>
      <c r="L827" s="610">
        <v>5.455402619E9</v>
      </c>
      <c r="M827" s="610" t="s">
        <v>6257</v>
      </c>
      <c r="N827" s="610" t="s">
        <v>6884</v>
      </c>
      <c r="O827" s="562" t="s">
        <v>9023</v>
      </c>
      <c r="P827" s="694" t="str">
        <f>VLOOKUP(A827,import!A:P,16,0)</f>
        <v>Geleneksel</v>
      </c>
      <c r="Q827" s="694"/>
      <c r="R827" s="702" t="b">
        <v>0</v>
      </c>
      <c r="S827" s="695" t="b">
        <v>0</v>
      </c>
      <c r="T827" s="581"/>
      <c r="U827" s="695"/>
      <c r="V827" s="695"/>
      <c r="W827" s="695"/>
      <c r="X827" s="698"/>
      <c r="Y827" s="698"/>
      <c r="Z827" s="698"/>
      <c r="AA827" s="697"/>
      <c r="AB827" s="697"/>
      <c r="AC827" s="697"/>
      <c r="AD827" s="697"/>
      <c r="AE827" s="425"/>
      <c r="AF827" s="697"/>
      <c r="AG827" s="425"/>
      <c r="AH827" s="697"/>
      <c r="AI827" s="697"/>
      <c r="AJ827" s="697"/>
      <c r="AK827" s="697"/>
      <c r="AL827" s="697"/>
      <c r="AM827" s="697"/>
      <c r="AN827" s="697"/>
      <c r="AO827" s="697"/>
      <c r="AP827" s="677"/>
      <c r="AQ827" s="697"/>
    </row>
    <row r="828">
      <c r="A828" s="677" t="s">
        <v>6048</v>
      </c>
      <c r="B828" s="677" t="s">
        <v>6049</v>
      </c>
      <c r="C828" s="423" t="str">
        <f>VLOOKUP(A828,import!A:C,3,false)</f>
        <v>DOĞRU</v>
      </c>
      <c r="D828" s="677" t="s">
        <v>6219</v>
      </c>
      <c r="E828" s="692">
        <f>VLOOKUP(A828,import!A:J,5,0)</f>
        <v>12</v>
      </c>
      <c r="F828" s="692">
        <f>VLOOKUP(A828,import!A:J,6,0)</f>
        <v>6</v>
      </c>
      <c r="G828" s="610">
        <f>VLOOKUP(A828,import!A:J,7,0)</f>
        <v>0</v>
      </c>
      <c r="H828" s="610">
        <f>VLOOKUP(A828,import!A:J,8,0)</f>
        <v>24</v>
      </c>
      <c r="I828" s="610">
        <f>VLOOKUP(A828,import!A:J,9,0)</f>
        <v>24</v>
      </c>
      <c r="J828" s="693">
        <f>VLOOKUP(A828,import!A:J,10,0)</f>
        <v>0</v>
      </c>
      <c r="K828" s="677" t="s">
        <v>9024</v>
      </c>
      <c r="L828" s="677">
        <v>5.358876469E9</v>
      </c>
      <c r="M828" s="677" t="s">
        <v>6588</v>
      </c>
      <c r="N828" s="677" t="s">
        <v>6589</v>
      </c>
      <c r="O828" s="677" t="s">
        <v>6052</v>
      </c>
      <c r="P828" s="694" t="str">
        <f>VLOOKUP(A828,import!A:P,16,0)</f>
        <v>Geleneksel</v>
      </c>
      <c r="Q828" s="694"/>
      <c r="R828" s="694" t="b">
        <v>1</v>
      </c>
      <c r="S828" s="695" t="b">
        <v>0</v>
      </c>
      <c r="T828" s="581" t="s">
        <v>6705</v>
      </c>
      <c r="U828" s="581" t="s">
        <v>5398</v>
      </c>
      <c r="V828" s="705" t="s">
        <v>6042</v>
      </c>
      <c r="W828" s="581" t="s">
        <v>9025</v>
      </c>
      <c r="X828" s="696">
        <v>44698.0</v>
      </c>
      <c r="Y828" s="696">
        <v>44698.0</v>
      </c>
      <c r="Z828" s="698"/>
      <c r="AA828" s="492" t="s">
        <v>6181</v>
      </c>
      <c r="AB828" s="699">
        <v>44697.0</v>
      </c>
      <c r="AC828" s="492" t="s">
        <v>6166</v>
      </c>
      <c r="AD828" s="699">
        <v>44698.0</v>
      </c>
      <c r="AE828" s="425"/>
      <c r="AF828" s="697"/>
      <c r="AG828" s="425"/>
      <c r="AH828" s="697"/>
      <c r="AI828" s="697"/>
      <c r="AJ828" s="697"/>
      <c r="AK828" s="492" t="s">
        <v>3358</v>
      </c>
      <c r="AL828" s="492" t="s">
        <v>5398</v>
      </c>
      <c r="AM828" s="697"/>
      <c r="AN828" s="697"/>
      <c r="AO828" s="697"/>
      <c r="AP828" s="677"/>
      <c r="AQ828" s="697"/>
    </row>
    <row r="829">
      <c r="A829" s="423" t="s">
        <v>9026</v>
      </c>
      <c r="B829" s="423" t="s">
        <v>9027</v>
      </c>
      <c r="C829" s="423" t="str">
        <f>VLOOKUP(A829,import!A:C,3,false)</f>
        <v>DOĞRU</v>
      </c>
      <c r="D829" s="423" t="s">
        <v>6401</v>
      </c>
      <c r="E829" s="692">
        <f>VLOOKUP(A829,import!A:J,5,0)</f>
        <v>11</v>
      </c>
      <c r="F829" s="692">
        <f>VLOOKUP(A829,import!A:J,6,0)</f>
        <v>2</v>
      </c>
      <c r="G829" s="610">
        <f>VLOOKUP(A829,import!A:J,7,0)</f>
        <v>0</v>
      </c>
      <c r="H829" s="610">
        <f>VLOOKUP(A829,import!A:J,8,0)</f>
        <v>28</v>
      </c>
      <c r="I829" s="610">
        <f>VLOOKUP(A829,import!A:J,9,0)</f>
        <v>28</v>
      </c>
      <c r="J829" s="693">
        <f>VLOOKUP(A829,import!A:J,10,0)</f>
        <v>0</v>
      </c>
      <c r="K829" s="610" t="s">
        <v>9028</v>
      </c>
      <c r="L829" s="610">
        <v>5.013331463E9</v>
      </c>
      <c r="M829" s="610" t="s">
        <v>13</v>
      </c>
      <c r="N829" s="610" t="s">
        <v>6359</v>
      </c>
      <c r="O829" s="562" t="s">
        <v>9029</v>
      </c>
      <c r="P829" s="694" t="str">
        <f>VLOOKUP(A829,import!A:P,16,0)</f>
        <v>Geleneksel</v>
      </c>
      <c r="Q829" s="694"/>
      <c r="R829" s="702" t="b">
        <v>0</v>
      </c>
      <c r="S829" s="695" t="b">
        <v>0</v>
      </c>
      <c r="T829" s="581"/>
      <c r="U829" s="695"/>
      <c r="V829" s="695"/>
      <c r="W829" s="695"/>
      <c r="X829" s="698"/>
      <c r="Y829" s="698"/>
      <c r="Z829" s="698"/>
      <c r="AA829" s="697"/>
      <c r="AB829" s="697"/>
      <c r="AC829" s="697"/>
      <c r="AD829" s="697"/>
      <c r="AE829" s="425"/>
      <c r="AF829" s="697"/>
      <c r="AG829" s="425"/>
      <c r="AH829" s="697"/>
      <c r="AI829" s="697"/>
      <c r="AJ829" s="697"/>
      <c r="AK829" s="697"/>
      <c r="AL829" s="697"/>
      <c r="AM829" s="697"/>
      <c r="AN829" s="697"/>
      <c r="AO829" s="697"/>
      <c r="AP829" s="677"/>
      <c r="AQ829" s="697"/>
    </row>
    <row r="830">
      <c r="A830" s="423" t="s">
        <v>5536</v>
      </c>
      <c r="B830" s="423" t="s">
        <v>5537</v>
      </c>
      <c r="C830" s="423" t="str">
        <f>VLOOKUP(A830,import!A:C,3,false)</f>
        <v>DOĞRU</v>
      </c>
      <c r="D830" s="423" t="s">
        <v>6219</v>
      </c>
      <c r="E830" s="692">
        <f>VLOOKUP(A830,import!A:J,5,0)</f>
        <v>312</v>
      </c>
      <c r="F830" s="692">
        <f>VLOOKUP(A830,import!A:J,6,0)</f>
        <v>17</v>
      </c>
      <c r="G830" s="610">
        <f>VLOOKUP(A830,import!A:J,7,0)</f>
        <v>62</v>
      </c>
      <c r="H830" s="610">
        <f>VLOOKUP(A830,import!A:J,8,0)</f>
        <v>48</v>
      </c>
      <c r="I830" s="610">
        <f>VLOOKUP(A830,import!A:J,9,0)</f>
        <v>110</v>
      </c>
      <c r="J830" s="693">
        <f>VLOOKUP(A830,import!A:J,10,0)</f>
        <v>0.56</v>
      </c>
      <c r="K830" s="610" t="s">
        <v>9030</v>
      </c>
      <c r="L830" s="610">
        <v>5.349732716E9</v>
      </c>
      <c r="M830" s="610" t="s">
        <v>6257</v>
      </c>
      <c r="N830" s="610" t="s">
        <v>6411</v>
      </c>
      <c r="O830" s="562" t="s">
        <v>5539</v>
      </c>
      <c r="P830" s="694" t="str">
        <f>VLOOKUP(A830,import!A:P,16,0)</f>
        <v>Geleneksel</v>
      </c>
      <c r="Q830" s="694"/>
      <c r="R830" s="694" t="b">
        <v>1</v>
      </c>
      <c r="S830" s="695" t="b">
        <v>0</v>
      </c>
      <c r="T830" s="581" t="s">
        <v>6155</v>
      </c>
      <c r="U830" s="581" t="s">
        <v>5087</v>
      </c>
      <c r="V830" s="581" t="s">
        <v>422</v>
      </c>
      <c r="W830" s="581"/>
      <c r="X830" s="696">
        <v>44517.0</v>
      </c>
      <c r="Y830" s="696">
        <v>44518.0</v>
      </c>
      <c r="Z830" s="698"/>
      <c r="AA830" s="492" t="s">
        <v>6166</v>
      </c>
      <c r="AB830" s="699">
        <v>44518.0</v>
      </c>
      <c r="AC830" s="492"/>
      <c r="AD830" s="699"/>
      <c r="AE830" s="492"/>
      <c r="AF830" s="699"/>
      <c r="AG830" s="425"/>
      <c r="AH830" s="697"/>
      <c r="AI830" s="697"/>
      <c r="AJ830" s="697"/>
      <c r="AK830" s="492"/>
      <c r="AL830" s="492"/>
      <c r="AM830" s="492"/>
      <c r="AN830" s="697"/>
      <c r="AO830" s="697"/>
      <c r="AP830" s="677" t="s">
        <v>6172</v>
      </c>
      <c r="AQ830" s="697"/>
    </row>
    <row r="831">
      <c r="A831" s="423" t="s">
        <v>1635</v>
      </c>
      <c r="B831" s="423" t="s">
        <v>1636</v>
      </c>
      <c r="C831" s="423" t="str">
        <f>VLOOKUP(A831,import!A:C,3,false)</f>
        <v>DOĞRU</v>
      </c>
      <c r="D831" s="423" t="s">
        <v>6219</v>
      </c>
      <c r="E831" s="692">
        <f>VLOOKUP(A831,import!A:J,5,0)</f>
        <v>455</v>
      </c>
      <c r="F831" s="692">
        <f>VLOOKUP(A831,import!A:J,6,0)</f>
        <v>18</v>
      </c>
      <c r="G831" s="610">
        <f>VLOOKUP(A831,import!A:J,7,0)</f>
        <v>16</v>
      </c>
      <c r="H831" s="610">
        <f>VLOOKUP(A831,import!A:J,8,0)</f>
        <v>3</v>
      </c>
      <c r="I831" s="610">
        <f>VLOOKUP(A831,import!A:J,9,0)</f>
        <v>19</v>
      </c>
      <c r="J831" s="693">
        <f>VLOOKUP(A831,import!A:J,10,0)</f>
        <v>0.84</v>
      </c>
      <c r="K831" s="610" t="s">
        <v>9031</v>
      </c>
      <c r="L831" s="610">
        <v>5.332372716E9</v>
      </c>
      <c r="M831" s="610" t="s">
        <v>13</v>
      </c>
      <c r="N831" s="610" t="s">
        <v>6364</v>
      </c>
      <c r="O831" s="562" t="s">
        <v>1638</v>
      </c>
      <c r="P831" s="694" t="str">
        <f>VLOOKUP(A831,import!A:P,16,0)</f>
        <v>Geleneksel</v>
      </c>
      <c r="Q831" s="694"/>
      <c r="R831" s="694" t="b">
        <v>1</v>
      </c>
      <c r="S831" s="695" t="b">
        <v>0</v>
      </c>
      <c r="T831" s="581" t="s">
        <v>6155</v>
      </c>
      <c r="U831" s="581" t="s">
        <v>6171</v>
      </c>
      <c r="V831" s="581" t="s">
        <v>6268</v>
      </c>
      <c r="W831" s="581"/>
      <c r="X831" s="696">
        <v>44383.0</v>
      </c>
      <c r="Y831" s="696">
        <v>44385.0</v>
      </c>
      <c r="Z831" s="696"/>
      <c r="AA831" s="492" t="s">
        <v>6166</v>
      </c>
      <c r="AB831" s="699">
        <v>44383.0</v>
      </c>
      <c r="AC831" s="697"/>
      <c r="AD831" s="697"/>
      <c r="AE831" s="425"/>
      <c r="AF831" s="697"/>
      <c r="AG831" s="425"/>
      <c r="AH831" s="697"/>
      <c r="AI831" s="697"/>
      <c r="AJ831" s="697"/>
      <c r="AK831" s="697"/>
      <c r="AL831" s="697"/>
      <c r="AM831" s="697"/>
      <c r="AN831" s="697"/>
      <c r="AO831" s="697"/>
      <c r="AP831" s="677" t="s">
        <v>6168</v>
      </c>
      <c r="AQ831" s="697"/>
    </row>
    <row r="832">
      <c r="A832" s="677" t="s">
        <v>9032</v>
      </c>
      <c r="B832" s="677" t="s">
        <v>9033</v>
      </c>
      <c r="C832" s="423" t="str">
        <f>VLOOKUP(A832,import!A:C,3,false)</f>
        <v>DOĞRU</v>
      </c>
      <c r="D832" s="677" t="s">
        <v>6153</v>
      </c>
      <c r="E832" s="692">
        <f>VLOOKUP(A832,import!A:J,5,0)</f>
        <v>237</v>
      </c>
      <c r="F832" s="692">
        <f>VLOOKUP(A832,import!A:J,6,0)</f>
        <v>89</v>
      </c>
      <c r="G832" s="610">
        <f>VLOOKUP(A832,import!A:J,7,0)</f>
        <v>0</v>
      </c>
      <c r="H832" s="610">
        <f>VLOOKUP(A832,import!A:J,8,0)</f>
        <v>16</v>
      </c>
      <c r="I832" s="610">
        <f>VLOOKUP(A832,import!A:J,9,0)</f>
        <v>16</v>
      </c>
      <c r="J832" s="693">
        <f>VLOOKUP(A832,import!A:J,10,0)</f>
        <v>0</v>
      </c>
      <c r="K832" s="677" t="s">
        <v>9034</v>
      </c>
      <c r="L832" s="677">
        <v>5.385285278E9</v>
      </c>
      <c r="M832" s="677" t="s">
        <v>6437</v>
      </c>
      <c r="N832" s="677" t="s">
        <v>7084</v>
      </c>
      <c r="O832" s="677" t="s">
        <v>9035</v>
      </c>
      <c r="P832" s="694" t="str">
        <f>VLOOKUP(A832,import!A:P,16,0)</f>
        <v>Geleneksel</v>
      </c>
      <c r="Q832" s="694"/>
      <c r="R832" s="702" t="b">
        <v>0</v>
      </c>
      <c r="S832" s="695" t="b">
        <v>0</v>
      </c>
      <c r="T832" s="581"/>
      <c r="U832" s="695"/>
      <c r="V832" s="695"/>
      <c r="W832" s="695"/>
      <c r="X832" s="698"/>
      <c r="Y832" s="698"/>
      <c r="Z832" s="698"/>
      <c r="AA832" s="697"/>
      <c r="AB832" s="697"/>
      <c r="AC832" s="697"/>
      <c r="AD832" s="697"/>
      <c r="AE832" s="425"/>
      <c r="AF832" s="697"/>
      <c r="AG832" s="425"/>
      <c r="AH832" s="697"/>
      <c r="AI832" s="697"/>
      <c r="AJ832" s="697"/>
      <c r="AK832" s="697"/>
      <c r="AL832" s="697"/>
      <c r="AM832" s="697"/>
      <c r="AN832" s="697"/>
      <c r="AO832" s="697"/>
      <c r="AP832" s="677"/>
      <c r="AQ832" s="697"/>
    </row>
    <row r="833">
      <c r="A833" s="423" t="s">
        <v>5031</v>
      </c>
      <c r="B833" s="423" t="s">
        <v>5032</v>
      </c>
      <c r="C833" s="423" t="str">
        <f>VLOOKUP(A833,import!A:C,3,false)</f>
        <v>DOĞRU</v>
      </c>
      <c r="D833" s="423" t="s">
        <v>6317</v>
      </c>
      <c r="E833" s="692">
        <f>VLOOKUP(A833,import!A:J,5,0)</f>
        <v>1102</v>
      </c>
      <c r="F833" s="692">
        <f>VLOOKUP(A833,import!A:J,6,0)</f>
        <v>19</v>
      </c>
      <c r="G833" s="610">
        <f>VLOOKUP(A833,import!A:J,7,0)</f>
        <v>14</v>
      </c>
      <c r="H833" s="610">
        <f>VLOOKUP(A833,import!A:J,8,0)</f>
        <v>8</v>
      </c>
      <c r="I833" s="610">
        <f>VLOOKUP(A833,import!A:J,9,0)</f>
        <v>22</v>
      </c>
      <c r="J833" s="693">
        <f>VLOOKUP(A833,import!A:J,10,0)</f>
        <v>0.64</v>
      </c>
      <c r="K833" s="610" t="s">
        <v>9036</v>
      </c>
      <c r="L833" s="610">
        <v>2.247770656E9</v>
      </c>
      <c r="M833" s="610" t="s">
        <v>6386</v>
      </c>
      <c r="N833" s="610" t="s">
        <v>8819</v>
      </c>
      <c r="O833" s="562" t="s">
        <v>5034</v>
      </c>
      <c r="P833" s="694" t="str">
        <f>VLOOKUP(A833,import!A:P,16,0)</f>
        <v>Geleneksel</v>
      </c>
      <c r="Q833" s="694" t="s">
        <v>6554</v>
      </c>
      <c r="R833" s="694" t="b">
        <v>1</v>
      </c>
      <c r="S833" s="695" t="b">
        <v>0</v>
      </c>
      <c r="T833" s="581" t="s">
        <v>6155</v>
      </c>
      <c r="U833" s="581" t="s">
        <v>4349</v>
      </c>
      <c r="V833" s="581" t="s">
        <v>6493</v>
      </c>
      <c r="W833" s="581"/>
      <c r="X833" s="696">
        <v>44476.0</v>
      </c>
      <c r="Y833" s="696">
        <v>44476.0</v>
      </c>
      <c r="Z833" s="698"/>
      <c r="AA833" s="492" t="s">
        <v>6166</v>
      </c>
      <c r="AB833" s="699">
        <v>44453.0</v>
      </c>
      <c r="AC833" s="492" t="s">
        <v>6166</v>
      </c>
      <c r="AD833" s="699">
        <v>44470.0</v>
      </c>
      <c r="AE833" s="492" t="s">
        <v>6166</v>
      </c>
      <c r="AF833" s="699">
        <v>44474.0</v>
      </c>
      <c r="AG833" s="425"/>
      <c r="AH833" s="697"/>
      <c r="AI833" s="697"/>
      <c r="AJ833" s="697"/>
      <c r="AK833" s="492" t="s">
        <v>389</v>
      </c>
      <c r="AL833" s="492" t="s">
        <v>968</v>
      </c>
      <c r="AM833" s="492" t="s">
        <v>196</v>
      </c>
      <c r="AN833" s="697"/>
      <c r="AO833" s="697"/>
      <c r="AP833" s="677" t="s">
        <v>6168</v>
      </c>
      <c r="AQ833" s="697"/>
    </row>
    <row r="834">
      <c r="A834" s="677" t="s">
        <v>9037</v>
      </c>
      <c r="B834" s="677" t="s">
        <v>9038</v>
      </c>
      <c r="C834" s="423" t="str">
        <f>VLOOKUP(A834,import!A:C,3,false)</f>
        <v>DOĞRU</v>
      </c>
      <c r="D834" s="677" t="s">
        <v>6153</v>
      </c>
      <c r="E834" s="692">
        <f>VLOOKUP(A834,import!A:J,5,0)</f>
        <v>21</v>
      </c>
      <c r="F834" s="692">
        <f>VLOOKUP(A834,import!A:J,6,0)</f>
        <v>21</v>
      </c>
      <c r="G834" s="610">
        <f>VLOOKUP(A834,import!A:J,7,0)</f>
        <v>0</v>
      </c>
      <c r="H834" s="610">
        <f>VLOOKUP(A834,import!A:J,8,0)</f>
        <v>20</v>
      </c>
      <c r="I834" s="610">
        <f>VLOOKUP(A834,import!A:J,9,0)</f>
        <v>20</v>
      </c>
      <c r="J834" s="693">
        <f>VLOOKUP(A834,import!A:J,10,0)</f>
        <v>0</v>
      </c>
      <c r="K834" s="677" t="s">
        <v>9039</v>
      </c>
      <c r="L834" s="677">
        <v>5.061206778E9</v>
      </c>
      <c r="M834" s="677" t="s">
        <v>6212</v>
      </c>
      <c r="N834" s="677" t="s">
        <v>9040</v>
      </c>
      <c r="O834" s="677" t="s">
        <v>9041</v>
      </c>
      <c r="P834" s="694" t="str">
        <f>VLOOKUP(A834,import!A:P,16,0)</f>
        <v>Geleneksel</v>
      </c>
      <c r="Q834" s="694"/>
      <c r="R834" s="702" t="b">
        <v>0</v>
      </c>
      <c r="S834" s="695" t="b">
        <v>0</v>
      </c>
      <c r="T834" s="581"/>
      <c r="U834" s="695"/>
      <c r="V834" s="695"/>
      <c r="W834" s="695"/>
      <c r="X834" s="698"/>
      <c r="Y834" s="698"/>
      <c r="Z834" s="698"/>
      <c r="AA834" s="697"/>
      <c r="AB834" s="697"/>
      <c r="AC834" s="697"/>
      <c r="AD834" s="697"/>
      <c r="AE834" s="425"/>
      <c r="AF834" s="697"/>
      <c r="AG834" s="425"/>
      <c r="AH834" s="697"/>
      <c r="AI834" s="697"/>
      <c r="AJ834" s="697"/>
      <c r="AK834" s="697"/>
      <c r="AL834" s="697"/>
      <c r="AM834" s="697"/>
      <c r="AN834" s="697"/>
      <c r="AO834" s="697"/>
      <c r="AP834" s="677"/>
      <c r="AQ834" s="697"/>
    </row>
    <row r="835">
      <c r="A835" s="423" t="s">
        <v>9042</v>
      </c>
      <c r="B835" s="423" t="s">
        <v>9043</v>
      </c>
      <c r="C835" s="423" t="str">
        <f>VLOOKUP(A835,import!A:C,3,false)</f>
        <v>DOĞRU</v>
      </c>
      <c r="D835" s="423" t="s">
        <v>6175</v>
      </c>
      <c r="E835" s="692">
        <f>VLOOKUP(A835,import!A:J,5,0)</f>
        <v>119</v>
      </c>
      <c r="F835" s="692">
        <f>VLOOKUP(A835,import!A:J,6,0)</f>
        <v>17</v>
      </c>
      <c r="G835" s="610">
        <f>VLOOKUP(A835,import!A:J,7,0)</f>
        <v>0</v>
      </c>
      <c r="H835" s="610">
        <f>VLOOKUP(A835,import!A:J,8,0)</f>
        <v>12</v>
      </c>
      <c r="I835" s="610">
        <f>VLOOKUP(A835,import!A:J,9,0)</f>
        <v>12</v>
      </c>
      <c r="J835" s="693">
        <f>VLOOKUP(A835,import!A:J,10,0)</f>
        <v>0</v>
      </c>
      <c r="K835" s="610" t="s">
        <v>9044</v>
      </c>
      <c r="L835" s="610">
        <v>5.531306415E9</v>
      </c>
      <c r="M835" s="610" t="s">
        <v>6212</v>
      </c>
      <c r="N835" s="610" t="s">
        <v>8213</v>
      </c>
      <c r="O835" s="562" t="s">
        <v>9045</v>
      </c>
      <c r="P835" s="694" t="str">
        <f>VLOOKUP(A835,import!A:P,16,0)</f>
        <v>Geleneksel</v>
      </c>
      <c r="Q835" s="694"/>
      <c r="R835" s="702" t="b">
        <v>0</v>
      </c>
      <c r="S835" s="695" t="b">
        <v>0</v>
      </c>
      <c r="T835" s="581"/>
      <c r="U835" s="695"/>
      <c r="V835" s="695"/>
      <c r="W835" s="695"/>
      <c r="X835" s="698"/>
      <c r="Y835" s="698"/>
      <c r="Z835" s="698"/>
      <c r="AA835" s="697"/>
      <c r="AB835" s="697"/>
      <c r="AC835" s="697"/>
      <c r="AD835" s="697"/>
      <c r="AE835" s="425"/>
      <c r="AF835" s="697"/>
      <c r="AG835" s="425"/>
      <c r="AH835" s="697"/>
      <c r="AI835" s="697"/>
      <c r="AJ835" s="697"/>
      <c r="AK835" s="697"/>
      <c r="AL835" s="697"/>
      <c r="AM835" s="697"/>
      <c r="AN835" s="697"/>
      <c r="AO835" s="697"/>
      <c r="AP835" s="677"/>
      <c r="AQ835" s="697"/>
    </row>
    <row r="836">
      <c r="A836" s="423" t="s">
        <v>9046</v>
      </c>
      <c r="B836" s="423" t="s">
        <v>9047</v>
      </c>
      <c r="C836" s="423" t="str">
        <f>VLOOKUP(A836,import!A:C,3,false)</f>
        <v>DOĞRU</v>
      </c>
      <c r="D836" s="423" t="s">
        <v>8920</v>
      </c>
      <c r="E836" s="692">
        <f>VLOOKUP(A836,import!A:J,5,0)</f>
        <v>677</v>
      </c>
      <c r="F836" s="692">
        <f>VLOOKUP(A836,import!A:J,6,0)</f>
        <v>10</v>
      </c>
      <c r="G836" s="610">
        <f>VLOOKUP(A836,import!A:J,7,0)</f>
        <v>0</v>
      </c>
      <c r="H836" s="610">
        <f>VLOOKUP(A836,import!A:J,8,0)</f>
        <v>30</v>
      </c>
      <c r="I836" s="610">
        <f>VLOOKUP(A836,import!A:J,9,0)</f>
        <v>30</v>
      </c>
      <c r="J836" s="693">
        <f>VLOOKUP(A836,import!A:J,10,0)</f>
        <v>0</v>
      </c>
      <c r="K836" s="610" t="s">
        <v>9048</v>
      </c>
      <c r="L836" s="610">
        <v>5.435147172E9</v>
      </c>
      <c r="M836" s="610" t="s">
        <v>6212</v>
      </c>
      <c r="N836" s="610" t="s">
        <v>6213</v>
      </c>
      <c r="O836" s="562" t="s">
        <v>9049</v>
      </c>
      <c r="P836" s="694" t="str">
        <f>VLOOKUP(A836,import!A:P,16,0)</f>
        <v>Geleneksel</v>
      </c>
      <c r="Q836" s="694" t="s">
        <v>6554</v>
      </c>
      <c r="R836" s="694" t="b">
        <v>1</v>
      </c>
      <c r="S836" s="581" t="b">
        <v>1</v>
      </c>
      <c r="T836" s="695"/>
      <c r="U836" s="695"/>
      <c r="V836" s="695"/>
      <c r="W836" s="581" t="s">
        <v>9050</v>
      </c>
      <c r="X836" s="698"/>
      <c r="Y836" s="698"/>
      <c r="Z836" s="698"/>
      <c r="AA836" s="492" t="s">
        <v>6166</v>
      </c>
      <c r="AB836" s="699">
        <v>44445.0</v>
      </c>
      <c r="AC836" s="492" t="s">
        <v>6166</v>
      </c>
      <c r="AD836" s="699">
        <v>44454.0</v>
      </c>
      <c r="AE836" s="492" t="s">
        <v>6262</v>
      </c>
      <c r="AF836" s="699">
        <v>44512.0</v>
      </c>
      <c r="AG836" s="425"/>
      <c r="AH836" s="697"/>
      <c r="AI836" s="697"/>
      <c r="AJ836" s="697"/>
      <c r="AK836" s="697" t="s">
        <v>196</v>
      </c>
      <c r="AL836" s="492" t="s">
        <v>5087</v>
      </c>
      <c r="AM836" s="492" t="s">
        <v>5451</v>
      </c>
      <c r="AN836" s="697"/>
      <c r="AO836" s="697"/>
      <c r="AP836" s="677" t="s">
        <v>6156</v>
      </c>
      <c r="AQ836" s="697"/>
    </row>
    <row r="837">
      <c r="A837" s="423" t="s">
        <v>9051</v>
      </c>
      <c r="B837" s="423" t="s">
        <v>9052</v>
      </c>
      <c r="C837" s="423" t="str">
        <f>VLOOKUP(A837,import!A:C,3,false)</f>
        <v>DOĞRU</v>
      </c>
      <c r="D837" s="423" t="s">
        <v>6390</v>
      </c>
      <c r="E837" s="692">
        <f>VLOOKUP(A837,import!A:J,5,0)</f>
        <v>85</v>
      </c>
      <c r="F837" s="692">
        <f>VLOOKUP(A837,import!A:J,6,0)</f>
        <v>3</v>
      </c>
      <c r="G837" s="610">
        <f>VLOOKUP(A837,import!A:J,7,0)</f>
        <v>24</v>
      </c>
      <c r="H837" s="610">
        <f>VLOOKUP(A837,import!A:J,8,0)</f>
        <v>3</v>
      </c>
      <c r="I837" s="610">
        <f>VLOOKUP(A837,import!A:J,9,0)</f>
        <v>27</v>
      </c>
      <c r="J837" s="693">
        <f>VLOOKUP(A837,import!A:J,10,0)</f>
        <v>0.89</v>
      </c>
      <c r="K837" s="610" t="s">
        <v>9053</v>
      </c>
      <c r="L837" s="610">
        <v>5.317627689E9</v>
      </c>
      <c r="M837" s="610" t="s">
        <v>6212</v>
      </c>
      <c r="N837" s="610" t="s">
        <v>6213</v>
      </c>
      <c r="O837" s="562" t="s">
        <v>9054</v>
      </c>
      <c r="P837" s="694" t="str">
        <f>VLOOKUP(A837,import!A:P,16,0)</f>
        <v>Geleneksel</v>
      </c>
      <c r="Q837" s="694" t="s">
        <v>6554</v>
      </c>
      <c r="R837" s="694" t="b">
        <v>1</v>
      </c>
      <c r="S837" s="581" t="b">
        <v>0</v>
      </c>
      <c r="T837" s="581" t="s">
        <v>6164</v>
      </c>
      <c r="U837" s="695"/>
      <c r="V837" s="695"/>
      <c r="W837" s="581" t="s">
        <v>9055</v>
      </c>
      <c r="X837" s="696"/>
      <c r="Y837" s="696"/>
      <c r="Z837" s="696"/>
      <c r="AA837" s="492" t="s">
        <v>6167</v>
      </c>
      <c r="AB837" s="699">
        <v>44391.0</v>
      </c>
      <c r="AC837" s="492" t="s">
        <v>6166</v>
      </c>
      <c r="AD837" s="699">
        <v>44454.0</v>
      </c>
      <c r="AE837" s="425"/>
      <c r="AF837" s="697"/>
      <c r="AG837" s="425"/>
      <c r="AH837" s="697"/>
      <c r="AI837" s="697"/>
      <c r="AJ837" s="697"/>
      <c r="AK837" s="697" t="s">
        <v>389</v>
      </c>
      <c r="AL837" s="492" t="s">
        <v>5087</v>
      </c>
      <c r="AM837" s="697"/>
      <c r="AN837" s="697"/>
      <c r="AO837" s="697" t="s">
        <v>7635</v>
      </c>
      <c r="AP837" s="677" t="s">
        <v>6156</v>
      </c>
      <c r="AQ837" s="697"/>
    </row>
    <row r="838">
      <c r="A838" s="423" t="s">
        <v>1481</v>
      </c>
      <c r="B838" s="423" t="s">
        <v>1482</v>
      </c>
      <c r="C838" s="423" t="str">
        <f>VLOOKUP(A838,import!A:C,3,false)</f>
        <v>YANLIŞ</v>
      </c>
      <c r="D838" s="423" t="s">
        <v>6159</v>
      </c>
      <c r="E838" s="692">
        <f>VLOOKUP(A838,import!A:J,5,0)</f>
        <v>80</v>
      </c>
      <c r="F838" s="692" t="str">
        <f>VLOOKUP(A838,import!A:J,6,0)</f>
        <v/>
      </c>
      <c r="G838" s="610">
        <f>VLOOKUP(A838,import!A:J,7,0)</f>
        <v>0</v>
      </c>
      <c r="H838" s="610">
        <f>VLOOKUP(A838,import!A:J,8,0)</f>
        <v>13</v>
      </c>
      <c r="I838" s="610">
        <f>VLOOKUP(A838,import!A:J,9,0)</f>
        <v>13</v>
      </c>
      <c r="J838" s="693">
        <f>VLOOKUP(A838,import!A:J,10,0)</f>
        <v>0</v>
      </c>
      <c r="K838" s="610" t="s">
        <v>9056</v>
      </c>
      <c r="L838" s="610">
        <v>5.342427138E9</v>
      </c>
      <c r="M838" s="610" t="s">
        <v>343</v>
      </c>
      <c r="N838" s="610" t="s">
        <v>343</v>
      </c>
      <c r="O838" s="562" t="s">
        <v>1485</v>
      </c>
      <c r="P838" s="694" t="str">
        <f>VLOOKUP(A838,import!A:P,16,0)</f>
        <v>Geleneksel</v>
      </c>
      <c r="Q838" s="694"/>
      <c r="R838" s="694" t="b">
        <v>1</v>
      </c>
      <c r="S838" s="695" t="b">
        <v>0</v>
      </c>
      <c r="T838" s="581" t="s">
        <v>6164</v>
      </c>
      <c r="U838" s="581"/>
      <c r="V838" s="695"/>
      <c r="W838" s="581" t="s">
        <v>9057</v>
      </c>
      <c r="X838" s="696"/>
      <c r="Y838" s="696"/>
      <c r="Z838" s="696"/>
      <c r="AA838" s="492" t="s">
        <v>6166</v>
      </c>
      <c r="AB838" s="699">
        <v>44365.0</v>
      </c>
      <c r="AC838" s="492" t="s">
        <v>6181</v>
      </c>
      <c r="AD838" s="699">
        <v>44377.0</v>
      </c>
      <c r="AE838" s="492" t="s">
        <v>6166</v>
      </c>
      <c r="AF838" s="699">
        <v>44377.0</v>
      </c>
      <c r="AG838" s="492" t="s">
        <v>6181</v>
      </c>
      <c r="AH838" s="699">
        <v>44433.0</v>
      </c>
      <c r="AI838" s="492" t="s">
        <v>6166</v>
      </c>
      <c r="AJ838" s="699">
        <v>44433.0</v>
      </c>
      <c r="AK838" s="697"/>
      <c r="AL838" s="492" t="s">
        <v>389</v>
      </c>
      <c r="AM838" s="492" t="s">
        <v>389</v>
      </c>
      <c r="AN838" s="492" t="s">
        <v>6186</v>
      </c>
      <c r="AO838" s="697"/>
      <c r="AP838" s="677" t="s">
        <v>6172</v>
      </c>
      <c r="AQ838" s="697"/>
    </row>
    <row r="839">
      <c r="A839" s="423" t="s">
        <v>9058</v>
      </c>
      <c r="B839" s="423" t="s">
        <v>3785</v>
      </c>
      <c r="C839" s="423" t="str">
        <f>VLOOKUP(A839,import!A:C,3,false)</f>
        <v>YANLIŞ</v>
      </c>
      <c r="D839" s="423" t="s">
        <v>6317</v>
      </c>
      <c r="E839" s="692">
        <f>VLOOKUP(A839,import!A:J,5,0)</f>
        <v>68</v>
      </c>
      <c r="F839" s="692" t="str">
        <f>VLOOKUP(A839,import!A:J,6,0)</f>
        <v/>
      </c>
      <c r="G839" s="610">
        <f>VLOOKUP(A839,import!A:J,7,0)</f>
        <v>13</v>
      </c>
      <c r="H839" s="610">
        <f>VLOOKUP(A839,import!A:J,8,0)</f>
        <v>6</v>
      </c>
      <c r="I839" s="610">
        <f>VLOOKUP(A839,import!A:J,9,0)</f>
        <v>19</v>
      </c>
      <c r="J839" s="693">
        <f>VLOOKUP(A839,import!A:J,10,0)</f>
        <v>0.68</v>
      </c>
      <c r="K839" s="610" t="s">
        <v>9059</v>
      </c>
      <c r="L839" s="610">
        <v>2.242710141E9</v>
      </c>
      <c r="M839" s="694" t="s">
        <v>343</v>
      </c>
      <c r="N839" s="610" t="s">
        <v>6873</v>
      </c>
      <c r="O839" s="610" t="s">
        <v>3788</v>
      </c>
      <c r="P839" s="694" t="str">
        <f>VLOOKUP(A839,import!A:P,16,0)</f>
        <v>Geleneksel</v>
      </c>
      <c r="R839" s="694" t="b">
        <v>1</v>
      </c>
      <c r="S839" s="695" t="b">
        <v>0</v>
      </c>
      <c r="T839" s="581" t="s">
        <v>6155</v>
      </c>
      <c r="U839" s="581" t="s">
        <v>389</v>
      </c>
      <c r="V839" s="581" t="s">
        <v>6274</v>
      </c>
      <c r="W839" s="581" t="s">
        <v>9060</v>
      </c>
      <c r="X839" s="696">
        <v>44407.0</v>
      </c>
      <c r="Y839" s="696">
        <v>44412.0</v>
      </c>
      <c r="Z839" s="698"/>
      <c r="AA839" s="492" t="s">
        <v>6167</v>
      </c>
      <c r="AB839" s="696">
        <v>44355.0</v>
      </c>
      <c r="AC839" s="492" t="s">
        <v>6167</v>
      </c>
      <c r="AD839" s="699">
        <v>44362.0</v>
      </c>
      <c r="AE839" s="492" t="s">
        <v>6167</v>
      </c>
      <c r="AF839" s="699">
        <v>44365.0</v>
      </c>
      <c r="AG839" s="492" t="s">
        <v>6167</v>
      </c>
      <c r="AH839" s="699">
        <v>44368.0</v>
      </c>
      <c r="AI839" s="492" t="s">
        <v>6167</v>
      </c>
      <c r="AJ839" s="699">
        <v>44407.0</v>
      </c>
      <c r="AK839" s="697"/>
      <c r="AL839" s="492" t="s">
        <v>6223</v>
      </c>
      <c r="AM839" s="492" t="s">
        <v>6287</v>
      </c>
      <c r="AN839" s="492" t="s">
        <v>6223</v>
      </c>
      <c r="AO839" s="697"/>
      <c r="AP839" s="677" t="s">
        <v>6172</v>
      </c>
      <c r="AQ839" s="697"/>
    </row>
    <row r="840">
      <c r="A840" s="423" t="s">
        <v>1131</v>
      </c>
      <c r="B840" s="423" t="s">
        <v>1132</v>
      </c>
      <c r="C840" s="423" t="str">
        <f>VLOOKUP(A840,import!A:C,3,false)</f>
        <v>DOĞRU</v>
      </c>
      <c r="D840" s="423" t="s">
        <v>6182</v>
      </c>
      <c r="E840" s="692">
        <f>VLOOKUP(A840,import!A:J,5,0)</f>
        <v>644</v>
      </c>
      <c r="F840" s="692">
        <f>VLOOKUP(A840,import!A:J,6,0)</f>
        <v>2</v>
      </c>
      <c r="G840" s="610">
        <f>VLOOKUP(A840,import!A:J,7,0)</f>
        <v>39</v>
      </c>
      <c r="H840" s="610">
        <f>VLOOKUP(A840,import!A:J,8,0)</f>
        <v>13</v>
      </c>
      <c r="I840" s="610">
        <f>VLOOKUP(A840,import!A:J,9,0)</f>
        <v>52</v>
      </c>
      <c r="J840" s="693">
        <f>VLOOKUP(A840,import!A:J,10,0)</f>
        <v>0.75</v>
      </c>
      <c r="K840" s="610" t="s">
        <v>6656</v>
      </c>
      <c r="L840" s="610">
        <v>2.24715102E9</v>
      </c>
      <c r="M840" s="610" t="s">
        <v>6386</v>
      </c>
      <c r="N840" s="610" t="s">
        <v>6491</v>
      </c>
      <c r="O840" s="562" t="s">
        <v>1134</v>
      </c>
      <c r="P840" s="694" t="str">
        <f>VLOOKUP(A840,import!A:P,16,0)</f>
        <v>Geleneksel</v>
      </c>
      <c r="Q840" s="694" t="s">
        <v>6207</v>
      </c>
      <c r="R840" s="694" t="b">
        <v>1</v>
      </c>
      <c r="S840" s="695" t="b">
        <v>0</v>
      </c>
      <c r="T840" s="581" t="s">
        <v>6155</v>
      </c>
      <c r="U840" s="581" t="s">
        <v>289</v>
      </c>
      <c r="V840" s="581" t="s">
        <v>422</v>
      </c>
      <c r="W840" s="695"/>
      <c r="X840" s="696">
        <v>44285.0</v>
      </c>
      <c r="Y840" s="696">
        <v>44286.0</v>
      </c>
      <c r="Z840" s="696"/>
      <c r="AA840" s="697"/>
      <c r="AB840" s="697"/>
      <c r="AC840" s="697"/>
      <c r="AD840" s="697"/>
      <c r="AE840" s="425"/>
      <c r="AF840" s="697"/>
      <c r="AG840" s="425"/>
      <c r="AH840" s="697"/>
      <c r="AI840" s="697"/>
      <c r="AJ840" s="697"/>
      <c r="AK840" s="697" t="s">
        <v>196</v>
      </c>
      <c r="AL840" s="697"/>
      <c r="AM840" s="697"/>
      <c r="AN840" s="697"/>
      <c r="AO840" s="697"/>
      <c r="AP840" s="677" t="s">
        <v>6168</v>
      </c>
      <c r="AQ840" s="697"/>
    </row>
    <row r="841">
      <c r="A841" s="423" t="s">
        <v>186</v>
      </c>
      <c r="B841" s="423" t="s">
        <v>187</v>
      </c>
      <c r="C841" s="423" t="str">
        <f>VLOOKUP(A841,import!A:C,3,false)</f>
        <v>DOĞRU</v>
      </c>
      <c r="D841" s="423" t="s">
        <v>6271</v>
      </c>
      <c r="E841" s="692">
        <f>VLOOKUP(A841,import!A:J,5,0)</f>
        <v>2302</v>
      </c>
      <c r="F841" s="692">
        <f>VLOOKUP(A841,import!A:J,6,0)</f>
        <v>51</v>
      </c>
      <c r="G841" s="610">
        <f>VLOOKUP(A841,import!A:J,7,0)</f>
        <v>15</v>
      </c>
      <c r="H841" s="610">
        <f>VLOOKUP(A841,import!A:J,8,0)</f>
        <v>34</v>
      </c>
      <c r="I841" s="610">
        <f>VLOOKUP(A841,import!A:J,9,0)</f>
        <v>49</v>
      </c>
      <c r="J841" s="693">
        <f>VLOOKUP(A841,import!A:J,10,0)</f>
        <v>0.31</v>
      </c>
      <c r="K841" s="610" t="s">
        <v>9061</v>
      </c>
      <c r="L841" s="610">
        <v>2.242452222E9</v>
      </c>
      <c r="M841" s="610" t="s">
        <v>13</v>
      </c>
      <c r="N841" s="610" t="s">
        <v>6910</v>
      </c>
      <c r="O841" s="562" t="s">
        <v>190</v>
      </c>
      <c r="P841" s="694" t="str">
        <f>VLOOKUP(A841,import!A:P,16,0)</f>
        <v>Geleneksel</v>
      </c>
      <c r="Q841" s="694" t="s">
        <v>6554</v>
      </c>
      <c r="R841" s="694" t="b">
        <v>1</v>
      </c>
      <c r="S841" s="695" t="b">
        <v>0</v>
      </c>
      <c r="T841" s="581" t="s">
        <v>6155</v>
      </c>
      <c r="U841" s="581" t="s">
        <v>140</v>
      </c>
      <c r="V841" s="581" t="s">
        <v>14</v>
      </c>
      <c r="W841" s="581" t="s">
        <v>8367</v>
      </c>
      <c r="X841" s="696">
        <v>44257.0</v>
      </c>
      <c r="Y841" s="696">
        <v>44259.0</v>
      </c>
      <c r="Z841" s="696"/>
      <c r="AA841" s="697"/>
      <c r="AB841" s="697"/>
      <c r="AC841" s="492" t="s">
        <v>6181</v>
      </c>
      <c r="AD841" s="699">
        <v>44428.0</v>
      </c>
      <c r="AE841" s="425"/>
      <c r="AF841" s="697"/>
      <c r="AG841" s="425"/>
      <c r="AH841" s="697"/>
      <c r="AI841" s="697"/>
      <c r="AJ841" s="697"/>
      <c r="AK841" s="700" t="s">
        <v>6189</v>
      </c>
      <c r="AL841" s="492" t="s">
        <v>4207</v>
      </c>
      <c r="AM841" s="697"/>
      <c r="AN841" s="697"/>
      <c r="AO841" s="697"/>
      <c r="AP841" s="677" t="s">
        <v>6172</v>
      </c>
      <c r="AQ841" s="697"/>
    </row>
    <row r="842">
      <c r="A842" s="423" t="s">
        <v>2214</v>
      </c>
      <c r="B842" s="423" t="s">
        <v>2215</v>
      </c>
      <c r="C842" s="423" t="str">
        <f>VLOOKUP(A842,import!A:C,3,false)</f>
        <v>YANLIŞ</v>
      </c>
      <c r="D842" s="423" t="s">
        <v>6271</v>
      </c>
      <c r="E842" s="692">
        <f>VLOOKUP(A842,import!A:J,5,0)</f>
        <v>1168</v>
      </c>
      <c r="F842" s="692" t="str">
        <f>VLOOKUP(A842,import!A:J,6,0)</f>
        <v/>
      </c>
      <c r="G842" s="610">
        <f>VLOOKUP(A842,import!A:J,7,0)</f>
        <v>15</v>
      </c>
      <c r="H842" s="610">
        <f>VLOOKUP(A842,import!A:J,8,0)</f>
        <v>2</v>
      </c>
      <c r="I842" s="610">
        <f>VLOOKUP(A842,import!A:J,9,0)</f>
        <v>17</v>
      </c>
      <c r="J842" s="693">
        <f>VLOOKUP(A842,import!A:J,10,0)</f>
        <v>0.88</v>
      </c>
      <c r="K842" s="610" t="s">
        <v>9062</v>
      </c>
      <c r="L842" s="610">
        <v>2.242330022E9</v>
      </c>
      <c r="M842" s="610" t="s">
        <v>343</v>
      </c>
      <c r="N842" s="610" t="s">
        <v>7498</v>
      </c>
      <c r="O842" s="562" t="s">
        <v>2218</v>
      </c>
      <c r="P842" s="694" t="str">
        <f>VLOOKUP(A842,import!A:P,16,0)</f>
        <v>Geleneksel</v>
      </c>
      <c r="Q842" s="694" t="s">
        <v>6240</v>
      </c>
      <c r="R842" s="694" t="b">
        <v>1</v>
      </c>
      <c r="S842" s="695" t="b">
        <v>0</v>
      </c>
      <c r="T842" s="581" t="s">
        <v>6155</v>
      </c>
      <c r="U842" s="581" t="s">
        <v>6171</v>
      </c>
      <c r="V842" s="581" t="s">
        <v>422</v>
      </c>
      <c r="W842" s="581"/>
      <c r="X842" s="696">
        <v>44393.0</v>
      </c>
      <c r="Y842" s="696">
        <v>44393.0</v>
      </c>
      <c r="Z842" s="696"/>
      <c r="AA842" s="492" t="s">
        <v>6166</v>
      </c>
      <c r="AB842" s="699">
        <v>44356.0</v>
      </c>
      <c r="AC842" s="492" t="s">
        <v>6167</v>
      </c>
      <c r="AD842" s="699">
        <v>44378.0</v>
      </c>
      <c r="AE842" s="492" t="s">
        <v>6166</v>
      </c>
      <c r="AF842" s="699">
        <v>44393.0</v>
      </c>
      <c r="AG842" s="425"/>
      <c r="AH842" s="697"/>
      <c r="AI842" s="697"/>
      <c r="AJ842" s="697"/>
      <c r="AK842" s="700" t="s">
        <v>6223</v>
      </c>
      <c r="AL842" s="492" t="s">
        <v>389</v>
      </c>
      <c r="AM842" s="492" t="s">
        <v>6171</v>
      </c>
      <c r="AN842" s="697"/>
      <c r="AO842" s="697"/>
      <c r="AP842" s="677" t="s">
        <v>6168</v>
      </c>
      <c r="AQ842" s="697"/>
    </row>
    <row r="843">
      <c r="A843" s="423" t="s">
        <v>3876</v>
      </c>
      <c r="B843" s="423" t="s">
        <v>3877</v>
      </c>
      <c r="C843" s="423" t="str">
        <f>VLOOKUP(A843,import!A:C,3,false)</f>
        <v>DOĞRU</v>
      </c>
      <c r="D843" s="423" t="s">
        <v>6182</v>
      </c>
      <c r="E843" s="692">
        <f>VLOOKUP(A843,import!A:J,5,0)</f>
        <v>1217</v>
      </c>
      <c r="F843" s="692">
        <f>VLOOKUP(A843,import!A:J,6,0)</f>
        <v>20</v>
      </c>
      <c r="G843" s="610">
        <f>VLOOKUP(A843,import!A:J,7,0)</f>
        <v>12</v>
      </c>
      <c r="H843" s="610">
        <f>VLOOKUP(A843,import!A:J,8,0)</f>
        <v>28</v>
      </c>
      <c r="I843" s="610">
        <f>VLOOKUP(A843,import!A:J,9,0)</f>
        <v>40</v>
      </c>
      <c r="J843" s="693">
        <f>VLOOKUP(A843,import!A:J,10,0)</f>
        <v>0.3</v>
      </c>
      <c r="K843" s="610" t="s">
        <v>9063</v>
      </c>
      <c r="L843" s="610">
        <v>2.245543636E9</v>
      </c>
      <c r="M843" s="610" t="s">
        <v>6177</v>
      </c>
      <c r="N843" s="610" t="s">
        <v>7663</v>
      </c>
      <c r="O843" s="562" t="s">
        <v>3879</v>
      </c>
      <c r="P843" s="694" t="str">
        <f>VLOOKUP(A843,import!A:P,16,0)</f>
        <v>Geleneksel</v>
      </c>
      <c r="Q843" s="694" t="s">
        <v>6207</v>
      </c>
      <c r="R843" s="694" t="b">
        <v>1</v>
      </c>
      <c r="S843" s="695" t="b">
        <v>0</v>
      </c>
      <c r="T843" s="581" t="s">
        <v>6155</v>
      </c>
      <c r="U843" s="581" t="s">
        <v>6189</v>
      </c>
      <c r="V843" s="581" t="s">
        <v>6190</v>
      </c>
      <c r="W843" s="581">
        <v>5.312202428E9</v>
      </c>
      <c r="X843" s="696">
        <v>44411.0</v>
      </c>
      <c r="Y843" s="696">
        <v>44417.0</v>
      </c>
      <c r="Z843" s="698"/>
      <c r="AA843" s="492" t="s">
        <v>6181</v>
      </c>
      <c r="AB843" s="699">
        <v>44383.0</v>
      </c>
      <c r="AC843" s="492" t="s">
        <v>6181</v>
      </c>
      <c r="AD843" s="699">
        <v>44504.0</v>
      </c>
      <c r="AE843" s="425"/>
      <c r="AF843" s="697"/>
      <c r="AG843" s="425"/>
      <c r="AH843" s="697"/>
      <c r="AI843" s="697"/>
      <c r="AJ843" s="697"/>
      <c r="AK843" s="697"/>
      <c r="AL843" s="492" t="s">
        <v>5456</v>
      </c>
      <c r="AM843" s="697"/>
      <c r="AN843" s="697"/>
      <c r="AO843" s="697"/>
      <c r="AP843" s="677" t="s">
        <v>6156</v>
      </c>
      <c r="AQ843" s="697"/>
    </row>
    <row r="844">
      <c r="A844" s="423" t="s">
        <v>67</v>
      </c>
      <c r="B844" s="423" t="s">
        <v>68</v>
      </c>
      <c r="C844" s="423" t="str">
        <f>VLOOKUP(A844,import!A:C,3,false)</f>
        <v>YANLIŞ</v>
      </c>
      <c r="D844" s="423" t="s">
        <v>6219</v>
      </c>
      <c r="E844" s="692">
        <f>VLOOKUP(A844,import!A:J,5,0)</f>
        <v>1066</v>
      </c>
      <c r="F844" s="692" t="str">
        <f>VLOOKUP(A844,import!A:J,6,0)</f>
        <v/>
      </c>
      <c r="G844" s="610">
        <f>VLOOKUP(A844,import!A:J,7,0)</f>
        <v>5</v>
      </c>
      <c r="H844" s="610">
        <f>VLOOKUP(A844,import!A:J,8,0)</f>
        <v>1</v>
      </c>
      <c r="I844" s="610">
        <f>VLOOKUP(A844,import!A:J,9,0)</f>
        <v>6</v>
      </c>
      <c r="J844" s="693">
        <f>VLOOKUP(A844,import!A:J,10,0)</f>
        <v>0.83</v>
      </c>
      <c r="K844" s="610" t="s">
        <v>9064</v>
      </c>
      <c r="L844" s="610">
        <v>2.249992276E9</v>
      </c>
      <c r="M844" s="610" t="s">
        <v>13</v>
      </c>
      <c r="N844" s="610" t="s">
        <v>6161</v>
      </c>
      <c r="O844" s="562" t="s">
        <v>66</v>
      </c>
      <c r="P844" s="694" t="str">
        <f>VLOOKUP(A844,import!A:P,16,0)</f>
        <v>Geleneksel</v>
      </c>
      <c r="Q844" s="694" t="s">
        <v>6315</v>
      </c>
      <c r="R844" s="694" t="b">
        <v>1</v>
      </c>
      <c r="S844" s="695" t="b">
        <v>0</v>
      </c>
      <c r="T844" s="581" t="s">
        <v>6155</v>
      </c>
      <c r="U844" s="581" t="s">
        <v>6223</v>
      </c>
      <c r="V844" s="581" t="s">
        <v>422</v>
      </c>
      <c r="W844" s="581"/>
      <c r="X844" s="696">
        <v>44385.0</v>
      </c>
      <c r="Y844" s="696">
        <v>44390.0</v>
      </c>
      <c r="Z844" s="696"/>
      <c r="AA844" s="492" t="s">
        <v>6181</v>
      </c>
      <c r="AB844" s="699">
        <v>44375.0</v>
      </c>
      <c r="AC844" s="492" t="s">
        <v>6181</v>
      </c>
      <c r="AD844" s="699">
        <v>44378.0</v>
      </c>
      <c r="AE844" s="492" t="s">
        <v>6167</v>
      </c>
      <c r="AF844" s="699">
        <v>44378.0</v>
      </c>
      <c r="AG844" s="492" t="s">
        <v>6166</v>
      </c>
      <c r="AH844" s="699">
        <v>44385.0</v>
      </c>
      <c r="AI844" s="697"/>
      <c r="AJ844" s="697"/>
      <c r="AK844" s="700" t="s">
        <v>196</v>
      </c>
      <c r="AL844" s="492" t="s">
        <v>6171</v>
      </c>
      <c r="AM844" s="492" t="s">
        <v>6171</v>
      </c>
      <c r="AN844" s="492" t="s">
        <v>6223</v>
      </c>
      <c r="AO844" s="697"/>
      <c r="AP844" s="677" t="s">
        <v>6168</v>
      </c>
      <c r="AQ844" s="697"/>
    </row>
    <row r="845">
      <c r="A845" s="423" t="s">
        <v>9065</v>
      </c>
      <c r="B845" s="423" t="s">
        <v>9066</v>
      </c>
      <c r="C845" s="423" t="str">
        <f>VLOOKUP(A845,import!A:C,3,false)</f>
        <v>DOĞRU</v>
      </c>
      <c r="D845" s="423" t="s">
        <v>6175</v>
      </c>
      <c r="E845" s="692" t="str">
        <f>VLOOKUP(A845,import!A:J,5,0)</f>
        <v/>
      </c>
      <c r="F845" s="692" t="str">
        <f>VLOOKUP(A845,import!A:J,6,0)</f>
        <v/>
      </c>
      <c r="G845" s="610">
        <f>VLOOKUP(A845,import!A:J,7,0)</f>
        <v>0</v>
      </c>
      <c r="H845" s="610">
        <f>VLOOKUP(A845,import!A:J,8,0)</f>
        <v>16</v>
      </c>
      <c r="I845" s="610">
        <f>VLOOKUP(A845,import!A:J,9,0)</f>
        <v>16</v>
      </c>
      <c r="J845" s="693">
        <f>VLOOKUP(A845,import!A:J,10,0)</f>
        <v>0</v>
      </c>
      <c r="K845" s="610" t="s">
        <v>9067</v>
      </c>
      <c r="L845" s="610">
        <v>5.458309198E9</v>
      </c>
      <c r="M845" s="610" t="s">
        <v>6257</v>
      </c>
      <c r="N845" s="610" t="s">
        <v>6640</v>
      </c>
      <c r="O845" s="562" t="s">
        <v>9068</v>
      </c>
      <c r="P845" s="694" t="str">
        <f>VLOOKUP(A845,import!A:P,16,0)</f>
        <v>Geleneksel</v>
      </c>
      <c r="Q845" s="694"/>
      <c r="R845" s="702" t="b">
        <v>0</v>
      </c>
      <c r="S845" s="695" t="b">
        <v>0</v>
      </c>
      <c r="T845" s="581"/>
      <c r="U845" s="695"/>
      <c r="V845" s="695"/>
      <c r="W845" s="695"/>
      <c r="X845" s="698"/>
      <c r="Y845" s="698"/>
      <c r="Z845" s="698"/>
      <c r="AA845" s="697"/>
      <c r="AB845" s="697"/>
      <c r="AC845" s="697"/>
      <c r="AD845" s="697"/>
      <c r="AE845" s="425"/>
      <c r="AF845" s="697"/>
      <c r="AG845" s="425"/>
      <c r="AH845" s="697"/>
      <c r="AI845" s="697"/>
      <c r="AJ845" s="697"/>
      <c r="AK845" s="697"/>
      <c r="AL845" s="697"/>
      <c r="AM845" s="697"/>
      <c r="AN845" s="697"/>
      <c r="AO845" s="697"/>
      <c r="AP845" s="677"/>
      <c r="AQ845" s="697"/>
    </row>
    <row r="846">
      <c r="A846" s="423" t="s">
        <v>5720</v>
      </c>
      <c r="B846" s="423" t="s">
        <v>5721</v>
      </c>
      <c r="C846" s="423" t="str">
        <f>VLOOKUP(A846,import!A:C,3,false)</f>
        <v>DOĞRU</v>
      </c>
      <c r="D846" s="423" t="s">
        <v>6317</v>
      </c>
      <c r="E846" s="692">
        <f>VLOOKUP(A846,import!A:J,5,0)</f>
        <v>2228</v>
      </c>
      <c r="F846" s="692">
        <f>VLOOKUP(A846,import!A:J,6,0)</f>
        <v>162</v>
      </c>
      <c r="G846" s="610">
        <f>VLOOKUP(A846,import!A:J,7,0)</f>
        <v>21</v>
      </c>
      <c r="H846" s="610">
        <f>VLOOKUP(A846,import!A:J,8,0)</f>
        <v>3</v>
      </c>
      <c r="I846" s="610">
        <f>VLOOKUP(A846,import!A:J,9,0)</f>
        <v>24</v>
      </c>
      <c r="J846" s="693">
        <f>VLOOKUP(A846,import!A:J,10,0)</f>
        <v>0.88</v>
      </c>
      <c r="K846" s="610" t="s">
        <v>9069</v>
      </c>
      <c r="L846" s="610">
        <v>2.24224544E9</v>
      </c>
      <c r="M846" s="610" t="s">
        <v>343</v>
      </c>
      <c r="N846" s="610" t="s">
        <v>6230</v>
      </c>
      <c r="O846" s="562" t="s">
        <v>5724</v>
      </c>
      <c r="P846" s="694" t="s">
        <v>6163</v>
      </c>
      <c r="Q846" s="694"/>
      <c r="R846" s="694" t="b">
        <v>1</v>
      </c>
      <c r="S846" s="695" t="b">
        <v>0</v>
      </c>
      <c r="T846" s="581" t="s">
        <v>6155</v>
      </c>
      <c r="U846" s="581" t="s">
        <v>5563</v>
      </c>
      <c r="V846" s="581" t="s">
        <v>422</v>
      </c>
      <c r="W846" s="695"/>
      <c r="X846" s="696">
        <v>44537.0</v>
      </c>
      <c r="Y846" s="696">
        <v>44539.0</v>
      </c>
      <c r="Z846" s="698"/>
      <c r="AA846" s="492" t="s">
        <v>6166</v>
      </c>
      <c r="AB846" s="699">
        <v>44537.0</v>
      </c>
      <c r="AC846" s="697"/>
      <c r="AD846" s="697"/>
      <c r="AE846" s="425"/>
      <c r="AF846" s="697"/>
      <c r="AG846" s="425"/>
      <c r="AH846" s="697"/>
      <c r="AI846" s="697"/>
      <c r="AJ846" s="697"/>
      <c r="AK846" s="492" t="s">
        <v>5563</v>
      </c>
      <c r="AL846" s="697"/>
      <c r="AM846" s="697"/>
      <c r="AN846" s="697"/>
      <c r="AO846" s="697"/>
      <c r="AP846" s="677" t="s">
        <v>6168</v>
      </c>
      <c r="AQ846" s="697"/>
    </row>
    <row r="847">
      <c r="A847" s="423" t="s">
        <v>9070</v>
      </c>
      <c r="B847" s="423" t="s">
        <v>9071</v>
      </c>
      <c r="C847" s="423" t="str">
        <f>VLOOKUP(A847,import!A:C,3,false)</f>
        <v>DOĞRU</v>
      </c>
      <c r="D847" s="423" t="s">
        <v>6317</v>
      </c>
      <c r="E847" s="692">
        <f>VLOOKUP(A847,import!A:J,5,0)</f>
        <v>1496</v>
      </c>
      <c r="F847" s="692">
        <f>VLOOKUP(A847,import!A:J,6,0)</f>
        <v>57</v>
      </c>
      <c r="G847" s="610">
        <f>VLOOKUP(A847,import!A:J,7,0)</f>
        <v>0</v>
      </c>
      <c r="H847" s="610">
        <f>VLOOKUP(A847,import!A:J,8,0)</f>
        <v>130</v>
      </c>
      <c r="I847" s="610">
        <f>VLOOKUP(A847,import!A:J,9,0)</f>
        <v>130</v>
      </c>
      <c r="J847" s="693">
        <f>VLOOKUP(A847,import!A:J,10,0)</f>
        <v>0</v>
      </c>
      <c r="K847" s="610" t="s">
        <v>9072</v>
      </c>
      <c r="L847" s="610">
        <v>2.242234696E9</v>
      </c>
      <c r="M847" s="610" t="s">
        <v>343</v>
      </c>
      <c r="N847" s="610" t="s">
        <v>7066</v>
      </c>
      <c r="O847" s="562" t="s">
        <v>9073</v>
      </c>
      <c r="P847" s="694" t="str">
        <f>VLOOKUP(A847,import!A:P,16,0)</f>
        <v>Geleneksel</v>
      </c>
      <c r="Q847" s="694"/>
      <c r="R847" s="694" t="b">
        <v>1</v>
      </c>
      <c r="S847" s="695" t="b">
        <v>0</v>
      </c>
      <c r="T847" s="581" t="s">
        <v>8547</v>
      </c>
      <c r="U847" s="695"/>
      <c r="V847" s="695"/>
      <c r="W847" s="581" t="s">
        <v>9074</v>
      </c>
      <c r="X847" s="698"/>
      <c r="Y847" s="698"/>
      <c r="Z847" s="698"/>
      <c r="AA847" s="492" t="s">
        <v>6166</v>
      </c>
      <c r="AB847" s="699">
        <v>44365.0</v>
      </c>
      <c r="AC847" s="492" t="s">
        <v>6262</v>
      </c>
      <c r="AD847" s="699">
        <v>44390.0</v>
      </c>
      <c r="AE847" s="492" t="s">
        <v>6166</v>
      </c>
      <c r="AF847" s="699">
        <v>44418.0</v>
      </c>
      <c r="AG847" s="492" t="s">
        <v>6262</v>
      </c>
      <c r="AH847" s="699">
        <v>44426.0</v>
      </c>
      <c r="AI847" s="492" t="s">
        <v>6166</v>
      </c>
      <c r="AJ847" s="699">
        <v>44441.0</v>
      </c>
      <c r="AK847" s="700" t="s">
        <v>6223</v>
      </c>
      <c r="AL847" s="492" t="s">
        <v>6192</v>
      </c>
      <c r="AM847" s="492" t="s">
        <v>6186</v>
      </c>
      <c r="AN847" s="492" t="s">
        <v>4207</v>
      </c>
      <c r="AO847" s="492" t="s">
        <v>389</v>
      </c>
      <c r="AP847" s="677" t="s">
        <v>6168</v>
      </c>
      <c r="AQ847" s="492"/>
    </row>
    <row r="848">
      <c r="A848" s="677" t="s">
        <v>9075</v>
      </c>
      <c r="B848" s="677" t="s">
        <v>9076</v>
      </c>
      <c r="C848" s="423" t="str">
        <f>VLOOKUP(A848,import!A:C,3,false)</f>
        <v>DOĞRU</v>
      </c>
      <c r="D848" s="677" t="s">
        <v>6159</v>
      </c>
      <c r="E848" s="692" t="str">
        <f>VLOOKUP(A848,import!A:J,5,0)</f>
        <v/>
      </c>
      <c r="F848" s="692" t="str">
        <f>VLOOKUP(A848,import!A:J,6,0)</f>
        <v/>
      </c>
      <c r="G848" s="610">
        <f>VLOOKUP(A848,import!A:J,7,0)</f>
        <v>0</v>
      </c>
      <c r="H848" s="610">
        <f>VLOOKUP(A848,import!A:J,8,0)</f>
        <v>10</v>
      </c>
      <c r="I848" s="610">
        <f>VLOOKUP(A848,import!A:J,9,0)</f>
        <v>10</v>
      </c>
      <c r="J848" s="693">
        <f>VLOOKUP(A848,import!A:J,10,0)</f>
        <v>0</v>
      </c>
      <c r="K848" s="677" t="s">
        <v>9077</v>
      </c>
      <c r="L848" s="677">
        <v>5.422115748E9</v>
      </c>
      <c r="M848" s="677" t="s">
        <v>13</v>
      </c>
      <c r="N848" s="677" t="s">
        <v>7861</v>
      </c>
      <c r="O848" s="677" t="s">
        <v>9078</v>
      </c>
      <c r="P848" s="694" t="str">
        <f>VLOOKUP(A848,import!A:P,16,0)</f>
        <v>Geleneksel</v>
      </c>
      <c r="Q848" s="694"/>
      <c r="R848" s="702" t="b">
        <v>0</v>
      </c>
      <c r="S848" s="695" t="b">
        <v>0</v>
      </c>
      <c r="T848" s="581"/>
      <c r="U848" s="695"/>
      <c r="V848" s="695"/>
      <c r="W848" s="695"/>
      <c r="X848" s="698"/>
      <c r="Y848" s="698"/>
      <c r="Z848" s="698"/>
      <c r="AA848" s="697"/>
      <c r="AB848" s="697"/>
      <c r="AC848" s="697"/>
      <c r="AD848" s="697"/>
      <c r="AE848" s="425"/>
      <c r="AF848" s="697"/>
      <c r="AG848" s="425"/>
      <c r="AH848" s="697"/>
      <c r="AI848" s="697"/>
      <c r="AJ848" s="697"/>
      <c r="AK848" s="697"/>
      <c r="AL848" s="697"/>
      <c r="AM848" s="697"/>
      <c r="AN848" s="697"/>
      <c r="AO848" s="697"/>
      <c r="AP848" s="677"/>
      <c r="AQ848" s="697"/>
    </row>
    <row r="849">
      <c r="A849" s="423" t="s">
        <v>9079</v>
      </c>
      <c r="B849" s="423" t="s">
        <v>9080</v>
      </c>
      <c r="C849" s="423" t="str">
        <f>VLOOKUP(A849,import!A:C,3,false)</f>
        <v>DOĞRU</v>
      </c>
      <c r="D849" s="423" t="s">
        <v>6175</v>
      </c>
      <c r="E849" s="692">
        <f>VLOOKUP(A849,import!A:J,5,0)</f>
        <v>20</v>
      </c>
      <c r="F849" s="692" t="str">
        <f>VLOOKUP(A849,import!A:J,6,0)</f>
        <v/>
      </c>
      <c r="G849" s="610">
        <f>VLOOKUP(A849,import!A:J,7,0)</f>
        <v>2</v>
      </c>
      <c r="H849" s="610">
        <f>VLOOKUP(A849,import!A:J,8,0)</f>
        <v>29</v>
      </c>
      <c r="I849" s="610">
        <f>VLOOKUP(A849,import!A:J,9,0)</f>
        <v>31</v>
      </c>
      <c r="J849" s="693">
        <f>VLOOKUP(A849,import!A:J,10,0)</f>
        <v>0.06</v>
      </c>
      <c r="K849" s="610" t="s">
        <v>9081</v>
      </c>
      <c r="L849" s="610">
        <v>5.538841216E9</v>
      </c>
      <c r="M849" s="610" t="s">
        <v>13</v>
      </c>
      <c r="N849" s="610" t="s">
        <v>7779</v>
      </c>
      <c r="O849" s="562" t="s">
        <v>9082</v>
      </c>
      <c r="P849" s="694" t="str">
        <f>VLOOKUP(A849,import!A:P,16,0)</f>
        <v>Geleneksel</v>
      </c>
      <c r="Q849" s="694"/>
      <c r="R849" s="702" t="b">
        <v>0</v>
      </c>
      <c r="S849" s="695" t="b">
        <v>0</v>
      </c>
      <c r="T849" s="581" t="s">
        <v>6181</v>
      </c>
      <c r="U849" s="695"/>
      <c r="V849" s="695"/>
      <c r="W849" s="581" t="s">
        <v>9083</v>
      </c>
      <c r="X849" s="698"/>
      <c r="Y849" s="698"/>
      <c r="Z849" s="698"/>
      <c r="AA849" s="492" t="s">
        <v>6181</v>
      </c>
      <c r="AB849" s="699">
        <v>44578.0</v>
      </c>
      <c r="AC849" s="697"/>
      <c r="AD849" s="697"/>
      <c r="AE849" s="425"/>
      <c r="AF849" s="697"/>
      <c r="AG849" s="425"/>
      <c r="AH849" s="697"/>
      <c r="AI849" s="697"/>
      <c r="AJ849" s="697"/>
      <c r="AK849" s="492" t="s">
        <v>5087</v>
      </c>
      <c r="AL849" s="697"/>
      <c r="AM849" s="697"/>
      <c r="AN849" s="697"/>
      <c r="AO849" s="697"/>
      <c r="AP849" s="677"/>
      <c r="AQ849" s="697"/>
    </row>
    <row r="850">
      <c r="A850" s="423" t="s">
        <v>9084</v>
      </c>
      <c r="B850" s="423" t="s">
        <v>9085</v>
      </c>
      <c r="C850" s="423" t="str">
        <f>VLOOKUP(A850,import!A:C,3,false)</f>
        <v>DOĞRU</v>
      </c>
      <c r="D850" s="423" t="s">
        <v>6401</v>
      </c>
      <c r="E850" s="692">
        <f>VLOOKUP(A850,import!A:J,5,0)</f>
        <v>655</v>
      </c>
      <c r="F850" s="692">
        <f>VLOOKUP(A850,import!A:J,6,0)</f>
        <v>44</v>
      </c>
      <c r="G850" s="610">
        <f>VLOOKUP(A850,import!A:J,7,0)</f>
        <v>0</v>
      </c>
      <c r="H850" s="610">
        <f>VLOOKUP(A850,import!A:J,8,0)</f>
        <v>49</v>
      </c>
      <c r="I850" s="610">
        <f>VLOOKUP(A850,import!A:J,9,0)</f>
        <v>49</v>
      </c>
      <c r="J850" s="693">
        <f>VLOOKUP(A850,import!A:J,10,0)</f>
        <v>0</v>
      </c>
      <c r="K850" s="610" t="s">
        <v>9086</v>
      </c>
      <c r="L850" s="610">
        <v>2.242414116E9</v>
      </c>
      <c r="M850" s="610" t="s">
        <v>343</v>
      </c>
      <c r="N850" s="610" t="s">
        <v>6324</v>
      </c>
      <c r="O850" s="562" t="s">
        <v>9087</v>
      </c>
      <c r="P850" s="694" t="str">
        <f>VLOOKUP(A850,import!A:P,16,0)</f>
        <v>Geleneksel</v>
      </c>
      <c r="Q850" s="694"/>
      <c r="R850" s="694" t="b">
        <v>1</v>
      </c>
      <c r="S850" s="581" t="b">
        <v>1</v>
      </c>
      <c r="T850" s="581"/>
      <c r="U850" s="695"/>
      <c r="V850" s="695"/>
      <c r="W850" s="581" t="s">
        <v>9088</v>
      </c>
      <c r="X850" s="698"/>
      <c r="Y850" s="698"/>
      <c r="Z850" s="698"/>
      <c r="AA850" s="492" t="s">
        <v>6166</v>
      </c>
      <c r="AB850" s="699">
        <v>44364.0</v>
      </c>
      <c r="AC850" s="492" t="s">
        <v>6166</v>
      </c>
      <c r="AD850" s="699">
        <v>44379.0</v>
      </c>
      <c r="AE850" s="492" t="s">
        <v>6166</v>
      </c>
      <c r="AF850" s="699">
        <v>44440.0</v>
      </c>
      <c r="AG850" s="492" t="s">
        <v>6262</v>
      </c>
      <c r="AH850" s="699">
        <v>44496.0</v>
      </c>
      <c r="AI850" s="492" t="s">
        <v>6181</v>
      </c>
      <c r="AJ850" s="699">
        <v>44519.0</v>
      </c>
      <c r="AK850" s="700" t="s">
        <v>196</v>
      </c>
      <c r="AL850" s="492" t="s">
        <v>7635</v>
      </c>
      <c r="AM850" s="492" t="s">
        <v>196</v>
      </c>
      <c r="AN850" s="492" t="s">
        <v>5087</v>
      </c>
      <c r="AO850" s="492" t="s">
        <v>3358</v>
      </c>
      <c r="AP850" s="677" t="s">
        <v>6156</v>
      </c>
      <c r="AQ850" s="492"/>
    </row>
    <row r="851">
      <c r="A851" s="423" t="s">
        <v>1811</v>
      </c>
      <c r="B851" s="423" t="s">
        <v>1812</v>
      </c>
      <c r="C851" s="423" t="str">
        <f>VLOOKUP(A851,import!A:C,3,false)</f>
        <v>YANLIŞ</v>
      </c>
      <c r="D851" s="423" t="s">
        <v>6373</v>
      </c>
      <c r="E851" s="692">
        <f>VLOOKUP(A851,import!A:J,5,0)</f>
        <v>70</v>
      </c>
      <c r="F851" s="692" t="str">
        <f>VLOOKUP(A851,import!A:J,6,0)</f>
        <v/>
      </c>
      <c r="G851" s="610">
        <f>VLOOKUP(A851,import!A:J,7,0)</f>
        <v>30</v>
      </c>
      <c r="H851" s="610">
        <f>VLOOKUP(A851,import!A:J,8,0)</f>
        <v>17</v>
      </c>
      <c r="I851" s="610">
        <f>VLOOKUP(A851,import!A:J,9,0)</f>
        <v>47</v>
      </c>
      <c r="J851" s="693">
        <f>VLOOKUP(A851,import!A:J,10,0)</f>
        <v>0.64</v>
      </c>
      <c r="K851" s="610" t="s">
        <v>9089</v>
      </c>
      <c r="L851" s="610">
        <v>2.244432848E9</v>
      </c>
      <c r="M851" s="610" t="s">
        <v>13</v>
      </c>
      <c r="N851" s="610" t="s">
        <v>7779</v>
      </c>
      <c r="O851" s="562" t="s">
        <v>1815</v>
      </c>
      <c r="P851" s="694" t="str">
        <f>VLOOKUP(A851,import!A:P,16,0)</f>
        <v>Geleneksel</v>
      </c>
      <c r="Q851" s="694" t="s">
        <v>6207</v>
      </c>
      <c r="R851" s="694" t="b">
        <v>1</v>
      </c>
      <c r="S851" s="695" t="b">
        <v>0</v>
      </c>
      <c r="T851" s="703" t="s">
        <v>6155</v>
      </c>
      <c r="U851" s="703" t="s">
        <v>389</v>
      </c>
      <c r="V851" s="703" t="s">
        <v>422</v>
      </c>
      <c r="W851" s="703" t="s">
        <v>9090</v>
      </c>
      <c r="X851" s="704">
        <v>44294.0</v>
      </c>
      <c r="Y851" s="704">
        <v>44298.0</v>
      </c>
      <c r="Z851" s="704"/>
      <c r="AA851" s="492" t="s">
        <v>6167</v>
      </c>
      <c r="AB851" s="699">
        <v>44391.0</v>
      </c>
      <c r="AC851" s="492" t="s">
        <v>6167</v>
      </c>
      <c r="AD851" s="699">
        <v>44406.0</v>
      </c>
      <c r="AE851" s="492" t="s">
        <v>6270</v>
      </c>
      <c r="AF851" s="699">
        <v>44421.0</v>
      </c>
      <c r="AG851" s="492" t="s">
        <v>6262</v>
      </c>
      <c r="AH851" s="699">
        <v>44428.0</v>
      </c>
      <c r="AI851" s="492" t="s">
        <v>6262</v>
      </c>
      <c r="AJ851" s="699">
        <v>44508.0</v>
      </c>
      <c r="AK851" s="697"/>
      <c r="AL851" s="492" t="s">
        <v>6223</v>
      </c>
      <c r="AM851" s="492" t="s">
        <v>6273</v>
      </c>
      <c r="AN851" s="492" t="s">
        <v>4207</v>
      </c>
      <c r="AO851" s="492" t="s">
        <v>5451</v>
      </c>
      <c r="AP851" s="677" t="s">
        <v>6172</v>
      </c>
      <c r="AQ851" s="492"/>
    </row>
    <row r="852">
      <c r="A852" s="423" t="s">
        <v>1918</v>
      </c>
      <c r="B852" s="423" t="s">
        <v>1919</v>
      </c>
      <c r="C852" s="423" t="str">
        <f>VLOOKUP(A852,import!A:C,3,false)</f>
        <v>DOĞRU</v>
      </c>
      <c r="D852" s="423" t="s">
        <v>6440</v>
      </c>
      <c r="E852" s="692">
        <f>VLOOKUP(A852,import!A:J,5,0)</f>
        <v>3395</v>
      </c>
      <c r="F852" s="692">
        <f>VLOOKUP(A852,import!A:J,6,0)</f>
        <v>11</v>
      </c>
      <c r="G852" s="610">
        <f>VLOOKUP(A852,import!A:J,7,0)</f>
        <v>9</v>
      </c>
      <c r="H852" s="610">
        <f>VLOOKUP(A852,import!A:J,8,0)</f>
        <v>1</v>
      </c>
      <c r="I852" s="610">
        <f>VLOOKUP(A852,import!A:J,9,0)</f>
        <v>10</v>
      </c>
      <c r="J852" s="693">
        <f>VLOOKUP(A852,import!A:J,10,0)</f>
        <v>0.9</v>
      </c>
      <c r="K852" s="610" t="s">
        <v>9091</v>
      </c>
      <c r="L852" s="610">
        <v>5.418087099E9</v>
      </c>
      <c r="M852" s="610" t="s">
        <v>13</v>
      </c>
      <c r="N852" s="610" t="s">
        <v>6161</v>
      </c>
      <c r="O852" s="562" t="s">
        <v>1921</v>
      </c>
      <c r="P852" s="694" t="str">
        <f>VLOOKUP(A852,import!A:P,16,0)</f>
        <v>Geleneksel</v>
      </c>
      <c r="Q852" s="694" t="s">
        <v>6315</v>
      </c>
      <c r="R852" s="694" t="b">
        <v>1</v>
      </c>
      <c r="S852" s="695" t="b">
        <v>0</v>
      </c>
      <c r="T852" s="581" t="s">
        <v>6155</v>
      </c>
      <c r="U852" s="581" t="s">
        <v>389</v>
      </c>
      <c r="V852" s="581" t="s">
        <v>422</v>
      </c>
      <c r="W852" s="581" t="s">
        <v>9092</v>
      </c>
      <c r="X852" s="696">
        <v>44295.0</v>
      </c>
      <c r="Y852" s="696">
        <v>44298.0</v>
      </c>
      <c r="Z852" s="696"/>
      <c r="AA852" s="697"/>
      <c r="AB852" s="697"/>
      <c r="AC852" s="697"/>
      <c r="AD852" s="697"/>
      <c r="AE852" s="425"/>
      <c r="AF852" s="697"/>
      <c r="AG852" s="425"/>
      <c r="AH852" s="697"/>
      <c r="AI852" s="697"/>
      <c r="AJ852" s="697"/>
      <c r="AK852" s="697"/>
      <c r="AL852" s="697"/>
      <c r="AM852" s="697"/>
      <c r="AN852" s="697"/>
      <c r="AO852" s="697"/>
      <c r="AP852" s="677" t="s">
        <v>6168</v>
      </c>
      <c r="AQ852" s="697"/>
    </row>
    <row r="853">
      <c r="A853" s="423" t="s">
        <v>5476</v>
      </c>
      <c r="B853" s="423" t="s">
        <v>5477</v>
      </c>
      <c r="C853" s="423" t="str">
        <f>VLOOKUP(A853,import!A:C,3,false)</f>
        <v>DOĞRU</v>
      </c>
      <c r="D853" s="423" t="s">
        <v>7937</v>
      </c>
      <c r="E853" s="692">
        <f>VLOOKUP(A853,import!A:J,5,0)</f>
        <v>132</v>
      </c>
      <c r="F853" s="692">
        <f>VLOOKUP(A853,import!A:J,6,0)</f>
        <v>3</v>
      </c>
      <c r="G853" s="610">
        <f>VLOOKUP(A853,import!A:J,7,0)</f>
        <v>104</v>
      </c>
      <c r="H853" s="610">
        <f>VLOOKUP(A853,import!A:J,8,0)</f>
        <v>12</v>
      </c>
      <c r="I853" s="610">
        <f>VLOOKUP(A853,import!A:J,9,0)</f>
        <v>116</v>
      </c>
      <c r="J853" s="693">
        <f>VLOOKUP(A853,import!A:J,10,0)</f>
        <v>0.9</v>
      </c>
      <c r="K853" s="610" t="s">
        <v>9093</v>
      </c>
      <c r="L853" s="610">
        <v>5.443412213E9</v>
      </c>
      <c r="M853" s="610" t="s">
        <v>13</v>
      </c>
      <c r="N853" s="610" t="s">
        <v>6905</v>
      </c>
      <c r="O853" s="562" t="s">
        <v>5479</v>
      </c>
      <c r="P853" s="694" t="str">
        <f>VLOOKUP(A853,import!A:P,16,0)</f>
        <v>Geleneksel</v>
      </c>
      <c r="Q853" s="694"/>
      <c r="R853" s="694" t="b">
        <v>1</v>
      </c>
      <c r="S853" s="695" t="b">
        <v>0</v>
      </c>
      <c r="T853" s="581" t="s">
        <v>6155</v>
      </c>
      <c r="U853" s="581" t="s">
        <v>968</v>
      </c>
      <c r="V853" s="581" t="s">
        <v>422</v>
      </c>
      <c r="W853" s="641" t="s">
        <v>9094</v>
      </c>
      <c r="X853" s="696">
        <v>44508.0</v>
      </c>
      <c r="Y853" s="696">
        <v>44509.0</v>
      </c>
      <c r="Z853" s="698"/>
      <c r="AA853" s="492" t="s">
        <v>6166</v>
      </c>
      <c r="AB853" s="699">
        <v>44508.0</v>
      </c>
      <c r="AC853" s="492" t="s">
        <v>6166</v>
      </c>
      <c r="AD853" s="699">
        <v>44538.0</v>
      </c>
      <c r="AE853" s="492"/>
      <c r="AF853" s="699"/>
      <c r="AG853" s="425"/>
      <c r="AH853" s="697"/>
      <c r="AI853" s="697"/>
      <c r="AJ853" s="697"/>
      <c r="AK853" s="492" t="s">
        <v>968</v>
      </c>
      <c r="AL853" s="492" t="s">
        <v>5451</v>
      </c>
      <c r="AM853" s="492"/>
      <c r="AN853" s="697"/>
      <c r="AO853" s="697"/>
      <c r="AP853" s="677" t="s">
        <v>6172</v>
      </c>
      <c r="AQ853" s="697"/>
    </row>
    <row r="854">
      <c r="A854" s="423" t="s">
        <v>9095</v>
      </c>
      <c r="B854" s="423" t="s">
        <v>9096</v>
      </c>
      <c r="C854" s="423" t="str">
        <f>VLOOKUP(A854,import!A:C,3,false)</f>
        <v>DOĞRU</v>
      </c>
      <c r="D854" s="423" t="s">
        <v>6401</v>
      </c>
      <c r="E854" s="692">
        <f>VLOOKUP(A854,import!A:J,5,0)</f>
        <v>2583</v>
      </c>
      <c r="F854" s="692">
        <f>VLOOKUP(A854,import!A:J,6,0)</f>
        <v>46</v>
      </c>
      <c r="G854" s="610">
        <f>VLOOKUP(A854,import!A:J,7,0)</f>
        <v>24</v>
      </c>
      <c r="H854" s="610">
        <f>VLOOKUP(A854,import!A:J,8,0)</f>
        <v>19</v>
      </c>
      <c r="I854" s="610">
        <f>VLOOKUP(A854,import!A:J,9,0)</f>
        <v>43</v>
      </c>
      <c r="J854" s="693">
        <f>VLOOKUP(A854,import!A:J,10,0)</f>
        <v>0.56</v>
      </c>
      <c r="K854" s="610" t="s">
        <v>9097</v>
      </c>
      <c r="L854" s="610">
        <v>2.244410181E9</v>
      </c>
      <c r="M854" s="610" t="s">
        <v>13</v>
      </c>
      <c r="N854" s="610" t="s">
        <v>6517</v>
      </c>
      <c r="O854" s="562" t="s">
        <v>9098</v>
      </c>
      <c r="P854" s="694" t="str">
        <f>VLOOKUP(A854,import!A:P,16,0)</f>
        <v>Geleneksel</v>
      </c>
      <c r="Q854" s="694" t="s">
        <v>6207</v>
      </c>
      <c r="R854" s="694" t="b">
        <v>1</v>
      </c>
      <c r="S854" s="581" t="b">
        <v>1</v>
      </c>
      <c r="T854" s="695"/>
      <c r="U854" s="695"/>
      <c r="V854" s="695"/>
      <c r="W854" s="581" t="s">
        <v>9099</v>
      </c>
      <c r="X854" s="698"/>
      <c r="Y854" s="698"/>
      <c r="Z854" s="698"/>
      <c r="AA854" s="697"/>
      <c r="AB854" s="697"/>
      <c r="AC854" s="697"/>
      <c r="AD854" s="697"/>
      <c r="AE854" s="425"/>
      <c r="AF854" s="697"/>
      <c r="AG854" s="425"/>
      <c r="AH854" s="697"/>
      <c r="AI854" s="697"/>
      <c r="AJ854" s="697"/>
      <c r="AK854" s="697"/>
      <c r="AL854" s="697"/>
      <c r="AM854" s="697"/>
      <c r="AN854" s="697"/>
      <c r="AO854" s="697"/>
      <c r="AP854" s="677" t="s">
        <v>6172</v>
      </c>
      <c r="AQ854" s="697"/>
    </row>
    <row r="855">
      <c r="A855" s="423" t="s">
        <v>9100</v>
      </c>
      <c r="B855" s="423" t="s">
        <v>9101</v>
      </c>
      <c r="C855" s="423" t="str">
        <f>VLOOKUP(A855,import!A:C,3,false)</f>
        <v>DOĞRU</v>
      </c>
      <c r="D855" s="423" t="s">
        <v>6317</v>
      </c>
      <c r="E855" s="692">
        <f>VLOOKUP(A855,import!A:J,5,0)</f>
        <v>1566</v>
      </c>
      <c r="F855" s="692">
        <f>VLOOKUP(A855,import!A:J,6,0)</f>
        <v>53</v>
      </c>
      <c r="G855" s="610">
        <f>VLOOKUP(A855,import!A:J,7,0)</f>
        <v>0</v>
      </c>
      <c r="H855" s="610">
        <f>VLOOKUP(A855,import!A:J,8,0)</f>
        <v>46</v>
      </c>
      <c r="I855" s="610">
        <f>VLOOKUP(A855,import!A:J,9,0)</f>
        <v>46</v>
      </c>
      <c r="J855" s="693">
        <f>VLOOKUP(A855,import!A:J,10,0)</f>
        <v>0</v>
      </c>
      <c r="K855" s="610" t="s">
        <v>9102</v>
      </c>
      <c r="L855" s="610">
        <v>5.331310193E9</v>
      </c>
      <c r="M855" s="610" t="s">
        <v>13</v>
      </c>
      <c r="N855" s="610" t="s">
        <v>8425</v>
      </c>
      <c r="O855" s="562" t="s">
        <v>9103</v>
      </c>
      <c r="P855" s="694" t="str">
        <f>VLOOKUP(A855,import!A:P,16,0)</f>
        <v>Geleneksel</v>
      </c>
      <c r="Q855" s="694" t="s">
        <v>6554</v>
      </c>
      <c r="R855" s="694" t="b">
        <v>1</v>
      </c>
      <c r="S855" s="695" t="b">
        <v>0</v>
      </c>
      <c r="T855" s="581" t="s">
        <v>7482</v>
      </c>
      <c r="U855" s="695"/>
      <c r="V855" s="695"/>
      <c r="W855" s="695"/>
      <c r="X855" s="698"/>
      <c r="Y855" s="698"/>
      <c r="Z855" s="698"/>
      <c r="AA855" s="697"/>
      <c r="AB855" s="697"/>
      <c r="AC855" s="697"/>
      <c r="AD855" s="697"/>
      <c r="AE855" s="425"/>
      <c r="AF855" s="697"/>
      <c r="AG855" s="425"/>
      <c r="AH855" s="697"/>
      <c r="AI855" s="697"/>
      <c r="AJ855" s="697"/>
      <c r="AK855" s="697" t="s">
        <v>6223</v>
      </c>
      <c r="AL855" s="697"/>
      <c r="AM855" s="697"/>
      <c r="AN855" s="697"/>
      <c r="AO855" s="697"/>
      <c r="AP855" s="677" t="s">
        <v>6156</v>
      </c>
      <c r="AQ855" s="697"/>
    </row>
    <row r="856">
      <c r="A856" s="423" t="s">
        <v>9104</v>
      </c>
      <c r="B856" s="423" t="s">
        <v>9105</v>
      </c>
      <c r="C856" s="423" t="str">
        <f>VLOOKUP(A856,import!A:C,3,false)</f>
        <v>DOĞRU</v>
      </c>
      <c r="D856" s="423" t="s">
        <v>6159</v>
      </c>
      <c r="E856" s="692">
        <f>VLOOKUP(A856,import!A:J,5,0)</f>
        <v>1040</v>
      </c>
      <c r="F856" s="692">
        <f>VLOOKUP(A856,import!A:J,6,0)</f>
        <v>32</v>
      </c>
      <c r="G856" s="610">
        <f>VLOOKUP(A856,import!A:J,7,0)</f>
        <v>0</v>
      </c>
      <c r="H856" s="610">
        <f>VLOOKUP(A856,import!A:J,8,0)</f>
        <v>61</v>
      </c>
      <c r="I856" s="610">
        <f>VLOOKUP(A856,import!A:J,9,0)</f>
        <v>61</v>
      </c>
      <c r="J856" s="693">
        <f>VLOOKUP(A856,import!A:J,10,0)</f>
        <v>0</v>
      </c>
      <c r="K856" s="610" t="s">
        <v>9106</v>
      </c>
      <c r="L856" s="610">
        <v>5.437937118E9</v>
      </c>
      <c r="M856" s="610" t="s">
        <v>6257</v>
      </c>
      <c r="N856" s="610" t="s">
        <v>6640</v>
      </c>
      <c r="O856" s="562" t="s">
        <v>9107</v>
      </c>
      <c r="P856" s="694" t="str">
        <f>VLOOKUP(A856,import!A:P,16,0)</f>
        <v>Geleneksel</v>
      </c>
      <c r="Q856" s="694"/>
      <c r="R856" s="694" t="b">
        <v>1</v>
      </c>
      <c r="S856" s="695" t="b">
        <v>0</v>
      </c>
      <c r="T856" s="581" t="s">
        <v>6705</v>
      </c>
      <c r="U856" s="581"/>
      <c r="V856" s="581"/>
      <c r="W856" s="581" t="s">
        <v>9108</v>
      </c>
      <c r="X856" s="696"/>
      <c r="Y856" s="696"/>
      <c r="Z856" s="698"/>
      <c r="AA856" s="492" t="s">
        <v>6167</v>
      </c>
      <c r="AB856" s="699">
        <v>44487.0</v>
      </c>
      <c r="AC856" s="492" t="s">
        <v>6167</v>
      </c>
      <c r="AD856" s="699">
        <v>44491.0</v>
      </c>
      <c r="AE856" s="492" t="s">
        <v>6262</v>
      </c>
      <c r="AF856" s="699">
        <v>44534.0</v>
      </c>
      <c r="AG856" s="425"/>
      <c r="AH856" s="697"/>
      <c r="AI856" s="697"/>
      <c r="AJ856" s="697"/>
      <c r="AK856" s="492" t="s">
        <v>389</v>
      </c>
      <c r="AL856" s="492" t="s">
        <v>389</v>
      </c>
      <c r="AM856" s="492" t="s">
        <v>5087</v>
      </c>
      <c r="AN856" s="697"/>
      <c r="AO856" s="697"/>
      <c r="AP856" s="677" t="s">
        <v>6168</v>
      </c>
      <c r="AQ856" s="697"/>
    </row>
    <row r="857">
      <c r="A857" s="423" t="s">
        <v>173</v>
      </c>
      <c r="B857" s="423" t="s">
        <v>174</v>
      </c>
      <c r="C857" s="423" t="str">
        <f>VLOOKUP(A857,import!A:C,3,false)</f>
        <v>DOĞRU</v>
      </c>
      <c r="D857" s="423" t="s">
        <v>6175</v>
      </c>
      <c r="E857" s="692">
        <f>VLOOKUP(A857,import!A:J,5,0)</f>
        <v>642</v>
      </c>
      <c r="F857" s="692">
        <f>VLOOKUP(A857,import!A:J,6,0)</f>
        <v>9</v>
      </c>
      <c r="G857" s="610">
        <f>VLOOKUP(A857,import!A:J,7,0)</f>
        <v>7</v>
      </c>
      <c r="H857" s="610">
        <f>VLOOKUP(A857,import!A:J,8,0)</f>
        <v>29</v>
      </c>
      <c r="I857" s="610">
        <f>VLOOKUP(A857,import!A:J,9,0)</f>
        <v>36</v>
      </c>
      <c r="J857" s="693">
        <f>VLOOKUP(A857,import!A:J,10,0)</f>
        <v>0.19</v>
      </c>
      <c r="K857" s="610" t="s">
        <v>9109</v>
      </c>
      <c r="L857" s="610">
        <v>5.366545412E9</v>
      </c>
      <c r="M857" s="610" t="s">
        <v>13</v>
      </c>
      <c r="N857" s="701" t="s">
        <v>6184</v>
      </c>
      <c r="O857" s="562" t="s">
        <v>176</v>
      </c>
      <c r="P857" s="694" t="str">
        <f>VLOOKUP(A857,import!A:P,16,0)</f>
        <v>Geleneksel</v>
      </c>
      <c r="Q857" s="694" t="s">
        <v>6207</v>
      </c>
      <c r="R857" s="694" t="b">
        <v>1</v>
      </c>
      <c r="S857" s="695" t="b">
        <v>0</v>
      </c>
      <c r="T857" s="581" t="s">
        <v>6155</v>
      </c>
      <c r="U857" s="581" t="s">
        <v>1069</v>
      </c>
      <c r="V857" s="581" t="s">
        <v>422</v>
      </c>
      <c r="W857" s="581" t="s">
        <v>9110</v>
      </c>
      <c r="X857" s="696">
        <v>44362.0</v>
      </c>
      <c r="Y857" s="696">
        <v>44369.0</v>
      </c>
      <c r="Z857" s="696"/>
      <c r="AA857" s="492" t="s">
        <v>6270</v>
      </c>
      <c r="AB857" s="699">
        <v>44362.0</v>
      </c>
      <c r="AC857" s="492" t="s">
        <v>6166</v>
      </c>
      <c r="AD857" s="699">
        <v>44362.0</v>
      </c>
      <c r="AE857" s="492" t="s">
        <v>6166</v>
      </c>
      <c r="AF857" s="699">
        <v>44405.0</v>
      </c>
      <c r="AG857" s="425"/>
      <c r="AH857" s="697"/>
      <c r="AI857" s="697"/>
      <c r="AJ857" s="697"/>
      <c r="AK857" s="700" t="s">
        <v>6223</v>
      </c>
      <c r="AL857" s="492" t="s">
        <v>1069</v>
      </c>
      <c r="AM857" s="492" t="s">
        <v>6276</v>
      </c>
      <c r="AN857" s="697"/>
      <c r="AO857" s="697"/>
      <c r="AP857" s="677" t="s">
        <v>6156</v>
      </c>
      <c r="AQ857" s="697"/>
    </row>
    <row r="858">
      <c r="A858" s="677" t="s">
        <v>9111</v>
      </c>
      <c r="B858" s="677" t="s">
        <v>9112</v>
      </c>
      <c r="C858" s="423" t="str">
        <f>VLOOKUP(A858,import!A:C,3,false)</f>
        <v>DOĞRU</v>
      </c>
      <c r="D858" s="677" t="s">
        <v>6390</v>
      </c>
      <c r="E858" s="692">
        <f>VLOOKUP(A858,import!A:J,5,0)</f>
        <v>84</v>
      </c>
      <c r="F858" s="692">
        <f>VLOOKUP(A858,import!A:J,6,0)</f>
        <v>42</v>
      </c>
      <c r="G858" s="610">
        <f>VLOOKUP(A858,import!A:J,7,0)</f>
        <v>0</v>
      </c>
      <c r="H858" s="610">
        <f>VLOOKUP(A858,import!A:J,8,0)</f>
        <v>19</v>
      </c>
      <c r="I858" s="610">
        <f>VLOOKUP(A858,import!A:J,9,0)</f>
        <v>19</v>
      </c>
      <c r="J858" s="693">
        <f>VLOOKUP(A858,import!A:J,10,0)</f>
        <v>0</v>
      </c>
      <c r="K858" s="677" t="s">
        <v>9113</v>
      </c>
      <c r="L858" s="677">
        <v>5.375070307E9</v>
      </c>
      <c r="M858" s="677" t="s">
        <v>13</v>
      </c>
      <c r="N858" s="677" t="s">
        <v>6161</v>
      </c>
      <c r="O858" s="677" t="s">
        <v>9114</v>
      </c>
      <c r="P858" s="694" t="str">
        <f>VLOOKUP(A858,import!A:P,16,0)</f>
        <v>Geleneksel</v>
      </c>
      <c r="Q858" s="694"/>
      <c r="R858" s="702" t="b">
        <v>0</v>
      </c>
      <c r="S858" s="695" t="b">
        <v>0</v>
      </c>
      <c r="T858" s="581"/>
      <c r="U858" s="695"/>
      <c r="V858" s="695"/>
      <c r="W858" s="695"/>
      <c r="X858" s="698"/>
      <c r="Y858" s="698"/>
      <c r="Z858" s="698"/>
      <c r="AA858" s="697"/>
      <c r="AB858" s="697"/>
      <c r="AC858" s="697"/>
      <c r="AD858" s="697"/>
      <c r="AE858" s="425"/>
      <c r="AF858" s="697"/>
      <c r="AG858" s="425"/>
      <c r="AH858" s="697"/>
      <c r="AI858" s="697"/>
      <c r="AJ858" s="697"/>
      <c r="AK858" s="697"/>
      <c r="AL858" s="697"/>
      <c r="AM858" s="697"/>
      <c r="AN858" s="697"/>
      <c r="AO858" s="697"/>
      <c r="AP858" s="677"/>
      <c r="AQ858" s="697"/>
    </row>
    <row r="859">
      <c r="A859" s="423" t="s">
        <v>464</v>
      </c>
      <c r="B859" s="423" t="s">
        <v>465</v>
      </c>
      <c r="C859" s="423" t="str">
        <f>VLOOKUP(A859,import!A:C,3,false)</f>
        <v>DOĞRU</v>
      </c>
      <c r="D859" s="423" t="s">
        <v>6159</v>
      </c>
      <c r="E859" s="692">
        <f>VLOOKUP(A859,import!A:J,5,0)</f>
        <v>2875</v>
      </c>
      <c r="F859" s="692">
        <f>VLOOKUP(A859,import!A:J,6,0)</f>
        <v>161</v>
      </c>
      <c r="G859" s="610">
        <f>VLOOKUP(A859,import!A:J,7,0)</f>
        <v>30</v>
      </c>
      <c r="H859" s="610">
        <f>VLOOKUP(A859,import!A:J,8,0)</f>
        <v>24</v>
      </c>
      <c r="I859" s="610">
        <f>VLOOKUP(A859,import!A:J,9,0)</f>
        <v>54</v>
      </c>
      <c r="J859" s="693">
        <f>VLOOKUP(A859,import!A:J,10,0)</f>
        <v>0.56</v>
      </c>
      <c r="K859" s="610" t="s">
        <v>6926</v>
      </c>
      <c r="L859" s="610">
        <v>5.392293734E9</v>
      </c>
      <c r="M859" s="610" t="s">
        <v>13</v>
      </c>
      <c r="N859" s="610" t="s">
        <v>6161</v>
      </c>
      <c r="O859" s="562" t="s">
        <v>467</v>
      </c>
      <c r="P859" s="694" t="str">
        <f>VLOOKUP(A859,import!A:P,16,0)</f>
        <v>Geleneksel</v>
      </c>
      <c r="Q859" s="694" t="s">
        <v>6207</v>
      </c>
      <c r="R859" s="694" t="b">
        <v>1</v>
      </c>
      <c r="S859" s="695" t="b">
        <v>0</v>
      </c>
      <c r="T859" s="581" t="s">
        <v>6155</v>
      </c>
      <c r="U859" s="581" t="s">
        <v>289</v>
      </c>
      <c r="V859" s="581" t="s">
        <v>14</v>
      </c>
      <c r="W859" s="581" t="s">
        <v>9115</v>
      </c>
      <c r="X859" s="696">
        <v>44273.0</v>
      </c>
      <c r="Y859" s="696">
        <v>44273.0</v>
      </c>
      <c r="Z859" s="696"/>
      <c r="AA859" s="492" t="s">
        <v>6181</v>
      </c>
      <c r="AB859" s="699">
        <v>44378.0</v>
      </c>
      <c r="AC859" s="492" t="s">
        <v>6181</v>
      </c>
      <c r="AD859" s="699">
        <v>44382.0</v>
      </c>
      <c r="AE859" s="492" t="s">
        <v>6181</v>
      </c>
      <c r="AF859" s="699">
        <v>44386.0</v>
      </c>
      <c r="AG859" s="492" t="s">
        <v>6166</v>
      </c>
      <c r="AH859" s="699">
        <v>44405.0</v>
      </c>
      <c r="AI859" s="492" t="s">
        <v>6181</v>
      </c>
      <c r="AJ859" s="699">
        <v>44429.0</v>
      </c>
      <c r="AK859" s="700" t="s">
        <v>6233</v>
      </c>
      <c r="AL859" s="492" t="s">
        <v>6223</v>
      </c>
      <c r="AM859" s="492" t="s">
        <v>6171</v>
      </c>
      <c r="AN859" s="492" t="s">
        <v>6276</v>
      </c>
      <c r="AO859" s="697"/>
      <c r="AP859" s="677" t="s">
        <v>6168</v>
      </c>
      <c r="AQ859" s="697"/>
    </row>
    <row r="860">
      <c r="A860" s="423" t="s">
        <v>9116</v>
      </c>
      <c r="B860" s="423" t="s">
        <v>9117</v>
      </c>
      <c r="C860" s="423" t="str">
        <f>VLOOKUP(A860,import!A:C,3,false)</f>
        <v>DOĞRU</v>
      </c>
      <c r="D860" s="423" t="s">
        <v>6159</v>
      </c>
      <c r="E860" s="692">
        <f>VLOOKUP(A860,import!A:J,5,0)</f>
        <v>265</v>
      </c>
      <c r="F860" s="692" t="str">
        <f>VLOOKUP(A860,import!A:J,6,0)</f>
        <v/>
      </c>
      <c r="G860" s="610">
        <f>VLOOKUP(A860,import!A:J,7,0)</f>
        <v>0</v>
      </c>
      <c r="H860" s="610">
        <f>VLOOKUP(A860,import!A:J,8,0)</f>
        <v>30</v>
      </c>
      <c r="I860" s="610">
        <f>VLOOKUP(A860,import!A:J,9,0)</f>
        <v>30</v>
      </c>
      <c r="J860" s="693">
        <f>VLOOKUP(A860,import!A:J,10,0)</f>
        <v>0</v>
      </c>
      <c r="K860" s="610" t="s">
        <v>9118</v>
      </c>
      <c r="L860" s="610">
        <v>2.243410026E9</v>
      </c>
      <c r="M860" s="694" t="s">
        <v>6257</v>
      </c>
      <c r="N860" s="610" t="s">
        <v>6258</v>
      </c>
      <c r="O860" s="610" t="s">
        <v>9119</v>
      </c>
      <c r="P860" s="694" t="str">
        <f>VLOOKUP(A860,import!A:P,16,0)</f>
        <v>Geleneksel</v>
      </c>
      <c r="R860" s="694" t="b">
        <v>1</v>
      </c>
      <c r="S860" s="695" t="b">
        <v>0</v>
      </c>
      <c r="T860" s="581" t="s">
        <v>6164</v>
      </c>
      <c r="U860" s="695"/>
      <c r="V860" s="695"/>
      <c r="W860" s="581" t="s">
        <v>9120</v>
      </c>
      <c r="X860" s="698"/>
      <c r="Y860" s="698"/>
      <c r="Z860" s="581" t="s">
        <v>6261</v>
      </c>
      <c r="AA860" s="492" t="s">
        <v>6166</v>
      </c>
      <c r="AB860" s="699">
        <v>44393.0</v>
      </c>
      <c r="AC860" s="492" t="s">
        <v>6167</v>
      </c>
      <c r="AD860" s="699">
        <v>44411.0</v>
      </c>
      <c r="AE860" s="425"/>
      <c r="AF860" s="697"/>
      <c r="AG860" s="425"/>
      <c r="AH860" s="697"/>
      <c r="AI860" s="697"/>
      <c r="AJ860" s="697"/>
      <c r="AK860" s="697"/>
      <c r="AL860" s="492" t="s">
        <v>6186</v>
      </c>
      <c r="AM860" s="697"/>
      <c r="AN860" s="697"/>
      <c r="AO860" s="697"/>
      <c r="AP860" s="677" t="s">
        <v>6156</v>
      </c>
      <c r="AQ860" s="697"/>
    </row>
    <row r="861">
      <c r="A861" s="423" t="s">
        <v>4447</v>
      </c>
      <c r="B861" s="423" t="s">
        <v>4448</v>
      </c>
      <c r="C861" s="423" t="str">
        <f>VLOOKUP(A861,import!A:C,3,false)</f>
        <v>YANLIŞ</v>
      </c>
      <c r="D861" s="423" t="s">
        <v>6159</v>
      </c>
      <c r="E861" s="692">
        <f>VLOOKUP(A861,import!A:J,5,0)</f>
        <v>141</v>
      </c>
      <c r="F861" s="692" t="str">
        <f>VLOOKUP(A861,import!A:J,6,0)</f>
        <v/>
      </c>
      <c r="G861" s="610">
        <f>VLOOKUP(A861,import!A:J,7,0)</f>
        <v>1</v>
      </c>
      <c r="H861" s="610">
        <f>VLOOKUP(A861,import!A:J,8,0)</f>
        <v>1</v>
      </c>
      <c r="I861" s="610">
        <f>VLOOKUP(A861,import!A:J,9,0)</f>
        <v>2</v>
      </c>
      <c r="J861" s="693">
        <f>VLOOKUP(A861,import!A:J,10,0)</f>
        <v>0.5</v>
      </c>
      <c r="K861" s="610" t="s">
        <v>9121</v>
      </c>
      <c r="L861" s="610">
        <v>5.353699792E9</v>
      </c>
      <c r="M861" s="610" t="s">
        <v>13</v>
      </c>
      <c r="N861" s="610" t="s">
        <v>6161</v>
      </c>
      <c r="O861" s="562" t="s">
        <v>4450</v>
      </c>
      <c r="P861" s="694" t="str">
        <f>VLOOKUP(A861,import!A:P,16,0)</f>
        <v>Geleneksel</v>
      </c>
      <c r="Q861" s="694" t="s">
        <v>6315</v>
      </c>
      <c r="R861" s="694" t="b">
        <v>1</v>
      </c>
      <c r="S861" s="695" t="b">
        <v>0</v>
      </c>
      <c r="T861" s="581" t="s">
        <v>6155</v>
      </c>
      <c r="U861" s="581" t="s">
        <v>389</v>
      </c>
      <c r="V861" s="581" t="s">
        <v>6493</v>
      </c>
      <c r="W861" s="581"/>
      <c r="X861" s="696">
        <v>44445.0</v>
      </c>
      <c r="Y861" s="696">
        <v>44446.0</v>
      </c>
      <c r="Z861" s="698"/>
      <c r="AA861" s="492" t="s">
        <v>6167</v>
      </c>
      <c r="AB861" s="699">
        <v>44411.0</v>
      </c>
      <c r="AC861" s="492" t="s">
        <v>6167</v>
      </c>
      <c r="AD861" s="699">
        <v>44413.0</v>
      </c>
      <c r="AE861" s="492" t="s">
        <v>6167</v>
      </c>
      <c r="AF861" s="699">
        <v>44433.0</v>
      </c>
      <c r="AG861" s="492" t="s">
        <v>6262</v>
      </c>
      <c r="AH861" s="699">
        <v>44440.0</v>
      </c>
      <c r="AI861" s="697"/>
      <c r="AJ861" s="697"/>
      <c r="AK861" s="700" t="s">
        <v>6223</v>
      </c>
      <c r="AL861" s="492" t="s">
        <v>389</v>
      </c>
      <c r="AM861" s="492" t="s">
        <v>6186</v>
      </c>
      <c r="AN861" s="492" t="s">
        <v>389</v>
      </c>
      <c r="AO861" s="697"/>
      <c r="AP861" s="677" t="s">
        <v>6168</v>
      </c>
      <c r="AQ861" s="697"/>
    </row>
    <row r="862">
      <c r="A862" s="423" t="s">
        <v>779</v>
      </c>
      <c r="B862" s="423" t="s">
        <v>780</v>
      </c>
      <c r="C862" s="423" t="str">
        <f>VLOOKUP(A862,import!A:C,3,false)</f>
        <v>DOĞRU</v>
      </c>
      <c r="D862" s="423" t="s">
        <v>6760</v>
      </c>
      <c r="E862" s="692">
        <f>VLOOKUP(A862,import!A:J,5,0)</f>
        <v>937</v>
      </c>
      <c r="F862" s="692">
        <f>VLOOKUP(A862,import!A:J,6,0)</f>
        <v>29</v>
      </c>
      <c r="G862" s="610">
        <f>VLOOKUP(A862,import!A:J,7,0)</f>
        <v>16</v>
      </c>
      <c r="H862" s="610">
        <f>VLOOKUP(A862,import!A:J,8,0)</f>
        <v>12</v>
      </c>
      <c r="I862" s="610">
        <f>VLOOKUP(A862,import!A:J,9,0)</f>
        <v>28</v>
      </c>
      <c r="J862" s="693">
        <f>VLOOKUP(A862,import!A:J,10,0)</f>
        <v>0.57</v>
      </c>
      <c r="K862" s="610" t="s">
        <v>9122</v>
      </c>
      <c r="L862" s="610">
        <v>5.541741637E9</v>
      </c>
      <c r="M862" s="610" t="s">
        <v>343</v>
      </c>
      <c r="N862" s="701" t="s">
        <v>8895</v>
      </c>
      <c r="O862" s="562" t="s">
        <v>783</v>
      </c>
      <c r="P862" s="694" t="str">
        <f>VLOOKUP(A862,import!A:P,16,0)</f>
        <v>Geleneksel</v>
      </c>
      <c r="Q862" s="694"/>
      <c r="R862" s="694" t="b">
        <v>1</v>
      </c>
      <c r="S862" s="695" t="b">
        <v>0</v>
      </c>
      <c r="T862" s="581" t="s">
        <v>8547</v>
      </c>
      <c r="U862" s="581" t="s">
        <v>389</v>
      </c>
      <c r="V862" s="581" t="s">
        <v>422</v>
      </c>
      <c r="W862" s="581" t="s">
        <v>9123</v>
      </c>
      <c r="X862" s="696">
        <v>44410.0</v>
      </c>
      <c r="Y862" s="696">
        <v>44412.0</v>
      </c>
      <c r="Z862" s="696"/>
      <c r="AA862" s="492" t="s">
        <v>6270</v>
      </c>
      <c r="AB862" s="699">
        <v>44362.0</v>
      </c>
      <c r="AC862" s="492" t="s">
        <v>6167</v>
      </c>
      <c r="AD862" s="699">
        <v>44365.0</v>
      </c>
      <c r="AE862" s="492" t="s">
        <v>6166</v>
      </c>
      <c r="AF862" s="699">
        <v>44410.0</v>
      </c>
      <c r="AG862" s="425"/>
      <c r="AH862" s="697"/>
      <c r="AI862" s="697"/>
      <c r="AJ862" s="697"/>
      <c r="AK862" s="700" t="s">
        <v>196</v>
      </c>
      <c r="AL862" s="492" t="s">
        <v>6287</v>
      </c>
      <c r="AM862" s="492" t="s">
        <v>389</v>
      </c>
      <c r="AN862" s="697"/>
      <c r="AO862" s="697" t="s">
        <v>6186</v>
      </c>
      <c r="AP862" s="677" t="s">
        <v>6156</v>
      </c>
      <c r="AQ862" s="697"/>
    </row>
    <row r="863">
      <c r="A863" s="423" t="s">
        <v>9124</v>
      </c>
      <c r="B863" s="423" t="s">
        <v>9125</v>
      </c>
      <c r="C863" s="423" t="str">
        <f>VLOOKUP(A863,import!A:C,3,false)</f>
        <v>DOĞRU</v>
      </c>
      <c r="D863" s="423" t="s">
        <v>6159</v>
      </c>
      <c r="E863" s="692">
        <f>VLOOKUP(A863,import!A:J,5,0)</f>
        <v>141</v>
      </c>
      <c r="F863" s="692">
        <f>VLOOKUP(A863,import!A:J,6,0)</f>
        <v>33</v>
      </c>
      <c r="G863" s="610">
        <f>VLOOKUP(A863,import!A:J,7,0)</f>
        <v>5</v>
      </c>
      <c r="H863" s="610">
        <f>VLOOKUP(A863,import!A:J,8,0)</f>
        <v>118</v>
      </c>
      <c r="I863" s="610">
        <f>VLOOKUP(A863,import!A:J,9,0)</f>
        <v>123</v>
      </c>
      <c r="J863" s="693">
        <f>VLOOKUP(A863,import!A:J,10,0)</f>
        <v>0.04</v>
      </c>
      <c r="K863" s="610" t="s">
        <v>9126</v>
      </c>
      <c r="L863" s="610">
        <v>5.395890769E9</v>
      </c>
      <c r="M863" s="610" t="s">
        <v>343</v>
      </c>
      <c r="N863" s="610" t="s">
        <v>6877</v>
      </c>
      <c r="O863" s="562" t="s">
        <v>9127</v>
      </c>
      <c r="P863" s="694" t="str">
        <f>VLOOKUP(A863,import!A:P,16,0)</f>
        <v>Geleneksel</v>
      </c>
      <c r="Q863" s="694"/>
      <c r="R863" s="694" t="b">
        <v>1</v>
      </c>
      <c r="S863" s="695" t="b">
        <v>0</v>
      </c>
      <c r="T863" s="581"/>
      <c r="U863" s="695"/>
      <c r="V863" s="695"/>
      <c r="W863" s="581" t="s">
        <v>9128</v>
      </c>
      <c r="X863" s="698"/>
      <c r="Y863" s="698"/>
      <c r="Z863" s="698"/>
      <c r="AA863" s="492" t="s">
        <v>6167</v>
      </c>
      <c r="AB863" s="699">
        <v>44576.0</v>
      </c>
      <c r="AC863" s="697"/>
      <c r="AD863" s="697"/>
      <c r="AE863" s="425"/>
      <c r="AF863" s="697"/>
      <c r="AG863" s="425"/>
      <c r="AH863" s="697"/>
      <c r="AI863" s="697"/>
      <c r="AJ863" s="697"/>
      <c r="AK863" s="492" t="s">
        <v>5398</v>
      </c>
      <c r="AL863" s="697"/>
      <c r="AM863" s="697"/>
      <c r="AN863" s="697"/>
      <c r="AO863" s="697"/>
      <c r="AP863" s="677"/>
      <c r="AQ863" s="697"/>
    </row>
    <row r="864">
      <c r="A864" s="423" t="s">
        <v>873</v>
      </c>
      <c r="B864" s="423" t="s">
        <v>874</v>
      </c>
      <c r="C864" s="423" t="str">
        <f>VLOOKUP(A864,import!A:C,3,false)</f>
        <v>YANLIŞ</v>
      </c>
      <c r="D864" s="423" t="s">
        <v>9129</v>
      </c>
      <c r="E864" s="692">
        <f>VLOOKUP(A864,import!A:J,5,0)</f>
        <v>10</v>
      </c>
      <c r="F864" s="692" t="str">
        <f>VLOOKUP(A864,import!A:J,6,0)</f>
        <v/>
      </c>
      <c r="G864" s="610">
        <f>VLOOKUP(A864,import!A:J,7,0)</f>
        <v>0</v>
      </c>
      <c r="H864" s="610">
        <f>VLOOKUP(A864,import!A:J,8,0)</f>
        <v>45</v>
      </c>
      <c r="I864" s="610">
        <f>VLOOKUP(A864,import!A:J,9,0)</f>
        <v>45</v>
      </c>
      <c r="J864" s="693">
        <f>VLOOKUP(A864,import!A:J,10,0)</f>
        <v>0</v>
      </c>
      <c r="K864" s="610" t="s">
        <v>9130</v>
      </c>
      <c r="L864" s="610">
        <v>2.242236064E9</v>
      </c>
      <c r="M864" s="610" t="s">
        <v>343</v>
      </c>
      <c r="N864" s="610" t="s">
        <v>6677</v>
      </c>
      <c r="O864" s="562" t="s">
        <v>877</v>
      </c>
      <c r="P864" s="694" t="str">
        <f>VLOOKUP(A864,import!A:P,16,0)</f>
        <v>Geleneksel</v>
      </c>
      <c r="Q864" s="694" t="s">
        <v>6207</v>
      </c>
      <c r="R864" s="694" t="b">
        <v>1</v>
      </c>
      <c r="S864" s="695" t="b">
        <v>0</v>
      </c>
      <c r="T864" s="581" t="s">
        <v>6270</v>
      </c>
      <c r="U864" s="581" t="s">
        <v>6186</v>
      </c>
      <c r="V864" s="581" t="s">
        <v>7074</v>
      </c>
      <c r="W864" s="727" t="s">
        <v>9131</v>
      </c>
      <c r="X864" s="696">
        <v>44418.0</v>
      </c>
      <c r="Y864" s="696">
        <v>44421.0</v>
      </c>
      <c r="Z864" s="696"/>
      <c r="AA864" s="492" t="s">
        <v>6181</v>
      </c>
      <c r="AB864" s="699">
        <v>44365.0</v>
      </c>
      <c r="AC864" s="492" t="s">
        <v>6181</v>
      </c>
      <c r="AD864" s="699">
        <v>44410.0</v>
      </c>
      <c r="AE864" s="492" t="s">
        <v>6181</v>
      </c>
      <c r="AF864" s="699">
        <v>44411.0</v>
      </c>
      <c r="AG864" s="492" t="s">
        <v>6166</v>
      </c>
      <c r="AH864" s="699">
        <v>44439.0</v>
      </c>
      <c r="AI864" s="492" t="s">
        <v>6166</v>
      </c>
      <c r="AJ864" s="699">
        <v>44517.0</v>
      </c>
      <c r="AK864" s="700" t="s">
        <v>6192</v>
      </c>
      <c r="AL864" s="492" t="s">
        <v>6223</v>
      </c>
      <c r="AM864" s="492" t="s">
        <v>6189</v>
      </c>
      <c r="AN864" s="492" t="s">
        <v>389</v>
      </c>
      <c r="AO864" s="492" t="s">
        <v>5451</v>
      </c>
      <c r="AP864" s="677" t="s">
        <v>6172</v>
      </c>
      <c r="AQ864" s="492"/>
    </row>
    <row r="865">
      <c r="A865" s="423" t="s">
        <v>3370</v>
      </c>
      <c r="B865" s="423" t="s">
        <v>3371</v>
      </c>
      <c r="C865" s="423" t="str">
        <f>VLOOKUP(A865,import!A:C,3,false)</f>
        <v>DOĞRU</v>
      </c>
      <c r="D865" s="423" t="s">
        <v>6373</v>
      </c>
      <c r="E865" s="692">
        <f>VLOOKUP(A865,import!A:J,5,0)</f>
        <v>9282</v>
      </c>
      <c r="F865" s="692">
        <f>VLOOKUP(A865,import!A:J,6,0)</f>
        <v>146</v>
      </c>
      <c r="G865" s="610">
        <f>VLOOKUP(A865,import!A:J,7,0)</f>
        <v>6</v>
      </c>
      <c r="H865" s="610">
        <f>VLOOKUP(A865,import!A:J,8,0)</f>
        <v>36</v>
      </c>
      <c r="I865" s="610">
        <f>VLOOKUP(A865,import!A:J,9,0)</f>
        <v>42</v>
      </c>
      <c r="J865" s="693">
        <f>VLOOKUP(A865,import!A:J,10,0)</f>
        <v>0.14</v>
      </c>
      <c r="K865" s="610" t="s">
        <v>9132</v>
      </c>
      <c r="L865" s="610">
        <v>5.330239519E9</v>
      </c>
      <c r="M865" s="610" t="s">
        <v>13</v>
      </c>
      <c r="N865" s="610" t="s">
        <v>6184</v>
      </c>
      <c r="O865" s="562" t="s">
        <v>3373</v>
      </c>
      <c r="P865" s="694" t="str">
        <f>VLOOKUP(A865,import!A:P,16,0)</f>
        <v>Geleneksel</v>
      </c>
      <c r="Q865" s="694" t="s">
        <v>6554</v>
      </c>
      <c r="R865" s="694" t="b">
        <v>1</v>
      </c>
      <c r="S865" s="581" t="b">
        <v>0</v>
      </c>
      <c r="T865" s="581" t="s">
        <v>6155</v>
      </c>
      <c r="U865" s="581" t="s">
        <v>6171</v>
      </c>
      <c r="V865" s="581" t="s">
        <v>6268</v>
      </c>
      <c r="W865" s="581" t="s">
        <v>9133</v>
      </c>
      <c r="X865" s="696">
        <v>44378.0</v>
      </c>
      <c r="Y865" s="696">
        <v>44382.0</v>
      </c>
      <c r="Z865" s="698"/>
      <c r="AA865" s="492" t="s">
        <v>6166</v>
      </c>
      <c r="AB865" s="699">
        <v>44355.0</v>
      </c>
      <c r="AC865" s="492" t="s">
        <v>6166</v>
      </c>
      <c r="AD865" s="699">
        <v>44365.0</v>
      </c>
      <c r="AE865" s="492" t="s">
        <v>6166</v>
      </c>
      <c r="AF865" s="699">
        <v>44372.0</v>
      </c>
      <c r="AG865" s="492" t="s">
        <v>6166</v>
      </c>
      <c r="AH865" s="699">
        <v>44378.0</v>
      </c>
      <c r="AI865" s="492" t="s">
        <v>6270</v>
      </c>
      <c r="AJ865" s="699">
        <v>44473.0</v>
      </c>
      <c r="AK865" s="700"/>
      <c r="AL865" s="492" t="s">
        <v>6223</v>
      </c>
      <c r="AM865" s="492" t="s">
        <v>6287</v>
      </c>
      <c r="AN865" s="492" t="s">
        <v>6171</v>
      </c>
      <c r="AO865" s="492" t="s">
        <v>4349</v>
      </c>
      <c r="AP865" s="677" t="s">
        <v>6156</v>
      </c>
      <c r="AQ865" s="492"/>
    </row>
    <row r="866">
      <c r="A866" s="423" t="s">
        <v>9134</v>
      </c>
      <c r="B866" s="423" t="s">
        <v>9135</v>
      </c>
      <c r="C866" s="423" t="str">
        <f>VLOOKUP(A866,import!A:C,3,false)</f>
        <v>DOĞRU</v>
      </c>
      <c r="D866" s="423" t="s">
        <v>6373</v>
      </c>
      <c r="E866" s="692">
        <f>VLOOKUP(A866,import!A:J,5,0)</f>
        <v>35</v>
      </c>
      <c r="F866" s="692" t="str">
        <f>VLOOKUP(A866,import!A:J,6,0)</f>
        <v/>
      </c>
      <c r="G866" s="610">
        <f>VLOOKUP(A866,import!A:J,7,0)</f>
        <v>0</v>
      </c>
      <c r="H866" s="610">
        <f>VLOOKUP(A866,import!A:J,8,0)</f>
        <v>61</v>
      </c>
      <c r="I866" s="610">
        <f>VLOOKUP(A866,import!A:J,9,0)</f>
        <v>61</v>
      </c>
      <c r="J866" s="693">
        <f>VLOOKUP(A866,import!A:J,10,0)</f>
        <v>0</v>
      </c>
      <c r="K866" s="610" t="s">
        <v>9136</v>
      </c>
      <c r="L866" s="610">
        <v>2.244134949E9</v>
      </c>
      <c r="M866" s="610" t="s">
        <v>13</v>
      </c>
      <c r="N866" s="610" t="s">
        <v>6359</v>
      </c>
      <c r="O866" s="562" t="s">
        <v>3719</v>
      </c>
      <c r="P866" s="694" t="str">
        <f>VLOOKUP(A866,import!A:P,16,0)</f>
        <v>Geleneksel</v>
      </c>
      <c r="Q866" s="694" t="s">
        <v>6207</v>
      </c>
      <c r="R866" s="694" t="b">
        <v>1</v>
      </c>
      <c r="S866" s="695" t="b">
        <v>0</v>
      </c>
      <c r="T866" s="737" t="s">
        <v>6705</v>
      </c>
      <c r="U866" s="581"/>
      <c r="V866" s="581"/>
      <c r="W866" s="581" t="s">
        <v>9137</v>
      </c>
      <c r="X866" s="696"/>
      <c r="Y866" s="696"/>
      <c r="Z866" s="698"/>
      <c r="AA866" s="492" t="s">
        <v>6262</v>
      </c>
      <c r="AB866" s="699">
        <v>44481.0</v>
      </c>
      <c r="AC866" s="492" t="s">
        <v>6262</v>
      </c>
      <c r="AD866" s="699">
        <v>44508.0</v>
      </c>
      <c r="AE866" s="492" t="s">
        <v>6262</v>
      </c>
      <c r="AF866" s="699">
        <v>44518.0</v>
      </c>
      <c r="AG866" s="492"/>
      <c r="AH866" s="699"/>
      <c r="AI866" s="492"/>
      <c r="AJ866" s="699"/>
      <c r="AK866" s="492" t="s">
        <v>389</v>
      </c>
      <c r="AL866" s="492" t="s">
        <v>5451</v>
      </c>
      <c r="AM866" s="492" t="s">
        <v>968</v>
      </c>
      <c r="AN866" s="492"/>
      <c r="AO866" s="697"/>
      <c r="AP866" s="677" t="s">
        <v>6156</v>
      </c>
      <c r="AQ866" s="697"/>
    </row>
    <row r="867">
      <c r="A867" s="423" t="s">
        <v>9138</v>
      </c>
      <c r="B867" s="423" t="s">
        <v>9139</v>
      </c>
      <c r="C867" s="423" t="str">
        <f>VLOOKUP(A867,import!A:C,3,false)</f>
        <v>DOĞRU</v>
      </c>
      <c r="D867" s="423" t="s">
        <v>6159</v>
      </c>
      <c r="E867" s="692">
        <f>VLOOKUP(A867,import!A:J,5,0)</f>
        <v>1773</v>
      </c>
      <c r="F867" s="692">
        <f>VLOOKUP(A867,import!A:J,6,0)</f>
        <v>32</v>
      </c>
      <c r="G867" s="610">
        <f>VLOOKUP(A867,import!A:J,7,0)</f>
        <v>0</v>
      </c>
      <c r="H867" s="610">
        <f>VLOOKUP(A867,import!A:J,8,0)</f>
        <v>37</v>
      </c>
      <c r="I867" s="610">
        <f>VLOOKUP(A867,import!A:J,9,0)</f>
        <v>37</v>
      </c>
      <c r="J867" s="693">
        <f>VLOOKUP(A867,import!A:J,10,0)</f>
        <v>0</v>
      </c>
      <c r="K867" s="610" t="s">
        <v>9140</v>
      </c>
      <c r="L867" s="610">
        <v>2.244442677E9</v>
      </c>
      <c r="M867" s="610" t="s">
        <v>13</v>
      </c>
      <c r="N867" s="701">
        <v>44309.0</v>
      </c>
      <c r="O867" s="562" t="s">
        <v>9141</v>
      </c>
      <c r="P867" s="694" t="str">
        <f>VLOOKUP(A867,import!A:P,16,0)</f>
        <v>Geleneksel</v>
      </c>
      <c r="Q867" s="694" t="s">
        <v>6207</v>
      </c>
      <c r="R867" s="694" t="b">
        <v>1</v>
      </c>
      <c r="S867" s="581" t="b">
        <v>1</v>
      </c>
      <c r="T867" s="581"/>
      <c r="U867" s="695"/>
      <c r="V867" s="695"/>
      <c r="W867" s="581" t="s">
        <v>9142</v>
      </c>
      <c r="X867" s="698"/>
      <c r="Y867" s="698"/>
      <c r="Z867" s="698"/>
      <c r="AA867" s="492" t="s">
        <v>6166</v>
      </c>
      <c r="AB867" s="699">
        <v>44355.0</v>
      </c>
      <c r="AC867" s="492" t="s">
        <v>6270</v>
      </c>
      <c r="AD867" s="699">
        <v>44384.0</v>
      </c>
      <c r="AE867" s="492" t="s">
        <v>6270</v>
      </c>
      <c r="AF867" s="699">
        <v>44408.0</v>
      </c>
      <c r="AG867" s="492" t="s">
        <v>6270</v>
      </c>
      <c r="AH867" s="699">
        <v>44410.0</v>
      </c>
      <c r="AI867" s="492" t="s">
        <v>6166</v>
      </c>
      <c r="AJ867" s="699">
        <v>44498.0</v>
      </c>
      <c r="AK867" s="697"/>
      <c r="AL867" s="492" t="s">
        <v>6223</v>
      </c>
      <c r="AM867" s="492" t="s">
        <v>6223</v>
      </c>
      <c r="AN867" s="492" t="s">
        <v>6186</v>
      </c>
      <c r="AO867" s="492" t="s">
        <v>5087</v>
      </c>
      <c r="AP867" s="677" t="s">
        <v>6156</v>
      </c>
      <c r="AQ867" s="492"/>
    </row>
    <row r="868">
      <c r="A868" s="423" t="s">
        <v>9143</v>
      </c>
      <c r="B868" s="423" t="s">
        <v>9144</v>
      </c>
      <c r="C868" s="423" t="str">
        <f>VLOOKUP(A868,import!A:C,3,false)</f>
        <v>DOĞRU</v>
      </c>
      <c r="D868" s="423" t="s">
        <v>6760</v>
      </c>
      <c r="E868" s="692">
        <f>VLOOKUP(A868,import!A:J,5,0)</f>
        <v>93</v>
      </c>
      <c r="F868" s="692" t="str">
        <f>VLOOKUP(A868,import!A:J,6,0)</f>
        <v/>
      </c>
      <c r="G868" s="610">
        <f>VLOOKUP(A868,import!A:J,7,0)</f>
        <v>0</v>
      </c>
      <c r="H868" s="610">
        <f>VLOOKUP(A868,import!A:J,8,0)</f>
        <v>20</v>
      </c>
      <c r="I868" s="610">
        <f>VLOOKUP(A868,import!A:J,9,0)</f>
        <v>20</v>
      </c>
      <c r="J868" s="693">
        <f>VLOOKUP(A868,import!A:J,10,0)</f>
        <v>0</v>
      </c>
      <c r="K868" s="610" t="s">
        <v>9145</v>
      </c>
      <c r="L868" s="610">
        <v>2.2424244E9</v>
      </c>
      <c r="M868" s="610" t="s">
        <v>13</v>
      </c>
      <c r="N868" s="610" t="s">
        <v>7464</v>
      </c>
      <c r="O868" s="562" t="s">
        <v>332</v>
      </c>
      <c r="P868" s="694" t="str">
        <f>VLOOKUP(A868,import!A:P,16,0)</f>
        <v>Geleneksel</v>
      </c>
      <c r="Q868" s="694"/>
      <c r="R868" s="702" t="b">
        <v>0</v>
      </c>
      <c r="S868" s="695" t="b">
        <v>0</v>
      </c>
      <c r="T868" s="581"/>
      <c r="U868" s="695"/>
      <c r="V868" s="695"/>
      <c r="W868" s="695"/>
      <c r="X868" s="698"/>
      <c r="Y868" s="698"/>
      <c r="Z868" s="698"/>
      <c r="AA868" s="697"/>
      <c r="AB868" s="697"/>
      <c r="AC868" s="697"/>
      <c r="AD868" s="697"/>
      <c r="AE868" s="425"/>
      <c r="AF868" s="697"/>
      <c r="AG868" s="425"/>
      <c r="AH868" s="697"/>
      <c r="AI868" s="697"/>
      <c r="AJ868" s="697"/>
      <c r="AK868" s="697"/>
      <c r="AL868" s="697"/>
      <c r="AM868" s="697"/>
      <c r="AN868" s="697"/>
      <c r="AO868" s="697"/>
      <c r="AP868" s="677"/>
      <c r="AQ868" s="697"/>
    </row>
    <row r="869">
      <c r="A869" s="423" t="s">
        <v>4941</v>
      </c>
      <c r="B869" s="423" t="s">
        <v>4942</v>
      </c>
      <c r="C869" s="423" t="str">
        <f>VLOOKUP(A869,import!A:C,3,false)</f>
        <v>DOĞRU</v>
      </c>
      <c r="D869" s="423" t="s">
        <v>6317</v>
      </c>
      <c r="E869" s="692">
        <f>VLOOKUP(A869,import!A:J,5,0)</f>
        <v>745</v>
      </c>
      <c r="F869" s="692">
        <f>VLOOKUP(A869,import!A:J,6,0)</f>
        <v>48</v>
      </c>
      <c r="G869" s="610">
        <f>VLOOKUP(A869,import!A:J,7,0)</f>
        <v>24</v>
      </c>
      <c r="H869" s="610">
        <f>VLOOKUP(A869,import!A:J,8,0)</f>
        <v>15</v>
      </c>
      <c r="I869" s="610">
        <f>VLOOKUP(A869,import!A:J,9,0)</f>
        <v>39</v>
      </c>
      <c r="J869" s="693">
        <f>VLOOKUP(A869,import!A:J,10,0)</f>
        <v>0.62</v>
      </c>
      <c r="K869" s="610" t="s">
        <v>9146</v>
      </c>
      <c r="L869" s="610">
        <v>2.2471E9</v>
      </c>
      <c r="M869" s="610" t="s">
        <v>6386</v>
      </c>
      <c r="N869" s="610" t="s">
        <v>7453</v>
      </c>
      <c r="O869" s="562" t="s">
        <v>4944</v>
      </c>
      <c r="P869" s="694" t="str">
        <f>VLOOKUP(A869,import!A:P,16,0)</f>
        <v>Geleneksel</v>
      </c>
      <c r="Q869" s="694"/>
      <c r="R869" s="694" t="b">
        <v>1</v>
      </c>
      <c r="S869" s="581" t="b">
        <v>0</v>
      </c>
      <c r="T869" s="581" t="s">
        <v>6155</v>
      </c>
      <c r="U869" s="581" t="s">
        <v>389</v>
      </c>
      <c r="V869" s="581" t="s">
        <v>6657</v>
      </c>
      <c r="W869" s="581" t="s">
        <v>9147</v>
      </c>
      <c r="X869" s="696">
        <v>44490.0</v>
      </c>
      <c r="Y869" s="696">
        <v>44491.0</v>
      </c>
      <c r="Z869" s="698"/>
      <c r="AA869" s="492" t="s">
        <v>6181</v>
      </c>
      <c r="AB869" s="699">
        <v>44466.0</v>
      </c>
      <c r="AC869" s="492" t="s">
        <v>6166</v>
      </c>
      <c r="AD869" s="699">
        <v>44469.0</v>
      </c>
      <c r="AE869" s="492" t="s">
        <v>6166</v>
      </c>
      <c r="AF869" s="699">
        <v>44476.0</v>
      </c>
      <c r="AG869" s="425"/>
      <c r="AH869" s="697"/>
      <c r="AI869" s="697"/>
      <c r="AJ869" s="697"/>
      <c r="AK869" s="492" t="s">
        <v>968</v>
      </c>
      <c r="AL869" s="492" t="s">
        <v>4940</v>
      </c>
      <c r="AM869" s="492" t="s">
        <v>4349</v>
      </c>
      <c r="AN869" s="697"/>
      <c r="AO869" s="697"/>
      <c r="AP869" s="677" t="s">
        <v>6168</v>
      </c>
      <c r="AQ869" s="697"/>
    </row>
    <row r="870">
      <c r="A870" s="423" t="s">
        <v>4725</v>
      </c>
      <c r="B870" s="423" t="s">
        <v>4726</v>
      </c>
      <c r="C870" s="423" t="str">
        <f>VLOOKUP(A870,import!A:C,3,false)</f>
        <v>DOĞRU</v>
      </c>
      <c r="D870" s="423" t="s">
        <v>6317</v>
      </c>
      <c r="E870" s="692">
        <f>VLOOKUP(A870,import!A:J,5,0)</f>
        <v>1299</v>
      </c>
      <c r="F870" s="692">
        <f>VLOOKUP(A870,import!A:J,6,0)</f>
        <v>9</v>
      </c>
      <c r="G870" s="610">
        <f>VLOOKUP(A870,import!A:J,7,0)</f>
        <v>6</v>
      </c>
      <c r="H870" s="610">
        <f>VLOOKUP(A870,import!A:J,8,0)</f>
        <v>15</v>
      </c>
      <c r="I870" s="610">
        <f>VLOOKUP(A870,import!A:J,9,0)</f>
        <v>21</v>
      </c>
      <c r="J870" s="693">
        <f>VLOOKUP(A870,import!A:J,10,0)</f>
        <v>0.29</v>
      </c>
      <c r="K870" s="610" t="s">
        <v>9148</v>
      </c>
      <c r="L870" s="610">
        <v>2.247139966E9</v>
      </c>
      <c r="M870" s="610" t="s">
        <v>6386</v>
      </c>
      <c r="N870" s="610" t="s">
        <v>7286</v>
      </c>
      <c r="O870" s="562" t="s">
        <v>4728</v>
      </c>
      <c r="P870" s="694" t="str">
        <f>VLOOKUP(A870,import!A:P,16,0)</f>
        <v>Geleneksel</v>
      </c>
      <c r="Q870" s="694"/>
      <c r="R870" s="694" t="b">
        <v>1</v>
      </c>
      <c r="S870" s="695" t="b">
        <v>0</v>
      </c>
      <c r="T870" s="581" t="s">
        <v>6155</v>
      </c>
      <c r="U870" s="581" t="s">
        <v>5087</v>
      </c>
      <c r="V870" s="695"/>
      <c r="W870" s="581" t="s">
        <v>9149</v>
      </c>
      <c r="X870" s="696">
        <v>44460.0</v>
      </c>
      <c r="Y870" s="696">
        <v>44461.0</v>
      </c>
      <c r="Z870" s="698"/>
      <c r="AA870" s="492" t="s">
        <v>6166</v>
      </c>
      <c r="AB870" s="699">
        <v>44460.0</v>
      </c>
      <c r="AC870" s="697"/>
      <c r="AD870" s="697"/>
      <c r="AE870" s="425"/>
      <c r="AF870" s="697"/>
      <c r="AG870" s="425"/>
      <c r="AH870" s="697"/>
      <c r="AI870" s="697"/>
      <c r="AJ870" s="697"/>
      <c r="AK870" s="492" t="s">
        <v>5087</v>
      </c>
      <c r="AL870" s="697"/>
      <c r="AM870" s="697"/>
      <c r="AN870" s="697"/>
      <c r="AO870" s="697"/>
      <c r="AP870" s="677" t="s">
        <v>6168</v>
      </c>
      <c r="AQ870" s="697"/>
    </row>
    <row r="871">
      <c r="A871" s="423" t="s">
        <v>9150</v>
      </c>
      <c r="B871" s="423" t="s">
        <v>9151</v>
      </c>
      <c r="C871" s="423" t="str">
        <f>VLOOKUP(A871,import!A:C,3,false)</f>
        <v>YANLIŞ</v>
      </c>
      <c r="D871" s="423" t="s">
        <v>6219</v>
      </c>
      <c r="E871" s="692">
        <f>VLOOKUP(A871,import!A:J,5,0)</f>
        <v>343</v>
      </c>
      <c r="F871" s="692" t="str">
        <f>VLOOKUP(A871,import!A:J,6,0)</f>
        <v/>
      </c>
      <c r="G871" s="610">
        <f>VLOOKUP(A871,import!A:J,7,0)</f>
        <v>4</v>
      </c>
      <c r="H871" s="610">
        <f>VLOOKUP(A871,import!A:J,8,0)</f>
        <v>5</v>
      </c>
      <c r="I871" s="610">
        <f>VLOOKUP(A871,import!A:J,9,0)</f>
        <v>9</v>
      </c>
      <c r="J871" s="693">
        <f>VLOOKUP(A871,import!A:J,10,0)</f>
        <v>0.44</v>
      </c>
      <c r="K871" s="610" t="s">
        <v>7087</v>
      </c>
      <c r="L871" s="610">
        <v>2.242510573E9</v>
      </c>
      <c r="M871" s="610" t="s">
        <v>343</v>
      </c>
      <c r="N871" s="610" t="s">
        <v>6685</v>
      </c>
      <c r="O871" s="562" t="s">
        <v>1319</v>
      </c>
      <c r="P871" s="694" t="str">
        <f>VLOOKUP(A871,import!A:P,16,0)</f>
        <v>Geleneksel</v>
      </c>
      <c r="Q871" s="694"/>
      <c r="R871" s="694" t="b">
        <v>1</v>
      </c>
      <c r="S871" s="695" t="b">
        <v>0</v>
      </c>
      <c r="T871" s="636" t="s">
        <v>6248</v>
      </c>
      <c r="U871" s="695"/>
      <c r="V871" s="695"/>
      <c r="W871" s="581" t="s">
        <v>9152</v>
      </c>
      <c r="X871" s="698"/>
      <c r="Y871" s="698"/>
      <c r="Z871" s="698"/>
      <c r="AA871" s="697"/>
      <c r="AB871" s="697"/>
      <c r="AC871" s="697"/>
      <c r="AD871" s="697"/>
      <c r="AE871" s="425"/>
      <c r="AF871" s="697"/>
      <c r="AG871" s="425"/>
      <c r="AH871" s="697"/>
      <c r="AI871" s="697"/>
      <c r="AJ871" s="697"/>
      <c r="AK871" s="697"/>
      <c r="AL871" s="697"/>
      <c r="AM871" s="697"/>
      <c r="AN871" s="697"/>
      <c r="AO871" s="697"/>
      <c r="AP871" s="677" t="s">
        <v>6156</v>
      </c>
      <c r="AQ871" s="697"/>
    </row>
    <row r="872">
      <c r="A872" s="423" t="s">
        <v>1453</v>
      </c>
      <c r="B872" s="423" t="s">
        <v>1454</v>
      </c>
      <c r="C872" s="423" t="str">
        <f>VLOOKUP(A872,import!A:C,3,false)</f>
        <v>YANLIŞ</v>
      </c>
      <c r="D872" s="423" t="s">
        <v>6219</v>
      </c>
      <c r="E872" s="692">
        <f>VLOOKUP(A872,import!A:J,5,0)</f>
        <v>265</v>
      </c>
      <c r="F872" s="692" t="str">
        <f>VLOOKUP(A872,import!A:J,6,0)</f>
        <v/>
      </c>
      <c r="G872" s="610">
        <f>VLOOKUP(A872,import!A:J,7,0)</f>
        <v>20</v>
      </c>
      <c r="H872" s="610">
        <f>VLOOKUP(A872,import!A:J,8,0)</f>
        <v>2</v>
      </c>
      <c r="I872" s="610">
        <f>VLOOKUP(A872,import!A:J,9,0)</f>
        <v>22</v>
      </c>
      <c r="J872" s="693">
        <f>VLOOKUP(A872,import!A:J,10,0)</f>
        <v>0.91</v>
      </c>
      <c r="K872" s="610" t="s">
        <v>9153</v>
      </c>
      <c r="L872" s="610">
        <v>2.242450868E9</v>
      </c>
      <c r="M872" s="610" t="s">
        <v>13</v>
      </c>
      <c r="N872" s="610" t="s">
        <v>6984</v>
      </c>
      <c r="O872" s="562" t="s">
        <v>1457</v>
      </c>
      <c r="P872" s="694" t="str">
        <f>VLOOKUP(A872,import!A:P,16,0)</f>
        <v>Geleneksel</v>
      </c>
      <c r="Q872" s="694" t="s">
        <v>6554</v>
      </c>
      <c r="R872" s="694" t="b">
        <v>1</v>
      </c>
      <c r="S872" s="695" t="b">
        <v>0</v>
      </c>
      <c r="T872" s="581" t="s">
        <v>6155</v>
      </c>
      <c r="U872" s="581" t="s">
        <v>389</v>
      </c>
      <c r="V872" s="581" t="s">
        <v>422</v>
      </c>
      <c r="W872" s="581" t="s">
        <v>9154</v>
      </c>
      <c r="X872" s="696">
        <v>44341.0</v>
      </c>
      <c r="Y872" s="696">
        <v>44343.0</v>
      </c>
      <c r="Z872" s="696"/>
      <c r="AA872" s="697"/>
      <c r="AB872" s="697"/>
      <c r="AC872" s="697"/>
      <c r="AD872" s="697"/>
      <c r="AE872" s="425"/>
      <c r="AF872" s="697"/>
      <c r="AG872" s="425"/>
      <c r="AH872" s="697"/>
      <c r="AI872" s="697"/>
      <c r="AJ872" s="697"/>
      <c r="AK872" s="697" t="s">
        <v>6186</v>
      </c>
      <c r="AL872" s="697"/>
      <c r="AM872" s="697"/>
      <c r="AN872" s="697"/>
      <c r="AO872" s="697"/>
      <c r="AP872" s="677" t="s">
        <v>6172</v>
      </c>
      <c r="AQ872" s="697"/>
    </row>
    <row r="873">
      <c r="A873" s="423" t="s">
        <v>2711</v>
      </c>
      <c r="B873" s="423" t="s">
        <v>2712</v>
      </c>
      <c r="C873" s="423" t="str">
        <f>VLOOKUP(A873,import!A:C,3,false)</f>
        <v>DOĞRU</v>
      </c>
      <c r="D873" s="423" t="s">
        <v>6219</v>
      </c>
      <c r="E873" s="692">
        <f>VLOOKUP(A873,import!A:J,5,0)</f>
        <v>101</v>
      </c>
      <c r="F873" s="692">
        <f>VLOOKUP(A873,import!A:J,6,0)</f>
        <v>3</v>
      </c>
      <c r="G873" s="610">
        <f>VLOOKUP(A873,import!A:J,7,0)</f>
        <v>6</v>
      </c>
      <c r="H873" s="610">
        <f>VLOOKUP(A873,import!A:J,8,0)</f>
        <v>3</v>
      </c>
      <c r="I873" s="610">
        <f>VLOOKUP(A873,import!A:J,9,0)</f>
        <v>9</v>
      </c>
      <c r="J873" s="693">
        <f>VLOOKUP(A873,import!A:J,10,0)</f>
        <v>0.67</v>
      </c>
      <c r="K873" s="610" t="s">
        <v>9155</v>
      </c>
      <c r="L873" s="610">
        <v>2.244435151E9</v>
      </c>
      <c r="M873" s="610" t="s">
        <v>13</v>
      </c>
      <c r="N873" s="701" t="s">
        <v>7541</v>
      </c>
      <c r="O873" s="562" t="s">
        <v>2714</v>
      </c>
      <c r="P873" s="694" t="str">
        <f>VLOOKUP(A873,import!A:P,16,0)</f>
        <v>Geleneksel</v>
      </c>
      <c r="Q873" s="694"/>
      <c r="R873" s="694" t="b">
        <v>1</v>
      </c>
      <c r="S873" s="695" t="b">
        <v>0</v>
      </c>
      <c r="T873" s="581" t="s">
        <v>6155</v>
      </c>
      <c r="U873" s="581" t="s">
        <v>389</v>
      </c>
      <c r="V873" s="581" t="s">
        <v>422</v>
      </c>
      <c r="W873" s="581" t="s">
        <v>4284</v>
      </c>
      <c r="X873" s="696">
        <v>44343.0</v>
      </c>
      <c r="Y873" s="696">
        <v>44347.0</v>
      </c>
      <c r="Z873" s="696"/>
      <c r="AA873" s="697"/>
      <c r="AB873" s="697"/>
      <c r="AC873" s="697"/>
      <c r="AD873" s="697"/>
      <c r="AE873" s="425"/>
      <c r="AF873" s="697"/>
      <c r="AG873" s="425"/>
      <c r="AH873" s="697"/>
      <c r="AI873" s="697"/>
      <c r="AJ873" s="697"/>
      <c r="AK873" s="697"/>
      <c r="AL873" s="697"/>
      <c r="AM873" s="697"/>
      <c r="AN873" s="697"/>
      <c r="AO873" s="697"/>
      <c r="AP873" s="677" t="s">
        <v>6172</v>
      </c>
      <c r="AQ873" s="697"/>
    </row>
    <row r="874">
      <c r="A874" s="423" t="s">
        <v>5907</v>
      </c>
      <c r="B874" s="423" t="s">
        <v>5908</v>
      </c>
      <c r="C874" s="423" t="str">
        <f>VLOOKUP(A874,import!A:C,3,false)</f>
        <v>DOĞRU</v>
      </c>
      <c r="D874" s="423" t="s">
        <v>6951</v>
      </c>
      <c r="E874" s="692">
        <f>VLOOKUP(A874,import!A:J,5,0)</f>
        <v>18</v>
      </c>
      <c r="F874" s="692" t="str">
        <f>VLOOKUP(A874,import!A:J,6,0)</f>
        <v/>
      </c>
      <c r="G874" s="610">
        <f>VLOOKUP(A874,import!A:J,7,0)</f>
        <v>16</v>
      </c>
      <c r="H874" s="610">
        <f>VLOOKUP(A874,import!A:J,8,0)</f>
        <v>2</v>
      </c>
      <c r="I874" s="610">
        <f>VLOOKUP(A874,import!A:J,9,0)</f>
        <v>18</v>
      </c>
      <c r="J874" s="693">
        <f>VLOOKUP(A874,import!A:J,10,0)</f>
        <v>0.89</v>
      </c>
      <c r="K874" s="610" t="s">
        <v>9156</v>
      </c>
      <c r="L874" s="610">
        <v>5.392214254E9</v>
      </c>
      <c r="M874" s="610" t="s">
        <v>13</v>
      </c>
      <c r="N874" s="610" t="s">
        <v>6513</v>
      </c>
      <c r="O874" s="562" t="s">
        <v>5910</v>
      </c>
      <c r="P874" s="694" t="str">
        <f>VLOOKUP(A874,import!A:P,16,0)</f>
        <v>Geleneksel</v>
      </c>
      <c r="Q874" s="694"/>
      <c r="R874" s="694" t="b">
        <v>1</v>
      </c>
      <c r="S874" s="695" t="b">
        <v>0</v>
      </c>
      <c r="T874" s="581" t="s">
        <v>6155</v>
      </c>
      <c r="U874" s="581" t="s">
        <v>5451</v>
      </c>
      <c r="V874" s="581" t="s">
        <v>422</v>
      </c>
      <c r="W874" s="581" t="s">
        <v>9157</v>
      </c>
      <c r="X874" s="696">
        <v>44565.0</v>
      </c>
      <c r="Y874" s="696">
        <v>44567.0</v>
      </c>
      <c r="Z874" s="698"/>
      <c r="AA874" s="492" t="s">
        <v>6166</v>
      </c>
      <c r="AB874" s="699">
        <v>44565.0</v>
      </c>
      <c r="AC874" s="697"/>
      <c r="AD874" s="697"/>
      <c r="AE874" s="425"/>
      <c r="AF874" s="697"/>
      <c r="AG874" s="425"/>
      <c r="AH874" s="697"/>
      <c r="AI874" s="697"/>
      <c r="AJ874" s="697"/>
      <c r="AK874" s="492" t="s">
        <v>5451</v>
      </c>
      <c r="AL874" s="697"/>
      <c r="AM874" s="697"/>
      <c r="AN874" s="697"/>
      <c r="AO874" s="697"/>
      <c r="AP874" s="677"/>
      <c r="AQ874" s="697"/>
    </row>
    <row r="875">
      <c r="A875" s="423" t="s">
        <v>1950</v>
      </c>
      <c r="B875" s="423" t="s">
        <v>1951</v>
      </c>
      <c r="C875" s="423" t="str">
        <f>VLOOKUP(A875,import!A:C,3,false)</f>
        <v>DOĞRU</v>
      </c>
      <c r="D875" s="423" t="s">
        <v>6284</v>
      </c>
      <c r="E875" s="692">
        <f>VLOOKUP(A875,import!A:J,5,0)</f>
        <v>1828</v>
      </c>
      <c r="F875" s="692">
        <f>VLOOKUP(A875,import!A:J,6,0)</f>
        <v>128</v>
      </c>
      <c r="G875" s="610">
        <f>VLOOKUP(A875,import!A:J,7,0)</f>
        <v>68</v>
      </c>
      <c r="H875" s="610">
        <f>VLOOKUP(A875,import!A:J,8,0)</f>
        <v>3</v>
      </c>
      <c r="I875" s="610">
        <f>VLOOKUP(A875,import!A:J,9,0)</f>
        <v>71</v>
      </c>
      <c r="J875" s="693">
        <f>VLOOKUP(A875,import!A:J,10,0)</f>
        <v>0.96</v>
      </c>
      <c r="K875" s="610" t="s">
        <v>9158</v>
      </c>
      <c r="L875" s="610">
        <v>2.243415151E9</v>
      </c>
      <c r="M875" s="610" t="s">
        <v>6257</v>
      </c>
      <c r="N875" s="610" t="s">
        <v>6626</v>
      </c>
      <c r="O875" s="562" t="s">
        <v>4272</v>
      </c>
      <c r="P875" s="694" t="str">
        <f>VLOOKUP(A875,import!A:P,16,0)</f>
        <v>Geleneksel</v>
      </c>
      <c r="Q875" s="694" t="s">
        <v>6207</v>
      </c>
      <c r="R875" s="694" t="b">
        <v>1</v>
      </c>
      <c r="S875" s="695" t="b">
        <v>0</v>
      </c>
      <c r="T875" s="581" t="s">
        <v>6155</v>
      </c>
      <c r="U875" s="581" t="s">
        <v>6186</v>
      </c>
      <c r="V875" s="581" t="s">
        <v>6268</v>
      </c>
      <c r="W875" s="695"/>
      <c r="X875" s="696">
        <v>44428.0</v>
      </c>
      <c r="Y875" s="696">
        <v>44434.0</v>
      </c>
      <c r="Z875" s="696"/>
      <c r="AA875" s="492" t="s">
        <v>6166</v>
      </c>
      <c r="AB875" s="699">
        <v>44428.0</v>
      </c>
      <c r="AC875" s="697"/>
      <c r="AD875" s="697"/>
      <c r="AE875" s="425"/>
      <c r="AF875" s="697"/>
      <c r="AG875" s="425"/>
      <c r="AH875" s="697"/>
      <c r="AI875" s="697"/>
      <c r="AJ875" s="697"/>
      <c r="AK875" s="697" t="s">
        <v>6186</v>
      </c>
      <c r="AL875" s="697"/>
      <c r="AM875" s="697"/>
      <c r="AN875" s="697"/>
      <c r="AO875" s="697" t="s">
        <v>5456</v>
      </c>
      <c r="AP875" s="677" t="s">
        <v>6168</v>
      </c>
      <c r="AQ875" s="697"/>
    </row>
    <row r="876">
      <c r="A876" s="423" t="s">
        <v>2388</v>
      </c>
      <c r="B876" s="423" t="s">
        <v>2389</v>
      </c>
      <c r="C876" s="423" t="str">
        <f>VLOOKUP(A876,import!A:C,3,false)</f>
        <v>YANLIŞ</v>
      </c>
      <c r="D876" s="423" t="s">
        <v>6760</v>
      </c>
      <c r="E876" s="692">
        <f>VLOOKUP(A876,import!A:J,5,0)</f>
        <v>814</v>
      </c>
      <c r="F876" s="692" t="str">
        <f>VLOOKUP(A876,import!A:J,6,0)</f>
        <v/>
      </c>
      <c r="G876" s="610">
        <f>VLOOKUP(A876,import!A:J,7,0)</f>
        <v>5</v>
      </c>
      <c r="H876" s="610">
        <f>VLOOKUP(A876,import!A:J,8,0)</f>
        <v>11</v>
      </c>
      <c r="I876" s="610">
        <f>VLOOKUP(A876,import!A:J,9,0)</f>
        <v>16</v>
      </c>
      <c r="J876" s="693">
        <f>VLOOKUP(A876,import!A:J,10,0)</f>
        <v>0.31</v>
      </c>
      <c r="K876" s="610" t="s">
        <v>9159</v>
      </c>
      <c r="L876" s="610">
        <v>2.24513403E9</v>
      </c>
      <c r="M876" s="610" t="s">
        <v>6212</v>
      </c>
      <c r="N876" s="610" t="s">
        <v>7282</v>
      </c>
      <c r="O876" s="562" t="s">
        <v>2392</v>
      </c>
      <c r="P876" s="694" t="str">
        <f>VLOOKUP(A876,import!A:P,16,0)</f>
        <v>Geleneksel</v>
      </c>
      <c r="Q876" s="694"/>
      <c r="R876" s="694" t="b">
        <v>1</v>
      </c>
      <c r="S876" s="695" t="b">
        <v>0</v>
      </c>
      <c r="T876" s="581" t="s">
        <v>6155</v>
      </c>
      <c r="U876" s="581" t="s">
        <v>389</v>
      </c>
      <c r="V876" s="581" t="s">
        <v>6432</v>
      </c>
      <c r="W876" s="581">
        <v>5.358201952E9</v>
      </c>
      <c r="X876" s="696">
        <v>44305.0</v>
      </c>
      <c r="Y876" s="696">
        <v>44309.0</v>
      </c>
      <c r="Z876" s="696"/>
      <c r="AA876" s="697"/>
      <c r="AB876" s="697"/>
      <c r="AC876" s="697"/>
      <c r="AD876" s="697"/>
      <c r="AE876" s="425"/>
      <c r="AF876" s="697"/>
      <c r="AG876" s="425"/>
      <c r="AH876" s="697"/>
      <c r="AI876" s="697"/>
      <c r="AJ876" s="697"/>
      <c r="AK876" s="697"/>
      <c r="AL876" s="697"/>
      <c r="AM876" s="697"/>
      <c r="AN876" s="697"/>
      <c r="AO876" s="697"/>
      <c r="AP876" s="677" t="s">
        <v>6156</v>
      </c>
      <c r="AQ876" s="697"/>
    </row>
    <row r="877">
      <c r="A877" s="423" t="s">
        <v>9160</v>
      </c>
      <c r="B877" s="423" t="s">
        <v>9161</v>
      </c>
      <c r="C877" s="423" t="str">
        <f>VLOOKUP(A877,import!A:C,3,false)</f>
        <v>YANLIŞ</v>
      </c>
      <c r="D877" s="423" t="s">
        <v>6153</v>
      </c>
      <c r="E877" s="692">
        <f>VLOOKUP(A877,import!A:J,5,0)</f>
        <v>82</v>
      </c>
      <c r="F877" s="692" t="str">
        <f>VLOOKUP(A877,import!A:J,6,0)</f>
        <v/>
      </c>
      <c r="G877" s="610">
        <f>VLOOKUP(A877,import!A:J,7,0)</f>
        <v>0</v>
      </c>
      <c r="H877" s="610">
        <f>VLOOKUP(A877,import!A:J,8,0)</f>
        <v>33</v>
      </c>
      <c r="I877" s="610">
        <f>VLOOKUP(A877,import!A:J,9,0)</f>
        <v>33</v>
      </c>
      <c r="J877" s="693">
        <f>VLOOKUP(A877,import!A:J,10,0)</f>
        <v>0</v>
      </c>
      <c r="K877" s="610" t="s">
        <v>9162</v>
      </c>
      <c r="L877" s="610">
        <v>5.443869638E9</v>
      </c>
      <c r="M877" s="610" t="s">
        <v>343</v>
      </c>
      <c r="N877" s="610" t="s">
        <v>6877</v>
      </c>
      <c r="O877" s="562" t="s">
        <v>9163</v>
      </c>
      <c r="P877" s="694" t="str">
        <f>VLOOKUP(A877,import!A:P,16,0)</f>
        <v>Geleneksel</v>
      </c>
      <c r="Q877" s="694"/>
      <c r="R877" s="694" t="b">
        <v>1</v>
      </c>
      <c r="S877" s="695" t="b">
        <v>0</v>
      </c>
      <c r="T877" s="581" t="s">
        <v>6181</v>
      </c>
      <c r="U877" s="695"/>
      <c r="V877" s="695"/>
      <c r="W877" s="581" t="s">
        <v>9164</v>
      </c>
      <c r="X877" s="698"/>
      <c r="Y877" s="698"/>
      <c r="Z877" s="698"/>
      <c r="AA877" s="492" t="s">
        <v>6270</v>
      </c>
      <c r="AB877" s="699">
        <v>44419.0</v>
      </c>
      <c r="AC877" s="492" t="s">
        <v>6166</v>
      </c>
      <c r="AD877" s="699">
        <v>44421.0</v>
      </c>
      <c r="AE877" s="492" t="s">
        <v>6262</v>
      </c>
      <c r="AF877" s="699">
        <v>44424.0</v>
      </c>
      <c r="AG877" s="492" t="s">
        <v>6181</v>
      </c>
      <c r="AH877" s="699">
        <v>44426.0</v>
      </c>
      <c r="AI877" s="492" t="s">
        <v>6181</v>
      </c>
      <c r="AJ877" s="699">
        <v>44529.0</v>
      </c>
      <c r="AK877" s="697"/>
      <c r="AL877" s="492" t="s">
        <v>6189</v>
      </c>
      <c r="AM877" s="697"/>
      <c r="AN877" s="492" t="s">
        <v>6273</v>
      </c>
      <c r="AO877" s="492" t="s">
        <v>5451</v>
      </c>
      <c r="AP877" s="677" t="s">
        <v>6156</v>
      </c>
      <c r="AQ877" s="492"/>
    </row>
    <row r="878">
      <c r="A878" s="423" t="s">
        <v>168</v>
      </c>
      <c r="B878" s="423" t="s">
        <v>169</v>
      </c>
      <c r="C878" s="423" t="str">
        <f>VLOOKUP(A878,import!A:C,3,false)</f>
        <v>DOĞRU</v>
      </c>
      <c r="D878" s="423" t="s">
        <v>6401</v>
      </c>
      <c r="E878" s="692">
        <f>VLOOKUP(A878,import!A:J,5,0)</f>
        <v>3166</v>
      </c>
      <c r="F878" s="692">
        <f>VLOOKUP(A878,import!A:J,6,0)</f>
        <v>57</v>
      </c>
      <c r="G878" s="610">
        <f>VLOOKUP(A878,import!A:J,7,0)</f>
        <v>20</v>
      </c>
      <c r="H878" s="610">
        <f>VLOOKUP(A878,import!A:J,8,0)</f>
        <v>15</v>
      </c>
      <c r="I878" s="610">
        <f>VLOOKUP(A878,import!A:J,9,0)</f>
        <v>35</v>
      </c>
      <c r="J878" s="693">
        <f>VLOOKUP(A878,import!A:J,10,0)</f>
        <v>0.57</v>
      </c>
      <c r="K878" s="610" t="s">
        <v>9165</v>
      </c>
      <c r="L878" s="610">
        <v>2.244511103E9</v>
      </c>
      <c r="M878" s="610" t="s">
        <v>13</v>
      </c>
      <c r="N878" s="610" t="s">
        <v>6984</v>
      </c>
      <c r="O878" s="562" t="s">
        <v>172</v>
      </c>
      <c r="P878" s="694" t="str">
        <f>VLOOKUP(A878,import!A:P,16,0)</f>
        <v>Geleneksel</v>
      </c>
      <c r="Q878" s="694" t="s">
        <v>6554</v>
      </c>
      <c r="R878" s="694" t="b">
        <v>1</v>
      </c>
      <c r="S878" s="581" t="b">
        <v>1</v>
      </c>
      <c r="T878" s="581"/>
      <c r="U878" s="581" t="s">
        <v>97</v>
      </c>
      <c r="V878" s="581" t="s">
        <v>14</v>
      </c>
      <c r="W878" s="581" t="s">
        <v>9166</v>
      </c>
      <c r="X878" s="696">
        <v>44259.0</v>
      </c>
      <c r="Y878" s="696">
        <v>44259.0</v>
      </c>
      <c r="Z878" s="696"/>
      <c r="AA878" s="697"/>
      <c r="AB878" s="697"/>
      <c r="AC878" s="697"/>
      <c r="AD878" s="697"/>
      <c r="AE878" s="425"/>
      <c r="AF878" s="697"/>
      <c r="AG878" s="425"/>
      <c r="AH878" s="697"/>
      <c r="AI878" s="697"/>
      <c r="AJ878" s="697"/>
      <c r="AK878" s="697" t="s">
        <v>196</v>
      </c>
      <c r="AL878" s="697"/>
      <c r="AM878" s="697"/>
      <c r="AN878" s="697"/>
      <c r="AO878" s="697"/>
      <c r="AP878" s="677" t="s">
        <v>6172</v>
      </c>
      <c r="AQ878" s="697"/>
    </row>
    <row r="879">
      <c r="A879" s="423" t="s">
        <v>9167</v>
      </c>
      <c r="B879" s="423" t="s">
        <v>9168</v>
      </c>
      <c r="C879" s="423" t="str">
        <f>VLOOKUP(A879,import!A:C,3,false)</f>
        <v>DOĞRU</v>
      </c>
      <c r="D879" s="423" t="s">
        <v>6317</v>
      </c>
      <c r="E879" s="692">
        <f>VLOOKUP(A879,import!A:J,5,0)</f>
        <v>2058</v>
      </c>
      <c r="F879" s="692">
        <f>VLOOKUP(A879,import!A:J,6,0)</f>
        <v>64</v>
      </c>
      <c r="G879" s="610">
        <f>VLOOKUP(A879,import!A:J,7,0)</f>
        <v>10</v>
      </c>
      <c r="H879" s="610">
        <f>VLOOKUP(A879,import!A:J,8,0)</f>
        <v>14</v>
      </c>
      <c r="I879" s="610">
        <f>VLOOKUP(A879,import!A:J,9,0)</f>
        <v>24</v>
      </c>
      <c r="J879" s="693">
        <f>VLOOKUP(A879,import!A:J,10,0)</f>
        <v>0.42</v>
      </c>
      <c r="K879" s="610" t="s">
        <v>9169</v>
      </c>
      <c r="L879" s="610">
        <v>2.242623031E9</v>
      </c>
      <c r="M879" s="610" t="s">
        <v>343</v>
      </c>
      <c r="N879" s="610" t="s">
        <v>9170</v>
      </c>
      <c r="O879" s="562" t="s">
        <v>9171</v>
      </c>
      <c r="P879" s="694" t="str">
        <f>VLOOKUP(A879,import!A:P,16,0)</f>
        <v>Geleneksel</v>
      </c>
      <c r="Q879" s="694" t="s">
        <v>6240</v>
      </c>
      <c r="R879" s="694" t="b">
        <v>1</v>
      </c>
      <c r="S879" s="581" t="b">
        <v>1</v>
      </c>
      <c r="T879" s="581"/>
      <c r="U879" s="695"/>
      <c r="V879" s="695"/>
      <c r="W879" s="581" t="s">
        <v>9172</v>
      </c>
      <c r="X879" s="698"/>
      <c r="Y879" s="698"/>
      <c r="Z879" s="698"/>
      <c r="AA879" s="697"/>
      <c r="AB879" s="697"/>
      <c r="AC879" s="697"/>
      <c r="AD879" s="697"/>
      <c r="AE879" s="425"/>
      <c r="AF879" s="697"/>
      <c r="AG879" s="425"/>
      <c r="AH879" s="697"/>
      <c r="AI879" s="697"/>
      <c r="AJ879" s="697"/>
      <c r="AK879" s="697" t="s">
        <v>196</v>
      </c>
      <c r="AL879" s="697"/>
      <c r="AM879" s="697"/>
      <c r="AN879" s="697"/>
      <c r="AO879" s="697"/>
      <c r="AP879" s="677" t="s">
        <v>6172</v>
      </c>
      <c r="AQ879" s="697"/>
    </row>
    <row r="880">
      <c r="A880" s="423" t="s">
        <v>9173</v>
      </c>
      <c r="B880" s="423" t="s">
        <v>9174</v>
      </c>
      <c r="C880" s="423" t="str">
        <f>VLOOKUP(A880,import!A:C,3,false)</f>
        <v>DOĞRU</v>
      </c>
      <c r="D880" s="423" t="s">
        <v>6317</v>
      </c>
      <c r="E880" s="692">
        <f>VLOOKUP(A880,import!A:J,5,0)</f>
        <v>204</v>
      </c>
      <c r="F880" s="692">
        <f>VLOOKUP(A880,import!A:J,6,0)</f>
        <v>7</v>
      </c>
      <c r="G880" s="610">
        <f>VLOOKUP(A880,import!A:J,7,0)</f>
        <v>0</v>
      </c>
      <c r="H880" s="610">
        <f>VLOOKUP(A880,import!A:J,8,0)</f>
        <v>14</v>
      </c>
      <c r="I880" s="610">
        <f>VLOOKUP(A880,import!A:J,9,0)</f>
        <v>14</v>
      </c>
      <c r="J880" s="693">
        <f>VLOOKUP(A880,import!A:J,10,0)</f>
        <v>0</v>
      </c>
      <c r="K880" s="610" t="s">
        <v>9175</v>
      </c>
      <c r="L880" s="610">
        <v>2.247151713E9</v>
      </c>
      <c r="M880" s="610" t="s">
        <v>6386</v>
      </c>
      <c r="N880" s="610" t="s">
        <v>7286</v>
      </c>
      <c r="O880" s="562" t="s">
        <v>9176</v>
      </c>
      <c r="P880" s="694" t="str">
        <f>VLOOKUP(A880,import!A:P,16,0)</f>
        <v>Geleneksel</v>
      </c>
      <c r="Q880" s="694"/>
      <c r="R880" s="702" t="b">
        <v>0</v>
      </c>
      <c r="S880" s="695" t="b">
        <v>0</v>
      </c>
      <c r="T880" s="581"/>
      <c r="U880" s="695"/>
      <c r="V880" s="695"/>
      <c r="W880" s="695"/>
      <c r="X880" s="698"/>
      <c r="Y880" s="698"/>
      <c r="Z880" s="698"/>
      <c r="AA880" s="697"/>
      <c r="AB880" s="697"/>
      <c r="AC880" s="697"/>
      <c r="AD880" s="697"/>
      <c r="AE880" s="425"/>
      <c r="AF880" s="697"/>
      <c r="AG880" s="425"/>
      <c r="AH880" s="697"/>
      <c r="AI880" s="697"/>
      <c r="AJ880" s="697"/>
      <c r="AK880" s="697"/>
      <c r="AL880" s="697"/>
      <c r="AM880" s="697"/>
      <c r="AN880" s="697"/>
      <c r="AO880" s="697"/>
      <c r="AP880" s="677"/>
      <c r="AQ880" s="697"/>
    </row>
    <row r="881">
      <c r="A881" s="423" t="s">
        <v>1157</v>
      </c>
      <c r="B881" s="423" t="s">
        <v>1158</v>
      </c>
      <c r="C881" s="423" t="str">
        <f>VLOOKUP(A881,import!A:C,3,false)</f>
        <v>DOĞRU</v>
      </c>
      <c r="D881" s="423" t="s">
        <v>6219</v>
      </c>
      <c r="E881" s="692">
        <f>VLOOKUP(A881,import!A:J,5,0)</f>
        <v>12233</v>
      </c>
      <c r="F881" s="692">
        <f>VLOOKUP(A881,import!A:J,6,0)</f>
        <v>898</v>
      </c>
      <c r="G881" s="610">
        <f>VLOOKUP(A881,import!A:J,7,0)</f>
        <v>73</v>
      </c>
      <c r="H881" s="610">
        <f>VLOOKUP(A881,import!A:J,8,0)</f>
        <v>23</v>
      </c>
      <c r="I881" s="610">
        <f>VLOOKUP(A881,import!A:J,9,0)</f>
        <v>96</v>
      </c>
      <c r="J881" s="693">
        <f>VLOOKUP(A881,import!A:J,10,0)</f>
        <v>0.76</v>
      </c>
      <c r="K881" s="610" t="s">
        <v>9177</v>
      </c>
      <c r="L881" s="610">
        <v>2.24249502E9</v>
      </c>
      <c r="M881" s="610" t="s">
        <v>13</v>
      </c>
      <c r="N881" s="610" t="s">
        <v>6364</v>
      </c>
      <c r="O881" s="562" t="s">
        <v>1161</v>
      </c>
      <c r="P881" s="694" t="str">
        <f>VLOOKUP(A881,import!A:P,16,0)</f>
        <v>Geleneksel</v>
      </c>
      <c r="Q881" s="694" t="s">
        <v>6207</v>
      </c>
      <c r="R881" s="694" t="b">
        <v>1</v>
      </c>
      <c r="S881" s="695" t="b">
        <v>0</v>
      </c>
      <c r="T881" s="581" t="s">
        <v>6155</v>
      </c>
      <c r="U881" s="581" t="s">
        <v>3358</v>
      </c>
      <c r="V881" s="581" t="s">
        <v>9178</v>
      </c>
      <c r="W881" s="581" t="s">
        <v>5309</v>
      </c>
      <c r="X881" s="696">
        <v>44488.0</v>
      </c>
      <c r="Y881" s="696">
        <v>44489.0</v>
      </c>
      <c r="Z881" s="696"/>
      <c r="AA881" s="492" t="s">
        <v>6262</v>
      </c>
      <c r="AB881" s="699">
        <v>44350.0</v>
      </c>
      <c r="AC881" s="492" t="s">
        <v>6166</v>
      </c>
      <c r="AD881" s="699">
        <v>44383.0</v>
      </c>
      <c r="AE881" s="492" t="s">
        <v>6166</v>
      </c>
      <c r="AF881" s="699">
        <v>44488.0</v>
      </c>
      <c r="AG881" s="425"/>
      <c r="AH881" s="697"/>
      <c r="AI881" s="697"/>
      <c r="AJ881" s="697"/>
      <c r="AK881" s="697"/>
      <c r="AL881" s="492" t="s">
        <v>6223</v>
      </c>
      <c r="AM881" s="492" t="s">
        <v>3358</v>
      </c>
      <c r="AN881" s="697"/>
      <c r="AO881" s="697"/>
      <c r="AP881" s="677" t="s">
        <v>6168</v>
      </c>
      <c r="AQ881" s="697"/>
    </row>
    <row r="882">
      <c r="A882" s="423" t="s">
        <v>9179</v>
      </c>
      <c r="B882" s="423" t="s">
        <v>9180</v>
      </c>
      <c r="C882" s="423" t="str">
        <f>VLOOKUP(A882,import!A:C,3,false)</f>
        <v>DOĞRU</v>
      </c>
      <c r="D882" s="423" t="s">
        <v>6219</v>
      </c>
      <c r="E882" s="692">
        <f>VLOOKUP(A882,import!A:J,5,0)</f>
        <v>18745</v>
      </c>
      <c r="F882" s="692">
        <f>VLOOKUP(A882,import!A:J,6,0)</f>
        <v>1090</v>
      </c>
      <c r="G882" s="610">
        <f>VLOOKUP(A882,import!A:J,7,0)</f>
        <v>33</v>
      </c>
      <c r="H882" s="610">
        <f>VLOOKUP(A882,import!A:J,8,0)</f>
        <v>40</v>
      </c>
      <c r="I882" s="610">
        <f>VLOOKUP(A882,import!A:J,9,0)</f>
        <v>73</v>
      </c>
      <c r="J882" s="693">
        <f>VLOOKUP(A882,import!A:J,10,0)</f>
        <v>0.45</v>
      </c>
      <c r="K882" s="610" t="s">
        <v>9177</v>
      </c>
      <c r="L882" s="610">
        <v>2.242242727E9</v>
      </c>
      <c r="M882" s="610" t="s">
        <v>343</v>
      </c>
      <c r="N882" s="610" t="s">
        <v>6416</v>
      </c>
      <c r="O882" s="562" t="s">
        <v>9181</v>
      </c>
      <c r="P882" s="694" t="str">
        <f>VLOOKUP(A882,import!A:P,16,0)</f>
        <v>Geleneksel</v>
      </c>
      <c r="Q882" s="694" t="s">
        <v>6207</v>
      </c>
      <c r="R882" s="694" t="b">
        <v>1</v>
      </c>
      <c r="S882" s="695" t="b">
        <v>0</v>
      </c>
      <c r="T882" s="581" t="s">
        <v>6155</v>
      </c>
      <c r="U882" s="581" t="s">
        <v>97</v>
      </c>
      <c r="V882" s="695"/>
      <c r="W882" s="581" t="s">
        <v>9182</v>
      </c>
      <c r="X882" s="696">
        <v>44286.0</v>
      </c>
      <c r="Y882" s="696">
        <v>44287.0</v>
      </c>
      <c r="Z882" s="696"/>
      <c r="AA882" s="697"/>
      <c r="AB882" s="697"/>
      <c r="AC882" s="697"/>
      <c r="AD882" s="697"/>
      <c r="AE882" s="425"/>
      <c r="AF882" s="697"/>
      <c r="AG882" s="425"/>
      <c r="AH882" s="697"/>
      <c r="AI882" s="697"/>
      <c r="AJ882" s="697"/>
      <c r="AK882" s="697" t="s">
        <v>196</v>
      </c>
      <c r="AL882" s="697"/>
      <c r="AM882" s="697"/>
      <c r="AN882" s="697"/>
      <c r="AO882" s="697"/>
      <c r="AP882" s="677" t="s">
        <v>6168</v>
      </c>
      <c r="AQ882" s="697"/>
    </row>
    <row r="883">
      <c r="A883" s="677" t="s">
        <v>9183</v>
      </c>
      <c r="B883" s="677" t="s">
        <v>9184</v>
      </c>
      <c r="C883" s="423" t="str">
        <f>VLOOKUP(A883,import!A:C,3,false)</f>
        <v>DOĞRU</v>
      </c>
      <c r="D883" s="677" t="s">
        <v>6317</v>
      </c>
      <c r="E883" s="692">
        <f>VLOOKUP(A883,import!A:J,5,0)</f>
        <v>51</v>
      </c>
      <c r="F883" s="692">
        <f>VLOOKUP(A883,import!A:J,6,0)</f>
        <v>22</v>
      </c>
      <c r="G883" s="610">
        <f>VLOOKUP(A883,import!A:J,7,0)</f>
        <v>0</v>
      </c>
      <c r="H883" s="610">
        <f>VLOOKUP(A883,import!A:J,8,0)</f>
        <v>15</v>
      </c>
      <c r="I883" s="610">
        <f>VLOOKUP(A883,import!A:J,9,0)</f>
        <v>15</v>
      </c>
      <c r="J883" s="693">
        <f>VLOOKUP(A883,import!A:J,10,0)</f>
        <v>0</v>
      </c>
      <c r="K883" s="677" t="s">
        <v>9185</v>
      </c>
      <c r="L883" s="677">
        <v>2.24573405E9</v>
      </c>
      <c r="M883" s="677" t="s">
        <v>6304</v>
      </c>
      <c r="N883" s="677" t="s">
        <v>7623</v>
      </c>
      <c r="O883" s="677" t="s">
        <v>9186</v>
      </c>
      <c r="P883" s="694" t="str">
        <f>VLOOKUP(A883,import!A:P,16,0)</f>
        <v>Geleneksel</v>
      </c>
      <c r="Q883" s="694"/>
      <c r="R883" s="702" t="b">
        <v>0</v>
      </c>
      <c r="S883" s="695" t="b">
        <v>0</v>
      </c>
      <c r="T883" s="581"/>
      <c r="U883" s="695"/>
      <c r="V883" s="695"/>
      <c r="W883" s="581" t="s">
        <v>9187</v>
      </c>
      <c r="X883" s="698"/>
      <c r="Y883" s="698"/>
      <c r="Z883" s="698"/>
      <c r="AA883" s="492" t="s">
        <v>6166</v>
      </c>
      <c r="AB883" s="699">
        <v>44693.0</v>
      </c>
      <c r="AC883" s="697"/>
      <c r="AD883" s="697"/>
      <c r="AE883" s="425"/>
      <c r="AF883" s="697"/>
      <c r="AG883" s="425"/>
      <c r="AH883" s="697"/>
      <c r="AI883" s="697"/>
      <c r="AJ883" s="697"/>
      <c r="AK883" s="492" t="s">
        <v>5087</v>
      </c>
      <c r="AL883" s="697"/>
      <c r="AM883" s="697"/>
      <c r="AN883" s="697"/>
      <c r="AO883" s="697"/>
      <c r="AP883" s="677"/>
      <c r="AQ883" s="697"/>
    </row>
    <row r="884">
      <c r="A884" s="423" t="s">
        <v>1791</v>
      </c>
      <c r="B884" s="423" t="s">
        <v>1792</v>
      </c>
      <c r="C884" s="423" t="str">
        <f>VLOOKUP(A884,import!A:C,3,false)</f>
        <v>DOĞRU</v>
      </c>
      <c r="D884" s="423" t="s">
        <v>6159</v>
      </c>
      <c r="E884" s="692">
        <f>VLOOKUP(A884,import!A:J,5,0)</f>
        <v>1877</v>
      </c>
      <c r="F884" s="692">
        <f>VLOOKUP(A884,import!A:J,6,0)</f>
        <v>64</v>
      </c>
      <c r="G884" s="610">
        <f>VLOOKUP(A884,import!A:J,7,0)</f>
        <v>12</v>
      </c>
      <c r="H884" s="610">
        <f>VLOOKUP(A884,import!A:J,8,0)</f>
        <v>12</v>
      </c>
      <c r="I884" s="610">
        <f>VLOOKUP(A884,import!A:J,9,0)</f>
        <v>24</v>
      </c>
      <c r="J884" s="693">
        <f>VLOOKUP(A884,import!A:J,10,0)</f>
        <v>0.5</v>
      </c>
      <c r="K884" s="610" t="s">
        <v>9188</v>
      </c>
      <c r="L884" s="610">
        <v>2.243421111E9</v>
      </c>
      <c r="M884" s="610" t="s">
        <v>6257</v>
      </c>
      <c r="N884" s="610" t="s">
        <v>6626</v>
      </c>
      <c r="O884" s="562" t="s">
        <v>1795</v>
      </c>
      <c r="P884" s="694" t="str">
        <f>VLOOKUP(A884,import!A:P,16,0)</f>
        <v>Geleneksel</v>
      </c>
      <c r="Q884" s="694" t="s">
        <v>6554</v>
      </c>
      <c r="R884" s="694" t="b">
        <v>1</v>
      </c>
      <c r="S884" s="695" t="b">
        <v>0</v>
      </c>
      <c r="T884" s="581" t="s">
        <v>6155</v>
      </c>
      <c r="U884" s="581" t="s">
        <v>1069</v>
      </c>
      <c r="V884" s="581" t="s">
        <v>14</v>
      </c>
      <c r="W884" s="581" t="s">
        <v>8367</v>
      </c>
      <c r="X884" s="696">
        <v>44295.0</v>
      </c>
      <c r="Y884" s="696">
        <v>44298.0</v>
      </c>
      <c r="Z884" s="696"/>
      <c r="AA884" s="492" t="s">
        <v>6166</v>
      </c>
      <c r="AB884" s="699">
        <v>44474.0</v>
      </c>
      <c r="AC884" s="697"/>
      <c r="AD884" s="697"/>
      <c r="AE884" s="425"/>
      <c r="AF884" s="697"/>
      <c r="AG884" s="425"/>
      <c r="AH884" s="697"/>
      <c r="AI884" s="697"/>
      <c r="AJ884" s="697"/>
      <c r="AK884" s="492" t="s">
        <v>196</v>
      </c>
      <c r="AL884" s="697"/>
      <c r="AM884" s="697"/>
      <c r="AN884" s="697"/>
      <c r="AO884" s="697"/>
      <c r="AP884" s="677" t="s">
        <v>6168</v>
      </c>
      <c r="AQ884" s="697"/>
    </row>
    <row r="885">
      <c r="A885" s="677" t="s">
        <v>9189</v>
      </c>
      <c r="B885" s="677" t="s">
        <v>9190</v>
      </c>
      <c r="C885" s="423" t="str">
        <f>VLOOKUP(A885,import!A:C,3,false)</f>
        <v>DOĞRU</v>
      </c>
      <c r="D885" s="677" t="s">
        <v>6159</v>
      </c>
      <c r="E885" s="692">
        <f>VLOOKUP(A885,import!A:J,5,0)</f>
        <v>1</v>
      </c>
      <c r="F885" s="692" t="str">
        <f>VLOOKUP(A885,import!A:J,6,0)</f>
        <v/>
      </c>
      <c r="G885" s="610">
        <f>VLOOKUP(A885,import!A:J,7,0)</f>
        <v>0</v>
      </c>
      <c r="H885" s="610">
        <f>VLOOKUP(A885,import!A:J,8,0)</f>
        <v>19</v>
      </c>
      <c r="I885" s="610">
        <f>VLOOKUP(A885,import!A:J,9,0)</f>
        <v>19</v>
      </c>
      <c r="J885" s="693">
        <f>VLOOKUP(A885,import!A:J,10,0)</f>
        <v>0</v>
      </c>
      <c r="K885" s="677" t="s">
        <v>9191</v>
      </c>
      <c r="L885" s="677">
        <v>2.243690066E9</v>
      </c>
      <c r="M885" s="677" t="s">
        <v>6257</v>
      </c>
      <c r="N885" s="677" t="s">
        <v>9192</v>
      </c>
      <c r="O885" s="677" t="s">
        <v>9193</v>
      </c>
      <c r="P885" s="694" t="str">
        <f>VLOOKUP(A885,import!A:P,16,0)</f>
        <v>Geleneksel</v>
      </c>
      <c r="Q885" s="694"/>
      <c r="R885" s="702" t="b">
        <v>0</v>
      </c>
      <c r="S885" s="695" t="b">
        <v>0</v>
      </c>
      <c r="T885" s="581"/>
      <c r="U885" s="695"/>
      <c r="V885" s="695"/>
      <c r="W885" s="695"/>
      <c r="X885" s="698"/>
      <c r="Y885" s="698"/>
      <c r="Z885" s="698"/>
      <c r="AA885" s="697"/>
      <c r="AB885" s="697"/>
      <c r="AC885" s="697"/>
      <c r="AD885" s="697"/>
      <c r="AE885" s="425"/>
      <c r="AF885" s="697"/>
      <c r="AG885" s="425"/>
      <c r="AH885" s="697"/>
      <c r="AI885" s="697"/>
      <c r="AJ885" s="697"/>
      <c r="AK885" s="697"/>
      <c r="AL885" s="697"/>
      <c r="AM885" s="697"/>
      <c r="AN885" s="697"/>
      <c r="AO885" s="697"/>
      <c r="AP885" s="677"/>
      <c r="AQ885" s="697"/>
    </row>
    <row r="886">
      <c r="A886" s="423" t="s">
        <v>5814</v>
      </c>
      <c r="B886" s="423" t="s">
        <v>5815</v>
      </c>
      <c r="C886" s="423" t="str">
        <f>VLOOKUP(A886,import!A:C,3,false)</f>
        <v>DOĞRU</v>
      </c>
      <c r="D886" s="423" t="s">
        <v>6159</v>
      </c>
      <c r="E886" s="692">
        <f>VLOOKUP(A886,import!A:J,5,0)</f>
        <v>206</v>
      </c>
      <c r="F886" s="692">
        <f>VLOOKUP(A886,import!A:J,6,0)</f>
        <v>23</v>
      </c>
      <c r="G886" s="610">
        <f>VLOOKUP(A886,import!A:J,7,0)</f>
        <v>8</v>
      </c>
      <c r="H886" s="610">
        <f>VLOOKUP(A886,import!A:J,8,0)</f>
        <v>1</v>
      </c>
      <c r="I886" s="610">
        <f>VLOOKUP(A886,import!A:J,9,0)</f>
        <v>9</v>
      </c>
      <c r="J886" s="693">
        <f>VLOOKUP(A886,import!A:J,10,0)</f>
        <v>0.89</v>
      </c>
      <c r="K886" s="610" t="s">
        <v>9194</v>
      </c>
      <c r="L886" s="610">
        <v>2.243272222E9</v>
      </c>
      <c r="M886" s="610" t="s">
        <v>6257</v>
      </c>
      <c r="N886" s="610" t="s">
        <v>6540</v>
      </c>
      <c r="O886" s="562" t="s">
        <v>5818</v>
      </c>
      <c r="P886" s="694" t="str">
        <f>VLOOKUP(A886,import!A:P,16,0)</f>
        <v>Geleneksel</v>
      </c>
      <c r="Q886" s="694"/>
      <c r="R886" s="694" t="b">
        <v>1</v>
      </c>
      <c r="S886" s="695" t="b">
        <v>0</v>
      </c>
      <c r="T886" s="581" t="s">
        <v>6155</v>
      </c>
      <c r="U886" s="581" t="s">
        <v>5087</v>
      </c>
      <c r="V886" s="581" t="s">
        <v>422</v>
      </c>
      <c r="W886" s="695"/>
      <c r="X886" s="696">
        <v>44550.0</v>
      </c>
      <c r="Y886" s="696">
        <v>44552.0</v>
      </c>
      <c r="Z886" s="698"/>
      <c r="AA886" s="492" t="s">
        <v>6166</v>
      </c>
      <c r="AB886" s="699">
        <v>44550.0</v>
      </c>
      <c r="AC886" s="697"/>
      <c r="AD886" s="697"/>
      <c r="AE886" s="425"/>
      <c r="AF886" s="697"/>
      <c r="AG886" s="425"/>
      <c r="AH886" s="697"/>
      <c r="AI886" s="697"/>
      <c r="AJ886" s="697"/>
      <c r="AK886" s="492" t="s">
        <v>5087</v>
      </c>
      <c r="AL886" s="697"/>
      <c r="AM886" s="697"/>
      <c r="AN886" s="697"/>
      <c r="AO886" s="697"/>
      <c r="AP886" s="677" t="s">
        <v>6172</v>
      </c>
      <c r="AQ886" s="697"/>
    </row>
    <row r="887">
      <c r="A887" s="423" t="s">
        <v>9195</v>
      </c>
      <c r="B887" s="423" t="s">
        <v>9196</v>
      </c>
      <c r="C887" s="423" t="str">
        <f>VLOOKUP(A887,import!A:C,3,false)</f>
        <v>DOĞRU</v>
      </c>
      <c r="D887" s="423" t="s">
        <v>6317</v>
      </c>
      <c r="E887" s="692">
        <f>VLOOKUP(A887,import!A:J,5,0)</f>
        <v>46</v>
      </c>
      <c r="F887" s="692">
        <f>VLOOKUP(A887,import!A:J,6,0)</f>
        <v>21</v>
      </c>
      <c r="G887" s="610">
        <f>VLOOKUP(A887,import!A:J,7,0)</f>
        <v>0</v>
      </c>
      <c r="H887" s="610">
        <f>VLOOKUP(A887,import!A:J,8,0)</f>
        <v>28</v>
      </c>
      <c r="I887" s="610">
        <f>VLOOKUP(A887,import!A:J,9,0)</f>
        <v>28</v>
      </c>
      <c r="J887" s="693">
        <f>VLOOKUP(A887,import!A:J,10,0)</f>
        <v>0</v>
      </c>
      <c r="K887" s="610" t="s">
        <v>9197</v>
      </c>
      <c r="L887" s="610">
        <v>2.242425188E9</v>
      </c>
      <c r="M887" s="610" t="s">
        <v>13</v>
      </c>
      <c r="N887" s="610" t="s">
        <v>7464</v>
      </c>
      <c r="O887" s="562" t="s">
        <v>9198</v>
      </c>
      <c r="P887" s="694" t="str">
        <f>VLOOKUP(A887,import!A:P,16,0)</f>
        <v>Geleneksel</v>
      </c>
      <c r="Q887" s="694"/>
      <c r="R887" s="702" t="b">
        <v>0</v>
      </c>
      <c r="S887" s="695" t="b">
        <v>0</v>
      </c>
      <c r="T887" s="581"/>
      <c r="U887" s="695"/>
      <c r="V887" s="695"/>
      <c r="W887" s="695"/>
      <c r="X887" s="698"/>
      <c r="Y887" s="698"/>
      <c r="Z887" s="698"/>
      <c r="AA887" s="697"/>
      <c r="AB887" s="697"/>
      <c r="AC887" s="697"/>
      <c r="AD887" s="697"/>
      <c r="AE887" s="425"/>
      <c r="AF887" s="697"/>
      <c r="AG887" s="425"/>
      <c r="AH887" s="697"/>
      <c r="AI887" s="697"/>
      <c r="AJ887" s="697"/>
      <c r="AK887" s="697"/>
      <c r="AL887" s="697"/>
      <c r="AM887" s="697"/>
      <c r="AN887" s="697"/>
      <c r="AO887" s="697"/>
      <c r="AP887" s="677"/>
      <c r="AQ887" s="697"/>
    </row>
    <row r="888">
      <c r="A888" s="423" t="s">
        <v>9199</v>
      </c>
      <c r="B888" s="423" t="s">
        <v>9200</v>
      </c>
      <c r="C888" s="423" t="str">
        <f>VLOOKUP(A888,import!A:C,3,false)</f>
        <v>YANLIŞ</v>
      </c>
      <c r="D888" s="423" t="s">
        <v>6175</v>
      </c>
      <c r="E888" s="692" t="str">
        <f>VLOOKUP(A888,import!A:J,5,0)</f>
        <v/>
      </c>
      <c r="F888" s="692" t="str">
        <f>VLOOKUP(A888,import!A:J,6,0)</f>
        <v/>
      </c>
      <c r="G888" s="610">
        <f>VLOOKUP(A888,import!A:J,7,0)</f>
        <v>0</v>
      </c>
      <c r="H888" s="610">
        <f>VLOOKUP(A888,import!A:J,8,0)</f>
        <v>14</v>
      </c>
      <c r="I888" s="610">
        <f>VLOOKUP(A888,import!A:J,9,0)</f>
        <v>14</v>
      </c>
      <c r="J888" s="693">
        <f>VLOOKUP(A888,import!A:J,10,0)</f>
        <v>0</v>
      </c>
      <c r="K888" s="610" t="s">
        <v>9201</v>
      </c>
      <c r="L888" s="610">
        <v>2.244836453E9</v>
      </c>
      <c r="M888" s="610" t="s">
        <v>13</v>
      </c>
      <c r="N888" s="610" t="s">
        <v>6910</v>
      </c>
      <c r="O888" s="562" t="s">
        <v>9202</v>
      </c>
      <c r="P888" s="694" t="s">
        <v>6163</v>
      </c>
      <c r="Q888" s="694"/>
      <c r="R888" s="694" t="b">
        <v>1</v>
      </c>
      <c r="S888" s="695" t="b">
        <v>0</v>
      </c>
      <c r="T888" s="581" t="s">
        <v>6181</v>
      </c>
      <c r="U888" s="695"/>
      <c r="V888" s="695"/>
      <c r="W888" s="581" t="s">
        <v>9203</v>
      </c>
      <c r="X888" s="698"/>
      <c r="Y888" s="698"/>
      <c r="Z888" s="698"/>
      <c r="AA888" s="492" t="s">
        <v>6181</v>
      </c>
      <c r="AB888" s="699">
        <v>44543.0</v>
      </c>
      <c r="AC888" s="492" t="s">
        <v>6181</v>
      </c>
      <c r="AD888" s="699">
        <v>44565.0</v>
      </c>
      <c r="AE888" s="425"/>
      <c r="AF888" s="697"/>
      <c r="AG888" s="425"/>
      <c r="AH888" s="697"/>
      <c r="AI888" s="697"/>
      <c r="AJ888" s="697"/>
      <c r="AK888" s="492" t="s">
        <v>5087</v>
      </c>
      <c r="AL888" s="492" t="s">
        <v>5451</v>
      </c>
      <c r="AM888" s="697"/>
      <c r="AN888" s="697"/>
      <c r="AO888" s="697"/>
      <c r="AP888" s="677" t="s">
        <v>6168</v>
      </c>
      <c r="AQ888" s="697"/>
    </row>
    <row r="889">
      <c r="A889" s="423" t="s">
        <v>3128</v>
      </c>
      <c r="B889" s="423" t="s">
        <v>3129</v>
      </c>
      <c r="C889" s="423" t="str">
        <f>VLOOKUP(A889,import!A:C,3,false)</f>
        <v>YANLIŞ</v>
      </c>
      <c r="D889" s="423" t="s">
        <v>6153</v>
      </c>
      <c r="E889" s="692">
        <f>VLOOKUP(A889,import!A:J,5,0)</f>
        <v>625</v>
      </c>
      <c r="F889" s="692" t="str">
        <f>VLOOKUP(A889,import!A:J,6,0)</f>
        <v/>
      </c>
      <c r="G889" s="610">
        <f>VLOOKUP(A889,import!A:J,7,0)</f>
        <v>9</v>
      </c>
      <c r="H889" s="610">
        <f>VLOOKUP(A889,import!A:J,8,0)</f>
        <v>1</v>
      </c>
      <c r="I889" s="610">
        <f>VLOOKUP(A889,import!A:J,9,0)</f>
        <v>10</v>
      </c>
      <c r="J889" s="693">
        <f>VLOOKUP(A889,import!A:J,10,0)</f>
        <v>0.9</v>
      </c>
      <c r="K889" s="610" t="s">
        <v>9201</v>
      </c>
      <c r="L889" s="610">
        <v>5.539580473E9</v>
      </c>
      <c r="M889" s="610" t="s">
        <v>13</v>
      </c>
      <c r="N889" s="610" t="s">
        <v>6205</v>
      </c>
      <c r="O889" s="562" t="s">
        <v>3131</v>
      </c>
      <c r="P889" s="694" t="str">
        <f>VLOOKUP(A889,import!A:P,16,0)</f>
        <v>Geleneksel</v>
      </c>
      <c r="Q889" s="694"/>
      <c r="R889" s="694" t="b">
        <v>1</v>
      </c>
      <c r="S889" s="695" t="b">
        <v>0</v>
      </c>
      <c r="T889" s="581" t="s">
        <v>6155</v>
      </c>
      <c r="U889" s="581" t="s">
        <v>389</v>
      </c>
      <c r="V889" s="581" t="s">
        <v>7074</v>
      </c>
      <c r="W889" s="581" t="s">
        <v>9204</v>
      </c>
      <c r="X889" s="696">
        <v>44440.0</v>
      </c>
      <c r="Y889" s="696">
        <v>44441.0</v>
      </c>
      <c r="Z889" s="698"/>
      <c r="AA889" s="492" t="s">
        <v>6166</v>
      </c>
      <c r="AB889" s="699">
        <v>44368.0</v>
      </c>
      <c r="AC889" s="492" t="s">
        <v>6166</v>
      </c>
      <c r="AD889" s="699">
        <v>44439.0</v>
      </c>
      <c r="AE889" s="425"/>
      <c r="AF889" s="697"/>
      <c r="AG889" s="425"/>
      <c r="AH889" s="697"/>
      <c r="AI889" s="697"/>
      <c r="AJ889" s="697"/>
      <c r="AK889" s="697"/>
      <c r="AL889" s="492" t="s">
        <v>5087</v>
      </c>
      <c r="AM889" s="697"/>
      <c r="AN889" s="697"/>
      <c r="AO889" s="697"/>
      <c r="AP889" s="677" t="s">
        <v>6156</v>
      </c>
      <c r="AQ889" s="697"/>
    </row>
    <row r="890">
      <c r="A890" s="423" t="s">
        <v>9205</v>
      </c>
      <c r="B890" s="423" t="s">
        <v>9206</v>
      </c>
      <c r="C890" s="423" t="str">
        <f>VLOOKUP(A890,import!A:C,3,false)</f>
        <v>DOĞRU</v>
      </c>
      <c r="D890" s="423" t="s">
        <v>6153</v>
      </c>
      <c r="E890" s="692">
        <f>VLOOKUP(A890,import!A:J,5,0)</f>
        <v>4704</v>
      </c>
      <c r="F890" s="692">
        <f>VLOOKUP(A890,import!A:J,6,0)</f>
        <v>217</v>
      </c>
      <c r="G890" s="610">
        <f>VLOOKUP(A890,import!A:J,7,0)</f>
        <v>10</v>
      </c>
      <c r="H890" s="610">
        <f>VLOOKUP(A890,import!A:J,8,0)</f>
        <v>18</v>
      </c>
      <c r="I890" s="610">
        <f>VLOOKUP(A890,import!A:J,9,0)</f>
        <v>28</v>
      </c>
      <c r="J890" s="693">
        <f>VLOOKUP(A890,import!A:J,10,0)</f>
        <v>0.36</v>
      </c>
      <c r="K890" s="610" t="s">
        <v>9207</v>
      </c>
      <c r="L890" s="610">
        <v>2.242450555E9</v>
      </c>
      <c r="M890" s="610" t="s">
        <v>13</v>
      </c>
      <c r="N890" s="610" t="s">
        <v>6188</v>
      </c>
      <c r="O890" s="562" t="s">
        <v>9208</v>
      </c>
      <c r="P890" s="694" t="str">
        <f>VLOOKUP(A890,import!A:P,16,0)</f>
        <v>Geleneksel</v>
      </c>
      <c r="Q890" s="694" t="s">
        <v>6554</v>
      </c>
      <c r="R890" s="694" t="b">
        <v>1</v>
      </c>
      <c r="S890" s="581" t="b">
        <v>1</v>
      </c>
      <c r="T890" s="703"/>
      <c r="U890" s="703"/>
      <c r="V890" s="703"/>
      <c r="W890" s="703" t="s">
        <v>9209</v>
      </c>
      <c r="X890" s="704"/>
      <c r="Y890" s="704"/>
      <c r="Z890" s="704"/>
      <c r="AA890" s="697"/>
      <c r="AB890" s="697"/>
      <c r="AC890" s="697"/>
      <c r="AD890" s="697"/>
      <c r="AE890" s="425"/>
      <c r="AF890" s="697"/>
      <c r="AG890" s="425"/>
      <c r="AH890" s="697"/>
      <c r="AI890" s="697"/>
      <c r="AJ890" s="697"/>
      <c r="AK890" s="697"/>
      <c r="AL890" s="697"/>
      <c r="AM890" s="697"/>
      <c r="AN890" s="697"/>
      <c r="AO890" s="697"/>
      <c r="AP890" s="677" t="s">
        <v>6172</v>
      </c>
      <c r="AQ890" s="697"/>
    </row>
    <row r="891">
      <c r="A891" s="423" t="s">
        <v>4801</v>
      </c>
      <c r="B891" s="423" t="s">
        <v>4802</v>
      </c>
      <c r="C891" s="423" t="str">
        <f>VLOOKUP(A891,import!A:C,3,false)</f>
        <v>DOĞRU</v>
      </c>
      <c r="D891" s="423" t="s">
        <v>6317</v>
      </c>
      <c r="E891" s="692">
        <f>VLOOKUP(A891,import!A:J,5,0)</f>
        <v>403</v>
      </c>
      <c r="F891" s="692">
        <f>VLOOKUP(A891,import!A:J,6,0)</f>
        <v>14</v>
      </c>
      <c r="G891" s="610">
        <f>VLOOKUP(A891,import!A:J,7,0)</f>
        <v>39</v>
      </c>
      <c r="H891" s="610">
        <f>VLOOKUP(A891,import!A:J,8,0)</f>
        <v>3</v>
      </c>
      <c r="I891" s="610">
        <f>VLOOKUP(A891,import!A:J,9,0)</f>
        <v>42</v>
      </c>
      <c r="J891" s="693">
        <f>VLOOKUP(A891,import!A:J,10,0)</f>
        <v>0.93</v>
      </c>
      <c r="K891" s="610" t="s">
        <v>9210</v>
      </c>
      <c r="L891" s="610">
        <v>2.242228913E9</v>
      </c>
      <c r="M891" s="610" t="s">
        <v>343</v>
      </c>
      <c r="N891" s="610" t="s">
        <v>6230</v>
      </c>
      <c r="O891" s="562" t="s">
        <v>4804</v>
      </c>
      <c r="P891" s="694" t="str">
        <f>VLOOKUP(A891,import!A:P,16,0)</f>
        <v>Geleneksel</v>
      </c>
      <c r="Q891" s="694"/>
      <c r="R891" s="694" t="b">
        <v>1</v>
      </c>
      <c r="S891" s="695" t="b">
        <v>0</v>
      </c>
      <c r="T891" s="581" t="s">
        <v>6155</v>
      </c>
      <c r="U891" s="581" t="s">
        <v>389</v>
      </c>
      <c r="V891" s="581" t="s">
        <v>422</v>
      </c>
      <c r="W891" s="581" t="s">
        <v>9211</v>
      </c>
      <c r="X891" s="696">
        <v>44464.0</v>
      </c>
      <c r="Y891" s="696">
        <v>44466.0</v>
      </c>
      <c r="Z891" s="698"/>
      <c r="AA891" s="492"/>
      <c r="AB891" s="699"/>
      <c r="AC891" s="492"/>
      <c r="AD891" s="699"/>
      <c r="AE891" s="492"/>
      <c r="AF891" s="699"/>
      <c r="AG891" s="425"/>
      <c r="AH891" s="697"/>
      <c r="AI891" s="697"/>
      <c r="AJ891" s="697"/>
      <c r="AK891" s="492"/>
      <c r="AL891" s="492"/>
      <c r="AM891" s="492"/>
      <c r="AN891" s="697"/>
      <c r="AO891" s="697"/>
      <c r="AP891" s="677" t="s">
        <v>6156</v>
      </c>
      <c r="AQ891" s="697"/>
    </row>
    <row r="892">
      <c r="A892" s="423" t="s">
        <v>9212</v>
      </c>
      <c r="B892" s="423" t="s">
        <v>9213</v>
      </c>
      <c r="C892" s="423" t="str">
        <f>VLOOKUP(A892,import!A:C,3,false)</f>
        <v>DOĞRU</v>
      </c>
      <c r="D892" s="423" t="s">
        <v>6317</v>
      </c>
      <c r="E892" s="692">
        <f>VLOOKUP(A892,import!A:J,5,0)</f>
        <v>860</v>
      </c>
      <c r="F892" s="692">
        <f>VLOOKUP(A892,import!A:J,6,0)</f>
        <v>54</v>
      </c>
      <c r="G892" s="610">
        <f>VLOOKUP(A892,import!A:J,7,0)</f>
        <v>0</v>
      </c>
      <c r="H892" s="610">
        <f>VLOOKUP(A892,import!A:J,8,0)</f>
        <v>45</v>
      </c>
      <c r="I892" s="610">
        <f>VLOOKUP(A892,import!A:J,9,0)</f>
        <v>45</v>
      </c>
      <c r="J892" s="693">
        <f>VLOOKUP(A892,import!A:J,10,0)</f>
        <v>0</v>
      </c>
      <c r="K892" s="610" t="s">
        <v>9214</v>
      </c>
      <c r="L892" s="610">
        <v>2.243271719E9</v>
      </c>
      <c r="M892" s="610" t="s">
        <v>6257</v>
      </c>
      <c r="N892" s="610" t="s">
        <v>8143</v>
      </c>
      <c r="O892" s="562" t="s">
        <v>9215</v>
      </c>
      <c r="P892" s="694" t="str">
        <f>VLOOKUP(A892,import!A:P,16,0)</f>
        <v>Geleneksel</v>
      </c>
      <c r="Q892" s="694" t="s">
        <v>6207</v>
      </c>
      <c r="R892" s="694" t="b">
        <v>1</v>
      </c>
      <c r="S892" s="724" t="b">
        <v>1</v>
      </c>
      <c r="T892" s="695"/>
      <c r="U892" s="695"/>
      <c r="V892" s="695"/>
      <c r="W892" s="581" t="s">
        <v>9216</v>
      </c>
      <c r="X892" s="696"/>
      <c r="Y892" s="696"/>
      <c r="Z892" s="696"/>
      <c r="AA892" s="697"/>
      <c r="AB892" s="697"/>
      <c r="AC892" s="697"/>
      <c r="AD892" s="697"/>
      <c r="AE892" s="425"/>
      <c r="AF892" s="697"/>
      <c r="AG892" s="425"/>
      <c r="AH892" s="697"/>
      <c r="AI892" s="697"/>
      <c r="AJ892" s="697"/>
      <c r="AK892" s="697"/>
      <c r="AL892" s="697"/>
      <c r="AM892" s="697"/>
      <c r="AN892" s="697"/>
      <c r="AO892" s="697"/>
      <c r="AP892" s="677" t="s">
        <v>6156</v>
      </c>
      <c r="AQ892" s="697"/>
    </row>
    <row r="893">
      <c r="A893" s="423" t="s">
        <v>4654</v>
      </c>
      <c r="B893" s="423" t="s">
        <v>4655</v>
      </c>
      <c r="C893" s="423" t="str">
        <f>VLOOKUP(A893,import!A:C,3,false)</f>
        <v>DOĞRU</v>
      </c>
      <c r="D893" s="423" t="s">
        <v>6390</v>
      </c>
      <c r="E893" s="692">
        <f>VLOOKUP(A893,import!A:J,5,0)</f>
        <v>1315</v>
      </c>
      <c r="F893" s="692" t="str">
        <f>VLOOKUP(A893,import!A:J,6,0)</f>
        <v/>
      </c>
      <c r="G893" s="610">
        <f>VLOOKUP(A893,import!A:J,7,0)</f>
        <v>15</v>
      </c>
      <c r="H893" s="610">
        <f>VLOOKUP(A893,import!A:J,8,0)</f>
        <v>6</v>
      </c>
      <c r="I893" s="610">
        <f>VLOOKUP(A893,import!A:J,9,0)</f>
        <v>21</v>
      </c>
      <c r="J893" s="693">
        <f>VLOOKUP(A893,import!A:J,10,0)</f>
        <v>0.71</v>
      </c>
      <c r="K893" s="610" t="s">
        <v>9217</v>
      </c>
      <c r="L893" s="610">
        <v>2.243711292E9</v>
      </c>
      <c r="M893" s="610" t="s">
        <v>6576</v>
      </c>
      <c r="N893" s="610" t="s">
        <v>6383</v>
      </c>
      <c r="O893" s="562" t="s">
        <v>4657</v>
      </c>
      <c r="P893" s="694" t="str">
        <f>VLOOKUP(A893,import!A:P,16,0)</f>
        <v>Geleneksel</v>
      </c>
      <c r="Q893" s="694"/>
      <c r="R893" s="694" t="b">
        <v>1</v>
      </c>
      <c r="S893" s="695" t="b">
        <v>0</v>
      </c>
      <c r="T893" s="581" t="s">
        <v>6155</v>
      </c>
      <c r="U893" s="581" t="s">
        <v>389</v>
      </c>
      <c r="V893" s="581" t="s">
        <v>422</v>
      </c>
      <c r="W893" s="581">
        <v>5.324136049E9</v>
      </c>
      <c r="X893" s="696">
        <v>44456.0</v>
      </c>
      <c r="Y893" s="696">
        <v>44459.0</v>
      </c>
      <c r="Z893" s="698"/>
      <c r="AA893" s="697"/>
      <c r="AB893" s="697"/>
      <c r="AC893" s="697"/>
      <c r="AD893" s="697"/>
      <c r="AE893" s="425"/>
      <c r="AF893" s="697"/>
      <c r="AG893" s="425"/>
      <c r="AH893" s="697"/>
      <c r="AI893" s="697"/>
      <c r="AJ893" s="697"/>
      <c r="AK893" s="697" t="s">
        <v>196</v>
      </c>
      <c r="AL893" s="697"/>
      <c r="AM893" s="697"/>
      <c r="AN893" s="697"/>
      <c r="AO893" s="697"/>
      <c r="AP893" s="677" t="s">
        <v>6172</v>
      </c>
      <c r="AQ893" s="697"/>
    </row>
    <row r="894">
      <c r="A894" s="423" t="s">
        <v>5996</v>
      </c>
      <c r="B894" s="423" t="s">
        <v>5997</v>
      </c>
      <c r="C894" s="423" t="str">
        <f>VLOOKUP(A894,import!A:C,3,false)</f>
        <v>DOĞRU</v>
      </c>
      <c r="D894" s="423" t="s">
        <v>6390</v>
      </c>
      <c r="E894" s="692">
        <f>VLOOKUP(A894,import!A:J,5,0)</f>
        <v>47</v>
      </c>
      <c r="F894" s="692">
        <f>VLOOKUP(A894,import!A:J,6,0)</f>
        <v>11</v>
      </c>
      <c r="G894" s="610">
        <f>VLOOKUP(A894,import!A:J,7,0)</f>
        <v>6</v>
      </c>
      <c r="H894" s="610">
        <f>VLOOKUP(A894,import!A:J,8,0)</f>
        <v>11</v>
      </c>
      <c r="I894" s="610">
        <f>VLOOKUP(A894,import!A:J,9,0)</f>
        <v>17</v>
      </c>
      <c r="J894" s="693">
        <f>VLOOKUP(A894,import!A:J,10,0)</f>
        <v>0.35</v>
      </c>
      <c r="K894" s="610" t="s">
        <v>9218</v>
      </c>
      <c r="L894" s="610">
        <v>2.245044855E9</v>
      </c>
      <c r="M894" s="610" t="s">
        <v>13</v>
      </c>
      <c r="N894" s="610" t="s">
        <v>6776</v>
      </c>
      <c r="O894" s="562" t="s">
        <v>6000</v>
      </c>
      <c r="P894" s="694" t="str">
        <f>VLOOKUP(A894,import!A:P,16,0)</f>
        <v>Geleneksel</v>
      </c>
      <c r="Q894" s="694"/>
      <c r="R894" s="694" t="b">
        <v>1</v>
      </c>
      <c r="S894" s="695" t="b">
        <v>0</v>
      </c>
      <c r="T894" s="581" t="s">
        <v>6248</v>
      </c>
      <c r="U894" s="581" t="s">
        <v>5398</v>
      </c>
      <c r="V894" s="738" t="s">
        <v>422</v>
      </c>
      <c r="W894" s="695"/>
      <c r="X894" s="696">
        <v>44603.0</v>
      </c>
      <c r="Y894" s="696">
        <v>44605.0</v>
      </c>
      <c r="Z894" s="698"/>
      <c r="AA894" s="492" t="s">
        <v>6166</v>
      </c>
      <c r="AB894" s="699">
        <v>44603.0</v>
      </c>
      <c r="AC894" s="697"/>
      <c r="AD894" s="697"/>
      <c r="AE894" s="425"/>
      <c r="AF894" s="697"/>
      <c r="AG894" s="425"/>
      <c r="AH894" s="697"/>
      <c r="AI894" s="697"/>
      <c r="AJ894" s="697"/>
      <c r="AK894" s="492" t="s">
        <v>5398</v>
      </c>
      <c r="AL894" s="697"/>
      <c r="AM894" s="697"/>
      <c r="AN894" s="697"/>
      <c r="AO894" s="697"/>
      <c r="AP894" s="677"/>
      <c r="AQ894" s="697"/>
    </row>
    <row r="895">
      <c r="A895" s="423" t="s">
        <v>4625</v>
      </c>
      <c r="B895" s="423" t="s">
        <v>4626</v>
      </c>
      <c r="C895" s="423" t="str">
        <f>VLOOKUP(A895,import!A:C,3,false)</f>
        <v>DOĞRU</v>
      </c>
      <c r="D895" s="423" t="s">
        <v>6317</v>
      </c>
      <c r="E895" s="692">
        <f>VLOOKUP(A895,import!A:J,5,0)</f>
        <v>2260</v>
      </c>
      <c r="F895" s="692">
        <f>VLOOKUP(A895,import!A:J,6,0)</f>
        <v>84</v>
      </c>
      <c r="G895" s="610">
        <f>VLOOKUP(A895,import!A:J,7,0)</f>
        <v>18</v>
      </c>
      <c r="H895" s="610">
        <f>VLOOKUP(A895,import!A:J,8,0)</f>
        <v>5</v>
      </c>
      <c r="I895" s="610">
        <f>VLOOKUP(A895,import!A:J,9,0)</f>
        <v>23</v>
      </c>
      <c r="J895" s="693">
        <f>VLOOKUP(A895,import!A:J,10,0)</f>
        <v>0.78</v>
      </c>
      <c r="K895" s="610" t="s">
        <v>9219</v>
      </c>
      <c r="L895" s="610">
        <v>2.243710072E9</v>
      </c>
      <c r="M895" s="610" t="s">
        <v>6576</v>
      </c>
      <c r="N895" s="610" t="s">
        <v>7144</v>
      </c>
      <c r="O895" s="562" t="s">
        <v>9220</v>
      </c>
      <c r="P895" s="694" t="str">
        <f>VLOOKUP(A895,import!A:P,16,0)</f>
        <v>Geleneksel</v>
      </c>
      <c r="Q895" s="694"/>
      <c r="R895" s="694" t="b">
        <v>1</v>
      </c>
      <c r="S895" s="695" t="b">
        <v>0</v>
      </c>
      <c r="T895" s="581" t="s">
        <v>6155</v>
      </c>
      <c r="U895" s="581" t="s">
        <v>389</v>
      </c>
      <c r="V895" s="581" t="s">
        <v>6493</v>
      </c>
      <c r="W895" s="581"/>
      <c r="X895" s="696">
        <v>44455.0</v>
      </c>
      <c r="Y895" s="696">
        <v>44456.0</v>
      </c>
      <c r="Z895" s="698"/>
      <c r="AA895" s="492"/>
      <c r="AB895" s="699"/>
      <c r="AC895" s="492"/>
      <c r="AD895" s="699"/>
      <c r="AE895" s="425"/>
      <c r="AF895" s="697"/>
      <c r="AG895" s="425"/>
      <c r="AH895" s="697"/>
      <c r="AI895" s="697"/>
      <c r="AJ895" s="697"/>
      <c r="AK895" s="700" t="s">
        <v>6223</v>
      </c>
      <c r="AL895" s="492"/>
      <c r="AM895" s="697"/>
      <c r="AN895" s="697"/>
      <c r="AO895" s="697"/>
      <c r="AP895" s="677" t="s">
        <v>6172</v>
      </c>
      <c r="AQ895" s="697"/>
    </row>
    <row r="896">
      <c r="A896" s="423" t="s">
        <v>9221</v>
      </c>
      <c r="B896" s="423" t="s">
        <v>9222</v>
      </c>
      <c r="C896" s="423" t="str">
        <f>VLOOKUP(A896,import!A:C,3,false)</f>
        <v>YANLIŞ</v>
      </c>
      <c r="D896" s="423" t="s">
        <v>6760</v>
      </c>
      <c r="E896" s="692">
        <f>VLOOKUP(A896,import!A:J,5,0)</f>
        <v>44</v>
      </c>
      <c r="F896" s="692" t="str">
        <f>VLOOKUP(A896,import!A:J,6,0)</f>
        <v/>
      </c>
      <c r="G896" s="610">
        <f>VLOOKUP(A896,import!A:J,7,0)</f>
        <v>0</v>
      </c>
      <c r="H896" s="610">
        <f>VLOOKUP(A896,import!A:J,8,0)</f>
        <v>28</v>
      </c>
      <c r="I896" s="610">
        <f>VLOOKUP(A896,import!A:J,9,0)</f>
        <v>28</v>
      </c>
      <c r="J896" s="693">
        <f>VLOOKUP(A896,import!A:J,10,0)</f>
        <v>0</v>
      </c>
      <c r="K896" s="610" t="s">
        <v>9223</v>
      </c>
      <c r="L896" s="610">
        <v>2.243621162E9</v>
      </c>
      <c r="M896" s="610" t="s">
        <v>6257</v>
      </c>
      <c r="N896" s="701" t="s">
        <v>6557</v>
      </c>
      <c r="O896" s="562" t="s">
        <v>9224</v>
      </c>
      <c r="P896" s="694" t="str">
        <f>VLOOKUP(A896,import!A:P,16,0)</f>
        <v>Geleneksel</v>
      </c>
      <c r="Q896" s="694" t="s">
        <v>6315</v>
      </c>
      <c r="R896" s="694" t="b">
        <v>1</v>
      </c>
      <c r="S896" s="695" t="b">
        <v>0</v>
      </c>
      <c r="T896" s="581" t="s">
        <v>6164</v>
      </c>
      <c r="U896" s="695"/>
      <c r="V896" s="695"/>
      <c r="W896" s="581" t="s">
        <v>9225</v>
      </c>
      <c r="X896" s="698"/>
      <c r="Y896" s="698"/>
      <c r="Z896" s="698"/>
      <c r="AA896" s="492" t="s">
        <v>6262</v>
      </c>
      <c r="AB896" s="699">
        <v>44350.0</v>
      </c>
      <c r="AC896" s="492" t="s">
        <v>6166</v>
      </c>
      <c r="AD896" s="699">
        <v>44421.0</v>
      </c>
      <c r="AE896" s="492" t="s">
        <v>6166</v>
      </c>
      <c r="AF896" s="699">
        <v>44425.0</v>
      </c>
      <c r="AG896" s="492" t="s">
        <v>6270</v>
      </c>
      <c r="AH896" s="699">
        <v>44428.0</v>
      </c>
      <c r="AI896" s="697"/>
      <c r="AJ896" s="697"/>
      <c r="AK896" s="700" t="s">
        <v>6171</v>
      </c>
      <c r="AL896" s="492" t="s">
        <v>6186</v>
      </c>
      <c r="AM896" s="492" t="s">
        <v>389</v>
      </c>
      <c r="AN896" s="492" t="s">
        <v>6186</v>
      </c>
      <c r="AO896" s="697"/>
      <c r="AP896" s="677" t="s">
        <v>6156</v>
      </c>
      <c r="AQ896" s="697"/>
    </row>
    <row r="897">
      <c r="A897" s="423" t="s">
        <v>9226</v>
      </c>
      <c r="B897" s="423" t="s">
        <v>9227</v>
      </c>
      <c r="C897" s="423" t="str">
        <f>VLOOKUP(A897,import!A:C,3,false)</f>
        <v>DOĞRU</v>
      </c>
      <c r="D897" s="423" t="s">
        <v>6271</v>
      </c>
      <c r="E897" s="692">
        <f>VLOOKUP(A897,import!A:J,5,0)</f>
        <v>944</v>
      </c>
      <c r="F897" s="692">
        <f>VLOOKUP(A897,import!A:J,6,0)</f>
        <v>25</v>
      </c>
      <c r="G897" s="610">
        <f>VLOOKUP(A897,import!A:J,7,0)</f>
        <v>0</v>
      </c>
      <c r="H897" s="610">
        <f>VLOOKUP(A897,import!A:J,8,0)</f>
        <v>11</v>
      </c>
      <c r="I897" s="610">
        <f>VLOOKUP(A897,import!A:J,9,0)</f>
        <v>11</v>
      </c>
      <c r="J897" s="693">
        <f>VLOOKUP(A897,import!A:J,10,0)</f>
        <v>0</v>
      </c>
      <c r="K897" s="610" t="s">
        <v>9228</v>
      </c>
      <c r="L897" s="610">
        <v>2.244832432E9</v>
      </c>
      <c r="M897" s="610" t="s">
        <v>13</v>
      </c>
      <c r="N897" s="610" t="s">
        <v>6161</v>
      </c>
      <c r="O897" s="562" t="s">
        <v>9229</v>
      </c>
      <c r="P897" s="694" t="str">
        <f>VLOOKUP(A897,import!A:P,16,0)</f>
        <v>Geleneksel</v>
      </c>
      <c r="Q897" s="694" t="s">
        <v>6315</v>
      </c>
      <c r="R897" s="694" t="b">
        <v>1</v>
      </c>
      <c r="S897" s="581" t="b">
        <v>1</v>
      </c>
      <c r="T897" s="581"/>
      <c r="U897" s="695"/>
      <c r="V897" s="695"/>
      <c r="W897" s="581" t="s">
        <v>9230</v>
      </c>
      <c r="X897" s="698"/>
      <c r="Y897" s="698"/>
      <c r="Z897" s="698"/>
      <c r="AA897" s="492" t="s">
        <v>6181</v>
      </c>
      <c r="AB897" s="699">
        <v>44382.0</v>
      </c>
      <c r="AC897" s="492" t="s">
        <v>6166</v>
      </c>
      <c r="AD897" s="699">
        <v>44386.0</v>
      </c>
      <c r="AE897" s="492" t="s">
        <v>6166</v>
      </c>
      <c r="AF897" s="699">
        <v>44390.0</v>
      </c>
      <c r="AG897" s="492" t="s">
        <v>6166</v>
      </c>
      <c r="AH897" s="699">
        <v>44406.0</v>
      </c>
      <c r="AI897" s="492" t="s">
        <v>6166</v>
      </c>
      <c r="AJ897" s="699">
        <v>44494.0</v>
      </c>
      <c r="AK897" s="700" t="s">
        <v>6223</v>
      </c>
      <c r="AL897" s="492" t="s">
        <v>6171</v>
      </c>
      <c r="AM897" s="492" t="s">
        <v>6242</v>
      </c>
      <c r="AN897" s="492" t="s">
        <v>6223</v>
      </c>
      <c r="AO897" s="492" t="s">
        <v>5087</v>
      </c>
      <c r="AP897" s="677" t="s">
        <v>6168</v>
      </c>
      <c r="AQ897" s="492"/>
    </row>
    <row r="898">
      <c r="A898" s="423" t="s">
        <v>9231</v>
      </c>
      <c r="B898" s="423" t="s">
        <v>9232</v>
      </c>
      <c r="C898" s="423" t="str">
        <f>VLOOKUP(A898,import!A:C,3,false)</f>
        <v>DOĞRU</v>
      </c>
      <c r="D898" s="423" t="s">
        <v>6175</v>
      </c>
      <c r="E898" s="692">
        <f>VLOOKUP(A898,import!A:J,5,0)</f>
        <v>71</v>
      </c>
      <c r="F898" s="692">
        <f>VLOOKUP(A898,import!A:J,6,0)</f>
        <v>6</v>
      </c>
      <c r="G898" s="610">
        <f>VLOOKUP(A898,import!A:J,7,0)</f>
        <v>0</v>
      </c>
      <c r="H898" s="610">
        <f>VLOOKUP(A898,import!A:J,8,0)</f>
        <v>19</v>
      </c>
      <c r="I898" s="610">
        <f>VLOOKUP(A898,import!A:J,9,0)</f>
        <v>19</v>
      </c>
      <c r="J898" s="693">
        <f>VLOOKUP(A898,import!A:J,10,0)</f>
        <v>0</v>
      </c>
      <c r="K898" s="610" t="s">
        <v>9233</v>
      </c>
      <c r="L898" s="610">
        <v>2.2432716E9</v>
      </c>
      <c r="M898" s="610" t="s">
        <v>6257</v>
      </c>
      <c r="N898" s="610" t="s">
        <v>8509</v>
      </c>
      <c r="O898" s="562" t="s">
        <v>3995</v>
      </c>
      <c r="P898" s="694" t="str">
        <f>VLOOKUP(A898,import!A:P,16,0)</f>
        <v>Geleneksel</v>
      </c>
      <c r="Q898" s="694"/>
      <c r="R898" s="702" t="b">
        <v>0</v>
      </c>
      <c r="S898" s="695" t="b">
        <v>0</v>
      </c>
      <c r="T898" s="581"/>
      <c r="U898" s="695"/>
      <c r="V898" s="695"/>
      <c r="W898" s="695"/>
      <c r="X898" s="698"/>
      <c r="Y898" s="698"/>
      <c r="Z898" s="698"/>
      <c r="AA898" s="697"/>
      <c r="AB898" s="697"/>
      <c r="AC898" s="697"/>
      <c r="AD898" s="697"/>
      <c r="AE898" s="425"/>
      <c r="AF898" s="697"/>
      <c r="AG898" s="425"/>
      <c r="AH898" s="697"/>
      <c r="AI898" s="697"/>
      <c r="AJ898" s="697"/>
      <c r="AK898" s="697"/>
      <c r="AL898" s="697"/>
      <c r="AM898" s="697"/>
      <c r="AN898" s="697"/>
      <c r="AO898" s="697"/>
      <c r="AP898" s="677"/>
      <c r="AQ898" s="697"/>
    </row>
    <row r="899">
      <c r="A899" s="423" t="s">
        <v>3991</v>
      </c>
      <c r="B899" s="423" t="s">
        <v>3992</v>
      </c>
      <c r="C899" s="423" t="str">
        <f>VLOOKUP(A899,import!A:C,3,false)</f>
        <v>DOĞRU</v>
      </c>
      <c r="D899" s="423" t="s">
        <v>6175</v>
      </c>
      <c r="E899" s="692">
        <f>VLOOKUP(A899,import!A:J,5,0)</f>
        <v>532</v>
      </c>
      <c r="F899" s="692" t="str">
        <f>VLOOKUP(A899,import!A:J,6,0)</f>
        <v/>
      </c>
      <c r="G899" s="610">
        <f>VLOOKUP(A899,import!A:J,7,0)</f>
        <v>17</v>
      </c>
      <c r="H899" s="610">
        <f>VLOOKUP(A899,import!A:J,8,0)</f>
        <v>10</v>
      </c>
      <c r="I899" s="610">
        <f>VLOOKUP(A899,import!A:J,9,0)</f>
        <v>27</v>
      </c>
      <c r="J899" s="693">
        <f>VLOOKUP(A899,import!A:J,10,0)</f>
        <v>0.63</v>
      </c>
      <c r="K899" s="610" t="s">
        <v>9234</v>
      </c>
      <c r="L899" s="610">
        <v>2.2432716E9</v>
      </c>
      <c r="M899" s="610" t="s">
        <v>6257</v>
      </c>
      <c r="N899" s="610" t="s">
        <v>8509</v>
      </c>
      <c r="O899" s="562" t="s">
        <v>3995</v>
      </c>
      <c r="P899" s="694" t="str">
        <f>VLOOKUP(A899,import!A:P,16,0)</f>
        <v>Geleneksel</v>
      </c>
      <c r="Q899" s="694"/>
      <c r="R899" s="694" t="b">
        <v>1</v>
      </c>
      <c r="S899" s="695" t="b">
        <v>0</v>
      </c>
      <c r="T899" s="581" t="s">
        <v>6155</v>
      </c>
      <c r="U899" s="581" t="s">
        <v>389</v>
      </c>
      <c r="V899" s="581" t="s">
        <v>422</v>
      </c>
      <c r="W899" s="581" t="s">
        <v>9235</v>
      </c>
      <c r="X899" s="696">
        <v>44415.0</v>
      </c>
      <c r="Y899" s="696">
        <v>44421.0</v>
      </c>
      <c r="Z899" s="698"/>
      <c r="AA899" s="492" t="s">
        <v>6167</v>
      </c>
      <c r="AB899" s="699">
        <v>44404.0</v>
      </c>
      <c r="AC899" s="492" t="s">
        <v>6166</v>
      </c>
      <c r="AD899" s="699">
        <v>44404.0</v>
      </c>
      <c r="AE899" s="425"/>
      <c r="AF899" s="697"/>
      <c r="AG899" s="425"/>
      <c r="AH899" s="697"/>
      <c r="AI899" s="697"/>
      <c r="AJ899" s="697"/>
      <c r="AK899" s="700" t="s">
        <v>196</v>
      </c>
      <c r="AL899" s="492" t="s">
        <v>6171</v>
      </c>
      <c r="AM899" s="697"/>
      <c r="AN899" s="697"/>
      <c r="AO899" s="697"/>
      <c r="AP899" s="677" t="s">
        <v>6172</v>
      </c>
      <c r="AQ899" s="697"/>
    </row>
    <row r="900">
      <c r="A900" s="423" t="s">
        <v>5564</v>
      </c>
      <c r="B900" s="423" t="s">
        <v>5565</v>
      </c>
      <c r="C900" s="423" t="str">
        <f>VLOOKUP(A900,import!A:C,3,false)</f>
        <v>YANLIŞ</v>
      </c>
      <c r="D900" s="423" t="s">
        <v>6159</v>
      </c>
      <c r="E900" s="692">
        <f>VLOOKUP(A900,import!A:J,5,0)</f>
        <v>95</v>
      </c>
      <c r="F900" s="692" t="str">
        <f>VLOOKUP(A900,import!A:J,6,0)</f>
        <v/>
      </c>
      <c r="G900" s="610">
        <f>VLOOKUP(A900,import!A:J,7,0)</f>
        <v>3</v>
      </c>
      <c r="H900" s="610">
        <f>VLOOKUP(A900,import!A:J,8,0)</f>
        <v>2</v>
      </c>
      <c r="I900" s="610">
        <f>VLOOKUP(A900,import!A:J,9,0)</f>
        <v>5</v>
      </c>
      <c r="J900" s="693">
        <f>VLOOKUP(A900,import!A:J,10,0)</f>
        <v>0.6</v>
      </c>
      <c r="K900" s="610" t="s">
        <v>9236</v>
      </c>
      <c r="L900" s="610">
        <v>5.389501627E9</v>
      </c>
      <c r="M900" s="610" t="s">
        <v>13</v>
      </c>
      <c r="N900" s="610" t="s">
        <v>6161</v>
      </c>
      <c r="O900" s="562" t="s">
        <v>5567</v>
      </c>
      <c r="P900" s="694" t="str">
        <f>VLOOKUP(A900,import!A:P,16,0)</f>
        <v>Geleneksel</v>
      </c>
      <c r="Q900" s="694"/>
      <c r="R900" s="694" t="b">
        <v>1</v>
      </c>
      <c r="S900" s="695" t="b">
        <v>0</v>
      </c>
      <c r="T900" s="581" t="s">
        <v>6155</v>
      </c>
      <c r="U900" s="581" t="s">
        <v>5563</v>
      </c>
      <c r="V900" s="581" t="s">
        <v>422</v>
      </c>
      <c r="W900" s="581"/>
      <c r="X900" s="696">
        <v>44520.0</v>
      </c>
      <c r="Y900" s="696">
        <v>44523.0</v>
      </c>
      <c r="Z900" s="698"/>
      <c r="AA900" s="492" t="s">
        <v>6167</v>
      </c>
      <c r="AB900" s="699">
        <v>44508.0</v>
      </c>
      <c r="AC900" s="492" t="s">
        <v>6181</v>
      </c>
      <c r="AD900" s="699">
        <v>44518.0</v>
      </c>
      <c r="AE900" s="492" t="s">
        <v>6167</v>
      </c>
      <c r="AF900" s="699">
        <v>44520.0</v>
      </c>
      <c r="AG900" s="492" t="s">
        <v>6166</v>
      </c>
      <c r="AH900" s="699">
        <v>44520.0</v>
      </c>
      <c r="AI900" s="697"/>
      <c r="AJ900" s="697"/>
      <c r="AK900" s="492" t="s">
        <v>5451</v>
      </c>
      <c r="AL900" s="492" t="s">
        <v>968</v>
      </c>
      <c r="AM900" s="492" t="s">
        <v>5563</v>
      </c>
      <c r="AN900" s="492" t="s">
        <v>5563</v>
      </c>
      <c r="AO900" s="697"/>
      <c r="AP900" s="677" t="s">
        <v>6168</v>
      </c>
      <c r="AQ900" s="697"/>
    </row>
    <row r="901">
      <c r="A901" s="423" t="s">
        <v>9237</v>
      </c>
      <c r="B901" s="423" t="s">
        <v>9238</v>
      </c>
      <c r="C901" s="423" t="str">
        <f>VLOOKUP(A901,import!A:C,3,false)</f>
        <v>DOĞRU</v>
      </c>
      <c r="D901" s="423" t="s">
        <v>6317</v>
      </c>
      <c r="E901" s="692">
        <f>VLOOKUP(A901,import!A:J,5,0)</f>
        <v>286</v>
      </c>
      <c r="F901" s="692">
        <f>VLOOKUP(A901,import!A:J,6,0)</f>
        <v>7</v>
      </c>
      <c r="G901" s="610">
        <f>VLOOKUP(A901,import!A:J,7,0)</f>
        <v>0</v>
      </c>
      <c r="H901" s="610">
        <f>VLOOKUP(A901,import!A:J,8,0)</f>
        <v>33</v>
      </c>
      <c r="I901" s="610">
        <f>VLOOKUP(A901,import!A:J,9,0)</f>
        <v>33</v>
      </c>
      <c r="J901" s="693">
        <f>VLOOKUP(A901,import!A:J,10,0)</f>
        <v>0</v>
      </c>
      <c r="K901" s="610" t="s">
        <v>9239</v>
      </c>
      <c r="L901" s="610">
        <v>2.244431218E9</v>
      </c>
      <c r="M901" s="610" t="s">
        <v>13</v>
      </c>
      <c r="N901" s="610" t="s">
        <v>6517</v>
      </c>
      <c r="O901" s="562" t="s">
        <v>9240</v>
      </c>
      <c r="P901" s="694" t="str">
        <f>VLOOKUP(A901,import!A:P,16,0)</f>
        <v>Geleneksel</v>
      </c>
      <c r="Q901" s="694"/>
      <c r="R901" s="694" t="b">
        <v>1</v>
      </c>
      <c r="S901" s="695" t="b">
        <v>0</v>
      </c>
      <c r="T901" s="581" t="s">
        <v>6705</v>
      </c>
      <c r="U901" s="695"/>
      <c r="V901" s="695"/>
      <c r="W901" s="581" t="s">
        <v>9241</v>
      </c>
      <c r="X901" s="698"/>
      <c r="Y901" s="698"/>
      <c r="Z901" s="698"/>
      <c r="AA901" s="697"/>
      <c r="AB901" s="697"/>
      <c r="AC901" s="697"/>
      <c r="AD901" s="697"/>
      <c r="AE901" s="425"/>
      <c r="AF901" s="697"/>
      <c r="AG901" s="425"/>
      <c r="AH901" s="697"/>
      <c r="AI901" s="697"/>
      <c r="AJ901" s="697"/>
      <c r="AK901" s="697"/>
      <c r="AL901" s="697"/>
      <c r="AM901" s="697"/>
      <c r="AN901" s="697"/>
      <c r="AO901" s="697"/>
      <c r="AP901" s="677"/>
      <c r="AQ901" s="697"/>
    </row>
    <row r="902">
      <c r="A902" s="423" t="s">
        <v>3514</v>
      </c>
      <c r="B902" s="423" t="s">
        <v>3515</v>
      </c>
      <c r="C902" s="423" t="str">
        <f>VLOOKUP(A902,import!A:C,3,false)</f>
        <v>DOĞRU</v>
      </c>
      <c r="D902" s="423" t="s">
        <v>6153</v>
      </c>
      <c r="E902" s="692">
        <f>VLOOKUP(A902,import!A:J,5,0)</f>
        <v>5218</v>
      </c>
      <c r="F902" s="692">
        <f>VLOOKUP(A902,import!A:J,6,0)</f>
        <v>143</v>
      </c>
      <c r="G902" s="610">
        <f>VLOOKUP(A902,import!A:J,7,0)</f>
        <v>25</v>
      </c>
      <c r="H902" s="610">
        <f>VLOOKUP(A902,import!A:J,8,0)</f>
        <v>27</v>
      </c>
      <c r="I902" s="610">
        <f>VLOOKUP(A902,import!A:J,9,0)</f>
        <v>52</v>
      </c>
      <c r="J902" s="693">
        <f>VLOOKUP(A902,import!A:J,10,0)</f>
        <v>0.48</v>
      </c>
      <c r="K902" s="610" t="s">
        <v>9236</v>
      </c>
      <c r="L902" s="610">
        <v>5.389501627E9</v>
      </c>
      <c r="M902" s="610" t="s">
        <v>13</v>
      </c>
      <c r="N902" s="610" t="s">
        <v>6161</v>
      </c>
      <c r="O902" s="562" t="s">
        <v>3517</v>
      </c>
      <c r="P902" s="694" t="str">
        <f>VLOOKUP(A902,import!A:P,16,0)</f>
        <v>Geleneksel</v>
      </c>
      <c r="Q902" s="694" t="s">
        <v>6240</v>
      </c>
      <c r="R902" s="694" t="b">
        <v>1</v>
      </c>
      <c r="S902" s="581" t="b">
        <v>0</v>
      </c>
      <c r="T902" s="703" t="s">
        <v>6155</v>
      </c>
      <c r="U902" s="703" t="s">
        <v>6171</v>
      </c>
      <c r="V902" s="703" t="s">
        <v>422</v>
      </c>
      <c r="W902" s="703" t="s">
        <v>9242</v>
      </c>
      <c r="X902" s="704">
        <v>44386.0</v>
      </c>
      <c r="Y902" s="704">
        <v>44390.0</v>
      </c>
      <c r="Z902" s="704"/>
      <c r="AA902" s="492" t="s">
        <v>6181</v>
      </c>
      <c r="AB902" s="699">
        <v>44382.0</v>
      </c>
      <c r="AC902" s="492" t="s">
        <v>6166</v>
      </c>
      <c r="AD902" s="699">
        <v>44386.0</v>
      </c>
      <c r="AE902" s="492" t="s">
        <v>6181</v>
      </c>
      <c r="AF902" s="699">
        <v>44406.0</v>
      </c>
      <c r="AG902" s="492" t="s">
        <v>6166</v>
      </c>
      <c r="AH902" s="699">
        <v>44589.0</v>
      </c>
      <c r="AI902" s="697"/>
      <c r="AJ902" s="697"/>
      <c r="AK902" s="700" t="s">
        <v>196</v>
      </c>
      <c r="AL902" s="492" t="s">
        <v>6171</v>
      </c>
      <c r="AM902" s="492" t="s">
        <v>6223</v>
      </c>
      <c r="AN902" s="492" t="s">
        <v>3358</v>
      </c>
      <c r="AO902" s="697"/>
      <c r="AP902" s="677" t="s">
        <v>6168</v>
      </c>
      <c r="AQ902" s="697"/>
    </row>
    <row r="903">
      <c r="A903" s="423" t="s">
        <v>9243</v>
      </c>
      <c r="B903" s="423" t="s">
        <v>9244</v>
      </c>
      <c r="C903" s="423" t="str">
        <f>VLOOKUP(A903,import!A:C,3,false)</f>
        <v>DOĞRU</v>
      </c>
      <c r="D903" s="423" t="s">
        <v>6219</v>
      </c>
      <c r="E903" s="692">
        <f>VLOOKUP(A903,import!A:J,5,0)</f>
        <v>230</v>
      </c>
      <c r="F903" s="692">
        <f>VLOOKUP(A903,import!A:J,6,0)</f>
        <v>49</v>
      </c>
      <c r="G903" s="610">
        <f>VLOOKUP(A903,import!A:J,7,0)</f>
        <v>0</v>
      </c>
      <c r="H903" s="610">
        <f>VLOOKUP(A903,import!A:J,8,0)</f>
        <v>23</v>
      </c>
      <c r="I903" s="610">
        <f>VLOOKUP(A903,import!A:J,9,0)</f>
        <v>23</v>
      </c>
      <c r="J903" s="693">
        <f>VLOOKUP(A903,import!A:J,10,0)</f>
        <v>0</v>
      </c>
      <c r="K903" s="610" t="s">
        <v>9245</v>
      </c>
      <c r="L903" s="610">
        <v>5.545845332E9</v>
      </c>
      <c r="M903" s="610" t="s">
        <v>6257</v>
      </c>
      <c r="N903" s="610" t="s">
        <v>6354</v>
      </c>
      <c r="O903" s="562" t="s">
        <v>9246</v>
      </c>
      <c r="P903" s="694" t="str">
        <f>VLOOKUP(A903,import!A:P,16,0)</f>
        <v>Geleneksel</v>
      </c>
      <c r="Q903" s="694"/>
      <c r="R903" s="702" t="b">
        <v>0</v>
      </c>
      <c r="S903" s="695" t="b">
        <v>0</v>
      </c>
      <c r="T903" s="581"/>
      <c r="U903" s="695"/>
      <c r="V903" s="695"/>
      <c r="W903" s="695"/>
      <c r="X903" s="698"/>
      <c r="Y903" s="698"/>
      <c r="Z903" s="698"/>
      <c r="AA903" s="697"/>
      <c r="AB903" s="697"/>
      <c r="AC903" s="697"/>
      <c r="AD903" s="697"/>
      <c r="AE903" s="425"/>
      <c r="AF903" s="697"/>
      <c r="AG903" s="425"/>
      <c r="AH903" s="697"/>
      <c r="AI903" s="697"/>
      <c r="AJ903" s="697"/>
      <c r="AK903" s="697"/>
      <c r="AL903" s="697"/>
      <c r="AM903" s="697"/>
      <c r="AN903" s="697"/>
      <c r="AO903" s="697"/>
      <c r="AP903" s="677"/>
      <c r="AQ903" s="697"/>
    </row>
    <row r="904">
      <c r="A904" s="423" t="s">
        <v>9247</v>
      </c>
      <c r="B904" s="423" t="s">
        <v>9248</v>
      </c>
      <c r="C904" s="423" t="str">
        <f>VLOOKUP(A904,import!A:C,3,false)</f>
        <v>DOĞRU</v>
      </c>
      <c r="D904" s="423" t="s">
        <v>6219</v>
      </c>
      <c r="E904" s="692">
        <f>VLOOKUP(A904,import!A:J,5,0)</f>
        <v>35</v>
      </c>
      <c r="F904" s="692">
        <f>VLOOKUP(A904,import!A:J,6,0)</f>
        <v>5</v>
      </c>
      <c r="G904" s="610">
        <f>VLOOKUP(A904,import!A:J,7,0)</f>
        <v>0</v>
      </c>
      <c r="H904" s="610">
        <f>VLOOKUP(A904,import!A:J,8,0)</f>
        <v>24</v>
      </c>
      <c r="I904" s="610">
        <f>VLOOKUP(A904,import!A:J,9,0)</f>
        <v>24</v>
      </c>
      <c r="J904" s="693">
        <f>VLOOKUP(A904,import!A:J,10,0)</f>
        <v>0</v>
      </c>
      <c r="K904" s="610" t="s">
        <v>9245</v>
      </c>
      <c r="L904" s="610">
        <v>5.545845332E9</v>
      </c>
      <c r="M904" s="610" t="s">
        <v>6257</v>
      </c>
      <c r="N904" s="610" t="s">
        <v>6617</v>
      </c>
      <c r="O904" s="562" t="s">
        <v>9249</v>
      </c>
      <c r="P904" s="694" t="str">
        <f>VLOOKUP(A904,import!A:P,16,0)</f>
        <v>Geleneksel</v>
      </c>
      <c r="Q904" s="694"/>
      <c r="R904" s="702" t="b">
        <v>0</v>
      </c>
      <c r="S904" s="695" t="b">
        <v>0</v>
      </c>
      <c r="T904" s="581"/>
      <c r="U904" s="695"/>
      <c r="V904" s="695"/>
      <c r="W904" s="695"/>
      <c r="X904" s="698"/>
      <c r="Y904" s="698"/>
      <c r="Z904" s="698"/>
      <c r="AA904" s="697"/>
      <c r="AB904" s="697"/>
      <c r="AC904" s="697"/>
      <c r="AD904" s="697"/>
      <c r="AE904" s="425"/>
      <c r="AF904" s="697"/>
      <c r="AG904" s="425"/>
      <c r="AH904" s="697"/>
      <c r="AI904" s="697"/>
      <c r="AJ904" s="697"/>
      <c r="AK904" s="697"/>
      <c r="AL904" s="697"/>
      <c r="AM904" s="697"/>
      <c r="AN904" s="697"/>
      <c r="AO904" s="697"/>
      <c r="AP904" s="677"/>
      <c r="AQ904" s="697"/>
    </row>
    <row r="905">
      <c r="A905" s="423" t="s">
        <v>9250</v>
      </c>
      <c r="B905" s="423" t="s">
        <v>9251</v>
      </c>
      <c r="C905" s="423" t="str">
        <f>VLOOKUP(A905,import!A:C,3,false)</f>
        <v>DOĞRU</v>
      </c>
      <c r="D905" s="423" t="s">
        <v>6219</v>
      </c>
      <c r="E905" s="692">
        <f>VLOOKUP(A905,import!A:J,5,0)</f>
        <v>93</v>
      </c>
      <c r="F905" s="692">
        <f>VLOOKUP(A905,import!A:J,6,0)</f>
        <v>45</v>
      </c>
      <c r="G905" s="610">
        <f>VLOOKUP(A905,import!A:J,7,0)</f>
        <v>0</v>
      </c>
      <c r="H905" s="610">
        <f>VLOOKUP(A905,import!A:J,8,0)</f>
        <v>26</v>
      </c>
      <c r="I905" s="610">
        <f>VLOOKUP(A905,import!A:J,9,0)</f>
        <v>26</v>
      </c>
      <c r="J905" s="693">
        <f>VLOOKUP(A905,import!A:J,10,0)</f>
        <v>0</v>
      </c>
      <c r="K905" s="610" t="s">
        <v>9245</v>
      </c>
      <c r="L905" s="610">
        <v>5.545845332E9</v>
      </c>
      <c r="M905" s="610" t="s">
        <v>6257</v>
      </c>
      <c r="N905" s="610" t="s">
        <v>8483</v>
      </c>
      <c r="O905" s="562" t="s">
        <v>9252</v>
      </c>
      <c r="P905" s="694" t="str">
        <f>VLOOKUP(A905,import!A:P,16,0)</f>
        <v>Geleneksel</v>
      </c>
      <c r="Q905" s="694"/>
      <c r="R905" s="702" t="b">
        <v>0</v>
      </c>
      <c r="S905" s="695" t="b">
        <v>0</v>
      </c>
      <c r="T905" s="581"/>
      <c r="U905" s="695"/>
      <c r="V905" s="695"/>
      <c r="W905" s="695"/>
      <c r="X905" s="698"/>
      <c r="Y905" s="698"/>
      <c r="Z905" s="698"/>
      <c r="AA905" s="697"/>
      <c r="AB905" s="697"/>
      <c r="AC905" s="697"/>
      <c r="AD905" s="697"/>
      <c r="AE905" s="425"/>
      <c r="AF905" s="697"/>
      <c r="AG905" s="425"/>
      <c r="AH905" s="697"/>
      <c r="AI905" s="697"/>
      <c r="AJ905" s="697"/>
      <c r="AK905" s="697"/>
      <c r="AL905" s="697"/>
      <c r="AM905" s="697"/>
      <c r="AN905" s="697"/>
      <c r="AO905" s="697"/>
      <c r="AP905" s="677"/>
      <c r="AQ905" s="697"/>
    </row>
    <row r="906">
      <c r="A906" s="423" t="s">
        <v>5795</v>
      </c>
      <c r="B906" s="423" t="s">
        <v>5796</v>
      </c>
      <c r="C906" s="423" t="str">
        <f>VLOOKUP(A906,import!A:C,3,false)</f>
        <v>DOĞRU</v>
      </c>
      <c r="D906" s="423" t="s">
        <v>6317</v>
      </c>
      <c r="E906" s="692">
        <f>VLOOKUP(A906,import!A:J,5,0)</f>
        <v>497</v>
      </c>
      <c r="F906" s="692">
        <f>VLOOKUP(A906,import!A:J,6,0)</f>
        <v>28</v>
      </c>
      <c r="G906" s="610">
        <f>VLOOKUP(A906,import!A:J,7,0)</f>
        <v>22</v>
      </c>
      <c r="H906" s="610">
        <f>VLOOKUP(A906,import!A:J,8,0)</f>
        <v>1</v>
      </c>
      <c r="I906" s="610">
        <f>VLOOKUP(A906,import!A:J,9,0)</f>
        <v>23</v>
      </c>
      <c r="J906" s="693">
        <f>VLOOKUP(A906,import!A:J,10,0)</f>
        <v>0.96</v>
      </c>
      <c r="K906" s="610" t="s">
        <v>9253</v>
      </c>
      <c r="L906" s="610">
        <v>2.242524134E9</v>
      </c>
      <c r="M906" s="610" t="s">
        <v>343</v>
      </c>
      <c r="N906" s="610" t="s">
        <v>9254</v>
      </c>
      <c r="O906" s="562" t="s">
        <v>5798</v>
      </c>
      <c r="P906" s="694" t="str">
        <f>VLOOKUP(A906,import!A:P,16,0)</f>
        <v>Geleneksel</v>
      </c>
      <c r="Q906" s="694"/>
      <c r="R906" s="694" t="b">
        <v>1</v>
      </c>
      <c r="S906" s="695" t="b">
        <v>0</v>
      </c>
      <c r="T906" s="581" t="s">
        <v>6155</v>
      </c>
      <c r="U906" s="581" t="s">
        <v>5087</v>
      </c>
      <c r="V906" s="581" t="s">
        <v>422</v>
      </c>
      <c r="W906" s="581" t="s">
        <v>9255</v>
      </c>
      <c r="X906" s="696">
        <v>44550.0</v>
      </c>
      <c r="Y906" s="696">
        <v>44551.0</v>
      </c>
      <c r="Z906" s="698"/>
      <c r="AA906" s="492" t="s">
        <v>6166</v>
      </c>
      <c r="AB906" s="699">
        <v>44550.0</v>
      </c>
      <c r="AC906" s="697"/>
      <c r="AD906" s="697"/>
      <c r="AE906" s="425"/>
      <c r="AF906" s="697"/>
      <c r="AG906" s="425"/>
      <c r="AH906" s="697"/>
      <c r="AI906" s="697"/>
      <c r="AJ906" s="697"/>
      <c r="AK906" s="492" t="s">
        <v>5087</v>
      </c>
      <c r="AL906" s="697"/>
      <c r="AM906" s="697"/>
      <c r="AN906" s="697"/>
      <c r="AO906" s="697"/>
      <c r="AP906" s="677"/>
      <c r="AQ906" s="697"/>
    </row>
    <row r="907">
      <c r="A907" s="423" t="s">
        <v>9256</v>
      </c>
      <c r="B907" s="423" t="s">
        <v>9257</v>
      </c>
      <c r="C907" s="423" t="str">
        <f>VLOOKUP(A907,import!A:C,3,false)</f>
        <v>DOĞRU</v>
      </c>
      <c r="D907" s="423" t="s">
        <v>6219</v>
      </c>
      <c r="E907" s="692">
        <f>VLOOKUP(A907,import!A:J,5,0)</f>
        <v>83</v>
      </c>
      <c r="F907" s="692">
        <f>VLOOKUP(A907,import!A:J,6,0)</f>
        <v>15</v>
      </c>
      <c r="G907" s="610">
        <f>VLOOKUP(A907,import!A:J,7,0)</f>
        <v>0</v>
      </c>
      <c r="H907" s="610">
        <f>VLOOKUP(A907,import!A:J,8,0)</f>
        <v>74</v>
      </c>
      <c r="I907" s="610">
        <f>VLOOKUP(A907,import!A:J,9,0)</f>
        <v>74</v>
      </c>
      <c r="J907" s="693">
        <f>VLOOKUP(A907,import!A:J,10,0)</f>
        <v>0</v>
      </c>
      <c r="K907" s="610" t="s">
        <v>9258</v>
      </c>
      <c r="L907" s="610">
        <v>5.534495548E9</v>
      </c>
      <c r="M907" s="610" t="s">
        <v>6212</v>
      </c>
      <c r="N907" s="610" t="s">
        <v>6213</v>
      </c>
      <c r="O907" s="562" t="s">
        <v>9259</v>
      </c>
      <c r="P907" s="694" t="str">
        <f>VLOOKUP(A907,import!A:P,16,0)</f>
        <v>Geleneksel</v>
      </c>
      <c r="Q907" s="694"/>
      <c r="R907" s="702" t="b">
        <v>0</v>
      </c>
      <c r="S907" s="695" t="b">
        <v>0</v>
      </c>
      <c r="T907" s="581"/>
      <c r="U907" s="695"/>
      <c r="V907" s="695"/>
      <c r="W907" s="695"/>
      <c r="X907" s="698"/>
      <c r="Y907" s="698"/>
      <c r="Z907" s="698"/>
      <c r="AA907" s="697"/>
      <c r="AB907" s="697"/>
      <c r="AC907" s="697"/>
      <c r="AD907" s="697"/>
      <c r="AE907" s="425"/>
      <c r="AF907" s="697"/>
      <c r="AG907" s="425"/>
      <c r="AH907" s="697"/>
      <c r="AI907" s="697"/>
      <c r="AJ907" s="697"/>
      <c r="AK907" s="697"/>
      <c r="AL907" s="697"/>
      <c r="AM907" s="697"/>
      <c r="AN907" s="697"/>
      <c r="AO907" s="697"/>
      <c r="AP907" s="677"/>
      <c r="AQ907" s="697"/>
    </row>
    <row r="908">
      <c r="A908" s="423" t="s">
        <v>9260</v>
      </c>
      <c r="B908" s="423" t="s">
        <v>9261</v>
      </c>
      <c r="C908" s="423" t="str">
        <f>VLOOKUP(A908,import!A:C,3,false)</f>
        <v>DOĞRU</v>
      </c>
      <c r="D908" s="423" t="s">
        <v>6219</v>
      </c>
      <c r="E908" s="692">
        <f>VLOOKUP(A908,import!A:J,5,0)</f>
        <v>66</v>
      </c>
      <c r="F908" s="692">
        <f>VLOOKUP(A908,import!A:J,6,0)</f>
        <v>6</v>
      </c>
      <c r="G908" s="610">
        <f>VLOOKUP(A908,import!A:J,7,0)</f>
        <v>0</v>
      </c>
      <c r="H908" s="610">
        <f>VLOOKUP(A908,import!A:J,8,0)</f>
        <v>21</v>
      </c>
      <c r="I908" s="610">
        <f>VLOOKUP(A908,import!A:J,9,0)</f>
        <v>21</v>
      </c>
      <c r="J908" s="693">
        <f>VLOOKUP(A908,import!A:J,10,0)</f>
        <v>0</v>
      </c>
      <c r="K908" s="610" t="s">
        <v>9258</v>
      </c>
      <c r="L908" s="610">
        <v>5.534495548E9</v>
      </c>
      <c r="M908" s="610" t="s">
        <v>6386</v>
      </c>
      <c r="N908" s="610" t="s">
        <v>6491</v>
      </c>
      <c r="O908" s="562" t="s">
        <v>9262</v>
      </c>
      <c r="P908" s="694" t="str">
        <f>VLOOKUP(A908,import!A:P,16,0)</f>
        <v>Geleneksel</v>
      </c>
      <c r="Q908" s="694"/>
      <c r="R908" s="702" t="b">
        <v>0</v>
      </c>
      <c r="S908" s="695" t="b">
        <v>0</v>
      </c>
      <c r="T908" s="581"/>
      <c r="U908" s="695"/>
      <c r="V908" s="695"/>
      <c r="W908" s="695"/>
      <c r="X908" s="698"/>
      <c r="Y908" s="698"/>
      <c r="Z908" s="698"/>
      <c r="AA908" s="697"/>
      <c r="AB908" s="697"/>
      <c r="AC908" s="697"/>
      <c r="AD908" s="697"/>
      <c r="AE908" s="425"/>
      <c r="AF908" s="697"/>
      <c r="AG908" s="425"/>
      <c r="AH908" s="697"/>
      <c r="AI908" s="697"/>
      <c r="AJ908" s="697"/>
      <c r="AK908" s="697"/>
      <c r="AL908" s="697"/>
      <c r="AM908" s="697"/>
      <c r="AN908" s="697"/>
      <c r="AO908" s="697"/>
      <c r="AP908" s="677"/>
      <c r="AQ908" s="697"/>
    </row>
    <row r="909">
      <c r="A909" s="423" t="s">
        <v>9263</v>
      </c>
      <c r="B909" s="423" t="s">
        <v>9264</v>
      </c>
      <c r="C909" s="423" t="str">
        <f>VLOOKUP(A909,import!A:C,3,false)</f>
        <v>DOĞRU</v>
      </c>
      <c r="D909" s="423" t="s">
        <v>6219</v>
      </c>
      <c r="E909" s="692">
        <f>VLOOKUP(A909,import!A:J,5,0)</f>
        <v>181</v>
      </c>
      <c r="F909" s="692">
        <f>VLOOKUP(A909,import!A:J,6,0)</f>
        <v>42</v>
      </c>
      <c r="G909" s="610">
        <f>VLOOKUP(A909,import!A:J,7,0)</f>
        <v>0</v>
      </c>
      <c r="H909" s="610">
        <f>VLOOKUP(A909,import!A:J,8,0)</f>
        <v>100</v>
      </c>
      <c r="I909" s="610">
        <f>VLOOKUP(A909,import!A:J,9,0)</f>
        <v>100</v>
      </c>
      <c r="J909" s="693">
        <f>VLOOKUP(A909,import!A:J,10,0)</f>
        <v>0</v>
      </c>
      <c r="K909" s="610" t="s">
        <v>9258</v>
      </c>
      <c r="L909" s="610">
        <v>5.534495548E9</v>
      </c>
      <c r="M909" s="610" t="s">
        <v>13</v>
      </c>
      <c r="N909" s="610" t="s">
        <v>7893</v>
      </c>
      <c r="O909" s="562" t="s">
        <v>9265</v>
      </c>
      <c r="P909" s="694" t="str">
        <f>VLOOKUP(A909,import!A:P,16,0)</f>
        <v>Geleneksel</v>
      </c>
      <c r="Q909" s="694"/>
      <c r="R909" s="702" t="b">
        <v>0</v>
      </c>
      <c r="S909" s="695" t="b">
        <v>0</v>
      </c>
      <c r="T909" s="581"/>
      <c r="U909" s="695"/>
      <c r="V909" s="695"/>
      <c r="W909" s="695"/>
      <c r="X909" s="698"/>
      <c r="Y909" s="698"/>
      <c r="Z909" s="698"/>
      <c r="AA909" s="697"/>
      <c r="AB909" s="697"/>
      <c r="AC909" s="697"/>
      <c r="AD909" s="697"/>
      <c r="AE909" s="425"/>
      <c r="AF909" s="697"/>
      <c r="AG909" s="425"/>
      <c r="AH909" s="697"/>
      <c r="AI909" s="697"/>
      <c r="AJ909" s="697"/>
      <c r="AK909" s="697"/>
      <c r="AL909" s="697"/>
      <c r="AM909" s="697"/>
      <c r="AN909" s="697"/>
      <c r="AO909" s="697"/>
      <c r="AP909" s="677"/>
      <c r="AQ909" s="697"/>
    </row>
    <row r="910">
      <c r="A910" s="423" t="s">
        <v>9266</v>
      </c>
      <c r="B910" s="423" t="s">
        <v>9267</v>
      </c>
      <c r="C910" s="423" t="str">
        <f>VLOOKUP(A910,import!A:C,3,false)</f>
        <v>DOĞRU</v>
      </c>
      <c r="D910" s="423" t="s">
        <v>6219</v>
      </c>
      <c r="E910" s="692">
        <f>VLOOKUP(A910,import!A:J,5,0)</f>
        <v>129</v>
      </c>
      <c r="F910" s="692">
        <f>VLOOKUP(A910,import!A:J,6,0)</f>
        <v>39</v>
      </c>
      <c r="G910" s="610">
        <f>VLOOKUP(A910,import!A:J,7,0)</f>
        <v>0</v>
      </c>
      <c r="H910" s="610">
        <f>VLOOKUP(A910,import!A:J,8,0)</f>
        <v>100</v>
      </c>
      <c r="I910" s="610">
        <f>VLOOKUP(A910,import!A:J,9,0)</f>
        <v>100</v>
      </c>
      <c r="J910" s="693">
        <f>VLOOKUP(A910,import!A:J,10,0)</f>
        <v>0</v>
      </c>
      <c r="K910" s="610" t="s">
        <v>9258</v>
      </c>
      <c r="L910" s="610">
        <v>5.534495548E9</v>
      </c>
      <c r="M910" s="610" t="s">
        <v>6257</v>
      </c>
      <c r="N910" s="610" t="s">
        <v>6861</v>
      </c>
      <c r="O910" s="562" t="s">
        <v>9268</v>
      </c>
      <c r="P910" s="694" t="str">
        <f>VLOOKUP(A910,import!A:P,16,0)</f>
        <v>Geleneksel</v>
      </c>
      <c r="Q910" s="694"/>
      <c r="R910" s="702" t="b">
        <v>0</v>
      </c>
      <c r="S910" s="695" t="b">
        <v>0</v>
      </c>
      <c r="T910" s="581"/>
      <c r="U910" s="695"/>
      <c r="V910" s="695"/>
      <c r="W910" s="695"/>
      <c r="X910" s="698"/>
      <c r="Y910" s="698"/>
      <c r="Z910" s="698"/>
      <c r="AA910" s="697"/>
      <c r="AB910" s="697"/>
      <c r="AC910" s="697"/>
      <c r="AD910" s="697"/>
      <c r="AE910" s="425"/>
      <c r="AF910" s="697"/>
      <c r="AG910" s="425"/>
      <c r="AH910" s="697"/>
      <c r="AI910" s="697"/>
      <c r="AJ910" s="697"/>
      <c r="AK910" s="697"/>
      <c r="AL910" s="697"/>
      <c r="AM910" s="697"/>
      <c r="AN910" s="697"/>
      <c r="AO910" s="697"/>
      <c r="AP910" s="677"/>
      <c r="AQ910" s="697"/>
    </row>
    <row r="911">
      <c r="A911" s="423" t="s">
        <v>9269</v>
      </c>
      <c r="B911" s="423" t="s">
        <v>9270</v>
      </c>
      <c r="C911" s="423" t="str">
        <f>VLOOKUP(A911,import!A:C,3,false)</f>
        <v>DOĞRU</v>
      </c>
      <c r="D911" s="423" t="s">
        <v>6219</v>
      </c>
      <c r="E911" s="692">
        <f>VLOOKUP(A911,import!A:J,5,0)</f>
        <v>278</v>
      </c>
      <c r="F911" s="692">
        <f>VLOOKUP(A911,import!A:J,6,0)</f>
        <v>63</v>
      </c>
      <c r="G911" s="610">
        <f>VLOOKUP(A911,import!A:J,7,0)</f>
        <v>0</v>
      </c>
      <c r="H911" s="610">
        <f>VLOOKUP(A911,import!A:J,8,0)</f>
        <v>100</v>
      </c>
      <c r="I911" s="610">
        <f>VLOOKUP(A911,import!A:J,9,0)</f>
        <v>100</v>
      </c>
      <c r="J911" s="693">
        <f>VLOOKUP(A911,import!A:J,10,0)</f>
        <v>0</v>
      </c>
      <c r="K911" s="610" t="s">
        <v>9258</v>
      </c>
      <c r="L911" s="610">
        <v>5.534495548E9</v>
      </c>
      <c r="M911" s="610" t="s">
        <v>343</v>
      </c>
      <c r="N911" s="610" t="s">
        <v>1617</v>
      </c>
      <c r="O911" s="562" t="s">
        <v>9271</v>
      </c>
      <c r="P911" s="694" t="str">
        <f>VLOOKUP(A911,import!A:P,16,0)</f>
        <v>Geleneksel</v>
      </c>
      <c r="Q911" s="694"/>
      <c r="R911" s="702" t="b">
        <v>0</v>
      </c>
      <c r="S911" s="695" t="b">
        <v>0</v>
      </c>
      <c r="T911" s="581"/>
      <c r="U911" s="695"/>
      <c r="V911" s="695"/>
      <c r="W911" s="695"/>
      <c r="X911" s="698"/>
      <c r="Y911" s="698"/>
      <c r="Z911" s="698"/>
      <c r="AA911" s="697"/>
      <c r="AB911" s="697"/>
      <c r="AC911" s="697"/>
      <c r="AD911" s="697"/>
      <c r="AE911" s="425"/>
      <c r="AF911" s="697"/>
      <c r="AG911" s="425"/>
      <c r="AH911" s="697"/>
      <c r="AI911" s="697"/>
      <c r="AJ911" s="697"/>
      <c r="AK911" s="697"/>
      <c r="AL911" s="697"/>
      <c r="AM911" s="697"/>
      <c r="AN911" s="697"/>
      <c r="AO911" s="697"/>
      <c r="AP911" s="677"/>
      <c r="AQ911" s="697"/>
    </row>
    <row r="912">
      <c r="A912" s="423" t="s">
        <v>9272</v>
      </c>
      <c r="B912" s="423" t="s">
        <v>9273</v>
      </c>
      <c r="C912" s="423" t="str">
        <f>VLOOKUP(A912,import!A:C,3,false)</f>
        <v>DOĞRU</v>
      </c>
      <c r="D912" s="423" t="s">
        <v>6219</v>
      </c>
      <c r="E912" s="692">
        <f>VLOOKUP(A912,import!A:J,5,0)</f>
        <v>265</v>
      </c>
      <c r="F912" s="692">
        <f>VLOOKUP(A912,import!A:J,6,0)</f>
        <v>29</v>
      </c>
      <c r="G912" s="610">
        <f>VLOOKUP(A912,import!A:J,7,0)</f>
        <v>0</v>
      </c>
      <c r="H912" s="610">
        <f>VLOOKUP(A912,import!A:J,8,0)</f>
        <v>110</v>
      </c>
      <c r="I912" s="610">
        <f>VLOOKUP(A912,import!A:J,9,0)</f>
        <v>110</v>
      </c>
      <c r="J912" s="693">
        <f>VLOOKUP(A912,import!A:J,10,0)</f>
        <v>0</v>
      </c>
      <c r="K912" s="610" t="s">
        <v>9258</v>
      </c>
      <c r="L912" s="610">
        <v>5.534495548E9</v>
      </c>
      <c r="M912" s="610" t="s">
        <v>6257</v>
      </c>
      <c r="N912" s="610" t="s">
        <v>9274</v>
      </c>
      <c r="O912" s="562" t="s">
        <v>9275</v>
      </c>
      <c r="P912" s="694" t="str">
        <f>VLOOKUP(A912,import!A:P,16,0)</f>
        <v>Geleneksel</v>
      </c>
      <c r="Q912" s="694"/>
      <c r="R912" s="702" t="b">
        <v>0</v>
      </c>
      <c r="S912" s="695" t="b">
        <v>0</v>
      </c>
      <c r="T912" s="581"/>
      <c r="U912" s="695"/>
      <c r="V912" s="695"/>
      <c r="W912" s="695"/>
      <c r="X912" s="698"/>
      <c r="Y912" s="698"/>
      <c r="Z912" s="698"/>
      <c r="AA912" s="697"/>
      <c r="AB912" s="697"/>
      <c r="AC912" s="697"/>
      <c r="AD912" s="697"/>
      <c r="AE912" s="425"/>
      <c r="AF912" s="697"/>
      <c r="AG912" s="425"/>
      <c r="AH912" s="697"/>
      <c r="AI912" s="697"/>
      <c r="AJ912" s="697"/>
      <c r="AK912" s="697"/>
      <c r="AL912" s="697"/>
      <c r="AM912" s="697"/>
      <c r="AN912" s="697"/>
      <c r="AO912" s="697"/>
      <c r="AP912" s="677"/>
      <c r="AQ912" s="697"/>
    </row>
    <row r="913">
      <c r="A913" s="423" t="s">
        <v>9276</v>
      </c>
      <c r="B913" s="423" t="s">
        <v>9277</v>
      </c>
      <c r="C913" s="423" t="str">
        <f>VLOOKUP(A913,import!A:C,3,false)</f>
        <v>DOĞRU</v>
      </c>
      <c r="D913" s="423" t="s">
        <v>6219</v>
      </c>
      <c r="E913" s="692">
        <f>VLOOKUP(A913,import!A:J,5,0)</f>
        <v>532</v>
      </c>
      <c r="F913" s="692">
        <f>VLOOKUP(A913,import!A:J,6,0)</f>
        <v>99</v>
      </c>
      <c r="G913" s="610">
        <f>VLOOKUP(A913,import!A:J,7,0)</f>
        <v>0</v>
      </c>
      <c r="H913" s="610">
        <f>VLOOKUP(A913,import!A:J,8,0)</f>
        <v>100</v>
      </c>
      <c r="I913" s="610">
        <f>VLOOKUP(A913,import!A:J,9,0)</f>
        <v>100</v>
      </c>
      <c r="J913" s="693">
        <f>VLOOKUP(A913,import!A:J,10,0)</f>
        <v>0</v>
      </c>
      <c r="K913" s="610" t="s">
        <v>9258</v>
      </c>
      <c r="L913" s="610">
        <v>5.534495548E9</v>
      </c>
      <c r="M913" s="610" t="s">
        <v>13</v>
      </c>
      <c r="N913" s="610" t="s">
        <v>6364</v>
      </c>
      <c r="O913" s="562" t="s">
        <v>9278</v>
      </c>
      <c r="P913" s="694" t="str">
        <f>VLOOKUP(A913,import!A:P,16,0)</f>
        <v>Geleneksel</v>
      </c>
      <c r="Q913" s="694"/>
      <c r="R913" s="694" t="b">
        <v>1</v>
      </c>
      <c r="S913" s="695" t="b">
        <v>0</v>
      </c>
      <c r="T913" s="581" t="s">
        <v>6270</v>
      </c>
      <c r="U913" s="695"/>
      <c r="V913" s="695"/>
      <c r="W913" s="581" t="s">
        <v>9279</v>
      </c>
      <c r="X913" s="698"/>
      <c r="Y913" s="698"/>
      <c r="Z913" s="698"/>
      <c r="AA913" s="492" t="s">
        <v>6166</v>
      </c>
      <c r="AB913" s="699">
        <v>44610.0</v>
      </c>
      <c r="AC913" s="697"/>
      <c r="AD913" s="697"/>
      <c r="AE913" s="425"/>
      <c r="AF913" s="697"/>
      <c r="AG913" s="425"/>
      <c r="AH913" s="697"/>
      <c r="AI913" s="697"/>
      <c r="AJ913" s="697"/>
      <c r="AK913" s="492" t="s">
        <v>3358</v>
      </c>
      <c r="AL913" s="697"/>
      <c r="AM913" s="697"/>
      <c r="AN913" s="697"/>
      <c r="AO913" s="697"/>
      <c r="AP913" s="677"/>
      <c r="AQ913" s="697"/>
    </row>
    <row r="914">
      <c r="A914" s="423" t="s">
        <v>5952</v>
      </c>
      <c r="B914" s="423" t="s">
        <v>5953</v>
      </c>
      <c r="C914" s="423" t="str">
        <f>VLOOKUP(A914,import!A:C,3,false)</f>
        <v>DOĞRU</v>
      </c>
      <c r="D914" s="423" t="s">
        <v>6219</v>
      </c>
      <c r="E914" s="692">
        <f>VLOOKUP(A914,import!A:J,5,0)</f>
        <v>130</v>
      </c>
      <c r="F914" s="692">
        <f>VLOOKUP(A914,import!A:J,6,0)</f>
        <v>17</v>
      </c>
      <c r="G914" s="610">
        <f>VLOOKUP(A914,import!A:J,7,0)</f>
        <v>23</v>
      </c>
      <c r="H914" s="610">
        <f>VLOOKUP(A914,import!A:J,8,0)</f>
        <v>3</v>
      </c>
      <c r="I914" s="610">
        <f>VLOOKUP(A914,import!A:J,9,0)</f>
        <v>26</v>
      </c>
      <c r="J914" s="693">
        <f>VLOOKUP(A914,import!A:J,10,0)</f>
        <v>0.88</v>
      </c>
      <c r="K914" s="610" t="s">
        <v>9280</v>
      </c>
      <c r="L914" s="610">
        <v>5.454174918E9</v>
      </c>
      <c r="M914" s="610" t="s">
        <v>13</v>
      </c>
      <c r="N914" s="610" t="s">
        <v>7464</v>
      </c>
      <c r="O914" s="562" t="s">
        <v>5955</v>
      </c>
      <c r="P914" s="694" t="str">
        <f>VLOOKUP(A914,import!A:P,16,0)</f>
        <v>Geleneksel</v>
      </c>
      <c r="Q914" s="694"/>
      <c r="R914" s="694" t="b">
        <v>1</v>
      </c>
      <c r="S914" s="695" t="b">
        <v>0</v>
      </c>
      <c r="T914" s="581" t="s">
        <v>6155</v>
      </c>
      <c r="U914" s="581" t="s">
        <v>5087</v>
      </c>
      <c r="V914" s="581" t="s">
        <v>422</v>
      </c>
      <c r="W914" s="695"/>
      <c r="X914" s="696">
        <v>44578.0</v>
      </c>
      <c r="Y914" s="696">
        <v>44579.0</v>
      </c>
      <c r="Z914" s="698"/>
      <c r="AA914" s="492" t="s">
        <v>6166</v>
      </c>
      <c r="AB914" s="699">
        <v>44578.0</v>
      </c>
      <c r="AC914" s="697"/>
      <c r="AD914" s="697"/>
      <c r="AE914" s="425"/>
      <c r="AF914" s="697"/>
      <c r="AG914" s="425"/>
      <c r="AH914" s="697"/>
      <c r="AI914" s="697"/>
      <c r="AJ914" s="697"/>
      <c r="AK914" s="492" t="s">
        <v>5087</v>
      </c>
      <c r="AL914" s="697"/>
      <c r="AM914" s="697"/>
      <c r="AN914" s="697"/>
      <c r="AO914" s="697"/>
      <c r="AP914" s="677"/>
      <c r="AQ914" s="697"/>
    </row>
    <row r="915">
      <c r="A915" s="423" t="s">
        <v>3465</v>
      </c>
      <c r="B915" s="423" t="s">
        <v>3466</v>
      </c>
      <c r="C915" s="423" t="str">
        <f>VLOOKUP(A915,import!A:C,3,false)</f>
        <v>DOĞRU</v>
      </c>
      <c r="D915" s="423" t="s">
        <v>6219</v>
      </c>
      <c r="E915" s="692">
        <f>VLOOKUP(A915,import!A:J,5,0)</f>
        <v>501</v>
      </c>
      <c r="F915" s="692">
        <f>VLOOKUP(A915,import!A:J,6,0)</f>
        <v>12</v>
      </c>
      <c r="G915" s="610">
        <f>VLOOKUP(A915,import!A:J,7,0)</f>
        <v>7</v>
      </c>
      <c r="H915" s="610">
        <f>VLOOKUP(A915,import!A:J,8,0)</f>
        <v>6</v>
      </c>
      <c r="I915" s="610">
        <f>VLOOKUP(A915,import!A:J,9,0)</f>
        <v>13</v>
      </c>
      <c r="J915" s="693">
        <f>VLOOKUP(A915,import!A:J,10,0)</f>
        <v>0.54</v>
      </c>
      <c r="K915" s="610" t="s">
        <v>9281</v>
      </c>
      <c r="L915" s="610">
        <v>5.528931123E9</v>
      </c>
      <c r="M915" s="610" t="s">
        <v>6257</v>
      </c>
      <c r="N915" s="610" t="s">
        <v>6640</v>
      </c>
      <c r="O915" s="562" t="s">
        <v>9282</v>
      </c>
      <c r="P915" s="694" t="str">
        <f>VLOOKUP(A915,import!A:P,16,0)</f>
        <v>Geleneksel</v>
      </c>
      <c r="Q915" s="694"/>
      <c r="R915" s="694" t="b">
        <v>1</v>
      </c>
      <c r="S915" s="695" t="b">
        <v>0</v>
      </c>
      <c r="T915" s="581" t="s">
        <v>6155</v>
      </c>
      <c r="U915" s="581" t="s">
        <v>196</v>
      </c>
      <c r="V915" s="581" t="s">
        <v>422</v>
      </c>
      <c r="W915" s="581">
        <v>5.396262216E9</v>
      </c>
      <c r="X915" s="696">
        <v>44384.0</v>
      </c>
      <c r="Y915" s="696">
        <v>44386.0</v>
      </c>
      <c r="Z915" s="698"/>
      <c r="AA915" s="492" t="s">
        <v>6166</v>
      </c>
      <c r="AB915" s="699">
        <v>44384.0</v>
      </c>
      <c r="AC915" s="492" t="s">
        <v>6166</v>
      </c>
      <c r="AD915" s="699">
        <v>44428.0</v>
      </c>
      <c r="AE915" s="425"/>
      <c r="AF915" s="697"/>
      <c r="AG915" s="425"/>
      <c r="AH915" s="697"/>
      <c r="AI915" s="697"/>
      <c r="AJ915" s="697"/>
      <c r="AK915" s="700" t="s">
        <v>196</v>
      </c>
      <c r="AL915" s="492" t="s">
        <v>6273</v>
      </c>
      <c r="AM915" s="697"/>
      <c r="AN915" s="697"/>
      <c r="AO915" s="697"/>
      <c r="AP915" s="677" t="s">
        <v>6168</v>
      </c>
      <c r="AQ915" s="697"/>
    </row>
    <row r="916">
      <c r="A916" s="423" t="s">
        <v>3101</v>
      </c>
      <c r="B916" s="423" t="s">
        <v>3102</v>
      </c>
      <c r="C916" s="423" t="str">
        <f>VLOOKUP(A916,import!A:C,3,false)</f>
        <v>DOĞRU</v>
      </c>
      <c r="D916" s="423" t="s">
        <v>6219</v>
      </c>
      <c r="E916" s="692">
        <f>VLOOKUP(A916,import!A:J,5,0)</f>
        <v>17</v>
      </c>
      <c r="F916" s="692" t="str">
        <f>VLOOKUP(A916,import!A:J,6,0)</f>
        <v/>
      </c>
      <c r="G916" s="610">
        <f>VLOOKUP(A916,import!A:J,7,0)</f>
        <v>51</v>
      </c>
      <c r="H916" s="610">
        <f>VLOOKUP(A916,import!A:J,8,0)</f>
        <v>19</v>
      </c>
      <c r="I916" s="610">
        <f>VLOOKUP(A916,import!A:J,9,0)</f>
        <v>70</v>
      </c>
      <c r="J916" s="693">
        <f>VLOOKUP(A916,import!A:J,10,0)</f>
        <v>0.73</v>
      </c>
      <c r="K916" s="610" t="s">
        <v>9283</v>
      </c>
      <c r="L916" s="610">
        <v>2.242450304E9</v>
      </c>
      <c r="M916" s="610" t="s">
        <v>13</v>
      </c>
      <c r="N916" s="610" t="s">
        <v>6364</v>
      </c>
      <c r="O916" s="562" t="s">
        <v>3104</v>
      </c>
      <c r="P916" s="694" t="str">
        <f>VLOOKUP(A916,import!A:P,16,0)</f>
        <v>Geleneksel</v>
      </c>
      <c r="Q916" s="694" t="s">
        <v>6207</v>
      </c>
      <c r="R916" s="694" t="b">
        <v>1</v>
      </c>
      <c r="S916" s="581" t="b">
        <v>0</v>
      </c>
      <c r="T916" s="581" t="s">
        <v>6155</v>
      </c>
      <c r="U916" s="581" t="s">
        <v>389</v>
      </c>
      <c r="V916" s="581" t="s">
        <v>422</v>
      </c>
      <c r="W916" s="581"/>
      <c r="X916" s="696">
        <v>44363.0</v>
      </c>
      <c r="Y916" s="696">
        <v>44368.0</v>
      </c>
      <c r="Z916" s="581" t="s">
        <v>6261</v>
      </c>
      <c r="AA916" s="492" t="s">
        <v>6181</v>
      </c>
      <c r="AB916" s="699">
        <v>44355.0</v>
      </c>
      <c r="AC916" s="492" t="s">
        <v>6181</v>
      </c>
      <c r="AD916" s="699">
        <v>44357.0</v>
      </c>
      <c r="AE916" s="492" t="s">
        <v>6166</v>
      </c>
      <c r="AF916" s="699">
        <v>44363.0</v>
      </c>
      <c r="AG916" s="425"/>
      <c r="AH916" s="697"/>
      <c r="AI916" s="697"/>
      <c r="AJ916" s="697"/>
      <c r="AK916" s="697"/>
      <c r="AL916" s="492" t="s">
        <v>196</v>
      </c>
      <c r="AM916" s="492" t="s">
        <v>389</v>
      </c>
      <c r="AN916" s="697"/>
      <c r="AO916" s="697"/>
      <c r="AP916" s="677" t="s">
        <v>6168</v>
      </c>
      <c r="AQ916" s="697"/>
    </row>
    <row r="917">
      <c r="A917" s="423" t="s">
        <v>9284</v>
      </c>
      <c r="B917" s="423" t="s">
        <v>9285</v>
      </c>
      <c r="C917" s="423" t="str">
        <f>VLOOKUP(A917,import!A:C,3,false)</f>
        <v>DOĞRU</v>
      </c>
      <c r="D917" s="423" t="s">
        <v>6401</v>
      </c>
      <c r="E917" s="692">
        <f>VLOOKUP(A917,import!A:J,5,0)</f>
        <v>1278</v>
      </c>
      <c r="F917" s="692">
        <f>VLOOKUP(A917,import!A:J,6,0)</f>
        <v>14</v>
      </c>
      <c r="G917" s="610">
        <f>VLOOKUP(A917,import!A:J,7,0)</f>
        <v>0</v>
      </c>
      <c r="H917" s="610">
        <f>VLOOKUP(A917,import!A:J,8,0)</f>
        <v>39</v>
      </c>
      <c r="I917" s="610">
        <f>VLOOKUP(A917,import!A:J,9,0)</f>
        <v>39</v>
      </c>
      <c r="J917" s="693">
        <f>VLOOKUP(A917,import!A:J,10,0)</f>
        <v>0</v>
      </c>
      <c r="K917" s="610" t="s">
        <v>9286</v>
      </c>
      <c r="L917" s="610">
        <v>2.244130608E9</v>
      </c>
      <c r="M917" s="610" t="s">
        <v>13</v>
      </c>
      <c r="N917" s="610" t="s">
        <v>6359</v>
      </c>
      <c r="O917" s="562" t="s">
        <v>9287</v>
      </c>
      <c r="P917" s="694" t="str">
        <f>VLOOKUP(A917,import!A:P,16,0)</f>
        <v>Geleneksel</v>
      </c>
      <c r="Q917" s="694" t="s">
        <v>6207</v>
      </c>
      <c r="R917" s="694" t="b">
        <v>1</v>
      </c>
      <c r="S917" s="581" t="b">
        <v>1</v>
      </c>
      <c r="T917" s="695"/>
      <c r="U917" s="695"/>
      <c r="V917" s="695"/>
      <c r="W917" s="581" t="s">
        <v>9288</v>
      </c>
      <c r="X917" s="698"/>
      <c r="Y917" s="698"/>
      <c r="Z917" s="698"/>
      <c r="AA917" s="492" t="s">
        <v>6167</v>
      </c>
      <c r="AB917" s="699">
        <v>44348.0</v>
      </c>
      <c r="AC917" s="492" t="s">
        <v>6181</v>
      </c>
      <c r="AD917" s="699">
        <v>44376.0</v>
      </c>
      <c r="AE917" s="425"/>
      <c r="AF917" s="697"/>
      <c r="AG917" s="425"/>
      <c r="AH917" s="697"/>
      <c r="AI917" s="697"/>
      <c r="AJ917" s="697"/>
      <c r="AK917" s="697"/>
      <c r="AL917" s="492" t="s">
        <v>196</v>
      </c>
      <c r="AM917" s="697"/>
      <c r="AN917" s="697"/>
      <c r="AO917" s="697"/>
      <c r="AP917" s="677" t="s">
        <v>6156</v>
      </c>
      <c r="AQ917" s="697"/>
    </row>
    <row r="918">
      <c r="A918" s="423" t="s">
        <v>3866</v>
      </c>
      <c r="B918" s="423" t="s">
        <v>3867</v>
      </c>
      <c r="C918" s="423" t="str">
        <f>VLOOKUP(A918,import!A:C,3,false)</f>
        <v>DOĞRU</v>
      </c>
      <c r="D918" s="423" t="s">
        <v>6401</v>
      </c>
      <c r="E918" s="692">
        <f>VLOOKUP(A918,import!A:J,5,0)</f>
        <v>177</v>
      </c>
      <c r="F918" s="692" t="str">
        <f>VLOOKUP(A918,import!A:J,6,0)</f>
        <v/>
      </c>
      <c r="G918" s="610">
        <f>VLOOKUP(A918,import!A:J,7,0)</f>
        <v>0</v>
      </c>
      <c r="H918" s="610">
        <f>VLOOKUP(A918,import!A:J,8,0)</f>
        <v>8</v>
      </c>
      <c r="I918" s="610">
        <f>VLOOKUP(A918,import!A:J,9,0)</f>
        <v>8</v>
      </c>
      <c r="J918" s="693">
        <f>VLOOKUP(A918,import!A:J,10,0)</f>
        <v>0</v>
      </c>
      <c r="K918" s="610" t="s">
        <v>9289</v>
      </c>
      <c r="L918" s="610">
        <v>5.434619216E9</v>
      </c>
      <c r="M918" s="610" t="s">
        <v>6177</v>
      </c>
      <c r="N918" s="610" t="s">
        <v>6953</v>
      </c>
      <c r="O918" s="562" t="s">
        <v>3870</v>
      </c>
      <c r="P918" s="694" t="str">
        <f>VLOOKUP(A918,import!A:P,16,0)</f>
        <v>Geleneksel</v>
      </c>
      <c r="Q918" s="694"/>
      <c r="R918" s="694" t="b">
        <v>1</v>
      </c>
      <c r="S918" s="695" t="b">
        <v>0</v>
      </c>
      <c r="T918" s="581" t="s">
        <v>6181</v>
      </c>
      <c r="U918" s="581" t="s">
        <v>389</v>
      </c>
      <c r="V918" s="581" t="s">
        <v>8764</v>
      </c>
      <c r="W918" s="581" t="s">
        <v>9290</v>
      </c>
      <c r="X918" s="696">
        <v>44412.0</v>
      </c>
      <c r="Y918" s="696">
        <v>44417.0</v>
      </c>
      <c r="Z918" s="698"/>
      <c r="AA918" s="492" t="s">
        <v>6181</v>
      </c>
      <c r="AB918" s="699">
        <v>44504.0</v>
      </c>
      <c r="AC918" s="697"/>
      <c r="AD918" s="697"/>
      <c r="AE918" s="425"/>
      <c r="AF918" s="697"/>
      <c r="AG918" s="425"/>
      <c r="AH918" s="697"/>
      <c r="AI918" s="697"/>
      <c r="AJ918" s="697"/>
      <c r="AK918" s="492" t="s">
        <v>5456</v>
      </c>
      <c r="AL918" s="697"/>
      <c r="AM918" s="697"/>
      <c r="AN918" s="697"/>
      <c r="AO918" s="697"/>
      <c r="AP918" s="677" t="s">
        <v>6156</v>
      </c>
      <c r="AQ918" s="697"/>
    </row>
    <row r="919">
      <c r="A919" s="423" t="s">
        <v>1048</v>
      </c>
      <c r="B919" s="423" t="s">
        <v>1049</v>
      </c>
      <c r="C919" s="423" t="str">
        <f>VLOOKUP(A919,import!A:C,3,false)</f>
        <v>YANLIŞ</v>
      </c>
      <c r="D919" s="423" t="s">
        <v>6440</v>
      </c>
      <c r="E919" s="692">
        <f>VLOOKUP(A919,import!A:J,5,0)</f>
        <v>110</v>
      </c>
      <c r="F919" s="692" t="str">
        <f>VLOOKUP(A919,import!A:J,6,0)</f>
        <v/>
      </c>
      <c r="G919" s="610">
        <f>VLOOKUP(A919,import!A:J,7,0)</f>
        <v>5</v>
      </c>
      <c r="H919" s="610">
        <f>VLOOKUP(A919,import!A:J,8,0)</f>
        <v>13</v>
      </c>
      <c r="I919" s="610">
        <f>VLOOKUP(A919,import!A:J,9,0)</f>
        <v>18</v>
      </c>
      <c r="J919" s="693">
        <f>VLOOKUP(A919,import!A:J,10,0)</f>
        <v>0.28</v>
      </c>
      <c r="K919" s="610" t="s">
        <v>9291</v>
      </c>
      <c r="L919" s="610">
        <v>5.529303491E9</v>
      </c>
      <c r="M919" s="610" t="s">
        <v>343</v>
      </c>
      <c r="N919" s="610" t="s">
        <v>9254</v>
      </c>
      <c r="O919" s="562" t="s">
        <v>688</v>
      </c>
      <c r="P919" s="694" t="str">
        <f>VLOOKUP(A919,import!A:P,16,0)</f>
        <v>Geleneksel</v>
      </c>
      <c r="Q919" s="694" t="s">
        <v>6554</v>
      </c>
      <c r="R919" s="694" t="b">
        <v>1</v>
      </c>
      <c r="S919" s="695" t="b">
        <v>0</v>
      </c>
      <c r="T919" s="581" t="s">
        <v>6155</v>
      </c>
      <c r="U919" s="581" t="s">
        <v>389</v>
      </c>
      <c r="V919" s="581" t="s">
        <v>14</v>
      </c>
      <c r="W919" s="581" t="s">
        <v>9292</v>
      </c>
      <c r="X919" s="696">
        <v>44284.0</v>
      </c>
      <c r="Y919" s="696">
        <v>44285.0</v>
      </c>
      <c r="Z919" s="696"/>
      <c r="AA919" s="492" t="s">
        <v>6166</v>
      </c>
      <c r="AB919" s="699">
        <v>44475.0</v>
      </c>
      <c r="AC919" s="697"/>
      <c r="AD919" s="697"/>
      <c r="AE919" s="425"/>
      <c r="AF919" s="697"/>
      <c r="AG919" s="425"/>
      <c r="AH919" s="697"/>
      <c r="AI919" s="697"/>
      <c r="AJ919" s="697"/>
      <c r="AK919" s="492" t="s">
        <v>5087</v>
      </c>
      <c r="AL919" s="697"/>
      <c r="AM919" s="697"/>
      <c r="AN919" s="697"/>
      <c r="AO919" s="697"/>
      <c r="AP919" s="677" t="s">
        <v>6172</v>
      </c>
      <c r="AQ919" s="697"/>
    </row>
    <row r="920">
      <c r="A920" s="423" t="s">
        <v>9293</v>
      </c>
      <c r="B920" s="423" t="s">
        <v>9294</v>
      </c>
      <c r="C920" s="423" t="str">
        <f>VLOOKUP(A920,import!A:C,3,false)</f>
        <v>DOĞRU</v>
      </c>
      <c r="D920" s="423" t="s">
        <v>6440</v>
      </c>
      <c r="E920" s="692">
        <f>VLOOKUP(A920,import!A:J,5,0)</f>
        <v>12</v>
      </c>
      <c r="F920" s="692">
        <f>VLOOKUP(A920,import!A:J,6,0)</f>
        <v>1</v>
      </c>
      <c r="G920" s="610">
        <f>VLOOKUP(A920,import!A:J,7,0)</f>
        <v>0</v>
      </c>
      <c r="H920" s="610">
        <f>VLOOKUP(A920,import!A:J,8,0)</f>
        <v>8</v>
      </c>
      <c r="I920" s="610">
        <f>VLOOKUP(A920,import!A:J,9,0)</f>
        <v>8</v>
      </c>
      <c r="J920" s="693">
        <f>VLOOKUP(A920,import!A:J,10,0)</f>
        <v>0</v>
      </c>
      <c r="K920" s="610" t="s">
        <v>9295</v>
      </c>
      <c r="L920" s="610">
        <v>5.454787071E9</v>
      </c>
      <c r="M920" s="610" t="s">
        <v>343</v>
      </c>
      <c r="N920" s="610" t="s">
        <v>6324</v>
      </c>
      <c r="O920" s="562" t="s">
        <v>9296</v>
      </c>
      <c r="P920" s="694" t="str">
        <f>VLOOKUP(A920,import!A:P,16,0)</f>
        <v>Geleneksel</v>
      </c>
      <c r="Q920" s="694"/>
      <c r="R920" s="702" t="b">
        <v>0</v>
      </c>
      <c r="S920" s="695" t="b">
        <v>0</v>
      </c>
      <c r="T920" s="581"/>
      <c r="U920" s="695"/>
      <c r="V920" s="695"/>
      <c r="W920" s="695"/>
      <c r="X920" s="698"/>
      <c r="Y920" s="698"/>
      <c r="Z920" s="698"/>
      <c r="AA920" s="697"/>
      <c r="AB920" s="697"/>
      <c r="AC920" s="697"/>
      <c r="AD920" s="697"/>
      <c r="AE920" s="425"/>
      <c r="AF920" s="697"/>
      <c r="AG920" s="425"/>
      <c r="AH920" s="697"/>
      <c r="AI920" s="697"/>
      <c r="AJ920" s="697"/>
      <c r="AK920" s="697"/>
      <c r="AL920" s="697"/>
      <c r="AM920" s="697"/>
      <c r="AN920" s="697"/>
      <c r="AO920" s="697"/>
      <c r="AP920" s="677"/>
      <c r="AQ920" s="697"/>
    </row>
    <row r="921">
      <c r="A921" s="423" t="s">
        <v>9297</v>
      </c>
      <c r="B921" s="423" t="s">
        <v>9298</v>
      </c>
      <c r="C921" s="423" t="str">
        <f>VLOOKUP(A921,import!A:C,3,false)</f>
        <v>DOĞRU</v>
      </c>
      <c r="D921" s="423" t="s">
        <v>6317</v>
      </c>
      <c r="E921" s="692">
        <f>VLOOKUP(A921,import!A:J,5,0)</f>
        <v>1137</v>
      </c>
      <c r="F921" s="692">
        <f>VLOOKUP(A921,import!A:J,6,0)</f>
        <v>97</v>
      </c>
      <c r="G921" s="610">
        <f>VLOOKUP(A921,import!A:J,7,0)</f>
        <v>0</v>
      </c>
      <c r="H921" s="610">
        <f>VLOOKUP(A921,import!A:J,8,0)</f>
        <v>36</v>
      </c>
      <c r="I921" s="610">
        <f>VLOOKUP(A921,import!A:J,9,0)</f>
        <v>36</v>
      </c>
      <c r="J921" s="693">
        <f>VLOOKUP(A921,import!A:J,10,0)</f>
        <v>0</v>
      </c>
      <c r="K921" s="610" t="s">
        <v>9299</v>
      </c>
      <c r="L921" s="610">
        <v>2.246763838E9</v>
      </c>
      <c r="M921" s="610" t="s">
        <v>6437</v>
      </c>
      <c r="N921" s="610" t="s">
        <v>9300</v>
      </c>
      <c r="O921" s="562" t="s">
        <v>9301</v>
      </c>
      <c r="P921" s="694" t="str">
        <f>VLOOKUP(A921,import!A:P,16,0)</f>
        <v>Geleneksel</v>
      </c>
      <c r="Q921" s="694"/>
      <c r="R921" s="702" t="b">
        <v>0</v>
      </c>
      <c r="S921" s="695" t="b">
        <v>0</v>
      </c>
      <c r="T921" s="581"/>
      <c r="U921" s="695"/>
      <c r="V921" s="695"/>
      <c r="W921" s="695"/>
      <c r="X921" s="698"/>
      <c r="Y921" s="698"/>
      <c r="Z921" s="698"/>
      <c r="AA921" s="697"/>
      <c r="AB921" s="697"/>
      <c r="AC921" s="697"/>
      <c r="AD921" s="697"/>
      <c r="AE921" s="425"/>
      <c r="AF921" s="697"/>
      <c r="AG921" s="425"/>
      <c r="AH921" s="697"/>
      <c r="AI921" s="697"/>
      <c r="AJ921" s="697"/>
      <c r="AK921" s="697"/>
      <c r="AL921" s="697"/>
      <c r="AM921" s="697"/>
      <c r="AN921" s="697"/>
      <c r="AO921" s="697"/>
      <c r="AP921" s="677"/>
      <c r="AQ921" s="697"/>
    </row>
    <row r="922">
      <c r="A922" s="423" t="s">
        <v>2513</v>
      </c>
      <c r="B922" s="423" t="s">
        <v>2514</v>
      </c>
      <c r="C922" s="423" t="str">
        <f>VLOOKUP(A922,import!A:C,3,false)</f>
        <v>DOĞRU</v>
      </c>
      <c r="D922" s="423" t="s">
        <v>6401</v>
      </c>
      <c r="E922" s="692">
        <f>VLOOKUP(A922,import!A:J,5,0)</f>
        <v>3129</v>
      </c>
      <c r="F922" s="692">
        <f>VLOOKUP(A922,import!A:J,6,0)</f>
        <v>106</v>
      </c>
      <c r="G922" s="610">
        <f>VLOOKUP(A922,import!A:J,7,0)</f>
        <v>16</v>
      </c>
      <c r="H922" s="610">
        <f>VLOOKUP(A922,import!A:J,8,0)</f>
        <v>34</v>
      </c>
      <c r="I922" s="610">
        <f>VLOOKUP(A922,import!A:J,9,0)</f>
        <v>50</v>
      </c>
      <c r="J922" s="693">
        <f>VLOOKUP(A922,import!A:J,10,0)</f>
        <v>0.32</v>
      </c>
      <c r="K922" s="610" t="s">
        <v>9302</v>
      </c>
      <c r="L922" s="610">
        <v>2.242490909E9</v>
      </c>
      <c r="M922" s="610" t="s">
        <v>13</v>
      </c>
      <c r="N922" s="610" t="s">
        <v>6510</v>
      </c>
      <c r="O922" s="562" t="s">
        <v>2516</v>
      </c>
      <c r="P922" s="694" t="str">
        <f>VLOOKUP(A922,import!A:P,16,0)</f>
        <v>Geleneksel</v>
      </c>
      <c r="Q922" s="694"/>
      <c r="R922" s="694" t="b">
        <v>1</v>
      </c>
      <c r="S922" s="695" t="b">
        <v>0</v>
      </c>
      <c r="T922" s="581" t="s">
        <v>6155</v>
      </c>
      <c r="U922" s="581" t="s">
        <v>1069</v>
      </c>
      <c r="V922" s="581" t="s">
        <v>422</v>
      </c>
      <c r="W922" s="581" t="s">
        <v>9303</v>
      </c>
      <c r="X922" s="696">
        <v>44333.0</v>
      </c>
      <c r="Y922" s="696">
        <v>44335.0</v>
      </c>
      <c r="Z922" s="696"/>
      <c r="AA922" s="492" t="s">
        <v>6181</v>
      </c>
      <c r="AB922" s="699">
        <v>44365.0</v>
      </c>
      <c r="AC922" s="492" t="s">
        <v>6166</v>
      </c>
      <c r="AD922" s="699">
        <v>44391.0</v>
      </c>
      <c r="AE922" s="425"/>
      <c r="AF922" s="697"/>
      <c r="AG922" s="425"/>
      <c r="AH922" s="697"/>
      <c r="AI922" s="697"/>
      <c r="AJ922" s="697"/>
      <c r="AK922" s="700" t="s">
        <v>6223</v>
      </c>
      <c r="AL922" s="492" t="s">
        <v>6223</v>
      </c>
      <c r="AM922" s="492" t="s">
        <v>5087</v>
      </c>
      <c r="AN922" s="697"/>
      <c r="AO922" s="697"/>
      <c r="AP922" s="677" t="s">
        <v>6168</v>
      </c>
      <c r="AQ922" s="697"/>
    </row>
    <row r="923">
      <c r="A923" s="423" t="s">
        <v>9304</v>
      </c>
      <c r="B923" s="423" t="s">
        <v>9305</v>
      </c>
      <c r="C923" s="423" t="str">
        <f>VLOOKUP(A923,import!A:C,3,false)</f>
        <v>DOĞRU</v>
      </c>
      <c r="D923" s="423" t="s">
        <v>6951</v>
      </c>
      <c r="E923" s="692">
        <f>VLOOKUP(A923,import!A:J,5,0)</f>
        <v>67</v>
      </c>
      <c r="F923" s="692">
        <f>VLOOKUP(A923,import!A:J,6,0)</f>
        <v>11</v>
      </c>
      <c r="G923" s="610">
        <f>VLOOKUP(A923,import!A:J,7,0)</f>
        <v>0</v>
      </c>
      <c r="H923" s="610">
        <f>VLOOKUP(A923,import!A:J,8,0)</f>
        <v>29</v>
      </c>
      <c r="I923" s="610">
        <f>VLOOKUP(A923,import!A:J,9,0)</f>
        <v>29</v>
      </c>
      <c r="J923" s="693">
        <f>VLOOKUP(A923,import!A:J,10,0)</f>
        <v>0</v>
      </c>
      <c r="K923" s="610" t="s">
        <v>9306</v>
      </c>
      <c r="L923" s="610">
        <v>2.243266363E9</v>
      </c>
      <c r="M923" s="610" t="s">
        <v>6257</v>
      </c>
      <c r="N923" s="610" t="s">
        <v>6640</v>
      </c>
      <c r="O923" s="562" t="s">
        <v>9307</v>
      </c>
      <c r="P923" s="694" t="str">
        <f>VLOOKUP(A923,import!A:P,16,0)</f>
        <v>Geleneksel</v>
      </c>
      <c r="Q923" s="694"/>
      <c r="R923" s="702" t="b">
        <v>0</v>
      </c>
      <c r="S923" s="695" t="b">
        <v>0</v>
      </c>
      <c r="T923" s="581"/>
      <c r="U923" s="695"/>
      <c r="V923" s="695"/>
      <c r="W923" s="695"/>
      <c r="X923" s="698"/>
      <c r="Y923" s="698"/>
      <c r="Z923" s="698"/>
      <c r="AA923" s="697"/>
      <c r="AB923" s="697"/>
      <c r="AC923" s="697"/>
      <c r="AD923" s="697"/>
      <c r="AE923" s="425"/>
      <c r="AF923" s="697"/>
      <c r="AG923" s="425"/>
      <c r="AH923" s="697"/>
      <c r="AI923" s="697"/>
      <c r="AJ923" s="697"/>
      <c r="AK923" s="697"/>
      <c r="AL923" s="697"/>
      <c r="AM923" s="697"/>
      <c r="AN923" s="697"/>
      <c r="AO923" s="697"/>
      <c r="AP923" s="677"/>
      <c r="AQ923" s="697"/>
    </row>
    <row r="924">
      <c r="A924" s="423" t="s">
        <v>5689</v>
      </c>
      <c r="B924" s="423" t="s">
        <v>5690</v>
      </c>
      <c r="C924" s="423" t="str">
        <f>VLOOKUP(A924,import!A:C,3,false)</f>
        <v>DOĞRU</v>
      </c>
      <c r="D924" s="423" t="s">
        <v>6219</v>
      </c>
      <c r="E924" s="692">
        <f>VLOOKUP(A924,import!A:J,5,0)</f>
        <v>421</v>
      </c>
      <c r="F924" s="692">
        <f>VLOOKUP(A924,import!A:J,6,0)</f>
        <v>82</v>
      </c>
      <c r="G924" s="610">
        <f>VLOOKUP(A924,import!A:J,7,0)</f>
        <v>16</v>
      </c>
      <c r="H924" s="610">
        <f>VLOOKUP(A924,import!A:J,8,0)</f>
        <v>16</v>
      </c>
      <c r="I924" s="610">
        <f>VLOOKUP(A924,import!A:J,9,0)</f>
        <v>32</v>
      </c>
      <c r="J924" s="693">
        <f>VLOOKUP(A924,import!A:J,10,0)</f>
        <v>0.5</v>
      </c>
      <c r="K924" s="610" t="s">
        <v>9308</v>
      </c>
      <c r="L924" s="610">
        <v>5.376661291E9</v>
      </c>
      <c r="M924" s="610" t="s">
        <v>13</v>
      </c>
      <c r="N924" s="610" t="s">
        <v>6910</v>
      </c>
      <c r="O924" s="562" t="s">
        <v>5692</v>
      </c>
      <c r="P924" s="694" t="s">
        <v>6163</v>
      </c>
      <c r="Q924" s="694"/>
      <c r="R924" s="694" t="b">
        <v>1</v>
      </c>
      <c r="S924" s="695" t="b">
        <v>0</v>
      </c>
      <c r="T924" s="581" t="s">
        <v>6155</v>
      </c>
      <c r="U924" s="581" t="s">
        <v>5563</v>
      </c>
      <c r="V924" s="581" t="s">
        <v>422</v>
      </c>
      <c r="W924" s="695"/>
      <c r="X924" s="696">
        <v>44536.0</v>
      </c>
      <c r="Y924" s="696">
        <v>44538.0</v>
      </c>
      <c r="Z924" s="698"/>
      <c r="AA924" s="492" t="s">
        <v>6166</v>
      </c>
      <c r="AB924" s="699">
        <v>44536.0</v>
      </c>
      <c r="AC924" s="697"/>
      <c r="AD924" s="697"/>
      <c r="AE924" s="425"/>
      <c r="AF924" s="697"/>
      <c r="AG924" s="425"/>
      <c r="AH924" s="697"/>
      <c r="AI924" s="697"/>
      <c r="AJ924" s="697"/>
      <c r="AK924" s="492" t="s">
        <v>5563</v>
      </c>
      <c r="AL924" s="697"/>
      <c r="AM924" s="697"/>
      <c r="AN924" s="697"/>
      <c r="AO924" s="697"/>
      <c r="AP924" s="677" t="s">
        <v>6172</v>
      </c>
      <c r="AQ924" s="697"/>
    </row>
    <row r="925">
      <c r="A925" s="677" t="s">
        <v>9309</v>
      </c>
      <c r="B925" s="677" t="s">
        <v>9310</v>
      </c>
      <c r="C925" s="423" t="str">
        <f>VLOOKUP(A925,import!A:C,3,false)</f>
        <v>DOĞRU</v>
      </c>
      <c r="D925" s="677" t="s">
        <v>6153</v>
      </c>
      <c r="E925" s="692" t="str">
        <f>VLOOKUP(A925,import!A:J,5,0)</f>
        <v/>
      </c>
      <c r="F925" s="692" t="str">
        <f>VLOOKUP(A925,import!A:J,6,0)</f>
        <v/>
      </c>
      <c r="G925" s="610">
        <f>VLOOKUP(A925,import!A:J,7,0)</f>
        <v>0</v>
      </c>
      <c r="H925" s="610">
        <f>VLOOKUP(A925,import!A:J,8,0)</f>
        <v>10</v>
      </c>
      <c r="I925" s="610">
        <f>VLOOKUP(A925,import!A:J,9,0)</f>
        <v>10</v>
      </c>
      <c r="J925" s="693">
        <f>VLOOKUP(A925,import!A:J,10,0)</f>
        <v>0</v>
      </c>
      <c r="K925" s="677" t="s">
        <v>9311</v>
      </c>
      <c r="L925" s="677">
        <v>5.52285903E9</v>
      </c>
      <c r="M925" s="677" t="s">
        <v>343</v>
      </c>
      <c r="N925" s="677" t="s">
        <v>6522</v>
      </c>
      <c r="O925" s="677" t="s">
        <v>9312</v>
      </c>
      <c r="P925" s="694" t="str">
        <f>VLOOKUP(A925,import!A:P,16,0)</f>
        <v>Geleneksel</v>
      </c>
      <c r="Q925" s="694"/>
      <c r="R925" s="702" t="b">
        <v>0</v>
      </c>
      <c r="S925" s="695" t="b">
        <v>0</v>
      </c>
      <c r="T925" s="581"/>
      <c r="U925" s="695"/>
      <c r="V925" s="695"/>
      <c r="W925" s="695"/>
      <c r="X925" s="698"/>
      <c r="Y925" s="698"/>
      <c r="Z925" s="698"/>
      <c r="AA925" s="697"/>
      <c r="AB925" s="697"/>
      <c r="AC925" s="697"/>
      <c r="AD925" s="697"/>
      <c r="AE925" s="425"/>
      <c r="AF925" s="697"/>
      <c r="AG925" s="425"/>
      <c r="AH925" s="697"/>
      <c r="AI925" s="697"/>
      <c r="AJ925" s="697"/>
      <c r="AK925" s="697"/>
      <c r="AL925" s="697"/>
      <c r="AM925" s="697"/>
      <c r="AN925" s="697"/>
      <c r="AO925" s="697"/>
      <c r="AP925" s="677"/>
      <c r="AQ925" s="697"/>
    </row>
    <row r="926">
      <c r="A926" s="423" t="s">
        <v>975</v>
      </c>
      <c r="B926" s="423" t="s">
        <v>976</v>
      </c>
      <c r="C926" s="423" t="str">
        <f>VLOOKUP(A926,import!A:C,3,false)</f>
        <v>DOĞRU</v>
      </c>
      <c r="D926" s="423" t="s">
        <v>8451</v>
      </c>
      <c r="E926" s="692">
        <f>VLOOKUP(A926,import!A:J,5,0)</f>
        <v>338</v>
      </c>
      <c r="F926" s="692" t="str">
        <f>VLOOKUP(A926,import!A:J,6,0)</f>
        <v/>
      </c>
      <c r="G926" s="610">
        <f>VLOOKUP(A926,import!A:J,7,0)</f>
        <v>4</v>
      </c>
      <c r="H926" s="610">
        <f>VLOOKUP(A926,import!A:J,8,0)</f>
        <v>2</v>
      </c>
      <c r="I926" s="610">
        <f>VLOOKUP(A926,import!A:J,9,0)</f>
        <v>6</v>
      </c>
      <c r="J926" s="693">
        <f>VLOOKUP(A926,import!A:J,10,0)</f>
        <v>0.67</v>
      </c>
      <c r="K926" s="610" t="s">
        <v>9313</v>
      </c>
      <c r="L926" s="610">
        <v>5.161631646E9</v>
      </c>
      <c r="M926" s="610" t="s">
        <v>13</v>
      </c>
      <c r="N926" s="701">
        <v>44309.0</v>
      </c>
      <c r="O926" s="562" t="s">
        <v>978</v>
      </c>
      <c r="P926" s="694" t="str">
        <f>VLOOKUP(A926,import!A:P,16,0)</f>
        <v>Geleneksel</v>
      </c>
      <c r="Q926" s="694" t="s">
        <v>6315</v>
      </c>
      <c r="R926" s="694" t="b">
        <v>1</v>
      </c>
      <c r="S926" s="695" t="b">
        <v>0</v>
      </c>
      <c r="T926" s="581" t="s">
        <v>6155</v>
      </c>
      <c r="U926" s="581" t="s">
        <v>6223</v>
      </c>
      <c r="V926" s="581" t="s">
        <v>422</v>
      </c>
      <c r="W926" s="581" t="s">
        <v>9314</v>
      </c>
      <c r="X926" s="696">
        <v>44365.0</v>
      </c>
      <c r="Y926" s="696">
        <v>44370.0</v>
      </c>
      <c r="Z926" s="696"/>
      <c r="AA926" s="492" t="s">
        <v>6166</v>
      </c>
      <c r="AB926" s="699">
        <v>44365.0</v>
      </c>
      <c r="AC926" s="492" t="s">
        <v>6181</v>
      </c>
      <c r="AD926" s="699">
        <v>44434.0</v>
      </c>
      <c r="AE926" s="425"/>
      <c r="AF926" s="697"/>
      <c r="AG926" s="425"/>
      <c r="AH926" s="697"/>
      <c r="AI926" s="697"/>
      <c r="AJ926" s="697"/>
      <c r="AK926" s="700" t="s">
        <v>6223</v>
      </c>
      <c r="AL926" s="492" t="s">
        <v>6186</v>
      </c>
      <c r="AM926" s="697"/>
      <c r="AN926" s="697"/>
      <c r="AO926" s="697"/>
      <c r="AP926" s="677" t="s">
        <v>6156</v>
      </c>
      <c r="AQ926" s="697"/>
    </row>
    <row r="927">
      <c r="A927" s="677" t="s">
        <v>9315</v>
      </c>
      <c r="B927" s="677" t="s">
        <v>9316</v>
      </c>
      <c r="C927" s="423" t="str">
        <f>VLOOKUP(A927,import!A:C,3,false)</f>
        <v>DOĞRU</v>
      </c>
      <c r="D927" s="677" t="s">
        <v>6159</v>
      </c>
      <c r="E927" s="692">
        <f>VLOOKUP(A927,import!A:J,5,0)</f>
        <v>110</v>
      </c>
      <c r="F927" s="692">
        <f>VLOOKUP(A927,import!A:J,6,0)</f>
        <v>53</v>
      </c>
      <c r="G927" s="610">
        <f>VLOOKUP(A927,import!A:J,7,0)</f>
        <v>0</v>
      </c>
      <c r="H927" s="610">
        <f>VLOOKUP(A927,import!A:J,8,0)</f>
        <v>34</v>
      </c>
      <c r="I927" s="610">
        <f>VLOOKUP(A927,import!A:J,9,0)</f>
        <v>34</v>
      </c>
      <c r="J927" s="693">
        <f>VLOOKUP(A927,import!A:J,10,0)</f>
        <v>0</v>
      </c>
      <c r="K927" s="677" t="s">
        <v>9317</v>
      </c>
      <c r="L927" s="677">
        <v>5.393754608E9</v>
      </c>
      <c r="M927" s="677" t="s">
        <v>6212</v>
      </c>
      <c r="N927" s="677" t="s">
        <v>6213</v>
      </c>
      <c r="O927" s="677" t="s">
        <v>9318</v>
      </c>
      <c r="P927" s="694" t="str">
        <f>VLOOKUP(A927,import!A:P,16,0)</f>
        <v>Geleneksel</v>
      </c>
      <c r="Q927" s="694"/>
      <c r="R927" s="702" t="b">
        <v>0</v>
      </c>
      <c r="S927" s="695" t="b">
        <v>0</v>
      </c>
      <c r="T927" s="581"/>
      <c r="U927" s="695"/>
      <c r="V927" s="695"/>
      <c r="W927" s="695"/>
      <c r="X927" s="698"/>
      <c r="Y927" s="698"/>
      <c r="Z927" s="698"/>
      <c r="AA927" s="697"/>
      <c r="AB927" s="697"/>
      <c r="AC927" s="697"/>
      <c r="AD927" s="697"/>
      <c r="AE927" s="425"/>
      <c r="AF927" s="697"/>
      <c r="AG927" s="425"/>
      <c r="AH927" s="697"/>
      <c r="AI927" s="697"/>
      <c r="AJ927" s="697"/>
      <c r="AK927" s="697"/>
      <c r="AL927" s="697"/>
      <c r="AM927" s="697"/>
      <c r="AN927" s="697"/>
      <c r="AO927" s="697"/>
      <c r="AP927" s="677"/>
      <c r="AQ927" s="697"/>
    </row>
    <row r="928">
      <c r="A928" s="423" t="s">
        <v>9319</v>
      </c>
      <c r="B928" s="423" t="s">
        <v>9320</v>
      </c>
      <c r="C928" s="423" t="str">
        <f>VLOOKUP(A928,import!A:C,3,false)</f>
        <v>DOĞRU</v>
      </c>
      <c r="D928" s="423" t="s">
        <v>6317</v>
      </c>
      <c r="E928" s="692">
        <f>VLOOKUP(A928,import!A:J,5,0)</f>
        <v>752</v>
      </c>
      <c r="F928" s="692">
        <f>VLOOKUP(A928,import!A:J,6,0)</f>
        <v>74</v>
      </c>
      <c r="G928" s="610">
        <f>VLOOKUP(A928,import!A:J,7,0)</f>
        <v>5</v>
      </c>
      <c r="H928" s="610">
        <f>VLOOKUP(A928,import!A:J,8,0)</f>
        <v>65</v>
      </c>
      <c r="I928" s="610">
        <f>VLOOKUP(A928,import!A:J,9,0)</f>
        <v>70</v>
      </c>
      <c r="J928" s="693">
        <f>VLOOKUP(A928,import!A:J,10,0)</f>
        <v>0.07</v>
      </c>
      <c r="K928" s="610" t="s">
        <v>9321</v>
      </c>
      <c r="L928" s="610">
        <v>2.25453351E9</v>
      </c>
      <c r="M928" s="610" t="s">
        <v>13</v>
      </c>
      <c r="N928" s="610">
        <v>44335.0</v>
      </c>
      <c r="O928" s="562" t="s">
        <v>9322</v>
      </c>
      <c r="P928" s="694" t="s">
        <v>6163</v>
      </c>
      <c r="Q928" s="694"/>
      <c r="R928" s="694" t="b">
        <v>1</v>
      </c>
      <c r="S928" s="695" t="b">
        <v>0</v>
      </c>
      <c r="T928" s="581" t="s">
        <v>6181</v>
      </c>
      <c r="U928" s="695"/>
      <c r="V928" s="695"/>
      <c r="W928" s="581" t="s">
        <v>9323</v>
      </c>
      <c r="X928" s="698"/>
      <c r="Y928" s="698"/>
      <c r="Z928" s="698"/>
      <c r="AA928" s="492" t="s">
        <v>6181</v>
      </c>
      <c r="AB928" s="699">
        <v>44543.0</v>
      </c>
      <c r="AC928" s="697"/>
      <c r="AD928" s="697"/>
      <c r="AE928" s="425"/>
      <c r="AF928" s="697"/>
      <c r="AG928" s="425"/>
      <c r="AH928" s="697"/>
      <c r="AI928" s="697"/>
      <c r="AJ928" s="697"/>
      <c r="AK928" s="492" t="s">
        <v>5087</v>
      </c>
      <c r="AL928" s="697"/>
      <c r="AM928" s="697"/>
      <c r="AN928" s="697"/>
      <c r="AO928" s="697"/>
      <c r="AP928" s="677" t="s">
        <v>6168</v>
      </c>
      <c r="AQ928" s="697"/>
    </row>
    <row r="929">
      <c r="A929" s="423" t="s">
        <v>9324</v>
      </c>
      <c r="B929" s="423" t="s">
        <v>9325</v>
      </c>
      <c r="C929" s="423" t="str">
        <f>VLOOKUP(A929,import!A:C,3,false)</f>
        <v>DOĞRU</v>
      </c>
      <c r="D929" s="423" t="s">
        <v>7193</v>
      </c>
      <c r="E929" s="692">
        <f>VLOOKUP(A929,import!A:J,5,0)</f>
        <v>118</v>
      </c>
      <c r="F929" s="692">
        <f>VLOOKUP(A929,import!A:J,6,0)</f>
        <v>15</v>
      </c>
      <c r="G929" s="610">
        <f>VLOOKUP(A929,import!A:J,7,0)</f>
        <v>0</v>
      </c>
      <c r="H929" s="610">
        <f>VLOOKUP(A929,import!A:J,8,0)</f>
        <v>54</v>
      </c>
      <c r="I929" s="610">
        <f>VLOOKUP(A929,import!A:J,9,0)</f>
        <v>54</v>
      </c>
      <c r="J929" s="693">
        <f>VLOOKUP(A929,import!A:J,10,0)</f>
        <v>0</v>
      </c>
      <c r="K929" s="610" t="s">
        <v>9326</v>
      </c>
      <c r="L929" s="610">
        <v>2.247153616E9</v>
      </c>
      <c r="M929" s="610" t="s">
        <v>6386</v>
      </c>
      <c r="N929" s="610" t="s">
        <v>6491</v>
      </c>
      <c r="O929" s="562" t="s">
        <v>9327</v>
      </c>
      <c r="P929" s="694" t="str">
        <f>VLOOKUP(A929,import!A:P,16,0)</f>
        <v>Geleneksel</v>
      </c>
      <c r="Q929" s="694"/>
      <c r="R929" s="702" t="b">
        <v>0</v>
      </c>
      <c r="S929" s="695" t="b">
        <v>0</v>
      </c>
      <c r="T929" s="581"/>
      <c r="U929" s="695"/>
      <c r="V929" s="695"/>
      <c r="W929" s="695"/>
      <c r="X929" s="698"/>
      <c r="Y929" s="698"/>
      <c r="Z929" s="698"/>
      <c r="AA929" s="697"/>
      <c r="AB929" s="697"/>
      <c r="AC929" s="697"/>
      <c r="AD929" s="697"/>
      <c r="AE929" s="425"/>
      <c r="AF929" s="697"/>
      <c r="AG929" s="425"/>
      <c r="AH929" s="697"/>
      <c r="AI929" s="697"/>
      <c r="AJ929" s="697"/>
      <c r="AK929" s="697"/>
      <c r="AL929" s="697"/>
      <c r="AM929" s="697"/>
      <c r="AN929" s="697"/>
      <c r="AO929" s="697"/>
      <c r="AP929" s="677"/>
      <c r="AQ929" s="697"/>
    </row>
    <row r="930">
      <c r="A930" s="423" t="s">
        <v>3438</v>
      </c>
      <c r="B930" s="423" t="s">
        <v>3439</v>
      </c>
      <c r="C930" s="423" t="str">
        <f>VLOOKUP(A930,import!A:C,3,false)</f>
        <v>DOĞRU</v>
      </c>
      <c r="D930" s="423" t="s">
        <v>8920</v>
      </c>
      <c r="E930" s="692">
        <f>VLOOKUP(A930,import!A:J,5,0)</f>
        <v>257</v>
      </c>
      <c r="F930" s="692">
        <f>VLOOKUP(A930,import!A:J,6,0)</f>
        <v>15</v>
      </c>
      <c r="G930" s="610">
        <f>VLOOKUP(A930,import!A:J,7,0)</f>
        <v>20</v>
      </c>
      <c r="H930" s="610">
        <f>VLOOKUP(A930,import!A:J,8,0)</f>
        <v>3</v>
      </c>
      <c r="I930" s="610">
        <f>VLOOKUP(A930,import!A:J,9,0)</f>
        <v>23</v>
      </c>
      <c r="J930" s="693">
        <f>VLOOKUP(A930,import!A:J,10,0)</f>
        <v>0.87</v>
      </c>
      <c r="K930" s="610" t="s">
        <v>9328</v>
      </c>
      <c r="L930" s="610">
        <v>5.320121597E9</v>
      </c>
      <c r="M930" s="610" t="s">
        <v>6177</v>
      </c>
      <c r="N930" s="610" t="s">
        <v>6178</v>
      </c>
      <c r="O930" s="562" t="s">
        <v>3442</v>
      </c>
      <c r="P930" s="694" t="str">
        <f>VLOOKUP(A930,import!A:P,16,0)</f>
        <v>Geleneksel</v>
      </c>
      <c r="Q930" s="694"/>
      <c r="R930" s="694" t="b">
        <v>1</v>
      </c>
      <c r="S930" s="695" t="b">
        <v>0</v>
      </c>
      <c r="T930" s="581" t="s">
        <v>6155</v>
      </c>
      <c r="U930" s="581" t="s">
        <v>6223</v>
      </c>
      <c r="V930" s="581" t="s">
        <v>422</v>
      </c>
      <c r="W930" s="581"/>
      <c r="X930" s="696">
        <v>44383.0</v>
      </c>
      <c r="Y930" s="696">
        <v>44385.0</v>
      </c>
      <c r="Z930" s="698"/>
      <c r="AA930" s="492" t="s">
        <v>6166</v>
      </c>
      <c r="AB930" s="699">
        <v>44383.0</v>
      </c>
      <c r="AC930" s="697"/>
      <c r="AD930" s="697"/>
      <c r="AE930" s="425"/>
      <c r="AF930" s="697"/>
      <c r="AG930" s="425"/>
      <c r="AH930" s="697"/>
      <c r="AI930" s="697"/>
      <c r="AJ930" s="697"/>
      <c r="AK930" s="697"/>
      <c r="AL930" s="697"/>
      <c r="AM930" s="697"/>
      <c r="AN930" s="697"/>
      <c r="AO930" s="697"/>
      <c r="AP930" s="677" t="s">
        <v>6156</v>
      </c>
      <c r="AQ930" s="697"/>
    </row>
    <row r="931">
      <c r="A931" s="423" t="s">
        <v>5899</v>
      </c>
      <c r="B931" s="423" t="s">
        <v>5900</v>
      </c>
      <c r="C931" s="423" t="str">
        <f>VLOOKUP(A931,import!A:C,3,false)</f>
        <v>DOĞRU</v>
      </c>
      <c r="D931" s="423" t="s">
        <v>8920</v>
      </c>
      <c r="E931" s="692">
        <f>VLOOKUP(A931,import!A:J,5,0)</f>
        <v>745</v>
      </c>
      <c r="F931" s="692">
        <f>VLOOKUP(A931,import!A:J,6,0)</f>
        <v>27</v>
      </c>
      <c r="G931" s="610">
        <f>VLOOKUP(A931,import!A:J,7,0)</f>
        <v>32</v>
      </c>
      <c r="H931" s="610">
        <f>VLOOKUP(A931,import!A:J,8,0)</f>
        <v>26</v>
      </c>
      <c r="I931" s="610">
        <f>VLOOKUP(A931,import!A:J,9,0)</f>
        <v>58</v>
      </c>
      <c r="J931" s="693">
        <f>VLOOKUP(A931,import!A:J,10,0)</f>
        <v>0.55</v>
      </c>
      <c r="K931" s="610" t="s">
        <v>9329</v>
      </c>
      <c r="L931" s="610">
        <v>5.421242674E9</v>
      </c>
      <c r="M931" s="610" t="s">
        <v>13</v>
      </c>
      <c r="N931" s="610" t="s">
        <v>6161</v>
      </c>
      <c r="O931" s="562" t="s">
        <v>5902</v>
      </c>
      <c r="P931" s="694" t="str">
        <f>VLOOKUP(A931,import!A:P,16,0)</f>
        <v>Geleneksel</v>
      </c>
      <c r="Q931" s="694"/>
      <c r="R931" s="694" t="b">
        <v>1</v>
      </c>
      <c r="S931" s="695" t="b">
        <v>0</v>
      </c>
      <c r="T931" s="581" t="s">
        <v>6155</v>
      </c>
      <c r="U931" s="581" t="s">
        <v>5087</v>
      </c>
      <c r="V931" s="581" t="s">
        <v>422</v>
      </c>
      <c r="W931" s="581"/>
      <c r="X931" s="696">
        <v>44564.0</v>
      </c>
      <c r="Y931" s="696">
        <v>44566.0</v>
      </c>
      <c r="Z931" s="698"/>
      <c r="AA931" s="492" t="s">
        <v>6166</v>
      </c>
      <c r="AB931" s="699">
        <v>44564.0</v>
      </c>
      <c r="AC931" s="697"/>
      <c r="AD931" s="697"/>
      <c r="AE931" s="425"/>
      <c r="AF931" s="697"/>
      <c r="AG931" s="425"/>
      <c r="AH931" s="697"/>
      <c r="AI931" s="697"/>
      <c r="AJ931" s="697"/>
      <c r="AK931" s="492" t="s">
        <v>5087</v>
      </c>
      <c r="AL931" s="697"/>
      <c r="AM931" s="697"/>
      <c r="AN931" s="697"/>
      <c r="AO931" s="697"/>
      <c r="AP931" s="677"/>
      <c r="AQ931" s="697"/>
    </row>
    <row r="932">
      <c r="A932" s="423" t="s">
        <v>9330</v>
      </c>
      <c r="B932" s="423" t="s">
        <v>9331</v>
      </c>
      <c r="C932" s="423" t="str">
        <f>VLOOKUP(A932,import!A:C,3,false)</f>
        <v>DOĞRU</v>
      </c>
      <c r="D932" s="423" t="s">
        <v>8920</v>
      </c>
      <c r="E932" s="692">
        <f>VLOOKUP(A932,import!A:J,5,0)</f>
        <v>7</v>
      </c>
      <c r="F932" s="692" t="str">
        <f>VLOOKUP(A932,import!A:J,6,0)</f>
        <v/>
      </c>
      <c r="G932" s="610">
        <f>VLOOKUP(A932,import!A:J,7,0)</f>
        <v>0</v>
      </c>
      <c r="H932" s="610">
        <f>VLOOKUP(A932,import!A:J,8,0)</f>
        <v>27</v>
      </c>
      <c r="I932" s="610">
        <f>VLOOKUP(A932,import!A:J,9,0)</f>
        <v>27</v>
      </c>
      <c r="J932" s="693">
        <f>VLOOKUP(A932,import!A:J,10,0)</f>
        <v>0</v>
      </c>
      <c r="K932" s="610" t="s">
        <v>9329</v>
      </c>
      <c r="L932" s="610">
        <v>5.464833507E9</v>
      </c>
      <c r="M932" s="610" t="s">
        <v>13</v>
      </c>
      <c r="N932" s="610" t="s">
        <v>6517</v>
      </c>
      <c r="O932" s="562" t="s">
        <v>9332</v>
      </c>
      <c r="P932" s="694" t="str">
        <f>VLOOKUP(A932,import!A:P,16,0)</f>
        <v>Geleneksel</v>
      </c>
      <c r="Q932" s="694"/>
      <c r="R932" s="694" t="b">
        <v>1</v>
      </c>
      <c r="S932" s="695" t="b">
        <v>0</v>
      </c>
      <c r="T932" s="581" t="s">
        <v>6270</v>
      </c>
      <c r="U932" s="695"/>
      <c r="V932" s="695"/>
      <c r="W932" s="581" t="s">
        <v>9333</v>
      </c>
      <c r="X932" s="698"/>
      <c r="Y932" s="698"/>
      <c r="Z932" s="698"/>
      <c r="AA932" s="697"/>
      <c r="AB932" s="697"/>
      <c r="AC932" s="697"/>
      <c r="AD932" s="697"/>
      <c r="AE932" s="425"/>
      <c r="AF932" s="697"/>
      <c r="AG932" s="425"/>
      <c r="AH932" s="697"/>
      <c r="AI932" s="697"/>
      <c r="AJ932" s="697"/>
      <c r="AK932" s="697"/>
      <c r="AL932" s="697"/>
      <c r="AM932" s="697"/>
      <c r="AN932" s="697"/>
      <c r="AO932" s="697"/>
      <c r="AP932" s="677"/>
      <c r="AQ932" s="697"/>
    </row>
    <row r="933">
      <c r="A933" s="677" t="s">
        <v>9334</v>
      </c>
      <c r="B933" s="677" t="s">
        <v>9335</v>
      </c>
      <c r="C933" s="423" t="str">
        <f>VLOOKUP(A933,import!A:C,3,false)</f>
        <v>DOĞRU</v>
      </c>
      <c r="D933" s="677" t="s">
        <v>6373</v>
      </c>
      <c r="E933" s="692" t="str">
        <f>VLOOKUP(A933,import!A:J,5,0)</f>
        <v/>
      </c>
      <c r="F933" s="692" t="str">
        <f>VLOOKUP(A933,import!A:J,6,0)</f>
        <v/>
      </c>
      <c r="G933" s="610">
        <f>VLOOKUP(A933,import!A:J,7,0)</f>
        <v>0</v>
      </c>
      <c r="H933" s="610">
        <f>VLOOKUP(A933,import!A:J,8,0)</f>
        <v>4</v>
      </c>
      <c r="I933" s="610">
        <f>VLOOKUP(A933,import!A:J,9,0)</f>
        <v>4</v>
      </c>
      <c r="J933" s="693">
        <f>VLOOKUP(A933,import!A:J,10,0)</f>
        <v>0</v>
      </c>
      <c r="K933" s="677" t="s">
        <v>9336</v>
      </c>
      <c r="L933" s="677">
        <v>5.34492262E9</v>
      </c>
      <c r="M933" s="677" t="s">
        <v>13</v>
      </c>
      <c r="N933" s="677" t="s">
        <v>9337</v>
      </c>
      <c r="O933" s="677" t="s">
        <v>9338</v>
      </c>
      <c r="P933" s="694" t="str">
        <f>VLOOKUP(A933,import!A:P,16,0)</f>
        <v>Geleneksel</v>
      </c>
      <c r="Q933" s="694"/>
      <c r="R933" s="702" t="b">
        <v>0</v>
      </c>
      <c r="S933" s="695" t="b">
        <v>0</v>
      </c>
      <c r="T933" s="581"/>
      <c r="U933" s="695"/>
      <c r="V933" s="695"/>
      <c r="W933" s="695"/>
      <c r="X933" s="698"/>
      <c r="Y933" s="698"/>
      <c r="Z933" s="698"/>
      <c r="AA933" s="697"/>
      <c r="AB933" s="697"/>
      <c r="AC933" s="697"/>
      <c r="AD933" s="697"/>
      <c r="AE933" s="425"/>
      <c r="AF933" s="697"/>
      <c r="AG933" s="425"/>
      <c r="AH933" s="697"/>
      <c r="AI933" s="697"/>
      <c r="AJ933" s="697"/>
      <c r="AK933" s="697"/>
      <c r="AL933" s="697"/>
      <c r="AM933" s="697"/>
      <c r="AN933" s="697"/>
      <c r="AO933" s="697"/>
      <c r="AP933" s="677"/>
      <c r="AQ933" s="697"/>
    </row>
    <row r="934">
      <c r="A934" s="423" t="s">
        <v>9339</v>
      </c>
      <c r="B934" s="423" t="s">
        <v>9340</v>
      </c>
      <c r="C934" s="423" t="str">
        <f>VLOOKUP(A934,import!A:C,3,false)</f>
        <v>DOĞRU</v>
      </c>
      <c r="D934" s="423" t="s">
        <v>6159</v>
      </c>
      <c r="E934" s="692">
        <f>VLOOKUP(A934,import!A:J,5,0)</f>
        <v>6400</v>
      </c>
      <c r="F934" s="692">
        <f>VLOOKUP(A934,import!A:J,6,0)</f>
        <v>67</v>
      </c>
      <c r="G934" s="610">
        <f>VLOOKUP(A934,import!A:J,7,0)</f>
        <v>0</v>
      </c>
      <c r="H934" s="610">
        <f>VLOOKUP(A934,import!A:J,8,0)</f>
        <v>33</v>
      </c>
      <c r="I934" s="610">
        <f>VLOOKUP(A934,import!A:J,9,0)</f>
        <v>33</v>
      </c>
      <c r="J934" s="693">
        <f>VLOOKUP(A934,import!A:J,10,0)</f>
        <v>0</v>
      </c>
      <c r="K934" s="610" t="s">
        <v>9341</v>
      </c>
      <c r="L934" s="610">
        <v>2.24512202E9</v>
      </c>
      <c r="M934" s="610" t="s">
        <v>6212</v>
      </c>
      <c r="N934" s="610" t="s">
        <v>6542</v>
      </c>
      <c r="O934" s="562" t="s">
        <v>9342</v>
      </c>
      <c r="P934" s="694" t="str">
        <f>VLOOKUP(A934,import!A:P,16,0)</f>
        <v>Geleneksel</v>
      </c>
      <c r="Q934" s="694" t="s">
        <v>6240</v>
      </c>
      <c r="R934" s="694" t="b">
        <v>1</v>
      </c>
      <c r="S934" s="581" t="b">
        <v>1</v>
      </c>
      <c r="T934" s="581"/>
      <c r="U934" s="695"/>
      <c r="V934" s="695"/>
      <c r="W934" s="581" t="s">
        <v>9343</v>
      </c>
      <c r="X934" s="698"/>
      <c r="Y934" s="698"/>
      <c r="Z934" s="698"/>
      <c r="AA934" s="492" t="s">
        <v>6166</v>
      </c>
      <c r="AB934" s="699">
        <v>44454.0</v>
      </c>
      <c r="AC934" s="492" t="s">
        <v>6166</v>
      </c>
      <c r="AD934" s="699">
        <v>44519.0</v>
      </c>
      <c r="AE934" s="425"/>
      <c r="AF934" s="697"/>
      <c r="AG934" s="425"/>
      <c r="AH934" s="697"/>
      <c r="AI934" s="697"/>
      <c r="AJ934" s="697"/>
      <c r="AK934" s="492" t="s">
        <v>5087</v>
      </c>
      <c r="AL934" s="492" t="s">
        <v>3358</v>
      </c>
      <c r="AM934" s="697"/>
      <c r="AN934" s="697"/>
      <c r="AO934" s="697" t="s">
        <v>6186</v>
      </c>
      <c r="AP934" s="677" t="s">
        <v>6156</v>
      </c>
      <c r="AQ934" s="697"/>
    </row>
    <row r="935">
      <c r="A935" s="423" t="s">
        <v>9344</v>
      </c>
      <c r="B935" s="423" t="s">
        <v>9345</v>
      </c>
      <c r="C935" s="423" t="str">
        <f>VLOOKUP(A935,import!A:C,3,false)</f>
        <v>DOĞRU</v>
      </c>
      <c r="D935" s="423" t="s">
        <v>6159</v>
      </c>
      <c r="E935" s="692">
        <f>VLOOKUP(A935,import!A:J,5,0)</f>
        <v>3544</v>
      </c>
      <c r="F935" s="692">
        <f>VLOOKUP(A935,import!A:J,6,0)</f>
        <v>298</v>
      </c>
      <c r="G935" s="610">
        <f>VLOOKUP(A935,import!A:J,7,0)</f>
        <v>0</v>
      </c>
      <c r="H935" s="610">
        <f>VLOOKUP(A935,import!A:J,8,0)</f>
        <v>56</v>
      </c>
      <c r="I935" s="610">
        <f>VLOOKUP(A935,import!A:J,9,0)</f>
        <v>56</v>
      </c>
      <c r="J935" s="693">
        <f>VLOOKUP(A935,import!A:J,10,0)</f>
        <v>0</v>
      </c>
      <c r="K935" s="610" t="s">
        <v>9346</v>
      </c>
      <c r="L935" s="610">
        <v>2.246762019E9</v>
      </c>
      <c r="M935" s="610" t="s">
        <v>6437</v>
      </c>
      <c r="N935" s="610" t="s">
        <v>7084</v>
      </c>
      <c r="O935" s="562" t="s">
        <v>9347</v>
      </c>
      <c r="P935" s="694" t="str">
        <f>VLOOKUP(A935,import!A:P,16,0)</f>
        <v>Geleneksel</v>
      </c>
      <c r="Q935" s="694"/>
      <c r="R935" s="694" t="b">
        <v>1</v>
      </c>
      <c r="S935" s="695" t="b">
        <v>0</v>
      </c>
      <c r="T935" s="581" t="s">
        <v>6705</v>
      </c>
      <c r="U935" s="581" t="s">
        <v>389</v>
      </c>
      <c r="V935" s="581"/>
      <c r="W935" s="581" t="s">
        <v>9348</v>
      </c>
      <c r="X935" s="696">
        <v>44483.0</v>
      </c>
      <c r="Y935" s="696">
        <v>44484.0</v>
      </c>
      <c r="Z935" s="581" t="s">
        <v>6261</v>
      </c>
      <c r="AA935" s="492" t="s">
        <v>6270</v>
      </c>
      <c r="AB935" s="699">
        <v>44478.0</v>
      </c>
      <c r="AC935" s="697"/>
      <c r="AD935" s="697"/>
      <c r="AE935" s="425"/>
      <c r="AF935" s="697"/>
      <c r="AG935" s="425"/>
      <c r="AH935" s="697"/>
      <c r="AI935" s="697"/>
      <c r="AJ935" s="697"/>
      <c r="AK935" s="492" t="s">
        <v>968</v>
      </c>
      <c r="AL935" s="697"/>
      <c r="AM935" s="697"/>
      <c r="AN935" s="697"/>
      <c r="AO935" s="697"/>
      <c r="AP935" s="677" t="s">
        <v>6172</v>
      </c>
      <c r="AQ935" s="697"/>
    </row>
    <row r="936">
      <c r="A936" s="677" t="s">
        <v>9349</v>
      </c>
      <c r="B936" s="677" t="s">
        <v>9350</v>
      </c>
      <c r="C936" s="423" t="str">
        <f>VLOOKUP(A936,import!A:C,3,false)</f>
        <v>DOĞRU</v>
      </c>
      <c r="D936" s="677" t="s">
        <v>6153</v>
      </c>
      <c r="E936" s="692">
        <f>VLOOKUP(A936,import!A:J,5,0)</f>
        <v>20</v>
      </c>
      <c r="F936" s="692">
        <f>VLOOKUP(A936,import!A:J,6,0)</f>
        <v>13</v>
      </c>
      <c r="G936" s="610">
        <f>VLOOKUP(A936,import!A:J,7,0)</f>
        <v>0</v>
      </c>
      <c r="H936" s="610">
        <f>VLOOKUP(A936,import!A:J,8,0)</f>
        <v>20</v>
      </c>
      <c r="I936" s="610">
        <f>VLOOKUP(A936,import!A:J,9,0)</f>
        <v>20</v>
      </c>
      <c r="J936" s="693">
        <f>VLOOKUP(A936,import!A:J,10,0)</f>
        <v>0</v>
      </c>
      <c r="K936" s="677" t="s">
        <v>9346</v>
      </c>
      <c r="L936" s="677">
        <v>2.246762019E9</v>
      </c>
      <c r="M936" s="677" t="s">
        <v>6437</v>
      </c>
      <c r="N936" s="677" t="s">
        <v>7084</v>
      </c>
      <c r="O936" s="677" t="s">
        <v>9347</v>
      </c>
      <c r="P936" s="694" t="str">
        <f>VLOOKUP(A936,import!A:P,16,0)</f>
        <v>Geleneksel</v>
      </c>
      <c r="Q936" s="694"/>
      <c r="R936" s="702" t="b">
        <v>0</v>
      </c>
      <c r="S936" s="695" t="b">
        <v>0</v>
      </c>
      <c r="T936" s="581"/>
      <c r="U936" s="695"/>
      <c r="V936" s="695"/>
      <c r="W936" s="695"/>
      <c r="X936" s="698"/>
      <c r="Y936" s="698"/>
      <c r="Z936" s="698"/>
      <c r="AA936" s="697"/>
      <c r="AB936" s="697"/>
      <c r="AC936" s="697"/>
      <c r="AD936" s="697"/>
      <c r="AE936" s="425"/>
      <c r="AF936" s="697"/>
      <c r="AG936" s="425"/>
      <c r="AH936" s="697"/>
      <c r="AI936" s="697"/>
      <c r="AJ936" s="697"/>
      <c r="AK936" s="697"/>
      <c r="AL936" s="697"/>
      <c r="AM936" s="697"/>
      <c r="AN936" s="697"/>
      <c r="AO936" s="697"/>
      <c r="AP936" s="677"/>
      <c r="AQ936" s="697"/>
    </row>
    <row r="937">
      <c r="A937" s="423" t="s">
        <v>9351</v>
      </c>
      <c r="B937" s="423" t="s">
        <v>9352</v>
      </c>
      <c r="C937" s="423" t="str">
        <f>VLOOKUP(A937,import!A:C,3,false)</f>
        <v>YANLIŞ</v>
      </c>
      <c r="D937" s="423" t="s">
        <v>6153</v>
      </c>
      <c r="E937" s="692">
        <f>VLOOKUP(A937,import!A:J,5,0)</f>
        <v>51</v>
      </c>
      <c r="F937" s="692" t="str">
        <f>VLOOKUP(A937,import!A:J,6,0)</f>
        <v/>
      </c>
      <c r="G937" s="610">
        <f>VLOOKUP(A937,import!A:J,7,0)</f>
        <v>0</v>
      </c>
      <c r="H937" s="610">
        <f>VLOOKUP(A937,import!A:J,8,0)</f>
        <v>20</v>
      </c>
      <c r="I937" s="610">
        <f>VLOOKUP(A937,import!A:J,9,0)</f>
        <v>20</v>
      </c>
      <c r="J937" s="693">
        <f>VLOOKUP(A937,import!A:J,10,0)</f>
        <v>0</v>
      </c>
      <c r="K937" s="610" t="s">
        <v>9353</v>
      </c>
      <c r="L937" s="610">
        <v>5.523860116E9</v>
      </c>
      <c r="M937" s="610" t="s">
        <v>13</v>
      </c>
      <c r="N937" s="610" t="s">
        <v>6184</v>
      </c>
      <c r="O937" s="562" t="s">
        <v>1425</v>
      </c>
      <c r="P937" s="694" t="str">
        <f>VLOOKUP(A937,import!A:P,16,0)</f>
        <v>Geleneksel</v>
      </c>
      <c r="Q937" s="694" t="s">
        <v>6315</v>
      </c>
      <c r="R937" s="694" t="b">
        <v>1</v>
      </c>
      <c r="S937" s="695" t="b">
        <v>0</v>
      </c>
      <c r="T937" s="581" t="s">
        <v>6705</v>
      </c>
      <c r="U937" s="695"/>
      <c r="V937" s="695"/>
      <c r="W937" s="581" t="s">
        <v>9354</v>
      </c>
      <c r="X937" s="698"/>
      <c r="Y937" s="698"/>
      <c r="Z937" s="698"/>
      <c r="AA937" s="492" t="s">
        <v>6181</v>
      </c>
      <c r="AB937" s="699">
        <v>44355.0</v>
      </c>
      <c r="AC937" s="492" t="s">
        <v>6181</v>
      </c>
      <c r="AD937" s="699">
        <v>44358.0</v>
      </c>
      <c r="AE937" s="492" t="s">
        <v>6181</v>
      </c>
      <c r="AF937" s="699">
        <v>44361.0</v>
      </c>
      <c r="AG937" s="492" t="s">
        <v>6181</v>
      </c>
      <c r="AH937" s="699">
        <v>44362.0</v>
      </c>
      <c r="AI937" s="492" t="s">
        <v>6181</v>
      </c>
      <c r="AJ937" s="699">
        <v>44508.0</v>
      </c>
      <c r="AK937" s="697"/>
      <c r="AL937" s="492" t="s">
        <v>6287</v>
      </c>
      <c r="AM937" s="697"/>
      <c r="AN937" s="492" t="s">
        <v>6186</v>
      </c>
      <c r="AO937" s="492" t="s">
        <v>5451</v>
      </c>
      <c r="AP937" s="677" t="s">
        <v>6156</v>
      </c>
      <c r="AQ937" s="492"/>
    </row>
    <row r="938">
      <c r="A938" s="423" t="s">
        <v>5749</v>
      </c>
      <c r="B938" s="423" t="s">
        <v>5750</v>
      </c>
      <c r="C938" s="423" t="str">
        <f>VLOOKUP(A938,import!A:C,3,false)</f>
        <v>DOĞRU</v>
      </c>
      <c r="D938" s="423" t="s">
        <v>6440</v>
      </c>
      <c r="E938" s="692">
        <f>VLOOKUP(A938,import!A:J,5,0)</f>
        <v>1480</v>
      </c>
      <c r="F938" s="692" t="str">
        <f>VLOOKUP(A938,import!A:J,6,0)</f>
        <v/>
      </c>
      <c r="G938" s="610">
        <f>VLOOKUP(A938,import!A:J,7,0)</f>
        <v>23</v>
      </c>
      <c r="H938" s="610">
        <f>VLOOKUP(A938,import!A:J,8,0)</f>
        <v>1</v>
      </c>
      <c r="I938" s="610">
        <f>VLOOKUP(A938,import!A:J,9,0)</f>
        <v>24</v>
      </c>
      <c r="J938" s="693">
        <f>VLOOKUP(A938,import!A:J,10,0)</f>
        <v>0.96</v>
      </c>
      <c r="K938" s="610" t="s">
        <v>9355</v>
      </c>
      <c r="L938" s="610">
        <v>5.301501078E9</v>
      </c>
      <c r="M938" s="610" t="s">
        <v>13</v>
      </c>
      <c r="N938" s="610" t="s">
        <v>6184</v>
      </c>
      <c r="O938" s="562" t="s">
        <v>5752</v>
      </c>
      <c r="P938" s="694" t="str">
        <f>VLOOKUP(A938,import!A:P,16,0)</f>
        <v>Geleneksel</v>
      </c>
      <c r="Q938" s="694"/>
      <c r="R938" s="694" t="b">
        <v>1</v>
      </c>
      <c r="S938" s="695" t="b">
        <v>0</v>
      </c>
      <c r="T938" s="581" t="s">
        <v>6155</v>
      </c>
      <c r="U938" s="581" t="s">
        <v>5087</v>
      </c>
      <c r="V938" s="581" t="s">
        <v>422</v>
      </c>
      <c r="W938" s="695"/>
      <c r="X938" s="696">
        <v>44543.0</v>
      </c>
      <c r="Y938" s="696">
        <v>44545.0</v>
      </c>
      <c r="Z938" s="698"/>
      <c r="AA938" s="697"/>
      <c r="AB938" s="697"/>
      <c r="AC938" s="697"/>
      <c r="AD938" s="697"/>
      <c r="AE938" s="425"/>
      <c r="AF938" s="697"/>
      <c r="AG938" s="425"/>
      <c r="AH938" s="697"/>
      <c r="AI938" s="697"/>
      <c r="AJ938" s="697"/>
      <c r="AK938" s="492" t="s">
        <v>5087</v>
      </c>
      <c r="AL938" s="697"/>
      <c r="AM938" s="697"/>
      <c r="AN938" s="697"/>
      <c r="AO938" s="697"/>
      <c r="AP938" s="677" t="s">
        <v>6168</v>
      </c>
      <c r="AQ938" s="697"/>
    </row>
    <row r="939">
      <c r="A939" s="423" t="s">
        <v>9356</v>
      </c>
      <c r="B939" s="423" t="s">
        <v>9357</v>
      </c>
      <c r="C939" s="423" t="str">
        <f>VLOOKUP(A939,import!A:C,3,false)</f>
        <v>DOĞRU</v>
      </c>
      <c r="D939" s="423" t="s">
        <v>6733</v>
      </c>
      <c r="E939" s="692">
        <f>VLOOKUP(A939,import!A:J,5,0)</f>
        <v>7</v>
      </c>
      <c r="F939" s="692">
        <f>VLOOKUP(A939,import!A:J,6,0)</f>
        <v>1</v>
      </c>
      <c r="G939" s="610">
        <f>VLOOKUP(A939,import!A:J,7,0)</f>
        <v>0</v>
      </c>
      <c r="H939" s="610">
        <f>VLOOKUP(A939,import!A:J,8,0)</f>
        <v>10</v>
      </c>
      <c r="I939" s="610">
        <f>VLOOKUP(A939,import!A:J,9,0)</f>
        <v>10</v>
      </c>
      <c r="J939" s="693">
        <f>VLOOKUP(A939,import!A:J,10,0)</f>
        <v>0</v>
      </c>
      <c r="K939" s="610" t="s">
        <v>9358</v>
      </c>
      <c r="L939" s="610">
        <v>5.352589216E9</v>
      </c>
      <c r="M939" s="610" t="s">
        <v>6212</v>
      </c>
      <c r="N939" s="610" t="s">
        <v>7282</v>
      </c>
      <c r="O939" s="562" t="s">
        <v>9359</v>
      </c>
      <c r="P939" s="694" t="str">
        <f>VLOOKUP(A939,import!A:P,16,0)</f>
        <v>Geleneksel</v>
      </c>
      <c r="Q939" s="694"/>
      <c r="R939" s="702" t="b">
        <v>0</v>
      </c>
      <c r="S939" s="695" t="b">
        <v>0</v>
      </c>
      <c r="T939" s="581"/>
      <c r="U939" s="695"/>
      <c r="V939" s="695"/>
      <c r="W939" s="695"/>
      <c r="X939" s="698"/>
      <c r="Y939" s="698"/>
      <c r="Z939" s="698"/>
      <c r="AA939" s="697"/>
      <c r="AB939" s="697"/>
      <c r="AC939" s="697"/>
      <c r="AD939" s="697"/>
      <c r="AE939" s="425"/>
      <c r="AF939" s="697"/>
      <c r="AG939" s="425"/>
      <c r="AH939" s="697"/>
      <c r="AI939" s="697"/>
      <c r="AJ939" s="697"/>
      <c r="AK939" s="697"/>
      <c r="AL939" s="697"/>
      <c r="AM939" s="697"/>
      <c r="AN939" s="697"/>
      <c r="AO939" s="697"/>
      <c r="AP939" s="677"/>
      <c r="AQ939" s="697"/>
    </row>
    <row r="940">
      <c r="A940" s="423" t="s">
        <v>9360</v>
      </c>
      <c r="B940" s="423" t="s">
        <v>9361</v>
      </c>
      <c r="C940" s="423" t="str">
        <f>VLOOKUP(A940,import!A:C,3,false)</f>
        <v>DOĞRU</v>
      </c>
      <c r="D940" s="423" t="s">
        <v>6390</v>
      </c>
      <c r="E940" s="692">
        <f>VLOOKUP(A940,import!A:J,5,0)</f>
        <v>4</v>
      </c>
      <c r="F940" s="692" t="str">
        <f>VLOOKUP(A940,import!A:J,6,0)</f>
        <v/>
      </c>
      <c r="G940" s="610">
        <f>VLOOKUP(A940,import!A:J,7,0)</f>
        <v>0</v>
      </c>
      <c r="H940" s="610">
        <f>VLOOKUP(A940,import!A:J,8,0)</f>
        <v>12</v>
      </c>
      <c r="I940" s="610">
        <f>VLOOKUP(A940,import!A:J,9,0)</f>
        <v>12</v>
      </c>
      <c r="J940" s="693">
        <f>VLOOKUP(A940,import!A:J,10,0)</f>
        <v>0</v>
      </c>
      <c r="K940" s="610" t="s">
        <v>9362</v>
      </c>
      <c r="L940" s="610">
        <v>5.532893098E9</v>
      </c>
      <c r="M940" s="610" t="s">
        <v>6257</v>
      </c>
      <c r="N940" s="610" t="s">
        <v>7549</v>
      </c>
      <c r="O940" s="562" t="s">
        <v>9363</v>
      </c>
      <c r="P940" s="694" t="str">
        <f>VLOOKUP(A940,import!A:P,16,0)</f>
        <v>Geleneksel</v>
      </c>
      <c r="Q940" s="694"/>
      <c r="R940" s="702" t="b">
        <v>0</v>
      </c>
      <c r="S940" s="695" t="b">
        <v>0</v>
      </c>
      <c r="T940" s="581"/>
      <c r="U940" s="695"/>
      <c r="V940" s="695"/>
      <c r="W940" s="695"/>
      <c r="X940" s="698"/>
      <c r="Y940" s="698"/>
      <c r="Z940" s="698"/>
      <c r="AA940" s="697"/>
      <c r="AB940" s="697"/>
      <c r="AC940" s="697"/>
      <c r="AD940" s="697"/>
      <c r="AE940" s="425"/>
      <c r="AF940" s="697"/>
      <c r="AG940" s="425"/>
      <c r="AH940" s="697"/>
      <c r="AI940" s="697"/>
      <c r="AJ940" s="697"/>
      <c r="AK940" s="697"/>
      <c r="AL940" s="697"/>
      <c r="AM940" s="697"/>
      <c r="AN940" s="697"/>
      <c r="AO940" s="697"/>
      <c r="AP940" s="677"/>
      <c r="AQ940" s="697"/>
    </row>
    <row r="941">
      <c r="A941" s="423" t="s">
        <v>9364</v>
      </c>
      <c r="B941" s="423" t="s">
        <v>9365</v>
      </c>
      <c r="C941" s="423" t="str">
        <f>VLOOKUP(A941,import!A:C,3,false)</f>
        <v>YANLIŞ</v>
      </c>
      <c r="D941" s="423" t="s">
        <v>6284</v>
      </c>
      <c r="E941" s="692">
        <f>VLOOKUP(A941,import!A:J,5,0)</f>
        <v>49</v>
      </c>
      <c r="F941" s="692" t="str">
        <f>VLOOKUP(A941,import!A:J,6,0)</f>
        <v/>
      </c>
      <c r="G941" s="610">
        <f>VLOOKUP(A941,import!A:J,7,0)</f>
        <v>0</v>
      </c>
      <c r="H941" s="610">
        <f>VLOOKUP(A941,import!A:J,8,0)</f>
        <v>37</v>
      </c>
      <c r="I941" s="610">
        <f>VLOOKUP(A941,import!A:J,9,0)</f>
        <v>37</v>
      </c>
      <c r="J941" s="693">
        <f>VLOOKUP(A941,import!A:J,10,0)</f>
        <v>0</v>
      </c>
      <c r="K941" s="610" t="s">
        <v>9366</v>
      </c>
      <c r="L941" s="610">
        <v>2.242461122E9</v>
      </c>
      <c r="M941" s="610" t="s">
        <v>343</v>
      </c>
      <c r="N941" s="610" t="s">
        <v>6522</v>
      </c>
      <c r="O941" s="562" t="s">
        <v>9367</v>
      </c>
      <c r="P941" s="694" t="str">
        <f>VLOOKUP(A941,import!A:P,16,0)</f>
        <v>Geleneksel</v>
      </c>
      <c r="Q941" s="694"/>
      <c r="R941" s="694" t="b">
        <v>1</v>
      </c>
      <c r="S941" s="581" t="b">
        <v>1</v>
      </c>
      <c r="T941" s="695"/>
      <c r="U941" s="695"/>
      <c r="V941" s="695"/>
      <c r="W941" s="581" t="s">
        <v>9368</v>
      </c>
      <c r="X941" s="698"/>
      <c r="Y941" s="698"/>
      <c r="Z941" s="698"/>
      <c r="AA941" s="492" t="s">
        <v>6166</v>
      </c>
      <c r="AB941" s="699">
        <v>44475.0</v>
      </c>
      <c r="AC941" s="492" t="s">
        <v>6262</v>
      </c>
      <c r="AD941" s="699">
        <v>44497.0</v>
      </c>
      <c r="AE941" s="425"/>
      <c r="AF941" s="697"/>
      <c r="AG941" s="425"/>
      <c r="AH941" s="697"/>
      <c r="AI941" s="697"/>
      <c r="AJ941" s="697"/>
      <c r="AK941" s="492" t="s">
        <v>5087</v>
      </c>
      <c r="AL941" s="492" t="s">
        <v>5087</v>
      </c>
      <c r="AM941" s="697"/>
      <c r="AN941" s="697"/>
      <c r="AO941" s="697"/>
      <c r="AP941" s="677" t="s">
        <v>6172</v>
      </c>
      <c r="AQ941" s="697"/>
    </row>
    <row r="942">
      <c r="A942" s="423" t="s">
        <v>9369</v>
      </c>
      <c r="B942" s="423" t="s">
        <v>9370</v>
      </c>
      <c r="C942" s="423" t="str">
        <f>VLOOKUP(A942,import!A:C,3,false)</f>
        <v>DOĞRU</v>
      </c>
      <c r="D942" s="423" t="s">
        <v>6401</v>
      </c>
      <c r="E942" s="692">
        <f>VLOOKUP(A942,import!A:J,5,0)</f>
        <v>567</v>
      </c>
      <c r="F942" s="692" t="str">
        <f>VLOOKUP(A942,import!A:J,6,0)</f>
        <v/>
      </c>
      <c r="G942" s="610">
        <f>VLOOKUP(A942,import!A:J,7,0)</f>
        <v>0</v>
      </c>
      <c r="H942" s="610">
        <f>VLOOKUP(A942,import!A:J,8,0)</f>
        <v>15</v>
      </c>
      <c r="I942" s="610">
        <f>VLOOKUP(A942,import!A:J,9,0)</f>
        <v>15</v>
      </c>
      <c r="J942" s="693">
        <f>VLOOKUP(A942,import!A:J,10,0)</f>
        <v>0</v>
      </c>
      <c r="K942" s="610" t="s">
        <v>9371</v>
      </c>
      <c r="L942" s="610">
        <v>2.243289964E9</v>
      </c>
      <c r="M942" s="610" t="s">
        <v>6257</v>
      </c>
      <c r="N942" s="610" t="s">
        <v>6612</v>
      </c>
      <c r="O942" s="562" t="s">
        <v>9372</v>
      </c>
      <c r="P942" s="694" t="str">
        <f>VLOOKUP(A942,import!A:P,16,0)</f>
        <v>Geleneksel</v>
      </c>
      <c r="Q942" s="694" t="s">
        <v>6240</v>
      </c>
      <c r="R942" s="694" t="b">
        <v>1</v>
      </c>
      <c r="S942" s="695" t="b">
        <v>0</v>
      </c>
      <c r="T942" s="581"/>
      <c r="U942" s="695"/>
      <c r="V942" s="695"/>
      <c r="W942" s="641" t="s">
        <v>9373</v>
      </c>
      <c r="X942" s="698"/>
      <c r="Y942" s="698"/>
      <c r="Z942" s="698"/>
      <c r="AA942" s="492" t="s">
        <v>6181</v>
      </c>
      <c r="AB942" s="699">
        <v>44404.0</v>
      </c>
      <c r="AC942" s="492" t="s">
        <v>6181</v>
      </c>
      <c r="AD942" s="699">
        <v>44410.0</v>
      </c>
      <c r="AE942" s="492" t="s">
        <v>6181</v>
      </c>
      <c r="AF942" s="699">
        <v>44411.0</v>
      </c>
      <c r="AG942" s="492" t="s">
        <v>6181</v>
      </c>
      <c r="AH942" s="699">
        <v>44415.0</v>
      </c>
      <c r="AI942" s="492" t="s">
        <v>6166</v>
      </c>
      <c r="AJ942" s="699">
        <v>44487.0</v>
      </c>
      <c r="AK942" s="697"/>
      <c r="AL942" s="492" t="s">
        <v>389</v>
      </c>
      <c r="AM942" s="492" t="s">
        <v>6186</v>
      </c>
      <c r="AN942" s="492" t="s">
        <v>6189</v>
      </c>
      <c r="AO942" s="492" t="s">
        <v>968</v>
      </c>
      <c r="AP942" s="677" t="s">
        <v>6168</v>
      </c>
      <c r="AQ942" s="492"/>
    </row>
    <row r="943">
      <c r="A943" s="423" t="s">
        <v>9374</v>
      </c>
      <c r="B943" s="423" t="s">
        <v>9375</v>
      </c>
      <c r="C943" s="423" t="str">
        <f>VLOOKUP(A943,import!A:C,3,false)</f>
        <v>DOĞRU</v>
      </c>
      <c r="D943" s="423" t="s">
        <v>6153</v>
      </c>
      <c r="E943" s="692">
        <f>VLOOKUP(A943,import!A:J,5,0)</f>
        <v>159</v>
      </c>
      <c r="F943" s="692">
        <f>VLOOKUP(A943,import!A:J,6,0)</f>
        <v>46</v>
      </c>
      <c r="G943" s="610">
        <f>VLOOKUP(A943,import!A:J,7,0)</f>
        <v>0</v>
      </c>
      <c r="H943" s="610">
        <f>VLOOKUP(A943,import!A:J,8,0)</f>
        <v>11</v>
      </c>
      <c r="I943" s="610">
        <f>VLOOKUP(A943,import!A:J,9,0)</f>
        <v>11</v>
      </c>
      <c r="J943" s="693">
        <f>VLOOKUP(A943,import!A:J,10,0)</f>
        <v>0</v>
      </c>
      <c r="K943" s="610" t="s">
        <v>9376</v>
      </c>
      <c r="L943" s="610">
        <v>5.335945969E9</v>
      </c>
      <c r="M943" s="610" t="s">
        <v>13</v>
      </c>
      <c r="N943" s="610" t="s">
        <v>6184</v>
      </c>
      <c r="O943" s="562" t="s">
        <v>9377</v>
      </c>
      <c r="P943" s="694" t="str">
        <f>VLOOKUP(A943,import!A:P,16,0)</f>
        <v>Geleneksel</v>
      </c>
      <c r="Q943" s="694"/>
      <c r="R943" s="702" t="b">
        <v>0</v>
      </c>
      <c r="S943" s="695" t="b">
        <v>0</v>
      </c>
      <c r="T943" s="581"/>
      <c r="U943" s="695"/>
      <c r="V943" s="695"/>
      <c r="W943" s="695"/>
      <c r="X943" s="698"/>
      <c r="Y943" s="698"/>
      <c r="Z943" s="698"/>
      <c r="AA943" s="697"/>
      <c r="AB943" s="697"/>
      <c r="AC943" s="697"/>
      <c r="AD943" s="697"/>
      <c r="AE943" s="425"/>
      <c r="AF943" s="697"/>
      <c r="AG943" s="425"/>
      <c r="AH943" s="697"/>
      <c r="AI943" s="697"/>
      <c r="AJ943" s="697"/>
      <c r="AK943" s="697"/>
      <c r="AL943" s="697"/>
      <c r="AM943" s="697"/>
      <c r="AN943" s="697"/>
      <c r="AO943" s="697"/>
      <c r="AP943" s="677"/>
      <c r="AQ943" s="697"/>
    </row>
    <row r="944">
      <c r="A944" s="423" t="s">
        <v>1406</v>
      </c>
      <c r="B944" s="423" t="s">
        <v>1407</v>
      </c>
      <c r="C944" s="423" t="str">
        <f>VLOOKUP(A944,import!A:C,3,false)</f>
        <v>DOĞRU</v>
      </c>
      <c r="D944" s="423" t="s">
        <v>6317</v>
      </c>
      <c r="E944" s="692">
        <f>VLOOKUP(A944,import!A:J,5,0)</f>
        <v>2792</v>
      </c>
      <c r="F944" s="692">
        <f>VLOOKUP(A944,import!A:J,6,0)</f>
        <v>150</v>
      </c>
      <c r="G944" s="610">
        <f>VLOOKUP(A944,import!A:J,7,0)</f>
        <v>22</v>
      </c>
      <c r="H944" s="610">
        <f>VLOOKUP(A944,import!A:J,8,0)</f>
        <v>5</v>
      </c>
      <c r="I944" s="610">
        <f>VLOOKUP(A944,import!A:J,9,0)</f>
        <v>27</v>
      </c>
      <c r="J944" s="693">
        <f>VLOOKUP(A944,import!A:J,10,0)</f>
        <v>0.81</v>
      </c>
      <c r="K944" s="610" t="s">
        <v>9378</v>
      </c>
      <c r="L944" s="610">
        <v>2.242446667E9</v>
      </c>
      <c r="M944" s="610" t="s">
        <v>13</v>
      </c>
      <c r="N944" s="701" t="s">
        <v>6246</v>
      </c>
      <c r="O944" s="562" t="s">
        <v>1410</v>
      </c>
      <c r="P944" s="694" t="str">
        <f>VLOOKUP(A944,import!A:P,16,0)</f>
        <v>Geleneksel</v>
      </c>
      <c r="Q944" s="694" t="s">
        <v>6240</v>
      </c>
      <c r="R944" s="694" t="b">
        <v>1</v>
      </c>
      <c r="S944" s="695" t="b">
        <v>0</v>
      </c>
      <c r="T944" s="581" t="s">
        <v>6155</v>
      </c>
      <c r="U944" s="581" t="s">
        <v>6223</v>
      </c>
      <c r="V944" s="581" t="s">
        <v>422</v>
      </c>
      <c r="W944" s="581" t="s">
        <v>9379</v>
      </c>
      <c r="X944" s="696">
        <v>44406.0</v>
      </c>
      <c r="Y944" s="696">
        <v>44379.0</v>
      </c>
      <c r="Z944" s="696"/>
      <c r="AA944" s="492" t="s">
        <v>6181</v>
      </c>
      <c r="AB944" s="699">
        <v>44391.0</v>
      </c>
      <c r="AC944" s="492" t="s">
        <v>6166</v>
      </c>
      <c r="AD944" s="699">
        <v>44406.0</v>
      </c>
      <c r="AE944" s="425"/>
      <c r="AF944" s="697"/>
      <c r="AG944" s="425"/>
      <c r="AH944" s="697"/>
      <c r="AI944" s="697"/>
      <c r="AJ944" s="697"/>
      <c r="AK944" s="697"/>
      <c r="AL944" s="492" t="s">
        <v>6223</v>
      </c>
      <c r="AM944" s="697"/>
      <c r="AN944" s="697"/>
      <c r="AO944" s="697"/>
      <c r="AP944" s="677" t="s">
        <v>6172</v>
      </c>
      <c r="AQ944" s="697"/>
    </row>
    <row r="945">
      <c r="A945" s="423" t="s">
        <v>1946</v>
      </c>
      <c r="B945" s="423" t="s">
        <v>1947</v>
      </c>
      <c r="C945" s="423" t="str">
        <f>VLOOKUP(A945,import!A:C,3,false)</f>
        <v>DOĞRU</v>
      </c>
      <c r="D945" s="423" t="s">
        <v>6219</v>
      </c>
      <c r="E945" s="692">
        <f>VLOOKUP(A945,import!A:J,5,0)</f>
        <v>497</v>
      </c>
      <c r="F945" s="692">
        <f>VLOOKUP(A945,import!A:J,6,0)</f>
        <v>6</v>
      </c>
      <c r="G945" s="610">
        <f>VLOOKUP(A945,import!A:J,7,0)</f>
        <v>9</v>
      </c>
      <c r="H945" s="610">
        <f>VLOOKUP(A945,import!A:J,8,0)</f>
        <v>1</v>
      </c>
      <c r="I945" s="610">
        <f>VLOOKUP(A945,import!A:J,9,0)</f>
        <v>10</v>
      </c>
      <c r="J945" s="693">
        <f>VLOOKUP(A945,import!A:J,10,0)</f>
        <v>0.9</v>
      </c>
      <c r="K945" s="610" t="s">
        <v>9380</v>
      </c>
      <c r="L945" s="610">
        <v>2.245139998E9</v>
      </c>
      <c r="M945" s="610" t="s">
        <v>6212</v>
      </c>
      <c r="N945" s="610" t="s">
        <v>6213</v>
      </c>
      <c r="O945" s="562" t="s">
        <v>1949</v>
      </c>
      <c r="P945" s="694" t="str">
        <f>VLOOKUP(A945,import!A:P,16,0)</f>
        <v>Geleneksel</v>
      </c>
      <c r="Q945" s="694" t="s">
        <v>6207</v>
      </c>
      <c r="R945" s="694" t="b">
        <v>1</v>
      </c>
      <c r="S945" s="695" t="b">
        <v>0</v>
      </c>
      <c r="T945" s="581" t="s">
        <v>6155</v>
      </c>
      <c r="U945" s="581" t="s">
        <v>1354</v>
      </c>
      <c r="V945" s="695"/>
      <c r="W945" s="581" t="s">
        <v>9381</v>
      </c>
      <c r="X945" s="696">
        <v>44298.0</v>
      </c>
      <c r="Y945" s="696">
        <v>44299.0</v>
      </c>
      <c r="Z945" s="696"/>
      <c r="AA945" s="697"/>
      <c r="AB945" s="697"/>
      <c r="AC945" s="697"/>
      <c r="AD945" s="697"/>
      <c r="AE945" s="425"/>
      <c r="AF945" s="697"/>
      <c r="AG945" s="425"/>
      <c r="AH945" s="697"/>
      <c r="AI945" s="697"/>
      <c r="AJ945" s="697"/>
      <c r="AK945" s="697"/>
      <c r="AL945" s="697"/>
      <c r="AM945" s="697"/>
      <c r="AN945" s="697"/>
      <c r="AO945" s="697"/>
      <c r="AP945" s="677" t="s">
        <v>6156</v>
      </c>
      <c r="AQ945" s="697"/>
    </row>
    <row r="946">
      <c r="A946" s="677" t="s">
        <v>6090</v>
      </c>
      <c r="B946" s="677" t="s">
        <v>6091</v>
      </c>
      <c r="C946" s="423" t="str">
        <f>VLOOKUP(A946,import!A:C,3,false)</f>
        <v>DOĞRU</v>
      </c>
      <c r="D946" s="677" t="s">
        <v>6159</v>
      </c>
      <c r="E946" s="692">
        <f>VLOOKUP(A946,import!A:J,5,0)</f>
        <v>43</v>
      </c>
      <c r="F946" s="692">
        <f>VLOOKUP(A946,import!A:J,6,0)</f>
        <v>43</v>
      </c>
      <c r="G946" s="610">
        <f>VLOOKUP(A946,import!A:J,7,0)</f>
        <v>0</v>
      </c>
      <c r="H946" s="610">
        <f>VLOOKUP(A946,import!A:J,8,0)</f>
        <v>18</v>
      </c>
      <c r="I946" s="610">
        <f>VLOOKUP(A946,import!A:J,9,0)</f>
        <v>18</v>
      </c>
      <c r="J946" s="693">
        <f>VLOOKUP(A946,import!A:J,10,0)</f>
        <v>0</v>
      </c>
      <c r="K946" s="677" t="s">
        <v>9382</v>
      </c>
      <c r="L946" s="677">
        <v>2.243719494E9</v>
      </c>
      <c r="M946" s="677" t="s">
        <v>6576</v>
      </c>
      <c r="N946" s="677" t="s">
        <v>6584</v>
      </c>
      <c r="O946" s="677" t="s">
        <v>6093</v>
      </c>
      <c r="P946" s="694" t="str">
        <f>VLOOKUP(A946,import!A:P,16,0)</f>
        <v>Geleneksel</v>
      </c>
      <c r="Q946" s="694"/>
      <c r="R946" s="694" t="b">
        <v>1</v>
      </c>
      <c r="S946" s="695" t="b">
        <v>0</v>
      </c>
      <c r="T946" s="581" t="s">
        <v>6155</v>
      </c>
      <c r="U946" s="581" t="s">
        <v>3358</v>
      </c>
      <c r="V946" s="695"/>
      <c r="W946" s="695"/>
      <c r="X946" s="696">
        <v>44699.0</v>
      </c>
      <c r="Y946" s="696">
        <v>44700.0</v>
      </c>
      <c r="Z946" s="698"/>
      <c r="AA946" s="492" t="s">
        <v>6166</v>
      </c>
      <c r="AB946" s="699">
        <v>44699.0</v>
      </c>
      <c r="AC946" s="697"/>
      <c r="AD946" s="697"/>
      <c r="AE946" s="425"/>
      <c r="AF946" s="697"/>
      <c r="AG946" s="425"/>
      <c r="AH946" s="697"/>
      <c r="AI946" s="697"/>
      <c r="AJ946" s="697"/>
      <c r="AK946" s="492" t="s">
        <v>3358</v>
      </c>
      <c r="AL946" s="697"/>
      <c r="AM946" s="697"/>
      <c r="AN946" s="697"/>
      <c r="AO946" s="697"/>
      <c r="AP946" s="677"/>
      <c r="AQ946" s="697"/>
    </row>
    <row r="947">
      <c r="A947" s="423" t="s">
        <v>4931</v>
      </c>
      <c r="B947" s="423" t="s">
        <v>4932</v>
      </c>
      <c r="C947" s="423" t="str">
        <f>VLOOKUP(A947,import!A:C,3,false)</f>
        <v>DOĞRU</v>
      </c>
      <c r="D947" s="423" t="s">
        <v>6440</v>
      </c>
      <c r="E947" s="692">
        <f>VLOOKUP(A947,import!A:J,5,0)</f>
        <v>259</v>
      </c>
      <c r="F947" s="692">
        <f>VLOOKUP(A947,import!A:J,6,0)</f>
        <v>14</v>
      </c>
      <c r="G947" s="610">
        <f>VLOOKUP(A947,import!A:J,7,0)</f>
        <v>11</v>
      </c>
      <c r="H947" s="610">
        <f>VLOOKUP(A947,import!A:J,8,0)</f>
        <v>2</v>
      </c>
      <c r="I947" s="610">
        <f>VLOOKUP(A947,import!A:J,9,0)</f>
        <v>13</v>
      </c>
      <c r="J947" s="693">
        <f>VLOOKUP(A947,import!A:J,10,0)</f>
        <v>0.85</v>
      </c>
      <c r="K947" s="610" t="s">
        <v>9383</v>
      </c>
      <c r="L947" s="610">
        <v>2.247111775E9</v>
      </c>
      <c r="M947" s="610" t="s">
        <v>6386</v>
      </c>
      <c r="N947" s="610" t="s">
        <v>6491</v>
      </c>
      <c r="O947" s="562" t="s">
        <v>4935</v>
      </c>
      <c r="P947" s="694" t="str">
        <f>VLOOKUP(A947,import!A:P,16,0)</f>
        <v>Geleneksel</v>
      </c>
      <c r="Q947" s="694"/>
      <c r="R947" s="694" t="b">
        <v>1</v>
      </c>
      <c r="S947" s="695" t="b">
        <v>0</v>
      </c>
      <c r="T947" s="581" t="s">
        <v>6155</v>
      </c>
      <c r="U947" s="581" t="s">
        <v>968</v>
      </c>
      <c r="V947" s="581" t="s">
        <v>422</v>
      </c>
      <c r="W947" s="581" t="s">
        <v>9384</v>
      </c>
      <c r="X947" s="696">
        <v>44469.0</v>
      </c>
      <c r="Y947" s="696">
        <v>44470.0</v>
      </c>
      <c r="Z947" s="698"/>
      <c r="AA947" s="492" t="s">
        <v>6262</v>
      </c>
      <c r="AB947" s="699">
        <v>44467.0</v>
      </c>
      <c r="AC947" s="492" t="s">
        <v>6181</v>
      </c>
      <c r="AD947" s="699">
        <v>44469.0</v>
      </c>
      <c r="AE947" s="492" t="s">
        <v>6166</v>
      </c>
      <c r="AF947" s="699">
        <v>44469.0</v>
      </c>
      <c r="AG947" s="425"/>
      <c r="AH947" s="697"/>
      <c r="AI947" s="697"/>
      <c r="AJ947" s="697"/>
      <c r="AK947" s="492" t="s">
        <v>5087</v>
      </c>
      <c r="AL947" s="492" t="s">
        <v>4940</v>
      </c>
      <c r="AM947" s="492" t="s">
        <v>968</v>
      </c>
      <c r="AN947" s="697"/>
      <c r="AO947" s="697" t="s">
        <v>6223</v>
      </c>
      <c r="AP947" s="677" t="s">
        <v>6168</v>
      </c>
      <c r="AQ947" s="697"/>
    </row>
    <row r="948">
      <c r="A948" s="423" t="s">
        <v>746</v>
      </c>
      <c r="B948" s="423" t="s">
        <v>747</v>
      </c>
      <c r="C948" s="423" t="str">
        <f>VLOOKUP(A948,import!A:C,3,false)</f>
        <v>DOĞRU</v>
      </c>
      <c r="D948" s="423" t="s">
        <v>6159</v>
      </c>
      <c r="E948" s="692">
        <f>VLOOKUP(A948,import!A:J,5,0)</f>
        <v>979</v>
      </c>
      <c r="F948" s="692">
        <f>VLOOKUP(A948,import!A:J,6,0)</f>
        <v>37</v>
      </c>
      <c r="G948" s="610">
        <f>VLOOKUP(A948,import!A:J,7,0)</f>
        <v>23</v>
      </c>
      <c r="H948" s="610">
        <f>VLOOKUP(A948,import!A:J,8,0)</f>
        <v>17</v>
      </c>
      <c r="I948" s="610">
        <f>VLOOKUP(A948,import!A:J,9,0)</f>
        <v>40</v>
      </c>
      <c r="J948" s="693">
        <f>VLOOKUP(A948,import!A:J,10,0)</f>
        <v>0.58</v>
      </c>
      <c r="K948" s="610" t="s">
        <v>9385</v>
      </c>
      <c r="L948" s="610">
        <v>5.419424135E9</v>
      </c>
      <c r="M948" s="610" t="s">
        <v>343</v>
      </c>
      <c r="N948" s="610" t="s">
        <v>9386</v>
      </c>
      <c r="O948" s="562" t="s">
        <v>5825</v>
      </c>
      <c r="P948" s="694" t="str">
        <f>VLOOKUP(A948,import!A:P,16,0)</f>
        <v>Geleneksel</v>
      </c>
      <c r="Q948" s="694" t="s">
        <v>6240</v>
      </c>
      <c r="R948" s="694" t="b">
        <v>1</v>
      </c>
      <c r="S948" s="695" t="b">
        <v>0</v>
      </c>
      <c r="T948" s="581" t="s">
        <v>6155</v>
      </c>
      <c r="U948" s="581" t="s">
        <v>5563</v>
      </c>
      <c r="V948" s="581" t="s">
        <v>422</v>
      </c>
      <c r="W948" s="581" t="s">
        <v>9387</v>
      </c>
      <c r="X948" s="696">
        <v>44558.0</v>
      </c>
      <c r="Y948" s="696">
        <v>44565.0</v>
      </c>
      <c r="Z948" s="696"/>
      <c r="AA948" s="492" t="s">
        <v>6166</v>
      </c>
      <c r="AB948" s="699">
        <v>44375.0</v>
      </c>
      <c r="AC948" s="492" t="s">
        <v>6166</v>
      </c>
      <c r="AD948" s="699">
        <v>44551.0</v>
      </c>
      <c r="AE948" s="492" t="s">
        <v>6166</v>
      </c>
      <c r="AF948" s="699">
        <v>44558.0</v>
      </c>
      <c r="AG948" s="425"/>
      <c r="AH948" s="697"/>
      <c r="AI948" s="697"/>
      <c r="AJ948" s="697"/>
      <c r="AK948" s="697" t="s">
        <v>6287</v>
      </c>
      <c r="AL948" s="492" t="s">
        <v>5563</v>
      </c>
      <c r="AM948" s="492" t="s">
        <v>5563</v>
      </c>
      <c r="AN948" s="697"/>
      <c r="AO948" s="697"/>
      <c r="AP948" s="677" t="s">
        <v>6156</v>
      </c>
      <c r="AQ948" s="697"/>
    </row>
    <row r="949">
      <c r="A949" s="423" t="s">
        <v>2810</v>
      </c>
      <c r="B949" s="423" t="s">
        <v>2811</v>
      </c>
      <c r="C949" s="423" t="str">
        <f>VLOOKUP(A949,import!A:C,3,false)</f>
        <v>DOĞRU</v>
      </c>
      <c r="D949" s="423" t="s">
        <v>6317</v>
      </c>
      <c r="E949" s="692">
        <f>VLOOKUP(A949,import!A:J,5,0)</f>
        <v>12275</v>
      </c>
      <c r="F949" s="692">
        <f>VLOOKUP(A949,import!A:J,6,0)</f>
        <v>404</v>
      </c>
      <c r="G949" s="610">
        <f>VLOOKUP(A949,import!A:J,7,0)</f>
        <v>10</v>
      </c>
      <c r="H949" s="610">
        <f>VLOOKUP(A949,import!A:J,8,0)</f>
        <v>12</v>
      </c>
      <c r="I949" s="610">
        <f>VLOOKUP(A949,import!A:J,9,0)</f>
        <v>22</v>
      </c>
      <c r="J949" s="693">
        <f>VLOOKUP(A949,import!A:J,10,0)</f>
        <v>0.45</v>
      </c>
      <c r="K949" s="610" t="s">
        <v>9388</v>
      </c>
      <c r="L949" s="610">
        <v>5.459727509E9</v>
      </c>
      <c r="M949" s="610" t="s">
        <v>13</v>
      </c>
      <c r="N949" s="610" t="s">
        <v>6184</v>
      </c>
      <c r="O949" s="562" t="s">
        <v>2813</v>
      </c>
      <c r="P949" s="694" t="str">
        <f>VLOOKUP(A949,import!A:P,16,0)</f>
        <v>Geleneksel</v>
      </c>
      <c r="Q949" s="694" t="s">
        <v>6240</v>
      </c>
      <c r="R949" s="694" t="b">
        <v>1</v>
      </c>
      <c r="S949" s="695" t="b">
        <v>0</v>
      </c>
      <c r="T949" s="581" t="s">
        <v>6155</v>
      </c>
      <c r="U949" s="581" t="s">
        <v>389</v>
      </c>
      <c r="V949" s="581" t="s">
        <v>6396</v>
      </c>
      <c r="W949" s="581" t="s">
        <v>9389</v>
      </c>
      <c r="X949" s="696">
        <v>44355.0</v>
      </c>
      <c r="Y949" s="696">
        <v>44356.0</v>
      </c>
      <c r="Z949" s="698"/>
      <c r="AA949" s="492" t="s">
        <v>6166</v>
      </c>
      <c r="AB949" s="699">
        <v>44349.0</v>
      </c>
      <c r="AC949" s="492" t="s">
        <v>6181</v>
      </c>
      <c r="AD949" s="699">
        <v>44355.0</v>
      </c>
      <c r="AE949" s="492" t="s">
        <v>6166</v>
      </c>
      <c r="AF949" s="699">
        <v>44357.0</v>
      </c>
      <c r="AG949" s="492" t="s">
        <v>6181</v>
      </c>
      <c r="AH949" s="699">
        <v>44405.0</v>
      </c>
      <c r="AI949" s="492" t="s">
        <v>6181</v>
      </c>
      <c r="AJ949" s="699">
        <v>44406.0</v>
      </c>
      <c r="AK949" s="697"/>
      <c r="AL949" s="492" t="s">
        <v>1069</v>
      </c>
      <c r="AM949" s="492" t="s">
        <v>6287</v>
      </c>
      <c r="AN949" s="492" t="s">
        <v>6276</v>
      </c>
      <c r="AO949" s="697"/>
      <c r="AP949" s="677" t="s">
        <v>6156</v>
      </c>
      <c r="AQ949" s="697"/>
    </row>
    <row r="950">
      <c r="A950" s="423" t="s">
        <v>5568</v>
      </c>
      <c r="B950" s="423" t="s">
        <v>5569</v>
      </c>
      <c r="C950" s="423" t="str">
        <f>VLOOKUP(A950,import!A:C,3,false)</f>
        <v>DOĞRU</v>
      </c>
      <c r="D950" s="423" t="s">
        <v>6271</v>
      </c>
      <c r="E950" s="692">
        <f>VLOOKUP(A950,import!A:J,5,0)</f>
        <v>133</v>
      </c>
      <c r="F950" s="692">
        <f>VLOOKUP(A950,import!A:J,6,0)</f>
        <v>3</v>
      </c>
      <c r="G950" s="610">
        <f>VLOOKUP(A950,import!A:J,7,0)</f>
        <v>0</v>
      </c>
      <c r="H950" s="610">
        <f>VLOOKUP(A950,import!A:J,8,0)</f>
        <v>15</v>
      </c>
      <c r="I950" s="610">
        <f>VLOOKUP(A950,import!A:J,9,0)</f>
        <v>15</v>
      </c>
      <c r="J950" s="693">
        <f>VLOOKUP(A950,import!A:J,10,0)</f>
        <v>0</v>
      </c>
      <c r="K950" s="610" t="s">
        <v>9390</v>
      </c>
      <c r="L950" s="610">
        <v>2.244832454E9</v>
      </c>
      <c r="M950" s="610" t="s">
        <v>13</v>
      </c>
      <c r="N950" s="610" t="s">
        <v>6161</v>
      </c>
      <c r="O950" s="562" t="s">
        <v>5571</v>
      </c>
      <c r="P950" s="694" t="str">
        <f>VLOOKUP(A950,import!A:P,16,0)</f>
        <v>Geleneksel</v>
      </c>
      <c r="Q950" s="694"/>
      <c r="R950" s="694" t="b">
        <v>1</v>
      </c>
      <c r="S950" s="581" t="b">
        <v>1</v>
      </c>
      <c r="T950" s="581" t="s">
        <v>6164</v>
      </c>
      <c r="U950" s="581" t="s">
        <v>5563</v>
      </c>
      <c r="V950" s="581" t="s">
        <v>422</v>
      </c>
      <c r="W950" s="581" t="s">
        <v>9391</v>
      </c>
      <c r="X950" s="696">
        <v>44522.0</v>
      </c>
      <c r="Y950" s="696">
        <v>44523.0</v>
      </c>
      <c r="Z950" s="698"/>
      <c r="AA950" s="492" t="s">
        <v>6166</v>
      </c>
      <c r="AB950" s="699">
        <v>44522.0</v>
      </c>
      <c r="AC950" s="492"/>
      <c r="AD950" s="699"/>
      <c r="AE950" s="492"/>
      <c r="AF950" s="699"/>
      <c r="AG950" s="425"/>
      <c r="AH950" s="697"/>
      <c r="AI950" s="697"/>
      <c r="AJ950" s="697"/>
      <c r="AK950" s="492" t="s">
        <v>5563</v>
      </c>
      <c r="AL950" s="492"/>
      <c r="AM950" s="492"/>
      <c r="AN950" s="697"/>
      <c r="AO950" s="697"/>
      <c r="AP950" s="677" t="s">
        <v>6168</v>
      </c>
      <c r="AQ950" s="697"/>
    </row>
    <row r="951">
      <c r="A951" s="423" t="s">
        <v>2527</v>
      </c>
      <c r="B951" s="423" t="s">
        <v>2528</v>
      </c>
      <c r="C951" s="423" t="str">
        <f>VLOOKUP(A951,import!A:C,3,false)</f>
        <v>DOĞRU</v>
      </c>
      <c r="D951" s="423" t="s">
        <v>6153</v>
      </c>
      <c r="E951" s="692">
        <f>VLOOKUP(A951,import!A:J,5,0)</f>
        <v>1382</v>
      </c>
      <c r="F951" s="692">
        <f>VLOOKUP(A951,import!A:J,6,0)</f>
        <v>34</v>
      </c>
      <c r="G951" s="610">
        <f>VLOOKUP(A951,import!A:J,7,0)</f>
        <v>10</v>
      </c>
      <c r="H951" s="610">
        <f>VLOOKUP(A951,import!A:J,8,0)</f>
        <v>7</v>
      </c>
      <c r="I951" s="610">
        <f>VLOOKUP(A951,import!A:J,9,0)</f>
        <v>17</v>
      </c>
      <c r="J951" s="693">
        <f>VLOOKUP(A951,import!A:J,10,0)</f>
        <v>0.59</v>
      </c>
      <c r="K951" s="610" t="s">
        <v>9392</v>
      </c>
      <c r="L951" s="610">
        <v>2.244138788E9</v>
      </c>
      <c r="M951" s="610" t="s">
        <v>343</v>
      </c>
      <c r="N951" s="610" t="s">
        <v>6600</v>
      </c>
      <c r="O951" s="562" t="s">
        <v>350</v>
      </c>
      <c r="P951" s="694" t="str">
        <f>VLOOKUP(A951,import!A:P,16,0)</f>
        <v>Geleneksel</v>
      </c>
      <c r="Q951" s="694"/>
      <c r="R951" s="694" t="b">
        <v>1</v>
      </c>
      <c r="S951" s="695" t="b">
        <v>0</v>
      </c>
      <c r="T951" s="581" t="s">
        <v>6155</v>
      </c>
      <c r="U951" s="581" t="s">
        <v>2024</v>
      </c>
      <c r="V951" s="581" t="s">
        <v>6274</v>
      </c>
      <c r="W951" s="581"/>
      <c r="X951" s="696">
        <v>44333.0</v>
      </c>
      <c r="Y951" s="696">
        <v>44335.0</v>
      </c>
      <c r="Z951" s="696"/>
      <c r="AA951" s="697"/>
      <c r="AB951" s="697"/>
      <c r="AC951" s="697"/>
      <c r="AD951" s="697"/>
      <c r="AE951" s="425"/>
      <c r="AF951" s="697"/>
      <c r="AG951" s="425"/>
      <c r="AH951" s="697"/>
      <c r="AI951" s="697"/>
      <c r="AJ951" s="697"/>
      <c r="AK951" s="697" t="s">
        <v>389</v>
      </c>
      <c r="AL951" s="697"/>
      <c r="AM951" s="697"/>
      <c r="AN951" s="697"/>
      <c r="AO951" s="697"/>
      <c r="AP951" s="677" t="s">
        <v>6168</v>
      </c>
      <c r="AQ951" s="697"/>
    </row>
    <row r="952">
      <c r="A952" s="423" t="s">
        <v>1336</v>
      </c>
      <c r="B952" s="423" t="s">
        <v>1337</v>
      </c>
      <c r="C952" s="423" t="str">
        <f>VLOOKUP(A952,import!A:C,3,false)</f>
        <v>DOĞRU</v>
      </c>
      <c r="D952" s="423" t="s">
        <v>6153</v>
      </c>
      <c r="E952" s="692">
        <f>VLOOKUP(A952,import!A:J,5,0)</f>
        <v>3267</v>
      </c>
      <c r="F952" s="692" t="str">
        <f>VLOOKUP(A952,import!A:J,6,0)</f>
        <v/>
      </c>
      <c r="G952" s="610">
        <f>VLOOKUP(A952,import!A:J,7,0)</f>
        <v>0</v>
      </c>
      <c r="H952" s="610">
        <f>VLOOKUP(A952,import!A:J,8,0)</f>
        <v>13</v>
      </c>
      <c r="I952" s="610">
        <f>VLOOKUP(A952,import!A:J,9,0)</f>
        <v>13</v>
      </c>
      <c r="J952" s="693">
        <f>VLOOKUP(A952,import!A:J,10,0)</f>
        <v>0</v>
      </c>
      <c r="K952" s="610" t="s">
        <v>9393</v>
      </c>
      <c r="L952" s="610">
        <v>5.432201863E9</v>
      </c>
      <c r="M952" s="610" t="s">
        <v>343</v>
      </c>
      <c r="N952" s="610" t="s">
        <v>7439</v>
      </c>
      <c r="O952" s="562" t="s">
        <v>1340</v>
      </c>
      <c r="P952" s="694" t="str">
        <f>VLOOKUP(A952,import!A:P,16,0)</f>
        <v>Geleneksel</v>
      </c>
      <c r="Q952" s="694" t="s">
        <v>6315</v>
      </c>
      <c r="R952" s="694" t="b">
        <v>1</v>
      </c>
      <c r="S952" s="695" t="b">
        <v>0</v>
      </c>
      <c r="T952" s="581" t="s">
        <v>6270</v>
      </c>
      <c r="U952" s="581" t="s">
        <v>2024</v>
      </c>
      <c r="V952" s="581" t="s">
        <v>6432</v>
      </c>
      <c r="W952" s="581" t="s">
        <v>9394</v>
      </c>
      <c r="X952" s="696">
        <v>44301.0</v>
      </c>
      <c r="Y952" s="696">
        <v>44302.0</v>
      </c>
      <c r="Z952" s="696"/>
      <c r="AA952" s="492" t="s">
        <v>6181</v>
      </c>
      <c r="AB952" s="699">
        <v>44365.0</v>
      </c>
      <c r="AC952" s="492" t="s">
        <v>6262</v>
      </c>
      <c r="AD952" s="699">
        <v>44385.0</v>
      </c>
      <c r="AE952" s="492" t="s">
        <v>6166</v>
      </c>
      <c r="AF952" s="699">
        <v>44410.0</v>
      </c>
      <c r="AG952" s="492" t="s">
        <v>6181</v>
      </c>
      <c r="AH952" s="699">
        <v>44492.0</v>
      </c>
      <c r="AI952" s="492" t="s">
        <v>6181</v>
      </c>
      <c r="AJ952" s="699">
        <v>44529.0</v>
      </c>
      <c r="AK952" s="700"/>
      <c r="AL952" s="492" t="s">
        <v>1069</v>
      </c>
      <c r="AM952" s="492" t="s">
        <v>6223</v>
      </c>
      <c r="AN952" s="492" t="s">
        <v>4349</v>
      </c>
      <c r="AO952" s="492" t="s">
        <v>5451</v>
      </c>
      <c r="AP952" s="677" t="s">
        <v>6156</v>
      </c>
      <c r="AQ952" s="492"/>
    </row>
    <row r="953">
      <c r="A953" s="423" t="s">
        <v>2706</v>
      </c>
      <c r="B953" s="423" t="s">
        <v>2707</v>
      </c>
      <c r="C953" s="423" t="str">
        <f>VLOOKUP(A953,import!A:C,3,false)</f>
        <v>DOĞRU</v>
      </c>
      <c r="D953" s="423" t="s">
        <v>6317</v>
      </c>
      <c r="E953" s="692">
        <f>VLOOKUP(A953,import!A:J,5,0)</f>
        <v>706</v>
      </c>
      <c r="F953" s="692">
        <f>VLOOKUP(A953,import!A:J,6,0)</f>
        <v>11</v>
      </c>
      <c r="G953" s="610">
        <f>VLOOKUP(A953,import!A:J,7,0)</f>
        <v>0</v>
      </c>
      <c r="H953" s="610">
        <f>VLOOKUP(A953,import!A:J,8,0)</f>
        <v>22</v>
      </c>
      <c r="I953" s="610">
        <f>VLOOKUP(A953,import!A:J,9,0)</f>
        <v>22</v>
      </c>
      <c r="J953" s="693">
        <f>VLOOKUP(A953,import!A:J,10,0)</f>
        <v>0</v>
      </c>
      <c r="K953" s="610" t="s">
        <v>9395</v>
      </c>
      <c r="L953" s="610">
        <v>2.244842323E9</v>
      </c>
      <c r="M953" s="610" t="s">
        <v>13</v>
      </c>
      <c r="N953" s="610" t="s">
        <v>8425</v>
      </c>
      <c r="O953" s="562" t="s">
        <v>2710</v>
      </c>
      <c r="P953" s="694" t="str">
        <f>VLOOKUP(A953,import!A:P,16,0)</f>
        <v>Geleneksel</v>
      </c>
      <c r="Q953" s="694"/>
      <c r="R953" s="694" t="b">
        <v>1</v>
      </c>
      <c r="S953" s="695" t="b">
        <v>0</v>
      </c>
      <c r="T953" s="581" t="s">
        <v>7482</v>
      </c>
      <c r="U953" s="581" t="s">
        <v>389</v>
      </c>
      <c r="V953" s="581" t="s">
        <v>7189</v>
      </c>
      <c r="W953" s="581" t="s">
        <v>9396</v>
      </c>
      <c r="X953" s="696">
        <v>44343.0</v>
      </c>
      <c r="Y953" s="696">
        <v>44347.0</v>
      </c>
      <c r="Z953" s="696"/>
      <c r="AA953" s="492" t="s">
        <v>6166</v>
      </c>
      <c r="AB953" s="699">
        <v>44426.0</v>
      </c>
      <c r="AC953" s="492" t="s">
        <v>6166</v>
      </c>
      <c r="AD953" s="699">
        <v>44476.0</v>
      </c>
      <c r="AE953" s="492" t="s">
        <v>6166</v>
      </c>
      <c r="AF953" s="699">
        <v>44497.0</v>
      </c>
      <c r="AG953" s="425"/>
      <c r="AH953" s="697"/>
      <c r="AI953" s="697"/>
      <c r="AJ953" s="697"/>
      <c r="AK953" s="697"/>
      <c r="AL953" s="697"/>
      <c r="AM953" s="492" t="s">
        <v>5398</v>
      </c>
      <c r="AN953" s="697"/>
      <c r="AO953" s="697"/>
      <c r="AP953" s="677" t="s">
        <v>6156</v>
      </c>
      <c r="AQ953" s="697"/>
    </row>
    <row r="954">
      <c r="A954" s="423" t="s">
        <v>4304</v>
      </c>
      <c r="B954" s="423" t="s">
        <v>4305</v>
      </c>
      <c r="C954" s="423" t="str">
        <f>VLOOKUP(A954,import!A:C,3,false)</f>
        <v>DOĞRU</v>
      </c>
      <c r="D954" s="423" t="s">
        <v>6271</v>
      </c>
      <c r="E954" s="692">
        <f>VLOOKUP(A954,import!A:J,5,0)</f>
        <v>203</v>
      </c>
      <c r="F954" s="692">
        <f>VLOOKUP(A954,import!A:J,6,0)</f>
        <v>2</v>
      </c>
      <c r="G954" s="610">
        <f>VLOOKUP(A954,import!A:J,7,0)</f>
        <v>9</v>
      </c>
      <c r="H954" s="610">
        <f>VLOOKUP(A954,import!A:J,8,0)</f>
        <v>3</v>
      </c>
      <c r="I954" s="610">
        <f>VLOOKUP(A954,import!A:J,9,0)</f>
        <v>12</v>
      </c>
      <c r="J954" s="693">
        <f>VLOOKUP(A954,import!A:J,10,0)</f>
        <v>0.75</v>
      </c>
      <c r="K954" s="610" t="s">
        <v>9397</v>
      </c>
      <c r="L954" s="610">
        <v>5.461160116E9</v>
      </c>
      <c r="M954" s="610" t="s">
        <v>343</v>
      </c>
      <c r="N954" s="610" t="s">
        <v>6225</v>
      </c>
      <c r="O954" s="562" t="s">
        <v>4308</v>
      </c>
      <c r="P954" s="694" t="str">
        <f>VLOOKUP(A954,import!A:P,16,0)</f>
        <v>Geleneksel</v>
      </c>
      <c r="Q954" s="694"/>
      <c r="R954" s="694" t="b">
        <v>1</v>
      </c>
      <c r="S954" s="695" t="b">
        <v>0</v>
      </c>
      <c r="T954" s="581" t="s">
        <v>6155</v>
      </c>
      <c r="U954" s="581" t="s">
        <v>4207</v>
      </c>
      <c r="V954" s="581" t="s">
        <v>6274</v>
      </c>
      <c r="W954" s="581"/>
      <c r="X954" s="696">
        <v>44434.0</v>
      </c>
      <c r="Y954" s="696">
        <v>44435.0</v>
      </c>
      <c r="Z954" s="698"/>
      <c r="AA954" s="492" t="s">
        <v>6166</v>
      </c>
      <c r="AB954" s="699">
        <v>44433.0</v>
      </c>
      <c r="AC954" s="492"/>
      <c r="AD954" s="699"/>
      <c r="AE954" s="492"/>
      <c r="AF954" s="699"/>
      <c r="AG954" s="425"/>
      <c r="AH954" s="697"/>
      <c r="AI954" s="697"/>
      <c r="AJ954" s="697"/>
      <c r="AK954" s="700" t="s">
        <v>389</v>
      </c>
      <c r="AL954" s="492"/>
      <c r="AM954" s="492"/>
      <c r="AN954" s="697"/>
      <c r="AO954" s="697" t="s">
        <v>6186</v>
      </c>
      <c r="AP954" s="677" t="s">
        <v>6156</v>
      </c>
      <c r="AQ954" s="697"/>
    </row>
    <row r="955">
      <c r="A955" s="677" t="s">
        <v>9398</v>
      </c>
      <c r="B955" s="677" t="s">
        <v>9399</v>
      </c>
      <c r="C955" s="423" t="str">
        <f>VLOOKUP(A955,import!A:C,3,false)</f>
        <v>DOĞRU</v>
      </c>
      <c r="D955" s="677" t="s">
        <v>6219</v>
      </c>
      <c r="E955" s="692">
        <f>VLOOKUP(A955,import!A:J,5,0)</f>
        <v>1</v>
      </c>
      <c r="F955" s="692">
        <f>VLOOKUP(A955,import!A:J,6,0)</f>
        <v>1</v>
      </c>
      <c r="G955" s="610">
        <f>VLOOKUP(A955,import!A:J,7,0)</f>
        <v>0</v>
      </c>
      <c r="H955" s="610">
        <f>VLOOKUP(A955,import!A:J,8,0)</f>
        <v>33</v>
      </c>
      <c r="I955" s="610">
        <f>VLOOKUP(A955,import!A:J,9,0)</f>
        <v>33</v>
      </c>
      <c r="J955" s="693">
        <f>VLOOKUP(A955,import!A:J,10,0)</f>
        <v>0</v>
      </c>
      <c r="K955" s="677" t="s">
        <v>9400</v>
      </c>
      <c r="L955" s="677">
        <v>2.243677771E9</v>
      </c>
      <c r="M955" s="677" t="s">
        <v>6257</v>
      </c>
      <c r="N955" s="677" t="s">
        <v>7843</v>
      </c>
      <c r="O955" s="677" t="s">
        <v>9401</v>
      </c>
      <c r="P955" s="694" t="str">
        <f>VLOOKUP(A955,import!A:P,16,0)</f>
        <v>Geleneksel</v>
      </c>
      <c r="Q955" s="694"/>
      <c r="R955" s="702" t="b">
        <v>0</v>
      </c>
      <c r="S955" s="695" t="b">
        <v>0</v>
      </c>
      <c r="T955" s="581"/>
      <c r="U955" s="695"/>
      <c r="V955" s="695"/>
      <c r="W955" s="695"/>
      <c r="X955" s="698"/>
      <c r="Y955" s="698"/>
      <c r="Z955" s="698"/>
      <c r="AA955" s="697"/>
      <c r="AB955" s="697"/>
      <c r="AC955" s="697"/>
      <c r="AD955" s="697"/>
      <c r="AE955" s="425"/>
      <c r="AF955" s="697"/>
      <c r="AG955" s="425"/>
      <c r="AH955" s="697"/>
      <c r="AI955" s="697"/>
      <c r="AJ955" s="697"/>
      <c r="AK955" s="697"/>
      <c r="AL955" s="697"/>
      <c r="AM955" s="697"/>
      <c r="AN955" s="697"/>
      <c r="AO955" s="697"/>
      <c r="AP955" s="677"/>
      <c r="AQ955" s="697"/>
    </row>
    <row r="956">
      <c r="A956" s="423" t="s">
        <v>588</v>
      </c>
      <c r="B956" s="423" t="s">
        <v>589</v>
      </c>
      <c r="C956" s="423" t="str">
        <f>VLOOKUP(A956,import!A:C,3,false)</f>
        <v>DOĞRU</v>
      </c>
      <c r="D956" s="423" t="s">
        <v>6317</v>
      </c>
      <c r="E956" s="692">
        <f>VLOOKUP(A956,import!A:J,5,0)</f>
        <v>4701</v>
      </c>
      <c r="F956" s="692">
        <f>VLOOKUP(A956,import!A:J,6,0)</f>
        <v>197</v>
      </c>
      <c r="G956" s="610">
        <f>VLOOKUP(A956,import!A:J,7,0)</f>
        <v>0</v>
      </c>
      <c r="H956" s="610">
        <f>VLOOKUP(A956,import!A:J,8,0)</f>
        <v>50</v>
      </c>
      <c r="I956" s="610">
        <f>VLOOKUP(A956,import!A:J,9,0)</f>
        <v>50</v>
      </c>
      <c r="J956" s="693">
        <f>VLOOKUP(A956,import!A:J,10,0)</f>
        <v>0</v>
      </c>
      <c r="K956" s="610" t="s">
        <v>9136</v>
      </c>
      <c r="L956" s="610">
        <v>2.244134949E9</v>
      </c>
      <c r="M956" s="610" t="s">
        <v>13</v>
      </c>
      <c r="N956" s="610" t="s">
        <v>6407</v>
      </c>
      <c r="O956" s="562" t="s">
        <v>591</v>
      </c>
      <c r="P956" s="694" t="str">
        <f>VLOOKUP(A956,import!A:P,16,0)</f>
        <v>Geleneksel</v>
      </c>
      <c r="Q956" s="694" t="s">
        <v>6207</v>
      </c>
      <c r="R956" s="694" t="b">
        <v>1</v>
      </c>
      <c r="S956" s="695" t="b">
        <v>0</v>
      </c>
      <c r="T956" s="581" t="s">
        <v>6705</v>
      </c>
      <c r="U956" s="581" t="s">
        <v>6186</v>
      </c>
      <c r="V956" s="581" t="s">
        <v>6274</v>
      </c>
      <c r="W956" s="581" t="s">
        <v>9402</v>
      </c>
      <c r="X956" s="696">
        <v>44419.0</v>
      </c>
      <c r="Y956" s="696">
        <v>44424.0</v>
      </c>
      <c r="Z956" s="696"/>
      <c r="AA956" s="492" t="s">
        <v>6167</v>
      </c>
      <c r="AB956" s="699">
        <v>44349.0</v>
      </c>
      <c r="AC956" s="492" t="s">
        <v>6181</v>
      </c>
      <c r="AD956" s="699">
        <v>44349.0</v>
      </c>
      <c r="AE956" s="492" t="s">
        <v>6181</v>
      </c>
      <c r="AF956" s="699">
        <v>44349.0</v>
      </c>
      <c r="AG956" s="492" t="s">
        <v>6262</v>
      </c>
      <c r="AH956" s="699">
        <v>44439.0</v>
      </c>
      <c r="AI956" s="492" t="s">
        <v>6166</v>
      </c>
      <c r="AJ956" s="699">
        <v>44558.0</v>
      </c>
      <c r="AK956" s="697"/>
      <c r="AL956" s="492" t="s">
        <v>6287</v>
      </c>
      <c r="AM956" s="492" t="s">
        <v>389</v>
      </c>
      <c r="AN956" s="492" t="s">
        <v>389</v>
      </c>
      <c r="AO956" s="492" t="s">
        <v>5398</v>
      </c>
      <c r="AP956" s="677" t="s">
        <v>6156</v>
      </c>
      <c r="AQ956" s="492"/>
    </row>
    <row r="957">
      <c r="A957" s="423" t="s">
        <v>9403</v>
      </c>
      <c r="B957" s="423" t="s">
        <v>9404</v>
      </c>
      <c r="C957" s="423" t="str">
        <f>VLOOKUP(A957,import!A:C,3,false)</f>
        <v>DOĞRU</v>
      </c>
      <c r="D957" s="423" t="s">
        <v>6317</v>
      </c>
      <c r="E957" s="692">
        <f>VLOOKUP(A957,import!A:J,5,0)</f>
        <v>15069</v>
      </c>
      <c r="F957" s="692">
        <f>VLOOKUP(A957,import!A:J,6,0)</f>
        <v>183</v>
      </c>
      <c r="G957" s="610">
        <f>VLOOKUP(A957,import!A:J,7,0)</f>
        <v>0</v>
      </c>
      <c r="H957" s="610">
        <f>VLOOKUP(A957,import!A:J,8,0)</f>
        <v>77</v>
      </c>
      <c r="I957" s="610">
        <f>VLOOKUP(A957,import!A:J,9,0)</f>
        <v>77</v>
      </c>
      <c r="J957" s="693">
        <f>VLOOKUP(A957,import!A:J,10,0)</f>
        <v>0</v>
      </c>
      <c r="K957" s="610" t="s">
        <v>9405</v>
      </c>
      <c r="L957" s="610">
        <v>2.24246303E9</v>
      </c>
      <c r="M957" s="610" t="s">
        <v>13</v>
      </c>
      <c r="N957" s="610" t="s">
        <v>6184</v>
      </c>
      <c r="O957" s="562" t="s">
        <v>1358</v>
      </c>
      <c r="P957" s="694" t="str">
        <f>VLOOKUP(A957,import!A:P,16,0)</f>
        <v>Geleneksel</v>
      </c>
      <c r="Q957" s="694" t="s">
        <v>6207</v>
      </c>
      <c r="R957" s="694" t="b">
        <v>1</v>
      </c>
      <c r="S957" s="581" t="b">
        <v>1</v>
      </c>
      <c r="T957" s="581"/>
      <c r="U957" s="695"/>
      <c r="V957" s="695"/>
      <c r="W957" s="581" t="s">
        <v>9406</v>
      </c>
      <c r="X957" s="698"/>
      <c r="Y957" s="698"/>
      <c r="Z957" s="698"/>
      <c r="AA957" s="492" t="s">
        <v>6181</v>
      </c>
      <c r="AB957" s="699">
        <v>44497.0</v>
      </c>
      <c r="AC957" s="492" t="s">
        <v>6166</v>
      </c>
      <c r="AD957" s="699">
        <v>44519.0</v>
      </c>
      <c r="AE957" s="425"/>
      <c r="AF957" s="697"/>
      <c r="AG957" s="425"/>
      <c r="AH957" s="697"/>
      <c r="AI957" s="697"/>
      <c r="AJ957" s="697"/>
      <c r="AK957" s="492" t="s">
        <v>5087</v>
      </c>
      <c r="AL957" s="492" t="s">
        <v>3358</v>
      </c>
      <c r="AM957" s="697"/>
      <c r="AN957" s="697"/>
      <c r="AO957" s="697"/>
      <c r="AP957" s="677" t="s">
        <v>6168</v>
      </c>
      <c r="AQ957" s="697"/>
    </row>
    <row r="958">
      <c r="A958" s="677" t="s">
        <v>9407</v>
      </c>
      <c r="B958" s="677" t="s">
        <v>9408</v>
      </c>
      <c r="C958" s="423" t="str">
        <f>VLOOKUP(A958,import!A:C,3,false)</f>
        <v>DOĞRU</v>
      </c>
      <c r="D958" s="677" t="s">
        <v>6317</v>
      </c>
      <c r="E958" s="692">
        <f>VLOOKUP(A958,import!A:J,5,0)</f>
        <v>3</v>
      </c>
      <c r="F958" s="692">
        <f>VLOOKUP(A958,import!A:J,6,0)</f>
        <v>3</v>
      </c>
      <c r="G958" s="610">
        <f>VLOOKUP(A958,import!A:J,7,0)</f>
        <v>0</v>
      </c>
      <c r="H958" s="610">
        <f>VLOOKUP(A958,import!A:J,8,0)</f>
        <v>35</v>
      </c>
      <c r="I958" s="610">
        <f>VLOOKUP(A958,import!A:J,9,0)</f>
        <v>35</v>
      </c>
      <c r="J958" s="693">
        <f>VLOOKUP(A958,import!A:J,10,0)</f>
        <v>0</v>
      </c>
      <c r="K958" s="677" t="s">
        <v>9409</v>
      </c>
      <c r="L958" s="677">
        <v>5.427898899E9</v>
      </c>
      <c r="M958" s="677" t="s">
        <v>6177</v>
      </c>
      <c r="N958" s="677" t="s">
        <v>9410</v>
      </c>
      <c r="O958" s="677" t="s">
        <v>9411</v>
      </c>
      <c r="P958" s="694" t="str">
        <f>VLOOKUP(A958,import!A:P,16,0)</f>
        <v>Geleneksel</v>
      </c>
      <c r="Q958" s="694"/>
      <c r="R958" s="702" t="b">
        <v>0</v>
      </c>
      <c r="S958" s="695" t="b">
        <v>0</v>
      </c>
      <c r="T958" s="581"/>
      <c r="U958" s="695"/>
      <c r="V958" s="695"/>
      <c r="W958" s="695"/>
      <c r="X958" s="698"/>
      <c r="Y958" s="698"/>
      <c r="Z958" s="698"/>
      <c r="AA958" s="697"/>
      <c r="AB958" s="697"/>
      <c r="AC958" s="697"/>
      <c r="AD958" s="697"/>
      <c r="AE958" s="425"/>
      <c r="AF958" s="697"/>
      <c r="AG958" s="425"/>
      <c r="AH958" s="697"/>
      <c r="AI958" s="697"/>
      <c r="AJ958" s="697"/>
      <c r="AK958" s="697"/>
      <c r="AL958" s="697"/>
      <c r="AM958" s="697"/>
      <c r="AN958" s="697"/>
      <c r="AO958" s="697"/>
      <c r="AP958" s="677"/>
      <c r="AQ958" s="697"/>
    </row>
    <row r="959">
      <c r="A959" s="423" t="s">
        <v>5427</v>
      </c>
      <c r="B959" s="423" t="s">
        <v>5428</v>
      </c>
      <c r="C959" s="423" t="str">
        <f>VLOOKUP(A959,import!A:C,3,false)</f>
        <v>DOĞRU</v>
      </c>
      <c r="D959" s="423" t="s">
        <v>6317</v>
      </c>
      <c r="E959" s="692">
        <f>VLOOKUP(A959,import!A:J,5,0)</f>
        <v>1944</v>
      </c>
      <c r="F959" s="692">
        <f>VLOOKUP(A959,import!A:J,6,0)</f>
        <v>86</v>
      </c>
      <c r="G959" s="610">
        <f>VLOOKUP(A959,import!A:J,7,0)</f>
        <v>9</v>
      </c>
      <c r="H959" s="610">
        <f>VLOOKUP(A959,import!A:J,8,0)</f>
        <v>38</v>
      </c>
      <c r="I959" s="610">
        <f>VLOOKUP(A959,import!A:J,9,0)</f>
        <v>47</v>
      </c>
      <c r="J959" s="693">
        <f>VLOOKUP(A959,import!A:J,10,0)</f>
        <v>0.19</v>
      </c>
      <c r="K959" s="610" t="s">
        <v>9412</v>
      </c>
      <c r="L959" s="610">
        <v>2.242463636E9</v>
      </c>
      <c r="M959" s="610" t="s">
        <v>13</v>
      </c>
      <c r="N959" s="610" t="s">
        <v>6188</v>
      </c>
      <c r="O959" s="562" t="s">
        <v>5430</v>
      </c>
      <c r="P959" s="694" t="str">
        <f>VLOOKUP(A959,import!A:P,16,0)</f>
        <v>Geleneksel</v>
      </c>
      <c r="Q959" s="694" t="s">
        <v>6207</v>
      </c>
      <c r="R959" s="694" t="b">
        <v>1</v>
      </c>
      <c r="S959" s="581" t="b">
        <v>0</v>
      </c>
      <c r="T959" s="581" t="s">
        <v>6155</v>
      </c>
      <c r="U959" s="581" t="s">
        <v>389</v>
      </c>
      <c r="V959" s="581" t="s">
        <v>6190</v>
      </c>
      <c r="W959" s="581" t="s">
        <v>9413</v>
      </c>
      <c r="X959" s="696">
        <v>44497.0</v>
      </c>
      <c r="Y959" s="696">
        <v>44498.0</v>
      </c>
      <c r="Z959" s="698"/>
      <c r="AA959" s="492" t="s">
        <v>6166</v>
      </c>
      <c r="AB959" s="699">
        <v>44348.0</v>
      </c>
      <c r="AC959" s="697"/>
      <c r="AD959" s="697"/>
      <c r="AE959" s="425"/>
      <c r="AF959" s="697"/>
      <c r="AG959" s="425"/>
      <c r="AH959" s="697"/>
      <c r="AI959" s="697"/>
      <c r="AJ959" s="697"/>
      <c r="AK959" s="697"/>
      <c r="AL959" s="697"/>
      <c r="AM959" s="697"/>
      <c r="AN959" s="697"/>
      <c r="AO959" s="697"/>
      <c r="AP959" s="677" t="s">
        <v>6168</v>
      </c>
      <c r="AQ959" s="697"/>
    </row>
    <row r="960">
      <c r="A960" s="423" t="s">
        <v>241</v>
      </c>
      <c r="B960" s="423" t="s">
        <v>242</v>
      </c>
      <c r="C960" s="423" t="str">
        <f>VLOOKUP(A960,import!A:C,3,false)</f>
        <v>YANLIŞ</v>
      </c>
      <c r="D960" s="423" t="s">
        <v>6175</v>
      </c>
      <c r="E960" s="692">
        <f>VLOOKUP(A960,import!A:J,5,0)</f>
        <v>3314</v>
      </c>
      <c r="F960" s="692" t="str">
        <f>VLOOKUP(A960,import!A:J,6,0)</f>
        <v/>
      </c>
      <c r="G960" s="610">
        <f>VLOOKUP(A960,import!A:J,7,0)</f>
        <v>6</v>
      </c>
      <c r="H960" s="610">
        <f>VLOOKUP(A960,import!A:J,8,0)</f>
        <v>8</v>
      </c>
      <c r="I960" s="610">
        <f>VLOOKUP(A960,import!A:J,9,0)</f>
        <v>14</v>
      </c>
      <c r="J960" s="693">
        <f>VLOOKUP(A960,import!A:J,10,0)</f>
        <v>0.43</v>
      </c>
      <c r="K960" s="610" t="s">
        <v>8469</v>
      </c>
      <c r="L960" s="610">
        <v>5.522255759E9</v>
      </c>
      <c r="M960" s="610" t="s">
        <v>13</v>
      </c>
      <c r="N960" s="610" t="s">
        <v>6161</v>
      </c>
      <c r="O960" s="562" t="s">
        <v>9414</v>
      </c>
      <c r="P960" s="694" t="str">
        <f>VLOOKUP(A960,import!A:P,16,0)</f>
        <v>Geleneksel</v>
      </c>
      <c r="Q960" s="694" t="s">
        <v>6240</v>
      </c>
      <c r="R960" s="694" t="b">
        <v>1</v>
      </c>
      <c r="S960" s="695" t="b">
        <v>0</v>
      </c>
      <c r="T960" s="581" t="s">
        <v>6155</v>
      </c>
      <c r="U960" s="581" t="s">
        <v>196</v>
      </c>
      <c r="V960" s="581" t="s">
        <v>14</v>
      </c>
      <c r="W960" s="581" t="s">
        <v>7026</v>
      </c>
      <c r="X960" s="696">
        <v>44258.0</v>
      </c>
      <c r="Y960" s="696">
        <v>44263.0</v>
      </c>
      <c r="Z960" s="696"/>
      <c r="AA960" s="492" t="s">
        <v>6181</v>
      </c>
      <c r="AB960" s="699">
        <v>44406.0</v>
      </c>
      <c r="AC960" s="697"/>
      <c r="AD960" s="697"/>
      <c r="AE960" s="425"/>
      <c r="AF960" s="697"/>
      <c r="AG960" s="425"/>
      <c r="AH960" s="697"/>
      <c r="AI960" s="697"/>
      <c r="AJ960" s="697"/>
      <c r="AK960" s="697" t="s">
        <v>196</v>
      </c>
      <c r="AL960" s="697"/>
      <c r="AM960" s="697"/>
      <c r="AN960" s="697"/>
      <c r="AO960" s="697"/>
      <c r="AP960" s="677" t="s">
        <v>6168</v>
      </c>
      <c r="AQ960" s="697"/>
    </row>
    <row r="961">
      <c r="A961" s="677" t="s">
        <v>9415</v>
      </c>
      <c r="B961" s="677" t="s">
        <v>9416</v>
      </c>
      <c r="C961" s="423" t="str">
        <f>VLOOKUP(A961,import!A:C,3,false)</f>
        <v>DOĞRU</v>
      </c>
      <c r="D961" s="677" t="s">
        <v>6159</v>
      </c>
      <c r="E961" s="692">
        <f>VLOOKUP(A961,import!A:J,5,0)</f>
        <v>245</v>
      </c>
      <c r="F961" s="692">
        <f>VLOOKUP(A961,import!A:J,6,0)</f>
        <v>84</v>
      </c>
      <c r="G961" s="610">
        <f>VLOOKUP(A961,import!A:J,7,0)</f>
        <v>0</v>
      </c>
      <c r="H961" s="610">
        <f>VLOOKUP(A961,import!A:J,8,0)</f>
        <v>24</v>
      </c>
      <c r="I961" s="610">
        <f>VLOOKUP(A961,import!A:J,9,0)</f>
        <v>24</v>
      </c>
      <c r="J961" s="693">
        <f>VLOOKUP(A961,import!A:J,10,0)</f>
        <v>0</v>
      </c>
      <c r="K961" s="677" t="s">
        <v>8613</v>
      </c>
      <c r="L961" s="677">
        <v>2.242230909E9</v>
      </c>
      <c r="M961" s="677" t="s">
        <v>343</v>
      </c>
      <c r="N961" s="677" t="s">
        <v>8179</v>
      </c>
      <c r="O961" s="677" t="s">
        <v>3690</v>
      </c>
      <c r="P961" s="694" t="str">
        <f>VLOOKUP(A961,import!A:P,16,0)</f>
        <v>Geleneksel</v>
      </c>
      <c r="Q961" s="694"/>
      <c r="R961" s="702" t="b">
        <v>0</v>
      </c>
      <c r="S961" s="695" t="b">
        <v>0</v>
      </c>
      <c r="T961" s="581"/>
      <c r="U961" s="695"/>
      <c r="V961" s="695"/>
      <c r="W961" s="695"/>
      <c r="X961" s="698"/>
      <c r="Y961" s="698"/>
      <c r="Z961" s="698"/>
      <c r="AA961" s="697"/>
      <c r="AB961" s="697"/>
      <c r="AC961" s="697"/>
      <c r="AD961" s="697"/>
      <c r="AE961" s="425"/>
      <c r="AF961" s="697"/>
      <c r="AG961" s="425"/>
      <c r="AH961" s="697"/>
      <c r="AI961" s="697"/>
      <c r="AJ961" s="697"/>
      <c r="AK961" s="697"/>
      <c r="AL961" s="697"/>
      <c r="AM961" s="697"/>
      <c r="AN961" s="697"/>
      <c r="AO961" s="697"/>
      <c r="AP961" s="677"/>
      <c r="AQ961" s="697"/>
    </row>
    <row r="962">
      <c r="A962" s="677" t="s">
        <v>9417</v>
      </c>
      <c r="B962" s="677" t="s">
        <v>9418</v>
      </c>
      <c r="C962" s="423" t="str">
        <f>VLOOKUP(A962,import!A:C,3,false)</f>
        <v>DOĞRU</v>
      </c>
      <c r="D962" s="677" t="s">
        <v>6159</v>
      </c>
      <c r="E962" s="692" t="str">
        <f>VLOOKUP(A962,import!A:J,5,0)</f>
        <v/>
      </c>
      <c r="F962" s="692" t="str">
        <f>VLOOKUP(A962,import!A:J,6,0)</f>
        <v/>
      </c>
      <c r="G962" s="610">
        <f>VLOOKUP(A962,import!A:J,7,0)</f>
        <v>0</v>
      </c>
      <c r="H962" s="610">
        <f>VLOOKUP(A962,import!A:J,8,0)</f>
        <v>8</v>
      </c>
      <c r="I962" s="610">
        <f>VLOOKUP(A962,import!A:J,9,0)</f>
        <v>8</v>
      </c>
      <c r="J962" s="693">
        <f>VLOOKUP(A962,import!A:J,10,0)</f>
        <v>0</v>
      </c>
      <c r="K962" s="677" t="s">
        <v>9419</v>
      </c>
      <c r="L962" s="677">
        <v>5.320675595E9</v>
      </c>
      <c r="M962" s="677" t="s">
        <v>343</v>
      </c>
      <c r="N962" s="677" t="s">
        <v>6877</v>
      </c>
      <c r="O962" s="677" t="s">
        <v>9420</v>
      </c>
      <c r="P962" s="694" t="str">
        <f>VLOOKUP(A962,import!A:P,16,0)</f>
        <v>Geleneksel</v>
      </c>
      <c r="Q962" s="694"/>
      <c r="R962" s="702" t="b">
        <v>0</v>
      </c>
      <c r="S962" s="695" t="b">
        <v>0</v>
      </c>
      <c r="T962" s="581"/>
      <c r="U962" s="695"/>
      <c r="V962" s="695"/>
      <c r="W962" s="695"/>
      <c r="X962" s="698"/>
      <c r="Y962" s="698"/>
      <c r="Z962" s="698"/>
      <c r="AA962" s="697"/>
      <c r="AB962" s="697"/>
      <c r="AC962" s="697"/>
      <c r="AD962" s="697"/>
      <c r="AE962" s="425"/>
      <c r="AF962" s="697"/>
      <c r="AG962" s="425"/>
      <c r="AH962" s="697"/>
      <c r="AI962" s="697"/>
      <c r="AJ962" s="697"/>
      <c r="AK962" s="697"/>
      <c r="AL962" s="697"/>
      <c r="AM962" s="697"/>
      <c r="AN962" s="697"/>
      <c r="AO962" s="697"/>
      <c r="AP962" s="677"/>
      <c r="AQ962" s="697"/>
    </row>
    <row r="963">
      <c r="A963" s="677" t="s">
        <v>9421</v>
      </c>
      <c r="B963" s="677" t="s">
        <v>9422</v>
      </c>
      <c r="C963" s="423" t="str">
        <f>VLOOKUP(A963,import!A:C,3,false)</f>
        <v>DOĞRU</v>
      </c>
      <c r="D963" s="677" t="s">
        <v>6159</v>
      </c>
      <c r="E963" s="692">
        <f>VLOOKUP(A963,import!A:J,5,0)</f>
        <v>102</v>
      </c>
      <c r="F963" s="692" t="str">
        <f>VLOOKUP(A963,import!A:J,6,0)</f>
        <v/>
      </c>
      <c r="G963" s="610">
        <f>VLOOKUP(A963,import!A:J,7,0)</f>
        <v>0</v>
      </c>
      <c r="H963" s="610">
        <f>VLOOKUP(A963,import!A:J,8,0)</f>
        <v>4</v>
      </c>
      <c r="I963" s="610">
        <f>VLOOKUP(A963,import!A:J,9,0)</f>
        <v>4</v>
      </c>
      <c r="J963" s="693">
        <f>VLOOKUP(A963,import!A:J,10,0)</f>
        <v>0</v>
      </c>
      <c r="K963" s="677" t="s">
        <v>9423</v>
      </c>
      <c r="L963" s="677">
        <v>5.396566816E9</v>
      </c>
      <c r="M963" s="677" t="s">
        <v>6386</v>
      </c>
      <c r="N963" s="677" t="s">
        <v>6667</v>
      </c>
      <c r="O963" s="677" t="s">
        <v>9424</v>
      </c>
      <c r="P963" s="694" t="str">
        <f>VLOOKUP(A963,import!A:P,16,0)</f>
        <v>Geleneksel</v>
      </c>
      <c r="Q963" s="694"/>
      <c r="R963" s="702" t="b">
        <v>0</v>
      </c>
      <c r="S963" s="695" t="b">
        <v>0</v>
      </c>
      <c r="T963" s="581"/>
      <c r="U963" s="695"/>
      <c r="V963" s="695"/>
      <c r="W963" s="695"/>
      <c r="X963" s="698"/>
      <c r="Y963" s="698"/>
      <c r="Z963" s="698"/>
      <c r="AA963" s="697"/>
      <c r="AB963" s="697"/>
      <c r="AC963" s="697"/>
      <c r="AD963" s="697"/>
      <c r="AE963" s="425"/>
      <c r="AF963" s="697"/>
      <c r="AG963" s="425"/>
      <c r="AH963" s="697"/>
      <c r="AI963" s="697"/>
      <c r="AJ963" s="697"/>
      <c r="AK963" s="697"/>
      <c r="AL963" s="697"/>
      <c r="AM963" s="697"/>
      <c r="AN963" s="697"/>
      <c r="AO963" s="697"/>
      <c r="AP963" s="677"/>
      <c r="AQ963" s="697"/>
    </row>
    <row r="964">
      <c r="A964" s="423" t="s">
        <v>5074</v>
      </c>
      <c r="B964" s="423" t="s">
        <v>5075</v>
      </c>
      <c r="C964" s="423" t="str">
        <f>VLOOKUP(A964,import!A:C,3,false)</f>
        <v>DOĞRU</v>
      </c>
      <c r="D964" s="423" t="s">
        <v>6401</v>
      </c>
      <c r="E964" s="692">
        <f>VLOOKUP(A964,import!A:J,5,0)</f>
        <v>2103</v>
      </c>
      <c r="F964" s="692">
        <f>VLOOKUP(A964,import!A:J,6,0)</f>
        <v>39</v>
      </c>
      <c r="G964" s="610">
        <f>VLOOKUP(A964,import!A:J,7,0)</f>
        <v>14</v>
      </c>
      <c r="H964" s="610">
        <f>VLOOKUP(A964,import!A:J,8,0)</f>
        <v>2</v>
      </c>
      <c r="I964" s="610">
        <f>VLOOKUP(A964,import!A:J,9,0)</f>
        <v>16</v>
      </c>
      <c r="J964" s="693">
        <f>VLOOKUP(A964,import!A:J,10,0)</f>
        <v>0.88</v>
      </c>
      <c r="K964" s="610" t="s">
        <v>9425</v>
      </c>
      <c r="L964" s="610">
        <v>2.2427286E9</v>
      </c>
      <c r="M964" s="610" t="s">
        <v>6588</v>
      </c>
      <c r="N964" s="610" t="s">
        <v>6655</v>
      </c>
      <c r="O964" s="562" t="s">
        <v>9426</v>
      </c>
      <c r="P964" s="694" t="str">
        <f>VLOOKUP(A964,import!A:P,16,0)</f>
        <v>Geleneksel</v>
      </c>
      <c r="Q964" s="694" t="s">
        <v>6240</v>
      </c>
      <c r="R964" s="694" t="b">
        <v>1</v>
      </c>
      <c r="S964" s="695" t="b">
        <v>0</v>
      </c>
      <c r="T964" s="581" t="s">
        <v>6155</v>
      </c>
      <c r="U964" s="581" t="s">
        <v>5087</v>
      </c>
      <c r="V964" s="581" t="s">
        <v>6274</v>
      </c>
      <c r="W964" s="739" t="s">
        <v>9427</v>
      </c>
      <c r="X964" s="696">
        <v>44476.0</v>
      </c>
      <c r="Y964" s="696">
        <v>44477.0</v>
      </c>
      <c r="Z964" s="698"/>
      <c r="AA964" s="492" t="s">
        <v>6181</v>
      </c>
      <c r="AB964" s="699">
        <v>44384.0</v>
      </c>
      <c r="AC964" s="492" t="s">
        <v>6181</v>
      </c>
      <c r="AD964" s="699">
        <v>44393.0</v>
      </c>
      <c r="AE964" s="492" t="s">
        <v>6181</v>
      </c>
      <c r="AF964" s="699">
        <v>44464.0</v>
      </c>
      <c r="AG964" s="492" t="s">
        <v>6166</v>
      </c>
      <c r="AH964" s="699">
        <v>44476.0</v>
      </c>
      <c r="AI964" s="492"/>
      <c r="AJ964" s="697"/>
      <c r="AK964" s="697"/>
      <c r="AL964" s="492" t="s">
        <v>6223</v>
      </c>
      <c r="AM964" s="492" t="s">
        <v>5456</v>
      </c>
      <c r="AN964" s="492" t="s">
        <v>5087</v>
      </c>
      <c r="AO964" s="697"/>
      <c r="AP964" s="677" t="s">
        <v>6156</v>
      </c>
      <c r="AQ964" s="697"/>
    </row>
    <row r="965">
      <c r="A965" s="423" t="s">
        <v>6099</v>
      </c>
      <c r="B965" s="423" t="s">
        <v>6100</v>
      </c>
      <c r="C965" s="423" t="str">
        <f>VLOOKUP(A965,import!A:C,3,false)</f>
        <v>DOĞRU</v>
      </c>
      <c r="D965" s="423" t="s">
        <v>6159</v>
      </c>
      <c r="E965" s="692">
        <f>VLOOKUP(A965,import!A:J,5,0)</f>
        <v>793</v>
      </c>
      <c r="F965" s="692">
        <f>VLOOKUP(A965,import!A:J,6,0)</f>
        <v>69</v>
      </c>
      <c r="G965" s="610">
        <f>VLOOKUP(A965,import!A:J,7,0)</f>
        <v>0</v>
      </c>
      <c r="H965" s="610">
        <f>VLOOKUP(A965,import!A:J,8,0)</f>
        <v>5</v>
      </c>
      <c r="I965" s="610">
        <f>VLOOKUP(A965,import!A:J,9,0)</f>
        <v>5</v>
      </c>
      <c r="J965" s="693">
        <f>VLOOKUP(A965,import!A:J,10,0)</f>
        <v>0</v>
      </c>
      <c r="K965" s="610" t="s">
        <v>9428</v>
      </c>
      <c r="L965" s="610">
        <v>2.243713616E9</v>
      </c>
      <c r="M965" s="610" t="s">
        <v>6576</v>
      </c>
      <c r="N965" s="610" t="s">
        <v>7144</v>
      </c>
      <c r="O965" s="562" t="s">
        <v>6103</v>
      </c>
      <c r="P965" s="694" t="str">
        <f>VLOOKUP(A965,import!A:P,16,0)</f>
        <v>Geleneksel</v>
      </c>
      <c r="Q965" s="694"/>
      <c r="R965" s="694" t="b">
        <v>1</v>
      </c>
      <c r="S965" s="695" t="b">
        <v>0</v>
      </c>
      <c r="T965" s="581" t="s">
        <v>6155</v>
      </c>
      <c r="U965" s="581" t="s">
        <v>4349</v>
      </c>
      <c r="V965" s="695"/>
      <c r="W965" s="581" t="s">
        <v>9429</v>
      </c>
      <c r="X965" s="696">
        <v>44700.0</v>
      </c>
      <c r="Y965" s="696">
        <v>44701.0</v>
      </c>
      <c r="Z965" s="698"/>
      <c r="AA965" s="492" t="s">
        <v>6166</v>
      </c>
      <c r="AB965" s="699">
        <v>44700.0</v>
      </c>
      <c r="AC965" s="697"/>
      <c r="AD965" s="697"/>
      <c r="AE965" s="425"/>
      <c r="AF965" s="697"/>
      <c r="AG965" s="425"/>
      <c r="AH965" s="697"/>
      <c r="AI965" s="697"/>
      <c r="AJ965" s="697"/>
      <c r="AK965" s="492" t="s">
        <v>4349</v>
      </c>
      <c r="AL965" s="697"/>
      <c r="AM965" s="697"/>
      <c r="AN965" s="697"/>
      <c r="AO965" s="697"/>
      <c r="AP965" s="677"/>
      <c r="AQ965" s="697"/>
    </row>
    <row r="966">
      <c r="A966" s="423" t="s">
        <v>4658</v>
      </c>
      <c r="B966" s="423" t="s">
        <v>4659</v>
      </c>
      <c r="C966" s="423" t="str">
        <f>VLOOKUP(A966,import!A:C,3,false)</f>
        <v>DOĞRU</v>
      </c>
      <c r="D966" s="423" t="s">
        <v>6159</v>
      </c>
      <c r="E966" s="692">
        <f>VLOOKUP(A966,import!A:J,5,0)</f>
        <v>2734</v>
      </c>
      <c r="F966" s="692">
        <f>VLOOKUP(A966,import!A:J,6,0)</f>
        <v>3</v>
      </c>
      <c r="G966" s="610">
        <f>VLOOKUP(A966,import!A:J,7,0)</f>
        <v>6</v>
      </c>
      <c r="H966" s="610">
        <f>VLOOKUP(A966,import!A:J,8,0)</f>
        <v>1</v>
      </c>
      <c r="I966" s="610">
        <f>VLOOKUP(A966,import!A:J,9,0)</f>
        <v>7</v>
      </c>
      <c r="J966" s="693">
        <f>VLOOKUP(A966,import!A:J,10,0)</f>
        <v>0.86</v>
      </c>
      <c r="K966" s="610" t="s">
        <v>9430</v>
      </c>
      <c r="L966" s="610">
        <v>2.243710231E9</v>
      </c>
      <c r="M966" s="610" t="s">
        <v>6576</v>
      </c>
      <c r="N966" s="610" t="s">
        <v>6383</v>
      </c>
      <c r="O966" s="562" t="s">
        <v>4662</v>
      </c>
      <c r="P966" s="694" t="str">
        <f>VLOOKUP(A966,import!A:P,16,0)</f>
        <v>Geleneksel</v>
      </c>
      <c r="Q966" s="694" t="s">
        <v>6240</v>
      </c>
      <c r="R966" s="694" t="b">
        <v>1</v>
      </c>
      <c r="S966" s="695" t="b">
        <v>0</v>
      </c>
      <c r="T966" s="581" t="s">
        <v>6155</v>
      </c>
      <c r="U966" s="581" t="s">
        <v>5456</v>
      </c>
      <c r="V966" s="581" t="s">
        <v>6493</v>
      </c>
      <c r="W966" s="581">
        <v>5.370220201E9</v>
      </c>
      <c r="X966" s="696">
        <v>44457.0</v>
      </c>
      <c r="Y966" s="696">
        <v>44459.0</v>
      </c>
      <c r="Z966" s="698"/>
      <c r="AA966" s="492" t="s">
        <v>6166</v>
      </c>
      <c r="AB966" s="699">
        <v>44457.0</v>
      </c>
      <c r="AC966" s="697"/>
      <c r="AD966" s="697"/>
      <c r="AE966" s="425"/>
      <c r="AF966" s="697"/>
      <c r="AG966" s="425"/>
      <c r="AH966" s="697"/>
      <c r="AI966" s="697"/>
      <c r="AJ966" s="697"/>
      <c r="AK966" s="492" t="s">
        <v>5456</v>
      </c>
      <c r="AL966" s="697"/>
      <c r="AM966" s="697"/>
      <c r="AN966" s="697"/>
      <c r="AO966" s="697"/>
      <c r="AP966" s="677" t="s">
        <v>6172</v>
      </c>
      <c r="AQ966" s="697"/>
    </row>
    <row r="967">
      <c r="A967" s="423" t="s">
        <v>9431</v>
      </c>
      <c r="B967" s="423" t="s">
        <v>9432</v>
      </c>
      <c r="C967" s="423" t="str">
        <f>VLOOKUP(A967,import!A:C,3,false)</f>
        <v>DOĞRU</v>
      </c>
      <c r="D967" s="423" t="s">
        <v>6159</v>
      </c>
      <c r="E967" s="692">
        <f>VLOOKUP(A967,import!A:J,5,0)</f>
        <v>1032</v>
      </c>
      <c r="F967" s="692">
        <f>VLOOKUP(A967,import!A:J,6,0)</f>
        <v>313</v>
      </c>
      <c r="G967" s="610">
        <f>VLOOKUP(A967,import!A:J,7,0)</f>
        <v>0</v>
      </c>
      <c r="H967" s="610">
        <f>VLOOKUP(A967,import!A:J,8,0)</f>
        <v>9</v>
      </c>
      <c r="I967" s="610">
        <f>VLOOKUP(A967,import!A:J,9,0)</f>
        <v>9</v>
      </c>
      <c r="J967" s="693">
        <f>VLOOKUP(A967,import!A:J,10,0)</f>
        <v>0</v>
      </c>
      <c r="K967" s="610" t="s">
        <v>9433</v>
      </c>
      <c r="L967" s="610">
        <v>5.441161642E9</v>
      </c>
      <c r="M967" s="610" t="s">
        <v>343</v>
      </c>
      <c r="N967" s="610" t="s">
        <v>9434</v>
      </c>
      <c r="O967" s="562" t="s">
        <v>9435</v>
      </c>
      <c r="P967" s="694" t="str">
        <f>VLOOKUP(A967,import!A:P,16,0)</f>
        <v>Geleneksel</v>
      </c>
      <c r="Q967" s="694"/>
      <c r="R967" s="702" t="b">
        <v>0</v>
      </c>
      <c r="S967" s="695" t="b">
        <v>0</v>
      </c>
      <c r="T967" s="581"/>
      <c r="U967" s="695"/>
      <c r="V967" s="695"/>
      <c r="W967" s="695"/>
      <c r="X967" s="698"/>
      <c r="Y967" s="698"/>
      <c r="Z967" s="698"/>
      <c r="AA967" s="697"/>
      <c r="AB967" s="697"/>
      <c r="AC967" s="697"/>
      <c r="AD967" s="697"/>
      <c r="AE967" s="425"/>
      <c r="AF967" s="697"/>
      <c r="AG967" s="425"/>
      <c r="AH967" s="697"/>
      <c r="AI967" s="697"/>
      <c r="AJ967" s="697"/>
      <c r="AK967" s="697"/>
      <c r="AL967" s="697"/>
      <c r="AM967" s="697"/>
      <c r="AN967" s="697"/>
      <c r="AO967" s="697"/>
      <c r="AP967" s="677"/>
      <c r="AQ967" s="697"/>
    </row>
    <row r="968">
      <c r="A968" s="423" t="s">
        <v>9436</v>
      </c>
      <c r="B968" s="423" t="s">
        <v>9437</v>
      </c>
      <c r="C968" s="423" t="str">
        <f>VLOOKUP(A968,import!A:C,3,false)</f>
        <v>DOĞRU</v>
      </c>
      <c r="D968" s="423" t="s">
        <v>6401</v>
      </c>
      <c r="E968" s="692" t="str">
        <f>VLOOKUP(A968,import!A:J,5,0)</f>
        <v/>
      </c>
      <c r="F968" s="692" t="str">
        <f>VLOOKUP(A968,import!A:J,6,0)</f>
        <v/>
      </c>
      <c r="G968" s="610">
        <f>VLOOKUP(A968,import!A:J,7,0)</f>
        <v>0</v>
      </c>
      <c r="H968" s="610">
        <f>VLOOKUP(A968,import!A:J,8,0)</f>
        <v>23</v>
      </c>
      <c r="I968" s="610">
        <f>VLOOKUP(A968,import!A:J,9,0)</f>
        <v>23</v>
      </c>
      <c r="J968" s="693">
        <f>VLOOKUP(A968,import!A:J,10,0)</f>
        <v>0</v>
      </c>
      <c r="K968" s="610" t="s">
        <v>9438</v>
      </c>
      <c r="L968" s="610">
        <v>5.512344272E9</v>
      </c>
      <c r="M968" s="610" t="s">
        <v>343</v>
      </c>
      <c r="N968" s="610" t="s">
        <v>8097</v>
      </c>
      <c r="O968" s="562" t="s">
        <v>9439</v>
      </c>
      <c r="P968" s="694" t="str">
        <f>VLOOKUP(A968,import!A:P,16,0)</f>
        <v>Geleneksel</v>
      </c>
      <c r="Q968" s="694"/>
      <c r="R968" s="702" t="b">
        <v>0</v>
      </c>
      <c r="S968" s="695" t="b">
        <v>0</v>
      </c>
      <c r="T968" s="581"/>
      <c r="U968" s="695"/>
      <c r="V968" s="695"/>
      <c r="W968" s="695"/>
      <c r="X968" s="698"/>
      <c r="Y968" s="698"/>
      <c r="Z968" s="698"/>
      <c r="AA968" s="697"/>
      <c r="AB968" s="697"/>
      <c r="AC968" s="697"/>
      <c r="AD968" s="697"/>
      <c r="AE968" s="425"/>
      <c r="AF968" s="697"/>
      <c r="AG968" s="425"/>
      <c r="AH968" s="697"/>
      <c r="AI968" s="697"/>
      <c r="AJ968" s="697"/>
      <c r="AK968" s="697"/>
      <c r="AL968" s="697"/>
      <c r="AM968" s="697"/>
      <c r="AN968" s="697"/>
      <c r="AO968" s="697"/>
      <c r="AP968" s="677"/>
      <c r="AQ968" s="697"/>
    </row>
    <row r="969">
      <c r="A969" s="677" t="s">
        <v>9440</v>
      </c>
      <c r="B969" s="677" t="s">
        <v>9441</v>
      </c>
      <c r="C969" s="423" t="str">
        <f>VLOOKUP(A969,import!A:C,3,false)</f>
        <v>DOĞRU</v>
      </c>
      <c r="D969" s="677" t="s">
        <v>6159</v>
      </c>
      <c r="E969" s="692">
        <f>VLOOKUP(A969,import!A:J,5,0)</f>
        <v>7</v>
      </c>
      <c r="F969" s="692">
        <f>VLOOKUP(A969,import!A:J,6,0)</f>
        <v>7</v>
      </c>
      <c r="G969" s="610">
        <f>VLOOKUP(A969,import!A:J,7,0)</f>
        <v>0</v>
      </c>
      <c r="H969" s="610">
        <f>VLOOKUP(A969,import!A:J,8,0)</f>
        <v>34</v>
      </c>
      <c r="I969" s="610">
        <f>VLOOKUP(A969,import!A:J,9,0)</f>
        <v>34</v>
      </c>
      <c r="J969" s="693">
        <f>VLOOKUP(A969,import!A:J,10,0)</f>
        <v>0</v>
      </c>
      <c r="K969" s="677" t="s">
        <v>9442</v>
      </c>
      <c r="L969" s="677">
        <v>5.426161609E9</v>
      </c>
      <c r="M969" s="677" t="s">
        <v>13</v>
      </c>
      <c r="N969" s="677" t="s">
        <v>6517</v>
      </c>
      <c r="O969" s="677" t="s">
        <v>9443</v>
      </c>
      <c r="P969" s="694" t="str">
        <f>VLOOKUP(A969,import!A:P,16,0)</f>
        <v>Geleneksel</v>
      </c>
      <c r="Q969" s="694"/>
      <c r="R969" s="702" t="b">
        <v>0</v>
      </c>
      <c r="S969" s="695" t="b">
        <v>0</v>
      </c>
      <c r="T969" s="581"/>
      <c r="U969" s="695"/>
      <c r="V969" s="695"/>
      <c r="W969" s="695"/>
      <c r="X969" s="698"/>
      <c r="Y969" s="698"/>
      <c r="Z969" s="698"/>
      <c r="AA969" s="697"/>
      <c r="AB969" s="697"/>
      <c r="AC969" s="697"/>
      <c r="AD969" s="697"/>
      <c r="AE969" s="425"/>
      <c r="AF969" s="697"/>
      <c r="AG969" s="425"/>
      <c r="AH969" s="697"/>
      <c r="AI969" s="697"/>
      <c r="AJ969" s="697"/>
      <c r="AK969" s="697"/>
      <c r="AL969" s="697"/>
      <c r="AM969" s="697"/>
      <c r="AN969" s="697"/>
      <c r="AO969" s="697"/>
      <c r="AP969" s="677"/>
      <c r="AQ969" s="697"/>
    </row>
    <row r="970">
      <c r="A970" s="423" t="s">
        <v>9444</v>
      </c>
      <c r="B970" s="423" t="s">
        <v>9445</v>
      </c>
      <c r="C970" s="423" t="str">
        <f>VLOOKUP(A970,import!A:C,3,false)</f>
        <v>DOĞRU</v>
      </c>
      <c r="D970" s="423" t="s">
        <v>6153</v>
      </c>
      <c r="E970" s="692">
        <f>VLOOKUP(A970,import!A:J,5,0)</f>
        <v>327</v>
      </c>
      <c r="F970" s="692" t="str">
        <f>VLOOKUP(A970,import!A:J,6,0)</f>
        <v/>
      </c>
      <c r="G970" s="610">
        <f>VLOOKUP(A970,import!A:J,7,0)</f>
        <v>0</v>
      </c>
      <c r="H970" s="610">
        <f>VLOOKUP(A970,import!A:J,8,0)</f>
        <v>8</v>
      </c>
      <c r="I970" s="610">
        <f>VLOOKUP(A970,import!A:J,9,0)</f>
        <v>8</v>
      </c>
      <c r="J970" s="693">
        <f>VLOOKUP(A970,import!A:J,10,0)</f>
        <v>0</v>
      </c>
      <c r="K970" s="610" t="s">
        <v>9446</v>
      </c>
      <c r="L970" s="610">
        <v>5.456953216E9</v>
      </c>
      <c r="M970" s="610" t="s">
        <v>343</v>
      </c>
      <c r="N970" s="610" t="s">
        <v>6685</v>
      </c>
      <c r="O970" s="562" t="s">
        <v>9447</v>
      </c>
      <c r="P970" s="694" t="str">
        <f>VLOOKUP(A970,import!A:P,16,0)</f>
        <v>Geleneksel</v>
      </c>
      <c r="Q970" s="694"/>
      <c r="R970" s="694" t="b">
        <v>1</v>
      </c>
      <c r="S970" s="695" t="b">
        <v>0</v>
      </c>
      <c r="T970" s="581"/>
      <c r="U970" s="695"/>
      <c r="V970" s="695"/>
      <c r="W970" s="581" t="s">
        <v>9448</v>
      </c>
      <c r="X970" s="698"/>
      <c r="Y970" s="698"/>
      <c r="Z970" s="698"/>
      <c r="AA970" s="492" t="s">
        <v>6167</v>
      </c>
      <c r="AB970" s="699">
        <v>44576.0</v>
      </c>
      <c r="AC970" s="697"/>
      <c r="AD970" s="697"/>
      <c r="AE970" s="425"/>
      <c r="AF970" s="697"/>
      <c r="AG970" s="425"/>
      <c r="AH970" s="697"/>
      <c r="AI970" s="697"/>
      <c r="AJ970" s="697"/>
      <c r="AK970" s="492" t="s">
        <v>5398</v>
      </c>
      <c r="AL970" s="697"/>
      <c r="AM970" s="697"/>
      <c r="AN970" s="697"/>
      <c r="AO970" s="697"/>
      <c r="AP970" s="677"/>
      <c r="AQ970" s="697"/>
    </row>
    <row r="971">
      <c r="A971" s="423" t="s">
        <v>9449</v>
      </c>
      <c r="B971" s="423" t="s">
        <v>9450</v>
      </c>
      <c r="C971" s="423" t="str">
        <f>VLOOKUP(A971,import!A:C,3,false)</f>
        <v>DOĞRU</v>
      </c>
      <c r="D971" s="423" t="s">
        <v>6401</v>
      </c>
      <c r="E971" s="692">
        <f>VLOOKUP(A971,import!A:J,5,0)</f>
        <v>73</v>
      </c>
      <c r="F971" s="692">
        <f>VLOOKUP(A971,import!A:J,6,0)</f>
        <v>32</v>
      </c>
      <c r="G971" s="610">
        <f>VLOOKUP(A971,import!A:J,7,0)</f>
        <v>0</v>
      </c>
      <c r="H971" s="610">
        <f>VLOOKUP(A971,import!A:J,8,0)</f>
        <v>27</v>
      </c>
      <c r="I971" s="610">
        <f>VLOOKUP(A971,import!A:J,9,0)</f>
        <v>27</v>
      </c>
      <c r="J971" s="693">
        <f>VLOOKUP(A971,import!A:J,10,0)</f>
        <v>0</v>
      </c>
      <c r="K971" s="610" t="s">
        <v>9451</v>
      </c>
      <c r="L971" s="610">
        <v>2.243268081E9</v>
      </c>
      <c r="M971" s="610" t="s">
        <v>6257</v>
      </c>
      <c r="N971" s="610" t="s">
        <v>6652</v>
      </c>
      <c r="O971" s="562" t="s">
        <v>9452</v>
      </c>
      <c r="P971" s="694" t="str">
        <f>VLOOKUP(A971,import!A:P,16,0)</f>
        <v>Geleneksel</v>
      </c>
      <c r="Q971" s="694"/>
      <c r="R971" s="694" t="b">
        <v>1</v>
      </c>
      <c r="S971" s="695" t="b">
        <v>0</v>
      </c>
      <c r="T971" s="581" t="s">
        <v>6164</v>
      </c>
      <c r="U971" s="695"/>
      <c r="V971" s="695"/>
      <c r="W971" s="581" t="s">
        <v>6180</v>
      </c>
      <c r="X971" s="698"/>
      <c r="Y971" s="698"/>
      <c r="Z971" s="698"/>
      <c r="AA971" s="492" t="s">
        <v>6166</v>
      </c>
      <c r="AB971" s="699">
        <v>44530.0</v>
      </c>
      <c r="AC971" s="492"/>
      <c r="AD971" s="699"/>
      <c r="AE971" s="492"/>
      <c r="AF971" s="699"/>
      <c r="AG971" s="425"/>
      <c r="AH971" s="697"/>
      <c r="AI971" s="697"/>
      <c r="AJ971" s="697"/>
      <c r="AK971" s="492" t="s">
        <v>5087</v>
      </c>
      <c r="AL971" s="492"/>
      <c r="AM971" s="492"/>
      <c r="AN971" s="697"/>
      <c r="AO971" s="697"/>
      <c r="AP971" s="677" t="s">
        <v>6172</v>
      </c>
      <c r="AQ971" s="697"/>
    </row>
    <row r="972">
      <c r="A972" s="423" t="s">
        <v>4733</v>
      </c>
      <c r="B972" s="423" t="s">
        <v>4734</v>
      </c>
      <c r="C972" s="423" t="str">
        <f>VLOOKUP(A972,import!A:C,3,false)</f>
        <v>YANLIŞ</v>
      </c>
      <c r="D972" s="423" t="s">
        <v>6159</v>
      </c>
      <c r="E972" s="692">
        <f>VLOOKUP(A972,import!A:J,5,0)</f>
        <v>193</v>
      </c>
      <c r="F972" s="692" t="str">
        <f>VLOOKUP(A972,import!A:J,6,0)</f>
        <v/>
      </c>
      <c r="G972" s="610">
        <f>VLOOKUP(A972,import!A:J,7,0)</f>
        <v>0</v>
      </c>
      <c r="H972" s="610">
        <f>VLOOKUP(A972,import!A:J,8,0)</f>
        <v>6</v>
      </c>
      <c r="I972" s="610">
        <f>VLOOKUP(A972,import!A:J,9,0)</f>
        <v>6</v>
      </c>
      <c r="J972" s="693">
        <f>VLOOKUP(A972,import!A:J,10,0)</f>
        <v>0</v>
      </c>
      <c r="K972" s="610" t="s">
        <v>9453</v>
      </c>
      <c r="L972" s="610">
        <v>5.447652104E9</v>
      </c>
      <c r="M972" s="610" t="s">
        <v>343</v>
      </c>
      <c r="N972" s="610" t="s">
        <v>6600</v>
      </c>
      <c r="O972" s="562" t="s">
        <v>4736</v>
      </c>
      <c r="P972" s="694" t="str">
        <f>VLOOKUP(A972,import!A:P,16,0)</f>
        <v>Geleneksel</v>
      </c>
      <c r="Q972" s="694"/>
      <c r="R972" s="694" t="b">
        <v>1</v>
      </c>
      <c r="S972" s="695" t="b">
        <v>0</v>
      </c>
      <c r="T972" s="581" t="s">
        <v>6155</v>
      </c>
      <c r="U972" s="581" t="s">
        <v>389</v>
      </c>
      <c r="V972" s="581" t="s">
        <v>422</v>
      </c>
      <c r="W972" s="581"/>
      <c r="X972" s="696">
        <v>44461.0</v>
      </c>
      <c r="Y972" s="696">
        <v>44462.0</v>
      </c>
      <c r="Z972" s="698"/>
      <c r="AA972" s="492"/>
      <c r="AB972" s="699"/>
      <c r="AC972" s="492"/>
      <c r="AD972" s="699"/>
      <c r="AE972" s="492"/>
      <c r="AF972" s="699"/>
      <c r="AG972" s="425"/>
      <c r="AH972" s="697"/>
      <c r="AI972" s="697"/>
      <c r="AJ972" s="697"/>
      <c r="AK972" s="492"/>
      <c r="AL972" s="492"/>
      <c r="AM972" s="492"/>
      <c r="AN972" s="697"/>
      <c r="AO972" s="697"/>
      <c r="AP972" s="677" t="s">
        <v>6168</v>
      </c>
      <c r="AQ972" s="697"/>
    </row>
    <row r="973">
      <c r="A973" s="677" t="s">
        <v>9454</v>
      </c>
      <c r="B973" s="677" t="s">
        <v>9455</v>
      </c>
      <c r="C973" s="423" t="str">
        <f>VLOOKUP(A973,import!A:C,3,false)</f>
        <v>DOĞRU</v>
      </c>
      <c r="D973" s="677" t="s">
        <v>6401</v>
      </c>
      <c r="E973" s="692" t="str">
        <f>VLOOKUP(A973,import!A:J,5,0)</f>
        <v/>
      </c>
      <c r="F973" s="692" t="str">
        <f>VLOOKUP(A973,import!A:J,6,0)</f>
        <v/>
      </c>
      <c r="G973" s="610">
        <f>VLOOKUP(A973,import!A:J,7,0)</f>
        <v>5</v>
      </c>
      <c r="H973" s="610">
        <f>VLOOKUP(A973,import!A:J,8,0)</f>
        <v>29</v>
      </c>
      <c r="I973" s="610">
        <f>VLOOKUP(A973,import!A:J,9,0)</f>
        <v>34</v>
      </c>
      <c r="J973" s="693">
        <f>VLOOKUP(A973,import!A:J,10,0)</f>
        <v>0.15</v>
      </c>
      <c r="K973" s="677" t="s">
        <v>9456</v>
      </c>
      <c r="L973" s="677">
        <v>5.33457942E9</v>
      </c>
      <c r="M973" s="677" t="s">
        <v>343</v>
      </c>
      <c r="N973" s="677" t="s">
        <v>7421</v>
      </c>
      <c r="O973" s="677" t="s">
        <v>9457</v>
      </c>
      <c r="P973" s="694" t="str">
        <f>VLOOKUP(A973,import!A:P,16,0)</f>
        <v>Geleneksel</v>
      </c>
      <c r="Q973" s="694"/>
      <c r="R973" s="702" t="b">
        <v>0</v>
      </c>
      <c r="S973" s="695" t="b">
        <v>0</v>
      </c>
      <c r="T973" s="581"/>
      <c r="U973" s="695"/>
      <c r="V973" s="695"/>
      <c r="W973" s="695"/>
      <c r="X973" s="698"/>
      <c r="Y973" s="698"/>
      <c r="Z973" s="698"/>
      <c r="AA973" s="697"/>
      <c r="AB973" s="697"/>
      <c r="AC973" s="697"/>
      <c r="AD973" s="697"/>
      <c r="AE973" s="425"/>
      <c r="AF973" s="697"/>
      <c r="AG973" s="425"/>
      <c r="AH973" s="697"/>
      <c r="AI973" s="697"/>
      <c r="AJ973" s="697"/>
      <c r="AK973" s="697"/>
      <c r="AL973" s="697"/>
      <c r="AM973" s="697"/>
      <c r="AN973" s="697"/>
      <c r="AO973" s="697"/>
      <c r="AP973" s="677"/>
      <c r="AQ973" s="697"/>
    </row>
    <row r="974">
      <c r="A974" s="423" t="s">
        <v>9458</v>
      </c>
      <c r="B974" s="423" t="s">
        <v>334</v>
      </c>
      <c r="C974" s="423" t="str">
        <f>VLOOKUP(A974,import!A:C,3,false)</f>
        <v>DOĞRU</v>
      </c>
      <c r="D974" s="423" t="s">
        <v>6175</v>
      </c>
      <c r="E974" s="692">
        <f>VLOOKUP(A974,import!A:J,5,0)</f>
        <v>1299</v>
      </c>
      <c r="F974" s="692">
        <f>VLOOKUP(A974,import!A:J,6,0)</f>
        <v>42</v>
      </c>
      <c r="G974" s="610">
        <f>VLOOKUP(A974,import!A:J,7,0)</f>
        <v>0</v>
      </c>
      <c r="H974" s="610">
        <f>VLOOKUP(A974,import!A:J,8,0)</f>
        <v>146</v>
      </c>
      <c r="I974" s="610">
        <f>VLOOKUP(A974,import!A:J,9,0)</f>
        <v>146</v>
      </c>
      <c r="J974" s="693">
        <f>VLOOKUP(A974,import!A:J,10,0)</f>
        <v>0</v>
      </c>
      <c r="K974" s="610" t="s">
        <v>9459</v>
      </c>
      <c r="L974" s="610">
        <v>2.242414404E9</v>
      </c>
      <c r="M974" s="610" t="s">
        <v>13</v>
      </c>
      <c r="N974" s="610" t="s">
        <v>7464</v>
      </c>
      <c r="O974" s="562" t="s">
        <v>336</v>
      </c>
      <c r="P974" s="694" t="str">
        <f>VLOOKUP(A974,import!A:P,16,0)</f>
        <v>Geleneksel</v>
      </c>
      <c r="Q974" s="694" t="s">
        <v>6207</v>
      </c>
      <c r="R974" s="694" t="b">
        <v>1</v>
      </c>
      <c r="S974" s="581" t="b">
        <v>1</v>
      </c>
      <c r="T974" s="581"/>
      <c r="U974" s="581"/>
      <c r="V974" s="581"/>
      <c r="W974" s="581" t="s">
        <v>9460</v>
      </c>
      <c r="X974" s="696"/>
      <c r="Y974" s="696"/>
      <c r="Z974" s="696"/>
      <c r="AA974" s="697"/>
      <c r="AB974" s="697"/>
      <c r="AC974" s="697"/>
      <c r="AD974" s="697"/>
      <c r="AE974" s="425"/>
      <c r="AF974" s="697"/>
      <c r="AG974" s="425"/>
      <c r="AH974" s="697"/>
      <c r="AI974" s="697"/>
      <c r="AJ974" s="697"/>
      <c r="AK974" s="697" t="s">
        <v>6223</v>
      </c>
      <c r="AL974" s="697"/>
      <c r="AM974" s="697"/>
      <c r="AN974" s="697"/>
      <c r="AO974" s="697"/>
      <c r="AP974" s="677" t="s">
        <v>6172</v>
      </c>
      <c r="AQ974" s="697"/>
    </row>
    <row r="975">
      <c r="A975" s="677" t="s">
        <v>9461</v>
      </c>
      <c r="B975" s="677" t="s">
        <v>9462</v>
      </c>
      <c r="C975" s="423" t="str">
        <f>VLOOKUP(A975,import!A:C,3,false)</f>
        <v>DOĞRU</v>
      </c>
      <c r="D975" s="677" t="s">
        <v>6219</v>
      </c>
      <c r="E975" s="692" t="str">
        <f>VLOOKUP(A975,import!A:J,5,0)</f>
        <v/>
      </c>
      <c r="F975" s="692" t="str">
        <f>VLOOKUP(A975,import!A:J,6,0)</f>
        <v/>
      </c>
      <c r="G975" s="610">
        <f>VLOOKUP(A975,import!A:J,7,0)</f>
        <v>0</v>
      </c>
      <c r="H975" s="610">
        <f>VLOOKUP(A975,import!A:J,8,0)</f>
        <v>19</v>
      </c>
      <c r="I975" s="610">
        <f>VLOOKUP(A975,import!A:J,9,0)</f>
        <v>19</v>
      </c>
      <c r="J975" s="693">
        <f>VLOOKUP(A975,import!A:J,10,0)</f>
        <v>0</v>
      </c>
      <c r="K975" s="677" t="s">
        <v>9463</v>
      </c>
      <c r="L975" s="677">
        <v>5.461040016E9</v>
      </c>
      <c r="M975" s="677" t="s">
        <v>6588</v>
      </c>
      <c r="N975" s="677" t="s">
        <v>9464</v>
      </c>
      <c r="O975" s="677" t="s">
        <v>9465</v>
      </c>
      <c r="P975" s="694" t="str">
        <f>VLOOKUP(A975,import!A:P,16,0)</f>
        <v>Geleneksel</v>
      </c>
      <c r="Q975" s="694"/>
      <c r="R975" s="694" t="b">
        <v>1</v>
      </c>
      <c r="S975" s="695" t="b">
        <v>0</v>
      </c>
      <c r="T975" s="581" t="s">
        <v>6197</v>
      </c>
      <c r="U975" s="695"/>
      <c r="V975" s="695"/>
      <c r="W975" s="695"/>
      <c r="X975" s="698"/>
      <c r="Y975" s="698"/>
      <c r="Z975" s="698"/>
      <c r="AA975" s="697"/>
      <c r="AB975" s="697"/>
      <c r="AC975" s="697"/>
      <c r="AD975" s="697"/>
      <c r="AE975" s="425"/>
      <c r="AF975" s="697"/>
      <c r="AG975" s="425"/>
      <c r="AH975" s="697"/>
      <c r="AI975" s="697"/>
      <c r="AJ975" s="697"/>
      <c r="AK975" s="697"/>
      <c r="AL975" s="697"/>
      <c r="AM975" s="697"/>
      <c r="AN975" s="697"/>
      <c r="AO975" s="697"/>
      <c r="AP975" s="677"/>
      <c r="AQ975" s="697"/>
    </row>
    <row r="976">
      <c r="A976" s="423" t="s">
        <v>9466</v>
      </c>
      <c r="B976" s="423" t="s">
        <v>9467</v>
      </c>
      <c r="C976" s="423" t="str">
        <f>VLOOKUP(A976,import!A:C,3,false)</f>
        <v>YANLIŞ</v>
      </c>
      <c r="D976" s="423" t="s">
        <v>6219</v>
      </c>
      <c r="E976" s="692">
        <f>VLOOKUP(A976,import!A:J,5,0)</f>
        <v>3</v>
      </c>
      <c r="F976" s="692" t="str">
        <f>VLOOKUP(A976,import!A:J,6,0)</f>
        <v/>
      </c>
      <c r="G976" s="610">
        <f>VLOOKUP(A976,import!A:J,7,0)</f>
        <v>7</v>
      </c>
      <c r="H976" s="610">
        <f>VLOOKUP(A976,import!A:J,8,0)</f>
        <v>15</v>
      </c>
      <c r="I976" s="610">
        <f>VLOOKUP(A976,import!A:J,9,0)</f>
        <v>22</v>
      </c>
      <c r="J976" s="693">
        <f>VLOOKUP(A976,import!A:J,10,0)</f>
        <v>0.32</v>
      </c>
      <c r="K976" s="610" t="s">
        <v>9468</v>
      </c>
      <c r="L976" s="610">
        <v>5.301083583E9</v>
      </c>
      <c r="M976" s="610" t="s">
        <v>343</v>
      </c>
      <c r="N976" s="610" t="s">
        <v>7973</v>
      </c>
      <c r="O976" s="562" t="s">
        <v>9469</v>
      </c>
      <c r="P976" s="694" t="str">
        <f>VLOOKUP(A976,import!A:P,16,0)</f>
        <v>Geleneksel</v>
      </c>
      <c r="Q976" s="694"/>
      <c r="R976" s="694" t="b">
        <v>1</v>
      </c>
      <c r="S976" s="695" t="b">
        <v>0</v>
      </c>
      <c r="T976" s="581" t="s">
        <v>6922</v>
      </c>
      <c r="U976" s="695"/>
      <c r="V976" s="695"/>
      <c r="W976" s="581" t="s">
        <v>9470</v>
      </c>
      <c r="X976" s="698"/>
      <c r="Y976" s="698"/>
      <c r="Z976" s="698"/>
      <c r="AA976" s="697"/>
      <c r="AB976" s="697"/>
      <c r="AC976" s="697"/>
      <c r="AD976" s="697"/>
      <c r="AE976" s="425"/>
      <c r="AF976" s="697"/>
      <c r="AG976" s="425"/>
      <c r="AH976" s="697"/>
      <c r="AI976" s="697"/>
      <c r="AJ976" s="697"/>
      <c r="AK976" s="697"/>
      <c r="AL976" s="697"/>
      <c r="AM976" s="697"/>
      <c r="AN976" s="697"/>
      <c r="AO976" s="697"/>
      <c r="AP976" s="677" t="s">
        <v>6156</v>
      </c>
      <c r="AQ976" s="697"/>
    </row>
    <row r="977">
      <c r="A977" s="423" t="s">
        <v>2942</v>
      </c>
      <c r="B977" s="423" t="s">
        <v>2943</v>
      </c>
      <c r="C977" s="423" t="str">
        <f>VLOOKUP(A977,import!A:C,3,false)</f>
        <v>DOĞRU</v>
      </c>
      <c r="D977" s="423" t="s">
        <v>6219</v>
      </c>
      <c r="E977" s="692">
        <f>VLOOKUP(A977,import!A:J,5,0)</f>
        <v>970</v>
      </c>
      <c r="F977" s="692">
        <f>VLOOKUP(A977,import!A:J,6,0)</f>
        <v>35</v>
      </c>
      <c r="G977" s="610">
        <f>VLOOKUP(A977,import!A:J,7,0)</f>
        <v>27</v>
      </c>
      <c r="H977" s="610">
        <f>VLOOKUP(A977,import!A:J,8,0)</f>
        <v>3</v>
      </c>
      <c r="I977" s="610">
        <f>VLOOKUP(A977,import!A:J,9,0)</f>
        <v>30</v>
      </c>
      <c r="J977" s="693">
        <f>VLOOKUP(A977,import!A:J,10,0)</f>
        <v>0.9</v>
      </c>
      <c r="K977" s="610" t="s">
        <v>9468</v>
      </c>
      <c r="L977" s="610">
        <v>5.301083583E9</v>
      </c>
      <c r="M977" s="610" t="s">
        <v>13</v>
      </c>
      <c r="N977" s="610" t="s">
        <v>7134</v>
      </c>
      <c r="O977" s="562" t="s">
        <v>2946</v>
      </c>
      <c r="P977" s="694" t="str">
        <f>VLOOKUP(A977,import!A:P,16,0)</f>
        <v>Geleneksel</v>
      </c>
      <c r="Q977" s="694"/>
      <c r="R977" s="694" t="b">
        <v>1</v>
      </c>
      <c r="S977" s="695" t="b">
        <v>0</v>
      </c>
      <c r="T977" s="581" t="s">
        <v>6155</v>
      </c>
      <c r="U977" s="581" t="s">
        <v>196</v>
      </c>
      <c r="V977" s="581" t="s">
        <v>422</v>
      </c>
      <c r="W977" s="581"/>
      <c r="X977" s="696">
        <v>44355.0</v>
      </c>
      <c r="Y977" s="696">
        <v>44358.0</v>
      </c>
      <c r="Z977" s="581" t="s">
        <v>6261</v>
      </c>
      <c r="AA977" s="492" t="s">
        <v>6166</v>
      </c>
      <c r="AB977" s="699">
        <v>44355.0</v>
      </c>
      <c r="AC977" s="697"/>
      <c r="AD977" s="697"/>
      <c r="AE977" s="425"/>
      <c r="AF977" s="697"/>
      <c r="AG977" s="425"/>
      <c r="AH977" s="697"/>
      <c r="AI977" s="697"/>
      <c r="AJ977" s="697"/>
      <c r="AK977" s="697"/>
      <c r="AL977" s="697"/>
      <c r="AM977" s="697"/>
      <c r="AN977" s="697"/>
      <c r="AO977" s="697"/>
      <c r="AP977" s="677" t="s">
        <v>6168</v>
      </c>
      <c r="AQ977" s="697"/>
    </row>
    <row r="978">
      <c r="A978" s="423" t="s">
        <v>9471</v>
      </c>
      <c r="B978" s="423" t="s">
        <v>9472</v>
      </c>
      <c r="C978" s="423" t="str">
        <f>VLOOKUP(A978,import!A:C,3,false)</f>
        <v>DOĞRU</v>
      </c>
      <c r="D978" s="423" t="s">
        <v>6219</v>
      </c>
      <c r="E978" s="692">
        <f>VLOOKUP(A978,import!A:J,5,0)</f>
        <v>131</v>
      </c>
      <c r="F978" s="692">
        <f>VLOOKUP(A978,import!A:J,6,0)</f>
        <v>11</v>
      </c>
      <c r="G978" s="610">
        <f>VLOOKUP(A978,import!A:J,7,0)</f>
        <v>14</v>
      </c>
      <c r="H978" s="610">
        <f>VLOOKUP(A978,import!A:J,8,0)</f>
        <v>8</v>
      </c>
      <c r="I978" s="610">
        <f>VLOOKUP(A978,import!A:J,9,0)</f>
        <v>22</v>
      </c>
      <c r="J978" s="693">
        <f>VLOOKUP(A978,import!A:J,10,0)</f>
        <v>0.64</v>
      </c>
      <c r="K978" s="610" t="s">
        <v>9473</v>
      </c>
      <c r="L978" s="610">
        <v>5.4613597E9</v>
      </c>
      <c r="M978" s="610" t="s">
        <v>6212</v>
      </c>
      <c r="N978" s="610" t="s">
        <v>7282</v>
      </c>
      <c r="O978" s="562" t="s">
        <v>9474</v>
      </c>
      <c r="P978" s="694" t="str">
        <f>VLOOKUP(A978,import!A:P,16,0)</f>
        <v>Geleneksel</v>
      </c>
      <c r="Q978" s="694"/>
      <c r="R978" s="702" t="b">
        <v>0</v>
      </c>
      <c r="S978" s="695" t="b">
        <v>0</v>
      </c>
      <c r="T978" s="581"/>
      <c r="U978" s="695"/>
      <c r="V978" s="695"/>
      <c r="W978" s="695"/>
      <c r="X978" s="698"/>
      <c r="Y978" s="698"/>
      <c r="Z978" s="698"/>
      <c r="AA978" s="697"/>
      <c r="AB978" s="697"/>
      <c r="AC978" s="697"/>
      <c r="AD978" s="697"/>
      <c r="AE978" s="425"/>
      <c r="AF978" s="697"/>
      <c r="AG978" s="425"/>
      <c r="AH978" s="697"/>
      <c r="AI978" s="697"/>
      <c r="AJ978" s="697"/>
      <c r="AK978" s="697"/>
      <c r="AL978" s="697"/>
      <c r="AM978" s="697"/>
      <c r="AN978" s="697"/>
      <c r="AO978" s="697"/>
      <c r="AP978" s="677"/>
      <c r="AQ978" s="697"/>
    </row>
    <row r="979">
      <c r="A979" s="423" t="s">
        <v>9475</v>
      </c>
      <c r="B979" s="423" t="s">
        <v>9476</v>
      </c>
      <c r="C979" s="423" t="str">
        <f>VLOOKUP(A979,import!A:C,3,false)</f>
        <v>DOĞRU</v>
      </c>
      <c r="D979" s="423" t="s">
        <v>6219</v>
      </c>
      <c r="E979" s="692">
        <f>VLOOKUP(A979,import!A:J,5,0)</f>
        <v>353</v>
      </c>
      <c r="F979" s="692">
        <f>VLOOKUP(A979,import!A:J,6,0)</f>
        <v>8</v>
      </c>
      <c r="G979" s="610">
        <f>VLOOKUP(A979,import!A:J,7,0)</f>
        <v>24</v>
      </c>
      <c r="H979" s="610">
        <f>VLOOKUP(A979,import!A:J,8,0)</f>
        <v>29</v>
      </c>
      <c r="I979" s="610">
        <f>VLOOKUP(A979,import!A:J,9,0)</f>
        <v>53</v>
      </c>
      <c r="J979" s="693">
        <f>VLOOKUP(A979,import!A:J,10,0)</f>
        <v>0.45</v>
      </c>
      <c r="K979" s="610" t="s">
        <v>9477</v>
      </c>
      <c r="L979" s="610">
        <v>5.4969519E9</v>
      </c>
      <c r="M979" s="694" t="s">
        <v>6386</v>
      </c>
      <c r="N979" s="610" t="s">
        <v>7286</v>
      </c>
      <c r="O979" s="610" t="s">
        <v>9478</v>
      </c>
      <c r="P979" s="694" t="str">
        <f>VLOOKUP(A979,import!A:P,16,0)</f>
        <v>Geleneksel</v>
      </c>
      <c r="R979" s="694" t="b">
        <v>1</v>
      </c>
      <c r="S979" s="695" t="b">
        <v>0</v>
      </c>
      <c r="T979" s="636" t="s">
        <v>6197</v>
      </c>
      <c r="U979" s="695"/>
      <c r="V979" s="695"/>
      <c r="W979" s="581" t="s">
        <v>9479</v>
      </c>
      <c r="X979" s="698"/>
      <c r="Y979" s="698"/>
      <c r="Z979" s="698"/>
      <c r="AA979" s="492" t="s">
        <v>6181</v>
      </c>
      <c r="AB979" s="699">
        <v>44467.0</v>
      </c>
      <c r="AC979" s="492" t="s">
        <v>6262</v>
      </c>
      <c r="AD979" s="699">
        <v>44474.0</v>
      </c>
      <c r="AE979" s="425"/>
      <c r="AF979" s="697"/>
      <c r="AG979" s="425"/>
      <c r="AH979" s="697"/>
      <c r="AI979" s="697"/>
      <c r="AJ979" s="697"/>
      <c r="AK979" s="492" t="s">
        <v>5087</v>
      </c>
      <c r="AL979" s="492" t="s">
        <v>196</v>
      </c>
      <c r="AM979" s="697"/>
      <c r="AN979" s="697"/>
      <c r="AO979" s="697"/>
      <c r="AP979" s="677" t="s">
        <v>6168</v>
      </c>
      <c r="AQ979" s="697"/>
    </row>
    <row r="980">
      <c r="A980" s="423" t="s">
        <v>6026</v>
      </c>
      <c r="B980" s="423" t="s">
        <v>6027</v>
      </c>
      <c r="C980" s="423" t="str">
        <f>VLOOKUP(A980,import!A:C,3,false)</f>
        <v>DOĞRU</v>
      </c>
      <c r="D980" s="423" t="s">
        <v>6219</v>
      </c>
      <c r="E980" s="692">
        <f>VLOOKUP(A980,import!A:J,5,0)</f>
        <v>251</v>
      </c>
      <c r="F980" s="692">
        <f>VLOOKUP(A980,import!A:J,6,0)</f>
        <v>15</v>
      </c>
      <c r="G980" s="610">
        <f>VLOOKUP(A980,import!A:J,7,0)</f>
        <v>15</v>
      </c>
      <c r="H980" s="610">
        <f>VLOOKUP(A980,import!A:J,8,0)</f>
        <v>9</v>
      </c>
      <c r="I980" s="610">
        <f>VLOOKUP(A980,import!A:J,9,0)</f>
        <v>24</v>
      </c>
      <c r="J980" s="693">
        <f>VLOOKUP(A980,import!A:J,10,0)</f>
        <v>0.63</v>
      </c>
      <c r="K980" s="610" t="s">
        <v>9480</v>
      </c>
      <c r="L980" s="610">
        <v>5.435964493E9</v>
      </c>
      <c r="M980" s="610" t="s">
        <v>6304</v>
      </c>
      <c r="N980" s="610" t="s">
        <v>7256</v>
      </c>
      <c r="O980" s="562" t="s">
        <v>6029</v>
      </c>
      <c r="P980" s="694" t="str">
        <f>VLOOKUP(A980,import!A:P,16,0)</f>
        <v>Geleneksel</v>
      </c>
      <c r="Q980" s="694"/>
      <c r="R980" s="694" t="b">
        <v>1</v>
      </c>
      <c r="S980" s="695" t="b">
        <v>0</v>
      </c>
      <c r="T980" s="581" t="s">
        <v>6306</v>
      </c>
      <c r="U980" s="581" t="s">
        <v>5087</v>
      </c>
      <c r="V980" s="705" t="s">
        <v>6024</v>
      </c>
      <c r="W980" s="581"/>
      <c r="X980" s="696">
        <v>44693.0</v>
      </c>
      <c r="Y980" s="696">
        <v>44694.0</v>
      </c>
      <c r="Z980" s="698"/>
      <c r="AA980" s="492" t="s">
        <v>6166</v>
      </c>
      <c r="AB980" s="696">
        <v>44693.0</v>
      </c>
      <c r="AC980" s="492"/>
      <c r="AD980" s="699"/>
      <c r="AE980" s="492"/>
      <c r="AF980" s="699"/>
      <c r="AG980" s="425"/>
      <c r="AH980" s="697"/>
      <c r="AI980" s="697"/>
      <c r="AJ980" s="697"/>
      <c r="AK980" s="492" t="s">
        <v>5087</v>
      </c>
      <c r="AL980" s="492"/>
      <c r="AM980" s="492"/>
      <c r="AN980" s="697"/>
      <c r="AO980" s="697"/>
      <c r="AP980" s="677" t="s">
        <v>6172</v>
      </c>
      <c r="AQ980" s="697"/>
    </row>
    <row r="981">
      <c r="A981" s="423" t="s">
        <v>9481</v>
      </c>
      <c r="B981" s="423" t="s">
        <v>9482</v>
      </c>
      <c r="C981" s="423" t="str">
        <f>VLOOKUP(A981,import!A:C,3,false)</f>
        <v>DOĞRU</v>
      </c>
      <c r="D981" s="423" t="s">
        <v>6219</v>
      </c>
      <c r="E981" s="692">
        <f>VLOOKUP(A981,import!A:J,5,0)</f>
        <v>337</v>
      </c>
      <c r="F981" s="692">
        <f>VLOOKUP(A981,import!A:J,6,0)</f>
        <v>44</v>
      </c>
      <c r="G981" s="610">
        <f>VLOOKUP(A981,import!A:J,7,0)</f>
        <v>9</v>
      </c>
      <c r="H981" s="610">
        <f>VLOOKUP(A981,import!A:J,8,0)</f>
        <v>19</v>
      </c>
      <c r="I981" s="610">
        <f>VLOOKUP(A981,import!A:J,9,0)</f>
        <v>28</v>
      </c>
      <c r="J981" s="693">
        <f>VLOOKUP(A981,import!A:J,10,0)</f>
        <v>0.32</v>
      </c>
      <c r="K981" s="610" t="s">
        <v>9483</v>
      </c>
      <c r="L981" s="610">
        <v>5.343710783E9</v>
      </c>
      <c r="M981" s="610" t="s">
        <v>343</v>
      </c>
      <c r="N981" s="610" t="s">
        <v>7066</v>
      </c>
      <c r="O981" s="562" t="s">
        <v>9484</v>
      </c>
      <c r="P981" s="694" t="str">
        <f>VLOOKUP(A981,import!A:P,16,0)</f>
        <v>Geleneksel</v>
      </c>
      <c r="Q981" s="694"/>
      <c r="R981" s="694" t="b">
        <v>1</v>
      </c>
      <c r="S981" s="695" t="b">
        <v>0</v>
      </c>
      <c r="T981" s="581" t="s">
        <v>6705</v>
      </c>
      <c r="U981" s="581"/>
      <c r="V981" s="695"/>
      <c r="W981" s="581" t="s">
        <v>9485</v>
      </c>
      <c r="X981" s="698"/>
      <c r="Y981" s="698"/>
      <c r="Z981" s="698"/>
      <c r="AA981" s="492" t="s">
        <v>6166</v>
      </c>
      <c r="AB981" s="699">
        <v>44576.0</v>
      </c>
      <c r="AC981" s="697"/>
      <c r="AD981" s="697"/>
      <c r="AE981" s="425"/>
      <c r="AF981" s="697"/>
      <c r="AG981" s="425"/>
      <c r="AH981" s="697"/>
      <c r="AI981" s="697"/>
      <c r="AJ981" s="697"/>
      <c r="AK981" s="492" t="s">
        <v>5451</v>
      </c>
      <c r="AL981" s="697"/>
      <c r="AM981" s="697"/>
      <c r="AN981" s="697"/>
      <c r="AO981" s="697"/>
      <c r="AP981" s="677"/>
      <c r="AQ981" s="697"/>
    </row>
    <row r="982">
      <c r="A982" s="423" t="s">
        <v>9486</v>
      </c>
      <c r="B982" s="423" t="s">
        <v>9487</v>
      </c>
      <c r="C982" s="423" t="str">
        <f>VLOOKUP(A982,import!A:C,3,false)</f>
        <v>DOĞRU</v>
      </c>
      <c r="D982" s="423" t="s">
        <v>6219</v>
      </c>
      <c r="E982" s="692" t="str">
        <f>VLOOKUP(A982,import!A:J,5,0)</f>
        <v/>
      </c>
      <c r="F982" s="692" t="str">
        <f>VLOOKUP(A982,import!A:J,6,0)</f>
        <v/>
      </c>
      <c r="G982" s="610">
        <f>VLOOKUP(A982,import!A:J,7,0)</f>
        <v>0</v>
      </c>
      <c r="H982" s="610">
        <f>VLOOKUP(A982,import!A:J,8,0)</f>
        <v>6</v>
      </c>
      <c r="I982" s="610">
        <f>VLOOKUP(A982,import!A:J,9,0)</f>
        <v>6</v>
      </c>
      <c r="J982" s="693">
        <f>VLOOKUP(A982,import!A:J,10,0)</f>
        <v>0</v>
      </c>
      <c r="K982" s="610" t="s">
        <v>9488</v>
      </c>
      <c r="L982" s="610">
        <v>5.30952066E9</v>
      </c>
      <c r="M982" s="610" t="s">
        <v>6212</v>
      </c>
      <c r="N982" s="610" t="s">
        <v>6213</v>
      </c>
      <c r="O982" s="562" t="s">
        <v>9489</v>
      </c>
      <c r="P982" s="694" t="str">
        <f>VLOOKUP(A982,import!A:P,16,0)</f>
        <v>Geleneksel</v>
      </c>
      <c r="Q982" s="694"/>
      <c r="R982" s="702" t="b">
        <v>0</v>
      </c>
      <c r="S982" s="695" t="b">
        <v>0</v>
      </c>
      <c r="T982" s="581"/>
      <c r="U982" s="695"/>
      <c r="V982" s="708"/>
      <c r="W982" s="695"/>
      <c r="X982" s="698"/>
      <c r="Y982" s="698"/>
      <c r="Z982" s="698"/>
      <c r="AA982" s="697"/>
      <c r="AB982" s="697"/>
      <c r="AC982" s="697"/>
      <c r="AD982" s="697"/>
      <c r="AE982" s="425"/>
      <c r="AF982" s="697"/>
      <c r="AG982" s="425"/>
      <c r="AH982" s="697"/>
      <c r="AI982" s="697"/>
      <c r="AJ982" s="697"/>
      <c r="AK982" s="697"/>
      <c r="AL982" s="697"/>
      <c r="AM982" s="697"/>
      <c r="AN982" s="697"/>
      <c r="AO982" s="697"/>
      <c r="AP982" s="677"/>
      <c r="AQ982" s="697"/>
    </row>
    <row r="983">
      <c r="A983" s="423" t="s">
        <v>9490</v>
      </c>
      <c r="B983" s="423" t="s">
        <v>9491</v>
      </c>
      <c r="C983" s="423" t="str">
        <f>VLOOKUP(A983,import!A:C,3,false)</f>
        <v>DOĞRU</v>
      </c>
      <c r="D983" s="423" t="s">
        <v>6219</v>
      </c>
      <c r="E983" s="692">
        <f>VLOOKUP(A983,import!A:J,5,0)</f>
        <v>101</v>
      </c>
      <c r="F983" s="692">
        <f>VLOOKUP(A983,import!A:J,6,0)</f>
        <v>21</v>
      </c>
      <c r="G983" s="610">
        <f>VLOOKUP(A983,import!A:J,7,0)</f>
        <v>0</v>
      </c>
      <c r="H983" s="610">
        <f>VLOOKUP(A983,import!A:J,8,0)</f>
        <v>28</v>
      </c>
      <c r="I983" s="610">
        <f>VLOOKUP(A983,import!A:J,9,0)</f>
        <v>28</v>
      </c>
      <c r="J983" s="693">
        <f>VLOOKUP(A983,import!A:J,10,0)</f>
        <v>0</v>
      </c>
      <c r="K983" s="610" t="s">
        <v>9492</v>
      </c>
      <c r="L983" s="610">
        <v>5.348707381E9</v>
      </c>
      <c r="M983" s="610" t="s">
        <v>343</v>
      </c>
      <c r="N983" s="610" t="s">
        <v>6604</v>
      </c>
      <c r="O983" s="562" t="s">
        <v>9493</v>
      </c>
      <c r="P983" s="694" t="str">
        <f>VLOOKUP(A983,import!A:P,16,0)</f>
        <v>Geleneksel</v>
      </c>
      <c r="Q983" s="694"/>
      <c r="R983" s="702" t="b">
        <v>0</v>
      </c>
      <c r="S983" s="695" t="b">
        <v>0</v>
      </c>
      <c r="T983" s="581"/>
      <c r="U983" s="695"/>
      <c r="V983" s="695"/>
      <c r="W983" s="695"/>
      <c r="X983" s="698"/>
      <c r="Y983" s="698"/>
      <c r="Z983" s="698"/>
      <c r="AA983" s="697"/>
      <c r="AB983" s="697"/>
      <c r="AC983" s="697"/>
      <c r="AD983" s="697"/>
      <c r="AE983" s="425"/>
      <c r="AF983" s="697"/>
      <c r="AG983" s="425"/>
      <c r="AH983" s="697"/>
      <c r="AI983" s="697"/>
      <c r="AJ983" s="697"/>
      <c r="AK983" s="697"/>
      <c r="AL983" s="697"/>
      <c r="AM983" s="697"/>
      <c r="AN983" s="697"/>
      <c r="AO983" s="697"/>
      <c r="AP983" s="677"/>
      <c r="AQ983" s="697"/>
    </row>
    <row r="984">
      <c r="A984" s="423" t="s">
        <v>9494</v>
      </c>
      <c r="B984" s="423" t="s">
        <v>9495</v>
      </c>
      <c r="C984" s="423" t="str">
        <f>VLOOKUP(A984,import!A:C,3,false)</f>
        <v>DOĞRU</v>
      </c>
      <c r="D984" s="423" t="s">
        <v>6219</v>
      </c>
      <c r="E984" s="692">
        <f>VLOOKUP(A984,import!A:J,5,0)</f>
        <v>60</v>
      </c>
      <c r="F984" s="692">
        <f>VLOOKUP(A984,import!A:J,6,0)</f>
        <v>13</v>
      </c>
      <c r="G984" s="610">
        <f>VLOOKUP(A984,import!A:J,7,0)</f>
        <v>11</v>
      </c>
      <c r="H984" s="610">
        <f>VLOOKUP(A984,import!A:J,8,0)</f>
        <v>17</v>
      </c>
      <c r="I984" s="610">
        <f>VLOOKUP(A984,import!A:J,9,0)</f>
        <v>28</v>
      </c>
      <c r="J984" s="693">
        <f>VLOOKUP(A984,import!A:J,10,0)</f>
        <v>0.39</v>
      </c>
      <c r="K984" s="610" t="s">
        <v>9496</v>
      </c>
      <c r="L984" s="610">
        <v>5.378752935E9</v>
      </c>
      <c r="M984" s="610" t="s">
        <v>343</v>
      </c>
      <c r="N984" s="610" t="s">
        <v>7439</v>
      </c>
      <c r="O984" s="562" t="s">
        <v>9497</v>
      </c>
      <c r="P984" s="694" t="str">
        <f>VLOOKUP(A984,import!A:P,16,0)</f>
        <v>Geleneksel</v>
      </c>
      <c r="Q984" s="694"/>
      <c r="R984" s="694" t="b">
        <v>1</v>
      </c>
      <c r="S984" s="695" t="b">
        <v>0</v>
      </c>
      <c r="T984" s="636" t="s">
        <v>6248</v>
      </c>
      <c r="U984" s="695"/>
      <c r="V984" s="695"/>
      <c r="W984" s="581"/>
      <c r="X984" s="698"/>
      <c r="Y984" s="698"/>
      <c r="Z984" s="698"/>
      <c r="AA984" s="492" t="s">
        <v>6181</v>
      </c>
      <c r="AB984" s="699">
        <v>44384.0</v>
      </c>
      <c r="AC984" s="697"/>
      <c r="AD984" s="697"/>
      <c r="AE984" s="425"/>
      <c r="AF984" s="697"/>
      <c r="AG984" s="425"/>
      <c r="AH984" s="697"/>
      <c r="AI984" s="697"/>
      <c r="AJ984" s="697"/>
      <c r="AK984" s="697"/>
      <c r="AL984" s="697"/>
      <c r="AM984" s="697"/>
      <c r="AN984" s="697"/>
      <c r="AO984" s="697"/>
      <c r="AP984" s="677" t="s">
        <v>6156</v>
      </c>
      <c r="AQ984" s="697"/>
    </row>
    <row r="985">
      <c r="A985" s="423" t="s">
        <v>9498</v>
      </c>
      <c r="B985" s="423" t="s">
        <v>9499</v>
      </c>
      <c r="C985" s="423" t="str">
        <f>VLOOKUP(A985,import!A:C,3,false)</f>
        <v>DOĞRU</v>
      </c>
      <c r="D985" s="423" t="s">
        <v>8451</v>
      </c>
      <c r="E985" s="692">
        <f>VLOOKUP(A985,import!A:J,5,0)</f>
        <v>1030</v>
      </c>
      <c r="F985" s="692">
        <f>VLOOKUP(A985,import!A:J,6,0)</f>
        <v>82</v>
      </c>
      <c r="G985" s="610">
        <f>VLOOKUP(A985,import!A:J,7,0)</f>
        <v>10</v>
      </c>
      <c r="H985" s="610">
        <f>VLOOKUP(A985,import!A:J,8,0)</f>
        <v>14</v>
      </c>
      <c r="I985" s="610">
        <f>VLOOKUP(A985,import!A:J,9,0)</f>
        <v>24</v>
      </c>
      <c r="J985" s="693">
        <f>VLOOKUP(A985,import!A:J,10,0)</f>
        <v>0.42</v>
      </c>
      <c r="K985" s="610" t="s">
        <v>9500</v>
      </c>
      <c r="L985" s="610">
        <v>5.45515679E9</v>
      </c>
      <c r="M985" s="610" t="s">
        <v>6437</v>
      </c>
      <c r="N985" s="610" t="s">
        <v>7347</v>
      </c>
      <c r="O985" s="562" t="s">
        <v>9501</v>
      </c>
      <c r="P985" s="694" t="str">
        <f>VLOOKUP(A985,import!A:P,16,0)</f>
        <v>Geleneksel</v>
      </c>
      <c r="Q985" s="694"/>
      <c r="R985" s="694" t="b">
        <v>1</v>
      </c>
      <c r="S985" s="581" t="b">
        <v>1</v>
      </c>
      <c r="T985" s="636" t="s">
        <v>6197</v>
      </c>
      <c r="U985" s="695"/>
      <c r="V985" s="695"/>
      <c r="W985" s="581" t="s">
        <v>9502</v>
      </c>
      <c r="X985" s="698"/>
      <c r="Y985" s="698"/>
      <c r="Z985" s="698"/>
      <c r="AA985" s="492" t="s">
        <v>6166</v>
      </c>
      <c r="AB985" s="699">
        <v>44478.0</v>
      </c>
      <c r="AC985" s="697"/>
      <c r="AD985" s="697"/>
      <c r="AE985" s="425"/>
      <c r="AF985" s="697"/>
      <c r="AG985" s="425"/>
      <c r="AH985" s="697"/>
      <c r="AI985" s="697"/>
      <c r="AJ985" s="697"/>
      <c r="AK985" s="492" t="s">
        <v>968</v>
      </c>
      <c r="AL985" s="697"/>
      <c r="AM985" s="697"/>
      <c r="AN985" s="697"/>
      <c r="AO985" s="697"/>
      <c r="AP985" s="677" t="s">
        <v>6172</v>
      </c>
      <c r="AQ985" s="697"/>
    </row>
    <row r="986">
      <c r="A986" s="423" t="s">
        <v>9503</v>
      </c>
      <c r="B986" s="423" t="s">
        <v>9504</v>
      </c>
      <c r="C986" s="423" t="str">
        <f>VLOOKUP(A986,import!A:C,3,false)</f>
        <v>DOĞRU</v>
      </c>
      <c r="D986" s="423" t="s">
        <v>6317</v>
      </c>
      <c r="E986" s="692">
        <f>VLOOKUP(A986,import!A:J,5,0)</f>
        <v>626</v>
      </c>
      <c r="F986" s="692">
        <f>VLOOKUP(A986,import!A:J,6,0)</f>
        <v>5</v>
      </c>
      <c r="G986" s="610">
        <f>VLOOKUP(A986,import!A:J,7,0)</f>
        <v>11</v>
      </c>
      <c r="H986" s="610">
        <f>VLOOKUP(A986,import!A:J,8,0)</f>
        <v>23</v>
      </c>
      <c r="I986" s="610">
        <f>VLOOKUP(A986,import!A:J,9,0)</f>
        <v>34</v>
      </c>
      <c r="J986" s="693">
        <f>VLOOKUP(A986,import!A:J,10,0)</f>
        <v>0.32</v>
      </c>
      <c r="K986" s="610" t="s">
        <v>9505</v>
      </c>
      <c r="L986" s="610">
        <v>5.378113837E9</v>
      </c>
      <c r="M986" s="610" t="s">
        <v>13</v>
      </c>
      <c r="N986" s="610" t="s">
        <v>8441</v>
      </c>
      <c r="O986" s="562" t="s">
        <v>9506</v>
      </c>
      <c r="P986" s="694" t="str">
        <f>VLOOKUP(A986,import!A:P,16,0)</f>
        <v>Geleneksel</v>
      </c>
      <c r="Q986" s="694" t="s">
        <v>6207</v>
      </c>
      <c r="R986" s="694" t="b">
        <v>1</v>
      </c>
      <c r="S986" s="695" t="b">
        <v>0</v>
      </c>
      <c r="T986" s="636" t="s">
        <v>6248</v>
      </c>
      <c r="U986" s="695"/>
      <c r="V986" s="695"/>
      <c r="W986" s="581"/>
      <c r="X986" s="698"/>
      <c r="Y986" s="698"/>
      <c r="Z986" s="698"/>
      <c r="AA986" s="697"/>
      <c r="AB986" s="697"/>
      <c r="AC986" s="697"/>
      <c r="AD986" s="697"/>
      <c r="AE986" s="425"/>
      <c r="AF986" s="697"/>
      <c r="AG986" s="425"/>
      <c r="AH986" s="697"/>
      <c r="AI986" s="697"/>
      <c r="AJ986" s="697"/>
      <c r="AK986" s="697" t="s">
        <v>6287</v>
      </c>
      <c r="AL986" s="697"/>
      <c r="AM986" s="697"/>
      <c r="AN986" s="697"/>
      <c r="AO986" s="697" t="s">
        <v>6186</v>
      </c>
      <c r="AP986" s="677" t="s">
        <v>6172</v>
      </c>
      <c r="AQ986" s="697"/>
    </row>
    <row r="987">
      <c r="A987" s="423" t="s">
        <v>277</v>
      </c>
      <c r="B987" s="423" t="s">
        <v>278</v>
      </c>
      <c r="C987" s="423" t="str">
        <f>VLOOKUP(A987,import!A:C,3,false)</f>
        <v>DOĞRU</v>
      </c>
      <c r="D987" s="423" t="s">
        <v>6401</v>
      </c>
      <c r="E987" s="692">
        <f>VLOOKUP(A987,import!A:J,5,0)</f>
        <v>2503</v>
      </c>
      <c r="F987" s="692" t="str">
        <f>VLOOKUP(A987,import!A:J,6,0)</f>
        <v/>
      </c>
      <c r="G987" s="610">
        <f>VLOOKUP(A987,import!A:J,7,0)</f>
        <v>3</v>
      </c>
      <c r="H987" s="610">
        <f>VLOOKUP(A987,import!A:J,8,0)</f>
        <v>16</v>
      </c>
      <c r="I987" s="610">
        <f>VLOOKUP(A987,import!A:J,9,0)</f>
        <v>19</v>
      </c>
      <c r="J987" s="693">
        <f>VLOOKUP(A987,import!A:J,10,0)</f>
        <v>0.16</v>
      </c>
      <c r="K987" s="610" t="s">
        <v>9505</v>
      </c>
      <c r="L987" s="610">
        <v>2.244135595E9</v>
      </c>
      <c r="M987" s="610" t="s">
        <v>13</v>
      </c>
      <c r="N987" s="610" t="s">
        <v>6905</v>
      </c>
      <c r="O987" s="562" t="s">
        <v>281</v>
      </c>
      <c r="P987" s="694" t="str">
        <f>VLOOKUP(A987,import!A:P,16,0)</f>
        <v>Geleneksel</v>
      </c>
      <c r="Q987" s="694" t="s">
        <v>6207</v>
      </c>
      <c r="R987" s="694" t="b">
        <v>1</v>
      </c>
      <c r="S987" s="695" t="b">
        <v>0</v>
      </c>
      <c r="T987" s="703" t="s">
        <v>6155</v>
      </c>
      <c r="U987" s="703" t="s">
        <v>389</v>
      </c>
      <c r="V987" s="703" t="s">
        <v>7189</v>
      </c>
      <c r="W987" s="703" t="s">
        <v>9507</v>
      </c>
      <c r="X987" s="704">
        <v>44344.0</v>
      </c>
      <c r="Y987" s="704">
        <v>44348.0</v>
      </c>
      <c r="Z987" s="704"/>
      <c r="AA987" s="492" t="s">
        <v>6181</v>
      </c>
      <c r="AB987" s="699">
        <v>44385.0</v>
      </c>
      <c r="AC987" s="492" t="s">
        <v>6166</v>
      </c>
      <c r="AD987" s="699">
        <v>44410.0</v>
      </c>
      <c r="AE987" s="492" t="s">
        <v>6167</v>
      </c>
      <c r="AF987" s="699">
        <v>44442.0</v>
      </c>
      <c r="AG987" s="425"/>
      <c r="AH987" s="697"/>
      <c r="AI987" s="697"/>
      <c r="AJ987" s="697"/>
      <c r="AK987" s="697"/>
      <c r="AL987" s="697"/>
      <c r="AM987" s="492" t="s">
        <v>389</v>
      </c>
      <c r="AN987" s="697"/>
      <c r="AO987" s="697"/>
      <c r="AP987" s="677" t="s">
        <v>6172</v>
      </c>
      <c r="AQ987" s="697"/>
    </row>
    <row r="988">
      <c r="A988" s="423" t="s">
        <v>9508</v>
      </c>
      <c r="B988" s="423" t="s">
        <v>9509</v>
      </c>
      <c r="C988" s="423" t="str">
        <f>VLOOKUP(A988,import!A:C,3,false)</f>
        <v>YANLIŞ</v>
      </c>
      <c r="D988" s="423" t="s">
        <v>6401</v>
      </c>
      <c r="E988" s="692">
        <f>VLOOKUP(A988,import!A:J,5,0)</f>
        <v>7</v>
      </c>
      <c r="F988" s="692" t="str">
        <f>VLOOKUP(A988,import!A:J,6,0)</f>
        <v/>
      </c>
      <c r="G988" s="610">
        <f>VLOOKUP(A988,import!A:J,7,0)</f>
        <v>11</v>
      </c>
      <c r="H988" s="610">
        <f>VLOOKUP(A988,import!A:J,8,0)</f>
        <v>37</v>
      </c>
      <c r="I988" s="610">
        <f>VLOOKUP(A988,import!A:J,9,0)</f>
        <v>48</v>
      </c>
      <c r="J988" s="693">
        <f>VLOOKUP(A988,import!A:J,10,0)</f>
        <v>0.23</v>
      </c>
      <c r="K988" s="610" t="s">
        <v>9505</v>
      </c>
      <c r="L988" s="610">
        <v>5.523183835E9</v>
      </c>
      <c r="M988" s="610" t="s">
        <v>343</v>
      </c>
      <c r="N988" s="610" t="s">
        <v>6487</v>
      </c>
      <c r="O988" s="562" t="s">
        <v>9510</v>
      </c>
      <c r="P988" s="694" t="str">
        <f>VLOOKUP(A988,import!A:P,16,0)</f>
        <v>Geleneksel</v>
      </c>
      <c r="Q988" s="694"/>
      <c r="R988" s="694" t="b">
        <v>1</v>
      </c>
      <c r="S988" s="695" t="b">
        <v>0</v>
      </c>
      <c r="T988" s="636" t="s">
        <v>6248</v>
      </c>
      <c r="U988" s="695"/>
      <c r="V988" s="695"/>
      <c r="W988" s="581" t="s">
        <v>9511</v>
      </c>
      <c r="X988" s="698"/>
      <c r="Y988" s="698"/>
      <c r="Z988" s="698"/>
      <c r="AA988" s="492" t="s">
        <v>6166</v>
      </c>
      <c r="AB988" s="699">
        <v>44529.0</v>
      </c>
      <c r="AC988" s="697"/>
      <c r="AD988" s="697"/>
      <c r="AE988" s="425"/>
      <c r="AF988" s="697"/>
      <c r="AG988" s="425"/>
      <c r="AH988" s="697"/>
      <c r="AI988" s="697"/>
      <c r="AJ988" s="697"/>
      <c r="AK988" s="492" t="s">
        <v>5451</v>
      </c>
      <c r="AL988" s="697"/>
      <c r="AM988" s="697"/>
      <c r="AN988" s="697"/>
      <c r="AO988" s="697"/>
      <c r="AP988" s="677" t="s">
        <v>6172</v>
      </c>
      <c r="AQ988" s="697"/>
    </row>
    <row r="989">
      <c r="A989" s="423" t="s">
        <v>5270</v>
      </c>
      <c r="B989" s="423" t="s">
        <v>5271</v>
      </c>
      <c r="C989" s="423" t="str">
        <f>VLOOKUP(A989,import!A:C,3,false)</f>
        <v>DOĞRU</v>
      </c>
      <c r="D989" s="423" t="s">
        <v>6317</v>
      </c>
      <c r="E989" s="692">
        <f>VLOOKUP(A989,import!A:J,5,0)</f>
        <v>283</v>
      </c>
      <c r="F989" s="692">
        <f>VLOOKUP(A989,import!A:J,6,0)</f>
        <v>78</v>
      </c>
      <c r="G989" s="610">
        <f>VLOOKUP(A989,import!A:J,7,0)</f>
        <v>10</v>
      </c>
      <c r="H989" s="610">
        <f>VLOOKUP(A989,import!A:J,8,0)</f>
        <v>3</v>
      </c>
      <c r="I989" s="610">
        <f>VLOOKUP(A989,import!A:J,9,0)</f>
        <v>13</v>
      </c>
      <c r="J989" s="693">
        <f>VLOOKUP(A989,import!A:J,10,0)</f>
        <v>0.77</v>
      </c>
      <c r="K989" s="610" t="s">
        <v>9505</v>
      </c>
      <c r="L989" s="610">
        <v>2.243360469E9</v>
      </c>
      <c r="M989" s="610" t="s">
        <v>6257</v>
      </c>
      <c r="N989" s="610" t="s">
        <v>8877</v>
      </c>
      <c r="O989" s="562" t="s">
        <v>5274</v>
      </c>
      <c r="P989" s="694" t="str">
        <f>VLOOKUP(A989,import!A:P,16,0)</f>
        <v>Geleneksel</v>
      </c>
      <c r="Q989" s="694"/>
      <c r="R989" s="694" t="b">
        <v>1</v>
      </c>
      <c r="S989" s="717" t="b">
        <v>0</v>
      </c>
      <c r="T989" s="581" t="s">
        <v>6155</v>
      </c>
      <c r="U989" s="581" t="s">
        <v>968</v>
      </c>
      <c r="V989" s="581" t="s">
        <v>422</v>
      </c>
      <c r="W989" s="641" t="s">
        <v>9512</v>
      </c>
      <c r="X989" s="696">
        <v>44487.0</v>
      </c>
      <c r="Y989" s="696">
        <v>44488.0</v>
      </c>
      <c r="Z989" s="698"/>
      <c r="AA989" s="492" t="s">
        <v>6181</v>
      </c>
      <c r="AB989" s="699">
        <v>44483.0</v>
      </c>
      <c r="AC989" s="492" t="s">
        <v>6166</v>
      </c>
      <c r="AD989" s="699">
        <v>44487.0</v>
      </c>
      <c r="AE989" s="492"/>
      <c r="AF989" s="699"/>
      <c r="AG989" s="425"/>
      <c r="AH989" s="697"/>
      <c r="AI989" s="697"/>
      <c r="AJ989" s="697"/>
      <c r="AK989" s="492" t="s">
        <v>5087</v>
      </c>
      <c r="AL989" s="492" t="s">
        <v>968</v>
      </c>
      <c r="AM989" s="492"/>
      <c r="AN989" s="697"/>
      <c r="AO989" s="697"/>
      <c r="AP989" s="677" t="s">
        <v>6172</v>
      </c>
      <c r="AQ989" s="697"/>
    </row>
    <row r="990">
      <c r="A990" s="677" t="s">
        <v>9513</v>
      </c>
      <c r="B990" s="677" t="s">
        <v>9514</v>
      </c>
      <c r="C990" s="423" t="str">
        <f>VLOOKUP(A990,import!A:C,3,false)</f>
        <v>DOĞRU</v>
      </c>
      <c r="D990" s="677" t="s">
        <v>6159</v>
      </c>
      <c r="E990" s="692" t="str">
        <f>VLOOKUP(A990,import!A:J,5,0)</f>
        <v/>
      </c>
      <c r="F990" s="692" t="str">
        <f>VLOOKUP(A990,import!A:J,6,0)</f>
        <v/>
      </c>
      <c r="G990" s="610">
        <f>VLOOKUP(A990,import!A:J,7,0)</f>
        <v>0</v>
      </c>
      <c r="H990" s="610">
        <f>VLOOKUP(A990,import!A:J,8,0)</f>
        <v>12</v>
      </c>
      <c r="I990" s="610">
        <f>VLOOKUP(A990,import!A:J,9,0)</f>
        <v>12</v>
      </c>
      <c r="J990" s="693">
        <f>VLOOKUP(A990,import!A:J,10,0)</f>
        <v>0</v>
      </c>
      <c r="K990" s="677" t="s">
        <v>9515</v>
      </c>
      <c r="L990" s="677">
        <v>2.247770119E9</v>
      </c>
      <c r="M990" s="677" t="s">
        <v>6386</v>
      </c>
      <c r="N990" s="677" t="s">
        <v>6672</v>
      </c>
      <c r="O990" s="677" t="s">
        <v>9516</v>
      </c>
      <c r="P990" s="694" t="str">
        <f>VLOOKUP(A990,import!A:P,16,0)</f>
        <v>Geleneksel</v>
      </c>
      <c r="Q990" s="694"/>
      <c r="R990" s="702" t="b">
        <v>0</v>
      </c>
      <c r="S990" s="695" t="b">
        <v>0</v>
      </c>
      <c r="T990" s="581"/>
      <c r="U990" s="695"/>
      <c r="V990" s="695"/>
      <c r="W990" s="695"/>
      <c r="X990" s="698"/>
      <c r="Y990" s="698"/>
      <c r="Z990" s="698"/>
      <c r="AA990" s="697"/>
      <c r="AB990" s="697"/>
      <c r="AC990" s="697"/>
      <c r="AD990" s="697"/>
      <c r="AE990" s="425"/>
      <c r="AF990" s="697"/>
      <c r="AG990" s="425"/>
      <c r="AH990" s="697"/>
      <c r="AI990" s="697"/>
      <c r="AJ990" s="697"/>
      <c r="AK990" s="697"/>
      <c r="AL990" s="697"/>
      <c r="AM990" s="697"/>
      <c r="AN990" s="697"/>
      <c r="AO990" s="697"/>
      <c r="AP990" s="677"/>
      <c r="AQ990" s="697"/>
    </row>
    <row r="991">
      <c r="A991" s="423" t="s">
        <v>9517</v>
      </c>
      <c r="B991" s="423" t="s">
        <v>9518</v>
      </c>
      <c r="C991" s="423" t="str">
        <f>VLOOKUP(A991,import!A:C,3,false)</f>
        <v>DOĞRU</v>
      </c>
      <c r="D991" s="423" t="s">
        <v>7107</v>
      </c>
      <c r="E991" s="692">
        <f>VLOOKUP(A991,import!A:J,5,0)</f>
        <v>5</v>
      </c>
      <c r="F991" s="692">
        <f>VLOOKUP(A991,import!A:J,6,0)</f>
        <v>1</v>
      </c>
      <c r="G991" s="610">
        <f>VLOOKUP(A991,import!A:J,7,0)</f>
        <v>0</v>
      </c>
      <c r="H991" s="610">
        <f>VLOOKUP(A991,import!A:J,8,0)</f>
        <v>9</v>
      </c>
      <c r="I991" s="610">
        <f>VLOOKUP(A991,import!A:J,9,0)</f>
        <v>9</v>
      </c>
      <c r="J991" s="693">
        <f>VLOOKUP(A991,import!A:J,10,0)</f>
        <v>0</v>
      </c>
      <c r="K991" s="610" t="s">
        <v>9519</v>
      </c>
      <c r="L991" s="610">
        <v>2.242228845E9</v>
      </c>
      <c r="M991" s="610" t="s">
        <v>343</v>
      </c>
      <c r="N991" s="610" t="s">
        <v>8179</v>
      </c>
      <c r="O991" s="562" t="s">
        <v>9520</v>
      </c>
      <c r="P991" s="694" t="str">
        <f>VLOOKUP(A991,import!A:P,16,0)</f>
        <v>Geleneksel</v>
      </c>
      <c r="Q991" s="694"/>
      <c r="R991" s="702" t="b">
        <v>0</v>
      </c>
      <c r="S991" s="695" t="b">
        <v>0</v>
      </c>
      <c r="T991" s="581"/>
      <c r="U991" s="695"/>
      <c r="V991" s="695"/>
      <c r="W991" s="695"/>
      <c r="X991" s="698"/>
      <c r="Y991" s="698"/>
      <c r="Z991" s="698"/>
      <c r="AA991" s="697"/>
      <c r="AB991" s="697"/>
      <c r="AC991" s="697"/>
      <c r="AD991" s="697"/>
      <c r="AE991" s="425"/>
      <c r="AF991" s="697"/>
      <c r="AG991" s="425"/>
      <c r="AH991" s="697"/>
      <c r="AI991" s="697"/>
      <c r="AJ991" s="697"/>
      <c r="AK991" s="697"/>
      <c r="AL991" s="697"/>
      <c r="AM991" s="697"/>
      <c r="AN991" s="697"/>
      <c r="AO991" s="697"/>
      <c r="AP991" s="677"/>
      <c r="AQ991" s="697"/>
    </row>
    <row r="992">
      <c r="A992" s="423" t="s">
        <v>5515</v>
      </c>
      <c r="B992" s="423" t="s">
        <v>5516</v>
      </c>
      <c r="C992" s="423" t="str">
        <f>VLOOKUP(A992,import!A:C,3,false)</f>
        <v>DOĞRU</v>
      </c>
      <c r="D992" s="423" t="s">
        <v>6159</v>
      </c>
      <c r="E992" s="692">
        <f>VLOOKUP(A992,import!A:J,5,0)</f>
        <v>391</v>
      </c>
      <c r="F992" s="692" t="str">
        <f>VLOOKUP(A992,import!A:J,6,0)</f>
        <v/>
      </c>
      <c r="G992" s="610">
        <f>VLOOKUP(A992,import!A:J,7,0)</f>
        <v>0</v>
      </c>
      <c r="H992" s="610">
        <f>VLOOKUP(A992,import!A:J,8,0)</f>
        <v>3</v>
      </c>
      <c r="I992" s="610">
        <f>VLOOKUP(A992,import!A:J,9,0)</f>
        <v>3</v>
      </c>
      <c r="J992" s="693">
        <f>VLOOKUP(A992,import!A:J,10,0)</f>
        <v>0</v>
      </c>
      <c r="K992" s="610" t="s">
        <v>9521</v>
      </c>
      <c r="L992" s="610">
        <v>5.3633238E9</v>
      </c>
      <c r="M992" s="610" t="s">
        <v>343</v>
      </c>
      <c r="N992" s="610" t="s">
        <v>6600</v>
      </c>
      <c r="O992" s="562" t="s">
        <v>5518</v>
      </c>
      <c r="P992" s="694" t="str">
        <f>VLOOKUP(A992,import!A:P,16,0)</f>
        <v>Geleneksel</v>
      </c>
      <c r="Q992" s="694"/>
      <c r="R992" s="694" t="b">
        <v>1</v>
      </c>
      <c r="S992" s="695" t="b">
        <v>0</v>
      </c>
      <c r="T992" s="581" t="s">
        <v>6306</v>
      </c>
      <c r="U992" s="581" t="s">
        <v>4349</v>
      </c>
      <c r="V992" s="581" t="s">
        <v>422</v>
      </c>
      <c r="W992" s="581"/>
      <c r="X992" s="696">
        <v>44515.0</v>
      </c>
      <c r="Y992" s="696">
        <v>44516.0</v>
      </c>
      <c r="Z992" s="698"/>
      <c r="AA992" s="492" t="s">
        <v>6166</v>
      </c>
      <c r="AB992" s="699">
        <v>44515.0</v>
      </c>
      <c r="AC992" s="492"/>
      <c r="AD992" s="699"/>
      <c r="AE992" s="492"/>
      <c r="AF992" s="699"/>
      <c r="AG992" s="425"/>
      <c r="AH992" s="697"/>
      <c r="AI992" s="697"/>
      <c r="AJ992" s="697"/>
      <c r="AK992" s="492" t="s">
        <v>4349</v>
      </c>
      <c r="AL992" s="492"/>
      <c r="AM992" s="492"/>
      <c r="AN992" s="697"/>
      <c r="AO992" s="697"/>
      <c r="AP992" s="677" t="s">
        <v>6168</v>
      </c>
      <c r="AQ992" s="697"/>
    </row>
    <row r="993">
      <c r="A993" s="423" t="s">
        <v>5054</v>
      </c>
      <c r="B993" s="423" t="s">
        <v>5055</v>
      </c>
      <c r="C993" s="423" t="str">
        <f>VLOOKUP(A993,import!A:C,3,false)</f>
        <v>DOĞRU</v>
      </c>
      <c r="D993" s="423" t="s">
        <v>6159</v>
      </c>
      <c r="E993" s="692">
        <f>VLOOKUP(A993,import!A:J,5,0)</f>
        <v>1485</v>
      </c>
      <c r="F993" s="692">
        <f>VLOOKUP(A993,import!A:J,6,0)</f>
        <v>33</v>
      </c>
      <c r="G993" s="610">
        <f>VLOOKUP(A993,import!A:J,7,0)</f>
        <v>0</v>
      </c>
      <c r="H993" s="610">
        <f>VLOOKUP(A993,import!A:J,8,0)</f>
        <v>27</v>
      </c>
      <c r="I993" s="610">
        <f>VLOOKUP(A993,import!A:J,9,0)</f>
        <v>27</v>
      </c>
      <c r="J993" s="693">
        <f>VLOOKUP(A993,import!A:J,10,0)</f>
        <v>0</v>
      </c>
      <c r="K993" s="610" t="s">
        <v>9522</v>
      </c>
      <c r="L993" s="610">
        <v>2.24713311E9</v>
      </c>
      <c r="M993" s="610" t="s">
        <v>6386</v>
      </c>
      <c r="N993" s="610" t="s">
        <v>6807</v>
      </c>
      <c r="O993" s="562" t="s">
        <v>5057</v>
      </c>
      <c r="P993" s="694" t="str">
        <f>VLOOKUP(A993,import!A:P,16,0)</f>
        <v>Geleneksel</v>
      </c>
      <c r="Q993" s="694" t="s">
        <v>6554</v>
      </c>
      <c r="R993" s="694" t="b">
        <v>1</v>
      </c>
      <c r="S993" s="581" t="b">
        <v>1</v>
      </c>
      <c r="T993" s="581"/>
      <c r="U993" s="581"/>
      <c r="V993" s="740"/>
      <c r="W993" s="581" t="s">
        <v>9523</v>
      </c>
      <c r="X993" s="696"/>
      <c r="Y993" s="696"/>
      <c r="Z993" s="581" t="s">
        <v>6261</v>
      </c>
      <c r="AA993" s="492" t="s">
        <v>6270</v>
      </c>
      <c r="AB993" s="699">
        <v>44470.0</v>
      </c>
      <c r="AC993" s="492" t="s">
        <v>6167</v>
      </c>
      <c r="AD993" s="699">
        <v>44474.0</v>
      </c>
      <c r="AE993" s="492" t="s">
        <v>6181</v>
      </c>
      <c r="AF993" s="699">
        <v>44475.0</v>
      </c>
      <c r="AG993" s="492" t="s">
        <v>6166</v>
      </c>
      <c r="AH993" s="699">
        <v>44475.0</v>
      </c>
      <c r="AI993" s="492" t="s">
        <v>6166</v>
      </c>
      <c r="AJ993" s="699">
        <v>44490.0</v>
      </c>
      <c r="AK993" s="492" t="s">
        <v>968</v>
      </c>
      <c r="AL993" s="492" t="s">
        <v>196</v>
      </c>
      <c r="AM993" s="492" t="s">
        <v>4349</v>
      </c>
      <c r="AN993" s="492" t="s">
        <v>4349</v>
      </c>
      <c r="AO993" s="492" t="s">
        <v>5087</v>
      </c>
      <c r="AP993" s="677" t="s">
        <v>6168</v>
      </c>
      <c r="AQ993" s="492"/>
    </row>
    <row r="994">
      <c r="A994" s="677" t="s">
        <v>9524</v>
      </c>
      <c r="B994" s="677" t="s">
        <v>9525</v>
      </c>
      <c r="C994" s="423" t="str">
        <f>VLOOKUP(A994,import!A:C,3,false)</f>
        <v>DOĞRU</v>
      </c>
      <c r="D994" s="677" t="s">
        <v>6250</v>
      </c>
      <c r="E994" s="692">
        <f>VLOOKUP(A994,import!A:J,5,0)</f>
        <v>3</v>
      </c>
      <c r="F994" s="692">
        <f>VLOOKUP(A994,import!A:J,6,0)</f>
        <v>2</v>
      </c>
      <c r="G994" s="610">
        <f>VLOOKUP(A994,import!A:J,7,0)</f>
        <v>0</v>
      </c>
      <c r="H994" s="610">
        <f>VLOOKUP(A994,import!A:J,8,0)</f>
        <v>11</v>
      </c>
      <c r="I994" s="610">
        <f>VLOOKUP(A994,import!A:J,9,0)</f>
        <v>11</v>
      </c>
      <c r="J994" s="693">
        <f>VLOOKUP(A994,import!A:J,10,0)</f>
        <v>0</v>
      </c>
      <c r="K994" s="677" t="s">
        <v>9526</v>
      </c>
      <c r="L994" s="677">
        <v>5.323601383E9</v>
      </c>
      <c r="M994" s="677" t="s">
        <v>343</v>
      </c>
      <c r="N994" s="677" t="s">
        <v>6699</v>
      </c>
      <c r="O994" s="677" t="s">
        <v>9527</v>
      </c>
      <c r="P994" s="694" t="str">
        <f>VLOOKUP(A994,import!A:P,16,0)</f>
        <v>Geleneksel</v>
      </c>
      <c r="Q994" s="694"/>
      <c r="R994" s="702" t="b">
        <v>0</v>
      </c>
      <c r="S994" s="695" t="b">
        <v>0</v>
      </c>
      <c r="T994" s="581"/>
      <c r="U994" s="695"/>
      <c r="V994" s="695"/>
      <c r="W994" s="695"/>
      <c r="X994" s="698"/>
      <c r="Y994" s="698"/>
      <c r="Z994" s="698"/>
      <c r="AA994" s="697"/>
      <c r="AB994" s="697"/>
      <c r="AC994" s="697"/>
      <c r="AD994" s="697"/>
      <c r="AE994" s="425"/>
      <c r="AF994" s="697"/>
      <c r="AG994" s="425"/>
      <c r="AH994" s="697"/>
      <c r="AI994" s="697"/>
      <c r="AJ994" s="697"/>
      <c r="AK994" s="697"/>
      <c r="AL994" s="697"/>
      <c r="AM994" s="697"/>
      <c r="AN994" s="697"/>
      <c r="AO994" s="697"/>
      <c r="AP994" s="677"/>
      <c r="AQ994" s="697"/>
    </row>
    <row r="995">
      <c r="A995" s="423" t="s">
        <v>9528</v>
      </c>
      <c r="B995" s="423" t="s">
        <v>9529</v>
      </c>
      <c r="C995" s="423" t="str">
        <f>VLOOKUP(A995,import!A:C,3,false)</f>
        <v>DOĞRU</v>
      </c>
      <c r="D995" s="423" t="s">
        <v>6159</v>
      </c>
      <c r="E995" s="692">
        <f>VLOOKUP(A995,import!A:J,5,0)</f>
        <v>2814</v>
      </c>
      <c r="F995" s="692">
        <f>VLOOKUP(A995,import!A:J,6,0)</f>
        <v>248</v>
      </c>
      <c r="G995" s="610">
        <f>VLOOKUP(A995,import!A:J,7,0)</f>
        <v>8</v>
      </c>
      <c r="H995" s="610">
        <f>VLOOKUP(A995,import!A:J,8,0)</f>
        <v>48</v>
      </c>
      <c r="I995" s="610">
        <f>VLOOKUP(A995,import!A:J,9,0)</f>
        <v>56</v>
      </c>
      <c r="J995" s="693">
        <f>VLOOKUP(A995,import!A:J,10,0)</f>
        <v>0.14</v>
      </c>
      <c r="K995" s="610" t="s">
        <v>9530</v>
      </c>
      <c r="L995" s="610">
        <v>2.242211163E9</v>
      </c>
      <c r="M995" s="610" t="s">
        <v>343</v>
      </c>
      <c r="N995" s="610" t="s">
        <v>7649</v>
      </c>
      <c r="O995" s="562" t="s">
        <v>9531</v>
      </c>
      <c r="P995" s="694" t="str">
        <f>VLOOKUP(A995,import!A:P,16,0)</f>
        <v>Geleneksel</v>
      </c>
      <c r="Q995" s="694" t="s">
        <v>6207</v>
      </c>
      <c r="R995" s="694" t="b">
        <v>1</v>
      </c>
      <c r="S995" s="695" t="b">
        <v>0</v>
      </c>
      <c r="T995" s="581" t="s">
        <v>6197</v>
      </c>
      <c r="U995" s="695"/>
      <c r="V995" s="695"/>
      <c r="W995" s="581" t="s">
        <v>9532</v>
      </c>
      <c r="X995" s="698"/>
      <c r="Y995" s="698"/>
      <c r="Z995" s="698"/>
      <c r="AA995" s="697"/>
      <c r="AB995" s="697"/>
      <c r="AC995" s="697"/>
      <c r="AD995" s="697"/>
      <c r="AE995" s="425"/>
      <c r="AF995" s="697"/>
      <c r="AG995" s="425"/>
      <c r="AH995" s="697"/>
      <c r="AI995" s="697"/>
      <c r="AJ995" s="697"/>
      <c r="AK995" s="697"/>
      <c r="AL995" s="697"/>
      <c r="AM995" s="697"/>
      <c r="AN995" s="697"/>
      <c r="AO995" s="697"/>
      <c r="AP995" s="677" t="s">
        <v>6156</v>
      </c>
      <c r="AQ995" s="697"/>
    </row>
    <row r="996">
      <c r="A996" s="423" t="s">
        <v>9533</v>
      </c>
      <c r="B996" s="423" t="s">
        <v>9534</v>
      </c>
      <c r="C996" s="423" t="str">
        <f>VLOOKUP(A996,import!A:C,3,false)</f>
        <v>DOĞRU</v>
      </c>
      <c r="D996" s="423" t="s">
        <v>6159</v>
      </c>
      <c r="E996" s="692">
        <f>VLOOKUP(A996,import!A:J,5,0)</f>
        <v>3120</v>
      </c>
      <c r="F996" s="692">
        <f>VLOOKUP(A996,import!A:J,6,0)</f>
        <v>125</v>
      </c>
      <c r="G996" s="610">
        <f>VLOOKUP(A996,import!A:J,7,0)</f>
        <v>0</v>
      </c>
      <c r="H996" s="610">
        <f>VLOOKUP(A996,import!A:J,8,0)</f>
        <v>45</v>
      </c>
      <c r="I996" s="610">
        <f>VLOOKUP(A996,import!A:J,9,0)</f>
        <v>45</v>
      </c>
      <c r="J996" s="693">
        <f>VLOOKUP(A996,import!A:J,10,0)</f>
        <v>0</v>
      </c>
      <c r="K996" s="610" t="s">
        <v>9535</v>
      </c>
      <c r="L996" s="610">
        <v>2.244532929E9</v>
      </c>
      <c r="M996" s="610" t="s">
        <v>13</v>
      </c>
      <c r="N996" s="610" t="s">
        <v>6205</v>
      </c>
      <c r="O996" s="562" t="s">
        <v>9536</v>
      </c>
      <c r="P996" s="694" t="str">
        <f>VLOOKUP(A996,import!A:P,16,0)</f>
        <v>Geleneksel</v>
      </c>
      <c r="Q996" s="694" t="s">
        <v>6207</v>
      </c>
      <c r="R996" s="694" t="b">
        <v>1</v>
      </c>
      <c r="S996" s="695" t="b">
        <v>0</v>
      </c>
      <c r="T996" s="581" t="s">
        <v>6197</v>
      </c>
      <c r="U996" s="695"/>
      <c r="V996" s="695"/>
      <c r="W996" s="581" t="s">
        <v>9537</v>
      </c>
      <c r="X996" s="698"/>
      <c r="Y996" s="698"/>
      <c r="Z996" s="698"/>
      <c r="AA996" s="697"/>
      <c r="AB996" s="697"/>
      <c r="AC996" s="697"/>
      <c r="AD996" s="697"/>
      <c r="AE996" s="425"/>
      <c r="AF996" s="697"/>
      <c r="AG996" s="425"/>
      <c r="AH996" s="697"/>
      <c r="AI996" s="697"/>
      <c r="AJ996" s="697"/>
      <c r="AK996" s="697" t="s">
        <v>6223</v>
      </c>
      <c r="AL996" s="697"/>
      <c r="AM996" s="697"/>
      <c r="AN996" s="697"/>
      <c r="AO996" s="697"/>
      <c r="AP996" s="677" t="s">
        <v>6156</v>
      </c>
      <c r="AQ996" s="697"/>
    </row>
    <row r="997">
      <c r="A997" s="423" t="s">
        <v>9538</v>
      </c>
      <c r="B997" s="423" t="s">
        <v>9539</v>
      </c>
      <c r="C997" s="423" t="str">
        <f>VLOOKUP(A997,import!A:C,3,false)</f>
        <v>DOĞRU</v>
      </c>
      <c r="D997" s="423" t="s">
        <v>6159</v>
      </c>
      <c r="E997" s="692">
        <f>VLOOKUP(A997,import!A:J,5,0)</f>
        <v>5460</v>
      </c>
      <c r="F997" s="692">
        <f>VLOOKUP(A997,import!A:J,6,0)</f>
        <v>330</v>
      </c>
      <c r="G997" s="610">
        <f>VLOOKUP(A997,import!A:J,7,0)</f>
        <v>9</v>
      </c>
      <c r="H997" s="610">
        <f>VLOOKUP(A997,import!A:J,8,0)</f>
        <v>113</v>
      </c>
      <c r="I997" s="610">
        <f>VLOOKUP(A997,import!A:J,9,0)</f>
        <v>122</v>
      </c>
      <c r="J997" s="693">
        <f>VLOOKUP(A997,import!A:J,10,0)</f>
        <v>0.07</v>
      </c>
      <c r="K997" s="610" t="s">
        <v>9540</v>
      </c>
      <c r="L997" s="610">
        <v>2.244516063E9</v>
      </c>
      <c r="M997" s="610" t="s">
        <v>13</v>
      </c>
      <c r="N997" s="610" t="s">
        <v>6910</v>
      </c>
      <c r="O997" s="562" t="s">
        <v>9541</v>
      </c>
      <c r="P997" s="694" t="str">
        <f>VLOOKUP(A997,import!A:P,16,0)</f>
        <v>Geleneksel</v>
      </c>
      <c r="Q997" s="694" t="s">
        <v>6207</v>
      </c>
      <c r="R997" s="694" t="b">
        <v>1</v>
      </c>
      <c r="S997" s="695" t="b">
        <v>0</v>
      </c>
      <c r="T997" s="581" t="s">
        <v>6197</v>
      </c>
      <c r="U997" s="695"/>
      <c r="V997" s="695"/>
      <c r="W997" s="581" t="s">
        <v>9532</v>
      </c>
      <c r="X997" s="698"/>
      <c r="Y997" s="698"/>
      <c r="Z997" s="698"/>
      <c r="AA997" s="697"/>
      <c r="AB997" s="697"/>
      <c r="AC997" s="697"/>
      <c r="AD997" s="697"/>
      <c r="AE997" s="425"/>
      <c r="AF997" s="697"/>
      <c r="AG997" s="425"/>
      <c r="AH997" s="697"/>
      <c r="AI997" s="697"/>
      <c r="AJ997" s="697"/>
      <c r="AK997" s="697"/>
      <c r="AL997" s="697"/>
      <c r="AM997" s="697"/>
      <c r="AN997" s="697"/>
      <c r="AO997" s="697"/>
      <c r="AP997" s="677" t="s">
        <v>6156</v>
      </c>
      <c r="AQ997" s="697"/>
    </row>
    <row r="998">
      <c r="A998" s="423" t="s">
        <v>9542</v>
      </c>
      <c r="B998" s="423" t="s">
        <v>9543</v>
      </c>
      <c r="C998" s="423" t="str">
        <f>VLOOKUP(A998,import!A:C,3,false)</f>
        <v>YANLIŞ</v>
      </c>
      <c r="D998" s="423" t="s">
        <v>6159</v>
      </c>
      <c r="E998" s="692">
        <f>VLOOKUP(A998,import!A:J,5,0)</f>
        <v>362</v>
      </c>
      <c r="F998" s="692" t="str">
        <f>VLOOKUP(A998,import!A:J,6,0)</f>
        <v/>
      </c>
      <c r="G998" s="610">
        <f>VLOOKUP(A998,import!A:J,7,0)</f>
        <v>8</v>
      </c>
      <c r="H998" s="610">
        <f>VLOOKUP(A998,import!A:J,8,0)</f>
        <v>57</v>
      </c>
      <c r="I998" s="610">
        <f>VLOOKUP(A998,import!A:J,9,0)</f>
        <v>65</v>
      </c>
      <c r="J998" s="693">
        <f>VLOOKUP(A998,import!A:J,10,0)</f>
        <v>0.12</v>
      </c>
      <c r="K998" s="610" t="s">
        <v>9544</v>
      </c>
      <c r="L998" s="610">
        <v>2.242628182E9</v>
      </c>
      <c r="M998" s="610" t="s">
        <v>343</v>
      </c>
      <c r="N998" s="610" t="s">
        <v>1612</v>
      </c>
      <c r="O998" s="562" t="s">
        <v>9545</v>
      </c>
      <c r="P998" s="694" t="str">
        <f>VLOOKUP(A998,import!A:P,16,0)</f>
        <v>Geleneksel</v>
      </c>
      <c r="Q998" s="694" t="s">
        <v>6207</v>
      </c>
      <c r="R998" s="694" t="b">
        <v>1</v>
      </c>
      <c r="S998" s="581" t="b">
        <v>0</v>
      </c>
      <c r="T998" s="581" t="s">
        <v>6197</v>
      </c>
      <c r="U998" s="581"/>
      <c r="V998" s="581"/>
      <c r="W998" s="581" t="s">
        <v>9546</v>
      </c>
      <c r="X998" s="696"/>
      <c r="Y998" s="696"/>
      <c r="Z998" s="698"/>
      <c r="AA998" s="492" t="s">
        <v>6262</v>
      </c>
      <c r="AB998" s="699">
        <v>44362.0</v>
      </c>
      <c r="AC998" s="492" t="s">
        <v>6167</v>
      </c>
      <c r="AD998" s="699">
        <v>44363.0</v>
      </c>
      <c r="AE998" s="492" t="s">
        <v>6166</v>
      </c>
      <c r="AF998" s="699">
        <v>44365.0</v>
      </c>
      <c r="AG998" s="492" t="s">
        <v>6166</v>
      </c>
      <c r="AH998" s="699">
        <v>44469.0</v>
      </c>
      <c r="AI998" s="697"/>
      <c r="AJ998" s="697"/>
      <c r="AK998" s="697"/>
      <c r="AL998" s="492" t="s">
        <v>389</v>
      </c>
      <c r="AM998" s="492" t="s">
        <v>6223</v>
      </c>
      <c r="AN998" s="492" t="s">
        <v>5087</v>
      </c>
      <c r="AO998" s="697"/>
      <c r="AP998" s="677" t="s">
        <v>6156</v>
      </c>
      <c r="AQ998" s="697"/>
    </row>
    <row r="999">
      <c r="A999" s="423" t="s">
        <v>9547</v>
      </c>
      <c r="B999" s="423" t="s">
        <v>9548</v>
      </c>
      <c r="C999" s="423" t="str">
        <f>VLOOKUP(A999,import!A:C,3,false)</f>
        <v>DOĞRU</v>
      </c>
      <c r="D999" s="423" t="s">
        <v>6159</v>
      </c>
      <c r="E999" s="692">
        <f>VLOOKUP(A999,import!A:J,5,0)</f>
        <v>2664</v>
      </c>
      <c r="F999" s="692">
        <f>VLOOKUP(A999,import!A:J,6,0)</f>
        <v>203</v>
      </c>
      <c r="G999" s="610">
        <f>VLOOKUP(A999,import!A:J,7,0)</f>
        <v>7</v>
      </c>
      <c r="H999" s="610">
        <f>VLOOKUP(A999,import!A:J,8,0)</f>
        <v>56</v>
      </c>
      <c r="I999" s="610">
        <f>VLOOKUP(A999,import!A:J,9,0)</f>
        <v>63</v>
      </c>
      <c r="J999" s="693">
        <f>VLOOKUP(A999,import!A:J,10,0)</f>
        <v>0.11</v>
      </c>
      <c r="K999" s="610" t="s">
        <v>9540</v>
      </c>
      <c r="L999" s="610">
        <v>2.2424643E9</v>
      </c>
      <c r="M999" s="610" t="s">
        <v>13</v>
      </c>
      <c r="N999" s="610" t="s">
        <v>6364</v>
      </c>
      <c r="O999" s="562" t="s">
        <v>9549</v>
      </c>
      <c r="P999" s="694" t="str">
        <f>VLOOKUP(A999,import!A:P,16,0)</f>
        <v>Geleneksel</v>
      </c>
      <c r="Q999" s="694" t="s">
        <v>6207</v>
      </c>
      <c r="R999" s="694" t="b">
        <v>1</v>
      </c>
      <c r="S999" s="695" t="b">
        <v>0</v>
      </c>
      <c r="T999" s="581" t="s">
        <v>6197</v>
      </c>
      <c r="U999" s="695"/>
      <c r="V999" s="695"/>
      <c r="W999" s="581" t="s">
        <v>9550</v>
      </c>
      <c r="X999" s="698"/>
      <c r="Y999" s="698"/>
      <c r="Z999" s="698"/>
      <c r="AA999" s="697"/>
      <c r="AB999" s="697"/>
      <c r="AC999" s="697"/>
      <c r="AD999" s="697"/>
      <c r="AE999" s="425"/>
      <c r="AF999" s="697"/>
      <c r="AG999" s="425"/>
      <c r="AH999" s="697"/>
      <c r="AI999" s="697"/>
      <c r="AJ999" s="697"/>
      <c r="AK999" s="697"/>
      <c r="AL999" s="697"/>
      <c r="AM999" s="697"/>
      <c r="AN999" s="697"/>
      <c r="AO999" s="697"/>
      <c r="AP999" s="677" t="s">
        <v>6156</v>
      </c>
      <c r="AQ999" s="697"/>
    </row>
    <row r="1000">
      <c r="A1000" s="423" t="s">
        <v>9551</v>
      </c>
      <c r="B1000" s="423" t="s">
        <v>9552</v>
      </c>
      <c r="C1000" s="423" t="str">
        <f>VLOOKUP(A1000,import!A:C,3,false)</f>
        <v>DOĞRU</v>
      </c>
      <c r="D1000" s="423" t="s">
        <v>6440</v>
      </c>
      <c r="E1000" s="692">
        <f>VLOOKUP(A1000,import!A:J,5,0)</f>
        <v>129</v>
      </c>
      <c r="F1000" s="692" t="str">
        <f>VLOOKUP(A1000,import!A:J,6,0)</f>
        <v/>
      </c>
      <c r="G1000" s="610">
        <f>VLOOKUP(A1000,import!A:J,7,0)</f>
        <v>0</v>
      </c>
      <c r="H1000" s="610">
        <f>VLOOKUP(A1000,import!A:J,8,0)</f>
        <v>23</v>
      </c>
      <c r="I1000" s="610">
        <f>VLOOKUP(A1000,import!A:J,9,0)</f>
        <v>23</v>
      </c>
      <c r="J1000" s="693">
        <f>VLOOKUP(A1000,import!A:J,10,0)</f>
        <v>0</v>
      </c>
      <c r="K1000" s="610" t="s">
        <v>9553</v>
      </c>
      <c r="L1000" s="610">
        <v>2.245731112E9</v>
      </c>
      <c r="M1000" s="610" t="s">
        <v>6304</v>
      </c>
      <c r="N1000" s="610" t="s">
        <v>6305</v>
      </c>
      <c r="O1000" s="562" t="s">
        <v>9554</v>
      </c>
      <c r="P1000" s="694" t="str">
        <f>VLOOKUP(A1000,import!A:P,16,0)</f>
        <v>Geleneksel</v>
      </c>
      <c r="Q1000" s="694"/>
      <c r="R1000" s="694" t="b">
        <v>1</v>
      </c>
      <c r="S1000" s="695" t="b">
        <v>0</v>
      </c>
      <c r="T1000" s="581" t="s">
        <v>6181</v>
      </c>
      <c r="U1000" s="695"/>
      <c r="V1000" s="695"/>
      <c r="W1000" s="581" t="s">
        <v>9555</v>
      </c>
      <c r="X1000" s="698"/>
      <c r="Y1000" s="698"/>
      <c r="Z1000" s="698"/>
      <c r="AA1000" s="492" t="s">
        <v>6181</v>
      </c>
      <c r="AB1000" s="699">
        <v>44484.0</v>
      </c>
      <c r="AC1000" s="492" t="s">
        <v>6262</v>
      </c>
      <c r="AD1000" s="699">
        <v>44496.0</v>
      </c>
      <c r="AE1000" s="425"/>
      <c r="AF1000" s="697"/>
      <c r="AG1000" s="425"/>
      <c r="AH1000" s="697"/>
      <c r="AI1000" s="697"/>
      <c r="AJ1000" s="697"/>
      <c r="AK1000" s="492" t="s">
        <v>389</v>
      </c>
      <c r="AL1000" s="492" t="s">
        <v>968</v>
      </c>
      <c r="AM1000" s="697"/>
      <c r="AN1000" s="697"/>
      <c r="AO1000" s="697"/>
      <c r="AP1000" s="677" t="s">
        <v>6172</v>
      </c>
      <c r="AQ1000" s="697"/>
    </row>
    <row r="1001">
      <c r="A1001" s="423" t="s">
        <v>1360</v>
      </c>
      <c r="B1001" s="423" t="s">
        <v>1361</v>
      </c>
      <c r="C1001" s="423" t="str">
        <f>VLOOKUP(A1001,import!A:C,3,false)</f>
        <v>DOĞRU</v>
      </c>
      <c r="D1001" s="423" t="s">
        <v>6284</v>
      </c>
      <c r="E1001" s="692">
        <f>VLOOKUP(A1001,import!A:J,5,0)</f>
        <v>2335</v>
      </c>
      <c r="F1001" s="692">
        <f>VLOOKUP(A1001,import!A:J,6,0)</f>
        <v>9</v>
      </c>
      <c r="G1001" s="610">
        <f>VLOOKUP(A1001,import!A:J,7,0)</f>
        <v>0</v>
      </c>
      <c r="H1001" s="610">
        <f>VLOOKUP(A1001,import!A:J,8,0)</f>
        <v>11</v>
      </c>
      <c r="I1001" s="610">
        <f>VLOOKUP(A1001,import!A:J,9,0)</f>
        <v>11</v>
      </c>
      <c r="J1001" s="693">
        <f>VLOOKUP(A1001,import!A:J,10,0)</f>
        <v>0</v>
      </c>
      <c r="K1001" s="610" t="s">
        <v>9556</v>
      </c>
      <c r="L1001" s="610">
        <v>5.519841407E9</v>
      </c>
      <c r="M1001" s="610" t="s">
        <v>13</v>
      </c>
      <c r="N1001" s="610" t="s">
        <v>6584</v>
      </c>
      <c r="O1001" s="562" t="s">
        <v>1364</v>
      </c>
      <c r="P1001" s="694" t="str">
        <f>VLOOKUP(A1001,import!A:P,16,0)</f>
        <v>Geleneksel</v>
      </c>
      <c r="Q1001" s="694" t="s">
        <v>6207</v>
      </c>
      <c r="R1001" s="694" t="b">
        <v>1</v>
      </c>
      <c r="S1001" s="695" t="b">
        <v>0</v>
      </c>
      <c r="T1001" s="581" t="s">
        <v>6155</v>
      </c>
      <c r="U1001" s="581" t="s">
        <v>289</v>
      </c>
      <c r="V1001" s="581" t="s">
        <v>9557</v>
      </c>
      <c r="W1001" s="581" t="s">
        <v>9558</v>
      </c>
      <c r="X1001" s="696">
        <v>44287.0</v>
      </c>
      <c r="Y1001" s="696">
        <v>44291.0</v>
      </c>
      <c r="Z1001" s="696"/>
      <c r="AA1001" s="492" t="s">
        <v>6166</v>
      </c>
      <c r="AB1001" s="699">
        <v>44385.0</v>
      </c>
      <c r="AC1001" s="697"/>
      <c r="AD1001" s="697"/>
      <c r="AE1001" s="425"/>
      <c r="AF1001" s="697"/>
      <c r="AG1001" s="425"/>
      <c r="AH1001" s="697"/>
      <c r="AI1001" s="697"/>
      <c r="AJ1001" s="697"/>
      <c r="AK1001" s="697"/>
      <c r="AL1001" s="697"/>
      <c r="AM1001" s="697"/>
      <c r="AN1001" s="697"/>
      <c r="AO1001" s="697"/>
      <c r="AP1001" s="677" t="s">
        <v>6172</v>
      </c>
      <c r="AQ1001" s="697"/>
    </row>
    <row r="1002">
      <c r="A1002" s="423" t="s">
        <v>5132</v>
      </c>
      <c r="B1002" s="423" t="s">
        <v>5133</v>
      </c>
      <c r="C1002" s="423" t="str">
        <f>VLOOKUP(A1002,import!A:C,3,false)</f>
        <v>DOĞRU</v>
      </c>
      <c r="D1002" s="423" t="s">
        <v>8920</v>
      </c>
      <c r="E1002" s="692">
        <f>VLOOKUP(A1002,import!A:J,5,0)</f>
        <v>328</v>
      </c>
      <c r="F1002" s="692">
        <f>VLOOKUP(A1002,import!A:J,6,0)</f>
        <v>19</v>
      </c>
      <c r="G1002" s="610">
        <f>VLOOKUP(A1002,import!A:J,7,0)</f>
        <v>14</v>
      </c>
      <c r="H1002" s="610">
        <f>VLOOKUP(A1002,import!A:J,8,0)</f>
        <v>10</v>
      </c>
      <c r="I1002" s="610">
        <f>VLOOKUP(A1002,import!A:J,9,0)</f>
        <v>24</v>
      </c>
      <c r="J1002" s="693">
        <f>VLOOKUP(A1002,import!A:J,10,0)</f>
        <v>0.58</v>
      </c>
      <c r="K1002" s="610" t="s">
        <v>9559</v>
      </c>
      <c r="L1002" s="610">
        <v>2.246623233E9</v>
      </c>
      <c r="M1002" s="610" t="s">
        <v>6437</v>
      </c>
      <c r="N1002" s="610" t="s">
        <v>9560</v>
      </c>
      <c r="O1002" s="562" t="s">
        <v>5136</v>
      </c>
      <c r="P1002" s="694" t="str">
        <f>VLOOKUP(A1002,import!A:P,16,0)</f>
        <v>Geleneksel</v>
      </c>
      <c r="Q1002" s="694"/>
      <c r="R1002" s="694" t="b">
        <v>1</v>
      </c>
      <c r="S1002" s="695" t="b">
        <v>0</v>
      </c>
      <c r="T1002" s="581" t="s">
        <v>6155</v>
      </c>
      <c r="U1002" s="581" t="s">
        <v>968</v>
      </c>
      <c r="V1002" s="581" t="s">
        <v>6190</v>
      </c>
      <c r="W1002" s="581" t="s">
        <v>9561</v>
      </c>
      <c r="X1002" s="696">
        <v>44478.0</v>
      </c>
      <c r="Y1002" s="696">
        <v>44480.0</v>
      </c>
      <c r="Z1002" s="698"/>
      <c r="AA1002" s="492" t="s">
        <v>6166</v>
      </c>
      <c r="AB1002" s="699">
        <v>44478.0</v>
      </c>
      <c r="AC1002" s="697"/>
      <c r="AD1002" s="697"/>
      <c r="AE1002" s="425"/>
      <c r="AF1002" s="697"/>
      <c r="AG1002" s="425"/>
      <c r="AH1002" s="697"/>
      <c r="AI1002" s="697"/>
      <c r="AJ1002" s="697"/>
      <c r="AK1002" s="492" t="s">
        <v>968</v>
      </c>
      <c r="AL1002" s="697"/>
      <c r="AM1002" s="697"/>
      <c r="AN1002" s="697"/>
      <c r="AO1002" s="697"/>
      <c r="AP1002" s="677" t="s">
        <v>6172</v>
      </c>
      <c r="AQ1002" s="697"/>
    </row>
    <row r="1003">
      <c r="A1003" s="423" t="s">
        <v>5827</v>
      </c>
      <c r="B1003" s="423" t="s">
        <v>5828</v>
      </c>
      <c r="C1003" s="423" t="str">
        <f>VLOOKUP(A1003,import!A:C,3,false)</f>
        <v>DOĞRU</v>
      </c>
      <c r="D1003" s="423" t="s">
        <v>6175</v>
      </c>
      <c r="E1003" s="692">
        <f>VLOOKUP(A1003,import!A:J,5,0)</f>
        <v>1</v>
      </c>
      <c r="F1003" s="692" t="str">
        <f>VLOOKUP(A1003,import!A:J,6,0)</f>
        <v/>
      </c>
      <c r="G1003" s="610">
        <f>VLOOKUP(A1003,import!A:J,7,0)</f>
        <v>11</v>
      </c>
      <c r="H1003" s="610">
        <f>VLOOKUP(A1003,import!A:J,8,0)</f>
        <v>0</v>
      </c>
      <c r="I1003" s="610">
        <f>VLOOKUP(A1003,import!A:J,9,0)</f>
        <v>11</v>
      </c>
      <c r="J1003" s="693">
        <f>VLOOKUP(A1003,import!A:J,10,0)</f>
        <v>1</v>
      </c>
      <c r="K1003" s="610" t="s">
        <v>9562</v>
      </c>
      <c r="L1003" s="610">
        <v>5.16160621E9</v>
      </c>
      <c r="M1003" s="610" t="s">
        <v>343</v>
      </c>
      <c r="N1003" s="610" t="s">
        <v>9386</v>
      </c>
      <c r="O1003" s="562" t="s">
        <v>9563</v>
      </c>
      <c r="P1003" s="694" t="str">
        <f>VLOOKUP(A1003,import!A:P,16,0)</f>
        <v>Geleneksel</v>
      </c>
      <c r="Q1003" s="694"/>
      <c r="R1003" s="694" t="b">
        <v>1</v>
      </c>
      <c r="S1003" s="695" t="b">
        <v>0</v>
      </c>
      <c r="T1003" s="581" t="s">
        <v>6155</v>
      </c>
      <c r="U1003" s="581" t="s">
        <v>5087</v>
      </c>
      <c r="V1003" s="581" t="s">
        <v>422</v>
      </c>
      <c r="W1003" s="695"/>
      <c r="X1003" s="696">
        <v>44558.0</v>
      </c>
      <c r="Y1003" s="696">
        <v>44558.0</v>
      </c>
      <c r="Z1003" s="698"/>
      <c r="AA1003" s="492" t="s">
        <v>6166</v>
      </c>
      <c r="AB1003" s="699">
        <v>44551.0</v>
      </c>
      <c r="AC1003" s="492" t="s">
        <v>6166</v>
      </c>
      <c r="AD1003" s="699">
        <v>44558.0</v>
      </c>
      <c r="AE1003" s="425"/>
      <c r="AF1003" s="697"/>
      <c r="AG1003" s="425"/>
      <c r="AH1003" s="697"/>
      <c r="AI1003" s="697"/>
      <c r="AJ1003" s="697"/>
      <c r="AK1003" s="492" t="s">
        <v>5563</v>
      </c>
      <c r="AL1003" s="492" t="s">
        <v>5087</v>
      </c>
      <c r="AM1003" s="697"/>
      <c r="AN1003" s="697"/>
      <c r="AO1003" s="697"/>
      <c r="AP1003" s="677" t="s">
        <v>6168</v>
      </c>
      <c r="AQ1003" s="697"/>
    </row>
    <row r="1004">
      <c r="A1004" s="423" t="s">
        <v>9564</v>
      </c>
      <c r="B1004" s="423" t="s">
        <v>9565</v>
      </c>
      <c r="C1004" s="423" t="str">
        <f>VLOOKUP(A1004,import!A:C,3,false)</f>
        <v>DOĞRU</v>
      </c>
      <c r="D1004" s="423" t="s">
        <v>7242</v>
      </c>
      <c r="E1004" s="692">
        <f>VLOOKUP(A1004,import!A:J,5,0)</f>
        <v>105</v>
      </c>
      <c r="F1004" s="692" t="str">
        <f>VLOOKUP(A1004,import!A:J,6,0)</f>
        <v/>
      </c>
      <c r="G1004" s="610">
        <f>VLOOKUP(A1004,import!A:J,7,0)</f>
        <v>0</v>
      </c>
      <c r="H1004" s="610">
        <f>VLOOKUP(A1004,import!A:J,8,0)</f>
        <v>25</v>
      </c>
      <c r="I1004" s="610">
        <f>VLOOKUP(A1004,import!A:J,9,0)</f>
        <v>25</v>
      </c>
      <c r="J1004" s="693">
        <f>VLOOKUP(A1004,import!A:J,10,0)</f>
        <v>0</v>
      </c>
      <c r="K1004" s="610" t="s">
        <v>9566</v>
      </c>
      <c r="L1004" s="610">
        <v>2.244400193E9</v>
      </c>
      <c r="M1004" s="610" t="s">
        <v>13</v>
      </c>
      <c r="N1004" s="610" t="s">
        <v>6188</v>
      </c>
      <c r="O1004" s="562" t="s">
        <v>9567</v>
      </c>
      <c r="P1004" s="694" t="str">
        <f>VLOOKUP(A1004,import!A:P,16,0)</f>
        <v>Geleneksel</v>
      </c>
      <c r="Q1004" s="694"/>
      <c r="R1004" s="694" t="b">
        <v>1</v>
      </c>
      <c r="S1004" s="581" t="b">
        <v>1</v>
      </c>
      <c r="T1004" s="581"/>
      <c r="U1004" s="695"/>
      <c r="V1004" s="695"/>
      <c r="W1004" s="581" t="s">
        <v>9568</v>
      </c>
      <c r="X1004" s="698"/>
      <c r="Y1004" s="698"/>
      <c r="Z1004" s="698"/>
      <c r="AA1004" s="492" t="s">
        <v>6262</v>
      </c>
      <c r="AB1004" s="699">
        <v>44372.0</v>
      </c>
      <c r="AC1004" s="492" t="s">
        <v>6166</v>
      </c>
      <c r="AD1004" s="699">
        <v>44372.0</v>
      </c>
      <c r="AE1004" s="492" t="s">
        <v>6166</v>
      </c>
      <c r="AF1004" s="699">
        <v>44494.0</v>
      </c>
      <c r="AG1004" s="425"/>
      <c r="AH1004" s="697"/>
      <c r="AI1004" s="697"/>
      <c r="AJ1004" s="697"/>
      <c r="AK1004" s="697"/>
      <c r="AL1004" s="697"/>
      <c r="AM1004" s="492" t="s">
        <v>5087</v>
      </c>
      <c r="AN1004" s="697"/>
      <c r="AO1004" s="697"/>
      <c r="AP1004" s="677" t="s">
        <v>6172</v>
      </c>
      <c r="AQ1004" s="697"/>
    </row>
    <row r="1005">
      <c r="A1005" s="423" t="s">
        <v>4695</v>
      </c>
      <c r="B1005" s="423" t="s">
        <v>4696</v>
      </c>
      <c r="C1005" s="423" t="str">
        <f>VLOOKUP(A1005,import!A:C,3,false)</f>
        <v>DOĞRU</v>
      </c>
      <c r="D1005" s="423" t="s">
        <v>6760</v>
      </c>
      <c r="E1005" s="692">
        <f>VLOOKUP(A1005,import!A:J,5,0)</f>
        <v>220</v>
      </c>
      <c r="F1005" s="692">
        <f>VLOOKUP(A1005,import!A:J,6,0)</f>
        <v>9</v>
      </c>
      <c r="G1005" s="610">
        <f>VLOOKUP(A1005,import!A:J,7,0)</f>
        <v>10</v>
      </c>
      <c r="H1005" s="610">
        <f>VLOOKUP(A1005,import!A:J,8,0)</f>
        <v>1</v>
      </c>
      <c r="I1005" s="610">
        <f>VLOOKUP(A1005,import!A:J,9,0)</f>
        <v>11</v>
      </c>
      <c r="J1005" s="693">
        <f>VLOOKUP(A1005,import!A:J,10,0)</f>
        <v>0.91</v>
      </c>
      <c r="K1005" s="610" t="s">
        <v>6281</v>
      </c>
      <c r="L1005" s="610">
        <v>5.411176537E9</v>
      </c>
      <c r="M1005" s="610" t="s">
        <v>13</v>
      </c>
      <c r="N1005" s="610" t="s">
        <v>6161</v>
      </c>
      <c r="O1005" s="562" t="s">
        <v>6282</v>
      </c>
      <c r="P1005" s="694" t="str">
        <f>VLOOKUP(A1005,import!A:P,16,0)</f>
        <v>Geleneksel</v>
      </c>
      <c r="Q1005" s="694"/>
      <c r="R1005" s="694" t="b">
        <v>1</v>
      </c>
      <c r="S1005" s="695" t="b">
        <v>0</v>
      </c>
      <c r="T1005" s="581"/>
      <c r="U1005" s="695"/>
      <c r="V1005" s="695"/>
      <c r="W1005" s="581" t="s">
        <v>9569</v>
      </c>
      <c r="X1005" s="698"/>
      <c r="Y1005" s="698"/>
      <c r="Z1005" s="698"/>
      <c r="AA1005" s="492" t="s">
        <v>6166</v>
      </c>
      <c r="AB1005" s="699">
        <v>44467.0</v>
      </c>
      <c r="AC1005" s="492"/>
      <c r="AD1005" s="699"/>
      <c r="AE1005" s="492"/>
      <c r="AF1005" s="699"/>
      <c r="AG1005" s="425"/>
      <c r="AH1005" s="697"/>
      <c r="AI1005" s="697"/>
      <c r="AJ1005" s="697"/>
      <c r="AK1005" s="492" t="s">
        <v>5087</v>
      </c>
      <c r="AL1005" s="492"/>
      <c r="AM1005" s="492"/>
      <c r="AN1005" s="697"/>
      <c r="AO1005" s="697"/>
      <c r="AP1005" s="677" t="s">
        <v>6168</v>
      </c>
      <c r="AQ1005" s="697"/>
    </row>
    <row r="1006">
      <c r="A1006" s="423" t="s">
        <v>384</v>
      </c>
      <c r="B1006" s="423" t="s">
        <v>385</v>
      </c>
      <c r="C1006" s="423" t="str">
        <f>VLOOKUP(A1006,import!A:C,3,false)</f>
        <v>DOĞRU</v>
      </c>
      <c r="D1006" s="423" t="s">
        <v>6182</v>
      </c>
      <c r="E1006" s="692">
        <f>VLOOKUP(A1006,import!A:J,5,0)</f>
        <v>2118</v>
      </c>
      <c r="F1006" s="692">
        <f>VLOOKUP(A1006,import!A:J,6,0)</f>
        <v>62</v>
      </c>
      <c r="G1006" s="610">
        <f>VLOOKUP(A1006,import!A:J,7,0)</f>
        <v>1</v>
      </c>
      <c r="H1006" s="610">
        <f>VLOOKUP(A1006,import!A:J,8,0)</f>
        <v>7</v>
      </c>
      <c r="I1006" s="610">
        <f>VLOOKUP(A1006,import!A:J,9,0)</f>
        <v>8</v>
      </c>
      <c r="J1006" s="693">
        <f>VLOOKUP(A1006,import!A:J,10,0)</f>
        <v>0.13</v>
      </c>
      <c r="K1006" s="610" t="s">
        <v>9570</v>
      </c>
      <c r="L1006" s="610">
        <v>5.161610002E9</v>
      </c>
      <c r="M1006" s="610" t="s">
        <v>13</v>
      </c>
      <c r="N1006" s="610" t="s">
        <v>6161</v>
      </c>
      <c r="O1006" s="562" t="s">
        <v>387</v>
      </c>
      <c r="P1006" s="694" t="str">
        <f>VLOOKUP(A1006,import!A:P,16,0)</f>
        <v>Geleneksel</v>
      </c>
      <c r="Q1006" s="694" t="s">
        <v>6240</v>
      </c>
      <c r="R1006" s="694" t="b">
        <v>1</v>
      </c>
      <c r="S1006" s="695" t="b">
        <v>0</v>
      </c>
      <c r="T1006" s="581" t="s">
        <v>6155</v>
      </c>
      <c r="U1006" s="581" t="s">
        <v>289</v>
      </c>
      <c r="V1006" s="581" t="s">
        <v>14</v>
      </c>
      <c r="W1006" s="581" t="s">
        <v>7026</v>
      </c>
      <c r="X1006" s="696">
        <v>44270.0</v>
      </c>
      <c r="Y1006" s="696">
        <v>44273.0</v>
      </c>
      <c r="Z1006" s="696"/>
      <c r="AA1006" s="492" t="s">
        <v>6181</v>
      </c>
      <c r="AB1006" s="699">
        <v>44382.0</v>
      </c>
      <c r="AC1006" s="492" t="s">
        <v>6181</v>
      </c>
      <c r="AD1006" s="699">
        <v>44406.0</v>
      </c>
      <c r="AE1006" s="492" t="s">
        <v>6181</v>
      </c>
      <c r="AF1006" s="699">
        <v>44474.0</v>
      </c>
      <c r="AG1006" s="425"/>
      <c r="AH1006" s="697"/>
      <c r="AI1006" s="697"/>
      <c r="AJ1006" s="697"/>
      <c r="AK1006" s="700" t="s">
        <v>6186</v>
      </c>
      <c r="AL1006" s="492" t="s">
        <v>6223</v>
      </c>
      <c r="AM1006" s="492" t="s">
        <v>196</v>
      </c>
      <c r="AN1006" s="697"/>
      <c r="AO1006" s="697"/>
      <c r="AP1006" s="677" t="s">
        <v>6168</v>
      </c>
      <c r="AQ1006" s="697"/>
    </row>
    <row r="1007">
      <c r="A1007" s="423" t="s">
        <v>9571</v>
      </c>
      <c r="B1007" s="423" t="s">
        <v>9572</v>
      </c>
      <c r="C1007" s="423" t="str">
        <f>VLOOKUP(A1007,import!A:C,3,false)</f>
        <v>DOĞRU</v>
      </c>
      <c r="D1007" s="423" t="s">
        <v>6159</v>
      </c>
      <c r="E1007" s="692">
        <f>VLOOKUP(A1007,import!A:J,5,0)</f>
        <v>58</v>
      </c>
      <c r="F1007" s="692" t="str">
        <f>VLOOKUP(A1007,import!A:J,6,0)</f>
        <v/>
      </c>
      <c r="G1007" s="610">
        <f>VLOOKUP(A1007,import!A:J,7,0)</f>
        <v>0</v>
      </c>
      <c r="H1007" s="610">
        <f>VLOOKUP(A1007,import!A:J,8,0)</f>
        <v>54</v>
      </c>
      <c r="I1007" s="610">
        <f>VLOOKUP(A1007,import!A:J,9,0)</f>
        <v>54</v>
      </c>
      <c r="J1007" s="693">
        <f>VLOOKUP(A1007,import!A:J,10,0)</f>
        <v>0</v>
      </c>
      <c r="K1007" s="610" t="s">
        <v>9573</v>
      </c>
      <c r="L1007" s="610">
        <v>2.244822017E9</v>
      </c>
      <c r="M1007" s="610" t="s">
        <v>13</v>
      </c>
      <c r="N1007" s="610" t="s">
        <v>7175</v>
      </c>
      <c r="O1007" s="562" t="s">
        <v>9574</v>
      </c>
      <c r="P1007" s="694" t="str">
        <f>VLOOKUP(A1007,import!A:P,16,0)</f>
        <v>Geleneksel</v>
      </c>
      <c r="Q1007" s="694"/>
      <c r="R1007" s="702" t="b">
        <v>0</v>
      </c>
      <c r="S1007" s="695" t="b">
        <v>0</v>
      </c>
      <c r="T1007" s="581"/>
      <c r="U1007" s="695"/>
      <c r="V1007" s="695"/>
      <c r="W1007" s="695"/>
      <c r="X1007" s="698"/>
      <c r="Y1007" s="698"/>
      <c r="Z1007" s="698"/>
      <c r="AA1007" s="697"/>
      <c r="AB1007" s="697"/>
      <c r="AC1007" s="697"/>
      <c r="AD1007" s="697"/>
      <c r="AE1007" s="425"/>
      <c r="AF1007" s="697"/>
      <c r="AG1007" s="425"/>
      <c r="AH1007" s="697"/>
      <c r="AI1007" s="697"/>
      <c r="AJ1007" s="697"/>
      <c r="AK1007" s="697"/>
      <c r="AL1007" s="697"/>
      <c r="AM1007" s="697"/>
      <c r="AN1007" s="697"/>
      <c r="AO1007" s="697"/>
      <c r="AP1007" s="677"/>
      <c r="AQ1007" s="697"/>
    </row>
    <row r="1008">
      <c r="A1008" s="423" t="s">
        <v>5891</v>
      </c>
      <c r="B1008" s="423" t="s">
        <v>5892</v>
      </c>
      <c r="C1008" s="423" t="str">
        <f>VLOOKUP(A1008,import!A:C,3,false)</f>
        <v>DOĞRU</v>
      </c>
      <c r="D1008" s="423" t="s">
        <v>6159</v>
      </c>
      <c r="E1008" s="692">
        <f>VLOOKUP(A1008,import!A:J,5,0)</f>
        <v>296</v>
      </c>
      <c r="F1008" s="692" t="str">
        <f>VLOOKUP(A1008,import!A:J,6,0)</f>
        <v/>
      </c>
      <c r="G1008" s="610">
        <f>VLOOKUP(A1008,import!A:J,7,0)</f>
        <v>40</v>
      </c>
      <c r="H1008" s="610">
        <f>VLOOKUP(A1008,import!A:J,8,0)</f>
        <v>11</v>
      </c>
      <c r="I1008" s="610">
        <f>VLOOKUP(A1008,import!A:J,9,0)</f>
        <v>51</v>
      </c>
      <c r="J1008" s="693">
        <f>VLOOKUP(A1008,import!A:J,10,0)</f>
        <v>0.78</v>
      </c>
      <c r="K1008" s="610" t="s">
        <v>9575</v>
      </c>
      <c r="L1008" s="610">
        <v>2.244417117E9</v>
      </c>
      <c r="M1008" s="610" t="s">
        <v>13</v>
      </c>
      <c r="N1008" s="610" t="s">
        <v>6517</v>
      </c>
      <c r="O1008" s="562" t="s">
        <v>5894</v>
      </c>
      <c r="P1008" s="694" t="str">
        <f>VLOOKUP(A1008,import!A:P,16,0)</f>
        <v>Geleneksel</v>
      </c>
      <c r="Q1008" s="694"/>
      <c r="R1008" s="694" t="b">
        <v>1</v>
      </c>
      <c r="S1008" s="695" t="b">
        <v>0</v>
      </c>
      <c r="T1008" s="581" t="s">
        <v>6155</v>
      </c>
      <c r="U1008" s="581" t="s">
        <v>5087</v>
      </c>
      <c r="V1008" s="581" t="s">
        <v>422</v>
      </c>
      <c r="W1008" s="695"/>
      <c r="X1008" s="696">
        <v>44564.0</v>
      </c>
      <c r="Y1008" s="696">
        <v>44566.0</v>
      </c>
      <c r="Z1008" s="698"/>
      <c r="AA1008" s="492" t="s">
        <v>6166</v>
      </c>
      <c r="AB1008" s="699">
        <v>44564.0</v>
      </c>
      <c r="AC1008" s="697"/>
      <c r="AD1008" s="697"/>
      <c r="AE1008" s="425"/>
      <c r="AF1008" s="697"/>
      <c r="AG1008" s="425"/>
      <c r="AH1008" s="697"/>
      <c r="AI1008" s="697"/>
      <c r="AJ1008" s="697"/>
      <c r="AK1008" s="492" t="s">
        <v>5087</v>
      </c>
      <c r="AL1008" s="697"/>
      <c r="AM1008" s="697"/>
      <c r="AN1008" s="697"/>
      <c r="AO1008" s="697"/>
      <c r="AP1008" s="677"/>
      <c r="AQ1008" s="697"/>
    </row>
    <row r="1009">
      <c r="A1009" s="423" t="s">
        <v>5229</v>
      </c>
      <c r="B1009" s="423" t="s">
        <v>5230</v>
      </c>
      <c r="C1009" s="423" t="str">
        <f>VLOOKUP(A1009,import!A:C,3,false)</f>
        <v>DOĞRU</v>
      </c>
      <c r="D1009" s="423" t="s">
        <v>6159</v>
      </c>
      <c r="E1009" s="692">
        <f>VLOOKUP(A1009,import!A:J,5,0)</f>
        <v>982</v>
      </c>
      <c r="F1009" s="692">
        <f>VLOOKUP(A1009,import!A:J,6,0)</f>
        <v>3</v>
      </c>
      <c r="G1009" s="610">
        <f>VLOOKUP(A1009,import!A:J,7,0)</f>
        <v>28</v>
      </c>
      <c r="H1009" s="610">
        <f>VLOOKUP(A1009,import!A:J,8,0)</f>
        <v>4</v>
      </c>
      <c r="I1009" s="610">
        <f>VLOOKUP(A1009,import!A:J,9,0)</f>
        <v>32</v>
      </c>
      <c r="J1009" s="693">
        <f>VLOOKUP(A1009,import!A:J,10,0)</f>
        <v>0.88</v>
      </c>
      <c r="K1009" s="610" t="s">
        <v>9573</v>
      </c>
      <c r="L1009" s="610">
        <v>2.242415294E9</v>
      </c>
      <c r="M1009" s="694" t="s">
        <v>13</v>
      </c>
      <c r="N1009" s="610" t="s">
        <v>6517</v>
      </c>
      <c r="O1009" s="610" t="s">
        <v>5233</v>
      </c>
      <c r="P1009" s="694" t="str">
        <f>VLOOKUP(A1009,import!A:P,16,0)</f>
        <v>Geleneksel</v>
      </c>
      <c r="R1009" s="694" t="b">
        <v>1</v>
      </c>
      <c r="S1009" s="581" t="b">
        <v>0</v>
      </c>
      <c r="T1009" s="581" t="s">
        <v>6155</v>
      </c>
      <c r="U1009" s="581" t="s">
        <v>5087</v>
      </c>
      <c r="V1009" s="581" t="s">
        <v>422</v>
      </c>
      <c r="W1009" s="581" t="s">
        <v>9576</v>
      </c>
      <c r="X1009" s="696">
        <v>44482.0</v>
      </c>
      <c r="Y1009" s="696">
        <v>44484.0</v>
      </c>
      <c r="Z1009" s="698"/>
      <c r="AA1009" s="492" t="s">
        <v>6166</v>
      </c>
      <c r="AB1009" s="699">
        <v>44449.0</v>
      </c>
      <c r="AC1009" s="492" t="s">
        <v>6166</v>
      </c>
      <c r="AD1009" s="699">
        <v>44482.0</v>
      </c>
      <c r="AE1009" s="425"/>
      <c r="AF1009" s="697"/>
      <c r="AG1009" s="425"/>
      <c r="AH1009" s="697"/>
      <c r="AI1009" s="697"/>
      <c r="AJ1009" s="697"/>
      <c r="AK1009" s="492" t="s">
        <v>5087</v>
      </c>
      <c r="AL1009" s="492" t="s">
        <v>5087</v>
      </c>
      <c r="AM1009" s="697"/>
      <c r="AN1009" s="697"/>
      <c r="AO1009" s="697"/>
      <c r="AP1009" s="677" t="s">
        <v>6156</v>
      </c>
      <c r="AQ1009" s="697"/>
    </row>
    <row r="1010">
      <c r="A1010" s="423" t="s">
        <v>9577</v>
      </c>
      <c r="B1010" s="423" t="s">
        <v>9578</v>
      </c>
      <c r="C1010" s="423" t="str">
        <f>VLOOKUP(A1010,import!A:C,3,false)</f>
        <v>DOĞRU</v>
      </c>
      <c r="D1010" s="423" t="s">
        <v>6401</v>
      </c>
      <c r="E1010" s="692">
        <f>VLOOKUP(A1010,import!A:J,5,0)</f>
        <v>658</v>
      </c>
      <c r="F1010" s="692">
        <f>VLOOKUP(A1010,import!A:J,6,0)</f>
        <v>18</v>
      </c>
      <c r="G1010" s="610">
        <f>VLOOKUP(A1010,import!A:J,7,0)</f>
        <v>0</v>
      </c>
      <c r="H1010" s="610">
        <f>VLOOKUP(A1010,import!A:J,8,0)</f>
        <v>39</v>
      </c>
      <c r="I1010" s="610">
        <f>VLOOKUP(A1010,import!A:J,9,0)</f>
        <v>39</v>
      </c>
      <c r="J1010" s="693">
        <f>VLOOKUP(A1010,import!A:J,10,0)</f>
        <v>0</v>
      </c>
      <c r="K1010" s="610" t="s">
        <v>9579</v>
      </c>
      <c r="L1010" s="610">
        <v>5.367071663E9</v>
      </c>
      <c r="M1010" s="610" t="s">
        <v>6257</v>
      </c>
      <c r="N1010" s="610" t="s">
        <v>9580</v>
      </c>
      <c r="O1010" s="562" t="s">
        <v>9581</v>
      </c>
      <c r="P1010" s="694" t="str">
        <f>VLOOKUP(A1010,import!A:P,16,0)</f>
        <v>Geleneksel</v>
      </c>
      <c r="Q1010" s="694" t="s">
        <v>6207</v>
      </c>
      <c r="R1010" s="694" t="b">
        <v>1</v>
      </c>
      <c r="S1010" s="695" t="b">
        <v>0</v>
      </c>
      <c r="T1010" s="581" t="s">
        <v>6164</v>
      </c>
      <c r="U1010" s="695"/>
      <c r="V1010" s="695"/>
      <c r="W1010" s="581" t="s">
        <v>9582</v>
      </c>
      <c r="X1010" s="698"/>
      <c r="Y1010" s="698"/>
      <c r="Z1010" s="698"/>
      <c r="AA1010" s="492" t="s">
        <v>6166</v>
      </c>
      <c r="AB1010" s="699">
        <v>44424.0</v>
      </c>
      <c r="AC1010" s="492" t="s">
        <v>6166</v>
      </c>
      <c r="AD1010" s="699">
        <v>44433.0</v>
      </c>
      <c r="AE1010" s="492" t="s">
        <v>6167</v>
      </c>
      <c r="AF1010" s="699">
        <v>44441.0</v>
      </c>
      <c r="AG1010" s="492" t="s">
        <v>6166</v>
      </c>
      <c r="AH1010" s="699">
        <v>44463.0</v>
      </c>
      <c r="AI1010" s="697"/>
      <c r="AJ1010" s="697"/>
      <c r="AK1010" s="700" t="s">
        <v>6223</v>
      </c>
      <c r="AL1010" s="492" t="s">
        <v>6189</v>
      </c>
      <c r="AM1010" s="492" t="s">
        <v>389</v>
      </c>
      <c r="AN1010" s="492" t="s">
        <v>389</v>
      </c>
      <c r="AO1010" s="697"/>
      <c r="AP1010" s="677" t="s">
        <v>6172</v>
      </c>
      <c r="AQ1010" s="697"/>
    </row>
    <row r="1011">
      <c r="A1011" s="423" t="s">
        <v>1064</v>
      </c>
      <c r="B1011" s="423" t="s">
        <v>1065</v>
      </c>
      <c r="C1011" s="423" t="str">
        <f>VLOOKUP(A1011,import!A:C,3,false)</f>
        <v>YANLIŞ</v>
      </c>
      <c r="D1011" s="423" t="s">
        <v>6284</v>
      </c>
      <c r="E1011" s="692">
        <f>VLOOKUP(A1011,import!A:J,5,0)</f>
        <v>2905</v>
      </c>
      <c r="F1011" s="692" t="str">
        <f>VLOOKUP(A1011,import!A:J,6,0)</f>
        <v/>
      </c>
      <c r="G1011" s="610">
        <f>VLOOKUP(A1011,import!A:J,7,0)</f>
        <v>16</v>
      </c>
      <c r="H1011" s="610">
        <f>VLOOKUP(A1011,import!A:J,8,0)</f>
        <v>93</v>
      </c>
      <c r="I1011" s="610">
        <f>VLOOKUP(A1011,import!A:J,9,0)</f>
        <v>109</v>
      </c>
      <c r="J1011" s="693">
        <f>VLOOKUP(A1011,import!A:J,10,0)</f>
        <v>0.15</v>
      </c>
      <c r="K1011" s="610" t="s">
        <v>9583</v>
      </c>
      <c r="L1011" s="610">
        <v>5.458232095E9</v>
      </c>
      <c r="M1011" s="610" t="s">
        <v>13</v>
      </c>
      <c r="N1011" s="610" t="s">
        <v>6517</v>
      </c>
      <c r="O1011" s="562" t="s">
        <v>1068</v>
      </c>
      <c r="P1011" s="694" t="str">
        <f>VLOOKUP(A1011,import!A:P,16,0)</f>
        <v>Geleneksel</v>
      </c>
      <c r="Q1011" s="694" t="s">
        <v>6207</v>
      </c>
      <c r="R1011" s="694" t="b">
        <v>1</v>
      </c>
      <c r="S1011" s="695" t="b">
        <v>0</v>
      </c>
      <c r="T1011" s="581" t="s">
        <v>6155</v>
      </c>
      <c r="U1011" s="581" t="s">
        <v>289</v>
      </c>
      <c r="V1011" s="581" t="s">
        <v>14</v>
      </c>
      <c r="W1011" s="581" t="s">
        <v>9584</v>
      </c>
      <c r="X1011" s="696">
        <v>44285.0</v>
      </c>
      <c r="Y1011" s="696">
        <v>44286.0</v>
      </c>
      <c r="Z1011" s="696"/>
      <c r="AA1011" s="492" t="s">
        <v>6181</v>
      </c>
      <c r="AB1011" s="699">
        <v>44371.0</v>
      </c>
      <c r="AC1011" s="492" t="s">
        <v>6181</v>
      </c>
      <c r="AD1011" s="699">
        <v>44406.0</v>
      </c>
      <c r="AE1011" s="492" t="s">
        <v>6181</v>
      </c>
      <c r="AF1011" s="699">
        <v>44428.0</v>
      </c>
      <c r="AG1011" s="425"/>
      <c r="AH1011" s="697"/>
      <c r="AI1011" s="697"/>
      <c r="AJ1011" s="697"/>
      <c r="AK1011" s="700" t="s">
        <v>6287</v>
      </c>
      <c r="AL1011" s="492" t="s">
        <v>6223</v>
      </c>
      <c r="AM1011" s="492" t="s">
        <v>4207</v>
      </c>
      <c r="AN1011" s="697"/>
      <c r="AO1011" s="697"/>
      <c r="AP1011" s="677" t="s">
        <v>6168</v>
      </c>
      <c r="AQ1011" s="697"/>
    </row>
    <row r="1012">
      <c r="A1012" s="423" t="s">
        <v>450</v>
      </c>
      <c r="B1012" s="423" t="s">
        <v>451</v>
      </c>
      <c r="C1012" s="423" t="str">
        <f>VLOOKUP(A1012,import!A:C,3,false)</f>
        <v>DOĞRU</v>
      </c>
      <c r="D1012" s="423" t="s">
        <v>6271</v>
      </c>
      <c r="E1012" s="692">
        <f>VLOOKUP(A1012,import!A:J,5,0)</f>
        <v>23155</v>
      </c>
      <c r="F1012" s="692">
        <f>VLOOKUP(A1012,import!A:J,6,0)</f>
        <v>959</v>
      </c>
      <c r="G1012" s="610">
        <f>VLOOKUP(A1012,import!A:J,7,0)</f>
        <v>47</v>
      </c>
      <c r="H1012" s="610">
        <f>VLOOKUP(A1012,import!A:J,8,0)</f>
        <v>88</v>
      </c>
      <c r="I1012" s="610">
        <f>VLOOKUP(A1012,import!A:J,9,0)</f>
        <v>135</v>
      </c>
      <c r="J1012" s="693">
        <f>VLOOKUP(A1012,import!A:J,10,0)</f>
        <v>0.35</v>
      </c>
      <c r="K1012" s="610" t="s">
        <v>6709</v>
      </c>
      <c r="L1012" s="610">
        <v>2.244833605E9</v>
      </c>
      <c r="M1012" s="610" t="s">
        <v>13</v>
      </c>
      <c r="N1012" s="610" t="s">
        <v>6161</v>
      </c>
      <c r="O1012" s="562" t="s">
        <v>453</v>
      </c>
      <c r="P1012" s="694" t="str">
        <f>VLOOKUP(A1012,import!A:P,16,0)</f>
        <v>Geleneksel</v>
      </c>
      <c r="Q1012" s="694" t="s">
        <v>6207</v>
      </c>
      <c r="R1012" s="694" t="b">
        <v>1</v>
      </c>
      <c r="S1012" s="695" t="b">
        <v>0</v>
      </c>
      <c r="T1012" s="581" t="s">
        <v>6155</v>
      </c>
      <c r="U1012" s="581" t="s">
        <v>389</v>
      </c>
      <c r="V1012" s="581" t="s">
        <v>6190</v>
      </c>
      <c r="W1012" s="581" t="s">
        <v>9585</v>
      </c>
      <c r="X1012" s="696">
        <v>44469.0</v>
      </c>
      <c r="Y1012" s="696">
        <v>44473.0</v>
      </c>
      <c r="Z1012" s="696"/>
      <c r="AA1012" s="492" t="s">
        <v>6270</v>
      </c>
      <c r="AB1012" s="699">
        <v>44382.0</v>
      </c>
      <c r="AC1012" s="697"/>
      <c r="AD1012" s="697"/>
      <c r="AE1012" s="425"/>
      <c r="AF1012" s="697"/>
      <c r="AG1012" s="425"/>
      <c r="AH1012" s="697"/>
      <c r="AI1012" s="697"/>
      <c r="AJ1012" s="697"/>
      <c r="AK1012" s="697"/>
      <c r="AL1012" s="697"/>
      <c r="AM1012" s="697"/>
      <c r="AN1012" s="697"/>
      <c r="AO1012" s="697"/>
      <c r="AP1012" s="677" t="s">
        <v>6168</v>
      </c>
      <c r="AQ1012" s="697"/>
    </row>
    <row r="1013">
      <c r="A1013" s="423" t="s">
        <v>9586</v>
      </c>
      <c r="B1013" s="423" t="s">
        <v>9587</v>
      </c>
      <c r="C1013" s="423" t="str">
        <f>VLOOKUP(A1013,import!A:C,3,false)</f>
        <v>DOĞRU</v>
      </c>
      <c r="D1013" s="423" t="s">
        <v>6317</v>
      </c>
      <c r="E1013" s="692">
        <f>VLOOKUP(A1013,import!A:J,5,0)</f>
        <v>1310</v>
      </c>
      <c r="F1013" s="692">
        <f>VLOOKUP(A1013,import!A:J,6,0)</f>
        <v>20</v>
      </c>
      <c r="G1013" s="610">
        <f>VLOOKUP(A1013,import!A:J,7,0)</f>
        <v>19</v>
      </c>
      <c r="H1013" s="610">
        <f>VLOOKUP(A1013,import!A:J,8,0)</f>
        <v>42</v>
      </c>
      <c r="I1013" s="610">
        <f>VLOOKUP(A1013,import!A:J,9,0)</f>
        <v>61</v>
      </c>
      <c r="J1013" s="693">
        <f>VLOOKUP(A1013,import!A:J,10,0)</f>
        <v>0.31</v>
      </c>
      <c r="K1013" s="610" t="s">
        <v>9588</v>
      </c>
      <c r="L1013" s="610">
        <v>5.386208888E9</v>
      </c>
      <c r="M1013" s="610" t="s">
        <v>13</v>
      </c>
      <c r="N1013" s="610" t="s">
        <v>6510</v>
      </c>
      <c r="O1013" s="562" t="s">
        <v>9589</v>
      </c>
      <c r="P1013" s="694" t="str">
        <f>VLOOKUP(A1013,import!A:P,16,0)</f>
        <v>Geleneksel</v>
      </c>
      <c r="Q1013" s="694"/>
      <c r="R1013" s="694" t="b">
        <v>1</v>
      </c>
      <c r="S1013" s="695" t="b">
        <v>0</v>
      </c>
      <c r="T1013" s="581" t="s">
        <v>6164</v>
      </c>
      <c r="U1013" s="695"/>
      <c r="V1013" s="695"/>
      <c r="W1013" s="581"/>
      <c r="X1013" s="698"/>
      <c r="Y1013" s="698"/>
      <c r="Z1013" s="698"/>
      <c r="AA1013" s="697"/>
      <c r="AB1013" s="697"/>
      <c r="AC1013" s="697"/>
      <c r="AD1013" s="697"/>
      <c r="AE1013" s="425"/>
      <c r="AF1013" s="697"/>
      <c r="AG1013" s="425"/>
      <c r="AH1013" s="697"/>
      <c r="AI1013" s="697"/>
      <c r="AJ1013" s="697"/>
      <c r="AK1013" s="697"/>
      <c r="AL1013" s="697"/>
      <c r="AM1013" s="697"/>
      <c r="AN1013" s="697"/>
      <c r="AO1013" s="697"/>
      <c r="AP1013" s="677" t="s">
        <v>6172</v>
      </c>
      <c r="AQ1013" s="697"/>
    </row>
    <row r="1014">
      <c r="A1014" s="423" t="s">
        <v>1096</v>
      </c>
      <c r="B1014" s="423" t="s">
        <v>1097</v>
      </c>
      <c r="C1014" s="423" t="str">
        <f>VLOOKUP(A1014,import!A:C,3,false)</f>
        <v>DOĞRU</v>
      </c>
      <c r="D1014" s="423" t="s">
        <v>6951</v>
      </c>
      <c r="E1014" s="692">
        <f>VLOOKUP(A1014,import!A:J,5,0)</f>
        <v>901</v>
      </c>
      <c r="F1014" s="692">
        <f>VLOOKUP(A1014,import!A:J,6,0)</f>
        <v>25</v>
      </c>
      <c r="G1014" s="610">
        <f>VLOOKUP(A1014,import!A:J,7,0)</f>
        <v>0</v>
      </c>
      <c r="H1014" s="610">
        <f>VLOOKUP(A1014,import!A:J,8,0)</f>
        <v>53</v>
      </c>
      <c r="I1014" s="610">
        <f>VLOOKUP(A1014,import!A:J,9,0)</f>
        <v>53</v>
      </c>
      <c r="J1014" s="693">
        <f>VLOOKUP(A1014,import!A:J,10,0)</f>
        <v>0</v>
      </c>
      <c r="K1014" s="610" t="s">
        <v>9590</v>
      </c>
      <c r="L1014" s="610">
        <v>2.242413536E9</v>
      </c>
      <c r="M1014" s="610" t="s">
        <v>343</v>
      </c>
      <c r="N1014" s="610" t="s">
        <v>7792</v>
      </c>
      <c r="O1014" s="562" t="s">
        <v>1100</v>
      </c>
      <c r="P1014" s="694" t="str">
        <f>VLOOKUP(A1014,import!A:P,16,0)</f>
        <v>Geleneksel</v>
      </c>
      <c r="Q1014" s="694" t="s">
        <v>6207</v>
      </c>
      <c r="R1014" s="694" t="b">
        <v>1</v>
      </c>
      <c r="S1014" s="695" t="b">
        <v>0</v>
      </c>
      <c r="T1014" s="581" t="s">
        <v>6164</v>
      </c>
      <c r="U1014" s="581"/>
      <c r="V1014" s="581"/>
      <c r="W1014" s="581" t="s">
        <v>9591</v>
      </c>
      <c r="X1014" s="696"/>
      <c r="Y1014" s="696"/>
      <c r="Z1014" s="696"/>
      <c r="AA1014" s="492" t="s">
        <v>6262</v>
      </c>
      <c r="AB1014" s="699">
        <v>44414.0</v>
      </c>
      <c r="AC1014" s="492" t="s">
        <v>6166</v>
      </c>
      <c r="AD1014" s="699">
        <v>44420.0</v>
      </c>
      <c r="AE1014" s="492" t="s">
        <v>6262</v>
      </c>
      <c r="AF1014" s="699">
        <v>44440.0</v>
      </c>
      <c r="AG1014" s="425"/>
      <c r="AH1014" s="697"/>
      <c r="AI1014" s="697"/>
      <c r="AJ1014" s="697"/>
      <c r="AK1014" s="697"/>
      <c r="AL1014" s="492" t="s">
        <v>6186</v>
      </c>
      <c r="AM1014" s="492" t="s">
        <v>196</v>
      </c>
      <c r="AN1014" s="697"/>
      <c r="AO1014" s="697"/>
      <c r="AP1014" s="677" t="s">
        <v>6168</v>
      </c>
      <c r="AQ1014" s="697"/>
    </row>
    <row r="1015">
      <c r="A1015" s="423" t="s">
        <v>158</v>
      </c>
      <c r="B1015" s="423" t="s">
        <v>159</v>
      </c>
      <c r="C1015" s="423" t="str">
        <f>VLOOKUP(A1015,import!A:C,3,false)</f>
        <v>DOĞRU</v>
      </c>
      <c r="D1015" s="423" t="s">
        <v>6317</v>
      </c>
      <c r="E1015" s="692">
        <f>VLOOKUP(A1015,import!A:J,5,0)</f>
        <v>769</v>
      </c>
      <c r="F1015" s="692">
        <f>VLOOKUP(A1015,import!A:J,6,0)</f>
        <v>18</v>
      </c>
      <c r="G1015" s="610">
        <f>VLOOKUP(A1015,import!A:J,7,0)</f>
        <v>0</v>
      </c>
      <c r="H1015" s="610">
        <f>VLOOKUP(A1015,import!A:J,8,0)</f>
        <v>44</v>
      </c>
      <c r="I1015" s="610">
        <f>VLOOKUP(A1015,import!A:J,9,0)</f>
        <v>44</v>
      </c>
      <c r="J1015" s="693">
        <f>VLOOKUP(A1015,import!A:J,10,0)</f>
        <v>0</v>
      </c>
      <c r="K1015" s="610" t="s">
        <v>9592</v>
      </c>
      <c r="L1015" s="610">
        <v>2.244522237E9</v>
      </c>
      <c r="M1015" s="610" t="s">
        <v>13</v>
      </c>
      <c r="N1015" s="610" t="s">
        <v>6910</v>
      </c>
      <c r="O1015" s="562" t="s">
        <v>161</v>
      </c>
      <c r="P1015" s="694" t="str">
        <f>VLOOKUP(A1015,import!A:P,16,0)</f>
        <v>Geleneksel</v>
      </c>
      <c r="Q1015" s="694" t="s">
        <v>6207</v>
      </c>
      <c r="R1015" s="694" t="b">
        <v>1</v>
      </c>
      <c r="S1015" s="695" t="b">
        <v>0</v>
      </c>
      <c r="T1015" s="581" t="s">
        <v>7482</v>
      </c>
      <c r="U1015" s="581"/>
      <c r="V1015" s="581"/>
      <c r="W1015" s="581" t="s">
        <v>9593</v>
      </c>
      <c r="X1015" s="696"/>
      <c r="Y1015" s="696"/>
      <c r="Z1015" s="696"/>
      <c r="AA1015" s="697"/>
      <c r="AB1015" s="697"/>
      <c r="AC1015" s="697"/>
      <c r="AD1015" s="697"/>
      <c r="AE1015" s="425"/>
      <c r="AF1015" s="697"/>
      <c r="AG1015" s="425"/>
      <c r="AH1015" s="697"/>
      <c r="AI1015" s="697"/>
      <c r="AJ1015" s="697"/>
      <c r="AK1015" s="697"/>
      <c r="AL1015" s="697"/>
      <c r="AM1015" s="697"/>
      <c r="AN1015" s="697"/>
      <c r="AO1015" s="697"/>
      <c r="AP1015" s="677" t="s">
        <v>6172</v>
      </c>
      <c r="AQ1015" s="697"/>
    </row>
    <row r="1016">
      <c r="A1016" s="423" t="s">
        <v>5882</v>
      </c>
      <c r="B1016" s="423" t="s">
        <v>5883</v>
      </c>
      <c r="C1016" s="423" t="str">
        <f>VLOOKUP(A1016,import!A:C,3,false)</f>
        <v>DOĞRU</v>
      </c>
      <c r="D1016" s="423" t="s">
        <v>6317</v>
      </c>
      <c r="E1016" s="692">
        <f>VLOOKUP(A1016,import!A:J,5,0)</f>
        <v>11</v>
      </c>
      <c r="F1016" s="692">
        <f>VLOOKUP(A1016,import!A:J,6,0)</f>
        <v>1</v>
      </c>
      <c r="G1016" s="610">
        <f>VLOOKUP(A1016,import!A:J,7,0)</f>
        <v>0</v>
      </c>
      <c r="H1016" s="610">
        <f>VLOOKUP(A1016,import!A:J,8,0)</f>
        <v>19</v>
      </c>
      <c r="I1016" s="610">
        <f>VLOOKUP(A1016,import!A:J,9,0)</f>
        <v>19</v>
      </c>
      <c r="J1016" s="693">
        <f>VLOOKUP(A1016,import!A:J,10,0)</f>
        <v>0</v>
      </c>
      <c r="K1016" s="610" t="s">
        <v>9594</v>
      </c>
      <c r="L1016" s="610">
        <v>5.528601613E9</v>
      </c>
      <c r="M1016" s="610" t="s">
        <v>343</v>
      </c>
      <c r="N1016" s="610" t="s">
        <v>8386</v>
      </c>
      <c r="O1016" s="562" t="s">
        <v>5885</v>
      </c>
      <c r="P1016" s="694" t="str">
        <f>VLOOKUP(A1016,import!A:P,16,0)</f>
        <v>Geleneksel</v>
      </c>
      <c r="Q1016" s="694"/>
      <c r="R1016" s="694" t="b">
        <v>1</v>
      </c>
      <c r="S1016" s="695" t="b">
        <v>0</v>
      </c>
      <c r="T1016" s="581" t="s">
        <v>6306</v>
      </c>
      <c r="U1016" s="581" t="s">
        <v>5087</v>
      </c>
      <c r="V1016" s="581" t="s">
        <v>422</v>
      </c>
      <c r="W1016" s="695"/>
      <c r="X1016" s="696">
        <v>44561.0</v>
      </c>
      <c r="Y1016" s="733">
        <v>44565.0</v>
      </c>
      <c r="Z1016" s="698"/>
      <c r="AA1016" s="492" t="s">
        <v>6166</v>
      </c>
      <c r="AB1016" s="699">
        <v>44561.0</v>
      </c>
      <c r="AC1016" s="697"/>
      <c r="AD1016" s="697"/>
      <c r="AE1016" s="425"/>
      <c r="AF1016" s="697"/>
      <c r="AG1016" s="425"/>
      <c r="AH1016" s="697"/>
      <c r="AI1016" s="697"/>
      <c r="AJ1016" s="697"/>
      <c r="AK1016" s="492" t="s">
        <v>5087</v>
      </c>
      <c r="AL1016" s="697"/>
      <c r="AM1016" s="697"/>
      <c r="AN1016" s="697"/>
      <c r="AO1016" s="697"/>
      <c r="AP1016" s="677" t="s">
        <v>6168</v>
      </c>
      <c r="AQ1016" s="697"/>
    </row>
    <row r="1017">
      <c r="A1017" s="423" t="s">
        <v>2491</v>
      </c>
      <c r="B1017" s="423" t="s">
        <v>1493</v>
      </c>
      <c r="C1017" s="423" t="str">
        <f>VLOOKUP(A1017,import!A:C,3,false)</f>
        <v>DOĞRU</v>
      </c>
      <c r="D1017" s="423" t="s">
        <v>6250</v>
      </c>
      <c r="E1017" s="692">
        <f>VLOOKUP(A1017,import!A:J,5,0)</f>
        <v>1180</v>
      </c>
      <c r="F1017" s="692">
        <f>VLOOKUP(A1017,import!A:J,6,0)</f>
        <v>55</v>
      </c>
      <c r="G1017" s="610">
        <f>VLOOKUP(A1017,import!A:J,7,0)</f>
        <v>49</v>
      </c>
      <c r="H1017" s="610">
        <f>VLOOKUP(A1017,import!A:J,8,0)</f>
        <v>15</v>
      </c>
      <c r="I1017" s="610">
        <f>VLOOKUP(A1017,import!A:J,9,0)</f>
        <v>64</v>
      </c>
      <c r="J1017" s="693">
        <f>VLOOKUP(A1017,import!A:J,10,0)</f>
        <v>0.77</v>
      </c>
      <c r="K1017" s="610" t="s">
        <v>9595</v>
      </c>
      <c r="L1017" s="610">
        <v>2.2441396E9</v>
      </c>
      <c r="M1017" s="610" t="s">
        <v>13</v>
      </c>
      <c r="N1017" s="610" t="s">
        <v>7893</v>
      </c>
      <c r="O1017" s="562" t="s">
        <v>1495</v>
      </c>
      <c r="P1017" s="694" t="str">
        <f>VLOOKUP(A1017,import!A:P,16,0)</f>
        <v>Geleneksel</v>
      </c>
      <c r="Q1017" s="694" t="s">
        <v>6554</v>
      </c>
      <c r="R1017" s="694" t="b">
        <v>1</v>
      </c>
      <c r="S1017" s="695" t="b">
        <v>0</v>
      </c>
      <c r="T1017" s="581" t="s">
        <v>6155</v>
      </c>
      <c r="U1017" s="581" t="s">
        <v>389</v>
      </c>
      <c r="V1017" s="581" t="s">
        <v>422</v>
      </c>
      <c r="W1017" s="581"/>
      <c r="X1017" s="696">
        <v>44327.0</v>
      </c>
      <c r="Y1017" s="696">
        <v>44334.0</v>
      </c>
      <c r="Z1017" s="696"/>
      <c r="AA1017" s="697"/>
      <c r="AB1017" s="697"/>
      <c r="AC1017" s="697"/>
      <c r="AD1017" s="697"/>
      <c r="AE1017" s="425"/>
      <c r="AF1017" s="697"/>
      <c r="AG1017" s="425"/>
      <c r="AH1017" s="697"/>
      <c r="AI1017" s="697"/>
      <c r="AJ1017" s="697"/>
      <c r="AK1017" s="697"/>
      <c r="AL1017" s="697"/>
      <c r="AM1017" s="697"/>
      <c r="AN1017" s="697"/>
      <c r="AO1017" s="697"/>
      <c r="AP1017" s="677" t="s">
        <v>6156</v>
      </c>
      <c r="AQ1017" s="697"/>
    </row>
    <row r="1018">
      <c r="A1018" s="423" t="s">
        <v>1220</v>
      </c>
      <c r="B1018" s="423" t="s">
        <v>1221</v>
      </c>
      <c r="C1018" s="423" t="str">
        <f>VLOOKUP(A1018,import!A:C,3,false)</f>
        <v>DOĞRU</v>
      </c>
      <c r="D1018" s="423" t="s">
        <v>6250</v>
      </c>
      <c r="E1018" s="692">
        <f>VLOOKUP(A1018,import!A:J,5,0)</f>
        <v>627</v>
      </c>
      <c r="F1018" s="692">
        <f>VLOOKUP(A1018,import!A:J,6,0)</f>
        <v>22</v>
      </c>
      <c r="G1018" s="610">
        <f>VLOOKUP(A1018,import!A:J,7,0)</f>
        <v>35</v>
      </c>
      <c r="H1018" s="610">
        <f>VLOOKUP(A1018,import!A:J,8,0)</f>
        <v>31</v>
      </c>
      <c r="I1018" s="610">
        <f>VLOOKUP(A1018,import!A:J,9,0)</f>
        <v>66</v>
      </c>
      <c r="J1018" s="693">
        <f>VLOOKUP(A1018,import!A:J,10,0)</f>
        <v>0.53</v>
      </c>
      <c r="K1018" s="610" t="s">
        <v>9596</v>
      </c>
      <c r="L1018" s="610">
        <v>5.362459476E9</v>
      </c>
      <c r="M1018" s="610" t="s">
        <v>13</v>
      </c>
      <c r="N1018" s="610" t="s">
        <v>6184</v>
      </c>
      <c r="O1018" s="562" t="s">
        <v>1223</v>
      </c>
      <c r="P1018" s="694" t="str">
        <f>VLOOKUP(A1018,import!A:P,16,0)</f>
        <v>Geleneksel</v>
      </c>
      <c r="Q1018" s="694" t="s">
        <v>6207</v>
      </c>
      <c r="R1018" s="694" t="b">
        <v>1</v>
      </c>
      <c r="S1018" s="695" t="b">
        <v>0</v>
      </c>
      <c r="T1018" s="581" t="s">
        <v>6155</v>
      </c>
      <c r="U1018" s="581" t="s">
        <v>289</v>
      </c>
      <c r="V1018" s="581" t="s">
        <v>422</v>
      </c>
      <c r="W1018" s="581" t="s">
        <v>9597</v>
      </c>
      <c r="X1018" s="696">
        <v>44286.0</v>
      </c>
      <c r="Y1018" s="696">
        <v>44287.0</v>
      </c>
      <c r="Z1018" s="696"/>
      <c r="AA1018" s="697"/>
      <c r="AB1018" s="697"/>
      <c r="AC1018" s="697"/>
      <c r="AD1018" s="697"/>
      <c r="AE1018" s="425"/>
      <c r="AF1018" s="697"/>
      <c r="AG1018" s="425"/>
      <c r="AH1018" s="697"/>
      <c r="AI1018" s="697"/>
      <c r="AJ1018" s="697"/>
      <c r="AK1018" s="697" t="s">
        <v>6835</v>
      </c>
      <c r="AL1018" s="697"/>
      <c r="AM1018" s="697"/>
      <c r="AN1018" s="697"/>
      <c r="AO1018" s="697"/>
      <c r="AP1018" s="677" t="s">
        <v>6156</v>
      </c>
      <c r="AQ1018" s="697"/>
    </row>
    <row r="1019">
      <c r="A1019" s="423" t="s">
        <v>118</v>
      </c>
      <c r="B1019" s="423" t="s">
        <v>119</v>
      </c>
      <c r="C1019" s="423" t="str">
        <f>VLOOKUP(A1019,import!A:C,3,false)</f>
        <v>DOĞRU</v>
      </c>
      <c r="D1019" s="423" t="s">
        <v>6250</v>
      </c>
      <c r="E1019" s="692">
        <f>VLOOKUP(A1019,import!A:J,5,0)</f>
        <v>2805</v>
      </c>
      <c r="F1019" s="692">
        <f>VLOOKUP(A1019,import!A:J,6,0)</f>
        <v>82</v>
      </c>
      <c r="G1019" s="610">
        <f>VLOOKUP(A1019,import!A:J,7,0)</f>
        <v>26</v>
      </c>
      <c r="H1019" s="610">
        <f>VLOOKUP(A1019,import!A:J,8,0)</f>
        <v>3</v>
      </c>
      <c r="I1019" s="610">
        <f>VLOOKUP(A1019,import!A:J,9,0)</f>
        <v>29</v>
      </c>
      <c r="J1019" s="693">
        <f>VLOOKUP(A1019,import!A:J,10,0)</f>
        <v>0.9</v>
      </c>
      <c r="K1019" s="610" t="s">
        <v>9598</v>
      </c>
      <c r="L1019" s="610">
        <v>2.24452808E9</v>
      </c>
      <c r="M1019" s="610" t="s">
        <v>13</v>
      </c>
      <c r="N1019" s="610" t="s">
        <v>6910</v>
      </c>
      <c r="O1019" s="562" t="s">
        <v>1701</v>
      </c>
      <c r="P1019" s="694" t="str">
        <f>VLOOKUP(A1019,import!A:P,16,0)</f>
        <v>Geleneksel</v>
      </c>
      <c r="Q1019" s="694" t="s">
        <v>6207</v>
      </c>
      <c r="R1019" s="694" t="b">
        <v>1</v>
      </c>
      <c r="S1019" s="695" t="b">
        <v>0</v>
      </c>
      <c r="T1019" s="581" t="s">
        <v>6155</v>
      </c>
      <c r="U1019" s="581" t="s">
        <v>1354</v>
      </c>
      <c r="V1019" s="581" t="s">
        <v>14</v>
      </c>
      <c r="W1019" s="581" t="s">
        <v>9599</v>
      </c>
      <c r="X1019" s="696">
        <v>44294.0</v>
      </c>
      <c r="Y1019" s="696">
        <v>44295.0</v>
      </c>
      <c r="Z1019" s="696"/>
      <c r="AA1019" s="697"/>
      <c r="AB1019" s="697"/>
      <c r="AC1019" s="697"/>
      <c r="AD1019" s="697"/>
      <c r="AE1019" s="425"/>
      <c r="AF1019" s="697"/>
      <c r="AG1019" s="425"/>
      <c r="AH1019" s="697"/>
      <c r="AI1019" s="697"/>
      <c r="AJ1019" s="697"/>
      <c r="AK1019" s="697" t="s">
        <v>196</v>
      </c>
      <c r="AL1019" s="697"/>
      <c r="AM1019" s="697"/>
      <c r="AN1019" s="697"/>
      <c r="AO1019" s="697"/>
      <c r="AP1019" s="677" t="s">
        <v>6172</v>
      </c>
      <c r="AQ1019" s="697"/>
    </row>
    <row r="1020">
      <c r="A1020" s="423" t="s">
        <v>3048</v>
      </c>
      <c r="B1020" s="423" t="s">
        <v>3049</v>
      </c>
      <c r="C1020" s="423" t="str">
        <f>VLOOKUP(A1020,import!A:C,3,false)</f>
        <v>DOĞRU</v>
      </c>
      <c r="D1020" s="423" t="s">
        <v>6250</v>
      </c>
      <c r="E1020" s="692">
        <f>VLOOKUP(A1020,import!A:J,5,0)</f>
        <v>1366</v>
      </c>
      <c r="F1020" s="692">
        <f>VLOOKUP(A1020,import!A:J,6,0)</f>
        <v>99</v>
      </c>
      <c r="G1020" s="610">
        <f>VLOOKUP(A1020,import!A:J,7,0)</f>
        <v>21</v>
      </c>
      <c r="H1020" s="610">
        <f>VLOOKUP(A1020,import!A:J,8,0)</f>
        <v>8</v>
      </c>
      <c r="I1020" s="610">
        <f>VLOOKUP(A1020,import!A:J,9,0)</f>
        <v>29</v>
      </c>
      <c r="J1020" s="693">
        <f>VLOOKUP(A1020,import!A:J,10,0)</f>
        <v>0.72</v>
      </c>
      <c r="K1020" s="610" t="s">
        <v>9600</v>
      </c>
      <c r="L1020" s="610">
        <v>5.398605954E9</v>
      </c>
      <c r="M1020" s="694" t="s">
        <v>343</v>
      </c>
      <c r="N1020" s="610" t="s">
        <v>6737</v>
      </c>
      <c r="O1020" s="610" t="s">
        <v>3051</v>
      </c>
      <c r="P1020" s="694" t="str">
        <f>VLOOKUP(A1020,import!A:P,16,0)</f>
        <v>Geleneksel</v>
      </c>
      <c r="R1020" s="694" t="b">
        <v>1</v>
      </c>
      <c r="S1020" s="695" t="b">
        <v>0</v>
      </c>
      <c r="T1020" s="581" t="s">
        <v>6155</v>
      </c>
      <c r="U1020" s="581" t="s">
        <v>6835</v>
      </c>
      <c r="V1020" s="581" t="s">
        <v>422</v>
      </c>
      <c r="W1020" s="581" t="s">
        <v>6286</v>
      </c>
      <c r="X1020" s="696">
        <v>44362.0</v>
      </c>
      <c r="Y1020" s="696">
        <v>44364.0</v>
      </c>
      <c r="Z1020" s="698"/>
      <c r="AA1020" s="492" t="s">
        <v>6166</v>
      </c>
      <c r="AB1020" s="699">
        <v>44362.0</v>
      </c>
      <c r="AC1020" s="492" t="s">
        <v>6181</v>
      </c>
      <c r="AD1020" s="699">
        <v>44501.0</v>
      </c>
      <c r="AE1020" s="425"/>
      <c r="AF1020" s="697"/>
      <c r="AG1020" s="425"/>
      <c r="AH1020" s="697"/>
      <c r="AI1020" s="697"/>
      <c r="AJ1020" s="697"/>
      <c r="AK1020" s="697" t="s">
        <v>6223</v>
      </c>
      <c r="AL1020" s="492" t="s">
        <v>3358</v>
      </c>
      <c r="AM1020" s="697"/>
      <c r="AN1020" s="697"/>
      <c r="AO1020" s="697"/>
      <c r="AP1020" s="677" t="s">
        <v>6156</v>
      </c>
      <c r="AQ1020" s="697"/>
    </row>
    <row r="1021">
      <c r="A1021" s="423" t="s">
        <v>942</v>
      </c>
      <c r="B1021" s="423" t="s">
        <v>943</v>
      </c>
      <c r="C1021" s="423" t="str">
        <f>VLOOKUP(A1021,import!A:C,3,false)</f>
        <v>DOĞRU</v>
      </c>
      <c r="D1021" s="423" t="s">
        <v>6760</v>
      </c>
      <c r="E1021" s="692">
        <f>VLOOKUP(A1021,import!A:J,5,0)</f>
        <v>696</v>
      </c>
      <c r="F1021" s="692">
        <f>VLOOKUP(A1021,import!A:J,6,0)</f>
        <v>10</v>
      </c>
      <c r="G1021" s="610">
        <f>VLOOKUP(A1021,import!A:J,7,0)</f>
        <v>4</v>
      </c>
      <c r="H1021" s="610">
        <f>VLOOKUP(A1021,import!A:J,8,0)</f>
        <v>23</v>
      </c>
      <c r="I1021" s="610">
        <f>VLOOKUP(A1021,import!A:J,9,0)</f>
        <v>27</v>
      </c>
      <c r="J1021" s="693">
        <f>VLOOKUP(A1021,import!A:J,10,0)</f>
        <v>0.15</v>
      </c>
      <c r="K1021" s="610" t="s">
        <v>9601</v>
      </c>
      <c r="L1021" s="610">
        <v>5.304168823E9</v>
      </c>
      <c r="M1021" s="610" t="s">
        <v>13</v>
      </c>
      <c r="N1021" s="701">
        <v>44309.0</v>
      </c>
      <c r="O1021" s="562" t="s">
        <v>945</v>
      </c>
      <c r="P1021" s="694" t="str">
        <f>VLOOKUP(A1021,import!A:P,16,0)</f>
        <v>Geleneksel</v>
      </c>
      <c r="Q1021" s="694" t="s">
        <v>6207</v>
      </c>
      <c r="R1021" s="694" t="b">
        <v>1</v>
      </c>
      <c r="S1021" s="695" t="b">
        <v>0</v>
      </c>
      <c r="T1021" s="581" t="s">
        <v>6155</v>
      </c>
      <c r="U1021" s="581" t="s">
        <v>6223</v>
      </c>
      <c r="V1021" s="581" t="s">
        <v>422</v>
      </c>
      <c r="W1021" s="581" t="s">
        <v>9602</v>
      </c>
      <c r="X1021" s="696">
        <v>44281.0</v>
      </c>
      <c r="Y1021" s="696">
        <v>44281.0</v>
      </c>
      <c r="Z1021" s="696"/>
      <c r="AA1021" s="492" t="s">
        <v>6181</v>
      </c>
      <c r="AB1021" s="699">
        <v>44355.0</v>
      </c>
      <c r="AC1021" s="492" t="s">
        <v>6166</v>
      </c>
      <c r="AD1021" s="699">
        <v>44365.0</v>
      </c>
      <c r="AE1021" s="492" t="s">
        <v>6262</v>
      </c>
      <c r="AF1021" s="699">
        <v>44377.0</v>
      </c>
      <c r="AG1021" s="492" t="s">
        <v>6166</v>
      </c>
      <c r="AH1021" s="699">
        <v>44410.0</v>
      </c>
      <c r="AI1021" s="697"/>
      <c r="AJ1021" s="697"/>
      <c r="AK1021" s="697"/>
      <c r="AL1021" s="492" t="s">
        <v>6223</v>
      </c>
      <c r="AM1021" s="492" t="s">
        <v>196</v>
      </c>
      <c r="AN1021" s="492" t="s">
        <v>6276</v>
      </c>
      <c r="AO1021" s="697"/>
      <c r="AP1021" s="677" t="s">
        <v>6156</v>
      </c>
      <c r="AQ1021" s="697"/>
    </row>
    <row r="1022">
      <c r="A1022" s="423" t="s">
        <v>3006</v>
      </c>
      <c r="B1022" s="423" t="s">
        <v>3007</v>
      </c>
      <c r="C1022" s="423" t="str">
        <f>VLOOKUP(A1022,import!A:C,3,false)</f>
        <v>DOĞRU</v>
      </c>
      <c r="D1022" s="423" t="s">
        <v>6219</v>
      </c>
      <c r="E1022" s="692">
        <f>VLOOKUP(A1022,import!A:J,5,0)</f>
        <v>950</v>
      </c>
      <c r="F1022" s="692">
        <f>VLOOKUP(A1022,import!A:J,6,0)</f>
        <v>25</v>
      </c>
      <c r="G1022" s="610">
        <f>VLOOKUP(A1022,import!A:J,7,0)</f>
        <v>18</v>
      </c>
      <c r="H1022" s="610">
        <f>VLOOKUP(A1022,import!A:J,8,0)</f>
        <v>47</v>
      </c>
      <c r="I1022" s="610">
        <f>VLOOKUP(A1022,import!A:J,9,0)</f>
        <v>65</v>
      </c>
      <c r="J1022" s="693">
        <f>VLOOKUP(A1022,import!A:J,10,0)</f>
        <v>0.28</v>
      </c>
      <c r="K1022" s="610" t="s">
        <v>9603</v>
      </c>
      <c r="L1022" s="610">
        <v>2.242534515E9</v>
      </c>
      <c r="M1022" s="610" t="s">
        <v>343</v>
      </c>
      <c r="N1022" s="610" t="s">
        <v>6604</v>
      </c>
      <c r="O1022" s="562" t="s">
        <v>3009</v>
      </c>
      <c r="P1022" s="694" t="str">
        <f>VLOOKUP(A1022,import!A:P,16,0)</f>
        <v>Geleneksel</v>
      </c>
      <c r="Q1022" s="694"/>
      <c r="R1022" s="694" t="b">
        <v>1</v>
      </c>
      <c r="S1022" s="695" t="b">
        <v>0</v>
      </c>
      <c r="T1022" s="581" t="s">
        <v>6248</v>
      </c>
      <c r="U1022" s="581" t="s">
        <v>1069</v>
      </c>
      <c r="V1022" s="581" t="s">
        <v>422</v>
      </c>
      <c r="W1022" s="581" t="s">
        <v>9604</v>
      </c>
      <c r="X1022" s="696">
        <v>44376.0</v>
      </c>
      <c r="Y1022" s="696">
        <v>44378.0</v>
      </c>
      <c r="Z1022" s="581" t="s">
        <v>6261</v>
      </c>
      <c r="AA1022" s="492" t="s">
        <v>6166</v>
      </c>
      <c r="AB1022" s="699">
        <v>44357.0</v>
      </c>
      <c r="AC1022" s="492" t="s">
        <v>6166</v>
      </c>
      <c r="AD1022" s="699">
        <v>44362.0</v>
      </c>
      <c r="AE1022" s="492" t="s">
        <v>6166</v>
      </c>
      <c r="AF1022" s="699">
        <v>44376.0</v>
      </c>
      <c r="AG1022" s="492" t="s">
        <v>6166</v>
      </c>
      <c r="AH1022" s="699">
        <v>44427.0</v>
      </c>
      <c r="AI1022" s="697"/>
      <c r="AJ1022" s="697"/>
      <c r="AK1022" s="700" t="s">
        <v>6192</v>
      </c>
      <c r="AL1022" s="492" t="s">
        <v>6223</v>
      </c>
      <c r="AM1022" s="492" t="s">
        <v>1069</v>
      </c>
      <c r="AN1022" s="492" t="s">
        <v>6273</v>
      </c>
      <c r="AO1022" s="697"/>
      <c r="AP1022" s="677" t="s">
        <v>6172</v>
      </c>
      <c r="AQ1022" s="697"/>
    </row>
    <row r="1023">
      <c r="A1023" s="423" t="s">
        <v>5859</v>
      </c>
      <c r="B1023" s="423" t="s">
        <v>5860</v>
      </c>
      <c r="C1023" s="423" t="str">
        <f>VLOOKUP(A1023,import!A:C,3,false)</f>
        <v>DOĞRU</v>
      </c>
      <c r="D1023" s="423" t="s">
        <v>6159</v>
      </c>
      <c r="E1023" s="692">
        <f>VLOOKUP(A1023,import!A:J,5,0)</f>
        <v>11</v>
      </c>
      <c r="F1023" s="692" t="str">
        <f>VLOOKUP(A1023,import!A:J,6,0)</f>
        <v/>
      </c>
      <c r="G1023" s="610">
        <f>VLOOKUP(A1023,import!A:J,7,0)</f>
        <v>21</v>
      </c>
      <c r="H1023" s="610">
        <f>VLOOKUP(A1023,import!A:J,8,0)</f>
        <v>12</v>
      </c>
      <c r="I1023" s="610">
        <f>VLOOKUP(A1023,import!A:J,9,0)</f>
        <v>33</v>
      </c>
      <c r="J1023" s="693">
        <f>VLOOKUP(A1023,import!A:J,10,0)</f>
        <v>0.64</v>
      </c>
      <c r="K1023" s="610" t="s">
        <v>9605</v>
      </c>
      <c r="L1023" s="610">
        <v>2.244532961E9</v>
      </c>
      <c r="M1023" s="610" t="s">
        <v>13</v>
      </c>
      <c r="N1023" s="610" t="s">
        <v>6776</v>
      </c>
      <c r="O1023" s="562" t="s">
        <v>9606</v>
      </c>
      <c r="P1023" s="694" t="str">
        <f>VLOOKUP(A1023,import!A:P,16,0)</f>
        <v>Geleneksel</v>
      </c>
      <c r="Q1023" s="694"/>
      <c r="R1023" s="694" t="b">
        <v>1</v>
      </c>
      <c r="S1023" s="695" t="b">
        <v>0</v>
      </c>
      <c r="T1023" s="581" t="s">
        <v>6155</v>
      </c>
      <c r="U1023" s="581" t="s">
        <v>5087</v>
      </c>
      <c r="V1023" s="581" t="s">
        <v>422</v>
      </c>
      <c r="W1023" s="695"/>
      <c r="X1023" s="696">
        <v>44557.0</v>
      </c>
      <c r="Y1023" s="696">
        <v>44559.0</v>
      </c>
      <c r="Z1023" s="698"/>
      <c r="AA1023" s="492" t="s">
        <v>6166</v>
      </c>
      <c r="AB1023" s="699">
        <v>44557.0</v>
      </c>
      <c r="AC1023" s="697"/>
      <c r="AD1023" s="697"/>
      <c r="AE1023" s="425"/>
      <c r="AF1023" s="697"/>
      <c r="AG1023" s="425"/>
      <c r="AH1023" s="697"/>
      <c r="AI1023" s="697"/>
      <c r="AJ1023" s="697"/>
      <c r="AK1023" s="492" t="s">
        <v>5087</v>
      </c>
      <c r="AL1023" s="697"/>
      <c r="AM1023" s="697"/>
      <c r="AN1023" s="697"/>
      <c r="AO1023" s="697"/>
      <c r="AP1023" s="677"/>
      <c r="AQ1023" s="697"/>
    </row>
    <row r="1024">
      <c r="A1024" s="677" t="s">
        <v>9607</v>
      </c>
      <c r="B1024" s="677" t="s">
        <v>9608</v>
      </c>
      <c r="C1024" s="423" t="str">
        <f>VLOOKUP(A1024,import!A:C,3,false)</f>
        <v>DOĞRU</v>
      </c>
      <c r="D1024" s="677" t="s">
        <v>6317</v>
      </c>
      <c r="E1024" s="692">
        <f>VLOOKUP(A1024,import!A:J,5,0)</f>
        <v>6</v>
      </c>
      <c r="F1024" s="692">
        <f>VLOOKUP(A1024,import!A:J,6,0)</f>
        <v>6</v>
      </c>
      <c r="G1024" s="610">
        <f>VLOOKUP(A1024,import!A:J,7,0)</f>
        <v>0</v>
      </c>
      <c r="H1024" s="610">
        <f>VLOOKUP(A1024,import!A:J,8,0)</f>
        <v>27</v>
      </c>
      <c r="I1024" s="610">
        <f>VLOOKUP(A1024,import!A:J,9,0)</f>
        <v>27</v>
      </c>
      <c r="J1024" s="693">
        <f>VLOOKUP(A1024,import!A:J,10,0)</f>
        <v>0</v>
      </c>
      <c r="K1024" s="677" t="s">
        <v>9609</v>
      </c>
      <c r="L1024" s="677">
        <v>2.244410018E9</v>
      </c>
      <c r="M1024" s="677" t="s">
        <v>13</v>
      </c>
      <c r="N1024" s="677" t="s">
        <v>6517</v>
      </c>
      <c r="O1024" s="677" t="s">
        <v>9610</v>
      </c>
      <c r="P1024" s="694" t="str">
        <f>VLOOKUP(A1024,import!A:P,16,0)</f>
        <v>Geleneksel</v>
      </c>
      <c r="Q1024" s="694"/>
      <c r="R1024" s="702" t="b">
        <v>0</v>
      </c>
      <c r="S1024" s="695" t="b">
        <v>0</v>
      </c>
      <c r="T1024" s="581"/>
      <c r="U1024" s="695"/>
      <c r="V1024" s="695"/>
      <c r="W1024" s="695"/>
      <c r="X1024" s="698"/>
      <c r="Y1024" s="698"/>
      <c r="Z1024" s="698"/>
      <c r="AA1024" s="697"/>
      <c r="AB1024" s="697"/>
      <c r="AC1024" s="697"/>
      <c r="AD1024" s="697"/>
      <c r="AE1024" s="425"/>
      <c r="AF1024" s="697"/>
      <c r="AG1024" s="425"/>
      <c r="AH1024" s="697"/>
      <c r="AI1024" s="697"/>
      <c r="AJ1024" s="697"/>
      <c r="AK1024" s="697"/>
      <c r="AL1024" s="697"/>
      <c r="AM1024" s="697"/>
      <c r="AN1024" s="697"/>
      <c r="AO1024" s="697"/>
      <c r="AP1024" s="677"/>
      <c r="AQ1024" s="697"/>
    </row>
    <row r="1025">
      <c r="A1025" s="423" t="s">
        <v>2030</v>
      </c>
      <c r="B1025" s="423" t="s">
        <v>2031</v>
      </c>
      <c r="C1025" s="423" t="str">
        <f>VLOOKUP(A1025,import!A:C,3,false)</f>
        <v>DOĞRU</v>
      </c>
      <c r="D1025" s="423" t="s">
        <v>6153</v>
      </c>
      <c r="E1025" s="692">
        <f>VLOOKUP(A1025,import!A:J,5,0)</f>
        <v>2024</v>
      </c>
      <c r="F1025" s="692">
        <f>VLOOKUP(A1025,import!A:J,6,0)</f>
        <v>73</v>
      </c>
      <c r="G1025" s="610">
        <f>VLOOKUP(A1025,import!A:J,7,0)</f>
        <v>19</v>
      </c>
      <c r="H1025" s="610">
        <f>VLOOKUP(A1025,import!A:J,8,0)</f>
        <v>34</v>
      </c>
      <c r="I1025" s="610">
        <f>VLOOKUP(A1025,import!A:J,9,0)</f>
        <v>53</v>
      </c>
      <c r="J1025" s="693">
        <f>VLOOKUP(A1025,import!A:J,10,0)</f>
        <v>0.36</v>
      </c>
      <c r="K1025" s="610" t="s">
        <v>9611</v>
      </c>
      <c r="L1025" s="610">
        <v>2.245122155E9</v>
      </c>
      <c r="M1025" s="610" t="s">
        <v>6212</v>
      </c>
      <c r="N1025" s="610" t="s">
        <v>9612</v>
      </c>
      <c r="O1025" s="562" t="s">
        <v>2034</v>
      </c>
      <c r="P1025" s="694" t="str">
        <f>VLOOKUP(A1025,import!A:P,16,0)</f>
        <v>Geleneksel</v>
      </c>
      <c r="Q1025" s="694" t="s">
        <v>6554</v>
      </c>
      <c r="R1025" s="694" t="b">
        <v>1</v>
      </c>
      <c r="S1025" s="695" t="b">
        <v>0</v>
      </c>
      <c r="T1025" s="581" t="s">
        <v>6155</v>
      </c>
      <c r="U1025" s="581" t="s">
        <v>389</v>
      </c>
      <c r="V1025" s="581" t="s">
        <v>6274</v>
      </c>
      <c r="W1025" s="581" t="s">
        <v>9613</v>
      </c>
      <c r="X1025" s="696">
        <v>44419.0</v>
      </c>
      <c r="Y1025" s="696">
        <v>44420.0</v>
      </c>
      <c r="Z1025" s="696"/>
      <c r="AA1025" s="492" t="s">
        <v>6167</v>
      </c>
      <c r="AB1025" s="699">
        <v>44389.0</v>
      </c>
      <c r="AC1025" s="492" t="s">
        <v>6181</v>
      </c>
      <c r="AD1025" s="699"/>
      <c r="AE1025" s="492" t="s">
        <v>6166</v>
      </c>
      <c r="AF1025" s="699">
        <v>44358.0</v>
      </c>
      <c r="AG1025" s="425"/>
      <c r="AH1025" s="697"/>
      <c r="AI1025" s="697"/>
      <c r="AJ1025" s="697"/>
      <c r="AK1025" s="700" t="s">
        <v>1069</v>
      </c>
      <c r="AL1025" s="492" t="s">
        <v>6273</v>
      </c>
      <c r="AM1025" s="492" t="s">
        <v>389</v>
      </c>
      <c r="AN1025" s="492"/>
      <c r="AO1025" s="697"/>
      <c r="AP1025" s="677" t="s">
        <v>6156</v>
      </c>
      <c r="AQ1025" s="697"/>
    </row>
    <row r="1026">
      <c r="A1026" s="677" t="s">
        <v>9614</v>
      </c>
      <c r="B1026" s="677" t="s">
        <v>9615</v>
      </c>
      <c r="C1026" s="423" t="str">
        <f>VLOOKUP(A1026,import!A:C,3,false)</f>
        <v>DOĞRU</v>
      </c>
      <c r="D1026" s="677" t="s">
        <v>6390</v>
      </c>
      <c r="E1026" s="692">
        <f>VLOOKUP(A1026,import!A:J,5,0)</f>
        <v>19</v>
      </c>
      <c r="F1026" s="692">
        <f>VLOOKUP(A1026,import!A:J,6,0)</f>
        <v>19</v>
      </c>
      <c r="G1026" s="610">
        <f>VLOOKUP(A1026,import!A:J,7,0)</f>
        <v>0</v>
      </c>
      <c r="H1026" s="610">
        <f>VLOOKUP(A1026,import!A:J,8,0)</f>
        <v>6</v>
      </c>
      <c r="I1026" s="610">
        <f>VLOOKUP(A1026,import!A:J,9,0)</f>
        <v>6</v>
      </c>
      <c r="J1026" s="693">
        <f>VLOOKUP(A1026,import!A:J,10,0)</f>
        <v>0</v>
      </c>
      <c r="K1026" s="677" t="s">
        <v>9616</v>
      </c>
      <c r="L1026" s="677">
        <v>2.246769794E9</v>
      </c>
      <c r="M1026" s="677" t="s">
        <v>6437</v>
      </c>
      <c r="N1026" s="677" t="s">
        <v>7084</v>
      </c>
      <c r="O1026" s="677" t="s">
        <v>9617</v>
      </c>
      <c r="P1026" s="694" t="str">
        <f>VLOOKUP(A1026,import!A:P,16,0)</f>
        <v>Geleneksel</v>
      </c>
      <c r="Q1026" s="694"/>
      <c r="R1026" s="702" t="b">
        <v>0</v>
      </c>
      <c r="S1026" s="695" t="b">
        <v>0</v>
      </c>
      <c r="T1026" s="581"/>
      <c r="U1026" s="695"/>
      <c r="V1026" s="695"/>
      <c r="W1026" s="695"/>
      <c r="X1026" s="698"/>
      <c r="Y1026" s="698"/>
      <c r="Z1026" s="698"/>
      <c r="AA1026" s="697"/>
      <c r="AB1026" s="697"/>
      <c r="AC1026" s="697"/>
      <c r="AD1026" s="697"/>
      <c r="AE1026" s="425"/>
      <c r="AF1026" s="697"/>
      <c r="AG1026" s="425"/>
      <c r="AH1026" s="697"/>
      <c r="AI1026" s="697"/>
      <c r="AJ1026" s="697"/>
      <c r="AK1026" s="697"/>
      <c r="AL1026" s="697"/>
      <c r="AM1026" s="697"/>
      <c r="AN1026" s="697"/>
      <c r="AO1026" s="697"/>
      <c r="AP1026" s="677"/>
      <c r="AQ1026" s="697"/>
    </row>
    <row r="1027">
      <c r="A1027" s="423" t="s">
        <v>2622</v>
      </c>
      <c r="B1027" s="423" t="s">
        <v>2623</v>
      </c>
      <c r="C1027" s="423" t="str">
        <f>VLOOKUP(A1027,import!A:C,3,false)</f>
        <v>DOĞRU</v>
      </c>
      <c r="D1027" s="423" t="s">
        <v>6219</v>
      </c>
      <c r="E1027" s="692">
        <f>VLOOKUP(A1027,import!A:J,5,0)</f>
        <v>56</v>
      </c>
      <c r="F1027" s="692">
        <f>VLOOKUP(A1027,import!A:J,6,0)</f>
        <v>10</v>
      </c>
      <c r="G1027" s="610">
        <f>VLOOKUP(A1027,import!A:J,7,0)</f>
        <v>20</v>
      </c>
      <c r="H1027" s="610">
        <f>VLOOKUP(A1027,import!A:J,8,0)</f>
        <v>39</v>
      </c>
      <c r="I1027" s="610">
        <f>VLOOKUP(A1027,import!A:J,9,0)</f>
        <v>59</v>
      </c>
      <c r="J1027" s="693">
        <f>VLOOKUP(A1027,import!A:J,10,0)</f>
        <v>0.34</v>
      </c>
      <c r="K1027" s="610" t="s">
        <v>9618</v>
      </c>
      <c r="L1027" s="610">
        <v>2.244942404E9</v>
      </c>
      <c r="M1027" s="610" t="s">
        <v>13</v>
      </c>
      <c r="N1027" s="610" t="s">
        <v>7541</v>
      </c>
      <c r="O1027" s="562" t="s">
        <v>2625</v>
      </c>
      <c r="P1027" s="694" t="str">
        <f>VLOOKUP(A1027,import!A:P,16,0)</f>
        <v>Geleneksel</v>
      </c>
      <c r="Q1027" s="694"/>
      <c r="R1027" s="694" t="b">
        <v>1</v>
      </c>
      <c r="S1027" s="695" t="b">
        <v>0</v>
      </c>
      <c r="T1027" s="581" t="s">
        <v>6155</v>
      </c>
      <c r="U1027" s="581" t="s">
        <v>6223</v>
      </c>
      <c r="V1027" s="581" t="s">
        <v>1150</v>
      </c>
      <c r="W1027" s="576" t="s">
        <v>9619</v>
      </c>
      <c r="X1027" s="696">
        <v>44362.0</v>
      </c>
      <c r="Y1027" s="696">
        <v>44375.0</v>
      </c>
      <c r="Z1027" s="696"/>
      <c r="AA1027" s="492" t="s">
        <v>6181</v>
      </c>
      <c r="AB1027" s="699">
        <v>44356.0</v>
      </c>
      <c r="AC1027" s="492" t="s">
        <v>6166</v>
      </c>
      <c r="AD1027" s="699">
        <v>44357.0</v>
      </c>
      <c r="AE1027" s="492" t="s">
        <v>6166</v>
      </c>
      <c r="AF1027" s="699">
        <v>44362.0</v>
      </c>
      <c r="AG1027" s="492" t="s">
        <v>6166</v>
      </c>
      <c r="AH1027" s="699">
        <v>44436.0</v>
      </c>
      <c r="AI1027" s="697"/>
      <c r="AJ1027" s="697"/>
      <c r="AK1027" s="697"/>
      <c r="AL1027" s="492" t="s">
        <v>6287</v>
      </c>
      <c r="AM1027" s="492" t="s">
        <v>6223</v>
      </c>
      <c r="AN1027" s="492" t="s">
        <v>6186</v>
      </c>
      <c r="AO1027" s="697"/>
      <c r="AP1027" s="677" t="s">
        <v>6168</v>
      </c>
      <c r="AQ1027" s="697"/>
    </row>
    <row r="1028">
      <c r="A1028" s="423" t="s">
        <v>9620</v>
      </c>
      <c r="B1028" s="423" t="s">
        <v>9621</v>
      </c>
      <c r="C1028" s="423" t="str">
        <f>VLOOKUP(A1028,import!A:C,3,false)</f>
        <v>DOĞRU</v>
      </c>
      <c r="D1028" s="423" t="s">
        <v>6219</v>
      </c>
      <c r="E1028" s="692">
        <f>VLOOKUP(A1028,import!A:J,5,0)</f>
        <v>218</v>
      </c>
      <c r="F1028" s="692">
        <f>VLOOKUP(A1028,import!A:J,6,0)</f>
        <v>34</v>
      </c>
      <c r="G1028" s="610">
        <f>VLOOKUP(A1028,import!A:J,7,0)</f>
        <v>24</v>
      </c>
      <c r="H1028" s="610">
        <f>VLOOKUP(A1028,import!A:J,8,0)</f>
        <v>45</v>
      </c>
      <c r="I1028" s="610">
        <f>VLOOKUP(A1028,import!A:J,9,0)</f>
        <v>69</v>
      </c>
      <c r="J1028" s="693">
        <f>VLOOKUP(A1028,import!A:J,10,0)</f>
        <v>0.35</v>
      </c>
      <c r="K1028" s="610" t="s">
        <v>9618</v>
      </c>
      <c r="L1028" s="610">
        <v>5.455951956E9</v>
      </c>
      <c r="M1028" s="610" t="s">
        <v>6257</v>
      </c>
      <c r="N1028" s="610" t="s">
        <v>7939</v>
      </c>
      <c r="O1028" s="562" t="s">
        <v>9622</v>
      </c>
      <c r="P1028" s="694" t="str">
        <f>VLOOKUP(A1028,import!A:P,16,0)</f>
        <v>Geleneksel</v>
      </c>
      <c r="Q1028" s="694"/>
      <c r="R1028" s="694" t="b">
        <v>1</v>
      </c>
      <c r="S1028" s="695" t="b">
        <v>0</v>
      </c>
      <c r="T1028" s="636" t="s">
        <v>6248</v>
      </c>
      <c r="U1028" s="695"/>
      <c r="V1028" s="695"/>
      <c r="W1028" s="581" t="s">
        <v>9623</v>
      </c>
      <c r="X1028" s="698"/>
      <c r="Y1028" s="698"/>
      <c r="Z1028" s="698"/>
      <c r="AA1028" s="697"/>
      <c r="AB1028" s="697"/>
      <c r="AC1028" s="697"/>
      <c r="AD1028" s="697"/>
      <c r="AE1028" s="425"/>
      <c r="AF1028" s="697"/>
      <c r="AG1028" s="425"/>
      <c r="AH1028" s="697"/>
      <c r="AI1028" s="697"/>
      <c r="AJ1028" s="697"/>
      <c r="AK1028" s="697" t="s">
        <v>389</v>
      </c>
      <c r="AL1028" s="697"/>
      <c r="AM1028" s="697"/>
      <c r="AN1028" s="697"/>
      <c r="AO1028" s="697" t="s">
        <v>6186</v>
      </c>
      <c r="AP1028" s="677" t="s">
        <v>6168</v>
      </c>
      <c r="AQ1028" s="697"/>
    </row>
    <row r="1029">
      <c r="A1029" s="423" t="s">
        <v>9624</v>
      </c>
      <c r="B1029" s="423" t="s">
        <v>9625</v>
      </c>
      <c r="C1029" s="423" t="str">
        <f>VLOOKUP(A1029,import!A:C,3,false)</f>
        <v>DOĞRU</v>
      </c>
      <c r="D1029" s="423" t="s">
        <v>6219</v>
      </c>
      <c r="E1029" s="692" t="str">
        <f>VLOOKUP(A1029,import!A:J,5,0)</f>
        <v/>
      </c>
      <c r="F1029" s="692" t="str">
        <f>VLOOKUP(A1029,import!A:J,6,0)</f>
        <v/>
      </c>
      <c r="G1029" s="610">
        <f>VLOOKUP(A1029,import!A:J,7,0)</f>
        <v>0</v>
      </c>
      <c r="H1029" s="610">
        <f>VLOOKUP(A1029,import!A:J,8,0)</f>
        <v>7</v>
      </c>
      <c r="I1029" s="610">
        <f>VLOOKUP(A1029,import!A:J,9,0)</f>
        <v>7</v>
      </c>
      <c r="J1029" s="693">
        <f>VLOOKUP(A1029,import!A:J,10,0)</f>
        <v>0</v>
      </c>
      <c r="K1029" s="610" t="s">
        <v>9626</v>
      </c>
      <c r="L1029" s="610">
        <v>2.245449195E9</v>
      </c>
      <c r="M1029" s="610" t="s">
        <v>6177</v>
      </c>
      <c r="N1029" s="610" t="s">
        <v>6953</v>
      </c>
      <c r="O1029" s="562" t="s">
        <v>9627</v>
      </c>
      <c r="P1029" s="694" t="str">
        <f>VLOOKUP(A1029,import!A:P,16,0)</f>
        <v>Geleneksel</v>
      </c>
      <c r="Q1029" s="694"/>
      <c r="R1029" s="694" t="b">
        <v>1</v>
      </c>
      <c r="S1029" s="695" t="b">
        <v>0</v>
      </c>
      <c r="T1029" s="581" t="s">
        <v>6164</v>
      </c>
      <c r="U1029" s="695"/>
      <c r="V1029" s="695"/>
      <c r="W1029" s="581" t="s">
        <v>9628</v>
      </c>
      <c r="X1029" s="698"/>
      <c r="Y1029" s="698"/>
      <c r="Z1029" s="698"/>
      <c r="AA1029" s="492" t="s">
        <v>6166</v>
      </c>
      <c r="AB1029" s="699">
        <v>44421.0</v>
      </c>
      <c r="AC1029" s="492" t="s">
        <v>6166</v>
      </c>
      <c r="AD1029" s="699">
        <v>44435.0</v>
      </c>
      <c r="AE1029" s="425"/>
      <c r="AF1029" s="697"/>
      <c r="AG1029" s="425"/>
      <c r="AH1029" s="697"/>
      <c r="AI1029" s="697"/>
      <c r="AJ1029" s="697"/>
      <c r="AK1029" s="697"/>
      <c r="AL1029" s="492" t="s">
        <v>6186</v>
      </c>
      <c r="AM1029" s="697"/>
      <c r="AN1029" s="697"/>
      <c r="AO1029" s="697"/>
      <c r="AP1029" s="677" t="s">
        <v>6156</v>
      </c>
      <c r="AQ1029" s="697"/>
    </row>
    <row r="1030">
      <c r="A1030" s="423" t="s">
        <v>9629</v>
      </c>
      <c r="B1030" s="423" t="s">
        <v>9630</v>
      </c>
      <c r="C1030" s="423" t="str">
        <f>VLOOKUP(A1030,import!A:C,3,false)</f>
        <v>DOĞRU</v>
      </c>
      <c r="D1030" s="423" t="s">
        <v>6219</v>
      </c>
      <c r="E1030" s="692">
        <f>VLOOKUP(A1030,import!A:J,5,0)</f>
        <v>676</v>
      </c>
      <c r="F1030" s="692">
        <f>VLOOKUP(A1030,import!A:J,6,0)</f>
        <v>14</v>
      </c>
      <c r="G1030" s="610">
        <f>VLOOKUP(A1030,import!A:J,7,0)</f>
        <v>0</v>
      </c>
      <c r="H1030" s="610">
        <f>VLOOKUP(A1030,import!A:J,8,0)</f>
        <v>21</v>
      </c>
      <c r="I1030" s="610">
        <f>VLOOKUP(A1030,import!A:J,9,0)</f>
        <v>21</v>
      </c>
      <c r="J1030" s="693">
        <f>VLOOKUP(A1030,import!A:J,10,0)</f>
        <v>0</v>
      </c>
      <c r="K1030" s="610" t="s">
        <v>9631</v>
      </c>
      <c r="L1030" s="610">
        <v>5.3058816E9</v>
      </c>
      <c r="M1030" s="610" t="s">
        <v>13</v>
      </c>
      <c r="N1030" s="610" t="s">
        <v>6188</v>
      </c>
      <c r="O1030" s="562" t="s">
        <v>9632</v>
      </c>
      <c r="P1030" s="694" t="str">
        <f>VLOOKUP(A1030,import!A:P,16,0)</f>
        <v>Geleneksel</v>
      </c>
      <c r="Q1030" s="694"/>
      <c r="R1030" s="694" t="b">
        <v>1</v>
      </c>
      <c r="S1030" s="581" t="b">
        <v>1</v>
      </c>
      <c r="T1030" s="581"/>
      <c r="U1030" s="695"/>
      <c r="V1030" s="695"/>
      <c r="W1030" s="581" t="s">
        <v>9633</v>
      </c>
      <c r="X1030" s="698"/>
      <c r="Y1030" s="698"/>
      <c r="Z1030" s="698"/>
      <c r="AA1030" s="492" t="s">
        <v>6181</v>
      </c>
      <c r="AB1030" s="699">
        <v>44378.0</v>
      </c>
      <c r="AC1030" s="492" t="s">
        <v>6181</v>
      </c>
      <c r="AD1030" s="699">
        <v>44379.0</v>
      </c>
      <c r="AE1030" s="492" t="s">
        <v>6181</v>
      </c>
      <c r="AF1030" s="699">
        <v>44391.0</v>
      </c>
      <c r="AG1030" s="492" t="s">
        <v>6181</v>
      </c>
      <c r="AH1030" s="699">
        <v>44411.0</v>
      </c>
      <c r="AI1030" s="492" t="s">
        <v>6181</v>
      </c>
      <c r="AJ1030" s="699">
        <v>44433.0</v>
      </c>
      <c r="AK1030" s="697"/>
      <c r="AL1030" s="492" t="s">
        <v>6171</v>
      </c>
      <c r="AM1030" s="492" t="s">
        <v>6242</v>
      </c>
      <c r="AN1030" s="492" t="s">
        <v>389</v>
      </c>
      <c r="AO1030" s="697"/>
      <c r="AP1030" s="677" t="s">
        <v>6172</v>
      </c>
      <c r="AQ1030" s="697"/>
    </row>
    <row r="1031">
      <c r="A1031" s="423" t="s">
        <v>9634</v>
      </c>
      <c r="B1031" s="423" t="s">
        <v>9635</v>
      </c>
      <c r="C1031" s="423" t="str">
        <f>VLOOKUP(A1031,import!A:C,3,false)</f>
        <v>DOĞRU</v>
      </c>
      <c r="D1031" s="423" t="s">
        <v>6175</v>
      </c>
      <c r="E1031" s="692">
        <f>VLOOKUP(A1031,import!A:J,5,0)</f>
        <v>905</v>
      </c>
      <c r="F1031" s="692">
        <f>VLOOKUP(A1031,import!A:J,6,0)</f>
        <v>80</v>
      </c>
      <c r="G1031" s="610">
        <f>VLOOKUP(A1031,import!A:J,7,0)</f>
        <v>0</v>
      </c>
      <c r="H1031" s="610">
        <f>VLOOKUP(A1031,import!A:J,8,0)</f>
        <v>46</v>
      </c>
      <c r="I1031" s="610">
        <f>VLOOKUP(A1031,import!A:J,9,0)</f>
        <v>46</v>
      </c>
      <c r="J1031" s="693">
        <f>VLOOKUP(A1031,import!A:J,10,0)</f>
        <v>0</v>
      </c>
      <c r="K1031" s="610" t="s">
        <v>9636</v>
      </c>
      <c r="L1031" s="610">
        <v>5.536660016E9</v>
      </c>
      <c r="M1031" s="610" t="s">
        <v>13</v>
      </c>
      <c r="N1031" s="610" t="s">
        <v>6364</v>
      </c>
      <c r="O1031" s="562" t="s">
        <v>9637</v>
      </c>
      <c r="P1031" s="694" t="str">
        <f>VLOOKUP(A1031,import!A:P,16,0)</f>
        <v>Geleneksel</v>
      </c>
      <c r="Q1031" s="694" t="s">
        <v>6207</v>
      </c>
      <c r="R1031" s="694" t="b">
        <v>1</v>
      </c>
      <c r="S1031" s="581" t="b">
        <v>1</v>
      </c>
      <c r="T1031" s="695"/>
      <c r="U1031" s="695"/>
      <c r="V1031" s="695"/>
      <c r="W1031" s="581" t="s">
        <v>9638</v>
      </c>
      <c r="X1031" s="698"/>
      <c r="Y1031" s="698"/>
      <c r="Z1031" s="698"/>
      <c r="AA1031" s="492" t="s">
        <v>6181</v>
      </c>
      <c r="AB1031" s="699">
        <v>44482.0</v>
      </c>
      <c r="AC1031" s="697"/>
      <c r="AD1031" s="697"/>
      <c r="AE1031" s="425"/>
      <c r="AF1031" s="697"/>
      <c r="AG1031" s="425"/>
      <c r="AH1031" s="697"/>
      <c r="AI1031" s="697"/>
      <c r="AJ1031" s="697"/>
      <c r="AK1031" s="492" t="s">
        <v>5087</v>
      </c>
      <c r="AL1031" s="697"/>
      <c r="AM1031" s="697"/>
      <c r="AN1031" s="697"/>
      <c r="AO1031" s="697"/>
      <c r="AP1031" s="677" t="s">
        <v>6168</v>
      </c>
      <c r="AQ1031" s="697"/>
    </row>
    <row r="1032">
      <c r="A1032" s="423" t="s">
        <v>9639</v>
      </c>
      <c r="B1032" s="423" t="s">
        <v>9640</v>
      </c>
      <c r="C1032" s="423" t="str">
        <f>VLOOKUP(A1032,import!A:C,3,false)</f>
        <v>YANLIŞ</v>
      </c>
      <c r="D1032" s="423" t="s">
        <v>6401</v>
      </c>
      <c r="E1032" s="692">
        <f>VLOOKUP(A1032,import!A:J,5,0)</f>
        <v>84</v>
      </c>
      <c r="F1032" s="692" t="str">
        <f>VLOOKUP(A1032,import!A:J,6,0)</f>
        <v/>
      </c>
      <c r="G1032" s="610">
        <f>VLOOKUP(A1032,import!A:J,7,0)</f>
        <v>0</v>
      </c>
      <c r="H1032" s="610">
        <f>VLOOKUP(A1032,import!A:J,8,0)</f>
        <v>15</v>
      </c>
      <c r="I1032" s="610">
        <f>VLOOKUP(A1032,import!A:J,9,0)</f>
        <v>15</v>
      </c>
      <c r="J1032" s="693">
        <f>VLOOKUP(A1032,import!A:J,10,0)</f>
        <v>0</v>
      </c>
      <c r="K1032" s="610" t="s">
        <v>9641</v>
      </c>
      <c r="L1032" s="610">
        <v>2.24715697E9</v>
      </c>
      <c r="M1032" s="694" t="s">
        <v>6386</v>
      </c>
      <c r="N1032" s="610" t="s">
        <v>7286</v>
      </c>
      <c r="O1032" s="610" t="s">
        <v>9642</v>
      </c>
      <c r="P1032" s="694" t="str">
        <f>VLOOKUP(A1032,import!A:P,16,0)</f>
        <v>Geleneksel</v>
      </c>
      <c r="R1032" s="694" t="b">
        <v>1</v>
      </c>
      <c r="S1032" s="695" t="b">
        <v>0</v>
      </c>
      <c r="T1032" s="581" t="s">
        <v>6164</v>
      </c>
      <c r="U1032" s="695"/>
      <c r="V1032" s="695"/>
      <c r="W1032" s="581" t="s">
        <v>9643</v>
      </c>
      <c r="X1032" s="698"/>
      <c r="Y1032" s="698"/>
      <c r="Z1032" s="698"/>
      <c r="AA1032" s="492" t="s">
        <v>6181</v>
      </c>
      <c r="AB1032" s="699">
        <v>44466.0</v>
      </c>
      <c r="AC1032" s="492" t="s">
        <v>6181</v>
      </c>
      <c r="AD1032" s="699">
        <v>44469.0</v>
      </c>
      <c r="AE1032" s="492" t="s">
        <v>6167</v>
      </c>
      <c r="AF1032" s="699">
        <v>44470.0</v>
      </c>
      <c r="AG1032" s="425"/>
      <c r="AH1032" s="697"/>
      <c r="AI1032" s="697"/>
      <c r="AJ1032" s="697"/>
      <c r="AK1032" s="492" t="s">
        <v>968</v>
      </c>
      <c r="AL1032" s="492" t="s">
        <v>4940</v>
      </c>
      <c r="AM1032" s="492" t="s">
        <v>968</v>
      </c>
      <c r="AN1032" s="697"/>
      <c r="AO1032" s="697"/>
      <c r="AP1032" s="677" t="s">
        <v>6168</v>
      </c>
      <c r="AQ1032" s="697"/>
    </row>
    <row r="1033">
      <c r="A1033" s="423" t="s">
        <v>9644</v>
      </c>
      <c r="B1033" s="423" t="s">
        <v>9645</v>
      </c>
      <c r="C1033" s="423" t="str">
        <f>VLOOKUP(A1033,import!A:C,3,false)</f>
        <v>YANLIŞ</v>
      </c>
      <c r="D1033" s="423" t="s">
        <v>6175</v>
      </c>
      <c r="E1033" s="692">
        <f>VLOOKUP(A1033,import!A:J,5,0)</f>
        <v>143</v>
      </c>
      <c r="F1033" s="692" t="str">
        <f>VLOOKUP(A1033,import!A:J,6,0)</f>
        <v/>
      </c>
      <c r="G1033" s="610">
        <f>VLOOKUP(A1033,import!A:J,7,0)</f>
        <v>0</v>
      </c>
      <c r="H1033" s="610">
        <f>VLOOKUP(A1033,import!A:J,8,0)</f>
        <v>31</v>
      </c>
      <c r="I1033" s="610">
        <f>VLOOKUP(A1033,import!A:J,9,0)</f>
        <v>31</v>
      </c>
      <c r="J1033" s="693">
        <f>VLOOKUP(A1033,import!A:J,10,0)</f>
        <v>0</v>
      </c>
      <c r="K1033" s="610" t="s">
        <v>9646</v>
      </c>
      <c r="L1033" s="610">
        <v>5.436184332E9</v>
      </c>
      <c r="M1033" s="610" t="s">
        <v>13</v>
      </c>
      <c r="N1033" s="610" t="s">
        <v>9647</v>
      </c>
      <c r="O1033" s="562" t="s">
        <v>620</v>
      </c>
      <c r="P1033" s="694" t="str">
        <f>VLOOKUP(A1033,import!A:P,16,0)</f>
        <v>Geleneksel</v>
      </c>
      <c r="Q1033" s="694"/>
      <c r="R1033" s="694" t="b">
        <v>1</v>
      </c>
      <c r="S1033" s="581" t="b">
        <v>1</v>
      </c>
      <c r="T1033" s="581"/>
      <c r="U1033" s="695"/>
      <c r="V1033" s="695"/>
      <c r="W1033" s="581" t="s">
        <v>9648</v>
      </c>
      <c r="X1033" s="698"/>
      <c r="Y1033" s="698"/>
      <c r="Z1033" s="698"/>
      <c r="AA1033" s="492" t="s">
        <v>6166</v>
      </c>
      <c r="AB1033" s="699">
        <v>44410.0</v>
      </c>
      <c r="AC1033" s="492" t="s">
        <v>6166</v>
      </c>
      <c r="AD1033" s="699">
        <v>44519.0</v>
      </c>
      <c r="AE1033" s="492" t="s">
        <v>6166</v>
      </c>
      <c r="AF1033" s="699">
        <v>44537.0</v>
      </c>
      <c r="AG1033" s="425"/>
      <c r="AH1033" s="697"/>
      <c r="AI1033" s="697"/>
      <c r="AJ1033" s="697"/>
      <c r="AK1033" s="697" t="s">
        <v>6273</v>
      </c>
      <c r="AL1033" s="492" t="s">
        <v>3358</v>
      </c>
      <c r="AM1033" s="492" t="s">
        <v>5725</v>
      </c>
      <c r="AN1033" s="697"/>
      <c r="AO1033" s="697"/>
      <c r="AP1033" s="677" t="s">
        <v>6172</v>
      </c>
      <c r="AQ1033" s="697"/>
    </row>
    <row r="1034">
      <c r="A1034" s="423" t="s">
        <v>9649</v>
      </c>
      <c r="B1034" s="423" t="s">
        <v>9650</v>
      </c>
      <c r="C1034" s="423" t="str">
        <f>VLOOKUP(A1034,import!A:C,3,false)</f>
        <v>DOĞRU</v>
      </c>
      <c r="D1034" s="423" t="s">
        <v>6219</v>
      </c>
      <c r="E1034" s="692">
        <f>VLOOKUP(A1034,import!A:J,5,0)</f>
        <v>6</v>
      </c>
      <c r="F1034" s="692">
        <f>VLOOKUP(A1034,import!A:J,6,0)</f>
        <v>1</v>
      </c>
      <c r="G1034" s="610">
        <f>VLOOKUP(A1034,import!A:J,7,0)</f>
        <v>12</v>
      </c>
      <c r="H1034" s="610">
        <f>VLOOKUP(A1034,import!A:J,8,0)</f>
        <v>0</v>
      </c>
      <c r="I1034" s="610">
        <f>VLOOKUP(A1034,import!A:J,9,0)</f>
        <v>12</v>
      </c>
      <c r="J1034" s="693">
        <f>VLOOKUP(A1034,import!A:J,10,0)</f>
        <v>1</v>
      </c>
      <c r="K1034" s="610" t="s">
        <v>9651</v>
      </c>
      <c r="L1034" s="610">
        <v>5.059997766E9</v>
      </c>
      <c r="M1034" s="610" t="s">
        <v>6386</v>
      </c>
      <c r="N1034" s="610" t="s">
        <v>6667</v>
      </c>
      <c r="O1034" s="562" t="s">
        <v>9652</v>
      </c>
      <c r="P1034" s="694" t="str">
        <f>VLOOKUP(A1034,import!A:P,16,0)</f>
        <v>Geleneksel</v>
      </c>
      <c r="Q1034" s="694"/>
      <c r="R1034" s="702" t="b">
        <v>0</v>
      </c>
      <c r="S1034" s="695" t="b">
        <v>0</v>
      </c>
      <c r="T1034" s="581"/>
      <c r="U1034" s="695"/>
      <c r="V1034" s="695"/>
      <c r="W1034" s="695"/>
      <c r="X1034" s="698"/>
      <c r="Y1034" s="698"/>
      <c r="Z1034" s="698"/>
      <c r="AA1034" s="697"/>
      <c r="AB1034" s="697"/>
      <c r="AC1034" s="697"/>
      <c r="AD1034" s="697"/>
      <c r="AE1034" s="425"/>
      <c r="AF1034" s="697"/>
      <c r="AG1034" s="425"/>
      <c r="AH1034" s="697"/>
      <c r="AI1034" s="697"/>
      <c r="AJ1034" s="697"/>
      <c r="AK1034" s="697"/>
      <c r="AL1034" s="697"/>
      <c r="AM1034" s="697"/>
      <c r="AN1034" s="697"/>
      <c r="AO1034" s="697"/>
      <c r="AP1034" s="677"/>
      <c r="AQ1034" s="697"/>
    </row>
    <row r="1035">
      <c r="A1035" s="423" t="s">
        <v>9653</v>
      </c>
      <c r="B1035" s="423" t="s">
        <v>9654</v>
      </c>
      <c r="C1035" s="423" t="str">
        <f>VLOOKUP(A1035,import!A:C,3,false)</f>
        <v>DOĞRU</v>
      </c>
      <c r="D1035" s="423" t="s">
        <v>8920</v>
      </c>
      <c r="E1035" s="692">
        <f>VLOOKUP(A1035,import!A:J,5,0)</f>
        <v>121</v>
      </c>
      <c r="F1035" s="692" t="str">
        <f>VLOOKUP(A1035,import!A:J,6,0)</f>
        <v/>
      </c>
      <c r="G1035" s="610">
        <f>VLOOKUP(A1035,import!A:J,7,0)</f>
        <v>4</v>
      </c>
      <c r="H1035" s="610">
        <f>VLOOKUP(A1035,import!A:J,8,0)</f>
        <v>4</v>
      </c>
      <c r="I1035" s="610">
        <f>VLOOKUP(A1035,import!A:J,9,0)</f>
        <v>8</v>
      </c>
      <c r="J1035" s="693">
        <f>VLOOKUP(A1035,import!A:J,10,0)</f>
        <v>0.5</v>
      </c>
      <c r="K1035" s="610" t="s">
        <v>9655</v>
      </c>
      <c r="L1035" s="610">
        <v>2.244132343E9</v>
      </c>
      <c r="M1035" s="610" t="s">
        <v>13</v>
      </c>
      <c r="N1035" s="610" t="s">
        <v>7893</v>
      </c>
      <c r="O1035" s="562" t="s">
        <v>9656</v>
      </c>
      <c r="P1035" s="694" t="str">
        <f>VLOOKUP(A1035,import!A:P,16,0)</f>
        <v>Geleneksel</v>
      </c>
      <c r="Q1035" s="694"/>
      <c r="R1035" s="694" t="b">
        <v>1</v>
      </c>
      <c r="S1035" s="581" t="b">
        <v>1</v>
      </c>
      <c r="T1035" s="581"/>
      <c r="U1035" s="695"/>
      <c r="V1035" s="695"/>
      <c r="W1035" s="581" t="s">
        <v>9657</v>
      </c>
      <c r="X1035" s="698"/>
      <c r="Y1035" s="698"/>
      <c r="Z1035" s="698"/>
      <c r="AA1035" s="492" t="s">
        <v>6181</v>
      </c>
      <c r="AB1035" s="699">
        <v>44417.0</v>
      </c>
      <c r="AC1035" s="492"/>
      <c r="AD1035" s="699"/>
      <c r="AE1035" s="425"/>
      <c r="AF1035" s="697"/>
      <c r="AG1035" s="425"/>
      <c r="AH1035" s="697"/>
      <c r="AI1035" s="697"/>
      <c r="AJ1035" s="697"/>
      <c r="AK1035" s="700" t="s">
        <v>6171</v>
      </c>
      <c r="AL1035" s="492"/>
      <c r="AM1035" s="697"/>
      <c r="AN1035" s="697"/>
      <c r="AO1035" s="697"/>
      <c r="AP1035" s="677" t="s">
        <v>6156</v>
      </c>
      <c r="AQ1035" s="697"/>
    </row>
    <row r="1036">
      <c r="A1036" s="423" t="s">
        <v>9658</v>
      </c>
      <c r="B1036" s="423" t="s">
        <v>9659</v>
      </c>
      <c r="C1036" s="423" t="str">
        <f>VLOOKUP(A1036,import!A:C,3,false)</f>
        <v>DOĞRU</v>
      </c>
      <c r="D1036" s="423" t="s">
        <v>6159</v>
      </c>
      <c r="E1036" s="692">
        <f>VLOOKUP(A1036,import!A:J,5,0)</f>
        <v>1371</v>
      </c>
      <c r="F1036" s="692">
        <f>VLOOKUP(A1036,import!A:J,6,0)</f>
        <v>102</v>
      </c>
      <c r="G1036" s="610">
        <f>VLOOKUP(A1036,import!A:J,7,0)</f>
        <v>0</v>
      </c>
      <c r="H1036" s="610">
        <f>VLOOKUP(A1036,import!A:J,8,0)</f>
        <v>26</v>
      </c>
      <c r="I1036" s="610">
        <f>VLOOKUP(A1036,import!A:J,9,0)</f>
        <v>26</v>
      </c>
      <c r="J1036" s="693">
        <f>VLOOKUP(A1036,import!A:J,10,0)</f>
        <v>0</v>
      </c>
      <c r="K1036" s="610" t="s">
        <v>9660</v>
      </c>
      <c r="L1036" s="610">
        <v>2.244459722E9</v>
      </c>
      <c r="M1036" s="610" t="s">
        <v>13</v>
      </c>
      <c r="N1036" s="610" t="s">
        <v>7134</v>
      </c>
      <c r="O1036" s="562" t="s">
        <v>9661</v>
      </c>
      <c r="P1036" s="694" t="str">
        <f>VLOOKUP(A1036,import!A:P,16,0)</f>
        <v>Geleneksel</v>
      </c>
      <c r="Q1036" s="694"/>
      <c r="R1036" s="694" t="b">
        <v>1</v>
      </c>
      <c r="S1036" s="695" t="b">
        <v>0</v>
      </c>
      <c r="T1036" s="581"/>
      <c r="U1036" s="695"/>
      <c r="V1036" s="695"/>
      <c r="W1036" s="581" t="s">
        <v>9662</v>
      </c>
      <c r="X1036" s="698"/>
      <c r="Y1036" s="698"/>
      <c r="Z1036" s="698"/>
      <c r="AA1036" s="492" t="s">
        <v>6181</v>
      </c>
      <c r="AB1036" s="699">
        <v>44508.0</v>
      </c>
      <c r="AC1036" s="697"/>
      <c r="AD1036" s="697"/>
      <c r="AE1036" s="425"/>
      <c r="AF1036" s="697"/>
      <c r="AG1036" s="425"/>
      <c r="AH1036" s="697"/>
      <c r="AI1036" s="697"/>
      <c r="AJ1036" s="697"/>
      <c r="AK1036" s="492" t="s">
        <v>5451</v>
      </c>
      <c r="AL1036" s="697"/>
      <c r="AM1036" s="697"/>
      <c r="AN1036" s="697"/>
      <c r="AO1036" s="697"/>
      <c r="AP1036" s="677" t="s">
        <v>6156</v>
      </c>
      <c r="AQ1036" s="697"/>
    </row>
    <row r="1037">
      <c r="A1037" s="423" t="s">
        <v>9663</v>
      </c>
      <c r="B1037" s="423" t="s">
        <v>9664</v>
      </c>
      <c r="C1037" s="423" t="str">
        <f>VLOOKUP(A1037,import!A:C,3,false)</f>
        <v>DOĞRU</v>
      </c>
      <c r="D1037" s="423" t="s">
        <v>6401</v>
      </c>
      <c r="E1037" s="692">
        <f>VLOOKUP(A1037,import!A:J,5,0)</f>
        <v>522</v>
      </c>
      <c r="F1037" s="692">
        <f>VLOOKUP(A1037,import!A:J,6,0)</f>
        <v>38</v>
      </c>
      <c r="G1037" s="610">
        <f>VLOOKUP(A1037,import!A:J,7,0)</f>
        <v>0</v>
      </c>
      <c r="H1037" s="610">
        <f>VLOOKUP(A1037,import!A:J,8,0)</f>
        <v>26</v>
      </c>
      <c r="I1037" s="610">
        <f>VLOOKUP(A1037,import!A:J,9,0)</f>
        <v>26</v>
      </c>
      <c r="J1037" s="693">
        <f>VLOOKUP(A1037,import!A:J,10,0)</f>
        <v>0</v>
      </c>
      <c r="K1037" s="610" t="s">
        <v>9660</v>
      </c>
      <c r="L1037" s="610">
        <v>2.242412116E9</v>
      </c>
      <c r="M1037" s="610" t="s">
        <v>343</v>
      </c>
      <c r="N1037" s="610" t="s">
        <v>6324</v>
      </c>
      <c r="O1037" s="562" t="s">
        <v>9665</v>
      </c>
      <c r="P1037" s="694" t="str">
        <f>VLOOKUP(A1037,import!A:P,16,0)</f>
        <v>Geleneksel</v>
      </c>
      <c r="Q1037" s="694"/>
      <c r="R1037" s="694" t="b">
        <v>1</v>
      </c>
      <c r="S1037" s="581" t="b">
        <v>1</v>
      </c>
      <c r="T1037" s="581"/>
      <c r="U1037" s="695"/>
      <c r="V1037" s="708"/>
      <c r="W1037" s="581" t="s">
        <v>9666</v>
      </c>
      <c r="X1037" s="698"/>
      <c r="Y1037" s="698"/>
      <c r="Z1037" s="698"/>
      <c r="AA1037" s="492" t="s">
        <v>6166</v>
      </c>
      <c r="AB1037" s="699">
        <v>44410.0</v>
      </c>
      <c r="AC1037" s="492" t="s">
        <v>6262</v>
      </c>
      <c r="AD1037" s="699">
        <v>44440.0</v>
      </c>
      <c r="AE1037" s="425"/>
      <c r="AF1037" s="697"/>
      <c r="AG1037" s="425"/>
      <c r="AH1037" s="697"/>
      <c r="AI1037" s="697"/>
      <c r="AJ1037" s="697"/>
      <c r="AK1037" s="697"/>
      <c r="AL1037" s="492" t="s">
        <v>196</v>
      </c>
      <c r="AM1037" s="697"/>
      <c r="AN1037" s="697"/>
      <c r="AO1037" s="697"/>
      <c r="AP1037" s="677" t="s">
        <v>6156</v>
      </c>
      <c r="AQ1037" s="697"/>
    </row>
    <row r="1038">
      <c r="A1038" s="423" t="s">
        <v>9667</v>
      </c>
      <c r="B1038" s="423" t="s">
        <v>9668</v>
      </c>
      <c r="C1038" s="423" t="str">
        <f>VLOOKUP(A1038,import!A:C,3,false)</f>
        <v>DOĞRU</v>
      </c>
      <c r="D1038" s="423" t="s">
        <v>6401</v>
      </c>
      <c r="E1038" s="692">
        <f>VLOOKUP(A1038,import!A:J,5,0)</f>
        <v>783</v>
      </c>
      <c r="F1038" s="692">
        <f>VLOOKUP(A1038,import!A:J,6,0)</f>
        <v>21</v>
      </c>
      <c r="G1038" s="610">
        <f>VLOOKUP(A1038,import!A:J,7,0)</f>
        <v>0</v>
      </c>
      <c r="H1038" s="610">
        <f>VLOOKUP(A1038,import!A:J,8,0)</f>
        <v>8</v>
      </c>
      <c r="I1038" s="610">
        <f>VLOOKUP(A1038,import!A:J,9,0)</f>
        <v>8</v>
      </c>
      <c r="J1038" s="693">
        <f>VLOOKUP(A1038,import!A:J,10,0)</f>
        <v>0</v>
      </c>
      <c r="K1038" s="610" t="s">
        <v>9660</v>
      </c>
      <c r="L1038" s="610">
        <v>2.244521062E9</v>
      </c>
      <c r="M1038" s="610" t="s">
        <v>13</v>
      </c>
      <c r="N1038" s="701" t="s">
        <v>7134</v>
      </c>
      <c r="O1038" s="562" t="s">
        <v>9669</v>
      </c>
      <c r="P1038" s="694" t="str">
        <f>VLOOKUP(A1038,import!A:P,16,0)</f>
        <v>Geleneksel</v>
      </c>
      <c r="Q1038" s="694"/>
      <c r="R1038" s="694" t="b">
        <v>1</v>
      </c>
      <c r="S1038" s="581" t="b">
        <v>1</v>
      </c>
      <c r="T1038" s="695"/>
      <c r="U1038" s="695"/>
      <c r="V1038" s="695"/>
      <c r="W1038" s="581" t="s">
        <v>9670</v>
      </c>
      <c r="X1038" s="698"/>
      <c r="Y1038" s="698"/>
      <c r="Z1038" s="698"/>
      <c r="AA1038" s="492" t="s">
        <v>6166</v>
      </c>
      <c r="AB1038" s="699">
        <v>44482.0</v>
      </c>
      <c r="AC1038" s="697"/>
      <c r="AD1038" s="697"/>
      <c r="AE1038" s="425"/>
      <c r="AF1038" s="697"/>
      <c r="AG1038" s="425"/>
      <c r="AH1038" s="697"/>
      <c r="AI1038" s="697"/>
      <c r="AJ1038" s="697"/>
      <c r="AK1038" s="492" t="s">
        <v>5087</v>
      </c>
      <c r="AL1038" s="697"/>
      <c r="AM1038" s="697"/>
      <c r="AN1038" s="697"/>
      <c r="AO1038" s="697"/>
      <c r="AP1038" s="677" t="s">
        <v>6156</v>
      </c>
      <c r="AQ1038" s="697"/>
    </row>
    <row r="1039">
      <c r="A1039" s="423" t="s">
        <v>9671</v>
      </c>
      <c r="B1039" s="423" t="s">
        <v>9672</v>
      </c>
      <c r="C1039" s="423" t="str">
        <f>VLOOKUP(A1039,import!A:C,3,false)</f>
        <v>DOĞRU</v>
      </c>
      <c r="D1039" s="423" t="s">
        <v>6401</v>
      </c>
      <c r="E1039" s="692">
        <f>VLOOKUP(A1039,import!A:J,5,0)</f>
        <v>222</v>
      </c>
      <c r="F1039" s="692">
        <f>VLOOKUP(A1039,import!A:J,6,0)</f>
        <v>5</v>
      </c>
      <c r="G1039" s="610">
        <f>VLOOKUP(A1039,import!A:J,7,0)</f>
        <v>0</v>
      </c>
      <c r="H1039" s="610">
        <f>VLOOKUP(A1039,import!A:J,8,0)</f>
        <v>9</v>
      </c>
      <c r="I1039" s="610">
        <f>VLOOKUP(A1039,import!A:J,9,0)</f>
        <v>9</v>
      </c>
      <c r="J1039" s="693">
        <f>VLOOKUP(A1039,import!A:J,10,0)</f>
        <v>0</v>
      </c>
      <c r="K1039" s="610" t="s">
        <v>9660</v>
      </c>
      <c r="L1039" s="610">
        <v>2.24241211E9</v>
      </c>
      <c r="M1039" s="610" t="s">
        <v>13</v>
      </c>
      <c r="N1039" s="701" t="s">
        <v>9673</v>
      </c>
      <c r="O1039" s="562" t="s">
        <v>9674</v>
      </c>
      <c r="P1039" s="694" t="str">
        <f>VLOOKUP(A1039,import!A:P,16,0)</f>
        <v>Geleneksel</v>
      </c>
      <c r="Q1039" s="694"/>
      <c r="R1039" s="694" t="b">
        <v>1</v>
      </c>
      <c r="S1039" s="695" t="b">
        <v>0</v>
      </c>
      <c r="T1039" s="634" t="s">
        <v>6197</v>
      </c>
      <c r="U1039" s="695"/>
      <c r="V1039" s="695"/>
      <c r="W1039" s="581" t="s">
        <v>9675</v>
      </c>
      <c r="X1039" s="698"/>
      <c r="Y1039" s="698"/>
      <c r="Z1039" s="698"/>
      <c r="AA1039" s="492" t="s">
        <v>6181</v>
      </c>
      <c r="AB1039" s="699">
        <v>44539.0</v>
      </c>
      <c r="AC1039" s="697"/>
      <c r="AD1039" s="697"/>
      <c r="AE1039" s="425"/>
      <c r="AF1039" s="697"/>
      <c r="AG1039" s="425"/>
      <c r="AH1039" s="697"/>
      <c r="AI1039" s="697"/>
      <c r="AJ1039" s="697"/>
      <c r="AK1039" s="697" t="s">
        <v>7635</v>
      </c>
      <c r="AL1039" s="492" t="s">
        <v>5563</v>
      </c>
      <c r="AM1039" s="697"/>
      <c r="AN1039" s="697"/>
      <c r="AO1039" s="697"/>
      <c r="AP1039" s="677" t="s">
        <v>6156</v>
      </c>
      <c r="AQ1039" s="697"/>
    </row>
    <row r="1040">
      <c r="A1040" s="423" t="s">
        <v>9676</v>
      </c>
      <c r="B1040" s="423" t="s">
        <v>9677</v>
      </c>
      <c r="C1040" s="423" t="str">
        <f>VLOOKUP(A1040,import!A:C,3,false)</f>
        <v>YANLIŞ</v>
      </c>
      <c r="D1040" s="423" t="s">
        <v>6401</v>
      </c>
      <c r="E1040" s="692">
        <f>VLOOKUP(A1040,import!A:J,5,0)</f>
        <v>18</v>
      </c>
      <c r="F1040" s="692" t="str">
        <f>VLOOKUP(A1040,import!A:J,6,0)</f>
        <v/>
      </c>
      <c r="G1040" s="610">
        <f>VLOOKUP(A1040,import!A:J,7,0)</f>
        <v>0</v>
      </c>
      <c r="H1040" s="610">
        <f>VLOOKUP(A1040,import!A:J,8,0)</f>
        <v>4</v>
      </c>
      <c r="I1040" s="610">
        <f>VLOOKUP(A1040,import!A:J,9,0)</f>
        <v>4</v>
      </c>
      <c r="J1040" s="693">
        <f>VLOOKUP(A1040,import!A:J,10,0)</f>
        <v>0</v>
      </c>
      <c r="K1040" s="610" t="s">
        <v>9678</v>
      </c>
      <c r="L1040" s="610">
        <v>2.242211076E9</v>
      </c>
      <c r="M1040" s="610" t="s">
        <v>343</v>
      </c>
      <c r="N1040" s="610" t="s">
        <v>8402</v>
      </c>
      <c r="O1040" s="562" t="s">
        <v>9679</v>
      </c>
      <c r="P1040" s="694" t="str">
        <f>VLOOKUP(A1040,import!A:P,16,0)</f>
        <v>Geleneksel</v>
      </c>
      <c r="Q1040" s="694"/>
      <c r="R1040" s="694" t="b">
        <v>1</v>
      </c>
      <c r="S1040" s="581" t="b">
        <v>1</v>
      </c>
      <c r="T1040" s="695"/>
      <c r="U1040" s="695"/>
      <c r="V1040" s="695"/>
      <c r="W1040" s="581" t="s">
        <v>9680</v>
      </c>
      <c r="X1040" s="698"/>
      <c r="Y1040" s="698"/>
      <c r="Z1040" s="698"/>
      <c r="AA1040" s="492" t="s">
        <v>6262</v>
      </c>
      <c r="AB1040" s="699">
        <v>44364.0</v>
      </c>
      <c r="AC1040" s="492" t="s">
        <v>6166</v>
      </c>
      <c r="AD1040" s="699">
        <v>44426.0</v>
      </c>
      <c r="AE1040" s="425"/>
      <c r="AF1040" s="697"/>
      <c r="AG1040" s="425"/>
      <c r="AH1040" s="697"/>
      <c r="AI1040" s="697"/>
      <c r="AJ1040" s="697"/>
      <c r="AK1040" s="697"/>
      <c r="AL1040" s="492" t="s">
        <v>5456</v>
      </c>
      <c r="AM1040" s="697"/>
      <c r="AN1040" s="697"/>
      <c r="AO1040" s="697"/>
      <c r="AP1040" s="677" t="s">
        <v>6156</v>
      </c>
      <c r="AQ1040" s="697"/>
    </row>
    <row r="1041">
      <c r="A1041" s="677" t="s">
        <v>9681</v>
      </c>
      <c r="B1041" s="677" t="s">
        <v>9682</v>
      </c>
      <c r="C1041" s="423" t="str">
        <f>VLOOKUP(A1041,import!A:C,3,false)</f>
        <v>DOĞRU</v>
      </c>
      <c r="D1041" s="677" t="s">
        <v>6159</v>
      </c>
      <c r="E1041" s="692">
        <f>VLOOKUP(A1041,import!A:J,5,0)</f>
        <v>57</v>
      </c>
      <c r="F1041" s="692">
        <f>VLOOKUP(A1041,import!A:J,6,0)</f>
        <v>50</v>
      </c>
      <c r="G1041" s="610">
        <f>VLOOKUP(A1041,import!A:J,7,0)</f>
        <v>0</v>
      </c>
      <c r="H1041" s="610">
        <f>VLOOKUP(A1041,import!A:J,8,0)</f>
        <v>49</v>
      </c>
      <c r="I1041" s="610">
        <f>VLOOKUP(A1041,import!A:J,9,0)</f>
        <v>49</v>
      </c>
      <c r="J1041" s="693">
        <f>VLOOKUP(A1041,import!A:J,10,0)</f>
        <v>0</v>
      </c>
      <c r="K1041" s="677" t="s">
        <v>9683</v>
      </c>
      <c r="L1041" s="677">
        <v>2.249994962E9</v>
      </c>
      <c r="M1041" s="677" t="s">
        <v>13</v>
      </c>
      <c r="N1041" s="677" t="s">
        <v>6161</v>
      </c>
      <c r="O1041" s="677" t="s">
        <v>9684</v>
      </c>
      <c r="P1041" s="694" t="str">
        <f>VLOOKUP(A1041,import!A:P,16,0)</f>
        <v>Geleneksel</v>
      </c>
      <c r="Q1041" s="694"/>
      <c r="R1041" s="702" t="b">
        <v>0</v>
      </c>
      <c r="S1041" s="695" t="b">
        <v>0</v>
      </c>
      <c r="T1041" s="581"/>
      <c r="U1041" s="695"/>
      <c r="V1041" s="695"/>
      <c r="W1041" s="695"/>
      <c r="X1041" s="698"/>
      <c r="Y1041" s="698"/>
      <c r="Z1041" s="698"/>
      <c r="AA1041" s="697"/>
      <c r="AB1041" s="697"/>
      <c r="AC1041" s="697"/>
      <c r="AD1041" s="697"/>
      <c r="AE1041" s="425"/>
      <c r="AF1041" s="697"/>
      <c r="AG1041" s="425"/>
      <c r="AH1041" s="697"/>
      <c r="AI1041" s="697"/>
      <c r="AJ1041" s="697"/>
      <c r="AK1041" s="697"/>
      <c r="AL1041" s="697"/>
      <c r="AM1041" s="697"/>
      <c r="AN1041" s="697"/>
      <c r="AO1041" s="697"/>
      <c r="AP1041" s="677"/>
      <c r="AQ1041" s="697"/>
    </row>
    <row r="1042">
      <c r="A1042" s="423" t="s">
        <v>9685</v>
      </c>
      <c r="B1042" s="423" t="s">
        <v>9686</v>
      </c>
      <c r="C1042" s="423" t="str">
        <f>VLOOKUP(A1042,import!A:C,3,false)</f>
        <v>DOĞRU</v>
      </c>
      <c r="D1042" s="423" t="s">
        <v>6182</v>
      </c>
      <c r="E1042" s="692">
        <f>VLOOKUP(A1042,import!A:J,5,0)</f>
        <v>567</v>
      </c>
      <c r="F1042" s="692">
        <f>VLOOKUP(A1042,import!A:J,6,0)</f>
        <v>36</v>
      </c>
      <c r="G1042" s="610">
        <f>VLOOKUP(A1042,import!A:J,7,0)</f>
        <v>0</v>
      </c>
      <c r="H1042" s="610">
        <f>VLOOKUP(A1042,import!A:J,8,0)</f>
        <v>47</v>
      </c>
      <c r="I1042" s="610">
        <f>VLOOKUP(A1042,import!A:J,9,0)</f>
        <v>47</v>
      </c>
      <c r="J1042" s="693">
        <f>VLOOKUP(A1042,import!A:J,10,0)</f>
        <v>0</v>
      </c>
      <c r="K1042" s="610" t="s">
        <v>8698</v>
      </c>
      <c r="L1042" s="610">
        <v>2.244800011E9</v>
      </c>
      <c r="M1042" s="610" t="s">
        <v>13</v>
      </c>
      <c r="N1042" s="610" t="s">
        <v>6184</v>
      </c>
      <c r="O1042" s="562" t="s">
        <v>9687</v>
      </c>
      <c r="P1042" s="694" t="str">
        <f>VLOOKUP(A1042,import!A:P,16,0)</f>
        <v>Geleneksel</v>
      </c>
      <c r="Q1042" s="694"/>
      <c r="R1042" s="702" t="b">
        <v>0</v>
      </c>
      <c r="S1042" s="695" t="b">
        <v>0</v>
      </c>
      <c r="T1042" s="581"/>
      <c r="U1042" s="695"/>
      <c r="V1042" s="695"/>
      <c r="W1042" s="695"/>
      <c r="X1042" s="698"/>
      <c r="Y1042" s="698"/>
      <c r="Z1042" s="698"/>
      <c r="AA1042" s="697"/>
      <c r="AB1042" s="697"/>
      <c r="AC1042" s="697"/>
      <c r="AD1042" s="697"/>
      <c r="AE1042" s="425"/>
      <c r="AF1042" s="697"/>
      <c r="AG1042" s="425"/>
      <c r="AH1042" s="697"/>
      <c r="AI1042" s="697"/>
      <c r="AJ1042" s="697"/>
      <c r="AK1042" s="697"/>
      <c r="AL1042" s="697"/>
      <c r="AM1042" s="697"/>
      <c r="AN1042" s="697"/>
      <c r="AO1042" s="697"/>
      <c r="AP1042" s="677"/>
      <c r="AQ1042" s="697"/>
    </row>
    <row r="1043">
      <c r="A1043" s="423" t="s">
        <v>9688</v>
      </c>
      <c r="B1043" s="423" t="s">
        <v>9689</v>
      </c>
      <c r="C1043" s="423" t="str">
        <f>VLOOKUP(A1043,import!A:C,3,false)</f>
        <v>DOĞRU</v>
      </c>
      <c r="D1043" s="423" t="s">
        <v>6159</v>
      </c>
      <c r="E1043" s="692">
        <f>VLOOKUP(A1043,import!A:J,5,0)</f>
        <v>25370</v>
      </c>
      <c r="F1043" s="692">
        <f>VLOOKUP(A1043,import!A:J,6,0)</f>
        <v>1161</v>
      </c>
      <c r="G1043" s="610">
        <f>VLOOKUP(A1043,import!A:J,7,0)</f>
        <v>11</v>
      </c>
      <c r="H1043" s="610">
        <f>VLOOKUP(A1043,import!A:J,8,0)</f>
        <v>4</v>
      </c>
      <c r="I1043" s="610">
        <f>VLOOKUP(A1043,import!A:J,9,0)</f>
        <v>15</v>
      </c>
      <c r="J1043" s="693">
        <f>VLOOKUP(A1043,import!A:J,10,0)</f>
        <v>0.73</v>
      </c>
      <c r="K1043" s="610" t="s">
        <v>8698</v>
      </c>
      <c r="L1043" s="610">
        <v>2.244800011E9</v>
      </c>
      <c r="M1043" s="610" t="s">
        <v>13</v>
      </c>
      <c r="N1043" s="610" t="s">
        <v>6184</v>
      </c>
      <c r="O1043" s="562" t="s">
        <v>9687</v>
      </c>
      <c r="P1043" s="694" t="str">
        <f>VLOOKUP(A1043,import!A:P,16,0)</f>
        <v>Geleneksel</v>
      </c>
      <c r="Q1043" s="694" t="s">
        <v>6240</v>
      </c>
      <c r="R1043" s="694" t="b">
        <v>1</v>
      </c>
      <c r="S1043" s="581" t="b">
        <v>0</v>
      </c>
      <c r="T1043" s="636" t="s">
        <v>6248</v>
      </c>
      <c r="U1043" s="695"/>
      <c r="V1043" s="695"/>
      <c r="W1043" s="581" t="s">
        <v>9690</v>
      </c>
      <c r="X1043" s="698"/>
      <c r="Y1043" s="696"/>
      <c r="Z1043" s="696"/>
      <c r="AA1043" s="492" t="s">
        <v>6167</v>
      </c>
      <c r="AB1043" s="699">
        <v>44379.0</v>
      </c>
      <c r="AC1043" s="697"/>
      <c r="AD1043" s="697"/>
      <c r="AE1043" s="425"/>
      <c r="AF1043" s="697"/>
      <c r="AG1043" s="425"/>
      <c r="AH1043" s="697"/>
      <c r="AI1043" s="697"/>
      <c r="AJ1043" s="697"/>
      <c r="AK1043" s="697" t="s">
        <v>196</v>
      </c>
      <c r="AL1043" s="697"/>
      <c r="AM1043" s="697"/>
      <c r="AN1043" s="697"/>
      <c r="AO1043" s="697"/>
      <c r="AP1043" s="677" t="s">
        <v>6168</v>
      </c>
      <c r="AQ1043" s="697"/>
    </row>
    <row r="1044">
      <c r="A1044" s="423" t="s">
        <v>2764</v>
      </c>
      <c r="B1044" s="423" t="s">
        <v>2765</v>
      </c>
      <c r="C1044" s="423" t="str">
        <f>VLOOKUP(A1044,import!A:C,3,false)</f>
        <v>DOĞRU</v>
      </c>
      <c r="D1044" s="423" t="s">
        <v>6159</v>
      </c>
      <c r="E1044" s="692">
        <f>VLOOKUP(A1044,import!A:J,5,0)</f>
        <v>22976</v>
      </c>
      <c r="F1044" s="692">
        <f>VLOOKUP(A1044,import!A:J,6,0)</f>
        <v>573</v>
      </c>
      <c r="G1044" s="610">
        <f>VLOOKUP(A1044,import!A:J,7,0)</f>
        <v>11</v>
      </c>
      <c r="H1044" s="610">
        <f>VLOOKUP(A1044,import!A:J,8,0)</f>
        <v>6</v>
      </c>
      <c r="I1044" s="610">
        <f>VLOOKUP(A1044,import!A:J,9,0)</f>
        <v>17</v>
      </c>
      <c r="J1044" s="693">
        <f>VLOOKUP(A1044,import!A:J,10,0)</f>
        <v>0.65</v>
      </c>
      <c r="K1044" s="610" t="s">
        <v>8698</v>
      </c>
      <c r="L1044" s="610">
        <v>2.245036001E9</v>
      </c>
      <c r="M1044" s="610" t="s">
        <v>13</v>
      </c>
      <c r="N1044" s="610" t="s">
        <v>6776</v>
      </c>
      <c r="O1044" s="562" t="s">
        <v>2767</v>
      </c>
      <c r="P1044" s="694" t="str">
        <f>VLOOKUP(A1044,import!A:P,16,0)</f>
        <v>Geleneksel</v>
      </c>
      <c r="Q1044" s="694" t="s">
        <v>6240</v>
      </c>
      <c r="R1044" s="694" t="b">
        <v>1</v>
      </c>
      <c r="S1044" s="581" t="b">
        <v>0</v>
      </c>
      <c r="T1044" s="581" t="s">
        <v>6155</v>
      </c>
      <c r="U1044" s="581" t="s">
        <v>196</v>
      </c>
      <c r="V1044" s="581" t="s">
        <v>7189</v>
      </c>
      <c r="W1044" s="581" t="s">
        <v>9691</v>
      </c>
      <c r="X1044" s="696">
        <v>44347.0</v>
      </c>
      <c r="Y1044" s="696">
        <v>44349.0</v>
      </c>
      <c r="Z1044" s="581" t="s">
        <v>6261</v>
      </c>
      <c r="AA1044" s="492" t="s">
        <v>6166</v>
      </c>
      <c r="AB1044" s="699">
        <v>44435.0</v>
      </c>
      <c r="AC1044" s="697"/>
      <c r="AD1044" s="697"/>
      <c r="AE1044" s="425"/>
      <c r="AF1044" s="697"/>
      <c r="AG1044" s="425"/>
      <c r="AH1044" s="697"/>
      <c r="AI1044" s="697"/>
      <c r="AJ1044" s="697"/>
      <c r="AK1044" s="697" t="s">
        <v>5456</v>
      </c>
      <c r="AL1044" s="697"/>
      <c r="AM1044" s="697"/>
      <c r="AN1044" s="697"/>
      <c r="AO1044" s="697"/>
      <c r="AP1044" s="677" t="s">
        <v>6168</v>
      </c>
      <c r="AQ1044" s="697"/>
    </row>
    <row r="1045">
      <c r="A1045" s="423" t="s">
        <v>9692</v>
      </c>
      <c r="B1045" s="423" t="s">
        <v>9693</v>
      </c>
      <c r="C1045" s="423" t="str">
        <f>VLOOKUP(A1045,import!A:C,3,false)</f>
        <v>DOĞRU</v>
      </c>
      <c r="D1045" s="423" t="s">
        <v>6159</v>
      </c>
      <c r="E1045" s="692">
        <f>VLOOKUP(A1045,import!A:J,5,0)</f>
        <v>14931</v>
      </c>
      <c r="F1045" s="692">
        <f>VLOOKUP(A1045,import!A:J,6,0)</f>
        <v>554</v>
      </c>
      <c r="G1045" s="610">
        <f>VLOOKUP(A1045,import!A:J,7,0)</f>
        <v>12</v>
      </c>
      <c r="H1045" s="610">
        <f>VLOOKUP(A1045,import!A:J,8,0)</f>
        <v>7</v>
      </c>
      <c r="I1045" s="610">
        <f>VLOOKUP(A1045,import!A:J,9,0)</f>
        <v>19</v>
      </c>
      <c r="J1045" s="693">
        <f>VLOOKUP(A1045,import!A:J,10,0)</f>
        <v>0.63</v>
      </c>
      <c r="K1045" s="610" t="s">
        <v>8698</v>
      </c>
      <c r="L1045" s="610">
        <v>2.242331033E9</v>
      </c>
      <c r="M1045" s="610" t="s">
        <v>343</v>
      </c>
      <c r="N1045" s="610" t="s">
        <v>6252</v>
      </c>
      <c r="O1045" s="562" t="s">
        <v>9694</v>
      </c>
      <c r="P1045" s="694" t="str">
        <f>VLOOKUP(A1045,import!A:P,16,0)</f>
        <v>Geleneksel</v>
      </c>
      <c r="Q1045" s="694" t="s">
        <v>6240</v>
      </c>
      <c r="R1045" s="694" t="b">
        <v>1</v>
      </c>
      <c r="S1045" s="581" t="b">
        <v>0</v>
      </c>
      <c r="T1045" s="581" t="s">
        <v>6248</v>
      </c>
      <c r="U1045" s="695"/>
      <c r="V1045" s="695"/>
      <c r="W1045" s="581" t="s">
        <v>9695</v>
      </c>
      <c r="X1045" s="698"/>
      <c r="Y1045" s="698"/>
      <c r="Z1045" s="698"/>
      <c r="AA1045" s="492" t="s">
        <v>6166</v>
      </c>
      <c r="AB1045" s="699">
        <v>44356.0</v>
      </c>
      <c r="AC1045" s="697"/>
      <c r="AD1045" s="697"/>
      <c r="AE1045" s="425"/>
      <c r="AF1045" s="697"/>
      <c r="AG1045" s="425"/>
      <c r="AH1045" s="697"/>
      <c r="AI1045" s="697"/>
      <c r="AJ1045" s="697"/>
      <c r="AK1045" s="697" t="s">
        <v>6273</v>
      </c>
      <c r="AL1045" s="697"/>
      <c r="AM1045" s="697"/>
      <c r="AN1045" s="697"/>
      <c r="AO1045" s="697"/>
      <c r="AP1045" s="677" t="s">
        <v>6168</v>
      </c>
      <c r="AQ1045" s="697"/>
    </row>
    <row r="1046">
      <c r="A1046" s="423" t="s">
        <v>5736</v>
      </c>
      <c r="B1046" s="423" t="s">
        <v>5737</v>
      </c>
      <c r="C1046" s="423" t="str">
        <f>VLOOKUP(A1046,import!A:C,3,false)</f>
        <v>DOĞRU</v>
      </c>
      <c r="D1046" s="423" t="s">
        <v>6159</v>
      </c>
      <c r="E1046" s="692">
        <f>VLOOKUP(A1046,import!A:J,5,0)</f>
        <v>1927</v>
      </c>
      <c r="F1046" s="692">
        <f>VLOOKUP(A1046,import!A:J,6,0)</f>
        <v>178</v>
      </c>
      <c r="G1046" s="610">
        <f>VLOOKUP(A1046,import!A:J,7,0)</f>
        <v>15</v>
      </c>
      <c r="H1046" s="610">
        <f>VLOOKUP(A1046,import!A:J,8,0)</f>
        <v>3</v>
      </c>
      <c r="I1046" s="610">
        <f>VLOOKUP(A1046,import!A:J,9,0)</f>
        <v>18</v>
      </c>
      <c r="J1046" s="693">
        <f>VLOOKUP(A1046,import!A:J,10,0)</f>
        <v>0.83</v>
      </c>
      <c r="K1046" s="610" t="s">
        <v>9696</v>
      </c>
      <c r="L1046" s="610">
        <v>2.242216083E9</v>
      </c>
      <c r="M1046" s="610" t="s">
        <v>343</v>
      </c>
      <c r="N1046" s="610" t="s">
        <v>6230</v>
      </c>
      <c r="O1046" s="562" t="s">
        <v>5739</v>
      </c>
      <c r="P1046" s="694" t="str">
        <f>VLOOKUP(A1046,import!A:P,16,0)</f>
        <v>Geleneksel</v>
      </c>
      <c r="Q1046" s="694"/>
      <c r="R1046" s="694" t="b">
        <v>1</v>
      </c>
      <c r="S1046" s="695" t="b">
        <v>0</v>
      </c>
      <c r="T1046" s="581" t="s">
        <v>6155</v>
      </c>
      <c r="U1046" s="581" t="s">
        <v>5087</v>
      </c>
      <c r="V1046" s="581" t="s">
        <v>422</v>
      </c>
      <c r="W1046" s="695"/>
      <c r="X1046" s="696">
        <v>44541.0</v>
      </c>
      <c r="Y1046" s="696">
        <v>44544.0</v>
      </c>
      <c r="Z1046" s="698"/>
      <c r="AA1046" s="492" t="s">
        <v>6166</v>
      </c>
      <c r="AB1046" s="699">
        <v>44541.0</v>
      </c>
      <c r="AC1046" s="697"/>
      <c r="AD1046" s="697"/>
      <c r="AE1046" s="425"/>
      <c r="AF1046" s="697"/>
      <c r="AG1046" s="425"/>
      <c r="AH1046" s="697"/>
      <c r="AI1046" s="697"/>
      <c r="AJ1046" s="697"/>
      <c r="AK1046" s="492" t="s">
        <v>5087</v>
      </c>
      <c r="AL1046" s="697"/>
      <c r="AM1046" s="697"/>
      <c r="AN1046" s="697"/>
      <c r="AO1046" s="697"/>
      <c r="AP1046" s="677" t="s">
        <v>6168</v>
      </c>
      <c r="AQ1046" s="697"/>
    </row>
    <row r="1047">
      <c r="A1047" s="423" t="s">
        <v>4191</v>
      </c>
      <c r="B1047" s="423" t="s">
        <v>4192</v>
      </c>
      <c r="C1047" s="423" t="str">
        <f>VLOOKUP(A1047,import!A:C,3,false)</f>
        <v>DOĞRU</v>
      </c>
      <c r="D1047" s="423" t="s">
        <v>6153</v>
      </c>
      <c r="E1047" s="692">
        <f>VLOOKUP(A1047,import!A:J,5,0)</f>
        <v>1754</v>
      </c>
      <c r="F1047" s="692">
        <f>VLOOKUP(A1047,import!A:J,6,0)</f>
        <v>111</v>
      </c>
      <c r="G1047" s="610">
        <f>VLOOKUP(A1047,import!A:J,7,0)</f>
        <v>13</v>
      </c>
      <c r="H1047" s="610">
        <f>VLOOKUP(A1047,import!A:J,8,0)</f>
        <v>12</v>
      </c>
      <c r="I1047" s="610">
        <f>VLOOKUP(A1047,import!A:J,9,0)</f>
        <v>25</v>
      </c>
      <c r="J1047" s="693">
        <f>VLOOKUP(A1047,import!A:J,10,0)</f>
        <v>0.52</v>
      </c>
      <c r="K1047" s="610" t="s">
        <v>9697</v>
      </c>
      <c r="L1047" s="610">
        <v>5.31506401E9</v>
      </c>
      <c r="M1047" s="610" t="s">
        <v>343</v>
      </c>
      <c r="N1047" s="610" t="s">
        <v>6691</v>
      </c>
      <c r="O1047" s="562" t="s">
        <v>4194</v>
      </c>
      <c r="P1047" s="694" t="str">
        <f>VLOOKUP(A1047,import!A:P,16,0)</f>
        <v>Geleneksel</v>
      </c>
      <c r="Q1047" s="694"/>
      <c r="R1047" s="694" t="b">
        <v>1</v>
      </c>
      <c r="S1047" s="695" t="b">
        <v>0</v>
      </c>
      <c r="T1047" s="581" t="s">
        <v>6155</v>
      </c>
      <c r="U1047" s="581" t="s">
        <v>5456</v>
      </c>
      <c r="V1047" s="581" t="s">
        <v>422</v>
      </c>
      <c r="W1047" s="581"/>
      <c r="X1047" s="696">
        <v>44426.0</v>
      </c>
      <c r="Y1047" s="696">
        <v>44431.0</v>
      </c>
      <c r="Z1047" s="698"/>
      <c r="AA1047" s="492" t="s">
        <v>6166</v>
      </c>
      <c r="AB1047" s="699">
        <v>44426.0</v>
      </c>
      <c r="AC1047" s="697"/>
      <c r="AD1047" s="697"/>
      <c r="AE1047" s="425"/>
      <c r="AF1047" s="697"/>
      <c r="AG1047" s="425"/>
      <c r="AH1047" s="697"/>
      <c r="AI1047" s="697"/>
      <c r="AJ1047" s="697"/>
      <c r="AK1047" s="697" t="s">
        <v>6192</v>
      </c>
      <c r="AL1047" s="697"/>
      <c r="AM1047" s="697"/>
      <c r="AN1047" s="697"/>
      <c r="AO1047" s="697"/>
      <c r="AP1047" s="677" t="s">
        <v>6172</v>
      </c>
      <c r="AQ1047" s="697"/>
    </row>
    <row r="1048">
      <c r="A1048" s="677" t="s">
        <v>9698</v>
      </c>
      <c r="B1048" s="677" t="s">
        <v>9699</v>
      </c>
      <c r="C1048" s="423" t="str">
        <f>VLOOKUP(A1048,import!A:C,3,false)</f>
        <v>DOĞRU</v>
      </c>
      <c r="D1048" s="677" t="s">
        <v>6159</v>
      </c>
      <c r="E1048" s="692">
        <f>VLOOKUP(A1048,import!A:J,5,0)</f>
        <v>8</v>
      </c>
      <c r="F1048" s="692">
        <f>VLOOKUP(A1048,import!A:J,6,0)</f>
        <v>8</v>
      </c>
      <c r="G1048" s="610">
        <f>VLOOKUP(A1048,import!A:J,7,0)</f>
        <v>0</v>
      </c>
      <c r="H1048" s="610">
        <f>VLOOKUP(A1048,import!A:J,8,0)</f>
        <v>41</v>
      </c>
      <c r="I1048" s="610">
        <f>VLOOKUP(A1048,import!A:J,9,0)</f>
        <v>41</v>
      </c>
      <c r="J1048" s="693">
        <f>VLOOKUP(A1048,import!A:J,10,0)</f>
        <v>0</v>
      </c>
      <c r="K1048" s="677" t="s">
        <v>9700</v>
      </c>
      <c r="L1048" s="677">
        <v>5.52481312E9</v>
      </c>
      <c r="M1048" s="677" t="s">
        <v>343</v>
      </c>
      <c r="N1048" s="677" t="s">
        <v>7649</v>
      </c>
      <c r="O1048" s="677" t="s">
        <v>9701</v>
      </c>
      <c r="P1048" s="694" t="str">
        <f>VLOOKUP(A1048,import!A:P,16,0)</f>
        <v>Geleneksel</v>
      </c>
      <c r="Q1048" s="694"/>
      <c r="R1048" s="702" t="b">
        <v>0</v>
      </c>
      <c r="S1048" s="695" t="b">
        <v>0</v>
      </c>
      <c r="T1048" s="581"/>
      <c r="U1048" s="695"/>
      <c r="V1048" s="695"/>
      <c r="W1048" s="695"/>
      <c r="X1048" s="698"/>
      <c r="Y1048" s="698"/>
      <c r="Z1048" s="698"/>
      <c r="AA1048" s="697"/>
      <c r="AB1048" s="697"/>
      <c r="AC1048" s="697"/>
      <c r="AD1048" s="697"/>
      <c r="AE1048" s="425"/>
      <c r="AF1048" s="697"/>
      <c r="AG1048" s="425"/>
      <c r="AH1048" s="697"/>
      <c r="AI1048" s="697"/>
      <c r="AJ1048" s="697"/>
      <c r="AK1048" s="697"/>
      <c r="AL1048" s="697"/>
      <c r="AM1048" s="697"/>
      <c r="AN1048" s="697"/>
      <c r="AO1048" s="697"/>
      <c r="AP1048" s="677"/>
      <c r="AQ1048" s="697"/>
    </row>
    <row r="1049">
      <c r="A1049" s="423" t="s">
        <v>4386</v>
      </c>
      <c r="B1049" s="423" t="s">
        <v>4387</v>
      </c>
      <c r="C1049" s="423" t="str">
        <f>VLOOKUP(A1049,import!A:C,3,false)</f>
        <v>DOĞRU</v>
      </c>
      <c r="D1049" s="423" t="s">
        <v>6159</v>
      </c>
      <c r="E1049" s="692">
        <f>VLOOKUP(A1049,import!A:J,5,0)</f>
        <v>73</v>
      </c>
      <c r="F1049" s="692" t="str">
        <f>VLOOKUP(A1049,import!A:J,6,0)</f>
        <v/>
      </c>
      <c r="G1049" s="610">
        <f>VLOOKUP(A1049,import!A:J,7,0)</f>
        <v>6</v>
      </c>
      <c r="H1049" s="610">
        <f>VLOOKUP(A1049,import!A:J,8,0)</f>
        <v>14</v>
      </c>
      <c r="I1049" s="610">
        <f>VLOOKUP(A1049,import!A:J,9,0)</f>
        <v>20</v>
      </c>
      <c r="J1049" s="693">
        <f>VLOOKUP(A1049,import!A:J,10,0)</f>
        <v>0.3</v>
      </c>
      <c r="K1049" s="610" t="s">
        <v>9702</v>
      </c>
      <c r="L1049" s="610">
        <v>2.242420102E9</v>
      </c>
      <c r="M1049" s="610" t="s">
        <v>343</v>
      </c>
      <c r="N1049" s="610" t="s">
        <v>7792</v>
      </c>
      <c r="O1049" s="562" t="s">
        <v>4390</v>
      </c>
      <c r="P1049" s="694" t="str">
        <f>VLOOKUP(A1049,import!A:P,16,0)</f>
        <v>Geleneksel</v>
      </c>
      <c r="Q1049" s="694"/>
      <c r="R1049" s="694" t="b">
        <v>1</v>
      </c>
      <c r="S1049" s="695" t="b">
        <v>0</v>
      </c>
      <c r="T1049" s="581" t="s">
        <v>6155</v>
      </c>
      <c r="U1049" s="581" t="s">
        <v>196</v>
      </c>
      <c r="V1049" s="581" t="s">
        <v>6268</v>
      </c>
      <c r="W1049" s="581">
        <v>5.364344367E9</v>
      </c>
      <c r="X1049" s="696">
        <v>44440.0</v>
      </c>
      <c r="Y1049" s="696">
        <v>44441.0</v>
      </c>
      <c r="Z1049" s="698"/>
      <c r="AA1049" s="492" t="s">
        <v>6181</v>
      </c>
      <c r="AB1049" s="699">
        <v>44424.0</v>
      </c>
      <c r="AC1049" s="492" t="s">
        <v>6181</v>
      </c>
      <c r="AD1049" s="699">
        <v>44426.0</v>
      </c>
      <c r="AE1049" s="492" t="s">
        <v>6181</v>
      </c>
      <c r="AF1049" s="699">
        <v>44433.0</v>
      </c>
      <c r="AG1049" s="492" t="s">
        <v>6166</v>
      </c>
      <c r="AH1049" s="699">
        <v>44440.0</v>
      </c>
      <c r="AI1049" s="697"/>
      <c r="AJ1049" s="697"/>
      <c r="AK1049" s="697"/>
      <c r="AL1049" s="492" t="s">
        <v>6273</v>
      </c>
      <c r="AM1049" s="492" t="s">
        <v>6186</v>
      </c>
      <c r="AN1049" s="492" t="s">
        <v>196</v>
      </c>
      <c r="AO1049" s="697"/>
      <c r="AP1049" s="677" t="s">
        <v>6168</v>
      </c>
      <c r="AQ1049" s="697"/>
    </row>
    <row r="1050">
      <c r="A1050" s="677" t="s">
        <v>9703</v>
      </c>
      <c r="B1050" s="677" t="s">
        <v>9704</v>
      </c>
      <c r="C1050" s="423" t="str">
        <f>VLOOKUP(A1050,import!A:C,3,false)</f>
        <v>DOĞRU</v>
      </c>
      <c r="D1050" s="677" t="s">
        <v>6317</v>
      </c>
      <c r="E1050" s="692" t="str">
        <f>VLOOKUP(A1050,import!A:J,5,0)</f>
        <v/>
      </c>
      <c r="F1050" s="692" t="str">
        <f>VLOOKUP(A1050,import!A:J,6,0)</f>
        <v/>
      </c>
      <c r="G1050" s="610">
        <f>VLOOKUP(A1050,import!A:J,7,0)</f>
        <v>0</v>
      </c>
      <c r="H1050" s="610">
        <f>VLOOKUP(A1050,import!A:J,8,0)</f>
        <v>9</v>
      </c>
      <c r="I1050" s="610">
        <f>VLOOKUP(A1050,import!A:J,9,0)</f>
        <v>9</v>
      </c>
      <c r="J1050" s="693">
        <f>VLOOKUP(A1050,import!A:J,10,0)</f>
        <v>0</v>
      </c>
      <c r="K1050" s="677" t="s">
        <v>9705</v>
      </c>
      <c r="L1050" s="677">
        <v>5.439418897E9</v>
      </c>
      <c r="M1050" s="677" t="s">
        <v>6212</v>
      </c>
      <c r="N1050" s="677" t="s">
        <v>6542</v>
      </c>
      <c r="O1050" s="677" t="s">
        <v>9706</v>
      </c>
      <c r="P1050" s="694" t="str">
        <f>VLOOKUP(A1050,import!A:P,16,0)</f>
        <v>Geleneksel</v>
      </c>
      <c r="Q1050" s="694"/>
      <c r="R1050" s="702" t="b">
        <v>0</v>
      </c>
      <c r="S1050" s="695" t="b">
        <v>0</v>
      </c>
      <c r="T1050" s="581"/>
      <c r="U1050" s="695"/>
      <c r="V1050" s="695"/>
      <c r="W1050" s="695"/>
      <c r="X1050" s="698"/>
      <c r="Y1050" s="698"/>
      <c r="Z1050" s="698"/>
      <c r="AA1050" s="697"/>
      <c r="AB1050" s="697"/>
      <c r="AC1050" s="697"/>
      <c r="AD1050" s="697"/>
      <c r="AE1050" s="425"/>
      <c r="AF1050" s="697"/>
      <c r="AG1050" s="425"/>
      <c r="AH1050" s="697"/>
      <c r="AI1050" s="697"/>
      <c r="AJ1050" s="697"/>
      <c r="AK1050" s="697"/>
      <c r="AL1050" s="697"/>
      <c r="AM1050" s="697"/>
      <c r="AN1050" s="697"/>
      <c r="AO1050" s="697"/>
      <c r="AP1050" s="677"/>
      <c r="AQ1050" s="697"/>
    </row>
    <row r="1051">
      <c r="A1051" s="423" t="s">
        <v>9707</v>
      </c>
      <c r="B1051" s="423" t="s">
        <v>9708</v>
      </c>
      <c r="C1051" s="423" t="str">
        <f>VLOOKUP(A1051,import!A:C,3,false)</f>
        <v>YANLIŞ</v>
      </c>
      <c r="D1051" s="423" t="s">
        <v>6373</v>
      </c>
      <c r="E1051" s="692">
        <f>VLOOKUP(A1051,import!A:J,5,0)</f>
        <v>47</v>
      </c>
      <c r="F1051" s="692" t="str">
        <f>VLOOKUP(A1051,import!A:J,6,0)</f>
        <v/>
      </c>
      <c r="G1051" s="610">
        <f>VLOOKUP(A1051,import!A:J,7,0)</f>
        <v>0</v>
      </c>
      <c r="H1051" s="610">
        <f>VLOOKUP(A1051,import!A:J,8,0)</f>
        <v>44</v>
      </c>
      <c r="I1051" s="610">
        <f>VLOOKUP(A1051,import!A:J,9,0)</f>
        <v>44</v>
      </c>
      <c r="J1051" s="693">
        <f>VLOOKUP(A1051,import!A:J,10,0)</f>
        <v>0</v>
      </c>
      <c r="K1051" s="610" t="s">
        <v>9709</v>
      </c>
      <c r="L1051" s="610">
        <v>5.418188614E9</v>
      </c>
      <c r="M1051" s="610" t="s">
        <v>6212</v>
      </c>
      <c r="N1051" s="610" t="s">
        <v>7282</v>
      </c>
      <c r="O1051" s="562" t="s">
        <v>9710</v>
      </c>
      <c r="P1051" s="694" t="str">
        <f>VLOOKUP(A1051,import!A:P,16,0)</f>
        <v>Geleneksel</v>
      </c>
      <c r="Q1051" s="694"/>
      <c r="R1051" s="694" t="b">
        <v>1</v>
      </c>
      <c r="S1051" s="695" t="b">
        <v>0</v>
      </c>
      <c r="T1051" s="581" t="s">
        <v>6181</v>
      </c>
      <c r="U1051" s="695"/>
      <c r="V1051" s="695"/>
      <c r="W1051" s="581"/>
      <c r="X1051" s="698"/>
      <c r="Y1051" s="698"/>
      <c r="Z1051" s="698"/>
      <c r="AA1051" s="492" t="s">
        <v>6181</v>
      </c>
      <c r="AB1051" s="699">
        <v>44389.0</v>
      </c>
      <c r="AC1051" s="492" t="s">
        <v>6181</v>
      </c>
      <c r="AD1051" s="699">
        <v>44415.0</v>
      </c>
      <c r="AE1051" s="425"/>
      <c r="AF1051" s="697"/>
      <c r="AG1051" s="425"/>
      <c r="AH1051" s="697"/>
      <c r="AI1051" s="697"/>
      <c r="AJ1051" s="697"/>
      <c r="AK1051" s="700" t="s">
        <v>6223</v>
      </c>
      <c r="AL1051" s="492" t="s">
        <v>6273</v>
      </c>
      <c r="AM1051" s="697"/>
      <c r="AN1051" s="697"/>
      <c r="AO1051" s="697"/>
      <c r="AP1051" s="677" t="s">
        <v>6156</v>
      </c>
      <c r="AQ1051" s="697"/>
    </row>
    <row r="1052">
      <c r="A1052" s="677" t="s">
        <v>9711</v>
      </c>
      <c r="B1052" s="677" t="s">
        <v>9712</v>
      </c>
      <c r="C1052" s="423" t="str">
        <f>VLOOKUP(A1052,import!A:C,3,false)</f>
        <v>DOĞRU</v>
      </c>
      <c r="D1052" s="677" t="s">
        <v>6284</v>
      </c>
      <c r="E1052" s="692">
        <f>VLOOKUP(A1052,import!A:J,5,0)</f>
        <v>17</v>
      </c>
      <c r="F1052" s="692">
        <f>VLOOKUP(A1052,import!A:J,6,0)</f>
        <v>7</v>
      </c>
      <c r="G1052" s="610">
        <f>VLOOKUP(A1052,import!A:J,7,0)</f>
        <v>0</v>
      </c>
      <c r="H1052" s="610">
        <f>VLOOKUP(A1052,import!A:J,8,0)</f>
        <v>17</v>
      </c>
      <c r="I1052" s="610">
        <f>VLOOKUP(A1052,import!A:J,9,0)</f>
        <v>17</v>
      </c>
      <c r="J1052" s="693">
        <f>VLOOKUP(A1052,import!A:J,10,0)</f>
        <v>0</v>
      </c>
      <c r="K1052" s="677" t="s">
        <v>9713</v>
      </c>
      <c r="L1052" s="677">
        <v>5.327268556E9</v>
      </c>
      <c r="M1052" s="677" t="s">
        <v>13</v>
      </c>
      <c r="N1052" s="677" t="s">
        <v>6364</v>
      </c>
      <c r="O1052" s="677" t="s">
        <v>9714</v>
      </c>
      <c r="P1052" s="694" t="str">
        <f>VLOOKUP(A1052,import!A:P,16,0)</f>
        <v>Geleneksel</v>
      </c>
      <c r="Q1052" s="694"/>
      <c r="R1052" s="702" t="b">
        <v>0</v>
      </c>
      <c r="S1052" s="695" t="b">
        <v>0</v>
      </c>
      <c r="T1052" s="581"/>
      <c r="U1052" s="695"/>
      <c r="V1052" s="695"/>
      <c r="W1052" s="695"/>
      <c r="X1052" s="698"/>
      <c r="Y1052" s="698"/>
      <c r="Z1052" s="698"/>
      <c r="AA1052" s="697"/>
      <c r="AB1052" s="697"/>
      <c r="AC1052" s="697"/>
      <c r="AD1052" s="697"/>
      <c r="AE1052" s="425"/>
      <c r="AF1052" s="697"/>
      <c r="AG1052" s="425"/>
      <c r="AH1052" s="697"/>
      <c r="AI1052" s="697"/>
      <c r="AJ1052" s="697"/>
      <c r="AK1052" s="697"/>
      <c r="AL1052" s="697"/>
      <c r="AM1052" s="697"/>
      <c r="AN1052" s="697"/>
      <c r="AO1052" s="697"/>
      <c r="AP1052" s="677"/>
      <c r="AQ1052" s="697"/>
    </row>
    <row r="1053">
      <c r="A1053" s="423" t="s">
        <v>9715</v>
      </c>
      <c r="B1053" s="423" t="s">
        <v>9716</v>
      </c>
      <c r="C1053" s="423" t="str">
        <f>VLOOKUP(A1053,import!A:C,3,false)</f>
        <v>DOĞRU</v>
      </c>
      <c r="D1053" s="423" t="s">
        <v>6219</v>
      </c>
      <c r="E1053" s="692">
        <f>VLOOKUP(A1053,import!A:J,5,0)</f>
        <v>96</v>
      </c>
      <c r="F1053" s="692">
        <f>VLOOKUP(A1053,import!A:J,6,0)</f>
        <v>14</v>
      </c>
      <c r="G1053" s="610">
        <f>VLOOKUP(A1053,import!A:J,7,0)</f>
        <v>0</v>
      </c>
      <c r="H1053" s="610">
        <f>VLOOKUP(A1053,import!A:J,8,0)</f>
        <v>24</v>
      </c>
      <c r="I1053" s="610">
        <f>VLOOKUP(A1053,import!A:J,9,0)</f>
        <v>24</v>
      </c>
      <c r="J1053" s="693">
        <f>VLOOKUP(A1053,import!A:J,10,0)</f>
        <v>0</v>
      </c>
      <c r="K1053" s="610" t="s">
        <v>9717</v>
      </c>
      <c r="L1053" s="610">
        <v>5.517114974E9</v>
      </c>
      <c r="M1053" s="610" t="s">
        <v>7169</v>
      </c>
      <c r="N1053" s="610" t="s">
        <v>9718</v>
      </c>
      <c r="O1053" s="562" t="s">
        <v>9719</v>
      </c>
      <c r="P1053" s="694" t="str">
        <f>VLOOKUP(A1053,import!A:P,16,0)</f>
        <v>Geleneksel</v>
      </c>
      <c r="Q1053" s="694"/>
      <c r="R1053" s="702" t="b">
        <v>0</v>
      </c>
      <c r="S1053" s="695" t="b">
        <v>0</v>
      </c>
      <c r="T1053" s="581"/>
      <c r="U1053" s="695"/>
      <c r="V1053" s="695"/>
      <c r="W1053" s="695"/>
      <c r="X1053" s="698"/>
      <c r="Y1053" s="698"/>
      <c r="Z1053" s="698"/>
      <c r="AA1053" s="697"/>
      <c r="AB1053" s="697"/>
      <c r="AC1053" s="697"/>
      <c r="AD1053" s="697"/>
      <c r="AE1053" s="425"/>
      <c r="AF1053" s="697"/>
      <c r="AG1053" s="425"/>
      <c r="AH1053" s="697"/>
      <c r="AI1053" s="697"/>
      <c r="AJ1053" s="697"/>
      <c r="AK1053" s="697"/>
      <c r="AL1053" s="697"/>
      <c r="AM1053" s="697"/>
      <c r="AN1053" s="697"/>
      <c r="AO1053" s="697"/>
      <c r="AP1053" s="677"/>
      <c r="AQ1053" s="697"/>
    </row>
    <row r="1054">
      <c r="A1054" s="423" t="s">
        <v>9720</v>
      </c>
      <c r="B1054" s="423" t="s">
        <v>9721</v>
      </c>
      <c r="C1054" s="423" t="str">
        <f>VLOOKUP(A1054,import!A:C,3,false)</f>
        <v>DOĞRU</v>
      </c>
      <c r="D1054" s="423" t="s">
        <v>6250</v>
      </c>
      <c r="E1054" s="692">
        <f>VLOOKUP(A1054,import!A:J,5,0)</f>
        <v>585</v>
      </c>
      <c r="F1054" s="692">
        <f>VLOOKUP(A1054,import!A:J,6,0)</f>
        <v>51</v>
      </c>
      <c r="G1054" s="610">
        <f>VLOOKUP(A1054,import!A:J,7,0)</f>
        <v>1</v>
      </c>
      <c r="H1054" s="610">
        <f>VLOOKUP(A1054,import!A:J,8,0)</f>
        <v>47</v>
      </c>
      <c r="I1054" s="610">
        <f>VLOOKUP(A1054,import!A:J,9,0)</f>
        <v>48</v>
      </c>
      <c r="J1054" s="693">
        <f>VLOOKUP(A1054,import!A:J,10,0)</f>
        <v>0.02</v>
      </c>
      <c r="K1054" s="610" t="s">
        <v>9722</v>
      </c>
      <c r="L1054" s="610">
        <v>5.520026272E9</v>
      </c>
      <c r="M1054" s="610" t="s">
        <v>6437</v>
      </c>
      <c r="N1054" s="610" t="s">
        <v>9560</v>
      </c>
      <c r="O1054" s="562" t="s">
        <v>9723</v>
      </c>
      <c r="P1054" s="694" t="str">
        <f>VLOOKUP(A1054,import!A:P,16,0)</f>
        <v>Geleneksel</v>
      </c>
      <c r="Q1054" s="694"/>
      <c r="R1054" s="702" t="b">
        <v>0</v>
      </c>
      <c r="S1054" s="695" t="b">
        <v>0</v>
      </c>
      <c r="T1054" s="581"/>
      <c r="U1054" s="695"/>
      <c r="V1054" s="695"/>
      <c r="W1054" s="695"/>
      <c r="X1054" s="698"/>
      <c r="Y1054" s="698"/>
      <c r="Z1054" s="698"/>
      <c r="AA1054" s="697"/>
      <c r="AB1054" s="697"/>
      <c r="AC1054" s="697"/>
      <c r="AD1054" s="697"/>
      <c r="AE1054" s="425"/>
      <c r="AF1054" s="697"/>
      <c r="AG1054" s="425"/>
      <c r="AH1054" s="697"/>
      <c r="AI1054" s="697"/>
      <c r="AJ1054" s="697"/>
      <c r="AK1054" s="697"/>
      <c r="AL1054" s="697"/>
      <c r="AM1054" s="697"/>
      <c r="AN1054" s="697"/>
      <c r="AO1054" s="697"/>
      <c r="AP1054" s="677"/>
      <c r="AQ1054" s="697"/>
    </row>
    <row r="1055">
      <c r="A1055" s="423" t="s">
        <v>2517</v>
      </c>
      <c r="B1055" s="423" t="s">
        <v>2518</v>
      </c>
      <c r="C1055" s="423" t="str">
        <f>VLOOKUP(A1055,import!A:C,3,false)</f>
        <v>DOĞRU</v>
      </c>
      <c r="D1055" s="423" t="s">
        <v>6250</v>
      </c>
      <c r="E1055" s="692">
        <f>VLOOKUP(A1055,import!A:J,5,0)</f>
        <v>1052</v>
      </c>
      <c r="F1055" s="692">
        <f>VLOOKUP(A1055,import!A:J,6,0)</f>
        <v>18</v>
      </c>
      <c r="G1055" s="610">
        <f>VLOOKUP(A1055,import!A:J,7,0)</f>
        <v>8</v>
      </c>
      <c r="H1055" s="610">
        <f>VLOOKUP(A1055,import!A:J,8,0)</f>
        <v>4</v>
      </c>
      <c r="I1055" s="610">
        <f>VLOOKUP(A1055,import!A:J,9,0)</f>
        <v>12</v>
      </c>
      <c r="J1055" s="693">
        <f>VLOOKUP(A1055,import!A:J,10,0)</f>
        <v>0.67</v>
      </c>
      <c r="K1055" s="610" t="s">
        <v>7555</v>
      </c>
      <c r="L1055" s="610">
        <v>2.245030439E9</v>
      </c>
      <c r="M1055" s="610" t="s">
        <v>13</v>
      </c>
      <c r="N1055" s="610" t="s">
        <v>6776</v>
      </c>
      <c r="O1055" s="562" t="s">
        <v>2520</v>
      </c>
      <c r="P1055" s="694" t="str">
        <f>VLOOKUP(A1055,import!A:P,16,0)</f>
        <v>Geleneksel</v>
      </c>
      <c r="Q1055" s="694"/>
      <c r="R1055" s="694" t="b">
        <v>1</v>
      </c>
      <c r="S1055" s="695" t="b">
        <v>0</v>
      </c>
      <c r="T1055" s="581" t="s">
        <v>6155</v>
      </c>
      <c r="U1055" s="581" t="s">
        <v>6223</v>
      </c>
      <c r="V1055" s="581" t="s">
        <v>422</v>
      </c>
      <c r="W1055" s="581"/>
      <c r="X1055" s="696">
        <v>44391.0</v>
      </c>
      <c r="Y1055" s="696">
        <v>44392.0</v>
      </c>
      <c r="Z1055" s="696"/>
      <c r="AA1055" s="492" t="s">
        <v>6181</v>
      </c>
      <c r="AB1055" s="699">
        <v>44365.0</v>
      </c>
      <c r="AC1055" s="492" t="s">
        <v>6166</v>
      </c>
      <c r="AD1055" s="699">
        <v>44391.0</v>
      </c>
      <c r="AE1055" s="425"/>
      <c r="AF1055" s="697"/>
      <c r="AG1055" s="425"/>
      <c r="AH1055" s="697"/>
      <c r="AI1055" s="697"/>
      <c r="AJ1055" s="697"/>
      <c r="AK1055" s="700" t="s">
        <v>6223</v>
      </c>
      <c r="AL1055" s="492" t="s">
        <v>6223</v>
      </c>
      <c r="AM1055" s="697"/>
      <c r="AN1055" s="697"/>
      <c r="AO1055" s="697"/>
      <c r="AP1055" s="677" t="s">
        <v>6168</v>
      </c>
      <c r="AQ1055" s="697"/>
    </row>
    <row r="1056">
      <c r="A1056" s="423" t="s">
        <v>3374</v>
      </c>
      <c r="B1056" s="423" t="s">
        <v>3375</v>
      </c>
      <c r="C1056" s="423" t="str">
        <f>VLOOKUP(A1056,import!A:C,3,false)</f>
        <v>DOĞRU</v>
      </c>
      <c r="D1056" s="423" t="s">
        <v>6250</v>
      </c>
      <c r="E1056" s="692">
        <f>VLOOKUP(A1056,import!A:J,5,0)</f>
        <v>720</v>
      </c>
      <c r="F1056" s="692">
        <f>VLOOKUP(A1056,import!A:J,6,0)</f>
        <v>5</v>
      </c>
      <c r="G1056" s="610">
        <f>VLOOKUP(A1056,import!A:J,7,0)</f>
        <v>16</v>
      </c>
      <c r="H1056" s="610">
        <f>VLOOKUP(A1056,import!A:J,8,0)</f>
        <v>15</v>
      </c>
      <c r="I1056" s="610">
        <f>VLOOKUP(A1056,import!A:J,9,0)</f>
        <v>31</v>
      </c>
      <c r="J1056" s="693">
        <f>VLOOKUP(A1056,import!A:J,10,0)</f>
        <v>0.52</v>
      </c>
      <c r="K1056" s="610" t="s">
        <v>9724</v>
      </c>
      <c r="L1056" s="610">
        <v>5.441234545E9</v>
      </c>
      <c r="M1056" s="610" t="s">
        <v>13</v>
      </c>
      <c r="N1056" s="610" t="s">
        <v>7224</v>
      </c>
      <c r="O1056" s="562" t="s">
        <v>3377</v>
      </c>
      <c r="P1056" s="694" t="str">
        <f>VLOOKUP(A1056,import!A:P,16,0)</f>
        <v>Geleneksel</v>
      </c>
      <c r="Q1056" s="694" t="s">
        <v>9725</v>
      </c>
      <c r="R1056" s="694" t="b">
        <v>1</v>
      </c>
      <c r="S1056" s="695" t="b">
        <v>0</v>
      </c>
      <c r="T1056" s="581" t="s">
        <v>6155</v>
      </c>
      <c r="U1056" s="581" t="s">
        <v>389</v>
      </c>
      <c r="V1056" s="581" t="s">
        <v>6190</v>
      </c>
      <c r="W1056" s="581" t="s">
        <v>9726</v>
      </c>
      <c r="X1056" s="696">
        <v>44459.0</v>
      </c>
      <c r="Y1056" s="696">
        <v>44460.0</v>
      </c>
      <c r="Z1056" s="581" t="s">
        <v>9727</v>
      </c>
      <c r="AA1056" s="492" t="s">
        <v>6166</v>
      </c>
      <c r="AB1056" s="699">
        <v>44358.0</v>
      </c>
      <c r="AC1056" s="492" t="s">
        <v>6166</v>
      </c>
      <c r="AD1056" s="699">
        <v>44377.0</v>
      </c>
      <c r="AE1056" s="492" t="s">
        <v>6166</v>
      </c>
      <c r="AF1056" s="699">
        <v>44378.0</v>
      </c>
      <c r="AG1056" s="492" t="s">
        <v>6166</v>
      </c>
      <c r="AH1056" s="699">
        <v>44417.0</v>
      </c>
      <c r="AI1056" s="492" t="s">
        <v>6167</v>
      </c>
      <c r="AJ1056" s="699">
        <v>44517.0</v>
      </c>
      <c r="AK1056" s="700" t="s">
        <v>6223</v>
      </c>
      <c r="AL1056" s="492" t="s">
        <v>196</v>
      </c>
      <c r="AM1056" s="492" t="s">
        <v>389</v>
      </c>
      <c r="AN1056" s="492" t="s">
        <v>6273</v>
      </c>
      <c r="AO1056" s="492" t="s">
        <v>5451</v>
      </c>
      <c r="AP1056" s="677" t="s">
        <v>6168</v>
      </c>
      <c r="AQ1056" s="492"/>
    </row>
    <row r="1057">
      <c r="A1057" s="423" t="s">
        <v>9728</v>
      </c>
      <c r="B1057" s="423" t="s">
        <v>9729</v>
      </c>
      <c r="C1057" s="423" t="str">
        <f>VLOOKUP(A1057,import!A:C,3,false)</f>
        <v>YANLIŞ</v>
      </c>
      <c r="D1057" s="423" t="s">
        <v>6401</v>
      </c>
      <c r="E1057" s="692">
        <f>VLOOKUP(A1057,import!A:J,5,0)</f>
        <v>51</v>
      </c>
      <c r="F1057" s="692" t="str">
        <f>VLOOKUP(A1057,import!A:J,6,0)</f>
        <v/>
      </c>
      <c r="G1057" s="610">
        <f>VLOOKUP(A1057,import!A:J,7,0)</f>
        <v>0</v>
      </c>
      <c r="H1057" s="610">
        <f>VLOOKUP(A1057,import!A:J,8,0)</f>
        <v>19</v>
      </c>
      <c r="I1057" s="610">
        <f>VLOOKUP(A1057,import!A:J,9,0)</f>
        <v>19</v>
      </c>
      <c r="J1057" s="693">
        <f>VLOOKUP(A1057,import!A:J,10,0)</f>
        <v>0</v>
      </c>
      <c r="K1057" s="610" t="s">
        <v>9730</v>
      </c>
      <c r="L1057" s="610">
        <v>5.161602526E9</v>
      </c>
      <c r="M1057" s="610" t="s">
        <v>13</v>
      </c>
      <c r="N1057" s="610" t="s">
        <v>6161</v>
      </c>
      <c r="O1057" s="562" t="s">
        <v>9731</v>
      </c>
      <c r="P1057" s="694" t="str">
        <f>VLOOKUP(A1057,import!A:P,16,0)</f>
        <v>Geleneksel</v>
      </c>
      <c r="Q1057" s="694"/>
      <c r="R1057" s="694" t="b">
        <v>1</v>
      </c>
      <c r="S1057" s="695" t="b">
        <v>0</v>
      </c>
      <c r="T1057" s="581"/>
      <c r="U1057" s="695"/>
      <c r="V1057" s="695"/>
      <c r="W1057" s="581" t="s">
        <v>9732</v>
      </c>
      <c r="X1057" s="698"/>
      <c r="Y1057" s="698"/>
      <c r="Z1057" s="698"/>
      <c r="AA1057" s="492" t="s">
        <v>6181</v>
      </c>
      <c r="AB1057" s="699">
        <v>44589.0</v>
      </c>
      <c r="AC1057" s="697"/>
      <c r="AD1057" s="697"/>
      <c r="AE1057" s="425"/>
      <c r="AF1057" s="697"/>
      <c r="AG1057" s="425"/>
      <c r="AH1057" s="697"/>
      <c r="AI1057" s="697"/>
      <c r="AJ1057" s="697"/>
      <c r="AK1057" s="492" t="s">
        <v>3358</v>
      </c>
      <c r="AL1057" s="697"/>
      <c r="AM1057" s="697"/>
      <c r="AN1057" s="697"/>
      <c r="AO1057" s="697"/>
      <c r="AP1057" s="677"/>
      <c r="AQ1057" s="697"/>
    </row>
    <row r="1058">
      <c r="A1058" s="423" t="s">
        <v>9733</v>
      </c>
      <c r="B1058" s="423" t="s">
        <v>9734</v>
      </c>
      <c r="C1058" s="423" t="str">
        <f>VLOOKUP(A1058,import!A:C,3,false)</f>
        <v>DOĞRU</v>
      </c>
      <c r="D1058" s="423" t="s">
        <v>6219</v>
      </c>
      <c r="E1058" s="692">
        <f>VLOOKUP(A1058,import!A:J,5,0)</f>
        <v>272</v>
      </c>
      <c r="F1058" s="692">
        <f>VLOOKUP(A1058,import!A:J,6,0)</f>
        <v>11</v>
      </c>
      <c r="G1058" s="610">
        <f>VLOOKUP(A1058,import!A:J,7,0)</f>
        <v>0</v>
      </c>
      <c r="H1058" s="610">
        <f>VLOOKUP(A1058,import!A:J,8,0)</f>
        <v>11</v>
      </c>
      <c r="I1058" s="610">
        <f>VLOOKUP(A1058,import!A:J,9,0)</f>
        <v>11</v>
      </c>
      <c r="J1058" s="693">
        <f>VLOOKUP(A1058,import!A:J,10,0)</f>
        <v>0</v>
      </c>
      <c r="K1058" s="610" t="s">
        <v>9735</v>
      </c>
      <c r="L1058" s="610">
        <v>5.306260976E9</v>
      </c>
      <c r="M1058" s="610" t="s">
        <v>13</v>
      </c>
      <c r="N1058" s="610" t="s">
        <v>6161</v>
      </c>
      <c r="O1058" s="562" t="s">
        <v>9736</v>
      </c>
      <c r="P1058" s="694" t="str">
        <f>VLOOKUP(A1058,import!A:P,16,0)</f>
        <v>Geleneksel</v>
      </c>
      <c r="Q1058" s="694"/>
      <c r="R1058" s="694" t="b">
        <v>1</v>
      </c>
      <c r="S1058" s="581" t="b">
        <v>1</v>
      </c>
      <c r="T1058" s="581"/>
      <c r="U1058" s="695"/>
      <c r="V1058" s="695"/>
      <c r="W1058" s="581" t="s">
        <v>9737</v>
      </c>
      <c r="X1058" s="698"/>
      <c r="Y1058" s="698"/>
      <c r="Z1058" s="698"/>
      <c r="AA1058" s="492" t="s">
        <v>6181</v>
      </c>
      <c r="AB1058" s="699">
        <v>44368.0</v>
      </c>
      <c r="AC1058" s="697"/>
      <c r="AD1058" s="699">
        <v>44372.0</v>
      </c>
      <c r="AE1058" s="492" t="s">
        <v>6166</v>
      </c>
      <c r="AF1058" s="699">
        <v>44372.0</v>
      </c>
      <c r="AG1058" s="492" t="s">
        <v>6181</v>
      </c>
      <c r="AH1058" s="699">
        <v>44382.0</v>
      </c>
      <c r="AI1058" s="492" t="s">
        <v>6181</v>
      </c>
      <c r="AJ1058" s="699">
        <v>44406.0</v>
      </c>
      <c r="AK1058" s="697"/>
      <c r="AL1058" s="492" t="s">
        <v>6223</v>
      </c>
      <c r="AM1058" s="492" t="s">
        <v>6223</v>
      </c>
      <c r="AN1058" s="697"/>
      <c r="AO1058" s="697"/>
      <c r="AP1058" s="677" t="s">
        <v>6168</v>
      </c>
      <c r="AQ1058" s="697"/>
    </row>
    <row r="1059">
      <c r="A1059" s="423" t="s">
        <v>3871</v>
      </c>
      <c r="B1059" s="423" t="s">
        <v>3872</v>
      </c>
      <c r="C1059" s="423" t="str">
        <f>VLOOKUP(A1059,import!A:C,3,false)</f>
        <v>DOĞRU</v>
      </c>
      <c r="D1059" s="423" t="s">
        <v>6373</v>
      </c>
      <c r="E1059" s="692">
        <f>VLOOKUP(A1059,import!A:J,5,0)</f>
        <v>163</v>
      </c>
      <c r="F1059" s="692">
        <f>VLOOKUP(A1059,import!A:J,6,0)</f>
        <v>4</v>
      </c>
      <c r="G1059" s="610">
        <f>VLOOKUP(A1059,import!A:J,7,0)</f>
        <v>14</v>
      </c>
      <c r="H1059" s="610">
        <f>VLOOKUP(A1059,import!A:J,8,0)</f>
        <v>33</v>
      </c>
      <c r="I1059" s="610">
        <f>VLOOKUP(A1059,import!A:J,9,0)</f>
        <v>47</v>
      </c>
      <c r="J1059" s="693">
        <f>VLOOKUP(A1059,import!A:J,10,0)</f>
        <v>0.3</v>
      </c>
      <c r="K1059" s="610" t="s">
        <v>9738</v>
      </c>
      <c r="L1059" s="610">
        <v>5.379663979E9</v>
      </c>
      <c r="M1059" s="610" t="s">
        <v>6177</v>
      </c>
      <c r="N1059" s="610" t="s">
        <v>7663</v>
      </c>
      <c r="O1059" s="562" t="s">
        <v>3875</v>
      </c>
      <c r="P1059" s="694" t="str">
        <f>VLOOKUP(A1059,import!A:P,16,0)</f>
        <v>Geleneksel</v>
      </c>
      <c r="Q1059" s="694" t="s">
        <v>6207</v>
      </c>
      <c r="R1059" s="694" t="b">
        <v>1</v>
      </c>
      <c r="S1059" s="581" t="b">
        <v>0</v>
      </c>
      <c r="T1059" s="581" t="s">
        <v>6155</v>
      </c>
      <c r="U1059" s="581" t="s">
        <v>4207</v>
      </c>
      <c r="V1059" s="581" t="s">
        <v>6274</v>
      </c>
      <c r="W1059" s="695"/>
      <c r="X1059" s="696">
        <v>44417.0</v>
      </c>
      <c r="Y1059" s="696">
        <v>44417.0</v>
      </c>
      <c r="Z1059" s="698"/>
      <c r="AA1059" s="492" t="s">
        <v>6166</v>
      </c>
      <c r="AB1059" s="699">
        <v>44383.0</v>
      </c>
      <c r="AC1059" s="492" t="s">
        <v>6166</v>
      </c>
      <c r="AD1059" s="699">
        <v>44412.0</v>
      </c>
      <c r="AE1059" s="492" t="s">
        <v>6166</v>
      </c>
      <c r="AF1059" s="699">
        <v>44417.0</v>
      </c>
      <c r="AG1059" s="425"/>
      <c r="AH1059" s="697"/>
      <c r="AI1059" s="697"/>
      <c r="AJ1059" s="697"/>
      <c r="AK1059" s="697" t="s">
        <v>6273</v>
      </c>
      <c r="AL1059" s="697"/>
      <c r="AM1059" s="492" t="s">
        <v>4207</v>
      </c>
      <c r="AN1059" s="697"/>
      <c r="AO1059" s="697"/>
      <c r="AP1059" s="677" t="s">
        <v>6156</v>
      </c>
      <c r="AQ1059" s="697"/>
    </row>
    <row r="1060">
      <c r="A1060" s="677" t="s">
        <v>9739</v>
      </c>
      <c r="B1060" s="677" t="s">
        <v>9740</v>
      </c>
      <c r="C1060" s="423" t="str">
        <f>VLOOKUP(A1060,import!A:C,3,false)</f>
        <v>DOĞRU</v>
      </c>
      <c r="D1060" s="677" t="s">
        <v>6159</v>
      </c>
      <c r="E1060" s="692">
        <f>VLOOKUP(A1060,import!A:J,5,0)</f>
        <v>6</v>
      </c>
      <c r="F1060" s="692">
        <f>VLOOKUP(A1060,import!A:J,6,0)</f>
        <v>3</v>
      </c>
      <c r="G1060" s="610">
        <f>VLOOKUP(A1060,import!A:J,7,0)</f>
        <v>0</v>
      </c>
      <c r="H1060" s="610">
        <f>VLOOKUP(A1060,import!A:J,8,0)</f>
        <v>12</v>
      </c>
      <c r="I1060" s="610">
        <f>VLOOKUP(A1060,import!A:J,9,0)</f>
        <v>12</v>
      </c>
      <c r="J1060" s="693">
        <f>VLOOKUP(A1060,import!A:J,10,0)</f>
        <v>0</v>
      </c>
      <c r="K1060" s="677" t="s">
        <v>9741</v>
      </c>
      <c r="L1060" s="677">
        <v>5.442522849E9</v>
      </c>
      <c r="M1060" s="677" t="s">
        <v>343</v>
      </c>
      <c r="N1060" s="677" t="s">
        <v>6487</v>
      </c>
      <c r="O1060" s="677" t="s">
        <v>9742</v>
      </c>
      <c r="P1060" s="694" t="str">
        <f>VLOOKUP(A1060,import!A:P,16,0)</f>
        <v>Geleneksel</v>
      </c>
      <c r="Q1060" s="694"/>
      <c r="R1060" s="702" t="b">
        <v>0</v>
      </c>
      <c r="S1060" s="695" t="b">
        <v>0</v>
      </c>
      <c r="T1060" s="581"/>
      <c r="U1060" s="695"/>
      <c r="V1060" s="695"/>
      <c r="W1060" s="695"/>
      <c r="X1060" s="698"/>
      <c r="Y1060" s="698"/>
      <c r="Z1060" s="698"/>
      <c r="AA1060" s="697"/>
      <c r="AB1060" s="697"/>
      <c r="AC1060" s="697"/>
      <c r="AD1060" s="697"/>
      <c r="AE1060" s="425"/>
      <c r="AF1060" s="697"/>
      <c r="AG1060" s="425"/>
      <c r="AH1060" s="697"/>
      <c r="AI1060" s="697"/>
      <c r="AJ1060" s="697"/>
      <c r="AK1060" s="697"/>
      <c r="AL1060" s="697"/>
      <c r="AM1060" s="697"/>
      <c r="AN1060" s="697"/>
      <c r="AO1060" s="697"/>
      <c r="AP1060" s="677"/>
      <c r="AQ1060" s="697"/>
    </row>
    <row r="1061">
      <c r="A1061" s="423" t="s">
        <v>9743</v>
      </c>
      <c r="B1061" s="423" t="s">
        <v>9744</v>
      </c>
      <c r="C1061" s="423" t="str">
        <f>VLOOKUP(A1061,import!A:C,3,false)</f>
        <v>DOĞRU</v>
      </c>
      <c r="D1061" s="423" t="s">
        <v>6317</v>
      </c>
      <c r="E1061" s="692">
        <f>VLOOKUP(A1061,import!A:J,5,0)</f>
        <v>968</v>
      </c>
      <c r="F1061" s="692">
        <f>VLOOKUP(A1061,import!A:J,6,0)</f>
        <v>91</v>
      </c>
      <c r="G1061" s="610">
        <f>VLOOKUP(A1061,import!A:J,7,0)</f>
        <v>0</v>
      </c>
      <c r="H1061" s="610">
        <f>VLOOKUP(A1061,import!A:J,8,0)</f>
        <v>35</v>
      </c>
      <c r="I1061" s="610">
        <f>VLOOKUP(A1061,import!A:J,9,0)</f>
        <v>35</v>
      </c>
      <c r="J1061" s="693">
        <f>VLOOKUP(A1061,import!A:J,10,0)</f>
        <v>0</v>
      </c>
      <c r="K1061" s="610" t="s">
        <v>9745</v>
      </c>
      <c r="L1061" s="610">
        <v>2.245122507E9</v>
      </c>
      <c r="M1061" s="610" t="s">
        <v>6212</v>
      </c>
      <c r="N1061" s="610" t="s">
        <v>6213</v>
      </c>
      <c r="O1061" s="562" t="s">
        <v>9746</v>
      </c>
      <c r="P1061" s="694" t="str">
        <f>VLOOKUP(A1061,import!A:P,16,0)</f>
        <v>Geleneksel</v>
      </c>
      <c r="Q1061" s="694" t="s">
        <v>6240</v>
      </c>
      <c r="R1061" s="694" t="b">
        <v>1</v>
      </c>
      <c r="S1061" s="695" t="b">
        <v>0</v>
      </c>
      <c r="T1061" s="581" t="s">
        <v>6922</v>
      </c>
      <c r="U1061" s="695"/>
      <c r="V1061" s="423" t="s">
        <v>7794</v>
      </c>
      <c r="W1061" s="581" t="s">
        <v>9747</v>
      </c>
      <c r="X1061" s="698"/>
      <c r="Y1061" s="698"/>
      <c r="Z1061" s="698"/>
      <c r="AA1061" s="492" t="s">
        <v>6166</v>
      </c>
      <c r="AB1061" s="699">
        <v>44421.0</v>
      </c>
      <c r="AC1061" s="697"/>
      <c r="AD1061" s="697"/>
      <c r="AE1061" s="425"/>
      <c r="AF1061" s="697"/>
      <c r="AG1061" s="425"/>
      <c r="AH1061" s="697"/>
      <c r="AI1061" s="697"/>
      <c r="AJ1061" s="697"/>
      <c r="AK1061" s="697"/>
      <c r="AL1061" s="697"/>
      <c r="AM1061" s="697"/>
      <c r="AN1061" s="697"/>
      <c r="AO1061" s="697"/>
      <c r="AP1061" s="677" t="s">
        <v>6156</v>
      </c>
      <c r="AQ1061" s="697"/>
    </row>
    <row r="1062">
      <c r="A1062" s="423" t="s">
        <v>9748</v>
      </c>
      <c r="B1062" s="423" t="s">
        <v>9749</v>
      </c>
      <c r="C1062" s="423" t="str">
        <f>VLOOKUP(A1062,import!A:C,3,false)</f>
        <v>DOĞRU</v>
      </c>
      <c r="D1062" s="423" t="s">
        <v>6401</v>
      </c>
      <c r="E1062" s="692">
        <f>VLOOKUP(A1062,import!A:J,5,0)</f>
        <v>1010</v>
      </c>
      <c r="F1062" s="692">
        <f>VLOOKUP(A1062,import!A:J,6,0)</f>
        <v>61</v>
      </c>
      <c r="G1062" s="610">
        <f>VLOOKUP(A1062,import!A:J,7,0)</f>
        <v>11</v>
      </c>
      <c r="H1062" s="610">
        <f>VLOOKUP(A1062,import!A:J,8,0)</f>
        <v>56</v>
      </c>
      <c r="I1062" s="610">
        <f>VLOOKUP(A1062,import!A:J,9,0)</f>
        <v>67</v>
      </c>
      <c r="J1062" s="693">
        <f>VLOOKUP(A1062,import!A:J,10,0)</f>
        <v>0.16</v>
      </c>
      <c r="K1062" s="610" t="s">
        <v>9750</v>
      </c>
      <c r="L1062" s="610">
        <v>2.248881919E9</v>
      </c>
      <c r="M1062" s="610" t="s">
        <v>13</v>
      </c>
      <c r="N1062" s="610" t="s">
        <v>6984</v>
      </c>
      <c r="O1062" s="562" t="s">
        <v>9751</v>
      </c>
      <c r="P1062" s="694" t="str">
        <f>VLOOKUP(A1062,import!A:P,16,0)</f>
        <v>Geleneksel</v>
      </c>
      <c r="Q1062" s="694"/>
      <c r="R1062" s="694" t="b">
        <v>1</v>
      </c>
      <c r="S1062" s="695" t="b">
        <v>0</v>
      </c>
      <c r="T1062" s="581" t="s">
        <v>6705</v>
      </c>
      <c r="U1062" s="695"/>
      <c r="V1062" s="695"/>
      <c r="W1062" s="581" t="s">
        <v>9752</v>
      </c>
      <c r="X1062" s="698"/>
      <c r="Y1062" s="698"/>
      <c r="Z1062" s="698"/>
      <c r="AA1062" s="492" t="s">
        <v>6262</v>
      </c>
      <c r="AB1062" s="699">
        <v>44446.0</v>
      </c>
      <c r="AC1062" s="492" t="s">
        <v>6181</v>
      </c>
      <c r="AD1062" s="699">
        <v>44459.0</v>
      </c>
      <c r="AE1062" s="492" t="s">
        <v>6181</v>
      </c>
      <c r="AF1062" s="699">
        <v>44460.0</v>
      </c>
      <c r="AG1062" s="492" t="s">
        <v>6262</v>
      </c>
      <c r="AH1062" s="699">
        <v>44476.0</v>
      </c>
      <c r="AI1062" s="697"/>
      <c r="AJ1062" s="697"/>
      <c r="AK1062" s="492" t="s">
        <v>5087</v>
      </c>
      <c r="AL1062" s="492" t="s">
        <v>389</v>
      </c>
      <c r="AM1062" s="492" t="s">
        <v>5087</v>
      </c>
      <c r="AN1062" s="492" t="s">
        <v>389</v>
      </c>
      <c r="AO1062" s="697"/>
      <c r="AP1062" s="677" t="s">
        <v>6168</v>
      </c>
      <c r="AQ1062" s="697"/>
    </row>
    <row r="1063">
      <c r="A1063" s="677" t="s">
        <v>9753</v>
      </c>
      <c r="B1063" s="677" t="s">
        <v>9754</v>
      </c>
      <c r="C1063" s="423" t="str">
        <f>VLOOKUP(A1063,import!A:C,3,false)</f>
        <v>DOĞRU</v>
      </c>
      <c r="D1063" s="677" t="s">
        <v>6317</v>
      </c>
      <c r="E1063" s="692">
        <f>VLOOKUP(A1063,import!A:J,5,0)</f>
        <v>47</v>
      </c>
      <c r="F1063" s="692">
        <f>VLOOKUP(A1063,import!A:J,6,0)</f>
        <v>47</v>
      </c>
      <c r="G1063" s="610">
        <f>VLOOKUP(A1063,import!A:J,7,0)</f>
        <v>0</v>
      </c>
      <c r="H1063" s="610">
        <f>VLOOKUP(A1063,import!A:J,8,0)</f>
        <v>39</v>
      </c>
      <c r="I1063" s="610">
        <f>VLOOKUP(A1063,import!A:J,9,0)</f>
        <v>39</v>
      </c>
      <c r="J1063" s="693">
        <f>VLOOKUP(A1063,import!A:J,10,0)</f>
        <v>0</v>
      </c>
      <c r="K1063" s="677" t="s">
        <v>9755</v>
      </c>
      <c r="L1063" s="677">
        <v>5.453759241E9</v>
      </c>
      <c r="M1063" s="677" t="s">
        <v>343</v>
      </c>
      <c r="N1063" s="677" t="s">
        <v>6699</v>
      </c>
      <c r="O1063" s="677" t="s">
        <v>9756</v>
      </c>
      <c r="P1063" s="694" t="str">
        <f>VLOOKUP(A1063,import!A:P,16,0)</f>
        <v>Geleneksel</v>
      </c>
      <c r="Q1063" s="694"/>
      <c r="R1063" s="702" t="b">
        <v>0</v>
      </c>
      <c r="S1063" s="695" t="b">
        <v>0</v>
      </c>
      <c r="T1063" s="581"/>
      <c r="U1063" s="695"/>
      <c r="V1063" s="695"/>
      <c r="W1063" s="695"/>
      <c r="X1063" s="698"/>
      <c r="Y1063" s="698"/>
      <c r="Z1063" s="698"/>
      <c r="AA1063" s="697"/>
      <c r="AB1063" s="697"/>
      <c r="AC1063" s="697"/>
      <c r="AD1063" s="697"/>
      <c r="AE1063" s="425"/>
      <c r="AF1063" s="697"/>
      <c r="AG1063" s="425"/>
      <c r="AH1063" s="697"/>
      <c r="AI1063" s="697"/>
      <c r="AJ1063" s="697"/>
      <c r="AK1063" s="697"/>
      <c r="AL1063" s="697"/>
      <c r="AM1063" s="697"/>
      <c r="AN1063" s="697"/>
      <c r="AO1063" s="697"/>
      <c r="AP1063" s="677"/>
      <c r="AQ1063" s="697"/>
    </row>
    <row r="1064">
      <c r="A1064" s="423" t="s">
        <v>1476</v>
      </c>
      <c r="B1064" s="423" t="s">
        <v>1477</v>
      </c>
      <c r="C1064" s="423" t="str">
        <f>VLOOKUP(A1064,import!A:C,3,false)</f>
        <v>DOĞRU</v>
      </c>
      <c r="D1064" s="423" t="s">
        <v>6159</v>
      </c>
      <c r="E1064" s="692">
        <f>VLOOKUP(A1064,import!A:J,5,0)</f>
        <v>5014</v>
      </c>
      <c r="F1064" s="692">
        <f>VLOOKUP(A1064,import!A:J,6,0)</f>
        <v>131</v>
      </c>
      <c r="G1064" s="610">
        <f>VLOOKUP(A1064,import!A:J,7,0)</f>
        <v>16</v>
      </c>
      <c r="H1064" s="610">
        <f>VLOOKUP(A1064,import!A:J,8,0)</f>
        <v>31</v>
      </c>
      <c r="I1064" s="610">
        <f>VLOOKUP(A1064,import!A:J,9,0)</f>
        <v>47</v>
      </c>
      <c r="J1064" s="693">
        <f>VLOOKUP(A1064,import!A:J,10,0)</f>
        <v>0.34</v>
      </c>
      <c r="K1064" s="610" t="s">
        <v>9757</v>
      </c>
      <c r="L1064" s="610">
        <v>2.242214149E9</v>
      </c>
      <c r="M1064" s="610" t="s">
        <v>343</v>
      </c>
      <c r="N1064" s="610" t="s">
        <v>6324</v>
      </c>
      <c r="O1064" s="562" t="s">
        <v>1480</v>
      </c>
      <c r="P1064" s="694" t="str">
        <f>VLOOKUP(A1064,import!A:P,16,0)</f>
        <v>Geleneksel</v>
      </c>
      <c r="Q1064" s="694" t="s">
        <v>6315</v>
      </c>
      <c r="R1064" s="694" t="b">
        <v>1</v>
      </c>
      <c r="S1064" s="581" t="b">
        <v>0</v>
      </c>
      <c r="T1064" s="703" t="s">
        <v>6155</v>
      </c>
      <c r="U1064" s="703" t="s">
        <v>1069</v>
      </c>
      <c r="V1064" s="703" t="s">
        <v>6432</v>
      </c>
      <c r="W1064" s="703" t="s">
        <v>9758</v>
      </c>
      <c r="X1064" s="704">
        <v>44291.0</v>
      </c>
      <c r="Y1064" s="704">
        <v>44292.0</v>
      </c>
      <c r="Z1064" s="704"/>
      <c r="AA1064" s="697"/>
      <c r="AB1064" s="697"/>
      <c r="AC1064" s="697"/>
      <c r="AD1064" s="697"/>
      <c r="AE1064" s="425"/>
      <c r="AF1064" s="697"/>
      <c r="AG1064" s="425"/>
      <c r="AH1064" s="697"/>
      <c r="AI1064" s="697"/>
      <c r="AJ1064" s="697"/>
      <c r="AK1064" s="697" t="s">
        <v>6223</v>
      </c>
      <c r="AL1064" s="697"/>
      <c r="AM1064" s="697"/>
      <c r="AN1064" s="697"/>
      <c r="AO1064" s="697" t="s">
        <v>389</v>
      </c>
      <c r="AP1064" s="677" t="s">
        <v>6156</v>
      </c>
      <c r="AQ1064" s="697"/>
    </row>
    <row r="1065">
      <c r="A1065" s="423" t="s">
        <v>9759</v>
      </c>
      <c r="B1065" s="423" t="s">
        <v>9760</v>
      </c>
      <c r="C1065" s="423" t="str">
        <f>VLOOKUP(A1065,import!A:C,3,false)</f>
        <v>DOĞRU</v>
      </c>
      <c r="D1065" s="423" t="s">
        <v>7107</v>
      </c>
      <c r="E1065" s="692">
        <f>VLOOKUP(A1065,import!A:J,5,0)</f>
        <v>60</v>
      </c>
      <c r="F1065" s="692" t="str">
        <f>VLOOKUP(A1065,import!A:J,6,0)</f>
        <v/>
      </c>
      <c r="G1065" s="610">
        <f>VLOOKUP(A1065,import!A:J,7,0)</f>
        <v>0</v>
      </c>
      <c r="H1065" s="610">
        <f>VLOOKUP(A1065,import!A:J,8,0)</f>
        <v>23</v>
      </c>
      <c r="I1065" s="610">
        <f>VLOOKUP(A1065,import!A:J,9,0)</f>
        <v>23</v>
      </c>
      <c r="J1065" s="693">
        <f>VLOOKUP(A1065,import!A:J,10,0)</f>
        <v>0</v>
      </c>
      <c r="K1065" s="610" t="s">
        <v>9761</v>
      </c>
      <c r="L1065" s="610">
        <v>5.454262236E9</v>
      </c>
      <c r="M1065" s="610" t="s">
        <v>343</v>
      </c>
      <c r="N1065" s="610" t="s">
        <v>6699</v>
      </c>
      <c r="O1065" s="562" t="s">
        <v>9762</v>
      </c>
      <c r="P1065" s="694" t="str">
        <f>VLOOKUP(A1065,import!A:P,16,0)</f>
        <v>Geleneksel</v>
      </c>
      <c r="Q1065" s="694"/>
      <c r="R1065" s="694" t="b">
        <v>1</v>
      </c>
      <c r="S1065" s="695" t="b">
        <v>0</v>
      </c>
      <c r="T1065" s="581" t="s">
        <v>6164</v>
      </c>
      <c r="U1065" s="695"/>
      <c r="V1065" s="695"/>
      <c r="W1065" s="581" t="s">
        <v>9763</v>
      </c>
      <c r="X1065" s="698"/>
      <c r="Y1065" s="698"/>
      <c r="Z1065" s="698"/>
      <c r="AA1065" s="492" t="s">
        <v>6270</v>
      </c>
      <c r="AB1065" s="699">
        <v>44461.0</v>
      </c>
      <c r="AC1065" s="492" t="s">
        <v>6166</v>
      </c>
      <c r="AD1065" s="699">
        <v>44491.0</v>
      </c>
      <c r="AE1065" s="492"/>
      <c r="AF1065" s="699"/>
      <c r="AG1065" s="425"/>
      <c r="AH1065" s="697"/>
      <c r="AI1065" s="697"/>
      <c r="AJ1065" s="697"/>
      <c r="AK1065" s="492" t="s">
        <v>389</v>
      </c>
      <c r="AL1065" s="492" t="s">
        <v>5087</v>
      </c>
      <c r="AM1065" s="492"/>
      <c r="AN1065" s="697"/>
      <c r="AO1065" s="697"/>
      <c r="AP1065" s="677" t="s">
        <v>6156</v>
      </c>
      <c r="AQ1065" s="697"/>
    </row>
    <row r="1066">
      <c r="A1066" s="423" t="s">
        <v>9764</v>
      </c>
      <c r="B1066" s="423" t="s">
        <v>9765</v>
      </c>
      <c r="C1066" s="423" t="str">
        <f>VLOOKUP(A1066,import!A:C,3,false)</f>
        <v>DOĞRU</v>
      </c>
      <c r="D1066" s="423" t="s">
        <v>6175</v>
      </c>
      <c r="E1066" s="692">
        <f>VLOOKUP(A1066,import!A:J,5,0)</f>
        <v>10</v>
      </c>
      <c r="F1066" s="692">
        <f>VLOOKUP(A1066,import!A:J,6,0)</f>
        <v>4</v>
      </c>
      <c r="G1066" s="610">
        <f>VLOOKUP(A1066,import!A:J,7,0)</f>
        <v>0</v>
      </c>
      <c r="H1066" s="610">
        <f>VLOOKUP(A1066,import!A:J,8,0)</f>
        <v>60</v>
      </c>
      <c r="I1066" s="610">
        <f>VLOOKUP(A1066,import!A:J,9,0)</f>
        <v>60</v>
      </c>
      <c r="J1066" s="693">
        <f>VLOOKUP(A1066,import!A:J,10,0)</f>
        <v>0</v>
      </c>
      <c r="K1066" s="610" t="s">
        <v>9766</v>
      </c>
      <c r="L1066" s="610">
        <v>5.364015753E9</v>
      </c>
      <c r="M1066" s="610" t="s">
        <v>13</v>
      </c>
      <c r="N1066" s="610" t="s">
        <v>6364</v>
      </c>
      <c r="O1066" s="562" t="s">
        <v>9767</v>
      </c>
      <c r="P1066" s="694" t="str">
        <f>VLOOKUP(A1066,import!A:P,16,0)</f>
        <v>Geleneksel</v>
      </c>
      <c r="Q1066" s="694"/>
      <c r="R1066" s="702" t="b">
        <v>0</v>
      </c>
      <c r="S1066" s="695" t="b">
        <v>0</v>
      </c>
      <c r="T1066" s="581"/>
      <c r="U1066" s="695"/>
      <c r="V1066" s="695"/>
      <c r="W1066" s="695"/>
      <c r="X1066" s="698"/>
      <c r="Y1066" s="698"/>
      <c r="Z1066" s="698"/>
      <c r="AA1066" s="697"/>
      <c r="AB1066" s="697"/>
      <c r="AC1066" s="697"/>
      <c r="AD1066" s="697"/>
      <c r="AE1066" s="425"/>
      <c r="AF1066" s="697"/>
      <c r="AG1066" s="425"/>
      <c r="AH1066" s="697"/>
      <c r="AI1066" s="697"/>
      <c r="AJ1066" s="697"/>
      <c r="AK1066" s="697"/>
      <c r="AL1066" s="697"/>
      <c r="AM1066" s="697"/>
      <c r="AN1066" s="697"/>
      <c r="AO1066" s="697"/>
      <c r="AP1066" s="677"/>
      <c r="AQ1066" s="697"/>
    </row>
    <row r="1067">
      <c r="A1067" s="423" t="s">
        <v>9768</v>
      </c>
      <c r="B1067" s="423" t="s">
        <v>9769</v>
      </c>
      <c r="C1067" s="423" t="str">
        <f>VLOOKUP(A1067,import!A:C,3,false)</f>
        <v>DOĞRU</v>
      </c>
      <c r="D1067" s="423" t="s">
        <v>6733</v>
      </c>
      <c r="E1067" s="692">
        <f>VLOOKUP(A1067,import!A:J,5,0)</f>
        <v>1302</v>
      </c>
      <c r="F1067" s="692">
        <f>VLOOKUP(A1067,import!A:J,6,0)</f>
        <v>71</v>
      </c>
      <c r="G1067" s="610">
        <f>VLOOKUP(A1067,import!A:J,7,0)</f>
        <v>0</v>
      </c>
      <c r="H1067" s="610">
        <f>VLOOKUP(A1067,import!A:J,8,0)</f>
        <v>50</v>
      </c>
      <c r="I1067" s="610">
        <f>VLOOKUP(A1067,import!A:J,9,0)</f>
        <v>50</v>
      </c>
      <c r="J1067" s="693">
        <f>VLOOKUP(A1067,import!A:J,10,0)</f>
        <v>0</v>
      </c>
      <c r="K1067" s="610" t="s">
        <v>6635</v>
      </c>
      <c r="L1067" s="610">
        <v>5.468791625E9</v>
      </c>
      <c r="M1067" s="610" t="s">
        <v>6257</v>
      </c>
      <c r="N1067" s="610" t="s">
        <v>6636</v>
      </c>
      <c r="O1067" s="562" t="s">
        <v>6637</v>
      </c>
      <c r="P1067" s="694" t="str">
        <f>VLOOKUP(A1067,import!A:P,16,0)</f>
        <v>Geleneksel</v>
      </c>
      <c r="Q1067" s="694" t="s">
        <v>6554</v>
      </c>
      <c r="R1067" s="694" t="b">
        <v>1</v>
      </c>
      <c r="S1067" s="695" t="b">
        <v>0</v>
      </c>
      <c r="T1067" s="581" t="s">
        <v>6164</v>
      </c>
      <c r="U1067" s="695"/>
      <c r="V1067" s="695"/>
      <c r="W1067" s="581" t="s">
        <v>9770</v>
      </c>
      <c r="X1067" s="698"/>
      <c r="Y1067" s="698"/>
      <c r="Z1067" s="698"/>
      <c r="AA1067" s="492" t="s">
        <v>6181</v>
      </c>
      <c r="AB1067" s="699">
        <v>44391.0</v>
      </c>
      <c r="AC1067" s="492" t="s">
        <v>6166</v>
      </c>
      <c r="AD1067" s="699">
        <v>44411.0</v>
      </c>
      <c r="AE1067" s="492" t="s">
        <v>6166</v>
      </c>
      <c r="AF1067" s="699">
        <v>44455.0</v>
      </c>
      <c r="AG1067" s="492" t="s">
        <v>6166</v>
      </c>
      <c r="AH1067" s="699">
        <v>44474.0</v>
      </c>
      <c r="AI1067" s="697"/>
      <c r="AJ1067" s="697"/>
      <c r="AK1067" s="697"/>
      <c r="AL1067" s="492" t="s">
        <v>6186</v>
      </c>
      <c r="AM1067" s="492" t="s">
        <v>5087</v>
      </c>
      <c r="AN1067" s="492" t="s">
        <v>196</v>
      </c>
      <c r="AO1067" s="697"/>
      <c r="AP1067" s="677" t="s">
        <v>6156</v>
      </c>
      <c r="AQ1067" s="697"/>
    </row>
    <row r="1068">
      <c r="A1068" s="677" t="s">
        <v>9771</v>
      </c>
      <c r="B1068" s="677" t="s">
        <v>9772</v>
      </c>
      <c r="C1068" s="423" t="str">
        <f>VLOOKUP(A1068,import!A:C,3,false)</f>
        <v>DOĞRU</v>
      </c>
      <c r="D1068" s="677" t="s">
        <v>6175</v>
      </c>
      <c r="E1068" s="692" t="str">
        <f>VLOOKUP(A1068,import!A:J,5,0)</f>
        <v/>
      </c>
      <c r="F1068" s="692" t="str">
        <f>VLOOKUP(A1068,import!A:J,6,0)</f>
        <v/>
      </c>
      <c r="G1068" s="610">
        <f>VLOOKUP(A1068,import!A:J,7,0)</f>
        <v>0</v>
      </c>
      <c r="H1068" s="610">
        <f>VLOOKUP(A1068,import!A:J,8,0)</f>
        <v>21</v>
      </c>
      <c r="I1068" s="610">
        <f>VLOOKUP(A1068,import!A:J,9,0)</f>
        <v>21</v>
      </c>
      <c r="J1068" s="693">
        <f>VLOOKUP(A1068,import!A:J,10,0)</f>
        <v>0</v>
      </c>
      <c r="K1068" s="677" t="s">
        <v>9773</v>
      </c>
      <c r="L1068" s="677">
        <v>5.516870648E9</v>
      </c>
      <c r="M1068" s="677" t="s">
        <v>13</v>
      </c>
      <c r="N1068" s="677" t="s">
        <v>6359</v>
      </c>
      <c r="O1068" s="677" t="s">
        <v>9774</v>
      </c>
      <c r="P1068" s="694" t="str">
        <f>VLOOKUP(A1068,import!A:P,16,0)</f>
        <v>Geleneksel</v>
      </c>
      <c r="Q1068" s="694"/>
      <c r="R1068" s="702" t="b">
        <v>0</v>
      </c>
      <c r="S1068" s="695" t="b">
        <v>0</v>
      </c>
      <c r="T1068" s="581"/>
      <c r="U1068" s="695"/>
      <c r="V1068" s="695"/>
      <c r="W1068" s="695"/>
      <c r="X1068" s="698"/>
      <c r="Y1068" s="698"/>
      <c r="Z1068" s="698"/>
      <c r="AA1068" s="697"/>
      <c r="AB1068" s="697"/>
      <c r="AC1068" s="697"/>
      <c r="AD1068" s="697"/>
      <c r="AE1068" s="425"/>
      <c r="AF1068" s="697"/>
      <c r="AG1068" s="425"/>
      <c r="AH1068" s="697"/>
      <c r="AI1068" s="697"/>
      <c r="AJ1068" s="697"/>
      <c r="AK1068" s="697"/>
      <c r="AL1068" s="697"/>
      <c r="AM1068" s="697"/>
      <c r="AN1068" s="697"/>
      <c r="AO1068" s="697"/>
      <c r="AP1068" s="677"/>
      <c r="AQ1068" s="697"/>
    </row>
    <row r="1069">
      <c r="A1069" s="423" t="s">
        <v>1497</v>
      </c>
      <c r="B1069" s="423" t="s">
        <v>1498</v>
      </c>
      <c r="C1069" s="423" t="str">
        <f>VLOOKUP(A1069,import!A:C,3,false)</f>
        <v>DOĞRU</v>
      </c>
      <c r="D1069" s="423" t="s">
        <v>6373</v>
      </c>
      <c r="E1069" s="692">
        <f>VLOOKUP(A1069,import!A:J,5,0)</f>
        <v>1744</v>
      </c>
      <c r="F1069" s="692">
        <f>VLOOKUP(A1069,import!A:J,6,0)</f>
        <v>10</v>
      </c>
      <c r="G1069" s="610">
        <f>VLOOKUP(A1069,import!A:J,7,0)</f>
        <v>18</v>
      </c>
      <c r="H1069" s="610">
        <f>VLOOKUP(A1069,import!A:J,8,0)</f>
        <v>8</v>
      </c>
      <c r="I1069" s="610">
        <f>VLOOKUP(A1069,import!A:J,9,0)</f>
        <v>26</v>
      </c>
      <c r="J1069" s="693">
        <f>VLOOKUP(A1069,import!A:J,10,0)</f>
        <v>0.69</v>
      </c>
      <c r="K1069" s="610" t="s">
        <v>9775</v>
      </c>
      <c r="L1069" s="610">
        <v>5.453147016E9</v>
      </c>
      <c r="M1069" s="610" t="s">
        <v>13</v>
      </c>
      <c r="N1069" s="610" t="s">
        <v>6407</v>
      </c>
      <c r="O1069" s="562" t="s">
        <v>1500</v>
      </c>
      <c r="P1069" s="694" t="str">
        <f>VLOOKUP(A1069,import!A:P,16,0)</f>
        <v>Geleneksel</v>
      </c>
      <c r="Q1069" s="694" t="s">
        <v>6315</v>
      </c>
      <c r="R1069" s="694" t="b">
        <v>1</v>
      </c>
      <c r="S1069" s="695" t="b">
        <v>0</v>
      </c>
      <c r="T1069" s="581" t="s">
        <v>6155</v>
      </c>
      <c r="U1069" s="581" t="s">
        <v>1069</v>
      </c>
      <c r="V1069" s="581" t="s">
        <v>422</v>
      </c>
      <c r="W1069" s="581"/>
      <c r="X1069" s="696">
        <v>44291.0</v>
      </c>
      <c r="Y1069" s="696">
        <v>44292.0</v>
      </c>
      <c r="Z1069" s="696"/>
      <c r="AA1069" s="697"/>
      <c r="AB1069" s="697"/>
      <c r="AC1069" s="697"/>
      <c r="AD1069" s="697"/>
      <c r="AE1069" s="425"/>
      <c r="AF1069" s="697"/>
      <c r="AG1069" s="425"/>
      <c r="AH1069" s="697"/>
      <c r="AI1069" s="697"/>
      <c r="AJ1069" s="697"/>
      <c r="AK1069" s="697"/>
      <c r="AL1069" s="697"/>
      <c r="AM1069" s="697"/>
      <c r="AN1069" s="697"/>
      <c r="AO1069" s="697"/>
      <c r="AP1069" s="677" t="s">
        <v>6156</v>
      </c>
      <c r="AQ1069" s="697"/>
    </row>
    <row r="1070">
      <c r="A1070" s="423" t="s">
        <v>3443</v>
      </c>
      <c r="B1070" s="423" t="s">
        <v>3444</v>
      </c>
      <c r="C1070" s="423" t="str">
        <f>VLOOKUP(A1070,import!A:C,3,false)</f>
        <v>DOĞRU</v>
      </c>
      <c r="D1070" s="423" t="s">
        <v>6175</v>
      </c>
      <c r="E1070" s="692">
        <f>VLOOKUP(A1070,import!A:J,5,0)</f>
        <v>112</v>
      </c>
      <c r="F1070" s="692">
        <f>VLOOKUP(A1070,import!A:J,6,0)</f>
        <v>8</v>
      </c>
      <c r="G1070" s="610">
        <f>VLOOKUP(A1070,import!A:J,7,0)</f>
        <v>27</v>
      </c>
      <c r="H1070" s="610">
        <f>VLOOKUP(A1070,import!A:J,8,0)</f>
        <v>21</v>
      </c>
      <c r="I1070" s="610">
        <f>VLOOKUP(A1070,import!A:J,9,0)</f>
        <v>48</v>
      </c>
      <c r="J1070" s="693">
        <f>VLOOKUP(A1070,import!A:J,10,0)</f>
        <v>0.56</v>
      </c>
      <c r="K1070" s="610" t="s">
        <v>9328</v>
      </c>
      <c r="L1070" s="610">
        <v>5.320121597E9</v>
      </c>
      <c r="M1070" s="610" t="s">
        <v>6177</v>
      </c>
      <c r="N1070" s="610" t="s">
        <v>6178</v>
      </c>
      <c r="O1070" s="562" t="s">
        <v>9776</v>
      </c>
      <c r="P1070" s="694" t="str">
        <f>VLOOKUP(A1070,import!A:P,16,0)</f>
        <v>Geleneksel</v>
      </c>
      <c r="Q1070" s="694"/>
      <c r="R1070" s="694" t="b">
        <v>1</v>
      </c>
      <c r="S1070" s="695" t="b">
        <v>0</v>
      </c>
      <c r="T1070" s="581" t="s">
        <v>6155</v>
      </c>
      <c r="U1070" s="581" t="s">
        <v>6223</v>
      </c>
      <c r="V1070" s="581" t="s">
        <v>422</v>
      </c>
      <c r="W1070" s="581"/>
      <c r="X1070" s="696">
        <v>44383.0</v>
      </c>
      <c r="Y1070" s="696">
        <v>44385.0</v>
      </c>
      <c r="Z1070" s="698"/>
      <c r="AA1070" s="492" t="s">
        <v>6166</v>
      </c>
      <c r="AB1070" s="699">
        <v>44383.0</v>
      </c>
      <c r="AC1070" s="697"/>
      <c r="AD1070" s="697"/>
      <c r="AE1070" s="425"/>
      <c r="AF1070" s="697"/>
      <c r="AG1070" s="425"/>
      <c r="AH1070" s="697"/>
      <c r="AI1070" s="697"/>
      <c r="AJ1070" s="697"/>
      <c r="AK1070" s="697"/>
      <c r="AL1070" s="697"/>
      <c r="AM1070" s="697"/>
      <c r="AN1070" s="697"/>
      <c r="AO1070" s="697"/>
      <c r="AP1070" s="677" t="s">
        <v>6156</v>
      </c>
      <c r="AQ1070" s="697"/>
    </row>
    <row r="1071">
      <c r="A1071" s="423" t="s">
        <v>9777</v>
      </c>
      <c r="B1071" s="423" t="s">
        <v>9778</v>
      </c>
      <c r="C1071" s="423" t="str">
        <f>VLOOKUP(A1071,import!A:C,3,false)</f>
        <v>DOĞRU</v>
      </c>
      <c r="D1071" s="423" t="s">
        <v>6219</v>
      </c>
      <c r="E1071" s="692">
        <f>VLOOKUP(A1071,import!A:J,5,0)</f>
        <v>334</v>
      </c>
      <c r="F1071" s="692">
        <f>VLOOKUP(A1071,import!A:J,6,0)</f>
        <v>16</v>
      </c>
      <c r="G1071" s="610">
        <f>VLOOKUP(A1071,import!A:J,7,0)</f>
        <v>58</v>
      </c>
      <c r="H1071" s="610">
        <f>VLOOKUP(A1071,import!A:J,8,0)</f>
        <v>68</v>
      </c>
      <c r="I1071" s="610">
        <f>VLOOKUP(A1071,import!A:J,9,0)</f>
        <v>126</v>
      </c>
      <c r="J1071" s="693">
        <f>VLOOKUP(A1071,import!A:J,10,0)</f>
        <v>0.46</v>
      </c>
      <c r="K1071" s="610" t="s">
        <v>9779</v>
      </c>
      <c r="L1071" s="610">
        <v>2.242472525E9</v>
      </c>
      <c r="M1071" s="610" t="s">
        <v>343</v>
      </c>
      <c r="N1071" s="610" t="s">
        <v>7659</v>
      </c>
      <c r="O1071" s="562" t="s">
        <v>9780</v>
      </c>
      <c r="P1071" s="694" t="str">
        <f>VLOOKUP(A1071,import!A:P,16,0)</f>
        <v>Geleneksel</v>
      </c>
      <c r="Q1071" s="694"/>
      <c r="R1071" s="694" t="b">
        <v>1</v>
      </c>
      <c r="S1071" s="581" t="b">
        <v>1</v>
      </c>
      <c r="T1071" s="581"/>
      <c r="U1071" s="695"/>
      <c r="V1071" s="695"/>
      <c r="W1071" s="581">
        <v>4132200.0</v>
      </c>
      <c r="X1071" s="698"/>
      <c r="Y1071" s="698"/>
      <c r="Z1071" s="698"/>
      <c r="AA1071" s="492"/>
      <c r="AB1071" s="697"/>
      <c r="AC1071" s="697"/>
      <c r="AD1071" s="697"/>
      <c r="AE1071" s="425"/>
      <c r="AF1071" s="697"/>
      <c r="AG1071" s="425"/>
      <c r="AH1071" s="697"/>
      <c r="AI1071" s="697"/>
      <c r="AJ1071" s="697"/>
      <c r="AK1071" s="697"/>
      <c r="AL1071" s="697"/>
      <c r="AM1071" s="697"/>
      <c r="AN1071" s="697"/>
      <c r="AO1071" s="697"/>
      <c r="AP1071" s="677" t="s">
        <v>6172</v>
      </c>
      <c r="AQ1071" s="697"/>
    </row>
    <row r="1072">
      <c r="A1072" s="423" t="s">
        <v>423</v>
      </c>
      <c r="B1072" s="423" t="s">
        <v>424</v>
      </c>
      <c r="C1072" s="423" t="str">
        <f>VLOOKUP(A1072,import!A:C,3,false)</f>
        <v>DOĞRU</v>
      </c>
      <c r="D1072" s="423" t="s">
        <v>6824</v>
      </c>
      <c r="E1072" s="692">
        <f>VLOOKUP(A1072,import!A:J,5,0)</f>
        <v>509</v>
      </c>
      <c r="F1072" s="692" t="str">
        <f>VLOOKUP(A1072,import!A:J,6,0)</f>
        <v/>
      </c>
      <c r="G1072" s="610">
        <f>VLOOKUP(A1072,import!A:J,7,0)</f>
        <v>14</v>
      </c>
      <c r="H1072" s="610">
        <f>VLOOKUP(A1072,import!A:J,8,0)</f>
        <v>18</v>
      </c>
      <c r="I1072" s="610">
        <f>VLOOKUP(A1072,import!A:J,9,0)</f>
        <v>32</v>
      </c>
      <c r="J1072" s="693">
        <f>VLOOKUP(A1072,import!A:J,10,0)</f>
        <v>0.44</v>
      </c>
      <c r="K1072" s="610" t="s">
        <v>9781</v>
      </c>
      <c r="L1072" s="610">
        <v>2.245020682E9</v>
      </c>
      <c r="M1072" s="610" t="s">
        <v>13</v>
      </c>
      <c r="N1072" s="701">
        <v>44498.0</v>
      </c>
      <c r="O1072" s="562" t="s">
        <v>427</v>
      </c>
      <c r="P1072" s="694" t="str">
        <f>VLOOKUP(A1072,import!A:P,16,0)</f>
        <v>Geleneksel</v>
      </c>
      <c r="Q1072" s="694" t="s">
        <v>6554</v>
      </c>
      <c r="R1072" s="694" t="b">
        <v>1</v>
      </c>
      <c r="S1072" s="695" t="b">
        <v>0</v>
      </c>
      <c r="T1072" s="581" t="s">
        <v>6155</v>
      </c>
      <c r="U1072" s="581" t="s">
        <v>389</v>
      </c>
      <c r="V1072" s="581" t="s">
        <v>422</v>
      </c>
      <c r="W1072" s="581" t="s">
        <v>9782</v>
      </c>
      <c r="X1072" s="696">
        <v>44271.0</v>
      </c>
      <c r="Y1072" s="696">
        <v>44272.0</v>
      </c>
      <c r="Z1072" s="696"/>
      <c r="AA1072" s="697"/>
      <c r="AB1072" s="697"/>
      <c r="AC1072" s="697"/>
      <c r="AD1072" s="697"/>
      <c r="AE1072" s="425"/>
      <c r="AF1072" s="697"/>
      <c r="AG1072" s="425"/>
      <c r="AH1072" s="697"/>
      <c r="AI1072" s="697"/>
      <c r="AJ1072" s="697"/>
      <c r="AK1072" s="697"/>
      <c r="AL1072" s="697"/>
      <c r="AM1072" s="697"/>
      <c r="AN1072" s="697"/>
      <c r="AO1072" s="697"/>
      <c r="AP1072" s="677" t="s">
        <v>6168</v>
      </c>
      <c r="AQ1072" s="697"/>
    </row>
    <row r="1073">
      <c r="A1073" s="423" t="s">
        <v>9783</v>
      </c>
      <c r="B1073" s="423" t="s">
        <v>9784</v>
      </c>
      <c r="C1073" s="423" t="str">
        <f>VLOOKUP(A1073,import!A:C,3,false)</f>
        <v>DOĞRU</v>
      </c>
      <c r="D1073" s="423" t="s">
        <v>6175</v>
      </c>
      <c r="E1073" s="692" t="str">
        <f>VLOOKUP(A1073,import!A:J,5,0)</f>
        <v/>
      </c>
      <c r="F1073" s="692" t="str">
        <f>VLOOKUP(A1073,import!A:J,6,0)</f>
        <v/>
      </c>
      <c r="G1073" s="610">
        <f>VLOOKUP(A1073,import!A:J,7,0)</f>
        <v>0</v>
      </c>
      <c r="H1073" s="610">
        <f>VLOOKUP(A1073,import!A:J,8,0)</f>
        <v>23</v>
      </c>
      <c r="I1073" s="610">
        <f>VLOOKUP(A1073,import!A:J,9,0)</f>
        <v>23</v>
      </c>
      <c r="J1073" s="693">
        <f>VLOOKUP(A1073,import!A:J,10,0)</f>
        <v>0</v>
      </c>
      <c r="K1073" s="610" t="s">
        <v>8569</v>
      </c>
      <c r="L1073" s="610">
        <v>5.46856434E9</v>
      </c>
      <c r="M1073" s="610" t="s">
        <v>343</v>
      </c>
      <c r="N1073" s="610" t="s">
        <v>6446</v>
      </c>
      <c r="O1073" s="562" t="s">
        <v>6447</v>
      </c>
      <c r="P1073" s="694" t="str">
        <f>VLOOKUP(A1073,import!A:P,16,0)</f>
        <v>Geleneksel</v>
      </c>
      <c r="Q1073" s="694"/>
      <c r="R1073" s="702" t="b">
        <v>0</v>
      </c>
      <c r="S1073" s="695" t="b">
        <v>0</v>
      </c>
      <c r="T1073" s="581"/>
      <c r="U1073" s="695"/>
      <c r="V1073" s="695"/>
      <c r="W1073" s="695"/>
      <c r="X1073" s="698"/>
      <c r="Y1073" s="698"/>
      <c r="Z1073" s="698"/>
      <c r="AA1073" s="697"/>
      <c r="AB1073" s="697"/>
      <c r="AC1073" s="697"/>
      <c r="AD1073" s="697"/>
      <c r="AE1073" s="425"/>
      <c r="AF1073" s="697"/>
      <c r="AG1073" s="425"/>
      <c r="AH1073" s="697"/>
      <c r="AI1073" s="697"/>
      <c r="AJ1073" s="697"/>
      <c r="AK1073" s="697"/>
      <c r="AL1073" s="697"/>
      <c r="AM1073" s="697"/>
      <c r="AN1073" s="697"/>
      <c r="AO1073" s="697"/>
      <c r="AP1073" s="677"/>
      <c r="AQ1073" s="697"/>
    </row>
    <row r="1074">
      <c r="A1074" s="423" t="s">
        <v>3174</v>
      </c>
      <c r="B1074" s="423" t="s">
        <v>3175</v>
      </c>
      <c r="C1074" s="423" t="str">
        <f>VLOOKUP(A1074,import!A:C,3,false)</f>
        <v>YANLIŞ</v>
      </c>
      <c r="D1074" s="423" t="s">
        <v>6175</v>
      </c>
      <c r="E1074" s="692">
        <f>VLOOKUP(A1074,import!A:J,5,0)</f>
        <v>30</v>
      </c>
      <c r="F1074" s="692" t="str">
        <f>VLOOKUP(A1074,import!A:J,6,0)</f>
        <v/>
      </c>
      <c r="G1074" s="610">
        <f>VLOOKUP(A1074,import!A:J,7,0)</f>
        <v>0</v>
      </c>
      <c r="H1074" s="610">
        <f>VLOOKUP(A1074,import!A:J,8,0)</f>
        <v>76</v>
      </c>
      <c r="I1074" s="610">
        <f>VLOOKUP(A1074,import!A:J,9,0)</f>
        <v>76</v>
      </c>
      <c r="J1074" s="693">
        <f>VLOOKUP(A1074,import!A:J,10,0)</f>
        <v>0</v>
      </c>
      <c r="K1074" s="610" t="s">
        <v>9785</v>
      </c>
      <c r="L1074" s="610">
        <v>2.244433585E9</v>
      </c>
      <c r="M1074" s="610" t="s">
        <v>13</v>
      </c>
      <c r="N1074" s="610" t="s">
        <v>6513</v>
      </c>
      <c r="O1074" s="562" t="s">
        <v>3177</v>
      </c>
      <c r="P1074" s="694" t="str">
        <f>VLOOKUP(A1074,import!A:P,16,0)</f>
        <v>Geleneksel</v>
      </c>
      <c r="Q1074" s="694"/>
      <c r="R1074" s="694" t="b">
        <v>1</v>
      </c>
      <c r="S1074" s="581" t="b">
        <v>1</v>
      </c>
      <c r="T1074" s="581"/>
      <c r="U1074" s="581"/>
      <c r="V1074" s="581"/>
      <c r="W1074" s="581" t="s">
        <v>9786</v>
      </c>
      <c r="X1074" s="696"/>
      <c r="Y1074" s="696"/>
      <c r="Z1074" s="698"/>
      <c r="AA1074" s="492" t="s">
        <v>6166</v>
      </c>
      <c r="AB1074" s="699">
        <v>44384.0</v>
      </c>
      <c r="AC1074" s="492" t="s">
        <v>6166</v>
      </c>
      <c r="AD1074" s="699">
        <v>44497.0</v>
      </c>
      <c r="AE1074" s="425"/>
      <c r="AF1074" s="697"/>
      <c r="AG1074" s="425"/>
      <c r="AH1074" s="697"/>
      <c r="AI1074" s="697"/>
      <c r="AJ1074" s="697"/>
      <c r="AK1074" s="700" t="s">
        <v>6273</v>
      </c>
      <c r="AL1074" s="492" t="s">
        <v>5087</v>
      </c>
      <c r="AM1074" s="697"/>
      <c r="AN1074" s="697"/>
      <c r="AO1074" s="697"/>
      <c r="AP1074" s="677" t="s">
        <v>6172</v>
      </c>
      <c r="AQ1074" s="697"/>
    </row>
    <row r="1075">
      <c r="A1075" s="423" t="s">
        <v>784</v>
      </c>
      <c r="B1075" s="423" t="s">
        <v>785</v>
      </c>
      <c r="C1075" s="423" t="str">
        <f>VLOOKUP(A1075,import!A:C,3,false)</f>
        <v>DOĞRU</v>
      </c>
      <c r="D1075" s="423" t="s">
        <v>6175</v>
      </c>
      <c r="E1075" s="692">
        <f>VLOOKUP(A1075,import!A:J,5,0)</f>
        <v>194</v>
      </c>
      <c r="F1075" s="692">
        <f>VLOOKUP(A1075,import!A:J,6,0)</f>
        <v>7</v>
      </c>
      <c r="G1075" s="610">
        <f>VLOOKUP(A1075,import!A:J,7,0)</f>
        <v>2</v>
      </c>
      <c r="H1075" s="610">
        <f>VLOOKUP(A1075,import!A:J,8,0)</f>
        <v>5</v>
      </c>
      <c r="I1075" s="610">
        <f>VLOOKUP(A1075,import!A:J,9,0)</f>
        <v>7</v>
      </c>
      <c r="J1075" s="693">
        <f>VLOOKUP(A1075,import!A:J,10,0)</f>
        <v>0.29</v>
      </c>
      <c r="K1075" s="610" t="s">
        <v>9787</v>
      </c>
      <c r="L1075" s="610">
        <v>5.432250905E9</v>
      </c>
      <c r="M1075" s="610" t="s">
        <v>13</v>
      </c>
      <c r="N1075" s="610" t="s">
        <v>6364</v>
      </c>
      <c r="O1075" s="562" t="s">
        <v>788</v>
      </c>
      <c r="P1075" s="694" t="str">
        <f>VLOOKUP(A1075,import!A:P,16,0)</f>
        <v>Geleneksel</v>
      </c>
      <c r="Q1075" s="694"/>
      <c r="R1075" s="694" t="b">
        <v>1</v>
      </c>
      <c r="S1075" s="695" t="b">
        <v>0</v>
      </c>
      <c r="T1075" s="581" t="s">
        <v>6155</v>
      </c>
      <c r="U1075" s="581" t="s">
        <v>483</v>
      </c>
      <c r="V1075" s="581" t="s">
        <v>422</v>
      </c>
      <c r="W1075" s="581" t="s">
        <v>8367</v>
      </c>
      <c r="X1075" s="696">
        <v>44277.0</v>
      </c>
      <c r="Y1075" s="696">
        <v>44279.0</v>
      </c>
      <c r="Z1075" s="696"/>
      <c r="AA1075" s="697"/>
      <c r="AB1075" s="697"/>
      <c r="AC1075" s="697"/>
      <c r="AD1075" s="697"/>
      <c r="AE1075" s="425"/>
      <c r="AF1075" s="697"/>
      <c r="AG1075" s="425"/>
      <c r="AH1075" s="697"/>
      <c r="AI1075" s="697"/>
      <c r="AJ1075" s="697"/>
      <c r="AK1075" s="697" t="s">
        <v>389</v>
      </c>
      <c r="AL1075" s="697"/>
      <c r="AM1075" s="697"/>
      <c r="AN1075" s="697"/>
      <c r="AO1075" s="697"/>
      <c r="AP1075" s="677" t="s">
        <v>6168</v>
      </c>
      <c r="AQ1075" s="697"/>
    </row>
    <row r="1076">
      <c r="A1076" s="423" t="s">
        <v>3996</v>
      </c>
      <c r="B1076" s="423" t="s">
        <v>3997</v>
      </c>
      <c r="C1076" s="423" t="str">
        <f>VLOOKUP(A1076,import!A:C,3,false)</f>
        <v>DOĞRU</v>
      </c>
      <c r="D1076" s="423" t="s">
        <v>6271</v>
      </c>
      <c r="E1076" s="692">
        <f>VLOOKUP(A1076,import!A:J,5,0)</f>
        <v>613</v>
      </c>
      <c r="F1076" s="692" t="str">
        <f>VLOOKUP(A1076,import!A:J,6,0)</f>
        <v/>
      </c>
      <c r="G1076" s="610">
        <f>VLOOKUP(A1076,import!A:J,7,0)</f>
        <v>0</v>
      </c>
      <c r="H1076" s="610">
        <f>VLOOKUP(A1076,import!A:J,8,0)</f>
        <v>36</v>
      </c>
      <c r="I1076" s="610">
        <f>VLOOKUP(A1076,import!A:J,9,0)</f>
        <v>36</v>
      </c>
      <c r="J1076" s="693">
        <f>VLOOKUP(A1076,import!A:J,10,0)</f>
        <v>0</v>
      </c>
      <c r="K1076" s="610" t="s">
        <v>9788</v>
      </c>
      <c r="L1076" s="610">
        <v>5.318914575E9</v>
      </c>
      <c r="M1076" s="610" t="s">
        <v>6257</v>
      </c>
      <c r="N1076" s="610" t="s">
        <v>6640</v>
      </c>
      <c r="O1076" s="562" t="s">
        <v>3999</v>
      </c>
      <c r="P1076" s="694" t="str">
        <f>VLOOKUP(A1076,import!A:P,16,0)</f>
        <v>Geleneksel</v>
      </c>
      <c r="Q1076" s="694"/>
      <c r="R1076" s="694" t="b">
        <v>1</v>
      </c>
      <c r="S1076" s="695" t="b">
        <v>0</v>
      </c>
      <c r="T1076" s="581" t="s">
        <v>6164</v>
      </c>
      <c r="U1076" s="581" t="s">
        <v>389</v>
      </c>
      <c r="V1076" s="581" t="s">
        <v>422</v>
      </c>
      <c r="W1076" s="581" t="s">
        <v>9789</v>
      </c>
      <c r="X1076" s="696">
        <v>44415.0</v>
      </c>
      <c r="Y1076" s="696">
        <v>44421.0</v>
      </c>
      <c r="Z1076" s="698"/>
      <c r="AA1076" s="492" t="s">
        <v>6166</v>
      </c>
      <c r="AB1076" s="699">
        <v>44384.0</v>
      </c>
      <c r="AC1076" s="492" t="s">
        <v>6167</v>
      </c>
      <c r="AD1076" s="699">
        <v>44392.0</v>
      </c>
      <c r="AE1076" s="492" t="s">
        <v>6262</v>
      </c>
      <c r="AF1076" s="699">
        <v>44431.0</v>
      </c>
      <c r="AG1076" s="492" t="s">
        <v>6166</v>
      </c>
      <c r="AH1076" s="699">
        <v>44455.0</v>
      </c>
      <c r="AI1076" s="697"/>
      <c r="AJ1076" s="697"/>
      <c r="AK1076" s="697"/>
      <c r="AL1076" s="492" t="s">
        <v>6192</v>
      </c>
      <c r="AM1076" s="492" t="s">
        <v>6273</v>
      </c>
      <c r="AN1076" s="492" t="s">
        <v>5087</v>
      </c>
      <c r="AO1076" s="697"/>
      <c r="AP1076" s="677" t="s">
        <v>6168</v>
      </c>
      <c r="AQ1076" s="697"/>
    </row>
    <row r="1077">
      <c r="A1077" s="423" t="s">
        <v>9790</v>
      </c>
      <c r="B1077" s="423" t="s">
        <v>9791</v>
      </c>
      <c r="C1077" s="712" t="str">
        <f>VLOOKUP(A1077,import!A:C,3,false)</f>
        <v>YANLIŞ</v>
      </c>
      <c r="D1077" s="423" t="s">
        <v>6271</v>
      </c>
      <c r="E1077" s="692">
        <f>VLOOKUP(A1077,import!A:J,5,0)</f>
        <v>122</v>
      </c>
      <c r="F1077" s="692" t="str">
        <f>VLOOKUP(A1077,import!A:J,6,0)</f>
        <v/>
      </c>
      <c r="G1077" s="610">
        <f>VLOOKUP(A1077,import!A:J,7,0)</f>
        <v>0</v>
      </c>
      <c r="H1077" s="610">
        <f>VLOOKUP(A1077,import!A:J,8,0)</f>
        <v>27</v>
      </c>
      <c r="I1077" s="610">
        <f>VLOOKUP(A1077,import!A:J,9,0)</f>
        <v>27</v>
      </c>
      <c r="J1077" s="693">
        <f>VLOOKUP(A1077,import!A:J,10,0)</f>
        <v>0</v>
      </c>
      <c r="K1077" s="610" t="s">
        <v>9792</v>
      </c>
      <c r="L1077" s="610">
        <v>2.242490432E9</v>
      </c>
      <c r="M1077" s="610" t="s">
        <v>343</v>
      </c>
      <c r="N1077" s="610" t="s">
        <v>7659</v>
      </c>
      <c r="O1077" s="562" t="s">
        <v>9793</v>
      </c>
      <c r="P1077" s="694" t="str">
        <f>VLOOKUP(A1077,import!A:P,16,0)</f>
        <v>Geleneksel</v>
      </c>
      <c r="Q1077" s="694"/>
      <c r="R1077" s="694" t="b">
        <v>1</v>
      </c>
      <c r="S1077" s="581" t="b">
        <v>1</v>
      </c>
      <c r="T1077" s="581"/>
      <c r="U1077" s="581"/>
      <c r="V1077" s="581"/>
      <c r="W1077" s="581" t="s">
        <v>9794</v>
      </c>
      <c r="X1077" s="696"/>
      <c r="Y1077" s="696"/>
      <c r="Z1077" s="698"/>
      <c r="AA1077" s="492" t="s">
        <v>6166</v>
      </c>
      <c r="AB1077" s="699">
        <v>44481.0</v>
      </c>
      <c r="AC1077" s="492"/>
      <c r="AD1077" s="699"/>
      <c r="AE1077" s="492"/>
      <c r="AF1077" s="699"/>
      <c r="AG1077" s="425"/>
      <c r="AH1077" s="697"/>
      <c r="AI1077" s="697"/>
      <c r="AJ1077" s="697"/>
      <c r="AK1077" s="492" t="s">
        <v>5087</v>
      </c>
      <c r="AL1077" s="492"/>
      <c r="AM1077" s="492"/>
      <c r="AN1077" s="697"/>
      <c r="AO1077" s="697"/>
      <c r="AP1077" s="677" t="s">
        <v>6168</v>
      </c>
      <c r="AQ1077" s="697"/>
    </row>
    <row r="1078">
      <c r="A1078" s="423" t="s">
        <v>5002</v>
      </c>
      <c r="B1078" s="423" t="s">
        <v>5003</v>
      </c>
      <c r="C1078" s="423" t="str">
        <f>VLOOKUP(A1078,import!A:C,3,false)</f>
        <v>DOĞRU</v>
      </c>
      <c r="D1078" s="423" t="s">
        <v>6175</v>
      </c>
      <c r="E1078" s="692">
        <f>VLOOKUP(A1078,import!A:J,5,0)</f>
        <v>373</v>
      </c>
      <c r="F1078" s="692" t="str">
        <f>VLOOKUP(A1078,import!A:J,6,0)</f>
        <v/>
      </c>
      <c r="G1078" s="610">
        <f>VLOOKUP(A1078,import!A:J,7,0)</f>
        <v>0</v>
      </c>
      <c r="H1078" s="610">
        <f>VLOOKUP(A1078,import!A:J,8,0)</f>
        <v>31</v>
      </c>
      <c r="I1078" s="610">
        <f>VLOOKUP(A1078,import!A:J,9,0)</f>
        <v>31</v>
      </c>
      <c r="J1078" s="693">
        <f>VLOOKUP(A1078,import!A:J,10,0)</f>
        <v>0</v>
      </c>
      <c r="K1078" s="610" t="s">
        <v>9795</v>
      </c>
      <c r="L1078" s="610">
        <v>5.395114416E9</v>
      </c>
      <c r="M1078" s="610" t="s">
        <v>343</v>
      </c>
      <c r="N1078" s="610" t="s">
        <v>6528</v>
      </c>
      <c r="O1078" s="562" t="s">
        <v>5005</v>
      </c>
      <c r="P1078" s="694" t="str">
        <f>VLOOKUP(A1078,import!A:P,16,0)</f>
        <v>Geleneksel</v>
      </c>
      <c r="Q1078" s="694"/>
      <c r="R1078" s="694" t="b">
        <v>1</v>
      </c>
      <c r="S1078" s="695" t="b">
        <v>0</v>
      </c>
      <c r="T1078" s="581" t="s">
        <v>6306</v>
      </c>
      <c r="U1078" s="581" t="s">
        <v>5087</v>
      </c>
      <c r="V1078" s="581" t="s">
        <v>422</v>
      </c>
      <c r="W1078" s="741" t="s">
        <v>5006</v>
      </c>
      <c r="X1078" s="696">
        <v>44529.0</v>
      </c>
      <c r="Y1078" s="696">
        <v>44530.0</v>
      </c>
      <c r="Z1078" s="698"/>
      <c r="AA1078" s="492" t="s">
        <v>6166</v>
      </c>
      <c r="AB1078" s="699">
        <v>44473.0</v>
      </c>
      <c r="AC1078" s="492" t="s">
        <v>6166</v>
      </c>
      <c r="AD1078" s="699">
        <v>44529.0</v>
      </c>
      <c r="AE1078" s="492"/>
      <c r="AF1078" s="699"/>
      <c r="AG1078" s="425"/>
      <c r="AH1078" s="697"/>
      <c r="AI1078" s="697"/>
      <c r="AJ1078" s="697"/>
      <c r="AK1078" s="492" t="s">
        <v>5087</v>
      </c>
      <c r="AL1078" s="492" t="s">
        <v>5087</v>
      </c>
      <c r="AM1078" s="492"/>
      <c r="AN1078" s="697"/>
      <c r="AO1078" s="697"/>
      <c r="AP1078" s="677" t="s">
        <v>6156</v>
      </c>
      <c r="AQ1078" s="697"/>
    </row>
    <row r="1079">
      <c r="A1079" s="423" t="s">
        <v>2723</v>
      </c>
      <c r="B1079" s="423" t="s">
        <v>2724</v>
      </c>
      <c r="C1079" s="423" t="str">
        <f>VLOOKUP(A1079,import!A:C,3,false)</f>
        <v>DOĞRU</v>
      </c>
      <c r="D1079" s="423" t="s">
        <v>6317</v>
      </c>
      <c r="E1079" s="692">
        <f>VLOOKUP(A1079,import!A:J,5,0)</f>
        <v>1049</v>
      </c>
      <c r="F1079" s="692">
        <f>VLOOKUP(A1079,import!A:J,6,0)</f>
        <v>40</v>
      </c>
      <c r="G1079" s="610">
        <f>VLOOKUP(A1079,import!A:J,7,0)</f>
        <v>25</v>
      </c>
      <c r="H1079" s="610">
        <f>VLOOKUP(A1079,import!A:J,8,0)</f>
        <v>1</v>
      </c>
      <c r="I1079" s="610">
        <f>VLOOKUP(A1079,import!A:J,9,0)</f>
        <v>26</v>
      </c>
      <c r="J1079" s="693">
        <f>VLOOKUP(A1079,import!A:J,10,0)</f>
        <v>0.96</v>
      </c>
      <c r="K1079" s="610" t="s">
        <v>9796</v>
      </c>
      <c r="L1079" s="610">
        <v>2.242425134E9</v>
      </c>
      <c r="M1079" s="610" t="s">
        <v>343</v>
      </c>
      <c r="N1079" s="610" t="s">
        <v>6324</v>
      </c>
      <c r="O1079" s="562" t="s">
        <v>2727</v>
      </c>
      <c r="P1079" s="694" t="str">
        <f>VLOOKUP(A1079,import!A:P,16,0)</f>
        <v>Geleneksel</v>
      </c>
      <c r="Q1079" s="694"/>
      <c r="R1079" s="694" t="b">
        <v>1</v>
      </c>
      <c r="S1079" s="695" t="b">
        <v>0</v>
      </c>
      <c r="T1079" s="581" t="s">
        <v>6155</v>
      </c>
      <c r="U1079" s="581" t="s">
        <v>196</v>
      </c>
      <c r="V1079" s="581" t="s">
        <v>422</v>
      </c>
      <c r="W1079" s="581"/>
      <c r="X1079" s="696">
        <v>44344.0</v>
      </c>
      <c r="Y1079" s="696">
        <v>44348.0</v>
      </c>
      <c r="Z1079" s="696"/>
      <c r="AA1079" s="697"/>
      <c r="AB1079" s="697"/>
      <c r="AC1079" s="697"/>
      <c r="AD1079" s="697"/>
      <c r="AE1079" s="425"/>
      <c r="AF1079" s="697"/>
      <c r="AG1079" s="425"/>
      <c r="AH1079" s="697"/>
      <c r="AI1079" s="697"/>
      <c r="AJ1079" s="697"/>
      <c r="AK1079" s="697"/>
      <c r="AL1079" s="697"/>
      <c r="AM1079" s="697"/>
      <c r="AN1079" s="697"/>
      <c r="AO1079" s="697"/>
      <c r="AP1079" s="677" t="s">
        <v>6156</v>
      </c>
      <c r="AQ1079" s="697"/>
    </row>
    <row r="1080">
      <c r="A1080" s="423" t="s">
        <v>731</v>
      </c>
      <c r="B1080" s="423" t="s">
        <v>732</v>
      </c>
      <c r="C1080" s="423" t="str">
        <f>VLOOKUP(A1080,import!A:C,3,false)</f>
        <v>DOĞRU</v>
      </c>
      <c r="D1080" s="423" t="s">
        <v>6159</v>
      </c>
      <c r="E1080" s="692">
        <f>VLOOKUP(A1080,import!A:J,5,0)</f>
        <v>668</v>
      </c>
      <c r="F1080" s="692" t="str">
        <f>VLOOKUP(A1080,import!A:J,6,0)</f>
        <v/>
      </c>
      <c r="G1080" s="610">
        <f>VLOOKUP(A1080,import!A:J,7,0)</f>
        <v>23</v>
      </c>
      <c r="H1080" s="610">
        <f>VLOOKUP(A1080,import!A:J,8,0)</f>
        <v>44</v>
      </c>
      <c r="I1080" s="610">
        <f>VLOOKUP(A1080,import!A:J,9,0)</f>
        <v>67</v>
      </c>
      <c r="J1080" s="693">
        <f>VLOOKUP(A1080,import!A:J,10,0)</f>
        <v>0.34</v>
      </c>
      <c r="K1080" s="610" t="s">
        <v>9797</v>
      </c>
      <c r="L1080" s="610">
        <v>2.24443721E9</v>
      </c>
      <c r="M1080" s="610" t="s">
        <v>13</v>
      </c>
      <c r="N1080" s="610" t="s">
        <v>6517</v>
      </c>
      <c r="O1080" s="562" t="s">
        <v>734</v>
      </c>
      <c r="P1080" s="694" t="str">
        <f>VLOOKUP(A1080,import!A:P,16,0)</f>
        <v>Geleneksel</v>
      </c>
      <c r="Q1080" s="694" t="s">
        <v>6207</v>
      </c>
      <c r="R1080" s="694" t="b">
        <v>1</v>
      </c>
      <c r="S1080" s="695" t="b">
        <v>0</v>
      </c>
      <c r="T1080" s="581" t="s">
        <v>6155</v>
      </c>
      <c r="U1080" s="581" t="s">
        <v>5087</v>
      </c>
      <c r="V1080" s="581" t="s">
        <v>6274</v>
      </c>
      <c r="W1080" s="581" t="s">
        <v>9798</v>
      </c>
      <c r="X1080" s="696">
        <v>44449.0</v>
      </c>
      <c r="Y1080" s="696">
        <v>44452.0</v>
      </c>
      <c r="Z1080" s="696"/>
      <c r="AA1080" s="492" t="s">
        <v>6167</v>
      </c>
      <c r="AB1080" s="699">
        <v>44406.0</v>
      </c>
      <c r="AC1080" s="492" t="s">
        <v>6166</v>
      </c>
      <c r="AD1080" s="699">
        <v>44433.0</v>
      </c>
      <c r="AE1080" s="492" t="s">
        <v>6166</v>
      </c>
      <c r="AF1080" s="699">
        <v>44449.0</v>
      </c>
      <c r="AG1080" s="492" t="s">
        <v>6166</v>
      </c>
      <c r="AH1080" s="699">
        <v>44558.0</v>
      </c>
      <c r="AI1080" s="697"/>
      <c r="AJ1080" s="697"/>
      <c r="AK1080" s="700" t="s">
        <v>389</v>
      </c>
      <c r="AL1080" s="492" t="s">
        <v>4207</v>
      </c>
      <c r="AM1080" s="492" t="s">
        <v>5087</v>
      </c>
      <c r="AN1080" s="492" t="s">
        <v>5398</v>
      </c>
      <c r="AO1080" s="697"/>
      <c r="AP1080" s="677" t="s">
        <v>6172</v>
      </c>
      <c r="AQ1080" s="697"/>
    </row>
    <row r="1081">
      <c r="A1081" s="423" t="s">
        <v>5961</v>
      </c>
      <c r="B1081" s="423" t="s">
        <v>5962</v>
      </c>
      <c r="C1081" s="423" t="str">
        <f>VLOOKUP(A1081,import!A:C,3,false)</f>
        <v>DOĞRU</v>
      </c>
      <c r="D1081" s="423" t="s">
        <v>6317</v>
      </c>
      <c r="E1081" s="692">
        <f>VLOOKUP(A1081,import!A:J,5,0)</f>
        <v>3398</v>
      </c>
      <c r="F1081" s="692">
        <f>VLOOKUP(A1081,import!A:J,6,0)</f>
        <v>347</v>
      </c>
      <c r="G1081" s="610">
        <f>VLOOKUP(A1081,import!A:J,7,0)</f>
        <v>38</v>
      </c>
      <c r="H1081" s="610">
        <f>VLOOKUP(A1081,import!A:J,8,0)</f>
        <v>5</v>
      </c>
      <c r="I1081" s="610">
        <f>VLOOKUP(A1081,import!A:J,9,0)</f>
        <v>43</v>
      </c>
      <c r="J1081" s="693">
        <f>VLOOKUP(A1081,import!A:J,10,0)</f>
        <v>0.88</v>
      </c>
      <c r="K1081" s="610" t="s">
        <v>9799</v>
      </c>
      <c r="L1081" s="610">
        <v>2.244834646E9</v>
      </c>
      <c r="M1081" s="610" t="s">
        <v>13</v>
      </c>
      <c r="N1081" s="610" t="s">
        <v>6184</v>
      </c>
      <c r="O1081" s="562" t="s">
        <v>5964</v>
      </c>
      <c r="P1081" s="694" t="str">
        <f>VLOOKUP(A1081,import!A:P,16,0)</f>
        <v>Geleneksel</v>
      </c>
      <c r="Q1081" s="694"/>
      <c r="R1081" s="694" t="b">
        <v>1</v>
      </c>
      <c r="S1081" s="695" t="b">
        <v>0</v>
      </c>
      <c r="T1081" s="581" t="s">
        <v>6155</v>
      </c>
      <c r="U1081" s="581" t="s">
        <v>5087</v>
      </c>
      <c r="V1081" s="581" t="s">
        <v>422</v>
      </c>
      <c r="W1081" s="695"/>
      <c r="X1081" s="696">
        <v>44578.0</v>
      </c>
      <c r="Y1081" s="696">
        <v>44579.0</v>
      </c>
      <c r="Z1081" s="698"/>
      <c r="AA1081" s="492" t="s">
        <v>6166</v>
      </c>
      <c r="AB1081" s="699">
        <v>44578.0</v>
      </c>
      <c r="AC1081" s="697"/>
      <c r="AD1081" s="697"/>
      <c r="AE1081" s="425"/>
      <c r="AF1081" s="697"/>
      <c r="AG1081" s="425"/>
      <c r="AH1081" s="697"/>
      <c r="AI1081" s="697"/>
      <c r="AJ1081" s="697"/>
      <c r="AK1081" s="492" t="s">
        <v>5087</v>
      </c>
      <c r="AL1081" s="697"/>
      <c r="AM1081" s="697"/>
      <c r="AN1081" s="697"/>
      <c r="AO1081" s="697"/>
      <c r="AP1081" s="677"/>
      <c r="AQ1081" s="697"/>
    </row>
    <row r="1082">
      <c r="A1082" s="423" t="s">
        <v>1449</v>
      </c>
      <c r="B1082" s="423" t="s">
        <v>1450</v>
      </c>
      <c r="C1082" s="423" t="str">
        <f>VLOOKUP(A1082,import!A:C,3,false)</f>
        <v>DOĞRU</v>
      </c>
      <c r="D1082" s="423" t="s">
        <v>6317</v>
      </c>
      <c r="E1082" s="692">
        <f>VLOOKUP(A1082,import!A:J,5,0)</f>
        <v>5460</v>
      </c>
      <c r="F1082" s="692">
        <f>VLOOKUP(A1082,import!A:J,6,0)</f>
        <v>77</v>
      </c>
      <c r="G1082" s="610">
        <f>VLOOKUP(A1082,import!A:J,7,0)</f>
        <v>18</v>
      </c>
      <c r="H1082" s="610">
        <f>VLOOKUP(A1082,import!A:J,8,0)</f>
        <v>16</v>
      </c>
      <c r="I1082" s="610">
        <f>VLOOKUP(A1082,import!A:J,9,0)</f>
        <v>34</v>
      </c>
      <c r="J1082" s="693">
        <f>VLOOKUP(A1082,import!A:J,10,0)</f>
        <v>0.53</v>
      </c>
      <c r="K1082" s="610" t="s">
        <v>9800</v>
      </c>
      <c r="L1082" s="610">
        <v>5.42428241E9</v>
      </c>
      <c r="M1082" s="610" t="s">
        <v>13</v>
      </c>
      <c r="N1082" s="610" t="s">
        <v>6910</v>
      </c>
      <c r="O1082" s="562" t="s">
        <v>1452</v>
      </c>
      <c r="P1082" s="694" t="str">
        <f>VLOOKUP(A1082,import!A:P,16,0)</f>
        <v>Geleneksel</v>
      </c>
      <c r="Q1082" s="694" t="s">
        <v>6554</v>
      </c>
      <c r="R1082" s="694" t="b">
        <v>1</v>
      </c>
      <c r="S1082" s="581" t="b">
        <v>0</v>
      </c>
      <c r="T1082" s="581" t="s">
        <v>6155</v>
      </c>
      <c r="U1082" s="581" t="s">
        <v>1069</v>
      </c>
      <c r="V1082" s="581" t="s">
        <v>14</v>
      </c>
      <c r="W1082" s="695"/>
      <c r="X1082" s="696">
        <v>44291.0</v>
      </c>
      <c r="Y1082" s="696">
        <v>44292.0</v>
      </c>
      <c r="Z1082" s="696"/>
      <c r="AA1082" s="697"/>
      <c r="AB1082" s="697"/>
      <c r="AC1082" s="697"/>
      <c r="AD1082" s="697"/>
      <c r="AE1082" s="425"/>
      <c r="AF1082" s="697"/>
      <c r="AG1082" s="425"/>
      <c r="AH1082" s="697"/>
      <c r="AI1082" s="697"/>
      <c r="AJ1082" s="697"/>
      <c r="AK1082" s="697" t="s">
        <v>1069</v>
      </c>
      <c r="AL1082" s="697"/>
      <c r="AM1082" s="697"/>
      <c r="AN1082" s="697"/>
      <c r="AO1082" s="697"/>
      <c r="AP1082" s="677" t="s">
        <v>6172</v>
      </c>
      <c r="AQ1082" s="697"/>
    </row>
    <row r="1083">
      <c r="A1083" s="677" t="s">
        <v>9801</v>
      </c>
      <c r="B1083" s="677" t="s">
        <v>9802</v>
      </c>
      <c r="C1083" s="423" t="str">
        <f>VLOOKUP(A1083,import!A:C,3,false)</f>
        <v>DOĞRU</v>
      </c>
      <c r="D1083" s="677" t="s">
        <v>6317</v>
      </c>
      <c r="E1083" s="692">
        <f>VLOOKUP(A1083,import!A:J,5,0)</f>
        <v>2</v>
      </c>
      <c r="F1083" s="692">
        <f>VLOOKUP(A1083,import!A:J,6,0)</f>
        <v>2</v>
      </c>
      <c r="G1083" s="610">
        <f>VLOOKUP(A1083,import!A:J,7,0)</f>
        <v>0</v>
      </c>
      <c r="H1083" s="610">
        <f>VLOOKUP(A1083,import!A:J,8,0)</f>
        <v>37</v>
      </c>
      <c r="I1083" s="610">
        <f>VLOOKUP(A1083,import!A:J,9,0)</f>
        <v>37</v>
      </c>
      <c r="J1083" s="693">
        <f>VLOOKUP(A1083,import!A:J,10,0)</f>
        <v>0</v>
      </c>
      <c r="K1083" s="677" t="s">
        <v>9803</v>
      </c>
      <c r="L1083" s="677">
        <v>5.334531097E9</v>
      </c>
      <c r="M1083" s="677" t="s">
        <v>6177</v>
      </c>
      <c r="N1083" s="677" t="s">
        <v>7663</v>
      </c>
      <c r="O1083" s="677" t="s">
        <v>9804</v>
      </c>
      <c r="P1083" s="694" t="str">
        <f>VLOOKUP(A1083,import!A:P,16,0)</f>
        <v>Geleneksel</v>
      </c>
      <c r="Q1083" s="694"/>
      <c r="R1083" s="702" t="b">
        <v>0</v>
      </c>
      <c r="S1083" s="695" t="b">
        <v>0</v>
      </c>
      <c r="T1083" s="581"/>
      <c r="U1083" s="695"/>
      <c r="V1083" s="695"/>
      <c r="W1083" s="695"/>
      <c r="X1083" s="698"/>
      <c r="Y1083" s="698"/>
      <c r="Z1083" s="698"/>
      <c r="AA1083" s="697"/>
      <c r="AB1083" s="697"/>
      <c r="AC1083" s="697"/>
      <c r="AD1083" s="697"/>
      <c r="AE1083" s="425"/>
      <c r="AF1083" s="697"/>
      <c r="AG1083" s="425"/>
      <c r="AH1083" s="697"/>
      <c r="AI1083" s="697"/>
      <c r="AJ1083" s="697"/>
      <c r="AK1083" s="697"/>
      <c r="AL1083" s="697"/>
      <c r="AM1083" s="697"/>
      <c r="AN1083" s="697"/>
      <c r="AO1083" s="697"/>
      <c r="AP1083" s="677"/>
      <c r="AQ1083" s="697"/>
    </row>
    <row r="1084">
      <c r="A1084" s="423" t="s">
        <v>3109</v>
      </c>
      <c r="B1084" s="423" t="s">
        <v>3110</v>
      </c>
      <c r="C1084" s="423" t="str">
        <f>VLOOKUP(A1084,import!A:C,3,false)</f>
        <v>DOĞRU</v>
      </c>
      <c r="D1084" s="423" t="s">
        <v>6317</v>
      </c>
      <c r="E1084" s="692">
        <f>VLOOKUP(A1084,import!A:J,5,0)</f>
        <v>292</v>
      </c>
      <c r="F1084" s="692">
        <f>VLOOKUP(A1084,import!A:J,6,0)</f>
        <v>4</v>
      </c>
      <c r="G1084" s="610">
        <f>VLOOKUP(A1084,import!A:J,7,0)</f>
        <v>29</v>
      </c>
      <c r="H1084" s="610">
        <f>VLOOKUP(A1084,import!A:J,8,0)</f>
        <v>3</v>
      </c>
      <c r="I1084" s="610">
        <f>VLOOKUP(A1084,import!A:J,9,0)</f>
        <v>32</v>
      </c>
      <c r="J1084" s="693">
        <f>VLOOKUP(A1084,import!A:J,10,0)</f>
        <v>0.91</v>
      </c>
      <c r="K1084" s="610" t="s">
        <v>9805</v>
      </c>
      <c r="L1084" s="610">
        <v>5.324657366E9</v>
      </c>
      <c r="M1084" s="694" t="s">
        <v>13</v>
      </c>
      <c r="N1084" s="610" t="s">
        <v>6905</v>
      </c>
      <c r="O1084" s="610" t="s">
        <v>3112</v>
      </c>
      <c r="P1084" s="694" t="str">
        <f>VLOOKUP(A1084,import!A:P,16,0)</f>
        <v>Geleneksel</v>
      </c>
      <c r="R1084" s="694" t="b">
        <v>1</v>
      </c>
      <c r="S1084" s="695" t="b">
        <v>0</v>
      </c>
      <c r="T1084" s="581" t="s">
        <v>6155</v>
      </c>
      <c r="U1084" s="581" t="s">
        <v>1069</v>
      </c>
      <c r="V1084" s="581" t="s">
        <v>422</v>
      </c>
      <c r="W1084" s="581"/>
      <c r="X1084" s="696">
        <v>44362.0</v>
      </c>
      <c r="Y1084" s="696">
        <v>44368.0</v>
      </c>
      <c r="Z1084" s="698"/>
      <c r="AA1084" s="697"/>
      <c r="AB1084" s="697"/>
      <c r="AC1084" s="697"/>
      <c r="AD1084" s="697"/>
      <c r="AE1084" s="425"/>
      <c r="AF1084" s="697"/>
      <c r="AG1084" s="425"/>
      <c r="AH1084" s="697"/>
      <c r="AI1084" s="697"/>
      <c r="AJ1084" s="697"/>
      <c r="AK1084" s="697"/>
      <c r="AL1084" s="697"/>
      <c r="AM1084" s="697"/>
      <c r="AN1084" s="697"/>
      <c r="AO1084" s="697"/>
      <c r="AP1084" s="677" t="s">
        <v>6172</v>
      </c>
      <c r="AQ1084" s="697"/>
    </row>
    <row r="1085">
      <c r="A1085" s="423" t="s">
        <v>2139</v>
      </c>
      <c r="B1085" s="423" t="s">
        <v>2140</v>
      </c>
      <c r="C1085" s="423" t="str">
        <f>VLOOKUP(A1085,import!A:C,3,false)</f>
        <v>DOĞRU</v>
      </c>
      <c r="D1085" s="423" t="s">
        <v>6317</v>
      </c>
      <c r="E1085" s="692">
        <f>VLOOKUP(A1085,import!A:J,5,0)</f>
        <v>2148</v>
      </c>
      <c r="F1085" s="692">
        <f>VLOOKUP(A1085,import!A:J,6,0)</f>
        <v>36</v>
      </c>
      <c r="G1085" s="610">
        <f>VLOOKUP(A1085,import!A:J,7,0)</f>
        <v>13</v>
      </c>
      <c r="H1085" s="610">
        <f>VLOOKUP(A1085,import!A:J,8,0)</f>
        <v>2</v>
      </c>
      <c r="I1085" s="610">
        <f>VLOOKUP(A1085,import!A:J,9,0)</f>
        <v>15</v>
      </c>
      <c r="J1085" s="693">
        <f>VLOOKUP(A1085,import!A:J,10,0)</f>
        <v>0.87</v>
      </c>
      <c r="K1085" s="610" t="s">
        <v>9806</v>
      </c>
      <c r="L1085" s="610">
        <v>2.244832117E9</v>
      </c>
      <c r="M1085" s="610" t="s">
        <v>13</v>
      </c>
      <c r="N1085" s="610" t="s">
        <v>6161</v>
      </c>
      <c r="O1085" s="562" t="s">
        <v>2142</v>
      </c>
      <c r="P1085" s="694" t="str">
        <f>VLOOKUP(A1085,import!A:P,16,0)</f>
        <v>Geleneksel</v>
      </c>
      <c r="Q1085" s="694" t="s">
        <v>6315</v>
      </c>
      <c r="R1085" s="694" t="b">
        <v>1</v>
      </c>
      <c r="S1085" s="695" t="b">
        <v>0</v>
      </c>
      <c r="T1085" s="581" t="s">
        <v>6155</v>
      </c>
      <c r="U1085" s="581" t="s">
        <v>474</v>
      </c>
      <c r="V1085" s="581" t="s">
        <v>422</v>
      </c>
      <c r="W1085" s="581"/>
      <c r="X1085" s="696">
        <v>44301.0</v>
      </c>
      <c r="Y1085" s="696">
        <v>44302.0</v>
      </c>
      <c r="Z1085" s="696"/>
      <c r="AA1085" s="697"/>
      <c r="AB1085" s="697"/>
      <c r="AC1085" s="697"/>
      <c r="AD1085" s="697"/>
      <c r="AE1085" s="425"/>
      <c r="AF1085" s="697"/>
      <c r="AG1085" s="425"/>
      <c r="AH1085" s="697"/>
      <c r="AI1085" s="697"/>
      <c r="AJ1085" s="697"/>
      <c r="AK1085" s="697"/>
      <c r="AL1085" s="697"/>
      <c r="AM1085" s="697"/>
      <c r="AN1085" s="697"/>
      <c r="AO1085" s="697"/>
      <c r="AP1085" s="677" t="s">
        <v>6168</v>
      </c>
      <c r="AQ1085" s="697"/>
    </row>
    <row r="1086">
      <c r="A1086" s="677" t="s">
        <v>9807</v>
      </c>
      <c r="B1086" s="677" t="s">
        <v>9808</v>
      </c>
      <c r="C1086" s="423" t="str">
        <f>VLOOKUP(A1086,import!A:C,3,false)</f>
        <v>DOĞRU</v>
      </c>
      <c r="D1086" s="677" t="s">
        <v>6317</v>
      </c>
      <c r="E1086" s="692" t="str">
        <f>VLOOKUP(A1086,import!A:J,5,0)</f>
        <v/>
      </c>
      <c r="F1086" s="692" t="str">
        <f>VLOOKUP(A1086,import!A:J,6,0)</f>
        <v/>
      </c>
      <c r="G1086" s="610">
        <f>VLOOKUP(A1086,import!A:J,7,0)</f>
        <v>0</v>
      </c>
      <c r="H1086" s="610">
        <f>VLOOKUP(A1086,import!A:J,8,0)</f>
        <v>13</v>
      </c>
      <c r="I1086" s="610">
        <f>VLOOKUP(A1086,import!A:J,9,0)</f>
        <v>13</v>
      </c>
      <c r="J1086" s="693">
        <f>VLOOKUP(A1086,import!A:J,10,0)</f>
        <v>0</v>
      </c>
      <c r="K1086" s="677" t="s">
        <v>9809</v>
      </c>
      <c r="L1086" s="677">
        <v>2.243725758E9</v>
      </c>
      <c r="M1086" s="677" t="s">
        <v>6588</v>
      </c>
      <c r="N1086" s="677" t="s">
        <v>6655</v>
      </c>
      <c r="O1086" s="677" t="s">
        <v>9810</v>
      </c>
      <c r="P1086" s="694" t="str">
        <f>VLOOKUP(A1086,import!A:P,16,0)</f>
        <v>Geleneksel</v>
      </c>
      <c r="Q1086" s="694"/>
      <c r="R1086" s="694" t="b">
        <v>1</v>
      </c>
      <c r="S1086" s="695" t="b">
        <v>0</v>
      </c>
      <c r="T1086" s="581" t="s">
        <v>6705</v>
      </c>
      <c r="U1086" s="695"/>
      <c r="V1086" s="695"/>
      <c r="W1086" s="581" t="s">
        <v>9811</v>
      </c>
      <c r="X1086" s="698"/>
      <c r="Y1086" s="698"/>
      <c r="Z1086" s="698"/>
      <c r="AA1086" s="492" t="s">
        <v>6166</v>
      </c>
      <c r="AB1086" s="699">
        <v>44698.0</v>
      </c>
      <c r="AC1086" s="697"/>
      <c r="AD1086" s="697"/>
      <c r="AE1086" s="425"/>
      <c r="AF1086" s="697"/>
      <c r="AG1086" s="425"/>
      <c r="AH1086" s="697"/>
      <c r="AI1086" s="697"/>
      <c r="AJ1086" s="697"/>
      <c r="AK1086" s="492" t="s">
        <v>5398</v>
      </c>
      <c r="AL1086" s="697"/>
      <c r="AM1086" s="697"/>
      <c r="AN1086" s="697"/>
      <c r="AO1086" s="697"/>
      <c r="AP1086" s="677"/>
      <c r="AQ1086" s="697"/>
    </row>
    <row r="1087">
      <c r="A1087" s="423" t="s">
        <v>5464</v>
      </c>
      <c r="B1087" s="423" t="s">
        <v>5465</v>
      </c>
      <c r="C1087" s="423" t="str">
        <f>VLOOKUP(A1087,import!A:C,3,false)</f>
        <v>DOĞRU</v>
      </c>
      <c r="D1087" s="423" t="s">
        <v>6317</v>
      </c>
      <c r="E1087" s="692">
        <f>VLOOKUP(A1087,import!A:J,5,0)</f>
        <v>123</v>
      </c>
      <c r="F1087" s="692">
        <f>VLOOKUP(A1087,import!A:J,6,0)</f>
        <v>9</v>
      </c>
      <c r="G1087" s="610">
        <f>VLOOKUP(A1087,import!A:J,7,0)</f>
        <v>10</v>
      </c>
      <c r="H1087" s="610">
        <f>VLOOKUP(A1087,import!A:J,8,0)</f>
        <v>4</v>
      </c>
      <c r="I1087" s="610">
        <f>VLOOKUP(A1087,import!A:J,9,0)</f>
        <v>14</v>
      </c>
      <c r="J1087" s="693">
        <f>VLOOKUP(A1087,import!A:J,10,0)</f>
        <v>0.71</v>
      </c>
      <c r="K1087" s="610" t="s">
        <v>9812</v>
      </c>
      <c r="L1087" s="610">
        <v>5.321356157E9</v>
      </c>
      <c r="M1087" s="694" t="s">
        <v>6177</v>
      </c>
      <c r="N1087" s="610" t="s">
        <v>6953</v>
      </c>
      <c r="O1087" s="610" t="s">
        <v>5468</v>
      </c>
      <c r="P1087" s="694" t="str">
        <f>VLOOKUP(A1087,import!A:P,16,0)</f>
        <v>Geleneksel</v>
      </c>
      <c r="R1087" s="694" t="b">
        <v>1</v>
      </c>
      <c r="S1087" s="581" t="b">
        <v>0</v>
      </c>
      <c r="T1087" s="581" t="s">
        <v>6155</v>
      </c>
      <c r="U1087" s="581" t="s">
        <v>5456</v>
      </c>
      <c r="V1087" s="581" t="s">
        <v>8764</v>
      </c>
      <c r="W1087" s="581" t="s">
        <v>8043</v>
      </c>
      <c r="X1087" s="696">
        <v>44504.0</v>
      </c>
      <c r="Y1087" s="696">
        <v>44505.0</v>
      </c>
      <c r="Z1087" s="698"/>
      <c r="AA1087" s="492" t="s">
        <v>6166</v>
      </c>
      <c r="AB1087" s="699">
        <v>44504.0</v>
      </c>
      <c r="AC1087" s="492" t="s">
        <v>6166</v>
      </c>
      <c r="AD1087" s="699">
        <v>44538.0</v>
      </c>
      <c r="AE1087" s="425"/>
      <c r="AF1087" s="697"/>
      <c r="AG1087" s="425"/>
      <c r="AH1087" s="697"/>
      <c r="AI1087" s="697"/>
      <c r="AJ1087" s="697"/>
      <c r="AK1087" s="492" t="s">
        <v>5456</v>
      </c>
      <c r="AL1087" s="492" t="s">
        <v>5451</v>
      </c>
      <c r="AM1087" s="697"/>
      <c r="AN1087" s="697"/>
      <c r="AO1087" s="697"/>
      <c r="AP1087" s="677" t="s">
        <v>6156</v>
      </c>
      <c r="AQ1087" s="697"/>
    </row>
    <row r="1088">
      <c r="A1088" s="677" t="s">
        <v>9813</v>
      </c>
      <c r="B1088" s="677" t="s">
        <v>9814</v>
      </c>
      <c r="C1088" s="423" t="str">
        <f>VLOOKUP(A1088,import!A:C,3,false)</f>
        <v>DOĞRU</v>
      </c>
      <c r="D1088" s="677" t="s">
        <v>6317</v>
      </c>
      <c r="E1088" s="692" t="str">
        <f>VLOOKUP(A1088,import!A:J,5,0)</f>
        <v/>
      </c>
      <c r="F1088" s="692" t="str">
        <f>VLOOKUP(A1088,import!A:J,6,0)</f>
        <v/>
      </c>
      <c r="G1088" s="610">
        <f>VLOOKUP(A1088,import!A:J,7,0)</f>
        <v>0</v>
      </c>
      <c r="H1088" s="610">
        <f>VLOOKUP(A1088,import!A:J,8,0)</f>
        <v>22</v>
      </c>
      <c r="I1088" s="610">
        <f>VLOOKUP(A1088,import!A:J,9,0)</f>
        <v>22</v>
      </c>
      <c r="J1088" s="693">
        <f>VLOOKUP(A1088,import!A:J,10,0)</f>
        <v>0</v>
      </c>
      <c r="K1088" s="677" t="s">
        <v>9815</v>
      </c>
      <c r="L1088" s="677">
        <v>2.247152626E9</v>
      </c>
      <c r="M1088" s="677" t="s">
        <v>6386</v>
      </c>
      <c r="N1088" s="677" t="s">
        <v>8085</v>
      </c>
      <c r="O1088" s="677" t="s">
        <v>9816</v>
      </c>
      <c r="P1088" s="694" t="str">
        <f>VLOOKUP(A1088,import!A:P,16,0)</f>
        <v>Geleneksel</v>
      </c>
      <c r="Q1088" s="694"/>
      <c r="R1088" s="702" t="b">
        <v>0</v>
      </c>
      <c r="S1088" s="695" t="b">
        <v>0</v>
      </c>
      <c r="T1088" s="581"/>
      <c r="U1088" s="695"/>
      <c r="V1088" s="695"/>
      <c r="W1088" s="695"/>
      <c r="X1088" s="698"/>
      <c r="Y1088" s="698"/>
      <c r="Z1088" s="698"/>
      <c r="AA1088" s="697"/>
      <c r="AB1088" s="697"/>
      <c r="AC1088" s="697"/>
      <c r="AD1088" s="697"/>
      <c r="AE1088" s="425"/>
      <c r="AF1088" s="697"/>
      <c r="AG1088" s="425"/>
      <c r="AH1088" s="697"/>
      <c r="AI1088" s="697"/>
      <c r="AJ1088" s="697"/>
      <c r="AK1088" s="697"/>
      <c r="AL1088" s="697"/>
      <c r="AM1088" s="697"/>
      <c r="AN1088" s="697"/>
      <c r="AO1088" s="697"/>
      <c r="AP1088" s="677"/>
      <c r="AQ1088" s="697"/>
    </row>
    <row r="1089">
      <c r="A1089" s="423" t="s">
        <v>9817</v>
      </c>
      <c r="B1089" s="423" t="s">
        <v>9818</v>
      </c>
      <c r="C1089" s="423" t="str">
        <f>VLOOKUP(A1089,import!A:C,3,false)</f>
        <v>DOĞRU</v>
      </c>
      <c r="D1089" s="423" t="s">
        <v>6317</v>
      </c>
      <c r="E1089" s="692">
        <f>VLOOKUP(A1089,import!A:J,5,0)</f>
        <v>586</v>
      </c>
      <c r="F1089" s="692">
        <f>VLOOKUP(A1089,import!A:J,6,0)</f>
        <v>133</v>
      </c>
      <c r="G1089" s="610">
        <f>VLOOKUP(A1089,import!A:J,7,0)</f>
        <v>0</v>
      </c>
      <c r="H1089" s="610">
        <f>VLOOKUP(A1089,import!A:J,8,0)</f>
        <v>24</v>
      </c>
      <c r="I1089" s="610">
        <f>VLOOKUP(A1089,import!A:J,9,0)</f>
        <v>24</v>
      </c>
      <c r="J1089" s="693">
        <f>VLOOKUP(A1089,import!A:J,10,0)</f>
        <v>0</v>
      </c>
      <c r="K1089" s="610" t="s">
        <v>9819</v>
      </c>
      <c r="L1089" s="610">
        <v>2.246143232E9</v>
      </c>
      <c r="M1089" s="610" t="s">
        <v>6375</v>
      </c>
      <c r="N1089" s="610" t="s">
        <v>6376</v>
      </c>
      <c r="O1089" s="562" t="s">
        <v>9820</v>
      </c>
      <c r="P1089" s="694" t="str">
        <f>VLOOKUP(A1089,import!A:P,16,0)</f>
        <v>Geleneksel</v>
      </c>
      <c r="Q1089" s="694"/>
      <c r="R1089" s="702" t="b">
        <v>0</v>
      </c>
      <c r="S1089" s="695" t="b">
        <v>0</v>
      </c>
      <c r="T1089" s="581"/>
      <c r="U1089" s="695"/>
      <c r="V1089" s="695"/>
      <c r="W1089" s="695"/>
      <c r="X1089" s="698"/>
      <c r="Y1089" s="698"/>
      <c r="Z1089" s="698"/>
      <c r="AA1089" s="697"/>
      <c r="AB1089" s="697"/>
      <c r="AC1089" s="697"/>
      <c r="AD1089" s="697"/>
      <c r="AE1089" s="425"/>
      <c r="AF1089" s="697"/>
      <c r="AG1089" s="425"/>
      <c r="AH1089" s="697"/>
      <c r="AI1089" s="697"/>
      <c r="AJ1089" s="697"/>
      <c r="AK1089" s="697"/>
      <c r="AL1089" s="697"/>
      <c r="AM1089" s="697"/>
      <c r="AN1089" s="697"/>
      <c r="AO1089" s="697"/>
      <c r="AP1089" s="677"/>
      <c r="AQ1089" s="697"/>
    </row>
    <row r="1090">
      <c r="A1090" s="423" t="s">
        <v>5239</v>
      </c>
      <c r="B1090" s="423" t="s">
        <v>5240</v>
      </c>
      <c r="C1090" s="423" t="str">
        <f>VLOOKUP(A1090,import!A:C,3,false)</f>
        <v>DOĞRU</v>
      </c>
      <c r="D1090" s="423" t="s">
        <v>6824</v>
      </c>
      <c r="E1090" s="692">
        <f>VLOOKUP(A1090,import!A:J,5,0)</f>
        <v>587</v>
      </c>
      <c r="F1090" s="692">
        <f>VLOOKUP(A1090,import!A:J,6,0)</f>
        <v>51</v>
      </c>
      <c r="G1090" s="610">
        <f>VLOOKUP(A1090,import!A:J,7,0)</f>
        <v>0</v>
      </c>
      <c r="H1090" s="610">
        <f>VLOOKUP(A1090,import!A:J,8,0)</f>
        <v>16</v>
      </c>
      <c r="I1090" s="610">
        <f>VLOOKUP(A1090,import!A:J,9,0)</f>
        <v>16</v>
      </c>
      <c r="J1090" s="693">
        <f>VLOOKUP(A1090,import!A:J,10,0)</f>
        <v>0</v>
      </c>
      <c r="K1090" s="610" t="s">
        <v>9821</v>
      </c>
      <c r="L1090" s="610">
        <v>2.245737075E9</v>
      </c>
      <c r="M1090" s="610" t="s">
        <v>6304</v>
      </c>
      <c r="N1090" s="610" t="s">
        <v>7256</v>
      </c>
      <c r="O1090" s="562" t="s">
        <v>5243</v>
      </c>
      <c r="P1090" s="694" t="str">
        <f>VLOOKUP(A1090,import!A:P,16,0)</f>
        <v>Geleneksel</v>
      </c>
      <c r="Q1090" s="694" t="s">
        <v>6315</v>
      </c>
      <c r="R1090" s="694" t="b">
        <v>1</v>
      </c>
      <c r="S1090" s="581" t="b">
        <v>0</v>
      </c>
      <c r="T1090" s="703" t="s">
        <v>6306</v>
      </c>
      <c r="U1090" s="703" t="s">
        <v>5087</v>
      </c>
      <c r="V1090" s="705" t="s">
        <v>6024</v>
      </c>
      <c r="W1090" s="703" t="s">
        <v>9822</v>
      </c>
      <c r="X1090" s="704">
        <v>44693.0</v>
      </c>
      <c r="Y1090" s="704">
        <v>44694.0</v>
      </c>
      <c r="Z1090" s="715"/>
      <c r="AA1090" s="492" t="s">
        <v>6166</v>
      </c>
      <c r="AB1090" s="704">
        <v>44693.0</v>
      </c>
      <c r="AC1090" s="697"/>
      <c r="AD1090" s="697"/>
      <c r="AE1090" s="425"/>
      <c r="AF1090" s="697"/>
      <c r="AG1090" s="425"/>
      <c r="AH1090" s="697"/>
      <c r="AI1090" s="697"/>
      <c r="AJ1090" s="697"/>
      <c r="AK1090" s="697" t="s">
        <v>6192</v>
      </c>
      <c r="AL1090" s="492" t="s">
        <v>5087</v>
      </c>
      <c r="AM1090" s="697"/>
      <c r="AN1090" s="697"/>
      <c r="AO1090" s="697"/>
      <c r="AP1090" s="677" t="s">
        <v>6172</v>
      </c>
      <c r="AQ1090" s="697"/>
    </row>
    <row r="1091">
      <c r="A1091" s="423" t="s">
        <v>9823</v>
      </c>
      <c r="B1091" s="423" t="s">
        <v>9824</v>
      </c>
      <c r="C1091" s="423" t="str">
        <f>VLOOKUP(A1091,import!A:C,3,false)</f>
        <v>DOĞRU</v>
      </c>
      <c r="D1091" s="423" t="s">
        <v>6317</v>
      </c>
      <c r="E1091" s="692">
        <f>VLOOKUP(A1091,import!A:J,5,0)</f>
        <v>124</v>
      </c>
      <c r="F1091" s="692">
        <f>VLOOKUP(A1091,import!A:J,6,0)</f>
        <v>18</v>
      </c>
      <c r="G1091" s="610">
        <f>VLOOKUP(A1091,import!A:J,7,0)</f>
        <v>0</v>
      </c>
      <c r="H1091" s="610">
        <f>VLOOKUP(A1091,import!A:J,8,0)</f>
        <v>24</v>
      </c>
      <c r="I1091" s="610">
        <f>VLOOKUP(A1091,import!A:J,9,0)</f>
        <v>24</v>
      </c>
      <c r="J1091" s="693">
        <f>VLOOKUP(A1091,import!A:J,10,0)</f>
        <v>0</v>
      </c>
      <c r="K1091" s="610" t="s">
        <v>9825</v>
      </c>
      <c r="L1091" s="610">
        <v>5.364536821E9</v>
      </c>
      <c r="M1091" s="610" t="s">
        <v>6257</v>
      </c>
      <c r="N1091" s="610" t="s">
        <v>6640</v>
      </c>
      <c r="O1091" s="562" t="s">
        <v>9826</v>
      </c>
      <c r="P1091" s="694" t="str">
        <f>VLOOKUP(A1091,import!A:P,16,0)</f>
        <v>Geleneksel</v>
      </c>
      <c r="Q1091" s="694"/>
      <c r="R1091" s="702" t="b">
        <v>0</v>
      </c>
      <c r="S1091" s="695" t="b">
        <v>0</v>
      </c>
      <c r="T1091" s="581"/>
      <c r="U1091" s="695"/>
      <c r="V1091" s="695"/>
      <c r="W1091" s="695"/>
      <c r="X1091" s="698"/>
      <c r="Y1091" s="698"/>
      <c r="Z1091" s="698"/>
      <c r="AA1091" s="697"/>
      <c r="AB1091" s="697"/>
      <c r="AC1091" s="697"/>
      <c r="AD1091" s="697"/>
      <c r="AE1091" s="425"/>
      <c r="AF1091" s="697"/>
      <c r="AG1091" s="425"/>
      <c r="AH1091" s="697"/>
      <c r="AI1091" s="697"/>
      <c r="AJ1091" s="697"/>
      <c r="AK1091" s="697"/>
      <c r="AL1091" s="697"/>
      <c r="AM1091" s="697"/>
      <c r="AN1091" s="697"/>
      <c r="AO1091" s="697"/>
      <c r="AP1091" s="677"/>
      <c r="AQ1091" s="697"/>
    </row>
    <row r="1092">
      <c r="A1092" s="423" t="s">
        <v>5700</v>
      </c>
      <c r="B1092" s="423" t="s">
        <v>5701</v>
      </c>
      <c r="C1092" s="423" t="str">
        <f>VLOOKUP(A1092,import!A:C,3,false)</f>
        <v>DOĞRU</v>
      </c>
      <c r="D1092" s="423" t="s">
        <v>6317</v>
      </c>
      <c r="E1092" s="692">
        <f>VLOOKUP(A1092,import!A:J,5,0)</f>
        <v>295</v>
      </c>
      <c r="F1092" s="692">
        <f>VLOOKUP(A1092,import!A:J,6,0)</f>
        <v>21</v>
      </c>
      <c r="G1092" s="610">
        <f>VLOOKUP(A1092,import!A:J,7,0)</f>
        <v>18</v>
      </c>
      <c r="H1092" s="610">
        <f>VLOOKUP(A1092,import!A:J,8,0)</f>
        <v>5</v>
      </c>
      <c r="I1092" s="610">
        <f>VLOOKUP(A1092,import!A:J,9,0)</f>
        <v>23</v>
      </c>
      <c r="J1092" s="693">
        <f>VLOOKUP(A1092,import!A:J,10,0)</f>
        <v>0.78</v>
      </c>
      <c r="K1092" s="610" t="s">
        <v>9827</v>
      </c>
      <c r="L1092" s="610">
        <v>5.39210909E9</v>
      </c>
      <c r="M1092" s="610" t="s">
        <v>13</v>
      </c>
      <c r="N1092" s="610" t="s">
        <v>7175</v>
      </c>
      <c r="O1092" s="562" t="s">
        <v>5703</v>
      </c>
      <c r="P1092" s="694" t="str">
        <f>VLOOKUP(A1092,import!A:P,16,0)</f>
        <v>Geleneksel</v>
      </c>
      <c r="Q1092" s="694"/>
      <c r="R1092" s="694" t="b">
        <v>1</v>
      </c>
      <c r="S1092" s="695" t="b">
        <v>0</v>
      </c>
      <c r="T1092" s="581" t="s">
        <v>6155</v>
      </c>
      <c r="U1092" s="581" t="s">
        <v>5563</v>
      </c>
      <c r="V1092" s="581" t="s">
        <v>422</v>
      </c>
      <c r="W1092" s="581" t="s">
        <v>9828</v>
      </c>
      <c r="X1092" s="696">
        <v>44536.0</v>
      </c>
      <c r="Y1092" s="696">
        <v>44538.0</v>
      </c>
      <c r="Z1092" s="698"/>
      <c r="AA1092" s="492" t="s">
        <v>6166</v>
      </c>
      <c r="AB1092" s="699">
        <v>44536.0</v>
      </c>
      <c r="AC1092" s="492"/>
      <c r="AD1092" s="699"/>
      <c r="AE1092" s="492"/>
      <c r="AF1092" s="699"/>
      <c r="AG1092" s="425"/>
      <c r="AH1092" s="697"/>
      <c r="AI1092" s="697"/>
      <c r="AJ1092" s="697"/>
      <c r="AK1092" s="492" t="s">
        <v>5563</v>
      </c>
      <c r="AL1092" s="492"/>
      <c r="AM1092" s="492"/>
      <c r="AN1092" s="697"/>
      <c r="AO1092" s="697"/>
      <c r="AP1092" s="677" t="s">
        <v>6172</v>
      </c>
      <c r="AQ1092" s="697"/>
    </row>
    <row r="1093">
      <c r="A1093" s="423" t="s">
        <v>9829</v>
      </c>
      <c r="B1093" s="423" t="s">
        <v>9830</v>
      </c>
      <c r="C1093" s="423" t="str">
        <f>VLOOKUP(A1093,import!A:C,3,false)</f>
        <v>DOĞRU</v>
      </c>
      <c r="D1093" s="423" t="s">
        <v>6440</v>
      </c>
      <c r="E1093" s="692" t="str">
        <f>VLOOKUP(A1093,import!A:J,5,0)</f>
        <v/>
      </c>
      <c r="F1093" s="692" t="str">
        <f>VLOOKUP(A1093,import!A:J,6,0)</f>
        <v/>
      </c>
      <c r="G1093" s="610">
        <f>VLOOKUP(A1093,import!A:J,7,0)</f>
        <v>0</v>
      </c>
      <c r="H1093" s="610">
        <f>VLOOKUP(A1093,import!A:J,8,0)</f>
        <v>8</v>
      </c>
      <c r="I1093" s="610">
        <f>VLOOKUP(A1093,import!A:J,9,0)</f>
        <v>8</v>
      </c>
      <c r="J1093" s="693">
        <f>VLOOKUP(A1093,import!A:J,10,0)</f>
        <v>0</v>
      </c>
      <c r="K1093" s="610" t="s">
        <v>9831</v>
      </c>
      <c r="L1093" s="610">
        <v>5.324991803E9</v>
      </c>
      <c r="M1093" s="610" t="s">
        <v>343</v>
      </c>
      <c r="N1093" s="610" t="s">
        <v>6528</v>
      </c>
      <c r="O1093" s="562" t="s">
        <v>9832</v>
      </c>
      <c r="P1093" s="694" t="str">
        <f>VLOOKUP(A1093,import!A:P,16,0)</f>
        <v>Geleneksel</v>
      </c>
      <c r="Q1093" s="694"/>
      <c r="R1093" s="702" t="b">
        <v>0</v>
      </c>
      <c r="S1093" s="695" t="b">
        <v>0</v>
      </c>
      <c r="T1093" s="581"/>
      <c r="U1093" s="695"/>
      <c r="V1093" s="695"/>
      <c r="W1093" s="695"/>
      <c r="X1093" s="698"/>
      <c r="Y1093" s="698"/>
      <c r="Z1093" s="698"/>
      <c r="AA1093" s="697"/>
      <c r="AB1093" s="697"/>
      <c r="AC1093" s="697"/>
      <c r="AD1093" s="697"/>
      <c r="AE1093" s="425"/>
      <c r="AF1093" s="697"/>
      <c r="AG1093" s="425"/>
      <c r="AH1093" s="697"/>
      <c r="AI1093" s="697"/>
      <c r="AJ1093" s="697"/>
      <c r="AK1093" s="697"/>
      <c r="AL1093" s="697"/>
      <c r="AM1093" s="697"/>
      <c r="AN1093" s="697"/>
      <c r="AO1093" s="697"/>
      <c r="AP1093" s="677"/>
      <c r="AQ1093" s="697"/>
    </row>
    <row r="1094">
      <c r="A1094" s="423" t="s">
        <v>5924</v>
      </c>
      <c r="B1094" s="423" t="s">
        <v>5925</v>
      </c>
      <c r="C1094" s="423" t="str">
        <f>VLOOKUP(A1094,import!A:C,3,false)</f>
        <v>DOĞRU</v>
      </c>
      <c r="D1094" s="423" t="s">
        <v>6250</v>
      </c>
      <c r="E1094" s="692">
        <f>VLOOKUP(A1094,import!A:J,5,0)</f>
        <v>224</v>
      </c>
      <c r="F1094" s="692">
        <f>VLOOKUP(A1094,import!A:J,6,0)</f>
        <v>39</v>
      </c>
      <c r="G1094" s="610">
        <f>VLOOKUP(A1094,import!A:J,7,0)</f>
        <v>14</v>
      </c>
      <c r="H1094" s="610">
        <f>VLOOKUP(A1094,import!A:J,8,0)</f>
        <v>0</v>
      </c>
      <c r="I1094" s="610">
        <f>VLOOKUP(A1094,import!A:J,9,0)</f>
        <v>14</v>
      </c>
      <c r="J1094" s="693">
        <f>VLOOKUP(A1094,import!A:J,10,0)</f>
        <v>1</v>
      </c>
      <c r="K1094" s="610" t="s">
        <v>9833</v>
      </c>
      <c r="L1094" s="610">
        <v>2.242244299E9</v>
      </c>
      <c r="M1094" s="610" t="s">
        <v>343</v>
      </c>
      <c r="N1094" s="610" t="s">
        <v>6877</v>
      </c>
      <c r="O1094" s="562" t="s">
        <v>5927</v>
      </c>
      <c r="P1094" s="694" t="str">
        <f>VLOOKUP(A1094,import!A:P,16,0)</f>
        <v>Geleneksel</v>
      </c>
      <c r="Q1094" s="694"/>
      <c r="R1094" s="694" t="b">
        <v>1</v>
      </c>
      <c r="S1094" s="695" t="b">
        <v>0</v>
      </c>
      <c r="T1094" s="581" t="s">
        <v>6155</v>
      </c>
      <c r="U1094" s="581" t="s">
        <v>5451</v>
      </c>
      <c r="V1094" s="742" t="s">
        <v>422</v>
      </c>
      <c r="W1094" s="581" t="s">
        <v>9834</v>
      </c>
      <c r="X1094" s="696">
        <v>44576.0</v>
      </c>
      <c r="Y1094" s="696">
        <v>44578.0</v>
      </c>
      <c r="Z1094" s="698"/>
      <c r="AA1094" s="492" t="s">
        <v>6166</v>
      </c>
      <c r="AB1094" s="699">
        <v>44576.0</v>
      </c>
      <c r="AC1094" s="697"/>
      <c r="AD1094" s="697"/>
      <c r="AE1094" s="425"/>
      <c r="AF1094" s="697"/>
      <c r="AG1094" s="425"/>
      <c r="AH1094" s="697"/>
      <c r="AI1094" s="697"/>
      <c r="AJ1094" s="697"/>
      <c r="AK1094" s="492" t="s">
        <v>5451</v>
      </c>
      <c r="AL1094" s="697"/>
      <c r="AM1094" s="697"/>
      <c r="AN1094" s="697"/>
      <c r="AO1094" s="697"/>
      <c r="AP1094" s="677"/>
      <c r="AQ1094" s="697"/>
    </row>
    <row r="1095">
      <c r="A1095" s="423" t="s">
        <v>3553</v>
      </c>
      <c r="B1095" s="423" t="s">
        <v>3554</v>
      </c>
      <c r="C1095" s="423" t="str">
        <f>VLOOKUP(A1095,import!A:C,3,false)</f>
        <v>YANLIŞ</v>
      </c>
      <c r="D1095" s="423" t="s">
        <v>6317</v>
      </c>
      <c r="E1095" s="692">
        <f>VLOOKUP(A1095,import!A:J,5,0)</f>
        <v>339</v>
      </c>
      <c r="F1095" s="692" t="str">
        <f>VLOOKUP(A1095,import!A:J,6,0)</f>
        <v/>
      </c>
      <c r="G1095" s="610">
        <f>VLOOKUP(A1095,import!A:J,7,0)</f>
        <v>7</v>
      </c>
      <c r="H1095" s="610">
        <f>VLOOKUP(A1095,import!A:J,8,0)</f>
        <v>4</v>
      </c>
      <c r="I1095" s="610">
        <f>VLOOKUP(A1095,import!A:J,9,0)</f>
        <v>11</v>
      </c>
      <c r="J1095" s="693">
        <f>VLOOKUP(A1095,import!A:J,10,0)</f>
        <v>0.64</v>
      </c>
      <c r="K1095" s="610" t="s">
        <v>9835</v>
      </c>
      <c r="L1095" s="610">
        <v>2.2451211E9</v>
      </c>
      <c r="M1095" s="610" t="s">
        <v>6212</v>
      </c>
      <c r="N1095" s="610" t="s">
        <v>6542</v>
      </c>
      <c r="O1095" s="562" t="s">
        <v>3557</v>
      </c>
      <c r="P1095" s="694" t="str">
        <f>VLOOKUP(A1095,import!A:P,16,0)</f>
        <v>Geleneksel</v>
      </c>
      <c r="Q1095" s="694" t="s">
        <v>6240</v>
      </c>
      <c r="R1095" s="694" t="b">
        <v>1</v>
      </c>
      <c r="S1095" s="695" t="b">
        <v>0</v>
      </c>
      <c r="T1095" s="581" t="s">
        <v>6155</v>
      </c>
      <c r="U1095" s="581" t="s">
        <v>6192</v>
      </c>
      <c r="V1095" s="581" t="s">
        <v>6274</v>
      </c>
      <c r="W1095" s="581"/>
      <c r="X1095" s="696">
        <v>44389.0</v>
      </c>
      <c r="Y1095" s="696">
        <v>44391.0</v>
      </c>
      <c r="Z1095" s="581" t="s">
        <v>6261</v>
      </c>
      <c r="AA1095" s="492" t="s">
        <v>6166</v>
      </c>
      <c r="AB1095" s="699">
        <v>44389.0</v>
      </c>
      <c r="AC1095" s="697"/>
      <c r="AD1095" s="697"/>
      <c r="AE1095" s="425"/>
      <c r="AF1095" s="697"/>
      <c r="AG1095" s="425"/>
      <c r="AH1095" s="697"/>
      <c r="AI1095" s="697"/>
      <c r="AJ1095" s="697"/>
      <c r="AK1095" s="697"/>
      <c r="AL1095" s="697"/>
      <c r="AM1095" s="697"/>
      <c r="AN1095" s="697"/>
      <c r="AO1095" s="697"/>
      <c r="AP1095" s="677" t="s">
        <v>6156</v>
      </c>
      <c r="AQ1095" s="697"/>
    </row>
    <row r="1096">
      <c r="A1096" s="423" t="s">
        <v>9836</v>
      </c>
      <c r="B1096" s="423" t="s">
        <v>9837</v>
      </c>
      <c r="C1096" s="423" t="str">
        <f>VLOOKUP(A1096,import!A:C,3,false)</f>
        <v>DOĞRU</v>
      </c>
      <c r="D1096" s="423" t="s">
        <v>6153</v>
      </c>
      <c r="E1096" s="692">
        <f>VLOOKUP(A1096,import!A:J,5,0)</f>
        <v>54</v>
      </c>
      <c r="F1096" s="692">
        <f>VLOOKUP(A1096,import!A:J,6,0)</f>
        <v>15</v>
      </c>
      <c r="G1096" s="610">
        <f>VLOOKUP(A1096,import!A:J,7,0)</f>
        <v>0</v>
      </c>
      <c r="H1096" s="610">
        <f>VLOOKUP(A1096,import!A:J,8,0)</f>
        <v>24</v>
      </c>
      <c r="I1096" s="610">
        <f>VLOOKUP(A1096,import!A:J,9,0)</f>
        <v>24</v>
      </c>
      <c r="J1096" s="693">
        <f>VLOOKUP(A1096,import!A:J,10,0)</f>
        <v>0</v>
      </c>
      <c r="K1096" s="610" t="s">
        <v>9838</v>
      </c>
      <c r="L1096" s="610">
        <v>2.244418843E9</v>
      </c>
      <c r="M1096" s="610" t="s">
        <v>13</v>
      </c>
      <c r="N1096" s="610" t="s">
        <v>6517</v>
      </c>
      <c r="O1096" s="562" t="s">
        <v>9839</v>
      </c>
      <c r="P1096" s="694" t="str">
        <f>VLOOKUP(A1096,import!A:P,16,0)</f>
        <v>Geleneksel</v>
      </c>
      <c r="Q1096" s="694"/>
      <c r="R1096" s="702" t="b">
        <v>0</v>
      </c>
      <c r="S1096" s="695" t="b">
        <v>0</v>
      </c>
      <c r="T1096" s="581"/>
      <c r="U1096" s="695"/>
      <c r="V1096" s="695"/>
      <c r="W1096" s="695"/>
      <c r="X1096" s="698"/>
      <c r="Y1096" s="698"/>
      <c r="Z1096" s="698"/>
      <c r="AA1096" s="697"/>
      <c r="AB1096" s="697"/>
      <c r="AC1096" s="697"/>
      <c r="AD1096" s="697"/>
      <c r="AE1096" s="425"/>
      <c r="AF1096" s="697"/>
      <c r="AG1096" s="425"/>
      <c r="AH1096" s="697"/>
      <c r="AI1096" s="697"/>
      <c r="AJ1096" s="697"/>
      <c r="AK1096" s="697"/>
      <c r="AL1096" s="697"/>
      <c r="AM1096" s="697"/>
      <c r="AN1096" s="697"/>
      <c r="AO1096" s="697"/>
      <c r="AP1096" s="677"/>
      <c r="AQ1096" s="697"/>
    </row>
    <row r="1097">
      <c r="A1097" s="423" t="s">
        <v>9840</v>
      </c>
      <c r="B1097" s="423" t="s">
        <v>9841</v>
      </c>
      <c r="C1097" s="423" t="str">
        <f>VLOOKUP(A1097,import!A:C,3,false)</f>
        <v>DOĞRU</v>
      </c>
      <c r="D1097" s="423" t="s">
        <v>6159</v>
      </c>
      <c r="E1097" s="692">
        <f>VLOOKUP(A1097,import!A:J,5,0)</f>
        <v>2016</v>
      </c>
      <c r="F1097" s="692">
        <f>VLOOKUP(A1097,import!A:J,6,0)</f>
        <v>44</v>
      </c>
      <c r="G1097" s="610">
        <f>VLOOKUP(A1097,import!A:J,7,0)</f>
        <v>0</v>
      </c>
      <c r="H1097" s="610">
        <f>VLOOKUP(A1097,import!A:J,8,0)</f>
        <v>23</v>
      </c>
      <c r="I1097" s="610">
        <f>VLOOKUP(A1097,import!A:J,9,0)</f>
        <v>23</v>
      </c>
      <c r="J1097" s="693">
        <f>VLOOKUP(A1097,import!A:J,10,0)</f>
        <v>0</v>
      </c>
      <c r="K1097" s="610" t="s">
        <v>9842</v>
      </c>
      <c r="L1097" s="610">
        <v>2.243603596E9</v>
      </c>
      <c r="M1097" s="610" t="s">
        <v>6257</v>
      </c>
      <c r="N1097" s="610" t="s">
        <v>9843</v>
      </c>
      <c r="O1097" s="562" t="s">
        <v>9844</v>
      </c>
      <c r="P1097" s="694" t="str">
        <f>VLOOKUP(A1097,import!A:P,16,0)</f>
        <v>Geleneksel</v>
      </c>
      <c r="Q1097" s="694"/>
      <c r="R1097" s="694" t="b">
        <v>1</v>
      </c>
      <c r="S1097" s="695" t="b">
        <v>0</v>
      </c>
      <c r="T1097" s="581" t="s">
        <v>6164</v>
      </c>
      <c r="U1097" s="695"/>
      <c r="V1097" s="695"/>
      <c r="W1097" s="581" t="s">
        <v>9845</v>
      </c>
      <c r="X1097" s="696">
        <v>44455.0</v>
      </c>
      <c r="Y1097" s="696">
        <v>44456.0</v>
      </c>
      <c r="Z1097" s="698"/>
      <c r="AA1097" s="492" t="s">
        <v>6166</v>
      </c>
      <c r="AB1097" s="699">
        <v>44392.0</v>
      </c>
      <c r="AC1097" s="492" t="s">
        <v>6166</v>
      </c>
      <c r="AD1097" s="699">
        <v>44455.0</v>
      </c>
      <c r="AE1097" s="425"/>
      <c r="AF1097" s="697"/>
      <c r="AG1097" s="425"/>
      <c r="AH1097" s="697"/>
      <c r="AI1097" s="697"/>
      <c r="AJ1097" s="697"/>
      <c r="AK1097" s="697" t="s">
        <v>196</v>
      </c>
      <c r="AL1097" s="492" t="s">
        <v>5087</v>
      </c>
      <c r="AM1097" s="697"/>
      <c r="AN1097" s="697"/>
      <c r="AO1097" s="697"/>
      <c r="AP1097" s="677" t="s">
        <v>6172</v>
      </c>
      <c r="AQ1097" s="697"/>
    </row>
    <row r="1098">
      <c r="A1098" s="423" t="s">
        <v>1979</v>
      </c>
      <c r="B1098" s="423" t="s">
        <v>1980</v>
      </c>
      <c r="C1098" s="423" t="str">
        <f>VLOOKUP(A1098,import!A:C,3,false)</f>
        <v>YANLIŞ</v>
      </c>
      <c r="D1098" s="423" t="s">
        <v>6159</v>
      </c>
      <c r="E1098" s="692">
        <f>VLOOKUP(A1098,import!A:J,5,0)</f>
        <v>2692</v>
      </c>
      <c r="F1098" s="692" t="str">
        <f>VLOOKUP(A1098,import!A:J,6,0)</f>
        <v/>
      </c>
      <c r="G1098" s="610">
        <f>VLOOKUP(A1098,import!A:J,7,0)</f>
        <v>6</v>
      </c>
      <c r="H1098" s="610">
        <f>VLOOKUP(A1098,import!A:J,8,0)</f>
        <v>17</v>
      </c>
      <c r="I1098" s="610">
        <f>VLOOKUP(A1098,import!A:J,9,0)</f>
        <v>23</v>
      </c>
      <c r="J1098" s="693">
        <f>VLOOKUP(A1098,import!A:J,10,0)</f>
        <v>0.26</v>
      </c>
      <c r="K1098" s="610" t="s">
        <v>9846</v>
      </c>
      <c r="L1098" s="610">
        <v>5.332358678E9</v>
      </c>
      <c r="M1098" s="610" t="s">
        <v>6257</v>
      </c>
      <c r="N1098" s="701" t="s">
        <v>6354</v>
      </c>
      <c r="O1098" s="562" t="s">
        <v>1983</v>
      </c>
      <c r="P1098" s="694" t="str">
        <f>VLOOKUP(A1098,import!A:P,16,0)</f>
        <v>Geleneksel</v>
      </c>
      <c r="Q1098" s="694"/>
      <c r="R1098" s="694" t="b">
        <v>1</v>
      </c>
      <c r="S1098" s="695" t="b">
        <v>0</v>
      </c>
      <c r="T1098" s="581" t="s">
        <v>6155</v>
      </c>
      <c r="U1098" s="581" t="s">
        <v>1354</v>
      </c>
      <c r="V1098" s="581" t="s">
        <v>6432</v>
      </c>
      <c r="W1098" s="581" t="s">
        <v>9847</v>
      </c>
      <c r="X1098" s="696">
        <v>44298.0</v>
      </c>
      <c r="Y1098" s="696">
        <v>44300.0</v>
      </c>
      <c r="Z1098" s="696"/>
      <c r="AA1098" s="492" t="s">
        <v>6166</v>
      </c>
      <c r="AB1098" s="699">
        <v>44420.0</v>
      </c>
      <c r="AC1098" s="492" t="s">
        <v>6270</v>
      </c>
      <c r="AD1098" s="697"/>
      <c r="AE1098" s="492" t="s">
        <v>6270</v>
      </c>
      <c r="AF1098" s="699">
        <v>44466.0</v>
      </c>
      <c r="AG1098" s="492" t="s">
        <v>6166</v>
      </c>
      <c r="AH1098" s="699">
        <v>44487.0</v>
      </c>
      <c r="AI1098" s="697"/>
      <c r="AJ1098" s="697"/>
      <c r="AK1098" s="700" t="s">
        <v>196</v>
      </c>
      <c r="AL1098" s="492" t="s">
        <v>6189</v>
      </c>
      <c r="AM1098" s="492" t="s">
        <v>968</v>
      </c>
      <c r="AN1098" s="492" t="s">
        <v>5087</v>
      </c>
      <c r="AO1098" s="697"/>
      <c r="AP1098" s="677" t="s">
        <v>6172</v>
      </c>
      <c r="AQ1098" s="697"/>
    </row>
    <row r="1099">
      <c r="A1099" s="423" t="s">
        <v>1543</v>
      </c>
      <c r="B1099" s="423" t="s">
        <v>1544</v>
      </c>
      <c r="C1099" s="423" t="str">
        <f>VLOOKUP(A1099,import!A:C,3,false)</f>
        <v>DOĞRU</v>
      </c>
      <c r="D1099" s="423" t="s">
        <v>6760</v>
      </c>
      <c r="E1099" s="692">
        <f>VLOOKUP(A1099,import!A:J,5,0)</f>
        <v>675</v>
      </c>
      <c r="F1099" s="692">
        <f>VLOOKUP(A1099,import!A:J,6,0)</f>
        <v>6</v>
      </c>
      <c r="G1099" s="610">
        <f>VLOOKUP(A1099,import!A:J,7,0)</f>
        <v>11</v>
      </c>
      <c r="H1099" s="610">
        <f>VLOOKUP(A1099,import!A:J,8,0)</f>
        <v>24</v>
      </c>
      <c r="I1099" s="610">
        <f>VLOOKUP(A1099,import!A:J,9,0)</f>
        <v>35</v>
      </c>
      <c r="J1099" s="693">
        <f>VLOOKUP(A1099,import!A:J,10,0)</f>
        <v>0.31</v>
      </c>
      <c r="K1099" s="610" t="s">
        <v>8259</v>
      </c>
      <c r="L1099" s="610">
        <v>2.242473571E9</v>
      </c>
      <c r="M1099" s="610" t="s">
        <v>13</v>
      </c>
      <c r="N1099" s="610" t="s">
        <v>6364</v>
      </c>
      <c r="O1099" s="562" t="s">
        <v>1546</v>
      </c>
      <c r="P1099" s="694" t="str">
        <f>VLOOKUP(A1099,import!A:P,16,0)</f>
        <v>Geleneksel</v>
      </c>
      <c r="Q1099" s="694" t="s">
        <v>6207</v>
      </c>
      <c r="R1099" s="694" t="b">
        <v>1</v>
      </c>
      <c r="S1099" s="695" t="b">
        <v>0</v>
      </c>
      <c r="T1099" s="581" t="s">
        <v>6155</v>
      </c>
      <c r="U1099" s="581" t="s">
        <v>483</v>
      </c>
      <c r="V1099" s="581" t="s">
        <v>9557</v>
      </c>
      <c r="W1099" s="581" t="s">
        <v>6222</v>
      </c>
      <c r="X1099" s="696">
        <v>44288.0</v>
      </c>
      <c r="Y1099" s="696">
        <v>44292.0</v>
      </c>
      <c r="Z1099" s="696"/>
      <c r="AA1099" s="492" t="s">
        <v>6166</v>
      </c>
      <c r="AB1099" s="699">
        <v>44350.0</v>
      </c>
      <c r="AC1099" s="492" t="s">
        <v>6166</v>
      </c>
      <c r="AD1099" s="699">
        <v>44383.0</v>
      </c>
      <c r="AE1099" s="425"/>
      <c r="AF1099" s="697"/>
      <c r="AG1099" s="425"/>
      <c r="AH1099" s="697"/>
      <c r="AI1099" s="697"/>
      <c r="AJ1099" s="697"/>
      <c r="AK1099" s="697"/>
      <c r="AL1099" s="492" t="s">
        <v>6223</v>
      </c>
      <c r="AM1099" s="697"/>
      <c r="AN1099" s="697"/>
      <c r="AO1099" s="697"/>
      <c r="AP1099" s="677" t="s">
        <v>6168</v>
      </c>
      <c r="AQ1099" s="697"/>
    </row>
    <row r="1100">
      <c r="A1100" s="677" t="s">
        <v>9848</v>
      </c>
      <c r="B1100" s="677" t="s">
        <v>9849</v>
      </c>
      <c r="C1100" s="423" t="str">
        <f>VLOOKUP(A1100,import!A:C,3,false)</f>
        <v>DOĞRU</v>
      </c>
      <c r="D1100" s="677" t="s">
        <v>6317</v>
      </c>
      <c r="E1100" s="692">
        <f>VLOOKUP(A1100,import!A:J,5,0)</f>
        <v>32</v>
      </c>
      <c r="F1100" s="692">
        <f>VLOOKUP(A1100,import!A:J,6,0)</f>
        <v>3</v>
      </c>
      <c r="G1100" s="610">
        <f>VLOOKUP(A1100,import!A:J,7,0)</f>
        <v>0</v>
      </c>
      <c r="H1100" s="610">
        <f>VLOOKUP(A1100,import!A:J,8,0)</f>
        <v>14</v>
      </c>
      <c r="I1100" s="610">
        <f>VLOOKUP(A1100,import!A:J,9,0)</f>
        <v>14</v>
      </c>
      <c r="J1100" s="693">
        <f>VLOOKUP(A1100,import!A:J,10,0)</f>
        <v>0</v>
      </c>
      <c r="K1100" s="677" t="s">
        <v>9850</v>
      </c>
      <c r="L1100" s="677">
        <v>2.247573434E9</v>
      </c>
      <c r="M1100" s="677" t="s">
        <v>7169</v>
      </c>
      <c r="N1100" s="677" t="s">
        <v>9851</v>
      </c>
      <c r="O1100" s="677" t="s">
        <v>9852</v>
      </c>
      <c r="P1100" s="694" t="str">
        <f>VLOOKUP(A1100,import!A:P,16,0)</f>
        <v>Geleneksel</v>
      </c>
      <c r="Q1100" s="694"/>
      <c r="R1100" s="702" t="b">
        <v>0</v>
      </c>
      <c r="S1100" s="695" t="b">
        <v>0</v>
      </c>
      <c r="T1100" s="581"/>
      <c r="U1100" s="695"/>
      <c r="V1100" s="695"/>
      <c r="W1100" s="695"/>
      <c r="X1100" s="698"/>
      <c r="Y1100" s="698"/>
      <c r="Z1100" s="698"/>
      <c r="AA1100" s="697"/>
      <c r="AB1100" s="697"/>
      <c r="AC1100" s="697"/>
      <c r="AD1100" s="697"/>
      <c r="AE1100" s="425"/>
      <c r="AF1100" s="697"/>
      <c r="AG1100" s="425"/>
      <c r="AH1100" s="697"/>
      <c r="AI1100" s="697"/>
      <c r="AJ1100" s="697"/>
      <c r="AK1100" s="697"/>
      <c r="AL1100" s="697"/>
      <c r="AM1100" s="697"/>
      <c r="AN1100" s="697"/>
      <c r="AO1100" s="697"/>
      <c r="AP1100" s="677"/>
      <c r="AQ1100" s="697"/>
    </row>
    <row r="1101">
      <c r="A1101" s="423" t="s">
        <v>684</v>
      </c>
      <c r="B1101" s="423" t="s">
        <v>685</v>
      </c>
      <c r="C1101" s="423" t="str">
        <f>VLOOKUP(A1101,import!A:C,3,false)</f>
        <v>YANLIŞ</v>
      </c>
      <c r="D1101" s="423" t="s">
        <v>6175</v>
      </c>
      <c r="E1101" s="692">
        <f>VLOOKUP(A1101,import!A:J,5,0)</f>
        <v>255</v>
      </c>
      <c r="F1101" s="692" t="str">
        <f>VLOOKUP(A1101,import!A:J,6,0)</f>
        <v/>
      </c>
      <c r="G1101" s="610">
        <f>VLOOKUP(A1101,import!A:J,7,0)</f>
        <v>17</v>
      </c>
      <c r="H1101" s="610">
        <f>VLOOKUP(A1101,import!A:J,8,0)</f>
        <v>11</v>
      </c>
      <c r="I1101" s="610">
        <f>VLOOKUP(A1101,import!A:J,9,0)</f>
        <v>28</v>
      </c>
      <c r="J1101" s="693">
        <f>VLOOKUP(A1101,import!A:J,10,0)</f>
        <v>0.61</v>
      </c>
      <c r="K1101" s="610" t="s">
        <v>9291</v>
      </c>
      <c r="L1101" s="610">
        <v>5.529303491E9</v>
      </c>
      <c r="M1101" s="610" t="s">
        <v>343</v>
      </c>
      <c r="N1101" s="701" t="s">
        <v>343</v>
      </c>
      <c r="O1101" s="562" t="s">
        <v>688</v>
      </c>
      <c r="P1101" s="694" t="str">
        <f>VLOOKUP(A1101,import!A:P,16,0)</f>
        <v>Geleneksel</v>
      </c>
      <c r="Q1101" s="694" t="s">
        <v>6240</v>
      </c>
      <c r="R1101" s="694" t="b">
        <v>1</v>
      </c>
      <c r="S1101" s="695" t="b">
        <v>0</v>
      </c>
      <c r="T1101" s="581" t="s">
        <v>6155</v>
      </c>
      <c r="U1101" s="581" t="s">
        <v>5451</v>
      </c>
      <c r="V1101" s="581" t="s">
        <v>422</v>
      </c>
      <c r="W1101" s="581" t="s">
        <v>9853</v>
      </c>
      <c r="X1101" s="696">
        <v>44517.0</v>
      </c>
      <c r="Y1101" s="696">
        <v>44518.0</v>
      </c>
      <c r="Z1101" s="696"/>
      <c r="AA1101" s="492" t="s">
        <v>6166</v>
      </c>
      <c r="AB1101" s="699">
        <v>44365.0</v>
      </c>
      <c r="AC1101" s="492" t="s">
        <v>6181</v>
      </c>
      <c r="AD1101" s="699">
        <v>44439.0</v>
      </c>
      <c r="AE1101" s="492" t="s">
        <v>6166</v>
      </c>
      <c r="AF1101" s="699">
        <v>44453.0</v>
      </c>
      <c r="AG1101" s="492" t="s">
        <v>6166</v>
      </c>
      <c r="AH1101" s="699">
        <v>44456.0</v>
      </c>
      <c r="AI1101" s="492" t="s">
        <v>6166</v>
      </c>
      <c r="AJ1101" s="699">
        <v>44517.0</v>
      </c>
      <c r="AK1101" s="700" t="s">
        <v>6171</v>
      </c>
      <c r="AL1101" s="492" t="s">
        <v>389</v>
      </c>
      <c r="AM1101" s="492" t="s">
        <v>389</v>
      </c>
      <c r="AN1101" s="492" t="s">
        <v>389</v>
      </c>
      <c r="AO1101" s="492" t="s">
        <v>5451</v>
      </c>
      <c r="AP1101" s="677" t="s">
        <v>6172</v>
      </c>
      <c r="AQ1101" s="492"/>
    </row>
    <row r="1102">
      <c r="A1102" s="423" t="s">
        <v>9854</v>
      </c>
      <c r="B1102" s="423" t="s">
        <v>9855</v>
      </c>
      <c r="C1102" s="423" t="str">
        <f>VLOOKUP(A1102,import!A:C,3,false)</f>
        <v>DOĞRU</v>
      </c>
      <c r="D1102" s="423" t="s">
        <v>7107</v>
      </c>
      <c r="E1102" s="692">
        <f>VLOOKUP(A1102,import!A:J,5,0)</f>
        <v>134</v>
      </c>
      <c r="F1102" s="692" t="str">
        <f>VLOOKUP(A1102,import!A:J,6,0)</f>
        <v/>
      </c>
      <c r="G1102" s="610">
        <f>VLOOKUP(A1102,import!A:J,7,0)</f>
        <v>0</v>
      </c>
      <c r="H1102" s="610">
        <f>VLOOKUP(A1102,import!A:J,8,0)</f>
        <v>31</v>
      </c>
      <c r="I1102" s="610">
        <f>VLOOKUP(A1102,import!A:J,9,0)</f>
        <v>31</v>
      </c>
      <c r="J1102" s="693">
        <f>VLOOKUP(A1102,import!A:J,10,0)</f>
        <v>0</v>
      </c>
      <c r="K1102" s="610" t="s">
        <v>9856</v>
      </c>
      <c r="L1102" s="610">
        <v>5.359335909E9</v>
      </c>
      <c r="M1102" s="610" t="s">
        <v>343</v>
      </c>
      <c r="N1102" s="610" t="s">
        <v>9254</v>
      </c>
      <c r="O1102" s="562" t="s">
        <v>9857</v>
      </c>
      <c r="P1102" s="694" t="str">
        <f>VLOOKUP(A1102,import!A:P,16,0)</f>
        <v>Geleneksel</v>
      </c>
      <c r="Q1102" s="694"/>
      <c r="R1102" s="694" t="b">
        <v>1</v>
      </c>
      <c r="S1102" s="695" t="b">
        <v>0</v>
      </c>
      <c r="T1102" s="581" t="s">
        <v>6164</v>
      </c>
      <c r="U1102" s="695"/>
      <c r="V1102" s="695"/>
      <c r="W1102" s="581" t="s">
        <v>9858</v>
      </c>
      <c r="X1102" s="698"/>
      <c r="Y1102" s="698"/>
      <c r="Z1102" s="698"/>
      <c r="AA1102" s="492" t="s">
        <v>6166</v>
      </c>
      <c r="AB1102" s="699">
        <v>44515.0</v>
      </c>
      <c r="AC1102" s="492"/>
      <c r="AD1102" s="699"/>
      <c r="AE1102" s="492"/>
      <c r="AF1102" s="699"/>
      <c r="AG1102" s="425"/>
      <c r="AH1102" s="697"/>
      <c r="AI1102" s="697"/>
      <c r="AJ1102" s="697"/>
      <c r="AK1102" s="492" t="s">
        <v>4349</v>
      </c>
      <c r="AL1102" s="492"/>
      <c r="AM1102" s="492"/>
      <c r="AN1102" s="697"/>
      <c r="AO1102" s="697"/>
      <c r="AP1102" s="677" t="s">
        <v>6172</v>
      </c>
      <c r="AQ1102" s="697"/>
    </row>
    <row r="1103">
      <c r="A1103" s="677" t="s">
        <v>9859</v>
      </c>
      <c r="B1103" s="677" t="s">
        <v>9860</v>
      </c>
      <c r="C1103" s="423" t="str">
        <f>VLOOKUP(A1103,import!A:C,3,false)</f>
        <v>DOĞRU</v>
      </c>
      <c r="D1103" s="677" t="s">
        <v>6401</v>
      </c>
      <c r="E1103" s="692">
        <f>VLOOKUP(A1103,import!A:J,5,0)</f>
        <v>2</v>
      </c>
      <c r="F1103" s="692">
        <f>VLOOKUP(A1103,import!A:J,6,0)</f>
        <v>2</v>
      </c>
      <c r="G1103" s="610">
        <f>VLOOKUP(A1103,import!A:J,7,0)</f>
        <v>0</v>
      </c>
      <c r="H1103" s="610">
        <f>VLOOKUP(A1103,import!A:J,8,0)</f>
        <v>31</v>
      </c>
      <c r="I1103" s="610">
        <f>VLOOKUP(A1103,import!A:J,9,0)</f>
        <v>31</v>
      </c>
      <c r="J1103" s="693">
        <f>VLOOKUP(A1103,import!A:J,10,0)</f>
        <v>0</v>
      </c>
      <c r="K1103" s="677" t="s">
        <v>9861</v>
      </c>
      <c r="L1103" s="677">
        <v>5.397165399E9</v>
      </c>
      <c r="M1103" s="677" t="s">
        <v>6177</v>
      </c>
      <c r="N1103" s="677" t="s">
        <v>7663</v>
      </c>
      <c r="O1103" s="677" t="s">
        <v>9862</v>
      </c>
      <c r="P1103" s="694" t="str">
        <f>VLOOKUP(A1103,import!A:P,16,0)</f>
        <v>Geleneksel</v>
      </c>
      <c r="Q1103" s="694"/>
      <c r="R1103" s="702" t="b">
        <v>0</v>
      </c>
      <c r="S1103" s="695" t="b">
        <v>0</v>
      </c>
      <c r="T1103" s="581"/>
      <c r="U1103" s="695"/>
      <c r="V1103" s="695"/>
      <c r="W1103" s="695"/>
      <c r="X1103" s="698"/>
      <c r="Y1103" s="698"/>
      <c r="Z1103" s="698"/>
      <c r="AA1103" s="697"/>
      <c r="AB1103" s="697"/>
      <c r="AC1103" s="697"/>
      <c r="AD1103" s="697"/>
      <c r="AE1103" s="425"/>
      <c r="AF1103" s="697"/>
      <c r="AG1103" s="425"/>
      <c r="AH1103" s="697"/>
      <c r="AI1103" s="697"/>
      <c r="AJ1103" s="697"/>
      <c r="AK1103" s="697"/>
      <c r="AL1103" s="697"/>
      <c r="AM1103" s="697"/>
      <c r="AN1103" s="697"/>
      <c r="AO1103" s="697"/>
      <c r="AP1103" s="677"/>
      <c r="AQ1103" s="697"/>
    </row>
    <row r="1104">
      <c r="A1104" s="423" t="s">
        <v>9863</v>
      </c>
      <c r="B1104" s="423" t="s">
        <v>9864</v>
      </c>
      <c r="C1104" s="423" t="str">
        <f>VLOOKUP(A1104,import!A:C,3,false)</f>
        <v>DOĞRU</v>
      </c>
      <c r="D1104" s="423" t="s">
        <v>6401</v>
      </c>
      <c r="E1104" s="692">
        <f>VLOOKUP(A1104,import!A:J,5,0)</f>
        <v>1037</v>
      </c>
      <c r="F1104" s="692">
        <f>VLOOKUP(A1104,import!A:J,6,0)</f>
        <v>73</v>
      </c>
      <c r="G1104" s="610">
        <f>VLOOKUP(A1104,import!A:J,7,0)</f>
        <v>0</v>
      </c>
      <c r="H1104" s="610">
        <f>VLOOKUP(A1104,import!A:J,8,0)</f>
        <v>46</v>
      </c>
      <c r="I1104" s="610">
        <f>VLOOKUP(A1104,import!A:J,9,0)</f>
        <v>46</v>
      </c>
      <c r="J1104" s="693">
        <f>VLOOKUP(A1104,import!A:J,10,0)</f>
        <v>0</v>
      </c>
      <c r="K1104" s="610" t="s">
        <v>9865</v>
      </c>
      <c r="L1104" s="610">
        <v>2.245543772E9</v>
      </c>
      <c r="M1104" s="610" t="s">
        <v>6177</v>
      </c>
      <c r="N1104" s="610" t="s">
        <v>7663</v>
      </c>
      <c r="O1104" s="562" t="s">
        <v>9866</v>
      </c>
      <c r="P1104" s="694" t="str">
        <f>VLOOKUP(A1104,import!A:P,16,0)</f>
        <v>Geleneksel</v>
      </c>
      <c r="Q1104" s="694"/>
      <c r="R1104" s="694" t="b">
        <v>0</v>
      </c>
      <c r="S1104" s="695" t="b">
        <v>0</v>
      </c>
      <c r="T1104" s="581" t="s">
        <v>6270</v>
      </c>
      <c r="U1104" s="581"/>
      <c r="V1104" s="581"/>
      <c r="W1104" s="581"/>
      <c r="X1104" s="696"/>
      <c r="Y1104" s="696"/>
      <c r="Z1104" s="698"/>
      <c r="AA1104" s="492" t="s">
        <v>6270</v>
      </c>
      <c r="AB1104" s="699">
        <v>44504.0</v>
      </c>
      <c r="AC1104" s="492"/>
      <c r="AD1104" s="699"/>
      <c r="AE1104" s="492"/>
      <c r="AF1104" s="699"/>
      <c r="AG1104" s="425"/>
      <c r="AH1104" s="697"/>
      <c r="AI1104" s="697"/>
      <c r="AJ1104" s="697"/>
      <c r="AK1104" s="492" t="s">
        <v>5456</v>
      </c>
      <c r="AL1104" s="492"/>
      <c r="AM1104" s="492"/>
      <c r="AN1104" s="697"/>
      <c r="AO1104" s="697"/>
      <c r="AP1104" s="677" t="s">
        <v>6156</v>
      </c>
      <c r="AQ1104" s="697"/>
    </row>
    <row r="1105">
      <c r="A1105" s="423" t="s">
        <v>9867</v>
      </c>
      <c r="B1105" s="423" t="s">
        <v>9868</v>
      </c>
      <c r="C1105" s="423" t="str">
        <f>VLOOKUP(A1105,import!A:C,3,false)</f>
        <v>YANLIŞ</v>
      </c>
      <c r="D1105" s="423" t="s">
        <v>7107</v>
      </c>
      <c r="E1105" s="692">
        <f>VLOOKUP(A1105,import!A:J,5,0)</f>
        <v>4</v>
      </c>
      <c r="F1105" s="692" t="str">
        <f>VLOOKUP(A1105,import!A:J,6,0)</f>
        <v/>
      </c>
      <c r="G1105" s="610">
        <f>VLOOKUP(A1105,import!A:J,7,0)</f>
        <v>0</v>
      </c>
      <c r="H1105" s="610">
        <f>VLOOKUP(A1105,import!A:J,8,0)</f>
        <v>28</v>
      </c>
      <c r="I1105" s="610">
        <f>VLOOKUP(A1105,import!A:J,9,0)</f>
        <v>28</v>
      </c>
      <c r="J1105" s="693">
        <f>VLOOKUP(A1105,import!A:J,10,0)</f>
        <v>0</v>
      </c>
      <c r="K1105" s="610" t="s">
        <v>9869</v>
      </c>
      <c r="L1105" s="610">
        <v>5.448040804E9</v>
      </c>
      <c r="M1105" s="610" t="s">
        <v>13</v>
      </c>
      <c r="N1105" s="610" t="s">
        <v>6246</v>
      </c>
      <c r="O1105" s="562" t="s">
        <v>9870</v>
      </c>
      <c r="P1105" s="694" t="str">
        <f>VLOOKUP(A1105,import!A:P,16,0)</f>
        <v>Geleneksel</v>
      </c>
      <c r="Q1105" s="694"/>
      <c r="R1105" s="694" t="b">
        <v>1</v>
      </c>
      <c r="S1105" s="695" t="b">
        <v>0</v>
      </c>
      <c r="T1105" s="581" t="s">
        <v>6270</v>
      </c>
      <c r="U1105" s="695"/>
      <c r="V1105" s="695"/>
      <c r="W1105" s="581" t="s">
        <v>9871</v>
      </c>
      <c r="X1105" s="698"/>
      <c r="Y1105" s="698"/>
      <c r="Z1105" s="698"/>
      <c r="AA1105" s="697"/>
      <c r="AB1105" s="697"/>
      <c r="AC1105" s="697"/>
      <c r="AD1105" s="697"/>
      <c r="AE1105" s="425"/>
      <c r="AF1105" s="697"/>
      <c r="AG1105" s="425"/>
      <c r="AH1105" s="697"/>
      <c r="AI1105" s="697"/>
      <c r="AJ1105" s="697"/>
      <c r="AK1105" s="697"/>
      <c r="AL1105" s="697"/>
      <c r="AM1105" s="697"/>
      <c r="AN1105" s="697"/>
      <c r="AO1105" s="697"/>
      <c r="AP1105" s="677"/>
      <c r="AQ1105" s="697"/>
    </row>
    <row r="1106">
      <c r="A1106" s="423" t="s">
        <v>5088</v>
      </c>
      <c r="B1106" s="423" t="s">
        <v>5089</v>
      </c>
      <c r="C1106" s="423" t="str">
        <f>VLOOKUP(A1106,import!A:C,3,false)</f>
        <v>DOĞRU</v>
      </c>
      <c r="D1106" s="423" t="s">
        <v>6159</v>
      </c>
      <c r="E1106" s="692">
        <f>VLOOKUP(A1106,import!A:J,5,0)</f>
        <v>1674</v>
      </c>
      <c r="F1106" s="692">
        <f>VLOOKUP(A1106,import!A:J,6,0)</f>
        <v>117</v>
      </c>
      <c r="G1106" s="610">
        <f>VLOOKUP(A1106,import!A:J,7,0)</f>
        <v>22</v>
      </c>
      <c r="H1106" s="610">
        <f>VLOOKUP(A1106,import!A:J,8,0)</f>
        <v>5</v>
      </c>
      <c r="I1106" s="610">
        <f>VLOOKUP(A1106,import!A:J,9,0)</f>
        <v>27</v>
      </c>
      <c r="J1106" s="693">
        <f>VLOOKUP(A1106,import!A:J,10,0)</f>
        <v>0.81</v>
      </c>
      <c r="K1106" s="610" t="s">
        <v>9872</v>
      </c>
      <c r="L1106" s="610">
        <v>5.334517723E9</v>
      </c>
      <c r="M1106" s="610" t="s">
        <v>343</v>
      </c>
      <c r="N1106" s="610" t="s">
        <v>6591</v>
      </c>
      <c r="O1106" s="562" t="s">
        <v>364</v>
      </c>
      <c r="P1106" s="694" t="str">
        <f>VLOOKUP(A1106,import!A:P,16,0)</f>
        <v>Geleneksel</v>
      </c>
      <c r="Q1106" s="694"/>
      <c r="R1106" s="694" t="b">
        <v>1</v>
      </c>
      <c r="S1106" s="695" t="b">
        <v>0</v>
      </c>
      <c r="T1106" s="581" t="s">
        <v>6155</v>
      </c>
      <c r="U1106" s="581" t="s">
        <v>5456</v>
      </c>
      <c r="V1106" s="581" t="s">
        <v>422</v>
      </c>
      <c r="W1106" s="581"/>
      <c r="X1106" s="696">
        <v>44548.0</v>
      </c>
      <c r="Y1106" s="696">
        <v>44551.0</v>
      </c>
      <c r="Z1106" s="698"/>
      <c r="AA1106" s="492" t="s">
        <v>6167</v>
      </c>
      <c r="AB1106" s="699">
        <v>44463.0</v>
      </c>
      <c r="AC1106" s="492" t="s">
        <v>6167</v>
      </c>
      <c r="AD1106" s="699">
        <v>44469.0</v>
      </c>
      <c r="AE1106" s="492" t="s">
        <v>6166</v>
      </c>
      <c r="AF1106" s="699">
        <v>44475.0</v>
      </c>
      <c r="AG1106" s="492" t="s">
        <v>6166</v>
      </c>
      <c r="AH1106" s="699">
        <v>44548.0</v>
      </c>
      <c r="AI1106" s="697"/>
      <c r="AJ1106" s="697"/>
      <c r="AK1106" s="492" t="s">
        <v>389</v>
      </c>
      <c r="AL1106" s="492"/>
      <c r="AM1106" s="492" t="s">
        <v>5087</v>
      </c>
      <c r="AN1106" s="492" t="s">
        <v>5456</v>
      </c>
      <c r="AO1106" s="697"/>
      <c r="AP1106" s="677" t="s">
        <v>6168</v>
      </c>
      <c r="AQ1106" s="697"/>
    </row>
    <row r="1107">
      <c r="A1107" s="677" t="s">
        <v>9873</v>
      </c>
      <c r="B1107" s="677" t="s">
        <v>9874</v>
      </c>
      <c r="C1107" s="423" t="str">
        <f>VLOOKUP(A1107,import!A:C,3,false)</f>
        <v>DOĞRU</v>
      </c>
      <c r="D1107" s="677" t="s">
        <v>6317</v>
      </c>
      <c r="E1107" s="692">
        <f>VLOOKUP(A1107,import!A:J,5,0)</f>
        <v>9</v>
      </c>
      <c r="F1107" s="692">
        <f>VLOOKUP(A1107,import!A:J,6,0)</f>
        <v>9</v>
      </c>
      <c r="G1107" s="610">
        <f>VLOOKUP(A1107,import!A:J,7,0)</f>
        <v>0</v>
      </c>
      <c r="H1107" s="610">
        <f>VLOOKUP(A1107,import!A:J,8,0)</f>
        <v>21</v>
      </c>
      <c r="I1107" s="610">
        <f>VLOOKUP(A1107,import!A:J,9,0)</f>
        <v>21</v>
      </c>
      <c r="J1107" s="693">
        <f>VLOOKUP(A1107,import!A:J,10,0)</f>
        <v>0</v>
      </c>
      <c r="K1107" s="677" t="s">
        <v>9875</v>
      </c>
      <c r="L1107" s="677">
        <v>5.465229947E9</v>
      </c>
      <c r="M1107" s="677" t="s">
        <v>6375</v>
      </c>
      <c r="N1107" s="677" t="s">
        <v>7307</v>
      </c>
      <c r="O1107" s="677" t="s">
        <v>9876</v>
      </c>
      <c r="P1107" s="694" t="str">
        <f>VLOOKUP(A1107,import!A:P,16,0)</f>
        <v>Geleneksel</v>
      </c>
      <c r="Q1107" s="694"/>
      <c r="R1107" s="702" t="b">
        <v>0</v>
      </c>
      <c r="S1107" s="695" t="b">
        <v>0</v>
      </c>
      <c r="T1107" s="581"/>
      <c r="U1107" s="695"/>
      <c r="V1107" s="695"/>
      <c r="W1107" s="695"/>
      <c r="X1107" s="698"/>
      <c r="Y1107" s="698"/>
      <c r="Z1107" s="698"/>
      <c r="AA1107" s="697"/>
      <c r="AB1107" s="697"/>
      <c r="AC1107" s="697"/>
      <c r="AD1107" s="697"/>
      <c r="AE1107" s="425"/>
      <c r="AF1107" s="697"/>
      <c r="AG1107" s="425"/>
      <c r="AH1107" s="697"/>
      <c r="AI1107" s="697"/>
      <c r="AJ1107" s="697"/>
      <c r="AK1107" s="697"/>
      <c r="AL1107" s="697"/>
      <c r="AM1107" s="697"/>
      <c r="AN1107" s="697"/>
      <c r="AO1107" s="697"/>
      <c r="AP1107" s="677"/>
      <c r="AQ1107" s="697"/>
    </row>
    <row r="1108">
      <c r="A1108" s="423" t="s">
        <v>123</v>
      </c>
      <c r="B1108" s="423" t="s">
        <v>124</v>
      </c>
      <c r="C1108" s="423" t="str">
        <f>VLOOKUP(A1108,import!A:C,3,false)</f>
        <v>DOĞRU</v>
      </c>
      <c r="D1108" s="423" t="s">
        <v>6760</v>
      </c>
      <c r="E1108" s="692">
        <f>VLOOKUP(A1108,import!A:J,5,0)</f>
        <v>5989</v>
      </c>
      <c r="F1108" s="692">
        <f>VLOOKUP(A1108,import!A:J,6,0)</f>
        <v>290</v>
      </c>
      <c r="G1108" s="610">
        <f>VLOOKUP(A1108,import!A:J,7,0)</f>
        <v>28</v>
      </c>
      <c r="H1108" s="610">
        <f>VLOOKUP(A1108,import!A:J,8,0)</f>
        <v>45</v>
      </c>
      <c r="I1108" s="610">
        <f>VLOOKUP(A1108,import!A:J,9,0)</f>
        <v>73</v>
      </c>
      <c r="J1108" s="693">
        <f>VLOOKUP(A1108,import!A:J,10,0)</f>
        <v>0.38</v>
      </c>
      <c r="K1108" s="610" t="s">
        <v>9877</v>
      </c>
      <c r="L1108" s="610">
        <v>2.244836662E9</v>
      </c>
      <c r="M1108" s="610" t="s">
        <v>13</v>
      </c>
      <c r="N1108" s="610" t="s">
        <v>6161</v>
      </c>
      <c r="O1108" s="562" t="s">
        <v>127</v>
      </c>
      <c r="P1108" s="694" t="str">
        <f>VLOOKUP(A1108,import!A:P,16,0)</f>
        <v>Geleneksel</v>
      </c>
      <c r="Q1108" s="694" t="s">
        <v>6207</v>
      </c>
      <c r="R1108" s="694" t="b">
        <v>1</v>
      </c>
      <c r="S1108" s="695" t="b">
        <v>0</v>
      </c>
      <c r="T1108" s="703" t="s">
        <v>6155</v>
      </c>
      <c r="U1108" s="703" t="s">
        <v>6223</v>
      </c>
      <c r="V1108" s="703" t="s">
        <v>422</v>
      </c>
      <c r="W1108" s="703" t="s">
        <v>9878</v>
      </c>
      <c r="X1108" s="704">
        <v>44382.0</v>
      </c>
      <c r="Y1108" s="704">
        <v>44384.0</v>
      </c>
      <c r="Z1108" s="704"/>
      <c r="AA1108" s="492" t="s">
        <v>6167</v>
      </c>
      <c r="AB1108" s="699">
        <v>44378.0</v>
      </c>
      <c r="AC1108" s="492" t="s">
        <v>6166</v>
      </c>
      <c r="AD1108" s="699">
        <v>44382.0</v>
      </c>
      <c r="AE1108" s="492" t="s">
        <v>6167</v>
      </c>
      <c r="AF1108" s="699">
        <v>44406.0</v>
      </c>
      <c r="AG1108" s="492" t="s">
        <v>6167</v>
      </c>
      <c r="AH1108" s="699">
        <v>44421.0</v>
      </c>
      <c r="AI1108" s="492" t="s">
        <v>6166</v>
      </c>
      <c r="AJ1108" s="699">
        <v>44520.0</v>
      </c>
      <c r="AK1108" s="697"/>
      <c r="AL1108" s="492" t="s">
        <v>6223</v>
      </c>
      <c r="AM1108" s="492" t="s">
        <v>6223</v>
      </c>
      <c r="AN1108" s="492" t="s">
        <v>4207</v>
      </c>
      <c r="AO1108" s="492" t="s">
        <v>5563</v>
      </c>
      <c r="AP1108" s="677" t="s">
        <v>6168</v>
      </c>
      <c r="AQ1108" s="492"/>
    </row>
    <row r="1109">
      <c r="A1109" s="423" t="s">
        <v>527</v>
      </c>
      <c r="B1109" s="423" t="s">
        <v>528</v>
      </c>
      <c r="C1109" s="423" t="str">
        <f>VLOOKUP(A1109,import!A:C,3,false)</f>
        <v>DOĞRU</v>
      </c>
      <c r="D1109" s="423" t="s">
        <v>6159</v>
      </c>
      <c r="E1109" s="692">
        <f>VLOOKUP(A1109,import!A:J,5,0)</f>
        <v>38707</v>
      </c>
      <c r="F1109" s="692">
        <f>VLOOKUP(A1109,import!A:J,6,0)</f>
        <v>702</v>
      </c>
      <c r="G1109" s="610">
        <f>VLOOKUP(A1109,import!A:J,7,0)</f>
        <v>4</v>
      </c>
      <c r="H1109" s="610">
        <f>VLOOKUP(A1109,import!A:J,8,0)</f>
        <v>0</v>
      </c>
      <c r="I1109" s="610">
        <f>VLOOKUP(A1109,import!A:J,9,0)</f>
        <v>4</v>
      </c>
      <c r="J1109" s="693">
        <f>VLOOKUP(A1109,import!A:J,10,0)</f>
        <v>1</v>
      </c>
      <c r="K1109" s="610" t="s">
        <v>9879</v>
      </c>
      <c r="L1109" s="610">
        <v>2.244834455E9</v>
      </c>
      <c r="M1109" s="610" t="s">
        <v>13</v>
      </c>
      <c r="N1109" s="610" t="s">
        <v>6184</v>
      </c>
      <c r="O1109" s="562" t="s">
        <v>530</v>
      </c>
      <c r="P1109" s="694" t="str">
        <f>VLOOKUP(A1109,import!A:P,16,0)</f>
        <v>Geleneksel</v>
      </c>
      <c r="Q1109" s="694" t="s">
        <v>6315</v>
      </c>
      <c r="R1109" s="694" t="b">
        <v>1</v>
      </c>
      <c r="S1109" s="695" t="b">
        <v>0</v>
      </c>
      <c r="T1109" s="581" t="s">
        <v>6155</v>
      </c>
      <c r="U1109" s="581" t="s">
        <v>389</v>
      </c>
      <c r="V1109" s="581" t="s">
        <v>597</v>
      </c>
      <c r="W1109" s="581"/>
      <c r="X1109" s="696">
        <v>44292.0</v>
      </c>
      <c r="Y1109" s="696">
        <v>44293.0</v>
      </c>
      <c r="Z1109" s="696"/>
      <c r="AA1109" s="697"/>
      <c r="AB1109" s="697"/>
      <c r="AC1109" s="697"/>
      <c r="AD1109" s="697"/>
      <c r="AE1109" s="425"/>
      <c r="AF1109" s="697"/>
      <c r="AG1109" s="425"/>
      <c r="AH1109" s="697"/>
      <c r="AI1109" s="697"/>
      <c r="AJ1109" s="697"/>
      <c r="AK1109" s="697" t="s">
        <v>389</v>
      </c>
      <c r="AL1109" s="697"/>
      <c r="AM1109" s="697"/>
      <c r="AN1109" s="697"/>
      <c r="AO1109" s="697"/>
      <c r="AP1109" s="677" t="s">
        <v>6168</v>
      </c>
      <c r="AQ1109" s="697"/>
    </row>
    <row r="1110">
      <c r="A1110" s="423" t="s">
        <v>1091</v>
      </c>
      <c r="B1110" s="423" t="s">
        <v>1092</v>
      </c>
      <c r="C1110" s="423" t="str">
        <f>VLOOKUP(A1110,import!A:C,3,false)</f>
        <v>DOĞRU</v>
      </c>
      <c r="D1110" s="423" t="s">
        <v>6159</v>
      </c>
      <c r="E1110" s="692">
        <f>VLOOKUP(A1110,import!A:J,5,0)</f>
        <v>8153</v>
      </c>
      <c r="F1110" s="692" t="str">
        <f>VLOOKUP(A1110,import!A:J,6,0)</f>
        <v/>
      </c>
      <c r="G1110" s="610">
        <f>VLOOKUP(A1110,import!A:J,7,0)</f>
        <v>7</v>
      </c>
      <c r="H1110" s="610">
        <f>VLOOKUP(A1110,import!A:J,8,0)</f>
        <v>3</v>
      </c>
      <c r="I1110" s="610">
        <f>VLOOKUP(A1110,import!A:J,9,0)</f>
        <v>10</v>
      </c>
      <c r="J1110" s="693">
        <f>VLOOKUP(A1110,import!A:J,10,0)</f>
        <v>0.7</v>
      </c>
      <c r="K1110" s="610" t="s">
        <v>9879</v>
      </c>
      <c r="L1110" s="610">
        <v>2.242414111E9</v>
      </c>
      <c r="M1110" s="610" t="s">
        <v>343</v>
      </c>
      <c r="N1110" s="610" t="s">
        <v>6324</v>
      </c>
      <c r="O1110" s="562" t="s">
        <v>1095</v>
      </c>
      <c r="P1110" s="694" t="str">
        <f>VLOOKUP(A1110,import!A:P,16,0)</f>
        <v>Geleneksel</v>
      </c>
      <c r="Q1110" s="694" t="s">
        <v>6240</v>
      </c>
      <c r="R1110" s="694" t="b">
        <v>1</v>
      </c>
      <c r="S1110" s="695" t="b">
        <v>0</v>
      </c>
      <c r="T1110" s="581" t="s">
        <v>6155</v>
      </c>
      <c r="U1110" s="581" t="s">
        <v>1069</v>
      </c>
      <c r="V1110" s="581" t="s">
        <v>6432</v>
      </c>
      <c r="W1110" s="581" t="s">
        <v>9880</v>
      </c>
      <c r="X1110" s="696">
        <v>44285.0</v>
      </c>
      <c r="Y1110" s="696">
        <v>44286.0</v>
      </c>
      <c r="Z1110" s="696"/>
      <c r="AA1110" s="697"/>
      <c r="AB1110" s="697"/>
      <c r="AC1110" s="697"/>
      <c r="AD1110" s="697"/>
      <c r="AE1110" s="425"/>
      <c r="AF1110" s="697"/>
      <c r="AG1110" s="425"/>
      <c r="AH1110" s="697"/>
      <c r="AI1110" s="697"/>
      <c r="AJ1110" s="697"/>
      <c r="AK1110" s="697"/>
      <c r="AL1110" s="697"/>
      <c r="AM1110" s="697"/>
      <c r="AN1110" s="697"/>
      <c r="AO1110" s="697"/>
      <c r="AP1110" s="677" t="s">
        <v>6168</v>
      </c>
      <c r="AQ1110" s="697"/>
    </row>
    <row r="1111">
      <c r="A1111" s="423" t="s">
        <v>5520</v>
      </c>
      <c r="B1111" s="423" t="s">
        <v>5521</v>
      </c>
      <c r="C1111" s="423" t="str">
        <f>VLOOKUP(A1111,import!A:C,3,false)</f>
        <v>DOĞRU</v>
      </c>
      <c r="D1111" s="423" t="s">
        <v>6219</v>
      </c>
      <c r="E1111" s="692">
        <f>VLOOKUP(A1111,import!A:J,5,0)</f>
        <v>375</v>
      </c>
      <c r="F1111" s="692" t="str">
        <f>VLOOKUP(A1111,import!A:J,6,0)</f>
        <v/>
      </c>
      <c r="G1111" s="610">
        <f>VLOOKUP(A1111,import!A:J,7,0)</f>
        <v>12</v>
      </c>
      <c r="H1111" s="610">
        <f>VLOOKUP(A1111,import!A:J,8,0)</f>
        <v>2</v>
      </c>
      <c r="I1111" s="610">
        <f>VLOOKUP(A1111,import!A:J,9,0)</f>
        <v>14</v>
      </c>
      <c r="J1111" s="693">
        <f>VLOOKUP(A1111,import!A:J,10,0)</f>
        <v>0.86</v>
      </c>
      <c r="K1111" s="610" t="s">
        <v>9881</v>
      </c>
      <c r="L1111" s="610">
        <v>5.443778988E9</v>
      </c>
      <c r="M1111" s="610" t="s">
        <v>343</v>
      </c>
      <c r="N1111" s="610" t="s">
        <v>7699</v>
      </c>
      <c r="O1111" s="562" t="s">
        <v>5523</v>
      </c>
      <c r="P1111" s="694" t="str">
        <f>VLOOKUP(A1111,import!A:P,16,0)</f>
        <v>Geleneksel</v>
      </c>
      <c r="Q1111" s="694"/>
      <c r="R1111" s="694" t="b">
        <v>1</v>
      </c>
      <c r="S1111" s="695" t="b">
        <v>0</v>
      </c>
      <c r="T1111" s="581" t="s">
        <v>6705</v>
      </c>
      <c r="U1111" s="581" t="s">
        <v>5087</v>
      </c>
      <c r="V1111" s="581" t="s">
        <v>422</v>
      </c>
      <c r="W1111" s="581" t="s">
        <v>9882</v>
      </c>
      <c r="X1111" s="696">
        <v>44516.0</v>
      </c>
      <c r="Y1111" s="696">
        <v>44518.0</v>
      </c>
      <c r="Z1111" s="698"/>
      <c r="AA1111" s="492" t="s">
        <v>6166</v>
      </c>
      <c r="AB1111" s="699">
        <v>44516.0</v>
      </c>
      <c r="AC1111" s="492" t="s">
        <v>6167</v>
      </c>
      <c r="AD1111" s="699">
        <v>44538.0</v>
      </c>
      <c r="AE1111" s="492" t="s">
        <v>6166</v>
      </c>
      <c r="AF1111" s="699">
        <v>44539.0</v>
      </c>
      <c r="AG1111" s="425"/>
      <c r="AH1111" s="697"/>
      <c r="AI1111" s="697"/>
      <c r="AJ1111" s="697"/>
      <c r="AK1111" s="492" t="s">
        <v>5087</v>
      </c>
      <c r="AL1111" s="492" t="s">
        <v>5451</v>
      </c>
      <c r="AM1111" s="492" t="s">
        <v>5725</v>
      </c>
      <c r="AN1111" s="697"/>
      <c r="AO1111" s="697"/>
      <c r="AP1111" s="677" t="s">
        <v>6156</v>
      </c>
      <c r="AQ1111" s="697"/>
    </row>
    <row r="1112">
      <c r="A1112" s="423" t="s">
        <v>9883</v>
      </c>
      <c r="B1112" s="423" t="s">
        <v>9884</v>
      </c>
      <c r="C1112" s="423" t="str">
        <f>VLOOKUP(A1112,import!A:C,3,false)</f>
        <v>DOĞRU</v>
      </c>
      <c r="D1112" s="423" t="s">
        <v>6401</v>
      </c>
      <c r="E1112" s="692">
        <f>VLOOKUP(A1112,import!A:J,5,0)</f>
        <v>528</v>
      </c>
      <c r="F1112" s="692" t="str">
        <f>VLOOKUP(A1112,import!A:J,6,0)</f>
        <v/>
      </c>
      <c r="G1112" s="610">
        <f>VLOOKUP(A1112,import!A:J,7,0)</f>
        <v>0</v>
      </c>
      <c r="H1112" s="610">
        <f>VLOOKUP(A1112,import!A:J,8,0)</f>
        <v>24</v>
      </c>
      <c r="I1112" s="610">
        <f>VLOOKUP(A1112,import!A:J,9,0)</f>
        <v>24</v>
      </c>
      <c r="J1112" s="693">
        <f>VLOOKUP(A1112,import!A:J,10,0)</f>
        <v>0</v>
      </c>
      <c r="K1112" s="610" t="s">
        <v>7351</v>
      </c>
      <c r="L1112" s="610">
        <v>5.331668655E9</v>
      </c>
      <c r="M1112" s="610" t="s">
        <v>13</v>
      </c>
      <c r="N1112" s="610" t="s">
        <v>6364</v>
      </c>
      <c r="O1112" s="562" t="s">
        <v>9885</v>
      </c>
      <c r="P1112" s="694" t="str">
        <f>VLOOKUP(A1112,import!A:P,16,0)</f>
        <v>Geleneksel</v>
      </c>
      <c r="Q1112" s="694" t="s">
        <v>6240</v>
      </c>
      <c r="R1112" s="694" t="b">
        <v>1</v>
      </c>
      <c r="S1112" s="695" t="b">
        <v>0</v>
      </c>
      <c r="T1112" s="581" t="s">
        <v>6164</v>
      </c>
      <c r="U1112" s="695"/>
      <c r="V1112" s="695"/>
      <c r="W1112" s="581" t="s">
        <v>9886</v>
      </c>
      <c r="X1112" s="698"/>
      <c r="Y1112" s="698"/>
      <c r="Z1112" s="698"/>
      <c r="AA1112" s="492" t="s">
        <v>6262</v>
      </c>
      <c r="AB1112" s="699">
        <v>44378.0</v>
      </c>
      <c r="AC1112" s="492" t="s">
        <v>6262</v>
      </c>
      <c r="AD1112" s="699">
        <v>44420.0</v>
      </c>
      <c r="AE1112" s="492" t="s">
        <v>6181</v>
      </c>
      <c r="AF1112" s="699">
        <v>44421.0</v>
      </c>
      <c r="AG1112" s="492" t="s">
        <v>6262</v>
      </c>
      <c r="AH1112" s="699">
        <v>44426.0</v>
      </c>
      <c r="AI1112" s="492" t="s">
        <v>6262</v>
      </c>
      <c r="AJ1112" s="699">
        <v>44443.0</v>
      </c>
      <c r="AK1112" s="697"/>
      <c r="AL1112" s="492" t="s">
        <v>6186</v>
      </c>
      <c r="AM1112" s="492" t="s">
        <v>6186</v>
      </c>
      <c r="AN1112" s="492" t="s">
        <v>6186</v>
      </c>
      <c r="AO1112" s="492" t="s">
        <v>5087</v>
      </c>
      <c r="AP1112" s="677" t="s">
        <v>6168</v>
      </c>
      <c r="AQ1112" s="492"/>
    </row>
    <row r="1113">
      <c r="A1113" s="677" t="s">
        <v>9887</v>
      </c>
      <c r="B1113" s="677" t="s">
        <v>9888</v>
      </c>
      <c r="C1113" s="423" t="str">
        <f>VLOOKUP(A1113,import!A:C,3,false)</f>
        <v>DOĞRU</v>
      </c>
      <c r="D1113" s="677" t="s">
        <v>6317</v>
      </c>
      <c r="E1113" s="692">
        <f>VLOOKUP(A1113,import!A:J,5,0)</f>
        <v>7</v>
      </c>
      <c r="F1113" s="692">
        <f>VLOOKUP(A1113,import!A:J,6,0)</f>
        <v>7</v>
      </c>
      <c r="G1113" s="610">
        <f>VLOOKUP(A1113,import!A:J,7,0)</f>
        <v>0</v>
      </c>
      <c r="H1113" s="610">
        <f>VLOOKUP(A1113,import!A:J,8,0)</f>
        <v>20</v>
      </c>
      <c r="I1113" s="610">
        <f>VLOOKUP(A1113,import!A:J,9,0)</f>
        <v>20</v>
      </c>
      <c r="J1113" s="693">
        <f>VLOOKUP(A1113,import!A:J,10,0)</f>
        <v>0</v>
      </c>
      <c r="K1113" s="677" t="s">
        <v>9889</v>
      </c>
      <c r="L1113" s="677">
        <v>5.551008016E9</v>
      </c>
      <c r="M1113" s="677" t="s">
        <v>13</v>
      </c>
      <c r="N1113" s="677" t="s">
        <v>7817</v>
      </c>
      <c r="O1113" s="677" t="s">
        <v>9890</v>
      </c>
      <c r="P1113" s="694" t="str">
        <f>VLOOKUP(A1113,import!A:P,16,0)</f>
        <v>Geleneksel</v>
      </c>
      <c r="Q1113" s="694"/>
      <c r="R1113" s="702" t="b">
        <v>0</v>
      </c>
      <c r="S1113" s="695" t="b">
        <v>0</v>
      </c>
      <c r="T1113" s="581"/>
      <c r="U1113" s="695"/>
      <c r="V1113" s="695"/>
      <c r="W1113" s="695"/>
      <c r="X1113" s="698"/>
      <c r="Y1113" s="698"/>
      <c r="Z1113" s="698"/>
      <c r="AA1113" s="697"/>
      <c r="AB1113" s="697"/>
      <c r="AC1113" s="697"/>
      <c r="AD1113" s="697"/>
      <c r="AE1113" s="425"/>
      <c r="AF1113" s="697"/>
      <c r="AG1113" s="425"/>
      <c r="AH1113" s="697"/>
      <c r="AI1113" s="697"/>
      <c r="AJ1113" s="697"/>
      <c r="AK1113" s="697"/>
      <c r="AL1113" s="697"/>
      <c r="AM1113" s="697"/>
      <c r="AN1113" s="697"/>
      <c r="AO1113" s="697"/>
      <c r="AP1113" s="677"/>
      <c r="AQ1113" s="697"/>
    </row>
    <row r="1114">
      <c r="A1114" s="423" t="s">
        <v>4268</v>
      </c>
      <c r="B1114" s="423" t="s">
        <v>4269</v>
      </c>
      <c r="C1114" s="423" t="str">
        <f>VLOOKUP(A1114,import!A:C,3,false)</f>
        <v>YANLIŞ</v>
      </c>
      <c r="D1114" s="423" t="s">
        <v>6153</v>
      </c>
      <c r="E1114" s="692">
        <f>VLOOKUP(A1114,import!A:J,5,0)</f>
        <v>5</v>
      </c>
      <c r="F1114" s="692" t="str">
        <f>VLOOKUP(A1114,import!A:J,6,0)</f>
        <v/>
      </c>
      <c r="G1114" s="610">
        <f>VLOOKUP(A1114,import!A:J,7,0)</f>
        <v>3</v>
      </c>
      <c r="H1114" s="610">
        <f>VLOOKUP(A1114,import!A:J,8,0)</f>
        <v>2</v>
      </c>
      <c r="I1114" s="610">
        <f>VLOOKUP(A1114,import!A:J,9,0)</f>
        <v>5</v>
      </c>
      <c r="J1114" s="693">
        <f>VLOOKUP(A1114,import!A:J,10,0)</f>
        <v>0.6</v>
      </c>
      <c r="K1114" s="610" t="s">
        <v>9891</v>
      </c>
      <c r="L1114" s="610">
        <v>2.244434729E9</v>
      </c>
      <c r="M1114" s="610" t="s">
        <v>13</v>
      </c>
      <c r="N1114" s="610" t="s">
        <v>6517</v>
      </c>
      <c r="O1114" s="562" t="s">
        <v>4245</v>
      </c>
      <c r="P1114" s="694" t="str">
        <f>VLOOKUP(A1114,import!A:P,16,0)</f>
        <v>Geleneksel</v>
      </c>
      <c r="Q1114" s="694"/>
      <c r="R1114" s="694" t="b">
        <v>1</v>
      </c>
      <c r="S1114" s="695" t="b">
        <v>0</v>
      </c>
      <c r="T1114" s="581" t="s">
        <v>6155</v>
      </c>
      <c r="U1114" s="581" t="s">
        <v>6189</v>
      </c>
      <c r="V1114" s="581" t="s">
        <v>6190</v>
      </c>
      <c r="W1114" s="581"/>
      <c r="X1114" s="696">
        <v>44433.0</v>
      </c>
      <c r="Y1114" s="696">
        <v>44433.0</v>
      </c>
      <c r="Z1114" s="698"/>
      <c r="AA1114" s="492" t="s">
        <v>6166</v>
      </c>
      <c r="AB1114" s="699">
        <v>44433.0</v>
      </c>
      <c r="AC1114" s="697"/>
      <c r="AD1114" s="697"/>
      <c r="AE1114" s="425"/>
      <c r="AF1114" s="697"/>
      <c r="AG1114" s="425"/>
      <c r="AH1114" s="697"/>
      <c r="AI1114" s="697"/>
      <c r="AJ1114" s="697"/>
      <c r="AK1114" s="697"/>
      <c r="AL1114" s="492" t="s">
        <v>6189</v>
      </c>
      <c r="AM1114" s="697"/>
      <c r="AN1114" s="697"/>
      <c r="AO1114" s="697"/>
      <c r="AP1114" s="677" t="s">
        <v>6172</v>
      </c>
      <c r="AQ1114" s="697"/>
    </row>
    <row r="1115">
      <c r="A1115" s="423" t="s">
        <v>191</v>
      </c>
      <c r="B1115" s="423" t="s">
        <v>192</v>
      </c>
      <c r="C1115" s="423" t="str">
        <f>VLOOKUP(A1115,import!A:C,3,false)</f>
        <v>DOĞRU</v>
      </c>
      <c r="D1115" s="423" t="s">
        <v>6317</v>
      </c>
      <c r="E1115" s="692">
        <f>VLOOKUP(A1115,import!A:J,5,0)</f>
        <v>3787</v>
      </c>
      <c r="F1115" s="692">
        <f>VLOOKUP(A1115,import!A:J,6,0)</f>
        <v>59</v>
      </c>
      <c r="G1115" s="610">
        <f>VLOOKUP(A1115,import!A:J,7,0)</f>
        <v>8</v>
      </c>
      <c r="H1115" s="610">
        <f>VLOOKUP(A1115,import!A:J,8,0)</f>
        <v>26</v>
      </c>
      <c r="I1115" s="610">
        <f>VLOOKUP(A1115,import!A:J,9,0)</f>
        <v>34</v>
      </c>
      <c r="J1115" s="693">
        <f>VLOOKUP(A1115,import!A:J,10,0)</f>
        <v>0.24</v>
      </c>
      <c r="K1115" s="610" t="s">
        <v>9892</v>
      </c>
      <c r="L1115" s="610">
        <v>2.244518471E9</v>
      </c>
      <c r="M1115" s="610" t="s">
        <v>13</v>
      </c>
      <c r="N1115" s="610" t="s">
        <v>6776</v>
      </c>
      <c r="O1115" s="562" t="s">
        <v>9893</v>
      </c>
      <c r="P1115" s="694" t="str">
        <f>VLOOKUP(A1115,import!A:P,16,0)</f>
        <v>Geleneksel</v>
      </c>
      <c r="Q1115" s="694" t="s">
        <v>6554</v>
      </c>
      <c r="R1115" s="694" t="b">
        <v>1</v>
      </c>
      <c r="S1115" s="581"/>
      <c r="T1115" s="581" t="s">
        <v>6155</v>
      </c>
      <c r="U1115" s="581" t="s">
        <v>178</v>
      </c>
      <c r="V1115" s="581" t="s">
        <v>14</v>
      </c>
      <c r="W1115" s="581" t="s">
        <v>9894</v>
      </c>
      <c r="X1115" s="696">
        <v>44257.0</v>
      </c>
      <c r="Y1115" s="696">
        <v>44259.0</v>
      </c>
      <c r="Z1115" s="696"/>
      <c r="AA1115" s="697"/>
      <c r="AB1115" s="697"/>
      <c r="AC1115" s="697"/>
      <c r="AD1115" s="697"/>
      <c r="AE1115" s="425"/>
      <c r="AF1115" s="697"/>
      <c r="AG1115" s="425"/>
      <c r="AH1115" s="697"/>
      <c r="AI1115" s="697"/>
      <c r="AJ1115" s="697"/>
      <c r="AK1115" s="697"/>
      <c r="AL1115" s="697"/>
      <c r="AM1115" s="697"/>
      <c r="AN1115" s="697"/>
      <c r="AO1115" s="697"/>
      <c r="AP1115" s="677" t="s">
        <v>6168</v>
      </c>
      <c r="AQ1115" s="697"/>
    </row>
    <row r="1116">
      <c r="A1116" s="423" t="s">
        <v>9895</v>
      </c>
      <c r="B1116" s="423" t="s">
        <v>9896</v>
      </c>
      <c r="C1116" s="423" t="str">
        <f>VLOOKUP(A1116,import!A:C,3,false)</f>
        <v>DOĞRU</v>
      </c>
      <c r="D1116" s="423" t="s">
        <v>6390</v>
      </c>
      <c r="E1116" s="692">
        <f>VLOOKUP(A1116,import!A:J,5,0)</f>
        <v>1687</v>
      </c>
      <c r="F1116" s="692">
        <f>VLOOKUP(A1116,import!A:J,6,0)</f>
        <v>56</v>
      </c>
      <c r="G1116" s="610">
        <f>VLOOKUP(A1116,import!A:J,7,0)</f>
        <v>13</v>
      </c>
      <c r="H1116" s="610">
        <f>VLOOKUP(A1116,import!A:J,8,0)</f>
        <v>23</v>
      </c>
      <c r="I1116" s="610">
        <f>VLOOKUP(A1116,import!A:J,9,0)</f>
        <v>36</v>
      </c>
      <c r="J1116" s="693">
        <f>VLOOKUP(A1116,import!A:J,10,0)</f>
        <v>0.36</v>
      </c>
      <c r="K1116" s="610" t="s">
        <v>7141</v>
      </c>
      <c r="L1116" s="610">
        <v>2.24441197E9</v>
      </c>
      <c r="M1116" s="610" t="s">
        <v>13</v>
      </c>
      <c r="N1116" s="610" t="s">
        <v>6513</v>
      </c>
      <c r="O1116" s="562" t="s">
        <v>9897</v>
      </c>
      <c r="P1116" s="694" t="str">
        <f>VLOOKUP(A1116,import!A:P,16,0)</f>
        <v>Geleneksel</v>
      </c>
      <c r="Q1116" s="694" t="s">
        <v>6207</v>
      </c>
      <c r="R1116" s="694" t="b">
        <v>1</v>
      </c>
      <c r="S1116" s="581" t="b">
        <v>0</v>
      </c>
      <c r="T1116" s="581" t="s">
        <v>6248</v>
      </c>
      <c r="U1116" s="695"/>
      <c r="V1116" s="695"/>
      <c r="W1116" s="743" t="s">
        <v>9898</v>
      </c>
      <c r="X1116" s="744"/>
      <c r="Y1116" s="698"/>
      <c r="Z1116" s="698"/>
      <c r="AA1116" s="492" t="s">
        <v>6181</v>
      </c>
      <c r="AB1116" s="699">
        <v>44350.0</v>
      </c>
      <c r="AC1116" s="492" t="s">
        <v>6166</v>
      </c>
      <c r="AD1116" s="699">
        <v>44350.0</v>
      </c>
      <c r="AE1116" s="425"/>
      <c r="AF1116" s="697"/>
      <c r="AG1116" s="425"/>
      <c r="AH1116" s="697"/>
      <c r="AI1116" s="697"/>
      <c r="AJ1116" s="697"/>
      <c r="AK1116" s="700" t="s">
        <v>6835</v>
      </c>
      <c r="AL1116" s="492" t="s">
        <v>196</v>
      </c>
      <c r="AM1116" s="697"/>
      <c r="AN1116" s="697"/>
      <c r="AO1116" s="697"/>
      <c r="AP1116" s="677" t="s">
        <v>6156</v>
      </c>
      <c r="AQ1116" s="697"/>
    </row>
    <row r="1117">
      <c r="A1117" s="423" t="s">
        <v>5438</v>
      </c>
      <c r="B1117" s="423" t="s">
        <v>2554</v>
      </c>
      <c r="C1117" s="423" t="str">
        <f>VLOOKUP(A1117,import!A:C,3,false)</f>
        <v>DOĞRU</v>
      </c>
      <c r="D1117" s="423" t="s">
        <v>6390</v>
      </c>
      <c r="E1117" s="692">
        <f>VLOOKUP(A1117,import!A:J,5,0)</f>
        <v>3498</v>
      </c>
      <c r="F1117" s="692">
        <f>VLOOKUP(A1117,import!A:J,6,0)</f>
        <v>117</v>
      </c>
      <c r="G1117" s="610">
        <f>VLOOKUP(A1117,import!A:J,7,0)</f>
        <v>24</v>
      </c>
      <c r="H1117" s="610">
        <f>VLOOKUP(A1117,import!A:J,8,0)</f>
        <v>33</v>
      </c>
      <c r="I1117" s="610">
        <f>VLOOKUP(A1117,import!A:J,9,0)</f>
        <v>57</v>
      </c>
      <c r="J1117" s="693">
        <f>VLOOKUP(A1117,import!A:J,10,0)</f>
        <v>0.42</v>
      </c>
      <c r="K1117" s="610" t="s">
        <v>9899</v>
      </c>
      <c r="L1117" s="610">
        <v>5.373270407E9</v>
      </c>
      <c r="M1117" s="610" t="s">
        <v>343</v>
      </c>
      <c r="N1117" s="610" t="s">
        <v>6230</v>
      </c>
      <c r="O1117" s="562" t="s">
        <v>2556</v>
      </c>
      <c r="P1117" s="694" t="str">
        <f>VLOOKUP(A1117,import!A:P,16,0)</f>
        <v>Geleneksel</v>
      </c>
      <c r="Q1117" s="694" t="s">
        <v>6554</v>
      </c>
      <c r="R1117" s="694" t="b">
        <v>1</v>
      </c>
      <c r="S1117" s="695" t="b">
        <v>0</v>
      </c>
      <c r="T1117" s="581" t="s">
        <v>8547</v>
      </c>
      <c r="U1117" s="581" t="s">
        <v>5087</v>
      </c>
      <c r="V1117" s="581" t="s">
        <v>422</v>
      </c>
      <c r="W1117" s="581" t="s">
        <v>9900</v>
      </c>
      <c r="X1117" s="696">
        <v>44510.0</v>
      </c>
      <c r="Y1117" s="696">
        <v>44517.0</v>
      </c>
      <c r="Z1117" s="696"/>
      <c r="AA1117" s="492" t="s">
        <v>6166</v>
      </c>
      <c r="AB1117" s="699">
        <v>44501.0</v>
      </c>
      <c r="AC1117" s="492" t="s">
        <v>6181</v>
      </c>
      <c r="AD1117" s="699">
        <v>44413.0</v>
      </c>
      <c r="AE1117" s="492" t="s">
        <v>6166</v>
      </c>
      <c r="AF1117" s="699">
        <v>44503.0</v>
      </c>
      <c r="AG1117" s="425"/>
      <c r="AH1117" s="697"/>
      <c r="AI1117" s="697"/>
      <c r="AJ1117" s="697"/>
      <c r="AK1117" s="697"/>
      <c r="AL1117" s="492" t="s">
        <v>4207</v>
      </c>
      <c r="AM1117" s="492" t="s">
        <v>5456</v>
      </c>
      <c r="AN1117" s="697"/>
      <c r="AO1117" s="697"/>
      <c r="AP1117" s="677" t="s">
        <v>6172</v>
      </c>
      <c r="AQ1117" s="697"/>
    </row>
    <row r="1118">
      <c r="A1118" s="423" t="s">
        <v>3138</v>
      </c>
      <c r="B1118" s="423" t="s">
        <v>3139</v>
      </c>
      <c r="C1118" s="423" t="str">
        <f>VLOOKUP(A1118,import!A:C,3,false)</f>
        <v>YANLIŞ</v>
      </c>
      <c r="D1118" s="423" t="s">
        <v>6175</v>
      </c>
      <c r="E1118" s="692">
        <f>VLOOKUP(A1118,import!A:J,5,0)</f>
        <v>16</v>
      </c>
      <c r="F1118" s="692" t="str">
        <f>VLOOKUP(A1118,import!A:J,6,0)</f>
        <v/>
      </c>
      <c r="G1118" s="610">
        <f>VLOOKUP(A1118,import!A:J,7,0)</f>
        <v>31</v>
      </c>
      <c r="H1118" s="610">
        <f>VLOOKUP(A1118,import!A:J,8,0)</f>
        <v>1</v>
      </c>
      <c r="I1118" s="610">
        <f>VLOOKUP(A1118,import!A:J,9,0)</f>
        <v>32</v>
      </c>
      <c r="J1118" s="693">
        <f>VLOOKUP(A1118,import!A:J,10,0)</f>
        <v>0.97</v>
      </c>
      <c r="K1118" s="610" t="s">
        <v>9901</v>
      </c>
      <c r="L1118" s="610">
        <v>5.448491615E9</v>
      </c>
      <c r="M1118" s="610" t="s">
        <v>343</v>
      </c>
      <c r="N1118" s="610" t="s">
        <v>6751</v>
      </c>
      <c r="O1118" s="562" t="s">
        <v>3141</v>
      </c>
      <c r="P1118" s="694" t="str">
        <f>VLOOKUP(A1118,import!A:P,16,0)</f>
        <v>Geleneksel</v>
      </c>
      <c r="Q1118" s="694"/>
      <c r="R1118" s="694" t="b">
        <v>1</v>
      </c>
      <c r="S1118" s="695" t="b">
        <v>0</v>
      </c>
      <c r="T1118" s="581" t="s">
        <v>6155</v>
      </c>
      <c r="U1118" s="581" t="s">
        <v>6835</v>
      </c>
      <c r="V1118" s="581" t="s">
        <v>422</v>
      </c>
      <c r="W1118" s="581"/>
      <c r="X1118" s="696">
        <v>44368.0</v>
      </c>
      <c r="Y1118" s="696">
        <v>44369.0</v>
      </c>
      <c r="Z1118" s="698"/>
      <c r="AA1118" s="492" t="s">
        <v>6166</v>
      </c>
      <c r="AB1118" s="699">
        <v>44368.0</v>
      </c>
      <c r="AC1118" s="697"/>
      <c r="AD1118" s="697"/>
      <c r="AE1118" s="425"/>
      <c r="AF1118" s="697"/>
      <c r="AG1118" s="425"/>
      <c r="AH1118" s="697"/>
      <c r="AI1118" s="697"/>
      <c r="AJ1118" s="697"/>
      <c r="AK1118" s="697" t="s">
        <v>389</v>
      </c>
      <c r="AL1118" s="697"/>
      <c r="AM1118" s="697"/>
      <c r="AN1118" s="697"/>
      <c r="AO1118" s="697"/>
      <c r="AP1118" s="677" t="s">
        <v>6156</v>
      </c>
      <c r="AQ1118" s="697"/>
    </row>
    <row r="1119">
      <c r="A1119" s="423" t="s">
        <v>2900</v>
      </c>
      <c r="B1119" s="423" t="s">
        <v>2901</v>
      </c>
      <c r="C1119" s="423" t="str">
        <f>VLOOKUP(A1119,import!A:C,3,false)</f>
        <v>YANLIŞ</v>
      </c>
      <c r="D1119" s="423" t="s">
        <v>6219</v>
      </c>
      <c r="E1119" s="692">
        <f>VLOOKUP(A1119,import!A:J,5,0)</f>
        <v>170</v>
      </c>
      <c r="F1119" s="692" t="str">
        <f>VLOOKUP(A1119,import!A:J,6,0)</f>
        <v/>
      </c>
      <c r="G1119" s="610">
        <f>VLOOKUP(A1119,import!A:J,7,0)</f>
        <v>8</v>
      </c>
      <c r="H1119" s="610">
        <f>VLOOKUP(A1119,import!A:J,8,0)</f>
        <v>4</v>
      </c>
      <c r="I1119" s="610">
        <f>VLOOKUP(A1119,import!A:J,9,0)</f>
        <v>12</v>
      </c>
      <c r="J1119" s="693">
        <f>VLOOKUP(A1119,import!A:J,10,0)</f>
        <v>0.67</v>
      </c>
      <c r="K1119" s="610" t="s">
        <v>9902</v>
      </c>
      <c r="L1119" s="610">
        <v>2.242452527E9</v>
      </c>
      <c r="M1119" s="610" t="s">
        <v>13</v>
      </c>
      <c r="N1119" s="610" t="s">
        <v>6364</v>
      </c>
      <c r="O1119" s="562" t="s">
        <v>2903</v>
      </c>
      <c r="P1119" s="694" t="str">
        <f>VLOOKUP(A1119,import!A:P,16,0)</f>
        <v>Geleneksel</v>
      </c>
      <c r="Q1119" s="694" t="s">
        <v>6315</v>
      </c>
      <c r="R1119" s="694" t="b">
        <v>1</v>
      </c>
      <c r="S1119" s="581" t="b">
        <v>0</v>
      </c>
      <c r="T1119" s="581" t="s">
        <v>6248</v>
      </c>
      <c r="U1119" s="581" t="s">
        <v>389</v>
      </c>
      <c r="V1119" s="581" t="s">
        <v>6274</v>
      </c>
      <c r="W1119" s="581"/>
      <c r="X1119" s="696">
        <v>44351.0</v>
      </c>
      <c r="Y1119" s="696">
        <v>44356.0</v>
      </c>
      <c r="Z1119" s="698"/>
      <c r="AA1119" s="492" t="s">
        <v>6166</v>
      </c>
      <c r="AB1119" s="699">
        <v>44351.0</v>
      </c>
      <c r="AC1119" s="697"/>
      <c r="AD1119" s="697"/>
      <c r="AE1119" s="425"/>
      <c r="AF1119" s="697"/>
      <c r="AG1119" s="425"/>
      <c r="AH1119" s="697"/>
      <c r="AI1119" s="697"/>
      <c r="AJ1119" s="697"/>
      <c r="AK1119" s="697" t="s">
        <v>196</v>
      </c>
      <c r="AL1119" s="697"/>
      <c r="AM1119" s="697"/>
      <c r="AN1119" s="697"/>
      <c r="AO1119" s="697"/>
      <c r="AP1119" s="677" t="s">
        <v>6168</v>
      </c>
      <c r="AQ1119" s="697"/>
    </row>
    <row r="1120">
      <c r="A1120" s="423" t="s">
        <v>9903</v>
      </c>
      <c r="B1120" s="423" t="s">
        <v>9904</v>
      </c>
      <c r="C1120" s="423" t="str">
        <f>VLOOKUP(A1120,import!A:C,3,false)</f>
        <v>DOĞRU</v>
      </c>
      <c r="D1120" s="423" t="s">
        <v>6733</v>
      </c>
      <c r="E1120" s="692">
        <f>VLOOKUP(A1120,import!A:J,5,0)</f>
        <v>1208</v>
      </c>
      <c r="F1120" s="692">
        <f>VLOOKUP(A1120,import!A:J,6,0)</f>
        <v>41</v>
      </c>
      <c r="G1120" s="610">
        <f>VLOOKUP(A1120,import!A:J,7,0)</f>
        <v>0</v>
      </c>
      <c r="H1120" s="610">
        <f>VLOOKUP(A1120,import!A:J,8,0)</f>
        <v>25</v>
      </c>
      <c r="I1120" s="610">
        <f>VLOOKUP(A1120,import!A:J,9,0)</f>
        <v>25</v>
      </c>
      <c r="J1120" s="693">
        <f>VLOOKUP(A1120,import!A:J,10,0)</f>
        <v>0</v>
      </c>
      <c r="K1120" s="610" t="s">
        <v>9905</v>
      </c>
      <c r="L1120" s="610">
        <v>5.365731638E9</v>
      </c>
      <c r="M1120" s="610" t="s">
        <v>6304</v>
      </c>
      <c r="N1120" s="610" t="s">
        <v>7623</v>
      </c>
      <c r="O1120" s="562" t="s">
        <v>9906</v>
      </c>
      <c r="P1120" s="694" t="str">
        <f>VLOOKUP(A1120,import!A:P,16,0)</f>
        <v>Geleneksel</v>
      </c>
      <c r="Q1120" s="694" t="s">
        <v>6554</v>
      </c>
      <c r="R1120" s="694" t="b">
        <v>1</v>
      </c>
      <c r="S1120" s="695" t="b">
        <v>0</v>
      </c>
      <c r="T1120" s="703" t="s">
        <v>6164</v>
      </c>
      <c r="U1120" s="703"/>
      <c r="V1120" s="703"/>
      <c r="W1120" s="703" t="s">
        <v>9907</v>
      </c>
      <c r="X1120" s="704"/>
      <c r="Y1120" s="704"/>
      <c r="Z1120" s="704"/>
      <c r="AA1120" s="492" t="s">
        <v>6166</v>
      </c>
      <c r="AB1120" s="699">
        <v>44484.0</v>
      </c>
      <c r="AC1120" s="697"/>
      <c r="AD1120" s="697"/>
      <c r="AE1120" s="425"/>
      <c r="AF1120" s="697"/>
      <c r="AG1120" s="425"/>
      <c r="AH1120" s="697"/>
      <c r="AI1120" s="697"/>
      <c r="AJ1120" s="697"/>
      <c r="AK1120" s="697" t="s">
        <v>389</v>
      </c>
      <c r="AL1120" s="697"/>
      <c r="AM1120" s="697"/>
      <c r="AN1120" s="697"/>
      <c r="AO1120" s="697"/>
      <c r="AP1120" s="677" t="s">
        <v>6172</v>
      </c>
      <c r="AQ1120" s="697"/>
    </row>
    <row r="1121">
      <c r="A1121" s="677" t="s">
        <v>9908</v>
      </c>
      <c r="B1121" s="677" t="s">
        <v>9909</v>
      </c>
      <c r="C1121" s="423" t="str">
        <f>VLOOKUP(A1121,import!A:C,3,false)</f>
        <v>DOĞRU</v>
      </c>
      <c r="D1121" s="677" t="s">
        <v>6733</v>
      </c>
      <c r="E1121" s="692" t="str">
        <f>VLOOKUP(A1121,import!A:J,5,0)</f>
        <v/>
      </c>
      <c r="F1121" s="692" t="str">
        <f>VLOOKUP(A1121,import!A:J,6,0)</f>
        <v/>
      </c>
      <c r="G1121" s="610">
        <f>VLOOKUP(A1121,import!A:J,7,0)</f>
        <v>0</v>
      </c>
      <c r="H1121" s="610">
        <f>VLOOKUP(A1121,import!A:J,8,0)</f>
        <v>86</v>
      </c>
      <c r="I1121" s="610">
        <f>VLOOKUP(A1121,import!A:J,9,0)</f>
        <v>86</v>
      </c>
      <c r="J1121" s="693">
        <f>VLOOKUP(A1121,import!A:J,10,0)</f>
        <v>0</v>
      </c>
      <c r="K1121" s="677" t="s">
        <v>9910</v>
      </c>
      <c r="L1121" s="677">
        <v>2.245491038E9</v>
      </c>
      <c r="M1121" s="677" t="s">
        <v>343</v>
      </c>
      <c r="N1121" s="677" t="s">
        <v>6792</v>
      </c>
      <c r="O1121" s="677" t="s">
        <v>9911</v>
      </c>
      <c r="P1121" s="694" t="str">
        <f>VLOOKUP(A1121,import!A:P,16,0)</f>
        <v>Geleneksel</v>
      </c>
      <c r="Q1121" s="694"/>
      <c r="R1121" s="702" t="b">
        <v>0</v>
      </c>
      <c r="S1121" s="695" t="b">
        <v>0</v>
      </c>
      <c r="T1121" s="581"/>
      <c r="U1121" s="695"/>
      <c r="V1121" s="695"/>
      <c r="W1121" s="695"/>
      <c r="X1121" s="698"/>
      <c r="Y1121" s="698"/>
      <c r="Z1121" s="698"/>
      <c r="AA1121" s="697"/>
      <c r="AB1121" s="697"/>
      <c r="AC1121" s="697"/>
      <c r="AD1121" s="697"/>
      <c r="AE1121" s="425"/>
      <c r="AF1121" s="697"/>
      <c r="AG1121" s="425"/>
      <c r="AH1121" s="697"/>
      <c r="AI1121" s="697"/>
      <c r="AJ1121" s="697"/>
      <c r="AK1121" s="697"/>
      <c r="AL1121" s="697"/>
      <c r="AM1121" s="697"/>
      <c r="AN1121" s="697"/>
      <c r="AO1121" s="697"/>
      <c r="AP1121" s="677"/>
      <c r="AQ1121" s="697"/>
    </row>
    <row r="1122">
      <c r="A1122" s="423" t="s">
        <v>4030</v>
      </c>
      <c r="B1122" s="423" t="s">
        <v>4031</v>
      </c>
      <c r="C1122" s="423" t="str">
        <f>VLOOKUP(A1122,import!A:C,3,false)</f>
        <v>DOĞRU</v>
      </c>
      <c r="D1122" s="423" t="s">
        <v>6401</v>
      </c>
      <c r="E1122" s="692">
        <f>VLOOKUP(A1122,import!A:J,5,0)</f>
        <v>236</v>
      </c>
      <c r="F1122" s="692" t="str">
        <f>VLOOKUP(A1122,import!A:J,6,0)</f>
        <v/>
      </c>
      <c r="G1122" s="610">
        <f>VLOOKUP(A1122,import!A:J,7,0)</f>
        <v>8</v>
      </c>
      <c r="H1122" s="610">
        <f>VLOOKUP(A1122,import!A:J,8,0)</f>
        <v>1</v>
      </c>
      <c r="I1122" s="610">
        <f>VLOOKUP(A1122,import!A:J,9,0)</f>
        <v>9</v>
      </c>
      <c r="J1122" s="693">
        <f>VLOOKUP(A1122,import!A:J,10,0)</f>
        <v>0.89</v>
      </c>
      <c r="K1122" s="610" t="s">
        <v>9912</v>
      </c>
      <c r="L1122" s="610">
        <v>2.242251867E9</v>
      </c>
      <c r="M1122" s="610" t="s">
        <v>343</v>
      </c>
      <c r="N1122" s="610" t="s">
        <v>6230</v>
      </c>
      <c r="O1122" s="562" t="s">
        <v>4034</v>
      </c>
      <c r="P1122" s="694" t="str">
        <f>VLOOKUP(A1122,import!A:P,16,0)</f>
        <v>Geleneksel</v>
      </c>
      <c r="Q1122" s="694"/>
      <c r="R1122" s="694" t="b">
        <v>1</v>
      </c>
      <c r="S1122" s="695" t="b">
        <v>0</v>
      </c>
      <c r="T1122" s="581" t="s">
        <v>6155</v>
      </c>
      <c r="U1122" s="581" t="s">
        <v>6186</v>
      </c>
      <c r="V1122" s="581" t="s">
        <v>422</v>
      </c>
      <c r="W1122" s="581" t="s">
        <v>9913</v>
      </c>
      <c r="X1122" s="696">
        <v>44419.0</v>
      </c>
      <c r="Y1122" s="696">
        <v>44424.0</v>
      </c>
      <c r="Z1122" s="698"/>
      <c r="AA1122" s="492" t="s">
        <v>6181</v>
      </c>
      <c r="AB1122" s="699">
        <v>44410.0</v>
      </c>
      <c r="AC1122" s="492" t="s">
        <v>6262</v>
      </c>
      <c r="AD1122" s="699">
        <v>44419.0</v>
      </c>
      <c r="AE1122" s="492" t="s">
        <v>6166</v>
      </c>
      <c r="AF1122" s="699">
        <v>44419.0</v>
      </c>
      <c r="AG1122" s="425"/>
      <c r="AH1122" s="697"/>
      <c r="AI1122" s="697"/>
      <c r="AJ1122" s="697"/>
      <c r="AK1122" s="700" t="s">
        <v>389</v>
      </c>
      <c r="AL1122" s="492" t="s">
        <v>1069</v>
      </c>
      <c r="AM1122" s="492" t="s">
        <v>1069</v>
      </c>
      <c r="AN1122" s="492" t="s">
        <v>6186</v>
      </c>
      <c r="AO1122" s="697"/>
      <c r="AP1122" s="677" t="s">
        <v>6156</v>
      </c>
      <c r="AQ1122" s="697"/>
    </row>
    <row r="1123">
      <c r="A1123" s="423" t="s">
        <v>9914</v>
      </c>
      <c r="B1123" s="423" t="s">
        <v>9915</v>
      </c>
      <c r="C1123" s="423" t="str">
        <f>VLOOKUP(A1123,import!A:C,3,false)</f>
        <v>DOĞRU</v>
      </c>
      <c r="D1123" s="423" t="s">
        <v>6401</v>
      </c>
      <c r="E1123" s="692">
        <f>VLOOKUP(A1123,import!A:J,5,0)</f>
        <v>164</v>
      </c>
      <c r="F1123" s="692">
        <f>VLOOKUP(A1123,import!A:J,6,0)</f>
        <v>17</v>
      </c>
      <c r="G1123" s="610">
        <f>VLOOKUP(A1123,import!A:J,7,0)</f>
        <v>0</v>
      </c>
      <c r="H1123" s="610">
        <f>VLOOKUP(A1123,import!A:J,8,0)</f>
        <v>45</v>
      </c>
      <c r="I1123" s="610">
        <f>VLOOKUP(A1123,import!A:J,9,0)</f>
        <v>45</v>
      </c>
      <c r="J1123" s="693">
        <f>VLOOKUP(A1123,import!A:J,10,0)</f>
        <v>0</v>
      </c>
      <c r="K1123" s="610" t="s">
        <v>9916</v>
      </c>
      <c r="L1123" s="610">
        <v>5.307931692E9</v>
      </c>
      <c r="M1123" s="610" t="s">
        <v>6257</v>
      </c>
      <c r="N1123" s="610" t="s">
        <v>6258</v>
      </c>
      <c r="O1123" s="562" t="s">
        <v>9917</v>
      </c>
      <c r="P1123" s="694" t="str">
        <f>VLOOKUP(A1123,import!A:P,16,0)</f>
        <v>Geleneksel</v>
      </c>
      <c r="Q1123" s="694"/>
      <c r="R1123" s="702" t="b">
        <v>0</v>
      </c>
      <c r="S1123" s="695" t="b">
        <v>0</v>
      </c>
      <c r="T1123" s="581"/>
      <c r="U1123" s="695"/>
      <c r="V1123" s="695"/>
      <c r="W1123" s="695"/>
      <c r="X1123" s="698"/>
      <c r="Y1123" s="698"/>
      <c r="Z1123" s="698"/>
      <c r="AA1123" s="697"/>
      <c r="AB1123" s="697"/>
      <c r="AC1123" s="697"/>
      <c r="AD1123" s="697"/>
      <c r="AE1123" s="425"/>
      <c r="AF1123" s="697"/>
      <c r="AG1123" s="425"/>
      <c r="AH1123" s="697"/>
      <c r="AI1123" s="697"/>
      <c r="AJ1123" s="697"/>
      <c r="AK1123" s="697"/>
      <c r="AL1123" s="697"/>
      <c r="AM1123" s="697"/>
      <c r="AN1123" s="697"/>
      <c r="AO1123" s="697"/>
      <c r="AP1123" s="677"/>
      <c r="AQ1123" s="697"/>
    </row>
    <row r="1124">
      <c r="A1124" s="423" t="s">
        <v>9918</v>
      </c>
      <c r="B1124" s="423" t="s">
        <v>9919</v>
      </c>
      <c r="C1124" s="423" t="str">
        <f>VLOOKUP(A1124,import!A:C,3,false)</f>
        <v>DOĞRU</v>
      </c>
      <c r="D1124" s="423" t="s">
        <v>6401</v>
      </c>
      <c r="E1124" s="692">
        <f>VLOOKUP(A1124,import!A:J,5,0)</f>
        <v>126</v>
      </c>
      <c r="F1124" s="692" t="str">
        <f>VLOOKUP(A1124,import!A:J,6,0)</f>
        <v/>
      </c>
      <c r="G1124" s="610">
        <f>VLOOKUP(A1124,import!A:J,7,0)</f>
        <v>0</v>
      </c>
      <c r="H1124" s="610">
        <f>VLOOKUP(A1124,import!A:J,8,0)</f>
        <v>33</v>
      </c>
      <c r="I1124" s="610">
        <f>VLOOKUP(A1124,import!A:J,9,0)</f>
        <v>33</v>
      </c>
      <c r="J1124" s="693">
        <f>VLOOKUP(A1124,import!A:J,10,0)</f>
        <v>0</v>
      </c>
      <c r="K1124" s="610" t="s">
        <v>9920</v>
      </c>
      <c r="L1124" s="610">
        <v>2.245024433E9</v>
      </c>
      <c r="M1124" s="610" t="s">
        <v>13</v>
      </c>
      <c r="N1124" s="610" t="s">
        <v>6517</v>
      </c>
      <c r="O1124" s="562" t="s">
        <v>9921</v>
      </c>
      <c r="P1124" s="694" t="str">
        <f>VLOOKUP(A1124,import!A:P,16,0)</f>
        <v>Geleneksel</v>
      </c>
      <c r="Q1124" s="694"/>
      <c r="R1124" s="694" t="b">
        <v>1</v>
      </c>
      <c r="S1124" s="695" t="b">
        <v>0</v>
      </c>
      <c r="T1124" s="581" t="s">
        <v>6164</v>
      </c>
      <c r="U1124" s="581" t="s">
        <v>389</v>
      </c>
      <c r="V1124" s="581" t="s">
        <v>6274</v>
      </c>
      <c r="W1124" s="581" t="s">
        <v>9922</v>
      </c>
      <c r="X1124" s="696">
        <v>44384.0</v>
      </c>
      <c r="Y1124" s="696">
        <v>44386.0</v>
      </c>
      <c r="Z1124" s="698"/>
      <c r="AA1124" s="492" t="s">
        <v>6166</v>
      </c>
      <c r="AB1124" s="699">
        <v>44384.0</v>
      </c>
      <c r="AC1124" s="492" t="s">
        <v>6270</v>
      </c>
      <c r="AD1124" s="699">
        <v>44412.0</v>
      </c>
      <c r="AE1124" s="492" t="s">
        <v>6270</v>
      </c>
      <c r="AF1124" s="699">
        <v>44420.0</v>
      </c>
      <c r="AG1124" s="492" t="s">
        <v>6262</v>
      </c>
      <c r="AH1124" s="699">
        <v>44449.0</v>
      </c>
      <c r="AI1124" s="492" t="s">
        <v>6262</v>
      </c>
      <c r="AJ1124" s="699">
        <v>44508.0</v>
      </c>
      <c r="AK1124" s="700" t="s">
        <v>6171</v>
      </c>
      <c r="AL1124" s="492" t="s">
        <v>6186</v>
      </c>
      <c r="AM1124" s="697"/>
      <c r="AN1124" s="492" t="s">
        <v>5087</v>
      </c>
      <c r="AO1124" s="492" t="s">
        <v>5451</v>
      </c>
      <c r="AP1124" s="677" t="s">
        <v>6172</v>
      </c>
      <c r="AQ1124" s="492"/>
    </row>
    <row r="1125">
      <c r="A1125" s="423" t="s">
        <v>9923</v>
      </c>
      <c r="B1125" s="423" t="s">
        <v>9924</v>
      </c>
      <c r="C1125" s="423" t="str">
        <f>VLOOKUP(A1125,import!A:C,3,false)</f>
        <v>DOĞRU</v>
      </c>
      <c r="D1125" s="423" t="s">
        <v>6401</v>
      </c>
      <c r="E1125" s="692">
        <f>VLOOKUP(A1125,import!A:J,5,0)</f>
        <v>40</v>
      </c>
      <c r="F1125" s="692" t="str">
        <f>VLOOKUP(A1125,import!A:J,6,0)</f>
        <v/>
      </c>
      <c r="G1125" s="610">
        <f>VLOOKUP(A1125,import!A:J,7,0)</f>
        <v>0</v>
      </c>
      <c r="H1125" s="610">
        <f>VLOOKUP(A1125,import!A:J,8,0)</f>
        <v>17</v>
      </c>
      <c r="I1125" s="610">
        <f>VLOOKUP(A1125,import!A:J,9,0)</f>
        <v>17</v>
      </c>
      <c r="J1125" s="693">
        <f>VLOOKUP(A1125,import!A:J,10,0)</f>
        <v>0</v>
      </c>
      <c r="K1125" s="610" t="s">
        <v>9925</v>
      </c>
      <c r="L1125" s="610">
        <v>5.37917258E9</v>
      </c>
      <c r="M1125" s="610" t="s">
        <v>6257</v>
      </c>
      <c r="N1125" s="610" t="s">
        <v>6395</v>
      </c>
      <c r="O1125" s="562" t="s">
        <v>9926</v>
      </c>
      <c r="P1125" s="694" t="str">
        <f>VLOOKUP(A1125,import!A:P,16,0)</f>
        <v>Geleneksel</v>
      </c>
      <c r="Q1125" s="694"/>
      <c r="R1125" s="694" t="b">
        <v>1</v>
      </c>
      <c r="S1125" s="695" t="b">
        <v>0</v>
      </c>
      <c r="T1125" s="581" t="s">
        <v>6164</v>
      </c>
      <c r="U1125" s="695"/>
      <c r="V1125" s="695"/>
      <c r="W1125" s="581" t="s">
        <v>9927</v>
      </c>
      <c r="X1125" s="698"/>
      <c r="Y1125" s="698"/>
      <c r="Z1125" s="698"/>
      <c r="AA1125" s="492" t="s">
        <v>6166</v>
      </c>
      <c r="AB1125" s="699">
        <v>44403.0</v>
      </c>
      <c r="AC1125" s="492" t="s">
        <v>6166</v>
      </c>
      <c r="AD1125" s="699">
        <v>44424.0</v>
      </c>
      <c r="AE1125" s="492" t="s">
        <v>6166</v>
      </c>
      <c r="AF1125" s="699">
        <v>44455.0</v>
      </c>
      <c r="AG1125" s="425"/>
      <c r="AH1125" s="697"/>
      <c r="AI1125" s="697"/>
      <c r="AJ1125" s="697"/>
      <c r="AK1125" s="697"/>
      <c r="AL1125" s="492" t="s">
        <v>6186</v>
      </c>
      <c r="AM1125" s="492" t="s">
        <v>5087</v>
      </c>
      <c r="AN1125" s="697"/>
      <c r="AO1125" s="697"/>
      <c r="AP1125" s="677" t="s">
        <v>6172</v>
      </c>
      <c r="AQ1125" s="697"/>
    </row>
    <row r="1126">
      <c r="A1126" s="423" t="s">
        <v>1639</v>
      </c>
      <c r="B1126" s="423" t="s">
        <v>1640</v>
      </c>
      <c r="C1126" s="423" t="str">
        <f>VLOOKUP(A1126,import!A:C,3,false)</f>
        <v>DOĞRU</v>
      </c>
      <c r="D1126" s="423" t="s">
        <v>6401</v>
      </c>
      <c r="E1126" s="692">
        <f>VLOOKUP(A1126,import!A:J,5,0)</f>
        <v>694</v>
      </c>
      <c r="F1126" s="692">
        <f>VLOOKUP(A1126,import!A:J,6,0)</f>
        <v>9</v>
      </c>
      <c r="G1126" s="610">
        <f>VLOOKUP(A1126,import!A:J,7,0)</f>
        <v>7</v>
      </c>
      <c r="H1126" s="610">
        <f>VLOOKUP(A1126,import!A:J,8,0)</f>
        <v>21</v>
      </c>
      <c r="I1126" s="610">
        <f>VLOOKUP(A1126,import!A:J,9,0)</f>
        <v>28</v>
      </c>
      <c r="J1126" s="693">
        <f>VLOOKUP(A1126,import!A:J,10,0)</f>
        <v>0.25</v>
      </c>
      <c r="K1126" s="610" t="s">
        <v>9928</v>
      </c>
      <c r="L1126" s="610">
        <v>2.242491918E9</v>
      </c>
      <c r="M1126" s="610" t="s">
        <v>13</v>
      </c>
      <c r="N1126" s="610" t="s">
        <v>6364</v>
      </c>
      <c r="O1126" s="562" t="s">
        <v>1642</v>
      </c>
      <c r="P1126" s="694" t="str">
        <f>VLOOKUP(A1126,import!A:P,16,0)</f>
        <v>Geleneksel</v>
      </c>
      <c r="Q1126" s="694" t="s">
        <v>6240</v>
      </c>
      <c r="R1126" s="694" t="b">
        <v>1</v>
      </c>
      <c r="S1126" s="695" t="b">
        <v>0</v>
      </c>
      <c r="T1126" s="581" t="s">
        <v>6155</v>
      </c>
      <c r="U1126" s="581" t="s">
        <v>1594</v>
      </c>
      <c r="V1126" s="695"/>
      <c r="W1126" s="581" t="s">
        <v>9929</v>
      </c>
      <c r="X1126" s="696">
        <v>44292.0</v>
      </c>
      <c r="Y1126" s="696">
        <v>44293.0</v>
      </c>
      <c r="Z1126" s="696"/>
      <c r="AA1126" s="492" t="s">
        <v>6166</v>
      </c>
      <c r="AB1126" s="699">
        <v>44379.0</v>
      </c>
      <c r="AC1126" s="697"/>
      <c r="AD1126" s="697"/>
      <c r="AE1126" s="425"/>
      <c r="AF1126" s="697"/>
      <c r="AG1126" s="425"/>
      <c r="AH1126" s="697"/>
      <c r="AI1126" s="697"/>
      <c r="AJ1126" s="697"/>
      <c r="AK1126" s="697" t="s">
        <v>196</v>
      </c>
      <c r="AL1126" s="697"/>
      <c r="AM1126" s="697"/>
      <c r="AN1126" s="697"/>
      <c r="AO1126" s="697"/>
      <c r="AP1126" s="677" t="s">
        <v>6168</v>
      </c>
      <c r="AQ1126" s="697"/>
    </row>
    <row r="1127">
      <c r="A1127" s="423" t="s">
        <v>2769</v>
      </c>
      <c r="B1127" s="423" t="s">
        <v>2770</v>
      </c>
      <c r="C1127" s="423" t="str">
        <f>VLOOKUP(A1127,import!A:C,3,false)</f>
        <v>DOĞRU</v>
      </c>
      <c r="D1127" s="423" t="s">
        <v>6401</v>
      </c>
      <c r="E1127" s="692">
        <f>VLOOKUP(A1127,import!A:J,5,0)</f>
        <v>837</v>
      </c>
      <c r="F1127" s="692">
        <f>VLOOKUP(A1127,import!A:J,6,0)</f>
        <v>16</v>
      </c>
      <c r="G1127" s="610">
        <f>VLOOKUP(A1127,import!A:J,7,0)</f>
        <v>30</v>
      </c>
      <c r="H1127" s="610">
        <f>VLOOKUP(A1127,import!A:J,8,0)</f>
        <v>2</v>
      </c>
      <c r="I1127" s="610">
        <f>VLOOKUP(A1127,import!A:J,9,0)</f>
        <v>32</v>
      </c>
      <c r="J1127" s="693">
        <f>VLOOKUP(A1127,import!A:J,10,0)</f>
        <v>0.94</v>
      </c>
      <c r="K1127" s="610" t="s">
        <v>9930</v>
      </c>
      <c r="L1127" s="610">
        <v>2.242629292E9</v>
      </c>
      <c r="M1127" s="610" t="s">
        <v>343</v>
      </c>
      <c r="N1127" s="610" t="s">
        <v>6225</v>
      </c>
      <c r="O1127" s="562" t="s">
        <v>2772</v>
      </c>
      <c r="P1127" s="694" t="str">
        <f>VLOOKUP(A1127,import!A:P,16,0)</f>
        <v>Geleneksel</v>
      </c>
      <c r="Q1127" s="694" t="s">
        <v>6554</v>
      </c>
      <c r="R1127" s="694" t="b">
        <v>1</v>
      </c>
      <c r="S1127" s="581" t="b">
        <v>0</v>
      </c>
      <c r="T1127" s="581" t="s">
        <v>6155</v>
      </c>
      <c r="U1127" s="581" t="s">
        <v>1069</v>
      </c>
      <c r="V1127" s="581" t="s">
        <v>422</v>
      </c>
      <c r="W1127" s="581" t="s">
        <v>9931</v>
      </c>
      <c r="X1127" s="696">
        <v>44348.0</v>
      </c>
      <c r="Y1127" s="696">
        <v>44350.0</v>
      </c>
      <c r="Z1127" s="698"/>
      <c r="AA1127" s="697"/>
      <c r="AB1127" s="697"/>
      <c r="AC1127" s="697"/>
      <c r="AD1127" s="697"/>
      <c r="AE1127" s="425"/>
      <c r="AF1127" s="697"/>
      <c r="AG1127" s="425"/>
      <c r="AH1127" s="697"/>
      <c r="AI1127" s="697"/>
      <c r="AJ1127" s="697"/>
      <c r="AK1127" s="697"/>
      <c r="AL1127" s="697"/>
      <c r="AM1127" s="697"/>
      <c r="AN1127" s="697"/>
      <c r="AO1127" s="697"/>
      <c r="AP1127" s="677" t="s">
        <v>6168</v>
      </c>
      <c r="AQ1127" s="697"/>
    </row>
    <row r="1128">
      <c r="A1128" s="423" t="s">
        <v>621</v>
      </c>
      <c r="B1128" s="423" t="s">
        <v>622</v>
      </c>
      <c r="C1128" s="423" t="str">
        <f>VLOOKUP(A1128,import!A:C,3,false)</f>
        <v>DOĞRU</v>
      </c>
      <c r="D1128" s="423" t="s">
        <v>6760</v>
      </c>
      <c r="E1128" s="692">
        <f>VLOOKUP(A1128,import!A:J,5,0)</f>
        <v>684</v>
      </c>
      <c r="F1128" s="692">
        <f>VLOOKUP(A1128,import!A:J,6,0)</f>
        <v>48</v>
      </c>
      <c r="G1128" s="610">
        <f>VLOOKUP(A1128,import!A:J,7,0)</f>
        <v>13</v>
      </c>
      <c r="H1128" s="610">
        <f>VLOOKUP(A1128,import!A:J,8,0)</f>
        <v>7</v>
      </c>
      <c r="I1128" s="610">
        <f>VLOOKUP(A1128,import!A:J,9,0)</f>
        <v>20</v>
      </c>
      <c r="J1128" s="693">
        <f>VLOOKUP(A1128,import!A:J,10,0)</f>
        <v>0.65</v>
      </c>
      <c r="K1128" s="610" t="s">
        <v>9932</v>
      </c>
      <c r="L1128" s="610">
        <v>2.242435363E9</v>
      </c>
      <c r="M1128" s="610" t="s">
        <v>13</v>
      </c>
      <c r="N1128" s="610" t="s">
        <v>6407</v>
      </c>
      <c r="O1128" s="562" t="s">
        <v>625</v>
      </c>
      <c r="P1128" s="694" t="str">
        <f>VLOOKUP(A1128,import!A:P,16,0)</f>
        <v>Geleneksel</v>
      </c>
      <c r="Q1128" s="694" t="s">
        <v>6554</v>
      </c>
      <c r="R1128" s="694" t="b">
        <v>1</v>
      </c>
      <c r="S1128" s="695" t="b">
        <v>0</v>
      </c>
      <c r="T1128" s="581" t="s">
        <v>6155</v>
      </c>
      <c r="U1128" s="581" t="s">
        <v>196</v>
      </c>
      <c r="V1128" s="581" t="s">
        <v>7189</v>
      </c>
      <c r="W1128" s="581" t="s">
        <v>9933</v>
      </c>
      <c r="X1128" s="696">
        <v>44376.0</v>
      </c>
      <c r="Y1128" s="696">
        <v>44378.0</v>
      </c>
      <c r="Z1128" s="696"/>
      <c r="AA1128" s="492" t="s">
        <v>6166</v>
      </c>
      <c r="AB1128" s="699">
        <v>44376.0</v>
      </c>
      <c r="AC1128" s="492" t="s">
        <v>6181</v>
      </c>
      <c r="AD1128" s="699">
        <v>44488.0</v>
      </c>
      <c r="AE1128" s="492" t="s">
        <v>6166</v>
      </c>
      <c r="AF1128" s="699">
        <v>44489.0</v>
      </c>
      <c r="AG1128" s="425"/>
      <c r="AH1128" s="699"/>
      <c r="AI1128" s="697"/>
      <c r="AJ1128" s="697"/>
      <c r="AK1128" s="492" t="s">
        <v>3358</v>
      </c>
      <c r="AL1128" s="697"/>
      <c r="AM1128" s="492" t="s">
        <v>5563</v>
      </c>
      <c r="AN1128" s="697"/>
      <c r="AO1128" s="697"/>
      <c r="AP1128" s="677" t="s">
        <v>6156</v>
      </c>
      <c r="AQ1128" s="697"/>
    </row>
    <row r="1129">
      <c r="A1129" s="423" t="s">
        <v>4883</v>
      </c>
      <c r="B1129" s="423" t="s">
        <v>4884</v>
      </c>
      <c r="C1129" s="423" t="str">
        <f>VLOOKUP(A1129,import!A:C,3,false)</f>
        <v>DOĞRU</v>
      </c>
      <c r="D1129" s="423" t="s">
        <v>6401</v>
      </c>
      <c r="E1129" s="692">
        <f>VLOOKUP(A1129,import!A:J,5,0)</f>
        <v>466</v>
      </c>
      <c r="F1129" s="692" t="str">
        <f>VLOOKUP(A1129,import!A:J,6,0)</f>
        <v/>
      </c>
      <c r="G1129" s="610">
        <f>VLOOKUP(A1129,import!A:J,7,0)</f>
        <v>0</v>
      </c>
      <c r="H1129" s="610">
        <f>VLOOKUP(A1129,import!A:J,8,0)</f>
        <v>12</v>
      </c>
      <c r="I1129" s="610">
        <f>VLOOKUP(A1129,import!A:J,9,0)</f>
        <v>12</v>
      </c>
      <c r="J1129" s="693">
        <f>VLOOKUP(A1129,import!A:J,10,0)</f>
        <v>0</v>
      </c>
      <c r="K1129" s="610" t="s">
        <v>9934</v>
      </c>
      <c r="L1129" s="610">
        <v>5.315436059E9</v>
      </c>
      <c r="M1129" s="610" t="s">
        <v>6386</v>
      </c>
      <c r="N1129" s="610" t="s">
        <v>7038</v>
      </c>
      <c r="O1129" s="562" t="s">
        <v>4887</v>
      </c>
      <c r="P1129" s="694" t="str">
        <f>VLOOKUP(A1129,import!A:P,16,0)</f>
        <v>Geleneksel</v>
      </c>
      <c r="Q1129" s="694"/>
      <c r="R1129" s="694" t="b">
        <v>1</v>
      </c>
      <c r="S1129" s="695" t="b">
        <v>0</v>
      </c>
      <c r="T1129" s="581" t="s">
        <v>6164</v>
      </c>
      <c r="U1129" s="581" t="s">
        <v>5087</v>
      </c>
      <c r="V1129" s="581" t="s">
        <v>422</v>
      </c>
      <c r="W1129" s="581"/>
      <c r="X1129" s="696">
        <v>44467.0</v>
      </c>
      <c r="Y1129" s="696">
        <v>44468.0</v>
      </c>
      <c r="Z1129" s="698"/>
      <c r="AA1129" s="492" t="s">
        <v>6166</v>
      </c>
      <c r="AB1129" s="699">
        <v>44467.0</v>
      </c>
      <c r="AC1129" s="492" t="s">
        <v>6166</v>
      </c>
      <c r="AD1129" s="699">
        <v>44470.0</v>
      </c>
      <c r="AE1129" s="425"/>
      <c r="AF1129" s="697"/>
      <c r="AG1129" s="425"/>
      <c r="AH1129" s="697"/>
      <c r="AI1129" s="697"/>
      <c r="AJ1129" s="697"/>
      <c r="AK1129" s="492" t="s">
        <v>5087</v>
      </c>
      <c r="AL1129" s="492" t="s">
        <v>968</v>
      </c>
      <c r="AM1129" s="697"/>
      <c r="AN1129" s="697"/>
      <c r="AO1129" s="697"/>
      <c r="AP1129" s="677" t="s">
        <v>6168</v>
      </c>
      <c r="AQ1129" s="697"/>
    </row>
    <row r="1130">
      <c r="A1130" s="423" t="s">
        <v>5911</v>
      </c>
      <c r="B1130" s="423" t="s">
        <v>5912</v>
      </c>
      <c r="C1130" s="423" t="str">
        <f>VLOOKUP(A1130,import!A:C,3,false)</f>
        <v>DOĞRU</v>
      </c>
      <c r="D1130" s="423" t="s">
        <v>6159</v>
      </c>
      <c r="E1130" s="692">
        <f>VLOOKUP(A1130,import!A:J,5,0)</f>
        <v>441</v>
      </c>
      <c r="F1130" s="692" t="str">
        <f>VLOOKUP(A1130,import!A:J,6,0)</f>
        <v/>
      </c>
      <c r="G1130" s="610">
        <f>VLOOKUP(A1130,import!A:J,7,0)</f>
        <v>49</v>
      </c>
      <c r="H1130" s="610">
        <f>VLOOKUP(A1130,import!A:J,8,0)</f>
        <v>6</v>
      </c>
      <c r="I1130" s="610">
        <f>VLOOKUP(A1130,import!A:J,9,0)</f>
        <v>55</v>
      </c>
      <c r="J1130" s="693">
        <f>VLOOKUP(A1130,import!A:J,10,0)</f>
        <v>0.89</v>
      </c>
      <c r="K1130" s="610" t="s">
        <v>9935</v>
      </c>
      <c r="L1130" s="610">
        <v>2.242205555E9</v>
      </c>
      <c r="M1130" s="610" t="s">
        <v>13</v>
      </c>
      <c r="N1130" s="610" t="s">
        <v>6364</v>
      </c>
      <c r="O1130" s="562" t="s">
        <v>5914</v>
      </c>
      <c r="P1130" s="694" t="str">
        <f>VLOOKUP(A1130,import!A:P,16,0)</f>
        <v>Geleneksel</v>
      </c>
      <c r="Q1130" s="694"/>
      <c r="R1130" s="694" t="b">
        <v>1</v>
      </c>
      <c r="S1130" s="695" t="b">
        <v>0</v>
      </c>
      <c r="T1130" s="581" t="s">
        <v>6155</v>
      </c>
      <c r="U1130" s="581" t="s">
        <v>5451</v>
      </c>
      <c r="V1130" s="718" t="s">
        <v>422</v>
      </c>
      <c r="W1130" s="581" t="s">
        <v>9936</v>
      </c>
      <c r="X1130" s="696">
        <v>44565.0</v>
      </c>
      <c r="Y1130" s="696">
        <v>44567.0</v>
      </c>
      <c r="Z1130" s="698"/>
      <c r="AA1130" s="492" t="s">
        <v>6166</v>
      </c>
      <c r="AB1130" s="699">
        <v>44565.0</v>
      </c>
      <c r="AC1130" s="492" t="s">
        <v>6166</v>
      </c>
      <c r="AD1130" s="699">
        <v>44610.0</v>
      </c>
      <c r="AE1130" s="425"/>
      <c r="AF1130" s="697"/>
      <c r="AG1130" s="425"/>
      <c r="AH1130" s="697"/>
      <c r="AI1130" s="697"/>
      <c r="AJ1130" s="697"/>
      <c r="AK1130" s="492" t="s">
        <v>5451</v>
      </c>
      <c r="AL1130" s="492" t="s">
        <v>3358</v>
      </c>
      <c r="AM1130" s="697"/>
      <c r="AN1130" s="697"/>
      <c r="AO1130" s="697"/>
      <c r="AP1130" s="677"/>
      <c r="AQ1130" s="697"/>
    </row>
    <row r="1131">
      <c r="A1131" s="423" t="s">
        <v>501</v>
      </c>
      <c r="B1131" s="423" t="s">
        <v>502</v>
      </c>
      <c r="C1131" s="423" t="str">
        <f>VLOOKUP(A1131,import!A:C,3,false)</f>
        <v>DOĞRU</v>
      </c>
      <c r="D1131" s="423" t="s">
        <v>6271</v>
      </c>
      <c r="E1131" s="692">
        <f>VLOOKUP(A1131,import!A:J,5,0)</f>
        <v>842</v>
      </c>
      <c r="F1131" s="692">
        <f>VLOOKUP(A1131,import!A:J,6,0)</f>
        <v>9</v>
      </c>
      <c r="G1131" s="610">
        <f>VLOOKUP(A1131,import!A:J,7,0)</f>
        <v>17</v>
      </c>
      <c r="H1131" s="610">
        <f>VLOOKUP(A1131,import!A:J,8,0)</f>
        <v>10</v>
      </c>
      <c r="I1131" s="610">
        <f>VLOOKUP(A1131,import!A:J,9,0)</f>
        <v>27</v>
      </c>
      <c r="J1131" s="693">
        <f>VLOOKUP(A1131,import!A:J,10,0)</f>
        <v>0.63</v>
      </c>
      <c r="K1131" s="610" t="s">
        <v>9937</v>
      </c>
      <c r="L1131" s="610">
        <v>2.242420272E9</v>
      </c>
      <c r="M1131" s="610" t="s">
        <v>13</v>
      </c>
      <c r="N1131" s="610" t="s">
        <v>7464</v>
      </c>
      <c r="O1131" s="562" t="s">
        <v>9938</v>
      </c>
      <c r="P1131" s="694" t="str">
        <f>VLOOKUP(A1131,import!A:P,16,0)</f>
        <v>Geleneksel</v>
      </c>
      <c r="Q1131" s="694" t="s">
        <v>6554</v>
      </c>
      <c r="R1131" s="694" t="b">
        <v>1</v>
      </c>
      <c r="S1131" s="695" t="b">
        <v>0</v>
      </c>
      <c r="T1131" s="703" t="s">
        <v>6155</v>
      </c>
      <c r="U1131" s="703" t="s">
        <v>289</v>
      </c>
      <c r="V1131" s="703" t="s">
        <v>422</v>
      </c>
      <c r="W1131" s="703" t="s">
        <v>9939</v>
      </c>
      <c r="X1131" s="704">
        <v>44271.0</v>
      </c>
      <c r="Y1131" s="704">
        <v>44273.0</v>
      </c>
      <c r="Z1131" s="704"/>
      <c r="AA1131" s="697"/>
      <c r="AB1131" s="697"/>
      <c r="AC1131" s="697"/>
      <c r="AD1131" s="697"/>
      <c r="AE1131" s="425"/>
      <c r="AF1131" s="697"/>
      <c r="AG1131" s="425"/>
      <c r="AH1131" s="697"/>
      <c r="AI1131" s="697"/>
      <c r="AJ1131" s="697"/>
      <c r="AK1131" s="697" t="s">
        <v>6223</v>
      </c>
      <c r="AL1131" s="697"/>
      <c r="AM1131" s="697"/>
      <c r="AN1131" s="697"/>
      <c r="AO1131" s="697" t="s">
        <v>6186</v>
      </c>
      <c r="AP1131" s="677" t="s">
        <v>6172</v>
      </c>
      <c r="AQ1131" s="697"/>
    </row>
    <row r="1132">
      <c r="A1132" s="423" t="s">
        <v>284</v>
      </c>
      <c r="B1132" s="423" t="s">
        <v>285</v>
      </c>
      <c r="C1132" s="423" t="str">
        <f>VLOOKUP(A1132,import!A:C,3,false)</f>
        <v>DOĞRU</v>
      </c>
      <c r="D1132" s="423" t="s">
        <v>6824</v>
      </c>
      <c r="E1132" s="692">
        <f>VLOOKUP(A1132,import!A:J,5,0)</f>
        <v>4102</v>
      </c>
      <c r="F1132" s="692">
        <f>VLOOKUP(A1132,import!A:J,6,0)</f>
        <v>346</v>
      </c>
      <c r="G1132" s="610">
        <f>VLOOKUP(A1132,import!A:J,7,0)</f>
        <v>15</v>
      </c>
      <c r="H1132" s="610">
        <f>VLOOKUP(A1132,import!A:J,8,0)</f>
        <v>2</v>
      </c>
      <c r="I1132" s="610">
        <f>VLOOKUP(A1132,import!A:J,9,0)</f>
        <v>17</v>
      </c>
      <c r="J1132" s="693">
        <f>VLOOKUP(A1132,import!A:J,10,0)</f>
        <v>0.88</v>
      </c>
      <c r="K1132" s="610" t="s">
        <v>9940</v>
      </c>
      <c r="L1132" s="610">
        <v>5.36607775E9</v>
      </c>
      <c r="M1132" s="610" t="s">
        <v>13</v>
      </c>
      <c r="N1132" s="610" t="s">
        <v>6161</v>
      </c>
      <c r="O1132" s="562" t="s">
        <v>287</v>
      </c>
      <c r="P1132" s="694" t="str">
        <f>VLOOKUP(A1132,import!A:P,16,0)</f>
        <v>Geleneksel</v>
      </c>
      <c r="Q1132" s="694" t="s">
        <v>6554</v>
      </c>
      <c r="R1132" s="694" t="b">
        <v>1</v>
      </c>
      <c r="S1132" s="695" t="b">
        <v>0</v>
      </c>
      <c r="T1132" s="581" t="s">
        <v>6155</v>
      </c>
      <c r="U1132" s="581" t="s">
        <v>4207</v>
      </c>
      <c r="V1132" s="581" t="s">
        <v>422</v>
      </c>
      <c r="W1132" s="581" t="s">
        <v>9941</v>
      </c>
      <c r="X1132" s="696">
        <v>44421.0</v>
      </c>
      <c r="Y1132" s="696">
        <v>44426.0</v>
      </c>
      <c r="Z1132" s="696"/>
      <c r="AA1132" s="697"/>
      <c r="AB1132" s="697"/>
      <c r="AC1132" s="492" t="s">
        <v>6166</v>
      </c>
      <c r="AD1132" s="699">
        <v>44421.0</v>
      </c>
      <c r="AE1132" s="425"/>
      <c r="AF1132" s="697"/>
      <c r="AG1132" s="425"/>
      <c r="AH1132" s="697"/>
      <c r="AI1132" s="697"/>
      <c r="AJ1132" s="697"/>
      <c r="AK1132" s="697"/>
      <c r="AL1132" s="492" t="s">
        <v>4207</v>
      </c>
      <c r="AM1132" s="697"/>
      <c r="AN1132" s="697"/>
      <c r="AO1132" s="697"/>
      <c r="AP1132" s="677" t="s">
        <v>6168</v>
      </c>
      <c r="AQ1132" s="697"/>
    </row>
    <row r="1133">
      <c r="A1133" s="423" t="s">
        <v>9942</v>
      </c>
      <c r="B1133" s="423" t="s">
        <v>9943</v>
      </c>
      <c r="C1133" s="423" t="str">
        <f>VLOOKUP(A1133,import!A:C,3,false)</f>
        <v>DOĞRU</v>
      </c>
      <c r="D1133" s="423" t="s">
        <v>6175</v>
      </c>
      <c r="E1133" s="692">
        <f>VLOOKUP(A1133,import!A:J,5,0)</f>
        <v>122</v>
      </c>
      <c r="F1133" s="692">
        <f>VLOOKUP(A1133,import!A:J,6,0)</f>
        <v>11</v>
      </c>
      <c r="G1133" s="610">
        <f>VLOOKUP(A1133,import!A:J,7,0)</f>
        <v>0</v>
      </c>
      <c r="H1133" s="610">
        <f>VLOOKUP(A1133,import!A:J,8,0)</f>
        <v>23</v>
      </c>
      <c r="I1133" s="610">
        <f>VLOOKUP(A1133,import!A:J,9,0)</f>
        <v>23</v>
      </c>
      <c r="J1133" s="693">
        <f>VLOOKUP(A1133,import!A:J,10,0)</f>
        <v>0</v>
      </c>
      <c r="K1133" s="610" t="s">
        <v>9944</v>
      </c>
      <c r="L1133" s="610">
        <v>2.242416713E9</v>
      </c>
      <c r="M1133" s="610" t="s">
        <v>13</v>
      </c>
      <c r="N1133" s="610" t="s">
        <v>7464</v>
      </c>
      <c r="O1133" s="562" t="s">
        <v>9945</v>
      </c>
      <c r="P1133" s="694" t="str">
        <f>VLOOKUP(A1133,import!A:P,16,0)</f>
        <v>Geleneksel</v>
      </c>
      <c r="Q1133" s="694"/>
      <c r="R1133" s="694" t="b">
        <v>1</v>
      </c>
      <c r="S1133" s="695" t="b">
        <v>0</v>
      </c>
      <c r="T1133" s="581" t="s">
        <v>6164</v>
      </c>
      <c r="U1133" s="695"/>
      <c r="V1133" s="695"/>
      <c r="W1133" s="581" t="s">
        <v>9946</v>
      </c>
      <c r="X1133" s="698"/>
      <c r="Y1133" s="698"/>
      <c r="Z1133" s="698"/>
      <c r="AA1133" s="492" t="s">
        <v>6166</v>
      </c>
      <c r="AB1133" s="699">
        <v>44603.0</v>
      </c>
      <c r="AC1133" s="697"/>
      <c r="AD1133" s="697"/>
      <c r="AE1133" s="425"/>
      <c r="AF1133" s="697"/>
      <c r="AG1133" s="425"/>
      <c r="AH1133" s="697"/>
      <c r="AI1133" s="697"/>
      <c r="AJ1133" s="697"/>
      <c r="AK1133" s="492" t="s">
        <v>5398</v>
      </c>
      <c r="AL1133" s="697"/>
      <c r="AM1133" s="697"/>
      <c r="AN1133" s="697"/>
      <c r="AO1133" s="697"/>
      <c r="AP1133" s="677"/>
      <c r="AQ1133" s="697"/>
    </row>
    <row r="1134">
      <c r="A1134" s="423" t="s">
        <v>9947</v>
      </c>
      <c r="B1134" s="423" t="s">
        <v>9948</v>
      </c>
      <c r="C1134" s="423" t="str">
        <f>VLOOKUP(A1134,import!A:C,3,false)</f>
        <v>DOĞRU</v>
      </c>
      <c r="D1134" s="423" t="s">
        <v>6271</v>
      </c>
      <c r="E1134" s="692">
        <f>VLOOKUP(A1134,import!A:J,5,0)</f>
        <v>3403</v>
      </c>
      <c r="F1134" s="692" t="str">
        <f>VLOOKUP(A1134,import!A:J,6,0)</f>
        <v/>
      </c>
      <c r="G1134" s="610">
        <f>VLOOKUP(A1134,import!A:J,7,0)</f>
        <v>0</v>
      </c>
      <c r="H1134" s="610">
        <f>VLOOKUP(A1134,import!A:J,8,0)</f>
        <v>8</v>
      </c>
      <c r="I1134" s="610">
        <f>VLOOKUP(A1134,import!A:J,9,0)</f>
        <v>8</v>
      </c>
      <c r="J1134" s="693">
        <f>VLOOKUP(A1134,import!A:J,10,0)</f>
        <v>0</v>
      </c>
      <c r="K1134" s="610" t="s">
        <v>9949</v>
      </c>
      <c r="L1134" s="610">
        <v>2.24999016E9</v>
      </c>
      <c r="M1134" s="610" t="s">
        <v>13</v>
      </c>
      <c r="N1134" s="610" t="s">
        <v>6184</v>
      </c>
      <c r="O1134" s="562" t="s">
        <v>9950</v>
      </c>
      <c r="P1134" s="694" t="str">
        <f>VLOOKUP(A1134,import!A:P,16,0)</f>
        <v>Geleneksel</v>
      </c>
      <c r="Q1134" s="694" t="s">
        <v>6315</v>
      </c>
      <c r="R1134" s="694" t="b">
        <v>1</v>
      </c>
      <c r="S1134" s="581" t="b">
        <v>1</v>
      </c>
      <c r="T1134" s="581"/>
      <c r="U1134" s="695"/>
      <c r="V1134" s="695"/>
      <c r="W1134" s="581" t="s">
        <v>9951</v>
      </c>
      <c r="X1134" s="698"/>
      <c r="Y1134" s="698"/>
      <c r="Z1134" s="698"/>
      <c r="AA1134" s="492" t="s">
        <v>6181</v>
      </c>
      <c r="AB1134" s="699">
        <v>44386.0</v>
      </c>
      <c r="AC1134" s="492" t="s">
        <v>6166</v>
      </c>
      <c r="AD1134" s="699">
        <v>44405.0</v>
      </c>
      <c r="AE1134" s="492" t="s">
        <v>6181</v>
      </c>
      <c r="AF1134" s="699">
        <v>44440.0</v>
      </c>
      <c r="AG1134" s="425"/>
      <c r="AH1134" s="697"/>
      <c r="AI1134" s="697"/>
      <c r="AJ1134" s="697"/>
      <c r="AK1134" s="700"/>
      <c r="AL1134" s="492" t="s">
        <v>6276</v>
      </c>
      <c r="AM1134" s="697"/>
      <c r="AN1134" s="697"/>
      <c r="AO1134" s="697"/>
      <c r="AP1134" s="677" t="s">
        <v>6156</v>
      </c>
      <c r="AQ1134" s="697"/>
    </row>
    <row r="1135">
      <c r="A1135" s="423" t="s">
        <v>5376</v>
      </c>
      <c r="B1135" s="423" t="s">
        <v>5377</v>
      </c>
      <c r="C1135" s="423" t="str">
        <f>VLOOKUP(A1135,import!A:C,3,false)</f>
        <v>DOĞRU</v>
      </c>
      <c r="D1135" s="423" t="s">
        <v>6159</v>
      </c>
      <c r="E1135" s="692">
        <f>VLOOKUP(A1135,import!A:J,5,0)</f>
        <v>64</v>
      </c>
      <c r="F1135" s="692">
        <f>VLOOKUP(A1135,import!A:J,6,0)</f>
        <v>4</v>
      </c>
      <c r="G1135" s="610">
        <f>VLOOKUP(A1135,import!A:J,7,0)</f>
        <v>0</v>
      </c>
      <c r="H1135" s="610">
        <f>VLOOKUP(A1135,import!A:J,8,0)</f>
        <v>18</v>
      </c>
      <c r="I1135" s="610">
        <f>VLOOKUP(A1135,import!A:J,9,0)</f>
        <v>18</v>
      </c>
      <c r="J1135" s="693">
        <f>VLOOKUP(A1135,import!A:J,10,0)</f>
        <v>0</v>
      </c>
      <c r="K1135" s="610" t="s">
        <v>9952</v>
      </c>
      <c r="L1135" s="610">
        <v>2.24362003E9</v>
      </c>
      <c r="M1135" s="610" t="s">
        <v>6257</v>
      </c>
      <c r="N1135" s="610" t="s">
        <v>8654</v>
      </c>
      <c r="O1135" s="562" t="s">
        <v>9953</v>
      </c>
      <c r="P1135" s="694" t="s">
        <v>6163</v>
      </c>
      <c r="Q1135" s="694"/>
      <c r="R1135" s="694" t="b">
        <v>1</v>
      </c>
      <c r="S1135" s="695" t="b">
        <v>0</v>
      </c>
      <c r="T1135" s="581" t="s">
        <v>6705</v>
      </c>
      <c r="U1135" s="581" t="s">
        <v>4349</v>
      </c>
      <c r="V1135" s="581" t="s">
        <v>422</v>
      </c>
      <c r="W1135" s="581" t="s">
        <v>9954</v>
      </c>
      <c r="X1135" s="696">
        <v>44494.0</v>
      </c>
      <c r="Y1135" s="696">
        <v>44495.0</v>
      </c>
      <c r="Z1135" s="698"/>
      <c r="AA1135" s="492" t="s">
        <v>6166</v>
      </c>
      <c r="AB1135" s="699">
        <v>44494.0</v>
      </c>
      <c r="AC1135" s="492" t="s">
        <v>6166</v>
      </c>
      <c r="AD1135" s="699">
        <v>44539.0</v>
      </c>
      <c r="AE1135" s="492"/>
      <c r="AF1135" s="699"/>
      <c r="AG1135" s="425"/>
      <c r="AH1135" s="697"/>
      <c r="AI1135" s="697"/>
      <c r="AJ1135" s="697"/>
      <c r="AK1135" s="492" t="s">
        <v>4349</v>
      </c>
      <c r="AL1135" s="492" t="s">
        <v>5451</v>
      </c>
      <c r="AM1135" s="492"/>
      <c r="AN1135" s="697"/>
      <c r="AO1135" s="697"/>
      <c r="AP1135" s="677" t="s">
        <v>6172</v>
      </c>
      <c r="AQ1135" s="697"/>
    </row>
    <row r="1136">
      <c r="A1136" s="423" t="s">
        <v>5113</v>
      </c>
      <c r="B1136" s="423" t="s">
        <v>5114</v>
      </c>
      <c r="C1136" s="423" t="str">
        <f>VLOOKUP(A1136,import!A:C,3,false)</f>
        <v>DOĞRU</v>
      </c>
      <c r="D1136" s="423" t="s">
        <v>6760</v>
      </c>
      <c r="E1136" s="692">
        <f>VLOOKUP(A1136,import!A:J,5,0)</f>
        <v>49</v>
      </c>
      <c r="F1136" s="692">
        <f>VLOOKUP(A1136,import!A:J,6,0)</f>
        <v>17</v>
      </c>
      <c r="G1136" s="610">
        <f>VLOOKUP(A1136,import!A:J,7,0)</f>
        <v>14</v>
      </c>
      <c r="H1136" s="610">
        <f>VLOOKUP(A1136,import!A:J,8,0)</f>
        <v>3</v>
      </c>
      <c r="I1136" s="610">
        <f>VLOOKUP(A1136,import!A:J,9,0)</f>
        <v>17</v>
      </c>
      <c r="J1136" s="693">
        <f>VLOOKUP(A1136,import!A:J,10,0)</f>
        <v>0.82</v>
      </c>
      <c r="K1136" s="610" t="s">
        <v>9955</v>
      </c>
      <c r="L1136" s="610">
        <v>2.246764895E9</v>
      </c>
      <c r="M1136" s="610" t="s">
        <v>6437</v>
      </c>
      <c r="N1136" s="610" t="s">
        <v>7084</v>
      </c>
      <c r="O1136" s="562" t="s">
        <v>5117</v>
      </c>
      <c r="P1136" s="694" t="str">
        <f>VLOOKUP(A1136,import!A:P,16,0)</f>
        <v>Geleneksel</v>
      </c>
      <c r="Q1136" s="694"/>
      <c r="R1136" s="694" t="b">
        <v>1</v>
      </c>
      <c r="S1136" s="695" t="b">
        <v>0</v>
      </c>
      <c r="T1136" s="581" t="s">
        <v>6155</v>
      </c>
      <c r="U1136" s="581" t="s">
        <v>968</v>
      </c>
      <c r="V1136" s="581" t="s">
        <v>6190</v>
      </c>
      <c r="W1136" s="581" t="s">
        <v>9956</v>
      </c>
      <c r="X1136" s="696">
        <v>44478.0</v>
      </c>
      <c r="Y1136" s="696">
        <v>44480.0</v>
      </c>
      <c r="Z1136" s="698"/>
      <c r="AA1136" s="492" t="s">
        <v>6166</v>
      </c>
      <c r="AB1136" s="699">
        <v>44478.0</v>
      </c>
      <c r="AC1136" s="697"/>
      <c r="AD1136" s="697"/>
      <c r="AE1136" s="425"/>
      <c r="AF1136" s="697"/>
      <c r="AG1136" s="425"/>
      <c r="AH1136" s="697"/>
      <c r="AI1136" s="697"/>
      <c r="AJ1136" s="697"/>
      <c r="AK1136" s="492" t="s">
        <v>968</v>
      </c>
      <c r="AL1136" s="697"/>
      <c r="AM1136" s="697"/>
      <c r="AN1136" s="697"/>
      <c r="AO1136" s="697"/>
      <c r="AP1136" s="677" t="s">
        <v>6172</v>
      </c>
      <c r="AQ1136" s="697"/>
    </row>
    <row r="1137">
      <c r="A1137" s="423" t="s">
        <v>4409</v>
      </c>
      <c r="B1137" s="423" t="s">
        <v>4410</v>
      </c>
      <c r="C1137" s="423" t="str">
        <f>VLOOKUP(A1137,import!A:C,3,false)</f>
        <v>DOĞRU</v>
      </c>
      <c r="D1137" s="423" t="s">
        <v>6760</v>
      </c>
      <c r="E1137" s="692">
        <f>VLOOKUP(A1137,import!A:J,5,0)</f>
        <v>106</v>
      </c>
      <c r="F1137" s="692">
        <f>VLOOKUP(A1137,import!A:J,6,0)</f>
        <v>1</v>
      </c>
      <c r="G1137" s="610">
        <f>VLOOKUP(A1137,import!A:J,7,0)</f>
        <v>8</v>
      </c>
      <c r="H1137" s="610">
        <f>VLOOKUP(A1137,import!A:J,8,0)</f>
        <v>15</v>
      </c>
      <c r="I1137" s="610">
        <f>VLOOKUP(A1137,import!A:J,9,0)</f>
        <v>23</v>
      </c>
      <c r="J1137" s="693">
        <f>VLOOKUP(A1137,import!A:J,10,0)</f>
        <v>0.35</v>
      </c>
      <c r="K1137" s="610" t="s">
        <v>9957</v>
      </c>
      <c r="L1137" s="610">
        <v>5.349704342E9</v>
      </c>
      <c r="M1137" s="610" t="s">
        <v>343</v>
      </c>
      <c r="N1137" s="610" t="s">
        <v>6522</v>
      </c>
      <c r="O1137" s="562" t="s">
        <v>4413</v>
      </c>
      <c r="P1137" s="694" t="str">
        <f>VLOOKUP(A1137,import!A:P,16,0)</f>
        <v>Geleneksel</v>
      </c>
      <c r="Q1137" s="694"/>
      <c r="R1137" s="694" t="b">
        <v>1</v>
      </c>
      <c r="S1137" s="695" t="b">
        <v>0</v>
      </c>
      <c r="T1137" s="581" t="s">
        <v>6155</v>
      </c>
      <c r="U1137" s="581" t="s">
        <v>5087</v>
      </c>
      <c r="V1137" s="581" t="s">
        <v>422</v>
      </c>
      <c r="W1137" s="581"/>
      <c r="X1137" s="696">
        <v>44544.0</v>
      </c>
      <c r="Y1137" s="696">
        <v>44546.0</v>
      </c>
      <c r="Z1137" s="698"/>
      <c r="AA1137" s="492" t="s">
        <v>6166</v>
      </c>
      <c r="AB1137" s="699">
        <v>44443.0</v>
      </c>
      <c r="AC1137" s="492" t="s">
        <v>6166</v>
      </c>
      <c r="AD1137" s="699">
        <v>44539.0</v>
      </c>
      <c r="AE1137" s="492" t="s">
        <v>6166</v>
      </c>
      <c r="AF1137" s="699">
        <v>44544.0</v>
      </c>
      <c r="AG1137" s="425"/>
      <c r="AH1137" s="697"/>
      <c r="AI1137" s="697"/>
      <c r="AJ1137" s="697"/>
      <c r="AK1137" s="492" t="s">
        <v>5087</v>
      </c>
      <c r="AL1137" s="492" t="s">
        <v>5725</v>
      </c>
      <c r="AM1137" s="492" t="s">
        <v>5087</v>
      </c>
      <c r="AN1137" s="697"/>
      <c r="AO1137" s="697"/>
      <c r="AP1137" s="677" t="s">
        <v>6172</v>
      </c>
      <c r="AQ1137" s="697"/>
    </row>
    <row r="1138">
      <c r="A1138" s="423" t="s">
        <v>9958</v>
      </c>
      <c r="B1138" s="423" t="s">
        <v>9959</v>
      </c>
      <c r="C1138" s="423" t="str">
        <f>VLOOKUP(A1138,import!A:C,3,false)</f>
        <v>DOĞRU</v>
      </c>
      <c r="D1138" s="423" t="s">
        <v>6440</v>
      </c>
      <c r="E1138" s="692">
        <f>VLOOKUP(A1138,import!A:J,5,0)</f>
        <v>24</v>
      </c>
      <c r="F1138" s="692">
        <f>VLOOKUP(A1138,import!A:J,6,0)</f>
        <v>3</v>
      </c>
      <c r="G1138" s="610">
        <f>VLOOKUP(A1138,import!A:J,7,0)</f>
        <v>0</v>
      </c>
      <c r="H1138" s="610">
        <f>VLOOKUP(A1138,import!A:J,8,0)</f>
        <v>14</v>
      </c>
      <c r="I1138" s="610">
        <f>VLOOKUP(A1138,import!A:J,9,0)</f>
        <v>14</v>
      </c>
      <c r="J1138" s="693">
        <f>VLOOKUP(A1138,import!A:J,10,0)</f>
        <v>0</v>
      </c>
      <c r="K1138" s="610" t="s">
        <v>9960</v>
      </c>
      <c r="L1138" s="610">
        <v>5.362331235E9</v>
      </c>
      <c r="M1138" s="610" t="s">
        <v>343</v>
      </c>
      <c r="N1138" s="610" t="s">
        <v>343</v>
      </c>
      <c r="O1138" s="562" t="s">
        <v>9961</v>
      </c>
      <c r="P1138" s="694" t="str">
        <f>VLOOKUP(A1138,import!A:P,16,0)</f>
        <v>Geleneksel</v>
      </c>
      <c r="Q1138" s="694"/>
      <c r="R1138" s="702" t="b">
        <v>0</v>
      </c>
      <c r="S1138" s="695" t="b">
        <v>0</v>
      </c>
      <c r="T1138" s="581"/>
      <c r="U1138" s="695"/>
      <c r="V1138" s="695"/>
      <c r="W1138" s="695"/>
      <c r="X1138" s="698"/>
      <c r="Y1138" s="698"/>
      <c r="Z1138" s="698"/>
      <c r="AA1138" s="697"/>
      <c r="AB1138" s="697"/>
      <c r="AC1138" s="697"/>
      <c r="AD1138" s="697"/>
      <c r="AE1138" s="425"/>
      <c r="AF1138" s="697"/>
      <c r="AG1138" s="425"/>
      <c r="AH1138" s="697"/>
      <c r="AI1138" s="697"/>
      <c r="AJ1138" s="697"/>
      <c r="AK1138" s="697"/>
      <c r="AL1138" s="697"/>
      <c r="AM1138" s="697"/>
      <c r="AN1138" s="697"/>
      <c r="AO1138" s="697"/>
      <c r="AP1138" s="677"/>
      <c r="AQ1138" s="697"/>
    </row>
    <row r="1139">
      <c r="A1139" s="423" t="s">
        <v>1036</v>
      </c>
      <c r="B1139" s="423" t="s">
        <v>1037</v>
      </c>
      <c r="C1139" s="423" t="str">
        <f>VLOOKUP(A1139,import!A:C,3,false)</f>
        <v>DOĞRU</v>
      </c>
      <c r="D1139" s="423" t="s">
        <v>6159</v>
      </c>
      <c r="E1139" s="692">
        <f>VLOOKUP(A1139,import!A:J,5,0)</f>
        <v>901</v>
      </c>
      <c r="F1139" s="692">
        <f>VLOOKUP(A1139,import!A:J,6,0)</f>
        <v>43</v>
      </c>
      <c r="G1139" s="610">
        <f>VLOOKUP(A1139,import!A:J,7,0)</f>
        <v>22</v>
      </c>
      <c r="H1139" s="610">
        <f>VLOOKUP(A1139,import!A:J,8,0)</f>
        <v>27</v>
      </c>
      <c r="I1139" s="610">
        <f>VLOOKUP(A1139,import!A:J,9,0)</f>
        <v>49</v>
      </c>
      <c r="J1139" s="693">
        <f>VLOOKUP(A1139,import!A:J,10,0)</f>
        <v>0.45</v>
      </c>
      <c r="K1139" s="610" t="s">
        <v>8543</v>
      </c>
      <c r="L1139" s="610">
        <v>5.334299508E9</v>
      </c>
      <c r="M1139" s="610" t="s">
        <v>13</v>
      </c>
      <c r="N1139" s="610" t="s">
        <v>6188</v>
      </c>
      <c r="O1139" s="562" t="s">
        <v>1039</v>
      </c>
      <c r="P1139" s="694" t="str">
        <f>VLOOKUP(A1139,import!A:P,16,0)</f>
        <v>Geleneksel</v>
      </c>
      <c r="Q1139" s="694" t="s">
        <v>6207</v>
      </c>
      <c r="R1139" s="694" t="b">
        <v>1</v>
      </c>
      <c r="S1139" s="695" t="b">
        <v>0</v>
      </c>
      <c r="T1139" s="581" t="s">
        <v>6155</v>
      </c>
      <c r="U1139" s="581" t="s">
        <v>389</v>
      </c>
      <c r="V1139" s="581" t="s">
        <v>422</v>
      </c>
      <c r="W1139" s="581" t="s">
        <v>9962</v>
      </c>
      <c r="X1139" s="696">
        <v>44295.0</v>
      </c>
      <c r="Y1139" s="696">
        <v>44300.0</v>
      </c>
      <c r="Z1139" s="696"/>
      <c r="AA1139" s="697"/>
      <c r="AB1139" s="697"/>
      <c r="AC1139" s="697"/>
      <c r="AD1139" s="697"/>
      <c r="AE1139" s="425"/>
      <c r="AF1139" s="697"/>
      <c r="AG1139" s="425"/>
      <c r="AH1139" s="697"/>
      <c r="AI1139" s="697"/>
      <c r="AJ1139" s="697"/>
      <c r="AK1139" s="697"/>
      <c r="AL1139" s="697"/>
      <c r="AM1139" s="697"/>
      <c r="AN1139" s="697"/>
      <c r="AO1139" s="697"/>
      <c r="AP1139" s="677" t="s">
        <v>6172</v>
      </c>
      <c r="AQ1139" s="697"/>
    </row>
    <row r="1140">
      <c r="A1140" s="423" t="s">
        <v>6062</v>
      </c>
      <c r="B1140" s="423" t="s">
        <v>6063</v>
      </c>
      <c r="C1140" s="423" t="str">
        <f>VLOOKUP(A1140,import!A:C,3,false)</f>
        <v>DOĞRU</v>
      </c>
      <c r="D1140" s="423" t="s">
        <v>6760</v>
      </c>
      <c r="E1140" s="692">
        <f>VLOOKUP(A1140,import!A:J,5,0)</f>
        <v>90</v>
      </c>
      <c r="F1140" s="692" t="str">
        <f>VLOOKUP(A1140,import!A:J,6,0)</f>
        <v/>
      </c>
      <c r="G1140" s="610">
        <f>VLOOKUP(A1140,import!A:J,7,0)</f>
        <v>0</v>
      </c>
      <c r="H1140" s="610">
        <f>VLOOKUP(A1140,import!A:J,8,0)</f>
        <v>42</v>
      </c>
      <c r="I1140" s="610">
        <f>VLOOKUP(A1140,import!A:J,9,0)</f>
        <v>42</v>
      </c>
      <c r="J1140" s="693">
        <f>VLOOKUP(A1140,import!A:J,10,0)</f>
        <v>0</v>
      </c>
      <c r="K1140" s="610" t="s">
        <v>9963</v>
      </c>
      <c r="L1140" s="610">
        <v>2.243720641E9</v>
      </c>
      <c r="M1140" s="610" t="s">
        <v>6588</v>
      </c>
      <c r="N1140" s="610" t="s">
        <v>7038</v>
      </c>
      <c r="O1140" s="562" t="s">
        <v>6066</v>
      </c>
      <c r="P1140" s="694" t="str">
        <f>VLOOKUP(A1140,import!A:P,16,0)</f>
        <v>Geleneksel</v>
      </c>
      <c r="Q1140" s="694"/>
      <c r="R1140" s="694" t="b">
        <v>1</v>
      </c>
      <c r="S1140" s="581" t="b">
        <v>0</v>
      </c>
      <c r="T1140" s="581" t="s">
        <v>6164</v>
      </c>
      <c r="U1140" s="581" t="s">
        <v>5398</v>
      </c>
      <c r="V1140" s="581" t="s">
        <v>9964</v>
      </c>
      <c r="W1140" s="581" t="s">
        <v>9965</v>
      </c>
      <c r="X1140" s="696">
        <v>44698.0</v>
      </c>
      <c r="Y1140" s="696">
        <v>44698.0</v>
      </c>
      <c r="Z1140" s="698"/>
      <c r="AA1140" s="492" t="s">
        <v>6166</v>
      </c>
      <c r="AB1140" s="699">
        <v>44384.0</v>
      </c>
      <c r="AC1140" s="492" t="s">
        <v>6167</v>
      </c>
      <c r="AD1140" s="699">
        <v>44392.0</v>
      </c>
      <c r="AE1140" s="492" t="s">
        <v>6181</v>
      </c>
      <c r="AF1140" s="699">
        <v>44464.0</v>
      </c>
      <c r="AG1140" s="492" t="s">
        <v>6166</v>
      </c>
      <c r="AH1140" s="699">
        <v>44698.0</v>
      </c>
      <c r="AI1140" s="697"/>
      <c r="AJ1140" s="697"/>
      <c r="AK1140" s="697"/>
      <c r="AL1140" s="492" t="s">
        <v>389</v>
      </c>
      <c r="AM1140" s="492" t="s">
        <v>5456</v>
      </c>
      <c r="AN1140" s="492" t="s">
        <v>5398</v>
      </c>
      <c r="AO1140" s="697"/>
      <c r="AP1140" s="677" t="s">
        <v>6156</v>
      </c>
      <c r="AQ1140" s="697"/>
    </row>
    <row r="1141">
      <c r="A1141" s="423" t="s">
        <v>6068</v>
      </c>
      <c r="B1141" s="423" t="s">
        <v>6069</v>
      </c>
      <c r="C1141" s="423" t="str">
        <f>VLOOKUP(A1141,import!A:C,3,false)</f>
        <v>DOĞRU</v>
      </c>
      <c r="D1141" s="423" t="s">
        <v>6317</v>
      </c>
      <c r="E1141" s="692">
        <f>VLOOKUP(A1141,import!A:J,5,0)</f>
        <v>624</v>
      </c>
      <c r="F1141" s="692">
        <f>VLOOKUP(A1141,import!A:J,6,0)</f>
        <v>114</v>
      </c>
      <c r="G1141" s="610">
        <f>VLOOKUP(A1141,import!A:J,7,0)</f>
        <v>0</v>
      </c>
      <c r="H1141" s="610">
        <f>VLOOKUP(A1141,import!A:J,8,0)</f>
        <v>34</v>
      </c>
      <c r="I1141" s="610">
        <f>VLOOKUP(A1141,import!A:J,9,0)</f>
        <v>34</v>
      </c>
      <c r="J1141" s="693">
        <f>VLOOKUP(A1141,import!A:J,10,0)</f>
        <v>0</v>
      </c>
      <c r="K1141" s="610" t="s">
        <v>9966</v>
      </c>
      <c r="L1141" s="610">
        <v>5.352650591E9</v>
      </c>
      <c r="M1141" s="610" t="s">
        <v>6588</v>
      </c>
      <c r="N1141" s="610" t="s">
        <v>9967</v>
      </c>
      <c r="O1141" s="562" t="s">
        <v>6072</v>
      </c>
      <c r="P1141" s="694" t="str">
        <f>VLOOKUP(A1141,import!A:P,16,0)</f>
        <v>Geleneksel</v>
      </c>
      <c r="Q1141" s="694"/>
      <c r="R1141" s="694" t="b">
        <v>1</v>
      </c>
      <c r="S1141" s="695" t="b">
        <v>0</v>
      </c>
      <c r="T1141" s="581" t="s">
        <v>6155</v>
      </c>
      <c r="U1141" s="581" t="s">
        <v>224</v>
      </c>
      <c r="V1141" s="591" t="s">
        <v>6042</v>
      </c>
      <c r="W1141" s="695"/>
      <c r="X1141" s="696">
        <v>44699.0</v>
      </c>
      <c r="Y1141" s="696">
        <v>44699.0</v>
      </c>
      <c r="Z1141" s="698"/>
      <c r="AA1141" s="492" t="s">
        <v>6166</v>
      </c>
      <c r="AB1141" s="699">
        <v>44697.0</v>
      </c>
      <c r="AC1141" s="492" t="s">
        <v>6166</v>
      </c>
      <c r="AD1141" s="699">
        <v>44699.0</v>
      </c>
      <c r="AE1141" s="425"/>
      <c r="AF1141" s="697"/>
      <c r="AG1141" s="425"/>
      <c r="AH1141" s="697"/>
      <c r="AI1141" s="697"/>
      <c r="AJ1141" s="697"/>
      <c r="AK1141" s="492" t="s">
        <v>224</v>
      </c>
      <c r="AL1141" s="492" t="s">
        <v>224</v>
      </c>
      <c r="AM1141" s="697"/>
      <c r="AN1141" s="697"/>
      <c r="AO1141" s="697"/>
      <c r="AP1141" s="677"/>
      <c r="AQ1141" s="697"/>
    </row>
    <row r="1142">
      <c r="A1142" s="423" t="s">
        <v>1487</v>
      </c>
      <c r="B1142" s="423" t="s">
        <v>1488</v>
      </c>
      <c r="C1142" s="423" t="str">
        <f>VLOOKUP(A1142,import!A:C,3,false)</f>
        <v>DOĞRU</v>
      </c>
      <c r="D1142" s="423" t="s">
        <v>6317</v>
      </c>
      <c r="E1142" s="692">
        <f>VLOOKUP(A1142,import!A:J,5,0)</f>
        <v>4018</v>
      </c>
      <c r="F1142" s="692">
        <f>VLOOKUP(A1142,import!A:J,6,0)</f>
        <v>82</v>
      </c>
      <c r="G1142" s="610">
        <f>VLOOKUP(A1142,import!A:J,7,0)</f>
        <v>22</v>
      </c>
      <c r="H1142" s="610">
        <f>VLOOKUP(A1142,import!A:J,8,0)</f>
        <v>24</v>
      </c>
      <c r="I1142" s="610">
        <f>VLOOKUP(A1142,import!A:J,9,0)</f>
        <v>46</v>
      </c>
      <c r="J1142" s="693">
        <f>VLOOKUP(A1142,import!A:J,10,0)</f>
        <v>0.48</v>
      </c>
      <c r="K1142" s="610" t="s">
        <v>9968</v>
      </c>
      <c r="L1142" s="610">
        <v>5.380581316E9</v>
      </c>
      <c r="M1142" s="610" t="s">
        <v>343</v>
      </c>
      <c r="N1142" s="610" t="s">
        <v>7699</v>
      </c>
      <c r="O1142" s="562" t="s">
        <v>1683</v>
      </c>
      <c r="P1142" s="694" t="str">
        <f>VLOOKUP(A1142,import!A:P,16,0)</f>
        <v>Geleneksel</v>
      </c>
      <c r="Q1142" s="694" t="s">
        <v>6554</v>
      </c>
      <c r="R1142" s="694" t="b">
        <v>1</v>
      </c>
      <c r="S1142" s="695" t="b">
        <v>0</v>
      </c>
      <c r="T1142" s="581" t="s">
        <v>6155</v>
      </c>
      <c r="U1142" s="581" t="s">
        <v>389</v>
      </c>
      <c r="V1142" s="581" t="s">
        <v>6432</v>
      </c>
      <c r="W1142" s="581" t="s">
        <v>9969</v>
      </c>
      <c r="X1142" s="696">
        <v>44293.0</v>
      </c>
      <c r="Y1142" s="696">
        <v>44299.0</v>
      </c>
      <c r="Z1142" s="696"/>
      <c r="AA1142" s="697"/>
      <c r="AB1142" s="697"/>
      <c r="AC1142" s="697"/>
      <c r="AD1142" s="697"/>
      <c r="AE1142" s="425"/>
      <c r="AF1142" s="697"/>
      <c r="AG1142" s="425"/>
      <c r="AH1142" s="697"/>
      <c r="AI1142" s="697"/>
      <c r="AJ1142" s="697"/>
      <c r="AK1142" s="697" t="s">
        <v>6223</v>
      </c>
      <c r="AL1142" s="697"/>
      <c r="AM1142" s="697"/>
      <c r="AN1142" s="697"/>
      <c r="AO1142" s="697"/>
      <c r="AP1142" s="677" t="s">
        <v>6156</v>
      </c>
      <c r="AQ1142" s="697"/>
    </row>
    <row r="1143">
      <c r="A1143" s="677" t="s">
        <v>9970</v>
      </c>
      <c r="B1143" s="677" t="s">
        <v>9971</v>
      </c>
      <c r="C1143" s="423" t="str">
        <f>VLOOKUP(A1143,import!A:C,3,false)</f>
        <v>DOĞRU</v>
      </c>
      <c r="D1143" s="677" t="s">
        <v>6317</v>
      </c>
      <c r="E1143" s="692">
        <f>VLOOKUP(A1143,import!A:J,5,0)</f>
        <v>19</v>
      </c>
      <c r="F1143" s="692">
        <f>VLOOKUP(A1143,import!A:J,6,0)</f>
        <v>17</v>
      </c>
      <c r="G1143" s="610">
        <f>VLOOKUP(A1143,import!A:J,7,0)</f>
        <v>0</v>
      </c>
      <c r="H1143" s="610">
        <f>VLOOKUP(A1143,import!A:J,8,0)</f>
        <v>13</v>
      </c>
      <c r="I1143" s="610">
        <f>VLOOKUP(A1143,import!A:J,9,0)</f>
        <v>13</v>
      </c>
      <c r="J1143" s="693">
        <f>VLOOKUP(A1143,import!A:J,10,0)</f>
        <v>0</v>
      </c>
      <c r="K1143" s="677" t="s">
        <v>9972</v>
      </c>
      <c r="L1143" s="677">
        <v>2.242621515E9</v>
      </c>
      <c r="M1143" s="677" t="s">
        <v>343</v>
      </c>
      <c r="N1143" s="677" t="s">
        <v>6225</v>
      </c>
      <c r="O1143" s="677" t="s">
        <v>9973</v>
      </c>
      <c r="P1143" s="694" t="str">
        <f>VLOOKUP(A1143,import!A:P,16,0)</f>
        <v>Geleneksel</v>
      </c>
      <c r="Q1143" s="694"/>
      <c r="R1143" s="702" t="b">
        <v>0</v>
      </c>
      <c r="S1143" s="695" t="b">
        <v>0</v>
      </c>
      <c r="T1143" s="581"/>
      <c r="U1143" s="695"/>
      <c r="V1143" s="695"/>
      <c r="W1143" s="695"/>
      <c r="X1143" s="698"/>
      <c r="Y1143" s="698"/>
      <c r="Z1143" s="698"/>
      <c r="AA1143" s="697"/>
      <c r="AB1143" s="697"/>
      <c r="AC1143" s="697"/>
      <c r="AD1143" s="697"/>
      <c r="AE1143" s="425"/>
      <c r="AF1143" s="697"/>
      <c r="AG1143" s="425"/>
      <c r="AH1143" s="697"/>
      <c r="AI1143" s="697"/>
      <c r="AJ1143" s="697"/>
      <c r="AK1143" s="697"/>
      <c r="AL1143" s="697"/>
      <c r="AM1143" s="697"/>
      <c r="AN1143" s="697"/>
      <c r="AO1143" s="697"/>
      <c r="AP1143" s="677"/>
      <c r="AQ1143" s="697"/>
    </row>
    <row r="1144">
      <c r="A1144" s="423" t="s">
        <v>9974</v>
      </c>
      <c r="B1144" s="423" t="s">
        <v>9975</v>
      </c>
      <c r="C1144" s="423" t="str">
        <f>VLOOKUP(A1144,import!A:C,3,false)</f>
        <v>DOĞRU</v>
      </c>
      <c r="D1144" s="423" t="s">
        <v>6219</v>
      </c>
      <c r="E1144" s="692">
        <f>VLOOKUP(A1144,import!A:J,5,0)</f>
        <v>693</v>
      </c>
      <c r="F1144" s="692">
        <f>VLOOKUP(A1144,import!A:J,6,0)</f>
        <v>54</v>
      </c>
      <c r="G1144" s="610">
        <f>VLOOKUP(A1144,import!A:J,7,0)</f>
        <v>0</v>
      </c>
      <c r="H1144" s="610">
        <f>VLOOKUP(A1144,import!A:J,8,0)</f>
        <v>25</v>
      </c>
      <c r="I1144" s="610">
        <f>VLOOKUP(A1144,import!A:J,9,0)</f>
        <v>25</v>
      </c>
      <c r="J1144" s="693">
        <f>VLOOKUP(A1144,import!A:J,10,0)</f>
        <v>0</v>
      </c>
      <c r="K1144" s="610" t="s">
        <v>9976</v>
      </c>
      <c r="L1144" s="610">
        <v>5.454257076E9</v>
      </c>
      <c r="M1144" s="610" t="s">
        <v>6257</v>
      </c>
      <c r="N1144" s="610" t="s">
        <v>6936</v>
      </c>
      <c r="O1144" s="562" t="s">
        <v>9977</v>
      </c>
      <c r="P1144" s="694" t="str">
        <f>VLOOKUP(A1144,import!A:P,16,0)</f>
        <v>Geleneksel</v>
      </c>
      <c r="Q1144" s="694"/>
      <c r="R1144" s="694" t="b">
        <v>1</v>
      </c>
      <c r="S1144" s="581" t="b">
        <v>1</v>
      </c>
      <c r="T1144" s="581"/>
      <c r="U1144" s="695"/>
      <c r="V1144" s="695"/>
      <c r="W1144" s="581" t="s">
        <v>9978</v>
      </c>
      <c r="X1144" s="698"/>
      <c r="Y1144" s="698"/>
      <c r="Z1144" s="698"/>
      <c r="AA1144" s="492"/>
      <c r="AB1144" s="699"/>
      <c r="AC1144" s="492"/>
      <c r="AD1144" s="699"/>
      <c r="AE1144" s="492"/>
      <c r="AF1144" s="699"/>
      <c r="AG1144" s="425"/>
      <c r="AH1144" s="697"/>
      <c r="AI1144" s="697"/>
      <c r="AJ1144" s="697"/>
      <c r="AK1144" s="492"/>
      <c r="AL1144" s="492"/>
      <c r="AM1144" s="492"/>
      <c r="AN1144" s="697"/>
      <c r="AO1144" s="697"/>
      <c r="AP1144" s="677" t="s">
        <v>6168</v>
      </c>
      <c r="AQ1144" s="697"/>
    </row>
    <row r="1145">
      <c r="A1145" s="423" t="s">
        <v>129</v>
      </c>
      <c r="B1145" s="423" t="s">
        <v>130</v>
      </c>
      <c r="C1145" s="423" t="str">
        <f>VLOOKUP(A1145,import!A:C,3,false)</f>
        <v>DOĞRU</v>
      </c>
      <c r="D1145" s="423" t="s">
        <v>6219</v>
      </c>
      <c r="E1145" s="692">
        <f>VLOOKUP(A1145,import!A:J,5,0)</f>
        <v>733</v>
      </c>
      <c r="F1145" s="692">
        <f>VLOOKUP(A1145,import!A:J,6,0)</f>
        <v>3</v>
      </c>
      <c r="G1145" s="610">
        <f>VLOOKUP(A1145,import!A:J,7,0)</f>
        <v>6</v>
      </c>
      <c r="H1145" s="610">
        <f>VLOOKUP(A1145,import!A:J,8,0)</f>
        <v>4</v>
      </c>
      <c r="I1145" s="610">
        <f>VLOOKUP(A1145,import!A:J,9,0)</f>
        <v>10</v>
      </c>
      <c r="J1145" s="693">
        <f>VLOOKUP(A1145,import!A:J,10,0)</f>
        <v>0.6</v>
      </c>
      <c r="K1145" s="610" t="s">
        <v>9979</v>
      </c>
      <c r="L1145" s="610">
        <v>2.244535742E9</v>
      </c>
      <c r="M1145" s="610" t="s">
        <v>13</v>
      </c>
      <c r="N1145" s="610" t="s">
        <v>6910</v>
      </c>
      <c r="O1145" s="562" t="s">
        <v>133</v>
      </c>
      <c r="P1145" s="694" t="str">
        <f>VLOOKUP(A1145,import!A:P,16,0)</f>
        <v>Geleneksel</v>
      </c>
      <c r="Q1145" s="694" t="s">
        <v>6315</v>
      </c>
      <c r="R1145" s="694" t="b">
        <v>1</v>
      </c>
      <c r="S1145" s="695" t="b">
        <v>0</v>
      </c>
      <c r="T1145" s="581" t="s">
        <v>6155</v>
      </c>
      <c r="U1145" s="581" t="s">
        <v>6223</v>
      </c>
      <c r="V1145" s="581" t="s">
        <v>6274</v>
      </c>
      <c r="W1145" s="581"/>
      <c r="X1145" s="696">
        <v>44376.0</v>
      </c>
      <c r="Y1145" s="696">
        <v>44379.0</v>
      </c>
      <c r="Z1145" s="696"/>
      <c r="AA1145" s="492" t="s">
        <v>6166</v>
      </c>
      <c r="AB1145" s="699">
        <v>44376.0</v>
      </c>
      <c r="AC1145" s="697"/>
      <c r="AD1145" s="697"/>
      <c r="AE1145" s="425"/>
      <c r="AF1145" s="697"/>
      <c r="AG1145" s="425"/>
      <c r="AH1145" s="697"/>
      <c r="AI1145" s="697"/>
      <c r="AJ1145" s="697"/>
      <c r="AK1145" s="697" t="s">
        <v>6223</v>
      </c>
      <c r="AL1145" s="697"/>
      <c r="AM1145" s="697"/>
      <c r="AN1145" s="697"/>
      <c r="AO1145" s="697"/>
      <c r="AP1145" s="677" t="s">
        <v>6172</v>
      </c>
      <c r="AQ1145" s="697"/>
    </row>
    <row r="1146">
      <c r="A1146" s="423" t="s">
        <v>9980</v>
      </c>
      <c r="B1146" s="423" t="s">
        <v>9981</v>
      </c>
      <c r="C1146" s="423" t="str">
        <f>VLOOKUP(A1146,import!A:C,3,false)</f>
        <v>DOĞRU</v>
      </c>
      <c r="D1146" s="423" t="s">
        <v>6219</v>
      </c>
      <c r="E1146" s="692">
        <f>VLOOKUP(A1146,import!A:J,5,0)</f>
        <v>404</v>
      </c>
      <c r="F1146" s="692">
        <f>VLOOKUP(A1146,import!A:J,6,0)</f>
        <v>10</v>
      </c>
      <c r="G1146" s="610">
        <f>VLOOKUP(A1146,import!A:J,7,0)</f>
        <v>17</v>
      </c>
      <c r="H1146" s="610">
        <f>VLOOKUP(A1146,import!A:J,8,0)</f>
        <v>3</v>
      </c>
      <c r="I1146" s="610">
        <f>VLOOKUP(A1146,import!A:J,9,0)</f>
        <v>20</v>
      </c>
      <c r="J1146" s="693">
        <f>VLOOKUP(A1146,import!A:J,10,0)</f>
        <v>0.85</v>
      </c>
      <c r="K1146" s="610" t="s">
        <v>9982</v>
      </c>
      <c r="L1146" s="610">
        <v>5.424573726E9</v>
      </c>
      <c r="M1146" s="610" t="s">
        <v>6177</v>
      </c>
      <c r="N1146" s="610" t="s">
        <v>6953</v>
      </c>
      <c r="O1146" s="562" t="s">
        <v>9983</v>
      </c>
      <c r="P1146" s="694" t="str">
        <f>VLOOKUP(A1146,import!A:P,16,0)</f>
        <v>Geleneksel</v>
      </c>
      <c r="Q1146" s="694" t="s">
        <v>6240</v>
      </c>
      <c r="R1146" s="694" t="b">
        <v>1</v>
      </c>
      <c r="S1146" s="695" t="b">
        <v>0</v>
      </c>
      <c r="T1146" s="581" t="s">
        <v>6248</v>
      </c>
      <c r="U1146" s="695"/>
      <c r="V1146" s="695"/>
      <c r="W1146" s="581" t="s">
        <v>9984</v>
      </c>
      <c r="X1146" s="698"/>
      <c r="Y1146" s="698"/>
      <c r="Z1146" s="698"/>
      <c r="AA1146" s="697"/>
      <c r="AB1146" s="697"/>
      <c r="AC1146" s="697"/>
      <c r="AD1146" s="697"/>
      <c r="AE1146" s="425"/>
      <c r="AF1146" s="697"/>
      <c r="AG1146" s="425"/>
      <c r="AH1146" s="697"/>
      <c r="AI1146" s="697"/>
      <c r="AJ1146" s="697"/>
      <c r="AK1146" s="697"/>
      <c r="AL1146" s="697"/>
      <c r="AM1146" s="697"/>
      <c r="AN1146" s="697"/>
      <c r="AO1146" s="697"/>
      <c r="AP1146" s="677" t="s">
        <v>6156</v>
      </c>
      <c r="AQ1146" s="697"/>
    </row>
    <row r="1147">
      <c r="A1147" s="423" t="s">
        <v>565</v>
      </c>
      <c r="B1147" s="423" t="s">
        <v>566</v>
      </c>
      <c r="C1147" s="423" t="str">
        <f>VLOOKUP(A1147,import!A:C,3,false)</f>
        <v>DOĞRU</v>
      </c>
      <c r="D1147" s="423" t="s">
        <v>6219</v>
      </c>
      <c r="E1147" s="692">
        <f>VLOOKUP(A1147,import!A:J,5,0)</f>
        <v>1174</v>
      </c>
      <c r="F1147" s="692">
        <f>VLOOKUP(A1147,import!A:J,6,0)</f>
        <v>1</v>
      </c>
      <c r="G1147" s="610">
        <f>VLOOKUP(A1147,import!A:J,7,0)</f>
        <v>16</v>
      </c>
      <c r="H1147" s="610">
        <f>VLOOKUP(A1147,import!A:J,8,0)</f>
        <v>3</v>
      </c>
      <c r="I1147" s="610">
        <f>VLOOKUP(A1147,import!A:J,9,0)</f>
        <v>19</v>
      </c>
      <c r="J1147" s="693">
        <f>VLOOKUP(A1147,import!A:J,10,0)</f>
        <v>0.84</v>
      </c>
      <c r="K1147" s="610" t="s">
        <v>9982</v>
      </c>
      <c r="L1147" s="610">
        <v>5.424573726E9</v>
      </c>
      <c r="M1147" s="610" t="s">
        <v>13</v>
      </c>
      <c r="N1147" s="701">
        <v>44498.0</v>
      </c>
      <c r="O1147" s="562" t="s">
        <v>9985</v>
      </c>
      <c r="P1147" s="694" t="str">
        <f>VLOOKUP(A1147,import!A:P,16,0)</f>
        <v>Geleneksel</v>
      </c>
      <c r="Q1147" s="694" t="s">
        <v>6240</v>
      </c>
      <c r="R1147" s="694" t="b">
        <v>1</v>
      </c>
      <c r="S1147" s="695" t="b">
        <v>0</v>
      </c>
      <c r="T1147" s="581" t="s">
        <v>6155</v>
      </c>
      <c r="U1147" s="581" t="s">
        <v>6223</v>
      </c>
      <c r="V1147" s="581" t="s">
        <v>422</v>
      </c>
      <c r="W1147" s="581"/>
      <c r="X1147" s="696">
        <v>44382.0</v>
      </c>
      <c r="Y1147" s="696">
        <v>44383.0</v>
      </c>
      <c r="Z1147" s="696"/>
      <c r="AA1147" s="492" t="s">
        <v>6166</v>
      </c>
      <c r="AB1147" s="699">
        <v>44382.0</v>
      </c>
      <c r="AC1147" s="697"/>
      <c r="AD1147" s="697"/>
      <c r="AE1147" s="425"/>
      <c r="AF1147" s="697"/>
      <c r="AG1147" s="425"/>
      <c r="AH1147" s="697"/>
      <c r="AI1147" s="697"/>
      <c r="AJ1147" s="697"/>
      <c r="AK1147" s="697" t="s">
        <v>196</v>
      </c>
      <c r="AL1147" s="697"/>
      <c r="AM1147" s="697"/>
      <c r="AN1147" s="697"/>
      <c r="AO1147" s="697" t="s">
        <v>4207</v>
      </c>
      <c r="AP1147" s="677" t="s">
        <v>6168</v>
      </c>
      <c r="AQ1147" s="697"/>
    </row>
    <row r="1148">
      <c r="A1148" s="423" t="s">
        <v>469</v>
      </c>
      <c r="B1148" s="423" t="s">
        <v>470</v>
      </c>
      <c r="C1148" s="423" t="str">
        <f>VLOOKUP(A1148,import!A:C,3,false)</f>
        <v>DOĞRU</v>
      </c>
      <c r="D1148" s="423" t="s">
        <v>6317</v>
      </c>
      <c r="E1148" s="692">
        <f>VLOOKUP(A1148,import!A:J,5,0)</f>
        <v>577</v>
      </c>
      <c r="F1148" s="692">
        <f>VLOOKUP(A1148,import!A:J,6,0)</f>
        <v>10</v>
      </c>
      <c r="G1148" s="610">
        <f>VLOOKUP(A1148,import!A:J,7,0)</f>
        <v>0</v>
      </c>
      <c r="H1148" s="610">
        <f>VLOOKUP(A1148,import!A:J,8,0)</f>
        <v>35</v>
      </c>
      <c r="I1148" s="610">
        <f>VLOOKUP(A1148,import!A:J,9,0)</f>
        <v>35</v>
      </c>
      <c r="J1148" s="693">
        <f>VLOOKUP(A1148,import!A:J,10,0)</f>
        <v>0</v>
      </c>
      <c r="K1148" s="610" t="s">
        <v>9986</v>
      </c>
      <c r="L1148" s="610">
        <v>5.528561604E9</v>
      </c>
      <c r="M1148" s="610" t="s">
        <v>343</v>
      </c>
      <c r="N1148" s="701" t="s">
        <v>6600</v>
      </c>
      <c r="O1148" s="562" t="s">
        <v>472</v>
      </c>
      <c r="P1148" s="694" t="str">
        <f>VLOOKUP(A1148,import!A:P,16,0)</f>
        <v>Geleneksel</v>
      </c>
      <c r="Q1148" s="694"/>
      <c r="R1148" s="694" t="b">
        <v>1</v>
      </c>
      <c r="S1148" s="695" t="b">
        <v>0</v>
      </c>
      <c r="T1148" s="581" t="s">
        <v>6164</v>
      </c>
      <c r="U1148" s="581" t="s">
        <v>289</v>
      </c>
      <c r="V1148" s="581" t="s">
        <v>6432</v>
      </c>
      <c r="W1148" s="581" t="s">
        <v>9987</v>
      </c>
      <c r="X1148" s="696">
        <v>44270.0</v>
      </c>
      <c r="Y1148" s="696">
        <v>44273.0</v>
      </c>
      <c r="Z1148" s="696"/>
      <c r="AA1148" s="697"/>
      <c r="AB1148" s="697"/>
      <c r="AC1148" s="697"/>
      <c r="AD1148" s="697"/>
      <c r="AE1148" s="425"/>
      <c r="AF1148" s="697"/>
      <c r="AG1148" s="425"/>
      <c r="AH1148" s="697"/>
      <c r="AI1148" s="697"/>
      <c r="AJ1148" s="697"/>
      <c r="AK1148" s="697"/>
      <c r="AL1148" s="697"/>
      <c r="AM1148" s="697"/>
      <c r="AN1148" s="697"/>
      <c r="AO1148" s="697"/>
      <c r="AP1148" s="677" t="s">
        <v>6168</v>
      </c>
      <c r="AQ1148" s="697"/>
    </row>
    <row r="1149">
      <c r="A1149" s="423" t="s">
        <v>323</v>
      </c>
      <c r="B1149" s="423" t="s">
        <v>324</v>
      </c>
      <c r="C1149" s="423" t="str">
        <f>VLOOKUP(A1149,import!A:C,3,false)</f>
        <v>DOĞRU</v>
      </c>
      <c r="D1149" s="423" t="s">
        <v>6159</v>
      </c>
      <c r="E1149" s="692">
        <f>VLOOKUP(A1149,import!A:J,5,0)</f>
        <v>637</v>
      </c>
      <c r="F1149" s="692">
        <f>VLOOKUP(A1149,import!A:J,6,0)</f>
        <v>24</v>
      </c>
      <c r="G1149" s="610">
        <f>VLOOKUP(A1149,import!A:J,7,0)</f>
        <v>14</v>
      </c>
      <c r="H1149" s="610">
        <f>VLOOKUP(A1149,import!A:J,8,0)</f>
        <v>3</v>
      </c>
      <c r="I1149" s="610">
        <f>VLOOKUP(A1149,import!A:J,9,0)</f>
        <v>17</v>
      </c>
      <c r="J1149" s="693">
        <f>VLOOKUP(A1149,import!A:J,10,0)</f>
        <v>0.82</v>
      </c>
      <c r="K1149" s="610" t="s">
        <v>9988</v>
      </c>
      <c r="L1149" s="610">
        <v>2.242426061E9</v>
      </c>
      <c r="M1149" s="610" t="s">
        <v>13</v>
      </c>
      <c r="N1149" s="610" t="s">
        <v>7464</v>
      </c>
      <c r="O1149" s="562" t="s">
        <v>327</v>
      </c>
      <c r="P1149" s="694" t="str">
        <f>VLOOKUP(A1149,import!A:P,16,0)</f>
        <v>Geleneksel</v>
      </c>
      <c r="Q1149" s="694" t="s">
        <v>6240</v>
      </c>
      <c r="R1149" s="694" t="b">
        <v>1</v>
      </c>
      <c r="S1149" s="695" t="b">
        <v>0</v>
      </c>
      <c r="T1149" s="581" t="s">
        <v>6155</v>
      </c>
      <c r="U1149" s="581" t="s">
        <v>1069</v>
      </c>
      <c r="V1149" s="581" t="s">
        <v>597</v>
      </c>
      <c r="W1149" s="581" t="s">
        <v>9989</v>
      </c>
      <c r="X1149" s="696">
        <v>44288.0</v>
      </c>
      <c r="Y1149" s="696">
        <v>44288.0</v>
      </c>
      <c r="Z1149" s="696"/>
      <c r="AA1149" s="697"/>
      <c r="AB1149" s="697"/>
      <c r="AC1149" s="697"/>
      <c r="AD1149" s="697"/>
      <c r="AE1149" s="425"/>
      <c r="AF1149" s="697"/>
      <c r="AG1149" s="425"/>
      <c r="AH1149" s="697"/>
      <c r="AI1149" s="697"/>
      <c r="AJ1149" s="697"/>
      <c r="AK1149" s="697" t="s">
        <v>6223</v>
      </c>
      <c r="AL1149" s="697"/>
      <c r="AM1149" s="697"/>
      <c r="AN1149" s="697"/>
      <c r="AO1149" s="697"/>
      <c r="AP1149" s="677" t="s">
        <v>6172</v>
      </c>
      <c r="AQ1149" s="697"/>
    </row>
    <row r="1150">
      <c r="A1150" s="423" t="s">
        <v>3857</v>
      </c>
      <c r="B1150" s="423" t="s">
        <v>9990</v>
      </c>
      <c r="C1150" s="423" t="str">
        <f>VLOOKUP(A1150,import!A:C,3,false)</f>
        <v>DOĞRU</v>
      </c>
      <c r="D1150" s="423" t="s">
        <v>6317</v>
      </c>
      <c r="E1150" s="692">
        <f>VLOOKUP(A1150,import!A:J,5,0)</f>
        <v>911</v>
      </c>
      <c r="F1150" s="692">
        <f>VLOOKUP(A1150,import!A:J,6,0)</f>
        <v>11</v>
      </c>
      <c r="G1150" s="610">
        <f>VLOOKUP(A1150,import!A:J,7,0)</f>
        <v>0</v>
      </c>
      <c r="H1150" s="610">
        <f>VLOOKUP(A1150,import!A:J,8,0)</f>
        <v>78</v>
      </c>
      <c r="I1150" s="610">
        <f>VLOOKUP(A1150,import!A:J,9,0)</f>
        <v>78</v>
      </c>
      <c r="J1150" s="693">
        <f>VLOOKUP(A1150,import!A:J,10,0)</f>
        <v>0</v>
      </c>
      <c r="K1150" s="610" t="s">
        <v>9991</v>
      </c>
      <c r="L1150" s="610">
        <v>2.244842002E9</v>
      </c>
      <c r="M1150" s="610" t="s">
        <v>13</v>
      </c>
      <c r="N1150" s="610" t="s">
        <v>8425</v>
      </c>
      <c r="O1150" s="562" t="s">
        <v>3862</v>
      </c>
      <c r="P1150" s="694" t="str">
        <f>VLOOKUP(A1150,import!A:P,16,0)</f>
        <v>Geleneksel</v>
      </c>
      <c r="Q1150" s="694" t="s">
        <v>6207</v>
      </c>
      <c r="R1150" s="694" t="b">
        <v>1</v>
      </c>
      <c r="S1150" s="581" t="b">
        <v>1</v>
      </c>
      <c r="T1150" s="581"/>
      <c r="U1150" s="581"/>
      <c r="V1150" s="581"/>
      <c r="W1150" s="581" t="s">
        <v>9992</v>
      </c>
      <c r="X1150" s="696"/>
      <c r="Y1150" s="696"/>
      <c r="Z1150" s="698"/>
      <c r="AA1150" s="697"/>
      <c r="AB1150" s="697"/>
      <c r="AC1150" s="697"/>
      <c r="AD1150" s="697"/>
      <c r="AE1150" s="425"/>
      <c r="AF1150" s="697"/>
      <c r="AG1150" s="425"/>
      <c r="AH1150" s="697"/>
      <c r="AI1150" s="697"/>
      <c r="AJ1150" s="697"/>
      <c r="AK1150" s="697" t="s">
        <v>6223</v>
      </c>
      <c r="AL1150" s="697"/>
      <c r="AM1150" s="697"/>
      <c r="AN1150" s="697"/>
      <c r="AO1150" s="697"/>
      <c r="AP1150" s="677" t="s">
        <v>6156</v>
      </c>
      <c r="AQ1150" s="697"/>
    </row>
    <row r="1151">
      <c r="A1151" s="677" t="s">
        <v>9993</v>
      </c>
      <c r="B1151" s="677" t="s">
        <v>9994</v>
      </c>
      <c r="C1151" s="423" t="str">
        <f>VLOOKUP(A1151,import!A:C,3,false)</f>
        <v>DOĞRU</v>
      </c>
      <c r="D1151" s="677" t="s">
        <v>6390</v>
      </c>
      <c r="E1151" s="692">
        <f>VLOOKUP(A1151,import!A:J,5,0)</f>
        <v>1</v>
      </c>
      <c r="F1151" s="692" t="str">
        <f>VLOOKUP(A1151,import!A:J,6,0)</f>
        <v/>
      </c>
      <c r="G1151" s="610">
        <f>VLOOKUP(A1151,import!A:J,7,0)</f>
        <v>0</v>
      </c>
      <c r="H1151" s="610">
        <f>VLOOKUP(A1151,import!A:J,8,0)</f>
        <v>13</v>
      </c>
      <c r="I1151" s="610">
        <f>VLOOKUP(A1151,import!A:J,9,0)</f>
        <v>13</v>
      </c>
      <c r="J1151" s="693">
        <f>VLOOKUP(A1151,import!A:J,10,0)</f>
        <v>0</v>
      </c>
      <c r="K1151" s="677" t="s">
        <v>9995</v>
      </c>
      <c r="L1151" s="677">
        <v>5.438818804E9</v>
      </c>
      <c r="M1151" s="677" t="s">
        <v>343</v>
      </c>
      <c r="N1151" s="677" t="s">
        <v>6552</v>
      </c>
      <c r="O1151" s="677" t="s">
        <v>9996</v>
      </c>
      <c r="P1151" s="694" t="str">
        <f>VLOOKUP(A1151,import!A:P,16,0)</f>
        <v>Geleneksel</v>
      </c>
      <c r="Q1151" s="694"/>
      <c r="R1151" s="702" t="b">
        <v>0</v>
      </c>
      <c r="S1151" s="695" t="b">
        <v>0</v>
      </c>
      <c r="T1151" s="581"/>
      <c r="U1151" s="695"/>
      <c r="V1151" s="695"/>
      <c r="W1151" s="695"/>
      <c r="X1151" s="698"/>
      <c r="Y1151" s="698"/>
      <c r="Z1151" s="698"/>
      <c r="AA1151" s="697"/>
      <c r="AB1151" s="697"/>
      <c r="AC1151" s="697"/>
      <c r="AD1151" s="697"/>
      <c r="AE1151" s="425"/>
      <c r="AF1151" s="697"/>
      <c r="AG1151" s="425"/>
      <c r="AH1151" s="697"/>
      <c r="AI1151" s="697"/>
      <c r="AJ1151" s="697"/>
      <c r="AK1151" s="697"/>
      <c r="AL1151" s="697"/>
      <c r="AM1151" s="697"/>
      <c r="AN1151" s="697"/>
      <c r="AO1151" s="697"/>
      <c r="AP1151" s="677"/>
      <c r="AQ1151" s="697"/>
    </row>
    <row r="1152">
      <c r="A1152" s="423" t="s">
        <v>3434</v>
      </c>
      <c r="B1152" s="423" t="s">
        <v>3435</v>
      </c>
      <c r="C1152" s="423" t="str">
        <f>VLOOKUP(A1152,import!A:C,3,false)</f>
        <v>DOĞRU</v>
      </c>
      <c r="D1152" s="423" t="s">
        <v>6317</v>
      </c>
      <c r="E1152" s="692">
        <f>VLOOKUP(A1152,import!A:J,5,0)</f>
        <v>2792</v>
      </c>
      <c r="F1152" s="692">
        <f>VLOOKUP(A1152,import!A:J,6,0)</f>
        <v>161</v>
      </c>
      <c r="G1152" s="610">
        <f>VLOOKUP(A1152,import!A:J,7,0)</f>
        <v>18</v>
      </c>
      <c r="H1152" s="610">
        <f>VLOOKUP(A1152,import!A:J,8,0)</f>
        <v>2</v>
      </c>
      <c r="I1152" s="610">
        <f>VLOOKUP(A1152,import!A:J,9,0)</f>
        <v>20</v>
      </c>
      <c r="J1152" s="693">
        <f>VLOOKUP(A1152,import!A:J,10,0)</f>
        <v>0.9</v>
      </c>
      <c r="K1152" s="610" t="s">
        <v>9997</v>
      </c>
      <c r="L1152" s="610">
        <v>5.344210339E9</v>
      </c>
      <c r="M1152" s="610" t="s">
        <v>6177</v>
      </c>
      <c r="N1152" s="610" t="s">
        <v>7663</v>
      </c>
      <c r="O1152" s="562" t="s">
        <v>3437</v>
      </c>
      <c r="P1152" s="694" t="str">
        <f>VLOOKUP(A1152,import!A:P,16,0)</f>
        <v>Geleneksel</v>
      </c>
      <c r="Q1152" s="694"/>
      <c r="R1152" s="694" t="b">
        <v>1</v>
      </c>
      <c r="S1152" s="695" t="b">
        <v>0</v>
      </c>
      <c r="T1152" s="581" t="s">
        <v>6155</v>
      </c>
      <c r="U1152" s="581" t="s">
        <v>6223</v>
      </c>
      <c r="V1152" s="581" t="s">
        <v>422</v>
      </c>
      <c r="W1152" s="581"/>
      <c r="X1152" s="696">
        <v>44383.0</v>
      </c>
      <c r="Y1152" s="696">
        <v>44355.0</v>
      </c>
      <c r="Z1152" s="581" t="s">
        <v>6261</v>
      </c>
      <c r="AA1152" s="492" t="s">
        <v>6166</v>
      </c>
      <c r="AB1152" s="699">
        <v>44383.0</v>
      </c>
      <c r="AC1152" s="697"/>
      <c r="AD1152" s="697"/>
      <c r="AE1152" s="425"/>
      <c r="AF1152" s="697"/>
      <c r="AG1152" s="425"/>
      <c r="AH1152" s="697"/>
      <c r="AI1152" s="697"/>
      <c r="AJ1152" s="697"/>
      <c r="AK1152" s="697" t="s">
        <v>6223</v>
      </c>
      <c r="AL1152" s="697"/>
      <c r="AM1152" s="697"/>
      <c r="AN1152" s="697"/>
      <c r="AO1152" s="697"/>
      <c r="AP1152" s="677" t="s">
        <v>6156</v>
      </c>
      <c r="AQ1152" s="697"/>
    </row>
    <row r="1153">
      <c r="A1153" s="423" t="s">
        <v>3461</v>
      </c>
      <c r="B1153" s="423" t="s">
        <v>3462</v>
      </c>
      <c r="C1153" s="423" t="str">
        <f>VLOOKUP(A1153,import!A:C,3,false)</f>
        <v>DOĞRU</v>
      </c>
      <c r="D1153" s="423" t="s">
        <v>6219</v>
      </c>
      <c r="E1153" s="692">
        <f>VLOOKUP(A1153,import!A:J,5,0)</f>
        <v>187</v>
      </c>
      <c r="F1153" s="692">
        <f>VLOOKUP(A1153,import!A:J,6,0)</f>
        <v>11</v>
      </c>
      <c r="G1153" s="610">
        <f>VLOOKUP(A1153,import!A:J,7,0)</f>
        <v>38</v>
      </c>
      <c r="H1153" s="610">
        <f>VLOOKUP(A1153,import!A:J,8,0)</f>
        <v>2</v>
      </c>
      <c r="I1153" s="610">
        <f>VLOOKUP(A1153,import!A:J,9,0)</f>
        <v>40</v>
      </c>
      <c r="J1153" s="693">
        <f>VLOOKUP(A1153,import!A:J,10,0)</f>
        <v>0.95</v>
      </c>
      <c r="K1153" s="610" t="s">
        <v>9998</v>
      </c>
      <c r="L1153" s="610">
        <v>2.245022325E9</v>
      </c>
      <c r="M1153" s="694" t="s">
        <v>6257</v>
      </c>
      <c r="N1153" s="610" t="s">
        <v>6640</v>
      </c>
      <c r="O1153" s="610" t="s">
        <v>3464</v>
      </c>
      <c r="P1153" s="694" t="str">
        <f>VLOOKUP(A1153,import!A:P,16,0)</f>
        <v>Geleneksel</v>
      </c>
      <c r="R1153" s="694" t="b">
        <v>1</v>
      </c>
      <c r="S1153" s="695" t="b">
        <v>0</v>
      </c>
      <c r="T1153" s="581" t="s">
        <v>6155</v>
      </c>
      <c r="U1153" s="581" t="s">
        <v>196</v>
      </c>
      <c r="V1153" s="119" t="s">
        <v>422</v>
      </c>
      <c r="W1153" s="581"/>
      <c r="X1153" s="696">
        <v>44384.0</v>
      </c>
      <c r="Y1153" s="696">
        <v>44386.0</v>
      </c>
      <c r="Z1153" s="698"/>
      <c r="AA1153" s="492" t="s">
        <v>6166</v>
      </c>
      <c r="AB1153" s="699">
        <v>44384.0</v>
      </c>
      <c r="AC1153" s="697"/>
      <c r="AD1153" s="697"/>
      <c r="AE1153" s="425"/>
      <c r="AF1153" s="697"/>
      <c r="AG1153" s="425"/>
      <c r="AH1153" s="697"/>
      <c r="AI1153" s="697"/>
      <c r="AJ1153" s="697"/>
      <c r="AK1153" s="697"/>
      <c r="AL1153" s="697"/>
      <c r="AM1153" s="697"/>
      <c r="AN1153" s="697"/>
      <c r="AO1153" s="697"/>
      <c r="AP1153" s="677" t="s">
        <v>6168</v>
      </c>
      <c r="AQ1153" s="697"/>
    </row>
    <row r="1154">
      <c r="A1154" s="423" t="s">
        <v>946</v>
      </c>
      <c r="B1154" s="423" t="s">
        <v>947</v>
      </c>
      <c r="C1154" s="423" t="str">
        <f>VLOOKUP(A1154,import!A:C,3,false)</f>
        <v>DOĞRU</v>
      </c>
      <c r="D1154" s="423" t="s">
        <v>6951</v>
      </c>
      <c r="E1154" s="692">
        <f>VLOOKUP(A1154,import!A:J,5,0)</f>
        <v>2444</v>
      </c>
      <c r="F1154" s="692">
        <f>VLOOKUP(A1154,import!A:J,6,0)</f>
        <v>11</v>
      </c>
      <c r="G1154" s="610">
        <f>VLOOKUP(A1154,import!A:J,7,0)</f>
        <v>8</v>
      </c>
      <c r="H1154" s="610">
        <f>VLOOKUP(A1154,import!A:J,8,0)</f>
        <v>60</v>
      </c>
      <c r="I1154" s="610">
        <f>VLOOKUP(A1154,import!A:J,9,0)</f>
        <v>68</v>
      </c>
      <c r="J1154" s="693">
        <f>VLOOKUP(A1154,import!A:J,10,0)</f>
        <v>0.12</v>
      </c>
      <c r="K1154" s="610" t="s">
        <v>9999</v>
      </c>
      <c r="L1154" s="610">
        <v>5.467380311E9</v>
      </c>
      <c r="M1154" s="610" t="s">
        <v>343</v>
      </c>
      <c r="N1154" s="610" t="s">
        <v>6552</v>
      </c>
      <c r="O1154" s="562" t="s">
        <v>949</v>
      </c>
      <c r="P1154" s="694" t="str">
        <f>VLOOKUP(A1154,import!A:P,16,0)</f>
        <v>Geleneksel</v>
      </c>
      <c r="Q1154" s="694" t="s">
        <v>6315</v>
      </c>
      <c r="R1154" s="694" t="b">
        <v>1</v>
      </c>
      <c r="S1154" s="695" t="b">
        <v>0</v>
      </c>
      <c r="T1154" s="703" t="s">
        <v>6155</v>
      </c>
      <c r="U1154" s="703" t="s">
        <v>389</v>
      </c>
      <c r="V1154" s="703" t="s">
        <v>597</v>
      </c>
      <c r="W1154" s="703" t="s">
        <v>10000</v>
      </c>
      <c r="X1154" s="704">
        <v>44280.0</v>
      </c>
      <c r="Y1154" s="704">
        <v>44291.0</v>
      </c>
      <c r="Z1154" s="704"/>
      <c r="AA1154" s="697"/>
      <c r="AB1154" s="697"/>
      <c r="AC1154" s="492" t="s">
        <v>6181</v>
      </c>
      <c r="AD1154" s="699">
        <v>44424.0</v>
      </c>
      <c r="AE1154" s="492" t="s">
        <v>6181</v>
      </c>
      <c r="AF1154" s="699">
        <v>44427.0</v>
      </c>
      <c r="AG1154" s="492" t="s">
        <v>6270</v>
      </c>
      <c r="AH1154" s="699">
        <v>44439.0</v>
      </c>
      <c r="AI1154" s="697"/>
      <c r="AJ1154" s="697"/>
      <c r="AK1154" s="697"/>
      <c r="AL1154" s="492" t="s">
        <v>4207</v>
      </c>
      <c r="AM1154" s="492" t="s">
        <v>6273</v>
      </c>
      <c r="AN1154" s="492" t="s">
        <v>389</v>
      </c>
      <c r="AO1154" s="697"/>
      <c r="AP1154" s="677" t="s">
        <v>6168</v>
      </c>
      <c r="AQ1154" s="697"/>
    </row>
    <row r="1155">
      <c r="A1155" s="423" t="s">
        <v>10001</v>
      </c>
      <c r="B1155" s="423" t="s">
        <v>10002</v>
      </c>
      <c r="C1155" s="423" t="str">
        <f>VLOOKUP(A1155,import!A:C,3,false)</f>
        <v>DOĞRU</v>
      </c>
      <c r="D1155" s="423" t="s">
        <v>6159</v>
      </c>
      <c r="E1155" s="692">
        <f>VLOOKUP(A1155,import!A:J,5,0)</f>
        <v>196</v>
      </c>
      <c r="F1155" s="692" t="str">
        <f>VLOOKUP(A1155,import!A:J,6,0)</f>
        <v/>
      </c>
      <c r="G1155" s="610">
        <f>VLOOKUP(A1155,import!A:J,7,0)</f>
        <v>0</v>
      </c>
      <c r="H1155" s="610">
        <f>VLOOKUP(A1155,import!A:J,8,0)</f>
        <v>28</v>
      </c>
      <c r="I1155" s="610">
        <f>VLOOKUP(A1155,import!A:J,9,0)</f>
        <v>28</v>
      </c>
      <c r="J1155" s="693">
        <f>VLOOKUP(A1155,import!A:J,10,0)</f>
        <v>0</v>
      </c>
      <c r="K1155" s="610" t="s">
        <v>10003</v>
      </c>
      <c r="L1155" s="610">
        <v>5.382269111E9</v>
      </c>
      <c r="M1155" s="610" t="s">
        <v>6375</v>
      </c>
      <c r="N1155" s="610" t="s">
        <v>6213</v>
      </c>
      <c r="O1155" s="562" t="s">
        <v>10004</v>
      </c>
      <c r="P1155" s="694" t="str">
        <f>VLOOKUP(A1155,import!A:P,16,0)</f>
        <v>Geleneksel</v>
      </c>
      <c r="Q1155" s="694"/>
      <c r="R1155" s="702" t="b">
        <v>0</v>
      </c>
      <c r="S1155" s="695" t="b">
        <v>0</v>
      </c>
      <c r="T1155" s="581"/>
      <c r="U1155" s="695"/>
      <c r="V1155" s="695"/>
      <c r="W1155" s="695"/>
      <c r="X1155" s="698"/>
      <c r="Y1155" s="698"/>
      <c r="Z1155" s="698"/>
      <c r="AA1155" s="697"/>
      <c r="AB1155" s="697"/>
      <c r="AC1155" s="697"/>
      <c r="AD1155" s="697"/>
      <c r="AE1155" s="425"/>
      <c r="AF1155" s="697"/>
      <c r="AG1155" s="425"/>
      <c r="AH1155" s="697"/>
      <c r="AI1155" s="697"/>
      <c r="AJ1155" s="697"/>
      <c r="AK1155" s="697"/>
      <c r="AL1155" s="697"/>
      <c r="AM1155" s="697"/>
      <c r="AN1155" s="697"/>
      <c r="AO1155" s="697"/>
      <c r="AP1155" s="677"/>
      <c r="AQ1155" s="697"/>
    </row>
    <row r="1156">
      <c r="A1156" s="423" t="s">
        <v>2668</v>
      </c>
      <c r="B1156" s="423" t="s">
        <v>2669</v>
      </c>
      <c r="C1156" s="423" t="str">
        <f>VLOOKUP(A1156,import!A:C,3,false)</f>
        <v>DOĞRU</v>
      </c>
      <c r="D1156" s="423" t="s">
        <v>6175</v>
      </c>
      <c r="E1156" s="692">
        <f>VLOOKUP(A1156,import!A:J,5,0)</f>
        <v>2050</v>
      </c>
      <c r="F1156" s="692">
        <f>VLOOKUP(A1156,import!A:J,6,0)</f>
        <v>113</v>
      </c>
      <c r="G1156" s="610">
        <f>VLOOKUP(A1156,import!A:J,7,0)</f>
        <v>25</v>
      </c>
      <c r="H1156" s="610">
        <f>VLOOKUP(A1156,import!A:J,8,0)</f>
        <v>10</v>
      </c>
      <c r="I1156" s="610">
        <f>VLOOKUP(A1156,import!A:J,9,0)</f>
        <v>35</v>
      </c>
      <c r="J1156" s="693">
        <f>VLOOKUP(A1156,import!A:J,10,0)</f>
        <v>0.71</v>
      </c>
      <c r="K1156" s="610" t="s">
        <v>8917</v>
      </c>
      <c r="L1156" s="610">
        <v>5.432453786E9</v>
      </c>
      <c r="M1156" s="610" t="s">
        <v>343</v>
      </c>
      <c r="N1156" s="610" t="s">
        <v>8895</v>
      </c>
      <c r="O1156" s="562" t="s">
        <v>2672</v>
      </c>
      <c r="P1156" s="694" t="str">
        <f>VLOOKUP(A1156,import!A:P,16,0)</f>
        <v>Geleneksel</v>
      </c>
      <c r="Q1156" s="694" t="s">
        <v>6207</v>
      </c>
      <c r="R1156" s="694" t="b">
        <v>1</v>
      </c>
      <c r="S1156" s="695" t="b">
        <v>0</v>
      </c>
      <c r="T1156" s="581" t="s">
        <v>6155</v>
      </c>
      <c r="U1156" s="581" t="s">
        <v>196</v>
      </c>
      <c r="V1156" s="581" t="s">
        <v>422</v>
      </c>
      <c r="W1156" s="581">
        <v>5.304481989E9</v>
      </c>
      <c r="X1156" s="696">
        <v>44342.0</v>
      </c>
      <c r="Y1156" s="696">
        <v>44344.0</v>
      </c>
      <c r="Z1156" s="696"/>
      <c r="AA1156" s="697"/>
      <c r="AB1156" s="697"/>
      <c r="AC1156" s="697"/>
      <c r="AD1156" s="697"/>
      <c r="AE1156" s="425"/>
      <c r="AF1156" s="697"/>
      <c r="AG1156" s="425"/>
      <c r="AH1156" s="697"/>
      <c r="AI1156" s="697"/>
      <c r="AJ1156" s="697"/>
      <c r="AK1156" s="697" t="s">
        <v>389</v>
      </c>
      <c r="AL1156" s="697"/>
      <c r="AM1156" s="697"/>
      <c r="AN1156" s="697"/>
      <c r="AO1156" s="697"/>
      <c r="AP1156" s="677" t="s">
        <v>6172</v>
      </c>
      <c r="AQ1156" s="697"/>
    </row>
    <row r="1157">
      <c r="A1157" s="423" t="s">
        <v>10005</v>
      </c>
      <c r="B1157" s="423" t="s">
        <v>10006</v>
      </c>
      <c r="C1157" s="423" t="str">
        <f>VLOOKUP(A1157,import!A:C,3,false)</f>
        <v>DOĞRU</v>
      </c>
      <c r="D1157" s="423" t="s">
        <v>6153</v>
      </c>
      <c r="E1157" s="692">
        <f>VLOOKUP(A1157,import!A:J,5,0)</f>
        <v>1218</v>
      </c>
      <c r="F1157" s="692">
        <f>VLOOKUP(A1157,import!A:J,6,0)</f>
        <v>48</v>
      </c>
      <c r="G1157" s="610">
        <f>VLOOKUP(A1157,import!A:J,7,0)</f>
        <v>0</v>
      </c>
      <c r="H1157" s="610">
        <f>VLOOKUP(A1157,import!A:J,8,0)</f>
        <v>24</v>
      </c>
      <c r="I1157" s="610">
        <f>VLOOKUP(A1157,import!A:J,9,0)</f>
        <v>24</v>
      </c>
      <c r="J1157" s="693">
        <f>VLOOKUP(A1157,import!A:J,10,0)</f>
        <v>0</v>
      </c>
      <c r="K1157" s="610" t="s">
        <v>10007</v>
      </c>
      <c r="L1157" s="610">
        <v>5.528262616E9</v>
      </c>
      <c r="M1157" s="610" t="s">
        <v>13</v>
      </c>
      <c r="N1157" s="610" t="s">
        <v>6184</v>
      </c>
      <c r="O1157" s="562" t="s">
        <v>10008</v>
      </c>
      <c r="P1157" s="694" t="str">
        <f>VLOOKUP(A1157,import!A:P,16,0)</f>
        <v>Geleneksel</v>
      </c>
      <c r="Q1157" s="694" t="s">
        <v>6315</v>
      </c>
      <c r="R1157" s="694" t="b">
        <v>1</v>
      </c>
      <c r="S1157" s="581" t="b">
        <v>1</v>
      </c>
      <c r="T1157" s="695"/>
      <c r="U1157" s="695"/>
      <c r="V1157" s="695"/>
      <c r="W1157" s="581" t="s">
        <v>10009</v>
      </c>
      <c r="X1157" s="698"/>
      <c r="Y1157" s="698"/>
      <c r="Z1157" s="698"/>
      <c r="AA1157" s="492" t="s">
        <v>6181</v>
      </c>
      <c r="AB1157" s="699">
        <v>44386.0</v>
      </c>
      <c r="AC1157" s="492" t="s">
        <v>6166</v>
      </c>
      <c r="AD1157" s="699">
        <v>44482.0</v>
      </c>
      <c r="AE1157" s="425"/>
      <c r="AF1157" s="697"/>
      <c r="AG1157" s="425"/>
      <c r="AH1157" s="697"/>
      <c r="AI1157" s="697"/>
      <c r="AJ1157" s="697"/>
      <c r="AK1157" s="697"/>
      <c r="AL1157" s="492" t="s">
        <v>5087</v>
      </c>
      <c r="AM1157" s="697"/>
      <c r="AN1157" s="697"/>
      <c r="AO1157" s="697"/>
      <c r="AP1157" s="677" t="s">
        <v>6156</v>
      </c>
      <c r="AQ1157" s="697"/>
    </row>
    <row r="1158">
      <c r="A1158" s="423" t="s">
        <v>2686</v>
      </c>
      <c r="B1158" s="423" t="s">
        <v>2687</v>
      </c>
      <c r="C1158" s="423" t="str">
        <f>VLOOKUP(A1158,import!A:C,3,false)</f>
        <v>DOĞRU</v>
      </c>
      <c r="D1158" s="423" t="s">
        <v>6153</v>
      </c>
      <c r="E1158" s="692">
        <f>VLOOKUP(A1158,import!A:J,5,0)</f>
        <v>465</v>
      </c>
      <c r="F1158" s="692">
        <f>VLOOKUP(A1158,import!A:J,6,0)</f>
        <v>1</v>
      </c>
      <c r="G1158" s="610">
        <f>VLOOKUP(A1158,import!A:J,7,0)</f>
        <v>14</v>
      </c>
      <c r="H1158" s="610">
        <f>VLOOKUP(A1158,import!A:J,8,0)</f>
        <v>5</v>
      </c>
      <c r="I1158" s="610">
        <f>VLOOKUP(A1158,import!A:J,9,0)</f>
        <v>19</v>
      </c>
      <c r="J1158" s="693">
        <f>VLOOKUP(A1158,import!A:J,10,0)</f>
        <v>0.74</v>
      </c>
      <c r="K1158" s="610" t="s">
        <v>10010</v>
      </c>
      <c r="L1158" s="610">
        <v>2.244701111E9</v>
      </c>
      <c r="M1158" s="610" t="s">
        <v>13</v>
      </c>
      <c r="N1158" s="610" t="s">
        <v>7224</v>
      </c>
      <c r="O1158" s="562" t="s">
        <v>2690</v>
      </c>
      <c r="P1158" s="694" t="str">
        <f>VLOOKUP(A1158,import!A:P,16,0)</f>
        <v>Geleneksel</v>
      </c>
      <c r="Q1158" s="694"/>
      <c r="R1158" s="694" t="b">
        <v>1</v>
      </c>
      <c r="S1158" s="695" t="b">
        <v>0</v>
      </c>
      <c r="T1158" s="581" t="s">
        <v>6155</v>
      </c>
      <c r="U1158" s="581" t="s">
        <v>1069</v>
      </c>
      <c r="V1158" s="581" t="s">
        <v>7074</v>
      </c>
      <c r="W1158" s="581">
        <v>5.385596548E9</v>
      </c>
      <c r="X1158" s="696">
        <v>44342.0</v>
      </c>
      <c r="Y1158" s="696">
        <v>44344.0</v>
      </c>
      <c r="Z1158" s="696"/>
      <c r="AA1158" s="697"/>
      <c r="AB1158" s="697"/>
      <c r="AC1158" s="697"/>
      <c r="AD1158" s="697"/>
      <c r="AE1158" s="425"/>
      <c r="AF1158" s="697"/>
      <c r="AG1158" s="425"/>
      <c r="AH1158" s="697"/>
      <c r="AI1158" s="697"/>
      <c r="AJ1158" s="697"/>
      <c r="AK1158" s="697"/>
      <c r="AL1158" s="697"/>
      <c r="AM1158" s="697"/>
      <c r="AN1158" s="697"/>
      <c r="AO1158" s="697"/>
      <c r="AP1158" s="677" t="s">
        <v>6168</v>
      </c>
      <c r="AQ1158" s="697"/>
    </row>
    <row r="1159">
      <c r="A1159" s="423" t="s">
        <v>10011</v>
      </c>
      <c r="B1159" s="423" t="s">
        <v>10012</v>
      </c>
      <c r="C1159" s="423" t="str">
        <f>VLOOKUP(A1159,import!A:C,3,false)</f>
        <v>DOĞRU</v>
      </c>
      <c r="D1159" s="423" t="s">
        <v>6153</v>
      </c>
      <c r="E1159" s="692">
        <f>VLOOKUP(A1159,import!A:J,5,0)</f>
        <v>165</v>
      </c>
      <c r="F1159" s="692">
        <f>VLOOKUP(A1159,import!A:J,6,0)</f>
        <v>2</v>
      </c>
      <c r="G1159" s="610">
        <f>VLOOKUP(A1159,import!A:J,7,0)</f>
        <v>0</v>
      </c>
      <c r="H1159" s="610">
        <f>VLOOKUP(A1159,import!A:J,8,0)</f>
        <v>7</v>
      </c>
      <c r="I1159" s="610">
        <f>VLOOKUP(A1159,import!A:J,9,0)</f>
        <v>7</v>
      </c>
      <c r="J1159" s="693">
        <f>VLOOKUP(A1159,import!A:J,10,0)</f>
        <v>0</v>
      </c>
      <c r="K1159" s="610" t="s">
        <v>10013</v>
      </c>
      <c r="L1159" s="610">
        <v>5.374232743E9</v>
      </c>
      <c r="M1159" s="610" t="s">
        <v>343</v>
      </c>
      <c r="N1159" s="610" t="s">
        <v>10014</v>
      </c>
      <c r="O1159" s="562" t="s">
        <v>10015</v>
      </c>
      <c r="P1159" s="694" t="str">
        <f>VLOOKUP(A1159,import!A:P,16,0)</f>
        <v>Geleneksel</v>
      </c>
      <c r="Q1159" s="694"/>
      <c r="R1159" s="694" t="b">
        <v>1</v>
      </c>
      <c r="S1159" s="695" t="b">
        <v>0</v>
      </c>
      <c r="T1159" s="581" t="s">
        <v>6164</v>
      </c>
      <c r="U1159" s="695"/>
      <c r="V1159" s="695"/>
      <c r="W1159" s="581" t="s">
        <v>10016</v>
      </c>
      <c r="X1159" s="698"/>
      <c r="Y1159" s="698"/>
      <c r="Z1159" s="698"/>
      <c r="AA1159" s="697"/>
      <c r="AB1159" s="697"/>
      <c r="AC1159" s="697"/>
      <c r="AD1159" s="697"/>
      <c r="AE1159" s="425"/>
      <c r="AF1159" s="697"/>
      <c r="AG1159" s="425"/>
      <c r="AH1159" s="697"/>
      <c r="AI1159" s="697"/>
      <c r="AJ1159" s="697"/>
      <c r="AK1159" s="697"/>
      <c r="AL1159" s="697"/>
      <c r="AM1159" s="697"/>
      <c r="AN1159" s="697"/>
      <c r="AO1159" s="697"/>
      <c r="AP1159" s="677" t="s">
        <v>6172</v>
      </c>
      <c r="AQ1159" s="697"/>
    </row>
    <row r="1160">
      <c r="A1160" s="423" t="s">
        <v>10017</v>
      </c>
      <c r="B1160" s="423" t="s">
        <v>10018</v>
      </c>
      <c r="C1160" s="423" t="str">
        <f>VLOOKUP(A1160,import!A:C,3,false)</f>
        <v>DOĞRU</v>
      </c>
      <c r="D1160" s="423" t="s">
        <v>6153</v>
      </c>
      <c r="E1160" s="692">
        <f>VLOOKUP(A1160,import!A:J,5,0)</f>
        <v>741</v>
      </c>
      <c r="F1160" s="692">
        <f>VLOOKUP(A1160,import!A:J,6,0)</f>
        <v>101</v>
      </c>
      <c r="G1160" s="610">
        <f>VLOOKUP(A1160,import!A:J,7,0)</f>
        <v>0</v>
      </c>
      <c r="H1160" s="610">
        <f>VLOOKUP(A1160,import!A:J,8,0)</f>
        <v>7</v>
      </c>
      <c r="I1160" s="610">
        <f>VLOOKUP(A1160,import!A:J,9,0)</f>
        <v>7</v>
      </c>
      <c r="J1160" s="693">
        <f>VLOOKUP(A1160,import!A:J,10,0)</f>
        <v>0</v>
      </c>
      <c r="K1160" s="610" t="s">
        <v>6689</v>
      </c>
      <c r="L1160" s="610">
        <v>2.2424551E9</v>
      </c>
      <c r="M1160" s="610" t="s">
        <v>13</v>
      </c>
      <c r="N1160" s="701" t="s">
        <v>6364</v>
      </c>
      <c r="O1160" s="562" t="s">
        <v>10019</v>
      </c>
      <c r="P1160" s="694" t="str">
        <f>VLOOKUP(A1160,import!A:P,16,0)</f>
        <v>Geleneksel</v>
      </c>
      <c r="Q1160" s="694" t="s">
        <v>6315</v>
      </c>
      <c r="R1160" s="694" t="b">
        <v>1</v>
      </c>
      <c r="S1160" s="695" t="b">
        <v>0</v>
      </c>
      <c r="T1160" s="581" t="s">
        <v>6270</v>
      </c>
      <c r="U1160" s="695"/>
      <c r="V1160" s="695"/>
      <c r="W1160" s="581" t="s">
        <v>10020</v>
      </c>
      <c r="X1160" s="698"/>
      <c r="Y1160" s="698"/>
      <c r="Z1160" s="698"/>
      <c r="AA1160" s="697"/>
      <c r="AB1160" s="697"/>
      <c r="AC1160" s="697"/>
      <c r="AD1160" s="697"/>
      <c r="AE1160" s="425"/>
      <c r="AF1160" s="697"/>
      <c r="AG1160" s="425"/>
      <c r="AH1160" s="697"/>
      <c r="AI1160" s="697"/>
      <c r="AJ1160" s="697"/>
      <c r="AK1160" s="697"/>
      <c r="AL1160" s="697"/>
      <c r="AM1160" s="697"/>
      <c r="AN1160" s="697"/>
      <c r="AO1160" s="697"/>
      <c r="AP1160" s="677" t="s">
        <v>6168</v>
      </c>
      <c r="AQ1160" s="697"/>
    </row>
    <row r="1161">
      <c r="A1161" s="423" t="s">
        <v>10021</v>
      </c>
      <c r="B1161" s="423" t="s">
        <v>10022</v>
      </c>
      <c r="C1161" s="423" t="str">
        <f>VLOOKUP(A1161,import!A:C,3,false)</f>
        <v>DOĞRU</v>
      </c>
      <c r="D1161" s="423" t="s">
        <v>6153</v>
      </c>
      <c r="E1161" s="692">
        <f>VLOOKUP(A1161,import!A:J,5,0)</f>
        <v>159</v>
      </c>
      <c r="F1161" s="692">
        <f>VLOOKUP(A1161,import!A:J,6,0)</f>
        <v>60</v>
      </c>
      <c r="G1161" s="610">
        <f>VLOOKUP(A1161,import!A:J,7,0)</f>
        <v>3</v>
      </c>
      <c r="H1161" s="610">
        <f>VLOOKUP(A1161,import!A:J,8,0)</f>
        <v>11</v>
      </c>
      <c r="I1161" s="610">
        <f>VLOOKUP(A1161,import!A:J,9,0)</f>
        <v>14</v>
      </c>
      <c r="J1161" s="693">
        <f>VLOOKUP(A1161,import!A:J,10,0)</f>
        <v>0.21</v>
      </c>
      <c r="K1161" s="610" t="s">
        <v>10023</v>
      </c>
      <c r="L1161" s="610">
        <v>5.443761616E9</v>
      </c>
      <c r="M1161" s="610" t="s">
        <v>343</v>
      </c>
      <c r="N1161" s="610" t="s">
        <v>6552</v>
      </c>
      <c r="O1161" s="562" t="s">
        <v>10024</v>
      </c>
      <c r="P1161" s="694" t="str">
        <f>VLOOKUP(A1161,import!A:P,16,0)</f>
        <v>Geleneksel</v>
      </c>
      <c r="Q1161" s="694"/>
      <c r="R1161" s="702" t="b">
        <v>0</v>
      </c>
      <c r="S1161" s="695" t="b">
        <v>0</v>
      </c>
      <c r="T1161" s="581"/>
      <c r="U1161" s="695"/>
      <c r="V1161" s="695"/>
      <c r="W1161" s="695"/>
      <c r="X1161" s="698"/>
      <c r="Y1161" s="698"/>
      <c r="Z1161" s="698"/>
      <c r="AA1161" s="697"/>
      <c r="AB1161" s="697"/>
      <c r="AC1161" s="697"/>
      <c r="AD1161" s="697"/>
      <c r="AE1161" s="425"/>
      <c r="AF1161" s="697"/>
      <c r="AG1161" s="425"/>
      <c r="AH1161" s="697"/>
      <c r="AI1161" s="697"/>
      <c r="AJ1161" s="697"/>
      <c r="AK1161" s="697"/>
      <c r="AL1161" s="697"/>
      <c r="AM1161" s="697"/>
      <c r="AN1161" s="697"/>
      <c r="AO1161" s="697"/>
      <c r="AP1161" s="677"/>
      <c r="AQ1161" s="697"/>
    </row>
    <row r="1162">
      <c r="A1162" s="423" t="s">
        <v>10025</v>
      </c>
      <c r="B1162" s="423" t="s">
        <v>10026</v>
      </c>
      <c r="C1162" s="423" t="str">
        <f>VLOOKUP(A1162,import!A:C,3,false)</f>
        <v>DOĞRU</v>
      </c>
      <c r="D1162" s="423" t="s">
        <v>6153</v>
      </c>
      <c r="E1162" s="692">
        <f>VLOOKUP(A1162,import!A:J,5,0)</f>
        <v>783</v>
      </c>
      <c r="F1162" s="692">
        <f>VLOOKUP(A1162,import!A:J,6,0)</f>
        <v>19</v>
      </c>
      <c r="G1162" s="610">
        <f>VLOOKUP(A1162,import!A:J,7,0)</f>
        <v>0</v>
      </c>
      <c r="H1162" s="610">
        <f>VLOOKUP(A1162,import!A:J,8,0)</f>
        <v>12</v>
      </c>
      <c r="I1162" s="610">
        <f>VLOOKUP(A1162,import!A:J,9,0)</f>
        <v>12</v>
      </c>
      <c r="J1162" s="693">
        <f>VLOOKUP(A1162,import!A:J,10,0)</f>
        <v>0</v>
      </c>
      <c r="K1162" s="610" t="s">
        <v>10027</v>
      </c>
      <c r="L1162" s="610">
        <v>5.363705911E9</v>
      </c>
      <c r="M1162" s="694" t="s">
        <v>6437</v>
      </c>
      <c r="N1162" s="610" t="s">
        <v>6865</v>
      </c>
      <c r="O1162" s="610" t="s">
        <v>10028</v>
      </c>
      <c r="P1162" s="694" t="str">
        <f>VLOOKUP(A1162,import!A:P,16,0)</f>
        <v>Geleneksel</v>
      </c>
      <c r="R1162" s="694" t="b">
        <v>1</v>
      </c>
      <c r="S1162" s="695" t="b">
        <v>0</v>
      </c>
      <c r="T1162" s="581"/>
      <c r="U1162" s="695"/>
      <c r="V1162" s="695"/>
      <c r="W1162" s="581" t="s">
        <v>10029</v>
      </c>
      <c r="X1162" s="698"/>
      <c r="Y1162" s="698"/>
      <c r="Z1162" s="698"/>
      <c r="AA1162" s="697"/>
      <c r="AB1162" s="697"/>
      <c r="AC1162" s="697"/>
      <c r="AD1162" s="697"/>
      <c r="AE1162" s="425"/>
      <c r="AF1162" s="697"/>
      <c r="AG1162" s="425"/>
      <c r="AH1162" s="697"/>
      <c r="AI1162" s="697"/>
      <c r="AJ1162" s="697"/>
      <c r="AK1162" s="697" t="s">
        <v>389</v>
      </c>
      <c r="AL1162" s="697"/>
      <c r="AM1162" s="697"/>
      <c r="AN1162" s="697"/>
      <c r="AO1162" s="697"/>
      <c r="AP1162" s="677" t="s">
        <v>6172</v>
      </c>
      <c r="AQ1162" s="697"/>
    </row>
    <row r="1163">
      <c r="A1163" s="423" t="s">
        <v>10030</v>
      </c>
      <c r="B1163" s="423" t="s">
        <v>10031</v>
      </c>
      <c r="C1163" s="423" t="str">
        <f>VLOOKUP(A1163,import!A:C,3,false)</f>
        <v>DOĞRU</v>
      </c>
      <c r="D1163" s="423" t="s">
        <v>6153</v>
      </c>
      <c r="E1163" s="692">
        <f>VLOOKUP(A1163,import!A:J,5,0)</f>
        <v>640</v>
      </c>
      <c r="F1163" s="692">
        <f>VLOOKUP(A1163,import!A:J,6,0)</f>
        <v>5</v>
      </c>
      <c r="G1163" s="610">
        <f>VLOOKUP(A1163,import!A:J,7,0)</f>
        <v>0</v>
      </c>
      <c r="H1163" s="610">
        <f>VLOOKUP(A1163,import!A:J,8,0)</f>
        <v>14</v>
      </c>
      <c r="I1163" s="610">
        <f>VLOOKUP(A1163,import!A:J,9,0)</f>
        <v>14</v>
      </c>
      <c r="J1163" s="693">
        <f>VLOOKUP(A1163,import!A:J,10,0)</f>
        <v>0</v>
      </c>
      <c r="K1163" s="610" t="s">
        <v>10032</v>
      </c>
      <c r="L1163" s="610">
        <v>2.243608164E9</v>
      </c>
      <c r="M1163" s="610" t="s">
        <v>6257</v>
      </c>
      <c r="N1163" s="610" t="s">
        <v>6636</v>
      </c>
      <c r="O1163" s="562" t="s">
        <v>10033</v>
      </c>
      <c r="P1163" s="694" t="str">
        <f>VLOOKUP(A1163,import!A:P,16,0)</f>
        <v>Geleneksel</v>
      </c>
      <c r="Q1163" s="694"/>
      <c r="R1163" s="694" t="b">
        <v>0</v>
      </c>
      <c r="S1163" s="695" t="b">
        <v>0</v>
      </c>
      <c r="T1163" s="581"/>
      <c r="U1163" s="695"/>
      <c r="V1163" s="695"/>
      <c r="W1163" s="581" t="s">
        <v>4284</v>
      </c>
      <c r="X1163" s="698"/>
      <c r="Y1163" s="698"/>
      <c r="Z1163" s="698"/>
      <c r="AA1163" s="492" t="s">
        <v>6181</v>
      </c>
      <c r="AB1163" s="699">
        <v>44536.0</v>
      </c>
      <c r="AC1163" s="492"/>
      <c r="AD1163" s="699"/>
      <c r="AE1163" s="492"/>
      <c r="AF1163" s="699"/>
      <c r="AG1163" s="425"/>
      <c r="AH1163" s="697"/>
      <c r="AI1163" s="697"/>
      <c r="AJ1163" s="697"/>
      <c r="AK1163" s="492" t="s">
        <v>5087</v>
      </c>
      <c r="AL1163" s="492"/>
      <c r="AM1163" s="492"/>
      <c r="AN1163" s="697"/>
      <c r="AO1163" s="697"/>
      <c r="AP1163" s="677" t="s">
        <v>6172</v>
      </c>
      <c r="AQ1163" s="697"/>
    </row>
    <row r="1164">
      <c r="A1164" s="423" t="s">
        <v>1599</v>
      </c>
      <c r="B1164" s="423" t="s">
        <v>1600</v>
      </c>
      <c r="C1164" s="423" t="str">
        <f>VLOOKUP(A1164,import!A:C,3,false)</f>
        <v>DOĞRU</v>
      </c>
      <c r="D1164" s="423" t="s">
        <v>6153</v>
      </c>
      <c r="E1164" s="692">
        <f>VLOOKUP(A1164,import!A:J,5,0)</f>
        <v>1085</v>
      </c>
      <c r="F1164" s="692">
        <f>VLOOKUP(A1164,import!A:J,6,0)</f>
        <v>22</v>
      </c>
      <c r="G1164" s="610">
        <f>VLOOKUP(A1164,import!A:J,7,0)</f>
        <v>9</v>
      </c>
      <c r="H1164" s="610">
        <f>VLOOKUP(A1164,import!A:J,8,0)</f>
        <v>4</v>
      </c>
      <c r="I1164" s="610">
        <f>VLOOKUP(A1164,import!A:J,9,0)</f>
        <v>13</v>
      </c>
      <c r="J1164" s="693">
        <f>VLOOKUP(A1164,import!A:J,10,0)</f>
        <v>0.69</v>
      </c>
      <c r="K1164" s="610" t="s">
        <v>10034</v>
      </c>
      <c r="L1164" s="610">
        <v>5.342302027E9</v>
      </c>
      <c r="M1164" s="610" t="s">
        <v>13</v>
      </c>
      <c r="N1164" s="610" t="s">
        <v>6161</v>
      </c>
      <c r="O1164" s="562" t="s">
        <v>1602</v>
      </c>
      <c r="P1164" s="694" t="str">
        <f>VLOOKUP(A1164,import!A:P,16,0)</f>
        <v>Geleneksel</v>
      </c>
      <c r="Q1164" s="694" t="s">
        <v>6315</v>
      </c>
      <c r="R1164" s="694" t="b">
        <v>1</v>
      </c>
      <c r="S1164" s="695" t="b">
        <v>0</v>
      </c>
      <c r="T1164" s="581" t="s">
        <v>6155</v>
      </c>
      <c r="U1164" s="581" t="s">
        <v>1594</v>
      </c>
      <c r="V1164" s="581" t="s">
        <v>422</v>
      </c>
      <c r="W1164" s="703">
        <v>5.339212112E9</v>
      </c>
      <c r="X1164" s="696">
        <v>44292.0</v>
      </c>
      <c r="Y1164" s="696">
        <v>44293.0</v>
      </c>
      <c r="Z1164" s="696"/>
      <c r="AA1164" s="697"/>
      <c r="AB1164" s="697"/>
      <c r="AC1164" s="697"/>
      <c r="AD1164" s="697"/>
      <c r="AE1164" s="425"/>
      <c r="AF1164" s="697"/>
      <c r="AG1164" s="425"/>
      <c r="AH1164" s="697"/>
      <c r="AI1164" s="697"/>
      <c r="AJ1164" s="697"/>
      <c r="AK1164" s="697" t="s">
        <v>6186</v>
      </c>
      <c r="AL1164" s="697"/>
      <c r="AM1164" s="697"/>
      <c r="AN1164" s="697"/>
      <c r="AO1164" s="697"/>
      <c r="AP1164" s="677" t="s">
        <v>6168</v>
      </c>
      <c r="AQ1164" s="697"/>
    </row>
    <row r="1165">
      <c r="A1165" s="423" t="s">
        <v>338</v>
      </c>
      <c r="B1165" s="423" t="s">
        <v>339</v>
      </c>
      <c r="C1165" s="423" t="str">
        <f>VLOOKUP(A1165,import!A:C,3,false)</f>
        <v>DOĞRU</v>
      </c>
      <c r="D1165" s="423" t="s">
        <v>6373</v>
      </c>
      <c r="E1165" s="692">
        <f>VLOOKUP(A1165,import!A:J,5,0)</f>
        <v>1579</v>
      </c>
      <c r="F1165" s="692">
        <f>VLOOKUP(A1165,import!A:J,6,0)</f>
        <v>44</v>
      </c>
      <c r="G1165" s="610">
        <f>VLOOKUP(A1165,import!A:J,7,0)</f>
        <v>10</v>
      </c>
      <c r="H1165" s="610">
        <f>VLOOKUP(A1165,import!A:J,8,0)</f>
        <v>15</v>
      </c>
      <c r="I1165" s="610">
        <f>VLOOKUP(A1165,import!A:J,9,0)</f>
        <v>25</v>
      </c>
      <c r="J1165" s="693">
        <f>VLOOKUP(A1165,import!A:J,10,0)</f>
        <v>0.4</v>
      </c>
      <c r="K1165" s="610" t="s">
        <v>10035</v>
      </c>
      <c r="L1165" s="610">
        <v>5.435152556E9</v>
      </c>
      <c r="M1165" s="610" t="s">
        <v>13</v>
      </c>
      <c r="N1165" s="610" t="s">
        <v>6364</v>
      </c>
      <c r="O1165" s="562" t="s">
        <v>341</v>
      </c>
      <c r="P1165" s="694" t="str">
        <f>VLOOKUP(A1165,import!A:P,16,0)</f>
        <v>Geleneksel</v>
      </c>
      <c r="Q1165" s="694" t="s">
        <v>6207</v>
      </c>
      <c r="R1165" s="694" t="b">
        <v>1</v>
      </c>
      <c r="S1165" s="581" t="b">
        <v>1</v>
      </c>
      <c r="T1165" s="581"/>
      <c r="U1165" s="581"/>
      <c r="V1165" s="581"/>
      <c r="W1165" s="581" t="s">
        <v>10036</v>
      </c>
      <c r="X1165" s="696"/>
      <c r="Y1165" s="696"/>
      <c r="Z1165" s="696"/>
      <c r="AA1165" s="492" t="s">
        <v>6166</v>
      </c>
      <c r="AB1165" s="699">
        <v>44351.0</v>
      </c>
      <c r="AC1165" s="697"/>
      <c r="AD1165" s="697"/>
      <c r="AE1165" s="425"/>
      <c r="AF1165" s="697"/>
      <c r="AG1165" s="425"/>
      <c r="AH1165" s="697"/>
      <c r="AI1165" s="697"/>
      <c r="AJ1165" s="697"/>
      <c r="AK1165" s="697" t="s">
        <v>6273</v>
      </c>
      <c r="AL1165" s="697"/>
      <c r="AM1165" s="697"/>
      <c r="AN1165" s="697"/>
      <c r="AO1165" s="697"/>
      <c r="AP1165" s="677" t="s">
        <v>6168</v>
      </c>
      <c r="AQ1165" s="697"/>
    </row>
    <row r="1166">
      <c r="A1166" s="423" t="s">
        <v>10037</v>
      </c>
      <c r="B1166" s="423" t="s">
        <v>10038</v>
      </c>
      <c r="C1166" s="423" t="str">
        <f>VLOOKUP(A1166,import!A:C,3,false)</f>
        <v>DOĞRU</v>
      </c>
      <c r="D1166" s="423" t="s">
        <v>6153</v>
      </c>
      <c r="E1166" s="692">
        <f>VLOOKUP(A1166,import!A:J,5,0)</f>
        <v>143</v>
      </c>
      <c r="F1166" s="692">
        <f>VLOOKUP(A1166,import!A:J,6,0)</f>
        <v>77</v>
      </c>
      <c r="G1166" s="610">
        <f>VLOOKUP(A1166,import!A:J,7,0)</f>
        <v>0</v>
      </c>
      <c r="H1166" s="610">
        <f>VLOOKUP(A1166,import!A:J,8,0)</f>
        <v>41</v>
      </c>
      <c r="I1166" s="610">
        <f>VLOOKUP(A1166,import!A:J,9,0)</f>
        <v>41</v>
      </c>
      <c r="J1166" s="693">
        <f>VLOOKUP(A1166,import!A:J,10,0)</f>
        <v>0</v>
      </c>
      <c r="K1166" s="610" t="s">
        <v>10039</v>
      </c>
      <c r="L1166" s="610">
        <v>5.3941933E9</v>
      </c>
      <c r="M1166" s="610" t="s">
        <v>343</v>
      </c>
      <c r="N1166" s="610" t="s">
        <v>7563</v>
      </c>
      <c r="O1166" s="562" t="s">
        <v>10040</v>
      </c>
      <c r="P1166" s="694" t="str">
        <f>VLOOKUP(A1166,import!A:P,16,0)</f>
        <v>Geleneksel</v>
      </c>
      <c r="Q1166" s="694"/>
      <c r="R1166" s="702" t="b">
        <v>0</v>
      </c>
      <c r="S1166" s="695" t="b">
        <v>0</v>
      </c>
      <c r="T1166" s="581"/>
      <c r="U1166" s="695"/>
      <c r="V1166" s="695"/>
      <c r="W1166" s="695"/>
      <c r="X1166" s="698"/>
      <c r="Y1166" s="698"/>
      <c r="Z1166" s="698"/>
      <c r="AA1166" s="697"/>
      <c r="AB1166" s="697"/>
      <c r="AC1166" s="697"/>
      <c r="AD1166" s="697"/>
      <c r="AE1166" s="425"/>
      <c r="AF1166" s="697"/>
      <c r="AG1166" s="425"/>
      <c r="AH1166" s="697"/>
      <c r="AI1166" s="697"/>
      <c r="AJ1166" s="697"/>
      <c r="AK1166" s="697"/>
      <c r="AL1166" s="697"/>
      <c r="AM1166" s="697"/>
      <c r="AN1166" s="697"/>
      <c r="AO1166" s="697"/>
      <c r="AP1166" s="677"/>
      <c r="AQ1166" s="697"/>
    </row>
    <row r="1167">
      <c r="A1167" s="423" t="s">
        <v>4312</v>
      </c>
      <c r="B1167" s="423" t="s">
        <v>4313</v>
      </c>
      <c r="C1167" s="423" t="str">
        <f>VLOOKUP(A1167,import!A:C,3,false)</f>
        <v>YANLIŞ</v>
      </c>
      <c r="D1167" s="423" t="s">
        <v>6250</v>
      </c>
      <c r="E1167" s="692">
        <f>VLOOKUP(A1167,import!A:J,5,0)</f>
        <v>1036</v>
      </c>
      <c r="F1167" s="692" t="str">
        <f>VLOOKUP(A1167,import!A:J,6,0)</f>
        <v/>
      </c>
      <c r="G1167" s="610">
        <f>VLOOKUP(A1167,import!A:J,7,0)</f>
        <v>25</v>
      </c>
      <c r="H1167" s="610">
        <f>VLOOKUP(A1167,import!A:J,8,0)</f>
        <v>9</v>
      </c>
      <c r="I1167" s="610">
        <f>VLOOKUP(A1167,import!A:J,9,0)</f>
        <v>34</v>
      </c>
      <c r="J1167" s="693">
        <f>VLOOKUP(A1167,import!A:J,10,0)</f>
        <v>0.74</v>
      </c>
      <c r="K1167" s="610" t="s">
        <v>10041</v>
      </c>
      <c r="L1167" s="610">
        <v>2.24494147E9</v>
      </c>
      <c r="M1167" s="610" t="s">
        <v>13</v>
      </c>
      <c r="N1167" s="610" t="s">
        <v>7541</v>
      </c>
      <c r="O1167" s="562" t="s">
        <v>4316</v>
      </c>
      <c r="P1167" s="694" t="str">
        <f>VLOOKUP(A1167,import!A:P,16,0)</f>
        <v>Geleneksel</v>
      </c>
      <c r="Q1167" s="694"/>
      <c r="R1167" s="694" t="b">
        <v>1</v>
      </c>
      <c r="S1167" s="695" t="b">
        <v>0</v>
      </c>
      <c r="T1167" s="581" t="s">
        <v>6155</v>
      </c>
      <c r="U1167" s="695"/>
      <c r="V1167" s="695"/>
      <c r="W1167" s="581" t="s">
        <v>3495</v>
      </c>
      <c r="X1167" s="696">
        <v>44433.0</v>
      </c>
      <c r="Y1167" s="696">
        <v>44438.0</v>
      </c>
      <c r="Z1167" s="698"/>
      <c r="AA1167" s="492" t="s">
        <v>6181</v>
      </c>
      <c r="AB1167" s="699">
        <v>44419.0</v>
      </c>
      <c r="AC1167" s="492" t="s">
        <v>6181</v>
      </c>
      <c r="AD1167" s="699">
        <v>44421.0</v>
      </c>
      <c r="AE1167" s="492" t="s">
        <v>6181</v>
      </c>
      <c r="AF1167" s="699">
        <v>44426.0</v>
      </c>
      <c r="AG1167" s="492" t="s">
        <v>6181</v>
      </c>
      <c r="AH1167" s="699">
        <v>44432.0</v>
      </c>
      <c r="AI1167" s="492" t="s">
        <v>6166</v>
      </c>
      <c r="AJ1167" s="699">
        <v>44433.0</v>
      </c>
      <c r="AK1167" s="697"/>
      <c r="AL1167" s="492" t="s">
        <v>6186</v>
      </c>
      <c r="AM1167" s="492" t="s">
        <v>6186</v>
      </c>
      <c r="AN1167" s="492" t="s">
        <v>6186</v>
      </c>
      <c r="AO1167" s="697"/>
      <c r="AP1167" s="677" t="s">
        <v>6168</v>
      </c>
      <c r="AQ1167" s="697"/>
    </row>
    <row r="1168">
      <c r="A1168" s="423" t="s">
        <v>10042</v>
      </c>
      <c r="B1168" s="423" t="s">
        <v>10043</v>
      </c>
      <c r="C1168" s="423" t="str">
        <f>VLOOKUP(A1168,import!A:C,3,false)</f>
        <v>DOĞRU</v>
      </c>
      <c r="D1168" s="423" t="s">
        <v>6159</v>
      </c>
      <c r="E1168" s="692">
        <f>VLOOKUP(A1168,import!A:J,5,0)</f>
        <v>98</v>
      </c>
      <c r="F1168" s="692">
        <f>VLOOKUP(A1168,import!A:J,6,0)</f>
        <v>20</v>
      </c>
      <c r="G1168" s="610">
        <f>VLOOKUP(A1168,import!A:J,7,0)</f>
        <v>0</v>
      </c>
      <c r="H1168" s="610">
        <f>VLOOKUP(A1168,import!A:J,8,0)</f>
        <v>37</v>
      </c>
      <c r="I1168" s="610">
        <f>VLOOKUP(A1168,import!A:J,9,0)</f>
        <v>37</v>
      </c>
      <c r="J1168" s="693">
        <f>VLOOKUP(A1168,import!A:J,10,0)</f>
        <v>0</v>
      </c>
      <c r="K1168" s="610" t="s">
        <v>10044</v>
      </c>
      <c r="L1168" s="610">
        <v>2.24711002E9</v>
      </c>
      <c r="M1168" s="610" t="s">
        <v>6386</v>
      </c>
      <c r="N1168" s="610" t="s">
        <v>6387</v>
      </c>
      <c r="O1168" s="562" t="s">
        <v>10045</v>
      </c>
      <c r="P1168" s="694" t="str">
        <f>VLOOKUP(A1168,import!A:P,16,0)</f>
        <v>Geleneksel</v>
      </c>
      <c r="Q1168" s="694"/>
      <c r="R1168" s="702" t="b">
        <v>0</v>
      </c>
      <c r="S1168" s="695" t="b">
        <v>0</v>
      </c>
      <c r="T1168" s="581"/>
      <c r="U1168" s="695"/>
      <c r="V1168" s="695"/>
      <c r="W1168" s="695"/>
      <c r="X1168" s="698"/>
      <c r="Y1168" s="698"/>
      <c r="Z1168" s="698"/>
      <c r="AA1168" s="697"/>
      <c r="AB1168" s="697"/>
      <c r="AC1168" s="697"/>
      <c r="AD1168" s="697"/>
      <c r="AE1168" s="425"/>
      <c r="AF1168" s="697"/>
      <c r="AG1168" s="425"/>
      <c r="AH1168" s="697"/>
      <c r="AI1168" s="697"/>
      <c r="AJ1168" s="697"/>
      <c r="AK1168" s="697"/>
      <c r="AL1168" s="697"/>
      <c r="AM1168" s="697"/>
      <c r="AN1168" s="697"/>
      <c r="AO1168" s="697"/>
      <c r="AP1168" s="677"/>
      <c r="AQ1168" s="697"/>
    </row>
    <row r="1169">
      <c r="A1169" s="423" t="s">
        <v>10046</v>
      </c>
      <c r="B1169" s="423" t="s">
        <v>10047</v>
      </c>
      <c r="C1169" s="423" t="str">
        <f>VLOOKUP(A1169,import!A:C,3,false)</f>
        <v>DOĞRU</v>
      </c>
      <c r="D1169" s="423" t="s">
        <v>6760</v>
      </c>
      <c r="E1169" s="692">
        <f>VLOOKUP(A1169,import!A:J,5,0)</f>
        <v>18</v>
      </c>
      <c r="F1169" s="692">
        <f>VLOOKUP(A1169,import!A:J,6,0)</f>
        <v>1</v>
      </c>
      <c r="G1169" s="610">
        <f>VLOOKUP(A1169,import!A:J,7,0)</f>
        <v>3</v>
      </c>
      <c r="H1169" s="610">
        <f>VLOOKUP(A1169,import!A:J,8,0)</f>
        <v>10</v>
      </c>
      <c r="I1169" s="610">
        <f>VLOOKUP(A1169,import!A:J,9,0)</f>
        <v>13</v>
      </c>
      <c r="J1169" s="693">
        <f>VLOOKUP(A1169,import!A:J,10,0)</f>
        <v>0.23</v>
      </c>
      <c r="K1169" s="610" t="s">
        <v>10048</v>
      </c>
      <c r="L1169" s="610">
        <v>2.244487825E9</v>
      </c>
      <c r="M1169" s="610" t="s">
        <v>13</v>
      </c>
      <c r="N1169" s="610" t="s">
        <v>6910</v>
      </c>
      <c r="O1169" s="562" t="s">
        <v>10049</v>
      </c>
      <c r="P1169" s="694" t="str">
        <f>VLOOKUP(A1169,import!A:P,16,0)</f>
        <v>Geleneksel</v>
      </c>
      <c r="Q1169" s="694"/>
      <c r="R1169" s="702" t="b">
        <v>0</v>
      </c>
      <c r="S1169" s="695" t="b">
        <v>0</v>
      </c>
      <c r="T1169" s="581"/>
      <c r="U1169" s="695"/>
      <c r="V1169" s="695"/>
      <c r="W1169" s="695"/>
      <c r="X1169" s="698"/>
      <c r="Y1169" s="698"/>
      <c r="Z1169" s="698"/>
      <c r="AA1169" s="697"/>
      <c r="AB1169" s="697"/>
      <c r="AC1169" s="697"/>
      <c r="AD1169" s="697"/>
      <c r="AE1169" s="425"/>
      <c r="AF1169" s="697"/>
      <c r="AG1169" s="425"/>
      <c r="AH1169" s="697"/>
      <c r="AI1169" s="697"/>
      <c r="AJ1169" s="697"/>
      <c r="AK1169" s="697"/>
      <c r="AL1169" s="697"/>
      <c r="AM1169" s="697"/>
      <c r="AN1169" s="697"/>
      <c r="AO1169" s="697"/>
      <c r="AP1169" s="677"/>
      <c r="AQ1169" s="697"/>
    </row>
    <row r="1170">
      <c r="A1170" s="423" t="s">
        <v>163</v>
      </c>
      <c r="B1170" s="423" t="s">
        <v>164</v>
      </c>
      <c r="C1170" s="423" t="str">
        <f>VLOOKUP(A1170,import!A:C,3,false)</f>
        <v>YANLIŞ</v>
      </c>
      <c r="D1170" s="423" t="s">
        <v>6271</v>
      </c>
      <c r="E1170" s="692">
        <f>VLOOKUP(A1170,import!A:J,5,0)</f>
        <v>108</v>
      </c>
      <c r="F1170" s="692" t="str">
        <f>VLOOKUP(A1170,import!A:J,6,0)</f>
        <v/>
      </c>
      <c r="G1170" s="610">
        <f>VLOOKUP(A1170,import!A:J,7,0)</f>
        <v>4</v>
      </c>
      <c r="H1170" s="610">
        <f>VLOOKUP(A1170,import!A:J,8,0)</f>
        <v>8</v>
      </c>
      <c r="I1170" s="610">
        <f>VLOOKUP(A1170,import!A:J,9,0)</f>
        <v>12</v>
      </c>
      <c r="J1170" s="693">
        <f>VLOOKUP(A1170,import!A:J,10,0)</f>
        <v>0.33</v>
      </c>
      <c r="K1170" s="610" t="s">
        <v>9605</v>
      </c>
      <c r="L1170" s="610">
        <v>2.244531916E9</v>
      </c>
      <c r="M1170" s="610" t="s">
        <v>13</v>
      </c>
      <c r="N1170" s="610" t="s">
        <v>6910</v>
      </c>
      <c r="O1170" s="562" t="s">
        <v>167</v>
      </c>
      <c r="P1170" s="694" t="str">
        <f>VLOOKUP(A1170,import!A:P,16,0)</f>
        <v>Geleneksel</v>
      </c>
      <c r="Q1170" s="694" t="s">
        <v>6554</v>
      </c>
      <c r="R1170" s="694" t="b">
        <v>1</v>
      </c>
      <c r="S1170" s="581" t="b">
        <v>0</v>
      </c>
      <c r="T1170" s="581" t="s">
        <v>6155</v>
      </c>
      <c r="U1170" s="581" t="s">
        <v>140</v>
      </c>
      <c r="V1170" s="581" t="s">
        <v>14</v>
      </c>
      <c r="W1170" s="581"/>
      <c r="X1170" s="696">
        <v>44257.0</v>
      </c>
      <c r="Y1170" s="696">
        <v>44258.0</v>
      </c>
      <c r="Z1170" s="696"/>
      <c r="AA1170" s="492" t="s">
        <v>6262</v>
      </c>
      <c r="AB1170" s="699">
        <v>44420.0</v>
      </c>
      <c r="AC1170" s="697"/>
      <c r="AD1170" s="697"/>
      <c r="AE1170" s="425"/>
      <c r="AF1170" s="697"/>
      <c r="AG1170" s="425"/>
      <c r="AH1170" s="697"/>
      <c r="AI1170" s="697"/>
      <c r="AJ1170" s="697"/>
      <c r="AK1170" s="697" t="s">
        <v>196</v>
      </c>
      <c r="AL1170" s="697"/>
      <c r="AM1170" s="697"/>
      <c r="AN1170" s="697"/>
      <c r="AO1170" s="697"/>
      <c r="AP1170" s="677" t="s">
        <v>6172</v>
      </c>
      <c r="AQ1170" s="697"/>
    </row>
    <row r="1171">
      <c r="A1171" s="677" t="s">
        <v>10050</v>
      </c>
      <c r="B1171" s="677" t="s">
        <v>10051</v>
      </c>
      <c r="C1171" s="423" t="str">
        <f>VLOOKUP(A1171,import!A:C,3,false)</f>
        <v>DOĞRU</v>
      </c>
      <c r="D1171" s="677" t="s">
        <v>6317</v>
      </c>
      <c r="E1171" s="692">
        <f>VLOOKUP(A1171,import!A:J,5,0)</f>
        <v>45</v>
      </c>
      <c r="F1171" s="692">
        <f>VLOOKUP(A1171,import!A:J,6,0)</f>
        <v>30</v>
      </c>
      <c r="G1171" s="610">
        <f>VLOOKUP(A1171,import!A:J,7,0)</f>
        <v>0</v>
      </c>
      <c r="H1171" s="610">
        <f>VLOOKUP(A1171,import!A:J,8,0)</f>
        <v>13</v>
      </c>
      <c r="I1171" s="610">
        <f>VLOOKUP(A1171,import!A:J,9,0)</f>
        <v>13</v>
      </c>
      <c r="J1171" s="693">
        <f>VLOOKUP(A1171,import!A:J,10,0)</f>
        <v>0</v>
      </c>
      <c r="K1171" s="677" t="s">
        <v>10052</v>
      </c>
      <c r="L1171" s="677">
        <v>2.243417246E9</v>
      </c>
      <c r="M1171" s="677" t="s">
        <v>6257</v>
      </c>
      <c r="N1171" s="677" t="s">
        <v>6258</v>
      </c>
      <c r="O1171" s="677" t="s">
        <v>10053</v>
      </c>
      <c r="P1171" s="694" t="str">
        <f>VLOOKUP(A1171,import!A:P,16,0)</f>
        <v>Geleneksel</v>
      </c>
      <c r="Q1171" s="694"/>
      <c r="R1171" s="702" t="b">
        <v>0</v>
      </c>
      <c r="S1171" s="695" t="b">
        <v>0</v>
      </c>
      <c r="T1171" s="581"/>
      <c r="U1171" s="695"/>
      <c r="V1171" s="695"/>
      <c r="W1171" s="695"/>
      <c r="X1171" s="698"/>
      <c r="Y1171" s="698"/>
      <c r="Z1171" s="698"/>
      <c r="AA1171" s="697"/>
      <c r="AB1171" s="697"/>
      <c r="AC1171" s="697"/>
      <c r="AD1171" s="697"/>
      <c r="AE1171" s="425"/>
      <c r="AF1171" s="697"/>
      <c r="AG1171" s="425"/>
      <c r="AH1171" s="697"/>
      <c r="AI1171" s="697"/>
      <c r="AJ1171" s="697"/>
      <c r="AK1171" s="697"/>
      <c r="AL1171" s="697"/>
      <c r="AM1171" s="697"/>
      <c r="AN1171" s="697"/>
      <c r="AO1171" s="697"/>
      <c r="AP1171" s="677"/>
      <c r="AQ1171" s="697"/>
    </row>
    <row r="1172">
      <c r="A1172" s="423" t="s">
        <v>4769</v>
      </c>
      <c r="B1172" s="423" t="s">
        <v>4770</v>
      </c>
      <c r="C1172" s="423" t="str">
        <f>VLOOKUP(A1172,import!A:C,3,false)</f>
        <v>DOĞRU</v>
      </c>
      <c r="D1172" s="423" t="s">
        <v>6317</v>
      </c>
      <c r="E1172" s="692">
        <f>VLOOKUP(A1172,import!A:J,5,0)</f>
        <v>120</v>
      </c>
      <c r="F1172" s="692" t="str">
        <f>VLOOKUP(A1172,import!A:J,6,0)</f>
        <v/>
      </c>
      <c r="G1172" s="610">
        <f>VLOOKUP(A1172,import!A:J,7,0)</f>
        <v>0</v>
      </c>
      <c r="H1172" s="610">
        <f>VLOOKUP(A1172,import!A:J,8,0)</f>
        <v>42</v>
      </c>
      <c r="I1172" s="610">
        <f>VLOOKUP(A1172,import!A:J,9,0)</f>
        <v>42</v>
      </c>
      <c r="J1172" s="693">
        <f>VLOOKUP(A1172,import!A:J,10,0)</f>
        <v>0</v>
      </c>
      <c r="K1172" s="610" t="s">
        <v>10054</v>
      </c>
      <c r="L1172" s="610">
        <v>2.24711107E9</v>
      </c>
      <c r="M1172" s="610" t="s">
        <v>6386</v>
      </c>
      <c r="N1172" s="610" t="s">
        <v>6667</v>
      </c>
      <c r="O1172" s="562" t="s">
        <v>4772</v>
      </c>
      <c r="P1172" s="694" t="str">
        <f>VLOOKUP(A1172,import!A:P,16,0)</f>
        <v>Geleneksel</v>
      </c>
      <c r="Q1172" s="694"/>
      <c r="R1172" s="694" t="b">
        <v>1</v>
      </c>
      <c r="S1172" s="695" t="b">
        <v>0</v>
      </c>
      <c r="T1172" s="581" t="s">
        <v>6164</v>
      </c>
      <c r="U1172" s="581" t="s">
        <v>389</v>
      </c>
      <c r="V1172" s="581" t="s">
        <v>422</v>
      </c>
      <c r="W1172" s="581" t="s">
        <v>10055</v>
      </c>
      <c r="X1172" s="696">
        <v>44462.0</v>
      </c>
      <c r="Y1172" s="696">
        <v>44463.0</v>
      </c>
      <c r="Z1172" s="698"/>
      <c r="AA1172" s="492" t="s">
        <v>6166</v>
      </c>
      <c r="AB1172" s="699">
        <v>44470.0</v>
      </c>
      <c r="AC1172" s="492" t="s">
        <v>6262</v>
      </c>
      <c r="AD1172" s="699">
        <v>44490.0</v>
      </c>
      <c r="AE1172" s="425"/>
      <c r="AF1172" s="697"/>
      <c r="AG1172" s="425"/>
      <c r="AH1172" s="697"/>
      <c r="AI1172" s="697"/>
      <c r="AJ1172" s="697"/>
      <c r="AK1172" s="492" t="s">
        <v>968</v>
      </c>
      <c r="AL1172" s="492" t="s">
        <v>5087</v>
      </c>
      <c r="AM1172" s="697"/>
      <c r="AN1172" s="697"/>
      <c r="AO1172" s="697"/>
      <c r="AP1172" s="677" t="s">
        <v>6168</v>
      </c>
      <c r="AQ1172" s="697"/>
    </row>
    <row r="1173">
      <c r="A1173" s="423" t="s">
        <v>108</v>
      </c>
      <c r="B1173" s="423" t="s">
        <v>109</v>
      </c>
      <c r="C1173" s="423" t="str">
        <f>VLOOKUP(A1173,import!A:C,3,false)</f>
        <v>DOĞRU</v>
      </c>
      <c r="D1173" s="423" t="s">
        <v>6153</v>
      </c>
      <c r="E1173" s="692">
        <f>VLOOKUP(A1173,import!A:J,5,0)</f>
        <v>736</v>
      </c>
      <c r="F1173" s="692">
        <f>VLOOKUP(A1173,import!A:J,6,0)</f>
        <v>20</v>
      </c>
      <c r="G1173" s="610">
        <f>VLOOKUP(A1173,import!A:J,7,0)</f>
        <v>12</v>
      </c>
      <c r="H1173" s="610">
        <f>VLOOKUP(A1173,import!A:J,8,0)</f>
        <v>43</v>
      </c>
      <c r="I1173" s="610">
        <f>VLOOKUP(A1173,import!A:J,9,0)</f>
        <v>55</v>
      </c>
      <c r="J1173" s="693">
        <f>VLOOKUP(A1173,import!A:J,10,0)</f>
        <v>0.22</v>
      </c>
      <c r="K1173" s="610" t="s">
        <v>10056</v>
      </c>
      <c r="L1173" s="610">
        <v>2.244434542E9</v>
      </c>
      <c r="M1173" s="610" t="s">
        <v>13</v>
      </c>
      <c r="N1173" s="701">
        <v>44309.0</v>
      </c>
      <c r="O1173" s="562" t="s">
        <v>112</v>
      </c>
      <c r="P1173" s="694" t="str">
        <f>VLOOKUP(A1173,import!A:P,16,0)</f>
        <v>Geleneksel</v>
      </c>
      <c r="Q1173" s="694" t="s">
        <v>6207</v>
      </c>
      <c r="R1173" s="694" t="b">
        <v>1</v>
      </c>
      <c r="S1173" s="695" t="b">
        <v>0</v>
      </c>
      <c r="T1173" s="703" t="s">
        <v>6155</v>
      </c>
      <c r="U1173" s="703" t="s">
        <v>389</v>
      </c>
      <c r="V1173" s="703" t="s">
        <v>14</v>
      </c>
      <c r="W1173" s="582" t="s">
        <v>10057</v>
      </c>
      <c r="X1173" s="704">
        <v>44305.0</v>
      </c>
      <c r="Y1173" s="704">
        <v>44306.0</v>
      </c>
      <c r="Z1173" s="704"/>
      <c r="AA1173" s="492" t="s">
        <v>6166</v>
      </c>
      <c r="AB1173" s="699">
        <v>44355.0</v>
      </c>
      <c r="AC1173" s="492" t="s">
        <v>6166</v>
      </c>
      <c r="AD1173" s="699">
        <v>44406.0</v>
      </c>
      <c r="AE1173" s="425"/>
      <c r="AF1173" s="697"/>
      <c r="AG1173" s="425"/>
      <c r="AH1173" s="697"/>
      <c r="AI1173" s="697"/>
      <c r="AJ1173" s="697"/>
      <c r="AK1173" s="700" t="s">
        <v>6223</v>
      </c>
      <c r="AL1173" s="492" t="s">
        <v>6223</v>
      </c>
      <c r="AM1173" s="697"/>
      <c r="AN1173" s="697"/>
      <c r="AO1173" s="697"/>
      <c r="AP1173" s="677" t="s">
        <v>6156</v>
      </c>
      <c r="AQ1173" s="697"/>
    </row>
    <row r="1174">
      <c r="A1174" s="423" t="s">
        <v>699</v>
      </c>
      <c r="B1174" s="423" t="s">
        <v>700</v>
      </c>
      <c r="C1174" s="423" t="str">
        <f>VLOOKUP(A1174,import!A:C,3,false)</f>
        <v>DOĞRU</v>
      </c>
      <c r="D1174" s="423" t="s">
        <v>6153</v>
      </c>
      <c r="E1174" s="692">
        <f>VLOOKUP(A1174,import!A:J,5,0)</f>
        <v>2535</v>
      </c>
      <c r="F1174" s="692">
        <f>VLOOKUP(A1174,import!A:J,6,0)</f>
        <v>72</v>
      </c>
      <c r="G1174" s="610">
        <f>VLOOKUP(A1174,import!A:J,7,0)</f>
        <v>20</v>
      </c>
      <c r="H1174" s="610">
        <f>VLOOKUP(A1174,import!A:J,8,0)</f>
        <v>17</v>
      </c>
      <c r="I1174" s="610">
        <f>VLOOKUP(A1174,import!A:J,9,0)</f>
        <v>37</v>
      </c>
      <c r="J1174" s="693">
        <f>VLOOKUP(A1174,import!A:J,10,0)</f>
        <v>0.54</v>
      </c>
      <c r="K1174" s="610" t="s">
        <v>10058</v>
      </c>
      <c r="L1174" s="610">
        <v>5.510119E9</v>
      </c>
      <c r="M1174" s="610" t="s">
        <v>343</v>
      </c>
      <c r="N1174" s="610" t="s">
        <v>8097</v>
      </c>
      <c r="O1174" s="562" t="s">
        <v>703</v>
      </c>
      <c r="P1174" s="694" t="str">
        <f>VLOOKUP(A1174,import!A:P,16,0)</f>
        <v>Geleneksel</v>
      </c>
      <c r="Q1174" s="694" t="s">
        <v>6240</v>
      </c>
      <c r="R1174" s="694" t="b">
        <v>1</v>
      </c>
      <c r="S1174" s="695" t="b">
        <v>0</v>
      </c>
      <c r="T1174" s="581" t="s">
        <v>6155</v>
      </c>
      <c r="U1174" s="581" t="s">
        <v>483</v>
      </c>
      <c r="V1174" s="581" t="s">
        <v>422</v>
      </c>
      <c r="W1174" s="581" t="s">
        <v>10059</v>
      </c>
      <c r="X1174" s="696">
        <v>44277.0</v>
      </c>
      <c r="Y1174" s="696">
        <v>44278.0</v>
      </c>
      <c r="Z1174" s="696"/>
      <c r="AA1174" s="492" t="s">
        <v>6166</v>
      </c>
      <c r="AB1174" s="699">
        <v>44365.0</v>
      </c>
      <c r="AC1174" s="697"/>
      <c r="AD1174" s="697"/>
      <c r="AE1174" s="425"/>
      <c r="AF1174" s="697"/>
      <c r="AG1174" s="425"/>
      <c r="AH1174" s="697"/>
      <c r="AI1174" s="697"/>
      <c r="AJ1174" s="697"/>
      <c r="AK1174" s="697" t="s">
        <v>389</v>
      </c>
      <c r="AL1174" s="697"/>
      <c r="AM1174" s="697"/>
      <c r="AN1174" s="697"/>
      <c r="AO1174" s="697"/>
      <c r="AP1174" s="677" t="s">
        <v>6156</v>
      </c>
      <c r="AQ1174" s="697"/>
    </row>
    <row r="1175">
      <c r="A1175" s="677" t="s">
        <v>10060</v>
      </c>
      <c r="B1175" s="677" t="s">
        <v>10061</v>
      </c>
      <c r="C1175" s="423" t="str">
        <f>VLOOKUP(A1175,import!A:C,3,false)</f>
        <v>DOĞRU</v>
      </c>
      <c r="D1175" s="677" t="s">
        <v>6159</v>
      </c>
      <c r="E1175" s="692" t="str">
        <f>VLOOKUP(A1175,import!A:J,5,0)</f>
        <v/>
      </c>
      <c r="F1175" s="692" t="str">
        <f>VLOOKUP(A1175,import!A:J,6,0)</f>
        <v/>
      </c>
      <c r="G1175" s="610">
        <f>VLOOKUP(A1175,import!A:J,7,0)</f>
        <v>0</v>
      </c>
      <c r="H1175" s="610">
        <f>VLOOKUP(A1175,import!A:J,8,0)</f>
        <v>19</v>
      </c>
      <c r="I1175" s="610">
        <f>VLOOKUP(A1175,import!A:J,9,0)</f>
        <v>19</v>
      </c>
      <c r="J1175" s="693">
        <f>VLOOKUP(A1175,import!A:J,10,0)</f>
        <v>0</v>
      </c>
      <c r="K1175" s="677" t="s">
        <v>10062</v>
      </c>
      <c r="L1175" s="677">
        <v>5.365691536E9</v>
      </c>
      <c r="M1175" s="677" t="s">
        <v>13</v>
      </c>
      <c r="N1175" s="677" t="s">
        <v>10063</v>
      </c>
      <c r="O1175" s="677" t="s">
        <v>10064</v>
      </c>
      <c r="P1175" s="694" t="str">
        <f>VLOOKUP(A1175,import!A:P,16,0)</f>
        <v>Geleneksel</v>
      </c>
      <c r="Q1175" s="694"/>
      <c r="R1175" s="702" t="b">
        <v>0</v>
      </c>
      <c r="S1175" s="695" t="b">
        <v>0</v>
      </c>
      <c r="T1175" s="581"/>
      <c r="U1175" s="695"/>
      <c r="V1175" s="695"/>
      <c r="W1175" s="695"/>
      <c r="X1175" s="698"/>
      <c r="Y1175" s="698"/>
      <c r="Z1175" s="698"/>
      <c r="AA1175" s="697"/>
      <c r="AB1175" s="697"/>
      <c r="AC1175" s="697"/>
      <c r="AD1175" s="697"/>
      <c r="AE1175" s="425"/>
      <c r="AF1175" s="697"/>
      <c r="AG1175" s="425"/>
      <c r="AH1175" s="697"/>
      <c r="AI1175" s="697"/>
      <c r="AJ1175" s="697"/>
      <c r="AK1175" s="697"/>
      <c r="AL1175" s="697"/>
      <c r="AM1175" s="697"/>
      <c r="AN1175" s="697"/>
      <c r="AO1175" s="697"/>
      <c r="AP1175" s="677"/>
      <c r="AQ1175" s="697"/>
    </row>
    <row r="1176">
      <c r="A1176" s="423" t="s">
        <v>10065</v>
      </c>
      <c r="B1176" s="423" t="s">
        <v>10066</v>
      </c>
      <c r="C1176" s="423" t="str">
        <f>VLOOKUP(A1176,import!A:C,3,false)</f>
        <v>DOĞRU</v>
      </c>
      <c r="D1176" s="423" t="s">
        <v>6390</v>
      </c>
      <c r="E1176" s="692">
        <f>VLOOKUP(A1176,import!A:J,5,0)</f>
        <v>1402</v>
      </c>
      <c r="F1176" s="692">
        <f>VLOOKUP(A1176,import!A:J,6,0)</f>
        <v>71</v>
      </c>
      <c r="G1176" s="610">
        <f>VLOOKUP(A1176,import!A:J,7,0)</f>
        <v>0</v>
      </c>
      <c r="H1176" s="610">
        <f>VLOOKUP(A1176,import!A:J,8,0)</f>
        <v>9</v>
      </c>
      <c r="I1176" s="610">
        <f>VLOOKUP(A1176,import!A:J,9,0)</f>
        <v>9</v>
      </c>
      <c r="J1176" s="693">
        <f>VLOOKUP(A1176,import!A:J,10,0)</f>
        <v>0</v>
      </c>
      <c r="K1176" s="610" t="s">
        <v>9570</v>
      </c>
      <c r="L1176" s="610">
        <v>5.161610002E9</v>
      </c>
      <c r="M1176" s="610" t="s">
        <v>13</v>
      </c>
      <c r="N1176" s="610" t="s">
        <v>6161</v>
      </c>
      <c r="O1176" s="562" t="s">
        <v>10067</v>
      </c>
      <c r="P1176" s="694" t="str">
        <f>VLOOKUP(A1176,import!A:P,16,0)</f>
        <v>Geleneksel</v>
      </c>
      <c r="Q1176" s="694" t="s">
        <v>6315</v>
      </c>
      <c r="R1176" s="694" t="b">
        <v>1</v>
      </c>
      <c r="S1176" s="695" t="b">
        <v>0</v>
      </c>
      <c r="T1176" s="581" t="s">
        <v>6181</v>
      </c>
      <c r="U1176" s="695"/>
      <c r="V1176" s="695"/>
      <c r="W1176" s="703" t="s">
        <v>10068</v>
      </c>
      <c r="X1176" s="698"/>
      <c r="Y1176" s="698"/>
      <c r="Z1176" s="698"/>
      <c r="AA1176" s="492" t="s">
        <v>6167</v>
      </c>
      <c r="AB1176" s="699">
        <v>44378.0</v>
      </c>
      <c r="AC1176" s="492" t="s">
        <v>6181</v>
      </c>
      <c r="AD1176" s="699">
        <v>44382.0</v>
      </c>
      <c r="AE1176" s="492" t="s">
        <v>6181</v>
      </c>
      <c r="AF1176" s="699">
        <v>44382.0</v>
      </c>
      <c r="AG1176" s="492" t="s">
        <v>6181</v>
      </c>
      <c r="AH1176" s="699">
        <v>44386.0</v>
      </c>
      <c r="AI1176" s="492" t="s">
        <v>6181</v>
      </c>
      <c r="AJ1176" s="699">
        <v>44522.0</v>
      </c>
      <c r="AK1176" s="700" t="s">
        <v>6835</v>
      </c>
      <c r="AL1176" s="492" t="s">
        <v>6223</v>
      </c>
      <c r="AM1176" s="492" t="s">
        <v>6171</v>
      </c>
      <c r="AN1176" s="492" t="s">
        <v>6171</v>
      </c>
      <c r="AO1176" s="492" t="s">
        <v>968</v>
      </c>
      <c r="AP1176" s="677" t="s">
        <v>6168</v>
      </c>
      <c r="AQ1176" s="492"/>
    </row>
    <row r="1177">
      <c r="A1177" s="423" t="s">
        <v>10069</v>
      </c>
      <c r="B1177" s="423" t="s">
        <v>10070</v>
      </c>
      <c r="C1177" s="423" t="str">
        <f>VLOOKUP(A1177,import!A:C,3,false)</f>
        <v>YANLIŞ</v>
      </c>
      <c r="D1177" s="423" t="s">
        <v>6390</v>
      </c>
      <c r="E1177" s="692" t="str">
        <f>VLOOKUP(A1177,import!A:J,5,0)</f>
        <v/>
      </c>
      <c r="F1177" s="692" t="str">
        <f>VLOOKUP(A1177,import!A:J,6,0)</f>
        <v/>
      </c>
      <c r="G1177" s="610">
        <f>VLOOKUP(A1177,import!A:J,7,0)</f>
        <v>0</v>
      </c>
      <c r="H1177" s="610">
        <f>VLOOKUP(A1177,import!A:J,8,0)</f>
        <v>4</v>
      </c>
      <c r="I1177" s="610">
        <f>VLOOKUP(A1177,import!A:J,9,0)</f>
        <v>4</v>
      </c>
      <c r="J1177" s="693">
        <f>VLOOKUP(A1177,import!A:J,10,0)</f>
        <v>0</v>
      </c>
      <c r="K1177" s="610" t="s">
        <v>9505</v>
      </c>
      <c r="L1177" s="610">
        <v>5.523183835E9</v>
      </c>
      <c r="M1177" s="610" t="s">
        <v>343</v>
      </c>
      <c r="N1177" s="610" t="s">
        <v>6487</v>
      </c>
      <c r="O1177" s="562" t="s">
        <v>9510</v>
      </c>
      <c r="P1177" s="694" t="str">
        <f>VLOOKUP(A1177,import!A:P,16,0)</f>
        <v>Geleneksel</v>
      </c>
      <c r="Q1177" s="694"/>
      <c r="R1177" s="694" t="b">
        <v>1</v>
      </c>
      <c r="S1177" s="695" t="b">
        <v>0</v>
      </c>
      <c r="T1177" s="581" t="s">
        <v>6164</v>
      </c>
      <c r="U1177" s="695"/>
      <c r="V1177" s="695"/>
      <c r="W1177" s="581" t="s">
        <v>9511</v>
      </c>
      <c r="X1177" s="698"/>
      <c r="Y1177" s="698"/>
      <c r="Z1177" s="698"/>
      <c r="AA1177" s="492" t="s">
        <v>6166</v>
      </c>
      <c r="AB1177" s="699">
        <v>44529.0</v>
      </c>
      <c r="AC1177" s="697"/>
      <c r="AD1177" s="697"/>
      <c r="AE1177" s="425"/>
      <c r="AF1177" s="697"/>
      <c r="AG1177" s="425"/>
      <c r="AH1177" s="697"/>
      <c r="AI1177" s="697"/>
      <c r="AJ1177" s="697"/>
      <c r="AK1177" s="492" t="s">
        <v>5451</v>
      </c>
      <c r="AL1177" s="697"/>
      <c r="AM1177" s="697"/>
      <c r="AN1177" s="697"/>
      <c r="AO1177" s="697"/>
      <c r="AP1177" s="677" t="s">
        <v>6172</v>
      </c>
      <c r="AQ1177" s="697"/>
    </row>
    <row r="1178">
      <c r="A1178" s="423" t="s">
        <v>10071</v>
      </c>
      <c r="B1178" s="423" t="s">
        <v>10072</v>
      </c>
      <c r="C1178" s="423" t="str">
        <f>VLOOKUP(A1178,import!A:C,3,false)</f>
        <v>DOĞRU</v>
      </c>
      <c r="D1178" s="423" t="s">
        <v>6390</v>
      </c>
      <c r="E1178" s="692">
        <f>VLOOKUP(A1178,import!A:J,5,0)</f>
        <v>1554</v>
      </c>
      <c r="F1178" s="692">
        <f>VLOOKUP(A1178,import!A:J,6,0)</f>
        <v>32</v>
      </c>
      <c r="G1178" s="610">
        <f>VLOOKUP(A1178,import!A:J,7,0)</f>
        <v>0</v>
      </c>
      <c r="H1178" s="610">
        <f>VLOOKUP(A1178,import!A:J,8,0)</f>
        <v>13</v>
      </c>
      <c r="I1178" s="610">
        <f>VLOOKUP(A1178,import!A:J,9,0)</f>
        <v>13</v>
      </c>
      <c r="J1178" s="693">
        <f>VLOOKUP(A1178,import!A:J,10,0)</f>
        <v>0</v>
      </c>
      <c r="K1178" s="610" t="s">
        <v>10073</v>
      </c>
      <c r="L1178" s="610">
        <v>2.242246442E9</v>
      </c>
      <c r="M1178" s="610" t="s">
        <v>343</v>
      </c>
      <c r="N1178" s="610" t="s">
        <v>6230</v>
      </c>
      <c r="O1178" s="562" t="s">
        <v>10074</v>
      </c>
      <c r="P1178" s="694" t="str">
        <f>VLOOKUP(A1178,import!A:P,16,0)</f>
        <v>Geleneksel</v>
      </c>
      <c r="Q1178" s="694" t="s">
        <v>6315</v>
      </c>
      <c r="R1178" s="694" t="b">
        <v>1</v>
      </c>
      <c r="S1178" s="695" t="b">
        <v>0</v>
      </c>
      <c r="T1178" s="581" t="s">
        <v>6164</v>
      </c>
      <c r="U1178" s="695"/>
      <c r="V1178" s="695"/>
      <c r="W1178" s="581" t="s">
        <v>10075</v>
      </c>
      <c r="X1178" s="698"/>
      <c r="Y1178" s="698"/>
      <c r="Z1178" s="698"/>
      <c r="AA1178" s="492" t="s">
        <v>6262</v>
      </c>
      <c r="AB1178" s="699">
        <v>44355.0</v>
      </c>
      <c r="AC1178" s="492" t="s">
        <v>6166</v>
      </c>
      <c r="AD1178" s="699">
        <v>44386.0</v>
      </c>
      <c r="AE1178" s="492" t="s">
        <v>6181</v>
      </c>
      <c r="AF1178" s="699">
        <v>44413.0</v>
      </c>
      <c r="AG1178" s="492" t="s">
        <v>6262</v>
      </c>
      <c r="AH1178" s="699">
        <v>44419.0</v>
      </c>
      <c r="AI1178" s="697"/>
      <c r="AJ1178" s="697"/>
      <c r="AK1178" s="700" t="s">
        <v>6186</v>
      </c>
      <c r="AL1178" s="492" t="s">
        <v>6192</v>
      </c>
      <c r="AM1178" s="492" t="s">
        <v>4207</v>
      </c>
      <c r="AN1178" s="492" t="s">
        <v>6186</v>
      </c>
      <c r="AO1178" s="697"/>
      <c r="AP1178" s="677" t="s">
        <v>6172</v>
      </c>
      <c r="AQ1178" s="697"/>
    </row>
    <row r="1179">
      <c r="A1179" s="677" t="s">
        <v>10076</v>
      </c>
      <c r="B1179" s="677" t="s">
        <v>10077</v>
      </c>
      <c r="C1179" s="423" t="str">
        <f>VLOOKUP(A1179,import!A:C,3,false)</f>
        <v>DOĞRU</v>
      </c>
      <c r="D1179" s="677" t="s">
        <v>6390</v>
      </c>
      <c r="E1179" s="692" t="str">
        <f>VLOOKUP(A1179,import!A:J,5,0)</f>
        <v/>
      </c>
      <c r="F1179" s="692" t="str">
        <f>VLOOKUP(A1179,import!A:J,6,0)</f>
        <v/>
      </c>
      <c r="G1179" s="610">
        <f>VLOOKUP(A1179,import!A:J,7,0)</f>
        <v>0</v>
      </c>
      <c r="H1179" s="610">
        <f>VLOOKUP(A1179,import!A:J,8,0)</f>
        <v>17</v>
      </c>
      <c r="I1179" s="610">
        <f>VLOOKUP(A1179,import!A:J,9,0)</f>
        <v>17</v>
      </c>
      <c r="J1179" s="693">
        <f>VLOOKUP(A1179,import!A:J,10,0)</f>
        <v>0</v>
      </c>
      <c r="K1179" s="677" t="s">
        <v>10078</v>
      </c>
      <c r="L1179" s="677">
        <v>5.327031637E9</v>
      </c>
      <c r="M1179" s="677" t="s">
        <v>343</v>
      </c>
      <c r="N1179" s="677" t="s">
        <v>10079</v>
      </c>
      <c r="O1179" s="677" t="s">
        <v>10080</v>
      </c>
      <c r="P1179" s="694" t="str">
        <f>VLOOKUP(A1179,import!A:P,16,0)</f>
        <v>Geleneksel</v>
      </c>
      <c r="Q1179" s="694"/>
      <c r="R1179" s="702" t="b">
        <v>0</v>
      </c>
      <c r="S1179" s="695" t="b">
        <v>0</v>
      </c>
      <c r="T1179" s="581"/>
      <c r="U1179" s="695"/>
      <c r="V1179" s="695"/>
      <c r="W1179" s="695"/>
      <c r="X1179" s="698"/>
      <c r="Y1179" s="698"/>
      <c r="Z1179" s="698"/>
      <c r="AA1179" s="697"/>
      <c r="AB1179" s="697"/>
      <c r="AC1179" s="697"/>
      <c r="AD1179" s="697"/>
      <c r="AE1179" s="425"/>
      <c r="AF1179" s="697"/>
      <c r="AG1179" s="425"/>
      <c r="AH1179" s="697"/>
      <c r="AI1179" s="697"/>
      <c r="AJ1179" s="697"/>
      <c r="AK1179" s="697"/>
      <c r="AL1179" s="697"/>
      <c r="AM1179" s="697"/>
      <c r="AN1179" s="697"/>
      <c r="AO1179" s="697"/>
      <c r="AP1179" s="677"/>
      <c r="AQ1179" s="697"/>
    </row>
    <row r="1180">
      <c r="A1180" s="423" t="s">
        <v>3527</v>
      </c>
      <c r="B1180" s="423" t="s">
        <v>3528</v>
      </c>
      <c r="C1180" s="423" t="str">
        <f>VLOOKUP(A1180,import!A:C,3,false)</f>
        <v>DOĞRU</v>
      </c>
      <c r="D1180" s="423" t="s">
        <v>6390</v>
      </c>
      <c r="E1180" s="692">
        <f>VLOOKUP(A1180,import!A:J,5,0)</f>
        <v>224</v>
      </c>
      <c r="F1180" s="692">
        <f>VLOOKUP(A1180,import!A:J,6,0)</f>
        <v>7</v>
      </c>
      <c r="G1180" s="610">
        <f>VLOOKUP(A1180,import!A:J,7,0)</f>
        <v>8</v>
      </c>
      <c r="H1180" s="610">
        <f>VLOOKUP(A1180,import!A:J,8,0)</f>
        <v>9</v>
      </c>
      <c r="I1180" s="610">
        <f>VLOOKUP(A1180,import!A:J,9,0)</f>
        <v>17</v>
      </c>
      <c r="J1180" s="693">
        <f>VLOOKUP(A1180,import!A:J,10,0)</f>
        <v>0.47</v>
      </c>
      <c r="K1180" s="610" t="s">
        <v>10081</v>
      </c>
      <c r="L1180" s="610">
        <v>5.334508031E9</v>
      </c>
      <c r="M1180" s="610" t="s">
        <v>343</v>
      </c>
      <c r="N1180" s="610" t="s">
        <v>8419</v>
      </c>
      <c r="O1180" s="562" t="s">
        <v>3531</v>
      </c>
      <c r="P1180" s="694" t="str">
        <f>VLOOKUP(A1180,import!A:P,16,0)</f>
        <v>Geleneksel</v>
      </c>
      <c r="Q1180" s="694"/>
      <c r="R1180" s="694" t="b">
        <v>1</v>
      </c>
      <c r="S1180" s="695" t="b">
        <v>0</v>
      </c>
      <c r="T1180" s="581" t="s">
        <v>6155</v>
      </c>
      <c r="U1180" s="581" t="s">
        <v>196</v>
      </c>
      <c r="V1180" s="581" t="s">
        <v>7189</v>
      </c>
      <c r="W1180" s="581" t="s">
        <v>10082</v>
      </c>
      <c r="X1180" s="696">
        <v>44385.0</v>
      </c>
      <c r="Y1180" s="696">
        <v>44389.0</v>
      </c>
      <c r="Z1180" s="581" t="s">
        <v>6261</v>
      </c>
      <c r="AA1180" s="492" t="s">
        <v>6167</v>
      </c>
      <c r="AB1180" s="699">
        <v>44368.0</v>
      </c>
      <c r="AC1180" s="492" t="s">
        <v>6166</v>
      </c>
      <c r="AD1180" s="699">
        <v>44385.0</v>
      </c>
      <c r="AE1180" s="492" t="s">
        <v>6167</v>
      </c>
      <c r="AF1180" s="699">
        <v>44413.0</v>
      </c>
      <c r="AG1180" s="425"/>
      <c r="AH1180" s="697"/>
      <c r="AI1180" s="697"/>
      <c r="AJ1180" s="697"/>
      <c r="AK1180" s="700" t="s">
        <v>389</v>
      </c>
      <c r="AL1180" s="492" t="s">
        <v>196</v>
      </c>
      <c r="AM1180" s="492" t="s">
        <v>4207</v>
      </c>
      <c r="AN1180" s="697"/>
      <c r="AO1180" s="697" t="s">
        <v>4207</v>
      </c>
      <c r="AP1180" s="677" t="s">
        <v>6172</v>
      </c>
      <c r="AQ1180" s="697"/>
    </row>
    <row r="1181">
      <c r="A1181" s="677" t="s">
        <v>10083</v>
      </c>
      <c r="B1181" s="677" t="s">
        <v>10084</v>
      </c>
      <c r="C1181" s="423" t="str">
        <f>VLOOKUP(A1181,import!A:C,3,false)</f>
        <v>DOĞRU</v>
      </c>
      <c r="D1181" s="677" t="s">
        <v>6390</v>
      </c>
      <c r="E1181" s="692">
        <f>VLOOKUP(A1181,import!A:J,5,0)</f>
        <v>3</v>
      </c>
      <c r="F1181" s="692">
        <f>VLOOKUP(A1181,import!A:J,6,0)</f>
        <v>3</v>
      </c>
      <c r="G1181" s="610">
        <f>VLOOKUP(A1181,import!A:J,7,0)</f>
        <v>0</v>
      </c>
      <c r="H1181" s="610">
        <f>VLOOKUP(A1181,import!A:J,8,0)</f>
        <v>10</v>
      </c>
      <c r="I1181" s="610">
        <f>VLOOKUP(A1181,import!A:J,9,0)</f>
        <v>10</v>
      </c>
      <c r="J1181" s="693">
        <f>VLOOKUP(A1181,import!A:J,10,0)</f>
        <v>0</v>
      </c>
      <c r="K1181" s="677" t="s">
        <v>10085</v>
      </c>
      <c r="L1181" s="677">
        <v>5.382009022E9</v>
      </c>
      <c r="M1181" s="677" t="s">
        <v>343</v>
      </c>
      <c r="N1181" s="677" t="s">
        <v>7439</v>
      </c>
      <c r="O1181" s="677" t="s">
        <v>10086</v>
      </c>
      <c r="P1181" s="694" t="str">
        <f>VLOOKUP(A1181,import!A:P,16,0)</f>
        <v>Geleneksel</v>
      </c>
      <c r="Q1181" s="694"/>
      <c r="R1181" s="702" t="b">
        <v>0</v>
      </c>
      <c r="S1181" s="695" t="b">
        <v>0</v>
      </c>
      <c r="T1181" s="581"/>
      <c r="U1181" s="695"/>
      <c r="V1181" s="695"/>
      <c r="W1181" s="695"/>
      <c r="X1181" s="698"/>
      <c r="Y1181" s="698"/>
      <c r="Z1181" s="698"/>
      <c r="AA1181" s="697"/>
      <c r="AB1181" s="697"/>
      <c r="AC1181" s="697"/>
      <c r="AD1181" s="697"/>
      <c r="AE1181" s="425"/>
      <c r="AF1181" s="697"/>
      <c r="AG1181" s="425"/>
      <c r="AH1181" s="697"/>
      <c r="AI1181" s="697"/>
      <c r="AJ1181" s="697"/>
      <c r="AK1181" s="697"/>
      <c r="AL1181" s="697"/>
      <c r="AM1181" s="697"/>
      <c r="AN1181" s="697"/>
      <c r="AO1181" s="697"/>
      <c r="AP1181" s="677"/>
      <c r="AQ1181" s="697"/>
    </row>
    <row r="1182">
      <c r="A1182" s="423" t="s">
        <v>10087</v>
      </c>
      <c r="B1182" s="423" t="s">
        <v>10088</v>
      </c>
      <c r="C1182" s="423" t="str">
        <f>VLOOKUP(A1182,import!A:C,3,false)</f>
        <v>DOĞRU</v>
      </c>
      <c r="D1182" s="423" t="s">
        <v>6390</v>
      </c>
      <c r="E1182" s="692">
        <f>VLOOKUP(A1182,import!A:J,5,0)</f>
        <v>109</v>
      </c>
      <c r="F1182" s="692" t="str">
        <f>VLOOKUP(A1182,import!A:J,6,0)</f>
        <v/>
      </c>
      <c r="G1182" s="610">
        <f>VLOOKUP(A1182,import!A:J,7,0)</f>
        <v>0</v>
      </c>
      <c r="H1182" s="610">
        <f>VLOOKUP(A1182,import!A:J,8,0)</f>
        <v>14</v>
      </c>
      <c r="I1182" s="610">
        <f>VLOOKUP(A1182,import!A:J,9,0)</f>
        <v>14</v>
      </c>
      <c r="J1182" s="693">
        <f>VLOOKUP(A1182,import!A:J,10,0)</f>
        <v>0</v>
      </c>
      <c r="K1182" s="610" t="s">
        <v>10089</v>
      </c>
      <c r="L1182" s="610">
        <v>5.301475552E9</v>
      </c>
      <c r="M1182" s="694" t="s">
        <v>6257</v>
      </c>
      <c r="N1182" s="610" t="s">
        <v>6354</v>
      </c>
      <c r="O1182" s="610" t="s">
        <v>10090</v>
      </c>
      <c r="P1182" s="694" t="str">
        <f>VLOOKUP(A1182,import!A:P,16,0)</f>
        <v>Geleneksel</v>
      </c>
      <c r="R1182" s="694" t="b">
        <v>1</v>
      </c>
      <c r="S1182" s="724" t="b">
        <v>1</v>
      </c>
      <c r="T1182" s="581"/>
      <c r="U1182" s="695"/>
      <c r="V1182" s="695"/>
      <c r="W1182" s="581" t="s">
        <v>10091</v>
      </c>
      <c r="X1182" s="698"/>
      <c r="Y1182" s="698"/>
      <c r="Z1182" s="698"/>
      <c r="AA1182" s="492" t="s">
        <v>6166</v>
      </c>
      <c r="AB1182" s="699">
        <v>44411.0</v>
      </c>
      <c r="AC1182" s="492" t="s">
        <v>6181</v>
      </c>
      <c r="AD1182" s="699">
        <v>44512.0</v>
      </c>
      <c r="AE1182" s="425"/>
      <c r="AF1182" s="697"/>
      <c r="AG1182" s="425"/>
      <c r="AH1182" s="697"/>
      <c r="AI1182" s="697"/>
      <c r="AJ1182" s="697"/>
      <c r="AK1182" s="697" t="s">
        <v>6189</v>
      </c>
      <c r="AL1182" s="492" t="s">
        <v>5451</v>
      </c>
      <c r="AM1182" s="697"/>
      <c r="AN1182" s="697"/>
      <c r="AO1182" s="697"/>
      <c r="AP1182" s="677" t="s">
        <v>6172</v>
      </c>
      <c r="AQ1182" s="697"/>
    </row>
    <row r="1183">
      <c r="A1183" s="423" t="s">
        <v>10092</v>
      </c>
      <c r="B1183" s="423" t="s">
        <v>10093</v>
      </c>
      <c r="C1183" s="423" t="str">
        <f>VLOOKUP(A1183,import!A:C,3,false)</f>
        <v>DOĞRU</v>
      </c>
      <c r="D1183" s="423" t="s">
        <v>6390</v>
      </c>
      <c r="E1183" s="692">
        <f>VLOOKUP(A1183,import!A:J,5,0)</f>
        <v>2732</v>
      </c>
      <c r="F1183" s="692">
        <f>VLOOKUP(A1183,import!A:J,6,0)</f>
        <v>78</v>
      </c>
      <c r="G1183" s="610">
        <f>VLOOKUP(A1183,import!A:J,7,0)</f>
        <v>0</v>
      </c>
      <c r="H1183" s="610">
        <f>VLOOKUP(A1183,import!A:J,8,0)</f>
        <v>17</v>
      </c>
      <c r="I1183" s="610">
        <f>VLOOKUP(A1183,import!A:J,9,0)</f>
        <v>17</v>
      </c>
      <c r="J1183" s="693">
        <f>VLOOKUP(A1183,import!A:J,10,0)</f>
        <v>0</v>
      </c>
      <c r="K1183" s="610" t="s">
        <v>10094</v>
      </c>
      <c r="L1183" s="610">
        <v>5.457164316E9</v>
      </c>
      <c r="M1183" s="610" t="s">
        <v>13</v>
      </c>
      <c r="N1183" s="610" t="s">
        <v>6184</v>
      </c>
      <c r="O1183" s="562" t="s">
        <v>10095</v>
      </c>
      <c r="P1183" s="694" t="str">
        <f>VLOOKUP(A1183,import!A:P,16,0)</f>
        <v>Geleneksel</v>
      </c>
      <c r="Q1183" s="694" t="s">
        <v>6240</v>
      </c>
      <c r="R1183" s="694" t="b">
        <v>1</v>
      </c>
      <c r="S1183" s="695" t="b">
        <v>0</v>
      </c>
      <c r="T1183" s="581" t="s">
        <v>6164</v>
      </c>
      <c r="U1183" s="695"/>
      <c r="V1183" s="695"/>
      <c r="W1183" s="581" t="s">
        <v>10096</v>
      </c>
      <c r="X1183" s="698"/>
      <c r="Y1183" s="698"/>
      <c r="Z1183" s="698"/>
      <c r="AA1183" s="492" t="s">
        <v>6262</v>
      </c>
      <c r="AB1183" s="699">
        <v>44362.0</v>
      </c>
      <c r="AC1183" s="492" t="s">
        <v>6181</v>
      </c>
      <c r="AD1183" s="699">
        <v>44372.0</v>
      </c>
      <c r="AE1183" s="492" t="s">
        <v>6167</v>
      </c>
      <c r="AF1183" s="699">
        <v>44378.0</v>
      </c>
      <c r="AG1183" s="492" t="s">
        <v>6181</v>
      </c>
      <c r="AH1183" s="699">
        <v>44382.0</v>
      </c>
      <c r="AI1183" s="492" t="s">
        <v>6166</v>
      </c>
      <c r="AJ1183" s="699">
        <v>44419.0</v>
      </c>
      <c r="AK1183" s="697"/>
      <c r="AL1183" s="492" t="s">
        <v>6287</v>
      </c>
      <c r="AM1183" s="492" t="s">
        <v>389</v>
      </c>
      <c r="AN1183" s="492" t="s">
        <v>389</v>
      </c>
      <c r="AO1183" s="697"/>
      <c r="AP1183" s="677" t="s">
        <v>6156</v>
      </c>
      <c r="AQ1183" s="697"/>
    </row>
    <row r="1184">
      <c r="A1184" s="423" t="s">
        <v>10097</v>
      </c>
      <c r="B1184" s="423" t="s">
        <v>10098</v>
      </c>
      <c r="C1184" s="423" t="str">
        <f>VLOOKUP(A1184,import!A:C,3,false)</f>
        <v>DOĞRU</v>
      </c>
      <c r="D1184" s="423" t="s">
        <v>6390</v>
      </c>
      <c r="E1184" s="692">
        <f>VLOOKUP(A1184,import!A:J,5,0)</f>
        <v>5</v>
      </c>
      <c r="F1184" s="692">
        <f>VLOOKUP(A1184,import!A:J,6,0)</f>
        <v>1</v>
      </c>
      <c r="G1184" s="610">
        <f>VLOOKUP(A1184,import!A:J,7,0)</f>
        <v>0</v>
      </c>
      <c r="H1184" s="610">
        <f>VLOOKUP(A1184,import!A:J,8,0)</f>
        <v>37</v>
      </c>
      <c r="I1184" s="610">
        <f>VLOOKUP(A1184,import!A:J,9,0)</f>
        <v>37</v>
      </c>
      <c r="J1184" s="693">
        <f>VLOOKUP(A1184,import!A:J,10,0)</f>
        <v>0</v>
      </c>
      <c r="K1184" s="610" t="s">
        <v>10099</v>
      </c>
      <c r="L1184" s="610">
        <v>2.247770303E9</v>
      </c>
      <c r="M1184" s="610" t="s">
        <v>6386</v>
      </c>
      <c r="N1184" s="610" t="s">
        <v>6682</v>
      </c>
      <c r="O1184" s="562" t="s">
        <v>10100</v>
      </c>
      <c r="P1184" s="694" t="str">
        <f>VLOOKUP(A1184,import!A:P,16,0)</f>
        <v>Geleneksel</v>
      </c>
      <c r="Q1184" s="694"/>
      <c r="R1184" s="702" t="b">
        <v>0</v>
      </c>
      <c r="S1184" s="695" t="b">
        <v>0</v>
      </c>
      <c r="T1184" s="581"/>
      <c r="U1184" s="695"/>
      <c r="V1184" s="695"/>
      <c r="W1184" s="695"/>
      <c r="X1184" s="698"/>
      <c r="Y1184" s="698"/>
      <c r="Z1184" s="698"/>
      <c r="AA1184" s="697"/>
      <c r="AB1184" s="697"/>
      <c r="AC1184" s="697"/>
      <c r="AD1184" s="697"/>
      <c r="AE1184" s="425"/>
      <c r="AF1184" s="697"/>
      <c r="AG1184" s="425"/>
      <c r="AH1184" s="697"/>
      <c r="AI1184" s="697"/>
      <c r="AJ1184" s="697"/>
      <c r="AK1184" s="697"/>
      <c r="AL1184" s="697"/>
      <c r="AM1184" s="697"/>
      <c r="AN1184" s="697"/>
      <c r="AO1184" s="697"/>
      <c r="AP1184" s="677"/>
      <c r="AQ1184" s="697"/>
    </row>
    <row r="1185">
      <c r="A1185" s="423" t="s">
        <v>5662</v>
      </c>
      <c r="B1185" s="423" t="s">
        <v>5663</v>
      </c>
      <c r="C1185" s="423" t="str">
        <f>VLOOKUP(A1185,import!A:C,3,false)</f>
        <v>DOĞRU</v>
      </c>
      <c r="D1185" s="423" t="s">
        <v>6390</v>
      </c>
      <c r="E1185" s="692">
        <f>VLOOKUP(A1185,import!A:J,5,0)</f>
        <v>2330</v>
      </c>
      <c r="F1185" s="692">
        <f>VLOOKUP(A1185,import!A:J,6,0)</f>
        <v>139</v>
      </c>
      <c r="G1185" s="610">
        <f>VLOOKUP(A1185,import!A:J,7,0)</f>
        <v>22</v>
      </c>
      <c r="H1185" s="610">
        <f>VLOOKUP(A1185,import!A:J,8,0)</f>
        <v>1</v>
      </c>
      <c r="I1185" s="610">
        <f>VLOOKUP(A1185,import!A:J,9,0)</f>
        <v>23</v>
      </c>
      <c r="J1185" s="693">
        <f>VLOOKUP(A1185,import!A:J,10,0)</f>
        <v>0.96</v>
      </c>
      <c r="K1185" s="610" t="s">
        <v>10101</v>
      </c>
      <c r="L1185" s="610">
        <v>2.243682742E9</v>
      </c>
      <c r="M1185" s="610" t="s">
        <v>6257</v>
      </c>
      <c r="N1185" s="610" t="s">
        <v>7549</v>
      </c>
      <c r="O1185" s="562" t="s">
        <v>5666</v>
      </c>
      <c r="P1185" s="694" t="str">
        <f>VLOOKUP(A1185,import!A:P,16,0)</f>
        <v>Geleneksel</v>
      </c>
      <c r="Q1185" s="694"/>
      <c r="R1185" s="694" t="b">
        <v>1</v>
      </c>
      <c r="S1185" s="695" t="b">
        <v>0</v>
      </c>
      <c r="T1185" s="581" t="s">
        <v>6155</v>
      </c>
      <c r="U1185" s="581" t="s">
        <v>5087</v>
      </c>
      <c r="V1185" s="718" t="s">
        <v>422</v>
      </c>
      <c r="W1185" s="581"/>
      <c r="X1185" s="696">
        <v>44530.0</v>
      </c>
      <c r="Y1185" s="696">
        <v>44502.0</v>
      </c>
      <c r="Z1185" s="698"/>
      <c r="AA1185" s="492"/>
      <c r="AB1185" s="699">
        <v>44530.0</v>
      </c>
      <c r="AC1185" s="492"/>
      <c r="AD1185" s="699"/>
      <c r="AE1185" s="492"/>
      <c r="AF1185" s="699"/>
      <c r="AG1185" s="425"/>
      <c r="AH1185" s="697"/>
      <c r="AI1185" s="697"/>
      <c r="AJ1185" s="697"/>
      <c r="AK1185" s="492" t="s">
        <v>5087</v>
      </c>
      <c r="AL1185" s="492"/>
      <c r="AM1185" s="492"/>
      <c r="AN1185" s="697"/>
      <c r="AO1185" s="697"/>
      <c r="AP1185" s="677" t="s">
        <v>6168</v>
      </c>
      <c r="AQ1185" s="697"/>
    </row>
    <row r="1186">
      <c r="A1186" s="423" t="s">
        <v>1775</v>
      </c>
      <c r="B1186" s="423" t="s">
        <v>1776</v>
      </c>
      <c r="C1186" s="423" t="str">
        <f>VLOOKUP(A1186,import!A:C,3,false)</f>
        <v>DOĞRU</v>
      </c>
      <c r="D1186" s="423" t="s">
        <v>6390</v>
      </c>
      <c r="E1186" s="692">
        <f>VLOOKUP(A1186,import!A:J,5,0)</f>
        <v>836</v>
      </c>
      <c r="F1186" s="692">
        <f>VLOOKUP(A1186,import!A:J,6,0)</f>
        <v>20</v>
      </c>
      <c r="G1186" s="610">
        <f>VLOOKUP(A1186,import!A:J,7,0)</f>
        <v>8</v>
      </c>
      <c r="H1186" s="610">
        <f>VLOOKUP(A1186,import!A:J,8,0)</f>
        <v>27</v>
      </c>
      <c r="I1186" s="610">
        <f>VLOOKUP(A1186,import!A:J,9,0)</f>
        <v>35</v>
      </c>
      <c r="J1186" s="693">
        <f>VLOOKUP(A1186,import!A:J,10,0)</f>
        <v>0.23</v>
      </c>
      <c r="K1186" s="610" t="s">
        <v>10102</v>
      </c>
      <c r="L1186" s="610">
        <v>2.243600609E9</v>
      </c>
      <c r="M1186" s="610" t="s">
        <v>6257</v>
      </c>
      <c r="N1186" s="610" t="s">
        <v>6640</v>
      </c>
      <c r="O1186" s="562" t="s">
        <v>1778</v>
      </c>
      <c r="P1186" s="694" t="str">
        <f>VLOOKUP(A1186,import!A:P,16,0)</f>
        <v>Geleneksel</v>
      </c>
      <c r="Q1186" s="694" t="s">
        <v>6240</v>
      </c>
      <c r="R1186" s="694" t="b">
        <v>1</v>
      </c>
      <c r="S1186" s="695" t="b">
        <v>0</v>
      </c>
      <c r="T1186" s="703" t="s">
        <v>6155</v>
      </c>
      <c r="U1186" s="703" t="s">
        <v>474</v>
      </c>
      <c r="V1186" s="703" t="s">
        <v>14</v>
      </c>
      <c r="W1186" s="581" t="s">
        <v>10103</v>
      </c>
      <c r="X1186" s="704">
        <v>44300.0</v>
      </c>
      <c r="Y1186" s="704">
        <v>44301.0</v>
      </c>
      <c r="Z1186" s="704"/>
      <c r="AA1186" s="492" t="s">
        <v>6166</v>
      </c>
      <c r="AB1186" s="699">
        <v>44424.0</v>
      </c>
      <c r="AC1186" s="697"/>
      <c r="AD1186" s="697"/>
      <c r="AE1186" s="425"/>
      <c r="AF1186" s="697"/>
      <c r="AG1186" s="425"/>
      <c r="AH1186" s="697"/>
      <c r="AI1186" s="697"/>
      <c r="AJ1186" s="697"/>
      <c r="AK1186" s="697"/>
      <c r="AL1186" s="697"/>
      <c r="AM1186" s="697"/>
      <c r="AN1186" s="697"/>
      <c r="AO1186" s="697"/>
      <c r="AP1186" s="677" t="s">
        <v>6168</v>
      </c>
      <c r="AQ1186" s="697"/>
    </row>
    <row r="1187">
      <c r="A1187" s="423" t="s">
        <v>10104</v>
      </c>
      <c r="B1187" s="423" t="s">
        <v>10105</v>
      </c>
      <c r="C1187" s="423" t="str">
        <f>VLOOKUP(A1187,import!A:C,3,false)</f>
        <v>DOĞRU</v>
      </c>
      <c r="D1187" s="423" t="s">
        <v>6390</v>
      </c>
      <c r="E1187" s="692">
        <f>VLOOKUP(A1187,import!A:J,5,0)</f>
        <v>211</v>
      </c>
      <c r="F1187" s="692">
        <f>VLOOKUP(A1187,import!A:J,6,0)</f>
        <v>5</v>
      </c>
      <c r="G1187" s="610">
        <f>VLOOKUP(A1187,import!A:J,7,0)</f>
        <v>0</v>
      </c>
      <c r="H1187" s="610">
        <f>VLOOKUP(A1187,import!A:J,8,0)</f>
        <v>25</v>
      </c>
      <c r="I1187" s="610">
        <f>VLOOKUP(A1187,import!A:J,9,0)</f>
        <v>25</v>
      </c>
      <c r="J1187" s="693">
        <f>VLOOKUP(A1187,import!A:J,10,0)</f>
        <v>0</v>
      </c>
      <c r="K1187" s="610" t="s">
        <v>10106</v>
      </c>
      <c r="L1187" s="610">
        <v>2.243610075E9</v>
      </c>
      <c r="M1187" s="610" t="s">
        <v>6257</v>
      </c>
      <c r="N1187" s="610" t="s">
        <v>6746</v>
      </c>
      <c r="O1187" s="562" t="s">
        <v>10107</v>
      </c>
      <c r="P1187" s="694" t="str">
        <f>VLOOKUP(A1187,import!A:P,16,0)</f>
        <v>Geleneksel</v>
      </c>
      <c r="Q1187" s="694" t="s">
        <v>6554</v>
      </c>
      <c r="R1187" s="694" t="b">
        <v>1</v>
      </c>
      <c r="S1187" s="695" t="b">
        <v>0</v>
      </c>
      <c r="T1187" s="581" t="s">
        <v>6922</v>
      </c>
      <c r="U1187" s="695"/>
      <c r="V1187" s="695"/>
      <c r="W1187" s="581" t="s">
        <v>10108</v>
      </c>
      <c r="X1187" s="698"/>
      <c r="Y1187" s="698"/>
      <c r="Z1187" s="698"/>
      <c r="AA1187" s="697"/>
      <c r="AB1187" s="697"/>
      <c r="AC1187" s="697"/>
      <c r="AD1187" s="697"/>
      <c r="AE1187" s="425"/>
      <c r="AF1187" s="697"/>
      <c r="AG1187" s="425"/>
      <c r="AH1187" s="697"/>
      <c r="AI1187" s="697"/>
      <c r="AJ1187" s="697"/>
      <c r="AK1187" s="697"/>
      <c r="AL1187" s="697"/>
      <c r="AM1187" s="697"/>
      <c r="AN1187" s="697"/>
      <c r="AO1187" s="697"/>
      <c r="AP1187" s="677" t="s">
        <v>6172</v>
      </c>
      <c r="AQ1187" s="697"/>
    </row>
    <row r="1188">
      <c r="A1188" s="677" t="s">
        <v>6034</v>
      </c>
      <c r="B1188" s="677" t="s">
        <v>6035</v>
      </c>
      <c r="C1188" s="423" t="str">
        <f>VLOOKUP(A1188,import!A:C,3,false)</f>
        <v>DOĞRU</v>
      </c>
      <c r="D1188" s="677" t="s">
        <v>6390</v>
      </c>
      <c r="E1188" s="692">
        <f>VLOOKUP(A1188,import!A:J,5,0)</f>
        <v>4</v>
      </c>
      <c r="F1188" s="692">
        <f>VLOOKUP(A1188,import!A:J,6,0)</f>
        <v>4</v>
      </c>
      <c r="G1188" s="610">
        <f>VLOOKUP(A1188,import!A:J,7,0)</f>
        <v>0</v>
      </c>
      <c r="H1188" s="610">
        <f>VLOOKUP(A1188,import!A:J,8,0)</f>
        <v>30</v>
      </c>
      <c r="I1188" s="610">
        <f>VLOOKUP(A1188,import!A:J,9,0)</f>
        <v>30</v>
      </c>
      <c r="J1188" s="693">
        <f>VLOOKUP(A1188,import!A:J,10,0)</f>
        <v>0</v>
      </c>
      <c r="K1188" s="677" t="s">
        <v>10109</v>
      </c>
      <c r="L1188" s="677">
        <v>5.545791889E9</v>
      </c>
      <c r="M1188" s="677" t="s">
        <v>6304</v>
      </c>
      <c r="N1188" s="677" t="s">
        <v>7256</v>
      </c>
      <c r="O1188" s="677" t="s">
        <v>6037</v>
      </c>
      <c r="P1188" s="694" t="str">
        <f>VLOOKUP(A1188,import!A:P,16,0)</f>
        <v>Geleneksel</v>
      </c>
      <c r="Q1188" s="694"/>
      <c r="R1188" s="694" t="b">
        <v>1</v>
      </c>
      <c r="S1188" s="695" t="b">
        <v>0</v>
      </c>
      <c r="T1188" s="581" t="s">
        <v>6306</v>
      </c>
      <c r="U1188" s="581" t="s">
        <v>5087</v>
      </c>
      <c r="V1188" s="705" t="s">
        <v>6024</v>
      </c>
      <c r="W1188" s="581" t="s">
        <v>10110</v>
      </c>
      <c r="X1188" s="704">
        <v>44693.0</v>
      </c>
      <c r="Y1188" s="704">
        <v>44694.0</v>
      </c>
      <c r="Z1188" s="698"/>
      <c r="AA1188" s="492" t="s">
        <v>6166</v>
      </c>
      <c r="AB1188" s="699">
        <v>44693.0</v>
      </c>
      <c r="AC1188" s="492" t="s">
        <v>6166</v>
      </c>
      <c r="AD1188" s="704">
        <v>44693.0</v>
      </c>
      <c r="AE1188" s="425"/>
      <c r="AF1188" s="697"/>
      <c r="AG1188" s="425"/>
      <c r="AH1188" s="697"/>
      <c r="AI1188" s="697"/>
      <c r="AJ1188" s="697"/>
      <c r="AK1188" s="492" t="s">
        <v>5087</v>
      </c>
      <c r="AL1188" s="492" t="s">
        <v>5087</v>
      </c>
      <c r="AM1188" s="697"/>
      <c r="AN1188" s="697"/>
      <c r="AO1188" s="697"/>
      <c r="AP1188" s="677"/>
      <c r="AQ1188" s="697"/>
    </row>
    <row r="1189">
      <c r="A1189" s="423" t="s">
        <v>4582</v>
      </c>
      <c r="B1189" s="423" t="s">
        <v>4583</v>
      </c>
      <c r="C1189" s="423" t="str">
        <f>VLOOKUP(A1189,import!A:C,3,false)</f>
        <v>YANLIŞ</v>
      </c>
      <c r="D1189" s="423" t="s">
        <v>6317</v>
      </c>
      <c r="E1189" s="692">
        <f>VLOOKUP(A1189,import!A:J,5,0)</f>
        <v>57</v>
      </c>
      <c r="F1189" s="692" t="str">
        <f>VLOOKUP(A1189,import!A:J,6,0)</f>
        <v/>
      </c>
      <c r="G1189" s="610">
        <f>VLOOKUP(A1189,import!A:J,7,0)</f>
        <v>14</v>
      </c>
      <c r="H1189" s="610">
        <f>VLOOKUP(A1189,import!A:J,8,0)</f>
        <v>10</v>
      </c>
      <c r="I1189" s="610">
        <f>VLOOKUP(A1189,import!A:J,9,0)</f>
        <v>24</v>
      </c>
      <c r="J1189" s="693">
        <f>VLOOKUP(A1189,import!A:J,10,0)</f>
        <v>0.58</v>
      </c>
      <c r="K1189" s="610" t="s">
        <v>10111</v>
      </c>
      <c r="L1189" s="610">
        <v>5.352197353E9</v>
      </c>
      <c r="M1189" s="610" t="s">
        <v>6386</v>
      </c>
      <c r="N1189" s="610" t="s">
        <v>6491</v>
      </c>
      <c r="O1189" s="562" t="s">
        <v>4585</v>
      </c>
      <c r="P1189" s="694" t="str">
        <f>VLOOKUP(A1189,import!A:P,16,0)</f>
        <v>Geleneksel</v>
      </c>
      <c r="Q1189" s="694"/>
      <c r="R1189" s="694" t="b">
        <v>1</v>
      </c>
      <c r="S1189" s="695" t="b">
        <v>0</v>
      </c>
      <c r="T1189" s="581" t="s">
        <v>6155</v>
      </c>
      <c r="U1189" s="581" t="s">
        <v>389</v>
      </c>
      <c r="V1189" s="581" t="s">
        <v>7074</v>
      </c>
      <c r="W1189" s="581"/>
      <c r="X1189" s="696">
        <v>44453.0</v>
      </c>
      <c r="Y1189" s="696">
        <v>44454.0</v>
      </c>
      <c r="Z1189" s="698"/>
      <c r="AA1189" s="492"/>
      <c r="AB1189" s="699"/>
      <c r="AC1189" s="697"/>
      <c r="AD1189" s="697"/>
      <c r="AE1189" s="425"/>
      <c r="AF1189" s="697"/>
      <c r="AG1189" s="425"/>
      <c r="AH1189" s="697"/>
      <c r="AI1189" s="697"/>
      <c r="AJ1189" s="697"/>
      <c r="AK1189" s="697" t="s">
        <v>6171</v>
      </c>
      <c r="AL1189" s="697"/>
      <c r="AM1189" s="697"/>
      <c r="AN1189" s="697"/>
      <c r="AO1189" s="697"/>
      <c r="AP1189" s="677" t="s">
        <v>6168</v>
      </c>
      <c r="AQ1189" s="697"/>
    </row>
    <row r="1190">
      <c r="A1190" s="423" t="s">
        <v>1850</v>
      </c>
      <c r="B1190" s="423" t="s">
        <v>1851</v>
      </c>
      <c r="C1190" s="423" t="str">
        <f>VLOOKUP(A1190,import!A:C,3,false)</f>
        <v>DOĞRU</v>
      </c>
      <c r="D1190" s="423" t="s">
        <v>6271</v>
      </c>
      <c r="E1190" s="692">
        <f>VLOOKUP(A1190,import!A:J,5,0)</f>
        <v>1231</v>
      </c>
      <c r="F1190" s="692">
        <f>VLOOKUP(A1190,import!A:J,6,0)</f>
        <v>45</v>
      </c>
      <c r="G1190" s="610">
        <f>VLOOKUP(A1190,import!A:J,7,0)</f>
        <v>8</v>
      </c>
      <c r="H1190" s="610">
        <f>VLOOKUP(A1190,import!A:J,8,0)</f>
        <v>15</v>
      </c>
      <c r="I1190" s="610">
        <f>VLOOKUP(A1190,import!A:J,9,0)</f>
        <v>23</v>
      </c>
      <c r="J1190" s="693">
        <f>VLOOKUP(A1190,import!A:J,10,0)</f>
        <v>0.35</v>
      </c>
      <c r="K1190" s="610" t="s">
        <v>10112</v>
      </c>
      <c r="L1190" s="610">
        <v>5.448752075E9</v>
      </c>
      <c r="M1190" s="610" t="s">
        <v>13</v>
      </c>
      <c r="N1190" s="610" t="s">
        <v>6246</v>
      </c>
      <c r="O1190" s="562" t="s">
        <v>1853</v>
      </c>
      <c r="P1190" s="694" t="str">
        <f>VLOOKUP(A1190,import!A:P,16,0)</f>
        <v>Geleneksel</v>
      </c>
      <c r="Q1190" s="694" t="s">
        <v>6240</v>
      </c>
      <c r="R1190" s="694" t="b">
        <v>1</v>
      </c>
      <c r="S1190" s="695" t="b">
        <v>0</v>
      </c>
      <c r="T1190" s="581" t="s">
        <v>6155</v>
      </c>
      <c r="U1190" s="581" t="s">
        <v>389</v>
      </c>
      <c r="V1190" s="581" t="s">
        <v>6190</v>
      </c>
      <c r="W1190" s="695"/>
      <c r="X1190" s="696">
        <v>44294.0</v>
      </c>
      <c r="Y1190" s="696">
        <v>44298.0</v>
      </c>
      <c r="Z1190" s="696"/>
      <c r="AA1190" s="697"/>
      <c r="AB1190" s="697"/>
      <c r="AC1190" s="697"/>
      <c r="AD1190" s="697"/>
      <c r="AE1190" s="425"/>
      <c r="AF1190" s="697"/>
      <c r="AG1190" s="425"/>
      <c r="AH1190" s="697"/>
      <c r="AI1190" s="697"/>
      <c r="AJ1190" s="697"/>
      <c r="AK1190" s="697" t="s">
        <v>6273</v>
      </c>
      <c r="AL1190" s="697"/>
      <c r="AM1190" s="697"/>
      <c r="AN1190" s="697"/>
      <c r="AO1190" s="697"/>
      <c r="AP1190" s="677" t="s">
        <v>6172</v>
      </c>
      <c r="AQ1190" s="697"/>
    </row>
    <row r="1191">
      <c r="A1191" s="423" t="s">
        <v>10113</v>
      </c>
      <c r="B1191" s="423" t="s">
        <v>10114</v>
      </c>
      <c r="C1191" s="423" t="str">
        <f>VLOOKUP(A1191,import!A:C,3,false)</f>
        <v>DOĞRU</v>
      </c>
      <c r="D1191" s="423" t="s">
        <v>6317</v>
      </c>
      <c r="E1191" s="692">
        <f>VLOOKUP(A1191,import!A:J,5,0)</f>
        <v>118</v>
      </c>
      <c r="F1191" s="692">
        <f>VLOOKUP(A1191,import!A:J,6,0)</f>
        <v>10</v>
      </c>
      <c r="G1191" s="610">
        <f>VLOOKUP(A1191,import!A:J,7,0)</f>
        <v>2</v>
      </c>
      <c r="H1191" s="610">
        <f>VLOOKUP(A1191,import!A:J,8,0)</f>
        <v>12</v>
      </c>
      <c r="I1191" s="610">
        <f>VLOOKUP(A1191,import!A:J,9,0)</f>
        <v>14</v>
      </c>
      <c r="J1191" s="693">
        <f>VLOOKUP(A1191,import!A:J,10,0)</f>
        <v>0.14</v>
      </c>
      <c r="K1191" s="610" t="s">
        <v>10115</v>
      </c>
      <c r="L1191" s="610">
        <v>5.378393266E9</v>
      </c>
      <c r="M1191" s="610" t="s">
        <v>13</v>
      </c>
      <c r="N1191" s="610" t="s">
        <v>7224</v>
      </c>
      <c r="O1191" s="562" t="s">
        <v>10116</v>
      </c>
      <c r="P1191" s="694" t="str">
        <f>VLOOKUP(A1191,import!A:P,16,0)</f>
        <v>Geleneksel</v>
      </c>
      <c r="Q1191" s="694"/>
      <c r="R1191" s="702" t="b">
        <v>0</v>
      </c>
      <c r="S1191" s="695" t="b">
        <v>0</v>
      </c>
      <c r="T1191" s="581"/>
      <c r="U1191" s="695"/>
      <c r="V1191" s="695"/>
      <c r="W1191" s="695"/>
      <c r="X1191" s="698"/>
      <c r="Y1191" s="698"/>
      <c r="Z1191" s="698"/>
      <c r="AA1191" s="697"/>
      <c r="AB1191" s="697"/>
      <c r="AC1191" s="697"/>
      <c r="AD1191" s="697"/>
      <c r="AE1191" s="425"/>
      <c r="AF1191" s="697"/>
      <c r="AG1191" s="425"/>
      <c r="AH1191" s="697"/>
      <c r="AI1191" s="697"/>
      <c r="AJ1191" s="697"/>
      <c r="AK1191" s="697"/>
      <c r="AL1191" s="697"/>
      <c r="AM1191" s="697"/>
      <c r="AN1191" s="697"/>
      <c r="AO1191" s="697"/>
      <c r="AP1191" s="677"/>
      <c r="AQ1191" s="697"/>
    </row>
    <row r="1192">
      <c r="A1192" s="423" t="s">
        <v>10117</v>
      </c>
      <c r="B1192" s="423" t="s">
        <v>10118</v>
      </c>
      <c r="C1192" s="423" t="str">
        <f>VLOOKUP(A1192,import!A:C,3,false)</f>
        <v>DOĞRU</v>
      </c>
      <c r="D1192" s="423" t="s">
        <v>6219</v>
      </c>
      <c r="E1192" s="692">
        <f>VLOOKUP(A1192,import!A:J,5,0)</f>
        <v>2532</v>
      </c>
      <c r="F1192" s="692">
        <f>VLOOKUP(A1192,import!A:J,6,0)</f>
        <v>197</v>
      </c>
      <c r="G1192" s="610">
        <f>VLOOKUP(A1192,import!A:J,7,0)</f>
        <v>0</v>
      </c>
      <c r="H1192" s="610">
        <f>VLOOKUP(A1192,import!A:J,8,0)</f>
        <v>107</v>
      </c>
      <c r="I1192" s="610">
        <f>VLOOKUP(A1192,import!A:J,9,0)</f>
        <v>107</v>
      </c>
      <c r="J1192" s="693">
        <f>VLOOKUP(A1192,import!A:J,10,0)</f>
        <v>0</v>
      </c>
      <c r="K1192" s="610" t="s">
        <v>10119</v>
      </c>
      <c r="L1192" s="610">
        <v>5.326456016E9</v>
      </c>
      <c r="M1192" s="610" t="s">
        <v>13</v>
      </c>
      <c r="N1192" s="610" t="s">
        <v>6161</v>
      </c>
      <c r="O1192" s="562" t="s">
        <v>10120</v>
      </c>
      <c r="P1192" s="694" t="str">
        <f>VLOOKUP(A1192,import!A:P,16,0)</f>
        <v>Geleneksel</v>
      </c>
      <c r="Q1192" s="694"/>
      <c r="R1192" s="694" t="b">
        <v>1</v>
      </c>
      <c r="S1192" s="695" t="b">
        <v>0</v>
      </c>
      <c r="T1192" s="581" t="s">
        <v>6270</v>
      </c>
      <c r="U1192" s="695"/>
      <c r="V1192" s="695"/>
      <c r="W1192" s="581" t="s">
        <v>10121</v>
      </c>
      <c r="X1192" s="698"/>
      <c r="Y1192" s="698"/>
      <c r="Z1192" s="698"/>
      <c r="AA1192" s="492" t="s">
        <v>6166</v>
      </c>
      <c r="AB1192" s="699">
        <v>44543.0</v>
      </c>
      <c r="AC1192" s="697"/>
      <c r="AD1192" s="697"/>
      <c r="AE1192" s="425"/>
      <c r="AF1192" s="697"/>
      <c r="AG1192" s="425"/>
      <c r="AH1192" s="697"/>
      <c r="AI1192" s="697"/>
      <c r="AJ1192" s="697"/>
      <c r="AK1192" s="492" t="s">
        <v>5725</v>
      </c>
      <c r="AL1192" s="697"/>
      <c r="AM1192" s="697"/>
      <c r="AN1192" s="697"/>
      <c r="AO1192" s="697"/>
      <c r="AP1192" s="677" t="s">
        <v>6168</v>
      </c>
      <c r="AQ1192" s="697"/>
    </row>
    <row r="1193">
      <c r="A1193" s="423" t="s">
        <v>3286</v>
      </c>
      <c r="B1193" s="423" t="s">
        <v>3287</v>
      </c>
      <c r="C1193" s="423" t="str">
        <f>VLOOKUP(A1193,import!A:C,3,false)</f>
        <v>DOĞRU</v>
      </c>
      <c r="D1193" s="423" t="s">
        <v>6317</v>
      </c>
      <c r="E1193" s="692">
        <f>VLOOKUP(A1193,import!A:J,5,0)</f>
        <v>1052</v>
      </c>
      <c r="F1193" s="692" t="str">
        <f>VLOOKUP(A1193,import!A:J,6,0)</f>
        <v/>
      </c>
      <c r="G1193" s="610">
        <f>VLOOKUP(A1193,import!A:J,7,0)</f>
        <v>9</v>
      </c>
      <c r="H1193" s="610">
        <f>VLOOKUP(A1193,import!A:J,8,0)</f>
        <v>4</v>
      </c>
      <c r="I1193" s="610">
        <f>VLOOKUP(A1193,import!A:J,9,0)</f>
        <v>13</v>
      </c>
      <c r="J1193" s="693">
        <f>VLOOKUP(A1193,import!A:J,10,0)</f>
        <v>0.69</v>
      </c>
      <c r="K1193" s="610" t="s">
        <v>10122</v>
      </c>
      <c r="L1193" s="610">
        <v>2.242247487E9</v>
      </c>
      <c r="M1193" s="610" t="s">
        <v>343</v>
      </c>
      <c r="N1193" s="610" t="s">
        <v>10123</v>
      </c>
      <c r="O1193" s="562" t="s">
        <v>3290</v>
      </c>
      <c r="P1193" s="694" t="str">
        <f>VLOOKUP(A1193,import!A:P,16,0)</f>
        <v>Geleneksel</v>
      </c>
      <c r="Q1193" s="694"/>
      <c r="R1193" s="694" t="b">
        <v>1</v>
      </c>
      <c r="S1193" s="695" t="b">
        <v>0</v>
      </c>
      <c r="T1193" s="581" t="s">
        <v>6155</v>
      </c>
      <c r="U1193" s="581" t="s">
        <v>6171</v>
      </c>
      <c r="V1193" s="581" t="s">
        <v>422</v>
      </c>
      <c r="W1193" s="581"/>
      <c r="X1193" s="696">
        <v>44375.0</v>
      </c>
      <c r="Y1193" s="696">
        <v>44377.0</v>
      </c>
      <c r="Z1193" s="698"/>
      <c r="AA1193" s="147" t="s">
        <v>6166</v>
      </c>
      <c r="AB1193" s="699">
        <v>44375.0</v>
      </c>
      <c r="AC1193" s="697"/>
      <c r="AD1193" s="697"/>
      <c r="AE1193" s="425"/>
      <c r="AF1193" s="697"/>
      <c r="AG1193" s="425"/>
      <c r="AH1193" s="697"/>
      <c r="AI1193" s="697"/>
      <c r="AJ1193" s="697"/>
      <c r="AK1193" s="697"/>
      <c r="AL1193" s="697"/>
      <c r="AM1193" s="697"/>
      <c r="AN1193" s="697"/>
      <c r="AO1193" s="697"/>
      <c r="AP1193" s="677" t="s">
        <v>6168</v>
      </c>
      <c r="AQ1193" s="697"/>
    </row>
    <row r="1194">
      <c r="A1194" s="423" t="s">
        <v>2257</v>
      </c>
      <c r="B1194" s="423" t="s">
        <v>2258</v>
      </c>
      <c r="C1194" s="423" t="str">
        <f>VLOOKUP(A1194,import!A:C,3,false)</f>
        <v>DOĞRU</v>
      </c>
      <c r="D1194" s="423" t="s">
        <v>6317</v>
      </c>
      <c r="E1194" s="692">
        <f>VLOOKUP(A1194,import!A:J,5,0)</f>
        <v>249</v>
      </c>
      <c r="F1194" s="692" t="str">
        <f>VLOOKUP(A1194,import!A:J,6,0)</f>
        <v/>
      </c>
      <c r="G1194" s="610">
        <f>VLOOKUP(A1194,import!A:J,7,0)</f>
        <v>18</v>
      </c>
      <c r="H1194" s="610">
        <f>VLOOKUP(A1194,import!A:J,8,0)</f>
        <v>5</v>
      </c>
      <c r="I1194" s="610">
        <f>VLOOKUP(A1194,import!A:J,9,0)</f>
        <v>23</v>
      </c>
      <c r="J1194" s="693">
        <f>VLOOKUP(A1194,import!A:J,10,0)</f>
        <v>0.78</v>
      </c>
      <c r="K1194" s="610" t="s">
        <v>10124</v>
      </c>
      <c r="L1194" s="610">
        <v>5.439406392E9</v>
      </c>
      <c r="M1194" s="610" t="s">
        <v>6257</v>
      </c>
      <c r="N1194" s="610" t="s">
        <v>10125</v>
      </c>
      <c r="O1194" s="562" t="s">
        <v>2261</v>
      </c>
      <c r="P1194" s="694" t="str">
        <f>VLOOKUP(A1194,import!A:P,16,0)</f>
        <v>Geleneksel</v>
      </c>
      <c r="Q1194" s="694" t="s">
        <v>6240</v>
      </c>
      <c r="R1194" s="694" t="b">
        <v>1</v>
      </c>
      <c r="S1194" s="695" t="b">
        <v>0</v>
      </c>
      <c r="T1194" s="581" t="s">
        <v>6155</v>
      </c>
      <c r="U1194" s="581" t="s">
        <v>6273</v>
      </c>
      <c r="V1194" s="581" t="s">
        <v>422</v>
      </c>
      <c r="W1194" s="581"/>
      <c r="X1194" s="696">
        <v>44412.0</v>
      </c>
      <c r="Y1194" s="696">
        <v>44413.0</v>
      </c>
      <c r="Z1194" s="696"/>
      <c r="AA1194" s="147" t="s">
        <v>6166</v>
      </c>
      <c r="AB1194" s="699">
        <v>44412.0</v>
      </c>
      <c r="AC1194" s="697"/>
      <c r="AD1194" s="697"/>
      <c r="AE1194" s="425"/>
      <c r="AF1194" s="697"/>
      <c r="AG1194" s="425"/>
      <c r="AH1194" s="697"/>
      <c r="AI1194" s="697"/>
      <c r="AJ1194" s="697"/>
      <c r="AK1194" s="697" t="s">
        <v>196</v>
      </c>
      <c r="AL1194" s="697"/>
      <c r="AM1194" s="697"/>
      <c r="AN1194" s="697"/>
      <c r="AO1194" s="697"/>
      <c r="AP1194" s="677" t="s">
        <v>6172</v>
      </c>
      <c r="AQ1194" s="697"/>
    </row>
    <row r="1195">
      <c r="A1195" s="423" t="s">
        <v>4760</v>
      </c>
      <c r="B1195" s="423" t="s">
        <v>4761</v>
      </c>
      <c r="C1195" s="423" t="str">
        <f>VLOOKUP(A1195,import!A:C,3,false)</f>
        <v>DOĞRU</v>
      </c>
      <c r="D1195" s="423" t="s">
        <v>6250</v>
      </c>
      <c r="E1195" s="692">
        <f>VLOOKUP(A1195,import!A:J,5,0)</f>
        <v>771</v>
      </c>
      <c r="F1195" s="692">
        <f>VLOOKUP(A1195,import!A:J,6,0)</f>
        <v>5</v>
      </c>
      <c r="G1195" s="610">
        <f>VLOOKUP(A1195,import!A:J,7,0)</f>
        <v>1</v>
      </c>
      <c r="H1195" s="610">
        <f>VLOOKUP(A1195,import!A:J,8,0)</f>
        <v>2</v>
      </c>
      <c r="I1195" s="610">
        <f>VLOOKUP(A1195,import!A:J,9,0)</f>
        <v>3</v>
      </c>
      <c r="J1195" s="693">
        <f>VLOOKUP(A1195,import!A:J,10,0)</f>
        <v>0.33</v>
      </c>
      <c r="K1195" s="610" t="s">
        <v>10126</v>
      </c>
      <c r="L1195" s="610">
        <v>5.313317006E9</v>
      </c>
      <c r="M1195" s="610" t="s">
        <v>6386</v>
      </c>
      <c r="N1195" s="610" t="s">
        <v>6682</v>
      </c>
      <c r="O1195" s="562" t="s">
        <v>4764</v>
      </c>
      <c r="P1195" s="694" t="str">
        <f>VLOOKUP(A1195,import!A:P,16,0)</f>
        <v>Geleneksel</v>
      </c>
      <c r="Q1195" s="694"/>
      <c r="R1195" s="694" t="b">
        <v>1</v>
      </c>
      <c r="S1195" s="695" t="b">
        <v>0</v>
      </c>
      <c r="T1195" s="581" t="s">
        <v>6155</v>
      </c>
      <c r="U1195" s="581" t="s">
        <v>389</v>
      </c>
      <c r="V1195" s="581" t="s">
        <v>422</v>
      </c>
      <c r="W1195" s="581"/>
      <c r="X1195" s="696">
        <v>44462.0</v>
      </c>
      <c r="Y1195" s="696">
        <v>44463.0</v>
      </c>
      <c r="Z1195" s="698"/>
      <c r="AA1195" s="492"/>
      <c r="AB1195" s="699"/>
      <c r="AC1195" s="492"/>
      <c r="AD1195" s="699"/>
      <c r="AE1195" s="425"/>
      <c r="AF1195" s="697"/>
      <c r="AG1195" s="425"/>
      <c r="AH1195" s="697"/>
      <c r="AI1195" s="697"/>
      <c r="AJ1195" s="697"/>
      <c r="AK1195" s="700" t="s">
        <v>389</v>
      </c>
      <c r="AL1195" s="492"/>
      <c r="AM1195" s="697"/>
      <c r="AN1195" s="697"/>
      <c r="AO1195" s="697"/>
      <c r="AP1195" s="677" t="s">
        <v>6168</v>
      </c>
      <c r="AQ1195" s="697"/>
    </row>
    <row r="1196">
      <c r="A1196" s="423" t="s">
        <v>10127</v>
      </c>
      <c r="B1196" s="423" t="s">
        <v>10128</v>
      </c>
      <c r="C1196" s="423" t="str">
        <f>VLOOKUP(A1196,import!A:C,3,false)</f>
        <v>DOĞRU</v>
      </c>
      <c r="D1196" s="423" t="s">
        <v>6401</v>
      </c>
      <c r="E1196" s="692">
        <f>VLOOKUP(A1196,import!A:J,5,0)</f>
        <v>769</v>
      </c>
      <c r="F1196" s="692" t="str">
        <f>VLOOKUP(A1196,import!A:J,6,0)</f>
        <v/>
      </c>
      <c r="G1196" s="610">
        <f>VLOOKUP(A1196,import!A:J,7,0)</f>
        <v>0</v>
      </c>
      <c r="H1196" s="610">
        <f>VLOOKUP(A1196,import!A:J,8,0)</f>
        <v>39</v>
      </c>
      <c r="I1196" s="610">
        <f>VLOOKUP(A1196,import!A:J,9,0)</f>
        <v>39</v>
      </c>
      <c r="J1196" s="693">
        <f>VLOOKUP(A1196,import!A:J,10,0)</f>
        <v>0</v>
      </c>
      <c r="K1196" s="610" t="s">
        <v>10129</v>
      </c>
      <c r="L1196" s="610">
        <v>5.422017731E9</v>
      </c>
      <c r="M1196" s="610" t="s">
        <v>343</v>
      </c>
      <c r="N1196" s="610" t="s">
        <v>1612</v>
      </c>
      <c r="O1196" s="562" t="s">
        <v>10130</v>
      </c>
      <c r="P1196" s="694" t="str">
        <f>VLOOKUP(A1196,import!A:P,16,0)</f>
        <v>Geleneksel</v>
      </c>
      <c r="Q1196" s="694" t="s">
        <v>6554</v>
      </c>
      <c r="R1196" s="694" t="b">
        <v>1</v>
      </c>
      <c r="S1196" s="581" t="b">
        <v>1</v>
      </c>
      <c r="T1196" s="695"/>
      <c r="U1196" s="695"/>
      <c r="V1196" s="695"/>
      <c r="W1196" s="581" t="s">
        <v>10131</v>
      </c>
      <c r="X1196" s="698"/>
      <c r="Y1196" s="698"/>
      <c r="Z1196" s="698"/>
      <c r="AA1196" s="492" t="s">
        <v>6166</v>
      </c>
      <c r="AB1196" s="699">
        <v>44375.0</v>
      </c>
      <c r="AC1196" s="492" t="s">
        <v>6166</v>
      </c>
      <c r="AD1196" s="699">
        <v>44419.0</v>
      </c>
      <c r="AE1196" s="425"/>
      <c r="AF1196" s="697"/>
      <c r="AG1196" s="425"/>
      <c r="AH1196" s="697"/>
      <c r="AI1196" s="697"/>
      <c r="AJ1196" s="697"/>
      <c r="AK1196" s="697"/>
      <c r="AL1196" s="492" t="s">
        <v>196</v>
      </c>
      <c r="AM1196" s="697"/>
      <c r="AN1196" s="697"/>
      <c r="AO1196" s="697"/>
      <c r="AP1196" s="677" t="s">
        <v>6168</v>
      </c>
      <c r="AQ1196" s="697"/>
    </row>
    <row r="1197">
      <c r="A1197" s="423" t="s">
        <v>10132</v>
      </c>
      <c r="B1197" s="423" t="s">
        <v>10133</v>
      </c>
      <c r="C1197" s="423" t="str">
        <f>VLOOKUP(A1197,import!A:C,3,false)</f>
        <v>DOĞRU</v>
      </c>
      <c r="D1197" s="423" t="s">
        <v>6153</v>
      </c>
      <c r="E1197" s="692">
        <f>VLOOKUP(A1197,import!A:J,5,0)</f>
        <v>700</v>
      </c>
      <c r="F1197" s="692" t="str">
        <f>VLOOKUP(A1197,import!A:J,6,0)</f>
        <v/>
      </c>
      <c r="G1197" s="610">
        <f>VLOOKUP(A1197,import!A:J,7,0)</f>
        <v>0</v>
      </c>
      <c r="H1197" s="610">
        <f>VLOOKUP(A1197,import!A:J,8,0)</f>
        <v>7</v>
      </c>
      <c r="I1197" s="610">
        <f>VLOOKUP(A1197,import!A:J,9,0)</f>
        <v>7</v>
      </c>
      <c r="J1197" s="693">
        <f>VLOOKUP(A1197,import!A:J,10,0)</f>
        <v>0</v>
      </c>
      <c r="K1197" s="610" t="s">
        <v>10134</v>
      </c>
      <c r="L1197" s="610">
        <v>5.346717452E9</v>
      </c>
      <c r="M1197" s="610" t="s">
        <v>13</v>
      </c>
      <c r="N1197" s="610" t="s">
        <v>6910</v>
      </c>
      <c r="O1197" s="562" t="s">
        <v>10135</v>
      </c>
      <c r="P1197" s="694" t="str">
        <f>VLOOKUP(A1197,import!A:P,16,0)</f>
        <v>Geleneksel</v>
      </c>
      <c r="Q1197" s="694" t="s">
        <v>6315</v>
      </c>
      <c r="R1197" s="694" t="b">
        <v>1</v>
      </c>
      <c r="S1197" s="581" t="b">
        <v>1</v>
      </c>
      <c r="T1197" s="703"/>
      <c r="U1197" s="703"/>
      <c r="V1197" s="703"/>
      <c r="W1197" s="581" t="s">
        <v>10136</v>
      </c>
      <c r="X1197" s="704"/>
      <c r="Y1197" s="704"/>
      <c r="Z1197" s="704"/>
      <c r="AA1197" s="492" t="s">
        <v>6181</v>
      </c>
      <c r="AB1197" s="699">
        <v>44351.0</v>
      </c>
      <c r="AC1197" s="697"/>
      <c r="AD1197" s="697"/>
      <c r="AE1197" s="425"/>
      <c r="AF1197" s="697"/>
      <c r="AG1197" s="425"/>
      <c r="AH1197" s="697"/>
      <c r="AI1197" s="697"/>
      <c r="AJ1197" s="697"/>
      <c r="AK1197" s="697"/>
      <c r="AL1197" s="697"/>
      <c r="AM1197" s="697"/>
      <c r="AN1197" s="697"/>
      <c r="AO1197" s="697"/>
      <c r="AP1197" s="677" t="s">
        <v>6172</v>
      </c>
      <c r="AQ1197" s="697"/>
    </row>
    <row r="1198">
      <c r="A1198" s="423" t="s">
        <v>10137</v>
      </c>
      <c r="B1198" s="423" t="s">
        <v>10138</v>
      </c>
      <c r="C1198" s="423" t="str">
        <f>VLOOKUP(A1198,import!A:C,3,false)</f>
        <v>DOĞRU</v>
      </c>
      <c r="D1198" s="423" t="s">
        <v>6284</v>
      </c>
      <c r="E1198" s="692">
        <f>VLOOKUP(A1198,import!A:J,5,0)</f>
        <v>172</v>
      </c>
      <c r="F1198" s="692" t="str">
        <f>VLOOKUP(A1198,import!A:J,6,0)</f>
        <v/>
      </c>
      <c r="G1198" s="610">
        <f>VLOOKUP(A1198,import!A:J,7,0)</f>
        <v>0</v>
      </c>
      <c r="H1198" s="610">
        <f>VLOOKUP(A1198,import!A:J,8,0)</f>
        <v>10</v>
      </c>
      <c r="I1198" s="610">
        <f>VLOOKUP(A1198,import!A:J,9,0)</f>
        <v>10</v>
      </c>
      <c r="J1198" s="693">
        <f>VLOOKUP(A1198,import!A:J,10,0)</f>
        <v>0</v>
      </c>
      <c r="K1198" s="610" t="s">
        <v>10126</v>
      </c>
      <c r="L1198" s="610">
        <v>5.313317006E9</v>
      </c>
      <c r="M1198" s="610" t="s">
        <v>6386</v>
      </c>
      <c r="N1198" s="610" t="s">
        <v>6682</v>
      </c>
      <c r="O1198" s="562" t="s">
        <v>4764</v>
      </c>
      <c r="P1198" s="694" t="s">
        <v>6163</v>
      </c>
      <c r="Q1198" s="694"/>
      <c r="R1198" s="694" t="b">
        <v>0</v>
      </c>
      <c r="S1198" s="695" t="b">
        <v>0</v>
      </c>
      <c r="T1198" s="581"/>
      <c r="U1198" s="695"/>
      <c r="V1198" s="695"/>
      <c r="W1198" s="581"/>
      <c r="X1198" s="698"/>
      <c r="Y1198" s="698"/>
      <c r="Z1198" s="698"/>
      <c r="AA1198" s="492"/>
      <c r="AB1198" s="699"/>
      <c r="AC1198" s="492"/>
      <c r="AD1198" s="699"/>
      <c r="AE1198" s="492"/>
      <c r="AF1198" s="699"/>
      <c r="AG1198" s="425"/>
      <c r="AH1198" s="697"/>
      <c r="AI1198" s="697"/>
      <c r="AJ1198" s="697"/>
      <c r="AK1198" s="492"/>
      <c r="AL1198" s="492"/>
      <c r="AM1198" s="492"/>
      <c r="AN1198" s="697"/>
      <c r="AO1198" s="697"/>
      <c r="AP1198" s="677" t="s">
        <v>6168</v>
      </c>
      <c r="AQ1198" s="697"/>
    </row>
    <row r="1199">
      <c r="A1199" s="677" t="s">
        <v>10139</v>
      </c>
      <c r="B1199" s="677" t="s">
        <v>10140</v>
      </c>
      <c r="C1199" s="423" t="str">
        <f>VLOOKUP(A1199,import!A:C,3,false)</f>
        <v>DOĞRU</v>
      </c>
      <c r="D1199" s="677" t="s">
        <v>7107</v>
      </c>
      <c r="E1199" s="692">
        <f>VLOOKUP(A1199,import!A:J,5,0)</f>
        <v>31</v>
      </c>
      <c r="F1199" s="692">
        <f>VLOOKUP(A1199,import!A:J,6,0)</f>
        <v>31</v>
      </c>
      <c r="G1199" s="610">
        <f>VLOOKUP(A1199,import!A:J,7,0)</f>
        <v>0</v>
      </c>
      <c r="H1199" s="610">
        <f>VLOOKUP(A1199,import!A:J,8,0)</f>
        <v>22</v>
      </c>
      <c r="I1199" s="610">
        <f>VLOOKUP(A1199,import!A:J,9,0)</f>
        <v>22</v>
      </c>
      <c r="J1199" s="693">
        <f>VLOOKUP(A1199,import!A:J,10,0)</f>
        <v>0</v>
      </c>
      <c r="K1199" s="677" t="s">
        <v>10141</v>
      </c>
      <c r="L1199" s="677">
        <v>2.242200111E9</v>
      </c>
      <c r="M1199" s="677" t="s">
        <v>343</v>
      </c>
      <c r="N1199" s="677" t="s">
        <v>10142</v>
      </c>
      <c r="O1199" s="677" t="s">
        <v>10143</v>
      </c>
      <c r="P1199" s="694" t="str">
        <f>VLOOKUP(A1199,import!A:P,16,0)</f>
        <v>Geleneksel</v>
      </c>
      <c r="Q1199" s="694"/>
      <c r="R1199" s="702" t="b">
        <v>0</v>
      </c>
      <c r="S1199" s="695" t="b">
        <v>0</v>
      </c>
      <c r="T1199" s="581"/>
      <c r="U1199" s="695"/>
      <c r="V1199" s="695"/>
      <c r="W1199" s="695"/>
      <c r="X1199" s="698"/>
      <c r="Y1199" s="698"/>
      <c r="Z1199" s="698"/>
      <c r="AA1199" s="697"/>
      <c r="AB1199" s="697"/>
      <c r="AC1199" s="697"/>
      <c r="AD1199" s="697"/>
      <c r="AE1199" s="425"/>
      <c r="AF1199" s="697"/>
      <c r="AG1199" s="425"/>
      <c r="AH1199" s="697"/>
      <c r="AI1199" s="697"/>
      <c r="AJ1199" s="697"/>
      <c r="AK1199" s="697"/>
      <c r="AL1199" s="697"/>
      <c r="AM1199" s="697"/>
      <c r="AN1199" s="697"/>
      <c r="AO1199" s="697"/>
      <c r="AP1199" s="677"/>
      <c r="AQ1199" s="697"/>
    </row>
    <row r="1200">
      <c r="A1200" s="423" t="s">
        <v>3558</v>
      </c>
      <c r="B1200" s="423" t="s">
        <v>3559</v>
      </c>
      <c r="C1200" s="423" t="str">
        <f>VLOOKUP(A1200,import!A:C,3,false)</f>
        <v>DOĞRU</v>
      </c>
      <c r="D1200" s="423" t="s">
        <v>6159</v>
      </c>
      <c r="E1200" s="692">
        <f>VLOOKUP(A1200,import!A:J,5,0)</f>
        <v>1038</v>
      </c>
      <c r="F1200" s="692">
        <f>VLOOKUP(A1200,import!A:J,6,0)</f>
        <v>93</v>
      </c>
      <c r="G1200" s="610">
        <f>VLOOKUP(A1200,import!A:J,7,0)</f>
        <v>9</v>
      </c>
      <c r="H1200" s="610">
        <f>VLOOKUP(A1200,import!A:J,8,0)</f>
        <v>7</v>
      </c>
      <c r="I1200" s="610">
        <f>VLOOKUP(A1200,import!A:J,9,0)</f>
        <v>16</v>
      </c>
      <c r="J1200" s="693">
        <f>VLOOKUP(A1200,import!A:J,10,0)</f>
        <v>0.56</v>
      </c>
      <c r="K1200" s="610" t="s">
        <v>9745</v>
      </c>
      <c r="L1200" s="610">
        <v>2.245147878E9</v>
      </c>
      <c r="M1200" s="610" t="s">
        <v>6212</v>
      </c>
      <c r="N1200" s="610" t="s">
        <v>6213</v>
      </c>
      <c r="O1200" s="562" t="s">
        <v>3561</v>
      </c>
      <c r="P1200" s="694" t="str">
        <f>VLOOKUP(A1200,import!A:P,16,0)</f>
        <v>Geleneksel</v>
      </c>
      <c r="Q1200" s="694" t="s">
        <v>6315</v>
      </c>
      <c r="R1200" s="694" t="b">
        <v>1</v>
      </c>
      <c r="S1200" s="695" t="b">
        <v>0</v>
      </c>
      <c r="T1200" s="581" t="s">
        <v>6181</v>
      </c>
      <c r="U1200" s="695"/>
      <c r="V1200" s="695"/>
      <c r="W1200" s="581"/>
      <c r="X1200" s="698"/>
      <c r="Y1200" s="698"/>
      <c r="Z1200" s="698"/>
      <c r="AA1200" s="697"/>
      <c r="AB1200" s="697"/>
      <c r="AC1200" s="697"/>
      <c r="AD1200" s="697"/>
      <c r="AE1200" s="425"/>
      <c r="AF1200" s="697"/>
      <c r="AG1200" s="425"/>
      <c r="AH1200" s="697"/>
      <c r="AI1200" s="697"/>
      <c r="AJ1200" s="697"/>
      <c r="AK1200" s="697"/>
      <c r="AL1200" s="697"/>
      <c r="AM1200" s="697"/>
      <c r="AN1200" s="697"/>
      <c r="AO1200" s="697"/>
      <c r="AP1200" s="677" t="s">
        <v>6156</v>
      </c>
      <c r="AQ1200" s="697"/>
    </row>
    <row r="1201">
      <c r="A1201" s="423" t="s">
        <v>4805</v>
      </c>
      <c r="B1201" s="423" t="s">
        <v>4806</v>
      </c>
      <c r="C1201" s="423" t="str">
        <f>VLOOKUP(A1201,import!A:C,3,false)</f>
        <v>DOĞRU</v>
      </c>
      <c r="D1201" s="423" t="s">
        <v>6159</v>
      </c>
      <c r="E1201" s="692">
        <f>VLOOKUP(A1201,import!A:J,5,0)</f>
        <v>2110</v>
      </c>
      <c r="F1201" s="692">
        <f>VLOOKUP(A1201,import!A:J,6,0)</f>
        <v>93</v>
      </c>
      <c r="G1201" s="610">
        <f>VLOOKUP(A1201,import!A:J,7,0)</f>
        <v>13</v>
      </c>
      <c r="H1201" s="610">
        <f>VLOOKUP(A1201,import!A:J,8,0)</f>
        <v>0</v>
      </c>
      <c r="I1201" s="610">
        <f>VLOOKUP(A1201,import!A:J,9,0)</f>
        <v>13</v>
      </c>
      <c r="J1201" s="693">
        <f>VLOOKUP(A1201,import!A:J,10,0)</f>
        <v>1</v>
      </c>
      <c r="K1201" s="610" t="s">
        <v>10144</v>
      </c>
      <c r="L1201" s="610">
        <v>5.373303021E9</v>
      </c>
      <c r="M1201" s="610" t="s">
        <v>6588</v>
      </c>
      <c r="N1201" s="610" t="s">
        <v>6655</v>
      </c>
      <c r="O1201" s="562" t="s">
        <v>4808</v>
      </c>
      <c r="P1201" s="694" t="str">
        <f>VLOOKUP(A1201,import!A:P,16,0)</f>
        <v>Geleneksel</v>
      </c>
      <c r="Q1201" s="694"/>
      <c r="R1201" s="694" t="b">
        <v>1</v>
      </c>
      <c r="S1201" s="695" t="b">
        <v>0</v>
      </c>
      <c r="T1201" s="581" t="s">
        <v>6155</v>
      </c>
      <c r="U1201" s="581" t="s">
        <v>389</v>
      </c>
      <c r="V1201" s="581" t="s">
        <v>7074</v>
      </c>
      <c r="W1201" s="581"/>
      <c r="X1201" s="696">
        <v>44463.0</v>
      </c>
      <c r="Y1201" s="696">
        <v>44466.0</v>
      </c>
      <c r="Z1201" s="698"/>
      <c r="AA1201" s="492"/>
      <c r="AB1201" s="699"/>
      <c r="AC1201" s="492"/>
      <c r="AD1201" s="699"/>
      <c r="AE1201" s="425"/>
      <c r="AF1201" s="697"/>
      <c r="AG1201" s="425"/>
      <c r="AH1201" s="697"/>
      <c r="AI1201" s="697"/>
      <c r="AJ1201" s="697"/>
      <c r="AK1201" s="697"/>
      <c r="AL1201" s="492"/>
      <c r="AM1201" s="697"/>
      <c r="AN1201" s="697"/>
      <c r="AO1201" s="697"/>
      <c r="AP1201" s="677" t="s">
        <v>6156</v>
      </c>
      <c r="AQ1201" s="697"/>
    </row>
    <row r="1202">
      <c r="A1202" s="423" t="s">
        <v>10145</v>
      </c>
      <c r="B1202" s="423" t="s">
        <v>10146</v>
      </c>
      <c r="C1202" s="423" t="str">
        <f>VLOOKUP(A1202,import!A:C,3,false)</f>
        <v>DOĞRU</v>
      </c>
      <c r="D1202" s="423" t="s">
        <v>6159</v>
      </c>
      <c r="E1202" s="692">
        <f>VLOOKUP(A1202,import!A:J,5,0)</f>
        <v>1453</v>
      </c>
      <c r="F1202" s="692">
        <f>VLOOKUP(A1202,import!A:J,6,0)</f>
        <v>146</v>
      </c>
      <c r="G1202" s="610">
        <f>VLOOKUP(A1202,import!A:J,7,0)</f>
        <v>0</v>
      </c>
      <c r="H1202" s="610">
        <f>VLOOKUP(A1202,import!A:J,8,0)</f>
        <v>21</v>
      </c>
      <c r="I1202" s="610">
        <f>VLOOKUP(A1202,import!A:J,9,0)</f>
        <v>21</v>
      </c>
      <c r="J1202" s="693">
        <f>VLOOKUP(A1202,import!A:J,10,0)</f>
        <v>0</v>
      </c>
      <c r="K1202" s="610" t="s">
        <v>10147</v>
      </c>
      <c r="L1202" s="610">
        <v>2.243414151E9</v>
      </c>
      <c r="M1202" s="610" t="s">
        <v>6257</v>
      </c>
      <c r="N1202" s="610" t="s">
        <v>6258</v>
      </c>
      <c r="O1202" s="562" t="s">
        <v>10148</v>
      </c>
      <c r="P1202" s="694" t="str">
        <f>VLOOKUP(A1202,import!A:P,16,0)</f>
        <v>Geleneksel</v>
      </c>
      <c r="Q1202" s="694"/>
      <c r="R1202" s="702" t="b">
        <v>0</v>
      </c>
      <c r="S1202" s="695" t="b">
        <v>0</v>
      </c>
      <c r="T1202" s="581"/>
      <c r="U1202" s="695"/>
      <c r="V1202" s="695"/>
      <c r="W1202" s="695"/>
      <c r="X1202" s="698"/>
      <c r="Y1202" s="698"/>
      <c r="Z1202" s="698"/>
      <c r="AA1202" s="697"/>
      <c r="AB1202" s="697"/>
      <c r="AC1202" s="697"/>
      <c r="AD1202" s="697"/>
      <c r="AE1202" s="425"/>
      <c r="AF1202" s="697"/>
      <c r="AG1202" s="425"/>
      <c r="AH1202" s="697"/>
      <c r="AI1202" s="697"/>
      <c r="AJ1202" s="697"/>
      <c r="AK1202" s="697"/>
      <c r="AL1202" s="697"/>
      <c r="AM1202" s="697"/>
      <c r="AN1202" s="697"/>
      <c r="AO1202" s="697"/>
      <c r="AP1202" s="677"/>
      <c r="AQ1202" s="697"/>
    </row>
    <row r="1203">
      <c r="A1203" s="677" t="s">
        <v>10149</v>
      </c>
      <c r="B1203" s="677" t="s">
        <v>10150</v>
      </c>
      <c r="C1203" s="423" t="str">
        <f>VLOOKUP(A1203,import!A:C,3,false)</f>
        <v>DOĞRU</v>
      </c>
      <c r="D1203" s="677" t="s">
        <v>6175</v>
      </c>
      <c r="E1203" s="692">
        <f>VLOOKUP(A1203,import!A:J,5,0)</f>
        <v>123</v>
      </c>
      <c r="F1203" s="692">
        <f>VLOOKUP(A1203,import!A:J,6,0)</f>
        <v>50</v>
      </c>
      <c r="G1203" s="610">
        <f>VLOOKUP(A1203,import!A:J,7,0)</f>
        <v>0</v>
      </c>
      <c r="H1203" s="610">
        <f>VLOOKUP(A1203,import!A:J,8,0)</f>
        <v>3</v>
      </c>
      <c r="I1203" s="610">
        <f>VLOOKUP(A1203,import!A:J,9,0)</f>
        <v>3</v>
      </c>
      <c r="J1203" s="693">
        <f>VLOOKUP(A1203,import!A:J,10,0)</f>
        <v>0</v>
      </c>
      <c r="K1203" s="677" t="s">
        <v>10151</v>
      </c>
      <c r="L1203" s="677">
        <v>2.247120212E9</v>
      </c>
      <c r="M1203" s="677" t="s">
        <v>6386</v>
      </c>
      <c r="N1203" s="677" t="s">
        <v>6807</v>
      </c>
      <c r="O1203" s="677" t="s">
        <v>10152</v>
      </c>
      <c r="P1203" s="694" t="str">
        <f>VLOOKUP(A1203,import!A:P,16,0)</f>
        <v>Geleneksel</v>
      </c>
      <c r="Q1203" s="694"/>
      <c r="R1203" s="702" t="b">
        <v>0</v>
      </c>
      <c r="S1203" s="695" t="b">
        <v>0</v>
      </c>
      <c r="T1203" s="581"/>
      <c r="U1203" s="695"/>
      <c r="V1203" s="695"/>
      <c r="W1203" s="695"/>
      <c r="X1203" s="698"/>
      <c r="Y1203" s="698"/>
      <c r="Z1203" s="698"/>
      <c r="AA1203" s="697"/>
      <c r="AB1203" s="697"/>
      <c r="AC1203" s="697"/>
      <c r="AD1203" s="697"/>
      <c r="AE1203" s="425"/>
      <c r="AF1203" s="697"/>
      <c r="AG1203" s="425"/>
      <c r="AH1203" s="697"/>
      <c r="AI1203" s="697"/>
      <c r="AJ1203" s="697"/>
      <c r="AK1203" s="697"/>
      <c r="AL1203" s="697"/>
      <c r="AM1203" s="697"/>
      <c r="AN1203" s="697"/>
      <c r="AO1203" s="697"/>
      <c r="AP1203" s="677"/>
      <c r="AQ1203" s="697"/>
    </row>
    <row r="1204">
      <c r="A1204" s="423" t="s">
        <v>884</v>
      </c>
      <c r="B1204" s="423" t="s">
        <v>885</v>
      </c>
      <c r="C1204" s="423" t="str">
        <f>VLOOKUP(A1204,import!A:C,3,false)</f>
        <v>DOĞRU</v>
      </c>
      <c r="D1204" s="423" t="s">
        <v>6153</v>
      </c>
      <c r="E1204" s="692">
        <f>VLOOKUP(A1204,import!A:J,5,0)</f>
        <v>3815</v>
      </c>
      <c r="F1204" s="692">
        <f>VLOOKUP(A1204,import!A:J,6,0)</f>
        <v>73</v>
      </c>
      <c r="G1204" s="610">
        <f>VLOOKUP(A1204,import!A:J,7,0)</f>
        <v>13</v>
      </c>
      <c r="H1204" s="610">
        <f>VLOOKUP(A1204,import!A:J,8,0)</f>
        <v>24</v>
      </c>
      <c r="I1204" s="610">
        <f>VLOOKUP(A1204,import!A:J,9,0)</f>
        <v>37</v>
      </c>
      <c r="J1204" s="693">
        <f>VLOOKUP(A1204,import!A:J,10,0)</f>
        <v>0.35</v>
      </c>
      <c r="K1204" s="610" t="s">
        <v>10153</v>
      </c>
      <c r="L1204" s="610">
        <v>2.242200818E9</v>
      </c>
      <c r="M1204" s="610" t="s">
        <v>343</v>
      </c>
      <c r="N1204" s="610" t="s">
        <v>10154</v>
      </c>
      <c r="O1204" s="562" t="s">
        <v>888</v>
      </c>
      <c r="P1204" s="694" t="str">
        <f>VLOOKUP(A1204,import!A:P,16,0)</f>
        <v>Geleneksel</v>
      </c>
      <c r="Q1204" s="694" t="s">
        <v>6554</v>
      </c>
      <c r="R1204" s="694" t="b">
        <v>1</v>
      </c>
      <c r="S1204" s="695" t="b">
        <v>0</v>
      </c>
      <c r="T1204" s="581" t="s">
        <v>6155</v>
      </c>
      <c r="U1204" s="581" t="s">
        <v>483</v>
      </c>
      <c r="V1204" s="581" t="s">
        <v>422</v>
      </c>
      <c r="W1204" s="581" t="s">
        <v>7711</v>
      </c>
      <c r="X1204" s="696">
        <v>44280.0</v>
      </c>
      <c r="Y1204" s="696">
        <v>44280.0</v>
      </c>
      <c r="Z1204" s="696"/>
      <c r="AA1204" s="697"/>
      <c r="AB1204" s="697"/>
      <c r="AC1204" s="697"/>
      <c r="AD1204" s="697"/>
      <c r="AE1204" s="425"/>
      <c r="AF1204" s="697"/>
      <c r="AG1204" s="425"/>
      <c r="AH1204" s="697"/>
      <c r="AI1204" s="697"/>
      <c r="AJ1204" s="697"/>
      <c r="AK1204" s="697"/>
      <c r="AL1204" s="697"/>
      <c r="AM1204" s="697"/>
      <c r="AN1204" s="697"/>
      <c r="AO1204" s="697"/>
      <c r="AP1204" s="677" t="s">
        <v>6156</v>
      </c>
      <c r="AQ1204" s="697"/>
    </row>
    <row r="1205">
      <c r="A1205" s="423" t="s">
        <v>10155</v>
      </c>
      <c r="B1205" s="423" t="s">
        <v>10156</v>
      </c>
      <c r="C1205" s="423" t="str">
        <f>VLOOKUP(A1205,import!A:C,3,false)</f>
        <v>DOĞRU</v>
      </c>
      <c r="D1205" s="423" t="s">
        <v>6153</v>
      </c>
      <c r="E1205" s="692">
        <f>VLOOKUP(A1205,import!A:J,5,0)</f>
        <v>2232</v>
      </c>
      <c r="F1205" s="692">
        <f>VLOOKUP(A1205,import!A:J,6,0)</f>
        <v>128</v>
      </c>
      <c r="G1205" s="610">
        <f>VLOOKUP(A1205,import!A:J,7,0)</f>
        <v>9</v>
      </c>
      <c r="H1205" s="610">
        <f>VLOOKUP(A1205,import!A:J,8,0)</f>
        <v>15</v>
      </c>
      <c r="I1205" s="610">
        <f>VLOOKUP(A1205,import!A:J,9,0)</f>
        <v>24</v>
      </c>
      <c r="J1205" s="693">
        <f>VLOOKUP(A1205,import!A:J,10,0)</f>
        <v>0.38</v>
      </c>
      <c r="K1205" s="610" t="s">
        <v>10153</v>
      </c>
      <c r="L1205" s="610">
        <v>2.242424334E9</v>
      </c>
      <c r="M1205" s="610" t="s">
        <v>13</v>
      </c>
      <c r="N1205" s="610" t="s">
        <v>6513</v>
      </c>
      <c r="O1205" s="562" t="s">
        <v>10157</v>
      </c>
      <c r="P1205" s="694" t="str">
        <f>VLOOKUP(A1205,import!A:P,16,0)</f>
        <v>Geleneksel</v>
      </c>
      <c r="Q1205" s="694" t="s">
        <v>6240</v>
      </c>
      <c r="R1205" s="694" t="b">
        <v>1</v>
      </c>
      <c r="S1205" s="695" t="b">
        <v>0</v>
      </c>
      <c r="T1205" s="581" t="s">
        <v>6248</v>
      </c>
      <c r="U1205" s="695"/>
      <c r="V1205" s="695"/>
      <c r="W1205" s="581"/>
      <c r="X1205" s="698"/>
      <c r="Y1205" s="698"/>
      <c r="Z1205" s="698"/>
      <c r="AA1205" s="697"/>
      <c r="AB1205" s="697"/>
      <c r="AC1205" s="697"/>
      <c r="AD1205" s="697"/>
      <c r="AE1205" s="425"/>
      <c r="AF1205" s="697"/>
      <c r="AG1205" s="425"/>
      <c r="AH1205" s="697"/>
      <c r="AI1205" s="697"/>
      <c r="AJ1205" s="697"/>
      <c r="AK1205" s="697"/>
      <c r="AL1205" s="697"/>
      <c r="AM1205" s="697"/>
      <c r="AN1205" s="697"/>
      <c r="AO1205" s="697"/>
      <c r="AP1205" s="677" t="s">
        <v>6156</v>
      </c>
      <c r="AQ1205" s="697"/>
    </row>
    <row r="1206">
      <c r="A1206" s="423" t="s">
        <v>10158</v>
      </c>
      <c r="B1206" s="423" t="s">
        <v>10159</v>
      </c>
      <c r="C1206" s="423" t="str">
        <f>VLOOKUP(A1206,import!A:C,3,false)</f>
        <v>DOĞRU</v>
      </c>
      <c r="D1206" s="423" t="s">
        <v>6153</v>
      </c>
      <c r="E1206" s="692">
        <f>VLOOKUP(A1206,import!A:J,5,0)</f>
        <v>2824</v>
      </c>
      <c r="F1206" s="692">
        <f>VLOOKUP(A1206,import!A:J,6,0)</f>
        <v>110</v>
      </c>
      <c r="G1206" s="610">
        <f>VLOOKUP(A1206,import!A:J,7,0)</f>
        <v>5</v>
      </c>
      <c r="H1206" s="610">
        <f>VLOOKUP(A1206,import!A:J,8,0)</f>
        <v>13</v>
      </c>
      <c r="I1206" s="610">
        <f>VLOOKUP(A1206,import!A:J,9,0)</f>
        <v>18</v>
      </c>
      <c r="J1206" s="693">
        <f>VLOOKUP(A1206,import!A:J,10,0)</f>
        <v>0.28</v>
      </c>
      <c r="K1206" s="610" t="s">
        <v>10153</v>
      </c>
      <c r="L1206" s="610">
        <v>5.537783993E9</v>
      </c>
      <c r="M1206" s="610" t="s">
        <v>13</v>
      </c>
      <c r="N1206" s="610" t="s">
        <v>7893</v>
      </c>
      <c r="O1206" s="562" t="s">
        <v>10160</v>
      </c>
      <c r="P1206" s="694" t="str">
        <f>VLOOKUP(A1206,import!A:P,16,0)</f>
        <v>Geleneksel</v>
      </c>
      <c r="Q1206" s="694" t="s">
        <v>6315</v>
      </c>
      <c r="R1206" s="694" t="b">
        <v>1</v>
      </c>
      <c r="S1206" s="695" t="b">
        <v>0</v>
      </c>
      <c r="T1206" s="581" t="s">
        <v>6248</v>
      </c>
      <c r="U1206" s="695"/>
      <c r="V1206" s="695"/>
      <c r="W1206" s="695"/>
      <c r="X1206" s="698"/>
      <c r="Y1206" s="698"/>
      <c r="Z1206" s="698"/>
      <c r="AA1206" s="697"/>
      <c r="AB1206" s="697"/>
      <c r="AC1206" s="697"/>
      <c r="AD1206" s="697"/>
      <c r="AE1206" s="425"/>
      <c r="AF1206" s="697"/>
      <c r="AG1206" s="425"/>
      <c r="AH1206" s="697"/>
      <c r="AI1206" s="697"/>
      <c r="AJ1206" s="697"/>
      <c r="AK1206" s="697"/>
      <c r="AL1206" s="697"/>
      <c r="AM1206" s="697"/>
      <c r="AN1206" s="697"/>
      <c r="AO1206" s="697"/>
      <c r="AP1206" s="677" t="s">
        <v>6156</v>
      </c>
      <c r="AQ1206" s="697"/>
    </row>
    <row r="1207">
      <c r="A1207" s="423" t="s">
        <v>10161</v>
      </c>
      <c r="B1207" s="423" t="s">
        <v>10162</v>
      </c>
      <c r="C1207" s="423" t="str">
        <f>VLOOKUP(A1207,import!A:C,3,false)</f>
        <v>DOĞRU</v>
      </c>
      <c r="D1207" s="423" t="s">
        <v>6175</v>
      </c>
      <c r="E1207" s="692">
        <f>VLOOKUP(A1207,import!A:J,5,0)</f>
        <v>1741</v>
      </c>
      <c r="F1207" s="692">
        <f>VLOOKUP(A1207,import!A:J,6,0)</f>
        <v>140</v>
      </c>
      <c r="G1207" s="610">
        <f>VLOOKUP(A1207,import!A:J,7,0)</f>
        <v>5</v>
      </c>
      <c r="H1207" s="610">
        <f>VLOOKUP(A1207,import!A:J,8,0)</f>
        <v>24</v>
      </c>
      <c r="I1207" s="610">
        <f>VLOOKUP(A1207,import!A:J,9,0)</f>
        <v>29</v>
      </c>
      <c r="J1207" s="693">
        <f>VLOOKUP(A1207,import!A:J,10,0)</f>
        <v>0.17</v>
      </c>
      <c r="K1207" s="610" t="s">
        <v>10163</v>
      </c>
      <c r="L1207" s="610">
        <v>2.246141666E9</v>
      </c>
      <c r="M1207" s="709"/>
      <c r="N1207" s="710"/>
      <c r="O1207" s="562" t="s">
        <v>10164</v>
      </c>
      <c r="P1207" s="694" t="str">
        <f>VLOOKUP(A1207,import!A:P,16,0)</f>
        <v>Geleneksel</v>
      </c>
      <c r="Q1207" s="694"/>
      <c r="R1207" s="694" t="b">
        <v>1</v>
      </c>
      <c r="S1207" s="695" t="b">
        <v>0</v>
      </c>
      <c r="T1207" s="695"/>
      <c r="U1207" s="695"/>
      <c r="V1207" s="695"/>
      <c r="W1207" s="581" t="s">
        <v>10165</v>
      </c>
      <c r="X1207" s="698"/>
      <c r="Y1207" s="698"/>
      <c r="Z1207" s="698"/>
      <c r="AA1207" s="697"/>
      <c r="AB1207" s="697"/>
      <c r="AC1207" s="697"/>
      <c r="AD1207" s="697"/>
      <c r="AE1207" s="425"/>
      <c r="AF1207" s="697"/>
      <c r="AG1207" s="425"/>
      <c r="AH1207" s="697"/>
      <c r="AI1207" s="697"/>
      <c r="AJ1207" s="697"/>
      <c r="AK1207" s="697" t="s">
        <v>6192</v>
      </c>
      <c r="AL1207" s="697"/>
      <c r="AM1207" s="697"/>
      <c r="AN1207" s="697"/>
      <c r="AO1207" s="697"/>
      <c r="AP1207" s="677" t="s">
        <v>6172</v>
      </c>
      <c r="AQ1207" s="697"/>
    </row>
    <row r="1208">
      <c r="A1208" s="423" t="s">
        <v>10166</v>
      </c>
      <c r="B1208" s="423" t="s">
        <v>10167</v>
      </c>
      <c r="C1208" s="423" t="str">
        <f>VLOOKUP(A1208,import!A:C,3,false)</f>
        <v>DOĞRU</v>
      </c>
      <c r="D1208" s="423" t="s">
        <v>6153</v>
      </c>
      <c r="E1208" s="692">
        <f>VLOOKUP(A1208,import!A:J,5,0)</f>
        <v>2694</v>
      </c>
      <c r="F1208" s="692">
        <f>VLOOKUP(A1208,import!A:J,6,0)</f>
        <v>90</v>
      </c>
      <c r="G1208" s="610">
        <f>VLOOKUP(A1208,import!A:J,7,0)</f>
        <v>0</v>
      </c>
      <c r="H1208" s="610">
        <f>VLOOKUP(A1208,import!A:J,8,0)</f>
        <v>14</v>
      </c>
      <c r="I1208" s="610">
        <f>VLOOKUP(A1208,import!A:J,9,0)</f>
        <v>14</v>
      </c>
      <c r="J1208" s="693">
        <f>VLOOKUP(A1208,import!A:J,10,0)</f>
        <v>0</v>
      </c>
      <c r="K1208" s="610" t="s">
        <v>10168</v>
      </c>
      <c r="L1208" s="610">
        <v>1.23E9</v>
      </c>
      <c r="M1208" s="610" t="s">
        <v>13</v>
      </c>
      <c r="N1208" s="610" t="s">
        <v>6161</v>
      </c>
      <c r="O1208" s="562" t="s">
        <v>10169</v>
      </c>
      <c r="P1208" s="694" t="str">
        <f>VLOOKUP(A1208,import!A:P,16,0)</f>
        <v>Geleneksel</v>
      </c>
      <c r="Q1208" s="694" t="s">
        <v>6240</v>
      </c>
      <c r="R1208" s="694" t="b">
        <v>1</v>
      </c>
      <c r="S1208" s="695" t="b">
        <v>0</v>
      </c>
      <c r="T1208" s="581"/>
      <c r="U1208" s="695"/>
      <c r="V1208" s="695"/>
      <c r="W1208" s="581" t="s">
        <v>10170</v>
      </c>
      <c r="X1208" s="698"/>
      <c r="Y1208" s="698"/>
      <c r="Z1208" s="698"/>
      <c r="AA1208" s="492" t="s">
        <v>6270</v>
      </c>
      <c r="AB1208" s="699">
        <v>44362.0</v>
      </c>
      <c r="AC1208" s="492" t="s">
        <v>6167</v>
      </c>
      <c r="AD1208" s="699">
        <v>44372.0</v>
      </c>
      <c r="AE1208" s="492" t="s">
        <v>6166</v>
      </c>
      <c r="AF1208" s="699">
        <v>44378.0</v>
      </c>
      <c r="AG1208" s="492" t="s">
        <v>6166</v>
      </c>
      <c r="AH1208" s="699">
        <v>44457.0</v>
      </c>
      <c r="AI1208" s="697"/>
      <c r="AJ1208" s="697"/>
      <c r="AK1208" s="700" t="s">
        <v>389</v>
      </c>
      <c r="AL1208" s="492" t="s">
        <v>6287</v>
      </c>
      <c r="AM1208" s="492" t="s">
        <v>6171</v>
      </c>
      <c r="AN1208" s="492" t="s">
        <v>5456</v>
      </c>
      <c r="AO1208" s="697"/>
      <c r="AP1208" s="677" t="s">
        <v>6168</v>
      </c>
      <c r="AQ1208" s="697"/>
    </row>
    <row r="1209">
      <c r="A1209" s="677" t="s">
        <v>10171</v>
      </c>
      <c r="B1209" s="677" t="s">
        <v>10172</v>
      </c>
      <c r="C1209" s="423" t="str">
        <f>VLOOKUP(A1209,import!A:C,3,false)</f>
        <v>DOĞRU</v>
      </c>
      <c r="D1209" s="677" t="s">
        <v>6153</v>
      </c>
      <c r="E1209" s="692">
        <f>VLOOKUP(A1209,import!A:J,5,0)</f>
        <v>17</v>
      </c>
      <c r="F1209" s="692">
        <f>VLOOKUP(A1209,import!A:J,6,0)</f>
        <v>17</v>
      </c>
      <c r="G1209" s="610">
        <f>VLOOKUP(A1209,import!A:J,7,0)</f>
        <v>0</v>
      </c>
      <c r="H1209" s="610">
        <f>VLOOKUP(A1209,import!A:J,8,0)</f>
        <v>8</v>
      </c>
      <c r="I1209" s="610">
        <f>VLOOKUP(A1209,import!A:J,9,0)</f>
        <v>8</v>
      </c>
      <c r="J1209" s="693">
        <f>VLOOKUP(A1209,import!A:J,10,0)</f>
        <v>0</v>
      </c>
      <c r="K1209" s="677" t="s">
        <v>10173</v>
      </c>
      <c r="L1209" s="677">
        <v>5.369977474E9</v>
      </c>
      <c r="M1209" s="677" t="s">
        <v>6257</v>
      </c>
      <c r="N1209" s="677" t="s">
        <v>8631</v>
      </c>
      <c r="O1209" s="677" t="s">
        <v>10174</v>
      </c>
      <c r="P1209" s="694" t="str">
        <f>VLOOKUP(A1209,import!A:P,16,0)</f>
        <v>Geleneksel</v>
      </c>
      <c r="Q1209" s="694"/>
      <c r="R1209" s="702" t="b">
        <v>0</v>
      </c>
      <c r="S1209" s="695" t="b">
        <v>0</v>
      </c>
      <c r="T1209" s="581"/>
      <c r="U1209" s="695"/>
      <c r="V1209" s="695"/>
      <c r="W1209" s="695"/>
      <c r="X1209" s="698"/>
      <c r="Y1209" s="698"/>
      <c r="Z1209" s="698"/>
      <c r="AA1209" s="697"/>
      <c r="AB1209" s="697"/>
      <c r="AC1209" s="697"/>
      <c r="AD1209" s="697"/>
      <c r="AE1209" s="425"/>
      <c r="AF1209" s="697"/>
      <c r="AG1209" s="425"/>
      <c r="AH1209" s="697"/>
      <c r="AI1209" s="697"/>
      <c r="AJ1209" s="697"/>
      <c r="AK1209" s="697"/>
      <c r="AL1209" s="697"/>
      <c r="AM1209" s="697"/>
      <c r="AN1209" s="697"/>
      <c r="AO1209" s="697"/>
      <c r="AP1209" s="677"/>
      <c r="AQ1209" s="697"/>
    </row>
    <row r="1210">
      <c r="A1210" s="423" t="s">
        <v>3627</v>
      </c>
      <c r="B1210" s="423" t="s">
        <v>3628</v>
      </c>
      <c r="C1210" s="423" t="str">
        <f>VLOOKUP(A1210,import!A:C,3,false)</f>
        <v>DOĞRU</v>
      </c>
      <c r="D1210" s="423" t="s">
        <v>6153</v>
      </c>
      <c r="E1210" s="692">
        <f>VLOOKUP(A1210,import!A:J,5,0)</f>
        <v>203</v>
      </c>
      <c r="F1210" s="692" t="str">
        <f>VLOOKUP(A1210,import!A:J,6,0)</f>
        <v/>
      </c>
      <c r="G1210" s="610">
        <f>VLOOKUP(A1210,import!A:J,7,0)</f>
        <v>0</v>
      </c>
      <c r="H1210" s="610">
        <f>VLOOKUP(A1210,import!A:J,8,0)</f>
        <v>34</v>
      </c>
      <c r="I1210" s="610">
        <f>VLOOKUP(A1210,import!A:J,9,0)</f>
        <v>34</v>
      </c>
      <c r="J1210" s="693">
        <f>VLOOKUP(A1210,import!A:J,10,0)</f>
        <v>0</v>
      </c>
      <c r="K1210" s="610" t="s">
        <v>10175</v>
      </c>
      <c r="L1210" s="610">
        <v>5.413592567E9</v>
      </c>
      <c r="M1210" s="610" t="s">
        <v>6257</v>
      </c>
      <c r="N1210" s="610" t="s">
        <v>9274</v>
      </c>
      <c r="O1210" s="562" t="s">
        <v>3631</v>
      </c>
      <c r="P1210" s="694" t="str">
        <f>VLOOKUP(A1210,import!A:P,16,0)</f>
        <v>Geleneksel</v>
      </c>
      <c r="Q1210" s="694"/>
      <c r="R1210" s="694" t="b">
        <v>1</v>
      </c>
      <c r="S1210" s="695" t="b">
        <v>0</v>
      </c>
      <c r="T1210" s="581" t="s">
        <v>6164</v>
      </c>
      <c r="U1210" s="581" t="s">
        <v>6192</v>
      </c>
      <c r="V1210" s="745" t="s">
        <v>1150</v>
      </c>
      <c r="W1210" s="568" t="s">
        <v>10176</v>
      </c>
      <c r="X1210" s="696">
        <v>44392.0</v>
      </c>
      <c r="Y1210" s="696">
        <v>44403.0</v>
      </c>
      <c r="Z1210" s="698"/>
      <c r="AA1210" s="492" t="s">
        <v>6166</v>
      </c>
      <c r="AB1210" s="699">
        <v>44392.0</v>
      </c>
      <c r="AC1210" s="492" t="s">
        <v>6166</v>
      </c>
      <c r="AD1210" s="699">
        <v>44424.0</v>
      </c>
      <c r="AE1210" s="492" t="s">
        <v>6166</v>
      </c>
      <c r="AF1210" s="699">
        <v>44432.0</v>
      </c>
      <c r="AG1210" s="492" t="s">
        <v>6167</v>
      </c>
      <c r="AH1210" s="699">
        <v>44441.0</v>
      </c>
      <c r="AI1210" s="492" t="s">
        <v>6166</v>
      </c>
      <c r="AJ1210" s="699">
        <v>44468.0</v>
      </c>
      <c r="AK1210" s="700"/>
      <c r="AL1210" s="492" t="s">
        <v>6189</v>
      </c>
      <c r="AM1210" s="492" t="s">
        <v>10177</v>
      </c>
      <c r="AN1210" s="492" t="s">
        <v>389</v>
      </c>
      <c r="AO1210" s="492" t="s">
        <v>5087</v>
      </c>
      <c r="AP1210" s="677" t="s">
        <v>6172</v>
      </c>
      <c r="AQ1210" s="492"/>
    </row>
    <row r="1211">
      <c r="A1211" s="423" t="s">
        <v>10178</v>
      </c>
      <c r="B1211" s="423" t="s">
        <v>10179</v>
      </c>
      <c r="C1211" s="423" t="str">
        <f>VLOOKUP(A1211,import!A:C,3,false)</f>
        <v>DOĞRU</v>
      </c>
      <c r="D1211" s="423" t="s">
        <v>6159</v>
      </c>
      <c r="E1211" s="692">
        <f>VLOOKUP(A1211,import!A:J,5,0)</f>
        <v>1430</v>
      </c>
      <c r="F1211" s="692">
        <f>VLOOKUP(A1211,import!A:J,6,0)</f>
        <v>43</v>
      </c>
      <c r="G1211" s="610">
        <f>VLOOKUP(A1211,import!A:J,7,0)</f>
        <v>0</v>
      </c>
      <c r="H1211" s="610">
        <f>VLOOKUP(A1211,import!A:J,8,0)</f>
        <v>33</v>
      </c>
      <c r="I1211" s="610">
        <f>VLOOKUP(A1211,import!A:J,9,0)</f>
        <v>33</v>
      </c>
      <c r="J1211" s="693">
        <f>VLOOKUP(A1211,import!A:J,10,0)</f>
        <v>0</v>
      </c>
      <c r="K1211" s="610" t="s">
        <v>10180</v>
      </c>
      <c r="L1211" s="610">
        <v>2.243623973E9</v>
      </c>
      <c r="M1211" s="610" t="s">
        <v>6257</v>
      </c>
      <c r="N1211" s="610" t="s">
        <v>6547</v>
      </c>
      <c r="O1211" s="562" t="s">
        <v>10181</v>
      </c>
      <c r="P1211" s="694" t="str">
        <f>VLOOKUP(A1211,import!A:P,16,0)</f>
        <v>Geleneksel</v>
      </c>
      <c r="Q1211" s="694" t="s">
        <v>6207</v>
      </c>
      <c r="R1211" s="694" t="b">
        <v>1</v>
      </c>
      <c r="S1211" s="695" t="b">
        <v>0</v>
      </c>
      <c r="T1211" s="581" t="s">
        <v>6164</v>
      </c>
      <c r="U1211" s="695"/>
      <c r="V1211" s="695"/>
      <c r="W1211" s="568" t="s">
        <v>10182</v>
      </c>
      <c r="X1211" s="698"/>
      <c r="Y1211" s="698"/>
      <c r="Z1211" s="698"/>
      <c r="AA1211" s="492" t="s">
        <v>6167</v>
      </c>
      <c r="AB1211" s="699">
        <v>44415.0</v>
      </c>
      <c r="AC1211" s="492" t="s">
        <v>6262</v>
      </c>
      <c r="AD1211" s="699">
        <v>44424.0</v>
      </c>
      <c r="AE1211" s="492" t="s">
        <v>6166</v>
      </c>
      <c r="AF1211" s="699">
        <v>44427.0</v>
      </c>
      <c r="AG1211" s="492" t="s">
        <v>6166</v>
      </c>
      <c r="AH1211" s="699">
        <v>44455.0</v>
      </c>
      <c r="AI1211" s="697"/>
      <c r="AJ1211" s="697"/>
      <c r="AK1211" s="697"/>
      <c r="AL1211" s="492" t="s">
        <v>6186</v>
      </c>
      <c r="AM1211" s="697"/>
      <c r="AN1211" s="492" t="s">
        <v>5087</v>
      </c>
      <c r="AO1211" s="697"/>
      <c r="AP1211" s="677" t="s">
        <v>6172</v>
      </c>
      <c r="AQ1211" s="697"/>
    </row>
    <row r="1212">
      <c r="A1212" s="423" t="s">
        <v>10183</v>
      </c>
      <c r="B1212" s="423" t="s">
        <v>10184</v>
      </c>
      <c r="C1212" s="423" t="str">
        <f>VLOOKUP(A1212,import!A:C,3,false)</f>
        <v>DOĞRU</v>
      </c>
      <c r="D1212" s="423" t="s">
        <v>6760</v>
      </c>
      <c r="E1212" s="692">
        <f>VLOOKUP(A1212,import!A:J,5,0)</f>
        <v>72</v>
      </c>
      <c r="F1212" s="692" t="str">
        <f>VLOOKUP(A1212,import!A:J,6,0)</f>
        <v/>
      </c>
      <c r="G1212" s="610">
        <f>VLOOKUP(A1212,import!A:J,7,0)</f>
        <v>0</v>
      </c>
      <c r="H1212" s="610">
        <f>VLOOKUP(A1212,import!A:J,8,0)</f>
        <v>16</v>
      </c>
      <c r="I1212" s="610">
        <f>VLOOKUP(A1212,import!A:J,9,0)</f>
        <v>16</v>
      </c>
      <c r="J1212" s="693">
        <f>VLOOKUP(A1212,import!A:J,10,0)</f>
        <v>0</v>
      </c>
      <c r="K1212" s="610" t="s">
        <v>10185</v>
      </c>
      <c r="L1212" s="610">
        <v>5.538812509E9</v>
      </c>
      <c r="M1212" s="610" t="s">
        <v>343</v>
      </c>
      <c r="N1212" s="610" t="s">
        <v>6877</v>
      </c>
      <c r="O1212" s="562" t="s">
        <v>10186</v>
      </c>
      <c r="P1212" s="694" t="str">
        <f>VLOOKUP(A1212,import!A:P,16,0)</f>
        <v>Geleneksel</v>
      </c>
      <c r="Q1212" s="694"/>
      <c r="R1212" s="702" t="b">
        <v>0</v>
      </c>
      <c r="S1212" s="695" t="b">
        <v>0</v>
      </c>
      <c r="T1212" s="581"/>
      <c r="U1212" s="695"/>
      <c r="V1212" s="695"/>
      <c r="W1212" s="695"/>
      <c r="X1212" s="698"/>
      <c r="Y1212" s="698"/>
      <c r="Z1212" s="698"/>
      <c r="AA1212" s="697"/>
      <c r="AB1212" s="697"/>
      <c r="AC1212" s="697"/>
      <c r="AD1212" s="697"/>
      <c r="AE1212" s="425"/>
      <c r="AF1212" s="697"/>
      <c r="AG1212" s="425"/>
      <c r="AH1212" s="697"/>
      <c r="AI1212" s="697"/>
      <c r="AJ1212" s="697"/>
      <c r="AK1212" s="697"/>
      <c r="AL1212" s="697"/>
      <c r="AM1212" s="697"/>
      <c r="AN1212" s="697"/>
      <c r="AO1212" s="697"/>
      <c r="AP1212" s="677"/>
      <c r="AQ1212" s="697"/>
    </row>
    <row r="1213">
      <c r="A1213" s="423" t="s">
        <v>4528</v>
      </c>
      <c r="B1213" s="423" t="s">
        <v>4529</v>
      </c>
      <c r="C1213" s="423" t="str">
        <f>VLOOKUP(A1213,import!A:C,3,false)</f>
        <v>DOĞRU</v>
      </c>
      <c r="D1213" s="423" t="s">
        <v>6159</v>
      </c>
      <c r="E1213" s="692">
        <f>VLOOKUP(A1213,import!A:J,5,0)</f>
        <v>736</v>
      </c>
      <c r="F1213" s="692">
        <f>VLOOKUP(A1213,import!A:J,6,0)</f>
        <v>66</v>
      </c>
      <c r="G1213" s="610">
        <f>VLOOKUP(A1213,import!A:J,7,0)</f>
        <v>4</v>
      </c>
      <c r="H1213" s="610">
        <f>VLOOKUP(A1213,import!A:J,8,0)</f>
        <v>5</v>
      </c>
      <c r="I1213" s="610">
        <f>VLOOKUP(A1213,import!A:J,9,0)</f>
        <v>9</v>
      </c>
      <c r="J1213" s="693">
        <f>VLOOKUP(A1213,import!A:J,10,0)</f>
        <v>0.44</v>
      </c>
      <c r="K1213" s="610" t="s">
        <v>10187</v>
      </c>
      <c r="L1213" s="610">
        <v>5.374031147E9</v>
      </c>
      <c r="M1213" s="610" t="s">
        <v>343</v>
      </c>
      <c r="N1213" s="610" t="s">
        <v>8097</v>
      </c>
      <c r="O1213" s="562" t="s">
        <v>4531</v>
      </c>
      <c r="P1213" s="694" t="str">
        <f>VLOOKUP(A1213,import!A:P,16,0)</f>
        <v>Geleneksel</v>
      </c>
      <c r="Q1213" s="694"/>
      <c r="R1213" s="694" t="b">
        <v>1</v>
      </c>
      <c r="S1213" s="695" t="b">
        <v>0</v>
      </c>
      <c r="T1213" s="581" t="s">
        <v>6155</v>
      </c>
      <c r="U1213" s="581" t="s">
        <v>5087</v>
      </c>
      <c r="V1213" s="581" t="s">
        <v>422</v>
      </c>
      <c r="W1213" s="581" t="s">
        <v>10188</v>
      </c>
      <c r="X1213" s="696">
        <v>44449.0</v>
      </c>
      <c r="Y1213" s="696">
        <v>44452.0</v>
      </c>
      <c r="Z1213" s="698"/>
      <c r="AA1213" s="492" t="s">
        <v>6166</v>
      </c>
      <c r="AB1213" s="699">
        <v>44449.0</v>
      </c>
      <c r="AC1213" s="697"/>
      <c r="AD1213" s="697"/>
      <c r="AE1213" s="425"/>
      <c r="AF1213" s="697"/>
      <c r="AG1213" s="425"/>
      <c r="AH1213" s="697"/>
      <c r="AI1213" s="697"/>
      <c r="AJ1213" s="697"/>
      <c r="AK1213" s="492" t="s">
        <v>5087</v>
      </c>
      <c r="AL1213" s="697"/>
      <c r="AM1213" s="697"/>
      <c r="AN1213" s="697"/>
      <c r="AO1213" s="697"/>
      <c r="AP1213" s="677" t="s">
        <v>6156</v>
      </c>
      <c r="AQ1213" s="697"/>
    </row>
    <row r="1214">
      <c r="A1214" s="423" t="s">
        <v>3724</v>
      </c>
      <c r="B1214" s="423" t="s">
        <v>3725</v>
      </c>
      <c r="C1214" s="423" t="str">
        <f>VLOOKUP(A1214,import!A:C,3,false)</f>
        <v>DOĞRU</v>
      </c>
      <c r="D1214" s="423" t="s">
        <v>6159</v>
      </c>
      <c r="E1214" s="692">
        <f>VLOOKUP(A1214,import!A:J,5,0)</f>
        <v>967</v>
      </c>
      <c r="F1214" s="692">
        <f>VLOOKUP(A1214,import!A:J,6,0)</f>
        <v>45</v>
      </c>
      <c r="G1214" s="610">
        <f>VLOOKUP(A1214,import!A:J,7,0)</f>
        <v>32</v>
      </c>
      <c r="H1214" s="610">
        <f>VLOOKUP(A1214,import!A:J,8,0)</f>
        <v>10</v>
      </c>
      <c r="I1214" s="610">
        <f>VLOOKUP(A1214,import!A:J,9,0)</f>
        <v>42</v>
      </c>
      <c r="J1214" s="693">
        <f>VLOOKUP(A1214,import!A:J,10,0)</f>
        <v>0.76</v>
      </c>
      <c r="K1214" s="610" t="s">
        <v>10189</v>
      </c>
      <c r="L1214" s="610">
        <v>2.242463575E9</v>
      </c>
      <c r="M1214" s="610" t="s">
        <v>13</v>
      </c>
      <c r="N1214" s="610" t="s">
        <v>6364</v>
      </c>
      <c r="O1214" s="562" t="s">
        <v>3727</v>
      </c>
      <c r="P1214" s="694" t="str">
        <f>VLOOKUP(A1214,import!A:P,16,0)</f>
        <v>Geleneksel</v>
      </c>
      <c r="Q1214" s="694" t="s">
        <v>6554</v>
      </c>
      <c r="R1214" s="694" t="b">
        <v>1</v>
      </c>
      <c r="S1214" s="581" t="b">
        <v>0</v>
      </c>
      <c r="T1214" s="581" t="s">
        <v>6155</v>
      </c>
      <c r="U1214" s="581" t="s">
        <v>389</v>
      </c>
      <c r="V1214" s="581" t="s">
        <v>422</v>
      </c>
      <c r="X1214" s="696">
        <v>44410.0</v>
      </c>
      <c r="Y1214" s="696">
        <v>44411.0</v>
      </c>
      <c r="Z1214" s="698"/>
      <c r="AA1214" s="492" t="s">
        <v>6166</v>
      </c>
      <c r="AB1214" s="699">
        <v>44378.0</v>
      </c>
      <c r="AC1214" s="492" t="s">
        <v>6262</v>
      </c>
      <c r="AD1214" s="699">
        <v>44383.0</v>
      </c>
      <c r="AE1214" s="492" t="s">
        <v>6166</v>
      </c>
      <c r="AF1214" s="699">
        <v>44410.0</v>
      </c>
      <c r="AG1214" s="425"/>
      <c r="AH1214" s="697"/>
      <c r="AI1214" s="697"/>
      <c r="AJ1214" s="697"/>
      <c r="AK1214" s="700" t="s">
        <v>6223</v>
      </c>
      <c r="AL1214" s="492" t="s">
        <v>6171</v>
      </c>
      <c r="AM1214" s="697"/>
      <c r="AN1214" s="697"/>
      <c r="AO1214" s="697"/>
      <c r="AP1214" s="677" t="s">
        <v>6168</v>
      </c>
      <c r="AQ1214" s="697"/>
    </row>
    <row r="1215">
      <c r="A1215" s="677" t="s">
        <v>10190</v>
      </c>
      <c r="B1215" s="677" t="s">
        <v>10191</v>
      </c>
      <c r="C1215" s="423" t="str">
        <f>VLOOKUP(A1215,import!A:C,3,false)</f>
        <v>DOĞRU</v>
      </c>
      <c r="D1215" s="677" t="s">
        <v>6219</v>
      </c>
      <c r="E1215" s="692">
        <f>VLOOKUP(A1215,import!A:J,5,0)</f>
        <v>50</v>
      </c>
      <c r="F1215" s="692">
        <f>VLOOKUP(A1215,import!A:J,6,0)</f>
        <v>24</v>
      </c>
      <c r="G1215" s="610">
        <f>VLOOKUP(A1215,import!A:J,7,0)</f>
        <v>0</v>
      </c>
      <c r="H1215" s="610">
        <f>VLOOKUP(A1215,import!A:J,8,0)</f>
        <v>28</v>
      </c>
      <c r="I1215" s="610">
        <f>VLOOKUP(A1215,import!A:J,9,0)</f>
        <v>28</v>
      </c>
      <c r="J1215" s="693">
        <f>VLOOKUP(A1215,import!A:J,10,0)</f>
        <v>0</v>
      </c>
      <c r="K1215" s="677" t="s">
        <v>10192</v>
      </c>
      <c r="L1215" s="677">
        <v>5.333186776E9</v>
      </c>
      <c r="M1215" s="677" t="s">
        <v>13</v>
      </c>
      <c r="N1215" s="677" t="s">
        <v>6221</v>
      </c>
      <c r="O1215" s="677" t="s">
        <v>10193</v>
      </c>
      <c r="P1215" s="694" t="str">
        <f>VLOOKUP(A1215,import!A:P,16,0)</f>
        <v>Geleneksel</v>
      </c>
      <c r="Q1215" s="694"/>
      <c r="R1215" s="702" t="b">
        <v>0</v>
      </c>
      <c r="S1215" s="695" t="b">
        <v>0</v>
      </c>
      <c r="T1215" s="581"/>
      <c r="U1215" s="695"/>
      <c r="V1215" s="695"/>
      <c r="W1215" s="695"/>
      <c r="X1215" s="698"/>
      <c r="Y1215" s="698"/>
      <c r="Z1215" s="698"/>
      <c r="AA1215" s="697"/>
      <c r="AB1215" s="697"/>
      <c r="AC1215" s="697"/>
      <c r="AD1215" s="697"/>
      <c r="AE1215" s="425"/>
      <c r="AF1215" s="697"/>
      <c r="AG1215" s="425"/>
      <c r="AH1215" s="697"/>
      <c r="AI1215" s="697"/>
      <c r="AJ1215" s="697"/>
      <c r="AK1215" s="697"/>
      <c r="AL1215" s="697"/>
      <c r="AM1215" s="697"/>
      <c r="AN1215" s="697"/>
      <c r="AO1215" s="697"/>
      <c r="AP1215" s="677"/>
      <c r="AQ1215" s="697"/>
    </row>
    <row r="1216">
      <c r="A1216" s="677" t="s">
        <v>10194</v>
      </c>
      <c r="B1216" s="677" t="s">
        <v>10195</v>
      </c>
      <c r="C1216" s="423" t="str">
        <f>VLOOKUP(A1216,import!A:C,3,false)</f>
        <v>DOĞRU</v>
      </c>
      <c r="D1216" s="746" t="s">
        <v>6317</v>
      </c>
      <c r="E1216" s="692">
        <f>VLOOKUP(A1216,import!A:J,5,0)</f>
        <v>72</v>
      </c>
      <c r="F1216" s="692">
        <f>VLOOKUP(A1216,import!A:J,6,0)</f>
        <v>52</v>
      </c>
      <c r="G1216" s="610">
        <f>VLOOKUP(A1216,import!A:J,7,0)</f>
        <v>0</v>
      </c>
      <c r="H1216" s="610">
        <f>VLOOKUP(A1216,import!A:J,8,0)</f>
        <v>16</v>
      </c>
      <c r="I1216" s="610">
        <f>VLOOKUP(A1216,import!A:J,9,0)</f>
        <v>16</v>
      </c>
      <c r="J1216" s="693">
        <f>VLOOKUP(A1216,import!A:J,10,0)</f>
        <v>0</v>
      </c>
      <c r="K1216" s="677" t="s">
        <v>10196</v>
      </c>
      <c r="L1216" s="677">
        <v>2.244511663E9</v>
      </c>
      <c r="M1216" s="677" t="s">
        <v>6257</v>
      </c>
      <c r="N1216" s="677" t="s">
        <v>6626</v>
      </c>
      <c r="O1216" s="677" t="s">
        <v>10197</v>
      </c>
      <c r="P1216" s="694" t="str">
        <f>VLOOKUP(A1216,import!A:P,16,0)</f>
        <v>Geleneksel</v>
      </c>
      <c r="Q1216" s="694"/>
      <c r="R1216" s="702" t="b">
        <v>0</v>
      </c>
      <c r="S1216" s="695" t="b">
        <v>0</v>
      </c>
      <c r="T1216" s="581"/>
      <c r="U1216" s="695"/>
      <c r="V1216" s="695"/>
      <c r="W1216" s="695"/>
      <c r="X1216" s="698"/>
      <c r="Y1216" s="698"/>
      <c r="Z1216" s="698"/>
      <c r="AA1216" s="697"/>
      <c r="AB1216" s="697"/>
      <c r="AC1216" s="697"/>
      <c r="AD1216" s="697"/>
      <c r="AE1216" s="425"/>
      <c r="AF1216" s="697"/>
      <c r="AG1216" s="425"/>
      <c r="AH1216" s="697"/>
      <c r="AI1216" s="697"/>
      <c r="AJ1216" s="697"/>
      <c r="AK1216" s="697"/>
      <c r="AL1216" s="697"/>
      <c r="AM1216" s="697"/>
      <c r="AN1216" s="697"/>
      <c r="AO1216" s="697"/>
      <c r="AP1216" s="677"/>
      <c r="AQ1216" s="697"/>
    </row>
    <row r="1217">
      <c r="A1217" s="423" t="s">
        <v>4443</v>
      </c>
      <c r="B1217" s="423" t="s">
        <v>4444</v>
      </c>
      <c r="C1217" s="423" t="str">
        <f>VLOOKUP(A1217,import!A:C,3,false)</f>
        <v>DOĞRU</v>
      </c>
      <c r="D1217" s="423" t="s">
        <v>6219</v>
      </c>
      <c r="E1217" s="692">
        <f>VLOOKUP(A1217,import!A:J,5,0)</f>
        <v>533</v>
      </c>
      <c r="F1217" s="692">
        <f>VLOOKUP(A1217,import!A:J,6,0)</f>
        <v>11</v>
      </c>
      <c r="G1217" s="610">
        <f>VLOOKUP(A1217,import!A:J,7,0)</f>
        <v>9</v>
      </c>
      <c r="H1217" s="610">
        <f>VLOOKUP(A1217,import!A:J,8,0)</f>
        <v>13</v>
      </c>
      <c r="I1217" s="610">
        <f>VLOOKUP(A1217,import!A:J,9,0)</f>
        <v>22</v>
      </c>
      <c r="J1217" s="693">
        <f>VLOOKUP(A1217,import!A:J,10,0)</f>
        <v>0.41</v>
      </c>
      <c r="K1217" s="610" t="s">
        <v>10198</v>
      </c>
      <c r="L1217" s="610">
        <v>2.243272829E9</v>
      </c>
      <c r="M1217" s="610" t="s">
        <v>6257</v>
      </c>
      <c r="N1217" s="610" t="s">
        <v>6861</v>
      </c>
      <c r="O1217" s="562" t="s">
        <v>4446</v>
      </c>
      <c r="P1217" s="694" t="str">
        <f>VLOOKUP(A1217,import!A:P,16,0)</f>
        <v>Geleneksel</v>
      </c>
      <c r="Q1217" s="694"/>
      <c r="R1217" s="694" t="b">
        <v>1</v>
      </c>
      <c r="S1217" s="695" t="b">
        <v>0</v>
      </c>
      <c r="T1217" s="581" t="s">
        <v>6155</v>
      </c>
      <c r="U1217" s="581" t="s">
        <v>5087</v>
      </c>
      <c r="V1217" s="747" t="s">
        <v>422</v>
      </c>
      <c r="W1217" s="568" t="s">
        <v>10199</v>
      </c>
      <c r="X1217" s="696">
        <v>44443.0</v>
      </c>
      <c r="Y1217" s="696">
        <v>44446.0</v>
      </c>
      <c r="Z1217" s="581" t="s">
        <v>6261</v>
      </c>
      <c r="AA1217" s="492" t="s">
        <v>6166</v>
      </c>
      <c r="AB1217" s="699">
        <v>44392.0</v>
      </c>
      <c r="AC1217" s="492" t="s">
        <v>6166</v>
      </c>
      <c r="AD1217" s="699">
        <v>44443.0</v>
      </c>
      <c r="AE1217" s="492" t="s">
        <v>6166</v>
      </c>
      <c r="AF1217" s="699">
        <v>44487.0</v>
      </c>
      <c r="AG1217" s="425"/>
      <c r="AH1217" s="697"/>
      <c r="AI1217" s="697"/>
      <c r="AJ1217" s="697"/>
      <c r="AK1217" s="697"/>
      <c r="AL1217" s="492" t="s">
        <v>5087</v>
      </c>
      <c r="AM1217" s="492" t="s">
        <v>5087</v>
      </c>
      <c r="AN1217" s="697"/>
      <c r="AO1217" s="697"/>
      <c r="AP1217" s="677" t="s">
        <v>6172</v>
      </c>
      <c r="AQ1217" s="697"/>
    </row>
    <row r="1218">
      <c r="A1218" s="677" t="s">
        <v>10200</v>
      </c>
      <c r="B1218" s="677" t="s">
        <v>10201</v>
      </c>
      <c r="C1218" s="423" t="str">
        <f>VLOOKUP(A1218,import!A:C,3,false)</f>
        <v>DOĞRU</v>
      </c>
      <c r="D1218" s="677" t="s">
        <v>6271</v>
      </c>
      <c r="E1218" s="692">
        <f>VLOOKUP(A1218,import!A:J,5,0)</f>
        <v>1</v>
      </c>
      <c r="F1218" s="692" t="str">
        <f>VLOOKUP(A1218,import!A:J,6,0)</f>
        <v/>
      </c>
      <c r="G1218" s="610">
        <f>VLOOKUP(A1218,import!A:J,7,0)</f>
        <v>0</v>
      </c>
      <c r="H1218" s="610">
        <f>VLOOKUP(A1218,import!A:J,8,0)</f>
        <v>19</v>
      </c>
      <c r="I1218" s="610">
        <f>VLOOKUP(A1218,import!A:J,9,0)</f>
        <v>19</v>
      </c>
      <c r="J1218" s="693">
        <f>VLOOKUP(A1218,import!A:J,10,0)</f>
        <v>0</v>
      </c>
      <c r="K1218" s="677" t="s">
        <v>10202</v>
      </c>
      <c r="L1218" s="677">
        <v>2.242621315E9</v>
      </c>
      <c r="M1218" s="677" t="s">
        <v>343</v>
      </c>
      <c r="N1218" s="677" t="s">
        <v>6225</v>
      </c>
      <c r="O1218" s="677" t="s">
        <v>10203</v>
      </c>
      <c r="P1218" s="694" t="str">
        <f>VLOOKUP(A1218,import!A:P,16,0)</f>
        <v>Geleneksel</v>
      </c>
      <c r="Q1218" s="694"/>
      <c r="R1218" s="702" t="b">
        <v>0</v>
      </c>
      <c r="S1218" s="695" t="b">
        <v>0</v>
      </c>
      <c r="T1218" s="581"/>
      <c r="U1218" s="695"/>
      <c r="V1218" s="695"/>
      <c r="W1218" s="695"/>
      <c r="X1218" s="698"/>
      <c r="Y1218" s="698"/>
      <c r="Z1218" s="698"/>
      <c r="AA1218" s="697"/>
      <c r="AB1218" s="697"/>
      <c r="AC1218" s="697"/>
      <c r="AD1218" s="697"/>
      <c r="AE1218" s="425"/>
      <c r="AF1218" s="697"/>
      <c r="AG1218" s="425"/>
      <c r="AH1218" s="697"/>
      <c r="AI1218" s="697"/>
      <c r="AJ1218" s="697"/>
      <c r="AK1218" s="697"/>
      <c r="AL1218" s="697"/>
      <c r="AM1218" s="697"/>
      <c r="AN1218" s="697"/>
      <c r="AO1218" s="697"/>
      <c r="AP1218" s="677"/>
      <c r="AQ1218" s="697"/>
    </row>
    <row r="1219">
      <c r="A1219" s="423" t="s">
        <v>934</v>
      </c>
      <c r="B1219" s="423" t="s">
        <v>935</v>
      </c>
      <c r="C1219" s="423" t="str">
        <f>VLOOKUP(A1219,import!A:C,3,false)</f>
        <v>YANLIŞ</v>
      </c>
      <c r="D1219" s="423" t="s">
        <v>6373</v>
      </c>
      <c r="E1219" s="692">
        <f>VLOOKUP(A1219,import!A:J,5,0)</f>
        <v>1752</v>
      </c>
      <c r="F1219" s="692" t="str">
        <f>VLOOKUP(A1219,import!A:J,6,0)</f>
        <v/>
      </c>
      <c r="G1219" s="610">
        <f>VLOOKUP(A1219,import!A:J,7,0)</f>
        <v>46</v>
      </c>
      <c r="H1219" s="610">
        <f>VLOOKUP(A1219,import!A:J,8,0)</f>
        <v>91</v>
      </c>
      <c r="I1219" s="610">
        <f>VLOOKUP(A1219,import!A:J,9,0)</f>
        <v>137</v>
      </c>
      <c r="J1219" s="693">
        <f>VLOOKUP(A1219,import!A:J,10,0)</f>
        <v>0.34</v>
      </c>
      <c r="K1219" s="610" t="s">
        <v>10204</v>
      </c>
      <c r="L1219" s="610">
        <v>2.244411649E9</v>
      </c>
      <c r="M1219" s="610" t="s">
        <v>13</v>
      </c>
      <c r="N1219" s="701">
        <v>44309.0</v>
      </c>
      <c r="O1219" s="562" t="s">
        <v>937</v>
      </c>
      <c r="P1219" s="694" t="str">
        <f>VLOOKUP(A1219,import!A:P,16,0)</f>
        <v>Geleneksel</v>
      </c>
      <c r="Q1219" s="694" t="s">
        <v>6207</v>
      </c>
      <c r="R1219" s="694" t="b">
        <v>1</v>
      </c>
      <c r="S1219" s="695" t="b">
        <v>0</v>
      </c>
      <c r="T1219" s="581" t="s">
        <v>6155</v>
      </c>
      <c r="U1219" s="581" t="s">
        <v>6186</v>
      </c>
      <c r="V1219" s="581" t="s">
        <v>422</v>
      </c>
      <c r="W1219" s="568" t="s">
        <v>7026</v>
      </c>
      <c r="X1219" s="696">
        <v>44434.0</v>
      </c>
      <c r="Y1219" s="696">
        <v>44439.0</v>
      </c>
      <c r="Z1219" s="696"/>
      <c r="AA1219" s="492" t="s">
        <v>6181</v>
      </c>
      <c r="AB1219" s="699">
        <v>44406.0</v>
      </c>
      <c r="AC1219" s="492" t="s">
        <v>6181</v>
      </c>
      <c r="AD1219" s="699">
        <v>44407.0</v>
      </c>
      <c r="AE1219" s="492" t="s">
        <v>6181</v>
      </c>
      <c r="AF1219" s="699">
        <v>44410.0</v>
      </c>
      <c r="AG1219" s="492" t="s">
        <v>6181</v>
      </c>
      <c r="AH1219" s="699">
        <v>44410.0</v>
      </c>
      <c r="AI1219" s="492" t="s">
        <v>6166</v>
      </c>
      <c r="AJ1219" s="699">
        <v>44434.0</v>
      </c>
      <c r="AK1219" s="697"/>
      <c r="AL1219" s="492" t="s">
        <v>6223</v>
      </c>
      <c r="AM1219" s="492" t="s">
        <v>6276</v>
      </c>
      <c r="AN1219" s="492" t="s">
        <v>6186</v>
      </c>
      <c r="AO1219" s="697"/>
      <c r="AP1219" s="677" t="s">
        <v>6156</v>
      </c>
      <c r="AQ1219" s="697"/>
    </row>
    <row r="1220">
      <c r="A1220" s="677" t="s">
        <v>10205</v>
      </c>
      <c r="B1220" s="677" t="s">
        <v>10206</v>
      </c>
      <c r="C1220" s="423" t="str">
        <f>VLOOKUP(A1220,import!A:C,3,false)</f>
        <v>DOĞRU</v>
      </c>
      <c r="D1220" s="677" t="s">
        <v>6284</v>
      </c>
      <c r="E1220" s="692" t="str">
        <f>VLOOKUP(A1220,import!A:J,5,0)</f>
        <v/>
      </c>
      <c r="F1220" s="692" t="str">
        <f>VLOOKUP(A1220,import!A:J,6,0)</f>
        <v/>
      </c>
      <c r="G1220" s="610">
        <f>VLOOKUP(A1220,import!A:J,7,0)</f>
        <v>0</v>
      </c>
      <c r="H1220" s="610">
        <f>VLOOKUP(A1220,import!A:J,8,0)</f>
        <v>47</v>
      </c>
      <c r="I1220" s="610">
        <f>VLOOKUP(A1220,import!A:J,9,0)</f>
        <v>47</v>
      </c>
      <c r="J1220" s="693">
        <f>VLOOKUP(A1220,import!A:J,10,0)</f>
        <v>0</v>
      </c>
      <c r="K1220" s="677" t="s">
        <v>10207</v>
      </c>
      <c r="L1220" s="677">
        <v>2.242429393E9</v>
      </c>
      <c r="M1220" s="677" t="s">
        <v>13</v>
      </c>
      <c r="N1220" s="677" t="s">
        <v>7861</v>
      </c>
      <c r="O1220" s="677" t="s">
        <v>10208</v>
      </c>
      <c r="P1220" s="694" t="str">
        <f>VLOOKUP(A1220,import!A:P,16,0)</f>
        <v>Geleneksel</v>
      </c>
      <c r="Q1220" s="694"/>
      <c r="R1220" s="702" t="b">
        <v>0</v>
      </c>
      <c r="S1220" s="695" t="b">
        <v>0</v>
      </c>
      <c r="T1220" s="581"/>
      <c r="U1220" s="695"/>
      <c r="V1220" s="695"/>
      <c r="W1220" s="695"/>
      <c r="X1220" s="698"/>
      <c r="Y1220" s="698"/>
      <c r="Z1220" s="698"/>
      <c r="AA1220" s="697"/>
      <c r="AB1220" s="697"/>
      <c r="AC1220" s="697"/>
      <c r="AD1220" s="697"/>
      <c r="AE1220" s="425"/>
      <c r="AF1220" s="697"/>
      <c r="AG1220" s="425"/>
      <c r="AH1220" s="697"/>
      <c r="AI1220" s="697"/>
      <c r="AJ1220" s="697"/>
      <c r="AK1220" s="697"/>
      <c r="AL1220" s="697"/>
      <c r="AM1220" s="697"/>
      <c r="AN1220" s="697"/>
      <c r="AO1220" s="697"/>
      <c r="AP1220" s="677"/>
      <c r="AQ1220" s="697"/>
    </row>
    <row r="1221">
      <c r="A1221" s="423" t="s">
        <v>1070</v>
      </c>
      <c r="B1221" s="423" t="s">
        <v>1071</v>
      </c>
      <c r="C1221" s="423" t="str">
        <f>VLOOKUP(A1221,import!A:C,3,false)</f>
        <v>YANLIŞ</v>
      </c>
      <c r="D1221" s="423" t="s">
        <v>6271</v>
      </c>
      <c r="E1221" s="692">
        <f>VLOOKUP(A1221,import!A:J,5,0)</f>
        <v>143</v>
      </c>
      <c r="F1221" s="692" t="str">
        <f>VLOOKUP(A1221,import!A:J,6,0)</f>
        <v/>
      </c>
      <c r="G1221" s="610">
        <f>VLOOKUP(A1221,import!A:J,7,0)</f>
        <v>0</v>
      </c>
      <c r="H1221" s="610">
        <f>VLOOKUP(A1221,import!A:J,8,0)</f>
        <v>5</v>
      </c>
      <c r="I1221" s="610">
        <f>VLOOKUP(A1221,import!A:J,9,0)</f>
        <v>5</v>
      </c>
      <c r="J1221" s="693">
        <f>VLOOKUP(A1221,import!A:J,10,0)</f>
        <v>0</v>
      </c>
      <c r="K1221" s="610" t="s">
        <v>10209</v>
      </c>
      <c r="L1221" s="610">
        <v>5.3331316E9</v>
      </c>
      <c r="M1221" s="610" t="s">
        <v>13</v>
      </c>
      <c r="N1221" s="610" t="s">
        <v>6517</v>
      </c>
      <c r="O1221" s="562" t="s">
        <v>1073</v>
      </c>
      <c r="P1221" s="694" t="str">
        <f>VLOOKUP(A1221,import!A:P,16,0)</f>
        <v>Geleneksel</v>
      </c>
      <c r="Q1221" s="694" t="s">
        <v>6315</v>
      </c>
      <c r="R1221" s="694" t="b">
        <v>1</v>
      </c>
      <c r="S1221" s="695" t="b">
        <v>0</v>
      </c>
      <c r="T1221" s="581" t="s">
        <v>6155</v>
      </c>
      <c r="U1221" s="581" t="s">
        <v>1069</v>
      </c>
      <c r="V1221" s="581" t="s">
        <v>14</v>
      </c>
      <c r="W1221" s="568" t="s">
        <v>10210</v>
      </c>
      <c r="X1221" s="696">
        <v>44285.0</v>
      </c>
      <c r="Y1221" s="696">
        <v>44286.0</v>
      </c>
      <c r="Z1221" s="696"/>
      <c r="AA1221" s="492" t="s">
        <v>6166</v>
      </c>
      <c r="AB1221" s="699">
        <v>44589.0</v>
      </c>
      <c r="AC1221" s="697"/>
      <c r="AD1221" s="697"/>
      <c r="AE1221" s="425"/>
      <c r="AF1221" s="697"/>
      <c r="AG1221" s="425"/>
      <c r="AH1221" s="697"/>
      <c r="AI1221" s="697"/>
      <c r="AJ1221" s="697"/>
      <c r="AK1221" s="492" t="s">
        <v>5398</v>
      </c>
      <c r="AL1221" s="697"/>
      <c r="AM1221" s="697"/>
      <c r="AN1221" s="697"/>
      <c r="AO1221" s="697"/>
      <c r="AP1221" s="677" t="s">
        <v>6172</v>
      </c>
      <c r="AQ1221" s="697"/>
    </row>
    <row r="1222">
      <c r="A1222" s="423" t="s">
        <v>5137</v>
      </c>
      <c r="B1222" s="423" t="s">
        <v>5138</v>
      </c>
      <c r="C1222" s="423" t="str">
        <f>VLOOKUP(A1222,import!A:C,3,false)</f>
        <v>DOĞRU</v>
      </c>
      <c r="D1222" s="423" t="s">
        <v>6440</v>
      </c>
      <c r="E1222" s="692">
        <f>VLOOKUP(A1222,import!A:J,5,0)</f>
        <v>2409</v>
      </c>
      <c r="F1222" s="692">
        <f>VLOOKUP(A1222,import!A:J,6,0)</f>
        <v>47</v>
      </c>
      <c r="G1222" s="610">
        <f>VLOOKUP(A1222,import!A:J,7,0)</f>
        <v>12</v>
      </c>
      <c r="H1222" s="610">
        <f>VLOOKUP(A1222,import!A:J,8,0)</f>
        <v>8</v>
      </c>
      <c r="I1222" s="610">
        <f>VLOOKUP(A1222,import!A:J,9,0)</f>
        <v>20</v>
      </c>
      <c r="J1222" s="693">
        <f>VLOOKUP(A1222,import!A:J,10,0)</f>
        <v>0.6</v>
      </c>
      <c r="K1222" s="610" t="s">
        <v>10211</v>
      </c>
      <c r="L1222" s="610">
        <v>5.445299821E9</v>
      </c>
      <c r="M1222" s="610" t="s">
        <v>6437</v>
      </c>
      <c r="N1222" s="610" t="s">
        <v>10212</v>
      </c>
      <c r="O1222" s="562" t="s">
        <v>5141</v>
      </c>
      <c r="P1222" s="694" t="str">
        <f>VLOOKUP(A1222,import!A:P,16,0)</f>
        <v>Geleneksel</v>
      </c>
      <c r="Q1222" s="694"/>
      <c r="R1222" s="694" t="b">
        <v>1</v>
      </c>
      <c r="S1222" s="695" t="b">
        <v>0</v>
      </c>
      <c r="T1222" s="581" t="s">
        <v>6155</v>
      </c>
      <c r="U1222" s="581" t="s">
        <v>389</v>
      </c>
      <c r="V1222" s="581" t="s">
        <v>422</v>
      </c>
      <c r="X1222" s="696">
        <v>44480.0</v>
      </c>
      <c r="Y1222" s="696">
        <v>44480.0</v>
      </c>
      <c r="Z1222" s="698"/>
      <c r="AA1222" s="697"/>
      <c r="AB1222" s="697"/>
      <c r="AC1222" s="697"/>
      <c r="AD1222" s="697"/>
      <c r="AE1222" s="425"/>
      <c r="AF1222" s="697"/>
      <c r="AG1222" s="425"/>
      <c r="AH1222" s="697"/>
      <c r="AI1222" s="697"/>
      <c r="AJ1222" s="697"/>
      <c r="AK1222" s="697" t="s">
        <v>6189</v>
      </c>
      <c r="AL1222" s="697"/>
      <c r="AM1222" s="697"/>
      <c r="AN1222" s="697"/>
      <c r="AO1222" s="697"/>
      <c r="AP1222" s="677" t="s">
        <v>6172</v>
      </c>
      <c r="AQ1222" s="697"/>
    </row>
    <row r="1223">
      <c r="A1223" s="423" t="s">
        <v>10213</v>
      </c>
      <c r="B1223" s="423" t="s">
        <v>1824</v>
      </c>
      <c r="C1223" s="423" t="str">
        <f>VLOOKUP(A1223,import!A:C,3,false)</f>
        <v>DOĞRU</v>
      </c>
      <c r="D1223" s="423" t="s">
        <v>6317</v>
      </c>
      <c r="E1223" s="692">
        <f>VLOOKUP(A1223,import!A:J,5,0)</f>
        <v>1430</v>
      </c>
      <c r="F1223" s="692">
        <f>VLOOKUP(A1223,import!A:J,6,0)</f>
        <v>11</v>
      </c>
      <c r="G1223" s="610">
        <f>VLOOKUP(A1223,import!A:J,7,0)</f>
        <v>2</v>
      </c>
      <c r="H1223" s="610">
        <f>VLOOKUP(A1223,import!A:J,8,0)</f>
        <v>4</v>
      </c>
      <c r="I1223" s="610">
        <f>VLOOKUP(A1223,import!A:J,9,0)</f>
        <v>6</v>
      </c>
      <c r="J1223" s="693">
        <f>VLOOKUP(A1223,import!A:J,10,0)</f>
        <v>0.33</v>
      </c>
      <c r="K1223" s="610" t="s">
        <v>10214</v>
      </c>
      <c r="L1223" s="610">
        <v>2.244513042E9</v>
      </c>
      <c r="M1223" s="610" t="s">
        <v>13</v>
      </c>
      <c r="N1223" s="610" t="s">
        <v>6910</v>
      </c>
      <c r="O1223" s="562" t="s">
        <v>1826</v>
      </c>
      <c r="P1223" s="694" t="str">
        <f>VLOOKUP(A1223,import!A:P,16,0)</f>
        <v>Geleneksel</v>
      </c>
      <c r="Q1223" s="694" t="s">
        <v>6207</v>
      </c>
      <c r="R1223" s="694" t="b">
        <v>1</v>
      </c>
      <c r="S1223" s="695" t="b">
        <v>0</v>
      </c>
      <c r="T1223" s="581" t="s">
        <v>6155</v>
      </c>
      <c r="U1223" s="581" t="s">
        <v>389</v>
      </c>
      <c r="V1223" s="581" t="s">
        <v>422</v>
      </c>
      <c r="X1223" s="696">
        <v>44337.0</v>
      </c>
      <c r="Y1223" s="696">
        <v>44341.0</v>
      </c>
      <c r="Z1223" s="696"/>
      <c r="AA1223" s="697"/>
      <c r="AB1223" s="697"/>
      <c r="AC1223" s="697"/>
      <c r="AD1223" s="697"/>
      <c r="AE1223" s="425"/>
      <c r="AF1223" s="697"/>
      <c r="AG1223" s="425"/>
      <c r="AH1223" s="697"/>
      <c r="AI1223" s="697"/>
      <c r="AJ1223" s="697"/>
      <c r="AK1223" s="697" t="s">
        <v>6223</v>
      </c>
      <c r="AL1223" s="697"/>
      <c r="AM1223" s="697"/>
      <c r="AN1223" s="697"/>
      <c r="AO1223" s="697"/>
      <c r="AP1223" s="677" t="s">
        <v>6172</v>
      </c>
      <c r="AQ1223" s="697"/>
    </row>
    <row r="1224">
      <c r="A1224" s="423" t="s">
        <v>10215</v>
      </c>
      <c r="B1224" s="423" t="s">
        <v>10216</v>
      </c>
      <c r="C1224" s="423" t="str">
        <f>VLOOKUP(A1224,import!A:C,3,false)</f>
        <v>DOĞRU</v>
      </c>
      <c r="D1224" s="423" t="s">
        <v>6219</v>
      </c>
      <c r="E1224" s="692">
        <f>VLOOKUP(A1224,import!A:J,5,0)</f>
        <v>236</v>
      </c>
      <c r="F1224" s="692">
        <f>VLOOKUP(A1224,import!A:J,6,0)</f>
        <v>30</v>
      </c>
      <c r="G1224" s="610">
        <f>VLOOKUP(A1224,import!A:J,7,0)</f>
        <v>0</v>
      </c>
      <c r="H1224" s="610">
        <f>VLOOKUP(A1224,import!A:J,8,0)</f>
        <v>14</v>
      </c>
      <c r="I1224" s="610">
        <f>VLOOKUP(A1224,import!A:J,9,0)</f>
        <v>14</v>
      </c>
      <c r="J1224" s="693">
        <f>VLOOKUP(A1224,import!A:J,10,0)</f>
        <v>0</v>
      </c>
      <c r="K1224" s="610" t="s">
        <v>10217</v>
      </c>
      <c r="L1224" s="610">
        <v>2.247139696E9</v>
      </c>
      <c r="M1224" s="610" t="s">
        <v>6386</v>
      </c>
      <c r="N1224" s="610" t="s">
        <v>8819</v>
      </c>
      <c r="O1224" s="562" t="s">
        <v>10218</v>
      </c>
      <c r="P1224" s="694" t="str">
        <f>VLOOKUP(A1224,import!A:P,16,0)</f>
        <v>Geleneksel</v>
      </c>
      <c r="Q1224" s="694"/>
      <c r="R1224" s="702" t="b">
        <v>0</v>
      </c>
      <c r="S1224" s="695" t="b">
        <v>0</v>
      </c>
      <c r="T1224" s="581"/>
      <c r="U1224" s="695"/>
      <c r="V1224" s="695"/>
      <c r="W1224" s="695"/>
      <c r="X1224" s="698"/>
      <c r="Y1224" s="698"/>
      <c r="Z1224" s="698"/>
      <c r="AA1224" s="697"/>
      <c r="AB1224" s="697"/>
      <c r="AC1224" s="697"/>
      <c r="AD1224" s="697"/>
      <c r="AE1224" s="425"/>
      <c r="AF1224" s="697"/>
      <c r="AG1224" s="425"/>
      <c r="AH1224" s="697"/>
      <c r="AI1224" s="697"/>
      <c r="AJ1224" s="697"/>
      <c r="AK1224" s="697"/>
      <c r="AL1224" s="697"/>
      <c r="AM1224" s="697"/>
      <c r="AN1224" s="697"/>
      <c r="AO1224" s="697"/>
      <c r="AP1224" s="677"/>
      <c r="AQ1224" s="697"/>
    </row>
    <row r="1225">
      <c r="A1225" s="423" t="s">
        <v>4092</v>
      </c>
      <c r="B1225" s="423" t="s">
        <v>4093</v>
      </c>
      <c r="C1225" s="423" t="str">
        <f>VLOOKUP(A1225,import!A:C,3,false)</f>
        <v>DOĞRU</v>
      </c>
      <c r="D1225" s="423" t="s">
        <v>6760</v>
      </c>
      <c r="E1225" s="692">
        <f>VLOOKUP(A1225,import!A:J,5,0)</f>
        <v>427</v>
      </c>
      <c r="F1225" s="692" t="str">
        <f>VLOOKUP(A1225,import!A:J,6,0)</f>
        <v/>
      </c>
      <c r="G1225" s="610">
        <f>VLOOKUP(A1225,import!A:J,7,0)</f>
        <v>22</v>
      </c>
      <c r="H1225" s="610">
        <f>VLOOKUP(A1225,import!A:J,8,0)</f>
        <v>5</v>
      </c>
      <c r="I1225" s="610">
        <f>VLOOKUP(A1225,import!A:J,9,0)</f>
        <v>27</v>
      </c>
      <c r="J1225" s="693">
        <f>VLOOKUP(A1225,import!A:J,10,0)</f>
        <v>0.81</v>
      </c>
      <c r="K1225" s="610" t="s">
        <v>10219</v>
      </c>
      <c r="L1225" s="610">
        <v>2.243511115E9</v>
      </c>
      <c r="M1225" s="610" t="s">
        <v>6257</v>
      </c>
      <c r="N1225" s="610" t="s">
        <v>6640</v>
      </c>
      <c r="O1225" s="562" t="s">
        <v>4095</v>
      </c>
      <c r="P1225" s="694" t="str">
        <f>VLOOKUP(A1225,import!A:P,16,0)</f>
        <v>Geleneksel</v>
      </c>
      <c r="Q1225" s="694" t="s">
        <v>6315</v>
      </c>
      <c r="R1225" s="694" t="b">
        <v>1</v>
      </c>
      <c r="S1225" s="695" t="b">
        <v>0</v>
      </c>
      <c r="T1225" s="581" t="s">
        <v>6155</v>
      </c>
      <c r="U1225" s="581" t="s">
        <v>6189</v>
      </c>
      <c r="V1225" s="719" t="s">
        <v>1150</v>
      </c>
      <c r="W1225" s="568">
        <v>5.322954216E9</v>
      </c>
      <c r="X1225" s="696">
        <v>44420.0</v>
      </c>
      <c r="Y1225" s="696">
        <v>44426.0</v>
      </c>
      <c r="Z1225" s="698"/>
      <c r="AA1225" s="492" t="s">
        <v>6166</v>
      </c>
      <c r="AB1225" s="699">
        <v>44420.0</v>
      </c>
      <c r="AC1225" s="697"/>
      <c r="AD1225" s="697"/>
      <c r="AE1225" s="425"/>
      <c r="AF1225" s="697"/>
      <c r="AG1225" s="425"/>
      <c r="AH1225" s="697"/>
      <c r="AI1225" s="697"/>
      <c r="AJ1225" s="697"/>
      <c r="AK1225" s="697" t="s">
        <v>6189</v>
      </c>
      <c r="AL1225" s="697"/>
      <c r="AM1225" s="697"/>
      <c r="AN1225" s="697"/>
      <c r="AO1225" s="697"/>
      <c r="AP1225" s="677" t="s">
        <v>6168</v>
      </c>
      <c r="AQ1225" s="697"/>
    </row>
    <row r="1226">
      <c r="A1226" s="423" t="s">
        <v>10220</v>
      </c>
      <c r="B1226" s="423" t="s">
        <v>10221</v>
      </c>
      <c r="C1226" s="423" t="str">
        <f>VLOOKUP(A1226,import!A:C,3,false)</f>
        <v>DOĞRU</v>
      </c>
      <c r="D1226" s="423" t="s">
        <v>6153</v>
      </c>
      <c r="E1226" s="692">
        <f>VLOOKUP(A1226,import!A:J,5,0)</f>
        <v>124</v>
      </c>
      <c r="F1226" s="692" t="str">
        <f>VLOOKUP(A1226,import!A:J,6,0)</f>
        <v/>
      </c>
      <c r="G1226" s="610">
        <f>VLOOKUP(A1226,import!A:J,7,0)</f>
        <v>0</v>
      </c>
      <c r="H1226" s="610">
        <f>VLOOKUP(A1226,import!A:J,8,0)</f>
        <v>7</v>
      </c>
      <c r="I1226" s="610">
        <f>VLOOKUP(A1226,import!A:J,9,0)</f>
        <v>7</v>
      </c>
      <c r="J1226" s="693">
        <f>VLOOKUP(A1226,import!A:J,10,0)</f>
        <v>0</v>
      </c>
      <c r="K1226" s="610" t="s">
        <v>10222</v>
      </c>
      <c r="L1226" s="610">
        <v>2.242246079E9</v>
      </c>
      <c r="M1226" s="610" t="s">
        <v>343</v>
      </c>
      <c r="N1226" s="610" t="s">
        <v>6762</v>
      </c>
      <c r="O1226" s="562" t="s">
        <v>10223</v>
      </c>
      <c r="P1226" s="694" t="str">
        <f>VLOOKUP(A1226,import!A:P,16,0)</f>
        <v>Geleneksel</v>
      </c>
      <c r="Q1226" s="694"/>
      <c r="R1226" s="694" t="b">
        <v>1</v>
      </c>
      <c r="S1226" s="695" t="b">
        <v>0</v>
      </c>
      <c r="T1226" s="581" t="s">
        <v>7556</v>
      </c>
      <c r="U1226" s="695"/>
      <c r="V1226" s="695"/>
      <c r="W1226" s="581" t="s">
        <v>10224</v>
      </c>
      <c r="X1226" s="698"/>
      <c r="Y1226" s="698"/>
      <c r="Z1226" s="698"/>
      <c r="AA1226" s="492" t="s">
        <v>6166</v>
      </c>
      <c r="AB1226" s="699">
        <v>44357.0</v>
      </c>
      <c r="AC1226" s="492" t="s">
        <v>6181</v>
      </c>
      <c r="AD1226" s="699">
        <v>44439.0</v>
      </c>
      <c r="AE1226" s="492" t="s">
        <v>6181</v>
      </c>
      <c r="AF1226" s="699">
        <v>44456.0</v>
      </c>
      <c r="AG1226" s="492" t="s">
        <v>6181</v>
      </c>
      <c r="AH1226" s="699">
        <v>44487.0</v>
      </c>
      <c r="AI1226" s="492" t="s">
        <v>6181</v>
      </c>
      <c r="AJ1226" s="699">
        <v>44522.0</v>
      </c>
      <c r="AK1226" s="697"/>
      <c r="AL1226" s="492" t="s">
        <v>389</v>
      </c>
      <c r="AM1226" s="492" t="s">
        <v>389</v>
      </c>
      <c r="AN1226" s="492" t="s">
        <v>389</v>
      </c>
      <c r="AO1226" s="492" t="s">
        <v>5451</v>
      </c>
      <c r="AP1226" s="677" t="s">
        <v>6156</v>
      </c>
      <c r="AQ1226" s="492"/>
    </row>
    <row r="1227">
      <c r="A1227" s="423" t="s">
        <v>10225</v>
      </c>
      <c r="B1227" s="423" t="s">
        <v>10226</v>
      </c>
      <c r="C1227" s="423" t="str">
        <f>VLOOKUP(A1227,import!A:C,3,false)</f>
        <v>DOĞRU</v>
      </c>
      <c r="D1227" s="423" t="s">
        <v>6317</v>
      </c>
      <c r="E1227" s="692">
        <f>VLOOKUP(A1227,import!A:J,5,0)</f>
        <v>452</v>
      </c>
      <c r="F1227" s="692">
        <f>VLOOKUP(A1227,import!A:J,6,0)</f>
        <v>19</v>
      </c>
      <c r="G1227" s="610">
        <f>VLOOKUP(A1227,import!A:J,7,0)</f>
        <v>0</v>
      </c>
      <c r="H1227" s="610">
        <f>VLOOKUP(A1227,import!A:J,8,0)</f>
        <v>29</v>
      </c>
      <c r="I1227" s="610">
        <f>VLOOKUP(A1227,import!A:J,9,0)</f>
        <v>29</v>
      </c>
      <c r="J1227" s="693">
        <f>VLOOKUP(A1227,import!A:J,10,0)</f>
        <v>0</v>
      </c>
      <c r="K1227" s="610" t="s">
        <v>10227</v>
      </c>
      <c r="L1227" s="610">
        <v>2.243288989E9</v>
      </c>
      <c r="M1227" s="610" t="s">
        <v>6257</v>
      </c>
      <c r="N1227" s="610" t="s">
        <v>6652</v>
      </c>
      <c r="O1227" s="562" t="s">
        <v>10228</v>
      </c>
      <c r="P1227" s="694" t="str">
        <f>VLOOKUP(A1227,import!A:P,16,0)</f>
        <v>Geleneksel</v>
      </c>
      <c r="Q1227" s="694"/>
      <c r="R1227" s="694" t="b">
        <v>1</v>
      </c>
      <c r="S1227" s="695" t="b">
        <v>0</v>
      </c>
      <c r="T1227" s="581" t="s">
        <v>6164</v>
      </c>
      <c r="U1227" s="695"/>
      <c r="V1227" s="695"/>
      <c r="W1227" s="581" t="s">
        <v>10229</v>
      </c>
      <c r="X1227" s="698"/>
      <c r="Y1227" s="698"/>
      <c r="Z1227" s="698"/>
      <c r="AA1227" s="492" t="s">
        <v>6166</v>
      </c>
      <c r="AB1227" s="699">
        <v>44420.0</v>
      </c>
      <c r="AC1227" s="492" t="s">
        <v>6166</v>
      </c>
      <c r="AD1227" s="699">
        <v>44455.0</v>
      </c>
      <c r="AE1227" s="425"/>
      <c r="AF1227" s="697"/>
      <c r="AG1227" s="425"/>
      <c r="AH1227" s="697"/>
      <c r="AI1227" s="697"/>
      <c r="AJ1227" s="697"/>
      <c r="AK1227" s="697"/>
      <c r="AL1227" s="492" t="s">
        <v>5087</v>
      </c>
      <c r="AM1227" s="697"/>
      <c r="AN1227" s="697"/>
      <c r="AO1227" s="697"/>
      <c r="AP1227" s="677" t="s">
        <v>6172</v>
      </c>
      <c r="AQ1227" s="697"/>
    </row>
    <row r="1228">
      <c r="A1228" s="423" t="s">
        <v>5234</v>
      </c>
      <c r="B1228" s="423" t="s">
        <v>5235</v>
      </c>
      <c r="C1228" s="423" t="str">
        <f>VLOOKUP(A1228,import!A:C,3,false)</f>
        <v>DOĞRU</v>
      </c>
      <c r="D1228" s="423" t="s">
        <v>6284</v>
      </c>
      <c r="E1228" s="692">
        <f>VLOOKUP(A1228,import!A:J,5,0)</f>
        <v>2258</v>
      </c>
      <c r="F1228" s="692">
        <f>VLOOKUP(A1228,import!A:J,6,0)</f>
        <v>129</v>
      </c>
      <c r="G1228" s="610">
        <f>VLOOKUP(A1228,import!A:J,7,0)</f>
        <v>17</v>
      </c>
      <c r="H1228" s="610">
        <f>VLOOKUP(A1228,import!A:J,8,0)</f>
        <v>12</v>
      </c>
      <c r="I1228" s="610">
        <f>VLOOKUP(A1228,import!A:J,9,0)</f>
        <v>29</v>
      </c>
      <c r="J1228" s="693">
        <f>VLOOKUP(A1228,import!A:J,10,0)</f>
        <v>0.59</v>
      </c>
      <c r="K1228" s="610" t="s">
        <v>10230</v>
      </c>
      <c r="L1228" s="610">
        <v>5.424397236E9</v>
      </c>
      <c r="M1228" s="610" t="s">
        <v>6304</v>
      </c>
      <c r="N1228" s="610" t="s">
        <v>7623</v>
      </c>
      <c r="O1228" s="562" t="s">
        <v>5238</v>
      </c>
      <c r="P1228" s="694" t="str">
        <f>VLOOKUP(A1228,import!A:P,16,0)</f>
        <v>Geleneksel</v>
      </c>
      <c r="Q1228" s="694" t="s">
        <v>6207</v>
      </c>
      <c r="R1228" s="694" t="b">
        <v>1</v>
      </c>
      <c r="S1228" s="695" t="b">
        <v>0</v>
      </c>
      <c r="T1228" s="581" t="s">
        <v>6155</v>
      </c>
      <c r="U1228" s="581" t="s">
        <v>389</v>
      </c>
      <c r="V1228" s="581" t="s">
        <v>422</v>
      </c>
      <c r="W1228" s="581">
        <v>5.468221505E9</v>
      </c>
      <c r="X1228" s="696">
        <v>44484.0</v>
      </c>
      <c r="Y1228" s="696">
        <v>44487.0</v>
      </c>
      <c r="Z1228" s="698"/>
      <c r="AA1228" s="697"/>
      <c r="AB1228" s="697"/>
      <c r="AC1228" s="697"/>
      <c r="AD1228" s="697"/>
      <c r="AE1228" s="425"/>
      <c r="AF1228" s="697"/>
      <c r="AG1228" s="425"/>
      <c r="AH1228" s="697"/>
      <c r="AI1228" s="697"/>
      <c r="AJ1228" s="697"/>
      <c r="AK1228" s="697" t="s">
        <v>389</v>
      </c>
      <c r="AL1228" s="697"/>
      <c r="AM1228" s="697"/>
      <c r="AN1228" s="697"/>
      <c r="AO1228" s="697" t="s">
        <v>6186</v>
      </c>
      <c r="AP1228" s="677" t="s">
        <v>6172</v>
      </c>
      <c r="AQ1228" s="697"/>
    </row>
    <row r="1229">
      <c r="A1229" s="423" t="s">
        <v>10231</v>
      </c>
      <c r="B1229" s="423" t="s">
        <v>10232</v>
      </c>
      <c r="C1229" s="423" t="str">
        <f>VLOOKUP(A1229,import!A:C,3,false)</f>
        <v>YANLIŞ</v>
      </c>
      <c r="D1229" s="423" t="s">
        <v>6153</v>
      </c>
      <c r="E1229" s="692">
        <f>VLOOKUP(A1229,import!A:J,5,0)</f>
        <v>3</v>
      </c>
      <c r="F1229" s="692" t="str">
        <f>VLOOKUP(A1229,import!A:J,6,0)</f>
        <v/>
      </c>
      <c r="G1229" s="610">
        <f>VLOOKUP(A1229,import!A:J,7,0)</f>
        <v>0</v>
      </c>
      <c r="H1229" s="610">
        <f>VLOOKUP(A1229,import!A:J,8,0)</f>
        <v>13</v>
      </c>
      <c r="I1229" s="610">
        <f>VLOOKUP(A1229,import!A:J,9,0)</f>
        <v>13</v>
      </c>
      <c r="J1229" s="693">
        <f>VLOOKUP(A1229,import!A:J,10,0)</f>
        <v>0</v>
      </c>
      <c r="K1229" s="610" t="s">
        <v>8081</v>
      </c>
      <c r="L1229" s="610">
        <v>2.24452601E9</v>
      </c>
      <c r="M1229" s="610" t="s">
        <v>13</v>
      </c>
      <c r="N1229" s="610" t="s">
        <v>6510</v>
      </c>
      <c r="O1229" s="562" t="s">
        <v>3027</v>
      </c>
      <c r="P1229" s="694" t="str">
        <f>VLOOKUP(A1229,import!A:P,16,0)</f>
        <v>Geleneksel</v>
      </c>
      <c r="Q1229" s="694"/>
      <c r="R1229" s="694" t="b">
        <v>1</v>
      </c>
      <c r="S1229" s="695" t="b">
        <v>0</v>
      </c>
      <c r="T1229" s="581" t="s">
        <v>6181</v>
      </c>
      <c r="U1229" s="695"/>
      <c r="V1229" s="695"/>
      <c r="W1229" s="581"/>
      <c r="X1229" s="698"/>
      <c r="Y1229" s="698"/>
      <c r="Z1229" s="698"/>
      <c r="AA1229" s="492"/>
      <c r="AB1229" s="699"/>
      <c r="AC1229" s="492"/>
      <c r="AD1229" s="699"/>
      <c r="AE1229" s="492"/>
      <c r="AF1229" s="699"/>
      <c r="AG1229" s="425"/>
      <c r="AH1229" s="697"/>
      <c r="AI1229" s="697"/>
      <c r="AJ1229" s="697"/>
      <c r="AK1229" s="492"/>
      <c r="AL1229" s="492"/>
      <c r="AM1229" s="492"/>
      <c r="AN1229" s="697"/>
      <c r="AO1229" s="697"/>
      <c r="AP1229" s="677" t="s">
        <v>6172</v>
      </c>
      <c r="AQ1229" s="697"/>
    </row>
    <row r="1230">
      <c r="A1230" s="423" t="s">
        <v>910</v>
      </c>
      <c r="B1230" s="423" t="s">
        <v>911</v>
      </c>
      <c r="C1230" s="423" t="str">
        <f>VLOOKUP(A1230,import!A:C,3,false)</f>
        <v>DOĞRU</v>
      </c>
      <c r="D1230" s="423" t="s">
        <v>6373</v>
      </c>
      <c r="E1230" s="692">
        <f>VLOOKUP(A1230,import!A:J,5,0)</f>
        <v>1811</v>
      </c>
      <c r="F1230" s="692">
        <f>VLOOKUP(A1230,import!A:J,6,0)</f>
        <v>69</v>
      </c>
      <c r="G1230" s="610">
        <f>VLOOKUP(A1230,import!A:J,7,0)</f>
        <v>11</v>
      </c>
      <c r="H1230" s="610">
        <f>VLOOKUP(A1230,import!A:J,8,0)</f>
        <v>27</v>
      </c>
      <c r="I1230" s="610">
        <f>VLOOKUP(A1230,import!A:J,9,0)</f>
        <v>38</v>
      </c>
      <c r="J1230" s="693">
        <f>VLOOKUP(A1230,import!A:J,10,0)</f>
        <v>0.29</v>
      </c>
      <c r="K1230" s="610" t="s">
        <v>10233</v>
      </c>
      <c r="L1230" s="610">
        <v>2.244500088E9</v>
      </c>
      <c r="M1230" s="610" t="s">
        <v>13</v>
      </c>
      <c r="N1230" s="610" t="s">
        <v>6776</v>
      </c>
      <c r="O1230" s="562" t="s">
        <v>913</v>
      </c>
      <c r="P1230" s="694" t="str">
        <f>VLOOKUP(A1230,import!A:P,16,0)</f>
        <v>Geleneksel</v>
      </c>
      <c r="Q1230" s="694" t="s">
        <v>6554</v>
      </c>
      <c r="R1230" s="694" t="b">
        <v>1</v>
      </c>
      <c r="S1230" s="695" t="b">
        <v>0</v>
      </c>
      <c r="T1230" s="581" t="s">
        <v>6155</v>
      </c>
      <c r="U1230" s="581" t="s">
        <v>196</v>
      </c>
      <c r="V1230" s="581" t="s">
        <v>14</v>
      </c>
      <c r="W1230" s="581" t="s">
        <v>10234</v>
      </c>
      <c r="X1230" s="696">
        <v>44281.0</v>
      </c>
      <c r="Y1230" s="696">
        <v>44281.0</v>
      </c>
      <c r="Z1230" s="696"/>
      <c r="AA1230" s="492" t="s">
        <v>6181</v>
      </c>
      <c r="AB1230" s="699">
        <v>44351.0</v>
      </c>
      <c r="AC1230" s="492" t="s">
        <v>6166</v>
      </c>
      <c r="AD1230" s="699">
        <v>44357.0</v>
      </c>
      <c r="AE1230" s="425"/>
      <c r="AF1230" s="697"/>
      <c r="AG1230" s="425"/>
      <c r="AH1230" s="697"/>
      <c r="AI1230" s="697"/>
      <c r="AJ1230" s="697"/>
      <c r="AK1230" s="697"/>
      <c r="AL1230" s="697"/>
      <c r="AM1230" s="697"/>
      <c r="AN1230" s="697"/>
      <c r="AO1230" s="697"/>
      <c r="AP1230" s="677" t="s">
        <v>6168</v>
      </c>
      <c r="AQ1230" s="697"/>
    </row>
    <row r="1231">
      <c r="A1231" s="677" t="s">
        <v>10235</v>
      </c>
      <c r="B1231" s="677" t="s">
        <v>10236</v>
      </c>
      <c r="C1231" s="423" t="str">
        <f>VLOOKUP(A1231,import!A:C,3,false)</f>
        <v>DOĞRU</v>
      </c>
      <c r="D1231" s="677" t="s">
        <v>6219</v>
      </c>
      <c r="E1231" s="692" t="str">
        <f>VLOOKUP(A1231,import!A:J,5,0)</f>
        <v/>
      </c>
      <c r="F1231" s="692" t="str">
        <f>VLOOKUP(A1231,import!A:J,6,0)</f>
        <v/>
      </c>
      <c r="G1231" s="610">
        <f>VLOOKUP(A1231,import!A:J,7,0)</f>
        <v>0</v>
      </c>
      <c r="H1231" s="610">
        <f>VLOOKUP(A1231,import!A:J,8,0)</f>
        <v>29</v>
      </c>
      <c r="I1231" s="610">
        <f>VLOOKUP(A1231,import!A:J,9,0)</f>
        <v>29</v>
      </c>
      <c r="J1231" s="693">
        <f>VLOOKUP(A1231,import!A:J,10,0)</f>
        <v>0</v>
      </c>
      <c r="K1231" s="677" t="s">
        <v>10237</v>
      </c>
      <c r="L1231" s="677">
        <v>5.548910012E9</v>
      </c>
      <c r="M1231" s="677" t="s">
        <v>13</v>
      </c>
      <c r="N1231" s="677" t="s">
        <v>6407</v>
      </c>
      <c r="O1231" s="677" t="s">
        <v>10238</v>
      </c>
      <c r="P1231" s="694" t="str">
        <f>VLOOKUP(A1231,import!A:P,16,0)</f>
        <v>Geleneksel</v>
      </c>
      <c r="Q1231" s="694"/>
      <c r="R1231" s="702" t="b">
        <v>0</v>
      </c>
      <c r="S1231" s="695" t="b">
        <v>0</v>
      </c>
      <c r="T1231" s="581"/>
      <c r="U1231" s="695"/>
      <c r="V1231" s="695"/>
      <c r="W1231" s="695"/>
      <c r="X1231" s="698"/>
      <c r="Y1231" s="698"/>
      <c r="Z1231" s="698"/>
      <c r="AA1231" s="697"/>
      <c r="AB1231" s="697"/>
      <c r="AC1231" s="697"/>
      <c r="AD1231" s="697"/>
      <c r="AE1231" s="425"/>
      <c r="AF1231" s="697"/>
      <c r="AG1231" s="425"/>
      <c r="AH1231" s="697"/>
      <c r="AI1231" s="697"/>
      <c r="AJ1231" s="697"/>
      <c r="AK1231" s="697"/>
      <c r="AL1231" s="697"/>
      <c r="AM1231" s="697"/>
      <c r="AN1231" s="697"/>
      <c r="AO1231" s="697"/>
      <c r="AP1231" s="677"/>
      <c r="AQ1231" s="697"/>
    </row>
    <row r="1232">
      <c r="A1232" s="423" t="s">
        <v>1427</v>
      </c>
      <c r="B1232" s="423" t="s">
        <v>1428</v>
      </c>
      <c r="C1232" s="423" t="str">
        <f>VLOOKUP(A1232,import!A:C,3,false)</f>
        <v>YANLIŞ</v>
      </c>
      <c r="D1232" s="423" t="s">
        <v>6373</v>
      </c>
      <c r="E1232" s="692">
        <f>VLOOKUP(A1232,import!A:J,5,0)</f>
        <v>1447</v>
      </c>
      <c r="F1232" s="692" t="str">
        <f>VLOOKUP(A1232,import!A:J,6,0)</f>
        <v/>
      </c>
      <c r="G1232" s="610">
        <f>VLOOKUP(A1232,import!A:J,7,0)</f>
        <v>34</v>
      </c>
      <c r="H1232" s="610">
        <f>VLOOKUP(A1232,import!A:J,8,0)</f>
        <v>5</v>
      </c>
      <c r="I1232" s="610">
        <f>VLOOKUP(A1232,import!A:J,9,0)</f>
        <v>39</v>
      </c>
      <c r="J1232" s="693">
        <f>VLOOKUP(A1232,import!A:J,10,0)</f>
        <v>0.87</v>
      </c>
      <c r="K1232" s="610" t="s">
        <v>10239</v>
      </c>
      <c r="L1232" s="610">
        <v>5.3245648E9</v>
      </c>
      <c r="M1232" s="610" t="s">
        <v>13</v>
      </c>
      <c r="N1232" s="610" t="s">
        <v>6161</v>
      </c>
      <c r="O1232" s="562" t="s">
        <v>10240</v>
      </c>
      <c r="P1232" s="694" t="str">
        <f>VLOOKUP(A1232,import!A:P,16,0)</f>
        <v>Geleneksel</v>
      </c>
      <c r="Q1232" s="694" t="s">
        <v>6554</v>
      </c>
      <c r="R1232" s="694" t="b">
        <v>1</v>
      </c>
      <c r="S1232" s="695" t="b">
        <v>0</v>
      </c>
      <c r="T1232" s="581" t="s">
        <v>6155</v>
      </c>
      <c r="U1232" s="581" t="s">
        <v>6223</v>
      </c>
      <c r="V1232" s="581" t="s">
        <v>6274</v>
      </c>
      <c r="W1232" s="581"/>
      <c r="X1232" s="696">
        <v>44368.0</v>
      </c>
      <c r="Y1232" s="696">
        <v>44372.0</v>
      </c>
      <c r="Z1232" s="696"/>
      <c r="AA1232" s="492" t="s">
        <v>6166</v>
      </c>
      <c r="AB1232" s="699">
        <v>44368.0</v>
      </c>
      <c r="AC1232" s="697"/>
      <c r="AD1232" s="697"/>
      <c r="AE1232" s="425"/>
      <c r="AF1232" s="697"/>
      <c r="AG1232" s="425"/>
      <c r="AH1232" s="697"/>
      <c r="AI1232" s="697"/>
      <c r="AJ1232" s="697"/>
      <c r="AK1232" s="697"/>
      <c r="AL1232" s="697"/>
      <c r="AM1232" s="697"/>
      <c r="AN1232" s="697"/>
      <c r="AO1232" s="697"/>
      <c r="AP1232" s="677" t="s">
        <v>6168</v>
      </c>
      <c r="AQ1232" s="697"/>
    </row>
    <row r="1233">
      <c r="A1233" s="423" t="s">
        <v>10241</v>
      </c>
      <c r="B1233" s="423" t="s">
        <v>10242</v>
      </c>
      <c r="C1233" s="423" t="str">
        <f>VLOOKUP(A1233,import!A:C,3,false)</f>
        <v>YANLIŞ</v>
      </c>
      <c r="D1233" s="423" t="s">
        <v>6440</v>
      </c>
      <c r="E1233" s="692">
        <f>VLOOKUP(A1233,import!A:J,5,0)</f>
        <v>6</v>
      </c>
      <c r="F1233" s="692" t="str">
        <f>VLOOKUP(A1233,import!A:J,6,0)</f>
        <v/>
      </c>
      <c r="G1233" s="610">
        <f>VLOOKUP(A1233,import!A:J,7,0)</f>
        <v>0</v>
      </c>
      <c r="H1233" s="610">
        <f>VLOOKUP(A1233,import!A:J,8,0)</f>
        <v>7</v>
      </c>
      <c r="I1233" s="610">
        <f>VLOOKUP(A1233,import!A:J,9,0)</f>
        <v>7</v>
      </c>
      <c r="J1233" s="693">
        <f>VLOOKUP(A1233,import!A:J,10,0)</f>
        <v>0</v>
      </c>
      <c r="K1233" s="610" t="s">
        <v>10243</v>
      </c>
      <c r="L1233" s="610">
        <v>2.242553382E9</v>
      </c>
      <c r="M1233" s="610" t="s">
        <v>343</v>
      </c>
      <c r="N1233" s="610" t="s">
        <v>10244</v>
      </c>
      <c r="O1233" s="562" t="s">
        <v>10245</v>
      </c>
      <c r="P1233" s="694" t="str">
        <f>VLOOKUP(A1233,import!A:P,16,0)</f>
        <v>Geleneksel</v>
      </c>
      <c r="Q1233" s="694"/>
      <c r="R1233" s="702" t="b">
        <v>0</v>
      </c>
      <c r="S1233" s="695" t="b">
        <v>0</v>
      </c>
      <c r="T1233" s="581"/>
      <c r="U1233" s="695"/>
      <c r="V1233" s="695"/>
      <c r="W1233" s="695"/>
      <c r="X1233" s="698"/>
      <c r="Y1233" s="698"/>
      <c r="Z1233" s="698"/>
      <c r="AA1233" s="697"/>
      <c r="AB1233" s="697"/>
      <c r="AC1233" s="697"/>
      <c r="AD1233" s="697"/>
      <c r="AE1233" s="425"/>
      <c r="AF1233" s="697"/>
      <c r="AG1233" s="425"/>
      <c r="AH1233" s="697"/>
      <c r="AI1233" s="697"/>
      <c r="AJ1233" s="697"/>
      <c r="AK1233" s="697"/>
      <c r="AL1233" s="697"/>
      <c r="AM1233" s="697"/>
      <c r="AN1233" s="697"/>
      <c r="AO1233" s="697"/>
      <c r="AP1233" s="677"/>
      <c r="AQ1233" s="697"/>
    </row>
    <row r="1234">
      <c r="A1234" s="423" t="s">
        <v>1711</v>
      </c>
      <c r="B1234" s="423" t="s">
        <v>1712</v>
      </c>
      <c r="C1234" s="423" t="str">
        <f>VLOOKUP(A1234,import!A:C,3,false)</f>
        <v>DOĞRU</v>
      </c>
      <c r="D1234" s="423" t="s">
        <v>6153</v>
      </c>
      <c r="E1234" s="692">
        <f>VLOOKUP(A1234,import!A:J,5,0)</f>
        <v>2391</v>
      </c>
      <c r="F1234" s="692">
        <f>VLOOKUP(A1234,import!A:J,6,0)</f>
        <v>56</v>
      </c>
      <c r="G1234" s="610">
        <f>VLOOKUP(A1234,import!A:J,7,0)</f>
        <v>9</v>
      </c>
      <c r="H1234" s="610">
        <f>VLOOKUP(A1234,import!A:J,8,0)</f>
        <v>15</v>
      </c>
      <c r="I1234" s="610">
        <f>VLOOKUP(A1234,import!A:J,9,0)</f>
        <v>24</v>
      </c>
      <c r="J1234" s="693">
        <f>VLOOKUP(A1234,import!A:J,10,0)</f>
        <v>0.38</v>
      </c>
      <c r="K1234" s="610" t="s">
        <v>10246</v>
      </c>
      <c r="L1234" s="610">
        <v>2.245026494E9</v>
      </c>
      <c r="M1234" s="610" t="s">
        <v>13</v>
      </c>
      <c r="N1234" s="610" t="s">
        <v>6205</v>
      </c>
      <c r="O1234" s="562" t="s">
        <v>1715</v>
      </c>
      <c r="P1234" s="694" t="str">
        <f>VLOOKUP(A1234,import!A:P,16,0)</f>
        <v>Geleneksel</v>
      </c>
      <c r="Q1234" s="694" t="s">
        <v>6315</v>
      </c>
      <c r="R1234" s="694" t="b">
        <v>1</v>
      </c>
      <c r="S1234" s="695" t="b">
        <v>0</v>
      </c>
      <c r="T1234" s="581" t="s">
        <v>6155</v>
      </c>
      <c r="U1234" s="581" t="s">
        <v>97</v>
      </c>
      <c r="V1234" s="581" t="s">
        <v>6432</v>
      </c>
      <c r="W1234" s="581" t="s">
        <v>10247</v>
      </c>
      <c r="X1234" s="696">
        <v>44294.0</v>
      </c>
      <c r="Y1234" s="696">
        <v>44295.0</v>
      </c>
      <c r="Z1234" s="696"/>
      <c r="AA1234" s="492" t="s">
        <v>6167</v>
      </c>
      <c r="AB1234" s="699">
        <v>44432.0</v>
      </c>
      <c r="AC1234" s="697"/>
      <c r="AD1234" s="697"/>
      <c r="AE1234" s="425"/>
      <c r="AF1234" s="697"/>
      <c r="AG1234" s="425"/>
      <c r="AH1234" s="697"/>
      <c r="AI1234" s="697"/>
      <c r="AJ1234" s="697"/>
      <c r="AK1234" s="697" t="s">
        <v>6223</v>
      </c>
      <c r="AL1234" s="697"/>
      <c r="AM1234" s="697"/>
      <c r="AN1234" s="697"/>
      <c r="AO1234" s="697" t="s">
        <v>6273</v>
      </c>
      <c r="AP1234" s="677" t="s">
        <v>6156</v>
      </c>
      <c r="AQ1234" s="697"/>
    </row>
    <row r="1235">
      <c r="A1235" s="423" t="s">
        <v>926</v>
      </c>
      <c r="B1235" s="423" t="s">
        <v>927</v>
      </c>
      <c r="C1235" s="423" t="str">
        <f>VLOOKUP(A1235,import!A:C,3,false)</f>
        <v>YANLIŞ</v>
      </c>
      <c r="D1235" s="423" t="s">
        <v>6440</v>
      </c>
      <c r="E1235" s="692">
        <f>VLOOKUP(A1235,import!A:J,5,0)</f>
        <v>16</v>
      </c>
      <c r="F1235" s="692" t="str">
        <f>VLOOKUP(A1235,import!A:J,6,0)</f>
        <v/>
      </c>
      <c r="G1235" s="610">
        <f>VLOOKUP(A1235,import!A:J,7,0)</f>
        <v>10</v>
      </c>
      <c r="H1235" s="610">
        <f>VLOOKUP(A1235,import!A:J,8,0)</f>
        <v>6</v>
      </c>
      <c r="I1235" s="610">
        <f>VLOOKUP(A1235,import!A:J,9,0)</f>
        <v>16</v>
      </c>
      <c r="J1235" s="693">
        <f>VLOOKUP(A1235,import!A:J,10,0)</f>
        <v>0.63</v>
      </c>
      <c r="K1235" s="610" t="s">
        <v>10248</v>
      </c>
      <c r="L1235" s="610">
        <v>5.362038792E9</v>
      </c>
      <c r="M1235" s="610" t="s">
        <v>343</v>
      </c>
      <c r="N1235" s="610" t="s">
        <v>6225</v>
      </c>
      <c r="O1235" s="562" t="s">
        <v>930</v>
      </c>
      <c r="P1235" s="694" t="str">
        <f>VLOOKUP(A1235,import!A:P,16,0)</f>
        <v>Geleneksel</v>
      </c>
      <c r="Q1235" s="694" t="s">
        <v>6554</v>
      </c>
      <c r="R1235" s="694" t="b">
        <v>1</v>
      </c>
      <c r="S1235" s="695" t="b">
        <v>0</v>
      </c>
      <c r="T1235" s="581" t="s">
        <v>6155</v>
      </c>
      <c r="U1235" s="581" t="s">
        <v>97</v>
      </c>
      <c r="V1235" s="581" t="s">
        <v>6432</v>
      </c>
      <c r="W1235" s="581" t="s">
        <v>10249</v>
      </c>
      <c r="X1235" s="696">
        <v>44279.0</v>
      </c>
      <c r="Y1235" s="696">
        <v>44281.0</v>
      </c>
      <c r="Z1235" s="696"/>
      <c r="AA1235" s="697"/>
      <c r="AB1235" s="697"/>
      <c r="AC1235" s="697"/>
      <c r="AD1235" s="697"/>
      <c r="AE1235" s="425"/>
      <c r="AF1235" s="697"/>
      <c r="AG1235" s="425"/>
      <c r="AH1235" s="697"/>
      <c r="AI1235" s="697"/>
      <c r="AJ1235" s="697"/>
      <c r="AK1235" s="697" t="s">
        <v>6171</v>
      </c>
      <c r="AL1235" s="697"/>
      <c r="AM1235" s="697"/>
      <c r="AN1235" s="697"/>
      <c r="AO1235" s="697" t="s">
        <v>3358</v>
      </c>
      <c r="AP1235" s="677" t="s">
        <v>6168</v>
      </c>
      <c r="AQ1235" s="697"/>
    </row>
    <row r="1236">
      <c r="A1236" s="423" t="s">
        <v>3936</v>
      </c>
      <c r="B1236" s="423" t="s">
        <v>3937</v>
      </c>
      <c r="C1236" s="423" t="str">
        <f>VLOOKUP(A1236,import!A:C,3,false)</f>
        <v>DOĞRU</v>
      </c>
      <c r="D1236" s="423" t="s">
        <v>6175</v>
      </c>
      <c r="E1236" s="692">
        <f>VLOOKUP(A1236,import!A:J,5,0)</f>
        <v>940</v>
      </c>
      <c r="F1236" s="692">
        <f>VLOOKUP(A1236,import!A:J,6,0)</f>
        <v>39</v>
      </c>
      <c r="G1236" s="610">
        <f>VLOOKUP(A1236,import!A:J,7,0)</f>
        <v>9</v>
      </c>
      <c r="H1236" s="610">
        <f>VLOOKUP(A1236,import!A:J,8,0)</f>
        <v>48</v>
      </c>
      <c r="I1236" s="610">
        <f>VLOOKUP(A1236,import!A:J,9,0)</f>
        <v>57</v>
      </c>
      <c r="J1236" s="693">
        <f>VLOOKUP(A1236,import!A:J,10,0)</f>
        <v>0.16</v>
      </c>
      <c r="K1236" s="610" t="s">
        <v>10250</v>
      </c>
      <c r="L1236" s="610">
        <v>5.43226811E9</v>
      </c>
      <c r="M1236" s="610" t="s">
        <v>343</v>
      </c>
      <c r="N1236" s="610" t="s">
        <v>7699</v>
      </c>
      <c r="O1236" s="562" t="s">
        <v>3939</v>
      </c>
      <c r="P1236" s="694" t="str">
        <f>VLOOKUP(A1236,import!A:P,16,0)</f>
        <v>Geleneksel</v>
      </c>
      <c r="Q1236" s="694" t="s">
        <v>6207</v>
      </c>
      <c r="R1236" s="694" t="b">
        <v>1</v>
      </c>
      <c r="S1236" s="581" t="b">
        <v>0</v>
      </c>
      <c r="T1236" s="581" t="s">
        <v>6155</v>
      </c>
      <c r="U1236" s="581" t="s">
        <v>6186</v>
      </c>
      <c r="V1236" s="581" t="s">
        <v>422</v>
      </c>
      <c r="W1236" s="581" t="s">
        <v>10251</v>
      </c>
      <c r="X1236" s="696">
        <v>44413.0</v>
      </c>
      <c r="Y1236" s="696">
        <v>44419.0</v>
      </c>
      <c r="Z1236" s="698"/>
      <c r="AA1236" s="492" t="s">
        <v>6181</v>
      </c>
      <c r="AB1236" s="699">
        <v>44379.0</v>
      </c>
      <c r="AC1236" s="492" t="s">
        <v>6181</v>
      </c>
      <c r="AD1236" s="699">
        <v>44407.0</v>
      </c>
      <c r="AE1236" s="492" t="s">
        <v>6167</v>
      </c>
      <c r="AF1236" s="699">
        <v>44410.0</v>
      </c>
      <c r="AG1236" s="492" t="s">
        <v>6166</v>
      </c>
      <c r="AH1236" s="699">
        <v>44413.0</v>
      </c>
      <c r="AI1236" s="492" t="s">
        <v>6181</v>
      </c>
      <c r="AJ1236" s="699">
        <v>44414.0</v>
      </c>
      <c r="AK1236" s="700" t="s">
        <v>6192</v>
      </c>
      <c r="AL1236" s="492" t="s">
        <v>6223</v>
      </c>
      <c r="AM1236" s="492" t="s">
        <v>6276</v>
      </c>
      <c r="AN1236" s="492" t="s">
        <v>6186</v>
      </c>
      <c r="AO1236" s="697"/>
      <c r="AP1236" s="677" t="s">
        <v>6156</v>
      </c>
      <c r="AQ1236" s="697"/>
    </row>
    <row r="1237">
      <c r="A1237" s="423" t="s">
        <v>5494</v>
      </c>
      <c r="B1237" s="423" t="s">
        <v>5495</v>
      </c>
      <c r="C1237" s="423" t="str">
        <f>VLOOKUP(A1237,import!A:C,3,false)</f>
        <v>DOĞRU</v>
      </c>
      <c r="D1237" s="423" t="s">
        <v>6760</v>
      </c>
      <c r="E1237" s="692">
        <f>VLOOKUP(A1237,import!A:J,5,0)</f>
        <v>502</v>
      </c>
      <c r="F1237" s="692">
        <f>VLOOKUP(A1237,import!A:J,6,0)</f>
        <v>8</v>
      </c>
      <c r="G1237" s="610">
        <f>VLOOKUP(A1237,import!A:J,7,0)</f>
        <v>31</v>
      </c>
      <c r="H1237" s="610">
        <f>VLOOKUP(A1237,import!A:J,8,0)</f>
        <v>13</v>
      </c>
      <c r="I1237" s="610">
        <f>VLOOKUP(A1237,import!A:J,9,0)</f>
        <v>44</v>
      </c>
      <c r="J1237" s="693">
        <f>VLOOKUP(A1237,import!A:J,10,0)</f>
        <v>0.7</v>
      </c>
      <c r="K1237" s="610" t="s">
        <v>10252</v>
      </c>
      <c r="L1237" s="610">
        <v>2.242383535E9</v>
      </c>
      <c r="M1237" s="610" t="s">
        <v>343</v>
      </c>
      <c r="N1237" s="610" t="s">
        <v>6416</v>
      </c>
      <c r="O1237" s="562" t="s">
        <v>5498</v>
      </c>
      <c r="P1237" s="694" t="str">
        <f>VLOOKUP(A1237,import!A:P,16,0)</f>
        <v>Geleneksel</v>
      </c>
      <c r="Q1237" s="694"/>
      <c r="R1237" s="694" t="b">
        <v>1</v>
      </c>
      <c r="S1237" s="695" t="b">
        <v>0</v>
      </c>
      <c r="T1237" s="581" t="s">
        <v>6705</v>
      </c>
      <c r="U1237" s="581" t="s">
        <v>5087</v>
      </c>
      <c r="V1237" s="581" t="s">
        <v>422</v>
      </c>
      <c r="W1237" s="581" t="s">
        <v>10253</v>
      </c>
      <c r="X1237" s="696">
        <v>44510.0</v>
      </c>
      <c r="Y1237" s="696">
        <v>44517.0</v>
      </c>
      <c r="Z1237" s="698"/>
      <c r="AA1237" s="492" t="s">
        <v>6166</v>
      </c>
      <c r="AB1237" s="699">
        <v>44509.0</v>
      </c>
      <c r="AC1237" s="492" t="s">
        <v>6166</v>
      </c>
      <c r="AD1237" s="699">
        <v>44538.0</v>
      </c>
      <c r="AE1237" s="492"/>
      <c r="AF1237" s="699"/>
      <c r="AG1237" s="425"/>
      <c r="AH1237" s="697"/>
      <c r="AI1237" s="697"/>
      <c r="AJ1237" s="697"/>
      <c r="AK1237" s="492" t="s">
        <v>968</v>
      </c>
      <c r="AL1237" s="492" t="s">
        <v>5451</v>
      </c>
      <c r="AM1237" s="492"/>
      <c r="AN1237" s="697"/>
      <c r="AO1237" s="697"/>
      <c r="AP1237" s="677" t="s">
        <v>6168</v>
      </c>
      <c r="AQ1237" s="697"/>
    </row>
    <row r="1238">
      <c r="A1238" s="423" t="s">
        <v>5693</v>
      </c>
      <c r="B1238" s="423" t="s">
        <v>5694</v>
      </c>
      <c r="C1238" s="423" t="str">
        <f>VLOOKUP(A1238,import!A:C,3,false)</f>
        <v>DOĞRU</v>
      </c>
      <c r="D1238" s="423" t="s">
        <v>6250</v>
      </c>
      <c r="E1238" s="692">
        <f>VLOOKUP(A1238,import!A:J,5,0)</f>
        <v>586</v>
      </c>
      <c r="F1238" s="692">
        <f>VLOOKUP(A1238,import!A:J,6,0)</f>
        <v>70</v>
      </c>
      <c r="G1238" s="610">
        <f>VLOOKUP(A1238,import!A:J,7,0)</f>
        <v>14</v>
      </c>
      <c r="H1238" s="610">
        <f>VLOOKUP(A1238,import!A:J,8,0)</f>
        <v>11</v>
      </c>
      <c r="I1238" s="610">
        <f>VLOOKUP(A1238,import!A:J,9,0)</f>
        <v>25</v>
      </c>
      <c r="J1238" s="693">
        <f>VLOOKUP(A1238,import!A:J,10,0)</f>
        <v>0.56</v>
      </c>
      <c r="K1238" s="610" t="s">
        <v>10254</v>
      </c>
      <c r="L1238" s="610">
        <v>5.427652488E9</v>
      </c>
      <c r="M1238" s="610" t="s">
        <v>13</v>
      </c>
      <c r="N1238" s="610" t="s">
        <v>6910</v>
      </c>
      <c r="O1238" s="562" t="s">
        <v>5696</v>
      </c>
      <c r="P1238" s="694" t="str">
        <f>VLOOKUP(A1238,import!A:P,16,0)</f>
        <v>Geleneksel</v>
      </c>
      <c r="Q1238" s="694"/>
      <c r="R1238" s="694" t="b">
        <v>1</v>
      </c>
      <c r="S1238" s="695" t="b">
        <v>0</v>
      </c>
      <c r="T1238" s="581" t="s">
        <v>6155</v>
      </c>
      <c r="U1238" s="581" t="s">
        <v>5563</v>
      </c>
      <c r="V1238" s="581" t="s">
        <v>422</v>
      </c>
      <c r="W1238" s="581"/>
      <c r="X1238" s="696">
        <v>44536.0</v>
      </c>
      <c r="Y1238" s="696">
        <v>44538.0</v>
      </c>
      <c r="Z1238" s="698"/>
      <c r="AA1238" s="492" t="s">
        <v>6181</v>
      </c>
      <c r="AB1238" s="699">
        <v>44523.0</v>
      </c>
      <c r="AC1238" s="492" t="s">
        <v>6166</v>
      </c>
      <c r="AD1238" s="699">
        <v>44536.0</v>
      </c>
      <c r="AE1238" s="492"/>
      <c r="AF1238" s="699"/>
      <c r="AG1238" s="425"/>
      <c r="AH1238" s="697"/>
      <c r="AI1238" s="697"/>
      <c r="AJ1238" s="697"/>
      <c r="AK1238" s="492" t="s">
        <v>5087</v>
      </c>
      <c r="AL1238" s="492" t="s">
        <v>5563</v>
      </c>
      <c r="AM1238" s="492"/>
      <c r="AN1238" s="697"/>
      <c r="AO1238" s="697"/>
      <c r="AP1238" s="677" t="s">
        <v>6168</v>
      </c>
      <c r="AQ1238" s="697"/>
    </row>
    <row r="1239">
      <c r="A1239" s="423" t="s">
        <v>1058</v>
      </c>
      <c r="B1239" s="423" t="s">
        <v>1059</v>
      </c>
      <c r="C1239" s="423" t="str">
        <f>VLOOKUP(A1239,import!A:C,3,false)</f>
        <v>DOĞRU</v>
      </c>
      <c r="D1239" s="423" t="s">
        <v>6153</v>
      </c>
      <c r="E1239" s="692">
        <f>VLOOKUP(A1239,import!A:J,5,0)</f>
        <v>1751</v>
      </c>
      <c r="F1239" s="692">
        <f>VLOOKUP(A1239,import!A:J,6,0)</f>
        <v>1</v>
      </c>
      <c r="G1239" s="610">
        <f>VLOOKUP(A1239,import!A:J,7,0)</f>
        <v>35</v>
      </c>
      <c r="H1239" s="610">
        <f>VLOOKUP(A1239,import!A:J,8,0)</f>
        <v>7</v>
      </c>
      <c r="I1239" s="610">
        <f>VLOOKUP(A1239,import!A:J,9,0)</f>
        <v>42</v>
      </c>
      <c r="J1239" s="693">
        <f>VLOOKUP(A1239,import!A:J,10,0)</f>
        <v>0.83</v>
      </c>
      <c r="K1239" s="610" t="s">
        <v>10255</v>
      </c>
      <c r="L1239" s="610">
        <v>5.33929599E9</v>
      </c>
      <c r="M1239" s="610" t="s">
        <v>343</v>
      </c>
      <c r="N1239" s="610" t="s">
        <v>6685</v>
      </c>
      <c r="O1239" s="562" t="s">
        <v>1063</v>
      </c>
      <c r="P1239" s="694" t="str">
        <f>VLOOKUP(A1239,import!A:P,16,0)</f>
        <v>Geleneksel</v>
      </c>
      <c r="Q1239" s="694" t="s">
        <v>6207</v>
      </c>
      <c r="R1239" s="694" t="b">
        <v>1</v>
      </c>
      <c r="S1239" s="695" t="b">
        <v>0</v>
      </c>
      <c r="T1239" s="581" t="s">
        <v>6155</v>
      </c>
      <c r="U1239" s="581" t="s">
        <v>196</v>
      </c>
      <c r="V1239" s="581" t="s">
        <v>422</v>
      </c>
      <c r="W1239" s="581" t="s">
        <v>10256</v>
      </c>
      <c r="X1239" s="696">
        <v>44342.0</v>
      </c>
      <c r="Y1239" s="696">
        <v>44344.0</v>
      </c>
      <c r="Z1239" s="696"/>
      <c r="AA1239" s="697"/>
      <c r="AB1239" s="697"/>
      <c r="AC1239" s="697"/>
      <c r="AD1239" s="697"/>
      <c r="AE1239" s="425"/>
      <c r="AF1239" s="697"/>
      <c r="AG1239" s="425"/>
      <c r="AH1239" s="697"/>
      <c r="AI1239" s="697"/>
      <c r="AJ1239" s="697"/>
      <c r="AK1239" s="697" t="s">
        <v>6276</v>
      </c>
      <c r="AL1239" s="697"/>
      <c r="AM1239" s="697"/>
      <c r="AN1239" s="697"/>
      <c r="AO1239" s="697"/>
      <c r="AP1239" s="677" t="s">
        <v>6156</v>
      </c>
      <c r="AQ1239" s="697"/>
    </row>
    <row r="1240">
      <c r="A1240" s="423" t="s">
        <v>10257</v>
      </c>
      <c r="B1240" s="423" t="s">
        <v>10258</v>
      </c>
      <c r="C1240" s="423" t="str">
        <f>VLOOKUP(A1240,import!A:C,3,false)</f>
        <v>DOĞRU</v>
      </c>
      <c r="D1240" s="423" t="s">
        <v>6159</v>
      </c>
      <c r="E1240" s="692">
        <f>VLOOKUP(A1240,import!A:J,5,0)</f>
        <v>1713</v>
      </c>
      <c r="F1240" s="692">
        <f>VLOOKUP(A1240,import!A:J,6,0)</f>
        <v>38</v>
      </c>
      <c r="G1240" s="610">
        <f>VLOOKUP(A1240,import!A:J,7,0)</f>
        <v>0</v>
      </c>
      <c r="H1240" s="610">
        <f>VLOOKUP(A1240,import!A:J,8,0)</f>
        <v>16</v>
      </c>
      <c r="I1240" s="610">
        <f>VLOOKUP(A1240,import!A:J,9,0)</f>
        <v>16</v>
      </c>
      <c r="J1240" s="693">
        <f>VLOOKUP(A1240,import!A:J,10,0)</f>
        <v>0</v>
      </c>
      <c r="K1240" s="610" t="s">
        <v>10259</v>
      </c>
      <c r="L1240" s="610">
        <v>2.247155863E9</v>
      </c>
      <c r="M1240" s="610" t="s">
        <v>6386</v>
      </c>
      <c r="N1240" s="610" t="s">
        <v>7286</v>
      </c>
      <c r="O1240" s="562" t="s">
        <v>10260</v>
      </c>
      <c r="P1240" s="694" t="str">
        <f>VLOOKUP(A1240,import!A:P,16,0)</f>
        <v>Geleneksel</v>
      </c>
      <c r="Q1240" s="694"/>
      <c r="R1240" s="694" t="b">
        <v>1</v>
      </c>
      <c r="S1240" s="695" t="b">
        <v>0</v>
      </c>
      <c r="T1240" s="581" t="s">
        <v>6164</v>
      </c>
      <c r="U1240" s="695"/>
      <c r="V1240" s="695"/>
      <c r="W1240" s="581" t="s">
        <v>10261</v>
      </c>
      <c r="X1240" s="698"/>
      <c r="Y1240" s="698"/>
      <c r="Z1240" s="698"/>
      <c r="AA1240" s="492" t="s">
        <v>6166</v>
      </c>
      <c r="AB1240" s="699">
        <v>44466.0</v>
      </c>
      <c r="AC1240" s="697"/>
      <c r="AD1240" s="697"/>
      <c r="AE1240" s="425"/>
      <c r="AF1240" s="697"/>
      <c r="AG1240" s="425"/>
      <c r="AH1240" s="697"/>
      <c r="AI1240" s="697"/>
      <c r="AJ1240" s="697"/>
      <c r="AK1240" s="492" t="s">
        <v>968</v>
      </c>
      <c r="AL1240" s="697"/>
      <c r="AM1240" s="697"/>
      <c r="AN1240" s="697"/>
      <c r="AO1240" s="697"/>
      <c r="AP1240" s="677" t="s">
        <v>6168</v>
      </c>
      <c r="AQ1240" s="697"/>
    </row>
    <row r="1241">
      <c r="A1241" s="677" t="s">
        <v>10262</v>
      </c>
      <c r="B1241" s="677" t="s">
        <v>10263</v>
      </c>
      <c r="C1241" s="423" t="str">
        <f>VLOOKUP(A1241,import!A:C,3,false)</f>
        <v>DOĞRU</v>
      </c>
      <c r="D1241" s="677" t="s">
        <v>6175</v>
      </c>
      <c r="E1241" s="692">
        <f>VLOOKUP(A1241,import!A:J,5,0)</f>
        <v>21</v>
      </c>
      <c r="F1241" s="692">
        <f>VLOOKUP(A1241,import!A:J,6,0)</f>
        <v>7</v>
      </c>
      <c r="G1241" s="610">
        <f>VLOOKUP(A1241,import!A:J,7,0)</f>
        <v>0</v>
      </c>
      <c r="H1241" s="610">
        <f>VLOOKUP(A1241,import!A:J,8,0)</f>
        <v>22</v>
      </c>
      <c r="I1241" s="610">
        <f>VLOOKUP(A1241,import!A:J,9,0)</f>
        <v>22</v>
      </c>
      <c r="J1241" s="693">
        <f>VLOOKUP(A1241,import!A:J,10,0)</f>
        <v>0</v>
      </c>
      <c r="K1241" s="677" t="s">
        <v>10264</v>
      </c>
      <c r="L1241" s="677">
        <v>5.050182467E9</v>
      </c>
      <c r="M1241" s="677" t="s">
        <v>343</v>
      </c>
      <c r="N1241" s="677" t="s">
        <v>10154</v>
      </c>
      <c r="O1241" s="677" t="s">
        <v>10265</v>
      </c>
      <c r="P1241" s="694" t="str">
        <f>VLOOKUP(A1241,import!A:P,16,0)</f>
        <v>Geleneksel</v>
      </c>
      <c r="Q1241" s="694"/>
      <c r="R1241" s="702" t="b">
        <v>0</v>
      </c>
      <c r="S1241" s="695" t="b">
        <v>0</v>
      </c>
      <c r="T1241" s="581"/>
      <c r="U1241" s="695"/>
      <c r="V1241" s="695"/>
      <c r="W1241" s="695"/>
      <c r="X1241" s="698"/>
      <c r="Y1241" s="698"/>
      <c r="Z1241" s="698"/>
      <c r="AA1241" s="697"/>
      <c r="AB1241" s="697"/>
      <c r="AC1241" s="697"/>
      <c r="AD1241" s="697"/>
      <c r="AE1241" s="425"/>
      <c r="AF1241" s="697"/>
      <c r="AG1241" s="425"/>
      <c r="AH1241" s="697"/>
      <c r="AI1241" s="697"/>
      <c r="AJ1241" s="697"/>
      <c r="AK1241" s="697"/>
      <c r="AL1241" s="697"/>
      <c r="AM1241" s="697"/>
      <c r="AN1241" s="697"/>
      <c r="AO1241" s="697"/>
      <c r="AP1241" s="677"/>
      <c r="AQ1241" s="697"/>
    </row>
    <row r="1242">
      <c r="A1242" s="423" t="s">
        <v>10266</v>
      </c>
      <c r="B1242" s="423" t="s">
        <v>10267</v>
      </c>
      <c r="C1242" s="423" t="str">
        <f>VLOOKUP(A1242,import!A:C,3,false)</f>
        <v>YANLIŞ</v>
      </c>
      <c r="D1242" s="423" t="s">
        <v>6175</v>
      </c>
      <c r="E1242" s="692" t="str">
        <f>VLOOKUP(A1242,import!A:J,5,0)</f>
        <v/>
      </c>
      <c r="F1242" s="692" t="str">
        <f>VLOOKUP(A1242,import!A:J,6,0)</f>
        <v/>
      </c>
      <c r="G1242" s="610">
        <f>VLOOKUP(A1242,import!A:J,7,0)</f>
        <v>0</v>
      </c>
      <c r="H1242" s="610">
        <f>VLOOKUP(A1242,import!A:J,8,0)</f>
        <v>31</v>
      </c>
      <c r="I1242" s="610">
        <f>VLOOKUP(A1242,import!A:J,9,0)</f>
        <v>31</v>
      </c>
      <c r="J1242" s="693">
        <f>VLOOKUP(A1242,import!A:J,10,0)</f>
        <v>0</v>
      </c>
      <c r="K1242" s="610" t="s">
        <v>10268</v>
      </c>
      <c r="L1242" s="610">
        <v>5.326656609E9</v>
      </c>
      <c r="M1242" s="610" t="s">
        <v>343</v>
      </c>
      <c r="N1242" s="610" t="s">
        <v>6699</v>
      </c>
      <c r="O1242" s="562" t="s">
        <v>10269</v>
      </c>
      <c r="P1242" s="694" t="str">
        <f>VLOOKUP(A1242,import!A:P,16,0)</f>
        <v>Geleneksel</v>
      </c>
      <c r="Q1242" s="694"/>
      <c r="R1242" s="702" t="b">
        <v>0</v>
      </c>
      <c r="S1242" s="695" t="b">
        <v>0</v>
      </c>
      <c r="T1242" s="581"/>
      <c r="U1242" s="695"/>
      <c r="V1242" s="695"/>
      <c r="W1242" s="695"/>
      <c r="X1242" s="698"/>
      <c r="Y1242" s="698"/>
      <c r="Z1242" s="698"/>
      <c r="AA1242" s="697"/>
      <c r="AB1242" s="697"/>
      <c r="AC1242" s="697"/>
      <c r="AD1242" s="697"/>
      <c r="AE1242" s="425"/>
      <c r="AF1242" s="697"/>
      <c r="AG1242" s="425"/>
      <c r="AH1242" s="697"/>
      <c r="AI1242" s="697"/>
      <c r="AJ1242" s="697"/>
      <c r="AK1242" s="697"/>
      <c r="AL1242" s="697"/>
      <c r="AM1242" s="697"/>
      <c r="AN1242" s="697"/>
      <c r="AO1242" s="697"/>
      <c r="AP1242" s="677"/>
      <c r="AQ1242" s="697"/>
    </row>
    <row r="1243">
      <c r="A1243" s="423" t="s">
        <v>10270</v>
      </c>
      <c r="B1243" s="423" t="s">
        <v>10271</v>
      </c>
      <c r="C1243" s="423" t="str">
        <f>VLOOKUP(A1243,import!A:C,3,false)</f>
        <v>DOĞRU</v>
      </c>
      <c r="D1243" s="423" t="s">
        <v>6401</v>
      </c>
      <c r="E1243" s="692">
        <f>VLOOKUP(A1243,import!A:J,5,0)</f>
        <v>4129</v>
      </c>
      <c r="F1243" s="692">
        <f>VLOOKUP(A1243,import!A:J,6,0)</f>
        <v>225</v>
      </c>
      <c r="G1243" s="610">
        <f>VLOOKUP(A1243,import!A:J,7,0)</f>
        <v>0</v>
      </c>
      <c r="H1243" s="610">
        <f>VLOOKUP(A1243,import!A:J,8,0)</f>
        <v>66</v>
      </c>
      <c r="I1243" s="610">
        <f>VLOOKUP(A1243,import!A:J,9,0)</f>
        <v>66</v>
      </c>
      <c r="J1243" s="693">
        <f>VLOOKUP(A1243,import!A:J,10,0)</f>
        <v>0</v>
      </c>
      <c r="K1243" s="610" t="s">
        <v>10272</v>
      </c>
      <c r="L1243" s="610">
        <v>2.242450089E9</v>
      </c>
      <c r="M1243" s="610" t="s">
        <v>343</v>
      </c>
      <c r="N1243" s="610" t="s">
        <v>6591</v>
      </c>
      <c r="O1243" s="562" t="s">
        <v>10273</v>
      </c>
      <c r="P1243" s="694" t="str">
        <f>VLOOKUP(A1243,import!A:P,16,0)</f>
        <v>Geleneksel</v>
      </c>
      <c r="Q1243" s="694" t="s">
        <v>6207</v>
      </c>
      <c r="R1243" s="694" t="b">
        <v>1</v>
      </c>
      <c r="S1243" s="695" t="b">
        <v>0</v>
      </c>
      <c r="T1243" s="581" t="s">
        <v>8547</v>
      </c>
      <c r="U1243" s="695"/>
      <c r="V1243" s="695"/>
      <c r="W1243" s="581" t="s">
        <v>10274</v>
      </c>
      <c r="X1243" s="698"/>
      <c r="Y1243" s="698"/>
      <c r="Z1243" s="698"/>
      <c r="AA1243" s="492" t="s">
        <v>6167</v>
      </c>
      <c r="AB1243" s="699">
        <v>44391.0</v>
      </c>
      <c r="AC1243" s="492" t="s">
        <v>6166</v>
      </c>
      <c r="AD1243" s="699">
        <v>44410.0</v>
      </c>
      <c r="AE1243" s="492" t="s">
        <v>6166</v>
      </c>
      <c r="AF1243" s="699">
        <v>44413.0</v>
      </c>
      <c r="AG1243" s="425"/>
      <c r="AH1243" s="697"/>
      <c r="AI1243" s="697"/>
      <c r="AJ1243" s="697"/>
      <c r="AK1243" s="700" t="s">
        <v>6189</v>
      </c>
      <c r="AL1243" s="492" t="s">
        <v>6276</v>
      </c>
      <c r="AM1243" s="492" t="s">
        <v>6186</v>
      </c>
      <c r="AN1243" s="697"/>
      <c r="AO1243" s="697"/>
      <c r="AP1243" s="677" t="s">
        <v>6168</v>
      </c>
      <c r="AQ1243" s="697"/>
    </row>
    <row r="1244">
      <c r="A1244" s="423" t="s">
        <v>2015</v>
      </c>
      <c r="B1244" s="423" t="s">
        <v>2016</v>
      </c>
      <c r="C1244" s="423" t="str">
        <f>VLOOKUP(A1244,import!A:C,3,false)</f>
        <v>DOĞRU</v>
      </c>
      <c r="D1244" s="423" t="s">
        <v>6159</v>
      </c>
      <c r="E1244" s="692">
        <f>VLOOKUP(A1244,import!A:J,5,0)</f>
        <v>4088</v>
      </c>
      <c r="F1244" s="692">
        <f>VLOOKUP(A1244,import!A:J,6,0)</f>
        <v>199</v>
      </c>
      <c r="G1244" s="610">
        <f>VLOOKUP(A1244,import!A:J,7,0)</f>
        <v>15</v>
      </c>
      <c r="H1244" s="610">
        <f>VLOOKUP(A1244,import!A:J,8,0)</f>
        <v>19</v>
      </c>
      <c r="I1244" s="610">
        <f>VLOOKUP(A1244,import!A:J,9,0)</f>
        <v>34</v>
      </c>
      <c r="J1244" s="693">
        <f>VLOOKUP(A1244,import!A:J,10,0)</f>
        <v>0.44</v>
      </c>
      <c r="K1244" s="610" t="s">
        <v>10275</v>
      </c>
      <c r="L1244" s="610">
        <v>5.054220838E9</v>
      </c>
      <c r="M1244" s="610" t="s">
        <v>6257</v>
      </c>
      <c r="N1244" s="610" t="s">
        <v>6861</v>
      </c>
      <c r="O1244" s="562" t="s">
        <v>4185</v>
      </c>
      <c r="P1244" s="694" t="str">
        <f>VLOOKUP(A1244,import!A:P,16,0)</f>
        <v>Geleneksel</v>
      </c>
      <c r="Q1244" s="694"/>
      <c r="R1244" s="694" t="b">
        <v>1</v>
      </c>
      <c r="S1244" s="695" t="b">
        <v>0</v>
      </c>
      <c r="T1244" s="581" t="s">
        <v>6155</v>
      </c>
      <c r="U1244" s="581" t="s">
        <v>6189</v>
      </c>
      <c r="V1244" s="581" t="s">
        <v>6396</v>
      </c>
      <c r="W1244" s="695"/>
      <c r="X1244" s="696">
        <v>44300.0</v>
      </c>
      <c r="Y1244" s="696">
        <v>44300.0</v>
      </c>
      <c r="Z1244" s="696"/>
      <c r="AA1244" s="492" t="s">
        <v>6166</v>
      </c>
      <c r="AB1244" s="699">
        <v>44424.0</v>
      </c>
      <c r="AC1244" s="697"/>
      <c r="AD1244" s="697"/>
      <c r="AE1244" s="425"/>
      <c r="AF1244" s="697"/>
      <c r="AG1244" s="425"/>
      <c r="AH1244" s="697"/>
      <c r="AI1244" s="697"/>
      <c r="AJ1244" s="697"/>
      <c r="AK1244" s="697" t="s">
        <v>389</v>
      </c>
      <c r="AL1244" s="697"/>
      <c r="AM1244" s="697"/>
      <c r="AN1244" s="697"/>
      <c r="AO1244" s="697"/>
      <c r="AP1244" s="677" t="s">
        <v>6172</v>
      </c>
      <c r="AQ1244" s="697"/>
    </row>
    <row r="1245">
      <c r="A1245" s="423" t="s">
        <v>10276</v>
      </c>
      <c r="B1245" s="423" t="s">
        <v>10277</v>
      </c>
      <c r="C1245" s="423" t="str">
        <f>VLOOKUP(A1245,import!A:C,3,false)</f>
        <v>DOĞRU</v>
      </c>
      <c r="D1245" s="423" t="s">
        <v>6317</v>
      </c>
      <c r="E1245" s="692">
        <f>VLOOKUP(A1245,import!A:J,5,0)</f>
        <v>526</v>
      </c>
      <c r="F1245" s="692">
        <f>VLOOKUP(A1245,import!A:J,6,0)</f>
        <v>12</v>
      </c>
      <c r="G1245" s="610">
        <f>VLOOKUP(A1245,import!A:J,7,0)</f>
        <v>0</v>
      </c>
      <c r="H1245" s="610">
        <f>VLOOKUP(A1245,import!A:J,8,0)</f>
        <v>31</v>
      </c>
      <c r="I1245" s="610">
        <f>VLOOKUP(A1245,import!A:J,9,0)</f>
        <v>31</v>
      </c>
      <c r="J1245" s="693">
        <f>VLOOKUP(A1245,import!A:J,10,0)</f>
        <v>0</v>
      </c>
      <c r="K1245" s="610" t="s">
        <v>10278</v>
      </c>
      <c r="L1245" s="610">
        <v>2.244111551E9</v>
      </c>
      <c r="M1245" s="610" t="s">
        <v>13</v>
      </c>
      <c r="N1245" s="610">
        <v>44309.0</v>
      </c>
      <c r="O1245" s="562" t="s">
        <v>10279</v>
      </c>
      <c r="P1245" s="694" t="str">
        <f>VLOOKUP(A1245,import!A:P,16,0)</f>
        <v>Geleneksel</v>
      </c>
      <c r="Q1245" s="694"/>
      <c r="R1245" s="694" t="b">
        <v>1</v>
      </c>
      <c r="S1245" s="695" t="b">
        <v>0</v>
      </c>
      <c r="T1245" s="581"/>
      <c r="U1245" s="695"/>
      <c r="V1245" s="695"/>
      <c r="W1245" s="581" t="s">
        <v>10280</v>
      </c>
      <c r="X1245" s="698"/>
      <c r="Y1245" s="698"/>
      <c r="Z1245" s="698"/>
      <c r="AA1245" s="492" t="s">
        <v>6262</v>
      </c>
      <c r="AB1245" s="699">
        <v>44391.0</v>
      </c>
      <c r="AC1245" s="492" t="s">
        <v>6181</v>
      </c>
      <c r="AD1245" s="699">
        <v>44406.0</v>
      </c>
      <c r="AE1245" s="492" t="s">
        <v>6167</v>
      </c>
      <c r="AF1245" s="699">
        <v>44406.0</v>
      </c>
      <c r="AG1245" s="492" t="s">
        <v>6181</v>
      </c>
      <c r="AH1245" s="699">
        <v>44408.0</v>
      </c>
      <c r="AI1245" s="492" t="s">
        <v>6166</v>
      </c>
      <c r="AJ1245" s="699">
        <v>44543.0</v>
      </c>
      <c r="AK1245" s="700" t="s">
        <v>389</v>
      </c>
      <c r="AL1245" s="492" t="s">
        <v>6223</v>
      </c>
      <c r="AM1245" s="492" t="s">
        <v>6223</v>
      </c>
      <c r="AN1245" s="492" t="s">
        <v>6223</v>
      </c>
      <c r="AO1245" s="492" t="s">
        <v>5398</v>
      </c>
      <c r="AP1245" s="677" t="s">
        <v>6156</v>
      </c>
      <c r="AQ1245" s="492"/>
    </row>
    <row r="1246">
      <c r="A1246" s="423" t="s">
        <v>3930</v>
      </c>
      <c r="B1246" s="423" t="s">
        <v>3931</v>
      </c>
      <c r="C1246" s="423" t="str">
        <f>VLOOKUP(A1246,import!A:C,3,false)</f>
        <v>DOĞRU</v>
      </c>
      <c r="D1246" s="423" t="s">
        <v>6219</v>
      </c>
      <c r="E1246" s="692">
        <f>VLOOKUP(A1246,import!A:J,5,0)</f>
        <v>149</v>
      </c>
      <c r="F1246" s="692">
        <f>VLOOKUP(A1246,import!A:J,6,0)</f>
        <v>2</v>
      </c>
      <c r="G1246" s="610">
        <f>VLOOKUP(A1246,import!A:J,7,0)</f>
        <v>5</v>
      </c>
      <c r="H1246" s="610">
        <f>VLOOKUP(A1246,import!A:J,8,0)</f>
        <v>18</v>
      </c>
      <c r="I1246" s="610">
        <f>VLOOKUP(A1246,import!A:J,9,0)</f>
        <v>23</v>
      </c>
      <c r="J1246" s="693">
        <f>VLOOKUP(A1246,import!A:J,10,0)</f>
        <v>0.22</v>
      </c>
      <c r="K1246" s="610" t="s">
        <v>10281</v>
      </c>
      <c r="L1246" s="610">
        <v>5.42205103E9</v>
      </c>
      <c r="M1246" s="610" t="s">
        <v>343</v>
      </c>
      <c r="N1246" s="610" t="s">
        <v>7699</v>
      </c>
      <c r="O1246" s="562" t="s">
        <v>3934</v>
      </c>
      <c r="P1246" s="694" t="str">
        <f>VLOOKUP(A1246,import!A:P,16,0)</f>
        <v>Geleneksel</v>
      </c>
      <c r="Q1246" s="694"/>
      <c r="R1246" s="694" t="b">
        <v>1</v>
      </c>
      <c r="S1246" s="695" t="b">
        <v>0</v>
      </c>
      <c r="T1246" s="581" t="s">
        <v>6155</v>
      </c>
      <c r="U1246" s="581" t="s">
        <v>6273</v>
      </c>
      <c r="V1246" s="581" t="s">
        <v>422</v>
      </c>
      <c r="W1246" s="581" t="s">
        <v>10282</v>
      </c>
      <c r="X1246" s="696">
        <v>44413.0</v>
      </c>
      <c r="Y1246" s="696">
        <v>44419.0</v>
      </c>
      <c r="Z1246" s="698"/>
      <c r="AA1246" s="492" t="s">
        <v>6166</v>
      </c>
      <c r="AB1246" s="699">
        <v>44407.0</v>
      </c>
      <c r="AC1246" s="492" t="s">
        <v>6166</v>
      </c>
      <c r="AD1246" s="699">
        <v>44413.0</v>
      </c>
      <c r="AE1246" s="425"/>
      <c r="AF1246" s="697"/>
      <c r="AG1246" s="425"/>
      <c r="AH1246" s="697"/>
      <c r="AI1246" s="697"/>
      <c r="AJ1246" s="697"/>
      <c r="AK1246" s="697"/>
      <c r="AL1246" s="492" t="s">
        <v>6273</v>
      </c>
      <c r="AM1246" s="697"/>
      <c r="AN1246" s="697"/>
      <c r="AO1246" s="697"/>
      <c r="AP1246" s="677" t="s">
        <v>6156</v>
      </c>
      <c r="AQ1246" s="697"/>
    </row>
    <row r="1247">
      <c r="A1247" s="423" t="s">
        <v>5203</v>
      </c>
      <c r="B1247" s="423" t="s">
        <v>5204</v>
      </c>
      <c r="C1247" s="423" t="str">
        <f>VLOOKUP(A1247,import!A:C,3,false)</f>
        <v>YANLIŞ</v>
      </c>
      <c r="D1247" s="423" t="s">
        <v>6153</v>
      </c>
      <c r="E1247" s="692">
        <f>VLOOKUP(A1247,import!A:J,5,0)</f>
        <v>14</v>
      </c>
      <c r="F1247" s="692" t="str">
        <f>VLOOKUP(A1247,import!A:J,6,0)</f>
        <v/>
      </c>
      <c r="G1247" s="610">
        <f>VLOOKUP(A1247,import!A:J,7,0)</f>
        <v>6</v>
      </c>
      <c r="H1247" s="610">
        <f>VLOOKUP(A1247,import!A:J,8,0)</f>
        <v>1</v>
      </c>
      <c r="I1247" s="610">
        <f>VLOOKUP(A1247,import!A:J,9,0)</f>
        <v>7</v>
      </c>
      <c r="J1247" s="693">
        <f>VLOOKUP(A1247,import!A:J,10,0)</f>
        <v>0.86</v>
      </c>
      <c r="K1247" s="610" t="s">
        <v>6479</v>
      </c>
      <c r="L1247" s="610">
        <v>5.362021604E9</v>
      </c>
      <c r="M1247" s="610" t="s">
        <v>343</v>
      </c>
      <c r="N1247" s="610" t="s">
        <v>6480</v>
      </c>
      <c r="O1247" s="562" t="s">
        <v>6481</v>
      </c>
      <c r="P1247" s="694" t="str">
        <f>VLOOKUP(A1247,import!A:P,16,0)</f>
        <v>Geleneksel</v>
      </c>
      <c r="Q1247" s="694"/>
      <c r="R1247" s="694" t="b">
        <v>1</v>
      </c>
      <c r="S1247" s="695" t="b">
        <v>0</v>
      </c>
      <c r="T1247" s="581" t="s">
        <v>6155</v>
      </c>
      <c r="U1247" s="581" t="s">
        <v>5087</v>
      </c>
      <c r="V1247" s="581" t="s">
        <v>422</v>
      </c>
      <c r="W1247" s="581"/>
      <c r="X1247" s="696">
        <v>44481.0</v>
      </c>
      <c r="Y1247" s="696">
        <v>44482.0</v>
      </c>
      <c r="Z1247" s="698"/>
      <c r="AA1247" s="492" t="s">
        <v>6166</v>
      </c>
      <c r="AB1247" s="699">
        <v>44481.0</v>
      </c>
      <c r="AC1247" s="492"/>
      <c r="AD1247" s="699"/>
      <c r="AE1247" s="492"/>
      <c r="AF1247" s="699"/>
      <c r="AG1247" s="425"/>
      <c r="AH1247" s="697"/>
      <c r="AI1247" s="697"/>
      <c r="AJ1247" s="697"/>
      <c r="AK1247" s="492" t="s">
        <v>5087</v>
      </c>
      <c r="AL1247" s="492"/>
      <c r="AM1247" s="492"/>
      <c r="AN1247" s="697"/>
      <c r="AO1247" s="697"/>
      <c r="AP1247" s="677" t="s">
        <v>6172</v>
      </c>
      <c r="AQ1247" s="697"/>
    </row>
    <row r="1248">
      <c r="A1248" s="423" t="s">
        <v>10283</v>
      </c>
      <c r="B1248" s="423" t="s">
        <v>10284</v>
      </c>
      <c r="C1248" s="423" t="str">
        <f>VLOOKUP(A1248,import!A:C,3,false)</f>
        <v>DOĞRU</v>
      </c>
      <c r="D1248" s="423" t="s">
        <v>6401</v>
      </c>
      <c r="E1248" s="692">
        <f>VLOOKUP(A1248,import!A:J,5,0)</f>
        <v>2986</v>
      </c>
      <c r="F1248" s="692">
        <f>VLOOKUP(A1248,import!A:J,6,0)</f>
        <v>58</v>
      </c>
      <c r="G1248" s="610">
        <f>VLOOKUP(A1248,import!A:J,7,0)</f>
        <v>0</v>
      </c>
      <c r="H1248" s="610">
        <f>VLOOKUP(A1248,import!A:J,8,0)</f>
        <v>40</v>
      </c>
      <c r="I1248" s="610">
        <f>VLOOKUP(A1248,import!A:J,9,0)</f>
        <v>40</v>
      </c>
      <c r="J1248" s="693">
        <f>VLOOKUP(A1248,import!A:J,10,0)</f>
        <v>0</v>
      </c>
      <c r="K1248" s="610" t="s">
        <v>10285</v>
      </c>
      <c r="L1248" s="610">
        <v>2.244410046E9</v>
      </c>
      <c r="M1248" s="610" t="s">
        <v>13</v>
      </c>
      <c r="N1248" s="610" t="s">
        <v>6517</v>
      </c>
      <c r="O1248" s="562" t="s">
        <v>10286</v>
      </c>
      <c r="P1248" s="694" t="str">
        <f>VLOOKUP(A1248,import!A:P,16,0)</f>
        <v>Geleneksel</v>
      </c>
      <c r="Q1248" s="694" t="s">
        <v>6207</v>
      </c>
      <c r="R1248" s="694" t="b">
        <v>1</v>
      </c>
      <c r="S1248" s="695" t="b">
        <v>0</v>
      </c>
      <c r="T1248" s="581" t="s">
        <v>6164</v>
      </c>
      <c r="U1248" s="695"/>
      <c r="V1248" s="695"/>
      <c r="W1248" s="581" t="s">
        <v>10287</v>
      </c>
      <c r="X1248" s="698"/>
      <c r="Y1248" s="698"/>
      <c r="Z1248" s="698"/>
      <c r="AA1248" s="492" t="s">
        <v>6262</v>
      </c>
      <c r="AB1248" s="699">
        <v>44378.0</v>
      </c>
      <c r="AC1248" s="492" t="s">
        <v>6262</v>
      </c>
      <c r="AD1248" s="699">
        <v>44391.0</v>
      </c>
      <c r="AE1248" s="492" t="s">
        <v>6166</v>
      </c>
      <c r="AF1248" s="699">
        <v>44406.0</v>
      </c>
      <c r="AG1248" s="492" t="s">
        <v>6166</v>
      </c>
      <c r="AH1248" s="699">
        <v>44449.0</v>
      </c>
      <c r="AI1248" s="697"/>
      <c r="AJ1248" s="697"/>
      <c r="AK1248" s="697"/>
      <c r="AL1248" s="697"/>
      <c r="AM1248" s="492" t="s">
        <v>6223</v>
      </c>
      <c r="AN1248" s="492" t="s">
        <v>5087</v>
      </c>
      <c r="AO1248" s="697"/>
      <c r="AP1248" s="677" t="s">
        <v>6172</v>
      </c>
      <c r="AQ1248" s="697"/>
    </row>
    <row r="1249">
      <c r="A1249" s="423" t="s">
        <v>868</v>
      </c>
      <c r="B1249" s="423" t="s">
        <v>869</v>
      </c>
      <c r="C1249" s="423" t="str">
        <f>VLOOKUP(A1249,import!A:C,3,false)</f>
        <v>DOĞRU</v>
      </c>
      <c r="D1249" s="423" t="s">
        <v>6317</v>
      </c>
      <c r="E1249" s="692">
        <f>VLOOKUP(A1249,import!A:J,5,0)</f>
        <v>2245</v>
      </c>
      <c r="F1249" s="692">
        <f>VLOOKUP(A1249,import!A:J,6,0)</f>
        <v>195</v>
      </c>
      <c r="G1249" s="610">
        <f>VLOOKUP(A1249,import!A:J,7,0)</f>
        <v>13</v>
      </c>
      <c r="H1249" s="610">
        <f>VLOOKUP(A1249,import!A:J,8,0)</f>
        <v>0</v>
      </c>
      <c r="I1249" s="610">
        <f>VLOOKUP(A1249,import!A:J,9,0)</f>
        <v>13</v>
      </c>
      <c r="J1249" s="693">
        <f>VLOOKUP(A1249,import!A:J,10,0)</f>
        <v>1</v>
      </c>
      <c r="K1249" s="610" t="s">
        <v>10288</v>
      </c>
      <c r="L1249" s="610">
        <v>2.242211602E9</v>
      </c>
      <c r="M1249" s="610" t="s">
        <v>343</v>
      </c>
      <c r="N1249" s="610" t="s">
        <v>343</v>
      </c>
      <c r="O1249" s="562" t="s">
        <v>872</v>
      </c>
      <c r="P1249" s="694" t="str">
        <f>VLOOKUP(A1249,import!A:P,16,0)</f>
        <v>Geleneksel</v>
      </c>
      <c r="Q1249" s="694"/>
      <c r="R1249" s="694" t="b">
        <v>1</v>
      </c>
      <c r="S1249" s="695" t="b">
        <v>0</v>
      </c>
      <c r="T1249" s="581" t="s">
        <v>6155</v>
      </c>
      <c r="U1249" s="581" t="s">
        <v>3358</v>
      </c>
      <c r="V1249" s="581" t="s">
        <v>422</v>
      </c>
      <c r="W1249" s="581" t="s">
        <v>10289</v>
      </c>
      <c r="X1249" s="696">
        <v>44501.0</v>
      </c>
      <c r="Y1249" s="696">
        <v>44502.0</v>
      </c>
      <c r="Z1249" s="696"/>
      <c r="AA1249" s="492" t="s">
        <v>6166</v>
      </c>
      <c r="AB1249" s="699">
        <v>44501.0</v>
      </c>
      <c r="AC1249" s="492" t="s">
        <v>6166</v>
      </c>
      <c r="AD1249" s="699">
        <v>44539.0</v>
      </c>
      <c r="AE1249" s="425"/>
      <c r="AF1249" s="697"/>
      <c r="AG1249" s="425"/>
      <c r="AH1249" s="697"/>
      <c r="AI1249" s="697"/>
      <c r="AJ1249" s="697"/>
      <c r="AK1249" s="492" t="s">
        <v>3358</v>
      </c>
      <c r="AL1249" s="492" t="s">
        <v>5451</v>
      </c>
      <c r="AM1249" s="697"/>
      <c r="AN1249" s="697"/>
      <c r="AO1249" s="697"/>
      <c r="AP1249" s="677" t="s">
        <v>6172</v>
      </c>
      <c r="AQ1249" s="697"/>
    </row>
    <row r="1250">
      <c r="A1250" s="423" t="s">
        <v>2309</v>
      </c>
      <c r="B1250" s="423" t="s">
        <v>2310</v>
      </c>
      <c r="C1250" s="423" t="str">
        <f>VLOOKUP(A1250,import!A:C,3,false)</f>
        <v>DOĞRU</v>
      </c>
      <c r="D1250" s="423" t="s">
        <v>6317</v>
      </c>
      <c r="E1250" s="692">
        <f>VLOOKUP(A1250,import!A:J,5,0)</f>
        <v>1415</v>
      </c>
      <c r="F1250" s="692">
        <f>VLOOKUP(A1250,import!A:J,6,0)</f>
        <v>73</v>
      </c>
      <c r="G1250" s="610">
        <f>VLOOKUP(A1250,import!A:J,7,0)</f>
        <v>17</v>
      </c>
      <c r="H1250" s="610">
        <f>VLOOKUP(A1250,import!A:J,8,0)</f>
        <v>14</v>
      </c>
      <c r="I1250" s="610">
        <f>VLOOKUP(A1250,import!A:J,9,0)</f>
        <v>31</v>
      </c>
      <c r="J1250" s="693">
        <f>VLOOKUP(A1250,import!A:J,10,0)</f>
        <v>0.55</v>
      </c>
      <c r="K1250" s="610" t="s">
        <v>10290</v>
      </c>
      <c r="L1250" s="610">
        <v>2.242486555E9</v>
      </c>
      <c r="M1250" s="610" t="s">
        <v>343</v>
      </c>
      <c r="N1250" s="610" t="s">
        <v>6699</v>
      </c>
      <c r="O1250" s="562" t="s">
        <v>2312</v>
      </c>
      <c r="P1250" s="694" t="str">
        <f>VLOOKUP(A1250,import!A:P,16,0)</f>
        <v>Geleneksel</v>
      </c>
      <c r="Q1250" s="694"/>
      <c r="R1250" s="694" t="b">
        <v>1</v>
      </c>
      <c r="S1250" s="695" t="b">
        <v>0</v>
      </c>
      <c r="T1250" s="581" t="s">
        <v>6155</v>
      </c>
      <c r="U1250" s="581" t="s">
        <v>389</v>
      </c>
      <c r="V1250" s="581" t="s">
        <v>597</v>
      </c>
      <c r="W1250" s="581" t="s">
        <v>10291</v>
      </c>
      <c r="X1250" s="696">
        <v>44306.0</v>
      </c>
      <c r="Y1250" s="696">
        <v>44307.0</v>
      </c>
      <c r="Z1250" s="696"/>
      <c r="AA1250" s="697"/>
      <c r="AB1250" s="697"/>
      <c r="AC1250" s="697"/>
      <c r="AD1250" s="697"/>
      <c r="AE1250" s="425"/>
      <c r="AF1250" s="697"/>
      <c r="AG1250" s="425"/>
      <c r="AH1250" s="697"/>
      <c r="AI1250" s="697"/>
      <c r="AJ1250" s="697"/>
      <c r="AK1250" s="697"/>
      <c r="AL1250" s="697"/>
      <c r="AM1250" s="697"/>
      <c r="AN1250" s="697"/>
      <c r="AO1250" s="697"/>
      <c r="AP1250" s="677" t="s">
        <v>6156</v>
      </c>
      <c r="AQ1250" s="697"/>
    </row>
    <row r="1251">
      <c r="A1251" s="423" t="s">
        <v>1740</v>
      </c>
      <c r="B1251" s="423" t="s">
        <v>1741</v>
      </c>
      <c r="C1251" s="423" t="str">
        <f>VLOOKUP(A1251,import!A:C,3,false)</f>
        <v>DOĞRU</v>
      </c>
      <c r="D1251" s="423" t="s">
        <v>6317</v>
      </c>
      <c r="E1251" s="692">
        <f>VLOOKUP(A1251,import!A:J,5,0)</f>
        <v>1820</v>
      </c>
      <c r="F1251" s="692">
        <f>VLOOKUP(A1251,import!A:J,6,0)</f>
        <v>34</v>
      </c>
      <c r="G1251" s="610">
        <f>VLOOKUP(A1251,import!A:J,7,0)</f>
        <v>13</v>
      </c>
      <c r="H1251" s="610">
        <f>VLOOKUP(A1251,import!A:J,8,0)</f>
        <v>6</v>
      </c>
      <c r="I1251" s="610">
        <f>VLOOKUP(A1251,import!A:J,9,0)</f>
        <v>19</v>
      </c>
      <c r="J1251" s="693">
        <f>VLOOKUP(A1251,import!A:J,10,0)</f>
        <v>0.68</v>
      </c>
      <c r="K1251" s="610" t="s">
        <v>10292</v>
      </c>
      <c r="L1251" s="610">
        <v>2.242522722E9</v>
      </c>
      <c r="M1251" s="610" t="s">
        <v>343</v>
      </c>
      <c r="N1251" s="701" t="s">
        <v>10244</v>
      </c>
      <c r="O1251" s="562" t="s">
        <v>1744</v>
      </c>
      <c r="P1251" s="694" t="str">
        <f>VLOOKUP(A1251,import!A:P,16,0)</f>
        <v>Geleneksel</v>
      </c>
      <c r="Q1251" s="694"/>
      <c r="R1251" s="694" t="b">
        <v>1</v>
      </c>
      <c r="S1251" s="695" t="b">
        <v>0</v>
      </c>
      <c r="T1251" s="581" t="s">
        <v>6155</v>
      </c>
      <c r="U1251" s="581" t="s">
        <v>483</v>
      </c>
      <c r="V1251" s="581" t="s">
        <v>597</v>
      </c>
      <c r="W1251" s="581" t="s">
        <v>10293</v>
      </c>
      <c r="X1251" s="696">
        <v>44294.0</v>
      </c>
      <c r="Y1251" s="696">
        <v>44295.0</v>
      </c>
      <c r="Z1251" s="696"/>
      <c r="AA1251" s="697"/>
      <c r="AB1251" s="697"/>
      <c r="AC1251" s="697"/>
      <c r="AD1251" s="697"/>
      <c r="AE1251" s="425"/>
      <c r="AF1251" s="697"/>
      <c r="AG1251" s="425"/>
      <c r="AH1251" s="697"/>
      <c r="AI1251" s="697"/>
      <c r="AJ1251" s="697"/>
      <c r="AK1251" s="697" t="s">
        <v>6273</v>
      </c>
      <c r="AL1251" s="697"/>
      <c r="AM1251" s="697"/>
      <c r="AN1251" s="697"/>
      <c r="AO1251" s="697"/>
      <c r="AP1251" s="677" t="s">
        <v>6172</v>
      </c>
      <c r="AQ1251" s="697"/>
    </row>
    <row r="1252">
      <c r="A1252" s="423" t="s">
        <v>4152</v>
      </c>
      <c r="B1252" s="423" t="s">
        <v>4153</v>
      </c>
      <c r="C1252" s="423" t="str">
        <f>VLOOKUP(A1252,import!A:C,3,false)</f>
        <v>DOĞRU</v>
      </c>
      <c r="D1252" s="423" t="s">
        <v>6159</v>
      </c>
      <c r="E1252" s="692">
        <f>VLOOKUP(A1252,import!A:J,5,0)</f>
        <v>304</v>
      </c>
      <c r="F1252" s="692" t="str">
        <f>VLOOKUP(A1252,import!A:J,6,0)</f>
        <v/>
      </c>
      <c r="G1252" s="610">
        <f>VLOOKUP(A1252,import!A:J,7,0)</f>
        <v>27</v>
      </c>
      <c r="H1252" s="610">
        <f>VLOOKUP(A1252,import!A:J,8,0)</f>
        <v>5</v>
      </c>
      <c r="I1252" s="610">
        <f>VLOOKUP(A1252,import!A:J,9,0)</f>
        <v>32</v>
      </c>
      <c r="J1252" s="693">
        <f>VLOOKUP(A1252,import!A:J,10,0)</f>
        <v>0.84</v>
      </c>
      <c r="K1252" s="610" t="s">
        <v>10294</v>
      </c>
      <c r="L1252" s="610">
        <v>2.242383112E9</v>
      </c>
      <c r="M1252" s="610" t="s">
        <v>343</v>
      </c>
      <c r="N1252" s="610" t="s">
        <v>6252</v>
      </c>
      <c r="O1252" s="562" t="s">
        <v>4157</v>
      </c>
      <c r="P1252" s="694" t="str">
        <f>VLOOKUP(A1252,import!A:P,16,0)</f>
        <v>Geleneksel</v>
      </c>
      <c r="Q1252" s="694"/>
      <c r="R1252" s="694" t="b">
        <v>1</v>
      </c>
      <c r="S1252" s="695" t="b">
        <v>0</v>
      </c>
      <c r="T1252" s="581" t="s">
        <v>6155</v>
      </c>
      <c r="U1252" s="581" t="s">
        <v>6273</v>
      </c>
      <c r="V1252" s="581" t="s">
        <v>422</v>
      </c>
      <c r="W1252" s="581" t="s">
        <v>10295</v>
      </c>
      <c r="X1252" s="696">
        <v>44424.0</v>
      </c>
      <c r="Y1252" s="696">
        <v>44428.0</v>
      </c>
      <c r="Z1252" s="698"/>
      <c r="AA1252" s="492" t="s">
        <v>6166</v>
      </c>
      <c r="AB1252" s="699">
        <v>44417.0</v>
      </c>
      <c r="AC1252" s="492" t="s">
        <v>6166</v>
      </c>
      <c r="AD1252" s="699">
        <v>44420.0</v>
      </c>
      <c r="AE1252" s="425"/>
      <c r="AF1252" s="697"/>
      <c r="AG1252" s="425"/>
      <c r="AH1252" s="697"/>
      <c r="AI1252" s="697"/>
      <c r="AJ1252" s="697"/>
      <c r="AK1252" s="700" t="s">
        <v>6287</v>
      </c>
      <c r="AL1252" s="492" t="s">
        <v>6186</v>
      </c>
      <c r="AM1252" s="697"/>
      <c r="AN1252" s="697"/>
      <c r="AO1252" s="697" t="s">
        <v>4207</v>
      </c>
      <c r="AP1252" s="677" t="s">
        <v>6168</v>
      </c>
      <c r="AQ1252" s="697"/>
    </row>
    <row r="1253">
      <c r="A1253" s="423" t="s">
        <v>5740</v>
      </c>
      <c r="B1253" s="423" t="s">
        <v>5741</v>
      </c>
      <c r="C1253" s="423" t="str">
        <f>VLOOKUP(A1253,import!A:C,3,false)</f>
        <v>DOĞRU</v>
      </c>
      <c r="D1253" s="423" t="s">
        <v>6159</v>
      </c>
      <c r="E1253" s="692">
        <f>VLOOKUP(A1253,import!A:J,5,0)</f>
        <v>196</v>
      </c>
      <c r="F1253" s="692">
        <f>VLOOKUP(A1253,import!A:J,6,0)</f>
        <v>11</v>
      </c>
      <c r="G1253" s="610">
        <f>VLOOKUP(A1253,import!A:J,7,0)</f>
        <v>27</v>
      </c>
      <c r="H1253" s="610">
        <f>VLOOKUP(A1253,import!A:J,8,0)</f>
        <v>2</v>
      </c>
      <c r="I1253" s="610">
        <f>VLOOKUP(A1253,import!A:J,9,0)</f>
        <v>29</v>
      </c>
      <c r="J1253" s="693">
        <f>VLOOKUP(A1253,import!A:J,10,0)</f>
        <v>0.93</v>
      </c>
      <c r="K1253" s="610" t="s">
        <v>10296</v>
      </c>
      <c r="L1253" s="610">
        <v>2.242253225E9</v>
      </c>
      <c r="M1253" s="610" t="s">
        <v>343</v>
      </c>
      <c r="N1253" s="610" t="s">
        <v>6230</v>
      </c>
      <c r="O1253" s="562" t="s">
        <v>5743</v>
      </c>
      <c r="P1253" s="694" t="s">
        <v>6163</v>
      </c>
      <c r="Q1253" s="694"/>
      <c r="R1253" s="694" t="b">
        <v>1</v>
      </c>
      <c r="S1253" s="695" t="b">
        <v>0</v>
      </c>
      <c r="T1253" s="581" t="s">
        <v>6155</v>
      </c>
      <c r="U1253" s="581" t="s">
        <v>5725</v>
      </c>
      <c r="V1253" s="748" t="s">
        <v>422</v>
      </c>
      <c r="W1253" s="695"/>
      <c r="X1253" s="696">
        <v>44544.0</v>
      </c>
      <c r="Y1253" s="696">
        <v>44544.0</v>
      </c>
      <c r="Z1253" s="698"/>
      <c r="AA1253" s="492" t="s">
        <v>6166</v>
      </c>
      <c r="AB1253" s="699">
        <v>44544.0</v>
      </c>
      <c r="AC1253" s="697"/>
      <c r="AD1253" s="697"/>
      <c r="AE1253" s="425"/>
      <c r="AF1253" s="697"/>
      <c r="AG1253" s="425"/>
      <c r="AH1253" s="697"/>
      <c r="AI1253" s="697"/>
      <c r="AJ1253" s="697"/>
      <c r="AK1253" s="492" t="s">
        <v>5725</v>
      </c>
      <c r="AL1253" s="697"/>
      <c r="AM1253" s="697"/>
      <c r="AN1253" s="697"/>
      <c r="AO1253" s="697"/>
      <c r="AP1253" s="677" t="s">
        <v>6168</v>
      </c>
      <c r="AQ1253" s="697"/>
    </row>
    <row r="1254">
      <c r="A1254" s="423" t="s">
        <v>10297</v>
      </c>
      <c r="B1254" s="423" t="s">
        <v>10298</v>
      </c>
      <c r="C1254" s="423" t="str">
        <f>VLOOKUP(A1254,import!A:C,3,false)</f>
        <v>DOĞRU</v>
      </c>
      <c r="D1254" s="423" t="s">
        <v>6317</v>
      </c>
      <c r="E1254" s="692">
        <f>VLOOKUP(A1254,import!A:J,5,0)</f>
        <v>1446</v>
      </c>
      <c r="F1254" s="692">
        <f>VLOOKUP(A1254,import!A:J,6,0)</f>
        <v>226</v>
      </c>
      <c r="G1254" s="610">
        <f>VLOOKUP(A1254,import!A:J,7,0)</f>
        <v>0</v>
      </c>
      <c r="H1254" s="610">
        <f>VLOOKUP(A1254,import!A:J,8,0)</f>
        <v>32</v>
      </c>
      <c r="I1254" s="610">
        <f>VLOOKUP(A1254,import!A:J,9,0)</f>
        <v>32</v>
      </c>
      <c r="J1254" s="693">
        <f>VLOOKUP(A1254,import!A:J,10,0)</f>
        <v>0</v>
      </c>
      <c r="K1254" s="610" t="s">
        <v>8513</v>
      </c>
      <c r="L1254" s="610">
        <v>2.24366176E9</v>
      </c>
      <c r="M1254" s="610" t="s">
        <v>6257</v>
      </c>
      <c r="N1254" s="610" t="s">
        <v>6630</v>
      </c>
      <c r="O1254" s="562" t="s">
        <v>10299</v>
      </c>
      <c r="P1254" s="694" t="str">
        <f>VLOOKUP(A1254,import!A:P,16,0)</f>
        <v>Geleneksel</v>
      </c>
      <c r="Q1254" s="694"/>
      <c r="R1254" s="702" t="b">
        <v>0</v>
      </c>
      <c r="S1254" s="695" t="b">
        <v>0</v>
      </c>
      <c r="T1254" s="581"/>
      <c r="U1254" s="695"/>
      <c r="V1254" s="695"/>
      <c r="W1254" s="695"/>
      <c r="X1254" s="698"/>
      <c r="Y1254" s="698"/>
      <c r="Z1254" s="698"/>
      <c r="AA1254" s="697"/>
      <c r="AB1254" s="697"/>
      <c r="AC1254" s="697"/>
      <c r="AD1254" s="697"/>
      <c r="AE1254" s="425"/>
      <c r="AF1254" s="697"/>
      <c r="AG1254" s="425"/>
      <c r="AH1254" s="697"/>
      <c r="AI1254" s="697"/>
      <c r="AJ1254" s="697"/>
      <c r="AK1254" s="697"/>
      <c r="AL1254" s="697"/>
      <c r="AM1254" s="697"/>
      <c r="AN1254" s="697"/>
      <c r="AO1254" s="697"/>
      <c r="AP1254" s="677"/>
      <c r="AQ1254" s="697"/>
    </row>
    <row r="1255">
      <c r="A1255" s="423" t="s">
        <v>5728</v>
      </c>
      <c r="B1255" s="423" t="s">
        <v>5729</v>
      </c>
      <c r="C1255" s="423" t="str">
        <f>VLOOKUP(A1255,import!A:C,3,false)</f>
        <v>DOĞRU</v>
      </c>
      <c r="D1255" s="423" t="s">
        <v>6219</v>
      </c>
      <c r="E1255" s="692">
        <f>VLOOKUP(A1255,import!A:J,5,0)</f>
        <v>597</v>
      </c>
      <c r="F1255" s="692">
        <f>VLOOKUP(A1255,import!A:J,6,0)</f>
        <v>31</v>
      </c>
      <c r="G1255" s="610">
        <f>VLOOKUP(A1255,import!A:J,7,0)</f>
        <v>27</v>
      </c>
      <c r="H1255" s="610">
        <f>VLOOKUP(A1255,import!A:J,8,0)</f>
        <v>17</v>
      </c>
      <c r="I1255" s="610">
        <f>VLOOKUP(A1255,import!A:J,9,0)</f>
        <v>44</v>
      </c>
      <c r="J1255" s="693">
        <f>VLOOKUP(A1255,import!A:J,10,0)</f>
        <v>0.61</v>
      </c>
      <c r="K1255" s="610" t="s">
        <v>10300</v>
      </c>
      <c r="L1255" s="610">
        <v>5.336228783E9</v>
      </c>
      <c r="M1255" s="610" t="s">
        <v>343</v>
      </c>
      <c r="N1255" s="610" t="s">
        <v>6699</v>
      </c>
      <c r="O1255" s="562" t="s">
        <v>10301</v>
      </c>
      <c r="P1255" s="694" t="str">
        <f>VLOOKUP(A1255,import!A:P,16,0)</f>
        <v>Geleneksel</v>
      </c>
      <c r="Q1255" s="694"/>
      <c r="R1255" s="694" t="b">
        <v>1</v>
      </c>
      <c r="S1255" s="695" t="b">
        <v>0</v>
      </c>
      <c r="T1255" s="581" t="s">
        <v>6155</v>
      </c>
      <c r="U1255" s="581" t="s">
        <v>5087</v>
      </c>
      <c r="V1255" s="581" t="s">
        <v>422</v>
      </c>
      <c r="W1255" s="695"/>
      <c r="X1255" s="696">
        <v>44541.0</v>
      </c>
      <c r="Y1255" s="696">
        <v>44544.0</v>
      </c>
      <c r="Z1255" s="698"/>
      <c r="AA1255" s="492" t="s">
        <v>6166</v>
      </c>
      <c r="AB1255" s="699">
        <v>44541.0</v>
      </c>
      <c r="AC1255" s="697"/>
      <c r="AD1255" s="697"/>
      <c r="AE1255" s="425"/>
      <c r="AF1255" s="697"/>
      <c r="AG1255" s="425"/>
      <c r="AH1255" s="697"/>
      <c r="AI1255" s="697"/>
      <c r="AJ1255" s="697"/>
      <c r="AK1255" s="492" t="s">
        <v>5087</v>
      </c>
      <c r="AL1255" s="697"/>
      <c r="AM1255" s="697"/>
      <c r="AN1255" s="697"/>
      <c r="AO1255" s="697"/>
      <c r="AP1255" s="677" t="s">
        <v>6168</v>
      </c>
      <c r="AQ1255" s="697"/>
    </row>
    <row r="1256">
      <c r="A1256" s="423" t="s">
        <v>10302</v>
      </c>
      <c r="B1256" s="423" t="s">
        <v>10303</v>
      </c>
      <c r="C1256" s="423" t="str">
        <f>VLOOKUP(A1256,import!A:C,3,false)</f>
        <v>DOĞRU</v>
      </c>
      <c r="D1256" s="423" t="s">
        <v>6175</v>
      </c>
      <c r="E1256" s="692">
        <f>VLOOKUP(A1256,import!A:J,5,0)</f>
        <v>267</v>
      </c>
      <c r="F1256" s="692">
        <f>VLOOKUP(A1256,import!A:J,6,0)</f>
        <v>48</v>
      </c>
      <c r="G1256" s="610">
        <f>VLOOKUP(A1256,import!A:J,7,0)</f>
        <v>0</v>
      </c>
      <c r="H1256" s="610">
        <f>VLOOKUP(A1256,import!A:J,8,0)</f>
        <v>97</v>
      </c>
      <c r="I1256" s="610">
        <f>VLOOKUP(A1256,import!A:J,9,0)</f>
        <v>97</v>
      </c>
      <c r="J1256" s="693">
        <f>VLOOKUP(A1256,import!A:J,10,0)</f>
        <v>0</v>
      </c>
      <c r="K1256" s="610" t="s">
        <v>10304</v>
      </c>
      <c r="L1256" s="610">
        <v>5.4522411E9</v>
      </c>
      <c r="M1256" s="610" t="s">
        <v>13</v>
      </c>
      <c r="N1256" s="610" t="s">
        <v>7541</v>
      </c>
      <c r="O1256" s="562" t="s">
        <v>10305</v>
      </c>
      <c r="P1256" s="694" t="str">
        <f>VLOOKUP(A1256,import!A:P,16,0)</f>
        <v>Geleneksel</v>
      </c>
      <c r="Q1256" s="694"/>
      <c r="R1256" s="694" t="b">
        <v>1</v>
      </c>
      <c r="S1256" s="695" t="b">
        <v>0</v>
      </c>
      <c r="T1256" s="581" t="s">
        <v>6705</v>
      </c>
      <c r="U1256" s="695"/>
      <c r="V1256" s="695"/>
      <c r="W1256" s="581" t="s">
        <v>10306</v>
      </c>
      <c r="X1256" s="698"/>
      <c r="Y1256" s="698"/>
      <c r="Z1256" s="698"/>
      <c r="AA1256" s="492" t="s">
        <v>6166</v>
      </c>
      <c r="AB1256" s="699">
        <v>44565.0</v>
      </c>
      <c r="AC1256" s="697"/>
      <c r="AD1256" s="697"/>
      <c r="AE1256" s="425"/>
      <c r="AF1256" s="697"/>
      <c r="AG1256" s="425"/>
      <c r="AH1256" s="697"/>
      <c r="AI1256" s="697"/>
      <c r="AJ1256" s="697"/>
      <c r="AK1256" s="492" t="s">
        <v>5451</v>
      </c>
      <c r="AL1256" s="697"/>
      <c r="AM1256" s="697"/>
      <c r="AN1256" s="697"/>
      <c r="AO1256" s="697"/>
      <c r="AP1256" s="677"/>
      <c r="AQ1256" s="697"/>
    </row>
    <row r="1257">
      <c r="A1257" s="677" t="s">
        <v>10307</v>
      </c>
      <c r="B1257" s="677" t="s">
        <v>10308</v>
      </c>
      <c r="C1257" s="423" t="str">
        <f>VLOOKUP(A1257,import!A:C,3,false)</f>
        <v>DOĞRU</v>
      </c>
      <c r="D1257" s="677" t="s">
        <v>6401</v>
      </c>
      <c r="E1257" s="692">
        <f>VLOOKUP(A1257,import!A:J,5,0)</f>
        <v>1</v>
      </c>
      <c r="F1257" s="692">
        <f>VLOOKUP(A1257,import!A:J,6,0)</f>
        <v>1</v>
      </c>
      <c r="G1257" s="610">
        <f>VLOOKUP(A1257,import!A:J,7,0)</f>
        <v>0</v>
      </c>
      <c r="H1257" s="610">
        <f>VLOOKUP(A1257,import!A:J,8,0)</f>
        <v>17</v>
      </c>
      <c r="I1257" s="610">
        <f>VLOOKUP(A1257,import!A:J,9,0)</f>
        <v>17</v>
      </c>
      <c r="J1257" s="693">
        <f>VLOOKUP(A1257,import!A:J,10,0)</f>
        <v>0</v>
      </c>
      <c r="K1257" s="677" t="s">
        <v>10309</v>
      </c>
      <c r="L1257" s="677">
        <v>2.243676804E9</v>
      </c>
      <c r="M1257" s="677" t="s">
        <v>6257</v>
      </c>
      <c r="N1257" s="677" t="s">
        <v>8877</v>
      </c>
      <c r="O1257" s="677" t="s">
        <v>10310</v>
      </c>
      <c r="P1257" s="694" t="str">
        <f>VLOOKUP(A1257,import!A:P,16,0)</f>
        <v>Geleneksel</v>
      </c>
      <c r="Q1257" s="694"/>
      <c r="R1257" s="702" t="b">
        <v>0</v>
      </c>
      <c r="S1257" s="695" t="b">
        <v>0</v>
      </c>
      <c r="T1257" s="581"/>
      <c r="U1257" s="695"/>
      <c r="V1257" s="695"/>
      <c r="W1257" s="695"/>
      <c r="X1257" s="698"/>
      <c r="Y1257" s="698"/>
      <c r="Z1257" s="698"/>
      <c r="AA1257" s="697"/>
      <c r="AB1257" s="697"/>
      <c r="AC1257" s="697"/>
      <c r="AD1257" s="697"/>
      <c r="AE1257" s="425"/>
      <c r="AF1257" s="697"/>
      <c r="AG1257" s="425"/>
      <c r="AH1257" s="697"/>
      <c r="AI1257" s="697"/>
      <c r="AJ1257" s="697"/>
      <c r="AK1257" s="697"/>
      <c r="AL1257" s="697"/>
      <c r="AM1257" s="697"/>
      <c r="AN1257" s="697"/>
      <c r="AO1257" s="697"/>
      <c r="AP1257" s="677"/>
      <c r="AQ1257" s="697"/>
    </row>
    <row r="1258">
      <c r="A1258" s="423" t="s">
        <v>93</v>
      </c>
      <c r="B1258" s="423" t="s">
        <v>94</v>
      </c>
      <c r="C1258" s="423" t="str">
        <f>VLOOKUP(A1258,import!A:C,3,false)</f>
        <v>DOĞRU</v>
      </c>
      <c r="D1258" s="423" t="s">
        <v>6219</v>
      </c>
      <c r="E1258" s="692">
        <f>VLOOKUP(A1258,import!A:J,5,0)</f>
        <v>16287</v>
      </c>
      <c r="F1258" s="692">
        <f>VLOOKUP(A1258,import!A:J,6,0)</f>
        <v>356</v>
      </c>
      <c r="G1258" s="610">
        <f>VLOOKUP(A1258,import!A:J,7,0)</f>
        <v>22</v>
      </c>
      <c r="H1258" s="610">
        <f>VLOOKUP(A1258,import!A:J,8,0)</f>
        <v>16</v>
      </c>
      <c r="I1258" s="610">
        <f>VLOOKUP(A1258,import!A:J,9,0)</f>
        <v>38</v>
      </c>
      <c r="J1258" s="693">
        <f>VLOOKUP(A1258,import!A:J,10,0)</f>
        <v>0.58</v>
      </c>
      <c r="K1258" s="610" t="s">
        <v>10311</v>
      </c>
      <c r="L1258" s="610">
        <v>8.502700016E9</v>
      </c>
      <c r="M1258" s="610" t="s">
        <v>13</v>
      </c>
      <c r="N1258" s="610" t="s">
        <v>6184</v>
      </c>
      <c r="O1258" s="562" t="s">
        <v>96</v>
      </c>
      <c r="P1258" s="694" t="str">
        <f>VLOOKUP(A1258,import!A:P,16,0)</f>
        <v>Geleneksel</v>
      </c>
      <c r="Q1258" s="694" t="s">
        <v>6240</v>
      </c>
      <c r="R1258" s="694" t="b">
        <v>1</v>
      </c>
      <c r="S1258" s="695" t="b">
        <v>0</v>
      </c>
      <c r="T1258" s="581" t="s">
        <v>6155</v>
      </c>
      <c r="U1258" s="581"/>
      <c r="V1258" s="581" t="s">
        <v>14</v>
      </c>
      <c r="W1258" s="581" t="s">
        <v>10312</v>
      </c>
      <c r="X1258" s="696">
        <v>44249.0</v>
      </c>
      <c r="Y1258" s="696">
        <v>44253.0</v>
      </c>
      <c r="Z1258" s="696"/>
      <c r="AA1258" s="697"/>
      <c r="AB1258" s="697"/>
      <c r="AC1258" s="492" t="s">
        <v>6262</v>
      </c>
      <c r="AD1258" s="699">
        <v>44428.0</v>
      </c>
      <c r="AE1258" s="425"/>
      <c r="AF1258" s="697"/>
      <c r="AG1258" s="425"/>
      <c r="AH1258" s="697"/>
      <c r="AI1258" s="697"/>
      <c r="AJ1258" s="697"/>
      <c r="AK1258" s="697"/>
      <c r="AL1258" s="492" t="s">
        <v>4207</v>
      </c>
      <c r="AM1258" s="697"/>
      <c r="AN1258" s="697"/>
      <c r="AO1258" s="697"/>
      <c r="AP1258" s="677" t="s">
        <v>6168</v>
      </c>
      <c r="AQ1258" s="697"/>
    </row>
    <row r="1259">
      <c r="A1259" s="423" t="s">
        <v>10313</v>
      </c>
      <c r="B1259" s="423" t="s">
        <v>10314</v>
      </c>
      <c r="C1259" s="423" t="str">
        <f>VLOOKUP(A1259,import!A:C,3,false)</f>
        <v>DOĞRU</v>
      </c>
      <c r="D1259" s="423" t="s">
        <v>6219</v>
      </c>
      <c r="E1259" s="692">
        <f>VLOOKUP(A1259,import!A:J,5,0)</f>
        <v>377</v>
      </c>
      <c r="F1259" s="692">
        <f>VLOOKUP(A1259,import!A:J,6,0)</f>
        <v>5</v>
      </c>
      <c r="G1259" s="610">
        <f>VLOOKUP(A1259,import!A:J,7,0)</f>
        <v>0</v>
      </c>
      <c r="H1259" s="610">
        <f>VLOOKUP(A1259,import!A:J,8,0)</f>
        <v>9</v>
      </c>
      <c r="I1259" s="610">
        <f>VLOOKUP(A1259,import!A:J,9,0)</f>
        <v>9</v>
      </c>
      <c r="J1259" s="693">
        <f>VLOOKUP(A1259,import!A:J,10,0)</f>
        <v>0</v>
      </c>
      <c r="K1259" s="610" t="s">
        <v>7671</v>
      </c>
      <c r="L1259" s="610">
        <v>5.346115459E9</v>
      </c>
      <c r="M1259" s="610" t="s">
        <v>6437</v>
      </c>
      <c r="N1259" s="610" t="s">
        <v>7347</v>
      </c>
      <c r="O1259" s="562" t="s">
        <v>10315</v>
      </c>
      <c r="P1259" s="694" t="str">
        <f>VLOOKUP(A1259,import!A:P,16,0)</f>
        <v>Geleneksel</v>
      </c>
      <c r="Q1259" s="694"/>
      <c r="R1259" s="694" t="b">
        <v>1</v>
      </c>
      <c r="S1259" s="695" t="b">
        <v>0</v>
      </c>
      <c r="T1259" s="581" t="s">
        <v>6705</v>
      </c>
      <c r="U1259" s="695"/>
      <c r="V1259" s="695"/>
      <c r="W1259" s="581" t="s">
        <v>10316</v>
      </c>
      <c r="X1259" s="698"/>
      <c r="Y1259" s="698"/>
      <c r="Z1259" s="698"/>
      <c r="AA1259" s="492" t="s">
        <v>6270</v>
      </c>
      <c r="AB1259" s="699">
        <v>44483.0</v>
      </c>
      <c r="AC1259" s="697"/>
      <c r="AD1259" s="697"/>
      <c r="AE1259" s="425"/>
      <c r="AF1259" s="697"/>
      <c r="AG1259" s="425"/>
      <c r="AH1259" s="697"/>
      <c r="AI1259" s="697"/>
      <c r="AJ1259" s="697"/>
      <c r="AK1259" s="492" t="s">
        <v>389</v>
      </c>
      <c r="AL1259" s="697"/>
      <c r="AM1259" s="697"/>
      <c r="AN1259" s="697"/>
      <c r="AO1259" s="697"/>
      <c r="AP1259" s="677" t="s">
        <v>6172</v>
      </c>
      <c r="AQ1259" s="697"/>
    </row>
    <row r="1260">
      <c r="A1260" s="423" t="s">
        <v>3163</v>
      </c>
      <c r="B1260" s="423" t="s">
        <v>3164</v>
      </c>
      <c r="C1260" s="423" t="str">
        <f>VLOOKUP(A1260,import!A:C,3,false)</f>
        <v>YANLIŞ</v>
      </c>
      <c r="D1260" s="423" t="s">
        <v>6219</v>
      </c>
      <c r="E1260" s="692">
        <f>VLOOKUP(A1260,import!A:J,5,0)</f>
        <v>231</v>
      </c>
      <c r="F1260" s="692" t="str">
        <f>VLOOKUP(A1260,import!A:J,6,0)</f>
        <v/>
      </c>
      <c r="G1260" s="610">
        <f>VLOOKUP(A1260,import!A:J,7,0)</f>
        <v>5</v>
      </c>
      <c r="H1260" s="610">
        <f>VLOOKUP(A1260,import!A:J,8,0)</f>
        <v>1</v>
      </c>
      <c r="I1260" s="610">
        <f>VLOOKUP(A1260,import!A:J,9,0)</f>
        <v>6</v>
      </c>
      <c r="J1260" s="693">
        <f>VLOOKUP(A1260,import!A:J,10,0)</f>
        <v>0.83</v>
      </c>
      <c r="K1260" s="610" t="s">
        <v>10317</v>
      </c>
      <c r="L1260" s="610">
        <v>5.527827606E9</v>
      </c>
      <c r="M1260" s="610" t="s">
        <v>13</v>
      </c>
      <c r="N1260" s="610" t="s">
        <v>6364</v>
      </c>
      <c r="O1260" s="562" t="s">
        <v>3166</v>
      </c>
      <c r="P1260" s="694" t="str">
        <f>VLOOKUP(A1260,import!A:P,16,0)</f>
        <v>Geleneksel</v>
      </c>
      <c r="Q1260" s="694" t="s">
        <v>6315</v>
      </c>
      <c r="R1260" s="694" t="b">
        <v>1</v>
      </c>
      <c r="S1260" s="695" t="b">
        <v>0</v>
      </c>
      <c r="T1260" s="581" t="s">
        <v>6155</v>
      </c>
      <c r="U1260" s="581" t="s">
        <v>6287</v>
      </c>
      <c r="V1260" s="581" t="s">
        <v>422</v>
      </c>
      <c r="W1260" s="581"/>
      <c r="X1260" s="696">
        <v>44362.0</v>
      </c>
      <c r="Y1260" s="696">
        <v>44370.0</v>
      </c>
      <c r="Z1260" s="698"/>
      <c r="AA1260" s="492" t="s">
        <v>6166</v>
      </c>
      <c r="AB1260" s="699">
        <v>44362.0</v>
      </c>
      <c r="AC1260" s="697"/>
      <c r="AD1260" s="697"/>
      <c r="AE1260" s="425"/>
      <c r="AF1260" s="697"/>
      <c r="AG1260" s="425"/>
      <c r="AH1260" s="697"/>
      <c r="AI1260" s="697"/>
      <c r="AJ1260" s="697"/>
      <c r="AK1260" s="697"/>
      <c r="AL1260" s="697"/>
      <c r="AM1260" s="697"/>
      <c r="AN1260" s="697"/>
      <c r="AO1260" s="697"/>
      <c r="AP1260" s="677" t="s">
        <v>6168</v>
      </c>
      <c r="AQ1260" s="697"/>
    </row>
    <row r="1261">
      <c r="A1261" s="423" t="s">
        <v>10318</v>
      </c>
      <c r="B1261" s="423" t="s">
        <v>10319</v>
      </c>
      <c r="C1261" s="423" t="str">
        <f>VLOOKUP(A1261,import!A:C,3,false)</f>
        <v>YANLIŞ</v>
      </c>
      <c r="D1261" s="423" t="s">
        <v>6159</v>
      </c>
      <c r="E1261" s="692" t="str">
        <f>VLOOKUP(A1261,import!A:J,5,0)</f>
        <v/>
      </c>
      <c r="F1261" s="692" t="str">
        <f>VLOOKUP(A1261,import!A:J,6,0)</f>
        <v/>
      </c>
      <c r="G1261" s="610">
        <f>VLOOKUP(A1261,import!A:J,7,0)</f>
        <v>0</v>
      </c>
      <c r="H1261" s="610">
        <f>VLOOKUP(A1261,import!A:J,8,0)</f>
        <v>26</v>
      </c>
      <c r="I1261" s="610">
        <f>VLOOKUP(A1261,import!A:J,9,0)</f>
        <v>26</v>
      </c>
      <c r="J1261" s="693">
        <f>VLOOKUP(A1261,import!A:J,10,0)</f>
        <v>0</v>
      </c>
      <c r="K1261" s="610" t="s">
        <v>10320</v>
      </c>
      <c r="L1261" s="610">
        <v>5.161656586E9</v>
      </c>
      <c r="M1261" s="610" t="s">
        <v>6437</v>
      </c>
      <c r="N1261" s="610" t="s">
        <v>7084</v>
      </c>
      <c r="O1261" s="562" t="s">
        <v>10321</v>
      </c>
      <c r="P1261" s="694" t="str">
        <f>VLOOKUP(A1261,import!A:P,16,0)</f>
        <v>Geleneksel</v>
      </c>
      <c r="Q1261" s="694"/>
      <c r="R1261" s="694" t="b">
        <v>1</v>
      </c>
      <c r="S1261" s="695" t="b">
        <v>0</v>
      </c>
      <c r="T1261" s="581" t="s">
        <v>6164</v>
      </c>
      <c r="U1261" s="695"/>
      <c r="V1261" s="695"/>
      <c r="W1261" s="581" t="s">
        <v>10322</v>
      </c>
      <c r="X1261" s="698"/>
      <c r="Y1261" s="698"/>
      <c r="Z1261" s="698"/>
      <c r="AA1261" s="492" t="s">
        <v>6166</v>
      </c>
      <c r="AB1261" s="699">
        <v>44478.0</v>
      </c>
      <c r="AC1261" s="697"/>
      <c r="AD1261" s="697"/>
      <c r="AE1261" s="425"/>
      <c r="AF1261" s="697"/>
      <c r="AG1261" s="425"/>
      <c r="AH1261" s="697"/>
      <c r="AI1261" s="697"/>
      <c r="AJ1261" s="697"/>
      <c r="AK1261" s="492" t="s">
        <v>968</v>
      </c>
      <c r="AL1261" s="697"/>
      <c r="AM1261" s="697"/>
      <c r="AN1261" s="697"/>
      <c r="AO1261" s="697"/>
      <c r="AP1261" s="677" t="s">
        <v>6172</v>
      </c>
      <c r="AQ1261" s="697"/>
    </row>
    <row r="1262">
      <c r="A1262" s="423" t="s">
        <v>10323</v>
      </c>
      <c r="B1262" s="423" t="s">
        <v>10324</v>
      </c>
      <c r="C1262" s="423" t="str">
        <f>VLOOKUP(A1262,import!A:C,3,false)</f>
        <v>YANLIŞ</v>
      </c>
      <c r="D1262" s="423" t="s">
        <v>6175</v>
      </c>
      <c r="E1262" s="692" t="str">
        <f>VLOOKUP(A1262,import!A:J,5,0)</f>
        <v/>
      </c>
      <c r="F1262" s="692" t="str">
        <f>VLOOKUP(A1262,import!A:J,6,0)</f>
        <v/>
      </c>
      <c r="G1262" s="610">
        <f>VLOOKUP(A1262,import!A:J,7,0)</f>
        <v>0</v>
      </c>
      <c r="H1262" s="610">
        <f>VLOOKUP(A1262,import!A:J,8,0)</f>
        <v>43</v>
      </c>
      <c r="I1262" s="610">
        <f>VLOOKUP(A1262,import!A:J,9,0)</f>
        <v>43</v>
      </c>
      <c r="J1262" s="693">
        <f>VLOOKUP(A1262,import!A:J,10,0)</f>
        <v>0</v>
      </c>
      <c r="K1262" s="610" t="s">
        <v>10325</v>
      </c>
      <c r="L1262" s="610">
        <v>5.3970313E9</v>
      </c>
      <c r="M1262" s="610" t="s">
        <v>6212</v>
      </c>
      <c r="N1262" s="610" t="s">
        <v>10326</v>
      </c>
      <c r="O1262" s="562" t="s">
        <v>10327</v>
      </c>
      <c r="P1262" s="694" t="str">
        <f>VLOOKUP(A1262,import!A:P,16,0)</f>
        <v>Geleneksel</v>
      </c>
      <c r="Q1262" s="694"/>
      <c r="R1262" s="702" t="b">
        <v>0</v>
      </c>
      <c r="S1262" s="695" t="b">
        <v>0</v>
      </c>
      <c r="T1262" s="581"/>
      <c r="U1262" s="695"/>
      <c r="V1262" s="695"/>
      <c r="W1262" s="695"/>
      <c r="X1262" s="698"/>
      <c r="Y1262" s="698"/>
      <c r="Z1262" s="698"/>
      <c r="AA1262" s="697"/>
      <c r="AB1262" s="697"/>
      <c r="AC1262" s="697"/>
      <c r="AD1262" s="697"/>
      <c r="AE1262" s="425"/>
      <c r="AF1262" s="697"/>
      <c r="AG1262" s="425"/>
      <c r="AH1262" s="697"/>
      <c r="AI1262" s="697"/>
      <c r="AJ1262" s="697"/>
      <c r="AK1262" s="697"/>
      <c r="AL1262" s="697"/>
      <c r="AM1262" s="697"/>
      <c r="AN1262" s="697"/>
      <c r="AO1262" s="697"/>
      <c r="AP1262" s="677"/>
      <c r="AQ1262" s="697"/>
    </row>
    <row r="1263">
      <c r="A1263" s="423" t="s">
        <v>5863</v>
      </c>
      <c r="B1263" s="423" t="s">
        <v>5864</v>
      </c>
      <c r="C1263" s="423" t="str">
        <f>VLOOKUP(A1263,import!A:C,3,false)</f>
        <v>DOĞRU</v>
      </c>
      <c r="D1263" s="423" t="s">
        <v>6219</v>
      </c>
      <c r="E1263" s="692">
        <f>VLOOKUP(A1263,import!A:J,5,0)</f>
        <v>31</v>
      </c>
      <c r="F1263" s="692">
        <f>VLOOKUP(A1263,import!A:J,6,0)</f>
        <v>14</v>
      </c>
      <c r="G1263" s="610">
        <f>VLOOKUP(A1263,import!A:J,7,0)</f>
        <v>30</v>
      </c>
      <c r="H1263" s="610">
        <f>VLOOKUP(A1263,import!A:J,8,0)</f>
        <v>0</v>
      </c>
      <c r="I1263" s="610">
        <f>VLOOKUP(A1263,import!A:J,9,0)</f>
        <v>30</v>
      </c>
      <c r="J1263" s="693">
        <f>VLOOKUP(A1263,import!A:J,10,0)</f>
        <v>1</v>
      </c>
      <c r="K1263" s="610" t="s">
        <v>10328</v>
      </c>
      <c r="L1263" s="610">
        <v>5.302031489E9</v>
      </c>
      <c r="M1263" s="610" t="s">
        <v>13</v>
      </c>
      <c r="N1263" s="610" t="s">
        <v>6905</v>
      </c>
      <c r="O1263" s="562" t="s">
        <v>5867</v>
      </c>
      <c r="P1263" s="694" t="str">
        <f>VLOOKUP(A1263,import!A:P,16,0)</f>
        <v>Geleneksel</v>
      </c>
      <c r="Q1263" s="694"/>
      <c r="R1263" s="694" t="b">
        <v>1</v>
      </c>
      <c r="S1263" s="695" t="b">
        <v>0</v>
      </c>
      <c r="T1263" s="581" t="s">
        <v>6155</v>
      </c>
      <c r="U1263" s="581" t="s">
        <v>5398</v>
      </c>
      <c r="V1263" s="581" t="s">
        <v>422</v>
      </c>
      <c r="W1263" s="695"/>
      <c r="X1263" s="696">
        <v>44558.0</v>
      </c>
      <c r="Y1263" s="696">
        <v>44560.0</v>
      </c>
      <c r="Z1263" s="698"/>
      <c r="AA1263" s="492" t="s">
        <v>6166</v>
      </c>
      <c r="AB1263" s="699">
        <v>44558.0</v>
      </c>
      <c r="AC1263" s="697"/>
      <c r="AD1263" s="697"/>
      <c r="AE1263" s="425"/>
      <c r="AF1263" s="697"/>
      <c r="AG1263" s="425"/>
      <c r="AH1263" s="697"/>
      <c r="AI1263" s="697"/>
      <c r="AJ1263" s="697"/>
      <c r="AK1263" s="492" t="s">
        <v>5398</v>
      </c>
      <c r="AL1263" s="697"/>
      <c r="AM1263" s="697"/>
      <c r="AN1263" s="697"/>
      <c r="AO1263" s="697"/>
      <c r="AP1263" s="677"/>
      <c r="AQ1263" s="697"/>
    </row>
    <row r="1264">
      <c r="A1264" s="423" t="s">
        <v>5098</v>
      </c>
      <c r="B1264" s="423" t="s">
        <v>5099</v>
      </c>
      <c r="C1264" s="423" t="str">
        <f>VLOOKUP(A1264,import!A:C,3,false)</f>
        <v>YANLIŞ</v>
      </c>
      <c r="D1264" s="423" t="s">
        <v>6219</v>
      </c>
      <c r="E1264" s="692">
        <f>VLOOKUP(A1264,import!A:J,5,0)</f>
        <v>35</v>
      </c>
      <c r="F1264" s="692" t="str">
        <f>VLOOKUP(A1264,import!A:J,6,0)</f>
        <v/>
      </c>
      <c r="G1264" s="610">
        <f>VLOOKUP(A1264,import!A:J,7,0)</f>
        <v>14</v>
      </c>
      <c r="H1264" s="610">
        <f>VLOOKUP(A1264,import!A:J,8,0)</f>
        <v>7</v>
      </c>
      <c r="I1264" s="610">
        <f>VLOOKUP(A1264,import!A:J,9,0)</f>
        <v>21</v>
      </c>
      <c r="J1264" s="693">
        <f>VLOOKUP(A1264,import!A:J,10,0)</f>
        <v>0.67</v>
      </c>
      <c r="K1264" s="610" t="s">
        <v>10329</v>
      </c>
      <c r="L1264" s="610">
        <v>2.249993144E9</v>
      </c>
      <c r="M1264" s="610" t="s">
        <v>343</v>
      </c>
      <c r="N1264" s="610" t="s">
        <v>6225</v>
      </c>
      <c r="O1264" s="562" t="s">
        <v>5101</v>
      </c>
      <c r="P1264" s="694" t="str">
        <f>VLOOKUP(A1264,import!A:P,16,0)</f>
        <v>Geleneksel</v>
      </c>
      <c r="Q1264" s="694"/>
      <c r="R1264" s="694" t="b">
        <v>1</v>
      </c>
      <c r="S1264" s="581" t="b">
        <v>0</v>
      </c>
      <c r="T1264" s="581" t="s">
        <v>6155</v>
      </c>
      <c r="U1264" s="581" t="s">
        <v>389</v>
      </c>
      <c r="V1264" s="581" t="s">
        <v>422</v>
      </c>
      <c r="W1264" s="581" t="s">
        <v>10330</v>
      </c>
      <c r="X1264" s="696">
        <v>44501.0</v>
      </c>
      <c r="Y1264" s="696">
        <v>44502.0</v>
      </c>
      <c r="Z1264" s="698"/>
      <c r="AA1264" s="492" t="s">
        <v>6181</v>
      </c>
      <c r="AB1264" s="699">
        <v>44368.0</v>
      </c>
      <c r="AC1264" s="492" t="s">
        <v>6181</v>
      </c>
      <c r="AD1264" s="699">
        <v>44375.0</v>
      </c>
      <c r="AE1264" s="492" t="s">
        <v>6166</v>
      </c>
      <c r="AF1264" s="699">
        <v>44477.0</v>
      </c>
      <c r="AG1264" s="492" t="s">
        <v>6167</v>
      </c>
      <c r="AH1264" s="699">
        <v>44487.0</v>
      </c>
      <c r="AI1264" s="492" t="s">
        <v>6181</v>
      </c>
      <c r="AJ1264" s="699">
        <v>44539.0</v>
      </c>
      <c r="AK1264" s="697" t="s">
        <v>6287</v>
      </c>
      <c r="AL1264" s="697"/>
      <c r="AM1264" s="492" t="s">
        <v>5087</v>
      </c>
      <c r="AN1264" s="492" t="s">
        <v>389</v>
      </c>
      <c r="AO1264" s="492" t="s">
        <v>5725</v>
      </c>
      <c r="AP1264" s="677" t="s">
        <v>6168</v>
      </c>
      <c r="AQ1264" s="492"/>
    </row>
    <row r="1265">
      <c r="A1265" s="423" t="s">
        <v>5442</v>
      </c>
      <c r="B1265" s="423" t="s">
        <v>5443</v>
      </c>
      <c r="C1265" s="423" t="str">
        <f>VLOOKUP(A1265,import!A:C,3,false)</f>
        <v>YANLIŞ</v>
      </c>
      <c r="D1265" s="423" t="s">
        <v>6175</v>
      </c>
      <c r="E1265" s="692">
        <f>VLOOKUP(A1265,import!A:J,5,0)</f>
        <v>83</v>
      </c>
      <c r="F1265" s="692" t="str">
        <f>VLOOKUP(A1265,import!A:J,6,0)</f>
        <v/>
      </c>
      <c r="G1265" s="610">
        <f>VLOOKUP(A1265,import!A:J,7,0)</f>
        <v>32</v>
      </c>
      <c r="H1265" s="610">
        <f>VLOOKUP(A1265,import!A:J,8,0)</f>
        <v>63</v>
      </c>
      <c r="I1265" s="610">
        <f>VLOOKUP(A1265,import!A:J,9,0)</f>
        <v>95</v>
      </c>
      <c r="J1265" s="693">
        <f>VLOOKUP(A1265,import!A:J,10,0)</f>
        <v>0.34</v>
      </c>
      <c r="K1265" s="610" t="s">
        <v>10329</v>
      </c>
      <c r="L1265" s="610">
        <v>2.249993144E9</v>
      </c>
      <c r="M1265" s="610" t="s">
        <v>343</v>
      </c>
      <c r="N1265" s="610" t="s">
        <v>7466</v>
      </c>
      <c r="O1265" s="562" t="s">
        <v>5101</v>
      </c>
      <c r="P1265" s="694" t="str">
        <f>VLOOKUP(A1265,import!A:P,16,0)</f>
        <v>Geleneksel</v>
      </c>
      <c r="Q1265" s="694"/>
      <c r="R1265" s="694" t="b">
        <v>1</v>
      </c>
      <c r="S1265" s="695" t="b">
        <v>0</v>
      </c>
      <c r="T1265" s="581" t="s">
        <v>6248</v>
      </c>
      <c r="U1265" s="695"/>
      <c r="V1265" s="695"/>
      <c r="W1265" s="581"/>
      <c r="X1265" s="698"/>
      <c r="Y1265" s="698"/>
      <c r="Z1265" s="698"/>
      <c r="AA1265" s="492"/>
      <c r="AB1265" s="699"/>
      <c r="AC1265" s="492"/>
      <c r="AD1265" s="699"/>
      <c r="AE1265" s="492"/>
      <c r="AF1265" s="699"/>
      <c r="AG1265" s="425"/>
      <c r="AH1265" s="697"/>
      <c r="AI1265" s="697"/>
      <c r="AJ1265" s="697"/>
      <c r="AK1265" s="492"/>
      <c r="AL1265" s="492"/>
      <c r="AM1265" s="492"/>
      <c r="AN1265" s="697"/>
      <c r="AO1265" s="697"/>
      <c r="AP1265" s="677" t="s">
        <v>6168</v>
      </c>
      <c r="AQ1265" s="697"/>
    </row>
    <row r="1266">
      <c r="A1266" s="423" t="s">
        <v>2435</v>
      </c>
      <c r="B1266" s="423" t="s">
        <v>2436</v>
      </c>
      <c r="C1266" s="423" t="str">
        <f>VLOOKUP(A1266,import!A:C,3,false)</f>
        <v>YANLIŞ</v>
      </c>
      <c r="D1266" s="423" t="s">
        <v>6153</v>
      </c>
      <c r="E1266" s="692">
        <f>VLOOKUP(A1266,import!A:J,5,0)</f>
        <v>63</v>
      </c>
      <c r="F1266" s="692" t="str">
        <f>VLOOKUP(A1266,import!A:J,6,0)</f>
        <v/>
      </c>
      <c r="G1266" s="610">
        <f>VLOOKUP(A1266,import!A:J,7,0)</f>
        <v>2</v>
      </c>
      <c r="H1266" s="610">
        <f>VLOOKUP(A1266,import!A:J,8,0)</f>
        <v>1</v>
      </c>
      <c r="I1266" s="610">
        <f>VLOOKUP(A1266,import!A:J,9,0)</f>
        <v>3</v>
      </c>
      <c r="J1266" s="693">
        <f>VLOOKUP(A1266,import!A:J,10,0)</f>
        <v>0.67</v>
      </c>
      <c r="K1266" s="610" t="s">
        <v>10331</v>
      </c>
      <c r="L1266" s="610">
        <v>5.384687273E9</v>
      </c>
      <c r="M1266" s="610" t="s">
        <v>13</v>
      </c>
      <c r="N1266" s="610">
        <v>44309.0</v>
      </c>
      <c r="O1266" s="562" t="s">
        <v>2439</v>
      </c>
      <c r="P1266" s="694" t="str">
        <f>VLOOKUP(A1266,import!A:P,16,0)</f>
        <v>Geleneksel</v>
      </c>
      <c r="Q1266" s="694"/>
      <c r="R1266" s="694" t="b">
        <v>1</v>
      </c>
      <c r="S1266" s="695" t="b">
        <v>0</v>
      </c>
      <c r="T1266" s="581" t="s">
        <v>6155</v>
      </c>
      <c r="U1266" s="581" t="s">
        <v>2024</v>
      </c>
      <c r="V1266" s="581" t="s">
        <v>422</v>
      </c>
      <c r="W1266" s="581"/>
      <c r="X1266" s="696">
        <v>44314.0</v>
      </c>
      <c r="Y1266" s="696">
        <v>44315.0</v>
      </c>
      <c r="Z1266" s="696"/>
      <c r="AA1266" s="697"/>
      <c r="AB1266" s="697"/>
      <c r="AC1266" s="697"/>
      <c r="AD1266" s="697"/>
      <c r="AE1266" s="425"/>
      <c r="AF1266" s="697"/>
      <c r="AG1266" s="425"/>
      <c r="AH1266" s="697"/>
      <c r="AI1266" s="697"/>
      <c r="AJ1266" s="697"/>
      <c r="AK1266" s="697"/>
      <c r="AL1266" s="697"/>
      <c r="AM1266" s="697"/>
      <c r="AN1266" s="697"/>
      <c r="AO1266" s="697"/>
      <c r="AP1266" s="677" t="s">
        <v>6156</v>
      </c>
      <c r="AQ1266" s="697"/>
    </row>
    <row r="1267">
      <c r="A1267" s="423" t="s">
        <v>10332</v>
      </c>
      <c r="B1267" s="423" t="s">
        <v>10333</v>
      </c>
      <c r="C1267" s="423" t="str">
        <f>VLOOKUP(A1267,import!A:C,3,false)</f>
        <v>DOĞRU</v>
      </c>
      <c r="D1267" s="423" t="s">
        <v>6440</v>
      </c>
      <c r="E1267" s="692">
        <f>VLOOKUP(A1267,import!A:J,5,0)</f>
        <v>17</v>
      </c>
      <c r="F1267" s="692">
        <f>VLOOKUP(A1267,import!A:J,6,0)</f>
        <v>4</v>
      </c>
      <c r="G1267" s="610">
        <f>VLOOKUP(A1267,import!A:J,7,0)</f>
        <v>0</v>
      </c>
      <c r="H1267" s="610">
        <f>VLOOKUP(A1267,import!A:J,8,0)</f>
        <v>18</v>
      </c>
      <c r="I1267" s="610">
        <f>VLOOKUP(A1267,import!A:J,9,0)</f>
        <v>18</v>
      </c>
      <c r="J1267" s="693">
        <f>VLOOKUP(A1267,import!A:J,10,0)</f>
        <v>0</v>
      </c>
      <c r="K1267" s="610" t="s">
        <v>10334</v>
      </c>
      <c r="L1267" s="610">
        <v>5.052610429E9</v>
      </c>
      <c r="M1267" s="610" t="s">
        <v>343</v>
      </c>
      <c r="N1267" s="610" t="s">
        <v>6600</v>
      </c>
      <c r="O1267" s="562" t="s">
        <v>10335</v>
      </c>
      <c r="P1267" s="694" t="str">
        <f>VLOOKUP(A1267,import!A:P,16,0)</f>
        <v>Geleneksel</v>
      </c>
      <c r="Q1267" s="694"/>
      <c r="R1267" s="702" t="b">
        <v>0</v>
      </c>
      <c r="S1267" s="695" t="b">
        <v>0</v>
      </c>
      <c r="T1267" s="581"/>
      <c r="U1267" s="695"/>
      <c r="V1267" s="695"/>
      <c r="W1267" s="695"/>
      <c r="X1267" s="698"/>
      <c r="Y1267" s="698"/>
      <c r="Z1267" s="698"/>
      <c r="AA1267" s="697"/>
      <c r="AB1267" s="697"/>
      <c r="AC1267" s="697"/>
      <c r="AD1267" s="697"/>
      <c r="AE1267" s="425"/>
      <c r="AF1267" s="697"/>
      <c r="AG1267" s="425"/>
      <c r="AH1267" s="697"/>
      <c r="AI1267" s="697"/>
      <c r="AJ1267" s="697"/>
      <c r="AK1267" s="697"/>
      <c r="AL1267" s="697"/>
      <c r="AM1267" s="697"/>
      <c r="AN1267" s="697"/>
      <c r="AO1267" s="697"/>
      <c r="AP1267" s="677"/>
      <c r="AQ1267" s="697"/>
    </row>
    <row r="1268">
      <c r="A1268" s="423" t="s">
        <v>2479</v>
      </c>
      <c r="B1268" s="423" t="s">
        <v>2480</v>
      </c>
      <c r="C1268" s="423" t="str">
        <f>VLOOKUP(A1268,import!A:C,3,false)</f>
        <v>DOĞRU</v>
      </c>
      <c r="D1268" s="423" t="s">
        <v>6219</v>
      </c>
      <c r="E1268" s="692">
        <f>VLOOKUP(A1268,import!A:J,5,0)</f>
        <v>1279</v>
      </c>
      <c r="F1268" s="692" t="str">
        <f>VLOOKUP(A1268,import!A:J,6,0)</f>
        <v/>
      </c>
      <c r="G1268" s="610">
        <f>VLOOKUP(A1268,import!A:J,7,0)</f>
        <v>28</v>
      </c>
      <c r="H1268" s="610">
        <f>VLOOKUP(A1268,import!A:J,8,0)</f>
        <v>11</v>
      </c>
      <c r="I1268" s="610">
        <f>VLOOKUP(A1268,import!A:J,9,0)</f>
        <v>39</v>
      </c>
      <c r="J1268" s="693">
        <f>VLOOKUP(A1268,import!A:J,10,0)</f>
        <v>0.72</v>
      </c>
      <c r="K1268" s="610" t="s">
        <v>10336</v>
      </c>
      <c r="L1268" s="610">
        <v>5.301313216E9</v>
      </c>
      <c r="M1268" s="610" t="s">
        <v>13</v>
      </c>
      <c r="N1268" s="610" t="s">
        <v>6246</v>
      </c>
      <c r="O1268" s="562" t="s">
        <v>6829</v>
      </c>
      <c r="P1268" s="694" t="str">
        <f>VLOOKUP(A1268,import!A:P,16,0)</f>
        <v>Geleneksel</v>
      </c>
      <c r="Q1268" s="694"/>
      <c r="R1268" s="694" t="b">
        <v>1</v>
      </c>
      <c r="S1268" s="695" t="b">
        <v>0</v>
      </c>
      <c r="T1268" s="581" t="s">
        <v>6155</v>
      </c>
      <c r="U1268" s="581" t="s">
        <v>389</v>
      </c>
      <c r="V1268" s="581" t="s">
        <v>7189</v>
      </c>
      <c r="W1268" s="581" t="s">
        <v>10337</v>
      </c>
      <c r="X1268" s="696">
        <v>44327.0</v>
      </c>
      <c r="Y1268" s="696">
        <v>44333.0</v>
      </c>
      <c r="Z1268" s="696"/>
      <c r="AA1268" s="697"/>
      <c r="AB1268" s="697"/>
      <c r="AC1268" s="697"/>
      <c r="AD1268" s="697"/>
      <c r="AE1268" s="425"/>
      <c r="AF1268" s="697"/>
      <c r="AG1268" s="425"/>
      <c r="AH1268" s="697"/>
      <c r="AI1268" s="697"/>
      <c r="AJ1268" s="697"/>
      <c r="AK1268" s="697" t="s">
        <v>6287</v>
      </c>
      <c r="AL1268" s="697"/>
      <c r="AM1268" s="697"/>
      <c r="AN1268" s="697"/>
      <c r="AO1268" s="697"/>
      <c r="AP1268" s="677" t="s">
        <v>6172</v>
      </c>
      <c r="AQ1268" s="697"/>
    </row>
    <row r="1269">
      <c r="A1269" s="423" t="s">
        <v>10338</v>
      </c>
      <c r="B1269" s="423" t="s">
        <v>10339</v>
      </c>
      <c r="C1269" s="423" t="str">
        <f>VLOOKUP(A1269,import!A:C,3,false)</f>
        <v>DOĞRU</v>
      </c>
      <c r="D1269" s="423" t="s">
        <v>6159</v>
      </c>
      <c r="E1269" s="692">
        <f>VLOOKUP(A1269,import!A:J,5,0)</f>
        <v>347</v>
      </c>
      <c r="F1269" s="692">
        <f>VLOOKUP(A1269,import!A:J,6,0)</f>
        <v>72</v>
      </c>
      <c r="G1269" s="610">
        <f>VLOOKUP(A1269,import!A:J,7,0)</f>
        <v>0</v>
      </c>
      <c r="H1269" s="610">
        <f>VLOOKUP(A1269,import!A:J,8,0)</f>
        <v>28</v>
      </c>
      <c r="I1269" s="610">
        <f>VLOOKUP(A1269,import!A:J,9,0)</f>
        <v>28</v>
      </c>
      <c r="J1269" s="693">
        <f>VLOOKUP(A1269,import!A:J,10,0)</f>
        <v>0</v>
      </c>
      <c r="K1269" s="610" t="s">
        <v>10340</v>
      </c>
      <c r="L1269" s="610">
        <v>2.24360436E9</v>
      </c>
      <c r="M1269" s="610" t="s">
        <v>6257</v>
      </c>
      <c r="N1269" s="610" t="s">
        <v>6257</v>
      </c>
      <c r="O1269" s="562" t="s">
        <v>10341</v>
      </c>
      <c r="P1269" s="694" t="str">
        <f>VLOOKUP(A1269,import!A:P,16,0)</f>
        <v>Geleneksel</v>
      </c>
      <c r="Q1269" s="694"/>
      <c r="R1269" s="702" t="b">
        <v>0</v>
      </c>
      <c r="S1269" s="695" t="b">
        <v>0</v>
      </c>
      <c r="T1269" s="581"/>
      <c r="U1269" s="695"/>
      <c r="V1269" s="695"/>
      <c r="W1269" s="695"/>
      <c r="X1269" s="698"/>
      <c r="Y1269" s="698"/>
      <c r="Z1269" s="698"/>
      <c r="AA1269" s="697"/>
      <c r="AB1269" s="697"/>
      <c r="AC1269" s="697"/>
      <c r="AD1269" s="697"/>
      <c r="AE1269" s="425"/>
      <c r="AF1269" s="697"/>
      <c r="AG1269" s="425"/>
      <c r="AH1269" s="697"/>
      <c r="AI1269" s="697"/>
      <c r="AJ1269" s="697"/>
      <c r="AK1269" s="697"/>
      <c r="AL1269" s="697"/>
      <c r="AM1269" s="697"/>
      <c r="AN1269" s="697"/>
      <c r="AO1269" s="697"/>
      <c r="AP1269" s="677"/>
      <c r="AQ1269" s="697"/>
    </row>
    <row r="1270">
      <c r="A1270" s="423" t="s">
        <v>10342</v>
      </c>
      <c r="B1270" s="423" t="s">
        <v>10343</v>
      </c>
      <c r="C1270" s="423" t="str">
        <f>VLOOKUP(A1270,import!A:C,3,false)</f>
        <v>DOĞRU</v>
      </c>
      <c r="D1270" s="423" t="s">
        <v>6153</v>
      </c>
      <c r="E1270" s="692">
        <f>VLOOKUP(A1270,import!A:J,5,0)</f>
        <v>5194</v>
      </c>
      <c r="F1270" s="692">
        <f>VLOOKUP(A1270,import!A:J,6,0)</f>
        <v>43</v>
      </c>
      <c r="G1270" s="610">
        <f>VLOOKUP(A1270,import!A:J,7,0)</f>
        <v>12</v>
      </c>
      <c r="H1270" s="610">
        <f>VLOOKUP(A1270,import!A:J,8,0)</f>
        <v>61</v>
      </c>
      <c r="I1270" s="610">
        <f>VLOOKUP(A1270,import!A:J,9,0)</f>
        <v>73</v>
      </c>
      <c r="J1270" s="693">
        <f>VLOOKUP(A1270,import!A:J,10,0)</f>
        <v>0.16</v>
      </c>
      <c r="K1270" s="610" t="s">
        <v>9321</v>
      </c>
      <c r="L1270" s="610">
        <v>2.24441173E9</v>
      </c>
      <c r="M1270" s="610" t="s">
        <v>13</v>
      </c>
      <c r="N1270" s="610" t="s">
        <v>7893</v>
      </c>
      <c r="O1270" s="562" t="s">
        <v>10344</v>
      </c>
      <c r="P1270" s="694" t="str">
        <f>VLOOKUP(A1270,import!A:P,16,0)</f>
        <v>Geleneksel</v>
      </c>
      <c r="Q1270" s="694"/>
      <c r="R1270" s="702" t="b">
        <v>0</v>
      </c>
      <c r="S1270" s="695" t="b">
        <v>0</v>
      </c>
      <c r="T1270" s="581"/>
      <c r="U1270" s="695"/>
      <c r="V1270" s="695"/>
      <c r="W1270" s="695"/>
      <c r="X1270" s="698"/>
      <c r="Y1270" s="698"/>
      <c r="Z1270" s="698"/>
      <c r="AA1270" s="697"/>
      <c r="AB1270" s="697"/>
      <c r="AC1270" s="697"/>
      <c r="AD1270" s="697"/>
      <c r="AE1270" s="425"/>
      <c r="AF1270" s="697"/>
      <c r="AG1270" s="425"/>
      <c r="AH1270" s="697"/>
      <c r="AI1270" s="697"/>
      <c r="AJ1270" s="697"/>
      <c r="AK1270" s="697"/>
      <c r="AL1270" s="697"/>
      <c r="AM1270" s="697"/>
      <c r="AN1270" s="697"/>
      <c r="AO1270" s="697"/>
      <c r="AP1270" s="677"/>
      <c r="AQ1270" s="697"/>
    </row>
    <row r="1271">
      <c r="A1271" s="423" t="s">
        <v>3256</v>
      </c>
      <c r="B1271" s="423" t="s">
        <v>3257</v>
      </c>
      <c r="C1271" s="423" t="str">
        <f>VLOOKUP(A1271,import!A:C,3,false)</f>
        <v>DOĞRU</v>
      </c>
      <c r="D1271" s="423" t="s">
        <v>6760</v>
      </c>
      <c r="E1271" s="692">
        <f>VLOOKUP(A1271,import!A:J,5,0)</f>
        <v>77</v>
      </c>
      <c r="F1271" s="692" t="str">
        <f>VLOOKUP(A1271,import!A:J,6,0)</f>
        <v/>
      </c>
      <c r="G1271" s="610">
        <f>VLOOKUP(A1271,import!A:J,7,0)</f>
        <v>53</v>
      </c>
      <c r="H1271" s="610">
        <f>VLOOKUP(A1271,import!A:J,8,0)</f>
        <v>21</v>
      </c>
      <c r="I1271" s="610">
        <f>VLOOKUP(A1271,import!A:J,9,0)</f>
        <v>74</v>
      </c>
      <c r="J1271" s="693">
        <f>VLOOKUP(A1271,import!A:J,10,0)</f>
        <v>0.72</v>
      </c>
      <c r="K1271" s="610" t="s">
        <v>10345</v>
      </c>
      <c r="L1271" s="610">
        <v>5.526040777E9</v>
      </c>
      <c r="M1271" s="610" t="s">
        <v>13</v>
      </c>
      <c r="N1271" s="610" t="s">
        <v>6246</v>
      </c>
      <c r="O1271" s="562" t="s">
        <v>3259</v>
      </c>
      <c r="P1271" s="694" t="str">
        <f>VLOOKUP(A1271,import!A:P,16,0)</f>
        <v>Geleneksel</v>
      </c>
      <c r="Q1271" s="694"/>
      <c r="R1271" s="694" t="b">
        <v>1</v>
      </c>
      <c r="S1271" s="695" t="b">
        <v>0</v>
      </c>
      <c r="T1271" s="581" t="s">
        <v>6155</v>
      </c>
      <c r="U1271" s="581" t="s">
        <v>389</v>
      </c>
      <c r="V1271" s="581" t="s">
        <v>7189</v>
      </c>
      <c r="W1271" s="581"/>
      <c r="X1271" s="696">
        <v>44368.0</v>
      </c>
      <c r="Y1271" s="696">
        <v>44375.0</v>
      </c>
      <c r="Z1271" s="698"/>
      <c r="AA1271" s="697"/>
      <c r="AB1271" s="697"/>
      <c r="AC1271" s="697"/>
      <c r="AD1271" s="697"/>
      <c r="AE1271" s="425"/>
      <c r="AF1271" s="697"/>
      <c r="AG1271" s="425"/>
      <c r="AH1271" s="697"/>
      <c r="AI1271" s="697"/>
      <c r="AJ1271" s="697"/>
      <c r="AK1271" s="697"/>
      <c r="AL1271" s="697"/>
      <c r="AM1271" s="697"/>
      <c r="AN1271" s="697"/>
      <c r="AO1271" s="697"/>
      <c r="AP1271" s="677" t="s">
        <v>6172</v>
      </c>
      <c r="AQ1271" s="697"/>
    </row>
    <row r="1272">
      <c r="A1272" s="423" t="s">
        <v>4380</v>
      </c>
      <c r="B1272" s="423" t="s">
        <v>4381</v>
      </c>
      <c r="C1272" s="423" t="str">
        <f>VLOOKUP(A1272,import!A:C,3,false)</f>
        <v>DOĞRU</v>
      </c>
      <c r="D1272" s="423" t="s">
        <v>6219</v>
      </c>
      <c r="E1272" s="692">
        <f>VLOOKUP(A1272,import!A:J,5,0)</f>
        <v>6688</v>
      </c>
      <c r="F1272" s="692">
        <f>VLOOKUP(A1272,import!A:J,6,0)</f>
        <v>236</v>
      </c>
      <c r="G1272" s="610">
        <f>VLOOKUP(A1272,import!A:J,7,0)</f>
        <v>16</v>
      </c>
      <c r="H1272" s="610">
        <f>VLOOKUP(A1272,import!A:J,8,0)</f>
        <v>9</v>
      </c>
      <c r="I1272" s="610">
        <f>VLOOKUP(A1272,import!A:J,9,0)</f>
        <v>25</v>
      </c>
      <c r="J1272" s="693">
        <f>VLOOKUP(A1272,import!A:J,10,0)</f>
        <v>0.64</v>
      </c>
      <c r="K1272" s="610" t="s">
        <v>10346</v>
      </c>
      <c r="L1272" s="610">
        <v>2.249993909E9</v>
      </c>
      <c r="M1272" s="610" t="s">
        <v>13</v>
      </c>
      <c r="N1272" s="610" t="s">
        <v>6184</v>
      </c>
      <c r="O1272" s="562" t="s">
        <v>10347</v>
      </c>
      <c r="P1272" s="694" t="str">
        <f>VLOOKUP(A1272,import!A:P,16,0)</f>
        <v>Geleneksel</v>
      </c>
      <c r="Q1272" s="694" t="s">
        <v>6554</v>
      </c>
      <c r="R1272" s="694" t="b">
        <v>1</v>
      </c>
      <c r="S1272" s="695" t="b">
        <v>0</v>
      </c>
      <c r="T1272" s="581" t="s">
        <v>6155</v>
      </c>
      <c r="U1272" s="581" t="s">
        <v>389</v>
      </c>
      <c r="V1272" s="581" t="s">
        <v>7074</v>
      </c>
      <c r="W1272" s="581" t="s">
        <v>10348</v>
      </c>
      <c r="X1272" s="696">
        <v>44439.0</v>
      </c>
      <c r="Y1272" s="696">
        <v>44441.0</v>
      </c>
      <c r="Z1272" s="698"/>
      <c r="AA1272" s="492" t="s">
        <v>6181</v>
      </c>
      <c r="AB1272" s="699">
        <v>44349.0</v>
      </c>
      <c r="AC1272" s="492" t="s">
        <v>6181</v>
      </c>
      <c r="AD1272" s="699">
        <v>44358.0</v>
      </c>
      <c r="AE1272" s="492" t="s">
        <v>6166</v>
      </c>
      <c r="AF1272" s="699">
        <v>44419.0</v>
      </c>
      <c r="AG1272" s="492" t="s">
        <v>6181</v>
      </c>
      <c r="AH1272" s="699">
        <v>44433.0</v>
      </c>
      <c r="AI1272" s="697"/>
      <c r="AJ1272" s="697"/>
      <c r="AK1272" s="700" t="s">
        <v>6223</v>
      </c>
      <c r="AL1272" s="492" t="s">
        <v>6287</v>
      </c>
      <c r="AM1272" s="492" t="s">
        <v>4207</v>
      </c>
      <c r="AN1272" s="697"/>
      <c r="AO1272" s="697"/>
      <c r="AP1272" s="677" t="s">
        <v>6156</v>
      </c>
      <c r="AQ1272" s="697"/>
    </row>
    <row r="1273">
      <c r="A1273" s="423" t="s">
        <v>1726</v>
      </c>
      <c r="B1273" s="423" t="s">
        <v>1727</v>
      </c>
      <c r="C1273" s="423" t="str">
        <f>VLOOKUP(A1273,import!A:C,3,false)</f>
        <v>YANLIŞ</v>
      </c>
      <c r="D1273" s="423" t="s">
        <v>6317</v>
      </c>
      <c r="E1273" s="692">
        <f>VLOOKUP(A1273,import!A:J,5,0)</f>
        <v>2042</v>
      </c>
      <c r="F1273" s="692" t="str">
        <f>VLOOKUP(A1273,import!A:J,6,0)</f>
        <v/>
      </c>
      <c r="G1273" s="610">
        <f>VLOOKUP(A1273,import!A:J,7,0)</f>
        <v>4</v>
      </c>
      <c r="H1273" s="610">
        <f>VLOOKUP(A1273,import!A:J,8,0)</f>
        <v>13</v>
      </c>
      <c r="I1273" s="610">
        <f>VLOOKUP(A1273,import!A:J,9,0)</f>
        <v>17</v>
      </c>
      <c r="J1273" s="693">
        <f>VLOOKUP(A1273,import!A:J,10,0)</f>
        <v>0.24</v>
      </c>
      <c r="K1273" s="610" t="s">
        <v>10349</v>
      </c>
      <c r="L1273" s="610">
        <v>2.244822253E9</v>
      </c>
      <c r="M1273" s="610" t="s">
        <v>13</v>
      </c>
      <c r="N1273" s="610" t="s">
        <v>7175</v>
      </c>
      <c r="O1273" s="562" t="s">
        <v>1729</v>
      </c>
      <c r="P1273" s="694" t="str">
        <f>VLOOKUP(A1273,import!A:P,16,0)</f>
        <v>Geleneksel</v>
      </c>
      <c r="Q1273" s="694"/>
      <c r="R1273" s="694" t="b">
        <v>1</v>
      </c>
      <c r="S1273" s="695" t="b">
        <v>0</v>
      </c>
      <c r="T1273" s="581" t="s">
        <v>6155</v>
      </c>
      <c r="U1273" s="581" t="s">
        <v>6223</v>
      </c>
      <c r="V1273" s="581" t="s">
        <v>6274</v>
      </c>
      <c r="W1273" s="581">
        <v>5.432241653E9</v>
      </c>
      <c r="X1273" s="696">
        <v>44365.0</v>
      </c>
      <c r="Y1273" s="696">
        <v>44371.0</v>
      </c>
      <c r="Z1273" s="696"/>
      <c r="AA1273" s="492" t="s">
        <v>6166</v>
      </c>
      <c r="AB1273" s="699">
        <v>44365.0</v>
      </c>
      <c r="AC1273" s="697"/>
      <c r="AD1273" s="697"/>
      <c r="AE1273" s="425"/>
      <c r="AF1273" s="697"/>
      <c r="AG1273" s="425"/>
      <c r="AH1273" s="697"/>
      <c r="AI1273" s="697"/>
      <c r="AJ1273" s="697"/>
      <c r="AK1273" s="697" t="s">
        <v>1069</v>
      </c>
      <c r="AL1273" s="697"/>
      <c r="AM1273" s="697"/>
      <c r="AN1273" s="697"/>
      <c r="AO1273" s="697"/>
      <c r="AP1273" s="677" t="s">
        <v>6172</v>
      </c>
      <c r="AQ1273" s="697"/>
    </row>
    <row r="1274">
      <c r="A1274" s="423" t="s">
        <v>10350</v>
      </c>
      <c r="B1274" s="423" t="s">
        <v>10351</v>
      </c>
      <c r="C1274" s="423" t="str">
        <f>VLOOKUP(A1274,import!A:C,3,false)</f>
        <v>DOĞRU</v>
      </c>
      <c r="D1274" s="423" t="s">
        <v>6284</v>
      </c>
      <c r="E1274" s="692">
        <f>VLOOKUP(A1274,import!A:J,5,0)</f>
        <v>1018</v>
      </c>
      <c r="F1274" s="692">
        <f>VLOOKUP(A1274,import!A:J,6,0)</f>
        <v>93</v>
      </c>
      <c r="G1274" s="610">
        <f>VLOOKUP(A1274,import!A:J,7,0)</f>
        <v>0</v>
      </c>
      <c r="H1274" s="610">
        <f>VLOOKUP(A1274,import!A:J,8,0)</f>
        <v>99</v>
      </c>
      <c r="I1274" s="610">
        <f>VLOOKUP(A1274,import!A:J,9,0)</f>
        <v>99</v>
      </c>
      <c r="J1274" s="693">
        <f>VLOOKUP(A1274,import!A:J,10,0)</f>
        <v>0</v>
      </c>
      <c r="K1274" s="610" t="s">
        <v>10352</v>
      </c>
      <c r="L1274" s="610">
        <v>5.411625462E9</v>
      </c>
      <c r="M1274" s="610" t="s">
        <v>13</v>
      </c>
      <c r="N1274" s="610" t="s">
        <v>6161</v>
      </c>
      <c r="O1274" s="562" t="s">
        <v>10353</v>
      </c>
      <c r="P1274" s="694" t="str">
        <f>VLOOKUP(A1274,import!A:P,16,0)</f>
        <v>Geleneksel</v>
      </c>
      <c r="Q1274" s="694"/>
      <c r="R1274" s="694" t="b">
        <v>1</v>
      </c>
      <c r="S1274" s="695" t="b">
        <v>0</v>
      </c>
      <c r="T1274" s="581" t="s">
        <v>6181</v>
      </c>
      <c r="U1274" s="695"/>
      <c r="V1274" s="695"/>
      <c r="W1274" s="581" t="s">
        <v>6286</v>
      </c>
      <c r="X1274" s="698"/>
      <c r="Y1274" s="698"/>
      <c r="Z1274" s="698"/>
      <c r="AA1274" s="492" t="s">
        <v>6181</v>
      </c>
      <c r="AB1274" s="699">
        <v>44589.0</v>
      </c>
      <c r="AC1274" s="697"/>
      <c r="AD1274" s="697"/>
      <c r="AE1274" s="425"/>
      <c r="AF1274" s="697"/>
      <c r="AG1274" s="425"/>
      <c r="AH1274" s="697"/>
      <c r="AI1274" s="697"/>
      <c r="AJ1274" s="697"/>
      <c r="AK1274" s="492" t="s">
        <v>3358</v>
      </c>
      <c r="AL1274" s="697"/>
      <c r="AM1274" s="697"/>
      <c r="AN1274" s="697"/>
      <c r="AO1274" s="697"/>
      <c r="AP1274" s="677"/>
      <c r="AQ1274" s="697"/>
    </row>
    <row r="1275">
      <c r="A1275" s="423" t="s">
        <v>10354</v>
      </c>
      <c r="B1275" s="423" t="s">
        <v>10355</v>
      </c>
      <c r="C1275" s="423" t="str">
        <f>VLOOKUP(A1275,import!A:C,3,false)</f>
        <v>DOĞRU</v>
      </c>
      <c r="D1275" s="423" t="s">
        <v>6760</v>
      </c>
      <c r="E1275" s="692">
        <f>VLOOKUP(A1275,import!A:J,5,0)</f>
        <v>3264</v>
      </c>
      <c r="F1275" s="692">
        <f>VLOOKUP(A1275,import!A:J,6,0)</f>
        <v>180</v>
      </c>
      <c r="G1275" s="610">
        <f>VLOOKUP(A1275,import!A:J,7,0)</f>
        <v>7</v>
      </c>
      <c r="H1275" s="610">
        <f>VLOOKUP(A1275,import!A:J,8,0)</f>
        <v>12</v>
      </c>
      <c r="I1275" s="610">
        <f>VLOOKUP(A1275,import!A:J,9,0)</f>
        <v>19</v>
      </c>
      <c r="J1275" s="693">
        <f>VLOOKUP(A1275,import!A:J,10,0)</f>
        <v>0.37</v>
      </c>
      <c r="K1275" s="610" t="s">
        <v>6266</v>
      </c>
      <c r="L1275" s="610">
        <v>5.327063031E9</v>
      </c>
      <c r="M1275" s="610" t="s">
        <v>13</v>
      </c>
      <c r="N1275" s="610" t="s">
        <v>6184</v>
      </c>
      <c r="O1275" s="562" t="s">
        <v>6267</v>
      </c>
      <c r="P1275" s="694" t="str">
        <f>VLOOKUP(A1275,import!A:P,16,0)</f>
        <v>Geleneksel</v>
      </c>
      <c r="Q1275" s="694" t="s">
        <v>6315</v>
      </c>
      <c r="R1275" s="694" t="b">
        <v>1</v>
      </c>
      <c r="S1275" s="695" t="b">
        <v>0</v>
      </c>
      <c r="T1275" s="581" t="s">
        <v>6155</v>
      </c>
      <c r="U1275" s="695"/>
      <c r="V1275" s="695"/>
      <c r="W1275" s="581" t="s">
        <v>10356</v>
      </c>
      <c r="X1275" s="698"/>
      <c r="Y1275" s="696">
        <v>44413.0</v>
      </c>
      <c r="Z1275" s="698"/>
      <c r="AA1275" s="492" t="s">
        <v>6166</v>
      </c>
      <c r="AB1275" s="699">
        <v>44362.0</v>
      </c>
      <c r="AC1275" s="697"/>
      <c r="AD1275" s="697"/>
      <c r="AE1275" s="425"/>
      <c r="AF1275" s="697"/>
      <c r="AG1275" s="425"/>
      <c r="AH1275" s="697"/>
      <c r="AI1275" s="697"/>
      <c r="AJ1275" s="697"/>
      <c r="AK1275" s="697"/>
      <c r="AL1275" s="697"/>
      <c r="AM1275" s="697"/>
      <c r="AN1275" s="697"/>
      <c r="AO1275" s="697"/>
      <c r="AP1275" s="677" t="s">
        <v>6156</v>
      </c>
      <c r="AQ1275" s="697"/>
    </row>
    <row r="1276">
      <c r="A1276" s="677" t="s">
        <v>10357</v>
      </c>
      <c r="B1276" s="677" t="s">
        <v>10358</v>
      </c>
      <c r="C1276" s="423" t="str">
        <f>VLOOKUP(A1276,import!A:C,3,false)</f>
        <v>DOĞRU</v>
      </c>
      <c r="D1276" s="677" t="s">
        <v>6153</v>
      </c>
      <c r="E1276" s="692" t="str">
        <f>VLOOKUP(A1276,import!A:J,5,0)</f>
        <v/>
      </c>
      <c r="F1276" s="692" t="str">
        <f>VLOOKUP(A1276,import!A:J,6,0)</f>
        <v/>
      </c>
      <c r="G1276" s="610">
        <f>VLOOKUP(A1276,import!A:J,7,0)</f>
        <v>0</v>
      </c>
      <c r="H1276" s="610">
        <f>VLOOKUP(A1276,import!A:J,8,0)</f>
        <v>23</v>
      </c>
      <c r="I1276" s="610">
        <f>VLOOKUP(A1276,import!A:J,9,0)</f>
        <v>23</v>
      </c>
      <c r="J1276" s="693">
        <f>VLOOKUP(A1276,import!A:J,10,0)</f>
        <v>0</v>
      </c>
      <c r="K1276" s="677" t="s">
        <v>10359</v>
      </c>
      <c r="L1276" s="677">
        <v>5.523251252E9</v>
      </c>
      <c r="M1276" s="677" t="s">
        <v>6386</v>
      </c>
      <c r="N1276" s="677" t="s">
        <v>7038</v>
      </c>
      <c r="O1276" s="677" t="s">
        <v>10360</v>
      </c>
      <c r="P1276" s="694" t="str">
        <f>VLOOKUP(A1276,import!A:P,16,0)</f>
        <v>Geleneksel</v>
      </c>
      <c r="Q1276" s="694"/>
      <c r="R1276" s="702" t="b">
        <v>0</v>
      </c>
      <c r="S1276" s="695" t="b">
        <v>0</v>
      </c>
      <c r="T1276" s="581"/>
      <c r="U1276" s="695"/>
      <c r="V1276" s="734"/>
      <c r="W1276" s="695"/>
      <c r="X1276" s="698"/>
      <c r="Y1276" s="698"/>
      <c r="Z1276" s="698"/>
      <c r="AA1276" s="697"/>
      <c r="AB1276" s="697"/>
      <c r="AC1276" s="697"/>
      <c r="AD1276" s="697"/>
      <c r="AE1276" s="425"/>
      <c r="AF1276" s="697"/>
      <c r="AG1276" s="425"/>
      <c r="AH1276" s="697"/>
      <c r="AI1276" s="697"/>
      <c r="AJ1276" s="697"/>
      <c r="AK1276" s="697"/>
      <c r="AL1276" s="697"/>
      <c r="AM1276" s="697"/>
      <c r="AN1276" s="697"/>
      <c r="AO1276" s="697"/>
      <c r="AP1276" s="677"/>
      <c r="AQ1276" s="697"/>
    </row>
    <row r="1277">
      <c r="A1277" s="423" t="s">
        <v>10361</v>
      </c>
      <c r="B1277" s="423" t="s">
        <v>10362</v>
      </c>
      <c r="C1277" s="423" t="str">
        <f>VLOOKUP(A1277,import!A:C,3,false)</f>
        <v>YANLIŞ</v>
      </c>
      <c r="D1277" s="423" t="s">
        <v>6733</v>
      </c>
      <c r="E1277" s="692">
        <f>VLOOKUP(A1277,import!A:J,5,0)</f>
        <v>4</v>
      </c>
      <c r="F1277" s="692" t="str">
        <f>VLOOKUP(A1277,import!A:J,6,0)</f>
        <v/>
      </c>
      <c r="G1277" s="610">
        <f>VLOOKUP(A1277,import!A:J,7,0)</f>
        <v>19</v>
      </c>
      <c r="H1277" s="610">
        <f>VLOOKUP(A1277,import!A:J,8,0)</f>
        <v>5</v>
      </c>
      <c r="I1277" s="610">
        <f>VLOOKUP(A1277,import!A:J,9,0)</f>
        <v>24</v>
      </c>
      <c r="J1277" s="693">
        <f>VLOOKUP(A1277,import!A:J,10,0)</f>
        <v>0.79</v>
      </c>
      <c r="K1277" s="610" t="s">
        <v>10363</v>
      </c>
      <c r="L1277" s="610">
        <v>8.508409439E9</v>
      </c>
      <c r="M1277" s="610" t="s">
        <v>13</v>
      </c>
      <c r="N1277" s="610" t="s">
        <v>6188</v>
      </c>
      <c r="O1277" s="562" t="s">
        <v>10364</v>
      </c>
      <c r="P1277" s="694" t="str">
        <f>VLOOKUP(A1277,import!A:P,16,0)</f>
        <v>Geleneksel</v>
      </c>
      <c r="Q1277" s="694" t="s">
        <v>6240</v>
      </c>
      <c r="R1277" s="694" t="b">
        <v>1</v>
      </c>
      <c r="S1277" s="695" t="b">
        <v>0</v>
      </c>
      <c r="T1277" s="703" t="s">
        <v>7482</v>
      </c>
      <c r="U1277" s="714"/>
      <c r="V1277" s="714"/>
      <c r="W1277" s="714"/>
      <c r="X1277" s="715"/>
      <c r="Y1277" s="715"/>
      <c r="Z1277" s="715"/>
      <c r="AA1277" s="697"/>
      <c r="AB1277" s="697"/>
      <c r="AC1277" s="697"/>
      <c r="AD1277" s="697"/>
      <c r="AE1277" s="425"/>
      <c r="AF1277" s="697"/>
      <c r="AG1277" s="425"/>
      <c r="AH1277" s="697"/>
      <c r="AI1277" s="697"/>
      <c r="AJ1277" s="697"/>
      <c r="AK1277" s="697" t="s">
        <v>389</v>
      </c>
      <c r="AL1277" s="697"/>
      <c r="AM1277" s="697"/>
      <c r="AN1277" s="697"/>
      <c r="AO1277" s="697"/>
      <c r="AP1277" s="677" t="s">
        <v>6172</v>
      </c>
      <c r="AQ1277" s="697"/>
    </row>
    <row r="1278">
      <c r="A1278" s="423" t="s">
        <v>10365</v>
      </c>
      <c r="B1278" s="423" t="s">
        <v>10366</v>
      </c>
      <c r="C1278" s="423" t="str">
        <f>VLOOKUP(A1278,import!A:C,3,false)</f>
        <v>DOĞRU</v>
      </c>
      <c r="D1278" s="423" t="s">
        <v>6760</v>
      </c>
      <c r="E1278" s="692">
        <f>VLOOKUP(A1278,import!A:J,5,0)</f>
        <v>744</v>
      </c>
      <c r="F1278" s="692">
        <f>VLOOKUP(A1278,import!A:J,6,0)</f>
        <v>31</v>
      </c>
      <c r="G1278" s="610">
        <f>VLOOKUP(A1278,import!A:J,7,0)</f>
        <v>0</v>
      </c>
      <c r="H1278" s="610">
        <f>VLOOKUP(A1278,import!A:J,8,0)</f>
        <v>22</v>
      </c>
      <c r="I1278" s="610">
        <f>VLOOKUP(A1278,import!A:J,9,0)</f>
        <v>22</v>
      </c>
      <c r="J1278" s="693">
        <f>VLOOKUP(A1278,import!A:J,10,0)</f>
        <v>0</v>
      </c>
      <c r="K1278" s="610" t="s">
        <v>10367</v>
      </c>
      <c r="L1278" s="610">
        <v>5.549479499E9</v>
      </c>
      <c r="M1278" s="610" t="s">
        <v>6437</v>
      </c>
      <c r="N1278" s="610" t="s">
        <v>7084</v>
      </c>
      <c r="O1278" s="562" t="s">
        <v>10368</v>
      </c>
      <c r="P1278" s="694" t="str">
        <f>VLOOKUP(A1278,import!A:P,16,0)</f>
        <v>Geleneksel</v>
      </c>
      <c r="Q1278" s="694"/>
      <c r="R1278" s="694" t="b">
        <v>1</v>
      </c>
      <c r="S1278" s="581" t="b">
        <v>1</v>
      </c>
      <c r="T1278" s="581"/>
      <c r="U1278" s="695"/>
      <c r="V1278" s="695"/>
      <c r="W1278" s="581">
        <v>5.382568321E9</v>
      </c>
      <c r="X1278" s="698"/>
      <c r="Y1278" s="698"/>
      <c r="Z1278" s="698"/>
      <c r="AA1278" s="492" t="s">
        <v>6166</v>
      </c>
      <c r="AB1278" s="699">
        <v>44478.0</v>
      </c>
      <c r="AC1278" s="697"/>
      <c r="AD1278" s="697"/>
      <c r="AE1278" s="425"/>
      <c r="AF1278" s="697"/>
      <c r="AG1278" s="425"/>
      <c r="AH1278" s="697"/>
      <c r="AI1278" s="697"/>
      <c r="AJ1278" s="697"/>
      <c r="AK1278" s="492" t="s">
        <v>968</v>
      </c>
      <c r="AL1278" s="697"/>
      <c r="AM1278" s="697"/>
      <c r="AN1278" s="697"/>
      <c r="AO1278" s="697"/>
      <c r="AP1278" s="677" t="s">
        <v>6172</v>
      </c>
      <c r="AQ1278" s="697"/>
    </row>
    <row r="1279">
      <c r="A1279" s="423" t="s">
        <v>2786</v>
      </c>
      <c r="B1279" s="423" t="s">
        <v>2787</v>
      </c>
      <c r="C1279" s="423" t="str">
        <f>VLOOKUP(A1279,import!A:C,3,false)</f>
        <v>DOĞRU</v>
      </c>
      <c r="D1279" s="423" t="s">
        <v>10369</v>
      </c>
      <c r="E1279" s="692">
        <f>VLOOKUP(A1279,import!A:J,5,0)</f>
        <v>132</v>
      </c>
      <c r="F1279" s="692" t="str">
        <f>VLOOKUP(A1279,import!A:J,6,0)</f>
        <v/>
      </c>
      <c r="G1279" s="610">
        <f>VLOOKUP(A1279,import!A:J,7,0)</f>
        <v>46</v>
      </c>
      <c r="H1279" s="610">
        <f>VLOOKUP(A1279,import!A:J,8,0)</f>
        <v>63</v>
      </c>
      <c r="I1279" s="610">
        <f>VLOOKUP(A1279,import!A:J,9,0)</f>
        <v>109</v>
      </c>
      <c r="J1279" s="693">
        <f>VLOOKUP(A1279,import!A:J,10,0)</f>
        <v>0.42</v>
      </c>
      <c r="K1279" s="610" t="s">
        <v>10370</v>
      </c>
      <c r="L1279" s="610">
        <v>5.4323016E9</v>
      </c>
      <c r="M1279" s="610" t="s">
        <v>13</v>
      </c>
      <c r="N1279" s="610" t="s">
        <v>6407</v>
      </c>
      <c r="O1279" s="562" t="s">
        <v>2789</v>
      </c>
      <c r="P1279" s="694" t="str">
        <f>VLOOKUP(A1279,import!A:P,16,0)</f>
        <v>Geleneksel</v>
      </c>
      <c r="Q1279" s="694"/>
      <c r="R1279" s="694" t="b">
        <v>1</v>
      </c>
      <c r="S1279" s="695" t="b">
        <v>0</v>
      </c>
      <c r="T1279" s="581" t="s">
        <v>6155</v>
      </c>
      <c r="U1279" s="581" t="s">
        <v>389</v>
      </c>
      <c r="V1279" s="581" t="s">
        <v>422</v>
      </c>
      <c r="W1279" s="581" t="s">
        <v>10371</v>
      </c>
      <c r="X1279" s="696">
        <v>44349.0</v>
      </c>
      <c r="Y1279" s="696">
        <v>44351.0</v>
      </c>
      <c r="Z1279" s="698"/>
      <c r="AA1279" s="492" t="s">
        <v>6166</v>
      </c>
      <c r="AB1279" s="699">
        <v>44349.0</v>
      </c>
      <c r="AC1279" s="492" t="s">
        <v>6166</v>
      </c>
      <c r="AD1279" s="699">
        <v>44406.0</v>
      </c>
      <c r="AE1279" s="425"/>
      <c r="AF1279" s="697"/>
      <c r="AG1279" s="425"/>
      <c r="AH1279" s="697"/>
      <c r="AI1279" s="697"/>
      <c r="AJ1279" s="697"/>
      <c r="AK1279" s="700" t="s">
        <v>6273</v>
      </c>
      <c r="AL1279" s="492" t="s">
        <v>6223</v>
      </c>
      <c r="AM1279" s="697"/>
      <c r="AN1279" s="697"/>
      <c r="AO1279" s="697"/>
      <c r="AP1279" s="677" t="s">
        <v>6156</v>
      </c>
      <c r="AQ1279" s="697"/>
    </row>
    <row r="1280">
      <c r="A1280" s="423" t="s">
        <v>4486</v>
      </c>
      <c r="B1280" s="423" t="s">
        <v>4487</v>
      </c>
      <c r="C1280" s="423" t="str">
        <f>VLOOKUP(A1280,import!A:C,3,false)</f>
        <v>DOĞRU</v>
      </c>
      <c r="D1280" s="423" t="s">
        <v>6159</v>
      </c>
      <c r="E1280" s="692">
        <f>VLOOKUP(A1280,import!A:J,5,0)</f>
        <v>924</v>
      </c>
      <c r="F1280" s="692">
        <f>VLOOKUP(A1280,import!A:J,6,0)</f>
        <v>34</v>
      </c>
      <c r="G1280" s="610">
        <f>VLOOKUP(A1280,import!A:J,7,0)</f>
        <v>21</v>
      </c>
      <c r="H1280" s="610">
        <f>VLOOKUP(A1280,import!A:J,8,0)</f>
        <v>3</v>
      </c>
      <c r="I1280" s="610">
        <f>VLOOKUP(A1280,import!A:J,9,0)</f>
        <v>24</v>
      </c>
      <c r="J1280" s="693">
        <f>VLOOKUP(A1280,import!A:J,10,0)</f>
        <v>0.88</v>
      </c>
      <c r="K1280" s="610" t="s">
        <v>10372</v>
      </c>
      <c r="L1280" s="610">
        <v>2.242516262E9</v>
      </c>
      <c r="M1280" s="610" t="s">
        <v>13</v>
      </c>
      <c r="N1280" s="610" t="s">
        <v>6910</v>
      </c>
      <c r="O1280" s="562" t="s">
        <v>4489</v>
      </c>
      <c r="P1280" s="694" t="str">
        <f>VLOOKUP(A1280,import!A:P,16,0)</f>
        <v>Geleneksel</v>
      </c>
      <c r="Q1280" s="694" t="s">
        <v>6554</v>
      </c>
      <c r="R1280" s="694" t="b">
        <v>1</v>
      </c>
      <c r="S1280" s="581" t="b">
        <v>0</v>
      </c>
      <c r="T1280" s="581" t="s">
        <v>6155</v>
      </c>
      <c r="U1280" s="581" t="s">
        <v>5398</v>
      </c>
      <c r="V1280" s="581" t="s">
        <v>422</v>
      </c>
      <c r="W1280" s="581" t="s">
        <v>10373</v>
      </c>
      <c r="X1280" s="696">
        <v>44558.0</v>
      </c>
      <c r="Y1280" s="696">
        <v>44560.0</v>
      </c>
      <c r="Z1280" s="698"/>
      <c r="AA1280" s="492" t="s">
        <v>6166</v>
      </c>
      <c r="AB1280" s="699">
        <v>44446.0</v>
      </c>
      <c r="AC1280" s="492" t="s">
        <v>6166</v>
      </c>
      <c r="AD1280" s="699">
        <v>44460.0</v>
      </c>
      <c r="AE1280" s="492" t="s">
        <v>6166</v>
      </c>
      <c r="AF1280" s="699">
        <v>44497.0</v>
      </c>
      <c r="AG1280" s="492" t="s">
        <v>6166</v>
      </c>
      <c r="AH1280" s="699">
        <v>44558.0</v>
      </c>
      <c r="AI1280" s="697"/>
      <c r="AJ1280" s="697"/>
      <c r="AK1280" s="492" t="s">
        <v>5087</v>
      </c>
      <c r="AL1280" s="697"/>
      <c r="AM1280" s="492" t="s">
        <v>5398</v>
      </c>
      <c r="AN1280" s="492" t="s">
        <v>5398</v>
      </c>
      <c r="AO1280" s="697"/>
      <c r="AP1280" s="677" t="s">
        <v>6172</v>
      </c>
      <c r="AQ1280" s="697"/>
    </row>
    <row r="1281">
      <c r="A1281" s="423" t="s">
        <v>4591</v>
      </c>
      <c r="B1281" s="423" t="s">
        <v>4592</v>
      </c>
      <c r="C1281" s="423" t="str">
        <f>VLOOKUP(A1281,import!A:C,3,false)</f>
        <v>DOĞRU</v>
      </c>
      <c r="D1281" s="423" t="s">
        <v>6219</v>
      </c>
      <c r="E1281" s="692">
        <f>VLOOKUP(A1281,import!A:J,5,0)</f>
        <v>140</v>
      </c>
      <c r="F1281" s="692" t="str">
        <f>VLOOKUP(A1281,import!A:J,6,0)</f>
        <v/>
      </c>
      <c r="G1281" s="610">
        <f>VLOOKUP(A1281,import!A:J,7,0)</f>
        <v>11</v>
      </c>
      <c r="H1281" s="610">
        <f>VLOOKUP(A1281,import!A:J,8,0)</f>
        <v>41</v>
      </c>
      <c r="I1281" s="610">
        <f>VLOOKUP(A1281,import!A:J,9,0)</f>
        <v>52</v>
      </c>
      <c r="J1281" s="693">
        <f>VLOOKUP(A1281,import!A:J,10,0)</f>
        <v>0.21</v>
      </c>
      <c r="K1281" s="610" t="s">
        <v>6541</v>
      </c>
      <c r="L1281" s="610">
        <v>2.245132372E9</v>
      </c>
      <c r="M1281" s="610" t="s">
        <v>6212</v>
      </c>
      <c r="N1281" s="610" t="s">
        <v>6542</v>
      </c>
      <c r="O1281" s="562" t="s">
        <v>4590</v>
      </c>
      <c r="P1281" s="694" t="str">
        <f>VLOOKUP(A1281,import!A:P,16,0)</f>
        <v>Geleneksel</v>
      </c>
      <c r="Q1281" s="694"/>
      <c r="R1281" s="694" t="b">
        <v>1</v>
      </c>
      <c r="S1281" s="695" t="b">
        <v>0</v>
      </c>
      <c r="T1281" s="581" t="s">
        <v>6155</v>
      </c>
      <c r="U1281" s="581" t="s">
        <v>389</v>
      </c>
      <c r="V1281" s="738" t="s">
        <v>422</v>
      </c>
      <c r="W1281" s="581" t="s">
        <v>10374</v>
      </c>
      <c r="X1281" s="696">
        <v>44454.0</v>
      </c>
      <c r="Y1281" s="696">
        <v>44455.0</v>
      </c>
      <c r="Z1281" s="698"/>
      <c r="AA1281" s="492" t="s">
        <v>6270</v>
      </c>
      <c r="AB1281" s="697"/>
      <c r="AC1281" s="697"/>
      <c r="AD1281" s="697"/>
      <c r="AE1281" s="425"/>
      <c r="AF1281" s="697"/>
      <c r="AG1281" s="425"/>
      <c r="AH1281" s="697"/>
      <c r="AI1281" s="697"/>
      <c r="AJ1281" s="697"/>
      <c r="AK1281" s="697" t="s">
        <v>6171</v>
      </c>
      <c r="AL1281" s="697"/>
      <c r="AM1281" s="697"/>
      <c r="AN1281" s="697"/>
      <c r="AO1281" s="697"/>
      <c r="AP1281" s="677" t="s">
        <v>6156</v>
      </c>
      <c r="AQ1281" s="697"/>
    </row>
    <row r="1282">
      <c r="A1282" s="423" t="s">
        <v>3033</v>
      </c>
      <c r="B1282" s="423" t="s">
        <v>3034</v>
      </c>
      <c r="C1282" s="423" t="str">
        <f>VLOOKUP(A1282,import!A:C,3,false)</f>
        <v>YANLIŞ</v>
      </c>
      <c r="D1282" s="423" t="s">
        <v>6219</v>
      </c>
      <c r="E1282" s="692">
        <f>VLOOKUP(A1282,import!A:J,5,0)</f>
        <v>39</v>
      </c>
      <c r="F1282" s="692" t="str">
        <f>VLOOKUP(A1282,import!A:J,6,0)</f>
        <v/>
      </c>
      <c r="G1282" s="610">
        <f>VLOOKUP(A1282,import!A:J,7,0)</f>
        <v>17</v>
      </c>
      <c r="H1282" s="610">
        <f>VLOOKUP(A1282,import!A:J,8,0)</f>
        <v>4</v>
      </c>
      <c r="I1282" s="610">
        <f>VLOOKUP(A1282,import!A:J,9,0)</f>
        <v>21</v>
      </c>
      <c r="J1282" s="693">
        <f>VLOOKUP(A1282,import!A:J,10,0)</f>
        <v>0.81</v>
      </c>
      <c r="K1282" s="610" t="s">
        <v>7035</v>
      </c>
      <c r="L1282" s="610">
        <v>5.330405062E9</v>
      </c>
      <c r="M1282" s="694" t="s">
        <v>13</v>
      </c>
      <c r="N1282" s="610" t="s">
        <v>6513</v>
      </c>
      <c r="O1282" s="610" t="s">
        <v>3036</v>
      </c>
      <c r="P1282" s="694" t="str">
        <f>VLOOKUP(A1282,import!A:P,16,0)</f>
        <v>Geleneksel</v>
      </c>
      <c r="R1282" s="694" t="b">
        <v>1</v>
      </c>
      <c r="S1282" s="695" t="b">
        <v>0</v>
      </c>
      <c r="T1282" s="581" t="s">
        <v>6155</v>
      </c>
      <c r="U1282" s="581" t="s">
        <v>5563</v>
      </c>
      <c r="V1282" s="581" t="s">
        <v>422</v>
      </c>
      <c r="W1282" s="581"/>
      <c r="X1282" s="696">
        <v>44363.0</v>
      </c>
      <c r="Y1282" s="696">
        <v>44363.0</v>
      </c>
      <c r="Z1282" s="698"/>
      <c r="AA1282" s="492" t="s">
        <v>6181</v>
      </c>
      <c r="AB1282" s="699">
        <v>44362.0</v>
      </c>
      <c r="AC1282" s="492" t="s">
        <v>6166</v>
      </c>
      <c r="AD1282" s="699">
        <v>44365.0</v>
      </c>
      <c r="AE1282" s="425"/>
      <c r="AF1282" s="697"/>
      <c r="AG1282" s="425"/>
      <c r="AH1282" s="697"/>
      <c r="AI1282" s="697"/>
      <c r="AJ1282" s="697"/>
      <c r="AK1282" s="700" t="s">
        <v>6273</v>
      </c>
      <c r="AL1282" s="492" t="s">
        <v>6223</v>
      </c>
      <c r="AM1282" s="697"/>
      <c r="AN1282" s="697"/>
      <c r="AO1282" s="697"/>
      <c r="AP1282" s="677" t="s">
        <v>6172</v>
      </c>
      <c r="AQ1282" s="697"/>
    </row>
    <row r="1283">
      <c r="A1283" s="677" t="s">
        <v>10375</v>
      </c>
      <c r="B1283" s="677" t="s">
        <v>10376</v>
      </c>
      <c r="C1283" s="423" t="str">
        <f>VLOOKUP(A1283,import!A:C,3,false)</f>
        <v>DOĞRU</v>
      </c>
      <c r="D1283" s="677" t="s">
        <v>6401</v>
      </c>
      <c r="E1283" s="692" t="str">
        <f>VLOOKUP(A1283,import!A:J,5,0)</f>
        <v/>
      </c>
      <c r="F1283" s="692" t="str">
        <f>VLOOKUP(A1283,import!A:J,6,0)</f>
        <v/>
      </c>
      <c r="G1283" s="610">
        <f>VLOOKUP(A1283,import!A:J,7,0)</f>
        <v>0</v>
      </c>
      <c r="H1283" s="610">
        <f>VLOOKUP(A1283,import!A:J,8,0)</f>
        <v>32</v>
      </c>
      <c r="I1283" s="610">
        <f>VLOOKUP(A1283,import!A:J,9,0)</f>
        <v>32</v>
      </c>
      <c r="J1283" s="693">
        <f>VLOOKUP(A1283,import!A:J,10,0)</f>
        <v>0</v>
      </c>
      <c r="K1283" s="677" t="s">
        <v>10377</v>
      </c>
      <c r="L1283" s="677">
        <v>5.322969576E9</v>
      </c>
      <c r="M1283" s="677" t="s">
        <v>343</v>
      </c>
      <c r="N1283" s="677" t="s">
        <v>1612</v>
      </c>
      <c r="O1283" s="677" t="s">
        <v>10378</v>
      </c>
      <c r="P1283" s="694" t="str">
        <f>VLOOKUP(A1283,import!A:P,16,0)</f>
        <v>Geleneksel</v>
      </c>
      <c r="Q1283" s="694"/>
      <c r="R1283" s="702" t="b">
        <v>0</v>
      </c>
      <c r="S1283" s="695" t="b">
        <v>0</v>
      </c>
      <c r="T1283" s="581"/>
      <c r="U1283" s="695"/>
      <c r="V1283" s="695"/>
      <c r="W1283" s="695"/>
      <c r="X1283" s="698"/>
      <c r="Y1283" s="698"/>
      <c r="Z1283" s="698"/>
      <c r="AA1283" s="697"/>
      <c r="AB1283" s="697"/>
      <c r="AC1283" s="697"/>
      <c r="AD1283" s="697"/>
      <c r="AE1283" s="425"/>
      <c r="AF1283" s="697"/>
      <c r="AG1283" s="425"/>
      <c r="AH1283" s="697"/>
      <c r="AI1283" s="697"/>
      <c r="AJ1283" s="697"/>
      <c r="AK1283" s="697"/>
      <c r="AL1283" s="697"/>
      <c r="AM1283" s="697"/>
      <c r="AN1283" s="697"/>
      <c r="AO1283" s="697"/>
      <c r="AP1283" s="677"/>
      <c r="AQ1283" s="697"/>
    </row>
    <row r="1284">
      <c r="A1284" s="423" t="s">
        <v>2094</v>
      </c>
      <c r="B1284" s="423" t="s">
        <v>2095</v>
      </c>
      <c r="C1284" s="423" t="str">
        <f>VLOOKUP(A1284,import!A:C,3,false)</f>
        <v>DOĞRU</v>
      </c>
      <c r="D1284" s="423" t="s">
        <v>6317</v>
      </c>
      <c r="E1284" s="692">
        <f>VLOOKUP(A1284,import!A:J,5,0)</f>
        <v>1168</v>
      </c>
      <c r="F1284" s="692">
        <f>VLOOKUP(A1284,import!A:J,6,0)</f>
        <v>41</v>
      </c>
      <c r="G1284" s="610">
        <f>VLOOKUP(A1284,import!A:J,7,0)</f>
        <v>18</v>
      </c>
      <c r="H1284" s="610">
        <f>VLOOKUP(A1284,import!A:J,8,0)</f>
        <v>36</v>
      </c>
      <c r="I1284" s="610">
        <f>VLOOKUP(A1284,import!A:J,9,0)</f>
        <v>54</v>
      </c>
      <c r="J1284" s="693">
        <f>VLOOKUP(A1284,import!A:J,10,0)</f>
        <v>0.33</v>
      </c>
      <c r="K1284" s="610" t="s">
        <v>10379</v>
      </c>
      <c r="L1284" s="610">
        <v>2.244534555E9</v>
      </c>
      <c r="M1284" s="610" t="s">
        <v>13</v>
      </c>
      <c r="N1284" s="610" t="s">
        <v>7134</v>
      </c>
      <c r="O1284" s="562" t="s">
        <v>2097</v>
      </c>
      <c r="P1284" s="694" t="str">
        <f>VLOOKUP(A1284,import!A:P,16,0)</f>
        <v>Geleneksel</v>
      </c>
      <c r="Q1284" s="694" t="s">
        <v>6207</v>
      </c>
      <c r="R1284" s="694" t="b">
        <v>1</v>
      </c>
      <c r="S1284" s="695" t="b">
        <v>0</v>
      </c>
      <c r="T1284" s="581" t="s">
        <v>6155</v>
      </c>
      <c r="U1284" s="581" t="s">
        <v>2024</v>
      </c>
      <c r="V1284" s="581" t="s">
        <v>6274</v>
      </c>
      <c r="W1284" s="581" t="s">
        <v>10380</v>
      </c>
      <c r="X1284" s="696">
        <v>44300.0</v>
      </c>
      <c r="Y1284" s="696">
        <v>44301.0</v>
      </c>
      <c r="Z1284" s="696"/>
      <c r="AA1284" s="697"/>
      <c r="AB1284" s="697"/>
      <c r="AC1284" s="697"/>
      <c r="AD1284" s="697"/>
      <c r="AE1284" s="425"/>
      <c r="AF1284" s="697"/>
      <c r="AG1284" s="425"/>
      <c r="AH1284" s="697"/>
      <c r="AI1284" s="697"/>
      <c r="AJ1284" s="697"/>
      <c r="AK1284" s="697"/>
      <c r="AL1284" s="697"/>
      <c r="AM1284" s="697"/>
      <c r="AN1284" s="697"/>
      <c r="AO1284" s="697"/>
      <c r="AP1284" s="677" t="s">
        <v>6168</v>
      </c>
      <c r="AQ1284" s="697"/>
    </row>
    <row r="1285">
      <c r="A1285" s="423" t="s">
        <v>10381</v>
      </c>
      <c r="B1285" s="423" t="s">
        <v>10382</v>
      </c>
      <c r="C1285" s="423" t="str">
        <f>VLOOKUP(A1285,import!A:C,3,false)</f>
        <v>DOĞRU</v>
      </c>
      <c r="D1285" s="423" t="s">
        <v>6175</v>
      </c>
      <c r="E1285" s="692">
        <f>VLOOKUP(A1285,import!A:J,5,0)</f>
        <v>1785</v>
      </c>
      <c r="F1285" s="692">
        <f>VLOOKUP(A1285,import!A:J,6,0)</f>
        <v>20</v>
      </c>
      <c r="G1285" s="610">
        <f>VLOOKUP(A1285,import!A:J,7,0)</f>
        <v>9</v>
      </c>
      <c r="H1285" s="610">
        <f>VLOOKUP(A1285,import!A:J,8,0)</f>
        <v>37</v>
      </c>
      <c r="I1285" s="610">
        <f>VLOOKUP(A1285,import!A:J,9,0)</f>
        <v>46</v>
      </c>
      <c r="J1285" s="693">
        <f>VLOOKUP(A1285,import!A:J,10,0)</f>
        <v>0.2</v>
      </c>
      <c r="K1285" s="610" t="s">
        <v>10383</v>
      </c>
      <c r="L1285" s="610">
        <v>2.242251225E9</v>
      </c>
      <c r="M1285" s="610" t="s">
        <v>13</v>
      </c>
      <c r="N1285" s="701">
        <v>44498.0</v>
      </c>
      <c r="O1285" s="562" t="s">
        <v>10384</v>
      </c>
      <c r="P1285" s="694" t="str">
        <f>VLOOKUP(A1285,import!A:P,16,0)</f>
        <v>Geleneksel</v>
      </c>
      <c r="Q1285" s="694" t="s">
        <v>6207</v>
      </c>
      <c r="R1285" s="694" t="b">
        <v>1</v>
      </c>
      <c r="S1285" s="581" t="b">
        <v>1</v>
      </c>
      <c r="T1285" s="695"/>
      <c r="U1285" s="695"/>
      <c r="V1285" s="695"/>
      <c r="W1285" s="581" t="s">
        <v>10385</v>
      </c>
      <c r="X1285" s="698"/>
      <c r="Y1285" s="698"/>
      <c r="Z1285" s="581" t="s">
        <v>6261</v>
      </c>
      <c r="AA1285" s="492" t="s">
        <v>6166</v>
      </c>
      <c r="AB1285" s="699">
        <v>44384.0</v>
      </c>
      <c r="AC1285" s="492" t="s">
        <v>6166</v>
      </c>
      <c r="AD1285" s="699">
        <v>44406.0</v>
      </c>
      <c r="AE1285" s="492" t="s">
        <v>6166</v>
      </c>
      <c r="AF1285" s="699">
        <v>44446.0</v>
      </c>
      <c r="AG1285" s="492" t="s">
        <v>6181</v>
      </c>
      <c r="AH1285" s="699">
        <v>44482.0</v>
      </c>
      <c r="AI1285" s="492" t="s">
        <v>6166</v>
      </c>
      <c r="AJ1285" s="699">
        <v>44508.0</v>
      </c>
      <c r="AK1285" s="697"/>
      <c r="AL1285" s="492" t="s">
        <v>6223</v>
      </c>
      <c r="AM1285" s="492" t="s">
        <v>5087</v>
      </c>
      <c r="AN1285" s="492" t="s">
        <v>5087</v>
      </c>
      <c r="AO1285" s="492" t="s">
        <v>5451</v>
      </c>
      <c r="AP1285" s="677" t="s">
        <v>6168</v>
      </c>
      <c r="AQ1285" s="492"/>
    </row>
    <row r="1286">
      <c r="A1286" s="423" t="s">
        <v>10386</v>
      </c>
      <c r="B1286" s="423" t="s">
        <v>10387</v>
      </c>
      <c r="C1286" s="423" t="str">
        <f>VLOOKUP(A1286,import!A:C,3,false)</f>
        <v>DOĞRU</v>
      </c>
      <c r="D1286" s="423" t="s">
        <v>6182</v>
      </c>
      <c r="E1286" s="692">
        <f>VLOOKUP(A1286,import!A:J,5,0)</f>
        <v>666</v>
      </c>
      <c r="F1286" s="692">
        <f>VLOOKUP(A1286,import!A:J,6,0)</f>
        <v>38</v>
      </c>
      <c r="G1286" s="610">
        <f>VLOOKUP(A1286,import!A:J,7,0)</f>
        <v>44</v>
      </c>
      <c r="H1286" s="610">
        <f>VLOOKUP(A1286,import!A:J,8,0)</f>
        <v>60</v>
      </c>
      <c r="I1286" s="610">
        <f>VLOOKUP(A1286,import!A:J,9,0)</f>
        <v>104</v>
      </c>
      <c r="J1286" s="693">
        <f>VLOOKUP(A1286,import!A:J,10,0)</f>
        <v>0.42</v>
      </c>
      <c r="K1286" s="610" t="s">
        <v>10388</v>
      </c>
      <c r="L1286" s="610">
        <v>2.245034232E9</v>
      </c>
      <c r="M1286" s="610" t="s">
        <v>13</v>
      </c>
      <c r="N1286" s="610" t="s">
        <v>6246</v>
      </c>
      <c r="O1286" s="562" t="s">
        <v>10389</v>
      </c>
      <c r="P1286" s="694" t="str">
        <f>VLOOKUP(A1286,import!A:P,16,0)</f>
        <v>Geleneksel</v>
      </c>
      <c r="Q1286" s="694"/>
      <c r="R1286" s="694" t="b">
        <v>1</v>
      </c>
      <c r="S1286" s="695" t="b">
        <v>0</v>
      </c>
      <c r="T1286" s="581" t="s">
        <v>6197</v>
      </c>
      <c r="U1286" s="695"/>
      <c r="V1286" s="695"/>
      <c r="W1286" s="581" t="s">
        <v>10390</v>
      </c>
      <c r="X1286" s="698"/>
      <c r="Y1286" s="698"/>
      <c r="Z1286" s="698"/>
      <c r="AA1286" s="492" t="s">
        <v>6181</v>
      </c>
      <c r="AB1286" s="699">
        <v>44440.0</v>
      </c>
      <c r="AC1286" s="697"/>
      <c r="AD1286" s="697"/>
      <c r="AE1286" s="425"/>
      <c r="AF1286" s="697"/>
      <c r="AG1286" s="425"/>
      <c r="AH1286" s="697"/>
      <c r="AI1286" s="697"/>
      <c r="AJ1286" s="697"/>
      <c r="AK1286" s="492" t="s">
        <v>196</v>
      </c>
      <c r="AL1286" s="697"/>
      <c r="AM1286" s="697"/>
      <c r="AN1286" s="697"/>
      <c r="AO1286" s="697"/>
      <c r="AP1286" s="677" t="s">
        <v>6156</v>
      </c>
      <c r="AQ1286" s="697"/>
    </row>
    <row r="1287">
      <c r="A1287" s="677" t="s">
        <v>10391</v>
      </c>
      <c r="B1287" s="677" t="s">
        <v>10392</v>
      </c>
      <c r="C1287" s="423" t="str">
        <f>VLOOKUP(A1287,import!A:C,3,false)</f>
        <v>DOĞRU</v>
      </c>
      <c r="D1287" s="677" t="s">
        <v>6175</v>
      </c>
      <c r="E1287" s="692">
        <f>VLOOKUP(A1287,import!A:J,5,0)</f>
        <v>1</v>
      </c>
      <c r="F1287" s="692">
        <f>VLOOKUP(A1287,import!A:J,6,0)</f>
        <v>1</v>
      </c>
      <c r="G1287" s="610">
        <f>VLOOKUP(A1287,import!A:J,7,0)</f>
        <v>0</v>
      </c>
      <c r="H1287" s="610">
        <f>VLOOKUP(A1287,import!A:J,8,0)</f>
        <v>12</v>
      </c>
      <c r="I1287" s="610">
        <f>VLOOKUP(A1287,import!A:J,9,0)</f>
        <v>12</v>
      </c>
      <c r="J1287" s="693">
        <f>VLOOKUP(A1287,import!A:J,10,0)</f>
        <v>0</v>
      </c>
      <c r="K1287" s="677" t="s">
        <v>10393</v>
      </c>
      <c r="L1287" s="677">
        <v>5.555761076E9</v>
      </c>
      <c r="M1287" s="677" t="s">
        <v>343</v>
      </c>
      <c r="N1287" s="677" t="s">
        <v>6606</v>
      </c>
      <c r="O1287" s="677" t="s">
        <v>10394</v>
      </c>
      <c r="P1287" s="694" t="str">
        <f>VLOOKUP(A1287,import!A:P,16,0)</f>
        <v>Geleneksel</v>
      </c>
      <c r="Q1287" s="694"/>
      <c r="R1287" s="702" t="b">
        <v>0</v>
      </c>
      <c r="S1287" s="695" t="b">
        <v>0</v>
      </c>
      <c r="T1287" s="581"/>
      <c r="U1287" s="695"/>
      <c r="V1287" s="695"/>
      <c r="W1287" s="695"/>
      <c r="X1287" s="698"/>
      <c r="Y1287" s="698"/>
      <c r="Z1287" s="698"/>
      <c r="AA1287" s="697"/>
      <c r="AB1287" s="697"/>
      <c r="AC1287" s="697"/>
      <c r="AD1287" s="697"/>
      <c r="AE1287" s="425"/>
      <c r="AF1287" s="697"/>
      <c r="AG1287" s="425"/>
      <c r="AH1287" s="697"/>
      <c r="AI1287" s="697"/>
      <c r="AJ1287" s="697"/>
      <c r="AK1287" s="697"/>
      <c r="AL1287" s="697"/>
      <c r="AM1287" s="697"/>
      <c r="AN1287" s="697"/>
      <c r="AO1287" s="697"/>
      <c r="AP1287" s="677"/>
      <c r="AQ1287" s="697"/>
    </row>
    <row r="1288">
      <c r="A1288" s="423" t="s">
        <v>10395</v>
      </c>
      <c r="B1288" s="423" t="s">
        <v>10396</v>
      </c>
      <c r="C1288" s="423" t="str">
        <f>VLOOKUP(A1288,import!A:C,3,false)</f>
        <v>DOĞRU</v>
      </c>
      <c r="D1288" s="423" t="s">
        <v>6250</v>
      </c>
      <c r="E1288" s="692">
        <f>VLOOKUP(A1288,import!A:J,5,0)</f>
        <v>174</v>
      </c>
      <c r="F1288" s="692">
        <f>VLOOKUP(A1288,import!A:J,6,0)</f>
        <v>48</v>
      </c>
      <c r="G1288" s="610">
        <f>VLOOKUP(A1288,import!A:J,7,0)</f>
        <v>0</v>
      </c>
      <c r="H1288" s="610">
        <f>VLOOKUP(A1288,import!A:J,8,0)</f>
        <v>34</v>
      </c>
      <c r="I1288" s="610">
        <f>VLOOKUP(A1288,import!A:J,9,0)</f>
        <v>34</v>
      </c>
      <c r="J1288" s="693">
        <f>VLOOKUP(A1288,import!A:J,10,0)</f>
        <v>0</v>
      </c>
      <c r="K1288" s="610" t="s">
        <v>10396</v>
      </c>
      <c r="L1288" s="610">
        <v>5.529518894E9</v>
      </c>
      <c r="M1288" s="610" t="s">
        <v>343</v>
      </c>
      <c r="N1288" s="610" t="s">
        <v>8179</v>
      </c>
      <c r="O1288" s="562" t="s">
        <v>8400</v>
      </c>
      <c r="P1288" s="694" t="str">
        <f>VLOOKUP(A1288,import!A:P,16,0)</f>
        <v>Geleneksel</v>
      </c>
      <c r="Q1288" s="694"/>
      <c r="R1288" s="702" t="b">
        <v>0</v>
      </c>
      <c r="S1288" s="695" t="b">
        <v>0</v>
      </c>
      <c r="T1288" s="581"/>
      <c r="U1288" s="695"/>
      <c r="V1288" s="695"/>
      <c r="W1288" s="695"/>
      <c r="X1288" s="698"/>
      <c r="Y1288" s="698"/>
      <c r="Z1288" s="698"/>
      <c r="AA1288" s="697"/>
      <c r="AB1288" s="697"/>
      <c r="AC1288" s="697"/>
      <c r="AD1288" s="697"/>
      <c r="AE1288" s="425"/>
      <c r="AF1288" s="697"/>
      <c r="AG1288" s="425"/>
      <c r="AH1288" s="697"/>
      <c r="AI1288" s="697"/>
      <c r="AJ1288" s="697"/>
      <c r="AK1288" s="697"/>
      <c r="AL1288" s="697"/>
      <c r="AM1288" s="697"/>
      <c r="AN1288" s="697"/>
      <c r="AO1288" s="697"/>
      <c r="AP1288" s="677"/>
      <c r="AQ1288" s="697"/>
    </row>
    <row r="1289">
      <c r="A1289" s="677" t="s">
        <v>10397</v>
      </c>
      <c r="B1289" s="677" t="s">
        <v>10398</v>
      </c>
      <c r="C1289" s="423" t="str">
        <f>VLOOKUP(A1289,import!A:C,3,false)</f>
        <v>DOĞRU</v>
      </c>
      <c r="D1289" s="677" t="s">
        <v>6159</v>
      </c>
      <c r="E1289" s="692" t="str">
        <f>VLOOKUP(A1289,import!A:J,5,0)</f>
        <v/>
      </c>
      <c r="F1289" s="692" t="str">
        <f>VLOOKUP(A1289,import!A:J,6,0)</f>
        <v/>
      </c>
      <c r="G1289" s="610">
        <f>VLOOKUP(A1289,import!A:J,7,0)</f>
        <v>0</v>
      </c>
      <c r="H1289" s="610">
        <f>VLOOKUP(A1289,import!A:J,8,0)</f>
        <v>18</v>
      </c>
      <c r="I1289" s="610">
        <f>VLOOKUP(A1289,import!A:J,9,0)</f>
        <v>18</v>
      </c>
      <c r="J1289" s="693">
        <f>VLOOKUP(A1289,import!A:J,10,0)</f>
        <v>0</v>
      </c>
      <c r="K1289" s="677" t="s">
        <v>10399</v>
      </c>
      <c r="L1289" s="677">
        <v>2.247770101E9</v>
      </c>
      <c r="M1289" s="677" t="s">
        <v>6386</v>
      </c>
      <c r="N1289" s="677" t="s">
        <v>6682</v>
      </c>
      <c r="O1289" s="677" t="s">
        <v>10400</v>
      </c>
      <c r="P1289" s="694" t="str">
        <f>VLOOKUP(A1289,import!A:P,16,0)</f>
        <v>Geleneksel</v>
      </c>
      <c r="Q1289" s="694"/>
      <c r="R1289" s="702" t="b">
        <v>0</v>
      </c>
      <c r="S1289" s="695" t="b">
        <v>0</v>
      </c>
      <c r="T1289" s="581"/>
      <c r="U1289" s="695"/>
      <c r="V1289" s="695"/>
      <c r="W1289" s="695"/>
      <c r="X1289" s="698"/>
      <c r="Y1289" s="698"/>
      <c r="Z1289" s="698"/>
      <c r="AA1289" s="697"/>
      <c r="AB1289" s="697"/>
      <c r="AC1289" s="697"/>
      <c r="AD1289" s="697"/>
      <c r="AE1289" s="425"/>
      <c r="AF1289" s="697"/>
      <c r="AG1289" s="425"/>
      <c r="AH1289" s="697"/>
      <c r="AI1289" s="697"/>
      <c r="AJ1289" s="697"/>
      <c r="AK1289" s="697"/>
      <c r="AL1289" s="697"/>
      <c r="AM1289" s="697"/>
      <c r="AN1289" s="697"/>
      <c r="AO1289" s="697"/>
      <c r="AP1289" s="677"/>
      <c r="AQ1289" s="697"/>
    </row>
    <row r="1290">
      <c r="A1290" s="423" t="s">
        <v>630</v>
      </c>
      <c r="B1290" s="423" t="s">
        <v>631</v>
      </c>
      <c r="C1290" s="423" t="str">
        <f>VLOOKUP(A1290,import!A:C,3,false)</f>
        <v>DOĞRU</v>
      </c>
      <c r="D1290" s="423" t="s">
        <v>6159</v>
      </c>
      <c r="E1290" s="692">
        <f>VLOOKUP(A1290,import!A:J,5,0)</f>
        <v>1049</v>
      </c>
      <c r="F1290" s="692">
        <f>VLOOKUP(A1290,import!A:J,6,0)</f>
        <v>27</v>
      </c>
      <c r="G1290" s="610">
        <f>VLOOKUP(A1290,import!A:J,7,0)</f>
        <v>8</v>
      </c>
      <c r="H1290" s="610">
        <f>VLOOKUP(A1290,import!A:J,8,0)</f>
        <v>25</v>
      </c>
      <c r="I1290" s="610">
        <f>VLOOKUP(A1290,import!A:J,9,0)</f>
        <v>33</v>
      </c>
      <c r="J1290" s="693">
        <f>VLOOKUP(A1290,import!A:J,10,0)</f>
        <v>0.24</v>
      </c>
      <c r="K1290" s="610" t="s">
        <v>10401</v>
      </c>
      <c r="L1290" s="610">
        <v>5.315104612E9</v>
      </c>
      <c r="M1290" s="610" t="s">
        <v>13</v>
      </c>
      <c r="N1290" s="610" t="s">
        <v>6359</v>
      </c>
      <c r="O1290" s="562" t="s">
        <v>633</v>
      </c>
      <c r="P1290" s="694" t="str">
        <f>VLOOKUP(A1290,import!A:P,16,0)</f>
        <v>Geleneksel</v>
      </c>
      <c r="Q1290" s="694" t="s">
        <v>6207</v>
      </c>
      <c r="R1290" s="694" t="b">
        <v>1</v>
      </c>
      <c r="S1290" s="695" t="b">
        <v>0</v>
      </c>
      <c r="T1290" s="581" t="s">
        <v>6155</v>
      </c>
      <c r="U1290" s="581" t="s">
        <v>289</v>
      </c>
      <c r="V1290" s="581" t="s">
        <v>422</v>
      </c>
      <c r="W1290" s="581" t="s">
        <v>10402</v>
      </c>
      <c r="X1290" s="696">
        <v>44271.0</v>
      </c>
      <c r="Y1290" s="696">
        <v>44277.0</v>
      </c>
      <c r="Z1290" s="696"/>
      <c r="AA1290" s="697"/>
      <c r="AB1290" s="697"/>
      <c r="AC1290" s="697"/>
      <c r="AD1290" s="697"/>
      <c r="AE1290" s="425"/>
      <c r="AF1290" s="697"/>
      <c r="AG1290" s="425"/>
      <c r="AH1290" s="697"/>
      <c r="AI1290" s="697"/>
      <c r="AJ1290" s="697"/>
      <c r="AK1290" s="697" t="s">
        <v>196</v>
      </c>
      <c r="AL1290" s="697"/>
      <c r="AM1290" s="697"/>
      <c r="AN1290" s="697"/>
      <c r="AO1290" s="697"/>
      <c r="AP1290" s="677" t="s">
        <v>6156</v>
      </c>
      <c r="AQ1290" s="697"/>
    </row>
    <row r="1291">
      <c r="A1291" s="423" t="s">
        <v>3641</v>
      </c>
      <c r="B1291" s="423" t="s">
        <v>3642</v>
      </c>
      <c r="C1291" s="423" t="str">
        <f>VLOOKUP(A1291,import!A:C,3,false)</f>
        <v>DOĞRU</v>
      </c>
      <c r="D1291" s="423" t="s">
        <v>6159</v>
      </c>
      <c r="E1291" s="692">
        <f>VLOOKUP(A1291,import!A:J,5,0)</f>
        <v>1984</v>
      </c>
      <c r="F1291" s="692">
        <f>VLOOKUP(A1291,import!A:J,6,0)</f>
        <v>77</v>
      </c>
      <c r="G1291" s="610">
        <f>VLOOKUP(A1291,import!A:J,7,0)</f>
        <v>20</v>
      </c>
      <c r="H1291" s="610">
        <f>VLOOKUP(A1291,import!A:J,8,0)</f>
        <v>37</v>
      </c>
      <c r="I1291" s="610">
        <f>VLOOKUP(A1291,import!A:J,9,0)</f>
        <v>57</v>
      </c>
      <c r="J1291" s="693">
        <f>VLOOKUP(A1291,import!A:J,10,0)</f>
        <v>0.35</v>
      </c>
      <c r="K1291" s="610" t="s">
        <v>10403</v>
      </c>
      <c r="L1291" s="610">
        <v>2.243281386E9</v>
      </c>
      <c r="M1291" s="610" t="s">
        <v>6257</v>
      </c>
      <c r="N1291" s="610" t="s">
        <v>6612</v>
      </c>
      <c r="O1291" s="562" t="s">
        <v>3644</v>
      </c>
      <c r="P1291" s="694" t="str">
        <f>VLOOKUP(A1291,import!A:P,16,0)</f>
        <v>Geleneksel</v>
      </c>
      <c r="Q1291" s="694"/>
      <c r="R1291" s="694" t="b">
        <v>1</v>
      </c>
      <c r="S1291" s="695" t="b">
        <v>0</v>
      </c>
      <c r="T1291" s="581" t="s">
        <v>6155</v>
      </c>
      <c r="U1291" s="581" t="s">
        <v>10177</v>
      </c>
      <c r="V1291" s="581" t="s">
        <v>422</v>
      </c>
      <c r="W1291" s="581"/>
      <c r="X1291" s="696">
        <v>44432.0</v>
      </c>
      <c r="Y1291" s="696">
        <v>44435.0</v>
      </c>
      <c r="Z1291" s="698"/>
      <c r="AA1291" s="492" t="s">
        <v>6166</v>
      </c>
      <c r="AB1291" s="699">
        <v>44393.0</v>
      </c>
      <c r="AC1291" s="492" t="s">
        <v>6166</v>
      </c>
      <c r="AD1291" s="699">
        <v>44432.0</v>
      </c>
      <c r="AE1291" s="425"/>
      <c r="AF1291" s="697"/>
      <c r="AG1291" s="425"/>
      <c r="AH1291" s="697"/>
      <c r="AI1291" s="697"/>
      <c r="AJ1291" s="697"/>
      <c r="AK1291" s="700" t="s">
        <v>196</v>
      </c>
      <c r="AL1291" s="492" t="s">
        <v>10177</v>
      </c>
      <c r="AM1291" s="697"/>
      <c r="AN1291" s="697"/>
      <c r="AO1291" s="697"/>
      <c r="AP1291" s="677" t="s">
        <v>6168</v>
      </c>
      <c r="AQ1291" s="697"/>
    </row>
    <row r="1292">
      <c r="A1292" s="423" t="s">
        <v>3759</v>
      </c>
      <c r="B1292" s="423" t="s">
        <v>3760</v>
      </c>
      <c r="C1292" s="423" t="str">
        <f>VLOOKUP(A1292,import!A:C,3,false)</f>
        <v>DOĞRU</v>
      </c>
      <c r="D1292" s="423" t="s">
        <v>6159</v>
      </c>
      <c r="E1292" s="692">
        <f>VLOOKUP(A1292,import!A:J,5,0)</f>
        <v>1369</v>
      </c>
      <c r="F1292" s="692" t="str">
        <f>VLOOKUP(A1292,import!A:J,6,0)</f>
        <v/>
      </c>
      <c r="G1292" s="610">
        <f>VLOOKUP(A1292,import!A:J,7,0)</f>
        <v>9</v>
      </c>
      <c r="H1292" s="610">
        <f>VLOOKUP(A1292,import!A:J,8,0)</f>
        <v>4</v>
      </c>
      <c r="I1292" s="610">
        <f>VLOOKUP(A1292,import!A:J,9,0)</f>
        <v>13</v>
      </c>
      <c r="J1292" s="693">
        <f>VLOOKUP(A1292,import!A:J,10,0)</f>
        <v>0.69</v>
      </c>
      <c r="K1292" s="610" t="s">
        <v>10404</v>
      </c>
      <c r="L1292" s="610">
        <v>5.514139039E9</v>
      </c>
      <c r="M1292" s="610" t="s">
        <v>343</v>
      </c>
      <c r="N1292" s="610" t="s">
        <v>6947</v>
      </c>
      <c r="O1292" s="562" t="s">
        <v>10405</v>
      </c>
      <c r="P1292" s="694" t="str">
        <f>VLOOKUP(A1292,import!A:P,16,0)</f>
        <v>Geleneksel</v>
      </c>
      <c r="Q1292" s="694" t="s">
        <v>6315</v>
      </c>
      <c r="R1292" s="694" t="b">
        <v>1</v>
      </c>
      <c r="S1292" s="695" t="b">
        <v>0</v>
      </c>
      <c r="T1292" s="581" t="s">
        <v>6155</v>
      </c>
      <c r="U1292" s="581" t="s">
        <v>6273</v>
      </c>
      <c r="V1292" s="581" t="s">
        <v>422</v>
      </c>
      <c r="W1292" s="581" t="s">
        <v>10406</v>
      </c>
      <c r="X1292" s="696">
        <v>44412.0</v>
      </c>
      <c r="Y1292" s="696">
        <v>44412.0</v>
      </c>
      <c r="Z1292" s="581" t="s">
        <v>6261</v>
      </c>
      <c r="AA1292" s="492" t="s">
        <v>6166</v>
      </c>
      <c r="AB1292" s="699">
        <v>44383.0</v>
      </c>
      <c r="AC1292" s="492" t="s">
        <v>6166</v>
      </c>
      <c r="AD1292" s="699">
        <v>44410.0</v>
      </c>
      <c r="AE1292" s="492" t="s">
        <v>6166</v>
      </c>
      <c r="AF1292" s="699">
        <v>44412.0</v>
      </c>
      <c r="AG1292" s="425"/>
      <c r="AH1292" s="697"/>
      <c r="AI1292" s="697"/>
      <c r="AJ1292" s="697"/>
      <c r="AK1292" s="700" t="s">
        <v>389</v>
      </c>
      <c r="AL1292" s="492" t="s">
        <v>6273</v>
      </c>
      <c r="AM1292" s="492" t="s">
        <v>6273</v>
      </c>
      <c r="AN1292" s="697"/>
      <c r="AO1292" s="697"/>
      <c r="AP1292" s="677" t="s">
        <v>6156</v>
      </c>
      <c r="AQ1292" s="697"/>
    </row>
    <row r="1293">
      <c r="A1293" s="423" t="s">
        <v>719</v>
      </c>
      <c r="B1293" s="423" t="s">
        <v>720</v>
      </c>
      <c r="C1293" s="423" t="str">
        <f>VLOOKUP(A1293,import!A:C,3,false)</f>
        <v>DOĞRU</v>
      </c>
      <c r="D1293" s="423" t="s">
        <v>6760</v>
      </c>
      <c r="E1293" s="692">
        <f>VLOOKUP(A1293,import!A:J,5,0)</f>
        <v>750</v>
      </c>
      <c r="F1293" s="692">
        <f>VLOOKUP(A1293,import!A:J,6,0)</f>
        <v>27</v>
      </c>
      <c r="G1293" s="610">
        <f>VLOOKUP(A1293,import!A:J,7,0)</f>
        <v>57</v>
      </c>
      <c r="H1293" s="610">
        <f>VLOOKUP(A1293,import!A:J,8,0)</f>
        <v>58</v>
      </c>
      <c r="I1293" s="610">
        <f>VLOOKUP(A1293,import!A:J,9,0)</f>
        <v>115</v>
      </c>
      <c r="J1293" s="693">
        <f>VLOOKUP(A1293,import!A:J,10,0)</f>
        <v>0.5</v>
      </c>
      <c r="K1293" s="610" t="s">
        <v>10407</v>
      </c>
      <c r="L1293" s="610">
        <v>5.365851733E9</v>
      </c>
      <c r="M1293" s="610" t="s">
        <v>13</v>
      </c>
      <c r="N1293" s="610" t="s">
        <v>6407</v>
      </c>
      <c r="O1293" s="562" t="s">
        <v>642</v>
      </c>
      <c r="P1293" s="694" t="str">
        <f>VLOOKUP(A1293,import!A:P,16,0)</f>
        <v>Geleneksel</v>
      </c>
      <c r="Q1293" s="694" t="s">
        <v>6207</v>
      </c>
      <c r="R1293" s="694" t="b">
        <v>1</v>
      </c>
      <c r="S1293" s="695" t="b">
        <v>0</v>
      </c>
      <c r="T1293" s="581" t="s">
        <v>6155</v>
      </c>
      <c r="U1293" s="581" t="s">
        <v>6223</v>
      </c>
      <c r="V1293" s="119" t="s">
        <v>6274</v>
      </c>
      <c r="W1293" s="581" t="s">
        <v>10408</v>
      </c>
      <c r="X1293" s="696">
        <v>44375.0</v>
      </c>
      <c r="Y1293" s="696">
        <v>44378.0</v>
      </c>
      <c r="Z1293" s="696"/>
      <c r="AA1293" s="492" t="s">
        <v>6166</v>
      </c>
      <c r="AB1293" s="699">
        <v>44357.0</v>
      </c>
      <c r="AC1293" s="492" t="s">
        <v>6166</v>
      </c>
      <c r="AD1293" s="699">
        <v>44375.0</v>
      </c>
      <c r="AE1293" s="492" t="s">
        <v>6166</v>
      </c>
      <c r="AF1293" s="699">
        <v>44420.0</v>
      </c>
      <c r="AG1293" s="492" t="s">
        <v>6166</v>
      </c>
      <c r="AH1293" s="699">
        <v>44426.0</v>
      </c>
      <c r="AI1293" s="492" t="s">
        <v>6167</v>
      </c>
      <c r="AJ1293" s="699">
        <v>44508.0</v>
      </c>
      <c r="AK1293" s="697"/>
      <c r="AL1293" s="492" t="s">
        <v>6223</v>
      </c>
      <c r="AM1293" s="492" t="s">
        <v>4207</v>
      </c>
      <c r="AN1293" s="492" t="s">
        <v>6273</v>
      </c>
      <c r="AO1293" s="492" t="s">
        <v>5451</v>
      </c>
      <c r="AP1293" s="677" t="s">
        <v>6156</v>
      </c>
      <c r="AQ1293" s="492"/>
    </row>
    <row r="1294">
      <c r="A1294" s="423" t="s">
        <v>517</v>
      </c>
      <c r="B1294" s="423" t="s">
        <v>518</v>
      </c>
      <c r="C1294" s="423" t="str">
        <f>VLOOKUP(A1294,import!A:C,3,false)</f>
        <v>DOĞRU</v>
      </c>
      <c r="D1294" s="423" t="s">
        <v>6250</v>
      </c>
      <c r="E1294" s="692">
        <f>VLOOKUP(A1294,import!A:J,5,0)</f>
        <v>3554</v>
      </c>
      <c r="F1294" s="692">
        <f>VLOOKUP(A1294,import!A:J,6,0)</f>
        <v>93</v>
      </c>
      <c r="G1294" s="610">
        <f>VLOOKUP(A1294,import!A:J,7,0)</f>
        <v>7</v>
      </c>
      <c r="H1294" s="610">
        <f>VLOOKUP(A1294,import!A:J,8,0)</f>
        <v>7</v>
      </c>
      <c r="I1294" s="610">
        <f>VLOOKUP(A1294,import!A:J,9,0)</f>
        <v>14</v>
      </c>
      <c r="J1294" s="693">
        <f>VLOOKUP(A1294,import!A:J,10,0)</f>
        <v>0.5</v>
      </c>
      <c r="K1294" s="610" t="s">
        <v>6753</v>
      </c>
      <c r="L1294" s="610">
        <v>5.466086948E9</v>
      </c>
      <c r="M1294" s="610" t="s">
        <v>13</v>
      </c>
      <c r="N1294" s="610" t="s">
        <v>6184</v>
      </c>
      <c r="O1294" s="562" t="s">
        <v>520</v>
      </c>
      <c r="P1294" s="694" t="str">
        <f>VLOOKUP(A1294,import!A:P,16,0)</f>
        <v>Geleneksel</v>
      </c>
      <c r="Q1294" s="694" t="s">
        <v>6315</v>
      </c>
      <c r="R1294" s="694" t="b">
        <v>1</v>
      </c>
      <c r="S1294" s="695" t="b">
        <v>0</v>
      </c>
      <c r="T1294" s="581" t="s">
        <v>6155</v>
      </c>
      <c r="U1294" s="581" t="s">
        <v>474</v>
      </c>
      <c r="V1294" s="581" t="s">
        <v>14</v>
      </c>
      <c r="W1294" s="581" t="s">
        <v>7026</v>
      </c>
      <c r="X1294" s="696">
        <v>44271.0</v>
      </c>
      <c r="Y1294" s="696">
        <v>44274.0</v>
      </c>
      <c r="Z1294" s="696"/>
      <c r="AA1294" s="492" t="s">
        <v>6270</v>
      </c>
      <c r="AB1294" s="699">
        <v>44426.0</v>
      </c>
      <c r="AC1294" s="492" t="s">
        <v>6181</v>
      </c>
      <c r="AD1294" s="699">
        <v>44428.0</v>
      </c>
      <c r="AE1294" s="492" t="s">
        <v>6262</v>
      </c>
      <c r="AF1294" s="699">
        <v>44439.0</v>
      </c>
      <c r="AG1294" s="425"/>
      <c r="AH1294" s="697"/>
      <c r="AI1294" s="697"/>
      <c r="AJ1294" s="697"/>
      <c r="AK1294" s="700" t="s">
        <v>389</v>
      </c>
      <c r="AL1294" s="492" t="s">
        <v>4207</v>
      </c>
      <c r="AM1294" s="492" t="s">
        <v>389</v>
      </c>
      <c r="AN1294" s="697"/>
      <c r="AO1294" s="697"/>
      <c r="AP1294" s="677" t="s">
        <v>6156</v>
      </c>
      <c r="AQ1294" s="697"/>
    </row>
    <row r="1295">
      <c r="A1295" s="423" t="s">
        <v>98</v>
      </c>
      <c r="B1295" s="423" t="s">
        <v>99</v>
      </c>
      <c r="C1295" s="423" t="str">
        <f>VLOOKUP(A1295,import!A:C,3,false)</f>
        <v>DOĞRU</v>
      </c>
      <c r="D1295" s="423" t="s">
        <v>6159</v>
      </c>
      <c r="E1295" s="692">
        <f>VLOOKUP(A1295,import!A:J,5,0)</f>
        <v>9536</v>
      </c>
      <c r="F1295" s="692">
        <f>VLOOKUP(A1295,import!A:J,6,0)</f>
        <v>173</v>
      </c>
      <c r="G1295" s="610">
        <f>VLOOKUP(A1295,import!A:J,7,0)</f>
        <v>16</v>
      </c>
      <c r="H1295" s="610">
        <f>VLOOKUP(A1295,import!A:J,8,0)</f>
        <v>9</v>
      </c>
      <c r="I1295" s="610">
        <f>VLOOKUP(A1295,import!A:J,9,0)</f>
        <v>25</v>
      </c>
      <c r="J1295" s="693">
        <f>VLOOKUP(A1295,import!A:J,10,0)</f>
        <v>0.64</v>
      </c>
      <c r="K1295" s="610" t="s">
        <v>10409</v>
      </c>
      <c r="L1295" s="610">
        <v>2.249990587E9</v>
      </c>
      <c r="M1295" s="610" t="s">
        <v>13</v>
      </c>
      <c r="N1295" s="610" t="s">
        <v>6184</v>
      </c>
      <c r="O1295" s="562" t="s">
        <v>4259</v>
      </c>
      <c r="P1295" s="694" t="str">
        <f>VLOOKUP(A1295,import!A:P,16,0)</f>
        <v>Geleneksel</v>
      </c>
      <c r="Q1295" s="694" t="s">
        <v>6315</v>
      </c>
      <c r="R1295" s="694" t="b">
        <v>1</v>
      </c>
      <c r="S1295" s="695" t="b">
        <v>0</v>
      </c>
      <c r="T1295" s="581" t="s">
        <v>6155</v>
      </c>
      <c r="U1295" s="581" t="s">
        <v>4207</v>
      </c>
      <c r="V1295" s="581" t="s">
        <v>422</v>
      </c>
      <c r="W1295" s="581" t="s">
        <v>10410</v>
      </c>
      <c r="X1295" s="696">
        <v>44428.0</v>
      </c>
      <c r="Y1295" s="696">
        <v>44433.0</v>
      </c>
      <c r="Z1295" s="696"/>
      <c r="AA1295" s="697"/>
      <c r="AB1295" s="697"/>
      <c r="AC1295" s="492" t="s">
        <v>6166</v>
      </c>
      <c r="AD1295" s="699">
        <v>44428.0</v>
      </c>
      <c r="AE1295" s="425"/>
      <c r="AF1295" s="697"/>
      <c r="AG1295" s="425"/>
      <c r="AH1295" s="697"/>
      <c r="AI1295" s="697"/>
      <c r="AJ1295" s="697"/>
      <c r="AK1295" s="700" t="s">
        <v>196</v>
      </c>
      <c r="AL1295" s="492" t="s">
        <v>4207</v>
      </c>
      <c r="AM1295" s="697"/>
      <c r="AN1295" s="697"/>
      <c r="AO1295" s="697"/>
      <c r="AP1295" s="677" t="s">
        <v>6156</v>
      </c>
      <c r="AQ1295" s="697"/>
    </row>
    <row r="1296">
      <c r="A1296" s="423" t="s">
        <v>10411</v>
      </c>
      <c r="B1296" s="423" t="s">
        <v>10412</v>
      </c>
      <c r="C1296" s="423" t="str">
        <f>VLOOKUP(A1296,import!A:C,3,false)</f>
        <v>DOĞRU</v>
      </c>
      <c r="D1296" s="423" t="s">
        <v>6317</v>
      </c>
      <c r="E1296" s="692">
        <f>VLOOKUP(A1296,import!A:J,5,0)</f>
        <v>1817</v>
      </c>
      <c r="F1296" s="692">
        <f>VLOOKUP(A1296,import!A:J,6,0)</f>
        <v>69</v>
      </c>
      <c r="G1296" s="610">
        <f>VLOOKUP(A1296,import!A:J,7,0)</f>
        <v>0</v>
      </c>
      <c r="H1296" s="610">
        <f>VLOOKUP(A1296,import!A:J,8,0)</f>
        <v>66</v>
      </c>
      <c r="I1296" s="610">
        <f>VLOOKUP(A1296,import!A:J,9,0)</f>
        <v>66</v>
      </c>
      <c r="J1296" s="693">
        <f>VLOOKUP(A1296,import!A:J,10,0)</f>
        <v>0</v>
      </c>
      <c r="K1296" s="610" t="s">
        <v>10413</v>
      </c>
      <c r="L1296" s="610">
        <v>2.244433319E9</v>
      </c>
      <c r="M1296" s="610" t="s">
        <v>13</v>
      </c>
      <c r="N1296" s="610" t="s">
        <v>7492</v>
      </c>
      <c r="O1296" s="562" t="s">
        <v>10414</v>
      </c>
      <c r="P1296" s="694" t="str">
        <f>VLOOKUP(A1296,import!A:P,16,0)</f>
        <v>Geleneksel</v>
      </c>
      <c r="Q1296" s="694" t="s">
        <v>6207</v>
      </c>
      <c r="R1296" s="694" t="b">
        <v>1</v>
      </c>
      <c r="S1296" s="695" t="b">
        <v>0</v>
      </c>
      <c r="T1296" s="581" t="s">
        <v>6164</v>
      </c>
      <c r="U1296" s="695"/>
      <c r="V1296" s="695"/>
      <c r="W1296" s="581" t="s">
        <v>10415</v>
      </c>
      <c r="X1296" s="696"/>
      <c r="Y1296" s="696"/>
      <c r="Z1296" s="696"/>
      <c r="AA1296" s="492" t="s">
        <v>6166</v>
      </c>
      <c r="AB1296" s="699">
        <v>44378.0</v>
      </c>
      <c r="AC1296" s="492" t="s">
        <v>6181</v>
      </c>
      <c r="AD1296" s="699">
        <v>44417.0</v>
      </c>
      <c r="AE1296" s="492" t="s">
        <v>6166</v>
      </c>
      <c r="AF1296" s="699">
        <v>44426.0</v>
      </c>
      <c r="AG1296" s="492" t="s">
        <v>6262</v>
      </c>
      <c r="AH1296" s="699">
        <v>44448.0</v>
      </c>
      <c r="AI1296" s="492" t="s">
        <v>6166</v>
      </c>
      <c r="AJ1296" s="699">
        <v>44497.0</v>
      </c>
      <c r="AK1296" s="697"/>
      <c r="AL1296" s="492" t="s">
        <v>6273</v>
      </c>
      <c r="AM1296" s="492" t="s">
        <v>4207</v>
      </c>
      <c r="AN1296" s="697"/>
      <c r="AO1296" s="492" t="s">
        <v>5398</v>
      </c>
      <c r="AP1296" s="677" t="s">
        <v>6172</v>
      </c>
      <c r="AQ1296" s="492"/>
    </row>
    <row r="1297">
      <c r="A1297" s="423" t="s">
        <v>10416</v>
      </c>
      <c r="B1297" s="423" t="s">
        <v>10417</v>
      </c>
      <c r="C1297" s="423" t="str">
        <f>VLOOKUP(A1297,import!A:C,3,false)</f>
        <v>DOĞRU</v>
      </c>
      <c r="D1297" s="423" t="s">
        <v>6317</v>
      </c>
      <c r="E1297" s="692">
        <f>VLOOKUP(A1297,import!A:J,5,0)</f>
        <v>3477</v>
      </c>
      <c r="F1297" s="692">
        <f>VLOOKUP(A1297,import!A:J,6,0)</f>
        <v>351</v>
      </c>
      <c r="G1297" s="610">
        <f>VLOOKUP(A1297,import!A:J,7,0)</f>
        <v>0</v>
      </c>
      <c r="H1297" s="610">
        <f>VLOOKUP(A1297,import!A:J,8,0)</f>
        <v>26</v>
      </c>
      <c r="I1297" s="610">
        <f>VLOOKUP(A1297,import!A:J,9,0)</f>
        <v>26</v>
      </c>
      <c r="J1297" s="693">
        <f>VLOOKUP(A1297,import!A:J,10,0)</f>
        <v>0</v>
      </c>
      <c r="K1297" s="610" t="s">
        <v>10418</v>
      </c>
      <c r="L1297" s="610">
        <v>2.243630363E9</v>
      </c>
      <c r="M1297" s="610" t="s">
        <v>6257</v>
      </c>
      <c r="N1297" s="610" t="s">
        <v>6884</v>
      </c>
      <c r="O1297" s="562" t="s">
        <v>10419</v>
      </c>
      <c r="P1297" s="694" t="str">
        <f>VLOOKUP(A1297,import!A:P,16,0)</f>
        <v>Geleneksel</v>
      </c>
      <c r="Q1297" s="694" t="s">
        <v>6554</v>
      </c>
      <c r="R1297" s="694" t="b">
        <v>1</v>
      </c>
      <c r="S1297" s="724" t="b">
        <v>1</v>
      </c>
      <c r="T1297" s="695"/>
      <c r="U1297" s="695"/>
      <c r="V1297" s="695"/>
      <c r="W1297" s="581" t="s">
        <v>10420</v>
      </c>
      <c r="X1297" s="698"/>
      <c r="Y1297" s="698"/>
      <c r="Z1297" s="698"/>
      <c r="AA1297" s="492" t="s">
        <v>6181</v>
      </c>
      <c r="AB1297" s="699">
        <v>44350.0</v>
      </c>
      <c r="AC1297" s="492" t="s">
        <v>6166</v>
      </c>
      <c r="AD1297" s="699">
        <v>44455.0</v>
      </c>
      <c r="AE1297" s="425"/>
      <c r="AF1297" s="697"/>
      <c r="AG1297" s="425"/>
      <c r="AH1297" s="697"/>
      <c r="AI1297" s="697"/>
      <c r="AJ1297" s="697"/>
      <c r="AK1297" s="697"/>
      <c r="AL1297" s="492" t="s">
        <v>5087</v>
      </c>
      <c r="AM1297" s="697"/>
      <c r="AN1297" s="697"/>
      <c r="AO1297" s="697"/>
      <c r="AP1297" s="677" t="s">
        <v>6172</v>
      </c>
      <c r="AQ1297" s="697"/>
    </row>
    <row r="1298">
      <c r="A1298" s="423" t="s">
        <v>10421</v>
      </c>
      <c r="B1298" s="423" t="s">
        <v>10422</v>
      </c>
      <c r="C1298" s="423" t="str">
        <f>VLOOKUP(A1298,import!A:C,3,false)</f>
        <v>DOĞRU</v>
      </c>
      <c r="D1298" s="423" t="s">
        <v>6159</v>
      </c>
      <c r="E1298" s="692">
        <f>VLOOKUP(A1298,import!A:J,5,0)</f>
        <v>6640</v>
      </c>
      <c r="F1298" s="692">
        <f>VLOOKUP(A1298,import!A:J,6,0)</f>
        <v>456</v>
      </c>
      <c r="G1298" s="610">
        <f>VLOOKUP(A1298,import!A:J,7,0)</f>
        <v>42</v>
      </c>
      <c r="H1298" s="610">
        <f>VLOOKUP(A1298,import!A:J,8,0)</f>
        <v>7</v>
      </c>
      <c r="I1298" s="610">
        <f>VLOOKUP(A1298,import!A:J,9,0)</f>
        <v>49</v>
      </c>
      <c r="J1298" s="693">
        <f>VLOOKUP(A1298,import!A:J,10,0)</f>
        <v>0.86</v>
      </c>
      <c r="K1298" s="610" t="s">
        <v>10423</v>
      </c>
      <c r="L1298" s="610">
        <v>2.2424706E9</v>
      </c>
      <c r="M1298" s="610" t="s">
        <v>343</v>
      </c>
      <c r="N1298" s="610" t="s">
        <v>6600</v>
      </c>
      <c r="O1298" s="562" t="s">
        <v>10424</v>
      </c>
      <c r="P1298" s="694" t="str">
        <f>VLOOKUP(A1298,import!A:P,16,0)</f>
        <v>Geleneksel</v>
      </c>
      <c r="Q1298" s="694"/>
      <c r="R1298" s="694" t="b">
        <v>1</v>
      </c>
      <c r="S1298" s="581" t="b">
        <v>1</v>
      </c>
      <c r="T1298" s="581"/>
      <c r="U1298" s="695"/>
      <c r="V1298" s="695"/>
      <c r="W1298" s="581" t="s">
        <v>10425</v>
      </c>
      <c r="X1298" s="698"/>
      <c r="Y1298" s="698"/>
      <c r="Z1298" s="698"/>
      <c r="AA1298" s="492"/>
      <c r="AB1298" s="699"/>
      <c r="AC1298" s="492"/>
      <c r="AD1298" s="699"/>
      <c r="AE1298" s="492"/>
      <c r="AF1298" s="699"/>
      <c r="AG1298" s="425"/>
      <c r="AH1298" s="697"/>
      <c r="AI1298" s="697"/>
      <c r="AJ1298" s="697"/>
      <c r="AK1298" s="492"/>
      <c r="AL1298" s="492"/>
      <c r="AM1298" s="492"/>
      <c r="AN1298" s="697"/>
      <c r="AO1298" s="697"/>
      <c r="AP1298" s="677" t="s">
        <v>6168</v>
      </c>
      <c r="AQ1298" s="697"/>
    </row>
    <row r="1299">
      <c r="A1299" s="423" t="s">
        <v>10426</v>
      </c>
      <c r="B1299" s="423" t="s">
        <v>10427</v>
      </c>
      <c r="C1299" s="423" t="str">
        <f>VLOOKUP(A1299,import!A:C,3,false)</f>
        <v>DOĞRU</v>
      </c>
      <c r="D1299" s="423" t="s">
        <v>6159</v>
      </c>
      <c r="E1299" s="692">
        <f>VLOOKUP(A1299,import!A:J,5,0)</f>
        <v>6857</v>
      </c>
      <c r="F1299" s="692">
        <f>VLOOKUP(A1299,import!A:J,6,0)</f>
        <v>326</v>
      </c>
      <c r="G1299" s="610">
        <f>VLOOKUP(A1299,import!A:J,7,0)</f>
        <v>48</v>
      </c>
      <c r="H1299" s="610">
        <f>VLOOKUP(A1299,import!A:J,8,0)</f>
        <v>6</v>
      </c>
      <c r="I1299" s="610">
        <f>VLOOKUP(A1299,import!A:J,9,0)</f>
        <v>54</v>
      </c>
      <c r="J1299" s="693">
        <f>VLOOKUP(A1299,import!A:J,10,0)</f>
        <v>0.89</v>
      </c>
      <c r="K1299" s="610" t="s">
        <v>10428</v>
      </c>
      <c r="L1299" s="610">
        <v>2.243710034E9</v>
      </c>
      <c r="M1299" s="610" t="s">
        <v>6576</v>
      </c>
      <c r="N1299" s="610" t="s">
        <v>7144</v>
      </c>
      <c r="O1299" s="562" t="s">
        <v>10429</v>
      </c>
      <c r="P1299" s="694" t="str">
        <f>VLOOKUP(A1299,import!A:P,16,0)</f>
        <v>Geleneksel</v>
      </c>
      <c r="Q1299" s="694" t="s">
        <v>6207</v>
      </c>
      <c r="R1299" s="694" t="b">
        <v>1</v>
      </c>
      <c r="S1299" s="695" t="b">
        <v>0</v>
      </c>
      <c r="T1299" s="703" t="s">
        <v>6197</v>
      </c>
      <c r="U1299" s="703"/>
      <c r="V1299" s="703"/>
      <c r="W1299" s="703">
        <v>5.547512592E9</v>
      </c>
      <c r="X1299" s="704"/>
      <c r="Y1299" s="704"/>
      <c r="Z1299" s="704"/>
      <c r="AA1299" s="697"/>
      <c r="AB1299" s="697"/>
      <c r="AC1299" s="697"/>
      <c r="AD1299" s="697"/>
      <c r="AE1299" s="425"/>
      <c r="AF1299" s="697"/>
      <c r="AG1299" s="425"/>
      <c r="AH1299" s="697"/>
      <c r="AI1299" s="697"/>
      <c r="AJ1299" s="697"/>
      <c r="AK1299" s="697"/>
      <c r="AL1299" s="697"/>
      <c r="AM1299" s="697"/>
      <c r="AN1299" s="697"/>
      <c r="AO1299" s="697"/>
      <c r="AP1299" s="677" t="s">
        <v>6172</v>
      </c>
      <c r="AQ1299" s="697"/>
    </row>
    <row r="1300">
      <c r="A1300" s="423" t="s">
        <v>10430</v>
      </c>
      <c r="B1300" s="423" t="s">
        <v>10431</v>
      </c>
      <c r="C1300" s="423" t="str">
        <f>VLOOKUP(A1300,import!A:C,3,false)</f>
        <v>DOĞRU</v>
      </c>
      <c r="D1300" s="423" t="s">
        <v>6159</v>
      </c>
      <c r="E1300" s="692">
        <f>VLOOKUP(A1300,import!A:J,5,0)</f>
        <v>5389</v>
      </c>
      <c r="F1300" s="692">
        <f>VLOOKUP(A1300,import!A:J,6,0)</f>
        <v>340</v>
      </c>
      <c r="G1300" s="610">
        <f>VLOOKUP(A1300,import!A:J,7,0)</f>
        <v>44</v>
      </c>
      <c r="H1300" s="610">
        <f>VLOOKUP(A1300,import!A:J,8,0)</f>
        <v>8</v>
      </c>
      <c r="I1300" s="610">
        <f>VLOOKUP(A1300,import!A:J,9,0)</f>
        <v>52</v>
      </c>
      <c r="J1300" s="693">
        <f>VLOOKUP(A1300,import!A:J,10,0)</f>
        <v>0.85</v>
      </c>
      <c r="K1300" s="610" t="s">
        <v>7223</v>
      </c>
      <c r="L1300" s="610">
        <v>2.244700077E9</v>
      </c>
      <c r="M1300" s="610" t="s">
        <v>13</v>
      </c>
      <c r="N1300" s="610" t="s">
        <v>7224</v>
      </c>
      <c r="O1300" s="562" t="s">
        <v>7225</v>
      </c>
      <c r="P1300" s="694" t="str">
        <f>VLOOKUP(A1300,import!A:P,16,0)</f>
        <v>Geleneksel</v>
      </c>
      <c r="Q1300" s="694"/>
      <c r="R1300" s="694" t="b">
        <v>0</v>
      </c>
      <c r="S1300" s="695" t="b">
        <v>0</v>
      </c>
      <c r="T1300" s="581" t="s">
        <v>6197</v>
      </c>
      <c r="U1300" s="695"/>
      <c r="V1300" s="695"/>
      <c r="W1300" s="581"/>
      <c r="X1300" s="698"/>
      <c r="Y1300" s="698"/>
      <c r="Z1300" s="698"/>
      <c r="AA1300" s="492"/>
      <c r="AB1300" s="699"/>
      <c r="AC1300" s="492"/>
      <c r="AD1300" s="699"/>
      <c r="AE1300" s="492"/>
      <c r="AF1300" s="699"/>
      <c r="AG1300" s="425"/>
      <c r="AH1300" s="697"/>
      <c r="AI1300" s="697"/>
      <c r="AJ1300" s="697"/>
      <c r="AK1300" s="492"/>
      <c r="AL1300" s="492"/>
      <c r="AM1300" s="492"/>
      <c r="AN1300" s="697"/>
      <c r="AO1300" s="697"/>
      <c r="AP1300" s="677" t="s">
        <v>6156</v>
      </c>
      <c r="AQ1300" s="697"/>
    </row>
    <row r="1301">
      <c r="A1301" s="423" t="s">
        <v>10432</v>
      </c>
      <c r="B1301" s="423" t="s">
        <v>10433</v>
      </c>
      <c r="C1301" s="423" t="str">
        <f>VLOOKUP(A1301,import!A:C,3,false)</f>
        <v>DOĞRU</v>
      </c>
      <c r="D1301" s="423" t="s">
        <v>6159</v>
      </c>
      <c r="E1301" s="692">
        <f>VLOOKUP(A1301,import!A:J,5,0)</f>
        <v>5267</v>
      </c>
      <c r="F1301" s="692">
        <f>VLOOKUP(A1301,import!A:J,6,0)</f>
        <v>285</v>
      </c>
      <c r="G1301" s="610">
        <f>VLOOKUP(A1301,import!A:J,7,0)</f>
        <v>61</v>
      </c>
      <c r="H1301" s="610">
        <f>VLOOKUP(A1301,import!A:J,8,0)</f>
        <v>11</v>
      </c>
      <c r="I1301" s="610">
        <f>VLOOKUP(A1301,import!A:J,9,0)</f>
        <v>72</v>
      </c>
      <c r="J1301" s="693">
        <f>VLOOKUP(A1301,import!A:J,10,0)</f>
        <v>0.85</v>
      </c>
      <c r="K1301" s="610" t="s">
        <v>10434</v>
      </c>
      <c r="L1301" s="610">
        <v>2.2424006E9</v>
      </c>
      <c r="M1301" s="610" t="s">
        <v>13</v>
      </c>
      <c r="N1301" s="610" t="s">
        <v>6905</v>
      </c>
      <c r="O1301" s="562" t="s">
        <v>10435</v>
      </c>
      <c r="P1301" s="694" t="str">
        <f>VLOOKUP(A1301,import!A:P,16,0)</f>
        <v>Geleneksel</v>
      </c>
      <c r="Q1301" s="694" t="s">
        <v>6554</v>
      </c>
      <c r="R1301" s="694" t="b">
        <v>1</v>
      </c>
      <c r="S1301" s="695" t="b">
        <v>0</v>
      </c>
      <c r="T1301" s="581" t="s">
        <v>6248</v>
      </c>
      <c r="U1301" s="695"/>
      <c r="V1301" s="695"/>
      <c r="W1301" s="695"/>
      <c r="X1301" s="698"/>
      <c r="Y1301" s="698"/>
      <c r="Z1301" s="698"/>
      <c r="AA1301" s="697"/>
      <c r="AB1301" s="697"/>
      <c r="AC1301" s="697"/>
      <c r="AD1301" s="697"/>
      <c r="AE1301" s="425"/>
      <c r="AF1301" s="697"/>
      <c r="AG1301" s="425"/>
      <c r="AH1301" s="697"/>
      <c r="AI1301" s="697"/>
      <c r="AJ1301" s="697"/>
      <c r="AK1301" s="697"/>
      <c r="AL1301" s="697"/>
      <c r="AM1301" s="697"/>
      <c r="AN1301" s="697"/>
      <c r="AO1301" s="697"/>
      <c r="AP1301" s="677" t="s">
        <v>6172</v>
      </c>
      <c r="AQ1301" s="697"/>
    </row>
    <row r="1302">
      <c r="A1302" s="423" t="s">
        <v>10436</v>
      </c>
      <c r="B1302" s="423" t="s">
        <v>10437</v>
      </c>
      <c r="C1302" s="423" t="str">
        <f>VLOOKUP(A1302,import!A:C,3,false)</f>
        <v>DOĞRU</v>
      </c>
      <c r="D1302" s="423" t="s">
        <v>6159</v>
      </c>
      <c r="E1302" s="692">
        <f>VLOOKUP(A1302,import!A:J,5,0)</f>
        <v>6026</v>
      </c>
      <c r="F1302" s="692">
        <f>VLOOKUP(A1302,import!A:J,6,0)</f>
        <v>308</v>
      </c>
      <c r="G1302" s="610">
        <f>VLOOKUP(A1302,import!A:J,7,0)</f>
        <v>45</v>
      </c>
      <c r="H1302" s="610">
        <f>VLOOKUP(A1302,import!A:J,8,0)</f>
        <v>7</v>
      </c>
      <c r="I1302" s="610">
        <f>VLOOKUP(A1302,import!A:J,9,0)</f>
        <v>52</v>
      </c>
      <c r="J1302" s="693">
        <f>VLOOKUP(A1302,import!A:J,10,0)</f>
        <v>0.87</v>
      </c>
      <c r="K1302" s="610" t="s">
        <v>7234</v>
      </c>
      <c r="L1302" s="610">
        <v>2.24503205E9</v>
      </c>
      <c r="M1302" s="610" t="s">
        <v>13</v>
      </c>
      <c r="N1302" s="610" t="s">
        <v>6517</v>
      </c>
      <c r="O1302" s="562" t="s">
        <v>7235</v>
      </c>
      <c r="P1302" s="694" t="str">
        <f>VLOOKUP(A1302,import!A:P,16,0)</f>
        <v>Geleneksel</v>
      </c>
      <c r="Q1302" s="694"/>
      <c r="R1302" s="694" t="b">
        <v>0</v>
      </c>
      <c r="S1302" s="695" t="b">
        <v>0</v>
      </c>
      <c r="T1302" s="581" t="s">
        <v>6197</v>
      </c>
      <c r="U1302" s="695"/>
      <c r="V1302" s="695"/>
      <c r="W1302" s="581"/>
      <c r="X1302" s="698"/>
      <c r="Y1302" s="698"/>
      <c r="Z1302" s="698"/>
      <c r="AA1302" s="697"/>
      <c r="AB1302" s="697"/>
      <c r="AC1302" s="697"/>
      <c r="AD1302" s="697"/>
      <c r="AE1302" s="425"/>
      <c r="AF1302" s="697"/>
      <c r="AG1302" s="425"/>
      <c r="AH1302" s="697"/>
      <c r="AI1302" s="697"/>
      <c r="AJ1302" s="697"/>
      <c r="AK1302" s="697"/>
      <c r="AL1302" s="697"/>
      <c r="AM1302" s="697"/>
      <c r="AN1302" s="697"/>
      <c r="AO1302" s="697"/>
      <c r="AP1302" s="677" t="s">
        <v>6172</v>
      </c>
      <c r="AQ1302" s="697"/>
    </row>
    <row r="1303">
      <c r="A1303" s="423" t="s">
        <v>10438</v>
      </c>
      <c r="B1303" s="423" t="s">
        <v>10439</v>
      </c>
      <c r="C1303" s="423" t="str">
        <f>VLOOKUP(A1303,import!A:C,3,false)</f>
        <v>DOĞRU</v>
      </c>
      <c r="D1303" s="423" t="s">
        <v>6159</v>
      </c>
      <c r="E1303" s="692">
        <f>VLOOKUP(A1303,import!A:J,5,0)</f>
        <v>7579</v>
      </c>
      <c r="F1303" s="692">
        <f>VLOOKUP(A1303,import!A:J,6,0)</f>
        <v>325</v>
      </c>
      <c r="G1303" s="610">
        <f>VLOOKUP(A1303,import!A:J,7,0)</f>
        <v>51</v>
      </c>
      <c r="H1303" s="610">
        <f>VLOOKUP(A1303,import!A:J,8,0)</f>
        <v>13</v>
      </c>
      <c r="I1303" s="610">
        <f>VLOOKUP(A1303,import!A:J,9,0)</f>
        <v>64</v>
      </c>
      <c r="J1303" s="693">
        <f>VLOOKUP(A1303,import!A:J,10,0)</f>
        <v>0.8</v>
      </c>
      <c r="K1303" s="610" t="s">
        <v>7229</v>
      </c>
      <c r="L1303" s="610">
        <v>2.24262305E9</v>
      </c>
      <c r="M1303" s="610" t="s">
        <v>343</v>
      </c>
      <c r="N1303" s="610" t="s">
        <v>6225</v>
      </c>
      <c r="O1303" s="562" t="s">
        <v>7230</v>
      </c>
      <c r="P1303" s="694" t="str">
        <f>VLOOKUP(A1303,import!A:P,16,0)</f>
        <v>Geleneksel</v>
      </c>
      <c r="Q1303" s="694"/>
      <c r="R1303" s="694" t="b">
        <v>1</v>
      </c>
      <c r="S1303" s="695" t="b">
        <v>0</v>
      </c>
      <c r="T1303" s="581" t="s">
        <v>6197</v>
      </c>
      <c r="U1303" s="695"/>
      <c r="V1303" s="695"/>
      <c r="W1303" s="581"/>
      <c r="X1303" s="698"/>
      <c r="Y1303" s="698"/>
      <c r="Z1303" s="698"/>
      <c r="AA1303" s="697"/>
      <c r="AB1303" s="697"/>
      <c r="AC1303" s="697"/>
      <c r="AD1303" s="697"/>
      <c r="AE1303" s="425"/>
      <c r="AF1303" s="697"/>
      <c r="AG1303" s="425"/>
      <c r="AH1303" s="697"/>
      <c r="AI1303" s="697"/>
      <c r="AJ1303" s="697"/>
      <c r="AK1303" s="697"/>
      <c r="AL1303" s="697"/>
      <c r="AM1303" s="697"/>
      <c r="AN1303" s="697"/>
      <c r="AO1303" s="697"/>
      <c r="AP1303" s="677" t="s">
        <v>6156</v>
      </c>
      <c r="AQ1303" s="697"/>
    </row>
    <row r="1304">
      <c r="A1304" s="423" t="s">
        <v>10440</v>
      </c>
      <c r="B1304" s="423" t="s">
        <v>10441</v>
      </c>
      <c r="C1304" s="423" t="str">
        <f>VLOOKUP(A1304,import!A:C,3,false)</f>
        <v>DOĞRU</v>
      </c>
      <c r="D1304" s="423" t="s">
        <v>6159</v>
      </c>
      <c r="E1304" s="692">
        <f>VLOOKUP(A1304,import!A:J,5,0)</f>
        <v>7893</v>
      </c>
      <c r="F1304" s="692">
        <f>VLOOKUP(A1304,import!A:J,6,0)</f>
        <v>460</v>
      </c>
      <c r="G1304" s="610">
        <f>VLOOKUP(A1304,import!A:J,7,0)</f>
        <v>67</v>
      </c>
      <c r="H1304" s="610">
        <f>VLOOKUP(A1304,import!A:J,8,0)</f>
        <v>5</v>
      </c>
      <c r="I1304" s="610">
        <f>VLOOKUP(A1304,import!A:J,9,0)</f>
        <v>72</v>
      </c>
      <c r="J1304" s="693">
        <f>VLOOKUP(A1304,import!A:J,10,0)</f>
        <v>0.93</v>
      </c>
      <c r="K1304" s="610" t="s">
        <v>10442</v>
      </c>
      <c r="L1304" s="610">
        <v>2.245027053E9</v>
      </c>
      <c r="M1304" s="610" t="s">
        <v>343</v>
      </c>
      <c r="N1304" s="610" t="s">
        <v>6751</v>
      </c>
      <c r="O1304" s="562" t="s">
        <v>10443</v>
      </c>
      <c r="P1304" s="694" t="str">
        <f>VLOOKUP(A1304,import!A:P,16,0)</f>
        <v>Geleneksel</v>
      </c>
      <c r="Q1304" s="694" t="s">
        <v>6207</v>
      </c>
      <c r="R1304" s="694" t="b">
        <v>1</v>
      </c>
      <c r="S1304" s="695" t="b">
        <v>0</v>
      </c>
      <c r="T1304" s="581" t="s">
        <v>6197</v>
      </c>
      <c r="U1304" s="695"/>
      <c r="V1304" s="695"/>
      <c r="W1304" s="581" t="s">
        <v>10444</v>
      </c>
      <c r="X1304" s="696"/>
      <c r="Y1304" s="696"/>
      <c r="Z1304" s="696"/>
      <c r="AA1304" s="697"/>
      <c r="AB1304" s="697"/>
      <c r="AC1304" s="697"/>
      <c r="AD1304" s="697"/>
      <c r="AE1304" s="425"/>
      <c r="AF1304" s="697"/>
      <c r="AG1304" s="425"/>
      <c r="AH1304" s="697"/>
      <c r="AI1304" s="697"/>
      <c r="AJ1304" s="697"/>
      <c r="AK1304" s="697"/>
      <c r="AL1304" s="697"/>
      <c r="AM1304" s="697"/>
      <c r="AN1304" s="697"/>
      <c r="AO1304" s="697"/>
      <c r="AP1304" s="677" t="s">
        <v>6156</v>
      </c>
      <c r="AQ1304" s="697"/>
    </row>
    <row r="1305">
      <c r="A1305" s="423" t="s">
        <v>10445</v>
      </c>
      <c r="B1305" s="423" t="s">
        <v>10446</v>
      </c>
      <c r="C1305" s="423" t="str">
        <f>VLOOKUP(A1305,import!A:C,3,false)</f>
        <v>DOĞRU</v>
      </c>
      <c r="D1305" s="423" t="s">
        <v>6159</v>
      </c>
      <c r="E1305" s="692">
        <f>VLOOKUP(A1305,import!A:J,5,0)</f>
        <v>5448</v>
      </c>
      <c r="F1305" s="692">
        <f>VLOOKUP(A1305,import!A:J,6,0)</f>
        <v>435</v>
      </c>
      <c r="G1305" s="610">
        <f>VLOOKUP(A1305,import!A:J,7,0)</f>
        <v>62</v>
      </c>
      <c r="H1305" s="610">
        <f>VLOOKUP(A1305,import!A:J,8,0)</f>
        <v>13</v>
      </c>
      <c r="I1305" s="610">
        <f>VLOOKUP(A1305,import!A:J,9,0)</f>
        <v>75</v>
      </c>
      <c r="J1305" s="693">
        <f>VLOOKUP(A1305,import!A:J,10,0)</f>
        <v>0.83</v>
      </c>
      <c r="K1305" s="610" t="s">
        <v>10447</v>
      </c>
      <c r="L1305" s="610">
        <v>2.2436016E9</v>
      </c>
      <c r="M1305" s="610" t="s">
        <v>6257</v>
      </c>
      <c r="N1305" s="610" t="s">
        <v>6640</v>
      </c>
      <c r="O1305" s="562" t="s">
        <v>10448</v>
      </c>
      <c r="P1305" s="694" t="str">
        <f>VLOOKUP(A1305,import!A:P,16,0)</f>
        <v>Geleneksel</v>
      </c>
      <c r="Q1305" s="694"/>
      <c r="R1305" s="694" t="b">
        <v>0</v>
      </c>
      <c r="S1305" s="695" t="b">
        <v>0</v>
      </c>
      <c r="T1305" s="581" t="s">
        <v>6197</v>
      </c>
      <c r="U1305" s="695"/>
      <c r="V1305" s="695"/>
      <c r="W1305" s="581"/>
      <c r="X1305" s="698"/>
      <c r="Y1305" s="698"/>
      <c r="Z1305" s="698"/>
      <c r="AA1305" s="492"/>
      <c r="AB1305" s="699"/>
      <c r="AC1305" s="492"/>
      <c r="AD1305" s="699"/>
      <c r="AE1305" s="492"/>
      <c r="AF1305" s="699"/>
      <c r="AG1305" s="425"/>
      <c r="AH1305" s="697"/>
      <c r="AI1305" s="697"/>
      <c r="AJ1305" s="697"/>
      <c r="AK1305" s="492"/>
      <c r="AL1305" s="492"/>
      <c r="AM1305" s="492"/>
      <c r="AN1305" s="697"/>
      <c r="AO1305" s="697"/>
      <c r="AP1305" s="677" t="s">
        <v>6168</v>
      </c>
      <c r="AQ1305" s="697"/>
    </row>
    <row r="1306">
      <c r="A1306" s="423" t="s">
        <v>10449</v>
      </c>
      <c r="B1306" s="423" t="s">
        <v>10450</v>
      </c>
      <c r="C1306" s="423" t="str">
        <f>VLOOKUP(A1306,import!A:C,3,false)</f>
        <v>DOĞRU</v>
      </c>
      <c r="D1306" s="423" t="s">
        <v>6159</v>
      </c>
      <c r="E1306" s="692">
        <f>VLOOKUP(A1306,import!A:J,5,0)</f>
        <v>9699</v>
      </c>
      <c r="F1306" s="692">
        <f>VLOOKUP(A1306,import!A:J,6,0)</f>
        <v>401</v>
      </c>
      <c r="G1306" s="610">
        <f>VLOOKUP(A1306,import!A:J,7,0)</f>
        <v>53</v>
      </c>
      <c r="H1306" s="610">
        <f>VLOOKUP(A1306,import!A:J,8,0)</f>
        <v>7</v>
      </c>
      <c r="I1306" s="610">
        <f>VLOOKUP(A1306,import!A:J,9,0)</f>
        <v>60</v>
      </c>
      <c r="J1306" s="693">
        <f>VLOOKUP(A1306,import!A:J,10,0)</f>
        <v>0.88</v>
      </c>
      <c r="K1306" s="610" t="s">
        <v>10451</v>
      </c>
      <c r="L1306" s="610">
        <v>2.2436333E9</v>
      </c>
      <c r="M1306" s="610" t="s">
        <v>6257</v>
      </c>
      <c r="N1306" s="610" t="s">
        <v>6411</v>
      </c>
      <c r="O1306" s="562" t="s">
        <v>53</v>
      </c>
      <c r="P1306" s="694" t="str">
        <f>VLOOKUP(A1306,import!A:P,16,0)</f>
        <v>Geleneksel</v>
      </c>
      <c r="Q1306" s="694"/>
      <c r="R1306" s="694" t="b">
        <v>0</v>
      </c>
      <c r="S1306" s="695" t="b">
        <v>0</v>
      </c>
      <c r="T1306" s="581" t="s">
        <v>6197</v>
      </c>
      <c r="U1306" s="695"/>
      <c r="V1306" s="695"/>
      <c r="W1306" s="581"/>
      <c r="X1306" s="698"/>
      <c r="Y1306" s="698"/>
      <c r="Z1306" s="698"/>
      <c r="AA1306" s="492"/>
      <c r="AB1306" s="699"/>
      <c r="AC1306" s="492"/>
      <c r="AD1306" s="699"/>
      <c r="AE1306" s="492"/>
      <c r="AF1306" s="699"/>
      <c r="AG1306" s="425"/>
      <c r="AH1306" s="697"/>
      <c r="AI1306" s="697"/>
      <c r="AJ1306" s="697"/>
      <c r="AK1306" s="492"/>
      <c r="AL1306" s="492"/>
      <c r="AM1306" s="492"/>
      <c r="AN1306" s="697"/>
      <c r="AO1306" s="697"/>
      <c r="AP1306" s="677" t="s">
        <v>6172</v>
      </c>
      <c r="AQ1306" s="697"/>
    </row>
    <row r="1307">
      <c r="A1307" s="423" t="s">
        <v>10452</v>
      </c>
      <c r="B1307" s="423" t="s">
        <v>10453</v>
      </c>
      <c r="C1307" s="423" t="str">
        <f>VLOOKUP(A1307,import!A:C,3,false)</f>
        <v>DOĞRU</v>
      </c>
      <c r="D1307" s="423" t="s">
        <v>6401</v>
      </c>
      <c r="E1307" s="692">
        <f>VLOOKUP(A1307,import!A:J,5,0)</f>
        <v>652</v>
      </c>
      <c r="F1307" s="692">
        <f>VLOOKUP(A1307,import!A:J,6,0)</f>
        <v>14</v>
      </c>
      <c r="G1307" s="610">
        <f>VLOOKUP(A1307,import!A:J,7,0)</f>
        <v>0</v>
      </c>
      <c r="H1307" s="610">
        <f>VLOOKUP(A1307,import!A:J,8,0)</f>
        <v>59</v>
      </c>
      <c r="I1307" s="610">
        <f>VLOOKUP(A1307,import!A:J,9,0)</f>
        <v>59</v>
      </c>
      <c r="J1307" s="693">
        <f>VLOOKUP(A1307,import!A:J,10,0)</f>
        <v>0</v>
      </c>
      <c r="K1307" s="610" t="s">
        <v>10454</v>
      </c>
      <c r="L1307" s="610">
        <v>2.249990917E9</v>
      </c>
      <c r="M1307" s="610" t="s">
        <v>6257</v>
      </c>
      <c r="N1307" s="610" t="s">
        <v>6640</v>
      </c>
      <c r="O1307" s="562" t="s">
        <v>10455</v>
      </c>
      <c r="P1307" s="694" t="str">
        <f>VLOOKUP(A1307,import!A:P,16,0)</f>
        <v>Geleneksel</v>
      </c>
      <c r="Q1307" s="694" t="s">
        <v>6207</v>
      </c>
      <c r="R1307" s="694" t="b">
        <v>1</v>
      </c>
      <c r="S1307" s="724" t="b">
        <v>1</v>
      </c>
      <c r="T1307" s="581"/>
      <c r="U1307" s="695"/>
      <c r="V1307" s="695"/>
      <c r="W1307" s="581" t="s">
        <v>10456</v>
      </c>
      <c r="X1307" s="698"/>
      <c r="Y1307" s="698"/>
      <c r="Z1307" s="698"/>
      <c r="AA1307" s="492" t="s">
        <v>6166</v>
      </c>
      <c r="AB1307" s="699">
        <v>44455.0</v>
      </c>
      <c r="AC1307" s="697"/>
      <c r="AD1307" s="697"/>
      <c r="AE1307" s="425"/>
      <c r="AF1307" s="697"/>
      <c r="AG1307" s="425"/>
      <c r="AH1307" s="697"/>
      <c r="AI1307" s="697"/>
      <c r="AJ1307" s="697"/>
      <c r="AK1307" s="492" t="s">
        <v>5087</v>
      </c>
      <c r="AL1307" s="697"/>
      <c r="AM1307" s="697"/>
      <c r="AN1307" s="697"/>
      <c r="AO1307" s="697"/>
      <c r="AP1307" s="677" t="s">
        <v>6168</v>
      </c>
      <c r="AQ1307" s="697"/>
    </row>
    <row r="1308">
      <c r="A1308" s="423" t="s">
        <v>2283</v>
      </c>
      <c r="B1308" s="423" t="s">
        <v>2284</v>
      </c>
      <c r="C1308" s="423" t="str">
        <f>VLOOKUP(A1308,import!A:C,3,false)</f>
        <v>DOĞRU</v>
      </c>
      <c r="D1308" s="423" t="s">
        <v>6317</v>
      </c>
      <c r="E1308" s="692">
        <f>VLOOKUP(A1308,import!A:J,5,0)</f>
        <v>4391</v>
      </c>
      <c r="F1308" s="692">
        <f>VLOOKUP(A1308,import!A:J,6,0)</f>
        <v>126</v>
      </c>
      <c r="G1308" s="610">
        <f>VLOOKUP(A1308,import!A:J,7,0)</f>
        <v>14</v>
      </c>
      <c r="H1308" s="610">
        <f>VLOOKUP(A1308,import!A:J,8,0)</f>
        <v>14</v>
      </c>
      <c r="I1308" s="610">
        <f>VLOOKUP(A1308,import!A:J,9,0)</f>
        <v>28</v>
      </c>
      <c r="J1308" s="693">
        <f>VLOOKUP(A1308,import!A:J,10,0)</f>
        <v>0.5</v>
      </c>
      <c r="K1308" s="610" t="s">
        <v>10457</v>
      </c>
      <c r="L1308" s="610">
        <v>5.453799512E9</v>
      </c>
      <c r="M1308" s="610" t="s">
        <v>343</v>
      </c>
      <c r="N1308" s="610" t="s">
        <v>6751</v>
      </c>
      <c r="O1308" s="562" t="s">
        <v>10458</v>
      </c>
      <c r="P1308" s="694" t="str">
        <f>VLOOKUP(A1308,import!A:P,16,0)</f>
        <v>Geleneksel</v>
      </c>
      <c r="Q1308" s="694"/>
      <c r="R1308" s="694" t="b">
        <v>1</v>
      </c>
      <c r="S1308" s="581" t="b">
        <v>0</v>
      </c>
      <c r="T1308" s="581" t="s">
        <v>6155</v>
      </c>
      <c r="U1308" s="581" t="s">
        <v>474</v>
      </c>
      <c r="V1308" s="581" t="s">
        <v>6432</v>
      </c>
      <c r="W1308" s="581" t="s">
        <v>10459</v>
      </c>
      <c r="X1308" s="696">
        <v>44306.0</v>
      </c>
      <c r="Y1308" s="696">
        <v>44307.0</v>
      </c>
      <c r="Z1308" s="696"/>
      <c r="AA1308" s="697"/>
      <c r="AB1308" s="697"/>
      <c r="AC1308" s="697"/>
      <c r="AD1308" s="697"/>
      <c r="AE1308" s="425"/>
      <c r="AF1308" s="697"/>
      <c r="AG1308" s="425"/>
      <c r="AH1308" s="697"/>
      <c r="AI1308" s="697"/>
      <c r="AJ1308" s="697"/>
      <c r="AK1308" s="697"/>
      <c r="AL1308" s="697"/>
      <c r="AM1308" s="697"/>
      <c r="AN1308" s="697"/>
      <c r="AO1308" s="697"/>
      <c r="AP1308" s="677" t="s">
        <v>6156</v>
      </c>
      <c r="AQ1308" s="697"/>
    </row>
    <row r="1309">
      <c r="A1309" s="423" t="s">
        <v>10460</v>
      </c>
      <c r="B1309" s="423" t="s">
        <v>10461</v>
      </c>
      <c r="C1309" s="423" t="str">
        <f>VLOOKUP(A1309,import!A:C,3,false)</f>
        <v>DOĞRU</v>
      </c>
      <c r="D1309" s="423" t="s">
        <v>6440</v>
      </c>
      <c r="E1309" s="692">
        <f>VLOOKUP(A1309,import!A:J,5,0)</f>
        <v>83</v>
      </c>
      <c r="F1309" s="692">
        <f>VLOOKUP(A1309,import!A:J,6,0)</f>
        <v>4</v>
      </c>
      <c r="G1309" s="610">
        <f>VLOOKUP(A1309,import!A:J,7,0)</f>
        <v>0</v>
      </c>
      <c r="H1309" s="610">
        <f>VLOOKUP(A1309,import!A:J,8,0)</f>
        <v>6</v>
      </c>
      <c r="I1309" s="610">
        <f>VLOOKUP(A1309,import!A:J,9,0)</f>
        <v>6</v>
      </c>
      <c r="J1309" s="693">
        <f>VLOOKUP(A1309,import!A:J,10,0)</f>
        <v>0</v>
      </c>
      <c r="K1309" s="610" t="s">
        <v>9214</v>
      </c>
      <c r="L1309" s="610">
        <v>2.243271719E9</v>
      </c>
      <c r="M1309" s="610" t="s">
        <v>6257</v>
      </c>
      <c r="N1309" s="610" t="s">
        <v>8143</v>
      </c>
      <c r="O1309" s="562" t="s">
        <v>9215</v>
      </c>
      <c r="P1309" s="694" t="str">
        <f>VLOOKUP(A1309,import!A:P,16,0)</f>
        <v>Geleneksel</v>
      </c>
      <c r="Q1309" s="694" t="s">
        <v>6315</v>
      </c>
      <c r="R1309" s="694" t="b">
        <v>1</v>
      </c>
      <c r="S1309" s="724" t="b">
        <v>1</v>
      </c>
      <c r="T1309" s="695"/>
      <c r="U1309" s="695"/>
      <c r="V1309" s="695"/>
      <c r="W1309" s="581" t="s">
        <v>10462</v>
      </c>
      <c r="X1309" s="698"/>
      <c r="Y1309" s="698"/>
      <c r="Z1309" s="698"/>
      <c r="AA1309" s="492" t="s">
        <v>6166</v>
      </c>
      <c r="AB1309" s="699">
        <v>44431.0</v>
      </c>
      <c r="AC1309" s="492" t="s">
        <v>6166</v>
      </c>
      <c r="AD1309" s="699">
        <v>44455.0</v>
      </c>
      <c r="AE1309" s="492" t="s">
        <v>6166</v>
      </c>
      <c r="AF1309" s="699">
        <v>44483.0</v>
      </c>
      <c r="AG1309" s="492" t="s">
        <v>6166</v>
      </c>
      <c r="AH1309" s="699">
        <v>44519.0</v>
      </c>
      <c r="AI1309" s="697"/>
      <c r="AJ1309" s="697"/>
      <c r="AK1309" s="492" t="s">
        <v>5087</v>
      </c>
      <c r="AL1309" s="492" t="s">
        <v>6273</v>
      </c>
      <c r="AM1309" s="492" t="s">
        <v>5087</v>
      </c>
      <c r="AN1309" s="492" t="s">
        <v>3358</v>
      </c>
      <c r="AO1309" s="697"/>
      <c r="AP1309" s="677" t="s">
        <v>6156</v>
      </c>
      <c r="AQ1309" s="697"/>
    </row>
    <row r="1310">
      <c r="A1310" s="423" t="s">
        <v>10463</v>
      </c>
      <c r="B1310" s="423" t="s">
        <v>10464</v>
      </c>
      <c r="C1310" s="423" t="str">
        <f>VLOOKUP(A1310,import!A:C,3,false)</f>
        <v>DOĞRU</v>
      </c>
      <c r="D1310" s="423" t="s">
        <v>6317</v>
      </c>
      <c r="E1310" s="692">
        <f>VLOOKUP(A1310,import!A:J,5,0)</f>
        <v>990</v>
      </c>
      <c r="F1310" s="692">
        <f>VLOOKUP(A1310,import!A:J,6,0)</f>
        <v>71</v>
      </c>
      <c r="G1310" s="610">
        <f>VLOOKUP(A1310,import!A:J,7,0)</f>
        <v>0</v>
      </c>
      <c r="H1310" s="610">
        <f>VLOOKUP(A1310,import!A:J,8,0)</f>
        <v>24</v>
      </c>
      <c r="I1310" s="610">
        <f>VLOOKUP(A1310,import!A:J,9,0)</f>
        <v>24</v>
      </c>
      <c r="J1310" s="693">
        <f>VLOOKUP(A1310,import!A:J,10,0)</f>
        <v>0</v>
      </c>
      <c r="K1310" s="610" t="s">
        <v>10465</v>
      </c>
      <c r="L1310" s="610">
        <v>2.245035222E9</v>
      </c>
      <c r="M1310" s="610" t="s">
        <v>6212</v>
      </c>
      <c r="N1310" s="610" t="s">
        <v>6213</v>
      </c>
      <c r="O1310" s="562" t="s">
        <v>10466</v>
      </c>
      <c r="P1310" s="694" t="str">
        <f>VLOOKUP(A1310,import!A:P,16,0)</f>
        <v>Geleneksel</v>
      </c>
      <c r="Q1310" s="694" t="s">
        <v>6554</v>
      </c>
      <c r="R1310" s="694" t="b">
        <v>1</v>
      </c>
      <c r="S1310" s="695" t="b">
        <v>0</v>
      </c>
      <c r="T1310" s="581" t="s">
        <v>7482</v>
      </c>
      <c r="U1310" s="695"/>
      <c r="V1310" s="695"/>
      <c r="W1310" s="581" t="s">
        <v>10467</v>
      </c>
      <c r="X1310" s="698"/>
      <c r="Y1310" s="698"/>
      <c r="Z1310" s="698"/>
      <c r="AA1310" s="697"/>
      <c r="AB1310" s="697"/>
      <c r="AC1310" s="697"/>
      <c r="AD1310" s="697"/>
      <c r="AE1310" s="425"/>
      <c r="AF1310" s="697"/>
      <c r="AG1310" s="425"/>
      <c r="AH1310" s="697"/>
      <c r="AI1310" s="697"/>
      <c r="AJ1310" s="697"/>
      <c r="AK1310" s="697"/>
      <c r="AL1310" s="697"/>
      <c r="AM1310" s="697"/>
      <c r="AN1310" s="697"/>
      <c r="AO1310" s="697"/>
      <c r="AP1310" s="677" t="s">
        <v>6156</v>
      </c>
      <c r="AQ1310" s="697"/>
    </row>
    <row r="1311">
      <c r="A1311" s="677" t="s">
        <v>10468</v>
      </c>
      <c r="B1311" s="677" t="s">
        <v>10469</v>
      </c>
      <c r="C1311" s="423" t="str">
        <f>VLOOKUP(A1311,import!A:C,3,false)</f>
        <v>DOĞRU</v>
      </c>
      <c r="D1311" s="677" t="s">
        <v>6219</v>
      </c>
      <c r="E1311" s="692" t="str">
        <f>VLOOKUP(A1311,import!A:J,5,0)</f>
        <v/>
      </c>
      <c r="F1311" s="692" t="str">
        <f>VLOOKUP(A1311,import!A:J,6,0)</f>
        <v/>
      </c>
      <c r="G1311" s="610">
        <f>VLOOKUP(A1311,import!A:J,7,0)</f>
        <v>0</v>
      </c>
      <c r="H1311" s="610">
        <f>VLOOKUP(A1311,import!A:J,8,0)</f>
        <v>18</v>
      </c>
      <c r="I1311" s="610">
        <f>VLOOKUP(A1311,import!A:J,9,0)</f>
        <v>18</v>
      </c>
      <c r="J1311" s="693">
        <f>VLOOKUP(A1311,import!A:J,10,0)</f>
        <v>0</v>
      </c>
      <c r="K1311" s="677" t="s">
        <v>7771</v>
      </c>
      <c r="L1311" s="677">
        <v>5.326050636E9</v>
      </c>
      <c r="M1311" s="677" t="s">
        <v>13</v>
      </c>
      <c r="N1311" s="677" t="s">
        <v>6161</v>
      </c>
      <c r="O1311" s="677" t="s">
        <v>1598</v>
      </c>
      <c r="P1311" s="694" t="str">
        <f>VLOOKUP(A1311,import!A:P,16,0)</f>
        <v>Geleneksel</v>
      </c>
      <c r="Q1311" s="694"/>
      <c r="R1311" s="702" t="b">
        <v>0</v>
      </c>
      <c r="S1311" s="695" t="b">
        <v>0</v>
      </c>
      <c r="T1311" s="581"/>
      <c r="U1311" s="695"/>
      <c r="V1311" s="695"/>
      <c r="W1311" s="695"/>
      <c r="X1311" s="698"/>
      <c r="Y1311" s="698"/>
      <c r="Z1311" s="698"/>
      <c r="AA1311" s="697"/>
      <c r="AB1311" s="697"/>
      <c r="AC1311" s="697"/>
      <c r="AD1311" s="697"/>
      <c r="AE1311" s="425"/>
      <c r="AF1311" s="697"/>
      <c r="AG1311" s="425"/>
      <c r="AH1311" s="697"/>
      <c r="AI1311" s="697"/>
      <c r="AJ1311" s="697"/>
      <c r="AK1311" s="697"/>
      <c r="AL1311" s="697"/>
      <c r="AM1311" s="697"/>
      <c r="AN1311" s="697"/>
      <c r="AO1311" s="697"/>
      <c r="AP1311" s="677"/>
      <c r="AQ1311" s="697"/>
    </row>
    <row r="1312">
      <c r="A1312" s="423" t="s">
        <v>10470</v>
      </c>
      <c r="B1312" s="423" t="s">
        <v>10471</v>
      </c>
      <c r="C1312" s="423" t="str">
        <f>VLOOKUP(A1312,import!A:C,3,false)</f>
        <v>DOĞRU</v>
      </c>
      <c r="D1312" s="423" t="s">
        <v>6159</v>
      </c>
      <c r="E1312" s="692">
        <f>VLOOKUP(A1312,import!A:J,5,0)</f>
        <v>63</v>
      </c>
      <c r="F1312" s="692">
        <f>VLOOKUP(A1312,import!A:J,6,0)</f>
        <v>5</v>
      </c>
      <c r="G1312" s="610">
        <f>VLOOKUP(A1312,import!A:J,7,0)</f>
        <v>0</v>
      </c>
      <c r="H1312" s="610">
        <f>VLOOKUP(A1312,import!A:J,8,0)</f>
        <v>10</v>
      </c>
      <c r="I1312" s="610">
        <f>VLOOKUP(A1312,import!A:J,9,0)</f>
        <v>10</v>
      </c>
      <c r="J1312" s="693">
        <f>VLOOKUP(A1312,import!A:J,10,0)</f>
        <v>0</v>
      </c>
      <c r="K1312" s="610" t="s">
        <v>10472</v>
      </c>
      <c r="L1312" s="610">
        <v>5.349655311E9</v>
      </c>
      <c r="M1312" s="610" t="s">
        <v>6576</v>
      </c>
      <c r="N1312" s="610" t="s">
        <v>6383</v>
      </c>
      <c r="O1312" s="562" t="s">
        <v>10473</v>
      </c>
      <c r="P1312" s="694" t="str">
        <f>VLOOKUP(A1312,import!A:P,16,0)</f>
        <v>Geleneksel</v>
      </c>
      <c r="Q1312" s="694" t="s">
        <v>6315</v>
      </c>
      <c r="R1312" s="694" t="b">
        <v>1</v>
      </c>
      <c r="S1312" s="695" t="b">
        <v>0</v>
      </c>
      <c r="T1312" s="581" t="s">
        <v>6164</v>
      </c>
      <c r="U1312" s="695"/>
      <c r="V1312" s="695"/>
      <c r="W1312" s="581" t="s">
        <v>10474</v>
      </c>
      <c r="X1312" s="698"/>
      <c r="Y1312" s="698"/>
      <c r="Z1312" s="698"/>
      <c r="AA1312" s="492" t="s">
        <v>6166</v>
      </c>
      <c r="AB1312" s="699">
        <v>44488.0</v>
      </c>
      <c r="AC1312" s="697"/>
      <c r="AD1312" s="697"/>
      <c r="AE1312" s="425"/>
      <c r="AF1312" s="697"/>
      <c r="AG1312" s="425"/>
      <c r="AH1312" s="697"/>
      <c r="AI1312" s="697"/>
      <c r="AJ1312" s="697"/>
      <c r="AK1312" s="492" t="s">
        <v>389</v>
      </c>
      <c r="AL1312" s="697"/>
      <c r="AM1312" s="697"/>
      <c r="AN1312" s="697"/>
      <c r="AO1312" s="697"/>
      <c r="AP1312" s="677" t="s">
        <v>6172</v>
      </c>
      <c r="AQ1312" s="697"/>
    </row>
    <row r="1313">
      <c r="A1313" s="423" t="s">
        <v>10475</v>
      </c>
      <c r="B1313" s="423" t="s">
        <v>10476</v>
      </c>
      <c r="C1313" s="423" t="str">
        <f>VLOOKUP(A1313,import!A:C,3,false)</f>
        <v>DOĞRU</v>
      </c>
      <c r="D1313" s="423" t="s">
        <v>6317</v>
      </c>
      <c r="E1313" s="692">
        <f>VLOOKUP(A1313,import!A:J,5,0)</f>
        <v>70</v>
      </c>
      <c r="F1313" s="692">
        <f>VLOOKUP(A1313,import!A:J,6,0)</f>
        <v>4</v>
      </c>
      <c r="G1313" s="610">
        <f>VLOOKUP(A1313,import!A:J,7,0)</f>
        <v>0</v>
      </c>
      <c r="H1313" s="610">
        <f>VLOOKUP(A1313,import!A:J,8,0)</f>
        <v>12</v>
      </c>
      <c r="I1313" s="610">
        <f>VLOOKUP(A1313,import!A:J,9,0)</f>
        <v>12</v>
      </c>
      <c r="J1313" s="693">
        <f>VLOOKUP(A1313,import!A:J,10,0)</f>
        <v>0</v>
      </c>
      <c r="K1313" s="610" t="s">
        <v>10477</v>
      </c>
      <c r="L1313" s="610">
        <v>2.2471905E9</v>
      </c>
      <c r="M1313" s="610" t="s">
        <v>6386</v>
      </c>
      <c r="N1313" s="610" t="s">
        <v>6170</v>
      </c>
      <c r="O1313" s="562" t="s">
        <v>10478</v>
      </c>
      <c r="P1313" s="694" t="str">
        <f>VLOOKUP(A1313,import!A:P,16,0)</f>
        <v>Geleneksel</v>
      </c>
      <c r="Q1313" s="694"/>
      <c r="R1313" s="694" t="b">
        <v>1</v>
      </c>
      <c r="S1313" s="695" t="b">
        <v>0</v>
      </c>
      <c r="T1313" s="581" t="s">
        <v>10479</v>
      </c>
      <c r="U1313" s="695"/>
      <c r="V1313" s="695"/>
      <c r="W1313" s="581" t="s">
        <v>8180</v>
      </c>
      <c r="X1313" s="698"/>
      <c r="Y1313" s="698"/>
      <c r="Z1313" s="698"/>
      <c r="AA1313" s="492" t="s">
        <v>6262</v>
      </c>
      <c r="AB1313" s="699">
        <v>44466.0</v>
      </c>
      <c r="AC1313" s="492" t="s">
        <v>6167</v>
      </c>
      <c r="AD1313" s="699">
        <v>44469.0</v>
      </c>
      <c r="AE1313" s="492" t="s">
        <v>6167</v>
      </c>
      <c r="AF1313" s="699">
        <v>44470.0</v>
      </c>
      <c r="AG1313" s="492" t="s">
        <v>6181</v>
      </c>
      <c r="AH1313" s="699">
        <v>44490.0</v>
      </c>
      <c r="AI1313" s="492"/>
      <c r="AJ1313" s="697"/>
      <c r="AK1313" s="492" t="s">
        <v>968</v>
      </c>
      <c r="AL1313" s="492" t="s">
        <v>4940</v>
      </c>
      <c r="AM1313" s="492" t="s">
        <v>389</v>
      </c>
      <c r="AN1313" s="492" t="s">
        <v>5087</v>
      </c>
      <c r="AO1313" s="697"/>
      <c r="AP1313" s="677" t="s">
        <v>6168</v>
      </c>
      <c r="AQ1313" s="697"/>
    </row>
    <row r="1314">
      <c r="A1314" s="423" t="s">
        <v>10480</v>
      </c>
      <c r="B1314" s="423" t="s">
        <v>10481</v>
      </c>
      <c r="C1314" s="423" t="str">
        <f>VLOOKUP(A1314,import!A:C,3,false)</f>
        <v>DOĞRU</v>
      </c>
      <c r="D1314" s="423" t="s">
        <v>6401</v>
      </c>
      <c r="E1314" s="692">
        <f>VLOOKUP(A1314,import!A:J,5,0)</f>
        <v>1061</v>
      </c>
      <c r="F1314" s="692" t="str">
        <f>VLOOKUP(A1314,import!A:J,6,0)</f>
        <v/>
      </c>
      <c r="G1314" s="610">
        <f>VLOOKUP(A1314,import!A:J,7,0)</f>
        <v>11</v>
      </c>
      <c r="H1314" s="610">
        <f>VLOOKUP(A1314,import!A:J,8,0)</f>
        <v>5</v>
      </c>
      <c r="I1314" s="610">
        <f>VLOOKUP(A1314,import!A:J,9,0)</f>
        <v>16</v>
      </c>
      <c r="J1314" s="693">
        <f>VLOOKUP(A1314,import!A:J,10,0)</f>
        <v>0.69</v>
      </c>
      <c r="K1314" s="610" t="s">
        <v>10482</v>
      </c>
      <c r="L1314" s="610">
        <v>2.243319518E9</v>
      </c>
      <c r="M1314" s="610" t="s">
        <v>6257</v>
      </c>
      <c r="N1314" s="610" t="s">
        <v>10483</v>
      </c>
      <c r="O1314" s="562" t="s">
        <v>10484</v>
      </c>
      <c r="P1314" s="694" t="str">
        <f>VLOOKUP(A1314,import!A:P,16,0)</f>
        <v>Geleneksel</v>
      </c>
      <c r="Q1314" s="694" t="s">
        <v>6315</v>
      </c>
      <c r="R1314" s="694" t="b">
        <v>1</v>
      </c>
      <c r="S1314" s="695" t="b">
        <v>0</v>
      </c>
      <c r="T1314" s="636" t="s">
        <v>6248</v>
      </c>
      <c r="U1314" s="695"/>
      <c r="V1314" s="695"/>
      <c r="W1314" s="581" t="s">
        <v>10485</v>
      </c>
      <c r="X1314" s="698"/>
      <c r="Y1314" s="698"/>
      <c r="Z1314" s="698"/>
      <c r="AA1314" s="492" t="s">
        <v>6262</v>
      </c>
      <c r="AB1314" s="699">
        <v>44403.0</v>
      </c>
      <c r="AC1314" s="492" t="s">
        <v>6262</v>
      </c>
      <c r="AD1314" s="699">
        <v>44414.0</v>
      </c>
      <c r="AE1314" s="492" t="s">
        <v>6262</v>
      </c>
      <c r="AF1314" s="699">
        <v>44433.0</v>
      </c>
      <c r="AG1314" s="492" t="s">
        <v>6166</v>
      </c>
      <c r="AH1314" s="699">
        <v>44487.0</v>
      </c>
      <c r="AI1314" s="697"/>
      <c r="AJ1314" s="697"/>
      <c r="AK1314" s="697"/>
      <c r="AL1314" s="492" t="s">
        <v>6189</v>
      </c>
      <c r="AM1314" s="492" t="s">
        <v>6189</v>
      </c>
      <c r="AN1314" s="492" t="s">
        <v>968</v>
      </c>
      <c r="AO1314" s="697"/>
      <c r="AP1314" s="677" t="s">
        <v>6172</v>
      </c>
      <c r="AQ1314" s="697"/>
    </row>
    <row r="1315">
      <c r="A1315" s="423" t="s">
        <v>1964</v>
      </c>
      <c r="B1315" s="423" t="s">
        <v>1965</v>
      </c>
      <c r="C1315" s="423" t="str">
        <f>VLOOKUP(A1315,import!A:C,3,false)</f>
        <v>DOĞRU</v>
      </c>
      <c r="D1315" s="423" t="s">
        <v>6401</v>
      </c>
      <c r="E1315" s="692">
        <f>VLOOKUP(A1315,import!A:J,5,0)</f>
        <v>1195</v>
      </c>
      <c r="F1315" s="692">
        <f>VLOOKUP(A1315,import!A:J,6,0)</f>
        <v>22</v>
      </c>
      <c r="G1315" s="610">
        <f>VLOOKUP(A1315,import!A:J,7,0)</f>
        <v>12</v>
      </c>
      <c r="H1315" s="610">
        <f>VLOOKUP(A1315,import!A:J,8,0)</f>
        <v>6</v>
      </c>
      <c r="I1315" s="610">
        <f>VLOOKUP(A1315,import!A:J,9,0)</f>
        <v>18</v>
      </c>
      <c r="J1315" s="693">
        <f>VLOOKUP(A1315,import!A:J,10,0)</f>
        <v>0.67</v>
      </c>
      <c r="K1315" s="610" t="s">
        <v>10482</v>
      </c>
      <c r="L1315" s="610">
        <v>2.243425857E9</v>
      </c>
      <c r="M1315" s="610" t="s">
        <v>6257</v>
      </c>
      <c r="N1315" s="610" t="s">
        <v>6258</v>
      </c>
      <c r="O1315" s="562" t="s">
        <v>1968</v>
      </c>
      <c r="P1315" s="694" t="str">
        <f>VLOOKUP(A1315,import!A:P,16,0)</f>
        <v>Geleneksel</v>
      </c>
      <c r="Q1315" s="694" t="s">
        <v>6240</v>
      </c>
      <c r="R1315" s="694" t="b">
        <v>1</v>
      </c>
      <c r="S1315" s="695" t="b">
        <v>0</v>
      </c>
      <c r="T1315" s="581" t="s">
        <v>6155</v>
      </c>
      <c r="U1315" s="581" t="s">
        <v>474</v>
      </c>
      <c r="V1315" s="581" t="s">
        <v>14</v>
      </c>
      <c r="X1315" s="696">
        <v>44298.0</v>
      </c>
      <c r="Y1315" s="696">
        <v>44300.0</v>
      </c>
      <c r="Z1315" s="696"/>
      <c r="AA1315" s="697"/>
      <c r="AB1315" s="697"/>
      <c r="AC1315" s="697"/>
      <c r="AD1315" s="697"/>
      <c r="AE1315" s="425"/>
      <c r="AF1315" s="697"/>
      <c r="AG1315" s="425"/>
      <c r="AH1315" s="697"/>
      <c r="AI1315" s="697"/>
      <c r="AJ1315" s="697"/>
      <c r="AK1315" s="697"/>
      <c r="AL1315" s="697"/>
      <c r="AM1315" s="697"/>
      <c r="AN1315" s="697"/>
      <c r="AO1315" s="697"/>
      <c r="AP1315" s="677" t="s">
        <v>6156</v>
      </c>
      <c r="AQ1315" s="697"/>
    </row>
    <row r="1316">
      <c r="A1316" s="423" t="s">
        <v>5540</v>
      </c>
      <c r="B1316" s="423" t="s">
        <v>5541</v>
      </c>
      <c r="C1316" s="423" t="str">
        <f>VLOOKUP(A1316,import!A:C,3,false)</f>
        <v>DOĞRU</v>
      </c>
      <c r="D1316" s="423" t="s">
        <v>6175</v>
      </c>
      <c r="E1316" s="692">
        <f>VLOOKUP(A1316,import!A:J,5,0)</f>
        <v>98</v>
      </c>
      <c r="F1316" s="692" t="str">
        <f>VLOOKUP(A1316,import!A:J,6,0)</f>
        <v/>
      </c>
      <c r="G1316" s="610">
        <f>VLOOKUP(A1316,import!A:J,7,0)</f>
        <v>24</v>
      </c>
      <c r="H1316" s="610">
        <f>VLOOKUP(A1316,import!A:J,8,0)</f>
        <v>4</v>
      </c>
      <c r="I1316" s="610">
        <f>VLOOKUP(A1316,import!A:J,9,0)</f>
        <v>28</v>
      </c>
      <c r="J1316" s="693">
        <f>VLOOKUP(A1316,import!A:J,10,0)</f>
        <v>0.86</v>
      </c>
      <c r="K1316" s="610" t="s">
        <v>10486</v>
      </c>
      <c r="L1316" s="610">
        <v>5.491190861E9</v>
      </c>
      <c r="M1316" s="610" t="s">
        <v>6257</v>
      </c>
      <c r="N1316" s="610" t="s">
        <v>9274</v>
      </c>
      <c r="O1316" s="562" t="s">
        <v>10487</v>
      </c>
      <c r="P1316" s="694" t="str">
        <f>VLOOKUP(A1316,import!A:P,16,0)</f>
        <v>Geleneksel</v>
      </c>
      <c r="Q1316" s="694"/>
      <c r="R1316" s="694" t="b">
        <v>1</v>
      </c>
      <c r="S1316" s="695" t="b">
        <v>0</v>
      </c>
      <c r="T1316" s="581" t="s">
        <v>6155</v>
      </c>
      <c r="U1316" s="581" t="s">
        <v>5087</v>
      </c>
      <c r="V1316" s="581" t="s">
        <v>422</v>
      </c>
      <c r="W1316" s="581"/>
      <c r="X1316" s="696">
        <v>44517.0</v>
      </c>
      <c r="Y1316" s="696">
        <v>44518.0</v>
      </c>
      <c r="Z1316" s="698"/>
      <c r="AA1316" s="492"/>
      <c r="AB1316" s="699"/>
      <c r="AC1316" s="492"/>
      <c r="AD1316" s="699"/>
      <c r="AE1316" s="492"/>
      <c r="AF1316" s="699"/>
      <c r="AG1316" s="425"/>
      <c r="AH1316" s="697"/>
      <c r="AI1316" s="697"/>
      <c r="AJ1316" s="697"/>
      <c r="AK1316" s="492" t="s">
        <v>5087</v>
      </c>
      <c r="AL1316" s="492"/>
      <c r="AM1316" s="492"/>
      <c r="AN1316" s="697"/>
      <c r="AO1316" s="697"/>
      <c r="AP1316" s="677" t="s">
        <v>6168</v>
      </c>
      <c r="AQ1316" s="697"/>
    </row>
    <row r="1317">
      <c r="A1317" s="423" t="s">
        <v>10488</v>
      </c>
      <c r="B1317" s="423" t="s">
        <v>10489</v>
      </c>
      <c r="C1317" s="423" t="str">
        <f>VLOOKUP(A1317,import!A:C,3,false)</f>
        <v>YANLIŞ</v>
      </c>
      <c r="D1317" s="423" t="s">
        <v>6153</v>
      </c>
      <c r="E1317" s="692">
        <f>VLOOKUP(A1317,import!A:J,5,0)</f>
        <v>1</v>
      </c>
      <c r="F1317" s="692" t="str">
        <f>VLOOKUP(A1317,import!A:J,6,0)</f>
        <v/>
      </c>
      <c r="G1317" s="610">
        <f>VLOOKUP(A1317,import!A:J,7,0)</f>
        <v>0</v>
      </c>
      <c r="H1317" s="610">
        <f>VLOOKUP(A1317,import!A:J,8,0)</f>
        <v>11</v>
      </c>
      <c r="I1317" s="610">
        <f>VLOOKUP(A1317,import!A:J,9,0)</f>
        <v>11</v>
      </c>
      <c r="J1317" s="693">
        <f>VLOOKUP(A1317,import!A:J,10,0)</f>
        <v>0</v>
      </c>
      <c r="K1317" s="610" t="s">
        <v>10490</v>
      </c>
      <c r="L1317" s="610">
        <v>5.064784054E9</v>
      </c>
      <c r="M1317" s="610" t="s">
        <v>6304</v>
      </c>
      <c r="N1317" s="610" t="s">
        <v>7623</v>
      </c>
      <c r="O1317" s="562" t="s">
        <v>10491</v>
      </c>
      <c r="P1317" s="694" t="str">
        <f>VLOOKUP(A1317,import!A:P,16,0)</f>
        <v>Geleneksel</v>
      </c>
      <c r="Q1317" s="694" t="s">
        <v>6315</v>
      </c>
      <c r="R1317" s="694" t="b">
        <v>1</v>
      </c>
      <c r="S1317" s="695" t="b">
        <v>0</v>
      </c>
      <c r="T1317" s="581" t="s">
        <v>6164</v>
      </c>
      <c r="U1317" s="695"/>
      <c r="V1317" s="695"/>
      <c r="W1317" s="581" t="s">
        <v>10492</v>
      </c>
      <c r="X1317" s="698"/>
      <c r="Y1317" s="698"/>
      <c r="Z1317" s="698"/>
      <c r="AA1317" s="492" t="s">
        <v>6166</v>
      </c>
      <c r="AB1317" s="699">
        <v>44496.0</v>
      </c>
      <c r="AC1317" s="697"/>
      <c r="AD1317" s="697"/>
      <c r="AE1317" s="425"/>
      <c r="AF1317" s="697"/>
      <c r="AG1317" s="425"/>
      <c r="AH1317" s="697"/>
      <c r="AI1317" s="697"/>
      <c r="AJ1317" s="697"/>
      <c r="AK1317" s="492" t="s">
        <v>968</v>
      </c>
      <c r="AL1317" s="697"/>
      <c r="AM1317" s="697"/>
      <c r="AN1317" s="697"/>
      <c r="AO1317" s="697" t="s">
        <v>6186</v>
      </c>
      <c r="AP1317" s="677" t="s">
        <v>6172</v>
      </c>
      <c r="AQ1317" s="697"/>
    </row>
    <row r="1318">
      <c r="A1318" s="677" t="s">
        <v>10493</v>
      </c>
      <c r="B1318" s="677" t="s">
        <v>10494</v>
      </c>
      <c r="C1318" s="423" t="str">
        <f>VLOOKUP(A1318,import!A:C,3,false)</f>
        <v>DOĞRU</v>
      </c>
      <c r="D1318" s="677" t="s">
        <v>6153</v>
      </c>
      <c r="E1318" s="692" t="str">
        <f>VLOOKUP(A1318,import!A:J,5,0)</f>
        <v/>
      </c>
      <c r="F1318" s="692" t="str">
        <f>VLOOKUP(A1318,import!A:J,6,0)</f>
        <v/>
      </c>
      <c r="G1318" s="610">
        <f>VLOOKUP(A1318,import!A:J,7,0)</f>
        <v>0</v>
      </c>
      <c r="H1318" s="610">
        <f>VLOOKUP(A1318,import!A:J,8,0)</f>
        <v>10</v>
      </c>
      <c r="I1318" s="610">
        <f>VLOOKUP(A1318,import!A:J,9,0)</f>
        <v>10</v>
      </c>
      <c r="J1318" s="693">
        <f>VLOOKUP(A1318,import!A:J,10,0)</f>
        <v>0</v>
      </c>
      <c r="K1318" s="677" t="s">
        <v>10495</v>
      </c>
      <c r="L1318" s="677">
        <v>2.245147164E9</v>
      </c>
      <c r="M1318" s="677" t="s">
        <v>6212</v>
      </c>
      <c r="N1318" s="677" t="s">
        <v>7282</v>
      </c>
      <c r="O1318" s="677" t="s">
        <v>10496</v>
      </c>
      <c r="P1318" s="694" t="str">
        <f>VLOOKUP(A1318,import!A:P,16,0)</f>
        <v>Geleneksel</v>
      </c>
      <c r="Q1318" s="694"/>
      <c r="R1318" s="702" t="b">
        <v>0</v>
      </c>
      <c r="S1318" s="695" t="b">
        <v>0</v>
      </c>
      <c r="T1318" s="581"/>
      <c r="U1318" s="695"/>
      <c r="V1318" s="695"/>
      <c r="W1318" s="695"/>
      <c r="X1318" s="698"/>
      <c r="Y1318" s="698"/>
      <c r="Z1318" s="698"/>
      <c r="AA1318" s="697"/>
      <c r="AB1318" s="697"/>
      <c r="AC1318" s="697"/>
      <c r="AD1318" s="697"/>
      <c r="AE1318" s="425"/>
      <c r="AF1318" s="697"/>
      <c r="AG1318" s="425"/>
      <c r="AH1318" s="697"/>
      <c r="AI1318" s="697"/>
      <c r="AJ1318" s="697"/>
      <c r="AK1318" s="697"/>
      <c r="AL1318" s="697"/>
      <c r="AM1318" s="697"/>
      <c r="AN1318" s="697"/>
      <c r="AO1318" s="697"/>
      <c r="AP1318" s="677"/>
      <c r="AQ1318" s="697"/>
    </row>
    <row r="1319">
      <c r="A1319" s="423" t="s">
        <v>10497</v>
      </c>
      <c r="B1319" s="423" t="s">
        <v>10498</v>
      </c>
      <c r="C1319" s="423" t="str">
        <f>VLOOKUP(A1319,import!A:C,3,false)</f>
        <v>DOĞRU</v>
      </c>
      <c r="D1319" s="423" t="s">
        <v>6153</v>
      </c>
      <c r="E1319" s="692">
        <f>VLOOKUP(A1319,import!A:J,5,0)</f>
        <v>1265</v>
      </c>
      <c r="F1319" s="692" t="str">
        <f>VLOOKUP(A1319,import!A:J,6,0)</f>
        <v/>
      </c>
      <c r="G1319" s="610">
        <f>VLOOKUP(A1319,import!A:J,7,0)</f>
        <v>0</v>
      </c>
      <c r="H1319" s="610">
        <f>VLOOKUP(A1319,import!A:J,8,0)</f>
        <v>23</v>
      </c>
      <c r="I1319" s="610">
        <f>VLOOKUP(A1319,import!A:J,9,0)</f>
        <v>23</v>
      </c>
      <c r="J1319" s="693">
        <f>VLOOKUP(A1319,import!A:J,10,0)</f>
        <v>0</v>
      </c>
      <c r="K1319" s="610" t="s">
        <v>10499</v>
      </c>
      <c r="L1319" s="610">
        <v>5.335945969E9</v>
      </c>
      <c r="M1319" s="610" t="s">
        <v>13</v>
      </c>
      <c r="N1319" s="701" t="s">
        <v>6184</v>
      </c>
      <c r="O1319" s="562" t="s">
        <v>10500</v>
      </c>
      <c r="P1319" s="694" t="str">
        <f>VLOOKUP(A1319,import!A:P,16,0)</f>
        <v>Geleneksel</v>
      </c>
      <c r="Q1319" s="694"/>
      <c r="R1319" s="694" t="b">
        <v>1</v>
      </c>
      <c r="S1319" s="695" t="b">
        <v>0</v>
      </c>
      <c r="T1319" s="581" t="s">
        <v>6181</v>
      </c>
      <c r="U1319" s="695"/>
      <c r="V1319" s="695"/>
      <c r="W1319" s="581" t="s">
        <v>10501</v>
      </c>
      <c r="X1319" s="698"/>
      <c r="Y1319" s="698"/>
      <c r="Z1319" s="698"/>
      <c r="AA1319" s="492" t="s">
        <v>6181</v>
      </c>
      <c r="AB1319" s="699">
        <v>44349.0</v>
      </c>
      <c r="AC1319" s="492" t="s">
        <v>6270</v>
      </c>
      <c r="AD1319" s="699">
        <v>44349.0</v>
      </c>
      <c r="AE1319" s="492" t="s">
        <v>6181</v>
      </c>
      <c r="AF1319" s="699">
        <v>44358.0</v>
      </c>
      <c r="AG1319" s="492" t="s">
        <v>6181</v>
      </c>
      <c r="AH1319" s="699">
        <v>44362.0</v>
      </c>
      <c r="AI1319" s="492" t="s">
        <v>6181</v>
      </c>
      <c r="AJ1319" s="699">
        <v>44482.0</v>
      </c>
      <c r="AK1319" s="697"/>
      <c r="AL1319" s="492" t="s">
        <v>6287</v>
      </c>
      <c r="AM1319" s="492" t="s">
        <v>6287</v>
      </c>
      <c r="AN1319" s="492" t="s">
        <v>5087</v>
      </c>
      <c r="AO1319" s="492" t="s">
        <v>5087</v>
      </c>
      <c r="AP1319" s="677" t="s">
        <v>6156</v>
      </c>
      <c r="AQ1319" s="492"/>
    </row>
    <row r="1320">
      <c r="A1320" s="423" t="s">
        <v>1539</v>
      </c>
      <c r="B1320" s="423" t="s">
        <v>1540</v>
      </c>
      <c r="C1320" s="423" t="str">
        <f>VLOOKUP(A1320,import!A:C,3,false)</f>
        <v>DOĞRU</v>
      </c>
      <c r="D1320" s="423" t="s">
        <v>6317</v>
      </c>
      <c r="E1320" s="692">
        <f>VLOOKUP(A1320,import!A:J,5,0)</f>
        <v>6353</v>
      </c>
      <c r="F1320" s="692">
        <f>VLOOKUP(A1320,import!A:J,6,0)</f>
        <v>69</v>
      </c>
      <c r="G1320" s="610">
        <f>VLOOKUP(A1320,import!A:J,7,0)</f>
        <v>13</v>
      </c>
      <c r="H1320" s="610">
        <f>VLOOKUP(A1320,import!A:J,8,0)</f>
        <v>13</v>
      </c>
      <c r="I1320" s="610">
        <f>VLOOKUP(A1320,import!A:J,9,0)</f>
        <v>26</v>
      </c>
      <c r="J1320" s="693">
        <f>VLOOKUP(A1320,import!A:J,10,0)</f>
        <v>0.5</v>
      </c>
      <c r="K1320" s="610" t="s">
        <v>10502</v>
      </c>
      <c r="L1320" s="610">
        <v>2.242450071E9</v>
      </c>
      <c r="M1320" s="610" t="s">
        <v>13</v>
      </c>
      <c r="N1320" s="610" t="s">
        <v>6364</v>
      </c>
      <c r="O1320" s="562" t="s">
        <v>1542</v>
      </c>
      <c r="P1320" s="694" t="str">
        <f>VLOOKUP(A1320,import!A:P,16,0)</f>
        <v>Geleneksel</v>
      </c>
      <c r="Q1320" s="694" t="s">
        <v>6240</v>
      </c>
      <c r="R1320" s="694" t="b">
        <v>1</v>
      </c>
      <c r="S1320" s="695" t="b">
        <v>0</v>
      </c>
      <c r="T1320" s="581" t="s">
        <v>6155</v>
      </c>
      <c r="U1320" s="581" t="s">
        <v>6186</v>
      </c>
      <c r="V1320" s="581" t="s">
        <v>10503</v>
      </c>
      <c r="W1320" s="581"/>
      <c r="X1320" s="722">
        <v>44385.0</v>
      </c>
      <c r="Y1320" s="722">
        <v>44385.0</v>
      </c>
      <c r="Z1320" s="696"/>
      <c r="AA1320" s="492" t="s">
        <v>6166</v>
      </c>
      <c r="AB1320" s="699">
        <v>44383.0</v>
      </c>
      <c r="AC1320" s="492" t="s">
        <v>6166</v>
      </c>
      <c r="AD1320" s="699">
        <v>44420.0</v>
      </c>
      <c r="AE1320" s="425"/>
      <c r="AF1320" s="697"/>
      <c r="AG1320" s="425"/>
      <c r="AH1320" s="697"/>
      <c r="AI1320" s="697"/>
      <c r="AJ1320" s="697"/>
      <c r="AK1320" s="700" t="s">
        <v>389</v>
      </c>
      <c r="AL1320" s="492" t="s">
        <v>6186</v>
      </c>
      <c r="AM1320" s="697"/>
      <c r="AN1320" s="697"/>
      <c r="AO1320" s="697"/>
      <c r="AP1320" s="677" t="s">
        <v>6168</v>
      </c>
      <c r="AQ1320" s="697"/>
    </row>
    <row r="1321">
      <c r="A1321" s="423" t="s">
        <v>10504</v>
      </c>
      <c r="B1321" s="423" t="s">
        <v>10505</v>
      </c>
      <c r="C1321" s="423" t="str">
        <f>VLOOKUP(A1321,import!A:C,3,false)</f>
        <v>DOĞRU</v>
      </c>
      <c r="D1321" s="423" t="s">
        <v>6159</v>
      </c>
      <c r="E1321" s="692">
        <f>VLOOKUP(A1321,import!A:J,5,0)</f>
        <v>49</v>
      </c>
      <c r="F1321" s="692">
        <f>VLOOKUP(A1321,import!A:J,6,0)</f>
        <v>26</v>
      </c>
      <c r="G1321" s="610">
        <f>VLOOKUP(A1321,import!A:J,7,0)</f>
        <v>0</v>
      </c>
      <c r="H1321" s="610">
        <f>VLOOKUP(A1321,import!A:J,8,0)</f>
        <v>16</v>
      </c>
      <c r="I1321" s="610">
        <f>VLOOKUP(A1321,import!A:J,9,0)</f>
        <v>16</v>
      </c>
      <c r="J1321" s="693">
        <f>VLOOKUP(A1321,import!A:J,10,0)</f>
        <v>0</v>
      </c>
      <c r="K1321" s="610" t="s">
        <v>10506</v>
      </c>
      <c r="L1321" s="610">
        <v>5.312768116E9</v>
      </c>
      <c r="M1321" s="610" t="s">
        <v>343</v>
      </c>
      <c r="N1321" s="610" t="s">
        <v>10507</v>
      </c>
      <c r="O1321" s="562" t="s">
        <v>10508</v>
      </c>
      <c r="P1321" s="694" t="str">
        <f>VLOOKUP(A1321,import!A:P,16,0)</f>
        <v>Geleneksel</v>
      </c>
      <c r="Q1321" s="694"/>
      <c r="R1321" s="702" t="b">
        <v>0</v>
      </c>
      <c r="S1321" s="695" t="b">
        <v>0</v>
      </c>
      <c r="T1321" s="581"/>
      <c r="U1321" s="695"/>
      <c r="V1321" s="695"/>
      <c r="W1321" s="695"/>
      <c r="X1321" s="698"/>
      <c r="Y1321" s="698"/>
      <c r="Z1321" s="698"/>
      <c r="AA1321" s="697"/>
      <c r="AB1321" s="697"/>
      <c r="AC1321" s="697"/>
      <c r="AD1321" s="697"/>
      <c r="AE1321" s="425"/>
      <c r="AF1321" s="697"/>
      <c r="AG1321" s="425"/>
      <c r="AH1321" s="697"/>
      <c r="AI1321" s="697"/>
      <c r="AJ1321" s="697"/>
      <c r="AK1321" s="697"/>
      <c r="AL1321" s="697"/>
      <c r="AM1321" s="697"/>
      <c r="AN1321" s="697"/>
      <c r="AO1321" s="697"/>
      <c r="AP1321" s="677"/>
      <c r="AQ1321" s="697"/>
    </row>
    <row r="1322">
      <c r="A1322" s="677" t="s">
        <v>10509</v>
      </c>
      <c r="B1322" s="677" t="s">
        <v>10510</v>
      </c>
      <c r="C1322" s="423" t="str">
        <f>VLOOKUP(A1322,import!A:C,3,false)</f>
        <v>DOĞRU</v>
      </c>
      <c r="D1322" s="677" t="s">
        <v>6219</v>
      </c>
      <c r="E1322" s="692">
        <f>VLOOKUP(A1322,import!A:J,5,0)</f>
        <v>35</v>
      </c>
      <c r="F1322" s="692">
        <f>VLOOKUP(A1322,import!A:J,6,0)</f>
        <v>11</v>
      </c>
      <c r="G1322" s="610">
        <f>VLOOKUP(A1322,import!A:J,7,0)</f>
        <v>0</v>
      </c>
      <c r="H1322" s="610">
        <f>VLOOKUP(A1322,import!A:J,8,0)</f>
        <v>27</v>
      </c>
      <c r="I1322" s="610">
        <f>VLOOKUP(A1322,import!A:J,9,0)</f>
        <v>27</v>
      </c>
      <c r="J1322" s="693">
        <f>VLOOKUP(A1322,import!A:J,10,0)</f>
        <v>0</v>
      </c>
      <c r="K1322" s="677" t="s">
        <v>10511</v>
      </c>
      <c r="L1322" s="677">
        <v>5.350481506E9</v>
      </c>
      <c r="M1322" s="677" t="s">
        <v>343</v>
      </c>
      <c r="N1322" s="677" t="s">
        <v>10512</v>
      </c>
      <c r="O1322" s="677" t="s">
        <v>10513</v>
      </c>
      <c r="P1322" s="694" t="str">
        <f>VLOOKUP(A1322,import!A:P,16,0)</f>
        <v>Geleneksel</v>
      </c>
      <c r="Q1322" s="694"/>
      <c r="R1322" s="702" t="b">
        <v>0</v>
      </c>
      <c r="S1322" s="695" t="b">
        <v>0</v>
      </c>
      <c r="T1322" s="581"/>
      <c r="U1322" s="695"/>
      <c r="V1322" s="695"/>
      <c r="W1322" s="695"/>
      <c r="X1322" s="698"/>
      <c r="Y1322" s="698"/>
      <c r="Z1322" s="698"/>
      <c r="AA1322" s="697"/>
      <c r="AB1322" s="697"/>
      <c r="AC1322" s="697"/>
      <c r="AD1322" s="697"/>
      <c r="AE1322" s="425"/>
      <c r="AF1322" s="697"/>
      <c r="AG1322" s="425"/>
      <c r="AH1322" s="697"/>
      <c r="AI1322" s="697"/>
      <c r="AJ1322" s="697"/>
      <c r="AK1322" s="697"/>
      <c r="AL1322" s="697"/>
      <c r="AM1322" s="697"/>
      <c r="AN1322" s="697"/>
      <c r="AO1322" s="697"/>
      <c r="AP1322" s="677"/>
      <c r="AQ1322" s="697"/>
    </row>
    <row r="1323">
      <c r="A1323" s="423" t="s">
        <v>5554</v>
      </c>
      <c r="B1323" s="423" t="s">
        <v>5555</v>
      </c>
      <c r="C1323" s="423" t="str">
        <f>VLOOKUP(A1323,import!A:C,3,false)</f>
        <v>DOĞRU</v>
      </c>
      <c r="D1323" s="423" t="s">
        <v>6153</v>
      </c>
      <c r="E1323" s="692">
        <f>VLOOKUP(A1323,import!A:J,5,0)</f>
        <v>1817</v>
      </c>
      <c r="F1323" s="692">
        <f>VLOOKUP(A1323,import!A:J,6,0)</f>
        <v>52</v>
      </c>
      <c r="G1323" s="610">
        <f>VLOOKUP(A1323,import!A:J,7,0)</f>
        <v>12</v>
      </c>
      <c r="H1323" s="610">
        <f>VLOOKUP(A1323,import!A:J,8,0)</f>
        <v>10</v>
      </c>
      <c r="I1323" s="610">
        <f>VLOOKUP(A1323,import!A:J,9,0)</f>
        <v>22</v>
      </c>
      <c r="J1323" s="693">
        <f>VLOOKUP(A1323,import!A:J,10,0)</f>
        <v>0.55</v>
      </c>
      <c r="K1323" s="610" t="s">
        <v>10514</v>
      </c>
      <c r="L1323" s="610">
        <v>5.543486948E9</v>
      </c>
      <c r="M1323" s="610" t="s">
        <v>13</v>
      </c>
      <c r="N1323" s="610" t="s">
        <v>6161</v>
      </c>
      <c r="O1323" s="562" t="s">
        <v>5557</v>
      </c>
      <c r="P1323" s="694" t="str">
        <f>VLOOKUP(A1323,import!A:P,16,0)</f>
        <v>Geleneksel</v>
      </c>
      <c r="Q1323" s="694" t="s">
        <v>6240</v>
      </c>
      <c r="R1323" s="694" t="b">
        <v>1</v>
      </c>
      <c r="S1323" s="695" t="b">
        <v>0</v>
      </c>
      <c r="T1323" s="581" t="s">
        <v>6155</v>
      </c>
      <c r="U1323" s="581" t="s">
        <v>968</v>
      </c>
      <c r="V1323" s="706" t="s">
        <v>1150</v>
      </c>
      <c r="W1323" s="581" t="s">
        <v>10515</v>
      </c>
      <c r="X1323" s="696">
        <v>44518.0</v>
      </c>
      <c r="Y1323" s="696">
        <v>44519.0</v>
      </c>
      <c r="Z1323" s="698"/>
      <c r="AA1323" s="492" t="s">
        <v>6270</v>
      </c>
      <c r="AB1323" s="699">
        <v>44382.0</v>
      </c>
      <c r="AC1323" s="492" t="s">
        <v>6270</v>
      </c>
      <c r="AD1323" s="699">
        <v>44433.0</v>
      </c>
      <c r="AE1323" s="492" t="s">
        <v>6166</v>
      </c>
      <c r="AF1323" s="699">
        <v>44518.0</v>
      </c>
      <c r="AG1323" s="425"/>
      <c r="AH1323" s="697"/>
      <c r="AI1323" s="697"/>
      <c r="AJ1323" s="697"/>
      <c r="AK1323" s="697"/>
      <c r="AL1323" s="492" t="s">
        <v>6186</v>
      </c>
      <c r="AM1323" s="492" t="s">
        <v>968</v>
      </c>
      <c r="AN1323" s="697"/>
      <c r="AO1323" s="697"/>
      <c r="AP1323" s="677" t="s">
        <v>6168</v>
      </c>
      <c r="AQ1323" s="697"/>
    </row>
    <row r="1324">
      <c r="A1324" s="423" t="s">
        <v>4400</v>
      </c>
      <c r="B1324" s="423" t="s">
        <v>4401</v>
      </c>
      <c r="C1324" s="423" t="str">
        <f>VLOOKUP(A1324,import!A:C,3,false)</f>
        <v>DOĞRU</v>
      </c>
      <c r="D1324" s="423" t="s">
        <v>6153</v>
      </c>
      <c r="E1324" s="692">
        <f>VLOOKUP(A1324,import!A:J,5,0)</f>
        <v>1428</v>
      </c>
      <c r="F1324" s="692">
        <f>VLOOKUP(A1324,import!A:J,6,0)</f>
        <v>27</v>
      </c>
      <c r="G1324" s="610">
        <f>VLOOKUP(A1324,import!A:J,7,0)</f>
        <v>6</v>
      </c>
      <c r="H1324" s="610">
        <f>VLOOKUP(A1324,import!A:J,8,0)</f>
        <v>1</v>
      </c>
      <c r="I1324" s="610">
        <f>VLOOKUP(A1324,import!A:J,9,0)</f>
        <v>7</v>
      </c>
      <c r="J1324" s="693">
        <f>VLOOKUP(A1324,import!A:J,10,0)</f>
        <v>0.86</v>
      </c>
      <c r="K1324" s="610" t="s">
        <v>10516</v>
      </c>
      <c r="L1324" s="610">
        <v>5.38230663E9</v>
      </c>
      <c r="M1324" s="610" t="s">
        <v>6588</v>
      </c>
      <c r="N1324" s="610" t="s">
        <v>6655</v>
      </c>
      <c r="O1324" s="562" t="s">
        <v>4403</v>
      </c>
      <c r="P1324" s="694" t="str">
        <f>VLOOKUP(A1324,import!A:P,16,0)</f>
        <v>Geleneksel</v>
      </c>
      <c r="Q1324" s="694" t="s">
        <v>6315</v>
      </c>
      <c r="R1324" s="694" t="b">
        <v>1</v>
      </c>
      <c r="S1324" s="695" t="b">
        <v>0</v>
      </c>
      <c r="T1324" s="703" t="s">
        <v>6155</v>
      </c>
      <c r="U1324" s="703" t="s">
        <v>389</v>
      </c>
      <c r="V1324" s="703" t="s">
        <v>422</v>
      </c>
      <c r="W1324" s="703" t="s">
        <v>10517</v>
      </c>
      <c r="X1324" s="704">
        <v>44441.0</v>
      </c>
      <c r="Y1324" s="704">
        <v>44442.0</v>
      </c>
      <c r="Z1324" s="715"/>
      <c r="AA1324" s="492" t="s">
        <v>6181</v>
      </c>
      <c r="AB1324" s="699">
        <v>44403.0</v>
      </c>
      <c r="AC1324" s="492" t="s">
        <v>6166</v>
      </c>
      <c r="AD1324" s="699">
        <v>44441.0</v>
      </c>
      <c r="AE1324" s="425"/>
      <c r="AF1324" s="697"/>
      <c r="AG1324" s="425"/>
      <c r="AH1324" s="697"/>
      <c r="AI1324" s="697"/>
      <c r="AJ1324" s="697"/>
      <c r="AK1324" s="697" t="s">
        <v>389</v>
      </c>
      <c r="AL1324" s="492" t="s">
        <v>389</v>
      </c>
      <c r="AM1324" s="697"/>
      <c r="AN1324" s="697"/>
      <c r="AO1324" s="697"/>
      <c r="AP1324" s="677" t="s">
        <v>6156</v>
      </c>
      <c r="AQ1324" s="697"/>
    </row>
    <row r="1325">
      <c r="A1325" s="677" t="s">
        <v>10518</v>
      </c>
      <c r="B1325" s="677" t="s">
        <v>10519</v>
      </c>
      <c r="C1325" s="423" t="str">
        <f>VLOOKUP(A1325,import!A:C,3,false)</f>
        <v>DOĞRU</v>
      </c>
      <c r="D1325" s="677" t="s">
        <v>6159</v>
      </c>
      <c r="E1325" s="692" t="str">
        <f>VLOOKUP(A1325,import!A:J,5,0)</f>
        <v/>
      </c>
      <c r="F1325" s="692" t="str">
        <f>VLOOKUP(A1325,import!A:J,6,0)</f>
        <v/>
      </c>
      <c r="G1325" s="610">
        <f>VLOOKUP(A1325,import!A:J,7,0)</f>
        <v>0</v>
      </c>
      <c r="H1325" s="610">
        <f>VLOOKUP(A1325,import!A:J,8,0)</f>
        <v>18</v>
      </c>
      <c r="I1325" s="610">
        <f>VLOOKUP(A1325,import!A:J,9,0)</f>
        <v>18</v>
      </c>
      <c r="J1325" s="693">
        <f>VLOOKUP(A1325,import!A:J,10,0)</f>
        <v>0</v>
      </c>
      <c r="K1325" s="677" t="s">
        <v>6445</v>
      </c>
      <c r="L1325" s="677">
        <v>5.532442296E9</v>
      </c>
      <c r="M1325" s="677" t="s">
        <v>343</v>
      </c>
      <c r="N1325" s="677" t="s">
        <v>6446</v>
      </c>
      <c r="O1325" s="677" t="s">
        <v>6447</v>
      </c>
      <c r="P1325" s="694" t="str">
        <f>VLOOKUP(A1325,import!A:P,16,0)</f>
        <v>Geleneksel</v>
      </c>
      <c r="Q1325" s="694"/>
      <c r="R1325" s="702" t="b">
        <v>0</v>
      </c>
      <c r="S1325" s="695" t="b">
        <v>0</v>
      </c>
      <c r="T1325" s="581"/>
      <c r="U1325" s="695"/>
      <c r="V1325" s="695"/>
      <c r="W1325" s="695"/>
      <c r="X1325" s="698"/>
      <c r="Y1325" s="698"/>
      <c r="Z1325" s="698"/>
      <c r="AA1325" s="697"/>
      <c r="AB1325" s="697"/>
      <c r="AC1325" s="697"/>
      <c r="AD1325" s="697"/>
      <c r="AE1325" s="425"/>
      <c r="AF1325" s="697"/>
      <c r="AG1325" s="425"/>
      <c r="AH1325" s="697"/>
      <c r="AI1325" s="697"/>
      <c r="AJ1325" s="697"/>
      <c r="AK1325" s="697"/>
      <c r="AL1325" s="697"/>
      <c r="AM1325" s="697"/>
      <c r="AN1325" s="697"/>
      <c r="AO1325" s="697"/>
      <c r="AP1325" s="677"/>
      <c r="AQ1325" s="697"/>
    </row>
    <row r="1326">
      <c r="A1326" s="423" t="s">
        <v>4598</v>
      </c>
      <c r="B1326" s="423" t="s">
        <v>4599</v>
      </c>
      <c r="C1326" s="423" t="str">
        <f>VLOOKUP(A1326,import!A:C,3,false)</f>
        <v>DOĞRU</v>
      </c>
      <c r="D1326" s="423" t="s">
        <v>6219</v>
      </c>
      <c r="E1326" s="692">
        <f>VLOOKUP(A1326,import!A:J,5,0)</f>
        <v>1647</v>
      </c>
      <c r="F1326" s="692">
        <f>VLOOKUP(A1326,import!A:J,6,0)</f>
        <v>34</v>
      </c>
      <c r="G1326" s="610">
        <f>VLOOKUP(A1326,import!A:J,7,0)</f>
        <v>15</v>
      </c>
      <c r="H1326" s="610">
        <f>VLOOKUP(A1326,import!A:J,8,0)</f>
        <v>5</v>
      </c>
      <c r="I1326" s="610">
        <f>VLOOKUP(A1326,import!A:J,9,0)</f>
        <v>20</v>
      </c>
      <c r="J1326" s="693">
        <f>VLOOKUP(A1326,import!A:J,10,0)</f>
        <v>0.75</v>
      </c>
      <c r="K1326" s="610" t="s">
        <v>10520</v>
      </c>
      <c r="L1326" s="610">
        <v>5.447497677E9</v>
      </c>
      <c r="M1326" s="610" t="s">
        <v>13</v>
      </c>
      <c r="N1326" s="610" t="s">
        <v>6407</v>
      </c>
      <c r="O1326" s="562" t="s">
        <v>4601</v>
      </c>
      <c r="P1326" s="694" t="str">
        <f>VLOOKUP(A1326,import!A:P,16,0)</f>
        <v>Geleneksel</v>
      </c>
      <c r="Q1326" s="694" t="s">
        <v>6240</v>
      </c>
      <c r="R1326" s="694" t="b">
        <v>1</v>
      </c>
      <c r="S1326" s="581" t="b">
        <v>0</v>
      </c>
      <c r="T1326" s="581" t="s">
        <v>6155</v>
      </c>
      <c r="U1326" s="581" t="s">
        <v>389</v>
      </c>
      <c r="V1326" s="581" t="s">
        <v>6493</v>
      </c>
      <c r="W1326" s="581" t="s">
        <v>9657</v>
      </c>
      <c r="X1326" s="696">
        <v>44454.0</v>
      </c>
      <c r="Y1326" s="696">
        <v>44455.0</v>
      </c>
      <c r="Z1326" s="698"/>
      <c r="AA1326" s="492" t="s">
        <v>6166</v>
      </c>
      <c r="AB1326" s="699">
        <v>44349.0</v>
      </c>
      <c r="AC1326" s="492" t="s">
        <v>6181</v>
      </c>
      <c r="AD1326" s="699">
        <v>44376.0</v>
      </c>
      <c r="AE1326" s="492" t="s">
        <v>6166</v>
      </c>
      <c r="AF1326" s="699">
        <v>44377.0</v>
      </c>
      <c r="AG1326" s="425"/>
      <c r="AH1326" s="697"/>
      <c r="AI1326" s="697"/>
      <c r="AJ1326" s="697"/>
      <c r="AK1326" s="700" t="s">
        <v>6835</v>
      </c>
      <c r="AL1326" s="492" t="s">
        <v>196</v>
      </c>
      <c r="AM1326" s="492" t="s">
        <v>6223</v>
      </c>
      <c r="AN1326" s="697"/>
      <c r="AO1326" s="697"/>
      <c r="AP1326" s="677" t="s">
        <v>6156</v>
      </c>
      <c r="AQ1326" s="697"/>
    </row>
    <row r="1327">
      <c r="A1327" s="677" t="s">
        <v>10521</v>
      </c>
      <c r="B1327" s="677" t="s">
        <v>10522</v>
      </c>
      <c r="C1327" s="423" t="str">
        <f>VLOOKUP(A1327,import!A:C,3,false)</f>
        <v>DOĞRU</v>
      </c>
      <c r="D1327" s="677" t="s">
        <v>6219</v>
      </c>
      <c r="E1327" s="692">
        <f>VLOOKUP(A1327,import!A:J,5,0)</f>
        <v>1</v>
      </c>
      <c r="F1327" s="692">
        <f>VLOOKUP(A1327,import!A:J,6,0)</f>
        <v>1</v>
      </c>
      <c r="G1327" s="610">
        <f>VLOOKUP(A1327,import!A:J,7,0)</f>
        <v>0</v>
      </c>
      <c r="H1327" s="610">
        <f>VLOOKUP(A1327,import!A:J,8,0)</f>
        <v>9</v>
      </c>
      <c r="I1327" s="610">
        <f>VLOOKUP(A1327,import!A:J,9,0)</f>
        <v>9</v>
      </c>
      <c r="J1327" s="693">
        <f>VLOOKUP(A1327,import!A:J,10,0)</f>
        <v>0</v>
      </c>
      <c r="K1327" s="677" t="s">
        <v>10523</v>
      </c>
      <c r="L1327" s="677">
        <v>2.244324827E9</v>
      </c>
      <c r="M1327" s="677" t="s">
        <v>13</v>
      </c>
      <c r="N1327" s="677" t="s">
        <v>6359</v>
      </c>
      <c r="O1327" s="677" t="s">
        <v>10524</v>
      </c>
      <c r="P1327" s="694" t="str">
        <f>VLOOKUP(A1327,import!A:P,16,0)</f>
        <v>Geleneksel</v>
      </c>
      <c r="Q1327" s="694"/>
      <c r="R1327" s="702" t="b">
        <v>0</v>
      </c>
      <c r="S1327" s="695" t="b">
        <v>0</v>
      </c>
      <c r="T1327" s="581"/>
      <c r="U1327" s="695"/>
      <c r="V1327" s="734"/>
      <c r="W1327" s="695"/>
      <c r="X1327" s="698"/>
      <c r="Y1327" s="698"/>
      <c r="Z1327" s="698"/>
      <c r="AA1327" s="697"/>
      <c r="AB1327" s="697"/>
      <c r="AC1327" s="697"/>
      <c r="AD1327" s="697"/>
      <c r="AE1327" s="425"/>
      <c r="AF1327" s="697"/>
      <c r="AG1327" s="425"/>
      <c r="AH1327" s="697"/>
      <c r="AI1327" s="697"/>
      <c r="AJ1327" s="697"/>
      <c r="AK1327" s="697"/>
      <c r="AL1327" s="697"/>
      <c r="AM1327" s="697"/>
      <c r="AN1327" s="697"/>
      <c r="AO1327" s="697"/>
      <c r="AP1327" s="677"/>
      <c r="AQ1327" s="697"/>
    </row>
    <row r="1328">
      <c r="A1328" s="423" t="s">
        <v>838</v>
      </c>
      <c r="B1328" s="423" t="s">
        <v>839</v>
      </c>
      <c r="C1328" s="423" t="str">
        <f>VLOOKUP(A1328,import!A:C,3,false)</f>
        <v>YANLIŞ</v>
      </c>
      <c r="D1328" s="423" t="s">
        <v>6159</v>
      </c>
      <c r="E1328" s="692">
        <f>VLOOKUP(A1328,import!A:J,5,0)</f>
        <v>356</v>
      </c>
      <c r="F1328" s="692" t="str">
        <f>VLOOKUP(A1328,import!A:J,6,0)</f>
        <v/>
      </c>
      <c r="G1328" s="610">
        <f>VLOOKUP(A1328,import!A:J,7,0)</f>
        <v>12</v>
      </c>
      <c r="H1328" s="610">
        <f>VLOOKUP(A1328,import!A:J,8,0)</f>
        <v>3</v>
      </c>
      <c r="I1328" s="610">
        <f>VLOOKUP(A1328,import!A:J,9,0)</f>
        <v>15</v>
      </c>
      <c r="J1328" s="693">
        <f>VLOOKUP(A1328,import!A:J,10,0)</f>
        <v>0.8</v>
      </c>
      <c r="K1328" s="610" t="s">
        <v>10525</v>
      </c>
      <c r="L1328" s="610">
        <v>2.242221005E9</v>
      </c>
      <c r="M1328" s="610" t="s">
        <v>343</v>
      </c>
      <c r="N1328" s="610" t="s">
        <v>6230</v>
      </c>
      <c r="O1328" s="562" t="s">
        <v>842</v>
      </c>
      <c r="P1328" s="694" t="str">
        <f>VLOOKUP(A1328,import!A:P,16,0)</f>
        <v>Geleneksel</v>
      </c>
      <c r="Q1328" s="694" t="s">
        <v>6240</v>
      </c>
      <c r="R1328" s="694" t="b">
        <v>1</v>
      </c>
      <c r="S1328" s="695" t="b">
        <v>0</v>
      </c>
      <c r="T1328" s="581" t="s">
        <v>6155</v>
      </c>
      <c r="U1328" s="581" t="s">
        <v>483</v>
      </c>
      <c r="V1328" s="581" t="s">
        <v>6432</v>
      </c>
      <c r="W1328" s="581" t="s">
        <v>10526</v>
      </c>
      <c r="X1328" s="696">
        <v>44279.0</v>
      </c>
      <c r="Y1328" s="696">
        <v>44280.0</v>
      </c>
      <c r="Z1328" s="696"/>
      <c r="AA1328" s="697"/>
      <c r="AB1328" s="697"/>
      <c r="AC1328" s="697"/>
      <c r="AD1328" s="697"/>
      <c r="AE1328" s="425"/>
      <c r="AF1328" s="697"/>
      <c r="AG1328" s="425"/>
      <c r="AH1328" s="697"/>
      <c r="AI1328" s="697"/>
      <c r="AJ1328" s="697"/>
      <c r="AK1328" s="697" t="s">
        <v>6192</v>
      </c>
      <c r="AL1328" s="697"/>
      <c r="AM1328" s="697"/>
      <c r="AN1328" s="697"/>
      <c r="AO1328" s="697" t="s">
        <v>6273</v>
      </c>
      <c r="AP1328" s="677" t="s">
        <v>6172</v>
      </c>
      <c r="AQ1328" s="697"/>
    </row>
    <row r="1329">
      <c r="A1329" s="423" t="s">
        <v>5078</v>
      </c>
      <c r="B1329" s="423" t="s">
        <v>5079</v>
      </c>
      <c r="C1329" s="423" t="str">
        <f>VLOOKUP(A1329,import!A:C,3,false)</f>
        <v>DOĞRU</v>
      </c>
      <c r="D1329" s="423" t="s">
        <v>7107</v>
      </c>
      <c r="E1329" s="692">
        <f>VLOOKUP(A1329,import!A:J,5,0)</f>
        <v>401</v>
      </c>
      <c r="F1329" s="692" t="str">
        <f>VLOOKUP(A1329,import!A:J,6,0)</f>
        <v/>
      </c>
      <c r="G1329" s="610">
        <f>VLOOKUP(A1329,import!A:J,7,0)</f>
        <v>7</v>
      </c>
      <c r="H1329" s="610">
        <f>VLOOKUP(A1329,import!A:J,8,0)</f>
        <v>20</v>
      </c>
      <c r="I1329" s="610">
        <f>VLOOKUP(A1329,import!A:J,9,0)</f>
        <v>27</v>
      </c>
      <c r="J1329" s="693">
        <f>VLOOKUP(A1329,import!A:J,10,0)</f>
        <v>0.26</v>
      </c>
      <c r="K1329" s="610" t="s">
        <v>10527</v>
      </c>
      <c r="L1329" s="610">
        <v>5.315427699E9</v>
      </c>
      <c r="M1329" s="610" t="s">
        <v>343</v>
      </c>
      <c r="N1329" s="610" t="s">
        <v>6600</v>
      </c>
      <c r="O1329" s="562" t="s">
        <v>5081</v>
      </c>
      <c r="P1329" s="694" t="str">
        <f>VLOOKUP(A1329,import!A:P,16,0)</f>
        <v>Geleneksel</v>
      </c>
      <c r="Q1329" s="694"/>
      <c r="R1329" s="694" t="b">
        <v>1</v>
      </c>
      <c r="S1329" s="695" t="b">
        <v>0</v>
      </c>
      <c r="T1329" s="581" t="s">
        <v>6155</v>
      </c>
      <c r="U1329" s="581" t="s">
        <v>389</v>
      </c>
      <c r="V1329" s="581" t="s">
        <v>7074</v>
      </c>
      <c r="W1329" s="581" t="s">
        <v>10528</v>
      </c>
      <c r="X1329" s="696">
        <v>44476.0</v>
      </c>
      <c r="Y1329" s="696">
        <v>44477.0</v>
      </c>
      <c r="Z1329" s="698"/>
      <c r="AA1329" s="492" t="s">
        <v>6167</v>
      </c>
      <c r="AB1329" s="699">
        <v>44461.0</v>
      </c>
      <c r="AC1329" s="492" t="s">
        <v>6181</v>
      </c>
      <c r="AD1329" s="699">
        <v>44469.0</v>
      </c>
      <c r="AE1329" s="492" t="s">
        <v>6166</v>
      </c>
      <c r="AF1329" s="699">
        <v>44473.0</v>
      </c>
      <c r="AG1329" s="425"/>
      <c r="AH1329" s="697"/>
      <c r="AI1329" s="697"/>
      <c r="AJ1329" s="697"/>
      <c r="AK1329" s="492" t="s">
        <v>389</v>
      </c>
      <c r="AL1329" s="492" t="s">
        <v>389</v>
      </c>
      <c r="AM1329" s="492" t="s">
        <v>5087</v>
      </c>
      <c r="AN1329" s="697"/>
      <c r="AO1329" s="697"/>
      <c r="AP1329" s="677" t="s">
        <v>6168</v>
      </c>
      <c r="AQ1329" s="697"/>
    </row>
    <row r="1330">
      <c r="A1330" s="423" t="s">
        <v>3134</v>
      </c>
      <c r="B1330" s="423" t="s">
        <v>3135</v>
      </c>
      <c r="C1330" s="423" t="str">
        <f>VLOOKUP(A1330,import!A:C,3,false)</f>
        <v>DOĞRU</v>
      </c>
      <c r="D1330" s="423" t="s">
        <v>6250</v>
      </c>
      <c r="E1330" s="692">
        <f>VLOOKUP(A1330,import!A:J,5,0)</f>
        <v>368</v>
      </c>
      <c r="F1330" s="692" t="str">
        <f>VLOOKUP(A1330,import!A:J,6,0)</f>
        <v/>
      </c>
      <c r="G1330" s="610">
        <f>VLOOKUP(A1330,import!A:J,7,0)</f>
        <v>26</v>
      </c>
      <c r="H1330" s="610">
        <f>VLOOKUP(A1330,import!A:J,8,0)</f>
        <v>13</v>
      </c>
      <c r="I1330" s="610">
        <f>VLOOKUP(A1330,import!A:J,9,0)</f>
        <v>39</v>
      </c>
      <c r="J1330" s="693">
        <f>VLOOKUP(A1330,import!A:J,10,0)</f>
        <v>0.67</v>
      </c>
      <c r="K1330" s="610" t="s">
        <v>10529</v>
      </c>
      <c r="L1330" s="610">
        <v>2.242501033E9</v>
      </c>
      <c r="M1330" s="610" t="s">
        <v>343</v>
      </c>
      <c r="N1330" s="610" t="s">
        <v>6751</v>
      </c>
      <c r="O1330" s="562" t="s">
        <v>3137</v>
      </c>
      <c r="P1330" s="694" t="str">
        <f>VLOOKUP(A1330,import!A:P,16,0)</f>
        <v>Geleneksel</v>
      </c>
      <c r="Q1330" s="694"/>
      <c r="R1330" s="694" t="b">
        <v>1</v>
      </c>
      <c r="S1330" s="695" t="b">
        <v>0</v>
      </c>
      <c r="T1330" s="581" t="s">
        <v>6155</v>
      </c>
      <c r="U1330" s="581" t="s">
        <v>389</v>
      </c>
      <c r="V1330" s="581" t="s">
        <v>422</v>
      </c>
      <c r="W1330" s="581" t="s">
        <v>10530</v>
      </c>
      <c r="X1330" s="696">
        <v>44369.0</v>
      </c>
      <c r="Y1330" s="696">
        <v>44369.0</v>
      </c>
      <c r="Z1330" s="698"/>
      <c r="AA1330" s="492" t="s">
        <v>6166</v>
      </c>
      <c r="AB1330" s="699">
        <v>44368.0</v>
      </c>
      <c r="AC1330" s="492" t="s">
        <v>6166</v>
      </c>
      <c r="AD1330" s="699">
        <v>44376.0</v>
      </c>
      <c r="AE1330" s="492" t="s">
        <v>6181</v>
      </c>
      <c r="AF1330" s="697"/>
      <c r="AG1330" s="425"/>
      <c r="AH1330" s="697"/>
      <c r="AI1330" s="697"/>
      <c r="AJ1330" s="697"/>
      <c r="AK1330" s="697"/>
      <c r="AL1330" s="492" t="s">
        <v>1069</v>
      </c>
      <c r="AM1330" s="697"/>
      <c r="AN1330" s="697"/>
      <c r="AO1330" s="697"/>
      <c r="AP1330" s="677" t="s">
        <v>6156</v>
      </c>
      <c r="AQ1330" s="697"/>
    </row>
    <row r="1331">
      <c r="A1331" s="423" t="s">
        <v>5221</v>
      </c>
      <c r="B1331" s="423" t="s">
        <v>5222</v>
      </c>
      <c r="C1331" s="423" t="str">
        <f>VLOOKUP(A1331,import!A:C,3,false)</f>
        <v>DOĞRU</v>
      </c>
      <c r="D1331" s="423" t="s">
        <v>6159</v>
      </c>
      <c r="E1331" s="692">
        <f>VLOOKUP(A1331,import!A:J,5,0)</f>
        <v>238</v>
      </c>
      <c r="F1331" s="692">
        <f>VLOOKUP(A1331,import!A:J,6,0)</f>
        <v>27</v>
      </c>
      <c r="G1331" s="610">
        <f>VLOOKUP(A1331,import!A:J,7,0)</f>
        <v>15</v>
      </c>
      <c r="H1331" s="610">
        <f>VLOOKUP(A1331,import!A:J,8,0)</f>
        <v>0</v>
      </c>
      <c r="I1331" s="610">
        <f>VLOOKUP(A1331,import!A:J,9,0)</f>
        <v>15</v>
      </c>
      <c r="J1331" s="693">
        <f>VLOOKUP(A1331,import!A:J,10,0)</f>
        <v>1</v>
      </c>
      <c r="K1331" s="610" t="s">
        <v>10531</v>
      </c>
      <c r="L1331" s="610">
        <v>2.24360302E9</v>
      </c>
      <c r="M1331" s="610" t="s">
        <v>6257</v>
      </c>
      <c r="N1331" s="610" t="s">
        <v>6636</v>
      </c>
      <c r="O1331" s="562" t="s">
        <v>5224</v>
      </c>
      <c r="P1331" s="694" t="str">
        <f>VLOOKUP(A1331,import!A:P,16,0)</f>
        <v>Geleneksel</v>
      </c>
      <c r="Q1331" s="694"/>
      <c r="R1331" s="694" t="b">
        <v>1</v>
      </c>
      <c r="S1331" s="695" t="b">
        <v>0</v>
      </c>
      <c r="T1331" s="581" t="s">
        <v>6155</v>
      </c>
      <c r="U1331" s="581" t="s">
        <v>5087</v>
      </c>
      <c r="V1331" s="581" t="s">
        <v>422</v>
      </c>
      <c r="W1331" s="581" t="s">
        <v>10532</v>
      </c>
      <c r="X1331" s="696">
        <v>44483.0</v>
      </c>
      <c r="Y1331" s="696">
        <v>44484.0</v>
      </c>
      <c r="Z1331" s="698"/>
      <c r="AA1331" s="492" t="s">
        <v>6262</v>
      </c>
      <c r="AB1331" s="699">
        <v>44482.0</v>
      </c>
      <c r="AC1331" s="492" t="s">
        <v>6166</v>
      </c>
      <c r="AD1331" s="699">
        <v>44483.0</v>
      </c>
      <c r="AE1331" s="492"/>
      <c r="AF1331" s="699"/>
      <c r="AG1331" s="425"/>
      <c r="AH1331" s="697"/>
      <c r="AI1331" s="697"/>
      <c r="AJ1331" s="697"/>
      <c r="AK1331" s="492" t="s">
        <v>4940</v>
      </c>
      <c r="AL1331" s="492" t="s">
        <v>5087</v>
      </c>
      <c r="AM1331" s="492"/>
      <c r="AN1331" s="697"/>
      <c r="AO1331" s="697"/>
      <c r="AP1331" s="677" t="s">
        <v>6156</v>
      </c>
      <c r="AQ1331" s="697"/>
    </row>
    <row r="1332">
      <c r="A1332" s="423" t="s">
        <v>4685</v>
      </c>
      <c r="B1332" s="423" t="s">
        <v>4686</v>
      </c>
      <c r="C1332" s="423" t="str">
        <f>VLOOKUP(A1332,import!A:C,3,false)</f>
        <v>DOĞRU</v>
      </c>
      <c r="D1332" s="423" t="s">
        <v>6373</v>
      </c>
      <c r="E1332" s="692">
        <f>VLOOKUP(A1332,import!A:J,5,0)</f>
        <v>187</v>
      </c>
      <c r="F1332" s="692">
        <f>VLOOKUP(A1332,import!A:J,6,0)</f>
        <v>11</v>
      </c>
      <c r="G1332" s="610">
        <f>VLOOKUP(A1332,import!A:J,7,0)</f>
        <v>12</v>
      </c>
      <c r="H1332" s="610">
        <f>VLOOKUP(A1332,import!A:J,8,0)</f>
        <v>11</v>
      </c>
      <c r="I1332" s="610">
        <f>VLOOKUP(A1332,import!A:J,9,0)</f>
        <v>23</v>
      </c>
      <c r="J1332" s="693">
        <f>VLOOKUP(A1332,import!A:J,10,0)</f>
        <v>0.52</v>
      </c>
      <c r="K1332" s="610" t="s">
        <v>10533</v>
      </c>
      <c r="L1332" s="610">
        <v>5.32494411E9</v>
      </c>
      <c r="M1332" s="610" t="s">
        <v>13</v>
      </c>
      <c r="N1332" s="610" t="s">
        <v>6364</v>
      </c>
      <c r="O1332" s="562" t="s">
        <v>4688</v>
      </c>
      <c r="P1332" s="694" t="str">
        <f>VLOOKUP(A1332,import!A:P,16,0)</f>
        <v>Geleneksel</v>
      </c>
      <c r="Q1332" s="694"/>
      <c r="R1332" s="694" t="b">
        <v>1</v>
      </c>
      <c r="S1332" s="695" t="b">
        <v>0</v>
      </c>
      <c r="T1332" s="581" t="s">
        <v>6155</v>
      </c>
      <c r="U1332" s="581" t="s">
        <v>389</v>
      </c>
      <c r="V1332" s="581" t="s">
        <v>7074</v>
      </c>
      <c r="W1332" s="581"/>
      <c r="X1332" s="696">
        <v>44459.0</v>
      </c>
      <c r="Y1332" s="696">
        <v>44460.0</v>
      </c>
      <c r="Z1332" s="698"/>
      <c r="AA1332" s="492"/>
      <c r="AB1332" s="699"/>
      <c r="AC1332" s="492"/>
      <c r="AD1332" s="699"/>
      <c r="AE1332" s="492"/>
      <c r="AF1332" s="699"/>
      <c r="AG1332" s="425"/>
      <c r="AH1332" s="697"/>
      <c r="AI1332" s="697"/>
      <c r="AJ1332" s="697"/>
      <c r="AK1332" s="492"/>
      <c r="AL1332" s="492"/>
      <c r="AM1332" s="492"/>
      <c r="AN1332" s="697"/>
      <c r="AO1332" s="697"/>
      <c r="AP1332" s="677" t="s">
        <v>6168</v>
      </c>
      <c r="AQ1332" s="697"/>
    </row>
    <row r="1333">
      <c r="A1333" s="423" t="s">
        <v>5357</v>
      </c>
      <c r="B1333" s="423" t="s">
        <v>5358</v>
      </c>
      <c r="C1333" s="423" t="str">
        <f>VLOOKUP(A1333,import!A:C,3,false)</f>
        <v>YANLIŞ</v>
      </c>
      <c r="D1333" s="423" t="s">
        <v>6760</v>
      </c>
      <c r="E1333" s="692">
        <f>VLOOKUP(A1333,import!A:J,5,0)</f>
        <v>78</v>
      </c>
      <c r="F1333" s="692" t="str">
        <f>VLOOKUP(A1333,import!A:J,6,0)</f>
        <v/>
      </c>
      <c r="G1333" s="610">
        <f>VLOOKUP(A1333,import!A:J,7,0)</f>
        <v>0</v>
      </c>
      <c r="H1333" s="610">
        <f>VLOOKUP(A1333,import!A:J,8,0)</f>
        <v>34</v>
      </c>
      <c r="I1333" s="610">
        <f>VLOOKUP(A1333,import!A:J,9,0)</f>
        <v>34</v>
      </c>
      <c r="J1333" s="693">
        <f>VLOOKUP(A1333,import!A:J,10,0)</f>
        <v>0</v>
      </c>
      <c r="K1333" s="610" t="s">
        <v>10534</v>
      </c>
      <c r="L1333" s="610">
        <v>5.323621949E9</v>
      </c>
      <c r="M1333" s="610" t="s">
        <v>6375</v>
      </c>
      <c r="N1333" s="610" t="s">
        <v>7897</v>
      </c>
      <c r="O1333" s="562" t="s">
        <v>5361</v>
      </c>
      <c r="P1333" s="694" t="s">
        <v>6163</v>
      </c>
      <c r="Q1333" s="694"/>
      <c r="R1333" s="694" t="b">
        <v>1</v>
      </c>
      <c r="S1333" s="695" t="b">
        <v>0</v>
      </c>
      <c r="T1333" s="581" t="s">
        <v>6306</v>
      </c>
      <c r="U1333" s="581" t="s">
        <v>5087</v>
      </c>
      <c r="V1333" s="581" t="s">
        <v>6274</v>
      </c>
      <c r="W1333" s="581"/>
      <c r="X1333" s="696">
        <v>44494.0</v>
      </c>
      <c r="Y1333" s="696">
        <v>44494.0</v>
      </c>
      <c r="Z1333" s="698"/>
      <c r="AA1333" s="492" t="s">
        <v>6166</v>
      </c>
      <c r="AB1333" s="699">
        <v>44494.0</v>
      </c>
      <c r="AC1333" s="492"/>
      <c r="AD1333" s="699"/>
      <c r="AE1333" s="492"/>
      <c r="AF1333" s="699"/>
      <c r="AG1333" s="425"/>
      <c r="AH1333" s="697"/>
      <c r="AI1333" s="697"/>
      <c r="AJ1333" s="697"/>
      <c r="AK1333" s="492" t="s">
        <v>5087</v>
      </c>
      <c r="AL1333" s="492"/>
      <c r="AM1333" s="492"/>
      <c r="AN1333" s="697"/>
      <c r="AO1333" s="697"/>
      <c r="AP1333" s="677" t="s">
        <v>6172</v>
      </c>
      <c r="AQ1333" s="697"/>
    </row>
    <row r="1334">
      <c r="A1334" s="423" t="s">
        <v>10535</v>
      </c>
      <c r="B1334" s="423" t="s">
        <v>10536</v>
      </c>
      <c r="C1334" s="423" t="str">
        <f>VLOOKUP(A1334,import!A:C,3,false)</f>
        <v>DOĞRU</v>
      </c>
      <c r="D1334" s="423" t="s">
        <v>6271</v>
      </c>
      <c r="E1334" s="692">
        <f>VLOOKUP(A1334,import!A:J,5,0)</f>
        <v>24</v>
      </c>
      <c r="F1334" s="692">
        <f>VLOOKUP(A1334,import!A:J,6,0)</f>
        <v>1</v>
      </c>
      <c r="G1334" s="610">
        <f>VLOOKUP(A1334,import!A:J,7,0)</f>
        <v>0</v>
      </c>
      <c r="H1334" s="610">
        <f>VLOOKUP(A1334,import!A:J,8,0)</f>
        <v>9</v>
      </c>
      <c r="I1334" s="610">
        <f>VLOOKUP(A1334,import!A:J,9,0)</f>
        <v>9</v>
      </c>
      <c r="J1334" s="693">
        <f>VLOOKUP(A1334,import!A:J,10,0)</f>
        <v>0</v>
      </c>
      <c r="K1334" s="610" t="s">
        <v>10537</v>
      </c>
      <c r="L1334" s="610">
        <v>2.243662323E9</v>
      </c>
      <c r="M1334" s="610" t="s">
        <v>6257</v>
      </c>
      <c r="N1334" s="610" t="s">
        <v>6630</v>
      </c>
      <c r="O1334" s="562" t="s">
        <v>10538</v>
      </c>
      <c r="P1334" s="694" t="str">
        <f>VLOOKUP(A1334,import!A:P,16,0)</f>
        <v>Geleneksel</v>
      </c>
      <c r="Q1334" s="694"/>
      <c r="R1334" s="702" t="b">
        <v>0</v>
      </c>
      <c r="S1334" s="695" t="b">
        <v>0</v>
      </c>
      <c r="T1334" s="581"/>
      <c r="U1334" s="695"/>
      <c r="V1334" s="695"/>
      <c r="W1334" s="695"/>
      <c r="X1334" s="698"/>
      <c r="Y1334" s="698"/>
      <c r="Z1334" s="698"/>
      <c r="AA1334" s="697"/>
      <c r="AB1334" s="697"/>
      <c r="AC1334" s="697"/>
      <c r="AD1334" s="697"/>
      <c r="AE1334" s="425"/>
      <c r="AF1334" s="697"/>
      <c r="AG1334" s="425"/>
      <c r="AH1334" s="697"/>
      <c r="AI1334" s="697"/>
      <c r="AJ1334" s="697"/>
      <c r="AK1334" s="697"/>
      <c r="AL1334" s="697"/>
      <c r="AM1334" s="697"/>
      <c r="AN1334" s="697"/>
      <c r="AO1334" s="697"/>
      <c r="AP1334" s="677"/>
      <c r="AQ1334" s="697"/>
    </row>
    <row r="1335">
      <c r="A1335" s="423" t="s">
        <v>4180</v>
      </c>
      <c r="B1335" s="423" t="s">
        <v>4181</v>
      </c>
      <c r="C1335" s="423" t="str">
        <f>VLOOKUP(A1335,import!A:C,3,false)</f>
        <v>DOĞRU</v>
      </c>
      <c r="D1335" s="423" t="s">
        <v>6760</v>
      </c>
      <c r="E1335" s="692">
        <f>VLOOKUP(A1335,import!A:J,5,0)</f>
        <v>411</v>
      </c>
      <c r="F1335" s="692" t="str">
        <f>VLOOKUP(A1335,import!A:J,6,0)</f>
        <v/>
      </c>
      <c r="G1335" s="610">
        <f>VLOOKUP(A1335,import!A:J,7,0)</f>
        <v>9</v>
      </c>
      <c r="H1335" s="610">
        <f>VLOOKUP(A1335,import!A:J,8,0)</f>
        <v>3</v>
      </c>
      <c r="I1335" s="610">
        <f>VLOOKUP(A1335,import!A:J,9,0)</f>
        <v>12</v>
      </c>
      <c r="J1335" s="693">
        <f>VLOOKUP(A1335,import!A:J,10,0)</f>
        <v>0.75</v>
      </c>
      <c r="K1335" s="610" t="s">
        <v>10539</v>
      </c>
      <c r="L1335" s="610">
        <v>2.243628559E9</v>
      </c>
      <c r="M1335" s="694" t="s">
        <v>6257</v>
      </c>
      <c r="N1335" s="610" t="s">
        <v>6884</v>
      </c>
      <c r="O1335" s="610" t="s">
        <v>4184</v>
      </c>
      <c r="P1335" s="694" t="str">
        <f>VLOOKUP(A1335,import!A:P,16,0)</f>
        <v>Geleneksel</v>
      </c>
      <c r="R1335" s="694" t="b">
        <v>1</v>
      </c>
      <c r="S1335" s="695" t="b">
        <v>0</v>
      </c>
      <c r="T1335" s="581" t="s">
        <v>6155</v>
      </c>
      <c r="U1335" s="581" t="s">
        <v>6273</v>
      </c>
      <c r="V1335" s="581" t="s">
        <v>6190</v>
      </c>
      <c r="W1335" s="581" t="s">
        <v>10540</v>
      </c>
      <c r="X1335" s="696">
        <v>44428.0</v>
      </c>
      <c r="Y1335" s="696">
        <v>44428.0</v>
      </c>
      <c r="Z1335" s="698"/>
      <c r="AA1335" s="492" t="s">
        <v>6166</v>
      </c>
      <c r="AB1335" s="699">
        <v>44403.0</v>
      </c>
      <c r="AC1335" s="492" t="s">
        <v>6262</v>
      </c>
      <c r="AD1335" s="699">
        <v>44411.0</v>
      </c>
      <c r="AE1335" s="492" t="s">
        <v>6166</v>
      </c>
      <c r="AF1335" s="699">
        <v>44412.0</v>
      </c>
      <c r="AG1335" s="492" t="s">
        <v>6166</v>
      </c>
      <c r="AH1335" s="699">
        <v>44414.0</v>
      </c>
      <c r="AI1335" s="492" t="s">
        <v>6166</v>
      </c>
      <c r="AJ1335" s="699">
        <v>44428.0</v>
      </c>
      <c r="AK1335" s="700" t="s">
        <v>6192</v>
      </c>
      <c r="AL1335" s="492" t="s">
        <v>6273</v>
      </c>
      <c r="AM1335" s="492" t="s">
        <v>6273</v>
      </c>
      <c r="AN1335" s="492" t="s">
        <v>6189</v>
      </c>
      <c r="AO1335" s="697"/>
      <c r="AP1335" s="677" t="s">
        <v>6172</v>
      </c>
      <c r="AQ1335" s="697"/>
    </row>
    <row r="1336">
      <c r="A1336" s="677" t="s">
        <v>10541</v>
      </c>
      <c r="B1336" s="677" t="s">
        <v>10542</v>
      </c>
      <c r="C1336" s="423" t="str">
        <f>VLOOKUP(A1336,import!A:C,3,false)</f>
        <v>DOĞRU</v>
      </c>
      <c r="D1336" s="677" t="s">
        <v>6760</v>
      </c>
      <c r="E1336" s="692">
        <f>VLOOKUP(A1336,import!A:J,5,0)</f>
        <v>8</v>
      </c>
      <c r="F1336" s="692">
        <f>VLOOKUP(A1336,import!A:J,6,0)</f>
        <v>5</v>
      </c>
      <c r="G1336" s="610">
        <f>VLOOKUP(A1336,import!A:J,7,0)</f>
        <v>0</v>
      </c>
      <c r="H1336" s="610">
        <f>VLOOKUP(A1336,import!A:J,8,0)</f>
        <v>9</v>
      </c>
      <c r="I1336" s="610">
        <f>VLOOKUP(A1336,import!A:J,9,0)</f>
        <v>9</v>
      </c>
      <c r="J1336" s="693">
        <f>VLOOKUP(A1336,import!A:J,10,0)</f>
        <v>0</v>
      </c>
      <c r="K1336" s="677" t="s">
        <v>10543</v>
      </c>
      <c r="L1336" s="677">
        <v>5.399344546E9</v>
      </c>
      <c r="M1336" s="677" t="s">
        <v>343</v>
      </c>
      <c r="N1336" s="677" t="s">
        <v>9254</v>
      </c>
      <c r="O1336" s="677" t="s">
        <v>10544</v>
      </c>
      <c r="P1336" s="694" t="str">
        <f>VLOOKUP(A1336,import!A:P,16,0)</f>
        <v>Geleneksel</v>
      </c>
      <c r="Q1336" s="694"/>
      <c r="R1336" s="702" t="b">
        <v>0</v>
      </c>
      <c r="S1336" s="695" t="b">
        <v>0</v>
      </c>
      <c r="T1336" s="581"/>
      <c r="U1336" s="695"/>
      <c r="V1336" s="695"/>
      <c r="W1336" s="695"/>
      <c r="X1336" s="698"/>
      <c r="Y1336" s="698"/>
      <c r="Z1336" s="698"/>
      <c r="AA1336" s="697"/>
      <c r="AB1336" s="697"/>
      <c r="AC1336" s="697"/>
      <c r="AD1336" s="697"/>
      <c r="AE1336" s="425"/>
      <c r="AF1336" s="697"/>
      <c r="AG1336" s="425"/>
      <c r="AH1336" s="697"/>
      <c r="AI1336" s="697"/>
      <c r="AJ1336" s="697"/>
      <c r="AK1336" s="697"/>
      <c r="AL1336" s="697"/>
      <c r="AM1336" s="697"/>
      <c r="AN1336" s="697"/>
      <c r="AO1336" s="697"/>
      <c r="AP1336" s="677"/>
      <c r="AQ1336" s="697"/>
    </row>
    <row r="1337">
      <c r="A1337" s="677" t="s">
        <v>10545</v>
      </c>
      <c r="B1337" s="677" t="s">
        <v>10546</v>
      </c>
      <c r="C1337" s="423" t="str">
        <f>VLOOKUP(A1337,import!A:C,3,false)</f>
        <v>DOĞRU</v>
      </c>
      <c r="D1337" s="677" t="s">
        <v>6440</v>
      </c>
      <c r="E1337" s="692">
        <f>VLOOKUP(A1337,import!A:J,5,0)</f>
        <v>5</v>
      </c>
      <c r="F1337" s="692">
        <f>VLOOKUP(A1337,import!A:J,6,0)</f>
        <v>5</v>
      </c>
      <c r="G1337" s="610">
        <f>VLOOKUP(A1337,import!A:J,7,0)</f>
        <v>0</v>
      </c>
      <c r="H1337" s="610">
        <f>VLOOKUP(A1337,import!A:J,8,0)</f>
        <v>21</v>
      </c>
      <c r="I1337" s="610">
        <f>VLOOKUP(A1337,import!A:J,9,0)</f>
        <v>21</v>
      </c>
      <c r="J1337" s="693">
        <f>VLOOKUP(A1337,import!A:J,10,0)</f>
        <v>0</v>
      </c>
      <c r="K1337" s="677" t="s">
        <v>10547</v>
      </c>
      <c r="L1337" s="677">
        <v>5.454491629E9</v>
      </c>
      <c r="M1337" s="677" t="s">
        <v>13</v>
      </c>
      <c r="N1337" s="677" t="s">
        <v>6205</v>
      </c>
      <c r="O1337" s="677" t="s">
        <v>10548</v>
      </c>
      <c r="P1337" s="694" t="str">
        <f>VLOOKUP(A1337,import!A:P,16,0)</f>
        <v>Geleneksel</v>
      </c>
      <c r="Q1337" s="694"/>
      <c r="R1337" s="702" t="b">
        <v>0</v>
      </c>
      <c r="S1337" s="695" t="b">
        <v>0</v>
      </c>
      <c r="T1337" s="581"/>
      <c r="U1337" s="695"/>
      <c r="V1337" s="695"/>
      <c r="W1337" s="695"/>
      <c r="X1337" s="698"/>
      <c r="Y1337" s="698"/>
      <c r="Z1337" s="698"/>
      <c r="AA1337" s="697"/>
      <c r="AB1337" s="697"/>
      <c r="AC1337" s="697"/>
      <c r="AD1337" s="697"/>
      <c r="AE1337" s="425"/>
      <c r="AF1337" s="697"/>
      <c r="AG1337" s="425"/>
      <c r="AH1337" s="697"/>
      <c r="AI1337" s="697"/>
      <c r="AJ1337" s="697"/>
      <c r="AK1337" s="697"/>
      <c r="AL1337" s="697"/>
      <c r="AM1337" s="697"/>
      <c r="AN1337" s="697"/>
      <c r="AO1337" s="697"/>
      <c r="AP1337" s="677"/>
      <c r="AQ1337" s="697"/>
    </row>
    <row r="1338">
      <c r="A1338" s="423" t="s">
        <v>2066</v>
      </c>
      <c r="B1338" s="423" t="s">
        <v>2067</v>
      </c>
      <c r="C1338" s="423" t="str">
        <f>VLOOKUP(A1338,import!A:C,3,false)</f>
        <v>DOĞRU</v>
      </c>
      <c r="D1338" s="423" t="s">
        <v>6440</v>
      </c>
      <c r="E1338" s="692">
        <f>VLOOKUP(A1338,import!A:J,5,0)</f>
        <v>42</v>
      </c>
      <c r="F1338" s="692">
        <f>VLOOKUP(A1338,import!A:J,6,0)</f>
        <v>2</v>
      </c>
      <c r="G1338" s="610">
        <f>VLOOKUP(A1338,import!A:J,7,0)</f>
        <v>15</v>
      </c>
      <c r="H1338" s="610">
        <f>VLOOKUP(A1338,import!A:J,8,0)</f>
        <v>2</v>
      </c>
      <c r="I1338" s="610">
        <f>VLOOKUP(A1338,import!A:J,9,0)</f>
        <v>17</v>
      </c>
      <c r="J1338" s="693">
        <f>VLOOKUP(A1338,import!A:J,10,0)</f>
        <v>0.88</v>
      </c>
      <c r="K1338" s="610" t="s">
        <v>10549</v>
      </c>
      <c r="L1338" s="610">
        <v>5.362124403E9</v>
      </c>
      <c r="M1338" s="610" t="s">
        <v>6257</v>
      </c>
      <c r="N1338" s="610" t="s">
        <v>6411</v>
      </c>
      <c r="O1338" s="562" t="s">
        <v>2069</v>
      </c>
      <c r="P1338" s="694" t="str">
        <f>VLOOKUP(A1338,import!A:P,16,0)</f>
        <v>Geleneksel</v>
      </c>
      <c r="Q1338" s="694" t="s">
        <v>6240</v>
      </c>
      <c r="R1338" s="694" t="b">
        <v>1</v>
      </c>
      <c r="S1338" s="695" t="b">
        <v>0</v>
      </c>
      <c r="T1338" s="581" t="s">
        <v>6155</v>
      </c>
      <c r="U1338" s="581"/>
      <c r="V1338" s="581"/>
      <c r="W1338" s="581" t="s">
        <v>10550</v>
      </c>
      <c r="X1338" s="696"/>
      <c r="Y1338" s="696"/>
      <c r="Z1338" s="696"/>
      <c r="AA1338" s="697"/>
      <c r="AB1338" s="697"/>
      <c r="AC1338" s="697"/>
      <c r="AD1338" s="697"/>
      <c r="AE1338" s="425"/>
      <c r="AF1338" s="697"/>
      <c r="AG1338" s="425"/>
      <c r="AH1338" s="697"/>
      <c r="AI1338" s="697"/>
      <c r="AJ1338" s="697"/>
      <c r="AK1338" s="697"/>
      <c r="AL1338" s="697"/>
      <c r="AM1338" s="697"/>
      <c r="AN1338" s="697"/>
      <c r="AO1338" s="697"/>
      <c r="AP1338" s="677" t="s">
        <v>6172</v>
      </c>
      <c r="AQ1338" s="697"/>
    </row>
    <row r="1339">
      <c r="A1339" s="423" t="s">
        <v>3419</v>
      </c>
      <c r="B1339" s="423" t="s">
        <v>3420</v>
      </c>
      <c r="C1339" s="423" t="str">
        <f>VLOOKUP(A1339,import!A:C,3,false)</f>
        <v>DOĞRU</v>
      </c>
      <c r="D1339" s="423" t="s">
        <v>6153</v>
      </c>
      <c r="E1339" s="692">
        <f>VLOOKUP(A1339,import!A:J,5,0)</f>
        <v>811</v>
      </c>
      <c r="F1339" s="692">
        <f>VLOOKUP(A1339,import!A:J,6,0)</f>
        <v>37</v>
      </c>
      <c r="G1339" s="610">
        <f>VLOOKUP(A1339,import!A:J,7,0)</f>
        <v>9</v>
      </c>
      <c r="H1339" s="610">
        <f>VLOOKUP(A1339,import!A:J,8,0)</f>
        <v>12</v>
      </c>
      <c r="I1339" s="610">
        <f>VLOOKUP(A1339,import!A:J,9,0)</f>
        <v>21</v>
      </c>
      <c r="J1339" s="693">
        <f>VLOOKUP(A1339,import!A:J,10,0)</f>
        <v>0.43</v>
      </c>
      <c r="K1339" s="610" t="s">
        <v>10551</v>
      </c>
      <c r="L1339" s="610">
        <v>2.242383804E9</v>
      </c>
      <c r="M1339" s="610" t="s">
        <v>343</v>
      </c>
      <c r="N1339" s="610" t="s">
        <v>6552</v>
      </c>
      <c r="O1339" s="562" t="s">
        <v>3423</v>
      </c>
      <c r="P1339" s="694" t="str">
        <f>VLOOKUP(A1339,import!A:P,16,0)</f>
        <v>Geleneksel</v>
      </c>
      <c r="Q1339" s="694" t="s">
        <v>6315</v>
      </c>
      <c r="R1339" s="694" t="b">
        <v>1</v>
      </c>
      <c r="S1339" s="695" t="b">
        <v>0</v>
      </c>
      <c r="T1339" s="703" t="s">
        <v>6155</v>
      </c>
      <c r="U1339" s="703" t="s">
        <v>6192</v>
      </c>
      <c r="V1339" s="703" t="s">
        <v>422</v>
      </c>
      <c r="W1339" s="703"/>
      <c r="X1339" s="704">
        <v>44389.0</v>
      </c>
      <c r="Y1339" s="704">
        <v>44391.0</v>
      </c>
      <c r="Z1339" s="703" t="s">
        <v>6261</v>
      </c>
      <c r="AA1339" s="492" t="s">
        <v>6166</v>
      </c>
      <c r="AB1339" s="699">
        <v>44389.0</v>
      </c>
      <c r="AC1339" s="697"/>
      <c r="AD1339" s="697"/>
      <c r="AE1339" s="425"/>
      <c r="AF1339" s="697"/>
      <c r="AG1339" s="425"/>
      <c r="AH1339" s="697"/>
      <c r="AI1339" s="697"/>
      <c r="AJ1339" s="697"/>
      <c r="AK1339" s="697"/>
      <c r="AL1339" s="697"/>
      <c r="AM1339" s="697"/>
      <c r="AN1339" s="697"/>
      <c r="AO1339" s="697"/>
      <c r="AP1339" s="677" t="s">
        <v>6168</v>
      </c>
      <c r="AQ1339" s="697"/>
    </row>
    <row r="1340">
      <c r="A1340" s="423" t="s">
        <v>10552</v>
      </c>
      <c r="B1340" s="423" t="s">
        <v>10553</v>
      </c>
      <c r="C1340" s="423" t="str">
        <f>VLOOKUP(A1340,import!A:C,3,false)</f>
        <v>DOĞRU</v>
      </c>
      <c r="D1340" s="423" t="s">
        <v>6440</v>
      </c>
      <c r="E1340" s="692">
        <f>VLOOKUP(A1340,import!A:J,5,0)</f>
        <v>1071</v>
      </c>
      <c r="F1340" s="692">
        <f>VLOOKUP(A1340,import!A:J,6,0)</f>
        <v>20</v>
      </c>
      <c r="G1340" s="610">
        <f>VLOOKUP(A1340,import!A:J,7,0)</f>
        <v>11</v>
      </c>
      <c r="H1340" s="610">
        <f>VLOOKUP(A1340,import!A:J,8,0)</f>
        <v>23</v>
      </c>
      <c r="I1340" s="610">
        <f>VLOOKUP(A1340,import!A:J,9,0)</f>
        <v>34</v>
      </c>
      <c r="J1340" s="693">
        <f>VLOOKUP(A1340,import!A:J,10,0)</f>
        <v>0.32</v>
      </c>
      <c r="K1340" s="610" t="s">
        <v>10554</v>
      </c>
      <c r="L1340" s="610">
        <v>2.245544E9</v>
      </c>
      <c r="M1340" s="610" t="s">
        <v>6177</v>
      </c>
      <c r="N1340" s="610" t="s">
        <v>7663</v>
      </c>
      <c r="O1340" s="562" t="s">
        <v>10555</v>
      </c>
      <c r="P1340" s="694" t="str">
        <f>VLOOKUP(A1340,import!A:P,16,0)</f>
        <v>Geleneksel</v>
      </c>
      <c r="Q1340" s="694" t="s">
        <v>6554</v>
      </c>
      <c r="R1340" s="702" t="b">
        <v>0</v>
      </c>
      <c r="S1340" s="695" t="b">
        <v>0</v>
      </c>
      <c r="T1340" s="581" t="s">
        <v>6197</v>
      </c>
      <c r="U1340" s="695"/>
      <c r="V1340" s="695"/>
      <c r="W1340" s="695"/>
      <c r="X1340" s="698"/>
      <c r="Y1340" s="698"/>
      <c r="Z1340" s="698"/>
      <c r="AA1340" s="697"/>
      <c r="AB1340" s="697"/>
      <c r="AC1340" s="697"/>
      <c r="AD1340" s="697"/>
      <c r="AE1340" s="425"/>
      <c r="AF1340" s="697"/>
      <c r="AG1340" s="425"/>
      <c r="AH1340" s="697"/>
      <c r="AI1340" s="697"/>
      <c r="AJ1340" s="697"/>
      <c r="AK1340" s="697"/>
      <c r="AL1340" s="697"/>
      <c r="AM1340" s="697"/>
      <c r="AN1340" s="697"/>
      <c r="AO1340" s="697"/>
      <c r="AP1340" s="677" t="s">
        <v>6156</v>
      </c>
      <c r="AQ1340" s="697"/>
    </row>
    <row r="1341">
      <c r="A1341" s="423" t="s">
        <v>10556</v>
      </c>
      <c r="B1341" s="423" t="s">
        <v>10557</v>
      </c>
      <c r="C1341" s="423" t="str">
        <f>VLOOKUP(A1341,import!A:C,3,false)</f>
        <v>DOĞRU</v>
      </c>
      <c r="D1341" s="423" t="s">
        <v>6440</v>
      </c>
      <c r="E1341" s="692">
        <f>VLOOKUP(A1341,import!A:J,5,0)</f>
        <v>441</v>
      </c>
      <c r="F1341" s="692">
        <f>VLOOKUP(A1341,import!A:J,6,0)</f>
        <v>19</v>
      </c>
      <c r="G1341" s="610">
        <f>VLOOKUP(A1341,import!A:J,7,0)</f>
        <v>6</v>
      </c>
      <c r="H1341" s="610">
        <f>VLOOKUP(A1341,import!A:J,8,0)</f>
        <v>4</v>
      </c>
      <c r="I1341" s="610">
        <f>VLOOKUP(A1341,import!A:J,9,0)</f>
        <v>10</v>
      </c>
      <c r="J1341" s="693">
        <f>VLOOKUP(A1341,import!A:J,10,0)</f>
        <v>0.6</v>
      </c>
      <c r="K1341" s="610" t="s">
        <v>10558</v>
      </c>
      <c r="L1341" s="610">
        <v>5.363068401E9</v>
      </c>
      <c r="M1341" s="610" t="s">
        <v>343</v>
      </c>
      <c r="N1341" s="610" t="s">
        <v>9386</v>
      </c>
      <c r="O1341" s="562" t="s">
        <v>10559</v>
      </c>
      <c r="P1341" s="694" t="str">
        <f>VLOOKUP(A1341,import!A:P,16,0)</f>
        <v>Geleneksel</v>
      </c>
      <c r="Q1341" s="694" t="s">
        <v>6315</v>
      </c>
      <c r="R1341" s="694" t="b">
        <v>1</v>
      </c>
      <c r="S1341" s="695" t="b">
        <v>0</v>
      </c>
      <c r="T1341" s="581" t="s">
        <v>6197</v>
      </c>
      <c r="U1341" s="695"/>
      <c r="V1341" s="695"/>
      <c r="W1341" s="581"/>
      <c r="X1341" s="698"/>
      <c r="Y1341" s="698"/>
      <c r="Z1341" s="698"/>
      <c r="AA1341" s="697"/>
      <c r="AB1341" s="697"/>
      <c r="AC1341" s="697"/>
      <c r="AD1341" s="697"/>
      <c r="AE1341" s="425"/>
      <c r="AF1341" s="697"/>
      <c r="AG1341" s="425"/>
      <c r="AH1341" s="697"/>
      <c r="AI1341" s="697"/>
      <c r="AJ1341" s="697"/>
      <c r="AK1341" s="697"/>
      <c r="AL1341" s="697"/>
      <c r="AM1341" s="697"/>
      <c r="AN1341" s="697"/>
      <c r="AO1341" s="697"/>
      <c r="AP1341" s="677" t="s">
        <v>6156</v>
      </c>
      <c r="AQ1341" s="697"/>
    </row>
    <row r="1342">
      <c r="A1342" s="423" t="s">
        <v>2210</v>
      </c>
      <c r="B1342" s="423" t="s">
        <v>2211</v>
      </c>
      <c r="C1342" s="423" t="str">
        <f>VLOOKUP(A1342,import!A:C,3,false)</f>
        <v>DOĞRU</v>
      </c>
      <c r="D1342" s="423" t="s">
        <v>6440</v>
      </c>
      <c r="E1342" s="692">
        <f>VLOOKUP(A1342,import!A:J,5,0)</f>
        <v>733</v>
      </c>
      <c r="F1342" s="692">
        <f>VLOOKUP(A1342,import!A:J,6,0)</f>
        <v>3</v>
      </c>
      <c r="G1342" s="610">
        <f>VLOOKUP(A1342,import!A:J,7,0)</f>
        <v>12</v>
      </c>
      <c r="H1342" s="610">
        <f>VLOOKUP(A1342,import!A:J,8,0)</f>
        <v>13</v>
      </c>
      <c r="I1342" s="610">
        <f>VLOOKUP(A1342,import!A:J,9,0)</f>
        <v>25</v>
      </c>
      <c r="J1342" s="693">
        <f>VLOOKUP(A1342,import!A:J,10,0)</f>
        <v>0.48</v>
      </c>
      <c r="K1342" s="610" t="s">
        <v>10560</v>
      </c>
      <c r="L1342" s="610">
        <v>5.076211143E9</v>
      </c>
      <c r="M1342" s="610" t="s">
        <v>343</v>
      </c>
      <c r="N1342" s="610" t="s">
        <v>6252</v>
      </c>
      <c r="O1342" s="562" t="s">
        <v>2213</v>
      </c>
      <c r="P1342" s="694" t="str">
        <f>VLOOKUP(A1342,import!A:P,16,0)</f>
        <v>Geleneksel</v>
      </c>
      <c r="Q1342" s="694"/>
      <c r="R1342" s="694" t="b">
        <v>1</v>
      </c>
      <c r="S1342" s="695" t="b">
        <v>0</v>
      </c>
      <c r="T1342" s="581" t="s">
        <v>6155</v>
      </c>
      <c r="U1342" s="581" t="s">
        <v>389</v>
      </c>
      <c r="V1342" s="581" t="s">
        <v>597</v>
      </c>
      <c r="W1342" s="581" t="s">
        <v>10444</v>
      </c>
      <c r="X1342" s="696">
        <v>44302.0</v>
      </c>
      <c r="Y1342" s="696">
        <v>44305.0</v>
      </c>
      <c r="Z1342" s="696"/>
      <c r="AA1342" s="697"/>
      <c r="AB1342" s="697"/>
      <c r="AC1342" s="697"/>
      <c r="AD1342" s="697"/>
      <c r="AE1342" s="425"/>
      <c r="AF1342" s="697"/>
      <c r="AG1342" s="425"/>
      <c r="AH1342" s="697"/>
      <c r="AI1342" s="697"/>
      <c r="AJ1342" s="697"/>
      <c r="AK1342" s="697"/>
      <c r="AL1342" s="697"/>
      <c r="AM1342" s="697"/>
      <c r="AN1342" s="697"/>
      <c r="AO1342" s="697"/>
      <c r="AP1342" s="677" t="s">
        <v>6168</v>
      </c>
      <c r="AQ1342" s="697"/>
    </row>
    <row r="1343">
      <c r="A1343" s="423" t="s">
        <v>10561</v>
      </c>
      <c r="B1343" s="423" t="s">
        <v>10562</v>
      </c>
      <c r="C1343" s="423" t="str">
        <f>VLOOKUP(A1343,import!A:C,3,false)</f>
        <v>YANLIŞ</v>
      </c>
      <c r="D1343" s="423" t="s">
        <v>6440</v>
      </c>
      <c r="E1343" s="692">
        <f>VLOOKUP(A1343,import!A:J,5,0)</f>
        <v>111</v>
      </c>
      <c r="F1343" s="692" t="str">
        <f>VLOOKUP(A1343,import!A:J,6,0)</f>
        <v/>
      </c>
      <c r="G1343" s="610">
        <f>VLOOKUP(A1343,import!A:J,7,0)</f>
        <v>7</v>
      </c>
      <c r="H1343" s="610">
        <f>VLOOKUP(A1343,import!A:J,8,0)</f>
        <v>20</v>
      </c>
      <c r="I1343" s="610">
        <f>VLOOKUP(A1343,import!A:J,9,0)</f>
        <v>27</v>
      </c>
      <c r="J1343" s="693">
        <f>VLOOKUP(A1343,import!A:J,10,0)</f>
        <v>0.26</v>
      </c>
      <c r="K1343" s="610" t="s">
        <v>10563</v>
      </c>
      <c r="L1343" s="610">
        <v>5.345132209E9</v>
      </c>
      <c r="M1343" s="610" t="s">
        <v>343</v>
      </c>
      <c r="N1343" s="610" t="s">
        <v>7301</v>
      </c>
      <c r="O1343" s="562" t="s">
        <v>10564</v>
      </c>
      <c r="P1343" s="694" t="str">
        <f>VLOOKUP(A1343,import!A:P,16,0)</f>
        <v>Geleneksel</v>
      </c>
      <c r="Q1343" s="694"/>
      <c r="R1343" s="694" t="b">
        <v>1</v>
      </c>
      <c r="S1343" s="695" t="b">
        <v>0</v>
      </c>
      <c r="T1343" s="581" t="s">
        <v>6164</v>
      </c>
      <c r="U1343" s="695"/>
      <c r="V1343" s="695"/>
      <c r="W1343" s="581" t="s">
        <v>10565</v>
      </c>
      <c r="X1343" s="698"/>
      <c r="Y1343" s="698"/>
      <c r="Z1343" s="698"/>
      <c r="AA1343" s="492"/>
      <c r="AB1343" s="699"/>
      <c r="AC1343" s="492"/>
      <c r="AD1343" s="699"/>
      <c r="AE1343" s="425"/>
      <c r="AF1343" s="697"/>
      <c r="AG1343" s="425"/>
      <c r="AH1343" s="697"/>
      <c r="AI1343" s="697"/>
      <c r="AJ1343" s="697"/>
      <c r="AK1343" s="697"/>
      <c r="AL1343" s="492"/>
      <c r="AM1343" s="697"/>
      <c r="AN1343" s="697"/>
      <c r="AO1343" s="697"/>
      <c r="AP1343" s="677" t="s">
        <v>6156</v>
      </c>
      <c r="AQ1343" s="697"/>
    </row>
    <row r="1344">
      <c r="A1344" s="423" t="s">
        <v>10566</v>
      </c>
      <c r="B1344" s="423" t="s">
        <v>10567</v>
      </c>
      <c r="C1344" s="423" t="str">
        <f>VLOOKUP(A1344,import!A:C,3,false)</f>
        <v>DOĞRU</v>
      </c>
      <c r="D1344" s="423" t="s">
        <v>6440</v>
      </c>
      <c r="E1344" s="692">
        <f>VLOOKUP(A1344,import!A:J,5,0)</f>
        <v>124</v>
      </c>
      <c r="F1344" s="692">
        <f>VLOOKUP(A1344,import!A:J,6,0)</f>
        <v>7</v>
      </c>
      <c r="G1344" s="610">
        <f>VLOOKUP(A1344,import!A:J,7,0)</f>
        <v>12</v>
      </c>
      <c r="H1344" s="610">
        <f>VLOOKUP(A1344,import!A:J,8,0)</f>
        <v>6</v>
      </c>
      <c r="I1344" s="610">
        <f>VLOOKUP(A1344,import!A:J,9,0)</f>
        <v>18</v>
      </c>
      <c r="J1344" s="693">
        <f>VLOOKUP(A1344,import!A:J,10,0)</f>
        <v>0.67</v>
      </c>
      <c r="K1344" s="610" t="s">
        <v>10568</v>
      </c>
      <c r="L1344" s="610">
        <v>5.458108694E9</v>
      </c>
      <c r="M1344" s="610" t="s">
        <v>6212</v>
      </c>
      <c r="N1344" s="610" t="s">
        <v>8213</v>
      </c>
      <c r="O1344" s="562" t="s">
        <v>10569</v>
      </c>
      <c r="P1344" s="694" t="str">
        <f>VLOOKUP(A1344,import!A:P,16,0)</f>
        <v>Geleneksel</v>
      </c>
      <c r="Q1344" s="694"/>
      <c r="R1344" s="702" t="b">
        <v>0</v>
      </c>
      <c r="S1344" s="695" t="b">
        <v>0</v>
      </c>
      <c r="T1344" s="581"/>
      <c r="U1344" s="695"/>
      <c r="V1344" s="695"/>
      <c r="W1344" s="695"/>
      <c r="X1344" s="698"/>
      <c r="Y1344" s="698"/>
      <c r="Z1344" s="698"/>
      <c r="AA1344" s="697"/>
      <c r="AB1344" s="697"/>
      <c r="AC1344" s="697"/>
      <c r="AD1344" s="697"/>
      <c r="AE1344" s="425"/>
      <c r="AF1344" s="697"/>
      <c r="AG1344" s="425"/>
      <c r="AH1344" s="697"/>
      <c r="AI1344" s="697"/>
      <c r="AJ1344" s="697"/>
      <c r="AK1344" s="697"/>
      <c r="AL1344" s="697"/>
      <c r="AM1344" s="697"/>
      <c r="AN1344" s="697"/>
      <c r="AO1344" s="697"/>
      <c r="AP1344" s="677"/>
      <c r="AQ1344" s="697"/>
    </row>
    <row r="1345">
      <c r="A1345" s="423" t="s">
        <v>10570</v>
      </c>
      <c r="B1345" s="423" t="s">
        <v>10571</v>
      </c>
      <c r="C1345" s="423" t="str">
        <f>VLOOKUP(A1345,import!A:C,3,false)</f>
        <v>DOĞRU</v>
      </c>
      <c r="D1345" s="423" t="s">
        <v>6440</v>
      </c>
      <c r="E1345" s="692">
        <f>VLOOKUP(A1345,import!A:J,5,0)</f>
        <v>420</v>
      </c>
      <c r="F1345" s="692" t="str">
        <f>VLOOKUP(A1345,import!A:J,6,0)</f>
        <v/>
      </c>
      <c r="G1345" s="610">
        <f>VLOOKUP(A1345,import!A:J,7,0)</f>
        <v>7</v>
      </c>
      <c r="H1345" s="610">
        <f>VLOOKUP(A1345,import!A:J,8,0)</f>
        <v>9</v>
      </c>
      <c r="I1345" s="610">
        <f>VLOOKUP(A1345,import!A:J,9,0)</f>
        <v>16</v>
      </c>
      <c r="J1345" s="693">
        <f>VLOOKUP(A1345,import!A:J,10,0)</f>
        <v>0.44</v>
      </c>
      <c r="K1345" s="610" t="s">
        <v>10572</v>
      </c>
      <c r="L1345" s="610">
        <v>2.242565566E9</v>
      </c>
      <c r="M1345" s="610" t="s">
        <v>343</v>
      </c>
      <c r="N1345" s="610" t="s">
        <v>9434</v>
      </c>
      <c r="O1345" s="562" t="s">
        <v>10573</v>
      </c>
      <c r="P1345" s="694" t="s">
        <v>6163</v>
      </c>
      <c r="Q1345" s="694"/>
      <c r="R1345" s="694" t="b">
        <v>1</v>
      </c>
      <c r="S1345" s="695" t="b">
        <v>0</v>
      </c>
      <c r="T1345" s="581" t="s">
        <v>6197</v>
      </c>
      <c r="U1345" s="695"/>
      <c r="V1345" s="695"/>
      <c r="W1345" s="695"/>
      <c r="X1345" s="698"/>
      <c r="Y1345" s="698"/>
      <c r="Z1345" s="698"/>
      <c r="AA1345" s="697"/>
      <c r="AB1345" s="697"/>
      <c r="AC1345" s="697"/>
      <c r="AD1345" s="697"/>
      <c r="AE1345" s="425"/>
      <c r="AF1345" s="697"/>
      <c r="AG1345" s="425"/>
      <c r="AH1345" s="697"/>
      <c r="AI1345" s="697"/>
      <c r="AJ1345" s="697"/>
      <c r="AK1345" s="697"/>
      <c r="AL1345" s="697"/>
      <c r="AM1345" s="697"/>
      <c r="AN1345" s="697"/>
      <c r="AO1345" s="697"/>
      <c r="AP1345" s="677" t="s">
        <v>6168</v>
      </c>
      <c r="AQ1345" s="697"/>
    </row>
    <row r="1346">
      <c r="A1346" s="423" t="s">
        <v>1830</v>
      </c>
      <c r="B1346" s="423" t="s">
        <v>1831</v>
      </c>
      <c r="C1346" s="423" t="str">
        <f>VLOOKUP(A1346,import!A:C,3,false)</f>
        <v>DOĞRU</v>
      </c>
      <c r="D1346" s="423" t="s">
        <v>6440</v>
      </c>
      <c r="E1346" s="692">
        <f>VLOOKUP(A1346,import!A:J,5,0)</f>
        <v>703</v>
      </c>
      <c r="F1346" s="692">
        <f>VLOOKUP(A1346,import!A:J,6,0)</f>
        <v>18</v>
      </c>
      <c r="G1346" s="610">
        <f>VLOOKUP(A1346,import!A:J,7,0)</f>
        <v>11</v>
      </c>
      <c r="H1346" s="610">
        <f>VLOOKUP(A1346,import!A:J,8,0)</f>
        <v>22</v>
      </c>
      <c r="I1346" s="610">
        <f>VLOOKUP(A1346,import!A:J,9,0)</f>
        <v>33</v>
      </c>
      <c r="J1346" s="693">
        <f>VLOOKUP(A1346,import!A:J,10,0)</f>
        <v>0.33</v>
      </c>
      <c r="K1346" s="610" t="s">
        <v>10574</v>
      </c>
      <c r="L1346" s="610">
        <v>2.242478558E9</v>
      </c>
      <c r="M1346" s="610" t="s">
        <v>343</v>
      </c>
      <c r="N1346" s="701" t="s">
        <v>6591</v>
      </c>
      <c r="O1346" s="562" t="s">
        <v>1833</v>
      </c>
      <c r="P1346" s="694" t="str">
        <f>VLOOKUP(A1346,import!A:P,16,0)</f>
        <v>Geleneksel</v>
      </c>
      <c r="Q1346" s="694"/>
      <c r="R1346" s="694" t="b">
        <v>1</v>
      </c>
      <c r="S1346" s="695" t="b">
        <v>0</v>
      </c>
      <c r="T1346" s="581" t="s">
        <v>6155</v>
      </c>
      <c r="U1346" s="581" t="s">
        <v>474</v>
      </c>
      <c r="V1346" s="581" t="s">
        <v>6432</v>
      </c>
      <c r="W1346" s="581" t="s">
        <v>10444</v>
      </c>
      <c r="X1346" s="696">
        <v>44293.0</v>
      </c>
      <c r="Y1346" s="696">
        <v>44298.0</v>
      </c>
      <c r="Z1346" s="696"/>
      <c r="AA1346" s="697"/>
      <c r="AB1346" s="697"/>
      <c r="AC1346" s="697"/>
      <c r="AD1346" s="697"/>
      <c r="AE1346" s="425"/>
      <c r="AF1346" s="697"/>
      <c r="AG1346" s="425"/>
      <c r="AH1346" s="697"/>
      <c r="AI1346" s="697"/>
      <c r="AJ1346" s="697"/>
      <c r="AK1346" s="697" t="s">
        <v>6223</v>
      </c>
      <c r="AL1346" s="697"/>
      <c r="AM1346" s="697"/>
      <c r="AN1346" s="697"/>
      <c r="AO1346" s="697"/>
      <c r="AP1346" s="677" t="s">
        <v>6168</v>
      </c>
      <c r="AQ1346" s="697"/>
    </row>
    <row r="1347">
      <c r="A1347" s="423" t="s">
        <v>10575</v>
      </c>
      <c r="B1347" s="423" t="s">
        <v>10576</v>
      </c>
      <c r="C1347" s="423" t="str">
        <f>VLOOKUP(A1347,import!A:C,3,false)</f>
        <v>DOĞRU</v>
      </c>
      <c r="D1347" s="423" t="s">
        <v>6440</v>
      </c>
      <c r="E1347" s="692">
        <f>VLOOKUP(A1347,import!A:J,5,0)</f>
        <v>73</v>
      </c>
      <c r="F1347" s="692">
        <f>VLOOKUP(A1347,import!A:J,6,0)</f>
        <v>15</v>
      </c>
      <c r="G1347" s="610">
        <f>VLOOKUP(A1347,import!A:J,7,0)</f>
        <v>6</v>
      </c>
      <c r="H1347" s="610">
        <f>VLOOKUP(A1347,import!A:J,8,0)</f>
        <v>2</v>
      </c>
      <c r="I1347" s="610">
        <f>VLOOKUP(A1347,import!A:J,9,0)</f>
        <v>8</v>
      </c>
      <c r="J1347" s="693">
        <f>VLOOKUP(A1347,import!A:J,10,0)</f>
        <v>0.75</v>
      </c>
      <c r="K1347" s="610" t="s">
        <v>10577</v>
      </c>
      <c r="L1347" s="610">
        <v>2.242111656E9</v>
      </c>
      <c r="M1347" s="610" t="s">
        <v>343</v>
      </c>
      <c r="N1347" s="610" t="s">
        <v>8097</v>
      </c>
      <c r="O1347" s="562" t="s">
        <v>10578</v>
      </c>
      <c r="P1347" s="694" t="str">
        <f>VLOOKUP(A1347,import!A:P,16,0)</f>
        <v>Geleneksel</v>
      </c>
      <c r="Q1347" s="694"/>
      <c r="R1347" s="702" t="b">
        <v>0</v>
      </c>
      <c r="S1347" s="695" t="b">
        <v>0</v>
      </c>
      <c r="T1347" s="581"/>
      <c r="U1347" s="695"/>
      <c r="V1347" s="695"/>
      <c r="W1347" s="695"/>
      <c r="X1347" s="698"/>
      <c r="Y1347" s="698"/>
      <c r="Z1347" s="698"/>
      <c r="AA1347" s="697"/>
      <c r="AB1347" s="697"/>
      <c r="AC1347" s="697"/>
      <c r="AD1347" s="697"/>
      <c r="AE1347" s="425"/>
      <c r="AF1347" s="697"/>
      <c r="AG1347" s="425"/>
      <c r="AH1347" s="697"/>
      <c r="AI1347" s="697"/>
      <c r="AJ1347" s="697"/>
      <c r="AK1347" s="697"/>
      <c r="AL1347" s="697"/>
      <c r="AM1347" s="697"/>
      <c r="AN1347" s="697"/>
      <c r="AO1347" s="697"/>
      <c r="AP1347" s="677"/>
      <c r="AQ1347" s="697"/>
    </row>
    <row r="1348">
      <c r="A1348" s="677" t="s">
        <v>10579</v>
      </c>
      <c r="B1348" s="677" t="s">
        <v>10580</v>
      </c>
      <c r="C1348" s="423" t="str">
        <f>VLOOKUP(A1348,import!A:C,3,false)</f>
        <v>DOĞRU</v>
      </c>
      <c r="D1348" s="677" t="s">
        <v>6440</v>
      </c>
      <c r="E1348" s="692" t="str">
        <f>VLOOKUP(A1348,import!A:J,5,0)</f>
        <v/>
      </c>
      <c r="F1348" s="692" t="str">
        <f>VLOOKUP(A1348,import!A:J,6,0)</f>
        <v/>
      </c>
      <c r="G1348" s="610">
        <f>VLOOKUP(A1348,import!A:J,7,0)</f>
        <v>0</v>
      </c>
      <c r="H1348" s="610">
        <f>VLOOKUP(A1348,import!A:J,8,0)</f>
        <v>10</v>
      </c>
      <c r="I1348" s="610">
        <f>VLOOKUP(A1348,import!A:J,9,0)</f>
        <v>10</v>
      </c>
      <c r="J1348" s="693">
        <f>VLOOKUP(A1348,import!A:J,10,0)</f>
        <v>0</v>
      </c>
      <c r="K1348" s="677" t="s">
        <v>10581</v>
      </c>
      <c r="L1348" s="677">
        <v>2.246620066E9</v>
      </c>
      <c r="M1348" s="677" t="s">
        <v>6437</v>
      </c>
      <c r="N1348" s="677" t="s">
        <v>6438</v>
      </c>
      <c r="O1348" s="677" t="s">
        <v>10582</v>
      </c>
      <c r="P1348" s="694" t="str">
        <f>VLOOKUP(A1348,import!A:P,16,0)</f>
        <v>Geleneksel</v>
      </c>
      <c r="Q1348" s="694"/>
      <c r="R1348" s="702" t="b">
        <v>0</v>
      </c>
      <c r="S1348" s="695" t="b">
        <v>0</v>
      </c>
      <c r="T1348" s="581"/>
      <c r="U1348" s="695"/>
      <c r="V1348" s="695"/>
      <c r="W1348" s="695"/>
      <c r="X1348" s="698"/>
      <c r="Y1348" s="698"/>
      <c r="Z1348" s="698"/>
      <c r="AA1348" s="697"/>
      <c r="AB1348" s="697"/>
      <c r="AC1348" s="697"/>
      <c r="AD1348" s="697"/>
      <c r="AE1348" s="425"/>
      <c r="AF1348" s="697"/>
      <c r="AG1348" s="425"/>
      <c r="AH1348" s="697"/>
      <c r="AI1348" s="697"/>
      <c r="AJ1348" s="697"/>
      <c r="AK1348" s="697"/>
      <c r="AL1348" s="697"/>
      <c r="AM1348" s="697"/>
      <c r="AN1348" s="697"/>
      <c r="AO1348" s="697"/>
      <c r="AP1348" s="677"/>
      <c r="AQ1348" s="697"/>
    </row>
    <row r="1349">
      <c r="A1349" s="423" t="s">
        <v>10583</v>
      </c>
      <c r="B1349" s="423" t="s">
        <v>10584</v>
      </c>
      <c r="C1349" s="423" t="str">
        <f>VLOOKUP(A1349,import!A:C,3,false)</f>
        <v>DOĞRU</v>
      </c>
      <c r="D1349" s="423" t="s">
        <v>6440</v>
      </c>
      <c r="E1349" s="692">
        <f>VLOOKUP(A1349,import!A:J,5,0)</f>
        <v>58</v>
      </c>
      <c r="F1349" s="692" t="str">
        <f>VLOOKUP(A1349,import!A:J,6,0)</f>
        <v/>
      </c>
      <c r="G1349" s="610">
        <f>VLOOKUP(A1349,import!A:J,7,0)</f>
        <v>8</v>
      </c>
      <c r="H1349" s="610">
        <f>VLOOKUP(A1349,import!A:J,8,0)</f>
        <v>10</v>
      </c>
      <c r="I1349" s="610">
        <f>VLOOKUP(A1349,import!A:J,9,0)</f>
        <v>18</v>
      </c>
      <c r="J1349" s="693">
        <f>VLOOKUP(A1349,import!A:J,10,0)</f>
        <v>0.44</v>
      </c>
      <c r="K1349" s="610" t="s">
        <v>10585</v>
      </c>
      <c r="L1349" s="610">
        <v>5.425319093E9</v>
      </c>
      <c r="M1349" s="610" t="s">
        <v>343</v>
      </c>
      <c r="N1349" s="610" t="s">
        <v>6699</v>
      </c>
      <c r="O1349" s="562" t="s">
        <v>10586</v>
      </c>
      <c r="P1349" s="694" t="str">
        <f>VLOOKUP(A1349,import!A:P,16,0)</f>
        <v>Geleneksel</v>
      </c>
      <c r="Q1349" s="694" t="s">
        <v>6315</v>
      </c>
      <c r="R1349" s="694" t="b">
        <v>1</v>
      </c>
      <c r="S1349" s="695" t="b">
        <v>0</v>
      </c>
      <c r="T1349" s="581" t="s">
        <v>6197</v>
      </c>
      <c r="U1349" s="695"/>
      <c r="V1349" s="695"/>
      <c r="W1349" s="581" t="s">
        <v>10587</v>
      </c>
      <c r="X1349" s="698"/>
      <c r="Y1349" s="698"/>
      <c r="Z1349" s="698"/>
      <c r="AA1349" s="697"/>
      <c r="AB1349" s="697"/>
      <c r="AC1349" s="697"/>
      <c r="AD1349" s="697"/>
      <c r="AE1349" s="425"/>
      <c r="AF1349" s="697"/>
      <c r="AG1349" s="425"/>
      <c r="AH1349" s="697"/>
      <c r="AI1349" s="697"/>
      <c r="AJ1349" s="697"/>
      <c r="AK1349" s="697" t="s">
        <v>1069</v>
      </c>
      <c r="AL1349" s="697"/>
      <c r="AM1349" s="697"/>
      <c r="AN1349" s="697"/>
      <c r="AO1349" s="697"/>
      <c r="AP1349" s="677" t="s">
        <v>6156</v>
      </c>
      <c r="AQ1349" s="697"/>
    </row>
    <row r="1350">
      <c r="A1350" s="423" t="s">
        <v>3105</v>
      </c>
      <c r="B1350" s="423" t="s">
        <v>3106</v>
      </c>
      <c r="C1350" s="423" t="str">
        <f>VLOOKUP(A1350,import!A:C,3,false)</f>
        <v>DOĞRU</v>
      </c>
      <c r="D1350" s="423" t="s">
        <v>6440</v>
      </c>
      <c r="E1350" s="692">
        <f>VLOOKUP(A1350,import!A:J,5,0)</f>
        <v>317</v>
      </c>
      <c r="F1350" s="692">
        <f>VLOOKUP(A1350,import!A:J,6,0)</f>
        <v>16</v>
      </c>
      <c r="G1350" s="610">
        <f>VLOOKUP(A1350,import!A:J,7,0)</f>
        <v>8</v>
      </c>
      <c r="H1350" s="610">
        <f>VLOOKUP(A1350,import!A:J,8,0)</f>
        <v>2</v>
      </c>
      <c r="I1350" s="610">
        <f>VLOOKUP(A1350,import!A:J,9,0)</f>
        <v>10</v>
      </c>
      <c r="J1350" s="693">
        <f>VLOOKUP(A1350,import!A:J,10,0)</f>
        <v>0.8</v>
      </c>
      <c r="K1350" s="610" t="s">
        <v>10588</v>
      </c>
      <c r="L1350" s="610">
        <v>5.355151299E9</v>
      </c>
      <c r="M1350" s="610" t="s">
        <v>13</v>
      </c>
      <c r="N1350" s="610" t="s">
        <v>6364</v>
      </c>
      <c r="O1350" s="562" t="s">
        <v>3108</v>
      </c>
      <c r="P1350" s="694" t="str">
        <f>VLOOKUP(A1350,import!A:P,16,0)</f>
        <v>Geleneksel</v>
      </c>
      <c r="Q1350" s="694"/>
      <c r="R1350" s="694" t="b">
        <v>1</v>
      </c>
      <c r="S1350" s="695" t="b">
        <v>0</v>
      </c>
      <c r="T1350" s="581" t="s">
        <v>6155</v>
      </c>
      <c r="U1350" s="581" t="s">
        <v>1069</v>
      </c>
      <c r="V1350" s="581" t="s">
        <v>422</v>
      </c>
      <c r="W1350" s="695"/>
      <c r="X1350" s="696">
        <v>44362.0</v>
      </c>
      <c r="Y1350" s="696">
        <v>44368.0</v>
      </c>
      <c r="Z1350" s="698"/>
      <c r="AA1350" s="697"/>
      <c r="AB1350" s="697"/>
      <c r="AC1350" s="697"/>
      <c r="AD1350" s="697"/>
      <c r="AE1350" s="425"/>
      <c r="AF1350" s="697"/>
      <c r="AG1350" s="425"/>
      <c r="AH1350" s="697"/>
      <c r="AI1350" s="697"/>
      <c r="AJ1350" s="697"/>
      <c r="AK1350" s="697"/>
      <c r="AL1350" s="697"/>
      <c r="AM1350" s="697"/>
      <c r="AN1350" s="697"/>
      <c r="AO1350" s="697"/>
      <c r="AP1350" s="677" t="s">
        <v>6168</v>
      </c>
      <c r="AQ1350" s="697"/>
    </row>
    <row r="1351">
      <c r="A1351" s="423" t="s">
        <v>10589</v>
      </c>
      <c r="B1351" s="423" t="s">
        <v>10590</v>
      </c>
      <c r="C1351" s="423" t="str">
        <f>VLOOKUP(A1351,import!A:C,3,false)</f>
        <v>DOĞRU</v>
      </c>
      <c r="D1351" s="423" t="s">
        <v>6440</v>
      </c>
      <c r="E1351" s="692">
        <f>VLOOKUP(A1351,import!A:J,5,0)</f>
        <v>130</v>
      </c>
      <c r="F1351" s="692" t="str">
        <f>VLOOKUP(A1351,import!A:J,6,0)</f>
        <v/>
      </c>
      <c r="G1351" s="610">
        <f>VLOOKUP(A1351,import!A:J,7,0)</f>
        <v>11</v>
      </c>
      <c r="H1351" s="610">
        <f>VLOOKUP(A1351,import!A:J,8,0)</f>
        <v>10</v>
      </c>
      <c r="I1351" s="610">
        <f>VLOOKUP(A1351,import!A:J,9,0)</f>
        <v>21</v>
      </c>
      <c r="J1351" s="693">
        <f>VLOOKUP(A1351,import!A:J,10,0)</f>
        <v>0.52</v>
      </c>
      <c r="K1351" s="610" t="s">
        <v>10591</v>
      </c>
      <c r="L1351" s="610">
        <v>5.52878299E9</v>
      </c>
      <c r="M1351" s="610" t="s">
        <v>343</v>
      </c>
      <c r="N1351" s="610" t="s">
        <v>6487</v>
      </c>
      <c r="O1351" s="562" t="s">
        <v>10592</v>
      </c>
      <c r="P1351" s="694" t="str">
        <f>VLOOKUP(A1351,import!A:P,16,0)</f>
        <v>Geleneksel</v>
      </c>
      <c r="Q1351" s="694"/>
      <c r="R1351" s="694" t="b">
        <v>1</v>
      </c>
      <c r="S1351" s="695" t="b">
        <v>0</v>
      </c>
      <c r="T1351" s="581" t="s">
        <v>6197</v>
      </c>
      <c r="U1351" s="695"/>
      <c r="V1351" s="695"/>
      <c r="W1351" s="581"/>
      <c r="X1351" s="698"/>
      <c r="Y1351" s="698"/>
      <c r="Z1351" s="581" t="s">
        <v>6261</v>
      </c>
      <c r="AA1351" s="697"/>
      <c r="AB1351" s="697"/>
      <c r="AC1351" s="697"/>
      <c r="AD1351" s="697"/>
      <c r="AE1351" s="425"/>
      <c r="AF1351" s="697"/>
      <c r="AG1351" s="425"/>
      <c r="AH1351" s="697"/>
      <c r="AI1351" s="697"/>
      <c r="AJ1351" s="697"/>
      <c r="AK1351" s="697"/>
      <c r="AL1351" s="697"/>
      <c r="AM1351" s="697"/>
      <c r="AN1351" s="697"/>
      <c r="AO1351" s="697"/>
      <c r="AP1351" s="677" t="s">
        <v>6156</v>
      </c>
      <c r="AQ1351" s="697"/>
    </row>
    <row r="1352">
      <c r="A1352" s="423" t="s">
        <v>10593</v>
      </c>
      <c r="B1352" s="423" t="s">
        <v>10594</v>
      </c>
      <c r="C1352" s="423" t="str">
        <f>VLOOKUP(A1352,import!A:C,3,false)</f>
        <v>DOĞRU</v>
      </c>
      <c r="D1352" s="423" t="s">
        <v>6440</v>
      </c>
      <c r="E1352" s="692">
        <f>VLOOKUP(A1352,import!A:J,5,0)</f>
        <v>87</v>
      </c>
      <c r="F1352" s="692" t="str">
        <f>VLOOKUP(A1352,import!A:J,6,0)</f>
        <v/>
      </c>
      <c r="G1352" s="610">
        <f>VLOOKUP(A1352,import!A:J,7,0)</f>
        <v>9</v>
      </c>
      <c r="H1352" s="610">
        <f>VLOOKUP(A1352,import!A:J,8,0)</f>
        <v>3</v>
      </c>
      <c r="I1352" s="610">
        <f>VLOOKUP(A1352,import!A:J,9,0)</f>
        <v>12</v>
      </c>
      <c r="J1352" s="693">
        <f>VLOOKUP(A1352,import!A:J,10,0)</f>
        <v>0.75</v>
      </c>
      <c r="K1352" s="610" t="s">
        <v>10595</v>
      </c>
      <c r="L1352" s="610">
        <v>5.309524264E9</v>
      </c>
      <c r="M1352" s="610" t="s">
        <v>343</v>
      </c>
      <c r="N1352" s="610" t="s">
        <v>6522</v>
      </c>
      <c r="O1352" s="562" t="s">
        <v>10596</v>
      </c>
      <c r="P1352" s="694" t="str">
        <f>VLOOKUP(A1352,import!A:P,16,0)</f>
        <v>Geleneksel</v>
      </c>
      <c r="Q1352" s="694"/>
      <c r="R1352" s="694" t="b">
        <v>0</v>
      </c>
      <c r="S1352" s="695" t="b">
        <v>0</v>
      </c>
      <c r="T1352" s="581" t="s">
        <v>6197</v>
      </c>
      <c r="U1352" s="695"/>
      <c r="V1352" s="695"/>
      <c r="W1352" s="581"/>
      <c r="X1352" s="698"/>
      <c r="Y1352" s="698"/>
      <c r="Z1352" s="698"/>
      <c r="AA1352" s="492"/>
      <c r="AB1352" s="699"/>
      <c r="AC1352" s="492"/>
      <c r="AD1352" s="699"/>
      <c r="AE1352" s="492"/>
      <c r="AF1352" s="699"/>
      <c r="AG1352" s="425"/>
      <c r="AH1352" s="697"/>
      <c r="AI1352" s="697"/>
      <c r="AJ1352" s="697"/>
      <c r="AK1352" s="492"/>
      <c r="AL1352" s="492"/>
      <c r="AM1352" s="492"/>
      <c r="AN1352" s="697"/>
      <c r="AO1352" s="697"/>
      <c r="AP1352" s="677" t="s">
        <v>6156</v>
      </c>
      <c r="AQ1352" s="697"/>
    </row>
    <row r="1353">
      <c r="A1353" s="423" t="s">
        <v>1643</v>
      </c>
      <c r="B1353" s="423" t="s">
        <v>1644</v>
      </c>
      <c r="C1353" s="423" t="str">
        <f>VLOOKUP(A1353,import!A:C,3,false)</f>
        <v>DOĞRU</v>
      </c>
      <c r="D1353" s="423" t="s">
        <v>6440</v>
      </c>
      <c r="E1353" s="692">
        <f>VLOOKUP(A1353,import!A:J,5,0)</f>
        <v>2976</v>
      </c>
      <c r="F1353" s="692">
        <f>VLOOKUP(A1353,import!A:J,6,0)</f>
        <v>83</v>
      </c>
      <c r="G1353" s="610">
        <f>VLOOKUP(A1353,import!A:J,7,0)</f>
        <v>11</v>
      </c>
      <c r="H1353" s="610">
        <f>VLOOKUP(A1353,import!A:J,8,0)</f>
        <v>20</v>
      </c>
      <c r="I1353" s="610">
        <f>VLOOKUP(A1353,import!A:J,9,0)</f>
        <v>31</v>
      </c>
      <c r="J1353" s="693">
        <f>VLOOKUP(A1353,import!A:J,10,0)</f>
        <v>0.35</v>
      </c>
      <c r="K1353" s="610" t="s">
        <v>10597</v>
      </c>
      <c r="L1353" s="610">
        <v>5.382939666E9</v>
      </c>
      <c r="M1353" s="610" t="s">
        <v>13</v>
      </c>
      <c r="N1353" s="610" t="s">
        <v>7464</v>
      </c>
      <c r="O1353" s="562" t="s">
        <v>1646</v>
      </c>
      <c r="P1353" s="694" t="str">
        <f>VLOOKUP(A1353,import!A:P,16,0)</f>
        <v>Geleneksel</v>
      </c>
      <c r="Q1353" s="694" t="s">
        <v>6240</v>
      </c>
      <c r="R1353" s="694" t="b">
        <v>1</v>
      </c>
      <c r="S1353" s="695" t="b">
        <v>0</v>
      </c>
      <c r="T1353" s="581" t="s">
        <v>6155</v>
      </c>
      <c r="U1353" s="581" t="s">
        <v>1354</v>
      </c>
      <c r="V1353" s="695"/>
      <c r="W1353" s="695"/>
      <c r="X1353" s="696">
        <v>44292.0</v>
      </c>
      <c r="Y1353" s="696">
        <v>44293.0</v>
      </c>
      <c r="Z1353" s="696"/>
      <c r="AA1353" s="697"/>
      <c r="AB1353" s="697"/>
      <c r="AC1353" s="697"/>
      <c r="AD1353" s="697"/>
      <c r="AE1353" s="425"/>
      <c r="AF1353" s="697"/>
      <c r="AG1353" s="425"/>
      <c r="AH1353" s="697"/>
      <c r="AI1353" s="697"/>
      <c r="AJ1353" s="697"/>
      <c r="AK1353" s="697" t="s">
        <v>389</v>
      </c>
      <c r="AL1353" s="697"/>
      <c r="AM1353" s="697"/>
      <c r="AN1353" s="697"/>
      <c r="AO1353" s="697"/>
      <c r="AP1353" s="677" t="s">
        <v>6172</v>
      </c>
      <c r="AQ1353" s="697"/>
    </row>
    <row r="1354">
      <c r="A1354" s="423" t="s">
        <v>802</v>
      </c>
      <c r="B1354" s="423" t="s">
        <v>803</v>
      </c>
      <c r="C1354" s="423" t="str">
        <f>VLOOKUP(A1354,import!A:C,3,false)</f>
        <v>DOĞRU</v>
      </c>
      <c r="D1354" s="423" t="s">
        <v>6440</v>
      </c>
      <c r="E1354" s="692">
        <f>VLOOKUP(A1354,import!A:J,5,0)</f>
        <v>3544</v>
      </c>
      <c r="F1354" s="692">
        <f>VLOOKUP(A1354,import!A:J,6,0)</f>
        <v>74</v>
      </c>
      <c r="G1354" s="610">
        <f>VLOOKUP(A1354,import!A:J,7,0)</f>
        <v>20</v>
      </c>
      <c r="H1354" s="610">
        <f>VLOOKUP(A1354,import!A:J,8,0)</f>
        <v>6</v>
      </c>
      <c r="I1354" s="610">
        <f>VLOOKUP(A1354,import!A:J,9,0)</f>
        <v>26</v>
      </c>
      <c r="J1354" s="693">
        <f>VLOOKUP(A1354,import!A:J,10,0)</f>
        <v>0.77</v>
      </c>
      <c r="K1354" s="610" t="s">
        <v>7839</v>
      </c>
      <c r="L1354" s="610">
        <v>2.242470808E9</v>
      </c>
      <c r="M1354" s="610" t="s">
        <v>13</v>
      </c>
      <c r="N1354" s="610" t="s">
        <v>6364</v>
      </c>
      <c r="O1354" s="562" t="s">
        <v>801</v>
      </c>
      <c r="P1354" s="694" t="str">
        <f>VLOOKUP(A1354,import!A:P,16,0)</f>
        <v>Geleneksel</v>
      </c>
      <c r="Q1354" s="694" t="s">
        <v>6554</v>
      </c>
      <c r="R1354" s="694" t="b">
        <v>1</v>
      </c>
      <c r="S1354" s="695" t="b">
        <v>0</v>
      </c>
      <c r="T1354" s="581" t="s">
        <v>6155</v>
      </c>
      <c r="U1354" s="695"/>
      <c r="V1354" s="581" t="s">
        <v>422</v>
      </c>
      <c r="W1354" s="695"/>
      <c r="X1354" s="696">
        <v>44286.0</v>
      </c>
      <c r="Y1354" s="696">
        <v>44279.0</v>
      </c>
      <c r="Z1354" s="696"/>
      <c r="AA1354" s="697"/>
      <c r="AB1354" s="697"/>
      <c r="AC1354" s="697"/>
      <c r="AD1354" s="697"/>
      <c r="AE1354" s="425"/>
      <c r="AF1354" s="697"/>
      <c r="AG1354" s="425"/>
      <c r="AH1354" s="697"/>
      <c r="AI1354" s="697"/>
      <c r="AJ1354" s="697"/>
      <c r="AK1354" s="697"/>
      <c r="AL1354" s="697"/>
      <c r="AM1354" s="697"/>
      <c r="AN1354" s="697"/>
      <c r="AO1354" s="697"/>
      <c r="AP1354" s="677" t="s">
        <v>6168</v>
      </c>
      <c r="AQ1354" s="697"/>
    </row>
    <row r="1355">
      <c r="A1355" s="423" t="s">
        <v>10598</v>
      </c>
      <c r="B1355" s="423" t="s">
        <v>10599</v>
      </c>
      <c r="C1355" s="423" t="str">
        <f>VLOOKUP(A1355,import!A:C,3,false)</f>
        <v>DOĞRU</v>
      </c>
      <c r="D1355" s="423" t="s">
        <v>6440</v>
      </c>
      <c r="E1355" s="692">
        <f>VLOOKUP(A1355,import!A:J,5,0)</f>
        <v>939</v>
      </c>
      <c r="F1355" s="692">
        <f>VLOOKUP(A1355,import!A:J,6,0)</f>
        <v>50</v>
      </c>
      <c r="G1355" s="610">
        <f>VLOOKUP(A1355,import!A:J,7,0)</f>
        <v>6</v>
      </c>
      <c r="H1355" s="610">
        <f>VLOOKUP(A1355,import!A:J,8,0)</f>
        <v>8</v>
      </c>
      <c r="I1355" s="610">
        <f>VLOOKUP(A1355,import!A:J,9,0)</f>
        <v>14</v>
      </c>
      <c r="J1355" s="693">
        <f>VLOOKUP(A1355,import!A:J,10,0)</f>
        <v>0.43</v>
      </c>
      <c r="K1355" s="610" t="s">
        <v>10600</v>
      </c>
      <c r="L1355" s="610">
        <v>5.34454671E9</v>
      </c>
      <c r="M1355" s="610" t="s">
        <v>13</v>
      </c>
      <c r="N1355" s="610" t="s">
        <v>6161</v>
      </c>
      <c r="O1355" s="562" t="s">
        <v>5292</v>
      </c>
      <c r="P1355" s="694" t="str">
        <f>VLOOKUP(A1355,import!A:P,16,0)</f>
        <v>Geleneksel</v>
      </c>
      <c r="Q1355" s="694"/>
      <c r="R1355" s="694" t="b">
        <v>0</v>
      </c>
      <c r="S1355" s="695" t="b">
        <v>0</v>
      </c>
      <c r="T1355" s="581" t="s">
        <v>6197</v>
      </c>
      <c r="U1355" s="581"/>
      <c r="V1355" s="581"/>
      <c r="W1355" s="581"/>
      <c r="X1355" s="696"/>
      <c r="Y1355" s="696"/>
      <c r="Z1355" s="698"/>
      <c r="AA1355" s="492"/>
      <c r="AB1355" s="699"/>
      <c r="AC1355" s="492"/>
      <c r="AD1355" s="699"/>
      <c r="AE1355" s="492"/>
      <c r="AF1355" s="699"/>
      <c r="AG1355" s="425"/>
      <c r="AH1355" s="697"/>
      <c r="AI1355" s="697"/>
      <c r="AJ1355" s="697"/>
      <c r="AK1355" s="492"/>
      <c r="AL1355" s="492"/>
      <c r="AM1355" s="492"/>
      <c r="AN1355" s="697"/>
      <c r="AO1355" s="697"/>
      <c r="AP1355" s="677" t="s">
        <v>6168</v>
      </c>
      <c r="AQ1355" s="697"/>
    </row>
    <row r="1356">
      <c r="A1356" s="423" t="s">
        <v>10601</v>
      </c>
      <c r="B1356" s="423" t="s">
        <v>10602</v>
      </c>
      <c r="C1356" s="423" t="str">
        <f>VLOOKUP(A1356,import!A:C,3,false)</f>
        <v>DOĞRU</v>
      </c>
      <c r="D1356" s="423" t="s">
        <v>6440</v>
      </c>
      <c r="E1356" s="692">
        <f>VLOOKUP(A1356,import!A:J,5,0)</f>
        <v>4</v>
      </c>
      <c r="F1356" s="692" t="str">
        <f>VLOOKUP(A1356,import!A:J,6,0)</f>
        <v/>
      </c>
      <c r="G1356" s="610">
        <f>VLOOKUP(A1356,import!A:J,7,0)</f>
        <v>7</v>
      </c>
      <c r="H1356" s="610">
        <f>VLOOKUP(A1356,import!A:J,8,0)</f>
        <v>11</v>
      </c>
      <c r="I1356" s="610">
        <f>VLOOKUP(A1356,import!A:J,9,0)</f>
        <v>18</v>
      </c>
      <c r="J1356" s="693">
        <f>VLOOKUP(A1356,import!A:J,10,0)</f>
        <v>0.39</v>
      </c>
      <c r="K1356" s="610" t="s">
        <v>10603</v>
      </c>
      <c r="L1356" s="610">
        <v>5.304062159E9</v>
      </c>
      <c r="M1356" s="610" t="s">
        <v>6386</v>
      </c>
      <c r="N1356" s="610" t="s">
        <v>6213</v>
      </c>
      <c r="O1356" s="562" t="s">
        <v>10604</v>
      </c>
      <c r="P1356" s="694" t="str">
        <f>VLOOKUP(A1356,import!A:P,16,0)</f>
        <v>Geleneksel</v>
      </c>
      <c r="Q1356" s="694"/>
      <c r="R1356" s="702" t="b">
        <v>0</v>
      </c>
      <c r="S1356" s="695" t="b">
        <v>0</v>
      </c>
      <c r="T1356" s="581"/>
      <c r="U1356" s="695"/>
      <c r="V1356" s="695"/>
      <c r="W1356" s="695"/>
      <c r="X1356" s="698"/>
      <c r="Y1356" s="698"/>
      <c r="Z1356" s="698"/>
      <c r="AA1356" s="697"/>
      <c r="AB1356" s="697"/>
      <c r="AC1356" s="697"/>
      <c r="AD1356" s="697"/>
      <c r="AE1356" s="425"/>
      <c r="AF1356" s="697"/>
      <c r="AG1356" s="425"/>
      <c r="AH1356" s="697"/>
      <c r="AI1356" s="697"/>
      <c r="AJ1356" s="697"/>
      <c r="AK1356" s="697"/>
      <c r="AL1356" s="697"/>
      <c r="AM1356" s="697"/>
      <c r="AN1356" s="697"/>
      <c r="AO1356" s="697"/>
      <c r="AP1356" s="677"/>
      <c r="AQ1356" s="697"/>
    </row>
    <row r="1357">
      <c r="A1357" s="423" t="s">
        <v>2634</v>
      </c>
      <c r="B1357" s="423" t="s">
        <v>2635</v>
      </c>
      <c r="C1357" s="712" t="str">
        <f>VLOOKUP(A1357,import!A:C,3,false)</f>
        <v>DOĞRU</v>
      </c>
      <c r="D1357" s="423" t="s">
        <v>6440</v>
      </c>
      <c r="E1357" s="692">
        <f>VLOOKUP(A1357,import!A:J,5,0)</f>
        <v>4</v>
      </c>
      <c r="F1357" s="692" t="str">
        <f>VLOOKUP(A1357,import!A:J,6,0)</f>
        <v/>
      </c>
      <c r="G1357" s="610">
        <f>VLOOKUP(A1357,import!A:J,7,0)</f>
        <v>21</v>
      </c>
      <c r="H1357" s="610">
        <f>VLOOKUP(A1357,import!A:J,8,0)</f>
        <v>2</v>
      </c>
      <c r="I1357" s="610">
        <f>VLOOKUP(A1357,import!A:J,9,0)</f>
        <v>23</v>
      </c>
      <c r="J1357" s="693">
        <f>VLOOKUP(A1357,import!A:J,10,0)</f>
        <v>0.91</v>
      </c>
      <c r="K1357" s="610" t="s">
        <v>10605</v>
      </c>
      <c r="L1357" s="610">
        <v>5.467805821E9</v>
      </c>
      <c r="M1357" s="610" t="s">
        <v>13</v>
      </c>
      <c r="N1357" s="610" t="s">
        <v>7541</v>
      </c>
      <c r="O1357" s="562" t="s">
        <v>2637</v>
      </c>
      <c r="P1357" s="694" t="str">
        <f>VLOOKUP(A1357,import!A:P,16,0)</f>
        <v>Geleneksel</v>
      </c>
      <c r="Q1357" s="694"/>
      <c r="R1357" s="694" t="b">
        <v>1</v>
      </c>
      <c r="S1357" s="695" t="b">
        <v>0</v>
      </c>
      <c r="T1357" s="581" t="s">
        <v>6155</v>
      </c>
      <c r="U1357" s="581" t="s">
        <v>389</v>
      </c>
      <c r="V1357" s="581" t="s">
        <v>422</v>
      </c>
      <c r="W1357" s="581"/>
      <c r="X1357" s="696">
        <v>44340.0</v>
      </c>
      <c r="Y1357" s="696">
        <v>44342.0</v>
      </c>
      <c r="Z1357" s="696"/>
      <c r="AA1357" s="697"/>
      <c r="AB1357" s="697"/>
      <c r="AC1357" s="697"/>
      <c r="AD1357" s="697"/>
      <c r="AE1357" s="425"/>
      <c r="AF1357" s="697"/>
      <c r="AG1357" s="425"/>
      <c r="AH1357" s="697"/>
      <c r="AI1357" s="697"/>
      <c r="AJ1357" s="697"/>
      <c r="AK1357" s="697"/>
      <c r="AL1357" s="697"/>
      <c r="AM1357" s="697"/>
      <c r="AN1357" s="697"/>
      <c r="AO1357" s="697"/>
      <c r="AP1357" s="677" t="s">
        <v>6172</v>
      </c>
      <c r="AQ1357" s="697"/>
    </row>
    <row r="1358">
      <c r="A1358" s="423" t="s">
        <v>10606</v>
      </c>
      <c r="B1358" s="423" t="s">
        <v>10607</v>
      </c>
      <c r="C1358" s="423" t="str">
        <f>VLOOKUP(A1358,import!A:C,3,false)</f>
        <v>DOĞRU</v>
      </c>
      <c r="D1358" s="423" t="s">
        <v>6440</v>
      </c>
      <c r="E1358" s="692">
        <f>VLOOKUP(A1358,import!A:J,5,0)</f>
        <v>11</v>
      </c>
      <c r="F1358" s="692">
        <f>VLOOKUP(A1358,import!A:J,6,0)</f>
        <v>1</v>
      </c>
      <c r="G1358" s="610">
        <f>VLOOKUP(A1358,import!A:J,7,0)</f>
        <v>7</v>
      </c>
      <c r="H1358" s="610">
        <f>VLOOKUP(A1358,import!A:J,8,0)</f>
        <v>6</v>
      </c>
      <c r="I1358" s="610">
        <f>VLOOKUP(A1358,import!A:J,9,0)</f>
        <v>13</v>
      </c>
      <c r="J1358" s="693">
        <f>VLOOKUP(A1358,import!A:J,10,0)</f>
        <v>0.54</v>
      </c>
      <c r="K1358" s="610" t="s">
        <v>10608</v>
      </c>
      <c r="L1358" s="610">
        <v>5.31379515E9</v>
      </c>
      <c r="M1358" s="610" t="s">
        <v>13</v>
      </c>
      <c r="N1358" s="610" t="s">
        <v>7492</v>
      </c>
      <c r="O1358" s="562" t="s">
        <v>10609</v>
      </c>
      <c r="P1358" s="694" t="str">
        <f>VLOOKUP(A1358,import!A:P,16,0)</f>
        <v>Geleneksel</v>
      </c>
      <c r="Q1358" s="694"/>
      <c r="R1358" s="702" t="b">
        <v>0</v>
      </c>
      <c r="S1358" s="695" t="b">
        <v>0</v>
      </c>
      <c r="T1358" s="581"/>
      <c r="U1358" s="695"/>
      <c r="V1358" s="695"/>
      <c r="W1358" s="695"/>
      <c r="X1358" s="698"/>
      <c r="Y1358" s="698"/>
      <c r="Z1358" s="698"/>
      <c r="AA1358" s="697"/>
      <c r="AB1358" s="697"/>
      <c r="AC1358" s="697"/>
      <c r="AD1358" s="697"/>
      <c r="AE1358" s="425"/>
      <c r="AF1358" s="697"/>
      <c r="AG1358" s="425"/>
      <c r="AH1358" s="697"/>
      <c r="AI1358" s="697"/>
      <c r="AJ1358" s="697"/>
      <c r="AK1358" s="697"/>
      <c r="AL1358" s="697"/>
      <c r="AM1358" s="697"/>
      <c r="AN1358" s="697"/>
      <c r="AO1358" s="697"/>
      <c r="AP1358" s="677"/>
      <c r="AQ1358" s="697"/>
    </row>
    <row r="1359">
      <c r="A1359" s="423" t="s">
        <v>10610</v>
      </c>
      <c r="B1359" s="423" t="s">
        <v>10611</v>
      </c>
      <c r="C1359" s="423" t="str">
        <f>VLOOKUP(A1359,import!A:C,3,false)</f>
        <v>DOĞRU</v>
      </c>
      <c r="D1359" s="423" t="s">
        <v>6440</v>
      </c>
      <c r="E1359" s="692">
        <f>VLOOKUP(A1359,import!A:J,5,0)</f>
        <v>262</v>
      </c>
      <c r="F1359" s="692">
        <f>VLOOKUP(A1359,import!A:J,6,0)</f>
        <v>44</v>
      </c>
      <c r="G1359" s="610">
        <f>VLOOKUP(A1359,import!A:J,7,0)</f>
        <v>9</v>
      </c>
      <c r="H1359" s="610">
        <f>VLOOKUP(A1359,import!A:J,8,0)</f>
        <v>17</v>
      </c>
      <c r="I1359" s="610">
        <f>VLOOKUP(A1359,import!A:J,9,0)</f>
        <v>26</v>
      </c>
      <c r="J1359" s="693">
        <f>VLOOKUP(A1359,import!A:J,10,0)</f>
        <v>0.35</v>
      </c>
      <c r="K1359" s="610" t="s">
        <v>10612</v>
      </c>
      <c r="L1359" s="610">
        <v>2.2427108E9</v>
      </c>
      <c r="M1359" s="610" t="s">
        <v>343</v>
      </c>
      <c r="N1359" s="610" t="s">
        <v>1617</v>
      </c>
      <c r="O1359" s="562" t="s">
        <v>10613</v>
      </c>
      <c r="P1359" s="694" t="str">
        <f>VLOOKUP(A1359,import!A:P,16,0)</f>
        <v>Geleneksel</v>
      </c>
      <c r="Q1359" s="694"/>
      <c r="R1359" s="702" t="b">
        <v>0</v>
      </c>
      <c r="S1359" s="695" t="b">
        <v>0</v>
      </c>
      <c r="T1359" s="581"/>
      <c r="U1359" s="695"/>
      <c r="V1359" s="695"/>
      <c r="W1359" s="695"/>
      <c r="X1359" s="698"/>
      <c r="Y1359" s="698"/>
      <c r="Z1359" s="698"/>
      <c r="AA1359" s="697"/>
      <c r="AB1359" s="697"/>
      <c r="AC1359" s="697"/>
      <c r="AD1359" s="697"/>
      <c r="AE1359" s="425"/>
      <c r="AF1359" s="697"/>
      <c r="AG1359" s="425"/>
      <c r="AH1359" s="697"/>
      <c r="AI1359" s="697"/>
      <c r="AJ1359" s="697"/>
      <c r="AK1359" s="697"/>
      <c r="AL1359" s="697"/>
      <c r="AM1359" s="697"/>
      <c r="AN1359" s="697"/>
      <c r="AO1359" s="697"/>
      <c r="AP1359" s="677"/>
      <c r="AQ1359" s="697"/>
    </row>
    <row r="1360">
      <c r="A1360" s="423" t="s">
        <v>10614</v>
      </c>
      <c r="B1360" s="423" t="s">
        <v>10615</v>
      </c>
      <c r="C1360" s="423" t="str">
        <f>VLOOKUP(A1360,import!A:C,3,false)</f>
        <v>DOĞRU</v>
      </c>
      <c r="D1360" s="423" t="s">
        <v>6440</v>
      </c>
      <c r="E1360" s="692">
        <f>VLOOKUP(A1360,import!A:J,5,0)</f>
        <v>1647</v>
      </c>
      <c r="F1360" s="692">
        <f>VLOOKUP(A1360,import!A:J,6,0)</f>
        <v>43</v>
      </c>
      <c r="G1360" s="610">
        <f>VLOOKUP(A1360,import!A:J,7,0)</f>
        <v>6</v>
      </c>
      <c r="H1360" s="610">
        <f>VLOOKUP(A1360,import!A:J,8,0)</f>
        <v>14</v>
      </c>
      <c r="I1360" s="610">
        <f>VLOOKUP(A1360,import!A:J,9,0)</f>
        <v>20</v>
      </c>
      <c r="J1360" s="693">
        <f>VLOOKUP(A1360,import!A:J,10,0)</f>
        <v>0.3</v>
      </c>
      <c r="K1360" s="610" t="s">
        <v>10616</v>
      </c>
      <c r="L1360" s="610">
        <v>5.368122616E9</v>
      </c>
      <c r="M1360" s="610" t="s">
        <v>343</v>
      </c>
      <c r="N1360" s="610" t="s">
        <v>6324</v>
      </c>
      <c r="O1360" s="562" t="s">
        <v>10617</v>
      </c>
      <c r="P1360" s="694" t="str">
        <f>VLOOKUP(A1360,import!A:P,16,0)</f>
        <v>Geleneksel</v>
      </c>
      <c r="Q1360" s="694"/>
      <c r="R1360" s="694" t="b">
        <v>1</v>
      </c>
      <c r="S1360" s="695" t="b">
        <v>0</v>
      </c>
      <c r="T1360" s="581" t="s">
        <v>6197</v>
      </c>
      <c r="U1360" s="695"/>
      <c r="V1360" s="695"/>
      <c r="W1360" s="581"/>
      <c r="X1360" s="698"/>
      <c r="Y1360" s="698"/>
      <c r="Z1360" s="698"/>
      <c r="AA1360" s="492"/>
      <c r="AB1360" s="699"/>
      <c r="AC1360" s="492"/>
      <c r="AD1360" s="699"/>
      <c r="AE1360" s="492"/>
      <c r="AF1360" s="699"/>
      <c r="AG1360" s="425"/>
      <c r="AH1360" s="697"/>
      <c r="AI1360" s="697"/>
      <c r="AJ1360" s="697"/>
      <c r="AK1360" s="697"/>
      <c r="AL1360" s="492"/>
      <c r="AM1360" s="492"/>
      <c r="AN1360" s="697"/>
      <c r="AO1360" s="697"/>
      <c r="AP1360" s="677" t="s">
        <v>6172</v>
      </c>
      <c r="AQ1360" s="697"/>
    </row>
    <row r="1361">
      <c r="A1361" s="423" t="s">
        <v>1910</v>
      </c>
      <c r="B1361" s="423" t="s">
        <v>1911</v>
      </c>
      <c r="C1361" s="423" t="str">
        <f>VLOOKUP(A1361,import!A:C,3,false)</f>
        <v>DOĞRU</v>
      </c>
      <c r="D1361" s="423" t="s">
        <v>6440</v>
      </c>
      <c r="E1361" s="692">
        <f>VLOOKUP(A1361,import!A:J,5,0)</f>
        <v>339</v>
      </c>
      <c r="F1361" s="692">
        <f>VLOOKUP(A1361,import!A:J,6,0)</f>
        <v>8</v>
      </c>
      <c r="G1361" s="610">
        <f>VLOOKUP(A1361,import!A:J,7,0)</f>
        <v>20</v>
      </c>
      <c r="H1361" s="610">
        <f>VLOOKUP(A1361,import!A:J,8,0)</f>
        <v>19</v>
      </c>
      <c r="I1361" s="610">
        <f>VLOOKUP(A1361,import!A:J,9,0)</f>
        <v>39</v>
      </c>
      <c r="J1361" s="693">
        <f>VLOOKUP(A1361,import!A:J,10,0)</f>
        <v>0.51</v>
      </c>
      <c r="K1361" s="610" t="s">
        <v>10618</v>
      </c>
      <c r="L1361" s="610">
        <v>2.2441327E9</v>
      </c>
      <c r="M1361" s="610" t="s">
        <v>13</v>
      </c>
      <c r="N1361" s="610" t="s">
        <v>6221</v>
      </c>
      <c r="O1361" s="562" t="s">
        <v>1913</v>
      </c>
      <c r="P1361" s="694" t="str">
        <f>VLOOKUP(A1361,import!A:P,16,0)</f>
        <v>Geleneksel</v>
      </c>
      <c r="Q1361" s="694" t="s">
        <v>6554</v>
      </c>
      <c r="R1361" s="694" t="b">
        <v>1</v>
      </c>
      <c r="S1361" s="695" t="b">
        <v>0</v>
      </c>
      <c r="T1361" s="581" t="s">
        <v>6155</v>
      </c>
      <c r="U1361" s="581" t="s">
        <v>389</v>
      </c>
      <c r="V1361" s="581" t="s">
        <v>422</v>
      </c>
      <c r="W1361" s="581" t="s">
        <v>10619</v>
      </c>
      <c r="X1361" s="696">
        <v>44295.0</v>
      </c>
      <c r="Y1361" s="696">
        <v>44299.0</v>
      </c>
      <c r="Z1361" s="696"/>
      <c r="AA1361" s="697"/>
      <c r="AB1361" s="697"/>
      <c r="AC1361" s="697"/>
      <c r="AD1361" s="697"/>
      <c r="AE1361" s="425"/>
      <c r="AF1361" s="697"/>
      <c r="AG1361" s="425"/>
      <c r="AH1361" s="697"/>
      <c r="AI1361" s="697"/>
      <c r="AJ1361" s="697"/>
      <c r="AK1361" s="697"/>
      <c r="AL1361" s="697"/>
      <c r="AM1361" s="697"/>
      <c r="AN1361" s="697"/>
      <c r="AO1361" s="697"/>
      <c r="AP1361" s="677" t="s">
        <v>6172</v>
      </c>
      <c r="AQ1361" s="697"/>
    </row>
    <row r="1362">
      <c r="A1362" s="423" t="s">
        <v>10620</v>
      </c>
      <c r="B1362" s="423" t="s">
        <v>10621</v>
      </c>
      <c r="C1362" s="423" t="str">
        <f>VLOOKUP(A1362,import!A:C,3,false)</f>
        <v>DOĞRU</v>
      </c>
      <c r="D1362" s="423" t="s">
        <v>6440</v>
      </c>
      <c r="E1362" s="692">
        <f>VLOOKUP(A1362,import!A:J,5,0)</f>
        <v>215</v>
      </c>
      <c r="F1362" s="692">
        <f>VLOOKUP(A1362,import!A:J,6,0)</f>
        <v>19</v>
      </c>
      <c r="G1362" s="610">
        <f>VLOOKUP(A1362,import!A:J,7,0)</f>
        <v>9</v>
      </c>
      <c r="H1362" s="610">
        <f>VLOOKUP(A1362,import!A:J,8,0)</f>
        <v>3</v>
      </c>
      <c r="I1362" s="610">
        <f>VLOOKUP(A1362,import!A:J,9,0)</f>
        <v>12</v>
      </c>
      <c r="J1362" s="693">
        <f>VLOOKUP(A1362,import!A:J,10,0)</f>
        <v>0.75</v>
      </c>
      <c r="K1362" s="610" t="s">
        <v>10622</v>
      </c>
      <c r="L1362" s="610">
        <v>5.547512595E9</v>
      </c>
      <c r="M1362" s="610" t="s">
        <v>6257</v>
      </c>
      <c r="N1362" s="610" t="s">
        <v>6636</v>
      </c>
      <c r="O1362" s="562" t="s">
        <v>10623</v>
      </c>
      <c r="P1362" s="694" t="str">
        <f>VLOOKUP(A1362,import!A:P,16,0)</f>
        <v>Geleneksel</v>
      </c>
      <c r="Q1362" s="694"/>
      <c r="R1362" s="702" t="b">
        <v>0</v>
      </c>
      <c r="S1362" s="695" t="b">
        <v>0</v>
      </c>
      <c r="T1362" s="581"/>
      <c r="U1362" s="695"/>
      <c r="V1362" s="695"/>
      <c r="W1362" s="695"/>
      <c r="X1362" s="698"/>
      <c r="Y1362" s="698"/>
      <c r="Z1362" s="698"/>
      <c r="AA1362" s="697"/>
      <c r="AB1362" s="697"/>
      <c r="AC1362" s="697"/>
      <c r="AD1362" s="697"/>
      <c r="AE1362" s="425"/>
      <c r="AF1362" s="697"/>
      <c r="AG1362" s="425"/>
      <c r="AH1362" s="697"/>
      <c r="AI1362" s="697"/>
      <c r="AJ1362" s="697"/>
      <c r="AK1362" s="697"/>
      <c r="AL1362" s="697"/>
      <c r="AM1362" s="697"/>
      <c r="AN1362" s="697"/>
      <c r="AO1362" s="697"/>
      <c r="AP1362" s="677"/>
      <c r="AQ1362" s="697"/>
    </row>
    <row r="1363">
      <c r="A1363" s="423" t="s">
        <v>10624</v>
      </c>
      <c r="B1363" s="423" t="s">
        <v>10625</v>
      </c>
      <c r="C1363" s="423" t="str">
        <f>VLOOKUP(A1363,import!A:C,3,false)</f>
        <v>DOĞRU</v>
      </c>
      <c r="D1363" s="423" t="s">
        <v>6440</v>
      </c>
      <c r="E1363" s="692">
        <f>VLOOKUP(A1363,import!A:J,5,0)</f>
        <v>945</v>
      </c>
      <c r="F1363" s="692">
        <f>VLOOKUP(A1363,import!A:J,6,0)</f>
        <v>17</v>
      </c>
      <c r="G1363" s="610">
        <f>VLOOKUP(A1363,import!A:J,7,0)</f>
        <v>11</v>
      </c>
      <c r="H1363" s="610">
        <f>VLOOKUP(A1363,import!A:J,8,0)</f>
        <v>1</v>
      </c>
      <c r="I1363" s="610">
        <f>VLOOKUP(A1363,import!A:J,9,0)</f>
        <v>12</v>
      </c>
      <c r="J1363" s="693">
        <f>VLOOKUP(A1363,import!A:J,10,0)</f>
        <v>0.92</v>
      </c>
      <c r="K1363" s="610" t="s">
        <v>10626</v>
      </c>
      <c r="L1363" s="610">
        <v>5.4644112E9</v>
      </c>
      <c r="M1363" s="610" t="s">
        <v>13</v>
      </c>
      <c r="N1363" s="610" t="s">
        <v>7893</v>
      </c>
      <c r="O1363" s="562" t="s">
        <v>10627</v>
      </c>
      <c r="P1363" s="694" t="str">
        <f>VLOOKUP(A1363,import!A:P,16,0)</f>
        <v>Geleneksel</v>
      </c>
      <c r="Q1363" s="694" t="s">
        <v>6315</v>
      </c>
      <c r="R1363" s="694" t="b">
        <v>1</v>
      </c>
      <c r="S1363" s="695" t="b">
        <v>0</v>
      </c>
      <c r="T1363" s="581" t="s">
        <v>6197</v>
      </c>
      <c r="U1363" s="695"/>
      <c r="V1363" s="695"/>
      <c r="W1363" s="695"/>
      <c r="X1363" s="698"/>
      <c r="Y1363" s="698"/>
      <c r="Z1363" s="698"/>
      <c r="AA1363" s="697"/>
      <c r="AB1363" s="697"/>
      <c r="AC1363" s="697"/>
      <c r="AD1363" s="697"/>
      <c r="AE1363" s="425"/>
      <c r="AF1363" s="697"/>
      <c r="AG1363" s="425"/>
      <c r="AH1363" s="697"/>
      <c r="AI1363" s="697"/>
      <c r="AJ1363" s="697"/>
      <c r="AK1363" s="697"/>
      <c r="AL1363" s="697"/>
      <c r="AM1363" s="697"/>
      <c r="AN1363" s="697"/>
      <c r="AO1363" s="697"/>
      <c r="AP1363" s="677" t="s">
        <v>6156</v>
      </c>
      <c r="AQ1363" s="697"/>
    </row>
    <row r="1364">
      <c r="A1364" s="677" t="s">
        <v>10628</v>
      </c>
      <c r="B1364" s="677" t="s">
        <v>10629</v>
      </c>
      <c r="C1364" s="423" t="str">
        <f>VLOOKUP(A1364,import!A:C,3,false)</f>
        <v>DOĞRU</v>
      </c>
      <c r="D1364" s="677" t="s">
        <v>6440</v>
      </c>
      <c r="E1364" s="692">
        <f>VLOOKUP(A1364,import!A:J,5,0)</f>
        <v>3</v>
      </c>
      <c r="F1364" s="692">
        <f>VLOOKUP(A1364,import!A:J,6,0)</f>
        <v>3</v>
      </c>
      <c r="G1364" s="610">
        <f>VLOOKUP(A1364,import!A:J,7,0)</f>
        <v>0</v>
      </c>
      <c r="H1364" s="610">
        <f>VLOOKUP(A1364,import!A:J,8,0)</f>
        <v>11</v>
      </c>
      <c r="I1364" s="610">
        <f>VLOOKUP(A1364,import!A:J,9,0)</f>
        <v>11</v>
      </c>
      <c r="J1364" s="693">
        <f>VLOOKUP(A1364,import!A:J,10,0)</f>
        <v>0</v>
      </c>
      <c r="K1364" s="677" t="s">
        <v>10630</v>
      </c>
      <c r="L1364" s="677">
        <v>5.355214616E9</v>
      </c>
      <c r="M1364" s="677" t="s">
        <v>343</v>
      </c>
      <c r="N1364" s="677" t="s">
        <v>9386</v>
      </c>
      <c r="O1364" s="677" t="s">
        <v>10631</v>
      </c>
      <c r="P1364" s="694" t="str">
        <f>VLOOKUP(A1364,import!A:P,16,0)</f>
        <v>Geleneksel</v>
      </c>
      <c r="Q1364" s="694"/>
      <c r="R1364" s="702" t="b">
        <v>0</v>
      </c>
      <c r="S1364" s="695" t="b">
        <v>0</v>
      </c>
      <c r="T1364" s="581"/>
      <c r="U1364" s="695"/>
      <c r="V1364" s="695"/>
      <c r="W1364" s="695"/>
      <c r="X1364" s="698"/>
      <c r="Y1364" s="698"/>
      <c r="Z1364" s="698"/>
      <c r="AA1364" s="697"/>
      <c r="AB1364" s="697"/>
      <c r="AC1364" s="697"/>
      <c r="AD1364" s="697"/>
      <c r="AE1364" s="425"/>
      <c r="AF1364" s="697"/>
      <c r="AG1364" s="425"/>
      <c r="AH1364" s="697"/>
      <c r="AI1364" s="697"/>
      <c r="AJ1364" s="697"/>
      <c r="AK1364" s="697"/>
      <c r="AL1364" s="697"/>
      <c r="AM1364" s="697"/>
      <c r="AN1364" s="697"/>
      <c r="AO1364" s="697"/>
      <c r="AP1364" s="677"/>
      <c r="AQ1364" s="697"/>
    </row>
    <row r="1365">
      <c r="A1365" s="677" t="s">
        <v>10632</v>
      </c>
      <c r="B1365" s="677" t="s">
        <v>10633</v>
      </c>
      <c r="C1365" s="423" t="str">
        <f>VLOOKUP(A1365,import!A:C,3,false)</f>
        <v>DOĞRU</v>
      </c>
      <c r="D1365" s="677" t="s">
        <v>6440</v>
      </c>
      <c r="E1365" s="692">
        <f>VLOOKUP(A1365,import!A:J,5,0)</f>
        <v>13</v>
      </c>
      <c r="F1365" s="692">
        <f>VLOOKUP(A1365,import!A:J,6,0)</f>
        <v>13</v>
      </c>
      <c r="G1365" s="610">
        <f>VLOOKUP(A1365,import!A:J,7,0)</f>
        <v>0</v>
      </c>
      <c r="H1365" s="610">
        <f>VLOOKUP(A1365,import!A:J,8,0)</f>
        <v>15</v>
      </c>
      <c r="I1365" s="610">
        <f>VLOOKUP(A1365,import!A:J,9,0)</f>
        <v>15</v>
      </c>
      <c r="J1365" s="693">
        <f>VLOOKUP(A1365,import!A:J,10,0)</f>
        <v>0</v>
      </c>
      <c r="K1365" s="677" t="s">
        <v>10630</v>
      </c>
      <c r="L1365" s="677">
        <v>5.355214616E9</v>
      </c>
      <c r="M1365" s="677" t="s">
        <v>343</v>
      </c>
      <c r="N1365" s="677" t="s">
        <v>6225</v>
      </c>
      <c r="O1365" s="677" t="s">
        <v>10634</v>
      </c>
      <c r="P1365" s="694" t="str">
        <f>VLOOKUP(A1365,import!A:P,16,0)</f>
        <v>Geleneksel</v>
      </c>
      <c r="Q1365" s="694"/>
      <c r="R1365" s="702" t="b">
        <v>0</v>
      </c>
      <c r="S1365" s="695" t="b">
        <v>0</v>
      </c>
      <c r="T1365" s="581"/>
      <c r="U1365" s="695"/>
      <c r="V1365" s="734"/>
      <c r="W1365" s="695"/>
      <c r="X1365" s="698"/>
      <c r="Y1365" s="698"/>
      <c r="Z1365" s="698"/>
      <c r="AA1365" s="697"/>
      <c r="AB1365" s="697"/>
      <c r="AC1365" s="697"/>
      <c r="AD1365" s="697"/>
      <c r="AE1365" s="425"/>
      <c r="AF1365" s="697"/>
      <c r="AG1365" s="425"/>
      <c r="AH1365" s="697"/>
      <c r="AI1365" s="697"/>
      <c r="AJ1365" s="697"/>
      <c r="AK1365" s="697"/>
      <c r="AL1365" s="697"/>
      <c r="AM1365" s="697"/>
      <c r="AN1365" s="697"/>
      <c r="AO1365" s="697"/>
      <c r="AP1365" s="677"/>
      <c r="AQ1365" s="697"/>
    </row>
    <row r="1366">
      <c r="A1366" s="423" t="s">
        <v>10635</v>
      </c>
      <c r="B1366" s="423" t="s">
        <v>10636</v>
      </c>
      <c r="C1366" s="423" t="str">
        <f>VLOOKUP(A1366,import!A:C,3,false)</f>
        <v>DOĞRU</v>
      </c>
      <c r="D1366" s="423" t="s">
        <v>6440</v>
      </c>
      <c r="E1366" s="692">
        <f>VLOOKUP(A1366,import!A:J,5,0)</f>
        <v>92</v>
      </c>
      <c r="F1366" s="692">
        <f>VLOOKUP(A1366,import!A:J,6,0)</f>
        <v>12</v>
      </c>
      <c r="G1366" s="610">
        <f>VLOOKUP(A1366,import!A:J,7,0)</f>
        <v>11</v>
      </c>
      <c r="H1366" s="610">
        <f>VLOOKUP(A1366,import!A:J,8,0)</f>
        <v>2</v>
      </c>
      <c r="I1366" s="610">
        <f>VLOOKUP(A1366,import!A:J,9,0)</f>
        <v>13</v>
      </c>
      <c r="J1366" s="693">
        <f>VLOOKUP(A1366,import!A:J,10,0)</f>
        <v>0.85</v>
      </c>
      <c r="K1366" s="610" t="s">
        <v>10637</v>
      </c>
      <c r="L1366" s="610">
        <v>5.330841627E9</v>
      </c>
      <c r="M1366" s="610" t="s">
        <v>6177</v>
      </c>
      <c r="N1366" s="610" t="s">
        <v>7459</v>
      </c>
      <c r="O1366" s="562" t="s">
        <v>10638</v>
      </c>
      <c r="P1366" s="694" t="str">
        <f>VLOOKUP(A1366,import!A:P,16,0)</f>
        <v>Geleneksel</v>
      </c>
      <c r="Q1366" s="694"/>
      <c r="R1366" s="694" t="b">
        <v>0</v>
      </c>
      <c r="S1366" s="695" t="b">
        <v>0</v>
      </c>
      <c r="T1366" s="581"/>
      <c r="U1366" s="695"/>
      <c r="V1366" s="695"/>
      <c r="W1366" s="581"/>
      <c r="X1366" s="698"/>
      <c r="Y1366" s="698"/>
      <c r="Z1366" s="698"/>
      <c r="AA1366" s="492"/>
      <c r="AB1366" s="699"/>
      <c r="AC1366" s="492"/>
      <c r="AD1366" s="699"/>
      <c r="AE1366" s="492"/>
      <c r="AF1366" s="699"/>
      <c r="AG1366" s="425"/>
      <c r="AH1366" s="697"/>
      <c r="AI1366" s="697"/>
      <c r="AJ1366" s="697"/>
      <c r="AK1366" s="492"/>
      <c r="AL1366" s="492"/>
      <c r="AM1366" s="492"/>
      <c r="AN1366" s="697"/>
      <c r="AO1366" s="697"/>
      <c r="AP1366" s="677" t="s">
        <v>6168</v>
      </c>
      <c r="AQ1366" s="697"/>
    </row>
    <row r="1367">
      <c r="A1367" s="423" t="s">
        <v>10639</v>
      </c>
      <c r="B1367" s="423" t="s">
        <v>10640</v>
      </c>
      <c r="C1367" s="423" t="str">
        <f>VLOOKUP(A1367,import!A:C,3,false)</f>
        <v>DOĞRU</v>
      </c>
      <c r="D1367" s="423" t="s">
        <v>6440</v>
      </c>
      <c r="E1367" s="692">
        <f>VLOOKUP(A1367,import!A:J,5,0)</f>
        <v>187</v>
      </c>
      <c r="F1367" s="692">
        <f>VLOOKUP(A1367,import!A:J,6,0)</f>
        <v>42</v>
      </c>
      <c r="G1367" s="610">
        <f>VLOOKUP(A1367,import!A:J,7,0)</f>
        <v>0</v>
      </c>
      <c r="H1367" s="610">
        <f>VLOOKUP(A1367,import!A:J,8,0)</f>
        <v>38</v>
      </c>
      <c r="I1367" s="610">
        <f>VLOOKUP(A1367,import!A:J,9,0)</f>
        <v>38</v>
      </c>
      <c r="J1367" s="693">
        <f>VLOOKUP(A1367,import!A:J,10,0)</f>
        <v>0</v>
      </c>
      <c r="K1367" s="610" t="s">
        <v>10641</v>
      </c>
      <c r="L1367" s="610">
        <v>2.244526151E9</v>
      </c>
      <c r="M1367" s="610" t="s">
        <v>13</v>
      </c>
      <c r="N1367" s="610" t="s">
        <v>6776</v>
      </c>
      <c r="O1367" s="562" t="s">
        <v>10642</v>
      </c>
      <c r="P1367" s="694" t="str">
        <f>VLOOKUP(A1367,import!A:P,16,0)</f>
        <v>Geleneksel</v>
      </c>
      <c r="Q1367" s="694"/>
      <c r="R1367" s="702" t="b">
        <v>0</v>
      </c>
      <c r="S1367" s="695" t="b">
        <v>0</v>
      </c>
      <c r="T1367" s="581"/>
      <c r="U1367" s="695"/>
      <c r="V1367" s="695"/>
      <c r="W1367" s="695"/>
      <c r="X1367" s="698"/>
      <c r="Y1367" s="698"/>
      <c r="Z1367" s="698"/>
      <c r="AA1367" s="697"/>
      <c r="AB1367" s="697"/>
      <c r="AC1367" s="697"/>
      <c r="AD1367" s="697"/>
      <c r="AE1367" s="425"/>
      <c r="AF1367" s="697"/>
      <c r="AG1367" s="425"/>
      <c r="AH1367" s="697"/>
      <c r="AI1367" s="697"/>
      <c r="AJ1367" s="697"/>
      <c r="AK1367" s="697"/>
      <c r="AL1367" s="697"/>
      <c r="AM1367" s="697"/>
      <c r="AN1367" s="697"/>
      <c r="AO1367" s="697"/>
      <c r="AP1367" s="677"/>
      <c r="AQ1367" s="697"/>
    </row>
    <row r="1368">
      <c r="A1368" s="423" t="s">
        <v>10643</v>
      </c>
      <c r="B1368" s="423" t="s">
        <v>10644</v>
      </c>
      <c r="C1368" s="423" t="str">
        <f>VLOOKUP(A1368,import!A:C,3,false)</f>
        <v>DOĞRU</v>
      </c>
      <c r="D1368" s="423" t="s">
        <v>6440</v>
      </c>
      <c r="E1368" s="692">
        <f>VLOOKUP(A1368,import!A:J,5,0)</f>
        <v>897</v>
      </c>
      <c r="F1368" s="692">
        <f>VLOOKUP(A1368,import!A:J,6,0)</f>
        <v>12</v>
      </c>
      <c r="G1368" s="610">
        <f>VLOOKUP(A1368,import!A:J,7,0)</f>
        <v>3</v>
      </c>
      <c r="H1368" s="610">
        <f>VLOOKUP(A1368,import!A:J,8,0)</f>
        <v>10</v>
      </c>
      <c r="I1368" s="610">
        <f>VLOOKUP(A1368,import!A:J,9,0)</f>
        <v>13</v>
      </c>
      <c r="J1368" s="693">
        <f>VLOOKUP(A1368,import!A:J,10,0)</f>
        <v>0.23</v>
      </c>
      <c r="K1368" s="610" t="s">
        <v>8505</v>
      </c>
      <c r="L1368" s="610">
        <v>5.442247477E9</v>
      </c>
      <c r="M1368" s="610" t="s">
        <v>343</v>
      </c>
      <c r="N1368" s="610" t="s">
        <v>6446</v>
      </c>
      <c r="O1368" s="562" t="s">
        <v>1309</v>
      </c>
      <c r="P1368" s="694" t="str">
        <f>VLOOKUP(A1368,import!A:P,16,0)</f>
        <v>Geleneksel</v>
      </c>
      <c r="Q1368" s="694" t="s">
        <v>6240</v>
      </c>
      <c r="R1368" s="694" t="b">
        <v>1</v>
      </c>
      <c r="S1368" s="695" t="b">
        <v>0</v>
      </c>
      <c r="T1368" s="581" t="s">
        <v>6248</v>
      </c>
      <c r="U1368" s="695"/>
      <c r="V1368" s="695"/>
      <c r="W1368" s="581"/>
      <c r="X1368" s="698"/>
      <c r="Y1368" s="698"/>
      <c r="Z1368" s="698"/>
      <c r="AA1368" s="697"/>
      <c r="AB1368" s="697"/>
      <c r="AC1368" s="697"/>
      <c r="AD1368" s="697"/>
      <c r="AE1368" s="425"/>
      <c r="AF1368" s="697"/>
      <c r="AG1368" s="425"/>
      <c r="AH1368" s="697"/>
      <c r="AI1368" s="697"/>
      <c r="AJ1368" s="697"/>
      <c r="AK1368" s="697"/>
      <c r="AL1368" s="697"/>
      <c r="AM1368" s="697"/>
      <c r="AN1368" s="697"/>
      <c r="AO1368" s="697"/>
      <c r="AP1368" s="677" t="s">
        <v>6156</v>
      </c>
      <c r="AQ1368" s="697"/>
    </row>
    <row r="1369">
      <c r="A1369" s="423" t="s">
        <v>4647</v>
      </c>
      <c r="B1369" s="423" t="s">
        <v>4648</v>
      </c>
      <c r="C1369" s="423" t="str">
        <f>VLOOKUP(A1369,import!A:C,3,false)</f>
        <v>DOĞRU</v>
      </c>
      <c r="D1369" s="423" t="s">
        <v>6440</v>
      </c>
      <c r="E1369" s="692">
        <f>VLOOKUP(A1369,import!A:J,5,0)</f>
        <v>1007</v>
      </c>
      <c r="F1369" s="692">
        <f>VLOOKUP(A1369,import!A:J,6,0)</f>
        <v>16</v>
      </c>
      <c r="G1369" s="610">
        <f>VLOOKUP(A1369,import!A:J,7,0)</f>
        <v>9</v>
      </c>
      <c r="H1369" s="610">
        <f>VLOOKUP(A1369,import!A:J,8,0)</f>
        <v>6</v>
      </c>
      <c r="I1369" s="610">
        <f>VLOOKUP(A1369,import!A:J,9,0)</f>
        <v>15</v>
      </c>
      <c r="J1369" s="693">
        <f>VLOOKUP(A1369,import!A:J,10,0)</f>
        <v>0.6</v>
      </c>
      <c r="K1369" s="610" t="s">
        <v>10645</v>
      </c>
      <c r="L1369" s="610">
        <v>5.53164333E9</v>
      </c>
      <c r="M1369" s="610" t="s">
        <v>6257</v>
      </c>
      <c r="N1369" s="610" t="s">
        <v>6936</v>
      </c>
      <c r="O1369" s="562" t="s">
        <v>4651</v>
      </c>
      <c r="P1369" s="694" t="str">
        <f>VLOOKUP(A1369,import!A:P,16,0)</f>
        <v>Geleneksel</v>
      </c>
      <c r="Q1369" s="694"/>
      <c r="R1369" s="694" t="b">
        <v>1</v>
      </c>
      <c r="S1369" s="581" t="b">
        <v>0</v>
      </c>
      <c r="T1369" s="581" t="s">
        <v>6155</v>
      </c>
      <c r="U1369" s="581" t="s">
        <v>5456</v>
      </c>
      <c r="V1369" s="581" t="s">
        <v>422</v>
      </c>
      <c r="W1369" s="581"/>
      <c r="X1369" s="696">
        <v>44457.0</v>
      </c>
      <c r="Y1369" s="696">
        <v>44459.0</v>
      </c>
      <c r="Z1369" s="698"/>
      <c r="AA1369" s="492" t="s">
        <v>6166</v>
      </c>
      <c r="AB1369" s="699">
        <v>44455.0</v>
      </c>
      <c r="AC1369" s="492" t="s">
        <v>6166</v>
      </c>
      <c r="AD1369" s="699">
        <v>44457.0</v>
      </c>
      <c r="AE1369" s="425"/>
      <c r="AF1369" s="697"/>
      <c r="AG1369" s="425"/>
      <c r="AH1369" s="697"/>
      <c r="AI1369" s="697"/>
      <c r="AJ1369" s="697"/>
      <c r="AK1369" s="492" t="s">
        <v>5087</v>
      </c>
      <c r="AL1369" s="492" t="s">
        <v>5456</v>
      </c>
      <c r="AM1369" s="697"/>
      <c r="AN1369" s="697"/>
      <c r="AO1369" s="697"/>
      <c r="AP1369" s="677" t="s">
        <v>6172</v>
      </c>
      <c r="AQ1369" s="697"/>
    </row>
    <row r="1370">
      <c r="A1370" s="423" t="s">
        <v>10646</v>
      </c>
      <c r="B1370" s="423" t="s">
        <v>10647</v>
      </c>
      <c r="C1370" s="423" t="str">
        <f>VLOOKUP(A1370,import!A:C,3,false)</f>
        <v>DOĞRU</v>
      </c>
      <c r="D1370" s="423" t="s">
        <v>6440</v>
      </c>
      <c r="E1370" s="692">
        <f>VLOOKUP(A1370,import!A:J,5,0)</f>
        <v>63</v>
      </c>
      <c r="F1370" s="692" t="str">
        <f>VLOOKUP(A1370,import!A:J,6,0)</f>
        <v/>
      </c>
      <c r="G1370" s="610">
        <f>VLOOKUP(A1370,import!A:J,7,0)</f>
        <v>6</v>
      </c>
      <c r="H1370" s="610">
        <f>VLOOKUP(A1370,import!A:J,8,0)</f>
        <v>0</v>
      </c>
      <c r="I1370" s="610">
        <f>VLOOKUP(A1370,import!A:J,9,0)</f>
        <v>6</v>
      </c>
      <c r="J1370" s="693">
        <f>VLOOKUP(A1370,import!A:J,10,0)</f>
        <v>1</v>
      </c>
      <c r="K1370" s="610" t="s">
        <v>6479</v>
      </c>
      <c r="L1370" s="610">
        <v>5.423680082E9</v>
      </c>
      <c r="M1370" s="610" t="s">
        <v>343</v>
      </c>
      <c r="N1370" s="610" t="s">
        <v>8260</v>
      </c>
      <c r="O1370" s="562" t="s">
        <v>10648</v>
      </c>
      <c r="P1370" s="694" t="str">
        <f>VLOOKUP(A1370,import!A:P,16,0)</f>
        <v>Geleneksel</v>
      </c>
      <c r="Q1370" s="694"/>
      <c r="R1370" s="694" t="b">
        <v>0</v>
      </c>
      <c r="S1370" s="695" t="b">
        <v>0</v>
      </c>
      <c r="T1370" s="581" t="s">
        <v>6197</v>
      </c>
      <c r="U1370" s="695"/>
      <c r="V1370" s="695"/>
      <c r="W1370" s="581"/>
      <c r="X1370" s="698"/>
      <c r="Y1370" s="698"/>
      <c r="Z1370" s="698"/>
      <c r="AA1370" s="492"/>
      <c r="AB1370" s="699"/>
      <c r="AC1370" s="492"/>
      <c r="AD1370" s="699"/>
      <c r="AE1370" s="492"/>
      <c r="AF1370" s="699"/>
      <c r="AG1370" s="425"/>
      <c r="AH1370" s="697"/>
      <c r="AI1370" s="697"/>
      <c r="AJ1370" s="697"/>
      <c r="AK1370" s="492"/>
      <c r="AL1370" s="492"/>
      <c r="AM1370" s="492"/>
      <c r="AN1370" s="697"/>
      <c r="AO1370" s="697"/>
      <c r="AP1370" s="677" t="s">
        <v>6172</v>
      </c>
      <c r="AQ1370" s="697"/>
    </row>
    <row r="1371">
      <c r="A1371" s="423" t="s">
        <v>10649</v>
      </c>
      <c r="B1371" s="423" t="s">
        <v>10650</v>
      </c>
      <c r="C1371" s="423" t="str">
        <f>VLOOKUP(A1371,import!A:C,3,false)</f>
        <v>DOĞRU</v>
      </c>
      <c r="D1371" s="423" t="s">
        <v>6440</v>
      </c>
      <c r="E1371" s="692">
        <f>VLOOKUP(A1371,import!A:J,5,0)</f>
        <v>70</v>
      </c>
      <c r="F1371" s="692">
        <f>VLOOKUP(A1371,import!A:J,6,0)</f>
        <v>23</v>
      </c>
      <c r="G1371" s="610">
        <f>VLOOKUP(A1371,import!A:J,7,0)</f>
        <v>6</v>
      </c>
      <c r="H1371" s="610">
        <f>VLOOKUP(A1371,import!A:J,8,0)</f>
        <v>2</v>
      </c>
      <c r="I1371" s="610">
        <f>VLOOKUP(A1371,import!A:J,9,0)</f>
        <v>8</v>
      </c>
      <c r="J1371" s="693">
        <f>VLOOKUP(A1371,import!A:J,10,0)</f>
        <v>0.75</v>
      </c>
      <c r="K1371" s="610" t="s">
        <v>10651</v>
      </c>
      <c r="L1371" s="610">
        <v>5.443551316E9</v>
      </c>
      <c r="M1371" s="610" t="s">
        <v>6257</v>
      </c>
      <c r="N1371" s="610" t="s">
        <v>8143</v>
      </c>
      <c r="O1371" s="562" t="s">
        <v>10652</v>
      </c>
      <c r="P1371" s="694" t="str">
        <f>VLOOKUP(A1371,import!A:P,16,0)</f>
        <v>Geleneksel</v>
      </c>
      <c r="Q1371" s="694"/>
      <c r="R1371" s="702" t="b">
        <v>0</v>
      </c>
      <c r="S1371" s="695" t="b">
        <v>0</v>
      </c>
      <c r="T1371" s="581"/>
      <c r="U1371" s="695"/>
      <c r="V1371" s="734"/>
      <c r="W1371" s="695"/>
      <c r="X1371" s="698"/>
      <c r="Y1371" s="698"/>
      <c r="Z1371" s="698"/>
      <c r="AA1371" s="697"/>
      <c r="AB1371" s="697"/>
      <c r="AC1371" s="697"/>
      <c r="AD1371" s="697"/>
      <c r="AE1371" s="425"/>
      <c r="AF1371" s="697"/>
      <c r="AG1371" s="425"/>
      <c r="AH1371" s="697"/>
      <c r="AI1371" s="697"/>
      <c r="AJ1371" s="697"/>
      <c r="AK1371" s="697"/>
      <c r="AL1371" s="697"/>
      <c r="AM1371" s="697"/>
      <c r="AN1371" s="697"/>
      <c r="AO1371" s="697"/>
      <c r="AP1371" s="677"/>
      <c r="AQ1371" s="697"/>
    </row>
    <row r="1372">
      <c r="A1372" s="677" t="s">
        <v>10653</v>
      </c>
      <c r="B1372" s="677" t="s">
        <v>10654</v>
      </c>
      <c r="C1372" s="423" t="str">
        <f>VLOOKUP(A1372,import!A:C,3,false)</f>
        <v>DOĞRU</v>
      </c>
      <c r="D1372" s="677" t="s">
        <v>6440</v>
      </c>
      <c r="E1372" s="692">
        <f>VLOOKUP(A1372,import!A:J,5,0)</f>
        <v>15</v>
      </c>
      <c r="F1372" s="692">
        <f>VLOOKUP(A1372,import!A:J,6,0)</f>
        <v>9</v>
      </c>
      <c r="G1372" s="610">
        <f>VLOOKUP(A1372,import!A:J,7,0)</f>
        <v>0</v>
      </c>
      <c r="H1372" s="610">
        <f>VLOOKUP(A1372,import!A:J,8,0)</f>
        <v>7</v>
      </c>
      <c r="I1372" s="610">
        <f>VLOOKUP(A1372,import!A:J,9,0)</f>
        <v>7</v>
      </c>
      <c r="J1372" s="693">
        <f>VLOOKUP(A1372,import!A:J,10,0)</f>
        <v>0</v>
      </c>
      <c r="K1372" s="677" t="s">
        <v>10655</v>
      </c>
      <c r="L1372" s="677">
        <v>2.243600095E9</v>
      </c>
      <c r="M1372" s="677" t="s">
        <v>6257</v>
      </c>
      <c r="N1372" s="677" t="s">
        <v>6354</v>
      </c>
      <c r="O1372" s="677" t="s">
        <v>10656</v>
      </c>
      <c r="P1372" s="694" t="str">
        <f>VLOOKUP(A1372,import!A:P,16,0)</f>
        <v>Geleneksel</v>
      </c>
      <c r="Q1372" s="694"/>
      <c r="R1372" s="702" t="b">
        <v>0</v>
      </c>
      <c r="S1372" s="695" t="b">
        <v>0</v>
      </c>
      <c r="T1372" s="581"/>
      <c r="U1372" s="695"/>
      <c r="V1372" s="695"/>
      <c r="W1372" s="695"/>
      <c r="X1372" s="698"/>
      <c r="Y1372" s="698"/>
      <c r="Z1372" s="698"/>
      <c r="AA1372" s="697"/>
      <c r="AB1372" s="697"/>
      <c r="AC1372" s="697"/>
      <c r="AD1372" s="697"/>
      <c r="AE1372" s="425"/>
      <c r="AF1372" s="697"/>
      <c r="AG1372" s="425"/>
      <c r="AH1372" s="697"/>
      <c r="AI1372" s="697"/>
      <c r="AJ1372" s="697"/>
      <c r="AK1372" s="697"/>
      <c r="AL1372" s="697"/>
      <c r="AM1372" s="697"/>
      <c r="AN1372" s="697"/>
      <c r="AO1372" s="697"/>
      <c r="AP1372" s="677"/>
      <c r="AQ1372" s="697"/>
    </row>
    <row r="1373">
      <c r="A1373" s="423" t="s">
        <v>5168</v>
      </c>
      <c r="B1373" s="423" t="s">
        <v>5169</v>
      </c>
      <c r="C1373" s="423" t="str">
        <f>VLOOKUP(A1373,import!A:C,3,false)</f>
        <v>DOĞRU</v>
      </c>
      <c r="D1373" s="423" t="s">
        <v>6440</v>
      </c>
      <c r="E1373" s="692">
        <f>VLOOKUP(A1373,import!A:J,5,0)</f>
        <v>1318</v>
      </c>
      <c r="F1373" s="692">
        <f>VLOOKUP(A1373,import!A:J,6,0)</f>
        <v>128</v>
      </c>
      <c r="G1373" s="610">
        <f>VLOOKUP(A1373,import!A:J,7,0)</f>
        <v>5</v>
      </c>
      <c r="H1373" s="610">
        <f>VLOOKUP(A1373,import!A:J,8,0)</f>
        <v>4</v>
      </c>
      <c r="I1373" s="610">
        <f>VLOOKUP(A1373,import!A:J,9,0)</f>
        <v>9</v>
      </c>
      <c r="J1373" s="693">
        <f>VLOOKUP(A1373,import!A:J,10,0)</f>
        <v>0.56</v>
      </c>
      <c r="K1373" s="610" t="s">
        <v>10657</v>
      </c>
      <c r="L1373" s="610">
        <v>2.246768677E9</v>
      </c>
      <c r="M1373" s="610" t="s">
        <v>6437</v>
      </c>
      <c r="N1373" s="610" t="s">
        <v>10658</v>
      </c>
      <c r="O1373" s="562" t="s">
        <v>5172</v>
      </c>
      <c r="P1373" s="694" t="str">
        <f>VLOOKUP(A1373,import!A:P,16,0)</f>
        <v>Geleneksel</v>
      </c>
      <c r="Q1373" s="694"/>
      <c r="R1373" s="694" t="b">
        <v>1</v>
      </c>
      <c r="S1373" s="695" t="b">
        <v>0</v>
      </c>
      <c r="T1373" s="581" t="s">
        <v>6155</v>
      </c>
      <c r="U1373" s="581" t="s">
        <v>5087</v>
      </c>
      <c r="V1373" s="581" t="s">
        <v>6274</v>
      </c>
      <c r="W1373" s="581" t="s">
        <v>10659</v>
      </c>
      <c r="X1373" s="696">
        <v>44480.0</v>
      </c>
      <c r="Y1373" s="696">
        <v>44481.0</v>
      </c>
      <c r="Z1373" s="698"/>
      <c r="AA1373" s="492" t="s">
        <v>6167</v>
      </c>
      <c r="AB1373" s="699">
        <v>44478.0</v>
      </c>
      <c r="AC1373" s="492" t="s">
        <v>6166</v>
      </c>
      <c r="AD1373" s="699">
        <v>44480.0</v>
      </c>
      <c r="AE1373" s="425"/>
      <c r="AF1373" s="697"/>
      <c r="AG1373" s="425"/>
      <c r="AH1373" s="697"/>
      <c r="AI1373" s="697"/>
      <c r="AJ1373" s="697"/>
      <c r="AK1373" s="492" t="s">
        <v>968</v>
      </c>
      <c r="AL1373" s="492" t="s">
        <v>5087</v>
      </c>
      <c r="AM1373" s="697"/>
      <c r="AN1373" s="697"/>
      <c r="AO1373" s="697"/>
      <c r="AP1373" s="677" t="s">
        <v>6172</v>
      </c>
      <c r="AQ1373" s="697"/>
    </row>
    <row r="1374">
      <c r="A1374" s="423" t="s">
        <v>2233</v>
      </c>
      <c r="B1374" s="423" t="s">
        <v>2234</v>
      </c>
      <c r="C1374" s="423" t="str">
        <f>VLOOKUP(A1374,import!A:C,3,false)</f>
        <v>DOĞRU</v>
      </c>
      <c r="D1374" s="423" t="s">
        <v>6440</v>
      </c>
      <c r="E1374" s="692">
        <f>VLOOKUP(A1374,import!A:J,5,0)</f>
        <v>539</v>
      </c>
      <c r="F1374" s="692">
        <f>VLOOKUP(A1374,import!A:J,6,0)</f>
        <v>36</v>
      </c>
      <c r="G1374" s="610">
        <f>VLOOKUP(A1374,import!A:J,7,0)</f>
        <v>0</v>
      </c>
      <c r="H1374" s="610">
        <f>VLOOKUP(A1374,import!A:J,8,0)</f>
        <v>35</v>
      </c>
      <c r="I1374" s="610">
        <f>VLOOKUP(A1374,import!A:J,9,0)</f>
        <v>35</v>
      </c>
      <c r="J1374" s="693">
        <f>VLOOKUP(A1374,import!A:J,10,0)</f>
        <v>0</v>
      </c>
      <c r="K1374" s="610" t="s">
        <v>10660</v>
      </c>
      <c r="L1374" s="610">
        <v>5.533271603E9</v>
      </c>
      <c r="M1374" s="610" t="s">
        <v>6177</v>
      </c>
      <c r="N1374" s="610" t="s">
        <v>6953</v>
      </c>
      <c r="O1374" s="562" t="s">
        <v>2237</v>
      </c>
      <c r="P1374" s="694" t="str">
        <f>VLOOKUP(A1374,import!A:P,16,0)</f>
        <v>Geleneksel</v>
      </c>
      <c r="Q1374" s="694" t="s">
        <v>6554</v>
      </c>
      <c r="R1374" s="694" t="b">
        <v>1</v>
      </c>
      <c r="S1374" s="695" t="b">
        <v>0</v>
      </c>
      <c r="T1374" s="581" t="s">
        <v>6164</v>
      </c>
      <c r="U1374" s="581" t="s">
        <v>289</v>
      </c>
      <c r="V1374" s="581" t="s">
        <v>6268</v>
      </c>
      <c r="W1374" s="581" t="s">
        <v>10661</v>
      </c>
      <c r="X1374" s="696">
        <v>44301.0</v>
      </c>
      <c r="Y1374" s="696">
        <v>44305.0</v>
      </c>
      <c r="Z1374" s="696"/>
      <c r="AA1374" s="492" t="s">
        <v>6166</v>
      </c>
      <c r="AB1374" s="699">
        <v>44428.0</v>
      </c>
      <c r="AC1374" s="492" t="s">
        <v>6166</v>
      </c>
      <c r="AD1374" s="699">
        <v>44434.0</v>
      </c>
      <c r="AE1374" s="492" t="s">
        <v>6181</v>
      </c>
      <c r="AF1374" s="699">
        <v>44435.0</v>
      </c>
      <c r="AG1374" s="492" t="s">
        <v>6166</v>
      </c>
      <c r="AH1374" s="699">
        <v>44504.0</v>
      </c>
      <c r="AI1374" s="697"/>
      <c r="AJ1374" s="697"/>
      <c r="AK1374" s="700" t="s">
        <v>6223</v>
      </c>
      <c r="AL1374" s="492" t="s">
        <v>4207</v>
      </c>
      <c r="AM1374" s="492" t="s">
        <v>6186</v>
      </c>
      <c r="AN1374" s="492" t="s">
        <v>5456</v>
      </c>
      <c r="AO1374" s="697"/>
      <c r="AP1374" s="677" t="s">
        <v>6156</v>
      </c>
      <c r="AQ1374" s="697"/>
    </row>
    <row r="1375">
      <c r="A1375" s="423" t="s">
        <v>10662</v>
      </c>
      <c r="B1375" s="423" t="s">
        <v>10663</v>
      </c>
      <c r="C1375" s="423" t="str">
        <f>VLOOKUP(A1375,import!A:C,3,false)</f>
        <v>DOĞRU</v>
      </c>
      <c r="D1375" s="423" t="s">
        <v>6440</v>
      </c>
      <c r="E1375" s="692">
        <f>VLOOKUP(A1375,import!A:J,5,0)</f>
        <v>89</v>
      </c>
      <c r="F1375" s="692" t="str">
        <f>VLOOKUP(A1375,import!A:J,6,0)</f>
        <v/>
      </c>
      <c r="G1375" s="610">
        <f>VLOOKUP(A1375,import!A:J,7,0)</f>
        <v>0</v>
      </c>
      <c r="H1375" s="610">
        <f>VLOOKUP(A1375,import!A:J,8,0)</f>
        <v>6</v>
      </c>
      <c r="I1375" s="610">
        <f>VLOOKUP(A1375,import!A:J,9,0)</f>
        <v>6</v>
      </c>
      <c r="J1375" s="693">
        <f>VLOOKUP(A1375,import!A:J,10,0)</f>
        <v>0</v>
      </c>
      <c r="K1375" s="610" t="s">
        <v>7208</v>
      </c>
      <c r="L1375" s="610">
        <v>5.013301651E9</v>
      </c>
      <c r="M1375" s="610" t="s">
        <v>343</v>
      </c>
      <c r="N1375" s="610" t="s">
        <v>6225</v>
      </c>
      <c r="O1375" s="562" t="s">
        <v>10664</v>
      </c>
      <c r="P1375" s="694" t="str">
        <f>VLOOKUP(A1375,import!A:P,16,0)</f>
        <v>Geleneksel</v>
      </c>
      <c r="Q1375" s="694"/>
      <c r="R1375" s="702" t="b">
        <v>0</v>
      </c>
      <c r="S1375" s="695" t="b">
        <v>0</v>
      </c>
      <c r="T1375" s="581"/>
      <c r="U1375" s="695"/>
      <c r="V1375" s="695"/>
      <c r="W1375" s="695"/>
      <c r="X1375" s="698"/>
      <c r="Y1375" s="698"/>
      <c r="Z1375" s="698"/>
      <c r="AA1375" s="697"/>
      <c r="AB1375" s="697"/>
      <c r="AC1375" s="697"/>
      <c r="AD1375" s="697"/>
      <c r="AE1375" s="425"/>
      <c r="AF1375" s="697"/>
      <c r="AG1375" s="425"/>
      <c r="AH1375" s="697"/>
      <c r="AI1375" s="697"/>
      <c r="AJ1375" s="697"/>
      <c r="AK1375" s="697"/>
      <c r="AL1375" s="697"/>
      <c r="AM1375" s="697"/>
      <c r="AN1375" s="697"/>
      <c r="AO1375" s="697"/>
      <c r="AP1375" s="677"/>
      <c r="AQ1375" s="697"/>
    </row>
    <row r="1376">
      <c r="A1376" s="423" t="s">
        <v>10665</v>
      </c>
      <c r="B1376" s="423" t="s">
        <v>10666</v>
      </c>
      <c r="C1376" s="423" t="str">
        <f>VLOOKUP(A1376,import!A:C,3,false)</f>
        <v>DOĞRU</v>
      </c>
      <c r="D1376" s="423" t="s">
        <v>6440</v>
      </c>
      <c r="E1376" s="692">
        <f>VLOOKUP(A1376,import!A:J,5,0)</f>
        <v>91</v>
      </c>
      <c r="F1376" s="692">
        <f>VLOOKUP(A1376,import!A:J,6,0)</f>
        <v>4</v>
      </c>
      <c r="G1376" s="610">
        <f>VLOOKUP(A1376,import!A:J,7,0)</f>
        <v>7</v>
      </c>
      <c r="H1376" s="610">
        <f>VLOOKUP(A1376,import!A:J,8,0)</f>
        <v>2</v>
      </c>
      <c r="I1376" s="610">
        <f>VLOOKUP(A1376,import!A:J,9,0)</f>
        <v>9</v>
      </c>
      <c r="J1376" s="693">
        <f>VLOOKUP(A1376,import!A:J,10,0)</f>
        <v>0.78</v>
      </c>
      <c r="K1376" s="610" t="s">
        <v>10667</v>
      </c>
      <c r="L1376" s="610">
        <v>2.2432702E9</v>
      </c>
      <c r="M1376" s="610" t="s">
        <v>6257</v>
      </c>
      <c r="N1376" s="610" t="s">
        <v>10212</v>
      </c>
      <c r="O1376" s="562" t="s">
        <v>10668</v>
      </c>
      <c r="P1376" s="694" t="str">
        <f>VLOOKUP(A1376,import!A:P,16,0)</f>
        <v>Geleneksel</v>
      </c>
      <c r="Q1376" s="694"/>
      <c r="R1376" s="694" t="b">
        <v>0</v>
      </c>
      <c r="S1376" s="695" t="b">
        <v>0</v>
      </c>
      <c r="T1376" s="581" t="s">
        <v>6197</v>
      </c>
      <c r="U1376" s="695"/>
      <c r="V1376" s="695"/>
      <c r="W1376" s="581"/>
      <c r="X1376" s="698"/>
      <c r="Y1376" s="698"/>
      <c r="Z1376" s="698"/>
      <c r="AA1376" s="697"/>
      <c r="AB1376" s="697"/>
      <c r="AC1376" s="697"/>
      <c r="AD1376" s="697"/>
      <c r="AE1376" s="425"/>
      <c r="AF1376" s="697"/>
      <c r="AG1376" s="425"/>
      <c r="AH1376" s="697"/>
      <c r="AI1376" s="697"/>
      <c r="AJ1376" s="697"/>
      <c r="AK1376" s="697" t="s">
        <v>389</v>
      </c>
      <c r="AL1376" s="697"/>
      <c r="AM1376" s="697"/>
      <c r="AN1376" s="697"/>
      <c r="AO1376" s="697"/>
      <c r="AP1376" s="677" t="s">
        <v>6156</v>
      </c>
      <c r="AQ1376" s="697"/>
    </row>
    <row r="1377">
      <c r="A1377" s="423" t="s">
        <v>10669</v>
      </c>
      <c r="B1377" s="423" t="s">
        <v>10670</v>
      </c>
      <c r="C1377" s="423" t="str">
        <f>VLOOKUP(A1377,import!A:C,3,false)</f>
        <v>DOĞRU</v>
      </c>
      <c r="D1377" s="423" t="s">
        <v>6219</v>
      </c>
      <c r="E1377" s="692">
        <f>VLOOKUP(A1377,import!A:J,5,0)</f>
        <v>105</v>
      </c>
      <c r="F1377" s="692">
        <f>VLOOKUP(A1377,import!A:J,6,0)</f>
        <v>4</v>
      </c>
      <c r="G1377" s="610">
        <f>VLOOKUP(A1377,import!A:J,7,0)</f>
        <v>0</v>
      </c>
      <c r="H1377" s="610">
        <f>VLOOKUP(A1377,import!A:J,8,0)</f>
        <v>9</v>
      </c>
      <c r="I1377" s="610">
        <f>VLOOKUP(A1377,import!A:J,9,0)</f>
        <v>9</v>
      </c>
      <c r="J1377" s="693">
        <f>VLOOKUP(A1377,import!A:J,10,0)</f>
        <v>0</v>
      </c>
      <c r="K1377" s="610" t="s">
        <v>10671</v>
      </c>
      <c r="L1377" s="610">
        <v>5.53736002E9</v>
      </c>
      <c r="M1377" s="694" t="s">
        <v>6177</v>
      </c>
      <c r="N1377" s="610" t="s">
        <v>7663</v>
      </c>
      <c r="O1377" s="610" t="s">
        <v>10672</v>
      </c>
      <c r="P1377" s="694" t="str">
        <f>VLOOKUP(A1377,import!A:P,16,0)</f>
        <v>Geleneksel</v>
      </c>
      <c r="R1377" s="694" t="b">
        <v>1</v>
      </c>
      <c r="S1377" s="581" t="b">
        <v>1</v>
      </c>
      <c r="T1377" s="581"/>
      <c r="U1377" s="581"/>
      <c r="V1377" s="695"/>
      <c r="W1377" s="581" t="s">
        <v>10673</v>
      </c>
      <c r="X1377" s="698"/>
      <c r="Y1377" s="698"/>
      <c r="Z1377" s="698"/>
      <c r="AA1377" s="492" t="s">
        <v>6166</v>
      </c>
      <c r="AB1377" s="699">
        <v>44383.0</v>
      </c>
      <c r="AC1377" s="492" t="s">
        <v>6166</v>
      </c>
      <c r="AD1377" s="699">
        <v>44413.0</v>
      </c>
      <c r="AE1377" s="492" t="s">
        <v>6166</v>
      </c>
      <c r="AF1377" s="699">
        <v>44504.0</v>
      </c>
      <c r="AG1377" s="425"/>
      <c r="AH1377" s="697"/>
      <c r="AI1377" s="697"/>
      <c r="AJ1377" s="697"/>
      <c r="AK1377" s="700" t="s">
        <v>6835</v>
      </c>
      <c r="AL1377" s="492" t="s">
        <v>389</v>
      </c>
      <c r="AM1377" s="492" t="s">
        <v>5456</v>
      </c>
      <c r="AN1377" s="697"/>
      <c r="AO1377" s="697"/>
      <c r="AP1377" s="677" t="s">
        <v>6156</v>
      </c>
      <c r="AQ1377" s="697"/>
    </row>
    <row r="1378">
      <c r="A1378" s="423" t="s">
        <v>10674</v>
      </c>
      <c r="B1378" s="423" t="s">
        <v>10675</v>
      </c>
      <c r="C1378" s="423" t="str">
        <f>VLOOKUP(A1378,import!A:C,3,false)</f>
        <v>DOĞRU</v>
      </c>
      <c r="D1378" s="423" t="s">
        <v>6175</v>
      </c>
      <c r="E1378" s="692">
        <f>VLOOKUP(A1378,import!A:J,5,0)</f>
        <v>380</v>
      </c>
      <c r="F1378" s="692">
        <f>VLOOKUP(A1378,import!A:J,6,0)</f>
        <v>31</v>
      </c>
      <c r="G1378" s="610">
        <f>VLOOKUP(A1378,import!A:J,7,0)</f>
        <v>0</v>
      </c>
      <c r="H1378" s="610">
        <f>VLOOKUP(A1378,import!A:J,8,0)</f>
        <v>84</v>
      </c>
      <c r="I1378" s="610">
        <f>VLOOKUP(A1378,import!A:J,9,0)</f>
        <v>84</v>
      </c>
      <c r="J1378" s="693">
        <f>VLOOKUP(A1378,import!A:J,10,0)</f>
        <v>0</v>
      </c>
      <c r="K1378" s="610" t="s">
        <v>8773</v>
      </c>
      <c r="L1378" s="610">
        <v>2.24221221E9</v>
      </c>
      <c r="M1378" s="610" t="s">
        <v>13</v>
      </c>
      <c r="N1378" s="610" t="s">
        <v>6221</v>
      </c>
      <c r="O1378" s="562" t="s">
        <v>5761</v>
      </c>
      <c r="P1378" s="694" t="str">
        <f>VLOOKUP(A1378,import!A:P,16,0)</f>
        <v>Geleneksel</v>
      </c>
      <c r="Q1378" s="694"/>
      <c r="R1378" s="694" t="b">
        <v>1</v>
      </c>
      <c r="S1378" s="695" t="b">
        <v>0</v>
      </c>
      <c r="T1378" s="581" t="s">
        <v>6270</v>
      </c>
      <c r="U1378" s="581"/>
      <c r="V1378" s="581"/>
      <c r="W1378" s="581" t="s">
        <v>10676</v>
      </c>
      <c r="X1378" s="696"/>
      <c r="Y1378" s="696"/>
      <c r="Z1378" s="698"/>
      <c r="AA1378" s="492" t="s">
        <v>6181</v>
      </c>
      <c r="AB1378" s="699">
        <v>44482.0</v>
      </c>
      <c r="AC1378" s="492" t="s">
        <v>6262</v>
      </c>
      <c r="AD1378" s="699">
        <v>44497.0</v>
      </c>
      <c r="AE1378" s="492" t="s">
        <v>6166</v>
      </c>
      <c r="AF1378" s="699">
        <v>44497.0</v>
      </c>
      <c r="AG1378" s="425"/>
      <c r="AH1378" s="697"/>
      <c r="AI1378" s="697"/>
      <c r="AJ1378" s="697"/>
      <c r="AK1378" s="492" t="s">
        <v>4940</v>
      </c>
      <c r="AL1378" s="492" t="s">
        <v>968</v>
      </c>
      <c r="AM1378" s="492" t="s">
        <v>968</v>
      </c>
      <c r="AN1378" s="697"/>
      <c r="AO1378" s="697"/>
      <c r="AP1378" s="677" t="s">
        <v>6168</v>
      </c>
      <c r="AQ1378" s="697"/>
    </row>
    <row r="1379">
      <c r="A1379" s="423" t="s">
        <v>10677</v>
      </c>
      <c r="B1379" s="423" t="s">
        <v>10678</v>
      </c>
      <c r="C1379" s="423" t="str">
        <f>VLOOKUP(A1379,import!A:C,3,false)</f>
        <v>DOĞRU</v>
      </c>
      <c r="D1379" s="423" t="s">
        <v>6175</v>
      </c>
      <c r="E1379" s="692">
        <f>VLOOKUP(A1379,import!A:J,5,0)</f>
        <v>823</v>
      </c>
      <c r="F1379" s="692">
        <f>VLOOKUP(A1379,import!A:J,6,0)</f>
        <v>91</v>
      </c>
      <c r="G1379" s="610">
        <f>VLOOKUP(A1379,import!A:J,7,0)</f>
        <v>0</v>
      </c>
      <c r="H1379" s="610">
        <f>VLOOKUP(A1379,import!A:J,8,0)</f>
        <v>59</v>
      </c>
      <c r="I1379" s="610">
        <f>VLOOKUP(A1379,import!A:J,9,0)</f>
        <v>59</v>
      </c>
      <c r="J1379" s="693">
        <f>VLOOKUP(A1379,import!A:J,10,0)</f>
        <v>0</v>
      </c>
      <c r="K1379" s="610" t="s">
        <v>10679</v>
      </c>
      <c r="L1379" s="610">
        <v>2.242212217E9</v>
      </c>
      <c r="M1379" s="610" t="s">
        <v>13</v>
      </c>
      <c r="N1379" s="610" t="s">
        <v>6364</v>
      </c>
      <c r="O1379" s="562" t="s">
        <v>10680</v>
      </c>
      <c r="P1379" s="694" t="str">
        <f>VLOOKUP(A1379,import!A:P,16,0)</f>
        <v>Geleneksel</v>
      </c>
      <c r="Q1379" s="694"/>
      <c r="R1379" s="694" t="b">
        <v>1</v>
      </c>
      <c r="S1379" s="695" t="b">
        <v>0</v>
      </c>
      <c r="T1379" s="581"/>
      <c r="U1379" s="695"/>
      <c r="V1379" s="695"/>
      <c r="W1379" s="581" t="s">
        <v>10681</v>
      </c>
      <c r="X1379" s="698"/>
      <c r="Y1379" s="698"/>
      <c r="Z1379" s="698"/>
      <c r="AA1379" s="492" t="s">
        <v>6166</v>
      </c>
      <c r="AB1379" s="699">
        <v>44372.0</v>
      </c>
      <c r="AC1379" s="492" t="s">
        <v>6262</v>
      </c>
      <c r="AD1379" s="699">
        <v>44378.0</v>
      </c>
      <c r="AE1379" s="425"/>
      <c r="AF1379" s="697"/>
      <c r="AG1379" s="425"/>
      <c r="AH1379" s="697"/>
      <c r="AI1379" s="697"/>
      <c r="AJ1379" s="697"/>
      <c r="AK1379" s="697" t="s">
        <v>196</v>
      </c>
      <c r="AL1379" s="697"/>
      <c r="AM1379" s="697"/>
      <c r="AN1379" s="697"/>
      <c r="AO1379" s="697"/>
      <c r="AP1379" s="677" t="s">
        <v>6168</v>
      </c>
      <c r="AQ1379" s="697"/>
    </row>
    <row r="1380">
      <c r="A1380" s="423" t="s">
        <v>10682</v>
      </c>
      <c r="B1380" s="423" t="s">
        <v>10683</v>
      </c>
      <c r="C1380" s="423" t="str">
        <f>VLOOKUP(A1380,import!A:C,3,false)</f>
        <v>DOĞRU</v>
      </c>
      <c r="D1380" s="423" t="s">
        <v>6219</v>
      </c>
      <c r="E1380" s="692" t="str">
        <f>VLOOKUP(A1380,import!A:J,5,0)</f>
        <v/>
      </c>
      <c r="F1380" s="692" t="str">
        <f>VLOOKUP(A1380,import!A:J,6,0)</f>
        <v/>
      </c>
      <c r="G1380" s="610">
        <f>VLOOKUP(A1380,import!A:J,7,0)</f>
        <v>7</v>
      </c>
      <c r="H1380" s="610">
        <f>VLOOKUP(A1380,import!A:J,8,0)</f>
        <v>15</v>
      </c>
      <c r="I1380" s="610">
        <f>VLOOKUP(A1380,import!A:J,9,0)</f>
        <v>22</v>
      </c>
      <c r="J1380" s="693">
        <f>VLOOKUP(A1380,import!A:J,10,0)</f>
        <v>0.32</v>
      </c>
      <c r="K1380" s="610" t="s">
        <v>10684</v>
      </c>
      <c r="L1380" s="610">
        <v>5.537770411E9</v>
      </c>
      <c r="M1380" s="610" t="s">
        <v>6212</v>
      </c>
      <c r="N1380" s="610" t="s">
        <v>6213</v>
      </c>
      <c r="O1380" s="562" t="s">
        <v>10685</v>
      </c>
      <c r="P1380" s="694" t="str">
        <f>VLOOKUP(A1380,import!A:P,16,0)</f>
        <v>Geleneksel</v>
      </c>
      <c r="Q1380" s="694"/>
      <c r="R1380" s="694" t="b">
        <v>1</v>
      </c>
      <c r="S1380" s="581" t="b">
        <v>1</v>
      </c>
      <c r="T1380" s="636" t="s">
        <v>6197</v>
      </c>
      <c r="U1380" s="695"/>
      <c r="V1380" s="695"/>
      <c r="W1380" s="568" t="s">
        <v>10686</v>
      </c>
      <c r="X1380" s="698"/>
      <c r="Y1380" s="698"/>
      <c r="Z1380" s="698"/>
      <c r="AA1380" s="492" t="s">
        <v>6166</v>
      </c>
      <c r="AB1380" s="699">
        <v>44384.0</v>
      </c>
      <c r="AC1380" s="492" t="s">
        <v>6166</v>
      </c>
      <c r="AD1380" s="699">
        <v>44519.0</v>
      </c>
      <c r="AE1380" s="425"/>
      <c r="AF1380" s="697"/>
      <c r="AG1380" s="425"/>
      <c r="AH1380" s="697"/>
      <c r="AI1380" s="697"/>
      <c r="AJ1380" s="697"/>
      <c r="AK1380" s="697" t="s">
        <v>196</v>
      </c>
      <c r="AL1380" s="492" t="s">
        <v>3358</v>
      </c>
      <c r="AM1380" s="697"/>
      <c r="AN1380" s="697"/>
      <c r="AO1380" s="697"/>
      <c r="AP1380" s="677" t="s">
        <v>6156</v>
      </c>
      <c r="AQ1380" s="697"/>
    </row>
    <row r="1381">
      <c r="A1381" s="423" t="s">
        <v>10687</v>
      </c>
      <c r="B1381" s="423" t="s">
        <v>10688</v>
      </c>
      <c r="C1381" s="423" t="str">
        <f>VLOOKUP(A1381,import!A:C,3,false)</f>
        <v>DOĞRU</v>
      </c>
      <c r="D1381" s="423" t="s">
        <v>6219</v>
      </c>
      <c r="E1381" s="692">
        <f>VLOOKUP(A1381,import!A:J,5,0)</f>
        <v>599</v>
      </c>
      <c r="F1381" s="692">
        <f>VLOOKUP(A1381,import!A:J,6,0)</f>
        <v>14</v>
      </c>
      <c r="G1381" s="610">
        <f>VLOOKUP(A1381,import!A:J,7,0)</f>
        <v>4</v>
      </c>
      <c r="H1381" s="610">
        <f>VLOOKUP(A1381,import!A:J,8,0)</f>
        <v>9</v>
      </c>
      <c r="I1381" s="610">
        <f>VLOOKUP(A1381,import!A:J,9,0)</f>
        <v>13</v>
      </c>
      <c r="J1381" s="693">
        <f>VLOOKUP(A1381,import!A:J,10,0)</f>
        <v>0.31</v>
      </c>
      <c r="K1381" s="610" t="s">
        <v>10684</v>
      </c>
      <c r="L1381" s="610">
        <v>5.537770411E9</v>
      </c>
      <c r="M1381" s="610" t="s">
        <v>13</v>
      </c>
      <c r="N1381" s="610" t="s">
        <v>6364</v>
      </c>
      <c r="O1381" s="562" t="s">
        <v>10689</v>
      </c>
      <c r="P1381" s="694" t="str">
        <f>VLOOKUP(A1381,import!A:P,16,0)</f>
        <v>Geleneksel</v>
      </c>
      <c r="Q1381" s="694"/>
      <c r="R1381" s="694" t="b">
        <v>1</v>
      </c>
      <c r="S1381" s="581" t="b">
        <v>1</v>
      </c>
      <c r="T1381" s="636" t="s">
        <v>6197</v>
      </c>
      <c r="U1381" s="695"/>
      <c r="V1381" s="695"/>
      <c r="W1381" s="568" t="s">
        <v>10686</v>
      </c>
      <c r="X1381" s="698"/>
      <c r="Y1381" s="698"/>
      <c r="Z1381" s="698"/>
      <c r="AA1381" s="492" t="s">
        <v>6166</v>
      </c>
      <c r="AB1381" s="699">
        <v>44384.0</v>
      </c>
      <c r="AC1381" s="492" t="s">
        <v>6166</v>
      </c>
      <c r="AD1381" s="699">
        <v>44519.0</v>
      </c>
      <c r="AE1381" s="425"/>
      <c r="AF1381" s="697"/>
      <c r="AG1381" s="425"/>
      <c r="AH1381" s="697"/>
      <c r="AI1381" s="697"/>
      <c r="AJ1381" s="697"/>
      <c r="AK1381" s="697" t="s">
        <v>196</v>
      </c>
      <c r="AL1381" s="492" t="s">
        <v>3358</v>
      </c>
      <c r="AM1381" s="697"/>
      <c r="AN1381" s="697"/>
      <c r="AO1381" s="697"/>
      <c r="AP1381" s="677" t="s">
        <v>6168</v>
      </c>
      <c r="AQ1381" s="697"/>
    </row>
    <row r="1382">
      <c r="A1382" s="423" t="s">
        <v>10690</v>
      </c>
      <c r="B1382" s="423" t="s">
        <v>10691</v>
      </c>
      <c r="C1382" s="423" t="str">
        <f>VLOOKUP(A1382,import!A:C,3,false)</f>
        <v>DOĞRU</v>
      </c>
      <c r="D1382" s="423" t="s">
        <v>6219</v>
      </c>
      <c r="E1382" s="692">
        <f>VLOOKUP(A1382,import!A:J,5,0)</f>
        <v>405</v>
      </c>
      <c r="F1382" s="692">
        <f>VLOOKUP(A1382,import!A:J,6,0)</f>
        <v>50</v>
      </c>
      <c r="G1382" s="610">
        <f>VLOOKUP(A1382,import!A:J,7,0)</f>
        <v>1</v>
      </c>
      <c r="H1382" s="610">
        <f>VLOOKUP(A1382,import!A:J,8,0)</f>
        <v>9</v>
      </c>
      <c r="I1382" s="610">
        <f>VLOOKUP(A1382,import!A:J,9,0)</f>
        <v>10</v>
      </c>
      <c r="J1382" s="693">
        <f>VLOOKUP(A1382,import!A:J,10,0)</f>
        <v>0.1</v>
      </c>
      <c r="K1382" s="610" t="s">
        <v>10684</v>
      </c>
      <c r="L1382" s="610">
        <v>5.537770411E9</v>
      </c>
      <c r="M1382" s="610" t="s">
        <v>13</v>
      </c>
      <c r="N1382" s="610" t="s">
        <v>6910</v>
      </c>
      <c r="O1382" s="562" t="s">
        <v>10692</v>
      </c>
      <c r="P1382" s="694" t="str">
        <f>VLOOKUP(A1382,import!A:P,16,0)</f>
        <v>Geleneksel</v>
      </c>
      <c r="Q1382" s="694"/>
      <c r="R1382" s="694" t="b">
        <v>1</v>
      </c>
      <c r="S1382" s="581" t="b">
        <v>1</v>
      </c>
      <c r="T1382" s="636" t="s">
        <v>6197</v>
      </c>
      <c r="U1382" s="695"/>
      <c r="V1382" s="695"/>
      <c r="W1382" s="568" t="s">
        <v>10686</v>
      </c>
      <c r="X1382" s="698"/>
      <c r="Y1382" s="698"/>
      <c r="Z1382" s="698"/>
      <c r="AA1382" s="492" t="s">
        <v>6166</v>
      </c>
      <c r="AB1382" s="699">
        <v>44384.0</v>
      </c>
      <c r="AC1382" s="492" t="s">
        <v>6166</v>
      </c>
      <c r="AD1382" s="699">
        <v>44519.0</v>
      </c>
      <c r="AE1382" s="425"/>
      <c r="AF1382" s="697"/>
      <c r="AG1382" s="425"/>
      <c r="AH1382" s="697"/>
      <c r="AI1382" s="697"/>
      <c r="AJ1382" s="697"/>
      <c r="AK1382" s="697" t="s">
        <v>6223</v>
      </c>
      <c r="AL1382" s="492" t="s">
        <v>3358</v>
      </c>
      <c r="AM1382" s="697"/>
      <c r="AN1382" s="697"/>
      <c r="AO1382" s="697"/>
      <c r="AP1382" s="677" t="s">
        <v>6172</v>
      </c>
      <c r="AQ1382" s="697"/>
    </row>
    <row r="1383">
      <c r="A1383" s="423" t="s">
        <v>10693</v>
      </c>
      <c r="B1383" s="423" t="s">
        <v>10694</v>
      </c>
      <c r="C1383" s="423" t="str">
        <f>VLOOKUP(A1383,import!A:C,3,false)</f>
        <v>YANLIŞ</v>
      </c>
      <c r="D1383" s="423" t="s">
        <v>6219</v>
      </c>
      <c r="E1383" s="692" t="str">
        <f>VLOOKUP(A1383,import!A:J,5,0)</f>
        <v/>
      </c>
      <c r="F1383" s="692" t="str">
        <f>VLOOKUP(A1383,import!A:J,6,0)</f>
        <v/>
      </c>
      <c r="G1383" s="610">
        <f>VLOOKUP(A1383,import!A:J,7,0)</f>
        <v>7</v>
      </c>
      <c r="H1383" s="610">
        <f>VLOOKUP(A1383,import!A:J,8,0)</f>
        <v>16</v>
      </c>
      <c r="I1383" s="610">
        <f>VLOOKUP(A1383,import!A:J,9,0)</f>
        <v>23</v>
      </c>
      <c r="J1383" s="693">
        <f>VLOOKUP(A1383,import!A:J,10,0)</f>
        <v>0.3</v>
      </c>
      <c r="K1383" s="610" t="s">
        <v>10684</v>
      </c>
      <c r="L1383" s="610">
        <v>5.537770411E9</v>
      </c>
      <c r="M1383" s="610" t="s">
        <v>6304</v>
      </c>
      <c r="N1383" s="610" t="s">
        <v>7623</v>
      </c>
      <c r="O1383" s="562" t="s">
        <v>10695</v>
      </c>
      <c r="P1383" s="694" t="str">
        <f>VLOOKUP(A1383,import!A:P,16,0)</f>
        <v>Geleneksel</v>
      </c>
      <c r="Q1383" s="694"/>
      <c r="R1383" s="694" t="b">
        <v>1</v>
      </c>
      <c r="S1383" s="581" t="b">
        <v>1</v>
      </c>
      <c r="T1383" s="636" t="s">
        <v>6197</v>
      </c>
      <c r="U1383" s="695"/>
      <c r="V1383" s="695"/>
      <c r="W1383" s="568" t="s">
        <v>10686</v>
      </c>
      <c r="X1383" s="698"/>
      <c r="Y1383" s="698"/>
      <c r="Z1383" s="698"/>
      <c r="AA1383" s="492" t="s">
        <v>6166</v>
      </c>
      <c r="AB1383" s="699">
        <v>44384.0</v>
      </c>
      <c r="AC1383" s="492" t="s">
        <v>6166</v>
      </c>
      <c r="AD1383" s="699">
        <v>44519.0</v>
      </c>
      <c r="AE1383" s="425"/>
      <c r="AF1383" s="697"/>
      <c r="AG1383" s="425"/>
      <c r="AH1383" s="697"/>
      <c r="AI1383" s="697"/>
      <c r="AJ1383" s="697"/>
      <c r="AK1383" s="697" t="s">
        <v>196</v>
      </c>
      <c r="AL1383" s="492" t="s">
        <v>3358</v>
      </c>
      <c r="AM1383" s="697"/>
      <c r="AN1383" s="697"/>
      <c r="AO1383" s="697"/>
      <c r="AP1383" s="677" t="s">
        <v>6172</v>
      </c>
      <c r="AQ1383" s="697"/>
    </row>
    <row r="1384">
      <c r="A1384" s="423" t="s">
        <v>10696</v>
      </c>
      <c r="B1384" s="423" t="s">
        <v>10697</v>
      </c>
      <c r="C1384" s="423" t="str">
        <f>VLOOKUP(A1384,import!A:C,3,false)</f>
        <v>DOĞRU</v>
      </c>
      <c r="D1384" s="423" t="s">
        <v>6219</v>
      </c>
      <c r="E1384" s="692">
        <f>VLOOKUP(A1384,import!A:J,5,0)</f>
        <v>394</v>
      </c>
      <c r="F1384" s="692">
        <f>VLOOKUP(A1384,import!A:J,6,0)</f>
        <v>25</v>
      </c>
      <c r="G1384" s="610">
        <f>VLOOKUP(A1384,import!A:J,7,0)</f>
        <v>6</v>
      </c>
      <c r="H1384" s="610">
        <f>VLOOKUP(A1384,import!A:J,8,0)</f>
        <v>10</v>
      </c>
      <c r="I1384" s="610">
        <f>VLOOKUP(A1384,import!A:J,9,0)</f>
        <v>16</v>
      </c>
      <c r="J1384" s="693">
        <f>VLOOKUP(A1384,import!A:J,10,0)</f>
        <v>0.38</v>
      </c>
      <c r="K1384" s="610" t="s">
        <v>10684</v>
      </c>
      <c r="L1384" s="610">
        <v>5.537770411E9</v>
      </c>
      <c r="M1384" s="610" t="s">
        <v>343</v>
      </c>
      <c r="N1384" s="610" t="s">
        <v>6600</v>
      </c>
      <c r="O1384" s="562" t="s">
        <v>10698</v>
      </c>
      <c r="P1384" s="694" t="str">
        <f>VLOOKUP(A1384,import!A:P,16,0)</f>
        <v>Geleneksel</v>
      </c>
      <c r="Q1384" s="694"/>
      <c r="R1384" s="694" t="b">
        <v>1</v>
      </c>
      <c r="S1384" s="581" t="b">
        <v>1</v>
      </c>
      <c r="T1384" s="636" t="s">
        <v>6197</v>
      </c>
      <c r="U1384" s="695"/>
      <c r="V1384" s="695"/>
      <c r="W1384" s="568" t="s">
        <v>10686</v>
      </c>
      <c r="X1384" s="698"/>
      <c r="Y1384" s="698"/>
      <c r="Z1384" s="698"/>
      <c r="AA1384" s="492" t="s">
        <v>6166</v>
      </c>
      <c r="AB1384" s="699">
        <v>44365.0</v>
      </c>
      <c r="AC1384" s="492" t="s">
        <v>6166</v>
      </c>
      <c r="AD1384" s="699">
        <v>44519.0</v>
      </c>
      <c r="AE1384" s="425"/>
      <c r="AF1384" s="697"/>
      <c r="AG1384" s="425"/>
      <c r="AH1384" s="697"/>
      <c r="AI1384" s="697"/>
      <c r="AJ1384" s="697"/>
      <c r="AK1384" s="700" t="s">
        <v>196</v>
      </c>
      <c r="AL1384" s="492" t="s">
        <v>3358</v>
      </c>
      <c r="AM1384" s="697"/>
      <c r="AN1384" s="697"/>
      <c r="AO1384" s="697"/>
      <c r="AP1384" s="677" t="s">
        <v>6168</v>
      </c>
      <c r="AQ1384" s="697"/>
    </row>
    <row r="1385">
      <c r="A1385" s="423" t="s">
        <v>10699</v>
      </c>
      <c r="B1385" s="423" t="s">
        <v>10700</v>
      </c>
      <c r="C1385" s="423" t="str">
        <f>VLOOKUP(A1385,import!A:C,3,false)</f>
        <v>DOĞRU</v>
      </c>
      <c r="D1385" s="423" t="s">
        <v>6219</v>
      </c>
      <c r="E1385" s="692">
        <f>VLOOKUP(A1385,import!A:J,5,0)</f>
        <v>150</v>
      </c>
      <c r="F1385" s="692">
        <f>VLOOKUP(A1385,import!A:J,6,0)</f>
        <v>13</v>
      </c>
      <c r="G1385" s="610">
        <f>VLOOKUP(A1385,import!A:J,7,0)</f>
        <v>4</v>
      </c>
      <c r="H1385" s="610">
        <f>VLOOKUP(A1385,import!A:J,8,0)</f>
        <v>17</v>
      </c>
      <c r="I1385" s="610">
        <f>VLOOKUP(A1385,import!A:J,9,0)</f>
        <v>21</v>
      </c>
      <c r="J1385" s="693">
        <f>VLOOKUP(A1385,import!A:J,10,0)</f>
        <v>0.19</v>
      </c>
      <c r="K1385" s="610" t="s">
        <v>10684</v>
      </c>
      <c r="L1385" s="610">
        <v>5.537770411E9</v>
      </c>
      <c r="M1385" s="610" t="s">
        <v>6257</v>
      </c>
      <c r="N1385" s="610" t="s">
        <v>6640</v>
      </c>
      <c r="O1385" s="562" t="s">
        <v>10701</v>
      </c>
      <c r="P1385" s="694" t="str">
        <f>VLOOKUP(A1385,import!A:P,16,0)</f>
        <v>Geleneksel</v>
      </c>
      <c r="Q1385" s="694"/>
      <c r="R1385" s="694" t="b">
        <v>1</v>
      </c>
      <c r="S1385" s="724" t="b">
        <v>1</v>
      </c>
      <c r="T1385" s="636" t="s">
        <v>6197</v>
      </c>
      <c r="U1385" s="695"/>
      <c r="V1385" s="695"/>
      <c r="W1385" s="568" t="s">
        <v>10686</v>
      </c>
      <c r="X1385" s="698"/>
      <c r="Y1385" s="698"/>
      <c r="Z1385" s="698"/>
      <c r="AA1385" s="492" t="s">
        <v>6166</v>
      </c>
      <c r="AB1385" s="699">
        <v>44384.0</v>
      </c>
      <c r="AC1385" s="492" t="s">
        <v>6166</v>
      </c>
      <c r="AD1385" s="699">
        <v>44519.0</v>
      </c>
      <c r="AE1385" s="492" t="s">
        <v>6167</v>
      </c>
      <c r="AF1385" s="699">
        <v>44457.0</v>
      </c>
      <c r="AG1385" s="425"/>
      <c r="AH1385" s="697"/>
      <c r="AI1385" s="697"/>
      <c r="AJ1385" s="697"/>
      <c r="AK1385" s="697" t="s">
        <v>6287</v>
      </c>
      <c r="AL1385" s="492" t="s">
        <v>3358</v>
      </c>
      <c r="AM1385" s="492" t="s">
        <v>5456</v>
      </c>
      <c r="AN1385" s="697"/>
      <c r="AO1385" s="697" t="s">
        <v>4207</v>
      </c>
      <c r="AP1385" s="677" t="s">
        <v>6168</v>
      </c>
      <c r="AQ1385" s="697"/>
    </row>
    <row r="1386">
      <c r="A1386" s="423" t="s">
        <v>10702</v>
      </c>
      <c r="B1386" s="423" t="s">
        <v>10703</v>
      </c>
      <c r="C1386" s="423" t="str">
        <f>VLOOKUP(A1386,import!A:C,3,false)</f>
        <v>DOĞRU</v>
      </c>
      <c r="D1386" s="423" t="s">
        <v>6219</v>
      </c>
      <c r="E1386" s="692">
        <f>VLOOKUP(A1386,import!A:J,5,0)</f>
        <v>296</v>
      </c>
      <c r="F1386" s="692" t="str">
        <f>VLOOKUP(A1386,import!A:J,6,0)</f>
        <v/>
      </c>
      <c r="G1386" s="610">
        <f>VLOOKUP(A1386,import!A:J,7,0)</f>
        <v>6</v>
      </c>
      <c r="H1386" s="610">
        <f>VLOOKUP(A1386,import!A:J,8,0)</f>
        <v>21</v>
      </c>
      <c r="I1386" s="610">
        <f>VLOOKUP(A1386,import!A:J,9,0)</f>
        <v>27</v>
      </c>
      <c r="J1386" s="693">
        <f>VLOOKUP(A1386,import!A:J,10,0)</f>
        <v>0.22</v>
      </c>
      <c r="K1386" s="610" t="s">
        <v>10684</v>
      </c>
      <c r="L1386" s="610">
        <v>5.537770411E9</v>
      </c>
      <c r="M1386" s="610" t="s">
        <v>343</v>
      </c>
      <c r="N1386" s="610" t="s">
        <v>6552</v>
      </c>
      <c r="O1386" s="562" t="s">
        <v>10704</v>
      </c>
      <c r="P1386" s="694" t="str">
        <f>VLOOKUP(A1386,import!A:P,16,0)</f>
        <v>Geleneksel</v>
      </c>
      <c r="Q1386" s="694"/>
      <c r="R1386" s="694" t="b">
        <v>1</v>
      </c>
      <c r="S1386" s="581" t="b">
        <v>1</v>
      </c>
      <c r="T1386" s="636" t="s">
        <v>6197</v>
      </c>
      <c r="U1386" s="695"/>
      <c r="V1386" s="695"/>
      <c r="W1386" s="581" t="s">
        <v>10686</v>
      </c>
      <c r="X1386" s="698"/>
      <c r="Y1386" s="698"/>
      <c r="Z1386" s="698"/>
      <c r="AA1386" s="492" t="s">
        <v>6181</v>
      </c>
      <c r="AB1386" s="699">
        <v>44358.0</v>
      </c>
      <c r="AC1386" s="492" t="s">
        <v>6166</v>
      </c>
      <c r="AD1386" s="699">
        <v>44519.0</v>
      </c>
      <c r="AE1386" s="425"/>
      <c r="AF1386" s="697"/>
      <c r="AG1386" s="425"/>
      <c r="AH1386" s="697"/>
      <c r="AI1386" s="697"/>
      <c r="AJ1386" s="697"/>
      <c r="AK1386" s="700" t="s">
        <v>6223</v>
      </c>
      <c r="AL1386" s="492" t="s">
        <v>3358</v>
      </c>
      <c r="AM1386" s="697"/>
      <c r="AN1386" s="697"/>
      <c r="AO1386" s="697"/>
      <c r="AP1386" s="677" t="s">
        <v>6168</v>
      </c>
      <c r="AQ1386" s="697"/>
    </row>
    <row r="1387">
      <c r="A1387" s="423" t="s">
        <v>10705</v>
      </c>
      <c r="B1387" s="423" t="s">
        <v>10706</v>
      </c>
      <c r="C1387" s="423" t="str">
        <f>VLOOKUP(A1387,import!A:C,3,false)</f>
        <v>DOĞRU</v>
      </c>
      <c r="D1387" s="423" t="s">
        <v>6219</v>
      </c>
      <c r="E1387" s="692">
        <f>VLOOKUP(A1387,import!A:J,5,0)</f>
        <v>1</v>
      </c>
      <c r="F1387" s="692" t="str">
        <f>VLOOKUP(A1387,import!A:J,6,0)</f>
        <v/>
      </c>
      <c r="G1387" s="610">
        <f>VLOOKUP(A1387,import!A:J,7,0)</f>
        <v>7</v>
      </c>
      <c r="H1387" s="610">
        <f>VLOOKUP(A1387,import!A:J,8,0)</f>
        <v>20</v>
      </c>
      <c r="I1387" s="610">
        <f>VLOOKUP(A1387,import!A:J,9,0)</f>
        <v>27</v>
      </c>
      <c r="J1387" s="693">
        <f>VLOOKUP(A1387,import!A:J,10,0)</f>
        <v>0.26</v>
      </c>
      <c r="K1387" s="610" t="s">
        <v>10707</v>
      </c>
      <c r="L1387" s="610">
        <v>5.417961616E9</v>
      </c>
      <c r="M1387" s="610" t="s">
        <v>343</v>
      </c>
      <c r="N1387" s="610" t="s">
        <v>9434</v>
      </c>
      <c r="O1387" s="562" t="s">
        <v>10708</v>
      </c>
      <c r="P1387" s="694" t="str">
        <f>VLOOKUP(A1387,import!A:P,16,0)</f>
        <v>Geleneksel</v>
      </c>
      <c r="Q1387" s="694"/>
      <c r="R1387" s="694" t="b">
        <v>1</v>
      </c>
      <c r="S1387" s="581" t="b">
        <v>1</v>
      </c>
      <c r="T1387" s="636" t="s">
        <v>6197</v>
      </c>
      <c r="U1387" s="695"/>
      <c r="V1387" s="695"/>
      <c r="W1387" s="568" t="s">
        <v>10686</v>
      </c>
      <c r="X1387" s="698"/>
      <c r="Y1387" s="698"/>
      <c r="Z1387" s="698"/>
      <c r="AA1387" s="492" t="s">
        <v>6166</v>
      </c>
      <c r="AB1387" s="699">
        <v>44362.0</v>
      </c>
      <c r="AC1387" s="492" t="s">
        <v>6166</v>
      </c>
      <c r="AD1387" s="699">
        <v>44519.0</v>
      </c>
      <c r="AE1387" s="425"/>
      <c r="AF1387" s="697"/>
      <c r="AG1387" s="425"/>
      <c r="AH1387" s="697"/>
      <c r="AI1387" s="697"/>
      <c r="AJ1387" s="697"/>
      <c r="AK1387" s="700" t="s">
        <v>6276</v>
      </c>
      <c r="AL1387" s="492" t="s">
        <v>3358</v>
      </c>
      <c r="AM1387" s="697"/>
      <c r="AN1387" s="697"/>
      <c r="AO1387" s="697"/>
      <c r="AP1387" s="677" t="s">
        <v>6172</v>
      </c>
      <c r="AQ1387" s="697"/>
    </row>
    <row r="1388">
      <c r="A1388" s="423" t="s">
        <v>10709</v>
      </c>
      <c r="B1388" s="423" t="s">
        <v>10710</v>
      </c>
      <c r="C1388" s="423" t="str">
        <f>VLOOKUP(A1388,import!A:C,3,false)</f>
        <v>DOĞRU</v>
      </c>
      <c r="D1388" s="423" t="s">
        <v>6219</v>
      </c>
      <c r="E1388" s="692">
        <f>VLOOKUP(A1388,import!A:J,5,0)</f>
        <v>539</v>
      </c>
      <c r="F1388" s="692">
        <f>VLOOKUP(A1388,import!A:J,6,0)</f>
        <v>30</v>
      </c>
      <c r="G1388" s="610">
        <f>VLOOKUP(A1388,import!A:J,7,0)</f>
        <v>3</v>
      </c>
      <c r="H1388" s="610">
        <f>VLOOKUP(A1388,import!A:J,8,0)</f>
        <v>28</v>
      </c>
      <c r="I1388" s="610">
        <f>VLOOKUP(A1388,import!A:J,9,0)</f>
        <v>31</v>
      </c>
      <c r="J1388" s="693">
        <f>VLOOKUP(A1388,import!A:J,10,0)</f>
        <v>0.1</v>
      </c>
      <c r="K1388" s="610" t="s">
        <v>10684</v>
      </c>
      <c r="L1388" s="610">
        <v>5.537770411E9</v>
      </c>
      <c r="M1388" s="610" t="s">
        <v>343</v>
      </c>
      <c r="N1388" s="610" t="s">
        <v>8260</v>
      </c>
      <c r="O1388" s="562" t="s">
        <v>10711</v>
      </c>
      <c r="P1388" s="694" t="str">
        <f>VLOOKUP(A1388,import!A:P,16,0)</f>
        <v>Geleneksel</v>
      </c>
      <c r="Q1388" s="694"/>
      <c r="R1388" s="694" t="b">
        <v>1</v>
      </c>
      <c r="S1388" s="581" t="b">
        <v>1</v>
      </c>
      <c r="T1388" s="636" t="s">
        <v>6197</v>
      </c>
      <c r="U1388" s="695"/>
      <c r="V1388" s="695"/>
      <c r="W1388" s="568" t="s">
        <v>10686</v>
      </c>
      <c r="X1388" s="698"/>
      <c r="Y1388" s="698"/>
      <c r="Z1388" s="698"/>
      <c r="AA1388" s="492" t="s">
        <v>6166</v>
      </c>
      <c r="AB1388" s="699">
        <v>44362.0</v>
      </c>
      <c r="AC1388" s="492" t="s">
        <v>6166</v>
      </c>
      <c r="AD1388" s="699">
        <v>44519.0</v>
      </c>
      <c r="AE1388" s="425"/>
      <c r="AF1388" s="697"/>
      <c r="AG1388" s="425"/>
      <c r="AH1388" s="697"/>
      <c r="AI1388" s="697"/>
      <c r="AJ1388" s="697"/>
      <c r="AK1388" s="700" t="s">
        <v>6835</v>
      </c>
      <c r="AL1388" s="492" t="s">
        <v>3358</v>
      </c>
      <c r="AM1388" s="697"/>
      <c r="AN1388" s="697"/>
      <c r="AO1388" s="697"/>
      <c r="AP1388" s="677" t="s">
        <v>6172</v>
      </c>
      <c r="AQ1388" s="697"/>
    </row>
    <row r="1389">
      <c r="A1389" s="423" t="s">
        <v>10712</v>
      </c>
      <c r="B1389" s="423" t="s">
        <v>10713</v>
      </c>
      <c r="C1389" s="423" t="str">
        <f>VLOOKUP(A1389,import!A:C,3,false)</f>
        <v>DOĞRU</v>
      </c>
      <c r="D1389" s="423" t="s">
        <v>6390</v>
      </c>
      <c r="E1389" s="692">
        <f>VLOOKUP(A1389,import!A:J,5,0)</f>
        <v>809</v>
      </c>
      <c r="F1389" s="692" t="str">
        <f>VLOOKUP(A1389,import!A:J,6,0)</f>
        <v/>
      </c>
      <c r="G1389" s="610">
        <f>VLOOKUP(A1389,import!A:J,7,0)</f>
        <v>0</v>
      </c>
      <c r="H1389" s="610">
        <f>VLOOKUP(A1389,import!A:J,8,0)</f>
        <v>10</v>
      </c>
      <c r="I1389" s="610">
        <f>VLOOKUP(A1389,import!A:J,9,0)</f>
        <v>10</v>
      </c>
      <c r="J1389" s="693">
        <f>VLOOKUP(A1389,import!A:J,10,0)</f>
        <v>0</v>
      </c>
      <c r="K1389" s="610" t="s">
        <v>10714</v>
      </c>
      <c r="L1389" s="610">
        <v>2.24220717E9</v>
      </c>
      <c r="M1389" s="610" t="s">
        <v>343</v>
      </c>
      <c r="N1389" s="610" t="s">
        <v>6230</v>
      </c>
      <c r="O1389" s="562" t="s">
        <v>10715</v>
      </c>
      <c r="P1389" s="694" t="str">
        <f>VLOOKUP(A1389,import!A:P,16,0)</f>
        <v>Geleneksel</v>
      </c>
      <c r="Q1389" s="694" t="s">
        <v>6315</v>
      </c>
      <c r="R1389" s="694" t="b">
        <v>1</v>
      </c>
      <c r="S1389" s="581" t="b">
        <v>1</v>
      </c>
      <c r="T1389" s="581"/>
      <c r="U1389" s="695"/>
      <c r="V1389" s="695"/>
      <c r="W1389" s="581" t="s">
        <v>10716</v>
      </c>
      <c r="X1389" s="698"/>
      <c r="Y1389" s="698"/>
      <c r="Z1389" s="698"/>
      <c r="AA1389" s="492" t="s">
        <v>6181</v>
      </c>
      <c r="AB1389" s="699">
        <v>44391.0</v>
      </c>
      <c r="AC1389" s="492" t="s">
        <v>6181</v>
      </c>
      <c r="AD1389" s="699"/>
      <c r="AE1389" s="492" t="s">
        <v>6181</v>
      </c>
      <c r="AF1389" s="699">
        <v>44497.0</v>
      </c>
      <c r="AG1389" s="425"/>
      <c r="AH1389" s="697"/>
      <c r="AI1389" s="697"/>
      <c r="AJ1389" s="697"/>
      <c r="AK1389" s="697"/>
      <c r="AL1389" s="492" t="s">
        <v>5087</v>
      </c>
      <c r="AM1389" s="492" t="s">
        <v>5087</v>
      </c>
      <c r="AN1389" s="697"/>
      <c r="AO1389" s="697"/>
      <c r="AP1389" s="677" t="s">
        <v>6156</v>
      </c>
      <c r="AQ1389" s="697"/>
    </row>
    <row r="1390">
      <c r="A1390" s="423" t="s">
        <v>3142</v>
      </c>
      <c r="B1390" s="423" t="s">
        <v>3143</v>
      </c>
      <c r="C1390" s="423" t="str">
        <f>VLOOKUP(A1390,import!A:C,3,false)</f>
        <v>DOĞRU</v>
      </c>
      <c r="D1390" s="423" t="s">
        <v>6271</v>
      </c>
      <c r="E1390" s="692">
        <f>VLOOKUP(A1390,import!A:J,5,0)</f>
        <v>2218</v>
      </c>
      <c r="F1390" s="692">
        <f>VLOOKUP(A1390,import!A:J,6,0)</f>
        <v>38</v>
      </c>
      <c r="G1390" s="610">
        <f>VLOOKUP(A1390,import!A:J,7,0)</f>
        <v>4</v>
      </c>
      <c r="H1390" s="610">
        <f>VLOOKUP(A1390,import!A:J,8,0)</f>
        <v>11</v>
      </c>
      <c r="I1390" s="610">
        <f>VLOOKUP(A1390,import!A:J,9,0)</f>
        <v>15</v>
      </c>
      <c r="J1390" s="693">
        <f>VLOOKUP(A1390,import!A:J,10,0)</f>
        <v>0.27</v>
      </c>
      <c r="K1390" s="610" t="s">
        <v>10717</v>
      </c>
      <c r="L1390" s="610">
        <v>2.242161105E9</v>
      </c>
      <c r="M1390" s="610" t="s">
        <v>343</v>
      </c>
      <c r="N1390" s="610" t="s">
        <v>8015</v>
      </c>
      <c r="O1390" s="562" t="s">
        <v>3146</v>
      </c>
      <c r="P1390" s="694" t="str">
        <f>VLOOKUP(A1390,import!A:P,16,0)</f>
        <v>Geleneksel</v>
      </c>
      <c r="Q1390" s="694"/>
      <c r="R1390" s="694" t="b">
        <v>1</v>
      </c>
      <c r="S1390" s="695" t="b">
        <v>0</v>
      </c>
      <c r="T1390" s="581" t="s">
        <v>6155</v>
      </c>
      <c r="U1390" s="581" t="s">
        <v>6835</v>
      </c>
      <c r="V1390" s="581" t="s">
        <v>422</v>
      </c>
      <c r="W1390" s="581" t="s">
        <v>10718</v>
      </c>
      <c r="X1390" s="696">
        <v>44368.0</v>
      </c>
      <c r="Y1390" s="696">
        <v>44369.0</v>
      </c>
      <c r="Z1390" s="698"/>
      <c r="AA1390" s="492" t="s">
        <v>6166</v>
      </c>
      <c r="AB1390" s="699">
        <v>44368.0</v>
      </c>
      <c r="AC1390" s="492" t="s">
        <v>6166</v>
      </c>
      <c r="AD1390" s="699">
        <v>44410.0</v>
      </c>
      <c r="AE1390" s="425"/>
      <c r="AF1390" s="697"/>
      <c r="AG1390" s="425"/>
      <c r="AH1390" s="697"/>
      <c r="AI1390" s="697"/>
      <c r="AJ1390" s="697"/>
      <c r="AK1390" s="700" t="s">
        <v>6192</v>
      </c>
      <c r="AL1390" s="492" t="s">
        <v>6223</v>
      </c>
      <c r="AM1390" s="697"/>
      <c r="AN1390" s="697"/>
      <c r="AO1390" s="697"/>
      <c r="AP1390" s="677" t="s">
        <v>6172</v>
      </c>
      <c r="AQ1390" s="697"/>
    </row>
    <row r="1391">
      <c r="A1391" s="423" t="s">
        <v>843</v>
      </c>
      <c r="B1391" s="423" t="s">
        <v>844</v>
      </c>
      <c r="C1391" s="423" t="str">
        <f>VLOOKUP(A1391,import!A:C,3,false)</f>
        <v>DOĞRU</v>
      </c>
      <c r="D1391" s="423" t="s">
        <v>6401</v>
      </c>
      <c r="E1391" s="692">
        <f>VLOOKUP(A1391,import!A:J,5,0)</f>
        <v>1178</v>
      </c>
      <c r="F1391" s="692">
        <f>VLOOKUP(A1391,import!A:J,6,0)</f>
        <v>22</v>
      </c>
      <c r="G1391" s="610">
        <f>VLOOKUP(A1391,import!A:J,7,0)</f>
        <v>6</v>
      </c>
      <c r="H1391" s="610">
        <f>VLOOKUP(A1391,import!A:J,8,0)</f>
        <v>1</v>
      </c>
      <c r="I1391" s="610">
        <f>VLOOKUP(A1391,import!A:J,9,0)</f>
        <v>7</v>
      </c>
      <c r="J1391" s="693">
        <f>VLOOKUP(A1391,import!A:J,10,0)</f>
        <v>0.86</v>
      </c>
      <c r="K1391" s="610" t="s">
        <v>10719</v>
      </c>
      <c r="L1391" s="610">
        <v>2.242221525E9</v>
      </c>
      <c r="M1391" s="610" t="s">
        <v>343</v>
      </c>
      <c r="N1391" s="610" t="s">
        <v>6230</v>
      </c>
      <c r="O1391" s="562" t="s">
        <v>846</v>
      </c>
      <c r="P1391" s="694" t="str">
        <f>VLOOKUP(A1391,import!A:P,16,0)</f>
        <v>Geleneksel</v>
      </c>
      <c r="Q1391" s="694" t="s">
        <v>6315</v>
      </c>
      <c r="R1391" s="694" t="b">
        <v>1</v>
      </c>
      <c r="S1391" s="695" t="b">
        <v>0</v>
      </c>
      <c r="T1391" s="581" t="s">
        <v>6155</v>
      </c>
      <c r="U1391" s="581" t="s">
        <v>483</v>
      </c>
      <c r="V1391" s="738" t="s">
        <v>6432</v>
      </c>
      <c r="W1391" s="695"/>
      <c r="X1391" s="696">
        <v>44279.0</v>
      </c>
      <c r="Y1391" s="696">
        <v>44280.0</v>
      </c>
      <c r="Z1391" s="696"/>
      <c r="AA1391" s="697"/>
      <c r="AB1391" s="697"/>
      <c r="AC1391" s="697"/>
      <c r="AD1391" s="697"/>
      <c r="AE1391" s="425"/>
      <c r="AF1391" s="697"/>
      <c r="AG1391" s="425"/>
      <c r="AH1391" s="697"/>
      <c r="AI1391" s="697"/>
      <c r="AJ1391" s="697"/>
      <c r="AK1391" s="697" t="s">
        <v>1069</v>
      </c>
      <c r="AL1391" s="697"/>
      <c r="AM1391" s="697"/>
      <c r="AN1391" s="697"/>
      <c r="AO1391" s="697"/>
      <c r="AP1391" s="677" t="s">
        <v>6172</v>
      </c>
      <c r="AQ1391" s="697"/>
    </row>
    <row r="1392">
      <c r="A1392" s="423" t="s">
        <v>3654</v>
      </c>
      <c r="B1392" s="423" t="s">
        <v>3655</v>
      </c>
      <c r="C1392" s="423" t="str">
        <f>VLOOKUP(A1392,import!A:C,3,false)</f>
        <v>DOĞRU</v>
      </c>
      <c r="D1392" s="423" t="s">
        <v>6153</v>
      </c>
      <c r="E1392" s="692">
        <f>VLOOKUP(A1392,import!A:J,5,0)</f>
        <v>305</v>
      </c>
      <c r="F1392" s="692" t="str">
        <f>VLOOKUP(A1392,import!A:J,6,0)</f>
        <v/>
      </c>
      <c r="G1392" s="610">
        <f>VLOOKUP(A1392,import!A:J,7,0)</f>
        <v>11</v>
      </c>
      <c r="H1392" s="610">
        <f>VLOOKUP(A1392,import!A:J,8,0)</f>
        <v>4</v>
      </c>
      <c r="I1392" s="610">
        <f>VLOOKUP(A1392,import!A:J,9,0)</f>
        <v>15</v>
      </c>
      <c r="J1392" s="693">
        <f>VLOOKUP(A1392,import!A:J,10,0)</f>
        <v>0.73</v>
      </c>
      <c r="K1392" s="610" t="s">
        <v>10720</v>
      </c>
      <c r="L1392" s="610">
        <v>2.243648161E9</v>
      </c>
      <c r="M1392" s="610" t="s">
        <v>6257</v>
      </c>
      <c r="N1392" s="610" t="s">
        <v>7549</v>
      </c>
      <c r="O1392" s="562" t="s">
        <v>3658</v>
      </c>
      <c r="P1392" s="694" t="str">
        <f>VLOOKUP(A1392,import!A:P,16,0)</f>
        <v>Geleneksel</v>
      </c>
      <c r="Q1392" s="694"/>
      <c r="R1392" s="694" t="b">
        <v>1</v>
      </c>
      <c r="S1392" s="695" t="b">
        <v>0</v>
      </c>
      <c r="T1392" s="581" t="s">
        <v>6155</v>
      </c>
      <c r="U1392" s="581" t="s">
        <v>6192</v>
      </c>
      <c r="V1392" s="711" t="s">
        <v>1150</v>
      </c>
      <c r="W1392" s="581"/>
      <c r="X1392" s="696">
        <v>44403.0</v>
      </c>
      <c r="Y1392" s="696">
        <v>44404.0</v>
      </c>
      <c r="Z1392" s="698"/>
      <c r="AA1392" s="492" t="s">
        <v>6166</v>
      </c>
      <c r="AB1392" s="699">
        <v>44403.0</v>
      </c>
      <c r="AC1392" s="697"/>
      <c r="AD1392" s="697"/>
      <c r="AE1392" s="425"/>
      <c r="AF1392" s="697"/>
      <c r="AG1392" s="425"/>
      <c r="AH1392" s="697"/>
      <c r="AI1392" s="697"/>
      <c r="AJ1392" s="697"/>
      <c r="AK1392" s="697"/>
      <c r="AL1392" s="697"/>
      <c r="AM1392" s="697"/>
      <c r="AN1392" s="697"/>
      <c r="AO1392" s="697"/>
      <c r="AP1392" s="677" t="s">
        <v>6172</v>
      </c>
      <c r="AQ1392" s="697"/>
    </row>
    <row r="1393">
      <c r="A1393" s="423" t="s">
        <v>5045</v>
      </c>
      <c r="B1393" s="423" t="s">
        <v>5046</v>
      </c>
      <c r="C1393" s="423" t="str">
        <f>VLOOKUP(A1393,import!A:C,3,false)</f>
        <v>DOĞRU</v>
      </c>
      <c r="D1393" s="423" t="s">
        <v>6175</v>
      </c>
      <c r="E1393" s="692">
        <f>VLOOKUP(A1393,import!A:J,5,0)</f>
        <v>108</v>
      </c>
      <c r="F1393" s="692" t="str">
        <f>VLOOKUP(A1393,import!A:J,6,0)</f>
        <v/>
      </c>
      <c r="G1393" s="610">
        <f>VLOOKUP(A1393,import!A:J,7,0)</f>
        <v>5</v>
      </c>
      <c r="H1393" s="610">
        <f>VLOOKUP(A1393,import!A:J,8,0)</f>
        <v>3</v>
      </c>
      <c r="I1393" s="610">
        <f>VLOOKUP(A1393,import!A:J,9,0)</f>
        <v>8</v>
      </c>
      <c r="J1393" s="693">
        <f>VLOOKUP(A1393,import!A:J,10,0)</f>
        <v>0.63</v>
      </c>
      <c r="K1393" s="610" t="s">
        <v>10595</v>
      </c>
      <c r="L1393" s="610">
        <v>5.309524264E9</v>
      </c>
      <c r="M1393" s="610" t="s">
        <v>343</v>
      </c>
      <c r="N1393" s="610" t="s">
        <v>6522</v>
      </c>
      <c r="O1393" s="562" t="s">
        <v>10596</v>
      </c>
      <c r="P1393" s="694" t="str">
        <f>VLOOKUP(A1393,import!A:P,16,0)</f>
        <v>Geleneksel</v>
      </c>
      <c r="Q1393" s="694"/>
      <c r="R1393" s="694" t="b">
        <v>1</v>
      </c>
      <c r="S1393" s="695" t="b">
        <v>0</v>
      </c>
      <c r="T1393" s="581" t="s">
        <v>6155</v>
      </c>
      <c r="U1393" s="581" t="s">
        <v>389</v>
      </c>
      <c r="V1393" s="581" t="s">
        <v>422</v>
      </c>
      <c r="W1393" s="581" t="s">
        <v>10721</v>
      </c>
      <c r="X1393" s="696">
        <v>44488.0</v>
      </c>
      <c r="Y1393" s="696">
        <v>44489.0</v>
      </c>
      <c r="Z1393" s="698"/>
      <c r="AA1393" s="492" t="s">
        <v>6167</v>
      </c>
      <c r="AB1393" s="699">
        <v>44461.0</v>
      </c>
      <c r="AC1393" s="492" t="s">
        <v>6167</v>
      </c>
      <c r="AD1393" s="699">
        <v>44468.0</v>
      </c>
      <c r="AE1393" s="492" t="s">
        <v>6166</v>
      </c>
      <c r="AF1393" s="699">
        <v>44475.0</v>
      </c>
      <c r="AG1393" s="425"/>
      <c r="AH1393" s="697"/>
      <c r="AI1393" s="697"/>
      <c r="AJ1393" s="697"/>
      <c r="AK1393" s="492" t="s">
        <v>389</v>
      </c>
      <c r="AL1393" s="492" t="s">
        <v>389</v>
      </c>
      <c r="AM1393" s="492" t="s">
        <v>5087</v>
      </c>
      <c r="AN1393" s="697"/>
      <c r="AO1393" s="697"/>
      <c r="AP1393" s="677" t="s">
        <v>6156</v>
      </c>
      <c r="AQ1393" s="697"/>
    </row>
    <row r="1394">
      <c r="A1394" s="423" t="s">
        <v>4416</v>
      </c>
      <c r="B1394" s="423" t="s">
        <v>4417</v>
      </c>
      <c r="C1394" s="423" t="str">
        <f>VLOOKUP(A1394,import!A:C,3,false)</f>
        <v>DOĞRU</v>
      </c>
      <c r="D1394" s="423" t="s">
        <v>6175</v>
      </c>
      <c r="E1394" s="692">
        <f>VLOOKUP(A1394,import!A:J,5,0)</f>
        <v>176</v>
      </c>
      <c r="F1394" s="692">
        <f>VLOOKUP(A1394,import!A:J,6,0)</f>
        <v>18</v>
      </c>
      <c r="G1394" s="610">
        <f>VLOOKUP(A1394,import!A:J,7,0)</f>
        <v>6</v>
      </c>
      <c r="H1394" s="610">
        <f>VLOOKUP(A1394,import!A:J,8,0)</f>
        <v>17</v>
      </c>
      <c r="I1394" s="610">
        <f>VLOOKUP(A1394,import!A:J,9,0)</f>
        <v>23</v>
      </c>
      <c r="J1394" s="693">
        <f>VLOOKUP(A1394,import!A:J,10,0)</f>
        <v>0.26</v>
      </c>
      <c r="K1394" s="610" t="s">
        <v>10722</v>
      </c>
      <c r="L1394" s="610">
        <v>5.343845235E9</v>
      </c>
      <c r="M1394" s="610" t="s">
        <v>343</v>
      </c>
      <c r="N1394" s="610" t="s">
        <v>10723</v>
      </c>
      <c r="O1394" s="562" t="s">
        <v>4419</v>
      </c>
      <c r="P1394" s="694" t="str">
        <f>VLOOKUP(A1394,import!A:P,16,0)</f>
        <v>Geleneksel</v>
      </c>
      <c r="Q1394" s="694"/>
      <c r="R1394" s="694" t="b">
        <v>1</v>
      </c>
      <c r="S1394" s="695" t="b">
        <v>0</v>
      </c>
      <c r="T1394" s="581" t="s">
        <v>6155</v>
      </c>
      <c r="U1394" s="581" t="s">
        <v>5087</v>
      </c>
      <c r="V1394" s="581" t="s">
        <v>422</v>
      </c>
      <c r="W1394" s="581" t="s">
        <v>10724</v>
      </c>
      <c r="X1394" s="696">
        <v>44442.0</v>
      </c>
      <c r="Y1394" s="696">
        <v>44445.0</v>
      </c>
      <c r="Z1394" s="698"/>
      <c r="AA1394" s="492" t="s">
        <v>6166</v>
      </c>
      <c r="AB1394" s="699">
        <v>44442.0</v>
      </c>
      <c r="AC1394" s="492" t="s">
        <v>6181</v>
      </c>
      <c r="AD1394" s="699">
        <v>44517.0</v>
      </c>
      <c r="AE1394" s="492"/>
      <c r="AF1394" s="699"/>
      <c r="AG1394" s="425"/>
      <c r="AH1394" s="697"/>
      <c r="AI1394" s="697"/>
      <c r="AJ1394" s="697"/>
      <c r="AK1394" s="492" t="s">
        <v>5087</v>
      </c>
      <c r="AL1394" s="492" t="s">
        <v>5451</v>
      </c>
      <c r="AM1394" s="492"/>
      <c r="AN1394" s="697"/>
      <c r="AO1394" s="697" t="s">
        <v>6186</v>
      </c>
      <c r="AP1394" s="677" t="s">
        <v>6156</v>
      </c>
      <c r="AQ1394" s="697"/>
    </row>
    <row r="1395">
      <c r="A1395" s="423" t="s">
        <v>4469</v>
      </c>
      <c r="B1395" s="423" t="s">
        <v>4470</v>
      </c>
      <c r="C1395" s="423" t="str">
        <f>VLOOKUP(A1395,import!A:C,3,false)</f>
        <v>YANLIŞ</v>
      </c>
      <c r="D1395" s="423" t="s">
        <v>6175</v>
      </c>
      <c r="E1395" s="692">
        <f>VLOOKUP(A1395,import!A:J,5,0)</f>
        <v>18</v>
      </c>
      <c r="F1395" s="692" t="str">
        <f>VLOOKUP(A1395,import!A:J,6,0)</f>
        <v/>
      </c>
      <c r="G1395" s="610">
        <f>VLOOKUP(A1395,import!A:J,7,0)</f>
        <v>5</v>
      </c>
      <c r="H1395" s="610">
        <f>VLOOKUP(A1395,import!A:J,8,0)</f>
        <v>0</v>
      </c>
      <c r="I1395" s="610">
        <f>VLOOKUP(A1395,import!A:J,9,0)</f>
        <v>5</v>
      </c>
      <c r="J1395" s="693">
        <f>VLOOKUP(A1395,import!A:J,10,0)</f>
        <v>1</v>
      </c>
      <c r="K1395" s="610" t="s">
        <v>10725</v>
      </c>
      <c r="L1395" s="610">
        <v>5.45210161E9</v>
      </c>
      <c r="M1395" s="610" t="s">
        <v>343</v>
      </c>
      <c r="N1395" s="610" t="s">
        <v>10726</v>
      </c>
      <c r="O1395" s="562" t="s">
        <v>4473</v>
      </c>
      <c r="P1395" s="694" t="str">
        <f>VLOOKUP(A1395,import!A:P,16,0)</f>
        <v>Geleneksel</v>
      </c>
      <c r="Q1395" s="694"/>
      <c r="R1395" s="694" t="b">
        <v>1</v>
      </c>
      <c r="S1395" s="695" t="b">
        <v>0</v>
      </c>
      <c r="T1395" s="581" t="s">
        <v>6155</v>
      </c>
      <c r="U1395" s="581" t="s">
        <v>389</v>
      </c>
      <c r="V1395" s="581" t="s">
        <v>422</v>
      </c>
      <c r="W1395" s="581" t="s">
        <v>10727</v>
      </c>
      <c r="X1395" s="696">
        <v>44447.0</v>
      </c>
      <c r="Y1395" s="696">
        <v>44447.0</v>
      </c>
      <c r="Z1395" s="698"/>
      <c r="AA1395" s="492"/>
      <c r="AB1395" s="699"/>
      <c r="AC1395" s="492"/>
      <c r="AD1395" s="699"/>
      <c r="AE1395" s="492"/>
      <c r="AF1395" s="699"/>
      <c r="AG1395" s="425"/>
      <c r="AH1395" s="697"/>
      <c r="AI1395" s="697"/>
      <c r="AJ1395" s="697"/>
      <c r="AK1395" s="700" t="s">
        <v>6835</v>
      </c>
      <c r="AL1395" s="492"/>
      <c r="AM1395" s="492"/>
      <c r="AN1395" s="697"/>
      <c r="AO1395" s="697"/>
      <c r="AP1395" s="677" t="s">
        <v>6156</v>
      </c>
      <c r="AQ1395" s="697"/>
    </row>
    <row r="1396">
      <c r="A1396" s="423" t="s">
        <v>10728</v>
      </c>
      <c r="B1396" s="423" t="s">
        <v>10729</v>
      </c>
      <c r="C1396" s="423" t="str">
        <f>VLOOKUP(A1396,import!A:C,3,false)</f>
        <v>YANLIŞ</v>
      </c>
      <c r="D1396" s="423" t="s">
        <v>6159</v>
      </c>
      <c r="E1396" s="692">
        <f>VLOOKUP(A1396,import!A:J,5,0)</f>
        <v>53</v>
      </c>
      <c r="F1396" s="692" t="str">
        <f>VLOOKUP(A1396,import!A:J,6,0)</f>
        <v/>
      </c>
      <c r="G1396" s="610">
        <f>VLOOKUP(A1396,import!A:J,7,0)</f>
        <v>7</v>
      </c>
      <c r="H1396" s="610">
        <f>VLOOKUP(A1396,import!A:J,8,0)</f>
        <v>2</v>
      </c>
      <c r="I1396" s="610">
        <f>VLOOKUP(A1396,import!A:J,9,0)</f>
        <v>9</v>
      </c>
      <c r="J1396" s="693">
        <f>VLOOKUP(A1396,import!A:J,10,0)</f>
        <v>0.78</v>
      </c>
      <c r="K1396" s="610" t="s">
        <v>10730</v>
      </c>
      <c r="L1396" s="610">
        <v>5.414322766E9</v>
      </c>
      <c r="M1396" s="610" t="s">
        <v>343</v>
      </c>
      <c r="N1396" s="610" t="s">
        <v>6591</v>
      </c>
      <c r="O1396" s="562" t="s">
        <v>10731</v>
      </c>
      <c r="P1396" s="694" t="str">
        <f>VLOOKUP(A1396,import!A:P,16,0)</f>
        <v>Geleneksel</v>
      </c>
      <c r="Q1396" s="694"/>
      <c r="R1396" s="694" t="b">
        <v>1</v>
      </c>
      <c r="S1396" s="695" t="b">
        <v>0</v>
      </c>
      <c r="T1396" s="636" t="s">
        <v>6248</v>
      </c>
      <c r="U1396" s="695"/>
      <c r="V1396" s="695"/>
      <c r="W1396" s="581"/>
      <c r="X1396" s="698"/>
      <c r="Y1396" s="698"/>
      <c r="Z1396" s="698"/>
      <c r="AA1396" s="492" t="s">
        <v>6181</v>
      </c>
      <c r="AB1396" s="699">
        <v>44469.0</v>
      </c>
      <c r="AC1396" s="492" t="s">
        <v>6166</v>
      </c>
      <c r="AD1396" s="699">
        <v>44473.0</v>
      </c>
      <c r="AE1396" s="492"/>
      <c r="AF1396" s="699"/>
      <c r="AG1396" s="425"/>
      <c r="AH1396" s="697"/>
      <c r="AI1396" s="697"/>
      <c r="AJ1396" s="697"/>
      <c r="AK1396" s="492" t="s">
        <v>5087</v>
      </c>
      <c r="AL1396" s="492" t="s">
        <v>4349</v>
      </c>
      <c r="AM1396" s="492"/>
      <c r="AN1396" s="697"/>
      <c r="AO1396" s="697"/>
      <c r="AP1396" s="677" t="s">
        <v>6168</v>
      </c>
      <c r="AQ1396" s="697"/>
    </row>
    <row r="1397">
      <c r="A1397" s="423" t="s">
        <v>10732</v>
      </c>
      <c r="B1397" s="423" t="s">
        <v>10733</v>
      </c>
      <c r="C1397" s="423" t="str">
        <f>VLOOKUP(A1397,import!A:C,3,false)</f>
        <v>DOĞRU</v>
      </c>
      <c r="D1397" s="423" t="s">
        <v>6175</v>
      </c>
      <c r="E1397" s="692">
        <f>VLOOKUP(A1397,import!A:J,5,0)</f>
        <v>2408</v>
      </c>
      <c r="F1397" s="692">
        <f>VLOOKUP(A1397,import!A:J,6,0)</f>
        <v>85</v>
      </c>
      <c r="G1397" s="610">
        <f>VLOOKUP(A1397,import!A:J,7,0)</f>
        <v>0</v>
      </c>
      <c r="H1397" s="610">
        <f>VLOOKUP(A1397,import!A:J,8,0)</f>
        <v>24</v>
      </c>
      <c r="I1397" s="610">
        <f>VLOOKUP(A1397,import!A:J,9,0)</f>
        <v>24</v>
      </c>
      <c r="J1397" s="693">
        <f>VLOOKUP(A1397,import!A:J,10,0)</f>
        <v>0</v>
      </c>
      <c r="K1397" s="610" t="s">
        <v>10734</v>
      </c>
      <c r="L1397" s="610">
        <v>5.344041327E9</v>
      </c>
      <c r="M1397" s="610" t="s">
        <v>343</v>
      </c>
      <c r="N1397" s="610" t="s">
        <v>8015</v>
      </c>
      <c r="O1397" s="562" t="s">
        <v>10735</v>
      </c>
      <c r="P1397" s="694" t="str">
        <f>VLOOKUP(A1397,import!A:P,16,0)</f>
        <v>Geleneksel</v>
      </c>
      <c r="Q1397" s="694" t="s">
        <v>6554</v>
      </c>
      <c r="R1397" s="694" t="b">
        <v>1</v>
      </c>
      <c r="S1397" s="695" t="b">
        <v>0</v>
      </c>
      <c r="T1397" s="581" t="s">
        <v>6164</v>
      </c>
      <c r="U1397" s="581" t="s">
        <v>483</v>
      </c>
      <c r="V1397" s="581" t="s">
        <v>422</v>
      </c>
      <c r="W1397" s="581" t="s">
        <v>10736</v>
      </c>
      <c r="X1397" s="696">
        <v>44277.0</v>
      </c>
      <c r="Y1397" s="696">
        <v>44278.0</v>
      </c>
      <c r="Z1397" s="696"/>
      <c r="AA1397" s="492" t="s">
        <v>6167</v>
      </c>
      <c r="AB1397" s="699">
        <v>44363.0</v>
      </c>
      <c r="AC1397" s="492" t="s">
        <v>6262</v>
      </c>
      <c r="AD1397" s="699">
        <v>44375.0</v>
      </c>
      <c r="AE1397" s="492" t="s">
        <v>6270</v>
      </c>
      <c r="AF1397" s="699">
        <v>44386.0</v>
      </c>
      <c r="AG1397" s="492" t="s">
        <v>6167</v>
      </c>
      <c r="AH1397" s="699">
        <v>44407.0</v>
      </c>
      <c r="AI1397" s="492" t="s">
        <v>6166</v>
      </c>
      <c r="AJ1397" s="699">
        <v>44419.0</v>
      </c>
      <c r="AK1397" s="697"/>
      <c r="AL1397" s="492" t="s">
        <v>6171</v>
      </c>
      <c r="AM1397" s="492" t="s">
        <v>6192</v>
      </c>
      <c r="AN1397" s="492" t="s">
        <v>389</v>
      </c>
      <c r="AO1397" s="697"/>
      <c r="AP1397" s="677" t="s">
        <v>6168</v>
      </c>
      <c r="AQ1397" s="697"/>
    </row>
    <row r="1398">
      <c r="A1398" s="677" t="s">
        <v>10737</v>
      </c>
      <c r="B1398" s="677" t="s">
        <v>10738</v>
      </c>
      <c r="C1398" s="423" t="str">
        <f>VLOOKUP(A1398,import!A:C,3,false)</f>
        <v>DOĞRU</v>
      </c>
      <c r="D1398" s="677" t="s">
        <v>6175</v>
      </c>
      <c r="E1398" s="692" t="str">
        <f>VLOOKUP(A1398,import!A:J,5,0)</f>
        <v/>
      </c>
      <c r="F1398" s="692" t="str">
        <f>VLOOKUP(A1398,import!A:J,6,0)</f>
        <v/>
      </c>
      <c r="G1398" s="610">
        <f>VLOOKUP(A1398,import!A:J,7,0)</f>
        <v>0</v>
      </c>
      <c r="H1398" s="610">
        <f>VLOOKUP(A1398,import!A:J,8,0)</f>
        <v>26</v>
      </c>
      <c r="I1398" s="610">
        <f>VLOOKUP(A1398,import!A:J,9,0)</f>
        <v>26</v>
      </c>
      <c r="J1398" s="693">
        <f>VLOOKUP(A1398,import!A:J,10,0)</f>
        <v>0</v>
      </c>
      <c r="K1398" s="677" t="s">
        <v>10739</v>
      </c>
      <c r="L1398" s="677">
        <v>5.428280444E9</v>
      </c>
      <c r="M1398" s="677" t="s">
        <v>6257</v>
      </c>
      <c r="N1398" s="677" t="s">
        <v>9274</v>
      </c>
      <c r="O1398" s="677" t="s">
        <v>10740</v>
      </c>
      <c r="P1398" s="694" t="str">
        <f>VLOOKUP(A1398,import!A:P,16,0)</f>
        <v>Geleneksel</v>
      </c>
      <c r="Q1398" s="694"/>
      <c r="R1398" s="702" t="b">
        <v>0</v>
      </c>
      <c r="S1398" s="695" t="b">
        <v>0</v>
      </c>
      <c r="T1398" s="581"/>
      <c r="U1398" s="695"/>
      <c r="V1398" s="695"/>
      <c r="W1398" s="695"/>
      <c r="X1398" s="698"/>
      <c r="Y1398" s="698"/>
      <c r="Z1398" s="698"/>
      <c r="AA1398" s="697"/>
      <c r="AB1398" s="697"/>
      <c r="AC1398" s="697"/>
      <c r="AD1398" s="697"/>
      <c r="AE1398" s="425"/>
      <c r="AF1398" s="697"/>
      <c r="AG1398" s="425"/>
      <c r="AH1398" s="697"/>
      <c r="AI1398" s="697"/>
      <c r="AJ1398" s="697"/>
      <c r="AK1398" s="697"/>
      <c r="AL1398" s="697"/>
      <c r="AM1398" s="697"/>
      <c r="AN1398" s="697"/>
      <c r="AO1398" s="697"/>
      <c r="AP1398" s="677"/>
      <c r="AQ1398" s="697"/>
    </row>
    <row r="1399">
      <c r="A1399" s="423" t="s">
        <v>3299</v>
      </c>
      <c r="B1399" s="423" t="s">
        <v>3300</v>
      </c>
      <c r="C1399" s="423" t="str">
        <f>VLOOKUP(A1399,import!A:C,3,false)</f>
        <v>YANLIŞ</v>
      </c>
      <c r="D1399" s="423" t="s">
        <v>6317</v>
      </c>
      <c r="E1399" s="692">
        <f>VLOOKUP(A1399,import!A:J,5,0)</f>
        <v>46</v>
      </c>
      <c r="F1399" s="692" t="str">
        <f>VLOOKUP(A1399,import!A:J,6,0)</f>
        <v/>
      </c>
      <c r="G1399" s="610">
        <f>VLOOKUP(A1399,import!A:J,7,0)</f>
        <v>13</v>
      </c>
      <c r="H1399" s="610">
        <f>VLOOKUP(A1399,import!A:J,8,0)</f>
        <v>5</v>
      </c>
      <c r="I1399" s="610">
        <f>VLOOKUP(A1399,import!A:J,9,0)</f>
        <v>18</v>
      </c>
      <c r="J1399" s="693">
        <f>VLOOKUP(A1399,import!A:J,10,0)</f>
        <v>0.72</v>
      </c>
      <c r="K1399" s="610" t="s">
        <v>10741</v>
      </c>
      <c r="L1399" s="610">
        <v>5.388125859E9</v>
      </c>
      <c r="M1399" s="610" t="s">
        <v>343</v>
      </c>
      <c r="N1399" s="610" t="s">
        <v>8373</v>
      </c>
      <c r="O1399" s="562" t="s">
        <v>3302</v>
      </c>
      <c r="P1399" s="694" t="str">
        <f>VLOOKUP(A1399,import!A:P,16,0)</f>
        <v>Geleneksel</v>
      </c>
      <c r="Q1399" s="694"/>
      <c r="R1399" s="694" t="b">
        <v>1</v>
      </c>
      <c r="S1399" s="695" t="b">
        <v>0</v>
      </c>
      <c r="T1399" s="581" t="s">
        <v>6155</v>
      </c>
      <c r="U1399" s="581" t="s">
        <v>6835</v>
      </c>
      <c r="V1399" s="581" t="s">
        <v>7189</v>
      </c>
      <c r="W1399" s="581"/>
      <c r="X1399" s="696">
        <v>44375.0</v>
      </c>
      <c r="Y1399" s="696">
        <v>44377.0</v>
      </c>
      <c r="Z1399" s="698"/>
      <c r="AA1399" s="492" t="s">
        <v>6166</v>
      </c>
      <c r="AB1399" s="699">
        <v>44375.0</v>
      </c>
      <c r="AC1399" s="697"/>
      <c r="AD1399" s="697"/>
      <c r="AE1399" s="425"/>
      <c r="AF1399" s="697"/>
      <c r="AG1399" s="425"/>
      <c r="AH1399" s="697"/>
      <c r="AI1399" s="697"/>
      <c r="AJ1399" s="697"/>
      <c r="AK1399" s="697" t="s">
        <v>196</v>
      </c>
      <c r="AL1399" s="697"/>
      <c r="AM1399" s="697"/>
      <c r="AN1399" s="697"/>
      <c r="AO1399" s="697"/>
      <c r="AP1399" s="677" t="s">
        <v>6156</v>
      </c>
      <c r="AQ1399" s="697"/>
    </row>
    <row r="1400">
      <c r="A1400" s="423" t="s">
        <v>10742</v>
      </c>
      <c r="B1400" s="423" t="s">
        <v>10743</v>
      </c>
      <c r="C1400" s="423" t="str">
        <f>VLOOKUP(A1400,import!A:C,3,false)</f>
        <v>DOĞRU</v>
      </c>
      <c r="D1400" s="423" t="s">
        <v>6175</v>
      </c>
      <c r="E1400" s="692">
        <f>VLOOKUP(A1400,import!A:J,5,0)</f>
        <v>34</v>
      </c>
      <c r="F1400" s="692" t="str">
        <f>VLOOKUP(A1400,import!A:J,6,0)</f>
        <v/>
      </c>
      <c r="G1400" s="610">
        <f>VLOOKUP(A1400,import!A:J,7,0)</f>
        <v>0</v>
      </c>
      <c r="H1400" s="610">
        <f>VLOOKUP(A1400,import!A:J,8,0)</f>
        <v>14</v>
      </c>
      <c r="I1400" s="610">
        <f>VLOOKUP(A1400,import!A:J,9,0)</f>
        <v>14</v>
      </c>
      <c r="J1400" s="693">
        <f>VLOOKUP(A1400,import!A:J,10,0)</f>
        <v>0</v>
      </c>
      <c r="K1400" s="610" t="s">
        <v>10744</v>
      </c>
      <c r="L1400" s="610">
        <v>5.397049535E9</v>
      </c>
      <c r="M1400" s="610" t="s">
        <v>343</v>
      </c>
      <c r="N1400" s="610" t="s">
        <v>6877</v>
      </c>
      <c r="O1400" s="562" t="s">
        <v>10745</v>
      </c>
      <c r="P1400" s="694" t="str">
        <f>VLOOKUP(A1400,import!A:P,16,0)</f>
        <v>Geleneksel</v>
      </c>
      <c r="Q1400" s="694"/>
      <c r="R1400" s="702" t="b">
        <v>0</v>
      </c>
      <c r="S1400" s="695" t="b">
        <v>0</v>
      </c>
      <c r="T1400" s="581"/>
      <c r="U1400" s="695"/>
      <c r="V1400" s="695"/>
      <c r="W1400" s="695"/>
      <c r="X1400" s="698"/>
      <c r="Y1400" s="698"/>
      <c r="Z1400" s="698"/>
      <c r="AA1400" s="697"/>
      <c r="AB1400" s="697"/>
      <c r="AC1400" s="697"/>
      <c r="AD1400" s="697"/>
      <c r="AE1400" s="425"/>
      <c r="AF1400" s="697"/>
      <c r="AG1400" s="425"/>
      <c r="AH1400" s="697"/>
      <c r="AI1400" s="697"/>
      <c r="AJ1400" s="697"/>
      <c r="AK1400" s="697"/>
      <c r="AL1400" s="697"/>
      <c r="AM1400" s="697"/>
      <c r="AN1400" s="697"/>
      <c r="AO1400" s="697"/>
      <c r="AP1400" s="677"/>
      <c r="AQ1400" s="697"/>
    </row>
    <row r="1401">
      <c r="A1401" s="423" t="s">
        <v>4936</v>
      </c>
      <c r="B1401" s="423" t="s">
        <v>4937</v>
      </c>
      <c r="C1401" s="423" t="str">
        <f>VLOOKUP(A1401,import!A:C,3,false)</f>
        <v>DOĞRU</v>
      </c>
      <c r="D1401" s="423" t="s">
        <v>6159</v>
      </c>
      <c r="E1401" s="692">
        <f>VLOOKUP(A1401,import!A:J,5,0)</f>
        <v>2632</v>
      </c>
      <c r="F1401" s="692">
        <f>VLOOKUP(A1401,import!A:J,6,0)</f>
        <v>60</v>
      </c>
      <c r="G1401" s="610">
        <f>VLOOKUP(A1401,import!A:J,7,0)</f>
        <v>9</v>
      </c>
      <c r="H1401" s="610">
        <f>VLOOKUP(A1401,import!A:J,8,0)</f>
        <v>2</v>
      </c>
      <c r="I1401" s="610">
        <f>VLOOKUP(A1401,import!A:J,9,0)</f>
        <v>11</v>
      </c>
      <c r="J1401" s="693">
        <f>VLOOKUP(A1401,import!A:J,10,0)</f>
        <v>0.82</v>
      </c>
      <c r="K1401" s="610" t="s">
        <v>10746</v>
      </c>
      <c r="L1401" s="610">
        <v>5.458479959E9</v>
      </c>
      <c r="M1401" s="610" t="s">
        <v>6386</v>
      </c>
      <c r="N1401" s="610" t="s">
        <v>6491</v>
      </c>
      <c r="O1401" s="562" t="s">
        <v>4939</v>
      </c>
      <c r="P1401" s="694" t="str">
        <f>VLOOKUP(A1401,import!A:P,16,0)</f>
        <v>Geleneksel</v>
      </c>
      <c r="Q1401" s="694"/>
      <c r="R1401" s="694" t="b">
        <v>1</v>
      </c>
      <c r="S1401" s="581" t="b">
        <v>0</v>
      </c>
      <c r="T1401" s="581" t="s">
        <v>6155</v>
      </c>
      <c r="U1401" s="581" t="s">
        <v>389</v>
      </c>
      <c r="V1401" s="581" t="s">
        <v>422</v>
      </c>
      <c r="W1401" s="581" t="s">
        <v>10747</v>
      </c>
      <c r="X1401" s="696">
        <v>44470.0</v>
      </c>
      <c r="Y1401" s="696">
        <v>44470.0</v>
      </c>
      <c r="Z1401" s="698"/>
      <c r="AA1401" s="492" t="s">
        <v>6167</v>
      </c>
      <c r="AB1401" s="699">
        <v>44466.0</v>
      </c>
      <c r="AC1401" s="492" t="s">
        <v>6166</v>
      </c>
      <c r="AD1401" s="699">
        <v>44470.0</v>
      </c>
      <c r="AE1401" s="425"/>
      <c r="AF1401" s="697"/>
      <c r="AG1401" s="425"/>
      <c r="AH1401" s="697"/>
      <c r="AI1401" s="697"/>
      <c r="AJ1401" s="697"/>
      <c r="AK1401" s="492" t="s">
        <v>968</v>
      </c>
      <c r="AL1401" s="492" t="s">
        <v>389</v>
      </c>
      <c r="AM1401" s="697"/>
      <c r="AN1401" s="697"/>
      <c r="AO1401" s="697"/>
      <c r="AP1401" s="677" t="s">
        <v>6168</v>
      </c>
      <c r="AQ1401" s="697"/>
    </row>
    <row r="1402">
      <c r="A1402" s="677" t="s">
        <v>10748</v>
      </c>
      <c r="B1402" s="677" t="s">
        <v>10749</v>
      </c>
      <c r="C1402" s="423" t="str">
        <f>VLOOKUP(A1402,import!A:C,3,false)</f>
        <v>DOĞRU</v>
      </c>
      <c r="D1402" s="677" t="s">
        <v>6317</v>
      </c>
      <c r="E1402" s="692">
        <f>VLOOKUP(A1402,import!A:J,5,0)</f>
        <v>5</v>
      </c>
      <c r="F1402" s="692">
        <f>VLOOKUP(A1402,import!A:J,6,0)</f>
        <v>5</v>
      </c>
      <c r="G1402" s="610">
        <f>VLOOKUP(A1402,import!A:J,7,0)</f>
        <v>0</v>
      </c>
      <c r="H1402" s="610">
        <f>VLOOKUP(A1402,import!A:J,8,0)</f>
        <v>20</v>
      </c>
      <c r="I1402" s="610">
        <f>VLOOKUP(A1402,import!A:J,9,0)</f>
        <v>20</v>
      </c>
      <c r="J1402" s="693">
        <f>VLOOKUP(A1402,import!A:J,10,0)</f>
        <v>0</v>
      </c>
      <c r="K1402" s="677" t="s">
        <v>10750</v>
      </c>
      <c r="L1402" s="677">
        <v>5.312917464E9</v>
      </c>
      <c r="M1402" s="677" t="s">
        <v>6212</v>
      </c>
      <c r="N1402" s="677" t="s">
        <v>6542</v>
      </c>
      <c r="O1402" s="677" t="s">
        <v>10751</v>
      </c>
      <c r="P1402" s="694" t="str">
        <f>VLOOKUP(A1402,import!A:P,16,0)</f>
        <v>Geleneksel</v>
      </c>
      <c r="Q1402" s="694"/>
      <c r="R1402" s="702" t="b">
        <v>0</v>
      </c>
      <c r="S1402" s="695" t="b">
        <v>0</v>
      </c>
      <c r="T1402" s="581"/>
      <c r="U1402" s="695"/>
      <c r="V1402" s="695"/>
      <c r="W1402" s="695"/>
      <c r="X1402" s="698"/>
      <c r="Y1402" s="698"/>
      <c r="Z1402" s="698"/>
      <c r="AA1402" s="697"/>
      <c r="AB1402" s="697"/>
      <c r="AC1402" s="697"/>
      <c r="AD1402" s="697"/>
      <c r="AE1402" s="425"/>
      <c r="AF1402" s="697"/>
      <c r="AG1402" s="425"/>
      <c r="AH1402" s="697"/>
      <c r="AI1402" s="697"/>
      <c r="AJ1402" s="697"/>
      <c r="AK1402" s="697"/>
      <c r="AL1402" s="697"/>
      <c r="AM1402" s="697"/>
      <c r="AN1402" s="697"/>
      <c r="AO1402" s="697"/>
      <c r="AP1402" s="677"/>
      <c r="AQ1402" s="697"/>
    </row>
    <row r="1403">
      <c r="A1403" s="677" t="s">
        <v>10752</v>
      </c>
      <c r="B1403" s="677" t="s">
        <v>10753</v>
      </c>
      <c r="C1403" s="423" t="str">
        <f>VLOOKUP(A1403,import!A:C,3,false)</f>
        <v>DOĞRU</v>
      </c>
      <c r="D1403" s="677" t="s">
        <v>6153</v>
      </c>
      <c r="E1403" s="692" t="str">
        <f>VLOOKUP(A1403,import!A:J,5,0)</f>
        <v/>
      </c>
      <c r="F1403" s="692" t="str">
        <f>VLOOKUP(A1403,import!A:J,6,0)</f>
        <v/>
      </c>
      <c r="G1403" s="610">
        <f>VLOOKUP(A1403,import!A:J,7,0)</f>
        <v>0</v>
      </c>
      <c r="H1403" s="610">
        <f>VLOOKUP(A1403,import!A:J,8,0)</f>
        <v>7</v>
      </c>
      <c r="I1403" s="610">
        <f>VLOOKUP(A1403,import!A:J,9,0)</f>
        <v>7</v>
      </c>
      <c r="J1403" s="693">
        <f>VLOOKUP(A1403,import!A:J,10,0)</f>
        <v>0</v>
      </c>
      <c r="K1403" s="677" t="s">
        <v>10754</v>
      </c>
      <c r="L1403" s="677">
        <v>5.300633616E9</v>
      </c>
      <c r="M1403" s="677" t="s">
        <v>6576</v>
      </c>
      <c r="N1403" s="677" t="s">
        <v>6383</v>
      </c>
      <c r="O1403" s="677" t="s">
        <v>10755</v>
      </c>
      <c r="P1403" s="694" t="str">
        <f>VLOOKUP(A1403,import!A:P,16,0)</f>
        <v>Geleneksel</v>
      </c>
      <c r="Q1403" s="694"/>
      <c r="R1403" s="694" t="b">
        <v>1</v>
      </c>
      <c r="S1403" s="695" t="b">
        <v>0</v>
      </c>
      <c r="T1403" s="581" t="s">
        <v>6164</v>
      </c>
      <c r="U1403" s="695"/>
      <c r="V1403" s="695"/>
      <c r="W1403" s="581" t="s">
        <v>10756</v>
      </c>
      <c r="X1403" s="698"/>
      <c r="Y1403" s="698"/>
      <c r="Z1403" s="698"/>
      <c r="AA1403" s="492" t="s">
        <v>6166</v>
      </c>
      <c r="AB1403" s="699">
        <v>44700.0</v>
      </c>
      <c r="AC1403" s="697"/>
      <c r="AD1403" s="697"/>
      <c r="AE1403" s="425"/>
      <c r="AF1403" s="697"/>
      <c r="AG1403" s="425"/>
      <c r="AH1403" s="697"/>
      <c r="AI1403" s="697"/>
      <c r="AJ1403" s="697"/>
      <c r="AK1403" s="492" t="s">
        <v>5398</v>
      </c>
      <c r="AL1403" s="697"/>
      <c r="AM1403" s="697"/>
      <c r="AN1403" s="697"/>
      <c r="AO1403" s="697"/>
      <c r="AP1403" s="677"/>
      <c r="AQ1403" s="697"/>
    </row>
    <row r="1404">
      <c r="A1404" s="423" t="s">
        <v>2776</v>
      </c>
      <c r="B1404" s="423" t="s">
        <v>2777</v>
      </c>
      <c r="C1404" s="423" t="str">
        <f>VLOOKUP(A1404,import!A:C,3,false)</f>
        <v>DOĞRU</v>
      </c>
      <c r="D1404" s="423" t="s">
        <v>6760</v>
      </c>
      <c r="E1404" s="692">
        <f>VLOOKUP(A1404,import!A:J,5,0)</f>
        <v>3629</v>
      </c>
      <c r="F1404" s="692">
        <f>VLOOKUP(A1404,import!A:J,6,0)</f>
        <v>169</v>
      </c>
      <c r="G1404" s="610">
        <f>VLOOKUP(A1404,import!A:J,7,0)</f>
        <v>45</v>
      </c>
      <c r="H1404" s="610">
        <f>VLOOKUP(A1404,import!A:J,8,0)</f>
        <v>25</v>
      </c>
      <c r="I1404" s="610">
        <f>VLOOKUP(A1404,import!A:J,9,0)</f>
        <v>70</v>
      </c>
      <c r="J1404" s="693">
        <f>VLOOKUP(A1404,import!A:J,10,0)</f>
        <v>0.64</v>
      </c>
      <c r="K1404" s="610" t="s">
        <v>10757</v>
      </c>
      <c r="L1404" s="610">
        <v>2.244533283E9</v>
      </c>
      <c r="M1404" s="610" t="s">
        <v>13</v>
      </c>
      <c r="N1404" s="610" t="s">
        <v>6984</v>
      </c>
      <c r="O1404" s="562" t="s">
        <v>2879</v>
      </c>
      <c r="P1404" s="694" t="str">
        <f>VLOOKUP(A1404,import!A:P,16,0)</f>
        <v>Geleneksel</v>
      </c>
      <c r="Q1404" s="694" t="s">
        <v>6554</v>
      </c>
      <c r="R1404" s="694" t="b">
        <v>1</v>
      </c>
      <c r="S1404" s="581" t="b">
        <v>0</v>
      </c>
      <c r="T1404" s="581" t="s">
        <v>6155</v>
      </c>
      <c r="U1404" s="581" t="s">
        <v>389</v>
      </c>
      <c r="V1404" s="581" t="s">
        <v>7189</v>
      </c>
      <c r="W1404" s="581"/>
      <c r="X1404" s="696">
        <v>44351.0</v>
      </c>
      <c r="Y1404" s="696">
        <v>44355.0</v>
      </c>
      <c r="Z1404" s="698"/>
      <c r="AA1404" s="492" t="s">
        <v>6166</v>
      </c>
      <c r="AB1404" s="699">
        <v>44348.0</v>
      </c>
      <c r="AC1404" s="492" t="s">
        <v>6166</v>
      </c>
      <c r="AD1404" s="699">
        <v>44351.0</v>
      </c>
      <c r="AE1404" s="425"/>
      <c r="AF1404" s="697"/>
      <c r="AG1404" s="425"/>
      <c r="AH1404" s="697"/>
      <c r="AI1404" s="697"/>
      <c r="AJ1404" s="697"/>
      <c r="AK1404" s="697"/>
      <c r="AL1404" s="492" t="s">
        <v>389</v>
      </c>
      <c r="AM1404" s="697"/>
      <c r="AN1404" s="697"/>
      <c r="AO1404" s="697"/>
      <c r="AP1404" s="677" t="s">
        <v>6172</v>
      </c>
      <c r="AQ1404" s="697"/>
    </row>
    <row r="1405">
      <c r="A1405" s="423" t="s">
        <v>5258</v>
      </c>
      <c r="B1405" s="423" t="s">
        <v>5259</v>
      </c>
      <c r="C1405" s="423" t="str">
        <f>VLOOKUP(A1405,import!A:C,3,false)</f>
        <v>DOĞRU</v>
      </c>
      <c r="D1405" s="423" t="s">
        <v>6153</v>
      </c>
      <c r="E1405" s="692">
        <f>VLOOKUP(A1405,import!A:J,5,0)</f>
        <v>797</v>
      </c>
      <c r="F1405" s="692">
        <f>VLOOKUP(A1405,import!A:J,6,0)</f>
        <v>20</v>
      </c>
      <c r="G1405" s="610">
        <f>VLOOKUP(A1405,import!A:J,7,0)</f>
        <v>6</v>
      </c>
      <c r="H1405" s="610">
        <f>VLOOKUP(A1405,import!A:J,8,0)</f>
        <v>1</v>
      </c>
      <c r="I1405" s="610">
        <f>VLOOKUP(A1405,import!A:J,9,0)</f>
        <v>7</v>
      </c>
      <c r="J1405" s="693">
        <f>VLOOKUP(A1405,import!A:J,10,0)</f>
        <v>0.86</v>
      </c>
      <c r="K1405" s="610" t="s">
        <v>10758</v>
      </c>
      <c r="L1405" s="610">
        <v>2.245724411E9</v>
      </c>
      <c r="M1405" s="610" t="s">
        <v>6304</v>
      </c>
      <c r="N1405" s="610" t="s">
        <v>7623</v>
      </c>
      <c r="O1405" s="562" t="s">
        <v>5261</v>
      </c>
      <c r="P1405" s="694" t="str">
        <f>VLOOKUP(A1405,import!A:P,16,0)</f>
        <v>Geleneksel</v>
      </c>
      <c r="Q1405" s="694" t="s">
        <v>6315</v>
      </c>
      <c r="R1405" s="694" t="b">
        <v>1</v>
      </c>
      <c r="S1405" s="695" t="b">
        <v>0</v>
      </c>
      <c r="T1405" s="581" t="s">
        <v>6155</v>
      </c>
      <c r="U1405" s="581" t="s">
        <v>389</v>
      </c>
      <c r="V1405" s="695"/>
      <c r="W1405" s="695"/>
      <c r="X1405" s="696">
        <v>44484.0</v>
      </c>
      <c r="Y1405" s="696">
        <v>44487.0</v>
      </c>
      <c r="Z1405" s="698"/>
      <c r="AA1405" s="697"/>
      <c r="AB1405" s="697"/>
      <c r="AC1405" s="697"/>
      <c r="AD1405" s="697"/>
      <c r="AE1405" s="425"/>
      <c r="AF1405" s="697"/>
      <c r="AG1405" s="425"/>
      <c r="AH1405" s="697"/>
      <c r="AI1405" s="697"/>
      <c r="AJ1405" s="697"/>
      <c r="AK1405" s="697" t="s">
        <v>6287</v>
      </c>
      <c r="AL1405" s="697"/>
      <c r="AM1405" s="697"/>
      <c r="AN1405" s="697"/>
      <c r="AO1405" s="697" t="s">
        <v>6189</v>
      </c>
      <c r="AP1405" s="677" t="s">
        <v>6172</v>
      </c>
      <c r="AQ1405" s="697"/>
    </row>
    <row r="1406">
      <c r="A1406" s="423" t="s">
        <v>626</v>
      </c>
      <c r="B1406" s="423" t="s">
        <v>627</v>
      </c>
      <c r="C1406" s="423" t="str">
        <f>VLOOKUP(A1406,import!A:C,3,false)</f>
        <v>YANLIŞ</v>
      </c>
      <c r="D1406" s="423" t="s">
        <v>6373</v>
      </c>
      <c r="E1406" s="692">
        <f>VLOOKUP(A1406,import!A:J,5,0)</f>
        <v>103</v>
      </c>
      <c r="F1406" s="692" t="str">
        <f>VLOOKUP(A1406,import!A:J,6,0)</f>
        <v/>
      </c>
      <c r="G1406" s="610">
        <f>VLOOKUP(A1406,import!A:J,7,0)</f>
        <v>34</v>
      </c>
      <c r="H1406" s="610">
        <f>VLOOKUP(A1406,import!A:J,8,0)</f>
        <v>22</v>
      </c>
      <c r="I1406" s="610">
        <f>VLOOKUP(A1406,import!A:J,9,0)</f>
        <v>56</v>
      </c>
      <c r="J1406" s="693">
        <f>VLOOKUP(A1406,import!A:J,10,0)</f>
        <v>0.61</v>
      </c>
      <c r="K1406" s="610" t="s">
        <v>10759</v>
      </c>
      <c r="L1406" s="610">
        <v>2.244411011E9</v>
      </c>
      <c r="M1406" s="610" t="s">
        <v>13</v>
      </c>
      <c r="N1406" s="610" t="s">
        <v>6407</v>
      </c>
      <c r="O1406" s="562" t="s">
        <v>629</v>
      </c>
      <c r="P1406" s="694" t="str">
        <f>VLOOKUP(A1406,import!A:P,16,0)</f>
        <v>Geleneksel</v>
      </c>
      <c r="Q1406" s="694" t="s">
        <v>6207</v>
      </c>
      <c r="R1406" s="694" t="b">
        <v>1</v>
      </c>
      <c r="S1406" s="695" t="b">
        <v>0</v>
      </c>
      <c r="T1406" s="581" t="s">
        <v>6155</v>
      </c>
      <c r="U1406" s="581" t="s">
        <v>389</v>
      </c>
      <c r="V1406" s="581" t="s">
        <v>422</v>
      </c>
      <c r="W1406" s="581" t="s">
        <v>10760</v>
      </c>
      <c r="X1406" s="696">
        <v>44274.0</v>
      </c>
      <c r="Y1406" s="696">
        <v>44277.0</v>
      </c>
      <c r="Z1406" s="696"/>
      <c r="AA1406" s="697"/>
      <c r="AB1406" s="697"/>
      <c r="AC1406" s="492" t="s">
        <v>6181</v>
      </c>
      <c r="AD1406" s="699">
        <v>44428.0</v>
      </c>
      <c r="AE1406" s="425"/>
      <c r="AF1406" s="697"/>
      <c r="AG1406" s="425"/>
      <c r="AH1406" s="697"/>
      <c r="AI1406" s="697"/>
      <c r="AJ1406" s="697"/>
      <c r="AK1406" s="700" t="s">
        <v>6186</v>
      </c>
      <c r="AL1406" s="492" t="s">
        <v>4207</v>
      </c>
      <c r="AM1406" s="697"/>
      <c r="AN1406" s="697"/>
      <c r="AO1406" s="697"/>
      <c r="AP1406" s="677" t="s">
        <v>6156</v>
      </c>
      <c r="AQ1406" s="697"/>
    </row>
    <row r="1407">
      <c r="A1407" s="423" t="s">
        <v>10761</v>
      </c>
      <c r="B1407" s="423" t="s">
        <v>10762</v>
      </c>
      <c r="C1407" s="423" t="str">
        <f>VLOOKUP(A1407,import!A:C,3,false)</f>
        <v>DOĞRU</v>
      </c>
      <c r="D1407" s="423" t="s">
        <v>6153</v>
      </c>
      <c r="E1407" s="692">
        <f>VLOOKUP(A1407,import!A:J,5,0)</f>
        <v>22</v>
      </c>
      <c r="F1407" s="692">
        <f>VLOOKUP(A1407,import!A:J,6,0)</f>
        <v>1</v>
      </c>
      <c r="G1407" s="610">
        <f>VLOOKUP(A1407,import!A:J,7,0)</f>
        <v>0</v>
      </c>
      <c r="H1407" s="610">
        <f>VLOOKUP(A1407,import!A:J,8,0)</f>
        <v>12</v>
      </c>
      <c r="I1407" s="610">
        <f>VLOOKUP(A1407,import!A:J,9,0)</f>
        <v>12</v>
      </c>
      <c r="J1407" s="693">
        <f>VLOOKUP(A1407,import!A:J,10,0)</f>
        <v>0</v>
      </c>
      <c r="K1407" s="610" t="s">
        <v>10763</v>
      </c>
      <c r="L1407" s="610">
        <v>5.533061902E9</v>
      </c>
      <c r="M1407" s="610" t="s">
        <v>13</v>
      </c>
      <c r="N1407" s="610" t="s">
        <v>6161</v>
      </c>
      <c r="O1407" s="562" t="s">
        <v>4137</v>
      </c>
      <c r="P1407" s="694" t="str">
        <f>VLOOKUP(A1407,import!A:P,16,0)</f>
        <v>Geleneksel</v>
      </c>
      <c r="Q1407" s="694"/>
      <c r="R1407" s="702" t="b">
        <v>0</v>
      </c>
      <c r="S1407" s="695" t="b">
        <v>0</v>
      </c>
      <c r="T1407" s="581"/>
      <c r="U1407" s="695"/>
      <c r="V1407" s="695"/>
      <c r="W1407" s="695"/>
      <c r="X1407" s="698"/>
      <c r="Y1407" s="698"/>
      <c r="Z1407" s="698"/>
      <c r="AA1407" s="697"/>
      <c r="AB1407" s="697"/>
      <c r="AC1407" s="697"/>
      <c r="AD1407" s="697"/>
      <c r="AE1407" s="425"/>
      <c r="AF1407" s="697"/>
      <c r="AG1407" s="425"/>
      <c r="AH1407" s="697"/>
      <c r="AI1407" s="697"/>
      <c r="AJ1407" s="697"/>
      <c r="AK1407" s="697"/>
      <c r="AL1407" s="697"/>
      <c r="AM1407" s="697"/>
      <c r="AN1407" s="697"/>
      <c r="AO1407" s="697"/>
      <c r="AP1407" s="677"/>
      <c r="AQ1407" s="697"/>
    </row>
    <row r="1408">
      <c r="A1408" s="423" t="s">
        <v>10764</v>
      </c>
      <c r="B1408" s="423" t="s">
        <v>10765</v>
      </c>
      <c r="C1408" s="423" t="str">
        <f>VLOOKUP(A1408,import!A:C,3,false)</f>
        <v>YANLIŞ</v>
      </c>
      <c r="D1408" s="423" t="s">
        <v>6824</v>
      </c>
      <c r="E1408" s="692">
        <f>VLOOKUP(A1408,import!A:J,5,0)</f>
        <v>20</v>
      </c>
      <c r="F1408" s="692" t="str">
        <f>VLOOKUP(A1408,import!A:J,6,0)</f>
        <v/>
      </c>
      <c r="G1408" s="610">
        <f>VLOOKUP(A1408,import!A:J,7,0)</f>
        <v>0</v>
      </c>
      <c r="H1408" s="610">
        <f>VLOOKUP(A1408,import!A:J,8,0)</f>
        <v>76</v>
      </c>
      <c r="I1408" s="610">
        <f>VLOOKUP(A1408,import!A:J,9,0)</f>
        <v>76</v>
      </c>
      <c r="J1408" s="693">
        <f>VLOOKUP(A1408,import!A:J,10,0)</f>
        <v>0</v>
      </c>
      <c r="K1408" s="610" t="s">
        <v>10766</v>
      </c>
      <c r="L1408" s="610">
        <v>5.431201116E9</v>
      </c>
      <c r="M1408" s="610" t="s">
        <v>13</v>
      </c>
      <c r="N1408" s="610" t="s">
        <v>7893</v>
      </c>
      <c r="O1408" s="562" t="s">
        <v>10767</v>
      </c>
      <c r="P1408" s="694" t="str">
        <f>VLOOKUP(A1408,import!A:P,16,0)</f>
        <v>Geleneksel</v>
      </c>
      <c r="Q1408" s="694"/>
      <c r="R1408" s="694" t="b">
        <v>1</v>
      </c>
      <c r="S1408" s="695" t="b">
        <v>0</v>
      </c>
      <c r="T1408" s="581" t="s">
        <v>6705</v>
      </c>
      <c r="U1408" s="695"/>
      <c r="V1408" s="695"/>
      <c r="W1408" s="581" t="s">
        <v>10768</v>
      </c>
      <c r="X1408" s="698"/>
      <c r="Y1408" s="698"/>
      <c r="Z1408" s="698"/>
      <c r="AA1408" s="492" t="s">
        <v>6166</v>
      </c>
      <c r="AB1408" s="699">
        <v>44565.0</v>
      </c>
      <c r="AC1408" s="492" t="s">
        <v>6181</v>
      </c>
      <c r="AD1408" s="699">
        <v>44589.0</v>
      </c>
      <c r="AE1408" s="425"/>
      <c r="AF1408" s="697"/>
      <c r="AG1408" s="425"/>
      <c r="AH1408" s="697"/>
      <c r="AI1408" s="697"/>
      <c r="AJ1408" s="697"/>
      <c r="AK1408" s="492" t="s">
        <v>5451</v>
      </c>
      <c r="AL1408" s="492" t="s">
        <v>3358</v>
      </c>
      <c r="AM1408" s="697"/>
      <c r="AN1408" s="697"/>
      <c r="AO1408" s="697"/>
      <c r="AP1408" s="677" t="s">
        <v>6168</v>
      </c>
      <c r="AQ1408" s="697"/>
    </row>
    <row r="1409">
      <c r="A1409" s="677" t="s">
        <v>10769</v>
      </c>
      <c r="B1409" s="677" t="s">
        <v>10770</v>
      </c>
      <c r="C1409" s="423" t="str">
        <f>VLOOKUP(A1409,import!A:C,3,false)</f>
        <v>DOĞRU</v>
      </c>
      <c r="D1409" s="677" t="s">
        <v>6373</v>
      </c>
      <c r="E1409" s="692">
        <f>VLOOKUP(A1409,import!A:J,5,0)</f>
        <v>51</v>
      </c>
      <c r="F1409" s="692">
        <f>VLOOKUP(A1409,import!A:J,6,0)</f>
        <v>18</v>
      </c>
      <c r="G1409" s="610">
        <f>VLOOKUP(A1409,import!A:J,7,0)</f>
        <v>0</v>
      </c>
      <c r="H1409" s="610">
        <f>VLOOKUP(A1409,import!A:J,8,0)</f>
        <v>31</v>
      </c>
      <c r="I1409" s="610">
        <f>VLOOKUP(A1409,import!A:J,9,0)</f>
        <v>31</v>
      </c>
      <c r="J1409" s="693">
        <f>VLOOKUP(A1409,import!A:J,10,0)</f>
        <v>0</v>
      </c>
      <c r="K1409" s="677" t="s">
        <v>10771</v>
      </c>
      <c r="L1409" s="677">
        <v>2.245021642E9</v>
      </c>
      <c r="M1409" s="677" t="s">
        <v>13</v>
      </c>
      <c r="N1409" s="677" t="s">
        <v>6513</v>
      </c>
      <c r="O1409" s="677" t="s">
        <v>10772</v>
      </c>
      <c r="P1409" s="694" t="str">
        <f>VLOOKUP(A1409,import!A:P,16,0)</f>
        <v>Geleneksel</v>
      </c>
      <c r="Q1409" s="694"/>
      <c r="R1409" s="702" t="b">
        <v>0</v>
      </c>
      <c r="S1409" s="695" t="b">
        <v>0</v>
      </c>
      <c r="T1409" s="581"/>
      <c r="U1409" s="695"/>
      <c r="V1409" s="695"/>
      <c r="W1409" s="695"/>
      <c r="X1409" s="698"/>
      <c r="Y1409" s="698"/>
      <c r="Z1409" s="698"/>
      <c r="AA1409" s="697"/>
      <c r="AB1409" s="697"/>
      <c r="AC1409" s="697"/>
      <c r="AD1409" s="697"/>
      <c r="AE1409" s="425"/>
      <c r="AF1409" s="697"/>
      <c r="AG1409" s="425"/>
      <c r="AH1409" s="697"/>
      <c r="AI1409" s="697"/>
      <c r="AJ1409" s="697"/>
      <c r="AK1409" s="697"/>
      <c r="AL1409" s="697"/>
      <c r="AM1409" s="697"/>
      <c r="AN1409" s="697"/>
      <c r="AO1409" s="697"/>
      <c r="AP1409" s="677"/>
      <c r="AQ1409" s="697"/>
    </row>
    <row r="1410">
      <c r="A1410" s="423" t="s">
        <v>10773</v>
      </c>
      <c r="B1410" s="423" t="s">
        <v>10774</v>
      </c>
      <c r="C1410" s="423" t="str">
        <f>VLOOKUP(A1410,import!A:C,3,false)</f>
        <v>DOĞRU</v>
      </c>
      <c r="D1410" s="423" t="s">
        <v>8920</v>
      </c>
      <c r="E1410" s="692">
        <f>VLOOKUP(A1410,import!A:J,5,0)</f>
        <v>336</v>
      </c>
      <c r="F1410" s="692">
        <f>VLOOKUP(A1410,import!A:J,6,0)</f>
        <v>61</v>
      </c>
      <c r="G1410" s="610">
        <f>VLOOKUP(A1410,import!A:J,7,0)</f>
        <v>0</v>
      </c>
      <c r="H1410" s="610">
        <f>VLOOKUP(A1410,import!A:J,8,0)</f>
        <v>30</v>
      </c>
      <c r="I1410" s="610">
        <f>VLOOKUP(A1410,import!A:J,9,0)</f>
        <v>30</v>
      </c>
      <c r="J1410" s="693">
        <f>VLOOKUP(A1410,import!A:J,10,0)</f>
        <v>0</v>
      </c>
      <c r="K1410" s="610" t="s">
        <v>10775</v>
      </c>
      <c r="L1410" s="610">
        <v>5.523757347E9</v>
      </c>
      <c r="M1410" s="610" t="s">
        <v>13</v>
      </c>
      <c r="N1410" s="610" t="s">
        <v>7464</v>
      </c>
      <c r="O1410" s="562" t="s">
        <v>10776</v>
      </c>
      <c r="P1410" s="694" t="str">
        <f>VLOOKUP(A1410,import!A:P,16,0)</f>
        <v>Geleneksel</v>
      </c>
      <c r="Q1410" s="694"/>
      <c r="R1410" s="694" t="b">
        <v>1</v>
      </c>
      <c r="S1410" s="581" t="b">
        <v>1</v>
      </c>
      <c r="T1410" s="581"/>
      <c r="U1410" s="695"/>
      <c r="V1410" s="695"/>
      <c r="W1410" s="581" t="s">
        <v>10777</v>
      </c>
      <c r="X1410" s="698"/>
      <c r="Y1410" s="698"/>
      <c r="Z1410" s="698"/>
      <c r="AA1410" s="697"/>
      <c r="AB1410" s="697"/>
      <c r="AC1410" s="697"/>
      <c r="AD1410" s="697"/>
      <c r="AE1410" s="425"/>
      <c r="AF1410" s="697"/>
      <c r="AG1410" s="425"/>
      <c r="AH1410" s="697"/>
      <c r="AI1410" s="697"/>
      <c r="AJ1410" s="697"/>
      <c r="AK1410" s="697"/>
      <c r="AL1410" s="697"/>
      <c r="AM1410" s="697"/>
      <c r="AN1410" s="697"/>
      <c r="AO1410" s="697"/>
      <c r="AP1410" s="677"/>
      <c r="AQ1410" s="697"/>
    </row>
    <row r="1411">
      <c r="A1411" s="423" t="s">
        <v>10778</v>
      </c>
      <c r="B1411" s="423" t="s">
        <v>10779</v>
      </c>
      <c r="C1411" s="423" t="str">
        <f>VLOOKUP(A1411,import!A:C,3,false)</f>
        <v>DOĞRU</v>
      </c>
      <c r="D1411" s="423" t="s">
        <v>6153</v>
      </c>
      <c r="E1411" s="692">
        <f>VLOOKUP(A1411,import!A:J,5,0)</f>
        <v>709</v>
      </c>
      <c r="F1411" s="692">
        <f>VLOOKUP(A1411,import!A:J,6,0)</f>
        <v>37</v>
      </c>
      <c r="G1411" s="610">
        <f>VLOOKUP(A1411,import!A:J,7,0)</f>
        <v>0</v>
      </c>
      <c r="H1411" s="610">
        <f>VLOOKUP(A1411,import!A:J,8,0)</f>
        <v>13</v>
      </c>
      <c r="I1411" s="610">
        <f>VLOOKUP(A1411,import!A:J,9,0)</f>
        <v>13</v>
      </c>
      <c r="J1411" s="693">
        <f>VLOOKUP(A1411,import!A:J,10,0)</f>
        <v>0</v>
      </c>
      <c r="K1411" s="610" t="s">
        <v>10780</v>
      </c>
      <c r="L1411" s="610">
        <v>5.307071647E9</v>
      </c>
      <c r="M1411" s="610" t="s">
        <v>6257</v>
      </c>
      <c r="N1411" s="610" t="s">
        <v>6640</v>
      </c>
      <c r="O1411" s="562" t="s">
        <v>10781</v>
      </c>
      <c r="P1411" s="694" t="str">
        <f>VLOOKUP(A1411,import!A:P,16,0)</f>
        <v>Geleneksel</v>
      </c>
      <c r="Q1411" s="694"/>
      <c r="R1411" s="694" t="b">
        <v>1</v>
      </c>
      <c r="S1411" s="695" t="b">
        <v>0</v>
      </c>
      <c r="T1411" s="581" t="s">
        <v>6181</v>
      </c>
      <c r="U1411" s="695"/>
      <c r="V1411" s="695"/>
      <c r="W1411" s="581" t="s">
        <v>10782</v>
      </c>
      <c r="X1411" s="698"/>
      <c r="Y1411" s="698"/>
      <c r="Z1411" s="698"/>
      <c r="AA1411" s="492" t="s">
        <v>6181</v>
      </c>
      <c r="AB1411" s="699">
        <v>44421.0</v>
      </c>
      <c r="AC1411" s="492" t="s">
        <v>6166</v>
      </c>
      <c r="AD1411" s="699">
        <v>44424.0</v>
      </c>
      <c r="AE1411" s="492" t="s">
        <v>6181</v>
      </c>
      <c r="AF1411" s="697"/>
      <c r="AG1411" s="492" t="s">
        <v>6181</v>
      </c>
      <c r="AH1411" s="699">
        <v>44457.0</v>
      </c>
      <c r="AI1411" s="492" t="s">
        <v>6181</v>
      </c>
      <c r="AJ1411" s="699">
        <v>44536.0</v>
      </c>
      <c r="AK1411" s="700" t="s">
        <v>6186</v>
      </c>
      <c r="AL1411" s="492" t="s">
        <v>6189</v>
      </c>
      <c r="AM1411" s="492" t="s">
        <v>6189</v>
      </c>
      <c r="AN1411" s="492" t="s">
        <v>5456</v>
      </c>
      <c r="AO1411" s="492" t="s">
        <v>5087</v>
      </c>
      <c r="AP1411" s="677" t="s">
        <v>6168</v>
      </c>
      <c r="AQ1411" s="492"/>
    </row>
    <row r="1412">
      <c r="A1412" s="423" t="s">
        <v>10783</v>
      </c>
      <c r="B1412" s="423" t="s">
        <v>10784</v>
      </c>
      <c r="C1412" s="423" t="str">
        <f>VLOOKUP(A1412,import!A:C,3,false)</f>
        <v>DOĞRU</v>
      </c>
      <c r="D1412" s="423" t="s">
        <v>6153</v>
      </c>
      <c r="E1412" s="692">
        <f>VLOOKUP(A1412,import!A:J,5,0)</f>
        <v>253</v>
      </c>
      <c r="F1412" s="692">
        <f>VLOOKUP(A1412,import!A:J,6,0)</f>
        <v>61</v>
      </c>
      <c r="G1412" s="610">
        <f>VLOOKUP(A1412,import!A:J,7,0)</f>
        <v>0</v>
      </c>
      <c r="H1412" s="610">
        <f>VLOOKUP(A1412,import!A:J,8,0)</f>
        <v>12</v>
      </c>
      <c r="I1412" s="610">
        <f>VLOOKUP(A1412,import!A:J,9,0)</f>
        <v>12</v>
      </c>
      <c r="J1412" s="693">
        <f>VLOOKUP(A1412,import!A:J,10,0)</f>
        <v>0</v>
      </c>
      <c r="K1412" s="610" t="s">
        <v>10785</v>
      </c>
      <c r="L1412" s="610">
        <v>5.363364498E9</v>
      </c>
      <c r="M1412" s="610" t="s">
        <v>343</v>
      </c>
      <c r="N1412" s="610" t="s">
        <v>7466</v>
      </c>
      <c r="O1412" s="562" t="s">
        <v>10786</v>
      </c>
      <c r="P1412" s="694" t="str">
        <f>VLOOKUP(A1412,import!A:P,16,0)</f>
        <v>Geleneksel</v>
      </c>
      <c r="Q1412" s="694"/>
      <c r="R1412" s="702" t="b">
        <v>0</v>
      </c>
      <c r="S1412" s="695" t="b">
        <v>0</v>
      </c>
      <c r="T1412" s="581"/>
      <c r="U1412" s="695"/>
      <c r="V1412" s="695"/>
      <c r="W1412" s="695"/>
      <c r="X1412" s="698"/>
      <c r="Y1412" s="698"/>
      <c r="Z1412" s="698"/>
      <c r="AA1412" s="697"/>
      <c r="AB1412" s="697"/>
      <c r="AC1412" s="697"/>
      <c r="AD1412" s="697"/>
      <c r="AE1412" s="425"/>
      <c r="AF1412" s="697"/>
      <c r="AG1412" s="425"/>
      <c r="AH1412" s="697"/>
      <c r="AI1412" s="697"/>
      <c r="AJ1412" s="697"/>
      <c r="AK1412" s="697"/>
      <c r="AL1412" s="697"/>
      <c r="AM1412" s="697"/>
      <c r="AN1412" s="697"/>
      <c r="AO1412" s="697"/>
      <c r="AP1412" s="677"/>
      <c r="AQ1412" s="697"/>
    </row>
    <row r="1413">
      <c r="A1413" s="423" t="s">
        <v>10787</v>
      </c>
      <c r="B1413" s="423" t="s">
        <v>10788</v>
      </c>
      <c r="C1413" s="423" t="str">
        <f>VLOOKUP(A1413,import!A:C,3,false)</f>
        <v>DOĞRU</v>
      </c>
      <c r="D1413" s="423" t="s">
        <v>6153</v>
      </c>
      <c r="E1413" s="692">
        <f>VLOOKUP(A1413,import!A:J,5,0)</f>
        <v>143</v>
      </c>
      <c r="F1413" s="692">
        <f>VLOOKUP(A1413,import!A:J,6,0)</f>
        <v>47</v>
      </c>
      <c r="G1413" s="610">
        <f>VLOOKUP(A1413,import!A:J,7,0)</f>
        <v>0</v>
      </c>
      <c r="H1413" s="610">
        <f>VLOOKUP(A1413,import!A:J,8,0)</f>
        <v>30</v>
      </c>
      <c r="I1413" s="610">
        <f>VLOOKUP(A1413,import!A:J,9,0)</f>
        <v>30</v>
      </c>
      <c r="J1413" s="693">
        <f>VLOOKUP(A1413,import!A:J,10,0)</f>
        <v>0</v>
      </c>
      <c r="K1413" s="610" t="s">
        <v>10789</v>
      </c>
      <c r="L1413" s="610">
        <v>2.249992497E9</v>
      </c>
      <c r="M1413" s="610" t="s">
        <v>13</v>
      </c>
      <c r="N1413" s="610" t="s">
        <v>7861</v>
      </c>
      <c r="O1413" s="562" t="s">
        <v>10790</v>
      </c>
      <c r="P1413" s="694" t="str">
        <f>VLOOKUP(A1413,import!A:P,16,0)</f>
        <v>Geleneksel</v>
      </c>
      <c r="Q1413" s="694"/>
      <c r="R1413" s="702" t="b">
        <v>0</v>
      </c>
      <c r="S1413" s="695" t="b">
        <v>0</v>
      </c>
      <c r="T1413" s="581"/>
      <c r="U1413" s="695"/>
      <c r="V1413" s="695"/>
      <c r="W1413" s="695"/>
      <c r="X1413" s="698"/>
      <c r="Y1413" s="698"/>
      <c r="Z1413" s="698"/>
      <c r="AA1413" s="697"/>
      <c r="AB1413" s="697"/>
      <c r="AC1413" s="697"/>
      <c r="AD1413" s="697"/>
      <c r="AE1413" s="425"/>
      <c r="AF1413" s="697"/>
      <c r="AG1413" s="425"/>
      <c r="AH1413" s="697"/>
      <c r="AI1413" s="697"/>
      <c r="AJ1413" s="697"/>
      <c r="AK1413" s="697"/>
      <c r="AL1413" s="697"/>
      <c r="AM1413" s="697"/>
      <c r="AN1413" s="697"/>
      <c r="AO1413" s="697"/>
      <c r="AP1413" s="677"/>
      <c r="AQ1413" s="697"/>
    </row>
    <row r="1414">
      <c r="A1414" s="423" t="s">
        <v>756</v>
      </c>
      <c r="B1414" s="423" t="s">
        <v>757</v>
      </c>
      <c r="C1414" s="423" t="str">
        <f>VLOOKUP(A1414,import!A:C,3,false)</f>
        <v>DOĞRU</v>
      </c>
      <c r="D1414" s="423" t="s">
        <v>6159</v>
      </c>
      <c r="E1414" s="692">
        <f>VLOOKUP(A1414,import!A:J,5,0)</f>
        <v>322</v>
      </c>
      <c r="F1414" s="692" t="str">
        <f>VLOOKUP(A1414,import!A:J,6,0)</f>
        <v/>
      </c>
      <c r="G1414" s="610">
        <f>VLOOKUP(A1414,import!A:J,7,0)</f>
        <v>10</v>
      </c>
      <c r="H1414" s="610">
        <f>VLOOKUP(A1414,import!A:J,8,0)</f>
        <v>8</v>
      </c>
      <c r="I1414" s="610">
        <f>VLOOKUP(A1414,import!A:J,9,0)</f>
        <v>18</v>
      </c>
      <c r="J1414" s="693">
        <f>VLOOKUP(A1414,import!A:J,10,0)</f>
        <v>0.56</v>
      </c>
      <c r="K1414" s="610" t="s">
        <v>10791</v>
      </c>
      <c r="L1414" s="610">
        <v>5.346395828E9</v>
      </c>
      <c r="M1414" s="610" t="s">
        <v>343</v>
      </c>
      <c r="N1414" s="610" t="s">
        <v>6225</v>
      </c>
      <c r="O1414" s="562" t="s">
        <v>760</v>
      </c>
      <c r="P1414" s="694" t="str">
        <f>VLOOKUP(A1414,import!A:P,16,0)</f>
        <v>Geleneksel</v>
      </c>
      <c r="Q1414" s="694" t="s">
        <v>6315</v>
      </c>
      <c r="R1414" s="694" t="b">
        <v>1</v>
      </c>
      <c r="S1414" s="695" t="b">
        <v>0</v>
      </c>
      <c r="T1414" s="581" t="s">
        <v>6155</v>
      </c>
      <c r="U1414" s="581" t="s">
        <v>196</v>
      </c>
      <c r="V1414" s="581" t="s">
        <v>7189</v>
      </c>
      <c r="W1414" s="581"/>
      <c r="X1414" s="696">
        <v>44375.0</v>
      </c>
      <c r="Y1414" s="696">
        <v>44377.0</v>
      </c>
      <c r="Z1414" s="696"/>
      <c r="AA1414" s="492" t="s">
        <v>6166</v>
      </c>
      <c r="AB1414" s="699">
        <v>44375.0</v>
      </c>
      <c r="AC1414" s="697"/>
      <c r="AD1414" s="697"/>
      <c r="AE1414" s="425"/>
      <c r="AF1414" s="697"/>
      <c r="AG1414" s="425"/>
      <c r="AH1414" s="697"/>
      <c r="AI1414" s="697"/>
      <c r="AJ1414" s="697"/>
      <c r="AK1414" s="697"/>
      <c r="AL1414" s="697"/>
      <c r="AM1414" s="697"/>
      <c r="AN1414" s="697"/>
      <c r="AO1414" s="697"/>
      <c r="AP1414" s="677" t="s">
        <v>6168</v>
      </c>
      <c r="AQ1414" s="697"/>
    </row>
    <row r="1415">
      <c r="A1415" s="423" t="s">
        <v>5367</v>
      </c>
      <c r="B1415" s="423" t="s">
        <v>5368</v>
      </c>
      <c r="C1415" s="423" t="str">
        <f>VLOOKUP(A1415,import!A:C,3,false)</f>
        <v>DOĞRU</v>
      </c>
      <c r="D1415" s="423" t="s">
        <v>6219</v>
      </c>
      <c r="E1415" s="692">
        <f>VLOOKUP(A1415,import!A:J,5,0)</f>
        <v>113</v>
      </c>
      <c r="F1415" s="692">
        <f>VLOOKUP(A1415,import!A:J,6,0)</f>
        <v>4</v>
      </c>
      <c r="G1415" s="610">
        <f>VLOOKUP(A1415,import!A:J,7,0)</f>
        <v>5</v>
      </c>
      <c r="H1415" s="610">
        <f>VLOOKUP(A1415,import!A:J,8,0)</f>
        <v>0</v>
      </c>
      <c r="I1415" s="610">
        <f>VLOOKUP(A1415,import!A:J,9,0)</f>
        <v>5</v>
      </c>
      <c r="J1415" s="693">
        <f>VLOOKUP(A1415,import!A:J,10,0)</f>
        <v>1</v>
      </c>
      <c r="K1415" s="610" t="s">
        <v>10792</v>
      </c>
      <c r="L1415" s="610">
        <v>5.426455278E9</v>
      </c>
      <c r="M1415" s="610" t="s">
        <v>6257</v>
      </c>
      <c r="N1415" s="610" t="s">
        <v>6640</v>
      </c>
      <c r="O1415" s="562" t="s">
        <v>5371</v>
      </c>
      <c r="P1415" s="694" t="s">
        <v>6163</v>
      </c>
      <c r="Q1415" s="694"/>
      <c r="R1415" s="694" t="b">
        <v>1</v>
      </c>
      <c r="S1415" s="695" t="b">
        <v>0</v>
      </c>
      <c r="T1415" s="581" t="s">
        <v>6155</v>
      </c>
      <c r="U1415" s="581" t="s">
        <v>4349</v>
      </c>
      <c r="V1415" s="581" t="s">
        <v>422</v>
      </c>
      <c r="W1415" s="581"/>
      <c r="X1415" s="696">
        <v>44494.0</v>
      </c>
      <c r="Y1415" s="696">
        <v>44495.0</v>
      </c>
      <c r="Z1415" s="698"/>
      <c r="AA1415" s="492" t="s">
        <v>6166</v>
      </c>
      <c r="AB1415" s="699">
        <v>44494.0</v>
      </c>
      <c r="AC1415" s="492"/>
      <c r="AD1415" s="699"/>
      <c r="AE1415" s="492"/>
      <c r="AF1415" s="699"/>
      <c r="AG1415" s="425"/>
      <c r="AH1415" s="697"/>
      <c r="AI1415" s="697"/>
      <c r="AJ1415" s="697"/>
      <c r="AK1415" s="492" t="s">
        <v>4349</v>
      </c>
      <c r="AL1415" s="492"/>
      <c r="AM1415" s="492"/>
      <c r="AN1415" s="697"/>
      <c r="AO1415" s="697"/>
      <c r="AP1415" s="677" t="s">
        <v>6168</v>
      </c>
      <c r="AQ1415" s="697"/>
    </row>
    <row r="1416">
      <c r="A1416" s="423" t="s">
        <v>10793</v>
      </c>
      <c r="B1416" s="423" t="s">
        <v>10794</v>
      </c>
      <c r="C1416" s="423" t="str">
        <f>VLOOKUP(A1416,import!A:C,3,false)</f>
        <v>DOĞRU</v>
      </c>
      <c r="D1416" s="423" t="s">
        <v>6219</v>
      </c>
      <c r="E1416" s="692">
        <f>VLOOKUP(A1416,import!A:J,5,0)</f>
        <v>19</v>
      </c>
      <c r="F1416" s="692">
        <f>VLOOKUP(A1416,import!A:J,6,0)</f>
        <v>1</v>
      </c>
      <c r="G1416" s="610">
        <f>VLOOKUP(A1416,import!A:J,7,0)</f>
        <v>0</v>
      </c>
      <c r="H1416" s="610">
        <f>VLOOKUP(A1416,import!A:J,8,0)</f>
        <v>10</v>
      </c>
      <c r="I1416" s="610">
        <f>VLOOKUP(A1416,import!A:J,9,0)</f>
        <v>10</v>
      </c>
      <c r="J1416" s="693">
        <f>VLOOKUP(A1416,import!A:J,10,0)</f>
        <v>0</v>
      </c>
      <c r="K1416" s="610" t="s">
        <v>10795</v>
      </c>
      <c r="L1416" s="610">
        <v>5.335081996E9</v>
      </c>
      <c r="M1416" s="610" t="s">
        <v>13</v>
      </c>
      <c r="N1416" s="610" t="s">
        <v>7464</v>
      </c>
      <c r="O1416" s="562" t="s">
        <v>10796</v>
      </c>
      <c r="P1416" s="694" t="str">
        <f>VLOOKUP(A1416,import!A:P,16,0)</f>
        <v>Geleneksel</v>
      </c>
      <c r="Q1416" s="694"/>
      <c r="R1416" s="702" t="b">
        <v>0</v>
      </c>
      <c r="S1416" s="695" t="b">
        <v>0</v>
      </c>
      <c r="T1416" s="581"/>
      <c r="U1416" s="695"/>
      <c r="V1416" s="695"/>
      <c r="W1416" s="695"/>
      <c r="X1416" s="698"/>
      <c r="Y1416" s="698"/>
      <c r="Z1416" s="698"/>
      <c r="AA1416" s="697"/>
      <c r="AB1416" s="697"/>
      <c r="AC1416" s="697"/>
      <c r="AD1416" s="697"/>
      <c r="AE1416" s="425"/>
      <c r="AF1416" s="697"/>
      <c r="AG1416" s="425"/>
      <c r="AH1416" s="697"/>
      <c r="AI1416" s="697"/>
      <c r="AJ1416" s="697"/>
      <c r="AK1416" s="697"/>
      <c r="AL1416" s="697"/>
      <c r="AM1416" s="697"/>
      <c r="AN1416" s="697"/>
      <c r="AO1416" s="697"/>
      <c r="AP1416" s="677"/>
      <c r="AQ1416" s="697"/>
    </row>
    <row r="1417">
      <c r="A1417" s="423" t="s">
        <v>6104</v>
      </c>
      <c r="B1417" s="423" t="s">
        <v>6105</v>
      </c>
      <c r="C1417" s="423" t="str">
        <f>VLOOKUP(A1417,import!A:C,3,false)</f>
        <v>DOĞRU</v>
      </c>
      <c r="D1417" s="423" t="s">
        <v>6219</v>
      </c>
      <c r="E1417" s="692">
        <f>VLOOKUP(A1417,import!A:J,5,0)</f>
        <v>5226</v>
      </c>
      <c r="F1417" s="692">
        <f>VLOOKUP(A1417,import!A:J,6,0)</f>
        <v>293</v>
      </c>
      <c r="G1417" s="610">
        <f>VLOOKUP(A1417,import!A:J,7,0)</f>
        <v>0</v>
      </c>
      <c r="H1417" s="610">
        <f>VLOOKUP(A1417,import!A:J,8,0)</f>
        <v>42</v>
      </c>
      <c r="I1417" s="610">
        <f>VLOOKUP(A1417,import!A:J,9,0)</f>
        <v>42</v>
      </c>
      <c r="J1417" s="693">
        <f>VLOOKUP(A1417,import!A:J,10,0)</f>
        <v>0</v>
      </c>
      <c r="K1417" s="610" t="s">
        <v>10797</v>
      </c>
      <c r="L1417" s="610">
        <v>2.243717191E9</v>
      </c>
      <c r="M1417" s="610" t="s">
        <v>6576</v>
      </c>
      <c r="N1417" s="610" t="s">
        <v>6383</v>
      </c>
      <c r="O1417" s="562" t="s">
        <v>6107</v>
      </c>
      <c r="P1417" s="694" t="str">
        <f>VLOOKUP(A1417,import!A:P,16,0)</f>
        <v>Geleneksel</v>
      </c>
      <c r="Q1417" s="694"/>
      <c r="R1417" s="694" t="b">
        <v>1</v>
      </c>
      <c r="S1417" s="695" t="b">
        <v>0</v>
      </c>
      <c r="T1417" s="581" t="s">
        <v>6155</v>
      </c>
      <c r="U1417" s="581" t="s">
        <v>5398</v>
      </c>
      <c r="V1417" s="591" t="s">
        <v>6042</v>
      </c>
      <c r="W1417" s="581"/>
      <c r="X1417" s="696">
        <v>44700.0</v>
      </c>
      <c r="Y1417" s="696">
        <v>44701.0</v>
      </c>
      <c r="Z1417" s="698"/>
      <c r="AA1417" s="492" t="s">
        <v>6166</v>
      </c>
      <c r="AB1417" s="699">
        <v>44700.0</v>
      </c>
      <c r="AC1417" s="492"/>
      <c r="AD1417" s="699"/>
      <c r="AE1417" s="492"/>
      <c r="AF1417" s="699"/>
      <c r="AG1417" s="425"/>
      <c r="AH1417" s="697"/>
      <c r="AI1417" s="697"/>
      <c r="AJ1417" s="697"/>
      <c r="AK1417" s="492" t="s">
        <v>5398</v>
      </c>
      <c r="AL1417" s="492"/>
      <c r="AM1417" s="492"/>
      <c r="AN1417" s="697"/>
      <c r="AO1417" s="697"/>
      <c r="AP1417" s="677" t="s">
        <v>6172</v>
      </c>
      <c r="AQ1417" s="697"/>
    </row>
    <row r="1418">
      <c r="A1418" s="677" t="s">
        <v>10798</v>
      </c>
      <c r="B1418" s="677" t="s">
        <v>10799</v>
      </c>
      <c r="C1418" s="423" t="str">
        <f>VLOOKUP(A1418,import!A:C,3,false)</f>
        <v>DOĞRU</v>
      </c>
      <c r="D1418" s="677" t="s">
        <v>6401</v>
      </c>
      <c r="E1418" s="692">
        <f>VLOOKUP(A1418,import!A:J,5,0)</f>
        <v>12</v>
      </c>
      <c r="F1418" s="692">
        <f>VLOOKUP(A1418,import!A:J,6,0)</f>
        <v>12</v>
      </c>
      <c r="G1418" s="610">
        <f>VLOOKUP(A1418,import!A:J,7,0)</f>
        <v>0</v>
      </c>
      <c r="H1418" s="610">
        <f>VLOOKUP(A1418,import!A:J,8,0)</f>
        <v>28</v>
      </c>
      <c r="I1418" s="610">
        <f>VLOOKUP(A1418,import!A:J,9,0)</f>
        <v>28</v>
      </c>
      <c r="J1418" s="693">
        <f>VLOOKUP(A1418,import!A:J,10,0)</f>
        <v>0</v>
      </c>
      <c r="K1418" s="677" t="s">
        <v>10800</v>
      </c>
      <c r="L1418" s="677">
        <v>2.243717191E9</v>
      </c>
      <c r="M1418" s="677" t="s">
        <v>6576</v>
      </c>
      <c r="N1418" s="677" t="s">
        <v>6383</v>
      </c>
      <c r="O1418" s="677" t="s">
        <v>6107</v>
      </c>
      <c r="P1418" s="694" t="str">
        <f>VLOOKUP(A1418,import!A:P,16,0)</f>
        <v>Geleneksel</v>
      </c>
      <c r="Q1418" s="694"/>
      <c r="R1418" s="702" t="b">
        <v>0</v>
      </c>
      <c r="S1418" s="695" t="b">
        <v>0</v>
      </c>
      <c r="T1418" s="581"/>
      <c r="U1418" s="695"/>
      <c r="V1418" s="695"/>
      <c r="W1418" s="695"/>
      <c r="X1418" s="698"/>
      <c r="Y1418" s="698"/>
      <c r="Z1418" s="698"/>
      <c r="AA1418" s="697"/>
      <c r="AB1418" s="697"/>
      <c r="AC1418" s="697"/>
      <c r="AD1418" s="697"/>
      <c r="AE1418" s="425"/>
      <c r="AF1418" s="697"/>
      <c r="AG1418" s="425"/>
      <c r="AH1418" s="697"/>
      <c r="AI1418" s="697"/>
      <c r="AJ1418" s="697"/>
      <c r="AK1418" s="697"/>
      <c r="AL1418" s="697"/>
      <c r="AM1418" s="697"/>
      <c r="AN1418" s="697"/>
      <c r="AO1418" s="697"/>
      <c r="AP1418" s="677"/>
      <c r="AQ1418" s="697"/>
    </row>
    <row r="1419">
      <c r="A1419" s="677" t="s">
        <v>10801</v>
      </c>
      <c r="B1419" s="677" t="s">
        <v>10802</v>
      </c>
      <c r="C1419" s="423" t="str">
        <f>VLOOKUP(A1419,import!A:C,3,false)</f>
        <v>DOĞRU</v>
      </c>
      <c r="D1419" s="677" t="s">
        <v>6317</v>
      </c>
      <c r="E1419" s="692" t="str">
        <f>VLOOKUP(A1419,import!A:J,5,0)</f>
        <v/>
      </c>
      <c r="F1419" s="692" t="str">
        <f>VLOOKUP(A1419,import!A:J,6,0)</f>
        <v/>
      </c>
      <c r="G1419" s="610">
        <f>VLOOKUP(A1419,import!A:J,7,0)</f>
        <v>0</v>
      </c>
      <c r="H1419" s="610">
        <f>VLOOKUP(A1419,import!A:J,8,0)</f>
        <v>19</v>
      </c>
      <c r="I1419" s="610">
        <f>VLOOKUP(A1419,import!A:J,9,0)</f>
        <v>19</v>
      </c>
      <c r="J1419" s="693">
        <f>VLOOKUP(A1419,import!A:J,10,0)</f>
        <v>0</v>
      </c>
      <c r="K1419" s="677" t="s">
        <v>10803</v>
      </c>
      <c r="L1419" s="677">
        <v>2.24369035E9</v>
      </c>
      <c r="M1419" s="677" t="s">
        <v>6257</v>
      </c>
      <c r="N1419" s="677" t="s">
        <v>6936</v>
      </c>
      <c r="O1419" s="677" t="s">
        <v>10804</v>
      </c>
      <c r="P1419" s="694" t="str">
        <f>VLOOKUP(A1419,import!A:P,16,0)</f>
        <v>Geleneksel</v>
      </c>
      <c r="Q1419" s="694"/>
      <c r="R1419" s="702" t="b">
        <v>0</v>
      </c>
      <c r="S1419" s="695" t="b">
        <v>0</v>
      </c>
      <c r="T1419" s="581"/>
      <c r="U1419" s="695"/>
      <c r="V1419" s="695"/>
      <c r="W1419" s="695"/>
      <c r="X1419" s="698"/>
      <c r="Y1419" s="698"/>
      <c r="Z1419" s="698"/>
      <c r="AA1419" s="697"/>
      <c r="AB1419" s="697"/>
      <c r="AC1419" s="697"/>
      <c r="AD1419" s="697"/>
      <c r="AE1419" s="425"/>
      <c r="AF1419" s="697"/>
      <c r="AG1419" s="425"/>
      <c r="AH1419" s="697"/>
      <c r="AI1419" s="697"/>
      <c r="AJ1419" s="697"/>
      <c r="AK1419" s="697"/>
      <c r="AL1419" s="697"/>
      <c r="AM1419" s="697"/>
      <c r="AN1419" s="697"/>
      <c r="AO1419" s="697"/>
      <c r="AP1419" s="677"/>
      <c r="AQ1419" s="697"/>
    </row>
    <row r="1420">
      <c r="A1420" s="423" t="s">
        <v>5341</v>
      </c>
      <c r="B1420" s="423" t="s">
        <v>5342</v>
      </c>
      <c r="C1420" s="423" t="str">
        <f>VLOOKUP(A1420,import!A:C,3,false)</f>
        <v>DOĞRU</v>
      </c>
      <c r="D1420" s="423" t="s">
        <v>6175</v>
      </c>
      <c r="E1420" s="692">
        <f>VLOOKUP(A1420,import!A:J,5,0)</f>
        <v>123</v>
      </c>
      <c r="F1420" s="692" t="str">
        <f>VLOOKUP(A1420,import!A:J,6,0)</f>
        <v/>
      </c>
      <c r="G1420" s="610">
        <f>VLOOKUP(A1420,import!A:J,7,0)</f>
        <v>0</v>
      </c>
      <c r="H1420" s="610">
        <f>VLOOKUP(A1420,import!A:J,8,0)</f>
        <v>18</v>
      </c>
      <c r="I1420" s="610">
        <f>VLOOKUP(A1420,import!A:J,9,0)</f>
        <v>18</v>
      </c>
      <c r="J1420" s="693">
        <f>VLOOKUP(A1420,import!A:J,10,0)</f>
        <v>0</v>
      </c>
      <c r="K1420" s="610" t="s">
        <v>10805</v>
      </c>
      <c r="L1420" s="610">
        <v>5.076759184E9</v>
      </c>
      <c r="M1420" s="610" t="s">
        <v>6375</v>
      </c>
      <c r="N1420" s="610" t="s">
        <v>6510</v>
      </c>
      <c r="O1420" s="562" t="s">
        <v>5345</v>
      </c>
      <c r="P1420" s="694" t="str">
        <f>VLOOKUP(A1420,import!A:P,16,0)</f>
        <v>Geleneksel</v>
      </c>
      <c r="Q1420" s="694"/>
      <c r="R1420" s="694" t="b">
        <v>1</v>
      </c>
      <c r="S1420" s="695" t="b">
        <v>0</v>
      </c>
      <c r="T1420" s="581" t="s">
        <v>6306</v>
      </c>
      <c r="U1420" s="581" t="s">
        <v>5087</v>
      </c>
      <c r="V1420" s="581" t="s">
        <v>7736</v>
      </c>
      <c r="W1420" s="581"/>
      <c r="X1420" s="696">
        <v>44491.0</v>
      </c>
      <c r="Y1420" s="696">
        <v>44494.0</v>
      </c>
      <c r="Z1420" s="698"/>
      <c r="AA1420" s="492" t="s">
        <v>6166</v>
      </c>
      <c r="AB1420" s="699">
        <v>44491.0</v>
      </c>
      <c r="AC1420" s="492"/>
      <c r="AD1420" s="699"/>
      <c r="AE1420" s="492"/>
      <c r="AF1420" s="699"/>
      <c r="AG1420" s="425"/>
      <c r="AH1420" s="697"/>
      <c r="AI1420" s="697"/>
      <c r="AJ1420" s="697"/>
      <c r="AK1420" s="492" t="s">
        <v>5087</v>
      </c>
      <c r="AL1420" s="492"/>
      <c r="AM1420" s="492"/>
      <c r="AN1420" s="697"/>
      <c r="AO1420" s="697"/>
      <c r="AP1420" s="677" t="s">
        <v>6172</v>
      </c>
      <c r="AQ1420" s="697"/>
    </row>
    <row r="1421">
      <c r="A1421" s="423" t="s">
        <v>10806</v>
      </c>
      <c r="B1421" s="423" t="s">
        <v>10807</v>
      </c>
      <c r="C1421" s="423" t="str">
        <f>VLOOKUP(A1421,import!A:C,3,false)</f>
        <v>YANLIŞ</v>
      </c>
      <c r="D1421" s="423" t="s">
        <v>6182</v>
      </c>
      <c r="E1421" s="692">
        <f>VLOOKUP(A1421,import!A:J,5,0)</f>
        <v>17</v>
      </c>
      <c r="F1421" s="692" t="str">
        <f>VLOOKUP(A1421,import!A:J,6,0)</f>
        <v/>
      </c>
      <c r="G1421" s="610">
        <f>VLOOKUP(A1421,import!A:J,7,0)</f>
        <v>0</v>
      </c>
      <c r="H1421" s="610">
        <f>VLOOKUP(A1421,import!A:J,8,0)</f>
        <v>33</v>
      </c>
      <c r="I1421" s="610">
        <f>VLOOKUP(A1421,import!A:J,9,0)</f>
        <v>33</v>
      </c>
      <c r="J1421" s="693">
        <f>VLOOKUP(A1421,import!A:J,10,0)</f>
        <v>0</v>
      </c>
      <c r="K1421" s="610" t="s">
        <v>10808</v>
      </c>
      <c r="L1421" s="610">
        <v>5.321200589E9</v>
      </c>
      <c r="M1421" s="610" t="s">
        <v>13</v>
      </c>
      <c r="N1421" s="610" t="s">
        <v>7134</v>
      </c>
      <c r="O1421" s="562" t="s">
        <v>10809</v>
      </c>
      <c r="P1421" s="694" t="str">
        <f>VLOOKUP(A1421,import!A:P,16,0)</f>
        <v>Geleneksel</v>
      </c>
      <c r="Q1421" s="694"/>
      <c r="R1421" s="694" t="b">
        <v>1</v>
      </c>
      <c r="S1421" s="695" t="b">
        <v>0</v>
      </c>
      <c r="T1421" s="581" t="s">
        <v>7482</v>
      </c>
      <c r="U1421" s="695"/>
      <c r="V1421" s="695"/>
      <c r="W1421" s="581" t="s">
        <v>10810</v>
      </c>
      <c r="X1421" s="698"/>
      <c r="Y1421" s="698"/>
      <c r="Z1421" s="698"/>
      <c r="AA1421" s="492" t="s">
        <v>6166</v>
      </c>
      <c r="AB1421" s="699">
        <v>44356.0</v>
      </c>
      <c r="AC1421" s="492" t="s">
        <v>6181</v>
      </c>
      <c r="AD1421" s="699">
        <v>44378.0</v>
      </c>
      <c r="AE1421" s="492" t="s">
        <v>6181</v>
      </c>
      <c r="AF1421" s="699">
        <v>44433.0</v>
      </c>
      <c r="AG1421" s="492" t="s">
        <v>6181</v>
      </c>
      <c r="AH1421" s="699">
        <v>44433.0</v>
      </c>
      <c r="AI1421" s="492" t="s">
        <v>6166</v>
      </c>
      <c r="AJ1421" s="699">
        <v>44518.0</v>
      </c>
      <c r="AK1421" s="700" t="s">
        <v>6223</v>
      </c>
      <c r="AL1421" s="492" t="s">
        <v>389</v>
      </c>
      <c r="AM1421" s="697"/>
      <c r="AN1421" s="492" t="s">
        <v>6186</v>
      </c>
      <c r="AO1421" s="492" t="s">
        <v>968</v>
      </c>
      <c r="AP1421" s="677" t="s">
        <v>6156</v>
      </c>
      <c r="AQ1421" s="492"/>
    </row>
    <row r="1422">
      <c r="A1422" s="677" t="s">
        <v>6043</v>
      </c>
      <c r="B1422" s="677" t="s">
        <v>6044</v>
      </c>
      <c r="C1422" s="423" t="str">
        <f>VLOOKUP(A1422,import!A:C,3,false)</f>
        <v>DOĞRU</v>
      </c>
      <c r="D1422" s="677" t="s">
        <v>6219</v>
      </c>
      <c r="E1422" s="692">
        <f>VLOOKUP(A1422,import!A:J,5,0)</f>
        <v>99</v>
      </c>
      <c r="F1422" s="692">
        <f>VLOOKUP(A1422,import!A:J,6,0)</f>
        <v>35</v>
      </c>
      <c r="G1422" s="610">
        <f>VLOOKUP(A1422,import!A:J,7,0)</f>
        <v>0</v>
      </c>
      <c r="H1422" s="610">
        <f>VLOOKUP(A1422,import!A:J,8,0)</f>
        <v>31</v>
      </c>
      <c r="I1422" s="610">
        <f>VLOOKUP(A1422,import!A:J,9,0)</f>
        <v>31</v>
      </c>
      <c r="J1422" s="693">
        <f>VLOOKUP(A1422,import!A:J,10,0)</f>
        <v>0</v>
      </c>
      <c r="K1422" s="677" t="s">
        <v>10811</v>
      </c>
      <c r="L1422" s="677">
        <v>5.076023647E9</v>
      </c>
      <c r="M1422" s="677" t="s">
        <v>6588</v>
      </c>
      <c r="N1422" s="677" t="s">
        <v>6655</v>
      </c>
      <c r="O1422" s="677" t="s">
        <v>10812</v>
      </c>
      <c r="P1422" s="694" t="str">
        <f>VLOOKUP(A1422,import!A:P,16,0)</f>
        <v>Geleneksel</v>
      </c>
      <c r="Q1422" s="694"/>
      <c r="R1422" s="694" t="b">
        <v>1</v>
      </c>
      <c r="S1422" s="695" t="b">
        <v>0</v>
      </c>
      <c r="T1422" s="581" t="s">
        <v>6705</v>
      </c>
      <c r="U1422" s="581" t="s">
        <v>5398</v>
      </c>
      <c r="V1422" s="581" t="s">
        <v>9964</v>
      </c>
      <c r="W1422" s="695"/>
      <c r="X1422" s="696">
        <v>44697.0</v>
      </c>
      <c r="Y1422" s="696">
        <v>44698.0</v>
      </c>
      <c r="Z1422" s="698"/>
      <c r="AA1422" s="492" t="s">
        <v>6166</v>
      </c>
      <c r="AB1422" s="699">
        <v>44697.0</v>
      </c>
      <c r="AC1422" s="697"/>
      <c r="AD1422" s="697"/>
      <c r="AE1422" s="425"/>
      <c r="AF1422" s="697"/>
      <c r="AG1422" s="425"/>
      <c r="AH1422" s="697"/>
      <c r="AI1422" s="697"/>
      <c r="AJ1422" s="697"/>
      <c r="AK1422" s="492" t="s">
        <v>5398</v>
      </c>
      <c r="AL1422" s="697"/>
      <c r="AM1422" s="697"/>
      <c r="AN1422" s="697"/>
      <c r="AO1422" s="697"/>
      <c r="AP1422" s="677"/>
      <c r="AQ1422" s="697"/>
    </row>
    <row r="1423">
      <c r="A1423" s="423" t="s">
        <v>2872</v>
      </c>
      <c r="B1423" s="423" t="s">
        <v>2873</v>
      </c>
      <c r="C1423" s="423" t="str">
        <f>VLOOKUP(A1423,import!A:C,3,false)</f>
        <v>DOĞRU</v>
      </c>
      <c r="D1423" s="423" t="s">
        <v>6284</v>
      </c>
      <c r="E1423" s="692">
        <f>VLOOKUP(A1423,import!A:J,5,0)</f>
        <v>882</v>
      </c>
      <c r="F1423" s="692">
        <f>VLOOKUP(A1423,import!A:J,6,0)</f>
        <v>29</v>
      </c>
      <c r="G1423" s="610">
        <f>VLOOKUP(A1423,import!A:J,7,0)</f>
        <v>8</v>
      </c>
      <c r="H1423" s="610">
        <f>VLOOKUP(A1423,import!A:J,8,0)</f>
        <v>65</v>
      </c>
      <c r="I1423" s="610">
        <f>VLOOKUP(A1423,import!A:J,9,0)</f>
        <v>73</v>
      </c>
      <c r="J1423" s="693">
        <f>VLOOKUP(A1423,import!A:J,10,0)</f>
        <v>0.11</v>
      </c>
      <c r="K1423" s="610" t="s">
        <v>10813</v>
      </c>
      <c r="L1423" s="610">
        <v>2.24243138E9</v>
      </c>
      <c r="M1423" s="610" t="s">
        <v>13</v>
      </c>
      <c r="N1423" s="701">
        <v>44309.0</v>
      </c>
      <c r="O1423" s="562" t="s">
        <v>2875</v>
      </c>
      <c r="P1423" s="694" t="str">
        <f>VLOOKUP(A1423,import!A:P,16,0)</f>
        <v>Geleneksel</v>
      </c>
      <c r="Q1423" s="694" t="s">
        <v>6554</v>
      </c>
      <c r="R1423" s="694" t="b">
        <v>1</v>
      </c>
      <c r="S1423" s="695" t="b">
        <v>0</v>
      </c>
      <c r="T1423" s="737" t="s">
        <v>6155</v>
      </c>
      <c r="U1423" s="581" t="s">
        <v>6273</v>
      </c>
      <c r="V1423" s="581" t="s">
        <v>6396</v>
      </c>
      <c r="W1423" s="749" t="s">
        <v>10814</v>
      </c>
      <c r="X1423" s="696">
        <v>44426.0</v>
      </c>
      <c r="Y1423" s="696">
        <v>44431.0</v>
      </c>
      <c r="Z1423" s="698"/>
      <c r="AA1423" s="492" t="s">
        <v>6166</v>
      </c>
      <c r="AB1423" s="699">
        <v>44348.0</v>
      </c>
      <c r="AC1423" s="492" t="s">
        <v>6166</v>
      </c>
      <c r="AD1423" s="699">
        <v>44349.0</v>
      </c>
      <c r="AE1423" s="492" t="s">
        <v>6166</v>
      </c>
      <c r="AF1423" s="699">
        <v>44356.0</v>
      </c>
      <c r="AG1423" s="492" t="s">
        <v>6262</v>
      </c>
      <c r="AH1423" s="699">
        <v>44379.0</v>
      </c>
      <c r="AI1423" s="492" t="s">
        <v>6166</v>
      </c>
      <c r="AJ1423" s="699">
        <v>44426.0</v>
      </c>
      <c r="AK1423" s="700" t="s">
        <v>5563</v>
      </c>
      <c r="AL1423" s="492" t="s">
        <v>196</v>
      </c>
      <c r="AM1423" s="492" t="s">
        <v>1069</v>
      </c>
      <c r="AN1423" s="492" t="s">
        <v>6171</v>
      </c>
      <c r="AO1423" s="700" t="s">
        <v>6273</v>
      </c>
      <c r="AP1423" s="677" t="s">
        <v>6156</v>
      </c>
      <c r="AQ1423" s="700"/>
    </row>
    <row r="1424">
      <c r="A1424" s="423" t="s">
        <v>847</v>
      </c>
      <c r="B1424" s="423" t="s">
        <v>848</v>
      </c>
      <c r="C1424" s="423" t="str">
        <f>VLOOKUP(A1424,import!A:C,3,false)</f>
        <v>DOĞRU</v>
      </c>
      <c r="D1424" s="423" t="s">
        <v>6159</v>
      </c>
      <c r="E1424" s="692">
        <f>VLOOKUP(A1424,import!A:J,5,0)</f>
        <v>17836</v>
      </c>
      <c r="F1424" s="692">
        <f>VLOOKUP(A1424,import!A:J,6,0)</f>
        <v>365</v>
      </c>
      <c r="G1424" s="610">
        <f>VLOOKUP(A1424,import!A:J,7,0)</f>
        <v>35</v>
      </c>
      <c r="H1424" s="610">
        <f>VLOOKUP(A1424,import!A:J,8,0)</f>
        <v>35</v>
      </c>
      <c r="I1424" s="610">
        <f>VLOOKUP(A1424,import!A:J,9,0)</f>
        <v>70</v>
      </c>
      <c r="J1424" s="693">
        <f>VLOOKUP(A1424,import!A:J,10,0)</f>
        <v>0.5</v>
      </c>
      <c r="K1424" s="610" t="s">
        <v>10815</v>
      </c>
      <c r="L1424" s="610">
        <v>2.242380282E9</v>
      </c>
      <c r="M1424" s="610" t="s">
        <v>343</v>
      </c>
      <c r="N1424" s="610" t="s">
        <v>6252</v>
      </c>
      <c r="O1424" s="562" t="s">
        <v>852</v>
      </c>
      <c r="P1424" s="694" t="str">
        <f>VLOOKUP(A1424,import!A:P,16,0)</f>
        <v>Geleneksel</v>
      </c>
      <c r="Q1424" s="694" t="s">
        <v>6207</v>
      </c>
      <c r="R1424" s="694" t="b">
        <v>1</v>
      </c>
      <c r="S1424" s="695" t="b">
        <v>0</v>
      </c>
      <c r="T1424" s="581" t="s">
        <v>6155</v>
      </c>
      <c r="U1424" s="581" t="s">
        <v>6273</v>
      </c>
      <c r="V1424" s="581" t="s">
        <v>6274</v>
      </c>
      <c r="W1424" s="581" t="s">
        <v>10816</v>
      </c>
      <c r="X1424" s="696">
        <v>44407.0</v>
      </c>
      <c r="Y1424" s="696">
        <v>44412.0</v>
      </c>
      <c r="Z1424" s="696"/>
      <c r="AA1424" s="492" t="s">
        <v>6166</v>
      </c>
      <c r="AB1424" s="699">
        <v>44350.0</v>
      </c>
      <c r="AC1424" s="492" t="s">
        <v>6262</v>
      </c>
      <c r="AD1424" s="699">
        <v>44351.0</v>
      </c>
      <c r="AE1424" s="492" t="s">
        <v>6181</v>
      </c>
      <c r="AF1424" s="699">
        <v>44356.0</v>
      </c>
      <c r="AG1424" s="492" t="s">
        <v>6181</v>
      </c>
      <c r="AH1424" s="699">
        <v>44362.0</v>
      </c>
      <c r="AI1424" s="492" t="s">
        <v>6166</v>
      </c>
      <c r="AJ1424" s="699">
        <v>44407.0</v>
      </c>
      <c r="AK1424" s="700" t="s">
        <v>5563</v>
      </c>
      <c r="AL1424" s="492" t="s">
        <v>6287</v>
      </c>
      <c r="AM1424" s="492" t="s">
        <v>196</v>
      </c>
      <c r="AN1424" s="492" t="s">
        <v>6835</v>
      </c>
      <c r="AO1424" s="750"/>
      <c r="AP1424" s="677" t="s">
        <v>6168</v>
      </c>
      <c r="AQ1424" s="750"/>
    </row>
    <row r="1425">
      <c r="A1425" s="423" t="s">
        <v>10817</v>
      </c>
      <c r="B1425" s="423" t="s">
        <v>10818</v>
      </c>
      <c r="C1425" s="423" t="str">
        <f>VLOOKUP(A1425,import!A:C,3,false)</f>
        <v>DOĞRU</v>
      </c>
      <c r="D1425" s="423" t="s">
        <v>6284</v>
      </c>
      <c r="E1425" s="692">
        <f>VLOOKUP(A1425,import!A:J,5,0)</f>
        <v>155</v>
      </c>
      <c r="F1425" s="692" t="str">
        <f>VLOOKUP(A1425,import!A:J,6,0)</f>
        <v/>
      </c>
      <c r="G1425" s="610">
        <f>VLOOKUP(A1425,import!A:J,7,0)</f>
        <v>0</v>
      </c>
      <c r="H1425" s="610">
        <f>VLOOKUP(A1425,import!A:J,8,0)</f>
        <v>28</v>
      </c>
      <c r="I1425" s="610">
        <f>VLOOKUP(A1425,import!A:J,9,0)</f>
        <v>28</v>
      </c>
      <c r="J1425" s="693">
        <f>VLOOKUP(A1425,import!A:J,10,0)</f>
        <v>0</v>
      </c>
      <c r="K1425" s="610" t="s">
        <v>7023</v>
      </c>
      <c r="L1425" s="610">
        <v>2.242217375E9</v>
      </c>
      <c r="M1425" s="610" t="s">
        <v>343</v>
      </c>
      <c r="N1425" s="610" t="s">
        <v>6429</v>
      </c>
      <c r="O1425" s="562" t="s">
        <v>10819</v>
      </c>
      <c r="P1425" s="694" t="str">
        <f>VLOOKUP(A1425,import!A:P,16,0)</f>
        <v>Geleneksel</v>
      </c>
      <c r="Q1425" s="694"/>
      <c r="R1425" s="694" t="b">
        <v>1</v>
      </c>
      <c r="S1425" s="695" t="b">
        <v>0</v>
      </c>
      <c r="T1425" s="581" t="s">
        <v>6164</v>
      </c>
      <c r="U1425" s="695"/>
      <c r="V1425" s="695"/>
      <c r="W1425" s="581" t="s">
        <v>10820</v>
      </c>
      <c r="X1425" s="698"/>
      <c r="Y1425" s="698"/>
      <c r="Z1425" s="698"/>
      <c r="AA1425" s="492" t="s">
        <v>6181</v>
      </c>
      <c r="AB1425" s="699">
        <v>44466.0</v>
      </c>
      <c r="AC1425" s="492" t="s">
        <v>6167</v>
      </c>
      <c r="AD1425" s="699">
        <v>44474.0</v>
      </c>
      <c r="AE1425" s="492" t="s">
        <v>6181</v>
      </c>
      <c r="AF1425" s="699">
        <v>44529.0</v>
      </c>
      <c r="AG1425" s="425"/>
      <c r="AH1425" s="697"/>
      <c r="AI1425" s="697"/>
      <c r="AJ1425" s="697"/>
      <c r="AK1425" s="492" t="s">
        <v>968</v>
      </c>
      <c r="AL1425" s="492" t="s">
        <v>196</v>
      </c>
      <c r="AM1425" s="492" t="s">
        <v>5451</v>
      </c>
      <c r="AN1425" s="697"/>
      <c r="AO1425" s="697"/>
      <c r="AP1425" s="677" t="s">
        <v>6168</v>
      </c>
      <c r="AQ1425" s="697"/>
    </row>
    <row r="1426">
      <c r="A1426" s="423" t="s">
        <v>233</v>
      </c>
      <c r="B1426" s="423" t="s">
        <v>234</v>
      </c>
      <c r="C1426" s="423" t="str">
        <f>VLOOKUP(A1426,import!A:C,3,false)</f>
        <v>DOĞRU</v>
      </c>
      <c r="D1426" s="423" t="s">
        <v>6175</v>
      </c>
      <c r="E1426" s="692">
        <f>VLOOKUP(A1426,import!A:J,5,0)</f>
        <v>2099</v>
      </c>
      <c r="F1426" s="692">
        <f>VLOOKUP(A1426,import!A:J,6,0)</f>
        <v>29</v>
      </c>
      <c r="G1426" s="610">
        <f>VLOOKUP(A1426,import!A:J,7,0)</f>
        <v>28</v>
      </c>
      <c r="H1426" s="610">
        <f>VLOOKUP(A1426,import!A:J,8,0)</f>
        <v>23</v>
      </c>
      <c r="I1426" s="610">
        <f>VLOOKUP(A1426,import!A:J,9,0)</f>
        <v>51</v>
      </c>
      <c r="J1426" s="693">
        <f>VLOOKUP(A1426,import!A:J,10,0)</f>
        <v>0.55</v>
      </c>
      <c r="K1426" s="610" t="s">
        <v>10821</v>
      </c>
      <c r="L1426" s="610">
        <v>2.244800061E9</v>
      </c>
      <c r="M1426" s="610" t="s">
        <v>13</v>
      </c>
      <c r="N1426" s="610" t="s">
        <v>6161</v>
      </c>
      <c r="O1426" s="562" t="s">
        <v>236</v>
      </c>
      <c r="P1426" s="694" t="str">
        <f>VLOOKUP(A1426,import!A:P,16,0)</f>
        <v>Geleneksel</v>
      </c>
      <c r="Q1426" s="694" t="s">
        <v>6207</v>
      </c>
      <c r="R1426" s="694" t="b">
        <v>1</v>
      </c>
      <c r="S1426" s="695" t="b">
        <v>0</v>
      </c>
      <c r="T1426" s="581" t="s">
        <v>6155</v>
      </c>
      <c r="U1426" s="581" t="s">
        <v>6276</v>
      </c>
      <c r="V1426" s="581" t="s">
        <v>6274</v>
      </c>
      <c r="W1426" s="581" t="s">
        <v>10822</v>
      </c>
      <c r="X1426" s="696">
        <v>44405.0</v>
      </c>
      <c r="Y1426" s="696">
        <v>44407.0</v>
      </c>
      <c r="Z1426" s="696"/>
      <c r="AA1426" s="492" t="s">
        <v>6166</v>
      </c>
      <c r="AB1426" s="699">
        <v>44405.0</v>
      </c>
      <c r="AC1426" s="492" t="s">
        <v>6167</v>
      </c>
      <c r="AD1426" s="699">
        <v>44413.0</v>
      </c>
      <c r="AE1426" s="492" t="s">
        <v>6166</v>
      </c>
      <c r="AF1426" s="699">
        <v>44439.0</v>
      </c>
      <c r="AG1426" s="425"/>
      <c r="AH1426" s="697"/>
      <c r="AI1426" s="697"/>
      <c r="AJ1426" s="697"/>
      <c r="AK1426" s="700" t="s">
        <v>196</v>
      </c>
      <c r="AL1426" s="492" t="s">
        <v>389</v>
      </c>
      <c r="AM1426" s="492" t="s">
        <v>5087</v>
      </c>
      <c r="AN1426" s="697"/>
      <c r="AO1426" s="697"/>
      <c r="AP1426" s="677" t="s">
        <v>6168</v>
      </c>
      <c r="AQ1426" s="697"/>
    </row>
    <row r="1427">
      <c r="A1427" s="423" t="s">
        <v>10823</v>
      </c>
      <c r="B1427" s="423" t="s">
        <v>10824</v>
      </c>
      <c r="C1427" s="423" t="str">
        <f>VLOOKUP(A1427,import!A:C,3,false)</f>
        <v>DOĞRU</v>
      </c>
      <c r="D1427" s="423" t="s">
        <v>6219</v>
      </c>
      <c r="E1427" s="692">
        <f>VLOOKUP(A1427,import!A:J,5,0)</f>
        <v>199</v>
      </c>
      <c r="F1427" s="692" t="str">
        <f>VLOOKUP(A1427,import!A:J,6,0)</f>
        <v/>
      </c>
      <c r="G1427" s="610">
        <f>VLOOKUP(A1427,import!A:J,7,0)</f>
        <v>13</v>
      </c>
      <c r="H1427" s="610">
        <f>VLOOKUP(A1427,import!A:J,8,0)</f>
        <v>36</v>
      </c>
      <c r="I1427" s="610">
        <f>VLOOKUP(A1427,import!A:J,9,0)</f>
        <v>49</v>
      </c>
      <c r="J1427" s="693">
        <f>VLOOKUP(A1427,import!A:J,10,0)</f>
        <v>0.27</v>
      </c>
      <c r="K1427" s="610" t="s">
        <v>10825</v>
      </c>
      <c r="L1427" s="610">
        <v>5.466325566E9</v>
      </c>
      <c r="M1427" s="610" t="s">
        <v>13</v>
      </c>
      <c r="N1427" s="610" t="s">
        <v>6407</v>
      </c>
      <c r="O1427" s="562" t="s">
        <v>10826</v>
      </c>
      <c r="P1427" s="694" t="str">
        <f>VLOOKUP(A1427,import!A:P,16,0)</f>
        <v>Geleneksel</v>
      </c>
      <c r="Q1427" s="694"/>
      <c r="R1427" s="694" t="b">
        <v>1</v>
      </c>
      <c r="S1427" s="581" t="b">
        <v>1</v>
      </c>
      <c r="T1427" s="581"/>
      <c r="U1427" s="695"/>
      <c r="V1427" s="695"/>
      <c r="W1427" s="581" t="s">
        <v>10827</v>
      </c>
      <c r="X1427" s="698"/>
      <c r="Y1427" s="698"/>
      <c r="Z1427" s="698"/>
      <c r="AA1427" s="492" t="s">
        <v>6166</v>
      </c>
      <c r="AB1427" s="699">
        <v>44357.0</v>
      </c>
      <c r="AC1427" s="697"/>
      <c r="AD1427" s="697"/>
      <c r="AE1427" s="425"/>
      <c r="AF1427" s="697"/>
      <c r="AG1427" s="425"/>
      <c r="AH1427" s="697"/>
      <c r="AI1427" s="697"/>
      <c r="AJ1427" s="697"/>
      <c r="AK1427" s="697"/>
      <c r="AL1427" s="697"/>
      <c r="AM1427" s="697"/>
      <c r="AN1427" s="697"/>
      <c r="AO1427" s="697"/>
      <c r="AP1427" s="677" t="s">
        <v>6156</v>
      </c>
      <c r="AQ1427" s="697"/>
    </row>
    <row r="1428">
      <c r="A1428" s="423" t="s">
        <v>3851</v>
      </c>
      <c r="B1428" s="423" t="s">
        <v>3852</v>
      </c>
      <c r="C1428" s="423" t="str">
        <f>VLOOKUP(A1428,import!A:C,3,false)</f>
        <v>DOĞRU</v>
      </c>
      <c r="D1428" s="423" t="s">
        <v>6284</v>
      </c>
      <c r="E1428" s="692">
        <f>VLOOKUP(A1428,import!A:J,5,0)</f>
        <v>658</v>
      </c>
      <c r="F1428" s="692">
        <f>VLOOKUP(A1428,import!A:J,6,0)</f>
        <v>33</v>
      </c>
      <c r="G1428" s="610">
        <f>VLOOKUP(A1428,import!A:J,7,0)</f>
        <v>19</v>
      </c>
      <c r="H1428" s="610">
        <f>VLOOKUP(A1428,import!A:J,8,0)</f>
        <v>3</v>
      </c>
      <c r="I1428" s="610">
        <f>VLOOKUP(A1428,import!A:J,9,0)</f>
        <v>22</v>
      </c>
      <c r="J1428" s="693">
        <f>VLOOKUP(A1428,import!A:J,10,0)</f>
        <v>0.86</v>
      </c>
      <c r="K1428" s="610" t="s">
        <v>10828</v>
      </c>
      <c r="L1428" s="610">
        <v>5.455051525E9</v>
      </c>
      <c r="M1428" s="610" t="s">
        <v>343</v>
      </c>
      <c r="N1428" s="610" t="s">
        <v>6480</v>
      </c>
      <c r="O1428" s="562" t="s">
        <v>3855</v>
      </c>
      <c r="P1428" s="694" t="str">
        <f>VLOOKUP(A1428,import!A:P,16,0)</f>
        <v>Geleneksel</v>
      </c>
      <c r="Q1428" s="694"/>
      <c r="R1428" s="694" t="b">
        <v>1</v>
      </c>
      <c r="S1428" s="695" t="b">
        <v>0</v>
      </c>
      <c r="T1428" s="581" t="s">
        <v>6155</v>
      </c>
      <c r="U1428" s="581" t="s">
        <v>6273</v>
      </c>
      <c r="V1428" s="581" t="s">
        <v>422</v>
      </c>
      <c r="W1428" s="581" t="s">
        <v>10829</v>
      </c>
      <c r="X1428" s="696">
        <v>44413.0</v>
      </c>
      <c r="Y1428" s="696">
        <v>44417.0</v>
      </c>
      <c r="Z1428" s="698"/>
      <c r="AA1428" s="492" t="s">
        <v>6167</v>
      </c>
      <c r="AB1428" s="699">
        <v>44382.0</v>
      </c>
      <c r="AC1428" s="492" t="s">
        <v>6166</v>
      </c>
      <c r="AD1428" s="699">
        <v>44413.0</v>
      </c>
      <c r="AE1428" s="425"/>
      <c r="AF1428" s="697"/>
      <c r="AG1428" s="425"/>
      <c r="AH1428" s="697"/>
      <c r="AI1428" s="697"/>
      <c r="AJ1428" s="697"/>
      <c r="AK1428" s="697"/>
      <c r="AL1428" s="492" t="s">
        <v>6273</v>
      </c>
      <c r="AM1428" s="697"/>
      <c r="AN1428" s="697"/>
      <c r="AO1428" s="697"/>
      <c r="AP1428" s="677" t="s">
        <v>6172</v>
      </c>
      <c r="AQ1428" s="697"/>
    </row>
    <row r="1429">
      <c r="A1429" s="677" t="s">
        <v>10830</v>
      </c>
      <c r="B1429" s="677" t="s">
        <v>10831</v>
      </c>
      <c r="C1429" s="423" t="str">
        <f>VLOOKUP(A1429,import!A:C,3,false)</f>
        <v>DOĞRU</v>
      </c>
      <c r="D1429" s="677" t="s">
        <v>6317</v>
      </c>
      <c r="E1429" s="692">
        <f>VLOOKUP(A1429,import!A:J,5,0)</f>
        <v>16</v>
      </c>
      <c r="F1429" s="692">
        <f>VLOOKUP(A1429,import!A:J,6,0)</f>
        <v>7</v>
      </c>
      <c r="G1429" s="610">
        <f>VLOOKUP(A1429,import!A:J,7,0)</f>
        <v>0</v>
      </c>
      <c r="H1429" s="610">
        <f>VLOOKUP(A1429,import!A:J,8,0)</f>
        <v>19</v>
      </c>
      <c r="I1429" s="610">
        <f>VLOOKUP(A1429,import!A:J,9,0)</f>
        <v>19</v>
      </c>
      <c r="J1429" s="693">
        <f>VLOOKUP(A1429,import!A:J,10,0)</f>
        <v>0</v>
      </c>
      <c r="K1429" s="677" t="s">
        <v>10832</v>
      </c>
      <c r="L1429" s="677">
        <v>5.411937325E9</v>
      </c>
      <c r="M1429" s="677" t="s">
        <v>13</v>
      </c>
      <c r="N1429" s="677" t="s">
        <v>7817</v>
      </c>
      <c r="O1429" s="677" t="s">
        <v>10833</v>
      </c>
      <c r="P1429" s="694" t="str">
        <f>VLOOKUP(A1429,import!A:P,16,0)</f>
        <v>Geleneksel</v>
      </c>
      <c r="Q1429" s="694"/>
      <c r="R1429" s="702" t="b">
        <v>0</v>
      </c>
      <c r="S1429" s="695" t="b">
        <v>0</v>
      </c>
      <c r="T1429" s="581"/>
      <c r="U1429" s="695"/>
      <c r="V1429" s="695"/>
      <c r="W1429" s="695"/>
      <c r="X1429" s="698"/>
      <c r="Y1429" s="698"/>
      <c r="Z1429" s="698"/>
      <c r="AA1429" s="697"/>
      <c r="AB1429" s="697"/>
      <c r="AC1429" s="697"/>
      <c r="AD1429" s="697"/>
      <c r="AE1429" s="425"/>
      <c r="AF1429" s="697"/>
      <c r="AG1429" s="425"/>
      <c r="AH1429" s="697"/>
      <c r="AI1429" s="697"/>
      <c r="AJ1429" s="697"/>
      <c r="AK1429" s="697"/>
      <c r="AL1429" s="697"/>
      <c r="AM1429" s="697"/>
      <c r="AN1429" s="697"/>
      <c r="AO1429" s="697"/>
      <c r="AP1429" s="677"/>
      <c r="AQ1429" s="697"/>
    </row>
    <row r="1430">
      <c r="A1430" s="423" t="s">
        <v>10834</v>
      </c>
      <c r="B1430" s="423" t="s">
        <v>10835</v>
      </c>
      <c r="C1430" s="423" t="str">
        <f>VLOOKUP(A1430,import!A:C,3,false)</f>
        <v>DOĞRU</v>
      </c>
      <c r="D1430" s="423" t="s">
        <v>6153</v>
      </c>
      <c r="E1430" s="692">
        <f>VLOOKUP(A1430,import!A:J,5,0)</f>
        <v>73</v>
      </c>
      <c r="F1430" s="692">
        <f>VLOOKUP(A1430,import!A:J,6,0)</f>
        <v>9</v>
      </c>
      <c r="G1430" s="610">
        <f>VLOOKUP(A1430,import!A:J,7,0)</f>
        <v>14</v>
      </c>
      <c r="H1430" s="610">
        <f>VLOOKUP(A1430,import!A:J,8,0)</f>
        <v>1</v>
      </c>
      <c r="I1430" s="610">
        <f>VLOOKUP(A1430,import!A:J,9,0)</f>
        <v>15</v>
      </c>
      <c r="J1430" s="693">
        <f>VLOOKUP(A1430,import!A:J,10,0)</f>
        <v>0.93</v>
      </c>
      <c r="K1430" s="610" t="s">
        <v>10836</v>
      </c>
      <c r="L1430" s="610">
        <v>5.304095765E9</v>
      </c>
      <c r="M1430" s="610" t="s">
        <v>13</v>
      </c>
      <c r="N1430" s="610">
        <v>44863.0</v>
      </c>
      <c r="O1430" s="562" t="s">
        <v>10837</v>
      </c>
      <c r="P1430" s="694" t="str">
        <f>VLOOKUP(A1430,import!A:P,16,0)</f>
        <v>Geleneksel</v>
      </c>
      <c r="Q1430" s="694"/>
      <c r="R1430" s="702" t="b">
        <v>0</v>
      </c>
      <c r="S1430" s="695" t="b">
        <v>0</v>
      </c>
      <c r="T1430" s="581"/>
      <c r="U1430" s="695"/>
      <c r="V1430" s="695"/>
      <c r="W1430" s="695"/>
      <c r="X1430" s="698"/>
      <c r="Y1430" s="698"/>
      <c r="Z1430" s="698"/>
      <c r="AA1430" s="697"/>
      <c r="AB1430" s="697"/>
      <c r="AC1430" s="697"/>
      <c r="AD1430" s="697"/>
      <c r="AE1430" s="425"/>
      <c r="AF1430" s="697"/>
      <c r="AG1430" s="425"/>
      <c r="AH1430" s="697"/>
      <c r="AI1430" s="697"/>
      <c r="AJ1430" s="697"/>
      <c r="AK1430" s="697"/>
      <c r="AL1430" s="697"/>
      <c r="AM1430" s="697"/>
      <c r="AN1430" s="697"/>
      <c r="AO1430" s="697"/>
      <c r="AP1430" s="677"/>
      <c r="AQ1430" s="697"/>
    </row>
    <row r="1431">
      <c r="A1431" s="423" t="s">
        <v>10838</v>
      </c>
      <c r="B1431" s="423" t="s">
        <v>10839</v>
      </c>
      <c r="C1431" s="423" t="str">
        <f>VLOOKUP(A1431,import!A:C,3,false)</f>
        <v>DOĞRU</v>
      </c>
      <c r="D1431" s="423" t="s">
        <v>6153</v>
      </c>
      <c r="E1431" s="692">
        <f>VLOOKUP(A1431,import!A:J,5,0)</f>
        <v>666</v>
      </c>
      <c r="F1431" s="692">
        <f>VLOOKUP(A1431,import!A:J,6,0)</f>
        <v>41</v>
      </c>
      <c r="G1431" s="610">
        <f>VLOOKUP(A1431,import!A:J,7,0)</f>
        <v>0</v>
      </c>
      <c r="H1431" s="610">
        <f>VLOOKUP(A1431,import!A:J,8,0)</f>
        <v>21</v>
      </c>
      <c r="I1431" s="610">
        <f>VLOOKUP(A1431,import!A:J,9,0)</f>
        <v>21</v>
      </c>
      <c r="J1431" s="693">
        <f>VLOOKUP(A1431,import!A:J,10,0)</f>
        <v>0</v>
      </c>
      <c r="K1431" s="610" t="s">
        <v>10840</v>
      </c>
      <c r="L1431" s="610">
        <v>5.375700864E9</v>
      </c>
      <c r="M1431" s="610" t="s">
        <v>6177</v>
      </c>
      <c r="N1431" s="610" t="s">
        <v>7219</v>
      </c>
      <c r="O1431" s="562" t="s">
        <v>10841</v>
      </c>
      <c r="P1431" s="694" t="str">
        <f>VLOOKUP(A1431,import!A:P,16,0)</f>
        <v>Geleneksel</v>
      </c>
      <c r="Q1431" s="694"/>
      <c r="R1431" s="702" t="b">
        <v>0</v>
      </c>
      <c r="S1431" s="695" t="b">
        <v>0</v>
      </c>
      <c r="T1431" s="581"/>
      <c r="U1431" s="695"/>
      <c r="V1431" s="695"/>
      <c r="W1431" s="695"/>
      <c r="X1431" s="698"/>
      <c r="Y1431" s="698"/>
      <c r="Z1431" s="698"/>
      <c r="AA1431" s="697"/>
      <c r="AB1431" s="697"/>
      <c r="AC1431" s="697"/>
      <c r="AD1431" s="697"/>
      <c r="AE1431" s="425"/>
      <c r="AF1431" s="697"/>
      <c r="AG1431" s="425"/>
      <c r="AH1431" s="697"/>
      <c r="AI1431" s="697"/>
      <c r="AJ1431" s="697"/>
      <c r="AK1431" s="697"/>
      <c r="AL1431" s="697"/>
      <c r="AM1431" s="697"/>
      <c r="AN1431" s="697"/>
      <c r="AO1431" s="697"/>
      <c r="AP1431" s="677" t="s">
        <v>6168</v>
      </c>
      <c r="AQ1431" s="697"/>
    </row>
    <row r="1432">
      <c r="A1432" s="423" t="s">
        <v>10842</v>
      </c>
      <c r="B1432" s="423" t="s">
        <v>10843</v>
      </c>
      <c r="C1432" s="423" t="str">
        <f>VLOOKUP(A1432,import!A:C,3,false)</f>
        <v>DOĞRU</v>
      </c>
      <c r="D1432" s="423" t="s">
        <v>6175</v>
      </c>
      <c r="E1432" s="692">
        <f>VLOOKUP(A1432,import!A:J,5,0)</f>
        <v>231</v>
      </c>
      <c r="F1432" s="692">
        <f>VLOOKUP(A1432,import!A:J,6,0)</f>
        <v>33</v>
      </c>
      <c r="G1432" s="610">
        <f>VLOOKUP(A1432,import!A:J,7,0)</f>
        <v>0</v>
      </c>
      <c r="H1432" s="610">
        <f>VLOOKUP(A1432,import!A:J,8,0)</f>
        <v>25</v>
      </c>
      <c r="I1432" s="610">
        <f>VLOOKUP(A1432,import!A:J,9,0)</f>
        <v>25</v>
      </c>
      <c r="J1432" s="693">
        <f>VLOOKUP(A1432,import!A:J,10,0)</f>
        <v>0</v>
      </c>
      <c r="K1432" s="610" t="s">
        <v>10844</v>
      </c>
      <c r="L1432" s="610">
        <v>5.364361367E9</v>
      </c>
      <c r="M1432" s="610" t="s">
        <v>6212</v>
      </c>
      <c r="N1432" s="610" t="s">
        <v>9040</v>
      </c>
      <c r="O1432" s="562" t="s">
        <v>10845</v>
      </c>
      <c r="P1432" s="694" t="str">
        <f>VLOOKUP(A1432,import!A:P,16,0)</f>
        <v>Geleneksel</v>
      </c>
      <c r="Q1432" s="694"/>
      <c r="R1432" s="702" t="b">
        <v>0</v>
      </c>
      <c r="S1432" s="695" t="b">
        <v>0</v>
      </c>
      <c r="T1432" s="581"/>
      <c r="U1432" s="695"/>
      <c r="V1432" s="708"/>
      <c r="W1432" s="695"/>
      <c r="X1432" s="698"/>
      <c r="Y1432" s="698"/>
      <c r="Z1432" s="698"/>
      <c r="AA1432" s="697"/>
      <c r="AB1432" s="697"/>
      <c r="AC1432" s="697"/>
      <c r="AD1432" s="697"/>
      <c r="AE1432" s="425"/>
      <c r="AF1432" s="697"/>
      <c r="AG1432" s="425"/>
      <c r="AH1432" s="697"/>
      <c r="AI1432" s="697"/>
      <c r="AJ1432" s="697"/>
      <c r="AK1432" s="697"/>
      <c r="AL1432" s="697"/>
      <c r="AM1432" s="697"/>
      <c r="AN1432" s="697"/>
      <c r="AO1432" s="697"/>
      <c r="AP1432" s="677"/>
      <c r="AQ1432" s="697"/>
    </row>
    <row r="1433">
      <c r="A1433" s="423" t="s">
        <v>10846</v>
      </c>
      <c r="B1433" s="423" t="s">
        <v>10847</v>
      </c>
      <c r="C1433" s="423" t="str">
        <f>VLOOKUP(A1433,import!A:C,3,false)</f>
        <v>DOĞRU</v>
      </c>
      <c r="D1433" s="423" t="s">
        <v>6440</v>
      </c>
      <c r="E1433" s="692">
        <f>VLOOKUP(A1433,import!A:J,5,0)</f>
        <v>398</v>
      </c>
      <c r="F1433" s="692">
        <f>VLOOKUP(A1433,import!A:J,6,0)</f>
        <v>22</v>
      </c>
      <c r="G1433" s="610">
        <f>VLOOKUP(A1433,import!A:J,7,0)</f>
        <v>0</v>
      </c>
      <c r="H1433" s="610">
        <f>VLOOKUP(A1433,import!A:J,8,0)</f>
        <v>14</v>
      </c>
      <c r="I1433" s="610">
        <f>VLOOKUP(A1433,import!A:J,9,0)</f>
        <v>14</v>
      </c>
      <c r="J1433" s="693">
        <f>VLOOKUP(A1433,import!A:J,10,0)</f>
        <v>0</v>
      </c>
      <c r="K1433" s="610" t="s">
        <v>10848</v>
      </c>
      <c r="L1433" s="610">
        <v>5.394891954E9</v>
      </c>
      <c r="M1433" s="610" t="s">
        <v>6386</v>
      </c>
      <c r="N1433" s="610" t="s">
        <v>6387</v>
      </c>
      <c r="O1433" s="562" t="s">
        <v>10849</v>
      </c>
      <c r="P1433" s="694" t="str">
        <f>VLOOKUP(A1433,import!A:P,16,0)</f>
        <v>Geleneksel</v>
      </c>
      <c r="Q1433" s="694"/>
      <c r="R1433" s="702" t="b">
        <v>0</v>
      </c>
      <c r="S1433" s="695" t="b">
        <v>0</v>
      </c>
      <c r="T1433" s="581"/>
      <c r="U1433" s="695"/>
      <c r="V1433" s="695"/>
      <c r="W1433" s="695"/>
      <c r="X1433" s="698"/>
      <c r="Y1433" s="698"/>
      <c r="Z1433" s="698"/>
      <c r="AA1433" s="697"/>
      <c r="AB1433" s="697"/>
      <c r="AC1433" s="697"/>
      <c r="AD1433" s="697"/>
      <c r="AE1433" s="425"/>
      <c r="AF1433" s="697"/>
      <c r="AG1433" s="425"/>
      <c r="AH1433" s="697"/>
      <c r="AI1433" s="697"/>
      <c r="AJ1433" s="697"/>
      <c r="AK1433" s="697"/>
      <c r="AL1433" s="697"/>
      <c r="AM1433" s="697"/>
      <c r="AN1433" s="697"/>
      <c r="AO1433" s="697"/>
      <c r="AP1433" s="677" t="s">
        <v>6168</v>
      </c>
      <c r="AQ1433" s="697"/>
    </row>
    <row r="1434">
      <c r="A1434" s="423" t="s">
        <v>10850</v>
      </c>
      <c r="B1434" s="423" t="s">
        <v>10851</v>
      </c>
      <c r="C1434" s="423" t="str">
        <f>VLOOKUP(A1434,import!A:C,3,false)</f>
        <v>DOĞRU</v>
      </c>
      <c r="D1434" s="423" t="s">
        <v>6440</v>
      </c>
      <c r="E1434" s="692">
        <f>VLOOKUP(A1434,import!A:J,5,0)</f>
        <v>10</v>
      </c>
      <c r="F1434" s="692">
        <f>VLOOKUP(A1434,import!A:J,6,0)</f>
        <v>3</v>
      </c>
      <c r="G1434" s="610">
        <f>VLOOKUP(A1434,import!A:J,7,0)</f>
        <v>0</v>
      </c>
      <c r="H1434" s="610">
        <f>VLOOKUP(A1434,import!A:J,8,0)</f>
        <v>6</v>
      </c>
      <c r="I1434" s="610">
        <f>VLOOKUP(A1434,import!A:J,9,0)</f>
        <v>6</v>
      </c>
      <c r="J1434" s="693">
        <f>VLOOKUP(A1434,import!A:J,10,0)</f>
        <v>0</v>
      </c>
      <c r="K1434" s="610" t="s">
        <v>10852</v>
      </c>
      <c r="L1434" s="610">
        <v>5.431156616E9</v>
      </c>
      <c r="M1434" s="610" t="s">
        <v>13</v>
      </c>
      <c r="N1434" s="610" t="s">
        <v>6188</v>
      </c>
      <c r="O1434" s="562" t="s">
        <v>10853</v>
      </c>
      <c r="P1434" s="694" t="str">
        <f>VLOOKUP(A1434,import!A:P,16,0)</f>
        <v>Geleneksel</v>
      </c>
      <c r="Q1434" s="694"/>
      <c r="R1434" s="702" t="b">
        <v>0</v>
      </c>
      <c r="S1434" s="695" t="b">
        <v>0</v>
      </c>
      <c r="T1434" s="581"/>
      <c r="U1434" s="695"/>
      <c r="V1434" s="695"/>
      <c r="W1434" s="695"/>
      <c r="X1434" s="698"/>
      <c r="Y1434" s="698"/>
      <c r="Z1434" s="698"/>
      <c r="AA1434" s="697"/>
      <c r="AB1434" s="697"/>
      <c r="AC1434" s="697"/>
      <c r="AD1434" s="697"/>
      <c r="AE1434" s="425"/>
      <c r="AF1434" s="697"/>
      <c r="AG1434" s="425"/>
      <c r="AH1434" s="697"/>
      <c r="AI1434" s="697"/>
      <c r="AJ1434" s="697"/>
      <c r="AK1434" s="697"/>
      <c r="AL1434" s="697"/>
      <c r="AM1434" s="697"/>
      <c r="AN1434" s="697"/>
      <c r="AO1434" s="697"/>
      <c r="AP1434" s="677"/>
      <c r="AQ1434" s="697"/>
    </row>
    <row r="1435">
      <c r="A1435" s="423" t="s">
        <v>2083</v>
      </c>
      <c r="B1435" s="423" t="s">
        <v>2084</v>
      </c>
      <c r="C1435" s="423" t="str">
        <f>VLOOKUP(A1435,import!A:C,3,false)</f>
        <v>DOĞRU</v>
      </c>
      <c r="D1435" s="423" t="s">
        <v>6317</v>
      </c>
      <c r="E1435" s="692">
        <f>VLOOKUP(A1435,import!A:J,5,0)</f>
        <v>7144</v>
      </c>
      <c r="F1435" s="692">
        <f>VLOOKUP(A1435,import!A:J,6,0)</f>
        <v>283</v>
      </c>
      <c r="G1435" s="610">
        <f>VLOOKUP(A1435,import!A:J,7,0)</f>
        <v>15</v>
      </c>
      <c r="H1435" s="610">
        <f>VLOOKUP(A1435,import!A:J,8,0)</f>
        <v>51</v>
      </c>
      <c r="I1435" s="610">
        <f>VLOOKUP(A1435,import!A:J,9,0)</f>
        <v>66</v>
      </c>
      <c r="J1435" s="693">
        <f>VLOOKUP(A1435,import!A:J,10,0)</f>
        <v>0.23</v>
      </c>
      <c r="K1435" s="610" t="s">
        <v>10854</v>
      </c>
      <c r="L1435" s="610">
        <v>5.322608621E9</v>
      </c>
      <c r="M1435" s="610" t="s">
        <v>6257</v>
      </c>
      <c r="N1435" s="610" t="s">
        <v>8815</v>
      </c>
      <c r="O1435" s="562" t="s">
        <v>2087</v>
      </c>
      <c r="P1435" s="694" t="str">
        <f>VLOOKUP(A1435,import!A:P,16,0)</f>
        <v>Geleneksel</v>
      </c>
      <c r="Q1435" s="694" t="s">
        <v>6207</v>
      </c>
      <c r="R1435" s="694" t="b">
        <v>1</v>
      </c>
      <c r="S1435" s="695" t="b">
        <v>0</v>
      </c>
      <c r="T1435" s="581" t="s">
        <v>6155</v>
      </c>
      <c r="U1435" s="581" t="s">
        <v>2024</v>
      </c>
      <c r="V1435" s="581" t="s">
        <v>597</v>
      </c>
      <c r="W1435" s="581" t="s">
        <v>10855</v>
      </c>
      <c r="X1435" s="696">
        <v>44300.0</v>
      </c>
      <c r="Y1435" s="696">
        <v>44301.0</v>
      </c>
      <c r="Z1435" s="696"/>
      <c r="AA1435" s="492" t="s">
        <v>6166</v>
      </c>
      <c r="AB1435" s="699">
        <v>44350.0</v>
      </c>
      <c r="AC1435" s="697"/>
      <c r="AD1435" s="697"/>
      <c r="AE1435" s="425"/>
      <c r="AF1435" s="697"/>
      <c r="AG1435" s="425"/>
      <c r="AH1435" s="697"/>
      <c r="AI1435" s="697"/>
      <c r="AJ1435" s="697"/>
      <c r="AK1435" s="697"/>
      <c r="AL1435" s="697"/>
      <c r="AM1435" s="697"/>
      <c r="AN1435" s="697"/>
      <c r="AO1435" s="697"/>
      <c r="AP1435" s="677" t="s">
        <v>6156</v>
      </c>
      <c r="AQ1435" s="697"/>
    </row>
    <row r="1436">
      <c r="A1436" s="677" t="s">
        <v>10856</v>
      </c>
      <c r="B1436" s="677" t="s">
        <v>10857</v>
      </c>
      <c r="C1436" s="423" t="str">
        <f>VLOOKUP(A1436,import!A:C,3,false)</f>
        <v>DOĞRU</v>
      </c>
      <c r="D1436" s="677" t="s">
        <v>6219</v>
      </c>
      <c r="E1436" s="692" t="str">
        <f>VLOOKUP(A1436,import!A:J,5,0)</f>
        <v/>
      </c>
      <c r="F1436" s="692" t="str">
        <f>VLOOKUP(A1436,import!A:J,6,0)</f>
        <v/>
      </c>
      <c r="G1436" s="610">
        <f>VLOOKUP(A1436,import!A:J,7,0)</f>
        <v>0</v>
      </c>
      <c r="H1436" s="610">
        <f>VLOOKUP(A1436,import!A:J,8,0)</f>
        <v>37</v>
      </c>
      <c r="I1436" s="610">
        <f>VLOOKUP(A1436,import!A:J,9,0)</f>
        <v>37</v>
      </c>
      <c r="J1436" s="693">
        <f>VLOOKUP(A1436,import!A:J,10,0)</f>
        <v>0</v>
      </c>
      <c r="K1436" s="677" t="s">
        <v>10858</v>
      </c>
      <c r="L1436" s="677">
        <v>5.323696316E9</v>
      </c>
      <c r="M1436" s="677" t="s">
        <v>13</v>
      </c>
      <c r="N1436" s="721">
        <v>44863.0</v>
      </c>
      <c r="O1436" s="677" t="s">
        <v>10859</v>
      </c>
      <c r="P1436" s="694" t="str">
        <f>VLOOKUP(A1436,import!A:P,16,0)</f>
        <v>Geleneksel</v>
      </c>
      <c r="Q1436" s="694"/>
      <c r="R1436" s="702" t="b">
        <v>0</v>
      </c>
      <c r="S1436" s="695" t="b">
        <v>0</v>
      </c>
      <c r="T1436" s="581"/>
      <c r="U1436" s="695"/>
      <c r="V1436" s="695"/>
      <c r="W1436" s="695"/>
      <c r="X1436" s="698"/>
      <c r="Y1436" s="698"/>
      <c r="Z1436" s="698"/>
      <c r="AA1436" s="697"/>
      <c r="AB1436" s="697"/>
      <c r="AC1436" s="697"/>
      <c r="AD1436" s="697"/>
      <c r="AE1436" s="425"/>
      <c r="AF1436" s="697"/>
      <c r="AG1436" s="425"/>
      <c r="AH1436" s="697"/>
      <c r="AI1436" s="697"/>
      <c r="AJ1436" s="697"/>
      <c r="AK1436" s="697"/>
      <c r="AL1436" s="697"/>
      <c r="AM1436" s="697"/>
      <c r="AN1436" s="697"/>
      <c r="AO1436" s="697"/>
      <c r="AP1436" s="677"/>
      <c r="AQ1436" s="697"/>
    </row>
    <row r="1437">
      <c r="A1437" s="677" t="s">
        <v>10860</v>
      </c>
      <c r="B1437" s="677" t="s">
        <v>10861</v>
      </c>
      <c r="C1437" s="423" t="str">
        <f>VLOOKUP(A1437,import!A:C,3,false)</f>
        <v>DOĞRU</v>
      </c>
      <c r="D1437" s="677" t="s">
        <v>6219</v>
      </c>
      <c r="E1437" s="692" t="str">
        <f>VLOOKUP(A1437,import!A:J,5,0)</f>
        <v/>
      </c>
      <c r="F1437" s="692" t="str">
        <f>VLOOKUP(A1437,import!A:J,6,0)</f>
        <v/>
      </c>
      <c r="G1437" s="610">
        <f>VLOOKUP(A1437,import!A:J,7,0)</f>
        <v>0</v>
      </c>
      <c r="H1437" s="610">
        <f>VLOOKUP(A1437,import!A:J,8,0)</f>
        <v>35</v>
      </c>
      <c r="I1437" s="610">
        <f>VLOOKUP(A1437,import!A:J,9,0)</f>
        <v>35</v>
      </c>
      <c r="J1437" s="693">
        <f>VLOOKUP(A1437,import!A:J,10,0)</f>
        <v>0</v>
      </c>
      <c r="K1437" s="677" t="s">
        <v>10858</v>
      </c>
      <c r="L1437" s="677">
        <v>5.324466316E9</v>
      </c>
      <c r="M1437" s="677" t="s">
        <v>13</v>
      </c>
      <c r="N1437" s="677" t="s">
        <v>6364</v>
      </c>
      <c r="O1437" s="677" t="s">
        <v>10862</v>
      </c>
      <c r="P1437" s="694" t="str">
        <f>VLOOKUP(A1437,import!A:P,16,0)</f>
        <v>Geleneksel</v>
      </c>
      <c r="Q1437" s="694"/>
      <c r="R1437" s="702" t="b">
        <v>0</v>
      </c>
      <c r="S1437" s="695" t="b">
        <v>0</v>
      </c>
      <c r="T1437" s="581"/>
      <c r="U1437" s="695"/>
      <c r="V1437" s="695"/>
      <c r="W1437" s="695"/>
      <c r="X1437" s="698"/>
      <c r="Y1437" s="698"/>
      <c r="Z1437" s="698"/>
      <c r="AA1437" s="697"/>
      <c r="AB1437" s="697"/>
      <c r="AC1437" s="697"/>
      <c r="AD1437" s="697"/>
      <c r="AE1437" s="425"/>
      <c r="AF1437" s="697"/>
      <c r="AG1437" s="425"/>
      <c r="AH1437" s="697"/>
      <c r="AI1437" s="697"/>
      <c r="AJ1437" s="697"/>
      <c r="AK1437" s="697"/>
      <c r="AL1437" s="697"/>
      <c r="AM1437" s="697"/>
      <c r="AN1437" s="697"/>
      <c r="AO1437" s="697"/>
      <c r="AP1437" s="677"/>
      <c r="AQ1437" s="697"/>
    </row>
    <row r="1438">
      <c r="A1438" s="677" t="s">
        <v>10863</v>
      </c>
      <c r="B1438" s="677" t="s">
        <v>10864</v>
      </c>
      <c r="C1438" s="423" t="str">
        <f>VLOOKUP(A1438,import!A:C,3,false)</f>
        <v>DOĞRU</v>
      </c>
      <c r="D1438" s="677" t="s">
        <v>6271</v>
      </c>
      <c r="E1438" s="692" t="str">
        <f>VLOOKUP(A1438,import!A:J,5,0)</f>
        <v/>
      </c>
      <c r="F1438" s="692" t="str">
        <f>VLOOKUP(A1438,import!A:J,6,0)</f>
        <v/>
      </c>
      <c r="G1438" s="610">
        <f>VLOOKUP(A1438,import!A:J,7,0)</f>
        <v>0</v>
      </c>
      <c r="H1438" s="610">
        <f>VLOOKUP(A1438,import!A:J,8,0)</f>
        <v>10</v>
      </c>
      <c r="I1438" s="610">
        <f>VLOOKUP(A1438,import!A:J,9,0)</f>
        <v>10</v>
      </c>
      <c r="J1438" s="693">
        <f>VLOOKUP(A1438,import!A:J,10,0)</f>
        <v>0</v>
      </c>
      <c r="K1438" s="677" t="s">
        <v>10106</v>
      </c>
      <c r="L1438" s="677">
        <v>2.243610075E9</v>
      </c>
      <c r="M1438" s="677" t="s">
        <v>6257</v>
      </c>
      <c r="N1438" s="677" t="s">
        <v>6746</v>
      </c>
      <c r="O1438" s="677" t="s">
        <v>10107</v>
      </c>
      <c r="P1438" s="694" t="str">
        <f>VLOOKUP(A1438,import!A:P,16,0)</f>
        <v>Geleneksel</v>
      </c>
      <c r="Q1438" s="694"/>
      <c r="R1438" s="702" t="b">
        <v>0</v>
      </c>
      <c r="S1438" s="695" t="b">
        <v>0</v>
      </c>
      <c r="T1438" s="581"/>
      <c r="U1438" s="695"/>
      <c r="V1438" s="695"/>
      <c r="W1438" s="695"/>
      <c r="X1438" s="698"/>
      <c r="Y1438" s="698"/>
      <c r="Z1438" s="698"/>
      <c r="AA1438" s="697"/>
      <c r="AB1438" s="697"/>
      <c r="AC1438" s="697"/>
      <c r="AD1438" s="697"/>
      <c r="AE1438" s="425"/>
      <c r="AF1438" s="697"/>
      <c r="AG1438" s="425"/>
      <c r="AH1438" s="697"/>
      <c r="AI1438" s="697"/>
      <c r="AJ1438" s="697"/>
      <c r="AK1438" s="697"/>
      <c r="AL1438" s="697"/>
      <c r="AM1438" s="697"/>
      <c r="AN1438" s="697"/>
      <c r="AO1438" s="697"/>
      <c r="AP1438" s="677"/>
      <c r="AQ1438" s="697"/>
    </row>
    <row r="1439">
      <c r="A1439" s="423" t="s">
        <v>3981</v>
      </c>
      <c r="B1439" s="423" t="s">
        <v>3982</v>
      </c>
      <c r="C1439" s="423" t="str">
        <f>VLOOKUP(A1439,import!A:C,3,false)</f>
        <v>YANLIŞ</v>
      </c>
      <c r="D1439" s="423" t="s">
        <v>6159</v>
      </c>
      <c r="E1439" s="692">
        <f>VLOOKUP(A1439,import!A:J,5,0)</f>
        <v>10</v>
      </c>
      <c r="F1439" s="692" t="str">
        <f>VLOOKUP(A1439,import!A:J,6,0)</f>
        <v/>
      </c>
      <c r="G1439" s="610">
        <f>VLOOKUP(A1439,import!A:J,7,0)</f>
        <v>4</v>
      </c>
      <c r="H1439" s="610">
        <f>VLOOKUP(A1439,import!A:J,8,0)</f>
        <v>16</v>
      </c>
      <c r="I1439" s="610">
        <f>VLOOKUP(A1439,import!A:J,9,0)</f>
        <v>20</v>
      </c>
      <c r="J1439" s="693">
        <f>VLOOKUP(A1439,import!A:J,10,0)</f>
        <v>0.2</v>
      </c>
      <c r="K1439" s="610" t="s">
        <v>10865</v>
      </c>
      <c r="L1439" s="610">
        <v>2.243287746E9</v>
      </c>
      <c r="M1439" s="610" t="s">
        <v>6257</v>
      </c>
      <c r="N1439" s="610" t="s">
        <v>6540</v>
      </c>
      <c r="O1439" s="562" t="s">
        <v>3985</v>
      </c>
      <c r="P1439" s="694" t="str">
        <f>VLOOKUP(A1439,import!A:P,16,0)</f>
        <v>Geleneksel</v>
      </c>
      <c r="Q1439" s="694" t="s">
        <v>6240</v>
      </c>
      <c r="R1439" s="694" t="b">
        <v>1</v>
      </c>
      <c r="S1439" s="695" t="b">
        <v>0</v>
      </c>
      <c r="T1439" s="581" t="s">
        <v>6155</v>
      </c>
      <c r="U1439" s="581" t="s">
        <v>389</v>
      </c>
      <c r="V1439" s="581" t="s">
        <v>422</v>
      </c>
      <c r="W1439" s="581" t="s">
        <v>10866</v>
      </c>
      <c r="X1439" s="696">
        <v>44410.0</v>
      </c>
      <c r="Y1439" s="696">
        <v>44413.0</v>
      </c>
      <c r="Z1439" s="698"/>
      <c r="AA1439" s="492" t="s">
        <v>6166</v>
      </c>
      <c r="AB1439" s="699">
        <v>44410.0</v>
      </c>
      <c r="AC1439" s="492" t="s">
        <v>6166</v>
      </c>
      <c r="AD1439" s="699">
        <v>44466.0</v>
      </c>
      <c r="AE1439" s="425"/>
      <c r="AF1439" s="697"/>
      <c r="AG1439" s="425"/>
      <c r="AH1439" s="697"/>
      <c r="AI1439" s="697"/>
      <c r="AJ1439" s="697"/>
      <c r="AK1439" s="697" t="s">
        <v>6223</v>
      </c>
      <c r="AL1439" s="492" t="s">
        <v>968</v>
      </c>
      <c r="AM1439" s="697"/>
      <c r="AN1439" s="697"/>
      <c r="AO1439" s="697"/>
      <c r="AP1439" s="677" t="s">
        <v>6156</v>
      </c>
      <c r="AQ1439" s="697"/>
    </row>
    <row r="1440">
      <c r="A1440" s="423" t="s">
        <v>10867</v>
      </c>
      <c r="B1440" s="423" t="s">
        <v>10868</v>
      </c>
      <c r="C1440" s="423" t="str">
        <f>VLOOKUP(A1440,import!A:C,3,false)</f>
        <v>YANLIŞ</v>
      </c>
      <c r="D1440" s="423" t="s">
        <v>6175</v>
      </c>
      <c r="E1440" s="692">
        <f>VLOOKUP(A1440,import!A:J,5,0)</f>
        <v>1</v>
      </c>
      <c r="F1440" s="692" t="str">
        <f>VLOOKUP(A1440,import!A:J,6,0)</f>
        <v/>
      </c>
      <c r="G1440" s="610">
        <f>VLOOKUP(A1440,import!A:J,7,0)</f>
        <v>0</v>
      </c>
      <c r="H1440" s="610">
        <f>VLOOKUP(A1440,import!A:J,8,0)</f>
        <v>12</v>
      </c>
      <c r="I1440" s="610">
        <f>VLOOKUP(A1440,import!A:J,9,0)</f>
        <v>12</v>
      </c>
      <c r="J1440" s="693">
        <f>VLOOKUP(A1440,import!A:J,10,0)</f>
        <v>0</v>
      </c>
      <c r="K1440" s="610" t="s">
        <v>10869</v>
      </c>
      <c r="L1440" s="610">
        <v>5.304721084E9</v>
      </c>
      <c r="M1440" s="610" t="s">
        <v>6257</v>
      </c>
      <c r="N1440" s="610" t="s">
        <v>6257</v>
      </c>
      <c r="O1440" s="562" t="s">
        <v>10870</v>
      </c>
      <c r="P1440" s="694" t="str">
        <f>VLOOKUP(A1440,import!A:P,16,0)</f>
        <v>Geleneksel</v>
      </c>
      <c r="Q1440" s="694"/>
      <c r="R1440" s="694" t="b">
        <v>1</v>
      </c>
      <c r="S1440" s="695" t="b">
        <v>0</v>
      </c>
      <c r="T1440" s="581" t="s">
        <v>6705</v>
      </c>
      <c r="U1440" s="695"/>
      <c r="V1440" s="695"/>
      <c r="W1440" s="581"/>
      <c r="X1440" s="696"/>
      <c r="Y1440" s="698"/>
      <c r="Z1440" s="698"/>
      <c r="AA1440" s="492" t="s">
        <v>6166</v>
      </c>
      <c r="AB1440" s="699">
        <v>44530.0</v>
      </c>
      <c r="AC1440" s="492"/>
      <c r="AD1440" s="699"/>
      <c r="AE1440" s="492"/>
      <c r="AF1440" s="699"/>
      <c r="AG1440" s="425"/>
      <c r="AH1440" s="697"/>
      <c r="AI1440" s="697"/>
      <c r="AJ1440" s="697"/>
      <c r="AK1440" s="492"/>
      <c r="AL1440" s="492"/>
      <c r="AM1440" s="492"/>
      <c r="AN1440" s="697"/>
      <c r="AO1440" s="697"/>
      <c r="AP1440" s="677" t="s">
        <v>6168</v>
      </c>
      <c r="AQ1440" s="697"/>
    </row>
    <row r="1441">
      <c r="A1441" s="423" t="s">
        <v>1675</v>
      </c>
      <c r="B1441" s="423" t="s">
        <v>1676</v>
      </c>
      <c r="C1441" s="423" t="str">
        <f>VLOOKUP(A1441,import!A:C,3,false)</f>
        <v>DOĞRU</v>
      </c>
      <c r="D1441" s="423" t="s">
        <v>6153</v>
      </c>
      <c r="E1441" s="692">
        <f>VLOOKUP(A1441,import!A:J,5,0)</f>
        <v>5202</v>
      </c>
      <c r="F1441" s="692">
        <f>VLOOKUP(A1441,import!A:J,6,0)</f>
        <v>87</v>
      </c>
      <c r="G1441" s="610">
        <f>VLOOKUP(A1441,import!A:J,7,0)</f>
        <v>19</v>
      </c>
      <c r="H1441" s="610">
        <f>VLOOKUP(A1441,import!A:J,8,0)</f>
        <v>6</v>
      </c>
      <c r="I1441" s="610">
        <f>VLOOKUP(A1441,import!A:J,9,0)</f>
        <v>25</v>
      </c>
      <c r="J1441" s="693">
        <f>VLOOKUP(A1441,import!A:J,10,0)</f>
        <v>0.76</v>
      </c>
      <c r="K1441" s="610" t="s">
        <v>10871</v>
      </c>
      <c r="L1441" s="610">
        <v>5.526611633E9</v>
      </c>
      <c r="M1441" s="610" t="s">
        <v>13</v>
      </c>
      <c r="N1441" s="701">
        <v>44309.0</v>
      </c>
      <c r="O1441" s="562" t="s">
        <v>1679</v>
      </c>
      <c r="P1441" s="694" t="str">
        <f>VLOOKUP(A1441,import!A:P,16,0)</f>
        <v>Geleneksel</v>
      </c>
      <c r="Q1441" s="694" t="s">
        <v>6315</v>
      </c>
      <c r="R1441" s="694" t="b">
        <v>1</v>
      </c>
      <c r="S1441" s="695" t="b">
        <v>0</v>
      </c>
      <c r="T1441" s="581" t="s">
        <v>6155</v>
      </c>
      <c r="U1441" s="581" t="s">
        <v>6223</v>
      </c>
      <c r="V1441" s="581" t="s">
        <v>422</v>
      </c>
      <c r="W1441" s="751" t="s">
        <v>10872</v>
      </c>
      <c r="X1441" s="696">
        <v>44406.0</v>
      </c>
      <c r="Y1441" s="696">
        <v>44410.0</v>
      </c>
      <c r="Z1441" s="696"/>
      <c r="AA1441" s="492" t="s">
        <v>6166</v>
      </c>
      <c r="AB1441" s="699">
        <v>44406.0</v>
      </c>
      <c r="AC1441" s="697"/>
      <c r="AD1441" s="697"/>
      <c r="AE1441" s="425"/>
      <c r="AF1441" s="697"/>
      <c r="AG1441" s="425"/>
      <c r="AH1441" s="697"/>
      <c r="AI1441" s="697"/>
      <c r="AJ1441" s="697"/>
      <c r="AK1441" s="697"/>
      <c r="AL1441" s="697"/>
      <c r="AM1441" s="697"/>
      <c r="AN1441" s="697"/>
      <c r="AO1441" s="697"/>
      <c r="AP1441" s="677" t="s">
        <v>6156</v>
      </c>
      <c r="AQ1441" s="697"/>
    </row>
    <row r="1442">
      <c r="A1442" s="423" t="s">
        <v>511</v>
      </c>
      <c r="B1442" s="423" t="s">
        <v>512</v>
      </c>
      <c r="C1442" s="423" t="str">
        <f>VLOOKUP(A1442,import!A:C,3,false)</f>
        <v>DOĞRU</v>
      </c>
      <c r="D1442" s="423" t="s">
        <v>6760</v>
      </c>
      <c r="E1442" s="692">
        <f>VLOOKUP(A1442,import!A:J,5,0)</f>
        <v>740</v>
      </c>
      <c r="F1442" s="692">
        <f>VLOOKUP(A1442,import!A:J,6,0)</f>
        <v>30</v>
      </c>
      <c r="G1442" s="610">
        <f>VLOOKUP(A1442,import!A:J,7,0)</f>
        <v>16</v>
      </c>
      <c r="H1442" s="610">
        <f>VLOOKUP(A1442,import!A:J,8,0)</f>
        <v>9</v>
      </c>
      <c r="I1442" s="610">
        <f>VLOOKUP(A1442,import!A:J,9,0)</f>
        <v>25</v>
      </c>
      <c r="J1442" s="693">
        <f>VLOOKUP(A1442,import!A:J,10,0)</f>
        <v>0.64</v>
      </c>
      <c r="K1442" s="610" t="s">
        <v>10873</v>
      </c>
      <c r="L1442" s="610">
        <v>5.320576382E9</v>
      </c>
      <c r="M1442" s="610" t="s">
        <v>13</v>
      </c>
      <c r="N1442" s="610" t="s">
        <v>6407</v>
      </c>
      <c r="O1442" s="562" t="s">
        <v>516</v>
      </c>
      <c r="P1442" s="694" t="str">
        <f>VLOOKUP(A1442,import!A:P,16,0)</f>
        <v>Geleneksel</v>
      </c>
      <c r="Q1442" s="694" t="s">
        <v>6240</v>
      </c>
      <c r="R1442" s="694" t="b">
        <v>1</v>
      </c>
      <c r="S1442" s="695" t="b">
        <v>0</v>
      </c>
      <c r="T1442" s="581" t="s">
        <v>6155</v>
      </c>
      <c r="U1442" s="581" t="s">
        <v>196</v>
      </c>
      <c r="V1442" s="581" t="s">
        <v>422</v>
      </c>
      <c r="W1442" s="581"/>
      <c r="X1442" s="696">
        <v>44376.0</v>
      </c>
      <c r="Y1442" s="696">
        <v>44379.0</v>
      </c>
      <c r="Z1442" s="696"/>
      <c r="AA1442" s="492" t="s">
        <v>6166</v>
      </c>
      <c r="AB1442" s="699">
        <v>44376.0</v>
      </c>
      <c r="AC1442" s="697"/>
      <c r="AD1442" s="697"/>
      <c r="AE1442" s="425"/>
      <c r="AF1442" s="697"/>
      <c r="AG1442" s="425"/>
      <c r="AH1442" s="697"/>
      <c r="AI1442" s="697"/>
      <c r="AJ1442" s="697"/>
      <c r="AK1442" s="697" t="s">
        <v>389</v>
      </c>
      <c r="AL1442" s="697"/>
      <c r="AM1442" s="697"/>
      <c r="AN1442" s="697"/>
      <c r="AO1442" s="697"/>
      <c r="AP1442" s="677" t="s">
        <v>6156</v>
      </c>
      <c r="AQ1442" s="697"/>
    </row>
    <row r="1443">
      <c r="A1443" s="423" t="s">
        <v>5915</v>
      </c>
      <c r="B1443" s="423" t="s">
        <v>5916</v>
      </c>
      <c r="C1443" s="423" t="str">
        <f>VLOOKUP(A1443,import!A:C,3,false)</f>
        <v>DOĞRU</v>
      </c>
      <c r="D1443" s="423" t="s">
        <v>6175</v>
      </c>
      <c r="E1443" s="692">
        <f>VLOOKUP(A1443,import!A:J,5,0)</f>
        <v>1254</v>
      </c>
      <c r="F1443" s="692">
        <f>VLOOKUP(A1443,import!A:J,6,0)</f>
        <v>125</v>
      </c>
      <c r="G1443" s="610">
        <f>VLOOKUP(A1443,import!A:J,7,0)</f>
        <v>38</v>
      </c>
      <c r="H1443" s="610">
        <f>VLOOKUP(A1443,import!A:J,8,0)</f>
        <v>24</v>
      </c>
      <c r="I1443" s="610">
        <f>VLOOKUP(A1443,import!A:J,9,0)</f>
        <v>62</v>
      </c>
      <c r="J1443" s="693">
        <f>VLOOKUP(A1443,import!A:J,10,0)</f>
        <v>0.61</v>
      </c>
      <c r="K1443" s="610" t="s">
        <v>10874</v>
      </c>
      <c r="L1443" s="610">
        <v>5.521572538E9</v>
      </c>
      <c r="M1443" s="610" t="s">
        <v>13</v>
      </c>
      <c r="N1443" s="610" t="s">
        <v>6184</v>
      </c>
      <c r="O1443" s="562" t="s">
        <v>10875</v>
      </c>
      <c r="P1443" s="694" t="str">
        <f>VLOOKUP(A1443,import!A:P,16,0)</f>
        <v>Geleneksel</v>
      </c>
      <c r="Q1443" s="694"/>
      <c r="R1443" s="694" t="b">
        <v>1</v>
      </c>
      <c r="S1443" s="695" t="b">
        <v>0</v>
      </c>
      <c r="T1443" s="581" t="s">
        <v>6155</v>
      </c>
      <c r="U1443" s="581" t="s">
        <v>5451</v>
      </c>
      <c r="V1443" s="718" t="s">
        <v>422</v>
      </c>
      <c r="W1443" s="581" t="s">
        <v>10876</v>
      </c>
      <c r="X1443" s="696">
        <v>44565.0</v>
      </c>
      <c r="Y1443" s="696">
        <v>44567.0</v>
      </c>
      <c r="Z1443" s="698"/>
      <c r="AA1443" s="492" t="s">
        <v>6166</v>
      </c>
      <c r="AB1443" s="699">
        <v>44565.0</v>
      </c>
      <c r="AC1443" s="697"/>
      <c r="AD1443" s="697"/>
      <c r="AE1443" s="425"/>
      <c r="AF1443" s="697"/>
      <c r="AG1443" s="425"/>
      <c r="AH1443" s="697"/>
      <c r="AI1443" s="697"/>
      <c r="AJ1443" s="697"/>
      <c r="AK1443" s="492" t="s">
        <v>5451</v>
      </c>
      <c r="AL1443" s="697"/>
      <c r="AM1443" s="697"/>
      <c r="AN1443" s="697"/>
      <c r="AO1443" s="697"/>
      <c r="AP1443" s="677"/>
      <c r="AQ1443" s="697"/>
    </row>
    <row r="1444">
      <c r="A1444" s="423" t="s">
        <v>10877</v>
      </c>
      <c r="B1444" s="423" t="s">
        <v>10878</v>
      </c>
      <c r="C1444" s="423" t="str">
        <f>VLOOKUP(A1444,import!A:C,3,false)</f>
        <v>YANLIŞ</v>
      </c>
      <c r="D1444" s="423" t="s">
        <v>6159</v>
      </c>
      <c r="E1444" s="692">
        <f>VLOOKUP(A1444,import!A:J,5,0)</f>
        <v>392</v>
      </c>
      <c r="F1444" s="692" t="str">
        <f>VLOOKUP(A1444,import!A:J,6,0)</f>
        <v/>
      </c>
      <c r="G1444" s="610">
        <f>VLOOKUP(A1444,import!A:J,7,0)</f>
        <v>0</v>
      </c>
      <c r="H1444" s="610">
        <f>VLOOKUP(A1444,import!A:J,8,0)</f>
        <v>25</v>
      </c>
      <c r="I1444" s="610">
        <f>VLOOKUP(A1444,import!A:J,9,0)</f>
        <v>25</v>
      </c>
      <c r="J1444" s="693">
        <f>VLOOKUP(A1444,import!A:J,10,0)</f>
        <v>0</v>
      </c>
      <c r="K1444" s="610" t="s">
        <v>10879</v>
      </c>
      <c r="L1444" s="610">
        <v>2.242221777E9</v>
      </c>
      <c r="M1444" s="610" t="s">
        <v>343</v>
      </c>
      <c r="N1444" s="610" t="s">
        <v>6762</v>
      </c>
      <c r="O1444" s="562" t="s">
        <v>10880</v>
      </c>
      <c r="P1444" s="694" t="str">
        <f>VLOOKUP(A1444,import!A:P,16,0)</f>
        <v>Geleneksel</v>
      </c>
      <c r="Q1444" s="694" t="s">
        <v>6240</v>
      </c>
      <c r="R1444" s="694" t="b">
        <v>1</v>
      </c>
      <c r="S1444" s="695" t="b">
        <v>0</v>
      </c>
      <c r="T1444" s="581" t="s">
        <v>6164</v>
      </c>
      <c r="U1444" s="581"/>
      <c r="V1444" s="581"/>
      <c r="W1444" s="581" t="s">
        <v>10881</v>
      </c>
      <c r="X1444" s="696"/>
      <c r="Y1444" s="696"/>
      <c r="Z1444" s="696"/>
      <c r="AA1444" s="492" t="s">
        <v>6181</v>
      </c>
      <c r="AB1444" s="699">
        <v>44363.0</v>
      </c>
      <c r="AC1444" s="492" t="s">
        <v>6166</v>
      </c>
      <c r="AD1444" s="699">
        <v>44365.0</v>
      </c>
      <c r="AE1444" s="492" t="s">
        <v>6166</v>
      </c>
      <c r="AF1444" s="699">
        <v>44411.0</v>
      </c>
      <c r="AG1444" s="492" t="s">
        <v>6167</v>
      </c>
      <c r="AH1444" s="699">
        <v>44414.0</v>
      </c>
      <c r="AI1444" s="492" t="s">
        <v>6262</v>
      </c>
      <c r="AJ1444" s="699">
        <v>44420.0</v>
      </c>
      <c r="AK1444" s="700" t="s">
        <v>6223</v>
      </c>
      <c r="AL1444" s="492" t="s">
        <v>196</v>
      </c>
      <c r="AM1444" s="492" t="s">
        <v>389</v>
      </c>
      <c r="AN1444" s="492" t="s">
        <v>6186</v>
      </c>
      <c r="AO1444" s="697"/>
      <c r="AP1444" s="677" t="s">
        <v>6156</v>
      </c>
      <c r="AQ1444" s="697"/>
    </row>
    <row r="1445">
      <c r="A1445" s="423" t="s">
        <v>4907</v>
      </c>
      <c r="B1445" s="423" t="s">
        <v>4908</v>
      </c>
      <c r="C1445" s="423" t="str">
        <f>VLOOKUP(A1445,import!A:C,3,false)</f>
        <v>DOĞRU</v>
      </c>
      <c r="D1445" s="423" t="s">
        <v>6182</v>
      </c>
      <c r="E1445" s="692">
        <f>VLOOKUP(A1445,import!A:J,5,0)</f>
        <v>2889</v>
      </c>
      <c r="F1445" s="692">
        <f>VLOOKUP(A1445,import!A:J,6,0)</f>
        <v>145</v>
      </c>
      <c r="G1445" s="610">
        <f>VLOOKUP(A1445,import!A:J,7,0)</f>
        <v>28</v>
      </c>
      <c r="H1445" s="610">
        <f>VLOOKUP(A1445,import!A:J,8,0)</f>
        <v>12</v>
      </c>
      <c r="I1445" s="610">
        <f>VLOOKUP(A1445,import!A:J,9,0)</f>
        <v>40</v>
      </c>
      <c r="J1445" s="693">
        <f>VLOOKUP(A1445,import!A:J,10,0)</f>
        <v>0.7</v>
      </c>
      <c r="K1445" s="610" t="s">
        <v>8383</v>
      </c>
      <c r="L1445" s="610">
        <v>5.314064084E9</v>
      </c>
      <c r="M1445" s="610" t="s">
        <v>6257</v>
      </c>
      <c r="N1445" s="610" t="s">
        <v>6617</v>
      </c>
      <c r="O1445" s="562" t="s">
        <v>3989</v>
      </c>
      <c r="P1445" s="694" t="str">
        <f>VLOOKUP(A1445,import!A:P,16,0)</f>
        <v>Geleneksel</v>
      </c>
      <c r="Q1445" s="694"/>
      <c r="R1445" s="694" t="b">
        <v>1</v>
      </c>
      <c r="S1445" s="695" t="b">
        <v>0</v>
      </c>
      <c r="T1445" s="581" t="s">
        <v>6155</v>
      </c>
      <c r="U1445" s="581" t="s">
        <v>389</v>
      </c>
      <c r="V1445" s="581" t="s">
        <v>10882</v>
      </c>
      <c r="W1445" s="581" t="s">
        <v>10883</v>
      </c>
      <c r="X1445" s="696">
        <v>44468.0</v>
      </c>
      <c r="Y1445" s="696">
        <v>44469.0</v>
      </c>
      <c r="Z1445" s="698"/>
      <c r="AA1445" s="492" t="s">
        <v>6167</v>
      </c>
      <c r="AB1445" s="699">
        <v>44410.0</v>
      </c>
      <c r="AC1445" s="492" t="s">
        <v>6181</v>
      </c>
      <c r="AD1445" s="699">
        <v>44411.0</v>
      </c>
      <c r="AE1445" s="492" t="s">
        <v>6166</v>
      </c>
      <c r="AF1445" s="699">
        <v>44411.0</v>
      </c>
      <c r="AG1445" s="492" t="s">
        <v>6181</v>
      </c>
      <c r="AH1445" s="699">
        <v>44420.0</v>
      </c>
      <c r="AI1445" s="492" t="s">
        <v>6166</v>
      </c>
      <c r="AJ1445" s="699">
        <v>44474.0</v>
      </c>
      <c r="AK1445" s="700" t="s">
        <v>6287</v>
      </c>
      <c r="AL1445" s="492" t="s">
        <v>6186</v>
      </c>
      <c r="AM1445" s="697"/>
      <c r="AN1445" s="492" t="s">
        <v>6189</v>
      </c>
      <c r="AO1445" s="492" t="s">
        <v>196</v>
      </c>
      <c r="AP1445" s="677" t="s">
        <v>6172</v>
      </c>
      <c r="AQ1445" s="492"/>
    </row>
    <row r="1446">
      <c r="A1446" s="423" t="s">
        <v>2440</v>
      </c>
      <c r="B1446" s="423" t="s">
        <v>2441</v>
      </c>
      <c r="C1446" s="423" t="str">
        <f>VLOOKUP(A1446,import!A:C,3,false)</f>
        <v>DOĞRU</v>
      </c>
      <c r="D1446" s="423" t="s">
        <v>6219</v>
      </c>
      <c r="E1446" s="692">
        <f>VLOOKUP(A1446,import!A:J,5,0)</f>
        <v>1778</v>
      </c>
      <c r="F1446" s="692">
        <f>VLOOKUP(A1446,import!A:J,6,0)</f>
        <v>66</v>
      </c>
      <c r="G1446" s="610">
        <f>VLOOKUP(A1446,import!A:J,7,0)</f>
        <v>37</v>
      </c>
      <c r="H1446" s="610">
        <f>VLOOKUP(A1446,import!A:J,8,0)</f>
        <v>22</v>
      </c>
      <c r="I1446" s="610">
        <f>VLOOKUP(A1446,import!A:J,9,0)</f>
        <v>59</v>
      </c>
      <c r="J1446" s="693">
        <f>VLOOKUP(A1446,import!A:J,10,0)</f>
        <v>0.63</v>
      </c>
      <c r="K1446" s="610" t="s">
        <v>10884</v>
      </c>
      <c r="L1446" s="610">
        <v>5.457754205E9</v>
      </c>
      <c r="M1446" s="610" t="s">
        <v>13</v>
      </c>
      <c r="N1446" s="610">
        <v>44498.0</v>
      </c>
      <c r="O1446" s="562" t="s">
        <v>2443</v>
      </c>
      <c r="P1446" s="694" t="str">
        <f>VLOOKUP(A1446,import!A:P,16,0)</f>
        <v>Geleneksel</v>
      </c>
      <c r="Q1446" s="694"/>
      <c r="R1446" s="694" t="b">
        <v>1</v>
      </c>
      <c r="S1446" s="581" t="b">
        <v>1</v>
      </c>
      <c r="T1446" s="581"/>
      <c r="U1446" s="581" t="s">
        <v>6287</v>
      </c>
      <c r="V1446" s="581" t="s">
        <v>6274</v>
      </c>
      <c r="W1446" s="581" t="s">
        <v>10885</v>
      </c>
      <c r="X1446" s="696">
        <v>44358.0</v>
      </c>
      <c r="Y1446" s="696">
        <v>44362.0</v>
      </c>
      <c r="Z1446" s="696"/>
      <c r="AA1446" s="492" t="s">
        <v>6166</v>
      </c>
      <c r="AB1446" s="699">
        <v>44358.0</v>
      </c>
      <c r="AC1446" s="492" t="s">
        <v>6166</v>
      </c>
      <c r="AD1446" s="699">
        <v>44384.0</v>
      </c>
      <c r="AE1446" s="425"/>
      <c r="AF1446" s="697"/>
      <c r="AG1446" s="425"/>
      <c r="AH1446" s="697"/>
      <c r="AI1446" s="697"/>
      <c r="AJ1446" s="697"/>
      <c r="AK1446" s="700" t="s">
        <v>389</v>
      </c>
      <c r="AL1446" s="492" t="s">
        <v>6223</v>
      </c>
      <c r="AM1446" s="697"/>
      <c r="AN1446" s="697"/>
      <c r="AO1446" s="697"/>
      <c r="AP1446" s="677" t="s">
        <v>6168</v>
      </c>
      <c r="AQ1446" s="697"/>
    </row>
    <row r="1447">
      <c r="A1447" s="423" t="s">
        <v>762</v>
      </c>
      <c r="B1447" s="423" t="s">
        <v>763</v>
      </c>
      <c r="C1447" s="423" t="str">
        <f>VLOOKUP(A1447,import!A:C,3,false)</f>
        <v>DOĞRU</v>
      </c>
      <c r="D1447" s="423" t="s">
        <v>6760</v>
      </c>
      <c r="E1447" s="692">
        <f>VLOOKUP(A1447,import!A:J,5,0)</f>
        <v>1185</v>
      </c>
      <c r="F1447" s="692">
        <f>VLOOKUP(A1447,import!A:J,6,0)</f>
        <v>39</v>
      </c>
      <c r="G1447" s="610">
        <f>VLOOKUP(A1447,import!A:J,7,0)</f>
        <v>11</v>
      </c>
      <c r="H1447" s="610">
        <f>VLOOKUP(A1447,import!A:J,8,0)</f>
        <v>12</v>
      </c>
      <c r="I1447" s="610">
        <f>VLOOKUP(A1447,import!A:J,9,0)</f>
        <v>23</v>
      </c>
      <c r="J1447" s="693">
        <f>VLOOKUP(A1447,import!A:J,10,0)</f>
        <v>0.48</v>
      </c>
      <c r="K1447" s="610" t="s">
        <v>10886</v>
      </c>
      <c r="L1447" s="610">
        <v>5.396897716E9</v>
      </c>
      <c r="M1447" s="610" t="s">
        <v>343</v>
      </c>
      <c r="N1447" s="610" t="s">
        <v>6751</v>
      </c>
      <c r="O1447" s="562" t="s">
        <v>767</v>
      </c>
      <c r="P1447" s="694" t="str">
        <f>VLOOKUP(A1447,import!A:P,16,0)</f>
        <v>Geleneksel</v>
      </c>
      <c r="Q1447" s="694"/>
      <c r="R1447" s="694" t="b">
        <v>1</v>
      </c>
      <c r="S1447" s="695" t="b">
        <v>0</v>
      </c>
      <c r="T1447" s="581" t="s">
        <v>6155</v>
      </c>
      <c r="U1447" s="581" t="s">
        <v>389</v>
      </c>
      <c r="V1447" s="581" t="s">
        <v>422</v>
      </c>
      <c r="W1447" s="581" t="s">
        <v>10887</v>
      </c>
      <c r="X1447" s="696">
        <v>44414.0</v>
      </c>
      <c r="Y1447" s="696">
        <v>44420.0</v>
      </c>
      <c r="Z1447" s="698"/>
      <c r="AA1447" s="492" t="s">
        <v>6166</v>
      </c>
      <c r="AB1447" s="699">
        <v>44391.0</v>
      </c>
      <c r="AC1447" s="492" t="s">
        <v>6167</v>
      </c>
      <c r="AD1447" s="699">
        <v>44414.0</v>
      </c>
      <c r="AE1447" s="425"/>
      <c r="AF1447" s="697"/>
      <c r="AG1447" s="425"/>
      <c r="AH1447" s="697"/>
      <c r="AI1447" s="697"/>
      <c r="AJ1447" s="697"/>
      <c r="AK1447" s="697"/>
      <c r="AL1447" s="492" t="s">
        <v>3358</v>
      </c>
      <c r="AM1447" s="697"/>
      <c r="AN1447" s="697"/>
      <c r="AO1447" s="697"/>
      <c r="AP1447" s="677" t="s">
        <v>6156</v>
      </c>
      <c r="AQ1447" s="697"/>
    </row>
    <row r="1448">
      <c r="A1448" s="423" t="s">
        <v>10888</v>
      </c>
      <c r="B1448" s="423" t="s">
        <v>10889</v>
      </c>
      <c r="C1448" s="423" t="str">
        <f>VLOOKUP(A1448,import!A:C,3,false)</f>
        <v>YANLIŞ</v>
      </c>
      <c r="D1448" s="423" t="s">
        <v>6250</v>
      </c>
      <c r="E1448" s="692">
        <f>VLOOKUP(A1448,import!A:J,5,0)</f>
        <v>46</v>
      </c>
      <c r="F1448" s="692" t="str">
        <f>VLOOKUP(A1448,import!A:J,6,0)</f>
        <v/>
      </c>
      <c r="G1448" s="610">
        <f>VLOOKUP(A1448,import!A:J,7,0)</f>
        <v>0</v>
      </c>
      <c r="H1448" s="610">
        <f>VLOOKUP(A1448,import!A:J,8,0)</f>
        <v>22</v>
      </c>
      <c r="I1448" s="610">
        <f>VLOOKUP(A1448,import!A:J,9,0)</f>
        <v>22</v>
      </c>
      <c r="J1448" s="693">
        <f>VLOOKUP(A1448,import!A:J,10,0)</f>
        <v>0</v>
      </c>
      <c r="K1448" s="610" t="s">
        <v>10890</v>
      </c>
      <c r="L1448" s="610">
        <v>5.339340616E9</v>
      </c>
      <c r="M1448" s="610" t="s">
        <v>6437</v>
      </c>
      <c r="N1448" s="610" t="s">
        <v>7347</v>
      </c>
      <c r="O1448" s="562" t="s">
        <v>10891</v>
      </c>
      <c r="P1448" s="694" t="str">
        <f>VLOOKUP(A1448,import!A:P,16,0)</f>
        <v>Geleneksel</v>
      </c>
      <c r="Q1448" s="694"/>
      <c r="R1448" s="694" t="b">
        <v>1</v>
      </c>
      <c r="S1448" s="695" t="b">
        <v>0</v>
      </c>
      <c r="T1448" s="581" t="s">
        <v>6181</v>
      </c>
      <c r="U1448" s="695"/>
      <c r="V1448" s="695"/>
      <c r="W1448" s="581" t="s">
        <v>10892</v>
      </c>
      <c r="X1448" s="698"/>
      <c r="Y1448" s="698"/>
      <c r="Z1448" s="698"/>
      <c r="AA1448" s="492" t="s">
        <v>6181</v>
      </c>
      <c r="AB1448" s="699">
        <v>44478.0</v>
      </c>
      <c r="AC1448" s="492" t="s">
        <v>6181</v>
      </c>
      <c r="AD1448" s="699">
        <v>44480.0</v>
      </c>
      <c r="AE1448" s="425"/>
      <c r="AF1448" s="697"/>
      <c r="AG1448" s="425"/>
      <c r="AH1448" s="697"/>
      <c r="AI1448" s="697"/>
      <c r="AJ1448" s="697"/>
      <c r="AK1448" s="492" t="s">
        <v>968</v>
      </c>
      <c r="AL1448" s="492" t="s">
        <v>5087</v>
      </c>
      <c r="AM1448" s="697"/>
      <c r="AN1448" s="697"/>
      <c r="AO1448" s="697"/>
      <c r="AP1448" s="677" t="s">
        <v>6172</v>
      </c>
      <c r="AQ1448" s="697"/>
    </row>
    <row r="1449">
      <c r="A1449" s="423" t="s">
        <v>10893</v>
      </c>
      <c r="B1449" s="423" t="s">
        <v>10894</v>
      </c>
      <c r="C1449" s="423" t="str">
        <f>VLOOKUP(A1449,import!A:C,3,false)</f>
        <v>DOĞRU</v>
      </c>
      <c r="D1449" s="423" t="s">
        <v>6317</v>
      </c>
      <c r="E1449" s="692">
        <f>VLOOKUP(A1449,import!A:J,5,0)</f>
        <v>23</v>
      </c>
      <c r="F1449" s="692" t="str">
        <f>VLOOKUP(A1449,import!A:J,6,0)</f>
        <v/>
      </c>
      <c r="G1449" s="610">
        <f>VLOOKUP(A1449,import!A:J,7,0)</f>
        <v>0</v>
      </c>
      <c r="H1449" s="610">
        <f>VLOOKUP(A1449,import!A:J,8,0)</f>
        <v>22</v>
      </c>
      <c r="I1449" s="610">
        <f>VLOOKUP(A1449,import!A:J,9,0)</f>
        <v>22</v>
      </c>
      <c r="J1449" s="693">
        <f>VLOOKUP(A1449,import!A:J,10,0)</f>
        <v>0</v>
      </c>
      <c r="K1449" s="610" t="s">
        <v>10895</v>
      </c>
      <c r="L1449" s="610">
        <v>5.342087226E9</v>
      </c>
      <c r="M1449" s="610" t="s">
        <v>343</v>
      </c>
      <c r="N1449" s="610" t="s">
        <v>10726</v>
      </c>
      <c r="O1449" s="562" t="s">
        <v>10896</v>
      </c>
      <c r="P1449" s="694" t="str">
        <f>VLOOKUP(A1449,import!A:P,16,0)</f>
        <v>Geleneksel</v>
      </c>
      <c r="Q1449" s="694"/>
      <c r="R1449" s="702" t="b">
        <v>0</v>
      </c>
      <c r="S1449" s="695" t="b">
        <v>0</v>
      </c>
      <c r="T1449" s="581"/>
      <c r="U1449" s="695"/>
      <c r="V1449" s="695"/>
      <c r="W1449" s="695"/>
      <c r="X1449" s="698"/>
      <c r="Y1449" s="698"/>
      <c r="Z1449" s="698"/>
      <c r="AA1449" s="697"/>
      <c r="AB1449" s="697"/>
      <c r="AC1449" s="697"/>
      <c r="AD1449" s="697"/>
      <c r="AE1449" s="425"/>
      <c r="AF1449" s="697"/>
      <c r="AG1449" s="425"/>
      <c r="AH1449" s="697"/>
      <c r="AI1449" s="697"/>
      <c r="AJ1449" s="697"/>
      <c r="AK1449" s="697"/>
      <c r="AL1449" s="697"/>
      <c r="AM1449" s="697"/>
      <c r="AN1449" s="697"/>
      <c r="AO1449" s="697"/>
      <c r="AP1449" s="677"/>
      <c r="AQ1449" s="697"/>
    </row>
    <row r="1450">
      <c r="A1450" s="423" t="s">
        <v>4090</v>
      </c>
      <c r="B1450" s="423" t="s">
        <v>3831</v>
      </c>
      <c r="C1450" s="423" t="str">
        <f>VLOOKUP(A1450,import!A:C,3,false)</f>
        <v>YANLIŞ</v>
      </c>
      <c r="D1450" s="423" t="s">
        <v>6284</v>
      </c>
      <c r="E1450" s="692">
        <f>VLOOKUP(A1450,import!A:J,5,0)</f>
        <v>1955</v>
      </c>
      <c r="F1450" s="692" t="str">
        <f>VLOOKUP(A1450,import!A:J,6,0)</f>
        <v/>
      </c>
      <c r="G1450" s="610">
        <f>VLOOKUP(A1450,import!A:J,7,0)</f>
        <v>19</v>
      </c>
      <c r="H1450" s="610">
        <f>VLOOKUP(A1450,import!A:J,8,0)</f>
        <v>6</v>
      </c>
      <c r="I1450" s="610">
        <f>VLOOKUP(A1450,import!A:J,9,0)</f>
        <v>25</v>
      </c>
      <c r="J1450" s="693">
        <f>VLOOKUP(A1450,import!A:J,10,0)</f>
        <v>0.76</v>
      </c>
      <c r="K1450" s="610" t="s">
        <v>10897</v>
      </c>
      <c r="L1450" s="610">
        <v>5.451240215E9</v>
      </c>
      <c r="M1450" s="610" t="s">
        <v>13</v>
      </c>
      <c r="N1450" s="610" t="s">
        <v>7047</v>
      </c>
      <c r="O1450" s="562" t="s">
        <v>3833</v>
      </c>
      <c r="P1450" s="694" t="str">
        <f>VLOOKUP(A1450,import!A:P,16,0)</f>
        <v>Geleneksel</v>
      </c>
      <c r="Q1450" s="694"/>
      <c r="R1450" s="694" t="b">
        <v>1</v>
      </c>
      <c r="S1450" s="695" t="b">
        <v>0</v>
      </c>
      <c r="T1450" s="737" t="s">
        <v>6155</v>
      </c>
      <c r="U1450" s="581" t="s">
        <v>389</v>
      </c>
      <c r="V1450" s="581" t="s">
        <v>422</v>
      </c>
      <c r="W1450" s="581" t="s">
        <v>10898</v>
      </c>
      <c r="X1450" s="696">
        <v>44426.0</v>
      </c>
      <c r="Y1450" s="696">
        <v>44426.0</v>
      </c>
      <c r="Z1450" s="581" t="s">
        <v>6261</v>
      </c>
      <c r="AA1450" s="492" t="s">
        <v>6270</v>
      </c>
      <c r="AB1450" s="699">
        <v>44378.0</v>
      </c>
      <c r="AC1450" s="697"/>
      <c r="AD1450" s="697"/>
      <c r="AE1450" s="425"/>
      <c r="AF1450" s="697"/>
      <c r="AG1450" s="425"/>
      <c r="AH1450" s="697"/>
      <c r="AI1450" s="697"/>
      <c r="AJ1450" s="697"/>
      <c r="AK1450" s="697"/>
      <c r="AL1450" s="492" t="s">
        <v>6189</v>
      </c>
      <c r="AM1450" s="697"/>
      <c r="AN1450" s="697"/>
      <c r="AO1450" s="697"/>
      <c r="AP1450" s="677" t="s">
        <v>6168</v>
      </c>
      <c r="AQ1450" s="697"/>
    </row>
    <row r="1451">
      <c r="A1451" s="423" t="s">
        <v>4620</v>
      </c>
      <c r="B1451" s="423" t="s">
        <v>4621</v>
      </c>
      <c r="C1451" s="423" t="str">
        <f>VLOOKUP(A1451,import!A:C,3,false)</f>
        <v>DOĞRU</v>
      </c>
      <c r="D1451" s="423" t="s">
        <v>6153</v>
      </c>
      <c r="E1451" s="692">
        <f>VLOOKUP(A1451,import!A:J,5,0)</f>
        <v>493</v>
      </c>
      <c r="F1451" s="692">
        <f>VLOOKUP(A1451,import!A:J,6,0)</f>
        <v>24</v>
      </c>
      <c r="G1451" s="610">
        <f>VLOOKUP(A1451,import!A:J,7,0)</f>
        <v>8</v>
      </c>
      <c r="H1451" s="610">
        <f>VLOOKUP(A1451,import!A:J,8,0)</f>
        <v>16</v>
      </c>
      <c r="I1451" s="610">
        <f>VLOOKUP(A1451,import!A:J,9,0)</f>
        <v>24</v>
      </c>
      <c r="J1451" s="693">
        <f>VLOOKUP(A1451,import!A:J,10,0)</f>
        <v>0.33</v>
      </c>
      <c r="K1451" s="610" t="s">
        <v>10899</v>
      </c>
      <c r="L1451" s="610">
        <v>5.446294644E9</v>
      </c>
      <c r="M1451" s="610" t="s">
        <v>6576</v>
      </c>
      <c r="N1451" s="610" t="s">
        <v>7144</v>
      </c>
      <c r="O1451" s="562" t="s">
        <v>4624</v>
      </c>
      <c r="P1451" s="694" t="str">
        <f>VLOOKUP(A1451,import!A:P,16,0)</f>
        <v>Geleneksel</v>
      </c>
      <c r="Q1451" s="694"/>
      <c r="R1451" s="694" t="b">
        <v>1</v>
      </c>
      <c r="S1451" s="695" t="b">
        <v>0</v>
      </c>
      <c r="T1451" s="581" t="s">
        <v>6155</v>
      </c>
      <c r="U1451" s="581" t="s">
        <v>389</v>
      </c>
      <c r="V1451" s="581" t="s">
        <v>6493</v>
      </c>
      <c r="W1451" s="581"/>
      <c r="X1451" s="696">
        <v>44455.0</v>
      </c>
      <c r="Y1451" s="696">
        <v>44456.0</v>
      </c>
      <c r="Z1451" s="698"/>
      <c r="AA1451" s="697"/>
      <c r="AB1451" s="697"/>
      <c r="AC1451" s="697"/>
      <c r="AD1451" s="697"/>
      <c r="AE1451" s="425"/>
      <c r="AF1451" s="697"/>
      <c r="AG1451" s="425"/>
      <c r="AH1451" s="697"/>
      <c r="AI1451" s="697"/>
      <c r="AJ1451" s="697"/>
      <c r="AK1451" s="697"/>
      <c r="AL1451" s="697"/>
      <c r="AM1451" s="697"/>
      <c r="AN1451" s="697"/>
      <c r="AO1451" s="697"/>
      <c r="AP1451" s="677" t="s">
        <v>6172</v>
      </c>
      <c r="AQ1451" s="697"/>
    </row>
    <row r="1452">
      <c r="A1452" s="423" t="s">
        <v>4562</v>
      </c>
      <c r="B1452" s="423" t="s">
        <v>4563</v>
      </c>
      <c r="C1452" s="423" t="str">
        <f>VLOOKUP(A1452,import!A:C,3,false)</f>
        <v>DOĞRU</v>
      </c>
      <c r="D1452" s="423" t="s">
        <v>6317</v>
      </c>
      <c r="E1452" s="692">
        <f>VLOOKUP(A1452,import!A:J,5,0)</f>
        <v>610</v>
      </c>
      <c r="F1452" s="692">
        <f>VLOOKUP(A1452,import!A:J,6,0)</f>
        <v>35</v>
      </c>
      <c r="G1452" s="610">
        <f>VLOOKUP(A1452,import!A:J,7,0)</f>
        <v>4</v>
      </c>
      <c r="H1452" s="610">
        <f>VLOOKUP(A1452,import!A:J,8,0)</f>
        <v>9</v>
      </c>
      <c r="I1452" s="610">
        <f>VLOOKUP(A1452,import!A:J,9,0)</f>
        <v>13</v>
      </c>
      <c r="J1452" s="693">
        <f>VLOOKUP(A1452,import!A:J,10,0)</f>
        <v>0.31</v>
      </c>
      <c r="K1452" s="610" t="s">
        <v>10900</v>
      </c>
      <c r="L1452" s="610">
        <v>2.247110854E9</v>
      </c>
      <c r="M1452" s="694" t="s">
        <v>6386</v>
      </c>
      <c r="N1452" s="610" t="s">
        <v>6491</v>
      </c>
      <c r="O1452" s="610" t="s">
        <v>4565</v>
      </c>
      <c r="P1452" s="694" t="str">
        <f>VLOOKUP(A1452,import!A:P,16,0)</f>
        <v>Geleneksel</v>
      </c>
      <c r="R1452" s="694" t="b">
        <v>1</v>
      </c>
      <c r="S1452" s="695" t="b">
        <v>0</v>
      </c>
      <c r="T1452" s="581" t="s">
        <v>6155</v>
      </c>
      <c r="U1452" s="581" t="s">
        <v>389</v>
      </c>
      <c r="V1452" s="581" t="s">
        <v>6493</v>
      </c>
      <c r="W1452" s="581"/>
      <c r="X1452" s="696">
        <v>44453.0</v>
      </c>
      <c r="Y1452" s="696">
        <v>44454.0</v>
      </c>
      <c r="Z1452" s="698"/>
      <c r="AA1452" s="697"/>
      <c r="AB1452" s="697"/>
      <c r="AC1452" s="697"/>
      <c r="AD1452" s="697"/>
      <c r="AE1452" s="425"/>
      <c r="AF1452" s="697"/>
      <c r="AG1452" s="425"/>
      <c r="AH1452" s="697"/>
      <c r="AI1452" s="697"/>
      <c r="AJ1452" s="697"/>
      <c r="AK1452" s="697"/>
      <c r="AL1452" s="697"/>
      <c r="AM1452" s="697"/>
      <c r="AN1452" s="697"/>
      <c r="AO1452" s="697"/>
      <c r="AP1452" s="677" t="s">
        <v>6168</v>
      </c>
      <c r="AQ1452" s="697"/>
    </row>
    <row r="1453">
      <c r="A1453" s="423" t="s">
        <v>5928</v>
      </c>
      <c r="B1453" s="423" t="s">
        <v>5929</v>
      </c>
      <c r="C1453" s="423" t="str">
        <f>VLOOKUP(A1453,import!A:C,3,false)</f>
        <v>DOĞRU</v>
      </c>
      <c r="D1453" s="423" t="s">
        <v>6317</v>
      </c>
      <c r="E1453" s="692">
        <f>VLOOKUP(A1453,import!A:J,5,0)</f>
        <v>502</v>
      </c>
      <c r="F1453" s="692">
        <f>VLOOKUP(A1453,import!A:J,6,0)</f>
        <v>25</v>
      </c>
      <c r="G1453" s="610">
        <f>VLOOKUP(A1453,import!A:J,7,0)</f>
        <v>0</v>
      </c>
      <c r="H1453" s="610">
        <f>VLOOKUP(A1453,import!A:J,8,0)</f>
        <v>25</v>
      </c>
      <c r="I1453" s="610">
        <f>VLOOKUP(A1453,import!A:J,9,0)</f>
        <v>25</v>
      </c>
      <c r="J1453" s="693">
        <f>VLOOKUP(A1453,import!A:J,10,0)</f>
        <v>0</v>
      </c>
      <c r="K1453" s="610" t="s">
        <v>10901</v>
      </c>
      <c r="L1453" s="610">
        <v>5.33472055E9</v>
      </c>
      <c r="M1453" s="610" t="s">
        <v>343</v>
      </c>
      <c r="N1453" s="610" t="s">
        <v>6751</v>
      </c>
      <c r="O1453" s="562" t="s">
        <v>5932</v>
      </c>
      <c r="P1453" s="694" t="str">
        <f>VLOOKUP(A1453,import!A:P,16,0)</f>
        <v>Geleneksel</v>
      </c>
      <c r="Q1453" s="694"/>
      <c r="R1453" s="694" t="b">
        <v>1</v>
      </c>
      <c r="S1453" s="695" t="b">
        <v>0</v>
      </c>
      <c r="T1453" s="581" t="s">
        <v>6306</v>
      </c>
      <c r="U1453" s="581" t="s">
        <v>5398</v>
      </c>
      <c r="V1453" s="706" t="s">
        <v>422</v>
      </c>
      <c r="W1453" s="695"/>
      <c r="X1453" s="696">
        <v>44576.0</v>
      </c>
      <c r="Y1453" s="696">
        <v>44578.0</v>
      </c>
      <c r="Z1453" s="698"/>
      <c r="AA1453" s="492" t="s">
        <v>6166</v>
      </c>
      <c r="AB1453" s="699">
        <v>44576.0</v>
      </c>
      <c r="AC1453" s="697"/>
      <c r="AD1453" s="697"/>
      <c r="AE1453" s="425"/>
      <c r="AF1453" s="697"/>
      <c r="AG1453" s="425"/>
      <c r="AH1453" s="697"/>
      <c r="AI1453" s="697"/>
      <c r="AJ1453" s="697"/>
      <c r="AK1453" s="492" t="s">
        <v>5398</v>
      </c>
      <c r="AL1453" s="697"/>
      <c r="AM1453" s="697"/>
      <c r="AN1453" s="697"/>
      <c r="AO1453" s="697"/>
      <c r="AP1453" s="677"/>
      <c r="AQ1453" s="697"/>
    </row>
    <row r="1454">
      <c r="A1454" s="423" t="s">
        <v>1984</v>
      </c>
      <c r="B1454" s="423" t="s">
        <v>1985</v>
      </c>
      <c r="C1454" s="423" t="str">
        <f>VLOOKUP(A1454,import!A:C,3,false)</f>
        <v>DOĞRU</v>
      </c>
      <c r="D1454" s="423" t="s">
        <v>6175</v>
      </c>
      <c r="E1454" s="692">
        <f>VLOOKUP(A1454,import!A:J,5,0)</f>
        <v>1361</v>
      </c>
      <c r="F1454" s="692">
        <f>VLOOKUP(A1454,import!A:J,6,0)</f>
        <v>109</v>
      </c>
      <c r="G1454" s="610">
        <f>VLOOKUP(A1454,import!A:J,7,0)</f>
        <v>6</v>
      </c>
      <c r="H1454" s="610">
        <f>VLOOKUP(A1454,import!A:J,8,0)</f>
        <v>4</v>
      </c>
      <c r="I1454" s="610">
        <f>VLOOKUP(A1454,import!A:J,9,0)</f>
        <v>10</v>
      </c>
      <c r="J1454" s="693">
        <f>VLOOKUP(A1454,import!A:J,10,0)</f>
        <v>0.6</v>
      </c>
      <c r="K1454" s="610" t="s">
        <v>10902</v>
      </c>
      <c r="L1454" s="610">
        <v>2.243279111E9</v>
      </c>
      <c r="M1454" s="610" t="s">
        <v>6257</v>
      </c>
      <c r="N1454" s="610" t="s">
        <v>8509</v>
      </c>
      <c r="O1454" s="562" t="s">
        <v>1988</v>
      </c>
      <c r="P1454" s="694" t="str">
        <f>VLOOKUP(A1454,import!A:P,16,0)</f>
        <v>Geleneksel</v>
      </c>
      <c r="Q1454" s="694"/>
      <c r="R1454" s="694" t="b">
        <v>1</v>
      </c>
      <c r="S1454" s="695" t="b">
        <v>0</v>
      </c>
      <c r="T1454" s="581" t="s">
        <v>6155</v>
      </c>
      <c r="U1454" s="581" t="s">
        <v>289</v>
      </c>
      <c r="V1454" s="119" t="s">
        <v>6432</v>
      </c>
      <c r="W1454" s="581" t="s">
        <v>10903</v>
      </c>
      <c r="X1454" s="696">
        <v>44299.0</v>
      </c>
      <c r="Y1454" s="696">
        <v>44300.0</v>
      </c>
      <c r="Z1454" s="696"/>
      <c r="AA1454" s="697"/>
      <c r="AB1454" s="697"/>
      <c r="AC1454" s="697"/>
      <c r="AD1454" s="697"/>
      <c r="AE1454" s="425"/>
      <c r="AF1454" s="697"/>
      <c r="AG1454" s="425"/>
      <c r="AH1454" s="697"/>
      <c r="AI1454" s="697"/>
      <c r="AJ1454" s="697"/>
      <c r="AK1454" s="697" t="s">
        <v>6186</v>
      </c>
      <c r="AL1454" s="697"/>
      <c r="AM1454" s="697"/>
      <c r="AN1454" s="697"/>
      <c r="AO1454" s="697"/>
      <c r="AP1454" s="677" t="s">
        <v>6172</v>
      </c>
      <c r="AQ1454" s="697"/>
    </row>
    <row r="1455">
      <c r="A1455" s="423" t="s">
        <v>4123</v>
      </c>
      <c r="B1455" s="423" t="s">
        <v>4124</v>
      </c>
      <c r="C1455" s="423" t="str">
        <f>VLOOKUP(A1455,import!A:C,3,false)</f>
        <v>YANLIŞ</v>
      </c>
      <c r="D1455" s="423" t="s">
        <v>6159</v>
      </c>
      <c r="E1455" s="692">
        <f>VLOOKUP(A1455,import!A:J,5,0)</f>
        <v>67</v>
      </c>
      <c r="F1455" s="692" t="str">
        <f>VLOOKUP(A1455,import!A:J,6,0)</f>
        <v/>
      </c>
      <c r="G1455" s="610">
        <f>VLOOKUP(A1455,import!A:J,7,0)</f>
        <v>12</v>
      </c>
      <c r="H1455" s="610">
        <f>VLOOKUP(A1455,import!A:J,8,0)</f>
        <v>9</v>
      </c>
      <c r="I1455" s="610">
        <f>VLOOKUP(A1455,import!A:J,9,0)</f>
        <v>21</v>
      </c>
      <c r="J1455" s="693">
        <f>VLOOKUP(A1455,import!A:J,10,0)</f>
        <v>0.57</v>
      </c>
      <c r="K1455" s="610" t="s">
        <v>10904</v>
      </c>
      <c r="L1455" s="610">
        <v>5.369711203E9</v>
      </c>
      <c r="M1455" s="610" t="s">
        <v>6257</v>
      </c>
      <c r="N1455" s="610" t="s">
        <v>6258</v>
      </c>
      <c r="O1455" s="562" t="s">
        <v>4127</v>
      </c>
      <c r="P1455" s="694" t="str">
        <f>VLOOKUP(A1455,import!A:P,16,0)</f>
        <v>Geleneksel</v>
      </c>
      <c r="Q1455" s="694"/>
      <c r="R1455" s="694" t="b">
        <v>1</v>
      </c>
      <c r="S1455" s="695" t="b">
        <v>0</v>
      </c>
      <c r="T1455" s="581" t="s">
        <v>6155</v>
      </c>
      <c r="U1455" s="581" t="s">
        <v>5398</v>
      </c>
      <c r="V1455" s="581" t="s">
        <v>422</v>
      </c>
      <c r="W1455" s="581"/>
      <c r="X1455" s="696">
        <v>44424.0</v>
      </c>
      <c r="Y1455" s="696">
        <v>44427.0</v>
      </c>
      <c r="Z1455" s="698"/>
      <c r="AA1455" s="492" t="s">
        <v>6166</v>
      </c>
      <c r="AB1455" s="699">
        <v>44424.0</v>
      </c>
      <c r="AC1455" s="492"/>
      <c r="AD1455" s="699"/>
      <c r="AE1455" s="425"/>
      <c r="AF1455" s="697"/>
      <c r="AG1455" s="425"/>
      <c r="AH1455" s="697"/>
      <c r="AI1455" s="697"/>
      <c r="AJ1455" s="697"/>
      <c r="AK1455" s="700" t="s">
        <v>6287</v>
      </c>
      <c r="AL1455" s="492"/>
      <c r="AM1455" s="697"/>
      <c r="AN1455" s="697"/>
      <c r="AO1455" s="697"/>
      <c r="AP1455" s="677" t="s">
        <v>6172</v>
      </c>
      <c r="AQ1455" s="697"/>
    </row>
    <row r="1456">
      <c r="A1456" s="423" t="s">
        <v>3742</v>
      </c>
      <c r="B1456" s="423" t="s">
        <v>3743</v>
      </c>
      <c r="C1456" s="423" t="str">
        <f>VLOOKUP(A1456,import!A:C,3,false)</f>
        <v>DOĞRU</v>
      </c>
      <c r="D1456" s="423" t="s">
        <v>6317</v>
      </c>
      <c r="E1456" s="692">
        <f>VLOOKUP(A1456,import!A:J,5,0)</f>
        <v>770</v>
      </c>
      <c r="F1456" s="692">
        <f>VLOOKUP(A1456,import!A:J,6,0)</f>
        <v>51</v>
      </c>
      <c r="G1456" s="610">
        <f>VLOOKUP(A1456,import!A:J,7,0)</f>
        <v>12</v>
      </c>
      <c r="H1456" s="610">
        <f>VLOOKUP(A1456,import!A:J,8,0)</f>
        <v>21</v>
      </c>
      <c r="I1456" s="610">
        <f>VLOOKUP(A1456,import!A:J,9,0)</f>
        <v>33</v>
      </c>
      <c r="J1456" s="693">
        <f>VLOOKUP(A1456,import!A:J,10,0)</f>
        <v>0.36</v>
      </c>
      <c r="K1456" s="610" t="s">
        <v>10905</v>
      </c>
      <c r="L1456" s="610">
        <v>5.550281644E9</v>
      </c>
      <c r="M1456" s="610" t="s">
        <v>6177</v>
      </c>
      <c r="N1456" s="610" t="s">
        <v>7219</v>
      </c>
      <c r="O1456" s="562" t="s">
        <v>3746</v>
      </c>
      <c r="P1456" s="694" t="str">
        <f>VLOOKUP(A1456,import!A:P,16,0)</f>
        <v>Geleneksel</v>
      </c>
      <c r="Q1456" s="694"/>
      <c r="R1456" s="694" t="b">
        <v>1</v>
      </c>
      <c r="S1456" s="695" t="b">
        <v>0</v>
      </c>
      <c r="T1456" s="581" t="s">
        <v>6155</v>
      </c>
      <c r="U1456" s="581" t="s">
        <v>6192</v>
      </c>
      <c r="V1456" s="581" t="s">
        <v>6268</v>
      </c>
      <c r="W1456" s="581" t="s">
        <v>10906</v>
      </c>
      <c r="X1456" s="696">
        <v>44411.0</v>
      </c>
      <c r="Y1456" s="696">
        <v>44411.0</v>
      </c>
      <c r="Z1456" s="698"/>
      <c r="AA1456" s="492" t="s">
        <v>6166</v>
      </c>
      <c r="AB1456" s="699">
        <v>44407.0</v>
      </c>
      <c r="AC1456" s="697"/>
      <c r="AD1456" s="697"/>
      <c r="AE1456" s="425"/>
      <c r="AF1456" s="697"/>
      <c r="AG1456" s="425"/>
      <c r="AH1456" s="697"/>
      <c r="AI1456" s="697"/>
      <c r="AJ1456" s="697"/>
      <c r="AK1456" s="697" t="s">
        <v>196</v>
      </c>
      <c r="AL1456" s="697"/>
      <c r="AM1456" s="697"/>
      <c r="AN1456" s="697"/>
      <c r="AO1456" s="697"/>
      <c r="AP1456" s="677" t="s">
        <v>6156</v>
      </c>
      <c r="AQ1456" s="697"/>
    </row>
    <row r="1457">
      <c r="A1457" s="423" t="s">
        <v>3235</v>
      </c>
      <c r="B1457" s="423" t="s">
        <v>3236</v>
      </c>
      <c r="C1457" s="423" t="str">
        <f>VLOOKUP(A1457,import!A:C,3,false)</f>
        <v>DOĞRU</v>
      </c>
      <c r="D1457" s="423" t="s">
        <v>6250</v>
      </c>
      <c r="E1457" s="692">
        <f>VLOOKUP(A1457,import!A:J,5,0)</f>
        <v>1022</v>
      </c>
      <c r="F1457" s="692">
        <f>VLOOKUP(A1457,import!A:J,6,0)</f>
        <v>44</v>
      </c>
      <c r="G1457" s="610">
        <f>VLOOKUP(A1457,import!A:J,7,0)</f>
        <v>19</v>
      </c>
      <c r="H1457" s="610">
        <f>VLOOKUP(A1457,import!A:J,8,0)</f>
        <v>13</v>
      </c>
      <c r="I1457" s="610">
        <f>VLOOKUP(A1457,import!A:J,9,0)</f>
        <v>32</v>
      </c>
      <c r="J1457" s="693">
        <f>VLOOKUP(A1457,import!A:J,10,0)</f>
        <v>0.59</v>
      </c>
      <c r="K1457" s="610" t="s">
        <v>10907</v>
      </c>
      <c r="L1457" s="610">
        <v>5.444051616E9</v>
      </c>
      <c r="M1457" s="610" t="s">
        <v>13</v>
      </c>
      <c r="N1457" s="610" t="s">
        <v>6407</v>
      </c>
      <c r="O1457" s="562" t="s">
        <v>3238</v>
      </c>
      <c r="P1457" s="694" t="str">
        <f>VLOOKUP(A1457,import!A:P,16,0)</f>
        <v>Geleneksel</v>
      </c>
      <c r="Q1457" s="694"/>
      <c r="R1457" s="694" t="b">
        <v>1</v>
      </c>
      <c r="S1457" s="695" t="b">
        <v>0</v>
      </c>
      <c r="T1457" s="581" t="s">
        <v>6155</v>
      </c>
      <c r="U1457" s="581" t="s">
        <v>6287</v>
      </c>
      <c r="V1457" s="581" t="s">
        <v>6274</v>
      </c>
      <c r="W1457" s="581"/>
      <c r="X1457" s="696">
        <v>44368.0</v>
      </c>
      <c r="Y1457" s="696">
        <v>44372.0</v>
      </c>
      <c r="Z1457" s="698"/>
      <c r="AA1457" s="492" t="s">
        <v>6166</v>
      </c>
      <c r="AB1457" s="699">
        <v>44368.0</v>
      </c>
      <c r="AC1457" s="697"/>
      <c r="AD1457" s="697"/>
      <c r="AE1457" s="425"/>
      <c r="AF1457" s="697"/>
      <c r="AG1457" s="425"/>
      <c r="AH1457" s="697"/>
      <c r="AI1457" s="697"/>
      <c r="AJ1457" s="697"/>
      <c r="AK1457" s="697"/>
      <c r="AL1457" s="697"/>
      <c r="AM1457" s="697"/>
      <c r="AN1457" s="697"/>
      <c r="AO1457" s="697"/>
      <c r="AP1457" s="677" t="s">
        <v>6168</v>
      </c>
      <c r="AQ1457" s="697"/>
    </row>
    <row r="1458">
      <c r="A1458" s="423" t="s">
        <v>10908</v>
      </c>
      <c r="B1458" s="423" t="s">
        <v>10909</v>
      </c>
      <c r="C1458" s="423" t="str">
        <f>VLOOKUP(A1458,import!A:C,3,false)</f>
        <v>DOĞRU</v>
      </c>
      <c r="D1458" s="423" t="s">
        <v>6159</v>
      </c>
      <c r="E1458" s="692">
        <f>VLOOKUP(A1458,import!A:J,5,0)</f>
        <v>4160</v>
      </c>
      <c r="F1458" s="692">
        <f>VLOOKUP(A1458,import!A:J,6,0)</f>
        <v>118</v>
      </c>
      <c r="G1458" s="610">
        <f>VLOOKUP(A1458,import!A:J,7,0)</f>
        <v>6</v>
      </c>
      <c r="H1458" s="610">
        <f>VLOOKUP(A1458,import!A:J,8,0)</f>
        <v>71</v>
      </c>
      <c r="I1458" s="610">
        <f>VLOOKUP(A1458,import!A:J,9,0)</f>
        <v>77</v>
      </c>
      <c r="J1458" s="693">
        <f>VLOOKUP(A1458,import!A:J,10,0)</f>
        <v>0.08</v>
      </c>
      <c r="K1458" s="610" t="s">
        <v>10910</v>
      </c>
      <c r="L1458" s="610">
        <v>2.24370007E9</v>
      </c>
      <c r="M1458" s="610" t="s">
        <v>6257</v>
      </c>
      <c r="N1458" s="610" t="s">
        <v>6640</v>
      </c>
      <c r="O1458" s="562" t="s">
        <v>10911</v>
      </c>
      <c r="P1458" s="694" t="str">
        <f>VLOOKUP(A1458,import!A:P,16,0)</f>
        <v>Geleneksel</v>
      </c>
      <c r="Q1458" s="694" t="s">
        <v>6207</v>
      </c>
      <c r="R1458" s="694" t="b">
        <v>1</v>
      </c>
      <c r="S1458" s="724" t="b">
        <v>1</v>
      </c>
      <c r="T1458" s="724"/>
      <c r="U1458" s="695"/>
      <c r="V1458" s="695"/>
      <c r="W1458" s="581" t="s">
        <v>10912</v>
      </c>
      <c r="X1458" s="698"/>
      <c r="Y1458" s="698"/>
      <c r="Z1458" s="698"/>
      <c r="AA1458" s="492" t="s">
        <v>6166</v>
      </c>
      <c r="AB1458" s="699">
        <v>44457.0</v>
      </c>
      <c r="AC1458" s="697"/>
      <c r="AD1458" s="697"/>
      <c r="AE1458" s="425"/>
      <c r="AF1458" s="697"/>
      <c r="AG1458" s="425"/>
      <c r="AH1458" s="697"/>
      <c r="AI1458" s="697"/>
      <c r="AJ1458" s="697"/>
      <c r="AK1458" s="492" t="s">
        <v>5456</v>
      </c>
      <c r="AL1458" s="697"/>
      <c r="AM1458" s="697"/>
      <c r="AN1458" s="697"/>
      <c r="AO1458" s="697"/>
      <c r="AP1458" s="677" t="s">
        <v>6168</v>
      </c>
      <c r="AQ1458" s="697"/>
    </row>
    <row r="1459">
      <c r="A1459" s="423" t="s">
        <v>2402</v>
      </c>
      <c r="B1459" s="423" t="s">
        <v>2403</v>
      </c>
      <c r="C1459" s="423" t="str">
        <f>VLOOKUP(A1459,import!A:C,3,false)</f>
        <v>YANLIŞ</v>
      </c>
      <c r="D1459" s="423" t="s">
        <v>6159</v>
      </c>
      <c r="E1459" s="692">
        <f>VLOOKUP(A1459,import!A:J,5,0)</f>
        <v>269</v>
      </c>
      <c r="F1459" s="692" t="str">
        <f>VLOOKUP(A1459,import!A:J,6,0)</f>
        <v/>
      </c>
      <c r="G1459" s="610">
        <f>VLOOKUP(A1459,import!A:J,7,0)</f>
        <v>5</v>
      </c>
      <c r="H1459" s="610">
        <f>VLOOKUP(A1459,import!A:J,8,0)</f>
        <v>26</v>
      </c>
      <c r="I1459" s="610">
        <f>VLOOKUP(A1459,import!A:J,9,0)</f>
        <v>31</v>
      </c>
      <c r="J1459" s="693">
        <f>VLOOKUP(A1459,import!A:J,10,0)</f>
        <v>0.16</v>
      </c>
      <c r="K1459" s="610" t="s">
        <v>10913</v>
      </c>
      <c r="L1459" s="610">
        <v>5.399139616E9</v>
      </c>
      <c r="M1459" s="610" t="s">
        <v>6257</v>
      </c>
      <c r="N1459" s="610" t="s">
        <v>6395</v>
      </c>
      <c r="O1459" s="562" t="s">
        <v>2406</v>
      </c>
      <c r="P1459" s="694" t="str">
        <f>VLOOKUP(A1459,import!A:P,16,0)</f>
        <v>Geleneksel</v>
      </c>
      <c r="Q1459" s="694"/>
      <c r="R1459" s="694" t="b">
        <v>1</v>
      </c>
      <c r="S1459" s="695" t="b">
        <v>0</v>
      </c>
      <c r="T1459" s="581" t="s">
        <v>6155</v>
      </c>
      <c r="U1459" s="581" t="s">
        <v>389</v>
      </c>
      <c r="V1459" s="581" t="s">
        <v>422</v>
      </c>
      <c r="W1459" s="581"/>
      <c r="X1459" s="696">
        <v>44312.0</v>
      </c>
      <c r="Y1459" s="696">
        <v>44313.0</v>
      </c>
      <c r="Z1459" s="581" t="s">
        <v>6261</v>
      </c>
      <c r="AA1459" s="492" t="s">
        <v>6166</v>
      </c>
      <c r="AB1459" s="699">
        <v>44392.0</v>
      </c>
      <c r="AC1459" s="697"/>
      <c r="AD1459" s="697"/>
      <c r="AE1459" s="425"/>
      <c r="AF1459" s="697"/>
      <c r="AG1459" s="425"/>
      <c r="AH1459" s="697"/>
      <c r="AI1459" s="697"/>
      <c r="AJ1459" s="697"/>
      <c r="AK1459" s="697"/>
      <c r="AL1459" s="697"/>
      <c r="AM1459" s="697"/>
      <c r="AN1459" s="697"/>
      <c r="AO1459" s="697"/>
      <c r="AP1459" s="677" t="s">
        <v>6172</v>
      </c>
      <c r="AQ1459" s="697"/>
    </row>
    <row r="1460">
      <c r="A1460" s="423" t="s">
        <v>10914</v>
      </c>
      <c r="B1460" s="423" t="s">
        <v>10915</v>
      </c>
      <c r="C1460" s="423" t="str">
        <f>VLOOKUP(A1460,import!A:C,3,false)</f>
        <v>DOĞRU</v>
      </c>
      <c r="D1460" s="423" t="s">
        <v>6175</v>
      </c>
      <c r="E1460" s="692">
        <f>VLOOKUP(A1460,import!A:J,5,0)</f>
        <v>1582</v>
      </c>
      <c r="F1460" s="692" t="str">
        <f>VLOOKUP(A1460,import!A:J,6,0)</f>
        <v/>
      </c>
      <c r="G1460" s="610">
        <f>VLOOKUP(A1460,import!A:J,7,0)</f>
        <v>0</v>
      </c>
      <c r="H1460" s="610">
        <f>VLOOKUP(A1460,import!A:J,8,0)</f>
        <v>15</v>
      </c>
      <c r="I1460" s="610">
        <f>VLOOKUP(A1460,import!A:J,9,0)</f>
        <v>15</v>
      </c>
      <c r="J1460" s="693">
        <f>VLOOKUP(A1460,import!A:J,10,0)</f>
        <v>0</v>
      </c>
      <c r="K1460" s="610" t="s">
        <v>10916</v>
      </c>
      <c r="L1460" s="610">
        <v>2.2471207E9</v>
      </c>
      <c r="M1460" s="610" t="s">
        <v>6386</v>
      </c>
      <c r="N1460" s="610" t="s">
        <v>7286</v>
      </c>
      <c r="O1460" s="562" t="s">
        <v>10917</v>
      </c>
      <c r="P1460" s="694" t="str">
        <f>VLOOKUP(A1460,import!A:P,16,0)</f>
        <v>Geleneksel</v>
      </c>
      <c r="Q1460" s="694"/>
      <c r="R1460" s="694" t="b">
        <v>1</v>
      </c>
      <c r="S1460" s="695" t="b">
        <v>0</v>
      </c>
      <c r="T1460" s="581" t="s">
        <v>6164</v>
      </c>
      <c r="U1460" s="695"/>
      <c r="V1460" s="695"/>
      <c r="W1460" s="581" t="s">
        <v>10918</v>
      </c>
      <c r="X1460" s="698"/>
      <c r="Y1460" s="698"/>
      <c r="Z1460" s="698"/>
      <c r="AA1460" s="492" t="s">
        <v>6166</v>
      </c>
      <c r="AB1460" s="699">
        <v>44466.0</v>
      </c>
      <c r="AC1460" s="697"/>
      <c r="AD1460" s="697"/>
      <c r="AE1460" s="425"/>
      <c r="AF1460" s="697"/>
      <c r="AG1460" s="425"/>
      <c r="AH1460" s="697"/>
      <c r="AI1460" s="697"/>
      <c r="AJ1460" s="697"/>
      <c r="AK1460" s="492" t="s">
        <v>968</v>
      </c>
      <c r="AL1460" s="697"/>
      <c r="AM1460" s="697"/>
      <c r="AN1460" s="697"/>
      <c r="AO1460" s="697"/>
      <c r="AP1460" s="677" t="s">
        <v>6168</v>
      </c>
      <c r="AQ1460" s="697"/>
    </row>
    <row r="1461">
      <c r="A1461" s="677" t="s">
        <v>10919</v>
      </c>
      <c r="B1461" s="677" t="s">
        <v>10920</v>
      </c>
      <c r="C1461" s="423" t="str">
        <f>VLOOKUP(A1461,import!A:C,3,false)</f>
        <v>DOĞRU</v>
      </c>
      <c r="D1461" s="677" t="s">
        <v>6440</v>
      </c>
      <c r="E1461" s="692" t="str">
        <f>VLOOKUP(A1461,import!A:J,5,0)</f>
        <v/>
      </c>
      <c r="F1461" s="692" t="str">
        <f>VLOOKUP(A1461,import!A:J,6,0)</f>
        <v/>
      </c>
      <c r="G1461" s="610">
        <f>VLOOKUP(A1461,import!A:J,7,0)</f>
        <v>0</v>
      </c>
      <c r="H1461" s="610">
        <f>VLOOKUP(A1461,import!A:J,8,0)</f>
        <v>19</v>
      </c>
      <c r="I1461" s="610">
        <f>VLOOKUP(A1461,import!A:J,9,0)</f>
        <v>19</v>
      </c>
      <c r="J1461" s="693">
        <f>VLOOKUP(A1461,import!A:J,10,0)</f>
        <v>0</v>
      </c>
      <c r="K1461" s="677" t="s">
        <v>10921</v>
      </c>
      <c r="L1461" s="677">
        <v>5.364570571E9</v>
      </c>
      <c r="M1461" s="677" t="s">
        <v>6257</v>
      </c>
      <c r="N1461" s="677" t="s">
        <v>6258</v>
      </c>
      <c r="O1461" s="677" t="s">
        <v>10922</v>
      </c>
      <c r="P1461" s="694" t="str">
        <f>VLOOKUP(A1461,import!A:P,16,0)</f>
        <v>Geleneksel</v>
      </c>
      <c r="Q1461" s="694"/>
      <c r="R1461" s="702" t="b">
        <v>0</v>
      </c>
      <c r="S1461" s="695" t="b">
        <v>0</v>
      </c>
      <c r="T1461" s="581"/>
      <c r="U1461" s="695"/>
      <c r="V1461" s="695"/>
      <c r="W1461" s="695"/>
      <c r="X1461" s="698"/>
      <c r="Y1461" s="698"/>
      <c r="Z1461" s="698"/>
      <c r="AA1461" s="697"/>
      <c r="AB1461" s="697"/>
      <c r="AC1461" s="697"/>
      <c r="AD1461" s="697"/>
      <c r="AE1461" s="425"/>
      <c r="AF1461" s="697"/>
      <c r="AG1461" s="425"/>
      <c r="AH1461" s="697"/>
      <c r="AI1461" s="697"/>
      <c r="AJ1461" s="697"/>
      <c r="AK1461" s="697"/>
      <c r="AL1461" s="697"/>
      <c r="AM1461" s="697"/>
      <c r="AN1461" s="697"/>
      <c r="AO1461" s="697"/>
      <c r="AP1461" s="677"/>
      <c r="AQ1461" s="697"/>
    </row>
    <row r="1462">
      <c r="A1462" s="423" t="s">
        <v>5835</v>
      </c>
      <c r="B1462" s="423" t="s">
        <v>5836</v>
      </c>
      <c r="C1462" s="423" t="str">
        <f>VLOOKUP(A1462,import!A:C,3,false)</f>
        <v>DOĞRU</v>
      </c>
      <c r="D1462" s="423" t="s">
        <v>6153</v>
      </c>
      <c r="E1462" s="692">
        <f>VLOOKUP(A1462,import!A:J,5,0)</f>
        <v>1184</v>
      </c>
      <c r="F1462" s="692" t="str">
        <f>VLOOKUP(A1462,import!A:J,6,0)</f>
        <v/>
      </c>
      <c r="G1462" s="610">
        <f>VLOOKUP(A1462,import!A:J,7,0)</f>
        <v>8</v>
      </c>
      <c r="H1462" s="610">
        <f>VLOOKUP(A1462,import!A:J,8,0)</f>
        <v>0</v>
      </c>
      <c r="I1462" s="610">
        <f>VLOOKUP(A1462,import!A:J,9,0)</f>
        <v>8</v>
      </c>
      <c r="J1462" s="693">
        <f>VLOOKUP(A1462,import!A:J,10,0)</f>
        <v>1</v>
      </c>
      <c r="K1462" s="610" t="s">
        <v>10923</v>
      </c>
      <c r="L1462" s="610">
        <v>5.528367696E9</v>
      </c>
      <c r="M1462" s="610" t="s">
        <v>343</v>
      </c>
      <c r="N1462" s="610" t="s">
        <v>6230</v>
      </c>
      <c r="O1462" s="562" t="s">
        <v>5838</v>
      </c>
      <c r="P1462" s="694" t="str">
        <f>VLOOKUP(A1462,import!A:P,16,0)</f>
        <v>Geleneksel</v>
      </c>
      <c r="Q1462" s="694"/>
      <c r="R1462" s="694" t="b">
        <v>1</v>
      </c>
      <c r="S1462" s="695" t="b">
        <v>0</v>
      </c>
      <c r="T1462" s="581" t="s">
        <v>6155</v>
      </c>
      <c r="U1462" s="581" t="s">
        <v>5563</v>
      </c>
      <c r="V1462" s="581" t="s">
        <v>422</v>
      </c>
      <c r="W1462" s="581">
        <v>5.445938447E9</v>
      </c>
      <c r="X1462" s="696">
        <v>44551.0</v>
      </c>
      <c r="Y1462" s="696">
        <v>44558.0</v>
      </c>
      <c r="Z1462" s="698"/>
      <c r="AA1462" s="492" t="s">
        <v>6167</v>
      </c>
      <c r="AB1462" s="699">
        <v>44509.0</v>
      </c>
      <c r="AC1462" s="492" t="s">
        <v>6167</v>
      </c>
      <c r="AD1462" s="699">
        <v>44522.0</v>
      </c>
      <c r="AE1462" s="492" t="s">
        <v>6166</v>
      </c>
      <c r="AF1462" s="699">
        <v>44551.0</v>
      </c>
      <c r="AG1462" s="425"/>
      <c r="AH1462" s="697"/>
      <c r="AI1462" s="697"/>
      <c r="AJ1462" s="697"/>
      <c r="AK1462" s="492" t="s">
        <v>968</v>
      </c>
      <c r="AL1462" s="492" t="s">
        <v>968</v>
      </c>
      <c r="AM1462" s="492" t="s">
        <v>5563</v>
      </c>
      <c r="AN1462" s="697"/>
      <c r="AO1462" s="697"/>
      <c r="AP1462" s="677" t="s">
        <v>6172</v>
      </c>
      <c r="AQ1462" s="697"/>
    </row>
    <row r="1463">
      <c r="A1463" s="423" t="s">
        <v>10924</v>
      </c>
      <c r="B1463" s="423" t="s">
        <v>10925</v>
      </c>
      <c r="C1463" s="423" t="str">
        <f>VLOOKUP(A1463,import!A:C,3,false)</f>
        <v>DOĞRU</v>
      </c>
      <c r="D1463" s="423" t="s">
        <v>6153</v>
      </c>
      <c r="E1463" s="692">
        <f>VLOOKUP(A1463,import!A:J,5,0)</f>
        <v>90</v>
      </c>
      <c r="F1463" s="692" t="str">
        <f>VLOOKUP(A1463,import!A:J,6,0)</f>
        <v/>
      </c>
      <c r="G1463" s="610">
        <f>VLOOKUP(A1463,import!A:J,7,0)</f>
        <v>0</v>
      </c>
      <c r="H1463" s="610">
        <f>VLOOKUP(A1463,import!A:J,8,0)</f>
        <v>9</v>
      </c>
      <c r="I1463" s="610">
        <f>VLOOKUP(A1463,import!A:J,9,0)</f>
        <v>9</v>
      </c>
      <c r="J1463" s="693">
        <f>VLOOKUP(A1463,import!A:J,10,0)</f>
        <v>0</v>
      </c>
      <c r="K1463" s="610" t="s">
        <v>10926</v>
      </c>
      <c r="L1463" s="610">
        <v>5.379609767E9</v>
      </c>
      <c r="M1463" s="610" t="s">
        <v>6257</v>
      </c>
      <c r="N1463" s="610" t="s">
        <v>6640</v>
      </c>
      <c r="O1463" s="562" t="s">
        <v>10927</v>
      </c>
      <c r="P1463" s="694" t="str">
        <f>VLOOKUP(A1463,import!A:P,16,0)</f>
        <v>Geleneksel</v>
      </c>
      <c r="Q1463" s="694"/>
      <c r="R1463" s="702" t="b">
        <v>0</v>
      </c>
      <c r="S1463" s="695" t="b">
        <v>0</v>
      </c>
      <c r="T1463" s="581"/>
      <c r="U1463" s="695"/>
      <c r="V1463" s="695"/>
      <c r="W1463" s="695"/>
      <c r="X1463" s="698"/>
      <c r="Y1463" s="698"/>
      <c r="Z1463" s="698"/>
      <c r="AA1463" s="697"/>
      <c r="AB1463" s="697"/>
      <c r="AC1463" s="697"/>
      <c r="AD1463" s="697"/>
      <c r="AE1463" s="425"/>
      <c r="AF1463" s="697"/>
      <c r="AG1463" s="425"/>
      <c r="AH1463" s="697"/>
      <c r="AI1463" s="697"/>
      <c r="AJ1463" s="697"/>
      <c r="AK1463" s="697"/>
      <c r="AL1463" s="697"/>
      <c r="AM1463" s="697"/>
      <c r="AN1463" s="697"/>
      <c r="AO1463" s="697"/>
      <c r="AP1463" s="677"/>
      <c r="AQ1463" s="697"/>
    </row>
    <row r="1464">
      <c r="A1464" s="423" t="s">
        <v>4968</v>
      </c>
      <c r="B1464" s="423" t="s">
        <v>4969</v>
      </c>
      <c r="C1464" s="423" t="str">
        <f>VLOOKUP(A1464,import!A:C,3,false)</f>
        <v>DOĞRU</v>
      </c>
      <c r="D1464" s="423" t="s">
        <v>6401</v>
      </c>
      <c r="E1464" s="692">
        <f>VLOOKUP(A1464,import!A:J,5,0)</f>
        <v>2999</v>
      </c>
      <c r="F1464" s="692">
        <f>VLOOKUP(A1464,import!A:J,6,0)</f>
        <v>241</v>
      </c>
      <c r="G1464" s="610">
        <f>VLOOKUP(A1464,import!A:J,7,0)</f>
        <v>17</v>
      </c>
      <c r="H1464" s="610">
        <f>VLOOKUP(A1464,import!A:J,8,0)</f>
        <v>1</v>
      </c>
      <c r="I1464" s="610">
        <f>VLOOKUP(A1464,import!A:J,9,0)</f>
        <v>18</v>
      </c>
      <c r="J1464" s="693">
        <f>VLOOKUP(A1464,import!A:J,10,0)</f>
        <v>0.94</v>
      </c>
      <c r="K1464" s="610" t="s">
        <v>10928</v>
      </c>
      <c r="L1464" s="610">
        <v>2.247133212E9</v>
      </c>
      <c r="M1464" s="610" t="s">
        <v>6386</v>
      </c>
      <c r="N1464" s="610" t="s">
        <v>7286</v>
      </c>
      <c r="O1464" s="562" t="s">
        <v>4971</v>
      </c>
      <c r="P1464" s="694" t="str">
        <f>VLOOKUP(A1464,import!A:P,16,0)</f>
        <v>Geleneksel</v>
      </c>
      <c r="Q1464" s="694" t="s">
        <v>6240</v>
      </c>
      <c r="R1464" s="694" t="b">
        <v>1</v>
      </c>
      <c r="S1464" s="695" t="b">
        <v>0</v>
      </c>
      <c r="T1464" s="581" t="s">
        <v>6155</v>
      </c>
      <c r="U1464" s="581" t="s">
        <v>968</v>
      </c>
      <c r="V1464" s="581" t="s">
        <v>422</v>
      </c>
      <c r="W1464" s="581" t="s">
        <v>4970</v>
      </c>
      <c r="X1464" s="696">
        <v>44470.0</v>
      </c>
      <c r="Y1464" s="696">
        <v>44473.0</v>
      </c>
      <c r="Z1464" s="698"/>
      <c r="AA1464" s="492" t="s">
        <v>6262</v>
      </c>
      <c r="AB1464" s="699">
        <v>44466.0</v>
      </c>
      <c r="AC1464" s="492" t="s">
        <v>6262</v>
      </c>
      <c r="AD1464" s="699">
        <v>44470.0</v>
      </c>
      <c r="AE1464" s="492" t="s">
        <v>6166</v>
      </c>
      <c r="AF1464" s="699">
        <v>44470.0</v>
      </c>
      <c r="AG1464" s="425"/>
      <c r="AH1464" s="697"/>
      <c r="AI1464" s="697"/>
      <c r="AJ1464" s="697"/>
      <c r="AK1464" s="492" t="s">
        <v>968</v>
      </c>
      <c r="AL1464" s="697"/>
      <c r="AM1464" s="492" t="s">
        <v>389</v>
      </c>
      <c r="AN1464" s="492" t="s">
        <v>968</v>
      </c>
      <c r="AO1464" s="697"/>
      <c r="AP1464" s="677" t="s">
        <v>6168</v>
      </c>
      <c r="AQ1464" s="697"/>
    </row>
    <row r="1465">
      <c r="A1465" s="423" t="s">
        <v>10929</v>
      </c>
      <c r="B1465" s="423" t="s">
        <v>10930</v>
      </c>
      <c r="C1465" s="423" t="str">
        <f>VLOOKUP(A1465,import!A:C,3,false)</f>
        <v>DOĞRU</v>
      </c>
      <c r="D1465" s="423" t="s">
        <v>6219</v>
      </c>
      <c r="E1465" s="692">
        <f>VLOOKUP(A1465,import!A:J,5,0)</f>
        <v>2510</v>
      </c>
      <c r="F1465" s="692">
        <f>VLOOKUP(A1465,import!A:J,6,0)</f>
        <v>112</v>
      </c>
      <c r="G1465" s="610">
        <f>VLOOKUP(A1465,import!A:J,7,0)</f>
        <v>108</v>
      </c>
      <c r="H1465" s="610">
        <f>VLOOKUP(A1465,import!A:J,8,0)</f>
        <v>25</v>
      </c>
      <c r="I1465" s="610">
        <f>VLOOKUP(A1465,import!A:J,9,0)</f>
        <v>133</v>
      </c>
      <c r="J1465" s="693">
        <f>VLOOKUP(A1465,import!A:J,10,0)</f>
        <v>0.81</v>
      </c>
      <c r="K1465" s="610" t="s">
        <v>10931</v>
      </c>
      <c r="L1465" s="610">
        <v>2.244516565E9</v>
      </c>
      <c r="M1465" s="610" t="s">
        <v>13</v>
      </c>
      <c r="N1465" s="610" t="s">
        <v>7134</v>
      </c>
      <c r="O1465" s="562" t="s">
        <v>10932</v>
      </c>
      <c r="P1465" s="694" t="str">
        <f>VLOOKUP(A1465,import!A:P,16,0)</f>
        <v>Geleneksel</v>
      </c>
      <c r="Q1465" s="694"/>
      <c r="R1465" s="694" t="b">
        <v>1</v>
      </c>
      <c r="S1465" s="581" t="b">
        <v>1</v>
      </c>
      <c r="T1465" s="581"/>
      <c r="U1465" s="695"/>
      <c r="V1465" s="695"/>
      <c r="W1465" s="581"/>
      <c r="X1465" s="698"/>
      <c r="Y1465" s="698"/>
      <c r="Z1465" s="698"/>
      <c r="AA1465" s="697"/>
      <c r="AB1465" s="697"/>
      <c r="AC1465" s="697"/>
      <c r="AD1465" s="697"/>
      <c r="AE1465" s="425"/>
      <c r="AF1465" s="697"/>
      <c r="AG1465" s="425"/>
      <c r="AH1465" s="697"/>
      <c r="AI1465" s="697"/>
      <c r="AJ1465" s="697"/>
      <c r="AK1465" s="697"/>
      <c r="AL1465" s="697"/>
      <c r="AM1465" s="697"/>
      <c r="AN1465" s="697"/>
      <c r="AO1465" s="697"/>
      <c r="AP1465" s="677" t="s">
        <v>6168</v>
      </c>
      <c r="AQ1465" s="697"/>
    </row>
    <row r="1466">
      <c r="A1466" s="423" t="s">
        <v>10933</v>
      </c>
      <c r="B1466" s="423" t="s">
        <v>10934</v>
      </c>
      <c r="C1466" s="423" t="str">
        <f>VLOOKUP(A1466,import!A:C,3,false)</f>
        <v>DOĞRU</v>
      </c>
      <c r="D1466" s="423" t="s">
        <v>6219</v>
      </c>
      <c r="E1466" s="692">
        <f>VLOOKUP(A1466,import!A:J,5,0)</f>
        <v>3003</v>
      </c>
      <c r="F1466" s="692">
        <f>VLOOKUP(A1466,import!A:J,6,0)</f>
        <v>89</v>
      </c>
      <c r="G1466" s="610">
        <f>VLOOKUP(A1466,import!A:J,7,0)</f>
        <v>132</v>
      </c>
      <c r="H1466" s="610">
        <f>VLOOKUP(A1466,import!A:J,8,0)</f>
        <v>37</v>
      </c>
      <c r="I1466" s="610">
        <f>VLOOKUP(A1466,import!A:J,9,0)</f>
        <v>169</v>
      </c>
      <c r="J1466" s="693">
        <f>VLOOKUP(A1466,import!A:J,10,0)</f>
        <v>0.78</v>
      </c>
      <c r="K1466" s="610" t="s">
        <v>10931</v>
      </c>
      <c r="L1466" s="610">
        <v>2.244130149E9</v>
      </c>
      <c r="M1466" s="610" t="s">
        <v>13</v>
      </c>
      <c r="N1466" s="610" t="s">
        <v>6407</v>
      </c>
      <c r="O1466" s="562" t="s">
        <v>10935</v>
      </c>
      <c r="P1466" s="694" t="str">
        <f>VLOOKUP(A1466,import!A:P,16,0)</f>
        <v>Geleneksel</v>
      </c>
      <c r="Q1466" s="694"/>
      <c r="R1466" s="694" t="b">
        <v>1</v>
      </c>
      <c r="S1466" s="581" t="b">
        <v>1</v>
      </c>
      <c r="T1466" s="581"/>
      <c r="U1466" s="695"/>
      <c r="V1466" s="695"/>
      <c r="W1466" s="581" t="s">
        <v>10936</v>
      </c>
      <c r="X1466" s="698"/>
      <c r="Y1466" s="698"/>
      <c r="Z1466" s="698"/>
      <c r="AA1466" s="492" t="s">
        <v>6166</v>
      </c>
      <c r="AB1466" s="699">
        <v>44377.0</v>
      </c>
      <c r="AC1466" s="697"/>
      <c r="AD1466" s="697"/>
      <c r="AE1466" s="425"/>
      <c r="AF1466" s="697"/>
      <c r="AG1466" s="425"/>
      <c r="AH1466" s="697"/>
      <c r="AI1466" s="697"/>
      <c r="AJ1466" s="697"/>
      <c r="AK1466" s="697" t="s">
        <v>6223</v>
      </c>
      <c r="AL1466" s="697"/>
      <c r="AM1466" s="697"/>
      <c r="AN1466" s="697"/>
      <c r="AO1466" s="697"/>
      <c r="AP1466" s="677" t="s">
        <v>6156</v>
      </c>
      <c r="AQ1466" s="697"/>
    </row>
    <row r="1467">
      <c r="A1467" s="423" t="s">
        <v>10937</v>
      </c>
      <c r="B1467" s="423" t="s">
        <v>10938</v>
      </c>
      <c r="C1467" s="423" t="str">
        <f>VLOOKUP(A1467,import!A:C,3,false)</f>
        <v>DOĞRU</v>
      </c>
      <c r="D1467" s="423" t="s">
        <v>6219</v>
      </c>
      <c r="E1467" s="692">
        <f>VLOOKUP(A1467,import!A:J,5,0)</f>
        <v>370</v>
      </c>
      <c r="F1467" s="692">
        <f>VLOOKUP(A1467,import!A:J,6,0)</f>
        <v>16</v>
      </c>
      <c r="G1467" s="610">
        <f>VLOOKUP(A1467,import!A:J,7,0)</f>
        <v>87</v>
      </c>
      <c r="H1467" s="610">
        <f>VLOOKUP(A1467,import!A:J,8,0)</f>
        <v>22</v>
      </c>
      <c r="I1467" s="610">
        <f>VLOOKUP(A1467,import!A:J,9,0)</f>
        <v>109</v>
      </c>
      <c r="J1467" s="693">
        <f>VLOOKUP(A1467,import!A:J,10,0)</f>
        <v>0.8</v>
      </c>
      <c r="K1467" s="610" t="s">
        <v>10931</v>
      </c>
      <c r="L1467" s="610">
        <v>5.368311537E9</v>
      </c>
      <c r="M1467" s="610" t="s">
        <v>343</v>
      </c>
      <c r="N1467" s="610" t="s">
        <v>6324</v>
      </c>
      <c r="O1467" s="562" t="s">
        <v>9674</v>
      </c>
      <c r="P1467" s="694" t="str">
        <f>VLOOKUP(A1467,import!A:P,16,0)</f>
        <v>Geleneksel</v>
      </c>
      <c r="Q1467" s="694"/>
      <c r="R1467" s="694" t="b">
        <v>1</v>
      </c>
      <c r="S1467" s="581" t="b">
        <v>1</v>
      </c>
      <c r="T1467" s="581"/>
      <c r="U1467" s="695"/>
      <c r="V1467" s="695"/>
      <c r="W1467" s="581" t="s">
        <v>10939</v>
      </c>
      <c r="X1467" s="698"/>
      <c r="Y1467" s="698"/>
      <c r="Z1467" s="698"/>
      <c r="AA1467" s="697"/>
      <c r="AB1467" s="697"/>
      <c r="AC1467" s="697"/>
      <c r="AD1467" s="697"/>
      <c r="AE1467" s="425"/>
      <c r="AF1467" s="697"/>
      <c r="AG1467" s="425"/>
      <c r="AH1467" s="697"/>
      <c r="AI1467" s="697"/>
      <c r="AJ1467" s="697"/>
      <c r="AK1467" s="697"/>
      <c r="AL1467" s="697"/>
      <c r="AM1467" s="697"/>
      <c r="AN1467" s="697"/>
      <c r="AO1467" s="697"/>
      <c r="AP1467" s="677" t="s">
        <v>6156</v>
      </c>
      <c r="AQ1467" s="697"/>
    </row>
    <row r="1468">
      <c r="A1468" s="423" t="s">
        <v>10940</v>
      </c>
      <c r="B1468" s="423" t="s">
        <v>10941</v>
      </c>
      <c r="C1468" s="423" t="str">
        <f>VLOOKUP(A1468,import!A:C,3,false)</f>
        <v>DOĞRU</v>
      </c>
      <c r="D1468" s="423" t="s">
        <v>6219</v>
      </c>
      <c r="E1468" s="692">
        <f>VLOOKUP(A1468,import!A:J,5,0)</f>
        <v>1639</v>
      </c>
      <c r="F1468" s="692">
        <f>VLOOKUP(A1468,import!A:J,6,0)</f>
        <v>84</v>
      </c>
      <c r="G1468" s="610">
        <f>VLOOKUP(A1468,import!A:J,7,0)</f>
        <v>111</v>
      </c>
      <c r="H1468" s="610">
        <f>VLOOKUP(A1468,import!A:J,8,0)</f>
        <v>22</v>
      </c>
      <c r="I1468" s="610">
        <f>VLOOKUP(A1468,import!A:J,9,0)</f>
        <v>133</v>
      </c>
      <c r="J1468" s="693">
        <f>VLOOKUP(A1468,import!A:J,10,0)</f>
        <v>0.83</v>
      </c>
      <c r="K1468" s="610" t="s">
        <v>10931</v>
      </c>
      <c r="L1468" s="610">
        <v>2.242245008E9</v>
      </c>
      <c r="M1468" s="610" t="s">
        <v>343</v>
      </c>
      <c r="N1468" s="610" t="s">
        <v>7066</v>
      </c>
      <c r="O1468" s="562" t="s">
        <v>10942</v>
      </c>
      <c r="P1468" s="694" t="str">
        <f>VLOOKUP(A1468,import!A:P,16,0)</f>
        <v>Geleneksel</v>
      </c>
      <c r="Q1468" s="694"/>
      <c r="R1468" s="694" t="b">
        <v>1</v>
      </c>
      <c r="S1468" s="581" t="b">
        <v>1</v>
      </c>
      <c r="T1468" s="581"/>
      <c r="U1468" s="695"/>
      <c r="V1468" s="695"/>
      <c r="W1468" s="581" t="s">
        <v>10943</v>
      </c>
      <c r="X1468" s="698"/>
      <c r="Y1468" s="698"/>
      <c r="Z1468" s="698"/>
      <c r="AA1468" s="697"/>
      <c r="AB1468" s="697"/>
      <c r="AC1468" s="697"/>
      <c r="AD1468" s="697"/>
      <c r="AE1468" s="425"/>
      <c r="AF1468" s="697"/>
      <c r="AG1468" s="425"/>
      <c r="AH1468" s="697"/>
      <c r="AI1468" s="697"/>
      <c r="AJ1468" s="697"/>
      <c r="AK1468" s="697" t="s">
        <v>196</v>
      </c>
      <c r="AL1468" s="697"/>
      <c r="AM1468" s="697"/>
      <c r="AN1468" s="697"/>
      <c r="AO1468" s="697"/>
      <c r="AP1468" s="677" t="s">
        <v>6172</v>
      </c>
      <c r="AQ1468" s="697"/>
    </row>
    <row r="1469">
      <c r="A1469" s="423" t="s">
        <v>5525</v>
      </c>
      <c r="B1469" s="423" t="s">
        <v>5526</v>
      </c>
      <c r="C1469" s="423" t="str">
        <f>VLOOKUP(A1469,import!A:C,3,false)</f>
        <v>YANLIŞ</v>
      </c>
      <c r="D1469" s="423" t="s">
        <v>6159</v>
      </c>
      <c r="E1469" s="692">
        <f>VLOOKUP(A1469,import!A:J,5,0)</f>
        <v>12</v>
      </c>
      <c r="F1469" s="692" t="str">
        <f>VLOOKUP(A1469,import!A:J,6,0)</f>
        <v/>
      </c>
      <c r="G1469" s="610">
        <f>VLOOKUP(A1469,import!A:J,7,0)</f>
        <v>23</v>
      </c>
      <c r="H1469" s="610">
        <f>VLOOKUP(A1469,import!A:J,8,0)</f>
        <v>15</v>
      </c>
      <c r="I1469" s="610">
        <f>VLOOKUP(A1469,import!A:J,9,0)</f>
        <v>38</v>
      </c>
      <c r="J1469" s="693">
        <f>VLOOKUP(A1469,import!A:J,10,0)</f>
        <v>0.61</v>
      </c>
      <c r="K1469" s="610" t="s">
        <v>10944</v>
      </c>
      <c r="L1469" s="610">
        <v>2.242462222E9</v>
      </c>
      <c r="M1469" s="610" t="s">
        <v>343</v>
      </c>
      <c r="N1469" s="610" t="s">
        <v>6379</v>
      </c>
      <c r="O1469" s="562" t="s">
        <v>5528</v>
      </c>
      <c r="P1469" s="694" t="str">
        <f>VLOOKUP(A1469,import!A:P,16,0)</f>
        <v>Geleneksel</v>
      </c>
      <c r="Q1469" s="694"/>
      <c r="R1469" s="694" t="b">
        <v>1</v>
      </c>
      <c r="S1469" s="695" t="b">
        <v>0</v>
      </c>
      <c r="T1469" s="581" t="s">
        <v>6155</v>
      </c>
      <c r="U1469" s="581" t="s">
        <v>4349</v>
      </c>
      <c r="V1469" s="581" t="s">
        <v>597</v>
      </c>
      <c r="W1469" s="581" t="s">
        <v>10945</v>
      </c>
      <c r="X1469" s="696">
        <v>44515.0</v>
      </c>
      <c r="Y1469" s="696">
        <v>44516.0</v>
      </c>
      <c r="Z1469" s="698"/>
      <c r="AA1469" s="492" t="s">
        <v>6166</v>
      </c>
      <c r="AB1469" s="699">
        <v>44515.0</v>
      </c>
      <c r="AC1469" s="492"/>
      <c r="AD1469" s="699"/>
      <c r="AE1469" s="492"/>
      <c r="AF1469" s="699"/>
      <c r="AG1469" s="425"/>
      <c r="AH1469" s="697"/>
      <c r="AI1469" s="697"/>
      <c r="AJ1469" s="697"/>
      <c r="AK1469" s="492" t="s">
        <v>4349</v>
      </c>
      <c r="AL1469" s="492"/>
      <c r="AM1469" s="492"/>
      <c r="AN1469" s="697"/>
      <c r="AO1469" s="697"/>
      <c r="AP1469" s="677" t="s">
        <v>6168</v>
      </c>
      <c r="AQ1469" s="697"/>
    </row>
    <row r="1470">
      <c r="A1470" s="423" t="s">
        <v>2989</v>
      </c>
      <c r="B1470" s="423" t="s">
        <v>2990</v>
      </c>
      <c r="C1470" s="423" t="str">
        <f>VLOOKUP(A1470,import!A:C,3,false)</f>
        <v>DOĞRU</v>
      </c>
      <c r="D1470" s="423" t="s">
        <v>6284</v>
      </c>
      <c r="E1470" s="692">
        <f>VLOOKUP(A1470,import!A:J,5,0)</f>
        <v>54</v>
      </c>
      <c r="F1470" s="692">
        <f>VLOOKUP(A1470,import!A:J,6,0)</f>
        <v>5</v>
      </c>
      <c r="G1470" s="610">
        <f>VLOOKUP(A1470,import!A:J,7,0)</f>
        <v>42</v>
      </c>
      <c r="H1470" s="610">
        <f>VLOOKUP(A1470,import!A:J,8,0)</f>
        <v>49</v>
      </c>
      <c r="I1470" s="610">
        <f>VLOOKUP(A1470,import!A:J,9,0)</f>
        <v>91</v>
      </c>
      <c r="J1470" s="693">
        <f>VLOOKUP(A1470,import!A:J,10,0)</f>
        <v>0.46</v>
      </c>
      <c r="K1470" s="610" t="s">
        <v>10946</v>
      </c>
      <c r="L1470" s="610">
        <v>2.244133434E9</v>
      </c>
      <c r="M1470" s="610" t="s">
        <v>13</v>
      </c>
      <c r="N1470" s="610" t="s">
        <v>6359</v>
      </c>
      <c r="O1470" s="562" t="s">
        <v>2992</v>
      </c>
      <c r="P1470" s="694" t="str">
        <f>VLOOKUP(A1470,import!A:P,16,0)</f>
        <v>Geleneksel</v>
      </c>
      <c r="Q1470" s="694" t="s">
        <v>6207</v>
      </c>
      <c r="R1470" s="694" t="b">
        <v>1</v>
      </c>
      <c r="S1470" s="695" t="b">
        <v>0</v>
      </c>
      <c r="T1470" s="581" t="s">
        <v>6155</v>
      </c>
      <c r="U1470" s="695"/>
      <c r="V1470" s="695"/>
      <c r="W1470" s="581" t="s">
        <v>10947</v>
      </c>
      <c r="X1470" s="696">
        <v>44357.0</v>
      </c>
      <c r="Y1470" s="696">
        <v>44361.0</v>
      </c>
      <c r="Z1470" s="698"/>
      <c r="AA1470" s="492" t="s">
        <v>6166</v>
      </c>
      <c r="AB1470" s="699">
        <v>44357.0</v>
      </c>
      <c r="AC1470" s="492" t="s">
        <v>6166</v>
      </c>
      <c r="AD1470" s="699">
        <v>44420.0</v>
      </c>
      <c r="AE1470" s="425"/>
      <c r="AF1470" s="697"/>
      <c r="AG1470" s="425"/>
      <c r="AH1470" s="697"/>
      <c r="AI1470" s="697"/>
      <c r="AJ1470" s="697"/>
      <c r="AK1470" s="697" t="s">
        <v>6223</v>
      </c>
      <c r="AL1470" s="697"/>
      <c r="AM1470" s="697"/>
      <c r="AN1470" s="697"/>
      <c r="AO1470" s="697"/>
      <c r="AP1470" s="677" t="s">
        <v>6156</v>
      </c>
      <c r="AQ1470" s="697"/>
    </row>
    <row r="1471">
      <c r="A1471" s="423" t="s">
        <v>10948</v>
      </c>
      <c r="B1471" s="423" t="s">
        <v>10949</v>
      </c>
      <c r="C1471" s="423" t="str">
        <f>VLOOKUP(A1471,import!A:C,3,false)</f>
        <v>DOĞRU</v>
      </c>
      <c r="D1471" s="423" t="s">
        <v>6219</v>
      </c>
      <c r="E1471" s="692">
        <f>VLOOKUP(A1471,import!A:J,5,0)</f>
        <v>321</v>
      </c>
      <c r="F1471" s="692">
        <f>VLOOKUP(A1471,import!A:J,6,0)</f>
        <v>57</v>
      </c>
      <c r="G1471" s="610">
        <f>VLOOKUP(A1471,import!A:J,7,0)</f>
        <v>0</v>
      </c>
      <c r="H1471" s="610">
        <f>VLOOKUP(A1471,import!A:J,8,0)</f>
        <v>36</v>
      </c>
      <c r="I1471" s="610">
        <f>VLOOKUP(A1471,import!A:J,9,0)</f>
        <v>36</v>
      </c>
      <c r="J1471" s="693">
        <f>VLOOKUP(A1471,import!A:J,10,0)</f>
        <v>0</v>
      </c>
      <c r="K1471" s="610" t="s">
        <v>10950</v>
      </c>
      <c r="L1471" s="610">
        <v>5.469333496E9</v>
      </c>
      <c r="M1471" s="610" t="s">
        <v>6386</v>
      </c>
      <c r="N1471" s="610" t="s">
        <v>7286</v>
      </c>
      <c r="O1471" s="562" t="s">
        <v>10951</v>
      </c>
      <c r="P1471" s="694" t="str">
        <f>VLOOKUP(A1471,import!A:P,16,0)</f>
        <v>Geleneksel</v>
      </c>
      <c r="Q1471" s="694"/>
      <c r="R1471" s="702" t="b">
        <v>0</v>
      </c>
      <c r="S1471" s="695" t="b">
        <v>0</v>
      </c>
      <c r="T1471" s="581"/>
      <c r="U1471" s="695"/>
      <c r="V1471" s="695"/>
      <c r="W1471" s="695"/>
      <c r="X1471" s="698"/>
      <c r="Y1471" s="698"/>
      <c r="Z1471" s="698"/>
      <c r="AA1471" s="697"/>
      <c r="AB1471" s="697"/>
      <c r="AC1471" s="697"/>
      <c r="AD1471" s="697"/>
      <c r="AE1471" s="425"/>
      <c r="AF1471" s="697"/>
      <c r="AG1471" s="425"/>
      <c r="AH1471" s="697"/>
      <c r="AI1471" s="697"/>
      <c r="AJ1471" s="697"/>
      <c r="AK1471" s="697"/>
      <c r="AL1471" s="697"/>
      <c r="AM1471" s="697"/>
      <c r="AN1471" s="697"/>
      <c r="AO1471" s="697"/>
      <c r="AP1471" s="677"/>
      <c r="AQ1471" s="697"/>
    </row>
    <row r="1472">
      <c r="A1472" s="423" t="s">
        <v>39</v>
      </c>
      <c r="B1472" s="423" t="s">
        <v>40</v>
      </c>
      <c r="C1472" s="423" t="str">
        <f>VLOOKUP(A1472,import!A:C,3,false)</f>
        <v>DOĞRU</v>
      </c>
      <c r="D1472" s="423" t="s">
        <v>6760</v>
      </c>
      <c r="E1472" s="692">
        <f>VLOOKUP(A1472,import!A:J,5,0)</f>
        <v>1215</v>
      </c>
      <c r="F1472" s="692">
        <f>VLOOKUP(A1472,import!A:J,6,0)</f>
        <v>14</v>
      </c>
      <c r="G1472" s="610">
        <f>VLOOKUP(A1472,import!A:J,7,0)</f>
        <v>19</v>
      </c>
      <c r="H1472" s="610">
        <f>VLOOKUP(A1472,import!A:J,8,0)</f>
        <v>17</v>
      </c>
      <c r="I1472" s="610">
        <f>VLOOKUP(A1472,import!A:J,9,0)</f>
        <v>36</v>
      </c>
      <c r="J1472" s="693">
        <f>VLOOKUP(A1472,import!A:J,10,0)</f>
        <v>0.53</v>
      </c>
      <c r="K1472" s="610" t="s">
        <v>10952</v>
      </c>
      <c r="L1472" s="610">
        <v>5.076903821E9</v>
      </c>
      <c r="M1472" s="610" t="s">
        <v>13</v>
      </c>
      <c r="N1472" s="610" t="s">
        <v>6364</v>
      </c>
      <c r="O1472" s="562" t="s">
        <v>43</v>
      </c>
      <c r="P1472" s="694" t="str">
        <f>VLOOKUP(A1472,import!A:P,16,0)</f>
        <v>Geleneksel</v>
      </c>
      <c r="Q1472" s="694" t="s">
        <v>6207</v>
      </c>
      <c r="R1472" s="694" t="b">
        <v>1</v>
      </c>
      <c r="S1472" s="695" t="b">
        <v>0</v>
      </c>
      <c r="T1472" s="581" t="s">
        <v>6155</v>
      </c>
      <c r="U1472" s="581" t="s">
        <v>196</v>
      </c>
      <c r="V1472" s="581" t="s">
        <v>6396</v>
      </c>
      <c r="W1472" s="581" t="s">
        <v>10953</v>
      </c>
      <c r="X1472" s="696">
        <v>44350.0</v>
      </c>
      <c r="Y1472" s="696">
        <v>44355.0</v>
      </c>
      <c r="Z1472" s="696"/>
      <c r="AA1472" s="492" t="s">
        <v>6166</v>
      </c>
      <c r="AB1472" s="699">
        <v>44350.0</v>
      </c>
      <c r="AC1472" s="492" t="s">
        <v>6166</v>
      </c>
      <c r="AD1472" s="699">
        <v>44385.0</v>
      </c>
      <c r="AE1472" s="492" t="s">
        <v>6166</v>
      </c>
      <c r="AF1472" s="699">
        <v>44420.0</v>
      </c>
      <c r="AG1472" s="492" t="s">
        <v>6166</v>
      </c>
      <c r="AH1472" s="699">
        <v>44435.0</v>
      </c>
      <c r="AI1472" s="697"/>
      <c r="AJ1472" s="697"/>
      <c r="AK1472" s="700" t="s">
        <v>6223</v>
      </c>
      <c r="AL1472" s="492" t="s">
        <v>1069</v>
      </c>
      <c r="AM1472" s="492" t="s">
        <v>4207</v>
      </c>
      <c r="AN1472" s="697"/>
      <c r="AO1472" s="697"/>
      <c r="AP1472" s="677" t="s">
        <v>6168</v>
      </c>
      <c r="AQ1472" s="697"/>
    </row>
    <row r="1473">
      <c r="A1473" s="423" t="s">
        <v>2759</v>
      </c>
      <c r="B1473" s="423" t="s">
        <v>2760</v>
      </c>
      <c r="C1473" s="423" t="str">
        <f>VLOOKUP(A1473,import!A:C,3,false)</f>
        <v>DOĞRU</v>
      </c>
      <c r="D1473" s="423" t="s">
        <v>8920</v>
      </c>
      <c r="E1473" s="692">
        <f>VLOOKUP(A1473,import!A:J,5,0)</f>
        <v>890</v>
      </c>
      <c r="F1473" s="692" t="str">
        <f>VLOOKUP(A1473,import!A:J,6,0)</f>
        <v/>
      </c>
      <c r="G1473" s="610">
        <f>VLOOKUP(A1473,import!A:J,7,0)</f>
        <v>31</v>
      </c>
      <c r="H1473" s="610">
        <f>VLOOKUP(A1473,import!A:J,8,0)</f>
        <v>18</v>
      </c>
      <c r="I1473" s="610">
        <f>VLOOKUP(A1473,import!A:J,9,0)</f>
        <v>49</v>
      </c>
      <c r="J1473" s="693">
        <f>VLOOKUP(A1473,import!A:J,10,0)</f>
        <v>0.63</v>
      </c>
      <c r="K1473" s="610" t="s">
        <v>10954</v>
      </c>
      <c r="L1473" s="610">
        <v>2.244437881E9</v>
      </c>
      <c r="M1473" s="610" t="s">
        <v>13</v>
      </c>
      <c r="N1473" s="610" t="s">
        <v>6517</v>
      </c>
      <c r="O1473" s="562" t="s">
        <v>2762</v>
      </c>
      <c r="P1473" s="694" t="str">
        <f>VLOOKUP(A1473,import!A:P,16,0)</f>
        <v>Geleneksel</v>
      </c>
      <c r="Q1473" s="694"/>
      <c r="R1473" s="694" t="b">
        <v>1</v>
      </c>
      <c r="S1473" s="695" t="b">
        <v>0</v>
      </c>
      <c r="T1473" s="581" t="s">
        <v>6155</v>
      </c>
      <c r="U1473" s="581" t="s">
        <v>196</v>
      </c>
      <c r="V1473" s="581" t="s">
        <v>6268</v>
      </c>
      <c r="W1473" s="581" t="s">
        <v>10955</v>
      </c>
      <c r="X1473" s="696">
        <v>44347.0</v>
      </c>
      <c r="Y1473" s="696">
        <v>44349.0</v>
      </c>
      <c r="Z1473" s="698"/>
      <c r="AA1473" s="492" t="s">
        <v>6167</v>
      </c>
      <c r="AB1473" s="699">
        <v>44384.0</v>
      </c>
      <c r="AC1473" s="492" t="s">
        <v>6181</v>
      </c>
      <c r="AD1473" s="699">
        <v>44435.0</v>
      </c>
      <c r="AE1473" s="425"/>
      <c r="AF1473" s="697"/>
      <c r="AG1473" s="425"/>
      <c r="AH1473" s="697"/>
      <c r="AI1473" s="697"/>
      <c r="AJ1473" s="697"/>
      <c r="AK1473" s="700" t="s">
        <v>6242</v>
      </c>
      <c r="AL1473" s="492" t="s">
        <v>6186</v>
      </c>
      <c r="AM1473" s="697"/>
      <c r="AN1473" s="697"/>
      <c r="AO1473" s="697"/>
      <c r="AP1473" s="677" t="s">
        <v>6172</v>
      </c>
      <c r="AQ1473" s="697"/>
    </row>
    <row r="1474">
      <c r="A1474" s="423" t="s">
        <v>3700</v>
      </c>
      <c r="B1474" s="423" t="s">
        <v>3701</v>
      </c>
      <c r="C1474" s="423" t="str">
        <f>VLOOKUP(A1474,import!A:C,3,false)</f>
        <v>DOĞRU</v>
      </c>
      <c r="D1474" s="423" t="s">
        <v>8920</v>
      </c>
      <c r="E1474" s="692">
        <f>VLOOKUP(A1474,import!A:J,5,0)</f>
        <v>506</v>
      </c>
      <c r="F1474" s="692">
        <f>VLOOKUP(A1474,import!A:J,6,0)</f>
        <v>18</v>
      </c>
      <c r="G1474" s="610">
        <f>VLOOKUP(A1474,import!A:J,7,0)</f>
        <v>31</v>
      </c>
      <c r="H1474" s="610">
        <f>VLOOKUP(A1474,import!A:J,8,0)</f>
        <v>6</v>
      </c>
      <c r="I1474" s="610">
        <f>VLOOKUP(A1474,import!A:J,9,0)</f>
        <v>37</v>
      </c>
      <c r="J1474" s="693">
        <f>VLOOKUP(A1474,import!A:J,10,0)</f>
        <v>0.84</v>
      </c>
      <c r="K1474" s="610" t="s">
        <v>10956</v>
      </c>
      <c r="L1474" s="610">
        <v>2.243682222E9</v>
      </c>
      <c r="M1474" s="610" t="s">
        <v>13</v>
      </c>
      <c r="N1474" s="610" t="s">
        <v>6513</v>
      </c>
      <c r="O1474" s="562" t="s">
        <v>3703</v>
      </c>
      <c r="P1474" s="694" t="str">
        <f>VLOOKUP(A1474,import!A:P,16,0)</f>
        <v>Geleneksel</v>
      </c>
      <c r="Q1474" s="694"/>
      <c r="R1474" s="694" t="b">
        <v>1</v>
      </c>
      <c r="S1474" s="695" t="b">
        <v>0</v>
      </c>
      <c r="T1474" s="581" t="s">
        <v>6155</v>
      </c>
      <c r="U1474" s="581" t="s">
        <v>6223</v>
      </c>
      <c r="V1474" s="581" t="s">
        <v>422</v>
      </c>
      <c r="W1474" s="581">
        <v>5.325485299E9</v>
      </c>
      <c r="X1474" s="696">
        <v>44406.0</v>
      </c>
      <c r="Y1474" s="696">
        <v>44410.0</v>
      </c>
      <c r="Z1474" s="698"/>
      <c r="AA1474" s="492" t="s">
        <v>6166</v>
      </c>
      <c r="AB1474" s="699">
        <v>44391.0</v>
      </c>
      <c r="AC1474" s="492" t="s">
        <v>6166</v>
      </c>
      <c r="AD1474" s="699">
        <v>44406.0</v>
      </c>
      <c r="AE1474" s="425"/>
      <c r="AF1474" s="697"/>
      <c r="AG1474" s="425"/>
      <c r="AH1474" s="697"/>
      <c r="AI1474" s="697"/>
      <c r="AJ1474" s="697"/>
      <c r="AK1474" s="697"/>
      <c r="AL1474" s="492" t="s">
        <v>6223</v>
      </c>
      <c r="AM1474" s="697"/>
      <c r="AN1474" s="697"/>
      <c r="AO1474" s="697"/>
      <c r="AP1474" s="677" t="s">
        <v>6172</v>
      </c>
      <c r="AQ1474" s="697"/>
    </row>
    <row r="1475">
      <c r="A1475" s="423" t="s">
        <v>1534</v>
      </c>
      <c r="B1475" s="423" t="s">
        <v>1535</v>
      </c>
      <c r="C1475" s="423" t="str">
        <f>VLOOKUP(A1475,import!A:C,3,false)</f>
        <v>DOĞRU</v>
      </c>
      <c r="D1475" s="423" t="s">
        <v>6175</v>
      </c>
      <c r="E1475" s="692">
        <f>VLOOKUP(A1475,import!A:J,5,0)</f>
        <v>616</v>
      </c>
      <c r="F1475" s="692">
        <f>VLOOKUP(A1475,import!A:J,6,0)</f>
        <v>23</v>
      </c>
      <c r="G1475" s="610">
        <f>VLOOKUP(A1475,import!A:J,7,0)</f>
        <v>30</v>
      </c>
      <c r="H1475" s="610">
        <f>VLOOKUP(A1475,import!A:J,8,0)</f>
        <v>45</v>
      </c>
      <c r="I1475" s="610">
        <f>VLOOKUP(A1475,import!A:J,9,0)</f>
        <v>75</v>
      </c>
      <c r="J1475" s="693">
        <f>VLOOKUP(A1475,import!A:J,10,0)</f>
        <v>0.4</v>
      </c>
      <c r="K1475" s="610" t="s">
        <v>10957</v>
      </c>
      <c r="L1475" s="610">
        <v>5.395924753E9</v>
      </c>
      <c r="M1475" s="610" t="s">
        <v>13</v>
      </c>
      <c r="N1475" s="610" t="s">
        <v>6364</v>
      </c>
      <c r="O1475" s="562" t="s">
        <v>1537</v>
      </c>
      <c r="P1475" s="694" t="str">
        <f>VLOOKUP(A1475,import!A:P,16,0)</f>
        <v>Geleneksel</v>
      </c>
      <c r="Q1475" s="694"/>
      <c r="R1475" s="694" t="b">
        <v>1</v>
      </c>
      <c r="S1475" s="695" t="b">
        <v>0</v>
      </c>
      <c r="T1475" s="581" t="s">
        <v>6155</v>
      </c>
      <c r="U1475" s="581" t="s">
        <v>6186</v>
      </c>
      <c r="V1475" s="581" t="s">
        <v>8544</v>
      </c>
      <c r="W1475" s="581" t="s">
        <v>10958</v>
      </c>
      <c r="X1475" s="696">
        <v>44436.0</v>
      </c>
      <c r="Y1475" s="696">
        <v>44439.0</v>
      </c>
      <c r="Z1475" s="696"/>
      <c r="AA1475" s="492" t="s">
        <v>6166</v>
      </c>
      <c r="AB1475" s="699">
        <v>44435.0</v>
      </c>
      <c r="AC1475" s="492" t="s">
        <v>6166</v>
      </c>
      <c r="AD1475" s="699">
        <v>44436.0</v>
      </c>
      <c r="AE1475" s="425"/>
      <c r="AF1475" s="697"/>
      <c r="AG1475" s="425"/>
      <c r="AH1475" s="697"/>
      <c r="AI1475" s="697"/>
      <c r="AJ1475" s="697"/>
      <c r="AK1475" s="700" t="s">
        <v>6287</v>
      </c>
      <c r="AL1475" s="492" t="s">
        <v>6186</v>
      </c>
      <c r="AM1475" s="697"/>
      <c r="AN1475" s="697"/>
      <c r="AO1475" s="697" t="s">
        <v>6186</v>
      </c>
      <c r="AP1475" s="677" t="s">
        <v>6168</v>
      </c>
      <c r="AQ1475" s="697"/>
    </row>
    <row r="1476">
      <c r="A1476" s="423" t="s">
        <v>5289</v>
      </c>
      <c r="B1476" s="423" t="s">
        <v>5290</v>
      </c>
      <c r="C1476" s="423" t="str">
        <f>VLOOKUP(A1476,import!A:C,3,false)</f>
        <v>DOĞRU</v>
      </c>
      <c r="D1476" s="423" t="s">
        <v>6175</v>
      </c>
      <c r="E1476" s="692">
        <f>VLOOKUP(A1476,import!A:J,5,0)</f>
        <v>1375</v>
      </c>
      <c r="F1476" s="692">
        <f>VLOOKUP(A1476,import!A:J,6,0)</f>
        <v>78</v>
      </c>
      <c r="G1476" s="610">
        <f>VLOOKUP(A1476,import!A:J,7,0)</f>
        <v>16</v>
      </c>
      <c r="H1476" s="610">
        <f>VLOOKUP(A1476,import!A:J,8,0)</f>
        <v>31</v>
      </c>
      <c r="I1476" s="610">
        <f>VLOOKUP(A1476,import!A:J,9,0)</f>
        <v>47</v>
      </c>
      <c r="J1476" s="693">
        <f>VLOOKUP(A1476,import!A:J,10,0)</f>
        <v>0.34</v>
      </c>
      <c r="K1476" s="610" t="s">
        <v>10600</v>
      </c>
      <c r="L1476" s="610">
        <v>5.34454671E9</v>
      </c>
      <c r="M1476" s="610" t="s">
        <v>13</v>
      </c>
      <c r="N1476" s="610" t="s">
        <v>6161</v>
      </c>
      <c r="O1476" s="562" t="s">
        <v>5292</v>
      </c>
      <c r="P1476" s="694" t="str">
        <f>VLOOKUP(A1476,import!A:P,16,0)</f>
        <v>Geleneksel</v>
      </c>
      <c r="Q1476" s="694"/>
      <c r="R1476" s="694" t="b">
        <v>1</v>
      </c>
      <c r="S1476" s="695"/>
      <c r="T1476" s="581" t="s">
        <v>6155</v>
      </c>
      <c r="U1476" s="581" t="s">
        <v>5087</v>
      </c>
      <c r="V1476" s="581" t="s">
        <v>6190</v>
      </c>
      <c r="W1476" s="581" t="s">
        <v>10959</v>
      </c>
      <c r="X1476" s="696">
        <v>44495.0</v>
      </c>
      <c r="Y1476" s="696">
        <v>44495.0</v>
      </c>
      <c r="Z1476" s="698"/>
      <c r="AA1476" s="492" t="s">
        <v>6167</v>
      </c>
      <c r="AB1476" s="699">
        <v>44487.0</v>
      </c>
      <c r="AC1476" s="492" t="s">
        <v>6166</v>
      </c>
      <c r="AD1476" s="699">
        <v>44495.0</v>
      </c>
      <c r="AE1476" s="492" t="s">
        <v>6166</v>
      </c>
      <c r="AF1476" s="699">
        <v>44539.0</v>
      </c>
      <c r="AG1476" s="425"/>
      <c r="AH1476" s="697"/>
      <c r="AI1476" s="697"/>
      <c r="AJ1476" s="697"/>
      <c r="AK1476" s="492" t="s">
        <v>968</v>
      </c>
      <c r="AL1476" s="492" t="s">
        <v>5087</v>
      </c>
      <c r="AM1476" s="492" t="s">
        <v>5451</v>
      </c>
      <c r="AN1476" s="697"/>
      <c r="AO1476" s="697"/>
      <c r="AP1476" s="677" t="s">
        <v>6168</v>
      </c>
      <c r="AQ1476" s="697"/>
    </row>
    <row r="1477">
      <c r="A1477" s="423" t="s">
        <v>10960</v>
      </c>
      <c r="B1477" s="423" t="s">
        <v>10961</v>
      </c>
      <c r="C1477" s="423" t="str">
        <f>VLOOKUP(A1477,import!A:C,3,false)</f>
        <v>DOĞRU</v>
      </c>
      <c r="D1477" s="423" t="s">
        <v>6760</v>
      </c>
      <c r="E1477" s="692">
        <f>VLOOKUP(A1477,import!A:J,5,0)</f>
        <v>91</v>
      </c>
      <c r="F1477" s="692">
        <f>VLOOKUP(A1477,import!A:J,6,0)</f>
        <v>18</v>
      </c>
      <c r="G1477" s="610">
        <f>VLOOKUP(A1477,import!A:J,7,0)</f>
        <v>0</v>
      </c>
      <c r="H1477" s="610">
        <f>VLOOKUP(A1477,import!A:J,8,0)</f>
        <v>37</v>
      </c>
      <c r="I1477" s="610">
        <f>VLOOKUP(A1477,import!A:J,9,0)</f>
        <v>37</v>
      </c>
      <c r="J1477" s="693">
        <f>VLOOKUP(A1477,import!A:J,10,0)</f>
        <v>0</v>
      </c>
      <c r="K1477" s="610" t="s">
        <v>10962</v>
      </c>
      <c r="L1477" s="610">
        <v>5.516794883E9</v>
      </c>
      <c r="M1477" s="610" t="s">
        <v>13</v>
      </c>
      <c r="N1477" s="610" t="s">
        <v>6364</v>
      </c>
      <c r="O1477" s="562" t="s">
        <v>10963</v>
      </c>
      <c r="P1477" s="694" t="str">
        <f>VLOOKUP(A1477,import!A:P,16,0)</f>
        <v>Geleneksel</v>
      </c>
      <c r="Q1477" s="694"/>
      <c r="R1477" s="702" t="b">
        <v>0</v>
      </c>
      <c r="S1477" s="695" t="b">
        <v>0</v>
      </c>
      <c r="T1477" s="581"/>
      <c r="U1477" s="695"/>
      <c r="V1477" s="695"/>
      <c r="W1477" s="695"/>
      <c r="X1477" s="698"/>
      <c r="Y1477" s="698"/>
      <c r="Z1477" s="698"/>
      <c r="AA1477" s="697"/>
      <c r="AB1477" s="697"/>
      <c r="AC1477" s="697"/>
      <c r="AD1477" s="697"/>
      <c r="AE1477" s="425"/>
      <c r="AF1477" s="697"/>
      <c r="AG1477" s="425"/>
      <c r="AH1477" s="697"/>
      <c r="AI1477" s="697"/>
      <c r="AJ1477" s="697"/>
      <c r="AK1477" s="697"/>
      <c r="AL1477" s="697"/>
      <c r="AM1477" s="697"/>
      <c r="AN1477" s="697"/>
      <c r="AO1477" s="697"/>
      <c r="AP1477" s="677"/>
      <c r="AQ1477" s="697"/>
    </row>
    <row r="1478">
      <c r="A1478" s="423" t="s">
        <v>3152</v>
      </c>
      <c r="B1478" s="423" t="s">
        <v>3153</v>
      </c>
      <c r="C1478" s="423" t="str">
        <f>VLOOKUP(A1478,import!A:C,3,false)</f>
        <v>YANLIŞ</v>
      </c>
      <c r="D1478" s="423" t="s">
        <v>6373</v>
      </c>
      <c r="E1478" s="692">
        <f>VLOOKUP(A1478,import!A:J,5,0)</f>
        <v>4281</v>
      </c>
      <c r="F1478" s="692" t="str">
        <f>VLOOKUP(A1478,import!A:J,6,0)</f>
        <v/>
      </c>
      <c r="G1478" s="610">
        <f>VLOOKUP(A1478,import!A:J,7,0)</f>
        <v>0</v>
      </c>
      <c r="H1478" s="610">
        <f>VLOOKUP(A1478,import!A:J,8,0)</f>
        <v>59</v>
      </c>
      <c r="I1478" s="610">
        <f>VLOOKUP(A1478,import!A:J,9,0)</f>
        <v>59</v>
      </c>
      <c r="J1478" s="693">
        <f>VLOOKUP(A1478,import!A:J,10,0)</f>
        <v>0</v>
      </c>
      <c r="K1478" s="610" t="s">
        <v>7186</v>
      </c>
      <c r="L1478" s="610">
        <v>5.434059813E9</v>
      </c>
      <c r="M1478" s="610" t="s">
        <v>13</v>
      </c>
      <c r="N1478" s="610" t="s">
        <v>6184</v>
      </c>
      <c r="O1478" s="562" t="s">
        <v>1917</v>
      </c>
      <c r="P1478" s="694" t="str">
        <f>VLOOKUP(A1478,import!A:P,16,0)</f>
        <v>Geleneksel</v>
      </c>
      <c r="Q1478" s="694" t="s">
        <v>6207</v>
      </c>
      <c r="R1478" s="694" t="b">
        <v>1</v>
      </c>
      <c r="S1478" s="695" t="b">
        <v>0</v>
      </c>
      <c r="T1478" s="581" t="s">
        <v>6705</v>
      </c>
      <c r="U1478" s="581"/>
      <c r="V1478" s="581"/>
      <c r="W1478" s="581" t="s">
        <v>10964</v>
      </c>
      <c r="X1478" s="696"/>
      <c r="Y1478" s="696"/>
      <c r="Z1478" s="698"/>
      <c r="AA1478" s="492" t="s">
        <v>6181</v>
      </c>
      <c r="AB1478" s="699">
        <v>44349.0</v>
      </c>
      <c r="AC1478" s="492" t="s">
        <v>6166</v>
      </c>
      <c r="AD1478" s="699">
        <v>44358.0</v>
      </c>
      <c r="AE1478" s="492" t="s">
        <v>6181</v>
      </c>
      <c r="AF1478" s="699">
        <v>44362.0</v>
      </c>
      <c r="AG1478" s="492" t="s">
        <v>6166</v>
      </c>
      <c r="AH1478" s="699">
        <v>44362.0</v>
      </c>
      <c r="AI1478" s="492" t="s">
        <v>6167</v>
      </c>
      <c r="AJ1478" s="699">
        <v>44473.0</v>
      </c>
      <c r="AK1478" s="700" t="s">
        <v>389</v>
      </c>
      <c r="AL1478" s="492" t="s">
        <v>6287</v>
      </c>
      <c r="AM1478" s="492" t="s">
        <v>6223</v>
      </c>
      <c r="AN1478" s="492" t="s">
        <v>6186</v>
      </c>
      <c r="AO1478" s="492" t="s">
        <v>4349</v>
      </c>
      <c r="AP1478" s="677" t="s">
        <v>6156</v>
      </c>
      <c r="AQ1478" s="492"/>
    </row>
    <row r="1479">
      <c r="A1479" s="423" t="s">
        <v>2979</v>
      </c>
      <c r="B1479" s="423" t="s">
        <v>2980</v>
      </c>
      <c r="C1479" s="423" t="str">
        <f>VLOOKUP(A1479,import!A:C,3,false)</f>
        <v>DOĞRU</v>
      </c>
      <c r="D1479" s="423" t="s">
        <v>6373</v>
      </c>
      <c r="E1479" s="692">
        <f>VLOOKUP(A1479,import!A:J,5,0)</f>
        <v>150</v>
      </c>
      <c r="F1479" s="692">
        <f>VLOOKUP(A1479,import!A:J,6,0)</f>
        <v>16</v>
      </c>
      <c r="G1479" s="610">
        <f>VLOOKUP(A1479,import!A:J,7,0)</f>
        <v>10</v>
      </c>
      <c r="H1479" s="610">
        <f>VLOOKUP(A1479,import!A:J,8,0)</f>
        <v>4</v>
      </c>
      <c r="I1479" s="610">
        <f>VLOOKUP(A1479,import!A:J,9,0)</f>
        <v>14</v>
      </c>
      <c r="J1479" s="693">
        <f>VLOOKUP(A1479,import!A:J,10,0)</f>
        <v>0.71</v>
      </c>
      <c r="K1479" s="610" t="s">
        <v>10965</v>
      </c>
      <c r="L1479" s="610">
        <v>2.244527008E9</v>
      </c>
      <c r="M1479" s="694" t="s">
        <v>13</v>
      </c>
      <c r="N1479" s="610" t="s">
        <v>6510</v>
      </c>
      <c r="O1479" s="610" t="s">
        <v>2982</v>
      </c>
      <c r="P1479" s="694" t="str">
        <f>VLOOKUP(A1479,import!A:P,16,0)</f>
        <v>Geleneksel</v>
      </c>
      <c r="R1479" s="694" t="b">
        <v>1</v>
      </c>
      <c r="S1479" s="695" t="b">
        <v>0</v>
      </c>
      <c r="T1479" s="581" t="s">
        <v>6155</v>
      </c>
      <c r="U1479" s="581" t="s">
        <v>389</v>
      </c>
      <c r="V1479" s="581" t="s">
        <v>422</v>
      </c>
      <c r="W1479" s="581"/>
      <c r="X1479" s="696">
        <v>44356.0</v>
      </c>
      <c r="Y1479" s="696">
        <v>44361.0</v>
      </c>
      <c r="Z1479" s="698"/>
      <c r="AA1479" s="492" t="s">
        <v>6166</v>
      </c>
      <c r="AB1479" s="699">
        <v>44356.0</v>
      </c>
      <c r="AC1479" s="697"/>
      <c r="AD1479" s="697"/>
      <c r="AE1479" s="425"/>
      <c r="AF1479" s="697"/>
      <c r="AG1479" s="425"/>
      <c r="AH1479" s="697"/>
      <c r="AI1479" s="697"/>
      <c r="AJ1479" s="697"/>
      <c r="AK1479" s="697" t="s">
        <v>6223</v>
      </c>
      <c r="AL1479" s="697"/>
      <c r="AM1479" s="697"/>
      <c r="AN1479" s="697"/>
      <c r="AO1479" s="697"/>
      <c r="AP1479" s="677" t="s">
        <v>6172</v>
      </c>
      <c r="AQ1479" s="697"/>
    </row>
    <row r="1480">
      <c r="A1480" s="423" t="s">
        <v>10966</v>
      </c>
      <c r="B1480" s="423" t="s">
        <v>10967</v>
      </c>
      <c r="C1480" s="423" t="str">
        <f>VLOOKUP(A1480,import!A:C,3,false)</f>
        <v>DOĞRU</v>
      </c>
      <c r="D1480" s="423" t="s">
        <v>6390</v>
      </c>
      <c r="E1480" s="692">
        <f>VLOOKUP(A1480,import!A:J,5,0)</f>
        <v>641</v>
      </c>
      <c r="F1480" s="692">
        <f>VLOOKUP(A1480,import!A:J,6,0)</f>
        <v>14</v>
      </c>
      <c r="G1480" s="610">
        <f>VLOOKUP(A1480,import!A:J,7,0)</f>
        <v>0</v>
      </c>
      <c r="H1480" s="610">
        <f>VLOOKUP(A1480,import!A:J,8,0)</f>
        <v>22</v>
      </c>
      <c r="I1480" s="610">
        <f>VLOOKUP(A1480,import!A:J,9,0)</f>
        <v>22</v>
      </c>
      <c r="J1480" s="693">
        <f>VLOOKUP(A1480,import!A:J,10,0)</f>
        <v>0</v>
      </c>
      <c r="K1480" s="610" t="s">
        <v>10968</v>
      </c>
      <c r="L1480" s="610">
        <v>5.426005331E9</v>
      </c>
      <c r="M1480" s="610" t="s">
        <v>13</v>
      </c>
      <c r="N1480" s="610" t="s">
        <v>6407</v>
      </c>
      <c r="O1480" s="562" t="s">
        <v>10969</v>
      </c>
      <c r="P1480" s="694" t="str">
        <f>VLOOKUP(A1480,import!A:P,16,0)</f>
        <v>Geleneksel</v>
      </c>
      <c r="Q1480" s="694" t="s">
        <v>6240</v>
      </c>
      <c r="R1480" s="694" t="b">
        <v>1</v>
      </c>
      <c r="S1480" s="581" t="b">
        <v>1</v>
      </c>
      <c r="T1480" s="695"/>
      <c r="U1480" s="695"/>
      <c r="V1480" s="695"/>
      <c r="W1480" s="581" t="s">
        <v>10970</v>
      </c>
      <c r="X1480" s="698"/>
      <c r="Y1480" s="698"/>
      <c r="Z1480" s="698"/>
      <c r="AA1480" s="492" t="s">
        <v>6167</v>
      </c>
      <c r="AB1480" s="699">
        <v>44349.0</v>
      </c>
      <c r="AC1480" s="492" t="s">
        <v>6270</v>
      </c>
      <c r="AD1480" s="699">
        <v>44376.0</v>
      </c>
      <c r="AE1480" s="492" t="s">
        <v>6181</v>
      </c>
      <c r="AF1480" s="699">
        <v>44435.0</v>
      </c>
      <c r="AG1480" s="492" t="s">
        <v>6262</v>
      </c>
      <c r="AH1480" s="699">
        <v>44440.0</v>
      </c>
      <c r="AI1480" s="697"/>
      <c r="AJ1480" s="697"/>
      <c r="AK1480" s="697"/>
      <c r="AL1480" s="492" t="s">
        <v>196</v>
      </c>
      <c r="AM1480" s="697"/>
      <c r="AN1480" s="492" t="s">
        <v>196</v>
      </c>
      <c r="AO1480" s="697"/>
      <c r="AP1480" s="677" t="s">
        <v>6156</v>
      </c>
      <c r="AQ1480" s="697"/>
    </row>
    <row r="1481">
      <c r="A1481" s="423" t="s">
        <v>4343</v>
      </c>
      <c r="B1481" s="423" t="s">
        <v>10971</v>
      </c>
      <c r="C1481" s="423" t="str">
        <f>VLOOKUP(A1481,import!A:C,3,false)</f>
        <v>DOĞRU</v>
      </c>
      <c r="D1481" s="423" t="s">
        <v>6219</v>
      </c>
      <c r="E1481" s="692">
        <f>VLOOKUP(A1481,import!A:J,5,0)</f>
        <v>1096</v>
      </c>
      <c r="F1481" s="692">
        <f>VLOOKUP(A1481,import!A:J,6,0)</f>
        <v>40</v>
      </c>
      <c r="G1481" s="610">
        <f>VLOOKUP(A1481,import!A:J,7,0)</f>
        <v>9</v>
      </c>
      <c r="H1481" s="610">
        <f>VLOOKUP(A1481,import!A:J,8,0)</f>
        <v>41</v>
      </c>
      <c r="I1481" s="610">
        <f>VLOOKUP(A1481,import!A:J,9,0)</f>
        <v>50</v>
      </c>
      <c r="J1481" s="693">
        <f>VLOOKUP(A1481,import!A:J,10,0)</f>
        <v>0.18</v>
      </c>
      <c r="K1481" s="610" t="s">
        <v>10972</v>
      </c>
      <c r="L1481" s="610">
        <v>5.327128805E9</v>
      </c>
      <c r="M1481" s="610" t="s">
        <v>13</v>
      </c>
      <c r="N1481" s="610" t="s">
        <v>6407</v>
      </c>
      <c r="O1481" s="562" t="s">
        <v>4346</v>
      </c>
      <c r="P1481" s="694" t="str">
        <f>VLOOKUP(A1481,import!A:P,16,0)</f>
        <v>Geleneksel</v>
      </c>
      <c r="Q1481" s="694" t="s">
        <v>6207</v>
      </c>
      <c r="R1481" s="694" t="b">
        <v>1</v>
      </c>
      <c r="S1481" s="581" t="b">
        <v>1</v>
      </c>
      <c r="T1481" s="581"/>
      <c r="U1481" s="581" t="s">
        <v>6186</v>
      </c>
      <c r="V1481" s="581" t="s">
        <v>6274</v>
      </c>
      <c r="W1481" s="752" t="s">
        <v>10973</v>
      </c>
      <c r="X1481" s="696">
        <v>44435.0</v>
      </c>
      <c r="Y1481" s="696">
        <v>44439.0</v>
      </c>
      <c r="Z1481" s="698"/>
      <c r="AA1481" s="492" t="s">
        <v>6166</v>
      </c>
      <c r="AB1481" s="699">
        <v>44377.0</v>
      </c>
      <c r="AC1481" s="492" t="s">
        <v>6166</v>
      </c>
      <c r="AD1481" s="699">
        <v>44435.0</v>
      </c>
      <c r="AE1481" s="425"/>
      <c r="AF1481" s="697"/>
      <c r="AG1481" s="425"/>
      <c r="AH1481" s="697"/>
      <c r="AI1481" s="697"/>
      <c r="AJ1481" s="697"/>
      <c r="AK1481" s="700" t="s">
        <v>6287</v>
      </c>
      <c r="AL1481" s="492" t="s">
        <v>6186</v>
      </c>
      <c r="AM1481" s="697"/>
      <c r="AN1481" s="697"/>
      <c r="AO1481" s="697" t="s">
        <v>4207</v>
      </c>
      <c r="AP1481" s="677" t="s">
        <v>6156</v>
      </c>
      <c r="AQ1481" s="697"/>
    </row>
    <row r="1482">
      <c r="A1482" s="423" t="s">
        <v>5505</v>
      </c>
      <c r="B1482" s="423" t="s">
        <v>5506</v>
      </c>
      <c r="C1482" s="423" t="str">
        <f>VLOOKUP(A1482,import!A:C,3,false)</f>
        <v>DOĞRU</v>
      </c>
      <c r="D1482" s="423" t="s">
        <v>6159</v>
      </c>
      <c r="E1482" s="692">
        <f>VLOOKUP(A1482,import!A:J,5,0)</f>
        <v>214</v>
      </c>
      <c r="F1482" s="692">
        <f>VLOOKUP(A1482,import!A:J,6,0)</f>
        <v>26</v>
      </c>
      <c r="G1482" s="610">
        <f>VLOOKUP(A1482,import!A:J,7,0)</f>
        <v>2</v>
      </c>
      <c r="H1482" s="610">
        <f>VLOOKUP(A1482,import!A:J,8,0)</f>
        <v>28</v>
      </c>
      <c r="I1482" s="610">
        <f>VLOOKUP(A1482,import!A:J,9,0)</f>
        <v>30</v>
      </c>
      <c r="J1482" s="693">
        <f>VLOOKUP(A1482,import!A:J,10,0)</f>
        <v>0.07</v>
      </c>
      <c r="K1482" s="610" t="s">
        <v>10974</v>
      </c>
      <c r="L1482" s="610">
        <v>2.248881414E9</v>
      </c>
      <c r="M1482" s="610" t="s">
        <v>343</v>
      </c>
      <c r="N1482" s="610" t="s">
        <v>6600</v>
      </c>
      <c r="O1482" s="562" t="s">
        <v>5509</v>
      </c>
      <c r="P1482" s="694" t="str">
        <f>VLOOKUP(A1482,import!A:P,16,0)</f>
        <v>Geleneksel</v>
      </c>
      <c r="Q1482" s="694"/>
      <c r="R1482" s="694" t="b">
        <v>1</v>
      </c>
      <c r="S1482" s="695" t="b">
        <v>0</v>
      </c>
      <c r="T1482" s="581" t="s">
        <v>6155</v>
      </c>
      <c r="U1482" s="581" t="s">
        <v>4349</v>
      </c>
      <c r="V1482" s="581" t="s">
        <v>422</v>
      </c>
      <c r="W1482" s="581" t="s">
        <v>10975</v>
      </c>
      <c r="X1482" s="696">
        <v>44515.0</v>
      </c>
      <c r="Y1482" s="696">
        <v>44516.0</v>
      </c>
      <c r="Z1482" s="698"/>
      <c r="AA1482" s="492" t="s">
        <v>6166</v>
      </c>
      <c r="AB1482" s="699">
        <v>44538.0</v>
      </c>
      <c r="AC1482" s="492"/>
      <c r="AD1482" s="699"/>
      <c r="AE1482" s="492"/>
      <c r="AF1482" s="699"/>
      <c r="AG1482" s="425"/>
      <c r="AH1482" s="697"/>
      <c r="AI1482" s="697"/>
      <c r="AJ1482" s="697"/>
      <c r="AK1482" s="492" t="s">
        <v>5451</v>
      </c>
      <c r="AL1482" s="492"/>
      <c r="AM1482" s="492"/>
      <c r="AN1482" s="697"/>
      <c r="AO1482" s="697"/>
      <c r="AP1482" s="677" t="s">
        <v>6168</v>
      </c>
      <c r="AQ1482" s="697"/>
    </row>
    <row r="1483">
      <c r="A1483" s="423" t="s">
        <v>634</v>
      </c>
      <c r="B1483" s="423" t="s">
        <v>635</v>
      </c>
      <c r="C1483" s="423" t="str">
        <f>VLOOKUP(A1483,import!A:C,3,false)</f>
        <v>DOĞRU</v>
      </c>
      <c r="D1483" s="423" t="s">
        <v>6219</v>
      </c>
      <c r="E1483" s="692">
        <f>VLOOKUP(A1483,import!A:J,5,0)</f>
        <v>652</v>
      </c>
      <c r="F1483" s="692">
        <f>VLOOKUP(A1483,import!A:J,6,0)</f>
        <v>17</v>
      </c>
      <c r="G1483" s="610">
        <f>VLOOKUP(A1483,import!A:J,7,0)</f>
        <v>14</v>
      </c>
      <c r="H1483" s="610">
        <f>VLOOKUP(A1483,import!A:J,8,0)</f>
        <v>21</v>
      </c>
      <c r="I1483" s="610">
        <f>VLOOKUP(A1483,import!A:J,9,0)</f>
        <v>35</v>
      </c>
      <c r="J1483" s="693">
        <f>VLOOKUP(A1483,import!A:J,10,0)</f>
        <v>0.4</v>
      </c>
      <c r="K1483" s="610" t="s">
        <v>10976</v>
      </c>
      <c r="L1483" s="610">
        <v>5.426150123E9</v>
      </c>
      <c r="M1483" s="610" t="s">
        <v>13</v>
      </c>
      <c r="N1483" s="610" t="s">
        <v>6407</v>
      </c>
      <c r="O1483" s="562" t="s">
        <v>3479</v>
      </c>
      <c r="P1483" s="694" t="str">
        <f>VLOOKUP(A1483,import!A:P,16,0)</f>
        <v>Geleneksel</v>
      </c>
      <c r="Q1483" s="694" t="s">
        <v>6554</v>
      </c>
      <c r="R1483" s="694" t="b">
        <v>1</v>
      </c>
      <c r="S1483" s="695" t="b">
        <v>0</v>
      </c>
      <c r="T1483" s="581" t="s">
        <v>6155</v>
      </c>
      <c r="U1483" s="581" t="s">
        <v>6171</v>
      </c>
      <c r="V1483" s="581" t="s">
        <v>6268</v>
      </c>
      <c r="W1483" s="581" t="s">
        <v>10977</v>
      </c>
      <c r="X1483" s="696">
        <v>44384.0</v>
      </c>
      <c r="Y1483" s="696">
        <v>44386.0</v>
      </c>
      <c r="Z1483" s="696"/>
      <c r="AA1483" s="492" t="s">
        <v>6166</v>
      </c>
      <c r="AB1483" s="699">
        <v>44362.0</v>
      </c>
      <c r="AC1483" s="492" t="s">
        <v>6166</v>
      </c>
      <c r="AD1483" s="699">
        <v>44378.0</v>
      </c>
      <c r="AE1483" s="492" t="s">
        <v>6166</v>
      </c>
      <c r="AF1483" s="699">
        <v>44384.0</v>
      </c>
      <c r="AG1483" s="492" t="s">
        <v>6166</v>
      </c>
      <c r="AH1483" s="699">
        <v>44406.0</v>
      </c>
      <c r="AI1483" s="492" t="s">
        <v>6181</v>
      </c>
      <c r="AJ1483" s="699">
        <v>44508.0</v>
      </c>
      <c r="AK1483" s="700" t="s">
        <v>6192</v>
      </c>
      <c r="AL1483" s="492" t="s">
        <v>389</v>
      </c>
      <c r="AM1483" s="492" t="s">
        <v>6171</v>
      </c>
      <c r="AN1483" s="492" t="s">
        <v>6223</v>
      </c>
      <c r="AO1483" s="492" t="s">
        <v>5451</v>
      </c>
      <c r="AP1483" s="677" t="s">
        <v>6156</v>
      </c>
      <c r="AQ1483" s="492"/>
    </row>
    <row r="1484">
      <c r="A1484" s="423" t="s">
        <v>10978</v>
      </c>
      <c r="B1484" s="423" t="s">
        <v>10979</v>
      </c>
      <c r="C1484" s="423" t="str">
        <f>VLOOKUP(A1484,import!A:C,3,false)</f>
        <v>DOĞRU</v>
      </c>
      <c r="D1484" s="423" t="s">
        <v>6760</v>
      </c>
      <c r="E1484" s="692">
        <f>VLOOKUP(A1484,import!A:J,5,0)</f>
        <v>16</v>
      </c>
      <c r="F1484" s="692">
        <f>VLOOKUP(A1484,import!A:J,6,0)</f>
        <v>3</v>
      </c>
      <c r="G1484" s="610">
        <f>VLOOKUP(A1484,import!A:J,7,0)</f>
        <v>4</v>
      </c>
      <c r="H1484" s="610">
        <f>VLOOKUP(A1484,import!A:J,8,0)</f>
        <v>0</v>
      </c>
      <c r="I1484" s="610">
        <f>VLOOKUP(A1484,import!A:J,9,0)</f>
        <v>4</v>
      </c>
      <c r="J1484" s="693">
        <f>VLOOKUP(A1484,import!A:J,10,0)</f>
        <v>1</v>
      </c>
      <c r="K1484" s="610" t="s">
        <v>10980</v>
      </c>
      <c r="L1484" s="610">
        <v>5.445880739E9</v>
      </c>
      <c r="M1484" s="610" t="s">
        <v>343</v>
      </c>
      <c r="N1484" s="610" t="s">
        <v>6559</v>
      </c>
      <c r="O1484" s="562" t="s">
        <v>10981</v>
      </c>
      <c r="P1484" s="694" t="str">
        <f>VLOOKUP(A1484,import!A:P,16,0)</f>
        <v>Geleneksel</v>
      </c>
      <c r="Q1484" s="694"/>
      <c r="R1484" s="702" t="b">
        <v>0</v>
      </c>
      <c r="S1484" s="695" t="b">
        <v>0</v>
      </c>
      <c r="T1484" s="581"/>
      <c r="U1484" s="695"/>
      <c r="V1484" s="695"/>
      <c r="W1484" s="695"/>
      <c r="X1484" s="698"/>
      <c r="Y1484" s="698"/>
      <c r="Z1484" s="698"/>
      <c r="AA1484" s="697"/>
      <c r="AB1484" s="697"/>
      <c r="AC1484" s="697"/>
      <c r="AD1484" s="697"/>
      <c r="AE1484" s="425"/>
      <c r="AF1484" s="697"/>
      <c r="AG1484" s="425"/>
      <c r="AH1484" s="697"/>
      <c r="AI1484" s="697"/>
      <c r="AJ1484" s="697"/>
      <c r="AK1484" s="697"/>
      <c r="AL1484" s="697"/>
      <c r="AM1484" s="697"/>
      <c r="AN1484" s="697"/>
      <c r="AO1484" s="697"/>
      <c r="AP1484" s="677"/>
      <c r="AQ1484" s="697"/>
    </row>
    <row r="1485">
      <c r="A1485" s="423" t="s">
        <v>10982</v>
      </c>
      <c r="B1485" s="423" t="s">
        <v>10983</v>
      </c>
      <c r="C1485" s="423" t="str">
        <f>VLOOKUP(A1485,import!A:C,3,false)</f>
        <v>YANLIŞ</v>
      </c>
      <c r="D1485" s="423" t="s">
        <v>6219</v>
      </c>
      <c r="E1485" s="692" t="str">
        <f>VLOOKUP(A1485,import!A:J,5,0)</f>
        <v/>
      </c>
      <c r="F1485" s="692" t="str">
        <f>VLOOKUP(A1485,import!A:J,6,0)</f>
        <v/>
      </c>
      <c r="G1485" s="610">
        <f>VLOOKUP(A1485,import!A:J,7,0)</f>
        <v>0</v>
      </c>
      <c r="H1485" s="610">
        <f>VLOOKUP(A1485,import!A:J,8,0)</f>
        <v>27</v>
      </c>
      <c r="I1485" s="610">
        <f>VLOOKUP(A1485,import!A:J,9,0)</f>
        <v>27</v>
      </c>
      <c r="J1485" s="693">
        <f>VLOOKUP(A1485,import!A:J,10,0)</f>
        <v>0</v>
      </c>
      <c r="K1485" s="610" t="s">
        <v>10984</v>
      </c>
      <c r="L1485" s="610">
        <v>5.07745217E9</v>
      </c>
      <c r="M1485" s="610" t="s">
        <v>343</v>
      </c>
      <c r="N1485" s="610" t="s">
        <v>7301</v>
      </c>
      <c r="O1485" s="562" t="s">
        <v>2434</v>
      </c>
      <c r="P1485" s="694" t="s">
        <v>6163</v>
      </c>
      <c r="Q1485" s="694"/>
      <c r="R1485" s="694" t="b">
        <v>1</v>
      </c>
      <c r="S1485" s="695" t="b">
        <v>0</v>
      </c>
      <c r="T1485" s="581" t="s">
        <v>6155</v>
      </c>
      <c r="U1485" s="581" t="s">
        <v>5087</v>
      </c>
      <c r="V1485" s="581" t="s">
        <v>422</v>
      </c>
      <c r="W1485" s="581" t="s">
        <v>4553</v>
      </c>
      <c r="X1485" s="696">
        <v>44536.0</v>
      </c>
      <c r="Y1485" s="696">
        <v>44538.0</v>
      </c>
      <c r="Z1485" s="698"/>
      <c r="AA1485" s="492" t="s">
        <v>6166</v>
      </c>
      <c r="AB1485" s="699">
        <v>44537.0</v>
      </c>
      <c r="AC1485" s="697"/>
      <c r="AD1485" s="697"/>
      <c r="AE1485" s="425"/>
      <c r="AF1485" s="697"/>
      <c r="AG1485" s="425"/>
      <c r="AH1485" s="697"/>
      <c r="AI1485" s="697"/>
      <c r="AJ1485" s="697"/>
      <c r="AK1485" s="492" t="s">
        <v>5087</v>
      </c>
      <c r="AL1485" s="697"/>
      <c r="AM1485" s="697"/>
      <c r="AN1485" s="697"/>
      <c r="AO1485" s="697"/>
      <c r="AP1485" s="677" t="s">
        <v>6168</v>
      </c>
      <c r="AQ1485" s="697"/>
    </row>
    <row r="1486">
      <c r="A1486" s="423" t="s">
        <v>5645</v>
      </c>
      <c r="B1486" s="423" t="s">
        <v>5646</v>
      </c>
      <c r="C1486" s="423" t="str">
        <f>VLOOKUP(A1486,import!A:C,3,false)</f>
        <v>DOĞRU</v>
      </c>
      <c r="D1486" s="423" t="s">
        <v>6219</v>
      </c>
      <c r="E1486" s="692">
        <f>VLOOKUP(A1486,import!A:J,5,0)</f>
        <v>105</v>
      </c>
      <c r="F1486" s="692">
        <f>VLOOKUP(A1486,import!A:J,6,0)</f>
        <v>12</v>
      </c>
      <c r="G1486" s="610">
        <f>VLOOKUP(A1486,import!A:J,7,0)</f>
        <v>13</v>
      </c>
      <c r="H1486" s="610">
        <f>VLOOKUP(A1486,import!A:J,8,0)</f>
        <v>23</v>
      </c>
      <c r="I1486" s="610">
        <f>VLOOKUP(A1486,import!A:J,9,0)</f>
        <v>36</v>
      </c>
      <c r="J1486" s="693">
        <f>VLOOKUP(A1486,import!A:J,10,0)</f>
        <v>0.36</v>
      </c>
      <c r="K1486" s="610" t="s">
        <v>10984</v>
      </c>
      <c r="L1486" s="610">
        <v>5.07745217E9</v>
      </c>
      <c r="M1486" s="610" t="s">
        <v>343</v>
      </c>
      <c r="N1486" s="610" t="s">
        <v>6699</v>
      </c>
      <c r="O1486" s="562" t="s">
        <v>5649</v>
      </c>
      <c r="P1486" s="694" t="str">
        <f>VLOOKUP(A1486,import!A:P,16,0)</f>
        <v>Geleneksel</v>
      </c>
      <c r="Q1486" s="694"/>
      <c r="R1486" s="694" t="b">
        <v>1</v>
      </c>
      <c r="S1486" s="695" t="b">
        <v>0</v>
      </c>
      <c r="T1486" s="581" t="s">
        <v>6155</v>
      </c>
      <c r="U1486" s="581" t="s">
        <v>5087</v>
      </c>
      <c r="V1486" s="581" t="s">
        <v>422</v>
      </c>
      <c r="W1486" s="581" t="s">
        <v>4541</v>
      </c>
      <c r="X1486" s="696">
        <v>44536.0</v>
      </c>
      <c r="Y1486" s="696">
        <v>44539.0</v>
      </c>
      <c r="Z1486" s="698"/>
      <c r="AA1486" s="492" t="s">
        <v>6181</v>
      </c>
      <c r="AB1486" s="699">
        <v>44522.0</v>
      </c>
      <c r="AC1486" s="492" t="s">
        <v>6166</v>
      </c>
      <c r="AD1486" s="699">
        <v>44530.0</v>
      </c>
      <c r="AE1486" s="492" t="s">
        <v>6166</v>
      </c>
      <c r="AF1486" s="699">
        <v>44536.0</v>
      </c>
      <c r="AG1486" s="425"/>
      <c r="AH1486" s="697"/>
      <c r="AI1486" s="697"/>
      <c r="AJ1486" s="697"/>
      <c r="AK1486" s="492" t="s">
        <v>968</v>
      </c>
      <c r="AL1486" s="492" t="s">
        <v>5563</v>
      </c>
      <c r="AM1486" s="492" t="s">
        <v>5087</v>
      </c>
      <c r="AN1486" s="697"/>
      <c r="AO1486" s="697"/>
      <c r="AP1486" s="677" t="s">
        <v>6168</v>
      </c>
      <c r="AQ1486" s="697"/>
    </row>
    <row r="1487">
      <c r="A1487" s="423" t="s">
        <v>10985</v>
      </c>
      <c r="B1487" s="423" t="s">
        <v>10986</v>
      </c>
      <c r="C1487" s="423" t="str">
        <f>VLOOKUP(A1487,import!A:C,3,false)</f>
        <v>DOĞRU</v>
      </c>
      <c r="D1487" s="423" t="s">
        <v>6159</v>
      </c>
      <c r="E1487" s="692">
        <f>VLOOKUP(A1487,import!A:J,5,0)</f>
        <v>109</v>
      </c>
      <c r="F1487" s="692">
        <f>VLOOKUP(A1487,import!A:J,6,0)</f>
        <v>25</v>
      </c>
      <c r="G1487" s="610">
        <f>VLOOKUP(A1487,import!A:J,7,0)</f>
        <v>0</v>
      </c>
      <c r="H1487" s="610">
        <f>VLOOKUP(A1487,import!A:J,8,0)</f>
        <v>24</v>
      </c>
      <c r="I1487" s="610">
        <f>VLOOKUP(A1487,import!A:J,9,0)</f>
        <v>24</v>
      </c>
      <c r="J1487" s="693">
        <f>VLOOKUP(A1487,import!A:J,10,0)</f>
        <v>0</v>
      </c>
      <c r="K1487" s="610" t="s">
        <v>10987</v>
      </c>
      <c r="L1487" s="610">
        <v>5.441616108E9</v>
      </c>
      <c r="M1487" s="610" t="s">
        <v>343</v>
      </c>
      <c r="N1487" s="610" t="s">
        <v>8179</v>
      </c>
      <c r="O1487" s="562" t="s">
        <v>10988</v>
      </c>
      <c r="P1487" s="694" t="str">
        <f>VLOOKUP(A1487,import!A:P,16,0)</f>
        <v>Geleneksel</v>
      </c>
      <c r="Q1487" s="694"/>
      <c r="R1487" s="702" t="b">
        <v>0</v>
      </c>
      <c r="S1487" s="695" t="b">
        <v>0</v>
      </c>
      <c r="T1487" s="581"/>
      <c r="U1487" s="695"/>
      <c r="V1487" s="695"/>
      <c r="W1487" s="695"/>
      <c r="X1487" s="698"/>
      <c r="Y1487" s="698"/>
      <c r="Z1487" s="698"/>
      <c r="AA1487" s="697"/>
      <c r="AB1487" s="697"/>
      <c r="AC1487" s="697"/>
      <c r="AD1487" s="697"/>
      <c r="AE1487" s="425"/>
      <c r="AF1487" s="697"/>
      <c r="AG1487" s="425"/>
      <c r="AH1487" s="697"/>
      <c r="AI1487" s="697"/>
      <c r="AJ1487" s="697"/>
      <c r="AK1487" s="697"/>
      <c r="AL1487" s="697"/>
      <c r="AM1487" s="697"/>
      <c r="AN1487" s="697"/>
      <c r="AO1487" s="697"/>
      <c r="AP1487" s="677"/>
      <c r="AQ1487" s="697"/>
    </row>
    <row r="1488">
      <c r="A1488" s="677" t="s">
        <v>10989</v>
      </c>
      <c r="B1488" s="677" t="s">
        <v>10990</v>
      </c>
      <c r="C1488" s="423" t="str">
        <f>VLOOKUP(A1488,import!A:C,3,false)</f>
        <v>DOĞRU</v>
      </c>
      <c r="D1488" s="677" t="s">
        <v>6175</v>
      </c>
      <c r="E1488" s="692">
        <f>VLOOKUP(A1488,import!A:J,5,0)</f>
        <v>2</v>
      </c>
      <c r="F1488" s="692" t="str">
        <f>VLOOKUP(A1488,import!A:J,6,0)</f>
        <v/>
      </c>
      <c r="G1488" s="610">
        <f>VLOOKUP(A1488,import!A:J,7,0)</f>
        <v>0</v>
      </c>
      <c r="H1488" s="610">
        <f>VLOOKUP(A1488,import!A:J,8,0)</f>
        <v>10</v>
      </c>
      <c r="I1488" s="610">
        <f>VLOOKUP(A1488,import!A:J,9,0)</f>
        <v>10</v>
      </c>
      <c r="J1488" s="693">
        <f>VLOOKUP(A1488,import!A:J,10,0)</f>
        <v>0</v>
      </c>
      <c r="K1488" s="677" t="s">
        <v>10991</v>
      </c>
      <c r="L1488" s="677">
        <v>5.335593329E9</v>
      </c>
      <c r="M1488" s="677" t="s">
        <v>13</v>
      </c>
      <c r="N1488" s="677" t="s">
        <v>6184</v>
      </c>
      <c r="O1488" s="677" t="s">
        <v>10992</v>
      </c>
      <c r="P1488" s="694" t="str">
        <f>VLOOKUP(A1488,import!A:P,16,0)</f>
        <v>Geleneksel</v>
      </c>
      <c r="Q1488" s="694"/>
      <c r="R1488" s="702" t="b">
        <v>0</v>
      </c>
      <c r="S1488" s="695" t="b">
        <v>0</v>
      </c>
      <c r="T1488" s="581"/>
      <c r="U1488" s="695"/>
      <c r="V1488" s="695"/>
      <c r="W1488" s="695"/>
      <c r="X1488" s="698"/>
      <c r="Y1488" s="698"/>
      <c r="Z1488" s="698"/>
      <c r="AA1488" s="697"/>
      <c r="AB1488" s="697"/>
      <c r="AC1488" s="697"/>
      <c r="AD1488" s="697"/>
      <c r="AE1488" s="425"/>
      <c r="AF1488" s="697"/>
      <c r="AG1488" s="425"/>
      <c r="AH1488" s="697"/>
      <c r="AI1488" s="697"/>
      <c r="AJ1488" s="697"/>
      <c r="AK1488" s="697"/>
      <c r="AL1488" s="697"/>
      <c r="AM1488" s="697"/>
      <c r="AN1488" s="697"/>
      <c r="AO1488" s="697"/>
      <c r="AP1488" s="677"/>
      <c r="AQ1488" s="697"/>
    </row>
    <row r="1489">
      <c r="A1489" s="423" t="s">
        <v>3040</v>
      </c>
      <c r="B1489" s="423" t="s">
        <v>3041</v>
      </c>
      <c r="C1489" s="423" t="str">
        <f>VLOOKUP(A1489,import!A:C,3,false)</f>
        <v>DOĞRU</v>
      </c>
      <c r="D1489" s="423" t="s">
        <v>6159</v>
      </c>
      <c r="E1489" s="692">
        <f>VLOOKUP(A1489,import!A:J,5,0)</f>
        <v>297</v>
      </c>
      <c r="F1489" s="692" t="str">
        <f>VLOOKUP(A1489,import!A:J,6,0)</f>
        <v/>
      </c>
      <c r="G1489" s="610">
        <f>VLOOKUP(A1489,import!A:J,7,0)</f>
        <v>11</v>
      </c>
      <c r="H1489" s="610">
        <f>VLOOKUP(A1489,import!A:J,8,0)</f>
        <v>1</v>
      </c>
      <c r="I1489" s="610">
        <f>VLOOKUP(A1489,import!A:J,9,0)</f>
        <v>12</v>
      </c>
      <c r="J1489" s="693">
        <f>VLOOKUP(A1489,import!A:J,10,0)</f>
        <v>0.92</v>
      </c>
      <c r="K1489" s="610" t="s">
        <v>10993</v>
      </c>
      <c r="L1489" s="610">
        <v>5.362090636E9</v>
      </c>
      <c r="M1489" s="694" t="s">
        <v>343</v>
      </c>
      <c r="N1489" s="610" t="s">
        <v>10723</v>
      </c>
      <c r="O1489" s="610" t="s">
        <v>3044</v>
      </c>
      <c r="P1489" s="694" t="str">
        <f>VLOOKUP(A1489,import!A:P,16,0)</f>
        <v>Geleneksel</v>
      </c>
      <c r="R1489" s="694" t="b">
        <v>1</v>
      </c>
      <c r="S1489" s="695" t="b">
        <v>0</v>
      </c>
      <c r="T1489" s="581" t="s">
        <v>6155</v>
      </c>
      <c r="U1489" s="581" t="s">
        <v>6287</v>
      </c>
      <c r="V1489" s="581" t="s">
        <v>6274</v>
      </c>
      <c r="W1489" s="581"/>
      <c r="X1489" s="696">
        <v>44358.0</v>
      </c>
      <c r="Y1489" s="696">
        <v>44363.0</v>
      </c>
      <c r="Z1489" s="698"/>
      <c r="AA1489" s="492" t="s">
        <v>6166</v>
      </c>
      <c r="AB1489" s="699">
        <v>44358.0</v>
      </c>
      <c r="AC1489" s="697"/>
      <c r="AD1489" s="697"/>
      <c r="AE1489" s="425"/>
      <c r="AF1489" s="697"/>
      <c r="AG1489" s="425"/>
      <c r="AH1489" s="697"/>
      <c r="AI1489" s="697"/>
      <c r="AJ1489" s="697"/>
      <c r="AK1489" s="697" t="s">
        <v>196</v>
      </c>
      <c r="AL1489" s="697"/>
      <c r="AM1489" s="697"/>
      <c r="AN1489" s="697"/>
      <c r="AO1489" s="697"/>
      <c r="AP1489" s="677" t="s">
        <v>6156</v>
      </c>
      <c r="AQ1489" s="697"/>
    </row>
    <row r="1490">
      <c r="A1490" s="423" t="s">
        <v>1374</v>
      </c>
      <c r="B1490" s="423" t="s">
        <v>1375</v>
      </c>
      <c r="C1490" s="423" t="str">
        <f>VLOOKUP(A1490,import!A:C,3,false)</f>
        <v>DOĞRU</v>
      </c>
      <c r="D1490" s="423" t="s">
        <v>6159</v>
      </c>
      <c r="E1490" s="692">
        <f>VLOOKUP(A1490,import!A:J,5,0)</f>
        <v>394</v>
      </c>
      <c r="F1490" s="692" t="str">
        <f>VLOOKUP(A1490,import!A:J,6,0)</f>
        <v/>
      </c>
      <c r="G1490" s="610">
        <f>VLOOKUP(A1490,import!A:J,7,0)</f>
        <v>10</v>
      </c>
      <c r="H1490" s="610">
        <f>VLOOKUP(A1490,import!A:J,8,0)</f>
        <v>27</v>
      </c>
      <c r="I1490" s="610">
        <f>VLOOKUP(A1490,import!A:J,9,0)</f>
        <v>37</v>
      </c>
      <c r="J1490" s="693">
        <f>VLOOKUP(A1490,import!A:J,10,0)</f>
        <v>0.27</v>
      </c>
      <c r="K1490" s="610" t="s">
        <v>10994</v>
      </c>
      <c r="L1490" s="610">
        <v>2.242610091E9</v>
      </c>
      <c r="M1490" s="610" t="s">
        <v>343</v>
      </c>
      <c r="N1490" s="610" t="s">
        <v>6487</v>
      </c>
      <c r="O1490" s="562" t="s">
        <v>1378</v>
      </c>
      <c r="P1490" s="694" t="str">
        <f>VLOOKUP(A1490,import!A:P,16,0)</f>
        <v>Geleneksel</v>
      </c>
      <c r="Q1490" s="694" t="s">
        <v>6207</v>
      </c>
      <c r="R1490" s="694" t="b">
        <v>1</v>
      </c>
      <c r="S1490" s="695" t="b">
        <v>0</v>
      </c>
      <c r="T1490" s="703" t="s">
        <v>6155</v>
      </c>
      <c r="U1490" s="703" t="s">
        <v>289</v>
      </c>
      <c r="V1490" s="703" t="s">
        <v>6432</v>
      </c>
      <c r="W1490" s="703" t="s">
        <v>10995</v>
      </c>
      <c r="X1490" s="704">
        <v>44287.0</v>
      </c>
      <c r="Y1490" s="704">
        <v>44291.0</v>
      </c>
      <c r="Z1490" s="704"/>
      <c r="AA1490" s="492" t="s">
        <v>6262</v>
      </c>
      <c r="AB1490" s="699">
        <v>44440.0</v>
      </c>
      <c r="AC1490" s="697"/>
      <c r="AD1490" s="697"/>
      <c r="AE1490" s="425"/>
      <c r="AF1490" s="697"/>
      <c r="AG1490" s="425"/>
      <c r="AH1490" s="697"/>
      <c r="AI1490" s="697"/>
      <c r="AJ1490" s="697"/>
      <c r="AK1490" s="697" t="s">
        <v>389</v>
      </c>
      <c r="AL1490" s="492" t="s">
        <v>196</v>
      </c>
      <c r="AM1490" s="697"/>
      <c r="AN1490" s="697"/>
      <c r="AO1490" s="697"/>
      <c r="AP1490" s="677" t="s">
        <v>6156</v>
      </c>
      <c r="AQ1490" s="697"/>
    </row>
    <row r="1491">
      <c r="A1491" s="423" t="s">
        <v>4396</v>
      </c>
      <c r="B1491" s="423" t="s">
        <v>4397</v>
      </c>
      <c r="C1491" s="423" t="str">
        <f>VLOOKUP(A1491,import!A:C,3,false)</f>
        <v>DOĞRU</v>
      </c>
      <c r="D1491" s="423" t="s">
        <v>6317</v>
      </c>
      <c r="E1491" s="692">
        <f>VLOOKUP(A1491,import!A:J,5,0)</f>
        <v>1472</v>
      </c>
      <c r="F1491" s="692">
        <f>VLOOKUP(A1491,import!A:J,6,0)</f>
        <v>37</v>
      </c>
      <c r="G1491" s="610">
        <f>VLOOKUP(A1491,import!A:J,7,0)</f>
        <v>15</v>
      </c>
      <c r="H1491" s="610">
        <f>VLOOKUP(A1491,import!A:J,8,0)</f>
        <v>33</v>
      </c>
      <c r="I1491" s="610">
        <f>VLOOKUP(A1491,import!A:J,9,0)</f>
        <v>48</v>
      </c>
      <c r="J1491" s="693">
        <f>VLOOKUP(A1491,import!A:J,10,0)</f>
        <v>0.31</v>
      </c>
      <c r="K1491" s="610" t="s">
        <v>10996</v>
      </c>
      <c r="L1491" s="610">
        <v>2.242234323E9</v>
      </c>
      <c r="M1491" s="610" t="s">
        <v>343</v>
      </c>
      <c r="N1491" s="610" t="s">
        <v>6416</v>
      </c>
      <c r="O1491" s="562" t="s">
        <v>4399</v>
      </c>
      <c r="P1491" s="694" t="str">
        <f>VLOOKUP(A1491,import!A:P,16,0)</f>
        <v>Geleneksel</v>
      </c>
      <c r="Q1491" s="694" t="s">
        <v>6207</v>
      </c>
      <c r="R1491" s="694" t="b">
        <v>1</v>
      </c>
      <c r="S1491" s="581" t="b">
        <v>0</v>
      </c>
      <c r="T1491" s="581" t="s">
        <v>6155</v>
      </c>
      <c r="U1491" s="581" t="s">
        <v>389</v>
      </c>
      <c r="V1491" s="695"/>
      <c r="W1491" s="581"/>
      <c r="X1491" s="696">
        <v>44441.0</v>
      </c>
      <c r="Y1491" s="696">
        <v>44442.0</v>
      </c>
      <c r="Z1491" s="581" t="s">
        <v>6261</v>
      </c>
      <c r="AA1491" s="492" t="s">
        <v>6262</v>
      </c>
      <c r="AB1491" s="699">
        <v>44364.0</v>
      </c>
      <c r="AC1491" s="492" t="s">
        <v>6166</v>
      </c>
      <c r="AD1491" s="699">
        <v>44383.0</v>
      </c>
      <c r="AE1491" s="425"/>
      <c r="AF1491" s="697"/>
      <c r="AG1491" s="425"/>
      <c r="AH1491" s="697"/>
      <c r="AI1491" s="697"/>
      <c r="AJ1491" s="697"/>
      <c r="AK1491" s="700" t="s">
        <v>6242</v>
      </c>
      <c r="AL1491" s="492" t="s">
        <v>196</v>
      </c>
      <c r="AM1491" s="697"/>
      <c r="AN1491" s="697"/>
      <c r="AO1491" s="697"/>
      <c r="AP1491" s="677" t="s">
        <v>6156</v>
      </c>
      <c r="AQ1491" s="697"/>
    </row>
    <row r="1492">
      <c r="A1492" s="423" t="s">
        <v>4370</v>
      </c>
      <c r="B1492" s="423" t="s">
        <v>4371</v>
      </c>
      <c r="C1492" s="423" t="str">
        <f>VLOOKUP(A1492,import!A:C,3,false)</f>
        <v>YANLIŞ</v>
      </c>
      <c r="D1492" s="423" t="s">
        <v>6317</v>
      </c>
      <c r="E1492" s="692">
        <f>VLOOKUP(A1492,import!A:J,5,0)</f>
        <v>337</v>
      </c>
      <c r="F1492" s="692" t="str">
        <f>VLOOKUP(A1492,import!A:J,6,0)</f>
        <v/>
      </c>
      <c r="G1492" s="610">
        <f>VLOOKUP(A1492,import!A:J,7,0)</f>
        <v>27</v>
      </c>
      <c r="H1492" s="610">
        <f>VLOOKUP(A1492,import!A:J,8,0)</f>
        <v>19</v>
      </c>
      <c r="I1492" s="610">
        <f>VLOOKUP(A1492,import!A:J,9,0)</f>
        <v>46</v>
      </c>
      <c r="J1492" s="693">
        <f>VLOOKUP(A1492,import!A:J,10,0)</f>
        <v>0.59</v>
      </c>
      <c r="K1492" s="610" t="s">
        <v>10997</v>
      </c>
      <c r="L1492" s="610">
        <v>2.242243164E9</v>
      </c>
      <c r="M1492" s="610" t="s">
        <v>13</v>
      </c>
      <c r="N1492" s="610" t="s">
        <v>6407</v>
      </c>
      <c r="O1492" s="562" t="s">
        <v>4374</v>
      </c>
      <c r="P1492" s="694" t="str">
        <f>VLOOKUP(A1492,import!A:P,16,0)</f>
        <v>Geleneksel</v>
      </c>
      <c r="Q1492" s="694" t="s">
        <v>6207</v>
      </c>
      <c r="R1492" s="694" t="b">
        <v>1</v>
      </c>
      <c r="S1492" s="581" t="b">
        <v>0</v>
      </c>
      <c r="T1492" s="636" t="s">
        <v>6248</v>
      </c>
      <c r="U1492" s="581"/>
      <c r="V1492" s="581"/>
      <c r="W1492" s="581"/>
      <c r="X1492" s="696"/>
      <c r="Y1492" s="696"/>
      <c r="Z1492" s="698"/>
      <c r="AA1492" s="492" t="s">
        <v>6167</v>
      </c>
      <c r="AB1492" s="699">
        <v>44349.0</v>
      </c>
      <c r="AC1492" s="492" t="s">
        <v>6166</v>
      </c>
      <c r="AD1492" s="699">
        <v>44383.0</v>
      </c>
      <c r="AE1492" s="492" t="s">
        <v>6166</v>
      </c>
      <c r="AF1492" s="699">
        <v>44440.0</v>
      </c>
      <c r="AG1492" s="425"/>
      <c r="AH1492" s="697"/>
      <c r="AI1492" s="697"/>
      <c r="AJ1492" s="697"/>
      <c r="AK1492" s="700" t="s">
        <v>389</v>
      </c>
      <c r="AL1492" s="492" t="s">
        <v>196</v>
      </c>
      <c r="AM1492" s="492" t="s">
        <v>196</v>
      </c>
      <c r="AN1492" s="697"/>
      <c r="AO1492" s="697"/>
      <c r="AP1492" s="677" t="s">
        <v>6156</v>
      </c>
      <c r="AQ1492" s="697"/>
    </row>
    <row r="1493">
      <c r="A1493" s="423" t="s">
        <v>10998</v>
      </c>
      <c r="B1493" s="423" t="s">
        <v>10999</v>
      </c>
      <c r="C1493" s="423" t="str">
        <f>VLOOKUP(A1493,import!A:C,3,false)</f>
        <v>DOĞRU</v>
      </c>
      <c r="D1493" s="423" t="s">
        <v>6401</v>
      </c>
      <c r="E1493" s="692">
        <f>VLOOKUP(A1493,import!A:J,5,0)</f>
        <v>791</v>
      </c>
      <c r="F1493" s="692">
        <f>VLOOKUP(A1493,import!A:J,6,0)</f>
        <v>25</v>
      </c>
      <c r="G1493" s="610">
        <f>VLOOKUP(A1493,import!A:J,7,0)</f>
        <v>0</v>
      </c>
      <c r="H1493" s="610">
        <f>VLOOKUP(A1493,import!A:J,8,0)</f>
        <v>42</v>
      </c>
      <c r="I1493" s="610">
        <f>VLOOKUP(A1493,import!A:J,9,0)</f>
        <v>42</v>
      </c>
      <c r="J1493" s="693">
        <f>VLOOKUP(A1493,import!A:J,10,0)</f>
        <v>0</v>
      </c>
      <c r="K1493" s="610" t="s">
        <v>11000</v>
      </c>
      <c r="L1493" s="610">
        <v>5.065370287E9</v>
      </c>
      <c r="M1493" s="610" t="s">
        <v>13</v>
      </c>
      <c r="N1493" s="610" t="s">
        <v>6517</v>
      </c>
      <c r="O1493" s="562" t="s">
        <v>11001</v>
      </c>
      <c r="P1493" s="694" t="str">
        <f>VLOOKUP(A1493,import!A:P,16,0)</f>
        <v>Geleneksel</v>
      </c>
      <c r="Q1493" s="694"/>
      <c r="R1493" s="694" t="b">
        <v>1</v>
      </c>
      <c r="S1493" s="581" t="b">
        <v>1</v>
      </c>
      <c r="T1493" s="581"/>
      <c r="U1493" s="695"/>
      <c r="V1493" s="695"/>
      <c r="W1493" s="581" t="s">
        <v>11002</v>
      </c>
      <c r="X1493" s="698"/>
      <c r="Y1493" s="698"/>
      <c r="Z1493" s="698"/>
      <c r="AA1493" s="492" t="s">
        <v>6166</v>
      </c>
      <c r="AB1493" s="699">
        <v>44391.0</v>
      </c>
      <c r="AC1493" s="492" t="s">
        <v>6166</v>
      </c>
      <c r="AD1493" s="699">
        <v>44406.0</v>
      </c>
      <c r="AE1493" s="425"/>
      <c r="AF1493" s="697"/>
      <c r="AG1493" s="425"/>
      <c r="AH1493" s="697"/>
      <c r="AI1493" s="697"/>
      <c r="AJ1493" s="697"/>
      <c r="AK1493" s="700"/>
      <c r="AL1493" s="492" t="s">
        <v>6223</v>
      </c>
      <c r="AM1493" s="697"/>
      <c r="AN1493" s="697"/>
      <c r="AO1493" s="697"/>
      <c r="AP1493" s="677" t="s">
        <v>6172</v>
      </c>
      <c r="AQ1493" s="697"/>
    </row>
    <row r="1494">
      <c r="A1494" s="423" t="s">
        <v>3179</v>
      </c>
      <c r="B1494" s="423" t="s">
        <v>3180</v>
      </c>
      <c r="C1494" s="423" t="str">
        <f>VLOOKUP(A1494,import!A:C,3,false)</f>
        <v>DOĞRU</v>
      </c>
      <c r="D1494" s="423" t="s">
        <v>6390</v>
      </c>
      <c r="E1494" s="692">
        <f>VLOOKUP(A1494,import!A:J,5,0)</f>
        <v>67</v>
      </c>
      <c r="F1494" s="692" t="str">
        <f>VLOOKUP(A1494,import!A:J,6,0)</f>
        <v/>
      </c>
      <c r="G1494" s="610">
        <f>VLOOKUP(A1494,import!A:J,7,0)</f>
        <v>18</v>
      </c>
      <c r="H1494" s="610">
        <f>VLOOKUP(A1494,import!A:J,8,0)</f>
        <v>2</v>
      </c>
      <c r="I1494" s="610">
        <f>VLOOKUP(A1494,import!A:J,9,0)</f>
        <v>20</v>
      </c>
      <c r="J1494" s="693">
        <f>VLOOKUP(A1494,import!A:J,10,0)</f>
        <v>0.9</v>
      </c>
      <c r="K1494" s="610" t="s">
        <v>11003</v>
      </c>
      <c r="L1494" s="610">
        <v>5.52443101E9</v>
      </c>
      <c r="M1494" s="610" t="s">
        <v>13</v>
      </c>
      <c r="N1494" s="701">
        <v>44309.0</v>
      </c>
      <c r="O1494" s="562" t="s">
        <v>3182</v>
      </c>
      <c r="P1494" s="694" t="str">
        <f>VLOOKUP(A1494,import!A:P,16,0)</f>
        <v>Geleneksel</v>
      </c>
      <c r="Q1494" s="694" t="s">
        <v>6240</v>
      </c>
      <c r="R1494" s="694" t="b">
        <v>1</v>
      </c>
      <c r="S1494" s="581" t="b">
        <v>0</v>
      </c>
      <c r="T1494" s="581" t="s">
        <v>6155</v>
      </c>
      <c r="U1494" s="581" t="s">
        <v>389</v>
      </c>
      <c r="V1494" s="581" t="s">
        <v>6274</v>
      </c>
      <c r="W1494" s="695"/>
      <c r="X1494" s="696">
        <v>44364.0</v>
      </c>
      <c r="Y1494" s="696">
        <v>44370.0</v>
      </c>
      <c r="Z1494" s="698"/>
      <c r="AA1494" s="492" t="s">
        <v>6166</v>
      </c>
      <c r="AB1494" s="699">
        <v>44364.0</v>
      </c>
      <c r="AC1494" s="697"/>
      <c r="AD1494" s="697"/>
      <c r="AE1494" s="425"/>
      <c r="AF1494" s="697"/>
      <c r="AG1494" s="425"/>
      <c r="AH1494" s="697"/>
      <c r="AI1494" s="697"/>
      <c r="AJ1494" s="697"/>
      <c r="AK1494" s="697"/>
      <c r="AL1494" s="697"/>
      <c r="AM1494" s="697"/>
      <c r="AN1494" s="697"/>
      <c r="AO1494" s="697"/>
      <c r="AP1494" s="677" t="s">
        <v>6156</v>
      </c>
      <c r="AQ1494" s="697"/>
    </row>
    <row r="1495">
      <c r="A1495" s="423" t="s">
        <v>5332</v>
      </c>
      <c r="B1495" s="423" t="s">
        <v>5333</v>
      </c>
      <c r="C1495" s="423" t="str">
        <f>VLOOKUP(A1495,import!A:C,3,false)</f>
        <v>YANLIŞ</v>
      </c>
      <c r="D1495" s="423" t="s">
        <v>6175</v>
      </c>
      <c r="E1495" s="692">
        <f>VLOOKUP(A1495,import!A:J,5,0)</f>
        <v>51</v>
      </c>
      <c r="F1495" s="692" t="str">
        <f>VLOOKUP(A1495,import!A:J,6,0)</f>
        <v/>
      </c>
      <c r="G1495" s="610">
        <f>VLOOKUP(A1495,import!A:J,7,0)</f>
        <v>12</v>
      </c>
      <c r="H1495" s="610">
        <f>VLOOKUP(A1495,import!A:J,8,0)</f>
        <v>3</v>
      </c>
      <c r="I1495" s="610">
        <f>VLOOKUP(A1495,import!A:J,9,0)</f>
        <v>15</v>
      </c>
      <c r="J1495" s="693">
        <f>VLOOKUP(A1495,import!A:J,10,0)</f>
        <v>0.8</v>
      </c>
      <c r="K1495" s="610" t="s">
        <v>11004</v>
      </c>
      <c r="L1495" s="610">
        <v>5.368638965E9</v>
      </c>
      <c r="M1495" s="610" t="s">
        <v>6386</v>
      </c>
      <c r="N1495" s="610" t="s">
        <v>6667</v>
      </c>
      <c r="O1495" s="562" t="s">
        <v>5335</v>
      </c>
      <c r="P1495" s="694" t="str">
        <f>VLOOKUP(A1495,import!A:P,16,0)</f>
        <v>Geleneksel</v>
      </c>
      <c r="Q1495" s="694"/>
      <c r="R1495" s="694" t="b">
        <v>1</v>
      </c>
      <c r="S1495" s="581" t="b">
        <v>0</v>
      </c>
      <c r="T1495" s="581" t="s">
        <v>6155</v>
      </c>
      <c r="U1495" s="581" t="s">
        <v>5087</v>
      </c>
      <c r="V1495" s="581" t="s">
        <v>422</v>
      </c>
      <c r="W1495" s="581" t="s">
        <v>11005</v>
      </c>
      <c r="X1495" s="696">
        <v>44490.0</v>
      </c>
      <c r="Y1495" s="696">
        <v>44491.0</v>
      </c>
      <c r="Z1495" s="698"/>
      <c r="AA1495" s="492" t="s">
        <v>6166</v>
      </c>
      <c r="AB1495" s="699">
        <v>44460.0</v>
      </c>
      <c r="AC1495" s="492" t="s">
        <v>6166</v>
      </c>
      <c r="AD1495" s="699">
        <v>44473.0</v>
      </c>
      <c r="AE1495" s="492" t="s">
        <v>6166</v>
      </c>
      <c r="AF1495" s="699">
        <v>44490.0</v>
      </c>
      <c r="AG1495" s="425"/>
      <c r="AH1495" s="697"/>
      <c r="AI1495" s="697"/>
      <c r="AJ1495" s="697"/>
      <c r="AK1495" s="492" t="s">
        <v>5087</v>
      </c>
      <c r="AL1495" s="492" t="s">
        <v>5087</v>
      </c>
      <c r="AM1495" s="492" t="s">
        <v>5087</v>
      </c>
      <c r="AN1495" s="697"/>
      <c r="AO1495" s="697"/>
      <c r="AP1495" s="677" t="s">
        <v>6168</v>
      </c>
      <c r="AQ1495" s="697"/>
    </row>
    <row r="1496">
      <c r="A1496" s="423" t="s">
        <v>1859</v>
      </c>
      <c r="B1496" s="423" t="s">
        <v>1860</v>
      </c>
      <c r="C1496" s="423" t="str">
        <f>VLOOKUP(A1496,import!A:C,3,false)</f>
        <v>DOĞRU</v>
      </c>
      <c r="D1496" s="423" t="s">
        <v>6440</v>
      </c>
      <c r="E1496" s="692">
        <f>VLOOKUP(A1496,import!A:J,5,0)</f>
        <v>1290</v>
      </c>
      <c r="F1496" s="692">
        <f>VLOOKUP(A1496,import!A:J,6,0)</f>
        <v>59</v>
      </c>
      <c r="G1496" s="610">
        <f>VLOOKUP(A1496,import!A:J,7,0)</f>
        <v>37</v>
      </c>
      <c r="H1496" s="610">
        <f>VLOOKUP(A1496,import!A:J,8,0)</f>
        <v>2</v>
      </c>
      <c r="I1496" s="610">
        <f>VLOOKUP(A1496,import!A:J,9,0)</f>
        <v>39</v>
      </c>
      <c r="J1496" s="693">
        <f>VLOOKUP(A1496,import!A:J,10,0)</f>
        <v>0.95</v>
      </c>
      <c r="K1496" s="610" t="s">
        <v>10112</v>
      </c>
      <c r="L1496" s="610">
        <v>5.448752075E9</v>
      </c>
      <c r="M1496" s="610" t="s">
        <v>13</v>
      </c>
      <c r="N1496" s="610" t="s">
        <v>6246</v>
      </c>
      <c r="O1496" s="562" t="s">
        <v>1863</v>
      </c>
      <c r="P1496" s="694" t="str">
        <f>VLOOKUP(A1496,import!A:P,16,0)</f>
        <v>Key</v>
      </c>
      <c r="Q1496" s="694" t="s">
        <v>6554</v>
      </c>
      <c r="R1496" s="694" t="b">
        <v>1</v>
      </c>
      <c r="S1496" s="695" t="b">
        <v>0</v>
      </c>
      <c r="T1496" s="581" t="s">
        <v>6155</v>
      </c>
      <c r="U1496" s="581" t="s">
        <v>5087</v>
      </c>
      <c r="V1496" s="581" t="s">
        <v>6274</v>
      </c>
      <c r="W1496" s="581" t="s">
        <v>4553</v>
      </c>
      <c r="X1496" s="696">
        <v>44449.0</v>
      </c>
      <c r="Y1496" s="696">
        <v>44453.0</v>
      </c>
      <c r="Z1496" s="696"/>
      <c r="AA1496" s="492" t="s">
        <v>6166</v>
      </c>
      <c r="AB1496" s="699">
        <v>44449.0</v>
      </c>
      <c r="AC1496" s="697"/>
      <c r="AD1496" s="697"/>
      <c r="AE1496" s="425"/>
      <c r="AF1496" s="697"/>
      <c r="AG1496" s="425"/>
      <c r="AH1496" s="697"/>
      <c r="AI1496" s="697"/>
      <c r="AJ1496" s="697"/>
      <c r="AK1496" s="492" t="s">
        <v>5087</v>
      </c>
      <c r="AL1496" s="697"/>
      <c r="AM1496" s="697"/>
      <c r="AN1496" s="697"/>
      <c r="AO1496" s="697"/>
      <c r="AP1496" s="677" t="s">
        <v>11006</v>
      </c>
      <c r="AQ1496" s="697"/>
    </row>
    <row r="1497">
      <c r="A1497" s="423" t="s">
        <v>11007</v>
      </c>
      <c r="B1497" s="423" t="s">
        <v>11008</v>
      </c>
      <c r="C1497" s="423" t="str">
        <f>VLOOKUP(A1497,import!A:C,3,false)</f>
        <v>DOĞRU</v>
      </c>
      <c r="D1497" s="423" t="s">
        <v>6440</v>
      </c>
      <c r="E1497" s="692">
        <f>VLOOKUP(A1497,import!A:J,5,0)</f>
        <v>601</v>
      </c>
      <c r="F1497" s="692">
        <f>VLOOKUP(A1497,import!A:J,6,0)</f>
        <v>11</v>
      </c>
      <c r="G1497" s="610">
        <f>VLOOKUP(A1497,import!A:J,7,0)</f>
        <v>64</v>
      </c>
      <c r="H1497" s="610">
        <f>VLOOKUP(A1497,import!A:J,8,0)</f>
        <v>0</v>
      </c>
      <c r="I1497" s="610">
        <f>VLOOKUP(A1497,import!A:J,9,0)</f>
        <v>64</v>
      </c>
      <c r="J1497" s="693">
        <f>VLOOKUP(A1497,import!A:J,10,0)</f>
        <v>1</v>
      </c>
      <c r="K1497" s="610" t="s">
        <v>11009</v>
      </c>
      <c r="L1497" s="610">
        <v>5.458876737E9</v>
      </c>
      <c r="M1497" s="610" t="s">
        <v>6257</v>
      </c>
      <c r="N1497" s="610" t="s">
        <v>6884</v>
      </c>
      <c r="O1497" s="562" t="s">
        <v>11010</v>
      </c>
      <c r="P1497" s="694" t="str">
        <f>VLOOKUP(A1497,import!A:P,16,0)</f>
        <v>Key</v>
      </c>
      <c r="Q1497" s="694" t="s">
        <v>6240</v>
      </c>
      <c r="R1497" s="694" t="b">
        <v>1</v>
      </c>
      <c r="S1497" s="695" t="b">
        <v>0</v>
      </c>
      <c r="T1497" s="581" t="s">
        <v>6197</v>
      </c>
      <c r="U1497" s="695"/>
      <c r="V1497" s="695"/>
      <c r="W1497" s="581" t="s">
        <v>10587</v>
      </c>
      <c r="X1497" s="698"/>
      <c r="Y1497" s="698"/>
      <c r="Z1497" s="698"/>
      <c r="AA1497" s="697"/>
      <c r="AB1497" s="697"/>
      <c r="AC1497" s="697"/>
      <c r="AD1497" s="697"/>
      <c r="AE1497" s="425"/>
      <c r="AF1497" s="697"/>
      <c r="AG1497" s="425"/>
      <c r="AH1497" s="697"/>
      <c r="AI1497" s="697"/>
      <c r="AJ1497" s="697"/>
      <c r="AK1497" s="697"/>
      <c r="AL1497" s="697"/>
      <c r="AM1497" s="697"/>
      <c r="AN1497" s="697"/>
      <c r="AO1497" s="697"/>
      <c r="AP1497" s="677" t="s">
        <v>11006</v>
      </c>
      <c r="AQ1497" s="697"/>
    </row>
    <row r="1498">
      <c r="A1498" s="423" t="s">
        <v>11011</v>
      </c>
      <c r="B1498" s="423" t="s">
        <v>11012</v>
      </c>
      <c r="C1498" s="423" t="str">
        <f>VLOOKUP(A1498,import!A:C,3,false)</f>
        <v>DOĞRU</v>
      </c>
      <c r="D1498" s="423" t="s">
        <v>6440</v>
      </c>
      <c r="E1498" s="692">
        <f>VLOOKUP(A1498,import!A:J,5,0)</f>
        <v>10324</v>
      </c>
      <c r="F1498" s="692">
        <f>VLOOKUP(A1498,import!A:J,6,0)</f>
        <v>111</v>
      </c>
      <c r="G1498" s="610">
        <f>VLOOKUP(A1498,import!A:J,7,0)</f>
        <v>44</v>
      </c>
      <c r="H1498" s="610">
        <f>VLOOKUP(A1498,import!A:J,8,0)</f>
        <v>0</v>
      </c>
      <c r="I1498" s="610">
        <f>VLOOKUP(A1498,import!A:J,9,0)</f>
        <v>44</v>
      </c>
      <c r="J1498" s="693">
        <f>VLOOKUP(A1498,import!A:J,10,0)</f>
        <v>1</v>
      </c>
      <c r="K1498" s="610" t="s">
        <v>11013</v>
      </c>
      <c r="L1498" s="610">
        <v>2.244835059E9</v>
      </c>
      <c r="M1498" s="610" t="s">
        <v>13</v>
      </c>
      <c r="N1498" s="610" t="s">
        <v>6184</v>
      </c>
      <c r="O1498" s="562" t="s">
        <v>11014</v>
      </c>
      <c r="P1498" s="694" t="str">
        <f>VLOOKUP(A1498,import!A:P,16,0)</f>
        <v>Key</v>
      </c>
      <c r="Q1498" s="694" t="s">
        <v>6240</v>
      </c>
      <c r="R1498" s="694" t="b">
        <v>1</v>
      </c>
      <c r="S1498" s="695" t="b">
        <v>0</v>
      </c>
      <c r="T1498" s="581" t="s">
        <v>6197</v>
      </c>
      <c r="U1498" s="695"/>
      <c r="V1498" s="695"/>
      <c r="W1498" s="581" t="s">
        <v>10587</v>
      </c>
      <c r="X1498" s="698"/>
      <c r="Y1498" s="698"/>
      <c r="Z1498" s="698"/>
      <c r="AA1498" s="697"/>
      <c r="AB1498" s="697"/>
      <c r="AC1498" s="697"/>
      <c r="AD1498" s="697"/>
      <c r="AE1498" s="425"/>
      <c r="AF1498" s="697"/>
      <c r="AG1498" s="425"/>
      <c r="AH1498" s="697"/>
      <c r="AI1498" s="697"/>
      <c r="AJ1498" s="697"/>
      <c r="AK1498" s="697"/>
      <c r="AL1498" s="697"/>
      <c r="AM1498" s="697"/>
      <c r="AN1498" s="697"/>
      <c r="AO1498" s="697"/>
      <c r="AP1498" s="677" t="s">
        <v>11006</v>
      </c>
      <c r="AQ1498" s="697"/>
    </row>
    <row r="1499">
      <c r="A1499" s="423" t="s">
        <v>11015</v>
      </c>
      <c r="B1499" s="423" t="s">
        <v>11016</v>
      </c>
      <c r="C1499" s="423" t="str">
        <f>VLOOKUP(A1499,import!A:C,3,false)</f>
        <v>DOĞRU</v>
      </c>
      <c r="D1499" s="423" t="s">
        <v>6440</v>
      </c>
      <c r="E1499" s="692">
        <f>VLOOKUP(A1499,import!A:J,5,0)</f>
        <v>2772</v>
      </c>
      <c r="F1499" s="692" t="str">
        <f>VLOOKUP(A1499,import!A:J,6,0)</f>
        <v/>
      </c>
      <c r="G1499" s="610">
        <f>VLOOKUP(A1499,import!A:J,7,0)</f>
        <v>41</v>
      </c>
      <c r="H1499" s="610">
        <f>VLOOKUP(A1499,import!A:J,8,0)</f>
        <v>0</v>
      </c>
      <c r="I1499" s="610">
        <f>VLOOKUP(A1499,import!A:J,9,0)</f>
        <v>41</v>
      </c>
      <c r="J1499" s="693">
        <f>VLOOKUP(A1499,import!A:J,10,0)</f>
        <v>1</v>
      </c>
      <c r="K1499" s="610" t="s">
        <v>11017</v>
      </c>
      <c r="L1499" s="610">
        <v>5.056447865E9</v>
      </c>
      <c r="M1499" s="610" t="s">
        <v>13</v>
      </c>
      <c r="N1499" s="701">
        <v>44498.0</v>
      </c>
      <c r="O1499" s="562" t="s">
        <v>11018</v>
      </c>
      <c r="P1499" s="694" t="str">
        <f>VLOOKUP(A1499,import!A:P,16,0)</f>
        <v>Key</v>
      </c>
      <c r="Q1499" s="694" t="s">
        <v>6315</v>
      </c>
      <c r="R1499" s="694" t="b">
        <v>1</v>
      </c>
      <c r="S1499" s="695" t="b">
        <v>0</v>
      </c>
      <c r="T1499" s="581" t="s">
        <v>6197</v>
      </c>
      <c r="U1499" s="695"/>
      <c r="V1499" s="695"/>
      <c r="W1499" s="695"/>
      <c r="X1499" s="698"/>
      <c r="Y1499" s="698"/>
      <c r="Z1499" s="698"/>
      <c r="AA1499" s="697"/>
      <c r="AB1499" s="697"/>
      <c r="AC1499" s="697"/>
      <c r="AD1499" s="697"/>
      <c r="AE1499" s="425"/>
      <c r="AF1499" s="697"/>
      <c r="AG1499" s="425"/>
      <c r="AH1499" s="697"/>
      <c r="AI1499" s="697"/>
      <c r="AJ1499" s="697"/>
      <c r="AK1499" s="697"/>
      <c r="AL1499" s="697"/>
      <c r="AM1499" s="697"/>
      <c r="AN1499" s="697"/>
      <c r="AO1499" s="697"/>
      <c r="AP1499" s="677" t="s">
        <v>11006</v>
      </c>
      <c r="AQ1499" s="697"/>
    </row>
    <row r="1500">
      <c r="A1500" s="423" t="s">
        <v>11019</v>
      </c>
      <c r="B1500" s="423" t="s">
        <v>11020</v>
      </c>
      <c r="C1500" s="423" t="str">
        <f>VLOOKUP(A1500,import!A:C,3,false)</f>
        <v>DOĞRU</v>
      </c>
      <c r="D1500" s="423" t="s">
        <v>6440</v>
      </c>
      <c r="E1500" s="692">
        <f>VLOOKUP(A1500,import!A:J,5,0)</f>
        <v>974</v>
      </c>
      <c r="F1500" s="692">
        <f>VLOOKUP(A1500,import!A:J,6,0)</f>
        <v>47</v>
      </c>
      <c r="G1500" s="610">
        <f>VLOOKUP(A1500,import!A:J,7,0)</f>
        <v>66</v>
      </c>
      <c r="H1500" s="610">
        <f>VLOOKUP(A1500,import!A:J,8,0)</f>
        <v>1</v>
      </c>
      <c r="I1500" s="610">
        <f>VLOOKUP(A1500,import!A:J,9,0)</f>
        <v>67</v>
      </c>
      <c r="J1500" s="693">
        <f>VLOOKUP(A1500,import!A:J,10,0)</f>
        <v>0.99</v>
      </c>
      <c r="K1500" s="610" t="s">
        <v>11021</v>
      </c>
      <c r="L1500" s="610">
        <v>5.525722216E9</v>
      </c>
      <c r="M1500" s="610" t="s">
        <v>343</v>
      </c>
      <c r="N1500" s="610" t="s">
        <v>6487</v>
      </c>
      <c r="O1500" s="562" t="s">
        <v>11022</v>
      </c>
      <c r="P1500" s="694" t="str">
        <f>VLOOKUP(A1500,import!A:P,16,0)</f>
        <v>Key</v>
      </c>
      <c r="Q1500" s="694" t="s">
        <v>6240</v>
      </c>
      <c r="R1500" s="694" t="b">
        <v>1</v>
      </c>
      <c r="S1500" s="695" t="b">
        <v>0</v>
      </c>
      <c r="T1500" s="581" t="s">
        <v>6197</v>
      </c>
      <c r="U1500" s="695"/>
      <c r="V1500" s="695"/>
      <c r="W1500" s="695"/>
      <c r="X1500" s="696"/>
      <c r="Y1500" s="696"/>
      <c r="Z1500" s="696"/>
      <c r="AA1500" s="697"/>
      <c r="AB1500" s="697"/>
      <c r="AC1500" s="697"/>
      <c r="AD1500" s="697"/>
      <c r="AE1500" s="425"/>
      <c r="AF1500" s="697"/>
      <c r="AG1500" s="425"/>
      <c r="AH1500" s="697"/>
      <c r="AI1500" s="697"/>
      <c r="AJ1500" s="697"/>
      <c r="AK1500" s="697"/>
      <c r="AL1500" s="697"/>
      <c r="AM1500" s="697"/>
      <c r="AN1500" s="697"/>
      <c r="AO1500" s="697"/>
      <c r="AP1500" s="677" t="s">
        <v>11006</v>
      </c>
      <c r="AQ1500" s="697"/>
    </row>
    <row r="1501">
      <c r="A1501" s="423" t="s">
        <v>2538</v>
      </c>
      <c r="B1501" s="423" t="s">
        <v>2539</v>
      </c>
      <c r="C1501" s="423" t="str">
        <f>VLOOKUP(A1501,import!A:C,3,false)</f>
        <v>DOĞRU</v>
      </c>
      <c r="D1501" s="423" t="s">
        <v>6440</v>
      </c>
      <c r="E1501" s="692">
        <f>VLOOKUP(A1501,import!A:J,5,0)</f>
        <v>447</v>
      </c>
      <c r="F1501" s="692" t="str">
        <f>VLOOKUP(A1501,import!A:J,6,0)</f>
        <v/>
      </c>
      <c r="G1501" s="610">
        <f>VLOOKUP(A1501,import!A:J,7,0)</f>
        <v>11</v>
      </c>
      <c r="H1501" s="610">
        <f>VLOOKUP(A1501,import!A:J,8,0)</f>
        <v>0</v>
      </c>
      <c r="I1501" s="610">
        <f>VLOOKUP(A1501,import!A:J,9,0)</f>
        <v>11</v>
      </c>
      <c r="J1501" s="693">
        <f>VLOOKUP(A1501,import!A:J,10,0)</f>
        <v>1</v>
      </c>
      <c r="K1501" s="610" t="s">
        <v>8919</v>
      </c>
      <c r="L1501" s="610">
        <v>5.3362019E9</v>
      </c>
      <c r="M1501" s="610" t="s">
        <v>343</v>
      </c>
      <c r="N1501" s="610" t="s">
        <v>7699</v>
      </c>
      <c r="O1501" s="562" t="s">
        <v>2541</v>
      </c>
      <c r="P1501" s="694" t="str">
        <f>VLOOKUP(A1501,import!A:P,16,0)</f>
        <v>Key</v>
      </c>
      <c r="Q1501" s="694" t="s">
        <v>6315</v>
      </c>
      <c r="R1501" s="694" t="b">
        <v>1</v>
      </c>
      <c r="S1501" s="695" t="b">
        <v>0</v>
      </c>
      <c r="T1501" s="581" t="s">
        <v>6155</v>
      </c>
      <c r="U1501" s="581" t="s">
        <v>2024</v>
      </c>
      <c r="V1501" s="581" t="s">
        <v>7074</v>
      </c>
      <c r="W1501" s="581"/>
      <c r="X1501" s="696">
        <v>44335.0</v>
      </c>
      <c r="Y1501" s="696">
        <v>44335.0</v>
      </c>
      <c r="Z1501" s="696"/>
      <c r="AA1501" s="697"/>
      <c r="AB1501" s="697"/>
      <c r="AC1501" s="697"/>
      <c r="AD1501" s="697"/>
      <c r="AE1501" s="425"/>
      <c r="AF1501" s="697"/>
      <c r="AG1501" s="425"/>
      <c r="AH1501" s="697"/>
      <c r="AI1501" s="697"/>
      <c r="AJ1501" s="697"/>
      <c r="AK1501" s="697"/>
      <c r="AL1501" s="697"/>
      <c r="AM1501" s="697"/>
      <c r="AN1501" s="697"/>
      <c r="AO1501" s="697"/>
      <c r="AP1501" s="677" t="s">
        <v>11006</v>
      </c>
      <c r="AQ1501" s="697"/>
    </row>
    <row r="1502">
      <c r="A1502" s="423" t="s">
        <v>11023</v>
      </c>
      <c r="B1502" s="423" t="s">
        <v>11024</v>
      </c>
      <c r="C1502" s="423" t="str">
        <f>VLOOKUP(A1502,import!A:C,3,false)</f>
        <v>DOĞRU</v>
      </c>
      <c r="D1502" s="423" t="s">
        <v>6440</v>
      </c>
      <c r="E1502" s="692">
        <f>VLOOKUP(A1502,import!A:J,5,0)</f>
        <v>782</v>
      </c>
      <c r="F1502" s="692">
        <f>VLOOKUP(A1502,import!A:J,6,0)</f>
        <v>2</v>
      </c>
      <c r="G1502" s="610">
        <f>VLOOKUP(A1502,import!A:J,7,0)</f>
        <v>51</v>
      </c>
      <c r="H1502" s="610">
        <f>VLOOKUP(A1502,import!A:J,8,0)</f>
        <v>6</v>
      </c>
      <c r="I1502" s="610">
        <f>VLOOKUP(A1502,import!A:J,9,0)</f>
        <v>57</v>
      </c>
      <c r="J1502" s="693">
        <f>VLOOKUP(A1502,import!A:J,10,0)</f>
        <v>0.89</v>
      </c>
      <c r="K1502" s="610" t="s">
        <v>11025</v>
      </c>
      <c r="L1502" s="610">
        <v>5.350318109E9</v>
      </c>
      <c r="M1502" s="610" t="s">
        <v>6257</v>
      </c>
      <c r="N1502" s="610" t="s">
        <v>6652</v>
      </c>
      <c r="O1502" s="562" t="s">
        <v>11026</v>
      </c>
      <c r="P1502" s="694" t="str">
        <f>VLOOKUP(A1502,import!A:P,16,0)</f>
        <v>Key</v>
      </c>
      <c r="Q1502" s="694" t="s">
        <v>6315</v>
      </c>
      <c r="R1502" s="694" t="b">
        <v>1</v>
      </c>
      <c r="S1502" s="695" t="b">
        <v>0</v>
      </c>
      <c r="T1502" s="581" t="s">
        <v>6164</v>
      </c>
      <c r="U1502" s="695"/>
      <c r="V1502" s="695"/>
      <c r="W1502" s="581" t="s">
        <v>11027</v>
      </c>
      <c r="X1502" s="698"/>
      <c r="Y1502" s="698"/>
      <c r="Z1502" s="698"/>
      <c r="AA1502" s="697"/>
      <c r="AB1502" s="697"/>
      <c r="AC1502" s="697"/>
      <c r="AD1502" s="697"/>
      <c r="AE1502" s="425"/>
      <c r="AF1502" s="697"/>
      <c r="AG1502" s="425"/>
      <c r="AH1502" s="697"/>
      <c r="AI1502" s="697"/>
      <c r="AJ1502" s="697"/>
      <c r="AK1502" s="697"/>
      <c r="AL1502" s="697"/>
      <c r="AM1502" s="697"/>
      <c r="AN1502" s="697"/>
      <c r="AO1502" s="697"/>
      <c r="AP1502" s="677" t="s">
        <v>11006</v>
      </c>
      <c r="AQ1502" s="697"/>
    </row>
    <row r="1503">
      <c r="A1503" s="423" t="s">
        <v>11028</v>
      </c>
      <c r="B1503" s="423" t="s">
        <v>11029</v>
      </c>
      <c r="C1503" s="423" t="str">
        <f>VLOOKUP(A1503,import!A:C,3,false)</f>
        <v>DOĞRU</v>
      </c>
      <c r="D1503" s="423" t="s">
        <v>6440</v>
      </c>
      <c r="E1503" s="692">
        <f>VLOOKUP(A1503,import!A:J,5,0)</f>
        <v>1473</v>
      </c>
      <c r="F1503" s="692">
        <f>VLOOKUP(A1503,import!A:J,6,0)</f>
        <v>12</v>
      </c>
      <c r="G1503" s="610">
        <f>VLOOKUP(A1503,import!A:J,7,0)</f>
        <v>77</v>
      </c>
      <c r="H1503" s="610">
        <f>VLOOKUP(A1503,import!A:J,8,0)</f>
        <v>11</v>
      </c>
      <c r="I1503" s="610">
        <f>VLOOKUP(A1503,import!A:J,9,0)</f>
        <v>88</v>
      </c>
      <c r="J1503" s="693">
        <f>VLOOKUP(A1503,import!A:J,10,0)</f>
        <v>0.88</v>
      </c>
      <c r="K1503" s="610" t="s">
        <v>11030</v>
      </c>
      <c r="L1503" s="610">
        <v>5.446531216E9</v>
      </c>
      <c r="M1503" s="610" t="s">
        <v>6212</v>
      </c>
      <c r="N1503" s="610" t="s">
        <v>6213</v>
      </c>
      <c r="O1503" s="562" t="s">
        <v>11031</v>
      </c>
      <c r="P1503" s="694" t="str">
        <f>VLOOKUP(A1503,import!A:P,16,0)</f>
        <v>Key</v>
      </c>
      <c r="Q1503" s="694" t="s">
        <v>6240</v>
      </c>
      <c r="R1503" s="694" t="b">
        <v>1</v>
      </c>
      <c r="S1503" s="581" t="b">
        <v>0</v>
      </c>
      <c r="T1503" s="581" t="s">
        <v>6197</v>
      </c>
      <c r="U1503" s="695"/>
      <c r="V1503" s="695"/>
      <c r="W1503" s="695"/>
      <c r="X1503" s="698"/>
      <c r="Y1503" s="698"/>
      <c r="Z1503" s="698"/>
      <c r="AA1503" s="697"/>
      <c r="AB1503" s="697"/>
      <c r="AC1503" s="697"/>
      <c r="AD1503" s="697"/>
      <c r="AE1503" s="425"/>
      <c r="AF1503" s="697"/>
      <c r="AG1503" s="425"/>
      <c r="AH1503" s="697"/>
      <c r="AI1503" s="697"/>
      <c r="AJ1503" s="697"/>
      <c r="AK1503" s="697"/>
      <c r="AL1503" s="697"/>
      <c r="AM1503" s="697"/>
      <c r="AN1503" s="697"/>
      <c r="AO1503" s="697"/>
      <c r="AP1503" s="677" t="s">
        <v>11006</v>
      </c>
      <c r="AQ1503" s="697"/>
    </row>
    <row r="1504">
      <c r="A1504" s="423" t="s">
        <v>11032</v>
      </c>
      <c r="B1504" s="423" t="s">
        <v>11033</v>
      </c>
      <c r="C1504" s="423" t="str">
        <f>VLOOKUP(A1504,import!A:C,3,false)</f>
        <v>DOĞRU</v>
      </c>
      <c r="D1504" s="423" t="s">
        <v>6440</v>
      </c>
      <c r="E1504" s="692">
        <f>VLOOKUP(A1504,import!A:J,5,0)</f>
        <v>1523</v>
      </c>
      <c r="F1504" s="692">
        <f>VLOOKUP(A1504,import!A:J,6,0)</f>
        <v>27</v>
      </c>
      <c r="G1504" s="610">
        <f>VLOOKUP(A1504,import!A:J,7,0)</f>
        <v>51</v>
      </c>
      <c r="H1504" s="610">
        <f>VLOOKUP(A1504,import!A:J,8,0)</f>
        <v>6</v>
      </c>
      <c r="I1504" s="610">
        <f>VLOOKUP(A1504,import!A:J,9,0)</f>
        <v>57</v>
      </c>
      <c r="J1504" s="693">
        <f>VLOOKUP(A1504,import!A:J,10,0)</f>
        <v>0.89</v>
      </c>
      <c r="K1504" s="610" t="s">
        <v>11034</v>
      </c>
      <c r="L1504" s="610">
        <v>5.51148881E9</v>
      </c>
      <c r="M1504" s="610" t="s">
        <v>6576</v>
      </c>
      <c r="N1504" s="610" t="s">
        <v>6383</v>
      </c>
      <c r="O1504" s="562" t="s">
        <v>11035</v>
      </c>
      <c r="P1504" s="694" t="str">
        <f>VLOOKUP(A1504,import!A:P,16,0)</f>
        <v>Key</v>
      </c>
      <c r="Q1504" s="694" t="s">
        <v>6315</v>
      </c>
      <c r="R1504" s="702" t="b">
        <v>0</v>
      </c>
      <c r="S1504" s="695" t="b">
        <v>0</v>
      </c>
      <c r="T1504" s="581" t="s">
        <v>6197</v>
      </c>
      <c r="U1504" s="695"/>
      <c r="V1504" s="695"/>
      <c r="W1504" s="695"/>
      <c r="X1504" s="698"/>
      <c r="Y1504" s="698"/>
      <c r="Z1504" s="698"/>
      <c r="AA1504" s="697"/>
      <c r="AB1504" s="697"/>
      <c r="AC1504" s="697"/>
      <c r="AD1504" s="697"/>
      <c r="AE1504" s="425"/>
      <c r="AF1504" s="697"/>
      <c r="AG1504" s="425"/>
      <c r="AH1504" s="697"/>
      <c r="AI1504" s="697"/>
      <c r="AJ1504" s="697"/>
      <c r="AK1504" s="697"/>
      <c r="AL1504" s="697"/>
      <c r="AM1504" s="697"/>
      <c r="AN1504" s="697"/>
      <c r="AO1504" s="697"/>
      <c r="AP1504" s="677" t="s">
        <v>11006</v>
      </c>
      <c r="AQ1504" s="697"/>
    </row>
    <row r="1505">
      <c r="A1505" s="423" t="s">
        <v>11036</v>
      </c>
      <c r="B1505" s="423" t="s">
        <v>11037</v>
      </c>
      <c r="C1505" s="423" t="str">
        <f>VLOOKUP(A1505,import!A:C,3,false)</f>
        <v>DOĞRU</v>
      </c>
      <c r="D1505" s="423" t="s">
        <v>6440</v>
      </c>
      <c r="E1505" s="692">
        <f>VLOOKUP(A1505,import!A:J,5,0)</f>
        <v>389</v>
      </c>
      <c r="F1505" s="692">
        <f>VLOOKUP(A1505,import!A:J,6,0)</f>
        <v>19</v>
      </c>
      <c r="G1505" s="610">
        <f>VLOOKUP(A1505,import!A:J,7,0)</f>
        <v>17</v>
      </c>
      <c r="H1505" s="610">
        <f>VLOOKUP(A1505,import!A:J,8,0)</f>
        <v>2</v>
      </c>
      <c r="I1505" s="610">
        <f>VLOOKUP(A1505,import!A:J,9,0)</f>
        <v>19</v>
      </c>
      <c r="J1505" s="693">
        <f>VLOOKUP(A1505,import!A:J,10,0)</f>
        <v>0.89</v>
      </c>
      <c r="K1505" s="610" t="s">
        <v>11038</v>
      </c>
      <c r="L1505" s="610">
        <v>5.453651616E9</v>
      </c>
      <c r="M1505" s="610" t="s">
        <v>6588</v>
      </c>
      <c r="N1505" s="610" t="s">
        <v>9967</v>
      </c>
      <c r="O1505" s="562" t="s">
        <v>11039</v>
      </c>
      <c r="P1505" s="694" t="str">
        <f>VLOOKUP(A1505,import!A:P,16,0)</f>
        <v>Key</v>
      </c>
      <c r="Q1505" s="694" t="s">
        <v>6315</v>
      </c>
      <c r="R1505" s="702" t="b">
        <v>0</v>
      </c>
      <c r="S1505" s="695" t="b">
        <v>0</v>
      </c>
      <c r="T1505" s="581" t="s">
        <v>6197</v>
      </c>
      <c r="U1505" s="695"/>
      <c r="V1505" s="695"/>
      <c r="W1505" s="695"/>
      <c r="X1505" s="698"/>
      <c r="Y1505" s="698"/>
      <c r="Z1505" s="698"/>
      <c r="AA1505" s="697"/>
      <c r="AB1505" s="697"/>
      <c r="AC1505" s="697"/>
      <c r="AD1505" s="697"/>
      <c r="AE1505" s="425"/>
      <c r="AF1505" s="697"/>
      <c r="AG1505" s="425"/>
      <c r="AH1505" s="697"/>
      <c r="AI1505" s="697"/>
      <c r="AJ1505" s="697"/>
      <c r="AK1505" s="697"/>
      <c r="AL1505" s="697"/>
      <c r="AM1505" s="697"/>
      <c r="AN1505" s="697"/>
      <c r="AO1505" s="697"/>
      <c r="AP1505" s="677" t="s">
        <v>11006</v>
      </c>
      <c r="AQ1505" s="697"/>
    </row>
    <row r="1506">
      <c r="A1506" s="423" t="s">
        <v>11040</v>
      </c>
      <c r="B1506" s="423" t="s">
        <v>11041</v>
      </c>
      <c r="C1506" s="423" t="str">
        <f>VLOOKUP(A1506,import!A:C,3,false)</f>
        <v>YANLIŞ</v>
      </c>
      <c r="D1506" s="423" t="s">
        <v>6440</v>
      </c>
      <c r="E1506" s="692">
        <f>VLOOKUP(A1506,import!A:J,5,0)</f>
        <v>10</v>
      </c>
      <c r="F1506" s="692" t="str">
        <f>VLOOKUP(A1506,import!A:J,6,0)</f>
        <v/>
      </c>
      <c r="G1506" s="610">
        <f>VLOOKUP(A1506,import!A:J,7,0)</f>
        <v>38</v>
      </c>
      <c r="H1506" s="610">
        <f>VLOOKUP(A1506,import!A:J,8,0)</f>
        <v>4</v>
      </c>
      <c r="I1506" s="610">
        <f>VLOOKUP(A1506,import!A:J,9,0)</f>
        <v>42</v>
      </c>
      <c r="J1506" s="693">
        <f>VLOOKUP(A1506,import!A:J,10,0)</f>
        <v>0.9</v>
      </c>
      <c r="K1506" s="610" t="s">
        <v>11042</v>
      </c>
      <c r="L1506" s="610">
        <v>5.424538784E9</v>
      </c>
      <c r="M1506" s="610" t="s">
        <v>343</v>
      </c>
      <c r="N1506" s="701" t="s">
        <v>6591</v>
      </c>
      <c r="O1506" s="562" t="s">
        <v>11043</v>
      </c>
      <c r="P1506" s="694" t="str">
        <f>VLOOKUP(A1506,import!A:P,16,0)</f>
        <v>Key</v>
      </c>
      <c r="Q1506" s="694"/>
      <c r="R1506" s="694" t="b">
        <v>1</v>
      </c>
      <c r="S1506" s="695" t="b">
        <v>0</v>
      </c>
      <c r="T1506" s="581" t="s">
        <v>6197</v>
      </c>
      <c r="U1506" s="695"/>
      <c r="V1506" s="695"/>
      <c r="W1506" s="695"/>
      <c r="X1506" s="698"/>
      <c r="Y1506" s="698"/>
      <c r="Z1506" s="698"/>
      <c r="AA1506" s="697"/>
      <c r="AB1506" s="697"/>
      <c r="AC1506" s="697"/>
      <c r="AD1506" s="697"/>
      <c r="AE1506" s="425"/>
      <c r="AF1506" s="697"/>
      <c r="AG1506" s="425"/>
      <c r="AH1506" s="697"/>
      <c r="AI1506" s="697"/>
      <c r="AJ1506" s="697"/>
      <c r="AK1506" s="697"/>
      <c r="AL1506" s="697"/>
      <c r="AM1506" s="697"/>
      <c r="AN1506" s="697"/>
      <c r="AO1506" s="697"/>
      <c r="AP1506" s="677" t="s">
        <v>11006</v>
      </c>
      <c r="AQ1506" s="697"/>
    </row>
    <row r="1507">
      <c r="A1507" s="423" t="s">
        <v>11044</v>
      </c>
      <c r="B1507" s="423" t="s">
        <v>11045</v>
      </c>
      <c r="C1507" s="423" t="str">
        <f>VLOOKUP(A1507,import!A:C,3,false)</f>
        <v>DOĞRU</v>
      </c>
      <c r="D1507" s="423" t="s">
        <v>6440</v>
      </c>
      <c r="E1507" s="692">
        <f>VLOOKUP(A1507,import!A:J,5,0)</f>
        <v>786</v>
      </c>
      <c r="F1507" s="692">
        <f>VLOOKUP(A1507,import!A:J,6,0)</f>
        <v>6</v>
      </c>
      <c r="G1507" s="610">
        <f>VLOOKUP(A1507,import!A:J,7,0)</f>
        <v>60</v>
      </c>
      <c r="H1507" s="610">
        <f>VLOOKUP(A1507,import!A:J,8,0)</f>
        <v>4</v>
      </c>
      <c r="I1507" s="610">
        <f>VLOOKUP(A1507,import!A:J,9,0)</f>
        <v>64</v>
      </c>
      <c r="J1507" s="693">
        <f>VLOOKUP(A1507,import!A:J,10,0)</f>
        <v>0.94</v>
      </c>
      <c r="K1507" s="610" t="s">
        <v>11046</v>
      </c>
      <c r="L1507" s="610">
        <v>2.244516666E9</v>
      </c>
      <c r="M1507" s="610" t="s">
        <v>13</v>
      </c>
      <c r="N1507" s="610" t="s">
        <v>6910</v>
      </c>
      <c r="O1507" s="562" t="s">
        <v>11047</v>
      </c>
      <c r="P1507" s="694" t="str">
        <f>VLOOKUP(A1507,import!A:P,16,0)</f>
        <v>Key</v>
      </c>
      <c r="Q1507" s="694" t="s">
        <v>6240</v>
      </c>
      <c r="R1507" s="702" t="b">
        <v>0</v>
      </c>
      <c r="S1507" s="695" t="b">
        <v>0</v>
      </c>
      <c r="T1507" s="703" t="s">
        <v>6197</v>
      </c>
      <c r="U1507" s="714"/>
      <c r="V1507" s="714"/>
      <c r="W1507" s="703"/>
      <c r="X1507" s="715"/>
      <c r="Y1507" s="715"/>
      <c r="Z1507" s="715"/>
      <c r="AA1507" s="697"/>
      <c r="AB1507" s="697"/>
      <c r="AC1507" s="697"/>
      <c r="AD1507" s="697"/>
      <c r="AE1507" s="425"/>
      <c r="AF1507" s="697"/>
      <c r="AG1507" s="425"/>
      <c r="AH1507" s="697"/>
      <c r="AI1507" s="697"/>
      <c r="AJ1507" s="697"/>
      <c r="AK1507" s="697"/>
      <c r="AL1507" s="697"/>
      <c r="AM1507" s="697"/>
      <c r="AN1507" s="697"/>
      <c r="AO1507" s="697"/>
      <c r="AP1507" s="677" t="s">
        <v>11006</v>
      </c>
      <c r="AQ1507" s="697"/>
    </row>
    <row r="1508">
      <c r="A1508" s="423" t="s">
        <v>11048</v>
      </c>
      <c r="B1508" s="423" t="s">
        <v>11049</v>
      </c>
      <c r="C1508" s="423" t="str">
        <f>VLOOKUP(A1508,import!A:C,3,false)</f>
        <v>YANLIŞ</v>
      </c>
      <c r="D1508" s="423" t="s">
        <v>6440</v>
      </c>
      <c r="E1508" s="692" t="str">
        <f>VLOOKUP(A1508,import!A:J,5,0)</f>
        <v/>
      </c>
      <c r="F1508" s="692" t="str">
        <f>VLOOKUP(A1508,import!A:J,6,0)</f>
        <v/>
      </c>
      <c r="G1508" s="610">
        <f>VLOOKUP(A1508,import!A:J,7,0)</f>
        <v>97</v>
      </c>
      <c r="H1508" s="610">
        <f>VLOOKUP(A1508,import!A:J,8,0)</f>
        <v>92</v>
      </c>
      <c r="I1508" s="610">
        <f>VLOOKUP(A1508,import!A:J,9,0)</f>
        <v>189</v>
      </c>
      <c r="J1508" s="693">
        <f>VLOOKUP(A1508,import!A:J,10,0)</f>
        <v>0.51</v>
      </c>
      <c r="K1508" s="610" t="s">
        <v>11042</v>
      </c>
      <c r="L1508" s="610">
        <v>5.551886737E9</v>
      </c>
      <c r="M1508" s="610" t="s">
        <v>13</v>
      </c>
      <c r="N1508" s="610" t="s">
        <v>6517</v>
      </c>
      <c r="O1508" s="562" t="s">
        <v>11050</v>
      </c>
      <c r="P1508" s="694" t="str">
        <f>VLOOKUP(A1508,import!A:P,16,0)</f>
        <v>Key</v>
      </c>
      <c r="Q1508" s="694"/>
      <c r="R1508" s="694" t="b">
        <v>0</v>
      </c>
      <c r="S1508" s="695" t="b">
        <v>0</v>
      </c>
      <c r="T1508" s="581" t="s">
        <v>6197</v>
      </c>
      <c r="U1508" s="695"/>
      <c r="V1508" s="695"/>
      <c r="W1508" s="581"/>
      <c r="X1508" s="698"/>
      <c r="Y1508" s="698"/>
      <c r="Z1508" s="698"/>
      <c r="AA1508" s="697"/>
      <c r="AB1508" s="697"/>
      <c r="AC1508" s="697"/>
      <c r="AD1508" s="697"/>
      <c r="AE1508" s="425"/>
      <c r="AF1508" s="697"/>
      <c r="AG1508" s="425"/>
      <c r="AH1508" s="697"/>
      <c r="AI1508" s="697"/>
      <c r="AJ1508" s="697"/>
      <c r="AK1508" s="697"/>
      <c r="AL1508" s="697"/>
      <c r="AM1508" s="697"/>
      <c r="AN1508" s="697"/>
      <c r="AO1508" s="697"/>
      <c r="AP1508" s="677" t="s">
        <v>11006</v>
      </c>
      <c r="AQ1508" s="697"/>
    </row>
    <row r="1509">
      <c r="A1509" s="423" t="s">
        <v>11051</v>
      </c>
      <c r="B1509" s="423" t="s">
        <v>11052</v>
      </c>
      <c r="C1509" s="423" t="str">
        <f>VLOOKUP(A1509,import!A:C,3,false)</f>
        <v>YANLIŞ</v>
      </c>
      <c r="D1509" s="423" t="s">
        <v>6440</v>
      </c>
      <c r="E1509" s="692" t="str">
        <f>VLOOKUP(A1509,import!A:J,5,0)</f>
        <v/>
      </c>
      <c r="F1509" s="692" t="str">
        <f>VLOOKUP(A1509,import!A:J,6,0)</f>
        <v/>
      </c>
      <c r="G1509" s="610">
        <f>VLOOKUP(A1509,import!A:J,7,0)</f>
        <v>97</v>
      </c>
      <c r="H1509" s="610">
        <f>VLOOKUP(A1509,import!A:J,8,0)</f>
        <v>92</v>
      </c>
      <c r="I1509" s="610">
        <f>VLOOKUP(A1509,import!A:J,9,0)</f>
        <v>189</v>
      </c>
      <c r="J1509" s="693">
        <f>VLOOKUP(A1509,import!A:J,10,0)</f>
        <v>0.51</v>
      </c>
      <c r="K1509" s="610" t="s">
        <v>11042</v>
      </c>
      <c r="L1509" s="610">
        <v>5.412628494E9</v>
      </c>
      <c r="M1509" s="610" t="s">
        <v>13</v>
      </c>
      <c r="N1509" s="610" t="s">
        <v>6364</v>
      </c>
      <c r="O1509" s="562" t="s">
        <v>11053</v>
      </c>
      <c r="P1509" s="694" t="str">
        <f>VLOOKUP(A1509,import!A:P,16,0)</f>
        <v>Key</v>
      </c>
      <c r="Q1509" s="694"/>
      <c r="R1509" s="694" t="b">
        <v>0</v>
      </c>
      <c r="S1509" s="695" t="b">
        <v>0</v>
      </c>
      <c r="T1509" s="581" t="s">
        <v>6197</v>
      </c>
      <c r="U1509" s="695"/>
      <c r="V1509" s="695"/>
      <c r="W1509" s="581"/>
      <c r="X1509" s="698"/>
      <c r="Y1509" s="698"/>
      <c r="Z1509" s="698"/>
      <c r="AA1509" s="697"/>
      <c r="AB1509" s="697"/>
      <c r="AC1509" s="697"/>
      <c r="AD1509" s="697"/>
      <c r="AE1509" s="425"/>
      <c r="AF1509" s="697"/>
      <c r="AG1509" s="425"/>
      <c r="AH1509" s="697"/>
      <c r="AI1509" s="697"/>
      <c r="AJ1509" s="697"/>
      <c r="AK1509" s="697"/>
      <c r="AL1509" s="697"/>
      <c r="AM1509" s="697"/>
      <c r="AN1509" s="697"/>
      <c r="AO1509" s="697"/>
      <c r="AP1509" s="677" t="s">
        <v>11006</v>
      </c>
      <c r="AQ1509" s="697"/>
    </row>
    <row r="1510">
      <c r="A1510" s="423" t="s">
        <v>1731</v>
      </c>
      <c r="B1510" s="423" t="s">
        <v>1732</v>
      </c>
      <c r="C1510" s="423" t="str">
        <f>VLOOKUP(A1510,import!A:C,3,false)</f>
        <v>DOĞRU</v>
      </c>
      <c r="D1510" s="423" t="s">
        <v>6440</v>
      </c>
      <c r="E1510" s="692">
        <f>VLOOKUP(A1510,import!A:J,5,0)</f>
        <v>472</v>
      </c>
      <c r="F1510" s="692">
        <f>VLOOKUP(A1510,import!A:J,6,0)</f>
        <v>15</v>
      </c>
      <c r="G1510" s="610">
        <f>VLOOKUP(A1510,import!A:J,7,0)</f>
        <v>46</v>
      </c>
      <c r="H1510" s="610">
        <f>VLOOKUP(A1510,import!A:J,8,0)</f>
        <v>12</v>
      </c>
      <c r="I1510" s="610">
        <f>VLOOKUP(A1510,import!A:J,9,0)</f>
        <v>58</v>
      </c>
      <c r="J1510" s="693">
        <f>VLOOKUP(A1510,import!A:J,10,0)</f>
        <v>0.79</v>
      </c>
      <c r="K1510" s="610" t="s">
        <v>11054</v>
      </c>
      <c r="L1510" s="610">
        <v>5.436737737E9</v>
      </c>
      <c r="M1510" s="610" t="s">
        <v>13</v>
      </c>
      <c r="N1510" s="610" t="s">
        <v>6517</v>
      </c>
      <c r="O1510" s="562" t="s">
        <v>1734</v>
      </c>
      <c r="P1510" s="694" t="str">
        <f>VLOOKUP(A1510,import!A:P,16,0)</f>
        <v>Key</v>
      </c>
      <c r="Q1510" s="694"/>
      <c r="R1510" s="694" t="b">
        <v>1</v>
      </c>
      <c r="S1510" s="695" t="b">
        <v>0</v>
      </c>
      <c r="T1510" s="581" t="s">
        <v>6155</v>
      </c>
      <c r="U1510" s="581" t="s">
        <v>389</v>
      </c>
      <c r="V1510" s="581" t="s">
        <v>422</v>
      </c>
      <c r="W1510" s="695"/>
      <c r="X1510" s="698"/>
      <c r="Y1510" s="696">
        <v>44295.0</v>
      </c>
      <c r="Z1510" s="696"/>
      <c r="AA1510" s="697"/>
      <c r="AB1510" s="697"/>
      <c r="AC1510" s="697"/>
      <c r="AD1510" s="697"/>
      <c r="AE1510" s="425"/>
      <c r="AF1510" s="697"/>
      <c r="AG1510" s="425"/>
      <c r="AH1510" s="697"/>
      <c r="AI1510" s="697"/>
      <c r="AJ1510" s="697"/>
      <c r="AK1510" s="697"/>
      <c r="AL1510" s="697"/>
      <c r="AM1510" s="697"/>
      <c r="AN1510" s="697"/>
      <c r="AO1510" s="697"/>
      <c r="AP1510" s="677" t="s">
        <v>11006</v>
      </c>
      <c r="AQ1510" s="697"/>
    </row>
    <row r="1511">
      <c r="A1511" s="423" t="s">
        <v>11055</v>
      </c>
      <c r="B1511" s="423" t="s">
        <v>11056</v>
      </c>
      <c r="C1511" s="423" t="str">
        <f>VLOOKUP(A1511,import!A:C,3,false)</f>
        <v>YANLIŞ</v>
      </c>
      <c r="D1511" s="423" t="s">
        <v>6440</v>
      </c>
      <c r="E1511" s="692" t="str">
        <f>VLOOKUP(A1511,import!A:J,5,0)</f>
        <v/>
      </c>
      <c r="F1511" s="692" t="str">
        <f>VLOOKUP(A1511,import!A:J,6,0)</f>
        <v/>
      </c>
      <c r="G1511" s="610">
        <f>VLOOKUP(A1511,import!A:J,7,0)</f>
        <v>97</v>
      </c>
      <c r="H1511" s="610">
        <f>VLOOKUP(A1511,import!A:J,8,0)</f>
        <v>92</v>
      </c>
      <c r="I1511" s="610">
        <f>VLOOKUP(A1511,import!A:J,9,0)</f>
        <v>189</v>
      </c>
      <c r="J1511" s="693">
        <f>VLOOKUP(A1511,import!A:J,10,0)</f>
        <v>0.51</v>
      </c>
      <c r="K1511" s="610" t="s">
        <v>11042</v>
      </c>
      <c r="L1511" s="610">
        <v>5.412628494E9</v>
      </c>
      <c r="M1511" s="610" t="s">
        <v>13</v>
      </c>
      <c r="N1511" s="610" t="s">
        <v>6161</v>
      </c>
      <c r="O1511" s="562" t="s">
        <v>11057</v>
      </c>
      <c r="P1511" s="694" t="str">
        <f>VLOOKUP(A1511,import!A:P,16,0)</f>
        <v>Key</v>
      </c>
      <c r="Q1511" s="694"/>
      <c r="R1511" s="694" t="b">
        <v>0</v>
      </c>
      <c r="S1511" s="695" t="b">
        <v>0</v>
      </c>
      <c r="T1511" s="581" t="s">
        <v>6197</v>
      </c>
      <c r="U1511" s="695"/>
      <c r="V1511" s="695"/>
      <c r="W1511" s="581"/>
      <c r="X1511" s="698"/>
      <c r="Y1511" s="698"/>
      <c r="Z1511" s="698"/>
      <c r="AA1511" s="697"/>
      <c r="AB1511" s="697"/>
      <c r="AC1511" s="697"/>
      <c r="AD1511" s="697"/>
      <c r="AE1511" s="425"/>
      <c r="AF1511" s="697"/>
      <c r="AG1511" s="425"/>
      <c r="AH1511" s="697"/>
      <c r="AI1511" s="697"/>
      <c r="AJ1511" s="697"/>
      <c r="AK1511" s="697"/>
      <c r="AL1511" s="697"/>
      <c r="AM1511" s="697"/>
      <c r="AN1511" s="697"/>
      <c r="AO1511" s="697"/>
      <c r="AP1511" s="677" t="s">
        <v>11006</v>
      </c>
      <c r="AQ1511" s="697"/>
    </row>
    <row r="1512">
      <c r="A1512" s="423" t="s">
        <v>11058</v>
      </c>
      <c r="B1512" s="423" t="s">
        <v>11059</v>
      </c>
      <c r="C1512" s="423" t="str">
        <f>VLOOKUP(A1512,import!A:C,3,false)</f>
        <v>DOĞRU</v>
      </c>
      <c r="D1512" s="423" t="s">
        <v>6440</v>
      </c>
      <c r="E1512" s="692">
        <f>VLOOKUP(A1512,import!A:J,5,0)</f>
        <v>35</v>
      </c>
      <c r="F1512" s="692">
        <f>VLOOKUP(A1512,import!A:J,6,0)</f>
        <v>7</v>
      </c>
      <c r="G1512" s="610">
        <f>VLOOKUP(A1512,import!A:J,7,0)</f>
        <v>34</v>
      </c>
      <c r="H1512" s="610">
        <f>VLOOKUP(A1512,import!A:J,8,0)</f>
        <v>0</v>
      </c>
      <c r="I1512" s="610">
        <f>VLOOKUP(A1512,import!A:J,9,0)</f>
        <v>34</v>
      </c>
      <c r="J1512" s="693">
        <f>VLOOKUP(A1512,import!A:J,10,0)</f>
        <v>1</v>
      </c>
      <c r="K1512" s="610" t="s">
        <v>11042</v>
      </c>
      <c r="L1512" s="610">
        <v>5.412628494E9</v>
      </c>
      <c r="M1512" s="610" t="s">
        <v>13</v>
      </c>
      <c r="N1512" s="610" t="s">
        <v>7893</v>
      </c>
      <c r="O1512" s="562" t="s">
        <v>11060</v>
      </c>
      <c r="P1512" s="694" t="str">
        <f>VLOOKUP(A1512,import!A:P,16,0)</f>
        <v>Key</v>
      </c>
      <c r="Q1512" s="694"/>
      <c r="R1512" s="694" t="b">
        <v>0</v>
      </c>
      <c r="S1512" s="695" t="b">
        <v>0</v>
      </c>
      <c r="T1512" s="581" t="s">
        <v>6197</v>
      </c>
      <c r="U1512" s="695"/>
      <c r="V1512" s="695"/>
      <c r="W1512" s="581"/>
      <c r="X1512" s="698"/>
      <c r="Y1512" s="698"/>
      <c r="Z1512" s="698"/>
      <c r="AA1512" s="697"/>
      <c r="AB1512" s="697"/>
      <c r="AC1512" s="697"/>
      <c r="AD1512" s="697"/>
      <c r="AE1512" s="425"/>
      <c r="AF1512" s="697"/>
      <c r="AG1512" s="425"/>
      <c r="AH1512" s="697"/>
      <c r="AI1512" s="697"/>
      <c r="AJ1512" s="697"/>
      <c r="AK1512" s="697"/>
      <c r="AL1512" s="697"/>
      <c r="AM1512" s="697"/>
      <c r="AN1512" s="697"/>
      <c r="AO1512" s="697"/>
      <c r="AP1512" s="677" t="s">
        <v>11006</v>
      </c>
      <c r="AQ1512" s="697"/>
    </row>
    <row r="1513">
      <c r="A1513" s="423" t="s">
        <v>11061</v>
      </c>
      <c r="B1513" s="423" t="s">
        <v>11062</v>
      </c>
      <c r="C1513" s="423" t="str">
        <f>VLOOKUP(A1513,import!A:C,3,false)</f>
        <v>YANLIŞ</v>
      </c>
      <c r="D1513" s="423" t="s">
        <v>6440</v>
      </c>
      <c r="E1513" s="692">
        <f>VLOOKUP(A1513,import!A:J,5,0)</f>
        <v>12</v>
      </c>
      <c r="F1513" s="692" t="str">
        <f>VLOOKUP(A1513,import!A:J,6,0)</f>
        <v/>
      </c>
      <c r="G1513" s="610">
        <f>VLOOKUP(A1513,import!A:J,7,0)</f>
        <v>43</v>
      </c>
      <c r="H1513" s="610">
        <f>VLOOKUP(A1513,import!A:J,8,0)</f>
        <v>4</v>
      </c>
      <c r="I1513" s="610">
        <f>VLOOKUP(A1513,import!A:J,9,0)</f>
        <v>47</v>
      </c>
      <c r="J1513" s="693">
        <f>VLOOKUP(A1513,import!A:J,10,0)</f>
        <v>0.91</v>
      </c>
      <c r="K1513" s="610" t="s">
        <v>11042</v>
      </c>
      <c r="L1513" s="610">
        <v>5.424538784E9</v>
      </c>
      <c r="M1513" s="610" t="s">
        <v>343</v>
      </c>
      <c r="N1513" s="701" t="s">
        <v>6252</v>
      </c>
      <c r="O1513" s="562" t="s">
        <v>11063</v>
      </c>
      <c r="P1513" s="694" t="str">
        <f>VLOOKUP(A1513,import!A:P,16,0)</f>
        <v>Key</v>
      </c>
      <c r="Q1513" s="694"/>
      <c r="R1513" s="702" t="b">
        <v>0</v>
      </c>
      <c r="S1513" s="695" t="b">
        <v>0</v>
      </c>
      <c r="T1513" s="581" t="s">
        <v>6197</v>
      </c>
      <c r="U1513" s="695"/>
      <c r="V1513" s="695"/>
      <c r="W1513" s="695"/>
      <c r="X1513" s="698"/>
      <c r="Y1513" s="698"/>
      <c r="Z1513" s="698"/>
      <c r="AA1513" s="697"/>
      <c r="AB1513" s="697"/>
      <c r="AC1513" s="697"/>
      <c r="AD1513" s="697"/>
      <c r="AE1513" s="425"/>
      <c r="AF1513" s="697"/>
      <c r="AG1513" s="425"/>
      <c r="AH1513" s="697"/>
      <c r="AI1513" s="697"/>
      <c r="AJ1513" s="697"/>
      <c r="AK1513" s="697"/>
      <c r="AL1513" s="697"/>
      <c r="AM1513" s="697"/>
      <c r="AN1513" s="697"/>
      <c r="AO1513" s="697"/>
      <c r="AP1513" s="677" t="s">
        <v>11006</v>
      </c>
      <c r="AQ1513" s="697"/>
    </row>
    <row r="1514">
      <c r="A1514" s="423" t="s">
        <v>11064</v>
      </c>
      <c r="B1514" s="423" t="s">
        <v>11065</v>
      </c>
      <c r="C1514" s="423" t="str">
        <f>VLOOKUP(A1514,import!A:C,3,false)</f>
        <v>DOĞRU</v>
      </c>
      <c r="D1514" s="423" t="s">
        <v>6440</v>
      </c>
      <c r="E1514" s="692">
        <f>VLOOKUP(A1514,import!A:J,5,0)</f>
        <v>396</v>
      </c>
      <c r="F1514" s="692">
        <f>VLOOKUP(A1514,import!A:J,6,0)</f>
        <v>2</v>
      </c>
      <c r="G1514" s="610">
        <f>VLOOKUP(A1514,import!A:J,7,0)</f>
        <v>25</v>
      </c>
      <c r="H1514" s="610">
        <f>VLOOKUP(A1514,import!A:J,8,0)</f>
        <v>5</v>
      </c>
      <c r="I1514" s="610">
        <f>VLOOKUP(A1514,import!A:J,9,0)</f>
        <v>30</v>
      </c>
      <c r="J1514" s="693">
        <f>VLOOKUP(A1514,import!A:J,10,0)</f>
        <v>0.83</v>
      </c>
      <c r="K1514" s="610" t="s">
        <v>11066</v>
      </c>
      <c r="L1514" s="610">
        <v>5.323544488E9</v>
      </c>
      <c r="M1514" s="610" t="s">
        <v>343</v>
      </c>
      <c r="N1514" s="610" t="s">
        <v>7792</v>
      </c>
      <c r="O1514" s="562" t="s">
        <v>11067</v>
      </c>
      <c r="P1514" s="694" t="str">
        <f>VLOOKUP(A1514,import!A:P,16,0)</f>
        <v>Key</v>
      </c>
      <c r="Q1514" s="694"/>
      <c r="R1514" s="694" t="b">
        <v>1</v>
      </c>
      <c r="S1514" s="695" t="b">
        <v>0</v>
      </c>
      <c r="T1514" s="581" t="s">
        <v>6197</v>
      </c>
      <c r="U1514" s="695"/>
      <c r="V1514" s="695"/>
      <c r="W1514" s="581" t="s">
        <v>11068</v>
      </c>
      <c r="X1514" s="698"/>
      <c r="Y1514" s="698"/>
      <c r="Z1514" s="698"/>
      <c r="AA1514" s="697"/>
      <c r="AB1514" s="697"/>
      <c r="AC1514" s="697"/>
      <c r="AD1514" s="697"/>
      <c r="AE1514" s="425"/>
      <c r="AF1514" s="697"/>
      <c r="AG1514" s="425"/>
      <c r="AH1514" s="697"/>
      <c r="AI1514" s="697"/>
      <c r="AJ1514" s="697"/>
      <c r="AK1514" s="697"/>
      <c r="AL1514" s="697"/>
      <c r="AM1514" s="697"/>
      <c r="AN1514" s="697"/>
      <c r="AO1514" s="697"/>
      <c r="AP1514" s="677" t="s">
        <v>11006</v>
      </c>
      <c r="AQ1514" s="697"/>
    </row>
    <row r="1515">
      <c r="A1515" s="423" t="s">
        <v>11069</v>
      </c>
      <c r="B1515" s="423" t="s">
        <v>11070</v>
      </c>
      <c r="C1515" s="423" t="str">
        <f>VLOOKUP(A1515,import!A:C,3,false)</f>
        <v>DOĞRU</v>
      </c>
      <c r="D1515" s="423" t="s">
        <v>6440</v>
      </c>
      <c r="E1515" s="692">
        <f>VLOOKUP(A1515,import!A:J,5,0)</f>
        <v>443</v>
      </c>
      <c r="F1515" s="692">
        <f>VLOOKUP(A1515,import!A:J,6,0)</f>
        <v>14</v>
      </c>
      <c r="G1515" s="610">
        <f>VLOOKUP(A1515,import!A:J,7,0)</f>
        <v>54</v>
      </c>
      <c r="H1515" s="610">
        <f>VLOOKUP(A1515,import!A:J,8,0)</f>
        <v>0</v>
      </c>
      <c r="I1515" s="610">
        <f>VLOOKUP(A1515,import!A:J,9,0)</f>
        <v>54</v>
      </c>
      <c r="J1515" s="693">
        <f>VLOOKUP(A1515,import!A:J,10,0)</f>
        <v>1</v>
      </c>
      <c r="K1515" s="610" t="s">
        <v>7151</v>
      </c>
      <c r="L1515" s="610">
        <v>2.242495939E9</v>
      </c>
      <c r="M1515" s="610" t="s">
        <v>343</v>
      </c>
      <c r="N1515" s="610" t="s">
        <v>6591</v>
      </c>
      <c r="O1515" s="562" t="s">
        <v>7152</v>
      </c>
      <c r="P1515" s="694" t="str">
        <f>VLOOKUP(A1515,import!A:P,16,0)</f>
        <v>Key</v>
      </c>
      <c r="Q1515" s="694" t="s">
        <v>6240</v>
      </c>
      <c r="R1515" s="694" t="b">
        <v>1</v>
      </c>
      <c r="S1515" s="581" t="b">
        <v>1</v>
      </c>
      <c r="T1515" s="695"/>
      <c r="U1515" s="695"/>
      <c r="V1515" s="695"/>
      <c r="W1515" s="581" t="s">
        <v>11071</v>
      </c>
      <c r="X1515" s="698"/>
      <c r="Y1515" s="698"/>
      <c r="Z1515" s="698"/>
      <c r="AA1515" s="697"/>
      <c r="AB1515" s="697"/>
      <c r="AC1515" s="697"/>
      <c r="AD1515" s="697"/>
      <c r="AE1515" s="425"/>
      <c r="AF1515" s="697"/>
      <c r="AG1515" s="425"/>
      <c r="AH1515" s="697"/>
      <c r="AI1515" s="697"/>
      <c r="AJ1515" s="697"/>
      <c r="AK1515" s="697"/>
      <c r="AL1515" s="697"/>
      <c r="AM1515" s="697"/>
      <c r="AN1515" s="697"/>
      <c r="AO1515" s="697"/>
      <c r="AP1515" s="677" t="s">
        <v>11006</v>
      </c>
      <c r="AQ1515" s="697"/>
    </row>
    <row r="1516">
      <c r="A1516" s="423" t="s">
        <v>11072</v>
      </c>
      <c r="B1516" s="423" t="s">
        <v>11073</v>
      </c>
      <c r="C1516" s="423" t="str">
        <f>VLOOKUP(A1516,import!A:C,3,false)</f>
        <v>DOĞRU</v>
      </c>
      <c r="D1516" s="423" t="s">
        <v>6440</v>
      </c>
      <c r="E1516" s="692">
        <f>VLOOKUP(A1516,import!A:J,5,0)</f>
        <v>795</v>
      </c>
      <c r="F1516" s="692">
        <f>VLOOKUP(A1516,import!A:J,6,0)</f>
        <v>14</v>
      </c>
      <c r="G1516" s="610">
        <f>VLOOKUP(A1516,import!A:J,7,0)</f>
        <v>65</v>
      </c>
      <c r="H1516" s="610">
        <f>VLOOKUP(A1516,import!A:J,8,0)</f>
        <v>2</v>
      </c>
      <c r="I1516" s="610">
        <f>VLOOKUP(A1516,import!A:J,9,0)</f>
        <v>67</v>
      </c>
      <c r="J1516" s="693">
        <f>VLOOKUP(A1516,import!A:J,10,0)</f>
        <v>0.97</v>
      </c>
      <c r="K1516" s="610" t="s">
        <v>11042</v>
      </c>
      <c r="L1516" s="610">
        <v>5.424538784E9</v>
      </c>
      <c r="M1516" s="610" t="s">
        <v>343</v>
      </c>
      <c r="N1516" s="701" t="s">
        <v>6429</v>
      </c>
      <c r="O1516" s="562" t="s">
        <v>11074</v>
      </c>
      <c r="P1516" s="694" t="str">
        <f>VLOOKUP(A1516,import!A:P,16,0)</f>
        <v>Key</v>
      </c>
      <c r="Q1516" s="694"/>
      <c r="R1516" s="694" t="b">
        <v>1</v>
      </c>
      <c r="S1516" s="695" t="b">
        <v>0</v>
      </c>
      <c r="T1516" s="581" t="s">
        <v>6197</v>
      </c>
      <c r="U1516" s="695"/>
      <c r="V1516" s="695"/>
      <c r="W1516" s="695"/>
      <c r="X1516" s="698"/>
      <c r="Y1516" s="698"/>
      <c r="Z1516" s="698"/>
      <c r="AA1516" s="697"/>
      <c r="AB1516" s="697"/>
      <c r="AC1516" s="697"/>
      <c r="AD1516" s="697"/>
      <c r="AE1516" s="425"/>
      <c r="AF1516" s="697"/>
      <c r="AG1516" s="425"/>
      <c r="AH1516" s="697"/>
      <c r="AI1516" s="697"/>
      <c r="AJ1516" s="697"/>
      <c r="AK1516" s="697"/>
      <c r="AL1516" s="697"/>
      <c r="AM1516" s="697"/>
      <c r="AN1516" s="697"/>
      <c r="AO1516" s="697"/>
      <c r="AP1516" s="677" t="s">
        <v>11006</v>
      </c>
      <c r="AQ1516" s="697"/>
    </row>
    <row r="1517">
      <c r="A1517" s="423" t="s">
        <v>11075</v>
      </c>
      <c r="B1517" s="423" t="s">
        <v>11076</v>
      </c>
      <c r="C1517" s="423" t="str">
        <f>VLOOKUP(A1517,import!A:C,3,false)</f>
        <v>DOĞRU</v>
      </c>
      <c r="D1517" s="423" t="s">
        <v>6440</v>
      </c>
      <c r="E1517" s="692">
        <f>VLOOKUP(A1517,import!A:J,5,0)</f>
        <v>1479</v>
      </c>
      <c r="F1517" s="692">
        <f>VLOOKUP(A1517,import!A:J,6,0)</f>
        <v>2</v>
      </c>
      <c r="G1517" s="610">
        <f>VLOOKUP(A1517,import!A:J,7,0)</f>
        <v>40</v>
      </c>
      <c r="H1517" s="610">
        <f>VLOOKUP(A1517,import!A:J,8,0)</f>
        <v>0</v>
      </c>
      <c r="I1517" s="610">
        <f>VLOOKUP(A1517,import!A:J,9,0)</f>
        <v>40</v>
      </c>
      <c r="J1517" s="693">
        <f>VLOOKUP(A1517,import!A:J,10,0)</f>
        <v>1</v>
      </c>
      <c r="K1517" s="610" t="s">
        <v>11077</v>
      </c>
      <c r="L1517" s="610">
        <v>5.526476737E9</v>
      </c>
      <c r="M1517" s="610" t="s">
        <v>343</v>
      </c>
      <c r="N1517" s="610" t="s">
        <v>10723</v>
      </c>
      <c r="O1517" s="562" t="s">
        <v>11078</v>
      </c>
      <c r="P1517" s="694" t="str">
        <f>VLOOKUP(A1517,import!A:P,16,0)</f>
        <v>Key</v>
      </c>
      <c r="Q1517" s="694" t="s">
        <v>6315</v>
      </c>
      <c r="R1517" s="694" t="b">
        <v>1</v>
      </c>
      <c r="S1517" s="695" t="b">
        <v>0</v>
      </c>
      <c r="T1517" s="581" t="s">
        <v>6197</v>
      </c>
      <c r="U1517" s="581"/>
      <c r="V1517" s="581"/>
      <c r="W1517" s="695"/>
      <c r="X1517" s="696"/>
      <c r="Y1517" s="696"/>
      <c r="Z1517" s="696"/>
      <c r="AA1517" s="697"/>
      <c r="AB1517" s="697"/>
      <c r="AC1517" s="697"/>
      <c r="AD1517" s="697"/>
      <c r="AE1517" s="425"/>
      <c r="AF1517" s="697"/>
      <c r="AG1517" s="425"/>
      <c r="AH1517" s="697"/>
      <c r="AI1517" s="697"/>
      <c r="AJ1517" s="697"/>
      <c r="AK1517" s="697"/>
      <c r="AL1517" s="697"/>
      <c r="AM1517" s="697"/>
      <c r="AN1517" s="697"/>
      <c r="AO1517" s="697"/>
      <c r="AP1517" s="677" t="s">
        <v>11006</v>
      </c>
      <c r="AQ1517" s="697"/>
    </row>
    <row r="1518">
      <c r="A1518" s="423" t="s">
        <v>2155</v>
      </c>
      <c r="B1518" s="423" t="s">
        <v>2156</v>
      </c>
      <c r="C1518" s="423" t="str">
        <f>VLOOKUP(A1518,import!A:C,3,false)</f>
        <v>DOĞRU</v>
      </c>
      <c r="D1518" s="423" t="s">
        <v>6440</v>
      </c>
      <c r="E1518" s="692">
        <f>VLOOKUP(A1518,import!A:J,5,0)</f>
        <v>774</v>
      </c>
      <c r="F1518" s="692">
        <f>VLOOKUP(A1518,import!A:J,6,0)</f>
        <v>29</v>
      </c>
      <c r="G1518" s="610">
        <f>VLOOKUP(A1518,import!A:J,7,0)</f>
        <v>93</v>
      </c>
      <c r="H1518" s="610">
        <f>VLOOKUP(A1518,import!A:J,8,0)</f>
        <v>69</v>
      </c>
      <c r="I1518" s="610">
        <f>VLOOKUP(A1518,import!A:J,9,0)</f>
        <v>162</v>
      </c>
      <c r="J1518" s="693">
        <f>VLOOKUP(A1518,import!A:J,10,0)</f>
        <v>0.57</v>
      </c>
      <c r="K1518" s="610" t="s">
        <v>11079</v>
      </c>
      <c r="L1518" s="610">
        <v>5.425523631E9</v>
      </c>
      <c r="M1518" s="610" t="s">
        <v>343</v>
      </c>
      <c r="N1518" s="610" t="s">
        <v>6225</v>
      </c>
      <c r="O1518" s="562" t="s">
        <v>2158</v>
      </c>
      <c r="P1518" s="694" t="str">
        <f>VLOOKUP(A1518,import!A:P,16,0)</f>
        <v>Key</v>
      </c>
      <c r="Q1518" s="694" t="s">
        <v>6240</v>
      </c>
      <c r="R1518" s="694" t="b">
        <v>1</v>
      </c>
      <c r="S1518" s="695" t="b">
        <v>0</v>
      </c>
      <c r="T1518" s="581" t="s">
        <v>6155</v>
      </c>
      <c r="U1518" s="581" t="s">
        <v>474</v>
      </c>
      <c r="V1518" s="581" t="s">
        <v>8764</v>
      </c>
      <c r="W1518" s="581" t="s">
        <v>11080</v>
      </c>
      <c r="X1518" s="696">
        <v>44301.0</v>
      </c>
      <c r="Y1518" s="696">
        <v>44302.0</v>
      </c>
      <c r="Z1518" s="696"/>
      <c r="AA1518" s="697"/>
      <c r="AB1518" s="697"/>
      <c r="AC1518" s="697"/>
      <c r="AD1518" s="697"/>
      <c r="AE1518" s="425"/>
      <c r="AF1518" s="697"/>
      <c r="AG1518" s="425"/>
      <c r="AH1518" s="697"/>
      <c r="AI1518" s="697"/>
      <c r="AJ1518" s="697"/>
      <c r="AK1518" s="697"/>
      <c r="AL1518" s="697"/>
      <c r="AM1518" s="697"/>
      <c r="AN1518" s="697"/>
      <c r="AO1518" s="697"/>
      <c r="AP1518" s="677" t="s">
        <v>11006</v>
      </c>
      <c r="AQ1518" s="697"/>
    </row>
    <row r="1519">
      <c r="A1519" s="423" t="s">
        <v>11081</v>
      </c>
      <c r="B1519" s="423" t="s">
        <v>11082</v>
      </c>
      <c r="C1519" s="423" t="str">
        <f>VLOOKUP(A1519,import!A:C,3,false)</f>
        <v>DOĞRU</v>
      </c>
      <c r="D1519" s="423" t="s">
        <v>6440</v>
      </c>
      <c r="E1519" s="692">
        <f>VLOOKUP(A1519,import!A:J,5,0)</f>
        <v>731</v>
      </c>
      <c r="F1519" s="692">
        <f>VLOOKUP(A1519,import!A:J,6,0)</f>
        <v>8</v>
      </c>
      <c r="G1519" s="610">
        <f>VLOOKUP(A1519,import!A:J,7,0)</f>
        <v>62</v>
      </c>
      <c r="H1519" s="610">
        <f>VLOOKUP(A1519,import!A:J,8,0)</f>
        <v>5</v>
      </c>
      <c r="I1519" s="610">
        <f>VLOOKUP(A1519,import!A:J,9,0)</f>
        <v>67</v>
      </c>
      <c r="J1519" s="693">
        <f>VLOOKUP(A1519,import!A:J,10,0)</f>
        <v>0.93</v>
      </c>
      <c r="K1519" s="610" t="s">
        <v>11083</v>
      </c>
      <c r="L1519" s="610">
        <v>2.242209999E9</v>
      </c>
      <c r="M1519" s="610" t="s">
        <v>343</v>
      </c>
      <c r="N1519" s="610" t="s">
        <v>10726</v>
      </c>
      <c r="O1519" s="562" t="s">
        <v>11084</v>
      </c>
      <c r="P1519" s="694" t="str">
        <f>VLOOKUP(A1519,import!A:P,16,0)</f>
        <v>Key</v>
      </c>
      <c r="Q1519" s="694" t="s">
        <v>6315</v>
      </c>
      <c r="R1519" s="694" t="b">
        <v>1</v>
      </c>
      <c r="S1519" s="695" t="b">
        <v>0</v>
      </c>
      <c r="T1519" s="581" t="s">
        <v>6197</v>
      </c>
      <c r="U1519" s="695"/>
      <c r="V1519" s="695"/>
      <c r="W1519" s="581"/>
      <c r="X1519" s="698"/>
      <c r="Y1519" s="698"/>
      <c r="Z1519" s="698"/>
      <c r="AA1519" s="697"/>
      <c r="AB1519" s="697"/>
      <c r="AC1519" s="697"/>
      <c r="AD1519" s="697"/>
      <c r="AE1519" s="425"/>
      <c r="AF1519" s="697"/>
      <c r="AG1519" s="425"/>
      <c r="AH1519" s="697"/>
      <c r="AI1519" s="697"/>
      <c r="AJ1519" s="697"/>
      <c r="AK1519" s="697"/>
      <c r="AL1519" s="697"/>
      <c r="AM1519" s="697"/>
      <c r="AN1519" s="697"/>
      <c r="AO1519" s="697"/>
      <c r="AP1519" s="677" t="s">
        <v>11006</v>
      </c>
      <c r="AQ1519" s="697"/>
    </row>
    <row r="1520">
      <c r="A1520" s="423" t="s">
        <v>11085</v>
      </c>
      <c r="B1520" s="423" t="s">
        <v>11086</v>
      </c>
      <c r="C1520" s="423" t="str">
        <f>VLOOKUP(A1520,import!A:C,3,false)</f>
        <v>YANLIŞ</v>
      </c>
      <c r="D1520" s="423" t="s">
        <v>6440</v>
      </c>
      <c r="E1520" s="692">
        <f>VLOOKUP(A1520,import!A:J,5,0)</f>
        <v>10</v>
      </c>
      <c r="F1520" s="692" t="str">
        <f>VLOOKUP(A1520,import!A:J,6,0)</f>
        <v/>
      </c>
      <c r="G1520" s="610">
        <f>VLOOKUP(A1520,import!A:J,7,0)</f>
        <v>97</v>
      </c>
      <c r="H1520" s="610">
        <f>VLOOKUP(A1520,import!A:J,8,0)</f>
        <v>92</v>
      </c>
      <c r="I1520" s="610">
        <f>VLOOKUP(A1520,import!A:J,9,0)</f>
        <v>189</v>
      </c>
      <c r="J1520" s="693">
        <f>VLOOKUP(A1520,import!A:J,10,0)</f>
        <v>0.51</v>
      </c>
      <c r="K1520" s="610" t="s">
        <v>11042</v>
      </c>
      <c r="L1520" s="610">
        <v>5.424538784E9</v>
      </c>
      <c r="M1520" s="610" t="s">
        <v>343</v>
      </c>
      <c r="N1520" s="701" t="s">
        <v>6487</v>
      </c>
      <c r="O1520" s="562" t="s">
        <v>11087</v>
      </c>
      <c r="P1520" s="694" t="str">
        <f>VLOOKUP(A1520,import!A:P,16,0)</f>
        <v>Key</v>
      </c>
      <c r="Q1520" s="694"/>
      <c r="R1520" s="694" t="b">
        <v>1</v>
      </c>
      <c r="S1520" s="695" t="b">
        <v>0</v>
      </c>
      <c r="T1520" s="581" t="s">
        <v>6197</v>
      </c>
      <c r="U1520" s="695"/>
      <c r="V1520" s="695"/>
      <c r="W1520" s="695"/>
      <c r="X1520" s="698"/>
      <c r="Y1520" s="698"/>
      <c r="Z1520" s="698"/>
      <c r="AA1520" s="697"/>
      <c r="AB1520" s="697"/>
      <c r="AC1520" s="697"/>
      <c r="AD1520" s="697"/>
      <c r="AE1520" s="425"/>
      <c r="AF1520" s="697"/>
      <c r="AG1520" s="425"/>
      <c r="AH1520" s="697"/>
      <c r="AI1520" s="697"/>
      <c r="AJ1520" s="697"/>
      <c r="AK1520" s="697"/>
      <c r="AL1520" s="697"/>
      <c r="AM1520" s="697"/>
      <c r="AN1520" s="697"/>
      <c r="AO1520" s="697"/>
      <c r="AP1520" s="677" t="s">
        <v>11006</v>
      </c>
      <c r="AQ1520" s="697"/>
    </row>
    <row r="1521">
      <c r="A1521" s="423" t="s">
        <v>11088</v>
      </c>
      <c r="B1521" s="423" t="s">
        <v>11089</v>
      </c>
      <c r="C1521" s="423" t="str">
        <f>VLOOKUP(A1521,import!A:C,3,false)</f>
        <v>DOĞRU</v>
      </c>
      <c r="D1521" s="423" t="s">
        <v>6440</v>
      </c>
      <c r="E1521" s="692">
        <f>VLOOKUP(A1521,import!A:J,5,0)</f>
        <v>1352</v>
      </c>
      <c r="F1521" s="692">
        <f>VLOOKUP(A1521,import!A:J,6,0)</f>
        <v>1</v>
      </c>
      <c r="G1521" s="610">
        <f>VLOOKUP(A1521,import!A:J,7,0)</f>
        <v>24</v>
      </c>
      <c r="H1521" s="610">
        <f>VLOOKUP(A1521,import!A:J,8,0)</f>
        <v>0</v>
      </c>
      <c r="I1521" s="610">
        <f>VLOOKUP(A1521,import!A:J,9,0)</f>
        <v>24</v>
      </c>
      <c r="J1521" s="693">
        <f>VLOOKUP(A1521,import!A:J,10,0)</f>
        <v>1</v>
      </c>
      <c r="K1521" s="610" t="s">
        <v>11090</v>
      </c>
      <c r="L1521" s="610">
        <v>5.382126737E9</v>
      </c>
      <c r="M1521" s="610" t="s">
        <v>343</v>
      </c>
      <c r="N1521" s="610" t="s">
        <v>6600</v>
      </c>
      <c r="O1521" s="562" t="s">
        <v>11091</v>
      </c>
      <c r="P1521" s="694" t="str">
        <f>VLOOKUP(A1521,import!A:P,16,0)</f>
        <v>Key</v>
      </c>
      <c r="Q1521" s="694"/>
      <c r="R1521" s="694" t="b">
        <v>0</v>
      </c>
      <c r="S1521" s="695" t="b">
        <v>0</v>
      </c>
      <c r="T1521" s="581" t="s">
        <v>6197</v>
      </c>
      <c r="U1521" s="695"/>
      <c r="V1521" s="695"/>
      <c r="W1521" s="581"/>
      <c r="X1521" s="698"/>
      <c r="Y1521" s="698"/>
      <c r="Z1521" s="698"/>
      <c r="AA1521" s="697"/>
      <c r="AB1521" s="697"/>
      <c r="AC1521" s="697"/>
      <c r="AD1521" s="697"/>
      <c r="AE1521" s="425"/>
      <c r="AF1521" s="697"/>
      <c r="AG1521" s="425"/>
      <c r="AH1521" s="697"/>
      <c r="AI1521" s="697"/>
      <c r="AJ1521" s="697"/>
      <c r="AK1521" s="697"/>
      <c r="AL1521" s="697"/>
      <c r="AM1521" s="697"/>
      <c r="AN1521" s="697"/>
      <c r="AO1521" s="697"/>
      <c r="AP1521" s="677" t="s">
        <v>11006</v>
      </c>
      <c r="AQ1521" s="697"/>
    </row>
    <row r="1522">
      <c r="A1522" s="423" t="s">
        <v>11092</v>
      </c>
      <c r="B1522" s="423" t="s">
        <v>11093</v>
      </c>
      <c r="C1522" s="423" t="str">
        <f>VLOOKUP(A1522,import!A:C,3,false)</f>
        <v>DOĞRU</v>
      </c>
      <c r="D1522" s="423" t="s">
        <v>6440</v>
      </c>
      <c r="E1522" s="692">
        <f>VLOOKUP(A1522,import!A:J,5,0)</f>
        <v>5</v>
      </c>
      <c r="F1522" s="692">
        <f>VLOOKUP(A1522,import!A:J,6,0)</f>
        <v>1</v>
      </c>
      <c r="G1522" s="610">
        <f>VLOOKUP(A1522,import!A:J,7,0)</f>
        <v>18</v>
      </c>
      <c r="H1522" s="610">
        <f>VLOOKUP(A1522,import!A:J,8,0)</f>
        <v>0</v>
      </c>
      <c r="I1522" s="610">
        <f>VLOOKUP(A1522,import!A:J,9,0)</f>
        <v>18</v>
      </c>
      <c r="J1522" s="693">
        <f>VLOOKUP(A1522,import!A:J,10,0)</f>
        <v>1</v>
      </c>
      <c r="K1522" s="610" t="s">
        <v>11042</v>
      </c>
      <c r="L1522" s="610">
        <v>5.424538784E9</v>
      </c>
      <c r="M1522" s="610" t="s">
        <v>343</v>
      </c>
      <c r="N1522" s="701" t="s">
        <v>8402</v>
      </c>
      <c r="O1522" s="562" t="s">
        <v>11094</v>
      </c>
      <c r="P1522" s="694" t="str">
        <f>VLOOKUP(A1522,import!A:P,16,0)</f>
        <v>Key</v>
      </c>
      <c r="Q1522" s="694"/>
      <c r="R1522" s="694" t="b">
        <v>1</v>
      </c>
      <c r="S1522" s="695" t="b">
        <v>0</v>
      </c>
      <c r="T1522" s="581" t="s">
        <v>6197</v>
      </c>
      <c r="U1522" s="695"/>
      <c r="V1522" s="695"/>
      <c r="W1522" s="695"/>
      <c r="X1522" s="698"/>
      <c r="Y1522" s="698"/>
      <c r="Z1522" s="698"/>
      <c r="AA1522" s="697"/>
      <c r="AB1522" s="697"/>
      <c r="AC1522" s="697"/>
      <c r="AD1522" s="697"/>
      <c r="AE1522" s="425"/>
      <c r="AF1522" s="697"/>
      <c r="AG1522" s="425"/>
      <c r="AH1522" s="697"/>
      <c r="AI1522" s="697"/>
      <c r="AJ1522" s="697"/>
      <c r="AK1522" s="697"/>
      <c r="AL1522" s="697"/>
      <c r="AM1522" s="697"/>
      <c r="AN1522" s="697"/>
      <c r="AO1522" s="697"/>
      <c r="AP1522" s="677" t="s">
        <v>11006</v>
      </c>
      <c r="AQ1522" s="697"/>
    </row>
    <row r="1523">
      <c r="A1523" s="423" t="s">
        <v>11095</v>
      </c>
      <c r="B1523" s="423" t="s">
        <v>11096</v>
      </c>
      <c r="C1523" s="423" t="str">
        <f>VLOOKUP(A1523,import!A:C,3,false)</f>
        <v>DOĞRU</v>
      </c>
      <c r="D1523" s="423" t="s">
        <v>6440</v>
      </c>
      <c r="E1523" s="692">
        <f>VLOOKUP(A1523,import!A:J,5,0)</f>
        <v>359</v>
      </c>
      <c r="F1523" s="692">
        <f>VLOOKUP(A1523,import!A:J,6,0)</f>
        <v>13</v>
      </c>
      <c r="G1523" s="610">
        <f>VLOOKUP(A1523,import!A:J,7,0)</f>
        <v>77</v>
      </c>
      <c r="H1523" s="610">
        <f>VLOOKUP(A1523,import!A:J,8,0)</f>
        <v>0</v>
      </c>
      <c r="I1523" s="610">
        <f>VLOOKUP(A1523,import!A:J,9,0)</f>
        <v>77</v>
      </c>
      <c r="J1523" s="693">
        <f>VLOOKUP(A1523,import!A:J,10,0)</f>
        <v>1</v>
      </c>
      <c r="K1523" s="610" t="s">
        <v>11097</v>
      </c>
      <c r="L1523" s="610">
        <v>5.428266155E9</v>
      </c>
      <c r="M1523" s="610" t="s">
        <v>343</v>
      </c>
      <c r="N1523" s="610" t="s">
        <v>8295</v>
      </c>
      <c r="O1523" s="562" t="s">
        <v>11098</v>
      </c>
      <c r="P1523" s="694" t="str">
        <f>VLOOKUP(A1523,import!A:P,16,0)</f>
        <v>Key</v>
      </c>
      <c r="Q1523" s="694" t="s">
        <v>6240</v>
      </c>
      <c r="R1523" s="694" t="b">
        <v>1</v>
      </c>
      <c r="S1523" s="695" t="b">
        <v>0</v>
      </c>
      <c r="T1523" s="581" t="s">
        <v>6197</v>
      </c>
      <c r="U1523" s="695"/>
      <c r="V1523" s="695"/>
      <c r="W1523" s="581" t="s">
        <v>11099</v>
      </c>
      <c r="X1523" s="698"/>
      <c r="Y1523" s="698"/>
      <c r="Z1523" s="698"/>
      <c r="AA1523" s="697"/>
      <c r="AB1523" s="697"/>
      <c r="AC1523" s="697"/>
      <c r="AD1523" s="697"/>
      <c r="AE1523" s="425"/>
      <c r="AF1523" s="697"/>
      <c r="AG1523" s="425"/>
      <c r="AH1523" s="697"/>
      <c r="AI1523" s="697"/>
      <c r="AJ1523" s="697"/>
      <c r="AK1523" s="697"/>
      <c r="AL1523" s="697"/>
      <c r="AM1523" s="697"/>
      <c r="AN1523" s="697"/>
      <c r="AO1523" s="697"/>
      <c r="AP1523" s="677" t="s">
        <v>11006</v>
      </c>
      <c r="AQ1523" s="697"/>
    </row>
    <row r="1524">
      <c r="A1524" s="423" t="s">
        <v>11100</v>
      </c>
      <c r="B1524" s="423" t="s">
        <v>11101</v>
      </c>
      <c r="C1524" s="423" t="str">
        <f>VLOOKUP(A1524,import!A:C,3,false)</f>
        <v>DOĞRU</v>
      </c>
      <c r="D1524" s="423" t="s">
        <v>6440</v>
      </c>
      <c r="E1524" s="692">
        <f>VLOOKUP(A1524,import!A:J,5,0)</f>
        <v>39</v>
      </c>
      <c r="F1524" s="692" t="str">
        <f>VLOOKUP(A1524,import!A:J,6,0)</f>
        <v/>
      </c>
      <c r="G1524" s="610">
        <f>VLOOKUP(A1524,import!A:J,7,0)</f>
        <v>63</v>
      </c>
      <c r="H1524" s="610">
        <f>VLOOKUP(A1524,import!A:J,8,0)</f>
        <v>0</v>
      </c>
      <c r="I1524" s="610">
        <f>VLOOKUP(A1524,import!A:J,9,0)</f>
        <v>63</v>
      </c>
      <c r="J1524" s="693">
        <f>VLOOKUP(A1524,import!A:J,10,0)</f>
        <v>1</v>
      </c>
      <c r="K1524" s="610" t="s">
        <v>11042</v>
      </c>
      <c r="L1524" s="610">
        <v>5.424538784E9</v>
      </c>
      <c r="M1524" s="610" t="s">
        <v>343</v>
      </c>
      <c r="N1524" s="701" t="s">
        <v>6429</v>
      </c>
      <c r="O1524" s="562" t="s">
        <v>11102</v>
      </c>
      <c r="P1524" s="694" t="str">
        <f>VLOOKUP(A1524,import!A:P,16,0)</f>
        <v>Key</v>
      </c>
      <c r="Q1524" s="694"/>
      <c r="R1524" s="694" t="b">
        <v>1</v>
      </c>
      <c r="S1524" s="695" t="b">
        <v>0</v>
      </c>
      <c r="T1524" s="581" t="s">
        <v>6197</v>
      </c>
      <c r="U1524" s="695"/>
      <c r="V1524" s="695"/>
      <c r="W1524" s="695"/>
      <c r="X1524" s="698"/>
      <c r="Y1524" s="698"/>
      <c r="Z1524" s="698"/>
      <c r="AA1524" s="697"/>
      <c r="AB1524" s="697"/>
      <c r="AC1524" s="697"/>
      <c r="AD1524" s="697"/>
      <c r="AE1524" s="425"/>
      <c r="AF1524" s="697"/>
      <c r="AG1524" s="425"/>
      <c r="AH1524" s="697"/>
      <c r="AI1524" s="697"/>
      <c r="AJ1524" s="697"/>
      <c r="AK1524" s="697"/>
      <c r="AL1524" s="697"/>
      <c r="AM1524" s="697"/>
      <c r="AN1524" s="697"/>
      <c r="AO1524" s="697"/>
      <c r="AP1524" s="677" t="s">
        <v>11006</v>
      </c>
      <c r="AQ1524" s="697"/>
    </row>
    <row r="1525">
      <c r="A1525" s="423" t="s">
        <v>11103</v>
      </c>
      <c r="B1525" s="423" t="s">
        <v>11104</v>
      </c>
      <c r="C1525" s="423" t="str">
        <f>VLOOKUP(A1525,import!A:C,3,false)</f>
        <v>DOĞRU</v>
      </c>
      <c r="D1525" s="423" t="s">
        <v>6440</v>
      </c>
      <c r="E1525" s="692">
        <f>VLOOKUP(A1525,import!A:J,5,0)</f>
        <v>878</v>
      </c>
      <c r="F1525" s="692">
        <f>VLOOKUP(A1525,import!A:J,6,0)</f>
        <v>17</v>
      </c>
      <c r="G1525" s="610">
        <f>VLOOKUP(A1525,import!A:J,7,0)</f>
        <v>69</v>
      </c>
      <c r="H1525" s="610">
        <f>VLOOKUP(A1525,import!A:J,8,0)</f>
        <v>4</v>
      </c>
      <c r="I1525" s="610">
        <f>VLOOKUP(A1525,import!A:J,9,0)</f>
        <v>73</v>
      </c>
      <c r="J1525" s="693">
        <f>VLOOKUP(A1525,import!A:J,10,0)</f>
        <v>0.95</v>
      </c>
      <c r="K1525" s="610" t="s">
        <v>11105</v>
      </c>
      <c r="L1525" s="610">
        <v>5.550081316E9</v>
      </c>
      <c r="M1525" s="610" t="s">
        <v>343</v>
      </c>
      <c r="N1525" s="610" t="s">
        <v>6699</v>
      </c>
      <c r="O1525" s="562" t="s">
        <v>11106</v>
      </c>
      <c r="P1525" s="694" t="str">
        <f>VLOOKUP(A1525,import!A:P,16,0)</f>
        <v>Key</v>
      </c>
      <c r="Q1525" s="694" t="s">
        <v>6240</v>
      </c>
      <c r="R1525" s="694" t="b">
        <v>1</v>
      </c>
      <c r="S1525" s="581" t="b">
        <v>1</v>
      </c>
      <c r="T1525" s="695"/>
      <c r="U1525" s="695"/>
      <c r="V1525" s="695"/>
      <c r="W1525" s="581" t="s">
        <v>11107</v>
      </c>
      <c r="X1525" s="698"/>
      <c r="Y1525" s="698"/>
      <c r="Z1525" s="698"/>
      <c r="AA1525" s="697"/>
      <c r="AB1525" s="697"/>
      <c r="AC1525" s="697"/>
      <c r="AD1525" s="697"/>
      <c r="AE1525" s="425"/>
      <c r="AF1525" s="697"/>
      <c r="AG1525" s="425"/>
      <c r="AH1525" s="697"/>
      <c r="AI1525" s="697"/>
      <c r="AJ1525" s="697"/>
      <c r="AK1525" s="697"/>
      <c r="AL1525" s="697"/>
      <c r="AM1525" s="697"/>
      <c r="AN1525" s="697"/>
      <c r="AO1525" s="697"/>
      <c r="AP1525" s="677" t="s">
        <v>11006</v>
      </c>
      <c r="AQ1525" s="697"/>
    </row>
    <row r="1526">
      <c r="A1526" s="423" t="s">
        <v>11108</v>
      </c>
      <c r="B1526" s="423" t="s">
        <v>11109</v>
      </c>
      <c r="C1526" s="423" t="str">
        <f>VLOOKUP(A1526,import!A:C,3,false)</f>
        <v>DOĞRU</v>
      </c>
      <c r="D1526" s="423" t="s">
        <v>6440</v>
      </c>
      <c r="E1526" s="692">
        <f>VLOOKUP(A1526,import!A:J,5,0)</f>
        <v>2584</v>
      </c>
      <c r="F1526" s="692">
        <f>VLOOKUP(A1526,import!A:J,6,0)</f>
        <v>84</v>
      </c>
      <c r="G1526" s="610">
        <f>VLOOKUP(A1526,import!A:J,7,0)</f>
        <v>60</v>
      </c>
      <c r="H1526" s="610">
        <f>VLOOKUP(A1526,import!A:J,8,0)</f>
        <v>2</v>
      </c>
      <c r="I1526" s="610">
        <f>VLOOKUP(A1526,import!A:J,9,0)</f>
        <v>62</v>
      </c>
      <c r="J1526" s="693">
        <f>VLOOKUP(A1526,import!A:J,10,0)</f>
        <v>0.97</v>
      </c>
      <c r="K1526" s="610" t="s">
        <v>8455</v>
      </c>
      <c r="L1526" s="610">
        <v>5.539500414E9</v>
      </c>
      <c r="M1526" s="610" t="s">
        <v>343</v>
      </c>
      <c r="N1526" s="610" t="s">
        <v>6699</v>
      </c>
      <c r="O1526" s="562" t="s">
        <v>8456</v>
      </c>
      <c r="P1526" s="694" t="str">
        <f>VLOOKUP(A1526,import!A:P,16,0)</f>
        <v>Key</v>
      </c>
      <c r="Q1526" s="694" t="s">
        <v>6207</v>
      </c>
      <c r="R1526" s="694" t="b">
        <v>1</v>
      </c>
      <c r="S1526" s="581" t="b">
        <v>1</v>
      </c>
      <c r="T1526" s="695"/>
      <c r="U1526" s="695"/>
      <c r="V1526" s="695"/>
      <c r="W1526" s="581" t="s">
        <v>11110</v>
      </c>
      <c r="X1526" s="698"/>
      <c r="Y1526" s="698"/>
      <c r="Z1526" s="698"/>
      <c r="AA1526" s="697"/>
      <c r="AB1526" s="697"/>
      <c r="AC1526" s="697"/>
      <c r="AD1526" s="697"/>
      <c r="AE1526" s="425"/>
      <c r="AF1526" s="697"/>
      <c r="AG1526" s="425"/>
      <c r="AH1526" s="697"/>
      <c r="AI1526" s="697"/>
      <c r="AJ1526" s="697"/>
      <c r="AK1526" s="697"/>
      <c r="AL1526" s="697"/>
      <c r="AM1526" s="697"/>
      <c r="AN1526" s="697"/>
      <c r="AO1526" s="697"/>
      <c r="AP1526" s="677" t="s">
        <v>11006</v>
      </c>
      <c r="AQ1526" s="697"/>
    </row>
    <row r="1527">
      <c r="A1527" s="423" t="s">
        <v>11111</v>
      </c>
      <c r="B1527" s="423" t="s">
        <v>11112</v>
      </c>
      <c r="C1527" s="423" t="str">
        <f>VLOOKUP(A1527,import!A:C,3,false)</f>
        <v>DOĞRU</v>
      </c>
      <c r="D1527" s="423" t="s">
        <v>6440</v>
      </c>
      <c r="E1527" s="692">
        <f>VLOOKUP(A1527,import!A:J,5,0)</f>
        <v>137</v>
      </c>
      <c r="F1527" s="692" t="str">
        <f>VLOOKUP(A1527,import!A:J,6,0)</f>
        <v/>
      </c>
      <c r="G1527" s="610">
        <f>VLOOKUP(A1527,import!A:J,7,0)</f>
        <v>36</v>
      </c>
      <c r="H1527" s="610">
        <f>VLOOKUP(A1527,import!A:J,8,0)</f>
        <v>2</v>
      </c>
      <c r="I1527" s="610">
        <f>VLOOKUP(A1527,import!A:J,9,0)</f>
        <v>38</v>
      </c>
      <c r="J1527" s="693">
        <f>VLOOKUP(A1527,import!A:J,10,0)</f>
        <v>0.95</v>
      </c>
      <c r="K1527" s="610" t="s">
        <v>11113</v>
      </c>
      <c r="L1527" s="610">
        <v>5.434266512E9</v>
      </c>
      <c r="M1527" s="610" t="s">
        <v>6257</v>
      </c>
      <c r="N1527" s="610" t="s">
        <v>6936</v>
      </c>
      <c r="O1527" s="562" t="s">
        <v>11114</v>
      </c>
      <c r="P1527" s="694" t="str">
        <f>VLOOKUP(A1527,import!A:P,16,0)</f>
        <v>Key</v>
      </c>
      <c r="Q1527" s="694" t="s">
        <v>6315</v>
      </c>
      <c r="R1527" s="694" t="b">
        <v>1</v>
      </c>
      <c r="S1527" s="695" t="b">
        <v>0</v>
      </c>
      <c r="T1527" s="581" t="s">
        <v>6181</v>
      </c>
      <c r="U1527" s="695"/>
      <c r="V1527" s="695"/>
      <c r="W1527" s="581"/>
      <c r="X1527" s="698"/>
      <c r="Y1527" s="698"/>
      <c r="Z1527" s="698"/>
      <c r="AA1527" s="697"/>
      <c r="AB1527" s="697"/>
      <c r="AC1527" s="697"/>
      <c r="AD1527" s="697"/>
      <c r="AE1527" s="425"/>
      <c r="AF1527" s="697"/>
      <c r="AG1527" s="425"/>
      <c r="AH1527" s="697"/>
      <c r="AI1527" s="697"/>
      <c r="AJ1527" s="697"/>
      <c r="AK1527" s="697"/>
      <c r="AL1527" s="697"/>
      <c r="AM1527" s="697"/>
      <c r="AN1527" s="697"/>
      <c r="AO1527" s="697"/>
      <c r="AP1527" s="677" t="s">
        <v>11006</v>
      </c>
      <c r="AQ1527" s="697"/>
    </row>
    <row r="1528">
      <c r="A1528" s="423" t="s">
        <v>11115</v>
      </c>
      <c r="B1528" s="423" t="s">
        <v>11116</v>
      </c>
      <c r="C1528" s="423" t="str">
        <f>VLOOKUP(A1528,import!A:C,3,false)</f>
        <v>YANLIŞ</v>
      </c>
      <c r="D1528" s="423" t="s">
        <v>6440</v>
      </c>
      <c r="E1528" s="692">
        <f>VLOOKUP(A1528,import!A:J,5,0)</f>
        <v>137</v>
      </c>
      <c r="F1528" s="692" t="str">
        <f>VLOOKUP(A1528,import!A:J,6,0)</f>
        <v/>
      </c>
      <c r="G1528" s="610">
        <f>VLOOKUP(A1528,import!A:J,7,0)</f>
        <v>27</v>
      </c>
      <c r="H1528" s="610">
        <f>VLOOKUP(A1528,import!A:J,8,0)</f>
        <v>2</v>
      </c>
      <c r="I1528" s="610">
        <f>VLOOKUP(A1528,import!A:J,9,0)</f>
        <v>29</v>
      </c>
      <c r="J1528" s="693">
        <f>VLOOKUP(A1528,import!A:J,10,0)</f>
        <v>0.93</v>
      </c>
      <c r="K1528" s="610" t="s">
        <v>11117</v>
      </c>
      <c r="L1528" s="610">
        <v>5.395928126E9</v>
      </c>
      <c r="M1528" s="610" t="s">
        <v>6257</v>
      </c>
      <c r="N1528" s="610" t="s">
        <v>8877</v>
      </c>
      <c r="O1528" s="562" t="s">
        <v>11118</v>
      </c>
      <c r="P1528" s="694" t="str">
        <f>VLOOKUP(A1528,import!A:P,16,0)</f>
        <v>Key</v>
      </c>
      <c r="Q1528" s="694" t="s">
        <v>6315</v>
      </c>
      <c r="R1528" s="694" t="b">
        <v>1</v>
      </c>
      <c r="S1528" s="581" t="b">
        <v>0</v>
      </c>
      <c r="T1528" s="581" t="s">
        <v>6197</v>
      </c>
      <c r="U1528" s="695"/>
      <c r="V1528" s="695"/>
      <c r="W1528" s="581"/>
      <c r="X1528" s="696"/>
      <c r="Y1528" s="696"/>
      <c r="Z1528" s="696"/>
      <c r="AA1528" s="697"/>
      <c r="AB1528" s="697"/>
      <c r="AC1528" s="697"/>
      <c r="AD1528" s="697"/>
      <c r="AE1528" s="425"/>
      <c r="AF1528" s="697"/>
      <c r="AG1528" s="425"/>
      <c r="AH1528" s="697"/>
      <c r="AI1528" s="697"/>
      <c r="AJ1528" s="697"/>
      <c r="AK1528" s="697"/>
      <c r="AL1528" s="697"/>
      <c r="AM1528" s="697"/>
      <c r="AN1528" s="697"/>
      <c r="AO1528" s="697"/>
      <c r="AP1528" s="677" t="s">
        <v>11006</v>
      </c>
      <c r="AQ1528" s="697"/>
    </row>
    <row r="1529">
      <c r="A1529" s="423" t="s">
        <v>11119</v>
      </c>
      <c r="B1529" s="423" t="s">
        <v>11120</v>
      </c>
      <c r="C1529" s="423" t="str">
        <f>VLOOKUP(A1529,import!A:C,3,false)</f>
        <v>DOĞRU</v>
      </c>
      <c r="D1529" s="423" t="s">
        <v>6440</v>
      </c>
      <c r="E1529" s="692">
        <f>VLOOKUP(A1529,import!A:J,5,0)</f>
        <v>1013</v>
      </c>
      <c r="F1529" s="692">
        <f>VLOOKUP(A1529,import!A:J,6,0)</f>
        <v>12</v>
      </c>
      <c r="G1529" s="610">
        <f>VLOOKUP(A1529,import!A:J,7,0)</f>
        <v>44</v>
      </c>
      <c r="H1529" s="610">
        <f>VLOOKUP(A1529,import!A:J,8,0)</f>
        <v>0</v>
      </c>
      <c r="I1529" s="610">
        <f>VLOOKUP(A1529,import!A:J,9,0)</f>
        <v>44</v>
      </c>
      <c r="J1529" s="693">
        <f>VLOOKUP(A1529,import!A:J,10,0)</f>
        <v>1</v>
      </c>
      <c r="K1529" s="610" t="s">
        <v>11121</v>
      </c>
      <c r="L1529" s="610">
        <v>2.243666676E9</v>
      </c>
      <c r="M1529" s="610" t="s">
        <v>6257</v>
      </c>
      <c r="N1529" s="610" t="s">
        <v>11122</v>
      </c>
      <c r="O1529" s="562" t="s">
        <v>11123</v>
      </c>
      <c r="P1529" s="694" t="str">
        <f>VLOOKUP(A1529,import!A:P,16,0)</f>
        <v>Key</v>
      </c>
      <c r="Q1529" s="694" t="s">
        <v>6207</v>
      </c>
      <c r="R1529" s="694" t="b">
        <v>1</v>
      </c>
      <c r="S1529" s="581" t="b">
        <v>1</v>
      </c>
      <c r="T1529" s="695"/>
      <c r="U1529" s="695"/>
      <c r="V1529" s="695"/>
      <c r="W1529" s="581" t="s">
        <v>11124</v>
      </c>
      <c r="X1529" s="698"/>
      <c r="Y1529" s="698"/>
      <c r="Z1529" s="698"/>
      <c r="AA1529" s="697"/>
      <c r="AB1529" s="697"/>
      <c r="AC1529" s="697"/>
      <c r="AD1529" s="697"/>
      <c r="AE1529" s="425"/>
      <c r="AF1529" s="697"/>
      <c r="AG1529" s="425"/>
      <c r="AH1529" s="697"/>
      <c r="AI1529" s="697"/>
      <c r="AJ1529" s="697"/>
      <c r="AK1529" s="697"/>
      <c r="AL1529" s="697"/>
      <c r="AM1529" s="697"/>
      <c r="AN1529" s="697"/>
      <c r="AO1529" s="697"/>
      <c r="AP1529" s="677" t="s">
        <v>11006</v>
      </c>
      <c r="AQ1529" s="697"/>
    </row>
    <row r="1530">
      <c r="A1530" s="423" t="s">
        <v>11125</v>
      </c>
      <c r="B1530" s="423" t="s">
        <v>11126</v>
      </c>
      <c r="C1530" s="423" t="str">
        <f>VLOOKUP(A1530,import!A:C,3,false)</f>
        <v>DOĞRU</v>
      </c>
      <c r="D1530" s="423" t="s">
        <v>6440</v>
      </c>
      <c r="E1530" s="692">
        <f>VLOOKUP(A1530,import!A:J,5,0)</f>
        <v>488</v>
      </c>
      <c r="F1530" s="692">
        <f>VLOOKUP(A1530,import!A:J,6,0)</f>
        <v>5</v>
      </c>
      <c r="G1530" s="610">
        <f>VLOOKUP(A1530,import!A:J,7,0)</f>
        <v>72</v>
      </c>
      <c r="H1530" s="610">
        <f>VLOOKUP(A1530,import!A:J,8,0)</f>
        <v>9</v>
      </c>
      <c r="I1530" s="610">
        <f>VLOOKUP(A1530,import!A:J,9,0)</f>
        <v>81</v>
      </c>
      <c r="J1530" s="693">
        <f>VLOOKUP(A1530,import!A:J,10,0)</f>
        <v>0.89</v>
      </c>
      <c r="K1530" s="610" t="s">
        <v>11083</v>
      </c>
      <c r="L1530" s="610">
        <v>5.464021616E9</v>
      </c>
      <c r="M1530" s="610" t="s">
        <v>6257</v>
      </c>
      <c r="N1530" s="610" t="s">
        <v>6411</v>
      </c>
      <c r="O1530" s="562" t="s">
        <v>11127</v>
      </c>
      <c r="P1530" s="694" t="str">
        <f>VLOOKUP(A1530,import!A:P,16,0)</f>
        <v>Key</v>
      </c>
      <c r="Q1530" s="694" t="s">
        <v>6315</v>
      </c>
      <c r="R1530" s="702" t="b">
        <v>0</v>
      </c>
      <c r="S1530" s="695" t="b">
        <v>0</v>
      </c>
      <c r="T1530" s="581" t="s">
        <v>6197</v>
      </c>
      <c r="U1530" s="695"/>
      <c r="V1530" s="695"/>
      <c r="W1530" s="695"/>
      <c r="X1530" s="698"/>
      <c r="Y1530" s="698"/>
      <c r="Z1530" s="698"/>
      <c r="AA1530" s="697"/>
      <c r="AB1530" s="697"/>
      <c r="AC1530" s="697"/>
      <c r="AD1530" s="697"/>
      <c r="AE1530" s="425"/>
      <c r="AF1530" s="697"/>
      <c r="AG1530" s="425"/>
      <c r="AH1530" s="697"/>
      <c r="AI1530" s="697"/>
      <c r="AJ1530" s="697"/>
      <c r="AK1530" s="697"/>
      <c r="AL1530" s="697"/>
      <c r="AM1530" s="697"/>
      <c r="AN1530" s="697"/>
      <c r="AO1530" s="697"/>
      <c r="AP1530" s="677" t="s">
        <v>11006</v>
      </c>
      <c r="AQ1530" s="697"/>
    </row>
    <row r="1531">
      <c r="A1531" s="423" t="s">
        <v>11128</v>
      </c>
      <c r="B1531" s="423" t="s">
        <v>11129</v>
      </c>
      <c r="C1531" s="423" t="str">
        <f>VLOOKUP(A1531,import!A:C,3,false)</f>
        <v>DOĞRU</v>
      </c>
      <c r="D1531" s="423" t="s">
        <v>6440</v>
      </c>
      <c r="E1531" s="692">
        <f>VLOOKUP(A1531,import!A:J,5,0)</f>
        <v>1054</v>
      </c>
      <c r="F1531" s="692">
        <f>VLOOKUP(A1531,import!A:J,6,0)</f>
        <v>41</v>
      </c>
      <c r="G1531" s="610">
        <f>VLOOKUP(A1531,import!A:J,7,0)</f>
        <v>62</v>
      </c>
      <c r="H1531" s="610">
        <f>VLOOKUP(A1531,import!A:J,8,0)</f>
        <v>1</v>
      </c>
      <c r="I1531" s="610">
        <f>VLOOKUP(A1531,import!A:J,9,0)</f>
        <v>63</v>
      </c>
      <c r="J1531" s="693">
        <f>VLOOKUP(A1531,import!A:J,10,0)</f>
        <v>0.98</v>
      </c>
      <c r="K1531" s="610" t="s">
        <v>7382</v>
      </c>
      <c r="L1531" s="610">
        <v>5.078111925E9</v>
      </c>
      <c r="M1531" s="610" t="s">
        <v>6257</v>
      </c>
      <c r="N1531" s="610" t="s">
        <v>7383</v>
      </c>
      <c r="O1531" s="562" t="s">
        <v>7384</v>
      </c>
      <c r="P1531" s="694" t="str">
        <f>VLOOKUP(A1531,import!A:P,16,0)</f>
        <v>Key</v>
      </c>
      <c r="Q1531" s="694"/>
      <c r="R1531" s="694" t="b">
        <v>1</v>
      </c>
      <c r="S1531" s="695" t="b">
        <v>0</v>
      </c>
      <c r="T1531" s="581" t="s">
        <v>6197</v>
      </c>
      <c r="U1531" s="695"/>
      <c r="V1531" s="695"/>
      <c r="W1531" s="581" t="s">
        <v>11130</v>
      </c>
      <c r="X1531" s="698"/>
      <c r="Y1531" s="698"/>
      <c r="Z1531" s="698"/>
      <c r="AA1531" s="697"/>
      <c r="AB1531" s="697"/>
      <c r="AC1531" s="492" t="s">
        <v>6181</v>
      </c>
      <c r="AD1531" s="699">
        <v>44426.0</v>
      </c>
      <c r="AE1531" s="425"/>
      <c r="AF1531" s="697"/>
      <c r="AG1531" s="425"/>
      <c r="AH1531" s="697"/>
      <c r="AI1531" s="697"/>
      <c r="AJ1531" s="697"/>
      <c r="AK1531" s="700" t="s">
        <v>6171</v>
      </c>
      <c r="AL1531" s="492" t="s">
        <v>4207</v>
      </c>
      <c r="AM1531" s="697"/>
      <c r="AN1531" s="697"/>
      <c r="AO1531" s="697"/>
      <c r="AP1531" s="677" t="s">
        <v>11006</v>
      </c>
      <c r="AQ1531" s="697"/>
    </row>
    <row r="1532">
      <c r="A1532" s="423" t="s">
        <v>2190</v>
      </c>
      <c r="B1532" s="423" t="s">
        <v>2191</v>
      </c>
      <c r="C1532" s="423" t="str">
        <f>VLOOKUP(A1532,import!A:C,3,false)</f>
        <v>DOĞRU</v>
      </c>
      <c r="D1532" s="423" t="s">
        <v>6440</v>
      </c>
      <c r="E1532" s="692">
        <f>VLOOKUP(A1532,import!A:J,5,0)</f>
        <v>1023</v>
      </c>
      <c r="F1532" s="692">
        <f>VLOOKUP(A1532,import!A:J,6,0)</f>
        <v>42</v>
      </c>
      <c r="G1532" s="610">
        <f>VLOOKUP(A1532,import!A:J,7,0)</f>
        <v>85</v>
      </c>
      <c r="H1532" s="610">
        <f>VLOOKUP(A1532,import!A:J,8,0)</f>
        <v>46</v>
      </c>
      <c r="I1532" s="610">
        <f>VLOOKUP(A1532,import!A:J,9,0)</f>
        <v>131</v>
      </c>
      <c r="J1532" s="693">
        <f>VLOOKUP(A1532,import!A:J,10,0)</f>
        <v>0.65</v>
      </c>
      <c r="K1532" s="610" t="s">
        <v>11131</v>
      </c>
      <c r="L1532" s="610">
        <v>2.24327606E9</v>
      </c>
      <c r="M1532" s="610" t="s">
        <v>6257</v>
      </c>
      <c r="N1532" s="610" t="s">
        <v>6540</v>
      </c>
      <c r="O1532" s="562" t="s">
        <v>2193</v>
      </c>
      <c r="P1532" s="694" t="str">
        <f>VLOOKUP(A1532,import!A:P,16,0)</f>
        <v>Key</v>
      </c>
      <c r="Q1532" s="694"/>
      <c r="R1532" s="694" t="b">
        <v>1</v>
      </c>
      <c r="S1532" s="695" t="b">
        <v>0</v>
      </c>
      <c r="T1532" s="581" t="s">
        <v>6155</v>
      </c>
      <c r="U1532" s="581" t="s">
        <v>389</v>
      </c>
      <c r="V1532" s="581" t="s">
        <v>6432</v>
      </c>
      <c r="W1532" s="581"/>
      <c r="X1532" s="696">
        <v>44302.0</v>
      </c>
      <c r="Y1532" s="696">
        <v>44305.0</v>
      </c>
      <c r="Z1532" s="696"/>
      <c r="AA1532" s="697"/>
      <c r="AB1532" s="697"/>
      <c r="AC1532" s="697"/>
      <c r="AD1532" s="697"/>
      <c r="AE1532" s="425"/>
      <c r="AF1532" s="697"/>
      <c r="AG1532" s="425"/>
      <c r="AH1532" s="697"/>
      <c r="AI1532" s="697"/>
      <c r="AJ1532" s="697"/>
      <c r="AK1532" s="697"/>
      <c r="AL1532" s="697"/>
      <c r="AM1532" s="697"/>
      <c r="AN1532" s="697"/>
      <c r="AO1532" s="697"/>
      <c r="AP1532" s="677" t="s">
        <v>11006</v>
      </c>
      <c r="AQ1532" s="697"/>
    </row>
    <row r="1533">
      <c r="A1533" s="423" t="s">
        <v>11132</v>
      </c>
      <c r="B1533" s="423" t="s">
        <v>11133</v>
      </c>
      <c r="C1533" s="423" t="str">
        <f>VLOOKUP(A1533,import!A:C,3,false)</f>
        <v>DOĞRU</v>
      </c>
      <c r="D1533" s="423" t="s">
        <v>6271</v>
      </c>
      <c r="E1533" s="692">
        <f>VLOOKUP(A1533,import!A:J,5,0)</f>
        <v>248</v>
      </c>
      <c r="F1533" s="692">
        <f>VLOOKUP(A1533,import!A:J,6,0)</f>
        <v>11</v>
      </c>
      <c r="G1533" s="610">
        <f>VLOOKUP(A1533,import!A:J,7,0)</f>
        <v>0</v>
      </c>
      <c r="H1533" s="610">
        <f>VLOOKUP(A1533,import!A:J,8,0)</f>
        <v>8</v>
      </c>
      <c r="I1533" s="610">
        <f>VLOOKUP(A1533,import!A:J,9,0)</f>
        <v>8</v>
      </c>
      <c r="J1533" s="693">
        <f>VLOOKUP(A1533,import!A:J,10,0)</f>
        <v>0</v>
      </c>
      <c r="K1533" s="610" t="s">
        <v>11134</v>
      </c>
      <c r="L1533" s="610">
        <v>2.2471177E9</v>
      </c>
      <c r="M1533" s="610" t="s">
        <v>6386</v>
      </c>
      <c r="N1533" s="610" t="s">
        <v>7286</v>
      </c>
      <c r="O1533" s="562" t="s">
        <v>11135</v>
      </c>
      <c r="P1533" s="694" t="str">
        <f>VLOOKUP(A1533,import!A:P,16,0)</f>
        <v>Geleneksel</v>
      </c>
      <c r="Q1533" s="694"/>
      <c r="R1533" s="702" t="b">
        <v>0</v>
      </c>
      <c r="S1533" s="695" t="b">
        <v>0</v>
      </c>
      <c r="T1533" s="581"/>
      <c r="U1533" s="695"/>
      <c r="V1533" s="695"/>
      <c r="W1533" s="695"/>
      <c r="X1533" s="698"/>
      <c r="Y1533" s="698"/>
      <c r="Z1533" s="698"/>
      <c r="AA1533" s="697"/>
      <c r="AB1533" s="697"/>
      <c r="AC1533" s="697"/>
      <c r="AD1533" s="697"/>
      <c r="AE1533" s="425"/>
      <c r="AF1533" s="697"/>
      <c r="AG1533" s="425"/>
      <c r="AH1533" s="697"/>
      <c r="AI1533" s="697"/>
      <c r="AJ1533" s="697"/>
      <c r="AK1533" s="697"/>
      <c r="AL1533" s="697"/>
      <c r="AM1533" s="697"/>
      <c r="AN1533" s="697"/>
      <c r="AO1533" s="697"/>
      <c r="AP1533" s="677"/>
      <c r="AQ1533" s="697"/>
    </row>
    <row r="1534">
      <c r="A1534" s="423" t="s">
        <v>11136</v>
      </c>
      <c r="B1534" s="423" t="s">
        <v>11137</v>
      </c>
      <c r="C1534" s="423" t="str">
        <f>VLOOKUP(A1534,import!A:C,3,false)</f>
        <v>YANLIŞ</v>
      </c>
      <c r="D1534" s="423" t="s">
        <v>6219</v>
      </c>
      <c r="E1534" s="692">
        <f>VLOOKUP(A1534,import!A:J,5,0)</f>
        <v>27</v>
      </c>
      <c r="F1534" s="692" t="str">
        <f>VLOOKUP(A1534,import!A:J,6,0)</f>
        <v/>
      </c>
      <c r="G1534" s="610">
        <f>VLOOKUP(A1534,import!A:J,7,0)</f>
        <v>64</v>
      </c>
      <c r="H1534" s="610">
        <f>VLOOKUP(A1534,import!A:J,8,0)</f>
        <v>25</v>
      </c>
      <c r="I1534" s="610">
        <f>VLOOKUP(A1534,import!A:J,9,0)</f>
        <v>89</v>
      </c>
      <c r="J1534" s="693">
        <f>VLOOKUP(A1534,import!A:J,10,0)</f>
        <v>0.72</v>
      </c>
      <c r="K1534" s="610" t="s">
        <v>11138</v>
      </c>
      <c r="L1534" s="610">
        <v>5.549578243E9</v>
      </c>
      <c r="M1534" s="610" t="s">
        <v>13</v>
      </c>
      <c r="N1534" s="610" t="s">
        <v>6246</v>
      </c>
      <c r="O1534" s="562" t="s">
        <v>11139</v>
      </c>
      <c r="P1534" s="694" t="str">
        <f>VLOOKUP(A1534,import!A:P,16,0)</f>
        <v>Geleneksel</v>
      </c>
      <c r="Q1534" s="694"/>
      <c r="R1534" s="694" t="b">
        <v>1</v>
      </c>
      <c r="S1534" s="581" t="b">
        <v>1</v>
      </c>
      <c r="T1534" s="581"/>
      <c r="U1534" s="695"/>
      <c r="V1534" s="695"/>
      <c r="W1534" s="581" t="s">
        <v>11140</v>
      </c>
      <c r="X1534" s="698"/>
      <c r="Y1534" s="698"/>
      <c r="Z1534" s="698"/>
      <c r="AA1534" s="492" t="s">
        <v>6166</v>
      </c>
      <c r="AB1534" s="699">
        <v>44386.0</v>
      </c>
      <c r="AC1534" s="697"/>
      <c r="AD1534" s="697"/>
      <c r="AE1534" s="425"/>
      <c r="AF1534" s="697"/>
      <c r="AG1534" s="425"/>
      <c r="AH1534" s="697"/>
      <c r="AI1534" s="697"/>
      <c r="AJ1534" s="697"/>
      <c r="AK1534" s="697" t="s">
        <v>5563</v>
      </c>
      <c r="AL1534" s="697"/>
      <c r="AM1534" s="697"/>
      <c r="AN1534" s="697"/>
      <c r="AO1534" s="697" t="s">
        <v>6186</v>
      </c>
      <c r="AP1534" s="677" t="s">
        <v>6172</v>
      </c>
      <c r="AQ1534" s="697"/>
    </row>
    <row r="1535">
      <c r="A1535" s="677" t="s">
        <v>11141</v>
      </c>
      <c r="B1535" s="677" t="s">
        <v>4965</v>
      </c>
      <c r="C1535" s="423" t="str">
        <f>VLOOKUP(A1535,import!A:C,3,false)</f>
        <v>DOĞRU</v>
      </c>
      <c r="D1535" s="677" t="s">
        <v>6159</v>
      </c>
      <c r="E1535" s="692">
        <f>VLOOKUP(A1535,import!A:J,5,0)</f>
        <v>53</v>
      </c>
      <c r="F1535" s="692">
        <f>VLOOKUP(A1535,import!A:J,6,0)</f>
        <v>53</v>
      </c>
      <c r="G1535" s="610">
        <f>VLOOKUP(A1535,import!A:J,7,0)</f>
        <v>0</v>
      </c>
      <c r="H1535" s="610">
        <f>VLOOKUP(A1535,import!A:J,8,0)</f>
        <v>17</v>
      </c>
      <c r="I1535" s="610">
        <f>VLOOKUP(A1535,import!A:J,9,0)</f>
        <v>17</v>
      </c>
      <c r="J1535" s="693">
        <f>VLOOKUP(A1535,import!A:J,10,0)</f>
        <v>0</v>
      </c>
      <c r="K1535" s="677" t="s">
        <v>11142</v>
      </c>
      <c r="L1535" s="677">
        <v>2.247117318E9</v>
      </c>
      <c r="M1535" s="677" t="s">
        <v>6386</v>
      </c>
      <c r="N1535" s="677" t="s">
        <v>8819</v>
      </c>
      <c r="O1535" s="677" t="s">
        <v>11143</v>
      </c>
      <c r="P1535" s="694" t="str">
        <f>VLOOKUP(A1535,import!A:P,16,0)</f>
        <v>Geleneksel</v>
      </c>
      <c r="Q1535" s="694"/>
      <c r="R1535" s="702" t="b">
        <v>0</v>
      </c>
      <c r="S1535" s="695" t="b">
        <v>0</v>
      </c>
      <c r="T1535" s="581"/>
      <c r="U1535" s="695"/>
      <c r="V1535" s="695"/>
      <c r="W1535" s="695"/>
      <c r="X1535" s="698"/>
      <c r="Y1535" s="698"/>
      <c r="Z1535" s="698"/>
      <c r="AA1535" s="697"/>
      <c r="AB1535" s="697"/>
      <c r="AC1535" s="697"/>
      <c r="AD1535" s="697"/>
      <c r="AE1535" s="425"/>
      <c r="AF1535" s="697"/>
      <c r="AG1535" s="425"/>
      <c r="AH1535" s="697"/>
      <c r="AI1535" s="697"/>
      <c r="AJ1535" s="697"/>
      <c r="AK1535" s="697"/>
      <c r="AL1535" s="697"/>
      <c r="AM1535" s="697"/>
      <c r="AN1535" s="697"/>
      <c r="AO1535" s="697"/>
      <c r="AP1535" s="677"/>
      <c r="AQ1535" s="697"/>
    </row>
    <row r="1536">
      <c r="A1536" s="423" t="s">
        <v>11144</v>
      </c>
      <c r="B1536" s="423" t="s">
        <v>11145</v>
      </c>
      <c r="C1536" s="423" t="str">
        <f>VLOOKUP(A1536,import!A:C,3,false)</f>
        <v>YANLIŞ</v>
      </c>
      <c r="D1536" s="423" t="s">
        <v>6159</v>
      </c>
      <c r="E1536" s="692">
        <f>VLOOKUP(A1536,import!A:J,5,0)</f>
        <v>8</v>
      </c>
      <c r="F1536" s="692" t="str">
        <f>VLOOKUP(A1536,import!A:J,6,0)</f>
        <v/>
      </c>
      <c r="G1536" s="610">
        <f>VLOOKUP(A1536,import!A:J,7,0)</f>
        <v>0</v>
      </c>
      <c r="H1536" s="610">
        <f>VLOOKUP(A1536,import!A:J,8,0)</f>
        <v>9</v>
      </c>
      <c r="I1536" s="610">
        <f>VLOOKUP(A1536,import!A:J,9,0)</f>
        <v>9</v>
      </c>
      <c r="J1536" s="693">
        <f>VLOOKUP(A1536,import!A:J,10,0)</f>
        <v>0</v>
      </c>
      <c r="K1536" s="610" t="s">
        <v>11146</v>
      </c>
      <c r="L1536" s="610">
        <v>5.412351041E9</v>
      </c>
      <c r="M1536" s="610" t="s">
        <v>343</v>
      </c>
      <c r="N1536" s="610" t="s">
        <v>6252</v>
      </c>
      <c r="O1536" s="562" t="s">
        <v>11147</v>
      </c>
      <c r="P1536" s="694" t="str">
        <f>VLOOKUP(A1536,import!A:P,16,0)</f>
        <v>Geleneksel</v>
      </c>
      <c r="Q1536" s="694" t="s">
        <v>6315</v>
      </c>
      <c r="R1536" s="694" t="b">
        <v>1</v>
      </c>
      <c r="S1536" s="581" t="b">
        <v>0</v>
      </c>
      <c r="T1536" s="703" t="s">
        <v>6270</v>
      </c>
      <c r="U1536" s="703"/>
      <c r="V1536" s="703"/>
      <c r="W1536" s="568" t="s">
        <v>11148</v>
      </c>
      <c r="X1536" s="704"/>
      <c r="Y1536" s="704"/>
      <c r="Z1536" s="704"/>
      <c r="AA1536" s="492" t="s">
        <v>6166</v>
      </c>
      <c r="AB1536" s="699">
        <v>44350.0</v>
      </c>
      <c r="AC1536" s="492" t="s">
        <v>6167</v>
      </c>
      <c r="AD1536" s="699">
        <v>44356.0</v>
      </c>
      <c r="AE1536" s="492" t="s">
        <v>6181</v>
      </c>
      <c r="AF1536" s="699">
        <v>44379.0</v>
      </c>
      <c r="AG1536" s="492" t="s">
        <v>6166</v>
      </c>
      <c r="AH1536" s="699">
        <v>44389.0</v>
      </c>
      <c r="AI1536" s="492" t="s">
        <v>6166</v>
      </c>
      <c r="AJ1536" s="699">
        <v>44497.0</v>
      </c>
      <c r="AK1536" s="700" t="s">
        <v>6223</v>
      </c>
      <c r="AL1536" s="492" t="s">
        <v>196</v>
      </c>
      <c r="AM1536" s="492" t="s">
        <v>6171</v>
      </c>
      <c r="AN1536" s="492" t="s">
        <v>389</v>
      </c>
      <c r="AO1536" s="492" t="s">
        <v>5087</v>
      </c>
      <c r="AP1536" s="677" t="s">
        <v>6168</v>
      </c>
      <c r="AQ1536" s="492"/>
    </row>
    <row r="1537">
      <c r="A1537" s="423" t="s">
        <v>11149</v>
      </c>
      <c r="B1537" s="423" t="s">
        <v>11150</v>
      </c>
      <c r="C1537" s="423" t="str">
        <f>VLOOKUP(A1537,import!A:C,3,false)</f>
        <v>DOĞRU</v>
      </c>
      <c r="D1537" s="423" t="s">
        <v>6317</v>
      </c>
      <c r="E1537" s="692">
        <f>VLOOKUP(A1537,import!A:J,5,0)</f>
        <v>1924</v>
      </c>
      <c r="F1537" s="692">
        <f>VLOOKUP(A1537,import!A:J,6,0)</f>
        <v>87</v>
      </c>
      <c r="G1537" s="610">
        <f>VLOOKUP(A1537,import!A:J,7,0)</f>
        <v>0</v>
      </c>
      <c r="H1537" s="610">
        <f>VLOOKUP(A1537,import!A:J,8,0)</f>
        <v>19</v>
      </c>
      <c r="I1537" s="610">
        <f>VLOOKUP(A1537,import!A:J,9,0)</f>
        <v>19</v>
      </c>
      <c r="J1537" s="693">
        <f>VLOOKUP(A1537,import!A:J,10,0)</f>
        <v>0</v>
      </c>
      <c r="K1537" s="610" t="s">
        <v>11151</v>
      </c>
      <c r="L1537" s="610">
        <v>2.245740656E9</v>
      </c>
      <c r="M1537" s="610" t="s">
        <v>6304</v>
      </c>
      <c r="N1537" s="610" t="s">
        <v>7623</v>
      </c>
      <c r="O1537" s="562" t="s">
        <v>11152</v>
      </c>
      <c r="P1537" s="694" t="str">
        <f>VLOOKUP(A1537,import!A:P,16,0)</f>
        <v>Geleneksel</v>
      </c>
      <c r="Q1537" s="694"/>
      <c r="R1537" s="694" t="b">
        <v>1</v>
      </c>
      <c r="S1537" s="695" t="b">
        <v>0</v>
      </c>
      <c r="T1537" s="581" t="s">
        <v>6181</v>
      </c>
      <c r="U1537" s="695"/>
      <c r="V1537" s="695"/>
      <c r="W1537" s="581" t="s">
        <v>11153</v>
      </c>
      <c r="X1537" s="698"/>
      <c r="Y1537" s="698"/>
      <c r="Z1537" s="698"/>
      <c r="AA1537" s="492" t="s">
        <v>6167</v>
      </c>
      <c r="AB1537" s="699">
        <v>44496.0</v>
      </c>
      <c r="AC1537" s="492"/>
      <c r="AD1537" s="699"/>
      <c r="AE1537" s="492"/>
      <c r="AF1537" s="699"/>
      <c r="AG1537" s="425"/>
      <c r="AH1537" s="697"/>
      <c r="AI1537" s="697"/>
      <c r="AJ1537" s="697"/>
      <c r="AK1537" s="492" t="s">
        <v>968</v>
      </c>
      <c r="AL1537" s="492"/>
      <c r="AM1537" s="492"/>
      <c r="AN1537" s="697"/>
      <c r="AO1537" s="697"/>
      <c r="AP1537" s="677" t="s">
        <v>6172</v>
      </c>
      <c r="AQ1537" s="697"/>
    </row>
    <row r="1538">
      <c r="A1538" s="423" t="s">
        <v>4783</v>
      </c>
      <c r="B1538" s="423" t="s">
        <v>4784</v>
      </c>
      <c r="C1538" s="423" t="str">
        <f>VLOOKUP(A1538,import!A:C,3,false)</f>
        <v>YANLIŞ</v>
      </c>
      <c r="D1538" s="423" t="s">
        <v>6175</v>
      </c>
      <c r="E1538" s="692">
        <f>VLOOKUP(A1538,import!A:J,5,0)</f>
        <v>402</v>
      </c>
      <c r="F1538" s="692" t="str">
        <f>VLOOKUP(A1538,import!A:J,6,0)</f>
        <v/>
      </c>
      <c r="G1538" s="610">
        <f>VLOOKUP(A1538,import!A:J,7,0)</f>
        <v>26</v>
      </c>
      <c r="H1538" s="610">
        <f>VLOOKUP(A1538,import!A:J,8,0)</f>
        <v>1</v>
      </c>
      <c r="I1538" s="610">
        <f>VLOOKUP(A1538,import!A:J,9,0)</f>
        <v>27</v>
      </c>
      <c r="J1538" s="693">
        <f>VLOOKUP(A1538,import!A:J,10,0)</f>
        <v>0.96</v>
      </c>
      <c r="K1538" s="610" t="s">
        <v>11154</v>
      </c>
      <c r="L1538" s="610">
        <v>2.247117772E9</v>
      </c>
      <c r="M1538" s="610" t="s">
        <v>6386</v>
      </c>
      <c r="N1538" s="610" t="s">
        <v>7286</v>
      </c>
      <c r="O1538" s="562" t="s">
        <v>4786</v>
      </c>
      <c r="P1538" s="694" t="str">
        <f>VLOOKUP(A1538,import!A:P,16,0)</f>
        <v>Geleneksel</v>
      </c>
      <c r="Q1538" s="694"/>
      <c r="R1538" s="694" t="b">
        <v>1</v>
      </c>
      <c r="S1538" s="695" t="b">
        <v>0</v>
      </c>
      <c r="T1538" s="581" t="s">
        <v>6155</v>
      </c>
      <c r="U1538" s="581" t="s">
        <v>389</v>
      </c>
      <c r="V1538" s="581" t="s">
        <v>422</v>
      </c>
      <c r="W1538" s="581"/>
      <c r="X1538" s="696">
        <v>44463.0</v>
      </c>
      <c r="Y1538" s="696">
        <v>44463.0</v>
      </c>
      <c r="Z1538" s="698"/>
      <c r="AA1538" s="697"/>
      <c r="AB1538" s="697"/>
      <c r="AC1538" s="697"/>
      <c r="AD1538" s="697"/>
      <c r="AE1538" s="425"/>
      <c r="AF1538" s="697"/>
      <c r="AG1538" s="425"/>
      <c r="AH1538" s="697"/>
      <c r="AI1538" s="697"/>
      <c r="AJ1538" s="697"/>
      <c r="AK1538" s="697" t="s">
        <v>6223</v>
      </c>
      <c r="AL1538" s="697"/>
      <c r="AM1538" s="697"/>
      <c r="AN1538" s="697"/>
      <c r="AO1538" s="697" t="s">
        <v>6189</v>
      </c>
      <c r="AP1538" s="677" t="s">
        <v>6168</v>
      </c>
      <c r="AQ1538" s="697"/>
    </row>
    <row r="1539">
      <c r="A1539" s="423" t="s">
        <v>11155</v>
      </c>
      <c r="B1539" s="423" t="s">
        <v>11156</v>
      </c>
      <c r="C1539" s="423" t="str">
        <f>VLOOKUP(A1539,import!A:C,3,false)</f>
        <v>YANLIŞ</v>
      </c>
      <c r="D1539" s="423" t="s">
        <v>6175</v>
      </c>
      <c r="E1539" s="692">
        <f>VLOOKUP(A1539,import!A:J,5,0)</f>
        <v>475</v>
      </c>
      <c r="F1539" s="692" t="str">
        <f>VLOOKUP(A1539,import!A:J,6,0)</f>
        <v/>
      </c>
      <c r="G1539" s="610">
        <f>VLOOKUP(A1539,import!A:J,7,0)</f>
        <v>0</v>
      </c>
      <c r="H1539" s="610">
        <f>VLOOKUP(A1539,import!A:J,8,0)</f>
        <v>19</v>
      </c>
      <c r="I1539" s="610">
        <f>VLOOKUP(A1539,import!A:J,9,0)</f>
        <v>19</v>
      </c>
      <c r="J1539" s="693">
        <f>VLOOKUP(A1539,import!A:J,10,0)</f>
        <v>0</v>
      </c>
      <c r="K1539" s="610" t="s">
        <v>9188</v>
      </c>
      <c r="L1539" s="610">
        <v>5.346442696E9</v>
      </c>
      <c r="M1539" s="610" t="s">
        <v>6257</v>
      </c>
      <c r="N1539" s="610" t="s">
        <v>7549</v>
      </c>
      <c r="O1539" s="562" t="s">
        <v>11157</v>
      </c>
      <c r="P1539" s="694" t="str">
        <f>VLOOKUP(A1539,import!A:P,16,0)</f>
        <v>Geleneksel</v>
      </c>
      <c r="Q1539" s="694"/>
      <c r="R1539" s="694" t="b">
        <v>1</v>
      </c>
      <c r="S1539" s="695" t="b">
        <v>0</v>
      </c>
      <c r="T1539" s="581" t="s">
        <v>10479</v>
      </c>
      <c r="U1539" s="695"/>
      <c r="V1539" s="734"/>
      <c r="W1539" s="581" t="s">
        <v>11158</v>
      </c>
      <c r="X1539" s="698"/>
      <c r="Y1539" s="698"/>
      <c r="Z1539" s="698"/>
      <c r="AA1539" s="492" t="s">
        <v>6166</v>
      </c>
      <c r="AB1539" s="699">
        <v>44474.0</v>
      </c>
      <c r="AC1539" s="492"/>
      <c r="AD1539" s="699"/>
      <c r="AE1539" s="492"/>
      <c r="AF1539" s="699"/>
      <c r="AG1539" s="425"/>
      <c r="AH1539" s="697"/>
      <c r="AI1539" s="697"/>
      <c r="AJ1539" s="697"/>
      <c r="AK1539" s="492" t="s">
        <v>196</v>
      </c>
      <c r="AL1539" s="492"/>
      <c r="AM1539" s="492"/>
      <c r="AN1539" s="697"/>
      <c r="AO1539" s="697"/>
      <c r="AP1539" s="677" t="s">
        <v>6172</v>
      </c>
      <c r="AQ1539" s="697"/>
    </row>
    <row r="1540">
      <c r="A1540" s="677" t="s">
        <v>11159</v>
      </c>
      <c r="B1540" s="677" t="s">
        <v>11160</v>
      </c>
      <c r="C1540" s="423" t="str">
        <f>VLOOKUP(A1540,import!A:C,3,false)</f>
        <v>DOĞRU</v>
      </c>
      <c r="D1540" s="677" t="s">
        <v>6219</v>
      </c>
      <c r="E1540" s="692" t="str">
        <f>VLOOKUP(A1540,import!A:J,5,0)</f>
        <v/>
      </c>
      <c r="F1540" s="692" t="str">
        <f>VLOOKUP(A1540,import!A:J,6,0)</f>
        <v/>
      </c>
      <c r="G1540" s="610">
        <f>VLOOKUP(A1540,import!A:J,7,0)</f>
        <v>0</v>
      </c>
      <c r="H1540" s="610">
        <f>VLOOKUP(A1540,import!A:J,8,0)</f>
        <v>16</v>
      </c>
      <c r="I1540" s="610">
        <f>VLOOKUP(A1540,import!A:J,9,0)</f>
        <v>16</v>
      </c>
      <c r="J1540" s="693">
        <f>VLOOKUP(A1540,import!A:J,10,0)</f>
        <v>0</v>
      </c>
      <c r="K1540" s="677" t="s">
        <v>11161</v>
      </c>
      <c r="L1540" s="677">
        <v>2.247110061E9</v>
      </c>
      <c r="M1540" s="677" t="s">
        <v>6386</v>
      </c>
      <c r="N1540" s="677" t="s">
        <v>11162</v>
      </c>
      <c r="O1540" s="677" t="s">
        <v>11163</v>
      </c>
      <c r="P1540" s="694" t="str">
        <f>VLOOKUP(A1540,import!A:P,16,0)</f>
        <v>Geleneksel</v>
      </c>
      <c r="Q1540" s="694"/>
      <c r="R1540" s="702" t="b">
        <v>0</v>
      </c>
      <c r="S1540" s="695" t="b">
        <v>0</v>
      </c>
      <c r="T1540" s="581"/>
      <c r="U1540" s="695"/>
      <c r="V1540" s="695"/>
      <c r="W1540" s="695"/>
      <c r="X1540" s="698"/>
      <c r="Y1540" s="698"/>
      <c r="Z1540" s="698"/>
      <c r="AA1540" s="697"/>
      <c r="AB1540" s="697"/>
      <c r="AC1540" s="697"/>
      <c r="AD1540" s="697"/>
      <c r="AE1540" s="425"/>
      <c r="AF1540" s="697"/>
      <c r="AG1540" s="425"/>
      <c r="AH1540" s="697"/>
      <c r="AI1540" s="697"/>
      <c r="AJ1540" s="697"/>
      <c r="AK1540" s="697"/>
      <c r="AL1540" s="697"/>
      <c r="AM1540" s="697"/>
      <c r="AN1540" s="697"/>
      <c r="AO1540" s="697"/>
      <c r="AP1540" s="677"/>
      <c r="AQ1540" s="697"/>
    </row>
    <row r="1541">
      <c r="A1541" s="423" t="s">
        <v>11164</v>
      </c>
      <c r="B1541" s="423" t="s">
        <v>11165</v>
      </c>
      <c r="C1541" s="423" t="str">
        <f>VLOOKUP(A1541,import!A:C,3,false)</f>
        <v>DOĞRU</v>
      </c>
      <c r="D1541" s="423" t="s">
        <v>6390</v>
      </c>
      <c r="E1541" s="692">
        <f>VLOOKUP(A1541,import!A:J,5,0)</f>
        <v>621</v>
      </c>
      <c r="F1541" s="692" t="str">
        <f>VLOOKUP(A1541,import!A:J,6,0)</f>
        <v/>
      </c>
      <c r="G1541" s="610">
        <f>VLOOKUP(A1541,import!A:J,7,0)</f>
        <v>0</v>
      </c>
      <c r="H1541" s="610">
        <f>VLOOKUP(A1541,import!A:J,8,0)</f>
        <v>32</v>
      </c>
      <c r="I1541" s="610">
        <f>VLOOKUP(A1541,import!A:J,9,0)</f>
        <v>32</v>
      </c>
      <c r="J1541" s="693">
        <f>VLOOKUP(A1541,import!A:J,10,0)</f>
        <v>0</v>
      </c>
      <c r="K1541" s="610" t="s">
        <v>11166</v>
      </c>
      <c r="L1541" s="610">
        <v>5.322231511E9</v>
      </c>
      <c r="M1541" s="610" t="s">
        <v>6386</v>
      </c>
      <c r="N1541" s="610" t="s">
        <v>6491</v>
      </c>
      <c r="O1541" s="562" t="s">
        <v>11167</v>
      </c>
      <c r="P1541" s="694" t="str">
        <f>VLOOKUP(A1541,import!A:P,16,0)</f>
        <v>Geleneksel</v>
      </c>
      <c r="Q1541" s="694"/>
      <c r="R1541" s="702" t="b">
        <v>0</v>
      </c>
      <c r="S1541" s="695" t="b">
        <v>0</v>
      </c>
      <c r="T1541" s="581"/>
      <c r="U1541" s="695"/>
      <c r="V1541" s="695"/>
      <c r="W1541" s="695"/>
      <c r="X1541" s="698"/>
      <c r="Y1541" s="698"/>
      <c r="Z1541" s="698"/>
      <c r="AA1541" s="697"/>
      <c r="AB1541" s="697"/>
      <c r="AC1541" s="697"/>
      <c r="AD1541" s="697"/>
      <c r="AE1541" s="425"/>
      <c r="AF1541" s="697"/>
      <c r="AG1541" s="425"/>
      <c r="AH1541" s="697"/>
      <c r="AI1541" s="697"/>
      <c r="AJ1541" s="697"/>
      <c r="AK1541" s="697"/>
      <c r="AL1541" s="697"/>
      <c r="AM1541" s="697"/>
      <c r="AN1541" s="697"/>
      <c r="AO1541" s="697"/>
      <c r="AP1541" s="677"/>
      <c r="AQ1541" s="697"/>
    </row>
    <row r="1542">
      <c r="A1542" s="423" t="s">
        <v>11168</v>
      </c>
      <c r="B1542" s="423" t="s">
        <v>11169</v>
      </c>
      <c r="C1542" s="423" t="str">
        <f>VLOOKUP(A1542,import!A:C,3,false)</f>
        <v>DOĞRU</v>
      </c>
      <c r="D1542" s="423" t="s">
        <v>6271</v>
      </c>
      <c r="E1542" s="692">
        <f>VLOOKUP(A1542,import!A:J,5,0)</f>
        <v>575</v>
      </c>
      <c r="F1542" s="692" t="str">
        <f>VLOOKUP(A1542,import!A:J,6,0)</f>
        <v/>
      </c>
      <c r="G1542" s="610">
        <f>VLOOKUP(A1542,import!A:J,7,0)</f>
        <v>0</v>
      </c>
      <c r="H1542" s="610">
        <f>VLOOKUP(A1542,import!A:J,8,0)</f>
        <v>87</v>
      </c>
      <c r="I1542" s="610">
        <f>VLOOKUP(A1542,import!A:J,9,0)</f>
        <v>87</v>
      </c>
      <c r="J1542" s="693">
        <f>VLOOKUP(A1542,import!A:J,10,0)</f>
        <v>0</v>
      </c>
      <c r="K1542" s="610" t="s">
        <v>8340</v>
      </c>
      <c r="L1542" s="610">
        <v>2.249991635E9</v>
      </c>
      <c r="M1542" s="610" t="s">
        <v>13</v>
      </c>
      <c r="N1542" s="610" t="s">
        <v>6161</v>
      </c>
      <c r="O1542" s="562" t="s">
        <v>8341</v>
      </c>
      <c r="P1542" s="694" t="str">
        <f>VLOOKUP(A1542,import!A:P,16,0)</f>
        <v>Geleneksel</v>
      </c>
      <c r="Q1542" s="694"/>
      <c r="R1542" s="694" t="b">
        <v>1</v>
      </c>
      <c r="S1542" s="695" t="b">
        <v>0</v>
      </c>
      <c r="T1542" s="581" t="s">
        <v>8547</v>
      </c>
      <c r="U1542" s="695"/>
      <c r="V1542" s="695"/>
      <c r="W1542" s="581" t="s">
        <v>11170</v>
      </c>
      <c r="X1542" s="698"/>
      <c r="Y1542" s="698"/>
      <c r="Z1542" s="698"/>
      <c r="AA1542" s="492" t="s">
        <v>6181</v>
      </c>
      <c r="AB1542" s="699">
        <v>44565.0</v>
      </c>
      <c r="AC1542" s="492" t="s">
        <v>6181</v>
      </c>
      <c r="AD1542" s="699">
        <v>44565.0</v>
      </c>
      <c r="AE1542" s="492" t="s">
        <v>6181</v>
      </c>
      <c r="AF1542" s="699">
        <v>44589.0</v>
      </c>
      <c r="AG1542" s="425"/>
      <c r="AH1542" s="697"/>
      <c r="AI1542" s="697"/>
      <c r="AJ1542" s="697"/>
      <c r="AK1542" s="492" t="s">
        <v>5451</v>
      </c>
      <c r="AL1542" s="492" t="s">
        <v>5451</v>
      </c>
      <c r="AM1542" s="492" t="s">
        <v>3358</v>
      </c>
      <c r="AN1542" s="697"/>
      <c r="AO1542" s="697"/>
      <c r="AP1542" s="677"/>
      <c r="AQ1542" s="697"/>
    </row>
    <row r="1543">
      <c r="A1543" s="423" t="s">
        <v>1444</v>
      </c>
      <c r="B1543" s="423" t="s">
        <v>1445</v>
      </c>
      <c r="C1543" s="423" t="str">
        <f>VLOOKUP(A1543,import!A:C,3,false)</f>
        <v>DOĞRU</v>
      </c>
      <c r="D1543" s="423" t="s">
        <v>6159</v>
      </c>
      <c r="E1543" s="692">
        <f>VLOOKUP(A1543,import!A:J,5,0)</f>
        <v>1597</v>
      </c>
      <c r="F1543" s="692">
        <f>VLOOKUP(A1543,import!A:J,6,0)</f>
        <v>24</v>
      </c>
      <c r="G1543" s="610">
        <f>VLOOKUP(A1543,import!A:J,7,0)</f>
        <v>0</v>
      </c>
      <c r="H1543" s="610">
        <f>VLOOKUP(A1543,import!A:J,8,0)</f>
        <v>53</v>
      </c>
      <c r="I1543" s="610">
        <f>VLOOKUP(A1543,import!A:J,9,0)</f>
        <v>53</v>
      </c>
      <c r="J1543" s="693">
        <f>VLOOKUP(A1543,import!A:J,10,0)</f>
        <v>0</v>
      </c>
      <c r="K1543" s="610" t="s">
        <v>11171</v>
      </c>
      <c r="L1543" s="610">
        <v>2.244511525E9</v>
      </c>
      <c r="M1543" s="610" t="s">
        <v>13</v>
      </c>
      <c r="N1543" s="610" t="s">
        <v>6910</v>
      </c>
      <c r="O1543" s="562" t="s">
        <v>1447</v>
      </c>
      <c r="P1543" s="694" t="str">
        <f>VLOOKUP(A1543,import!A:P,16,0)</f>
        <v>Geleneksel</v>
      </c>
      <c r="Q1543" s="694" t="s">
        <v>6207</v>
      </c>
      <c r="R1543" s="694" t="b">
        <v>1</v>
      </c>
      <c r="S1543" s="695" t="b">
        <v>0</v>
      </c>
      <c r="T1543" s="581" t="s">
        <v>8547</v>
      </c>
      <c r="U1543" s="581"/>
      <c r="V1543" s="581"/>
      <c r="W1543" s="581" t="s">
        <v>11172</v>
      </c>
      <c r="X1543" s="696">
        <v>44291.0</v>
      </c>
      <c r="Y1543" s="696">
        <v>44292.0</v>
      </c>
      <c r="Z1543" s="696"/>
      <c r="AA1543" s="697"/>
      <c r="AB1543" s="697"/>
      <c r="AC1543" s="697"/>
      <c r="AD1543" s="697"/>
      <c r="AE1543" s="425"/>
      <c r="AF1543" s="697"/>
      <c r="AG1543" s="425"/>
      <c r="AH1543" s="697"/>
      <c r="AI1543" s="697"/>
      <c r="AJ1543" s="697"/>
      <c r="AK1543" s="697"/>
      <c r="AL1543" s="697"/>
      <c r="AM1543" s="697"/>
      <c r="AN1543" s="697"/>
      <c r="AO1543" s="697"/>
      <c r="AP1543" s="677" t="s">
        <v>6172</v>
      </c>
      <c r="AQ1543" s="697"/>
    </row>
    <row r="1544">
      <c r="A1544" s="423" t="s">
        <v>11173</v>
      </c>
      <c r="B1544" s="423" t="s">
        <v>11174</v>
      </c>
      <c r="C1544" s="423" t="str">
        <f>VLOOKUP(A1544,import!A:C,3,false)</f>
        <v>DOĞRU</v>
      </c>
      <c r="D1544" s="423" t="s">
        <v>6760</v>
      </c>
      <c r="E1544" s="692">
        <f>VLOOKUP(A1544,import!A:J,5,0)</f>
        <v>593</v>
      </c>
      <c r="F1544" s="692">
        <f>VLOOKUP(A1544,import!A:J,6,0)</f>
        <v>39</v>
      </c>
      <c r="G1544" s="610">
        <f>VLOOKUP(A1544,import!A:J,7,0)</f>
        <v>0</v>
      </c>
      <c r="H1544" s="610">
        <f>VLOOKUP(A1544,import!A:J,8,0)</f>
        <v>56</v>
      </c>
      <c r="I1544" s="610">
        <f>VLOOKUP(A1544,import!A:J,9,0)</f>
        <v>56</v>
      </c>
      <c r="J1544" s="693">
        <f>VLOOKUP(A1544,import!A:J,10,0)</f>
        <v>0</v>
      </c>
      <c r="K1544" s="610" t="s">
        <v>11175</v>
      </c>
      <c r="L1544" s="610">
        <v>2.243286262E9</v>
      </c>
      <c r="M1544" s="610" t="s">
        <v>6257</v>
      </c>
      <c r="N1544" s="610" t="s">
        <v>8143</v>
      </c>
      <c r="O1544" s="562" t="s">
        <v>11176</v>
      </c>
      <c r="P1544" s="694" t="str">
        <f>VLOOKUP(A1544,import!A:P,16,0)</f>
        <v>Geleneksel</v>
      </c>
      <c r="Q1544" s="694" t="s">
        <v>6207</v>
      </c>
      <c r="R1544" s="694" t="b">
        <v>1</v>
      </c>
      <c r="S1544" s="695" t="b">
        <v>0</v>
      </c>
      <c r="T1544" s="581" t="s">
        <v>6164</v>
      </c>
      <c r="U1544" s="695"/>
      <c r="V1544" s="695"/>
      <c r="W1544" s="581" t="s">
        <v>11177</v>
      </c>
      <c r="X1544" s="698"/>
      <c r="Y1544" s="698"/>
      <c r="Z1544" s="698"/>
      <c r="AA1544" s="492" t="s">
        <v>6167</v>
      </c>
      <c r="AB1544" s="699">
        <v>44427.0</v>
      </c>
      <c r="AC1544" s="492" t="s">
        <v>6270</v>
      </c>
      <c r="AD1544" s="699">
        <v>44428.0</v>
      </c>
      <c r="AE1544" s="492" t="s">
        <v>6166</v>
      </c>
      <c r="AF1544" s="699">
        <v>44433.0</v>
      </c>
      <c r="AG1544" s="492" t="s">
        <v>6166</v>
      </c>
      <c r="AH1544" s="699">
        <v>44455.0</v>
      </c>
      <c r="AI1544" s="697"/>
      <c r="AJ1544" s="697"/>
      <c r="AK1544" s="697"/>
      <c r="AL1544" s="492" t="s">
        <v>6273</v>
      </c>
      <c r="AM1544" s="492" t="s">
        <v>6189</v>
      </c>
      <c r="AN1544" s="492" t="s">
        <v>5087</v>
      </c>
      <c r="AO1544" s="697"/>
      <c r="AP1544" s="677" t="s">
        <v>6156</v>
      </c>
      <c r="AQ1544" s="697"/>
    </row>
    <row r="1545">
      <c r="A1545" s="423" t="s">
        <v>2056</v>
      </c>
      <c r="B1545" s="423" t="s">
        <v>2057</v>
      </c>
      <c r="C1545" s="423" t="str">
        <f>VLOOKUP(A1545,import!A:C,3,false)</f>
        <v>YANLIŞ</v>
      </c>
      <c r="D1545" s="423" t="s">
        <v>8920</v>
      </c>
      <c r="E1545" s="692">
        <f>VLOOKUP(A1545,import!A:J,5,0)</f>
        <v>45</v>
      </c>
      <c r="F1545" s="692" t="str">
        <f>VLOOKUP(A1545,import!A:J,6,0)</f>
        <v/>
      </c>
      <c r="G1545" s="610">
        <f>VLOOKUP(A1545,import!A:J,7,0)</f>
        <v>15</v>
      </c>
      <c r="H1545" s="610">
        <f>VLOOKUP(A1545,import!A:J,8,0)</f>
        <v>10</v>
      </c>
      <c r="I1545" s="610">
        <f>VLOOKUP(A1545,import!A:J,9,0)</f>
        <v>25</v>
      </c>
      <c r="J1545" s="693">
        <f>VLOOKUP(A1545,import!A:J,10,0)</f>
        <v>0.6</v>
      </c>
      <c r="K1545" s="610" t="s">
        <v>11178</v>
      </c>
      <c r="L1545" s="610">
        <v>5.323901047E9</v>
      </c>
      <c r="M1545" s="610" t="s">
        <v>6257</v>
      </c>
      <c r="N1545" s="610" t="s">
        <v>8483</v>
      </c>
      <c r="O1545" s="562" t="s">
        <v>2060</v>
      </c>
      <c r="P1545" s="694" t="str">
        <f>VLOOKUP(A1545,import!A:P,16,0)</f>
        <v>Geleneksel</v>
      </c>
      <c r="Q1545" s="694"/>
      <c r="R1545" s="694" t="b">
        <v>1</v>
      </c>
      <c r="S1545" s="695" t="b">
        <v>0</v>
      </c>
      <c r="T1545" s="581" t="s">
        <v>6155</v>
      </c>
      <c r="U1545" s="581" t="s">
        <v>289</v>
      </c>
      <c r="V1545" s="581" t="s">
        <v>422</v>
      </c>
      <c r="W1545" s="581" t="s">
        <v>11179</v>
      </c>
      <c r="X1545" s="696">
        <v>44300.0</v>
      </c>
      <c r="Y1545" s="696">
        <v>44301.0</v>
      </c>
      <c r="Z1545" s="696"/>
      <c r="AA1545" s="697"/>
      <c r="AB1545" s="697"/>
      <c r="AC1545" s="697"/>
      <c r="AD1545" s="697"/>
      <c r="AE1545" s="425"/>
      <c r="AF1545" s="697"/>
      <c r="AG1545" s="425"/>
      <c r="AH1545" s="697"/>
      <c r="AI1545" s="697"/>
      <c r="AJ1545" s="697"/>
      <c r="AK1545" s="697" t="s">
        <v>6835</v>
      </c>
      <c r="AL1545" s="697"/>
      <c r="AM1545" s="697"/>
      <c r="AN1545" s="697"/>
      <c r="AO1545" s="697"/>
      <c r="AP1545" s="677" t="s">
        <v>6172</v>
      </c>
      <c r="AQ1545" s="697"/>
    </row>
    <row r="1546">
      <c r="A1546" s="423" t="s">
        <v>11180</v>
      </c>
      <c r="B1546" s="423" t="s">
        <v>11181</v>
      </c>
      <c r="C1546" s="423" t="str">
        <f>VLOOKUP(A1546,import!A:C,3,false)</f>
        <v>DOĞRU</v>
      </c>
      <c r="D1546" s="423" t="s">
        <v>6284</v>
      </c>
      <c r="E1546" s="692">
        <f>VLOOKUP(A1546,import!A:J,5,0)</f>
        <v>212</v>
      </c>
      <c r="F1546" s="692">
        <f>VLOOKUP(A1546,import!A:J,6,0)</f>
        <v>47</v>
      </c>
      <c r="G1546" s="610">
        <f>VLOOKUP(A1546,import!A:J,7,0)</f>
        <v>0</v>
      </c>
      <c r="H1546" s="610">
        <f>VLOOKUP(A1546,import!A:J,8,0)</f>
        <v>74</v>
      </c>
      <c r="I1546" s="610">
        <f>VLOOKUP(A1546,import!A:J,9,0)</f>
        <v>74</v>
      </c>
      <c r="J1546" s="693">
        <f>VLOOKUP(A1546,import!A:J,10,0)</f>
        <v>0</v>
      </c>
      <c r="K1546" s="610" t="s">
        <v>11182</v>
      </c>
      <c r="L1546" s="610">
        <v>5.396397159E9</v>
      </c>
      <c r="M1546" s="610" t="s">
        <v>343</v>
      </c>
      <c r="N1546" s="610" t="s">
        <v>6606</v>
      </c>
      <c r="O1546" s="562" t="s">
        <v>11183</v>
      </c>
      <c r="P1546" s="694" t="str">
        <f>VLOOKUP(A1546,import!A:P,16,0)</f>
        <v>Geleneksel</v>
      </c>
      <c r="Q1546" s="694"/>
      <c r="R1546" s="702" t="b">
        <v>0</v>
      </c>
      <c r="S1546" s="695" t="b">
        <v>0</v>
      </c>
      <c r="T1546" s="581"/>
      <c r="U1546" s="695"/>
      <c r="V1546" s="695"/>
      <c r="W1546" s="695"/>
      <c r="X1546" s="698"/>
      <c r="Y1546" s="698"/>
      <c r="Z1546" s="698"/>
      <c r="AA1546" s="697"/>
      <c r="AB1546" s="697"/>
      <c r="AC1546" s="697"/>
      <c r="AD1546" s="697"/>
      <c r="AE1546" s="425"/>
      <c r="AF1546" s="697"/>
      <c r="AG1546" s="425"/>
      <c r="AH1546" s="697"/>
      <c r="AI1546" s="697"/>
      <c r="AJ1546" s="697"/>
      <c r="AK1546" s="697"/>
      <c r="AL1546" s="697"/>
      <c r="AM1546" s="697"/>
      <c r="AN1546" s="697"/>
      <c r="AO1546" s="697"/>
      <c r="AP1546" s="677"/>
      <c r="AQ1546" s="697"/>
    </row>
    <row r="1547">
      <c r="A1547" s="423" t="s">
        <v>11184</v>
      </c>
      <c r="B1547" s="423" t="s">
        <v>11185</v>
      </c>
      <c r="C1547" s="423" t="str">
        <f>VLOOKUP(A1547,import!A:C,3,false)</f>
        <v>DOĞRU</v>
      </c>
      <c r="D1547" s="423" t="s">
        <v>6153</v>
      </c>
      <c r="E1547" s="692">
        <f>VLOOKUP(A1547,import!A:J,5,0)</f>
        <v>84</v>
      </c>
      <c r="F1547" s="692">
        <f>VLOOKUP(A1547,import!A:J,6,0)</f>
        <v>4</v>
      </c>
      <c r="G1547" s="610">
        <f>VLOOKUP(A1547,import!A:J,7,0)</f>
        <v>0</v>
      </c>
      <c r="H1547" s="610">
        <f>VLOOKUP(A1547,import!A:J,8,0)</f>
        <v>31</v>
      </c>
      <c r="I1547" s="610">
        <f>VLOOKUP(A1547,import!A:J,9,0)</f>
        <v>31</v>
      </c>
      <c r="J1547" s="693">
        <f>VLOOKUP(A1547,import!A:J,10,0)</f>
        <v>0</v>
      </c>
      <c r="K1547" s="610" t="s">
        <v>11186</v>
      </c>
      <c r="L1547" s="610">
        <v>5.387473567E9</v>
      </c>
      <c r="M1547" s="610" t="s">
        <v>6576</v>
      </c>
      <c r="N1547" s="610" t="s">
        <v>6584</v>
      </c>
      <c r="O1547" s="562" t="s">
        <v>11187</v>
      </c>
      <c r="P1547" s="694" t="str">
        <f>VLOOKUP(A1547,import!A:P,16,0)</f>
        <v>Geleneksel</v>
      </c>
      <c r="Q1547" s="694"/>
      <c r="R1547" s="694" t="b">
        <v>1</v>
      </c>
      <c r="S1547" s="695" t="b">
        <v>0</v>
      </c>
      <c r="T1547" s="581" t="s">
        <v>6164</v>
      </c>
      <c r="U1547" s="695"/>
      <c r="V1547" s="695"/>
      <c r="W1547" s="581" t="s">
        <v>11188</v>
      </c>
      <c r="X1547" s="698"/>
      <c r="Y1547" s="698"/>
      <c r="Z1547" s="698"/>
      <c r="AA1547" s="492" t="s">
        <v>6181</v>
      </c>
      <c r="AB1547" s="699">
        <v>44699.0</v>
      </c>
      <c r="AC1547" s="492" t="s">
        <v>6166</v>
      </c>
      <c r="AD1547" s="699">
        <v>44699.0</v>
      </c>
      <c r="AE1547" s="425"/>
      <c r="AF1547" s="697"/>
      <c r="AG1547" s="425"/>
      <c r="AH1547" s="697"/>
      <c r="AI1547" s="697"/>
      <c r="AJ1547" s="697"/>
      <c r="AK1547" s="492" t="s">
        <v>3358</v>
      </c>
      <c r="AL1547" s="492" t="s">
        <v>4349</v>
      </c>
      <c r="AM1547" s="697"/>
      <c r="AN1547" s="697"/>
      <c r="AO1547" s="697"/>
      <c r="AP1547" s="677"/>
      <c r="AQ1547" s="697"/>
    </row>
    <row r="1548">
      <c r="A1548" s="423" t="s">
        <v>11189</v>
      </c>
      <c r="B1548" s="423" t="s">
        <v>11190</v>
      </c>
      <c r="C1548" s="423" t="str">
        <f>VLOOKUP(A1548,import!A:C,3,false)</f>
        <v>DOĞRU</v>
      </c>
      <c r="D1548" s="423" t="s">
        <v>6401</v>
      </c>
      <c r="E1548" s="692">
        <f>VLOOKUP(A1548,import!A:J,5,0)</f>
        <v>15</v>
      </c>
      <c r="F1548" s="692">
        <f>VLOOKUP(A1548,import!A:J,6,0)</f>
        <v>8</v>
      </c>
      <c r="G1548" s="610">
        <f>VLOOKUP(A1548,import!A:J,7,0)</f>
        <v>0</v>
      </c>
      <c r="H1548" s="610">
        <f>VLOOKUP(A1548,import!A:J,8,0)</f>
        <v>6</v>
      </c>
      <c r="I1548" s="610">
        <f>VLOOKUP(A1548,import!A:J,9,0)</f>
        <v>6</v>
      </c>
      <c r="J1548" s="693">
        <f>VLOOKUP(A1548,import!A:J,10,0)</f>
        <v>0</v>
      </c>
      <c r="K1548" s="610" t="s">
        <v>11191</v>
      </c>
      <c r="L1548" s="610">
        <v>5.514082526E9</v>
      </c>
      <c r="M1548" s="610" t="s">
        <v>343</v>
      </c>
      <c r="N1548" s="610" t="s">
        <v>6699</v>
      </c>
      <c r="O1548" s="562" t="s">
        <v>11192</v>
      </c>
      <c r="P1548" s="694" t="str">
        <f>VLOOKUP(A1548,import!A:P,16,0)</f>
        <v>Geleneksel</v>
      </c>
      <c r="Q1548" s="694"/>
      <c r="R1548" s="702" t="b">
        <v>0</v>
      </c>
      <c r="S1548" s="695" t="b">
        <v>0</v>
      </c>
      <c r="T1548" s="581"/>
      <c r="U1548" s="695"/>
      <c r="V1548" s="695"/>
      <c r="W1548" s="695"/>
      <c r="X1548" s="698"/>
      <c r="Y1548" s="698"/>
      <c r="Z1548" s="698"/>
      <c r="AA1548" s="697"/>
      <c r="AB1548" s="697"/>
      <c r="AC1548" s="697"/>
      <c r="AD1548" s="697"/>
      <c r="AE1548" s="425"/>
      <c r="AF1548" s="697"/>
      <c r="AG1548" s="425"/>
      <c r="AH1548" s="697"/>
      <c r="AI1548" s="697"/>
      <c r="AJ1548" s="697"/>
      <c r="AK1548" s="697"/>
      <c r="AL1548" s="697"/>
      <c r="AM1548" s="697"/>
      <c r="AN1548" s="697"/>
      <c r="AO1548" s="697"/>
      <c r="AP1548" s="677"/>
      <c r="AQ1548" s="697"/>
    </row>
    <row r="1549">
      <c r="A1549" s="677" t="s">
        <v>11193</v>
      </c>
      <c r="B1549" s="677" t="s">
        <v>11194</v>
      </c>
      <c r="C1549" s="423" t="str">
        <f>VLOOKUP(A1549,import!A:C,3,false)</f>
        <v>DOĞRU</v>
      </c>
      <c r="D1549" s="677" t="s">
        <v>7107</v>
      </c>
      <c r="E1549" s="692">
        <f>VLOOKUP(A1549,import!A:J,5,0)</f>
        <v>16</v>
      </c>
      <c r="F1549" s="692">
        <f>VLOOKUP(A1549,import!A:J,6,0)</f>
        <v>16</v>
      </c>
      <c r="G1549" s="610">
        <f>VLOOKUP(A1549,import!A:J,7,0)</f>
        <v>0</v>
      </c>
      <c r="H1549" s="610">
        <f>VLOOKUP(A1549,import!A:J,8,0)</f>
        <v>60</v>
      </c>
      <c r="I1549" s="610">
        <f>VLOOKUP(A1549,import!A:J,9,0)</f>
        <v>60</v>
      </c>
      <c r="J1549" s="693">
        <f>VLOOKUP(A1549,import!A:J,10,0)</f>
        <v>0</v>
      </c>
      <c r="K1549" s="677" t="s">
        <v>11195</v>
      </c>
      <c r="L1549" s="677">
        <v>2.245023939E9</v>
      </c>
      <c r="M1549" s="677" t="s">
        <v>13</v>
      </c>
      <c r="N1549" s="677" t="s">
        <v>6246</v>
      </c>
      <c r="O1549" s="677" t="s">
        <v>11196</v>
      </c>
      <c r="P1549" s="694" t="str">
        <f>VLOOKUP(A1549,import!A:P,16,0)</f>
        <v>Geleneksel</v>
      </c>
      <c r="Q1549" s="694"/>
      <c r="R1549" s="702" t="b">
        <v>0</v>
      </c>
      <c r="S1549" s="695" t="b">
        <v>0</v>
      </c>
      <c r="T1549" s="581"/>
      <c r="U1549" s="695"/>
      <c r="V1549" s="695"/>
      <c r="W1549" s="695"/>
      <c r="X1549" s="698"/>
      <c r="Y1549" s="698"/>
      <c r="Z1549" s="698"/>
      <c r="AA1549" s="697"/>
      <c r="AB1549" s="697"/>
      <c r="AC1549" s="697"/>
      <c r="AD1549" s="697"/>
      <c r="AE1549" s="425"/>
      <c r="AF1549" s="697"/>
      <c r="AG1549" s="425"/>
      <c r="AH1549" s="697"/>
      <c r="AI1549" s="697"/>
      <c r="AJ1549" s="697"/>
      <c r="AK1549" s="697"/>
      <c r="AL1549" s="697"/>
      <c r="AM1549" s="697"/>
      <c r="AN1549" s="697"/>
      <c r="AO1549" s="697"/>
      <c r="AP1549" s="677"/>
      <c r="AQ1549" s="697"/>
    </row>
    <row r="1550">
      <c r="A1550" s="423" t="s">
        <v>5165</v>
      </c>
      <c r="B1550" s="423" t="s">
        <v>5166</v>
      </c>
      <c r="C1550" s="423" t="str">
        <f>VLOOKUP(A1550,import!A:C,3,false)</f>
        <v>DOĞRU</v>
      </c>
      <c r="D1550" s="423" t="s">
        <v>6153</v>
      </c>
      <c r="E1550" s="692">
        <f>VLOOKUP(A1550,import!A:J,5,0)</f>
        <v>3550</v>
      </c>
      <c r="F1550" s="692">
        <f>VLOOKUP(A1550,import!A:J,6,0)</f>
        <v>195</v>
      </c>
      <c r="G1550" s="610">
        <f>VLOOKUP(A1550,import!A:J,7,0)</f>
        <v>29</v>
      </c>
      <c r="H1550" s="610">
        <f>VLOOKUP(A1550,import!A:J,8,0)</f>
        <v>11</v>
      </c>
      <c r="I1550" s="610">
        <f>VLOOKUP(A1550,import!A:J,9,0)</f>
        <v>40</v>
      </c>
      <c r="J1550" s="693">
        <f>VLOOKUP(A1550,import!A:J,10,0)</f>
        <v>0.73</v>
      </c>
      <c r="K1550" s="610" t="s">
        <v>6973</v>
      </c>
      <c r="L1550" s="610">
        <v>2.24662314E9</v>
      </c>
      <c r="M1550" s="610" t="s">
        <v>6437</v>
      </c>
      <c r="N1550" s="610" t="s">
        <v>6438</v>
      </c>
      <c r="O1550" s="562" t="s">
        <v>5164</v>
      </c>
      <c r="P1550" s="694" t="str">
        <f>VLOOKUP(A1550,import!A:P,16,0)</f>
        <v>Geleneksel</v>
      </c>
      <c r="Q1550" s="694"/>
      <c r="R1550" s="694" t="b">
        <v>1</v>
      </c>
      <c r="S1550" s="695" t="b">
        <v>0</v>
      </c>
      <c r="T1550" s="581" t="s">
        <v>6155</v>
      </c>
      <c r="U1550" s="581" t="s">
        <v>5087</v>
      </c>
      <c r="V1550" s="581" t="s">
        <v>6274</v>
      </c>
      <c r="W1550" s="581">
        <v>5.310339282E9</v>
      </c>
      <c r="X1550" s="696">
        <v>44480.0</v>
      </c>
      <c r="Y1550" s="696">
        <v>44481.0</v>
      </c>
      <c r="Z1550" s="698"/>
      <c r="AA1550" s="492" t="s">
        <v>6181</v>
      </c>
      <c r="AB1550" s="699">
        <v>44478.0</v>
      </c>
      <c r="AC1550" s="492" t="s">
        <v>6166</v>
      </c>
      <c r="AD1550" s="699">
        <v>44480.0</v>
      </c>
      <c r="AE1550" s="425"/>
      <c r="AF1550" s="697"/>
      <c r="AG1550" s="425"/>
      <c r="AH1550" s="697"/>
      <c r="AI1550" s="697"/>
      <c r="AJ1550" s="697"/>
      <c r="AK1550" s="492" t="s">
        <v>968</v>
      </c>
      <c r="AL1550" s="492" t="s">
        <v>5087</v>
      </c>
      <c r="AM1550" s="697"/>
      <c r="AN1550" s="697"/>
      <c r="AO1550" s="697"/>
      <c r="AP1550" s="677" t="s">
        <v>6172</v>
      </c>
      <c r="AQ1550" s="697"/>
    </row>
    <row r="1551">
      <c r="A1551" s="677" t="s">
        <v>11197</v>
      </c>
      <c r="B1551" s="677" t="s">
        <v>11198</v>
      </c>
      <c r="C1551" s="423" t="str">
        <f>VLOOKUP(A1551,import!A:C,3,false)</f>
        <v>DOĞRU</v>
      </c>
      <c r="D1551" s="677" t="s">
        <v>6401</v>
      </c>
      <c r="E1551" s="692">
        <f>VLOOKUP(A1551,import!A:J,5,0)</f>
        <v>5</v>
      </c>
      <c r="F1551" s="692">
        <f>VLOOKUP(A1551,import!A:J,6,0)</f>
        <v>5</v>
      </c>
      <c r="G1551" s="610">
        <f>VLOOKUP(A1551,import!A:J,7,0)</f>
        <v>0</v>
      </c>
      <c r="H1551" s="610">
        <f>VLOOKUP(A1551,import!A:J,8,0)</f>
        <v>52</v>
      </c>
      <c r="I1551" s="610">
        <f>VLOOKUP(A1551,import!A:J,9,0)</f>
        <v>52</v>
      </c>
      <c r="J1551" s="693">
        <f>VLOOKUP(A1551,import!A:J,10,0)</f>
        <v>0</v>
      </c>
      <c r="K1551" s="677" t="s">
        <v>11199</v>
      </c>
      <c r="L1551" s="677">
        <v>5.520981018E9</v>
      </c>
      <c r="M1551" s="677" t="s">
        <v>6212</v>
      </c>
      <c r="N1551" s="677" t="s">
        <v>11200</v>
      </c>
      <c r="O1551" s="677" t="s">
        <v>11201</v>
      </c>
      <c r="P1551" s="694" t="str">
        <f>VLOOKUP(A1551,import!A:P,16,0)</f>
        <v>Geleneksel</v>
      </c>
      <c r="Q1551" s="694"/>
      <c r="R1551" s="702" t="b">
        <v>0</v>
      </c>
      <c r="S1551" s="695" t="b">
        <v>0</v>
      </c>
      <c r="T1551" s="581"/>
      <c r="U1551" s="695"/>
      <c r="V1551" s="695"/>
      <c r="W1551" s="695"/>
      <c r="X1551" s="698"/>
      <c r="Y1551" s="698"/>
      <c r="Z1551" s="698"/>
      <c r="AA1551" s="697"/>
      <c r="AB1551" s="697"/>
      <c r="AC1551" s="697"/>
      <c r="AD1551" s="697"/>
      <c r="AE1551" s="425"/>
      <c r="AF1551" s="697"/>
      <c r="AG1551" s="425"/>
      <c r="AH1551" s="697"/>
      <c r="AI1551" s="697"/>
      <c r="AJ1551" s="697"/>
      <c r="AK1551" s="697"/>
      <c r="AL1551" s="697"/>
      <c r="AM1551" s="697"/>
      <c r="AN1551" s="697"/>
      <c r="AO1551" s="697"/>
      <c r="AP1551" s="677"/>
      <c r="AQ1551" s="697"/>
    </row>
    <row r="1552">
      <c r="A1552" s="677" t="s">
        <v>11202</v>
      </c>
      <c r="B1552" s="677" t="s">
        <v>11203</v>
      </c>
      <c r="C1552" s="423" t="str">
        <f>VLOOKUP(A1552,import!A:C,3,false)</f>
        <v>DOĞRU</v>
      </c>
      <c r="D1552" s="677" t="s">
        <v>6317</v>
      </c>
      <c r="E1552" s="692">
        <f>VLOOKUP(A1552,import!A:J,5,0)</f>
        <v>13</v>
      </c>
      <c r="F1552" s="692">
        <f>VLOOKUP(A1552,import!A:J,6,0)</f>
        <v>13</v>
      </c>
      <c r="G1552" s="610">
        <f>VLOOKUP(A1552,import!A:J,7,0)</f>
        <v>0</v>
      </c>
      <c r="H1552" s="610">
        <f>VLOOKUP(A1552,import!A:J,8,0)</f>
        <v>39</v>
      </c>
      <c r="I1552" s="610">
        <f>VLOOKUP(A1552,import!A:J,9,0)</f>
        <v>39</v>
      </c>
      <c r="J1552" s="693">
        <f>VLOOKUP(A1552,import!A:J,10,0)</f>
        <v>0</v>
      </c>
      <c r="K1552" s="677" t="s">
        <v>11204</v>
      </c>
      <c r="L1552" s="677">
        <v>5.377075836E9</v>
      </c>
      <c r="M1552" s="677" t="s">
        <v>6212</v>
      </c>
      <c r="N1552" s="677" t="s">
        <v>6213</v>
      </c>
      <c r="O1552" s="677" t="s">
        <v>11205</v>
      </c>
      <c r="P1552" s="694" t="str">
        <f>VLOOKUP(A1552,import!A:P,16,0)</f>
        <v>Geleneksel</v>
      </c>
      <c r="Q1552" s="694"/>
      <c r="R1552" s="702" t="b">
        <v>0</v>
      </c>
      <c r="S1552" s="695" t="b">
        <v>0</v>
      </c>
      <c r="T1552" s="581"/>
      <c r="U1552" s="695"/>
      <c r="V1552" s="695"/>
      <c r="W1552" s="695"/>
      <c r="X1552" s="698"/>
      <c r="Y1552" s="698"/>
      <c r="Z1552" s="698"/>
      <c r="AA1552" s="697"/>
      <c r="AB1552" s="697"/>
      <c r="AC1552" s="697"/>
      <c r="AD1552" s="697"/>
      <c r="AE1552" s="425"/>
      <c r="AF1552" s="697"/>
      <c r="AG1552" s="425"/>
      <c r="AH1552" s="697"/>
      <c r="AI1552" s="697"/>
      <c r="AJ1552" s="697"/>
      <c r="AK1552" s="697"/>
      <c r="AL1552" s="697"/>
      <c r="AM1552" s="697"/>
      <c r="AN1552" s="697"/>
      <c r="AO1552" s="697"/>
      <c r="AP1552" s="677"/>
      <c r="AQ1552" s="697"/>
    </row>
    <row r="1553">
      <c r="A1553" s="677" t="s">
        <v>11206</v>
      </c>
      <c r="B1553" s="677" t="s">
        <v>11207</v>
      </c>
      <c r="C1553" s="423" t="str">
        <f>VLOOKUP(A1553,import!A:C,3,false)</f>
        <v>DOĞRU</v>
      </c>
      <c r="D1553" s="677" t="s">
        <v>6159</v>
      </c>
      <c r="E1553" s="692">
        <f>VLOOKUP(A1553,import!A:J,5,0)</f>
        <v>122</v>
      </c>
      <c r="F1553" s="692">
        <f>VLOOKUP(A1553,import!A:J,6,0)</f>
        <v>55</v>
      </c>
      <c r="G1553" s="610">
        <f>VLOOKUP(A1553,import!A:J,7,0)</f>
        <v>0</v>
      </c>
      <c r="H1553" s="610">
        <f>VLOOKUP(A1553,import!A:J,8,0)</f>
        <v>19</v>
      </c>
      <c r="I1553" s="610">
        <f>VLOOKUP(A1553,import!A:J,9,0)</f>
        <v>19</v>
      </c>
      <c r="J1553" s="693">
        <f>VLOOKUP(A1553,import!A:J,10,0)</f>
        <v>0</v>
      </c>
      <c r="K1553" s="677" t="s">
        <v>11208</v>
      </c>
      <c r="L1553" s="677">
        <v>5.300400015E9</v>
      </c>
      <c r="M1553" s="677" t="s">
        <v>6257</v>
      </c>
      <c r="N1553" s="677" t="s">
        <v>6557</v>
      </c>
      <c r="O1553" s="677" t="s">
        <v>11209</v>
      </c>
      <c r="P1553" s="694" t="str">
        <f>VLOOKUP(A1553,import!A:P,16,0)</f>
        <v>Geleneksel</v>
      </c>
      <c r="Q1553" s="694"/>
      <c r="R1553" s="702" t="b">
        <v>0</v>
      </c>
      <c r="S1553" s="695" t="b">
        <v>0</v>
      </c>
      <c r="T1553" s="581"/>
      <c r="U1553" s="695"/>
      <c r="V1553" s="695"/>
      <c r="W1553" s="695"/>
      <c r="X1553" s="698"/>
      <c r="Y1553" s="698"/>
      <c r="Z1553" s="698"/>
      <c r="AA1553" s="697"/>
      <c r="AB1553" s="697"/>
      <c r="AC1553" s="697"/>
      <c r="AD1553" s="697"/>
      <c r="AE1553" s="425"/>
      <c r="AF1553" s="697"/>
      <c r="AG1553" s="425"/>
      <c r="AH1553" s="697"/>
      <c r="AI1553" s="697"/>
      <c r="AJ1553" s="697"/>
      <c r="AK1553" s="697"/>
      <c r="AL1553" s="697"/>
      <c r="AM1553" s="697"/>
      <c r="AN1553" s="697"/>
      <c r="AO1553" s="697"/>
      <c r="AP1553" s="677"/>
      <c r="AQ1553" s="697"/>
    </row>
    <row r="1554">
      <c r="A1554" s="423" t="s">
        <v>1932</v>
      </c>
      <c r="B1554" s="423" t="s">
        <v>1933</v>
      </c>
      <c r="C1554" s="423" t="str">
        <f>VLOOKUP(A1554,import!A:C,3,false)</f>
        <v>DOĞRU</v>
      </c>
      <c r="D1554" s="423" t="s">
        <v>6317</v>
      </c>
      <c r="E1554" s="692">
        <f>VLOOKUP(A1554,import!A:J,5,0)</f>
        <v>2872</v>
      </c>
      <c r="F1554" s="692">
        <f>VLOOKUP(A1554,import!A:J,6,0)</f>
        <v>68</v>
      </c>
      <c r="G1554" s="610">
        <f>VLOOKUP(A1554,import!A:J,7,0)</f>
        <v>28</v>
      </c>
      <c r="H1554" s="610">
        <f>VLOOKUP(A1554,import!A:J,8,0)</f>
        <v>23</v>
      </c>
      <c r="I1554" s="610">
        <f>VLOOKUP(A1554,import!A:J,9,0)</f>
        <v>51</v>
      </c>
      <c r="J1554" s="693">
        <f>VLOOKUP(A1554,import!A:J,10,0)</f>
        <v>0.55</v>
      </c>
      <c r="K1554" s="610" t="s">
        <v>11210</v>
      </c>
      <c r="L1554" s="610">
        <v>2.24514008E9</v>
      </c>
      <c r="M1554" s="610" t="s">
        <v>6212</v>
      </c>
      <c r="N1554" s="610" t="s">
        <v>6213</v>
      </c>
      <c r="O1554" s="562" t="s">
        <v>1936</v>
      </c>
      <c r="P1554" s="694" t="str">
        <f>VLOOKUP(A1554,import!A:P,16,0)</f>
        <v>Geleneksel</v>
      </c>
      <c r="Q1554" s="694" t="s">
        <v>6207</v>
      </c>
      <c r="R1554" s="694" t="b">
        <v>1</v>
      </c>
      <c r="S1554" s="695" t="b">
        <v>0</v>
      </c>
      <c r="T1554" s="581" t="s">
        <v>6155</v>
      </c>
      <c r="U1554" s="581" t="s">
        <v>1069</v>
      </c>
      <c r="V1554" s="581" t="s">
        <v>8349</v>
      </c>
      <c r="W1554" s="581" t="s">
        <v>11211</v>
      </c>
      <c r="X1554" s="696">
        <v>44305.0</v>
      </c>
      <c r="Y1554" s="696">
        <v>44306.0</v>
      </c>
      <c r="Z1554" s="696"/>
      <c r="AA1554" s="697"/>
      <c r="AB1554" s="697"/>
      <c r="AC1554" s="697"/>
      <c r="AD1554" s="697"/>
      <c r="AE1554" s="425"/>
      <c r="AF1554" s="697"/>
      <c r="AG1554" s="425"/>
      <c r="AH1554" s="697"/>
      <c r="AI1554" s="697"/>
      <c r="AJ1554" s="697"/>
      <c r="AK1554" s="697" t="s">
        <v>3358</v>
      </c>
      <c r="AL1554" s="697"/>
      <c r="AM1554" s="697"/>
      <c r="AN1554" s="697"/>
      <c r="AO1554" s="697"/>
      <c r="AP1554" s="677" t="s">
        <v>6156</v>
      </c>
      <c r="AQ1554" s="697"/>
    </row>
    <row r="1555">
      <c r="A1555" s="423" t="s">
        <v>2505</v>
      </c>
      <c r="B1555" s="423" t="s">
        <v>2506</v>
      </c>
      <c r="C1555" s="423" t="str">
        <f>VLOOKUP(A1555,import!A:C,3,false)</f>
        <v>YANLIŞ</v>
      </c>
      <c r="D1555" s="423" t="s">
        <v>6317</v>
      </c>
      <c r="E1555" s="692">
        <f>VLOOKUP(A1555,import!A:J,5,0)</f>
        <v>210</v>
      </c>
      <c r="F1555" s="692" t="str">
        <f>VLOOKUP(A1555,import!A:J,6,0)</f>
        <v/>
      </c>
      <c r="G1555" s="610">
        <f>VLOOKUP(A1555,import!A:J,7,0)</f>
        <v>7</v>
      </c>
      <c r="H1555" s="610">
        <f>VLOOKUP(A1555,import!A:J,8,0)</f>
        <v>2</v>
      </c>
      <c r="I1555" s="610">
        <f>VLOOKUP(A1555,import!A:J,9,0)</f>
        <v>9</v>
      </c>
      <c r="J1555" s="693">
        <f>VLOOKUP(A1555,import!A:J,10,0)</f>
        <v>0.78</v>
      </c>
      <c r="K1555" s="610" t="s">
        <v>11212</v>
      </c>
      <c r="L1555" s="610">
        <v>2.242622019E9</v>
      </c>
      <c r="M1555" s="610" t="s">
        <v>343</v>
      </c>
      <c r="N1555" s="610" t="s">
        <v>6225</v>
      </c>
      <c r="O1555" s="562" t="s">
        <v>2508</v>
      </c>
      <c r="P1555" s="694" t="str">
        <f>VLOOKUP(A1555,import!A:P,16,0)</f>
        <v>Geleneksel</v>
      </c>
      <c r="Q1555" s="694"/>
      <c r="R1555" s="694" t="b">
        <v>1</v>
      </c>
      <c r="S1555" s="695" t="b">
        <v>0</v>
      </c>
      <c r="T1555" s="581" t="s">
        <v>6155</v>
      </c>
      <c r="U1555" s="581" t="s">
        <v>389</v>
      </c>
      <c r="V1555" s="581" t="s">
        <v>6493</v>
      </c>
      <c r="W1555" s="581"/>
      <c r="X1555" s="696">
        <v>44327.0</v>
      </c>
      <c r="Y1555" s="696">
        <v>44334.0</v>
      </c>
      <c r="Z1555" s="696"/>
      <c r="AA1555" s="697"/>
      <c r="AB1555" s="697"/>
      <c r="AC1555" s="697"/>
      <c r="AD1555" s="697"/>
      <c r="AE1555" s="425"/>
      <c r="AF1555" s="697"/>
      <c r="AG1555" s="425"/>
      <c r="AH1555" s="697"/>
      <c r="AI1555" s="697"/>
      <c r="AJ1555" s="697"/>
      <c r="AK1555" s="697" t="s">
        <v>196</v>
      </c>
      <c r="AL1555" s="697"/>
      <c r="AM1555" s="697"/>
      <c r="AN1555" s="697"/>
      <c r="AO1555" s="697"/>
      <c r="AP1555" s="677" t="s">
        <v>6168</v>
      </c>
      <c r="AQ1555" s="697"/>
    </row>
    <row r="1556">
      <c r="A1556" s="423" t="s">
        <v>5819</v>
      </c>
      <c r="B1556" s="423" t="s">
        <v>5820</v>
      </c>
      <c r="C1556" s="423" t="str">
        <f>VLOOKUP(A1556,import!A:C,3,false)</f>
        <v>DOĞRU</v>
      </c>
      <c r="D1556" s="423" t="s">
        <v>6153</v>
      </c>
      <c r="E1556" s="692">
        <f>VLOOKUP(A1556,import!A:J,5,0)</f>
        <v>1823</v>
      </c>
      <c r="F1556" s="692">
        <f>VLOOKUP(A1556,import!A:J,6,0)</f>
        <v>198</v>
      </c>
      <c r="G1556" s="610">
        <f>VLOOKUP(A1556,import!A:J,7,0)</f>
        <v>6</v>
      </c>
      <c r="H1556" s="610">
        <f>VLOOKUP(A1556,import!A:J,8,0)</f>
        <v>1</v>
      </c>
      <c r="I1556" s="610">
        <f>VLOOKUP(A1556,import!A:J,9,0)</f>
        <v>7</v>
      </c>
      <c r="J1556" s="693">
        <f>VLOOKUP(A1556,import!A:J,10,0)</f>
        <v>0.86</v>
      </c>
      <c r="K1556" s="610" t="s">
        <v>11213</v>
      </c>
      <c r="L1556" s="610">
        <v>5.443361633E9</v>
      </c>
      <c r="M1556" s="610" t="s">
        <v>6257</v>
      </c>
      <c r="N1556" s="610" t="s">
        <v>6258</v>
      </c>
      <c r="O1556" s="562" t="s">
        <v>5823</v>
      </c>
      <c r="P1556" s="694" t="str">
        <f>VLOOKUP(A1556,import!A:P,16,0)</f>
        <v>Geleneksel</v>
      </c>
      <c r="Q1556" s="694"/>
      <c r="R1556" s="694" t="b">
        <v>1</v>
      </c>
      <c r="S1556" s="695" t="b">
        <v>0</v>
      </c>
      <c r="T1556" s="581" t="s">
        <v>6155</v>
      </c>
      <c r="U1556" s="581" t="s">
        <v>5087</v>
      </c>
      <c r="V1556" s="581" t="s">
        <v>422</v>
      </c>
      <c r="W1556" s="695"/>
      <c r="X1556" s="696">
        <v>44550.0</v>
      </c>
      <c r="Y1556" s="696">
        <v>44552.0</v>
      </c>
      <c r="Z1556" s="698"/>
      <c r="AA1556" s="492" t="s">
        <v>6166</v>
      </c>
      <c r="AB1556" s="699">
        <v>44550.0</v>
      </c>
      <c r="AC1556" s="697"/>
      <c r="AD1556" s="697"/>
      <c r="AE1556" s="425"/>
      <c r="AF1556" s="697"/>
      <c r="AG1556" s="425"/>
      <c r="AH1556" s="697"/>
      <c r="AI1556" s="697"/>
      <c r="AJ1556" s="697"/>
      <c r="AK1556" s="492" t="s">
        <v>5087</v>
      </c>
      <c r="AL1556" s="697"/>
      <c r="AM1556" s="697"/>
      <c r="AN1556" s="697"/>
      <c r="AO1556" s="697"/>
      <c r="AP1556" s="677" t="s">
        <v>6168</v>
      </c>
      <c r="AQ1556" s="697"/>
    </row>
    <row r="1557">
      <c r="A1557" s="423" t="s">
        <v>11214</v>
      </c>
      <c r="B1557" s="423" t="s">
        <v>11215</v>
      </c>
      <c r="C1557" s="423" t="str">
        <f>VLOOKUP(A1557,import!A:C,3,false)</f>
        <v>DOĞRU</v>
      </c>
      <c r="D1557" s="423" t="s">
        <v>6153</v>
      </c>
      <c r="E1557" s="692">
        <f>VLOOKUP(A1557,import!A:J,5,0)</f>
        <v>23</v>
      </c>
      <c r="F1557" s="692">
        <f>VLOOKUP(A1557,import!A:J,6,0)</f>
        <v>1</v>
      </c>
      <c r="G1557" s="610">
        <f>VLOOKUP(A1557,import!A:J,7,0)</f>
        <v>0</v>
      </c>
      <c r="H1557" s="610">
        <f>VLOOKUP(A1557,import!A:J,8,0)</f>
        <v>39</v>
      </c>
      <c r="I1557" s="610">
        <f>VLOOKUP(A1557,import!A:J,9,0)</f>
        <v>39</v>
      </c>
      <c r="J1557" s="693">
        <f>VLOOKUP(A1557,import!A:J,10,0)</f>
        <v>0</v>
      </c>
      <c r="K1557" s="610" t="s">
        <v>11216</v>
      </c>
      <c r="L1557" s="610">
        <v>2.244410045E9</v>
      </c>
      <c r="M1557" s="610" t="s">
        <v>13</v>
      </c>
      <c r="N1557" s="610" t="s">
        <v>6517</v>
      </c>
      <c r="O1557" s="562" t="s">
        <v>11217</v>
      </c>
      <c r="P1557" s="694" t="str">
        <f>VLOOKUP(A1557,import!A:P,16,0)</f>
        <v>Geleneksel</v>
      </c>
      <c r="Q1557" s="694"/>
      <c r="R1557" s="702" t="b">
        <v>0</v>
      </c>
      <c r="S1557" s="695" t="b">
        <v>0</v>
      </c>
      <c r="T1557" s="581"/>
      <c r="U1557" s="695"/>
      <c r="V1557" s="695"/>
      <c r="W1557" s="695"/>
      <c r="X1557" s="698"/>
      <c r="Y1557" s="698"/>
      <c r="Z1557" s="698"/>
      <c r="AA1557" s="697"/>
      <c r="AB1557" s="697"/>
      <c r="AC1557" s="697"/>
      <c r="AD1557" s="697"/>
      <c r="AE1557" s="425"/>
      <c r="AF1557" s="697"/>
      <c r="AG1557" s="425"/>
      <c r="AH1557" s="697"/>
      <c r="AI1557" s="697"/>
      <c r="AJ1557" s="697"/>
      <c r="AK1557" s="697"/>
      <c r="AL1557" s="697"/>
      <c r="AM1557" s="697"/>
      <c r="AN1557" s="697"/>
      <c r="AO1557" s="697"/>
      <c r="AP1557" s="677"/>
      <c r="AQ1557" s="697"/>
    </row>
    <row r="1558">
      <c r="A1558" s="423" t="s">
        <v>409</v>
      </c>
      <c r="B1558" s="423" t="s">
        <v>410</v>
      </c>
      <c r="C1558" s="423" t="str">
        <f>VLOOKUP(A1558,import!A:C,3,false)</f>
        <v>DOĞRU</v>
      </c>
      <c r="D1558" s="423" t="s">
        <v>6317</v>
      </c>
      <c r="E1558" s="692">
        <f>VLOOKUP(A1558,import!A:J,5,0)</f>
        <v>825</v>
      </c>
      <c r="F1558" s="692">
        <f>VLOOKUP(A1558,import!A:J,6,0)</f>
        <v>6</v>
      </c>
      <c r="G1558" s="610">
        <f>VLOOKUP(A1558,import!A:J,7,0)</f>
        <v>16</v>
      </c>
      <c r="H1558" s="610">
        <f>VLOOKUP(A1558,import!A:J,8,0)</f>
        <v>1</v>
      </c>
      <c r="I1558" s="610">
        <f>VLOOKUP(A1558,import!A:J,9,0)</f>
        <v>17</v>
      </c>
      <c r="J1558" s="693">
        <f>VLOOKUP(A1558,import!A:J,10,0)</f>
        <v>0.94</v>
      </c>
      <c r="K1558" s="610" t="s">
        <v>11218</v>
      </c>
      <c r="L1558" s="610">
        <v>2.242725247E9</v>
      </c>
      <c r="M1558" s="610" t="s">
        <v>343</v>
      </c>
      <c r="N1558" s="610" t="s">
        <v>7527</v>
      </c>
      <c r="O1558" s="562" t="s">
        <v>413</v>
      </c>
      <c r="P1558" s="694" t="str">
        <f>VLOOKUP(A1558,import!A:P,16,0)</f>
        <v>Geleneksel</v>
      </c>
      <c r="Q1558" s="694" t="s">
        <v>6554</v>
      </c>
      <c r="R1558" s="694" t="b">
        <v>1</v>
      </c>
      <c r="S1558" s="581" t="b">
        <v>0</v>
      </c>
      <c r="T1558" s="581" t="s">
        <v>6155</v>
      </c>
      <c r="U1558" s="581" t="s">
        <v>6273</v>
      </c>
      <c r="V1558" s="738" t="s">
        <v>422</v>
      </c>
      <c r="W1558" s="581" t="s">
        <v>11219</v>
      </c>
      <c r="X1558" s="696">
        <v>44414.0</v>
      </c>
      <c r="Y1558" s="696">
        <v>44419.0</v>
      </c>
      <c r="Z1558" s="696"/>
      <c r="AA1558" s="492" t="s">
        <v>6166</v>
      </c>
      <c r="AB1558" s="699">
        <v>44414.0</v>
      </c>
      <c r="AC1558" s="697"/>
      <c r="AD1558" s="697"/>
      <c r="AE1558" s="425"/>
      <c r="AF1558" s="697"/>
      <c r="AG1558" s="425"/>
      <c r="AH1558" s="697"/>
      <c r="AI1558" s="697"/>
      <c r="AJ1558" s="697"/>
      <c r="AK1558" s="697" t="s">
        <v>6223</v>
      </c>
      <c r="AL1558" s="697"/>
      <c r="AM1558" s="697"/>
      <c r="AN1558" s="697"/>
      <c r="AO1558" s="697"/>
      <c r="AP1558" s="677" t="s">
        <v>6172</v>
      </c>
      <c r="AQ1558" s="697"/>
    </row>
    <row r="1559">
      <c r="A1559" s="423" t="s">
        <v>773</v>
      </c>
      <c r="B1559" s="423" t="s">
        <v>774</v>
      </c>
      <c r="C1559" s="423" t="str">
        <f>VLOOKUP(A1559,import!A:C,3,false)</f>
        <v>DOĞRU</v>
      </c>
      <c r="D1559" s="423" t="s">
        <v>6317</v>
      </c>
      <c r="E1559" s="692">
        <f>VLOOKUP(A1559,import!A:J,5,0)</f>
        <v>1997</v>
      </c>
      <c r="F1559" s="692">
        <f>VLOOKUP(A1559,import!A:J,6,0)</f>
        <v>15</v>
      </c>
      <c r="G1559" s="610">
        <f>VLOOKUP(A1559,import!A:J,7,0)</f>
        <v>24</v>
      </c>
      <c r="H1559" s="610">
        <f>VLOOKUP(A1559,import!A:J,8,0)</f>
        <v>9</v>
      </c>
      <c r="I1559" s="610">
        <f>VLOOKUP(A1559,import!A:J,9,0)</f>
        <v>33</v>
      </c>
      <c r="J1559" s="693">
        <f>VLOOKUP(A1559,import!A:J,10,0)</f>
        <v>0.73</v>
      </c>
      <c r="K1559" s="610" t="s">
        <v>11220</v>
      </c>
      <c r="L1559" s="610">
        <v>5.39725008E9</v>
      </c>
      <c r="M1559" s="610" t="s">
        <v>343</v>
      </c>
      <c r="N1559" s="610" t="s">
        <v>6170</v>
      </c>
      <c r="O1559" s="562" t="s">
        <v>778</v>
      </c>
      <c r="P1559" s="694" t="str">
        <f>VLOOKUP(A1559,import!A:P,16,0)</f>
        <v>Geleneksel</v>
      </c>
      <c r="Q1559" s="694" t="s">
        <v>6554</v>
      </c>
      <c r="R1559" s="694" t="b">
        <v>1</v>
      </c>
      <c r="S1559" s="695" t="b">
        <v>0</v>
      </c>
      <c r="T1559" s="581" t="s">
        <v>6155</v>
      </c>
      <c r="U1559" s="581" t="s">
        <v>1069</v>
      </c>
      <c r="V1559" s="581" t="s">
        <v>597</v>
      </c>
      <c r="W1559" s="581" t="s">
        <v>11221</v>
      </c>
      <c r="X1559" s="696">
        <v>44371.0</v>
      </c>
      <c r="Y1559" s="696">
        <v>44375.0</v>
      </c>
      <c r="Z1559" s="696"/>
      <c r="AA1559" s="492" t="s">
        <v>6166</v>
      </c>
      <c r="AB1559" s="699">
        <v>44364.0</v>
      </c>
      <c r="AC1559" s="492" t="s">
        <v>6166</v>
      </c>
      <c r="AD1559" s="699">
        <v>44371.0</v>
      </c>
      <c r="AE1559" s="425"/>
      <c r="AF1559" s="697"/>
      <c r="AG1559" s="425"/>
      <c r="AH1559" s="697"/>
      <c r="AI1559" s="697"/>
      <c r="AJ1559" s="697"/>
      <c r="AK1559" s="700" t="s">
        <v>196</v>
      </c>
      <c r="AL1559" s="492" t="s">
        <v>1069</v>
      </c>
      <c r="AM1559" s="697"/>
      <c r="AN1559" s="697"/>
      <c r="AO1559" s="697"/>
      <c r="AP1559" s="677" t="s">
        <v>6172</v>
      </c>
      <c r="AQ1559" s="697"/>
    </row>
    <row r="1560">
      <c r="A1560" s="423" t="s">
        <v>11222</v>
      </c>
      <c r="B1560" s="423" t="s">
        <v>11223</v>
      </c>
      <c r="C1560" s="423" t="str">
        <f>VLOOKUP(A1560,import!A:C,3,false)</f>
        <v>DOĞRU</v>
      </c>
      <c r="D1560" s="423" t="s">
        <v>6317</v>
      </c>
      <c r="E1560" s="692">
        <f>VLOOKUP(A1560,import!A:J,5,0)</f>
        <v>1145</v>
      </c>
      <c r="F1560" s="692">
        <f>VLOOKUP(A1560,import!A:J,6,0)</f>
        <v>71</v>
      </c>
      <c r="G1560" s="610">
        <f>VLOOKUP(A1560,import!A:J,7,0)</f>
        <v>0</v>
      </c>
      <c r="H1560" s="610">
        <f>VLOOKUP(A1560,import!A:J,8,0)</f>
        <v>72</v>
      </c>
      <c r="I1560" s="610">
        <f>VLOOKUP(A1560,import!A:J,9,0)</f>
        <v>72</v>
      </c>
      <c r="J1560" s="693">
        <f>VLOOKUP(A1560,import!A:J,10,0)</f>
        <v>0</v>
      </c>
      <c r="K1560" s="610" t="s">
        <v>10815</v>
      </c>
      <c r="L1560" s="610">
        <v>2.245035063E9</v>
      </c>
      <c r="M1560" s="694" t="s">
        <v>6257</v>
      </c>
      <c r="N1560" s="610" t="s">
        <v>6640</v>
      </c>
      <c r="O1560" s="610" t="s">
        <v>11224</v>
      </c>
      <c r="P1560" s="694" t="str">
        <f>VLOOKUP(A1560,import!A:P,16,0)</f>
        <v>Geleneksel</v>
      </c>
      <c r="R1560" s="694" t="b">
        <v>1</v>
      </c>
      <c r="S1560" s="695" t="b">
        <v>0</v>
      </c>
      <c r="T1560" s="581" t="s">
        <v>6164</v>
      </c>
      <c r="U1560" s="695"/>
      <c r="V1560" s="695"/>
      <c r="W1560" s="581" t="s">
        <v>11225</v>
      </c>
      <c r="X1560" s="698"/>
      <c r="Y1560" s="698"/>
      <c r="Z1560" s="698"/>
      <c r="AA1560" s="492" t="s">
        <v>6181</v>
      </c>
      <c r="AB1560" s="699">
        <v>44384.0</v>
      </c>
      <c r="AC1560" s="492" t="s">
        <v>6167</v>
      </c>
      <c r="AD1560" s="699">
        <v>44392.0</v>
      </c>
      <c r="AE1560" s="492" t="s">
        <v>6270</v>
      </c>
      <c r="AF1560" s="699">
        <v>44420.0</v>
      </c>
      <c r="AG1560" s="492" t="s">
        <v>6166</v>
      </c>
      <c r="AH1560" s="697"/>
      <c r="AI1560" s="492" t="s">
        <v>6166</v>
      </c>
      <c r="AJ1560" s="699">
        <v>44455.0</v>
      </c>
      <c r="AK1560" s="700" t="s">
        <v>7635</v>
      </c>
      <c r="AL1560" s="492" t="s">
        <v>389</v>
      </c>
      <c r="AM1560" s="492" t="s">
        <v>6189</v>
      </c>
      <c r="AN1560" s="492" t="s">
        <v>6189</v>
      </c>
      <c r="AO1560" s="492" t="s">
        <v>5087</v>
      </c>
      <c r="AP1560" s="677" t="s">
        <v>6168</v>
      </c>
      <c r="AQ1560" s="492"/>
    </row>
    <row r="1561">
      <c r="A1561" s="423" t="s">
        <v>11226</v>
      </c>
      <c r="B1561" s="423" t="s">
        <v>11227</v>
      </c>
      <c r="C1561" s="423" t="str">
        <f>VLOOKUP(A1561,import!A:C,3,false)</f>
        <v>DOĞRU</v>
      </c>
      <c r="D1561" s="423" t="s">
        <v>6401</v>
      </c>
      <c r="E1561" s="692">
        <f>VLOOKUP(A1561,import!A:J,5,0)</f>
        <v>5577</v>
      </c>
      <c r="F1561" s="692">
        <f>VLOOKUP(A1561,import!A:J,6,0)</f>
        <v>136</v>
      </c>
      <c r="G1561" s="610">
        <f>VLOOKUP(A1561,import!A:J,7,0)</f>
        <v>46</v>
      </c>
      <c r="H1561" s="610">
        <f>VLOOKUP(A1561,import!A:J,8,0)</f>
        <v>20</v>
      </c>
      <c r="I1561" s="610">
        <f>VLOOKUP(A1561,import!A:J,9,0)</f>
        <v>66</v>
      </c>
      <c r="J1561" s="693">
        <f>VLOOKUP(A1561,import!A:J,10,0)</f>
        <v>0.7</v>
      </c>
      <c r="K1561" s="610" t="s">
        <v>6892</v>
      </c>
      <c r="L1561" s="610">
        <v>2.242510202E9</v>
      </c>
      <c r="M1561" s="610" t="s">
        <v>343</v>
      </c>
      <c r="N1561" s="610" t="s">
        <v>1617</v>
      </c>
      <c r="O1561" s="562" t="s">
        <v>3586</v>
      </c>
      <c r="P1561" s="694" t="str">
        <f>VLOOKUP(A1561,import!A:P,16,0)</f>
        <v>Geleneksel</v>
      </c>
      <c r="Q1561" s="694" t="s">
        <v>6207</v>
      </c>
      <c r="R1561" s="694" t="b">
        <v>1</v>
      </c>
      <c r="S1561" s="581" t="b">
        <v>0</v>
      </c>
      <c r="T1561" s="753" t="s">
        <v>6248</v>
      </c>
      <c r="U1561" s="714"/>
      <c r="V1561" s="714"/>
      <c r="W1561" s="703"/>
      <c r="X1561" s="715"/>
      <c r="Y1561" s="715"/>
      <c r="Z1561" s="715"/>
      <c r="AA1561" s="492" t="s">
        <v>6166</v>
      </c>
      <c r="AB1561" s="699">
        <v>44365.0</v>
      </c>
      <c r="AC1561" s="697"/>
      <c r="AD1561" s="697"/>
      <c r="AE1561" s="425"/>
      <c r="AF1561" s="697"/>
      <c r="AG1561" s="425"/>
      <c r="AH1561" s="697"/>
      <c r="AI1561" s="697"/>
      <c r="AJ1561" s="697"/>
      <c r="AK1561" s="697" t="s">
        <v>6186</v>
      </c>
      <c r="AL1561" s="697"/>
      <c r="AM1561" s="697"/>
      <c r="AN1561" s="697"/>
      <c r="AO1561" s="697"/>
      <c r="AP1561" s="677" t="s">
        <v>6172</v>
      </c>
      <c r="AQ1561" s="697"/>
    </row>
    <row r="1562">
      <c r="A1562" s="423" t="s">
        <v>11228</v>
      </c>
      <c r="B1562" s="423" t="s">
        <v>11229</v>
      </c>
      <c r="C1562" s="423" t="str">
        <f>VLOOKUP(A1562,import!A:C,3,false)</f>
        <v>DOĞRU</v>
      </c>
      <c r="D1562" s="423" t="s">
        <v>6401</v>
      </c>
      <c r="E1562" s="692">
        <f>VLOOKUP(A1562,import!A:J,5,0)</f>
        <v>66</v>
      </c>
      <c r="F1562" s="692" t="str">
        <f>VLOOKUP(A1562,import!A:J,6,0)</f>
        <v/>
      </c>
      <c r="G1562" s="610">
        <f>VLOOKUP(A1562,import!A:J,7,0)</f>
        <v>0</v>
      </c>
      <c r="H1562" s="610">
        <f>VLOOKUP(A1562,import!A:J,8,0)</f>
        <v>4</v>
      </c>
      <c r="I1562" s="610">
        <f>VLOOKUP(A1562,import!A:J,9,0)</f>
        <v>4</v>
      </c>
      <c r="J1562" s="693">
        <f>VLOOKUP(A1562,import!A:J,10,0)</f>
        <v>0</v>
      </c>
      <c r="K1562" s="610" t="s">
        <v>11230</v>
      </c>
      <c r="L1562" s="610">
        <v>5.418409894E9</v>
      </c>
      <c r="M1562" s="610" t="s">
        <v>13</v>
      </c>
      <c r="N1562" s="610" t="s">
        <v>7175</v>
      </c>
      <c r="O1562" s="562" t="s">
        <v>11231</v>
      </c>
      <c r="P1562" s="694" t="str">
        <f>VLOOKUP(A1562,import!A:P,16,0)</f>
        <v>Geleneksel</v>
      </c>
      <c r="Q1562" s="694"/>
      <c r="R1562" s="694" t="b">
        <v>1</v>
      </c>
      <c r="S1562" s="695" t="b">
        <v>0</v>
      </c>
      <c r="T1562" s="581" t="s">
        <v>6270</v>
      </c>
      <c r="U1562" s="581"/>
      <c r="V1562" s="581"/>
      <c r="W1562" s="581" t="s">
        <v>11232</v>
      </c>
      <c r="X1562" s="696"/>
      <c r="Y1562" s="696"/>
      <c r="Z1562" s="698"/>
      <c r="AA1562" s="492" t="s">
        <v>6270</v>
      </c>
      <c r="AB1562" s="699">
        <v>44487.0</v>
      </c>
      <c r="AC1562" s="492"/>
      <c r="AD1562" s="699"/>
      <c r="AE1562" s="492"/>
      <c r="AF1562" s="699"/>
      <c r="AG1562" s="425"/>
      <c r="AH1562" s="697"/>
      <c r="AI1562" s="697"/>
      <c r="AJ1562" s="697"/>
      <c r="AK1562" s="492" t="s">
        <v>968</v>
      </c>
      <c r="AL1562" s="492"/>
      <c r="AM1562" s="492"/>
      <c r="AN1562" s="697"/>
      <c r="AO1562" s="697"/>
      <c r="AP1562" s="677" t="s">
        <v>6172</v>
      </c>
      <c r="AQ1562" s="697"/>
    </row>
    <row r="1563">
      <c r="A1563" s="677" t="s">
        <v>11233</v>
      </c>
      <c r="B1563" s="677" t="s">
        <v>11234</v>
      </c>
      <c r="C1563" s="423" t="str">
        <f>VLOOKUP(A1563,import!A:C,3,false)</f>
        <v>DOĞRU</v>
      </c>
      <c r="D1563" s="677" t="s">
        <v>6401</v>
      </c>
      <c r="E1563" s="692">
        <f>VLOOKUP(A1563,import!A:J,5,0)</f>
        <v>2</v>
      </c>
      <c r="F1563" s="692">
        <f>VLOOKUP(A1563,import!A:J,6,0)</f>
        <v>2</v>
      </c>
      <c r="G1563" s="610">
        <f>VLOOKUP(A1563,import!A:J,7,0)</f>
        <v>0</v>
      </c>
      <c r="H1563" s="610">
        <f>VLOOKUP(A1563,import!A:J,8,0)</f>
        <v>32</v>
      </c>
      <c r="I1563" s="610">
        <f>VLOOKUP(A1563,import!A:J,9,0)</f>
        <v>32</v>
      </c>
      <c r="J1563" s="693">
        <f>VLOOKUP(A1563,import!A:J,10,0)</f>
        <v>0</v>
      </c>
      <c r="K1563" s="677" t="s">
        <v>11235</v>
      </c>
      <c r="L1563" s="677">
        <v>2.2424188E9</v>
      </c>
      <c r="M1563" s="677" t="s">
        <v>13</v>
      </c>
      <c r="N1563" s="677" t="s">
        <v>7464</v>
      </c>
      <c r="O1563" s="677" t="s">
        <v>11236</v>
      </c>
      <c r="P1563" s="694" t="str">
        <f>VLOOKUP(A1563,import!A:P,16,0)</f>
        <v>Geleneksel</v>
      </c>
      <c r="Q1563" s="694"/>
      <c r="R1563" s="702" t="b">
        <v>0</v>
      </c>
      <c r="S1563" s="695" t="b">
        <v>0</v>
      </c>
      <c r="T1563" s="581"/>
      <c r="U1563" s="695"/>
      <c r="V1563" s="695"/>
      <c r="W1563" s="695"/>
      <c r="X1563" s="698"/>
      <c r="Y1563" s="698"/>
      <c r="Z1563" s="698"/>
      <c r="AA1563" s="697"/>
      <c r="AB1563" s="697"/>
      <c r="AC1563" s="697"/>
      <c r="AD1563" s="697"/>
      <c r="AE1563" s="425"/>
      <c r="AF1563" s="697"/>
      <c r="AG1563" s="425"/>
      <c r="AH1563" s="697"/>
      <c r="AI1563" s="697"/>
      <c r="AJ1563" s="697"/>
      <c r="AK1563" s="697"/>
      <c r="AL1563" s="697"/>
      <c r="AM1563" s="697"/>
      <c r="AN1563" s="697"/>
      <c r="AO1563" s="697"/>
      <c r="AP1563" s="677"/>
      <c r="AQ1563" s="697"/>
    </row>
    <row r="1564">
      <c r="A1564" s="423" t="s">
        <v>11237</v>
      </c>
      <c r="B1564" s="423" t="s">
        <v>11238</v>
      </c>
      <c r="C1564" s="423" t="str">
        <f>VLOOKUP(A1564,import!A:C,3,false)</f>
        <v>DOĞRU</v>
      </c>
      <c r="D1564" s="423" t="s">
        <v>6317</v>
      </c>
      <c r="E1564" s="692">
        <f>VLOOKUP(A1564,import!A:J,5,0)</f>
        <v>1691</v>
      </c>
      <c r="F1564" s="692">
        <f>VLOOKUP(A1564,import!A:J,6,0)</f>
        <v>301</v>
      </c>
      <c r="G1564" s="610">
        <f>VLOOKUP(A1564,import!A:J,7,0)</f>
        <v>0</v>
      </c>
      <c r="H1564" s="610">
        <f>VLOOKUP(A1564,import!A:J,8,0)</f>
        <v>58</v>
      </c>
      <c r="I1564" s="610">
        <f>VLOOKUP(A1564,import!A:J,9,0)</f>
        <v>58</v>
      </c>
      <c r="J1564" s="693">
        <f>VLOOKUP(A1564,import!A:J,10,0)</f>
        <v>0</v>
      </c>
      <c r="K1564" s="610" t="s">
        <v>11239</v>
      </c>
      <c r="L1564" s="610">
        <v>2.242740063E9</v>
      </c>
      <c r="M1564" s="610" t="s">
        <v>343</v>
      </c>
      <c r="N1564" s="610" t="s">
        <v>7527</v>
      </c>
      <c r="O1564" s="562" t="s">
        <v>11240</v>
      </c>
      <c r="P1564" s="694" t="str">
        <f>VLOOKUP(A1564,import!A:P,16,0)</f>
        <v>Geleneksel</v>
      </c>
      <c r="Q1564" s="694" t="s">
        <v>6207</v>
      </c>
      <c r="R1564" s="694" t="b">
        <v>1</v>
      </c>
      <c r="S1564" s="581" t="b">
        <v>1</v>
      </c>
      <c r="T1564" s="695"/>
      <c r="U1564" s="695"/>
      <c r="V1564" s="695"/>
      <c r="W1564" s="581" t="s">
        <v>11241</v>
      </c>
      <c r="X1564" s="698"/>
      <c r="Y1564" s="698"/>
      <c r="Z1564" s="698"/>
      <c r="AA1564" s="492" t="s">
        <v>6166</v>
      </c>
      <c r="AB1564" s="699">
        <v>44379.0</v>
      </c>
      <c r="AC1564" s="492" t="s">
        <v>6166</v>
      </c>
      <c r="AD1564" s="699">
        <v>44523.0</v>
      </c>
      <c r="AE1564" s="425"/>
      <c r="AF1564" s="697"/>
      <c r="AG1564" s="425"/>
      <c r="AH1564" s="697"/>
      <c r="AI1564" s="697"/>
      <c r="AJ1564" s="697"/>
      <c r="AK1564" s="697" t="s">
        <v>6276</v>
      </c>
      <c r="AL1564" s="492" t="s">
        <v>5451</v>
      </c>
      <c r="AM1564" s="697"/>
      <c r="AN1564" s="697"/>
      <c r="AO1564" s="697"/>
      <c r="AP1564" s="677" t="s">
        <v>6172</v>
      </c>
      <c r="AQ1564" s="697"/>
    </row>
    <row r="1565">
      <c r="A1565" s="423" t="s">
        <v>11242</v>
      </c>
      <c r="B1565" s="423" t="s">
        <v>11243</v>
      </c>
      <c r="C1565" s="423" t="str">
        <f>VLOOKUP(A1565,import!A:C,3,false)</f>
        <v>YANLIŞ</v>
      </c>
      <c r="D1565" s="423" t="s">
        <v>6401</v>
      </c>
      <c r="E1565" s="692">
        <f>VLOOKUP(A1565,import!A:J,5,0)</f>
        <v>721</v>
      </c>
      <c r="F1565" s="692" t="str">
        <f>VLOOKUP(A1565,import!A:J,6,0)</f>
        <v/>
      </c>
      <c r="G1565" s="610">
        <f>VLOOKUP(A1565,import!A:J,7,0)</f>
        <v>0</v>
      </c>
      <c r="H1565" s="610">
        <f>VLOOKUP(A1565,import!A:J,8,0)</f>
        <v>44</v>
      </c>
      <c r="I1565" s="610">
        <f>VLOOKUP(A1565,import!A:J,9,0)</f>
        <v>44</v>
      </c>
      <c r="J1565" s="693">
        <f>VLOOKUP(A1565,import!A:J,10,0)</f>
        <v>0</v>
      </c>
      <c r="K1565" s="610" t="s">
        <v>11244</v>
      </c>
      <c r="L1565" s="610">
        <v>2.243417246E9</v>
      </c>
      <c r="M1565" s="610" t="s">
        <v>6257</v>
      </c>
      <c r="N1565" s="610" t="s">
        <v>6258</v>
      </c>
      <c r="O1565" s="562" t="s">
        <v>11245</v>
      </c>
      <c r="P1565" s="694" t="str">
        <f>VLOOKUP(A1565,import!A:P,16,0)</f>
        <v>Geleneksel</v>
      </c>
      <c r="Q1565" s="694" t="s">
        <v>6207</v>
      </c>
      <c r="R1565" s="694" t="b">
        <v>1</v>
      </c>
      <c r="S1565" s="695" t="b">
        <v>0</v>
      </c>
      <c r="T1565" s="581" t="s">
        <v>6164</v>
      </c>
      <c r="U1565" s="695"/>
      <c r="V1565" s="695"/>
      <c r="W1565" s="568" t="s">
        <v>11246</v>
      </c>
      <c r="X1565" s="698"/>
      <c r="Y1565" s="698"/>
      <c r="Z1565" s="698"/>
      <c r="AA1565" s="492" t="s">
        <v>6166</v>
      </c>
      <c r="AB1565" s="699">
        <v>44411.0</v>
      </c>
      <c r="AC1565" s="492" t="s">
        <v>6270</v>
      </c>
      <c r="AD1565" s="699">
        <v>44421.0</v>
      </c>
      <c r="AE1565" s="492" t="s">
        <v>6166</v>
      </c>
      <c r="AF1565" s="699">
        <v>44427.0</v>
      </c>
      <c r="AG1565" s="425"/>
      <c r="AH1565" s="697"/>
      <c r="AI1565" s="697"/>
      <c r="AJ1565" s="697"/>
      <c r="AK1565" s="700" t="s">
        <v>389</v>
      </c>
      <c r="AL1565" s="492" t="s">
        <v>6186</v>
      </c>
      <c r="AM1565" s="492" t="s">
        <v>6189</v>
      </c>
      <c r="AN1565" s="697"/>
      <c r="AO1565" s="697"/>
      <c r="AP1565" s="677" t="s">
        <v>6156</v>
      </c>
      <c r="AQ1565" s="697"/>
    </row>
    <row r="1566">
      <c r="A1566" s="423" t="s">
        <v>4107</v>
      </c>
      <c r="B1566" s="423" t="s">
        <v>4108</v>
      </c>
      <c r="C1566" s="423" t="str">
        <f>VLOOKUP(A1566,import!A:C,3,false)</f>
        <v>DOĞRU</v>
      </c>
      <c r="D1566" s="423" t="s">
        <v>6401</v>
      </c>
      <c r="E1566" s="692">
        <f>VLOOKUP(A1566,import!A:J,5,0)</f>
        <v>1766</v>
      </c>
      <c r="F1566" s="692">
        <f>VLOOKUP(A1566,import!A:J,6,0)</f>
        <v>54</v>
      </c>
      <c r="G1566" s="610">
        <f>VLOOKUP(A1566,import!A:J,7,0)</f>
        <v>21</v>
      </c>
      <c r="H1566" s="610">
        <f>VLOOKUP(A1566,import!A:J,8,0)</f>
        <v>20</v>
      </c>
      <c r="I1566" s="610">
        <f>VLOOKUP(A1566,import!A:J,9,0)</f>
        <v>41</v>
      </c>
      <c r="J1566" s="693">
        <f>VLOOKUP(A1566,import!A:J,10,0)</f>
        <v>0.51</v>
      </c>
      <c r="K1566" s="610" t="s">
        <v>11247</v>
      </c>
      <c r="L1566" s="610">
        <v>2.243664604E9</v>
      </c>
      <c r="M1566" s="610" t="s">
        <v>6257</v>
      </c>
      <c r="N1566" s="610" t="s">
        <v>9580</v>
      </c>
      <c r="O1566" s="562" t="s">
        <v>4111</v>
      </c>
      <c r="P1566" s="694" t="str">
        <f>VLOOKUP(A1566,import!A:P,16,0)</f>
        <v>Geleneksel</v>
      </c>
      <c r="Q1566" s="694" t="s">
        <v>6207</v>
      </c>
      <c r="R1566" s="694" t="b">
        <v>1</v>
      </c>
      <c r="S1566" s="695" t="b">
        <v>0</v>
      </c>
      <c r="T1566" s="581" t="s">
        <v>6155</v>
      </c>
      <c r="U1566" s="581" t="s">
        <v>5398</v>
      </c>
      <c r="V1566" s="581" t="s">
        <v>422</v>
      </c>
      <c r="W1566" s="581" t="s">
        <v>11248</v>
      </c>
      <c r="X1566" s="696">
        <v>44424.0</v>
      </c>
      <c r="Y1566" s="696">
        <v>44427.0</v>
      </c>
      <c r="Z1566" s="698"/>
      <c r="AA1566" s="492" t="s">
        <v>6166</v>
      </c>
      <c r="AB1566" s="699">
        <v>44391.0</v>
      </c>
      <c r="AC1566" s="492" t="s">
        <v>6262</v>
      </c>
      <c r="AD1566" s="699">
        <v>44421.0</v>
      </c>
      <c r="AE1566" s="492" t="s">
        <v>6166</v>
      </c>
      <c r="AF1566" s="699">
        <v>44424.0</v>
      </c>
      <c r="AG1566" s="425"/>
      <c r="AH1566" s="697"/>
      <c r="AI1566" s="697"/>
      <c r="AJ1566" s="697"/>
      <c r="AK1566" s="697"/>
      <c r="AL1566" s="492" t="s">
        <v>6186</v>
      </c>
      <c r="AM1566" s="492" t="s">
        <v>6186</v>
      </c>
      <c r="AN1566" s="697"/>
      <c r="AO1566" s="697"/>
      <c r="AP1566" s="677" t="s">
        <v>6172</v>
      </c>
      <c r="AQ1566" s="697"/>
    </row>
    <row r="1567">
      <c r="A1567" s="423" t="s">
        <v>11249</v>
      </c>
      <c r="B1567" s="423" t="s">
        <v>11250</v>
      </c>
      <c r="C1567" s="423" t="str">
        <f>VLOOKUP(A1567,import!A:C,3,false)</f>
        <v>DOĞRU</v>
      </c>
      <c r="D1567" s="423" t="s">
        <v>6317</v>
      </c>
      <c r="E1567" s="692">
        <f>VLOOKUP(A1567,import!A:J,5,0)</f>
        <v>1261</v>
      </c>
      <c r="F1567" s="692">
        <f>VLOOKUP(A1567,import!A:J,6,0)</f>
        <v>29</v>
      </c>
      <c r="G1567" s="610">
        <f>VLOOKUP(A1567,import!A:J,7,0)</f>
        <v>0</v>
      </c>
      <c r="H1567" s="610">
        <f>VLOOKUP(A1567,import!A:J,8,0)</f>
        <v>53</v>
      </c>
      <c r="I1567" s="610">
        <f>VLOOKUP(A1567,import!A:J,9,0)</f>
        <v>53</v>
      </c>
      <c r="J1567" s="693">
        <f>VLOOKUP(A1567,import!A:J,10,0)</f>
        <v>0</v>
      </c>
      <c r="K1567" s="610" t="s">
        <v>11251</v>
      </c>
      <c r="L1567" s="610">
        <v>2.244416302E9</v>
      </c>
      <c r="M1567" s="610" t="s">
        <v>13</v>
      </c>
      <c r="N1567" s="610" t="s">
        <v>6776</v>
      </c>
      <c r="O1567" s="562" t="s">
        <v>11252</v>
      </c>
      <c r="P1567" s="694" t="str">
        <f>VLOOKUP(A1567,import!A:P,16,0)</f>
        <v>Geleneksel</v>
      </c>
      <c r="Q1567" s="694" t="s">
        <v>6207</v>
      </c>
      <c r="R1567" s="694" t="b">
        <v>1</v>
      </c>
      <c r="S1567" s="581" t="b">
        <v>1</v>
      </c>
      <c r="T1567" s="703"/>
      <c r="U1567" s="714"/>
      <c r="V1567" s="714"/>
      <c r="W1567" s="703" t="s">
        <v>11253</v>
      </c>
      <c r="X1567" s="715"/>
      <c r="Y1567" s="715"/>
      <c r="Z1567" s="715"/>
      <c r="AA1567" s="492" t="s">
        <v>6166</v>
      </c>
      <c r="AB1567" s="699">
        <v>44378.0</v>
      </c>
      <c r="AC1567" s="492" t="s">
        <v>6166</v>
      </c>
      <c r="AD1567" s="699">
        <v>44435.0</v>
      </c>
      <c r="AE1567" s="492" t="s">
        <v>6166</v>
      </c>
      <c r="AF1567" s="699">
        <v>44460.0</v>
      </c>
      <c r="AG1567" s="492" t="s">
        <v>6166</v>
      </c>
      <c r="AH1567" s="699">
        <v>44482.0</v>
      </c>
      <c r="AI1567" s="697"/>
      <c r="AJ1567" s="697"/>
      <c r="AK1567" s="697"/>
      <c r="AL1567" s="492" t="s">
        <v>6186</v>
      </c>
      <c r="AM1567" s="492" t="s">
        <v>5087</v>
      </c>
      <c r="AN1567" s="492" t="s">
        <v>5087</v>
      </c>
      <c r="AO1567" s="697"/>
      <c r="AP1567" s="677" t="s">
        <v>6168</v>
      </c>
      <c r="AQ1567" s="697"/>
    </row>
    <row r="1568">
      <c r="A1568" s="423" t="s">
        <v>5293</v>
      </c>
      <c r="B1568" s="423" t="s">
        <v>5294</v>
      </c>
      <c r="C1568" s="423" t="str">
        <f>VLOOKUP(A1568,import!A:C,3,false)</f>
        <v>DOĞRU</v>
      </c>
      <c r="D1568" s="423" t="s">
        <v>6317</v>
      </c>
      <c r="E1568" s="692">
        <f>VLOOKUP(A1568,import!A:J,5,0)</f>
        <v>625</v>
      </c>
      <c r="F1568" s="692">
        <f>VLOOKUP(A1568,import!A:J,6,0)</f>
        <v>51</v>
      </c>
      <c r="G1568" s="610">
        <f>VLOOKUP(A1568,import!A:J,7,0)</f>
        <v>15</v>
      </c>
      <c r="H1568" s="610">
        <f>VLOOKUP(A1568,import!A:J,8,0)</f>
        <v>11</v>
      </c>
      <c r="I1568" s="610">
        <f>VLOOKUP(A1568,import!A:J,9,0)</f>
        <v>26</v>
      </c>
      <c r="J1568" s="693">
        <f>VLOOKUP(A1568,import!A:J,10,0)</f>
        <v>0.58</v>
      </c>
      <c r="K1568" s="610" t="s">
        <v>11254</v>
      </c>
      <c r="L1568" s="610">
        <v>5.438352016E9</v>
      </c>
      <c r="M1568" s="610" t="s">
        <v>343</v>
      </c>
      <c r="N1568" s="610" t="s">
        <v>6947</v>
      </c>
      <c r="O1568" s="562" t="s">
        <v>5296</v>
      </c>
      <c r="P1568" s="694" t="str">
        <f>VLOOKUP(A1568,import!A:P,16,0)</f>
        <v>Geleneksel</v>
      </c>
      <c r="Q1568" s="694"/>
      <c r="R1568" s="694" t="b">
        <v>1</v>
      </c>
      <c r="S1568" s="695" t="b">
        <v>0</v>
      </c>
      <c r="T1568" s="581" t="s">
        <v>6155</v>
      </c>
      <c r="U1568" s="581" t="s">
        <v>389</v>
      </c>
      <c r="V1568" s="581"/>
      <c r="W1568" s="581"/>
      <c r="X1568" s="696">
        <v>44487.0</v>
      </c>
      <c r="Y1568" s="696">
        <v>44488.0</v>
      </c>
      <c r="Z1568" s="698"/>
      <c r="AA1568" s="492"/>
      <c r="AB1568" s="699"/>
      <c r="AC1568" s="492"/>
      <c r="AD1568" s="699"/>
      <c r="AE1568" s="492"/>
      <c r="AF1568" s="699"/>
      <c r="AG1568" s="425"/>
      <c r="AH1568" s="697"/>
      <c r="AI1568" s="697"/>
      <c r="AJ1568" s="697"/>
      <c r="AK1568" s="492"/>
      <c r="AL1568" s="492"/>
      <c r="AM1568" s="492"/>
      <c r="AN1568" s="697"/>
      <c r="AO1568" s="697"/>
      <c r="AP1568" s="677" t="s">
        <v>6156</v>
      </c>
      <c r="AQ1568" s="697"/>
    </row>
    <row r="1569">
      <c r="A1569" s="423" t="s">
        <v>11255</v>
      </c>
      <c r="B1569" s="423" t="s">
        <v>11256</v>
      </c>
      <c r="C1569" s="423" t="str">
        <f>VLOOKUP(A1569,import!A:C,3,false)</f>
        <v>DOĞRU</v>
      </c>
      <c r="D1569" s="423" t="s">
        <v>6401</v>
      </c>
      <c r="E1569" s="692">
        <f>VLOOKUP(A1569,import!A:J,5,0)</f>
        <v>2123</v>
      </c>
      <c r="F1569" s="692">
        <f>VLOOKUP(A1569,import!A:J,6,0)</f>
        <v>1</v>
      </c>
      <c r="G1569" s="610">
        <f>VLOOKUP(A1569,import!A:J,7,0)</f>
        <v>0</v>
      </c>
      <c r="H1569" s="610">
        <f>VLOOKUP(A1569,import!A:J,8,0)</f>
        <v>53</v>
      </c>
      <c r="I1569" s="610">
        <f>VLOOKUP(A1569,import!A:J,9,0)</f>
        <v>53</v>
      </c>
      <c r="J1569" s="693">
        <f>VLOOKUP(A1569,import!A:J,10,0)</f>
        <v>0</v>
      </c>
      <c r="K1569" s="610" t="s">
        <v>11257</v>
      </c>
      <c r="L1569" s="610">
        <v>2.243660605E9</v>
      </c>
      <c r="M1569" s="610" t="s">
        <v>6257</v>
      </c>
      <c r="N1569" s="610" t="s">
        <v>6535</v>
      </c>
      <c r="O1569" s="562" t="s">
        <v>11258</v>
      </c>
      <c r="P1569" s="694" t="str">
        <f>VLOOKUP(A1569,import!A:P,16,0)</f>
        <v>Geleneksel</v>
      </c>
      <c r="Q1569" s="694" t="s">
        <v>6207</v>
      </c>
      <c r="R1569" s="694" t="b">
        <v>1</v>
      </c>
      <c r="S1569" s="724" t="b">
        <v>1</v>
      </c>
      <c r="T1569" s="703"/>
      <c r="U1569" s="703"/>
      <c r="V1569" s="703"/>
      <c r="W1569" s="703" t="s">
        <v>11259</v>
      </c>
      <c r="X1569" s="704"/>
      <c r="Y1569" s="704"/>
      <c r="Z1569" s="703" t="s">
        <v>6764</v>
      </c>
      <c r="AA1569" s="492" t="s">
        <v>6166</v>
      </c>
      <c r="AB1569" s="699">
        <v>44443.0</v>
      </c>
      <c r="AC1569" s="492" t="s">
        <v>6262</v>
      </c>
      <c r="AD1569" s="699">
        <v>44483.0</v>
      </c>
      <c r="AE1569" s="425"/>
      <c r="AF1569" s="697"/>
      <c r="AG1569" s="425"/>
      <c r="AH1569" s="697"/>
      <c r="AI1569" s="697"/>
      <c r="AJ1569" s="697"/>
      <c r="AK1569" s="492" t="s">
        <v>5087</v>
      </c>
      <c r="AL1569" s="492" t="s">
        <v>5087</v>
      </c>
      <c r="AM1569" s="697"/>
      <c r="AN1569" s="697"/>
      <c r="AO1569" s="697"/>
      <c r="AP1569" s="677" t="s">
        <v>6172</v>
      </c>
      <c r="AQ1569" s="697"/>
    </row>
    <row r="1570">
      <c r="A1570" s="423" t="s">
        <v>2159</v>
      </c>
      <c r="B1570" s="423" t="s">
        <v>2160</v>
      </c>
      <c r="C1570" s="423" t="str">
        <f>VLOOKUP(A1570,import!A:C,3,false)</f>
        <v>DOĞRU</v>
      </c>
      <c r="D1570" s="423" t="s">
        <v>6159</v>
      </c>
      <c r="E1570" s="692">
        <f>VLOOKUP(A1570,import!A:J,5,0)</f>
        <v>2536</v>
      </c>
      <c r="F1570" s="692">
        <f>VLOOKUP(A1570,import!A:J,6,0)</f>
        <v>44</v>
      </c>
      <c r="G1570" s="610">
        <f>VLOOKUP(A1570,import!A:J,7,0)</f>
        <v>5</v>
      </c>
      <c r="H1570" s="610">
        <f>VLOOKUP(A1570,import!A:J,8,0)</f>
        <v>3</v>
      </c>
      <c r="I1570" s="610">
        <f>VLOOKUP(A1570,import!A:J,9,0)</f>
        <v>8</v>
      </c>
      <c r="J1570" s="693">
        <f>VLOOKUP(A1570,import!A:J,10,0)</f>
        <v>0.63</v>
      </c>
      <c r="K1570" s="610" t="s">
        <v>11260</v>
      </c>
      <c r="L1570" s="610">
        <v>5.423721062E9</v>
      </c>
      <c r="M1570" s="610" t="s">
        <v>6588</v>
      </c>
      <c r="N1570" s="610" t="s">
        <v>6655</v>
      </c>
      <c r="O1570" s="562" t="s">
        <v>2163</v>
      </c>
      <c r="P1570" s="694" t="str">
        <f>VLOOKUP(A1570,import!A:P,16,0)</f>
        <v>Geleneksel</v>
      </c>
      <c r="Q1570" s="694" t="s">
        <v>6315</v>
      </c>
      <c r="R1570" s="694" t="b">
        <v>1</v>
      </c>
      <c r="S1570" s="695" t="b">
        <v>0</v>
      </c>
      <c r="T1570" s="581" t="s">
        <v>6155</v>
      </c>
      <c r="U1570" s="581" t="s">
        <v>2024</v>
      </c>
      <c r="V1570" s="581" t="s">
        <v>14</v>
      </c>
      <c r="W1570" s="581" t="s">
        <v>6253</v>
      </c>
      <c r="X1570" s="696">
        <v>44302.0</v>
      </c>
      <c r="Y1570" s="696">
        <v>44305.0</v>
      </c>
      <c r="Z1570" s="696"/>
      <c r="AA1570" s="697"/>
      <c r="AB1570" s="697"/>
      <c r="AC1570" s="697"/>
      <c r="AD1570" s="697"/>
      <c r="AE1570" s="425"/>
      <c r="AF1570" s="697"/>
      <c r="AG1570" s="425"/>
      <c r="AH1570" s="697"/>
      <c r="AI1570" s="697"/>
      <c r="AJ1570" s="697"/>
      <c r="AK1570" s="697"/>
      <c r="AL1570" s="697"/>
      <c r="AM1570" s="697"/>
      <c r="AN1570" s="697"/>
      <c r="AO1570" s="697"/>
      <c r="AP1570" s="677" t="s">
        <v>6156</v>
      </c>
      <c r="AQ1570" s="697"/>
    </row>
    <row r="1571">
      <c r="A1571" s="423" t="s">
        <v>3057</v>
      </c>
      <c r="B1571" s="423" t="s">
        <v>3058</v>
      </c>
      <c r="C1571" s="423" t="str">
        <f>VLOOKUP(A1571,import!A:C,3,false)</f>
        <v>YANLIŞ</v>
      </c>
      <c r="D1571" s="423" t="s">
        <v>6175</v>
      </c>
      <c r="E1571" s="692">
        <f>VLOOKUP(A1571,import!A:J,5,0)</f>
        <v>264</v>
      </c>
      <c r="F1571" s="692" t="str">
        <f>VLOOKUP(A1571,import!A:J,6,0)</f>
        <v/>
      </c>
      <c r="G1571" s="610">
        <f>VLOOKUP(A1571,import!A:J,7,0)</f>
        <v>6</v>
      </c>
      <c r="H1571" s="610">
        <f>VLOOKUP(A1571,import!A:J,8,0)</f>
        <v>1</v>
      </c>
      <c r="I1571" s="610">
        <f>VLOOKUP(A1571,import!A:J,9,0)</f>
        <v>7</v>
      </c>
      <c r="J1571" s="693">
        <f>VLOOKUP(A1571,import!A:J,10,0)</f>
        <v>0.86</v>
      </c>
      <c r="K1571" s="610" t="s">
        <v>11261</v>
      </c>
      <c r="L1571" s="610">
        <v>2.2421501E9</v>
      </c>
      <c r="M1571" s="694" t="s">
        <v>343</v>
      </c>
      <c r="N1571" s="610" t="s">
        <v>6379</v>
      </c>
      <c r="O1571" s="610" t="s">
        <v>3060</v>
      </c>
      <c r="P1571" s="694" t="str">
        <f>VLOOKUP(A1571,import!A:P,16,0)</f>
        <v>Geleneksel</v>
      </c>
      <c r="R1571" s="694" t="b">
        <v>1</v>
      </c>
      <c r="S1571" s="695" t="b">
        <v>0</v>
      </c>
      <c r="T1571" s="581" t="s">
        <v>6155</v>
      </c>
      <c r="U1571" s="581" t="s">
        <v>6287</v>
      </c>
      <c r="V1571" s="581" t="s">
        <v>422</v>
      </c>
      <c r="W1571" s="581" t="s">
        <v>11262</v>
      </c>
      <c r="X1571" s="696">
        <v>44362.0</v>
      </c>
      <c r="Y1571" s="696">
        <v>44364.0</v>
      </c>
      <c r="Z1571" s="698"/>
      <c r="AA1571" s="492" t="s">
        <v>6166</v>
      </c>
      <c r="AB1571" s="699">
        <v>44362.0</v>
      </c>
      <c r="AC1571" s="492" t="s">
        <v>6166</v>
      </c>
      <c r="AD1571" s="699">
        <v>44501.0</v>
      </c>
      <c r="AE1571" s="425"/>
      <c r="AF1571" s="697"/>
      <c r="AG1571" s="425"/>
      <c r="AH1571" s="697"/>
      <c r="AI1571" s="697"/>
      <c r="AJ1571" s="697"/>
      <c r="AK1571" s="697" t="s">
        <v>6171</v>
      </c>
      <c r="AL1571" s="492" t="s">
        <v>3358</v>
      </c>
      <c r="AM1571" s="697"/>
      <c r="AN1571" s="697"/>
      <c r="AO1571" s="697"/>
      <c r="AP1571" s="677" t="s">
        <v>6168</v>
      </c>
      <c r="AQ1571" s="697"/>
    </row>
    <row r="1572">
      <c r="A1572" s="423" t="s">
        <v>5675</v>
      </c>
      <c r="B1572" s="423" t="s">
        <v>5676</v>
      </c>
      <c r="C1572" s="423" t="str">
        <f>VLOOKUP(A1572,import!A:C,3,false)</f>
        <v>DOĞRU</v>
      </c>
      <c r="D1572" s="423" t="s">
        <v>7107</v>
      </c>
      <c r="E1572" s="692">
        <f>VLOOKUP(A1572,import!A:J,5,0)</f>
        <v>93</v>
      </c>
      <c r="F1572" s="692">
        <f>VLOOKUP(A1572,import!A:J,6,0)</f>
        <v>1</v>
      </c>
      <c r="G1572" s="610">
        <f>VLOOKUP(A1572,import!A:J,7,0)</f>
        <v>7</v>
      </c>
      <c r="H1572" s="610">
        <f>VLOOKUP(A1572,import!A:J,8,0)</f>
        <v>0</v>
      </c>
      <c r="I1572" s="610">
        <f>VLOOKUP(A1572,import!A:J,9,0)</f>
        <v>7</v>
      </c>
      <c r="J1572" s="693">
        <f>VLOOKUP(A1572,import!A:J,10,0)</f>
        <v>1</v>
      </c>
      <c r="K1572" s="610" t="s">
        <v>11263</v>
      </c>
      <c r="L1572" s="610">
        <v>2.24331909E9</v>
      </c>
      <c r="M1572" s="610" t="s">
        <v>6257</v>
      </c>
      <c r="N1572" s="610" t="s">
        <v>10483</v>
      </c>
      <c r="O1572" s="562" t="s">
        <v>11264</v>
      </c>
      <c r="P1572" s="694" t="str">
        <f>VLOOKUP(A1572,import!A:P,16,0)</f>
        <v>Geleneksel</v>
      </c>
      <c r="Q1572" s="694"/>
      <c r="R1572" s="694" t="b">
        <v>1</v>
      </c>
      <c r="S1572" s="695" t="b">
        <v>0</v>
      </c>
      <c r="T1572" s="581" t="s">
        <v>6155</v>
      </c>
      <c r="U1572" s="581" t="s">
        <v>5087</v>
      </c>
      <c r="V1572" s="581" t="s">
        <v>422</v>
      </c>
      <c r="W1572" s="695"/>
      <c r="X1572" s="696">
        <v>44534.0</v>
      </c>
      <c r="Y1572" s="696">
        <v>44537.0</v>
      </c>
      <c r="Z1572" s="698"/>
      <c r="AA1572" s="492" t="s">
        <v>6166</v>
      </c>
      <c r="AB1572" s="699">
        <v>44534.0</v>
      </c>
      <c r="AC1572" s="697"/>
      <c r="AD1572" s="697"/>
      <c r="AE1572" s="425"/>
      <c r="AF1572" s="697"/>
      <c r="AG1572" s="425"/>
      <c r="AH1572" s="697"/>
      <c r="AI1572" s="697"/>
      <c r="AJ1572" s="697"/>
      <c r="AK1572" s="492" t="s">
        <v>5087</v>
      </c>
      <c r="AL1572" s="697"/>
      <c r="AM1572" s="697"/>
      <c r="AN1572" s="697"/>
      <c r="AO1572" s="697"/>
      <c r="AP1572" s="677" t="s">
        <v>6172</v>
      </c>
      <c r="AQ1572" s="697"/>
    </row>
    <row r="1573">
      <c r="A1573" s="677" t="s">
        <v>11265</v>
      </c>
      <c r="B1573" s="677" t="s">
        <v>11266</v>
      </c>
      <c r="C1573" s="423" t="str">
        <f>VLOOKUP(A1573,import!A:C,3,false)</f>
        <v>DOĞRU</v>
      </c>
      <c r="D1573" s="677" t="s">
        <v>6401</v>
      </c>
      <c r="E1573" s="692" t="str">
        <f>VLOOKUP(A1573,import!A:J,5,0)</f>
        <v/>
      </c>
      <c r="F1573" s="692" t="str">
        <f>VLOOKUP(A1573,import!A:J,6,0)</f>
        <v/>
      </c>
      <c r="G1573" s="610">
        <f>VLOOKUP(A1573,import!A:J,7,0)</f>
        <v>0</v>
      </c>
      <c r="H1573" s="610">
        <f>VLOOKUP(A1573,import!A:J,8,0)</f>
        <v>35</v>
      </c>
      <c r="I1573" s="610">
        <f>VLOOKUP(A1573,import!A:J,9,0)</f>
        <v>35</v>
      </c>
      <c r="J1573" s="693">
        <f>VLOOKUP(A1573,import!A:J,10,0)</f>
        <v>0</v>
      </c>
      <c r="K1573" s="677" t="s">
        <v>11267</v>
      </c>
      <c r="L1573" s="677">
        <v>5.380329905E9</v>
      </c>
      <c r="M1573" s="677" t="s">
        <v>6257</v>
      </c>
      <c r="N1573" s="677" t="s">
        <v>6644</v>
      </c>
      <c r="O1573" s="677" t="s">
        <v>11268</v>
      </c>
      <c r="P1573" s="694" t="str">
        <f>VLOOKUP(A1573,import!A:P,16,0)</f>
        <v>Geleneksel</v>
      </c>
      <c r="Q1573" s="694"/>
      <c r="R1573" s="702" t="b">
        <v>0</v>
      </c>
      <c r="S1573" s="695" t="b">
        <v>0</v>
      </c>
      <c r="T1573" s="581"/>
      <c r="U1573" s="695"/>
      <c r="V1573" s="695"/>
      <c r="W1573" s="695"/>
      <c r="X1573" s="698"/>
      <c r="Y1573" s="698"/>
      <c r="Z1573" s="698"/>
      <c r="AA1573" s="697"/>
      <c r="AB1573" s="697"/>
      <c r="AC1573" s="697"/>
      <c r="AD1573" s="697"/>
      <c r="AE1573" s="425"/>
      <c r="AF1573" s="697"/>
      <c r="AG1573" s="425"/>
      <c r="AH1573" s="697"/>
      <c r="AI1573" s="697"/>
      <c r="AJ1573" s="697"/>
      <c r="AK1573" s="697"/>
      <c r="AL1573" s="697"/>
      <c r="AM1573" s="697"/>
      <c r="AN1573" s="697"/>
      <c r="AO1573" s="697"/>
      <c r="AP1573" s="677"/>
      <c r="AQ1573" s="697"/>
    </row>
    <row r="1574">
      <c r="A1574" s="423" t="s">
        <v>11269</v>
      </c>
      <c r="B1574" s="423" t="s">
        <v>11270</v>
      </c>
      <c r="C1574" s="423" t="str">
        <f>VLOOKUP(A1574,import!A:C,3,false)</f>
        <v>DOĞRU</v>
      </c>
      <c r="D1574" s="423" t="s">
        <v>6175</v>
      </c>
      <c r="E1574" s="692">
        <f>VLOOKUP(A1574,import!A:J,5,0)</f>
        <v>79</v>
      </c>
      <c r="F1574" s="692">
        <f>VLOOKUP(A1574,import!A:J,6,0)</f>
        <v>6</v>
      </c>
      <c r="G1574" s="610">
        <f>VLOOKUP(A1574,import!A:J,7,0)</f>
        <v>0</v>
      </c>
      <c r="H1574" s="610">
        <f>VLOOKUP(A1574,import!A:J,8,0)</f>
        <v>25</v>
      </c>
      <c r="I1574" s="610">
        <f>VLOOKUP(A1574,import!A:J,9,0)</f>
        <v>25</v>
      </c>
      <c r="J1574" s="693">
        <f>VLOOKUP(A1574,import!A:J,10,0)</f>
        <v>0</v>
      </c>
      <c r="K1574" s="610" t="s">
        <v>11271</v>
      </c>
      <c r="L1574" s="610">
        <v>2.245441213E9</v>
      </c>
      <c r="M1574" s="610" t="s">
        <v>6177</v>
      </c>
      <c r="N1574" s="610" t="s">
        <v>7524</v>
      </c>
      <c r="O1574" s="562" t="s">
        <v>11272</v>
      </c>
      <c r="P1574" s="694" t="str">
        <f>VLOOKUP(A1574,import!A:P,16,0)</f>
        <v>Geleneksel</v>
      </c>
      <c r="Q1574" s="694"/>
      <c r="R1574" s="702" t="b">
        <v>0</v>
      </c>
      <c r="S1574" s="695" t="b">
        <v>0</v>
      </c>
      <c r="T1574" s="581"/>
      <c r="U1574" s="695"/>
      <c r="V1574" s="695"/>
      <c r="W1574" s="695"/>
      <c r="X1574" s="698"/>
      <c r="Y1574" s="698"/>
      <c r="Z1574" s="698"/>
      <c r="AA1574" s="697"/>
      <c r="AB1574" s="697"/>
      <c r="AC1574" s="697"/>
      <c r="AD1574" s="697"/>
      <c r="AE1574" s="425"/>
      <c r="AF1574" s="697"/>
      <c r="AG1574" s="425"/>
      <c r="AH1574" s="697"/>
      <c r="AI1574" s="697"/>
      <c r="AJ1574" s="697"/>
      <c r="AK1574" s="697"/>
      <c r="AL1574" s="697"/>
      <c r="AM1574" s="697"/>
      <c r="AN1574" s="697"/>
      <c r="AO1574" s="697"/>
      <c r="AP1574" s="677"/>
      <c r="AQ1574" s="697"/>
    </row>
    <row r="1575">
      <c r="A1575" s="423" t="s">
        <v>2691</v>
      </c>
      <c r="B1575" s="423" t="s">
        <v>2692</v>
      </c>
      <c r="C1575" s="423" t="str">
        <f>VLOOKUP(A1575,import!A:C,3,false)</f>
        <v>DOĞRU</v>
      </c>
      <c r="D1575" s="423" t="s">
        <v>6401</v>
      </c>
      <c r="E1575" s="692">
        <f>VLOOKUP(A1575,import!A:J,5,0)</f>
        <v>258</v>
      </c>
      <c r="F1575" s="692">
        <f>VLOOKUP(A1575,import!A:J,6,0)</f>
        <v>1</v>
      </c>
      <c r="G1575" s="610">
        <f>VLOOKUP(A1575,import!A:J,7,0)</f>
        <v>21</v>
      </c>
      <c r="H1575" s="610">
        <f>VLOOKUP(A1575,import!A:J,8,0)</f>
        <v>6</v>
      </c>
      <c r="I1575" s="610">
        <f>VLOOKUP(A1575,import!A:J,9,0)</f>
        <v>27</v>
      </c>
      <c r="J1575" s="693">
        <f>VLOOKUP(A1575,import!A:J,10,0)</f>
        <v>0.78</v>
      </c>
      <c r="K1575" s="610" t="s">
        <v>11273</v>
      </c>
      <c r="L1575" s="610">
        <v>2.242715917E9</v>
      </c>
      <c r="M1575" s="610" t="s">
        <v>343</v>
      </c>
      <c r="N1575" s="610" t="s">
        <v>6737</v>
      </c>
      <c r="O1575" s="562" t="s">
        <v>11274</v>
      </c>
      <c r="P1575" s="694" t="str">
        <f>VLOOKUP(A1575,import!A:P,16,0)</f>
        <v>Geleneksel</v>
      </c>
      <c r="Q1575" s="694"/>
      <c r="R1575" s="694" t="b">
        <v>1</v>
      </c>
      <c r="S1575" s="695" t="b">
        <v>0</v>
      </c>
      <c r="T1575" s="581" t="s">
        <v>6155</v>
      </c>
      <c r="U1575" s="581" t="s">
        <v>389</v>
      </c>
      <c r="V1575" s="581" t="s">
        <v>422</v>
      </c>
      <c r="W1575" s="581" t="s">
        <v>11275</v>
      </c>
      <c r="X1575" s="696">
        <v>44343.0</v>
      </c>
      <c r="Y1575" s="696">
        <v>44347.0</v>
      </c>
      <c r="Z1575" s="696"/>
      <c r="AA1575" s="697"/>
      <c r="AB1575" s="697"/>
      <c r="AC1575" s="697"/>
      <c r="AD1575" s="697"/>
      <c r="AE1575" s="425"/>
      <c r="AF1575" s="697"/>
      <c r="AG1575" s="425"/>
      <c r="AH1575" s="697"/>
      <c r="AI1575" s="697"/>
      <c r="AJ1575" s="697"/>
      <c r="AK1575" s="697" t="s">
        <v>196</v>
      </c>
      <c r="AL1575" s="697"/>
      <c r="AM1575" s="697"/>
      <c r="AN1575" s="697"/>
      <c r="AO1575" s="697"/>
      <c r="AP1575" s="677" t="s">
        <v>6156</v>
      </c>
      <c r="AQ1575" s="697"/>
    </row>
    <row r="1576">
      <c r="A1576" s="677" t="s">
        <v>11276</v>
      </c>
      <c r="B1576" s="677" t="s">
        <v>11277</v>
      </c>
      <c r="C1576" s="423" t="str">
        <f>VLOOKUP(A1576,import!A:C,3,false)</f>
        <v>DOĞRU</v>
      </c>
      <c r="D1576" s="677" t="s">
        <v>8451</v>
      </c>
      <c r="E1576" s="692">
        <f>VLOOKUP(A1576,import!A:J,5,0)</f>
        <v>2</v>
      </c>
      <c r="F1576" s="692">
        <f>VLOOKUP(A1576,import!A:J,6,0)</f>
        <v>2</v>
      </c>
      <c r="G1576" s="610">
        <f>VLOOKUP(A1576,import!A:J,7,0)</f>
        <v>0</v>
      </c>
      <c r="H1576" s="610">
        <f>VLOOKUP(A1576,import!A:J,8,0)</f>
        <v>60</v>
      </c>
      <c r="I1576" s="610">
        <f>VLOOKUP(A1576,import!A:J,9,0)</f>
        <v>60</v>
      </c>
      <c r="J1576" s="693">
        <f>VLOOKUP(A1576,import!A:J,10,0)</f>
        <v>0</v>
      </c>
      <c r="K1576" s="677" t="s">
        <v>11278</v>
      </c>
      <c r="L1576" s="677">
        <v>5.364828016E9</v>
      </c>
      <c r="M1576" s="677" t="s">
        <v>6257</v>
      </c>
      <c r="N1576" s="677" t="s">
        <v>6540</v>
      </c>
      <c r="O1576" s="677" t="s">
        <v>11279</v>
      </c>
      <c r="P1576" s="694" t="str">
        <f>VLOOKUP(A1576,import!A:P,16,0)</f>
        <v>Geleneksel</v>
      </c>
      <c r="Q1576" s="694"/>
      <c r="R1576" s="702" t="b">
        <v>0</v>
      </c>
      <c r="S1576" s="695" t="b">
        <v>0</v>
      </c>
      <c r="T1576" s="581"/>
      <c r="U1576" s="695"/>
      <c r="V1576" s="695"/>
      <c r="W1576" s="695"/>
      <c r="X1576" s="698"/>
      <c r="Y1576" s="698"/>
      <c r="Z1576" s="698"/>
      <c r="AA1576" s="697"/>
      <c r="AB1576" s="697"/>
      <c r="AC1576" s="697"/>
      <c r="AD1576" s="697"/>
      <c r="AE1576" s="425"/>
      <c r="AF1576" s="697"/>
      <c r="AG1576" s="425"/>
      <c r="AH1576" s="697"/>
      <c r="AI1576" s="697"/>
      <c r="AJ1576" s="697"/>
      <c r="AK1576" s="697"/>
      <c r="AL1576" s="697"/>
      <c r="AM1576" s="697"/>
      <c r="AN1576" s="697"/>
      <c r="AO1576" s="697"/>
      <c r="AP1576" s="677"/>
      <c r="AQ1576" s="697"/>
    </row>
    <row r="1577">
      <c r="A1577" s="423" t="s">
        <v>11280</v>
      </c>
      <c r="B1577" s="423" t="s">
        <v>11281</v>
      </c>
      <c r="C1577" s="423" t="str">
        <f>VLOOKUP(A1577,import!A:C,3,false)</f>
        <v>DOĞRU</v>
      </c>
      <c r="D1577" s="423" t="s">
        <v>6317</v>
      </c>
      <c r="E1577" s="692">
        <f>VLOOKUP(A1577,import!A:J,5,0)</f>
        <v>1345</v>
      </c>
      <c r="F1577" s="692">
        <f>VLOOKUP(A1577,import!A:J,6,0)</f>
        <v>27</v>
      </c>
      <c r="G1577" s="610">
        <f>VLOOKUP(A1577,import!A:J,7,0)</f>
        <v>0</v>
      </c>
      <c r="H1577" s="610">
        <f>VLOOKUP(A1577,import!A:J,8,0)</f>
        <v>20</v>
      </c>
      <c r="I1577" s="610">
        <f>VLOOKUP(A1577,import!A:J,9,0)</f>
        <v>20</v>
      </c>
      <c r="J1577" s="693">
        <f>VLOOKUP(A1577,import!A:J,10,0)</f>
        <v>0</v>
      </c>
      <c r="K1577" s="610" t="s">
        <v>11282</v>
      </c>
      <c r="L1577" s="610">
        <v>5.327957773E9</v>
      </c>
      <c r="M1577" s="610" t="s">
        <v>343</v>
      </c>
      <c r="N1577" s="610" t="s">
        <v>6225</v>
      </c>
      <c r="O1577" s="562" t="s">
        <v>11283</v>
      </c>
      <c r="P1577" s="694" t="str">
        <f>VLOOKUP(A1577,import!A:P,16,0)</f>
        <v>Geleneksel</v>
      </c>
      <c r="Q1577" s="694" t="s">
        <v>6240</v>
      </c>
      <c r="R1577" s="694" t="b">
        <v>1</v>
      </c>
      <c r="S1577" s="581" t="b">
        <v>1</v>
      </c>
      <c r="T1577" s="581"/>
      <c r="U1577" s="695"/>
      <c r="V1577" s="695"/>
      <c r="W1577" s="581" t="s">
        <v>11284</v>
      </c>
      <c r="X1577" s="698"/>
      <c r="Y1577" s="698"/>
      <c r="Z1577" s="698"/>
      <c r="AA1577" s="492" t="s">
        <v>6166</v>
      </c>
      <c r="AB1577" s="699">
        <v>44410.0</v>
      </c>
      <c r="AC1577" s="697"/>
      <c r="AD1577" s="697"/>
      <c r="AE1577" s="425"/>
      <c r="AF1577" s="697"/>
      <c r="AG1577" s="425"/>
      <c r="AH1577" s="697"/>
      <c r="AI1577" s="697"/>
      <c r="AJ1577" s="697"/>
      <c r="AK1577" s="697" t="s">
        <v>389</v>
      </c>
      <c r="AL1577" s="697"/>
      <c r="AM1577" s="697"/>
      <c r="AN1577" s="697"/>
      <c r="AO1577" s="697"/>
      <c r="AP1577" s="677" t="s">
        <v>6168</v>
      </c>
      <c r="AQ1577" s="697"/>
    </row>
    <row r="1578">
      <c r="A1578" s="423" t="s">
        <v>11285</v>
      </c>
      <c r="B1578" s="423" t="s">
        <v>11286</v>
      </c>
      <c r="C1578" s="423" t="str">
        <f>VLOOKUP(A1578,import!A:C,3,false)</f>
        <v>YANLIŞ</v>
      </c>
      <c r="D1578" s="423" t="s">
        <v>7107</v>
      </c>
      <c r="E1578" s="692">
        <f>VLOOKUP(A1578,import!A:J,5,0)</f>
        <v>4</v>
      </c>
      <c r="F1578" s="692" t="str">
        <f>VLOOKUP(A1578,import!A:J,6,0)</f>
        <v/>
      </c>
      <c r="G1578" s="610">
        <f>VLOOKUP(A1578,import!A:J,7,0)</f>
        <v>0</v>
      </c>
      <c r="H1578" s="610">
        <f>VLOOKUP(A1578,import!A:J,8,0)</f>
        <v>34</v>
      </c>
      <c r="I1578" s="610">
        <f>VLOOKUP(A1578,import!A:J,9,0)</f>
        <v>34</v>
      </c>
      <c r="J1578" s="693">
        <f>VLOOKUP(A1578,import!A:J,10,0)</f>
        <v>0</v>
      </c>
      <c r="K1578" s="610" t="s">
        <v>11287</v>
      </c>
      <c r="L1578" s="610">
        <v>5.454126685E9</v>
      </c>
      <c r="M1578" s="610" t="s">
        <v>6257</v>
      </c>
      <c r="N1578" s="610" t="s">
        <v>7843</v>
      </c>
      <c r="O1578" s="562" t="s">
        <v>11288</v>
      </c>
      <c r="P1578" s="694" t="str">
        <f>VLOOKUP(A1578,import!A:P,16,0)</f>
        <v>Geleneksel</v>
      </c>
      <c r="Q1578" s="694"/>
      <c r="R1578" s="702" t="b">
        <v>0</v>
      </c>
      <c r="S1578" s="695" t="b">
        <v>0</v>
      </c>
      <c r="T1578" s="581"/>
      <c r="U1578" s="695"/>
      <c r="V1578" s="695"/>
      <c r="W1578" s="695"/>
      <c r="X1578" s="698"/>
      <c r="Y1578" s="698"/>
      <c r="Z1578" s="698"/>
      <c r="AA1578" s="697"/>
      <c r="AB1578" s="697"/>
      <c r="AC1578" s="697"/>
      <c r="AD1578" s="697"/>
      <c r="AE1578" s="425"/>
      <c r="AF1578" s="697"/>
      <c r="AG1578" s="425"/>
      <c r="AH1578" s="697"/>
      <c r="AI1578" s="697"/>
      <c r="AJ1578" s="697"/>
      <c r="AK1578" s="697"/>
      <c r="AL1578" s="697"/>
      <c r="AM1578" s="697"/>
      <c r="AN1578" s="697"/>
      <c r="AO1578" s="697"/>
      <c r="AP1578" s="677"/>
      <c r="AQ1578" s="697"/>
    </row>
    <row r="1579">
      <c r="A1579" s="423" t="s">
        <v>11289</v>
      </c>
      <c r="B1579" s="423" t="s">
        <v>11290</v>
      </c>
      <c r="C1579" s="423" t="str">
        <f>VLOOKUP(A1579,import!A:C,3,false)</f>
        <v>DOĞRU</v>
      </c>
      <c r="D1579" s="423" t="s">
        <v>6175</v>
      </c>
      <c r="E1579" s="692">
        <f>VLOOKUP(A1579,import!A:J,5,0)</f>
        <v>271</v>
      </c>
      <c r="F1579" s="692">
        <f>VLOOKUP(A1579,import!A:J,6,0)</f>
        <v>18</v>
      </c>
      <c r="G1579" s="610">
        <f>VLOOKUP(A1579,import!A:J,7,0)</f>
        <v>0</v>
      </c>
      <c r="H1579" s="610">
        <f>VLOOKUP(A1579,import!A:J,8,0)</f>
        <v>40</v>
      </c>
      <c r="I1579" s="610">
        <f>VLOOKUP(A1579,import!A:J,9,0)</f>
        <v>40</v>
      </c>
      <c r="J1579" s="693">
        <f>VLOOKUP(A1579,import!A:J,10,0)</f>
        <v>0</v>
      </c>
      <c r="K1579" s="610" t="s">
        <v>11291</v>
      </c>
      <c r="L1579" s="610">
        <v>5.35665677E9</v>
      </c>
      <c r="M1579" s="610" t="s">
        <v>13</v>
      </c>
      <c r="N1579" s="610" t="s">
        <v>6359</v>
      </c>
      <c r="O1579" s="562" t="s">
        <v>11292</v>
      </c>
      <c r="P1579" s="694" t="str">
        <f>VLOOKUP(A1579,import!A:P,16,0)</f>
        <v>Geleneksel</v>
      </c>
      <c r="Q1579" s="694" t="s">
        <v>6554</v>
      </c>
      <c r="R1579" s="694" t="b">
        <v>1</v>
      </c>
      <c r="S1579" s="581" t="b">
        <v>1</v>
      </c>
      <c r="T1579" s="581" t="s">
        <v>6164</v>
      </c>
      <c r="U1579" s="695"/>
      <c r="V1579" s="695"/>
      <c r="W1579" s="581" t="s">
        <v>11293</v>
      </c>
      <c r="X1579" s="698"/>
      <c r="Y1579" s="698"/>
      <c r="Z1579" s="698"/>
      <c r="AA1579" s="492" t="s">
        <v>6166</v>
      </c>
      <c r="AB1579" s="699">
        <v>44376.0</v>
      </c>
      <c r="AC1579" s="492" t="s">
        <v>6166</v>
      </c>
      <c r="AD1579" s="699">
        <v>44378.0</v>
      </c>
      <c r="AE1579" s="492" t="s">
        <v>6166</v>
      </c>
      <c r="AF1579" s="699">
        <v>44439.0</v>
      </c>
      <c r="AG1579" s="492" t="s">
        <v>6166</v>
      </c>
      <c r="AH1579" s="699">
        <v>44489.0</v>
      </c>
      <c r="AI1579" s="697"/>
      <c r="AJ1579" s="697"/>
      <c r="AK1579" s="700" t="s">
        <v>196</v>
      </c>
      <c r="AL1579" s="492" t="s">
        <v>389</v>
      </c>
      <c r="AM1579" s="492" t="s">
        <v>5087</v>
      </c>
      <c r="AN1579" s="492" t="s">
        <v>5563</v>
      </c>
      <c r="AO1579" s="697"/>
      <c r="AP1579" s="677" t="s">
        <v>6156</v>
      </c>
      <c r="AQ1579" s="697"/>
    </row>
    <row r="1580">
      <c r="A1580" s="423" t="s">
        <v>11294</v>
      </c>
      <c r="B1580" s="423" t="s">
        <v>11295</v>
      </c>
      <c r="C1580" s="423" t="str">
        <f>VLOOKUP(A1580,import!A:C,3,false)</f>
        <v>DOĞRU</v>
      </c>
      <c r="D1580" s="423" t="s">
        <v>6373</v>
      </c>
      <c r="E1580" s="692">
        <f>VLOOKUP(A1580,import!A:J,5,0)</f>
        <v>40</v>
      </c>
      <c r="F1580" s="692">
        <f>VLOOKUP(A1580,import!A:J,6,0)</f>
        <v>7</v>
      </c>
      <c r="G1580" s="610">
        <f>VLOOKUP(A1580,import!A:J,7,0)</f>
        <v>0</v>
      </c>
      <c r="H1580" s="610">
        <f>VLOOKUP(A1580,import!A:J,8,0)</f>
        <v>45</v>
      </c>
      <c r="I1580" s="610">
        <f>VLOOKUP(A1580,import!A:J,9,0)</f>
        <v>45</v>
      </c>
      <c r="J1580" s="693">
        <f>VLOOKUP(A1580,import!A:J,10,0)</f>
        <v>0</v>
      </c>
      <c r="K1580" s="610" t="s">
        <v>11296</v>
      </c>
      <c r="L1580" s="610">
        <v>2.2441392E9</v>
      </c>
      <c r="M1580" s="610" t="s">
        <v>13</v>
      </c>
      <c r="N1580" s="610">
        <v>44863.0</v>
      </c>
      <c r="O1580" s="562" t="s">
        <v>11297</v>
      </c>
      <c r="P1580" s="694" t="str">
        <f>VLOOKUP(A1580,import!A:P,16,0)</f>
        <v>Geleneksel</v>
      </c>
      <c r="Q1580" s="694"/>
      <c r="R1580" s="702" t="b">
        <v>0</v>
      </c>
      <c r="S1580" s="695" t="b">
        <v>0</v>
      </c>
      <c r="T1580" s="581"/>
      <c r="U1580" s="695"/>
      <c r="V1580" s="695"/>
      <c r="W1580" s="695"/>
      <c r="X1580" s="698"/>
      <c r="Y1580" s="698"/>
      <c r="Z1580" s="698"/>
      <c r="AA1580" s="697"/>
      <c r="AB1580" s="697"/>
      <c r="AC1580" s="697"/>
      <c r="AD1580" s="697"/>
      <c r="AE1580" s="425"/>
      <c r="AF1580" s="697"/>
      <c r="AG1580" s="425"/>
      <c r="AH1580" s="697"/>
      <c r="AI1580" s="697"/>
      <c r="AJ1580" s="697"/>
      <c r="AK1580" s="697"/>
      <c r="AL1580" s="697"/>
      <c r="AM1580" s="697"/>
      <c r="AN1580" s="697"/>
      <c r="AO1580" s="697"/>
      <c r="AP1580" s="677"/>
      <c r="AQ1580" s="697"/>
    </row>
    <row r="1581">
      <c r="A1581" s="423" t="s">
        <v>11298</v>
      </c>
      <c r="B1581" s="423" t="s">
        <v>11299</v>
      </c>
      <c r="C1581" s="423" t="str">
        <f>VLOOKUP(A1581,import!A:C,3,false)</f>
        <v>DOĞRU</v>
      </c>
      <c r="D1581" s="423" t="s">
        <v>6373</v>
      </c>
      <c r="E1581" s="692">
        <f>VLOOKUP(A1581,import!A:J,5,0)</f>
        <v>69</v>
      </c>
      <c r="F1581" s="692">
        <f>VLOOKUP(A1581,import!A:J,6,0)</f>
        <v>5</v>
      </c>
      <c r="G1581" s="610">
        <f>VLOOKUP(A1581,import!A:J,7,0)</f>
        <v>0</v>
      </c>
      <c r="H1581" s="610">
        <f>VLOOKUP(A1581,import!A:J,8,0)</f>
        <v>31</v>
      </c>
      <c r="I1581" s="610">
        <f>VLOOKUP(A1581,import!A:J,9,0)</f>
        <v>31</v>
      </c>
      <c r="J1581" s="693">
        <f>VLOOKUP(A1581,import!A:J,10,0)</f>
        <v>0</v>
      </c>
      <c r="K1581" s="610" t="s">
        <v>11296</v>
      </c>
      <c r="L1581" s="610">
        <v>2.242341616E9</v>
      </c>
      <c r="M1581" s="610" t="s">
        <v>343</v>
      </c>
      <c r="N1581" s="610" t="s">
        <v>6691</v>
      </c>
      <c r="O1581" s="562" t="s">
        <v>11300</v>
      </c>
      <c r="P1581" s="694" t="str">
        <f>VLOOKUP(A1581,import!A:P,16,0)</f>
        <v>Geleneksel</v>
      </c>
      <c r="Q1581" s="694"/>
      <c r="R1581" s="702" t="b">
        <v>0</v>
      </c>
      <c r="S1581" s="695" t="b">
        <v>0</v>
      </c>
      <c r="T1581" s="581"/>
      <c r="U1581" s="695"/>
      <c r="V1581" s="695"/>
      <c r="W1581" s="695"/>
      <c r="X1581" s="698"/>
      <c r="Y1581" s="698"/>
      <c r="Z1581" s="698"/>
      <c r="AA1581" s="697"/>
      <c r="AB1581" s="697"/>
      <c r="AC1581" s="697"/>
      <c r="AD1581" s="697"/>
      <c r="AE1581" s="425"/>
      <c r="AF1581" s="697"/>
      <c r="AG1581" s="425"/>
      <c r="AH1581" s="697"/>
      <c r="AI1581" s="697"/>
      <c r="AJ1581" s="697"/>
      <c r="AK1581" s="697"/>
      <c r="AL1581" s="697"/>
      <c r="AM1581" s="697"/>
      <c r="AN1581" s="697"/>
      <c r="AO1581" s="697"/>
      <c r="AP1581" s="677"/>
      <c r="AQ1581" s="697"/>
    </row>
    <row r="1582">
      <c r="A1582" s="423" t="s">
        <v>11301</v>
      </c>
      <c r="B1582" s="423" t="s">
        <v>11302</v>
      </c>
      <c r="C1582" s="423" t="str">
        <f>VLOOKUP(A1582,import!A:C,3,false)</f>
        <v>DOĞRU</v>
      </c>
      <c r="D1582" s="423" t="s">
        <v>6373</v>
      </c>
      <c r="E1582" s="692">
        <f>VLOOKUP(A1582,import!A:J,5,0)</f>
        <v>13</v>
      </c>
      <c r="F1582" s="692">
        <f>VLOOKUP(A1582,import!A:J,6,0)</f>
        <v>2</v>
      </c>
      <c r="G1582" s="610">
        <f>VLOOKUP(A1582,import!A:J,7,0)</f>
        <v>0</v>
      </c>
      <c r="H1582" s="610">
        <f>VLOOKUP(A1582,import!A:J,8,0)</f>
        <v>14</v>
      </c>
      <c r="I1582" s="610">
        <f>VLOOKUP(A1582,import!A:J,9,0)</f>
        <v>14</v>
      </c>
      <c r="J1582" s="693">
        <f>VLOOKUP(A1582,import!A:J,10,0)</f>
        <v>0</v>
      </c>
      <c r="K1582" s="610" t="s">
        <v>11296</v>
      </c>
      <c r="L1582" s="610">
        <v>2.2441392E9</v>
      </c>
      <c r="M1582" s="610" t="s">
        <v>13</v>
      </c>
      <c r="N1582" s="610">
        <v>44863.0</v>
      </c>
      <c r="O1582" s="562" t="s">
        <v>11297</v>
      </c>
      <c r="P1582" s="694" t="str">
        <f>VLOOKUP(A1582,import!A:P,16,0)</f>
        <v>Geleneksel</v>
      </c>
      <c r="Q1582" s="694"/>
      <c r="R1582" s="702" t="b">
        <v>0</v>
      </c>
      <c r="S1582" s="695" t="b">
        <v>0</v>
      </c>
      <c r="T1582" s="581"/>
      <c r="U1582" s="695"/>
      <c r="V1582" s="695"/>
      <c r="W1582" s="695"/>
      <c r="X1582" s="698"/>
      <c r="Y1582" s="698"/>
      <c r="Z1582" s="698"/>
      <c r="AA1582" s="697"/>
      <c r="AB1582" s="697"/>
      <c r="AC1582" s="697"/>
      <c r="AD1582" s="697"/>
      <c r="AE1582" s="425"/>
      <c r="AF1582" s="697"/>
      <c r="AG1582" s="425"/>
      <c r="AH1582" s="697"/>
      <c r="AI1582" s="697"/>
      <c r="AJ1582" s="697"/>
      <c r="AK1582" s="697"/>
      <c r="AL1582" s="697"/>
      <c r="AM1582" s="697"/>
      <c r="AN1582" s="697"/>
      <c r="AO1582" s="697"/>
      <c r="AP1582" s="677"/>
      <c r="AQ1582" s="697"/>
    </row>
    <row r="1583">
      <c r="A1583" s="423" t="s">
        <v>11303</v>
      </c>
      <c r="B1583" s="423" t="s">
        <v>11304</v>
      </c>
      <c r="C1583" s="423" t="str">
        <f>VLOOKUP(A1583,import!A:C,3,false)</f>
        <v>DOĞRU</v>
      </c>
      <c r="D1583" s="423" t="s">
        <v>6159</v>
      </c>
      <c r="E1583" s="692">
        <f>VLOOKUP(A1583,import!A:J,5,0)</f>
        <v>765</v>
      </c>
      <c r="F1583" s="692">
        <f>VLOOKUP(A1583,import!A:J,6,0)</f>
        <v>19</v>
      </c>
      <c r="G1583" s="610">
        <f>VLOOKUP(A1583,import!A:J,7,0)</f>
        <v>0</v>
      </c>
      <c r="H1583" s="610">
        <f>VLOOKUP(A1583,import!A:J,8,0)</f>
        <v>81</v>
      </c>
      <c r="I1583" s="610">
        <f>VLOOKUP(A1583,import!A:J,9,0)</f>
        <v>81</v>
      </c>
      <c r="J1583" s="693">
        <f>VLOOKUP(A1583,import!A:J,10,0)</f>
        <v>0</v>
      </c>
      <c r="K1583" s="610" t="s">
        <v>11305</v>
      </c>
      <c r="L1583" s="610">
        <v>2.242457873E9</v>
      </c>
      <c r="M1583" s="610" t="s">
        <v>13</v>
      </c>
      <c r="N1583" s="610" t="s">
        <v>6905</v>
      </c>
      <c r="O1583" s="562" t="s">
        <v>11306</v>
      </c>
      <c r="P1583" s="694" t="str">
        <f>VLOOKUP(A1583,import!A:P,16,0)</f>
        <v>Geleneksel</v>
      </c>
      <c r="Q1583" s="694" t="s">
        <v>6207</v>
      </c>
      <c r="R1583" s="694" t="b">
        <v>1</v>
      </c>
      <c r="S1583" s="695" t="b">
        <v>0</v>
      </c>
      <c r="T1583" s="581" t="s">
        <v>6164</v>
      </c>
      <c r="U1583" s="695"/>
      <c r="V1583" s="695"/>
      <c r="W1583" s="581" t="s">
        <v>11307</v>
      </c>
      <c r="X1583" s="698"/>
      <c r="Y1583" s="698"/>
      <c r="Z1583" s="698"/>
      <c r="AA1583" s="492" t="s">
        <v>6167</v>
      </c>
      <c r="AB1583" s="699">
        <v>44426.0</v>
      </c>
      <c r="AC1583" s="492" t="s">
        <v>6166</v>
      </c>
      <c r="AD1583" s="699">
        <v>44428.0</v>
      </c>
      <c r="AE1583" s="492"/>
      <c r="AF1583" s="699">
        <v>44433.0</v>
      </c>
      <c r="AG1583" s="492" t="s">
        <v>6166</v>
      </c>
      <c r="AH1583" s="699">
        <v>44438.0</v>
      </c>
      <c r="AI1583" s="492" t="s">
        <v>6166</v>
      </c>
      <c r="AJ1583" s="699">
        <v>44497.0</v>
      </c>
      <c r="AK1583" s="697" t="s">
        <v>6189</v>
      </c>
      <c r="AL1583" s="697"/>
      <c r="AM1583" s="697"/>
      <c r="AN1583" s="492" t="s">
        <v>5087</v>
      </c>
      <c r="AO1583" s="492" t="s">
        <v>5398</v>
      </c>
      <c r="AP1583" s="677" t="s">
        <v>6172</v>
      </c>
      <c r="AQ1583" s="492"/>
    </row>
    <row r="1584">
      <c r="A1584" s="423" t="s">
        <v>1900</v>
      </c>
      <c r="B1584" s="423" t="s">
        <v>1901</v>
      </c>
      <c r="C1584" s="423" t="str">
        <f>VLOOKUP(A1584,import!A:C,3,false)</f>
        <v>DOĞRU</v>
      </c>
      <c r="D1584" s="423" t="s">
        <v>6317</v>
      </c>
      <c r="E1584" s="692">
        <f>VLOOKUP(A1584,import!A:J,5,0)</f>
        <v>3220</v>
      </c>
      <c r="F1584" s="692">
        <f>VLOOKUP(A1584,import!A:J,6,0)</f>
        <v>49</v>
      </c>
      <c r="G1584" s="610">
        <f>VLOOKUP(A1584,import!A:J,7,0)</f>
        <v>9</v>
      </c>
      <c r="H1584" s="610">
        <f>VLOOKUP(A1584,import!A:J,8,0)</f>
        <v>29</v>
      </c>
      <c r="I1584" s="610">
        <f>VLOOKUP(A1584,import!A:J,9,0)</f>
        <v>38</v>
      </c>
      <c r="J1584" s="693">
        <f>VLOOKUP(A1584,import!A:J,10,0)</f>
        <v>0.24</v>
      </c>
      <c r="K1584" s="610" t="s">
        <v>11308</v>
      </c>
      <c r="L1584" s="610">
        <v>2.243683088E9</v>
      </c>
      <c r="M1584" s="610" t="s">
        <v>6257</v>
      </c>
      <c r="N1584" s="610" t="s">
        <v>11122</v>
      </c>
      <c r="O1584" s="562" t="s">
        <v>1904</v>
      </c>
      <c r="P1584" s="694" t="str">
        <f>VLOOKUP(A1584,import!A:P,16,0)</f>
        <v>Geleneksel</v>
      </c>
      <c r="Q1584" s="694" t="s">
        <v>6207</v>
      </c>
      <c r="R1584" s="694" t="b">
        <v>1</v>
      </c>
      <c r="S1584" s="695" t="b">
        <v>0</v>
      </c>
      <c r="T1584" s="581" t="s">
        <v>6155</v>
      </c>
      <c r="U1584" s="581" t="s">
        <v>968</v>
      </c>
      <c r="V1584" s="581" t="s">
        <v>422</v>
      </c>
      <c r="W1584" s="581" t="s">
        <v>11309</v>
      </c>
      <c r="X1584" s="696">
        <v>44466.0</v>
      </c>
      <c r="Y1584" s="696">
        <v>44467.0</v>
      </c>
      <c r="Z1584" s="696"/>
      <c r="AA1584" s="492" t="s">
        <v>6166</v>
      </c>
      <c r="AB1584" s="699">
        <v>44350.0</v>
      </c>
      <c r="AC1584" s="492" t="s">
        <v>6167</v>
      </c>
      <c r="AD1584" s="699">
        <v>44392.0</v>
      </c>
      <c r="AE1584" s="492" t="s">
        <v>6166</v>
      </c>
      <c r="AF1584" s="699">
        <v>44420.0</v>
      </c>
      <c r="AG1584" s="492" t="s">
        <v>6166</v>
      </c>
      <c r="AH1584" s="699">
        <v>44466.0</v>
      </c>
      <c r="AI1584" s="697"/>
      <c r="AJ1584" s="697"/>
      <c r="AK1584" s="697"/>
      <c r="AL1584" s="492" t="s">
        <v>389</v>
      </c>
      <c r="AM1584" s="492" t="s">
        <v>4207</v>
      </c>
      <c r="AN1584" s="492" t="s">
        <v>968</v>
      </c>
      <c r="AO1584" s="697"/>
      <c r="AP1584" s="677" t="s">
        <v>6172</v>
      </c>
      <c r="AQ1584" s="697"/>
    </row>
    <row r="1585">
      <c r="A1585" s="423" t="s">
        <v>4076</v>
      </c>
      <c r="B1585" s="423" t="s">
        <v>4077</v>
      </c>
      <c r="C1585" s="423" t="str">
        <f>VLOOKUP(A1585,import!A:C,3,false)</f>
        <v>DOĞRU</v>
      </c>
      <c r="D1585" s="423" t="s">
        <v>6250</v>
      </c>
      <c r="E1585" s="692">
        <f>VLOOKUP(A1585,import!A:J,5,0)</f>
        <v>2813</v>
      </c>
      <c r="F1585" s="692">
        <f>VLOOKUP(A1585,import!A:J,6,0)</f>
        <v>325</v>
      </c>
      <c r="G1585" s="610">
        <f>VLOOKUP(A1585,import!A:J,7,0)</f>
        <v>0</v>
      </c>
      <c r="H1585" s="610">
        <f>VLOOKUP(A1585,import!A:J,8,0)</f>
        <v>26</v>
      </c>
      <c r="I1585" s="610">
        <f>VLOOKUP(A1585,import!A:J,9,0)</f>
        <v>26</v>
      </c>
      <c r="J1585" s="693">
        <f>VLOOKUP(A1585,import!A:J,10,0)</f>
        <v>0</v>
      </c>
      <c r="K1585" s="610" t="s">
        <v>11310</v>
      </c>
      <c r="L1585" s="610">
        <v>2.242401451E9</v>
      </c>
      <c r="M1585" s="610" t="s">
        <v>13</v>
      </c>
      <c r="N1585" s="610" t="s">
        <v>6905</v>
      </c>
      <c r="O1585" s="562" t="s">
        <v>4079</v>
      </c>
      <c r="P1585" s="694" t="str">
        <f>VLOOKUP(A1585,import!A:P,16,0)</f>
        <v>Geleneksel</v>
      </c>
      <c r="Q1585" s="694"/>
      <c r="R1585" s="694" t="b">
        <v>1</v>
      </c>
      <c r="S1585" s="695" t="b">
        <v>0</v>
      </c>
      <c r="T1585" s="581" t="s">
        <v>6164</v>
      </c>
      <c r="U1585" s="581" t="s">
        <v>389</v>
      </c>
      <c r="V1585" s="581" t="s">
        <v>7074</v>
      </c>
      <c r="W1585" s="581" t="s">
        <v>11311</v>
      </c>
      <c r="X1585" s="696">
        <v>44440.0</v>
      </c>
      <c r="Y1585" s="696">
        <v>44445.0</v>
      </c>
      <c r="Z1585" s="698"/>
      <c r="AA1585" s="492" t="s">
        <v>6166</v>
      </c>
      <c r="AB1585" s="699">
        <v>44425.0</v>
      </c>
      <c r="AC1585" s="492" t="s">
        <v>6167</v>
      </c>
      <c r="AD1585" s="699">
        <v>44428.0</v>
      </c>
      <c r="AE1585" s="492" t="s">
        <v>6181</v>
      </c>
      <c r="AF1585" s="699">
        <v>44433.0</v>
      </c>
      <c r="AG1585" s="492" t="s">
        <v>6166</v>
      </c>
      <c r="AH1585" s="699">
        <v>44438.0</v>
      </c>
      <c r="AI1585" s="492" t="s">
        <v>6166</v>
      </c>
      <c r="AJ1585" s="699">
        <v>44478.0</v>
      </c>
      <c r="AK1585" s="492" t="s">
        <v>389</v>
      </c>
      <c r="AL1585" s="492"/>
      <c r="AM1585" s="492" t="s">
        <v>6186</v>
      </c>
      <c r="AN1585" s="492" t="s">
        <v>5087</v>
      </c>
      <c r="AO1585" s="492" t="s">
        <v>389</v>
      </c>
      <c r="AP1585" s="677" t="s">
        <v>6172</v>
      </c>
      <c r="AQ1585" s="492"/>
    </row>
    <row r="1586">
      <c r="A1586" s="423" t="s">
        <v>5122</v>
      </c>
      <c r="B1586" s="423" t="s">
        <v>5123</v>
      </c>
      <c r="C1586" s="423" t="str">
        <f>VLOOKUP(A1586,import!A:C,3,false)</f>
        <v>DOĞRU</v>
      </c>
      <c r="D1586" s="423" t="s">
        <v>6373</v>
      </c>
      <c r="E1586" s="692">
        <f>VLOOKUP(A1586,import!A:J,5,0)</f>
        <v>1140</v>
      </c>
      <c r="F1586" s="692">
        <f>VLOOKUP(A1586,import!A:J,6,0)</f>
        <v>51</v>
      </c>
      <c r="G1586" s="610">
        <f>VLOOKUP(A1586,import!A:J,7,0)</f>
        <v>8</v>
      </c>
      <c r="H1586" s="610">
        <f>VLOOKUP(A1586,import!A:J,8,0)</f>
        <v>3</v>
      </c>
      <c r="I1586" s="610">
        <f>VLOOKUP(A1586,import!A:J,9,0)</f>
        <v>11</v>
      </c>
      <c r="J1586" s="693">
        <f>VLOOKUP(A1586,import!A:J,10,0)</f>
        <v>0.73</v>
      </c>
      <c r="K1586" s="610" t="s">
        <v>11312</v>
      </c>
      <c r="L1586" s="610">
        <v>5.456761771E9</v>
      </c>
      <c r="M1586" s="610" t="s">
        <v>6437</v>
      </c>
      <c r="N1586" s="610" t="s">
        <v>11313</v>
      </c>
      <c r="O1586" s="562" t="s">
        <v>5126</v>
      </c>
      <c r="P1586" s="694" t="str">
        <f>VLOOKUP(A1586,import!A:P,16,0)</f>
        <v>Geleneksel</v>
      </c>
      <c r="Q1586" s="694"/>
      <c r="R1586" s="694" t="b">
        <v>1</v>
      </c>
      <c r="S1586" s="695" t="b">
        <v>0</v>
      </c>
      <c r="T1586" s="581" t="s">
        <v>6155</v>
      </c>
      <c r="U1586" s="581" t="s">
        <v>968</v>
      </c>
      <c r="V1586" s="738" t="s">
        <v>6190</v>
      </c>
      <c r="W1586" s="581">
        <v>5.302050307E9</v>
      </c>
      <c r="X1586" s="696">
        <v>44478.0</v>
      </c>
      <c r="Y1586" s="696">
        <v>44480.0</v>
      </c>
      <c r="Z1586" s="698"/>
      <c r="AA1586" s="492" t="s">
        <v>6166</v>
      </c>
      <c r="AB1586" s="699">
        <v>44478.0</v>
      </c>
      <c r="AC1586" s="697"/>
      <c r="AD1586" s="697"/>
      <c r="AE1586" s="425"/>
      <c r="AF1586" s="697"/>
      <c r="AG1586" s="425"/>
      <c r="AH1586" s="697"/>
      <c r="AI1586" s="697"/>
      <c r="AJ1586" s="697"/>
      <c r="AK1586" s="492" t="s">
        <v>968</v>
      </c>
      <c r="AL1586" s="697"/>
      <c r="AM1586" s="697"/>
      <c r="AN1586" s="697"/>
      <c r="AO1586" s="697"/>
      <c r="AP1586" s="677" t="s">
        <v>6172</v>
      </c>
      <c r="AQ1586" s="697"/>
    </row>
    <row r="1587">
      <c r="A1587" s="423" t="s">
        <v>4889</v>
      </c>
      <c r="B1587" s="423" t="s">
        <v>4890</v>
      </c>
      <c r="C1587" s="423" t="str">
        <f>VLOOKUP(A1587,import!A:C,3,false)</f>
        <v>DOĞRU</v>
      </c>
      <c r="D1587" s="423" t="s">
        <v>8451</v>
      </c>
      <c r="E1587" s="692">
        <f>VLOOKUP(A1587,import!A:J,5,0)</f>
        <v>99</v>
      </c>
      <c r="F1587" s="692">
        <f>VLOOKUP(A1587,import!A:J,6,0)</f>
        <v>12</v>
      </c>
      <c r="G1587" s="610">
        <f>VLOOKUP(A1587,import!A:J,7,0)</f>
        <v>10</v>
      </c>
      <c r="H1587" s="610">
        <f>VLOOKUP(A1587,import!A:J,8,0)</f>
        <v>24</v>
      </c>
      <c r="I1587" s="610">
        <f>VLOOKUP(A1587,import!A:J,9,0)</f>
        <v>34</v>
      </c>
      <c r="J1587" s="693">
        <f>VLOOKUP(A1587,import!A:J,10,0)</f>
        <v>0.29</v>
      </c>
      <c r="K1587" s="610" t="s">
        <v>11314</v>
      </c>
      <c r="L1587" s="610">
        <v>5.445297258E9</v>
      </c>
      <c r="M1587" s="610" t="s">
        <v>6386</v>
      </c>
      <c r="N1587" s="610" t="s">
        <v>8085</v>
      </c>
      <c r="O1587" s="562" t="s">
        <v>4893</v>
      </c>
      <c r="P1587" s="694" t="str">
        <f>VLOOKUP(A1587,import!A:P,16,0)</f>
        <v>Geleneksel</v>
      </c>
      <c r="Q1587" s="694"/>
      <c r="R1587" s="694" t="b">
        <v>1</v>
      </c>
      <c r="S1587" s="695" t="b">
        <v>0</v>
      </c>
      <c r="T1587" s="581" t="s">
        <v>6155</v>
      </c>
      <c r="U1587" s="581" t="s">
        <v>5087</v>
      </c>
      <c r="V1587" s="581" t="s">
        <v>422</v>
      </c>
      <c r="W1587" s="581" t="s">
        <v>8180</v>
      </c>
      <c r="X1587" s="696">
        <v>44467.0</v>
      </c>
      <c r="Y1587" s="696">
        <v>44468.0</v>
      </c>
      <c r="Z1587" s="698"/>
      <c r="AA1587" s="492" t="s">
        <v>6166</v>
      </c>
      <c r="AB1587" s="699">
        <v>44467.0</v>
      </c>
      <c r="AC1587" s="492"/>
      <c r="AD1587" s="699"/>
      <c r="AE1587" s="425"/>
      <c r="AF1587" s="697"/>
      <c r="AG1587" s="425"/>
      <c r="AH1587" s="697"/>
      <c r="AI1587" s="697"/>
      <c r="AJ1587" s="697"/>
      <c r="AK1587" s="492" t="s">
        <v>5087</v>
      </c>
      <c r="AL1587" s="492"/>
      <c r="AM1587" s="697"/>
      <c r="AN1587" s="697"/>
      <c r="AO1587" s="697"/>
      <c r="AP1587" s="677" t="s">
        <v>6168</v>
      </c>
      <c r="AQ1587" s="697"/>
    </row>
    <row r="1588">
      <c r="A1588" s="677" t="s">
        <v>11315</v>
      </c>
      <c r="B1588" s="677" t="s">
        <v>11316</v>
      </c>
      <c r="C1588" s="423" t="str">
        <f>VLOOKUP(A1588,import!A:C,3,false)</f>
        <v>DOĞRU</v>
      </c>
      <c r="D1588" s="677" t="s">
        <v>6317</v>
      </c>
      <c r="E1588" s="692" t="str">
        <f>VLOOKUP(A1588,import!A:J,5,0)</f>
        <v/>
      </c>
      <c r="F1588" s="692" t="str">
        <f>VLOOKUP(A1588,import!A:J,6,0)</f>
        <v/>
      </c>
      <c r="G1588" s="610">
        <f>VLOOKUP(A1588,import!A:J,7,0)</f>
        <v>0</v>
      </c>
      <c r="H1588" s="610">
        <f>VLOOKUP(A1588,import!A:J,8,0)</f>
        <v>29</v>
      </c>
      <c r="I1588" s="610">
        <f>VLOOKUP(A1588,import!A:J,9,0)</f>
        <v>29</v>
      </c>
      <c r="J1588" s="693">
        <f>VLOOKUP(A1588,import!A:J,10,0)</f>
        <v>0</v>
      </c>
      <c r="K1588" s="677" t="s">
        <v>11317</v>
      </c>
      <c r="L1588" s="677">
        <v>2.244130054E9</v>
      </c>
      <c r="M1588" s="677" t="s">
        <v>13</v>
      </c>
      <c r="N1588" s="677" t="s">
        <v>6221</v>
      </c>
      <c r="O1588" s="677" t="s">
        <v>11318</v>
      </c>
      <c r="P1588" s="694" t="str">
        <f>VLOOKUP(A1588,import!A:P,16,0)</f>
        <v>Geleneksel</v>
      </c>
      <c r="Q1588" s="694"/>
      <c r="R1588" s="702" t="b">
        <v>0</v>
      </c>
      <c r="S1588" s="695" t="b">
        <v>0</v>
      </c>
      <c r="T1588" s="581"/>
      <c r="U1588" s="695"/>
      <c r="V1588" s="695"/>
      <c r="W1588" s="695"/>
      <c r="X1588" s="698"/>
      <c r="Y1588" s="698"/>
      <c r="Z1588" s="698"/>
      <c r="AA1588" s="697"/>
      <c r="AB1588" s="697"/>
      <c r="AC1588" s="697"/>
      <c r="AD1588" s="697"/>
      <c r="AE1588" s="425"/>
      <c r="AF1588" s="697"/>
      <c r="AG1588" s="425"/>
      <c r="AH1588" s="697"/>
      <c r="AI1588" s="697"/>
      <c r="AJ1588" s="697"/>
      <c r="AK1588" s="697"/>
      <c r="AL1588" s="697"/>
      <c r="AM1588" s="697"/>
      <c r="AN1588" s="697"/>
      <c r="AO1588" s="697"/>
      <c r="AP1588" s="677"/>
      <c r="AQ1588" s="697"/>
    </row>
    <row r="1589">
      <c r="A1589" s="423" t="s">
        <v>2715</v>
      </c>
      <c r="B1589" s="423" t="s">
        <v>2716</v>
      </c>
      <c r="C1589" s="423" t="str">
        <f>VLOOKUP(A1589,import!A:C,3,false)</f>
        <v>DOĞRU</v>
      </c>
      <c r="D1589" s="423" t="s">
        <v>6760</v>
      </c>
      <c r="E1589" s="692">
        <f>VLOOKUP(A1589,import!A:J,5,0)</f>
        <v>491</v>
      </c>
      <c r="F1589" s="692">
        <f>VLOOKUP(A1589,import!A:J,6,0)</f>
        <v>11</v>
      </c>
      <c r="G1589" s="610">
        <f>VLOOKUP(A1589,import!A:J,7,0)</f>
        <v>23</v>
      </c>
      <c r="H1589" s="610">
        <f>VLOOKUP(A1589,import!A:J,8,0)</f>
        <v>12</v>
      </c>
      <c r="I1589" s="610">
        <f>VLOOKUP(A1589,import!A:J,9,0)</f>
        <v>35</v>
      </c>
      <c r="J1589" s="693">
        <f>VLOOKUP(A1589,import!A:J,10,0)</f>
        <v>0.66</v>
      </c>
      <c r="K1589" s="610" t="s">
        <v>11319</v>
      </c>
      <c r="L1589" s="610">
        <v>5.380504765E9</v>
      </c>
      <c r="M1589" s="610" t="s">
        <v>13</v>
      </c>
      <c r="N1589" s="610" t="s">
        <v>6221</v>
      </c>
      <c r="O1589" s="562" t="s">
        <v>1674</v>
      </c>
      <c r="P1589" s="694" t="str">
        <f>VLOOKUP(A1589,import!A:P,16,0)</f>
        <v>Geleneksel</v>
      </c>
      <c r="Q1589" s="694" t="s">
        <v>6240</v>
      </c>
      <c r="R1589" s="694" t="b">
        <v>1</v>
      </c>
      <c r="S1589" s="695" t="b">
        <v>0</v>
      </c>
      <c r="T1589" s="581" t="s">
        <v>6155</v>
      </c>
      <c r="U1589" s="581" t="s">
        <v>389</v>
      </c>
      <c r="V1589" s="581" t="s">
        <v>7189</v>
      </c>
      <c r="W1589" s="581" t="s">
        <v>11320</v>
      </c>
      <c r="X1589" s="696">
        <v>44343.0</v>
      </c>
      <c r="Y1589" s="696">
        <v>44347.0</v>
      </c>
      <c r="Z1589" s="696"/>
      <c r="AA1589" s="697"/>
      <c r="AB1589" s="697"/>
      <c r="AC1589" s="697"/>
      <c r="AD1589" s="697"/>
      <c r="AE1589" s="425"/>
      <c r="AF1589" s="697"/>
      <c r="AG1589" s="425"/>
      <c r="AH1589" s="697"/>
      <c r="AI1589" s="697"/>
      <c r="AJ1589" s="697"/>
      <c r="AK1589" s="697"/>
      <c r="AL1589" s="697"/>
      <c r="AM1589" s="697"/>
      <c r="AN1589" s="697"/>
      <c r="AO1589" s="697"/>
      <c r="AP1589" s="677" t="s">
        <v>6172</v>
      </c>
      <c r="AQ1589" s="697"/>
    </row>
    <row r="1590">
      <c r="A1590" s="423" t="s">
        <v>3766</v>
      </c>
      <c r="B1590" s="423" t="s">
        <v>3767</v>
      </c>
      <c r="C1590" s="423" t="str">
        <f>VLOOKUP(A1590,import!A:C,3,false)</f>
        <v>DOĞRU</v>
      </c>
      <c r="D1590" s="423" t="s">
        <v>6401</v>
      </c>
      <c r="E1590" s="692">
        <f>VLOOKUP(A1590,import!A:J,5,0)</f>
        <v>368</v>
      </c>
      <c r="F1590" s="692" t="str">
        <f>VLOOKUP(A1590,import!A:J,6,0)</f>
        <v/>
      </c>
      <c r="G1590" s="610">
        <f>VLOOKUP(A1590,import!A:J,7,0)</f>
        <v>0</v>
      </c>
      <c r="H1590" s="610">
        <f>VLOOKUP(A1590,import!A:J,8,0)</f>
        <v>33</v>
      </c>
      <c r="I1590" s="610">
        <f>VLOOKUP(A1590,import!A:J,9,0)</f>
        <v>33</v>
      </c>
      <c r="J1590" s="693">
        <f>VLOOKUP(A1590,import!A:J,10,0)</f>
        <v>0</v>
      </c>
      <c r="K1590" s="610" t="s">
        <v>11321</v>
      </c>
      <c r="L1590" s="610">
        <v>2.242488083E9</v>
      </c>
      <c r="M1590" s="610" t="s">
        <v>343</v>
      </c>
      <c r="N1590" s="610" t="s">
        <v>6699</v>
      </c>
      <c r="O1590" s="562" t="s">
        <v>3770</v>
      </c>
      <c r="P1590" s="694" t="str">
        <f>VLOOKUP(A1590,import!A:P,16,0)</f>
        <v>Geleneksel</v>
      </c>
      <c r="Q1590" s="694"/>
      <c r="R1590" s="694" t="b">
        <v>1</v>
      </c>
      <c r="S1590" s="695" t="b">
        <v>0</v>
      </c>
      <c r="T1590" s="581" t="s">
        <v>6164</v>
      </c>
      <c r="U1590" s="581" t="s">
        <v>389</v>
      </c>
      <c r="V1590" s="581" t="s">
        <v>422</v>
      </c>
      <c r="W1590" s="581" t="s">
        <v>11322</v>
      </c>
      <c r="X1590" s="696">
        <v>44410.0</v>
      </c>
      <c r="Y1590" s="696">
        <v>44412.0</v>
      </c>
      <c r="Z1590" s="698"/>
      <c r="AA1590" s="492" t="s">
        <v>6166</v>
      </c>
      <c r="AB1590" s="699">
        <v>44410.0</v>
      </c>
      <c r="AC1590" s="492" t="s">
        <v>6166</v>
      </c>
      <c r="AD1590" s="699">
        <v>44459.0</v>
      </c>
      <c r="AE1590" s="492" t="s">
        <v>6181</v>
      </c>
      <c r="AF1590" s="699">
        <v>44475.0</v>
      </c>
      <c r="AG1590" s="492" t="s">
        <v>6166</v>
      </c>
      <c r="AH1590" s="699">
        <v>44476.0</v>
      </c>
      <c r="AI1590" s="697"/>
      <c r="AJ1590" s="697"/>
      <c r="AK1590" s="697"/>
      <c r="AL1590" s="492" t="s">
        <v>389</v>
      </c>
      <c r="AM1590" s="492" t="s">
        <v>5087</v>
      </c>
      <c r="AN1590" s="492" t="s">
        <v>5087</v>
      </c>
      <c r="AO1590" s="697"/>
      <c r="AP1590" s="677" t="s">
        <v>6172</v>
      </c>
      <c r="AQ1590" s="697"/>
    </row>
    <row r="1591">
      <c r="A1591" s="423" t="s">
        <v>11323</v>
      </c>
      <c r="B1591" s="423" t="s">
        <v>11324</v>
      </c>
      <c r="C1591" s="423" t="str">
        <f>VLOOKUP(A1591,import!A:C,3,false)</f>
        <v>DOĞRU</v>
      </c>
      <c r="D1591" s="423" t="s">
        <v>6182</v>
      </c>
      <c r="E1591" s="692">
        <f>VLOOKUP(A1591,import!A:J,5,0)</f>
        <v>207</v>
      </c>
      <c r="F1591" s="692">
        <f>VLOOKUP(A1591,import!A:J,6,0)</f>
        <v>24</v>
      </c>
      <c r="G1591" s="610">
        <f>VLOOKUP(A1591,import!A:J,7,0)</f>
        <v>0</v>
      </c>
      <c r="H1591" s="610">
        <f>VLOOKUP(A1591,import!A:J,8,0)</f>
        <v>22</v>
      </c>
      <c r="I1591" s="610">
        <f>VLOOKUP(A1591,import!A:J,9,0)</f>
        <v>22</v>
      </c>
      <c r="J1591" s="693">
        <f>VLOOKUP(A1591,import!A:J,10,0)</f>
        <v>0</v>
      </c>
      <c r="K1591" s="610" t="s">
        <v>11325</v>
      </c>
      <c r="L1591" s="610">
        <v>5.393891616E9</v>
      </c>
      <c r="M1591" s="610" t="s">
        <v>13</v>
      </c>
      <c r="N1591" s="610">
        <v>44309.0</v>
      </c>
      <c r="O1591" s="562" t="s">
        <v>11326</v>
      </c>
      <c r="P1591" s="694" t="str">
        <f>VLOOKUP(A1591,import!A:P,16,0)</f>
        <v>Key</v>
      </c>
      <c r="Q1591" s="694"/>
      <c r="R1591" s="694" t="b">
        <v>1</v>
      </c>
      <c r="S1591" s="695" t="b">
        <v>0</v>
      </c>
      <c r="T1591" s="581" t="s">
        <v>6197</v>
      </c>
      <c r="U1591" s="695"/>
      <c r="V1591" s="695"/>
      <c r="W1591" s="581" t="s">
        <v>11327</v>
      </c>
      <c r="X1591" s="698"/>
      <c r="Y1591" s="698"/>
      <c r="Z1591" s="698"/>
      <c r="AA1591" s="492" t="s">
        <v>6181</v>
      </c>
      <c r="AB1591" s="699">
        <v>44527.0</v>
      </c>
      <c r="AC1591" s="492" t="s">
        <v>6166</v>
      </c>
      <c r="AD1591" s="699">
        <v>44558.0</v>
      </c>
      <c r="AE1591" s="492"/>
      <c r="AF1591" s="699"/>
      <c r="AG1591" s="425"/>
      <c r="AH1591" s="697"/>
      <c r="AI1591" s="697"/>
      <c r="AJ1591" s="697"/>
      <c r="AK1591" s="492" t="s">
        <v>5087</v>
      </c>
      <c r="AL1591" s="492" t="s">
        <v>5398</v>
      </c>
      <c r="AM1591" s="492"/>
      <c r="AN1591" s="697"/>
      <c r="AO1591" s="697"/>
      <c r="AP1591" s="677" t="s">
        <v>6168</v>
      </c>
      <c r="AQ1591" s="697"/>
    </row>
    <row r="1592">
      <c r="A1592" s="423" t="s">
        <v>11328</v>
      </c>
      <c r="B1592" s="423" t="s">
        <v>11329</v>
      </c>
      <c r="C1592" s="423" t="str">
        <f>VLOOKUP(A1592,import!A:C,3,false)</f>
        <v>DOĞRU</v>
      </c>
      <c r="D1592" s="423" t="s">
        <v>6182</v>
      </c>
      <c r="E1592" s="692">
        <f>VLOOKUP(A1592,import!A:J,5,0)</f>
        <v>926</v>
      </c>
      <c r="F1592" s="692" t="str">
        <f>VLOOKUP(A1592,import!A:J,6,0)</f>
        <v/>
      </c>
      <c r="G1592" s="610">
        <f>VLOOKUP(A1592,import!A:J,7,0)</f>
        <v>0</v>
      </c>
      <c r="H1592" s="610">
        <f>VLOOKUP(A1592,import!A:J,8,0)</f>
        <v>33</v>
      </c>
      <c r="I1592" s="610">
        <f>VLOOKUP(A1592,import!A:J,9,0)</f>
        <v>33</v>
      </c>
      <c r="J1592" s="693">
        <f>VLOOKUP(A1592,import!A:J,10,0)</f>
        <v>0</v>
      </c>
      <c r="K1592" s="610" t="s">
        <v>11330</v>
      </c>
      <c r="L1592" s="610">
        <v>2.24503113E9</v>
      </c>
      <c r="M1592" s="610" t="s">
        <v>13</v>
      </c>
      <c r="N1592" s="610" t="s">
        <v>7134</v>
      </c>
      <c r="O1592" s="562" t="s">
        <v>11331</v>
      </c>
      <c r="P1592" s="694" t="str">
        <f>VLOOKUP(A1592,import!A:P,16,0)</f>
        <v>Key</v>
      </c>
      <c r="Q1592" s="694"/>
      <c r="R1592" s="694" t="b">
        <v>1</v>
      </c>
      <c r="S1592" s="695" t="b">
        <v>0</v>
      </c>
      <c r="T1592" s="581"/>
      <c r="U1592" s="695"/>
      <c r="V1592" s="695"/>
      <c r="W1592" s="581" t="s">
        <v>11332</v>
      </c>
      <c r="X1592" s="698"/>
      <c r="Y1592" s="698"/>
      <c r="Z1592" s="581" t="s">
        <v>6764</v>
      </c>
      <c r="AA1592" s="697"/>
      <c r="AB1592" s="697"/>
      <c r="AC1592" s="697"/>
      <c r="AD1592" s="697"/>
      <c r="AE1592" s="425"/>
      <c r="AF1592" s="697"/>
      <c r="AG1592" s="425"/>
      <c r="AH1592" s="697"/>
      <c r="AI1592" s="697"/>
      <c r="AJ1592" s="697"/>
      <c r="AK1592" s="697"/>
      <c r="AL1592" s="697"/>
      <c r="AM1592" s="697"/>
      <c r="AN1592" s="697"/>
      <c r="AO1592" s="697"/>
      <c r="AP1592" s="677" t="s">
        <v>6168</v>
      </c>
      <c r="AQ1592" s="697"/>
    </row>
    <row r="1593">
      <c r="A1593" s="677" t="s">
        <v>11333</v>
      </c>
      <c r="B1593" s="677" t="s">
        <v>11334</v>
      </c>
      <c r="C1593" s="423" t="str">
        <f>VLOOKUP(A1593,import!A:C,3,false)</f>
        <v>DOĞRU</v>
      </c>
      <c r="D1593" s="677" t="s">
        <v>6760</v>
      </c>
      <c r="E1593" s="692">
        <f>VLOOKUP(A1593,import!A:J,5,0)</f>
        <v>20</v>
      </c>
      <c r="F1593" s="692">
        <f>VLOOKUP(A1593,import!A:J,6,0)</f>
        <v>6</v>
      </c>
      <c r="G1593" s="610">
        <f>VLOOKUP(A1593,import!A:J,7,0)</f>
        <v>0</v>
      </c>
      <c r="H1593" s="610">
        <f>VLOOKUP(A1593,import!A:J,8,0)</f>
        <v>21</v>
      </c>
      <c r="I1593" s="610">
        <f>VLOOKUP(A1593,import!A:J,9,0)</f>
        <v>21</v>
      </c>
      <c r="J1593" s="693">
        <f>VLOOKUP(A1593,import!A:J,10,0)</f>
        <v>0</v>
      </c>
      <c r="K1593" s="677" t="s">
        <v>11335</v>
      </c>
      <c r="L1593" s="677">
        <v>2.242490194E9</v>
      </c>
      <c r="M1593" s="677" t="s">
        <v>343</v>
      </c>
      <c r="N1593" s="677" t="s">
        <v>6591</v>
      </c>
      <c r="O1593" s="677" t="s">
        <v>11336</v>
      </c>
      <c r="P1593" s="694" t="str">
        <f>VLOOKUP(A1593,import!A:P,16,0)</f>
        <v>Geleneksel</v>
      </c>
      <c r="Q1593" s="694"/>
      <c r="R1593" s="702" t="b">
        <v>0</v>
      </c>
      <c r="S1593" s="695" t="b">
        <v>0</v>
      </c>
      <c r="T1593" s="581"/>
      <c r="U1593" s="695"/>
      <c r="V1593" s="695"/>
      <c r="W1593" s="695"/>
      <c r="X1593" s="698"/>
      <c r="Y1593" s="698"/>
      <c r="Z1593" s="698"/>
      <c r="AA1593" s="697"/>
      <c r="AB1593" s="697"/>
      <c r="AC1593" s="697"/>
      <c r="AD1593" s="697"/>
      <c r="AE1593" s="425"/>
      <c r="AF1593" s="697"/>
      <c r="AG1593" s="425"/>
      <c r="AH1593" s="697"/>
      <c r="AI1593" s="697"/>
      <c r="AJ1593" s="697"/>
      <c r="AK1593" s="697"/>
      <c r="AL1593" s="697"/>
      <c r="AM1593" s="697"/>
      <c r="AN1593" s="697"/>
      <c r="AO1593" s="697"/>
      <c r="AP1593" s="677"/>
      <c r="AQ1593" s="697"/>
    </row>
    <row r="1594">
      <c r="A1594" s="423" t="s">
        <v>879</v>
      </c>
      <c r="B1594" s="423" t="s">
        <v>880</v>
      </c>
      <c r="C1594" s="423" t="str">
        <f>VLOOKUP(A1594,import!A:C,3,false)</f>
        <v>DOĞRU</v>
      </c>
      <c r="D1594" s="423" t="s">
        <v>6159</v>
      </c>
      <c r="E1594" s="692">
        <f>VLOOKUP(A1594,import!A:J,5,0)</f>
        <v>2004</v>
      </c>
      <c r="F1594" s="692">
        <f>VLOOKUP(A1594,import!A:J,6,0)</f>
        <v>40</v>
      </c>
      <c r="G1594" s="610">
        <f>VLOOKUP(A1594,import!A:J,7,0)</f>
        <v>8</v>
      </c>
      <c r="H1594" s="610">
        <f>VLOOKUP(A1594,import!A:J,8,0)</f>
        <v>23</v>
      </c>
      <c r="I1594" s="610">
        <f>VLOOKUP(A1594,import!A:J,9,0)</f>
        <v>31</v>
      </c>
      <c r="J1594" s="693">
        <f>VLOOKUP(A1594,import!A:J,10,0)</f>
        <v>0.26</v>
      </c>
      <c r="K1594" s="610" t="s">
        <v>11337</v>
      </c>
      <c r="L1594" s="610">
        <v>5.07569127E9</v>
      </c>
      <c r="M1594" s="610" t="s">
        <v>343</v>
      </c>
      <c r="N1594" s="701" t="s">
        <v>7907</v>
      </c>
      <c r="O1594" s="562" t="s">
        <v>883</v>
      </c>
      <c r="P1594" s="694" t="str">
        <f>VLOOKUP(A1594,import!A:P,16,0)</f>
        <v>Geleneksel</v>
      </c>
      <c r="Q1594" s="694"/>
      <c r="R1594" s="694" t="b">
        <v>1</v>
      </c>
      <c r="S1594" s="695" t="b">
        <v>0</v>
      </c>
      <c r="T1594" s="581" t="s">
        <v>6155</v>
      </c>
      <c r="U1594" s="581" t="s">
        <v>483</v>
      </c>
      <c r="V1594" s="581" t="s">
        <v>422</v>
      </c>
      <c r="W1594" s="581" t="s">
        <v>11338</v>
      </c>
      <c r="X1594" s="696">
        <v>44279.0</v>
      </c>
      <c r="Y1594" s="696">
        <v>44280.0</v>
      </c>
      <c r="Z1594" s="696"/>
      <c r="AA1594" s="697"/>
      <c r="AB1594" s="697"/>
      <c r="AC1594" s="697"/>
      <c r="AD1594" s="697"/>
      <c r="AE1594" s="425"/>
      <c r="AF1594" s="697"/>
      <c r="AG1594" s="425"/>
      <c r="AH1594" s="697"/>
      <c r="AI1594" s="697"/>
      <c r="AJ1594" s="697"/>
      <c r="AK1594" s="697" t="s">
        <v>196</v>
      </c>
      <c r="AL1594" s="697"/>
      <c r="AM1594" s="697"/>
      <c r="AN1594" s="697"/>
      <c r="AO1594" s="697"/>
      <c r="AP1594" s="677" t="s">
        <v>6156</v>
      </c>
      <c r="AQ1594" s="697"/>
    </row>
    <row r="1595">
      <c r="A1595" s="677" t="s">
        <v>11339</v>
      </c>
      <c r="B1595" s="677" t="s">
        <v>11340</v>
      </c>
      <c r="C1595" s="423" t="str">
        <f>VLOOKUP(A1595,import!A:C,3,false)</f>
        <v>DOĞRU</v>
      </c>
      <c r="D1595" s="677" t="s">
        <v>6153</v>
      </c>
      <c r="E1595" s="692">
        <f>VLOOKUP(A1595,import!A:J,5,0)</f>
        <v>124</v>
      </c>
      <c r="F1595" s="692">
        <f>VLOOKUP(A1595,import!A:J,6,0)</f>
        <v>113</v>
      </c>
      <c r="G1595" s="610">
        <f>VLOOKUP(A1595,import!A:J,7,0)</f>
        <v>0</v>
      </c>
      <c r="H1595" s="610">
        <f>VLOOKUP(A1595,import!A:J,8,0)</f>
        <v>18</v>
      </c>
      <c r="I1595" s="610">
        <f>VLOOKUP(A1595,import!A:J,9,0)</f>
        <v>18</v>
      </c>
      <c r="J1595" s="693">
        <f>VLOOKUP(A1595,import!A:J,10,0)</f>
        <v>0</v>
      </c>
      <c r="K1595" s="677" t="s">
        <v>11341</v>
      </c>
      <c r="L1595" s="677">
        <v>2.243711414E9</v>
      </c>
      <c r="M1595" s="677" t="s">
        <v>6576</v>
      </c>
      <c r="N1595" s="677" t="s">
        <v>6383</v>
      </c>
      <c r="O1595" s="677" t="s">
        <v>6083</v>
      </c>
      <c r="P1595" s="694" t="str">
        <f>VLOOKUP(A1595,import!A:P,16,0)</f>
        <v>Geleneksel</v>
      </c>
      <c r="Q1595" s="694"/>
      <c r="R1595" s="694" t="b">
        <v>1</v>
      </c>
      <c r="S1595" s="695" t="b">
        <v>0</v>
      </c>
      <c r="T1595" s="581" t="s">
        <v>6164</v>
      </c>
      <c r="U1595" s="695"/>
      <c r="V1595" s="695"/>
      <c r="W1595" s="581" t="s">
        <v>11342</v>
      </c>
      <c r="X1595" s="698"/>
      <c r="Y1595" s="698"/>
      <c r="Z1595" s="698"/>
      <c r="AA1595" s="492" t="s">
        <v>6166</v>
      </c>
      <c r="AB1595" s="699">
        <v>44700.0</v>
      </c>
      <c r="AC1595" s="697"/>
      <c r="AD1595" s="697"/>
      <c r="AE1595" s="425"/>
      <c r="AF1595" s="697"/>
      <c r="AG1595" s="425"/>
      <c r="AH1595" s="697"/>
      <c r="AI1595" s="697"/>
      <c r="AJ1595" s="697"/>
      <c r="AK1595" s="492" t="s">
        <v>5398</v>
      </c>
      <c r="AL1595" s="697"/>
      <c r="AM1595" s="697"/>
      <c r="AN1595" s="697"/>
      <c r="AO1595" s="697"/>
      <c r="AP1595" s="677"/>
      <c r="AQ1595" s="697"/>
    </row>
    <row r="1596">
      <c r="A1596" s="677" t="s">
        <v>11343</v>
      </c>
      <c r="B1596" s="677" t="s">
        <v>11344</v>
      </c>
      <c r="C1596" s="423" t="str">
        <f>VLOOKUP(A1596,import!A:C,3,false)</f>
        <v>DOĞRU</v>
      </c>
      <c r="D1596" s="677" t="s">
        <v>6390</v>
      </c>
      <c r="E1596" s="692">
        <f>VLOOKUP(A1596,import!A:J,5,0)</f>
        <v>1</v>
      </c>
      <c r="F1596" s="692">
        <f>VLOOKUP(A1596,import!A:J,6,0)</f>
        <v>1</v>
      </c>
      <c r="G1596" s="610">
        <f>VLOOKUP(A1596,import!A:J,7,0)</f>
        <v>0</v>
      </c>
      <c r="H1596" s="610">
        <f>VLOOKUP(A1596,import!A:J,8,0)</f>
        <v>9</v>
      </c>
      <c r="I1596" s="610">
        <f>VLOOKUP(A1596,import!A:J,9,0)</f>
        <v>9</v>
      </c>
      <c r="J1596" s="693">
        <f>VLOOKUP(A1596,import!A:J,10,0)</f>
        <v>0</v>
      </c>
      <c r="K1596" s="677" t="s">
        <v>11345</v>
      </c>
      <c r="L1596" s="677">
        <v>2.24249166E9</v>
      </c>
      <c r="M1596" s="677" t="s">
        <v>13</v>
      </c>
      <c r="N1596" s="677" t="s">
        <v>6364</v>
      </c>
      <c r="O1596" s="677" t="s">
        <v>11346</v>
      </c>
      <c r="P1596" s="694" t="str">
        <f>VLOOKUP(A1596,import!A:P,16,0)</f>
        <v>Geleneksel</v>
      </c>
      <c r="Q1596" s="694"/>
      <c r="R1596" s="702" t="b">
        <v>0</v>
      </c>
      <c r="S1596" s="695" t="b">
        <v>0</v>
      </c>
      <c r="T1596" s="581"/>
      <c r="U1596" s="695"/>
      <c r="V1596" s="695"/>
      <c r="W1596" s="695"/>
      <c r="X1596" s="698"/>
      <c r="Y1596" s="698"/>
      <c r="Z1596" s="698"/>
      <c r="AA1596" s="697"/>
      <c r="AB1596" s="697"/>
      <c r="AC1596" s="697"/>
      <c r="AD1596" s="697"/>
      <c r="AE1596" s="425"/>
      <c r="AF1596" s="697"/>
      <c r="AG1596" s="425"/>
      <c r="AH1596" s="697"/>
      <c r="AI1596" s="697"/>
      <c r="AJ1596" s="697"/>
      <c r="AK1596" s="697"/>
      <c r="AL1596" s="697"/>
      <c r="AM1596" s="697"/>
      <c r="AN1596" s="697"/>
      <c r="AO1596" s="697"/>
      <c r="AP1596" s="677"/>
      <c r="AQ1596" s="697"/>
    </row>
    <row r="1597">
      <c r="A1597" s="423" t="s">
        <v>11347</v>
      </c>
      <c r="B1597" s="423" t="s">
        <v>11348</v>
      </c>
      <c r="C1597" s="423" t="str">
        <f>VLOOKUP(A1597,import!A:C,3,false)</f>
        <v>DOĞRU</v>
      </c>
      <c r="D1597" s="423" t="s">
        <v>6175</v>
      </c>
      <c r="E1597" s="692">
        <f>VLOOKUP(A1597,import!A:J,5,0)</f>
        <v>4</v>
      </c>
      <c r="F1597" s="692" t="str">
        <f>VLOOKUP(A1597,import!A:J,6,0)</f>
        <v/>
      </c>
      <c r="G1597" s="610">
        <f>VLOOKUP(A1597,import!A:J,7,0)</f>
        <v>0</v>
      </c>
      <c r="H1597" s="610">
        <f>VLOOKUP(A1597,import!A:J,8,0)</f>
        <v>22</v>
      </c>
      <c r="I1597" s="610">
        <f>VLOOKUP(A1597,import!A:J,9,0)</f>
        <v>22</v>
      </c>
      <c r="J1597" s="693">
        <f>VLOOKUP(A1597,import!A:J,10,0)</f>
        <v>0</v>
      </c>
      <c r="K1597" s="610" t="s">
        <v>11349</v>
      </c>
      <c r="L1597" s="610">
        <v>5.528123857E9</v>
      </c>
      <c r="M1597" s="610" t="s">
        <v>13</v>
      </c>
      <c r="N1597" s="610" t="s">
        <v>6905</v>
      </c>
      <c r="O1597" s="562" t="s">
        <v>11350</v>
      </c>
      <c r="P1597" s="694" t="str">
        <f>VLOOKUP(A1597,import!A:P,16,0)</f>
        <v>Geleneksel</v>
      </c>
      <c r="Q1597" s="694"/>
      <c r="R1597" s="694" t="b">
        <v>1</v>
      </c>
      <c r="S1597" s="581" t="b">
        <v>1</v>
      </c>
      <c r="T1597" s="581"/>
      <c r="U1597" s="695"/>
      <c r="V1597" s="695"/>
      <c r="W1597" s="581" t="s">
        <v>11351</v>
      </c>
      <c r="X1597" s="698"/>
      <c r="Y1597" s="698"/>
      <c r="Z1597" s="698"/>
      <c r="AA1597" s="492" t="s">
        <v>6166</v>
      </c>
      <c r="AB1597" s="699">
        <v>44602.0</v>
      </c>
      <c r="AC1597" s="697"/>
      <c r="AD1597" s="697"/>
      <c r="AE1597" s="425"/>
      <c r="AF1597" s="697"/>
      <c r="AG1597" s="425"/>
      <c r="AH1597" s="697"/>
      <c r="AI1597" s="697"/>
      <c r="AJ1597" s="697"/>
      <c r="AK1597" s="492" t="s">
        <v>5087</v>
      </c>
      <c r="AL1597" s="697"/>
      <c r="AM1597" s="697"/>
      <c r="AN1597" s="697"/>
      <c r="AO1597" s="697"/>
      <c r="AP1597" s="677"/>
      <c r="AQ1597" s="697"/>
    </row>
    <row r="1598">
      <c r="A1598" s="423" t="s">
        <v>5971</v>
      </c>
      <c r="B1598" s="423" t="s">
        <v>5972</v>
      </c>
      <c r="C1598" s="423" t="str">
        <f>VLOOKUP(A1598,import!A:C,3,false)</f>
        <v>DOĞRU</v>
      </c>
      <c r="D1598" s="423" t="s">
        <v>6284</v>
      </c>
      <c r="E1598" s="692">
        <f>VLOOKUP(A1598,import!A:J,5,0)</f>
        <v>34</v>
      </c>
      <c r="F1598" s="692" t="str">
        <f>VLOOKUP(A1598,import!A:J,6,0)</f>
        <v/>
      </c>
      <c r="G1598" s="610">
        <f>VLOOKUP(A1598,import!A:J,7,0)</f>
        <v>7</v>
      </c>
      <c r="H1598" s="610">
        <f>VLOOKUP(A1598,import!A:J,8,0)</f>
        <v>3</v>
      </c>
      <c r="I1598" s="610">
        <f>VLOOKUP(A1598,import!A:J,9,0)</f>
        <v>10</v>
      </c>
      <c r="J1598" s="693">
        <f>VLOOKUP(A1598,import!A:J,10,0)</f>
        <v>0.7</v>
      </c>
      <c r="K1598" s="610" t="s">
        <v>11352</v>
      </c>
      <c r="L1598" s="610">
        <v>5.355130401E9</v>
      </c>
      <c r="M1598" s="610" t="s">
        <v>13</v>
      </c>
      <c r="N1598" s="610" t="s">
        <v>7893</v>
      </c>
      <c r="O1598" s="562" t="s">
        <v>5974</v>
      </c>
      <c r="P1598" s="694" t="str">
        <f>VLOOKUP(A1598,import!A:P,16,0)</f>
        <v>Geleneksel</v>
      </c>
      <c r="Q1598" s="694"/>
      <c r="R1598" s="694" t="b">
        <v>1</v>
      </c>
      <c r="S1598" s="581" t="b">
        <v>0</v>
      </c>
      <c r="T1598" s="581" t="s">
        <v>6155</v>
      </c>
      <c r="U1598" s="581" t="s">
        <v>3358</v>
      </c>
      <c r="V1598" s="733"/>
      <c r="W1598" s="695"/>
      <c r="X1598" s="696">
        <v>44589.0</v>
      </c>
      <c r="Y1598" s="696">
        <v>44591.0</v>
      </c>
      <c r="Z1598" s="698"/>
      <c r="AA1598" s="492" t="s">
        <v>6166</v>
      </c>
      <c r="AB1598" s="699">
        <v>44589.0</v>
      </c>
      <c r="AC1598" s="697"/>
      <c r="AD1598" s="697"/>
      <c r="AE1598" s="425"/>
      <c r="AF1598" s="697"/>
      <c r="AG1598" s="425"/>
      <c r="AH1598" s="697"/>
      <c r="AI1598" s="697"/>
      <c r="AJ1598" s="697"/>
      <c r="AK1598" s="492" t="s">
        <v>3358</v>
      </c>
      <c r="AL1598" s="697"/>
      <c r="AM1598" s="697"/>
      <c r="AN1598" s="697"/>
      <c r="AO1598" s="697"/>
      <c r="AP1598" s="677"/>
      <c r="AQ1598" s="697"/>
    </row>
    <row r="1599">
      <c r="A1599" s="677" t="s">
        <v>11353</v>
      </c>
      <c r="B1599" s="677" t="s">
        <v>11354</v>
      </c>
      <c r="C1599" s="423" t="str">
        <f>VLOOKUP(A1599,import!A:C,3,false)</f>
        <v>DOĞRU</v>
      </c>
      <c r="D1599" s="677" t="s">
        <v>6824</v>
      </c>
      <c r="E1599" s="692" t="str">
        <f>VLOOKUP(A1599,import!A:J,5,0)</f>
        <v/>
      </c>
      <c r="F1599" s="692" t="str">
        <f>VLOOKUP(A1599,import!A:J,6,0)</f>
        <v/>
      </c>
      <c r="G1599" s="610">
        <f>VLOOKUP(A1599,import!A:J,7,0)</f>
        <v>0</v>
      </c>
      <c r="H1599" s="610">
        <f>VLOOKUP(A1599,import!A:J,8,0)</f>
        <v>17</v>
      </c>
      <c r="I1599" s="610">
        <f>VLOOKUP(A1599,import!A:J,9,0)</f>
        <v>17</v>
      </c>
      <c r="J1599" s="693">
        <f>VLOOKUP(A1599,import!A:J,10,0)</f>
        <v>0</v>
      </c>
      <c r="K1599" s="677" t="s">
        <v>11355</v>
      </c>
      <c r="L1599" s="677">
        <v>5.412717831E9</v>
      </c>
      <c r="M1599" s="677" t="s">
        <v>13</v>
      </c>
      <c r="N1599" s="677" t="s">
        <v>6188</v>
      </c>
      <c r="O1599" s="677" t="s">
        <v>11356</v>
      </c>
      <c r="P1599" s="694" t="str">
        <f>VLOOKUP(A1599,import!A:P,16,0)</f>
        <v>Geleneksel</v>
      </c>
      <c r="Q1599" s="694"/>
      <c r="R1599" s="702" t="b">
        <v>0</v>
      </c>
      <c r="S1599" s="695" t="b">
        <v>0</v>
      </c>
      <c r="T1599" s="581"/>
      <c r="U1599" s="695"/>
      <c r="V1599" s="695"/>
      <c r="W1599" s="695"/>
      <c r="X1599" s="698"/>
      <c r="Y1599" s="698"/>
      <c r="Z1599" s="698"/>
      <c r="AA1599" s="697"/>
      <c r="AB1599" s="697"/>
      <c r="AC1599" s="697"/>
      <c r="AD1599" s="697"/>
      <c r="AE1599" s="425"/>
      <c r="AF1599" s="697"/>
      <c r="AG1599" s="425"/>
      <c r="AH1599" s="697"/>
      <c r="AI1599" s="697"/>
      <c r="AJ1599" s="697"/>
      <c r="AK1599" s="697"/>
      <c r="AL1599" s="697"/>
      <c r="AM1599" s="697"/>
      <c r="AN1599" s="697"/>
      <c r="AO1599" s="697"/>
      <c r="AP1599" s="677"/>
      <c r="AQ1599" s="697"/>
    </row>
    <row r="1600">
      <c r="A1600" s="423" t="s">
        <v>11357</v>
      </c>
      <c r="B1600" s="423" t="s">
        <v>11358</v>
      </c>
      <c r="C1600" s="423" t="str">
        <f>VLOOKUP(A1600,import!A:C,3,false)</f>
        <v>DOĞRU</v>
      </c>
      <c r="D1600" s="423" t="s">
        <v>7107</v>
      </c>
      <c r="E1600" s="692" t="str">
        <f>VLOOKUP(A1600,import!A:J,5,0)</f>
        <v/>
      </c>
      <c r="F1600" s="692" t="str">
        <f>VLOOKUP(A1600,import!A:J,6,0)</f>
        <v/>
      </c>
      <c r="G1600" s="610">
        <f>VLOOKUP(A1600,import!A:J,7,0)</f>
        <v>0</v>
      </c>
      <c r="H1600" s="610">
        <f>VLOOKUP(A1600,import!A:J,8,0)</f>
        <v>12</v>
      </c>
      <c r="I1600" s="610">
        <f>VLOOKUP(A1600,import!A:J,9,0)</f>
        <v>12</v>
      </c>
      <c r="J1600" s="693">
        <f>VLOOKUP(A1600,import!A:J,10,0)</f>
        <v>0</v>
      </c>
      <c r="K1600" s="610" t="s">
        <v>11359</v>
      </c>
      <c r="L1600" s="610">
        <v>2.242535372E9</v>
      </c>
      <c r="M1600" s="610" t="s">
        <v>13</v>
      </c>
      <c r="N1600" s="610" t="s">
        <v>7779</v>
      </c>
      <c r="O1600" s="562" t="s">
        <v>11360</v>
      </c>
      <c r="P1600" s="694" t="str">
        <f>VLOOKUP(A1600,import!A:P,16,0)</f>
        <v>Geleneksel</v>
      </c>
      <c r="Q1600" s="694"/>
      <c r="R1600" s="702" t="b">
        <v>0</v>
      </c>
      <c r="S1600" s="695" t="b">
        <v>0</v>
      </c>
      <c r="T1600" s="581"/>
      <c r="U1600" s="695"/>
      <c r="V1600" s="695"/>
      <c r="W1600" s="695"/>
      <c r="X1600" s="698"/>
      <c r="Y1600" s="698"/>
      <c r="Z1600" s="698"/>
      <c r="AA1600" s="697"/>
      <c r="AB1600" s="697"/>
      <c r="AC1600" s="697"/>
      <c r="AD1600" s="697"/>
      <c r="AE1600" s="425"/>
      <c r="AF1600" s="697"/>
      <c r="AG1600" s="425"/>
      <c r="AH1600" s="697"/>
      <c r="AI1600" s="697"/>
      <c r="AJ1600" s="697"/>
      <c r="AK1600" s="697"/>
      <c r="AL1600" s="697"/>
      <c r="AM1600" s="697"/>
      <c r="AN1600" s="697"/>
      <c r="AO1600" s="697"/>
      <c r="AP1600" s="677"/>
      <c r="AQ1600" s="697"/>
    </row>
    <row r="1601">
      <c r="A1601" s="423" t="s">
        <v>11361</v>
      </c>
      <c r="B1601" s="423" t="s">
        <v>11362</v>
      </c>
      <c r="C1601" s="423" t="str">
        <f>VLOOKUP(A1601,import!A:C,3,false)</f>
        <v>DOĞRU</v>
      </c>
      <c r="D1601" s="423" t="s">
        <v>6219</v>
      </c>
      <c r="E1601" s="692">
        <f>VLOOKUP(A1601,import!A:J,5,0)</f>
        <v>6</v>
      </c>
      <c r="F1601" s="692" t="str">
        <f>VLOOKUP(A1601,import!A:J,6,0)</f>
        <v/>
      </c>
      <c r="G1601" s="610">
        <f>VLOOKUP(A1601,import!A:J,7,0)</f>
        <v>0</v>
      </c>
      <c r="H1601" s="610">
        <f>VLOOKUP(A1601,import!A:J,8,0)</f>
        <v>5</v>
      </c>
      <c r="I1601" s="610">
        <f>VLOOKUP(A1601,import!A:J,9,0)</f>
        <v>5</v>
      </c>
      <c r="J1601" s="693">
        <f>VLOOKUP(A1601,import!A:J,10,0)</f>
        <v>0</v>
      </c>
      <c r="K1601" s="610" t="s">
        <v>11363</v>
      </c>
      <c r="L1601" s="610">
        <v>5.424387225E9</v>
      </c>
      <c r="M1601" s="610" t="s">
        <v>343</v>
      </c>
      <c r="N1601" s="610" t="s">
        <v>6528</v>
      </c>
      <c r="O1601" s="562" t="s">
        <v>11364</v>
      </c>
      <c r="P1601" s="694" t="str">
        <f>VLOOKUP(A1601,import!A:P,16,0)</f>
        <v>Geleneksel</v>
      </c>
      <c r="Q1601" s="694"/>
      <c r="R1601" s="702" t="b">
        <v>0</v>
      </c>
      <c r="S1601" s="695" t="b">
        <v>0</v>
      </c>
      <c r="T1601" s="581"/>
      <c r="U1601" s="695"/>
      <c r="V1601" s="695"/>
      <c r="W1601" s="695"/>
      <c r="X1601" s="698"/>
      <c r="Y1601" s="698"/>
      <c r="Z1601" s="698"/>
      <c r="AA1601" s="697"/>
      <c r="AB1601" s="697"/>
      <c r="AC1601" s="697"/>
      <c r="AD1601" s="697"/>
      <c r="AE1601" s="425"/>
      <c r="AF1601" s="697"/>
      <c r="AG1601" s="425"/>
      <c r="AH1601" s="697"/>
      <c r="AI1601" s="697"/>
      <c r="AJ1601" s="697"/>
      <c r="AK1601" s="697"/>
      <c r="AL1601" s="697"/>
      <c r="AM1601" s="697"/>
      <c r="AN1601" s="697"/>
      <c r="AO1601" s="697"/>
      <c r="AP1601" s="677"/>
      <c r="AQ1601" s="697"/>
    </row>
    <row r="1602">
      <c r="A1602" s="423" t="s">
        <v>3095</v>
      </c>
      <c r="B1602" s="423" t="s">
        <v>3096</v>
      </c>
      <c r="C1602" s="423" t="str">
        <f>VLOOKUP(A1602,import!A:C,3,false)</f>
        <v>YANLIŞ</v>
      </c>
      <c r="D1602" s="423" t="s">
        <v>6401</v>
      </c>
      <c r="E1602" s="692">
        <f>VLOOKUP(A1602,import!A:J,5,0)</f>
        <v>85</v>
      </c>
      <c r="F1602" s="692" t="str">
        <f>VLOOKUP(A1602,import!A:J,6,0)</f>
        <v/>
      </c>
      <c r="G1602" s="610">
        <f>VLOOKUP(A1602,import!A:J,7,0)</f>
        <v>7</v>
      </c>
      <c r="H1602" s="610">
        <f>VLOOKUP(A1602,import!A:J,8,0)</f>
        <v>8</v>
      </c>
      <c r="I1602" s="610">
        <f>VLOOKUP(A1602,import!A:J,9,0)</f>
        <v>15</v>
      </c>
      <c r="J1602" s="693">
        <f>VLOOKUP(A1602,import!A:J,10,0)</f>
        <v>0.47</v>
      </c>
      <c r="K1602" s="610" t="s">
        <v>11365</v>
      </c>
      <c r="L1602" s="610">
        <v>5.333079466E9</v>
      </c>
      <c r="M1602" s="610" t="s">
        <v>343</v>
      </c>
      <c r="N1602" s="610" t="s">
        <v>8097</v>
      </c>
      <c r="O1602" s="562" t="s">
        <v>3099</v>
      </c>
      <c r="P1602" s="694" t="str">
        <f>VLOOKUP(A1602,import!A:P,16,0)</f>
        <v>Geleneksel</v>
      </c>
      <c r="Q1602" s="694"/>
      <c r="R1602" s="694" t="b">
        <v>1</v>
      </c>
      <c r="S1602" s="695" t="b">
        <v>0</v>
      </c>
      <c r="T1602" s="581" t="s">
        <v>6155</v>
      </c>
      <c r="U1602" s="581" t="s">
        <v>6223</v>
      </c>
      <c r="V1602" s="581" t="s">
        <v>6274</v>
      </c>
      <c r="W1602" s="581"/>
      <c r="X1602" s="696">
        <v>44362.0</v>
      </c>
      <c r="Y1602" s="696">
        <v>44365.0</v>
      </c>
      <c r="Z1602" s="698"/>
      <c r="AA1602" s="492" t="s">
        <v>6262</v>
      </c>
      <c r="AB1602" s="699">
        <v>44357.0</v>
      </c>
      <c r="AC1602" s="492" t="s">
        <v>6166</v>
      </c>
      <c r="AD1602" s="699">
        <v>44362.0</v>
      </c>
      <c r="AE1602" s="425"/>
      <c r="AF1602" s="697"/>
      <c r="AG1602" s="425"/>
      <c r="AH1602" s="697"/>
      <c r="AI1602" s="697"/>
      <c r="AJ1602" s="697"/>
      <c r="AK1602" s="700" t="s">
        <v>6273</v>
      </c>
      <c r="AL1602" s="492" t="s">
        <v>6223</v>
      </c>
      <c r="AM1602" s="697"/>
      <c r="AN1602" s="697"/>
      <c r="AO1602" s="697"/>
      <c r="AP1602" s="677" t="s">
        <v>6156</v>
      </c>
      <c r="AQ1602" s="697"/>
    </row>
    <row r="1603">
      <c r="A1603" s="423" t="s">
        <v>4143</v>
      </c>
      <c r="B1603" s="423" t="s">
        <v>4144</v>
      </c>
      <c r="C1603" s="423" t="str">
        <f>VLOOKUP(A1603,import!A:C,3,false)</f>
        <v>DOĞRU</v>
      </c>
      <c r="D1603" s="423" t="s">
        <v>6175</v>
      </c>
      <c r="E1603" s="692">
        <f>VLOOKUP(A1603,import!A:J,5,0)</f>
        <v>656</v>
      </c>
      <c r="F1603" s="692">
        <f>VLOOKUP(A1603,import!A:J,6,0)</f>
        <v>42</v>
      </c>
      <c r="G1603" s="610">
        <f>VLOOKUP(A1603,import!A:J,7,0)</f>
        <v>22</v>
      </c>
      <c r="H1603" s="610">
        <f>VLOOKUP(A1603,import!A:J,8,0)</f>
        <v>58</v>
      </c>
      <c r="I1603" s="610">
        <f>VLOOKUP(A1603,import!A:J,9,0)</f>
        <v>80</v>
      </c>
      <c r="J1603" s="693">
        <f>VLOOKUP(A1603,import!A:J,10,0)</f>
        <v>0.28</v>
      </c>
      <c r="K1603" s="610" t="s">
        <v>11366</v>
      </c>
      <c r="L1603" s="610">
        <v>5.530932398E9</v>
      </c>
      <c r="M1603" s="610" t="s">
        <v>13</v>
      </c>
      <c r="N1603" s="610" t="s">
        <v>6407</v>
      </c>
      <c r="O1603" s="562" t="s">
        <v>4146</v>
      </c>
      <c r="P1603" s="694" t="str">
        <f>VLOOKUP(A1603,import!A:P,16,0)</f>
        <v>Geleneksel</v>
      </c>
      <c r="Q1603" s="694"/>
      <c r="R1603" s="694" t="b">
        <v>1</v>
      </c>
      <c r="S1603" s="695" t="b">
        <v>0</v>
      </c>
      <c r="T1603" s="581" t="s">
        <v>6155</v>
      </c>
      <c r="U1603" s="581" t="s">
        <v>389</v>
      </c>
      <c r="V1603" s="581" t="s">
        <v>6274</v>
      </c>
      <c r="W1603" s="581" t="s">
        <v>11367</v>
      </c>
      <c r="X1603" s="696">
        <v>44427.0</v>
      </c>
      <c r="Y1603" s="696">
        <v>44433.0</v>
      </c>
      <c r="Z1603" s="698"/>
      <c r="AA1603" s="492" t="s">
        <v>6166</v>
      </c>
      <c r="AB1603" s="699">
        <v>44424.0</v>
      </c>
      <c r="AC1603" s="492" t="s">
        <v>6166</v>
      </c>
      <c r="AD1603" s="699">
        <v>44427.0</v>
      </c>
      <c r="AE1603" s="492" t="s">
        <v>6166</v>
      </c>
      <c r="AF1603" s="699">
        <v>44439.0</v>
      </c>
      <c r="AG1603" s="425"/>
      <c r="AH1603" s="697"/>
      <c r="AI1603" s="697"/>
      <c r="AJ1603" s="697"/>
      <c r="AK1603" s="700" t="s">
        <v>389</v>
      </c>
      <c r="AL1603" s="492" t="s">
        <v>389</v>
      </c>
      <c r="AM1603" s="492" t="s">
        <v>5087</v>
      </c>
      <c r="AN1603" s="697"/>
      <c r="AO1603" s="697"/>
      <c r="AP1603" s="677" t="s">
        <v>6156</v>
      </c>
      <c r="AQ1603" s="697"/>
    </row>
    <row r="1604">
      <c r="A1604" s="423" t="s">
        <v>11368</v>
      </c>
      <c r="B1604" s="423" t="s">
        <v>11369</v>
      </c>
      <c r="C1604" s="423" t="str">
        <f>VLOOKUP(A1604,import!A:C,3,false)</f>
        <v>DOĞRU</v>
      </c>
      <c r="D1604" s="423" t="s">
        <v>6175</v>
      </c>
      <c r="E1604" s="692">
        <f>VLOOKUP(A1604,import!A:J,5,0)</f>
        <v>668</v>
      </c>
      <c r="F1604" s="692">
        <f>VLOOKUP(A1604,import!A:J,6,0)</f>
        <v>130</v>
      </c>
      <c r="G1604" s="610">
        <f>VLOOKUP(A1604,import!A:J,7,0)</f>
        <v>0</v>
      </c>
      <c r="H1604" s="610">
        <f>VLOOKUP(A1604,import!A:J,8,0)</f>
        <v>31</v>
      </c>
      <c r="I1604" s="610">
        <f>VLOOKUP(A1604,import!A:J,9,0)</f>
        <v>31</v>
      </c>
      <c r="J1604" s="693">
        <f>VLOOKUP(A1604,import!A:J,10,0)</f>
        <v>0</v>
      </c>
      <c r="K1604" s="610" t="s">
        <v>9940</v>
      </c>
      <c r="L1604" s="610">
        <v>5.36607775E9</v>
      </c>
      <c r="M1604" s="610" t="s">
        <v>13</v>
      </c>
      <c r="N1604" s="610" t="s">
        <v>6161</v>
      </c>
      <c r="O1604" s="562" t="s">
        <v>287</v>
      </c>
      <c r="P1604" s="694" t="s">
        <v>6163</v>
      </c>
      <c r="Q1604" s="694"/>
      <c r="R1604" s="694" t="b">
        <v>1</v>
      </c>
      <c r="S1604" s="695" t="b">
        <v>0</v>
      </c>
      <c r="T1604" s="581" t="s">
        <v>6705</v>
      </c>
      <c r="U1604" s="695"/>
      <c r="V1604" s="695"/>
      <c r="W1604" s="695"/>
      <c r="X1604" s="698"/>
      <c r="Y1604" s="698"/>
      <c r="Z1604" s="698"/>
      <c r="AA1604" s="492" t="s">
        <v>6166</v>
      </c>
      <c r="AB1604" s="699">
        <v>44543.0</v>
      </c>
      <c r="AC1604" s="697"/>
      <c r="AD1604" s="697"/>
      <c r="AE1604" s="425"/>
      <c r="AF1604" s="697"/>
      <c r="AG1604" s="425"/>
      <c r="AH1604" s="697"/>
      <c r="AI1604" s="697"/>
      <c r="AJ1604" s="697"/>
      <c r="AK1604" s="492" t="s">
        <v>5725</v>
      </c>
      <c r="AL1604" s="697"/>
      <c r="AM1604" s="697"/>
      <c r="AN1604" s="697"/>
      <c r="AO1604" s="697"/>
      <c r="AP1604" s="677" t="s">
        <v>6168</v>
      </c>
      <c r="AQ1604" s="697"/>
    </row>
    <row r="1605">
      <c r="A1605" s="677" t="s">
        <v>11370</v>
      </c>
      <c r="B1605" s="677" t="s">
        <v>11371</v>
      </c>
      <c r="C1605" s="423" t="str">
        <f>VLOOKUP(A1605,import!A:C,3,false)</f>
        <v>DOĞRU</v>
      </c>
      <c r="D1605" s="677" t="s">
        <v>6219</v>
      </c>
      <c r="E1605" s="692">
        <f>VLOOKUP(A1605,import!A:J,5,0)</f>
        <v>19</v>
      </c>
      <c r="F1605" s="692">
        <f>VLOOKUP(A1605,import!A:J,6,0)</f>
        <v>17</v>
      </c>
      <c r="G1605" s="610">
        <f>VLOOKUP(A1605,import!A:J,7,0)</f>
        <v>0</v>
      </c>
      <c r="H1605" s="610">
        <f>VLOOKUP(A1605,import!A:J,8,0)</f>
        <v>37</v>
      </c>
      <c r="I1605" s="610">
        <f>VLOOKUP(A1605,import!A:J,9,0)</f>
        <v>37</v>
      </c>
      <c r="J1605" s="693">
        <f>VLOOKUP(A1605,import!A:J,10,0)</f>
        <v>0</v>
      </c>
      <c r="K1605" s="677" t="s">
        <v>11372</v>
      </c>
      <c r="L1605" s="677">
        <v>2.242521453E9</v>
      </c>
      <c r="M1605" s="677" t="s">
        <v>13</v>
      </c>
      <c r="N1605" s="677" t="s">
        <v>6776</v>
      </c>
      <c r="O1605" s="677" t="s">
        <v>11373</v>
      </c>
      <c r="P1605" s="694" t="str">
        <f>VLOOKUP(A1605,import!A:P,16,0)</f>
        <v>Geleneksel</v>
      </c>
      <c r="Q1605" s="694"/>
      <c r="R1605" s="702" t="b">
        <v>0</v>
      </c>
      <c r="S1605" s="695" t="b">
        <v>0</v>
      </c>
      <c r="T1605" s="581"/>
      <c r="U1605" s="695"/>
      <c r="V1605" s="695"/>
      <c r="W1605" s="695"/>
      <c r="X1605" s="698"/>
      <c r="Y1605" s="698"/>
      <c r="Z1605" s="698"/>
      <c r="AA1605" s="697"/>
      <c r="AB1605" s="697"/>
      <c r="AC1605" s="697"/>
      <c r="AD1605" s="697"/>
      <c r="AE1605" s="425"/>
      <c r="AF1605" s="697"/>
      <c r="AG1605" s="425"/>
      <c r="AH1605" s="697"/>
      <c r="AI1605" s="697"/>
      <c r="AJ1605" s="697"/>
      <c r="AK1605" s="697"/>
      <c r="AL1605" s="697"/>
      <c r="AM1605" s="697"/>
      <c r="AN1605" s="697"/>
      <c r="AO1605" s="697"/>
      <c r="AP1605" s="677"/>
      <c r="AQ1605" s="697"/>
    </row>
    <row r="1606">
      <c r="A1606" s="423" t="s">
        <v>5903</v>
      </c>
      <c r="B1606" s="423" t="s">
        <v>5904</v>
      </c>
      <c r="C1606" s="423" t="str">
        <f>VLOOKUP(A1606,import!A:C,3,false)</f>
        <v>DOĞRU</v>
      </c>
      <c r="D1606" s="423" t="s">
        <v>6175</v>
      </c>
      <c r="E1606" s="692">
        <f>VLOOKUP(A1606,import!A:J,5,0)</f>
        <v>15</v>
      </c>
      <c r="F1606" s="692">
        <f>VLOOKUP(A1606,import!A:J,6,0)</f>
        <v>7</v>
      </c>
      <c r="G1606" s="610">
        <f>VLOOKUP(A1606,import!A:J,7,0)</f>
        <v>14</v>
      </c>
      <c r="H1606" s="610">
        <f>VLOOKUP(A1606,import!A:J,8,0)</f>
        <v>2</v>
      </c>
      <c r="I1606" s="610">
        <f>VLOOKUP(A1606,import!A:J,9,0)</f>
        <v>16</v>
      </c>
      <c r="J1606" s="693">
        <f>VLOOKUP(A1606,import!A:J,10,0)</f>
        <v>0.88</v>
      </c>
      <c r="K1606" s="610" t="s">
        <v>11374</v>
      </c>
      <c r="L1606" s="610">
        <v>5.322142015E9</v>
      </c>
      <c r="M1606" s="610" t="s">
        <v>13</v>
      </c>
      <c r="N1606" s="610" t="s">
        <v>6910</v>
      </c>
      <c r="O1606" s="562" t="s">
        <v>11375</v>
      </c>
      <c r="P1606" s="694" t="str">
        <f>VLOOKUP(A1606,import!A:P,16,0)</f>
        <v>Geleneksel</v>
      </c>
      <c r="Q1606" s="694"/>
      <c r="R1606" s="694" t="b">
        <v>1</v>
      </c>
      <c r="S1606" s="695" t="b">
        <v>0</v>
      </c>
      <c r="T1606" s="581" t="s">
        <v>6155</v>
      </c>
      <c r="U1606" s="581" t="s">
        <v>5087</v>
      </c>
      <c r="V1606" s="581" t="s">
        <v>422</v>
      </c>
      <c r="W1606" s="695"/>
      <c r="X1606" s="696">
        <v>44566.0</v>
      </c>
      <c r="Y1606" s="696">
        <v>44567.0</v>
      </c>
      <c r="Z1606" s="698"/>
      <c r="AA1606" s="492" t="s">
        <v>6166</v>
      </c>
      <c r="AB1606" s="699">
        <v>44566.0</v>
      </c>
      <c r="AC1606" s="697"/>
      <c r="AD1606" s="697"/>
      <c r="AE1606" s="425"/>
      <c r="AF1606" s="697"/>
      <c r="AG1606" s="425"/>
      <c r="AH1606" s="697"/>
      <c r="AI1606" s="697"/>
      <c r="AJ1606" s="697"/>
      <c r="AK1606" s="492" t="s">
        <v>5087</v>
      </c>
      <c r="AL1606" s="697"/>
      <c r="AM1606" s="697"/>
      <c r="AN1606" s="697"/>
      <c r="AO1606" s="697"/>
      <c r="AP1606" s="677"/>
      <c r="AQ1606" s="697"/>
    </row>
    <row r="1607">
      <c r="A1607" s="423" t="s">
        <v>11376</v>
      </c>
      <c r="B1607" s="423" t="s">
        <v>11377</v>
      </c>
      <c r="C1607" s="423" t="str">
        <f>VLOOKUP(A1607,import!A:C,3,false)</f>
        <v>DOĞRU</v>
      </c>
      <c r="D1607" s="423" t="s">
        <v>6401</v>
      </c>
      <c r="E1607" s="692">
        <f>VLOOKUP(A1607,import!A:J,5,0)</f>
        <v>1626</v>
      </c>
      <c r="F1607" s="692">
        <f>VLOOKUP(A1607,import!A:J,6,0)</f>
        <v>34</v>
      </c>
      <c r="G1607" s="610">
        <f>VLOOKUP(A1607,import!A:J,7,0)</f>
        <v>0</v>
      </c>
      <c r="H1607" s="610">
        <f>VLOOKUP(A1607,import!A:J,8,0)</f>
        <v>48</v>
      </c>
      <c r="I1607" s="610">
        <f>VLOOKUP(A1607,import!A:J,9,0)</f>
        <v>48</v>
      </c>
      <c r="J1607" s="693">
        <f>VLOOKUP(A1607,import!A:J,10,0)</f>
        <v>0</v>
      </c>
      <c r="K1607" s="610" t="s">
        <v>11378</v>
      </c>
      <c r="L1607" s="610">
        <v>2.242449401E9</v>
      </c>
      <c r="M1607" s="610" t="s">
        <v>343</v>
      </c>
      <c r="N1607" s="610" t="s">
        <v>7699</v>
      </c>
      <c r="O1607" s="562" t="s">
        <v>11379</v>
      </c>
      <c r="P1607" s="694" t="str">
        <f>VLOOKUP(A1607,import!A:P,16,0)</f>
        <v>Geleneksel</v>
      </c>
      <c r="Q1607" s="694" t="s">
        <v>6207</v>
      </c>
      <c r="R1607" s="694" t="b">
        <v>1</v>
      </c>
      <c r="S1607" s="581" t="b">
        <v>1</v>
      </c>
      <c r="T1607" s="581"/>
      <c r="U1607" s="695"/>
      <c r="V1607" s="695"/>
      <c r="W1607" s="581" t="s">
        <v>11380</v>
      </c>
      <c r="X1607" s="698"/>
      <c r="Y1607" s="698"/>
      <c r="Z1607" s="698"/>
      <c r="AA1607" s="492" t="s">
        <v>6166</v>
      </c>
      <c r="AB1607" s="699">
        <v>44410.0</v>
      </c>
      <c r="AC1607" s="697"/>
      <c r="AD1607" s="697"/>
      <c r="AE1607" s="425"/>
      <c r="AF1607" s="697"/>
      <c r="AG1607" s="425"/>
      <c r="AH1607" s="697"/>
      <c r="AI1607" s="697"/>
      <c r="AJ1607" s="697"/>
      <c r="AK1607" s="697" t="s">
        <v>3358</v>
      </c>
      <c r="AL1607" s="697"/>
      <c r="AM1607" s="697"/>
      <c r="AN1607" s="697"/>
      <c r="AO1607" s="697"/>
      <c r="AP1607" s="677" t="s">
        <v>6156</v>
      </c>
      <c r="AQ1607" s="697"/>
    </row>
    <row r="1608">
      <c r="A1608" s="423" t="s">
        <v>11381</v>
      </c>
      <c r="B1608" s="423" t="s">
        <v>11382</v>
      </c>
      <c r="C1608" s="423" t="str">
        <f>VLOOKUP(A1608,import!A:C,3,false)</f>
        <v>DOĞRU</v>
      </c>
      <c r="D1608" s="423" t="s">
        <v>6153</v>
      </c>
      <c r="E1608" s="692">
        <f>VLOOKUP(A1608,import!A:J,5,0)</f>
        <v>89</v>
      </c>
      <c r="F1608" s="692">
        <f>VLOOKUP(A1608,import!A:J,6,0)</f>
        <v>5</v>
      </c>
      <c r="G1608" s="610">
        <f>VLOOKUP(A1608,import!A:J,7,0)</f>
        <v>0</v>
      </c>
      <c r="H1608" s="610">
        <f>VLOOKUP(A1608,import!A:J,8,0)</f>
        <v>7</v>
      </c>
      <c r="I1608" s="610">
        <f>VLOOKUP(A1608,import!A:J,9,0)</f>
        <v>7</v>
      </c>
      <c r="J1608" s="693">
        <f>VLOOKUP(A1608,import!A:J,10,0)</f>
        <v>0</v>
      </c>
      <c r="K1608" s="610" t="s">
        <v>11383</v>
      </c>
      <c r="L1608" s="610">
        <v>5.45100908E9</v>
      </c>
      <c r="M1608" s="610" t="s">
        <v>13</v>
      </c>
      <c r="N1608" s="610" t="s">
        <v>6188</v>
      </c>
      <c r="O1608" s="562" t="s">
        <v>11384</v>
      </c>
      <c r="P1608" s="694" t="str">
        <f>VLOOKUP(A1608,import!A:P,16,0)</f>
        <v>Geleneksel</v>
      </c>
      <c r="Q1608" s="694"/>
      <c r="R1608" s="694" t="b">
        <v>1</v>
      </c>
      <c r="S1608" s="581" t="b">
        <v>1</v>
      </c>
      <c r="T1608" s="581"/>
      <c r="U1608" s="695"/>
      <c r="V1608" s="695"/>
      <c r="W1608" s="581" t="s">
        <v>11380</v>
      </c>
      <c r="X1608" s="698"/>
      <c r="Y1608" s="698"/>
      <c r="Z1608" s="698"/>
      <c r="AA1608" s="492" t="s">
        <v>6166</v>
      </c>
      <c r="AB1608" s="699">
        <v>44459.0</v>
      </c>
      <c r="AC1608" s="492"/>
      <c r="AD1608" s="699"/>
      <c r="AE1608" s="492"/>
      <c r="AF1608" s="699"/>
      <c r="AG1608" s="425"/>
      <c r="AH1608" s="697"/>
      <c r="AI1608" s="697"/>
      <c r="AJ1608" s="697"/>
      <c r="AK1608" s="492" t="s">
        <v>5456</v>
      </c>
      <c r="AL1608" s="492"/>
      <c r="AM1608" s="492"/>
      <c r="AN1608" s="697"/>
      <c r="AO1608" s="697"/>
      <c r="AP1608" s="677" t="s">
        <v>6172</v>
      </c>
      <c r="AQ1608" s="697"/>
    </row>
    <row r="1609">
      <c r="A1609" s="423" t="s">
        <v>11385</v>
      </c>
      <c r="B1609" s="423" t="s">
        <v>11386</v>
      </c>
      <c r="C1609" s="423" t="str">
        <f>VLOOKUP(A1609,import!A:C,3,false)</f>
        <v>DOĞRU</v>
      </c>
      <c r="D1609" s="423" t="s">
        <v>6219</v>
      </c>
      <c r="E1609" s="692">
        <f>VLOOKUP(A1609,import!A:J,5,0)</f>
        <v>210</v>
      </c>
      <c r="F1609" s="692">
        <f>VLOOKUP(A1609,import!A:J,6,0)</f>
        <v>30</v>
      </c>
      <c r="G1609" s="610">
        <f>VLOOKUP(A1609,import!A:J,7,0)</f>
        <v>0</v>
      </c>
      <c r="H1609" s="610">
        <f>VLOOKUP(A1609,import!A:J,8,0)</f>
        <v>51</v>
      </c>
      <c r="I1609" s="610">
        <f>VLOOKUP(A1609,import!A:J,9,0)</f>
        <v>51</v>
      </c>
      <c r="J1609" s="693">
        <f>VLOOKUP(A1609,import!A:J,10,0)</f>
        <v>0</v>
      </c>
      <c r="K1609" s="610" t="s">
        <v>11387</v>
      </c>
      <c r="L1609" s="610">
        <v>2.24241452E9</v>
      </c>
      <c r="M1609" s="610" t="s">
        <v>343</v>
      </c>
      <c r="N1609" s="610" t="s">
        <v>7792</v>
      </c>
      <c r="O1609" s="562" t="s">
        <v>11388</v>
      </c>
      <c r="P1609" s="694" t="str">
        <f>VLOOKUP(A1609,import!A:P,16,0)</f>
        <v>Geleneksel</v>
      </c>
      <c r="Q1609" s="694"/>
      <c r="R1609" s="702" t="b">
        <v>0</v>
      </c>
      <c r="S1609" s="695" t="b">
        <v>0</v>
      </c>
      <c r="T1609" s="581"/>
      <c r="U1609" s="695"/>
      <c r="V1609" s="695"/>
      <c r="W1609" s="695"/>
      <c r="X1609" s="698"/>
      <c r="Y1609" s="698"/>
      <c r="Z1609" s="698"/>
      <c r="AA1609" s="697"/>
      <c r="AB1609" s="697"/>
      <c r="AC1609" s="697"/>
      <c r="AD1609" s="697"/>
      <c r="AE1609" s="425"/>
      <c r="AF1609" s="697"/>
      <c r="AG1609" s="425"/>
      <c r="AH1609" s="697"/>
      <c r="AI1609" s="697"/>
      <c r="AJ1609" s="697"/>
      <c r="AK1609" s="697"/>
      <c r="AL1609" s="697"/>
      <c r="AM1609" s="697"/>
      <c r="AN1609" s="697"/>
      <c r="AO1609" s="697"/>
      <c r="AP1609" s="677"/>
      <c r="AQ1609" s="697"/>
    </row>
    <row r="1610">
      <c r="A1610" s="423" t="s">
        <v>2424</v>
      </c>
      <c r="B1610" s="423" t="s">
        <v>2425</v>
      </c>
      <c r="C1610" s="423" t="str">
        <f>VLOOKUP(A1610,import!A:C,3,false)</f>
        <v>YANLIŞ</v>
      </c>
      <c r="D1610" s="423" t="s">
        <v>6440</v>
      </c>
      <c r="E1610" s="692">
        <f>VLOOKUP(A1610,import!A:J,5,0)</f>
        <v>95</v>
      </c>
      <c r="F1610" s="692" t="str">
        <f>VLOOKUP(A1610,import!A:J,6,0)</f>
        <v/>
      </c>
      <c r="G1610" s="610">
        <f>VLOOKUP(A1610,import!A:J,7,0)</f>
        <v>0</v>
      </c>
      <c r="H1610" s="610">
        <f>VLOOKUP(A1610,import!A:J,8,0)</f>
        <v>33</v>
      </c>
      <c r="I1610" s="610">
        <f>VLOOKUP(A1610,import!A:J,9,0)</f>
        <v>33</v>
      </c>
      <c r="J1610" s="693">
        <f>VLOOKUP(A1610,import!A:J,10,0)</f>
        <v>0</v>
      </c>
      <c r="K1610" s="610" t="s">
        <v>11389</v>
      </c>
      <c r="L1610" s="610">
        <v>2.245141468E9</v>
      </c>
      <c r="M1610" s="610" t="s">
        <v>6212</v>
      </c>
      <c r="N1610" s="610" t="s">
        <v>6542</v>
      </c>
      <c r="O1610" s="562" t="s">
        <v>2428</v>
      </c>
      <c r="P1610" s="694" t="str">
        <f>VLOOKUP(A1610,import!A:P,16,0)</f>
        <v>Geleneksel</v>
      </c>
      <c r="Q1610" s="694"/>
      <c r="R1610" s="694" t="b">
        <v>1</v>
      </c>
      <c r="S1610" s="695" t="b">
        <v>0</v>
      </c>
      <c r="T1610" s="581" t="s">
        <v>7482</v>
      </c>
      <c r="U1610" s="581" t="s">
        <v>389</v>
      </c>
      <c r="V1610" s="581" t="s">
        <v>422</v>
      </c>
      <c r="W1610" s="581" t="s">
        <v>11390</v>
      </c>
      <c r="X1610" s="696">
        <v>44441.0</v>
      </c>
      <c r="Y1610" s="696">
        <v>44447.0</v>
      </c>
      <c r="Z1610" s="696"/>
      <c r="AA1610" s="492" t="s">
        <v>6166</v>
      </c>
      <c r="AB1610" s="699">
        <v>44377.0</v>
      </c>
      <c r="AC1610" s="492" t="s">
        <v>6166</v>
      </c>
      <c r="AD1610" s="699">
        <v>44421.0</v>
      </c>
      <c r="AE1610" s="492" t="s">
        <v>6166</v>
      </c>
      <c r="AF1610" s="699">
        <v>44441.0</v>
      </c>
      <c r="AG1610" s="492" t="s">
        <v>6166</v>
      </c>
      <c r="AH1610" s="699">
        <v>44454.0</v>
      </c>
      <c r="AI1610" s="697"/>
      <c r="AJ1610" s="697"/>
      <c r="AK1610" s="697"/>
      <c r="AL1610" s="492" t="s">
        <v>6189</v>
      </c>
      <c r="AM1610" s="492" t="s">
        <v>389</v>
      </c>
      <c r="AN1610" s="492" t="s">
        <v>5087</v>
      </c>
      <c r="AO1610" s="697"/>
      <c r="AP1610" s="677" t="s">
        <v>6156</v>
      </c>
      <c r="AQ1610" s="697"/>
    </row>
    <row r="1611">
      <c r="A1611" s="423" t="s">
        <v>2886</v>
      </c>
      <c r="B1611" s="423" t="s">
        <v>2887</v>
      </c>
      <c r="C1611" s="423" t="str">
        <f>VLOOKUP(A1611,import!A:C,3,false)</f>
        <v>DOĞRU</v>
      </c>
      <c r="D1611" s="423" t="s">
        <v>6175</v>
      </c>
      <c r="E1611" s="692">
        <f>VLOOKUP(A1611,import!A:J,5,0)</f>
        <v>782</v>
      </c>
      <c r="F1611" s="692">
        <f>VLOOKUP(A1611,import!A:J,6,0)</f>
        <v>1</v>
      </c>
      <c r="G1611" s="610">
        <f>VLOOKUP(A1611,import!A:J,7,0)</f>
        <v>15</v>
      </c>
      <c r="H1611" s="610">
        <f>VLOOKUP(A1611,import!A:J,8,0)</f>
        <v>11</v>
      </c>
      <c r="I1611" s="610">
        <f>VLOOKUP(A1611,import!A:J,9,0)</f>
        <v>26</v>
      </c>
      <c r="J1611" s="693">
        <f>VLOOKUP(A1611,import!A:J,10,0)</f>
        <v>0.58</v>
      </c>
      <c r="K1611" s="610" t="s">
        <v>11391</v>
      </c>
      <c r="L1611" s="610">
        <v>5.414591616E9</v>
      </c>
      <c r="M1611" s="610" t="s">
        <v>343</v>
      </c>
      <c r="N1611" s="610" t="s">
        <v>10723</v>
      </c>
      <c r="O1611" s="562" t="s">
        <v>2890</v>
      </c>
      <c r="P1611" s="694" t="str">
        <f>VLOOKUP(A1611,import!A:P,16,0)</f>
        <v>Geleneksel</v>
      </c>
      <c r="Q1611" s="694"/>
      <c r="R1611" s="694" t="b">
        <v>1</v>
      </c>
      <c r="S1611" s="695" t="b">
        <v>0</v>
      </c>
      <c r="T1611" s="581" t="s">
        <v>6155</v>
      </c>
      <c r="U1611" s="581" t="s">
        <v>6287</v>
      </c>
      <c r="V1611" s="581" t="s">
        <v>422</v>
      </c>
      <c r="W1611" s="581"/>
      <c r="X1611" s="696">
        <v>44351.0</v>
      </c>
      <c r="Y1611" s="696">
        <v>44356.0</v>
      </c>
      <c r="Z1611" s="698"/>
      <c r="AA1611" s="492" t="s">
        <v>6181</v>
      </c>
      <c r="AB1611" s="699">
        <v>44351.0</v>
      </c>
      <c r="AC1611" s="492" t="s">
        <v>6166</v>
      </c>
      <c r="AD1611" s="699">
        <v>44351.0</v>
      </c>
      <c r="AE1611" s="425"/>
      <c r="AF1611" s="697"/>
      <c r="AG1611" s="425"/>
      <c r="AH1611" s="697"/>
      <c r="AI1611" s="697"/>
      <c r="AJ1611" s="697"/>
      <c r="AK1611" s="697"/>
      <c r="AL1611" s="492" t="s">
        <v>6287</v>
      </c>
      <c r="AM1611" s="697"/>
      <c r="AN1611" s="697"/>
      <c r="AO1611" s="697"/>
      <c r="AP1611" s="677" t="s">
        <v>6156</v>
      </c>
      <c r="AQ1611" s="697"/>
    </row>
    <row r="1612">
      <c r="A1612" s="423" t="s">
        <v>11392</v>
      </c>
      <c r="B1612" s="423" t="s">
        <v>11393</v>
      </c>
      <c r="C1612" s="423" t="str">
        <f>VLOOKUP(A1612,import!A:C,3,false)</f>
        <v>DOĞRU</v>
      </c>
      <c r="D1612" s="423" t="s">
        <v>6153</v>
      </c>
      <c r="E1612" s="692">
        <f>VLOOKUP(A1612,import!A:J,5,0)</f>
        <v>288</v>
      </c>
      <c r="F1612" s="692">
        <f>VLOOKUP(A1612,import!A:J,6,0)</f>
        <v>4</v>
      </c>
      <c r="G1612" s="610">
        <f>VLOOKUP(A1612,import!A:J,7,0)</f>
        <v>0</v>
      </c>
      <c r="H1612" s="610">
        <f>VLOOKUP(A1612,import!A:J,8,0)</f>
        <v>16</v>
      </c>
      <c r="I1612" s="610">
        <f>VLOOKUP(A1612,import!A:J,9,0)</f>
        <v>16</v>
      </c>
      <c r="J1612" s="693">
        <f>VLOOKUP(A1612,import!A:J,10,0)</f>
        <v>0</v>
      </c>
      <c r="K1612" s="610" t="s">
        <v>11394</v>
      </c>
      <c r="L1612" s="610">
        <v>5.317771303E9</v>
      </c>
      <c r="M1612" s="610" t="s">
        <v>6386</v>
      </c>
      <c r="N1612" s="610" t="s">
        <v>6491</v>
      </c>
      <c r="O1612" s="562" t="s">
        <v>11395</v>
      </c>
      <c r="P1612" s="694" t="str">
        <f>VLOOKUP(A1612,import!A:P,16,0)</f>
        <v>Geleneksel</v>
      </c>
      <c r="Q1612" s="694"/>
      <c r="R1612" s="694" t="b">
        <v>1</v>
      </c>
      <c r="S1612" s="581" t="b">
        <v>1</v>
      </c>
      <c r="T1612" s="581"/>
      <c r="U1612" s="695"/>
      <c r="V1612" s="695"/>
      <c r="W1612" s="581" t="s">
        <v>11396</v>
      </c>
      <c r="X1612" s="698"/>
      <c r="Y1612" s="698"/>
      <c r="Z1612" s="698"/>
      <c r="AA1612" s="697"/>
      <c r="AB1612" s="697"/>
      <c r="AC1612" s="697"/>
      <c r="AD1612" s="697"/>
      <c r="AE1612" s="425"/>
      <c r="AF1612" s="697"/>
      <c r="AG1612" s="425"/>
      <c r="AH1612" s="697"/>
      <c r="AI1612" s="697"/>
      <c r="AJ1612" s="697"/>
      <c r="AK1612" s="697"/>
      <c r="AL1612" s="697"/>
      <c r="AM1612" s="697"/>
      <c r="AN1612" s="697"/>
      <c r="AO1612" s="697"/>
      <c r="AP1612" s="677" t="s">
        <v>6168</v>
      </c>
      <c r="AQ1612" s="697"/>
    </row>
    <row r="1613">
      <c r="A1613" s="423" t="s">
        <v>4289</v>
      </c>
      <c r="B1613" s="423" t="s">
        <v>4290</v>
      </c>
      <c r="C1613" s="423" t="str">
        <f>VLOOKUP(A1613,import!A:C,3,false)</f>
        <v>YANLIŞ</v>
      </c>
      <c r="D1613" s="423" t="s">
        <v>6175</v>
      </c>
      <c r="E1613" s="692">
        <f>VLOOKUP(A1613,import!A:J,5,0)</f>
        <v>212</v>
      </c>
      <c r="F1613" s="692" t="str">
        <f>VLOOKUP(A1613,import!A:J,6,0)</f>
        <v/>
      </c>
      <c r="G1613" s="610">
        <f>VLOOKUP(A1613,import!A:J,7,0)</f>
        <v>4</v>
      </c>
      <c r="H1613" s="610">
        <f>VLOOKUP(A1613,import!A:J,8,0)</f>
        <v>0</v>
      </c>
      <c r="I1613" s="610">
        <f>VLOOKUP(A1613,import!A:J,9,0)</f>
        <v>4</v>
      </c>
      <c r="J1613" s="693">
        <f>VLOOKUP(A1613,import!A:J,10,0)</f>
        <v>1</v>
      </c>
      <c r="K1613" s="610" t="s">
        <v>11397</v>
      </c>
      <c r="L1613" s="610">
        <v>5.53585939E9</v>
      </c>
      <c r="M1613" s="610" t="s">
        <v>343</v>
      </c>
      <c r="N1613" s="610" t="s">
        <v>6528</v>
      </c>
      <c r="O1613" s="562" t="s">
        <v>4293</v>
      </c>
      <c r="P1613" s="694" t="str">
        <f>VLOOKUP(A1613,import!A:P,16,0)</f>
        <v>Geleneksel</v>
      </c>
      <c r="Q1613" s="694"/>
      <c r="R1613" s="694" t="b">
        <v>1</v>
      </c>
      <c r="S1613" s="695" t="b">
        <v>0</v>
      </c>
      <c r="T1613" s="581" t="s">
        <v>6155</v>
      </c>
      <c r="U1613" s="581" t="s">
        <v>6186</v>
      </c>
      <c r="V1613" s="581" t="s">
        <v>7736</v>
      </c>
      <c r="W1613" s="581"/>
      <c r="X1613" s="696">
        <v>44433.0</v>
      </c>
      <c r="Y1613" s="696">
        <v>44435.0</v>
      </c>
      <c r="Z1613" s="698"/>
      <c r="AA1613" s="492" t="s">
        <v>6166</v>
      </c>
      <c r="AB1613" s="699">
        <v>44433.0</v>
      </c>
      <c r="AC1613" s="492"/>
      <c r="AD1613" s="699"/>
      <c r="AE1613" s="492"/>
      <c r="AF1613" s="699"/>
      <c r="AG1613" s="425"/>
      <c r="AH1613" s="697"/>
      <c r="AI1613" s="697"/>
      <c r="AJ1613" s="697"/>
      <c r="AK1613" s="700" t="s">
        <v>6223</v>
      </c>
      <c r="AL1613" s="492" t="s">
        <v>6186</v>
      </c>
      <c r="AM1613" s="492"/>
      <c r="AN1613" s="697"/>
      <c r="AO1613" s="697"/>
      <c r="AP1613" s="677" t="s">
        <v>6156</v>
      </c>
      <c r="AQ1613" s="697"/>
    </row>
    <row r="1614">
      <c r="A1614" s="423" t="s">
        <v>11398</v>
      </c>
      <c r="B1614" s="423" t="s">
        <v>11399</v>
      </c>
      <c r="C1614" s="423" t="str">
        <f>VLOOKUP(A1614,import!A:C,3,false)</f>
        <v>DOĞRU</v>
      </c>
      <c r="D1614" s="423" t="s">
        <v>6284</v>
      </c>
      <c r="E1614" s="692">
        <f>VLOOKUP(A1614,import!A:J,5,0)</f>
        <v>244</v>
      </c>
      <c r="F1614" s="692">
        <f>VLOOKUP(A1614,import!A:J,6,0)</f>
        <v>6</v>
      </c>
      <c r="G1614" s="610">
        <f>VLOOKUP(A1614,import!A:J,7,0)</f>
        <v>2</v>
      </c>
      <c r="H1614" s="610">
        <f>VLOOKUP(A1614,import!A:J,8,0)</f>
        <v>50</v>
      </c>
      <c r="I1614" s="610">
        <f>VLOOKUP(A1614,import!A:J,9,0)</f>
        <v>52</v>
      </c>
      <c r="J1614" s="693">
        <f>VLOOKUP(A1614,import!A:J,10,0)</f>
        <v>0.04</v>
      </c>
      <c r="K1614" s="610" t="s">
        <v>11400</v>
      </c>
      <c r="L1614" s="610">
        <v>2.24238202E9</v>
      </c>
      <c r="M1614" s="610" t="s">
        <v>343</v>
      </c>
      <c r="N1614" s="610" t="s">
        <v>6552</v>
      </c>
      <c r="O1614" s="562" t="s">
        <v>11401</v>
      </c>
      <c r="P1614" s="694" t="str">
        <f>VLOOKUP(A1614,import!A:P,16,0)</f>
        <v>Geleneksel</v>
      </c>
      <c r="Q1614" s="694"/>
      <c r="R1614" s="694" t="b">
        <v>1</v>
      </c>
      <c r="S1614" s="695" t="b">
        <v>0</v>
      </c>
      <c r="T1614" s="581" t="s">
        <v>8165</v>
      </c>
      <c r="U1614" s="695"/>
      <c r="V1614" s="695"/>
      <c r="W1614" s="581" t="s">
        <v>11402</v>
      </c>
      <c r="X1614" s="698"/>
      <c r="Y1614" s="698"/>
      <c r="Z1614" s="698"/>
      <c r="AA1614" s="492" t="s">
        <v>6166</v>
      </c>
      <c r="AB1614" s="699">
        <v>44419.0</v>
      </c>
      <c r="AC1614" s="492" t="s">
        <v>6166</v>
      </c>
      <c r="AD1614" s="699">
        <v>44439.0</v>
      </c>
      <c r="AE1614" s="492" t="s">
        <v>6166</v>
      </c>
      <c r="AF1614" s="699">
        <v>44459.0</v>
      </c>
      <c r="AG1614" s="425"/>
      <c r="AH1614" s="697"/>
      <c r="AI1614" s="697"/>
      <c r="AJ1614" s="697"/>
      <c r="AK1614" s="700" t="s">
        <v>6276</v>
      </c>
      <c r="AL1614" s="492" t="s">
        <v>5087</v>
      </c>
      <c r="AM1614" s="492" t="s">
        <v>389</v>
      </c>
      <c r="AN1614" s="697"/>
      <c r="AO1614" s="697"/>
      <c r="AP1614" s="677" t="s">
        <v>6168</v>
      </c>
      <c r="AQ1614" s="697"/>
    </row>
    <row r="1615">
      <c r="A1615" s="677" t="s">
        <v>11403</v>
      </c>
      <c r="B1615" s="677" t="s">
        <v>11404</v>
      </c>
      <c r="C1615" s="423" t="str">
        <f>VLOOKUP(A1615,import!A:C,3,false)</f>
        <v>DOĞRU</v>
      </c>
      <c r="D1615" s="677" t="s">
        <v>6401</v>
      </c>
      <c r="E1615" s="692" t="str">
        <f>VLOOKUP(A1615,import!A:J,5,0)</f>
        <v/>
      </c>
      <c r="F1615" s="692" t="str">
        <f>VLOOKUP(A1615,import!A:J,6,0)</f>
        <v/>
      </c>
      <c r="G1615" s="610">
        <f>VLOOKUP(A1615,import!A:J,7,0)</f>
        <v>0</v>
      </c>
      <c r="H1615" s="610">
        <f>VLOOKUP(A1615,import!A:J,8,0)</f>
        <v>27</v>
      </c>
      <c r="I1615" s="610">
        <f>VLOOKUP(A1615,import!A:J,9,0)</f>
        <v>27</v>
      </c>
      <c r="J1615" s="693">
        <f>VLOOKUP(A1615,import!A:J,10,0)</f>
        <v>0</v>
      </c>
      <c r="K1615" s="677" t="s">
        <v>11405</v>
      </c>
      <c r="L1615" s="677">
        <v>2.243670225E9</v>
      </c>
      <c r="M1615" s="677" t="s">
        <v>6257</v>
      </c>
      <c r="N1615" s="677" t="s">
        <v>6746</v>
      </c>
      <c r="O1615" s="677" t="s">
        <v>11406</v>
      </c>
      <c r="P1615" s="694" t="str">
        <f>VLOOKUP(A1615,import!A:P,16,0)</f>
        <v>Geleneksel</v>
      </c>
      <c r="Q1615" s="694"/>
      <c r="R1615" s="702" t="b">
        <v>0</v>
      </c>
      <c r="S1615" s="695" t="b">
        <v>0</v>
      </c>
      <c r="T1615" s="581"/>
      <c r="U1615" s="695"/>
      <c r="V1615" s="695"/>
      <c r="W1615" s="695"/>
      <c r="X1615" s="698"/>
      <c r="Y1615" s="698"/>
      <c r="Z1615" s="698"/>
      <c r="AA1615" s="697"/>
      <c r="AB1615" s="697"/>
      <c r="AC1615" s="697"/>
      <c r="AD1615" s="697"/>
      <c r="AE1615" s="425"/>
      <c r="AF1615" s="697"/>
      <c r="AG1615" s="425"/>
      <c r="AH1615" s="697"/>
      <c r="AI1615" s="697"/>
      <c r="AJ1615" s="697"/>
      <c r="AK1615" s="697"/>
      <c r="AL1615" s="697"/>
      <c r="AM1615" s="697"/>
      <c r="AN1615" s="697"/>
      <c r="AO1615" s="697"/>
      <c r="AP1615" s="677"/>
      <c r="AQ1615" s="697"/>
    </row>
    <row r="1616">
      <c r="A1616" s="423" t="s">
        <v>11407</v>
      </c>
      <c r="B1616" s="423" t="s">
        <v>11408</v>
      </c>
      <c r="C1616" s="423" t="str">
        <f>VLOOKUP(A1616,import!A:C,3,false)</f>
        <v>DOĞRU</v>
      </c>
      <c r="D1616" s="423" t="s">
        <v>6284</v>
      </c>
      <c r="E1616" s="692">
        <f>VLOOKUP(A1616,import!A:J,5,0)</f>
        <v>1563</v>
      </c>
      <c r="F1616" s="692">
        <f>VLOOKUP(A1616,import!A:J,6,0)</f>
        <v>96</v>
      </c>
      <c r="G1616" s="610">
        <f>VLOOKUP(A1616,import!A:J,7,0)</f>
        <v>0</v>
      </c>
      <c r="H1616" s="610">
        <f>VLOOKUP(A1616,import!A:J,8,0)</f>
        <v>76</v>
      </c>
      <c r="I1616" s="610">
        <f>VLOOKUP(A1616,import!A:J,9,0)</f>
        <v>76</v>
      </c>
      <c r="J1616" s="693">
        <f>VLOOKUP(A1616,import!A:J,10,0)</f>
        <v>0</v>
      </c>
      <c r="K1616" s="610" t="s">
        <v>11409</v>
      </c>
      <c r="L1616" s="610">
        <v>2.244088857E9</v>
      </c>
      <c r="M1616" s="610" t="s">
        <v>13</v>
      </c>
      <c r="N1616" s="610" t="s">
        <v>6513</v>
      </c>
      <c r="O1616" s="562" t="s">
        <v>11410</v>
      </c>
      <c r="P1616" s="694" t="str">
        <f>VLOOKUP(A1616,import!A:P,16,0)</f>
        <v>Geleneksel</v>
      </c>
      <c r="Q1616" s="694" t="s">
        <v>6207</v>
      </c>
      <c r="R1616" s="694" t="b">
        <v>1</v>
      </c>
      <c r="S1616" s="581" t="b">
        <v>1</v>
      </c>
      <c r="T1616" s="695"/>
      <c r="U1616" s="695"/>
      <c r="V1616" s="695"/>
      <c r="W1616" s="581" t="s">
        <v>11411</v>
      </c>
      <c r="X1616" s="698"/>
      <c r="Y1616" s="698"/>
      <c r="Z1616" s="698"/>
      <c r="AA1616" s="492" t="s">
        <v>6270</v>
      </c>
      <c r="AB1616" s="699">
        <v>44391.0</v>
      </c>
      <c r="AC1616" s="492" t="s">
        <v>6166</v>
      </c>
      <c r="AD1616" s="699">
        <v>44406.0</v>
      </c>
      <c r="AE1616" s="425"/>
      <c r="AF1616" s="697"/>
      <c r="AG1616" s="425"/>
      <c r="AH1616" s="697"/>
      <c r="AI1616" s="697"/>
      <c r="AJ1616" s="697"/>
      <c r="AK1616" s="700" t="s">
        <v>389</v>
      </c>
      <c r="AL1616" s="492" t="s">
        <v>6223</v>
      </c>
      <c r="AM1616" s="697"/>
      <c r="AN1616" s="697"/>
      <c r="AO1616" s="697"/>
      <c r="AP1616" s="677" t="s">
        <v>6172</v>
      </c>
      <c r="AQ1616" s="697"/>
    </row>
    <row r="1617">
      <c r="A1617" s="423" t="s">
        <v>5774</v>
      </c>
      <c r="B1617" s="423" t="s">
        <v>5775</v>
      </c>
      <c r="C1617" s="423" t="str">
        <f>VLOOKUP(A1617,import!A:C,3,false)</f>
        <v>DOĞRU</v>
      </c>
      <c r="D1617" s="423" t="s">
        <v>6284</v>
      </c>
      <c r="E1617" s="692">
        <f>VLOOKUP(A1617,import!A:J,5,0)</f>
        <v>39</v>
      </c>
      <c r="F1617" s="692">
        <f>VLOOKUP(A1617,import!A:J,6,0)</f>
        <v>3</v>
      </c>
      <c r="G1617" s="610">
        <f>VLOOKUP(A1617,import!A:J,7,0)</f>
        <v>9</v>
      </c>
      <c r="H1617" s="610">
        <f>VLOOKUP(A1617,import!A:J,8,0)</f>
        <v>0</v>
      </c>
      <c r="I1617" s="610">
        <f>VLOOKUP(A1617,import!A:J,9,0)</f>
        <v>9</v>
      </c>
      <c r="J1617" s="693">
        <f>VLOOKUP(A1617,import!A:J,10,0)</f>
        <v>1</v>
      </c>
      <c r="K1617" s="610" t="s">
        <v>11412</v>
      </c>
      <c r="L1617" s="610">
        <v>2.242200014E9</v>
      </c>
      <c r="M1617" s="610" t="s">
        <v>343</v>
      </c>
      <c r="N1617" s="610" t="s">
        <v>7623</v>
      </c>
      <c r="O1617" s="562" t="s">
        <v>5778</v>
      </c>
      <c r="P1617" s="694" t="str">
        <f>VLOOKUP(A1617,import!A:P,16,0)</f>
        <v>Geleneksel</v>
      </c>
      <c r="Q1617" s="694"/>
      <c r="R1617" s="694" t="b">
        <v>1</v>
      </c>
      <c r="S1617" s="695" t="b">
        <v>0</v>
      </c>
      <c r="T1617" s="581" t="s">
        <v>6155</v>
      </c>
      <c r="U1617" s="581" t="s">
        <v>5398</v>
      </c>
      <c r="V1617" s="581" t="s">
        <v>422</v>
      </c>
      <c r="W1617" s="695"/>
      <c r="X1617" s="696">
        <v>44543.0</v>
      </c>
      <c r="Y1617" s="696">
        <v>44545.0</v>
      </c>
      <c r="Z1617" s="698"/>
      <c r="AA1617" s="492" t="s">
        <v>6166</v>
      </c>
      <c r="AB1617" s="699">
        <v>44543.0</v>
      </c>
      <c r="AC1617" s="697"/>
      <c r="AD1617" s="697"/>
      <c r="AE1617" s="425"/>
      <c r="AF1617" s="697"/>
      <c r="AG1617" s="425"/>
      <c r="AH1617" s="697"/>
      <c r="AI1617" s="697"/>
      <c r="AJ1617" s="697"/>
      <c r="AK1617" s="492" t="s">
        <v>5398</v>
      </c>
      <c r="AL1617" s="697"/>
      <c r="AM1617" s="697"/>
      <c r="AN1617" s="697"/>
      <c r="AO1617" s="697"/>
      <c r="AP1617" s="677" t="s">
        <v>6168</v>
      </c>
      <c r="AQ1617" s="697"/>
    </row>
    <row r="1618">
      <c r="A1618" s="423" t="s">
        <v>365</v>
      </c>
      <c r="B1618" s="423" t="s">
        <v>366</v>
      </c>
      <c r="C1618" s="423" t="str">
        <f>VLOOKUP(A1618,import!A:C,3,false)</f>
        <v>DOĞRU</v>
      </c>
      <c r="D1618" s="423" t="s">
        <v>6733</v>
      </c>
      <c r="E1618" s="692">
        <f>VLOOKUP(A1618,import!A:J,5,0)</f>
        <v>1314</v>
      </c>
      <c r="F1618" s="692">
        <f>VLOOKUP(A1618,import!A:J,6,0)</f>
        <v>31</v>
      </c>
      <c r="G1618" s="610">
        <f>VLOOKUP(A1618,import!A:J,7,0)</f>
        <v>23</v>
      </c>
      <c r="H1618" s="610">
        <f>VLOOKUP(A1618,import!A:J,8,0)</f>
        <v>12</v>
      </c>
      <c r="I1618" s="610">
        <f>VLOOKUP(A1618,import!A:J,9,0)</f>
        <v>35</v>
      </c>
      <c r="J1618" s="693">
        <f>VLOOKUP(A1618,import!A:J,10,0)</f>
        <v>0.66</v>
      </c>
      <c r="K1618" s="610" t="s">
        <v>11413</v>
      </c>
      <c r="L1618" s="610">
        <v>5.327021093E9</v>
      </c>
      <c r="M1618" s="610" t="s">
        <v>13</v>
      </c>
      <c r="N1618" s="610" t="s">
        <v>6184</v>
      </c>
      <c r="O1618" s="562" t="s">
        <v>369</v>
      </c>
      <c r="P1618" s="694" t="str">
        <f>VLOOKUP(A1618,import!A:P,16,0)</f>
        <v>Geleneksel</v>
      </c>
      <c r="Q1618" s="694" t="s">
        <v>6207</v>
      </c>
      <c r="R1618" s="694" t="b">
        <v>1</v>
      </c>
      <c r="S1618" s="695" t="b">
        <v>0</v>
      </c>
      <c r="T1618" s="581" t="s">
        <v>6155</v>
      </c>
      <c r="U1618" s="581" t="s">
        <v>289</v>
      </c>
      <c r="V1618" s="581" t="s">
        <v>14</v>
      </c>
      <c r="W1618" s="581" t="s">
        <v>6222</v>
      </c>
      <c r="X1618" s="696">
        <v>44270.0</v>
      </c>
      <c r="Y1618" s="696">
        <v>44272.0</v>
      </c>
      <c r="Z1618" s="696"/>
      <c r="AA1618" s="492" t="s">
        <v>6181</v>
      </c>
      <c r="AB1618" s="699">
        <v>44405.0</v>
      </c>
      <c r="AC1618" s="492" t="s">
        <v>6181</v>
      </c>
      <c r="AD1618" s="699">
        <v>44428.0</v>
      </c>
      <c r="AE1618" s="425"/>
      <c r="AF1618" s="697"/>
      <c r="AG1618" s="425"/>
      <c r="AH1618" s="697"/>
      <c r="AI1618" s="697"/>
      <c r="AJ1618" s="697"/>
      <c r="AK1618" s="697"/>
      <c r="AL1618" s="492" t="s">
        <v>4207</v>
      </c>
      <c r="AM1618" s="697"/>
      <c r="AN1618" s="697"/>
      <c r="AO1618" s="697"/>
      <c r="AP1618" s="677" t="s">
        <v>6156</v>
      </c>
      <c r="AQ1618" s="697"/>
    </row>
    <row r="1619">
      <c r="A1619" s="423" t="s">
        <v>1551</v>
      </c>
      <c r="B1619" s="423" t="s">
        <v>1552</v>
      </c>
      <c r="C1619" s="423" t="str">
        <f>VLOOKUP(A1619,import!A:C,3,false)</f>
        <v>DOĞRU</v>
      </c>
      <c r="D1619" s="423" t="s">
        <v>6153</v>
      </c>
      <c r="E1619" s="692">
        <f>VLOOKUP(A1619,import!A:J,5,0)</f>
        <v>2152</v>
      </c>
      <c r="F1619" s="692">
        <f>VLOOKUP(A1619,import!A:J,6,0)</f>
        <v>104</v>
      </c>
      <c r="G1619" s="610">
        <f>VLOOKUP(A1619,import!A:J,7,0)</f>
        <v>8</v>
      </c>
      <c r="H1619" s="610">
        <f>VLOOKUP(A1619,import!A:J,8,0)</f>
        <v>9</v>
      </c>
      <c r="I1619" s="610">
        <f>VLOOKUP(A1619,import!A:J,9,0)</f>
        <v>17</v>
      </c>
      <c r="J1619" s="693">
        <f>VLOOKUP(A1619,import!A:J,10,0)</f>
        <v>0.47</v>
      </c>
      <c r="K1619" s="610" t="s">
        <v>11414</v>
      </c>
      <c r="L1619" s="610">
        <v>5.343065807E9</v>
      </c>
      <c r="M1619" s="610" t="s">
        <v>13</v>
      </c>
      <c r="N1619" s="610" t="s">
        <v>6188</v>
      </c>
      <c r="O1619" s="562" t="s">
        <v>1555</v>
      </c>
      <c r="P1619" s="694" t="str">
        <f>VLOOKUP(A1619,import!A:P,16,0)</f>
        <v>Geleneksel</v>
      </c>
      <c r="Q1619" s="694" t="s">
        <v>6315</v>
      </c>
      <c r="R1619" s="694" t="b">
        <v>1</v>
      </c>
      <c r="S1619" s="695" t="b">
        <v>0</v>
      </c>
      <c r="T1619" s="581" t="s">
        <v>6155</v>
      </c>
      <c r="U1619" s="581" t="s">
        <v>389</v>
      </c>
      <c r="V1619" s="581" t="s">
        <v>14</v>
      </c>
      <c r="W1619" s="695"/>
      <c r="X1619" s="696">
        <v>44292.0</v>
      </c>
      <c r="Y1619" s="696">
        <v>44293.0</v>
      </c>
      <c r="Z1619" s="696"/>
      <c r="AA1619" s="697"/>
      <c r="AB1619" s="697"/>
      <c r="AC1619" s="697"/>
      <c r="AD1619" s="697"/>
      <c r="AE1619" s="425"/>
      <c r="AF1619" s="697"/>
      <c r="AG1619" s="425"/>
      <c r="AH1619" s="697"/>
      <c r="AI1619" s="697"/>
      <c r="AJ1619" s="697"/>
      <c r="AK1619" s="697" t="s">
        <v>6276</v>
      </c>
      <c r="AL1619" s="697"/>
      <c r="AM1619" s="697"/>
      <c r="AN1619" s="697"/>
      <c r="AO1619" s="697"/>
      <c r="AP1619" s="677" t="s">
        <v>6156</v>
      </c>
      <c r="AQ1619" s="697"/>
    </row>
    <row r="1620">
      <c r="A1620" s="423" t="s">
        <v>11415</v>
      </c>
      <c r="B1620" s="423" t="s">
        <v>11416</v>
      </c>
      <c r="C1620" s="423" t="str">
        <f>VLOOKUP(A1620,import!A:C,3,false)</f>
        <v>DOĞRU</v>
      </c>
      <c r="D1620" s="423" t="s">
        <v>7193</v>
      </c>
      <c r="E1620" s="692">
        <f>VLOOKUP(A1620,import!A:J,5,0)</f>
        <v>298</v>
      </c>
      <c r="F1620" s="692">
        <f>VLOOKUP(A1620,import!A:J,6,0)</f>
        <v>55</v>
      </c>
      <c r="G1620" s="610">
        <f>VLOOKUP(A1620,import!A:J,7,0)</f>
        <v>0</v>
      </c>
      <c r="H1620" s="610">
        <f>VLOOKUP(A1620,import!A:J,8,0)</f>
        <v>14</v>
      </c>
      <c r="I1620" s="610">
        <f>VLOOKUP(A1620,import!A:J,9,0)</f>
        <v>14</v>
      </c>
      <c r="J1620" s="693">
        <f>VLOOKUP(A1620,import!A:J,10,0)</f>
        <v>0</v>
      </c>
      <c r="K1620" s="610" t="s">
        <v>11417</v>
      </c>
      <c r="L1620" s="610">
        <v>5.461601647E9</v>
      </c>
      <c r="M1620" s="610" t="s">
        <v>13</v>
      </c>
      <c r="N1620" s="610" t="s">
        <v>6161</v>
      </c>
      <c r="O1620" s="562" t="s">
        <v>11418</v>
      </c>
      <c r="P1620" s="694" t="str">
        <f>VLOOKUP(A1620,import!A:P,16,0)</f>
        <v>Geleneksel</v>
      </c>
      <c r="Q1620" s="694"/>
      <c r="R1620" s="702" t="b">
        <v>0</v>
      </c>
      <c r="S1620" s="695" t="b">
        <v>0</v>
      </c>
      <c r="T1620" s="581"/>
      <c r="U1620" s="695"/>
      <c r="V1620" s="695"/>
      <c r="W1620" s="695"/>
      <c r="X1620" s="698"/>
      <c r="Y1620" s="698"/>
      <c r="Z1620" s="698"/>
      <c r="AA1620" s="697"/>
      <c r="AB1620" s="697"/>
      <c r="AC1620" s="697"/>
      <c r="AD1620" s="697"/>
      <c r="AE1620" s="425"/>
      <c r="AF1620" s="697"/>
      <c r="AG1620" s="425"/>
      <c r="AH1620" s="697"/>
      <c r="AI1620" s="697"/>
      <c r="AJ1620" s="697"/>
      <c r="AK1620" s="697"/>
      <c r="AL1620" s="697"/>
      <c r="AM1620" s="697"/>
      <c r="AN1620" s="697"/>
      <c r="AO1620" s="697"/>
      <c r="AP1620" s="677"/>
      <c r="AQ1620" s="697"/>
    </row>
    <row r="1621">
      <c r="A1621" s="423" t="s">
        <v>11419</v>
      </c>
      <c r="B1621" s="423" t="s">
        <v>11420</v>
      </c>
      <c r="C1621" s="423" t="str">
        <f>VLOOKUP(A1621,import!A:C,3,false)</f>
        <v>DOĞRU</v>
      </c>
      <c r="D1621" s="423" t="s">
        <v>6317</v>
      </c>
      <c r="E1621" s="692">
        <f>VLOOKUP(A1621,import!A:J,5,0)</f>
        <v>19</v>
      </c>
      <c r="F1621" s="692" t="str">
        <f>VLOOKUP(A1621,import!A:J,6,0)</f>
        <v/>
      </c>
      <c r="G1621" s="610">
        <f>VLOOKUP(A1621,import!A:J,7,0)</f>
        <v>0</v>
      </c>
      <c r="H1621" s="610">
        <f>VLOOKUP(A1621,import!A:J,8,0)</f>
        <v>25</v>
      </c>
      <c r="I1621" s="610">
        <f>VLOOKUP(A1621,import!A:J,9,0)</f>
        <v>25</v>
      </c>
      <c r="J1621" s="693">
        <f>VLOOKUP(A1621,import!A:J,10,0)</f>
        <v>0</v>
      </c>
      <c r="K1621" s="610" t="s">
        <v>11421</v>
      </c>
      <c r="L1621" s="610">
        <v>2.243712223E9</v>
      </c>
      <c r="M1621" s="610" t="s">
        <v>6576</v>
      </c>
      <c r="N1621" s="610" t="s">
        <v>6580</v>
      </c>
      <c r="O1621" s="562" t="s">
        <v>11422</v>
      </c>
      <c r="P1621" s="694" t="str">
        <f>VLOOKUP(A1621,import!A:P,16,0)</f>
        <v>Geleneksel</v>
      </c>
      <c r="Q1621" s="694"/>
      <c r="R1621" s="694" t="b">
        <v>1</v>
      </c>
      <c r="S1621" s="695" t="b">
        <v>0</v>
      </c>
      <c r="T1621" s="581" t="s">
        <v>6181</v>
      </c>
      <c r="U1621" s="695"/>
      <c r="V1621" s="695"/>
      <c r="W1621" s="581" t="s">
        <v>11423</v>
      </c>
      <c r="X1621" s="698"/>
      <c r="Y1621" s="698"/>
      <c r="Z1621" s="698"/>
      <c r="AA1621" s="492" t="s">
        <v>6181</v>
      </c>
      <c r="AB1621" s="699">
        <v>44691.0</v>
      </c>
      <c r="AC1621" s="697"/>
      <c r="AD1621" s="697"/>
      <c r="AE1621" s="425"/>
      <c r="AF1621" s="697"/>
      <c r="AG1621" s="425"/>
      <c r="AH1621" s="697"/>
      <c r="AI1621" s="697"/>
      <c r="AJ1621" s="697"/>
      <c r="AK1621" s="492" t="s">
        <v>5398</v>
      </c>
      <c r="AL1621" s="697"/>
      <c r="AM1621" s="697"/>
      <c r="AN1621" s="697"/>
      <c r="AO1621" s="697"/>
      <c r="AP1621" s="677"/>
      <c r="AQ1621" s="697"/>
    </row>
    <row r="1622">
      <c r="A1622" s="423" t="s">
        <v>11424</v>
      </c>
      <c r="B1622" s="423" t="s">
        <v>11425</v>
      </c>
      <c r="C1622" s="423" t="str">
        <f>VLOOKUP(A1622,import!A:C,3,false)</f>
        <v>DOĞRU</v>
      </c>
      <c r="D1622" s="423" t="s">
        <v>6317</v>
      </c>
      <c r="E1622" s="692">
        <f>VLOOKUP(A1622,import!A:J,5,0)</f>
        <v>3624</v>
      </c>
      <c r="F1622" s="692">
        <f>VLOOKUP(A1622,import!A:J,6,0)</f>
        <v>122</v>
      </c>
      <c r="G1622" s="610">
        <f>VLOOKUP(A1622,import!A:J,7,0)</f>
        <v>0</v>
      </c>
      <c r="H1622" s="610">
        <f>VLOOKUP(A1622,import!A:J,8,0)</f>
        <v>46</v>
      </c>
      <c r="I1622" s="610">
        <f>VLOOKUP(A1622,import!A:J,9,0)</f>
        <v>46</v>
      </c>
      <c r="J1622" s="693">
        <f>VLOOKUP(A1622,import!A:J,10,0)</f>
        <v>0</v>
      </c>
      <c r="K1622" s="610" t="s">
        <v>11426</v>
      </c>
      <c r="L1622" s="610">
        <v>2.24451406E9</v>
      </c>
      <c r="M1622" s="610" t="s">
        <v>13</v>
      </c>
      <c r="N1622" s="610" t="s">
        <v>6910</v>
      </c>
      <c r="O1622" s="562" t="s">
        <v>11427</v>
      </c>
      <c r="P1622" s="694" t="str">
        <f>VLOOKUP(A1622,import!A:P,16,0)</f>
        <v>Geleneksel</v>
      </c>
      <c r="Q1622" s="694" t="s">
        <v>6207</v>
      </c>
      <c r="R1622" s="694" t="b">
        <v>1</v>
      </c>
      <c r="S1622" s="581" t="b">
        <v>1</v>
      </c>
      <c r="T1622" s="695"/>
      <c r="U1622" s="695"/>
      <c r="V1622" s="695"/>
      <c r="W1622" s="581" t="s">
        <v>11428</v>
      </c>
      <c r="X1622" s="698"/>
      <c r="Y1622" s="698"/>
      <c r="Z1622" s="698"/>
      <c r="AA1622" s="492" t="s">
        <v>6181</v>
      </c>
      <c r="AB1622" s="699">
        <v>44460.0</v>
      </c>
      <c r="AC1622" s="492" t="s">
        <v>6181</v>
      </c>
      <c r="AD1622" s="699">
        <v>44519.0</v>
      </c>
      <c r="AE1622" s="425"/>
      <c r="AF1622" s="697"/>
      <c r="AG1622" s="425"/>
      <c r="AH1622" s="697"/>
      <c r="AI1622" s="697"/>
      <c r="AJ1622" s="697"/>
      <c r="AK1622" s="492" t="s">
        <v>5087</v>
      </c>
      <c r="AL1622" s="492" t="s">
        <v>3358</v>
      </c>
      <c r="AM1622" s="697"/>
      <c r="AN1622" s="697"/>
      <c r="AO1622" s="697"/>
      <c r="AP1622" s="677" t="s">
        <v>6172</v>
      </c>
      <c r="AQ1622" s="697"/>
    </row>
    <row r="1623">
      <c r="A1623" s="423" t="s">
        <v>3771</v>
      </c>
      <c r="B1623" s="423" t="s">
        <v>3772</v>
      </c>
      <c r="C1623" s="423" t="str">
        <f>VLOOKUP(A1623,import!A:C,3,false)</f>
        <v>DOĞRU</v>
      </c>
      <c r="D1623" s="423" t="s">
        <v>6317</v>
      </c>
      <c r="E1623" s="692">
        <f>VLOOKUP(A1623,import!A:J,5,0)</f>
        <v>2337</v>
      </c>
      <c r="F1623" s="692">
        <f>VLOOKUP(A1623,import!A:J,6,0)</f>
        <v>32</v>
      </c>
      <c r="G1623" s="610">
        <f>VLOOKUP(A1623,import!A:J,7,0)</f>
        <v>18</v>
      </c>
      <c r="H1623" s="610">
        <f>VLOOKUP(A1623,import!A:J,8,0)</f>
        <v>1</v>
      </c>
      <c r="I1623" s="610">
        <f>VLOOKUP(A1623,import!A:J,9,0)</f>
        <v>19</v>
      </c>
      <c r="J1623" s="693">
        <f>VLOOKUP(A1623,import!A:J,10,0)</f>
        <v>0.95</v>
      </c>
      <c r="K1623" s="610" t="s">
        <v>11429</v>
      </c>
      <c r="L1623" s="610">
        <v>2.242485225E9</v>
      </c>
      <c r="M1623" s="610" t="s">
        <v>343</v>
      </c>
      <c r="N1623" s="610" t="s">
        <v>6947</v>
      </c>
      <c r="O1623" s="562" t="s">
        <v>3774</v>
      </c>
      <c r="P1623" s="694" t="str">
        <f>VLOOKUP(A1623,import!A:P,16,0)</f>
        <v>Geleneksel</v>
      </c>
      <c r="Q1623" s="694" t="s">
        <v>6240</v>
      </c>
      <c r="R1623" s="694" t="b">
        <v>1</v>
      </c>
      <c r="S1623" s="695" t="b">
        <v>0</v>
      </c>
      <c r="T1623" s="581" t="s">
        <v>6155</v>
      </c>
      <c r="U1623" s="581" t="s">
        <v>6273</v>
      </c>
      <c r="V1623" s="581" t="s">
        <v>422</v>
      </c>
      <c r="W1623" s="581" t="s">
        <v>11430</v>
      </c>
      <c r="X1623" s="696">
        <v>44412.0</v>
      </c>
      <c r="Y1623" s="696">
        <v>44412.0</v>
      </c>
      <c r="Z1623" s="698"/>
      <c r="AA1623" s="492" t="s">
        <v>6166</v>
      </c>
      <c r="AB1623" s="699">
        <v>44391.0</v>
      </c>
      <c r="AC1623" s="492" t="s">
        <v>6166</v>
      </c>
      <c r="AD1623" s="699">
        <v>44412.0</v>
      </c>
      <c r="AE1623" s="425"/>
      <c r="AF1623" s="697"/>
      <c r="AG1623" s="425"/>
      <c r="AH1623" s="697"/>
      <c r="AI1623" s="697"/>
      <c r="AJ1623" s="697"/>
      <c r="AK1623" s="700" t="s">
        <v>6287</v>
      </c>
      <c r="AL1623" s="492" t="s">
        <v>6273</v>
      </c>
      <c r="AM1623" s="697"/>
      <c r="AN1623" s="697"/>
      <c r="AO1623" s="697"/>
      <c r="AP1623" s="677" t="s">
        <v>6156</v>
      </c>
      <c r="AQ1623" s="697"/>
    </row>
    <row r="1624">
      <c r="A1624" s="423" t="s">
        <v>11431</v>
      </c>
      <c r="B1624" s="423" t="s">
        <v>11432</v>
      </c>
      <c r="C1624" s="423" t="str">
        <f>VLOOKUP(A1624,import!A:C,3,false)</f>
        <v>DOĞRU</v>
      </c>
      <c r="D1624" s="423" t="s">
        <v>6317</v>
      </c>
      <c r="E1624" s="692">
        <f>VLOOKUP(A1624,import!A:J,5,0)</f>
        <v>494</v>
      </c>
      <c r="F1624" s="692">
        <f>VLOOKUP(A1624,import!A:J,6,0)</f>
        <v>52</v>
      </c>
      <c r="G1624" s="610">
        <f>VLOOKUP(A1624,import!A:J,7,0)</f>
        <v>0</v>
      </c>
      <c r="H1624" s="610">
        <f>VLOOKUP(A1624,import!A:J,8,0)</f>
        <v>24</v>
      </c>
      <c r="I1624" s="610">
        <f>VLOOKUP(A1624,import!A:J,9,0)</f>
        <v>24</v>
      </c>
      <c r="J1624" s="693">
        <f>VLOOKUP(A1624,import!A:J,10,0)</f>
        <v>0</v>
      </c>
      <c r="K1624" s="610" t="s">
        <v>8615</v>
      </c>
      <c r="L1624" s="610">
        <v>5.355445801E9</v>
      </c>
      <c r="M1624" s="610" t="s">
        <v>343</v>
      </c>
      <c r="N1624" s="610" t="s">
        <v>8373</v>
      </c>
      <c r="O1624" s="562" t="s">
        <v>744</v>
      </c>
      <c r="P1624" s="694" t="str">
        <f>VLOOKUP(A1624,import!A:P,16,0)</f>
        <v>Geleneksel</v>
      </c>
      <c r="Q1624" s="694"/>
      <c r="R1624" s="694" t="b">
        <v>1</v>
      </c>
      <c r="S1624" s="695" t="b">
        <v>0</v>
      </c>
      <c r="T1624" s="581" t="s">
        <v>6155</v>
      </c>
      <c r="U1624" s="695"/>
      <c r="V1624" s="695"/>
      <c r="W1624" s="581" t="s">
        <v>11433</v>
      </c>
      <c r="X1624" s="698"/>
      <c r="Y1624" s="698"/>
      <c r="Z1624" s="698"/>
      <c r="AA1624" s="492" t="s">
        <v>6166</v>
      </c>
      <c r="AB1624" s="699">
        <v>44362.0</v>
      </c>
      <c r="AC1624" s="697"/>
      <c r="AD1624" s="697"/>
      <c r="AE1624" s="425"/>
      <c r="AF1624" s="697"/>
      <c r="AG1624" s="425"/>
      <c r="AH1624" s="697"/>
      <c r="AI1624" s="697"/>
      <c r="AJ1624" s="697"/>
      <c r="AK1624" s="697" t="s">
        <v>6192</v>
      </c>
      <c r="AL1624" s="697"/>
      <c r="AM1624" s="697"/>
      <c r="AN1624" s="697"/>
      <c r="AO1624" s="697"/>
      <c r="AP1624" s="677" t="s">
        <v>6156</v>
      </c>
      <c r="AQ1624" s="697"/>
    </row>
    <row r="1625">
      <c r="A1625" s="423" t="s">
        <v>2891</v>
      </c>
      <c r="B1625" s="423" t="s">
        <v>2892</v>
      </c>
      <c r="C1625" s="423" t="str">
        <f>VLOOKUP(A1625,import!A:C,3,false)</f>
        <v>DOĞRU</v>
      </c>
      <c r="D1625" s="423" t="s">
        <v>6951</v>
      </c>
      <c r="E1625" s="692">
        <f>VLOOKUP(A1625,import!A:J,5,0)</f>
        <v>3521</v>
      </c>
      <c r="F1625" s="692">
        <f>VLOOKUP(A1625,import!A:J,6,0)</f>
        <v>209</v>
      </c>
      <c r="G1625" s="610">
        <f>VLOOKUP(A1625,import!A:J,7,0)</f>
        <v>12</v>
      </c>
      <c r="H1625" s="610">
        <f>VLOOKUP(A1625,import!A:J,8,0)</f>
        <v>7</v>
      </c>
      <c r="I1625" s="610">
        <f>VLOOKUP(A1625,import!A:J,9,0)</f>
        <v>19</v>
      </c>
      <c r="J1625" s="693">
        <f>VLOOKUP(A1625,import!A:J,10,0)</f>
        <v>0.63</v>
      </c>
      <c r="K1625" s="610" t="s">
        <v>11434</v>
      </c>
      <c r="L1625" s="610">
        <v>5.414122405E9</v>
      </c>
      <c r="M1625" s="610" t="s">
        <v>343</v>
      </c>
      <c r="N1625" s="610" t="s">
        <v>7439</v>
      </c>
      <c r="O1625" s="562" t="s">
        <v>2895</v>
      </c>
      <c r="P1625" s="694" t="str">
        <f>VLOOKUP(A1625,import!A:P,16,0)</f>
        <v>Geleneksel</v>
      </c>
      <c r="Q1625" s="694" t="s">
        <v>6240</v>
      </c>
      <c r="R1625" s="694" t="b">
        <v>1</v>
      </c>
      <c r="S1625" s="695" t="b">
        <v>0</v>
      </c>
      <c r="T1625" s="581" t="s">
        <v>6155</v>
      </c>
      <c r="U1625" s="581" t="s">
        <v>6287</v>
      </c>
      <c r="V1625" s="581" t="s">
        <v>422</v>
      </c>
      <c r="W1625" s="581"/>
      <c r="X1625" s="696">
        <v>44351.0</v>
      </c>
      <c r="Y1625" s="696">
        <v>44356.0</v>
      </c>
      <c r="Z1625" s="581" t="s">
        <v>6261</v>
      </c>
      <c r="AA1625" s="697"/>
      <c r="AB1625" s="699">
        <v>44351.0</v>
      </c>
      <c r="AC1625" s="697"/>
      <c r="AD1625" s="697"/>
      <c r="AE1625" s="425"/>
      <c r="AF1625" s="697"/>
      <c r="AG1625" s="425"/>
      <c r="AH1625" s="697"/>
      <c r="AI1625" s="697"/>
      <c r="AJ1625" s="697"/>
      <c r="AK1625" s="697"/>
      <c r="AL1625" s="697"/>
      <c r="AM1625" s="697"/>
      <c r="AN1625" s="697"/>
      <c r="AO1625" s="697"/>
      <c r="AP1625" s="677" t="s">
        <v>6156</v>
      </c>
      <c r="AQ1625" s="697"/>
    </row>
    <row r="1626">
      <c r="A1626" s="423" t="s">
        <v>11435</v>
      </c>
      <c r="B1626" s="423" t="s">
        <v>11436</v>
      </c>
      <c r="C1626" s="423" t="str">
        <f>VLOOKUP(A1626,import!A:C,3,false)</f>
        <v>DOĞRU</v>
      </c>
      <c r="D1626" s="423" t="s">
        <v>6317</v>
      </c>
      <c r="E1626" s="692">
        <f>VLOOKUP(A1626,import!A:J,5,0)</f>
        <v>1314</v>
      </c>
      <c r="F1626" s="692">
        <f>VLOOKUP(A1626,import!A:J,6,0)</f>
        <v>104</v>
      </c>
      <c r="G1626" s="610">
        <f>VLOOKUP(A1626,import!A:J,7,0)</f>
        <v>13</v>
      </c>
      <c r="H1626" s="610">
        <f>VLOOKUP(A1626,import!A:J,8,0)</f>
        <v>50</v>
      </c>
      <c r="I1626" s="610">
        <f>VLOOKUP(A1626,import!A:J,9,0)</f>
        <v>63</v>
      </c>
      <c r="J1626" s="693">
        <f>VLOOKUP(A1626,import!A:J,10,0)</f>
        <v>0.21</v>
      </c>
      <c r="K1626" s="610" t="s">
        <v>11437</v>
      </c>
      <c r="L1626" s="610">
        <v>2.245021611E9</v>
      </c>
      <c r="M1626" s="610" t="s">
        <v>13</v>
      </c>
      <c r="N1626" s="610" t="s">
        <v>6513</v>
      </c>
      <c r="O1626" s="562" t="s">
        <v>11438</v>
      </c>
      <c r="P1626" s="694" t="str">
        <f>VLOOKUP(A1626,import!A:P,16,0)</f>
        <v>Geleneksel</v>
      </c>
      <c r="Q1626" s="694"/>
      <c r="R1626" s="694" t="b">
        <v>1</v>
      </c>
      <c r="S1626" s="695" t="b">
        <v>0</v>
      </c>
      <c r="T1626" s="581" t="s">
        <v>6270</v>
      </c>
      <c r="U1626" s="695"/>
      <c r="V1626" s="695"/>
      <c r="W1626" s="581" t="s">
        <v>11439</v>
      </c>
      <c r="X1626" s="698"/>
      <c r="Y1626" s="698"/>
      <c r="Z1626" s="698"/>
      <c r="AA1626" s="492" t="s">
        <v>6270</v>
      </c>
      <c r="AB1626" s="699">
        <v>44565.0</v>
      </c>
      <c r="AC1626" s="697"/>
      <c r="AD1626" s="697"/>
      <c r="AE1626" s="425"/>
      <c r="AF1626" s="697"/>
      <c r="AG1626" s="425"/>
      <c r="AH1626" s="697"/>
      <c r="AI1626" s="697"/>
      <c r="AJ1626" s="697"/>
      <c r="AK1626" s="492" t="s">
        <v>5451</v>
      </c>
      <c r="AL1626" s="697"/>
      <c r="AM1626" s="697"/>
      <c r="AN1626" s="697"/>
      <c r="AO1626" s="697"/>
      <c r="AP1626" s="677"/>
      <c r="AQ1626" s="697"/>
    </row>
    <row r="1627">
      <c r="A1627" s="423" t="s">
        <v>11440</v>
      </c>
      <c r="B1627" s="423" t="s">
        <v>11441</v>
      </c>
      <c r="C1627" s="423" t="str">
        <f>VLOOKUP(A1627,import!A:C,3,false)</f>
        <v>DOĞRU</v>
      </c>
      <c r="D1627" s="423" t="s">
        <v>6219</v>
      </c>
      <c r="E1627" s="692">
        <f>VLOOKUP(A1627,import!A:J,5,0)</f>
        <v>286</v>
      </c>
      <c r="F1627" s="692">
        <f>VLOOKUP(A1627,import!A:J,6,0)</f>
        <v>45</v>
      </c>
      <c r="G1627" s="610">
        <f>VLOOKUP(A1627,import!A:J,7,0)</f>
        <v>0</v>
      </c>
      <c r="H1627" s="610">
        <f>VLOOKUP(A1627,import!A:J,8,0)</f>
        <v>29</v>
      </c>
      <c r="I1627" s="610">
        <f>VLOOKUP(A1627,import!A:J,9,0)</f>
        <v>29</v>
      </c>
      <c r="J1627" s="693">
        <f>VLOOKUP(A1627,import!A:J,10,0)</f>
        <v>0</v>
      </c>
      <c r="K1627" s="610" t="s">
        <v>11442</v>
      </c>
      <c r="L1627" s="610">
        <v>2.242356666E9</v>
      </c>
      <c r="M1627" s="610" t="s">
        <v>343</v>
      </c>
      <c r="N1627" s="610" t="s">
        <v>6429</v>
      </c>
      <c r="O1627" s="562" t="s">
        <v>11443</v>
      </c>
      <c r="P1627" s="694" t="str">
        <f>VLOOKUP(A1627,import!A:P,16,0)</f>
        <v>Geleneksel</v>
      </c>
      <c r="Q1627" s="694"/>
      <c r="R1627" s="702" t="b">
        <v>0</v>
      </c>
      <c r="S1627" s="695" t="b">
        <v>0</v>
      </c>
      <c r="T1627" s="581"/>
      <c r="U1627" s="695"/>
      <c r="V1627" s="695"/>
      <c r="W1627" s="695"/>
      <c r="X1627" s="698"/>
      <c r="Y1627" s="698"/>
      <c r="Z1627" s="698"/>
      <c r="AA1627" s="697"/>
      <c r="AB1627" s="697"/>
      <c r="AC1627" s="697"/>
      <c r="AD1627" s="697"/>
      <c r="AE1627" s="425"/>
      <c r="AF1627" s="697"/>
      <c r="AG1627" s="425"/>
      <c r="AH1627" s="697"/>
      <c r="AI1627" s="697"/>
      <c r="AJ1627" s="697"/>
      <c r="AK1627" s="697"/>
      <c r="AL1627" s="697"/>
      <c r="AM1627" s="697"/>
      <c r="AN1627" s="697"/>
      <c r="AO1627" s="697"/>
      <c r="AP1627" s="677"/>
      <c r="AQ1627" s="697"/>
    </row>
    <row r="1628">
      <c r="A1628" s="423" t="s">
        <v>3904</v>
      </c>
      <c r="B1628" s="423" t="s">
        <v>3905</v>
      </c>
      <c r="C1628" s="423" t="str">
        <f>VLOOKUP(A1628,import!A:C,3,false)</f>
        <v>DOĞRU</v>
      </c>
      <c r="D1628" s="423" t="s">
        <v>6317</v>
      </c>
      <c r="E1628" s="692">
        <f>VLOOKUP(A1628,import!A:J,5,0)</f>
        <v>1721</v>
      </c>
      <c r="F1628" s="692">
        <f>VLOOKUP(A1628,import!A:J,6,0)</f>
        <v>43</v>
      </c>
      <c r="G1628" s="610">
        <f>VLOOKUP(A1628,import!A:J,7,0)</f>
        <v>15</v>
      </c>
      <c r="H1628" s="610">
        <f>VLOOKUP(A1628,import!A:J,8,0)</f>
        <v>6</v>
      </c>
      <c r="I1628" s="610">
        <f>VLOOKUP(A1628,import!A:J,9,0)</f>
        <v>21</v>
      </c>
      <c r="J1628" s="693">
        <f>VLOOKUP(A1628,import!A:J,10,0)</f>
        <v>0.71</v>
      </c>
      <c r="K1628" s="610" t="s">
        <v>11444</v>
      </c>
      <c r="L1628" s="610">
        <v>2.24544499E9</v>
      </c>
      <c r="M1628" s="610" t="s">
        <v>6177</v>
      </c>
      <c r="N1628" s="610" t="s">
        <v>7219</v>
      </c>
      <c r="O1628" s="562" t="s">
        <v>3908</v>
      </c>
      <c r="P1628" s="694" t="str">
        <f>VLOOKUP(A1628,import!A:P,16,0)</f>
        <v>Geleneksel</v>
      </c>
      <c r="Q1628" s="694" t="s">
        <v>6240</v>
      </c>
      <c r="R1628" s="694" t="b">
        <v>1</v>
      </c>
      <c r="S1628" s="695" t="b">
        <v>0</v>
      </c>
      <c r="T1628" s="581" t="s">
        <v>6155</v>
      </c>
      <c r="U1628" s="581" t="s">
        <v>6186</v>
      </c>
      <c r="V1628" s="581" t="s">
        <v>8764</v>
      </c>
      <c r="W1628" s="581" t="s">
        <v>11445</v>
      </c>
      <c r="X1628" s="696">
        <v>44413.0</v>
      </c>
      <c r="Y1628" s="696">
        <v>44419.0</v>
      </c>
      <c r="Z1628" s="698"/>
      <c r="AA1628" s="492" t="s">
        <v>6167</v>
      </c>
      <c r="AB1628" s="699">
        <v>44407.0</v>
      </c>
      <c r="AC1628" s="492" t="s">
        <v>6166</v>
      </c>
      <c r="AD1628" s="699">
        <v>44411.0</v>
      </c>
      <c r="AE1628" s="492" t="s">
        <v>6166</v>
      </c>
      <c r="AF1628" s="699">
        <v>44413.0</v>
      </c>
      <c r="AG1628" s="425"/>
      <c r="AH1628" s="697"/>
      <c r="AI1628" s="697"/>
      <c r="AJ1628" s="697"/>
      <c r="AK1628" s="697"/>
      <c r="AL1628" s="492" t="s">
        <v>6189</v>
      </c>
      <c r="AM1628" s="492" t="s">
        <v>6186</v>
      </c>
      <c r="AN1628" s="697"/>
      <c r="AO1628" s="697"/>
      <c r="AP1628" s="677" t="s">
        <v>6156</v>
      </c>
      <c r="AQ1628" s="697"/>
    </row>
    <row r="1629">
      <c r="A1629" s="677" t="s">
        <v>11446</v>
      </c>
      <c r="B1629" s="677" t="s">
        <v>11447</v>
      </c>
      <c r="C1629" s="423" t="str">
        <f>VLOOKUP(A1629,import!A:C,3,false)</f>
        <v>DOĞRU</v>
      </c>
      <c r="D1629" s="677" t="s">
        <v>6153</v>
      </c>
      <c r="E1629" s="692" t="str">
        <f>VLOOKUP(A1629,import!A:J,5,0)</f>
        <v/>
      </c>
      <c r="F1629" s="692" t="str">
        <f>VLOOKUP(A1629,import!A:J,6,0)</f>
        <v/>
      </c>
      <c r="G1629" s="610">
        <f>VLOOKUP(A1629,import!A:J,7,0)</f>
        <v>0</v>
      </c>
      <c r="H1629" s="610">
        <f>VLOOKUP(A1629,import!A:J,8,0)</f>
        <v>4</v>
      </c>
      <c r="I1629" s="610">
        <f>VLOOKUP(A1629,import!A:J,9,0)</f>
        <v>4</v>
      </c>
      <c r="J1629" s="693">
        <f>VLOOKUP(A1629,import!A:J,10,0)</f>
        <v>0</v>
      </c>
      <c r="K1629" s="677" t="s">
        <v>11448</v>
      </c>
      <c r="L1629" s="677">
        <v>5.345581728E9</v>
      </c>
      <c r="M1629" s="677" t="s">
        <v>13</v>
      </c>
      <c r="N1629" s="677" t="s">
        <v>6510</v>
      </c>
      <c r="O1629" s="677" t="s">
        <v>11449</v>
      </c>
      <c r="P1629" s="694" t="str">
        <f>VLOOKUP(A1629,import!A:P,16,0)</f>
        <v>Geleneksel</v>
      </c>
      <c r="Q1629" s="694"/>
      <c r="R1629" s="702" t="b">
        <v>0</v>
      </c>
      <c r="S1629" s="695" t="b">
        <v>0</v>
      </c>
      <c r="T1629" s="581"/>
      <c r="U1629" s="695"/>
      <c r="V1629" s="695"/>
      <c r="W1629" s="695"/>
      <c r="X1629" s="698"/>
      <c r="Y1629" s="698"/>
      <c r="Z1629" s="698"/>
      <c r="AA1629" s="697"/>
      <c r="AB1629" s="697"/>
      <c r="AC1629" s="697"/>
      <c r="AD1629" s="697"/>
      <c r="AE1629" s="425"/>
      <c r="AF1629" s="697"/>
      <c r="AG1629" s="425"/>
      <c r="AH1629" s="697"/>
      <c r="AI1629" s="697"/>
      <c r="AJ1629" s="697"/>
      <c r="AK1629" s="697"/>
      <c r="AL1629" s="697"/>
      <c r="AM1629" s="697"/>
      <c r="AN1629" s="697"/>
      <c r="AO1629" s="697"/>
      <c r="AP1629" s="677"/>
      <c r="AQ1629" s="697"/>
    </row>
    <row r="1630">
      <c r="A1630" s="423" t="s">
        <v>1990</v>
      </c>
      <c r="B1630" s="423" t="s">
        <v>1991</v>
      </c>
      <c r="C1630" s="423" t="str">
        <f>VLOOKUP(A1630,import!A:C,3,false)</f>
        <v>DOĞRU</v>
      </c>
      <c r="D1630" s="423" t="s">
        <v>6153</v>
      </c>
      <c r="E1630" s="692">
        <f>VLOOKUP(A1630,import!A:J,5,0)</f>
        <v>183</v>
      </c>
      <c r="F1630" s="692">
        <f>VLOOKUP(A1630,import!A:J,6,0)</f>
        <v>6</v>
      </c>
      <c r="G1630" s="610">
        <f>VLOOKUP(A1630,import!A:J,7,0)</f>
        <v>4</v>
      </c>
      <c r="H1630" s="610">
        <f>VLOOKUP(A1630,import!A:J,8,0)</f>
        <v>7</v>
      </c>
      <c r="I1630" s="610">
        <f>VLOOKUP(A1630,import!A:J,9,0)</f>
        <v>11</v>
      </c>
      <c r="J1630" s="693">
        <f>VLOOKUP(A1630,import!A:J,10,0)</f>
        <v>0.36</v>
      </c>
      <c r="K1630" s="610" t="s">
        <v>11448</v>
      </c>
      <c r="L1630" s="610">
        <v>5.345581728E9</v>
      </c>
      <c r="M1630" s="610" t="s">
        <v>13</v>
      </c>
      <c r="N1630" s="610" t="s">
        <v>6517</v>
      </c>
      <c r="O1630" s="562" t="s">
        <v>1993</v>
      </c>
      <c r="P1630" s="694" t="str">
        <f>VLOOKUP(A1630,import!A:P,16,0)</f>
        <v>Geleneksel</v>
      </c>
      <c r="Q1630" s="694"/>
      <c r="R1630" s="694" t="b">
        <v>1</v>
      </c>
      <c r="S1630" s="695" t="b">
        <v>0</v>
      </c>
      <c r="T1630" s="581" t="s">
        <v>6155</v>
      </c>
      <c r="U1630" s="581" t="s">
        <v>196</v>
      </c>
      <c r="V1630" s="581" t="s">
        <v>422</v>
      </c>
      <c r="W1630" s="695"/>
      <c r="X1630" s="696">
        <v>44453.0</v>
      </c>
      <c r="Y1630" s="696">
        <v>44454.0</v>
      </c>
      <c r="Z1630" s="696"/>
      <c r="AA1630" s="697"/>
      <c r="AB1630" s="697"/>
      <c r="AC1630" s="697"/>
      <c r="AD1630" s="697"/>
      <c r="AE1630" s="425"/>
      <c r="AF1630" s="697"/>
      <c r="AG1630" s="425"/>
      <c r="AH1630" s="697"/>
      <c r="AI1630" s="697"/>
      <c r="AJ1630" s="697"/>
      <c r="AK1630" s="697"/>
      <c r="AL1630" s="697"/>
      <c r="AM1630" s="697"/>
      <c r="AN1630" s="697"/>
      <c r="AO1630" s="697"/>
      <c r="AP1630" s="677" t="s">
        <v>6172</v>
      </c>
      <c r="AQ1630" s="697"/>
    </row>
    <row r="1631">
      <c r="A1631" s="423" t="s">
        <v>11450</v>
      </c>
      <c r="B1631" s="423" t="s">
        <v>11451</v>
      </c>
      <c r="C1631" s="423" t="str">
        <f>VLOOKUP(A1631,import!A:C,3,false)</f>
        <v>DOĞRU</v>
      </c>
      <c r="D1631" s="423" t="s">
        <v>6153</v>
      </c>
      <c r="E1631" s="692">
        <f>VLOOKUP(A1631,import!A:J,5,0)</f>
        <v>213</v>
      </c>
      <c r="F1631" s="692">
        <f>VLOOKUP(A1631,import!A:J,6,0)</f>
        <v>11</v>
      </c>
      <c r="G1631" s="610">
        <f>VLOOKUP(A1631,import!A:J,7,0)</f>
        <v>2</v>
      </c>
      <c r="H1631" s="610">
        <f>VLOOKUP(A1631,import!A:J,8,0)</f>
        <v>4</v>
      </c>
      <c r="I1631" s="610">
        <f>VLOOKUP(A1631,import!A:J,9,0)</f>
        <v>6</v>
      </c>
      <c r="J1631" s="693">
        <f>VLOOKUP(A1631,import!A:J,10,0)</f>
        <v>0.33</v>
      </c>
      <c r="K1631" s="610" t="s">
        <v>11448</v>
      </c>
      <c r="L1631" s="610">
        <v>5.345581728E9</v>
      </c>
      <c r="M1631" s="610" t="s">
        <v>343</v>
      </c>
      <c r="N1631" s="610" t="s">
        <v>7066</v>
      </c>
      <c r="O1631" s="562" t="s">
        <v>10942</v>
      </c>
      <c r="P1631" s="694" t="str">
        <f>VLOOKUP(A1631,import!A:P,16,0)</f>
        <v>Geleneksel</v>
      </c>
      <c r="Q1631" s="694"/>
      <c r="R1631" s="694" t="b">
        <v>1</v>
      </c>
      <c r="S1631" s="695" t="b">
        <v>0</v>
      </c>
      <c r="T1631" s="581" t="s">
        <v>6248</v>
      </c>
      <c r="U1631" s="695"/>
      <c r="V1631" s="695"/>
      <c r="W1631" s="581"/>
      <c r="X1631" s="698"/>
      <c r="Y1631" s="698"/>
      <c r="Z1631" s="698"/>
      <c r="AA1631" s="697"/>
      <c r="AB1631" s="697"/>
      <c r="AC1631" s="697"/>
      <c r="AD1631" s="697"/>
      <c r="AE1631" s="425"/>
      <c r="AF1631" s="697"/>
      <c r="AG1631" s="425"/>
      <c r="AH1631" s="697"/>
      <c r="AI1631" s="697"/>
      <c r="AJ1631" s="697"/>
      <c r="AK1631" s="697" t="s">
        <v>6287</v>
      </c>
      <c r="AL1631" s="697"/>
      <c r="AM1631" s="697"/>
      <c r="AN1631" s="697"/>
      <c r="AO1631" s="697"/>
      <c r="AP1631" s="677" t="s">
        <v>6172</v>
      </c>
      <c r="AQ1631" s="697"/>
    </row>
    <row r="1632">
      <c r="A1632" s="423" t="s">
        <v>4797</v>
      </c>
      <c r="B1632" s="423" t="s">
        <v>4798</v>
      </c>
      <c r="C1632" s="423" t="str">
        <f>VLOOKUP(A1632,import!A:C,3,false)</f>
        <v>DOĞRU</v>
      </c>
      <c r="D1632" s="423" t="s">
        <v>6153</v>
      </c>
      <c r="E1632" s="692">
        <f>VLOOKUP(A1632,import!A:J,5,0)</f>
        <v>1478</v>
      </c>
      <c r="F1632" s="692">
        <f>VLOOKUP(A1632,import!A:J,6,0)</f>
        <v>75</v>
      </c>
      <c r="G1632" s="610">
        <f>VLOOKUP(A1632,import!A:J,7,0)</f>
        <v>12</v>
      </c>
      <c r="H1632" s="610">
        <f>VLOOKUP(A1632,import!A:J,8,0)</f>
        <v>1</v>
      </c>
      <c r="I1632" s="610">
        <f>VLOOKUP(A1632,import!A:J,9,0)</f>
        <v>13</v>
      </c>
      <c r="J1632" s="693">
        <f>VLOOKUP(A1632,import!A:J,10,0)</f>
        <v>0.92</v>
      </c>
      <c r="K1632" s="610" t="s">
        <v>8281</v>
      </c>
      <c r="L1632" s="610">
        <v>2.242234747E9</v>
      </c>
      <c r="M1632" s="610" t="s">
        <v>6257</v>
      </c>
      <c r="N1632" s="610" t="s">
        <v>6861</v>
      </c>
      <c r="O1632" s="562" t="s">
        <v>4800</v>
      </c>
      <c r="P1632" s="694" t="str">
        <f>VLOOKUP(A1632,import!A:P,16,0)</f>
        <v>Geleneksel</v>
      </c>
      <c r="Q1632" s="694" t="s">
        <v>6554</v>
      </c>
      <c r="R1632" s="694" t="b">
        <v>1</v>
      </c>
      <c r="S1632" s="695" t="b">
        <v>0</v>
      </c>
      <c r="T1632" s="581" t="s">
        <v>6155</v>
      </c>
      <c r="U1632" s="581" t="s">
        <v>389</v>
      </c>
      <c r="V1632" s="581" t="s">
        <v>422</v>
      </c>
      <c r="W1632" s="581" t="s">
        <v>11452</v>
      </c>
      <c r="X1632" s="696">
        <v>44463.0</v>
      </c>
      <c r="Y1632" s="696">
        <v>44466.0</v>
      </c>
      <c r="Z1632" s="581" t="s">
        <v>6261</v>
      </c>
      <c r="AA1632" s="492" t="s">
        <v>6270</v>
      </c>
      <c r="AB1632" s="699">
        <v>44392.0</v>
      </c>
      <c r="AC1632" s="492" t="s">
        <v>6181</v>
      </c>
      <c r="AD1632" s="699">
        <v>44393.0</v>
      </c>
      <c r="AE1632" s="492" t="s">
        <v>6181</v>
      </c>
      <c r="AF1632" s="699">
        <v>44420.0</v>
      </c>
      <c r="AG1632" s="492" t="s">
        <v>6262</v>
      </c>
      <c r="AH1632" s="699">
        <v>44424.0</v>
      </c>
      <c r="AI1632" s="492" t="s">
        <v>6181</v>
      </c>
      <c r="AJ1632" s="699">
        <v>44433.0</v>
      </c>
      <c r="AK1632" s="700" t="s">
        <v>6223</v>
      </c>
      <c r="AL1632" s="492" t="s">
        <v>6223</v>
      </c>
      <c r="AM1632" s="492" t="s">
        <v>6273</v>
      </c>
      <c r="AN1632" s="492" t="s">
        <v>6189</v>
      </c>
      <c r="AO1632" s="697"/>
      <c r="AP1632" s="677" t="s">
        <v>6172</v>
      </c>
      <c r="AQ1632" s="697"/>
    </row>
    <row r="1633">
      <c r="A1633" s="423" t="s">
        <v>11453</v>
      </c>
      <c r="B1633" s="423" t="s">
        <v>11454</v>
      </c>
      <c r="C1633" s="423" t="str">
        <f>VLOOKUP(A1633,import!A:C,3,false)</f>
        <v>DOĞRU</v>
      </c>
      <c r="D1633" s="423" t="s">
        <v>6153</v>
      </c>
      <c r="E1633" s="692">
        <f>VLOOKUP(A1633,import!A:J,5,0)</f>
        <v>1302</v>
      </c>
      <c r="F1633" s="692">
        <f>VLOOKUP(A1633,import!A:J,6,0)</f>
        <v>53</v>
      </c>
      <c r="G1633" s="610">
        <f>VLOOKUP(A1633,import!A:J,7,0)</f>
        <v>5</v>
      </c>
      <c r="H1633" s="610">
        <f>VLOOKUP(A1633,import!A:J,8,0)</f>
        <v>2</v>
      </c>
      <c r="I1633" s="610">
        <f>VLOOKUP(A1633,import!A:J,9,0)</f>
        <v>7</v>
      </c>
      <c r="J1633" s="693">
        <f>VLOOKUP(A1633,import!A:J,10,0)</f>
        <v>0.71</v>
      </c>
      <c r="K1633" s="610" t="s">
        <v>11455</v>
      </c>
      <c r="L1633" s="610">
        <v>2.245730075E9</v>
      </c>
      <c r="M1633" s="610" t="s">
        <v>6304</v>
      </c>
      <c r="N1633" s="610" t="s">
        <v>7256</v>
      </c>
      <c r="O1633" s="562" t="s">
        <v>11456</v>
      </c>
      <c r="P1633" s="694" t="str">
        <f>VLOOKUP(A1633,import!A:P,16,0)</f>
        <v>Geleneksel</v>
      </c>
      <c r="Q1633" s="694"/>
      <c r="R1633" s="694" t="b">
        <v>1</v>
      </c>
      <c r="S1633" s="695" t="b">
        <v>0</v>
      </c>
      <c r="T1633" s="581"/>
      <c r="U1633" s="581"/>
      <c r="V1633" s="581"/>
      <c r="W1633" s="581" t="s">
        <v>11457</v>
      </c>
      <c r="X1633" s="696"/>
      <c r="Y1633" s="696"/>
      <c r="Z1633" s="698"/>
      <c r="AA1633" s="492" t="s">
        <v>6262</v>
      </c>
      <c r="AB1633" s="699">
        <v>44496.0</v>
      </c>
      <c r="AC1633" s="492"/>
      <c r="AD1633" s="699"/>
      <c r="AE1633" s="492"/>
      <c r="AF1633" s="699"/>
      <c r="AG1633" s="425"/>
      <c r="AH1633" s="697"/>
      <c r="AI1633" s="697"/>
      <c r="AJ1633" s="697"/>
      <c r="AK1633" s="492" t="s">
        <v>968</v>
      </c>
      <c r="AL1633" s="492"/>
      <c r="AM1633" s="492"/>
      <c r="AN1633" s="697"/>
      <c r="AO1633" s="697"/>
      <c r="AP1633" s="677" t="s">
        <v>6172</v>
      </c>
      <c r="AQ1633" s="697"/>
    </row>
    <row r="1634">
      <c r="A1634" s="423" t="s">
        <v>2806</v>
      </c>
      <c r="B1634" s="423" t="s">
        <v>2807</v>
      </c>
      <c r="C1634" s="423" t="str">
        <f>VLOOKUP(A1634,import!A:C,3,false)</f>
        <v>DOĞRU</v>
      </c>
      <c r="D1634" s="423" t="s">
        <v>6153</v>
      </c>
      <c r="E1634" s="692">
        <f>VLOOKUP(A1634,import!A:J,5,0)</f>
        <v>2822</v>
      </c>
      <c r="F1634" s="692">
        <f>VLOOKUP(A1634,import!A:J,6,0)</f>
        <v>127</v>
      </c>
      <c r="G1634" s="610">
        <f>VLOOKUP(A1634,import!A:J,7,0)</f>
        <v>8</v>
      </c>
      <c r="H1634" s="610">
        <f>VLOOKUP(A1634,import!A:J,8,0)</f>
        <v>3</v>
      </c>
      <c r="I1634" s="610">
        <f>VLOOKUP(A1634,import!A:J,9,0)</f>
        <v>11</v>
      </c>
      <c r="J1634" s="693">
        <f>VLOOKUP(A1634,import!A:J,10,0)</f>
        <v>0.73</v>
      </c>
      <c r="K1634" s="610" t="s">
        <v>11458</v>
      </c>
      <c r="L1634" s="610">
        <v>5.527900516E9</v>
      </c>
      <c r="M1634" s="610" t="s">
        <v>13</v>
      </c>
      <c r="N1634" s="610" t="s">
        <v>6161</v>
      </c>
      <c r="O1634" s="562" t="s">
        <v>2809</v>
      </c>
      <c r="P1634" s="694" t="str">
        <f>VLOOKUP(A1634,import!A:P,16,0)</f>
        <v>Geleneksel</v>
      </c>
      <c r="Q1634" s="694"/>
      <c r="R1634" s="694" t="b">
        <v>1</v>
      </c>
      <c r="S1634" s="695" t="b">
        <v>0</v>
      </c>
      <c r="T1634" s="581" t="s">
        <v>6155</v>
      </c>
      <c r="U1634" s="581" t="s">
        <v>389</v>
      </c>
      <c r="V1634" s="581" t="s">
        <v>6274</v>
      </c>
      <c r="W1634" s="581"/>
      <c r="X1634" s="696">
        <v>44349.0</v>
      </c>
      <c r="Y1634" s="696">
        <v>44351.0</v>
      </c>
      <c r="Z1634" s="698"/>
      <c r="AA1634" s="492" t="s">
        <v>6181</v>
      </c>
      <c r="AB1634" s="754">
        <v>44347.0</v>
      </c>
      <c r="AC1634" s="492" t="s">
        <v>6166</v>
      </c>
      <c r="AD1634" s="754">
        <v>44349.0</v>
      </c>
      <c r="AE1634" s="425"/>
      <c r="AF1634" s="492"/>
      <c r="AG1634" s="425"/>
      <c r="AH1634" s="492"/>
      <c r="AI1634" s="697"/>
      <c r="AJ1634" s="492"/>
      <c r="AK1634" s="697"/>
      <c r="AL1634" s="492"/>
      <c r="AM1634" s="492"/>
      <c r="AN1634" s="492"/>
      <c r="AO1634" s="697"/>
      <c r="AP1634" s="677" t="s">
        <v>6168</v>
      </c>
      <c r="AQ1634" s="697"/>
    </row>
    <row r="1635">
      <c r="A1635" s="677" t="s">
        <v>11459</v>
      </c>
      <c r="B1635" s="677" t="s">
        <v>11460</v>
      </c>
      <c r="C1635" s="423" t="str">
        <f>VLOOKUP(A1635,import!A:C,3,false)</f>
        <v>DOĞRU</v>
      </c>
      <c r="D1635" s="677" t="s">
        <v>6153</v>
      </c>
      <c r="E1635" s="692" t="str">
        <f>VLOOKUP(A1635,import!A:J,5,0)</f>
        <v/>
      </c>
      <c r="F1635" s="692" t="str">
        <f>VLOOKUP(A1635,import!A:J,6,0)</f>
        <v/>
      </c>
      <c r="G1635" s="610">
        <f>VLOOKUP(A1635,import!A:J,7,0)</f>
        <v>0</v>
      </c>
      <c r="H1635" s="610">
        <f>VLOOKUP(A1635,import!A:J,8,0)</f>
        <v>8</v>
      </c>
      <c r="I1635" s="610">
        <f>VLOOKUP(A1635,import!A:J,9,0)</f>
        <v>8</v>
      </c>
      <c r="J1635" s="693">
        <f>VLOOKUP(A1635,import!A:J,10,0)</f>
        <v>0</v>
      </c>
      <c r="K1635" s="677" t="s">
        <v>11461</v>
      </c>
      <c r="L1635" s="677">
        <v>2.243710256E9</v>
      </c>
      <c r="M1635" s="677" t="s">
        <v>6576</v>
      </c>
      <c r="N1635" s="677" t="s">
        <v>6383</v>
      </c>
      <c r="O1635" s="677" t="s">
        <v>11462</v>
      </c>
      <c r="P1635" s="694" t="str">
        <f>VLOOKUP(A1635,import!A:P,16,0)</f>
        <v>Geleneksel</v>
      </c>
      <c r="Q1635" s="694"/>
      <c r="R1635" s="694" t="b">
        <v>1</v>
      </c>
      <c r="S1635" s="695" t="b">
        <v>0</v>
      </c>
      <c r="T1635" s="581"/>
      <c r="U1635" s="695"/>
      <c r="V1635" s="695"/>
      <c r="W1635" s="581" t="s">
        <v>7176</v>
      </c>
      <c r="X1635" s="698"/>
      <c r="Y1635" s="698"/>
      <c r="Z1635" s="698"/>
      <c r="AA1635" s="492" t="s">
        <v>6262</v>
      </c>
      <c r="AB1635" s="699">
        <v>44700.0</v>
      </c>
      <c r="AC1635" s="697"/>
      <c r="AD1635" s="697"/>
      <c r="AE1635" s="425"/>
      <c r="AF1635" s="697"/>
      <c r="AG1635" s="425"/>
      <c r="AH1635" s="697"/>
      <c r="AI1635" s="697"/>
      <c r="AJ1635" s="697"/>
      <c r="AK1635" s="492" t="s">
        <v>5398</v>
      </c>
      <c r="AL1635" s="697"/>
      <c r="AM1635" s="697"/>
      <c r="AN1635" s="697"/>
      <c r="AO1635" s="697"/>
      <c r="AP1635" s="677"/>
      <c r="AQ1635" s="697"/>
    </row>
    <row r="1636">
      <c r="A1636" s="423" t="s">
        <v>454</v>
      </c>
      <c r="B1636" s="423" t="s">
        <v>455</v>
      </c>
      <c r="C1636" s="423" t="str">
        <f>VLOOKUP(A1636,import!A:C,3,false)</f>
        <v>DOĞRU</v>
      </c>
      <c r="D1636" s="423" t="s">
        <v>6153</v>
      </c>
      <c r="E1636" s="692">
        <f>VLOOKUP(A1636,import!A:J,5,0)</f>
        <v>6811</v>
      </c>
      <c r="F1636" s="692">
        <f>VLOOKUP(A1636,import!A:J,6,0)</f>
        <v>240</v>
      </c>
      <c r="G1636" s="610">
        <f>VLOOKUP(A1636,import!A:J,7,0)</f>
        <v>3</v>
      </c>
      <c r="H1636" s="610">
        <f>VLOOKUP(A1636,import!A:J,8,0)</f>
        <v>12</v>
      </c>
      <c r="I1636" s="610">
        <f>VLOOKUP(A1636,import!A:J,9,0)</f>
        <v>15</v>
      </c>
      <c r="J1636" s="693">
        <f>VLOOKUP(A1636,import!A:J,10,0)</f>
        <v>0.2</v>
      </c>
      <c r="K1636" s="610" t="s">
        <v>11463</v>
      </c>
      <c r="L1636" s="610">
        <v>5.529451709E9</v>
      </c>
      <c r="M1636" s="610" t="s">
        <v>13</v>
      </c>
      <c r="N1636" s="610" t="s">
        <v>6161</v>
      </c>
      <c r="O1636" s="562" t="s">
        <v>459</v>
      </c>
      <c r="P1636" s="694" t="str">
        <f>VLOOKUP(A1636,import!A:P,16,0)</f>
        <v>Geleneksel</v>
      </c>
      <c r="Q1636" s="694" t="s">
        <v>6315</v>
      </c>
      <c r="R1636" s="694" t="b">
        <v>1</v>
      </c>
      <c r="S1636" s="695" t="b">
        <v>0</v>
      </c>
      <c r="T1636" s="581" t="s">
        <v>6155</v>
      </c>
      <c r="U1636" s="581" t="s">
        <v>389</v>
      </c>
      <c r="V1636" s="581" t="s">
        <v>6274</v>
      </c>
      <c r="W1636" s="581" t="s">
        <v>11464</v>
      </c>
      <c r="X1636" s="696">
        <v>44453.0</v>
      </c>
      <c r="Y1636" s="696">
        <v>44454.0</v>
      </c>
      <c r="Z1636" s="696"/>
      <c r="AA1636" s="492" t="s">
        <v>6167</v>
      </c>
      <c r="AB1636" s="699">
        <v>44362.0</v>
      </c>
      <c r="AC1636" s="492" t="s">
        <v>6166</v>
      </c>
      <c r="AD1636" s="699">
        <v>44368.0</v>
      </c>
      <c r="AE1636" s="425"/>
      <c r="AF1636" s="697"/>
      <c r="AG1636" s="425"/>
      <c r="AH1636" s="697"/>
      <c r="AI1636" s="697"/>
      <c r="AJ1636" s="697"/>
      <c r="AK1636" s="697"/>
      <c r="AL1636" s="492" t="s">
        <v>6223</v>
      </c>
      <c r="AM1636" s="697"/>
      <c r="AN1636" s="697"/>
      <c r="AO1636" s="697"/>
      <c r="AP1636" s="677" t="s">
        <v>6168</v>
      </c>
      <c r="AQ1636" s="697"/>
    </row>
    <row r="1637">
      <c r="A1637" s="677" t="s">
        <v>11465</v>
      </c>
      <c r="B1637" s="677" t="s">
        <v>11466</v>
      </c>
      <c r="C1637" s="423" t="str">
        <f>VLOOKUP(A1637,import!A:C,3,false)</f>
        <v>DOĞRU</v>
      </c>
      <c r="D1637" s="677" t="s">
        <v>6153</v>
      </c>
      <c r="E1637" s="692" t="str">
        <f>VLOOKUP(A1637,import!A:J,5,0)</f>
        <v/>
      </c>
      <c r="F1637" s="692" t="str">
        <f>VLOOKUP(A1637,import!A:J,6,0)</f>
        <v/>
      </c>
      <c r="G1637" s="610">
        <f>VLOOKUP(A1637,import!A:J,7,0)</f>
        <v>0</v>
      </c>
      <c r="H1637" s="610">
        <f>VLOOKUP(A1637,import!A:J,8,0)</f>
        <v>14</v>
      </c>
      <c r="I1637" s="610">
        <f>VLOOKUP(A1637,import!A:J,9,0)</f>
        <v>14</v>
      </c>
      <c r="J1637" s="693">
        <f>VLOOKUP(A1637,import!A:J,10,0)</f>
        <v>0</v>
      </c>
      <c r="K1637" s="677" t="s">
        <v>11467</v>
      </c>
      <c r="L1637" s="677">
        <v>5.385471099E9</v>
      </c>
      <c r="M1637" s="677" t="s">
        <v>6257</v>
      </c>
      <c r="N1637" s="677" t="s">
        <v>6626</v>
      </c>
      <c r="O1637" s="677" t="s">
        <v>11468</v>
      </c>
      <c r="P1637" s="694" t="str">
        <f>VLOOKUP(A1637,import!A:P,16,0)</f>
        <v>Geleneksel</v>
      </c>
      <c r="Q1637" s="694"/>
      <c r="R1637" s="702" t="b">
        <v>0</v>
      </c>
      <c r="S1637" s="695" t="b">
        <v>0</v>
      </c>
      <c r="T1637" s="581"/>
      <c r="U1637" s="695"/>
      <c r="V1637" s="695"/>
      <c r="W1637" s="695"/>
      <c r="X1637" s="698"/>
      <c r="Y1637" s="698"/>
      <c r="Z1637" s="698"/>
      <c r="AA1637" s="697"/>
      <c r="AB1637" s="697"/>
      <c r="AC1637" s="697"/>
      <c r="AD1637" s="697"/>
      <c r="AE1637" s="425"/>
      <c r="AF1637" s="697"/>
      <c r="AG1637" s="425"/>
      <c r="AH1637" s="697"/>
      <c r="AI1637" s="697"/>
      <c r="AJ1637" s="697"/>
      <c r="AK1637" s="697"/>
      <c r="AL1637" s="697"/>
      <c r="AM1637" s="697"/>
      <c r="AN1637" s="697"/>
      <c r="AO1637" s="697"/>
      <c r="AP1637" s="677"/>
      <c r="AQ1637" s="697"/>
    </row>
    <row r="1638">
      <c r="A1638" s="423" t="s">
        <v>2737</v>
      </c>
      <c r="B1638" s="423" t="s">
        <v>2738</v>
      </c>
      <c r="C1638" s="423" t="str">
        <f>VLOOKUP(A1638,import!A:C,3,false)</f>
        <v>DOĞRU</v>
      </c>
      <c r="D1638" s="423" t="s">
        <v>6153</v>
      </c>
      <c r="E1638" s="692">
        <f>VLOOKUP(A1638,import!A:J,5,0)</f>
        <v>573</v>
      </c>
      <c r="F1638" s="692">
        <f>VLOOKUP(A1638,import!A:J,6,0)</f>
        <v>51</v>
      </c>
      <c r="G1638" s="610">
        <f>VLOOKUP(A1638,import!A:J,7,0)</f>
        <v>3</v>
      </c>
      <c r="H1638" s="610">
        <f>VLOOKUP(A1638,import!A:J,8,0)</f>
        <v>1</v>
      </c>
      <c r="I1638" s="610">
        <f>VLOOKUP(A1638,import!A:J,9,0)</f>
        <v>4</v>
      </c>
      <c r="J1638" s="693">
        <f>VLOOKUP(A1638,import!A:J,10,0)</f>
        <v>0.75</v>
      </c>
      <c r="K1638" s="610" t="s">
        <v>11469</v>
      </c>
      <c r="L1638" s="610">
        <v>5.416392298E9</v>
      </c>
      <c r="M1638" s="610" t="s">
        <v>343</v>
      </c>
      <c r="N1638" s="610" t="s">
        <v>6691</v>
      </c>
      <c r="O1638" s="562" t="s">
        <v>2741</v>
      </c>
      <c r="P1638" s="694" t="str">
        <f>VLOOKUP(A1638,import!A:P,16,0)</f>
        <v>Geleneksel</v>
      </c>
      <c r="Q1638" s="694"/>
      <c r="R1638" s="694" t="b">
        <v>1</v>
      </c>
      <c r="S1638" s="695" t="b">
        <v>0</v>
      </c>
      <c r="T1638" s="581" t="s">
        <v>6155</v>
      </c>
      <c r="U1638" s="581" t="s">
        <v>389</v>
      </c>
      <c r="V1638" s="581" t="s">
        <v>422</v>
      </c>
      <c r="W1638" s="581"/>
      <c r="X1638" s="696">
        <v>44347.0</v>
      </c>
      <c r="Y1638" s="696">
        <v>44349.0</v>
      </c>
      <c r="Z1638" s="698"/>
      <c r="AA1638" s="697"/>
      <c r="AB1638" s="697"/>
      <c r="AC1638" s="697"/>
      <c r="AD1638" s="697"/>
      <c r="AE1638" s="425"/>
      <c r="AF1638" s="697"/>
      <c r="AG1638" s="425"/>
      <c r="AH1638" s="697"/>
      <c r="AI1638" s="697"/>
      <c r="AJ1638" s="697"/>
      <c r="AK1638" s="697" t="s">
        <v>6287</v>
      </c>
      <c r="AL1638" s="697"/>
      <c r="AM1638" s="697"/>
      <c r="AN1638" s="697"/>
      <c r="AO1638" s="697"/>
      <c r="AP1638" s="677" t="s">
        <v>6172</v>
      </c>
      <c r="AQ1638" s="697"/>
    </row>
    <row r="1639">
      <c r="A1639" s="423" t="s">
        <v>11470</v>
      </c>
      <c r="B1639" s="423" t="s">
        <v>11471</v>
      </c>
      <c r="C1639" s="423" t="str">
        <f>VLOOKUP(A1639,import!A:C,3,false)</f>
        <v>YANLIŞ</v>
      </c>
      <c r="D1639" s="423" t="s">
        <v>6153</v>
      </c>
      <c r="E1639" s="692">
        <f>VLOOKUP(A1639,import!A:J,5,0)</f>
        <v>19</v>
      </c>
      <c r="F1639" s="692" t="str">
        <f>VLOOKUP(A1639,import!A:J,6,0)</f>
        <v/>
      </c>
      <c r="G1639" s="610">
        <f>VLOOKUP(A1639,import!A:J,7,0)</f>
        <v>0</v>
      </c>
      <c r="H1639" s="610">
        <f>VLOOKUP(A1639,import!A:J,8,0)</f>
        <v>3</v>
      </c>
      <c r="I1639" s="610">
        <f>VLOOKUP(A1639,import!A:J,9,0)</f>
        <v>3</v>
      </c>
      <c r="J1639" s="693">
        <f>VLOOKUP(A1639,import!A:J,10,0)</f>
        <v>0</v>
      </c>
      <c r="K1639" s="610" t="s">
        <v>6368</v>
      </c>
      <c r="L1639" s="610">
        <v>5.527458211E9</v>
      </c>
      <c r="M1639" s="610" t="s">
        <v>13</v>
      </c>
      <c r="N1639" s="610" t="s">
        <v>6161</v>
      </c>
      <c r="O1639" s="562" t="s">
        <v>6369</v>
      </c>
      <c r="P1639" s="694" t="str">
        <f>VLOOKUP(A1639,import!A:P,16,0)</f>
        <v>Geleneksel</v>
      </c>
      <c r="Q1639" s="694"/>
      <c r="R1639" s="694" t="b">
        <v>1</v>
      </c>
      <c r="S1639" s="695" t="b">
        <v>0</v>
      </c>
      <c r="T1639" s="581" t="s">
        <v>6181</v>
      </c>
      <c r="U1639" s="695"/>
      <c r="V1639" s="695"/>
      <c r="W1639" s="581" t="s">
        <v>11472</v>
      </c>
      <c r="X1639" s="698"/>
      <c r="Y1639" s="698"/>
      <c r="Z1639" s="698"/>
      <c r="AA1639" s="492" t="s">
        <v>6181</v>
      </c>
      <c r="AB1639" s="699">
        <v>44565.0</v>
      </c>
      <c r="AC1639" s="492" t="s">
        <v>6181</v>
      </c>
      <c r="AD1639" s="699">
        <v>44565.0</v>
      </c>
      <c r="AE1639" s="425"/>
      <c r="AF1639" s="697"/>
      <c r="AG1639" s="425"/>
      <c r="AH1639" s="697"/>
      <c r="AI1639" s="697"/>
      <c r="AJ1639" s="697"/>
      <c r="AK1639" s="492" t="s">
        <v>5451</v>
      </c>
      <c r="AL1639" s="492" t="s">
        <v>5451</v>
      </c>
      <c r="AM1639" s="697"/>
      <c r="AN1639" s="697"/>
      <c r="AO1639" s="697"/>
      <c r="AP1639" s="677"/>
      <c r="AQ1639" s="697"/>
    </row>
    <row r="1640">
      <c r="A1640" s="677" t="s">
        <v>11473</v>
      </c>
      <c r="B1640" s="677" t="s">
        <v>11474</v>
      </c>
      <c r="C1640" s="423" t="str">
        <f>VLOOKUP(A1640,import!A:C,3,false)</f>
        <v>DOĞRU</v>
      </c>
      <c r="D1640" s="677" t="s">
        <v>6153</v>
      </c>
      <c r="E1640" s="692" t="str">
        <f>VLOOKUP(A1640,import!A:J,5,0)</f>
        <v/>
      </c>
      <c r="F1640" s="692" t="str">
        <f>VLOOKUP(A1640,import!A:J,6,0)</f>
        <v/>
      </c>
      <c r="G1640" s="610">
        <f>VLOOKUP(A1640,import!A:J,7,0)</f>
        <v>0</v>
      </c>
      <c r="H1640" s="610">
        <f>VLOOKUP(A1640,import!A:J,8,0)</f>
        <v>7</v>
      </c>
      <c r="I1640" s="610">
        <f>VLOOKUP(A1640,import!A:J,9,0)</f>
        <v>7</v>
      </c>
      <c r="J1640" s="693">
        <f>VLOOKUP(A1640,import!A:J,10,0)</f>
        <v>0</v>
      </c>
      <c r="K1640" s="677" t="s">
        <v>11475</v>
      </c>
      <c r="L1640" s="677">
        <v>5.444119956E9</v>
      </c>
      <c r="M1640" s="677" t="s">
        <v>6437</v>
      </c>
      <c r="N1640" s="677" t="s">
        <v>6438</v>
      </c>
      <c r="O1640" s="677" t="s">
        <v>11476</v>
      </c>
      <c r="P1640" s="694" t="str">
        <f>VLOOKUP(A1640,import!A:P,16,0)</f>
        <v>Geleneksel</v>
      </c>
      <c r="Q1640" s="694"/>
      <c r="R1640" s="702" t="b">
        <v>0</v>
      </c>
      <c r="S1640" s="695" t="b">
        <v>0</v>
      </c>
      <c r="T1640" s="581"/>
      <c r="U1640" s="695"/>
      <c r="V1640" s="695"/>
      <c r="W1640" s="695"/>
      <c r="X1640" s="698"/>
      <c r="Y1640" s="698"/>
      <c r="Z1640" s="698"/>
      <c r="AA1640" s="697"/>
      <c r="AB1640" s="697"/>
      <c r="AC1640" s="697"/>
      <c r="AD1640" s="697"/>
      <c r="AE1640" s="425"/>
      <c r="AF1640" s="697"/>
      <c r="AG1640" s="425"/>
      <c r="AH1640" s="697"/>
      <c r="AI1640" s="697"/>
      <c r="AJ1640" s="697"/>
      <c r="AK1640" s="697"/>
      <c r="AL1640" s="697"/>
      <c r="AM1640" s="697"/>
      <c r="AN1640" s="697"/>
      <c r="AO1640" s="697"/>
      <c r="AP1640" s="677"/>
      <c r="AQ1640" s="697"/>
    </row>
    <row r="1641">
      <c r="A1641" s="423" t="s">
        <v>3061</v>
      </c>
      <c r="B1641" s="423" t="s">
        <v>3062</v>
      </c>
      <c r="C1641" s="423" t="str">
        <f>VLOOKUP(A1641,import!A:C,3,false)</f>
        <v>DOĞRU</v>
      </c>
      <c r="D1641" s="423" t="s">
        <v>6153</v>
      </c>
      <c r="E1641" s="692">
        <f>VLOOKUP(A1641,import!A:J,5,0)</f>
        <v>656</v>
      </c>
      <c r="F1641" s="692">
        <f>VLOOKUP(A1641,import!A:J,6,0)</f>
        <v>22</v>
      </c>
      <c r="G1641" s="610">
        <f>VLOOKUP(A1641,import!A:J,7,0)</f>
        <v>11</v>
      </c>
      <c r="H1641" s="610">
        <f>VLOOKUP(A1641,import!A:J,8,0)</f>
        <v>4</v>
      </c>
      <c r="I1641" s="610">
        <f>VLOOKUP(A1641,import!A:J,9,0)</f>
        <v>15</v>
      </c>
      <c r="J1641" s="693">
        <f>VLOOKUP(A1641,import!A:J,10,0)</f>
        <v>0.73</v>
      </c>
      <c r="K1641" s="610" t="s">
        <v>11261</v>
      </c>
      <c r="L1641" s="610">
        <v>2.2421501E9</v>
      </c>
      <c r="M1641" s="694" t="s">
        <v>343</v>
      </c>
      <c r="N1641" s="610" t="s">
        <v>6379</v>
      </c>
      <c r="O1641" s="610" t="s">
        <v>3060</v>
      </c>
      <c r="P1641" s="694" t="str">
        <f>VLOOKUP(A1641,import!A:P,16,0)</f>
        <v>Geleneksel</v>
      </c>
      <c r="R1641" s="694" t="b">
        <v>1</v>
      </c>
      <c r="S1641" s="695" t="b">
        <v>0</v>
      </c>
      <c r="T1641" s="581" t="s">
        <v>6155</v>
      </c>
      <c r="U1641" s="581" t="s">
        <v>6287</v>
      </c>
      <c r="V1641" s="581" t="s">
        <v>422</v>
      </c>
      <c r="W1641" s="581"/>
      <c r="X1641" s="696">
        <v>44362.0</v>
      </c>
      <c r="Y1641" s="696">
        <v>44364.0</v>
      </c>
      <c r="Z1641" s="698"/>
      <c r="AA1641" s="492" t="s">
        <v>6166</v>
      </c>
      <c r="AB1641" s="699">
        <v>44362.0</v>
      </c>
      <c r="AC1641" s="697"/>
      <c r="AD1641" s="697"/>
      <c r="AE1641" s="425"/>
      <c r="AF1641" s="697"/>
      <c r="AG1641" s="425"/>
      <c r="AH1641" s="697"/>
      <c r="AI1641" s="697"/>
      <c r="AJ1641" s="697"/>
      <c r="AK1641" s="697"/>
      <c r="AL1641" s="697"/>
      <c r="AM1641" s="697"/>
      <c r="AN1641" s="697"/>
      <c r="AO1641" s="697"/>
      <c r="AP1641" s="677" t="s">
        <v>6168</v>
      </c>
      <c r="AQ1641" s="697"/>
    </row>
    <row r="1642">
      <c r="A1642" s="423" t="s">
        <v>823</v>
      </c>
      <c r="B1642" s="423" t="s">
        <v>824</v>
      </c>
      <c r="C1642" s="423" t="str">
        <f>VLOOKUP(A1642,import!A:C,3,false)</f>
        <v>DOĞRU</v>
      </c>
      <c r="D1642" s="423" t="s">
        <v>6153</v>
      </c>
      <c r="E1642" s="692">
        <f>VLOOKUP(A1642,import!A:J,5,0)</f>
        <v>5626</v>
      </c>
      <c r="F1642" s="692">
        <f>VLOOKUP(A1642,import!A:J,6,0)</f>
        <v>235</v>
      </c>
      <c r="G1642" s="610">
        <f>VLOOKUP(A1642,import!A:J,7,0)</f>
        <v>10</v>
      </c>
      <c r="H1642" s="610">
        <f>VLOOKUP(A1642,import!A:J,8,0)</f>
        <v>12</v>
      </c>
      <c r="I1642" s="610">
        <f>VLOOKUP(A1642,import!A:J,9,0)</f>
        <v>22</v>
      </c>
      <c r="J1642" s="693">
        <f>VLOOKUP(A1642,import!A:J,10,0)</f>
        <v>0.45</v>
      </c>
      <c r="K1642" s="610" t="s">
        <v>6765</v>
      </c>
      <c r="L1642" s="610">
        <v>5.342317722E9</v>
      </c>
      <c r="M1642" s="610" t="s">
        <v>13</v>
      </c>
      <c r="N1642" s="610" t="s">
        <v>6161</v>
      </c>
      <c r="O1642" s="562" t="s">
        <v>11477</v>
      </c>
      <c r="P1642" s="694" t="str">
        <f>VLOOKUP(A1642,import!A:P,16,0)</f>
        <v>Geleneksel</v>
      </c>
      <c r="Q1642" s="694" t="s">
        <v>6240</v>
      </c>
      <c r="R1642" s="694" t="b">
        <v>1</v>
      </c>
      <c r="S1642" s="695" t="b">
        <v>0</v>
      </c>
      <c r="T1642" s="581" t="s">
        <v>6155</v>
      </c>
      <c r="U1642" s="581" t="s">
        <v>289</v>
      </c>
      <c r="V1642" s="581" t="s">
        <v>14</v>
      </c>
      <c r="W1642" s="581" t="s">
        <v>11478</v>
      </c>
      <c r="X1642" s="696">
        <v>44280.0</v>
      </c>
      <c r="Y1642" s="696">
        <v>44280.0</v>
      </c>
      <c r="Z1642" s="696"/>
      <c r="AA1642" s="697"/>
      <c r="AB1642" s="697"/>
      <c r="AC1642" s="697"/>
      <c r="AD1642" s="697"/>
      <c r="AE1642" s="425"/>
      <c r="AF1642" s="697"/>
      <c r="AG1642" s="425"/>
      <c r="AH1642" s="697"/>
      <c r="AI1642" s="697"/>
      <c r="AJ1642" s="697"/>
      <c r="AK1642" s="697" t="s">
        <v>6287</v>
      </c>
      <c r="AL1642" s="697"/>
      <c r="AM1642" s="697"/>
      <c r="AN1642" s="697"/>
      <c r="AO1642" s="697"/>
      <c r="AP1642" s="677" t="s">
        <v>6168</v>
      </c>
      <c r="AQ1642" s="697"/>
    </row>
    <row r="1643">
      <c r="A1643" s="423" t="s">
        <v>1839</v>
      </c>
      <c r="B1643" s="423" t="s">
        <v>1840</v>
      </c>
      <c r="C1643" s="423" t="str">
        <f>VLOOKUP(A1643,import!A:C,3,false)</f>
        <v>DOĞRU</v>
      </c>
      <c r="D1643" s="423" t="s">
        <v>6760</v>
      </c>
      <c r="E1643" s="692">
        <f>VLOOKUP(A1643,import!A:J,5,0)</f>
        <v>191</v>
      </c>
      <c r="F1643" s="692">
        <f>VLOOKUP(A1643,import!A:J,6,0)</f>
        <v>4</v>
      </c>
      <c r="G1643" s="610">
        <f>VLOOKUP(A1643,import!A:J,7,0)</f>
        <v>6</v>
      </c>
      <c r="H1643" s="610">
        <f>VLOOKUP(A1643,import!A:J,8,0)</f>
        <v>0</v>
      </c>
      <c r="I1643" s="610">
        <f>VLOOKUP(A1643,import!A:J,9,0)</f>
        <v>6</v>
      </c>
      <c r="J1643" s="693">
        <f>VLOOKUP(A1643,import!A:J,10,0)</f>
        <v>1</v>
      </c>
      <c r="K1643" s="610" t="s">
        <v>11479</v>
      </c>
      <c r="L1643" s="610">
        <v>5.306946863E9</v>
      </c>
      <c r="M1643" s="610" t="s">
        <v>343</v>
      </c>
      <c r="N1643" s="610" t="s">
        <v>11480</v>
      </c>
      <c r="O1643" s="562" t="s">
        <v>1843</v>
      </c>
      <c r="P1643" s="694" t="str">
        <f>VLOOKUP(A1643,import!A:P,16,0)</f>
        <v>Geleneksel</v>
      </c>
      <c r="Q1643" s="694"/>
      <c r="R1643" s="694" t="b">
        <v>1</v>
      </c>
      <c r="S1643" s="695" t="b">
        <v>0</v>
      </c>
      <c r="T1643" s="581" t="s">
        <v>6155</v>
      </c>
      <c r="U1643" s="581" t="s">
        <v>196</v>
      </c>
      <c r="V1643" s="581" t="s">
        <v>422</v>
      </c>
      <c r="W1643" s="581"/>
      <c r="X1643" s="696">
        <v>44348.0</v>
      </c>
      <c r="Y1643" s="696">
        <v>44350.0</v>
      </c>
      <c r="Z1643" s="581"/>
      <c r="AA1643" s="697"/>
      <c r="AB1643" s="697"/>
      <c r="AC1643" s="697"/>
      <c r="AD1643" s="697"/>
      <c r="AE1643" s="425"/>
      <c r="AF1643" s="697"/>
      <c r="AG1643" s="425"/>
      <c r="AH1643" s="697"/>
      <c r="AI1643" s="697"/>
      <c r="AJ1643" s="697"/>
      <c r="AK1643" s="697" t="s">
        <v>389</v>
      </c>
      <c r="AL1643" s="697"/>
      <c r="AM1643" s="697"/>
      <c r="AN1643" s="697"/>
      <c r="AO1643" s="697"/>
      <c r="AP1643" s="677" t="s">
        <v>6156</v>
      </c>
      <c r="AQ1643" s="697"/>
    </row>
    <row r="1644">
      <c r="A1644" s="423" t="s">
        <v>3045</v>
      </c>
      <c r="B1644" s="423" t="s">
        <v>3046</v>
      </c>
      <c r="C1644" s="423" t="str">
        <f>VLOOKUP(A1644,import!A:C,3,false)</f>
        <v>DOĞRU</v>
      </c>
      <c r="D1644" s="423" t="s">
        <v>6153</v>
      </c>
      <c r="E1644" s="692">
        <f>VLOOKUP(A1644,import!A:J,5,0)</f>
        <v>91</v>
      </c>
      <c r="F1644" s="692" t="str">
        <f>VLOOKUP(A1644,import!A:J,6,0)</f>
        <v/>
      </c>
      <c r="G1644" s="610">
        <f>VLOOKUP(A1644,import!A:J,7,0)</f>
        <v>5</v>
      </c>
      <c r="H1644" s="610">
        <f>VLOOKUP(A1644,import!A:J,8,0)</f>
        <v>1</v>
      </c>
      <c r="I1644" s="610">
        <f>VLOOKUP(A1644,import!A:J,9,0)</f>
        <v>6</v>
      </c>
      <c r="J1644" s="693">
        <f>VLOOKUP(A1644,import!A:J,10,0)</f>
        <v>0.83</v>
      </c>
      <c r="K1644" s="610" t="s">
        <v>10993</v>
      </c>
      <c r="L1644" s="610">
        <v>5.362090636E9</v>
      </c>
      <c r="M1644" s="694" t="s">
        <v>343</v>
      </c>
      <c r="N1644" s="610" t="s">
        <v>10723</v>
      </c>
      <c r="O1644" s="610" t="s">
        <v>3044</v>
      </c>
      <c r="P1644" s="694" t="str">
        <f>VLOOKUP(A1644,import!A:P,16,0)</f>
        <v>Geleneksel</v>
      </c>
      <c r="R1644" s="694" t="b">
        <v>1</v>
      </c>
      <c r="S1644" s="695" t="b">
        <v>0</v>
      </c>
      <c r="T1644" s="581" t="s">
        <v>6155</v>
      </c>
      <c r="U1644" s="581" t="s">
        <v>6287</v>
      </c>
      <c r="V1644" s="581" t="s">
        <v>6274</v>
      </c>
      <c r="W1644" s="581" t="s">
        <v>11481</v>
      </c>
      <c r="X1644" s="696">
        <v>44358.0</v>
      </c>
      <c r="Y1644" s="696">
        <v>44363.0</v>
      </c>
      <c r="Z1644" s="698"/>
      <c r="AA1644" s="492" t="s">
        <v>6166</v>
      </c>
      <c r="AB1644" s="699">
        <v>44358.0</v>
      </c>
      <c r="AC1644" s="697"/>
      <c r="AD1644" s="697"/>
      <c r="AE1644" s="425"/>
      <c r="AF1644" s="697"/>
      <c r="AG1644" s="425"/>
      <c r="AH1644" s="697"/>
      <c r="AI1644" s="697"/>
      <c r="AJ1644" s="697"/>
      <c r="AK1644" s="697"/>
      <c r="AL1644" s="697"/>
      <c r="AM1644" s="697"/>
      <c r="AN1644" s="697"/>
      <c r="AO1644" s="697"/>
      <c r="AP1644" s="677" t="s">
        <v>6156</v>
      </c>
      <c r="AQ1644" s="697"/>
    </row>
    <row r="1645">
      <c r="A1645" s="677" t="s">
        <v>11482</v>
      </c>
      <c r="B1645" s="677" t="s">
        <v>11483</v>
      </c>
      <c r="C1645" s="423" t="str">
        <f>VLOOKUP(A1645,import!A:C,3,false)</f>
        <v>DOĞRU</v>
      </c>
      <c r="D1645" s="677" t="s">
        <v>6153</v>
      </c>
      <c r="E1645" s="692">
        <f>VLOOKUP(A1645,import!A:J,5,0)</f>
        <v>2</v>
      </c>
      <c r="F1645" s="692">
        <f>VLOOKUP(A1645,import!A:J,6,0)</f>
        <v>1</v>
      </c>
      <c r="G1645" s="610">
        <f>VLOOKUP(A1645,import!A:J,7,0)</f>
        <v>0</v>
      </c>
      <c r="H1645" s="610">
        <f>VLOOKUP(A1645,import!A:J,8,0)</f>
        <v>8</v>
      </c>
      <c r="I1645" s="610">
        <f>VLOOKUP(A1645,import!A:J,9,0)</f>
        <v>8</v>
      </c>
      <c r="J1645" s="693">
        <f>VLOOKUP(A1645,import!A:J,10,0)</f>
        <v>0</v>
      </c>
      <c r="K1645" s="677" t="s">
        <v>11484</v>
      </c>
      <c r="L1645" s="677">
        <v>5.433713999E9</v>
      </c>
      <c r="M1645" s="677" t="s">
        <v>343</v>
      </c>
      <c r="N1645" s="677" t="s">
        <v>8295</v>
      </c>
      <c r="O1645" s="677" t="s">
        <v>11485</v>
      </c>
      <c r="P1645" s="694" t="str">
        <f>VLOOKUP(A1645,import!A:P,16,0)</f>
        <v>Geleneksel</v>
      </c>
      <c r="Q1645" s="694"/>
      <c r="R1645" s="702" t="b">
        <v>0</v>
      </c>
      <c r="S1645" s="695" t="b">
        <v>0</v>
      </c>
      <c r="T1645" s="581"/>
      <c r="U1645" s="695"/>
      <c r="V1645" s="695"/>
      <c r="W1645" s="695"/>
      <c r="X1645" s="698"/>
      <c r="Y1645" s="698"/>
      <c r="Z1645" s="698"/>
      <c r="AA1645" s="697"/>
      <c r="AB1645" s="697"/>
      <c r="AC1645" s="697"/>
      <c r="AD1645" s="697"/>
      <c r="AE1645" s="425"/>
      <c r="AF1645" s="697"/>
      <c r="AG1645" s="425"/>
      <c r="AH1645" s="697"/>
      <c r="AI1645" s="697"/>
      <c r="AJ1645" s="697"/>
      <c r="AK1645" s="697"/>
      <c r="AL1645" s="697"/>
      <c r="AM1645" s="697"/>
      <c r="AN1645" s="697"/>
      <c r="AO1645" s="697"/>
      <c r="AP1645" s="677"/>
      <c r="AQ1645" s="697"/>
    </row>
    <row r="1646">
      <c r="A1646" s="423" t="s">
        <v>11486</v>
      </c>
      <c r="B1646" s="423" t="s">
        <v>11487</v>
      </c>
      <c r="C1646" s="423" t="str">
        <f>VLOOKUP(A1646,import!A:C,3,false)</f>
        <v>DOĞRU</v>
      </c>
      <c r="D1646" s="423" t="s">
        <v>6271</v>
      </c>
      <c r="E1646" s="692">
        <f>VLOOKUP(A1646,import!A:J,5,0)</f>
        <v>9891</v>
      </c>
      <c r="F1646" s="692">
        <f>VLOOKUP(A1646,import!A:J,6,0)</f>
        <v>175</v>
      </c>
      <c r="G1646" s="610">
        <f>VLOOKUP(A1646,import!A:J,7,0)</f>
        <v>17</v>
      </c>
      <c r="H1646" s="610">
        <f>VLOOKUP(A1646,import!A:J,8,0)</f>
        <v>71</v>
      </c>
      <c r="I1646" s="610">
        <f>VLOOKUP(A1646,import!A:J,9,0)</f>
        <v>88</v>
      </c>
      <c r="J1646" s="693">
        <f>VLOOKUP(A1646,import!A:J,10,0)</f>
        <v>0.19</v>
      </c>
      <c r="K1646" s="610" t="s">
        <v>8745</v>
      </c>
      <c r="L1646" s="610">
        <v>2.244132743E9</v>
      </c>
      <c r="M1646" s="610" t="s">
        <v>13</v>
      </c>
      <c r="N1646" s="610" t="s">
        <v>6364</v>
      </c>
      <c r="O1646" s="562" t="s">
        <v>8746</v>
      </c>
      <c r="P1646" s="694" t="str">
        <f>VLOOKUP(A1646,import!A:P,16,0)</f>
        <v>Geleneksel</v>
      </c>
      <c r="Q1646" s="694" t="s">
        <v>6207</v>
      </c>
      <c r="R1646" s="694" t="b">
        <v>1</v>
      </c>
      <c r="S1646" s="581" t="b">
        <v>1</v>
      </c>
      <c r="T1646" s="695"/>
      <c r="U1646" s="695"/>
      <c r="V1646" s="695"/>
      <c r="W1646" s="581">
        <v>5.522022546E9</v>
      </c>
      <c r="X1646" s="698"/>
      <c r="Y1646" s="698"/>
      <c r="Z1646" s="698"/>
      <c r="AA1646" s="492" t="s">
        <v>6167</v>
      </c>
      <c r="AB1646" s="699">
        <v>44351.0</v>
      </c>
      <c r="AC1646" s="492" t="s">
        <v>6270</v>
      </c>
      <c r="AD1646" s="699">
        <v>44383.0</v>
      </c>
      <c r="AE1646" s="425"/>
      <c r="AF1646" s="697"/>
      <c r="AG1646" s="425"/>
      <c r="AH1646" s="697"/>
      <c r="AI1646" s="697"/>
      <c r="AJ1646" s="697"/>
      <c r="AK1646" s="697" t="s">
        <v>196</v>
      </c>
      <c r="AL1646" s="697"/>
      <c r="AM1646" s="697"/>
      <c r="AN1646" s="697"/>
      <c r="AO1646" s="697"/>
      <c r="AP1646" s="677" t="s">
        <v>6168</v>
      </c>
      <c r="AQ1646" s="697"/>
    </row>
    <row r="1647">
      <c r="A1647" s="423" t="s">
        <v>2411</v>
      </c>
      <c r="B1647" s="423" t="s">
        <v>2412</v>
      </c>
      <c r="C1647" s="423" t="str">
        <f>VLOOKUP(A1647,import!A:C,3,false)</f>
        <v>DOĞRU</v>
      </c>
      <c r="D1647" s="423" t="s">
        <v>6271</v>
      </c>
      <c r="E1647" s="692">
        <f>VLOOKUP(A1647,import!A:J,5,0)</f>
        <v>1193</v>
      </c>
      <c r="F1647" s="692" t="str">
        <f>VLOOKUP(A1647,import!A:J,6,0)</f>
        <v/>
      </c>
      <c r="G1647" s="610">
        <f>VLOOKUP(A1647,import!A:J,7,0)</f>
        <v>2</v>
      </c>
      <c r="H1647" s="610">
        <f>VLOOKUP(A1647,import!A:J,8,0)</f>
        <v>9</v>
      </c>
      <c r="I1647" s="610">
        <f>VLOOKUP(A1647,import!A:J,9,0)</f>
        <v>11</v>
      </c>
      <c r="J1647" s="693">
        <f>VLOOKUP(A1647,import!A:J,10,0)</f>
        <v>0.18</v>
      </c>
      <c r="K1647" s="610" t="s">
        <v>11488</v>
      </c>
      <c r="L1647" s="610">
        <v>2.244430988E9</v>
      </c>
      <c r="M1647" s="610" t="s">
        <v>13</v>
      </c>
      <c r="N1647" s="610" t="s">
        <v>6517</v>
      </c>
      <c r="O1647" s="562" t="s">
        <v>2414</v>
      </c>
      <c r="P1647" s="694" t="str">
        <f>VLOOKUP(A1647,import!A:P,16,0)</f>
        <v>Geleneksel</v>
      </c>
      <c r="Q1647" s="694" t="s">
        <v>6554</v>
      </c>
      <c r="R1647" s="694" t="b">
        <v>1</v>
      </c>
      <c r="S1647" s="695" t="b">
        <v>0</v>
      </c>
      <c r="T1647" s="581" t="s">
        <v>6155</v>
      </c>
      <c r="U1647" s="581" t="s">
        <v>4207</v>
      </c>
      <c r="V1647" s="581" t="s">
        <v>6396</v>
      </c>
      <c r="W1647" s="581" t="s">
        <v>11489</v>
      </c>
      <c r="X1647" s="696">
        <v>44428.0</v>
      </c>
      <c r="Y1647" s="696">
        <v>44433.0</v>
      </c>
      <c r="Z1647" s="696"/>
      <c r="AA1647" s="697"/>
      <c r="AB1647" s="697"/>
      <c r="AC1647" s="492" t="s">
        <v>6166</v>
      </c>
      <c r="AD1647" s="699">
        <v>44428.0</v>
      </c>
      <c r="AE1647" s="425"/>
      <c r="AF1647" s="697"/>
      <c r="AG1647" s="425"/>
      <c r="AH1647" s="697"/>
      <c r="AI1647" s="697"/>
      <c r="AJ1647" s="697"/>
      <c r="AK1647" s="700" t="s">
        <v>389</v>
      </c>
      <c r="AL1647" s="492" t="s">
        <v>4207</v>
      </c>
      <c r="AM1647" s="697"/>
      <c r="AN1647" s="697"/>
      <c r="AO1647" s="697"/>
      <c r="AP1647" s="677" t="s">
        <v>6172</v>
      </c>
      <c r="AQ1647" s="697"/>
    </row>
    <row r="1648">
      <c r="A1648" s="677" t="s">
        <v>11490</v>
      </c>
      <c r="B1648" s="677" t="s">
        <v>11491</v>
      </c>
      <c r="C1648" s="423" t="str">
        <f>VLOOKUP(A1648,import!A:C,3,false)</f>
        <v>DOĞRU</v>
      </c>
      <c r="D1648" s="677" t="s">
        <v>6271</v>
      </c>
      <c r="E1648" s="692" t="str">
        <f>VLOOKUP(A1648,import!A:J,5,0)</f>
        <v/>
      </c>
      <c r="F1648" s="692" t="str">
        <f>VLOOKUP(A1648,import!A:J,6,0)</f>
        <v/>
      </c>
      <c r="G1648" s="610">
        <f>VLOOKUP(A1648,import!A:J,7,0)</f>
        <v>0</v>
      </c>
      <c r="H1648" s="610">
        <f>VLOOKUP(A1648,import!A:J,8,0)</f>
        <v>15</v>
      </c>
      <c r="I1648" s="610">
        <f>VLOOKUP(A1648,import!A:J,9,0)</f>
        <v>15</v>
      </c>
      <c r="J1648" s="693">
        <f>VLOOKUP(A1648,import!A:J,10,0)</f>
        <v>0</v>
      </c>
      <c r="K1648" s="677" t="s">
        <v>11492</v>
      </c>
      <c r="L1648" s="677">
        <v>5.389735056E9</v>
      </c>
      <c r="M1648" s="677" t="s">
        <v>13</v>
      </c>
      <c r="N1648" s="721">
        <v>44674.0</v>
      </c>
      <c r="O1648" s="677" t="s">
        <v>11493</v>
      </c>
      <c r="P1648" s="694" t="str">
        <f>VLOOKUP(A1648,import!A:P,16,0)</f>
        <v>Geleneksel</v>
      </c>
      <c r="Q1648" s="694"/>
      <c r="R1648" s="702" t="b">
        <v>0</v>
      </c>
      <c r="S1648" s="695" t="b">
        <v>0</v>
      </c>
      <c r="T1648" s="581"/>
      <c r="U1648" s="695"/>
      <c r="V1648" s="695"/>
      <c r="W1648" s="695"/>
      <c r="X1648" s="698"/>
      <c r="Y1648" s="698"/>
      <c r="Z1648" s="698"/>
      <c r="AA1648" s="697"/>
      <c r="AB1648" s="697"/>
      <c r="AC1648" s="697"/>
      <c r="AD1648" s="697"/>
      <c r="AE1648" s="425"/>
      <c r="AF1648" s="697"/>
      <c r="AG1648" s="425"/>
      <c r="AH1648" s="697"/>
      <c r="AI1648" s="697"/>
      <c r="AJ1648" s="697"/>
      <c r="AK1648" s="697"/>
      <c r="AL1648" s="697"/>
      <c r="AM1648" s="697"/>
      <c r="AN1648" s="697"/>
      <c r="AO1648" s="697"/>
      <c r="AP1648" s="677"/>
      <c r="AQ1648" s="697"/>
    </row>
    <row r="1649">
      <c r="A1649" s="423" t="s">
        <v>11494</v>
      </c>
      <c r="B1649" s="423" t="s">
        <v>11495</v>
      </c>
      <c r="C1649" s="423" t="str">
        <f>VLOOKUP(A1649,import!A:C,3,false)</f>
        <v>DOĞRU</v>
      </c>
      <c r="D1649" s="423" t="s">
        <v>6271</v>
      </c>
      <c r="E1649" s="692">
        <f>VLOOKUP(A1649,import!A:J,5,0)</f>
        <v>2640</v>
      </c>
      <c r="F1649" s="692">
        <f>VLOOKUP(A1649,import!A:J,6,0)</f>
        <v>84</v>
      </c>
      <c r="G1649" s="610">
        <f>VLOOKUP(A1649,import!A:J,7,0)</f>
        <v>0</v>
      </c>
      <c r="H1649" s="610">
        <f>VLOOKUP(A1649,import!A:J,8,0)</f>
        <v>97</v>
      </c>
      <c r="I1649" s="610">
        <f>VLOOKUP(A1649,import!A:J,9,0)</f>
        <v>97</v>
      </c>
      <c r="J1649" s="693">
        <f>VLOOKUP(A1649,import!A:J,10,0)</f>
        <v>0</v>
      </c>
      <c r="K1649" s="610" t="s">
        <v>11496</v>
      </c>
      <c r="L1649" s="610">
        <v>2.244135535E9</v>
      </c>
      <c r="M1649" s="610" t="s">
        <v>13</v>
      </c>
      <c r="N1649" s="701">
        <v>44498.0</v>
      </c>
      <c r="O1649" s="562" t="s">
        <v>11497</v>
      </c>
      <c r="P1649" s="694" t="str">
        <f>VLOOKUP(A1649,import!A:P,16,0)</f>
        <v>Geleneksel</v>
      </c>
      <c r="Q1649" s="694" t="s">
        <v>6207</v>
      </c>
      <c r="R1649" s="694" t="b">
        <v>1</v>
      </c>
      <c r="S1649" s="695" t="b">
        <v>0</v>
      </c>
      <c r="T1649" s="581" t="s">
        <v>6164</v>
      </c>
      <c r="U1649" s="695"/>
      <c r="V1649" s="695"/>
      <c r="W1649" s="581" t="s">
        <v>11498</v>
      </c>
      <c r="X1649" s="698"/>
      <c r="Y1649" s="698"/>
      <c r="Z1649" s="698"/>
      <c r="AA1649" s="492" t="s">
        <v>6166</v>
      </c>
      <c r="AB1649" s="699">
        <v>44378.0</v>
      </c>
      <c r="AC1649" s="492" t="s">
        <v>6166</v>
      </c>
      <c r="AD1649" s="699">
        <v>44383.0</v>
      </c>
      <c r="AE1649" s="492" t="s">
        <v>6262</v>
      </c>
      <c r="AF1649" s="699">
        <v>44419.0</v>
      </c>
      <c r="AG1649" s="492" t="s">
        <v>6262</v>
      </c>
      <c r="AH1649" s="699">
        <v>44449.0</v>
      </c>
      <c r="AI1649" s="697"/>
      <c r="AJ1649" s="697"/>
      <c r="AK1649" s="697"/>
      <c r="AL1649" s="492" t="s">
        <v>6171</v>
      </c>
      <c r="AM1649" s="492" t="s">
        <v>6186</v>
      </c>
      <c r="AN1649" s="492" t="s">
        <v>5087</v>
      </c>
      <c r="AO1649" s="697"/>
      <c r="AP1649" s="677" t="s">
        <v>6168</v>
      </c>
      <c r="AQ1649" s="697"/>
    </row>
    <row r="1650">
      <c r="A1650" s="423" t="s">
        <v>11499</v>
      </c>
      <c r="B1650" s="423" t="s">
        <v>11500</v>
      </c>
      <c r="C1650" s="423" t="str">
        <f>VLOOKUP(A1650,import!A:C,3,false)</f>
        <v>DOĞRU</v>
      </c>
      <c r="D1650" s="423" t="s">
        <v>6284</v>
      </c>
      <c r="E1650" s="692">
        <f>VLOOKUP(A1650,import!A:J,5,0)</f>
        <v>58</v>
      </c>
      <c r="F1650" s="692" t="str">
        <f>VLOOKUP(A1650,import!A:J,6,0)</f>
        <v/>
      </c>
      <c r="G1650" s="610">
        <f>VLOOKUP(A1650,import!A:J,7,0)</f>
        <v>0</v>
      </c>
      <c r="H1650" s="610">
        <f>VLOOKUP(A1650,import!A:J,8,0)</f>
        <v>76</v>
      </c>
      <c r="I1650" s="610">
        <f>VLOOKUP(A1650,import!A:J,9,0)</f>
        <v>76</v>
      </c>
      <c r="J1650" s="693">
        <f>VLOOKUP(A1650,import!A:J,10,0)</f>
        <v>0</v>
      </c>
      <c r="K1650" s="610" t="s">
        <v>9145</v>
      </c>
      <c r="L1650" s="610">
        <v>2.2424244E9</v>
      </c>
      <c r="M1650" s="610" t="s">
        <v>13</v>
      </c>
      <c r="N1650" s="610" t="s">
        <v>7464</v>
      </c>
      <c r="O1650" s="562" t="s">
        <v>332</v>
      </c>
      <c r="P1650" s="694" t="str">
        <f>VLOOKUP(A1650,import!A:P,16,0)</f>
        <v>Geleneksel</v>
      </c>
      <c r="Q1650" s="694"/>
      <c r="R1650" s="702" t="b">
        <v>0</v>
      </c>
      <c r="S1650" s="695" t="b">
        <v>0</v>
      </c>
      <c r="T1650" s="581"/>
      <c r="U1650" s="695"/>
      <c r="V1650" s="695"/>
      <c r="W1650" s="695"/>
      <c r="X1650" s="698"/>
      <c r="Y1650" s="698"/>
      <c r="Z1650" s="698"/>
      <c r="AA1650" s="697"/>
      <c r="AB1650" s="697"/>
      <c r="AC1650" s="697"/>
      <c r="AD1650" s="697"/>
      <c r="AE1650" s="425"/>
      <c r="AF1650" s="697"/>
      <c r="AG1650" s="425"/>
      <c r="AH1650" s="697"/>
      <c r="AI1650" s="697"/>
      <c r="AJ1650" s="697"/>
      <c r="AK1650" s="697"/>
      <c r="AL1650" s="697"/>
      <c r="AM1650" s="697"/>
      <c r="AN1650" s="697"/>
      <c r="AO1650" s="697"/>
      <c r="AP1650" s="677"/>
      <c r="AQ1650" s="697"/>
    </row>
    <row r="1651">
      <c r="A1651" s="423" t="s">
        <v>11501</v>
      </c>
      <c r="B1651" s="423" t="s">
        <v>11502</v>
      </c>
      <c r="C1651" s="423" t="str">
        <f>VLOOKUP(A1651,import!A:C,3,false)</f>
        <v>DOĞRU</v>
      </c>
      <c r="D1651" s="423" t="s">
        <v>6153</v>
      </c>
      <c r="E1651" s="692">
        <f>VLOOKUP(A1651,import!A:J,5,0)</f>
        <v>77</v>
      </c>
      <c r="F1651" s="692" t="str">
        <f>VLOOKUP(A1651,import!A:J,6,0)</f>
        <v/>
      </c>
      <c r="G1651" s="610">
        <f>VLOOKUP(A1651,import!A:J,7,0)</f>
        <v>8</v>
      </c>
      <c r="H1651" s="610">
        <f>VLOOKUP(A1651,import!A:J,8,0)</f>
        <v>2</v>
      </c>
      <c r="I1651" s="610">
        <f>VLOOKUP(A1651,import!A:J,9,0)</f>
        <v>10</v>
      </c>
      <c r="J1651" s="693">
        <f>VLOOKUP(A1651,import!A:J,10,0)</f>
        <v>0.8</v>
      </c>
      <c r="K1651" s="610" t="s">
        <v>11503</v>
      </c>
      <c r="L1651" s="610">
        <v>5.491163416E9</v>
      </c>
      <c r="M1651" s="610" t="s">
        <v>343</v>
      </c>
      <c r="N1651" s="610" t="s">
        <v>7271</v>
      </c>
      <c r="O1651" s="562" t="s">
        <v>11504</v>
      </c>
      <c r="P1651" s="694" t="str">
        <f>VLOOKUP(A1651,import!A:P,16,0)</f>
        <v>Geleneksel</v>
      </c>
      <c r="Q1651" s="694"/>
      <c r="R1651" s="702" t="b">
        <v>0</v>
      </c>
      <c r="S1651" s="695" t="b">
        <v>0</v>
      </c>
      <c r="T1651" s="581"/>
      <c r="U1651" s="695"/>
      <c r="V1651" s="695"/>
      <c r="W1651" s="695"/>
      <c r="X1651" s="698"/>
      <c r="Y1651" s="698"/>
      <c r="Z1651" s="698"/>
      <c r="AA1651" s="697"/>
      <c r="AB1651" s="697"/>
      <c r="AC1651" s="697"/>
      <c r="AD1651" s="697"/>
      <c r="AE1651" s="425"/>
      <c r="AF1651" s="697"/>
      <c r="AG1651" s="425"/>
      <c r="AH1651" s="697"/>
      <c r="AI1651" s="697"/>
      <c r="AJ1651" s="697"/>
      <c r="AK1651" s="697"/>
      <c r="AL1651" s="697"/>
      <c r="AM1651" s="697"/>
      <c r="AN1651" s="697"/>
      <c r="AO1651" s="697"/>
      <c r="AP1651" s="677"/>
      <c r="AQ1651" s="697"/>
    </row>
    <row r="1652">
      <c r="A1652" s="423" t="s">
        <v>11505</v>
      </c>
      <c r="B1652" s="423" t="s">
        <v>11506</v>
      </c>
      <c r="C1652" s="423" t="str">
        <f>VLOOKUP(A1652,import!A:C,3,false)</f>
        <v>DOĞRU</v>
      </c>
      <c r="D1652" s="423" t="s">
        <v>6250</v>
      </c>
      <c r="E1652" s="692" t="str">
        <f>VLOOKUP(A1652,import!A:J,5,0)</f>
        <v/>
      </c>
      <c r="F1652" s="692" t="str">
        <f>VLOOKUP(A1652,import!A:J,6,0)</f>
        <v/>
      </c>
      <c r="G1652" s="610">
        <f>VLOOKUP(A1652,import!A:J,7,0)</f>
        <v>0</v>
      </c>
      <c r="H1652" s="610">
        <f>VLOOKUP(A1652,import!A:J,8,0)</f>
        <v>20</v>
      </c>
      <c r="I1652" s="610">
        <f>VLOOKUP(A1652,import!A:J,9,0)</f>
        <v>20</v>
      </c>
      <c r="J1652" s="693">
        <f>VLOOKUP(A1652,import!A:J,10,0)</f>
        <v>0</v>
      </c>
      <c r="K1652" s="610" t="s">
        <v>11507</v>
      </c>
      <c r="L1652" s="610">
        <v>5.444628003E9</v>
      </c>
      <c r="M1652" s="610" t="s">
        <v>6386</v>
      </c>
      <c r="N1652" s="610" t="s">
        <v>6667</v>
      </c>
      <c r="O1652" s="562" t="s">
        <v>11508</v>
      </c>
      <c r="P1652" s="694" t="str">
        <f>VLOOKUP(A1652,import!A:P,16,0)</f>
        <v>Geleneksel</v>
      </c>
      <c r="Q1652" s="694"/>
      <c r="R1652" s="702" t="b">
        <v>0</v>
      </c>
      <c r="S1652" s="695" t="b">
        <v>0</v>
      </c>
      <c r="T1652" s="581"/>
      <c r="U1652" s="695"/>
      <c r="V1652" s="695"/>
      <c r="W1652" s="695"/>
      <c r="X1652" s="698"/>
      <c r="Y1652" s="698"/>
      <c r="Z1652" s="698"/>
      <c r="AA1652" s="697"/>
      <c r="AB1652" s="697"/>
      <c r="AC1652" s="697"/>
      <c r="AD1652" s="697"/>
      <c r="AE1652" s="425"/>
      <c r="AF1652" s="697"/>
      <c r="AG1652" s="425"/>
      <c r="AH1652" s="697"/>
      <c r="AI1652" s="697"/>
      <c r="AJ1652" s="697"/>
      <c r="AK1652" s="697"/>
      <c r="AL1652" s="697"/>
      <c r="AM1652" s="697"/>
      <c r="AN1652" s="697"/>
      <c r="AO1652" s="697"/>
      <c r="AP1652" s="677"/>
      <c r="AQ1652" s="697"/>
    </row>
    <row r="1653">
      <c r="A1653" s="423" t="s">
        <v>4276</v>
      </c>
      <c r="B1653" s="423" t="s">
        <v>4277</v>
      </c>
      <c r="C1653" s="423" t="str">
        <f>VLOOKUP(A1653,import!A:C,3,false)</f>
        <v>DOĞRU</v>
      </c>
      <c r="D1653" s="423" t="s">
        <v>6824</v>
      </c>
      <c r="E1653" s="692">
        <f>VLOOKUP(A1653,import!A:J,5,0)</f>
        <v>4289</v>
      </c>
      <c r="F1653" s="692">
        <f>VLOOKUP(A1653,import!A:J,6,0)</f>
        <v>540</v>
      </c>
      <c r="G1653" s="610">
        <f>VLOOKUP(A1653,import!A:J,7,0)</f>
        <v>35</v>
      </c>
      <c r="H1653" s="610">
        <f>VLOOKUP(A1653,import!A:J,8,0)</f>
        <v>65</v>
      </c>
      <c r="I1653" s="610">
        <f>VLOOKUP(A1653,import!A:J,9,0)</f>
        <v>100</v>
      </c>
      <c r="J1653" s="693">
        <f>VLOOKUP(A1653,import!A:J,10,0)</f>
        <v>0.35</v>
      </c>
      <c r="K1653" s="610" t="s">
        <v>11509</v>
      </c>
      <c r="L1653" s="610">
        <v>5.327080652E9</v>
      </c>
      <c r="M1653" s="610" t="s">
        <v>13</v>
      </c>
      <c r="N1653" s="610" t="s">
        <v>6184</v>
      </c>
      <c r="O1653" s="562" t="s">
        <v>4279</v>
      </c>
      <c r="P1653" s="694" t="str">
        <f>VLOOKUP(A1653,import!A:P,16,0)</f>
        <v>Geleneksel</v>
      </c>
      <c r="Q1653" s="694"/>
      <c r="R1653" s="694" t="b">
        <v>1</v>
      </c>
      <c r="S1653" s="695" t="b">
        <v>0</v>
      </c>
      <c r="T1653" s="581" t="s">
        <v>6155</v>
      </c>
      <c r="U1653" s="581" t="s">
        <v>5398</v>
      </c>
      <c r="V1653" s="581" t="s">
        <v>422</v>
      </c>
      <c r="W1653" s="581" t="s">
        <v>11510</v>
      </c>
      <c r="X1653" s="696">
        <v>44519.0</v>
      </c>
      <c r="Y1653" s="696">
        <v>44523.0</v>
      </c>
      <c r="Z1653" s="698"/>
      <c r="AA1653" s="492" t="s">
        <v>6270</v>
      </c>
      <c r="AB1653" s="699">
        <v>44431.0</v>
      </c>
      <c r="AC1653" s="492" t="s">
        <v>6166</v>
      </c>
      <c r="AD1653" s="699">
        <v>44431.0</v>
      </c>
      <c r="AE1653" s="492" t="s">
        <v>6167</v>
      </c>
      <c r="AF1653" s="699">
        <v>44473.0</v>
      </c>
      <c r="AG1653" s="492" t="s">
        <v>6166</v>
      </c>
      <c r="AH1653" s="699">
        <v>44489.0</v>
      </c>
      <c r="AI1653" s="492" t="s">
        <v>6166</v>
      </c>
      <c r="AJ1653" s="699">
        <v>44519.0</v>
      </c>
      <c r="AK1653" s="697"/>
      <c r="AL1653" s="492" t="s">
        <v>6273</v>
      </c>
      <c r="AM1653" s="492" t="s">
        <v>4349</v>
      </c>
      <c r="AN1653" s="492" t="s">
        <v>5563</v>
      </c>
      <c r="AO1653" s="492" t="s">
        <v>5398</v>
      </c>
      <c r="AP1653" s="677" t="s">
        <v>6156</v>
      </c>
      <c r="AQ1653" s="492"/>
    </row>
    <row r="1654">
      <c r="A1654" s="423" t="s">
        <v>11511</v>
      </c>
      <c r="B1654" s="423" t="s">
        <v>11512</v>
      </c>
      <c r="C1654" s="423" t="str">
        <f>VLOOKUP(A1654,import!A:C,3,false)</f>
        <v>DOĞRU</v>
      </c>
      <c r="D1654" s="423" t="s">
        <v>6401</v>
      </c>
      <c r="E1654" s="692">
        <f>VLOOKUP(A1654,import!A:J,5,0)</f>
        <v>116</v>
      </c>
      <c r="F1654" s="692">
        <f>VLOOKUP(A1654,import!A:J,6,0)</f>
        <v>42</v>
      </c>
      <c r="G1654" s="610">
        <f>VLOOKUP(A1654,import!A:J,7,0)</f>
        <v>0</v>
      </c>
      <c r="H1654" s="610">
        <f>VLOOKUP(A1654,import!A:J,8,0)</f>
        <v>35</v>
      </c>
      <c r="I1654" s="610">
        <f>VLOOKUP(A1654,import!A:J,9,0)</f>
        <v>35</v>
      </c>
      <c r="J1654" s="693">
        <f>VLOOKUP(A1654,import!A:J,10,0)</f>
        <v>0</v>
      </c>
      <c r="K1654" s="610" t="s">
        <v>11513</v>
      </c>
      <c r="L1654" s="610">
        <v>2.243330059E9</v>
      </c>
      <c r="M1654" s="610" t="s">
        <v>6257</v>
      </c>
      <c r="N1654" s="610" t="s">
        <v>8143</v>
      </c>
      <c r="O1654" s="562" t="s">
        <v>11514</v>
      </c>
      <c r="P1654" s="694" t="str">
        <f>VLOOKUP(A1654,import!A:P,16,0)</f>
        <v>Geleneksel</v>
      </c>
      <c r="Q1654" s="694"/>
      <c r="R1654" s="702" t="b">
        <v>0</v>
      </c>
      <c r="S1654" s="695" t="b">
        <v>0</v>
      </c>
      <c r="T1654" s="581"/>
      <c r="U1654" s="695"/>
      <c r="V1654" s="695"/>
      <c r="W1654" s="695"/>
      <c r="X1654" s="698"/>
      <c r="Y1654" s="698"/>
      <c r="Z1654" s="698"/>
      <c r="AA1654" s="697"/>
      <c r="AB1654" s="697"/>
      <c r="AC1654" s="697"/>
      <c r="AD1654" s="697"/>
      <c r="AE1654" s="425"/>
      <c r="AF1654" s="697"/>
      <c r="AG1654" s="425"/>
      <c r="AH1654" s="697"/>
      <c r="AI1654" s="697"/>
      <c r="AJ1654" s="697"/>
      <c r="AK1654" s="697"/>
      <c r="AL1654" s="697"/>
      <c r="AM1654" s="697"/>
      <c r="AN1654" s="697"/>
      <c r="AO1654" s="697"/>
      <c r="AP1654" s="677"/>
      <c r="AQ1654" s="697"/>
    </row>
    <row r="1655">
      <c r="A1655" s="423" t="s">
        <v>11515</v>
      </c>
      <c r="B1655" s="423" t="s">
        <v>11516</v>
      </c>
      <c r="C1655" s="423" t="str">
        <f>VLOOKUP(A1655,import!A:C,3,false)</f>
        <v>DOĞRU</v>
      </c>
      <c r="D1655" s="423" t="s">
        <v>6284</v>
      </c>
      <c r="E1655" s="692">
        <f>VLOOKUP(A1655,import!A:J,5,0)</f>
        <v>1016</v>
      </c>
      <c r="F1655" s="692">
        <f>VLOOKUP(A1655,import!A:J,6,0)</f>
        <v>13</v>
      </c>
      <c r="G1655" s="610">
        <f>VLOOKUP(A1655,import!A:J,7,0)</f>
        <v>0</v>
      </c>
      <c r="H1655" s="610">
        <f>VLOOKUP(A1655,import!A:J,8,0)</f>
        <v>69</v>
      </c>
      <c r="I1655" s="610">
        <f>VLOOKUP(A1655,import!A:J,9,0)</f>
        <v>69</v>
      </c>
      <c r="J1655" s="693">
        <f>VLOOKUP(A1655,import!A:J,10,0)</f>
        <v>0</v>
      </c>
      <c r="K1655" s="610" t="s">
        <v>11517</v>
      </c>
      <c r="L1655" s="610">
        <v>5.432481616E9</v>
      </c>
      <c r="M1655" s="610" t="s">
        <v>343</v>
      </c>
      <c r="N1655" s="610" t="s">
        <v>6699</v>
      </c>
      <c r="O1655" s="562" t="s">
        <v>11518</v>
      </c>
      <c r="P1655" s="694" t="str">
        <f>VLOOKUP(A1655,import!A:P,16,0)</f>
        <v>Geleneksel</v>
      </c>
      <c r="Q1655" s="694" t="s">
        <v>6207</v>
      </c>
      <c r="R1655" s="694" t="b">
        <v>1</v>
      </c>
      <c r="S1655" s="695" t="b">
        <v>0</v>
      </c>
      <c r="T1655" s="581" t="s">
        <v>6164</v>
      </c>
      <c r="U1655" s="695"/>
      <c r="V1655" s="695"/>
      <c r="W1655" s="581" t="s">
        <v>11519</v>
      </c>
      <c r="X1655" s="698"/>
      <c r="Y1655" s="698"/>
      <c r="Z1655" s="698"/>
      <c r="AA1655" s="492" t="s">
        <v>6166</v>
      </c>
      <c r="AB1655" s="699">
        <v>44392.0</v>
      </c>
      <c r="AC1655" s="492" t="s">
        <v>6166</v>
      </c>
      <c r="AD1655" s="699">
        <v>44410.0</v>
      </c>
      <c r="AE1655" s="492" t="s">
        <v>6262</v>
      </c>
      <c r="AF1655" s="699">
        <v>44419.0</v>
      </c>
      <c r="AG1655" s="492" t="s">
        <v>6166</v>
      </c>
      <c r="AH1655" s="699">
        <v>44476.0</v>
      </c>
      <c r="AI1655" s="697"/>
      <c r="AJ1655" s="697"/>
      <c r="AK1655" s="700" t="s">
        <v>6192</v>
      </c>
      <c r="AL1655" s="492" t="s">
        <v>389</v>
      </c>
      <c r="AM1655" s="492" t="s">
        <v>6186</v>
      </c>
      <c r="AN1655" s="492" t="s">
        <v>5087</v>
      </c>
      <c r="AO1655" s="697"/>
      <c r="AP1655" s="677" t="s">
        <v>6156</v>
      </c>
      <c r="AQ1655" s="697"/>
    </row>
    <row r="1656">
      <c r="A1656" s="423" t="s">
        <v>2673</v>
      </c>
      <c r="B1656" s="423" t="s">
        <v>2674</v>
      </c>
      <c r="C1656" s="423" t="str">
        <f>VLOOKUP(A1656,import!A:C,3,false)</f>
        <v>DOĞRU</v>
      </c>
      <c r="D1656" s="423" t="s">
        <v>6284</v>
      </c>
      <c r="E1656" s="692">
        <f>VLOOKUP(A1656,import!A:J,5,0)</f>
        <v>3143</v>
      </c>
      <c r="F1656" s="692">
        <f>VLOOKUP(A1656,import!A:J,6,0)</f>
        <v>227</v>
      </c>
      <c r="G1656" s="610">
        <f>VLOOKUP(A1656,import!A:J,7,0)</f>
        <v>33</v>
      </c>
      <c r="H1656" s="610">
        <f>VLOOKUP(A1656,import!A:J,8,0)</f>
        <v>24</v>
      </c>
      <c r="I1656" s="610">
        <f>VLOOKUP(A1656,import!A:J,9,0)</f>
        <v>57</v>
      </c>
      <c r="J1656" s="693">
        <f>VLOOKUP(A1656,import!A:J,10,0)</f>
        <v>0.58</v>
      </c>
      <c r="K1656" s="610" t="s">
        <v>11520</v>
      </c>
      <c r="L1656" s="610">
        <v>2.242355837E9</v>
      </c>
      <c r="M1656" s="610" t="s">
        <v>343</v>
      </c>
      <c r="N1656" s="610" t="s">
        <v>6751</v>
      </c>
      <c r="O1656" s="562" t="s">
        <v>2677</v>
      </c>
      <c r="P1656" s="694" t="str">
        <f>VLOOKUP(A1656,import!A:P,16,0)</f>
        <v>Geleneksel</v>
      </c>
      <c r="Q1656" s="694"/>
      <c r="R1656" s="694" t="b">
        <v>1</v>
      </c>
      <c r="S1656" s="695" t="b">
        <v>0</v>
      </c>
      <c r="T1656" s="581" t="s">
        <v>6155</v>
      </c>
      <c r="U1656" s="581" t="s">
        <v>196</v>
      </c>
      <c r="V1656" s="581" t="s">
        <v>422</v>
      </c>
      <c r="W1656" s="581">
        <v>5.412124166E9</v>
      </c>
      <c r="X1656" s="696">
        <v>44342.0</v>
      </c>
      <c r="Y1656" s="696">
        <v>44344.0</v>
      </c>
      <c r="Z1656" s="696"/>
      <c r="AA1656" s="697"/>
      <c r="AB1656" s="697"/>
      <c r="AC1656" s="697"/>
      <c r="AD1656" s="697"/>
      <c r="AE1656" s="425"/>
      <c r="AF1656" s="697"/>
      <c r="AG1656" s="425"/>
      <c r="AH1656" s="697"/>
      <c r="AI1656" s="697"/>
      <c r="AJ1656" s="697"/>
      <c r="AK1656" s="697"/>
      <c r="AL1656" s="697"/>
      <c r="AM1656" s="697"/>
      <c r="AN1656" s="697"/>
      <c r="AO1656" s="697"/>
      <c r="AP1656" s="677" t="s">
        <v>6156</v>
      </c>
      <c r="AQ1656" s="697"/>
    </row>
    <row r="1657">
      <c r="A1657" s="677" t="s">
        <v>11521</v>
      </c>
      <c r="B1657" s="677" t="s">
        <v>11522</v>
      </c>
      <c r="C1657" s="423" t="str">
        <f>VLOOKUP(A1657,import!A:C,3,false)</f>
        <v>DOĞRU</v>
      </c>
      <c r="D1657" s="677" t="s">
        <v>6284</v>
      </c>
      <c r="E1657" s="692">
        <f>VLOOKUP(A1657,import!A:J,5,0)</f>
        <v>164</v>
      </c>
      <c r="F1657" s="692">
        <f>VLOOKUP(A1657,import!A:J,6,0)</f>
        <v>164</v>
      </c>
      <c r="G1657" s="610">
        <f>VLOOKUP(A1657,import!A:J,7,0)</f>
        <v>0</v>
      </c>
      <c r="H1657" s="610">
        <f>VLOOKUP(A1657,import!A:J,8,0)</f>
        <v>58</v>
      </c>
      <c r="I1657" s="610">
        <f>VLOOKUP(A1657,import!A:J,9,0)</f>
        <v>58</v>
      </c>
      <c r="J1657" s="693">
        <f>VLOOKUP(A1657,import!A:J,10,0)</f>
        <v>0</v>
      </c>
      <c r="K1657" s="677" t="s">
        <v>11523</v>
      </c>
      <c r="L1657" s="677">
        <v>5.061805959E9</v>
      </c>
      <c r="M1657" s="677" t="s">
        <v>343</v>
      </c>
      <c r="N1657" s="677" t="s">
        <v>6225</v>
      </c>
      <c r="O1657" s="677" t="s">
        <v>11524</v>
      </c>
      <c r="P1657" s="694" t="str">
        <f>VLOOKUP(A1657,import!A:P,16,0)</f>
        <v>Geleneksel</v>
      </c>
      <c r="Q1657" s="694"/>
      <c r="R1657" s="702" t="b">
        <v>0</v>
      </c>
      <c r="S1657" s="695" t="b">
        <v>0</v>
      </c>
      <c r="T1657" s="581"/>
      <c r="U1657" s="695"/>
      <c r="V1657" s="695"/>
      <c r="W1657" s="695"/>
      <c r="X1657" s="698"/>
      <c r="Y1657" s="698"/>
      <c r="Z1657" s="698"/>
      <c r="AA1657" s="697"/>
      <c r="AB1657" s="697"/>
      <c r="AC1657" s="697"/>
      <c r="AD1657" s="697"/>
      <c r="AE1657" s="425"/>
      <c r="AF1657" s="697"/>
      <c r="AG1657" s="425"/>
      <c r="AH1657" s="697"/>
      <c r="AI1657" s="697"/>
      <c r="AJ1657" s="697"/>
      <c r="AK1657" s="697"/>
      <c r="AL1657" s="697"/>
      <c r="AM1657" s="697"/>
      <c r="AN1657" s="697"/>
      <c r="AO1657" s="697"/>
      <c r="AP1657" s="677"/>
      <c r="AQ1657" s="697"/>
    </row>
    <row r="1658">
      <c r="A1658" s="423" t="s">
        <v>11525</v>
      </c>
      <c r="B1658" s="423" t="s">
        <v>11526</v>
      </c>
      <c r="C1658" s="423" t="str">
        <f>VLOOKUP(A1658,import!A:C,3,false)</f>
        <v>DOĞRU</v>
      </c>
      <c r="D1658" s="423" t="s">
        <v>6284</v>
      </c>
      <c r="E1658" s="692">
        <f>VLOOKUP(A1658,import!A:J,5,0)</f>
        <v>455</v>
      </c>
      <c r="F1658" s="692">
        <f>VLOOKUP(A1658,import!A:J,6,0)</f>
        <v>19</v>
      </c>
      <c r="G1658" s="610">
        <f>VLOOKUP(A1658,import!A:J,7,0)</f>
        <v>0</v>
      </c>
      <c r="H1658" s="610">
        <f>VLOOKUP(A1658,import!A:J,8,0)</f>
        <v>11</v>
      </c>
      <c r="I1658" s="610">
        <f>VLOOKUP(A1658,import!A:J,9,0)</f>
        <v>11</v>
      </c>
      <c r="J1658" s="693">
        <f>VLOOKUP(A1658,import!A:J,10,0)</f>
        <v>0</v>
      </c>
      <c r="K1658" s="610" t="s">
        <v>11527</v>
      </c>
      <c r="L1658" s="610">
        <v>5.535625031E9</v>
      </c>
      <c r="M1658" s="610" t="s">
        <v>6437</v>
      </c>
      <c r="N1658" s="610" t="s">
        <v>6905</v>
      </c>
      <c r="O1658" s="562" t="s">
        <v>11528</v>
      </c>
      <c r="P1658" s="694" t="str">
        <f>VLOOKUP(A1658,import!A:P,16,0)</f>
        <v>Geleneksel</v>
      </c>
      <c r="Q1658" s="694"/>
      <c r="R1658" s="694" t="b">
        <v>1</v>
      </c>
      <c r="S1658" s="581" t="b">
        <v>0</v>
      </c>
      <c r="T1658" s="581" t="s">
        <v>6164</v>
      </c>
      <c r="U1658" s="695"/>
      <c r="V1658" s="695"/>
      <c r="W1658" s="581" t="s">
        <v>11529</v>
      </c>
      <c r="X1658" s="698"/>
      <c r="Y1658" s="698"/>
      <c r="Z1658" s="698"/>
      <c r="AA1658" s="492" t="s">
        <v>6166</v>
      </c>
      <c r="AB1658" s="699">
        <v>44478.0</v>
      </c>
      <c r="AC1658" s="697"/>
      <c r="AD1658" s="697"/>
      <c r="AE1658" s="425"/>
      <c r="AF1658" s="697"/>
      <c r="AG1658" s="425"/>
      <c r="AH1658" s="697"/>
      <c r="AI1658" s="697"/>
      <c r="AJ1658" s="697"/>
      <c r="AK1658" s="492" t="s">
        <v>968</v>
      </c>
      <c r="AL1658" s="697"/>
      <c r="AM1658" s="697"/>
      <c r="AN1658" s="697"/>
      <c r="AO1658" s="697"/>
      <c r="AP1658" s="677" t="s">
        <v>6172</v>
      </c>
      <c r="AQ1658" s="697"/>
    </row>
    <row r="1659">
      <c r="A1659" s="423" t="s">
        <v>4992</v>
      </c>
      <c r="B1659" s="423" t="s">
        <v>4993</v>
      </c>
      <c r="C1659" s="423" t="str">
        <f>VLOOKUP(A1659,import!A:C,3,false)</f>
        <v>DOĞRU</v>
      </c>
      <c r="D1659" s="423" t="s">
        <v>6284</v>
      </c>
      <c r="E1659" s="692">
        <f>VLOOKUP(A1659,import!A:J,5,0)</f>
        <v>210</v>
      </c>
      <c r="F1659" s="692" t="str">
        <f>VLOOKUP(A1659,import!A:J,6,0)</f>
        <v/>
      </c>
      <c r="G1659" s="610">
        <f>VLOOKUP(A1659,import!A:J,7,0)</f>
        <v>0</v>
      </c>
      <c r="H1659" s="610">
        <f>VLOOKUP(A1659,import!A:J,8,0)</f>
        <v>31</v>
      </c>
      <c r="I1659" s="610">
        <f>VLOOKUP(A1659,import!A:J,9,0)</f>
        <v>31</v>
      </c>
      <c r="J1659" s="693">
        <f>VLOOKUP(A1659,import!A:J,10,0)</f>
        <v>0</v>
      </c>
      <c r="K1659" s="610" t="s">
        <v>11530</v>
      </c>
      <c r="L1659" s="610">
        <v>5.306200124E9</v>
      </c>
      <c r="M1659" s="610" t="s">
        <v>13</v>
      </c>
      <c r="N1659" s="610" t="s">
        <v>6905</v>
      </c>
      <c r="O1659" s="562" t="s">
        <v>11531</v>
      </c>
      <c r="P1659" s="694" t="str">
        <f>VLOOKUP(A1659,import!A:P,16,0)</f>
        <v>Geleneksel</v>
      </c>
      <c r="Q1659" s="694" t="s">
        <v>6554</v>
      </c>
      <c r="R1659" s="694" t="b">
        <v>1</v>
      </c>
      <c r="S1659" s="581" t="b">
        <v>0</v>
      </c>
      <c r="T1659" s="581" t="s">
        <v>6306</v>
      </c>
      <c r="U1659" s="581" t="s">
        <v>389</v>
      </c>
      <c r="V1659" s="695"/>
      <c r="W1659" s="568" t="s">
        <v>11532</v>
      </c>
      <c r="X1659" s="696">
        <v>44469.0</v>
      </c>
      <c r="Y1659" s="696">
        <v>44474.0</v>
      </c>
      <c r="Z1659" s="698"/>
      <c r="AA1659" s="492" t="s">
        <v>6181</v>
      </c>
      <c r="AB1659" s="699">
        <v>44357.0</v>
      </c>
      <c r="AC1659" s="492" t="s">
        <v>6167</v>
      </c>
      <c r="AD1659" s="699">
        <v>44358.0</v>
      </c>
      <c r="AE1659" s="492" t="s">
        <v>6270</v>
      </c>
      <c r="AF1659" s="699">
        <v>44358.0</v>
      </c>
      <c r="AG1659" s="492" t="s">
        <v>6181</v>
      </c>
      <c r="AH1659" s="699">
        <v>44410.0</v>
      </c>
      <c r="AI1659" s="492" t="s">
        <v>6270</v>
      </c>
      <c r="AJ1659" s="699">
        <v>44454.0</v>
      </c>
      <c r="AK1659" s="697"/>
      <c r="AL1659" s="492" t="s">
        <v>6287</v>
      </c>
      <c r="AM1659" s="492" t="s">
        <v>6835</v>
      </c>
      <c r="AN1659" s="492" t="s">
        <v>389</v>
      </c>
      <c r="AO1659" s="492" t="s">
        <v>389</v>
      </c>
      <c r="AP1659" s="677" t="s">
        <v>6172</v>
      </c>
      <c r="AQ1659" s="492"/>
    </row>
    <row r="1660">
      <c r="A1660" s="423" t="s">
        <v>4438</v>
      </c>
      <c r="B1660" s="423" t="s">
        <v>4439</v>
      </c>
      <c r="C1660" s="423" t="str">
        <f>VLOOKUP(A1660,import!A:C,3,false)</f>
        <v>DOĞRU</v>
      </c>
      <c r="D1660" s="423" t="s">
        <v>6284</v>
      </c>
      <c r="E1660" s="692">
        <f>VLOOKUP(A1660,import!A:J,5,0)</f>
        <v>406</v>
      </c>
      <c r="F1660" s="692">
        <f>VLOOKUP(A1660,import!A:J,6,0)</f>
        <v>3</v>
      </c>
      <c r="G1660" s="610">
        <f>VLOOKUP(A1660,import!A:J,7,0)</f>
        <v>48</v>
      </c>
      <c r="H1660" s="610">
        <f>VLOOKUP(A1660,import!A:J,8,0)</f>
        <v>7</v>
      </c>
      <c r="I1660" s="610">
        <f>VLOOKUP(A1660,import!A:J,9,0)</f>
        <v>55</v>
      </c>
      <c r="J1660" s="693">
        <f>VLOOKUP(A1660,import!A:J,10,0)</f>
        <v>0.87</v>
      </c>
      <c r="K1660" s="610" t="s">
        <v>11533</v>
      </c>
      <c r="L1660" s="610">
        <v>2.243666659E9</v>
      </c>
      <c r="M1660" s="610" t="s">
        <v>6257</v>
      </c>
      <c r="N1660" s="610" t="s">
        <v>6936</v>
      </c>
      <c r="O1660" s="562" t="s">
        <v>4442</v>
      </c>
      <c r="P1660" s="694" t="str">
        <f>VLOOKUP(A1660,import!A:P,16,0)</f>
        <v>Geleneksel</v>
      </c>
      <c r="Q1660" s="694"/>
      <c r="R1660" s="694" t="b">
        <v>1</v>
      </c>
      <c r="S1660" s="695" t="b">
        <v>0</v>
      </c>
      <c r="T1660" s="581" t="s">
        <v>6155</v>
      </c>
      <c r="U1660" s="581" t="s">
        <v>5087</v>
      </c>
      <c r="V1660" s="755" t="s">
        <v>11534</v>
      </c>
      <c r="W1660" s="581" t="s">
        <v>11535</v>
      </c>
      <c r="X1660" s="696">
        <v>44411.0</v>
      </c>
      <c r="Y1660" s="696">
        <v>44446.0</v>
      </c>
      <c r="Z1660" s="581" t="s">
        <v>6261</v>
      </c>
      <c r="AA1660" s="492" t="s">
        <v>6166</v>
      </c>
      <c r="AB1660" s="699">
        <v>44392.0</v>
      </c>
      <c r="AC1660" s="492" t="s">
        <v>6166</v>
      </c>
      <c r="AD1660" s="699">
        <v>44380.0</v>
      </c>
      <c r="AE1660" s="492" t="s">
        <v>6166</v>
      </c>
      <c r="AF1660" s="699">
        <v>44443.0</v>
      </c>
      <c r="AG1660" s="425"/>
      <c r="AH1660" s="697"/>
      <c r="AI1660" s="697"/>
      <c r="AJ1660" s="697"/>
      <c r="AK1660" s="697"/>
      <c r="AL1660" s="697"/>
      <c r="AM1660" s="492" t="s">
        <v>5087</v>
      </c>
      <c r="AN1660" s="697"/>
      <c r="AO1660" s="697"/>
      <c r="AP1660" s="677" t="s">
        <v>6172</v>
      </c>
      <c r="AQ1660" s="697"/>
    </row>
    <row r="1661">
      <c r="A1661" s="423" t="s">
        <v>11536</v>
      </c>
      <c r="B1661" s="423" t="s">
        <v>11537</v>
      </c>
      <c r="C1661" s="423" t="str">
        <f>VLOOKUP(A1661,import!A:C,3,false)</f>
        <v>DOĞRU</v>
      </c>
      <c r="D1661" s="423" t="s">
        <v>6284</v>
      </c>
      <c r="E1661" s="692">
        <f>VLOOKUP(A1661,import!A:J,5,0)</f>
        <v>744</v>
      </c>
      <c r="F1661" s="692">
        <f>VLOOKUP(A1661,import!A:J,6,0)</f>
        <v>16</v>
      </c>
      <c r="G1661" s="610">
        <f>VLOOKUP(A1661,import!A:J,7,0)</f>
        <v>0</v>
      </c>
      <c r="H1661" s="610">
        <f>VLOOKUP(A1661,import!A:J,8,0)</f>
        <v>191</v>
      </c>
      <c r="I1661" s="610">
        <f>VLOOKUP(A1661,import!A:J,9,0)</f>
        <v>191</v>
      </c>
      <c r="J1661" s="693">
        <f>VLOOKUP(A1661,import!A:J,10,0)</f>
        <v>0</v>
      </c>
      <c r="K1661" s="610" t="s">
        <v>7627</v>
      </c>
      <c r="L1661" s="610">
        <v>2.243030303E9</v>
      </c>
      <c r="M1661" s="610" t="s">
        <v>6304</v>
      </c>
      <c r="N1661" s="610" t="s">
        <v>6305</v>
      </c>
      <c r="O1661" s="562" t="s">
        <v>11538</v>
      </c>
      <c r="P1661" s="694" t="str">
        <f>VLOOKUP(A1661,import!A:P,16,0)</f>
        <v>Geleneksel</v>
      </c>
      <c r="Q1661" s="694" t="s">
        <v>6207</v>
      </c>
      <c r="R1661" s="694" t="b">
        <v>1</v>
      </c>
      <c r="S1661" s="695" t="b">
        <v>0</v>
      </c>
      <c r="T1661" s="581" t="s">
        <v>6270</v>
      </c>
      <c r="U1661" s="695"/>
      <c r="V1661" s="695"/>
      <c r="W1661" s="581" t="s">
        <v>11539</v>
      </c>
      <c r="X1661" s="698"/>
      <c r="Y1661" s="698"/>
      <c r="Z1661" s="698"/>
      <c r="AA1661" s="492" t="s">
        <v>6262</v>
      </c>
      <c r="AB1661" s="699">
        <v>44484.0</v>
      </c>
      <c r="AC1661" s="492" t="s">
        <v>6262</v>
      </c>
      <c r="AD1661" s="699">
        <v>44496.0</v>
      </c>
      <c r="AE1661" s="492" t="s">
        <v>6262</v>
      </c>
      <c r="AF1661" s="699">
        <v>44663.0</v>
      </c>
      <c r="AG1661" s="425"/>
      <c r="AH1661" s="697"/>
      <c r="AI1661" s="697"/>
      <c r="AJ1661" s="697"/>
      <c r="AK1661" s="492" t="s">
        <v>389</v>
      </c>
      <c r="AL1661" s="492" t="s">
        <v>968</v>
      </c>
      <c r="AM1661" s="492" t="s">
        <v>5087</v>
      </c>
      <c r="AN1661" s="697"/>
      <c r="AO1661" s="697"/>
      <c r="AP1661" s="677" t="s">
        <v>6172</v>
      </c>
      <c r="AQ1661" s="697"/>
    </row>
    <row r="1662">
      <c r="A1662" s="423" t="s">
        <v>11540</v>
      </c>
      <c r="B1662" s="423" t="s">
        <v>11541</v>
      </c>
      <c r="C1662" s="423" t="str">
        <f>VLOOKUP(A1662,import!A:C,3,false)</f>
        <v>DOĞRU</v>
      </c>
      <c r="D1662" s="423" t="s">
        <v>6284</v>
      </c>
      <c r="E1662" s="692">
        <f>VLOOKUP(A1662,import!A:J,5,0)</f>
        <v>1195</v>
      </c>
      <c r="F1662" s="692">
        <f>VLOOKUP(A1662,import!A:J,6,0)</f>
        <v>57</v>
      </c>
      <c r="G1662" s="610">
        <f>VLOOKUP(A1662,import!A:J,7,0)</f>
        <v>0</v>
      </c>
      <c r="H1662" s="610">
        <f>VLOOKUP(A1662,import!A:J,8,0)</f>
        <v>46</v>
      </c>
      <c r="I1662" s="610">
        <f>VLOOKUP(A1662,import!A:J,9,0)</f>
        <v>46</v>
      </c>
      <c r="J1662" s="693">
        <f>VLOOKUP(A1662,import!A:J,10,0)</f>
        <v>0</v>
      </c>
      <c r="K1662" s="610" t="s">
        <v>11542</v>
      </c>
      <c r="L1662" s="610">
        <v>2.243723939E9</v>
      </c>
      <c r="M1662" s="610" t="s">
        <v>6588</v>
      </c>
      <c r="N1662" s="610" t="s">
        <v>9967</v>
      </c>
      <c r="O1662" s="562" t="s">
        <v>6066</v>
      </c>
      <c r="P1662" s="694" t="str">
        <f>VLOOKUP(A1662,import!A:P,16,0)</f>
        <v>Geleneksel</v>
      </c>
      <c r="Q1662" s="694"/>
      <c r="R1662" s="694" t="b">
        <v>1</v>
      </c>
      <c r="S1662" s="695" t="b">
        <v>0</v>
      </c>
      <c r="T1662" s="581" t="s">
        <v>6164</v>
      </c>
      <c r="U1662" s="695"/>
      <c r="V1662" s="695"/>
      <c r="W1662" s="581" t="s">
        <v>11543</v>
      </c>
      <c r="X1662" s="698"/>
      <c r="Y1662" s="698"/>
      <c r="Z1662" s="698"/>
      <c r="AA1662" s="492" t="s">
        <v>6166</v>
      </c>
      <c r="AB1662" s="699">
        <v>44464.0</v>
      </c>
      <c r="AC1662" s="492" t="s">
        <v>6262</v>
      </c>
      <c r="AD1662" s="699">
        <v>44697.0</v>
      </c>
      <c r="AE1662" s="425"/>
      <c r="AF1662" s="697"/>
      <c r="AG1662" s="425"/>
      <c r="AH1662" s="697"/>
      <c r="AI1662" s="697"/>
      <c r="AJ1662" s="697"/>
      <c r="AK1662" s="492" t="s">
        <v>5456</v>
      </c>
      <c r="AL1662" s="492" t="s">
        <v>224</v>
      </c>
      <c r="AM1662" s="697"/>
      <c r="AN1662" s="697"/>
      <c r="AO1662" s="697"/>
      <c r="AP1662" s="677" t="s">
        <v>6156</v>
      </c>
      <c r="AQ1662" s="697"/>
    </row>
    <row r="1663">
      <c r="A1663" s="423" t="s">
        <v>209</v>
      </c>
      <c r="B1663" s="423" t="s">
        <v>210</v>
      </c>
      <c r="C1663" s="423" t="str">
        <f>VLOOKUP(A1663,import!A:C,3,false)</f>
        <v>DOĞRU</v>
      </c>
      <c r="D1663" s="423" t="s">
        <v>6284</v>
      </c>
      <c r="E1663" s="692">
        <f>VLOOKUP(A1663,import!A:J,5,0)</f>
        <v>2504</v>
      </c>
      <c r="F1663" s="692">
        <f>VLOOKUP(A1663,import!A:J,6,0)</f>
        <v>28</v>
      </c>
      <c r="G1663" s="610">
        <f>VLOOKUP(A1663,import!A:J,7,0)</f>
        <v>39</v>
      </c>
      <c r="H1663" s="610">
        <f>VLOOKUP(A1663,import!A:J,8,0)</f>
        <v>46</v>
      </c>
      <c r="I1663" s="610">
        <f>VLOOKUP(A1663,import!A:J,9,0)</f>
        <v>85</v>
      </c>
      <c r="J1663" s="693">
        <f>VLOOKUP(A1663,import!A:J,10,0)</f>
        <v>0.46</v>
      </c>
      <c r="K1663" s="610" t="s">
        <v>11544</v>
      </c>
      <c r="L1663" s="610">
        <v>2.244414021E9</v>
      </c>
      <c r="M1663" s="610" t="s">
        <v>13</v>
      </c>
      <c r="N1663" s="610" t="s">
        <v>6776</v>
      </c>
      <c r="O1663" s="562" t="s">
        <v>213</v>
      </c>
      <c r="P1663" s="694" t="str">
        <f>VLOOKUP(A1663,import!A:P,16,0)</f>
        <v>Geleneksel</v>
      </c>
      <c r="Q1663" s="694" t="s">
        <v>6207</v>
      </c>
      <c r="R1663" s="694" t="b">
        <v>1</v>
      </c>
      <c r="S1663" s="695" t="b">
        <v>0</v>
      </c>
      <c r="T1663" s="581" t="s">
        <v>6155</v>
      </c>
      <c r="U1663" s="581" t="s">
        <v>196</v>
      </c>
      <c r="V1663" s="581" t="s">
        <v>14</v>
      </c>
      <c r="W1663" s="581" t="s">
        <v>11545</v>
      </c>
      <c r="X1663" s="696">
        <v>44258.0</v>
      </c>
      <c r="Y1663" s="696">
        <v>44260.0</v>
      </c>
      <c r="Z1663" s="696"/>
      <c r="AA1663" s="492" t="s">
        <v>6166</v>
      </c>
      <c r="AB1663" s="699">
        <v>44435.0</v>
      </c>
      <c r="AC1663" s="697"/>
      <c r="AD1663" s="697"/>
      <c r="AE1663" s="425"/>
      <c r="AF1663" s="697"/>
      <c r="AG1663" s="425"/>
      <c r="AH1663" s="697"/>
      <c r="AI1663" s="697"/>
      <c r="AJ1663" s="697"/>
      <c r="AK1663" s="697"/>
      <c r="AL1663" s="697"/>
      <c r="AM1663" s="697"/>
      <c r="AN1663" s="697"/>
      <c r="AO1663" s="697"/>
      <c r="AP1663" s="677" t="s">
        <v>6168</v>
      </c>
      <c r="AQ1663" s="697"/>
    </row>
    <row r="1664">
      <c r="A1664" s="423" t="s">
        <v>11546</v>
      </c>
      <c r="B1664" s="423" t="s">
        <v>11547</v>
      </c>
      <c r="C1664" s="423" t="str">
        <f>VLOOKUP(A1664,import!A:C,3,false)</f>
        <v>DOĞRU</v>
      </c>
      <c r="D1664" s="423" t="s">
        <v>6284</v>
      </c>
      <c r="E1664" s="692">
        <f>VLOOKUP(A1664,import!A:J,5,0)</f>
        <v>93</v>
      </c>
      <c r="F1664" s="692">
        <f>VLOOKUP(A1664,import!A:J,6,0)</f>
        <v>13</v>
      </c>
      <c r="G1664" s="610">
        <f>VLOOKUP(A1664,import!A:J,7,0)</f>
        <v>0</v>
      </c>
      <c r="H1664" s="610">
        <f>VLOOKUP(A1664,import!A:J,8,0)</f>
        <v>58</v>
      </c>
      <c r="I1664" s="610">
        <f>VLOOKUP(A1664,import!A:J,9,0)</f>
        <v>58</v>
      </c>
      <c r="J1664" s="693">
        <f>VLOOKUP(A1664,import!A:J,10,0)</f>
        <v>0</v>
      </c>
      <c r="K1664" s="610" t="s">
        <v>11548</v>
      </c>
      <c r="L1664" s="610">
        <v>2.245022277E9</v>
      </c>
      <c r="M1664" s="610" t="s">
        <v>13</v>
      </c>
      <c r="N1664" s="610" t="s">
        <v>7134</v>
      </c>
      <c r="O1664" s="562" t="s">
        <v>11549</v>
      </c>
      <c r="P1664" s="694" t="str">
        <f>VLOOKUP(A1664,import!A:P,16,0)</f>
        <v>Geleneksel</v>
      </c>
      <c r="Q1664" s="694"/>
      <c r="R1664" s="702" t="b">
        <v>0</v>
      </c>
      <c r="S1664" s="695" t="b">
        <v>0</v>
      </c>
      <c r="T1664" s="581"/>
      <c r="U1664" s="695"/>
      <c r="V1664" s="695"/>
      <c r="W1664" s="581" t="s">
        <v>11550</v>
      </c>
      <c r="X1664" s="698"/>
      <c r="Y1664" s="698"/>
      <c r="Z1664" s="698"/>
      <c r="AA1664" s="697"/>
      <c r="AB1664" s="697"/>
      <c r="AC1664" s="697"/>
      <c r="AD1664" s="697"/>
      <c r="AE1664" s="425"/>
      <c r="AF1664" s="697"/>
      <c r="AG1664" s="425"/>
      <c r="AH1664" s="697"/>
      <c r="AI1664" s="697"/>
      <c r="AJ1664" s="697"/>
      <c r="AK1664" s="697"/>
      <c r="AL1664" s="697"/>
      <c r="AM1664" s="697"/>
      <c r="AN1664" s="697"/>
      <c r="AO1664" s="697"/>
      <c r="AP1664" s="677"/>
      <c r="AQ1664" s="697"/>
    </row>
    <row r="1665">
      <c r="A1665" s="423" t="s">
        <v>11551</v>
      </c>
      <c r="B1665" s="423" t="s">
        <v>11552</v>
      </c>
      <c r="C1665" s="423" t="str">
        <f>VLOOKUP(A1665,import!A:C,3,false)</f>
        <v>DOĞRU</v>
      </c>
      <c r="D1665" s="423" t="s">
        <v>6284</v>
      </c>
      <c r="E1665" s="692">
        <f>VLOOKUP(A1665,import!A:J,5,0)</f>
        <v>487</v>
      </c>
      <c r="F1665" s="692">
        <f>VLOOKUP(A1665,import!A:J,6,0)</f>
        <v>1</v>
      </c>
      <c r="G1665" s="610">
        <f>VLOOKUP(A1665,import!A:J,7,0)</f>
        <v>97</v>
      </c>
      <c r="H1665" s="610">
        <f>VLOOKUP(A1665,import!A:J,8,0)</f>
        <v>9</v>
      </c>
      <c r="I1665" s="610">
        <f>VLOOKUP(A1665,import!A:J,9,0)</f>
        <v>106</v>
      </c>
      <c r="J1665" s="693">
        <f>VLOOKUP(A1665,import!A:J,10,0)</f>
        <v>0.92</v>
      </c>
      <c r="K1665" s="610" t="s">
        <v>11553</v>
      </c>
      <c r="L1665" s="610">
        <v>2.247576262E9</v>
      </c>
      <c r="M1665" s="610" t="s">
        <v>7169</v>
      </c>
      <c r="N1665" s="610" t="s">
        <v>11554</v>
      </c>
      <c r="O1665" s="562" t="s">
        <v>11555</v>
      </c>
      <c r="P1665" s="694" t="str">
        <f>VLOOKUP(A1665,import!A:P,16,0)</f>
        <v>Geleneksel</v>
      </c>
      <c r="Q1665" s="694" t="s">
        <v>6207</v>
      </c>
      <c r="R1665" s="702" t="b">
        <v>0</v>
      </c>
      <c r="S1665" s="695" t="b">
        <v>0</v>
      </c>
      <c r="T1665" s="695"/>
      <c r="U1665" s="695"/>
      <c r="V1665" s="695"/>
      <c r="W1665" s="695"/>
      <c r="X1665" s="698"/>
      <c r="Y1665" s="698"/>
      <c r="Z1665" s="698"/>
      <c r="AA1665" s="697"/>
      <c r="AB1665" s="697"/>
      <c r="AC1665" s="697"/>
      <c r="AD1665" s="697"/>
      <c r="AE1665" s="425"/>
      <c r="AF1665" s="697"/>
      <c r="AG1665" s="425"/>
      <c r="AH1665" s="697"/>
      <c r="AI1665" s="697"/>
      <c r="AJ1665" s="697"/>
      <c r="AK1665" s="697"/>
      <c r="AL1665" s="697"/>
      <c r="AM1665" s="697"/>
      <c r="AN1665" s="697"/>
      <c r="AO1665" s="697"/>
      <c r="AP1665" s="677" t="s">
        <v>6168</v>
      </c>
      <c r="AQ1665" s="697"/>
    </row>
    <row r="1666">
      <c r="A1666" s="423" t="s">
        <v>11556</v>
      </c>
      <c r="B1666" s="423" t="s">
        <v>11557</v>
      </c>
      <c r="C1666" s="423" t="str">
        <f>VLOOKUP(A1666,import!A:C,3,false)</f>
        <v>DOĞRU</v>
      </c>
      <c r="D1666" s="423" t="s">
        <v>6284</v>
      </c>
      <c r="E1666" s="692">
        <f>VLOOKUP(A1666,import!A:J,5,0)</f>
        <v>4211</v>
      </c>
      <c r="F1666" s="692">
        <f>VLOOKUP(A1666,import!A:J,6,0)</f>
        <v>147</v>
      </c>
      <c r="G1666" s="610">
        <f>VLOOKUP(A1666,import!A:J,7,0)</f>
        <v>73</v>
      </c>
      <c r="H1666" s="610">
        <f>VLOOKUP(A1666,import!A:J,8,0)</f>
        <v>49</v>
      </c>
      <c r="I1666" s="610">
        <f>VLOOKUP(A1666,import!A:J,9,0)</f>
        <v>122</v>
      </c>
      <c r="J1666" s="693">
        <f>VLOOKUP(A1666,import!A:J,10,0)</f>
        <v>0.6</v>
      </c>
      <c r="K1666" s="610" t="s">
        <v>11558</v>
      </c>
      <c r="L1666" s="610">
        <v>2.2450377E9</v>
      </c>
      <c r="M1666" s="610" t="s">
        <v>13</v>
      </c>
      <c r="N1666" s="610" t="s">
        <v>6517</v>
      </c>
      <c r="O1666" s="562" t="s">
        <v>11559</v>
      </c>
      <c r="P1666" s="694" t="str">
        <f>VLOOKUP(A1666,import!A:P,16,0)</f>
        <v>Geleneksel</v>
      </c>
      <c r="Q1666" s="694"/>
      <c r="R1666" s="694" t="b">
        <v>1</v>
      </c>
      <c r="S1666" s="581" t="b">
        <v>1</v>
      </c>
      <c r="T1666" s="581"/>
      <c r="U1666" s="695"/>
      <c r="V1666" s="695"/>
      <c r="W1666" s="581"/>
      <c r="X1666" s="698"/>
      <c r="Y1666" s="698"/>
      <c r="Z1666" s="581" t="s">
        <v>6764</v>
      </c>
      <c r="AA1666" s="697"/>
      <c r="AB1666" s="697"/>
      <c r="AC1666" s="697"/>
      <c r="AD1666" s="697"/>
      <c r="AE1666" s="425"/>
      <c r="AF1666" s="697"/>
      <c r="AG1666" s="425"/>
      <c r="AH1666" s="697"/>
      <c r="AI1666" s="697"/>
      <c r="AJ1666" s="697"/>
      <c r="AK1666" s="697" t="s">
        <v>6287</v>
      </c>
      <c r="AL1666" s="697"/>
      <c r="AM1666" s="697"/>
      <c r="AN1666" s="697"/>
      <c r="AO1666" s="697" t="s">
        <v>6186</v>
      </c>
      <c r="AP1666" s="677" t="s">
        <v>6172</v>
      </c>
      <c r="AQ1666" s="697"/>
    </row>
    <row r="1667">
      <c r="A1667" s="423" t="s">
        <v>5036</v>
      </c>
      <c r="B1667" s="423" t="s">
        <v>5037</v>
      </c>
      <c r="C1667" s="423" t="str">
        <f>VLOOKUP(A1667,import!A:C,3,false)</f>
        <v>DOĞRU</v>
      </c>
      <c r="D1667" s="423" t="s">
        <v>6284</v>
      </c>
      <c r="E1667" s="692">
        <f>VLOOKUP(A1667,import!A:J,5,0)</f>
        <v>1182</v>
      </c>
      <c r="F1667" s="692">
        <f>VLOOKUP(A1667,import!A:J,6,0)</f>
        <v>62</v>
      </c>
      <c r="G1667" s="610">
        <f>VLOOKUP(A1667,import!A:J,7,0)</f>
        <v>27</v>
      </c>
      <c r="H1667" s="610">
        <f>VLOOKUP(A1667,import!A:J,8,0)</f>
        <v>56</v>
      </c>
      <c r="I1667" s="610">
        <f>VLOOKUP(A1667,import!A:J,9,0)</f>
        <v>83</v>
      </c>
      <c r="J1667" s="693">
        <f>VLOOKUP(A1667,import!A:J,10,0)</f>
        <v>0.33</v>
      </c>
      <c r="K1667" s="610" t="s">
        <v>11560</v>
      </c>
      <c r="L1667" s="610">
        <v>2.247139898E9</v>
      </c>
      <c r="M1667" s="610" t="s">
        <v>6386</v>
      </c>
      <c r="N1667" s="610" t="s">
        <v>6491</v>
      </c>
      <c r="O1667" s="562" t="s">
        <v>5039</v>
      </c>
      <c r="P1667" s="694" t="str">
        <f>VLOOKUP(A1667,import!A:P,16,0)</f>
        <v>Geleneksel</v>
      </c>
      <c r="Q1667" s="694"/>
      <c r="R1667" s="694" t="b">
        <v>1</v>
      </c>
      <c r="S1667" s="695" t="b">
        <v>0</v>
      </c>
      <c r="T1667" s="581" t="s">
        <v>6155</v>
      </c>
      <c r="U1667" s="581" t="s">
        <v>196</v>
      </c>
      <c r="V1667" s="581" t="s">
        <v>6493</v>
      </c>
      <c r="W1667" s="581" t="s">
        <v>11561</v>
      </c>
      <c r="X1667" s="696">
        <v>44474.0</v>
      </c>
      <c r="Y1667" s="696">
        <v>44475.0</v>
      </c>
      <c r="Z1667" s="698"/>
      <c r="AA1667" s="492" t="s">
        <v>6270</v>
      </c>
      <c r="AB1667" s="699">
        <v>44466.0</v>
      </c>
      <c r="AC1667" s="492" t="s">
        <v>6270</v>
      </c>
      <c r="AD1667" s="699">
        <v>44470.0</v>
      </c>
      <c r="AE1667" s="492" t="s">
        <v>6166</v>
      </c>
      <c r="AF1667" s="699">
        <v>44474.0</v>
      </c>
      <c r="AG1667" s="492"/>
      <c r="AH1667" s="697"/>
      <c r="AI1667" s="697"/>
      <c r="AJ1667" s="697"/>
      <c r="AK1667" s="492" t="s">
        <v>968</v>
      </c>
      <c r="AL1667" s="492" t="s">
        <v>389</v>
      </c>
      <c r="AM1667" s="492" t="s">
        <v>196</v>
      </c>
      <c r="AN1667" s="697"/>
      <c r="AO1667" s="697"/>
      <c r="AP1667" s="677" t="s">
        <v>6168</v>
      </c>
      <c r="AQ1667" s="697"/>
    </row>
    <row r="1668">
      <c r="A1668" s="423" t="s">
        <v>11562</v>
      </c>
      <c r="B1668" s="423" t="s">
        <v>11563</v>
      </c>
      <c r="C1668" s="423" t="str">
        <f>VLOOKUP(A1668,import!A:C,3,false)</f>
        <v>DOĞRU</v>
      </c>
      <c r="D1668" s="423" t="s">
        <v>6284</v>
      </c>
      <c r="E1668" s="692">
        <f>VLOOKUP(A1668,import!A:J,5,0)</f>
        <v>2802</v>
      </c>
      <c r="F1668" s="692">
        <f>VLOOKUP(A1668,import!A:J,6,0)</f>
        <v>89</v>
      </c>
      <c r="G1668" s="610">
        <f>VLOOKUP(A1668,import!A:J,7,0)</f>
        <v>0</v>
      </c>
      <c r="H1668" s="610">
        <f>VLOOKUP(A1668,import!A:J,8,0)</f>
        <v>24</v>
      </c>
      <c r="I1668" s="610">
        <f>VLOOKUP(A1668,import!A:J,9,0)</f>
        <v>24</v>
      </c>
      <c r="J1668" s="693">
        <f>VLOOKUP(A1668,import!A:J,10,0)</f>
        <v>0</v>
      </c>
      <c r="K1668" s="610" t="s">
        <v>11564</v>
      </c>
      <c r="L1668" s="610">
        <v>5.067726211E9</v>
      </c>
      <c r="M1668" s="610" t="s">
        <v>13</v>
      </c>
      <c r="N1668" s="610" t="s">
        <v>6161</v>
      </c>
      <c r="O1668" s="562" t="s">
        <v>11565</v>
      </c>
      <c r="P1668" s="694" t="str">
        <f>VLOOKUP(A1668,import!A:P,16,0)</f>
        <v>Geleneksel</v>
      </c>
      <c r="Q1668" s="694" t="s">
        <v>6240</v>
      </c>
      <c r="R1668" s="694" t="b">
        <v>1</v>
      </c>
      <c r="S1668" s="695" t="b">
        <v>0</v>
      </c>
      <c r="T1668" s="581" t="s">
        <v>6164</v>
      </c>
      <c r="U1668" s="695"/>
      <c r="V1668" s="695"/>
      <c r="W1668" s="581" t="s">
        <v>11566</v>
      </c>
      <c r="X1668" s="698"/>
      <c r="Y1668" s="698"/>
      <c r="Z1668" s="698"/>
      <c r="AA1668" s="492" t="s">
        <v>6166</v>
      </c>
      <c r="AB1668" s="699">
        <v>44368.0</v>
      </c>
      <c r="AC1668" s="492" t="s">
        <v>6181</v>
      </c>
      <c r="AD1668" s="699">
        <v>44378.0</v>
      </c>
      <c r="AE1668" s="492" t="s">
        <v>6166</v>
      </c>
      <c r="AF1668" s="699">
        <v>44386.0</v>
      </c>
      <c r="AG1668" s="492" t="s">
        <v>6181</v>
      </c>
      <c r="AH1668" s="699">
        <v>44419.0</v>
      </c>
      <c r="AI1668" s="492" t="s">
        <v>6166</v>
      </c>
      <c r="AJ1668" s="699">
        <v>44497.0</v>
      </c>
      <c r="AK1668" s="697"/>
      <c r="AL1668" s="492" t="s">
        <v>389</v>
      </c>
      <c r="AM1668" s="492" t="s">
        <v>6171</v>
      </c>
      <c r="AN1668" s="492" t="s">
        <v>6186</v>
      </c>
      <c r="AO1668" s="492" t="s">
        <v>5398</v>
      </c>
      <c r="AP1668" s="677" t="s">
        <v>6168</v>
      </c>
      <c r="AQ1668" s="492"/>
    </row>
    <row r="1669">
      <c r="A1669" s="423" t="s">
        <v>2001</v>
      </c>
      <c r="B1669" s="423" t="s">
        <v>2002</v>
      </c>
      <c r="C1669" s="423" t="str">
        <f>VLOOKUP(A1669,import!A:C,3,false)</f>
        <v>DOĞRU</v>
      </c>
      <c r="D1669" s="423" t="s">
        <v>6153</v>
      </c>
      <c r="E1669" s="692">
        <f>VLOOKUP(A1669,import!A:J,5,0)</f>
        <v>1135</v>
      </c>
      <c r="F1669" s="692">
        <f>VLOOKUP(A1669,import!A:J,6,0)</f>
        <v>24</v>
      </c>
      <c r="G1669" s="610">
        <f>VLOOKUP(A1669,import!A:J,7,0)</f>
        <v>6</v>
      </c>
      <c r="H1669" s="610">
        <f>VLOOKUP(A1669,import!A:J,8,0)</f>
        <v>8</v>
      </c>
      <c r="I1669" s="610">
        <f>VLOOKUP(A1669,import!A:J,9,0)</f>
        <v>14</v>
      </c>
      <c r="J1669" s="693">
        <f>VLOOKUP(A1669,import!A:J,10,0)</f>
        <v>0.43</v>
      </c>
      <c r="K1669" s="610" t="s">
        <v>11567</v>
      </c>
      <c r="L1669" s="610">
        <v>5.427452816E9</v>
      </c>
      <c r="M1669" s="610" t="s">
        <v>13</v>
      </c>
      <c r="N1669" s="610" t="s">
        <v>6188</v>
      </c>
      <c r="O1669" s="562" t="s">
        <v>2004</v>
      </c>
      <c r="P1669" s="694" t="str">
        <f>VLOOKUP(A1669,import!A:P,16,0)</f>
        <v>Geleneksel</v>
      </c>
      <c r="Q1669" s="694" t="s">
        <v>6315</v>
      </c>
      <c r="R1669" s="694" t="b">
        <v>1</v>
      </c>
      <c r="S1669" s="695" t="b">
        <v>0</v>
      </c>
      <c r="T1669" s="581" t="s">
        <v>6155</v>
      </c>
      <c r="U1669" s="581" t="s">
        <v>1989</v>
      </c>
      <c r="V1669" s="581" t="s">
        <v>422</v>
      </c>
      <c r="W1669" s="581"/>
      <c r="X1669" s="696">
        <v>44299.0</v>
      </c>
      <c r="Y1669" s="696">
        <v>44300.0</v>
      </c>
      <c r="Z1669" s="696"/>
      <c r="AA1669" s="697"/>
      <c r="AB1669" s="697"/>
      <c r="AC1669" s="697"/>
      <c r="AD1669" s="697"/>
      <c r="AE1669" s="425"/>
      <c r="AF1669" s="697"/>
      <c r="AG1669" s="425"/>
      <c r="AH1669" s="697"/>
      <c r="AI1669" s="697"/>
      <c r="AJ1669" s="697"/>
      <c r="AK1669" s="697"/>
      <c r="AL1669" s="697"/>
      <c r="AM1669" s="697"/>
      <c r="AN1669" s="697"/>
      <c r="AO1669" s="697"/>
      <c r="AP1669" s="677" t="s">
        <v>6172</v>
      </c>
      <c r="AQ1669" s="697"/>
    </row>
    <row r="1670">
      <c r="A1670" s="423" t="s">
        <v>2035</v>
      </c>
      <c r="B1670" s="423" t="s">
        <v>2036</v>
      </c>
      <c r="C1670" s="423" t="str">
        <f>VLOOKUP(A1670,import!A:C,3,false)</f>
        <v>YANLIŞ</v>
      </c>
      <c r="D1670" s="423" t="s">
        <v>6373</v>
      </c>
      <c r="E1670" s="692">
        <f>VLOOKUP(A1670,import!A:J,5,0)</f>
        <v>364</v>
      </c>
      <c r="F1670" s="692" t="str">
        <f>VLOOKUP(A1670,import!A:J,6,0)</f>
        <v/>
      </c>
      <c r="G1670" s="610">
        <f>VLOOKUP(A1670,import!A:J,7,0)</f>
        <v>16</v>
      </c>
      <c r="H1670" s="610">
        <f>VLOOKUP(A1670,import!A:J,8,0)</f>
        <v>29</v>
      </c>
      <c r="I1670" s="610">
        <f>VLOOKUP(A1670,import!A:J,9,0)</f>
        <v>45</v>
      </c>
      <c r="J1670" s="693">
        <f>VLOOKUP(A1670,import!A:J,10,0)</f>
        <v>0.36</v>
      </c>
      <c r="K1670" s="610" t="s">
        <v>11568</v>
      </c>
      <c r="L1670" s="610">
        <v>5.421001275E9</v>
      </c>
      <c r="M1670" s="610" t="s">
        <v>6212</v>
      </c>
      <c r="N1670" s="701" t="s">
        <v>10326</v>
      </c>
      <c r="O1670" s="562" t="s">
        <v>2039</v>
      </c>
      <c r="P1670" s="694" t="str">
        <f>VLOOKUP(A1670,import!A:P,16,0)</f>
        <v>Geleneksel</v>
      </c>
      <c r="Q1670" s="694" t="s">
        <v>6207</v>
      </c>
      <c r="R1670" s="694" t="b">
        <v>1</v>
      </c>
      <c r="S1670" s="695" t="b">
        <v>0</v>
      </c>
      <c r="T1670" s="703" t="s">
        <v>6155</v>
      </c>
      <c r="U1670" s="703" t="s">
        <v>389</v>
      </c>
      <c r="V1670" s="703" t="s">
        <v>6274</v>
      </c>
      <c r="W1670" s="703" t="s">
        <v>1996</v>
      </c>
      <c r="X1670" s="704">
        <v>44305.0</v>
      </c>
      <c r="Y1670" s="704">
        <v>44306.0</v>
      </c>
      <c r="Z1670" s="704"/>
      <c r="AA1670" s="697"/>
      <c r="AB1670" s="697"/>
      <c r="AC1670" s="492" t="s">
        <v>6181</v>
      </c>
      <c r="AD1670" s="699">
        <v>44434.0</v>
      </c>
      <c r="AE1670" s="425"/>
      <c r="AF1670" s="697"/>
      <c r="AG1670" s="425"/>
      <c r="AH1670" s="697"/>
      <c r="AI1670" s="697"/>
      <c r="AJ1670" s="697"/>
      <c r="AK1670" s="697"/>
      <c r="AL1670" s="492" t="s">
        <v>4207</v>
      </c>
      <c r="AM1670" s="697"/>
      <c r="AN1670" s="697"/>
      <c r="AO1670" s="697"/>
      <c r="AP1670" s="677" t="s">
        <v>6156</v>
      </c>
      <c r="AQ1670" s="697"/>
    </row>
    <row r="1671">
      <c r="A1671" s="423" t="s">
        <v>11569</v>
      </c>
      <c r="B1671" s="423" t="s">
        <v>11570</v>
      </c>
      <c r="C1671" s="423" t="str">
        <f>VLOOKUP(A1671,import!A:C,3,false)</f>
        <v>DOĞRU</v>
      </c>
      <c r="D1671" s="423" t="s">
        <v>6317</v>
      </c>
      <c r="E1671" s="692">
        <f>VLOOKUP(A1671,import!A:J,5,0)</f>
        <v>18</v>
      </c>
      <c r="F1671" s="692">
        <f>VLOOKUP(A1671,import!A:J,6,0)</f>
        <v>4</v>
      </c>
      <c r="G1671" s="610">
        <f>VLOOKUP(A1671,import!A:J,7,0)</f>
        <v>10</v>
      </c>
      <c r="H1671" s="610">
        <f>VLOOKUP(A1671,import!A:J,8,0)</f>
        <v>6</v>
      </c>
      <c r="I1671" s="610">
        <f>VLOOKUP(A1671,import!A:J,9,0)</f>
        <v>16</v>
      </c>
      <c r="J1671" s="693">
        <f>VLOOKUP(A1671,import!A:J,10,0)</f>
        <v>0.63</v>
      </c>
      <c r="K1671" s="610" t="s">
        <v>11571</v>
      </c>
      <c r="L1671" s="610">
        <v>2.243287229E9</v>
      </c>
      <c r="M1671" s="610" t="s">
        <v>6257</v>
      </c>
      <c r="N1671" s="610" t="s">
        <v>6861</v>
      </c>
      <c r="O1671" s="562" t="s">
        <v>11572</v>
      </c>
      <c r="P1671" s="694" t="str">
        <f>VLOOKUP(A1671,import!A:P,16,0)</f>
        <v>Geleneksel</v>
      </c>
      <c r="Q1671" s="694"/>
      <c r="R1671" s="702" t="b">
        <v>0</v>
      </c>
      <c r="S1671" s="695" t="b">
        <v>0</v>
      </c>
      <c r="T1671" s="581"/>
      <c r="U1671" s="695"/>
      <c r="V1671" s="695"/>
      <c r="W1671" s="695"/>
      <c r="X1671" s="698"/>
      <c r="Y1671" s="698"/>
      <c r="Z1671" s="698"/>
      <c r="AA1671" s="697"/>
      <c r="AB1671" s="697"/>
      <c r="AC1671" s="697"/>
      <c r="AD1671" s="697"/>
      <c r="AE1671" s="425"/>
      <c r="AF1671" s="697"/>
      <c r="AG1671" s="425"/>
      <c r="AH1671" s="697"/>
      <c r="AI1671" s="697"/>
      <c r="AJ1671" s="697"/>
      <c r="AK1671" s="697"/>
      <c r="AL1671" s="697"/>
      <c r="AM1671" s="697"/>
      <c r="AN1671" s="697"/>
      <c r="AO1671" s="697"/>
      <c r="AP1671" s="677"/>
      <c r="AQ1671" s="697"/>
    </row>
    <row r="1672">
      <c r="A1672" s="677" t="s">
        <v>11573</v>
      </c>
      <c r="B1672" s="677" t="s">
        <v>11574</v>
      </c>
      <c r="C1672" s="423" t="str">
        <f>VLOOKUP(A1672,import!A:C,3,false)</f>
        <v>DOĞRU</v>
      </c>
      <c r="D1672" s="677" t="s">
        <v>6175</v>
      </c>
      <c r="E1672" s="692" t="str">
        <f>VLOOKUP(A1672,import!A:J,5,0)</f>
        <v/>
      </c>
      <c r="F1672" s="692" t="str">
        <f>VLOOKUP(A1672,import!A:J,6,0)</f>
        <v/>
      </c>
      <c r="G1672" s="610">
        <f>VLOOKUP(A1672,import!A:J,7,0)</f>
        <v>0</v>
      </c>
      <c r="H1672" s="610">
        <f>VLOOKUP(A1672,import!A:J,8,0)</f>
        <v>25</v>
      </c>
      <c r="I1672" s="610">
        <f>VLOOKUP(A1672,import!A:J,9,0)</f>
        <v>25</v>
      </c>
      <c r="J1672" s="693">
        <f>VLOOKUP(A1672,import!A:J,10,0)</f>
        <v>0</v>
      </c>
      <c r="K1672" s="677" t="s">
        <v>11575</v>
      </c>
      <c r="L1672" s="677">
        <v>5.304456383E9</v>
      </c>
      <c r="M1672" s="677" t="s">
        <v>6212</v>
      </c>
      <c r="N1672" s="677" t="s">
        <v>8213</v>
      </c>
      <c r="O1672" s="677" t="s">
        <v>11576</v>
      </c>
      <c r="P1672" s="694" t="str">
        <f>VLOOKUP(A1672,import!A:P,16,0)</f>
        <v>Geleneksel</v>
      </c>
      <c r="Q1672" s="694"/>
      <c r="R1672" s="702" t="b">
        <v>0</v>
      </c>
      <c r="S1672" s="695" t="b">
        <v>0</v>
      </c>
      <c r="T1672" s="581"/>
      <c r="U1672" s="695"/>
      <c r="V1672" s="695"/>
      <c r="W1672" s="695"/>
      <c r="X1672" s="698"/>
      <c r="Y1672" s="698"/>
      <c r="Z1672" s="698"/>
      <c r="AA1672" s="697"/>
      <c r="AB1672" s="697"/>
      <c r="AC1672" s="697"/>
      <c r="AD1672" s="697"/>
      <c r="AE1672" s="425"/>
      <c r="AF1672" s="697"/>
      <c r="AG1672" s="425"/>
      <c r="AH1672" s="697"/>
      <c r="AI1672" s="697"/>
      <c r="AJ1672" s="697"/>
      <c r="AK1672" s="697"/>
      <c r="AL1672" s="697"/>
      <c r="AM1672" s="697"/>
      <c r="AN1672" s="697"/>
      <c r="AO1672" s="697"/>
      <c r="AP1672" s="677"/>
      <c r="AQ1672" s="697"/>
    </row>
    <row r="1673">
      <c r="A1673" s="423" t="s">
        <v>11577</v>
      </c>
      <c r="B1673" s="423" t="s">
        <v>11578</v>
      </c>
      <c r="C1673" s="423" t="str">
        <f>VLOOKUP(A1673,import!A:C,3,false)</f>
        <v>DOĞRU</v>
      </c>
      <c r="D1673" s="423" t="s">
        <v>6182</v>
      </c>
      <c r="E1673" s="692">
        <f>VLOOKUP(A1673,import!A:J,5,0)</f>
        <v>195</v>
      </c>
      <c r="F1673" s="692">
        <f>VLOOKUP(A1673,import!A:J,6,0)</f>
        <v>12</v>
      </c>
      <c r="G1673" s="610">
        <f>VLOOKUP(A1673,import!A:J,7,0)</f>
        <v>0</v>
      </c>
      <c r="H1673" s="610">
        <f>VLOOKUP(A1673,import!A:J,8,0)</f>
        <v>8</v>
      </c>
      <c r="I1673" s="610">
        <f>VLOOKUP(A1673,import!A:J,9,0)</f>
        <v>8</v>
      </c>
      <c r="J1673" s="693">
        <f>VLOOKUP(A1673,import!A:J,10,0)</f>
        <v>0</v>
      </c>
      <c r="K1673" s="610" t="s">
        <v>11579</v>
      </c>
      <c r="L1673" s="610">
        <v>5.339755216E9</v>
      </c>
      <c r="M1673" s="610" t="s">
        <v>13</v>
      </c>
      <c r="N1673" s="610" t="s">
        <v>6407</v>
      </c>
      <c r="O1673" s="562" t="s">
        <v>11580</v>
      </c>
      <c r="P1673" s="694" t="str">
        <f>VLOOKUP(A1673,import!A:P,16,0)</f>
        <v>Geleneksel</v>
      </c>
      <c r="Q1673" s="694"/>
      <c r="R1673" s="694" t="b">
        <v>1</v>
      </c>
      <c r="S1673" s="695" t="b">
        <v>0</v>
      </c>
      <c r="T1673" s="581" t="s">
        <v>6164</v>
      </c>
      <c r="U1673" s="695"/>
      <c r="V1673" s="695"/>
      <c r="W1673" s="581" t="s">
        <v>11581</v>
      </c>
      <c r="X1673" s="698"/>
      <c r="Y1673" s="698"/>
      <c r="Z1673" s="698"/>
      <c r="AA1673" s="492" t="s">
        <v>6166</v>
      </c>
      <c r="AB1673" s="699">
        <v>44467.0</v>
      </c>
      <c r="AC1673" s="492" t="s">
        <v>6166</v>
      </c>
      <c r="AD1673" s="699">
        <v>44476.0</v>
      </c>
      <c r="AE1673" s="492" t="s">
        <v>6181</v>
      </c>
      <c r="AF1673" s="699">
        <v>44508.0</v>
      </c>
      <c r="AG1673" s="425"/>
      <c r="AH1673" s="697"/>
      <c r="AI1673" s="697"/>
      <c r="AJ1673" s="697"/>
      <c r="AK1673" s="492" t="s">
        <v>5087</v>
      </c>
      <c r="AL1673" s="492" t="s">
        <v>389</v>
      </c>
      <c r="AM1673" s="492" t="s">
        <v>5451</v>
      </c>
      <c r="AN1673" s="697"/>
      <c r="AO1673" s="697"/>
      <c r="AP1673" s="677" t="s">
        <v>6156</v>
      </c>
      <c r="AQ1673" s="697"/>
    </row>
    <row r="1674">
      <c r="A1674" s="423" t="s">
        <v>11582</v>
      </c>
      <c r="B1674" s="423" t="s">
        <v>11583</v>
      </c>
      <c r="C1674" s="423" t="str">
        <f>VLOOKUP(A1674,import!A:C,3,false)</f>
        <v>DOĞRU</v>
      </c>
      <c r="D1674" s="423" t="s">
        <v>6159</v>
      </c>
      <c r="E1674" s="692">
        <f>VLOOKUP(A1674,import!A:J,5,0)</f>
        <v>17</v>
      </c>
      <c r="F1674" s="692" t="str">
        <f>VLOOKUP(A1674,import!A:J,6,0)</f>
        <v/>
      </c>
      <c r="G1674" s="610">
        <f>VLOOKUP(A1674,import!A:J,7,0)</f>
        <v>0</v>
      </c>
      <c r="H1674" s="610">
        <f>VLOOKUP(A1674,import!A:J,8,0)</f>
        <v>10</v>
      </c>
      <c r="I1674" s="610">
        <f>VLOOKUP(A1674,import!A:J,9,0)</f>
        <v>10</v>
      </c>
      <c r="J1674" s="693">
        <f>VLOOKUP(A1674,import!A:J,10,0)</f>
        <v>0</v>
      </c>
      <c r="K1674" s="610" t="s">
        <v>11584</v>
      </c>
      <c r="L1674" s="610">
        <v>5.399448847E9</v>
      </c>
      <c r="M1674" s="610" t="s">
        <v>6257</v>
      </c>
      <c r="N1674" s="610" t="s">
        <v>11585</v>
      </c>
      <c r="O1674" s="562" t="s">
        <v>11586</v>
      </c>
      <c r="P1674" s="694" t="str">
        <f>VLOOKUP(A1674,import!A:P,16,0)</f>
        <v>Geleneksel</v>
      </c>
      <c r="Q1674" s="694"/>
      <c r="R1674" s="702" t="b">
        <v>0</v>
      </c>
      <c r="S1674" s="695" t="b">
        <v>0</v>
      </c>
      <c r="T1674" s="581"/>
      <c r="U1674" s="695"/>
      <c r="V1674" s="695"/>
      <c r="W1674" s="695"/>
      <c r="X1674" s="698"/>
      <c r="Y1674" s="698"/>
      <c r="Z1674" s="698"/>
      <c r="AA1674" s="697"/>
      <c r="AB1674" s="697"/>
      <c r="AC1674" s="697"/>
      <c r="AD1674" s="697"/>
      <c r="AE1674" s="425"/>
      <c r="AF1674" s="697"/>
      <c r="AG1674" s="425"/>
      <c r="AH1674" s="697"/>
      <c r="AI1674" s="697"/>
      <c r="AJ1674" s="697"/>
      <c r="AK1674" s="697"/>
      <c r="AL1674" s="697"/>
      <c r="AM1674" s="697"/>
      <c r="AN1674" s="697"/>
      <c r="AO1674" s="697"/>
      <c r="AP1674" s="677"/>
      <c r="AQ1674" s="697"/>
    </row>
    <row r="1675">
      <c r="A1675" s="423" t="s">
        <v>4704</v>
      </c>
      <c r="B1675" s="423" t="s">
        <v>4705</v>
      </c>
      <c r="C1675" s="423" t="str">
        <f>VLOOKUP(A1675,import!A:C,3,false)</f>
        <v>DOĞRU</v>
      </c>
      <c r="D1675" s="423" t="s">
        <v>6182</v>
      </c>
      <c r="E1675" s="692">
        <f>VLOOKUP(A1675,import!A:J,5,0)</f>
        <v>440</v>
      </c>
      <c r="F1675" s="692" t="str">
        <f>VLOOKUP(A1675,import!A:J,6,0)</f>
        <v/>
      </c>
      <c r="G1675" s="610">
        <f>VLOOKUP(A1675,import!A:J,7,0)</f>
        <v>5</v>
      </c>
      <c r="H1675" s="610">
        <f>VLOOKUP(A1675,import!A:J,8,0)</f>
        <v>4</v>
      </c>
      <c r="I1675" s="610">
        <f>VLOOKUP(A1675,import!A:J,9,0)</f>
        <v>9</v>
      </c>
      <c r="J1675" s="693">
        <f>VLOOKUP(A1675,import!A:J,10,0)</f>
        <v>0.56</v>
      </c>
      <c r="K1675" s="610" t="s">
        <v>11587</v>
      </c>
      <c r="L1675" s="610">
        <v>2.24999155E9</v>
      </c>
      <c r="M1675" s="610" t="s">
        <v>13</v>
      </c>
      <c r="N1675" s="610" t="s">
        <v>7134</v>
      </c>
      <c r="O1675" s="562" t="s">
        <v>4707</v>
      </c>
      <c r="P1675" s="694" t="str">
        <f>VLOOKUP(A1675,import!A:P,16,0)</f>
        <v>Geleneksel</v>
      </c>
      <c r="Q1675" s="694"/>
      <c r="R1675" s="694" t="b">
        <v>1</v>
      </c>
      <c r="S1675" s="695" t="b">
        <v>0</v>
      </c>
      <c r="T1675" s="581" t="s">
        <v>6155</v>
      </c>
      <c r="U1675" s="581" t="s">
        <v>5087</v>
      </c>
      <c r="V1675" s="581" t="s">
        <v>422</v>
      </c>
      <c r="W1675" s="581" t="s">
        <v>11588</v>
      </c>
      <c r="X1675" s="696">
        <v>44460.0</v>
      </c>
      <c r="Y1675" s="696">
        <v>44461.0</v>
      </c>
      <c r="Z1675" s="698"/>
      <c r="AA1675" s="492" t="s">
        <v>6166</v>
      </c>
      <c r="AB1675" s="699">
        <v>44460.0</v>
      </c>
      <c r="AC1675" s="492"/>
      <c r="AD1675" s="699"/>
      <c r="AE1675" s="492"/>
      <c r="AF1675" s="699"/>
      <c r="AG1675" s="425"/>
      <c r="AH1675" s="697"/>
      <c r="AI1675" s="697"/>
      <c r="AJ1675" s="697"/>
      <c r="AK1675" s="492" t="s">
        <v>5087</v>
      </c>
      <c r="AL1675" s="492"/>
      <c r="AM1675" s="492"/>
      <c r="AN1675" s="697"/>
      <c r="AO1675" s="697"/>
      <c r="AP1675" s="677" t="s">
        <v>6168</v>
      </c>
      <c r="AQ1675" s="697"/>
    </row>
    <row r="1676">
      <c r="A1676" s="423" t="s">
        <v>4988</v>
      </c>
      <c r="B1676" s="423" t="s">
        <v>5016</v>
      </c>
      <c r="C1676" s="423" t="str">
        <f>VLOOKUP(A1676,import!A:C,3,false)</f>
        <v>YANLIŞ</v>
      </c>
      <c r="D1676" s="423" t="s">
        <v>6951</v>
      </c>
      <c r="E1676" s="692" t="str">
        <f>VLOOKUP(A1676,import!A:J,5,0)</f>
        <v/>
      </c>
      <c r="F1676" s="692" t="str">
        <f>VLOOKUP(A1676,import!A:J,6,0)</f>
        <v/>
      </c>
      <c r="G1676" s="610">
        <f>VLOOKUP(A1676,import!A:J,7,0)</f>
        <v>20</v>
      </c>
      <c r="H1676" s="610">
        <f>VLOOKUP(A1676,import!A:J,8,0)</f>
        <v>2</v>
      </c>
      <c r="I1676" s="610">
        <f>VLOOKUP(A1676,import!A:J,9,0)</f>
        <v>22</v>
      </c>
      <c r="J1676" s="693">
        <f>VLOOKUP(A1676,import!A:J,10,0)</f>
        <v>0.91</v>
      </c>
      <c r="K1676" s="610" t="s">
        <v>11589</v>
      </c>
      <c r="L1676" s="610">
        <v>5.306764716E9</v>
      </c>
      <c r="M1676" s="610" t="s">
        <v>13</v>
      </c>
      <c r="N1676" s="610" t="s">
        <v>7134</v>
      </c>
      <c r="O1676" s="562" t="s">
        <v>4991</v>
      </c>
      <c r="P1676" s="694" t="str">
        <f>VLOOKUP(A1676,import!A:P,16,0)</f>
        <v>Geleneksel</v>
      </c>
      <c r="Q1676" s="694"/>
      <c r="R1676" s="694" t="b">
        <v>1</v>
      </c>
      <c r="S1676" s="695" t="b">
        <v>0</v>
      </c>
      <c r="T1676" s="581" t="s">
        <v>6155</v>
      </c>
      <c r="U1676" s="581" t="s">
        <v>389</v>
      </c>
      <c r="V1676" s="581" t="s">
        <v>6190</v>
      </c>
      <c r="W1676" s="581" t="s">
        <v>11590</v>
      </c>
      <c r="X1676" s="696">
        <v>44471.0</v>
      </c>
      <c r="Y1676" s="696">
        <v>44474.0</v>
      </c>
      <c r="Z1676" s="698"/>
      <c r="AA1676" s="492" t="s">
        <v>6181</v>
      </c>
      <c r="AB1676" s="699">
        <v>44467.0</v>
      </c>
      <c r="AC1676" s="492"/>
      <c r="AD1676" s="699"/>
      <c r="AE1676" s="492"/>
      <c r="AF1676" s="699"/>
      <c r="AG1676" s="425"/>
      <c r="AH1676" s="697"/>
      <c r="AI1676" s="697"/>
      <c r="AJ1676" s="697"/>
      <c r="AK1676" s="492" t="s">
        <v>5087</v>
      </c>
      <c r="AL1676" s="492"/>
      <c r="AM1676" s="492"/>
      <c r="AN1676" s="697"/>
      <c r="AO1676" s="697"/>
      <c r="AP1676" s="677" t="s">
        <v>6168</v>
      </c>
      <c r="AQ1676" s="697"/>
    </row>
    <row r="1677">
      <c r="A1677" s="677" t="s">
        <v>11591</v>
      </c>
      <c r="B1677" s="677" t="s">
        <v>11592</v>
      </c>
      <c r="C1677" s="423" t="str">
        <f>VLOOKUP(A1677,import!A:C,3,false)</f>
        <v>DOĞRU</v>
      </c>
      <c r="D1677" s="677" t="s">
        <v>6159</v>
      </c>
      <c r="E1677" s="692">
        <f>VLOOKUP(A1677,import!A:J,5,0)</f>
        <v>15</v>
      </c>
      <c r="F1677" s="692">
        <f>VLOOKUP(A1677,import!A:J,6,0)</f>
        <v>7</v>
      </c>
      <c r="G1677" s="610">
        <f>VLOOKUP(A1677,import!A:J,7,0)</f>
        <v>0</v>
      </c>
      <c r="H1677" s="610">
        <f>VLOOKUP(A1677,import!A:J,8,0)</f>
        <v>6</v>
      </c>
      <c r="I1677" s="610">
        <f>VLOOKUP(A1677,import!A:J,9,0)</f>
        <v>6</v>
      </c>
      <c r="J1677" s="693">
        <f>VLOOKUP(A1677,import!A:J,10,0)</f>
        <v>0</v>
      </c>
      <c r="K1677" s="677" t="s">
        <v>11593</v>
      </c>
      <c r="L1677" s="677">
        <v>2.247136823E9</v>
      </c>
      <c r="M1677" s="677" t="s">
        <v>6386</v>
      </c>
      <c r="N1677" s="677" t="s">
        <v>7286</v>
      </c>
      <c r="O1677" s="677" t="s">
        <v>11594</v>
      </c>
      <c r="P1677" s="694" t="str">
        <f>VLOOKUP(A1677,import!A:P,16,0)</f>
        <v>Geleneksel</v>
      </c>
      <c r="Q1677" s="694"/>
      <c r="R1677" s="702" t="b">
        <v>0</v>
      </c>
      <c r="S1677" s="695" t="b">
        <v>0</v>
      </c>
      <c r="T1677" s="581"/>
      <c r="U1677" s="695"/>
      <c r="V1677" s="695"/>
      <c r="W1677" s="695"/>
      <c r="X1677" s="698"/>
      <c r="Y1677" s="698"/>
      <c r="Z1677" s="698"/>
      <c r="AA1677" s="697"/>
      <c r="AB1677" s="697"/>
      <c r="AC1677" s="697"/>
      <c r="AD1677" s="697"/>
      <c r="AE1677" s="425"/>
      <c r="AF1677" s="697"/>
      <c r="AG1677" s="425"/>
      <c r="AH1677" s="697"/>
      <c r="AI1677" s="697"/>
      <c r="AJ1677" s="697"/>
      <c r="AK1677" s="697"/>
      <c r="AL1677" s="697"/>
      <c r="AM1677" s="697"/>
      <c r="AN1677" s="697"/>
      <c r="AO1677" s="697"/>
      <c r="AP1677" s="677"/>
      <c r="AQ1677" s="697"/>
    </row>
    <row r="1678">
      <c r="A1678" s="423" t="s">
        <v>2934</v>
      </c>
      <c r="B1678" s="423" t="s">
        <v>2935</v>
      </c>
      <c r="C1678" s="423" t="str">
        <f>VLOOKUP(A1678,import!A:C,3,false)</f>
        <v>DOĞRU</v>
      </c>
      <c r="D1678" s="423" t="s">
        <v>6317</v>
      </c>
      <c r="E1678" s="692">
        <f>VLOOKUP(A1678,import!A:J,5,0)</f>
        <v>7952</v>
      </c>
      <c r="F1678" s="692">
        <f>VLOOKUP(A1678,import!A:J,6,0)</f>
        <v>260</v>
      </c>
      <c r="G1678" s="610">
        <f>VLOOKUP(A1678,import!A:J,7,0)</f>
        <v>32</v>
      </c>
      <c r="H1678" s="610">
        <f>VLOOKUP(A1678,import!A:J,8,0)</f>
        <v>21</v>
      </c>
      <c r="I1678" s="610">
        <f>VLOOKUP(A1678,import!A:J,9,0)</f>
        <v>53</v>
      </c>
      <c r="J1678" s="693">
        <f>VLOOKUP(A1678,import!A:J,10,0)</f>
        <v>0.6</v>
      </c>
      <c r="K1678" s="610" t="s">
        <v>11595</v>
      </c>
      <c r="L1678" s="610">
        <v>2.244833434E9</v>
      </c>
      <c r="M1678" s="610" t="s">
        <v>13</v>
      </c>
      <c r="N1678" s="610" t="s">
        <v>6184</v>
      </c>
      <c r="O1678" s="562" t="s">
        <v>2937</v>
      </c>
      <c r="P1678" s="694" t="str">
        <f>VLOOKUP(A1678,import!A:P,16,0)</f>
        <v>Geleneksel</v>
      </c>
      <c r="Q1678" s="694"/>
      <c r="R1678" s="694" t="b">
        <v>1</v>
      </c>
      <c r="S1678" s="695" t="b">
        <v>0</v>
      </c>
      <c r="T1678" s="581" t="s">
        <v>6155</v>
      </c>
      <c r="U1678" s="581" t="s">
        <v>6273</v>
      </c>
      <c r="V1678" s="581" t="s">
        <v>6190</v>
      </c>
      <c r="W1678" s="581" t="s">
        <v>11596</v>
      </c>
      <c r="X1678" s="696">
        <v>44411.0</v>
      </c>
      <c r="Y1678" s="696">
        <v>44414.0</v>
      </c>
      <c r="Z1678" s="581" t="s">
        <v>6261</v>
      </c>
      <c r="AA1678" s="492" t="s">
        <v>6166</v>
      </c>
      <c r="AB1678" s="699">
        <v>44354.0</v>
      </c>
      <c r="AC1678" s="492" t="s">
        <v>6181</v>
      </c>
      <c r="AD1678" s="699">
        <v>44386.0</v>
      </c>
      <c r="AE1678" s="492" t="s">
        <v>6181</v>
      </c>
      <c r="AF1678" s="699">
        <v>44405.0</v>
      </c>
      <c r="AG1678" s="492" t="s">
        <v>6181</v>
      </c>
      <c r="AH1678" s="699">
        <v>44406.0</v>
      </c>
      <c r="AI1678" s="492" t="s">
        <v>6166</v>
      </c>
      <c r="AJ1678" s="699">
        <v>44489.0</v>
      </c>
      <c r="AK1678" s="700" t="s">
        <v>6189</v>
      </c>
      <c r="AL1678" s="492" t="s">
        <v>6171</v>
      </c>
      <c r="AM1678" s="492" t="s">
        <v>6276</v>
      </c>
      <c r="AN1678" s="492" t="s">
        <v>6186</v>
      </c>
      <c r="AO1678" s="492" t="s">
        <v>5563</v>
      </c>
      <c r="AP1678" s="677" t="s">
        <v>6168</v>
      </c>
      <c r="AQ1678" s="492"/>
    </row>
    <row r="1679">
      <c r="A1679" s="677" t="s">
        <v>11597</v>
      </c>
      <c r="B1679" s="677" t="s">
        <v>11598</v>
      </c>
      <c r="C1679" s="423" t="str">
        <f>VLOOKUP(A1679,import!A:C,3,false)</f>
        <v>DOĞRU</v>
      </c>
      <c r="D1679" s="677" t="s">
        <v>6159</v>
      </c>
      <c r="E1679" s="692" t="str">
        <f>VLOOKUP(A1679,import!A:J,5,0)</f>
        <v/>
      </c>
      <c r="F1679" s="692" t="str">
        <f>VLOOKUP(A1679,import!A:J,6,0)</f>
        <v/>
      </c>
      <c r="G1679" s="610">
        <f>VLOOKUP(A1679,import!A:J,7,0)</f>
        <v>0</v>
      </c>
      <c r="H1679" s="610">
        <f>VLOOKUP(A1679,import!A:J,8,0)</f>
        <v>34</v>
      </c>
      <c r="I1679" s="610">
        <f>VLOOKUP(A1679,import!A:J,9,0)</f>
        <v>34</v>
      </c>
      <c r="J1679" s="693">
        <f>VLOOKUP(A1679,import!A:J,10,0)</f>
        <v>0</v>
      </c>
      <c r="K1679" s="677" t="s">
        <v>11599</v>
      </c>
      <c r="L1679" s="677">
        <v>5.355108488E9</v>
      </c>
      <c r="M1679" s="677" t="s">
        <v>343</v>
      </c>
      <c r="N1679" s="677" t="s">
        <v>6699</v>
      </c>
      <c r="O1679" s="677" t="s">
        <v>11600</v>
      </c>
      <c r="P1679" s="694" t="str">
        <f>VLOOKUP(A1679,import!A:P,16,0)</f>
        <v>Geleneksel</v>
      </c>
      <c r="Q1679" s="694"/>
      <c r="R1679" s="702" t="b">
        <v>0</v>
      </c>
      <c r="S1679" s="695" t="b">
        <v>0</v>
      </c>
      <c r="T1679" s="581"/>
      <c r="U1679" s="695"/>
      <c r="V1679" s="695"/>
      <c r="W1679" s="695"/>
      <c r="X1679" s="698"/>
      <c r="Y1679" s="698"/>
      <c r="Z1679" s="698"/>
      <c r="AA1679" s="697"/>
      <c r="AB1679" s="697"/>
      <c r="AC1679" s="697"/>
      <c r="AD1679" s="697"/>
      <c r="AE1679" s="425"/>
      <c r="AF1679" s="697"/>
      <c r="AG1679" s="425"/>
      <c r="AH1679" s="697"/>
      <c r="AI1679" s="697"/>
      <c r="AJ1679" s="697"/>
      <c r="AK1679" s="697"/>
      <c r="AL1679" s="697"/>
      <c r="AM1679" s="697"/>
      <c r="AN1679" s="697"/>
      <c r="AO1679" s="697"/>
      <c r="AP1679" s="677"/>
      <c r="AQ1679" s="697"/>
    </row>
    <row r="1680">
      <c r="A1680" s="423" t="s">
        <v>4056</v>
      </c>
      <c r="B1680" s="423" t="s">
        <v>4057</v>
      </c>
      <c r="C1680" s="423" t="str">
        <f>VLOOKUP(A1680,import!A:C,3,false)</f>
        <v>YANLIŞ</v>
      </c>
      <c r="D1680" s="423" t="s">
        <v>6182</v>
      </c>
      <c r="E1680" s="692">
        <f>VLOOKUP(A1680,import!A:J,5,0)</f>
        <v>436</v>
      </c>
      <c r="F1680" s="692" t="str">
        <f>VLOOKUP(A1680,import!A:J,6,0)</f>
        <v/>
      </c>
      <c r="G1680" s="610">
        <f>VLOOKUP(A1680,import!A:J,7,0)</f>
        <v>15</v>
      </c>
      <c r="H1680" s="610">
        <f>VLOOKUP(A1680,import!A:J,8,0)</f>
        <v>7</v>
      </c>
      <c r="I1680" s="610">
        <f>VLOOKUP(A1680,import!A:J,9,0)</f>
        <v>22</v>
      </c>
      <c r="J1680" s="693">
        <f>VLOOKUP(A1680,import!A:J,10,0)</f>
        <v>0.68</v>
      </c>
      <c r="K1680" s="610" t="s">
        <v>11601</v>
      </c>
      <c r="L1680" s="610">
        <v>5.310803685E9</v>
      </c>
      <c r="M1680" s="610" t="s">
        <v>6257</v>
      </c>
      <c r="N1680" s="610" t="s">
        <v>11602</v>
      </c>
      <c r="O1680" s="562" t="s">
        <v>4060</v>
      </c>
      <c r="P1680" s="694" t="str">
        <f>VLOOKUP(A1680,import!A:P,16,0)</f>
        <v>Geleneksel</v>
      </c>
      <c r="Q1680" s="694"/>
      <c r="R1680" s="694" t="b">
        <v>1</v>
      </c>
      <c r="S1680" s="695" t="b">
        <v>0</v>
      </c>
      <c r="T1680" s="581" t="s">
        <v>6155</v>
      </c>
      <c r="U1680" s="581" t="s">
        <v>6189</v>
      </c>
      <c r="V1680" s="719" t="s">
        <v>1150</v>
      </c>
      <c r="W1680" s="581" t="s">
        <v>11603</v>
      </c>
      <c r="X1680" s="696">
        <v>44420.0</v>
      </c>
      <c r="Y1680" s="696">
        <v>44425.0</v>
      </c>
      <c r="Z1680" s="698"/>
      <c r="AA1680" s="492" t="s">
        <v>6166</v>
      </c>
      <c r="AB1680" s="699"/>
      <c r="AC1680" s="492" t="s">
        <v>6166</v>
      </c>
      <c r="AD1680" s="699">
        <v>44432.0</v>
      </c>
      <c r="AE1680" s="425"/>
      <c r="AF1680" s="697"/>
      <c r="AG1680" s="425"/>
      <c r="AH1680" s="697"/>
      <c r="AI1680" s="697"/>
      <c r="AJ1680" s="697"/>
      <c r="AK1680" s="697"/>
      <c r="AL1680" s="492" t="s">
        <v>10177</v>
      </c>
      <c r="AM1680" s="492"/>
      <c r="AN1680" s="697"/>
      <c r="AO1680" s="697"/>
      <c r="AP1680" s="677" t="s">
        <v>6172</v>
      </c>
      <c r="AQ1680" s="697"/>
    </row>
    <row r="1681">
      <c r="A1681" s="423" t="s">
        <v>11604</v>
      </c>
      <c r="B1681" s="423" t="s">
        <v>11605</v>
      </c>
      <c r="C1681" s="423" t="str">
        <f>VLOOKUP(A1681,import!A:C,3,false)</f>
        <v>DOĞRU</v>
      </c>
      <c r="D1681" s="423" t="s">
        <v>6284</v>
      </c>
      <c r="E1681" s="692">
        <f>VLOOKUP(A1681,import!A:J,5,0)</f>
        <v>1772</v>
      </c>
      <c r="F1681" s="692">
        <f>VLOOKUP(A1681,import!A:J,6,0)</f>
        <v>89</v>
      </c>
      <c r="G1681" s="610">
        <f>VLOOKUP(A1681,import!A:J,7,0)</f>
        <v>28</v>
      </c>
      <c r="H1681" s="610">
        <f>VLOOKUP(A1681,import!A:J,8,0)</f>
        <v>69</v>
      </c>
      <c r="I1681" s="610">
        <f>VLOOKUP(A1681,import!A:J,9,0)</f>
        <v>97</v>
      </c>
      <c r="J1681" s="693">
        <f>VLOOKUP(A1681,import!A:J,10,0)</f>
        <v>0.29</v>
      </c>
      <c r="K1681" s="610" t="s">
        <v>11606</v>
      </c>
      <c r="L1681" s="610">
        <v>2.244832324E9</v>
      </c>
      <c r="M1681" s="610" t="s">
        <v>13</v>
      </c>
      <c r="N1681" s="610" t="s">
        <v>6184</v>
      </c>
      <c r="O1681" s="562" t="s">
        <v>11607</v>
      </c>
      <c r="P1681" s="694" t="str">
        <f>VLOOKUP(A1681,import!A:P,16,0)</f>
        <v>Geleneksel</v>
      </c>
      <c r="Q1681" s="694" t="s">
        <v>6207</v>
      </c>
      <c r="R1681" s="694" t="b">
        <v>1</v>
      </c>
      <c r="S1681" s="695" t="b">
        <v>0</v>
      </c>
      <c r="T1681" s="581" t="s">
        <v>6197</v>
      </c>
      <c r="U1681" s="695"/>
      <c r="V1681" s="695"/>
      <c r="W1681" s="581" t="s">
        <v>11608</v>
      </c>
      <c r="X1681" s="698"/>
      <c r="Y1681" s="698"/>
      <c r="Z1681" s="698"/>
      <c r="AA1681" s="492" t="s">
        <v>6262</v>
      </c>
      <c r="AB1681" s="699">
        <v>44518.0</v>
      </c>
      <c r="AC1681" s="697"/>
      <c r="AD1681" s="697"/>
      <c r="AE1681" s="425"/>
      <c r="AF1681" s="697"/>
      <c r="AG1681" s="425"/>
      <c r="AH1681" s="697"/>
      <c r="AI1681" s="697"/>
      <c r="AJ1681" s="697"/>
      <c r="AK1681" s="492" t="s">
        <v>968</v>
      </c>
      <c r="AL1681" s="697"/>
      <c r="AM1681" s="697"/>
      <c r="AN1681" s="697"/>
      <c r="AO1681" s="697"/>
      <c r="AP1681" s="677" t="s">
        <v>6156</v>
      </c>
      <c r="AQ1681" s="697"/>
    </row>
    <row r="1682">
      <c r="A1682" s="423" t="s">
        <v>5549</v>
      </c>
      <c r="B1682" s="423" t="s">
        <v>5550</v>
      </c>
      <c r="C1682" s="423" t="str">
        <f>VLOOKUP(A1682,import!A:C,3,false)</f>
        <v>DOĞRU</v>
      </c>
      <c r="D1682" s="423" t="s">
        <v>6175</v>
      </c>
      <c r="E1682" s="692">
        <f>VLOOKUP(A1682,import!A:J,5,0)</f>
        <v>1317</v>
      </c>
      <c r="F1682" s="692">
        <f>VLOOKUP(A1682,import!A:J,6,0)</f>
        <v>130</v>
      </c>
      <c r="G1682" s="610">
        <f>VLOOKUP(A1682,import!A:J,7,0)</f>
        <v>10</v>
      </c>
      <c r="H1682" s="610">
        <f>VLOOKUP(A1682,import!A:J,8,0)</f>
        <v>15</v>
      </c>
      <c r="I1682" s="610">
        <f>VLOOKUP(A1682,import!A:J,9,0)</f>
        <v>25</v>
      </c>
      <c r="J1682" s="693">
        <f>VLOOKUP(A1682,import!A:J,10,0)</f>
        <v>0.4</v>
      </c>
      <c r="K1682" s="610" t="s">
        <v>11609</v>
      </c>
      <c r="L1682" s="610">
        <v>5.532714925E9</v>
      </c>
      <c r="M1682" s="610" t="s">
        <v>13</v>
      </c>
      <c r="N1682" s="610" t="s">
        <v>6161</v>
      </c>
      <c r="O1682" s="562" t="s">
        <v>5552</v>
      </c>
      <c r="P1682" s="694" t="str">
        <f>VLOOKUP(A1682,import!A:P,16,0)</f>
        <v>Geleneksel</v>
      </c>
      <c r="Q1682" s="694"/>
      <c r="R1682" s="694" t="b">
        <v>1</v>
      </c>
      <c r="S1682" s="695" t="b">
        <v>0</v>
      </c>
      <c r="T1682" s="581" t="s">
        <v>6155</v>
      </c>
      <c r="U1682" s="581" t="s">
        <v>5451</v>
      </c>
      <c r="V1682" s="718" t="s">
        <v>1150</v>
      </c>
      <c r="W1682" s="581" t="s">
        <v>11610</v>
      </c>
      <c r="X1682" s="696">
        <v>44519.0</v>
      </c>
      <c r="Y1682" s="696">
        <v>44524.0</v>
      </c>
      <c r="Z1682" s="698"/>
      <c r="AA1682" s="492" t="s">
        <v>6166</v>
      </c>
      <c r="AB1682" s="699">
        <v>44517.0</v>
      </c>
      <c r="AC1682" s="492"/>
      <c r="AD1682" s="699"/>
      <c r="AE1682" s="492"/>
      <c r="AF1682" s="699"/>
      <c r="AG1682" s="425"/>
      <c r="AH1682" s="697"/>
      <c r="AI1682" s="697"/>
      <c r="AJ1682" s="697"/>
      <c r="AK1682" s="492" t="s">
        <v>5451</v>
      </c>
      <c r="AL1682" s="492"/>
      <c r="AM1682" s="492"/>
      <c r="AN1682" s="697"/>
      <c r="AO1682" s="697"/>
      <c r="AP1682" s="677" t="s">
        <v>6168</v>
      </c>
      <c r="AQ1682" s="697"/>
    </row>
    <row r="1683">
      <c r="A1683" s="423" t="s">
        <v>1341</v>
      </c>
      <c r="B1683" s="423" t="s">
        <v>1342</v>
      </c>
      <c r="C1683" s="423" t="str">
        <f>VLOOKUP(A1683,import!A:C,3,false)</f>
        <v>YANLIŞ</v>
      </c>
      <c r="D1683" s="423" t="s">
        <v>6159</v>
      </c>
      <c r="E1683" s="692">
        <f>VLOOKUP(A1683,import!A:J,5,0)</f>
        <v>373</v>
      </c>
      <c r="F1683" s="692" t="str">
        <f>VLOOKUP(A1683,import!A:J,6,0)</f>
        <v/>
      </c>
      <c r="G1683" s="610">
        <f>VLOOKUP(A1683,import!A:J,7,0)</f>
        <v>8</v>
      </c>
      <c r="H1683" s="610">
        <f>VLOOKUP(A1683,import!A:J,8,0)</f>
        <v>11</v>
      </c>
      <c r="I1683" s="610">
        <f>VLOOKUP(A1683,import!A:J,9,0)</f>
        <v>19</v>
      </c>
      <c r="J1683" s="693">
        <f>VLOOKUP(A1683,import!A:J,10,0)</f>
        <v>0.42</v>
      </c>
      <c r="K1683" s="610" t="s">
        <v>11611</v>
      </c>
      <c r="L1683" s="610">
        <v>2.244410363E9</v>
      </c>
      <c r="M1683" s="610" t="s">
        <v>13</v>
      </c>
      <c r="N1683" s="610" t="s">
        <v>6517</v>
      </c>
      <c r="O1683" s="562" t="s">
        <v>1344</v>
      </c>
      <c r="P1683" s="694" t="str">
        <f>VLOOKUP(A1683,import!A:P,16,0)</f>
        <v>Geleneksel</v>
      </c>
      <c r="Q1683" s="694" t="s">
        <v>6240</v>
      </c>
      <c r="R1683" s="694" t="b">
        <v>1</v>
      </c>
      <c r="S1683" s="695" t="b">
        <v>0</v>
      </c>
      <c r="T1683" s="581" t="s">
        <v>6155</v>
      </c>
      <c r="U1683" s="581" t="s">
        <v>289</v>
      </c>
      <c r="V1683" s="581" t="s">
        <v>11612</v>
      </c>
      <c r="W1683" s="581"/>
      <c r="X1683" s="696">
        <v>44287.0</v>
      </c>
      <c r="Y1683" s="696">
        <v>44288.0</v>
      </c>
      <c r="Z1683" s="696"/>
      <c r="AA1683" s="697"/>
      <c r="AB1683" s="697"/>
      <c r="AC1683" s="697"/>
      <c r="AD1683" s="697"/>
      <c r="AE1683" s="425"/>
      <c r="AF1683" s="697"/>
      <c r="AG1683" s="425"/>
      <c r="AH1683" s="697"/>
      <c r="AI1683" s="697"/>
      <c r="AJ1683" s="697"/>
      <c r="AK1683" s="697"/>
      <c r="AL1683" s="697"/>
      <c r="AM1683" s="697"/>
      <c r="AN1683" s="697"/>
      <c r="AO1683" s="697"/>
      <c r="AP1683" s="677" t="s">
        <v>6172</v>
      </c>
      <c r="AQ1683" s="697"/>
    </row>
    <row r="1684">
      <c r="A1684" s="423" t="s">
        <v>5254</v>
      </c>
      <c r="B1684" s="423" t="s">
        <v>5255</v>
      </c>
      <c r="C1684" s="423" t="str">
        <f>VLOOKUP(A1684,import!A:C,3,false)</f>
        <v>DOĞRU</v>
      </c>
      <c r="D1684" s="423" t="s">
        <v>11613</v>
      </c>
      <c r="E1684" s="692">
        <f>VLOOKUP(A1684,import!A:J,5,0)</f>
        <v>499</v>
      </c>
      <c r="F1684" s="692" t="str">
        <f>VLOOKUP(A1684,import!A:J,6,0)</f>
        <v/>
      </c>
      <c r="G1684" s="610">
        <f>VLOOKUP(A1684,import!A:J,7,0)</f>
        <v>15</v>
      </c>
      <c r="H1684" s="610">
        <f>VLOOKUP(A1684,import!A:J,8,0)</f>
        <v>1</v>
      </c>
      <c r="I1684" s="610">
        <f>VLOOKUP(A1684,import!A:J,9,0)</f>
        <v>16</v>
      </c>
      <c r="J1684" s="693">
        <f>VLOOKUP(A1684,import!A:J,10,0)</f>
        <v>0.94</v>
      </c>
      <c r="K1684" s="610" t="s">
        <v>11614</v>
      </c>
      <c r="L1684" s="610">
        <v>5.455602391E9</v>
      </c>
      <c r="M1684" s="610" t="s">
        <v>6304</v>
      </c>
      <c r="N1684" s="610" t="s">
        <v>6305</v>
      </c>
      <c r="O1684" s="562" t="s">
        <v>5257</v>
      </c>
      <c r="P1684" s="694" t="str">
        <f>VLOOKUP(A1684,import!A:P,16,0)</f>
        <v>Geleneksel</v>
      </c>
      <c r="Q1684" s="694"/>
      <c r="R1684" s="694" t="b">
        <v>1</v>
      </c>
      <c r="S1684" s="695" t="b">
        <v>0</v>
      </c>
      <c r="T1684" s="581" t="s">
        <v>6155</v>
      </c>
      <c r="U1684" s="581" t="s">
        <v>389</v>
      </c>
      <c r="V1684" s="581" t="s">
        <v>6493</v>
      </c>
      <c r="W1684" s="581"/>
      <c r="X1684" s="696">
        <v>44484.0</v>
      </c>
      <c r="Y1684" s="696">
        <v>44487.0</v>
      </c>
      <c r="Z1684" s="698"/>
      <c r="AA1684" s="697"/>
      <c r="AB1684" s="697"/>
      <c r="AC1684" s="697"/>
      <c r="AD1684" s="697"/>
      <c r="AE1684" s="425"/>
      <c r="AF1684" s="697"/>
      <c r="AG1684" s="425"/>
      <c r="AH1684" s="697"/>
      <c r="AI1684" s="697"/>
      <c r="AJ1684" s="697"/>
      <c r="AK1684" s="697"/>
      <c r="AL1684" s="697"/>
      <c r="AM1684" s="697"/>
      <c r="AN1684" s="697"/>
      <c r="AO1684" s="697"/>
      <c r="AP1684" s="677" t="s">
        <v>6172</v>
      </c>
      <c r="AQ1684" s="697"/>
    </row>
    <row r="1685">
      <c r="A1685" s="423" t="s">
        <v>11615</v>
      </c>
      <c r="B1685" s="423" t="s">
        <v>11616</v>
      </c>
      <c r="C1685" s="423" t="str">
        <f>VLOOKUP(A1685,import!A:C,3,false)</f>
        <v>DOĞRU</v>
      </c>
      <c r="D1685" s="423" t="s">
        <v>6284</v>
      </c>
      <c r="E1685" s="692">
        <f>VLOOKUP(A1685,import!A:J,5,0)</f>
        <v>2</v>
      </c>
      <c r="F1685" s="692" t="str">
        <f>VLOOKUP(A1685,import!A:J,6,0)</f>
        <v/>
      </c>
      <c r="G1685" s="610">
        <f>VLOOKUP(A1685,import!A:J,7,0)</f>
        <v>0</v>
      </c>
      <c r="H1685" s="610">
        <f>VLOOKUP(A1685,import!A:J,8,0)</f>
        <v>21</v>
      </c>
      <c r="I1685" s="610">
        <f>VLOOKUP(A1685,import!A:J,9,0)</f>
        <v>21</v>
      </c>
      <c r="J1685" s="693">
        <f>VLOOKUP(A1685,import!A:J,10,0)</f>
        <v>0</v>
      </c>
      <c r="K1685" s="610" t="s">
        <v>11617</v>
      </c>
      <c r="L1685" s="610">
        <v>5.516412052E9</v>
      </c>
      <c r="M1685" s="610" t="s">
        <v>13</v>
      </c>
      <c r="N1685" s="610" t="s">
        <v>6910</v>
      </c>
      <c r="O1685" s="562" t="s">
        <v>11618</v>
      </c>
      <c r="P1685" s="694" t="str">
        <f>VLOOKUP(A1685,import!A:P,16,0)</f>
        <v>Geleneksel</v>
      </c>
      <c r="Q1685" s="694"/>
      <c r="R1685" s="702" t="b">
        <v>0</v>
      </c>
      <c r="S1685" s="695" t="b">
        <v>0</v>
      </c>
      <c r="T1685" s="581"/>
      <c r="U1685" s="695"/>
      <c r="V1685" s="695"/>
      <c r="W1685" s="695"/>
      <c r="X1685" s="698"/>
      <c r="Y1685" s="698"/>
      <c r="Z1685" s="698"/>
      <c r="AA1685" s="697"/>
      <c r="AB1685" s="697"/>
      <c r="AC1685" s="697"/>
      <c r="AD1685" s="697"/>
      <c r="AE1685" s="425"/>
      <c r="AF1685" s="697"/>
      <c r="AG1685" s="425"/>
      <c r="AH1685" s="697"/>
      <c r="AI1685" s="697"/>
      <c r="AJ1685" s="697"/>
      <c r="AK1685" s="697"/>
      <c r="AL1685" s="697"/>
      <c r="AM1685" s="697"/>
      <c r="AN1685" s="697"/>
      <c r="AO1685" s="697"/>
      <c r="AP1685" s="677"/>
      <c r="AQ1685" s="697"/>
    </row>
    <row r="1686">
      <c r="A1686" s="423" t="s">
        <v>1501</v>
      </c>
      <c r="B1686" s="423" t="s">
        <v>1502</v>
      </c>
      <c r="C1686" s="423" t="str">
        <f>VLOOKUP(A1686,import!A:C,3,false)</f>
        <v>DOĞRU</v>
      </c>
      <c r="D1686" s="423" t="s">
        <v>6317</v>
      </c>
      <c r="E1686" s="692">
        <f>VLOOKUP(A1686,import!A:J,5,0)</f>
        <v>2000</v>
      </c>
      <c r="F1686" s="692">
        <f>VLOOKUP(A1686,import!A:J,6,0)</f>
        <v>58</v>
      </c>
      <c r="G1686" s="610">
        <f>VLOOKUP(A1686,import!A:J,7,0)</f>
        <v>33</v>
      </c>
      <c r="H1686" s="610">
        <f>VLOOKUP(A1686,import!A:J,8,0)</f>
        <v>24</v>
      </c>
      <c r="I1686" s="610">
        <f>VLOOKUP(A1686,import!A:J,9,0)</f>
        <v>57</v>
      </c>
      <c r="J1686" s="693">
        <f>VLOOKUP(A1686,import!A:J,10,0)</f>
        <v>0.58</v>
      </c>
      <c r="K1686" s="610" t="s">
        <v>11619</v>
      </c>
      <c r="L1686" s="610">
        <v>5.378812335E9</v>
      </c>
      <c r="M1686" s="610" t="s">
        <v>13</v>
      </c>
      <c r="N1686" s="701">
        <v>44335.0</v>
      </c>
      <c r="O1686" s="562" t="s">
        <v>1505</v>
      </c>
      <c r="P1686" s="694" t="str">
        <f>VLOOKUP(A1686,import!A:P,16,0)</f>
        <v>Geleneksel</v>
      </c>
      <c r="Q1686" s="694" t="s">
        <v>6554</v>
      </c>
      <c r="R1686" s="694" t="b">
        <v>1</v>
      </c>
      <c r="S1686" s="695" t="b">
        <v>0</v>
      </c>
      <c r="T1686" s="581" t="s">
        <v>6155</v>
      </c>
      <c r="U1686" s="581" t="s">
        <v>389</v>
      </c>
      <c r="V1686" s="581" t="s">
        <v>422</v>
      </c>
      <c r="W1686" s="581" t="s">
        <v>3319</v>
      </c>
      <c r="X1686" s="698"/>
      <c r="Y1686" s="696">
        <v>44292.0</v>
      </c>
      <c r="Z1686" s="696"/>
      <c r="AA1686" s="697"/>
      <c r="AB1686" s="697"/>
      <c r="AC1686" s="697"/>
      <c r="AD1686" s="697"/>
      <c r="AE1686" s="425"/>
      <c r="AF1686" s="697"/>
      <c r="AG1686" s="425"/>
      <c r="AH1686" s="697"/>
      <c r="AI1686" s="697"/>
      <c r="AJ1686" s="697"/>
      <c r="AK1686" s="697"/>
      <c r="AL1686" s="697"/>
      <c r="AM1686" s="697"/>
      <c r="AN1686" s="697"/>
      <c r="AO1686" s="697"/>
      <c r="AP1686" s="677" t="s">
        <v>6172</v>
      </c>
      <c r="AQ1686" s="697"/>
    </row>
    <row r="1687">
      <c r="A1687" s="423" t="s">
        <v>11620</v>
      </c>
      <c r="B1687" s="423" t="s">
        <v>11621</v>
      </c>
      <c r="C1687" s="423" t="str">
        <f>VLOOKUP(A1687,import!A:C,3,false)</f>
        <v>YANLIŞ</v>
      </c>
      <c r="D1687" s="423" t="s">
        <v>7107</v>
      </c>
      <c r="E1687" s="692">
        <f>VLOOKUP(A1687,import!A:J,5,0)</f>
        <v>68</v>
      </c>
      <c r="F1687" s="692" t="str">
        <f>VLOOKUP(A1687,import!A:J,6,0)</f>
        <v/>
      </c>
      <c r="G1687" s="610">
        <f>VLOOKUP(A1687,import!A:J,7,0)</f>
        <v>0</v>
      </c>
      <c r="H1687" s="610">
        <f>VLOOKUP(A1687,import!A:J,8,0)</f>
        <v>22</v>
      </c>
      <c r="I1687" s="610">
        <f>VLOOKUP(A1687,import!A:J,9,0)</f>
        <v>22</v>
      </c>
      <c r="J1687" s="693">
        <f>VLOOKUP(A1687,import!A:J,10,0)</f>
        <v>0</v>
      </c>
      <c r="K1687" s="610" t="s">
        <v>11622</v>
      </c>
      <c r="L1687" s="610">
        <v>5.528622254E9</v>
      </c>
      <c r="M1687" s="610" t="s">
        <v>343</v>
      </c>
      <c r="N1687" s="610" t="s">
        <v>7792</v>
      </c>
      <c r="O1687" s="562" t="s">
        <v>1585</v>
      </c>
      <c r="P1687" s="694" t="str">
        <f>VLOOKUP(A1687,import!A:P,16,0)</f>
        <v>Geleneksel</v>
      </c>
      <c r="Q1687" s="694"/>
      <c r="R1687" s="694" t="b">
        <v>1</v>
      </c>
      <c r="S1687" s="695" t="b">
        <v>0</v>
      </c>
      <c r="T1687" s="581" t="s">
        <v>6181</v>
      </c>
      <c r="U1687" s="695"/>
      <c r="V1687" s="695"/>
      <c r="W1687" s="581" t="s">
        <v>11623</v>
      </c>
      <c r="X1687" s="698"/>
      <c r="Y1687" s="698"/>
      <c r="Z1687" s="698"/>
      <c r="AA1687" s="492" t="s">
        <v>6262</v>
      </c>
      <c r="AB1687" s="699">
        <v>44469.0</v>
      </c>
      <c r="AC1687" s="492" t="s">
        <v>6167</v>
      </c>
      <c r="AD1687" s="699">
        <v>44473.0</v>
      </c>
      <c r="AE1687" s="492" t="s">
        <v>6181</v>
      </c>
      <c r="AF1687" s="699">
        <v>44476.0</v>
      </c>
      <c r="AG1687" s="492" t="s">
        <v>6167</v>
      </c>
      <c r="AH1687" s="699">
        <v>44480.0</v>
      </c>
      <c r="AI1687" s="492" t="s">
        <v>6181</v>
      </c>
      <c r="AJ1687" s="699">
        <v>44480.0</v>
      </c>
      <c r="AK1687" s="492" t="s">
        <v>5087</v>
      </c>
      <c r="AL1687" s="492" t="s">
        <v>4349</v>
      </c>
      <c r="AM1687" s="492" t="s">
        <v>5087</v>
      </c>
      <c r="AN1687" s="492" t="s">
        <v>389</v>
      </c>
      <c r="AO1687" s="492" t="s">
        <v>389</v>
      </c>
      <c r="AP1687" s="677" t="s">
        <v>6168</v>
      </c>
      <c r="AQ1687" s="492"/>
    </row>
    <row r="1688">
      <c r="A1688" s="423" t="s">
        <v>11624</v>
      </c>
      <c r="B1688" s="423" t="s">
        <v>11625</v>
      </c>
      <c r="C1688" s="423" t="str">
        <f>VLOOKUP(A1688,import!A:C,3,false)</f>
        <v>DOĞRU</v>
      </c>
      <c r="D1688" s="423" t="s">
        <v>6175</v>
      </c>
      <c r="E1688" s="692">
        <f>VLOOKUP(A1688,import!A:J,5,0)</f>
        <v>670</v>
      </c>
      <c r="F1688" s="692" t="str">
        <f>VLOOKUP(A1688,import!A:J,6,0)</f>
        <v/>
      </c>
      <c r="G1688" s="610">
        <f>VLOOKUP(A1688,import!A:J,7,0)</f>
        <v>0</v>
      </c>
      <c r="H1688" s="610">
        <f>VLOOKUP(A1688,import!A:J,8,0)</f>
        <v>23</v>
      </c>
      <c r="I1688" s="610">
        <f>VLOOKUP(A1688,import!A:J,9,0)</f>
        <v>23</v>
      </c>
      <c r="J1688" s="693">
        <f>VLOOKUP(A1688,import!A:J,10,0)</f>
        <v>0</v>
      </c>
      <c r="K1688" s="610" t="s">
        <v>11626</v>
      </c>
      <c r="L1688" s="610">
        <v>5.541459295E9</v>
      </c>
      <c r="M1688" s="610" t="s">
        <v>6304</v>
      </c>
      <c r="N1688" s="610" t="s">
        <v>7256</v>
      </c>
      <c r="O1688" s="562" t="s">
        <v>11627</v>
      </c>
      <c r="P1688" s="694" t="str">
        <f>VLOOKUP(A1688,import!A:P,16,0)</f>
        <v>Geleneksel</v>
      </c>
      <c r="Q1688" s="694"/>
      <c r="R1688" s="694" t="b">
        <v>1</v>
      </c>
      <c r="S1688" s="695" t="b">
        <v>0</v>
      </c>
      <c r="T1688" s="581" t="s">
        <v>6181</v>
      </c>
      <c r="U1688" s="695"/>
      <c r="V1688" s="695"/>
      <c r="W1688" s="581" t="s">
        <v>11628</v>
      </c>
      <c r="X1688" s="698"/>
      <c r="Y1688" s="698"/>
      <c r="Z1688" s="698"/>
      <c r="AA1688" s="492" t="s">
        <v>6181</v>
      </c>
      <c r="AB1688" s="699">
        <v>44484.0</v>
      </c>
      <c r="AC1688" s="492" t="s">
        <v>6181</v>
      </c>
      <c r="AD1688" s="699">
        <v>44496.0</v>
      </c>
      <c r="AE1688" s="425"/>
      <c r="AF1688" s="697"/>
      <c r="AG1688" s="425"/>
      <c r="AH1688" s="697"/>
      <c r="AI1688" s="697"/>
      <c r="AJ1688" s="697"/>
      <c r="AK1688" s="697" t="s">
        <v>6223</v>
      </c>
      <c r="AL1688" s="492" t="s">
        <v>968</v>
      </c>
      <c r="AM1688" s="697"/>
      <c r="AN1688" s="697"/>
      <c r="AO1688" s="697"/>
      <c r="AP1688" s="677" t="s">
        <v>6172</v>
      </c>
      <c r="AQ1688" s="697"/>
    </row>
    <row r="1689">
      <c r="A1689" s="423" t="s">
        <v>11629</v>
      </c>
      <c r="B1689" s="423" t="s">
        <v>11630</v>
      </c>
      <c r="C1689" s="423" t="str">
        <f>VLOOKUP(A1689,import!A:C,3,false)</f>
        <v>DOĞRU</v>
      </c>
      <c r="D1689" s="423" t="s">
        <v>6317</v>
      </c>
      <c r="E1689" s="692">
        <f>VLOOKUP(A1689,import!A:J,5,0)</f>
        <v>144</v>
      </c>
      <c r="F1689" s="692">
        <f>VLOOKUP(A1689,import!A:J,6,0)</f>
        <v>10</v>
      </c>
      <c r="G1689" s="610">
        <f>VLOOKUP(A1689,import!A:J,7,0)</f>
        <v>0</v>
      </c>
      <c r="H1689" s="610">
        <f>VLOOKUP(A1689,import!A:J,8,0)</f>
        <v>14</v>
      </c>
      <c r="I1689" s="610">
        <f>VLOOKUP(A1689,import!A:J,9,0)</f>
        <v>14</v>
      </c>
      <c r="J1689" s="693">
        <f>VLOOKUP(A1689,import!A:J,10,0)</f>
        <v>0</v>
      </c>
      <c r="K1689" s="610" t="s">
        <v>11631</v>
      </c>
      <c r="L1689" s="610">
        <v>2.243715884E9</v>
      </c>
      <c r="M1689" s="610" t="s">
        <v>6576</v>
      </c>
      <c r="N1689" s="610" t="s">
        <v>6584</v>
      </c>
      <c r="O1689" s="562" t="s">
        <v>11632</v>
      </c>
      <c r="P1689" s="694" t="str">
        <f>VLOOKUP(A1689,import!A:P,16,0)</f>
        <v>Geleneksel</v>
      </c>
      <c r="Q1689" s="694"/>
      <c r="R1689" s="694" t="b">
        <v>1</v>
      </c>
      <c r="S1689" s="695" t="b">
        <v>0</v>
      </c>
      <c r="T1689" s="581" t="s">
        <v>6164</v>
      </c>
      <c r="U1689" s="695"/>
      <c r="V1689" s="695"/>
      <c r="W1689" s="581" t="s">
        <v>11633</v>
      </c>
      <c r="X1689" s="698"/>
      <c r="Y1689" s="698"/>
      <c r="Z1689" s="698"/>
      <c r="AA1689" s="492" t="s">
        <v>6166</v>
      </c>
      <c r="AB1689" s="699">
        <v>44699.0</v>
      </c>
      <c r="AC1689" s="492" t="s">
        <v>6166</v>
      </c>
      <c r="AD1689" s="699">
        <v>44700.0</v>
      </c>
      <c r="AE1689" s="425"/>
      <c r="AF1689" s="697"/>
      <c r="AG1689" s="425"/>
      <c r="AH1689" s="697"/>
      <c r="AI1689" s="697"/>
      <c r="AJ1689" s="697"/>
      <c r="AK1689" s="492" t="s">
        <v>3358</v>
      </c>
      <c r="AL1689" s="492" t="s">
        <v>5398</v>
      </c>
      <c r="AM1689" s="697"/>
      <c r="AN1689" s="697"/>
      <c r="AO1689" s="697"/>
      <c r="AP1689" s="677"/>
      <c r="AQ1689" s="697"/>
    </row>
    <row r="1690">
      <c r="A1690" s="677" t="s">
        <v>11634</v>
      </c>
      <c r="B1690" s="677" t="s">
        <v>11635</v>
      </c>
      <c r="C1690" s="423" t="str">
        <f>VLOOKUP(A1690,import!A:C,3,false)</f>
        <v>DOĞRU</v>
      </c>
      <c r="D1690" s="677" t="s">
        <v>6760</v>
      </c>
      <c r="E1690" s="692" t="str">
        <f>VLOOKUP(A1690,import!A:J,5,0)</f>
        <v/>
      </c>
      <c r="F1690" s="692" t="str">
        <f>VLOOKUP(A1690,import!A:J,6,0)</f>
        <v/>
      </c>
      <c r="G1690" s="610">
        <f>VLOOKUP(A1690,import!A:J,7,0)</f>
        <v>0</v>
      </c>
      <c r="H1690" s="610">
        <f>VLOOKUP(A1690,import!A:J,8,0)</f>
        <v>3</v>
      </c>
      <c r="I1690" s="610">
        <f>VLOOKUP(A1690,import!A:J,9,0)</f>
        <v>3</v>
      </c>
      <c r="J1690" s="693">
        <f>VLOOKUP(A1690,import!A:J,10,0)</f>
        <v>0</v>
      </c>
      <c r="K1690" s="677" t="s">
        <v>11636</v>
      </c>
      <c r="L1690" s="677">
        <v>5.413300083E9</v>
      </c>
      <c r="M1690" s="677" t="s">
        <v>13</v>
      </c>
      <c r="N1690" s="677" t="s">
        <v>6161</v>
      </c>
      <c r="O1690" s="677" t="s">
        <v>11637</v>
      </c>
      <c r="P1690" s="694" t="str">
        <f>VLOOKUP(A1690,import!A:P,16,0)</f>
        <v>Geleneksel</v>
      </c>
      <c r="Q1690" s="694"/>
      <c r="R1690" s="702" t="b">
        <v>0</v>
      </c>
      <c r="S1690" s="695" t="b">
        <v>0</v>
      </c>
      <c r="T1690" s="581"/>
      <c r="U1690" s="695"/>
      <c r="V1690" s="695"/>
      <c r="W1690" s="695"/>
      <c r="X1690" s="698"/>
      <c r="Y1690" s="698"/>
      <c r="Z1690" s="698"/>
      <c r="AA1690" s="697"/>
      <c r="AB1690" s="697"/>
      <c r="AC1690" s="697"/>
      <c r="AD1690" s="697"/>
      <c r="AE1690" s="425"/>
      <c r="AF1690" s="697"/>
      <c r="AG1690" s="425"/>
      <c r="AH1690" s="697"/>
      <c r="AI1690" s="697"/>
      <c r="AJ1690" s="697"/>
      <c r="AK1690" s="697"/>
      <c r="AL1690" s="697"/>
      <c r="AM1690" s="697"/>
      <c r="AN1690" s="697"/>
      <c r="AO1690" s="697"/>
      <c r="AP1690" s="677"/>
      <c r="AQ1690" s="697"/>
    </row>
    <row r="1691">
      <c r="A1691" s="423" t="s">
        <v>4741</v>
      </c>
      <c r="B1691" s="423" t="s">
        <v>4742</v>
      </c>
      <c r="C1691" s="423" t="str">
        <f>VLOOKUP(A1691,import!A:C,3,false)</f>
        <v>DOĞRU</v>
      </c>
      <c r="D1691" s="423" t="s">
        <v>6153</v>
      </c>
      <c r="E1691" s="692">
        <f>VLOOKUP(A1691,import!A:J,5,0)</f>
        <v>141</v>
      </c>
      <c r="F1691" s="692">
        <f>VLOOKUP(A1691,import!A:J,6,0)</f>
        <v>12</v>
      </c>
      <c r="G1691" s="610">
        <f>VLOOKUP(A1691,import!A:J,7,0)</f>
        <v>14</v>
      </c>
      <c r="H1691" s="610">
        <f>VLOOKUP(A1691,import!A:J,8,0)</f>
        <v>4</v>
      </c>
      <c r="I1691" s="610">
        <f>VLOOKUP(A1691,import!A:J,9,0)</f>
        <v>18</v>
      </c>
      <c r="J1691" s="693">
        <f>VLOOKUP(A1691,import!A:J,10,0)</f>
        <v>0.78</v>
      </c>
      <c r="K1691" s="610" t="s">
        <v>11638</v>
      </c>
      <c r="L1691" s="610">
        <v>2.242240225E9</v>
      </c>
      <c r="M1691" s="610" t="s">
        <v>343</v>
      </c>
      <c r="N1691" s="610" t="s">
        <v>7066</v>
      </c>
      <c r="O1691" s="562" t="s">
        <v>11639</v>
      </c>
      <c r="P1691" s="694" t="str">
        <f>VLOOKUP(A1691,import!A:P,16,0)</f>
        <v>Geleneksel</v>
      </c>
      <c r="Q1691" s="694"/>
      <c r="R1691" s="694" t="b">
        <v>1</v>
      </c>
      <c r="S1691" s="695" t="b">
        <v>0</v>
      </c>
      <c r="T1691" s="581" t="s">
        <v>6155</v>
      </c>
      <c r="U1691" s="581" t="s">
        <v>389</v>
      </c>
      <c r="V1691" s="581" t="s">
        <v>422</v>
      </c>
      <c r="W1691" s="581">
        <v>5.320572589E9</v>
      </c>
      <c r="X1691" s="696">
        <v>44461.0</v>
      </c>
      <c r="Y1691" s="696">
        <v>44462.0</v>
      </c>
      <c r="Z1691" s="698"/>
      <c r="AA1691" s="492"/>
      <c r="AB1691" s="699"/>
      <c r="AC1691" s="492"/>
      <c r="AD1691" s="699"/>
      <c r="AE1691" s="492"/>
      <c r="AF1691" s="699"/>
      <c r="AG1691" s="425"/>
      <c r="AH1691" s="697"/>
      <c r="AI1691" s="697"/>
      <c r="AJ1691" s="697"/>
      <c r="AK1691" s="492"/>
      <c r="AL1691" s="492"/>
      <c r="AM1691" s="492"/>
      <c r="AN1691" s="697"/>
      <c r="AO1691" s="697"/>
      <c r="AP1691" s="677" t="s">
        <v>6172</v>
      </c>
      <c r="AQ1691" s="697"/>
    </row>
    <row r="1692">
      <c r="A1692" s="677" t="s">
        <v>11640</v>
      </c>
      <c r="B1692" s="677" t="s">
        <v>11641</v>
      </c>
      <c r="C1692" s="423" t="str">
        <f>VLOOKUP(A1692,import!A:C,3,false)</f>
        <v>DOĞRU</v>
      </c>
      <c r="D1692" s="677" t="s">
        <v>6182</v>
      </c>
      <c r="E1692" s="692" t="str">
        <f>VLOOKUP(A1692,import!A:J,5,0)</f>
        <v/>
      </c>
      <c r="F1692" s="692" t="str">
        <f>VLOOKUP(A1692,import!A:J,6,0)</f>
        <v/>
      </c>
      <c r="G1692" s="610">
        <f>VLOOKUP(A1692,import!A:J,7,0)</f>
        <v>0</v>
      </c>
      <c r="H1692" s="610">
        <f>VLOOKUP(A1692,import!A:J,8,0)</f>
        <v>60</v>
      </c>
      <c r="I1692" s="610">
        <f>VLOOKUP(A1692,import!A:J,9,0)</f>
        <v>60</v>
      </c>
      <c r="J1692" s="693">
        <f>VLOOKUP(A1692,import!A:J,10,0)</f>
        <v>0</v>
      </c>
      <c r="K1692" s="677" t="s">
        <v>7791</v>
      </c>
      <c r="L1692" s="677">
        <v>2.24224201E9</v>
      </c>
      <c r="M1692" s="677" t="s">
        <v>343</v>
      </c>
      <c r="N1692" s="677" t="s">
        <v>7066</v>
      </c>
      <c r="O1692" s="677" t="s">
        <v>11642</v>
      </c>
      <c r="P1692" s="694" t="str">
        <f>VLOOKUP(A1692,import!A:P,16,0)</f>
        <v>Geleneksel</v>
      </c>
      <c r="Q1692" s="694"/>
      <c r="R1692" s="702" t="b">
        <v>0</v>
      </c>
      <c r="S1692" s="695" t="b">
        <v>0</v>
      </c>
      <c r="T1692" s="581"/>
      <c r="U1692" s="695"/>
      <c r="V1692" s="695"/>
      <c r="W1692" s="695"/>
      <c r="X1692" s="698"/>
      <c r="Y1692" s="698"/>
      <c r="Z1692" s="698"/>
      <c r="AA1692" s="697"/>
      <c r="AB1692" s="697"/>
      <c r="AC1692" s="697"/>
      <c r="AD1692" s="697"/>
      <c r="AE1692" s="425"/>
      <c r="AF1692" s="697"/>
      <c r="AG1692" s="425"/>
      <c r="AH1692" s="697"/>
      <c r="AI1692" s="697"/>
      <c r="AJ1692" s="697"/>
      <c r="AK1692" s="697"/>
      <c r="AL1692" s="697"/>
      <c r="AM1692" s="697"/>
      <c r="AN1692" s="697"/>
      <c r="AO1692" s="697"/>
      <c r="AP1692" s="677"/>
      <c r="AQ1692" s="697"/>
    </row>
    <row r="1693">
      <c r="A1693" s="677" t="s">
        <v>11643</v>
      </c>
      <c r="B1693" s="677" t="s">
        <v>11644</v>
      </c>
      <c r="C1693" s="423" t="str">
        <f>VLOOKUP(A1693,import!A:C,3,false)</f>
        <v>DOĞRU</v>
      </c>
      <c r="D1693" s="677" t="s">
        <v>6219</v>
      </c>
      <c r="E1693" s="692">
        <f>VLOOKUP(A1693,import!A:J,5,0)</f>
        <v>76</v>
      </c>
      <c r="F1693" s="692">
        <f>VLOOKUP(A1693,import!A:J,6,0)</f>
        <v>47</v>
      </c>
      <c r="G1693" s="610">
        <f>VLOOKUP(A1693,import!A:J,7,0)</f>
        <v>0</v>
      </c>
      <c r="H1693" s="610">
        <f>VLOOKUP(A1693,import!A:J,8,0)</f>
        <v>116</v>
      </c>
      <c r="I1693" s="610">
        <f>VLOOKUP(A1693,import!A:J,9,0)</f>
        <v>116</v>
      </c>
      <c r="J1693" s="693">
        <f>VLOOKUP(A1693,import!A:J,10,0)</f>
        <v>0</v>
      </c>
      <c r="K1693" s="677" t="s">
        <v>11645</v>
      </c>
      <c r="L1693" s="677">
        <v>2.244512477E9</v>
      </c>
      <c r="M1693" s="677" t="s">
        <v>13</v>
      </c>
      <c r="N1693" s="677" t="s">
        <v>6188</v>
      </c>
      <c r="O1693" s="677" t="s">
        <v>11646</v>
      </c>
      <c r="P1693" s="694" t="str">
        <f>VLOOKUP(A1693,import!A:P,16,0)</f>
        <v>Geleneksel</v>
      </c>
      <c r="Q1693" s="694"/>
      <c r="R1693" s="702" t="b">
        <v>0</v>
      </c>
      <c r="S1693" s="695" t="b">
        <v>0</v>
      </c>
      <c r="T1693" s="581"/>
      <c r="U1693" s="695"/>
      <c r="V1693" s="695"/>
      <c r="W1693" s="695"/>
      <c r="X1693" s="698"/>
      <c r="Y1693" s="698"/>
      <c r="Z1693" s="698"/>
      <c r="AA1693" s="697"/>
      <c r="AB1693" s="697"/>
      <c r="AC1693" s="697"/>
      <c r="AD1693" s="697"/>
      <c r="AE1693" s="425"/>
      <c r="AF1693" s="697"/>
      <c r="AG1693" s="425"/>
      <c r="AH1693" s="697"/>
      <c r="AI1693" s="697"/>
      <c r="AJ1693" s="697"/>
      <c r="AK1693" s="697"/>
      <c r="AL1693" s="697"/>
      <c r="AM1693" s="697"/>
      <c r="AN1693" s="697"/>
      <c r="AO1693" s="697"/>
      <c r="AP1693" s="677"/>
      <c r="AQ1693" s="697"/>
    </row>
    <row r="1694">
      <c r="A1694" s="423" t="s">
        <v>3019</v>
      </c>
      <c r="B1694" s="423" t="s">
        <v>3020</v>
      </c>
      <c r="C1694" s="423" t="str">
        <f>VLOOKUP(A1694,import!A:C,3,false)</f>
        <v>DOĞRU</v>
      </c>
      <c r="D1694" s="423" t="s">
        <v>6284</v>
      </c>
      <c r="E1694" s="692">
        <f>VLOOKUP(A1694,import!A:J,5,0)</f>
        <v>2077</v>
      </c>
      <c r="F1694" s="692">
        <f>VLOOKUP(A1694,import!A:J,6,0)</f>
        <v>75</v>
      </c>
      <c r="G1694" s="610">
        <f>VLOOKUP(A1694,import!A:J,7,0)</f>
        <v>15</v>
      </c>
      <c r="H1694" s="610">
        <f>VLOOKUP(A1694,import!A:J,8,0)</f>
        <v>45</v>
      </c>
      <c r="I1694" s="610">
        <f>VLOOKUP(A1694,import!A:J,9,0)</f>
        <v>60</v>
      </c>
      <c r="J1694" s="693">
        <f>VLOOKUP(A1694,import!A:J,10,0)</f>
        <v>0.25</v>
      </c>
      <c r="K1694" s="610" t="s">
        <v>7592</v>
      </c>
      <c r="L1694" s="610">
        <v>2.242496916E9</v>
      </c>
      <c r="M1694" s="694" t="s">
        <v>13</v>
      </c>
      <c r="N1694" s="610" t="s">
        <v>6364</v>
      </c>
      <c r="O1694" s="610" t="s">
        <v>3022</v>
      </c>
      <c r="P1694" s="694" t="str">
        <f>VLOOKUP(A1694,import!A:P,16,0)</f>
        <v>Geleneksel</v>
      </c>
      <c r="R1694" s="694" t="b">
        <v>1</v>
      </c>
      <c r="S1694" s="581" t="b">
        <v>1</v>
      </c>
      <c r="T1694" s="581" t="s">
        <v>6155</v>
      </c>
      <c r="U1694" s="581" t="s">
        <v>5087</v>
      </c>
      <c r="V1694" s="581" t="s">
        <v>422</v>
      </c>
      <c r="W1694" s="581" t="s">
        <v>11647</v>
      </c>
      <c r="X1694" s="696">
        <v>44590.0</v>
      </c>
      <c r="Y1694" s="696">
        <v>44591.0</v>
      </c>
      <c r="Z1694" s="698"/>
      <c r="AA1694" s="492" t="s">
        <v>6166</v>
      </c>
      <c r="AB1694" s="699">
        <v>44361.0</v>
      </c>
      <c r="AC1694" s="492" t="s">
        <v>6167</v>
      </c>
      <c r="AD1694" s="699">
        <v>44363.0</v>
      </c>
      <c r="AE1694" s="492" t="s">
        <v>6262</v>
      </c>
      <c r="AF1694" s="699">
        <v>44378.0</v>
      </c>
      <c r="AG1694" s="492" t="s">
        <v>6166</v>
      </c>
      <c r="AH1694" s="699">
        <v>44383.0</v>
      </c>
      <c r="AI1694" s="492" t="s">
        <v>6166</v>
      </c>
      <c r="AJ1694" s="699">
        <v>44590.0</v>
      </c>
      <c r="AK1694" s="700" t="s">
        <v>196</v>
      </c>
      <c r="AL1694" s="492" t="s">
        <v>5563</v>
      </c>
      <c r="AM1694" s="492" t="s">
        <v>389</v>
      </c>
      <c r="AN1694" s="492" t="s">
        <v>6171</v>
      </c>
      <c r="AO1694" s="492" t="s">
        <v>5087</v>
      </c>
      <c r="AP1694" s="677" t="s">
        <v>6168</v>
      </c>
      <c r="AQ1694" s="492"/>
    </row>
    <row r="1695">
      <c r="A1695" s="423" t="s">
        <v>5621</v>
      </c>
      <c r="B1695" s="423" t="s">
        <v>5622</v>
      </c>
      <c r="C1695" s="423" t="str">
        <f>VLOOKUP(A1695,import!A:C,3,false)</f>
        <v>DOĞRU</v>
      </c>
      <c r="D1695" s="423" t="s">
        <v>6219</v>
      </c>
      <c r="E1695" s="692">
        <f>VLOOKUP(A1695,import!A:J,5,0)</f>
        <v>180</v>
      </c>
      <c r="F1695" s="692">
        <f>VLOOKUP(A1695,import!A:J,6,0)</f>
        <v>5</v>
      </c>
      <c r="G1695" s="610">
        <f>VLOOKUP(A1695,import!A:J,7,0)</f>
        <v>3</v>
      </c>
      <c r="H1695" s="610">
        <f>VLOOKUP(A1695,import!A:J,8,0)</f>
        <v>0</v>
      </c>
      <c r="I1695" s="610">
        <f>VLOOKUP(A1695,import!A:J,9,0)</f>
        <v>3</v>
      </c>
      <c r="J1695" s="693">
        <f>VLOOKUP(A1695,import!A:J,10,0)</f>
        <v>1</v>
      </c>
      <c r="K1695" s="610" t="s">
        <v>11648</v>
      </c>
      <c r="L1695" s="610">
        <v>5.423884016E9</v>
      </c>
      <c r="M1695" s="610" t="s">
        <v>13</v>
      </c>
      <c r="N1695" s="610" t="s">
        <v>6364</v>
      </c>
      <c r="O1695" s="562" t="s">
        <v>11649</v>
      </c>
      <c r="P1695" s="694" t="str">
        <f>VLOOKUP(A1695,import!A:P,16,0)</f>
        <v>Geleneksel</v>
      </c>
      <c r="Q1695" s="694"/>
      <c r="R1695" s="694" t="b">
        <v>1</v>
      </c>
      <c r="S1695" s="695" t="b">
        <v>0</v>
      </c>
      <c r="T1695" s="581" t="s">
        <v>6155</v>
      </c>
      <c r="U1695" s="581" t="s">
        <v>5087</v>
      </c>
      <c r="V1695" s="581" t="s">
        <v>422</v>
      </c>
      <c r="W1695" s="581"/>
      <c r="X1695" s="696">
        <v>44527.0</v>
      </c>
      <c r="Y1695" s="696">
        <v>44530.0</v>
      </c>
      <c r="Z1695" s="698"/>
      <c r="AA1695" s="492" t="s">
        <v>6166</v>
      </c>
      <c r="AB1695" s="699">
        <v>44527.0</v>
      </c>
      <c r="AC1695" s="492"/>
      <c r="AD1695" s="699"/>
      <c r="AE1695" s="492"/>
      <c r="AF1695" s="699"/>
      <c r="AG1695" s="425"/>
      <c r="AH1695" s="697"/>
      <c r="AI1695" s="697"/>
      <c r="AJ1695" s="697"/>
      <c r="AK1695" s="492" t="s">
        <v>5087</v>
      </c>
      <c r="AL1695" s="492"/>
      <c r="AM1695" s="492"/>
      <c r="AN1695" s="697"/>
      <c r="AO1695" s="697"/>
      <c r="AP1695" s="677" t="s">
        <v>6168</v>
      </c>
      <c r="AQ1695" s="697"/>
    </row>
    <row r="1696">
      <c r="A1696" s="423" t="s">
        <v>1083</v>
      </c>
      <c r="B1696" s="423" t="s">
        <v>1084</v>
      </c>
      <c r="C1696" s="423" t="str">
        <f>VLOOKUP(A1696,import!A:C,3,false)</f>
        <v>DOĞRU</v>
      </c>
      <c r="D1696" s="423" t="s">
        <v>6159</v>
      </c>
      <c r="E1696" s="692">
        <f>VLOOKUP(A1696,import!A:J,5,0)</f>
        <v>4955</v>
      </c>
      <c r="F1696" s="692">
        <f>VLOOKUP(A1696,import!A:J,6,0)</f>
        <v>119</v>
      </c>
      <c r="G1696" s="610">
        <f>VLOOKUP(A1696,import!A:J,7,0)</f>
        <v>21</v>
      </c>
      <c r="H1696" s="610">
        <f>VLOOKUP(A1696,import!A:J,8,0)</f>
        <v>43</v>
      </c>
      <c r="I1696" s="610">
        <f>VLOOKUP(A1696,import!A:J,9,0)</f>
        <v>64</v>
      </c>
      <c r="J1696" s="693">
        <f>VLOOKUP(A1696,import!A:J,10,0)</f>
        <v>0.33</v>
      </c>
      <c r="K1696" s="610" t="s">
        <v>11650</v>
      </c>
      <c r="L1696" s="610">
        <v>2.24503444E9</v>
      </c>
      <c r="M1696" s="610" t="s">
        <v>13</v>
      </c>
      <c r="N1696" s="701">
        <v>44309.0</v>
      </c>
      <c r="O1696" s="562" t="s">
        <v>1087</v>
      </c>
      <c r="P1696" s="694" t="str">
        <f>VLOOKUP(A1696,import!A:P,16,0)</f>
        <v>Geleneksel</v>
      </c>
      <c r="Q1696" s="694" t="s">
        <v>6207</v>
      </c>
      <c r="R1696" s="694" t="b">
        <v>1</v>
      </c>
      <c r="S1696" s="695" t="b">
        <v>0</v>
      </c>
      <c r="T1696" s="581" t="s">
        <v>6155</v>
      </c>
      <c r="U1696" s="581" t="s">
        <v>389</v>
      </c>
      <c r="V1696" s="581" t="s">
        <v>14</v>
      </c>
      <c r="W1696" s="581" t="s">
        <v>11651</v>
      </c>
      <c r="X1696" s="696">
        <v>44284.0</v>
      </c>
      <c r="Y1696" s="696">
        <v>44286.0</v>
      </c>
      <c r="Z1696" s="696"/>
      <c r="AA1696" s="492" t="s">
        <v>6166</v>
      </c>
      <c r="AB1696" s="699">
        <v>44348.0</v>
      </c>
      <c r="AC1696" s="697"/>
      <c r="AD1696" s="697"/>
      <c r="AE1696" s="425"/>
      <c r="AF1696" s="697"/>
      <c r="AG1696" s="425"/>
      <c r="AH1696" s="697"/>
      <c r="AI1696" s="697"/>
      <c r="AJ1696" s="697"/>
      <c r="AK1696" s="697"/>
      <c r="AL1696" s="697"/>
      <c r="AM1696" s="697"/>
      <c r="AN1696" s="697"/>
      <c r="AO1696" s="697"/>
      <c r="AP1696" s="677" t="s">
        <v>6156</v>
      </c>
      <c r="AQ1696" s="697"/>
    </row>
    <row r="1697">
      <c r="A1697" s="423" t="s">
        <v>11652</v>
      </c>
      <c r="B1697" s="423" t="s">
        <v>11653</v>
      </c>
      <c r="C1697" s="423" t="str">
        <f>VLOOKUP(A1697,import!A:C,3,false)</f>
        <v>YANLIŞ</v>
      </c>
      <c r="D1697" s="423" t="s">
        <v>6159</v>
      </c>
      <c r="E1697" s="692">
        <f>VLOOKUP(A1697,import!A:J,5,0)</f>
        <v>316</v>
      </c>
      <c r="F1697" s="692" t="str">
        <f>VLOOKUP(A1697,import!A:J,6,0)</f>
        <v/>
      </c>
      <c r="G1697" s="610">
        <f>VLOOKUP(A1697,import!A:J,7,0)</f>
        <v>27</v>
      </c>
      <c r="H1697" s="610">
        <f>VLOOKUP(A1697,import!A:J,8,0)</f>
        <v>22</v>
      </c>
      <c r="I1697" s="610">
        <f>VLOOKUP(A1697,import!A:J,9,0)</f>
        <v>49</v>
      </c>
      <c r="J1697" s="693">
        <f>VLOOKUP(A1697,import!A:J,10,0)</f>
        <v>0.55</v>
      </c>
      <c r="K1697" s="610" t="s">
        <v>11654</v>
      </c>
      <c r="L1697" s="610">
        <v>5.424408616E9</v>
      </c>
      <c r="M1697" s="610" t="s">
        <v>13</v>
      </c>
      <c r="N1697" s="610" t="s">
        <v>7175</v>
      </c>
      <c r="O1697" s="562" t="s">
        <v>11655</v>
      </c>
      <c r="P1697" s="694" t="str">
        <f>VLOOKUP(A1697,import!A:P,16,0)</f>
        <v>Geleneksel</v>
      </c>
      <c r="Q1697" s="694"/>
      <c r="R1697" s="694" t="b">
        <v>1</v>
      </c>
      <c r="S1697" s="695" t="b">
        <v>0</v>
      </c>
      <c r="T1697" s="636" t="s">
        <v>6248</v>
      </c>
      <c r="U1697" s="581"/>
      <c r="V1697" s="581"/>
      <c r="W1697" s="581" t="s">
        <v>11656</v>
      </c>
      <c r="X1697" s="696"/>
      <c r="Y1697" s="696"/>
      <c r="Z1697" s="698"/>
      <c r="AA1697" s="492" t="s">
        <v>6166</v>
      </c>
      <c r="AB1697" s="699">
        <v>44487.0</v>
      </c>
      <c r="AC1697" s="492"/>
      <c r="AD1697" s="699"/>
      <c r="AE1697" s="492"/>
      <c r="AF1697" s="699"/>
      <c r="AG1697" s="425"/>
      <c r="AH1697" s="697"/>
      <c r="AI1697" s="697"/>
      <c r="AJ1697" s="697"/>
      <c r="AK1697" s="492" t="s">
        <v>968</v>
      </c>
      <c r="AL1697" s="492"/>
      <c r="AM1697" s="492"/>
      <c r="AN1697" s="697"/>
      <c r="AO1697" s="697"/>
      <c r="AP1697" s="677" t="s">
        <v>6168</v>
      </c>
      <c r="AQ1697" s="697"/>
    </row>
    <row r="1698">
      <c r="A1698" s="423" t="s">
        <v>11657</v>
      </c>
      <c r="B1698" s="423" t="s">
        <v>11658</v>
      </c>
      <c r="C1698" s="423" t="str">
        <f>VLOOKUP(A1698,import!A:C,3,false)</f>
        <v>DOĞRU</v>
      </c>
      <c r="D1698" s="423" t="s">
        <v>6159</v>
      </c>
      <c r="E1698" s="692">
        <f>VLOOKUP(A1698,import!A:J,5,0)</f>
        <v>3069</v>
      </c>
      <c r="F1698" s="692">
        <f>VLOOKUP(A1698,import!A:J,6,0)</f>
        <v>72</v>
      </c>
      <c r="G1698" s="610">
        <f>VLOOKUP(A1698,import!A:J,7,0)</f>
        <v>30</v>
      </c>
      <c r="H1698" s="610">
        <f>VLOOKUP(A1698,import!A:J,8,0)</f>
        <v>25</v>
      </c>
      <c r="I1698" s="610">
        <f>VLOOKUP(A1698,import!A:J,9,0)</f>
        <v>55</v>
      </c>
      <c r="J1698" s="693">
        <f>VLOOKUP(A1698,import!A:J,10,0)</f>
        <v>0.55</v>
      </c>
      <c r="K1698" s="610" t="s">
        <v>11659</v>
      </c>
      <c r="L1698" s="610">
        <v>5.52802906E9</v>
      </c>
      <c r="M1698" s="610" t="s">
        <v>343</v>
      </c>
      <c r="N1698" s="610" t="s">
        <v>6225</v>
      </c>
      <c r="O1698" s="562" t="s">
        <v>11660</v>
      </c>
      <c r="P1698" s="694" t="str">
        <f>VLOOKUP(A1698,import!A:P,16,0)</f>
        <v>Geleneksel</v>
      </c>
      <c r="Q1698" s="694" t="s">
        <v>6207</v>
      </c>
      <c r="R1698" s="694" t="b">
        <v>1</v>
      </c>
      <c r="S1698" s="581" t="b">
        <v>1</v>
      </c>
      <c r="T1698" s="636" t="s">
        <v>6248</v>
      </c>
      <c r="U1698" s="695"/>
      <c r="V1698" s="695"/>
      <c r="W1698" s="581" t="s">
        <v>11661</v>
      </c>
      <c r="X1698" s="698"/>
      <c r="Y1698" s="698"/>
      <c r="Z1698" s="698"/>
      <c r="AA1698" s="492" t="s">
        <v>6262</v>
      </c>
      <c r="AB1698" s="699">
        <v>44469.0</v>
      </c>
      <c r="AC1698" s="492" t="s">
        <v>6166</v>
      </c>
      <c r="AD1698" s="699">
        <v>44519.0</v>
      </c>
      <c r="AE1698" s="425"/>
      <c r="AF1698" s="697"/>
      <c r="AG1698" s="425"/>
      <c r="AH1698" s="697"/>
      <c r="AI1698" s="697"/>
      <c r="AJ1698" s="697"/>
      <c r="AK1698" s="492" t="s">
        <v>5087</v>
      </c>
      <c r="AL1698" s="492" t="s">
        <v>3358</v>
      </c>
      <c r="AM1698" s="697"/>
      <c r="AN1698" s="697"/>
      <c r="AO1698" s="697"/>
      <c r="AP1698" s="677" t="s">
        <v>6168</v>
      </c>
      <c r="AQ1698" s="697"/>
    </row>
    <row r="1699">
      <c r="A1699" s="423" t="s">
        <v>864</v>
      </c>
      <c r="B1699" s="423" t="s">
        <v>865</v>
      </c>
      <c r="C1699" s="423" t="str">
        <f>VLOOKUP(A1699,import!A:C,3,false)</f>
        <v>DOĞRU</v>
      </c>
      <c r="D1699" s="423" t="s">
        <v>6159</v>
      </c>
      <c r="E1699" s="692">
        <f>VLOOKUP(A1699,import!A:J,5,0)</f>
        <v>7222</v>
      </c>
      <c r="F1699" s="692">
        <f>VLOOKUP(A1699,import!A:J,6,0)</f>
        <v>97</v>
      </c>
      <c r="G1699" s="610">
        <f>VLOOKUP(A1699,import!A:J,7,0)</f>
        <v>13</v>
      </c>
      <c r="H1699" s="610">
        <f>VLOOKUP(A1699,import!A:J,8,0)</f>
        <v>26</v>
      </c>
      <c r="I1699" s="610">
        <f>VLOOKUP(A1699,import!A:J,9,0)</f>
        <v>39</v>
      </c>
      <c r="J1699" s="693">
        <f>VLOOKUP(A1699,import!A:J,10,0)</f>
        <v>0.33</v>
      </c>
      <c r="K1699" s="610" t="s">
        <v>11662</v>
      </c>
      <c r="L1699" s="610">
        <v>2.242381919E9</v>
      </c>
      <c r="M1699" s="610" t="s">
        <v>343</v>
      </c>
      <c r="N1699" s="610" t="s">
        <v>6552</v>
      </c>
      <c r="O1699" s="562" t="s">
        <v>867</v>
      </c>
      <c r="P1699" s="694" t="str">
        <f>VLOOKUP(A1699,import!A:P,16,0)</f>
        <v>Geleneksel</v>
      </c>
      <c r="Q1699" s="694" t="s">
        <v>6207</v>
      </c>
      <c r="R1699" s="694" t="b">
        <v>1</v>
      </c>
      <c r="S1699" s="695" t="b">
        <v>0</v>
      </c>
      <c r="T1699" s="581" t="s">
        <v>6155</v>
      </c>
      <c r="U1699" s="581" t="s">
        <v>389</v>
      </c>
      <c r="V1699" s="581" t="s">
        <v>422</v>
      </c>
      <c r="W1699" s="581" t="s">
        <v>11663</v>
      </c>
      <c r="X1699" s="696">
        <v>44439.0</v>
      </c>
      <c r="Y1699" s="696">
        <v>44440.0</v>
      </c>
      <c r="Z1699" s="696"/>
      <c r="AA1699" s="697"/>
      <c r="AB1699" s="697"/>
      <c r="AC1699" s="697"/>
      <c r="AD1699" s="697"/>
      <c r="AE1699" s="425"/>
      <c r="AF1699" s="697"/>
      <c r="AG1699" s="425"/>
      <c r="AH1699" s="697"/>
      <c r="AI1699" s="697"/>
      <c r="AJ1699" s="697"/>
      <c r="AK1699" s="697" t="s">
        <v>6189</v>
      </c>
      <c r="AL1699" s="697"/>
      <c r="AM1699" s="697"/>
      <c r="AN1699" s="697"/>
      <c r="AO1699" s="697"/>
      <c r="AP1699" s="677" t="s">
        <v>6168</v>
      </c>
      <c r="AQ1699" s="697"/>
    </row>
    <row r="1700">
      <c r="A1700" s="423" t="s">
        <v>1695</v>
      </c>
      <c r="B1700" s="423" t="s">
        <v>1696</v>
      </c>
      <c r="C1700" s="423" t="str">
        <f>VLOOKUP(A1700,import!A:C,3,false)</f>
        <v>DOĞRU</v>
      </c>
      <c r="D1700" s="423" t="s">
        <v>6373</v>
      </c>
      <c r="E1700" s="692">
        <f>VLOOKUP(A1700,import!A:J,5,0)</f>
        <v>95</v>
      </c>
      <c r="F1700" s="692" t="str">
        <f>VLOOKUP(A1700,import!A:J,6,0)</f>
        <v/>
      </c>
      <c r="G1700" s="610">
        <f>VLOOKUP(A1700,import!A:J,7,0)</f>
        <v>3</v>
      </c>
      <c r="H1700" s="610">
        <f>VLOOKUP(A1700,import!A:J,8,0)</f>
        <v>29</v>
      </c>
      <c r="I1700" s="610">
        <f>VLOOKUP(A1700,import!A:J,9,0)</f>
        <v>32</v>
      </c>
      <c r="J1700" s="693">
        <f>VLOOKUP(A1700,import!A:J,10,0)</f>
        <v>0.09</v>
      </c>
      <c r="K1700" s="610" t="s">
        <v>11664</v>
      </c>
      <c r="L1700" s="610">
        <v>5.537336516E9</v>
      </c>
      <c r="M1700" s="610" t="s">
        <v>13</v>
      </c>
      <c r="N1700" s="610" t="s">
        <v>6364</v>
      </c>
      <c r="O1700" s="562" t="s">
        <v>1698</v>
      </c>
      <c r="P1700" s="694" t="str">
        <f>VLOOKUP(A1700,import!A:P,16,0)</f>
        <v>Geleneksel</v>
      </c>
      <c r="Q1700" s="694" t="s">
        <v>6207</v>
      </c>
      <c r="R1700" s="694" t="b">
        <v>1</v>
      </c>
      <c r="S1700" s="581" t="b">
        <v>1</v>
      </c>
      <c r="T1700" s="581"/>
      <c r="U1700" s="581"/>
      <c r="V1700" s="581"/>
      <c r="W1700" s="581" t="s">
        <v>11665</v>
      </c>
      <c r="X1700" s="696"/>
      <c r="Y1700" s="696"/>
      <c r="Z1700" s="696"/>
      <c r="AA1700" s="697"/>
      <c r="AB1700" s="697"/>
      <c r="AC1700" s="697"/>
      <c r="AD1700" s="697"/>
      <c r="AE1700" s="425"/>
      <c r="AF1700" s="697"/>
      <c r="AG1700" s="425"/>
      <c r="AH1700" s="697"/>
      <c r="AI1700" s="697"/>
      <c r="AJ1700" s="697"/>
      <c r="AK1700" s="697" t="s">
        <v>389</v>
      </c>
      <c r="AL1700" s="697"/>
      <c r="AM1700" s="697"/>
      <c r="AN1700" s="697"/>
      <c r="AO1700" s="697"/>
      <c r="AP1700" s="677" t="s">
        <v>6168</v>
      </c>
      <c r="AQ1700" s="697"/>
    </row>
    <row r="1701">
      <c r="A1701" s="677" t="s">
        <v>11666</v>
      </c>
      <c r="B1701" s="677" t="s">
        <v>11667</v>
      </c>
      <c r="C1701" s="423" t="str">
        <f>VLOOKUP(A1701,import!A:C,3,false)</f>
        <v>DOĞRU</v>
      </c>
      <c r="D1701" s="677" t="s">
        <v>8451</v>
      </c>
      <c r="E1701" s="692">
        <f>VLOOKUP(A1701,import!A:J,5,0)</f>
        <v>5</v>
      </c>
      <c r="F1701" s="692">
        <f>VLOOKUP(A1701,import!A:J,6,0)</f>
        <v>4</v>
      </c>
      <c r="G1701" s="610">
        <f>VLOOKUP(A1701,import!A:J,7,0)</f>
        <v>0</v>
      </c>
      <c r="H1701" s="610">
        <f>VLOOKUP(A1701,import!A:J,8,0)</f>
        <v>43</v>
      </c>
      <c r="I1701" s="610">
        <f>VLOOKUP(A1701,import!A:J,9,0)</f>
        <v>43</v>
      </c>
      <c r="J1701" s="693">
        <f>VLOOKUP(A1701,import!A:J,10,0)</f>
        <v>0</v>
      </c>
      <c r="K1701" s="677" t="s">
        <v>11668</v>
      </c>
      <c r="L1701" s="677">
        <v>5.303388257E9</v>
      </c>
      <c r="M1701" s="677" t="s">
        <v>343</v>
      </c>
      <c r="N1701" s="677" t="s">
        <v>6225</v>
      </c>
      <c r="O1701" s="677" t="s">
        <v>11669</v>
      </c>
      <c r="P1701" s="694" t="str">
        <f>VLOOKUP(A1701,import!A:P,16,0)</f>
        <v>Geleneksel</v>
      </c>
      <c r="Q1701" s="694"/>
      <c r="R1701" s="702" t="b">
        <v>0</v>
      </c>
      <c r="S1701" s="695" t="b">
        <v>0</v>
      </c>
      <c r="T1701" s="581"/>
      <c r="U1701" s="695"/>
      <c r="V1701" s="695"/>
      <c r="W1701" s="695"/>
      <c r="X1701" s="698"/>
      <c r="Y1701" s="698"/>
      <c r="Z1701" s="698"/>
      <c r="AA1701" s="697"/>
      <c r="AB1701" s="697"/>
      <c r="AC1701" s="697"/>
      <c r="AD1701" s="697"/>
      <c r="AE1701" s="425"/>
      <c r="AF1701" s="697"/>
      <c r="AG1701" s="425"/>
      <c r="AH1701" s="697"/>
      <c r="AI1701" s="697"/>
      <c r="AJ1701" s="697"/>
      <c r="AK1701" s="697"/>
      <c r="AL1701" s="697"/>
      <c r="AM1701" s="697"/>
      <c r="AN1701" s="697"/>
      <c r="AO1701" s="697"/>
      <c r="AP1701" s="677"/>
      <c r="AQ1701" s="697"/>
    </row>
    <row r="1702">
      <c r="A1702" s="677" t="s">
        <v>11670</v>
      </c>
      <c r="B1702" s="677" t="s">
        <v>11671</v>
      </c>
      <c r="C1702" s="423" t="str">
        <f>VLOOKUP(A1702,import!A:C,3,false)</f>
        <v>DOĞRU</v>
      </c>
      <c r="D1702" s="677" t="s">
        <v>6153</v>
      </c>
      <c r="E1702" s="692" t="str">
        <f>VLOOKUP(A1702,import!A:J,5,0)</f>
        <v/>
      </c>
      <c r="F1702" s="692" t="str">
        <f>VLOOKUP(A1702,import!A:J,6,0)</f>
        <v/>
      </c>
      <c r="G1702" s="610">
        <f>VLOOKUP(A1702,import!A:J,7,0)</f>
        <v>0</v>
      </c>
      <c r="H1702" s="610">
        <f>VLOOKUP(A1702,import!A:J,8,0)</f>
        <v>17</v>
      </c>
      <c r="I1702" s="610">
        <f>VLOOKUP(A1702,import!A:J,9,0)</f>
        <v>17</v>
      </c>
      <c r="J1702" s="693">
        <f>VLOOKUP(A1702,import!A:J,10,0)</f>
        <v>0</v>
      </c>
      <c r="K1702" s="677" t="s">
        <v>11672</v>
      </c>
      <c r="L1702" s="677">
        <v>5.525306503E9</v>
      </c>
      <c r="M1702" s="677" t="s">
        <v>13</v>
      </c>
      <c r="N1702" s="677" t="s">
        <v>6161</v>
      </c>
      <c r="O1702" s="677" t="s">
        <v>11673</v>
      </c>
      <c r="P1702" s="694" t="str">
        <f>VLOOKUP(A1702,import!A:P,16,0)</f>
        <v>Geleneksel</v>
      </c>
      <c r="Q1702" s="694"/>
      <c r="R1702" s="702" t="b">
        <v>0</v>
      </c>
      <c r="S1702" s="695" t="b">
        <v>0</v>
      </c>
      <c r="T1702" s="581"/>
      <c r="U1702" s="695"/>
      <c r="V1702" s="695"/>
      <c r="W1702" s="695"/>
      <c r="X1702" s="698"/>
      <c r="Y1702" s="698"/>
      <c r="Z1702" s="698"/>
      <c r="AA1702" s="697"/>
      <c r="AB1702" s="697"/>
      <c r="AC1702" s="697"/>
      <c r="AD1702" s="697"/>
      <c r="AE1702" s="425"/>
      <c r="AF1702" s="697"/>
      <c r="AG1702" s="425"/>
      <c r="AH1702" s="697"/>
      <c r="AI1702" s="697"/>
      <c r="AJ1702" s="697"/>
      <c r="AK1702" s="697"/>
      <c r="AL1702" s="697"/>
      <c r="AM1702" s="697"/>
      <c r="AN1702" s="697"/>
      <c r="AO1702" s="697"/>
      <c r="AP1702" s="677"/>
      <c r="AQ1702" s="697"/>
    </row>
    <row r="1703">
      <c r="A1703" s="423" t="s">
        <v>11674</v>
      </c>
      <c r="B1703" s="423" t="s">
        <v>11675</v>
      </c>
      <c r="C1703" s="423" t="str">
        <f>VLOOKUP(A1703,import!A:C,3,false)</f>
        <v>DOĞRU</v>
      </c>
      <c r="D1703" s="423" t="s">
        <v>6153</v>
      </c>
      <c r="E1703" s="692">
        <f>VLOOKUP(A1703,import!A:J,5,0)</f>
        <v>2199</v>
      </c>
      <c r="F1703" s="692">
        <f>VLOOKUP(A1703,import!A:J,6,0)</f>
        <v>67</v>
      </c>
      <c r="G1703" s="610">
        <f>VLOOKUP(A1703,import!A:J,7,0)</f>
        <v>0</v>
      </c>
      <c r="H1703" s="610">
        <f>VLOOKUP(A1703,import!A:J,8,0)</f>
        <v>49</v>
      </c>
      <c r="I1703" s="610">
        <f>VLOOKUP(A1703,import!A:J,9,0)</f>
        <v>49</v>
      </c>
      <c r="J1703" s="693">
        <f>VLOOKUP(A1703,import!A:J,10,0)</f>
        <v>0</v>
      </c>
      <c r="K1703" s="610" t="s">
        <v>11676</v>
      </c>
      <c r="L1703" s="610">
        <v>2.244434743E9</v>
      </c>
      <c r="M1703" s="610" t="s">
        <v>13</v>
      </c>
      <c r="N1703" s="610" t="s">
        <v>6161</v>
      </c>
      <c r="O1703" s="562" t="s">
        <v>11677</v>
      </c>
      <c r="P1703" s="694" t="str">
        <f>VLOOKUP(A1703,import!A:P,16,0)</f>
        <v>Geleneksel</v>
      </c>
      <c r="Q1703" s="694" t="s">
        <v>6207</v>
      </c>
      <c r="R1703" s="694" t="b">
        <v>1</v>
      </c>
      <c r="S1703" s="695" t="b">
        <v>0</v>
      </c>
      <c r="T1703" s="581" t="s">
        <v>6164</v>
      </c>
      <c r="U1703" s="695"/>
      <c r="V1703" s="695"/>
      <c r="W1703" s="581" t="s">
        <v>11678</v>
      </c>
      <c r="X1703" s="698"/>
      <c r="Y1703" s="698"/>
      <c r="Z1703" s="698"/>
      <c r="AA1703" s="492" t="s">
        <v>6262</v>
      </c>
      <c r="AB1703" s="699">
        <v>44378.0</v>
      </c>
      <c r="AC1703" s="492" t="s">
        <v>6166</v>
      </c>
      <c r="AD1703" s="699">
        <v>44382.0</v>
      </c>
      <c r="AE1703" s="492" t="s">
        <v>6262</v>
      </c>
      <c r="AF1703" s="699">
        <v>44497.0</v>
      </c>
      <c r="AG1703" s="425"/>
      <c r="AH1703" s="697"/>
      <c r="AI1703" s="697"/>
      <c r="AJ1703" s="697"/>
      <c r="AK1703" s="697"/>
      <c r="AL1703" s="492" t="s">
        <v>389</v>
      </c>
      <c r="AM1703" s="492" t="s">
        <v>5398</v>
      </c>
      <c r="AN1703" s="697"/>
      <c r="AO1703" s="697"/>
      <c r="AP1703" s="677" t="s">
        <v>6168</v>
      </c>
      <c r="AQ1703" s="697"/>
    </row>
    <row r="1704">
      <c r="A1704" s="423" t="s">
        <v>11679</v>
      </c>
      <c r="B1704" s="423" t="s">
        <v>11680</v>
      </c>
      <c r="C1704" s="423" t="str">
        <f>VLOOKUP(A1704,import!A:C,3,false)</f>
        <v>DOĞRU</v>
      </c>
      <c r="D1704" s="423" t="s">
        <v>6153</v>
      </c>
      <c r="E1704" s="692">
        <f>VLOOKUP(A1704,import!A:J,5,0)</f>
        <v>1050</v>
      </c>
      <c r="F1704" s="692">
        <f>VLOOKUP(A1704,import!A:J,6,0)</f>
        <v>43</v>
      </c>
      <c r="G1704" s="610">
        <f>VLOOKUP(A1704,import!A:J,7,0)</f>
        <v>0</v>
      </c>
      <c r="H1704" s="610">
        <f>VLOOKUP(A1704,import!A:J,8,0)</f>
        <v>34</v>
      </c>
      <c r="I1704" s="610">
        <f>VLOOKUP(A1704,import!A:J,9,0)</f>
        <v>34</v>
      </c>
      <c r="J1704" s="693">
        <f>VLOOKUP(A1704,import!A:J,10,0)</f>
        <v>0</v>
      </c>
      <c r="K1704" s="610" t="s">
        <v>11676</v>
      </c>
      <c r="L1704" s="610">
        <v>2.242230888E9</v>
      </c>
      <c r="M1704" s="610" t="s">
        <v>343</v>
      </c>
      <c r="N1704" s="610" t="s">
        <v>6762</v>
      </c>
      <c r="O1704" s="562" t="s">
        <v>11681</v>
      </c>
      <c r="P1704" s="694" t="str">
        <f>VLOOKUP(A1704,import!A:P,16,0)</f>
        <v>Geleneksel</v>
      </c>
      <c r="Q1704" s="694" t="s">
        <v>6554</v>
      </c>
      <c r="R1704" s="694" t="b">
        <v>1</v>
      </c>
      <c r="S1704" s="695" t="b">
        <v>0</v>
      </c>
      <c r="T1704" s="581" t="s">
        <v>6164</v>
      </c>
      <c r="U1704" s="695"/>
      <c r="V1704" s="695"/>
      <c r="W1704" s="581" t="s">
        <v>11682</v>
      </c>
      <c r="X1704" s="698"/>
      <c r="Y1704" s="698"/>
      <c r="Z1704" s="698"/>
      <c r="AA1704" s="492" t="s">
        <v>6262</v>
      </c>
      <c r="AB1704" s="699">
        <v>44363.0</v>
      </c>
      <c r="AC1704" s="492" t="s">
        <v>6166</v>
      </c>
      <c r="AD1704" s="699">
        <v>44421.0</v>
      </c>
      <c r="AE1704" s="492" t="s">
        <v>6166</v>
      </c>
      <c r="AF1704" s="699">
        <v>44433.0</v>
      </c>
      <c r="AG1704" s="425"/>
      <c r="AH1704" s="697"/>
      <c r="AI1704" s="697"/>
      <c r="AJ1704" s="697"/>
      <c r="AK1704" s="697"/>
      <c r="AL1704" s="492" t="s">
        <v>6186</v>
      </c>
      <c r="AM1704" s="492" t="s">
        <v>6186</v>
      </c>
      <c r="AN1704" s="697"/>
      <c r="AO1704" s="697"/>
      <c r="AP1704" s="677" t="s">
        <v>6156</v>
      </c>
      <c r="AQ1704" s="697"/>
    </row>
    <row r="1705">
      <c r="A1705" s="423" t="s">
        <v>5489</v>
      </c>
      <c r="B1705" s="423" t="s">
        <v>5490</v>
      </c>
      <c r="C1705" s="423" t="str">
        <f>VLOOKUP(A1705,import!A:C,3,false)</f>
        <v>DOĞRU</v>
      </c>
      <c r="D1705" s="423" t="s">
        <v>6219</v>
      </c>
      <c r="E1705" s="692">
        <f>VLOOKUP(A1705,import!A:J,5,0)</f>
        <v>870</v>
      </c>
      <c r="F1705" s="692">
        <f>VLOOKUP(A1705,import!A:J,6,0)</f>
        <v>21</v>
      </c>
      <c r="G1705" s="610">
        <f>VLOOKUP(A1705,import!A:J,7,0)</f>
        <v>0</v>
      </c>
      <c r="H1705" s="610">
        <f>VLOOKUP(A1705,import!A:J,8,0)</f>
        <v>17</v>
      </c>
      <c r="I1705" s="610">
        <f>VLOOKUP(A1705,import!A:J,9,0)</f>
        <v>17</v>
      </c>
      <c r="J1705" s="693">
        <f>VLOOKUP(A1705,import!A:J,10,0)</f>
        <v>0</v>
      </c>
      <c r="K1705" s="610" t="s">
        <v>11683</v>
      </c>
      <c r="L1705" s="610">
        <v>5.396326735E9</v>
      </c>
      <c r="M1705" s="610" t="s">
        <v>343</v>
      </c>
      <c r="N1705" s="610" t="s">
        <v>10723</v>
      </c>
      <c r="O1705" s="562" t="s">
        <v>5492</v>
      </c>
      <c r="P1705" s="694" t="str">
        <f>VLOOKUP(A1705,import!A:P,16,0)</f>
        <v>Geleneksel</v>
      </c>
      <c r="Q1705" s="694"/>
      <c r="R1705" s="694" t="b">
        <v>1</v>
      </c>
      <c r="S1705" s="695" t="b">
        <v>0</v>
      </c>
      <c r="T1705" s="581" t="s">
        <v>6155</v>
      </c>
      <c r="U1705" s="581" t="s">
        <v>5087</v>
      </c>
      <c r="V1705" s="581" t="s">
        <v>422</v>
      </c>
      <c r="W1705" s="581" t="s">
        <v>11684</v>
      </c>
      <c r="X1705" s="696">
        <v>44565.0</v>
      </c>
      <c r="Y1705" s="696">
        <v>44565.0</v>
      </c>
      <c r="Z1705" s="698"/>
      <c r="AA1705" s="492" t="s">
        <v>6166</v>
      </c>
      <c r="AB1705" s="699">
        <v>44509.0</v>
      </c>
      <c r="AC1705" s="492" t="s">
        <v>6181</v>
      </c>
      <c r="AD1705" s="699">
        <v>44538.0</v>
      </c>
      <c r="AE1705" s="492" t="s">
        <v>6166</v>
      </c>
      <c r="AF1705" s="699">
        <v>44539.0</v>
      </c>
      <c r="AG1705" s="492" t="s">
        <v>6166</v>
      </c>
      <c r="AH1705" s="699">
        <v>44565.0</v>
      </c>
      <c r="AI1705" s="697"/>
      <c r="AJ1705" s="697"/>
      <c r="AK1705" s="492" t="s">
        <v>968</v>
      </c>
      <c r="AL1705" s="492" t="s">
        <v>5451</v>
      </c>
      <c r="AM1705" s="492"/>
      <c r="AN1705" s="492" t="s">
        <v>5087</v>
      </c>
      <c r="AO1705" s="697"/>
      <c r="AP1705" s="677" t="s">
        <v>6172</v>
      </c>
      <c r="AQ1705" s="697"/>
    </row>
    <row r="1706">
      <c r="A1706" s="677" t="s">
        <v>11685</v>
      </c>
      <c r="B1706" s="677" t="s">
        <v>11686</v>
      </c>
      <c r="C1706" s="423" t="str">
        <f>VLOOKUP(A1706,import!A:C,3,false)</f>
        <v>DOĞRU</v>
      </c>
      <c r="D1706" s="677" t="s">
        <v>6175</v>
      </c>
      <c r="E1706" s="692">
        <f>VLOOKUP(A1706,import!A:J,5,0)</f>
        <v>4</v>
      </c>
      <c r="F1706" s="692">
        <f>VLOOKUP(A1706,import!A:J,6,0)</f>
        <v>4</v>
      </c>
      <c r="G1706" s="610">
        <f>VLOOKUP(A1706,import!A:J,7,0)</f>
        <v>0</v>
      </c>
      <c r="H1706" s="610">
        <f>VLOOKUP(A1706,import!A:J,8,0)</f>
        <v>27</v>
      </c>
      <c r="I1706" s="610">
        <f>VLOOKUP(A1706,import!A:J,9,0)</f>
        <v>27</v>
      </c>
      <c r="J1706" s="693">
        <f>VLOOKUP(A1706,import!A:J,10,0)</f>
        <v>0</v>
      </c>
      <c r="K1706" s="677" t="s">
        <v>11687</v>
      </c>
      <c r="L1706" s="677">
        <v>2.245042704E9</v>
      </c>
      <c r="M1706" s="677" t="s">
        <v>13</v>
      </c>
      <c r="N1706" s="677" t="s">
        <v>6184</v>
      </c>
      <c r="O1706" s="677" t="s">
        <v>11688</v>
      </c>
      <c r="P1706" s="694" t="str">
        <f>VLOOKUP(A1706,import!A:P,16,0)</f>
        <v>Geleneksel</v>
      </c>
      <c r="Q1706" s="694"/>
      <c r="R1706" s="702" t="b">
        <v>0</v>
      </c>
      <c r="S1706" s="695" t="b">
        <v>0</v>
      </c>
      <c r="T1706" s="581"/>
      <c r="U1706" s="695"/>
      <c r="V1706" s="695"/>
      <c r="W1706" s="695"/>
      <c r="X1706" s="698"/>
      <c r="Y1706" s="698"/>
      <c r="Z1706" s="698"/>
      <c r="AA1706" s="697"/>
      <c r="AB1706" s="697"/>
      <c r="AC1706" s="697"/>
      <c r="AD1706" s="697"/>
      <c r="AE1706" s="425"/>
      <c r="AF1706" s="697"/>
      <c r="AG1706" s="425"/>
      <c r="AH1706" s="697"/>
      <c r="AI1706" s="697"/>
      <c r="AJ1706" s="697"/>
      <c r="AK1706" s="697"/>
      <c r="AL1706" s="697"/>
      <c r="AM1706" s="697"/>
      <c r="AN1706" s="697"/>
      <c r="AO1706" s="697"/>
      <c r="AP1706" s="677"/>
      <c r="AQ1706" s="697"/>
    </row>
    <row r="1707">
      <c r="A1707" s="423" t="s">
        <v>11689</v>
      </c>
      <c r="B1707" s="423" t="s">
        <v>11690</v>
      </c>
      <c r="C1707" s="423" t="str">
        <f>VLOOKUP(A1707,import!A:C,3,false)</f>
        <v>DOĞRU</v>
      </c>
      <c r="D1707" s="423" t="s">
        <v>6219</v>
      </c>
      <c r="E1707" s="692">
        <f>VLOOKUP(A1707,import!A:J,5,0)</f>
        <v>954</v>
      </c>
      <c r="F1707" s="692">
        <f>VLOOKUP(A1707,import!A:J,6,0)</f>
        <v>64</v>
      </c>
      <c r="G1707" s="610">
        <f>VLOOKUP(A1707,import!A:J,7,0)</f>
        <v>0</v>
      </c>
      <c r="H1707" s="610">
        <f>VLOOKUP(A1707,import!A:J,8,0)</f>
        <v>17</v>
      </c>
      <c r="I1707" s="610">
        <f>VLOOKUP(A1707,import!A:J,9,0)</f>
        <v>17</v>
      </c>
      <c r="J1707" s="693">
        <f>VLOOKUP(A1707,import!A:J,10,0)</f>
        <v>0</v>
      </c>
      <c r="K1707" s="610" t="s">
        <v>11691</v>
      </c>
      <c r="L1707" s="610">
        <v>5.432144206E9</v>
      </c>
      <c r="M1707" s="610" t="s">
        <v>13</v>
      </c>
      <c r="N1707" s="610" t="s">
        <v>6161</v>
      </c>
      <c r="O1707" s="562" t="s">
        <v>11692</v>
      </c>
      <c r="P1707" s="694" t="str">
        <f>VLOOKUP(A1707,import!A:P,16,0)</f>
        <v>Geleneksel</v>
      </c>
      <c r="Q1707" s="694"/>
      <c r="R1707" s="694" t="b">
        <v>1</v>
      </c>
      <c r="S1707" s="695" t="b">
        <v>0</v>
      </c>
      <c r="T1707" s="581" t="s">
        <v>6270</v>
      </c>
      <c r="U1707" s="695"/>
      <c r="V1707" s="695"/>
      <c r="W1707" s="581" t="s">
        <v>11693</v>
      </c>
      <c r="X1707" s="698"/>
      <c r="Y1707" s="698"/>
      <c r="Z1707" s="698"/>
      <c r="AA1707" s="492" t="s">
        <v>6166</v>
      </c>
      <c r="AB1707" s="699">
        <v>44517.0</v>
      </c>
      <c r="AC1707" s="492" t="s">
        <v>6270</v>
      </c>
      <c r="AD1707" s="699">
        <v>44518.0</v>
      </c>
      <c r="AE1707" s="492" t="s">
        <v>6262</v>
      </c>
      <c r="AF1707" s="699">
        <v>44519.0</v>
      </c>
      <c r="AG1707" s="425"/>
      <c r="AH1707" s="697"/>
      <c r="AI1707" s="697"/>
      <c r="AJ1707" s="697"/>
      <c r="AK1707" s="492" t="s">
        <v>5451</v>
      </c>
      <c r="AL1707" s="492" t="s">
        <v>968</v>
      </c>
      <c r="AM1707" s="492" t="s">
        <v>5398</v>
      </c>
      <c r="AN1707" s="697"/>
      <c r="AO1707" s="697"/>
      <c r="AP1707" s="677" t="s">
        <v>6168</v>
      </c>
      <c r="AQ1707" s="697"/>
    </row>
    <row r="1708">
      <c r="A1708" s="423" t="s">
        <v>5480</v>
      </c>
      <c r="B1708" s="423" t="s">
        <v>5481</v>
      </c>
      <c r="C1708" s="423" t="str">
        <f>VLOOKUP(A1708,import!A:C,3,false)</f>
        <v>DOĞRU</v>
      </c>
      <c r="D1708" s="423" t="s">
        <v>7107</v>
      </c>
      <c r="E1708" s="692">
        <f>VLOOKUP(A1708,import!A:J,5,0)</f>
        <v>422</v>
      </c>
      <c r="F1708" s="692">
        <f>VLOOKUP(A1708,import!A:J,6,0)</f>
        <v>18</v>
      </c>
      <c r="G1708" s="610">
        <f>VLOOKUP(A1708,import!A:J,7,0)</f>
        <v>15</v>
      </c>
      <c r="H1708" s="610">
        <f>VLOOKUP(A1708,import!A:J,8,0)</f>
        <v>10</v>
      </c>
      <c r="I1708" s="610">
        <f>VLOOKUP(A1708,import!A:J,9,0)</f>
        <v>25</v>
      </c>
      <c r="J1708" s="693">
        <f>VLOOKUP(A1708,import!A:J,10,0)</f>
        <v>0.6</v>
      </c>
      <c r="K1708" s="610" t="s">
        <v>11694</v>
      </c>
      <c r="L1708" s="610">
        <v>5.327462306E9</v>
      </c>
      <c r="M1708" s="610" t="s">
        <v>13</v>
      </c>
      <c r="N1708" s="610" t="s">
        <v>6407</v>
      </c>
      <c r="O1708" s="562" t="s">
        <v>5483</v>
      </c>
      <c r="P1708" s="694" t="str">
        <f>VLOOKUP(A1708,import!A:P,16,0)</f>
        <v>Geleneksel</v>
      </c>
      <c r="Q1708" s="694"/>
      <c r="R1708" s="694" t="b">
        <v>1</v>
      </c>
      <c r="S1708" s="695" t="b">
        <v>0</v>
      </c>
      <c r="T1708" s="581" t="s">
        <v>6155</v>
      </c>
      <c r="U1708" s="581" t="s">
        <v>5451</v>
      </c>
      <c r="V1708" s="728" t="s">
        <v>422</v>
      </c>
      <c r="W1708" s="581" t="s">
        <v>11695</v>
      </c>
      <c r="X1708" s="696">
        <v>44508.0</v>
      </c>
      <c r="Y1708" s="696">
        <v>44509.0</v>
      </c>
      <c r="Z1708" s="698"/>
      <c r="AA1708" s="492" t="s">
        <v>6166</v>
      </c>
      <c r="AB1708" s="699">
        <v>44508.0</v>
      </c>
      <c r="AC1708" s="492" t="s">
        <v>6166</v>
      </c>
      <c r="AD1708" s="699">
        <v>44538.0</v>
      </c>
      <c r="AE1708" s="492"/>
      <c r="AF1708" s="699"/>
      <c r="AG1708" s="425"/>
      <c r="AH1708" s="697"/>
      <c r="AI1708" s="697"/>
      <c r="AJ1708" s="697"/>
      <c r="AK1708" s="492" t="s">
        <v>5451</v>
      </c>
      <c r="AL1708" s="492" t="s">
        <v>5451</v>
      </c>
      <c r="AM1708" s="492"/>
      <c r="AN1708" s="697"/>
      <c r="AO1708" s="697"/>
      <c r="AP1708" s="677" t="s">
        <v>6168</v>
      </c>
      <c r="AQ1708" s="697"/>
    </row>
    <row r="1709">
      <c r="A1709" s="423" t="s">
        <v>11696</v>
      </c>
      <c r="B1709" s="423" t="s">
        <v>11697</v>
      </c>
      <c r="C1709" s="423" t="str">
        <f>VLOOKUP(A1709,import!A:C,3,false)</f>
        <v>YANLIŞ</v>
      </c>
      <c r="D1709" s="423" t="s">
        <v>6317</v>
      </c>
      <c r="E1709" s="692">
        <f>VLOOKUP(A1709,import!A:J,5,0)</f>
        <v>272</v>
      </c>
      <c r="F1709" s="692" t="str">
        <f>VLOOKUP(A1709,import!A:J,6,0)</f>
        <v/>
      </c>
      <c r="G1709" s="610">
        <f>VLOOKUP(A1709,import!A:J,7,0)</f>
        <v>0</v>
      </c>
      <c r="H1709" s="610">
        <f>VLOOKUP(A1709,import!A:J,8,0)</f>
        <v>30</v>
      </c>
      <c r="I1709" s="610">
        <f>VLOOKUP(A1709,import!A:J,9,0)</f>
        <v>30</v>
      </c>
      <c r="J1709" s="693">
        <f>VLOOKUP(A1709,import!A:J,10,0)</f>
        <v>0</v>
      </c>
      <c r="K1709" s="610" t="s">
        <v>11698</v>
      </c>
      <c r="L1709" s="610">
        <v>2.246133339E9</v>
      </c>
      <c r="M1709" s="709"/>
      <c r="N1709" s="710"/>
      <c r="O1709" s="562" t="s">
        <v>11699</v>
      </c>
      <c r="P1709" s="694" t="str">
        <f>VLOOKUP(A1709,import!A:P,16,0)</f>
        <v>Geleneksel</v>
      </c>
      <c r="Q1709" s="694"/>
      <c r="R1709" s="694" t="b">
        <v>1</v>
      </c>
      <c r="S1709" s="695" t="b">
        <v>0</v>
      </c>
      <c r="T1709" s="695"/>
      <c r="U1709" s="695"/>
      <c r="V1709" s="695"/>
      <c r="W1709" s="581" t="s">
        <v>11700</v>
      </c>
      <c r="X1709" s="698"/>
      <c r="Y1709" s="698"/>
      <c r="Z1709" s="698"/>
      <c r="AA1709" s="492" t="s">
        <v>6166</v>
      </c>
      <c r="AB1709" s="699">
        <v>44491.0</v>
      </c>
      <c r="AC1709" s="697"/>
      <c r="AD1709" s="697"/>
      <c r="AE1709" s="425"/>
      <c r="AF1709" s="697"/>
      <c r="AG1709" s="425"/>
      <c r="AH1709" s="697"/>
      <c r="AI1709" s="697"/>
      <c r="AJ1709" s="697"/>
      <c r="AK1709" s="492" t="s">
        <v>5087</v>
      </c>
      <c r="AL1709" s="697"/>
      <c r="AM1709" s="697"/>
      <c r="AN1709" s="697"/>
      <c r="AO1709" s="697"/>
      <c r="AP1709" s="677" t="s">
        <v>6172</v>
      </c>
      <c r="AQ1709" s="697"/>
    </row>
    <row r="1710">
      <c r="A1710" s="423" t="s">
        <v>5328</v>
      </c>
      <c r="B1710" s="423" t="s">
        <v>5329</v>
      </c>
      <c r="C1710" s="423" t="str">
        <f>VLOOKUP(A1710,import!A:C,3,false)</f>
        <v>DOĞRU</v>
      </c>
      <c r="D1710" s="423" t="s">
        <v>6317</v>
      </c>
      <c r="E1710" s="692">
        <f>VLOOKUP(A1710,import!A:J,5,0)</f>
        <v>1010</v>
      </c>
      <c r="F1710" s="692">
        <f>VLOOKUP(A1710,import!A:J,6,0)</f>
        <v>127</v>
      </c>
      <c r="G1710" s="610">
        <f>VLOOKUP(A1710,import!A:J,7,0)</f>
        <v>13</v>
      </c>
      <c r="H1710" s="610">
        <f>VLOOKUP(A1710,import!A:J,8,0)</f>
        <v>3</v>
      </c>
      <c r="I1710" s="610">
        <f>VLOOKUP(A1710,import!A:J,9,0)</f>
        <v>16</v>
      </c>
      <c r="J1710" s="693">
        <f>VLOOKUP(A1710,import!A:J,10,0)</f>
        <v>0.81</v>
      </c>
      <c r="K1710" s="610" t="s">
        <v>11701</v>
      </c>
      <c r="L1710" s="610">
        <v>2.247110101E9</v>
      </c>
      <c r="M1710" s="610" t="s">
        <v>6386</v>
      </c>
      <c r="N1710" s="610" t="s">
        <v>6491</v>
      </c>
      <c r="O1710" s="562" t="s">
        <v>5331</v>
      </c>
      <c r="P1710" s="694" t="str">
        <f>VLOOKUP(A1710,import!A:P,16,0)</f>
        <v>Geleneksel</v>
      </c>
      <c r="Q1710" s="694"/>
      <c r="R1710" s="694" t="b">
        <v>1</v>
      </c>
      <c r="S1710" s="695" t="b">
        <v>0</v>
      </c>
      <c r="T1710" s="581" t="s">
        <v>6155</v>
      </c>
      <c r="U1710" s="581" t="s">
        <v>389</v>
      </c>
      <c r="V1710" s="581" t="s">
        <v>422</v>
      </c>
      <c r="W1710" s="581"/>
      <c r="X1710" s="696">
        <v>44490.0</v>
      </c>
      <c r="Y1710" s="696">
        <v>44491.0</v>
      </c>
      <c r="Z1710" s="698"/>
      <c r="AA1710" s="492"/>
      <c r="AB1710" s="699"/>
      <c r="AC1710" s="492"/>
      <c r="AD1710" s="699"/>
      <c r="AE1710" s="492"/>
      <c r="AF1710" s="699"/>
      <c r="AG1710" s="425"/>
      <c r="AH1710" s="697"/>
      <c r="AI1710" s="697"/>
      <c r="AJ1710" s="697"/>
      <c r="AK1710" s="492"/>
      <c r="AL1710" s="492"/>
      <c r="AM1710" s="492"/>
      <c r="AN1710" s="697"/>
      <c r="AO1710" s="697"/>
      <c r="AP1710" s="677" t="s">
        <v>6172</v>
      </c>
      <c r="AQ1710" s="697"/>
    </row>
    <row r="1711">
      <c r="A1711" s="423" t="s">
        <v>5266</v>
      </c>
      <c r="B1711" s="423" t="s">
        <v>5267</v>
      </c>
      <c r="C1711" s="423" t="str">
        <f>VLOOKUP(A1711,import!A:C,3,false)</f>
        <v>DOĞRU</v>
      </c>
      <c r="D1711" s="423" t="s">
        <v>6317</v>
      </c>
      <c r="E1711" s="692">
        <f>VLOOKUP(A1711,import!A:J,5,0)</f>
        <v>877</v>
      </c>
      <c r="F1711" s="692">
        <f>VLOOKUP(A1711,import!A:J,6,0)</f>
        <v>66</v>
      </c>
      <c r="G1711" s="610">
        <f>VLOOKUP(A1711,import!A:J,7,0)</f>
        <v>0</v>
      </c>
      <c r="H1711" s="610">
        <f>VLOOKUP(A1711,import!A:J,8,0)</f>
        <v>27</v>
      </c>
      <c r="I1711" s="610">
        <f>VLOOKUP(A1711,import!A:J,9,0)</f>
        <v>27</v>
      </c>
      <c r="J1711" s="693">
        <f>VLOOKUP(A1711,import!A:J,10,0)</f>
        <v>0</v>
      </c>
      <c r="K1711" s="610" t="s">
        <v>11701</v>
      </c>
      <c r="L1711" s="610">
        <v>2.243640058E9</v>
      </c>
      <c r="M1711" s="610" t="s">
        <v>6257</v>
      </c>
      <c r="N1711" s="610" t="s">
        <v>6746</v>
      </c>
      <c r="O1711" s="562" t="s">
        <v>5269</v>
      </c>
      <c r="P1711" s="694" t="str">
        <f>VLOOKUP(A1711,import!A:P,16,0)</f>
        <v>Geleneksel</v>
      </c>
      <c r="Q1711" s="694"/>
      <c r="R1711" s="694" t="b">
        <v>1</v>
      </c>
      <c r="S1711" s="695" t="b">
        <v>0</v>
      </c>
      <c r="T1711" s="581" t="s">
        <v>6306</v>
      </c>
      <c r="U1711" s="581" t="s">
        <v>389</v>
      </c>
      <c r="V1711" s="581" t="s">
        <v>6657</v>
      </c>
      <c r="W1711" s="581" t="s">
        <v>11702</v>
      </c>
      <c r="X1711" s="696">
        <v>44487.0</v>
      </c>
      <c r="Y1711" s="696">
        <v>44488.0</v>
      </c>
      <c r="Z1711" s="698"/>
      <c r="AA1711" s="492"/>
      <c r="AB1711" s="699"/>
      <c r="AC1711" s="492"/>
      <c r="AD1711" s="699"/>
      <c r="AE1711" s="492"/>
      <c r="AF1711" s="699"/>
      <c r="AG1711" s="425"/>
      <c r="AH1711" s="697"/>
      <c r="AI1711" s="697"/>
      <c r="AJ1711" s="697"/>
      <c r="AK1711" s="492"/>
      <c r="AL1711" s="492"/>
      <c r="AM1711" s="492"/>
      <c r="AN1711" s="697"/>
      <c r="AO1711" s="697"/>
      <c r="AP1711" s="677" t="s">
        <v>6172</v>
      </c>
      <c r="AQ1711" s="697"/>
    </row>
    <row r="1712">
      <c r="A1712" s="423" t="s">
        <v>11703</v>
      </c>
      <c r="B1712" s="423" t="s">
        <v>11704</v>
      </c>
      <c r="C1712" s="423" t="str">
        <f>VLOOKUP(A1712,import!A:C,3,false)</f>
        <v>DOĞRU</v>
      </c>
      <c r="D1712" s="423" t="s">
        <v>6401</v>
      </c>
      <c r="E1712" s="692">
        <f>VLOOKUP(A1712,import!A:J,5,0)</f>
        <v>942</v>
      </c>
      <c r="F1712" s="692">
        <f>VLOOKUP(A1712,import!A:J,6,0)</f>
        <v>88</v>
      </c>
      <c r="G1712" s="610">
        <f>VLOOKUP(A1712,import!A:J,7,0)</f>
        <v>0</v>
      </c>
      <c r="H1712" s="610">
        <f>VLOOKUP(A1712,import!A:J,8,0)</f>
        <v>18</v>
      </c>
      <c r="I1712" s="610">
        <f>VLOOKUP(A1712,import!A:J,9,0)</f>
        <v>18</v>
      </c>
      <c r="J1712" s="693">
        <f>VLOOKUP(A1712,import!A:J,10,0)</f>
        <v>0</v>
      </c>
      <c r="K1712" s="610" t="s">
        <v>11705</v>
      </c>
      <c r="L1712" s="610">
        <v>2.242523438E9</v>
      </c>
      <c r="M1712" s="610" t="s">
        <v>343</v>
      </c>
      <c r="N1712" s="610" t="s">
        <v>7527</v>
      </c>
      <c r="O1712" s="562" t="s">
        <v>11706</v>
      </c>
      <c r="P1712" s="694" t="str">
        <f>VLOOKUP(A1712,import!A:P,16,0)</f>
        <v>Geleneksel</v>
      </c>
      <c r="Q1712" s="694"/>
      <c r="R1712" s="694" t="b">
        <v>1</v>
      </c>
      <c r="S1712" s="695" t="b">
        <v>0</v>
      </c>
      <c r="T1712" s="581" t="s">
        <v>6164</v>
      </c>
      <c r="U1712" s="695"/>
      <c r="V1712" s="695"/>
      <c r="W1712" s="581" t="s">
        <v>11707</v>
      </c>
      <c r="X1712" s="698"/>
      <c r="Y1712" s="698"/>
      <c r="Z1712" s="698"/>
      <c r="AA1712" s="492" t="s">
        <v>6166</v>
      </c>
      <c r="AB1712" s="699">
        <v>44433.0</v>
      </c>
      <c r="AC1712" s="492" t="s">
        <v>6262</v>
      </c>
      <c r="AD1712" s="699">
        <v>44497.0</v>
      </c>
      <c r="AE1712" s="492" t="s">
        <v>6181</v>
      </c>
      <c r="AF1712" s="699">
        <v>44522.0</v>
      </c>
      <c r="AG1712" s="425"/>
      <c r="AH1712" s="697"/>
      <c r="AI1712" s="697"/>
      <c r="AJ1712" s="697"/>
      <c r="AK1712" s="700" t="s">
        <v>6189</v>
      </c>
      <c r="AL1712" s="492" t="s">
        <v>5087</v>
      </c>
      <c r="AM1712" s="492" t="s">
        <v>5451</v>
      </c>
      <c r="AN1712" s="697"/>
      <c r="AO1712" s="697"/>
      <c r="AP1712" s="677" t="s">
        <v>6172</v>
      </c>
      <c r="AQ1712" s="697"/>
    </row>
    <row r="1713">
      <c r="A1713" s="423" t="s">
        <v>5183</v>
      </c>
      <c r="B1713" s="423" t="s">
        <v>5184</v>
      </c>
      <c r="C1713" s="423" t="str">
        <f>VLOOKUP(A1713,import!A:C,3,false)</f>
        <v>DOĞRU</v>
      </c>
      <c r="D1713" s="423" t="s">
        <v>6401</v>
      </c>
      <c r="E1713" s="692">
        <f>VLOOKUP(A1713,import!A:J,5,0)</f>
        <v>5521</v>
      </c>
      <c r="F1713" s="692">
        <f>VLOOKUP(A1713,import!A:J,6,0)</f>
        <v>110</v>
      </c>
      <c r="G1713" s="610">
        <f>VLOOKUP(A1713,import!A:J,7,0)</f>
        <v>0</v>
      </c>
      <c r="H1713" s="610">
        <f>VLOOKUP(A1713,import!A:J,8,0)</f>
        <v>97</v>
      </c>
      <c r="I1713" s="610">
        <f>VLOOKUP(A1713,import!A:J,9,0)</f>
        <v>97</v>
      </c>
      <c r="J1713" s="693">
        <f>VLOOKUP(A1713,import!A:J,10,0)</f>
        <v>0</v>
      </c>
      <c r="K1713" s="610" t="s">
        <v>11708</v>
      </c>
      <c r="L1713" s="610">
        <v>2.249991426E9</v>
      </c>
      <c r="M1713" s="610" t="s">
        <v>13</v>
      </c>
      <c r="N1713" s="610" t="s">
        <v>6184</v>
      </c>
      <c r="O1713" s="562" t="s">
        <v>5186</v>
      </c>
      <c r="P1713" s="694" t="str">
        <f>VLOOKUP(A1713,import!A:P,16,0)</f>
        <v>Geleneksel</v>
      </c>
      <c r="Q1713" s="694"/>
      <c r="R1713" s="694" t="b">
        <v>1</v>
      </c>
      <c r="S1713" s="695" t="b">
        <v>0</v>
      </c>
      <c r="T1713" s="581" t="s">
        <v>6270</v>
      </c>
      <c r="U1713" s="581" t="s">
        <v>389</v>
      </c>
      <c r="V1713" s="581" t="s">
        <v>6493</v>
      </c>
      <c r="W1713" s="581" t="s">
        <v>11709</v>
      </c>
      <c r="X1713" s="696">
        <v>44481.0</v>
      </c>
      <c r="Y1713" s="696">
        <v>44482.0</v>
      </c>
      <c r="Z1713" s="698"/>
      <c r="AA1713" s="492" t="s">
        <v>6270</v>
      </c>
      <c r="AB1713" s="699">
        <v>44489.0</v>
      </c>
      <c r="AC1713" s="492" t="s">
        <v>6166</v>
      </c>
      <c r="AD1713" s="699">
        <v>44518.0</v>
      </c>
      <c r="AE1713" s="492" t="s">
        <v>6270</v>
      </c>
      <c r="AF1713" s="699">
        <v>44519.0</v>
      </c>
      <c r="AG1713" s="425"/>
      <c r="AH1713" s="697"/>
      <c r="AI1713" s="697"/>
      <c r="AJ1713" s="697"/>
      <c r="AK1713" s="492" t="s">
        <v>5563</v>
      </c>
      <c r="AL1713" s="492" t="s">
        <v>968</v>
      </c>
      <c r="AM1713" s="492" t="s">
        <v>5398</v>
      </c>
      <c r="AN1713" s="697"/>
      <c r="AO1713" s="697"/>
      <c r="AP1713" s="677" t="s">
        <v>6168</v>
      </c>
      <c r="AQ1713" s="697"/>
    </row>
    <row r="1714">
      <c r="A1714" s="423" t="s">
        <v>11710</v>
      </c>
      <c r="B1714" s="423" t="s">
        <v>11711</v>
      </c>
      <c r="C1714" s="423" t="str">
        <f>VLOOKUP(A1714,import!A:C,3,false)</f>
        <v>YANLIŞ</v>
      </c>
      <c r="D1714" s="423" t="s">
        <v>8920</v>
      </c>
      <c r="E1714" s="692">
        <f>VLOOKUP(A1714,import!A:J,5,0)</f>
        <v>19</v>
      </c>
      <c r="F1714" s="692" t="str">
        <f>VLOOKUP(A1714,import!A:J,6,0)</f>
        <v/>
      </c>
      <c r="G1714" s="610">
        <f>VLOOKUP(A1714,import!A:J,7,0)</f>
        <v>0</v>
      </c>
      <c r="H1714" s="610">
        <f>VLOOKUP(A1714,import!A:J,8,0)</f>
        <v>8</v>
      </c>
      <c r="I1714" s="610">
        <f>VLOOKUP(A1714,import!A:J,9,0)</f>
        <v>8</v>
      </c>
      <c r="J1714" s="693">
        <f>VLOOKUP(A1714,import!A:J,10,0)</f>
        <v>0</v>
      </c>
      <c r="K1714" s="610" t="s">
        <v>11712</v>
      </c>
      <c r="L1714" s="610">
        <v>2.2436453E9</v>
      </c>
      <c r="M1714" s="610" t="s">
        <v>6257</v>
      </c>
      <c r="N1714" s="610" t="s">
        <v>6746</v>
      </c>
      <c r="O1714" s="562" t="s">
        <v>11713</v>
      </c>
      <c r="P1714" s="694" t="str">
        <f>VLOOKUP(A1714,import!A:P,16,0)</f>
        <v>Geleneksel</v>
      </c>
      <c r="Q1714" s="694" t="s">
        <v>6315</v>
      </c>
      <c r="R1714" s="694" t="b">
        <v>1</v>
      </c>
      <c r="S1714" s="695" t="b">
        <v>0</v>
      </c>
      <c r="T1714" s="581" t="s">
        <v>6164</v>
      </c>
      <c r="U1714" s="695"/>
      <c r="V1714" s="695"/>
      <c r="W1714" s="581" t="s">
        <v>11714</v>
      </c>
      <c r="X1714" s="698"/>
      <c r="Y1714" s="698"/>
      <c r="Z1714" s="698"/>
      <c r="AA1714" s="492" t="s">
        <v>6166</v>
      </c>
      <c r="AB1714" s="699">
        <v>44443.0</v>
      </c>
      <c r="AC1714" s="492" t="s">
        <v>6166</v>
      </c>
      <c r="AD1714" s="699">
        <v>44463.0</v>
      </c>
      <c r="AE1714" s="425"/>
      <c r="AF1714" s="697"/>
      <c r="AG1714" s="425"/>
      <c r="AH1714" s="697"/>
      <c r="AI1714" s="697"/>
      <c r="AJ1714" s="697"/>
      <c r="AK1714" s="492" t="s">
        <v>5087</v>
      </c>
      <c r="AL1714" s="492" t="s">
        <v>389</v>
      </c>
      <c r="AM1714" s="697"/>
      <c r="AN1714" s="697"/>
      <c r="AO1714" s="697"/>
      <c r="AP1714" s="677" t="s">
        <v>6172</v>
      </c>
      <c r="AQ1714" s="697"/>
    </row>
    <row r="1715">
      <c r="A1715" s="423" t="s">
        <v>4174</v>
      </c>
      <c r="B1715" s="423" t="s">
        <v>4175</v>
      </c>
      <c r="C1715" s="423" t="str">
        <f>VLOOKUP(A1715,import!A:C,3,false)</f>
        <v>DOĞRU</v>
      </c>
      <c r="D1715" s="423" t="s">
        <v>6219</v>
      </c>
      <c r="E1715" s="692">
        <f>VLOOKUP(A1715,import!A:J,5,0)</f>
        <v>204</v>
      </c>
      <c r="F1715" s="692">
        <f>VLOOKUP(A1715,import!A:J,6,0)</f>
        <v>12</v>
      </c>
      <c r="G1715" s="610">
        <f>VLOOKUP(A1715,import!A:J,7,0)</f>
        <v>10</v>
      </c>
      <c r="H1715" s="610">
        <f>VLOOKUP(A1715,import!A:J,8,0)</f>
        <v>3</v>
      </c>
      <c r="I1715" s="610">
        <f>VLOOKUP(A1715,import!A:J,9,0)</f>
        <v>13</v>
      </c>
      <c r="J1715" s="693">
        <f>VLOOKUP(A1715,import!A:J,10,0)</f>
        <v>0.77</v>
      </c>
      <c r="K1715" s="610" t="s">
        <v>11715</v>
      </c>
      <c r="L1715" s="610">
        <v>5.517464616E9</v>
      </c>
      <c r="M1715" s="610" t="s">
        <v>6257</v>
      </c>
      <c r="N1715" s="610" t="s">
        <v>6640</v>
      </c>
      <c r="O1715" s="562" t="s">
        <v>4177</v>
      </c>
      <c r="P1715" s="694" t="str">
        <f>VLOOKUP(A1715,import!A:P,16,0)</f>
        <v>Geleneksel</v>
      </c>
      <c r="Q1715" s="694"/>
      <c r="R1715" s="694" t="b">
        <v>1</v>
      </c>
      <c r="S1715" s="695" t="b">
        <v>0</v>
      </c>
      <c r="T1715" s="581" t="s">
        <v>6155</v>
      </c>
      <c r="U1715" s="581" t="s">
        <v>6189</v>
      </c>
      <c r="V1715" s="719" t="s">
        <v>1150</v>
      </c>
      <c r="W1715" s="581"/>
      <c r="X1715" s="696">
        <v>44424.0</v>
      </c>
      <c r="Y1715" s="696">
        <v>44428.0</v>
      </c>
      <c r="Z1715" s="698"/>
      <c r="AA1715" s="492" t="s">
        <v>6166</v>
      </c>
      <c r="AB1715" s="699">
        <v>44424.0</v>
      </c>
      <c r="AC1715" s="492"/>
      <c r="AD1715" s="699"/>
      <c r="AE1715" s="425"/>
      <c r="AF1715" s="697"/>
      <c r="AG1715" s="425"/>
      <c r="AH1715" s="697"/>
      <c r="AI1715" s="697"/>
      <c r="AJ1715" s="697"/>
      <c r="AK1715" s="697"/>
      <c r="AL1715" s="492"/>
      <c r="AM1715" s="697"/>
      <c r="AN1715" s="697"/>
      <c r="AO1715" s="697"/>
      <c r="AP1715" s="677" t="s">
        <v>6168</v>
      </c>
      <c r="AQ1715" s="697"/>
    </row>
    <row r="1716">
      <c r="A1716" s="423" t="s">
        <v>11716</v>
      </c>
      <c r="B1716" s="423" t="s">
        <v>11717</v>
      </c>
      <c r="C1716" s="423" t="str">
        <f>VLOOKUP(A1716,import!A:C,3,false)</f>
        <v>DOĞRU</v>
      </c>
      <c r="D1716" s="423" t="s">
        <v>6159</v>
      </c>
      <c r="E1716" s="692">
        <f>VLOOKUP(A1716,import!A:J,5,0)</f>
        <v>1454</v>
      </c>
      <c r="F1716" s="692">
        <f>VLOOKUP(A1716,import!A:J,6,0)</f>
        <v>51</v>
      </c>
      <c r="G1716" s="610">
        <f>VLOOKUP(A1716,import!A:J,7,0)</f>
        <v>0</v>
      </c>
      <c r="H1716" s="610">
        <f>VLOOKUP(A1716,import!A:J,8,0)</f>
        <v>30</v>
      </c>
      <c r="I1716" s="610">
        <f>VLOOKUP(A1716,import!A:J,9,0)</f>
        <v>30</v>
      </c>
      <c r="J1716" s="693">
        <f>VLOOKUP(A1716,import!A:J,10,0)</f>
        <v>0</v>
      </c>
      <c r="K1716" s="610" t="s">
        <v>11718</v>
      </c>
      <c r="L1716" s="610">
        <v>2.245444344E9</v>
      </c>
      <c r="M1716" s="610" t="s">
        <v>6177</v>
      </c>
      <c r="N1716" s="610" t="s">
        <v>7219</v>
      </c>
      <c r="O1716" s="562" t="s">
        <v>11719</v>
      </c>
      <c r="P1716" s="694" t="str">
        <f>VLOOKUP(A1716,import!A:P,16,0)</f>
        <v>Geleneksel</v>
      </c>
      <c r="Q1716" s="694" t="s">
        <v>6240</v>
      </c>
      <c r="R1716" s="694" t="b">
        <v>1</v>
      </c>
      <c r="S1716" s="581" t="b">
        <v>1</v>
      </c>
      <c r="T1716" s="581"/>
      <c r="U1716" s="695"/>
      <c r="V1716" s="695"/>
      <c r="W1716" s="581" t="s">
        <v>6180</v>
      </c>
      <c r="X1716" s="698"/>
      <c r="Y1716" s="698"/>
      <c r="Z1716" s="698"/>
      <c r="AA1716" s="492" t="s">
        <v>6166</v>
      </c>
      <c r="AB1716" s="699">
        <v>44407.0</v>
      </c>
      <c r="AC1716" s="697"/>
      <c r="AD1716" s="697"/>
      <c r="AE1716" s="425"/>
      <c r="AF1716" s="697"/>
      <c r="AG1716" s="425"/>
      <c r="AH1716" s="697"/>
      <c r="AI1716" s="697"/>
      <c r="AJ1716" s="697"/>
      <c r="AK1716" s="697" t="s">
        <v>6171</v>
      </c>
      <c r="AL1716" s="697"/>
      <c r="AM1716" s="697"/>
      <c r="AN1716" s="697"/>
      <c r="AO1716" s="697"/>
      <c r="AP1716" s="677" t="s">
        <v>6156</v>
      </c>
      <c r="AQ1716" s="697"/>
    </row>
    <row r="1717">
      <c r="A1717" s="423" t="s">
        <v>11720</v>
      </c>
      <c r="B1717" s="423" t="s">
        <v>11721</v>
      </c>
      <c r="C1717" s="423" t="str">
        <f>VLOOKUP(A1717,import!A:C,3,false)</f>
        <v>DOĞRU</v>
      </c>
      <c r="D1717" s="423" t="s">
        <v>6153</v>
      </c>
      <c r="E1717" s="692">
        <f>VLOOKUP(A1717,import!A:J,5,0)</f>
        <v>585</v>
      </c>
      <c r="F1717" s="692" t="str">
        <f>VLOOKUP(A1717,import!A:J,6,0)</f>
        <v/>
      </c>
      <c r="G1717" s="610">
        <f>VLOOKUP(A1717,import!A:J,7,0)</f>
        <v>6</v>
      </c>
      <c r="H1717" s="610">
        <f>VLOOKUP(A1717,import!A:J,8,0)</f>
        <v>4</v>
      </c>
      <c r="I1717" s="610">
        <f>VLOOKUP(A1717,import!A:J,9,0)</f>
        <v>10</v>
      </c>
      <c r="J1717" s="693">
        <f>VLOOKUP(A1717,import!A:J,10,0)</f>
        <v>0.6</v>
      </c>
      <c r="K1717" s="610" t="s">
        <v>11722</v>
      </c>
      <c r="L1717" s="610">
        <v>5.449401616E9</v>
      </c>
      <c r="M1717" s="610" t="s">
        <v>13</v>
      </c>
      <c r="N1717" s="610" t="s">
        <v>6407</v>
      </c>
      <c r="O1717" s="562" t="s">
        <v>11723</v>
      </c>
      <c r="P1717" s="694" t="str">
        <f>VLOOKUP(A1717,import!A:P,16,0)</f>
        <v>Geleneksel</v>
      </c>
      <c r="Q1717" s="694"/>
      <c r="R1717" s="694" t="b">
        <v>1</v>
      </c>
      <c r="S1717" s="581" t="b">
        <v>1</v>
      </c>
      <c r="T1717" s="581"/>
      <c r="U1717" s="695"/>
      <c r="V1717" s="695"/>
      <c r="W1717" s="581" t="s">
        <v>11724</v>
      </c>
      <c r="X1717" s="698"/>
      <c r="Y1717" s="698"/>
      <c r="Z1717" s="698"/>
      <c r="AA1717" s="697"/>
      <c r="AB1717" s="697"/>
      <c r="AC1717" s="697"/>
      <c r="AD1717" s="697"/>
      <c r="AE1717" s="425"/>
      <c r="AF1717" s="697"/>
      <c r="AG1717" s="425"/>
      <c r="AH1717" s="697"/>
      <c r="AI1717" s="697"/>
      <c r="AJ1717" s="697"/>
      <c r="AK1717" s="697" t="s">
        <v>389</v>
      </c>
      <c r="AL1717" s="697"/>
      <c r="AM1717" s="697"/>
      <c r="AN1717" s="697"/>
      <c r="AO1717" s="697"/>
      <c r="AP1717" s="677" t="s">
        <v>6156</v>
      </c>
      <c r="AQ1717" s="697"/>
    </row>
    <row r="1718">
      <c r="A1718" s="423" t="s">
        <v>1272</v>
      </c>
      <c r="B1718" s="423" t="s">
        <v>1273</v>
      </c>
      <c r="C1718" s="423" t="str">
        <f>VLOOKUP(A1718,import!A:C,3,false)</f>
        <v>DOĞRU</v>
      </c>
      <c r="D1718" s="423" t="s">
        <v>8920</v>
      </c>
      <c r="E1718" s="692">
        <f>VLOOKUP(A1718,import!A:J,5,0)</f>
        <v>898</v>
      </c>
      <c r="F1718" s="692">
        <f>VLOOKUP(A1718,import!A:J,6,0)</f>
        <v>10</v>
      </c>
      <c r="G1718" s="610">
        <f>VLOOKUP(A1718,import!A:J,7,0)</f>
        <v>25</v>
      </c>
      <c r="H1718" s="610">
        <f>VLOOKUP(A1718,import!A:J,8,0)</f>
        <v>24</v>
      </c>
      <c r="I1718" s="610">
        <f>VLOOKUP(A1718,import!A:J,9,0)</f>
        <v>49</v>
      </c>
      <c r="J1718" s="693">
        <f>VLOOKUP(A1718,import!A:J,10,0)</f>
        <v>0.51</v>
      </c>
      <c r="K1718" s="610" t="s">
        <v>11725</v>
      </c>
      <c r="L1718" s="610">
        <v>5.44251836E9</v>
      </c>
      <c r="M1718" s="610" t="s">
        <v>13</v>
      </c>
      <c r="N1718" s="610" t="s">
        <v>6364</v>
      </c>
      <c r="O1718" s="562" t="s">
        <v>1275</v>
      </c>
      <c r="P1718" s="694" t="str">
        <f>VLOOKUP(A1718,import!A:P,16,0)</f>
        <v>Geleneksel</v>
      </c>
      <c r="Q1718" s="694" t="s">
        <v>6207</v>
      </c>
      <c r="R1718" s="694" t="b">
        <v>1</v>
      </c>
      <c r="S1718" s="695" t="b">
        <v>0</v>
      </c>
      <c r="T1718" s="581" t="s">
        <v>6155</v>
      </c>
      <c r="U1718" s="581" t="s">
        <v>6171</v>
      </c>
      <c r="V1718" s="581" t="s">
        <v>6268</v>
      </c>
      <c r="W1718" s="581" t="s">
        <v>11726</v>
      </c>
      <c r="X1718" s="696">
        <v>44379.0</v>
      </c>
      <c r="Y1718" s="696">
        <v>44385.0</v>
      </c>
      <c r="Z1718" s="696"/>
      <c r="AA1718" s="492" t="s">
        <v>6166</v>
      </c>
      <c r="AB1718" s="699">
        <v>44379.0</v>
      </c>
      <c r="AC1718" s="492" t="s">
        <v>6166</v>
      </c>
      <c r="AD1718" s="699">
        <v>44426.0</v>
      </c>
      <c r="AE1718" s="425"/>
      <c r="AF1718" s="697"/>
      <c r="AG1718" s="425"/>
      <c r="AH1718" s="697"/>
      <c r="AI1718" s="697"/>
      <c r="AJ1718" s="697"/>
      <c r="AK1718" s="700" t="s">
        <v>6223</v>
      </c>
      <c r="AL1718" s="492" t="s">
        <v>6273</v>
      </c>
      <c r="AM1718" s="697"/>
      <c r="AN1718" s="697"/>
      <c r="AO1718" s="697"/>
      <c r="AP1718" s="677" t="s">
        <v>6168</v>
      </c>
      <c r="AQ1718" s="697"/>
    </row>
    <row r="1719">
      <c r="A1719" s="423" t="s">
        <v>5939</v>
      </c>
      <c r="B1719" s="423" t="s">
        <v>5940</v>
      </c>
      <c r="C1719" s="423" t="str">
        <f>VLOOKUP(A1719,import!A:C,3,false)</f>
        <v>DOĞRU</v>
      </c>
      <c r="D1719" s="423" t="s">
        <v>6175</v>
      </c>
      <c r="E1719" s="692">
        <f>VLOOKUP(A1719,import!A:J,5,0)</f>
        <v>156</v>
      </c>
      <c r="F1719" s="692">
        <f>VLOOKUP(A1719,import!A:J,6,0)</f>
        <v>39</v>
      </c>
      <c r="G1719" s="610">
        <f>VLOOKUP(A1719,import!A:J,7,0)</f>
        <v>3</v>
      </c>
      <c r="H1719" s="610">
        <f>VLOOKUP(A1719,import!A:J,8,0)</f>
        <v>26</v>
      </c>
      <c r="I1719" s="610">
        <f>VLOOKUP(A1719,import!A:J,9,0)</f>
        <v>29</v>
      </c>
      <c r="J1719" s="693">
        <f>VLOOKUP(A1719,import!A:J,10,0)</f>
        <v>0.1</v>
      </c>
      <c r="K1719" s="610" t="s">
        <v>11727</v>
      </c>
      <c r="L1719" s="610">
        <v>5.422816642E9</v>
      </c>
      <c r="M1719" s="610" t="s">
        <v>343</v>
      </c>
      <c r="N1719" s="610" t="s">
        <v>6230</v>
      </c>
      <c r="O1719" s="562" t="s">
        <v>5942</v>
      </c>
      <c r="P1719" s="694" t="str">
        <f>VLOOKUP(A1719,import!A:P,16,0)</f>
        <v>Geleneksel</v>
      </c>
      <c r="Q1719" s="694"/>
      <c r="R1719" s="694" t="b">
        <v>1</v>
      </c>
      <c r="S1719" s="695" t="b">
        <v>0</v>
      </c>
      <c r="T1719" s="581" t="s">
        <v>6155</v>
      </c>
      <c r="U1719" s="581" t="s">
        <v>5451</v>
      </c>
      <c r="V1719" s="742" t="s">
        <v>422</v>
      </c>
      <c r="W1719" s="581" t="s">
        <v>11728</v>
      </c>
      <c r="X1719" s="696">
        <v>44576.0</v>
      </c>
      <c r="Y1719" s="696">
        <v>44578.0</v>
      </c>
      <c r="Z1719" s="698"/>
      <c r="AA1719" s="492" t="s">
        <v>6166</v>
      </c>
      <c r="AB1719" s="699">
        <v>44576.0</v>
      </c>
      <c r="AC1719" s="697"/>
      <c r="AD1719" s="697"/>
      <c r="AE1719" s="425"/>
      <c r="AF1719" s="697"/>
      <c r="AG1719" s="425"/>
      <c r="AH1719" s="697"/>
      <c r="AI1719" s="697"/>
      <c r="AJ1719" s="697"/>
      <c r="AK1719" s="492" t="s">
        <v>5451</v>
      </c>
      <c r="AL1719" s="697"/>
      <c r="AM1719" s="697"/>
      <c r="AN1719" s="697"/>
      <c r="AO1719" s="697"/>
      <c r="AP1719" s="677"/>
      <c r="AQ1719" s="697"/>
    </row>
    <row r="1720">
      <c r="A1720" s="677" t="s">
        <v>11729</v>
      </c>
      <c r="B1720" s="677" t="s">
        <v>11730</v>
      </c>
      <c r="C1720" s="423" t="str">
        <f>VLOOKUP(A1720,import!A:C,3,false)</f>
        <v>DOĞRU</v>
      </c>
      <c r="D1720" s="677" t="s">
        <v>6175</v>
      </c>
      <c r="E1720" s="692">
        <f>VLOOKUP(A1720,import!A:J,5,0)</f>
        <v>53</v>
      </c>
      <c r="F1720" s="692">
        <f>VLOOKUP(A1720,import!A:J,6,0)</f>
        <v>46</v>
      </c>
      <c r="G1720" s="610">
        <f>VLOOKUP(A1720,import!A:J,7,0)</f>
        <v>0</v>
      </c>
      <c r="H1720" s="610">
        <f>VLOOKUP(A1720,import!A:J,8,0)</f>
        <v>26</v>
      </c>
      <c r="I1720" s="610">
        <f>VLOOKUP(A1720,import!A:J,9,0)</f>
        <v>26</v>
      </c>
      <c r="J1720" s="693">
        <f>VLOOKUP(A1720,import!A:J,10,0)</f>
        <v>0</v>
      </c>
      <c r="K1720" s="677" t="s">
        <v>11731</v>
      </c>
      <c r="L1720" s="677">
        <v>5.437737971E9</v>
      </c>
      <c r="M1720" s="677" t="s">
        <v>13</v>
      </c>
      <c r="N1720" s="677" t="s">
        <v>6407</v>
      </c>
      <c r="O1720" s="677" t="s">
        <v>11732</v>
      </c>
      <c r="P1720" s="694" t="str">
        <f>VLOOKUP(A1720,import!A:P,16,0)</f>
        <v>Geleneksel</v>
      </c>
      <c r="Q1720" s="694"/>
      <c r="R1720" s="702" t="b">
        <v>0</v>
      </c>
      <c r="S1720" s="695" t="b">
        <v>0</v>
      </c>
      <c r="T1720" s="581"/>
      <c r="U1720" s="695"/>
      <c r="V1720" s="695"/>
      <c r="W1720" s="695"/>
      <c r="X1720" s="698"/>
      <c r="Y1720" s="698"/>
      <c r="Z1720" s="698"/>
      <c r="AA1720" s="697"/>
      <c r="AB1720" s="697"/>
      <c r="AC1720" s="697"/>
      <c r="AD1720" s="697"/>
      <c r="AE1720" s="425"/>
      <c r="AF1720" s="697"/>
      <c r="AG1720" s="425"/>
      <c r="AH1720" s="697"/>
      <c r="AI1720" s="697"/>
      <c r="AJ1720" s="697"/>
      <c r="AK1720" s="697"/>
      <c r="AL1720" s="697"/>
      <c r="AM1720" s="697"/>
      <c r="AN1720" s="697"/>
      <c r="AO1720" s="697"/>
      <c r="AP1720" s="677"/>
      <c r="AQ1720" s="697"/>
    </row>
    <row r="1721">
      <c r="A1721" s="423" t="s">
        <v>11733</v>
      </c>
      <c r="B1721" s="423" t="s">
        <v>11734</v>
      </c>
      <c r="C1721" s="423" t="str">
        <f>VLOOKUP(A1721,import!A:C,3,false)</f>
        <v>DOĞRU</v>
      </c>
      <c r="D1721" s="423" t="s">
        <v>6219</v>
      </c>
      <c r="E1721" s="692">
        <f>VLOOKUP(A1721,import!A:J,5,0)</f>
        <v>27</v>
      </c>
      <c r="F1721" s="692">
        <f>VLOOKUP(A1721,import!A:J,6,0)</f>
        <v>6</v>
      </c>
      <c r="G1721" s="610">
        <f>VLOOKUP(A1721,import!A:J,7,0)</f>
        <v>0</v>
      </c>
      <c r="H1721" s="610">
        <f>VLOOKUP(A1721,import!A:J,8,0)</f>
        <v>16</v>
      </c>
      <c r="I1721" s="610">
        <f>VLOOKUP(A1721,import!A:J,9,0)</f>
        <v>16</v>
      </c>
      <c r="J1721" s="693">
        <f>VLOOKUP(A1721,import!A:J,10,0)</f>
        <v>0</v>
      </c>
      <c r="K1721" s="610" t="s">
        <v>11735</v>
      </c>
      <c r="L1721" s="610">
        <v>5.308977737E9</v>
      </c>
      <c r="M1721" s="610" t="s">
        <v>13</v>
      </c>
      <c r="N1721" s="610" t="s">
        <v>6407</v>
      </c>
      <c r="O1721" s="562" t="s">
        <v>11736</v>
      </c>
      <c r="P1721" s="694" t="str">
        <f>VLOOKUP(A1721,import!A:P,16,0)</f>
        <v>Geleneksel</v>
      </c>
      <c r="Q1721" s="694" t="s">
        <v>6240</v>
      </c>
      <c r="R1721" s="694" t="b">
        <v>1</v>
      </c>
      <c r="S1721" s="581" t="b">
        <v>1</v>
      </c>
      <c r="T1721" s="695"/>
      <c r="U1721" s="695"/>
      <c r="V1721" s="695"/>
      <c r="W1721" s="581" t="s">
        <v>11737</v>
      </c>
      <c r="X1721" s="698"/>
      <c r="Y1721" s="698"/>
      <c r="Z1721" s="698"/>
      <c r="AA1721" s="492" t="s">
        <v>6167</v>
      </c>
      <c r="AB1721" s="699">
        <v>44349.0</v>
      </c>
      <c r="AC1721" s="492" t="s">
        <v>6166</v>
      </c>
      <c r="AD1721" s="699">
        <v>44364.0</v>
      </c>
      <c r="AE1721" s="425"/>
      <c r="AF1721" s="697"/>
      <c r="AG1721" s="425"/>
      <c r="AH1721" s="697"/>
      <c r="AI1721" s="697"/>
      <c r="AJ1721" s="697"/>
      <c r="AK1721" s="700" t="s">
        <v>6223</v>
      </c>
      <c r="AL1721" s="492" t="s">
        <v>389</v>
      </c>
      <c r="AM1721" s="697"/>
      <c r="AN1721" s="697"/>
      <c r="AO1721" s="697"/>
      <c r="AP1721" s="677" t="s">
        <v>6156</v>
      </c>
      <c r="AQ1721" s="697"/>
    </row>
    <row r="1722">
      <c r="A1722" s="423" t="s">
        <v>11738</v>
      </c>
      <c r="B1722" s="423" t="s">
        <v>11739</v>
      </c>
      <c r="C1722" s="423" t="str">
        <f>VLOOKUP(A1722,import!A:C,3,false)</f>
        <v>DOĞRU</v>
      </c>
      <c r="D1722" s="423" t="s">
        <v>6175</v>
      </c>
      <c r="E1722" s="692">
        <f>VLOOKUP(A1722,import!A:J,5,0)</f>
        <v>143</v>
      </c>
      <c r="F1722" s="692">
        <f>VLOOKUP(A1722,import!A:J,6,0)</f>
        <v>45</v>
      </c>
      <c r="G1722" s="610">
        <f>VLOOKUP(A1722,import!A:J,7,0)</f>
        <v>0</v>
      </c>
      <c r="H1722" s="610">
        <f>VLOOKUP(A1722,import!A:J,8,0)</f>
        <v>20</v>
      </c>
      <c r="I1722" s="610">
        <f>VLOOKUP(A1722,import!A:J,9,0)</f>
        <v>20</v>
      </c>
      <c r="J1722" s="693">
        <f>VLOOKUP(A1722,import!A:J,10,0)</f>
        <v>0</v>
      </c>
      <c r="K1722" s="610" t="s">
        <v>9376</v>
      </c>
      <c r="L1722" s="610">
        <v>5.070641616E9</v>
      </c>
      <c r="M1722" s="610" t="s">
        <v>13</v>
      </c>
      <c r="N1722" s="610" t="s">
        <v>6184</v>
      </c>
      <c r="O1722" s="562" t="s">
        <v>9377</v>
      </c>
      <c r="P1722" s="694" t="str">
        <f>VLOOKUP(A1722,import!A:P,16,0)</f>
        <v>Geleneksel</v>
      </c>
      <c r="Q1722" s="694"/>
      <c r="R1722" s="702" t="b">
        <v>0</v>
      </c>
      <c r="S1722" s="695" t="b">
        <v>0</v>
      </c>
      <c r="T1722" s="581"/>
      <c r="U1722" s="695"/>
      <c r="V1722" s="695"/>
      <c r="W1722" s="695"/>
      <c r="X1722" s="698"/>
      <c r="Y1722" s="698"/>
      <c r="Z1722" s="698"/>
      <c r="AA1722" s="697"/>
      <c r="AB1722" s="697"/>
      <c r="AC1722" s="697"/>
      <c r="AD1722" s="697"/>
      <c r="AE1722" s="425"/>
      <c r="AF1722" s="697"/>
      <c r="AG1722" s="425"/>
      <c r="AH1722" s="697"/>
      <c r="AI1722" s="697"/>
      <c r="AJ1722" s="697"/>
      <c r="AK1722" s="697"/>
      <c r="AL1722" s="697"/>
      <c r="AM1722" s="697"/>
      <c r="AN1722" s="697"/>
      <c r="AO1722" s="697"/>
      <c r="AP1722" s="677"/>
      <c r="AQ1722" s="697"/>
    </row>
    <row r="1723">
      <c r="A1723" s="423" t="s">
        <v>1054</v>
      </c>
      <c r="B1723" s="423" t="s">
        <v>1055</v>
      </c>
      <c r="C1723" s="423" t="str">
        <f>VLOOKUP(A1723,import!A:C,3,false)</f>
        <v>DOĞRU</v>
      </c>
      <c r="D1723" s="423" t="s">
        <v>6317</v>
      </c>
      <c r="E1723" s="692">
        <f>VLOOKUP(A1723,import!A:J,5,0)</f>
        <v>1598</v>
      </c>
      <c r="F1723" s="692">
        <f>VLOOKUP(A1723,import!A:J,6,0)</f>
        <v>88</v>
      </c>
      <c r="G1723" s="610">
        <f>VLOOKUP(A1723,import!A:J,7,0)</f>
        <v>15</v>
      </c>
      <c r="H1723" s="610">
        <f>VLOOKUP(A1723,import!A:J,8,0)</f>
        <v>12</v>
      </c>
      <c r="I1723" s="610">
        <f>VLOOKUP(A1723,import!A:J,9,0)</f>
        <v>27</v>
      </c>
      <c r="J1723" s="693">
        <f>VLOOKUP(A1723,import!A:J,10,0)</f>
        <v>0.56</v>
      </c>
      <c r="K1723" s="610" t="s">
        <v>11740</v>
      </c>
      <c r="L1723" s="610">
        <v>2.242626071E9</v>
      </c>
      <c r="M1723" s="610" t="s">
        <v>343</v>
      </c>
      <c r="N1723" s="610" t="s">
        <v>9386</v>
      </c>
      <c r="O1723" s="562" t="s">
        <v>1057</v>
      </c>
      <c r="P1723" s="694" t="str">
        <f>VLOOKUP(A1723,import!A:P,16,0)</f>
        <v>Geleneksel</v>
      </c>
      <c r="Q1723" s="694" t="s">
        <v>6554</v>
      </c>
      <c r="R1723" s="694" t="b">
        <v>1</v>
      </c>
      <c r="S1723" s="695" t="b">
        <v>0</v>
      </c>
      <c r="T1723" s="581" t="s">
        <v>6155</v>
      </c>
      <c r="U1723" s="581" t="s">
        <v>389</v>
      </c>
      <c r="V1723" s="581" t="s">
        <v>597</v>
      </c>
      <c r="W1723" s="581" t="s">
        <v>11741</v>
      </c>
      <c r="X1723" s="696">
        <v>44281.0</v>
      </c>
      <c r="Y1723" s="696">
        <v>44285.0</v>
      </c>
      <c r="Z1723" s="696"/>
      <c r="AA1723" s="492" t="s">
        <v>6166</v>
      </c>
      <c r="AB1723" s="699">
        <v>44410.0</v>
      </c>
      <c r="AC1723" s="697"/>
      <c r="AD1723" s="697"/>
      <c r="AE1723" s="425"/>
      <c r="AF1723" s="697"/>
      <c r="AG1723" s="425"/>
      <c r="AH1723" s="697"/>
      <c r="AI1723" s="697"/>
      <c r="AJ1723" s="697"/>
      <c r="AK1723" s="697"/>
      <c r="AL1723" s="697"/>
      <c r="AM1723" s="697"/>
      <c r="AN1723" s="697"/>
      <c r="AO1723" s="697"/>
      <c r="AP1723" s="677" t="s">
        <v>6156</v>
      </c>
      <c r="AQ1723" s="697"/>
    </row>
    <row r="1724">
      <c r="A1724" s="423" t="s">
        <v>11742</v>
      </c>
      <c r="B1724" s="423" t="s">
        <v>11743</v>
      </c>
      <c r="C1724" s="423" t="str">
        <f>VLOOKUP(A1724,import!A:C,3,false)</f>
        <v>DOĞRU</v>
      </c>
      <c r="D1724" s="423" t="s">
        <v>6250</v>
      </c>
      <c r="E1724" s="692" t="str">
        <f>VLOOKUP(A1724,import!A:J,5,0)</f>
        <v/>
      </c>
      <c r="F1724" s="692" t="str">
        <f>VLOOKUP(A1724,import!A:J,6,0)</f>
        <v/>
      </c>
      <c r="G1724" s="610">
        <f>VLOOKUP(A1724,import!A:J,7,0)</f>
        <v>0</v>
      </c>
      <c r="H1724" s="610">
        <f>VLOOKUP(A1724,import!A:J,8,0)</f>
        <v>30</v>
      </c>
      <c r="I1724" s="610">
        <f>VLOOKUP(A1724,import!A:J,9,0)</f>
        <v>30</v>
      </c>
      <c r="J1724" s="693">
        <f>VLOOKUP(A1724,import!A:J,10,0)</f>
        <v>0</v>
      </c>
      <c r="K1724" s="610" t="s">
        <v>11744</v>
      </c>
      <c r="L1724" s="610">
        <v>5.327324847E9</v>
      </c>
      <c r="M1724" s="610" t="s">
        <v>6177</v>
      </c>
      <c r="N1724" s="610" t="s">
        <v>7663</v>
      </c>
      <c r="O1724" s="562" t="s">
        <v>11745</v>
      </c>
      <c r="P1724" s="694" t="str">
        <f>VLOOKUP(A1724,import!A:P,16,0)</f>
        <v>Geleneksel</v>
      </c>
      <c r="Q1724" s="694"/>
      <c r="R1724" s="702" t="b">
        <v>0</v>
      </c>
      <c r="S1724" s="695" t="b">
        <v>0</v>
      </c>
      <c r="T1724" s="581"/>
      <c r="U1724" s="695"/>
      <c r="V1724" s="695"/>
      <c r="W1724" s="695"/>
      <c r="X1724" s="698"/>
      <c r="Y1724" s="698"/>
      <c r="Z1724" s="698"/>
      <c r="AA1724" s="697"/>
      <c r="AB1724" s="697"/>
      <c r="AC1724" s="697"/>
      <c r="AD1724" s="697"/>
      <c r="AE1724" s="425"/>
      <c r="AF1724" s="697"/>
      <c r="AG1724" s="425"/>
      <c r="AH1724" s="697"/>
      <c r="AI1724" s="697"/>
      <c r="AJ1724" s="697"/>
      <c r="AK1724" s="697"/>
      <c r="AL1724" s="697"/>
      <c r="AM1724" s="697"/>
      <c r="AN1724" s="697"/>
      <c r="AO1724" s="697"/>
      <c r="AP1724" s="677"/>
      <c r="AQ1724" s="697"/>
    </row>
    <row r="1725">
      <c r="A1725" s="423" t="s">
        <v>11746</v>
      </c>
      <c r="B1725" s="423" t="s">
        <v>11747</v>
      </c>
      <c r="C1725" s="423" t="str">
        <f>VLOOKUP(A1725,import!A:C,3,false)</f>
        <v>YANLIŞ</v>
      </c>
      <c r="D1725" s="423" t="s">
        <v>6250</v>
      </c>
      <c r="E1725" s="692">
        <f>VLOOKUP(A1725,import!A:J,5,0)</f>
        <v>20</v>
      </c>
      <c r="F1725" s="692" t="str">
        <f>VLOOKUP(A1725,import!A:J,6,0)</f>
        <v/>
      </c>
      <c r="G1725" s="610">
        <f>VLOOKUP(A1725,import!A:J,7,0)</f>
        <v>0</v>
      </c>
      <c r="H1725" s="610">
        <f>VLOOKUP(A1725,import!A:J,8,0)</f>
        <v>47</v>
      </c>
      <c r="I1725" s="610">
        <f>VLOOKUP(A1725,import!A:J,9,0)</f>
        <v>47</v>
      </c>
      <c r="J1725" s="693">
        <f>VLOOKUP(A1725,import!A:J,10,0)</f>
        <v>0</v>
      </c>
      <c r="K1725" s="610" t="s">
        <v>11748</v>
      </c>
      <c r="L1725" s="610">
        <v>5.349752572E9</v>
      </c>
      <c r="M1725" s="610" t="s">
        <v>13</v>
      </c>
      <c r="N1725" s="610" t="s">
        <v>7817</v>
      </c>
      <c r="O1725" s="562" t="s">
        <v>11749</v>
      </c>
      <c r="P1725" s="694" t="str">
        <f>VLOOKUP(A1725,import!A:P,16,0)</f>
        <v>Geleneksel</v>
      </c>
      <c r="Q1725" s="694"/>
      <c r="R1725" s="702" t="b">
        <v>0</v>
      </c>
      <c r="S1725" s="695" t="b">
        <v>0</v>
      </c>
      <c r="T1725" s="581"/>
      <c r="U1725" s="695"/>
      <c r="V1725" s="695"/>
      <c r="W1725" s="695"/>
      <c r="X1725" s="698"/>
      <c r="Y1725" s="698"/>
      <c r="Z1725" s="698"/>
      <c r="AA1725" s="697"/>
      <c r="AB1725" s="697"/>
      <c r="AC1725" s="697"/>
      <c r="AD1725" s="697"/>
      <c r="AE1725" s="425"/>
      <c r="AF1725" s="697"/>
      <c r="AG1725" s="425"/>
      <c r="AH1725" s="697"/>
      <c r="AI1725" s="697"/>
      <c r="AJ1725" s="697"/>
      <c r="AK1725" s="697"/>
      <c r="AL1725" s="697"/>
      <c r="AM1725" s="697"/>
      <c r="AN1725" s="697"/>
      <c r="AO1725" s="697"/>
      <c r="AP1725" s="677"/>
      <c r="AQ1725" s="697"/>
    </row>
    <row r="1726">
      <c r="A1726" s="423" t="s">
        <v>11750</v>
      </c>
      <c r="B1726" s="423" t="s">
        <v>11751</v>
      </c>
      <c r="C1726" s="423" t="str">
        <f>VLOOKUP(A1726,import!A:C,3,false)</f>
        <v>DOĞRU</v>
      </c>
      <c r="D1726" s="423" t="s">
        <v>6250</v>
      </c>
      <c r="E1726" s="692">
        <f>VLOOKUP(A1726,import!A:J,5,0)</f>
        <v>699</v>
      </c>
      <c r="F1726" s="692">
        <f>VLOOKUP(A1726,import!A:J,6,0)</f>
        <v>28</v>
      </c>
      <c r="G1726" s="610">
        <f>VLOOKUP(A1726,import!A:J,7,0)</f>
        <v>0</v>
      </c>
      <c r="H1726" s="610">
        <f>VLOOKUP(A1726,import!A:J,8,0)</f>
        <v>56</v>
      </c>
      <c r="I1726" s="610">
        <f>VLOOKUP(A1726,import!A:J,9,0)</f>
        <v>56</v>
      </c>
      <c r="J1726" s="693">
        <f>VLOOKUP(A1726,import!A:J,10,0)</f>
        <v>0</v>
      </c>
      <c r="K1726" s="610" t="s">
        <v>11752</v>
      </c>
      <c r="L1726" s="610">
        <v>2.245034033E9</v>
      </c>
      <c r="M1726" s="610" t="s">
        <v>13</v>
      </c>
      <c r="N1726" s="610">
        <v>44335.0</v>
      </c>
      <c r="O1726" s="562" t="s">
        <v>2489</v>
      </c>
      <c r="P1726" s="694" t="str">
        <f>VLOOKUP(A1726,import!A:P,16,0)</f>
        <v>Geleneksel</v>
      </c>
      <c r="Q1726" s="694"/>
      <c r="R1726" s="694" t="b">
        <v>1</v>
      </c>
      <c r="S1726" s="581" t="b">
        <v>0</v>
      </c>
      <c r="T1726" s="581"/>
      <c r="U1726" s="695"/>
      <c r="V1726" s="695"/>
      <c r="W1726" s="581" t="s">
        <v>11753</v>
      </c>
      <c r="X1726" s="698"/>
      <c r="Y1726" s="698"/>
      <c r="Z1726" s="698"/>
      <c r="AA1726" s="492" t="s">
        <v>6181</v>
      </c>
      <c r="AB1726" s="699">
        <v>44384.0</v>
      </c>
      <c r="AC1726" s="492" t="s">
        <v>6181</v>
      </c>
      <c r="AD1726" s="699">
        <v>44391.0</v>
      </c>
      <c r="AE1726" s="492" t="s">
        <v>6166</v>
      </c>
      <c r="AF1726" s="699">
        <v>44406.0</v>
      </c>
      <c r="AG1726" s="425"/>
      <c r="AH1726" s="697"/>
      <c r="AI1726" s="697"/>
      <c r="AJ1726" s="697"/>
      <c r="AK1726" s="697"/>
      <c r="AL1726" s="492" t="s">
        <v>6223</v>
      </c>
      <c r="AM1726" s="492" t="s">
        <v>6223</v>
      </c>
      <c r="AN1726" s="697"/>
      <c r="AO1726" s="697"/>
      <c r="AP1726" s="677" t="s">
        <v>6172</v>
      </c>
      <c r="AQ1726" s="697"/>
    </row>
    <row r="1727">
      <c r="A1727" s="423" t="s">
        <v>1127</v>
      </c>
      <c r="B1727" s="423" t="s">
        <v>1128</v>
      </c>
      <c r="C1727" s="423" t="str">
        <f>VLOOKUP(A1727,import!A:C,3,false)</f>
        <v>DOĞRU</v>
      </c>
      <c r="D1727" s="423" t="s">
        <v>6317</v>
      </c>
      <c r="E1727" s="692">
        <f>VLOOKUP(A1727,import!A:J,5,0)</f>
        <v>3837</v>
      </c>
      <c r="F1727" s="692">
        <f>VLOOKUP(A1727,import!A:J,6,0)</f>
        <v>92</v>
      </c>
      <c r="G1727" s="610">
        <f>VLOOKUP(A1727,import!A:J,7,0)</f>
        <v>21</v>
      </c>
      <c r="H1727" s="610">
        <f>VLOOKUP(A1727,import!A:J,8,0)</f>
        <v>31</v>
      </c>
      <c r="I1727" s="610">
        <f>VLOOKUP(A1727,import!A:J,9,0)</f>
        <v>52</v>
      </c>
      <c r="J1727" s="693">
        <f>VLOOKUP(A1727,import!A:J,10,0)</f>
        <v>0.4</v>
      </c>
      <c r="K1727" s="610" t="s">
        <v>11754</v>
      </c>
      <c r="L1727" s="610">
        <v>2.247151314E9</v>
      </c>
      <c r="M1727" s="610" t="s">
        <v>6386</v>
      </c>
      <c r="N1727" s="610" t="s">
        <v>6491</v>
      </c>
      <c r="O1727" s="562" t="s">
        <v>1130</v>
      </c>
      <c r="P1727" s="694" t="str">
        <f>VLOOKUP(A1727,import!A:P,16,0)</f>
        <v>Geleneksel</v>
      </c>
      <c r="Q1727" s="694" t="s">
        <v>6207</v>
      </c>
      <c r="R1727" s="694" t="b">
        <v>1</v>
      </c>
      <c r="S1727" s="695" t="b">
        <v>0</v>
      </c>
      <c r="T1727" s="581" t="s">
        <v>6155</v>
      </c>
      <c r="U1727" s="581" t="s">
        <v>483</v>
      </c>
      <c r="V1727" s="581" t="s">
        <v>6432</v>
      </c>
      <c r="W1727" s="581" t="s">
        <v>7176</v>
      </c>
      <c r="X1727" s="696">
        <v>44284.0</v>
      </c>
      <c r="Y1727" s="696">
        <v>44286.0</v>
      </c>
      <c r="Z1727" s="696"/>
      <c r="AA1727" s="492" t="s">
        <v>6262</v>
      </c>
      <c r="AB1727" s="699">
        <v>44476.0</v>
      </c>
      <c r="AC1727" s="697"/>
      <c r="AD1727" s="697"/>
      <c r="AE1727" s="425"/>
      <c r="AF1727" s="697"/>
      <c r="AG1727" s="425"/>
      <c r="AH1727" s="697"/>
      <c r="AI1727" s="697"/>
      <c r="AJ1727" s="697"/>
      <c r="AK1727" s="492" t="s">
        <v>4349</v>
      </c>
      <c r="AL1727" s="492"/>
      <c r="AM1727" s="697"/>
      <c r="AN1727" s="697"/>
      <c r="AO1727" s="697"/>
      <c r="AP1727" s="677" t="s">
        <v>6168</v>
      </c>
      <c r="AQ1727" s="697"/>
    </row>
    <row r="1728">
      <c r="A1728" s="423" t="s">
        <v>1521</v>
      </c>
      <c r="B1728" s="423" t="s">
        <v>1522</v>
      </c>
      <c r="C1728" s="423" t="str">
        <f>VLOOKUP(A1728,import!A:C,3,false)</f>
        <v>DOĞRU</v>
      </c>
      <c r="D1728" s="423" t="s">
        <v>6159</v>
      </c>
      <c r="E1728" s="692">
        <f>VLOOKUP(A1728,import!A:J,5,0)</f>
        <v>943</v>
      </c>
      <c r="F1728" s="692">
        <f>VLOOKUP(A1728,import!A:J,6,0)</f>
        <v>26</v>
      </c>
      <c r="G1728" s="610">
        <f>VLOOKUP(A1728,import!A:J,7,0)</f>
        <v>35</v>
      </c>
      <c r="H1728" s="610">
        <f>VLOOKUP(A1728,import!A:J,8,0)</f>
        <v>3</v>
      </c>
      <c r="I1728" s="610">
        <f>VLOOKUP(A1728,import!A:J,9,0)</f>
        <v>38</v>
      </c>
      <c r="J1728" s="693">
        <f>VLOOKUP(A1728,import!A:J,10,0)</f>
        <v>0.92</v>
      </c>
      <c r="K1728" s="610" t="s">
        <v>11755</v>
      </c>
      <c r="L1728" s="610">
        <v>2.242209628E9</v>
      </c>
      <c r="M1728" s="610" t="s">
        <v>343</v>
      </c>
      <c r="N1728" s="610" t="s">
        <v>11480</v>
      </c>
      <c r="O1728" s="562" t="s">
        <v>1525</v>
      </c>
      <c r="P1728" s="694" t="str">
        <f>VLOOKUP(A1728,import!A:P,16,0)</f>
        <v>Geleneksel</v>
      </c>
      <c r="Q1728" s="694" t="s">
        <v>6207</v>
      </c>
      <c r="R1728" s="694" t="b">
        <v>1</v>
      </c>
      <c r="S1728" s="695" t="b">
        <v>0</v>
      </c>
      <c r="T1728" s="581" t="s">
        <v>6155</v>
      </c>
      <c r="U1728" s="581" t="s">
        <v>1069</v>
      </c>
      <c r="V1728" s="581" t="s">
        <v>597</v>
      </c>
      <c r="W1728" s="756" t="s">
        <v>11756</v>
      </c>
      <c r="X1728" s="696">
        <v>44288.0</v>
      </c>
      <c r="Y1728" s="696">
        <v>44292.0</v>
      </c>
      <c r="Z1728" s="696"/>
      <c r="AA1728" s="697"/>
      <c r="AB1728" s="697"/>
      <c r="AC1728" s="697"/>
      <c r="AD1728" s="697"/>
      <c r="AE1728" s="425"/>
      <c r="AF1728" s="697"/>
      <c r="AG1728" s="425"/>
      <c r="AH1728" s="697"/>
      <c r="AI1728" s="697"/>
      <c r="AJ1728" s="697"/>
      <c r="AK1728" s="697" t="s">
        <v>6171</v>
      </c>
      <c r="AL1728" s="697"/>
      <c r="AM1728" s="697"/>
      <c r="AN1728" s="697"/>
      <c r="AO1728" s="697" t="s">
        <v>4207</v>
      </c>
      <c r="AP1728" s="677" t="s">
        <v>6172</v>
      </c>
      <c r="AQ1728" s="697"/>
    </row>
    <row r="1729">
      <c r="A1729" s="423" t="s">
        <v>1411</v>
      </c>
      <c r="B1729" s="423" t="s">
        <v>1412</v>
      </c>
      <c r="C1729" s="423" t="str">
        <f>VLOOKUP(A1729,import!A:C,3,false)</f>
        <v>DOĞRU</v>
      </c>
      <c r="D1729" s="423" t="s">
        <v>6159</v>
      </c>
      <c r="E1729" s="692">
        <f>VLOOKUP(A1729,import!A:J,5,0)</f>
        <v>1118</v>
      </c>
      <c r="F1729" s="692">
        <f>VLOOKUP(A1729,import!A:J,6,0)</f>
        <v>1</v>
      </c>
      <c r="G1729" s="610">
        <f>VLOOKUP(A1729,import!A:J,7,0)</f>
        <v>16</v>
      </c>
      <c r="H1729" s="610">
        <f>VLOOKUP(A1729,import!A:J,8,0)</f>
        <v>30</v>
      </c>
      <c r="I1729" s="610">
        <f>VLOOKUP(A1729,import!A:J,9,0)</f>
        <v>46</v>
      </c>
      <c r="J1729" s="693">
        <f>VLOOKUP(A1729,import!A:J,10,0)</f>
        <v>0.35</v>
      </c>
      <c r="K1729" s="610" t="s">
        <v>11757</v>
      </c>
      <c r="L1729" s="610">
        <v>2.242422727E9</v>
      </c>
      <c r="M1729" s="610" t="s">
        <v>343</v>
      </c>
      <c r="N1729" s="610" t="s">
        <v>6487</v>
      </c>
      <c r="O1729" s="562" t="s">
        <v>1415</v>
      </c>
      <c r="P1729" s="694" t="str">
        <f>VLOOKUP(A1729,import!A:P,16,0)</f>
        <v>Geleneksel</v>
      </c>
      <c r="Q1729" s="694" t="s">
        <v>6240</v>
      </c>
      <c r="R1729" s="694" t="b">
        <v>1</v>
      </c>
      <c r="S1729" s="695" t="b">
        <v>0</v>
      </c>
      <c r="T1729" s="581" t="s">
        <v>6155</v>
      </c>
      <c r="U1729" s="581" t="s">
        <v>7635</v>
      </c>
      <c r="V1729" s="581"/>
      <c r="W1729" s="581" t="s">
        <v>11758</v>
      </c>
      <c r="X1729" s="696">
        <v>44379.0</v>
      </c>
      <c r="Y1729" s="696">
        <v>44383.0</v>
      </c>
      <c r="Z1729" s="696"/>
      <c r="AA1729" s="492" t="s">
        <v>6167</v>
      </c>
      <c r="AB1729" s="699">
        <v>44364.0</v>
      </c>
      <c r="AC1729" s="492" t="s">
        <v>6167</v>
      </c>
      <c r="AD1729" s="699">
        <v>44365.0</v>
      </c>
      <c r="AE1729" s="492" t="s">
        <v>6262</v>
      </c>
      <c r="AF1729" s="699">
        <v>44440.0</v>
      </c>
      <c r="AG1729" s="425"/>
      <c r="AH1729" s="697"/>
      <c r="AI1729" s="697"/>
      <c r="AJ1729" s="697"/>
      <c r="AK1729" s="700" t="s">
        <v>6835</v>
      </c>
      <c r="AL1729" s="492" t="s">
        <v>6223</v>
      </c>
      <c r="AM1729" s="492" t="s">
        <v>196</v>
      </c>
      <c r="AN1729" s="697"/>
      <c r="AO1729" s="697"/>
      <c r="AP1729" s="677" t="s">
        <v>6156</v>
      </c>
      <c r="AQ1729" s="697"/>
    </row>
    <row r="1730">
      <c r="A1730" s="423" t="s">
        <v>2135</v>
      </c>
      <c r="B1730" s="423" t="s">
        <v>2136</v>
      </c>
      <c r="C1730" s="423" t="str">
        <f>VLOOKUP(A1730,import!A:C,3,false)</f>
        <v>DOĞRU</v>
      </c>
      <c r="D1730" s="423" t="s">
        <v>6250</v>
      </c>
      <c r="E1730" s="692">
        <f>VLOOKUP(A1730,import!A:J,5,0)</f>
        <v>1395</v>
      </c>
      <c r="F1730" s="692" t="str">
        <f>VLOOKUP(A1730,import!A:J,6,0)</f>
        <v/>
      </c>
      <c r="G1730" s="610">
        <f>VLOOKUP(A1730,import!A:J,7,0)</f>
        <v>33</v>
      </c>
      <c r="H1730" s="610">
        <f>VLOOKUP(A1730,import!A:J,8,0)</f>
        <v>57</v>
      </c>
      <c r="I1730" s="610">
        <f>VLOOKUP(A1730,import!A:J,9,0)</f>
        <v>90</v>
      </c>
      <c r="J1730" s="693">
        <f>VLOOKUP(A1730,import!A:J,10,0)</f>
        <v>0.37</v>
      </c>
      <c r="K1730" s="610" t="s">
        <v>11759</v>
      </c>
      <c r="L1730" s="610">
        <v>5.523514915E9</v>
      </c>
      <c r="M1730" s="610" t="s">
        <v>13</v>
      </c>
      <c r="N1730" s="610" t="s">
        <v>6184</v>
      </c>
      <c r="O1730" s="562" t="s">
        <v>2138</v>
      </c>
      <c r="P1730" s="694" t="str">
        <f>VLOOKUP(A1730,import!A:P,16,0)</f>
        <v>Geleneksel</v>
      </c>
      <c r="Q1730" s="694"/>
      <c r="R1730" s="694" t="b">
        <v>1</v>
      </c>
      <c r="S1730" s="695" t="b">
        <v>0</v>
      </c>
      <c r="T1730" s="581" t="s">
        <v>6155</v>
      </c>
      <c r="U1730" s="581" t="s">
        <v>474</v>
      </c>
      <c r="V1730" s="581" t="s">
        <v>422</v>
      </c>
      <c r="W1730" s="581" t="s">
        <v>11760</v>
      </c>
      <c r="X1730" s="696">
        <v>44301.0</v>
      </c>
      <c r="Y1730" s="696">
        <v>44302.0</v>
      </c>
      <c r="Z1730" s="696"/>
      <c r="AA1730" s="492" t="s">
        <v>6181</v>
      </c>
      <c r="AB1730" s="699">
        <v>44386.0</v>
      </c>
      <c r="AC1730" s="492" t="s">
        <v>6181</v>
      </c>
      <c r="AD1730" s="699">
        <v>44405.0</v>
      </c>
      <c r="AE1730" s="492" t="s">
        <v>6181</v>
      </c>
      <c r="AF1730" s="699">
        <v>44411.0</v>
      </c>
      <c r="AG1730" s="492" t="s">
        <v>6262</v>
      </c>
      <c r="AH1730" s="699">
        <v>44419.0</v>
      </c>
      <c r="AI1730" s="492" t="s">
        <v>6181</v>
      </c>
      <c r="AJ1730" s="699">
        <v>44434.0</v>
      </c>
      <c r="AK1730" s="700" t="s">
        <v>3358</v>
      </c>
      <c r="AL1730" s="492" t="s">
        <v>6276</v>
      </c>
      <c r="AM1730" s="492" t="s">
        <v>6273</v>
      </c>
      <c r="AN1730" s="492" t="s">
        <v>6186</v>
      </c>
      <c r="AO1730" s="697"/>
      <c r="AP1730" s="677" t="s">
        <v>6156</v>
      </c>
      <c r="AQ1730" s="697"/>
    </row>
    <row r="1731">
      <c r="A1731" s="423" t="s">
        <v>11761</v>
      </c>
      <c r="B1731" s="423" t="s">
        <v>11762</v>
      </c>
      <c r="C1731" s="423" t="str">
        <f>VLOOKUP(A1731,import!A:C,3,false)</f>
        <v>DOĞRU</v>
      </c>
      <c r="D1731" s="423" t="s">
        <v>6219</v>
      </c>
      <c r="E1731" s="692">
        <f>VLOOKUP(A1731,import!A:J,5,0)</f>
        <v>4</v>
      </c>
      <c r="F1731" s="692" t="str">
        <f>VLOOKUP(A1731,import!A:J,6,0)</f>
        <v/>
      </c>
      <c r="G1731" s="610">
        <f>VLOOKUP(A1731,import!A:J,7,0)</f>
        <v>0</v>
      </c>
      <c r="H1731" s="610">
        <f>VLOOKUP(A1731,import!A:J,8,0)</f>
        <v>44</v>
      </c>
      <c r="I1731" s="610">
        <f>VLOOKUP(A1731,import!A:J,9,0)</f>
        <v>44</v>
      </c>
      <c r="J1731" s="693">
        <f>VLOOKUP(A1731,import!A:J,10,0)</f>
        <v>0</v>
      </c>
      <c r="K1731" s="610" t="s">
        <v>11763</v>
      </c>
      <c r="L1731" s="610">
        <v>5.32490742E9</v>
      </c>
      <c r="M1731" s="610" t="s">
        <v>6257</v>
      </c>
      <c r="N1731" s="610" t="s">
        <v>6258</v>
      </c>
      <c r="O1731" s="562" t="s">
        <v>11764</v>
      </c>
      <c r="P1731" s="694" t="str">
        <f>VLOOKUP(A1731,import!A:P,16,0)</f>
        <v>Geleneksel</v>
      </c>
      <c r="Q1731" s="694"/>
      <c r="R1731" s="702" t="b">
        <v>0</v>
      </c>
      <c r="S1731" s="695" t="b">
        <v>0</v>
      </c>
      <c r="T1731" s="581"/>
      <c r="U1731" s="695"/>
      <c r="V1731" s="695"/>
      <c r="W1731" s="695"/>
      <c r="X1731" s="698"/>
      <c r="Y1731" s="698"/>
      <c r="Z1731" s="698"/>
      <c r="AA1731" s="697"/>
      <c r="AB1731" s="697"/>
      <c r="AC1731" s="697"/>
      <c r="AD1731" s="697"/>
      <c r="AE1731" s="425"/>
      <c r="AF1731" s="697"/>
      <c r="AG1731" s="425"/>
      <c r="AH1731" s="697"/>
      <c r="AI1731" s="697"/>
      <c r="AJ1731" s="697"/>
      <c r="AK1731" s="697"/>
      <c r="AL1731" s="697"/>
      <c r="AM1731" s="697"/>
      <c r="AN1731" s="697"/>
      <c r="AO1731" s="697"/>
      <c r="AP1731" s="677"/>
      <c r="AQ1731" s="697"/>
    </row>
    <row r="1732">
      <c r="A1732" s="423" t="s">
        <v>11765</v>
      </c>
      <c r="B1732" s="423" t="s">
        <v>11766</v>
      </c>
      <c r="C1732" s="423" t="str">
        <f>VLOOKUP(A1732,import!A:C,3,false)</f>
        <v>DOĞRU</v>
      </c>
      <c r="D1732" s="423" t="s">
        <v>6159</v>
      </c>
      <c r="E1732" s="692">
        <f>VLOOKUP(A1732,import!A:J,5,0)</f>
        <v>610</v>
      </c>
      <c r="F1732" s="692">
        <f>VLOOKUP(A1732,import!A:J,6,0)</f>
        <v>23</v>
      </c>
      <c r="G1732" s="610">
        <f>VLOOKUP(A1732,import!A:J,7,0)</f>
        <v>0</v>
      </c>
      <c r="H1732" s="610">
        <f>VLOOKUP(A1732,import!A:J,8,0)</f>
        <v>44</v>
      </c>
      <c r="I1732" s="610">
        <f>VLOOKUP(A1732,import!A:J,9,0)</f>
        <v>44</v>
      </c>
      <c r="J1732" s="693">
        <f>VLOOKUP(A1732,import!A:J,10,0)</f>
        <v>0</v>
      </c>
      <c r="K1732" s="610" t="s">
        <v>11767</v>
      </c>
      <c r="L1732" s="610">
        <v>5.43340708E9</v>
      </c>
      <c r="M1732" s="610" t="s">
        <v>343</v>
      </c>
      <c r="N1732" s="610" t="s">
        <v>6600</v>
      </c>
      <c r="O1732" s="562" t="s">
        <v>11768</v>
      </c>
      <c r="P1732" s="694" t="str">
        <f>VLOOKUP(A1732,import!A:P,16,0)</f>
        <v>Geleneksel</v>
      </c>
      <c r="Q1732" s="694"/>
      <c r="R1732" s="694" t="b">
        <v>1</v>
      </c>
      <c r="S1732" s="695" t="b">
        <v>0</v>
      </c>
      <c r="T1732" s="581" t="s">
        <v>6164</v>
      </c>
      <c r="U1732" s="581"/>
      <c r="V1732" s="581"/>
      <c r="W1732" s="581" t="s">
        <v>11769</v>
      </c>
      <c r="X1732" s="696"/>
      <c r="Y1732" s="696"/>
      <c r="Z1732" s="698"/>
      <c r="AA1732" s="492" t="s">
        <v>6166</v>
      </c>
      <c r="AB1732" s="699">
        <v>44368.0</v>
      </c>
      <c r="AC1732" s="492" t="s">
        <v>6181</v>
      </c>
      <c r="AD1732" s="699">
        <v>44392.0</v>
      </c>
      <c r="AE1732" s="492" t="s">
        <v>6270</v>
      </c>
      <c r="AF1732" s="699">
        <v>44440.0</v>
      </c>
      <c r="AG1732" s="425"/>
      <c r="AH1732" s="697"/>
      <c r="AI1732" s="697"/>
      <c r="AJ1732" s="697"/>
      <c r="AK1732" s="697"/>
      <c r="AL1732" s="492" t="s">
        <v>6276</v>
      </c>
      <c r="AM1732" s="492" t="s">
        <v>196</v>
      </c>
      <c r="AN1732" s="697"/>
      <c r="AO1732" s="697"/>
      <c r="AP1732" s="677" t="s">
        <v>6168</v>
      </c>
      <c r="AQ1732" s="697"/>
    </row>
    <row r="1733">
      <c r="A1733" s="423" t="s">
        <v>11770</v>
      </c>
      <c r="B1733" s="423" t="s">
        <v>11771</v>
      </c>
      <c r="C1733" s="423" t="str">
        <f>VLOOKUP(A1733,import!A:C,3,false)</f>
        <v>DOĞRU</v>
      </c>
      <c r="D1733" s="423" t="s">
        <v>6159</v>
      </c>
      <c r="E1733" s="692">
        <f>VLOOKUP(A1733,import!A:J,5,0)</f>
        <v>41</v>
      </c>
      <c r="F1733" s="692">
        <f>VLOOKUP(A1733,import!A:J,6,0)</f>
        <v>6</v>
      </c>
      <c r="G1733" s="610">
        <f>VLOOKUP(A1733,import!A:J,7,0)</f>
        <v>3</v>
      </c>
      <c r="H1733" s="610">
        <f>VLOOKUP(A1733,import!A:J,8,0)</f>
        <v>8</v>
      </c>
      <c r="I1733" s="610">
        <f>VLOOKUP(A1733,import!A:J,9,0)</f>
        <v>11</v>
      </c>
      <c r="J1733" s="693">
        <f>VLOOKUP(A1733,import!A:J,10,0)</f>
        <v>0.27</v>
      </c>
      <c r="K1733" s="610" t="s">
        <v>11772</v>
      </c>
      <c r="L1733" s="610">
        <v>5.366641623E9</v>
      </c>
      <c r="M1733" s="610" t="s">
        <v>13</v>
      </c>
      <c r="N1733" s="610" t="s">
        <v>6184</v>
      </c>
      <c r="O1733" s="562" t="s">
        <v>11773</v>
      </c>
      <c r="P1733" s="694" t="str">
        <f>VLOOKUP(A1733,import!A:P,16,0)</f>
        <v>Geleneksel</v>
      </c>
      <c r="Q1733" s="694"/>
      <c r="R1733" s="702" t="b">
        <v>0</v>
      </c>
      <c r="S1733" s="695" t="b">
        <v>0</v>
      </c>
      <c r="T1733" s="581"/>
      <c r="U1733" s="695"/>
      <c r="V1733" s="695"/>
      <c r="W1733" s="695"/>
      <c r="X1733" s="698"/>
      <c r="Y1733" s="698"/>
      <c r="Z1733" s="698"/>
      <c r="AA1733" s="697"/>
      <c r="AB1733" s="697"/>
      <c r="AC1733" s="697"/>
      <c r="AD1733" s="697"/>
      <c r="AE1733" s="425"/>
      <c r="AF1733" s="697"/>
      <c r="AG1733" s="425"/>
      <c r="AH1733" s="697"/>
      <c r="AI1733" s="697"/>
      <c r="AJ1733" s="697"/>
      <c r="AK1733" s="697"/>
      <c r="AL1733" s="697"/>
      <c r="AM1733" s="697"/>
      <c r="AN1733" s="697"/>
      <c r="AO1733" s="697"/>
      <c r="AP1733" s="677"/>
      <c r="AQ1733" s="697"/>
    </row>
    <row r="1734">
      <c r="A1734" s="423" t="s">
        <v>11774</v>
      </c>
      <c r="B1734" s="423" t="s">
        <v>11775</v>
      </c>
      <c r="C1734" s="423" t="str">
        <f>VLOOKUP(A1734,import!A:C,3,false)</f>
        <v>DOĞRU</v>
      </c>
      <c r="D1734" s="423" t="s">
        <v>6317</v>
      </c>
      <c r="E1734" s="692">
        <f>VLOOKUP(A1734,import!A:J,5,0)</f>
        <v>5117</v>
      </c>
      <c r="F1734" s="692">
        <f>VLOOKUP(A1734,import!A:J,6,0)</f>
        <v>337</v>
      </c>
      <c r="G1734" s="610">
        <f>VLOOKUP(A1734,import!A:J,7,0)</f>
        <v>0</v>
      </c>
      <c r="H1734" s="610">
        <f>VLOOKUP(A1734,import!A:J,8,0)</f>
        <v>47</v>
      </c>
      <c r="I1734" s="610">
        <f>VLOOKUP(A1734,import!A:J,9,0)</f>
        <v>47</v>
      </c>
      <c r="J1734" s="693">
        <f>VLOOKUP(A1734,import!A:J,10,0)</f>
        <v>0</v>
      </c>
      <c r="K1734" s="610" t="s">
        <v>11776</v>
      </c>
      <c r="L1734" s="610">
        <v>2.246764445E9</v>
      </c>
      <c r="M1734" s="610" t="s">
        <v>6437</v>
      </c>
      <c r="N1734" s="610" t="s">
        <v>6438</v>
      </c>
      <c r="O1734" s="562" t="s">
        <v>11777</v>
      </c>
      <c r="P1734" s="694" t="str">
        <f>VLOOKUP(A1734,import!A:P,16,0)</f>
        <v>Geleneksel</v>
      </c>
      <c r="Q1734" s="694"/>
      <c r="R1734" s="694" t="b">
        <v>1</v>
      </c>
      <c r="S1734" s="695" t="b">
        <v>0</v>
      </c>
      <c r="T1734" s="581"/>
      <c r="U1734" s="695"/>
      <c r="V1734" s="695"/>
      <c r="W1734" s="581" t="s">
        <v>11778</v>
      </c>
      <c r="X1734" s="698"/>
      <c r="Y1734" s="698"/>
      <c r="Z1734" s="698"/>
      <c r="AA1734" s="492" t="s">
        <v>6167</v>
      </c>
      <c r="AB1734" s="699">
        <v>44478.0</v>
      </c>
      <c r="AC1734" s="697"/>
      <c r="AD1734" s="697"/>
      <c r="AE1734" s="425"/>
      <c r="AF1734" s="697"/>
      <c r="AG1734" s="425"/>
      <c r="AH1734" s="697"/>
      <c r="AI1734" s="697"/>
      <c r="AJ1734" s="697"/>
      <c r="AK1734" s="492" t="s">
        <v>968</v>
      </c>
      <c r="AL1734" s="697"/>
      <c r="AM1734" s="697"/>
      <c r="AN1734" s="697"/>
      <c r="AO1734" s="697"/>
      <c r="AP1734" s="677" t="s">
        <v>6172</v>
      </c>
      <c r="AQ1734" s="697"/>
    </row>
    <row r="1735">
      <c r="A1735" s="423" t="s">
        <v>5956</v>
      </c>
      <c r="B1735" s="423" t="s">
        <v>5957</v>
      </c>
      <c r="C1735" s="423" t="str">
        <f>VLOOKUP(A1735,import!A:C,3,false)</f>
        <v>DOĞRU</v>
      </c>
      <c r="D1735" s="423" t="s">
        <v>6159</v>
      </c>
      <c r="E1735" s="692">
        <f>VLOOKUP(A1735,import!A:J,5,0)</f>
        <v>99</v>
      </c>
      <c r="F1735" s="692" t="str">
        <f>VLOOKUP(A1735,import!A:J,6,0)</f>
        <v/>
      </c>
      <c r="G1735" s="610">
        <f>VLOOKUP(A1735,import!A:J,7,0)</f>
        <v>0</v>
      </c>
      <c r="H1735" s="610">
        <f>VLOOKUP(A1735,import!A:J,8,0)</f>
        <v>10</v>
      </c>
      <c r="I1735" s="610">
        <f>VLOOKUP(A1735,import!A:J,9,0)</f>
        <v>10</v>
      </c>
      <c r="J1735" s="693">
        <f>VLOOKUP(A1735,import!A:J,10,0)</f>
        <v>0</v>
      </c>
      <c r="K1735" s="610" t="s">
        <v>11779</v>
      </c>
      <c r="L1735" s="610">
        <v>2.242400585E9</v>
      </c>
      <c r="M1735" s="610" t="s">
        <v>13</v>
      </c>
      <c r="N1735" s="610" t="s">
        <v>6364</v>
      </c>
      <c r="O1735" s="562" t="s">
        <v>5959</v>
      </c>
      <c r="P1735" s="694" t="str">
        <f>VLOOKUP(A1735,import!A:P,16,0)</f>
        <v>Geleneksel</v>
      </c>
      <c r="Q1735" s="694"/>
      <c r="R1735" s="694" t="b">
        <v>1</v>
      </c>
      <c r="S1735" s="695" t="b">
        <v>0</v>
      </c>
      <c r="T1735" s="581" t="s">
        <v>6705</v>
      </c>
      <c r="U1735" s="581" t="s">
        <v>5087</v>
      </c>
      <c r="V1735" s="581" t="s">
        <v>422</v>
      </c>
      <c r="W1735" s="695"/>
      <c r="X1735" s="696">
        <v>44578.0</v>
      </c>
      <c r="Y1735" s="696">
        <v>44579.0</v>
      </c>
      <c r="Z1735" s="698"/>
      <c r="AA1735" s="492" t="s">
        <v>6166</v>
      </c>
      <c r="AB1735" s="699">
        <v>44578.0</v>
      </c>
      <c r="AC1735" s="697"/>
      <c r="AD1735" s="697"/>
      <c r="AE1735" s="425"/>
      <c r="AF1735" s="697"/>
      <c r="AG1735" s="425"/>
      <c r="AH1735" s="697"/>
      <c r="AI1735" s="697"/>
      <c r="AJ1735" s="697"/>
      <c r="AK1735" s="492" t="s">
        <v>5087</v>
      </c>
      <c r="AL1735" s="697"/>
      <c r="AM1735" s="697"/>
      <c r="AN1735" s="697"/>
      <c r="AO1735" s="697"/>
      <c r="AP1735" s="677"/>
      <c r="AQ1735" s="697"/>
    </row>
    <row r="1736">
      <c r="A1736" s="423" t="s">
        <v>11780</v>
      </c>
      <c r="B1736" s="423" t="s">
        <v>11781</v>
      </c>
      <c r="C1736" s="423" t="str">
        <f>VLOOKUP(A1736,import!A:C,3,false)</f>
        <v>DOĞRU</v>
      </c>
      <c r="D1736" s="423" t="s">
        <v>6159</v>
      </c>
      <c r="E1736" s="692">
        <f>VLOOKUP(A1736,import!A:J,5,0)</f>
        <v>3607</v>
      </c>
      <c r="F1736" s="692">
        <f>VLOOKUP(A1736,import!A:J,6,0)</f>
        <v>134</v>
      </c>
      <c r="G1736" s="610">
        <f>VLOOKUP(A1736,import!A:J,7,0)</f>
        <v>5</v>
      </c>
      <c r="H1736" s="610">
        <f>VLOOKUP(A1736,import!A:J,8,0)</f>
        <v>5</v>
      </c>
      <c r="I1736" s="610">
        <f>VLOOKUP(A1736,import!A:J,9,0)</f>
        <v>10</v>
      </c>
      <c r="J1736" s="693">
        <f>VLOOKUP(A1736,import!A:J,10,0)</f>
        <v>0.5</v>
      </c>
      <c r="K1736" s="610" t="s">
        <v>11782</v>
      </c>
      <c r="L1736" s="610">
        <v>2.244517354E9</v>
      </c>
      <c r="M1736" s="610" t="s">
        <v>13</v>
      </c>
      <c r="N1736" s="610" t="s">
        <v>7134</v>
      </c>
      <c r="O1736" s="562" t="s">
        <v>11783</v>
      </c>
      <c r="P1736" s="694" t="str">
        <f>VLOOKUP(A1736,import!A:P,16,0)</f>
        <v>Geleneksel</v>
      </c>
      <c r="Q1736" s="694" t="s">
        <v>6240</v>
      </c>
      <c r="R1736" s="694" t="b">
        <v>1</v>
      </c>
      <c r="S1736" s="581" t="b">
        <v>0</v>
      </c>
      <c r="T1736" s="581" t="s">
        <v>6155</v>
      </c>
      <c r="U1736" s="581" t="s">
        <v>6287</v>
      </c>
      <c r="V1736" s="581" t="s">
        <v>422</v>
      </c>
      <c r="W1736" s="695"/>
      <c r="X1736" s="696">
        <v>44356.0</v>
      </c>
      <c r="Y1736" s="696">
        <v>44361.0</v>
      </c>
      <c r="Z1736" s="698"/>
      <c r="AA1736" s="492" t="s">
        <v>6166</v>
      </c>
      <c r="AB1736" s="699">
        <v>44356.0</v>
      </c>
      <c r="AC1736" s="697"/>
      <c r="AD1736" s="697"/>
      <c r="AE1736" s="425"/>
      <c r="AF1736" s="697"/>
      <c r="AG1736" s="425"/>
      <c r="AH1736" s="697"/>
      <c r="AI1736" s="697"/>
      <c r="AJ1736" s="697"/>
      <c r="AK1736" s="697" t="s">
        <v>6192</v>
      </c>
      <c r="AL1736" s="697"/>
      <c r="AM1736" s="697"/>
      <c r="AN1736" s="697"/>
      <c r="AO1736" s="697"/>
      <c r="AP1736" s="677" t="s">
        <v>6168</v>
      </c>
      <c r="AQ1736" s="697"/>
    </row>
    <row r="1737">
      <c r="A1737" s="423" t="s">
        <v>11784</v>
      </c>
      <c r="B1737" s="423" t="s">
        <v>11785</v>
      </c>
      <c r="C1737" s="423" t="str">
        <f>VLOOKUP(A1737,import!A:C,3,false)</f>
        <v>YANLIŞ</v>
      </c>
      <c r="D1737" s="423" t="s">
        <v>6153</v>
      </c>
      <c r="E1737" s="692" t="str">
        <f>VLOOKUP(A1737,import!A:J,5,0)</f>
        <v/>
      </c>
      <c r="F1737" s="692" t="str">
        <f>VLOOKUP(A1737,import!A:J,6,0)</f>
        <v/>
      </c>
      <c r="G1737" s="610">
        <f>VLOOKUP(A1737,import!A:J,7,0)</f>
        <v>0</v>
      </c>
      <c r="H1737" s="610">
        <f>VLOOKUP(A1737,import!A:J,8,0)</f>
        <v>18</v>
      </c>
      <c r="I1737" s="610">
        <f>VLOOKUP(A1737,import!A:J,9,0)</f>
        <v>18</v>
      </c>
      <c r="J1737" s="693">
        <f>VLOOKUP(A1737,import!A:J,10,0)</f>
        <v>0</v>
      </c>
      <c r="K1737" s="610" t="s">
        <v>11786</v>
      </c>
      <c r="L1737" s="610">
        <v>5.356073061E9</v>
      </c>
      <c r="M1737" s="610" t="s">
        <v>6257</v>
      </c>
      <c r="N1737" s="610" t="s">
        <v>8815</v>
      </c>
      <c r="O1737" s="562" t="s">
        <v>11787</v>
      </c>
      <c r="P1737" s="694" t="str">
        <f>VLOOKUP(A1737,import!A:P,16,0)</f>
        <v>Geleneksel</v>
      </c>
      <c r="Q1737" s="694"/>
      <c r="R1737" s="694" t="b">
        <v>1</v>
      </c>
      <c r="S1737" s="695" t="b">
        <v>0</v>
      </c>
      <c r="T1737" s="581" t="s">
        <v>6164</v>
      </c>
      <c r="U1737" s="695"/>
      <c r="V1737" s="695"/>
      <c r="W1737" s="581" t="s">
        <v>11788</v>
      </c>
      <c r="X1737" s="698"/>
      <c r="Y1737" s="698"/>
      <c r="Z1737" s="698"/>
      <c r="AA1737" s="492" t="s">
        <v>6166</v>
      </c>
      <c r="AB1737" s="699">
        <v>44403.0</v>
      </c>
      <c r="AC1737" s="492" t="s">
        <v>6166</v>
      </c>
      <c r="AD1737" s="699">
        <v>44420.0</v>
      </c>
      <c r="AE1737" s="492" t="s">
        <v>6181</v>
      </c>
      <c r="AF1737" s="699">
        <v>44443.0</v>
      </c>
      <c r="AG1737" s="425"/>
      <c r="AH1737" s="697"/>
      <c r="AI1737" s="697"/>
      <c r="AJ1737" s="697"/>
      <c r="AK1737" s="700" t="s">
        <v>3358</v>
      </c>
      <c r="AL1737" s="492" t="s">
        <v>6186</v>
      </c>
      <c r="AM1737" s="492" t="s">
        <v>5087</v>
      </c>
      <c r="AN1737" s="697"/>
      <c r="AO1737" s="697"/>
      <c r="AP1737" s="677" t="s">
        <v>6172</v>
      </c>
      <c r="AQ1737" s="697"/>
    </row>
    <row r="1738">
      <c r="A1738" s="423" t="s">
        <v>5284</v>
      </c>
      <c r="B1738" s="423" t="s">
        <v>5285</v>
      </c>
      <c r="C1738" s="423" t="str">
        <f>VLOOKUP(A1738,import!A:C,3,false)</f>
        <v>DOĞRU</v>
      </c>
      <c r="D1738" s="423" t="s">
        <v>6951</v>
      </c>
      <c r="E1738" s="692">
        <f>VLOOKUP(A1738,import!A:J,5,0)</f>
        <v>441</v>
      </c>
      <c r="F1738" s="692">
        <f>VLOOKUP(A1738,import!A:J,6,0)</f>
        <v>9</v>
      </c>
      <c r="G1738" s="610">
        <f>VLOOKUP(A1738,import!A:J,7,0)</f>
        <v>2</v>
      </c>
      <c r="H1738" s="610">
        <f>VLOOKUP(A1738,import!A:J,8,0)</f>
        <v>2</v>
      </c>
      <c r="I1738" s="610">
        <f>VLOOKUP(A1738,import!A:J,9,0)</f>
        <v>4</v>
      </c>
      <c r="J1738" s="693">
        <f>VLOOKUP(A1738,import!A:J,10,0)</f>
        <v>0.5</v>
      </c>
      <c r="K1738" s="610" t="s">
        <v>11789</v>
      </c>
      <c r="L1738" s="610">
        <v>2.24494114E9</v>
      </c>
      <c r="M1738" s="610" t="s">
        <v>13</v>
      </c>
      <c r="N1738" s="610" t="s">
        <v>7541</v>
      </c>
      <c r="O1738" s="562" t="s">
        <v>5288</v>
      </c>
      <c r="P1738" s="694" t="str">
        <f>VLOOKUP(A1738,import!A:P,16,0)</f>
        <v>Geleneksel</v>
      </c>
      <c r="Q1738" s="694"/>
      <c r="R1738" s="694" t="b">
        <v>1</v>
      </c>
      <c r="S1738" s="695" t="b">
        <v>0</v>
      </c>
      <c r="T1738" s="581" t="s">
        <v>6155</v>
      </c>
      <c r="U1738" s="581" t="s">
        <v>968</v>
      </c>
      <c r="V1738" s="581" t="s">
        <v>6190</v>
      </c>
      <c r="W1738" s="581" t="s">
        <v>11790</v>
      </c>
      <c r="X1738" s="696">
        <v>44487.0</v>
      </c>
      <c r="Y1738" s="696">
        <v>44488.0</v>
      </c>
      <c r="Z1738" s="698"/>
      <c r="AA1738" s="492" t="s">
        <v>6270</v>
      </c>
      <c r="AB1738" s="699">
        <v>44487.0</v>
      </c>
      <c r="AC1738" s="492" t="s">
        <v>6166</v>
      </c>
      <c r="AD1738" s="699">
        <v>44487.0</v>
      </c>
      <c r="AE1738" s="492"/>
      <c r="AF1738" s="699"/>
      <c r="AG1738" s="425"/>
      <c r="AH1738" s="697"/>
      <c r="AI1738" s="697"/>
      <c r="AJ1738" s="697"/>
      <c r="AK1738" s="492" t="s">
        <v>968</v>
      </c>
      <c r="AL1738" s="492" t="s">
        <v>968</v>
      </c>
      <c r="AM1738" s="492"/>
      <c r="AN1738" s="697"/>
      <c r="AO1738" s="697"/>
      <c r="AP1738" s="677" t="s">
        <v>6172</v>
      </c>
      <c r="AQ1738" s="697"/>
    </row>
    <row r="1739">
      <c r="A1739" s="423" t="s">
        <v>5347</v>
      </c>
      <c r="B1739" s="423" t="s">
        <v>5348</v>
      </c>
      <c r="C1739" s="423" t="str">
        <f>VLOOKUP(A1739,import!A:C,3,false)</f>
        <v>DOĞRU</v>
      </c>
      <c r="D1739" s="423" t="s">
        <v>6317</v>
      </c>
      <c r="E1739" s="692">
        <f>VLOOKUP(A1739,import!A:J,5,0)</f>
        <v>937</v>
      </c>
      <c r="F1739" s="692">
        <f>VLOOKUP(A1739,import!A:J,6,0)</f>
        <v>2</v>
      </c>
      <c r="G1739" s="610">
        <f>VLOOKUP(A1739,import!A:J,7,0)</f>
        <v>0</v>
      </c>
      <c r="H1739" s="610">
        <f>VLOOKUP(A1739,import!A:J,8,0)</f>
        <v>28</v>
      </c>
      <c r="I1739" s="610">
        <f>VLOOKUP(A1739,import!A:J,9,0)</f>
        <v>28</v>
      </c>
      <c r="J1739" s="693">
        <f>VLOOKUP(A1739,import!A:J,10,0)</f>
        <v>0</v>
      </c>
      <c r="K1739" s="610" t="s">
        <v>11791</v>
      </c>
      <c r="L1739" s="610">
        <v>5.306130271E9</v>
      </c>
      <c r="M1739" s="709"/>
      <c r="N1739" s="710"/>
      <c r="O1739" s="562" t="s">
        <v>5351</v>
      </c>
      <c r="P1739" s="694" t="str">
        <f>VLOOKUP(A1739,import!A:P,16,0)</f>
        <v>Geleneksel</v>
      </c>
      <c r="Q1739" s="694"/>
      <c r="R1739" s="694" t="b">
        <v>1</v>
      </c>
      <c r="S1739" s="695" t="b">
        <v>0</v>
      </c>
      <c r="T1739" s="581" t="s">
        <v>6306</v>
      </c>
      <c r="U1739" s="581" t="s">
        <v>389</v>
      </c>
      <c r="V1739" s="581" t="s">
        <v>7736</v>
      </c>
      <c r="W1739" s="581">
        <v>5.393601549E9</v>
      </c>
      <c r="X1739" s="698"/>
      <c r="Y1739" s="696">
        <v>44491.0</v>
      </c>
      <c r="Z1739" s="696">
        <v>44494.0</v>
      </c>
      <c r="AA1739" s="697"/>
      <c r="AB1739" s="697"/>
      <c r="AC1739" s="697"/>
      <c r="AD1739" s="697"/>
      <c r="AE1739" s="425"/>
      <c r="AF1739" s="697"/>
      <c r="AG1739" s="425"/>
      <c r="AH1739" s="697"/>
      <c r="AI1739" s="697"/>
      <c r="AJ1739" s="697"/>
      <c r="AK1739" s="697" t="s">
        <v>5563</v>
      </c>
      <c r="AL1739" s="697"/>
      <c r="AM1739" s="697"/>
      <c r="AN1739" s="697"/>
      <c r="AO1739" s="697"/>
      <c r="AP1739" s="677" t="s">
        <v>6172</v>
      </c>
      <c r="AQ1739" s="697"/>
    </row>
    <row r="1740">
      <c r="A1740" s="423" t="s">
        <v>11792</v>
      </c>
      <c r="B1740" s="423" t="s">
        <v>11793</v>
      </c>
      <c r="C1740" s="423" t="str">
        <f>VLOOKUP(A1740,import!A:C,3,false)</f>
        <v>DOĞRU</v>
      </c>
      <c r="D1740" s="423" t="s">
        <v>7107</v>
      </c>
      <c r="E1740" s="692">
        <f>VLOOKUP(A1740,import!A:J,5,0)</f>
        <v>18</v>
      </c>
      <c r="F1740" s="692">
        <f>VLOOKUP(A1740,import!A:J,6,0)</f>
        <v>1</v>
      </c>
      <c r="G1740" s="610">
        <f>VLOOKUP(A1740,import!A:J,7,0)</f>
        <v>0</v>
      </c>
      <c r="H1740" s="610">
        <f>VLOOKUP(A1740,import!A:J,8,0)</f>
        <v>24</v>
      </c>
      <c r="I1740" s="610">
        <f>VLOOKUP(A1740,import!A:J,9,0)</f>
        <v>24</v>
      </c>
      <c r="J1740" s="693">
        <f>VLOOKUP(A1740,import!A:J,10,0)</f>
        <v>0</v>
      </c>
      <c r="K1740" s="610" t="s">
        <v>11794</v>
      </c>
      <c r="L1740" s="610">
        <v>2.244932506E9</v>
      </c>
      <c r="M1740" s="610" t="s">
        <v>13</v>
      </c>
      <c r="N1740" s="610" t="s">
        <v>7010</v>
      </c>
      <c r="O1740" s="562" t="s">
        <v>11795</v>
      </c>
      <c r="P1740" s="694" t="str">
        <f>VLOOKUP(A1740,import!A:P,16,0)</f>
        <v>Geleneksel</v>
      </c>
      <c r="Q1740" s="694"/>
      <c r="R1740" s="694" t="b">
        <v>1</v>
      </c>
      <c r="S1740" s="695" t="b">
        <v>0</v>
      </c>
      <c r="T1740" s="581"/>
      <c r="U1740" s="695"/>
      <c r="V1740" s="695"/>
      <c r="W1740" s="581" t="s">
        <v>11796</v>
      </c>
      <c r="X1740" s="698"/>
      <c r="Y1740" s="698"/>
      <c r="Z1740" s="698"/>
      <c r="AA1740" s="492" t="s">
        <v>6166</v>
      </c>
      <c r="AB1740" s="699">
        <v>44589.0</v>
      </c>
      <c r="AC1740" s="697"/>
      <c r="AD1740" s="697"/>
      <c r="AE1740" s="425"/>
      <c r="AF1740" s="697"/>
      <c r="AG1740" s="425"/>
      <c r="AH1740" s="697"/>
      <c r="AI1740" s="697"/>
      <c r="AJ1740" s="697"/>
      <c r="AK1740" s="492" t="s">
        <v>3358</v>
      </c>
      <c r="AL1740" s="697"/>
      <c r="AM1740" s="697"/>
      <c r="AN1740" s="697"/>
      <c r="AO1740" s="697"/>
      <c r="AP1740" s="677"/>
      <c r="AQ1740" s="697"/>
    </row>
    <row r="1741">
      <c r="A1741" s="423" t="s">
        <v>11797</v>
      </c>
      <c r="B1741" s="423" t="s">
        <v>11798</v>
      </c>
      <c r="C1741" s="423" t="str">
        <f>VLOOKUP(A1741,import!A:C,3,false)</f>
        <v>DOĞRU</v>
      </c>
      <c r="D1741" s="423" t="s">
        <v>6175</v>
      </c>
      <c r="E1741" s="692">
        <f>VLOOKUP(A1741,import!A:J,5,0)</f>
        <v>113</v>
      </c>
      <c r="F1741" s="692">
        <f>VLOOKUP(A1741,import!A:J,6,0)</f>
        <v>22</v>
      </c>
      <c r="G1741" s="610">
        <f>VLOOKUP(A1741,import!A:J,7,0)</f>
        <v>0</v>
      </c>
      <c r="H1741" s="610">
        <f>VLOOKUP(A1741,import!A:J,8,0)</f>
        <v>26</v>
      </c>
      <c r="I1741" s="610">
        <f>VLOOKUP(A1741,import!A:J,9,0)</f>
        <v>26</v>
      </c>
      <c r="J1741" s="693">
        <f>VLOOKUP(A1741,import!A:J,10,0)</f>
        <v>0</v>
      </c>
      <c r="K1741" s="610" t="s">
        <v>11799</v>
      </c>
      <c r="L1741" s="610">
        <v>5.314054772E9</v>
      </c>
      <c r="M1741" s="610" t="s">
        <v>343</v>
      </c>
      <c r="N1741" s="610" t="s">
        <v>8015</v>
      </c>
      <c r="O1741" s="562" t="s">
        <v>11800</v>
      </c>
      <c r="P1741" s="694" t="str">
        <f>VLOOKUP(A1741,import!A:P,16,0)</f>
        <v>Geleneksel</v>
      </c>
      <c r="Q1741" s="694"/>
      <c r="R1741" s="702" t="b">
        <v>0</v>
      </c>
      <c r="S1741" s="695" t="b">
        <v>0</v>
      </c>
      <c r="T1741" s="581"/>
      <c r="U1741" s="695"/>
      <c r="V1741" s="695"/>
      <c r="W1741" s="695"/>
      <c r="X1741" s="698"/>
      <c r="Y1741" s="698"/>
      <c r="Z1741" s="698"/>
      <c r="AA1741" s="697"/>
      <c r="AB1741" s="697"/>
      <c r="AC1741" s="697"/>
      <c r="AD1741" s="697"/>
      <c r="AE1741" s="425"/>
      <c r="AF1741" s="697"/>
      <c r="AG1741" s="425"/>
      <c r="AH1741" s="697"/>
      <c r="AI1741" s="697"/>
      <c r="AJ1741" s="697"/>
      <c r="AK1741" s="697"/>
      <c r="AL1741" s="697"/>
      <c r="AM1741" s="697"/>
      <c r="AN1741" s="697"/>
      <c r="AO1741" s="697"/>
      <c r="AP1741" s="677"/>
      <c r="AQ1741" s="697"/>
    </row>
    <row r="1742">
      <c r="A1742" s="423" t="s">
        <v>11801</v>
      </c>
      <c r="B1742" s="423" t="s">
        <v>11802</v>
      </c>
      <c r="C1742" s="423" t="str">
        <f>VLOOKUP(A1742,import!A:C,3,false)</f>
        <v>DOĞRU</v>
      </c>
      <c r="D1742" s="423" t="s">
        <v>6390</v>
      </c>
      <c r="E1742" s="692">
        <f>VLOOKUP(A1742,import!A:J,5,0)</f>
        <v>83</v>
      </c>
      <c r="F1742" s="692">
        <f>VLOOKUP(A1742,import!A:J,6,0)</f>
        <v>51</v>
      </c>
      <c r="G1742" s="610">
        <f>VLOOKUP(A1742,import!A:J,7,0)</f>
        <v>0</v>
      </c>
      <c r="H1742" s="610">
        <f>VLOOKUP(A1742,import!A:J,8,0)</f>
        <v>22</v>
      </c>
      <c r="I1742" s="610">
        <f>VLOOKUP(A1742,import!A:J,9,0)</f>
        <v>22</v>
      </c>
      <c r="J1742" s="693">
        <f>VLOOKUP(A1742,import!A:J,10,0)</f>
        <v>0</v>
      </c>
      <c r="K1742" s="610" t="s">
        <v>6666</v>
      </c>
      <c r="L1742" s="610">
        <v>5.528969586E9</v>
      </c>
      <c r="M1742" s="610" t="s">
        <v>6386</v>
      </c>
      <c r="N1742" s="610" t="s">
        <v>6667</v>
      </c>
      <c r="O1742" s="562" t="s">
        <v>6668</v>
      </c>
      <c r="P1742" s="694" t="str">
        <f>VLOOKUP(A1742,import!A:P,16,0)</f>
        <v>Geleneksel</v>
      </c>
      <c r="Q1742" s="694"/>
      <c r="R1742" s="702" t="b">
        <v>0</v>
      </c>
      <c r="S1742" s="695" t="b">
        <v>0</v>
      </c>
      <c r="T1742" s="581"/>
      <c r="U1742" s="695"/>
      <c r="V1742" s="695"/>
      <c r="W1742" s="695"/>
      <c r="X1742" s="698"/>
      <c r="Y1742" s="698"/>
      <c r="Z1742" s="698"/>
      <c r="AA1742" s="697"/>
      <c r="AB1742" s="697"/>
      <c r="AC1742" s="697"/>
      <c r="AD1742" s="697"/>
      <c r="AE1742" s="425"/>
      <c r="AF1742" s="697"/>
      <c r="AG1742" s="425"/>
      <c r="AH1742" s="697"/>
      <c r="AI1742" s="697"/>
      <c r="AJ1742" s="697"/>
      <c r="AK1742" s="697"/>
      <c r="AL1742" s="697"/>
      <c r="AM1742" s="697"/>
      <c r="AN1742" s="697"/>
      <c r="AO1742" s="697"/>
      <c r="AP1742" s="677"/>
      <c r="AQ1742" s="697"/>
    </row>
    <row r="1743">
      <c r="A1743" s="423" t="s">
        <v>11803</v>
      </c>
      <c r="B1743" s="423" t="s">
        <v>11804</v>
      </c>
      <c r="C1743" s="423" t="str">
        <f>VLOOKUP(A1743,import!A:C,3,false)</f>
        <v>DOĞRU</v>
      </c>
      <c r="D1743" s="423" t="s">
        <v>6159</v>
      </c>
      <c r="E1743" s="692">
        <f>VLOOKUP(A1743,import!A:J,5,0)</f>
        <v>4097</v>
      </c>
      <c r="F1743" s="692">
        <f>VLOOKUP(A1743,import!A:J,6,0)</f>
        <v>75</v>
      </c>
      <c r="G1743" s="610">
        <f>VLOOKUP(A1743,import!A:J,7,0)</f>
        <v>0</v>
      </c>
      <c r="H1743" s="610">
        <f>VLOOKUP(A1743,import!A:J,8,0)</f>
        <v>18</v>
      </c>
      <c r="I1743" s="610">
        <f>VLOOKUP(A1743,import!A:J,9,0)</f>
        <v>18</v>
      </c>
      <c r="J1743" s="693">
        <f>VLOOKUP(A1743,import!A:J,10,0)</f>
        <v>0</v>
      </c>
      <c r="K1743" s="610" t="s">
        <v>11805</v>
      </c>
      <c r="L1743" s="610">
        <v>5.397067374E9</v>
      </c>
      <c r="M1743" s="610" t="s">
        <v>13</v>
      </c>
      <c r="N1743" s="610" t="s">
        <v>6161</v>
      </c>
      <c r="O1743" s="562" t="s">
        <v>11806</v>
      </c>
      <c r="P1743" s="694" t="str">
        <f>VLOOKUP(A1743,import!A:P,16,0)</f>
        <v>Geleneksel</v>
      </c>
      <c r="Q1743" s="694"/>
      <c r="R1743" s="702" t="b">
        <v>0</v>
      </c>
      <c r="S1743" s="695" t="b">
        <v>0</v>
      </c>
      <c r="T1743" s="581"/>
      <c r="U1743" s="695"/>
      <c r="V1743" s="695"/>
      <c r="W1743" s="695"/>
      <c r="X1743" s="698"/>
      <c r="Y1743" s="698"/>
      <c r="Z1743" s="698"/>
      <c r="AA1743" s="697"/>
      <c r="AB1743" s="697"/>
      <c r="AC1743" s="697"/>
      <c r="AD1743" s="697"/>
      <c r="AE1743" s="425"/>
      <c r="AF1743" s="697"/>
      <c r="AG1743" s="425"/>
      <c r="AH1743" s="697"/>
      <c r="AI1743" s="697"/>
      <c r="AJ1743" s="697"/>
      <c r="AK1743" s="697"/>
      <c r="AL1743" s="697"/>
      <c r="AM1743" s="697"/>
      <c r="AN1743" s="697"/>
      <c r="AO1743" s="697"/>
      <c r="AP1743" s="677"/>
      <c r="AQ1743" s="697"/>
    </row>
    <row r="1744">
      <c r="A1744" s="423" t="s">
        <v>4020</v>
      </c>
      <c r="B1744" s="423" t="s">
        <v>4021</v>
      </c>
      <c r="C1744" s="423" t="str">
        <f>VLOOKUP(A1744,import!A:C,3,false)</f>
        <v>DOĞRU</v>
      </c>
      <c r="D1744" s="423" t="s">
        <v>6401</v>
      </c>
      <c r="E1744" s="692">
        <f>VLOOKUP(A1744,import!A:J,5,0)</f>
        <v>543</v>
      </c>
      <c r="F1744" s="692" t="str">
        <f>VLOOKUP(A1744,import!A:J,6,0)</f>
        <v/>
      </c>
      <c r="G1744" s="610">
        <f>VLOOKUP(A1744,import!A:J,7,0)</f>
        <v>0</v>
      </c>
      <c r="H1744" s="610">
        <f>VLOOKUP(A1744,import!A:J,8,0)</f>
        <v>19</v>
      </c>
      <c r="I1744" s="610">
        <f>VLOOKUP(A1744,import!A:J,9,0)</f>
        <v>19</v>
      </c>
      <c r="J1744" s="693">
        <f>VLOOKUP(A1744,import!A:J,10,0)</f>
        <v>0</v>
      </c>
      <c r="K1744" s="610" t="s">
        <v>11807</v>
      </c>
      <c r="L1744" s="610">
        <v>2.242231818E9</v>
      </c>
      <c r="M1744" s="610" t="s">
        <v>343</v>
      </c>
      <c r="N1744" s="610" t="s">
        <v>6446</v>
      </c>
      <c r="O1744" s="562" t="s">
        <v>4024</v>
      </c>
      <c r="P1744" s="694" t="str">
        <f>VLOOKUP(A1744,import!A:P,16,0)</f>
        <v>Geleneksel</v>
      </c>
      <c r="Q1744" s="694" t="s">
        <v>6240</v>
      </c>
      <c r="R1744" s="694" t="b">
        <v>1</v>
      </c>
      <c r="S1744" s="695" t="b">
        <v>0</v>
      </c>
      <c r="T1744" s="581" t="s">
        <v>6164</v>
      </c>
      <c r="U1744" s="581" t="s">
        <v>6186</v>
      </c>
      <c r="V1744" s="581" t="s">
        <v>422</v>
      </c>
      <c r="W1744" s="581" t="s">
        <v>11808</v>
      </c>
      <c r="X1744" s="696">
        <v>44419.0</v>
      </c>
      <c r="Y1744" s="696">
        <v>44424.0</v>
      </c>
      <c r="Z1744" s="696"/>
      <c r="AA1744" s="492" t="s">
        <v>6166</v>
      </c>
      <c r="AB1744" s="699">
        <v>44350.0</v>
      </c>
      <c r="AC1744" s="492" t="s">
        <v>6166</v>
      </c>
      <c r="AD1744" s="699">
        <v>44420.0</v>
      </c>
      <c r="AE1744" s="492" t="s">
        <v>6181</v>
      </c>
      <c r="AF1744" s="699">
        <v>44433.0</v>
      </c>
      <c r="AG1744" s="425"/>
      <c r="AH1744" s="697"/>
      <c r="AI1744" s="697"/>
      <c r="AJ1744" s="697"/>
      <c r="AK1744" s="700" t="s">
        <v>5563</v>
      </c>
      <c r="AL1744" s="492" t="s">
        <v>6273</v>
      </c>
      <c r="AM1744" s="492" t="s">
        <v>6186</v>
      </c>
      <c r="AN1744" s="697"/>
      <c r="AO1744" s="697"/>
      <c r="AP1744" s="677" t="s">
        <v>6156</v>
      </c>
      <c r="AQ1744" s="697"/>
    </row>
    <row r="1745">
      <c r="A1745" s="423" t="s">
        <v>11809</v>
      </c>
      <c r="B1745" s="423" t="s">
        <v>11810</v>
      </c>
      <c r="C1745" s="423" t="str">
        <f>VLOOKUP(A1745,import!A:C,3,false)</f>
        <v>DOĞRU</v>
      </c>
      <c r="D1745" s="423" t="s">
        <v>6401</v>
      </c>
      <c r="E1745" s="692">
        <f>VLOOKUP(A1745,import!A:J,5,0)</f>
        <v>916</v>
      </c>
      <c r="F1745" s="692">
        <f>VLOOKUP(A1745,import!A:J,6,0)</f>
        <v>1</v>
      </c>
      <c r="G1745" s="610">
        <f>VLOOKUP(A1745,import!A:J,7,0)</f>
        <v>0</v>
      </c>
      <c r="H1745" s="610">
        <f>VLOOKUP(A1745,import!A:J,8,0)</f>
        <v>22</v>
      </c>
      <c r="I1745" s="610">
        <f>VLOOKUP(A1745,import!A:J,9,0)</f>
        <v>22</v>
      </c>
      <c r="J1745" s="693">
        <f>VLOOKUP(A1745,import!A:J,10,0)</f>
        <v>0</v>
      </c>
      <c r="K1745" s="610" t="s">
        <v>11807</v>
      </c>
      <c r="L1745" s="610">
        <v>2.245730107E9</v>
      </c>
      <c r="M1745" s="610" t="s">
        <v>6304</v>
      </c>
      <c r="N1745" s="610" t="s">
        <v>7256</v>
      </c>
      <c r="O1745" s="562" t="s">
        <v>11811</v>
      </c>
      <c r="P1745" s="694" t="str">
        <f>VLOOKUP(A1745,import!A:P,16,0)</f>
        <v>Geleneksel</v>
      </c>
      <c r="Q1745" s="694" t="s">
        <v>6240</v>
      </c>
      <c r="R1745" s="694" t="b">
        <v>1</v>
      </c>
      <c r="S1745" s="581" t="b">
        <v>1</v>
      </c>
      <c r="T1745" s="703" t="s">
        <v>6164</v>
      </c>
      <c r="U1745" s="703"/>
      <c r="V1745" s="703"/>
      <c r="W1745" s="703" t="s">
        <v>11812</v>
      </c>
      <c r="X1745" s="704"/>
      <c r="Y1745" s="704"/>
      <c r="Z1745" s="704"/>
      <c r="AA1745" s="492" t="s">
        <v>6166</v>
      </c>
      <c r="AB1745" s="699">
        <v>44484.0</v>
      </c>
      <c r="AC1745" s="492" t="s">
        <v>6166</v>
      </c>
      <c r="AD1745" s="699">
        <v>44496.0</v>
      </c>
      <c r="AE1745" s="425"/>
      <c r="AF1745" s="697"/>
      <c r="AG1745" s="425"/>
      <c r="AH1745" s="697"/>
      <c r="AI1745" s="697"/>
      <c r="AJ1745" s="697"/>
      <c r="AK1745" s="697"/>
      <c r="AL1745" s="492" t="s">
        <v>968</v>
      </c>
      <c r="AM1745" s="697"/>
      <c r="AN1745" s="697"/>
      <c r="AO1745" s="697"/>
      <c r="AP1745" s="677" t="s">
        <v>6172</v>
      </c>
      <c r="AQ1745" s="697"/>
    </row>
    <row r="1746">
      <c r="A1746" s="423" t="s">
        <v>11813</v>
      </c>
      <c r="B1746" s="423" t="s">
        <v>11814</v>
      </c>
      <c r="C1746" s="423" t="str">
        <f>VLOOKUP(A1746,import!A:C,3,false)</f>
        <v>DOĞRU</v>
      </c>
      <c r="D1746" s="423" t="s">
        <v>6401</v>
      </c>
      <c r="E1746" s="692">
        <f>VLOOKUP(A1746,import!A:J,5,0)</f>
        <v>184</v>
      </c>
      <c r="F1746" s="692">
        <f>VLOOKUP(A1746,import!A:J,6,0)</f>
        <v>1</v>
      </c>
      <c r="G1746" s="610">
        <f>VLOOKUP(A1746,import!A:J,7,0)</f>
        <v>0</v>
      </c>
      <c r="H1746" s="610">
        <f>VLOOKUP(A1746,import!A:J,8,0)</f>
        <v>18</v>
      </c>
      <c r="I1746" s="610">
        <f>VLOOKUP(A1746,import!A:J,9,0)</f>
        <v>18</v>
      </c>
      <c r="J1746" s="693">
        <f>VLOOKUP(A1746,import!A:J,10,0)</f>
        <v>0</v>
      </c>
      <c r="K1746" s="610" t="s">
        <v>11807</v>
      </c>
      <c r="L1746" s="610">
        <v>2.24267255E9</v>
      </c>
      <c r="M1746" s="610" t="s">
        <v>343</v>
      </c>
      <c r="N1746" s="610" t="s">
        <v>11815</v>
      </c>
      <c r="O1746" s="562" t="s">
        <v>11816</v>
      </c>
      <c r="P1746" s="694" t="str">
        <f>VLOOKUP(A1746,import!A:P,16,0)</f>
        <v>Geleneksel</v>
      </c>
      <c r="Q1746" s="694" t="s">
        <v>6240</v>
      </c>
      <c r="R1746" s="694" t="b">
        <v>1</v>
      </c>
      <c r="S1746" s="695" t="b">
        <v>0</v>
      </c>
      <c r="T1746" s="581" t="s">
        <v>6164</v>
      </c>
      <c r="U1746" s="695"/>
      <c r="V1746" s="695"/>
      <c r="W1746" s="581" t="s">
        <v>11817</v>
      </c>
      <c r="X1746" s="698"/>
      <c r="Y1746" s="696"/>
      <c r="Z1746" s="698"/>
      <c r="AA1746" s="492" t="s">
        <v>6166</v>
      </c>
      <c r="AB1746" s="699">
        <v>44350.0</v>
      </c>
      <c r="AC1746" s="697"/>
      <c r="AD1746" s="697"/>
      <c r="AE1746" s="425"/>
      <c r="AF1746" s="697"/>
      <c r="AG1746" s="425"/>
      <c r="AH1746" s="697"/>
      <c r="AI1746" s="697"/>
      <c r="AJ1746" s="697"/>
      <c r="AK1746" s="697"/>
      <c r="AL1746" s="697"/>
      <c r="AM1746" s="697"/>
      <c r="AN1746" s="697"/>
      <c r="AO1746" s="697"/>
      <c r="AP1746" s="677" t="s">
        <v>6172</v>
      </c>
      <c r="AQ1746" s="697"/>
    </row>
    <row r="1747">
      <c r="A1747" s="423" t="s">
        <v>657</v>
      </c>
      <c r="B1747" s="423" t="s">
        <v>658</v>
      </c>
      <c r="C1747" s="423" t="str">
        <f>VLOOKUP(A1747,import!A:C,3,false)</f>
        <v>DOĞRU</v>
      </c>
      <c r="D1747" s="423" t="s">
        <v>7107</v>
      </c>
      <c r="E1747" s="692">
        <f>VLOOKUP(A1747,import!A:J,5,0)</f>
        <v>611</v>
      </c>
      <c r="F1747" s="692">
        <f>VLOOKUP(A1747,import!A:J,6,0)</f>
        <v>18</v>
      </c>
      <c r="G1747" s="610">
        <f>VLOOKUP(A1747,import!A:J,7,0)</f>
        <v>13</v>
      </c>
      <c r="H1747" s="610">
        <f>VLOOKUP(A1747,import!A:J,8,0)</f>
        <v>8</v>
      </c>
      <c r="I1747" s="610">
        <f>VLOOKUP(A1747,import!A:J,9,0)</f>
        <v>21</v>
      </c>
      <c r="J1747" s="693">
        <f>VLOOKUP(A1747,import!A:J,10,0)</f>
        <v>0.62</v>
      </c>
      <c r="K1747" s="610" t="s">
        <v>11818</v>
      </c>
      <c r="L1747" s="610">
        <v>2.244413303E9</v>
      </c>
      <c r="M1747" s="610" t="s">
        <v>13</v>
      </c>
      <c r="N1747" s="610" t="s">
        <v>6517</v>
      </c>
      <c r="O1747" s="562" t="s">
        <v>660</v>
      </c>
      <c r="P1747" s="694" t="str">
        <f>VLOOKUP(A1747,import!A:P,16,0)</f>
        <v>Geleneksel</v>
      </c>
      <c r="Q1747" s="694" t="s">
        <v>6315</v>
      </c>
      <c r="R1747" s="694" t="b">
        <v>1</v>
      </c>
      <c r="S1747" s="695" t="b">
        <v>0</v>
      </c>
      <c r="T1747" s="581" t="s">
        <v>6155</v>
      </c>
      <c r="U1747" s="581" t="s">
        <v>389</v>
      </c>
      <c r="V1747" s="581" t="s">
        <v>14</v>
      </c>
      <c r="W1747" s="576" t="s">
        <v>11819</v>
      </c>
      <c r="X1747" s="696">
        <v>44278.0</v>
      </c>
      <c r="Y1747" s="696">
        <v>44278.0</v>
      </c>
      <c r="Z1747" s="696"/>
      <c r="AA1747" s="697"/>
      <c r="AB1747" s="697"/>
      <c r="AC1747" s="697"/>
      <c r="AD1747" s="697"/>
      <c r="AE1747" s="425"/>
      <c r="AF1747" s="697"/>
      <c r="AG1747" s="425"/>
      <c r="AH1747" s="697"/>
      <c r="AI1747" s="697"/>
      <c r="AJ1747" s="697"/>
      <c r="AK1747" s="697" t="s">
        <v>6273</v>
      </c>
      <c r="AL1747" s="697"/>
      <c r="AM1747" s="697"/>
      <c r="AN1747" s="697"/>
      <c r="AO1747" s="697"/>
      <c r="AP1747" s="677" t="s">
        <v>6172</v>
      </c>
      <c r="AQ1747" s="697"/>
    </row>
    <row r="1748">
      <c r="A1748" s="677" t="s">
        <v>11820</v>
      </c>
      <c r="B1748" s="677" t="s">
        <v>11821</v>
      </c>
      <c r="C1748" s="423" t="str">
        <f>VLOOKUP(A1748,import!A:C,3,false)</f>
        <v>DOĞRU</v>
      </c>
      <c r="D1748" s="677" t="s">
        <v>6159</v>
      </c>
      <c r="E1748" s="692" t="str">
        <f>VLOOKUP(A1748,import!A:J,5,0)</f>
        <v/>
      </c>
      <c r="F1748" s="692" t="str">
        <f>VLOOKUP(A1748,import!A:J,6,0)</f>
        <v/>
      </c>
      <c r="G1748" s="610">
        <f>VLOOKUP(A1748,import!A:J,7,0)</f>
        <v>0</v>
      </c>
      <c r="H1748" s="610">
        <f>VLOOKUP(A1748,import!A:J,8,0)</f>
        <v>12</v>
      </c>
      <c r="I1748" s="610">
        <f>VLOOKUP(A1748,import!A:J,9,0)</f>
        <v>12</v>
      </c>
      <c r="J1748" s="693">
        <f>VLOOKUP(A1748,import!A:J,10,0)</f>
        <v>0</v>
      </c>
      <c r="K1748" s="677" t="s">
        <v>11822</v>
      </c>
      <c r="L1748" s="677">
        <v>2.247770057E9</v>
      </c>
      <c r="M1748" s="677" t="s">
        <v>6386</v>
      </c>
      <c r="N1748" s="677" t="s">
        <v>7453</v>
      </c>
      <c r="O1748" s="677" t="s">
        <v>11823</v>
      </c>
      <c r="P1748" s="694" t="str">
        <f>VLOOKUP(A1748,import!A:P,16,0)</f>
        <v>Geleneksel</v>
      </c>
      <c r="Q1748" s="694"/>
      <c r="R1748" s="702" t="b">
        <v>0</v>
      </c>
      <c r="S1748" s="695" t="b">
        <v>0</v>
      </c>
      <c r="T1748" s="581"/>
      <c r="U1748" s="695"/>
      <c r="V1748" s="695"/>
      <c r="W1748" s="695"/>
      <c r="X1748" s="698"/>
      <c r="Y1748" s="698"/>
      <c r="Z1748" s="698"/>
      <c r="AA1748" s="697"/>
      <c r="AB1748" s="697"/>
      <c r="AC1748" s="697"/>
      <c r="AD1748" s="697"/>
      <c r="AE1748" s="425"/>
      <c r="AF1748" s="697"/>
      <c r="AG1748" s="425"/>
      <c r="AH1748" s="697"/>
      <c r="AI1748" s="697"/>
      <c r="AJ1748" s="697"/>
      <c r="AK1748" s="697"/>
      <c r="AL1748" s="697"/>
      <c r="AM1748" s="697"/>
      <c r="AN1748" s="697"/>
      <c r="AO1748" s="697"/>
      <c r="AP1748" s="677"/>
      <c r="AQ1748" s="697"/>
    </row>
    <row r="1749">
      <c r="A1749" s="423" t="s">
        <v>5070</v>
      </c>
      <c r="B1749" s="423" t="s">
        <v>5071</v>
      </c>
      <c r="C1749" s="423" t="str">
        <f>VLOOKUP(A1749,import!A:C,3,false)</f>
        <v>DOĞRU</v>
      </c>
      <c r="D1749" s="423" t="s">
        <v>6317</v>
      </c>
      <c r="E1749" s="692">
        <f>VLOOKUP(A1749,import!A:J,5,0)</f>
        <v>836</v>
      </c>
      <c r="F1749" s="692">
        <f>VLOOKUP(A1749,import!A:J,6,0)</f>
        <v>10</v>
      </c>
      <c r="G1749" s="610">
        <f>VLOOKUP(A1749,import!A:J,7,0)</f>
        <v>12</v>
      </c>
      <c r="H1749" s="610">
        <f>VLOOKUP(A1749,import!A:J,8,0)</f>
        <v>5</v>
      </c>
      <c r="I1749" s="610">
        <f>VLOOKUP(A1749,import!A:J,9,0)</f>
        <v>17</v>
      </c>
      <c r="J1749" s="693">
        <f>VLOOKUP(A1749,import!A:J,10,0)</f>
        <v>0.71</v>
      </c>
      <c r="K1749" s="610" t="s">
        <v>11824</v>
      </c>
      <c r="L1749" s="610">
        <v>2.243714545E9</v>
      </c>
      <c r="M1749" s="610" t="s">
        <v>6576</v>
      </c>
      <c r="N1749" s="610" t="s">
        <v>6383</v>
      </c>
      <c r="O1749" s="562" t="s">
        <v>5073</v>
      </c>
      <c r="P1749" s="694" t="str">
        <f>VLOOKUP(A1749,import!A:P,16,0)</f>
        <v>Geleneksel</v>
      </c>
      <c r="Q1749" s="694" t="s">
        <v>6315</v>
      </c>
      <c r="R1749" s="694" t="b">
        <v>1</v>
      </c>
      <c r="S1749" s="581" t="b">
        <v>0</v>
      </c>
      <c r="T1749" s="703" t="s">
        <v>6155</v>
      </c>
      <c r="U1749" s="703" t="s">
        <v>5087</v>
      </c>
      <c r="V1749" s="703" t="s">
        <v>6274</v>
      </c>
      <c r="W1749" s="703" t="s">
        <v>6180</v>
      </c>
      <c r="X1749" s="704">
        <v>44476.0</v>
      </c>
      <c r="Y1749" s="704">
        <v>44477.0</v>
      </c>
      <c r="Z1749" s="715"/>
      <c r="AA1749" s="492" t="s">
        <v>6166</v>
      </c>
      <c r="AB1749" s="699">
        <v>44464.0</v>
      </c>
      <c r="AC1749" s="492" t="s">
        <v>6166</v>
      </c>
      <c r="AD1749" s="699">
        <v>44476.0</v>
      </c>
      <c r="AE1749" s="425"/>
      <c r="AF1749" s="697"/>
      <c r="AG1749" s="425"/>
      <c r="AH1749" s="697"/>
      <c r="AI1749" s="697"/>
      <c r="AJ1749" s="697"/>
      <c r="AK1749" s="492" t="s">
        <v>5456</v>
      </c>
      <c r="AL1749" s="492" t="s">
        <v>5087</v>
      </c>
      <c r="AM1749" s="697"/>
      <c r="AN1749" s="697"/>
      <c r="AO1749" s="697"/>
      <c r="AP1749" s="677" t="s">
        <v>6172</v>
      </c>
      <c r="AQ1749" s="697"/>
    </row>
    <row r="1750">
      <c r="A1750" s="423" t="s">
        <v>1379</v>
      </c>
      <c r="B1750" s="423" t="s">
        <v>1380</v>
      </c>
      <c r="C1750" s="423" t="str">
        <f>VLOOKUP(A1750,import!A:C,3,false)</f>
        <v>DOĞRU</v>
      </c>
      <c r="D1750" s="423" t="s">
        <v>6159</v>
      </c>
      <c r="E1750" s="692">
        <f>VLOOKUP(A1750,import!A:J,5,0)</f>
        <v>1310</v>
      </c>
      <c r="F1750" s="692">
        <f>VLOOKUP(A1750,import!A:J,6,0)</f>
        <v>19</v>
      </c>
      <c r="G1750" s="610">
        <f>VLOOKUP(A1750,import!A:J,7,0)</f>
        <v>16</v>
      </c>
      <c r="H1750" s="610">
        <f>VLOOKUP(A1750,import!A:J,8,0)</f>
        <v>25</v>
      </c>
      <c r="I1750" s="610">
        <f>VLOOKUP(A1750,import!A:J,9,0)</f>
        <v>41</v>
      </c>
      <c r="J1750" s="693">
        <f>VLOOKUP(A1750,import!A:J,10,0)</f>
        <v>0.39</v>
      </c>
      <c r="K1750" s="610" t="s">
        <v>11825</v>
      </c>
      <c r="L1750" s="610">
        <v>2.242394545E9</v>
      </c>
      <c r="M1750" s="610" t="s">
        <v>343</v>
      </c>
      <c r="N1750" s="610" t="s">
        <v>6252</v>
      </c>
      <c r="O1750" s="562" t="s">
        <v>1383</v>
      </c>
      <c r="P1750" s="694" t="str">
        <f>VLOOKUP(A1750,import!A:P,16,0)</f>
        <v>Geleneksel</v>
      </c>
      <c r="Q1750" s="694" t="s">
        <v>6240</v>
      </c>
      <c r="R1750" s="694" t="b">
        <v>1</v>
      </c>
      <c r="S1750" s="695" t="b">
        <v>0</v>
      </c>
      <c r="T1750" s="581" t="s">
        <v>6155</v>
      </c>
      <c r="U1750" s="581" t="s">
        <v>289</v>
      </c>
      <c r="V1750" s="581" t="s">
        <v>6432</v>
      </c>
      <c r="W1750" s="695"/>
      <c r="X1750" s="696">
        <v>44291.0</v>
      </c>
      <c r="Y1750" s="696">
        <v>44291.0</v>
      </c>
      <c r="Z1750" s="696"/>
      <c r="AA1750" s="492" t="s">
        <v>6166</v>
      </c>
      <c r="AB1750" s="699">
        <v>44412.0</v>
      </c>
      <c r="AC1750" s="697"/>
      <c r="AD1750" s="697"/>
      <c r="AE1750" s="425"/>
      <c r="AF1750" s="697"/>
      <c r="AG1750" s="425"/>
      <c r="AH1750" s="697"/>
      <c r="AI1750" s="697"/>
      <c r="AJ1750" s="697"/>
      <c r="AK1750" s="697"/>
      <c r="AL1750" s="697"/>
      <c r="AM1750" s="697"/>
      <c r="AN1750" s="697"/>
      <c r="AO1750" s="697"/>
      <c r="AP1750" s="677" t="s">
        <v>6168</v>
      </c>
      <c r="AQ1750" s="697"/>
    </row>
    <row r="1751">
      <c r="A1751" s="423" t="s">
        <v>404</v>
      </c>
      <c r="B1751" s="423" t="s">
        <v>405</v>
      </c>
      <c r="C1751" s="423" t="str">
        <f>VLOOKUP(A1751,import!A:C,3,false)</f>
        <v>DOĞRU</v>
      </c>
      <c r="D1751" s="423" t="s">
        <v>6159</v>
      </c>
      <c r="E1751" s="692">
        <f>VLOOKUP(A1751,import!A:J,5,0)</f>
        <v>686</v>
      </c>
      <c r="F1751" s="692">
        <f>VLOOKUP(A1751,import!A:J,6,0)</f>
        <v>17</v>
      </c>
      <c r="G1751" s="610">
        <f>VLOOKUP(A1751,import!A:J,7,0)</f>
        <v>46</v>
      </c>
      <c r="H1751" s="610">
        <f>VLOOKUP(A1751,import!A:J,8,0)</f>
        <v>16</v>
      </c>
      <c r="I1751" s="610">
        <f>VLOOKUP(A1751,import!A:J,9,0)</f>
        <v>62</v>
      </c>
      <c r="J1751" s="693">
        <f>VLOOKUP(A1751,import!A:J,10,0)</f>
        <v>0.74</v>
      </c>
      <c r="K1751" s="610" t="s">
        <v>11826</v>
      </c>
      <c r="L1751" s="610">
        <v>5.424397679E9</v>
      </c>
      <c r="M1751" s="610" t="s">
        <v>343</v>
      </c>
      <c r="N1751" s="610" t="s">
        <v>7527</v>
      </c>
      <c r="O1751" s="562" t="s">
        <v>407</v>
      </c>
      <c r="P1751" s="694" t="str">
        <f>VLOOKUP(A1751,import!A:P,16,0)</f>
        <v>Geleneksel</v>
      </c>
      <c r="Q1751" s="694" t="s">
        <v>6207</v>
      </c>
      <c r="R1751" s="694" t="b">
        <v>1</v>
      </c>
      <c r="S1751" s="695" t="b">
        <v>0</v>
      </c>
      <c r="T1751" s="581" t="s">
        <v>6155</v>
      </c>
      <c r="U1751" s="581" t="s">
        <v>5087</v>
      </c>
      <c r="V1751" s="581" t="s">
        <v>422</v>
      </c>
      <c r="W1751" s="581" t="s">
        <v>11827</v>
      </c>
      <c r="X1751" s="696">
        <v>44482.0</v>
      </c>
      <c r="Y1751" s="696">
        <v>44483.0</v>
      </c>
      <c r="Z1751" s="696"/>
      <c r="AA1751" s="492" t="s">
        <v>6167</v>
      </c>
      <c r="AB1751" s="699">
        <v>44362.0</v>
      </c>
      <c r="AC1751" s="492" t="s">
        <v>6270</v>
      </c>
      <c r="AD1751" s="699">
        <v>44410.0</v>
      </c>
      <c r="AE1751" s="492" t="s">
        <v>6166</v>
      </c>
      <c r="AF1751" s="699">
        <v>44419.0</v>
      </c>
      <c r="AG1751" s="492" t="s">
        <v>6166</v>
      </c>
      <c r="AH1751" s="699">
        <v>44482.0</v>
      </c>
      <c r="AI1751" s="697"/>
      <c r="AJ1751" s="697"/>
      <c r="AK1751" s="700" t="s">
        <v>6171</v>
      </c>
      <c r="AL1751" s="492" t="s">
        <v>6186</v>
      </c>
      <c r="AM1751" s="697"/>
      <c r="AN1751" s="492" t="s">
        <v>5087</v>
      </c>
      <c r="AO1751" s="697"/>
      <c r="AP1751" s="677" t="s">
        <v>6172</v>
      </c>
      <c r="AQ1751" s="697"/>
    </row>
    <row r="1752">
      <c r="A1752" s="423" t="s">
        <v>11828</v>
      </c>
      <c r="B1752" s="423" t="s">
        <v>11829</v>
      </c>
      <c r="C1752" s="423" t="str">
        <f>VLOOKUP(A1752,import!A:C,3,false)</f>
        <v>YANLIŞ</v>
      </c>
      <c r="D1752" s="423" t="s">
        <v>6219</v>
      </c>
      <c r="E1752" s="692">
        <f>VLOOKUP(A1752,import!A:J,5,0)</f>
        <v>6</v>
      </c>
      <c r="F1752" s="692" t="str">
        <f>VLOOKUP(A1752,import!A:J,6,0)</f>
        <v/>
      </c>
      <c r="G1752" s="610">
        <f>VLOOKUP(A1752,import!A:J,7,0)</f>
        <v>0</v>
      </c>
      <c r="H1752" s="610">
        <f>VLOOKUP(A1752,import!A:J,8,0)</f>
        <v>14</v>
      </c>
      <c r="I1752" s="610">
        <f>VLOOKUP(A1752,import!A:J,9,0)</f>
        <v>14</v>
      </c>
      <c r="J1752" s="693">
        <f>VLOOKUP(A1752,import!A:J,10,0)</f>
        <v>0</v>
      </c>
      <c r="K1752" s="610" t="s">
        <v>11830</v>
      </c>
      <c r="L1752" s="610">
        <v>5.534998717E9</v>
      </c>
      <c r="M1752" s="610" t="s">
        <v>13</v>
      </c>
      <c r="N1752" s="610">
        <v>44309.0</v>
      </c>
      <c r="O1752" s="562" t="s">
        <v>11831</v>
      </c>
      <c r="P1752" s="694" t="str">
        <f>VLOOKUP(A1752,import!A:P,16,0)</f>
        <v>Geleneksel</v>
      </c>
      <c r="Q1752" s="694"/>
      <c r="R1752" s="694" t="b">
        <v>1</v>
      </c>
      <c r="S1752" s="581" t="b">
        <v>1</v>
      </c>
      <c r="T1752" s="581" t="s">
        <v>6922</v>
      </c>
      <c r="U1752" s="695"/>
      <c r="V1752" s="695"/>
      <c r="W1752" s="581" t="s">
        <v>11832</v>
      </c>
      <c r="X1752" s="698"/>
      <c r="Y1752" s="698"/>
      <c r="Z1752" s="698"/>
      <c r="AA1752" s="492" t="s">
        <v>6166</v>
      </c>
      <c r="AB1752" s="699">
        <v>44482.0</v>
      </c>
      <c r="AC1752" s="492" t="s">
        <v>6166</v>
      </c>
      <c r="AD1752" s="699">
        <v>44523.0</v>
      </c>
      <c r="AE1752" s="425"/>
      <c r="AF1752" s="697"/>
      <c r="AG1752" s="425"/>
      <c r="AH1752" s="697"/>
      <c r="AI1752" s="697"/>
      <c r="AJ1752" s="697"/>
      <c r="AK1752" s="492" t="s">
        <v>5087</v>
      </c>
      <c r="AL1752" s="492" t="s">
        <v>5451</v>
      </c>
      <c r="AM1752" s="697"/>
      <c r="AN1752" s="697"/>
      <c r="AO1752" s="697"/>
      <c r="AP1752" s="677" t="s">
        <v>6156</v>
      </c>
      <c r="AQ1752" s="697"/>
    </row>
    <row r="1753">
      <c r="A1753" s="423" t="s">
        <v>11833</v>
      </c>
      <c r="B1753" s="423" t="s">
        <v>11834</v>
      </c>
      <c r="C1753" s="423" t="str">
        <f>VLOOKUP(A1753,import!A:C,3,false)</f>
        <v>DOĞRU</v>
      </c>
      <c r="D1753" s="423" t="s">
        <v>6159</v>
      </c>
      <c r="E1753" s="692">
        <f>VLOOKUP(A1753,import!A:J,5,0)</f>
        <v>108</v>
      </c>
      <c r="F1753" s="692" t="str">
        <f>VLOOKUP(A1753,import!A:J,6,0)</f>
        <v/>
      </c>
      <c r="G1753" s="610">
        <f>VLOOKUP(A1753,import!A:J,7,0)</f>
        <v>0</v>
      </c>
      <c r="H1753" s="610">
        <f>VLOOKUP(A1753,import!A:J,8,0)</f>
        <v>8</v>
      </c>
      <c r="I1753" s="610">
        <f>VLOOKUP(A1753,import!A:J,9,0)</f>
        <v>8</v>
      </c>
      <c r="J1753" s="693">
        <f>VLOOKUP(A1753,import!A:J,10,0)</f>
        <v>0</v>
      </c>
      <c r="K1753" s="610" t="s">
        <v>11835</v>
      </c>
      <c r="L1753" s="610">
        <v>5.389468166E9</v>
      </c>
      <c r="M1753" s="610" t="s">
        <v>343</v>
      </c>
      <c r="N1753" s="610" t="s">
        <v>6751</v>
      </c>
      <c r="O1753" s="562" t="s">
        <v>11836</v>
      </c>
      <c r="P1753" s="694" t="str">
        <f>VLOOKUP(A1753,import!A:P,16,0)</f>
        <v>Geleneksel</v>
      </c>
      <c r="Q1753" s="694"/>
      <c r="R1753" s="702" t="b">
        <v>0</v>
      </c>
      <c r="S1753" s="695" t="b">
        <v>0</v>
      </c>
      <c r="T1753" s="581"/>
      <c r="U1753" s="695"/>
      <c r="V1753" s="695"/>
      <c r="W1753" s="695"/>
      <c r="X1753" s="698"/>
      <c r="Y1753" s="698"/>
      <c r="Z1753" s="698"/>
      <c r="AA1753" s="697"/>
      <c r="AB1753" s="697"/>
      <c r="AC1753" s="697"/>
      <c r="AD1753" s="697"/>
      <c r="AE1753" s="425"/>
      <c r="AF1753" s="697"/>
      <c r="AG1753" s="425"/>
      <c r="AH1753" s="697"/>
      <c r="AI1753" s="697"/>
      <c r="AJ1753" s="697"/>
      <c r="AK1753" s="697"/>
      <c r="AL1753" s="697"/>
      <c r="AM1753" s="697"/>
      <c r="AN1753" s="697"/>
      <c r="AO1753" s="697"/>
      <c r="AP1753" s="677"/>
      <c r="AQ1753" s="697"/>
    </row>
    <row r="1754">
      <c r="A1754" s="423" t="s">
        <v>11837</v>
      </c>
      <c r="B1754" s="423" t="s">
        <v>11838</v>
      </c>
      <c r="C1754" s="423" t="str">
        <f>VLOOKUP(A1754,import!A:C,3,false)</f>
        <v>DOĞRU</v>
      </c>
      <c r="D1754" s="423" t="s">
        <v>6317</v>
      </c>
      <c r="E1754" s="692">
        <f>VLOOKUP(A1754,import!A:J,5,0)</f>
        <v>1095</v>
      </c>
      <c r="F1754" s="692">
        <f>VLOOKUP(A1754,import!A:J,6,0)</f>
        <v>13</v>
      </c>
      <c r="G1754" s="610">
        <f>VLOOKUP(A1754,import!A:J,7,0)</f>
        <v>0</v>
      </c>
      <c r="H1754" s="610">
        <f>VLOOKUP(A1754,import!A:J,8,0)</f>
        <v>19</v>
      </c>
      <c r="I1754" s="610">
        <f>VLOOKUP(A1754,import!A:J,9,0)</f>
        <v>19</v>
      </c>
      <c r="J1754" s="693">
        <f>VLOOKUP(A1754,import!A:J,10,0)</f>
        <v>0</v>
      </c>
      <c r="K1754" s="610" t="s">
        <v>11839</v>
      </c>
      <c r="L1754" s="610">
        <v>2.242455253E9</v>
      </c>
      <c r="M1754" s="610" t="s">
        <v>343</v>
      </c>
      <c r="N1754" s="610" t="s">
        <v>6600</v>
      </c>
      <c r="O1754" s="562" t="s">
        <v>11840</v>
      </c>
      <c r="P1754" s="694" t="str">
        <f>VLOOKUP(A1754,import!A:P,16,0)</f>
        <v>Geleneksel</v>
      </c>
      <c r="Q1754" s="694"/>
      <c r="R1754" s="694" t="b">
        <v>1</v>
      </c>
      <c r="S1754" s="695" t="b">
        <v>0</v>
      </c>
      <c r="T1754" s="581" t="s">
        <v>6164</v>
      </c>
      <c r="U1754" s="695"/>
      <c r="V1754" s="695"/>
      <c r="W1754" s="581" t="s">
        <v>11841</v>
      </c>
      <c r="X1754" s="696">
        <v>44412.0</v>
      </c>
      <c r="Y1754" s="698"/>
      <c r="Z1754" s="698"/>
      <c r="AA1754" s="492" t="s">
        <v>6166</v>
      </c>
      <c r="AB1754" s="699">
        <v>44379.0</v>
      </c>
      <c r="AC1754" s="492" t="s">
        <v>6166</v>
      </c>
      <c r="AD1754" s="699">
        <v>44413.0</v>
      </c>
      <c r="AE1754" s="492" t="s">
        <v>6181</v>
      </c>
      <c r="AF1754" s="699">
        <v>44419.0</v>
      </c>
      <c r="AG1754" s="492" t="s">
        <v>6262</v>
      </c>
      <c r="AH1754" s="699">
        <v>44439.0</v>
      </c>
      <c r="AI1754" s="492" t="s">
        <v>6166</v>
      </c>
      <c r="AJ1754" s="699">
        <v>44475.0</v>
      </c>
      <c r="AK1754" s="700" t="s">
        <v>6171</v>
      </c>
      <c r="AL1754" s="492" t="s">
        <v>6186</v>
      </c>
      <c r="AM1754" s="492" t="s">
        <v>6186</v>
      </c>
      <c r="AN1754" s="492" t="s">
        <v>389</v>
      </c>
      <c r="AO1754" s="492" t="s">
        <v>5087</v>
      </c>
      <c r="AP1754" s="677" t="s">
        <v>6168</v>
      </c>
      <c r="AQ1754" s="492"/>
    </row>
    <row r="1755">
      <c r="A1755" s="423" t="s">
        <v>11842</v>
      </c>
      <c r="B1755" s="423" t="s">
        <v>11843</v>
      </c>
      <c r="C1755" s="423" t="str">
        <f>VLOOKUP(A1755,import!A:C,3,false)</f>
        <v>DOĞRU</v>
      </c>
      <c r="D1755" s="423" t="s">
        <v>6401</v>
      </c>
      <c r="E1755" s="692">
        <f>VLOOKUP(A1755,import!A:J,5,0)</f>
        <v>24</v>
      </c>
      <c r="F1755" s="692" t="str">
        <f>VLOOKUP(A1755,import!A:J,6,0)</f>
        <v/>
      </c>
      <c r="G1755" s="610">
        <f>VLOOKUP(A1755,import!A:J,7,0)</f>
        <v>0</v>
      </c>
      <c r="H1755" s="610">
        <f>VLOOKUP(A1755,import!A:J,8,0)</f>
        <v>36</v>
      </c>
      <c r="I1755" s="610">
        <f>VLOOKUP(A1755,import!A:J,9,0)</f>
        <v>36</v>
      </c>
      <c r="J1755" s="693">
        <f>VLOOKUP(A1755,import!A:J,10,0)</f>
        <v>0</v>
      </c>
      <c r="K1755" s="610" t="s">
        <v>11844</v>
      </c>
      <c r="L1755" s="610">
        <v>5.325026697E9</v>
      </c>
      <c r="M1755" s="610" t="s">
        <v>343</v>
      </c>
      <c r="N1755" s="610" t="s">
        <v>8097</v>
      </c>
      <c r="O1755" s="562" t="s">
        <v>11845</v>
      </c>
      <c r="P1755" s="694" t="str">
        <f>VLOOKUP(A1755,import!A:P,16,0)</f>
        <v>Geleneksel</v>
      </c>
      <c r="Q1755" s="694"/>
      <c r="R1755" s="702" t="b">
        <v>0</v>
      </c>
      <c r="S1755" s="695" t="b">
        <v>0</v>
      </c>
      <c r="T1755" s="581"/>
      <c r="U1755" s="695"/>
      <c r="V1755" s="695"/>
      <c r="W1755" s="695"/>
      <c r="X1755" s="698"/>
      <c r="Y1755" s="698"/>
      <c r="Z1755" s="698"/>
      <c r="AA1755" s="697"/>
      <c r="AB1755" s="697"/>
      <c r="AC1755" s="697"/>
      <c r="AD1755" s="697"/>
      <c r="AE1755" s="425"/>
      <c r="AF1755" s="697"/>
      <c r="AG1755" s="425"/>
      <c r="AH1755" s="697"/>
      <c r="AI1755" s="697"/>
      <c r="AJ1755" s="697"/>
      <c r="AK1755" s="697"/>
      <c r="AL1755" s="697"/>
      <c r="AM1755" s="697"/>
      <c r="AN1755" s="697"/>
      <c r="AO1755" s="697"/>
      <c r="AP1755" s="677"/>
      <c r="AQ1755" s="697"/>
    </row>
    <row r="1756">
      <c r="A1756" s="423" t="s">
        <v>11846</v>
      </c>
      <c r="B1756" s="423" t="s">
        <v>3827</v>
      </c>
      <c r="C1756" s="423" t="str">
        <f>VLOOKUP(A1756,import!A:C,3,false)</f>
        <v>DOĞRU</v>
      </c>
      <c r="D1756" s="423" t="s">
        <v>6250</v>
      </c>
      <c r="E1756" s="692">
        <f>VLOOKUP(A1756,import!A:J,5,0)</f>
        <v>1367</v>
      </c>
      <c r="F1756" s="692">
        <f>VLOOKUP(A1756,import!A:J,6,0)</f>
        <v>49</v>
      </c>
      <c r="G1756" s="610">
        <f>VLOOKUP(A1756,import!A:J,7,0)</f>
        <v>27</v>
      </c>
      <c r="H1756" s="610">
        <f>VLOOKUP(A1756,import!A:J,8,0)</f>
        <v>8</v>
      </c>
      <c r="I1756" s="610">
        <f>VLOOKUP(A1756,import!A:J,9,0)</f>
        <v>35</v>
      </c>
      <c r="J1756" s="693">
        <f>VLOOKUP(A1756,import!A:J,10,0)</f>
        <v>0.77</v>
      </c>
      <c r="K1756" s="610" t="s">
        <v>11847</v>
      </c>
      <c r="L1756" s="610">
        <v>2.244530047E9</v>
      </c>
      <c r="M1756" s="610" t="s">
        <v>13</v>
      </c>
      <c r="N1756" s="610" t="s">
        <v>6188</v>
      </c>
      <c r="O1756" s="562" t="s">
        <v>3829</v>
      </c>
      <c r="P1756" s="694" t="str">
        <f>VLOOKUP(A1756,import!A:P,16,0)</f>
        <v>Geleneksel</v>
      </c>
      <c r="Q1756" s="694"/>
      <c r="R1756" s="694" t="b">
        <v>1</v>
      </c>
      <c r="S1756" s="581" t="b">
        <v>0</v>
      </c>
      <c r="T1756" s="581" t="s">
        <v>6155</v>
      </c>
      <c r="U1756" s="581" t="s">
        <v>6189</v>
      </c>
      <c r="V1756" s="581" t="s">
        <v>422</v>
      </c>
      <c r="W1756" s="581" t="s">
        <v>11848</v>
      </c>
      <c r="X1756" s="696">
        <v>44411.0</v>
      </c>
      <c r="Y1756" s="696">
        <v>44414.0</v>
      </c>
      <c r="Z1756" s="698"/>
      <c r="AA1756" s="492" t="s">
        <v>6270</v>
      </c>
      <c r="AB1756" s="699">
        <v>44378.0</v>
      </c>
      <c r="AC1756" s="492" t="s">
        <v>6166</v>
      </c>
      <c r="AD1756" s="699">
        <v>44411.0</v>
      </c>
      <c r="AE1756" s="492" t="s">
        <v>6270</v>
      </c>
      <c r="AF1756" s="697"/>
      <c r="AG1756" s="425"/>
      <c r="AH1756" s="697"/>
      <c r="AI1756" s="697"/>
      <c r="AJ1756" s="697"/>
      <c r="AK1756" s="700" t="s">
        <v>6186</v>
      </c>
      <c r="AL1756" s="492" t="s">
        <v>6189</v>
      </c>
      <c r="AM1756" s="697"/>
      <c r="AN1756" s="697"/>
      <c r="AO1756" s="697"/>
      <c r="AP1756" s="677" t="s">
        <v>6172</v>
      </c>
      <c r="AQ1756" s="697"/>
    </row>
    <row r="1757">
      <c r="A1757" s="423" t="s">
        <v>11849</v>
      </c>
      <c r="B1757" s="423" t="s">
        <v>11850</v>
      </c>
      <c r="C1757" s="423" t="str">
        <f>VLOOKUP(A1757,import!A:C,3,false)</f>
        <v>DOĞRU</v>
      </c>
      <c r="D1757" s="423" t="s">
        <v>6284</v>
      </c>
      <c r="E1757" s="692">
        <f>VLOOKUP(A1757,import!A:J,5,0)</f>
        <v>1469</v>
      </c>
      <c r="F1757" s="692">
        <f>VLOOKUP(A1757,import!A:J,6,0)</f>
        <v>23</v>
      </c>
      <c r="G1757" s="610">
        <f>VLOOKUP(A1757,import!A:J,7,0)</f>
        <v>29</v>
      </c>
      <c r="H1757" s="610">
        <f>VLOOKUP(A1757,import!A:J,8,0)</f>
        <v>24</v>
      </c>
      <c r="I1757" s="610">
        <f>VLOOKUP(A1757,import!A:J,9,0)</f>
        <v>53</v>
      </c>
      <c r="J1757" s="693">
        <f>VLOOKUP(A1757,import!A:J,10,0)</f>
        <v>0.55</v>
      </c>
      <c r="K1757" s="610" t="s">
        <v>11851</v>
      </c>
      <c r="L1757" s="610">
        <v>5.317832066E9</v>
      </c>
      <c r="M1757" s="610" t="s">
        <v>13</v>
      </c>
      <c r="N1757" s="610" t="s">
        <v>7134</v>
      </c>
      <c r="O1757" s="562" t="s">
        <v>11852</v>
      </c>
      <c r="P1757" s="694" t="str">
        <f>VLOOKUP(A1757,import!A:P,16,0)</f>
        <v>Geleneksel</v>
      </c>
      <c r="Q1757" s="694" t="s">
        <v>6207</v>
      </c>
      <c r="R1757" s="694" t="b">
        <v>1</v>
      </c>
      <c r="S1757" s="581" t="b">
        <v>1</v>
      </c>
      <c r="T1757" s="695"/>
      <c r="U1757" s="695"/>
      <c r="V1757" s="695"/>
      <c r="W1757" s="581" t="s">
        <v>11853</v>
      </c>
      <c r="X1757" s="698"/>
      <c r="Y1757" s="698"/>
      <c r="Z1757" s="698"/>
      <c r="AA1757" s="697"/>
      <c r="AB1757" s="697"/>
      <c r="AC1757" s="697"/>
      <c r="AD1757" s="697"/>
      <c r="AE1757" s="425"/>
      <c r="AF1757" s="697"/>
      <c r="AG1757" s="425"/>
      <c r="AH1757" s="697"/>
      <c r="AI1757" s="697"/>
      <c r="AJ1757" s="697"/>
      <c r="AK1757" s="697"/>
      <c r="AL1757" s="697"/>
      <c r="AM1757" s="697"/>
      <c r="AN1757" s="697"/>
      <c r="AO1757" s="697"/>
      <c r="AP1757" s="677" t="s">
        <v>6156</v>
      </c>
      <c r="AQ1757" s="697"/>
    </row>
    <row r="1758">
      <c r="A1758" s="423" t="s">
        <v>11854</v>
      </c>
      <c r="B1758" s="423" t="s">
        <v>11855</v>
      </c>
      <c r="C1758" s="423" t="str">
        <f>VLOOKUP(A1758,import!A:C,3,false)</f>
        <v>DOĞRU</v>
      </c>
      <c r="D1758" s="423" t="s">
        <v>6219</v>
      </c>
      <c r="E1758" s="692">
        <f>VLOOKUP(A1758,import!A:J,5,0)</f>
        <v>401</v>
      </c>
      <c r="F1758" s="692" t="str">
        <f>VLOOKUP(A1758,import!A:J,6,0)</f>
        <v/>
      </c>
      <c r="G1758" s="610">
        <f>VLOOKUP(A1758,import!A:J,7,0)</f>
        <v>12</v>
      </c>
      <c r="H1758" s="610">
        <f>VLOOKUP(A1758,import!A:J,8,0)</f>
        <v>27</v>
      </c>
      <c r="I1758" s="610">
        <f>VLOOKUP(A1758,import!A:J,9,0)</f>
        <v>39</v>
      </c>
      <c r="J1758" s="693">
        <f>VLOOKUP(A1758,import!A:J,10,0)</f>
        <v>0.31</v>
      </c>
      <c r="K1758" s="610" t="s">
        <v>11856</v>
      </c>
      <c r="L1758" s="610">
        <v>2.243711625E9</v>
      </c>
      <c r="M1758" s="610" t="s">
        <v>6576</v>
      </c>
      <c r="N1758" s="610" t="s">
        <v>6584</v>
      </c>
      <c r="O1758" s="562" t="s">
        <v>11857</v>
      </c>
      <c r="P1758" s="694" t="str">
        <f>VLOOKUP(A1758,import!A:P,16,0)</f>
        <v>Geleneksel</v>
      </c>
      <c r="Q1758" s="694" t="s">
        <v>6554</v>
      </c>
      <c r="R1758" s="694" t="b">
        <v>0</v>
      </c>
      <c r="S1758" s="695" t="b">
        <v>0</v>
      </c>
      <c r="T1758" s="581" t="s">
        <v>6197</v>
      </c>
      <c r="U1758" s="695"/>
      <c r="V1758" s="695"/>
      <c r="W1758" s="695"/>
      <c r="X1758" s="698"/>
      <c r="Y1758" s="698"/>
      <c r="Z1758" s="698"/>
      <c r="AA1758" s="697"/>
      <c r="AB1758" s="697"/>
      <c r="AC1758" s="697"/>
      <c r="AD1758" s="697"/>
      <c r="AE1758" s="425"/>
      <c r="AF1758" s="697"/>
      <c r="AG1758" s="425"/>
      <c r="AH1758" s="697"/>
      <c r="AI1758" s="697"/>
      <c r="AJ1758" s="697"/>
      <c r="AK1758" s="697" t="s">
        <v>6273</v>
      </c>
      <c r="AL1758" s="697"/>
      <c r="AM1758" s="697"/>
      <c r="AN1758" s="697"/>
      <c r="AO1758" s="697"/>
      <c r="AP1758" s="677" t="s">
        <v>6172</v>
      </c>
      <c r="AQ1758" s="697"/>
    </row>
    <row r="1759">
      <c r="A1759" s="423" t="s">
        <v>11858</v>
      </c>
      <c r="B1759" s="423" t="s">
        <v>11859</v>
      </c>
      <c r="C1759" s="423" t="str">
        <f>VLOOKUP(A1759,import!A:C,3,false)</f>
        <v>DOĞRU</v>
      </c>
      <c r="D1759" s="423" t="s">
        <v>6284</v>
      </c>
      <c r="E1759" s="692">
        <f>VLOOKUP(A1759,import!A:J,5,0)</f>
        <v>926</v>
      </c>
      <c r="F1759" s="692">
        <f>VLOOKUP(A1759,import!A:J,6,0)</f>
        <v>39</v>
      </c>
      <c r="G1759" s="610">
        <f>VLOOKUP(A1759,import!A:J,7,0)</f>
        <v>15</v>
      </c>
      <c r="H1759" s="610">
        <f>VLOOKUP(A1759,import!A:J,8,0)</f>
        <v>36</v>
      </c>
      <c r="I1759" s="610">
        <f>VLOOKUP(A1759,import!A:J,9,0)</f>
        <v>51</v>
      </c>
      <c r="J1759" s="693">
        <f>VLOOKUP(A1759,import!A:J,10,0)</f>
        <v>0.29</v>
      </c>
      <c r="K1759" s="610" t="s">
        <v>11860</v>
      </c>
      <c r="L1759" s="610">
        <v>2.249992524E9</v>
      </c>
      <c r="M1759" s="610" t="s">
        <v>13</v>
      </c>
      <c r="N1759" s="701" t="s">
        <v>6407</v>
      </c>
      <c r="O1759" s="562" t="s">
        <v>11861</v>
      </c>
      <c r="P1759" s="694" t="str">
        <f>VLOOKUP(A1759,import!A:P,16,0)</f>
        <v>Geleneksel</v>
      </c>
      <c r="Q1759" s="694"/>
      <c r="R1759" s="694" t="b">
        <v>1</v>
      </c>
      <c r="S1759" s="581" t="b">
        <v>0</v>
      </c>
      <c r="T1759" s="581" t="s">
        <v>6248</v>
      </c>
      <c r="U1759" s="695"/>
      <c r="V1759" s="695"/>
      <c r="W1759" s="581" t="s">
        <v>11862</v>
      </c>
      <c r="X1759" s="698"/>
      <c r="Y1759" s="698"/>
      <c r="Z1759" s="698"/>
      <c r="AA1759" s="697"/>
      <c r="AB1759" s="697"/>
      <c r="AC1759" s="697"/>
      <c r="AD1759" s="697"/>
      <c r="AE1759" s="425"/>
      <c r="AF1759" s="697"/>
      <c r="AG1759" s="425"/>
      <c r="AH1759" s="697"/>
      <c r="AI1759" s="697"/>
      <c r="AJ1759" s="697"/>
      <c r="AK1759" s="697" t="s">
        <v>389</v>
      </c>
      <c r="AL1759" s="697"/>
      <c r="AM1759" s="697"/>
      <c r="AN1759" s="697"/>
      <c r="AO1759" s="697"/>
      <c r="AP1759" s="677" t="s">
        <v>6156</v>
      </c>
      <c r="AQ1759" s="697"/>
    </row>
    <row r="1760">
      <c r="A1760" s="423" t="s">
        <v>11863</v>
      </c>
      <c r="B1760" s="423" t="s">
        <v>11864</v>
      </c>
      <c r="C1760" s="423" t="str">
        <f>VLOOKUP(A1760,import!A:C,3,false)</f>
        <v>DOĞRU</v>
      </c>
      <c r="D1760" s="423" t="s">
        <v>6284</v>
      </c>
      <c r="E1760" s="692">
        <f>VLOOKUP(A1760,import!A:J,5,0)</f>
        <v>1152</v>
      </c>
      <c r="F1760" s="692">
        <f>VLOOKUP(A1760,import!A:J,6,0)</f>
        <v>40</v>
      </c>
      <c r="G1760" s="610">
        <f>VLOOKUP(A1760,import!A:J,7,0)</f>
        <v>15</v>
      </c>
      <c r="H1760" s="610">
        <f>VLOOKUP(A1760,import!A:J,8,0)</f>
        <v>45</v>
      </c>
      <c r="I1760" s="610">
        <f>VLOOKUP(A1760,import!A:J,9,0)</f>
        <v>60</v>
      </c>
      <c r="J1760" s="693">
        <f>VLOOKUP(A1760,import!A:J,10,0)</f>
        <v>0.25</v>
      </c>
      <c r="K1760" s="610" t="s">
        <v>11054</v>
      </c>
      <c r="L1760" s="610">
        <v>2.244415505E9</v>
      </c>
      <c r="M1760" s="610" t="s">
        <v>13</v>
      </c>
      <c r="N1760" s="610" t="s">
        <v>6517</v>
      </c>
      <c r="O1760" s="562" t="s">
        <v>11865</v>
      </c>
      <c r="P1760" s="694" t="str">
        <f>VLOOKUP(A1760,import!A:P,16,0)</f>
        <v>Geleneksel</v>
      </c>
      <c r="Q1760" s="694"/>
      <c r="R1760" s="694" t="b">
        <v>1</v>
      </c>
      <c r="S1760" s="695" t="b">
        <v>0</v>
      </c>
      <c r="T1760" s="636" t="s">
        <v>6197</v>
      </c>
      <c r="U1760" s="695"/>
      <c r="V1760" s="695"/>
      <c r="W1760" s="581" t="s">
        <v>11866</v>
      </c>
      <c r="X1760" s="698"/>
      <c r="Y1760" s="698"/>
      <c r="Z1760" s="698"/>
      <c r="AA1760" s="492" t="s">
        <v>6166</v>
      </c>
      <c r="AB1760" s="699">
        <v>44424.0</v>
      </c>
      <c r="AC1760" s="492"/>
      <c r="AD1760" s="699"/>
      <c r="AE1760" s="425"/>
      <c r="AF1760" s="697"/>
      <c r="AG1760" s="425"/>
      <c r="AH1760" s="697"/>
      <c r="AI1760" s="697"/>
      <c r="AJ1760" s="697"/>
      <c r="AK1760" s="697"/>
      <c r="AL1760" s="492"/>
      <c r="AM1760" s="697"/>
      <c r="AN1760" s="697"/>
      <c r="AO1760" s="697"/>
      <c r="AP1760" s="677" t="s">
        <v>6168</v>
      </c>
      <c r="AQ1760" s="697"/>
    </row>
    <row r="1761">
      <c r="A1761" s="423" t="s">
        <v>5934</v>
      </c>
      <c r="B1761" s="423" t="s">
        <v>5935</v>
      </c>
      <c r="C1761" s="423" t="str">
        <f>VLOOKUP(A1761,import!A:C,3,false)</f>
        <v>DOĞRU</v>
      </c>
      <c r="D1761" s="423" t="s">
        <v>6175</v>
      </c>
      <c r="E1761" s="692">
        <f>VLOOKUP(A1761,import!A:J,5,0)</f>
        <v>565</v>
      </c>
      <c r="F1761" s="692">
        <f>VLOOKUP(A1761,import!A:J,6,0)</f>
        <v>35</v>
      </c>
      <c r="G1761" s="610">
        <f>VLOOKUP(A1761,import!A:J,7,0)</f>
        <v>9</v>
      </c>
      <c r="H1761" s="610">
        <f>VLOOKUP(A1761,import!A:J,8,0)</f>
        <v>0</v>
      </c>
      <c r="I1761" s="610">
        <f>VLOOKUP(A1761,import!A:J,9,0)</f>
        <v>9</v>
      </c>
      <c r="J1761" s="693">
        <f>VLOOKUP(A1761,import!A:J,10,0)</f>
        <v>1</v>
      </c>
      <c r="K1761" s="610" t="s">
        <v>11867</v>
      </c>
      <c r="L1761" s="610">
        <v>2.242710013E9</v>
      </c>
      <c r="M1761" s="610" t="s">
        <v>343</v>
      </c>
      <c r="N1761" s="610" t="s">
        <v>11868</v>
      </c>
      <c r="O1761" s="562" t="s">
        <v>5938</v>
      </c>
      <c r="P1761" s="694" t="str">
        <f>VLOOKUP(A1761,import!A:P,16,0)</f>
        <v>Geleneksel</v>
      </c>
      <c r="Q1761" s="694"/>
      <c r="R1761" s="694" t="b">
        <v>1</v>
      </c>
      <c r="S1761" s="695" t="b">
        <v>0</v>
      </c>
      <c r="T1761" s="581" t="s">
        <v>6155</v>
      </c>
      <c r="U1761" s="581" t="s">
        <v>5398</v>
      </c>
      <c r="V1761" s="706" t="s">
        <v>422</v>
      </c>
      <c r="W1761" s="581" t="s">
        <v>5886</v>
      </c>
      <c r="X1761" s="696">
        <v>44576.0</v>
      </c>
      <c r="Y1761" s="696">
        <v>44578.0</v>
      </c>
      <c r="Z1761" s="698"/>
      <c r="AA1761" s="492" t="s">
        <v>6181</v>
      </c>
      <c r="AB1761" s="699">
        <v>44561.0</v>
      </c>
      <c r="AC1761" s="492" t="s">
        <v>6166</v>
      </c>
      <c r="AD1761" s="699">
        <v>44576.0</v>
      </c>
      <c r="AE1761" s="425"/>
      <c r="AF1761" s="697"/>
      <c r="AG1761" s="425"/>
      <c r="AH1761" s="697"/>
      <c r="AI1761" s="697"/>
      <c r="AJ1761" s="697"/>
      <c r="AK1761" s="492" t="s">
        <v>5398</v>
      </c>
      <c r="AL1761" s="697"/>
      <c r="AM1761" s="697"/>
      <c r="AN1761" s="697"/>
      <c r="AO1761" s="697"/>
      <c r="AP1761" s="677"/>
      <c r="AQ1761" s="697"/>
    </row>
    <row r="1762">
      <c r="A1762" s="423" t="s">
        <v>11869</v>
      </c>
      <c r="B1762" s="423" t="s">
        <v>11870</v>
      </c>
      <c r="C1762" s="423" t="str">
        <f>VLOOKUP(A1762,import!A:C,3,false)</f>
        <v>DOĞRU</v>
      </c>
      <c r="D1762" s="423" t="s">
        <v>6390</v>
      </c>
      <c r="E1762" s="692" t="str">
        <f>VLOOKUP(A1762,import!A:J,5,0)</f>
        <v/>
      </c>
      <c r="F1762" s="692" t="str">
        <f>VLOOKUP(A1762,import!A:J,6,0)</f>
        <v/>
      </c>
      <c r="G1762" s="610">
        <f>VLOOKUP(A1762,import!A:J,7,0)</f>
        <v>0</v>
      </c>
      <c r="H1762" s="610">
        <f>VLOOKUP(A1762,import!A:J,8,0)</f>
        <v>9</v>
      </c>
      <c r="I1762" s="610">
        <f>VLOOKUP(A1762,import!A:J,9,0)</f>
        <v>9</v>
      </c>
      <c r="J1762" s="693">
        <f>VLOOKUP(A1762,import!A:J,10,0)</f>
        <v>0</v>
      </c>
      <c r="K1762" s="610" t="s">
        <v>11871</v>
      </c>
      <c r="L1762" s="610">
        <v>5.348702673E9</v>
      </c>
      <c r="M1762" s="610" t="s">
        <v>343</v>
      </c>
      <c r="N1762" s="610" t="s">
        <v>6446</v>
      </c>
      <c r="O1762" s="562" t="s">
        <v>11872</v>
      </c>
      <c r="P1762" s="694" t="str">
        <f>VLOOKUP(A1762,import!A:P,16,0)</f>
        <v>Geleneksel</v>
      </c>
      <c r="Q1762" s="694"/>
      <c r="R1762" s="702" t="b">
        <v>0</v>
      </c>
      <c r="S1762" s="695" t="b">
        <v>0</v>
      </c>
      <c r="T1762" s="581"/>
      <c r="U1762" s="695"/>
      <c r="V1762" s="695"/>
      <c r="W1762" s="695"/>
      <c r="X1762" s="698"/>
      <c r="Y1762" s="698"/>
      <c r="Z1762" s="698"/>
      <c r="AA1762" s="697"/>
      <c r="AB1762" s="697"/>
      <c r="AC1762" s="697"/>
      <c r="AD1762" s="697"/>
      <c r="AE1762" s="425"/>
      <c r="AF1762" s="697"/>
      <c r="AG1762" s="425"/>
      <c r="AH1762" s="697"/>
      <c r="AI1762" s="697"/>
      <c r="AJ1762" s="697"/>
      <c r="AK1762" s="697"/>
      <c r="AL1762" s="697"/>
      <c r="AM1762" s="697"/>
      <c r="AN1762" s="697"/>
      <c r="AO1762" s="697"/>
      <c r="AP1762" s="677"/>
      <c r="AQ1762" s="697"/>
    </row>
    <row r="1763">
      <c r="A1763" s="677" t="s">
        <v>11873</v>
      </c>
      <c r="B1763" s="677" t="s">
        <v>11874</v>
      </c>
      <c r="C1763" s="423" t="str">
        <f>VLOOKUP(A1763,import!A:C,3,false)</f>
        <v>DOĞRU</v>
      </c>
      <c r="D1763" s="677" t="s">
        <v>6182</v>
      </c>
      <c r="E1763" s="692">
        <f>VLOOKUP(A1763,import!A:J,5,0)</f>
        <v>22</v>
      </c>
      <c r="F1763" s="692">
        <f>VLOOKUP(A1763,import!A:J,6,0)</f>
        <v>14</v>
      </c>
      <c r="G1763" s="610">
        <f>VLOOKUP(A1763,import!A:J,7,0)</f>
        <v>0</v>
      </c>
      <c r="H1763" s="610">
        <f>VLOOKUP(A1763,import!A:J,8,0)</f>
        <v>25</v>
      </c>
      <c r="I1763" s="610">
        <f>VLOOKUP(A1763,import!A:J,9,0)</f>
        <v>25</v>
      </c>
      <c r="J1763" s="693">
        <f>VLOOKUP(A1763,import!A:J,10,0)</f>
        <v>0</v>
      </c>
      <c r="K1763" s="677" t="s">
        <v>11875</v>
      </c>
      <c r="L1763" s="677">
        <v>5.331465916E9</v>
      </c>
      <c r="M1763" s="677" t="s">
        <v>13</v>
      </c>
      <c r="N1763" s="721">
        <v>44863.0</v>
      </c>
      <c r="O1763" s="677" t="s">
        <v>11876</v>
      </c>
      <c r="P1763" s="694" t="str">
        <f>VLOOKUP(A1763,import!A:P,16,0)</f>
        <v>Geleneksel</v>
      </c>
      <c r="Q1763" s="694"/>
      <c r="R1763" s="702" t="b">
        <v>0</v>
      </c>
      <c r="S1763" s="695" t="b">
        <v>0</v>
      </c>
      <c r="T1763" s="581"/>
      <c r="U1763" s="695"/>
      <c r="V1763" s="695"/>
      <c r="W1763" s="695"/>
      <c r="X1763" s="698"/>
      <c r="Y1763" s="698"/>
      <c r="Z1763" s="698"/>
      <c r="AA1763" s="697"/>
      <c r="AB1763" s="697"/>
      <c r="AC1763" s="697"/>
      <c r="AD1763" s="697"/>
      <c r="AE1763" s="425"/>
      <c r="AF1763" s="697"/>
      <c r="AG1763" s="425"/>
      <c r="AH1763" s="697"/>
      <c r="AI1763" s="697"/>
      <c r="AJ1763" s="697"/>
      <c r="AK1763" s="697"/>
      <c r="AL1763" s="697"/>
      <c r="AM1763" s="697"/>
      <c r="AN1763" s="697"/>
      <c r="AO1763" s="697"/>
      <c r="AP1763" s="677"/>
      <c r="AQ1763" s="697"/>
    </row>
    <row r="1764">
      <c r="A1764" s="423" t="s">
        <v>479</v>
      </c>
      <c r="B1764" s="423" t="s">
        <v>480</v>
      </c>
      <c r="C1764" s="423" t="str">
        <f>VLOOKUP(A1764,import!A:C,3,false)</f>
        <v>DOĞRU</v>
      </c>
      <c r="D1764" s="423" t="s">
        <v>6317</v>
      </c>
      <c r="E1764" s="692">
        <f>VLOOKUP(A1764,import!A:J,5,0)</f>
        <v>193</v>
      </c>
      <c r="F1764" s="692">
        <f>VLOOKUP(A1764,import!A:J,6,0)</f>
        <v>1</v>
      </c>
      <c r="G1764" s="610">
        <f>VLOOKUP(A1764,import!A:J,7,0)</f>
        <v>9</v>
      </c>
      <c r="H1764" s="610">
        <f>VLOOKUP(A1764,import!A:J,8,0)</f>
        <v>3</v>
      </c>
      <c r="I1764" s="610">
        <f>VLOOKUP(A1764,import!A:J,9,0)</f>
        <v>12</v>
      </c>
      <c r="J1764" s="693">
        <f>VLOOKUP(A1764,import!A:J,10,0)</f>
        <v>0.75</v>
      </c>
      <c r="K1764" s="610" t="s">
        <v>11877</v>
      </c>
      <c r="L1764" s="610">
        <v>5.541509667E9</v>
      </c>
      <c r="M1764" s="610" t="s">
        <v>343</v>
      </c>
      <c r="N1764" s="610" t="s">
        <v>6947</v>
      </c>
      <c r="O1764" s="562" t="s">
        <v>11878</v>
      </c>
      <c r="P1764" s="694" t="str">
        <f>VLOOKUP(A1764,import!A:P,16,0)</f>
        <v>Geleneksel</v>
      </c>
      <c r="Q1764" s="694" t="s">
        <v>6315</v>
      </c>
      <c r="R1764" s="694" t="b">
        <v>1</v>
      </c>
      <c r="S1764" s="695" t="b">
        <v>0</v>
      </c>
      <c r="T1764" s="703" t="s">
        <v>6155</v>
      </c>
      <c r="U1764" s="703" t="s">
        <v>474</v>
      </c>
      <c r="V1764" s="703" t="s">
        <v>6432</v>
      </c>
      <c r="W1764" s="703" t="s">
        <v>11879</v>
      </c>
      <c r="X1764" s="704">
        <v>44270.0</v>
      </c>
      <c r="Y1764" s="704">
        <v>44273.0</v>
      </c>
      <c r="Z1764" s="704"/>
      <c r="AA1764" s="697"/>
      <c r="AB1764" s="697"/>
      <c r="AC1764" s="697"/>
      <c r="AD1764" s="697"/>
      <c r="AE1764" s="425"/>
      <c r="AF1764" s="697"/>
      <c r="AG1764" s="425"/>
      <c r="AH1764" s="697"/>
      <c r="AI1764" s="697"/>
      <c r="AJ1764" s="697"/>
      <c r="AK1764" s="697"/>
      <c r="AL1764" s="697"/>
      <c r="AM1764" s="697"/>
      <c r="AN1764" s="697"/>
      <c r="AO1764" s="697"/>
      <c r="AP1764" s="677" t="s">
        <v>6156</v>
      </c>
      <c r="AQ1764" s="697"/>
    </row>
    <row r="1765">
      <c r="A1765" s="423" t="s">
        <v>4828</v>
      </c>
      <c r="B1765" s="423" t="s">
        <v>4829</v>
      </c>
      <c r="C1765" s="423" t="str">
        <f>VLOOKUP(A1765,import!A:C,3,false)</f>
        <v>DOĞRU</v>
      </c>
      <c r="D1765" s="423" t="s">
        <v>6317</v>
      </c>
      <c r="E1765" s="692">
        <f>VLOOKUP(A1765,import!A:J,5,0)</f>
        <v>1525</v>
      </c>
      <c r="F1765" s="692" t="str">
        <f>VLOOKUP(A1765,import!A:J,6,0)</f>
        <v/>
      </c>
      <c r="G1765" s="610">
        <f>VLOOKUP(A1765,import!A:J,7,0)</f>
        <v>12</v>
      </c>
      <c r="H1765" s="610">
        <f>VLOOKUP(A1765,import!A:J,8,0)</f>
        <v>0</v>
      </c>
      <c r="I1765" s="610">
        <f>VLOOKUP(A1765,import!A:J,9,0)</f>
        <v>12</v>
      </c>
      <c r="J1765" s="693">
        <f>VLOOKUP(A1765,import!A:J,10,0)</f>
        <v>1</v>
      </c>
      <c r="K1765" s="610" t="s">
        <v>11880</v>
      </c>
      <c r="L1765" s="610">
        <v>5.421151649E9</v>
      </c>
      <c r="M1765" s="610" t="s">
        <v>6257</v>
      </c>
      <c r="N1765" s="610" t="s">
        <v>7939</v>
      </c>
      <c r="O1765" s="562" t="s">
        <v>4832</v>
      </c>
      <c r="P1765" s="694" t="str">
        <f>VLOOKUP(A1765,import!A:P,16,0)</f>
        <v>Geleneksel</v>
      </c>
      <c r="Q1765" s="694"/>
      <c r="R1765" s="694" t="b">
        <v>1</v>
      </c>
      <c r="S1765" s="695" t="b">
        <v>0</v>
      </c>
      <c r="T1765" s="581" t="s">
        <v>6155</v>
      </c>
      <c r="U1765" s="581" t="s">
        <v>968</v>
      </c>
      <c r="V1765" s="581" t="s">
        <v>422</v>
      </c>
      <c r="W1765" s="581"/>
      <c r="X1765" s="696">
        <v>44466.0</v>
      </c>
      <c r="Y1765" s="696">
        <v>44467.0</v>
      </c>
      <c r="Z1765" s="698"/>
      <c r="AA1765" s="492" t="s">
        <v>6166</v>
      </c>
      <c r="AB1765" s="699">
        <v>44466.0</v>
      </c>
      <c r="AC1765" s="492"/>
      <c r="AD1765" s="699"/>
      <c r="AE1765" s="492"/>
      <c r="AF1765" s="699"/>
      <c r="AG1765" s="425"/>
      <c r="AH1765" s="697"/>
      <c r="AI1765" s="697"/>
      <c r="AJ1765" s="697"/>
      <c r="AK1765" s="492" t="s">
        <v>968</v>
      </c>
      <c r="AL1765" s="492"/>
      <c r="AM1765" s="492"/>
      <c r="AN1765" s="697"/>
      <c r="AO1765" s="697"/>
      <c r="AP1765" s="677" t="s">
        <v>6172</v>
      </c>
      <c r="AQ1765" s="697"/>
    </row>
    <row r="1766">
      <c r="A1766" s="677" t="s">
        <v>11881</v>
      </c>
      <c r="B1766" s="677" t="s">
        <v>11882</v>
      </c>
      <c r="C1766" s="423" t="str">
        <f>VLOOKUP(A1766,import!A:C,3,false)</f>
        <v>DOĞRU</v>
      </c>
      <c r="D1766" s="677" t="s">
        <v>6175</v>
      </c>
      <c r="E1766" s="692">
        <f>VLOOKUP(A1766,import!A:J,5,0)</f>
        <v>8</v>
      </c>
      <c r="F1766" s="692">
        <f>VLOOKUP(A1766,import!A:J,6,0)</f>
        <v>8</v>
      </c>
      <c r="G1766" s="610">
        <f>VLOOKUP(A1766,import!A:J,7,0)</f>
        <v>0</v>
      </c>
      <c r="H1766" s="610">
        <f>VLOOKUP(A1766,import!A:J,8,0)</f>
        <v>22</v>
      </c>
      <c r="I1766" s="610">
        <f>VLOOKUP(A1766,import!A:J,9,0)</f>
        <v>22</v>
      </c>
      <c r="J1766" s="693">
        <f>VLOOKUP(A1766,import!A:J,10,0)</f>
        <v>0</v>
      </c>
      <c r="K1766" s="677" t="s">
        <v>11883</v>
      </c>
      <c r="L1766" s="677">
        <v>2.242494399E9</v>
      </c>
      <c r="M1766" s="677" t="s">
        <v>343</v>
      </c>
      <c r="N1766" s="677" t="s">
        <v>6522</v>
      </c>
      <c r="O1766" s="677" t="s">
        <v>11884</v>
      </c>
      <c r="P1766" s="694" t="str">
        <f>VLOOKUP(A1766,import!A:P,16,0)</f>
        <v>Geleneksel</v>
      </c>
      <c r="Q1766" s="694"/>
      <c r="R1766" s="702" t="b">
        <v>0</v>
      </c>
      <c r="S1766" s="695" t="b">
        <v>0</v>
      </c>
      <c r="T1766" s="581"/>
      <c r="U1766" s="695"/>
      <c r="V1766" s="695"/>
      <c r="W1766" s="695"/>
      <c r="X1766" s="698"/>
      <c r="Y1766" s="698"/>
      <c r="Z1766" s="698"/>
      <c r="AA1766" s="697"/>
      <c r="AB1766" s="697"/>
      <c r="AC1766" s="697"/>
      <c r="AD1766" s="697"/>
      <c r="AE1766" s="425"/>
      <c r="AF1766" s="697"/>
      <c r="AG1766" s="425"/>
      <c r="AH1766" s="697"/>
      <c r="AI1766" s="697"/>
      <c r="AJ1766" s="697"/>
      <c r="AK1766" s="697"/>
      <c r="AL1766" s="697"/>
      <c r="AM1766" s="697"/>
      <c r="AN1766" s="697"/>
      <c r="AO1766" s="697"/>
      <c r="AP1766" s="677"/>
      <c r="AQ1766" s="697"/>
    </row>
    <row r="1767">
      <c r="A1767" s="423" t="s">
        <v>5579</v>
      </c>
      <c r="B1767" s="423" t="s">
        <v>5580</v>
      </c>
      <c r="C1767" s="423" t="str">
        <f>VLOOKUP(A1767,import!A:C,3,false)</f>
        <v>DOĞRU</v>
      </c>
      <c r="D1767" s="423" t="s">
        <v>6153</v>
      </c>
      <c r="E1767" s="692">
        <f>VLOOKUP(A1767,import!A:J,5,0)</f>
        <v>312</v>
      </c>
      <c r="F1767" s="692">
        <f>VLOOKUP(A1767,import!A:J,6,0)</f>
        <v>28</v>
      </c>
      <c r="G1767" s="610">
        <f>VLOOKUP(A1767,import!A:J,7,0)</f>
        <v>21</v>
      </c>
      <c r="H1767" s="610">
        <f>VLOOKUP(A1767,import!A:J,8,0)</f>
        <v>0</v>
      </c>
      <c r="I1767" s="610">
        <f>VLOOKUP(A1767,import!A:J,9,0)</f>
        <v>21</v>
      </c>
      <c r="J1767" s="693">
        <f>VLOOKUP(A1767,import!A:J,10,0)</f>
        <v>1</v>
      </c>
      <c r="K1767" s="610" t="s">
        <v>11079</v>
      </c>
      <c r="L1767" s="610">
        <v>5.425523631E9</v>
      </c>
      <c r="M1767" s="610" t="s">
        <v>343</v>
      </c>
      <c r="N1767" s="610" t="s">
        <v>6225</v>
      </c>
      <c r="O1767" s="562" t="s">
        <v>5582</v>
      </c>
      <c r="P1767" s="694" t="str">
        <f>VLOOKUP(A1767,import!A:P,16,0)</f>
        <v>Geleneksel</v>
      </c>
      <c r="Q1767" s="694"/>
      <c r="R1767" s="694" t="b">
        <v>1</v>
      </c>
      <c r="S1767" s="695" t="b">
        <v>0</v>
      </c>
      <c r="T1767" s="581" t="s">
        <v>6155</v>
      </c>
      <c r="U1767" s="581" t="s">
        <v>968</v>
      </c>
      <c r="V1767" s="581" t="s">
        <v>422</v>
      </c>
      <c r="W1767" s="581" t="s">
        <v>5581</v>
      </c>
      <c r="X1767" s="696">
        <v>44522.0</v>
      </c>
      <c r="Y1767" s="696">
        <v>44524.0</v>
      </c>
      <c r="Z1767" s="698"/>
      <c r="AA1767" s="492" t="s">
        <v>6166</v>
      </c>
      <c r="AB1767" s="699">
        <v>44522.0</v>
      </c>
      <c r="AC1767" s="492" t="s">
        <v>6166</v>
      </c>
      <c r="AD1767" s="699">
        <v>44522.0</v>
      </c>
      <c r="AE1767" s="492"/>
      <c r="AF1767" s="699"/>
      <c r="AG1767" s="425"/>
      <c r="AH1767" s="697"/>
      <c r="AI1767" s="697"/>
      <c r="AJ1767" s="697"/>
      <c r="AK1767" s="492" t="s">
        <v>5451</v>
      </c>
      <c r="AL1767" s="492" t="s">
        <v>968</v>
      </c>
      <c r="AM1767" s="492"/>
      <c r="AN1767" s="697"/>
      <c r="AO1767" s="697"/>
      <c r="AP1767" s="677" t="s">
        <v>6168</v>
      </c>
      <c r="AQ1767" s="697"/>
    </row>
    <row r="1768">
      <c r="A1768" s="423" t="s">
        <v>11885</v>
      </c>
      <c r="B1768" s="423" t="s">
        <v>11886</v>
      </c>
      <c r="C1768" s="423" t="str">
        <f>VLOOKUP(A1768,import!A:C,3,false)</f>
        <v>DOĞRU</v>
      </c>
      <c r="D1768" s="423" t="s">
        <v>6182</v>
      </c>
      <c r="E1768" s="692">
        <f>VLOOKUP(A1768,import!A:J,5,0)</f>
        <v>21</v>
      </c>
      <c r="F1768" s="692" t="str">
        <f>VLOOKUP(A1768,import!A:J,6,0)</f>
        <v/>
      </c>
      <c r="G1768" s="610">
        <f>VLOOKUP(A1768,import!A:J,7,0)</f>
        <v>31</v>
      </c>
      <c r="H1768" s="610">
        <f>VLOOKUP(A1768,import!A:J,8,0)</f>
        <v>14</v>
      </c>
      <c r="I1768" s="610">
        <f>VLOOKUP(A1768,import!A:J,9,0)</f>
        <v>45</v>
      </c>
      <c r="J1768" s="693">
        <f>VLOOKUP(A1768,import!A:J,10,0)</f>
        <v>0.69</v>
      </c>
      <c r="K1768" s="610" t="s">
        <v>11887</v>
      </c>
      <c r="L1768" s="610">
        <v>5.462487018E9</v>
      </c>
      <c r="M1768" s="610" t="s">
        <v>13</v>
      </c>
      <c r="N1768" s="610" t="s">
        <v>7861</v>
      </c>
      <c r="O1768" s="562" t="s">
        <v>11888</v>
      </c>
      <c r="P1768" s="694" t="str">
        <f>VLOOKUP(A1768,import!A:P,16,0)</f>
        <v>Geleneksel</v>
      </c>
      <c r="Q1768" s="694"/>
      <c r="R1768" s="694" t="b">
        <v>1</v>
      </c>
      <c r="S1768" s="581" t="b">
        <v>1</v>
      </c>
      <c r="T1768" s="581"/>
      <c r="U1768" s="695"/>
      <c r="V1768" s="695"/>
      <c r="W1768" s="581" t="s">
        <v>11889</v>
      </c>
      <c r="X1768" s="698"/>
      <c r="Y1768" s="698"/>
      <c r="Z1768" s="698"/>
      <c r="AA1768" s="697"/>
      <c r="AB1768" s="697"/>
      <c r="AC1768" s="697"/>
      <c r="AD1768" s="697"/>
      <c r="AE1768" s="425"/>
      <c r="AF1768" s="697"/>
      <c r="AG1768" s="425"/>
      <c r="AH1768" s="697"/>
      <c r="AI1768" s="697"/>
      <c r="AJ1768" s="697"/>
      <c r="AK1768" s="697"/>
      <c r="AL1768" s="697"/>
      <c r="AM1768" s="697"/>
      <c r="AN1768" s="697"/>
      <c r="AO1768" s="697"/>
      <c r="AP1768" s="677"/>
      <c r="AQ1768" s="697"/>
    </row>
    <row r="1769">
      <c r="A1769" s="423" t="s">
        <v>4729</v>
      </c>
      <c r="B1769" s="423" t="s">
        <v>4730</v>
      </c>
      <c r="C1769" s="423" t="str">
        <f>VLOOKUP(A1769,import!A:C,3,false)</f>
        <v>DOĞRU</v>
      </c>
      <c r="D1769" s="423" t="s">
        <v>6440</v>
      </c>
      <c r="E1769" s="692">
        <f>VLOOKUP(A1769,import!A:J,5,0)</f>
        <v>4</v>
      </c>
      <c r="F1769" s="692" t="str">
        <f>VLOOKUP(A1769,import!A:J,6,0)</f>
        <v/>
      </c>
      <c r="G1769" s="610">
        <f>VLOOKUP(A1769,import!A:J,7,0)</f>
        <v>5</v>
      </c>
      <c r="H1769" s="610">
        <f>VLOOKUP(A1769,import!A:J,8,0)</f>
        <v>3</v>
      </c>
      <c r="I1769" s="610">
        <f>VLOOKUP(A1769,import!A:J,9,0)</f>
        <v>8</v>
      </c>
      <c r="J1769" s="693">
        <f>VLOOKUP(A1769,import!A:J,10,0)</f>
        <v>0.63</v>
      </c>
      <c r="K1769" s="610" t="s">
        <v>11890</v>
      </c>
      <c r="L1769" s="610">
        <v>5.3422514E9</v>
      </c>
      <c r="M1769" s="610" t="s">
        <v>6386</v>
      </c>
      <c r="N1769" s="610" t="s">
        <v>6667</v>
      </c>
      <c r="O1769" s="562" t="s">
        <v>4732</v>
      </c>
      <c r="P1769" s="694" t="str">
        <f>VLOOKUP(A1769,import!A:P,16,0)</f>
        <v>Geleneksel</v>
      </c>
      <c r="Q1769" s="694"/>
      <c r="R1769" s="694" t="b">
        <v>1</v>
      </c>
      <c r="S1769" s="695" t="b">
        <v>0</v>
      </c>
      <c r="T1769" s="581" t="s">
        <v>6155</v>
      </c>
      <c r="U1769" s="581" t="s">
        <v>5087</v>
      </c>
      <c r="V1769" s="695"/>
      <c r="W1769" s="581" t="s">
        <v>11891</v>
      </c>
      <c r="X1769" s="696">
        <v>44460.0</v>
      </c>
      <c r="Y1769" s="696">
        <v>44461.0</v>
      </c>
      <c r="Z1769" s="581" t="s">
        <v>6764</v>
      </c>
      <c r="AA1769" s="492" t="s">
        <v>6166</v>
      </c>
      <c r="AB1769" s="699">
        <v>44460.0</v>
      </c>
      <c r="AC1769" s="697"/>
      <c r="AD1769" s="697"/>
      <c r="AE1769" s="425"/>
      <c r="AF1769" s="697"/>
      <c r="AG1769" s="425"/>
      <c r="AH1769" s="697"/>
      <c r="AI1769" s="697"/>
      <c r="AJ1769" s="697"/>
      <c r="AK1769" s="492" t="s">
        <v>5087</v>
      </c>
      <c r="AL1769" s="697"/>
      <c r="AM1769" s="697"/>
      <c r="AN1769" s="697"/>
      <c r="AO1769" s="697"/>
      <c r="AP1769" s="677" t="s">
        <v>6168</v>
      </c>
      <c r="AQ1769" s="697"/>
    </row>
    <row r="1770">
      <c r="A1770" s="677" t="s">
        <v>11892</v>
      </c>
      <c r="B1770" s="677" t="s">
        <v>11893</v>
      </c>
      <c r="C1770" s="423" t="str">
        <f>VLOOKUP(A1770,import!A:C,3,false)</f>
        <v>DOĞRU</v>
      </c>
      <c r="D1770" s="677" t="s">
        <v>6284</v>
      </c>
      <c r="E1770" s="692">
        <f>VLOOKUP(A1770,import!A:J,5,0)</f>
        <v>7</v>
      </c>
      <c r="F1770" s="692">
        <f>VLOOKUP(A1770,import!A:J,6,0)</f>
        <v>6</v>
      </c>
      <c r="G1770" s="610">
        <f>VLOOKUP(A1770,import!A:J,7,0)</f>
        <v>0</v>
      </c>
      <c r="H1770" s="610">
        <f>VLOOKUP(A1770,import!A:J,8,0)</f>
        <v>26</v>
      </c>
      <c r="I1770" s="610">
        <f>VLOOKUP(A1770,import!A:J,9,0)</f>
        <v>26</v>
      </c>
      <c r="J1770" s="693">
        <f>VLOOKUP(A1770,import!A:J,10,0)</f>
        <v>0</v>
      </c>
      <c r="K1770" s="677" t="s">
        <v>11894</v>
      </c>
      <c r="L1770" s="677">
        <v>5.336634616E9</v>
      </c>
      <c r="M1770" s="677" t="s">
        <v>13</v>
      </c>
      <c r="N1770" s="677" t="s">
        <v>6517</v>
      </c>
      <c r="O1770" s="677" t="s">
        <v>11895</v>
      </c>
      <c r="P1770" s="694" t="str">
        <f>VLOOKUP(A1770,import!A:P,16,0)</f>
        <v>Geleneksel</v>
      </c>
      <c r="Q1770" s="694"/>
      <c r="R1770" s="702" t="b">
        <v>0</v>
      </c>
      <c r="S1770" s="695" t="b">
        <v>0</v>
      </c>
      <c r="T1770" s="581"/>
      <c r="U1770" s="695"/>
      <c r="V1770" s="695"/>
      <c r="W1770" s="695"/>
      <c r="X1770" s="698"/>
      <c r="Y1770" s="698"/>
      <c r="Z1770" s="698"/>
      <c r="AA1770" s="697"/>
      <c r="AB1770" s="697"/>
      <c r="AC1770" s="697"/>
      <c r="AD1770" s="697"/>
      <c r="AE1770" s="425"/>
      <c r="AF1770" s="697"/>
      <c r="AG1770" s="425"/>
      <c r="AH1770" s="697"/>
      <c r="AI1770" s="697"/>
      <c r="AJ1770" s="697"/>
      <c r="AK1770" s="697"/>
      <c r="AL1770" s="697"/>
      <c r="AM1770" s="697"/>
      <c r="AN1770" s="697"/>
      <c r="AO1770" s="697"/>
      <c r="AP1770" s="677"/>
      <c r="AQ1770" s="697"/>
    </row>
    <row r="1771">
      <c r="A1771" s="423" t="s">
        <v>4376</v>
      </c>
      <c r="B1771" s="423" t="s">
        <v>4377</v>
      </c>
      <c r="C1771" s="423" t="str">
        <f>VLOOKUP(A1771,import!A:C,3,false)</f>
        <v>DOĞRU</v>
      </c>
      <c r="D1771" s="423" t="s">
        <v>6182</v>
      </c>
      <c r="E1771" s="692">
        <f>VLOOKUP(A1771,import!A:J,5,0)</f>
        <v>744</v>
      </c>
      <c r="F1771" s="692">
        <f>VLOOKUP(A1771,import!A:J,6,0)</f>
        <v>28</v>
      </c>
      <c r="G1771" s="610">
        <f>VLOOKUP(A1771,import!A:J,7,0)</f>
        <v>7</v>
      </c>
      <c r="H1771" s="610">
        <f>VLOOKUP(A1771,import!A:J,8,0)</f>
        <v>3</v>
      </c>
      <c r="I1771" s="610">
        <f>VLOOKUP(A1771,import!A:J,9,0)</f>
        <v>10</v>
      </c>
      <c r="J1771" s="693">
        <f>VLOOKUP(A1771,import!A:J,10,0)</f>
        <v>0.7</v>
      </c>
      <c r="K1771" s="610" t="s">
        <v>6201</v>
      </c>
      <c r="L1771" s="610">
        <v>5.529226455E9</v>
      </c>
      <c r="M1771" s="610" t="s">
        <v>13</v>
      </c>
      <c r="N1771" s="610">
        <v>44498.0</v>
      </c>
      <c r="O1771" s="562" t="s">
        <v>4379</v>
      </c>
      <c r="P1771" s="694" t="str">
        <f>VLOOKUP(A1771,import!A:P,16,0)</f>
        <v>Geleneksel</v>
      </c>
      <c r="Q1771" s="694"/>
      <c r="R1771" s="694" t="b">
        <v>1</v>
      </c>
      <c r="S1771" s="695" t="b">
        <v>0</v>
      </c>
      <c r="T1771" s="581" t="s">
        <v>6155</v>
      </c>
      <c r="U1771" s="581" t="s">
        <v>5087</v>
      </c>
      <c r="V1771" s="581" t="s">
        <v>422</v>
      </c>
      <c r="W1771" s="581" t="s">
        <v>11896</v>
      </c>
      <c r="X1771" s="696">
        <v>44439.0</v>
      </c>
      <c r="Y1771" s="696">
        <v>44441.0</v>
      </c>
      <c r="Z1771" s="698"/>
      <c r="AA1771" s="492" t="s">
        <v>6166</v>
      </c>
      <c r="AB1771" s="699">
        <v>44439.0</v>
      </c>
      <c r="AC1771" s="492"/>
      <c r="AD1771" s="699"/>
      <c r="AE1771" s="492"/>
      <c r="AF1771" s="699"/>
      <c r="AG1771" s="425"/>
      <c r="AH1771" s="697"/>
      <c r="AI1771" s="697"/>
      <c r="AJ1771" s="697"/>
      <c r="AK1771" s="697"/>
      <c r="AL1771" s="492" t="s">
        <v>5087</v>
      </c>
      <c r="AM1771" s="492"/>
      <c r="AN1771" s="697"/>
      <c r="AO1771" s="697"/>
      <c r="AP1771" s="677" t="s">
        <v>6156</v>
      </c>
      <c r="AQ1771" s="697"/>
    </row>
    <row r="1772">
      <c r="A1772" s="423" t="s">
        <v>11897</v>
      </c>
      <c r="B1772" s="423" t="s">
        <v>11898</v>
      </c>
      <c r="C1772" s="423" t="str">
        <f>VLOOKUP(A1772,import!A:C,3,false)</f>
        <v>DOĞRU</v>
      </c>
      <c r="D1772" s="423" t="s">
        <v>6182</v>
      </c>
      <c r="E1772" s="692">
        <f>VLOOKUP(A1772,import!A:J,5,0)</f>
        <v>3144</v>
      </c>
      <c r="F1772" s="692">
        <f>VLOOKUP(A1772,import!A:J,6,0)</f>
        <v>39</v>
      </c>
      <c r="G1772" s="610">
        <f>VLOOKUP(A1772,import!A:J,7,0)</f>
        <v>9</v>
      </c>
      <c r="H1772" s="610">
        <f>VLOOKUP(A1772,import!A:J,8,0)</f>
        <v>5</v>
      </c>
      <c r="I1772" s="610">
        <f>VLOOKUP(A1772,import!A:J,9,0)</f>
        <v>14</v>
      </c>
      <c r="J1772" s="693">
        <f>VLOOKUP(A1772,import!A:J,10,0)</f>
        <v>0.64</v>
      </c>
      <c r="K1772" s="610" t="s">
        <v>6195</v>
      </c>
      <c r="L1772" s="610">
        <v>2.244800018E9</v>
      </c>
      <c r="M1772" s="694" t="s">
        <v>13</v>
      </c>
      <c r="N1772" s="610" t="s">
        <v>6184</v>
      </c>
      <c r="O1772" s="610" t="s">
        <v>6196</v>
      </c>
      <c r="P1772" s="694" t="str">
        <f>VLOOKUP(A1772,import!A:P,16,0)</f>
        <v>Geleneksel</v>
      </c>
      <c r="R1772" s="694" t="b">
        <v>1</v>
      </c>
      <c r="S1772" s="695" t="b">
        <v>0</v>
      </c>
      <c r="T1772" s="636" t="s">
        <v>6197</v>
      </c>
      <c r="U1772" s="695"/>
      <c r="V1772" s="695"/>
      <c r="W1772" s="581"/>
      <c r="X1772" s="698"/>
      <c r="Y1772" s="698"/>
      <c r="Z1772" s="698"/>
      <c r="AA1772" s="492" t="s">
        <v>6181</v>
      </c>
      <c r="AB1772" s="699">
        <v>44355.0</v>
      </c>
      <c r="AC1772" s="492" t="s">
        <v>6181</v>
      </c>
      <c r="AD1772" s="699">
        <v>44358.0</v>
      </c>
      <c r="AE1772" s="425"/>
      <c r="AF1772" s="697"/>
      <c r="AG1772" s="425"/>
      <c r="AH1772" s="697"/>
      <c r="AI1772" s="697"/>
      <c r="AJ1772" s="697"/>
      <c r="AK1772" s="697"/>
      <c r="AL1772" s="697"/>
      <c r="AM1772" s="697"/>
      <c r="AN1772" s="697"/>
      <c r="AO1772" s="697"/>
      <c r="AP1772" s="677" t="s">
        <v>6156</v>
      </c>
      <c r="AQ1772" s="697"/>
    </row>
    <row r="1773">
      <c r="A1773" s="423" t="s">
        <v>931</v>
      </c>
      <c r="B1773" s="423" t="s">
        <v>932</v>
      </c>
      <c r="C1773" s="423" t="str">
        <f>VLOOKUP(A1773,import!A:C,3,false)</f>
        <v>DOĞRU</v>
      </c>
      <c r="D1773" s="423" t="s">
        <v>6153</v>
      </c>
      <c r="E1773" s="692">
        <f>VLOOKUP(A1773,import!A:J,5,0)</f>
        <v>3620</v>
      </c>
      <c r="F1773" s="692">
        <f>VLOOKUP(A1773,import!A:J,6,0)</f>
        <v>39</v>
      </c>
      <c r="G1773" s="610">
        <f>VLOOKUP(A1773,import!A:J,7,0)</f>
        <v>5</v>
      </c>
      <c r="H1773" s="610">
        <f>VLOOKUP(A1773,import!A:J,8,0)</f>
        <v>6</v>
      </c>
      <c r="I1773" s="610">
        <f>VLOOKUP(A1773,import!A:J,9,0)</f>
        <v>11</v>
      </c>
      <c r="J1773" s="693">
        <f>VLOOKUP(A1773,import!A:J,10,0)</f>
        <v>0.45</v>
      </c>
      <c r="K1773" s="610" t="s">
        <v>11899</v>
      </c>
      <c r="L1773" s="610">
        <v>5.369533568E9</v>
      </c>
      <c r="M1773" s="610" t="s">
        <v>343</v>
      </c>
      <c r="N1773" s="610" t="s">
        <v>6225</v>
      </c>
      <c r="O1773" s="562" t="s">
        <v>1053</v>
      </c>
      <c r="P1773" s="694" t="str">
        <f>VLOOKUP(A1773,import!A:P,16,0)</f>
        <v>Geleneksel</v>
      </c>
      <c r="Q1773" s="694" t="s">
        <v>6315</v>
      </c>
      <c r="R1773" s="694" t="b">
        <v>1</v>
      </c>
      <c r="S1773" s="695" t="b">
        <v>0</v>
      </c>
      <c r="T1773" s="581" t="s">
        <v>6155</v>
      </c>
      <c r="U1773" s="581" t="s">
        <v>389</v>
      </c>
      <c r="V1773" s="581" t="s">
        <v>597</v>
      </c>
      <c r="W1773" s="581" t="s">
        <v>11900</v>
      </c>
      <c r="X1773" s="696">
        <v>44281.0</v>
      </c>
      <c r="Y1773" s="696">
        <v>44285.0</v>
      </c>
      <c r="Z1773" s="696"/>
      <c r="AA1773" s="697"/>
      <c r="AB1773" s="697"/>
      <c r="AC1773" s="697"/>
      <c r="AD1773" s="697"/>
      <c r="AE1773" s="425"/>
      <c r="AF1773" s="697"/>
      <c r="AG1773" s="425"/>
      <c r="AH1773" s="697"/>
      <c r="AI1773" s="697"/>
      <c r="AJ1773" s="697"/>
      <c r="AK1773" s="697"/>
      <c r="AL1773" s="697"/>
      <c r="AM1773" s="697"/>
      <c r="AN1773" s="697"/>
      <c r="AO1773" s="697"/>
      <c r="AP1773" s="677" t="s">
        <v>6168</v>
      </c>
      <c r="AQ1773" s="697"/>
    </row>
    <row r="1774">
      <c r="A1774" s="677" t="s">
        <v>11901</v>
      </c>
      <c r="B1774" s="677" t="s">
        <v>11902</v>
      </c>
      <c r="C1774" s="423" t="str">
        <f>VLOOKUP(A1774,import!A:C,3,false)</f>
        <v>DOĞRU</v>
      </c>
      <c r="D1774" s="677" t="s">
        <v>6317</v>
      </c>
      <c r="E1774" s="692">
        <f>VLOOKUP(A1774,import!A:J,5,0)</f>
        <v>40</v>
      </c>
      <c r="F1774" s="692">
        <f>VLOOKUP(A1774,import!A:J,6,0)</f>
        <v>11</v>
      </c>
      <c r="G1774" s="610">
        <f>VLOOKUP(A1774,import!A:J,7,0)</f>
        <v>0</v>
      </c>
      <c r="H1774" s="610">
        <f>VLOOKUP(A1774,import!A:J,8,0)</f>
        <v>25</v>
      </c>
      <c r="I1774" s="610">
        <f>VLOOKUP(A1774,import!A:J,9,0)</f>
        <v>25</v>
      </c>
      <c r="J1774" s="693">
        <f>VLOOKUP(A1774,import!A:J,10,0)</f>
        <v>0</v>
      </c>
      <c r="K1774" s="677" t="s">
        <v>11903</v>
      </c>
      <c r="L1774" s="677">
        <v>2.24355115E9</v>
      </c>
      <c r="M1774" s="677" t="s">
        <v>6257</v>
      </c>
      <c r="N1774" s="677" t="s">
        <v>6746</v>
      </c>
      <c r="O1774" s="677" t="s">
        <v>11904</v>
      </c>
      <c r="P1774" s="694" t="str">
        <f>VLOOKUP(A1774,import!A:P,16,0)</f>
        <v>Geleneksel</v>
      </c>
      <c r="Q1774" s="694"/>
      <c r="R1774" s="702" t="b">
        <v>0</v>
      </c>
      <c r="S1774" s="695" t="b">
        <v>0</v>
      </c>
      <c r="T1774" s="581"/>
      <c r="U1774" s="695"/>
      <c r="V1774" s="695"/>
      <c r="W1774" s="695"/>
      <c r="X1774" s="698"/>
      <c r="Y1774" s="698"/>
      <c r="Z1774" s="698"/>
      <c r="AA1774" s="697"/>
      <c r="AB1774" s="697"/>
      <c r="AC1774" s="697"/>
      <c r="AD1774" s="697"/>
      <c r="AE1774" s="425"/>
      <c r="AF1774" s="697"/>
      <c r="AG1774" s="425"/>
      <c r="AH1774" s="697"/>
      <c r="AI1774" s="697"/>
      <c r="AJ1774" s="697"/>
      <c r="AK1774" s="697"/>
      <c r="AL1774" s="697"/>
      <c r="AM1774" s="697"/>
      <c r="AN1774" s="697"/>
      <c r="AO1774" s="697"/>
      <c r="AP1774" s="677"/>
      <c r="AQ1774" s="697"/>
    </row>
    <row r="1775">
      <c r="A1775" s="677" t="s">
        <v>11905</v>
      </c>
      <c r="B1775" s="677" t="s">
        <v>11906</v>
      </c>
      <c r="C1775" s="423" t="str">
        <f>VLOOKUP(A1775,import!A:C,3,false)</f>
        <v>DOĞRU</v>
      </c>
      <c r="D1775" s="677" t="s">
        <v>6271</v>
      </c>
      <c r="E1775" s="692" t="str">
        <f>VLOOKUP(A1775,import!A:J,5,0)</f>
        <v/>
      </c>
      <c r="F1775" s="692" t="str">
        <f>VLOOKUP(A1775,import!A:J,6,0)</f>
        <v/>
      </c>
      <c r="G1775" s="610">
        <f>VLOOKUP(A1775,import!A:J,7,0)</f>
        <v>0</v>
      </c>
      <c r="H1775" s="610">
        <f>VLOOKUP(A1775,import!A:J,8,0)</f>
        <v>56</v>
      </c>
      <c r="I1775" s="610">
        <f>VLOOKUP(A1775,import!A:J,9,0)</f>
        <v>56</v>
      </c>
      <c r="J1775" s="693">
        <f>VLOOKUP(A1775,import!A:J,10,0)</f>
        <v>0</v>
      </c>
      <c r="K1775" s="677" t="s">
        <v>11907</v>
      </c>
      <c r="L1775" s="677">
        <v>5.459048104E9</v>
      </c>
      <c r="M1775" s="677" t="s">
        <v>13</v>
      </c>
      <c r="N1775" s="677" t="s">
        <v>6513</v>
      </c>
      <c r="O1775" s="677" t="s">
        <v>11908</v>
      </c>
      <c r="P1775" s="694" t="str">
        <f>VLOOKUP(A1775,import!A:P,16,0)</f>
        <v>Geleneksel</v>
      </c>
      <c r="Q1775" s="694"/>
      <c r="R1775" s="702" t="b">
        <v>0</v>
      </c>
      <c r="S1775" s="695" t="b">
        <v>0</v>
      </c>
      <c r="T1775" s="581"/>
      <c r="U1775" s="695"/>
      <c r="V1775" s="695"/>
      <c r="W1775" s="695"/>
      <c r="X1775" s="698"/>
      <c r="Y1775" s="698"/>
      <c r="Z1775" s="698"/>
      <c r="AA1775" s="697"/>
      <c r="AB1775" s="697"/>
      <c r="AC1775" s="697"/>
      <c r="AD1775" s="697"/>
      <c r="AE1775" s="425"/>
      <c r="AF1775" s="697"/>
      <c r="AG1775" s="425"/>
      <c r="AH1775" s="697"/>
      <c r="AI1775" s="697"/>
      <c r="AJ1775" s="697"/>
      <c r="AK1775" s="697"/>
      <c r="AL1775" s="697"/>
      <c r="AM1775" s="697"/>
      <c r="AN1775" s="697"/>
      <c r="AO1775" s="697"/>
      <c r="AP1775" s="677"/>
      <c r="AQ1775" s="697"/>
    </row>
    <row r="1776">
      <c r="A1776" s="423" t="s">
        <v>11909</v>
      </c>
      <c r="B1776" s="423" t="s">
        <v>11910</v>
      </c>
      <c r="C1776" s="423" t="str">
        <f>VLOOKUP(A1776,import!A:C,3,false)</f>
        <v>DOĞRU</v>
      </c>
      <c r="D1776" s="423" t="s">
        <v>6271</v>
      </c>
      <c r="E1776" s="692">
        <f>VLOOKUP(A1776,import!A:J,5,0)</f>
        <v>9</v>
      </c>
      <c r="F1776" s="692">
        <f>VLOOKUP(A1776,import!A:J,6,0)</f>
        <v>5</v>
      </c>
      <c r="G1776" s="610">
        <f>VLOOKUP(A1776,import!A:J,7,0)</f>
        <v>0</v>
      </c>
      <c r="H1776" s="610">
        <f>VLOOKUP(A1776,import!A:J,8,0)</f>
        <v>13</v>
      </c>
      <c r="I1776" s="610">
        <f>VLOOKUP(A1776,import!A:J,9,0)</f>
        <v>13</v>
      </c>
      <c r="J1776" s="693">
        <f>VLOOKUP(A1776,import!A:J,10,0)</f>
        <v>0</v>
      </c>
      <c r="K1776" s="610" t="s">
        <v>7755</v>
      </c>
      <c r="L1776" s="610">
        <v>2.24413091E9</v>
      </c>
      <c r="M1776" s="610" t="s">
        <v>13</v>
      </c>
      <c r="N1776" s="610" t="s">
        <v>6407</v>
      </c>
      <c r="O1776" s="562" t="s">
        <v>7756</v>
      </c>
      <c r="P1776" s="694" t="str">
        <f>VLOOKUP(A1776,import!A:P,16,0)</f>
        <v>Geleneksel</v>
      </c>
      <c r="Q1776" s="694"/>
      <c r="R1776" s="702" t="b">
        <v>0</v>
      </c>
      <c r="S1776" s="695" t="b">
        <v>0</v>
      </c>
      <c r="T1776" s="581"/>
      <c r="U1776" s="695"/>
      <c r="V1776" s="695"/>
      <c r="W1776" s="695"/>
      <c r="X1776" s="698"/>
      <c r="Y1776" s="698"/>
      <c r="Z1776" s="698"/>
      <c r="AA1776" s="697"/>
      <c r="AB1776" s="697"/>
      <c r="AC1776" s="697"/>
      <c r="AD1776" s="697"/>
      <c r="AE1776" s="425"/>
      <c r="AF1776" s="697"/>
      <c r="AG1776" s="425"/>
      <c r="AH1776" s="697"/>
      <c r="AI1776" s="697"/>
      <c r="AJ1776" s="697"/>
      <c r="AK1776" s="697"/>
      <c r="AL1776" s="697"/>
      <c r="AM1776" s="697"/>
      <c r="AN1776" s="697"/>
      <c r="AO1776" s="697"/>
      <c r="AP1776" s="677"/>
      <c r="AQ1776" s="697"/>
    </row>
    <row r="1777">
      <c r="A1777" s="423" t="s">
        <v>2005</v>
      </c>
      <c r="B1777" s="423" t="s">
        <v>2006</v>
      </c>
      <c r="C1777" s="423" t="str">
        <f>VLOOKUP(A1777,import!A:C,3,false)</f>
        <v>DOĞRU</v>
      </c>
      <c r="D1777" s="423" t="s">
        <v>6175</v>
      </c>
      <c r="E1777" s="692">
        <f>VLOOKUP(A1777,import!A:J,5,0)</f>
        <v>602</v>
      </c>
      <c r="F1777" s="692">
        <f>VLOOKUP(A1777,import!A:J,6,0)</f>
        <v>3</v>
      </c>
      <c r="G1777" s="610">
        <f>VLOOKUP(A1777,import!A:J,7,0)</f>
        <v>14</v>
      </c>
      <c r="H1777" s="610">
        <f>VLOOKUP(A1777,import!A:J,8,0)</f>
        <v>63</v>
      </c>
      <c r="I1777" s="610">
        <f>VLOOKUP(A1777,import!A:J,9,0)</f>
        <v>77</v>
      </c>
      <c r="J1777" s="693">
        <f>VLOOKUP(A1777,import!A:J,10,0)</f>
        <v>0.18</v>
      </c>
      <c r="K1777" s="610" t="s">
        <v>11911</v>
      </c>
      <c r="L1777" s="610">
        <v>5.312623113E9</v>
      </c>
      <c r="M1777" s="610" t="s">
        <v>6257</v>
      </c>
      <c r="N1777" s="610" t="s">
        <v>6861</v>
      </c>
      <c r="O1777" s="562" t="s">
        <v>2009</v>
      </c>
      <c r="P1777" s="694" t="str">
        <f>VLOOKUP(A1777,import!A:P,16,0)</f>
        <v>Geleneksel</v>
      </c>
      <c r="Q1777" s="694" t="s">
        <v>6207</v>
      </c>
      <c r="R1777" s="694" t="b">
        <v>1</v>
      </c>
      <c r="S1777" s="695" t="b">
        <v>0</v>
      </c>
      <c r="T1777" s="581" t="s">
        <v>6155</v>
      </c>
      <c r="U1777" s="581" t="s">
        <v>389</v>
      </c>
      <c r="V1777" s="581" t="s">
        <v>597</v>
      </c>
      <c r="W1777" s="581" t="s">
        <v>11912</v>
      </c>
      <c r="X1777" s="696">
        <v>44299.0</v>
      </c>
      <c r="Y1777" s="696">
        <v>44300.0</v>
      </c>
      <c r="Z1777" s="696"/>
      <c r="AA1777" s="492" t="s">
        <v>6166</v>
      </c>
      <c r="AB1777" s="699">
        <v>44420.0</v>
      </c>
      <c r="AC1777" s="492" t="s">
        <v>6166</v>
      </c>
      <c r="AD1777" s="699">
        <v>44428.0</v>
      </c>
      <c r="AE1777" s="425"/>
      <c r="AF1777" s="697"/>
      <c r="AG1777" s="425"/>
      <c r="AH1777" s="697"/>
      <c r="AI1777" s="697"/>
      <c r="AJ1777" s="697"/>
      <c r="AK1777" s="700" t="s">
        <v>6276</v>
      </c>
      <c r="AL1777" s="492" t="s">
        <v>6186</v>
      </c>
      <c r="AM1777" s="697"/>
      <c r="AN1777" s="697"/>
      <c r="AO1777" s="697"/>
      <c r="AP1777" s="677" t="s">
        <v>6172</v>
      </c>
      <c r="AQ1777" s="697"/>
    </row>
    <row r="1778">
      <c r="A1778" s="423" t="s">
        <v>1044</v>
      </c>
      <c r="B1778" s="423" t="s">
        <v>1045</v>
      </c>
      <c r="C1778" s="423" t="str">
        <f>VLOOKUP(A1778,import!A:C,3,false)</f>
        <v>DOĞRU</v>
      </c>
      <c r="D1778" s="423" t="s">
        <v>6373</v>
      </c>
      <c r="E1778" s="692">
        <f>VLOOKUP(A1778,import!A:J,5,0)</f>
        <v>679</v>
      </c>
      <c r="F1778" s="692">
        <f>VLOOKUP(A1778,import!A:J,6,0)</f>
        <v>6</v>
      </c>
      <c r="G1778" s="610">
        <f>VLOOKUP(A1778,import!A:J,7,0)</f>
        <v>10</v>
      </c>
      <c r="H1778" s="610">
        <f>VLOOKUP(A1778,import!A:J,8,0)</f>
        <v>1</v>
      </c>
      <c r="I1778" s="610">
        <f>VLOOKUP(A1778,import!A:J,9,0)</f>
        <v>11</v>
      </c>
      <c r="J1778" s="693">
        <f>VLOOKUP(A1778,import!A:J,10,0)</f>
        <v>0.91</v>
      </c>
      <c r="K1778" s="610" t="s">
        <v>11913</v>
      </c>
      <c r="L1778" s="610">
        <v>5.32454252E9</v>
      </c>
      <c r="M1778" s="610" t="s">
        <v>13</v>
      </c>
      <c r="N1778" s="610" t="s">
        <v>6188</v>
      </c>
      <c r="O1778" s="562" t="s">
        <v>1047</v>
      </c>
      <c r="P1778" s="694" t="str">
        <f>VLOOKUP(A1778,import!A:P,16,0)</f>
        <v>Geleneksel</v>
      </c>
      <c r="Q1778" s="694"/>
      <c r="R1778" s="694" t="b">
        <v>1</v>
      </c>
      <c r="S1778" s="695" t="b">
        <v>0</v>
      </c>
      <c r="T1778" s="581" t="s">
        <v>6155</v>
      </c>
      <c r="U1778" s="581" t="s">
        <v>389</v>
      </c>
      <c r="V1778" s="581" t="s">
        <v>422</v>
      </c>
      <c r="W1778" s="695"/>
      <c r="X1778" s="696">
        <v>44281.0</v>
      </c>
      <c r="Y1778" s="696">
        <v>44285.0</v>
      </c>
      <c r="Z1778" s="696"/>
      <c r="AA1778" s="697"/>
      <c r="AB1778" s="697"/>
      <c r="AC1778" s="697"/>
      <c r="AD1778" s="697"/>
      <c r="AE1778" s="425"/>
      <c r="AF1778" s="697"/>
      <c r="AG1778" s="425"/>
      <c r="AH1778" s="697"/>
      <c r="AI1778" s="697"/>
      <c r="AJ1778" s="697"/>
      <c r="AK1778" s="697" t="s">
        <v>6223</v>
      </c>
      <c r="AL1778" s="697"/>
      <c r="AM1778" s="697"/>
      <c r="AN1778" s="697"/>
      <c r="AO1778" s="697"/>
      <c r="AP1778" s="677" t="s">
        <v>6156</v>
      </c>
      <c r="AQ1778" s="697"/>
    </row>
    <row r="1779">
      <c r="A1779" s="423" t="s">
        <v>1620</v>
      </c>
      <c r="B1779" s="423" t="s">
        <v>1621</v>
      </c>
      <c r="C1779" s="423" t="str">
        <f>VLOOKUP(A1779,import!A:C,3,false)</f>
        <v>DOĞRU</v>
      </c>
      <c r="D1779" s="423" t="s">
        <v>6182</v>
      </c>
      <c r="E1779" s="692">
        <f>VLOOKUP(A1779,import!A:J,5,0)</f>
        <v>9367</v>
      </c>
      <c r="F1779" s="692">
        <f>VLOOKUP(A1779,import!A:J,6,0)</f>
        <v>284</v>
      </c>
      <c r="G1779" s="610">
        <f>VLOOKUP(A1779,import!A:J,7,0)</f>
        <v>17</v>
      </c>
      <c r="H1779" s="610">
        <f>VLOOKUP(A1779,import!A:J,8,0)</f>
        <v>22</v>
      </c>
      <c r="I1779" s="610">
        <f>VLOOKUP(A1779,import!A:J,9,0)</f>
        <v>39</v>
      </c>
      <c r="J1779" s="693">
        <f>VLOOKUP(A1779,import!A:J,10,0)</f>
        <v>0.44</v>
      </c>
      <c r="K1779" s="610" t="s">
        <v>11914</v>
      </c>
      <c r="L1779" s="610">
        <v>2.244800088E9</v>
      </c>
      <c r="M1779" s="610" t="s">
        <v>13</v>
      </c>
      <c r="N1779" s="610" t="s">
        <v>6184</v>
      </c>
      <c r="O1779" s="562" t="s">
        <v>1624</v>
      </c>
      <c r="P1779" s="694" t="str">
        <f>VLOOKUP(A1779,import!A:P,16,0)</f>
        <v>Geleneksel</v>
      </c>
      <c r="Q1779" s="694" t="s">
        <v>6207</v>
      </c>
      <c r="R1779" s="694" t="b">
        <v>1</v>
      </c>
      <c r="S1779" s="695" t="b">
        <v>0</v>
      </c>
      <c r="T1779" s="581" t="s">
        <v>6155</v>
      </c>
      <c r="U1779" s="581" t="s">
        <v>389</v>
      </c>
      <c r="V1779" s="581" t="s">
        <v>597</v>
      </c>
      <c r="W1779" s="581" t="s">
        <v>11915</v>
      </c>
      <c r="X1779" s="696">
        <v>44405.0</v>
      </c>
      <c r="Y1779" s="696">
        <v>44407.0</v>
      </c>
      <c r="Z1779" s="696"/>
      <c r="AA1779" s="492" t="s">
        <v>6166</v>
      </c>
      <c r="AB1779" s="699">
        <v>44405.0</v>
      </c>
      <c r="AC1779" s="492" t="s">
        <v>6166</v>
      </c>
      <c r="AD1779" s="699">
        <v>44432.0</v>
      </c>
      <c r="AE1779" s="425"/>
      <c r="AF1779" s="697"/>
      <c r="AG1779" s="425"/>
      <c r="AH1779" s="697"/>
      <c r="AI1779" s="697"/>
      <c r="AJ1779" s="697"/>
      <c r="AK1779" s="700" t="s">
        <v>6287</v>
      </c>
      <c r="AL1779" s="492" t="s">
        <v>10177</v>
      </c>
      <c r="AM1779" s="697"/>
      <c r="AN1779" s="697"/>
      <c r="AO1779" s="697" t="s">
        <v>6186</v>
      </c>
      <c r="AP1779" s="677" t="s">
        <v>6168</v>
      </c>
      <c r="AQ1779" s="697"/>
    </row>
    <row r="1780">
      <c r="A1780" s="423" t="s">
        <v>11916</v>
      </c>
      <c r="B1780" s="423" t="s">
        <v>11917</v>
      </c>
      <c r="C1780" s="423" t="str">
        <f>VLOOKUP(A1780,import!A:C,3,false)</f>
        <v>DOĞRU</v>
      </c>
      <c r="D1780" s="423" t="s">
        <v>6153</v>
      </c>
      <c r="E1780" s="692">
        <f>VLOOKUP(A1780,import!A:J,5,0)</f>
        <v>51</v>
      </c>
      <c r="F1780" s="692">
        <f>VLOOKUP(A1780,import!A:J,6,0)</f>
        <v>3</v>
      </c>
      <c r="G1780" s="610">
        <f>VLOOKUP(A1780,import!A:J,7,0)</f>
        <v>0</v>
      </c>
      <c r="H1780" s="610">
        <f>VLOOKUP(A1780,import!A:J,8,0)</f>
        <v>38</v>
      </c>
      <c r="I1780" s="610">
        <f>VLOOKUP(A1780,import!A:J,9,0)</f>
        <v>38</v>
      </c>
      <c r="J1780" s="693">
        <f>VLOOKUP(A1780,import!A:J,10,0)</f>
        <v>0</v>
      </c>
      <c r="K1780" s="610" t="s">
        <v>11918</v>
      </c>
      <c r="L1780" s="610">
        <v>5.382817806E9</v>
      </c>
      <c r="M1780" s="610" t="s">
        <v>13</v>
      </c>
      <c r="N1780" s="610" t="s">
        <v>7893</v>
      </c>
      <c r="O1780" s="562" t="s">
        <v>11919</v>
      </c>
      <c r="P1780" s="694" t="str">
        <f>VLOOKUP(A1780,import!A:P,16,0)</f>
        <v>Geleneksel</v>
      </c>
      <c r="Q1780" s="694"/>
      <c r="R1780" s="694" t="b">
        <v>1</v>
      </c>
      <c r="S1780" s="695" t="b">
        <v>0</v>
      </c>
      <c r="T1780" s="581" t="s">
        <v>6270</v>
      </c>
      <c r="U1780" s="695"/>
      <c r="V1780" s="695"/>
      <c r="W1780" s="581" t="s">
        <v>11920</v>
      </c>
      <c r="X1780" s="696"/>
      <c r="Y1780" s="696"/>
      <c r="Z1780" s="581" t="s">
        <v>9727</v>
      </c>
      <c r="AA1780" s="492" t="s">
        <v>6167</v>
      </c>
      <c r="AB1780" s="699">
        <v>44349.0</v>
      </c>
      <c r="AC1780" s="492" t="s">
        <v>6262</v>
      </c>
      <c r="AD1780" s="699">
        <v>44356.0</v>
      </c>
      <c r="AE1780" s="492" t="s">
        <v>6166</v>
      </c>
      <c r="AF1780" s="699">
        <v>44357.0</v>
      </c>
      <c r="AG1780" s="492" t="s">
        <v>6166</v>
      </c>
      <c r="AH1780" s="699">
        <v>44433.0</v>
      </c>
      <c r="AI1780" s="492" t="s">
        <v>6270</v>
      </c>
      <c r="AJ1780" s="699">
        <v>44508.0</v>
      </c>
      <c r="AK1780" s="700" t="s">
        <v>5456</v>
      </c>
      <c r="AL1780" s="492" t="s">
        <v>6287</v>
      </c>
      <c r="AM1780" s="492"/>
      <c r="AN1780" s="492" t="s">
        <v>6273</v>
      </c>
      <c r="AO1780" s="492" t="s">
        <v>5451</v>
      </c>
      <c r="AP1780" s="677" t="s">
        <v>6156</v>
      </c>
      <c r="AQ1780" s="492"/>
    </row>
    <row r="1781">
      <c r="A1781" s="423" t="s">
        <v>4025</v>
      </c>
      <c r="B1781" s="423" t="s">
        <v>4026</v>
      </c>
      <c r="C1781" s="423" t="str">
        <f>VLOOKUP(A1781,import!A:C,3,false)</f>
        <v>DOĞRU</v>
      </c>
      <c r="D1781" s="423" t="s">
        <v>6317</v>
      </c>
      <c r="E1781" s="692">
        <f>VLOOKUP(A1781,import!A:J,5,0)</f>
        <v>383</v>
      </c>
      <c r="F1781" s="692">
        <f>VLOOKUP(A1781,import!A:J,6,0)</f>
        <v>5</v>
      </c>
      <c r="G1781" s="610">
        <f>VLOOKUP(A1781,import!A:J,7,0)</f>
        <v>31</v>
      </c>
      <c r="H1781" s="610">
        <f>VLOOKUP(A1781,import!A:J,8,0)</f>
        <v>1</v>
      </c>
      <c r="I1781" s="610">
        <f>VLOOKUP(A1781,import!A:J,9,0)</f>
        <v>32</v>
      </c>
      <c r="J1781" s="693">
        <f>VLOOKUP(A1781,import!A:J,10,0)</f>
        <v>0.97</v>
      </c>
      <c r="K1781" s="610" t="s">
        <v>11921</v>
      </c>
      <c r="L1781" s="610">
        <v>2.242621743E9</v>
      </c>
      <c r="M1781" s="610" t="s">
        <v>343</v>
      </c>
      <c r="N1781" s="610" t="s">
        <v>6225</v>
      </c>
      <c r="O1781" s="562" t="s">
        <v>4029</v>
      </c>
      <c r="P1781" s="694" t="str">
        <f>VLOOKUP(A1781,import!A:P,16,0)</f>
        <v>Geleneksel</v>
      </c>
      <c r="Q1781" s="694"/>
      <c r="R1781" s="694" t="b">
        <v>1</v>
      </c>
      <c r="S1781" s="695" t="b">
        <v>0</v>
      </c>
      <c r="T1781" s="581" t="s">
        <v>6155</v>
      </c>
      <c r="U1781" s="581" t="s">
        <v>6186</v>
      </c>
      <c r="V1781" s="695"/>
      <c r="W1781" s="581" t="s">
        <v>11922</v>
      </c>
      <c r="X1781" s="696">
        <v>44419.0</v>
      </c>
      <c r="Y1781" s="696">
        <v>44424.0</v>
      </c>
      <c r="Z1781" s="698"/>
      <c r="AA1781" s="492"/>
      <c r="AB1781" s="699"/>
      <c r="AC1781" s="492"/>
      <c r="AD1781" s="699"/>
      <c r="AE1781" s="425"/>
      <c r="AF1781" s="697"/>
      <c r="AG1781" s="425"/>
      <c r="AH1781" s="697"/>
      <c r="AI1781" s="697"/>
      <c r="AJ1781" s="697"/>
      <c r="AK1781" s="700" t="s">
        <v>196</v>
      </c>
      <c r="AL1781" s="492"/>
      <c r="AM1781" s="697"/>
      <c r="AN1781" s="697"/>
      <c r="AO1781" s="697"/>
      <c r="AP1781" s="677" t="s">
        <v>6168</v>
      </c>
      <c r="AQ1781" s="697"/>
    </row>
    <row r="1782">
      <c r="A1782" s="423" t="s">
        <v>11923</v>
      </c>
      <c r="B1782" s="423" t="s">
        <v>11924</v>
      </c>
      <c r="C1782" s="423" t="str">
        <f>VLOOKUP(A1782,import!A:C,3,false)</f>
        <v>DOĞRU</v>
      </c>
      <c r="D1782" s="423" t="s">
        <v>6317</v>
      </c>
      <c r="E1782" s="692">
        <f>VLOOKUP(A1782,import!A:J,5,0)</f>
        <v>739</v>
      </c>
      <c r="F1782" s="692" t="str">
        <f>VLOOKUP(A1782,import!A:J,6,0)</f>
        <v/>
      </c>
      <c r="G1782" s="610">
        <f>VLOOKUP(A1782,import!A:J,7,0)</f>
        <v>0</v>
      </c>
      <c r="H1782" s="610">
        <f>VLOOKUP(A1782,import!A:J,8,0)</f>
        <v>15</v>
      </c>
      <c r="I1782" s="610">
        <f>VLOOKUP(A1782,import!A:J,9,0)</f>
        <v>15</v>
      </c>
      <c r="J1782" s="693">
        <f>VLOOKUP(A1782,import!A:J,10,0)</f>
        <v>0</v>
      </c>
      <c r="K1782" s="610" t="s">
        <v>11925</v>
      </c>
      <c r="L1782" s="610">
        <v>2.242425494E9</v>
      </c>
      <c r="M1782" s="610" t="s">
        <v>343</v>
      </c>
      <c r="N1782" s="610" t="s">
        <v>7792</v>
      </c>
      <c r="O1782" s="562" t="s">
        <v>11926</v>
      </c>
      <c r="P1782" s="694" t="str">
        <f>VLOOKUP(A1782,import!A:P,16,0)</f>
        <v>Geleneksel</v>
      </c>
      <c r="Q1782" s="694" t="s">
        <v>6240</v>
      </c>
      <c r="R1782" s="694" t="b">
        <v>1</v>
      </c>
      <c r="S1782" s="581" t="b">
        <v>0</v>
      </c>
      <c r="T1782" s="581" t="s">
        <v>6164</v>
      </c>
      <c r="U1782" s="581"/>
      <c r="V1782" s="695"/>
      <c r="W1782" s="581" t="s">
        <v>11927</v>
      </c>
      <c r="X1782" s="698"/>
      <c r="Y1782" s="698"/>
      <c r="Z1782" s="698"/>
      <c r="AA1782" s="492" t="s">
        <v>6166</v>
      </c>
      <c r="AB1782" s="699">
        <v>44410.0</v>
      </c>
      <c r="AC1782" s="492" t="s">
        <v>6166</v>
      </c>
      <c r="AD1782" s="699">
        <v>44413.0</v>
      </c>
      <c r="AE1782" s="492" t="s">
        <v>6166</v>
      </c>
      <c r="AF1782" s="699">
        <v>44502.0</v>
      </c>
      <c r="AG1782" s="425"/>
      <c r="AH1782" s="697"/>
      <c r="AI1782" s="697"/>
      <c r="AJ1782" s="697"/>
      <c r="AK1782" s="700" t="s">
        <v>6287</v>
      </c>
      <c r="AL1782" s="492" t="s">
        <v>6186</v>
      </c>
      <c r="AM1782" s="492" t="s">
        <v>5398</v>
      </c>
      <c r="AN1782" s="697"/>
      <c r="AO1782" s="697" t="s">
        <v>6186</v>
      </c>
      <c r="AP1782" s="677" t="s">
        <v>6168</v>
      </c>
      <c r="AQ1782" s="697"/>
    </row>
    <row r="1783">
      <c r="A1783" s="423" t="s">
        <v>5667</v>
      </c>
      <c r="B1783" s="423" t="s">
        <v>5668</v>
      </c>
      <c r="C1783" s="423" t="str">
        <f>VLOOKUP(A1783,import!A:C,3,false)</f>
        <v>DOĞRU</v>
      </c>
      <c r="D1783" s="423" t="s">
        <v>6317</v>
      </c>
      <c r="E1783" s="692">
        <f>VLOOKUP(A1783,import!A:J,5,0)</f>
        <v>1807</v>
      </c>
      <c r="F1783" s="692">
        <f>VLOOKUP(A1783,import!A:J,6,0)</f>
        <v>176</v>
      </c>
      <c r="G1783" s="610">
        <f>VLOOKUP(A1783,import!A:J,7,0)</f>
        <v>8</v>
      </c>
      <c r="H1783" s="610">
        <f>VLOOKUP(A1783,import!A:J,8,0)</f>
        <v>19</v>
      </c>
      <c r="I1783" s="610">
        <f>VLOOKUP(A1783,import!A:J,9,0)</f>
        <v>27</v>
      </c>
      <c r="J1783" s="693">
        <f>VLOOKUP(A1783,import!A:J,10,0)</f>
        <v>0.3</v>
      </c>
      <c r="K1783" s="610" t="s">
        <v>11928</v>
      </c>
      <c r="L1783" s="610">
        <v>2.2436206E9</v>
      </c>
      <c r="M1783" s="610" t="s">
        <v>6257</v>
      </c>
      <c r="N1783" s="610" t="s">
        <v>8631</v>
      </c>
      <c r="O1783" s="562" t="s">
        <v>5670</v>
      </c>
      <c r="P1783" s="694" t="str">
        <f>VLOOKUP(A1783,import!A:P,16,0)</f>
        <v>Geleneksel</v>
      </c>
      <c r="Q1783" s="694"/>
      <c r="R1783" s="694" t="b">
        <v>1</v>
      </c>
      <c r="S1783" s="695" t="b">
        <v>0</v>
      </c>
      <c r="T1783" s="581" t="s">
        <v>6155</v>
      </c>
      <c r="U1783" s="581" t="s">
        <v>5087</v>
      </c>
      <c r="V1783" s="718" t="s">
        <v>422</v>
      </c>
      <c r="W1783" s="581"/>
      <c r="X1783" s="696">
        <v>44530.0</v>
      </c>
      <c r="Y1783" s="696">
        <v>44502.0</v>
      </c>
      <c r="Z1783" s="698"/>
      <c r="AA1783" s="492"/>
      <c r="AB1783" s="699">
        <v>44560.0</v>
      </c>
      <c r="AC1783" s="492"/>
      <c r="AD1783" s="699"/>
      <c r="AE1783" s="492"/>
      <c r="AF1783" s="699"/>
      <c r="AG1783" s="425"/>
      <c r="AH1783" s="697"/>
      <c r="AI1783" s="697"/>
      <c r="AJ1783" s="697"/>
      <c r="AK1783" s="492" t="s">
        <v>5087</v>
      </c>
      <c r="AL1783" s="492"/>
      <c r="AM1783" s="492"/>
      <c r="AN1783" s="697"/>
      <c r="AO1783" s="697"/>
      <c r="AP1783" s="677" t="s">
        <v>6168</v>
      </c>
      <c r="AQ1783" s="697"/>
    </row>
    <row r="1784">
      <c r="A1784" s="423" t="s">
        <v>6108</v>
      </c>
      <c r="B1784" s="423" t="s">
        <v>6109</v>
      </c>
      <c r="C1784" s="423" t="str">
        <f>VLOOKUP(A1784,import!A:C,3,false)</f>
        <v>DOĞRU</v>
      </c>
      <c r="D1784" s="423" t="s">
        <v>6159</v>
      </c>
      <c r="E1784" s="692">
        <f>VLOOKUP(A1784,import!A:J,5,0)</f>
        <v>764</v>
      </c>
      <c r="F1784" s="692">
        <f>VLOOKUP(A1784,import!A:J,6,0)</f>
        <v>46</v>
      </c>
      <c r="G1784" s="610">
        <f>VLOOKUP(A1784,import!A:J,7,0)</f>
        <v>4</v>
      </c>
      <c r="H1784" s="610">
        <f>VLOOKUP(A1784,import!A:J,8,0)</f>
        <v>48</v>
      </c>
      <c r="I1784" s="610">
        <f>VLOOKUP(A1784,import!A:J,9,0)</f>
        <v>52</v>
      </c>
      <c r="J1784" s="693">
        <f>VLOOKUP(A1784,import!A:J,10,0)</f>
        <v>0.08</v>
      </c>
      <c r="K1784" s="610" t="s">
        <v>6952</v>
      </c>
      <c r="L1784" s="610">
        <v>2.24371331E9</v>
      </c>
      <c r="M1784" s="610" t="s">
        <v>6576</v>
      </c>
      <c r="N1784" s="610" t="s">
        <v>6584</v>
      </c>
      <c r="O1784" s="562" t="s">
        <v>6111</v>
      </c>
      <c r="P1784" s="694" t="str">
        <f>VLOOKUP(A1784,import!A:P,16,0)</f>
        <v>Geleneksel</v>
      </c>
      <c r="Q1784" s="694"/>
      <c r="R1784" s="694" t="b">
        <v>1</v>
      </c>
      <c r="S1784" s="695" t="b">
        <v>0</v>
      </c>
      <c r="T1784" s="581" t="s">
        <v>6155</v>
      </c>
      <c r="U1784" s="581" t="s">
        <v>5398</v>
      </c>
      <c r="V1784" s="591" t="s">
        <v>6042</v>
      </c>
      <c r="W1784" s="695"/>
      <c r="X1784" s="696">
        <v>44700.0</v>
      </c>
      <c r="Y1784" s="696">
        <v>44701.0</v>
      </c>
      <c r="Z1784" s="698"/>
      <c r="AA1784" s="492" t="s">
        <v>6166</v>
      </c>
      <c r="AB1784" s="699">
        <v>44700.0</v>
      </c>
      <c r="AC1784" s="697"/>
      <c r="AD1784" s="697"/>
      <c r="AE1784" s="425"/>
      <c r="AF1784" s="697"/>
      <c r="AG1784" s="425"/>
      <c r="AH1784" s="697"/>
      <c r="AI1784" s="697"/>
      <c r="AJ1784" s="697"/>
      <c r="AK1784" s="492" t="s">
        <v>5398</v>
      </c>
      <c r="AL1784" s="697"/>
      <c r="AM1784" s="697"/>
      <c r="AN1784" s="697"/>
      <c r="AO1784" s="697"/>
      <c r="AP1784" s="677"/>
      <c r="AQ1784" s="697"/>
    </row>
    <row r="1785">
      <c r="A1785" s="423" t="s">
        <v>921</v>
      </c>
      <c r="B1785" s="423" t="s">
        <v>922</v>
      </c>
      <c r="C1785" s="423" t="str">
        <f>VLOOKUP(A1785,import!A:C,3,false)</f>
        <v>DOĞRU</v>
      </c>
      <c r="D1785" s="423" t="s">
        <v>6317</v>
      </c>
      <c r="E1785" s="692">
        <f>VLOOKUP(A1785,import!A:J,5,0)</f>
        <v>707</v>
      </c>
      <c r="F1785" s="692">
        <f>VLOOKUP(A1785,import!A:J,6,0)</f>
        <v>6</v>
      </c>
      <c r="G1785" s="610">
        <f>VLOOKUP(A1785,import!A:J,7,0)</f>
        <v>6</v>
      </c>
      <c r="H1785" s="610">
        <f>VLOOKUP(A1785,import!A:J,8,0)</f>
        <v>10</v>
      </c>
      <c r="I1785" s="610">
        <f>VLOOKUP(A1785,import!A:J,9,0)</f>
        <v>16</v>
      </c>
      <c r="J1785" s="693">
        <f>VLOOKUP(A1785,import!A:J,10,0)</f>
        <v>0.38</v>
      </c>
      <c r="K1785" s="610" t="s">
        <v>11929</v>
      </c>
      <c r="L1785" s="610">
        <v>2.242621626E9</v>
      </c>
      <c r="M1785" s="610" t="s">
        <v>343</v>
      </c>
      <c r="N1785" s="610" t="s">
        <v>9386</v>
      </c>
      <c r="O1785" s="562" t="s">
        <v>925</v>
      </c>
      <c r="P1785" s="694" t="str">
        <f>VLOOKUP(A1785,import!A:P,16,0)</f>
        <v>Geleneksel</v>
      </c>
      <c r="Q1785" s="694" t="s">
        <v>6315</v>
      </c>
      <c r="R1785" s="694" t="b">
        <v>1</v>
      </c>
      <c r="S1785" s="695" t="b">
        <v>0</v>
      </c>
      <c r="T1785" s="581" t="s">
        <v>6155</v>
      </c>
      <c r="U1785" s="581" t="s">
        <v>196</v>
      </c>
      <c r="V1785" s="581" t="s">
        <v>7189</v>
      </c>
      <c r="W1785" s="576" t="s">
        <v>11930</v>
      </c>
      <c r="X1785" s="696">
        <v>44375.0</v>
      </c>
      <c r="Y1785" s="696">
        <v>44377.0</v>
      </c>
      <c r="Z1785" s="696"/>
      <c r="AA1785" s="492" t="s">
        <v>6166</v>
      </c>
      <c r="AB1785" s="699">
        <v>44375.0</v>
      </c>
      <c r="AC1785" s="492" t="s">
        <v>6166</v>
      </c>
      <c r="AD1785" s="699">
        <v>44410.0</v>
      </c>
      <c r="AE1785" s="425"/>
      <c r="AF1785" s="697"/>
      <c r="AG1785" s="425"/>
      <c r="AH1785" s="697"/>
      <c r="AI1785" s="697"/>
      <c r="AJ1785" s="697"/>
      <c r="AK1785" s="700" t="s">
        <v>6287</v>
      </c>
      <c r="AL1785" s="492" t="s">
        <v>6223</v>
      </c>
      <c r="AM1785" s="697"/>
      <c r="AN1785" s="697"/>
      <c r="AO1785" s="697"/>
      <c r="AP1785" s="677" t="s">
        <v>6156</v>
      </c>
      <c r="AQ1785" s="697"/>
    </row>
    <row r="1786">
      <c r="A1786" s="677" t="s">
        <v>11931</v>
      </c>
      <c r="B1786" s="677" t="s">
        <v>11932</v>
      </c>
      <c r="C1786" s="423" t="str">
        <f>VLOOKUP(A1786,import!A:C,3,false)</f>
        <v>DOĞRU</v>
      </c>
      <c r="D1786" s="677" t="s">
        <v>6401</v>
      </c>
      <c r="E1786" s="692">
        <f>VLOOKUP(A1786,import!A:J,5,0)</f>
        <v>6</v>
      </c>
      <c r="F1786" s="692">
        <f>VLOOKUP(A1786,import!A:J,6,0)</f>
        <v>5</v>
      </c>
      <c r="G1786" s="610">
        <f>VLOOKUP(A1786,import!A:J,7,0)</f>
        <v>0</v>
      </c>
      <c r="H1786" s="610">
        <f>VLOOKUP(A1786,import!A:J,8,0)</f>
        <v>18</v>
      </c>
      <c r="I1786" s="610">
        <f>VLOOKUP(A1786,import!A:J,9,0)</f>
        <v>18</v>
      </c>
      <c r="J1786" s="693">
        <f>VLOOKUP(A1786,import!A:J,10,0)</f>
        <v>0</v>
      </c>
      <c r="K1786" s="677" t="s">
        <v>11933</v>
      </c>
      <c r="L1786" s="677">
        <v>5.427696137E9</v>
      </c>
      <c r="M1786" s="677" t="s">
        <v>13</v>
      </c>
      <c r="N1786" s="677" t="s">
        <v>7175</v>
      </c>
      <c r="O1786" s="677" t="s">
        <v>11934</v>
      </c>
      <c r="P1786" s="694" t="str">
        <f>VLOOKUP(A1786,import!A:P,16,0)</f>
        <v>Geleneksel</v>
      </c>
      <c r="Q1786" s="694"/>
      <c r="R1786" s="702" t="b">
        <v>0</v>
      </c>
      <c r="S1786" s="695" t="b">
        <v>0</v>
      </c>
      <c r="T1786" s="581"/>
      <c r="U1786" s="695"/>
      <c r="V1786" s="695"/>
      <c r="W1786" s="695"/>
      <c r="X1786" s="698"/>
      <c r="Y1786" s="698"/>
      <c r="Z1786" s="698"/>
      <c r="AA1786" s="697"/>
      <c r="AB1786" s="697"/>
      <c r="AC1786" s="697"/>
      <c r="AD1786" s="697"/>
      <c r="AE1786" s="425"/>
      <c r="AF1786" s="697"/>
      <c r="AG1786" s="425"/>
      <c r="AH1786" s="697"/>
      <c r="AI1786" s="697"/>
      <c r="AJ1786" s="697"/>
      <c r="AK1786" s="697"/>
      <c r="AL1786" s="697"/>
      <c r="AM1786" s="697"/>
      <c r="AN1786" s="697"/>
      <c r="AO1786" s="697"/>
      <c r="AP1786" s="677"/>
      <c r="AQ1786" s="697"/>
    </row>
    <row r="1787">
      <c r="A1787" s="677" t="s">
        <v>11935</v>
      </c>
      <c r="B1787" s="677" t="s">
        <v>11936</v>
      </c>
      <c r="C1787" s="423" t="str">
        <f>VLOOKUP(A1787,import!A:C,3,false)</f>
        <v>DOĞRU</v>
      </c>
      <c r="D1787" s="677" t="s">
        <v>6153</v>
      </c>
      <c r="E1787" s="692">
        <f>VLOOKUP(A1787,import!A:J,5,0)</f>
        <v>3</v>
      </c>
      <c r="F1787" s="692">
        <f>VLOOKUP(A1787,import!A:J,6,0)</f>
        <v>2</v>
      </c>
      <c r="G1787" s="610">
        <f>VLOOKUP(A1787,import!A:J,7,0)</f>
        <v>0</v>
      </c>
      <c r="H1787" s="610">
        <f>VLOOKUP(A1787,import!A:J,8,0)</f>
        <v>11</v>
      </c>
      <c r="I1787" s="610">
        <f>VLOOKUP(A1787,import!A:J,9,0)</f>
        <v>11</v>
      </c>
      <c r="J1787" s="693">
        <f>VLOOKUP(A1787,import!A:J,10,0)</f>
        <v>0</v>
      </c>
      <c r="K1787" s="677" t="s">
        <v>11937</v>
      </c>
      <c r="L1787" s="677">
        <v>5.444221735E9</v>
      </c>
      <c r="M1787" s="677" t="s">
        <v>343</v>
      </c>
      <c r="N1787" s="677" t="s">
        <v>6699</v>
      </c>
      <c r="O1787" s="677" t="s">
        <v>11938</v>
      </c>
      <c r="P1787" s="694" t="str">
        <f>VLOOKUP(A1787,import!A:P,16,0)</f>
        <v>Geleneksel</v>
      </c>
      <c r="Q1787" s="694"/>
      <c r="R1787" s="702" t="b">
        <v>0</v>
      </c>
      <c r="S1787" s="695" t="b">
        <v>0</v>
      </c>
      <c r="T1787" s="581"/>
      <c r="U1787" s="695"/>
      <c r="V1787" s="695"/>
      <c r="W1787" s="695"/>
      <c r="X1787" s="698"/>
      <c r="Y1787" s="698"/>
      <c r="Z1787" s="698"/>
      <c r="AA1787" s="697"/>
      <c r="AB1787" s="697"/>
      <c r="AC1787" s="697"/>
      <c r="AD1787" s="697"/>
      <c r="AE1787" s="425"/>
      <c r="AF1787" s="697"/>
      <c r="AG1787" s="425"/>
      <c r="AH1787" s="697"/>
      <c r="AI1787" s="697"/>
      <c r="AJ1787" s="697"/>
      <c r="AK1787" s="697"/>
      <c r="AL1787" s="697"/>
      <c r="AM1787" s="697"/>
      <c r="AN1787" s="697"/>
      <c r="AO1787" s="697"/>
      <c r="AP1787" s="677"/>
      <c r="AQ1787" s="697"/>
    </row>
    <row r="1788">
      <c r="A1788" s="423" t="s">
        <v>11939</v>
      </c>
      <c r="B1788" s="423" t="s">
        <v>11940</v>
      </c>
      <c r="C1788" s="423" t="str">
        <f>VLOOKUP(A1788,import!A:C,3,false)</f>
        <v>DOĞRU</v>
      </c>
      <c r="D1788" s="423" t="s">
        <v>6153</v>
      </c>
      <c r="E1788" s="692">
        <f>VLOOKUP(A1788,import!A:J,5,0)</f>
        <v>39</v>
      </c>
      <c r="F1788" s="692" t="str">
        <f>VLOOKUP(A1788,import!A:J,6,0)</f>
        <v/>
      </c>
      <c r="G1788" s="610">
        <f>VLOOKUP(A1788,import!A:J,7,0)</f>
        <v>0</v>
      </c>
      <c r="H1788" s="610">
        <f>VLOOKUP(A1788,import!A:J,8,0)</f>
        <v>8</v>
      </c>
      <c r="I1788" s="610">
        <f>VLOOKUP(A1788,import!A:J,9,0)</f>
        <v>8</v>
      </c>
      <c r="J1788" s="693">
        <f>VLOOKUP(A1788,import!A:J,10,0)</f>
        <v>0</v>
      </c>
      <c r="K1788" s="610" t="s">
        <v>11941</v>
      </c>
      <c r="L1788" s="610">
        <v>2.242490464E9</v>
      </c>
      <c r="M1788" s="610" t="s">
        <v>13</v>
      </c>
      <c r="N1788" s="610" t="s">
        <v>6905</v>
      </c>
      <c r="O1788" s="562" t="s">
        <v>11942</v>
      </c>
      <c r="P1788" s="694" t="str">
        <f>VLOOKUP(A1788,import!A:P,16,0)</f>
        <v>Geleneksel</v>
      </c>
      <c r="Q1788" s="694"/>
      <c r="R1788" s="702" t="b">
        <v>0</v>
      </c>
      <c r="S1788" s="695" t="b">
        <v>0</v>
      </c>
      <c r="T1788" s="581"/>
      <c r="U1788" s="695"/>
      <c r="V1788" s="695"/>
      <c r="W1788" s="695"/>
      <c r="X1788" s="698"/>
      <c r="Y1788" s="698"/>
      <c r="Z1788" s="698"/>
      <c r="AA1788" s="697"/>
      <c r="AB1788" s="697"/>
      <c r="AC1788" s="697"/>
      <c r="AD1788" s="697"/>
      <c r="AE1788" s="425"/>
      <c r="AF1788" s="697"/>
      <c r="AG1788" s="425"/>
      <c r="AH1788" s="697"/>
      <c r="AI1788" s="697"/>
      <c r="AJ1788" s="697"/>
      <c r="AK1788" s="697"/>
      <c r="AL1788" s="697"/>
      <c r="AM1788" s="697"/>
      <c r="AN1788" s="697"/>
      <c r="AO1788" s="697"/>
      <c r="AP1788" s="677"/>
      <c r="AQ1788" s="697"/>
    </row>
    <row r="1789">
      <c r="A1789" s="423" t="s">
        <v>3029</v>
      </c>
      <c r="B1789" s="423" t="s">
        <v>3030</v>
      </c>
      <c r="C1789" s="423" t="str">
        <f>VLOOKUP(A1789,import!A:C,3,false)</f>
        <v>DOĞRU</v>
      </c>
      <c r="D1789" s="423" t="s">
        <v>6153</v>
      </c>
      <c r="E1789" s="692">
        <f>VLOOKUP(A1789,import!A:J,5,0)</f>
        <v>180</v>
      </c>
      <c r="F1789" s="692">
        <f>VLOOKUP(A1789,import!A:J,6,0)</f>
        <v>8</v>
      </c>
      <c r="G1789" s="610">
        <f>VLOOKUP(A1789,import!A:J,7,0)</f>
        <v>16</v>
      </c>
      <c r="H1789" s="610">
        <f>VLOOKUP(A1789,import!A:J,8,0)</f>
        <v>6</v>
      </c>
      <c r="I1789" s="610">
        <f>VLOOKUP(A1789,import!A:J,9,0)</f>
        <v>22</v>
      </c>
      <c r="J1789" s="693">
        <f>VLOOKUP(A1789,import!A:J,10,0)</f>
        <v>0.73</v>
      </c>
      <c r="K1789" s="610" t="s">
        <v>11943</v>
      </c>
      <c r="L1789" s="610">
        <v>5.526036848E9</v>
      </c>
      <c r="M1789" s="610" t="s">
        <v>13</v>
      </c>
      <c r="N1789" s="610" t="s">
        <v>7893</v>
      </c>
      <c r="O1789" s="562" t="s">
        <v>3032</v>
      </c>
      <c r="P1789" s="694" t="str">
        <f>VLOOKUP(A1789,import!A:P,16,0)</f>
        <v>Geleneksel</v>
      </c>
      <c r="Q1789" s="694" t="s">
        <v>6240</v>
      </c>
      <c r="R1789" s="694" t="b">
        <v>1</v>
      </c>
      <c r="S1789" s="581" t="b">
        <v>1</v>
      </c>
      <c r="T1789" s="581"/>
      <c r="U1789" s="581" t="s">
        <v>6287</v>
      </c>
      <c r="V1789" s="581" t="s">
        <v>422</v>
      </c>
      <c r="W1789" s="581" t="s">
        <v>11944</v>
      </c>
      <c r="X1789" s="696">
        <v>44358.0</v>
      </c>
      <c r="Y1789" s="696">
        <v>44363.0</v>
      </c>
      <c r="Z1789" s="698"/>
      <c r="AA1789" s="492" t="s">
        <v>6166</v>
      </c>
      <c r="AB1789" s="699">
        <v>44358.0</v>
      </c>
      <c r="AC1789" s="697"/>
      <c r="AD1789" s="697"/>
      <c r="AE1789" s="425"/>
      <c r="AF1789" s="697"/>
      <c r="AG1789" s="425"/>
      <c r="AH1789" s="697"/>
      <c r="AI1789" s="697"/>
      <c r="AJ1789" s="697"/>
      <c r="AK1789" s="697"/>
      <c r="AL1789" s="697"/>
      <c r="AM1789" s="697"/>
      <c r="AN1789" s="697"/>
      <c r="AO1789" s="697"/>
      <c r="AP1789" s="677" t="s">
        <v>6156</v>
      </c>
      <c r="AQ1789" s="697"/>
    </row>
    <row r="1790">
      <c r="A1790" s="423" t="s">
        <v>11945</v>
      </c>
      <c r="B1790" s="423" t="s">
        <v>11946</v>
      </c>
      <c r="C1790" s="423" t="str">
        <f>VLOOKUP(A1790,import!A:C,3,false)</f>
        <v>DOĞRU</v>
      </c>
      <c r="D1790" s="423" t="s">
        <v>6182</v>
      </c>
      <c r="E1790" s="692">
        <f>VLOOKUP(A1790,import!A:J,5,0)</f>
        <v>1064</v>
      </c>
      <c r="F1790" s="692">
        <f>VLOOKUP(A1790,import!A:J,6,0)</f>
        <v>20</v>
      </c>
      <c r="G1790" s="610">
        <f>VLOOKUP(A1790,import!A:J,7,0)</f>
        <v>0</v>
      </c>
      <c r="H1790" s="610">
        <f>VLOOKUP(A1790,import!A:J,8,0)</f>
        <v>75</v>
      </c>
      <c r="I1790" s="610">
        <f>VLOOKUP(A1790,import!A:J,9,0)</f>
        <v>75</v>
      </c>
      <c r="J1790" s="693">
        <f>VLOOKUP(A1790,import!A:J,10,0)</f>
        <v>0</v>
      </c>
      <c r="K1790" s="610" t="s">
        <v>11947</v>
      </c>
      <c r="L1790" s="610">
        <v>5.382196386E9</v>
      </c>
      <c r="M1790" s="610" t="s">
        <v>13</v>
      </c>
      <c r="N1790" s="610" t="s">
        <v>6184</v>
      </c>
      <c r="O1790" s="562" t="s">
        <v>57</v>
      </c>
      <c r="P1790" s="694" t="str">
        <f>VLOOKUP(A1790,import!A:P,16,0)</f>
        <v>Geleneksel</v>
      </c>
      <c r="Q1790" s="694" t="s">
        <v>6207</v>
      </c>
      <c r="R1790" s="694" t="b">
        <v>1</v>
      </c>
      <c r="S1790" s="695" t="b">
        <v>0</v>
      </c>
      <c r="T1790" s="581" t="s">
        <v>6164</v>
      </c>
      <c r="U1790" s="695"/>
      <c r="V1790" s="695"/>
      <c r="W1790" s="581" t="s">
        <v>11948</v>
      </c>
      <c r="X1790" s="698"/>
      <c r="Y1790" s="698"/>
      <c r="Z1790" s="698"/>
      <c r="AA1790" s="492" t="s">
        <v>6166</v>
      </c>
      <c r="AB1790" s="699">
        <v>44355.0</v>
      </c>
      <c r="AC1790" s="492" t="s">
        <v>6166</v>
      </c>
      <c r="AD1790" s="699">
        <v>44378.0</v>
      </c>
      <c r="AE1790" s="492" t="s">
        <v>6166</v>
      </c>
      <c r="AF1790" s="699">
        <v>44405.0</v>
      </c>
      <c r="AG1790" s="492" t="s">
        <v>6166</v>
      </c>
      <c r="AH1790" s="699">
        <v>44419.0</v>
      </c>
      <c r="AI1790" s="492" t="s">
        <v>6166</v>
      </c>
      <c r="AJ1790" s="699">
        <v>44519.0</v>
      </c>
      <c r="AK1790" s="697"/>
      <c r="AL1790" s="492" t="s">
        <v>389</v>
      </c>
      <c r="AM1790" s="492" t="s">
        <v>6276</v>
      </c>
      <c r="AN1790" s="492" t="s">
        <v>4207</v>
      </c>
      <c r="AO1790" s="492" t="s">
        <v>5398</v>
      </c>
      <c r="AP1790" s="677" t="s">
        <v>6156</v>
      </c>
      <c r="AQ1790" s="492"/>
    </row>
    <row r="1791">
      <c r="A1791" s="423" t="s">
        <v>1516</v>
      </c>
      <c r="B1791" s="423" t="s">
        <v>1517</v>
      </c>
      <c r="C1791" s="423" t="str">
        <f>VLOOKUP(A1791,import!A:C,3,false)</f>
        <v>DOĞRU</v>
      </c>
      <c r="D1791" s="423" t="s">
        <v>6182</v>
      </c>
      <c r="E1791" s="692">
        <f>VLOOKUP(A1791,import!A:J,5,0)</f>
        <v>194</v>
      </c>
      <c r="F1791" s="692">
        <f>VLOOKUP(A1791,import!A:J,6,0)</f>
        <v>2</v>
      </c>
      <c r="G1791" s="610">
        <f>VLOOKUP(A1791,import!A:J,7,0)</f>
        <v>5</v>
      </c>
      <c r="H1791" s="610">
        <f>VLOOKUP(A1791,import!A:J,8,0)</f>
        <v>11</v>
      </c>
      <c r="I1791" s="610">
        <f>VLOOKUP(A1791,import!A:J,9,0)</f>
        <v>16</v>
      </c>
      <c r="J1791" s="693">
        <f>VLOOKUP(A1791,import!A:J,10,0)</f>
        <v>0.31</v>
      </c>
      <c r="K1791" s="610" t="s">
        <v>11949</v>
      </c>
      <c r="L1791" s="610">
        <v>2.243639777E9</v>
      </c>
      <c r="M1791" s="610" t="s">
        <v>343</v>
      </c>
      <c r="N1791" s="610" t="s">
        <v>6528</v>
      </c>
      <c r="O1791" s="562" t="s">
        <v>1520</v>
      </c>
      <c r="P1791" s="694" t="str">
        <f>VLOOKUP(A1791,import!A:P,16,0)</f>
        <v>Geleneksel</v>
      </c>
      <c r="Q1791" s="694" t="s">
        <v>6207</v>
      </c>
      <c r="R1791" s="694" t="b">
        <v>1</v>
      </c>
      <c r="S1791" s="695" t="b">
        <v>0</v>
      </c>
      <c r="T1791" s="581" t="s">
        <v>6164</v>
      </c>
      <c r="U1791" s="581" t="s">
        <v>1069</v>
      </c>
      <c r="V1791" s="581" t="s">
        <v>597</v>
      </c>
      <c r="W1791" s="581" t="s">
        <v>11950</v>
      </c>
      <c r="X1791" s="696">
        <v>44291.0</v>
      </c>
      <c r="Y1791" s="696">
        <v>44292.0</v>
      </c>
      <c r="Z1791" s="696"/>
      <c r="AA1791" s="492" t="s">
        <v>6166</v>
      </c>
      <c r="AB1791" s="699">
        <v>44517.0</v>
      </c>
      <c r="AC1791" s="492" t="s">
        <v>6166</v>
      </c>
      <c r="AD1791" s="699">
        <v>44522.0</v>
      </c>
      <c r="AE1791" s="425"/>
      <c r="AF1791" s="697"/>
      <c r="AG1791" s="425"/>
      <c r="AH1791" s="697"/>
      <c r="AI1791" s="697"/>
      <c r="AJ1791" s="697"/>
      <c r="AK1791" s="492" t="s">
        <v>5451</v>
      </c>
      <c r="AL1791" s="492" t="s">
        <v>5451</v>
      </c>
      <c r="AM1791" s="697"/>
      <c r="AN1791" s="697"/>
      <c r="AO1791" s="697"/>
      <c r="AP1791" s="677" t="s">
        <v>6156</v>
      </c>
      <c r="AQ1791" s="697"/>
    </row>
    <row r="1792">
      <c r="A1792" s="423" t="s">
        <v>5895</v>
      </c>
      <c r="B1792" s="423" t="s">
        <v>5896</v>
      </c>
      <c r="C1792" s="423" t="str">
        <f>VLOOKUP(A1792,import!A:C,3,false)</f>
        <v>DOĞRU</v>
      </c>
      <c r="D1792" s="423" t="s">
        <v>6219</v>
      </c>
      <c r="E1792" s="692">
        <f>VLOOKUP(A1792,import!A:J,5,0)</f>
        <v>164</v>
      </c>
      <c r="F1792" s="692">
        <f>VLOOKUP(A1792,import!A:J,6,0)</f>
        <v>19</v>
      </c>
      <c r="G1792" s="610">
        <f>VLOOKUP(A1792,import!A:J,7,0)</f>
        <v>6</v>
      </c>
      <c r="H1792" s="610">
        <f>VLOOKUP(A1792,import!A:J,8,0)</f>
        <v>6</v>
      </c>
      <c r="I1792" s="610">
        <f>VLOOKUP(A1792,import!A:J,9,0)</f>
        <v>12</v>
      </c>
      <c r="J1792" s="693">
        <f>VLOOKUP(A1792,import!A:J,10,0)</f>
        <v>0.5</v>
      </c>
      <c r="K1792" s="610" t="s">
        <v>11951</v>
      </c>
      <c r="L1792" s="610">
        <v>5.427885846E9</v>
      </c>
      <c r="M1792" s="610" t="s">
        <v>13</v>
      </c>
      <c r="N1792" s="610" t="s">
        <v>6910</v>
      </c>
      <c r="O1792" s="562" t="s">
        <v>5898</v>
      </c>
      <c r="P1792" s="694" t="str">
        <f>VLOOKUP(A1792,import!A:P,16,0)</f>
        <v>Geleneksel</v>
      </c>
      <c r="Q1792" s="694"/>
      <c r="R1792" s="694" t="b">
        <v>1</v>
      </c>
      <c r="S1792" s="695" t="b">
        <v>0</v>
      </c>
      <c r="T1792" s="581" t="s">
        <v>6155</v>
      </c>
      <c r="U1792" s="581" t="s">
        <v>5087</v>
      </c>
      <c r="V1792" s="581" t="s">
        <v>422</v>
      </c>
      <c r="W1792" s="581"/>
      <c r="X1792" s="696">
        <v>44564.0</v>
      </c>
      <c r="Y1792" s="696">
        <v>44566.0</v>
      </c>
      <c r="Z1792" s="698"/>
      <c r="AA1792" s="492" t="s">
        <v>6166</v>
      </c>
      <c r="AB1792" s="699">
        <v>44564.0</v>
      </c>
      <c r="AC1792" s="697"/>
      <c r="AD1792" s="697"/>
      <c r="AE1792" s="425"/>
      <c r="AF1792" s="697"/>
      <c r="AG1792" s="425"/>
      <c r="AH1792" s="697"/>
      <c r="AI1792" s="697"/>
      <c r="AJ1792" s="697"/>
      <c r="AK1792" s="492" t="s">
        <v>5087</v>
      </c>
      <c r="AL1792" s="697"/>
      <c r="AM1792" s="697"/>
      <c r="AN1792" s="697"/>
      <c r="AO1792" s="697"/>
      <c r="AP1792" s="677"/>
      <c r="AQ1792" s="697"/>
    </row>
    <row r="1793">
      <c r="A1793" s="677" t="s">
        <v>11952</v>
      </c>
      <c r="B1793" s="677" t="s">
        <v>11953</v>
      </c>
      <c r="C1793" s="423" t="str">
        <f>VLOOKUP(A1793,import!A:C,3,false)</f>
        <v>DOĞRU</v>
      </c>
      <c r="D1793" s="677" t="s">
        <v>6159</v>
      </c>
      <c r="E1793" s="692" t="str">
        <f>VLOOKUP(A1793,import!A:J,5,0)</f>
        <v/>
      </c>
      <c r="F1793" s="692" t="str">
        <f>VLOOKUP(A1793,import!A:J,6,0)</f>
        <v/>
      </c>
      <c r="G1793" s="610">
        <f>VLOOKUP(A1793,import!A:J,7,0)</f>
        <v>0</v>
      </c>
      <c r="H1793" s="610">
        <f>VLOOKUP(A1793,import!A:J,8,0)</f>
        <v>66</v>
      </c>
      <c r="I1793" s="610">
        <f>VLOOKUP(A1793,import!A:J,9,0)</f>
        <v>66</v>
      </c>
      <c r="J1793" s="693">
        <f>VLOOKUP(A1793,import!A:J,10,0)</f>
        <v>0</v>
      </c>
      <c r="K1793" s="677" t="s">
        <v>11954</v>
      </c>
      <c r="L1793" s="677">
        <v>5.345580682E9</v>
      </c>
      <c r="M1793" s="677" t="s">
        <v>343</v>
      </c>
      <c r="N1793" s="677" t="s">
        <v>9254</v>
      </c>
      <c r="O1793" s="677" t="s">
        <v>11955</v>
      </c>
      <c r="P1793" s="694" t="str">
        <f>VLOOKUP(A1793,import!A:P,16,0)</f>
        <v>Geleneksel</v>
      </c>
      <c r="Q1793" s="694"/>
      <c r="R1793" s="702" t="b">
        <v>0</v>
      </c>
      <c r="S1793" s="695" t="b">
        <v>0</v>
      </c>
      <c r="T1793" s="581"/>
      <c r="U1793" s="695"/>
      <c r="V1793" s="695"/>
      <c r="W1793" s="695"/>
      <c r="X1793" s="698"/>
      <c r="Y1793" s="698"/>
      <c r="Z1793" s="698"/>
      <c r="AA1793" s="697"/>
      <c r="AB1793" s="697"/>
      <c r="AC1793" s="697"/>
      <c r="AD1793" s="697"/>
      <c r="AE1793" s="425"/>
      <c r="AF1793" s="697"/>
      <c r="AG1793" s="425"/>
      <c r="AH1793" s="697"/>
      <c r="AI1793" s="697"/>
      <c r="AJ1793" s="697"/>
      <c r="AK1793" s="697"/>
      <c r="AL1793" s="697"/>
      <c r="AM1793" s="697"/>
      <c r="AN1793" s="697"/>
      <c r="AO1793" s="697"/>
      <c r="AP1793" s="677"/>
      <c r="AQ1793" s="697"/>
    </row>
    <row r="1794">
      <c r="A1794" s="423" t="s">
        <v>3052</v>
      </c>
      <c r="B1794" s="423" t="s">
        <v>3053</v>
      </c>
      <c r="C1794" s="423" t="str">
        <f>VLOOKUP(A1794,import!A:C,3,false)</f>
        <v>DOĞRU</v>
      </c>
      <c r="D1794" s="423" t="s">
        <v>6153</v>
      </c>
      <c r="E1794" s="692">
        <f>VLOOKUP(A1794,import!A:J,5,0)</f>
        <v>172</v>
      </c>
      <c r="F1794" s="692" t="str">
        <f>VLOOKUP(A1794,import!A:J,6,0)</f>
        <v/>
      </c>
      <c r="G1794" s="610">
        <f>VLOOKUP(A1794,import!A:J,7,0)</f>
        <v>19</v>
      </c>
      <c r="H1794" s="610">
        <f>VLOOKUP(A1794,import!A:J,8,0)</f>
        <v>2</v>
      </c>
      <c r="I1794" s="610">
        <f>VLOOKUP(A1794,import!A:J,9,0)</f>
        <v>21</v>
      </c>
      <c r="J1794" s="693">
        <f>VLOOKUP(A1794,import!A:J,10,0)</f>
        <v>0.9</v>
      </c>
      <c r="K1794" s="610" t="s">
        <v>11956</v>
      </c>
      <c r="L1794" s="610">
        <v>2.242212643E9</v>
      </c>
      <c r="M1794" s="610" t="s">
        <v>343</v>
      </c>
      <c r="N1794" s="610" t="s">
        <v>6559</v>
      </c>
      <c r="O1794" s="562" t="s">
        <v>3056</v>
      </c>
      <c r="P1794" s="694" t="str">
        <f>VLOOKUP(A1794,import!A:P,16,0)</f>
        <v>Geleneksel</v>
      </c>
      <c r="Q1794" s="694" t="s">
        <v>6240</v>
      </c>
      <c r="R1794" s="694" t="b">
        <v>1</v>
      </c>
      <c r="S1794" s="695" t="b">
        <v>0</v>
      </c>
      <c r="T1794" s="581" t="s">
        <v>6155</v>
      </c>
      <c r="U1794" s="581" t="s">
        <v>1069</v>
      </c>
      <c r="V1794" s="581" t="s">
        <v>422</v>
      </c>
      <c r="W1794" s="581">
        <v>5.366949271E9</v>
      </c>
      <c r="X1794" s="696">
        <v>44362.0</v>
      </c>
      <c r="Y1794" s="696">
        <v>44364.0</v>
      </c>
      <c r="Z1794" s="698"/>
      <c r="AA1794" s="492" t="s">
        <v>6166</v>
      </c>
      <c r="AB1794" s="699">
        <v>44362.0</v>
      </c>
      <c r="AC1794" s="697"/>
      <c r="AD1794" s="697"/>
      <c r="AE1794" s="425"/>
      <c r="AF1794" s="697"/>
      <c r="AG1794" s="425"/>
      <c r="AH1794" s="697"/>
      <c r="AI1794" s="697"/>
      <c r="AJ1794" s="697"/>
      <c r="AK1794" s="697"/>
      <c r="AL1794" s="697"/>
      <c r="AM1794" s="697"/>
      <c r="AN1794" s="697"/>
      <c r="AO1794" s="697"/>
      <c r="AP1794" s="677" t="s">
        <v>6172</v>
      </c>
      <c r="AQ1794" s="697"/>
    </row>
    <row r="1795">
      <c r="A1795" s="423" t="s">
        <v>2702</v>
      </c>
      <c r="B1795" s="423" t="s">
        <v>2703</v>
      </c>
      <c r="C1795" s="423" t="str">
        <f>VLOOKUP(A1795,import!A:C,3,false)</f>
        <v>DOĞRU</v>
      </c>
      <c r="D1795" s="423" t="s">
        <v>6317</v>
      </c>
      <c r="E1795" s="692">
        <f>VLOOKUP(A1795,import!A:J,5,0)</f>
        <v>466</v>
      </c>
      <c r="F1795" s="692">
        <f>VLOOKUP(A1795,import!A:J,6,0)</f>
        <v>46</v>
      </c>
      <c r="G1795" s="610">
        <f>VLOOKUP(A1795,import!A:J,7,0)</f>
        <v>19</v>
      </c>
      <c r="H1795" s="610">
        <f>VLOOKUP(A1795,import!A:J,8,0)</f>
        <v>2</v>
      </c>
      <c r="I1795" s="610">
        <f>VLOOKUP(A1795,import!A:J,9,0)</f>
        <v>21</v>
      </c>
      <c r="J1795" s="693">
        <f>VLOOKUP(A1795,import!A:J,10,0)</f>
        <v>0.9</v>
      </c>
      <c r="K1795" s="610" t="s">
        <v>11957</v>
      </c>
      <c r="L1795" s="610">
        <v>2.242161269E9</v>
      </c>
      <c r="M1795" s="610" t="s">
        <v>343</v>
      </c>
      <c r="N1795" s="610" t="s">
        <v>7271</v>
      </c>
      <c r="O1795" s="562" t="s">
        <v>2705</v>
      </c>
      <c r="P1795" s="694" t="str">
        <f>VLOOKUP(A1795,import!A:P,16,0)</f>
        <v>Geleneksel</v>
      </c>
      <c r="Q1795" s="694"/>
      <c r="R1795" s="694" t="b">
        <v>1</v>
      </c>
      <c r="S1795" s="695" t="b">
        <v>0</v>
      </c>
      <c r="T1795" s="581" t="s">
        <v>6155</v>
      </c>
      <c r="U1795" s="581" t="s">
        <v>389</v>
      </c>
      <c r="V1795" s="581" t="s">
        <v>422</v>
      </c>
      <c r="W1795" s="581"/>
      <c r="X1795" s="696">
        <v>44343.0</v>
      </c>
      <c r="Y1795" s="696">
        <v>44347.0</v>
      </c>
      <c r="Z1795" s="696"/>
      <c r="AA1795" s="697"/>
      <c r="AB1795" s="697"/>
      <c r="AC1795" s="697"/>
      <c r="AD1795" s="697"/>
      <c r="AE1795" s="425"/>
      <c r="AF1795" s="697"/>
      <c r="AG1795" s="425"/>
      <c r="AH1795" s="697"/>
      <c r="AI1795" s="697"/>
      <c r="AJ1795" s="697"/>
      <c r="AK1795" s="697" t="s">
        <v>6287</v>
      </c>
      <c r="AL1795" s="697"/>
      <c r="AM1795" s="697"/>
      <c r="AN1795" s="697"/>
      <c r="AO1795" s="697"/>
      <c r="AP1795" s="677" t="s">
        <v>6168</v>
      </c>
      <c r="AQ1795" s="697"/>
    </row>
    <row r="1796">
      <c r="A1796" s="423" t="s">
        <v>2904</v>
      </c>
      <c r="B1796" s="423" t="s">
        <v>2905</v>
      </c>
      <c r="C1796" s="423" t="str">
        <f>VLOOKUP(A1796,import!A:C,3,false)</f>
        <v>DOĞRU</v>
      </c>
      <c r="D1796" s="423" t="s">
        <v>6401</v>
      </c>
      <c r="E1796" s="692">
        <f>VLOOKUP(A1796,import!A:J,5,0)</f>
        <v>1741</v>
      </c>
      <c r="F1796" s="692">
        <f>VLOOKUP(A1796,import!A:J,6,0)</f>
        <v>79</v>
      </c>
      <c r="G1796" s="610">
        <f>VLOOKUP(A1796,import!A:J,7,0)</f>
        <v>15</v>
      </c>
      <c r="H1796" s="610">
        <f>VLOOKUP(A1796,import!A:J,8,0)</f>
        <v>17</v>
      </c>
      <c r="I1796" s="610">
        <f>VLOOKUP(A1796,import!A:J,9,0)</f>
        <v>32</v>
      </c>
      <c r="J1796" s="693">
        <f>VLOOKUP(A1796,import!A:J,10,0)</f>
        <v>0.47</v>
      </c>
      <c r="K1796" s="610" t="s">
        <v>11958</v>
      </c>
      <c r="L1796" s="610">
        <v>2.244530563E9</v>
      </c>
      <c r="M1796" s="610" t="s">
        <v>13</v>
      </c>
      <c r="N1796" s="610" t="s">
        <v>6776</v>
      </c>
      <c r="O1796" s="562" t="s">
        <v>2907</v>
      </c>
      <c r="P1796" s="694" t="str">
        <f>VLOOKUP(A1796,import!A:P,16,0)</f>
        <v>Geleneksel</v>
      </c>
      <c r="Q1796" s="694" t="s">
        <v>6554</v>
      </c>
      <c r="R1796" s="694" t="b">
        <v>1</v>
      </c>
      <c r="S1796" s="695" t="b">
        <v>0</v>
      </c>
      <c r="T1796" s="581" t="s">
        <v>6155</v>
      </c>
      <c r="U1796" s="581" t="s">
        <v>6186</v>
      </c>
      <c r="V1796" s="581" t="s">
        <v>6274</v>
      </c>
      <c r="W1796" s="581" t="s">
        <v>11959</v>
      </c>
      <c r="X1796" s="696">
        <v>44435.0</v>
      </c>
      <c r="Y1796" s="696">
        <v>44439.0</v>
      </c>
      <c r="Z1796" s="698"/>
      <c r="AA1796" s="492" t="s">
        <v>6166</v>
      </c>
      <c r="AB1796" s="699">
        <v>44348.0</v>
      </c>
      <c r="AC1796" s="492" t="s">
        <v>6166</v>
      </c>
      <c r="AD1796" s="699">
        <v>44351.0</v>
      </c>
      <c r="AE1796" s="492" t="s">
        <v>6166</v>
      </c>
      <c r="AF1796" s="699">
        <v>44435.0</v>
      </c>
      <c r="AG1796" s="425"/>
      <c r="AH1796" s="697"/>
      <c r="AI1796" s="697"/>
      <c r="AJ1796" s="697"/>
      <c r="AK1796" s="700" t="s">
        <v>389</v>
      </c>
      <c r="AL1796" s="492" t="s">
        <v>389</v>
      </c>
      <c r="AM1796" s="492" t="s">
        <v>6186</v>
      </c>
      <c r="AN1796" s="492" t="s">
        <v>6186</v>
      </c>
      <c r="AO1796" s="697"/>
      <c r="AP1796" s="677" t="s">
        <v>6168</v>
      </c>
      <c r="AQ1796" s="697"/>
    </row>
    <row r="1797">
      <c r="A1797" s="423" t="s">
        <v>3159</v>
      </c>
      <c r="B1797" s="423" t="s">
        <v>3160</v>
      </c>
      <c r="C1797" s="423" t="str">
        <f>VLOOKUP(A1797,import!A:C,3,false)</f>
        <v>DOĞRU</v>
      </c>
      <c r="D1797" s="423" t="s">
        <v>6317</v>
      </c>
      <c r="E1797" s="692">
        <f>VLOOKUP(A1797,import!A:J,5,0)</f>
        <v>1991</v>
      </c>
      <c r="F1797" s="692">
        <f>VLOOKUP(A1797,import!A:J,6,0)</f>
        <v>48</v>
      </c>
      <c r="G1797" s="610">
        <f>VLOOKUP(A1797,import!A:J,7,0)</f>
        <v>36</v>
      </c>
      <c r="H1797" s="610">
        <f>VLOOKUP(A1797,import!A:J,8,0)</f>
        <v>34</v>
      </c>
      <c r="I1797" s="610">
        <f>VLOOKUP(A1797,import!A:J,9,0)</f>
        <v>70</v>
      </c>
      <c r="J1797" s="693">
        <f>VLOOKUP(A1797,import!A:J,10,0)</f>
        <v>0.51</v>
      </c>
      <c r="K1797" s="610" t="s">
        <v>11960</v>
      </c>
      <c r="L1797" s="610">
        <v>2.244524852E9</v>
      </c>
      <c r="M1797" s="610" t="s">
        <v>13</v>
      </c>
      <c r="N1797" s="610" t="s">
        <v>6910</v>
      </c>
      <c r="O1797" s="562" t="s">
        <v>3162</v>
      </c>
      <c r="P1797" s="694" t="str">
        <f>VLOOKUP(A1797,import!A:P,16,0)</f>
        <v>Geleneksel</v>
      </c>
      <c r="Q1797" s="694" t="s">
        <v>6207</v>
      </c>
      <c r="R1797" s="694" t="b">
        <v>1</v>
      </c>
      <c r="S1797" s="581" t="b">
        <v>0</v>
      </c>
      <c r="T1797" s="581" t="s">
        <v>6155</v>
      </c>
      <c r="U1797" s="581" t="s">
        <v>6287</v>
      </c>
      <c r="V1797" s="581" t="s">
        <v>422</v>
      </c>
      <c r="W1797" s="581" t="s">
        <v>11961</v>
      </c>
      <c r="X1797" s="696">
        <v>44362.0</v>
      </c>
      <c r="Y1797" s="696">
        <v>44370.0</v>
      </c>
      <c r="Z1797" s="698"/>
      <c r="AA1797" s="492" t="s">
        <v>6166</v>
      </c>
      <c r="AB1797" s="699">
        <v>44362.0</v>
      </c>
      <c r="AC1797" s="492" t="s">
        <v>6166</v>
      </c>
      <c r="AD1797" s="699">
        <v>44428.0</v>
      </c>
      <c r="AE1797" s="425"/>
      <c r="AF1797" s="697"/>
      <c r="AG1797" s="425"/>
      <c r="AH1797" s="697"/>
      <c r="AI1797" s="697"/>
      <c r="AJ1797" s="697"/>
      <c r="AK1797" s="700" t="s">
        <v>6223</v>
      </c>
      <c r="AL1797" s="492" t="s">
        <v>4207</v>
      </c>
      <c r="AM1797" s="697"/>
      <c r="AN1797" s="697"/>
      <c r="AO1797" s="697"/>
      <c r="AP1797" s="677" t="s">
        <v>6172</v>
      </c>
      <c r="AQ1797" s="697"/>
    </row>
    <row r="1798">
      <c r="A1798" s="423" t="s">
        <v>11962</v>
      </c>
      <c r="B1798" s="423" t="s">
        <v>11963</v>
      </c>
      <c r="C1798" s="423" t="str">
        <f>VLOOKUP(A1798,import!A:C,3,false)</f>
        <v>DOĞRU</v>
      </c>
      <c r="D1798" s="423" t="s">
        <v>6317</v>
      </c>
      <c r="E1798" s="692">
        <f>VLOOKUP(A1798,import!A:J,5,0)</f>
        <v>726</v>
      </c>
      <c r="F1798" s="692">
        <f>VLOOKUP(A1798,import!A:J,6,0)</f>
        <v>47</v>
      </c>
      <c r="G1798" s="610">
        <f>VLOOKUP(A1798,import!A:J,7,0)</f>
        <v>0</v>
      </c>
      <c r="H1798" s="610">
        <f>VLOOKUP(A1798,import!A:J,8,0)</f>
        <v>42</v>
      </c>
      <c r="I1798" s="610">
        <f>VLOOKUP(A1798,import!A:J,9,0)</f>
        <v>42</v>
      </c>
      <c r="J1798" s="693">
        <f>VLOOKUP(A1798,import!A:J,10,0)</f>
        <v>0</v>
      </c>
      <c r="K1798" s="610" t="s">
        <v>11964</v>
      </c>
      <c r="L1798" s="610">
        <v>5.382490214E9</v>
      </c>
      <c r="M1798" s="610" t="s">
        <v>13</v>
      </c>
      <c r="N1798" s="610" t="s">
        <v>6517</v>
      </c>
      <c r="O1798" s="562" t="s">
        <v>11965</v>
      </c>
      <c r="P1798" s="694" t="str">
        <f>VLOOKUP(A1798,import!A:P,16,0)</f>
        <v>Geleneksel</v>
      </c>
      <c r="Q1798" s="694" t="s">
        <v>6207</v>
      </c>
      <c r="R1798" s="694" t="b">
        <v>1</v>
      </c>
      <c r="S1798" s="695" t="b">
        <v>0</v>
      </c>
      <c r="T1798" s="581" t="s">
        <v>6164</v>
      </c>
      <c r="U1798" s="695"/>
      <c r="V1798" s="695"/>
      <c r="W1798" s="581" t="s">
        <v>11966</v>
      </c>
      <c r="X1798" s="698"/>
      <c r="Y1798" s="698"/>
      <c r="Z1798" s="698"/>
      <c r="AA1798" s="492" t="s">
        <v>6181</v>
      </c>
      <c r="AB1798" s="699">
        <v>44351.0</v>
      </c>
      <c r="AC1798" s="492" t="s">
        <v>6181</v>
      </c>
      <c r="AD1798" s="699">
        <v>44378.0</v>
      </c>
      <c r="AE1798" s="492" t="s">
        <v>6166</v>
      </c>
      <c r="AF1798" s="699">
        <v>44411.0</v>
      </c>
      <c r="AG1798" s="492" t="s">
        <v>6181</v>
      </c>
      <c r="AH1798" s="699">
        <v>44433.0</v>
      </c>
      <c r="AI1798" s="492" t="s">
        <v>6270</v>
      </c>
      <c r="AJ1798" s="699">
        <v>44508.0</v>
      </c>
      <c r="AK1798" s="700" t="s">
        <v>6223</v>
      </c>
      <c r="AL1798" s="492" t="s">
        <v>389</v>
      </c>
      <c r="AM1798" s="492" t="s">
        <v>6186</v>
      </c>
      <c r="AN1798" s="492" t="s">
        <v>4207</v>
      </c>
      <c r="AO1798" s="492" t="s">
        <v>5451</v>
      </c>
      <c r="AP1798" s="677" t="s">
        <v>6172</v>
      </c>
      <c r="AQ1798" s="492"/>
    </row>
    <row r="1799">
      <c r="A1799" s="423" t="s">
        <v>11967</v>
      </c>
      <c r="B1799" s="423" t="s">
        <v>11968</v>
      </c>
      <c r="C1799" s="423" t="str">
        <f>VLOOKUP(A1799,import!A:C,3,false)</f>
        <v>DOĞRU</v>
      </c>
      <c r="D1799" s="423" t="s">
        <v>6250</v>
      </c>
      <c r="E1799" s="692">
        <f>VLOOKUP(A1799,import!A:J,5,0)</f>
        <v>70</v>
      </c>
      <c r="F1799" s="692">
        <f>VLOOKUP(A1799,import!A:J,6,0)</f>
        <v>4</v>
      </c>
      <c r="G1799" s="610">
        <f>VLOOKUP(A1799,import!A:J,7,0)</f>
        <v>0</v>
      </c>
      <c r="H1799" s="610">
        <f>VLOOKUP(A1799,import!A:J,8,0)</f>
        <v>18</v>
      </c>
      <c r="I1799" s="610">
        <f>VLOOKUP(A1799,import!A:J,9,0)</f>
        <v>18</v>
      </c>
      <c r="J1799" s="693">
        <f>VLOOKUP(A1799,import!A:J,10,0)</f>
        <v>0</v>
      </c>
      <c r="K1799" s="610" t="s">
        <v>11969</v>
      </c>
      <c r="L1799" s="610">
        <v>5.302407767E9</v>
      </c>
      <c r="M1799" s="610" t="s">
        <v>6177</v>
      </c>
      <c r="N1799" s="610" t="s">
        <v>6953</v>
      </c>
      <c r="O1799" s="562" t="s">
        <v>11970</v>
      </c>
      <c r="P1799" s="694" t="str">
        <f>VLOOKUP(A1799,import!A:P,16,0)</f>
        <v>Geleneksel</v>
      </c>
      <c r="Q1799" s="694"/>
      <c r="R1799" s="702" t="b">
        <v>0</v>
      </c>
      <c r="S1799" s="695" t="b">
        <v>0</v>
      </c>
      <c r="T1799" s="581"/>
      <c r="U1799" s="695"/>
      <c r="V1799" s="695"/>
      <c r="W1799" s="695"/>
      <c r="X1799" s="698"/>
      <c r="Y1799" s="698"/>
      <c r="Z1799" s="698"/>
      <c r="AA1799" s="697"/>
      <c r="AB1799" s="697"/>
      <c r="AC1799" s="697"/>
      <c r="AD1799" s="697"/>
      <c r="AE1799" s="425"/>
      <c r="AF1799" s="697"/>
      <c r="AG1799" s="425"/>
      <c r="AH1799" s="697"/>
      <c r="AI1799" s="697"/>
      <c r="AJ1799" s="697"/>
      <c r="AK1799" s="697"/>
      <c r="AL1799" s="697"/>
      <c r="AM1799" s="697"/>
      <c r="AN1799" s="697"/>
      <c r="AO1799" s="697"/>
      <c r="AP1799" s="677"/>
      <c r="AQ1799" s="697"/>
    </row>
    <row r="1800">
      <c r="A1800" s="423" t="s">
        <v>3946</v>
      </c>
      <c r="B1800" s="423" t="s">
        <v>3947</v>
      </c>
      <c r="C1800" s="423" t="str">
        <f>VLOOKUP(A1800,import!A:C,3,false)</f>
        <v>DOĞRU</v>
      </c>
      <c r="D1800" s="423" t="s">
        <v>6317</v>
      </c>
      <c r="E1800" s="692">
        <f>VLOOKUP(A1800,import!A:J,5,0)</f>
        <v>394</v>
      </c>
      <c r="F1800" s="692" t="str">
        <f>VLOOKUP(A1800,import!A:J,6,0)</f>
        <v/>
      </c>
      <c r="G1800" s="610">
        <f>VLOOKUP(A1800,import!A:J,7,0)</f>
        <v>18</v>
      </c>
      <c r="H1800" s="610">
        <f>VLOOKUP(A1800,import!A:J,8,0)</f>
        <v>15</v>
      </c>
      <c r="I1800" s="610">
        <f>VLOOKUP(A1800,import!A:J,9,0)</f>
        <v>33</v>
      </c>
      <c r="J1800" s="693">
        <f>VLOOKUP(A1800,import!A:J,10,0)</f>
        <v>0.55</v>
      </c>
      <c r="K1800" s="610" t="s">
        <v>11971</v>
      </c>
      <c r="L1800" s="610">
        <v>5.37298591E9</v>
      </c>
      <c r="M1800" s="610" t="s">
        <v>343</v>
      </c>
      <c r="N1800" s="610" t="s">
        <v>8097</v>
      </c>
      <c r="O1800" s="562" t="s">
        <v>3949</v>
      </c>
      <c r="P1800" s="694" t="str">
        <f>VLOOKUP(A1800,import!A:P,16,0)</f>
        <v>Geleneksel</v>
      </c>
      <c r="Q1800" s="694" t="s">
        <v>6207</v>
      </c>
      <c r="R1800" s="694" t="b">
        <v>1</v>
      </c>
      <c r="S1800" s="581" t="b">
        <v>0</v>
      </c>
      <c r="T1800" s="581" t="s">
        <v>6306</v>
      </c>
      <c r="U1800" s="581" t="s">
        <v>3358</v>
      </c>
      <c r="V1800" s="581" t="s">
        <v>422</v>
      </c>
      <c r="W1800" s="581" t="s">
        <v>11972</v>
      </c>
      <c r="X1800" s="696">
        <v>44501.0</v>
      </c>
      <c r="Y1800" s="696">
        <v>44502.0</v>
      </c>
      <c r="Z1800" s="698"/>
      <c r="AA1800" s="492" t="s">
        <v>6167</v>
      </c>
      <c r="AB1800" s="699">
        <v>44379.0</v>
      </c>
      <c r="AC1800" s="492" t="s">
        <v>6166</v>
      </c>
      <c r="AD1800" s="699">
        <v>44414.0</v>
      </c>
      <c r="AE1800" s="492" t="s">
        <v>6166</v>
      </c>
      <c r="AF1800" s="699">
        <v>44501.0</v>
      </c>
      <c r="AG1800" s="425"/>
      <c r="AH1800" s="697"/>
      <c r="AI1800" s="697"/>
      <c r="AJ1800" s="697"/>
      <c r="AK1800" s="697"/>
      <c r="AL1800" s="492" t="s">
        <v>3358</v>
      </c>
      <c r="AM1800" s="492" t="s">
        <v>3358</v>
      </c>
      <c r="AN1800" s="697"/>
      <c r="AO1800" s="697"/>
      <c r="AP1800" s="677" t="s">
        <v>6156</v>
      </c>
      <c r="AQ1800" s="697"/>
    </row>
    <row r="1801">
      <c r="A1801" s="423" t="s">
        <v>11973</v>
      </c>
      <c r="B1801" s="423" t="s">
        <v>11974</v>
      </c>
      <c r="C1801" s="423" t="str">
        <f>VLOOKUP(A1801,import!A:C,3,false)</f>
        <v>DOĞRU</v>
      </c>
      <c r="D1801" s="423" t="s">
        <v>7107</v>
      </c>
      <c r="E1801" s="692">
        <f>VLOOKUP(A1801,import!A:J,5,0)</f>
        <v>1066</v>
      </c>
      <c r="F1801" s="692">
        <f>VLOOKUP(A1801,import!A:J,6,0)</f>
        <v>58</v>
      </c>
      <c r="G1801" s="610">
        <f>VLOOKUP(A1801,import!A:J,7,0)</f>
        <v>1</v>
      </c>
      <c r="H1801" s="610">
        <f>VLOOKUP(A1801,import!A:J,8,0)</f>
        <v>38</v>
      </c>
      <c r="I1801" s="610">
        <f>VLOOKUP(A1801,import!A:J,9,0)</f>
        <v>39</v>
      </c>
      <c r="J1801" s="693">
        <f>VLOOKUP(A1801,import!A:J,10,0)</f>
        <v>0.03</v>
      </c>
      <c r="K1801" s="610" t="s">
        <v>9302</v>
      </c>
      <c r="L1801" s="610">
        <v>2.243617608E9</v>
      </c>
      <c r="M1801" s="610" t="s">
        <v>6257</v>
      </c>
      <c r="N1801" s="610" t="s">
        <v>11585</v>
      </c>
      <c r="O1801" s="562" t="s">
        <v>11975</v>
      </c>
      <c r="P1801" s="694" t="str">
        <f>VLOOKUP(A1801,import!A:P,16,0)</f>
        <v>Geleneksel</v>
      </c>
      <c r="Q1801" s="694"/>
      <c r="R1801" s="694" t="b">
        <v>1</v>
      </c>
      <c r="S1801" s="724" t="b">
        <v>1</v>
      </c>
      <c r="T1801" s="581"/>
      <c r="U1801" s="695"/>
      <c r="V1801" s="695"/>
      <c r="W1801" s="581" t="s">
        <v>11976</v>
      </c>
      <c r="X1801" s="698"/>
      <c r="Y1801" s="698"/>
      <c r="Z1801" s="581" t="s">
        <v>6261</v>
      </c>
      <c r="AA1801" s="492" t="s">
        <v>6167</v>
      </c>
      <c r="AB1801" s="699">
        <v>44393.0</v>
      </c>
      <c r="AC1801" s="492" t="s">
        <v>6166</v>
      </c>
      <c r="AD1801" s="699">
        <v>44420.0</v>
      </c>
      <c r="AE1801" s="492" t="s">
        <v>6262</v>
      </c>
      <c r="AF1801" s="699">
        <v>44443.0</v>
      </c>
      <c r="AG1801" s="492" t="s">
        <v>6166</v>
      </c>
      <c r="AH1801" s="699">
        <v>44519.0</v>
      </c>
      <c r="AI1801" s="697"/>
      <c r="AJ1801" s="697"/>
      <c r="AK1801" s="697"/>
      <c r="AL1801" s="492" t="s">
        <v>6186</v>
      </c>
      <c r="AM1801" s="492" t="s">
        <v>5087</v>
      </c>
      <c r="AN1801" s="492" t="s">
        <v>3358</v>
      </c>
      <c r="AO1801" s="697"/>
      <c r="AP1801" s="677" t="s">
        <v>6168</v>
      </c>
      <c r="AQ1801" s="697"/>
    </row>
    <row r="1802">
      <c r="A1802" s="423" t="s">
        <v>11977</v>
      </c>
      <c r="B1802" s="423" t="s">
        <v>11978</v>
      </c>
      <c r="C1802" s="423" t="str">
        <f>VLOOKUP(A1802,import!A:C,3,false)</f>
        <v>DOĞRU</v>
      </c>
      <c r="D1802" s="423" t="s">
        <v>6159</v>
      </c>
      <c r="E1802" s="692">
        <f>VLOOKUP(A1802,import!A:J,5,0)</f>
        <v>248</v>
      </c>
      <c r="F1802" s="692">
        <f>VLOOKUP(A1802,import!A:J,6,0)</f>
        <v>4</v>
      </c>
      <c r="G1802" s="610">
        <f>VLOOKUP(A1802,import!A:J,7,0)</f>
        <v>0</v>
      </c>
      <c r="H1802" s="610">
        <f>VLOOKUP(A1802,import!A:J,8,0)</f>
        <v>6</v>
      </c>
      <c r="I1802" s="610">
        <f>VLOOKUP(A1802,import!A:J,9,0)</f>
        <v>6</v>
      </c>
      <c r="J1802" s="693">
        <f>VLOOKUP(A1802,import!A:J,10,0)</f>
        <v>0</v>
      </c>
      <c r="K1802" s="610" t="s">
        <v>11979</v>
      </c>
      <c r="L1802" s="610">
        <v>5.414501421E9</v>
      </c>
      <c r="M1802" s="610" t="s">
        <v>6576</v>
      </c>
      <c r="N1802" s="610" t="s">
        <v>6584</v>
      </c>
      <c r="O1802" s="562" t="s">
        <v>11980</v>
      </c>
      <c r="P1802" s="694" t="str">
        <f>VLOOKUP(A1802,import!A:P,16,0)</f>
        <v>Geleneksel</v>
      </c>
      <c r="Q1802" s="694" t="s">
        <v>6315</v>
      </c>
      <c r="R1802" s="694" t="b">
        <v>1</v>
      </c>
      <c r="S1802" s="695" t="b">
        <v>0</v>
      </c>
      <c r="T1802" s="581" t="s">
        <v>6270</v>
      </c>
      <c r="U1802" s="695"/>
      <c r="V1802" s="695"/>
      <c r="W1802" s="581" t="s">
        <v>11981</v>
      </c>
      <c r="X1802" s="698"/>
      <c r="Y1802" s="698"/>
      <c r="Z1802" s="698"/>
      <c r="AA1802" s="492" t="s">
        <v>6167</v>
      </c>
      <c r="AB1802" s="699">
        <v>44456.0</v>
      </c>
      <c r="AC1802" s="492" t="s">
        <v>6181</v>
      </c>
      <c r="AD1802" s="699">
        <v>44464.0</v>
      </c>
      <c r="AE1802" s="492" t="s">
        <v>6167</v>
      </c>
      <c r="AF1802" s="699">
        <v>44464.0</v>
      </c>
      <c r="AG1802" s="492" t="s">
        <v>6262</v>
      </c>
      <c r="AH1802" s="699">
        <v>44488.0</v>
      </c>
      <c r="AI1802" s="697"/>
      <c r="AJ1802" s="697"/>
      <c r="AK1802" s="697" t="s">
        <v>389</v>
      </c>
      <c r="AL1802" s="492" t="s">
        <v>5456</v>
      </c>
      <c r="AM1802" s="492" t="s">
        <v>5456</v>
      </c>
      <c r="AN1802" s="492" t="s">
        <v>389</v>
      </c>
      <c r="AO1802" s="697"/>
      <c r="AP1802" s="677" t="s">
        <v>6172</v>
      </c>
      <c r="AQ1802" s="697"/>
    </row>
    <row r="1803">
      <c r="A1803" s="423" t="s">
        <v>4774</v>
      </c>
      <c r="B1803" s="423" t="s">
        <v>4775</v>
      </c>
      <c r="C1803" s="423" t="str">
        <f>VLOOKUP(A1803,import!A:C,3,false)</f>
        <v>DOĞRU</v>
      </c>
      <c r="D1803" s="423" t="s">
        <v>6175</v>
      </c>
      <c r="E1803" s="692">
        <f>VLOOKUP(A1803,import!A:J,5,0)</f>
        <v>955</v>
      </c>
      <c r="F1803" s="692">
        <f>VLOOKUP(A1803,import!A:J,6,0)</f>
        <v>35</v>
      </c>
      <c r="G1803" s="610">
        <f>VLOOKUP(A1803,import!A:J,7,0)</f>
        <v>27</v>
      </c>
      <c r="H1803" s="610">
        <f>VLOOKUP(A1803,import!A:J,8,0)</f>
        <v>18</v>
      </c>
      <c r="I1803" s="610">
        <f>VLOOKUP(A1803,import!A:J,9,0)</f>
        <v>45</v>
      </c>
      <c r="J1803" s="693">
        <f>VLOOKUP(A1803,import!A:J,10,0)</f>
        <v>0.6</v>
      </c>
      <c r="K1803" s="610" t="s">
        <v>11982</v>
      </c>
      <c r="L1803" s="610">
        <v>2.247130033E9</v>
      </c>
      <c r="M1803" s="610" t="s">
        <v>6386</v>
      </c>
      <c r="N1803" s="610" t="s">
        <v>6807</v>
      </c>
      <c r="O1803" s="562" t="s">
        <v>4778</v>
      </c>
      <c r="P1803" s="694" t="str">
        <f>VLOOKUP(A1803,import!A:P,16,0)</f>
        <v>Geleneksel</v>
      </c>
      <c r="Q1803" s="694" t="s">
        <v>6554</v>
      </c>
      <c r="R1803" s="694" t="b">
        <v>1</v>
      </c>
      <c r="S1803" s="695" t="b">
        <v>0</v>
      </c>
      <c r="T1803" s="581" t="s">
        <v>6155</v>
      </c>
      <c r="U1803" s="581" t="s">
        <v>389</v>
      </c>
      <c r="V1803" s="695"/>
      <c r="W1803" s="581">
        <v>5.369357352E9</v>
      </c>
      <c r="X1803" s="696">
        <v>44462.0</v>
      </c>
      <c r="Y1803" s="696">
        <v>44463.0</v>
      </c>
      <c r="Z1803" s="698"/>
      <c r="AA1803" s="697"/>
      <c r="AB1803" s="697"/>
      <c r="AC1803" s="697"/>
      <c r="AD1803" s="697"/>
      <c r="AE1803" s="425"/>
      <c r="AF1803" s="697"/>
      <c r="AG1803" s="425"/>
      <c r="AH1803" s="697"/>
      <c r="AI1803" s="697"/>
      <c r="AJ1803" s="697"/>
      <c r="AK1803" s="697" t="s">
        <v>196</v>
      </c>
      <c r="AL1803" s="697"/>
      <c r="AM1803" s="697"/>
      <c r="AN1803" s="697"/>
      <c r="AO1803" s="697"/>
      <c r="AP1803" s="677" t="s">
        <v>6168</v>
      </c>
      <c r="AQ1803" s="697"/>
    </row>
    <row r="1804">
      <c r="A1804" s="423" t="s">
        <v>103</v>
      </c>
      <c r="B1804" s="423" t="s">
        <v>104</v>
      </c>
      <c r="C1804" s="423" t="str">
        <f>VLOOKUP(A1804,import!A:C,3,false)</f>
        <v>DOĞRU</v>
      </c>
      <c r="D1804" s="423" t="s">
        <v>6760</v>
      </c>
      <c r="E1804" s="692">
        <f>VLOOKUP(A1804,import!A:J,5,0)</f>
        <v>13608</v>
      </c>
      <c r="F1804" s="692">
        <f>VLOOKUP(A1804,import!A:J,6,0)</f>
        <v>495</v>
      </c>
      <c r="G1804" s="610">
        <f>VLOOKUP(A1804,import!A:J,7,0)</f>
        <v>39</v>
      </c>
      <c r="H1804" s="610">
        <f>VLOOKUP(A1804,import!A:J,8,0)</f>
        <v>8</v>
      </c>
      <c r="I1804" s="610">
        <f>VLOOKUP(A1804,import!A:J,9,0)</f>
        <v>47</v>
      </c>
      <c r="J1804" s="693">
        <f>VLOOKUP(A1804,import!A:J,10,0)</f>
        <v>0.83</v>
      </c>
      <c r="K1804" s="610" t="s">
        <v>11983</v>
      </c>
      <c r="L1804" s="610">
        <v>2.244835765E9</v>
      </c>
      <c r="M1804" s="610" t="s">
        <v>13</v>
      </c>
      <c r="N1804" s="610" t="s">
        <v>6184</v>
      </c>
      <c r="O1804" s="562" t="s">
        <v>106</v>
      </c>
      <c r="P1804" s="694" t="str">
        <f>VLOOKUP(A1804,import!A:P,16,0)</f>
        <v>Geleneksel</v>
      </c>
      <c r="Q1804" s="694" t="s">
        <v>6207</v>
      </c>
      <c r="R1804" s="694" t="b">
        <v>1</v>
      </c>
      <c r="S1804" s="695" t="b">
        <v>0</v>
      </c>
      <c r="T1804" s="581" t="s">
        <v>6155</v>
      </c>
      <c r="U1804" s="581" t="s">
        <v>968</v>
      </c>
      <c r="V1804" s="581" t="s">
        <v>422</v>
      </c>
      <c r="W1804" s="695"/>
      <c r="X1804" s="696">
        <v>44285.0</v>
      </c>
      <c r="Y1804" s="696">
        <v>44287.0</v>
      </c>
      <c r="Z1804" s="696"/>
      <c r="AA1804" s="697"/>
      <c r="AB1804" s="697"/>
      <c r="AC1804" s="697"/>
      <c r="AD1804" s="697"/>
      <c r="AE1804" s="425"/>
      <c r="AF1804" s="697"/>
      <c r="AG1804" s="425"/>
      <c r="AH1804" s="697"/>
      <c r="AI1804" s="697"/>
      <c r="AJ1804" s="697"/>
      <c r="AK1804" s="697" t="s">
        <v>6287</v>
      </c>
      <c r="AL1804" s="697"/>
      <c r="AM1804" s="697"/>
      <c r="AN1804" s="697"/>
      <c r="AO1804" s="697"/>
      <c r="AP1804" s="677" t="s">
        <v>6156</v>
      </c>
      <c r="AQ1804" s="697"/>
    </row>
    <row r="1805">
      <c r="A1805" s="423" t="s">
        <v>11984</v>
      </c>
      <c r="B1805" s="423" t="s">
        <v>11985</v>
      </c>
      <c r="C1805" s="423" t="str">
        <f>VLOOKUP(A1805,import!A:C,3,false)</f>
        <v>DOĞRU</v>
      </c>
      <c r="D1805" s="423" t="s">
        <v>6317</v>
      </c>
      <c r="E1805" s="692">
        <f>VLOOKUP(A1805,import!A:J,5,0)</f>
        <v>1274</v>
      </c>
      <c r="F1805" s="692">
        <f>VLOOKUP(A1805,import!A:J,6,0)</f>
        <v>15</v>
      </c>
      <c r="G1805" s="610">
        <f>VLOOKUP(A1805,import!A:J,7,0)</f>
        <v>0</v>
      </c>
      <c r="H1805" s="610">
        <f>VLOOKUP(A1805,import!A:J,8,0)</f>
        <v>36</v>
      </c>
      <c r="I1805" s="610">
        <f>VLOOKUP(A1805,import!A:J,9,0)</f>
        <v>36</v>
      </c>
      <c r="J1805" s="693">
        <f>VLOOKUP(A1805,import!A:J,10,0)</f>
        <v>0</v>
      </c>
      <c r="K1805" s="610" t="s">
        <v>11986</v>
      </c>
      <c r="L1805" s="610">
        <v>2.244416112E9</v>
      </c>
      <c r="M1805" s="610" t="s">
        <v>13</v>
      </c>
      <c r="N1805" s="701">
        <v>44309.0</v>
      </c>
      <c r="O1805" s="562" t="s">
        <v>11987</v>
      </c>
      <c r="P1805" s="694" t="str">
        <f>VLOOKUP(A1805,import!A:P,16,0)</f>
        <v>Geleneksel</v>
      </c>
      <c r="Q1805" s="694" t="s">
        <v>6207</v>
      </c>
      <c r="R1805" s="694" t="b">
        <v>1</v>
      </c>
      <c r="S1805" s="695" t="b">
        <v>0</v>
      </c>
      <c r="T1805" s="581" t="s">
        <v>6164</v>
      </c>
      <c r="U1805" s="695"/>
      <c r="V1805" s="695"/>
      <c r="W1805" s="581" t="s">
        <v>11988</v>
      </c>
      <c r="X1805" s="698"/>
      <c r="Y1805" s="698"/>
      <c r="Z1805" s="698"/>
      <c r="AA1805" s="492" t="s">
        <v>6166</v>
      </c>
      <c r="AB1805" s="699">
        <v>44351.0</v>
      </c>
      <c r="AC1805" s="492" t="s">
        <v>6166</v>
      </c>
      <c r="AD1805" s="699">
        <v>44378.0</v>
      </c>
      <c r="AE1805" s="492" t="s">
        <v>6262</v>
      </c>
      <c r="AF1805" s="699">
        <v>44392.0</v>
      </c>
      <c r="AG1805" s="492" t="s">
        <v>6167</v>
      </c>
      <c r="AH1805" s="699">
        <v>44433.0</v>
      </c>
      <c r="AI1805" s="492" t="s">
        <v>6262</v>
      </c>
      <c r="AJ1805" s="699">
        <v>44497.0</v>
      </c>
      <c r="AK1805" s="700" t="s">
        <v>3358</v>
      </c>
      <c r="AL1805" s="492" t="s">
        <v>389</v>
      </c>
      <c r="AM1805" s="492" t="s">
        <v>6276</v>
      </c>
      <c r="AN1805" s="492" t="s">
        <v>4207</v>
      </c>
      <c r="AO1805" s="492" t="s">
        <v>5398</v>
      </c>
      <c r="AP1805" s="677" t="s">
        <v>6156</v>
      </c>
      <c r="AQ1805" s="492"/>
    </row>
    <row r="1806">
      <c r="A1806" s="423" t="s">
        <v>3469</v>
      </c>
      <c r="B1806" s="423" t="s">
        <v>3470</v>
      </c>
      <c r="C1806" s="423" t="str">
        <f>VLOOKUP(A1806,import!A:C,3,false)</f>
        <v>DOĞRU</v>
      </c>
      <c r="D1806" s="423" t="s">
        <v>6219</v>
      </c>
      <c r="E1806" s="692">
        <f>VLOOKUP(A1806,import!A:J,5,0)</f>
        <v>694</v>
      </c>
      <c r="F1806" s="692">
        <f>VLOOKUP(A1806,import!A:J,6,0)</f>
        <v>96</v>
      </c>
      <c r="G1806" s="610">
        <f>VLOOKUP(A1806,import!A:J,7,0)</f>
        <v>29</v>
      </c>
      <c r="H1806" s="610">
        <f>VLOOKUP(A1806,import!A:J,8,0)</f>
        <v>18</v>
      </c>
      <c r="I1806" s="610">
        <f>VLOOKUP(A1806,import!A:J,9,0)</f>
        <v>47</v>
      </c>
      <c r="J1806" s="693">
        <f>VLOOKUP(A1806,import!A:J,10,0)</f>
        <v>0.62</v>
      </c>
      <c r="K1806" s="610" t="s">
        <v>11989</v>
      </c>
      <c r="L1806" s="610">
        <v>2.243720555E9</v>
      </c>
      <c r="M1806" s="610" t="s">
        <v>6588</v>
      </c>
      <c r="N1806" s="610" t="s">
        <v>9967</v>
      </c>
      <c r="O1806" s="562" t="s">
        <v>3473</v>
      </c>
      <c r="P1806" s="694" t="str">
        <f>VLOOKUP(A1806,import!A:P,16,0)</f>
        <v>Geleneksel</v>
      </c>
      <c r="Q1806" s="694"/>
      <c r="R1806" s="694" t="b">
        <v>1</v>
      </c>
      <c r="S1806" s="581" t="b">
        <v>0</v>
      </c>
      <c r="T1806" s="581" t="s">
        <v>6155</v>
      </c>
      <c r="U1806" s="581" t="s">
        <v>196</v>
      </c>
      <c r="V1806" s="581" t="s">
        <v>422</v>
      </c>
      <c r="W1806" s="581"/>
      <c r="X1806" s="696">
        <v>44384.0</v>
      </c>
      <c r="Y1806" s="696">
        <v>44386.0</v>
      </c>
      <c r="Z1806" s="698"/>
      <c r="AA1806" s="492" t="s">
        <v>6166</v>
      </c>
      <c r="AB1806" s="699">
        <v>44354.0</v>
      </c>
      <c r="AC1806" s="492" t="s">
        <v>6181</v>
      </c>
      <c r="AD1806" s="699">
        <v>44697.0</v>
      </c>
      <c r="AE1806" s="425"/>
      <c r="AF1806" s="697"/>
      <c r="AG1806" s="425"/>
      <c r="AH1806" s="697"/>
      <c r="AI1806" s="697"/>
      <c r="AJ1806" s="697"/>
      <c r="AK1806" s="492" t="s">
        <v>224</v>
      </c>
      <c r="AL1806" s="697"/>
      <c r="AM1806" s="697"/>
      <c r="AN1806" s="697"/>
      <c r="AO1806" s="697"/>
      <c r="AP1806" s="677" t="s">
        <v>6156</v>
      </c>
      <c r="AQ1806" s="697"/>
    </row>
    <row r="1807">
      <c r="A1807" s="677" t="s">
        <v>11990</v>
      </c>
      <c r="B1807" s="677" t="s">
        <v>11991</v>
      </c>
      <c r="C1807" s="423" t="str">
        <f>VLOOKUP(A1807,import!A:C,3,false)</f>
        <v>DOĞRU</v>
      </c>
      <c r="D1807" s="677" t="s">
        <v>6219</v>
      </c>
      <c r="E1807" s="692" t="str">
        <f>VLOOKUP(A1807,import!A:J,5,0)</f>
        <v/>
      </c>
      <c r="F1807" s="692" t="str">
        <f>VLOOKUP(A1807,import!A:J,6,0)</f>
        <v/>
      </c>
      <c r="G1807" s="610">
        <f>VLOOKUP(A1807,import!A:J,7,0)</f>
        <v>0</v>
      </c>
      <c r="H1807" s="610">
        <f>VLOOKUP(A1807,import!A:J,8,0)</f>
        <v>22</v>
      </c>
      <c r="I1807" s="610">
        <f>VLOOKUP(A1807,import!A:J,9,0)</f>
        <v>22</v>
      </c>
      <c r="J1807" s="693">
        <f>VLOOKUP(A1807,import!A:J,10,0)</f>
        <v>0</v>
      </c>
      <c r="K1807" s="677" t="s">
        <v>11992</v>
      </c>
      <c r="L1807" s="677">
        <v>5.071901616E9</v>
      </c>
      <c r="M1807" s="677" t="s">
        <v>343</v>
      </c>
      <c r="N1807" s="677" t="s">
        <v>1617</v>
      </c>
      <c r="O1807" s="677" t="s">
        <v>11993</v>
      </c>
      <c r="P1807" s="694" t="str">
        <f>VLOOKUP(A1807,import!A:P,16,0)</f>
        <v>Geleneksel</v>
      </c>
      <c r="Q1807" s="694"/>
      <c r="R1807" s="702" t="b">
        <v>0</v>
      </c>
      <c r="S1807" s="695" t="b">
        <v>0</v>
      </c>
      <c r="T1807" s="581"/>
      <c r="U1807" s="695"/>
      <c r="V1807" s="695"/>
      <c r="W1807" s="695"/>
      <c r="X1807" s="698"/>
      <c r="Y1807" s="698"/>
      <c r="Z1807" s="698"/>
      <c r="AA1807" s="697"/>
      <c r="AB1807" s="697"/>
      <c r="AC1807" s="697"/>
      <c r="AD1807" s="697"/>
      <c r="AE1807" s="425"/>
      <c r="AF1807" s="697"/>
      <c r="AG1807" s="425"/>
      <c r="AH1807" s="697"/>
      <c r="AI1807" s="697"/>
      <c r="AJ1807" s="697"/>
      <c r="AK1807" s="697"/>
      <c r="AL1807" s="697"/>
      <c r="AM1807" s="697"/>
      <c r="AN1807" s="697"/>
      <c r="AO1807" s="697"/>
      <c r="AP1807" s="677"/>
      <c r="AQ1807" s="697"/>
    </row>
    <row r="1808">
      <c r="A1808" s="423" t="s">
        <v>4046</v>
      </c>
      <c r="B1808" s="423" t="s">
        <v>4047</v>
      </c>
      <c r="C1808" s="423" t="str">
        <f>VLOOKUP(A1808,import!A:C,3,false)</f>
        <v>YANLIŞ</v>
      </c>
      <c r="D1808" s="423" t="s">
        <v>6317</v>
      </c>
      <c r="E1808" s="692">
        <f>VLOOKUP(A1808,import!A:J,5,0)</f>
        <v>36</v>
      </c>
      <c r="F1808" s="692" t="str">
        <f>VLOOKUP(A1808,import!A:J,6,0)</f>
        <v/>
      </c>
      <c r="G1808" s="610">
        <f>VLOOKUP(A1808,import!A:J,7,0)</f>
        <v>14</v>
      </c>
      <c r="H1808" s="610">
        <f>VLOOKUP(A1808,import!A:J,8,0)</f>
        <v>4</v>
      </c>
      <c r="I1808" s="610">
        <f>VLOOKUP(A1808,import!A:J,9,0)</f>
        <v>18</v>
      </c>
      <c r="J1808" s="693">
        <f>VLOOKUP(A1808,import!A:J,10,0)</f>
        <v>0.78</v>
      </c>
      <c r="K1808" s="610" t="s">
        <v>11994</v>
      </c>
      <c r="L1808" s="610">
        <v>2.2422422E9</v>
      </c>
      <c r="M1808" s="610" t="s">
        <v>343</v>
      </c>
      <c r="N1808" s="610" t="s">
        <v>6559</v>
      </c>
      <c r="O1808" s="562" t="s">
        <v>4050</v>
      </c>
      <c r="P1808" s="694" t="str">
        <f>VLOOKUP(A1808,import!A:P,16,0)</f>
        <v>Geleneksel</v>
      </c>
      <c r="Q1808" s="694"/>
      <c r="R1808" s="694" t="b">
        <v>1</v>
      </c>
      <c r="S1808" s="695" t="b">
        <v>0</v>
      </c>
      <c r="T1808" s="581" t="s">
        <v>6155</v>
      </c>
      <c r="U1808" s="581" t="s">
        <v>6186</v>
      </c>
      <c r="V1808" s="581" t="s">
        <v>422</v>
      </c>
      <c r="W1808" s="581" t="s">
        <v>11995</v>
      </c>
      <c r="X1808" s="696">
        <v>44420.0</v>
      </c>
      <c r="Y1808" s="696">
        <v>44425.0</v>
      </c>
      <c r="Z1808" s="698"/>
      <c r="AA1808" s="492" t="s">
        <v>6166</v>
      </c>
      <c r="AB1808" s="699">
        <v>44378.0</v>
      </c>
      <c r="AC1808" s="492" t="s">
        <v>6166</v>
      </c>
      <c r="AD1808" s="699">
        <v>44414.0</v>
      </c>
      <c r="AE1808" s="492" t="s">
        <v>6167</v>
      </c>
      <c r="AF1808" s="699">
        <v>44419.0</v>
      </c>
      <c r="AG1808" s="492" t="s">
        <v>6166</v>
      </c>
      <c r="AH1808" s="699">
        <v>44420.0</v>
      </c>
      <c r="AI1808" s="697"/>
      <c r="AJ1808" s="697"/>
      <c r="AK1808" s="700" t="s">
        <v>5563</v>
      </c>
      <c r="AL1808" s="492" t="s">
        <v>3358</v>
      </c>
      <c r="AM1808" s="492" t="s">
        <v>6186</v>
      </c>
      <c r="AN1808" s="492" t="s">
        <v>6186</v>
      </c>
      <c r="AO1808" s="697"/>
      <c r="AP1808" s="677" t="s">
        <v>6172</v>
      </c>
      <c r="AQ1808" s="697"/>
    </row>
    <row r="1809">
      <c r="A1809" s="423" t="s">
        <v>11996</v>
      </c>
      <c r="B1809" s="423" t="s">
        <v>3807</v>
      </c>
      <c r="C1809" s="423" t="str">
        <f>VLOOKUP(A1809,import!A:C,3,false)</f>
        <v>DOĞRU</v>
      </c>
      <c r="D1809" s="423" t="s">
        <v>6401</v>
      </c>
      <c r="E1809" s="692">
        <f>VLOOKUP(A1809,import!A:J,5,0)</f>
        <v>148</v>
      </c>
      <c r="F1809" s="692" t="str">
        <f>VLOOKUP(A1809,import!A:J,6,0)</f>
        <v/>
      </c>
      <c r="G1809" s="610">
        <f>VLOOKUP(A1809,import!A:J,7,0)</f>
        <v>29</v>
      </c>
      <c r="H1809" s="610">
        <f>VLOOKUP(A1809,import!A:J,8,0)</f>
        <v>12</v>
      </c>
      <c r="I1809" s="610">
        <f>VLOOKUP(A1809,import!A:J,9,0)</f>
        <v>41</v>
      </c>
      <c r="J1809" s="693">
        <f>VLOOKUP(A1809,import!A:J,10,0)</f>
        <v>0.71</v>
      </c>
      <c r="K1809" s="610" t="s">
        <v>11994</v>
      </c>
      <c r="L1809" s="610">
        <v>2.243417666E9</v>
      </c>
      <c r="M1809" s="610" t="s">
        <v>6257</v>
      </c>
      <c r="N1809" s="610" t="s">
        <v>6617</v>
      </c>
      <c r="O1809" s="562" t="s">
        <v>3809</v>
      </c>
      <c r="P1809" s="694" t="str">
        <f>VLOOKUP(A1809,import!A:P,16,0)</f>
        <v>Geleneksel</v>
      </c>
      <c r="Q1809" s="694"/>
      <c r="R1809" s="694" t="b">
        <v>1</v>
      </c>
      <c r="S1809" s="695" t="b">
        <v>0</v>
      </c>
      <c r="T1809" s="581" t="s">
        <v>6155</v>
      </c>
      <c r="U1809" s="581" t="s">
        <v>389</v>
      </c>
      <c r="V1809" s="581" t="s">
        <v>422</v>
      </c>
      <c r="W1809" s="581" t="s">
        <v>11997</v>
      </c>
      <c r="X1809" s="696">
        <v>44410.0</v>
      </c>
      <c r="Y1809" s="696">
        <v>44413.0</v>
      </c>
      <c r="Z1809" s="698"/>
      <c r="AA1809" s="697"/>
      <c r="AB1809" s="697"/>
      <c r="AC1809" s="697"/>
      <c r="AD1809" s="697"/>
      <c r="AE1809" s="425"/>
      <c r="AF1809" s="697"/>
      <c r="AG1809" s="425"/>
      <c r="AH1809" s="697"/>
      <c r="AI1809" s="697"/>
      <c r="AJ1809" s="697"/>
      <c r="AK1809" s="697" t="s">
        <v>6171</v>
      </c>
      <c r="AL1809" s="697"/>
      <c r="AM1809" s="697"/>
      <c r="AN1809" s="697"/>
      <c r="AO1809" s="697"/>
      <c r="AP1809" s="677" t="s">
        <v>6172</v>
      </c>
      <c r="AQ1809" s="697"/>
    </row>
    <row r="1810">
      <c r="A1810" s="423" t="s">
        <v>2661</v>
      </c>
      <c r="B1810" s="423" t="s">
        <v>2662</v>
      </c>
      <c r="C1810" s="423" t="str">
        <f>VLOOKUP(A1810,import!A:C,3,false)</f>
        <v>DOĞRU</v>
      </c>
      <c r="D1810" s="423" t="s">
        <v>6175</v>
      </c>
      <c r="E1810" s="692">
        <f>VLOOKUP(A1810,import!A:J,5,0)</f>
        <v>659</v>
      </c>
      <c r="F1810" s="692">
        <f>VLOOKUP(A1810,import!A:J,6,0)</f>
        <v>17</v>
      </c>
      <c r="G1810" s="610">
        <f>VLOOKUP(A1810,import!A:J,7,0)</f>
        <v>26</v>
      </c>
      <c r="H1810" s="610">
        <f>VLOOKUP(A1810,import!A:J,8,0)</f>
        <v>2</v>
      </c>
      <c r="I1810" s="610">
        <f>VLOOKUP(A1810,import!A:J,9,0)</f>
        <v>28</v>
      </c>
      <c r="J1810" s="693">
        <f>VLOOKUP(A1810,import!A:J,10,0)</f>
        <v>0.93</v>
      </c>
      <c r="K1810" s="610" t="s">
        <v>11998</v>
      </c>
      <c r="L1810" s="610">
        <v>5.435151963E9</v>
      </c>
      <c r="M1810" s="610" t="s">
        <v>343</v>
      </c>
      <c r="N1810" s="610" t="s">
        <v>8193</v>
      </c>
      <c r="O1810" s="562" t="s">
        <v>2665</v>
      </c>
      <c r="P1810" s="694" t="str">
        <f>VLOOKUP(A1810,import!A:P,16,0)</f>
        <v>Geleneksel</v>
      </c>
      <c r="Q1810" s="694"/>
      <c r="R1810" s="694" t="b">
        <v>1</v>
      </c>
      <c r="S1810" s="695" t="b">
        <v>0</v>
      </c>
      <c r="T1810" s="581" t="s">
        <v>6155</v>
      </c>
      <c r="U1810" s="581" t="s">
        <v>389</v>
      </c>
      <c r="V1810" s="581" t="s">
        <v>6190</v>
      </c>
      <c r="W1810" s="581" t="s">
        <v>11999</v>
      </c>
      <c r="X1810" s="696">
        <v>44341.0</v>
      </c>
      <c r="Y1810" s="696">
        <v>44343.0</v>
      </c>
      <c r="Z1810" s="696"/>
      <c r="AA1810" s="697"/>
      <c r="AB1810" s="697"/>
      <c r="AC1810" s="697"/>
      <c r="AD1810" s="697"/>
      <c r="AE1810" s="425"/>
      <c r="AF1810" s="697"/>
      <c r="AG1810" s="425"/>
      <c r="AH1810" s="697"/>
      <c r="AI1810" s="697"/>
      <c r="AJ1810" s="697"/>
      <c r="AK1810" s="697"/>
      <c r="AL1810" s="697"/>
      <c r="AM1810" s="697"/>
      <c r="AN1810" s="697"/>
      <c r="AO1810" s="697"/>
      <c r="AP1810" s="677" t="s">
        <v>6172</v>
      </c>
      <c r="AQ1810" s="697"/>
    </row>
    <row r="1811">
      <c r="A1811" s="423" t="s">
        <v>12000</v>
      </c>
      <c r="B1811" s="423" t="s">
        <v>12001</v>
      </c>
      <c r="C1811" s="423" t="str">
        <f>VLOOKUP(A1811,import!A:C,3,false)</f>
        <v>DOĞRU</v>
      </c>
      <c r="D1811" s="423" t="s">
        <v>6219</v>
      </c>
      <c r="E1811" s="692">
        <f>VLOOKUP(A1811,import!A:J,5,0)</f>
        <v>449</v>
      </c>
      <c r="F1811" s="692">
        <f>VLOOKUP(A1811,import!A:J,6,0)</f>
        <v>41</v>
      </c>
      <c r="G1811" s="610">
        <f>VLOOKUP(A1811,import!A:J,7,0)</f>
        <v>0</v>
      </c>
      <c r="H1811" s="610">
        <f>VLOOKUP(A1811,import!A:J,8,0)</f>
        <v>26</v>
      </c>
      <c r="I1811" s="610">
        <f>VLOOKUP(A1811,import!A:J,9,0)</f>
        <v>26</v>
      </c>
      <c r="J1811" s="693">
        <f>VLOOKUP(A1811,import!A:J,10,0)</f>
        <v>0</v>
      </c>
      <c r="K1811" s="610" t="s">
        <v>12002</v>
      </c>
      <c r="L1811" s="610">
        <v>2.242448555E9</v>
      </c>
      <c r="M1811" s="610" t="s">
        <v>13</v>
      </c>
      <c r="N1811" s="610" t="s">
        <v>6246</v>
      </c>
      <c r="O1811" s="562" t="s">
        <v>12003</v>
      </c>
      <c r="P1811" s="694" t="str">
        <f>VLOOKUP(A1811,import!A:P,16,0)</f>
        <v>Geleneksel</v>
      </c>
      <c r="Q1811" s="694" t="s">
        <v>6554</v>
      </c>
      <c r="R1811" s="694" t="b">
        <v>1</v>
      </c>
      <c r="S1811" s="581" t="b">
        <v>1</v>
      </c>
      <c r="T1811" s="695"/>
      <c r="U1811" s="695"/>
      <c r="V1811" s="695"/>
      <c r="W1811" s="581" t="s">
        <v>12004</v>
      </c>
      <c r="X1811" s="698"/>
      <c r="Y1811" s="698"/>
      <c r="Z1811" s="698"/>
      <c r="AA1811" s="492" t="s">
        <v>6181</v>
      </c>
      <c r="AB1811" s="699">
        <v>44386.0</v>
      </c>
      <c r="AC1811" s="492" t="s">
        <v>6262</v>
      </c>
      <c r="AD1811" s="699">
        <v>44440.0</v>
      </c>
      <c r="AE1811" s="492" t="s">
        <v>6166</v>
      </c>
      <c r="AF1811" s="699">
        <v>44512.0</v>
      </c>
      <c r="AG1811" s="425"/>
      <c r="AH1811" s="697"/>
      <c r="AI1811" s="697"/>
      <c r="AJ1811" s="697"/>
      <c r="AK1811" s="697" t="s">
        <v>6223</v>
      </c>
      <c r="AL1811" s="492" t="s">
        <v>196</v>
      </c>
      <c r="AM1811" s="492" t="s">
        <v>968</v>
      </c>
      <c r="AN1811" s="697"/>
      <c r="AO1811" s="697"/>
      <c r="AP1811" s="677" t="s">
        <v>6172</v>
      </c>
      <c r="AQ1811" s="697"/>
    </row>
    <row r="1812">
      <c r="A1812" s="423" t="s">
        <v>12005</v>
      </c>
      <c r="B1812" s="423" t="s">
        <v>12006</v>
      </c>
      <c r="C1812" s="423" t="str">
        <f>VLOOKUP(A1812,import!A:C,3,false)</f>
        <v>DOĞRU</v>
      </c>
      <c r="D1812" s="423" t="s">
        <v>6219</v>
      </c>
      <c r="E1812" s="692">
        <f>VLOOKUP(A1812,import!A:J,5,0)</f>
        <v>603</v>
      </c>
      <c r="F1812" s="692">
        <f>VLOOKUP(A1812,import!A:J,6,0)</f>
        <v>53</v>
      </c>
      <c r="G1812" s="610">
        <f>VLOOKUP(A1812,import!A:J,7,0)</f>
        <v>0</v>
      </c>
      <c r="H1812" s="610">
        <f>VLOOKUP(A1812,import!A:J,8,0)</f>
        <v>36</v>
      </c>
      <c r="I1812" s="610">
        <f>VLOOKUP(A1812,import!A:J,9,0)</f>
        <v>36</v>
      </c>
      <c r="J1812" s="693">
        <f>VLOOKUP(A1812,import!A:J,10,0)</f>
        <v>0</v>
      </c>
      <c r="K1812" s="610" t="s">
        <v>12007</v>
      </c>
      <c r="L1812" s="610">
        <v>2.244529903E9</v>
      </c>
      <c r="M1812" s="610" t="s">
        <v>13</v>
      </c>
      <c r="N1812" s="610" t="s">
        <v>6910</v>
      </c>
      <c r="O1812" s="562" t="s">
        <v>12008</v>
      </c>
      <c r="P1812" s="694" t="str">
        <f>VLOOKUP(A1812,import!A:P,16,0)</f>
        <v>Geleneksel</v>
      </c>
      <c r="Q1812" s="694" t="s">
        <v>6554</v>
      </c>
      <c r="R1812" s="694" t="b">
        <v>1</v>
      </c>
      <c r="S1812" s="581" t="b">
        <v>1</v>
      </c>
      <c r="T1812" s="581"/>
      <c r="U1812" s="581"/>
      <c r="V1812" s="695"/>
      <c r="W1812" s="581" t="s">
        <v>12009</v>
      </c>
      <c r="X1812" s="698"/>
      <c r="Y1812" s="698"/>
      <c r="Z1812" s="698"/>
      <c r="AA1812" s="697"/>
      <c r="AB1812" s="697"/>
      <c r="AC1812" s="697"/>
      <c r="AD1812" s="697"/>
      <c r="AE1812" s="425"/>
      <c r="AF1812" s="697"/>
      <c r="AG1812" s="425"/>
      <c r="AH1812" s="697"/>
      <c r="AI1812" s="697"/>
      <c r="AJ1812" s="697"/>
      <c r="AK1812" s="697" t="s">
        <v>1069</v>
      </c>
      <c r="AL1812" s="697"/>
      <c r="AM1812" s="697"/>
      <c r="AN1812" s="697"/>
      <c r="AO1812" s="697"/>
      <c r="AP1812" s="677" t="s">
        <v>6172</v>
      </c>
      <c r="AQ1812" s="697"/>
    </row>
    <row r="1813">
      <c r="A1813" s="423" t="s">
        <v>12010</v>
      </c>
      <c r="B1813" s="423" t="s">
        <v>12011</v>
      </c>
      <c r="C1813" s="423" t="str">
        <f>VLOOKUP(A1813,import!A:C,3,false)</f>
        <v>DOĞRU</v>
      </c>
      <c r="D1813" s="423" t="s">
        <v>6219</v>
      </c>
      <c r="E1813" s="692">
        <f>VLOOKUP(A1813,import!A:J,5,0)</f>
        <v>194</v>
      </c>
      <c r="F1813" s="692">
        <f>VLOOKUP(A1813,import!A:J,6,0)</f>
        <v>21</v>
      </c>
      <c r="G1813" s="610">
        <f>VLOOKUP(A1813,import!A:J,7,0)</f>
        <v>0</v>
      </c>
      <c r="H1813" s="610">
        <f>VLOOKUP(A1813,import!A:J,8,0)</f>
        <v>66</v>
      </c>
      <c r="I1813" s="610">
        <f>VLOOKUP(A1813,import!A:J,9,0)</f>
        <v>66</v>
      </c>
      <c r="J1813" s="693">
        <f>VLOOKUP(A1813,import!A:J,10,0)</f>
        <v>0</v>
      </c>
      <c r="K1813" s="610" t="s">
        <v>12012</v>
      </c>
      <c r="L1813" s="610">
        <v>2.245039003E9</v>
      </c>
      <c r="M1813" s="610" t="s">
        <v>13</v>
      </c>
      <c r="N1813" s="610" t="s">
        <v>6246</v>
      </c>
      <c r="O1813" s="562" t="s">
        <v>12013</v>
      </c>
      <c r="P1813" s="694" t="str">
        <f>VLOOKUP(A1813,import!A:P,16,0)</f>
        <v>Geleneksel</v>
      </c>
      <c r="Q1813" s="694"/>
      <c r="R1813" s="694" t="b">
        <v>1</v>
      </c>
      <c r="S1813" s="581" t="b">
        <v>1</v>
      </c>
      <c r="T1813" s="581"/>
      <c r="U1813" s="695"/>
      <c r="V1813" s="695"/>
      <c r="W1813" s="581" t="s">
        <v>12014</v>
      </c>
      <c r="X1813" s="698"/>
      <c r="Y1813" s="698"/>
      <c r="Z1813" s="698"/>
      <c r="AA1813" s="492" t="s">
        <v>6181</v>
      </c>
      <c r="AB1813" s="699">
        <v>44391.0</v>
      </c>
      <c r="AC1813" s="697"/>
      <c r="AD1813" s="697"/>
      <c r="AE1813" s="425"/>
      <c r="AF1813" s="697"/>
      <c r="AG1813" s="425"/>
      <c r="AH1813" s="697"/>
      <c r="AI1813" s="697"/>
      <c r="AJ1813" s="697"/>
      <c r="AK1813" s="697"/>
      <c r="AL1813" s="697"/>
      <c r="AM1813" s="697"/>
      <c r="AN1813" s="697"/>
      <c r="AO1813" s="697"/>
      <c r="AP1813" s="677" t="s">
        <v>6172</v>
      </c>
      <c r="AQ1813" s="697"/>
    </row>
    <row r="1814">
      <c r="A1814" s="423" t="s">
        <v>12015</v>
      </c>
      <c r="B1814" s="423" t="s">
        <v>12016</v>
      </c>
      <c r="C1814" s="423" t="str">
        <f>VLOOKUP(A1814,import!A:C,3,false)</f>
        <v>YANLIŞ</v>
      </c>
      <c r="D1814" s="423" t="s">
        <v>6153</v>
      </c>
      <c r="E1814" s="692">
        <f>VLOOKUP(A1814,import!A:J,5,0)</f>
        <v>71</v>
      </c>
      <c r="F1814" s="692" t="str">
        <f>VLOOKUP(A1814,import!A:J,6,0)</f>
        <v/>
      </c>
      <c r="G1814" s="610">
        <f>VLOOKUP(A1814,import!A:J,7,0)</f>
        <v>0</v>
      </c>
      <c r="H1814" s="610">
        <f>VLOOKUP(A1814,import!A:J,8,0)</f>
        <v>10</v>
      </c>
      <c r="I1814" s="610">
        <f>VLOOKUP(A1814,import!A:J,9,0)</f>
        <v>10</v>
      </c>
      <c r="J1814" s="693">
        <f>VLOOKUP(A1814,import!A:J,10,0)</f>
        <v>0</v>
      </c>
      <c r="K1814" s="610" t="s">
        <v>6424</v>
      </c>
      <c r="L1814" s="610">
        <v>5.301571517E9</v>
      </c>
      <c r="M1814" s="610" t="s">
        <v>13</v>
      </c>
      <c r="N1814" s="610" t="s">
        <v>6161</v>
      </c>
      <c r="O1814" s="562" t="s">
        <v>6425</v>
      </c>
      <c r="P1814" s="694" t="str">
        <f>VLOOKUP(A1814,import!A:P,16,0)</f>
        <v>Geleneksel</v>
      </c>
      <c r="Q1814" s="694"/>
      <c r="R1814" s="694" t="b">
        <v>1</v>
      </c>
      <c r="S1814" s="695" t="b">
        <v>0</v>
      </c>
      <c r="T1814" s="581"/>
      <c r="U1814" s="695"/>
      <c r="V1814" s="695"/>
      <c r="W1814" s="581" t="s">
        <v>12017</v>
      </c>
      <c r="X1814" s="698"/>
      <c r="Y1814" s="698"/>
      <c r="Z1814" s="698"/>
      <c r="AA1814" s="492" t="s">
        <v>6181</v>
      </c>
      <c r="AB1814" s="699">
        <v>44517.0</v>
      </c>
      <c r="AC1814" s="492"/>
      <c r="AD1814" s="699"/>
      <c r="AE1814" s="492"/>
      <c r="AF1814" s="699"/>
      <c r="AG1814" s="425"/>
      <c r="AH1814" s="697"/>
      <c r="AI1814" s="697"/>
      <c r="AJ1814" s="697"/>
      <c r="AK1814" s="492" t="s">
        <v>5451</v>
      </c>
      <c r="AL1814" s="492"/>
      <c r="AM1814" s="492"/>
      <c r="AN1814" s="697"/>
      <c r="AO1814" s="697"/>
      <c r="AP1814" s="677" t="s">
        <v>6168</v>
      </c>
      <c r="AQ1814" s="697"/>
    </row>
    <row r="1815">
      <c r="A1815" s="423" t="s">
        <v>1416</v>
      </c>
      <c r="B1815" s="423" t="s">
        <v>1417</v>
      </c>
      <c r="C1815" s="423" t="str">
        <f>VLOOKUP(A1815,import!A:C,3,false)</f>
        <v>YANLIŞ</v>
      </c>
      <c r="D1815" s="423" t="s">
        <v>6401</v>
      </c>
      <c r="E1815" s="692">
        <f>VLOOKUP(A1815,import!A:J,5,0)</f>
        <v>197</v>
      </c>
      <c r="F1815" s="692" t="str">
        <f>VLOOKUP(A1815,import!A:J,6,0)</f>
        <v/>
      </c>
      <c r="G1815" s="610">
        <f>VLOOKUP(A1815,import!A:J,7,0)</f>
        <v>10</v>
      </c>
      <c r="H1815" s="610">
        <f>VLOOKUP(A1815,import!A:J,8,0)</f>
        <v>1</v>
      </c>
      <c r="I1815" s="610">
        <f>VLOOKUP(A1815,import!A:J,9,0)</f>
        <v>11</v>
      </c>
      <c r="J1815" s="693">
        <f>VLOOKUP(A1815,import!A:J,10,0)</f>
        <v>0.91</v>
      </c>
      <c r="K1815" s="610" t="s">
        <v>12018</v>
      </c>
      <c r="L1815" s="610">
        <v>5.525568453E9</v>
      </c>
      <c r="M1815" s="610" t="s">
        <v>343</v>
      </c>
      <c r="N1815" s="610" t="s">
        <v>6591</v>
      </c>
      <c r="O1815" s="562" t="s">
        <v>1419</v>
      </c>
      <c r="P1815" s="694" t="str">
        <f>VLOOKUP(A1815,import!A:P,16,0)</f>
        <v>Geleneksel</v>
      </c>
      <c r="Q1815" s="694" t="s">
        <v>6315</v>
      </c>
      <c r="R1815" s="694" t="b">
        <v>1</v>
      </c>
      <c r="S1815" s="695" t="b">
        <v>0</v>
      </c>
      <c r="T1815" s="581" t="s">
        <v>6155</v>
      </c>
      <c r="U1815" s="581" t="s">
        <v>389</v>
      </c>
      <c r="V1815" s="581" t="s">
        <v>422</v>
      </c>
      <c r="W1815" s="581"/>
      <c r="X1815" s="696">
        <v>44336.0</v>
      </c>
      <c r="Y1815" s="696">
        <v>44340.0</v>
      </c>
      <c r="Z1815" s="696"/>
      <c r="AA1815" s="492" t="s">
        <v>6181</v>
      </c>
      <c r="AB1815" s="697"/>
      <c r="AC1815" s="697"/>
      <c r="AD1815" s="697"/>
      <c r="AE1815" s="425"/>
      <c r="AF1815" s="697"/>
      <c r="AG1815" s="425"/>
      <c r="AH1815" s="697"/>
      <c r="AI1815" s="697"/>
      <c r="AJ1815" s="697"/>
      <c r="AK1815" s="697" t="s">
        <v>6223</v>
      </c>
      <c r="AL1815" s="697"/>
      <c r="AM1815" s="697"/>
      <c r="AN1815" s="697"/>
      <c r="AO1815" s="697"/>
      <c r="AP1815" s="677" t="s">
        <v>6168</v>
      </c>
      <c r="AQ1815" s="697"/>
    </row>
    <row r="1816">
      <c r="A1816" s="423" t="s">
        <v>54</v>
      </c>
      <c r="B1816" s="423" t="s">
        <v>55</v>
      </c>
      <c r="C1816" s="423" t="str">
        <f>VLOOKUP(A1816,import!A:C,3,false)</f>
        <v>DOĞRU</v>
      </c>
      <c r="D1816" s="423" t="s">
        <v>6219</v>
      </c>
      <c r="E1816" s="692">
        <f>VLOOKUP(A1816,import!A:J,5,0)</f>
        <v>7460</v>
      </c>
      <c r="F1816" s="692">
        <f>VLOOKUP(A1816,import!A:J,6,0)</f>
        <v>130</v>
      </c>
      <c r="G1816" s="610">
        <f>VLOOKUP(A1816,import!A:J,7,0)</f>
        <v>0</v>
      </c>
      <c r="H1816" s="610">
        <f>VLOOKUP(A1816,import!A:J,8,0)</f>
        <v>8</v>
      </c>
      <c r="I1816" s="610">
        <f>VLOOKUP(A1816,import!A:J,9,0)</f>
        <v>8</v>
      </c>
      <c r="J1816" s="693">
        <f>VLOOKUP(A1816,import!A:J,10,0)</f>
        <v>0</v>
      </c>
      <c r="K1816" s="610" t="s">
        <v>12019</v>
      </c>
      <c r="L1816" s="610">
        <v>5.4142938E9</v>
      </c>
      <c r="M1816" s="610" t="s">
        <v>13</v>
      </c>
      <c r="N1816" s="610" t="s">
        <v>6184</v>
      </c>
      <c r="O1816" s="562" t="s">
        <v>57</v>
      </c>
      <c r="P1816" s="694" t="str">
        <f>VLOOKUP(A1816,import!A:P,16,0)</f>
        <v>Geleneksel</v>
      </c>
      <c r="Q1816" s="694" t="s">
        <v>6315</v>
      </c>
      <c r="R1816" s="694" t="b">
        <v>1</v>
      </c>
      <c r="S1816" s="695" t="b">
        <v>0</v>
      </c>
      <c r="T1816" s="581" t="s">
        <v>6155</v>
      </c>
      <c r="U1816" s="581"/>
      <c r="V1816" s="581" t="s">
        <v>14</v>
      </c>
      <c r="W1816" s="581" t="s">
        <v>7026</v>
      </c>
      <c r="X1816" s="696">
        <v>44249.0</v>
      </c>
      <c r="Y1816" s="696">
        <v>44251.0</v>
      </c>
      <c r="Z1816" s="696"/>
      <c r="AA1816" s="697"/>
      <c r="AB1816" s="697"/>
      <c r="AC1816" s="697"/>
      <c r="AD1816" s="697"/>
      <c r="AE1816" s="425"/>
      <c r="AF1816" s="697"/>
      <c r="AG1816" s="425"/>
      <c r="AH1816" s="697"/>
      <c r="AI1816" s="697"/>
      <c r="AJ1816" s="697"/>
      <c r="AK1816" s="697" t="s">
        <v>6276</v>
      </c>
      <c r="AL1816" s="697"/>
      <c r="AM1816" s="697"/>
      <c r="AN1816" s="697"/>
      <c r="AO1816" s="697"/>
      <c r="AP1816" s="677" t="s">
        <v>6156</v>
      </c>
      <c r="AQ1816" s="697"/>
    </row>
    <row r="1817">
      <c r="A1817" s="423" t="s">
        <v>3225</v>
      </c>
      <c r="B1817" s="423" t="s">
        <v>3226</v>
      </c>
      <c r="C1817" s="423" t="str">
        <f>VLOOKUP(A1817,import!A:C,3,false)</f>
        <v>YANLIŞ</v>
      </c>
      <c r="D1817" s="423" t="s">
        <v>6317</v>
      </c>
      <c r="E1817" s="692">
        <f>VLOOKUP(A1817,import!A:J,5,0)</f>
        <v>6</v>
      </c>
      <c r="F1817" s="692" t="str">
        <f>VLOOKUP(A1817,import!A:J,6,0)</f>
        <v/>
      </c>
      <c r="G1817" s="610">
        <f>VLOOKUP(A1817,import!A:J,7,0)</f>
        <v>18</v>
      </c>
      <c r="H1817" s="610">
        <f>VLOOKUP(A1817,import!A:J,8,0)</f>
        <v>1</v>
      </c>
      <c r="I1817" s="610">
        <f>VLOOKUP(A1817,import!A:J,9,0)</f>
        <v>19</v>
      </c>
      <c r="J1817" s="693">
        <f>VLOOKUP(A1817,import!A:J,10,0)</f>
        <v>0.95</v>
      </c>
      <c r="K1817" s="610" t="s">
        <v>12020</v>
      </c>
      <c r="L1817" s="610">
        <v>2.244526004E9</v>
      </c>
      <c r="M1817" s="610" t="s">
        <v>343</v>
      </c>
      <c r="N1817" s="610" t="s">
        <v>6600</v>
      </c>
      <c r="O1817" s="562" t="s">
        <v>3228</v>
      </c>
      <c r="P1817" s="694" t="str">
        <f>VLOOKUP(A1817,import!A:P,16,0)</f>
        <v>Geleneksel</v>
      </c>
      <c r="Q1817" s="694"/>
      <c r="R1817" s="694" t="b">
        <v>1</v>
      </c>
      <c r="S1817" s="695" t="b">
        <v>0</v>
      </c>
      <c r="T1817" s="581" t="s">
        <v>6155</v>
      </c>
      <c r="U1817" s="581" t="s">
        <v>6835</v>
      </c>
      <c r="V1817" s="581" t="s">
        <v>422</v>
      </c>
      <c r="W1817" s="581"/>
      <c r="X1817" s="696">
        <v>44368.0</v>
      </c>
      <c r="Y1817" s="696">
        <v>44372.0</v>
      </c>
      <c r="Z1817" s="698"/>
      <c r="AA1817" s="492" t="s">
        <v>6166</v>
      </c>
      <c r="AB1817" s="699">
        <v>44368.0</v>
      </c>
      <c r="AC1817" s="697"/>
      <c r="AD1817" s="697"/>
      <c r="AE1817" s="425"/>
      <c r="AF1817" s="697"/>
      <c r="AG1817" s="425"/>
      <c r="AH1817" s="697"/>
      <c r="AI1817" s="697"/>
      <c r="AJ1817" s="697"/>
      <c r="AK1817" s="697" t="s">
        <v>196</v>
      </c>
      <c r="AL1817" s="697"/>
      <c r="AM1817" s="697"/>
      <c r="AN1817" s="697"/>
      <c r="AO1817" s="697"/>
      <c r="AP1817" s="677" t="s">
        <v>6168</v>
      </c>
      <c r="AQ1817" s="697"/>
    </row>
    <row r="1818">
      <c r="A1818" s="423" t="s">
        <v>6080</v>
      </c>
      <c r="B1818" s="423" t="s">
        <v>6081</v>
      </c>
      <c r="C1818" s="423" t="str">
        <f>VLOOKUP(A1818,import!A:C,3,false)</f>
        <v>DOĞRU</v>
      </c>
      <c r="D1818" s="423" t="s">
        <v>6440</v>
      </c>
      <c r="E1818" s="692">
        <f>VLOOKUP(A1818,import!A:J,5,0)</f>
        <v>138</v>
      </c>
      <c r="F1818" s="692">
        <f>VLOOKUP(A1818,import!A:J,6,0)</f>
        <v>13</v>
      </c>
      <c r="G1818" s="610">
        <f>VLOOKUP(A1818,import!A:J,7,0)</f>
        <v>0</v>
      </c>
      <c r="H1818" s="610">
        <f>VLOOKUP(A1818,import!A:J,8,0)</f>
        <v>61</v>
      </c>
      <c r="I1818" s="610">
        <f>VLOOKUP(A1818,import!A:J,9,0)</f>
        <v>61</v>
      </c>
      <c r="J1818" s="693">
        <f>VLOOKUP(A1818,import!A:J,10,0)</f>
        <v>0</v>
      </c>
      <c r="K1818" s="610" t="s">
        <v>12021</v>
      </c>
      <c r="L1818" s="610">
        <v>5.364047525E9</v>
      </c>
      <c r="M1818" s="610" t="s">
        <v>6576</v>
      </c>
      <c r="N1818" s="610" t="s">
        <v>6383</v>
      </c>
      <c r="O1818" s="562" t="s">
        <v>6083</v>
      </c>
      <c r="P1818" s="694" t="str">
        <f>VLOOKUP(A1818,import!A:P,16,0)</f>
        <v>Geleneksel</v>
      </c>
      <c r="Q1818" s="694"/>
      <c r="R1818" s="694" t="b">
        <v>1</v>
      </c>
      <c r="S1818" s="695" t="b">
        <v>0</v>
      </c>
      <c r="T1818" s="581" t="s">
        <v>6155</v>
      </c>
      <c r="U1818" s="581" t="s">
        <v>4349</v>
      </c>
      <c r="V1818" s="695"/>
      <c r="W1818" s="581" t="s">
        <v>12022</v>
      </c>
      <c r="X1818" s="696">
        <v>44699.0</v>
      </c>
      <c r="Y1818" s="696">
        <v>44700.0</v>
      </c>
      <c r="Z1818" s="698"/>
      <c r="AA1818" s="492" t="s">
        <v>6166</v>
      </c>
      <c r="AB1818" s="699">
        <v>44699.0</v>
      </c>
      <c r="AC1818" s="697"/>
      <c r="AD1818" s="697"/>
      <c r="AE1818" s="425"/>
      <c r="AF1818" s="697"/>
      <c r="AG1818" s="425"/>
      <c r="AH1818" s="697"/>
      <c r="AI1818" s="697"/>
      <c r="AJ1818" s="697"/>
      <c r="AK1818" s="492" t="s">
        <v>4349</v>
      </c>
      <c r="AL1818" s="697"/>
      <c r="AM1818" s="697"/>
      <c r="AN1818" s="697"/>
      <c r="AO1818" s="697"/>
      <c r="AP1818" s="677"/>
      <c r="AQ1818" s="697"/>
    </row>
    <row r="1819">
      <c r="A1819" s="423" t="s">
        <v>77</v>
      </c>
      <c r="B1819" s="423" t="s">
        <v>78</v>
      </c>
      <c r="C1819" s="423" t="str">
        <f>VLOOKUP(A1819,import!A:C,3,false)</f>
        <v>YANLIŞ</v>
      </c>
      <c r="D1819" s="423" t="s">
        <v>6182</v>
      </c>
      <c r="E1819" s="692">
        <f>VLOOKUP(A1819,import!A:J,5,0)</f>
        <v>280</v>
      </c>
      <c r="F1819" s="692" t="str">
        <f>VLOOKUP(A1819,import!A:J,6,0)</f>
        <v/>
      </c>
      <c r="G1819" s="610">
        <f>VLOOKUP(A1819,import!A:J,7,0)</f>
        <v>4</v>
      </c>
      <c r="H1819" s="610">
        <f>VLOOKUP(A1819,import!A:J,8,0)</f>
        <v>16</v>
      </c>
      <c r="I1819" s="610">
        <f>VLOOKUP(A1819,import!A:J,9,0)</f>
        <v>20</v>
      </c>
      <c r="J1819" s="693">
        <f>VLOOKUP(A1819,import!A:J,10,0)</f>
        <v>0.2</v>
      </c>
      <c r="K1819" s="610" t="s">
        <v>12023</v>
      </c>
      <c r="L1819" s="610">
        <v>2.249995006E9</v>
      </c>
      <c r="M1819" s="610" t="s">
        <v>13</v>
      </c>
      <c r="N1819" s="610" t="s">
        <v>6184</v>
      </c>
      <c r="O1819" s="562" t="s">
        <v>81</v>
      </c>
      <c r="P1819" s="694" t="str">
        <f>VLOOKUP(A1819,import!A:P,16,0)</f>
        <v>Geleneksel</v>
      </c>
      <c r="Q1819" s="694" t="s">
        <v>6240</v>
      </c>
      <c r="R1819" s="694" t="b">
        <v>1</v>
      </c>
      <c r="S1819" s="695" t="b">
        <v>0</v>
      </c>
      <c r="T1819" s="703" t="s">
        <v>6155</v>
      </c>
      <c r="U1819" s="703" t="s">
        <v>389</v>
      </c>
      <c r="V1819" s="703" t="s">
        <v>14</v>
      </c>
      <c r="W1819" s="703" t="s">
        <v>12024</v>
      </c>
      <c r="X1819" s="704">
        <v>44252.0</v>
      </c>
      <c r="Y1819" s="704">
        <v>44253.0</v>
      </c>
      <c r="Z1819" s="704"/>
      <c r="AA1819" s="492" t="s">
        <v>6166</v>
      </c>
      <c r="AB1819" s="699">
        <v>44405.0</v>
      </c>
      <c r="AC1819" s="492" t="s">
        <v>6166</v>
      </c>
      <c r="AD1819" s="699">
        <v>44428.0</v>
      </c>
      <c r="AE1819" s="425"/>
      <c r="AF1819" s="697"/>
      <c r="AG1819" s="425"/>
      <c r="AH1819" s="697"/>
      <c r="AI1819" s="697"/>
      <c r="AJ1819" s="697"/>
      <c r="AK1819" s="700" t="s">
        <v>6223</v>
      </c>
      <c r="AL1819" s="492" t="s">
        <v>4207</v>
      </c>
      <c r="AM1819" s="697"/>
      <c r="AN1819" s="697"/>
      <c r="AO1819" s="697"/>
      <c r="AP1819" s="677" t="s">
        <v>6156</v>
      </c>
      <c r="AQ1819" s="697"/>
    </row>
    <row r="1820">
      <c r="A1820" s="423" t="s">
        <v>1402</v>
      </c>
      <c r="B1820" s="423" t="s">
        <v>1403</v>
      </c>
      <c r="C1820" s="423" t="str">
        <f>VLOOKUP(A1820,import!A:C,3,false)</f>
        <v>DOĞRU</v>
      </c>
      <c r="D1820" s="423" t="s">
        <v>6153</v>
      </c>
      <c r="E1820" s="692">
        <f>VLOOKUP(A1820,import!A:J,5,0)</f>
        <v>4145</v>
      </c>
      <c r="F1820" s="692">
        <f>VLOOKUP(A1820,import!A:J,6,0)</f>
        <v>217</v>
      </c>
      <c r="G1820" s="610">
        <f>VLOOKUP(A1820,import!A:J,7,0)</f>
        <v>8</v>
      </c>
      <c r="H1820" s="610">
        <f>VLOOKUP(A1820,import!A:J,8,0)</f>
        <v>9</v>
      </c>
      <c r="I1820" s="610">
        <f>VLOOKUP(A1820,import!A:J,9,0)</f>
        <v>17</v>
      </c>
      <c r="J1820" s="693">
        <f>VLOOKUP(A1820,import!A:J,10,0)</f>
        <v>0.47</v>
      </c>
      <c r="K1820" s="610" t="s">
        <v>12025</v>
      </c>
      <c r="L1820" s="610">
        <v>2.244836008E9</v>
      </c>
      <c r="M1820" s="610" t="s">
        <v>13</v>
      </c>
      <c r="N1820" s="610" t="s">
        <v>6161</v>
      </c>
      <c r="O1820" s="562" t="s">
        <v>1405</v>
      </c>
      <c r="P1820" s="694" t="str">
        <f>VLOOKUP(A1820,import!A:P,16,0)</f>
        <v>Geleneksel</v>
      </c>
      <c r="Q1820" s="694" t="s">
        <v>6315</v>
      </c>
      <c r="R1820" s="694" t="b">
        <v>1</v>
      </c>
      <c r="S1820" s="695" t="b">
        <v>0</v>
      </c>
      <c r="T1820" s="581" t="s">
        <v>6155</v>
      </c>
      <c r="U1820" s="581" t="s">
        <v>1069</v>
      </c>
      <c r="V1820" s="581" t="s">
        <v>422</v>
      </c>
      <c r="W1820" s="581" t="s">
        <v>12026</v>
      </c>
      <c r="X1820" s="696">
        <v>44287.0</v>
      </c>
      <c r="Y1820" s="696">
        <v>44291.0</v>
      </c>
      <c r="Z1820" s="696"/>
      <c r="AA1820" s="697"/>
      <c r="AB1820" s="697"/>
      <c r="AC1820" s="697"/>
      <c r="AD1820" s="697"/>
      <c r="AE1820" s="425"/>
      <c r="AF1820" s="697"/>
      <c r="AG1820" s="425"/>
      <c r="AH1820" s="697"/>
      <c r="AI1820" s="697"/>
      <c r="AJ1820" s="697"/>
      <c r="AK1820" s="697"/>
      <c r="AL1820" s="697"/>
      <c r="AM1820" s="697"/>
      <c r="AN1820" s="697"/>
      <c r="AO1820" s="697"/>
      <c r="AP1820" s="677" t="s">
        <v>6168</v>
      </c>
      <c r="AQ1820" s="697"/>
    </row>
    <row r="1821">
      <c r="A1821" s="423" t="s">
        <v>12027</v>
      </c>
      <c r="B1821" s="423" t="s">
        <v>12028</v>
      </c>
      <c r="C1821" s="423" t="str">
        <f>VLOOKUP(A1821,import!A:C,3,false)</f>
        <v>DOĞRU</v>
      </c>
      <c r="D1821" s="423" t="s">
        <v>6401</v>
      </c>
      <c r="E1821" s="692">
        <f>VLOOKUP(A1821,import!A:J,5,0)</f>
        <v>697</v>
      </c>
      <c r="F1821" s="692">
        <f>VLOOKUP(A1821,import!A:J,6,0)</f>
        <v>31</v>
      </c>
      <c r="G1821" s="610">
        <f>VLOOKUP(A1821,import!A:J,7,0)</f>
        <v>0</v>
      </c>
      <c r="H1821" s="610">
        <f>VLOOKUP(A1821,import!A:J,8,0)</f>
        <v>30</v>
      </c>
      <c r="I1821" s="610">
        <f>VLOOKUP(A1821,import!A:J,9,0)</f>
        <v>30</v>
      </c>
      <c r="J1821" s="693">
        <f>VLOOKUP(A1821,import!A:J,10,0)</f>
        <v>0</v>
      </c>
      <c r="K1821" s="610" t="s">
        <v>12029</v>
      </c>
      <c r="L1821" s="610">
        <v>2.242452116E9</v>
      </c>
      <c r="M1821" s="610" t="s">
        <v>343</v>
      </c>
      <c r="N1821" s="610" t="s">
        <v>6591</v>
      </c>
      <c r="O1821" s="562" t="s">
        <v>12030</v>
      </c>
      <c r="P1821" s="694" t="str">
        <f>VLOOKUP(A1821,import!A:P,16,0)</f>
        <v>Geleneksel</v>
      </c>
      <c r="Q1821" s="694"/>
      <c r="R1821" s="694" t="b">
        <v>1</v>
      </c>
      <c r="S1821" s="581" t="b">
        <v>1</v>
      </c>
      <c r="T1821" s="581" t="s">
        <v>6270</v>
      </c>
      <c r="U1821" s="695"/>
      <c r="V1821" s="695"/>
      <c r="W1821" s="581" t="s">
        <v>12031</v>
      </c>
      <c r="X1821" s="698"/>
      <c r="Y1821" s="698"/>
      <c r="Z1821" s="698"/>
      <c r="AA1821" s="492" t="s">
        <v>6181</v>
      </c>
      <c r="AB1821" s="699">
        <v>44364.0</v>
      </c>
      <c r="AC1821" s="492" t="s">
        <v>6270</v>
      </c>
      <c r="AD1821" s="699">
        <v>44407.0</v>
      </c>
      <c r="AE1821" s="492" t="s">
        <v>6181</v>
      </c>
      <c r="AF1821" s="699">
        <v>44410.0</v>
      </c>
      <c r="AG1821" s="492" t="s">
        <v>6167</v>
      </c>
      <c r="AH1821" s="699">
        <v>44433.0</v>
      </c>
      <c r="AI1821" s="492" t="s">
        <v>6166</v>
      </c>
      <c r="AJ1821" s="699">
        <v>44475.0</v>
      </c>
      <c r="AK1821" s="700" t="s">
        <v>6171</v>
      </c>
      <c r="AL1821" s="492" t="s">
        <v>6223</v>
      </c>
      <c r="AM1821" s="492" t="s">
        <v>6276</v>
      </c>
      <c r="AN1821" s="492" t="s">
        <v>389</v>
      </c>
      <c r="AO1821" s="492" t="s">
        <v>5087</v>
      </c>
      <c r="AP1821" s="677" t="s">
        <v>6168</v>
      </c>
      <c r="AQ1821" s="492"/>
    </row>
    <row r="1822">
      <c r="A1822" s="423" t="s">
        <v>12032</v>
      </c>
      <c r="B1822" s="423" t="s">
        <v>12033</v>
      </c>
      <c r="C1822" s="423" t="str">
        <f>VLOOKUP(A1822,import!A:C,3,false)</f>
        <v>DOĞRU</v>
      </c>
      <c r="D1822" s="423" t="s">
        <v>6159</v>
      </c>
      <c r="E1822" s="692" t="str">
        <f>VLOOKUP(A1822,import!A:J,5,0)</f>
        <v/>
      </c>
      <c r="F1822" s="692" t="str">
        <f>VLOOKUP(A1822,import!A:J,6,0)</f>
        <v/>
      </c>
      <c r="G1822" s="610">
        <f>VLOOKUP(A1822,import!A:J,7,0)</f>
        <v>0</v>
      </c>
      <c r="H1822" s="610">
        <f>VLOOKUP(A1822,import!A:J,8,0)</f>
        <v>13</v>
      </c>
      <c r="I1822" s="610">
        <f>VLOOKUP(A1822,import!A:J,9,0)</f>
        <v>13</v>
      </c>
      <c r="J1822" s="693">
        <f>VLOOKUP(A1822,import!A:J,10,0)</f>
        <v>0</v>
      </c>
      <c r="K1822" s="610" t="s">
        <v>12034</v>
      </c>
      <c r="L1822" s="610">
        <v>5.421032703E9</v>
      </c>
      <c r="M1822" s="610" t="s">
        <v>343</v>
      </c>
      <c r="N1822" s="610" t="s">
        <v>6324</v>
      </c>
      <c r="O1822" s="562" t="s">
        <v>12035</v>
      </c>
      <c r="P1822" s="694" t="str">
        <f>VLOOKUP(A1822,import!A:P,16,0)</f>
        <v>Geleneksel</v>
      </c>
      <c r="Q1822" s="694"/>
      <c r="R1822" s="702" t="b">
        <v>0</v>
      </c>
      <c r="S1822" s="695" t="b">
        <v>0</v>
      </c>
      <c r="T1822" s="581"/>
      <c r="U1822" s="695"/>
      <c r="V1822" s="695"/>
      <c r="W1822" s="695"/>
      <c r="X1822" s="698"/>
      <c r="Y1822" s="698"/>
      <c r="Z1822" s="698"/>
      <c r="AA1822" s="697"/>
      <c r="AB1822" s="697"/>
      <c r="AC1822" s="697"/>
      <c r="AD1822" s="697"/>
      <c r="AE1822" s="425"/>
      <c r="AF1822" s="697"/>
      <c r="AG1822" s="425"/>
      <c r="AH1822" s="697"/>
      <c r="AI1822" s="697"/>
      <c r="AJ1822" s="697"/>
      <c r="AK1822" s="697"/>
      <c r="AL1822" s="697"/>
      <c r="AM1822" s="697"/>
      <c r="AN1822" s="697"/>
      <c r="AO1822" s="697"/>
      <c r="AP1822" s="677"/>
      <c r="AQ1822" s="697"/>
    </row>
    <row r="1823">
      <c r="A1823" s="423" t="s">
        <v>4186</v>
      </c>
      <c r="B1823" s="423" t="s">
        <v>4187</v>
      </c>
      <c r="C1823" s="423" t="str">
        <f>VLOOKUP(A1823,import!A:C,3,false)</f>
        <v>DOĞRU</v>
      </c>
      <c r="D1823" s="423" t="s">
        <v>6401</v>
      </c>
      <c r="E1823" s="692">
        <f>VLOOKUP(A1823,import!A:J,5,0)</f>
        <v>225</v>
      </c>
      <c r="F1823" s="692" t="str">
        <f>VLOOKUP(A1823,import!A:J,6,0)</f>
        <v/>
      </c>
      <c r="G1823" s="610">
        <f>VLOOKUP(A1823,import!A:J,7,0)</f>
        <v>13</v>
      </c>
      <c r="H1823" s="610">
        <f>VLOOKUP(A1823,import!A:J,8,0)</f>
        <v>0</v>
      </c>
      <c r="I1823" s="610">
        <f>VLOOKUP(A1823,import!A:J,9,0)</f>
        <v>13</v>
      </c>
      <c r="J1823" s="693">
        <f>VLOOKUP(A1823,import!A:J,10,0)</f>
        <v>1</v>
      </c>
      <c r="K1823" s="610" t="s">
        <v>12036</v>
      </c>
      <c r="L1823" s="610">
        <v>2.242530275E9</v>
      </c>
      <c r="M1823" s="610" t="s">
        <v>343</v>
      </c>
      <c r="N1823" s="610" t="s">
        <v>1617</v>
      </c>
      <c r="O1823" s="562" t="s">
        <v>4190</v>
      </c>
      <c r="P1823" s="694" t="str">
        <f>VLOOKUP(A1823,import!A:P,16,0)</f>
        <v>Geleneksel</v>
      </c>
      <c r="Q1823" s="694"/>
      <c r="R1823" s="694" t="b">
        <v>1</v>
      </c>
      <c r="S1823" s="695" t="b">
        <v>0</v>
      </c>
      <c r="T1823" s="581" t="s">
        <v>6155</v>
      </c>
      <c r="U1823" s="581" t="s">
        <v>5456</v>
      </c>
      <c r="V1823" s="581" t="s">
        <v>422</v>
      </c>
      <c r="W1823" s="581">
        <v>5.538101621E9</v>
      </c>
      <c r="X1823" s="696">
        <v>44426.0</v>
      </c>
      <c r="Y1823" s="696">
        <v>44431.0</v>
      </c>
      <c r="Z1823" s="698"/>
      <c r="AA1823" s="492" t="s">
        <v>6262</v>
      </c>
      <c r="AB1823" s="699">
        <v>44424.0</v>
      </c>
      <c r="AC1823" s="492" t="s">
        <v>6166</v>
      </c>
      <c r="AD1823" s="699">
        <v>44426.0</v>
      </c>
      <c r="AE1823" s="425"/>
      <c r="AF1823" s="697"/>
      <c r="AG1823" s="425"/>
      <c r="AH1823" s="697"/>
      <c r="AI1823" s="697"/>
      <c r="AJ1823" s="697"/>
      <c r="AK1823" s="697"/>
      <c r="AL1823" s="492" t="s">
        <v>5456</v>
      </c>
      <c r="AM1823" s="697"/>
      <c r="AN1823" s="697"/>
      <c r="AO1823" s="697"/>
      <c r="AP1823" s="677" t="s">
        <v>6172</v>
      </c>
      <c r="AQ1823" s="697"/>
    </row>
    <row r="1824">
      <c r="A1824" s="423" t="s">
        <v>4350</v>
      </c>
      <c r="B1824" s="423" t="s">
        <v>12037</v>
      </c>
      <c r="C1824" s="423" t="str">
        <f>VLOOKUP(A1824,import!A:C,3,false)</f>
        <v>DOĞRU</v>
      </c>
      <c r="D1824" s="423" t="s">
        <v>6175</v>
      </c>
      <c r="E1824" s="692">
        <f>VLOOKUP(A1824,import!A:J,5,0)</f>
        <v>281</v>
      </c>
      <c r="F1824" s="692" t="str">
        <f>VLOOKUP(A1824,import!A:J,6,0)</f>
        <v/>
      </c>
      <c r="G1824" s="610">
        <f>VLOOKUP(A1824,import!A:J,7,0)</f>
        <v>4</v>
      </c>
      <c r="H1824" s="610">
        <f>VLOOKUP(A1824,import!A:J,8,0)</f>
        <v>4</v>
      </c>
      <c r="I1824" s="610">
        <f>VLOOKUP(A1824,import!A:J,9,0)</f>
        <v>8</v>
      </c>
      <c r="J1824" s="693">
        <f>VLOOKUP(A1824,import!A:J,10,0)</f>
        <v>0.5</v>
      </c>
      <c r="K1824" s="610" t="s">
        <v>12038</v>
      </c>
      <c r="L1824" s="610">
        <v>5.551935484E9</v>
      </c>
      <c r="M1824" s="610" t="s">
        <v>13</v>
      </c>
      <c r="N1824" s="610" t="s">
        <v>6246</v>
      </c>
      <c r="O1824" s="562" t="s">
        <v>4354</v>
      </c>
      <c r="P1824" s="694" t="str">
        <f>VLOOKUP(A1824,import!A:P,16,0)</f>
        <v>Geleneksel</v>
      </c>
      <c r="Q1824" s="694"/>
      <c r="R1824" s="694" t="b">
        <v>1</v>
      </c>
      <c r="S1824" s="695" t="b">
        <v>0</v>
      </c>
      <c r="T1824" s="581" t="s">
        <v>6155</v>
      </c>
      <c r="U1824" s="581"/>
      <c r="V1824" s="695"/>
      <c r="W1824" s="581" t="s">
        <v>12039</v>
      </c>
      <c r="X1824" s="698"/>
      <c r="Y1824" s="698"/>
      <c r="Z1824" s="698"/>
      <c r="AA1824" s="492" t="s">
        <v>6166</v>
      </c>
      <c r="AB1824" s="699">
        <v>44440.0</v>
      </c>
      <c r="AC1824" s="492"/>
      <c r="AD1824" s="699"/>
      <c r="AE1824" s="492"/>
      <c r="AF1824" s="699"/>
      <c r="AG1824" s="425"/>
      <c r="AH1824" s="697"/>
      <c r="AI1824" s="697"/>
      <c r="AJ1824" s="697"/>
      <c r="AK1824" s="700" t="s">
        <v>6223</v>
      </c>
      <c r="AL1824" s="492" t="s">
        <v>196</v>
      </c>
      <c r="AM1824" s="492"/>
      <c r="AN1824" s="697"/>
      <c r="AO1824" s="697"/>
      <c r="AP1824" s="677" t="s">
        <v>6156</v>
      </c>
      <c r="AQ1824" s="697"/>
    </row>
    <row r="1825">
      <c r="A1825" s="423" t="s">
        <v>2173</v>
      </c>
      <c r="B1825" s="423" t="s">
        <v>2174</v>
      </c>
      <c r="C1825" s="423" t="str">
        <f>VLOOKUP(A1825,import!A:C,3,false)</f>
        <v>DOĞRU</v>
      </c>
      <c r="D1825" s="423" t="s">
        <v>6175</v>
      </c>
      <c r="E1825" s="692">
        <f>VLOOKUP(A1825,import!A:J,5,0)</f>
        <v>1121</v>
      </c>
      <c r="F1825" s="692">
        <f>VLOOKUP(A1825,import!A:J,6,0)</f>
        <v>106</v>
      </c>
      <c r="G1825" s="610">
        <f>VLOOKUP(A1825,import!A:J,7,0)</f>
        <v>21</v>
      </c>
      <c r="H1825" s="610">
        <f>VLOOKUP(A1825,import!A:J,8,0)</f>
        <v>11</v>
      </c>
      <c r="I1825" s="610">
        <f>VLOOKUP(A1825,import!A:J,9,0)</f>
        <v>32</v>
      </c>
      <c r="J1825" s="693">
        <f>VLOOKUP(A1825,import!A:J,10,0)</f>
        <v>0.66</v>
      </c>
      <c r="K1825" s="610" t="s">
        <v>12040</v>
      </c>
      <c r="L1825" s="610">
        <v>2.243730022E9</v>
      </c>
      <c r="M1825" s="610" t="s">
        <v>6588</v>
      </c>
      <c r="N1825" s="610" t="s">
        <v>6655</v>
      </c>
      <c r="O1825" s="562" t="s">
        <v>2177</v>
      </c>
      <c r="P1825" s="694" t="str">
        <f>VLOOKUP(A1825,import!A:P,16,0)</f>
        <v>Geleneksel</v>
      </c>
      <c r="Q1825" s="694" t="s">
        <v>6240</v>
      </c>
      <c r="R1825" s="694" t="b">
        <v>1</v>
      </c>
      <c r="S1825" s="695" t="b">
        <v>0</v>
      </c>
      <c r="T1825" s="581" t="s">
        <v>6155</v>
      </c>
      <c r="U1825" s="581" t="s">
        <v>389</v>
      </c>
      <c r="V1825" s="581" t="s">
        <v>422</v>
      </c>
      <c r="W1825" s="581" t="s">
        <v>12041</v>
      </c>
      <c r="X1825" s="696">
        <v>44305.0</v>
      </c>
      <c r="Y1825" s="696">
        <v>44305.0</v>
      </c>
      <c r="Z1825" s="696"/>
      <c r="AA1825" s="697"/>
      <c r="AB1825" s="697"/>
      <c r="AC1825" s="697"/>
      <c r="AD1825" s="697"/>
      <c r="AE1825" s="425"/>
      <c r="AF1825" s="697"/>
      <c r="AG1825" s="425"/>
      <c r="AH1825" s="697"/>
      <c r="AI1825" s="697"/>
      <c r="AJ1825" s="697"/>
      <c r="AK1825" s="697" t="s">
        <v>6192</v>
      </c>
      <c r="AL1825" s="697"/>
      <c r="AM1825" s="697"/>
      <c r="AN1825" s="697"/>
      <c r="AO1825" s="697"/>
      <c r="AP1825" s="677" t="s">
        <v>6156</v>
      </c>
      <c r="AQ1825" s="697"/>
    </row>
    <row r="1826">
      <c r="A1826" s="423" t="s">
        <v>5654</v>
      </c>
      <c r="B1826" s="423" t="s">
        <v>5655</v>
      </c>
      <c r="C1826" s="423" t="str">
        <f>VLOOKUP(A1826,import!A:C,3,false)</f>
        <v>DOĞRU</v>
      </c>
      <c r="D1826" s="423" t="s">
        <v>6175</v>
      </c>
      <c r="E1826" s="692">
        <f>VLOOKUP(A1826,import!A:J,5,0)</f>
        <v>261</v>
      </c>
      <c r="F1826" s="692">
        <f>VLOOKUP(A1826,import!A:J,6,0)</f>
        <v>16</v>
      </c>
      <c r="G1826" s="610">
        <f>VLOOKUP(A1826,import!A:J,7,0)</f>
        <v>28</v>
      </c>
      <c r="H1826" s="610">
        <f>VLOOKUP(A1826,import!A:J,8,0)</f>
        <v>0</v>
      </c>
      <c r="I1826" s="610">
        <f>VLOOKUP(A1826,import!A:J,9,0)</f>
        <v>28</v>
      </c>
      <c r="J1826" s="693">
        <f>VLOOKUP(A1826,import!A:J,10,0)</f>
        <v>1</v>
      </c>
      <c r="K1826" s="610" t="s">
        <v>12042</v>
      </c>
      <c r="L1826" s="610">
        <v>5.526119716E9</v>
      </c>
      <c r="M1826" s="610" t="s">
        <v>6257</v>
      </c>
      <c r="N1826" s="610" t="s">
        <v>6395</v>
      </c>
      <c r="O1826" s="562" t="s">
        <v>5657</v>
      </c>
      <c r="P1826" s="694" t="str">
        <f>VLOOKUP(A1826,import!A:P,16,0)</f>
        <v>Geleneksel</v>
      </c>
      <c r="Q1826" s="694"/>
      <c r="R1826" s="694" t="b">
        <v>1</v>
      </c>
      <c r="S1826" s="695" t="b">
        <v>0</v>
      </c>
      <c r="T1826" s="581" t="s">
        <v>6155</v>
      </c>
      <c r="U1826" s="581" t="s">
        <v>5087</v>
      </c>
      <c r="V1826" s="581" t="s">
        <v>422</v>
      </c>
      <c r="W1826" s="695"/>
      <c r="X1826" s="696">
        <v>44534.0</v>
      </c>
      <c r="Y1826" s="696">
        <v>44537.0</v>
      </c>
      <c r="Z1826" s="698"/>
      <c r="AA1826" s="492" t="s">
        <v>6166</v>
      </c>
      <c r="AB1826" s="699">
        <v>44534.0</v>
      </c>
      <c r="AC1826" s="697"/>
      <c r="AD1826" s="697"/>
      <c r="AE1826" s="425"/>
      <c r="AF1826" s="697"/>
      <c r="AG1826" s="425"/>
      <c r="AH1826" s="697"/>
      <c r="AI1826" s="697"/>
      <c r="AJ1826" s="697"/>
      <c r="AK1826" s="492" t="s">
        <v>5087</v>
      </c>
      <c r="AL1826" s="697"/>
      <c r="AM1826" s="697"/>
      <c r="AN1826" s="697"/>
      <c r="AO1826" s="697"/>
      <c r="AP1826" s="677" t="s">
        <v>6168</v>
      </c>
      <c r="AQ1826" s="697"/>
    </row>
    <row r="1827">
      <c r="A1827" s="677" t="s">
        <v>12043</v>
      </c>
      <c r="B1827" s="677" t="s">
        <v>12044</v>
      </c>
      <c r="C1827" s="423" t="str">
        <f>VLOOKUP(A1827,import!A:C,3,false)</f>
        <v>DOĞRU</v>
      </c>
      <c r="D1827" s="677" t="s">
        <v>6175</v>
      </c>
      <c r="E1827" s="692" t="str">
        <f>VLOOKUP(A1827,import!A:J,5,0)</f>
        <v/>
      </c>
      <c r="F1827" s="692" t="str">
        <f>VLOOKUP(A1827,import!A:J,6,0)</f>
        <v/>
      </c>
      <c r="G1827" s="610">
        <f>VLOOKUP(A1827,import!A:J,7,0)</f>
        <v>0</v>
      </c>
      <c r="H1827" s="610">
        <f>VLOOKUP(A1827,import!A:J,8,0)</f>
        <v>11</v>
      </c>
      <c r="I1827" s="610">
        <f>VLOOKUP(A1827,import!A:J,9,0)</f>
        <v>11</v>
      </c>
      <c r="J1827" s="693">
        <f>VLOOKUP(A1827,import!A:J,10,0)</f>
        <v>0</v>
      </c>
      <c r="K1827" s="677" t="s">
        <v>12045</v>
      </c>
      <c r="L1827" s="677">
        <v>5.416623724E9</v>
      </c>
      <c r="M1827" s="677" t="s">
        <v>343</v>
      </c>
      <c r="N1827" s="677" t="s">
        <v>6528</v>
      </c>
      <c r="O1827" s="677" t="s">
        <v>12046</v>
      </c>
      <c r="P1827" s="694" t="str">
        <f>VLOOKUP(A1827,import!A:P,16,0)</f>
        <v>Geleneksel</v>
      </c>
      <c r="Q1827" s="694"/>
      <c r="R1827" s="702" t="b">
        <v>0</v>
      </c>
      <c r="S1827" s="695" t="b">
        <v>0</v>
      </c>
      <c r="T1827" s="581"/>
      <c r="U1827" s="695"/>
      <c r="V1827" s="695"/>
      <c r="W1827" s="695"/>
      <c r="X1827" s="698"/>
      <c r="Y1827" s="698"/>
      <c r="Z1827" s="698"/>
      <c r="AA1827" s="697"/>
      <c r="AB1827" s="697"/>
      <c r="AC1827" s="697"/>
      <c r="AD1827" s="697"/>
      <c r="AE1827" s="425"/>
      <c r="AF1827" s="697"/>
      <c r="AG1827" s="425"/>
      <c r="AH1827" s="697"/>
      <c r="AI1827" s="697"/>
      <c r="AJ1827" s="697"/>
      <c r="AK1827" s="697"/>
      <c r="AL1827" s="697"/>
      <c r="AM1827" s="697"/>
      <c r="AN1827" s="697"/>
      <c r="AO1827" s="697"/>
      <c r="AP1827" s="677"/>
      <c r="AQ1827" s="697"/>
    </row>
    <row r="1828">
      <c r="A1828" s="423" t="s">
        <v>1005</v>
      </c>
      <c r="B1828" s="423" t="s">
        <v>1006</v>
      </c>
      <c r="C1828" s="423" t="str">
        <f>VLOOKUP(A1828,import!A:C,3,false)</f>
        <v>DOĞRU</v>
      </c>
      <c r="D1828" s="423" t="s">
        <v>6317</v>
      </c>
      <c r="E1828" s="692">
        <f>VLOOKUP(A1828,import!A:J,5,0)</f>
        <v>1019</v>
      </c>
      <c r="F1828" s="692">
        <f>VLOOKUP(A1828,import!A:J,6,0)</f>
        <v>7</v>
      </c>
      <c r="G1828" s="610">
        <f>VLOOKUP(A1828,import!A:J,7,0)</f>
        <v>31</v>
      </c>
      <c r="H1828" s="610">
        <f>VLOOKUP(A1828,import!A:J,8,0)</f>
        <v>6</v>
      </c>
      <c r="I1828" s="610">
        <f>VLOOKUP(A1828,import!A:J,9,0)</f>
        <v>37</v>
      </c>
      <c r="J1828" s="693">
        <f>VLOOKUP(A1828,import!A:J,10,0)</f>
        <v>0.84</v>
      </c>
      <c r="K1828" s="610" t="s">
        <v>12047</v>
      </c>
      <c r="L1828" s="610">
        <v>2.242508861E9</v>
      </c>
      <c r="M1828" s="610" t="s">
        <v>343</v>
      </c>
      <c r="N1828" s="610" t="s">
        <v>6379</v>
      </c>
      <c r="O1828" s="562" t="s">
        <v>1009</v>
      </c>
      <c r="P1828" s="694" t="str">
        <f>VLOOKUP(A1828,import!A:P,16,0)</f>
        <v>Geleneksel</v>
      </c>
      <c r="Q1828" s="694" t="s">
        <v>6207</v>
      </c>
      <c r="R1828" s="694" t="b">
        <v>1</v>
      </c>
      <c r="S1828" s="695" t="b">
        <v>0</v>
      </c>
      <c r="T1828" s="581" t="s">
        <v>6155</v>
      </c>
      <c r="U1828" s="581" t="s">
        <v>6171</v>
      </c>
      <c r="V1828" s="581" t="s">
        <v>422</v>
      </c>
      <c r="W1828" s="581" t="s">
        <v>12048</v>
      </c>
      <c r="X1828" s="696">
        <v>44378.0</v>
      </c>
      <c r="Y1828" s="696">
        <v>44382.0</v>
      </c>
      <c r="Z1828" s="696"/>
      <c r="AA1828" s="492" t="s">
        <v>6166</v>
      </c>
      <c r="AB1828" s="699">
        <v>44378.0</v>
      </c>
      <c r="AC1828" s="492" t="s">
        <v>6166</v>
      </c>
      <c r="AD1828" s="699">
        <v>44410.0</v>
      </c>
      <c r="AE1828" s="425"/>
      <c r="AF1828" s="697"/>
      <c r="AG1828" s="425"/>
      <c r="AH1828" s="697"/>
      <c r="AI1828" s="697"/>
      <c r="AJ1828" s="697"/>
      <c r="AK1828" s="697"/>
      <c r="AL1828" s="492" t="s">
        <v>6223</v>
      </c>
      <c r="AM1828" s="697"/>
      <c r="AN1828" s="697"/>
      <c r="AO1828" s="697"/>
      <c r="AP1828" s="677" t="s">
        <v>6168</v>
      </c>
      <c r="AQ1828" s="697"/>
    </row>
    <row r="1829">
      <c r="A1829" s="423" t="s">
        <v>2180</v>
      </c>
      <c r="B1829" s="423" t="s">
        <v>2181</v>
      </c>
      <c r="C1829" s="423" t="str">
        <f>VLOOKUP(A1829,import!A:C,3,false)</f>
        <v>DOĞRU</v>
      </c>
      <c r="D1829" s="423" t="s">
        <v>6317</v>
      </c>
      <c r="E1829" s="692">
        <f>VLOOKUP(A1829,import!A:J,5,0)</f>
        <v>2030</v>
      </c>
      <c r="F1829" s="692">
        <f>VLOOKUP(A1829,import!A:J,6,0)</f>
        <v>62</v>
      </c>
      <c r="G1829" s="610">
        <f>VLOOKUP(A1829,import!A:J,7,0)</f>
        <v>9</v>
      </c>
      <c r="H1829" s="610">
        <f>VLOOKUP(A1829,import!A:J,8,0)</f>
        <v>12</v>
      </c>
      <c r="I1829" s="610">
        <f>VLOOKUP(A1829,import!A:J,9,0)</f>
        <v>21</v>
      </c>
      <c r="J1829" s="693">
        <f>VLOOKUP(A1829,import!A:J,10,0)</f>
        <v>0.43</v>
      </c>
      <c r="K1829" s="610" t="s">
        <v>12047</v>
      </c>
      <c r="L1829" s="610">
        <v>2.243608861E9</v>
      </c>
      <c r="M1829" s="610" t="s">
        <v>6257</v>
      </c>
      <c r="N1829" s="610" t="s">
        <v>6640</v>
      </c>
      <c r="O1829" s="562" t="s">
        <v>2183</v>
      </c>
      <c r="P1829" s="694" t="str">
        <f>VLOOKUP(A1829,import!A:P,16,0)</f>
        <v>Geleneksel</v>
      </c>
      <c r="Q1829" s="694" t="s">
        <v>6240</v>
      </c>
      <c r="R1829" s="694" t="b">
        <v>1</v>
      </c>
      <c r="S1829" s="695" t="b">
        <v>0</v>
      </c>
      <c r="T1829" s="703" t="s">
        <v>6248</v>
      </c>
      <c r="U1829" s="703" t="s">
        <v>2024</v>
      </c>
      <c r="V1829" s="703" t="s">
        <v>6432</v>
      </c>
      <c r="W1829" s="703" t="s">
        <v>12049</v>
      </c>
      <c r="X1829" s="704">
        <v>44302.0</v>
      </c>
      <c r="Y1829" s="704">
        <v>44305.0</v>
      </c>
      <c r="Z1829" s="704"/>
      <c r="AA1829" s="697"/>
      <c r="AB1829" s="697"/>
      <c r="AC1829" s="697"/>
      <c r="AD1829" s="697"/>
      <c r="AE1829" s="425"/>
      <c r="AF1829" s="697"/>
      <c r="AG1829" s="425"/>
      <c r="AH1829" s="697"/>
      <c r="AI1829" s="697"/>
      <c r="AJ1829" s="697"/>
      <c r="AK1829" s="697"/>
      <c r="AL1829" s="697"/>
      <c r="AM1829" s="697"/>
      <c r="AN1829" s="697"/>
      <c r="AO1829" s="697"/>
      <c r="AP1829" s="677" t="s">
        <v>6168</v>
      </c>
      <c r="AQ1829" s="697"/>
    </row>
    <row r="1830">
      <c r="A1830" s="423" t="s">
        <v>3889</v>
      </c>
      <c r="B1830" s="423" t="s">
        <v>3890</v>
      </c>
      <c r="C1830" s="423" t="str">
        <f>VLOOKUP(A1830,import!A:C,3,false)</f>
        <v>YANLIŞ</v>
      </c>
      <c r="D1830" s="423" t="s">
        <v>6159</v>
      </c>
      <c r="E1830" s="692">
        <f>VLOOKUP(A1830,import!A:J,5,0)</f>
        <v>271</v>
      </c>
      <c r="F1830" s="692" t="str">
        <f>VLOOKUP(A1830,import!A:J,6,0)</f>
        <v/>
      </c>
      <c r="G1830" s="610">
        <f>VLOOKUP(A1830,import!A:J,7,0)</f>
        <v>28</v>
      </c>
      <c r="H1830" s="610">
        <f>VLOOKUP(A1830,import!A:J,8,0)</f>
        <v>4</v>
      </c>
      <c r="I1830" s="610">
        <f>VLOOKUP(A1830,import!A:J,9,0)</f>
        <v>32</v>
      </c>
      <c r="J1830" s="693">
        <f>VLOOKUP(A1830,import!A:J,10,0)</f>
        <v>0.88</v>
      </c>
      <c r="K1830" s="610" t="s">
        <v>12050</v>
      </c>
      <c r="L1830" s="610">
        <v>2.243600826E9</v>
      </c>
      <c r="M1830" s="610" t="s">
        <v>6257</v>
      </c>
      <c r="N1830" s="610" t="s">
        <v>6636</v>
      </c>
      <c r="O1830" s="562" t="s">
        <v>3893</v>
      </c>
      <c r="P1830" s="694" t="str">
        <f>VLOOKUP(A1830,import!A:P,16,0)</f>
        <v>Geleneksel</v>
      </c>
      <c r="Q1830" s="694"/>
      <c r="R1830" s="694" t="b">
        <v>1</v>
      </c>
      <c r="S1830" s="695" t="b">
        <v>0</v>
      </c>
      <c r="T1830" s="581" t="s">
        <v>6155</v>
      </c>
      <c r="U1830" s="581" t="s">
        <v>6189</v>
      </c>
      <c r="V1830" s="581" t="s">
        <v>6396</v>
      </c>
      <c r="W1830" s="581">
        <v>5.32382523E9</v>
      </c>
      <c r="X1830" s="696">
        <v>44420.0</v>
      </c>
      <c r="Y1830" s="696">
        <v>44425.0</v>
      </c>
      <c r="Z1830" s="581" t="s">
        <v>6261</v>
      </c>
      <c r="AA1830" s="492" t="s">
        <v>6167</v>
      </c>
      <c r="AB1830" s="699">
        <v>44392.0</v>
      </c>
      <c r="AC1830" s="492" t="s">
        <v>6167</v>
      </c>
      <c r="AD1830" s="699">
        <v>44410.0</v>
      </c>
      <c r="AE1830" s="492" t="s">
        <v>6166</v>
      </c>
      <c r="AF1830" s="699">
        <v>44420.0</v>
      </c>
      <c r="AG1830" s="425"/>
      <c r="AH1830" s="697"/>
      <c r="AI1830" s="697"/>
      <c r="AJ1830" s="697"/>
      <c r="AK1830" s="700" t="s">
        <v>7635</v>
      </c>
      <c r="AL1830" s="492" t="s">
        <v>389</v>
      </c>
      <c r="AM1830" s="492" t="s">
        <v>6189</v>
      </c>
      <c r="AN1830" s="697"/>
      <c r="AO1830" s="697"/>
      <c r="AP1830" s="677" t="s">
        <v>6156</v>
      </c>
      <c r="AQ1830" s="697"/>
    </row>
    <row r="1831">
      <c r="A1831" s="423" t="s">
        <v>12051</v>
      </c>
      <c r="B1831" s="423" t="s">
        <v>12052</v>
      </c>
      <c r="C1831" s="423" t="str">
        <f>VLOOKUP(A1831,import!A:C,3,false)</f>
        <v>DOĞRU</v>
      </c>
      <c r="D1831" s="423" t="s">
        <v>6159</v>
      </c>
      <c r="E1831" s="692">
        <f>VLOOKUP(A1831,import!A:J,5,0)</f>
        <v>2304</v>
      </c>
      <c r="F1831" s="692" t="str">
        <f>VLOOKUP(A1831,import!A:J,6,0)</f>
        <v/>
      </c>
      <c r="G1831" s="610">
        <f>VLOOKUP(A1831,import!A:J,7,0)</f>
        <v>0</v>
      </c>
      <c r="H1831" s="610">
        <f>VLOOKUP(A1831,import!A:J,8,0)</f>
        <v>7</v>
      </c>
      <c r="I1831" s="610">
        <f>VLOOKUP(A1831,import!A:J,9,0)</f>
        <v>7</v>
      </c>
      <c r="J1831" s="693">
        <f>VLOOKUP(A1831,import!A:J,10,0)</f>
        <v>0</v>
      </c>
      <c r="K1831" s="610" t="s">
        <v>12053</v>
      </c>
      <c r="L1831" s="610">
        <v>5.616196197E9</v>
      </c>
      <c r="M1831" s="610" t="s">
        <v>6576</v>
      </c>
      <c r="N1831" s="610" t="s">
        <v>6383</v>
      </c>
      <c r="O1831" s="562" t="s">
        <v>12054</v>
      </c>
      <c r="P1831" s="694" t="str">
        <f>VLOOKUP(A1831,import!A:P,16,0)</f>
        <v>Geleneksel</v>
      </c>
      <c r="Q1831" s="694" t="s">
        <v>6315</v>
      </c>
      <c r="R1831" s="694" t="b">
        <v>1</v>
      </c>
      <c r="S1831" s="695" t="b">
        <v>0</v>
      </c>
      <c r="T1831" s="581" t="s">
        <v>6164</v>
      </c>
      <c r="U1831" s="695"/>
      <c r="V1831" s="695"/>
      <c r="W1831" s="581" t="s">
        <v>12055</v>
      </c>
      <c r="X1831" s="698"/>
      <c r="Y1831" s="698"/>
      <c r="Z1831" s="698"/>
      <c r="AA1831" s="492" t="s">
        <v>6270</v>
      </c>
      <c r="AB1831" s="699">
        <v>44456.0</v>
      </c>
      <c r="AC1831" s="492" t="s">
        <v>6166</v>
      </c>
      <c r="AD1831" s="699">
        <v>44464.0</v>
      </c>
      <c r="AE1831" s="425"/>
      <c r="AF1831" s="697"/>
      <c r="AG1831" s="425"/>
      <c r="AH1831" s="697"/>
      <c r="AI1831" s="697"/>
      <c r="AJ1831" s="697"/>
      <c r="AK1831" s="697" t="s">
        <v>389</v>
      </c>
      <c r="AL1831" s="492" t="s">
        <v>5456</v>
      </c>
      <c r="AM1831" s="697"/>
      <c r="AN1831" s="697"/>
      <c r="AO1831" s="697"/>
      <c r="AP1831" s="677" t="s">
        <v>6172</v>
      </c>
      <c r="AQ1831" s="697"/>
    </row>
    <row r="1832">
      <c r="A1832" s="677" t="s">
        <v>12056</v>
      </c>
      <c r="B1832" s="677" t="s">
        <v>12057</v>
      </c>
      <c r="C1832" s="423" t="str">
        <f>VLOOKUP(A1832,import!A:C,3,false)</f>
        <v>DOĞRU</v>
      </c>
      <c r="D1832" s="677" t="s">
        <v>6317</v>
      </c>
      <c r="E1832" s="692">
        <f>VLOOKUP(A1832,import!A:J,5,0)</f>
        <v>1</v>
      </c>
      <c r="F1832" s="692">
        <f>VLOOKUP(A1832,import!A:J,6,0)</f>
        <v>1</v>
      </c>
      <c r="G1832" s="610">
        <f>VLOOKUP(A1832,import!A:J,7,0)</f>
        <v>0</v>
      </c>
      <c r="H1832" s="610">
        <f>VLOOKUP(A1832,import!A:J,8,0)</f>
        <v>21</v>
      </c>
      <c r="I1832" s="610">
        <f>VLOOKUP(A1832,import!A:J,9,0)</f>
        <v>21</v>
      </c>
      <c r="J1832" s="693">
        <f>VLOOKUP(A1832,import!A:J,10,0)</f>
        <v>0</v>
      </c>
      <c r="K1832" s="677" t="s">
        <v>12058</v>
      </c>
      <c r="L1832" s="677">
        <v>5.444304424E9</v>
      </c>
      <c r="M1832" s="677" t="s">
        <v>343</v>
      </c>
      <c r="N1832" s="677" t="s">
        <v>6737</v>
      </c>
      <c r="O1832" s="677" t="s">
        <v>12059</v>
      </c>
      <c r="P1832" s="694" t="str">
        <f>VLOOKUP(A1832,import!A:P,16,0)</f>
        <v>Geleneksel</v>
      </c>
      <c r="Q1832" s="694"/>
      <c r="R1832" s="702" t="b">
        <v>0</v>
      </c>
      <c r="S1832" s="695" t="b">
        <v>0</v>
      </c>
      <c r="T1832" s="581"/>
      <c r="U1832" s="695"/>
      <c r="V1832" s="695"/>
      <c r="W1832" s="695"/>
      <c r="X1832" s="698"/>
      <c r="Y1832" s="698"/>
      <c r="Z1832" s="698"/>
      <c r="AA1832" s="697"/>
      <c r="AB1832" s="697"/>
      <c r="AC1832" s="697"/>
      <c r="AD1832" s="697"/>
      <c r="AE1832" s="425"/>
      <c r="AF1832" s="697"/>
      <c r="AG1832" s="425"/>
      <c r="AH1832" s="697"/>
      <c r="AI1832" s="697"/>
      <c r="AJ1832" s="697"/>
      <c r="AK1832" s="697"/>
      <c r="AL1832" s="697"/>
      <c r="AM1832" s="697"/>
      <c r="AN1832" s="697"/>
      <c r="AO1832" s="697"/>
      <c r="AP1832" s="677"/>
      <c r="AQ1832" s="697"/>
    </row>
    <row r="1833">
      <c r="A1833" s="423" t="s">
        <v>12060</v>
      </c>
      <c r="B1833" s="423" t="s">
        <v>12061</v>
      </c>
      <c r="C1833" s="423" t="str">
        <f>VLOOKUP(A1833,import!A:C,3,false)</f>
        <v>DOĞRU</v>
      </c>
      <c r="D1833" s="423" t="s">
        <v>12062</v>
      </c>
      <c r="E1833" s="692">
        <f>VLOOKUP(A1833,import!A:J,5,0)</f>
        <v>632</v>
      </c>
      <c r="F1833" s="692">
        <f>VLOOKUP(A1833,import!A:J,6,0)</f>
        <v>47</v>
      </c>
      <c r="G1833" s="610">
        <f>VLOOKUP(A1833,import!A:J,7,0)</f>
        <v>0</v>
      </c>
      <c r="H1833" s="610">
        <f>VLOOKUP(A1833,import!A:J,8,0)</f>
        <v>97</v>
      </c>
      <c r="I1833" s="610">
        <f>VLOOKUP(A1833,import!A:J,9,0)</f>
        <v>97</v>
      </c>
      <c r="J1833" s="693">
        <f>VLOOKUP(A1833,import!A:J,10,0)</f>
        <v>0</v>
      </c>
      <c r="K1833" s="610" t="s">
        <v>12063</v>
      </c>
      <c r="L1833" s="610">
        <v>5.388366988E9</v>
      </c>
      <c r="M1833" s="610" t="s">
        <v>13</v>
      </c>
      <c r="N1833" s="701">
        <v>44498.0</v>
      </c>
      <c r="O1833" s="562" t="s">
        <v>12064</v>
      </c>
      <c r="P1833" s="694" t="str">
        <f>VLOOKUP(A1833,import!A:P,16,0)</f>
        <v>Geleneksel</v>
      </c>
      <c r="Q1833" s="694" t="s">
        <v>6207</v>
      </c>
      <c r="R1833" s="694" t="b">
        <v>1</v>
      </c>
      <c r="S1833" s="581" t="b">
        <v>0</v>
      </c>
      <c r="T1833" s="581" t="s">
        <v>7482</v>
      </c>
      <c r="U1833" s="695"/>
      <c r="V1833" s="695"/>
      <c r="W1833" s="568" t="s">
        <v>12065</v>
      </c>
      <c r="X1833" s="698"/>
      <c r="Y1833" s="698"/>
      <c r="Z1833" s="698"/>
      <c r="AA1833" s="697"/>
      <c r="AB1833" s="697"/>
      <c r="AC1833" s="697"/>
      <c r="AD1833" s="697"/>
      <c r="AE1833" s="425"/>
      <c r="AF1833" s="697"/>
      <c r="AG1833" s="425"/>
      <c r="AH1833" s="697"/>
      <c r="AI1833" s="697"/>
      <c r="AJ1833" s="697"/>
      <c r="AK1833" s="697" t="s">
        <v>389</v>
      </c>
      <c r="AL1833" s="697"/>
      <c r="AM1833" s="697"/>
      <c r="AN1833" s="697"/>
      <c r="AO1833" s="697"/>
      <c r="AP1833" s="677" t="s">
        <v>6168</v>
      </c>
      <c r="AQ1833" s="697"/>
    </row>
    <row r="1834">
      <c r="A1834" s="423" t="s">
        <v>5216</v>
      </c>
      <c r="B1834" s="423" t="s">
        <v>5217</v>
      </c>
      <c r="C1834" s="423" t="str">
        <f>VLOOKUP(A1834,import!A:C,3,false)</f>
        <v>DOĞRU</v>
      </c>
      <c r="D1834" s="423" t="s">
        <v>6153</v>
      </c>
      <c r="E1834" s="692">
        <f>VLOOKUP(A1834,import!A:J,5,0)</f>
        <v>484</v>
      </c>
      <c r="F1834" s="692">
        <f>VLOOKUP(A1834,import!A:J,6,0)</f>
        <v>29</v>
      </c>
      <c r="G1834" s="610">
        <f>VLOOKUP(A1834,import!A:J,7,0)</f>
        <v>15</v>
      </c>
      <c r="H1834" s="610">
        <f>VLOOKUP(A1834,import!A:J,8,0)</f>
        <v>0</v>
      </c>
      <c r="I1834" s="610">
        <f>VLOOKUP(A1834,import!A:J,9,0)</f>
        <v>15</v>
      </c>
      <c r="J1834" s="693">
        <f>VLOOKUP(A1834,import!A:J,10,0)</f>
        <v>1</v>
      </c>
      <c r="K1834" s="610" t="s">
        <v>12066</v>
      </c>
      <c r="L1834" s="610">
        <v>2.243510616E9</v>
      </c>
      <c r="M1834" s="610" t="s">
        <v>6257</v>
      </c>
      <c r="N1834" s="610" t="s">
        <v>6746</v>
      </c>
      <c r="O1834" s="562" t="s">
        <v>5220</v>
      </c>
      <c r="P1834" s="694" t="str">
        <f>VLOOKUP(A1834,import!A:P,16,0)</f>
        <v>Geleneksel</v>
      </c>
      <c r="Q1834" s="694"/>
      <c r="R1834" s="694" t="b">
        <v>1</v>
      </c>
      <c r="S1834" s="695" t="b">
        <v>0</v>
      </c>
      <c r="T1834" s="581" t="s">
        <v>6155</v>
      </c>
      <c r="U1834" s="581" t="s">
        <v>4940</v>
      </c>
      <c r="V1834" s="581" t="s">
        <v>422</v>
      </c>
      <c r="W1834" s="581">
        <v>5.431163316E9</v>
      </c>
      <c r="X1834" s="696">
        <v>44482.0</v>
      </c>
      <c r="Y1834" s="696">
        <v>44484.0</v>
      </c>
      <c r="Z1834" s="698"/>
      <c r="AA1834" s="492" t="s">
        <v>6166</v>
      </c>
      <c r="AB1834" s="699">
        <v>44482.0</v>
      </c>
      <c r="AC1834" s="492"/>
      <c r="AD1834" s="699"/>
      <c r="AE1834" s="492"/>
      <c r="AF1834" s="699"/>
      <c r="AG1834" s="425"/>
      <c r="AH1834" s="697"/>
      <c r="AI1834" s="697"/>
      <c r="AJ1834" s="697"/>
      <c r="AK1834" s="492" t="s">
        <v>4940</v>
      </c>
      <c r="AL1834" s="492"/>
      <c r="AM1834" s="492"/>
      <c r="AN1834" s="697"/>
      <c r="AO1834" s="697"/>
      <c r="AP1834" s="677" t="s">
        <v>6168</v>
      </c>
      <c r="AQ1834" s="697"/>
    </row>
    <row r="1835">
      <c r="A1835" s="423" t="s">
        <v>4547</v>
      </c>
      <c r="B1835" s="423" t="s">
        <v>4548</v>
      </c>
      <c r="C1835" s="423" t="str">
        <f>VLOOKUP(A1835,import!A:C,3,false)</f>
        <v>YANLIŞ</v>
      </c>
      <c r="D1835" s="423" t="s">
        <v>6401</v>
      </c>
      <c r="E1835" s="692">
        <f>VLOOKUP(A1835,import!A:J,5,0)</f>
        <v>17</v>
      </c>
      <c r="F1835" s="692" t="str">
        <f>VLOOKUP(A1835,import!A:J,6,0)</f>
        <v/>
      </c>
      <c r="G1835" s="610">
        <f>VLOOKUP(A1835,import!A:J,7,0)</f>
        <v>0</v>
      </c>
      <c r="H1835" s="610">
        <f>VLOOKUP(A1835,import!A:J,8,0)</f>
        <v>18</v>
      </c>
      <c r="I1835" s="610">
        <f>VLOOKUP(A1835,import!A:J,9,0)</f>
        <v>18</v>
      </c>
      <c r="J1835" s="693">
        <f>VLOOKUP(A1835,import!A:J,10,0)</f>
        <v>0</v>
      </c>
      <c r="K1835" s="610" t="s">
        <v>12067</v>
      </c>
      <c r="L1835" s="610">
        <v>2.242610175E9</v>
      </c>
      <c r="M1835" s="694" t="s">
        <v>343</v>
      </c>
      <c r="N1835" s="610" t="s">
        <v>12068</v>
      </c>
      <c r="O1835" s="610" t="s">
        <v>4551</v>
      </c>
      <c r="P1835" s="694" t="str">
        <f>VLOOKUP(A1835,import!A:P,16,0)</f>
        <v>Geleneksel</v>
      </c>
      <c r="R1835" s="694" t="b">
        <v>1</v>
      </c>
      <c r="S1835" s="581" t="b">
        <v>0</v>
      </c>
      <c r="T1835" s="581" t="s">
        <v>6306</v>
      </c>
      <c r="U1835" s="581" t="s">
        <v>5087</v>
      </c>
      <c r="V1835" s="581" t="s">
        <v>422</v>
      </c>
      <c r="W1835" s="581" t="s">
        <v>12069</v>
      </c>
      <c r="X1835" s="696">
        <v>44449.0</v>
      </c>
      <c r="Y1835" s="696">
        <v>44453.0</v>
      </c>
      <c r="Z1835" s="698"/>
      <c r="AA1835" s="492" t="s">
        <v>6166</v>
      </c>
      <c r="AB1835" s="699">
        <v>44379.0</v>
      </c>
      <c r="AC1835" s="492" t="s">
        <v>6166</v>
      </c>
      <c r="AD1835" s="699">
        <v>44449.0</v>
      </c>
      <c r="AE1835" s="425"/>
      <c r="AF1835" s="697"/>
      <c r="AG1835" s="425"/>
      <c r="AH1835" s="697"/>
      <c r="AI1835" s="697"/>
      <c r="AJ1835" s="697"/>
      <c r="AK1835" s="697" t="s">
        <v>389</v>
      </c>
      <c r="AL1835" s="492" t="s">
        <v>5087</v>
      </c>
      <c r="AM1835" s="697"/>
      <c r="AN1835" s="697"/>
      <c r="AO1835" s="697"/>
      <c r="AP1835" s="677" t="s">
        <v>6172</v>
      </c>
      <c r="AQ1835" s="697"/>
    </row>
    <row r="1836">
      <c r="A1836" s="423" t="s">
        <v>5870</v>
      </c>
      <c r="B1836" s="423" t="s">
        <v>5871</v>
      </c>
      <c r="C1836" s="423" t="str">
        <f>VLOOKUP(A1836,import!A:C,3,false)</f>
        <v>DOĞRU</v>
      </c>
      <c r="D1836" s="423" t="s">
        <v>6175</v>
      </c>
      <c r="E1836" s="692">
        <f>VLOOKUP(A1836,import!A:J,5,0)</f>
        <v>87</v>
      </c>
      <c r="F1836" s="692" t="str">
        <f>VLOOKUP(A1836,import!A:J,6,0)</f>
        <v/>
      </c>
      <c r="G1836" s="610">
        <f>VLOOKUP(A1836,import!A:J,7,0)</f>
        <v>17</v>
      </c>
      <c r="H1836" s="610">
        <f>VLOOKUP(A1836,import!A:J,8,0)</f>
        <v>75</v>
      </c>
      <c r="I1836" s="610">
        <f>VLOOKUP(A1836,import!A:J,9,0)</f>
        <v>92</v>
      </c>
      <c r="J1836" s="693">
        <f>VLOOKUP(A1836,import!A:J,10,0)</f>
        <v>0.18</v>
      </c>
      <c r="K1836" s="610" t="s">
        <v>12070</v>
      </c>
      <c r="L1836" s="610">
        <v>5.461154445E9</v>
      </c>
      <c r="M1836" s="610" t="s">
        <v>13</v>
      </c>
      <c r="N1836" s="610" t="s">
        <v>6364</v>
      </c>
      <c r="O1836" s="562" t="s">
        <v>12071</v>
      </c>
      <c r="P1836" s="694" t="str">
        <f>VLOOKUP(A1836,import!A:P,16,0)</f>
        <v>Geleneksel</v>
      </c>
      <c r="Q1836" s="694"/>
      <c r="R1836" s="694" t="b">
        <v>1</v>
      </c>
      <c r="S1836" s="695" t="b">
        <v>0</v>
      </c>
      <c r="T1836" s="581" t="s">
        <v>6155</v>
      </c>
      <c r="U1836" s="581" t="s">
        <v>5087</v>
      </c>
      <c r="V1836" s="581" t="s">
        <v>422</v>
      </c>
      <c r="W1836" s="581" t="s">
        <v>12072</v>
      </c>
      <c r="X1836" s="696">
        <v>44560.0</v>
      </c>
      <c r="Y1836" s="720">
        <v>44900.0</v>
      </c>
      <c r="Z1836" s="698"/>
      <c r="AA1836" s="492" t="s">
        <v>6166</v>
      </c>
      <c r="AB1836" s="699">
        <v>44459.0</v>
      </c>
      <c r="AC1836" s="492" t="s">
        <v>6181</v>
      </c>
      <c r="AD1836" s="699">
        <v>44469.0</v>
      </c>
      <c r="AE1836" s="492" t="s">
        <v>6270</v>
      </c>
      <c r="AF1836" s="699">
        <v>44482.0</v>
      </c>
      <c r="AG1836" s="492" t="s">
        <v>6167</v>
      </c>
      <c r="AH1836" s="699">
        <v>44497.0</v>
      </c>
      <c r="AI1836" s="492" t="s">
        <v>6166</v>
      </c>
      <c r="AJ1836" s="699">
        <v>44560.0</v>
      </c>
      <c r="AK1836" s="492" t="s">
        <v>5456</v>
      </c>
      <c r="AL1836" s="492" t="s">
        <v>5087</v>
      </c>
      <c r="AM1836" s="492" t="s">
        <v>4940</v>
      </c>
      <c r="AN1836" s="492" t="s">
        <v>4349</v>
      </c>
      <c r="AO1836" s="492" t="s">
        <v>5087</v>
      </c>
      <c r="AP1836" s="677" t="s">
        <v>6168</v>
      </c>
      <c r="AQ1836" s="697"/>
    </row>
    <row r="1837">
      <c r="A1837" s="423" t="s">
        <v>2797</v>
      </c>
      <c r="B1837" s="423" t="s">
        <v>2798</v>
      </c>
      <c r="C1837" s="423" t="str">
        <f>VLOOKUP(A1837,import!A:C,3,false)</f>
        <v>DOĞRU</v>
      </c>
      <c r="D1837" s="423" t="s">
        <v>6317</v>
      </c>
      <c r="E1837" s="692">
        <f>VLOOKUP(A1837,import!A:J,5,0)</f>
        <v>1289</v>
      </c>
      <c r="F1837" s="692">
        <f>VLOOKUP(A1837,import!A:J,6,0)</f>
        <v>42</v>
      </c>
      <c r="G1837" s="610">
        <f>VLOOKUP(A1837,import!A:J,7,0)</f>
        <v>19</v>
      </c>
      <c r="H1837" s="610">
        <f>VLOOKUP(A1837,import!A:J,8,0)</f>
        <v>7</v>
      </c>
      <c r="I1837" s="610">
        <f>VLOOKUP(A1837,import!A:J,9,0)</f>
        <v>26</v>
      </c>
      <c r="J1837" s="693">
        <f>VLOOKUP(A1837,import!A:J,10,0)</f>
        <v>0.73</v>
      </c>
      <c r="K1837" s="610" t="s">
        <v>12073</v>
      </c>
      <c r="L1837" s="610">
        <v>2.244400777E9</v>
      </c>
      <c r="M1837" s="610" t="s">
        <v>13</v>
      </c>
      <c r="N1837" s="610" t="s">
        <v>6407</v>
      </c>
      <c r="O1837" s="562" t="s">
        <v>2800</v>
      </c>
      <c r="P1837" s="694" t="str">
        <f>VLOOKUP(A1837,import!A:P,16,0)</f>
        <v>Geleneksel</v>
      </c>
      <c r="Q1837" s="694" t="s">
        <v>6240</v>
      </c>
      <c r="R1837" s="694" t="b">
        <v>1</v>
      </c>
      <c r="S1837" s="581" t="b">
        <v>0</v>
      </c>
      <c r="T1837" s="581" t="s">
        <v>6155</v>
      </c>
      <c r="U1837" s="581" t="s">
        <v>389</v>
      </c>
      <c r="V1837" s="581" t="s">
        <v>6274</v>
      </c>
      <c r="X1837" s="696">
        <v>44364.0</v>
      </c>
      <c r="Y1837" s="696">
        <v>44370.0</v>
      </c>
      <c r="Z1837" s="698"/>
      <c r="AA1837" s="492" t="s">
        <v>6166</v>
      </c>
      <c r="AB1837" s="699">
        <v>44349.0</v>
      </c>
      <c r="AC1837" s="492" t="s">
        <v>6166</v>
      </c>
      <c r="AD1837" s="699">
        <v>44351.0</v>
      </c>
      <c r="AE1837" s="492" t="s">
        <v>6166</v>
      </c>
      <c r="AF1837" s="699">
        <v>44364.0</v>
      </c>
      <c r="AG1837" s="425"/>
      <c r="AH1837" s="697"/>
      <c r="AI1837" s="697"/>
      <c r="AJ1837" s="697"/>
      <c r="AK1837" s="697"/>
      <c r="AL1837" s="492" t="s">
        <v>5563</v>
      </c>
      <c r="AM1837" s="492" t="s">
        <v>389</v>
      </c>
      <c r="AN1837" s="697"/>
      <c r="AO1837" s="697"/>
      <c r="AP1837" s="677" t="s">
        <v>6156</v>
      </c>
      <c r="AQ1837" s="697"/>
    </row>
    <row r="1838">
      <c r="A1838" s="423" t="s">
        <v>3404</v>
      </c>
      <c r="B1838" s="423" t="s">
        <v>3405</v>
      </c>
      <c r="C1838" s="423" t="str">
        <f>VLOOKUP(A1838,import!A:C,3,false)</f>
        <v>DOĞRU</v>
      </c>
      <c r="D1838" s="423" t="s">
        <v>6153</v>
      </c>
      <c r="E1838" s="692">
        <f>VLOOKUP(A1838,import!A:J,5,0)</f>
        <v>10806</v>
      </c>
      <c r="F1838" s="692">
        <f>VLOOKUP(A1838,import!A:J,6,0)</f>
        <v>623</v>
      </c>
      <c r="G1838" s="610">
        <f>VLOOKUP(A1838,import!A:J,7,0)</f>
        <v>26</v>
      </c>
      <c r="H1838" s="610">
        <f>VLOOKUP(A1838,import!A:J,8,0)</f>
        <v>4</v>
      </c>
      <c r="I1838" s="610">
        <f>VLOOKUP(A1838,import!A:J,9,0)</f>
        <v>30</v>
      </c>
      <c r="J1838" s="693">
        <f>VLOOKUP(A1838,import!A:J,10,0)</f>
        <v>0.87</v>
      </c>
      <c r="K1838" s="610" t="s">
        <v>12074</v>
      </c>
      <c r="L1838" s="610">
        <v>2.249994416E9</v>
      </c>
      <c r="M1838" s="610" t="s">
        <v>13</v>
      </c>
      <c r="N1838" s="610" t="s">
        <v>6161</v>
      </c>
      <c r="O1838" s="562" t="s">
        <v>3407</v>
      </c>
      <c r="P1838" s="694" t="str">
        <f>VLOOKUP(A1838,import!A:P,16,0)</f>
        <v>Geleneksel</v>
      </c>
      <c r="Q1838" s="694" t="s">
        <v>6554</v>
      </c>
      <c r="R1838" s="694" t="b">
        <v>1</v>
      </c>
      <c r="S1838" s="695" t="b">
        <v>0</v>
      </c>
      <c r="T1838" s="581" t="s">
        <v>6155</v>
      </c>
      <c r="U1838" s="581" t="s">
        <v>389</v>
      </c>
      <c r="V1838" s="581" t="s">
        <v>422</v>
      </c>
      <c r="W1838" s="581"/>
      <c r="X1838" s="696">
        <v>44383.0</v>
      </c>
      <c r="Y1838" s="696">
        <v>44384.0</v>
      </c>
      <c r="Z1838" s="698"/>
      <c r="AA1838" s="492" t="s">
        <v>6166</v>
      </c>
      <c r="AB1838" s="699">
        <v>44383.0</v>
      </c>
      <c r="AC1838" s="697"/>
      <c r="AD1838" s="697"/>
      <c r="AE1838" s="425"/>
      <c r="AF1838" s="697"/>
      <c r="AG1838" s="425"/>
      <c r="AH1838" s="697"/>
      <c r="AI1838" s="697"/>
      <c r="AJ1838" s="697"/>
      <c r="AK1838" s="697"/>
      <c r="AL1838" s="697"/>
      <c r="AM1838" s="697"/>
      <c r="AN1838" s="697"/>
      <c r="AO1838" s="697"/>
      <c r="AP1838" s="677" t="s">
        <v>6168</v>
      </c>
      <c r="AQ1838" s="697"/>
    </row>
    <row r="1839">
      <c r="A1839" s="423" t="s">
        <v>12075</v>
      </c>
      <c r="B1839" s="423" t="s">
        <v>12076</v>
      </c>
      <c r="C1839" s="423" t="str">
        <f>VLOOKUP(A1839,import!A:C,3,false)</f>
        <v>DOĞRU</v>
      </c>
      <c r="D1839" s="423" t="s">
        <v>6153</v>
      </c>
      <c r="E1839" s="692">
        <f>VLOOKUP(A1839,import!A:J,5,0)</f>
        <v>664</v>
      </c>
      <c r="F1839" s="692">
        <f>VLOOKUP(A1839,import!A:J,6,0)</f>
        <v>30</v>
      </c>
      <c r="G1839" s="610">
        <f>VLOOKUP(A1839,import!A:J,7,0)</f>
        <v>0</v>
      </c>
      <c r="H1839" s="610">
        <f>VLOOKUP(A1839,import!A:J,8,0)</f>
        <v>30</v>
      </c>
      <c r="I1839" s="610">
        <f>VLOOKUP(A1839,import!A:J,9,0)</f>
        <v>30</v>
      </c>
      <c r="J1839" s="693">
        <f>VLOOKUP(A1839,import!A:J,10,0)</f>
        <v>0</v>
      </c>
      <c r="K1839" s="610" t="s">
        <v>12077</v>
      </c>
      <c r="L1839" s="610">
        <v>5.426479447E9</v>
      </c>
      <c r="M1839" s="610" t="s">
        <v>13</v>
      </c>
      <c r="N1839" s="610" t="s">
        <v>6910</v>
      </c>
      <c r="O1839" s="562" t="s">
        <v>12078</v>
      </c>
      <c r="P1839" s="694" t="str">
        <f>VLOOKUP(A1839,import!A:P,16,0)</f>
        <v>Geleneksel</v>
      </c>
      <c r="Q1839" s="694" t="s">
        <v>6207</v>
      </c>
      <c r="R1839" s="694" t="b">
        <v>1</v>
      </c>
      <c r="S1839" s="581" t="b">
        <v>1</v>
      </c>
      <c r="T1839" s="581"/>
      <c r="U1839" s="695"/>
      <c r="V1839" s="695"/>
      <c r="W1839" s="581" t="s">
        <v>12079</v>
      </c>
      <c r="X1839" s="698"/>
      <c r="Y1839" s="698"/>
      <c r="Z1839" s="698"/>
      <c r="AA1839" s="492" t="s">
        <v>6181</v>
      </c>
      <c r="AB1839" s="699">
        <v>44351.0</v>
      </c>
      <c r="AC1839" s="697"/>
      <c r="AD1839" s="697"/>
      <c r="AE1839" s="425"/>
      <c r="AF1839" s="697"/>
      <c r="AG1839" s="425"/>
      <c r="AH1839" s="697"/>
      <c r="AI1839" s="697"/>
      <c r="AJ1839" s="697"/>
      <c r="AK1839" s="697" t="s">
        <v>6189</v>
      </c>
      <c r="AL1839" s="697"/>
      <c r="AM1839" s="697"/>
      <c r="AN1839" s="697"/>
      <c r="AO1839" s="697"/>
      <c r="AP1839" s="677" t="s">
        <v>6172</v>
      </c>
      <c r="AQ1839" s="697"/>
    </row>
    <row r="1840">
      <c r="A1840" s="423" t="s">
        <v>12080</v>
      </c>
      <c r="B1840" s="423" t="s">
        <v>12081</v>
      </c>
      <c r="C1840" s="423" t="str">
        <f>VLOOKUP(A1840,import!A:C,3,false)</f>
        <v>YANLIŞ</v>
      </c>
      <c r="D1840" s="423" t="s">
        <v>6317</v>
      </c>
      <c r="E1840" s="692">
        <f>VLOOKUP(A1840,import!A:J,5,0)</f>
        <v>8</v>
      </c>
      <c r="F1840" s="692" t="str">
        <f>VLOOKUP(A1840,import!A:J,6,0)</f>
        <v/>
      </c>
      <c r="G1840" s="610">
        <f>VLOOKUP(A1840,import!A:J,7,0)</f>
        <v>0</v>
      </c>
      <c r="H1840" s="610">
        <f>VLOOKUP(A1840,import!A:J,8,0)</f>
        <v>4</v>
      </c>
      <c r="I1840" s="610">
        <f>VLOOKUP(A1840,import!A:J,9,0)</f>
        <v>4</v>
      </c>
      <c r="J1840" s="693">
        <f>VLOOKUP(A1840,import!A:J,10,0)</f>
        <v>0</v>
      </c>
      <c r="K1840" s="610" t="s">
        <v>6643</v>
      </c>
      <c r="L1840" s="610">
        <v>2.242233252E9</v>
      </c>
      <c r="M1840" s="610" t="s">
        <v>343</v>
      </c>
      <c r="N1840" s="610" t="s">
        <v>8402</v>
      </c>
      <c r="O1840" s="562" t="s">
        <v>12082</v>
      </c>
      <c r="P1840" s="694" t="str">
        <f>VLOOKUP(A1840,import!A:P,16,0)</f>
        <v>Geleneksel</v>
      </c>
      <c r="Q1840" s="694"/>
      <c r="R1840" s="694" t="b">
        <v>1</v>
      </c>
      <c r="S1840" s="581" t="b">
        <v>1</v>
      </c>
      <c r="T1840" s="581"/>
      <c r="U1840" s="695"/>
      <c r="V1840" s="695"/>
      <c r="W1840" s="581" t="s">
        <v>12083</v>
      </c>
      <c r="X1840" s="698"/>
      <c r="Y1840" s="698"/>
      <c r="Z1840" s="698"/>
      <c r="AA1840" s="492" t="s">
        <v>6181</v>
      </c>
      <c r="AB1840" s="699">
        <v>44492.0</v>
      </c>
      <c r="AC1840" s="492" t="s">
        <v>6181</v>
      </c>
      <c r="AD1840" s="699">
        <v>44497.0</v>
      </c>
      <c r="AE1840" s="492" t="s">
        <v>6166</v>
      </c>
      <c r="AF1840" s="699">
        <v>44512.0</v>
      </c>
      <c r="AG1840" s="425"/>
      <c r="AH1840" s="697"/>
      <c r="AI1840" s="697"/>
      <c r="AJ1840" s="697"/>
      <c r="AK1840" s="492" t="s">
        <v>5087</v>
      </c>
      <c r="AL1840" s="492" t="s">
        <v>5087</v>
      </c>
      <c r="AM1840" s="492" t="s">
        <v>5451</v>
      </c>
      <c r="AN1840" s="697"/>
      <c r="AO1840" s="697"/>
      <c r="AP1840" s="677" t="s">
        <v>6172</v>
      </c>
      <c r="AQ1840" s="697"/>
    </row>
    <row r="1841">
      <c r="A1841" s="677" t="s">
        <v>12084</v>
      </c>
      <c r="B1841" s="677" t="s">
        <v>12085</v>
      </c>
      <c r="C1841" s="423" t="str">
        <f>VLOOKUP(A1841,import!A:C,3,false)</f>
        <v>DOĞRU</v>
      </c>
      <c r="D1841" s="677" t="s">
        <v>6317</v>
      </c>
      <c r="E1841" s="692">
        <f>VLOOKUP(A1841,import!A:J,5,0)</f>
        <v>24</v>
      </c>
      <c r="F1841" s="692">
        <f>VLOOKUP(A1841,import!A:J,6,0)</f>
        <v>24</v>
      </c>
      <c r="G1841" s="610">
        <f>VLOOKUP(A1841,import!A:J,7,0)</f>
        <v>0</v>
      </c>
      <c r="H1841" s="610">
        <f>VLOOKUP(A1841,import!A:J,8,0)</f>
        <v>21</v>
      </c>
      <c r="I1841" s="610">
        <f>VLOOKUP(A1841,import!A:J,9,0)</f>
        <v>21</v>
      </c>
      <c r="J1841" s="693">
        <f>VLOOKUP(A1841,import!A:J,10,0)</f>
        <v>0</v>
      </c>
      <c r="K1841" s="677" t="s">
        <v>12086</v>
      </c>
      <c r="L1841" s="677">
        <v>5.326915775E9</v>
      </c>
      <c r="M1841" s="677" t="s">
        <v>6177</v>
      </c>
      <c r="N1841" s="677" t="s">
        <v>7459</v>
      </c>
      <c r="O1841" s="677" t="s">
        <v>12087</v>
      </c>
      <c r="P1841" s="694" t="str">
        <f>VLOOKUP(A1841,import!A:P,16,0)</f>
        <v>Geleneksel</v>
      </c>
      <c r="Q1841" s="694"/>
      <c r="R1841" s="702" t="b">
        <v>0</v>
      </c>
      <c r="S1841" s="695" t="b">
        <v>0</v>
      </c>
      <c r="T1841" s="581"/>
      <c r="U1841" s="695"/>
      <c r="V1841" s="695"/>
      <c r="W1841" s="695"/>
      <c r="X1841" s="698"/>
      <c r="Y1841" s="698"/>
      <c r="Z1841" s="698"/>
      <c r="AA1841" s="697"/>
      <c r="AB1841" s="697"/>
      <c r="AC1841" s="697"/>
      <c r="AD1841" s="697"/>
      <c r="AE1841" s="425"/>
      <c r="AF1841" s="697"/>
      <c r="AG1841" s="425"/>
      <c r="AH1841" s="697"/>
      <c r="AI1841" s="697"/>
      <c r="AJ1841" s="697"/>
      <c r="AK1841" s="697"/>
      <c r="AL1841" s="697"/>
      <c r="AM1841" s="697"/>
      <c r="AN1841" s="697"/>
      <c r="AO1841" s="697"/>
      <c r="AP1841" s="677"/>
      <c r="AQ1841" s="697"/>
    </row>
    <row r="1842">
      <c r="A1842" s="423" t="s">
        <v>91</v>
      </c>
      <c r="B1842" s="423" t="s">
        <v>92</v>
      </c>
      <c r="C1842" s="423" t="str">
        <f>VLOOKUP(A1842,import!A:C,3,false)</f>
        <v>DOĞRU</v>
      </c>
      <c r="D1842" s="423" t="s">
        <v>6153</v>
      </c>
      <c r="E1842" s="692">
        <f>VLOOKUP(A1842,import!A:J,5,0)</f>
        <v>11932</v>
      </c>
      <c r="F1842" s="692">
        <f>VLOOKUP(A1842,import!A:J,6,0)</f>
        <v>434</v>
      </c>
      <c r="G1842" s="610">
        <f>VLOOKUP(A1842,import!A:J,7,0)</f>
        <v>30</v>
      </c>
      <c r="H1842" s="610">
        <f>VLOOKUP(A1842,import!A:J,8,0)</f>
        <v>11</v>
      </c>
      <c r="I1842" s="610">
        <f>VLOOKUP(A1842,import!A:J,9,0)</f>
        <v>41</v>
      </c>
      <c r="J1842" s="693">
        <f>VLOOKUP(A1842,import!A:J,10,0)</f>
        <v>0.73</v>
      </c>
      <c r="K1842" s="610" t="s">
        <v>7723</v>
      </c>
      <c r="L1842" s="610">
        <v>5.334656393E9</v>
      </c>
      <c r="M1842" s="610" t="s">
        <v>13</v>
      </c>
      <c r="N1842" s="610" t="s">
        <v>6184</v>
      </c>
      <c r="O1842" s="562" t="s">
        <v>90</v>
      </c>
      <c r="P1842" s="694" t="str">
        <f>VLOOKUP(A1842,import!A:P,16,0)</f>
        <v>Geleneksel</v>
      </c>
      <c r="Q1842" s="694" t="s">
        <v>6207</v>
      </c>
      <c r="R1842" s="694" t="b">
        <v>1</v>
      </c>
      <c r="S1842" s="695" t="b">
        <v>0</v>
      </c>
      <c r="T1842" s="581" t="s">
        <v>6155</v>
      </c>
      <c r="U1842" s="581" t="s">
        <v>4207</v>
      </c>
      <c r="V1842" s="581" t="s">
        <v>6396</v>
      </c>
      <c r="W1842" s="581" t="s">
        <v>12088</v>
      </c>
      <c r="X1842" s="696">
        <v>44419.0</v>
      </c>
      <c r="Y1842" s="696">
        <v>44424.0</v>
      </c>
      <c r="Z1842" s="696"/>
      <c r="AA1842" s="492" t="s">
        <v>6166</v>
      </c>
      <c r="AB1842" s="699">
        <v>44419.0</v>
      </c>
      <c r="AC1842" s="492"/>
      <c r="AD1842" s="697"/>
      <c r="AE1842" s="425"/>
      <c r="AF1842" s="697"/>
      <c r="AG1842" s="425"/>
      <c r="AH1842" s="697"/>
      <c r="AI1842" s="697"/>
      <c r="AJ1842" s="697"/>
      <c r="AK1842" s="697" t="s">
        <v>6276</v>
      </c>
      <c r="AL1842" s="697"/>
      <c r="AM1842" s="697"/>
      <c r="AN1842" s="697"/>
      <c r="AO1842" s="697"/>
      <c r="AP1842" s="677" t="s">
        <v>6156</v>
      </c>
      <c r="AQ1842" s="697"/>
    </row>
    <row r="1843">
      <c r="A1843" s="423" t="s">
        <v>5500</v>
      </c>
      <c r="B1843" s="423" t="s">
        <v>5501</v>
      </c>
      <c r="C1843" s="423" t="str">
        <f>VLOOKUP(A1843,import!A:C,3,false)</f>
        <v>DOĞRU</v>
      </c>
      <c r="D1843" s="423" t="s">
        <v>6159</v>
      </c>
      <c r="E1843" s="692">
        <f>VLOOKUP(A1843,import!A:J,5,0)</f>
        <v>97</v>
      </c>
      <c r="F1843" s="692">
        <f>VLOOKUP(A1843,import!A:J,6,0)</f>
        <v>10</v>
      </c>
      <c r="G1843" s="610">
        <f>VLOOKUP(A1843,import!A:J,7,0)</f>
        <v>7</v>
      </c>
      <c r="H1843" s="610">
        <f>VLOOKUP(A1843,import!A:J,8,0)</f>
        <v>5</v>
      </c>
      <c r="I1843" s="610">
        <f>VLOOKUP(A1843,import!A:J,9,0)</f>
        <v>12</v>
      </c>
      <c r="J1843" s="693">
        <f>VLOOKUP(A1843,import!A:J,10,0)</f>
        <v>0.58</v>
      </c>
      <c r="K1843" s="610" t="s">
        <v>12089</v>
      </c>
      <c r="L1843" s="610">
        <v>5.070193787E9</v>
      </c>
      <c r="M1843" s="610" t="s">
        <v>343</v>
      </c>
      <c r="N1843" s="610" t="s">
        <v>8260</v>
      </c>
      <c r="O1843" s="562" t="s">
        <v>5504</v>
      </c>
      <c r="P1843" s="694" t="str">
        <f>VLOOKUP(A1843,import!A:P,16,0)</f>
        <v>Geleneksel</v>
      </c>
      <c r="Q1843" s="694"/>
      <c r="R1843" s="694" t="b">
        <v>1</v>
      </c>
      <c r="S1843" s="695" t="b">
        <v>0</v>
      </c>
      <c r="T1843" s="581" t="s">
        <v>6155</v>
      </c>
      <c r="U1843" s="581" t="s">
        <v>4349</v>
      </c>
      <c r="V1843" s="581" t="s">
        <v>422</v>
      </c>
      <c r="W1843" s="581" t="s">
        <v>12090</v>
      </c>
      <c r="X1843" s="696">
        <v>44515.0</v>
      </c>
      <c r="Y1843" s="696">
        <v>44516.0</v>
      </c>
      <c r="Z1843" s="698"/>
      <c r="AA1843" s="492" t="s">
        <v>6166</v>
      </c>
      <c r="AB1843" s="699">
        <v>44515.0</v>
      </c>
      <c r="AC1843" s="492" t="s">
        <v>6166</v>
      </c>
      <c r="AD1843" s="699">
        <v>44538.0</v>
      </c>
      <c r="AE1843" s="492"/>
      <c r="AF1843" s="699"/>
      <c r="AG1843" s="425"/>
      <c r="AH1843" s="697"/>
      <c r="AI1843" s="697"/>
      <c r="AJ1843" s="697"/>
      <c r="AK1843" s="492" t="s">
        <v>4349</v>
      </c>
      <c r="AL1843" s="492" t="s">
        <v>5451</v>
      </c>
      <c r="AM1843" s="492"/>
      <c r="AN1843" s="697"/>
      <c r="AO1843" s="697"/>
      <c r="AP1843" s="677" t="s">
        <v>6172</v>
      </c>
      <c r="AQ1843" s="697"/>
    </row>
    <row r="1844">
      <c r="A1844" s="423" t="s">
        <v>4096</v>
      </c>
      <c r="B1844" s="423" t="s">
        <v>4097</v>
      </c>
      <c r="C1844" s="423" t="str">
        <f>VLOOKUP(A1844,import!A:C,3,false)</f>
        <v>DOĞRU</v>
      </c>
      <c r="D1844" s="423" t="s">
        <v>6219</v>
      </c>
      <c r="E1844" s="692">
        <f>VLOOKUP(A1844,import!A:J,5,0)</f>
        <v>1759</v>
      </c>
      <c r="F1844" s="692">
        <f>VLOOKUP(A1844,import!A:J,6,0)</f>
        <v>49</v>
      </c>
      <c r="G1844" s="610">
        <f>VLOOKUP(A1844,import!A:J,7,0)</f>
        <v>14</v>
      </c>
      <c r="H1844" s="610">
        <f>VLOOKUP(A1844,import!A:J,8,0)</f>
        <v>18</v>
      </c>
      <c r="I1844" s="610">
        <f>VLOOKUP(A1844,import!A:J,9,0)</f>
        <v>32</v>
      </c>
      <c r="J1844" s="693">
        <f>VLOOKUP(A1844,import!A:J,10,0)</f>
        <v>0.44</v>
      </c>
      <c r="K1844" s="610" t="s">
        <v>12091</v>
      </c>
      <c r="L1844" s="610">
        <v>2.243631818E9</v>
      </c>
      <c r="M1844" s="610" t="s">
        <v>6257</v>
      </c>
      <c r="N1844" s="610" t="s">
        <v>6640</v>
      </c>
      <c r="O1844" s="562" t="s">
        <v>4099</v>
      </c>
      <c r="P1844" s="694" t="str">
        <f>VLOOKUP(A1844,import!A:P,16,0)</f>
        <v>Geleneksel</v>
      </c>
      <c r="Q1844" s="694" t="s">
        <v>6207</v>
      </c>
      <c r="R1844" s="694" t="b">
        <v>1</v>
      </c>
      <c r="S1844" s="581" t="b">
        <v>0</v>
      </c>
      <c r="T1844" s="581" t="s">
        <v>6155</v>
      </c>
      <c r="U1844" s="581" t="s">
        <v>6189</v>
      </c>
      <c r="V1844" s="581" t="s">
        <v>6396</v>
      </c>
      <c r="W1844" s="581" t="s">
        <v>12092</v>
      </c>
      <c r="X1844" s="696">
        <v>44420.0</v>
      </c>
      <c r="Y1844" s="696">
        <v>44426.0</v>
      </c>
      <c r="Z1844" s="698"/>
      <c r="AA1844" s="492" t="s">
        <v>6262</v>
      </c>
      <c r="AB1844" s="699">
        <v>44420.0</v>
      </c>
      <c r="AC1844" s="492" t="s">
        <v>6166</v>
      </c>
      <c r="AD1844" s="699">
        <v>44420.0</v>
      </c>
      <c r="AE1844" s="425"/>
      <c r="AF1844" s="697"/>
      <c r="AG1844" s="425"/>
      <c r="AH1844" s="697"/>
      <c r="AI1844" s="697"/>
      <c r="AJ1844" s="697"/>
      <c r="AK1844" s="697"/>
      <c r="AL1844" s="492" t="s">
        <v>6189</v>
      </c>
      <c r="AM1844" s="697"/>
      <c r="AN1844" s="697"/>
      <c r="AO1844" s="697"/>
      <c r="AP1844" s="677" t="s">
        <v>6168</v>
      </c>
      <c r="AQ1844" s="697"/>
    </row>
    <row r="1845">
      <c r="A1845" s="423" t="s">
        <v>4610</v>
      </c>
      <c r="B1845" s="423" t="s">
        <v>4611</v>
      </c>
      <c r="C1845" s="423" t="str">
        <f>VLOOKUP(A1845,import!A:C,3,false)</f>
        <v>DOĞRU</v>
      </c>
      <c r="D1845" s="423" t="s">
        <v>6317</v>
      </c>
      <c r="E1845" s="692">
        <f>VLOOKUP(A1845,import!A:J,5,0)</f>
        <v>1067</v>
      </c>
      <c r="F1845" s="692">
        <f>VLOOKUP(A1845,import!A:J,6,0)</f>
        <v>19</v>
      </c>
      <c r="G1845" s="610">
        <f>VLOOKUP(A1845,import!A:J,7,0)</f>
        <v>0</v>
      </c>
      <c r="H1845" s="610">
        <f>VLOOKUP(A1845,import!A:J,8,0)</f>
        <v>25</v>
      </c>
      <c r="I1845" s="610">
        <f>VLOOKUP(A1845,import!A:J,9,0)</f>
        <v>25</v>
      </c>
      <c r="J1845" s="693">
        <f>VLOOKUP(A1845,import!A:J,10,0)</f>
        <v>0</v>
      </c>
      <c r="K1845" s="610" t="s">
        <v>12093</v>
      </c>
      <c r="L1845" s="610">
        <v>2.243291111E9</v>
      </c>
      <c r="M1845" s="610" t="s">
        <v>6257</v>
      </c>
      <c r="N1845" s="610" t="s">
        <v>6612</v>
      </c>
      <c r="O1845" s="562" t="s">
        <v>4613</v>
      </c>
      <c r="P1845" s="694" t="str">
        <f>VLOOKUP(A1845,import!A:P,16,0)</f>
        <v>Geleneksel</v>
      </c>
      <c r="Q1845" s="694" t="s">
        <v>6554</v>
      </c>
      <c r="R1845" s="694" t="b">
        <v>1</v>
      </c>
      <c r="S1845" s="724" t="b">
        <v>1</v>
      </c>
      <c r="T1845" s="581"/>
      <c r="U1845" s="581" t="s">
        <v>5087</v>
      </c>
      <c r="V1845" s="581" t="s">
        <v>422</v>
      </c>
      <c r="W1845" s="581" t="s">
        <v>12094</v>
      </c>
      <c r="X1845" s="696">
        <v>44455.0</v>
      </c>
      <c r="Y1845" s="696">
        <v>44456.0</v>
      </c>
      <c r="Z1845" s="698"/>
      <c r="AA1845" s="492" t="s">
        <v>6166</v>
      </c>
      <c r="AB1845" s="699">
        <v>44455.0</v>
      </c>
      <c r="AC1845" s="492" t="s">
        <v>6166</v>
      </c>
      <c r="AD1845" s="699">
        <v>44466.0</v>
      </c>
      <c r="AE1845" s="492" t="s">
        <v>6181</v>
      </c>
      <c r="AF1845" s="699">
        <v>44523.0</v>
      </c>
      <c r="AG1845" s="425"/>
      <c r="AH1845" s="697"/>
      <c r="AI1845" s="697"/>
      <c r="AJ1845" s="697"/>
      <c r="AK1845" s="492" t="s">
        <v>5087</v>
      </c>
      <c r="AL1845" s="492" t="s">
        <v>968</v>
      </c>
      <c r="AM1845" s="492" t="s">
        <v>5451</v>
      </c>
      <c r="AN1845" s="697"/>
      <c r="AO1845" s="697"/>
      <c r="AP1845" s="677" t="s">
        <v>6168</v>
      </c>
      <c r="AQ1845" s="697"/>
    </row>
    <row r="1846">
      <c r="A1846" s="677" t="s">
        <v>12095</v>
      </c>
      <c r="B1846" s="677" t="s">
        <v>12096</v>
      </c>
      <c r="C1846" s="423" t="str">
        <f>VLOOKUP(A1846,import!A:C,3,false)</f>
        <v>DOĞRU</v>
      </c>
      <c r="D1846" s="677" t="s">
        <v>6250</v>
      </c>
      <c r="E1846" s="692" t="str">
        <f>VLOOKUP(A1846,import!A:J,5,0)</f>
        <v/>
      </c>
      <c r="F1846" s="692" t="str">
        <f>VLOOKUP(A1846,import!A:J,6,0)</f>
        <v/>
      </c>
      <c r="G1846" s="610">
        <f>VLOOKUP(A1846,import!A:J,7,0)</f>
        <v>0</v>
      </c>
      <c r="H1846" s="610">
        <f>VLOOKUP(A1846,import!A:J,8,0)</f>
        <v>6</v>
      </c>
      <c r="I1846" s="610">
        <f>VLOOKUP(A1846,import!A:J,9,0)</f>
        <v>6</v>
      </c>
      <c r="J1846" s="693">
        <f>VLOOKUP(A1846,import!A:J,10,0)</f>
        <v>0</v>
      </c>
      <c r="K1846" s="677" t="s">
        <v>12097</v>
      </c>
      <c r="L1846" s="677">
        <v>2.247114949E9</v>
      </c>
      <c r="M1846" s="677" t="s">
        <v>6386</v>
      </c>
      <c r="N1846" s="677" t="s">
        <v>6387</v>
      </c>
      <c r="O1846" s="677" t="s">
        <v>12098</v>
      </c>
      <c r="P1846" s="694" t="str">
        <f>VLOOKUP(A1846,import!A:P,16,0)</f>
        <v>Geleneksel</v>
      </c>
      <c r="Q1846" s="694"/>
      <c r="R1846" s="702" t="b">
        <v>0</v>
      </c>
      <c r="S1846" s="695" t="b">
        <v>0</v>
      </c>
      <c r="T1846" s="581"/>
      <c r="U1846" s="695"/>
      <c r="V1846" s="695"/>
      <c r="W1846" s="695"/>
      <c r="X1846" s="698"/>
      <c r="Y1846" s="698"/>
      <c r="Z1846" s="698"/>
      <c r="AA1846" s="697"/>
      <c r="AB1846" s="697"/>
      <c r="AC1846" s="697"/>
      <c r="AD1846" s="697"/>
      <c r="AE1846" s="425"/>
      <c r="AF1846" s="697"/>
      <c r="AG1846" s="425"/>
      <c r="AH1846" s="697"/>
      <c r="AI1846" s="697"/>
      <c r="AJ1846" s="697"/>
      <c r="AK1846" s="697"/>
      <c r="AL1846" s="697"/>
      <c r="AM1846" s="697"/>
      <c r="AN1846" s="697"/>
      <c r="AO1846" s="697"/>
      <c r="AP1846" s="677"/>
      <c r="AQ1846" s="697"/>
    </row>
    <row r="1847">
      <c r="A1847" s="677" t="s">
        <v>12099</v>
      </c>
      <c r="B1847" s="677" t="s">
        <v>12100</v>
      </c>
      <c r="C1847" s="423" t="str">
        <f>VLOOKUP(A1847,import!A:C,3,false)</f>
        <v>DOĞRU</v>
      </c>
      <c r="D1847" s="677" t="s">
        <v>6733</v>
      </c>
      <c r="E1847" s="692">
        <f>VLOOKUP(A1847,import!A:J,5,0)</f>
        <v>7</v>
      </c>
      <c r="F1847" s="692">
        <f>VLOOKUP(A1847,import!A:J,6,0)</f>
        <v>7</v>
      </c>
      <c r="G1847" s="610">
        <f>VLOOKUP(A1847,import!A:J,7,0)</f>
        <v>0</v>
      </c>
      <c r="H1847" s="610">
        <f>VLOOKUP(A1847,import!A:J,8,0)</f>
        <v>35</v>
      </c>
      <c r="I1847" s="610">
        <f>VLOOKUP(A1847,import!A:J,9,0)</f>
        <v>35</v>
      </c>
      <c r="J1847" s="693">
        <f>VLOOKUP(A1847,import!A:J,10,0)</f>
        <v>0</v>
      </c>
      <c r="K1847" s="677" t="s">
        <v>12101</v>
      </c>
      <c r="L1847" s="677">
        <v>5.333819381E9</v>
      </c>
      <c r="M1847" s="677" t="s">
        <v>13</v>
      </c>
      <c r="N1847" s="677" t="s">
        <v>6510</v>
      </c>
      <c r="O1847" s="677" t="s">
        <v>12102</v>
      </c>
      <c r="P1847" s="694" t="str">
        <f>VLOOKUP(A1847,import!A:P,16,0)</f>
        <v>Geleneksel</v>
      </c>
      <c r="Q1847" s="694"/>
      <c r="R1847" s="702" t="b">
        <v>0</v>
      </c>
      <c r="S1847" s="695" t="b">
        <v>0</v>
      </c>
      <c r="T1847" s="581"/>
      <c r="U1847" s="695"/>
      <c r="V1847" s="695"/>
      <c r="W1847" s="695"/>
      <c r="X1847" s="698"/>
      <c r="Y1847" s="698"/>
      <c r="Z1847" s="698"/>
      <c r="AA1847" s="697"/>
      <c r="AB1847" s="697"/>
      <c r="AC1847" s="697"/>
      <c r="AD1847" s="697"/>
      <c r="AE1847" s="425"/>
      <c r="AF1847" s="697"/>
      <c r="AG1847" s="425"/>
      <c r="AH1847" s="697"/>
      <c r="AI1847" s="697"/>
      <c r="AJ1847" s="697"/>
      <c r="AK1847" s="697"/>
      <c r="AL1847" s="697"/>
      <c r="AM1847" s="697"/>
      <c r="AN1847" s="697"/>
      <c r="AO1847" s="697"/>
      <c r="AP1847" s="677"/>
      <c r="AQ1847" s="697"/>
    </row>
    <row r="1848">
      <c r="A1848" s="423" t="s">
        <v>5156</v>
      </c>
      <c r="B1848" s="423" t="s">
        <v>5157</v>
      </c>
      <c r="C1848" s="423" t="str">
        <f>VLOOKUP(A1848,import!A:C,3,false)</f>
        <v>YANLIŞ</v>
      </c>
      <c r="D1848" s="423" t="s">
        <v>6219</v>
      </c>
      <c r="E1848" s="692">
        <f>VLOOKUP(A1848,import!A:J,5,0)</f>
        <v>89</v>
      </c>
      <c r="F1848" s="692" t="str">
        <f>VLOOKUP(A1848,import!A:J,6,0)</f>
        <v/>
      </c>
      <c r="G1848" s="610">
        <f>VLOOKUP(A1848,import!A:J,7,0)</f>
        <v>8</v>
      </c>
      <c r="H1848" s="610">
        <f>VLOOKUP(A1848,import!A:J,8,0)</f>
        <v>2</v>
      </c>
      <c r="I1848" s="610">
        <f>VLOOKUP(A1848,import!A:J,9,0)</f>
        <v>10</v>
      </c>
      <c r="J1848" s="693">
        <f>VLOOKUP(A1848,import!A:J,10,0)</f>
        <v>0.8</v>
      </c>
      <c r="K1848" s="610" t="s">
        <v>12103</v>
      </c>
      <c r="L1848" s="610">
        <v>5.325060214E9</v>
      </c>
      <c r="M1848" s="610" t="s">
        <v>6437</v>
      </c>
      <c r="N1848" s="610" t="s">
        <v>7084</v>
      </c>
      <c r="O1848" s="562" t="s">
        <v>5159</v>
      </c>
      <c r="P1848" s="694" t="str">
        <f>VLOOKUP(A1848,import!A:P,16,0)</f>
        <v>Geleneksel</v>
      </c>
      <c r="Q1848" s="694"/>
      <c r="R1848" s="694" t="b">
        <v>1</v>
      </c>
      <c r="S1848" s="695" t="b">
        <v>0</v>
      </c>
      <c r="T1848" s="581" t="s">
        <v>6155</v>
      </c>
      <c r="U1848" s="581" t="s">
        <v>5087</v>
      </c>
      <c r="V1848" s="581" t="s">
        <v>6274</v>
      </c>
      <c r="W1848" s="581" t="s">
        <v>12104</v>
      </c>
      <c r="X1848" s="696">
        <v>44480.0</v>
      </c>
      <c r="Y1848" s="696">
        <v>44481.0</v>
      </c>
      <c r="Z1848" s="698"/>
      <c r="AA1848" s="492" t="s">
        <v>6166</v>
      </c>
      <c r="AB1848" s="699">
        <v>44480.0</v>
      </c>
      <c r="AC1848" s="697"/>
      <c r="AD1848" s="697"/>
      <c r="AE1848" s="425"/>
      <c r="AF1848" s="697"/>
      <c r="AG1848" s="425"/>
      <c r="AH1848" s="697"/>
      <c r="AI1848" s="697"/>
      <c r="AJ1848" s="697"/>
      <c r="AK1848" s="492" t="s">
        <v>5087</v>
      </c>
      <c r="AL1848" s="697"/>
      <c r="AM1848" s="697"/>
      <c r="AN1848" s="697"/>
      <c r="AO1848" s="697"/>
      <c r="AP1848" s="677" t="s">
        <v>6172</v>
      </c>
      <c r="AQ1848" s="697"/>
    </row>
    <row r="1849">
      <c r="A1849" s="423" t="s">
        <v>4690</v>
      </c>
      <c r="B1849" s="423" t="s">
        <v>4691</v>
      </c>
      <c r="C1849" s="423" t="str">
        <f>VLOOKUP(A1849,import!A:C,3,false)</f>
        <v>YANLIŞ</v>
      </c>
      <c r="D1849" s="423" t="s">
        <v>6219</v>
      </c>
      <c r="E1849" s="692">
        <f>VLOOKUP(A1849,import!A:J,5,0)</f>
        <v>6</v>
      </c>
      <c r="F1849" s="692" t="str">
        <f>VLOOKUP(A1849,import!A:J,6,0)</f>
        <v/>
      </c>
      <c r="G1849" s="610">
        <f>VLOOKUP(A1849,import!A:J,7,0)</f>
        <v>0</v>
      </c>
      <c r="H1849" s="610">
        <f>VLOOKUP(A1849,import!A:J,8,0)</f>
        <v>13</v>
      </c>
      <c r="I1849" s="610">
        <f>VLOOKUP(A1849,import!A:J,9,0)</f>
        <v>13</v>
      </c>
      <c r="J1849" s="693">
        <f>VLOOKUP(A1849,import!A:J,10,0)</f>
        <v>0</v>
      </c>
      <c r="K1849" s="610" t="s">
        <v>12105</v>
      </c>
      <c r="L1849" s="610">
        <v>5.455652553E9</v>
      </c>
      <c r="M1849" s="610" t="s">
        <v>13</v>
      </c>
      <c r="N1849" s="610" t="s">
        <v>6905</v>
      </c>
      <c r="O1849" s="562" t="s">
        <v>4693</v>
      </c>
      <c r="P1849" s="694" t="str">
        <f>VLOOKUP(A1849,import!A:P,16,0)</f>
        <v>Geleneksel</v>
      </c>
      <c r="Q1849" s="694"/>
      <c r="R1849" s="694" t="b">
        <v>1</v>
      </c>
      <c r="S1849" s="695" t="b">
        <v>0</v>
      </c>
      <c r="T1849" s="581" t="s">
        <v>6705</v>
      </c>
      <c r="U1849" s="581" t="s">
        <v>5456</v>
      </c>
      <c r="V1849" s="581" t="s">
        <v>6190</v>
      </c>
      <c r="W1849" s="581" t="s">
        <v>12106</v>
      </c>
      <c r="X1849" s="696">
        <v>44459.0</v>
      </c>
      <c r="Y1849" s="696">
        <v>44460.0</v>
      </c>
      <c r="Z1849" s="698"/>
      <c r="AA1849" s="492" t="s">
        <v>6166</v>
      </c>
      <c r="AB1849" s="699">
        <v>44459.0</v>
      </c>
      <c r="AC1849" s="492" t="s">
        <v>6166</v>
      </c>
      <c r="AD1849" s="699">
        <v>44558.0</v>
      </c>
      <c r="AE1849" s="492"/>
      <c r="AF1849" s="699"/>
      <c r="AG1849" s="425"/>
      <c r="AH1849" s="697"/>
      <c r="AI1849" s="697"/>
      <c r="AJ1849" s="697"/>
      <c r="AK1849" s="492" t="s">
        <v>5456</v>
      </c>
      <c r="AL1849" s="492" t="s">
        <v>5398</v>
      </c>
      <c r="AM1849" s="492"/>
      <c r="AN1849" s="697"/>
      <c r="AO1849" s="697"/>
      <c r="AP1849" s="677" t="s">
        <v>6172</v>
      </c>
      <c r="AQ1849" s="697"/>
    </row>
    <row r="1850">
      <c r="A1850" s="423" t="s">
        <v>12107</v>
      </c>
      <c r="B1850" s="423" t="s">
        <v>12108</v>
      </c>
      <c r="C1850" s="423" t="str">
        <f>VLOOKUP(A1850,import!A:C,3,false)</f>
        <v>DOĞRU</v>
      </c>
      <c r="D1850" s="423" t="s">
        <v>6219</v>
      </c>
      <c r="E1850" s="692">
        <f>VLOOKUP(A1850,import!A:J,5,0)</f>
        <v>64</v>
      </c>
      <c r="F1850" s="692">
        <f>VLOOKUP(A1850,import!A:J,6,0)</f>
        <v>9</v>
      </c>
      <c r="G1850" s="610">
        <f>VLOOKUP(A1850,import!A:J,7,0)</f>
        <v>0</v>
      </c>
      <c r="H1850" s="610">
        <f>VLOOKUP(A1850,import!A:J,8,0)</f>
        <v>46</v>
      </c>
      <c r="I1850" s="610">
        <f>VLOOKUP(A1850,import!A:J,9,0)</f>
        <v>46</v>
      </c>
      <c r="J1850" s="693">
        <f>VLOOKUP(A1850,import!A:J,10,0)</f>
        <v>0</v>
      </c>
      <c r="K1850" s="610" t="s">
        <v>10763</v>
      </c>
      <c r="L1850" s="610">
        <v>5.533061902E9</v>
      </c>
      <c r="M1850" s="610" t="s">
        <v>13</v>
      </c>
      <c r="N1850" s="610" t="s">
        <v>6161</v>
      </c>
      <c r="O1850" s="562" t="s">
        <v>4137</v>
      </c>
      <c r="P1850" s="694" t="str">
        <f>VLOOKUP(A1850,import!A:P,16,0)</f>
        <v>Geleneksel</v>
      </c>
      <c r="Q1850" s="694"/>
      <c r="R1850" s="702" t="b">
        <v>0</v>
      </c>
      <c r="S1850" s="695" t="b">
        <v>0</v>
      </c>
      <c r="T1850" s="581"/>
      <c r="U1850" s="695"/>
      <c r="V1850" s="695"/>
      <c r="W1850" s="695"/>
      <c r="X1850" s="698"/>
      <c r="Y1850" s="698"/>
      <c r="Z1850" s="698"/>
      <c r="AA1850" s="697"/>
      <c r="AB1850" s="697"/>
      <c r="AC1850" s="697"/>
      <c r="AD1850" s="697"/>
      <c r="AE1850" s="425"/>
      <c r="AF1850" s="697"/>
      <c r="AG1850" s="425"/>
      <c r="AH1850" s="697"/>
      <c r="AI1850" s="697"/>
      <c r="AJ1850" s="697"/>
      <c r="AK1850" s="697"/>
      <c r="AL1850" s="697"/>
      <c r="AM1850" s="697"/>
      <c r="AN1850" s="697"/>
      <c r="AO1850" s="697"/>
      <c r="AP1850" s="677"/>
      <c r="AQ1850" s="697"/>
    </row>
    <row r="1851">
      <c r="A1851" s="423" t="s">
        <v>12109</v>
      </c>
      <c r="B1851" s="423" t="s">
        <v>12110</v>
      </c>
      <c r="C1851" s="423" t="str">
        <f>VLOOKUP(A1851,import!A:C,3,false)</f>
        <v>DOĞRU</v>
      </c>
      <c r="D1851" s="423" t="s">
        <v>6219</v>
      </c>
      <c r="E1851" s="692">
        <f>VLOOKUP(A1851,import!A:J,5,0)</f>
        <v>119</v>
      </c>
      <c r="F1851" s="692">
        <f>VLOOKUP(A1851,import!A:J,6,0)</f>
        <v>7</v>
      </c>
      <c r="G1851" s="610">
        <f>VLOOKUP(A1851,import!A:J,7,0)</f>
        <v>0</v>
      </c>
      <c r="H1851" s="610">
        <f>VLOOKUP(A1851,import!A:J,8,0)</f>
        <v>6</v>
      </c>
      <c r="I1851" s="610">
        <f>VLOOKUP(A1851,import!A:J,9,0)</f>
        <v>6</v>
      </c>
      <c r="J1851" s="693">
        <f>VLOOKUP(A1851,import!A:J,10,0)</f>
        <v>0</v>
      </c>
      <c r="K1851" s="610" t="s">
        <v>10222</v>
      </c>
      <c r="L1851" s="610">
        <v>2.242245981E9</v>
      </c>
      <c r="M1851" s="610" t="s">
        <v>343</v>
      </c>
      <c r="N1851" s="610" t="s">
        <v>6762</v>
      </c>
      <c r="O1851" s="562" t="s">
        <v>12111</v>
      </c>
      <c r="P1851" s="694" t="str">
        <f>VLOOKUP(A1851,import!A:P,16,0)</f>
        <v>Geleneksel</v>
      </c>
      <c r="Q1851" s="694"/>
      <c r="R1851" s="694" t="b">
        <v>1</v>
      </c>
      <c r="S1851" s="695" t="b">
        <v>0</v>
      </c>
      <c r="T1851" s="581" t="s">
        <v>6705</v>
      </c>
      <c r="U1851" s="695"/>
      <c r="V1851" s="695"/>
      <c r="W1851" s="581" t="s">
        <v>12112</v>
      </c>
      <c r="X1851" s="698"/>
      <c r="Y1851" s="698"/>
      <c r="Z1851" s="698"/>
      <c r="AA1851" s="492" t="s">
        <v>6166</v>
      </c>
      <c r="AB1851" s="699">
        <v>44420.0</v>
      </c>
      <c r="AC1851" s="492" t="s">
        <v>6181</v>
      </c>
      <c r="AD1851" s="699">
        <v>44421.0</v>
      </c>
      <c r="AE1851" s="492" t="s">
        <v>6181</v>
      </c>
      <c r="AF1851" s="699">
        <v>44439.0</v>
      </c>
      <c r="AG1851" s="492" t="s">
        <v>6167</v>
      </c>
      <c r="AH1851" s="699">
        <v>44492.0</v>
      </c>
      <c r="AI1851" s="492" t="s">
        <v>6181</v>
      </c>
      <c r="AJ1851" s="699">
        <v>44548.0</v>
      </c>
      <c r="AK1851" s="700" t="s">
        <v>3358</v>
      </c>
      <c r="AL1851" s="492" t="s">
        <v>389</v>
      </c>
      <c r="AM1851" s="492" t="s">
        <v>389</v>
      </c>
      <c r="AN1851" s="492" t="s">
        <v>5087</v>
      </c>
      <c r="AO1851" s="492" t="s">
        <v>5456</v>
      </c>
      <c r="AP1851" s="677" t="s">
        <v>6156</v>
      </c>
      <c r="AQ1851" s="492"/>
    </row>
    <row r="1852">
      <c r="A1852" s="423" t="s">
        <v>62</v>
      </c>
      <c r="B1852" s="423" t="s">
        <v>63</v>
      </c>
      <c r="C1852" s="423" t="str">
        <f>VLOOKUP(A1852,import!A:C,3,false)</f>
        <v>DOĞRU</v>
      </c>
      <c r="D1852" s="423" t="s">
        <v>6219</v>
      </c>
      <c r="E1852" s="692">
        <f>VLOOKUP(A1852,import!A:J,5,0)</f>
        <v>9483</v>
      </c>
      <c r="F1852" s="692">
        <f>VLOOKUP(A1852,import!A:J,6,0)</f>
        <v>208</v>
      </c>
      <c r="G1852" s="610">
        <f>VLOOKUP(A1852,import!A:J,7,0)</f>
        <v>13</v>
      </c>
      <c r="H1852" s="610">
        <f>VLOOKUP(A1852,import!A:J,8,0)</f>
        <v>15</v>
      </c>
      <c r="I1852" s="610">
        <f>VLOOKUP(A1852,import!A:J,9,0)</f>
        <v>28</v>
      </c>
      <c r="J1852" s="693">
        <f>VLOOKUP(A1852,import!A:J,10,0)</f>
        <v>0.46</v>
      </c>
      <c r="K1852" s="610" t="s">
        <v>9064</v>
      </c>
      <c r="L1852" s="610">
        <v>2.249992276E9</v>
      </c>
      <c r="M1852" s="610" t="s">
        <v>13</v>
      </c>
      <c r="N1852" s="610" t="s">
        <v>6161</v>
      </c>
      <c r="O1852" s="562" t="s">
        <v>66</v>
      </c>
      <c r="P1852" s="694" t="str">
        <f>VLOOKUP(A1852,import!A:P,16,0)</f>
        <v>Geleneksel</v>
      </c>
      <c r="Q1852" s="694" t="s">
        <v>6240</v>
      </c>
      <c r="R1852" s="694" t="b">
        <v>1</v>
      </c>
      <c r="S1852" s="695" t="b">
        <v>0</v>
      </c>
      <c r="T1852" s="581" t="s">
        <v>6155</v>
      </c>
      <c r="U1852" s="581" t="s">
        <v>6223</v>
      </c>
      <c r="V1852" s="581" t="s">
        <v>422</v>
      </c>
      <c r="W1852" s="581"/>
      <c r="X1852" s="696">
        <v>44385.0</v>
      </c>
      <c r="Y1852" s="696">
        <v>44393.0</v>
      </c>
      <c r="Z1852" s="696"/>
      <c r="AA1852" s="492" t="s">
        <v>6181</v>
      </c>
      <c r="AB1852" s="699">
        <v>44362.0</v>
      </c>
      <c r="AC1852" s="492" t="s">
        <v>6181</v>
      </c>
      <c r="AD1852" s="699">
        <v>44368.0</v>
      </c>
      <c r="AE1852" s="492" t="s">
        <v>6181</v>
      </c>
      <c r="AF1852" s="699">
        <v>44375.0</v>
      </c>
      <c r="AG1852" s="492" t="s">
        <v>6167</v>
      </c>
      <c r="AH1852" s="699">
        <v>44378.0</v>
      </c>
      <c r="AI1852" s="492" t="s">
        <v>6181</v>
      </c>
      <c r="AJ1852" s="699">
        <v>44500.0</v>
      </c>
      <c r="AK1852" s="700" t="s">
        <v>6223</v>
      </c>
      <c r="AL1852" s="492" t="s">
        <v>6223</v>
      </c>
      <c r="AM1852" s="492" t="s">
        <v>6223</v>
      </c>
      <c r="AN1852" s="492" t="s">
        <v>5087</v>
      </c>
      <c r="AO1852" s="697"/>
      <c r="AP1852" s="677" t="s">
        <v>6156</v>
      </c>
      <c r="AQ1852" s="697"/>
    </row>
    <row r="1853">
      <c r="A1853" s="677" t="s">
        <v>6058</v>
      </c>
      <c r="B1853" s="677" t="s">
        <v>6059</v>
      </c>
      <c r="C1853" s="423" t="str">
        <f>VLOOKUP(A1853,import!A:C,3,false)</f>
        <v>DOĞRU</v>
      </c>
      <c r="D1853" s="677" t="s">
        <v>6440</v>
      </c>
      <c r="E1853" s="692">
        <f>VLOOKUP(A1853,import!A:J,5,0)</f>
        <v>17</v>
      </c>
      <c r="F1853" s="692">
        <f>VLOOKUP(A1853,import!A:J,6,0)</f>
        <v>13</v>
      </c>
      <c r="G1853" s="610">
        <f>VLOOKUP(A1853,import!A:J,7,0)</f>
        <v>0</v>
      </c>
      <c r="H1853" s="610">
        <f>VLOOKUP(A1853,import!A:J,8,0)</f>
        <v>14</v>
      </c>
      <c r="I1853" s="610">
        <f>VLOOKUP(A1853,import!A:J,9,0)</f>
        <v>14</v>
      </c>
      <c r="J1853" s="693">
        <f>VLOOKUP(A1853,import!A:J,10,0)</f>
        <v>0</v>
      </c>
      <c r="K1853" s="677" t="s">
        <v>12113</v>
      </c>
      <c r="L1853" s="677">
        <v>2.243720602E9</v>
      </c>
      <c r="M1853" s="677" t="s">
        <v>6588</v>
      </c>
      <c r="N1853" s="677" t="s">
        <v>9967</v>
      </c>
      <c r="O1853" s="677" t="s">
        <v>6061</v>
      </c>
      <c r="P1853" s="694" t="str">
        <f>VLOOKUP(A1853,import!A:P,16,0)</f>
        <v>Geleneksel</v>
      </c>
      <c r="Q1853" s="694"/>
      <c r="R1853" s="694" t="b">
        <v>1</v>
      </c>
      <c r="S1853" s="695" t="b">
        <v>0</v>
      </c>
      <c r="T1853" s="581" t="s">
        <v>6155</v>
      </c>
      <c r="U1853" s="581" t="s">
        <v>4349</v>
      </c>
      <c r="V1853" s="695"/>
      <c r="W1853" s="581" t="s">
        <v>12114</v>
      </c>
      <c r="X1853" s="696">
        <v>44697.0</v>
      </c>
      <c r="Y1853" s="696">
        <v>44698.0</v>
      </c>
      <c r="Z1853" s="698"/>
      <c r="AA1853" s="492" t="s">
        <v>6166</v>
      </c>
      <c r="AB1853" s="699">
        <v>44697.0</v>
      </c>
      <c r="AC1853" s="697"/>
      <c r="AD1853" s="697"/>
      <c r="AE1853" s="425"/>
      <c r="AF1853" s="697"/>
      <c r="AG1853" s="425"/>
      <c r="AH1853" s="697"/>
      <c r="AI1853" s="697"/>
      <c r="AJ1853" s="697"/>
      <c r="AK1853" s="492" t="s">
        <v>4349</v>
      </c>
      <c r="AL1853" s="697"/>
      <c r="AM1853" s="697"/>
      <c r="AN1853" s="697"/>
      <c r="AO1853" s="697"/>
      <c r="AP1853" s="677"/>
      <c r="AQ1853" s="697"/>
    </row>
    <row r="1854">
      <c r="A1854" s="423" t="s">
        <v>12115</v>
      </c>
      <c r="B1854" s="423" t="s">
        <v>12116</v>
      </c>
      <c r="C1854" s="423" t="str">
        <f>VLOOKUP(A1854,import!A:C,3,false)</f>
        <v>DOĞRU</v>
      </c>
      <c r="D1854" s="423" t="s">
        <v>6219</v>
      </c>
      <c r="E1854" s="692">
        <f>VLOOKUP(A1854,import!A:J,5,0)</f>
        <v>71</v>
      </c>
      <c r="F1854" s="692">
        <f>VLOOKUP(A1854,import!A:J,6,0)</f>
        <v>8</v>
      </c>
      <c r="G1854" s="610">
        <f>VLOOKUP(A1854,import!A:J,7,0)</f>
        <v>11</v>
      </c>
      <c r="H1854" s="610">
        <f>VLOOKUP(A1854,import!A:J,8,0)</f>
        <v>8</v>
      </c>
      <c r="I1854" s="610">
        <f>VLOOKUP(A1854,import!A:J,9,0)</f>
        <v>19</v>
      </c>
      <c r="J1854" s="693">
        <f>VLOOKUP(A1854,import!A:J,10,0)</f>
        <v>0.58</v>
      </c>
      <c r="K1854" s="610" t="s">
        <v>12117</v>
      </c>
      <c r="L1854" s="610">
        <v>5.352705808E9</v>
      </c>
      <c r="M1854" s="610" t="s">
        <v>343</v>
      </c>
      <c r="N1854" s="610" t="s">
        <v>6751</v>
      </c>
      <c r="O1854" s="562" t="s">
        <v>12118</v>
      </c>
      <c r="P1854" s="694" t="str">
        <f>VLOOKUP(A1854,import!A:P,16,0)</f>
        <v>Geleneksel</v>
      </c>
      <c r="Q1854" s="694"/>
      <c r="R1854" s="702" t="b">
        <v>0</v>
      </c>
      <c r="S1854" s="695" t="b">
        <v>0</v>
      </c>
      <c r="T1854" s="581"/>
      <c r="U1854" s="695"/>
      <c r="V1854" s="695"/>
      <c r="W1854" s="695"/>
      <c r="X1854" s="698"/>
      <c r="Y1854" s="698"/>
      <c r="Z1854" s="698"/>
      <c r="AA1854" s="697"/>
      <c r="AB1854" s="697"/>
      <c r="AC1854" s="697"/>
      <c r="AD1854" s="697"/>
      <c r="AE1854" s="425"/>
      <c r="AF1854" s="697"/>
      <c r="AG1854" s="425"/>
      <c r="AH1854" s="697"/>
      <c r="AI1854" s="697"/>
      <c r="AJ1854" s="697"/>
      <c r="AK1854" s="697"/>
      <c r="AL1854" s="697"/>
      <c r="AM1854" s="697"/>
      <c r="AN1854" s="697"/>
      <c r="AO1854" s="697"/>
      <c r="AP1854" s="677"/>
      <c r="AQ1854" s="697"/>
    </row>
    <row r="1855">
      <c r="A1855" s="423" t="s">
        <v>12119</v>
      </c>
      <c r="B1855" s="423" t="s">
        <v>12120</v>
      </c>
      <c r="C1855" s="423" t="str">
        <f>VLOOKUP(A1855,import!A:C,3,false)</f>
        <v>DOĞRU</v>
      </c>
      <c r="D1855" s="423" t="s">
        <v>6219</v>
      </c>
      <c r="E1855" s="692">
        <f>VLOOKUP(A1855,import!A:J,5,0)</f>
        <v>71</v>
      </c>
      <c r="F1855" s="692">
        <f>VLOOKUP(A1855,import!A:J,6,0)</f>
        <v>17</v>
      </c>
      <c r="G1855" s="610">
        <f>VLOOKUP(A1855,import!A:J,7,0)</f>
        <v>4</v>
      </c>
      <c r="H1855" s="610">
        <f>VLOOKUP(A1855,import!A:J,8,0)</f>
        <v>1</v>
      </c>
      <c r="I1855" s="610">
        <f>VLOOKUP(A1855,import!A:J,9,0)</f>
        <v>5</v>
      </c>
      <c r="J1855" s="693">
        <f>VLOOKUP(A1855,import!A:J,10,0)</f>
        <v>0.8</v>
      </c>
      <c r="K1855" s="610" t="s">
        <v>12121</v>
      </c>
      <c r="L1855" s="610">
        <v>5.317308227E9</v>
      </c>
      <c r="M1855" s="610" t="s">
        <v>13</v>
      </c>
      <c r="N1855" s="610" t="s">
        <v>6184</v>
      </c>
      <c r="O1855" s="562" t="s">
        <v>12122</v>
      </c>
      <c r="P1855" s="694" t="str">
        <f>VLOOKUP(A1855,import!A:P,16,0)</f>
        <v>Geleneksel</v>
      </c>
      <c r="Q1855" s="694"/>
      <c r="R1855" s="702" t="b">
        <v>0</v>
      </c>
      <c r="S1855" s="695" t="b">
        <v>0</v>
      </c>
      <c r="T1855" s="581"/>
      <c r="U1855" s="695"/>
      <c r="V1855" s="695"/>
      <c r="W1855" s="695"/>
      <c r="X1855" s="698"/>
      <c r="Y1855" s="698"/>
      <c r="Z1855" s="698"/>
      <c r="AA1855" s="697"/>
      <c r="AB1855" s="697"/>
      <c r="AC1855" s="697"/>
      <c r="AD1855" s="697"/>
      <c r="AE1855" s="425"/>
      <c r="AF1855" s="697"/>
      <c r="AG1855" s="425"/>
      <c r="AH1855" s="697"/>
      <c r="AI1855" s="697"/>
      <c r="AJ1855" s="697"/>
      <c r="AK1855" s="697"/>
      <c r="AL1855" s="697"/>
      <c r="AM1855" s="697"/>
      <c r="AN1855" s="697"/>
      <c r="AO1855" s="697"/>
      <c r="AP1855" s="677"/>
      <c r="AQ1855" s="697"/>
    </row>
    <row r="1856">
      <c r="A1856" s="423" t="s">
        <v>12123</v>
      </c>
      <c r="B1856" s="423" t="s">
        <v>12124</v>
      </c>
      <c r="C1856" s="423" t="str">
        <f>VLOOKUP(A1856,import!A:C,3,false)</f>
        <v>DOĞRU</v>
      </c>
      <c r="D1856" s="423" t="s">
        <v>6219</v>
      </c>
      <c r="E1856" s="692">
        <f>VLOOKUP(A1856,import!A:J,5,0)</f>
        <v>7</v>
      </c>
      <c r="F1856" s="692">
        <f>VLOOKUP(A1856,import!A:J,6,0)</f>
        <v>1</v>
      </c>
      <c r="G1856" s="610">
        <f>VLOOKUP(A1856,import!A:J,7,0)</f>
        <v>14</v>
      </c>
      <c r="H1856" s="610">
        <f>VLOOKUP(A1856,import!A:J,8,0)</f>
        <v>2</v>
      </c>
      <c r="I1856" s="610">
        <f>VLOOKUP(A1856,import!A:J,9,0)</f>
        <v>16</v>
      </c>
      <c r="J1856" s="693">
        <f>VLOOKUP(A1856,import!A:J,10,0)</f>
        <v>0.88</v>
      </c>
      <c r="K1856" s="610" t="s">
        <v>12121</v>
      </c>
      <c r="L1856" s="610">
        <v>5.384725505E9</v>
      </c>
      <c r="M1856" s="610" t="s">
        <v>343</v>
      </c>
      <c r="N1856" s="610" t="s">
        <v>7195</v>
      </c>
      <c r="O1856" s="562" t="s">
        <v>12125</v>
      </c>
      <c r="P1856" s="694" t="str">
        <f>VLOOKUP(A1856,import!A:P,16,0)</f>
        <v>Geleneksel</v>
      </c>
      <c r="Q1856" s="694"/>
      <c r="R1856" s="702" t="b">
        <v>0</v>
      </c>
      <c r="S1856" s="695" t="b">
        <v>0</v>
      </c>
      <c r="T1856" s="581"/>
      <c r="U1856" s="695"/>
      <c r="V1856" s="695"/>
      <c r="W1856" s="695"/>
      <c r="X1856" s="698"/>
      <c r="Y1856" s="698"/>
      <c r="Z1856" s="698"/>
      <c r="AA1856" s="697"/>
      <c r="AB1856" s="697"/>
      <c r="AC1856" s="697"/>
      <c r="AD1856" s="697"/>
      <c r="AE1856" s="425"/>
      <c r="AF1856" s="697"/>
      <c r="AG1856" s="425"/>
      <c r="AH1856" s="697"/>
      <c r="AI1856" s="697"/>
      <c r="AJ1856" s="697"/>
      <c r="AK1856" s="697"/>
      <c r="AL1856" s="697"/>
      <c r="AM1856" s="697"/>
      <c r="AN1856" s="697"/>
      <c r="AO1856" s="697"/>
      <c r="AP1856" s="677"/>
      <c r="AQ1856" s="697"/>
    </row>
    <row r="1857">
      <c r="A1857" s="423" t="s">
        <v>12126</v>
      </c>
      <c r="B1857" s="423" t="s">
        <v>12127</v>
      </c>
      <c r="C1857" s="423" t="str">
        <f>VLOOKUP(A1857,import!A:C,3,false)</f>
        <v>DOĞRU</v>
      </c>
      <c r="D1857" s="423" t="s">
        <v>6219</v>
      </c>
      <c r="E1857" s="692" t="str">
        <f>VLOOKUP(A1857,import!A:J,5,0)</f>
        <v/>
      </c>
      <c r="F1857" s="692" t="str">
        <f>VLOOKUP(A1857,import!A:J,6,0)</f>
        <v/>
      </c>
      <c r="G1857" s="610">
        <f>VLOOKUP(A1857,import!A:J,7,0)</f>
        <v>11</v>
      </c>
      <c r="H1857" s="610">
        <f>VLOOKUP(A1857,import!A:J,8,0)</f>
        <v>2</v>
      </c>
      <c r="I1857" s="610">
        <f>VLOOKUP(A1857,import!A:J,9,0)</f>
        <v>13</v>
      </c>
      <c r="J1857" s="693">
        <f>VLOOKUP(A1857,import!A:J,10,0)</f>
        <v>0.85</v>
      </c>
      <c r="K1857" s="610" t="s">
        <v>12121</v>
      </c>
      <c r="L1857" s="610">
        <v>5.375623279E9</v>
      </c>
      <c r="M1857" s="610" t="s">
        <v>343</v>
      </c>
      <c r="N1857" s="610" t="s">
        <v>8373</v>
      </c>
      <c r="O1857" s="562" t="s">
        <v>12128</v>
      </c>
      <c r="P1857" s="694" t="str">
        <f>VLOOKUP(A1857,import!A:P,16,0)</f>
        <v>Geleneksel</v>
      </c>
      <c r="Q1857" s="694"/>
      <c r="R1857" s="702" t="b">
        <v>0</v>
      </c>
      <c r="S1857" s="695" t="b">
        <v>0</v>
      </c>
      <c r="T1857" s="581"/>
      <c r="U1857" s="695"/>
      <c r="V1857" s="695"/>
      <c r="W1857" s="695"/>
      <c r="X1857" s="698"/>
      <c r="Y1857" s="698"/>
      <c r="Z1857" s="698"/>
      <c r="AA1857" s="697"/>
      <c r="AB1857" s="697"/>
      <c r="AC1857" s="697"/>
      <c r="AD1857" s="697"/>
      <c r="AE1857" s="425"/>
      <c r="AF1857" s="697"/>
      <c r="AG1857" s="425"/>
      <c r="AH1857" s="697"/>
      <c r="AI1857" s="697"/>
      <c r="AJ1857" s="697"/>
      <c r="AK1857" s="697"/>
      <c r="AL1857" s="697"/>
      <c r="AM1857" s="697"/>
      <c r="AN1857" s="697"/>
      <c r="AO1857" s="697"/>
      <c r="AP1857" s="677"/>
      <c r="AQ1857" s="697"/>
    </row>
    <row r="1858">
      <c r="A1858" s="423" t="s">
        <v>12129</v>
      </c>
      <c r="B1858" s="423" t="s">
        <v>12130</v>
      </c>
      <c r="C1858" s="423" t="str">
        <f>VLOOKUP(A1858,import!A:C,3,false)</f>
        <v>DOĞRU</v>
      </c>
      <c r="D1858" s="423" t="s">
        <v>6219</v>
      </c>
      <c r="E1858" s="692">
        <f>VLOOKUP(A1858,import!A:J,5,0)</f>
        <v>15</v>
      </c>
      <c r="F1858" s="692">
        <f>VLOOKUP(A1858,import!A:J,6,0)</f>
        <v>3</v>
      </c>
      <c r="G1858" s="610">
        <f>VLOOKUP(A1858,import!A:J,7,0)</f>
        <v>7</v>
      </c>
      <c r="H1858" s="610">
        <f>VLOOKUP(A1858,import!A:J,8,0)</f>
        <v>0</v>
      </c>
      <c r="I1858" s="610">
        <f>VLOOKUP(A1858,import!A:J,9,0)</f>
        <v>7</v>
      </c>
      <c r="J1858" s="693">
        <f>VLOOKUP(A1858,import!A:J,10,0)</f>
        <v>1</v>
      </c>
      <c r="K1858" s="610" t="s">
        <v>12121</v>
      </c>
      <c r="L1858" s="610">
        <v>5.413959716E9</v>
      </c>
      <c r="M1858" s="610" t="s">
        <v>343</v>
      </c>
      <c r="N1858" s="610" t="s">
        <v>6691</v>
      </c>
      <c r="O1858" s="562" t="s">
        <v>12131</v>
      </c>
      <c r="P1858" s="694" t="str">
        <f>VLOOKUP(A1858,import!A:P,16,0)</f>
        <v>Geleneksel</v>
      </c>
      <c r="Q1858" s="694"/>
      <c r="R1858" s="702" t="b">
        <v>0</v>
      </c>
      <c r="S1858" s="695" t="b">
        <v>0</v>
      </c>
      <c r="T1858" s="581"/>
      <c r="U1858" s="695"/>
      <c r="V1858" s="695"/>
      <c r="W1858" s="695"/>
      <c r="X1858" s="698"/>
      <c r="Y1858" s="698"/>
      <c r="Z1858" s="698"/>
      <c r="AA1858" s="697"/>
      <c r="AB1858" s="697"/>
      <c r="AC1858" s="697"/>
      <c r="AD1858" s="697"/>
      <c r="AE1858" s="425"/>
      <c r="AF1858" s="697"/>
      <c r="AG1858" s="425"/>
      <c r="AH1858" s="697"/>
      <c r="AI1858" s="697"/>
      <c r="AJ1858" s="697"/>
      <c r="AK1858" s="697"/>
      <c r="AL1858" s="697"/>
      <c r="AM1858" s="697"/>
      <c r="AN1858" s="697"/>
      <c r="AO1858" s="697"/>
      <c r="AP1858" s="677"/>
      <c r="AQ1858" s="697"/>
    </row>
    <row r="1859">
      <c r="A1859" s="423" t="s">
        <v>12132</v>
      </c>
      <c r="B1859" s="423" t="s">
        <v>12133</v>
      </c>
      <c r="C1859" s="423" t="str">
        <f>VLOOKUP(A1859,import!A:C,3,false)</f>
        <v>DOĞRU</v>
      </c>
      <c r="D1859" s="423" t="s">
        <v>6219</v>
      </c>
      <c r="E1859" s="692" t="str">
        <f>VLOOKUP(A1859,import!A:J,5,0)</f>
        <v/>
      </c>
      <c r="F1859" s="692" t="str">
        <f>VLOOKUP(A1859,import!A:J,6,0)</f>
        <v/>
      </c>
      <c r="G1859" s="610">
        <f>VLOOKUP(A1859,import!A:J,7,0)</f>
        <v>13</v>
      </c>
      <c r="H1859" s="610">
        <f>VLOOKUP(A1859,import!A:J,8,0)</f>
        <v>0</v>
      </c>
      <c r="I1859" s="610">
        <f>VLOOKUP(A1859,import!A:J,9,0)</f>
        <v>13</v>
      </c>
      <c r="J1859" s="693">
        <f>VLOOKUP(A1859,import!A:J,10,0)</f>
        <v>1</v>
      </c>
      <c r="K1859" s="610" t="s">
        <v>12121</v>
      </c>
      <c r="L1859" s="610">
        <v>5.541813999E9</v>
      </c>
      <c r="M1859" s="610" t="s">
        <v>6257</v>
      </c>
      <c r="N1859" s="610" t="s">
        <v>10125</v>
      </c>
      <c r="O1859" s="562" t="s">
        <v>12134</v>
      </c>
      <c r="P1859" s="694" t="str">
        <f>VLOOKUP(A1859,import!A:P,16,0)</f>
        <v>Geleneksel</v>
      </c>
      <c r="Q1859" s="694"/>
      <c r="R1859" s="702" t="b">
        <v>0</v>
      </c>
      <c r="S1859" s="695" t="b">
        <v>0</v>
      </c>
      <c r="T1859" s="581"/>
      <c r="U1859" s="695"/>
      <c r="V1859" s="695"/>
      <c r="W1859" s="695"/>
      <c r="X1859" s="698"/>
      <c r="Y1859" s="698"/>
      <c r="Z1859" s="698"/>
      <c r="AA1859" s="697"/>
      <c r="AB1859" s="697"/>
      <c r="AC1859" s="697"/>
      <c r="AD1859" s="697"/>
      <c r="AE1859" s="425"/>
      <c r="AF1859" s="697"/>
      <c r="AG1859" s="425"/>
      <c r="AH1859" s="697"/>
      <c r="AI1859" s="697"/>
      <c r="AJ1859" s="697"/>
      <c r="AK1859" s="697"/>
      <c r="AL1859" s="697"/>
      <c r="AM1859" s="697"/>
      <c r="AN1859" s="697"/>
      <c r="AO1859" s="697"/>
      <c r="AP1859" s="677"/>
      <c r="AQ1859" s="697"/>
    </row>
    <row r="1860">
      <c r="A1860" s="423" t="s">
        <v>12135</v>
      </c>
      <c r="B1860" s="423" t="s">
        <v>12136</v>
      </c>
      <c r="C1860" s="423" t="str">
        <f>VLOOKUP(A1860,import!A:C,3,false)</f>
        <v>DOĞRU</v>
      </c>
      <c r="D1860" s="423" t="s">
        <v>6219</v>
      </c>
      <c r="E1860" s="692">
        <f>VLOOKUP(A1860,import!A:J,5,0)</f>
        <v>14</v>
      </c>
      <c r="F1860" s="692">
        <f>VLOOKUP(A1860,import!A:J,6,0)</f>
        <v>3</v>
      </c>
      <c r="G1860" s="610">
        <f>VLOOKUP(A1860,import!A:J,7,0)</f>
        <v>4</v>
      </c>
      <c r="H1860" s="610">
        <f>VLOOKUP(A1860,import!A:J,8,0)</f>
        <v>1</v>
      </c>
      <c r="I1860" s="610">
        <f>VLOOKUP(A1860,import!A:J,9,0)</f>
        <v>5</v>
      </c>
      <c r="J1860" s="693">
        <f>VLOOKUP(A1860,import!A:J,10,0)</f>
        <v>0.8</v>
      </c>
      <c r="K1860" s="610" t="s">
        <v>12121</v>
      </c>
      <c r="L1860" s="610">
        <v>5.520038754E9</v>
      </c>
      <c r="M1860" s="610" t="s">
        <v>6257</v>
      </c>
      <c r="N1860" s="610" t="s">
        <v>8143</v>
      </c>
      <c r="O1860" s="562" t="s">
        <v>12137</v>
      </c>
      <c r="P1860" s="694" t="str">
        <f>VLOOKUP(A1860,import!A:P,16,0)</f>
        <v>Geleneksel</v>
      </c>
      <c r="Q1860" s="694"/>
      <c r="R1860" s="702" t="b">
        <v>0</v>
      </c>
      <c r="S1860" s="695" t="b">
        <v>0</v>
      </c>
      <c r="T1860" s="581"/>
      <c r="U1860" s="695"/>
      <c r="V1860" s="695"/>
      <c r="W1860" s="695"/>
      <c r="X1860" s="698"/>
      <c r="Y1860" s="698"/>
      <c r="Z1860" s="698"/>
      <c r="AA1860" s="697"/>
      <c r="AB1860" s="697"/>
      <c r="AC1860" s="697"/>
      <c r="AD1860" s="697"/>
      <c r="AE1860" s="425"/>
      <c r="AF1860" s="697"/>
      <c r="AG1860" s="425"/>
      <c r="AH1860" s="697"/>
      <c r="AI1860" s="697"/>
      <c r="AJ1860" s="697"/>
      <c r="AK1860" s="697"/>
      <c r="AL1860" s="697"/>
      <c r="AM1860" s="697"/>
      <c r="AN1860" s="697"/>
      <c r="AO1860" s="697"/>
      <c r="AP1860" s="677"/>
      <c r="AQ1860" s="697"/>
    </row>
    <row r="1861">
      <c r="A1861" s="423" t="s">
        <v>12138</v>
      </c>
      <c r="B1861" s="423" t="s">
        <v>12139</v>
      </c>
      <c r="C1861" s="423" t="str">
        <f>VLOOKUP(A1861,import!A:C,3,false)</f>
        <v>DOĞRU</v>
      </c>
      <c r="D1861" s="423" t="s">
        <v>6219</v>
      </c>
      <c r="E1861" s="692">
        <f>VLOOKUP(A1861,import!A:J,5,0)</f>
        <v>6</v>
      </c>
      <c r="F1861" s="692" t="str">
        <f>VLOOKUP(A1861,import!A:J,6,0)</f>
        <v/>
      </c>
      <c r="G1861" s="610">
        <f>VLOOKUP(A1861,import!A:J,7,0)</f>
        <v>13</v>
      </c>
      <c r="H1861" s="610">
        <f>VLOOKUP(A1861,import!A:J,8,0)</f>
        <v>2</v>
      </c>
      <c r="I1861" s="610">
        <f>VLOOKUP(A1861,import!A:J,9,0)</f>
        <v>15</v>
      </c>
      <c r="J1861" s="693">
        <f>VLOOKUP(A1861,import!A:J,10,0)</f>
        <v>0.87</v>
      </c>
      <c r="K1861" s="610" t="s">
        <v>12121</v>
      </c>
      <c r="L1861" s="610">
        <v>5.354516561E9</v>
      </c>
      <c r="M1861" s="610" t="s">
        <v>6257</v>
      </c>
      <c r="N1861" s="610" t="s">
        <v>6535</v>
      </c>
      <c r="O1861" s="562" t="s">
        <v>12140</v>
      </c>
      <c r="P1861" s="694" t="str">
        <f>VLOOKUP(A1861,import!A:P,16,0)</f>
        <v>Geleneksel</v>
      </c>
      <c r="Q1861" s="694"/>
      <c r="R1861" s="702" t="b">
        <v>0</v>
      </c>
      <c r="S1861" s="695" t="b">
        <v>0</v>
      </c>
      <c r="T1861" s="581"/>
      <c r="U1861" s="695"/>
      <c r="V1861" s="695"/>
      <c r="W1861" s="695"/>
      <c r="X1861" s="698"/>
      <c r="Y1861" s="698"/>
      <c r="Z1861" s="698"/>
      <c r="AA1861" s="697"/>
      <c r="AB1861" s="697"/>
      <c r="AC1861" s="697"/>
      <c r="AD1861" s="697"/>
      <c r="AE1861" s="425"/>
      <c r="AF1861" s="697"/>
      <c r="AG1861" s="425"/>
      <c r="AH1861" s="697"/>
      <c r="AI1861" s="697"/>
      <c r="AJ1861" s="697"/>
      <c r="AK1861" s="697"/>
      <c r="AL1861" s="697"/>
      <c r="AM1861" s="697"/>
      <c r="AN1861" s="697"/>
      <c r="AO1861" s="697"/>
      <c r="AP1861" s="677"/>
      <c r="AQ1861" s="697"/>
    </row>
    <row r="1862">
      <c r="A1862" s="423" t="s">
        <v>12141</v>
      </c>
      <c r="B1862" s="423" t="s">
        <v>12142</v>
      </c>
      <c r="C1862" s="423" t="str">
        <f>VLOOKUP(A1862,import!A:C,3,false)</f>
        <v>DOĞRU</v>
      </c>
      <c r="D1862" s="423" t="s">
        <v>6219</v>
      </c>
      <c r="E1862" s="692">
        <f>VLOOKUP(A1862,import!A:J,5,0)</f>
        <v>3</v>
      </c>
      <c r="F1862" s="692" t="str">
        <f>VLOOKUP(A1862,import!A:J,6,0)</f>
        <v/>
      </c>
      <c r="G1862" s="610">
        <f>VLOOKUP(A1862,import!A:J,7,0)</f>
        <v>0</v>
      </c>
      <c r="H1862" s="610">
        <f>VLOOKUP(A1862,import!A:J,8,0)</f>
        <v>11</v>
      </c>
      <c r="I1862" s="610">
        <f>VLOOKUP(A1862,import!A:J,9,0)</f>
        <v>11</v>
      </c>
      <c r="J1862" s="693">
        <f>VLOOKUP(A1862,import!A:J,10,0)</f>
        <v>0</v>
      </c>
      <c r="K1862" s="610" t="s">
        <v>12121</v>
      </c>
      <c r="L1862" s="610">
        <v>5.374087697E9</v>
      </c>
      <c r="M1862" s="610" t="s">
        <v>6257</v>
      </c>
      <c r="N1862" s="610" t="s">
        <v>6640</v>
      </c>
      <c r="O1862" s="562" t="s">
        <v>12143</v>
      </c>
      <c r="P1862" s="694" t="str">
        <f>VLOOKUP(A1862,import!A:P,16,0)</f>
        <v>Geleneksel</v>
      </c>
      <c r="Q1862" s="694"/>
      <c r="R1862" s="702" t="b">
        <v>0</v>
      </c>
      <c r="S1862" s="695" t="b">
        <v>0</v>
      </c>
      <c r="T1862" s="581"/>
      <c r="U1862" s="695"/>
      <c r="V1862" s="695"/>
      <c r="W1862" s="695"/>
      <c r="X1862" s="698"/>
      <c r="Y1862" s="698"/>
      <c r="Z1862" s="698"/>
      <c r="AA1862" s="697"/>
      <c r="AB1862" s="697"/>
      <c r="AC1862" s="697"/>
      <c r="AD1862" s="697"/>
      <c r="AE1862" s="425"/>
      <c r="AF1862" s="697"/>
      <c r="AG1862" s="425"/>
      <c r="AH1862" s="697"/>
      <c r="AI1862" s="697"/>
      <c r="AJ1862" s="697"/>
      <c r="AK1862" s="697"/>
      <c r="AL1862" s="697"/>
      <c r="AM1862" s="697"/>
      <c r="AN1862" s="697"/>
      <c r="AO1862" s="697"/>
      <c r="AP1862" s="677"/>
      <c r="AQ1862" s="697"/>
    </row>
    <row r="1863">
      <c r="A1863" s="423" t="s">
        <v>12144</v>
      </c>
      <c r="B1863" s="423" t="s">
        <v>12145</v>
      </c>
      <c r="C1863" s="423" t="str">
        <f>VLOOKUP(A1863,import!A:C,3,false)</f>
        <v>DOĞRU</v>
      </c>
      <c r="D1863" s="423" t="s">
        <v>6440</v>
      </c>
      <c r="E1863" s="692">
        <f>VLOOKUP(A1863,import!A:J,5,0)</f>
        <v>616</v>
      </c>
      <c r="F1863" s="692">
        <f>VLOOKUP(A1863,import!A:J,6,0)</f>
        <v>76</v>
      </c>
      <c r="G1863" s="610">
        <f>VLOOKUP(A1863,import!A:J,7,0)</f>
        <v>6</v>
      </c>
      <c r="H1863" s="610">
        <f>VLOOKUP(A1863,import!A:J,8,0)</f>
        <v>17</v>
      </c>
      <c r="I1863" s="610">
        <f>VLOOKUP(A1863,import!A:J,9,0)</f>
        <v>23</v>
      </c>
      <c r="J1863" s="693">
        <f>VLOOKUP(A1863,import!A:J,10,0)</f>
        <v>0.26</v>
      </c>
      <c r="K1863" s="610" t="s">
        <v>12146</v>
      </c>
      <c r="L1863" s="610">
        <v>5.419224442E9</v>
      </c>
      <c r="M1863" s="610" t="s">
        <v>6375</v>
      </c>
      <c r="N1863" s="610" t="s">
        <v>6376</v>
      </c>
      <c r="O1863" s="562" t="s">
        <v>12147</v>
      </c>
      <c r="P1863" s="694" t="s">
        <v>6163</v>
      </c>
      <c r="Q1863" s="694"/>
      <c r="R1863" s="702" t="b">
        <v>0</v>
      </c>
      <c r="S1863" s="695" t="b">
        <v>0</v>
      </c>
      <c r="T1863" s="581"/>
      <c r="U1863" s="695"/>
      <c r="V1863" s="695"/>
      <c r="W1863" s="695"/>
      <c r="X1863" s="698"/>
      <c r="Y1863" s="698"/>
      <c r="Z1863" s="698"/>
      <c r="AA1863" s="697"/>
      <c r="AB1863" s="697"/>
      <c r="AC1863" s="697"/>
      <c r="AD1863" s="697"/>
      <c r="AE1863" s="425"/>
      <c r="AF1863" s="697"/>
      <c r="AG1863" s="425"/>
      <c r="AH1863" s="697"/>
      <c r="AI1863" s="697"/>
      <c r="AJ1863" s="697"/>
      <c r="AK1863" s="697"/>
      <c r="AL1863" s="697"/>
      <c r="AM1863" s="697"/>
      <c r="AN1863" s="697"/>
      <c r="AO1863" s="697"/>
      <c r="AP1863" s="677" t="s">
        <v>6172</v>
      </c>
      <c r="AQ1863" s="697"/>
    </row>
    <row r="1864">
      <c r="A1864" s="423" t="s">
        <v>12148</v>
      </c>
      <c r="B1864" s="423" t="s">
        <v>12149</v>
      </c>
      <c r="C1864" s="423" t="str">
        <f>VLOOKUP(A1864,import!A:C,3,false)</f>
        <v>DOĞRU</v>
      </c>
      <c r="D1864" s="423" t="s">
        <v>6440</v>
      </c>
      <c r="E1864" s="692" t="str">
        <f>VLOOKUP(A1864,import!A:J,5,0)</f>
        <v/>
      </c>
      <c r="F1864" s="692" t="str">
        <f>VLOOKUP(A1864,import!A:J,6,0)</f>
        <v/>
      </c>
      <c r="G1864" s="610">
        <f>VLOOKUP(A1864,import!A:J,7,0)</f>
        <v>0</v>
      </c>
      <c r="H1864" s="610">
        <f>VLOOKUP(A1864,import!A:J,8,0)</f>
        <v>10</v>
      </c>
      <c r="I1864" s="610">
        <f>VLOOKUP(A1864,import!A:J,9,0)</f>
        <v>10</v>
      </c>
      <c r="J1864" s="693">
        <f>VLOOKUP(A1864,import!A:J,10,0)</f>
        <v>0</v>
      </c>
      <c r="K1864" s="610" t="s">
        <v>12150</v>
      </c>
      <c r="L1864" s="610">
        <v>5.355790999E9</v>
      </c>
      <c r="M1864" s="610" t="s">
        <v>343</v>
      </c>
      <c r="N1864" s="610" t="s">
        <v>7649</v>
      </c>
      <c r="O1864" s="562" t="s">
        <v>12151</v>
      </c>
      <c r="P1864" s="694" t="str">
        <f>VLOOKUP(A1864,import!A:P,16,0)</f>
        <v>Geleneksel</v>
      </c>
      <c r="Q1864" s="694"/>
      <c r="R1864" s="702" t="b">
        <v>0</v>
      </c>
      <c r="S1864" s="695" t="b">
        <v>0</v>
      </c>
      <c r="T1864" s="581"/>
      <c r="U1864" s="695"/>
      <c r="V1864" s="695"/>
      <c r="W1864" s="695"/>
      <c r="X1864" s="698"/>
      <c r="Y1864" s="698"/>
      <c r="Z1864" s="698"/>
      <c r="AA1864" s="697"/>
      <c r="AB1864" s="697"/>
      <c r="AC1864" s="697"/>
      <c r="AD1864" s="697"/>
      <c r="AE1864" s="425"/>
      <c r="AF1864" s="697"/>
      <c r="AG1864" s="425"/>
      <c r="AH1864" s="697"/>
      <c r="AI1864" s="697"/>
      <c r="AJ1864" s="697"/>
      <c r="AK1864" s="697"/>
      <c r="AL1864" s="697"/>
      <c r="AM1864" s="697"/>
      <c r="AN1864" s="697"/>
      <c r="AO1864" s="697"/>
      <c r="AP1864" s="677"/>
      <c r="AQ1864" s="697"/>
    </row>
    <row r="1865">
      <c r="A1865" s="423" t="s">
        <v>12152</v>
      </c>
      <c r="B1865" s="423" t="s">
        <v>12153</v>
      </c>
      <c r="C1865" s="423" t="str">
        <f>VLOOKUP(A1865,import!A:C,3,false)</f>
        <v>DOĞRU</v>
      </c>
      <c r="D1865" s="423" t="s">
        <v>6951</v>
      </c>
      <c r="E1865" s="692">
        <f>VLOOKUP(A1865,import!A:J,5,0)</f>
        <v>1406</v>
      </c>
      <c r="F1865" s="692">
        <f>VLOOKUP(A1865,import!A:J,6,0)</f>
        <v>4</v>
      </c>
      <c r="G1865" s="610">
        <f>VLOOKUP(A1865,import!A:J,7,0)</f>
        <v>0</v>
      </c>
      <c r="H1865" s="610">
        <f>VLOOKUP(A1865,import!A:J,8,0)</f>
        <v>23</v>
      </c>
      <c r="I1865" s="610">
        <f>VLOOKUP(A1865,import!A:J,9,0)</f>
        <v>23</v>
      </c>
      <c r="J1865" s="693">
        <f>VLOOKUP(A1865,import!A:J,10,0)</f>
        <v>0</v>
      </c>
      <c r="K1865" s="610" t="s">
        <v>12154</v>
      </c>
      <c r="L1865" s="610">
        <v>2.2454453E9</v>
      </c>
      <c r="M1865" s="610" t="s">
        <v>6177</v>
      </c>
      <c r="N1865" s="610" t="s">
        <v>7219</v>
      </c>
      <c r="O1865" s="562" t="s">
        <v>12155</v>
      </c>
      <c r="P1865" s="694" t="str">
        <f>VLOOKUP(A1865,import!A:P,16,0)</f>
        <v>Geleneksel</v>
      </c>
      <c r="Q1865" s="694" t="s">
        <v>6240</v>
      </c>
      <c r="R1865" s="694" t="b">
        <v>1</v>
      </c>
      <c r="S1865" s="581" t="b">
        <v>0</v>
      </c>
      <c r="T1865" s="581"/>
      <c r="U1865" s="695"/>
      <c r="V1865" s="695"/>
      <c r="W1865" s="581" t="s">
        <v>12156</v>
      </c>
      <c r="X1865" s="698"/>
      <c r="Y1865" s="698"/>
      <c r="Z1865" s="698"/>
      <c r="AA1865" s="492" t="s">
        <v>6262</v>
      </c>
      <c r="AB1865" s="699">
        <v>44407.0</v>
      </c>
      <c r="AC1865" s="492" t="s">
        <v>6262</v>
      </c>
      <c r="AD1865" s="699">
        <v>44413.0</v>
      </c>
      <c r="AE1865" s="492" t="s">
        <v>6166</v>
      </c>
      <c r="AF1865" s="699">
        <v>44512.0</v>
      </c>
      <c r="AG1865" s="425"/>
      <c r="AH1865" s="697"/>
      <c r="AI1865" s="697"/>
      <c r="AJ1865" s="697"/>
      <c r="AK1865" s="700" t="s">
        <v>6192</v>
      </c>
      <c r="AL1865" s="492" t="s">
        <v>389</v>
      </c>
      <c r="AM1865" s="492" t="s">
        <v>968</v>
      </c>
      <c r="AN1865" s="697"/>
      <c r="AO1865" s="697"/>
      <c r="AP1865" s="677" t="s">
        <v>6156</v>
      </c>
      <c r="AQ1865" s="697"/>
    </row>
    <row r="1866">
      <c r="A1866" s="423" t="s">
        <v>5196</v>
      </c>
      <c r="B1866" s="423" t="s">
        <v>2545</v>
      </c>
      <c r="C1866" s="423" t="str">
        <f>VLOOKUP(A1866,import!A:C,3,false)</f>
        <v>YANLIŞ</v>
      </c>
      <c r="D1866" s="423" t="s">
        <v>6373</v>
      </c>
      <c r="E1866" s="692">
        <f>VLOOKUP(A1866,import!A:J,5,0)</f>
        <v>279</v>
      </c>
      <c r="F1866" s="692" t="str">
        <f>VLOOKUP(A1866,import!A:J,6,0)</f>
        <v/>
      </c>
      <c r="G1866" s="610">
        <f>VLOOKUP(A1866,import!A:J,7,0)</f>
        <v>20</v>
      </c>
      <c r="H1866" s="610">
        <f>VLOOKUP(A1866,import!A:J,8,0)</f>
        <v>22</v>
      </c>
      <c r="I1866" s="610">
        <f>VLOOKUP(A1866,import!A:J,9,0)</f>
        <v>42</v>
      </c>
      <c r="J1866" s="693">
        <f>VLOOKUP(A1866,import!A:J,10,0)</f>
        <v>0.48</v>
      </c>
      <c r="K1866" s="610" t="s">
        <v>12157</v>
      </c>
      <c r="L1866" s="610">
        <v>2.2422466E9</v>
      </c>
      <c r="M1866" s="610" t="s">
        <v>343</v>
      </c>
      <c r="N1866" s="610" t="s">
        <v>6416</v>
      </c>
      <c r="O1866" s="562" t="s">
        <v>2548</v>
      </c>
      <c r="P1866" s="694" t="str">
        <f>VLOOKUP(A1866,import!A:P,16,0)</f>
        <v>Geleneksel</v>
      </c>
      <c r="Q1866" s="694"/>
      <c r="R1866" s="694" t="b">
        <v>1</v>
      </c>
      <c r="S1866" s="695" t="b">
        <v>0</v>
      </c>
      <c r="T1866" s="581" t="s">
        <v>6155</v>
      </c>
      <c r="U1866" s="581" t="s">
        <v>389</v>
      </c>
      <c r="V1866" s="581" t="s">
        <v>8544</v>
      </c>
      <c r="W1866" s="581" t="s">
        <v>12158</v>
      </c>
      <c r="X1866" s="696">
        <v>44334.0</v>
      </c>
      <c r="Y1866" s="696">
        <v>44336.0</v>
      </c>
      <c r="Z1866" s="696"/>
      <c r="AA1866" s="492" t="s">
        <v>6166</v>
      </c>
      <c r="AB1866" s="699">
        <v>44410.0</v>
      </c>
      <c r="AC1866" s="697"/>
      <c r="AD1866" s="697"/>
      <c r="AE1866" s="425"/>
      <c r="AF1866" s="697"/>
      <c r="AG1866" s="425"/>
      <c r="AH1866" s="697"/>
      <c r="AI1866" s="697"/>
      <c r="AJ1866" s="697"/>
      <c r="AK1866" s="697" t="s">
        <v>5563</v>
      </c>
      <c r="AL1866" s="697"/>
      <c r="AM1866" s="697"/>
      <c r="AN1866" s="697"/>
      <c r="AO1866" s="697"/>
      <c r="AP1866" s="677" t="s">
        <v>6156</v>
      </c>
      <c r="AQ1866" s="697"/>
    </row>
    <row r="1867">
      <c r="A1867" s="423" t="s">
        <v>4604</v>
      </c>
      <c r="B1867" s="423" t="s">
        <v>4605</v>
      </c>
      <c r="C1867" s="423" t="str">
        <f>VLOOKUP(A1867,import!A:C,3,false)</f>
        <v>DOĞRU</v>
      </c>
      <c r="D1867" s="423" t="s">
        <v>6951</v>
      </c>
      <c r="E1867" s="692">
        <f>VLOOKUP(A1867,import!A:J,5,0)</f>
        <v>1770</v>
      </c>
      <c r="F1867" s="692" t="str">
        <f>VLOOKUP(A1867,import!A:J,6,0)</f>
        <v/>
      </c>
      <c r="G1867" s="610">
        <f>VLOOKUP(A1867,import!A:J,7,0)</f>
        <v>26</v>
      </c>
      <c r="H1867" s="610">
        <f>VLOOKUP(A1867,import!A:J,8,0)</f>
        <v>19</v>
      </c>
      <c r="I1867" s="610">
        <f>VLOOKUP(A1867,import!A:J,9,0)</f>
        <v>45</v>
      </c>
      <c r="J1867" s="693">
        <f>VLOOKUP(A1867,import!A:J,10,0)</f>
        <v>0.58</v>
      </c>
      <c r="K1867" s="610" t="s">
        <v>12159</v>
      </c>
      <c r="L1867" s="610">
        <v>2.244484828E9</v>
      </c>
      <c r="M1867" s="610" t="s">
        <v>13</v>
      </c>
      <c r="N1867" s="701">
        <v>44309.0</v>
      </c>
      <c r="O1867" s="562" t="s">
        <v>4607</v>
      </c>
      <c r="P1867" s="694" t="str">
        <f>VLOOKUP(A1867,import!A:P,16,0)</f>
        <v>Geleneksel</v>
      </c>
      <c r="Q1867" s="694" t="s">
        <v>6554</v>
      </c>
      <c r="R1867" s="694" t="b">
        <v>1</v>
      </c>
      <c r="S1867" s="581" t="b">
        <v>0</v>
      </c>
      <c r="T1867" s="581" t="s">
        <v>6155</v>
      </c>
      <c r="U1867" s="581" t="s">
        <v>389</v>
      </c>
      <c r="V1867" s="581" t="s">
        <v>6493</v>
      </c>
      <c r="W1867" s="581" t="s">
        <v>12160</v>
      </c>
      <c r="X1867" s="696">
        <v>44462.0</v>
      </c>
      <c r="Y1867" s="696">
        <v>44462.0</v>
      </c>
      <c r="Z1867" s="698"/>
      <c r="AA1867" s="492" t="s">
        <v>6181</v>
      </c>
      <c r="AB1867" s="699">
        <v>44348.0</v>
      </c>
      <c r="AC1867" s="697"/>
      <c r="AD1867" s="697"/>
      <c r="AE1867" s="425"/>
      <c r="AF1867" s="697"/>
      <c r="AG1867" s="425"/>
      <c r="AH1867" s="697"/>
      <c r="AI1867" s="697"/>
      <c r="AJ1867" s="697"/>
      <c r="AK1867" s="697" t="s">
        <v>6273</v>
      </c>
      <c r="AL1867" s="697"/>
      <c r="AM1867" s="697"/>
      <c r="AN1867" s="492" t="s">
        <v>6186</v>
      </c>
      <c r="AO1867" s="697"/>
      <c r="AP1867" s="677" t="s">
        <v>6156</v>
      </c>
      <c r="AQ1867" s="697"/>
    </row>
    <row r="1868">
      <c r="A1868" s="423" t="s">
        <v>12161</v>
      </c>
      <c r="B1868" s="423" t="s">
        <v>12162</v>
      </c>
      <c r="C1868" s="423" t="str">
        <f>VLOOKUP(A1868,import!A:C,3,false)</f>
        <v>YANLIŞ</v>
      </c>
      <c r="D1868" s="423" t="s">
        <v>6317</v>
      </c>
      <c r="E1868" s="692">
        <f>VLOOKUP(A1868,import!A:J,5,0)</f>
        <v>1410</v>
      </c>
      <c r="F1868" s="692" t="str">
        <f>VLOOKUP(A1868,import!A:J,6,0)</f>
        <v/>
      </c>
      <c r="G1868" s="610">
        <f>VLOOKUP(A1868,import!A:J,7,0)</f>
        <v>28</v>
      </c>
      <c r="H1868" s="610">
        <f>VLOOKUP(A1868,import!A:J,8,0)</f>
        <v>18</v>
      </c>
      <c r="I1868" s="610">
        <f>VLOOKUP(A1868,import!A:J,9,0)</f>
        <v>46</v>
      </c>
      <c r="J1868" s="693">
        <f>VLOOKUP(A1868,import!A:J,10,0)</f>
        <v>0.61</v>
      </c>
      <c r="K1868" s="610" t="s">
        <v>12163</v>
      </c>
      <c r="L1868" s="610">
        <v>2.242534242E9</v>
      </c>
      <c r="M1868" s="610" t="s">
        <v>13</v>
      </c>
      <c r="N1868" s="610" t="s">
        <v>7134</v>
      </c>
      <c r="O1868" s="562" t="s">
        <v>12164</v>
      </c>
      <c r="P1868" s="694" t="str">
        <f>VLOOKUP(A1868,import!A:P,16,0)</f>
        <v>Geleneksel</v>
      </c>
      <c r="Q1868" s="694"/>
      <c r="R1868" s="694" t="b">
        <v>1</v>
      </c>
      <c r="S1868" s="581" t="b">
        <v>1</v>
      </c>
      <c r="T1868" s="695"/>
      <c r="U1868" s="695"/>
      <c r="V1868" s="695"/>
      <c r="W1868" s="581" t="s">
        <v>12165</v>
      </c>
      <c r="X1868" s="698"/>
      <c r="Y1868" s="698"/>
      <c r="Z1868" s="698"/>
      <c r="AA1868" s="492" t="s">
        <v>6262</v>
      </c>
      <c r="AB1868" s="699">
        <v>44393.0</v>
      </c>
      <c r="AC1868" s="492" t="s">
        <v>6181</v>
      </c>
      <c r="AD1868" s="699">
        <v>44433.0</v>
      </c>
      <c r="AE1868" s="425"/>
      <c r="AF1868" s="697"/>
      <c r="AG1868" s="425"/>
      <c r="AH1868" s="697"/>
      <c r="AI1868" s="697"/>
      <c r="AJ1868" s="697"/>
      <c r="AK1868" s="697" t="s">
        <v>196</v>
      </c>
      <c r="AL1868" s="697"/>
      <c r="AM1868" s="697"/>
      <c r="AN1868" s="697"/>
      <c r="AO1868" s="697" t="s">
        <v>6186</v>
      </c>
      <c r="AP1868" s="677" t="s">
        <v>6168</v>
      </c>
      <c r="AQ1868" s="697"/>
    </row>
    <row r="1869">
      <c r="A1869" s="677" t="s">
        <v>12166</v>
      </c>
      <c r="B1869" s="677" t="s">
        <v>12167</v>
      </c>
      <c r="C1869" s="423" t="str">
        <f>VLOOKUP(A1869,import!A:C,3,false)</f>
        <v>DOĞRU</v>
      </c>
      <c r="D1869" s="677" t="s">
        <v>6271</v>
      </c>
      <c r="E1869" s="692">
        <f>VLOOKUP(A1869,import!A:J,5,0)</f>
        <v>87</v>
      </c>
      <c r="F1869" s="692">
        <f>VLOOKUP(A1869,import!A:J,6,0)</f>
        <v>87</v>
      </c>
      <c r="G1869" s="610">
        <f>VLOOKUP(A1869,import!A:J,7,0)</f>
        <v>0</v>
      </c>
      <c r="H1869" s="610">
        <f>VLOOKUP(A1869,import!A:J,8,0)</f>
        <v>24</v>
      </c>
      <c r="I1869" s="610">
        <f>VLOOKUP(A1869,import!A:J,9,0)</f>
        <v>24</v>
      </c>
      <c r="J1869" s="693">
        <f>VLOOKUP(A1869,import!A:J,10,0)</f>
        <v>0</v>
      </c>
      <c r="K1869" s="677" t="s">
        <v>12168</v>
      </c>
      <c r="L1869" s="677">
        <v>5.528081613E9</v>
      </c>
      <c r="M1869" s="677" t="s">
        <v>6437</v>
      </c>
      <c r="N1869" s="677" t="s">
        <v>7084</v>
      </c>
      <c r="O1869" s="677" t="s">
        <v>12169</v>
      </c>
      <c r="P1869" s="694" t="str">
        <f>VLOOKUP(A1869,import!A:P,16,0)</f>
        <v>Geleneksel</v>
      </c>
      <c r="Q1869" s="694"/>
      <c r="R1869" s="702" t="b">
        <v>0</v>
      </c>
      <c r="S1869" s="695" t="b">
        <v>0</v>
      </c>
      <c r="T1869" s="581"/>
      <c r="U1869" s="695"/>
      <c r="V1869" s="695"/>
      <c r="W1869" s="695"/>
      <c r="X1869" s="698"/>
      <c r="Y1869" s="698"/>
      <c r="Z1869" s="698"/>
      <c r="AA1869" s="697"/>
      <c r="AB1869" s="697"/>
      <c r="AC1869" s="697"/>
      <c r="AD1869" s="697"/>
      <c r="AE1869" s="425"/>
      <c r="AF1869" s="697"/>
      <c r="AG1869" s="425"/>
      <c r="AH1869" s="697"/>
      <c r="AI1869" s="697"/>
      <c r="AJ1869" s="697"/>
      <c r="AK1869" s="697"/>
      <c r="AL1869" s="697"/>
      <c r="AM1869" s="697"/>
      <c r="AN1869" s="697"/>
      <c r="AO1869" s="697"/>
      <c r="AP1869" s="677"/>
      <c r="AQ1869" s="697"/>
    </row>
    <row r="1870">
      <c r="A1870" s="423" t="s">
        <v>2841</v>
      </c>
      <c r="B1870" s="423" t="s">
        <v>2842</v>
      </c>
      <c r="C1870" s="423" t="str">
        <f>VLOOKUP(A1870,import!A:C,3,false)</f>
        <v>DOĞRU</v>
      </c>
      <c r="D1870" s="423" t="s">
        <v>6182</v>
      </c>
      <c r="E1870" s="692">
        <f>VLOOKUP(A1870,import!A:J,5,0)</f>
        <v>1342</v>
      </c>
      <c r="F1870" s="692">
        <f>VLOOKUP(A1870,import!A:J,6,0)</f>
        <v>36</v>
      </c>
      <c r="G1870" s="610">
        <f>VLOOKUP(A1870,import!A:J,7,0)</f>
        <v>19</v>
      </c>
      <c r="H1870" s="610">
        <f>VLOOKUP(A1870,import!A:J,8,0)</f>
        <v>39</v>
      </c>
      <c r="I1870" s="610">
        <f>VLOOKUP(A1870,import!A:J,9,0)</f>
        <v>58</v>
      </c>
      <c r="J1870" s="693">
        <f>VLOOKUP(A1870,import!A:J,10,0)</f>
        <v>0.33</v>
      </c>
      <c r="K1870" s="610" t="s">
        <v>12170</v>
      </c>
      <c r="L1870" s="610">
        <v>2.242454948E9</v>
      </c>
      <c r="M1870" s="610" t="s">
        <v>343</v>
      </c>
      <c r="N1870" s="610" t="s">
        <v>6522</v>
      </c>
      <c r="O1870" s="562" t="s">
        <v>2845</v>
      </c>
      <c r="P1870" s="694" t="str">
        <f>VLOOKUP(A1870,import!A:P,16,0)</f>
        <v>Geleneksel</v>
      </c>
      <c r="Q1870" s="694"/>
      <c r="R1870" s="694" t="b">
        <v>1</v>
      </c>
      <c r="S1870" s="695" t="b">
        <v>0</v>
      </c>
      <c r="T1870" s="581" t="s">
        <v>6155</v>
      </c>
      <c r="U1870" s="581" t="s">
        <v>389</v>
      </c>
      <c r="V1870" s="581" t="s">
        <v>6493</v>
      </c>
      <c r="W1870" s="581"/>
      <c r="X1870" s="696">
        <v>44350.0</v>
      </c>
      <c r="Y1870" s="696">
        <v>44354.0</v>
      </c>
      <c r="Z1870" s="698"/>
      <c r="AA1870" s="492" t="s">
        <v>6166</v>
      </c>
      <c r="AB1870" s="699">
        <v>44350.0</v>
      </c>
      <c r="AC1870" s="697"/>
      <c r="AD1870" s="697"/>
      <c r="AE1870" s="425"/>
      <c r="AF1870" s="697"/>
      <c r="AG1870" s="425"/>
      <c r="AH1870" s="697"/>
      <c r="AI1870" s="697"/>
      <c r="AJ1870" s="697"/>
      <c r="AK1870" s="697" t="s">
        <v>6287</v>
      </c>
      <c r="AL1870" s="697"/>
      <c r="AM1870" s="697"/>
      <c r="AN1870" s="697"/>
      <c r="AO1870" s="697"/>
      <c r="AP1870" s="677" t="s">
        <v>6172</v>
      </c>
      <c r="AQ1870" s="697"/>
    </row>
    <row r="1871">
      <c r="A1871" s="423" t="s">
        <v>5017</v>
      </c>
      <c r="B1871" s="423" t="s">
        <v>5018</v>
      </c>
      <c r="C1871" s="423" t="str">
        <f>VLOOKUP(A1871,import!A:C,3,false)</f>
        <v>DOĞRU</v>
      </c>
      <c r="D1871" s="423" t="s">
        <v>6175</v>
      </c>
      <c r="E1871" s="692">
        <f>VLOOKUP(A1871,import!A:J,5,0)</f>
        <v>1119</v>
      </c>
      <c r="F1871" s="692">
        <f>VLOOKUP(A1871,import!A:J,6,0)</f>
        <v>59</v>
      </c>
      <c r="G1871" s="610">
        <f>VLOOKUP(A1871,import!A:J,7,0)</f>
        <v>16</v>
      </c>
      <c r="H1871" s="610">
        <f>VLOOKUP(A1871,import!A:J,8,0)</f>
        <v>14</v>
      </c>
      <c r="I1871" s="610">
        <f>VLOOKUP(A1871,import!A:J,9,0)</f>
        <v>30</v>
      </c>
      <c r="J1871" s="693">
        <f>VLOOKUP(A1871,import!A:J,10,0)</f>
        <v>0.53</v>
      </c>
      <c r="K1871" s="610" t="s">
        <v>11579</v>
      </c>
      <c r="L1871" s="610">
        <v>5.342040816E9</v>
      </c>
      <c r="M1871" s="610" t="s">
        <v>13</v>
      </c>
      <c r="N1871" s="610" t="s">
        <v>6184</v>
      </c>
      <c r="O1871" s="562" t="s">
        <v>5144</v>
      </c>
      <c r="P1871" s="694" t="str">
        <f>VLOOKUP(A1871,import!A:P,16,0)</f>
        <v>Geleneksel</v>
      </c>
      <c r="Q1871" s="694"/>
      <c r="R1871" s="694" t="b">
        <v>1</v>
      </c>
      <c r="S1871" s="695" t="b">
        <v>0</v>
      </c>
      <c r="T1871" s="581" t="s">
        <v>6155</v>
      </c>
      <c r="U1871" s="581" t="s">
        <v>389</v>
      </c>
      <c r="V1871" s="747" t="s">
        <v>422</v>
      </c>
      <c r="W1871" s="581" t="s">
        <v>12171</v>
      </c>
      <c r="X1871" s="696">
        <v>44478.0</v>
      </c>
      <c r="Y1871" s="696">
        <v>44481.0</v>
      </c>
      <c r="Z1871" s="698"/>
      <c r="AA1871" s="492" t="s">
        <v>6166</v>
      </c>
      <c r="AB1871" s="699">
        <v>44473.0</v>
      </c>
      <c r="AC1871" s="492"/>
      <c r="AD1871" s="699"/>
      <c r="AE1871" s="492"/>
      <c r="AF1871" s="699"/>
      <c r="AG1871" s="425"/>
      <c r="AH1871" s="697"/>
      <c r="AI1871" s="697"/>
      <c r="AJ1871" s="697"/>
      <c r="AK1871" s="492" t="s">
        <v>4349</v>
      </c>
      <c r="AL1871" s="492"/>
      <c r="AM1871" s="492"/>
      <c r="AN1871" s="697"/>
      <c r="AO1871" s="697"/>
      <c r="AP1871" s="677" t="s">
        <v>6156</v>
      </c>
      <c r="AQ1871" s="697"/>
    </row>
    <row r="1872">
      <c r="A1872" s="423" t="s">
        <v>12172</v>
      </c>
      <c r="B1872" s="423" t="s">
        <v>12173</v>
      </c>
      <c r="C1872" s="423" t="str">
        <f>VLOOKUP(A1872,import!A:C,3,false)</f>
        <v>DOĞRU</v>
      </c>
      <c r="D1872" s="423" t="s">
        <v>6153</v>
      </c>
      <c r="E1872" s="692">
        <f>VLOOKUP(A1872,import!A:J,5,0)</f>
        <v>566</v>
      </c>
      <c r="F1872" s="692">
        <f>VLOOKUP(A1872,import!A:J,6,0)</f>
        <v>1</v>
      </c>
      <c r="G1872" s="610">
        <f>VLOOKUP(A1872,import!A:J,7,0)</f>
        <v>0</v>
      </c>
      <c r="H1872" s="610">
        <f>VLOOKUP(A1872,import!A:J,8,0)</f>
        <v>11</v>
      </c>
      <c r="I1872" s="610">
        <f>VLOOKUP(A1872,import!A:J,9,0)</f>
        <v>11</v>
      </c>
      <c r="J1872" s="693">
        <f>VLOOKUP(A1872,import!A:J,10,0)</f>
        <v>0</v>
      </c>
      <c r="K1872" s="610" t="s">
        <v>12174</v>
      </c>
      <c r="L1872" s="610">
        <v>5.302018608E9</v>
      </c>
      <c r="M1872" s="610" t="s">
        <v>13</v>
      </c>
      <c r="N1872" s="701" t="s">
        <v>6188</v>
      </c>
      <c r="O1872" s="562" t="s">
        <v>12175</v>
      </c>
      <c r="P1872" s="694" t="str">
        <f>VLOOKUP(A1872,import!A:P,16,0)</f>
        <v>Geleneksel</v>
      </c>
      <c r="Q1872" s="694"/>
      <c r="R1872" s="694" t="b">
        <v>1</v>
      </c>
      <c r="S1872" s="581" t="b">
        <v>0</v>
      </c>
      <c r="T1872" s="581" t="s">
        <v>6181</v>
      </c>
      <c r="U1872" s="695"/>
      <c r="V1872" s="695"/>
      <c r="W1872" s="581" t="s">
        <v>12176</v>
      </c>
      <c r="X1872" s="698"/>
      <c r="Y1872" s="698"/>
      <c r="Z1872" s="698"/>
      <c r="AA1872" s="492" t="s">
        <v>6181</v>
      </c>
      <c r="AB1872" s="699">
        <v>44348.0</v>
      </c>
      <c r="AC1872" s="492" t="s">
        <v>6181</v>
      </c>
      <c r="AD1872" s="699">
        <v>44351.0</v>
      </c>
      <c r="AE1872" s="492" t="s">
        <v>6181</v>
      </c>
      <c r="AF1872" s="699">
        <v>44356.0</v>
      </c>
      <c r="AG1872" s="492" t="s">
        <v>6181</v>
      </c>
      <c r="AH1872" s="699">
        <v>44357.0</v>
      </c>
      <c r="AI1872" s="492" t="s">
        <v>6181</v>
      </c>
      <c r="AJ1872" s="699">
        <v>44518.0</v>
      </c>
      <c r="AK1872" s="700" t="s">
        <v>6223</v>
      </c>
      <c r="AL1872" s="492" t="s">
        <v>389</v>
      </c>
      <c r="AM1872" s="492" t="s">
        <v>6287</v>
      </c>
      <c r="AN1872" s="492" t="s">
        <v>1069</v>
      </c>
      <c r="AO1872" s="492" t="s">
        <v>968</v>
      </c>
      <c r="AP1872" s="677" t="s">
        <v>6168</v>
      </c>
      <c r="AQ1872" s="492"/>
    </row>
    <row r="1873">
      <c r="A1873" s="423" t="s">
        <v>12177</v>
      </c>
      <c r="B1873" s="423" t="s">
        <v>12178</v>
      </c>
      <c r="C1873" s="423" t="str">
        <f>VLOOKUP(A1873,import!A:C,3,false)</f>
        <v>YANLIŞ</v>
      </c>
      <c r="D1873" s="423" t="s">
        <v>6182</v>
      </c>
      <c r="E1873" s="692">
        <f>VLOOKUP(A1873,import!A:J,5,0)</f>
        <v>149</v>
      </c>
      <c r="F1873" s="692" t="str">
        <f>VLOOKUP(A1873,import!A:J,6,0)</f>
        <v/>
      </c>
      <c r="G1873" s="610">
        <f>VLOOKUP(A1873,import!A:J,7,0)</f>
        <v>0</v>
      </c>
      <c r="H1873" s="610">
        <f>VLOOKUP(A1873,import!A:J,8,0)</f>
        <v>39</v>
      </c>
      <c r="I1873" s="610">
        <f>VLOOKUP(A1873,import!A:J,9,0)</f>
        <v>39</v>
      </c>
      <c r="J1873" s="693">
        <f>VLOOKUP(A1873,import!A:J,10,0)</f>
        <v>0</v>
      </c>
      <c r="K1873" s="610" t="s">
        <v>12179</v>
      </c>
      <c r="L1873" s="610">
        <v>2.24999109E9</v>
      </c>
      <c r="M1873" s="694" t="s">
        <v>13</v>
      </c>
      <c r="N1873" s="610" t="s">
        <v>6246</v>
      </c>
      <c r="O1873" s="610" t="s">
        <v>12180</v>
      </c>
      <c r="P1873" s="694" t="str">
        <f>VLOOKUP(A1873,import!A:P,16,0)</f>
        <v>Geleneksel</v>
      </c>
      <c r="R1873" s="694" t="b">
        <v>1</v>
      </c>
      <c r="S1873" s="581" t="b">
        <v>0</v>
      </c>
      <c r="T1873" s="581" t="s">
        <v>7482</v>
      </c>
      <c r="U1873" s="695"/>
      <c r="V1873" s="695"/>
      <c r="W1873" s="581" t="s">
        <v>12181</v>
      </c>
      <c r="X1873" s="698"/>
      <c r="Y1873" s="698"/>
      <c r="Z1873" s="698"/>
      <c r="AA1873" s="492" t="s">
        <v>6181</v>
      </c>
      <c r="AB1873" s="699">
        <v>44356.0</v>
      </c>
      <c r="AC1873" s="492" t="s">
        <v>6181</v>
      </c>
      <c r="AD1873" s="699">
        <v>44386.0</v>
      </c>
      <c r="AE1873" s="492" t="s">
        <v>6270</v>
      </c>
      <c r="AF1873" s="699">
        <v>44440.0</v>
      </c>
      <c r="AG1873" s="492" t="s">
        <v>6270</v>
      </c>
      <c r="AH1873" s="699">
        <v>44474.0</v>
      </c>
      <c r="AI1873" s="697"/>
      <c r="AJ1873" s="697"/>
      <c r="AK1873" s="697"/>
      <c r="AL1873" s="492" t="s">
        <v>196</v>
      </c>
      <c r="AM1873" s="492" t="s">
        <v>389</v>
      </c>
      <c r="AN1873" s="697"/>
      <c r="AO1873" s="697"/>
      <c r="AP1873" s="677" t="s">
        <v>6172</v>
      </c>
      <c r="AQ1873" s="697"/>
    </row>
    <row r="1874">
      <c r="A1874" s="677" t="s">
        <v>12182</v>
      </c>
      <c r="B1874" s="677" t="s">
        <v>12183</v>
      </c>
      <c r="C1874" s="423" t="str">
        <f>VLOOKUP(A1874,import!A:C,3,false)</f>
        <v>DOĞRU</v>
      </c>
      <c r="D1874" s="677" t="s">
        <v>6401</v>
      </c>
      <c r="E1874" s="692">
        <f>VLOOKUP(A1874,import!A:J,5,0)</f>
        <v>32</v>
      </c>
      <c r="F1874" s="692">
        <f>VLOOKUP(A1874,import!A:J,6,0)</f>
        <v>25</v>
      </c>
      <c r="G1874" s="610">
        <f>VLOOKUP(A1874,import!A:J,7,0)</f>
        <v>0</v>
      </c>
      <c r="H1874" s="610">
        <f>VLOOKUP(A1874,import!A:J,8,0)</f>
        <v>13</v>
      </c>
      <c r="I1874" s="610">
        <f>VLOOKUP(A1874,import!A:J,9,0)</f>
        <v>13</v>
      </c>
      <c r="J1874" s="693">
        <f>VLOOKUP(A1874,import!A:J,10,0)</f>
        <v>0</v>
      </c>
      <c r="K1874" s="677" t="s">
        <v>12184</v>
      </c>
      <c r="L1874" s="677">
        <v>2.244413666E9</v>
      </c>
      <c r="M1874" s="677" t="s">
        <v>13</v>
      </c>
      <c r="N1874" s="677" t="s">
        <v>6517</v>
      </c>
      <c r="O1874" s="677" t="s">
        <v>12185</v>
      </c>
      <c r="P1874" s="694" t="str">
        <f>VLOOKUP(A1874,import!A:P,16,0)</f>
        <v>Geleneksel</v>
      </c>
      <c r="Q1874" s="694"/>
      <c r="R1874" s="702" t="b">
        <v>0</v>
      </c>
      <c r="S1874" s="695" t="b">
        <v>0</v>
      </c>
      <c r="T1874" s="581"/>
      <c r="U1874" s="695"/>
      <c r="V1874" s="695"/>
      <c r="W1874" s="695"/>
      <c r="X1874" s="698"/>
      <c r="Y1874" s="698"/>
      <c r="Z1874" s="698"/>
      <c r="AA1874" s="697"/>
      <c r="AB1874" s="697"/>
      <c r="AC1874" s="697"/>
      <c r="AD1874" s="697"/>
      <c r="AE1874" s="425"/>
      <c r="AF1874" s="697"/>
      <c r="AG1874" s="425"/>
      <c r="AH1874" s="697"/>
      <c r="AI1874" s="697"/>
      <c r="AJ1874" s="697"/>
      <c r="AK1874" s="697"/>
      <c r="AL1874" s="697"/>
      <c r="AM1874" s="697"/>
      <c r="AN1874" s="697"/>
      <c r="AO1874" s="697"/>
      <c r="AP1874" s="677"/>
      <c r="AQ1874" s="697"/>
    </row>
    <row r="1875">
      <c r="A1875" s="423" t="s">
        <v>3068</v>
      </c>
      <c r="B1875" s="423" t="s">
        <v>3069</v>
      </c>
      <c r="C1875" s="423" t="str">
        <f>VLOOKUP(A1875,import!A:C,3,false)</f>
        <v>DOĞRU</v>
      </c>
      <c r="D1875" s="423" t="s">
        <v>6182</v>
      </c>
      <c r="E1875" s="692">
        <f>VLOOKUP(A1875,import!A:J,5,0)</f>
        <v>2859</v>
      </c>
      <c r="F1875" s="692">
        <f>VLOOKUP(A1875,import!A:J,6,0)</f>
        <v>35</v>
      </c>
      <c r="G1875" s="610">
        <f>VLOOKUP(A1875,import!A:J,7,0)</f>
        <v>22</v>
      </c>
      <c r="H1875" s="610">
        <f>VLOOKUP(A1875,import!A:J,8,0)</f>
        <v>18</v>
      </c>
      <c r="I1875" s="610">
        <f>VLOOKUP(A1875,import!A:J,9,0)</f>
        <v>40</v>
      </c>
      <c r="J1875" s="693">
        <f>VLOOKUP(A1875,import!A:J,10,0)</f>
        <v>0.55</v>
      </c>
      <c r="K1875" s="610" t="s">
        <v>12186</v>
      </c>
      <c r="L1875" s="610">
        <v>2.244832262E9</v>
      </c>
      <c r="M1875" s="610" t="s">
        <v>13</v>
      </c>
      <c r="N1875" s="610" t="s">
        <v>6161</v>
      </c>
      <c r="O1875" s="562" t="s">
        <v>3071</v>
      </c>
      <c r="P1875" s="694" t="str">
        <f>VLOOKUP(A1875,import!A:P,16,0)</f>
        <v>Geleneksel</v>
      </c>
      <c r="Q1875" s="694" t="s">
        <v>6554</v>
      </c>
      <c r="R1875" s="694" t="b">
        <v>1</v>
      </c>
      <c r="S1875" s="695" t="b">
        <v>0</v>
      </c>
      <c r="T1875" s="581" t="s">
        <v>6155</v>
      </c>
      <c r="U1875" s="581" t="s">
        <v>389</v>
      </c>
      <c r="V1875" s="581" t="s">
        <v>6274</v>
      </c>
      <c r="W1875" s="581" t="s">
        <v>12187</v>
      </c>
      <c r="X1875" s="696">
        <v>44410.0</v>
      </c>
      <c r="Y1875" s="696">
        <v>44414.0</v>
      </c>
      <c r="Z1875" s="698"/>
      <c r="AA1875" s="492" t="s">
        <v>6166</v>
      </c>
      <c r="AB1875" s="699">
        <v>44357.0</v>
      </c>
      <c r="AC1875" s="492" t="s">
        <v>6166</v>
      </c>
      <c r="AD1875" s="699">
        <v>44435.0</v>
      </c>
      <c r="AE1875" s="425"/>
      <c r="AF1875" s="697"/>
      <c r="AG1875" s="425"/>
      <c r="AH1875" s="697"/>
      <c r="AI1875" s="697"/>
      <c r="AJ1875" s="697"/>
      <c r="AK1875" s="697"/>
      <c r="AL1875" s="697"/>
      <c r="AM1875" s="697"/>
      <c r="AN1875" s="697"/>
      <c r="AO1875" s="697"/>
      <c r="AP1875" s="677" t="s">
        <v>6168</v>
      </c>
      <c r="AQ1875" s="697"/>
    </row>
    <row r="1876">
      <c r="A1876" s="423" t="s">
        <v>3429</v>
      </c>
      <c r="B1876" s="423" t="s">
        <v>3430</v>
      </c>
      <c r="C1876" s="423" t="str">
        <f>VLOOKUP(A1876,import!A:C,3,false)</f>
        <v>DOĞRU</v>
      </c>
      <c r="D1876" s="423" t="s">
        <v>6159</v>
      </c>
      <c r="E1876" s="692">
        <f>VLOOKUP(A1876,import!A:J,5,0)</f>
        <v>2442</v>
      </c>
      <c r="F1876" s="692">
        <f>VLOOKUP(A1876,import!A:J,6,0)</f>
        <v>103</v>
      </c>
      <c r="G1876" s="610">
        <f>VLOOKUP(A1876,import!A:J,7,0)</f>
        <v>24</v>
      </c>
      <c r="H1876" s="610">
        <f>VLOOKUP(A1876,import!A:J,8,0)</f>
        <v>10</v>
      </c>
      <c r="I1876" s="610">
        <f>VLOOKUP(A1876,import!A:J,9,0)</f>
        <v>34</v>
      </c>
      <c r="J1876" s="693">
        <f>VLOOKUP(A1876,import!A:J,10,0)</f>
        <v>0.71</v>
      </c>
      <c r="K1876" s="610" t="s">
        <v>12188</v>
      </c>
      <c r="L1876" s="610">
        <v>2.245547071E9</v>
      </c>
      <c r="M1876" s="610" t="s">
        <v>6177</v>
      </c>
      <c r="N1876" s="610" t="s">
        <v>7663</v>
      </c>
      <c r="O1876" s="562" t="s">
        <v>3433</v>
      </c>
      <c r="P1876" s="694" t="str">
        <f>VLOOKUP(A1876,import!A:P,16,0)</f>
        <v>Geleneksel</v>
      </c>
      <c r="Q1876" s="694" t="s">
        <v>6240</v>
      </c>
      <c r="R1876" s="694" t="b">
        <v>1</v>
      </c>
      <c r="S1876" s="695" t="b">
        <v>0</v>
      </c>
      <c r="T1876" s="581" t="s">
        <v>6155</v>
      </c>
      <c r="U1876" s="581" t="s">
        <v>6223</v>
      </c>
      <c r="V1876" s="581" t="s">
        <v>422</v>
      </c>
      <c r="W1876" s="581" t="s">
        <v>12189</v>
      </c>
      <c r="X1876" s="696">
        <v>44383.0</v>
      </c>
      <c r="Y1876" s="696">
        <v>44355.0</v>
      </c>
      <c r="Z1876" s="581" t="s">
        <v>9727</v>
      </c>
      <c r="AA1876" s="492" t="s">
        <v>6166</v>
      </c>
      <c r="AB1876" s="699">
        <v>44383.0</v>
      </c>
      <c r="AC1876" s="697"/>
      <c r="AD1876" s="697"/>
      <c r="AE1876" s="425"/>
      <c r="AF1876" s="697"/>
      <c r="AG1876" s="425"/>
      <c r="AH1876" s="697"/>
      <c r="AI1876" s="697"/>
      <c r="AJ1876" s="697"/>
      <c r="AK1876" s="697" t="s">
        <v>6273</v>
      </c>
      <c r="AL1876" s="697"/>
      <c r="AM1876" s="697"/>
      <c r="AN1876" s="697"/>
      <c r="AO1876" s="697"/>
      <c r="AP1876" s="677" t="s">
        <v>6156</v>
      </c>
      <c r="AQ1876" s="697"/>
    </row>
    <row r="1877">
      <c r="A1877" s="423" t="s">
        <v>2099</v>
      </c>
      <c r="B1877" s="423" t="s">
        <v>2100</v>
      </c>
      <c r="C1877" s="423" t="str">
        <f>VLOOKUP(A1877,import!A:C,3,false)</f>
        <v>DOĞRU</v>
      </c>
      <c r="D1877" s="423" t="s">
        <v>8451</v>
      </c>
      <c r="E1877" s="692">
        <f>VLOOKUP(A1877,import!A:J,5,0)</f>
        <v>218</v>
      </c>
      <c r="F1877" s="692" t="str">
        <f>VLOOKUP(A1877,import!A:J,6,0)</f>
        <v/>
      </c>
      <c r="G1877" s="610">
        <f>VLOOKUP(A1877,import!A:J,7,0)</f>
        <v>15</v>
      </c>
      <c r="H1877" s="610">
        <f>VLOOKUP(A1877,import!A:J,8,0)</f>
        <v>13</v>
      </c>
      <c r="I1877" s="610">
        <f>VLOOKUP(A1877,import!A:J,9,0)</f>
        <v>28</v>
      </c>
      <c r="J1877" s="693">
        <f>VLOOKUP(A1877,import!A:J,10,0)</f>
        <v>0.54</v>
      </c>
      <c r="K1877" s="610" t="s">
        <v>12190</v>
      </c>
      <c r="L1877" s="610">
        <v>5.427101707E9</v>
      </c>
      <c r="M1877" s="610" t="s">
        <v>13</v>
      </c>
      <c r="N1877" s="610" t="s">
        <v>6407</v>
      </c>
      <c r="O1877" s="562" t="s">
        <v>2102</v>
      </c>
      <c r="P1877" s="694" t="str">
        <f>VLOOKUP(A1877,import!A:P,16,0)</f>
        <v>Geleneksel</v>
      </c>
      <c r="Q1877" s="694" t="s">
        <v>6240</v>
      </c>
      <c r="R1877" s="694" t="b">
        <v>1</v>
      </c>
      <c r="S1877" s="581" t="b">
        <v>0</v>
      </c>
      <c r="T1877" s="581" t="s">
        <v>6155</v>
      </c>
      <c r="U1877" s="581" t="s">
        <v>289</v>
      </c>
      <c r="V1877" s="581" t="s">
        <v>6190</v>
      </c>
      <c r="W1877" s="581" t="s">
        <v>12191</v>
      </c>
      <c r="X1877" s="696">
        <v>44301.0</v>
      </c>
      <c r="Y1877" s="696">
        <v>44301.0</v>
      </c>
      <c r="Z1877" s="696"/>
      <c r="AA1877" s="492" t="s">
        <v>6166</v>
      </c>
      <c r="AB1877" s="699">
        <v>44377.0</v>
      </c>
      <c r="AC1877" s="492" t="s">
        <v>6166</v>
      </c>
      <c r="AD1877" s="699">
        <v>44379.0</v>
      </c>
      <c r="AE1877" s="492" t="s">
        <v>6166</v>
      </c>
      <c r="AF1877" s="699">
        <v>44424.0</v>
      </c>
      <c r="AG1877" s="425"/>
      <c r="AH1877" s="697"/>
      <c r="AI1877" s="697"/>
      <c r="AJ1877" s="697"/>
      <c r="AK1877" s="697"/>
      <c r="AL1877" s="492" t="s">
        <v>6171</v>
      </c>
      <c r="AM1877" s="492" t="s">
        <v>4207</v>
      </c>
      <c r="AN1877" s="697"/>
      <c r="AO1877" s="697"/>
      <c r="AP1877" s="677" t="s">
        <v>6156</v>
      </c>
      <c r="AQ1877" s="697"/>
    </row>
    <row r="1878">
      <c r="A1878" s="423" t="s">
        <v>12192</v>
      </c>
      <c r="B1878" s="423" t="s">
        <v>12193</v>
      </c>
      <c r="C1878" s="423" t="str">
        <f>VLOOKUP(A1878,import!A:C,3,false)</f>
        <v>YANLIŞ</v>
      </c>
      <c r="D1878" s="423" t="s">
        <v>6153</v>
      </c>
      <c r="E1878" s="692">
        <f>VLOOKUP(A1878,import!A:J,5,0)</f>
        <v>171</v>
      </c>
      <c r="F1878" s="692" t="str">
        <f>VLOOKUP(A1878,import!A:J,6,0)</f>
        <v/>
      </c>
      <c r="G1878" s="610">
        <f>VLOOKUP(A1878,import!A:J,7,0)</f>
        <v>0</v>
      </c>
      <c r="H1878" s="610">
        <f>VLOOKUP(A1878,import!A:J,8,0)</f>
        <v>20</v>
      </c>
      <c r="I1878" s="610">
        <f>VLOOKUP(A1878,import!A:J,9,0)</f>
        <v>20</v>
      </c>
      <c r="J1878" s="693">
        <f>VLOOKUP(A1878,import!A:J,10,0)</f>
        <v>0</v>
      </c>
      <c r="K1878" s="610" t="s">
        <v>12194</v>
      </c>
      <c r="L1878" s="610">
        <v>5.422370071E9</v>
      </c>
      <c r="M1878" s="610" t="s">
        <v>6257</v>
      </c>
      <c r="N1878" s="610" t="s">
        <v>6636</v>
      </c>
      <c r="O1878" s="562" t="s">
        <v>12195</v>
      </c>
      <c r="P1878" s="694" t="str">
        <f>VLOOKUP(A1878,import!A:P,16,0)</f>
        <v>Geleneksel</v>
      </c>
      <c r="Q1878" s="694" t="s">
        <v>6554</v>
      </c>
      <c r="R1878" s="694" t="b">
        <v>1</v>
      </c>
      <c r="S1878" s="695" t="b">
        <v>0</v>
      </c>
      <c r="T1878" s="581" t="s">
        <v>6705</v>
      </c>
      <c r="U1878" s="581" t="s">
        <v>389</v>
      </c>
      <c r="V1878" s="711" t="s">
        <v>1150</v>
      </c>
      <c r="W1878" s="581" t="s">
        <v>12196</v>
      </c>
      <c r="X1878" s="696">
        <v>44392.0</v>
      </c>
      <c r="Y1878" s="696">
        <v>44403.0</v>
      </c>
      <c r="Z1878" s="696"/>
      <c r="AA1878" s="492" t="s">
        <v>6166</v>
      </c>
      <c r="AB1878" s="699">
        <v>44392.0</v>
      </c>
      <c r="AC1878" s="492" t="s">
        <v>6166</v>
      </c>
      <c r="AD1878" s="699">
        <v>44412.0</v>
      </c>
      <c r="AE1878" s="492" t="s">
        <v>6166</v>
      </c>
      <c r="AF1878" s="699">
        <v>44420.0</v>
      </c>
      <c r="AG1878" s="492" t="s">
        <v>6166</v>
      </c>
      <c r="AH1878" s="699">
        <v>44424.0</v>
      </c>
      <c r="AI1878" s="492" t="s">
        <v>6166</v>
      </c>
      <c r="AJ1878" s="699">
        <v>44469.0</v>
      </c>
      <c r="AK1878" s="697"/>
      <c r="AL1878" s="492" t="s">
        <v>6273</v>
      </c>
      <c r="AM1878" s="492" t="s">
        <v>6189</v>
      </c>
      <c r="AN1878" s="492" t="s">
        <v>6189</v>
      </c>
      <c r="AO1878" s="492" t="s">
        <v>5087</v>
      </c>
      <c r="AP1878" s="677" t="s">
        <v>6156</v>
      </c>
      <c r="AQ1878" s="492"/>
    </row>
    <row r="1879">
      <c r="A1879" s="423" t="s">
        <v>4668</v>
      </c>
      <c r="B1879" s="423" t="s">
        <v>4669</v>
      </c>
      <c r="C1879" s="423" t="str">
        <f>VLOOKUP(A1879,import!A:C,3,false)</f>
        <v>DOĞRU</v>
      </c>
      <c r="D1879" s="423" t="s">
        <v>6159</v>
      </c>
      <c r="E1879" s="692">
        <f>VLOOKUP(A1879,import!A:J,5,0)</f>
        <v>571</v>
      </c>
      <c r="F1879" s="692">
        <f>VLOOKUP(A1879,import!A:J,6,0)</f>
        <v>26</v>
      </c>
      <c r="G1879" s="610">
        <f>VLOOKUP(A1879,import!A:J,7,0)</f>
        <v>25</v>
      </c>
      <c r="H1879" s="610">
        <f>VLOOKUP(A1879,import!A:J,8,0)</f>
        <v>15</v>
      </c>
      <c r="I1879" s="610">
        <f>VLOOKUP(A1879,import!A:J,9,0)</f>
        <v>40</v>
      </c>
      <c r="J1879" s="693">
        <f>VLOOKUP(A1879,import!A:J,10,0)</f>
        <v>0.63</v>
      </c>
      <c r="K1879" s="610" t="s">
        <v>12197</v>
      </c>
      <c r="L1879" s="610">
        <v>2.243710771E9</v>
      </c>
      <c r="M1879" s="610" t="s">
        <v>6576</v>
      </c>
      <c r="N1879" s="610" t="s">
        <v>6584</v>
      </c>
      <c r="O1879" s="562" t="s">
        <v>4671</v>
      </c>
      <c r="P1879" s="694" t="str">
        <f>VLOOKUP(A1879,import!A:P,16,0)</f>
        <v>Geleneksel</v>
      </c>
      <c r="Q1879" s="694" t="s">
        <v>6240</v>
      </c>
      <c r="R1879" s="694" t="b">
        <v>1</v>
      </c>
      <c r="S1879" s="695" t="b">
        <v>0</v>
      </c>
      <c r="T1879" s="581" t="s">
        <v>6155</v>
      </c>
      <c r="U1879" s="581" t="s">
        <v>389</v>
      </c>
      <c r="V1879" s="695"/>
      <c r="W1879" s="581">
        <v>5.448720916E9</v>
      </c>
      <c r="X1879" s="696">
        <v>44459.0</v>
      </c>
      <c r="Y1879" s="696">
        <v>44459.0</v>
      </c>
      <c r="Z1879" s="698"/>
      <c r="AA1879" s="697"/>
      <c r="AB1879" s="697"/>
      <c r="AC1879" s="697"/>
      <c r="AD1879" s="697"/>
      <c r="AE1879" s="425"/>
      <c r="AF1879" s="697"/>
      <c r="AG1879" s="425"/>
      <c r="AH1879" s="697"/>
      <c r="AI1879" s="697"/>
      <c r="AJ1879" s="697"/>
      <c r="AK1879" s="697"/>
      <c r="AL1879" s="697"/>
      <c r="AM1879" s="697"/>
      <c r="AN1879" s="697"/>
      <c r="AO1879" s="697"/>
      <c r="AP1879" s="677" t="s">
        <v>6172</v>
      </c>
      <c r="AQ1879" s="697"/>
    </row>
    <row r="1880">
      <c r="A1880" s="423" t="s">
        <v>5671</v>
      </c>
      <c r="B1880" s="423" t="s">
        <v>5672</v>
      </c>
      <c r="C1880" s="423" t="str">
        <f>VLOOKUP(A1880,import!A:C,3,false)</f>
        <v>DOĞRU</v>
      </c>
      <c r="D1880" s="423" t="s">
        <v>6219</v>
      </c>
      <c r="E1880" s="692">
        <f>VLOOKUP(A1880,import!A:J,5,0)</f>
        <v>481</v>
      </c>
      <c r="F1880" s="692">
        <f>VLOOKUP(A1880,import!A:J,6,0)</f>
        <v>8</v>
      </c>
      <c r="G1880" s="610">
        <f>VLOOKUP(A1880,import!A:J,7,0)</f>
        <v>13</v>
      </c>
      <c r="H1880" s="610">
        <f>VLOOKUP(A1880,import!A:J,8,0)</f>
        <v>19</v>
      </c>
      <c r="I1880" s="610">
        <f>VLOOKUP(A1880,import!A:J,9,0)</f>
        <v>32</v>
      </c>
      <c r="J1880" s="693">
        <f>VLOOKUP(A1880,import!A:J,10,0)</f>
        <v>0.41</v>
      </c>
      <c r="K1880" s="610" t="s">
        <v>12198</v>
      </c>
      <c r="L1880" s="610">
        <v>5.468517494E9</v>
      </c>
      <c r="M1880" s="610" t="s">
        <v>6257</v>
      </c>
      <c r="N1880" s="610" t="s">
        <v>6626</v>
      </c>
      <c r="O1880" s="562" t="s">
        <v>12199</v>
      </c>
      <c r="P1880" s="694" t="str">
        <f>VLOOKUP(A1880,import!A:P,16,0)</f>
        <v>Geleneksel</v>
      </c>
      <c r="Q1880" s="694"/>
      <c r="R1880" s="694" t="b">
        <v>1</v>
      </c>
      <c r="S1880" s="695" t="b">
        <v>0</v>
      </c>
      <c r="T1880" s="581" t="s">
        <v>6155</v>
      </c>
      <c r="U1880" s="581" t="s">
        <v>5087</v>
      </c>
      <c r="V1880" s="581" t="s">
        <v>7145</v>
      </c>
      <c r="W1880" s="581"/>
      <c r="X1880" s="696">
        <v>44534.0</v>
      </c>
      <c r="Y1880" s="696">
        <v>44537.0</v>
      </c>
      <c r="Z1880" s="698"/>
      <c r="AA1880" s="492" t="s">
        <v>6166</v>
      </c>
      <c r="AB1880" s="699">
        <v>44534.0</v>
      </c>
      <c r="AC1880" s="492" t="s">
        <v>6166</v>
      </c>
      <c r="AD1880" s="699">
        <v>44537.0</v>
      </c>
      <c r="AE1880" s="492"/>
      <c r="AF1880" s="699"/>
      <c r="AG1880" s="425"/>
      <c r="AH1880" s="697"/>
      <c r="AI1880" s="697"/>
      <c r="AJ1880" s="697"/>
      <c r="AK1880" s="492" t="s">
        <v>5087</v>
      </c>
      <c r="AL1880" s="492" t="s">
        <v>5087</v>
      </c>
      <c r="AM1880" s="492"/>
      <c r="AN1880" s="697"/>
      <c r="AO1880" s="697"/>
      <c r="AP1880" s="677" t="s">
        <v>6172</v>
      </c>
      <c r="AQ1880" s="697"/>
    </row>
    <row r="1881">
      <c r="A1881" s="423" t="s">
        <v>12200</v>
      </c>
      <c r="B1881" s="423" t="s">
        <v>12201</v>
      </c>
      <c r="C1881" s="423" t="str">
        <f>VLOOKUP(A1881,import!A:C,3,false)</f>
        <v>DOĞRU</v>
      </c>
      <c r="D1881" s="423" t="s">
        <v>6159</v>
      </c>
      <c r="E1881" s="692">
        <f>VLOOKUP(A1881,import!A:J,5,0)</f>
        <v>699</v>
      </c>
      <c r="F1881" s="692">
        <f>VLOOKUP(A1881,import!A:J,6,0)</f>
        <v>163</v>
      </c>
      <c r="G1881" s="610">
        <f>VLOOKUP(A1881,import!A:J,7,0)</f>
        <v>0</v>
      </c>
      <c r="H1881" s="610">
        <f>VLOOKUP(A1881,import!A:J,8,0)</f>
        <v>64</v>
      </c>
      <c r="I1881" s="610">
        <f>VLOOKUP(A1881,import!A:J,9,0)</f>
        <v>64</v>
      </c>
      <c r="J1881" s="693">
        <f>VLOOKUP(A1881,import!A:J,10,0)</f>
        <v>0</v>
      </c>
      <c r="K1881" s="610" t="s">
        <v>12202</v>
      </c>
      <c r="L1881" s="610">
        <v>2.24504305E9</v>
      </c>
      <c r="M1881" s="610" t="s">
        <v>343</v>
      </c>
      <c r="N1881" s="610" t="s">
        <v>7466</v>
      </c>
      <c r="O1881" s="562" t="s">
        <v>12203</v>
      </c>
      <c r="P1881" s="694" t="str">
        <f>VLOOKUP(A1881,import!A:P,16,0)</f>
        <v>Geleneksel</v>
      </c>
      <c r="Q1881" s="694"/>
      <c r="R1881" s="702" t="b">
        <v>0</v>
      </c>
      <c r="S1881" s="695" t="b">
        <v>0</v>
      </c>
      <c r="T1881" s="581"/>
      <c r="U1881" s="695"/>
      <c r="V1881" s="695"/>
      <c r="W1881" s="695"/>
      <c r="X1881" s="698"/>
      <c r="Y1881" s="698"/>
      <c r="Z1881" s="698"/>
      <c r="AA1881" s="697"/>
      <c r="AB1881" s="697"/>
      <c r="AC1881" s="697"/>
      <c r="AD1881" s="697"/>
      <c r="AE1881" s="425"/>
      <c r="AF1881" s="697"/>
      <c r="AG1881" s="425"/>
      <c r="AH1881" s="697"/>
      <c r="AI1881" s="697"/>
      <c r="AJ1881" s="697"/>
      <c r="AK1881" s="697"/>
      <c r="AL1881" s="697"/>
      <c r="AM1881" s="697"/>
      <c r="AN1881" s="697"/>
      <c r="AO1881" s="697"/>
      <c r="AP1881" s="677"/>
      <c r="AQ1881" s="697"/>
    </row>
    <row r="1882">
      <c r="A1882" s="423" t="s">
        <v>12204</v>
      </c>
      <c r="B1882" s="423" t="s">
        <v>12205</v>
      </c>
      <c r="C1882" s="423" t="str">
        <f>VLOOKUP(A1882,import!A:C,3,false)</f>
        <v>DOĞRU</v>
      </c>
      <c r="D1882" s="423" t="s">
        <v>6271</v>
      </c>
      <c r="E1882" s="692">
        <f>VLOOKUP(A1882,import!A:J,5,0)</f>
        <v>36</v>
      </c>
      <c r="F1882" s="692">
        <f>VLOOKUP(A1882,import!A:J,6,0)</f>
        <v>9</v>
      </c>
      <c r="G1882" s="610">
        <f>VLOOKUP(A1882,import!A:J,7,0)</f>
        <v>0</v>
      </c>
      <c r="H1882" s="610">
        <f>VLOOKUP(A1882,import!A:J,8,0)</f>
        <v>3</v>
      </c>
      <c r="I1882" s="610">
        <f>VLOOKUP(A1882,import!A:J,9,0)</f>
        <v>3</v>
      </c>
      <c r="J1882" s="693">
        <f>VLOOKUP(A1882,import!A:J,10,0)</f>
        <v>0</v>
      </c>
      <c r="K1882" s="610" t="s">
        <v>12206</v>
      </c>
      <c r="L1882" s="610">
        <v>5.336733699E9</v>
      </c>
      <c r="M1882" s="610" t="s">
        <v>6257</v>
      </c>
      <c r="N1882" s="610" t="s">
        <v>8143</v>
      </c>
      <c r="O1882" s="562" t="s">
        <v>12207</v>
      </c>
      <c r="P1882" s="694" t="str">
        <f>VLOOKUP(A1882,import!A:P,16,0)</f>
        <v>Geleneksel</v>
      </c>
      <c r="Q1882" s="694"/>
      <c r="R1882" s="702" t="b">
        <v>0</v>
      </c>
      <c r="S1882" s="695" t="b">
        <v>0</v>
      </c>
      <c r="T1882" s="581"/>
      <c r="U1882" s="695"/>
      <c r="V1882" s="695"/>
      <c r="W1882" s="695"/>
      <c r="X1882" s="698"/>
      <c r="Y1882" s="698"/>
      <c r="Z1882" s="698"/>
      <c r="AA1882" s="697"/>
      <c r="AB1882" s="697"/>
      <c r="AC1882" s="697"/>
      <c r="AD1882" s="697"/>
      <c r="AE1882" s="425"/>
      <c r="AF1882" s="697"/>
      <c r="AG1882" s="425"/>
      <c r="AH1882" s="697"/>
      <c r="AI1882" s="697"/>
      <c r="AJ1882" s="697"/>
      <c r="AK1882" s="697"/>
      <c r="AL1882" s="697"/>
      <c r="AM1882" s="697"/>
      <c r="AN1882" s="697"/>
      <c r="AO1882" s="697"/>
      <c r="AP1882" s="677"/>
      <c r="AQ1882" s="697"/>
    </row>
    <row r="1883">
      <c r="A1883" s="423" t="s">
        <v>12208</v>
      </c>
      <c r="B1883" s="423" t="s">
        <v>12209</v>
      </c>
      <c r="C1883" s="423" t="str">
        <f>VLOOKUP(A1883,import!A:C,3,false)</f>
        <v>DOĞRU</v>
      </c>
      <c r="D1883" s="423" t="s">
        <v>6317</v>
      </c>
      <c r="E1883" s="692">
        <f>VLOOKUP(A1883,import!A:J,5,0)</f>
        <v>6899</v>
      </c>
      <c r="F1883" s="692">
        <f>VLOOKUP(A1883,import!A:J,6,0)</f>
        <v>334</v>
      </c>
      <c r="G1883" s="610">
        <f>VLOOKUP(A1883,import!A:J,7,0)</f>
        <v>0</v>
      </c>
      <c r="H1883" s="610">
        <f>VLOOKUP(A1883,import!A:J,8,0)</f>
        <v>42</v>
      </c>
      <c r="I1883" s="610">
        <f>VLOOKUP(A1883,import!A:J,9,0)</f>
        <v>42</v>
      </c>
      <c r="J1883" s="693">
        <f>VLOOKUP(A1883,import!A:J,10,0)</f>
        <v>0</v>
      </c>
      <c r="K1883" s="610" t="s">
        <v>12210</v>
      </c>
      <c r="L1883" s="610">
        <v>2.243260203E9</v>
      </c>
      <c r="M1883" s="610" t="s">
        <v>6257</v>
      </c>
      <c r="N1883" s="610" t="s">
        <v>8143</v>
      </c>
      <c r="O1883" s="562" t="s">
        <v>12211</v>
      </c>
      <c r="P1883" s="694" t="str">
        <f>VLOOKUP(A1883,import!A:P,16,0)</f>
        <v>Geleneksel</v>
      </c>
      <c r="Q1883" s="694" t="s">
        <v>6207</v>
      </c>
      <c r="R1883" s="694" t="b">
        <v>1</v>
      </c>
      <c r="S1883" s="581" t="b">
        <v>0</v>
      </c>
      <c r="T1883" s="581" t="s">
        <v>6164</v>
      </c>
      <c r="U1883" s="695"/>
      <c r="V1883" s="695"/>
      <c r="W1883" s="581" t="s">
        <v>12212</v>
      </c>
      <c r="X1883" s="698"/>
      <c r="Y1883" s="698"/>
      <c r="Z1883" s="698"/>
      <c r="AA1883" s="492" t="s">
        <v>6167</v>
      </c>
      <c r="AB1883" s="699">
        <v>44431.0</v>
      </c>
      <c r="AC1883" s="492" t="s">
        <v>6166</v>
      </c>
      <c r="AD1883" s="699">
        <v>44441.0</v>
      </c>
      <c r="AE1883" s="425"/>
      <c r="AF1883" s="697"/>
      <c r="AG1883" s="425"/>
      <c r="AH1883" s="697"/>
      <c r="AI1883" s="697"/>
      <c r="AJ1883" s="697"/>
      <c r="AK1883" s="700" t="s">
        <v>6287</v>
      </c>
      <c r="AL1883" s="492" t="s">
        <v>389</v>
      </c>
      <c r="AM1883" s="697"/>
      <c r="AN1883" s="697"/>
      <c r="AO1883" s="697"/>
      <c r="AP1883" s="677" t="s">
        <v>6156</v>
      </c>
      <c r="AQ1883" s="697"/>
    </row>
    <row r="1884">
      <c r="A1884" s="423" t="s">
        <v>957</v>
      </c>
      <c r="B1884" s="423" t="s">
        <v>958</v>
      </c>
      <c r="C1884" s="423" t="str">
        <f>VLOOKUP(A1884,import!A:C,3,false)</f>
        <v>YANLIŞ</v>
      </c>
      <c r="D1884" s="423" t="s">
        <v>6317</v>
      </c>
      <c r="E1884" s="692">
        <f>VLOOKUP(A1884,import!A:J,5,0)</f>
        <v>58</v>
      </c>
      <c r="F1884" s="692" t="str">
        <f>VLOOKUP(A1884,import!A:J,6,0)</f>
        <v/>
      </c>
      <c r="G1884" s="610">
        <f>VLOOKUP(A1884,import!A:J,7,0)</f>
        <v>11</v>
      </c>
      <c r="H1884" s="610">
        <f>VLOOKUP(A1884,import!A:J,8,0)</f>
        <v>6</v>
      </c>
      <c r="I1884" s="610">
        <f>VLOOKUP(A1884,import!A:J,9,0)</f>
        <v>17</v>
      </c>
      <c r="J1884" s="693">
        <f>VLOOKUP(A1884,import!A:J,10,0)</f>
        <v>0.65</v>
      </c>
      <c r="K1884" s="610" t="s">
        <v>12213</v>
      </c>
      <c r="L1884" s="610">
        <v>5.541622416E9</v>
      </c>
      <c r="M1884" s="610" t="s">
        <v>13</v>
      </c>
      <c r="N1884" s="610">
        <v>44309.0</v>
      </c>
      <c r="O1884" s="562" t="s">
        <v>961</v>
      </c>
      <c r="P1884" s="694" t="str">
        <f>VLOOKUP(A1884,import!A:P,16,0)</f>
        <v>Geleneksel</v>
      </c>
      <c r="Q1884" s="694"/>
      <c r="R1884" s="694" t="b">
        <v>1</v>
      </c>
      <c r="S1884" s="695" t="b">
        <v>0</v>
      </c>
      <c r="T1884" s="581" t="s">
        <v>6155</v>
      </c>
      <c r="U1884" s="695"/>
      <c r="V1884" s="581" t="s">
        <v>14</v>
      </c>
      <c r="W1884" s="695"/>
      <c r="X1884" s="696">
        <v>44284.0</v>
      </c>
      <c r="Y1884" s="696">
        <v>44284.0</v>
      </c>
      <c r="Z1884" s="696"/>
      <c r="AA1884" s="697"/>
      <c r="AB1884" s="697"/>
      <c r="AC1884" s="697"/>
      <c r="AD1884" s="697"/>
      <c r="AE1884" s="425"/>
      <c r="AF1884" s="697"/>
      <c r="AG1884" s="425"/>
      <c r="AH1884" s="697"/>
      <c r="AI1884" s="697"/>
      <c r="AJ1884" s="697"/>
      <c r="AK1884" s="697" t="s">
        <v>6192</v>
      </c>
      <c r="AL1884" s="697"/>
      <c r="AM1884" s="697"/>
      <c r="AN1884" s="697"/>
      <c r="AO1884" s="697"/>
      <c r="AP1884" s="677" t="s">
        <v>6156</v>
      </c>
      <c r="AQ1884" s="697"/>
    </row>
    <row r="1885">
      <c r="A1885" s="423" t="s">
        <v>12214</v>
      </c>
      <c r="B1885" s="423" t="s">
        <v>12215</v>
      </c>
      <c r="C1885" s="423" t="str">
        <f>VLOOKUP(A1885,import!A:C,3,false)</f>
        <v>DOĞRU</v>
      </c>
      <c r="D1885" s="423" t="s">
        <v>6159</v>
      </c>
      <c r="E1885" s="692">
        <f>VLOOKUP(A1885,import!A:J,5,0)</f>
        <v>130</v>
      </c>
      <c r="F1885" s="692" t="str">
        <f>VLOOKUP(A1885,import!A:J,6,0)</f>
        <v/>
      </c>
      <c r="G1885" s="610">
        <f>VLOOKUP(A1885,import!A:J,7,0)</f>
        <v>0</v>
      </c>
      <c r="H1885" s="610">
        <f>VLOOKUP(A1885,import!A:J,8,0)</f>
        <v>20</v>
      </c>
      <c r="I1885" s="610">
        <f>VLOOKUP(A1885,import!A:J,9,0)</f>
        <v>20</v>
      </c>
      <c r="J1885" s="693">
        <f>VLOOKUP(A1885,import!A:J,10,0)</f>
        <v>0</v>
      </c>
      <c r="K1885" s="610" t="s">
        <v>12216</v>
      </c>
      <c r="L1885" s="610">
        <v>2.242421516E9</v>
      </c>
      <c r="M1885" s="694" t="s">
        <v>343</v>
      </c>
      <c r="N1885" s="610" t="s">
        <v>7301</v>
      </c>
      <c r="O1885" s="610" t="s">
        <v>12217</v>
      </c>
      <c r="P1885" s="694" t="str">
        <f>VLOOKUP(A1885,import!A:P,16,0)</f>
        <v>Geleneksel</v>
      </c>
      <c r="R1885" s="694" t="b">
        <v>1</v>
      </c>
      <c r="S1885" s="695" t="b">
        <v>0</v>
      </c>
      <c r="T1885" s="581" t="s">
        <v>6164</v>
      </c>
      <c r="U1885" s="581"/>
      <c r="V1885" s="581"/>
      <c r="W1885" s="581" t="s">
        <v>12218</v>
      </c>
      <c r="X1885" s="696"/>
      <c r="Y1885" s="696"/>
      <c r="Z1885" s="698"/>
      <c r="AA1885" s="492" t="s">
        <v>6166</v>
      </c>
      <c r="AB1885" s="699">
        <v>44362.0</v>
      </c>
      <c r="AC1885" s="492" t="s">
        <v>6262</v>
      </c>
      <c r="AD1885" s="699">
        <v>44392.0</v>
      </c>
      <c r="AE1885" s="492" t="s">
        <v>6166</v>
      </c>
      <c r="AF1885" s="699">
        <v>44407.0</v>
      </c>
      <c r="AG1885" s="425"/>
      <c r="AH1885" s="697"/>
      <c r="AI1885" s="697"/>
      <c r="AJ1885" s="697"/>
      <c r="AK1885" s="697"/>
      <c r="AL1885" s="492" t="s">
        <v>6276</v>
      </c>
      <c r="AM1885" s="492" t="s">
        <v>6223</v>
      </c>
      <c r="AN1885" s="697"/>
      <c r="AO1885" s="697"/>
      <c r="AP1885" s="677" t="s">
        <v>6156</v>
      </c>
      <c r="AQ1885" s="697"/>
    </row>
    <row r="1886">
      <c r="A1886" s="423" t="s">
        <v>3950</v>
      </c>
      <c r="B1886" s="423" t="s">
        <v>3951</v>
      </c>
      <c r="C1886" s="423" t="str">
        <f>VLOOKUP(A1886,import!A:C,3,false)</f>
        <v>DOĞRU</v>
      </c>
      <c r="D1886" s="423" t="s">
        <v>6317</v>
      </c>
      <c r="E1886" s="692">
        <f>VLOOKUP(A1886,import!A:J,5,0)</f>
        <v>84</v>
      </c>
      <c r="F1886" s="692" t="str">
        <f>VLOOKUP(A1886,import!A:J,6,0)</f>
        <v/>
      </c>
      <c r="G1886" s="610">
        <f>VLOOKUP(A1886,import!A:J,7,0)</f>
        <v>0</v>
      </c>
      <c r="H1886" s="610">
        <f>VLOOKUP(A1886,import!A:J,8,0)</f>
        <v>14</v>
      </c>
      <c r="I1886" s="610">
        <f>VLOOKUP(A1886,import!A:J,9,0)</f>
        <v>14</v>
      </c>
      <c r="J1886" s="693">
        <f>VLOOKUP(A1886,import!A:J,10,0)</f>
        <v>0</v>
      </c>
      <c r="K1886" s="610" t="s">
        <v>12219</v>
      </c>
      <c r="L1886" s="610">
        <v>2.242536414E9</v>
      </c>
      <c r="M1886" s="610" t="s">
        <v>343</v>
      </c>
      <c r="N1886" s="701" t="s">
        <v>11868</v>
      </c>
      <c r="O1886" s="562" t="s">
        <v>3953</v>
      </c>
      <c r="P1886" s="694" t="str">
        <f>VLOOKUP(A1886,import!A:P,16,0)</f>
        <v>Geleneksel</v>
      </c>
      <c r="Q1886" s="694" t="s">
        <v>6315</v>
      </c>
      <c r="R1886" s="694" t="b">
        <v>1</v>
      </c>
      <c r="S1886" s="695" t="b">
        <v>0</v>
      </c>
      <c r="T1886" s="703" t="s">
        <v>7482</v>
      </c>
      <c r="U1886" s="703" t="s">
        <v>389</v>
      </c>
      <c r="V1886" s="703" t="s">
        <v>422</v>
      </c>
      <c r="W1886" s="703" t="s">
        <v>12220</v>
      </c>
      <c r="X1886" s="704">
        <v>44414.0</v>
      </c>
      <c r="Y1886" s="704">
        <v>44420.0</v>
      </c>
      <c r="Z1886" s="715"/>
      <c r="AA1886" s="492" t="s">
        <v>6166</v>
      </c>
      <c r="AB1886" s="699">
        <v>44362.0</v>
      </c>
      <c r="AC1886" s="492" t="s">
        <v>6181</v>
      </c>
      <c r="AD1886" s="699">
        <v>44411.0</v>
      </c>
      <c r="AE1886" s="492" t="s">
        <v>6166</v>
      </c>
      <c r="AF1886" s="699">
        <v>44414.0</v>
      </c>
      <c r="AG1886" s="492" t="s">
        <v>6166</v>
      </c>
      <c r="AH1886" s="699">
        <v>44419.0</v>
      </c>
      <c r="AI1886" s="697"/>
      <c r="AJ1886" s="697"/>
      <c r="AK1886" s="700" t="s">
        <v>6223</v>
      </c>
      <c r="AL1886" s="492" t="s">
        <v>6273</v>
      </c>
      <c r="AM1886" s="492" t="s">
        <v>3358</v>
      </c>
      <c r="AN1886" s="492" t="s">
        <v>4207</v>
      </c>
      <c r="AO1886" s="697"/>
      <c r="AP1886" s="677" t="s">
        <v>6172</v>
      </c>
      <c r="AQ1886" s="697"/>
    </row>
    <row r="1887">
      <c r="A1887" s="423" t="s">
        <v>12221</v>
      </c>
      <c r="B1887" s="423" t="s">
        <v>12222</v>
      </c>
      <c r="C1887" s="423" t="str">
        <f>VLOOKUP(A1887,import!A:C,3,false)</f>
        <v>DOĞRU</v>
      </c>
      <c r="D1887" s="423" t="s">
        <v>6373</v>
      </c>
      <c r="E1887" s="692">
        <f>VLOOKUP(A1887,import!A:J,5,0)</f>
        <v>1166</v>
      </c>
      <c r="F1887" s="692">
        <f>VLOOKUP(A1887,import!A:J,6,0)</f>
        <v>171</v>
      </c>
      <c r="G1887" s="610">
        <f>VLOOKUP(A1887,import!A:J,7,0)</f>
        <v>56</v>
      </c>
      <c r="H1887" s="610">
        <f>VLOOKUP(A1887,import!A:J,8,0)</f>
        <v>9</v>
      </c>
      <c r="I1887" s="610">
        <f>VLOOKUP(A1887,import!A:J,9,0)</f>
        <v>65</v>
      </c>
      <c r="J1887" s="693">
        <f>VLOOKUP(A1887,import!A:J,10,0)</f>
        <v>0.86</v>
      </c>
      <c r="K1887" s="610" t="s">
        <v>12223</v>
      </c>
      <c r="L1887" s="610">
        <v>2.244836656E9</v>
      </c>
      <c r="M1887" s="610" t="s">
        <v>13</v>
      </c>
      <c r="N1887" s="610" t="s">
        <v>6184</v>
      </c>
      <c r="O1887" s="562" t="s">
        <v>12224</v>
      </c>
      <c r="P1887" s="694" t="str">
        <f>VLOOKUP(A1887,import!A:P,16,0)</f>
        <v>Geleneksel</v>
      </c>
      <c r="Q1887" s="694"/>
      <c r="R1887" s="694" t="b">
        <v>1</v>
      </c>
      <c r="S1887" s="695" t="b">
        <v>0</v>
      </c>
      <c r="T1887" s="581"/>
      <c r="U1887" s="695"/>
      <c r="V1887" s="695"/>
      <c r="W1887" s="581" t="s">
        <v>12225</v>
      </c>
      <c r="X1887" s="698"/>
      <c r="Y1887" s="698"/>
      <c r="Z1887" s="698"/>
      <c r="AA1887" s="492" t="s">
        <v>6262</v>
      </c>
      <c r="AB1887" s="699">
        <v>44565.0</v>
      </c>
      <c r="AC1887" s="492" t="s">
        <v>6181</v>
      </c>
      <c r="AD1887" s="699">
        <v>44565.0</v>
      </c>
      <c r="AE1887" s="425"/>
      <c r="AF1887" s="697"/>
      <c r="AG1887" s="425"/>
      <c r="AH1887" s="697"/>
      <c r="AI1887" s="697"/>
      <c r="AJ1887" s="697"/>
      <c r="AK1887" s="492" t="s">
        <v>5451</v>
      </c>
      <c r="AL1887" s="492" t="s">
        <v>5451</v>
      </c>
      <c r="AM1887" s="697"/>
      <c r="AN1887" s="697"/>
      <c r="AO1887" s="697"/>
      <c r="AP1887" s="677"/>
      <c r="AQ1887" s="697"/>
    </row>
    <row r="1888">
      <c r="A1888" s="423" t="s">
        <v>12226</v>
      </c>
      <c r="B1888" s="423" t="s">
        <v>12227</v>
      </c>
      <c r="C1888" s="423" t="str">
        <f>VLOOKUP(A1888,import!A:C,3,false)</f>
        <v>DOĞRU</v>
      </c>
      <c r="D1888" s="423" t="s">
        <v>6153</v>
      </c>
      <c r="E1888" s="692">
        <f>VLOOKUP(A1888,import!A:J,5,0)</f>
        <v>13</v>
      </c>
      <c r="F1888" s="692">
        <f>VLOOKUP(A1888,import!A:J,6,0)</f>
        <v>5</v>
      </c>
      <c r="G1888" s="610">
        <f>VLOOKUP(A1888,import!A:J,7,0)</f>
        <v>0</v>
      </c>
      <c r="H1888" s="610">
        <f>VLOOKUP(A1888,import!A:J,8,0)</f>
        <v>9</v>
      </c>
      <c r="I1888" s="610">
        <f>VLOOKUP(A1888,import!A:J,9,0)</f>
        <v>9</v>
      </c>
      <c r="J1888" s="693">
        <f>VLOOKUP(A1888,import!A:J,10,0)</f>
        <v>0</v>
      </c>
      <c r="K1888" s="610" t="s">
        <v>12228</v>
      </c>
      <c r="L1888" s="610">
        <v>5.306011174E9</v>
      </c>
      <c r="M1888" s="610" t="s">
        <v>343</v>
      </c>
      <c r="N1888" s="610" t="s">
        <v>6487</v>
      </c>
      <c r="O1888" s="562" t="s">
        <v>12229</v>
      </c>
      <c r="P1888" s="694" t="str">
        <f>VLOOKUP(A1888,import!A:P,16,0)</f>
        <v>Geleneksel</v>
      </c>
      <c r="Q1888" s="694"/>
      <c r="R1888" s="694" t="b">
        <v>1</v>
      </c>
      <c r="S1888" s="695" t="b">
        <v>0</v>
      </c>
      <c r="T1888" s="581" t="s">
        <v>8165</v>
      </c>
      <c r="U1888" s="695"/>
      <c r="V1888" s="695"/>
      <c r="W1888" s="581" t="s">
        <v>12230</v>
      </c>
      <c r="X1888" s="698"/>
      <c r="Y1888" s="698"/>
      <c r="Z1888" s="698"/>
      <c r="AA1888" s="492" t="s">
        <v>6166</v>
      </c>
      <c r="AB1888" s="699">
        <v>44550.0</v>
      </c>
      <c r="AC1888" s="697"/>
      <c r="AD1888" s="697"/>
      <c r="AE1888" s="425"/>
      <c r="AF1888" s="697"/>
      <c r="AG1888" s="425"/>
      <c r="AH1888" s="697"/>
      <c r="AI1888" s="697"/>
      <c r="AJ1888" s="697"/>
      <c r="AK1888" s="492" t="s">
        <v>5087</v>
      </c>
      <c r="AL1888" s="697"/>
      <c r="AM1888" s="697"/>
      <c r="AN1888" s="697"/>
      <c r="AO1888" s="697"/>
      <c r="AP1888" s="677" t="s">
        <v>6168</v>
      </c>
      <c r="AQ1888" s="697"/>
    </row>
    <row r="1889">
      <c r="A1889" s="423" t="s">
        <v>2223</v>
      </c>
      <c r="B1889" s="423" t="s">
        <v>2224</v>
      </c>
      <c r="C1889" s="423" t="str">
        <f>VLOOKUP(A1889,import!A:C,3,false)</f>
        <v>DOĞRU</v>
      </c>
      <c r="D1889" s="423" t="s">
        <v>6219</v>
      </c>
      <c r="E1889" s="692">
        <f>VLOOKUP(A1889,import!A:J,5,0)</f>
        <v>1287</v>
      </c>
      <c r="F1889" s="692">
        <f>VLOOKUP(A1889,import!A:J,6,0)</f>
        <v>48</v>
      </c>
      <c r="G1889" s="610">
        <f>VLOOKUP(A1889,import!A:J,7,0)</f>
        <v>53</v>
      </c>
      <c r="H1889" s="610">
        <f>VLOOKUP(A1889,import!A:J,8,0)</f>
        <v>33</v>
      </c>
      <c r="I1889" s="610">
        <f>VLOOKUP(A1889,import!A:J,9,0)</f>
        <v>86</v>
      </c>
      <c r="J1889" s="693">
        <f>VLOOKUP(A1889,import!A:J,10,0)</f>
        <v>0.62</v>
      </c>
      <c r="K1889" s="610" t="s">
        <v>12231</v>
      </c>
      <c r="L1889" s="610">
        <v>5.300603951E9</v>
      </c>
      <c r="M1889" s="610" t="s">
        <v>6177</v>
      </c>
      <c r="N1889" s="610" t="s">
        <v>7459</v>
      </c>
      <c r="O1889" s="562" t="s">
        <v>2227</v>
      </c>
      <c r="P1889" s="694" t="str">
        <f>VLOOKUP(A1889,import!A:P,16,0)</f>
        <v>Geleneksel</v>
      </c>
      <c r="Q1889" s="694" t="s">
        <v>6207</v>
      </c>
      <c r="R1889" s="694" t="b">
        <v>1</v>
      </c>
      <c r="S1889" s="695" t="b">
        <v>0</v>
      </c>
      <c r="T1889" s="581" t="s">
        <v>6306</v>
      </c>
      <c r="U1889" s="581" t="s">
        <v>5456</v>
      </c>
      <c r="V1889" s="581" t="s">
        <v>6396</v>
      </c>
      <c r="W1889" s="581" t="s">
        <v>12232</v>
      </c>
      <c r="X1889" s="696">
        <v>44504.0</v>
      </c>
      <c r="Y1889" s="696">
        <v>44505.0</v>
      </c>
      <c r="Z1889" s="696"/>
      <c r="AA1889" s="492" t="s">
        <v>6166</v>
      </c>
      <c r="AB1889" s="699">
        <v>44407.0</v>
      </c>
      <c r="AC1889" s="492" t="s">
        <v>6181</v>
      </c>
      <c r="AD1889" s="699">
        <v>44504.0</v>
      </c>
      <c r="AE1889" s="492" t="s">
        <v>6166</v>
      </c>
      <c r="AF1889" s="699">
        <v>44504.0</v>
      </c>
      <c r="AG1889" s="425"/>
      <c r="AH1889" s="697"/>
      <c r="AI1889" s="697"/>
      <c r="AJ1889" s="697"/>
      <c r="AK1889" s="697" t="s">
        <v>6223</v>
      </c>
      <c r="AL1889" s="492" t="s">
        <v>5456</v>
      </c>
      <c r="AM1889" s="492" t="s">
        <v>5456</v>
      </c>
      <c r="AN1889" s="697"/>
      <c r="AO1889" s="697"/>
      <c r="AP1889" s="677" t="s">
        <v>6156</v>
      </c>
      <c r="AQ1889" s="697"/>
    </row>
    <row r="1890">
      <c r="A1890" s="423" t="s">
        <v>15</v>
      </c>
      <c r="B1890" s="423" t="s">
        <v>16</v>
      </c>
      <c r="C1890" s="423" t="str">
        <f>VLOOKUP(A1890,import!A:C,3,false)</f>
        <v>DOĞRU</v>
      </c>
      <c r="D1890" s="423" t="s">
        <v>11613</v>
      </c>
      <c r="E1890" s="692">
        <f>VLOOKUP(A1890,import!A:J,5,0)</f>
        <v>2760</v>
      </c>
      <c r="F1890" s="692">
        <f>VLOOKUP(A1890,import!A:J,6,0)</f>
        <v>19</v>
      </c>
      <c r="G1890" s="610">
        <f>VLOOKUP(A1890,import!A:J,7,0)</f>
        <v>8</v>
      </c>
      <c r="H1890" s="610">
        <f>VLOOKUP(A1890,import!A:J,8,0)</f>
        <v>7</v>
      </c>
      <c r="I1890" s="610">
        <f>VLOOKUP(A1890,import!A:J,9,0)</f>
        <v>15</v>
      </c>
      <c r="J1890" s="693">
        <f>VLOOKUP(A1890,import!A:J,10,0)</f>
        <v>0.53</v>
      </c>
      <c r="K1890" s="610" t="s">
        <v>12233</v>
      </c>
      <c r="L1890" s="610">
        <v>5.37059184E9</v>
      </c>
      <c r="M1890" s="610" t="s">
        <v>13</v>
      </c>
      <c r="N1890" s="610" t="s">
        <v>6184</v>
      </c>
      <c r="O1890" s="562" t="s">
        <v>20</v>
      </c>
      <c r="P1890" s="694" t="str">
        <f>VLOOKUP(A1890,import!A:P,16,0)</f>
        <v>Geleneksel</v>
      </c>
      <c r="Q1890" s="694" t="s">
        <v>6315</v>
      </c>
      <c r="R1890" s="694" t="b">
        <v>1</v>
      </c>
      <c r="S1890" s="695" t="b">
        <v>0</v>
      </c>
      <c r="T1890" s="581" t="s">
        <v>6155</v>
      </c>
      <c r="U1890" s="581" t="s">
        <v>1069</v>
      </c>
      <c r="V1890" s="581" t="s">
        <v>422</v>
      </c>
      <c r="W1890" s="695"/>
      <c r="X1890" s="696">
        <v>44292.0</v>
      </c>
      <c r="Y1890" s="696">
        <v>44294.0</v>
      </c>
      <c r="Z1890" s="696"/>
      <c r="AA1890" s="697"/>
      <c r="AB1890" s="697"/>
      <c r="AC1890" s="697"/>
      <c r="AD1890" s="697"/>
      <c r="AE1890" s="425"/>
      <c r="AF1890" s="697"/>
      <c r="AG1890" s="425"/>
      <c r="AH1890" s="697"/>
      <c r="AI1890" s="697"/>
      <c r="AJ1890" s="697"/>
      <c r="AK1890" s="697"/>
      <c r="AL1890" s="697"/>
      <c r="AM1890" s="697"/>
      <c r="AN1890" s="697"/>
      <c r="AO1890" s="697"/>
      <c r="AP1890" s="677" t="s">
        <v>6156</v>
      </c>
      <c r="AQ1890" s="697"/>
    </row>
    <row r="1891">
      <c r="A1891" s="423" t="s">
        <v>4355</v>
      </c>
      <c r="B1891" s="423" t="s">
        <v>4356</v>
      </c>
      <c r="C1891" s="423" t="str">
        <f>VLOOKUP(A1891,import!A:C,3,false)</f>
        <v>DOĞRU</v>
      </c>
      <c r="D1891" s="423" t="s">
        <v>6175</v>
      </c>
      <c r="E1891" s="692">
        <f>VLOOKUP(A1891,import!A:J,5,0)</f>
        <v>125</v>
      </c>
      <c r="F1891" s="692">
        <f>VLOOKUP(A1891,import!A:J,6,0)</f>
        <v>3</v>
      </c>
      <c r="G1891" s="610">
        <f>VLOOKUP(A1891,import!A:J,7,0)</f>
        <v>21</v>
      </c>
      <c r="H1891" s="610">
        <f>VLOOKUP(A1891,import!A:J,8,0)</f>
        <v>29</v>
      </c>
      <c r="I1891" s="610">
        <f>VLOOKUP(A1891,import!A:J,9,0)</f>
        <v>50</v>
      </c>
      <c r="J1891" s="693">
        <f>VLOOKUP(A1891,import!A:J,10,0)</f>
        <v>0.42</v>
      </c>
      <c r="K1891" s="610" t="s">
        <v>12234</v>
      </c>
      <c r="L1891" s="610">
        <v>5.370280802E9</v>
      </c>
      <c r="M1891" s="610" t="s">
        <v>343</v>
      </c>
      <c r="N1891" s="610" t="s">
        <v>1612</v>
      </c>
      <c r="O1891" s="562" t="s">
        <v>4358</v>
      </c>
      <c r="P1891" s="694" t="str">
        <f>VLOOKUP(A1891,import!A:P,16,0)</f>
        <v>Geleneksel</v>
      </c>
      <c r="Q1891" s="694" t="s">
        <v>6207</v>
      </c>
      <c r="R1891" s="694" t="b">
        <v>1</v>
      </c>
      <c r="S1891" s="695" t="b">
        <v>0</v>
      </c>
      <c r="T1891" s="581" t="s">
        <v>6155</v>
      </c>
      <c r="U1891" s="581" t="s">
        <v>5087</v>
      </c>
      <c r="V1891" s="581" t="s">
        <v>422</v>
      </c>
      <c r="W1891" s="581" t="s">
        <v>12235</v>
      </c>
      <c r="X1891" s="696">
        <v>44439.0</v>
      </c>
      <c r="Y1891" s="696">
        <v>44440.0</v>
      </c>
      <c r="Z1891" s="698"/>
      <c r="AA1891" s="492" t="s">
        <v>6167</v>
      </c>
      <c r="AB1891" s="699">
        <v>44362.0</v>
      </c>
      <c r="AC1891" s="492" t="s">
        <v>6167</v>
      </c>
      <c r="AD1891" s="699">
        <v>44365.0</v>
      </c>
      <c r="AE1891" s="492" t="s">
        <v>6166</v>
      </c>
      <c r="AF1891" s="699">
        <v>44419.0</v>
      </c>
      <c r="AG1891" s="492" t="s">
        <v>6166</v>
      </c>
      <c r="AH1891" s="699">
        <v>44439.0</v>
      </c>
      <c r="AI1891" s="697"/>
      <c r="AJ1891" s="697"/>
      <c r="AK1891" s="700" t="s">
        <v>6189</v>
      </c>
      <c r="AL1891" s="492" t="s">
        <v>6223</v>
      </c>
      <c r="AM1891" s="492" t="s">
        <v>196</v>
      </c>
      <c r="AN1891" s="492" t="s">
        <v>5087</v>
      </c>
      <c r="AO1891" s="697"/>
      <c r="AP1891" s="677" t="s">
        <v>6168</v>
      </c>
      <c r="AQ1891" s="697"/>
    </row>
    <row r="1892">
      <c r="A1892" s="423" t="s">
        <v>3314</v>
      </c>
      <c r="B1892" s="423" t="s">
        <v>3315</v>
      </c>
      <c r="C1892" s="423" t="str">
        <f>VLOOKUP(A1892,import!A:C,3,false)</f>
        <v>DOĞRU</v>
      </c>
      <c r="D1892" s="423" t="s">
        <v>6159</v>
      </c>
      <c r="E1892" s="692">
        <f>VLOOKUP(A1892,import!A:J,5,0)</f>
        <v>1495</v>
      </c>
      <c r="F1892" s="692" t="str">
        <f>VLOOKUP(A1892,import!A:J,6,0)</f>
        <v/>
      </c>
      <c r="G1892" s="610">
        <f>VLOOKUP(A1892,import!A:J,7,0)</f>
        <v>17</v>
      </c>
      <c r="H1892" s="610">
        <f>VLOOKUP(A1892,import!A:J,8,0)</f>
        <v>10</v>
      </c>
      <c r="I1892" s="610">
        <f>VLOOKUP(A1892,import!A:J,9,0)</f>
        <v>27</v>
      </c>
      <c r="J1892" s="693">
        <f>VLOOKUP(A1892,import!A:J,10,0)</f>
        <v>0.63</v>
      </c>
      <c r="K1892" s="610" t="s">
        <v>12236</v>
      </c>
      <c r="L1892" s="610">
        <v>2.242627168E9</v>
      </c>
      <c r="M1892" s="610" t="s">
        <v>343</v>
      </c>
      <c r="N1892" s="610" t="s">
        <v>6225</v>
      </c>
      <c r="O1892" s="562" t="s">
        <v>3318</v>
      </c>
      <c r="P1892" s="694" t="str">
        <f>VLOOKUP(A1892,import!A:P,16,0)</f>
        <v>Geleneksel</v>
      </c>
      <c r="Q1892" s="694"/>
      <c r="R1892" s="694" t="b">
        <v>1</v>
      </c>
      <c r="S1892" s="581" t="b">
        <v>0</v>
      </c>
      <c r="T1892" s="581" t="s">
        <v>6155</v>
      </c>
      <c r="U1892" s="581" t="s">
        <v>196</v>
      </c>
      <c r="V1892" s="581" t="s">
        <v>422</v>
      </c>
      <c r="W1892" s="581" t="s">
        <v>12237</v>
      </c>
      <c r="X1892" s="696">
        <v>44375.0</v>
      </c>
      <c r="Y1892" s="696">
        <v>44378.0</v>
      </c>
      <c r="Z1892" s="698"/>
      <c r="AA1892" s="492" t="s">
        <v>6181</v>
      </c>
      <c r="AB1892" s="699">
        <v>44368.0</v>
      </c>
      <c r="AC1892" s="492" t="s">
        <v>6166</v>
      </c>
      <c r="AD1892" s="699">
        <v>44375.0</v>
      </c>
      <c r="AE1892" s="425"/>
      <c r="AF1892" s="697"/>
      <c r="AG1892" s="425"/>
      <c r="AH1892" s="697"/>
      <c r="AI1892" s="697"/>
      <c r="AJ1892" s="697"/>
      <c r="AK1892" s="700" t="s">
        <v>196</v>
      </c>
      <c r="AL1892" s="492" t="s">
        <v>196</v>
      </c>
      <c r="AM1892" s="697"/>
      <c r="AN1892" s="697"/>
      <c r="AO1892" s="697"/>
      <c r="AP1892" s="677" t="s">
        <v>6156</v>
      </c>
      <c r="AQ1892" s="697"/>
    </row>
    <row r="1893">
      <c r="A1893" s="423" t="s">
        <v>2852</v>
      </c>
      <c r="B1893" s="423" t="s">
        <v>2853</v>
      </c>
      <c r="C1893" s="423" t="str">
        <f>VLOOKUP(A1893,import!A:C,3,false)</f>
        <v>DOĞRU</v>
      </c>
      <c r="D1893" s="423" t="s">
        <v>6317</v>
      </c>
      <c r="E1893" s="692">
        <f>VLOOKUP(A1893,import!A:J,5,0)</f>
        <v>6843</v>
      </c>
      <c r="F1893" s="692">
        <f>VLOOKUP(A1893,import!A:J,6,0)</f>
        <v>204</v>
      </c>
      <c r="G1893" s="610">
        <f>VLOOKUP(A1893,import!A:J,7,0)</f>
        <v>45</v>
      </c>
      <c r="H1893" s="610">
        <f>VLOOKUP(A1893,import!A:J,8,0)</f>
        <v>58</v>
      </c>
      <c r="I1893" s="610">
        <f>VLOOKUP(A1893,import!A:J,9,0)</f>
        <v>103</v>
      </c>
      <c r="J1893" s="693">
        <f>VLOOKUP(A1893,import!A:J,10,0)</f>
        <v>0.44</v>
      </c>
      <c r="K1893" s="610" t="s">
        <v>12238</v>
      </c>
      <c r="L1893" s="610">
        <v>5.366488393E9</v>
      </c>
      <c r="M1893" s="610" t="s">
        <v>343</v>
      </c>
      <c r="N1893" s="610" t="s">
        <v>6606</v>
      </c>
      <c r="O1893" s="562" t="s">
        <v>2855</v>
      </c>
      <c r="P1893" s="694" t="str">
        <f>VLOOKUP(A1893,import!A:P,16,0)</f>
        <v>Geleneksel</v>
      </c>
      <c r="Q1893" s="694"/>
      <c r="R1893" s="694" t="b">
        <v>1</v>
      </c>
      <c r="S1893" s="695" t="b">
        <v>0</v>
      </c>
      <c r="T1893" s="581" t="s">
        <v>6155</v>
      </c>
      <c r="U1893" s="581" t="s">
        <v>389</v>
      </c>
      <c r="V1893" s="581" t="s">
        <v>6493</v>
      </c>
      <c r="W1893" s="581">
        <v>5.378358295E9</v>
      </c>
      <c r="X1893" s="696">
        <v>44413.0</v>
      </c>
      <c r="Y1893" s="696">
        <v>44419.0</v>
      </c>
      <c r="Z1893" s="698"/>
      <c r="AA1893" s="492" t="s">
        <v>6166</v>
      </c>
      <c r="AB1893" s="699">
        <v>44350.0</v>
      </c>
      <c r="AC1893" s="492" t="s">
        <v>6166</v>
      </c>
      <c r="AD1893" s="699">
        <v>44413.0</v>
      </c>
      <c r="AE1893" s="492" t="s">
        <v>6166</v>
      </c>
      <c r="AF1893" s="699">
        <v>44420.0</v>
      </c>
      <c r="AG1893" s="425"/>
      <c r="AH1893" s="697"/>
      <c r="AI1893" s="697"/>
      <c r="AJ1893" s="697"/>
      <c r="AK1893" s="700" t="s">
        <v>196</v>
      </c>
      <c r="AL1893" s="492" t="s">
        <v>6273</v>
      </c>
      <c r="AM1893" s="492" t="s">
        <v>4207</v>
      </c>
      <c r="AN1893" s="697"/>
      <c r="AO1893" s="697"/>
      <c r="AP1893" s="677" t="s">
        <v>6172</v>
      </c>
      <c r="AQ1893" s="697"/>
    </row>
    <row r="1894">
      <c r="A1894" s="423" t="s">
        <v>4061</v>
      </c>
      <c r="B1894" s="423" t="s">
        <v>4062</v>
      </c>
      <c r="C1894" s="423" t="str">
        <f>VLOOKUP(A1894,import!A:C,3,false)</f>
        <v>YANLIŞ</v>
      </c>
      <c r="D1894" s="423" t="s">
        <v>6219</v>
      </c>
      <c r="E1894" s="692">
        <f>VLOOKUP(A1894,import!A:J,5,0)</f>
        <v>67</v>
      </c>
      <c r="F1894" s="692" t="str">
        <f>VLOOKUP(A1894,import!A:J,6,0)</f>
        <v/>
      </c>
      <c r="G1894" s="610">
        <f>VLOOKUP(A1894,import!A:J,7,0)</f>
        <v>8</v>
      </c>
      <c r="H1894" s="610">
        <f>VLOOKUP(A1894,import!A:J,8,0)</f>
        <v>0</v>
      </c>
      <c r="I1894" s="610">
        <f>VLOOKUP(A1894,import!A:J,9,0)</f>
        <v>8</v>
      </c>
      <c r="J1894" s="693">
        <f>VLOOKUP(A1894,import!A:J,10,0)</f>
        <v>1</v>
      </c>
      <c r="K1894" s="610" t="s">
        <v>12239</v>
      </c>
      <c r="L1894" s="610">
        <v>5.43572251E9</v>
      </c>
      <c r="M1894" s="610" t="s">
        <v>6257</v>
      </c>
      <c r="N1894" s="610" t="s">
        <v>6640</v>
      </c>
      <c r="O1894" s="562" t="s">
        <v>12240</v>
      </c>
      <c r="P1894" s="694" t="str">
        <f>VLOOKUP(A1894,import!A:P,16,0)</f>
        <v>Geleneksel</v>
      </c>
      <c r="Q1894" s="694"/>
      <c r="R1894" s="694" t="b">
        <v>1</v>
      </c>
      <c r="S1894" s="695" t="b">
        <v>0</v>
      </c>
      <c r="T1894" s="581" t="s">
        <v>6155</v>
      </c>
      <c r="U1894" s="581" t="s">
        <v>5087</v>
      </c>
      <c r="V1894" s="747" t="s">
        <v>422</v>
      </c>
      <c r="W1894" s="581" t="s">
        <v>12241</v>
      </c>
      <c r="X1894" s="696">
        <v>44455.0</v>
      </c>
      <c r="Y1894" s="696">
        <v>44456.0</v>
      </c>
      <c r="Z1894" s="698"/>
      <c r="AA1894" s="492" t="s">
        <v>6166</v>
      </c>
      <c r="AB1894" s="699">
        <v>44420.0</v>
      </c>
      <c r="AC1894" s="492" t="s">
        <v>6166</v>
      </c>
      <c r="AD1894" s="699">
        <v>44455.0</v>
      </c>
      <c r="AE1894" s="425"/>
      <c r="AF1894" s="697"/>
      <c r="AG1894" s="425"/>
      <c r="AH1894" s="697"/>
      <c r="AI1894" s="697"/>
      <c r="AJ1894" s="697"/>
      <c r="AK1894" s="700" t="s">
        <v>6273</v>
      </c>
      <c r="AL1894" s="492" t="s">
        <v>5087</v>
      </c>
      <c r="AM1894" s="697"/>
      <c r="AN1894" s="697"/>
      <c r="AO1894" s="697"/>
      <c r="AP1894" s="677" t="s">
        <v>6168</v>
      </c>
      <c r="AQ1894" s="697"/>
    </row>
    <row r="1895">
      <c r="A1895" s="423" t="s">
        <v>12242</v>
      </c>
      <c r="B1895" s="423" t="s">
        <v>12243</v>
      </c>
      <c r="C1895" s="423" t="str">
        <f>VLOOKUP(A1895,import!A:C,3,false)</f>
        <v>DOĞRU</v>
      </c>
      <c r="D1895" s="423" t="s">
        <v>6219</v>
      </c>
      <c r="E1895" s="692" t="str">
        <f>VLOOKUP(A1895,import!A:J,5,0)</f>
        <v/>
      </c>
      <c r="F1895" s="692" t="str">
        <f>VLOOKUP(A1895,import!A:J,6,0)</f>
        <v/>
      </c>
      <c r="G1895" s="610">
        <f>VLOOKUP(A1895,import!A:J,7,0)</f>
        <v>0</v>
      </c>
      <c r="H1895" s="610">
        <f>VLOOKUP(A1895,import!A:J,8,0)</f>
        <v>4</v>
      </c>
      <c r="I1895" s="610">
        <f>VLOOKUP(A1895,import!A:J,9,0)</f>
        <v>4</v>
      </c>
      <c r="J1895" s="693">
        <f>VLOOKUP(A1895,import!A:J,10,0)</f>
        <v>0</v>
      </c>
      <c r="K1895" s="610" t="s">
        <v>12244</v>
      </c>
      <c r="L1895" s="610">
        <v>5.526912607E9</v>
      </c>
      <c r="M1895" s="610" t="s">
        <v>13</v>
      </c>
      <c r="N1895" s="610" t="s">
        <v>6364</v>
      </c>
      <c r="O1895" s="562" t="s">
        <v>12245</v>
      </c>
      <c r="P1895" s="694" t="str">
        <f>VLOOKUP(A1895,import!A:P,16,0)</f>
        <v>Geleneksel</v>
      </c>
      <c r="Q1895" s="694"/>
      <c r="R1895" s="702" t="b">
        <v>0</v>
      </c>
      <c r="S1895" s="695" t="b">
        <v>0</v>
      </c>
      <c r="T1895" s="581"/>
      <c r="U1895" s="695"/>
      <c r="V1895" s="695"/>
      <c r="W1895" s="581" t="s">
        <v>12246</v>
      </c>
      <c r="X1895" s="698"/>
      <c r="Y1895" s="698"/>
      <c r="Z1895" s="698"/>
      <c r="AA1895" s="697"/>
      <c r="AB1895" s="697"/>
      <c r="AC1895" s="697"/>
      <c r="AD1895" s="697"/>
      <c r="AE1895" s="425"/>
      <c r="AF1895" s="697"/>
      <c r="AG1895" s="425"/>
      <c r="AH1895" s="697"/>
      <c r="AI1895" s="697"/>
      <c r="AJ1895" s="697"/>
      <c r="AK1895" s="697"/>
      <c r="AL1895" s="697"/>
      <c r="AM1895" s="697"/>
      <c r="AN1895" s="697"/>
      <c r="AO1895" s="697"/>
      <c r="AP1895" s="677"/>
      <c r="AQ1895" s="697"/>
    </row>
    <row r="1896">
      <c r="A1896" s="423" t="s">
        <v>12247</v>
      </c>
      <c r="B1896" s="423" t="s">
        <v>12248</v>
      </c>
      <c r="C1896" s="423" t="str">
        <f>VLOOKUP(A1896,import!A:C,3,false)</f>
        <v>DOĞRU</v>
      </c>
      <c r="D1896" s="423" t="s">
        <v>6824</v>
      </c>
      <c r="E1896" s="692">
        <f>VLOOKUP(A1896,import!A:J,5,0)</f>
        <v>6</v>
      </c>
      <c r="F1896" s="692">
        <f>VLOOKUP(A1896,import!A:J,6,0)</f>
        <v>2</v>
      </c>
      <c r="G1896" s="610">
        <f>VLOOKUP(A1896,import!A:J,7,0)</f>
        <v>0</v>
      </c>
      <c r="H1896" s="610">
        <f>VLOOKUP(A1896,import!A:J,8,0)</f>
        <v>7</v>
      </c>
      <c r="I1896" s="610">
        <f>VLOOKUP(A1896,import!A:J,9,0)</f>
        <v>7</v>
      </c>
      <c r="J1896" s="693">
        <f>VLOOKUP(A1896,import!A:J,10,0)</f>
        <v>0</v>
      </c>
      <c r="K1896" s="610" t="s">
        <v>12249</v>
      </c>
      <c r="L1896" s="610">
        <v>5.556333893E9</v>
      </c>
      <c r="M1896" s="610" t="s">
        <v>343</v>
      </c>
      <c r="N1896" s="610" t="s">
        <v>6230</v>
      </c>
      <c r="O1896" s="562" t="s">
        <v>12250</v>
      </c>
      <c r="P1896" s="694" t="str">
        <f>VLOOKUP(A1896,import!A:P,16,0)</f>
        <v>Geleneksel</v>
      </c>
      <c r="Q1896" s="694"/>
      <c r="R1896" s="702" t="b">
        <v>0</v>
      </c>
      <c r="S1896" s="695" t="b">
        <v>0</v>
      </c>
      <c r="T1896" s="581"/>
      <c r="U1896" s="695"/>
      <c r="V1896" s="695"/>
      <c r="W1896" s="695"/>
      <c r="X1896" s="698"/>
      <c r="Y1896" s="698"/>
      <c r="Z1896" s="698"/>
      <c r="AA1896" s="697"/>
      <c r="AB1896" s="697"/>
      <c r="AC1896" s="697"/>
      <c r="AD1896" s="697"/>
      <c r="AE1896" s="425"/>
      <c r="AF1896" s="697"/>
      <c r="AG1896" s="425"/>
      <c r="AH1896" s="697"/>
      <c r="AI1896" s="697"/>
      <c r="AJ1896" s="697"/>
      <c r="AK1896" s="697"/>
      <c r="AL1896" s="697"/>
      <c r="AM1896" s="697"/>
      <c r="AN1896" s="697"/>
      <c r="AO1896" s="697"/>
      <c r="AP1896" s="677"/>
      <c r="AQ1896" s="697"/>
    </row>
    <row r="1897">
      <c r="A1897" s="423" t="s">
        <v>5417</v>
      </c>
      <c r="B1897" s="423" t="s">
        <v>5418</v>
      </c>
      <c r="C1897" s="423" t="str">
        <f>VLOOKUP(A1897,import!A:C,3,false)</f>
        <v>DOĞRU</v>
      </c>
      <c r="D1897" s="423" t="s">
        <v>6159</v>
      </c>
      <c r="E1897" s="692">
        <f>VLOOKUP(A1897,import!A:J,5,0)</f>
        <v>1545</v>
      </c>
      <c r="F1897" s="692">
        <f>VLOOKUP(A1897,import!A:J,6,0)</f>
        <v>52</v>
      </c>
      <c r="G1897" s="610">
        <f>VLOOKUP(A1897,import!A:J,7,0)</f>
        <v>29</v>
      </c>
      <c r="H1897" s="610">
        <f>VLOOKUP(A1897,import!A:J,8,0)</f>
        <v>3</v>
      </c>
      <c r="I1897" s="610">
        <f>VLOOKUP(A1897,import!A:J,9,0)</f>
        <v>32</v>
      </c>
      <c r="J1897" s="693">
        <f>VLOOKUP(A1897,import!A:J,10,0)</f>
        <v>0.91</v>
      </c>
      <c r="K1897" s="610" t="s">
        <v>12251</v>
      </c>
      <c r="L1897" s="610">
        <v>2.242525216E9</v>
      </c>
      <c r="M1897" s="610" t="s">
        <v>343</v>
      </c>
      <c r="N1897" s="610" t="s">
        <v>6691</v>
      </c>
      <c r="O1897" s="562" t="s">
        <v>5421</v>
      </c>
      <c r="P1897" s="694" t="str">
        <f>VLOOKUP(A1897,import!A:P,16,0)</f>
        <v>Geleneksel</v>
      </c>
      <c r="Q1897" s="694" t="s">
        <v>6554</v>
      </c>
      <c r="R1897" s="694" t="b">
        <v>1</v>
      </c>
      <c r="S1897" s="695" t="b">
        <v>0</v>
      </c>
      <c r="T1897" s="581" t="s">
        <v>6155</v>
      </c>
      <c r="U1897" s="581" t="s">
        <v>5398</v>
      </c>
      <c r="V1897" s="581" t="s">
        <v>422</v>
      </c>
      <c r="W1897" s="581" t="s">
        <v>12252</v>
      </c>
      <c r="X1897" s="696">
        <v>44497.0</v>
      </c>
      <c r="Y1897" s="696">
        <v>44498.0</v>
      </c>
      <c r="Z1897" s="698"/>
      <c r="AA1897" s="492" t="s">
        <v>6166</v>
      </c>
      <c r="AB1897" s="699">
        <v>44365.0</v>
      </c>
      <c r="AC1897" s="492" t="s">
        <v>6167</v>
      </c>
      <c r="AD1897" s="699">
        <v>44392.0</v>
      </c>
      <c r="AE1897" s="492" t="s">
        <v>6181</v>
      </c>
      <c r="AF1897" s="699">
        <v>44433.0</v>
      </c>
      <c r="AG1897" s="492" t="s">
        <v>6166</v>
      </c>
      <c r="AH1897" s="699">
        <v>44497.0</v>
      </c>
      <c r="AI1897" s="492" t="s">
        <v>6166</v>
      </c>
      <c r="AJ1897" s="699">
        <v>44539.0</v>
      </c>
      <c r="AK1897" s="697"/>
      <c r="AL1897" s="492" t="s">
        <v>6276</v>
      </c>
      <c r="AM1897" s="492" t="s">
        <v>4207</v>
      </c>
      <c r="AN1897" s="492" t="s">
        <v>5398</v>
      </c>
      <c r="AO1897" s="492" t="s">
        <v>5451</v>
      </c>
      <c r="AP1897" s="677" t="s">
        <v>6172</v>
      </c>
      <c r="AQ1897" s="492"/>
    </row>
    <row r="1898">
      <c r="A1898" s="423" t="s">
        <v>3959</v>
      </c>
      <c r="B1898" s="423" t="s">
        <v>3960</v>
      </c>
      <c r="C1898" s="423" t="str">
        <f>VLOOKUP(A1898,import!A:C,3,false)</f>
        <v>DOĞRU</v>
      </c>
      <c r="D1898" s="423" t="s">
        <v>6159</v>
      </c>
      <c r="E1898" s="692">
        <f>VLOOKUP(A1898,import!A:J,5,0)</f>
        <v>2590</v>
      </c>
      <c r="F1898" s="692">
        <f>VLOOKUP(A1898,import!A:J,6,0)</f>
        <v>164</v>
      </c>
      <c r="G1898" s="610">
        <f>VLOOKUP(A1898,import!A:J,7,0)</f>
        <v>29</v>
      </c>
      <c r="H1898" s="610">
        <f>VLOOKUP(A1898,import!A:J,8,0)</f>
        <v>24</v>
      </c>
      <c r="I1898" s="610">
        <f>VLOOKUP(A1898,import!A:J,9,0)</f>
        <v>53</v>
      </c>
      <c r="J1898" s="693">
        <f>VLOOKUP(A1898,import!A:J,10,0)</f>
        <v>0.55</v>
      </c>
      <c r="K1898" s="610" t="s">
        <v>11389</v>
      </c>
      <c r="L1898" s="610">
        <v>2.245141468E9</v>
      </c>
      <c r="M1898" s="610" t="s">
        <v>6212</v>
      </c>
      <c r="N1898" s="610" t="s">
        <v>6542</v>
      </c>
      <c r="O1898" s="562" t="s">
        <v>2428</v>
      </c>
      <c r="P1898" s="694" t="str">
        <f>VLOOKUP(A1898,import!A:P,16,0)</f>
        <v>Geleneksel</v>
      </c>
      <c r="Q1898" s="694" t="s">
        <v>6207</v>
      </c>
      <c r="R1898" s="694" t="b">
        <v>1</v>
      </c>
      <c r="S1898" s="695" t="b">
        <v>0</v>
      </c>
      <c r="T1898" s="581" t="s">
        <v>6155</v>
      </c>
      <c r="U1898" s="581" t="s">
        <v>6273</v>
      </c>
      <c r="V1898" s="581" t="s">
        <v>6274</v>
      </c>
      <c r="W1898" s="581" t="s">
        <v>12253</v>
      </c>
      <c r="X1898" s="696">
        <v>44414.0</v>
      </c>
      <c r="Y1898" s="696">
        <v>44420.0</v>
      </c>
      <c r="Z1898" s="698"/>
      <c r="AA1898" s="492" t="s">
        <v>6166</v>
      </c>
      <c r="AB1898" s="699">
        <v>44414.0</v>
      </c>
      <c r="AC1898" s="697"/>
      <c r="AD1898" s="697"/>
      <c r="AE1898" s="425"/>
      <c r="AF1898" s="697"/>
      <c r="AG1898" s="425"/>
      <c r="AH1898" s="697"/>
      <c r="AI1898" s="697"/>
      <c r="AJ1898" s="697"/>
      <c r="AK1898" s="697"/>
      <c r="AL1898" s="697"/>
      <c r="AM1898" s="697"/>
      <c r="AN1898" s="697"/>
      <c r="AO1898" s="697"/>
      <c r="AP1898" s="677" t="s">
        <v>6156</v>
      </c>
      <c r="AQ1898" s="697"/>
    </row>
    <row r="1899">
      <c r="A1899" s="423" t="s">
        <v>4511</v>
      </c>
      <c r="B1899" s="423" t="s">
        <v>4512</v>
      </c>
      <c r="C1899" s="423" t="str">
        <f>VLOOKUP(A1899,import!A:C,3,false)</f>
        <v>DOĞRU</v>
      </c>
      <c r="D1899" s="423" t="s">
        <v>6401</v>
      </c>
      <c r="E1899" s="692">
        <f>VLOOKUP(A1899,import!A:J,5,0)</f>
        <v>86</v>
      </c>
      <c r="F1899" s="692">
        <f>VLOOKUP(A1899,import!A:J,6,0)</f>
        <v>4</v>
      </c>
      <c r="G1899" s="610">
        <f>VLOOKUP(A1899,import!A:J,7,0)</f>
        <v>9</v>
      </c>
      <c r="H1899" s="610">
        <f>VLOOKUP(A1899,import!A:J,8,0)</f>
        <v>7</v>
      </c>
      <c r="I1899" s="610">
        <f>VLOOKUP(A1899,import!A:J,9,0)</f>
        <v>16</v>
      </c>
      <c r="J1899" s="693">
        <f>VLOOKUP(A1899,import!A:J,10,0)</f>
        <v>0.56</v>
      </c>
      <c r="K1899" s="610" t="s">
        <v>12254</v>
      </c>
      <c r="L1899" s="610">
        <v>2.242229439E9</v>
      </c>
      <c r="M1899" s="610" t="s">
        <v>343</v>
      </c>
      <c r="N1899" s="610" t="s">
        <v>6230</v>
      </c>
      <c r="O1899" s="562" t="s">
        <v>4514</v>
      </c>
      <c r="P1899" s="694" t="str">
        <f>VLOOKUP(A1899,import!A:P,16,0)</f>
        <v>Geleneksel</v>
      </c>
      <c r="Q1899" s="694"/>
      <c r="R1899" s="694" t="b">
        <v>1</v>
      </c>
      <c r="S1899" s="695" t="b">
        <v>0</v>
      </c>
      <c r="T1899" s="581" t="s">
        <v>6155</v>
      </c>
      <c r="U1899" s="581" t="s">
        <v>5087</v>
      </c>
      <c r="V1899" s="581" t="s">
        <v>422</v>
      </c>
      <c r="W1899" s="581" t="s">
        <v>12255</v>
      </c>
      <c r="X1899" s="696">
        <v>44448.0</v>
      </c>
      <c r="Y1899" s="696">
        <v>44449.0</v>
      </c>
      <c r="Z1899" s="698"/>
      <c r="AA1899" s="492" t="s">
        <v>6166</v>
      </c>
      <c r="AB1899" s="699">
        <v>44448.0</v>
      </c>
      <c r="AC1899" s="492"/>
      <c r="AD1899" s="699"/>
      <c r="AE1899" s="492"/>
      <c r="AF1899" s="699"/>
      <c r="AG1899" s="425"/>
      <c r="AH1899" s="697"/>
      <c r="AI1899" s="697"/>
      <c r="AJ1899" s="697"/>
      <c r="AK1899" s="492" t="s">
        <v>5087</v>
      </c>
      <c r="AL1899" s="492"/>
      <c r="AM1899" s="492"/>
      <c r="AN1899" s="697"/>
      <c r="AO1899" s="697"/>
      <c r="AP1899" s="677" t="s">
        <v>6172</v>
      </c>
      <c r="AQ1899" s="697"/>
    </row>
    <row r="1900">
      <c r="A1900" s="423" t="s">
        <v>3271</v>
      </c>
      <c r="B1900" s="423" t="s">
        <v>3272</v>
      </c>
      <c r="C1900" s="423" t="str">
        <f>VLOOKUP(A1900,import!A:C,3,false)</f>
        <v>DOĞRU</v>
      </c>
      <c r="D1900" s="423" t="s">
        <v>6182</v>
      </c>
      <c r="E1900" s="692">
        <f>VLOOKUP(A1900,import!A:J,5,0)</f>
        <v>3186</v>
      </c>
      <c r="F1900" s="692">
        <f>VLOOKUP(A1900,import!A:J,6,0)</f>
        <v>122</v>
      </c>
      <c r="G1900" s="610">
        <f>VLOOKUP(A1900,import!A:J,7,0)</f>
        <v>40</v>
      </c>
      <c r="H1900" s="610">
        <f>VLOOKUP(A1900,import!A:J,8,0)</f>
        <v>15</v>
      </c>
      <c r="I1900" s="610">
        <f>VLOOKUP(A1900,import!A:J,9,0)</f>
        <v>55</v>
      </c>
      <c r="J1900" s="693">
        <f>VLOOKUP(A1900,import!A:J,10,0)</f>
        <v>0.73</v>
      </c>
      <c r="K1900" s="610" t="s">
        <v>11544</v>
      </c>
      <c r="L1900" s="610">
        <v>2.244414021E9</v>
      </c>
      <c r="M1900" s="694" t="s">
        <v>13</v>
      </c>
      <c r="N1900" s="610" t="s">
        <v>7492</v>
      </c>
      <c r="O1900" s="610" t="s">
        <v>213</v>
      </c>
      <c r="P1900" s="694" t="str">
        <f>VLOOKUP(A1900,import!A:P,16,0)</f>
        <v>Geleneksel</v>
      </c>
      <c r="R1900" s="694" t="b">
        <v>1</v>
      </c>
      <c r="S1900" s="581" t="b">
        <v>0</v>
      </c>
      <c r="T1900" s="581" t="s">
        <v>6155</v>
      </c>
      <c r="U1900" s="581" t="s">
        <v>6186</v>
      </c>
      <c r="V1900" s="581" t="s">
        <v>422</v>
      </c>
      <c r="W1900" s="581" t="s">
        <v>2248</v>
      </c>
      <c r="X1900" s="696">
        <v>44435.0</v>
      </c>
      <c r="Y1900" s="696">
        <v>44439.0</v>
      </c>
      <c r="Z1900" s="698"/>
      <c r="AA1900" s="492" t="s">
        <v>6166</v>
      </c>
      <c r="AB1900" s="699">
        <v>44356.0</v>
      </c>
      <c r="AC1900" s="492" t="s">
        <v>6166</v>
      </c>
      <c r="AD1900" s="699">
        <v>44371.0</v>
      </c>
      <c r="AE1900" s="492" t="s">
        <v>6166</v>
      </c>
      <c r="AF1900" s="699">
        <v>44420.0</v>
      </c>
      <c r="AG1900" s="492" t="s">
        <v>6166</v>
      </c>
      <c r="AH1900" s="699">
        <v>44435.0</v>
      </c>
      <c r="AI1900" s="697"/>
      <c r="AJ1900" s="697"/>
      <c r="AK1900" s="700" t="s">
        <v>196</v>
      </c>
      <c r="AL1900" s="492" t="s">
        <v>6223</v>
      </c>
      <c r="AM1900" s="492" t="s">
        <v>4207</v>
      </c>
      <c r="AN1900" s="492" t="s">
        <v>6186</v>
      </c>
      <c r="AO1900" s="697"/>
      <c r="AP1900" s="677" t="s">
        <v>6172</v>
      </c>
      <c r="AQ1900" s="697"/>
    </row>
    <row r="1901">
      <c r="A1901" s="423" t="s">
        <v>12256</v>
      </c>
      <c r="B1901" s="423" t="s">
        <v>12257</v>
      </c>
      <c r="C1901" s="423" t="str">
        <f>VLOOKUP(A1901,import!A:C,3,false)</f>
        <v>DOĞRU</v>
      </c>
      <c r="D1901" s="423" t="s">
        <v>6175</v>
      </c>
      <c r="E1901" s="692">
        <f>VLOOKUP(A1901,import!A:J,5,0)</f>
        <v>176</v>
      </c>
      <c r="F1901" s="692">
        <f>VLOOKUP(A1901,import!A:J,6,0)</f>
        <v>24</v>
      </c>
      <c r="G1901" s="610">
        <f>VLOOKUP(A1901,import!A:J,7,0)</f>
        <v>62</v>
      </c>
      <c r="H1901" s="610">
        <f>VLOOKUP(A1901,import!A:J,8,0)</f>
        <v>32</v>
      </c>
      <c r="I1901" s="610">
        <f>VLOOKUP(A1901,import!A:J,9,0)</f>
        <v>94</v>
      </c>
      <c r="J1901" s="693">
        <f>VLOOKUP(A1901,import!A:J,10,0)</f>
        <v>0.66</v>
      </c>
      <c r="K1901" s="610" t="s">
        <v>12258</v>
      </c>
      <c r="L1901" s="610">
        <v>2.244132003E9</v>
      </c>
      <c r="M1901" s="610" t="s">
        <v>13</v>
      </c>
      <c r="N1901" s="610" t="s">
        <v>7893</v>
      </c>
      <c r="O1901" s="562" t="s">
        <v>12259</v>
      </c>
      <c r="P1901" s="694" t="str">
        <f>VLOOKUP(A1901,import!A:P,16,0)</f>
        <v>Geleneksel</v>
      </c>
      <c r="Q1901" s="694"/>
      <c r="R1901" s="694" t="b">
        <v>1</v>
      </c>
      <c r="S1901" s="581" t="b">
        <v>1</v>
      </c>
      <c r="T1901" s="581"/>
      <c r="U1901" s="695"/>
      <c r="V1901" s="695"/>
      <c r="W1901" s="581" t="s">
        <v>12260</v>
      </c>
      <c r="X1901" s="698"/>
      <c r="Y1901" s="698"/>
      <c r="Z1901" s="698"/>
      <c r="AA1901" s="492" t="s">
        <v>6166</v>
      </c>
      <c r="AB1901" s="699">
        <v>44578.0</v>
      </c>
      <c r="AC1901" s="697"/>
      <c r="AD1901" s="697"/>
      <c r="AE1901" s="425"/>
      <c r="AF1901" s="697"/>
      <c r="AG1901" s="425"/>
      <c r="AH1901" s="697"/>
      <c r="AI1901" s="697"/>
      <c r="AJ1901" s="697"/>
      <c r="AK1901" s="492" t="s">
        <v>5087</v>
      </c>
      <c r="AL1901" s="697"/>
      <c r="AM1901" s="697"/>
      <c r="AN1901" s="697"/>
      <c r="AO1901" s="697"/>
      <c r="AP1901" s="677"/>
      <c r="AQ1901" s="697"/>
    </row>
    <row r="1902">
      <c r="A1902" s="677" t="s">
        <v>12261</v>
      </c>
      <c r="B1902" s="677" t="s">
        <v>12262</v>
      </c>
      <c r="C1902" s="423" t="str">
        <f>VLOOKUP(A1902,import!A:C,3,false)</f>
        <v>DOĞRU</v>
      </c>
      <c r="D1902" s="677" t="s">
        <v>6153</v>
      </c>
      <c r="E1902" s="692">
        <f>VLOOKUP(A1902,import!A:J,5,0)</f>
        <v>1</v>
      </c>
      <c r="F1902" s="692">
        <f>VLOOKUP(A1902,import!A:J,6,0)</f>
        <v>1</v>
      </c>
      <c r="G1902" s="610">
        <f>VLOOKUP(A1902,import!A:J,7,0)</f>
        <v>0</v>
      </c>
      <c r="H1902" s="610">
        <f>VLOOKUP(A1902,import!A:J,8,0)</f>
        <v>5</v>
      </c>
      <c r="I1902" s="610">
        <f>VLOOKUP(A1902,import!A:J,9,0)</f>
        <v>5</v>
      </c>
      <c r="J1902" s="693">
        <f>VLOOKUP(A1902,import!A:J,10,0)</f>
        <v>0</v>
      </c>
      <c r="K1902" s="677" t="s">
        <v>6441</v>
      </c>
      <c r="L1902" s="677">
        <v>5.461122416E9</v>
      </c>
      <c r="M1902" s="677" t="s">
        <v>343</v>
      </c>
      <c r="N1902" s="677" t="s">
        <v>6170</v>
      </c>
      <c r="O1902" s="677" t="s">
        <v>12263</v>
      </c>
      <c r="P1902" s="694" t="str">
        <f>VLOOKUP(A1902,import!A:P,16,0)</f>
        <v>Geleneksel</v>
      </c>
      <c r="Q1902" s="694"/>
      <c r="R1902" s="702" t="b">
        <v>0</v>
      </c>
      <c r="S1902" s="695" t="b">
        <v>0</v>
      </c>
      <c r="T1902" s="581"/>
      <c r="U1902" s="695"/>
      <c r="V1902" s="695"/>
      <c r="W1902" s="695"/>
      <c r="X1902" s="698"/>
      <c r="Y1902" s="698"/>
      <c r="Z1902" s="698"/>
      <c r="AA1902" s="697"/>
      <c r="AB1902" s="697"/>
      <c r="AC1902" s="697"/>
      <c r="AD1902" s="697"/>
      <c r="AE1902" s="425"/>
      <c r="AF1902" s="697"/>
      <c r="AG1902" s="425"/>
      <c r="AH1902" s="697"/>
      <c r="AI1902" s="697"/>
      <c r="AJ1902" s="697"/>
      <c r="AK1902" s="697"/>
      <c r="AL1902" s="697"/>
      <c r="AM1902" s="697"/>
      <c r="AN1902" s="697"/>
      <c r="AO1902" s="697"/>
      <c r="AP1902" s="677"/>
      <c r="AQ1902" s="697"/>
    </row>
    <row r="1903">
      <c r="A1903" s="423" t="s">
        <v>12264</v>
      </c>
      <c r="B1903" s="423" t="s">
        <v>12265</v>
      </c>
      <c r="C1903" s="423" t="str">
        <f>VLOOKUP(A1903,import!A:C,3,false)</f>
        <v>DOĞRU</v>
      </c>
      <c r="D1903" s="423" t="s">
        <v>6159</v>
      </c>
      <c r="E1903" s="692">
        <f>VLOOKUP(A1903,import!A:J,5,0)</f>
        <v>109</v>
      </c>
      <c r="F1903" s="692" t="str">
        <f>VLOOKUP(A1903,import!A:J,6,0)</f>
        <v/>
      </c>
      <c r="G1903" s="610">
        <f>VLOOKUP(A1903,import!A:J,7,0)</f>
        <v>0</v>
      </c>
      <c r="H1903" s="610">
        <f>VLOOKUP(A1903,import!A:J,8,0)</f>
        <v>23</v>
      </c>
      <c r="I1903" s="610">
        <f>VLOOKUP(A1903,import!A:J,9,0)</f>
        <v>23</v>
      </c>
      <c r="J1903" s="693">
        <f>VLOOKUP(A1903,import!A:J,10,0)</f>
        <v>0</v>
      </c>
      <c r="K1903" s="610" t="s">
        <v>12266</v>
      </c>
      <c r="L1903" s="610">
        <v>5.342436575E9</v>
      </c>
      <c r="M1903" s="610" t="s">
        <v>6257</v>
      </c>
      <c r="N1903" s="610" t="s">
        <v>6540</v>
      </c>
      <c r="O1903" s="562" t="s">
        <v>12267</v>
      </c>
      <c r="P1903" s="694" t="str">
        <f>VLOOKUP(A1903,import!A:P,16,0)</f>
        <v>Geleneksel</v>
      </c>
      <c r="Q1903" s="694"/>
      <c r="R1903" s="694" t="b">
        <v>1</v>
      </c>
      <c r="S1903" s="695" t="b">
        <v>0</v>
      </c>
      <c r="T1903" s="581" t="s">
        <v>6164</v>
      </c>
      <c r="U1903" s="581"/>
      <c r="V1903" s="581"/>
      <c r="W1903" s="581" t="s">
        <v>12268</v>
      </c>
      <c r="X1903" s="696"/>
      <c r="Y1903" s="696"/>
      <c r="Z1903" s="698"/>
      <c r="AA1903" s="492" t="s">
        <v>6166</v>
      </c>
      <c r="AB1903" s="699">
        <v>44483.0</v>
      </c>
      <c r="AC1903" s="492"/>
      <c r="AD1903" s="699"/>
      <c r="AE1903" s="492"/>
      <c r="AF1903" s="699"/>
      <c r="AG1903" s="425"/>
      <c r="AH1903" s="697"/>
      <c r="AI1903" s="697"/>
      <c r="AJ1903" s="697"/>
      <c r="AK1903" s="492" t="s">
        <v>5087</v>
      </c>
      <c r="AL1903" s="492"/>
      <c r="AM1903" s="492"/>
      <c r="AN1903" s="697"/>
      <c r="AO1903" s="697"/>
      <c r="AP1903" s="677" t="s">
        <v>6156</v>
      </c>
      <c r="AQ1903" s="697"/>
    </row>
    <row r="1904">
      <c r="A1904" s="423" t="s">
        <v>12269</v>
      </c>
      <c r="B1904" s="423" t="s">
        <v>12270</v>
      </c>
      <c r="C1904" s="423" t="str">
        <f>VLOOKUP(A1904,import!A:C,3,false)</f>
        <v>DOĞRU</v>
      </c>
      <c r="D1904" s="423" t="s">
        <v>6182</v>
      </c>
      <c r="E1904" s="692">
        <f>VLOOKUP(A1904,import!A:J,5,0)</f>
        <v>1096</v>
      </c>
      <c r="F1904" s="692">
        <f>VLOOKUP(A1904,import!A:J,6,0)</f>
        <v>30</v>
      </c>
      <c r="G1904" s="610">
        <f>VLOOKUP(A1904,import!A:J,7,0)</f>
        <v>16</v>
      </c>
      <c r="H1904" s="610">
        <f>VLOOKUP(A1904,import!A:J,8,0)</f>
        <v>10</v>
      </c>
      <c r="I1904" s="610">
        <f>VLOOKUP(A1904,import!A:J,9,0)</f>
        <v>26</v>
      </c>
      <c r="J1904" s="693">
        <f>VLOOKUP(A1904,import!A:J,10,0)</f>
        <v>0.62</v>
      </c>
      <c r="K1904" s="610" t="s">
        <v>12271</v>
      </c>
      <c r="L1904" s="610">
        <v>2.244434545E9</v>
      </c>
      <c r="M1904" s="610" t="s">
        <v>13</v>
      </c>
      <c r="N1904" s="701">
        <v>44498.0</v>
      </c>
      <c r="O1904" s="562" t="s">
        <v>12272</v>
      </c>
      <c r="P1904" s="694" t="str">
        <f>VLOOKUP(A1904,import!A:P,16,0)</f>
        <v>Geleneksel</v>
      </c>
      <c r="Q1904" s="694" t="s">
        <v>6554</v>
      </c>
      <c r="R1904" s="694" t="b">
        <v>1</v>
      </c>
      <c r="S1904" s="581" t="b">
        <v>1</v>
      </c>
      <c r="T1904" s="581"/>
      <c r="U1904" s="695"/>
      <c r="V1904" s="695"/>
      <c r="W1904" s="581" t="s">
        <v>12273</v>
      </c>
      <c r="X1904" s="698"/>
      <c r="Y1904" s="698"/>
      <c r="Z1904" s="698"/>
      <c r="AA1904" s="697"/>
      <c r="AB1904" s="697"/>
      <c r="AC1904" s="697"/>
      <c r="AD1904" s="697"/>
      <c r="AE1904" s="425"/>
      <c r="AF1904" s="697"/>
      <c r="AG1904" s="425"/>
      <c r="AH1904" s="697"/>
      <c r="AI1904" s="697"/>
      <c r="AJ1904" s="697"/>
      <c r="AK1904" s="697"/>
      <c r="AL1904" s="697"/>
      <c r="AM1904" s="697"/>
      <c r="AN1904" s="697"/>
      <c r="AO1904" s="697"/>
      <c r="AP1904" s="677" t="s">
        <v>6168</v>
      </c>
      <c r="AQ1904" s="697"/>
    </row>
    <row r="1905">
      <c r="A1905" s="423" t="s">
        <v>12274</v>
      </c>
      <c r="B1905" s="423" t="s">
        <v>12275</v>
      </c>
      <c r="C1905" s="423" t="str">
        <f>VLOOKUP(A1905,import!A:C,3,false)</f>
        <v>DOĞRU</v>
      </c>
      <c r="D1905" s="423" t="s">
        <v>6182</v>
      </c>
      <c r="E1905" s="692">
        <f>VLOOKUP(A1905,import!A:J,5,0)</f>
        <v>1362</v>
      </c>
      <c r="F1905" s="692">
        <f>VLOOKUP(A1905,import!A:J,6,0)</f>
        <v>60</v>
      </c>
      <c r="G1905" s="610">
        <f>VLOOKUP(A1905,import!A:J,7,0)</f>
        <v>11</v>
      </c>
      <c r="H1905" s="610">
        <f>VLOOKUP(A1905,import!A:J,8,0)</f>
        <v>13</v>
      </c>
      <c r="I1905" s="610">
        <f>VLOOKUP(A1905,import!A:J,9,0)</f>
        <v>24</v>
      </c>
      <c r="J1905" s="693">
        <f>VLOOKUP(A1905,import!A:J,10,0)</f>
        <v>0.46</v>
      </c>
      <c r="K1905" s="610" t="s">
        <v>12271</v>
      </c>
      <c r="L1905" s="610">
        <v>2.244434541E9</v>
      </c>
      <c r="M1905" s="610" t="s">
        <v>13</v>
      </c>
      <c r="N1905" s="610" t="s">
        <v>6205</v>
      </c>
      <c r="O1905" s="562" t="s">
        <v>12276</v>
      </c>
      <c r="P1905" s="694" t="str">
        <f>VLOOKUP(A1905,import!A:P,16,0)</f>
        <v>Geleneksel</v>
      </c>
      <c r="Q1905" s="694" t="s">
        <v>6554</v>
      </c>
      <c r="R1905" s="694" t="b">
        <v>1</v>
      </c>
      <c r="S1905" s="581" t="b">
        <v>1</v>
      </c>
      <c r="T1905" s="695"/>
      <c r="U1905" s="695"/>
      <c r="V1905" s="695"/>
      <c r="W1905" s="581" t="s">
        <v>12277</v>
      </c>
      <c r="X1905" s="698"/>
      <c r="Y1905" s="698"/>
      <c r="Z1905" s="698"/>
      <c r="AA1905" s="697"/>
      <c r="AB1905" s="697"/>
      <c r="AC1905" s="697"/>
      <c r="AD1905" s="697"/>
      <c r="AE1905" s="425"/>
      <c r="AF1905" s="697"/>
      <c r="AG1905" s="425"/>
      <c r="AH1905" s="697"/>
      <c r="AI1905" s="697"/>
      <c r="AJ1905" s="697"/>
      <c r="AK1905" s="697"/>
      <c r="AL1905" s="697"/>
      <c r="AM1905" s="697"/>
      <c r="AN1905" s="697"/>
      <c r="AO1905" s="697"/>
      <c r="AP1905" s="677" t="s">
        <v>6156</v>
      </c>
      <c r="AQ1905" s="697"/>
    </row>
    <row r="1906">
      <c r="A1906" s="423" t="s">
        <v>12278</v>
      </c>
      <c r="B1906" s="423" t="s">
        <v>12279</v>
      </c>
      <c r="C1906" s="423" t="str">
        <f>VLOOKUP(A1906,import!A:C,3,false)</f>
        <v>DOĞRU</v>
      </c>
      <c r="D1906" s="423" t="s">
        <v>6401</v>
      </c>
      <c r="E1906" s="692">
        <f>VLOOKUP(A1906,import!A:J,5,0)</f>
        <v>926</v>
      </c>
      <c r="F1906" s="692">
        <f>VLOOKUP(A1906,import!A:J,6,0)</f>
        <v>43</v>
      </c>
      <c r="G1906" s="610">
        <f>VLOOKUP(A1906,import!A:J,7,0)</f>
        <v>17</v>
      </c>
      <c r="H1906" s="610">
        <f>VLOOKUP(A1906,import!A:J,8,0)</f>
        <v>12</v>
      </c>
      <c r="I1906" s="610">
        <f>VLOOKUP(A1906,import!A:J,9,0)</f>
        <v>29</v>
      </c>
      <c r="J1906" s="693">
        <f>VLOOKUP(A1906,import!A:J,10,0)</f>
        <v>0.59</v>
      </c>
      <c r="K1906" s="610" t="s">
        <v>12280</v>
      </c>
      <c r="L1906" s="610">
        <v>2.243353939E9</v>
      </c>
      <c r="M1906" s="610" t="s">
        <v>343</v>
      </c>
      <c r="N1906" s="610" t="s">
        <v>6225</v>
      </c>
      <c r="O1906" s="562" t="s">
        <v>12281</v>
      </c>
      <c r="P1906" s="694" t="str">
        <f>VLOOKUP(A1906,import!A:P,16,0)</f>
        <v>Geleneksel</v>
      </c>
      <c r="Q1906" s="694"/>
      <c r="R1906" s="694" t="b">
        <v>1</v>
      </c>
      <c r="S1906" s="695" t="b">
        <v>0</v>
      </c>
      <c r="T1906" s="636" t="s">
        <v>6248</v>
      </c>
      <c r="U1906" s="695"/>
      <c r="V1906" s="695"/>
      <c r="W1906" s="581" t="s">
        <v>12282</v>
      </c>
      <c r="X1906" s="698"/>
      <c r="Y1906" s="698"/>
      <c r="Z1906" s="698"/>
      <c r="AA1906" s="697"/>
      <c r="AB1906" s="697"/>
      <c r="AC1906" s="697"/>
      <c r="AD1906" s="697"/>
      <c r="AE1906" s="425"/>
      <c r="AF1906" s="697"/>
      <c r="AG1906" s="425"/>
      <c r="AH1906" s="697"/>
      <c r="AI1906" s="697"/>
      <c r="AJ1906" s="697"/>
      <c r="AK1906" s="697"/>
      <c r="AL1906" s="697"/>
      <c r="AM1906" s="697"/>
      <c r="AN1906" s="697"/>
      <c r="AO1906" s="697"/>
      <c r="AP1906" s="677" t="s">
        <v>6168</v>
      </c>
      <c r="AQ1906" s="697"/>
    </row>
    <row r="1907">
      <c r="A1907" s="423" t="s">
        <v>2948</v>
      </c>
      <c r="B1907" s="423" t="s">
        <v>2949</v>
      </c>
      <c r="C1907" s="423" t="str">
        <f>VLOOKUP(A1907,import!A:C,3,false)</f>
        <v>DOĞRU</v>
      </c>
      <c r="D1907" s="423" t="s">
        <v>6284</v>
      </c>
      <c r="E1907" s="692">
        <f>VLOOKUP(A1907,import!A:J,5,0)</f>
        <v>663</v>
      </c>
      <c r="F1907" s="692" t="str">
        <f>VLOOKUP(A1907,import!A:J,6,0)</f>
        <v/>
      </c>
      <c r="G1907" s="610">
        <f>VLOOKUP(A1907,import!A:J,7,0)</f>
        <v>23</v>
      </c>
      <c r="H1907" s="610">
        <f>VLOOKUP(A1907,import!A:J,8,0)</f>
        <v>84</v>
      </c>
      <c r="I1907" s="610">
        <f>VLOOKUP(A1907,import!A:J,9,0)</f>
        <v>107</v>
      </c>
      <c r="J1907" s="693">
        <f>VLOOKUP(A1907,import!A:J,10,0)</f>
        <v>0.21</v>
      </c>
      <c r="K1907" s="610" t="s">
        <v>12283</v>
      </c>
      <c r="L1907" s="610">
        <v>5.413666678E9</v>
      </c>
      <c r="M1907" s="610" t="s">
        <v>13</v>
      </c>
      <c r="N1907" s="701">
        <v>44309.0</v>
      </c>
      <c r="O1907" s="562" t="s">
        <v>2951</v>
      </c>
      <c r="P1907" s="694" t="str">
        <f>VLOOKUP(A1907,import!A:P,16,0)</f>
        <v>Geleneksel</v>
      </c>
      <c r="Q1907" s="694"/>
      <c r="R1907" s="694" t="b">
        <v>1</v>
      </c>
      <c r="S1907" s="581" t="b">
        <v>0</v>
      </c>
      <c r="T1907" s="581" t="s">
        <v>6155</v>
      </c>
      <c r="U1907" s="581" t="s">
        <v>196</v>
      </c>
      <c r="V1907" s="581" t="s">
        <v>422</v>
      </c>
      <c r="W1907" s="581"/>
      <c r="X1907" s="696">
        <v>44355.0</v>
      </c>
      <c r="Y1907" s="696">
        <v>44358.0</v>
      </c>
      <c r="Z1907" s="581" t="s">
        <v>6261</v>
      </c>
      <c r="AA1907" s="492" t="s">
        <v>6166</v>
      </c>
      <c r="AB1907" s="699">
        <v>44355.0</v>
      </c>
      <c r="AC1907" s="697"/>
      <c r="AD1907" s="697"/>
      <c r="AE1907" s="425"/>
      <c r="AF1907" s="697"/>
      <c r="AG1907" s="425"/>
      <c r="AH1907" s="697"/>
      <c r="AI1907" s="697"/>
      <c r="AJ1907" s="697"/>
      <c r="AK1907" s="697" t="s">
        <v>6273</v>
      </c>
      <c r="AL1907" s="697"/>
      <c r="AM1907" s="697"/>
      <c r="AN1907" s="697"/>
      <c r="AO1907" s="697"/>
      <c r="AP1907" s="677" t="s">
        <v>6156</v>
      </c>
      <c r="AQ1907" s="697"/>
    </row>
    <row r="1908">
      <c r="A1908" s="423" t="s">
        <v>12284</v>
      </c>
      <c r="B1908" s="423" t="s">
        <v>12285</v>
      </c>
      <c r="C1908" s="423" t="str">
        <f>VLOOKUP(A1908,import!A:C,3,false)</f>
        <v>DOĞRU</v>
      </c>
      <c r="D1908" s="423" t="s">
        <v>6175</v>
      </c>
      <c r="E1908" s="692">
        <f>VLOOKUP(A1908,import!A:J,5,0)</f>
        <v>1826</v>
      </c>
      <c r="F1908" s="692">
        <f>VLOOKUP(A1908,import!A:J,6,0)</f>
        <v>168</v>
      </c>
      <c r="G1908" s="610">
        <f>VLOOKUP(A1908,import!A:J,7,0)</f>
        <v>0</v>
      </c>
      <c r="H1908" s="610">
        <f>VLOOKUP(A1908,import!A:J,8,0)</f>
        <v>57</v>
      </c>
      <c r="I1908" s="610">
        <f>VLOOKUP(A1908,import!A:J,9,0)</f>
        <v>57</v>
      </c>
      <c r="J1908" s="693">
        <f>VLOOKUP(A1908,import!A:J,10,0)</f>
        <v>0</v>
      </c>
      <c r="K1908" s="610" t="s">
        <v>12286</v>
      </c>
      <c r="L1908" s="610">
        <v>2.246762399E9</v>
      </c>
      <c r="M1908" s="610" t="s">
        <v>6437</v>
      </c>
      <c r="N1908" s="610" t="s">
        <v>6438</v>
      </c>
      <c r="O1908" s="562" t="s">
        <v>12287</v>
      </c>
      <c r="P1908" s="694" t="str">
        <f>VLOOKUP(A1908,import!A:P,16,0)</f>
        <v>Geleneksel</v>
      </c>
      <c r="Q1908" s="694"/>
      <c r="R1908" s="694" t="b">
        <v>0</v>
      </c>
      <c r="S1908" s="695" t="b">
        <v>0</v>
      </c>
      <c r="T1908" s="581"/>
      <c r="U1908" s="695"/>
      <c r="V1908" s="695"/>
      <c r="W1908" s="581"/>
      <c r="X1908" s="698"/>
      <c r="Y1908" s="698"/>
      <c r="Z1908" s="698"/>
      <c r="AA1908" s="492"/>
      <c r="AB1908" s="699"/>
      <c r="AC1908" s="492"/>
      <c r="AD1908" s="699"/>
      <c r="AE1908" s="492"/>
      <c r="AF1908" s="699"/>
      <c r="AG1908" s="425"/>
      <c r="AH1908" s="697"/>
      <c r="AI1908" s="697"/>
      <c r="AJ1908" s="697"/>
      <c r="AK1908" s="492"/>
      <c r="AL1908" s="492"/>
      <c r="AM1908" s="492"/>
      <c r="AN1908" s="697"/>
      <c r="AO1908" s="697"/>
      <c r="AP1908" s="677" t="s">
        <v>6172</v>
      </c>
      <c r="AQ1908" s="697"/>
    </row>
    <row r="1909">
      <c r="A1909" s="423" t="s">
        <v>12288</v>
      </c>
      <c r="B1909" s="423" t="s">
        <v>12289</v>
      </c>
      <c r="C1909" s="423" t="str">
        <f>VLOOKUP(A1909,import!A:C,3,false)</f>
        <v>DOĞRU</v>
      </c>
      <c r="D1909" s="423" t="s">
        <v>6175</v>
      </c>
      <c r="E1909" s="692">
        <f>VLOOKUP(A1909,import!A:J,5,0)</f>
        <v>4</v>
      </c>
      <c r="F1909" s="692" t="str">
        <f>VLOOKUP(A1909,import!A:J,6,0)</f>
        <v/>
      </c>
      <c r="G1909" s="610">
        <f>VLOOKUP(A1909,import!A:J,7,0)</f>
        <v>0</v>
      </c>
      <c r="H1909" s="610">
        <f>VLOOKUP(A1909,import!A:J,8,0)</f>
        <v>19</v>
      </c>
      <c r="I1909" s="610">
        <f>VLOOKUP(A1909,import!A:J,9,0)</f>
        <v>19</v>
      </c>
      <c r="J1909" s="693">
        <f>VLOOKUP(A1909,import!A:J,10,0)</f>
        <v>0</v>
      </c>
      <c r="K1909" s="610" t="s">
        <v>7523</v>
      </c>
      <c r="L1909" s="610">
        <v>5.425628058E9</v>
      </c>
      <c r="M1909" s="610" t="s">
        <v>6177</v>
      </c>
      <c r="N1909" s="610" t="s">
        <v>7524</v>
      </c>
      <c r="O1909" s="562" t="s">
        <v>7525</v>
      </c>
      <c r="P1909" s="694" t="str">
        <f>VLOOKUP(A1909,import!A:P,16,0)</f>
        <v>Geleneksel</v>
      </c>
      <c r="Q1909" s="694"/>
      <c r="R1909" s="702" t="b">
        <v>0</v>
      </c>
      <c r="S1909" s="695" t="b">
        <v>0</v>
      </c>
      <c r="T1909" s="581"/>
      <c r="U1909" s="695"/>
      <c r="V1909" s="695"/>
      <c r="W1909" s="695"/>
      <c r="X1909" s="698"/>
      <c r="Y1909" s="698"/>
      <c r="Z1909" s="698"/>
      <c r="AA1909" s="697"/>
      <c r="AB1909" s="697"/>
      <c r="AC1909" s="697"/>
      <c r="AD1909" s="697"/>
      <c r="AE1909" s="425"/>
      <c r="AF1909" s="697"/>
      <c r="AG1909" s="425"/>
      <c r="AH1909" s="697"/>
      <c r="AI1909" s="697"/>
      <c r="AJ1909" s="697"/>
      <c r="AK1909" s="697"/>
      <c r="AL1909" s="697"/>
      <c r="AM1909" s="697"/>
      <c r="AN1909" s="697"/>
      <c r="AO1909" s="697"/>
      <c r="AP1909" s="677"/>
      <c r="AQ1909" s="697"/>
    </row>
    <row r="1910">
      <c r="A1910" s="423" t="s">
        <v>12290</v>
      </c>
      <c r="B1910" s="423" t="s">
        <v>12291</v>
      </c>
      <c r="C1910" s="423" t="str">
        <f>VLOOKUP(A1910,import!A:C,3,false)</f>
        <v>DOĞRU</v>
      </c>
      <c r="D1910" s="423" t="s">
        <v>6175</v>
      </c>
      <c r="E1910" s="692">
        <f>VLOOKUP(A1910,import!A:J,5,0)</f>
        <v>152</v>
      </c>
      <c r="F1910" s="692">
        <f>VLOOKUP(A1910,import!A:J,6,0)</f>
        <v>13</v>
      </c>
      <c r="G1910" s="610">
        <f>VLOOKUP(A1910,import!A:J,7,0)</f>
        <v>0</v>
      </c>
      <c r="H1910" s="610">
        <f>VLOOKUP(A1910,import!A:J,8,0)</f>
        <v>19</v>
      </c>
      <c r="I1910" s="610">
        <f>VLOOKUP(A1910,import!A:J,9,0)</f>
        <v>19</v>
      </c>
      <c r="J1910" s="693">
        <f>VLOOKUP(A1910,import!A:J,10,0)</f>
        <v>0</v>
      </c>
      <c r="K1910" s="610" t="s">
        <v>10660</v>
      </c>
      <c r="L1910" s="610">
        <v>5.533271603E9</v>
      </c>
      <c r="M1910" s="610" t="s">
        <v>6177</v>
      </c>
      <c r="N1910" s="610" t="s">
        <v>6953</v>
      </c>
      <c r="O1910" s="562" t="s">
        <v>2237</v>
      </c>
      <c r="P1910" s="694" t="str">
        <f>VLOOKUP(A1910,import!A:P,16,0)</f>
        <v>Geleneksel</v>
      </c>
      <c r="Q1910" s="694"/>
      <c r="R1910" s="694" t="b">
        <v>1</v>
      </c>
      <c r="S1910" s="695" t="b">
        <v>0</v>
      </c>
      <c r="T1910" s="581" t="s">
        <v>6164</v>
      </c>
      <c r="U1910" s="695"/>
      <c r="V1910" s="695"/>
      <c r="W1910" s="576" t="s">
        <v>12292</v>
      </c>
      <c r="X1910" s="698"/>
      <c r="Y1910" s="698"/>
      <c r="Z1910" s="698"/>
      <c r="AA1910" s="492" t="s">
        <v>6166</v>
      </c>
      <c r="AB1910" s="699">
        <v>44434.0</v>
      </c>
      <c r="AC1910" s="492" t="s">
        <v>6181</v>
      </c>
      <c r="AD1910" s="699">
        <v>44435.0</v>
      </c>
      <c r="AE1910" s="492" t="s">
        <v>6166</v>
      </c>
      <c r="AF1910" s="699">
        <v>44504.0</v>
      </c>
      <c r="AG1910" s="425"/>
      <c r="AH1910" s="697"/>
      <c r="AI1910" s="697"/>
      <c r="AJ1910" s="697"/>
      <c r="AK1910" s="697"/>
      <c r="AL1910" s="492" t="s">
        <v>6186</v>
      </c>
      <c r="AM1910" s="492" t="s">
        <v>5456</v>
      </c>
      <c r="AN1910" s="697"/>
      <c r="AO1910" s="697"/>
      <c r="AP1910" s="677" t="s">
        <v>6156</v>
      </c>
      <c r="AQ1910" s="697"/>
    </row>
    <row r="1911">
      <c r="A1911" s="677" t="s">
        <v>12293</v>
      </c>
      <c r="B1911" s="677" t="s">
        <v>12294</v>
      </c>
      <c r="C1911" s="423" t="str">
        <f>VLOOKUP(A1911,import!A:C,3,false)</f>
        <v>DOĞRU</v>
      </c>
      <c r="D1911" s="677" t="s">
        <v>6175</v>
      </c>
      <c r="E1911" s="692" t="str">
        <f>VLOOKUP(A1911,import!A:J,5,0)</f>
        <v/>
      </c>
      <c r="F1911" s="692" t="str">
        <f>VLOOKUP(A1911,import!A:J,6,0)</f>
        <v/>
      </c>
      <c r="G1911" s="610">
        <f>VLOOKUP(A1911,import!A:J,7,0)</f>
        <v>0</v>
      </c>
      <c r="H1911" s="610">
        <f>VLOOKUP(A1911,import!A:J,8,0)</f>
        <v>21</v>
      </c>
      <c r="I1911" s="610">
        <f>VLOOKUP(A1911,import!A:J,9,0)</f>
        <v>21</v>
      </c>
      <c r="J1911" s="693">
        <f>VLOOKUP(A1911,import!A:J,10,0)</f>
        <v>0</v>
      </c>
      <c r="K1911" s="677" t="s">
        <v>12295</v>
      </c>
      <c r="L1911" s="677">
        <v>5.396590852E9</v>
      </c>
      <c r="M1911" s="677" t="s">
        <v>13</v>
      </c>
      <c r="N1911" s="677" t="s">
        <v>7779</v>
      </c>
      <c r="O1911" s="677" t="s">
        <v>12296</v>
      </c>
      <c r="P1911" s="694" t="str">
        <f>VLOOKUP(A1911,import!A:P,16,0)</f>
        <v>Geleneksel</v>
      </c>
      <c r="Q1911" s="694"/>
      <c r="R1911" s="702" t="b">
        <v>0</v>
      </c>
      <c r="S1911" s="695" t="b">
        <v>0</v>
      </c>
      <c r="T1911" s="581"/>
      <c r="U1911" s="695"/>
      <c r="V1911" s="695"/>
      <c r="W1911" s="695"/>
      <c r="X1911" s="698"/>
      <c r="Y1911" s="698"/>
      <c r="Z1911" s="698"/>
      <c r="AA1911" s="697"/>
      <c r="AB1911" s="697"/>
      <c r="AC1911" s="697"/>
      <c r="AD1911" s="697"/>
      <c r="AE1911" s="425"/>
      <c r="AF1911" s="697"/>
      <c r="AG1911" s="425"/>
      <c r="AH1911" s="697"/>
      <c r="AI1911" s="697"/>
      <c r="AJ1911" s="697"/>
      <c r="AK1911" s="697"/>
      <c r="AL1911" s="697"/>
      <c r="AM1911" s="697"/>
      <c r="AN1911" s="697"/>
      <c r="AO1911" s="697"/>
      <c r="AP1911" s="677"/>
      <c r="AQ1911" s="697"/>
    </row>
    <row r="1912">
      <c r="A1912" s="677" t="s">
        <v>12297</v>
      </c>
      <c r="B1912" s="677" t="s">
        <v>12298</v>
      </c>
      <c r="C1912" s="423" t="str">
        <f>VLOOKUP(A1912,import!A:C,3,false)</f>
        <v>DOĞRU</v>
      </c>
      <c r="D1912" s="677" t="s">
        <v>6175</v>
      </c>
      <c r="E1912" s="692">
        <f>VLOOKUP(A1912,import!A:J,5,0)</f>
        <v>4</v>
      </c>
      <c r="F1912" s="692">
        <f>VLOOKUP(A1912,import!A:J,6,0)</f>
        <v>4</v>
      </c>
      <c r="G1912" s="610">
        <f>VLOOKUP(A1912,import!A:J,7,0)</f>
        <v>0</v>
      </c>
      <c r="H1912" s="610">
        <f>VLOOKUP(A1912,import!A:J,8,0)</f>
        <v>14</v>
      </c>
      <c r="I1912" s="610">
        <f>VLOOKUP(A1912,import!A:J,9,0)</f>
        <v>14</v>
      </c>
      <c r="J1912" s="693">
        <f>VLOOKUP(A1912,import!A:J,10,0)</f>
        <v>0</v>
      </c>
      <c r="K1912" s="677" t="s">
        <v>12299</v>
      </c>
      <c r="L1912" s="677">
        <v>5.456253016E9</v>
      </c>
      <c r="M1912" s="677" t="s">
        <v>6375</v>
      </c>
      <c r="N1912" s="677" t="s">
        <v>6376</v>
      </c>
      <c r="O1912" s="677" t="s">
        <v>12300</v>
      </c>
      <c r="P1912" s="694" t="str">
        <f>VLOOKUP(A1912,import!A:P,16,0)</f>
        <v>Geleneksel</v>
      </c>
      <c r="Q1912" s="694"/>
      <c r="R1912" s="702" t="b">
        <v>0</v>
      </c>
      <c r="S1912" s="695" t="b">
        <v>0</v>
      </c>
      <c r="T1912" s="581"/>
      <c r="U1912" s="695"/>
      <c r="V1912" s="695"/>
      <c r="W1912" s="695"/>
      <c r="X1912" s="698"/>
      <c r="Y1912" s="698"/>
      <c r="Z1912" s="698"/>
      <c r="AA1912" s="697"/>
      <c r="AB1912" s="697"/>
      <c r="AC1912" s="697"/>
      <c r="AD1912" s="697"/>
      <c r="AE1912" s="425"/>
      <c r="AF1912" s="697"/>
      <c r="AG1912" s="425"/>
      <c r="AH1912" s="697"/>
      <c r="AI1912" s="697"/>
      <c r="AJ1912" s="697"/>
      <c r="AK1912" s="697"/>
      <c r="AL1912" s="697"/>
      <c r="AM1912" s="697"/>
      <c r="AN1912" s="697"/>
      <c r="AO1912" s="697"/>
      <c r="AP1912" s="677"/>
      <c r="AQ1912" s="697"/>
    </row>
    <row r="1913">
      <c r="A1913" s="423" t="s">
        <v>12301</v>
      </c>
      <c r="B1913" s="423" t="s">
        <v>12302</v>
      </c>
      <c r="C1913" s="423" t="str">
        <f>VLOOKUP(A1913,import!A:C,3,false)</f>
        <v>DOĞRU</v>
      </c>
      <c r="D1913" s="423" t="s">
        <v>6175</v>
      </c>
      <c r="E1913" s="692">
        <f>VLOOKUP(A1913,import!A:J,5,0)</f>
        <v>487</v>
      </c>
      <c r="F1913" s="692">
        <f>VLOOKUP(A1913,import!A:J,6,0)</f>
        <v>65</v>
      </c>
      <c r="G1913" s="610">
        <f>VLOOKUP(A1913,import!A:J,7,0)</f>
        <v>0</v>
      </c>
      <c r="H1913" s="610">
        <f>VLOOKUP(A1913,import!A:J,8,0)</f>
        <v>25</v>
      </c>
      <c r="I1913" s="610">
        <f>VLOOKUP(A1913,import!A:J,9,0)</f>
        <v>25</v>
      </c>
      <c r="J1913" s="693">
        <f>VLOOKUP(A1913,import!A:J,10,0)</f>
        <v>0</v>
      </c>
      <c r="K1913" s="610" t="s">
        <v>12303</v>
      </c>
      <c r="L1913" s="610">
        <v>5.524492113E9</v>
      </c>
      <c r="M1913" s="610" t="s">
        <v>343</v>
      </c>
      <c r="N1913" s="610" t="s">
        <v>6751</v>
      </c>
      <c r="O1913" s="562" t="s">
        <v>12304</v>
      </c>
      <c r="P1913" s="694" t="str">
        <f>VLOOKUP(A1913,import!A:P,16,0)</f>
        <v>Geleneksel</v>
      </c>
      <c r="Q1913" s="694"/>
      <c r="R1913" s="702" t="b">
        <v>0</v>
      </c>
      <c r="S1913" s="695" t="b">
        <v>0</v>
      </c>
      <c r="T1913" s="581"/>
      <c r="U1913" s="695"/>
      <c r="V1913" s="695"/>
      <c r="W1913" s="695"/>
      <c r="X1913" s="698"/>
      <c r="Y1913" s="698"/>
      <c r="Z1913" s="698"/>
      <c r="AA1913" s="697"/>
      <c r="AB1913" s="697"/>
      <c r="AC1913" s="697"/>
      <c r="AD1913" s="697"/>
      <c r="AE1913" s="425"/>
      <c r="AF1913" s="697"/>
      <c r="AG1913" s="425"/>
      <c r="AH1913" s="697"/>
      <c r="AI1913" s="697"/>
      <c r="AJ1913" s="697"/>
      <c r="AK1913" s="697"/>
      <c r="AL1913" s="697"/>
      <c r="AM1913" s="697"/>
      <c r="AN1913" s="697"/>
      <c r="AO1913" s="697"/>
      <c r="AP1913" s="677"/>
      <c r="AQ1913" s="697"/>
    </row>
    <row r="1914">
      <c r="A1914" s="423" t="s">
        <v>12305</v>
      </c>
      <c r="B1914" s="423" t="s">
        <v>12306</v>
      </c>
      <c r="C1914" s="423" t="str">
        <f>VLOOKUP(A1914,import!A:C,3,false)</f>
        <v>DOĞRU</v>
      </c>
      <c r="D1914" s="423" t="s">
        <v>6175</v>
      </c>
      <c r="E1914" s="692">
        <f>VLOOKUP(A1914,import!A:J,5,0)</f>
        <v>359</v>
      </c>
      <c r="F1914" s="692" t="str">
        <f>VLOOKUP(A1914,import!A:J,6,0)</f>
        <v/>
      </c>
      <c r="G1914" s="610">
        <f>VLOOKUP(A1914,import!A:J,7,0)</f>
        <v>0</v>
      </c>
      <c r="H1914" s="610">
        <f>VLOOKUP(A1914,import!A:J,8,0)</f>
        <v>8</v>
      </c>
      <c r="I1914" s="610">
        <f>VLOOKUP(A1914,import!A:J,9,0)</f>
        <v>8</v>
      </c>
      <c r="J1914" s="693">
        <f>VLOOKUP(A1914,import!A:J,10,0)</f>
        <v>0</v>
      </c>
      <c r="K1914" s="610" t="s">
        <v>12307</v>
      </c>
      <c r="L1914" s="610">
        <v>5.528963516E9</v>
      </c>
      <c r="M1914" s="610" t="s">
        <v>13</v>
      </c>
      <c r="N1914" s="610" t="s">
        <v>6161</v>
      </c>
      <c r="O1914" s="562" t="s">
        <v>9114</v>
      </c>
      <c r="P1914" s="694" t="str">
        <f>VLOOKUP(A1914,import!A:P,16,0)</f>
        <v>Geleneksel</v>
      </c>
      <c r="Q1914" s="694"/>
      <c r="R1914" s="694" t="b">
        <v>1</v>
      </c>
      <c r="S1914" s="695" t="b">
        <v>0</v>
      </c>
      <c r="T1914" s="581"/>
      <c r="U1914" s="695"/>
      <c r="V1914" s="695"/>
      <c r="W1914" s="581" t="s">
        <v>9025</v>
      </c>
      <c r="X1914" s="698"/>
      <c r="Y1914" s="698"/>
      <c r="Z1914" s="698"/>
      <c r="AA1914" s="492" t="s">
        <v>6181</v>
      </c>
      <c r="AB1914" s="699">
        <v>44589.0</v>
      </c>
      <c r="AC1914" s="697"/>
      <c r="AD1914" s="697"/>
      <c r="AE1914" s="425"/>
      <c r="AF1914" s="697"/>
      <c r="AG1914" s="425"/>
      <c r="AH1914" s="697"/>
      <c r="AI1914" s="697"/>
      <c r="AJ1914" s="697"/>
      <c r="AK1914" s="492" t="s">
        <v>3358</v>
      </c>
      <c r="AL1914" s="697"/>
      <c r="AM1914" s="697"/>
      <c r="AN1914" s="697"/>
      <c r="AO1914" s="697"/>
      <c r="AP1914" s="677"/>
      <c r="AQ1914" s="697"/>
    </row>
    <row r="1915">
      <c r="A1915" s="423" t="s">
        <v>12308</v>
      </c>
      <c r="B1915" s="423" t="s">
        <v>12309</v>
      </c>
      <c r="C1915" s="423" t="str">
        <f>VLOOKUP(A1915,import!A:C,3,false)</f>
        <v>DOĞRU</v>
      </c>
      <c r="D1915" s="423" t="s">
        <v>6175</v>
      </c>
      <c r="E1915" s="692">
        <f>VLOOKUP(A1915,import!A:J,5,0)</f>
        <v>12</v>
      </c>
      <c r="F1915" s="692" t="str">
        <f>VLOOKUP(A1915,import!A:J,6,0)</f>
        <v/>
      </c>
      <c r="G1915" s="610">
        <f>VLOOKUP(A1915,import!A:J,7,0)</f>
        <v>0</v>
      </c>
      <c r="H1915" s="610">
        <f>VLOOKUP(A1915,import!A:J,8,0)</f>
        <v>30</v>
      </c>
      <c r="I1915" s="610">
        <f>VLOOKUP(A1915,import!A:J,9,0)</f>
        <v>30</v>
      </c>
      <c r="J1915" s="693">
        <f>VLOOKUP(A1915,import!A:J,10,0)</f>
        <v>0</v>
      </c>
      <c r="K1915" s="610" t="s">
        <v>12310</v>
      </c>
      <c r="L1915" s="610">
        <v>2.243420033E9</v>
      </c>
      <c r="M1915" s="610" t="s">
        <v>6257</v>
      </c>
      <c r="N1915" s="610" t="s">
        <v>6626</v>
      </c>
      <c r="O1915" s="562" t="s">
        <v>12311</v>
      </c>
      <c r="P1915" s="694" t="str">
        <f>VLOOKUP(A1915,import!A:P,16,0)</f>
        <v>Geleneksel</v>
      </c>
      <c r="Q1915" s="694"/>
      <c r="R1915" s="702" t="b">
        <v>0</v>
      </c>
      <c r="S1915" s="695" t="b">
        <v>0</v>
      </c>
      <c r="T1915" s="581"/>
      <c r="U1915" s="695"/>
      <c r="V1915" s="695"/>
      <c r="W1915" s="695"/>
      <c r="X1915" s="698"/>
      <c r="Y1915" s="698"/>
      <c r="Z1915" s="698"/>
      <c r="AA1915" s="697"/>
      <c r="AB1915" s="697"/>
      <c r="AC1915" s="697"/>
      <c r="AD1915" s="697"/>
      <c r="AE1915" s="425"/>
      <c r="AF1915" s="697"/>
      <c r="AG1915" s="425"/>
      <c r="AH1915" s="697"/>
      <c r="AI1915" s="697"/>
      <c r="AJ1915" s="697"/>
      <c r="AK1915" s="697"/>
      <c r="AL1915" s="697"/>
      <c r="AM1915" s="697"/>
      <c r="AN1915" s="697"/>
      <c r="AO1915" s="697"/>
      <c r="AP1915" s="677"/>
      <c r="AQ1915" s="697"/>
    </row>
    <row r="1916">
      <c r="A1916" s="423" t="s">
        <v>5107</v>
      </c>
      <c r="B1916" s="423" t="s">
        <v>5108</v>
      </c>
      <c r="C1916" s="423" t="str">
        <f>VLOOKUP(A1916,import!A:C,3,false)</f>
        <v>DOĞRU</v>
      </c>
      <c r="D1916" s="423" t="s">
        <v>6175</v>
      </c>
      <c r="E1916" s="692">
        <f>VLOOKUP(A1916,import!A:J,5,0)</f>
        <v>3059</v>
      </c>
      <c r="F1916" s="692">
        <f>VLOOKUP(A1916,import!A:J,6,0)</f>
        <v>113</v>
      </c>
      <c r="G1916" s="610">
        <f>VLOOKUP(A1916,import!A:J,7,0)</f>
        <v>0</v>
      </c>
      <c r="H1916" s="610">
        <f>VLOOKUP(A1916,import!A:J,8,0)</f>
        <v>20</v>
      </c>
      <c r="I1916" s="610">
        <f>VLOOKUP(A1916,import!A:J,9,0)</f>
        <v>20</v>
      </c>
      <c r="J1916" s="693">
        <f>VLOOKUP(A1916,import!A:J,10,0)</f>
        <v>0</v>
      </c>
      <c r="K1916" s="610" t="s">
        <v>12312</v>
      </c>
      <c r="L1916" s="610">
        <v>5.412796408E9</v>
      </c>
      <c r="M1916" s="610" t="s">
        <v>6437</v>
      </c>
      <c r="N1916" s="610" t="s">
        <v>6865</v>
      </c>
      <c r="O1916" s="562" t="s">
        <v>5111</v>
      </c>
      <c r="P1916" s="694" t="str">
        <f>VLOOKUP(A1916,import!A:P,16,0)</f>
        <v>Geleneksel</v>
      </c>
      <c r="Q1916" s="694"/>
      <c r="R1916" s="694" t="b">
        <v>1</v>
      </c>
      <c r="S1916" s="695" t="b">
        <v>0</v>
      </c>
      <c r="T1916" s="581" t="s">
        <v>6306</v>
      </c>
      <c r="U1916" s="581" t="s">
        <v>968</v>
      </c>
      <c r="V1916" s="581" t="s">
        <v>6190</v>
      </c>
      <c r="W1916" s="581" t="s">
        <v>12313</v>
      </c>
      <c r="X1916" s="696">
        <v>44478.0</v>
      </c>
      <c r="Y1916" s="696">
        <v>44480.0</v>
      </c>
      <c r="Z1916" s="581" t="s">
        <v>6261</v>
      </c>
      <c r="AA1916" s="492" t="s">
        <v>6166</v>
      </c>
      <c r="AB1916" s="699">
        <v>44478.0</v>
      </c>
      <c r="AC1916" s="697"/>
      <c r="AD1916" s="697"/>
      <c r="AE1916" s="425"/>
      <c r="AF1916" s="697"/>
      <c r="AG1916" s="425"/>
      <c r="AH1916" s="697"/>
      <c r="AI1916" s="697"/>
      <c r="AJ1916" s="697"/>
      <c r="AK1916" s="492" t="s">
        <v>968</v>
      </c>
      <c r="AL1916" s="697"/>
      <c r="AM1916" s="697"/>
      <c r="AN1916" s="697"/>
      <c r="AO1916" s="697" t="s">
        <v>6186</v>
      </c>
      <c r="AP1916" s="677" t="s">
        <v>6172</v>
      </c>
      <c r="AQ1916" s="697"/>
    </row>
    <row r="1917">
      <c r="A1917" s="423" t="s">
        <v>12314</v>
      </c>
      <c r="B1917" s="423" t="s">
        <v>12315</v>
      </c>
      <c r="C1917" s="423" t="str">
        <f>VLOOKUP(A1917,import!A:C,3,false)</f>
        <v>DOĞRU</v>
      </c>
      <c r="D1917" s="423" t="s">
        <v>6175</v>
      </c>
      <c r="E1917" s="692">
        <f>VLOOKUP(A1917,import!A:J,5,0)</f>
        <v>161</v>
      </c>
      <c r="F1917" s="692">
        <f>VLOOKUP(A1917,import!A:J,6,0)</f>
        <v>12</v>
      </c>
      <c r="G1917" s="610">
        <f>VLOOKUP(A1917,import!A:J,7,0)</f>
        <v>1</v>
      </c>
      <c r="H1917" s="610">
        <f>VLOOKUP(A1917,import!A:J,8,0)</f>
        <v>22</v>
      </c>
      <c r="I1917" s="610">
        <f>VLOOKUP(A1917,import!A:J,9,0)</f>
        <v>23</v>
      </c>
      <c r="J1917" s="693">
        <f>VLOOKUP(A1917,import!A:J,10,0)</f>
        <v>0.04</v>
      </c>
      <c r="K1917" s="610" t="s">
        <v>12316</v>
      </c>
      <c r="L1917" s="610">
        <v>5.530561901E9</v>
      </c>
      <c r="M1917" s="610" t="s">
        <v>6386</v>
      </c>
      <c r="N1917" s="610" t="s">
        <v>7286</v>
      </c>
      <c r="O1917" s="562" t="s">
        <v>12317</v>
      </c>
      <c r="P1917" s="694" t="str">
        <f>VLOOKUP(A1917,import!A:P,16,0)</f>
        <v>Geleneksel</v>
      </c>
      <c r="Q1917" s="694"/>
      <c r="R1917" s="702" t="b">
        <v>0</v>
      </c>
      <c r="S1917" s="695" t="b">
        <v>0</v>
      </c>
      <c r="T1917" s="581"/>
      <c r="U1917" s="695"/>
      <c r="V1917" s="695"/>
      <c r="W1917" s="695"/>
      <c r="X1917" s="698"/>
      <c r="Y1917" s="698"/>
      <c r="Z1917" s="698"/>
      <c r="AA1917" s="697"/>
      <c r="AB1917" s="697"/>
      <c r="AC1917" s="697"/>
      <c r="AD1917" s="697"/>
      <c r="AE1917" s="425"/>
      <c r="AF1917" s="697"/>
      <c r="AG1917" s="425"/>
      <c r="AH1917" s="697"/>
      <c r="AI1917" s="697"/>
      <c r="AJ1917" s="697"/>
      <c r="AK1917" s="697"/>
      <c r="AL1917" s="697"/>
      <c r="AM1917" s="697"/>
      <c r="AN1917" s="697"/>
      <c r="AO1917" s="697"/>
      <c r="AP1917" s="677"/>
      <c r="AQ1917" s="697"/>
    </row>
    <row r="1918">
      <c r="A1918" s="423" t="s">
        <v>6010</v>
      </c>
      <c r="B1918" s="423" t="s">
        <v>6011</v>
      </c>
      <c r="C1918" s="423" t="str">
        <f>VLOOKUP(A1918,import!A:C,3,false)</f>
        <v>DOĞRU</v>
      </c>
      <c r="D1918" s="423" t="s">
        <v>6175</v>
      </c>
      <c r="E1918" s="692">
        <f>VLOOKUP(A1918,import!A:J,5,0)</f>
        <v>132</v>
      </c>
      <c r="F1918" s="692">
        <f>VLOOKUP(A1918,import!A:J,6,0)</f>
        <v>5</v>
      </c>
      <c r="G1918" s="610">
        <f>VLOOKUP(A1918,import!A:J,7,0)</f>
        <v>27</v>
      </c>
      <c r="H1918" s="610">
        <f>VLOOKUP(A1918,import!A:J,8,0)</f>
        <v>7</v>
      </c>
      <c r="I1918" s="610">
        <f>VLOOKUP(A1918,import!A:J,9,0)</f>
        <v>34</v>
      </c>
      <c r="J1918" s="693">
        <f>VLOOKUP(A1918,import!A:J,10,0)</f>
        <v>0.79</v>
      </c>
      <c r="K1918" s="610" t="s">
        <v>12318</v>
      </c>
      <c r="L1918" s="610">
        <v>2.242625051E9</v>
      </c>
      <c r="M1918" s="610" t="s">
        <v>343</v>
      </c>
      <c r="N1918" s="610" t="s">
        <v>9386</v>
      </c>
      <c r="O1918" s="562" t="s">
        <v>6013</v>
      </c>
      <c r="P1918" s="694" t="str">
        <f>VLOOKUP(A1918,import!A:P,16,0)</f>
        <v>Geleneksel</v>
      </c>
      <c r="Q1918" s="694"/>
      <c r="R1918" s="694" t="b">
        <v>1</v>
      </c>
      <c r="S1918" s="695" t="b">
        <v>0</v>
      </c>
      <c r="T1918" s="581" t="s">
        <v>6155</v>
      </c>
      <c r="U1918" s="581" t="s">
        <v>5087</v>
      </c>
      <c r="V1918" s="581" t="s">
        <v>422</v>
      </c>
      <c r="W1918" s="581" t="s">
        <v>12319</v>
      </c>
      <c r="X1918" s="696">
        <v>44618.0</v>
      </c>
      <c r="Y1918" s="696">
        <v>44619.0</v>
      </c>
      <c r="Z1918" s="698"/>
      <c r="AA1918" s="492" t="s">
        <v>6166</v>
      </c>
      <c r="AB1918" s="696">
        <v>44618.0</v>
      </c>
      <c r="AC1918" s="697"/>
      <c r="AD1918" s="697"/>
      <c r="AE1918" s="425"/>
      <c r="AF1918" s="697"/>
      <c r="AG1918" s="425"/>
      <c r="AH1918" s="697"/>
      <c r="AI1918" s="697"/>
      <c r="AJ1918" s="697"/>
      <c r="AK1918" s="492" t="s">
        <v>5087</v>
      </c>
      <c r="AL1918" s="697"/>
      <c r="AM1918" s="697"/>
      <c r="AN1918" s="697"/>
      <c r="AO1918" s="697"/>
      <c r="AP1918" s="677"/>
      <c r="AQ1918" s="697"/>
    </row>
    <row r="1919">
      <c r="A1919" s="423" t="s">
        <v>12320</v>
      </c>
      <c r="B1919" s="423" t="s">
        <v>12321</v>
      </c>
      <c r="C1919" s="423" t="str">
        <f>VLOOKUP(A1919,import!A:C,3,false)</f>
        <v>DOĞRU</v>
      </c>
      <c r="D1919" s="423" t="s">
        <v>6175</v>
      </c>
      <c r="E1919" s="692">
        <f>VLOOKUP(A1919,import!A:J,5,0)</f>
        <v>864</v>
      </c>
      <c r="F1919" s="692">
        <f>VLOOKUP(A1919,import!A:J,6,0)</f>
        <v>49</v>
      </c>
      <c r="G1919" s="610">
        <f>VLOOKUP(A1919,import!A:J,7,0)</f>
        <v>0</v>
      </c>
      <c r="H1919" s="610">
        <f>VLOOKUP(A1919,import!A:J,8,0)</f>
        <v>22</v>
      </c>
      <c r="I1919" s="610">
        <f>VLOOKUP(A1919,import!A:J,9,0)</f>
        <v>22</v>
      </c>
      <c r="J1919" s="693">
        <f>VLOOKUP(A1919,import!A:J,10,0)</f>
        <v>0</v>
      </c>
      <c r="K1919" s="610" t="s">
        <v>6160</v>
      </c>
      <c r="L1919" s="610">
        <v>5.416370229E9</v>
      </c>
      <c r="M1919" s="610" t="s">
        <v>13</v>
      </c>
      <c r="N1919" s="610" t="s">
        <v>6161</v>
      </c>
      <c r="O1919" s="562" t="s">
        <v>6162</v>
      </c>
      <c r="P1919" s="694" t="s">
        <v>6163</v>
      </c>
      <c r="Q1919" s="694"/>
      <c r="R1919" s="694" t="b">
        <v>1</v>
      </c>
      <c r="S1919" s="695" t="b">
        <v>0</v>
      </c>
      <c r="T1919" s="581" t="s">
        <v>7370</v>
      </c>
      <c r="U1919" s="695"/>
      <c r="V1919" s="695"/>
      <c r="W1919" s="581" t="s">
        <v>12322</v>
      </c>
      <c r="X1919" s="698"/>
      <c r="Y1919" s="698"/>
      <c r="Z1919" s="698"/>
      <c r="AA1919" s="492" t="s">
        <v>6166</v>
      </c>
      <c r="AB1919" s="699">
        <v>44494.0</v>
      </c>
      <c r="AC1919" s="492" t="s">
        <v>6167</v>
      </c>
      <c r="AD1919" s="699">
        <v>44496.0</v>
      </c>
      <c r="AE1919" s="492" t="s">
        <v>6166</v>
      </c>
      <c r="AF1919" s="699">
        <v>44508.0</v>
      </c>
      <c r="AG1919" s="425"/>
      <c r="AH1919" s="697"/>
      <c r="AI1919" s="697"/>
      <c r="AJ1919" s="697"/>
      <c r="AK1919" s="492" t="s">
        <v>5087</v>
      </c>
      <c r="AL1919" s="492" t="s">
        <v>968</v>
      </c>
      <c r="AM1919" s="492" t="s">
        <v>5451</v>
      </c>
      <c r="AN1919" s="697"/>
      <c r="AO1919" s="697"/>
      <c r="AP1919" s="677" t="s">
        <v>6168</v>
      </c>
      <c r="AQ1919" s="697"/>
    </row>
    <row r="1920">
      <c r="A1920" s="423" t="s">
        <v>12323</v>
      </c>
      <c r="B1920" s="423" t="s">
        <v>12324</v>
      </c>
      <c r="C1920" s="423" t="str">
        <f>VLOOKUP(A1920,import!A:C,3,false)</f>
        <v>DOĞRU</v>
      </c>
      <c r="D1920" s="423" t="s">
        <v>6175</v>
      </c>
      <c r="E1920" s="692">
        <f>VLOOKUP(A1920,import!A:J,5,0)</f>
        <v>1658</v>
      </c>
      <c r="F1920" s="692">
        <f>VLOOKUP(A1920,import!A:J,6,0)</f>
        <v>77</v>
      </c>
      <c r="G1920" s="610">
        <f>VLOOKUP(A1920,import!A:J,7,0)</f>
        <v>0</v>
      </c>
      <c r="H1920" s="610">
        <f>VLOOKUP(A1920,import!A:J,8,0)</f>
        <v>61</v>
      </c>
      <c r="I1920" s="610">
        <f>VLOOKUP(A1920,import!A:J,9,0)</f>
        <v>61</v>
      </c>
      <c r="J1920" s="693">
        <f>VLOOKUP(A1920,import!A:J,10,0)</f>
        <v>0</v>
      </c>
      <c r="K1920" s="610" t="s">
        <v>12325</v>
      </c>
      <c r="L1920" s="610">
        <v>5.411260016E9</v>
      </c>
      <c r="M1920" s="610" t="s">
        <v>13</v>
      </c>
      <c r="N1920" s="701">
        <v>44309.0</v>
      </c>
      <c r="O1920" s="562" t="s">
        <v>12326</v>
      </c>
      <c r="P1920" s="694" t="str">
        <f>VLOOKUP(A1920,import!A:P,16,0)</f>
        <v>Geleneksel</v>
      </c>
      <c r="Q1920" s="694" t="s">
        <v>6207</v>
      </c>
      <c r="R1920" s="694" t="b">
        <v>1</v>
      </c>
      <c r="S1920" s="695" t="b">
        <v>0</v>
      </c>
      <c r="T1920" s="581" t="s">
        <v>8547</v>
      </c>
      <c r="U1920" s="695"/>
      <c r="V1920" s="695"/>
      <c r="W1920" s="581" t="s">
        <v>12327</v>
      </c>
      <c r="X1920" s="696"/>
      <c r="Y1920" s="696"/>
      <c r="Z1920" s="696"/>
      <c r="AA1920" s="492" t="s">
        <v>6181</v>
      </c>
      <c r="AB1920" s="699">
        <v>44421.0</v>
      </c>
      <c r="AC1920" s="492" t="s">
        <v>6181</v>
      </c>
      <c r="AD1920" s="699">
        <v>44433.0</v>
      </c>
      <c r="AE1920" s="425"/>
      <c r="AF1920" s="697"/>
      <c r="AG1920" s="425"/>
      <c r="AH1920" s="697"/>
      <c r="AI1920" s="697"/>
      <c r="AJ1920" s="697"/>
      <c r="AK1920" s="697"/>
      <c r="AL1920" s="492" t="s">
        <v>4207</v>
      </c>
      <c r="AM1920" s="697"/>
      <c r="AN1920" s="697"/>
      <c r="AO1920" s="697"/>
      <c r="AP1920" s="677" t="s">
        <v>6156</v>
      </c>
      <c r="AQ1920" s="697"/>
    </row>
    <row r="1921">
      <c r="A1921" s="423" t="s">
        <v>12328</v>
      </c>
      <c r="B1921" s="423" t="s">
        <v>12329</v>
      </c>
      <c r="C1921" s="423" t="str">
        <f>VLOOKUP(A1921,import!A:C,3,false)</f>
        <v>DOĞRU</v>
      </c>
      <c r="D1921" s="423" t="s">
        <v>6175</v>
      </c>
      <c r="E1921" s="692">
        <f>VLOOKUP(A1921,import!A:J,5,0)</f>
        <v>1282</v>
      </c>
      <c r="F1921" s="692">
        <f>VLOOKUP(A1921,import!A:J,6,0)</f>
        <v>14</v>
      </c>
      <c r="G1921" s="610">
        <f>VLOOKUP(A1921,import!A:J,7,0)</f>
        <v>0</v>
      </c>
      <c r="H1921" s="610">
        <f>VLOOKUP(A1921,import!A:J,8,0)</f>
        <v>22</v>
      </c>
      <c r="I1921" s="610">
        <f>VLOOKUP(A1921,import!A:J,9,0)</f>
        <v>22</v>
      </c>
      <c r="J1921" s="693">
        <f>VLOOKUP(A1921,import!A:J,10,0)</f>
        <v>0</v>
      </c>
      <c r="K1921" s="610" t="s">
        <v>12330</v>
      </c>
      <c r="L1921" s="610">
        <v>5.357869995E9</v>
      </c>
      <c r="M1921" s="610" t="s">
        <v>13</v>
      </c>
      <c r="N1921" s="610" t="s">
        <v>6184</v>
      </c>
      <c r="O1921" s="562" t="s">
        <v>12331</v>
      </c>
      <c r="P1921" s="694" t="str">
        <f>VLOOKUP(A1921,import!A:P,16,0)</f>
        <v>Geleneksel</v>
      </c>
      <c r="Q1921" s="694" t="s">
        <v>6240</v>
      </c>
      <c r="R1921" s="694" t="b">
        <v>1</v>
      </c>
      <c r="S1921" s="581" t="b">
        <v>1</v>
      </c>
      <c r="T1921" s="581"/>
      <c r="U1921" s="695"/>
      <c r="V1921" s="695"/>
      <c r="W1921" s="582" t="s">
        <v>12332</v>
      </c>
      <c r="X1921" s="698"/>
      <c r="Y1921" s="698"/>
      <c r="Z1921" s="698"/>
      <c r="AA1921" s="492" t="s">
        <v>6181</v>
      </c>
      <c r="AB1921" s="699">
        <v>44358.0</v>
      </c>
      <c r="AC1921" s="492" t="s">
        <v>6181</v>
      </c>
      <c r="AD1921" s="699">
        <v>44361.0</v>
      </c>
      <c r="AE1921" s="492" t="s">
        <v>6167</v>
      </c>
      <c r="AF1921" s="699">
        <v>44362.0</v>
      </c>
      <c r="AG1921" s="492" t="s">
        <v>6181</v>
      </c>
      <c r="AH1921" s="699">
        <v>44433.0</v>
      </c>
      <c r="AI1921" s="492" t="s">
        <v>6166</v>
      </c>
      <c r="AJ1921" s="699">
        <v>44512.0</v>
      </c>
      <c r="AK1921" s="700" t="s">
        <v>6223</v>
      </c>
      <c r="AL1921" s="492" t="s">
        <v>1069</v>
      </c>
      <c r="AM1921" s="492" t="s">
        <v>6223</v>
      </c>
      <c r="AN1921" s="492" t="s">
        <v>4207</v>
      </c>
      <c r="AO1921" s="492" t="s">
        <v>968</v>
      </c>
      <c r="AP1921" s="677" t="s">
        <v>6156</v>
      </c>
      <c r="AQ1921" s="492"/>
    </row>
    <row r="1922">
      <c r="A1922" s="423" t="s">
        <v>3507</v>
      </c>
      <c r="B1922" s="423" t="s">
        <v>3508</v>
      </c>
      <c r="C1922" s="423" t="str">
        <f>VLOOKUP(A1922,import!A:C,3,false)</f>
        <v>DOĞRU</v>
      </c>
      <c r="D1922" s="423" t="s">
        <v>6175</v>
      </c>
      <c r="E1922" s="692">
        <f>VLOOKUP(A1922,import!A:J,5,0)</f>
        <v>425</v>
      </c>
      <c r="F1922" s="692">
        <f>VLOOKUP(A1922,import!A:J,6,0)</f>
        <v>8</v>
      </c>
      <c r="G1922" s="610">
        <f>VLOOKUP(A1922,import!A:J,7,0)</f>
        <v>15</v>
      </c>
      <c r="H1922" s="610">
        <f>VLOOKUP(A1922,import!A:J,8,0)</f>
        <v>10</v>
      </c>
      <c r="I1922" s="610">
        <f>VLOOKUP(A1922,import!A:J,9,0)</f>
        <v>25</v>
      </c>
      <c r="J1922" s="693">
        <f>VLOOKUP(A1922,import!A:J,10,0)</f>
        <v>0.6</v>
      </c>
      <c r="K1922" s="610" t="s">
        <v>12333</v>
      </c>
      <c r="L1922" s="610">
        <v>2.242568877E9</v>
      </c>
      <c r="M1922" s="610" t="s">
        <v>343</v>
      </c>
      <c r="N1922" s="610" t="s">
        <v>11868</v>
      </c>
      <c r="O1922" s="562" t="s">
        <v>3511</v>
      </c>
      <c r="P1922" s="694" t="str">
        <f>VLOOKUP(A1922,import!A:P,16,0)</f>
        <v>Geleneksel</v>
      </c>
      <c r="Q1922" s="694"/>
      <c r="R1922" s="694" t="b">
        <v>1</v>
      </c>
      <c r="S1922" s="695" t="b">
        <v>0</v>
      </c>
      <c r="T1922" s="581" t="s">
        <v>6155</v>
      </c>
      <c r="U1922" s="581" t="s">
        <v>6171</v>
      </c>
      <c r="V1922" s="581" t="s">
        <v>6268</v>
      </c>
      <c r="W1922" s="581"/>
      <c r="X1922" s="696">
        <v>44389.0</v>
      </c>
      <c r="Y1922" s="696">
        <v>44389.0</v>
      </c>
      <c r="Z1922" s="698"/>
      <c r="AA1922" s="492" t="s">
        <v>6181</v>
      </c>
      <c r="AB1922" s="699">
        <v>44375.0</v>
      </c>
      <c r="AC1922" s="492" t="s">
        <v>6166</v>
      </c>
      <c r="AD1922" s="699">
        <v>44378.0</v>
      </c>
      <c r="AE1922" s="492" t="s">
        <v>6166</v>
      </c>
      <c r="AF1922" s="699">
        <v>44389.0</v>
      </c>
      <c r="AG1922" s="425"/>
      <c r="AH1922" s="697"/>
      <c r="AI1922" s="697"/>
      <c r="AJ1922" s="697"/>
      <c r="AK1922" s="697"/>
      <c r="AL1922" s="492" t="s">
        <v>3358</v>
      </c>
      <c r="AM1922" s="492" t="s">
        <v>6171</v>
      </c>
      <c r="AN1922" s="697"/>
      <c r="AO1922" s="697"/>
      <c r="AP1922" s="677" t="s">
        <v>6172</v>
      </c>
      <c r="AQ1922" s="697"/>
    </row>
    <row r="1923">
      <c r="A1923" s="423" t="s">
        <v>808</v>
      </c>
      <c r="B1923" s="423" t="s">
        <v>809</v>
      </c>
      <c r="C1923" s="423" t="str">
        <f>VLOOKUP(A1923,import!A:C,3,false)</f>
        <v>DOĞRU</v>
      </c>
      <c r="D1923" s="423" t="s">
        <v>6175</v>
      </c>
      <c r="E1923" s="692">
        <f>VLOOKUP(A1923,import!A:J,5,0)</f>
        <v>7051</v>
      </c>
      <c r="F1923" s="692">
        <f>VLOOKUP(A1923,import!A:J,6,0)</f>
        <v>247</v>
      </c>
      <c r="G1923" s="610">
        <f>VLOOKUP(A1923,import!A:J,7,0)</f>
        <v>0</v>
      </c>
      <c r="H1923" s="610">
        <f>VLOOKUP(A1923,import!A:J,8,0)</f>
        <v>39</v>
      </c>
      <c r="I1923" s="610">
        <f>VLOOKUP(A1923,import!A:J,9,0)</f>
        <v>39</v>
      </c>
      <c r="J1923" s="693">
        <f>VLOOKUP(A1923,import!A:J,10,0)</f>
        <v>0</v>
      </c>
      <c r="K1923" s="610" t="s">
        <v>12334</v>
      </c>
      <c r="L1923" s="610">
        <v>5.375022281E9</v>
      </c>
      <c r="M1923" s="610" t="s">
        <v>13</v>
      </c>
      <c r="N1923" s="610" t="s">
        <v>6161</v>
      </c>
      <c r="O1923" s="562" t="s">
        <v>811</v>
      </c>
      <c r="P1923" s="694" t="str">
        <f>VLOOKUP(A1923,import!A:P,16,0)</f>
        <v>Geleneksel</v>
      </c>
      <c r="Q1923" s="694" t="s">
        <v>6240</v>
      </c>
      <c r="R1923" s="694" t="b">
        <v>1</v>
      </c>
      <c r="S1923" s="695" t="b">
        <v>0</v>
      </c>
      <c r="T1923" s="757" t="s">
        <v>6705</v>
      </c>
      <c r="U1923" s="581"/>
      <c r="V1923" s="581"/>
      <c r="W1923" s="758" t="s">
        <v>12335</v>
      </c>
      <c r="X1923" s="696"/>
      <c r="Y1923" s="696"/>
      <c r="Z1923" s="696"/>
      <c r="AA1923" s="492" t="s">
        <v>6270</v>
      </c>
      <c r="AB1923" s="699">
        <v>44386.0</v>
      </c>
      <c r="AC1923" s="492" t="s">
        <v>6181</v>
      </c>
      <c r="AD1923" s="699">
        <v>44392.0</v>
      </c>
      <c r="AE1923" s="492" t="s">
        <v>6166</v>
      </c>
      <c r="AF1923" s="699">
        <v>44417.0</v>
      </c>
      <c r="AG1923" s="492" t="s">
        <v>6262</v>
      </c>
      <c r="AH1923" s="699">
        <v>44433.0</v>
      </c>
      <c r="AI1923" s="492" t="s">
        <v>6167</v>
      </c>
      <c r="AJ1923" s="699">
        <v>44508.0</v>
      </c>
      <c r="AK1923" s="700" t="s">
        <v>6192</v>
      </c>
      <c r="AL1923" s="492" t="s">
        <v>6276</v>
      </c>
      <c r="AM1923" s="492" t="s">
        <v>6186</v>
      </c>
      <c r="AN1923" s="492" t="s">
        <v>389</v>
      </c>
      <c r="AO1923" s="492" t="s">
        <v>5451</v>
      </c>
      <c r="AP1923" s="677" t="s">
        <v>6168</v>
      </c>
      <c r="AQ1923" s="492"/>
    </row>
    <row r="1924">
      <c r="A1924" s="677" t="s">
        <v>12336</v>
      </c>
      <c r="B1924" s="677" t="s">
        <v>12337</v>
      </c>
      <c r="C1924" s="423" t="str">
        <f>VLOOKUP(A1924,import!A:C,3,false)</f>
        <v>DOĞRU</v>
      </c>
      <c r="D1924" s="677" t="s">
        <v>6175</v>
      </c>
      <c r="E1924" s="692">
        <f>VLOOKUP(A1924,import!A:J,5,0)</f>
        <v>43</v>
      </c>
      <c r="F1924" s="692">
        <f>VLOOKUP(A1924,import!A:J,6,0)</f>
        <v>34</v>
      </c>
      <c r="G1924" s="610">
        <f>VLOOKUP(A1924,import!A:J,7,0)</f>
        <v>0</v>
      </c>
      <c r="H1924" s="610">
        <f>VLOOKUP(A1924,import!A:J,8,0)</f>
        <v>15</v>
      </c>
      <c r="I1924" s="610">
        <f>VLOOKUP(A1924,import!A:J,9,0)</f>
        <v>15</v>
      </c>
      <c r="J1924" s="693">
        <f>VLOOKUP(A1924,import!A:J,10,0)</f>
        <v>0</v>
      </c>
      <c r="K1924" s="677" t="s">
        <v>12338</v>
      </c>
      <c r="L1924" s="677">
        <v>2.242530713E9</v>
      </c>
      <c r="M1924" s="677" t="s">
        <v>343</v>
      </c>
      <c r="N1924" s="677" t="s">
        <v>7897</v>
      </c>
      <c r="O1924" s="677" t="s">
        <v>12339</v>
      </c>
      <c r="P1924" s="694" t="str">
        <f>VLOOKUP(A1924,import!A:P,16,0)</f>
        <v>Geleneksel</v>
      </c>
      <c r="Q1924" s="694"/>
      <c r="R1924" s="702" t="b">
        <v>0</v>
      </c>
      <c r="S1924" s="695" t="b">
        <v>0</v>
      </c>
      <c r="T1924" s="581"/>
      <c r="U1924" s="695"/>
      <c r="V1924" s="695"/>
      <c r="W1924" s="695"/>
      <c r="X1924" s="698"/>
      <c r="Y1924" s="698"/>
      <c r="Z1924" s="698"/>
      <c r="AA1924" s="697"/>
      <c r="AB1924" s="697"/>
      <c r="AC1924" s="697"/>
      <c r="AD1924" s="697"/>
      <c r="AE1924" s="425"/>
      <c r="AF1924" s="697"/>
      <c r="AG1924" s="425"/>
      <c r="AH1924" s="697"/>
      <c r="AI1924" s="697"/>
      <c r="AJ1924" s="697"/>
      <c r="AK1924" s="697"/>
      <c r="AL1924" s="697"/>
      <c r="AM1924" s="697"/>
      <c r="AN1924" s="697"/>
      <c r="AO1924" s="697"/>
      <c r="AP1924" s="677"/>
      <c r="AQ1924" s="697"/>
    </row>
    <row r="1925">
      <c r="A1925" s="423" t="s">
        <v>12340</v>
      </c>
      <c r="B1925" s="423" t="s">
        <v>12341</v>
      </c>
      <c r="C1925" s="423" t="str">
        <f>VLOOKUP(A1925,import!A:C,3,false)</f>
        <v>DOĞRU</v>
      </c>
      <c r="D1925" s="423" t="s">
        <v>6175</v>
      </c>
      <c r="E1925" s="692">
        <f>VLOOKUP(A1925,import!A:J,5,0)</f>
        <v>171</v>
      </c>
      <c r="F1925" s="692">
        <f>VLOOKUP(A1925,import!A:J,6,0)</f>
        <v>30</v>
      </c>
      <c r="G1925" s="610">
        <f>VLOOKUP(A1925,import!A:J,7,0)</f>
        <v>0</v>
      </c>
      <c r="H1925" s="610">
        <f>VLOOKUP(A1925,import!A:J,8,0)</f>
        <v>14</v>
      </c>
      <c r="I1925" s="610">
        <f>VLOOKUP(A1925,import!A:J,9,0)</f>
        <v>14</v>
      </c>
      <c r="J1925" s="693">
        <f>VLOOKUP(A1925,import!A:J,10,0)</f>
        <v>0</v>
      </c>
      <c r="K1925" s="610" t="s">
        <v>12342</v>
      </c>
      <c r="L1925" s="610">
        <v>5.319313122E9</v>
      </c>
      <c r="M1925" s="610" t="s">
        <v>343</v>
      </c>
      <c r="N1925" s="610" t="s">
        <v>7271</v>
      </c>
      <c r="O1925" s="562" t="s">
        <v>12343</v>
      </c>
      <c r="P1925" s="694" t="str">
        <f>VLOOKUP(A1925,import!A:P,16,0)</f>
        <v>Geleneksel</v>
      </c>
      <c r="Q1925" s="694"/>
      <c r="R1925" s="702" t="b">
        <v>0</v>
      </c>
      <c r="S1925" s="695" t="b">
        <v>0</v>
      </c>
      <c r="T1925" s="581"/>
      <c r="U1925" s="695"/>
      <c r="V1925" s="695"/>
      <c r="W1925" s="695"/>
      <c r="X1925" s="698"/>
      <c r="Y1925" s="698"/>
      <c r="Z1925" s="698"/>
      <c r="AA1925" s="697"/>
      <c r="AB1925" s="697"/>
      <c r="AC1925" s="697"/>
      <c r="AD1925" s="697"/>
      <c r="AE1925" s="425"/>
      <c r="AF1925" s="697"/>
      <c r="AG1925" s="425"/>
      <c r="AH1925" s="697"/>
      <c r="AI1925" s="697"/>
      <c r="AJ1925" s="697"/>
      <c r="AK1925" s="697"/>
      <c r="AL1925" s="697"/>
      <c r="AM1925" s="697"/>
      <c r="AN1925" s="697"/>
      <c r="AO1925" s="697"/>
      <c r="AP1925" s="677"/>
      <c r="AQ1925" s="697"/>
    </row>
    <row r="1926">
      <c r="A1926" s="677" t="s">
        <v>12344</v>
      </c>
      <c r="B1926" s="677" t="s">
        <v>12345</v>
      </c>
      <c r="C1926" s="423" t="str">
        <f>VLOOKUP(A1926,import!A:C,3,false)</f>
        <v>DOĞRU</v>
      </c>
      <c r="D1926" s="677" t="s">
        <v>6175</v>
      </c>
      <c r="E1926" s="692">
        <f>VLOOKUP(A1926,import!A:J,5,0)</f>
        <v>17</v>
      </c>
      <c r="F1926" s="692">
        <f>VLOOKUP(A1926,import!A:J,6,0)</f>
        <v>17</v>
      </c>
      <c r="G1926" s="610">
        <f>VLOOKUP(A1926,import!A:J,7,0)</f>
        <v>0</v>
      </c>
      <c r="H1926" s="610">
        <f>VLOOKUP(A1926,import!A:J,8,0)</f>
        <v>16</v>
      </c>
      <c r="I1926" s="610">
        <f>VLOOKUP(A1926,import!A:J,9,0)</f>
        <v>16</v>
      </c>
      <c r="J1926" s="693">
        <f>VLOOKUP(A1926,import!A:J,10,0)</f>
        <v>0</v>
      </c>
      <c r="K1926" s="677" t="s">
        <v>12346</v>
      </c>
      <c r="L1926" s="677">
        <v>5.539751963E9</v>
      </c>
      <c r="M1926" s="677" t="s">
        <v>6212</v>
      </c>
      <c r="N1926" s="677" t="s">
        <v>6542</v>
      </c>
      <c r="O1926" s="677" t="s">
        <v>12347</v>
      </c>
      <c r="P1926" s="694" t="str">
        <f>VLOOKUP(A1926,import!A:P,16,0)</f>
        <v>Geleneksel</v>
      </c>
      <c r="Q1926" s="694"/>
      <c r="R1926" s="702" t="b">
        <v>0</v>
      </c>
      <c r="S1926" s="695" t="b">
        <v>0</v>
      </c>
      <c r="T1926" s="581"/>
      <c r="U1926" s="695"/>
      <c r="V1926" s="695"/>
      <c r="W1926" s="695"/>
      <c r="X1926" s="698"/>
      <c r="Y1926" s="698"/>
      <c r="Z1926" s="698"/>
      <c r="AA1926" s="697"/>
      <c r="AB1926" s="697"/>
      <c r="AC1926" s="697"/>
      <c r="AD1926" s="697"/>
      <c r="AE1926" s="425"/>
      <c r="AF1926" s="697"/>
      <c r="AG1926" s="425"/>
      <c r="AH1926" s="697"/>
      <c r="AI1926" s="697"/>
      <c r="AJ1926" s="697"/>
      <c r="AK1926" s="697"/>
      <c r="AL1926" s="697"/>
      <c r="AM1926" s="697"/>
      <c r="AN1926" s="697"/>
      <c r="AO1926" s="697"/>
      <c r="AP1926" s="677"/>
      <c r="AQ1926" s="697"/>
    </row>
    <row r="1927">
      <c r="A1927" s="423" t="s">
        <v>4577</v>
      </c>
      <c r="B1927" s="423" t="s">
        <v>4578</v>
      </c>
      <c r="C1927" s="423" t="str">
        <f>VLOOKUP(A1927,import!A:C,3,false)</f>
        <v>DOĞRU</v>
      </c>
      <c r="D1927" s="423" t="s">
        <v>6175</v>
      </c>
      <c r="E1927" s="692">
        <f>VLOOKUP(A1927,import!A:J,5,0)</f>
        <v>2819</v>
      </c>
      <c r="F1927" s="692">
        <f>VLOOKUP(A1927,import!A:J,6,0)</f>
        <v>105</v>
      </c>
      <c r="G1927" s="610">
        <f>VLOOKUP(A1927,import!A:J,7,0)</f>
        <v>22</v>
      </c>
      <c r="H1927" s="610">
        <f>VLOOKUP(A1927,import!A:J,8,0)</f>
        <v>34</v>
      </c>
      <c r="I1927" s="610">
        <f>VLOOKUP(A1927,import!A:J,9,0)</f>
        <v>56</v>
      </c>
      <c r="J1927" s="693">
        <f>VLOOKUP(A1927,import!A:J,10,0)</f>
        <v>0.39</v>
      </c>
      <c r="K1927" s="610" t="s">
        <v>12348</v>
      </c>
      <c r="L1927" s="610">
        <v>5.35249224E9</v>
      </c>
      <c r="M1927" s="610" t="s">
        <v>6386</v>
      </c>
      <c r="N1927" s="610" t="s">
        <v>8819</v>
      </c>
      <c r="O1927" s="562" t="s">
        <v>4580</v>
      </c>
      <c r="P1927" s="694" t="str">
        <f>VLOOKUP(A1927,import!A:P,16,0)</f>
        <v>Geleneksel</v>
      </c>
      <c r="Q1927" s="694"/>
      <c r="R1927" s="694" t="b">
        <v>1</v>
      </c>
      <c r="S1927" s="695" t="b">
        <v>0</v>
      </c>
      <c r="T1927" s="581" t="s">
        <v>6155</v>
      </c>
      <c r="U1927" s="581" t="s">
        <v>389</v>
      </c>
      <c r="V1927" s="581" t="s">
        <v>6493</v>
      </c>
      <c r="W1927" s="581" t="s">
        <v>12349</v>
      </c>
      <c r="X1927" s="696">
        <v>44453.0</v>
      </c>
      <c r="Y1927" s="696">
        <v>44454.0</v>
      </c>
      <c r="Z1927" s="698"/>
      <c r="AA1927" s="697"/>
      <c r="AB1927" s="697"/>
      <c r="AC1927" s="697"/>
      <c r="AD1927" s="697"/>
      <c r="AE1927" s="425"/>
      <c r="AF1927" s="697"/>
      <c r="AG1927" s="425"/>
      <c r="AH1927" s="697"/>
      <c r="AI1927" s="697"/>
      <c r="AJ1927" s="697"/>
      <c r="AK1927" s="697"/>
      <c r="AL1927" s="697"/>
      <c r="AM1927" s="697"/>
      <c r="AN1927" s="697"/>
      <c r="AO1927" s="697"/>
      <c r="AP1927" s="677" t="s">
        <v>6168</v>
      </c>
      <c r="AQ1927" s="697"/>
    </row>
    <row r="1928">
      <c r="A1928" s="677" t="s">
        <v>12350</v>
      </c>
      <c r="B1928" s="677" t="s">
        <v>12351</v>
      </c>
      <c r="C1928" s="423" t="str">
        <f>VLOOKUP(A1928,import!A:C,3,false)</f>
        <v>DOĞRU</v>
      </c>
      <c r="D1928" s="677" t="s">
        <v>6175</v>
      </c>
      <c r="E1928" s="692" t="str">
        <f>VLOOKUP(A1928,import!A:J,5,0)</f>
        <v/>
      </c>
      <c r="F1928" s="692" t="str">
        <f>VLOOKUP(A1928,import!A:J,6,0)</f>
        <v/>
      </c>
      <c r="G1928" s="610">
        <f>VLOOKUP(A1928,import!A:J,7,0)</f>
        <v>0</v>
      </c>
      <c r="H1928" s="610">
        <f>VLOOKUP(A1928,import!A:J,8,0)</f>
        <v>9</v>
      </c>
      <c r="I1928" s="610">
        <f>VLOOKUP(A1928,import!A:J,9,0)</f>
        <v>9</v>
      </c>
      <c r="J1928" s="693">
        <f>VLOOKUP(A1928,import!A:J,10,0)</f>
        <v>0</v>
      </c>
      <c r="K1928" s="677" t="s">
        <v>12352</v>
      </c>
      <c r="L1928" s="677">
        <v>5.380916616E9</v>
      </c>
      <c r="M1928" s="677" t="s">
        <v>6212</v>
      </c>
      <c r="N1928" s="677" t="s">
        <v>9612</v>
      </c>
      <c r="O1928" s="677" t="s">
        <v>12353</v>
      </c>
      <c r="P1928" s="694" t="str">
        <f>VLOOKUP(A1928,import!A:P,16,0)</f>
        <v>Geleneksel</v>
      </c>
      <c r="Q1928" s="694"/>
      <c r="R1928" s="702" t="b">
        <v>0</v>
      </c>
      <c r="S1928" s="695" t="b">
        <v>0</v>
      </c>
      <c r="T1928" s="581"/>
      <c r="U1928" s="695"/>
      <c r="V1928" s="695"/>
      <c r="W1928" s="695"/>
      <c r="X1928" s="698"/>
      <c r="Y1928" s="698"/>
      <c r="Z1928" s="698"/>
      <c r="AA1928" s="697"/>
      <c r="AB1928" s="697"/>
      <c r="AC1928" s="697"/>
      <c r="AD1928" s="697"/>
      <c r="AE1928" s="425"/>
      <c r="AF1928" s="697"/>
      <c r="AG1928" s="425"/>
      <c r="AH1928" s="697"/>
      <c r="AI1928" s="697"/>
      <c r="AJ1928" s="697"/>
      <c r="AK1928" s="697"/>
      <c r="AL1928" s="697"/>
      <c r="AM1928" s="697"/>
      <c r="AN1928" s="697"/>
      <c r="AO1928" s="697"/>
      <c r="AP1928" s="677"/>
      <c r="AQ1928" s="697"/>
    </row>
    <row r="1929">
      <c r="A1929" s="423" t="s">
        <v>1560</v>
      </c>
      <c r="B1929" s="423" t="s">
        <v>1561</v>
      </c>
      <c r="C1929" s="423" t="str">
        <f>VLOOKUP(A1929,import!A:C,3,false)</f>
        <v>DOĞRU</v>
      </c>
      <c r="D1929" s="423" t="s">
        <v>6175</v>
      </c>
      <c r="E1929" s="692">
        <f>VLOOKUP(A1929,import!A:J,5,0)</f>
        <v>1581</v>
      </c>
      <c r="F1929" s="692">
        <f>VLOOKUP(A1929,import!A:J,6,0)</f>
        <v>30</v>
      </c>
      <c r="G1929" s="610">
        <f>VLOOKUP(A1929,import!A:J,7,0)</f>
        <v>0</v>
      </c>
      <c r="H1929" s="610">
        <f>VLOOKUP(A1929,import!A:J,8,0)</f>
        <v>23</v>
      </c>
      <c r="I1929" s="610">
        <f>VLOOKUP(A1929,import!A:J,9,0)</f>
        <v>23</v>
      </c>
      <c r="J1929" s="693">
        <f>VLOOKUP(A1929,import!A:J,10,0)</f>
        <v>0</v>
      </c>
      <c r="K1929" s="610" t="s">
        <v>12354</v>
      </c>
      <c r="L1929" s="610">
        <v>2.242430325E9</v>
      </c>
      <c r="M1929" s="610" t="s">
        <v>13</v>
      </c>
      <c r="N1929" s="610" t="s">
        <v>7464</v>
      </c>
      <c r="O1929" s="562" t="s">
        <v>1563</v>
      </c>
      <c r="P1929" s="694" t="str">
        <f>VLOOKUP(A1929,import!A:P,16,0)</f>
        <v>Geleneksel</v>
      </c>
      <c r="Q1929" s="694" t="s">
        <v>6240</v>
      </c>
      <c r="R1929" s="694" t="b">
        <v>1</v>
      </c>
      <c r="S1929" s="695" t="b">
        <v>0</v>
      </c>
      <c r="T1929" s="581" t="s">
        <v>6306</v>
      </c>
      <c r="U1929" s="581" t="s">
        <v>5087</v>
      </c>
      <c r="V1929" s="581" t="s">
        <v>12355</v>
      </c>
      <c r="W1929" s="581" t="s">
        <v>12356</v>
      </c>
      <c r="X1929" s="696">
        <v>44449.0</v>
      </c>
      <c r="Y1929" s="696">
        <v>44453.0</v>
      </c>
      <c r="Z1929" s="696"/>
      <c r="AA1929" s="492" t="s">
        <v>6167</v>
      </c>
      <c r="AB1929" s="699">
        <v>44426.0</v>
      </c>
      <c r="AC1929" s="492" t="s">
        <v>6262</v>
      </c>
      <c r="AD1929" s="699">
        <v>44428.0</v>
      </c>
      <c r="AE1929" s="492" t="s">
        <v>6167</v>
      </c>
      <c r="AF1929" s="699">
        <v>44433.0</v>
      </c>
      <c r="AG1929" s="492" t="s">
        <v>6167</v>
      </c>
      <c r="AH1929" s="699">
        <v>44440.0</v>
      </c>
      <c r="AI1929" s="492" t="s">
        <v>6166</v>
      </c>
      <c r="AJ1929" s="699">
        <v>44449.0</v>
      </c>
      <c r="AK1929" s="700" t="s">
        <v>1069</v>
      </c>
      <c r="AL1929" s="492" t="s">
        <v>6186</v>
      </c>
      <c r="AM1929" s="492" t="s">
        <v>389</v>
      </c>
      <c r="AN1929" s="697"/>
      <c r="AO1929" s="492" t="s">
        <v>5087</v>
      </c>
      <c r="AP1929" s="677" t="s">
        <v>6172</v>
      </c>
      <c r="AQ1929" s="492"/>
    </row>
    <row r="1930">
      <c r="A1930" s="423" t="s">
        <v>12357</v>
      </c>
      <c r="B1930" s="423" t="s">
        <v>12358</v>
      </c>
      <c r="C1930" s="423" t="str">
        <f>VLOOKUP(A1930,import!A:C,3,false)</f>
        <v>YANLIŞ</v>
      </c>
      <c r="D1930" s="423" t="s">
        <v>6175</v>
      </c>
      <c r="E1930" s="692">
        <f>VLOOKUP(A1930,import!A:J,5,0)</f>
        <v>457</v>
      </c>
      <c r="F1930" s="692" t="str">
        <f>VLOOKUP(A1930,import!A:J,6,0)</f>
        <v/>
      </c>
      <c r="G1930" s="610">
        <f>VLOOKUP(A1930,import!A:J,7,0)</f>
        <v>0</v>
      </c>
      <c r="H1930" s="610">
        <f>VLOOKUP(A1930,import!A:J,8,0)</f>
        <v>9</v>
      </c>
      <c r="I1930" s="610">
        <f>VLOOKUP(A1930,import!A:J,9,0)</f>
        <v>9</v>
      </c>
      <c r="J1930" s="693">
        <f>VLOOKUP(A1930,import!A:J,10,0)</f>
        <v>0</v>
      </c>
      <c r="K1930" s="610" t="s">
        <v>12359</v>
      </c>
      <c r="L1930" s="610">
        <v>5.334486048E9</v>
      </c>
      <c r="M1930" s="610" t="s">
        <v>6257</v>
      </c>
      <c r="N1930" s="610" t="s">
        <v>8483</v>
      </c>
      <c r="O1930" s="562" t="s">
        <v>12360</v>
      </c>
      <c r="P1930" s="694" t="str">
        <f>VLOOKUP(A1930,import!A:P,16,0)</f>
        <v>Geleneksel</v>
      </c>
      <c r="Q1930" s="694"/>
      <c r="R1930" s="694" t="b">
        <v>1</v>
      </c>
      <c r="S1930" s="695"/>
      <c r="T1930" s="581" t="s">
        <v>6164</v>
      </c>
      <c r="U1930" s="695"/>
      <c r="V1930" s="695"/>
      <c r="W1930" s="581" t="s">
        <v>12361</v>
      </c>
      <c r="X1930" s="698"/>
      <c r="Y1930" s="698"/>
      <c r="Z1930" s="698"/>
      <c r="AA1930" s="492" t="s">
        <v>6166</v>
      </c>
      <c r="AB1930" s="699">
        <v>44392.0</v>
      </c>
      <c r="AC1930" s="492" t="s">
        <v>6181</v>
      </c>
      <c r="AD1930" s="699">
        <v>44392.0</v>
      </c>
      <c r="AE1930" s="492" t="s">
        <v>6166</v>
      </c>
      <c r="AF1930" s="699">
        <v>44420.0</v>
      </c>
      <c r="AG1930" s="492" t="s">
        <v>6166</v>
      </c>
      <c r="AH1930" s="699">
        <v>44455.0</v>
      </c>
      <c r="AI1930" s="697"/>
      <c r="AJ1930" s="697"/>
      <c r="AK1930" s="700" t="s">
        <v>6192</v>
      </c>
      <c r="AL1930" s="492" t="s">
        <v>6276</v>
      </c>
      <c r="AM1930" s="492" t="s">
        <v>6186</v>
      </c>
      <c r="AN1930" s="492" t="s">
        <v>5087</v>
      </c>
      <c r="AO1930" s="697"/>
      <c r="AP1930" s="677" t="s">
        <v>6172</v>
      </c>
      <c r="AQ1930" s="697"/>
    </row>
    <row r="1931">
      <c r="A1931" s="423" t="s">
        <v>5323</v>
      </c>
      <c r="B1931" s="423" t="s">
        <v>5324</v>
      </c>
      <c r="C1931" s="423" t="str">
        <f>VLOOKUP(A1931,import!A:C,3,false)</f>
        <v>DOĞRU</v>
      </c>
      <c r="D1931" s="423" t="s">
        <v>6175</v>
      </c>
      <c r="E1931" s="692">
        <f>VLOOKUP(A1931,import!A:J,5,0)</f>
        <v>1802</v>
      </c>
      <c r="F1931" s="692">
        <f>VLOOKUP(A1931,import!A:J,6,0)</f>
        <v>134</v>
      </c>
      <c r="G1931" s="610">
        <f>VLOOKUP(A1931,import!A:J,7,0)</f>
        <v>9</v>
      </c>
      <c r="H1931" s="610">
        <f>VLOOKUP(A1931,import!A:J,8,0)</f>
        <v>1</v>
      </c>
      <c r="I1931" s="610">
        <f>VLOOKUP(A1931,import!A:J,9,0)</f>
        <v>10</v>
      </c>
      <c r="J1931" s="693">
        <f>VLOOKUP(A1931,import!A:J,10,0)</f>
        <v>0.9</v>
      </c>
      <c r="K1931" s="610" t="s">
        <v>12362</v>
      </c>
      <c r="L1931" s="610">
        <v>2.247116332E9</v>
      </c>
      <c r="M1931" s="610" t="s">
        <v>6386</v>
      </c>
      <c r="N1931" s="610" t="s">
        <v>6672</v>
      </c>
      <c r="O1931" s="562" t="s">
        <v>12363</v>
      </c>
      <c r="P1931" s="694" t="str">
        <f>VLOOKUP(A1931,import!A:P,16,0)</f>
        <v>Geleneksel</v>
      </c>
      <c r="Q1931" s="694"/>
      <c r="R1931" s="694" t="b">
        <v>1</v>
      </c>
      <c r="S1931" s="695" t="b">
        <v>0</v>
      </c>
      <c r="T1931" s="581" t="s">
        <v>6155</v>
      </c>
      <c r="U1931" s="581" t="s">
        <v>389</v>
      </c>
      <c r="V1931" s="581" t="s">
        <v>6657</v>
      </c>
      <c r="W1931" s="581" t="s">
        <v>12364</v>
      </c>
      <c r="X1931" s="696">
        <v>44490.0</v>
      </c>
      <c r="Y1931" s="696">
        <v>44491.0</v>
      </c>
      <c r="Z1931" s="698"/>
      <c r="AA1931" s="492" t="s">
        <v>6167</v>
      </c>
      <c r="AB1931" s="699">
        <v>44463.0</v>
      </c>
      <c r="AC1931" s="492" t="s">
        <v>6262</v>
      </c>
      <c r="AD1931" s="699">
        <v>44469.0</v>
      </c>
      <c r="AE1931" s="492" t="s">
        <v>6262</v>
      </c>
      <c r="AF1931" s="699">
        <v>44470.0</v>
      </c>
      <c r="AG1931" s="492" t="s">
        <v>6166</v>
      </c>
      <c r="AH1931" s="699">
        <v>44473.0</v>
      </c>
      <c r="AI1931" s="697"/>
      <c r="AJ1931" s="697"/>
      <c r="AK1931" s="492" t="s">
        <v>389</v>
      </c>
      <c r="AL1931" s="492" t="s">
        <v>4940</v>
      </c>
      <c r="AM1931" s="492" t="s">
        <v>389</v>
      </c>
      <c r="AN1931" s="492" t="s">
        <v>196</v>
      </c>
      <c r="AO1931" s="697"/>
      <c r="AP1931" s="677" t="s">
        <v>6168</v>
      </c>
      <c r="AQ1931" s="697"/>
    </row>
    <row r="1932">
      <c r="A1932" s="423" t="s">
        <v>2494</v>
      </c>
      <c r="B1932" s="423" t="s">
        <v>2495</v>
      </c>
      <c r="C1932" s="423" t="str">
        <f>VLOOKUP(A1932,import!A:C,3,false)</f>
        <v>DOĞRU</v>
      </c>
      <c r="D1932" s="423" t="s">
        <v>6175</v>
      </c>
      <c r="E1932" s="692">
        <f>VLOOKUP(A1932,import!A:J,5,0)</f>
        <v>783</v>
      </c>
      <c r="F1932" s="692">
        <f>VLOOKUP(A1932,import!A:J,6,0)</f>
        <v>51</v>
      </c>
      <c r="G1932" s="610">
        <f>VLOOKUP(A1932,import!A:J,7,0)</f>
        <v>5</v>
      </c>
      <c r="H1932" s="610">
        <f>VLOOKUP(A1932,import!A:J,8,0)</f>
        <v>5</v>
      </c>
      <c r="I1932" s="610">
        <f>VLOOKUP(A1932,import!A:J,9,0)</f>
        <v>10</v>
      </c>
      <c r="J1932" s="693">
        <f>VLOOKUP(A1932,import!A:J,10,0)</f>
        <v>0.5</v>
      </c>
      <c r="K1932" s="610" t="s">
        <v>12365</v>
      </c>
      <c r="L1932" s="610">
        <v>5.307885698E9</v>
      </c>
      <c r="M1932" s="610" t="s">
        <v>343</v>
      </c>
      <c r="N1932" s="610" t="s">
        <v>8373</v>
      </c>
      <c r="O1932" s="562" t="s">
        <v>2498</v>
      </c>
      <c r="P1932" s="694" t="str">
        <f>VLOOKUP(A1932,import!A:P,16,0)</f>
        <v>Geleneksel</v>
      </c>
      <c r="Q1932" s="694" t="s">
        <v>6315</v>
      </c>
      <c r="R1932" s="694" t="b">
        <v>1</v>
      </c>
      <c r="S1932" s="695" t="b">
        <v>0</v>
      </c>
      <c r="T1932" s="581" t="s">
        <v>6155</v>
      </c>
      <c r="U1932" s="581" t="s">
        <v>389</v>
      </c>
      <c r="V1932" s="581" t="s">
        <v>6396</v>
      </c>
      <c r="W1932" s="581" t="s">
        <v>12366</v>
      </c>
      <c r="X1932" s="696">
        <v>44327.0</v>
      </c>
      <c r="Y1932" s="696">
        <v>44334.0</v>
      </c>
      <c r="Z1932" s="696"/>
      <c r="AA1932" s="697"/>
      <c r="AB1932" s="697"/>
      <c r="AC1932" s="697"/>
      <c r="AD1932" s="697"/>
      <c r="AE1932" s="425"/>
      <c r="AF1932" s="697"/>
      <c r="AG1932" s="425"/>
      <c r="AH1932" s="697"/>
      <c r="AI1932" s="697"/>
      <c r="AJ1932" s="697"/>
      <c r="AK1932" s="697" t="s">
        <v>6287</v>
      </c>
      <c r="AL1932" s="697"/>
      <c r="AM1932" s="697"/>
      <c r="AN1932" s="697"/>
      <c r="AO1932" s="697"/>
      <c r="AP1932" s="677" t="s">
        <v>6156</v>
      </c>
      <c r="AQ1932" s="697"/>
    </row>
    <row r="1933">
      <c r="A1933" s="423" t="s">
        <v>694</v>
      </c>
      <c r="B1933" s="423" t="s">
        <v>695</v>
      </c>
      <c r="C1933" s="423" t="str">
        <f>VLOOKUP(A1933,import!A:C,3,false)</f>
        <v>DOĞRU</v>
      </c>
      <c r="D1933" s="423" t="s">
        <v>6175</v>
      </c>
      <c r="E1933" s="692">
        <f>VLOOKUP(A1933,import!A:J,5,0)</f>
        <v>1238</v>
      </c>
      <c r="F1933" s="692">
        <f>VLOOKUP(A1933,import!A:J,6,0)</f>
        <v>12</v>
      </c>
      <c r="G1933" s="610">
        <f>VLOOKUP(A1933,import!A:J,7,0)</f>
        <v>13</v>
      </c>
      <c r="H1933" s="610">
        <f>VLOOKUP(A1933,import!A:J,8,0)</f>
        <v>20</v>
      </c>
      <c r="I1933" s="610">
        <f>VLOOKUP(A1933,import!A:J,9,0)</f>
        <v>33</v>
      </c>
      <c r="J1933" s="693">
        <f>VLOOKUP(A1933,import!A:J,10,0)</f>
        <v>0.39</v>
      </c>
      <c r="K1933" s="610" t="s">
        <v>12367</v>
      </c>
      <c r="L1933" s="610">
        <v>5.310801839E9</v>
      </c>
      <c r="M1933" s="610" t="s">
        <v>343</v>
      </c>
      <c r="N1933" s="610" t="s">
        <v>8015</v>
      </c>
      <c r="O1933" s="562" t="s">
        <v>698</v>
      </c>
      <c r="P1933" s="694" t="str">
        <f>VLOOKUP(A1933,import!A:P,16,0)</f>
        <v>Geleneksel</v>
      </c>
      <c r="Q1933" s="694" t="s">
        <v>6315</v>
      </c>
      <c r="R1933" s="694" t="b">
        <v>1</v>
      </c>
      <c r="S1933" s="695" t="b">
        <v>0</v>
      </c>
      <c r="T1933" s="581" t="s">
        <v>6155</v>
      </c>
      <c r="U1933" s="581" t="s">
        <v>5398</v>
      </c>
      <c r="V1933" s="581" t="s">
        <v>422</v>
      </c>
      <c r="W1933" s="581" t="s">
        <v>12368</v>
      </c>
      <c r="X1933" s="696">
        <v>44497.0</v>
      </c>
      <c r="Y1933" s="696">
        <v>44498.0</v>
      </c>
      <c r="Z1933" s="696"/>
      <c r="AA1933" s="492" t="s">
        <v>6166</v>
      </c>
      <c r="AB1933" s="699">
        <v>44371.0</v>
      </c>
      <c r="AC1933" s="492" t="s">
        <v>6166</v>
      </c>
      <c r="AD1933" s="699">
        <v>44410.0</v>
      </c>
      <c r="AE1933" s="492" t="s">
        <v>6166</v>
      </c>
      <c r="AF1933" s="699">
        <v>44497.0</v>
      </c>
      <c r="AG1933" s="492" t="s">
        <v>6166</v>
      </c>
      <c r="AH1933" s="699">
        <v>44539.0</v>
      </c>
      <c r="AI1933" s="697"/>
      <c r="AJ1933" s="697"/>
      <c r="AK1933" s="697"/>
      <c r="AL1933" s="492" t="s">
        <v>6223</v>
      </c>
      <c r="AM1933" s="492" t="s">
        <v>5398</v>
      </c>
      <c r="AN1933" s="492" t="s">
        <v>5451</v>
      </c>
      <c r="AO1933" s="697"/>
      <c r="AP1933" s="677" t="s">
        <v>6168</v>
      </c>
      <c r="AQ1933" s="697"/>
    </row>
    <row r="1934">
      <c r="A1934" s="423" t="s">
        <v>4532</v>
      </c>
      <c r="B1934" s="423" t="s">
        <v>4533</v>
      </c>
      <c r="C1934" s="423" t="str">
        <f>VLOOKUP(A1934,import!A:C,3,false)</f>
        <v>DOĞRU</v>
      </c>
      <c r="D1934" s="423" t="s">
        <v>6175</v>
      </c>
      <c r="E1934" s="692">
        <f>VLOOKUP(A1934,import!A:J,5,0)</f>
        <v>3045</v>
      </c>
      <c r="F1934" s="692">
        <f>VLOOKUP(A1934,import!A:J,6,0)</f>
        <v>116</v>
      </c>
      <c r="G1934" s="610">
        <f>VLOOKUP(A1934,import!A:J,7,0)</f>
        <v>27</v>
      </c>
      <c r="H1934" s="610">
        <f>VLOOKUP(A1934,import!A:J,8,0)</f>
        <v>5</v>
      </c>
      <c r="I1934" s="610">
        <f>VLOOKUP(A1934,import!A:J,9,0)</f>
        <v>32</v>
      </c>
      <c r="J1934" s="693">
        <f>VLOOKUP(A1934,import!A:J,10,0)</f>
        <v>0.84</v>
      </c>
      <c r="K1934" s="610" t="s">
        <v>12369</v>
      </c>
      <c r="L1934" s="610">
        <v>5.368276121E9</v>
      </c>
      <c r="M1934" s="610" t="s">
        <v>343</v>
      </c>
      <c r="N1934" s="610" t="s">
        <v>9434</v>
      </c>
      <c r="O1934" s="562" t="s">
        <v>4536</v>
      </c>
      <c r="P1934" s="694" t="str">
        <f>VLOOKUP(A1934,import!A:P,16,0)</f>
        <v>Geleneksel</v>
      </c>
      <c r="Q1934" s="694" t="s">
        <v>6554</v>
      </c>
      <c r="R1934" s="694" t="b">
        <v>1</v>
      </c>
      <c r="S1934" s="581" t="b">
        <v>0</v>
      </c>
      <c r="T1934" s="581" t="s">
        <v>6155</v>
      </c>
      <c r="U1934" s="581" t="s">
        <v>5087</v>
      </c>
      <c r="V1934" s="581" t="s">
        <v>422</v>
      </c>
      <c r="W1934" s="581" t="s">
        <v>12370</v>
      </c>
      <c r="X1934" s="696">
        <v>44449.0</v>
      </c>
      <c r="Y1934" s="696">
        <v>44452.0</v>
      </c>
      <c r="Z1934" s="698"/>
      <c r="AA1934" s="492" t="s">
        <v>6166</v>
      </c>
      <c r="AB1934" s="699">
        <v>44393.0</v>
      </c>
      <c r="AC1934" s="492" t="s">
        <v>6166</v>
      </c>
      <c r="AD1934" s="699">
        <v>44449.0</v>
      </c>
      <c r="AE1934" s="425"/>
      <c r="AF1934" s="697"/>
      <c r="AG1934" s="425"/>
      <c r="AH1934" s="697"/>
      <c r="AI1934" s="697"/>
      <c r="AJ1934" s="697"/>
      <c r="AK1934" s="697"/>
      <c r="AL1934" s="492" t="s">
        <v>5087</v>
      </c>
      <c r="AM1934" s="697"/>
      <c r="AN1934" s="697"/>
      <c r="AO1934" s="697"/>
      <c r="AP1934" s="677" t="s">
        <v>6172</v>
      </c>
      <c r="AQ1934" s="697"/>
    </row>
    <row r="1935">
      <c r="A1935" s="423" t="s">
        <v>12371</v>
      </c>
      <c r="B1935" s="423" t="s">
        <v>12372</v>
      </c>
      <c r="C1935" s="423" t="str">
        <f>VLOOKUP(A1935,import!A:C,3,false)</f>
        <v>DOĞRU</v>
      </c>
      <c r="D1935" s="423" t="s">
        <v>6175</v>
      </c>
      <c r="E1935" s="692">
        <f>VLOOKUP(A1935,import!A:J,5,0)</f>
        <v>26</v>
      </c>
      <c r="F1935" s="692" t="str">
        <f>VLOOKUP(A1935,import!A:J,6,0)</f>
        <v/>
      </c>
      <c r="G1935" s="610">
        <f>VLOOKUP(A1935,import!A:J,7,0)</f>
        <v>0</v>
      </c>
      <c r="H1935" s="610">
        <f>VLOOKUP(A1935,import!A:J,8,0)</f>
        <v>29</v>
      </c>
      <c r="I1935" s="610">
        <f>VLOOKUP(A1935,import!A:J,9,0)</f>
        <v>29</v>
      </c>
      <c r="J1935" s="693">
        <f>VLOOKUP(A1935,import!A:J,10,0)</f>
        <v>0</v>
      </c>
      <c r="K1935" s="610" t="s">
        <v>12373</v>
      </c>
      <c r="L1935" s="610">
        <v>5.061131208E9</v>
      </c>
      <c r="M1935" s="610" t="s">
        <v>6257</v>
      </c>
      <c r="N1935" s="610" t="s">
        <v>6630</v>
      </c>
      <c r="O1935" s="562" t="s">
        <v>12374</v>
      </c>
      <c r="P1935" s="694" t="str">
        <f>VLOOKUP(A1935,import!A:P,16,0)</f>
        <v>Geleneksel</v>
      </c>
      <c r="Q1935" s="694"/>
      <c r="R1935" s="694" t="b">
        <v>1</v>
      </c>
      <c r="S1935" s="695" t="b">
        <v>0</v>
      </c>
      <c r="T1935" s="581" t="s">
        <v>6164</v>
      </c>
      <c r="U1935" s="695"/>
      <c r="V1935" s="695"/>
      <c r="W1935" s="581" t="s">
        <v>12375</v>
      </c>
      <c r="X1935" s="698"/>
      <c r="Y1935" s="698"/>
      <c r="Z1935" s="698"/>
      <c r="AA1935" s="492" t="s">
        <v>6181</v>
      </c>
      <c r="AB1935" s="699">
        <v>44404.0</v>
      </c>
      <c r="AC1935" s="492" t="s">
        <v>6166</v>
      </c>
      <c r="AD1935" s="699">
        <v>44411.0</v>
      </c>
      <c r="AE1935" s="425"/>
      <c r="AF1935" s="697"/>
      <c r="AG1935" s="425"/>
      <c r="AH1935" s="697"/>
      <c r="AI1935" s="697"/>
      <c r="AJ1935" s="697"/>
      <c r="AK1935" s="697" t="s">
        <v>6223</v>
      </c>
      <c r="AL1935" s="697"/>
      <c r="AM1935" s="697"/>
      <c r="AN1935" s="697"/>
      <c r="AO1935" s="697"/>
      <c r="AP1935" s="677" t="s">
        <v>6168</v>
      </c>
      <c r="AQ1935" s="697"/>
    </row>
    <row r="1936">
      <c r="A1936" s="677" t="s">
        <v>12376</v>
      </c>
      <c r="B1936" s="677" t="s">
        <v>12377</v>
      </c>
      <c r="C1936" s="423" t="str">
        <f>VLOOKUP(A1936,import!A:C,3,false)</f>
        <v>DOĞRU</v>
      </c>
      <c r="D1936" s="677" t="s">
        <v>6175</v>
      </c>
      <c r="E1936" s="692">
        <f>VLOOKUP(A1936,import!A:J,5,0)</f>
        <v>5</v>
      </c>
      <c r="F1936" s="692">
        <f>VLOOKUP(A1936,import!A:J,6,0)</f>
        <v>5</v>
      </c>
      <c r="G1936" s="610">
        <f>VLOOKUP(A1936,import!A:J,7,0)</f>
        <v>0</v>
      </c>
      <c r="H1936" s="610">
        <f>VLOOKUP(A1936,import!A:J,8,0)</f>
        <v>55</v>
      </c>
      <c r="I1936" s="610">
        <f>VLOOKUP(A1936,import!A:J,9,0)</f>
        <v>55</v>
      </c>
      <c r="J1936" s="693">
        <f>VLOOKUP(A1936,import!A:J,10,0)</f>
        <v>0</v>
      </c>
      <c r="K1936" s="677" t="s">
        <v>12378</v>
      </c>
      <c r="L1936" s="677">
        <v>5.442578911E9</v>
      </c>
      <c r="M1936" s="677" t="s">
        <v>343</v>
      </c>
      <c r="N1936" s="677" t="s">
        <v>10726</v>
      </c>
      <c r="O1936" s="677" t="s">
        <v>12379</v>
      </c>
      <c r="P1936" s="694" t="str">
        <f>VLOOKUP(A1936,import!A:P,16,0)</f>
        <v>Geleneksel</v>
      </c>
      <c r="Q1936" s="694"/>
      <c r="R1936" s="702" t="b">
        <v>0</v>
      </c>
      <c r="S1936" s="695" t="b">
        <v>0</v>
      </c>
      <c r="T1936" s="581"/>
      <c r="U1936" s="695"/>
      <c r="V1936" s="695"/>
      <c r="W1936" s="695"/>
      <c r="X1936" s="698"/>
      <c r="Y1936" s="698"/>
      <c r="Z1936" s="698"/>
      <c r="AA1936" s="697"/>
      <c r="AB1936" s="697"/>
      <c r="AC1936" s="697"/>
      <c r="AD1936" s="697"/>
      <c r="AE1936" s="425"/>
      <c r="AF1936" s="697"/>
      <c r="AG1936" s="425"/>
      <c r="AH1936" s="697"/>
      <c r="AI1936" s="697"/>
      <c r="AJ1936" s="697"/>
      <c r="AK1936" s="697"/>
      <c r="AL1936" s="697"/>
      <c r="AM1936" s="697"/>
      <c r="AN1936" s="697"/>
      <c r="AO1936" s="697"/>
      <c r="AP1936" s="677"/>
      <c r="AQ1936" s="697"/>
    </row>
    <row r="1937">
      <c r="A1937" s="677" t="s">
        <v>12380</v>
      </c>
      <c r="B1937" s="677" t="s">
        <v>12381</v>
      </c>
      <c r="C1937" s="423" t="str">
        <f>VLOOKUP(A1937,import!A:C,3,false)</f>
        <v>DOĞRU</v>
      </c>
      <c r="D1937" s="677" t="s">
        <v>6175</v>
      </c>
      <c r="E1937" s="692" t="str">
        <f>VLOOKUP(A1937,import!A:J,5,0)</f>
        <v/>
      </c>
      <c r="F1937" s="692" t="str">
        <f>VLOOKUP(A1937,import!A:J,6,0)</f>
        <v/>
      </c>
      <c r="G1937" s="610">
        <f>VLOOKUP(A1937,import!A:J,7,0)</f>
        <v>0</v>
      </c>
      <c r="H1937" s="610">
        <f>VLOOKUP(A1937,import!A:J,8,0)</f>
        <v>12</v>
      </c>
      <c r="I1937" s="610">
        <f>VLOOKUP(A1937,import!A:J,9,0)</f>
        <v>12</v>
      </c>
      <c r="J1937" s="693">
        <f>VLOOKUP(A1937,import!A:J,10,0)</f>
        <v>0</v>
      </c>
      <c r="K1937" s="677" t="s">
        <v>12382</v>
      </c>
      <c r="L1937" s="677">
        <v>5.441401948E9</v>
      </c>
      <c r="M1937" s="677" t="s">
        <v>343</v>
      </c>
      <c r="N1937" s="677" t="s">
        <v>7421</v>
      </c>
      <c r="O1937" s="677" t="s">
        <v>12383</v>
      </c>
      <c r="P1937" s="694" t="str">
        <f>VLOOKUP(A1937,import!A:P,16,0)</f>
        <v>Geleneksel</v>
      </c>
      <c r="Q1937" s="694"/>
      <c r="R1937" s="702" t="b">
        <v>0</v>
      </c>
      <c r="S1937" s="695" t="b">
        <v>0</v>
      </c>
      <c r="T1937" s="581"/>
      <c r="U1937" s="695"/>
      <c r="V1937" s="695"/>
      <c r="W1937" s="695"/>
      <c r="X1937" s="698"/>
      <c r="Y1937" s="698"/>
      <c r="Z1937" s="698"/>
      <c r="AA1937" s="697"/>
      <c r="AB1937" s="697"/>
      <c r="AC1937" s="697"/>
      <c r="AD1937" s="697"/>
      <c r="AE1937" s="425"/>
      <c r="AF1937" s="697"/>
      <c r="AG1937" s="425"/>
      <c r="AH1937" s="697"/>
      <c r="AI1937" s="697"/>
      <c r="AJ1937" s="697"/>
      <c r="AK1937" s="697"/>
      <c r="AL1937" s="697"/>
      <c r="AM1937" s="697"/>
      <c r="AN1937" s="697"/>
      <c r="AO1937" s="697"/>
      <c r="AP1937" s="677"/>
      <c r="AQ1937" s="697"/>
    </row>
    <row r="1938">
      <c r="A1938" s="423" t="s">
        <v>12384</v>
      </c>
      <c r="B1938" s="423" t="s">
        <v>12385</v>
      </c>
      <c r="C1938" s="423" t="str">
        <f>VLOOKUP(A1938,import!A:C,3,false)</f>
        <v>DOĞRU</v>
      </c>
      <c r="D1938" s="423" t="s">
        <v>6175</v>
      </c>
      <c r="E1938" s="692">
        <f>VLOOKUP(A1938,import!A:J,5,0)</f>
        <v>250</v>
      </c>
      <c r="F1938" s="692">
        <f>VLOOKUP(A1938,import!A:J,6,0)</f>
        <v>7</v>
      </c>
      <c r="G1938" s="610">
        <f>VLOOKUP(A1938,import!A:J,7,0)</f>
        <v>0</v>
      </c>
      <c r="H1938" s="610">
        <f>VLOOKUP(A1938,import!A:J,8,0)</f>
        <v>33</v>
      </c>
      <c r="I1938" s="610">
        <f>VLOOKUP(A1938,import!A:J,9,0)</f>
        <v>33</v>
      </c>
      <c r="J1938" s="693">
        <f>VLOOKUP(A1938,import!A:J,10,0)</f>
        <v>0</v>
      </c>
      <c r="K1938" s="610" t="s">
        <v>12386</v>
      </c>
      <c r="L1938" s="610">
        <v>5.334028378E9</v>
      </c>
      <c r="M1938" s="610" t="s">
        <v>6257</v>
      </c>
      <c r="N1938" s="610" t="s">
        <v>6636</v>
      </c>
      <c r="O1938" s="562" t="s">
        <v>12387</v>
      </c>
      <c r="P1938" s="694" t="str">
        <f>VLOOKUP(A1938,import!A:P,16,0)</f>
        <v>Geleneksel</v>
      </c>
      <c r="Q1938" s="694"/>
      <c r="R1938" s="702" t="b">
        <v>0</v>
      </c>
      <c r="S1938" s="695" t="b">
        <v>0</v>
      </c>
      <c r="T1938" s="581"/>
      <c r="U1938" s="695"/>
      <c r="V1938" s="695"/>
      <c r="W1938" s="695"/>
      <c r="X1938" s="698"/>
      <c r="Y1938" s="698"/>
      <c r="Z1938" s="698"/>
      <c r="AA1938" s="697"/>
      <c r="AB1938" s="697"/>
      <c r="AC1938" s="697"/>
      <c r="AD1938" s="697"/>
      <c r="AE1938" s="425"/>
      <c r="AF1938" s="697"/>
      <c r="AG1938" s="425"/>
      <c r="AH1938" s="697"/>
      <c r="AI1938" s="697"/>
      <c r="AJ1938" s="697"/>
      <c r="AK1938" s="697"/>
      <c r="AL1938" s="697"/>
      <c r="AM1938" s="697"/>
      <c r="AN1938" s="697"/>
      <c r="AO1938" s="697"/>
      <c r="AP1938" s="677"/>
      <c r="AQ1938" s="697"/>
    </row>
    <row r="1939">
      <c r="A1939" s="423" t="s">
        <v>2816</v>
      </c>
      <c r="B1939" s="423" t="s">
        <v>2817</v>
      </c>
      <c r="C1939" s="423" t="str">
        <f>VLOOKUP(A1939,import!A:C,3,false)</f>
        <v>DOĞRU</v>
      </c>
      <c r="D1939" s="423" t="s">
        <v>6175</v>
      </c>
      <c r="E1939" s="692">
        <f>VLOOKUP(A1939,import!A:J,5,0)</f>
        <v>2410</v>
      </c>
      <c r="F1939" s="692">
        <f>VLOOKUP(A1939,import!A:J,6,0)</f>
        <v>9</v>
      </c>
      <c r="G1939" s="610">
        <f>VLOOKUP(A1939,import!A:J,7,0)</f>
        <v>14</v>
      </c>
      <c r="H1939" s="610">
        <f>VLOOKUP(A1939,import!A:J,8,0)</f>
        <v>27</v>
      </c>
      <c r="I1939" s="610">
        <f>VLOOKUP(A1939,import!A:J,9,0)</f>
        <v>41</v>
      </c>
      <c r="J1939" s="693">
        <f>VLOOKUP(A1939,import!A:J,10,0)</f>
        <v>0.34</v>
      </c>
      <c r="K1939" s="610" t="s">
        <v>12386</v>
      </c>
      <c r="L1939" s="610">
        <v>5.353028378E9</v>
      </c>
      <c r="M1939" s="610" t="s">
        <v>6257</v>
      </c>
      <c r="N1939" s="610" t="s">
        <v>6557</v>
      </c>
      <c r="O1939" s="562" t="s">
        <v>2819</v>
      </c>
      <c r="P1939" s="694" t="str">
        <f>VLOOKUP(A1939,import!A:P,16,0)</f>
        <v>Geleneksel</v>
      </c>
      <c r="Q1939" s="694" t="s">
        <v>6240</v>
      </c>
      <c r="R1939" s="694" t="b">
        <v>1</v>
      </c>
      <c r="S1939" s="695" t="b">
        <v>0</v>
      </c>
      <c r="T1939" s="581" t="s">
        <v>6155</v>
      </c>
      <c r="U1939" s="581" t="s">
        <v>6192</v>
      </c>
      <c r="V1939" s="711" t="s">
        <v>1150</v>
      </c>
      <c r="W1939" s="581" t="s">
        <v>9929</v>
      </c>
      <c r="X1939" s="696">
        <v>44392.0</v>
      </c>
      <c r="Y1939" s="696">
        <v>44403.0</v>
      </c>
      <c r="Z1939" s="696"/>
      <c r="AA1939" s="492" t="s">
        <v>6166</v>
      </c>
      <c r="AB1939" s="699">
        <v>44349.0</v>
      </c>
      <c r="AC1939" s="492" t="s">
        <v>6166</v>
      </c>
      <c r="AD1939" s="699">
        <v>44384.0</v>
      </c>
      <c r="AE1939" s="425"/>
      <c r="AF1939" s="697"/>
      <c r="AG1939" s="425"/>
      <c r="AH1939" s="697"/>
      <c r="AI1939" s="697"/>
      <c r="AJ1939" s="697"/>
      <c r="AK1939" s="700" t="s">
        <v>6223</v>
      </c>
      <c r="AL1939" s="492" t="s">
        <v>196</v>
      </c>
      <c r="AM1939" s="697"/>
      <c r="AN1939" s="697"/>
      <c r="AO1939" s="697"/>
      <c r="AP1939" s="677" t="s">
        <v>6168</v>
      </c>
      <c r="AQ1939" s="697"/>
    </row>
    <row r="1940">
      <c r="A1940" s="423" t="s">
        <v>12388</v>
      </c>
      <c r="B1940" s="423" t="s">
        <v>12389</v>
      </c>
      <c r="C1940" s="423" t="str">
        <f>VLOOKUP(A1940,import!A:C,3,false)</f>
        <v>DOĞRU</v>
      </c>
      <c r="D1940" s="423" t="s">
        <v>6175</v>
      </c>
      <c r="E1940" s="692">
        <f>VLOOKUP(A1940,import!A:J,5,0)</f>
        <v>412</v>
      </c>
      <c r="F1940" s="692" t="str">
        <f>VLOOKUP(A1940,import!A:J,6,0)</f>
        <v/>
      </c>
      <c r="G1940" s="610">
        <f>VLOOKUP(A1940,import!A:J,7,0)</f>
        <v>9</v>
      </c>
      <c r="H1940" s="610">
        <f>VLOOKUP(A1940,import!A:J,8,0)</f>
        <v>1</v>
      </c>
      <c r="I1940" s="610">
        <f>VLOOKUP(A1940,import!A:J,9,0)</f>
        <v>10</v>
      </c>
      <c r="J1940" s="693">
        <f>VLOOKUP(A1940,import!A:J,10,0)</f>
        <v>0.9</v>
      </c>
      <c r="K1940" s="610" t="s">
        <v>11461</v>
      </c>
      <c r="L1940" s="610">
        <v>2.243710256E9</v>
      </c>
      <c r="M1940" s="610" t="s">
        <v>6576</v>
      </c>
      <c r="N1940" s="610" t="s">
        <v>6584</v>
      </c>
      <c r="O1940" s="562" t="s">
        <v>2107</v>
      </c>
      <c r="P1940" s="694" t="str">
        <f>VLOOKUP(A1940,import!A:P,16,0)</f>
        <v>Geleneksel</v>
      </c>
      <c r="Q1940" s="694" t="s">
        <v>6315</v>
      </c>
      <c r="R1940" s="694" t="b">
        <v>1</v>
      </c>
      <c r="S1940" s="695" t="b">
        <v>0</v>
      </c>
      <c r="T1940" s="581" t="s">
        <v>6248</v>
      </c>
      <c r="U1940" s="695"/>
      <c r="V1940" s="695"/>
      <c r="W1940" s="581" t="s">
        <v>12390</v>
      </c>
      <c r="X1940" s="698"/>
      <c r="Y1940" s="698"/>
      <c r="Z1940" s="698"/>
      <c r="AA1940" s="697"/>
      <c r="AB1940" s="697"/>
      <c r="AC1940" s="697"/>
      <c r="AD1940" s="697"/>
      <c r="AE1940" s="425"/>
      <c r="AF1940" s="697"/>
      <c r="AG1940" s="425"/>
      <c r="AH1940" s="697"/>
      <c r="AI1940" s="697"/>
      <c r="AJ1940" s="697"/>
      <c r="AK1940" s="697"/>
      <c r="AL1940" s="697"/>
      <c r="AM1940" s="697"/>
      <c r="AN1940" s="697"/>
      <c r="AO1940" s="697"/>
      <c r="AP1940" s="677" t="s">
        <v>6172</v>
      </c>
      <c r="AQ1940" s="697"/>
    </row>
    <row r="1941">
      <c r="A1941" s="423" t="s">
        <v>794</v>
      </c>
      <c r="B1941" s="423" t="s">
        <v>795</v>
      </c>
      <c r="C1941" s="423" t="str">
        <f>VLOOKUP(A1941,import!A:C,3,false)</f>
        <v>YANLIŞ</v>
      </c>
      <c r="D1941" s="423" t="s">
        <v>6175</v>
      </c>
      <c r="E1941" s="692">
        <f>VLOOKUP(A1941,import!A:J,5,0)</f>
        <v>550</v>
      </c>
      <c r="F1941" s="692" t="str">
        <f>VLOOKUP(A1941,import!A:J,6,0)</f>
        <v/>
      </c>
      <c r="G1941" s="610">
        <f>VLOOKUP(A1941,import!A:J,7,0)</f>
        <v>19</v>
      </c>
      <c r="H1941" s="610">
        <f>VLOOKUP(A1941,import!A:J,8,0)</f>
        <v>7</v>
      </c>
      <c r="I1941" s="610">
        <f>VLOOKUP(A1941,import!A:J,9,0)</f>
        <v>26</v>
      </c>
      <c r="J1941" s="693">
        <f>VLOOKUP(A1941,import!A:J,10,0)</f>
        <v>0.73</v>
      </c>
      <c r="K1941" s="610" t="s">
        <v>12391</v>
      </c>
      <c r="L1941" s="610">
        <v>2.24245545E9</v>
      </c>
      <c r="M1941" s="610" t="s">
        <v>13</v>
      </c>
      <c r="N1941" s="610" t="s">
        <v>6364</v>
      </c>
      <c r="O1941" s="562" t="s">
        <v>797</v>
      </c>
      <c r="P1941" s="694" t="str">
        <f>VLOOKUP(A1941,import!A:P,16,0)</f>
        <v>Geleneksel</v>
      </c>
      <c r="Q1941" s="694"/>
      <c r="R1941" s="694" t="b">
        <v>1</v>
      </c>
      <c r="S1941" s="581" t="b">
        <v>0</v>
      </c>
      <c r="T1941" s="581" t="s">
        <v>6155</v>
      </c>
      <c r="U1941" s="581" t="s">
        <v>389</v>
      </c>
      <c r="V1941" s="581" t="s">
        <v>422</v>
      </c>
      <c r="W1941" s="581" t="s">
        <v>12392</v>
      </c>
      <c r="X1941" s="696">
        <v>44278.0</v>
      </c>
      <c r="Y1941" s="696">
        <v>44279.0</v>
      </c>
      <c r="Z1941" s="696"/>
      <c r="AA1941" s="492" t="s">
        <v>6166</v>
      </c>
      <c r="AB1941" s="699">
        <v>44435.0</v>
      </c>
      <c r="AC1941" s="697"/>
      <c r="AD1941" s="697"/>
      <c r="AE1941" s="425"/>
      <c r="AF1941" s="697"/>
      <c r="AG1941" s="425"/>
      <c r="AH1941" s="697"/>
      <c r="AI1941" s="697"/>
      <c r="AJ1941" s="697"/>
      <c r="AK1941" s="697" t="s">
        <v>6192</v>
      </c>
      <c r="AL1941" s="697"/>
      <c r="AM1941" s="697"/>
      <c r="AN1941" s="697"/>
      <c r="AO1941" s="697"/>
      <c r="AP1941" s="677" t="s">
        <v>6168</v>
      </c>
      <c r="AQ1941" s="697"/>
    </row>
    <row r="1942">
      <c r="A1942" s="423" t="s">
        <v>1229</v>
      </c>
      <c r="B1942" s="423" t="s">
        <v>1230</v>
      </c>
      <c r="C1942" s="423" t="str">
        <f>VLOOKUP(A1942,import!A:C,3,false)</f>
        <v>DOĞRU</v>
      </c>
      <c r="D1942" s="423" t="s">
        <v>6175</v>
      </c>
      <c r="E1942" s="692">
        <f>VLOOKUP(A1942,import!A:J,5,0)</f>
        <v>879</v>
      </c>
      <c r="F1942" s="692">
        <f>VLOOKUP(A1942,import!A:J,6,0)</f>
        <v>64</v>
      </c>
      <c r="G1942" s="610">
        <f>VLOOKUP(A1942,import!A:J,7,0)</f>
        <v>4</v>
      </c>
      <c r="H1942" s="610">
        <f>VLOOKUP(A1942,import!A:J,8,0)</f>
        <v>40</v>
      </c>
      <c r="I1942" s="610">
        <f>VLOOKUP(A1942,import!A:J,9,0)</f>
        <v>44</v>
      </c>
      <c r="J1942" s="693">
        <f>VLOOKUP(A1942,import!A:J,10,0)</f>
        <v>0.09</v>
      </c>
      <c r="K1942" s="610" t="s">
        <v>12393</v>
      </c>
      <c r="L1942" s="610">
        <v>5.516560659E9</v>
      </c>
      <c r="M1942" s="610" t="s">
        <v>13</v>
      </c>
      <c r="N1942" s="610" t="s">
        <v>6364</v>
      </c>
      <c r="O1942" s="562" t="s">
        <v>12394</v>
      </c>
      <c r="P1942" s="694" t="str">
        <f>VLOOKUP(A1942,import!A:P,16,0)</f>
        <v>Geleneksel</v>
      </c>
      <c r="Q1942" s="694" t="s">
        <v>6240</v>
      </c>
      <c r="R1942" s="694" t="b">
        <v>1</v>
      </c>
      <c r="S1942" s="695" t="b">
        <v>0</v>
      </c>
      <c r="T1942" s="581" t="s">
        <v>6155</v>
      </c>
      <c r="U1942" s="581" t="s">
        <v>289</v>
      </c>
      <c r="V1942" s="695"/>
      <c r="W1942" s="581" t="s">
        <v>6222</v>
      </c>
      <c r="X1942" s="696">
        <v>44286.0</v>
      </c>
      <c r="Y1942" s="696">
        <v>44287.0</v>
      </c>
      <c r="Z1942" s="696"/>
      <c r="AA1942" s="492" t="s">
        <v>6166</v>
      </c>
      <c r="AB1942" s="699">
        <v>44383.0</v>
      </c>
      <c r="AC1942" s="492" t="s">
        <v>6166</v>
      </c>
      <c r="AD1942" s="699">
        <v>44435.0</v>
      </c>
      <c r="AE1942" s="492" t="s">
        <v>6166</v>
      </c>
      <c r="AF1942" s="699">
        <v>44610.0</v>
      </c>
      <c r="AG1942" s="425"/>
      <c r="AH1942" s="697"/>
      <c r="AI1942" s="697"/>
      <c r="AJ1942" s="697"/>
      <c r="AK1942" s="492" t="s">
        <v>3358</v>
      </c>
      <c r="AL1942" s="697"/>
      <c r="AM1942" s="697"/>
      <c r="AN1942" s="697"/>
      <c r="AO1942" s="697"/>
      <c r="AP1942" s="677" t="s">
        <v>6168</v>
      </c>
      <c r="AQ1942" s="697"/>
    </row>
    <row r="1943">
      <c r="A1943" s="423" t="s">
        <v>5041</v>
      </c>
      <c r="B1943" s="423" t="s">
        <v>5042</v>
      </c>
      <c r="C1943" s="423" t="str">
        <f>VLOOKUP(A1943,import!A:C,3,false)</f>
        <v>DOĞRU</v>
      </c>
      <c r="D1943" s="423" t="s">
        <v>6175</v>
      </c>
      <c r="E1943" s="692">
        <f>VLOOKUP(A1943,import!A:J,5,0)</f>
        <v>957</v>
      </c>
      <c r="F1943" s="692">
        <f>VLOOKUP(A1943,import!A:J,6,0)</f>
        <v>35</v>
      </c>
      <c r="G1943" s="610">
        <f>VLOOKUP(A1943,import!A:J,7,0)</f>
        <v>20</v>
      </c>
      <c r="H1943" s="610">
        <f>VLOOKUP(A1943,import!A:J,8,0)</f>
        <v>3</v>
      </c>
      <c r="I1943" s="610">
        <f>VLOOKUP(A1943,import!A:J,9,0)</f>
        <v>23</v>
      </c>
      <c r="J1943" s="693">
        <f>VLOOKUP(A1943,import!A:J,10,0)</f>
        <v>0.87</v>
      </c>
      <c r="K1943" s="610" t="s">
        <v>12395</v>
      </c>
      <c r="L1943" s="610">
        <v>5.397334577E9</v>
      </c>
      <c r="M1943" s="610" t="s">
        <v>343</v>
      </c>
      <c r="N1943" s="610" t="s">
        <v>7527</v>
      </c>
      <c r="O1943" s="562" t="s">
        <v>5044</v>
      </c>
      <c r="P1943" s="694" t="str">
        <f>VLOOKUP(A1943,import!A:P,16,0)</f>
        <v>Geleneksel</v>
      </c>
      <c r="Q1943" s="694" t="s">
        <v>6315</v>
      </c>
      <c r="R1943" s="694" t="b">
        <v>1</v>
      </c>
      <c r="S1943" s="695" t="b">
        <v>0</v>
      </c>
      <c r="T1943" s="581" t="s">
        <v>6155</v>
      </c>
      <c r="U1943" s="581" t="s">
        <v>5087</v>
      </c>
      <c r="V1943" s="581" t="s">
        <v>422</v>
      </c>
      <c r="W1943" s="581" t="s">
        <v>12396</v>
      </c>
      <c r="X1943" s="696">
        <v>44475.0</v>
      </c>
      <c r="Y1943" s="696">
        <v>44476.0</v>
      </c>
      <c r="Z1943" s="696"/>
      <c r="AA1943" s="492" t="s">
        <v>6166</v>
      </c>
      <c r="AB1943" s="699">
        <v>44362.0</v>
      </c>
      <c r="AC1943" s="492" t="s">
        <v>6262</v>
      </c>
      <c r="AD1943" s="699">
        <v>44365.0</v>
      </c>
      <c r="AE1943" s="492" t="s">
        <v>6166</v>
      </c>
      <c r="AF1943" s="699">
        <v>44411.0</v>
      </c>
      <c r="AG1943" s="492" t="s">
        <v>6166</v>
      </c>
      <c r="AH1943" s="699">
        <v>44419.0</v>
      </c>
      <c r="AI1943" s="492" t="s">
        <v>6166</v>
      </c>
      <c r="AJ1943" s="699">
        <v>44475.0</v>
      </c>
      <c r="AK1943" s="700" t="s">
        <v>196</v>
      </c>
      <c r="AL1943" s="492" t="s">
        <v>6287</v>
      </c>
      <c r="AM1943" s="492" t="s">
        <v>6189</v>
      </c>
      <c r="AN1943" s="492" t="s">
        <v>6186</v>
      </c>
      <c r="AO1943" s="492" t="s">
        <v>5087</v>
      </c>
      <c r="AP1943" s="677" t="s">
        <v>6172</v>
      </c>
      <c r="AQ1943" s="492"/>
    </row>
    <row r="1944">
      <c r="A1944" s="423" t="s">
        <v>12397</v>
      </c>
      <c r="B1944" s="423" t="s">
        <v>12398</v>
      </c>
      <c r="C1944" s="423" t="str">
        <f>VLOOKUP(A1944,import!A:C,3,false)</f>
        <v>DOĞRU</v>
      </c>
      <c r="D1944" s="423" t="s">
        <v>6175</v>
      </c>
      <c r="E1944" s="692">
        <f>VLOOKUP(A1944,import!A:J,5,0)</f>
        <v>567</v>
      </c>
      <c r="F1944" s="692">
        <f>VLOOKUP(A1944,import!A:J,6,0)</f>
        <v>36</v>
      </c>
      <c r="G1944" s="610">
        <f>VLOOKUP(A1944,import!A:J,7,0)</f>
        <v>7</v>
      </c>
      <c r="H1944" s="610">
        <f>VLOOKUP(A1944,import!A:J,8,0)</f>
        <v>22</v>
      </c>
      <c r="I1944" s="610">
        <f>VLOOKUP(A1944,import!A:J,9,0)</f>
        <v>29</v>
      </c>
      <c r="J1944" s="693">
        <f>VLOOKUP(A1944,import!A:J,10,0)</f>
        <v>0.24</v>
      </c>
      <c r="K1944" s="610" t="s">
        <v>12399</v>
      </c>
      <c r="L1944" s="610">
        <v>2.24245473E9</v>
      </c>
      <c r="M1944" s="610" t="s">
        <v>13</v>
      </c>
      <c r="N1944" s="610" t="s">
        <v>6905</v>
      </c>
      <c r="O1944" s="562" t="s">
        <v>2732</v>
      </c>
      <c r="P1944" s="694" t="str">
        <f>VLOOKUP(A1944,import!A:P,16,0)</f>
        <v>Geleneksel</v>
      </c>
      <c r="Q1944" s="694"/>
      <c r="R1944" s="694" t="b">
        <v>1</v>
      </c>
      <c r="S1944" s="695" t="b">
        <v>0</v>
      </c>
      <c r="T1944" s="581" t="s">
        <v>6270</v>
      </c>
      <c r="U1944" s="695"/>
      <c r="V1944" s="695"/>
      <c r="W1944" s="581" t="s">
        <v>12400</v>
      </c>
      <c r="X1944" s="698"/>
      <c r="Y1944" s="698"/>
      <c r="Z1944" s="698"/>
      <c r="AA1944" s="492" t="s">
        <v>6270</v>
      </c>
      <c r="AB1944" s="699">
        <v>44508.0</v>
      </c>
      <c r="AC1944" s="492"/>
      <c r="AD1944" s="699"/>
      <c r="AE1944" s="492"/>
      <c r="AF1944" s="699"/>
      <c r="AG1944" s="425"/>
      <c r="AH1944" s="697"/>
      <c r="AI1944" s="697"/>
      <c r="AJ1944" s="697"/>
      <c r="AK1944" s="492" t="s">
        <v>968</v>
      </c>
      <c r="AL1944" s="492"/>
      <c r="AM1944" s="492"/>
      <c r="AN1944" s="697"/>
      <c r="AO1944" s="697"/>
      <c r="AP1944" s="677" t="s">
        <v>6172</v>
      </c>
      <c r="AQ1944" s="697"/>
    </row>
    <row r="1945">
      <c r="A1945" s="423" t="s">
        <v>3668</v>
      </c>
      <c r="B1945" s="423" t="s">
        <v>3669</v>
      </c>
      <c r="C1945" s="423" t="str">
        <f>VLOOKUP(A1945,import!A:C,3,false)</f>
        <v>DOĞRU</v>
      </c>
      <c r="D1945" s="423" t="s">
        <v>6175</v>
      </c>
      <c r="E1945" s="692">
        <f>VLOOKUP(A1945,import!A:J,5,0)</f>
        <v>1099</v>
      </c>
      <c r="F1945" s="692">
        <f>VLOOKUP(A1945,import!A:J,6,0)</f>
        <v>17</v>
      </c>
      <c r="G1945" s="610">
        <f>VLOOKUP(A1945,import!A:J,7,0)</f>
        <v>22</v>
      </c>
      <c r="H1945" s="610">
        <f>VLOOKUP(A1945,import!A:J,8,0)</f>
        <v>21</v>
      </c>
      <c r="I1945" s="610">
        <f>VLOOKUP(A1945,import!A:J,9,0)</f>
        <v>43</v>
      </c>
      <c r="J1945" s="693">
        <f>VLOOKUP(A1945,import!A:J,10,0)</f>
        <v>0.51</v>
      </c>
      <c r="K1945" s="610" t="s">
        <v>12401</v>
      </c>
      <c r="L1945" s="610">
        <v>5.439302222E9</v>
      </c>
      <c r="M1945" s="610" t="s">
        <v>6257</v>
      </c>
      <c r="N1945" s="610" t="s">
        <v>6630</v>
      </c>
      <c r="O1945" s="562" t="s">
        <v>3671</v>
      </c>
      <c r="P1945" s="694" t="str">
        <f>VLOOKUP(A1945,import!A:P,16,0)</f>
        <v>Geleneksel</v>
      </c>
      <c r="Q1945" s="694" t="s">
        <v>6207</v>
      </c>
      <c r="R1945" s="694" t="b">
        <v>1</v>
      </c>
      <c r="S1945" s="695" t="b">
        <v>0</v>
      </c>
      <c r="T1945" s="581" t="s">
        <v>6155</v>
      </c>
      <c r="U1945" s="581" t="s">
        <v>5087</v>
      </c>
      <c r="V1945" s="755" t="s">
        <v>422</v>
      </c>
      <c r="W1945" s="581" t="s">
        <v>12402</v>
      </c>
      <c r="X1945" s="696">
        <v>44443.0</v>
      </c>
      <c r="Y1945" s="696">
        <v>44446.0</v>
      </c>
      <c r="Z1945" s="581"/>
      <c r="AA1945" s="492" t="s">
        <v>6166</v>
      </c>
      <c r="AB1945" s="699">
        <v>44392.0</v>
      </c>
      <c r="AC1945" s="492" t="s">
        <v>6166</v>
      </c>
      <c r="AD1945" s="699">
        <v>44432.0</v>
      </c>
      <c r="AE1945" s="492" t="s">
        <v>6166</v>
      </c>
      <c r="AF1945" s="699">
        <v>44442.0</v>
      </c>
      <c r="AG1945" s="425"/>
      <c r="AH1945" s="697"/>
      <c r="AI1945" s="697"/>
      <c r="AJ1945" s="697"/>
      <c r="AK1945" s="697" t="s">
        <v>5563</v>
      </c>
      <c r="AL1945" s="697"/>
      <c r="AM1945" s="492" t="s">
        <v>5087</v>
      </c>
      <c r="AN1945" s="697"/>
      <c r="AO1945" s="697"/>
      <c r="AP1945" s="677" t="s">
        <v>6168</v>
      </c>
      <c r="AQ1945" s="697"/>
    </row>
    <row r="1946">
      <c r="A1946" s="423" t="s">
        <v>1145</v>
      </c>
      <c r="B1946" s="423" t="s">
        <v>1146</v>
      </c>
      <c r="C1946" s="423" t="str">
        <f>VLOOKUP(A1946,import!A:C,3,false)</f>
        <v>DOĞRU</v>
      </c>
      <c r="D1946" s="423" t="s">
        <v>6175</v>
      </c>
      <c r="E1946" s="692">
        <f>VLOOKUP(A1946,import!A:J,5,0)</f>
        <v>1399</v>
      </c>
      <c r="F1946" s="692" t="str">
        <f>VLOOKUP(A1946,import!A:J,6,0)</f>
        <v/>
      </c>
      <c r="G1946" s="610">
        <f>VLOOKUP(A1946,import!A:J,7,0)</f>
        <v>6</v>
      </c>
      <c r="H1946" s="610">
        <f>VLOOKUP(A1946,import!A:J,8,0)</f>
        <v>3</v>
      </c>
      <c r="I1946" s="610">
        <f>VLOOKUP(A1946,import!A:J,9,0)</f>
        <v>9</v>
      </c>
      <c r="J1946" s="693">
        <f>VLOOKUP(A1946,import!A:J,10,0)</f>
        <v>0.67</v>
      </c>
      <c r="K1946" s="610" t="s">
        <v>12403</v>
      </c>
      <c r="L1946" s="610">
        <v>2.247117173E9</v>
      </c>
      <c r="M1946" s="610" t="s">
        <v>6386</v>
      </c>
      <c r="N1946" s="610" t="s">
        <v>7286</v>
      </c>
      <c r="O1946" s="562" t="s">
        <v>1149</v>
      </c>
      <c r="P1946" s="694" t="str">
        <f>VLOOKUP(A1946,import!A:P,16,0)</f>
        <v>Geleneksel</v>
      </c>
      <c r="Q1946" s="694" t="s">
        <v>6315</v>
      </c>
      <c r="R1946" s="694" t="b">
        <v>1</v>
      </c>
      <c r="S1946" s="695" t="b">
        <v>0</v>
      </c>
      <c r="T1946" s="581" t="s">
        <v>6155</v>
      </c>
      <c r="U1946" s="581" t="s">
        <v>483</v>
      </c>
      <c r="V1946" s="581" t="s">
        <v>422</v>
      </c>
      <c r="W1946" s="695"/>
      <c r="X1946" s="696">
        <v>44286.0</v>
      </c>
      <c r="Y1946" s="696">
        <v>44286.0</v>
      </c>
      <c r="Z1946" s="696"/>
      <c r="AA1946" s="697"/>
      <c r="AB1946" s="697"/>
      <c r="AC1946" s="697"/>
      <c r="AD1946" s="697"/>
      <c r="AE1946" s="425"/>
      <c r="AF1946" s="697"/>
      <c r="AG1946" s="425"/>
      <c r="AH1946" s="697"/>
      <c r="AI1946" s="697"/>
      <c r="AJ1946" s="697"/>
      <c r="AK1946" s="697"/>
      <c r="AL1946" s="697"/>
      <c r="AM1946" s="697"/>
      <c r="AN1946" s="697"/>
      <c r="AO1946" s="697"/>
      <c r="AP1946" s="677" t="s">
        <v>6168</v>
      </c>
      <c r="AQ1946" s="697"/>
    </row>
    <row r="1947">
      <c r="A1947" s="423" t="s">
        <v>12404</v>
      </c>
      <c r="B1947" s="423" t="s">
        <v>12405</v>
      </c>
      <c r="C1947" s="423" t="str">
        <f>VLOOKUP(A1947,import!A:C,3,false)</f>
        <v>DOĞRU</v>
      </c>
      <c r="D1947" s="423" t="s">
        <v>6175</v>
      </c>
      <c r="E1947" s="692">
        <f>VLOOKUP(A1947,import!A:J,5,0)</f>
        <v>29</v>
      </c>
      <c r="F1947" s="692" t="str">
        <f>VLOOKUP(A1947,import!A:J,6,0)</f>
        <v/>
      </c>
      <c r="G1947" s="610">
        <f>VLOOKUP(A1947,import!A:J,7,0)</f>
        <v>0</v>
      </c>
      <c r="H1947" s="610">
        <f>VLOOKUP(A1947,import!A:J,8,0)</f>
        <v>23</v>
      </c>
      <c r="I1947" s="610">
        <f>VLOOKUP(A1947,import!A:J,9,0)</f>
        <v>23</v>
      </c>
      <c r="J1947" s="693">
        <f>VLOOKUP(A1947,import!A:J,10,0)</f>
        <v>0</v>
      </c>
      <c r="K1947" s="610" t="s">
        <v>12406</v>
      </c>
      <c r="L1947" s="610">
        <v>5.393975303E9</v>
      </c>
      <c r="M1947" s="610" t="s">
        <v>13</v>
      </c>
      <c r="N1947" s="610" t="s">
        <v>6776</v>
      </c>
      <c r="O1947" s="562" t="s">
        <v>3566</v>
      </c>
      <c r="P1947" s="694" t="str">
        <f>VLOOKUP(A1947,import!A:P,16,0)</f>
        <v>Geleneksel</v>
      </c>
      <c r="Q1947" s="694"/>
      <c r="R1947" s="702" t="b">
        <v>0</v>
      </c>
      <c r="S1947" s="695" t="b">
        <v>0</v>
      </c>
      <c r="T1947" s="581"/>
      <c r="U1947" s="695"/>
      <c r="V1947" s="695"/>
      <c r="W1947" s="695"/>
      <c r="X1947" s="698"/>
      <c r="Y1947" s="698"/>
      <c r="Z1947" s="698"/>
      <c r="AA1947" s="697"/>
      <c r="AB1947" s="697"/>
      <c r="AC1947" s="697"/>
      <c r="AD1947" s="697"/>
      <c r="AE1947" s="425"/>
      <c r="AF1947" s="697"/>
      <c r="AG1947" s="425"/>
      <c r="AH1947" s="697"/>
      <c r="AI1947" s="697"/>
      <c r="AJ1947" s="697"/>
      <c r="AK1947" s="697"/>
      <c r="AL1947" s="697"/>
      <c r="AM1947" s="697"/>
      <c r="AN1947" s="697"/>
      <c r="AO1947" s="697"/>
      <c r="AP1947" s="677"/>
      <c r="AQ1947" s="697"/>
    </row>
    <row r="1948">
      <c r="A1948" s="423" t="s">
        <v>3501</v>
      </c>
      <c r="B1948" s="423" t="s">
        <v>3502</v>
      </c>
      <c r="C1948" s="423" t="str">
        <f>VLOOKUP(A1948,import!A:C,3,false)</f>
        <v>DOĞRU</v>
      </c>
      <c r="D1948" s="423" t="s">
        <v>6153</v>
      </c>
      <c r="E1948" s="692">
        <f>VLOOKUP(A1948,import!A:J,5,0)</f>
        <v>1564</v>
      </c>
      <c r="F1948" s="692">
        <f>VLOOKUP(A1948,import!A:J,6,0)</f>
        <v>47</v>
      </c>
      <c r="G1948" s="610">
        <f>VLOOKUP(A1948,import!A:J,7,0)</f>
        <v>13</v>
      </c>
      <c r="H1948" s="610">
        <f>VLOOKUP(A1948,import!A:J,8,0)</f>
        <v>14</v>
      </c>
      <c r="I1948" s="610">
        <f>VLOOKUP(A1948,import!A:J,9,0)</f>
        <v>27</v>
      </c>
      <c r="J1948" s="693">
        <f>VLOOKUP(A1948,import!A:J,10,0)</f>
        <v>0.48</v>
      </c>
      <c r="K1948" s="610" t="s">
        <v>8218</v>
      </c>
      <c r="L1948" s="610">
        <v>5.3803037E9</v>
      </c>
      <c r="M1948" s="610" t="s">
        <v>343</v>
      </c>
      <c r="N1948" s="610" t="s">
        <v>6606</v>
      </c>
      <c r="O1948" s="562" t="s">
        <v>3505</v>
      </c>
      <c r="P1948" s="694" t="str">
        <f>VLOOKUP(A1948,import!A:P,16,0)</f>
        <v>Geleneksel</v>
      </c>
      <c r="Q1948" s="694"/>
      <c r="R1948" s="694" t="b">
        <v>1</v>
      </c>
      <c r="S1948" s="695" t="b">
        <v>0</v>
      </c>
      <c r="T1948" s="581" t="s">
        <v>6155</v>
      </c>
      <c r="U1948" s="581" t="s">
        <v>196</v>
      </c>
      <c r="V1948" s="581" t="s">
        <v>6268</v>
      </c>
      <c r="W1948" s="581"/>
      <c r="X1948" s="696">
        <v>44385.0</v>
      </c>
      <c r="Y1948" s="696">
        <v>44420.0</v>
      </c>
      <c r="Z1948" s="698"/>
      <c r="AA1948" s="492" t="s">
        <v>6166</v>
      </c>
      <c r="AB1948" s="699">
        <v>44385.0</v>
      </c>
      <c r="AC1948" s="697"/>
      <c r="AD1948" s="697"/>
      <c r="AE1948" s="425"/>
      <c r="AF1948" s="697"/>
      <c r="AG1948" s="425"/>
      <c r="AH1948" s="697"/>
      <c r="AI1948" s="697"/>
      <c r="AJ1948" s="697"/>
      <c r="AK1948" s="697" t="s">
        <v>5563</v>
      </c>
      <c r="AL1948" s="697"/>
      <c r="AM1948" s="697"/>
      <c r="AN1948" s="697"/>
      <c r="AO1948" s="697"/>
      <c r="AP1948" s="677" t="s">
        <v>6172</v>
      </c>
      <c r="AQ1948" s="697"/>
    </row>
    <row r="1949">
      <c r="A1949" s="423" t="s">
        <v>12407</v>
      </c>
      <c r="B1949" s="423" t="s">
        <v>12408</v>
      </c>
      <c r="C1949" s="423" t="str">
        <f>VLOOKUP(A1949,import!A:C,3,false)</f>
        <v>DOĞRU</v>
      </c>
      <c r="D1949" s="423" t="s">
        <v>6153</v>
      </c>
      <c r="E1949" s="692">
        <f>VLOOKUP(A1949,import!A:J,5,0)</f>
        <v>494</v>
      </c>
      <c r="F1949" s="692">
        <f>VLOOKUP(A1949,import!A:J,6,0)</f>
        <v>32</v>
      </c>
      <c r="G1949" s="610">
        <f>VLOOKUP(A1949,import!A:J,7,0)</f>
        <v>0</v>
      </c>
      <c r="H1949" s="610">
        <f>VLOOKUP(A1949,import!A:J,8,0)</f>
        <v>32</v>
      </c>
      <c r="I1949" s="610">
        <f>VLOOKUP(A1949,import!A:J,9,0)</f>
        <v>32</v>
      </c>
      <c r="J1949" s="693">
        <f>VLOOKUP(A1949,import!A:J,10,0)</f>
        <v>0</v>
      </c>
      <c r="K1949" s="610" t="s">
        <v>12409</v>
      </c>
      <c r="L1949" s="610">
        <v>2.246762555E9</v>
      </c>
      <c r="M1949" s="610" t="s">
        <v>6437</v>
      </c>
      <c r="N1949" s="610" t="s">
        <v>7084</v>
      </c>
      <c r="O1949" s="562" t="s">
        <v>12410</v>
      </c>
      <c r="P1949" s="694" t="str">
        <f>VLOOKUP(A1949,import!A:P,16,0)</f>
        <v>Geleneksel</v>
      </c>
      <c r="Q1949" s="694"/>
      <c r="R1949" s="702" t="b">
        <v>0</v>
      </c>
      <c r="S1949" s="695" t="b">
        <v>0</v>
      </c>
      <c r="T1949" s="581"/>
      <c r="U1949" s="695"/>
      <c r="V1949" s="695"/>
      <c r="W1949" s="695"/>
      <c r="X1949" s="698"/>
      <c r="Y1949" s="698"/>
      <c r="Z1949" s="698"/>
      <c r="AA1949" s="697"/>
      <c r="AB1949" s="697"/>
      <c r="AC1949" s="697"/>
      <c r="AD1949" s="697"/>
      <c r="AE1949" s="425"/>
      <c r="AF1949" s="697"/>
      <c r="AG1949" s="425"/>
      <c r="AH1949" s="697"/>
      <c r="AI1949" s="697"/>
      <c r="AJ1949" s="697"/>
      <c r="AK1949" s="697"/>
      <c r="AL1949" s="697"/>
      <c r="AM1949" s="697"/>
      <c r="AN1949" s="697"/>
      <c r="AO1949" s="697"/>
      <c r="AP1949" s="677"/>
      <c r="AQ1949" s="697"/>
    </row>
    <row r="1950">
      <c r="A1950" s="423" t="s">
        <v>1206</v>
      </c>
      <c r="B1950" s="423" t="s">
        <v>1207</v>
      </c>
      <c r="C1950" s="423" t="str">
        <f>VLOOKUP(A1950,import!A:C,3,false)</f>
        <v>DOĞRU</v>
      </c>
      <c r="D1950" s="423" t="s">
        <v>6175</v>
      </c>
      <c r="E1950" s="692">
        <f>VLOOKUP(A1950,import!A:J,5,0)</f>
        <v>2976</v>
      </c>
      <c r="F1950" s="692">
        <f>VLOOKUP(A1950,import!A:J,6,0)</f>
        <v>21</v>
      </c>
      <c r="G1950" s="610">
        <f>VLOOKUP(A1950,import!A:J,7,0)</f>
        <v>23</v>
      </c>
      <c r="H1950" s="610">
        <f>VLOOKUP(A1950,import!A:J,8,0)</f>
        <v>36</v>
      </c>
      <c r="I1950" s="610">
        <f>VLOOKUP(A1950,import!A:J,9,0)</f>
        <v>59</v>
      </c>
      <c r="J1950" s="693">
        <f>VLOOKUP(A1950,import!A:J,10,0)</f>
        <v>0.39</v>
      </c>
      <c r="K1950" s="610" t="s">
        <v>12411</v>
      </c>
      <c r="L1950" s="610">
        <v>2.24234664E9</v>
      </c>
      <c r="M1950" s="610" t="s">
        <v>343</v>
      </c>
      <c r="N1950" s="610" t="s">
        <v>6429</v>
      </c>
      <c r="O1950" s="562" t="s">
        <v>1209</v>
      </c>
      <c r="P1950" s="694" t="str">
        <f>VLOOKUP(A1950,import!A:P,16,0)</f>
        <v>Geleneksel</v>
      </c>
      <c r="Q1950" s="694" t="s">
        <v>6207</v>
      </c>
      <c r="R1950" s="694" t="b">
        <v>1</v>
      </c>
      <c r="S1950" s="695" t="b">
        <v>0</v>
      </c>
      <c r="T1950" s="703" t="s">
        <v>6155</v>
      </c>
      <c r="U1950" s="703" t="s">
        <v>389</v>
      </c>
      <c r="V1950" s="703" t="s">
        <v>422</v>
      </c>
      <c r="W1950" s="703" t="s">
        <v>2248</v>
      </c>
      <c r="X1950" s="704">
        <v>44419.0</v>
      </c>
      <c r="Y1950" s="704">
        <v>44420.0</v>
      </c>
      <c r="Z1950" s="704"/>
      <c r="AA1950" s="697"/>
      <c r="AB1950" s="697"/>
      <c r="AC1950" s="492" t="s">
        <v>6166</v>
      </c>
      <c r="AD1950" s="699">
        <v>44417.0</v>
      </c>
      <c r="AE1950" s="425"/>
      <c r="AF1950" s="697"/>
      <c r="AG1950" s="425"/>
      <c r="AH1950" s="697"/>
      <c r="AI1950" s="697"/>
      <c r="AJ1950" s="697"/>
      <c r="AK1950" s="700" t="s">
        <v>5563</v>
      </c>
      <c r="AL1950" s="492" t="s">
        <v>4207</v>
      </c>
      <c r="AM1950" s="697"/>
      <c r="AN1950" s="697"/>
      <c r="AO1950" s="697"/>
      <c r="AP1950" s="677" t="s">
        <v>6168</v>
      </c>
      <c r="AQ1950" s="697"/>
    </row>
    <row r="1951">
      <c r="A1951" s="677" t="s">
        <v>12412</v>
      </c>
      <c r="B1951" s="677" t="s">
        <v>12413</v>
      </c>
      <c r="C1951" s="423" t="str">
        <f>VLOOKUP(A1951,import!A:C,3,false)</f>
        <v>DOĞRU</v>
      </c>
      <c r="D1951" s="677" t="s">
        <v>6175</v>
      </c>
      <c r="E1951" s="692" t="str">
        <f>VLOOKUP(A1951,import!A:J,5,0)</f>
        <v/>
      </c>
      <c r="F1951" s="692" t="str">
        <f>VLOOKUP(A1951,import!A:J,6,0)</f>
        <v/>
      </c>
      <c r="G1951" s="610">
        <f>VLOOKUP(A1951,import!A:J,7,0)</f>
        <v>0</v>
      </c>
      <c r="H1951" s="610">
        <f>VLOOKUP(A1951,import!A:J,8,0)</f>
        <v>62</v>
      </c>
      <c r="I1951" s="610">
        <f>VLOOKUP(A1951,import!A:J,9,0)</f>
        <v>62</v>
      </c>
      <c r="J1951" s="693">
        <f>VLOOKUP(A1951,import!A:J,10,0)</f>
        <v>0</v>
      </c>
      <c r="K1951" s="677" t="s">
        <v>12414</v>
      </c>
      <c r="L1951" s="677">
        <v>5.061741717E9</v>
      </c>
      <c r="M1951" s="677" t="s">
        <v>343</v>
      </c>
      <c r="N1951" s="677" t="s">
        <v>8373</v>
      </c>
      <c r="O1951" s="677" t="s">
        <v>12415</v>
      </c>
      <c r="P1951" s="694" t="str">
        <f>VLOOKUP(A1951,import!A:P,16,0)</f>
        <v>Geleneksel</v>
      </c>
      <c r="Q1951" s="694"/>
      <c r="R1951" s="702" t="b">
        <v>0</v>
      </c>
      <c r="S1951" s="695" t="b">
        <v>0</v>
      </c>
      <c r="T1951" s="581"/>
      <c r="U1951" s="695"/>
      <c r="V1951" s="695"/>
      <c r="W1951" s="695"/>
      <c r="X1951" s="698"/>
      <c r="Y1951" s="698"/>
      <c r="Z1951" s="698"/>
      <c r="AA1951" s="697"/>
      <c r="AB1951" s="697"/>
      <c r="AC1951" s="697"/>
      <c r="AD1951" s="697"/>
      <c r="AE1951" s="425"/>
      <c r="AF1951" s="697"/>
      <c r="AG1951" s="425"/>
      <c r="AH1951" s="697"/>
      <c r="AI1951" s="697"/>
      <c r="AJ1951" s="697"/>
      <c r="AK1951" s="697"/>
      <c r="AL1951" s="697"/>
      <c r="AM1951" s="697"/>
      <c r="AN1951" s="697"/>
      <c r="AO1951" s="697"/>
      <c r="AP1951" s="677"/>
      <c r="AQ1951" s="697"/>
    </row>
    <row r="1952">
      <c r="A1952" s="423" t="s">
        <v>1997</v>
      </c>
      <c r="B1952" s="423" t="s">
        <v>1998</v>
      </c>
      <c r="C1952" s="423" t="str">
        <f>VLOOKUP(A1952,import!A:C,3,false)</f>
        <v>DOĞRU</v>
      </c>
      <c r="D1952" s="423" t="s">
        <v>6159</v>
      </c>
      <c r="E1952" s="692">
        <f>VLOOKUP(A1952,import!A:J,5,0)</f>
        <v>188</v>
      </c>
      <c r="F1952" s="692">
        <f>VLOOKUP(A1952,import!A:J,6,0)</f>
        <v>7</v>
      </c>
      <c r="G1952" s="610">
        <f>VLOOKUP(A1952,import!A:J,7,0)</f>
        <v>4</v>
      </c>
      <c r="H1952" s="610">
        <f>VLOOKUP(A1952,import!A:J,8,0)</f>
        <v>4</v>
      </c>
      <c r="I1952" s="610">
        <f>VLOOKUP(A1952,import!A:J,9,0)</f>
        <v>8</v>
      </c>
      <c r="J1952" s="693">
        <f>VLOOKUP(A1952,import!A:J,10,0)</f>
        <v>0.5</v>
      </c>
      <c r="K1952" s="610" t="s">
        <v>12416</v>
      </c>
      <c r="L1952" s="610">
        <v>5.428090911E9</v>
      </c>
      <c r="M1952" s="610" t="s">
        <v>13</v>
      </c>
      <c r="N1952" s="610" t="s">
        <v>6364</v>
      </c>
      <c r="O1952" s="562" t="s">
        <v>2000</v>
      </c>
      <c r="P1952" s="694" t="str">
        <f>VLOOKUP(A1952,import!A:P,16,0)</f>
        <v>Geleneksel</v>
      </c>
      <c r="Q1952" s="694"/>
      <c r="R1952" s="694" t="b">
        <v>1</v>
      </c>
      <c r="S1952" s="695" t="b">
        <v>0</v>
      </c>
      <c r="T1952" s="581" t="s">
        <v>6155</v>
      </c>
      <c r="U1952" s="581" t="s">
        <v>1989</v>
      </c>
      <c r="V1952" s="581" t="s">
        <v>422</v>
      </c>
      <c r="W1952" s="695"/>
      <c r="X1952" s="696">
        <v>44299.0</v>
      </c>
      <c r="Y1952" s="696">
        <v>44300.0</v>
      </c>
      <c r="Z1952" s="696"/>
      <c r="AA1952" s="697"/>
      <c r="AB1952" s="697"/>
      <c r="AC1952" s="697"/>
      <c r="AD1952" s="697"/>
      <c r="AE1952" s="425"/>
      <c r="AF1952" s="697"/>
      <c r="AG1952" s="425"/>
      <c r="AH1952" s="697"/>
      <c r="AI1952" s="697"/>
      <c r="AJ1952" s="697"/>
      <c r="AK1952" s="697"/>
      <c r="AL1952" s="697"/>
      <c r="AM1952" s="697"/>
      <c r="AN1952" s="697"/>
      <c r="AO1952" s="697"/>
      <c r="AP1952" s="677" t="s">
        <v>6168</v>
      </c>
      <c r="AQ1952" s="697"/>
    </row>
    <row r="1953">
      <c r="A1953" s="423" t="s">
        <v>2856</v>
      </c>
      <c r="B1953" s="423" t="s">
        <v>2857</v>
      </c>
      <c r="C1953" s="423" t="str">
        <f>VLOOKUP(A1953,import!A:C,3,false)</f>
        <v>DOĞRU</v>
      </c>
      <c r="D1953" s="423" t="s">
        <v>6219</v>
      </c>
      <c r="E1953" s="692">
        <f>VLOOKUP(A1953,import!A:J,5,0)</f>
        <v>854</v>
      </c>
      <c r="F1953" s="692">
        <f>VLOOKUP(A1953,import!A:J,6,0)</f>
        <v>34</v>
      </c>
      <c r="G1953" s="610">
        <f>VLOOKUP(A1953,import!A:J,7,0)</f>
        <v>14</v>
      </c>
      <c r="H1953" s="610">
        <f>VLOOKUP(A1953,import!A:J,8,0)</f>
        <v>1</v>
      </c>
      <c r="I1953" s="610">
        <f>VLOOKUP(A1953,import!A:J,9,0)</f>
        <v>15</v>
      </c>
      <c r="J1953" s="693">
        <f>VLOOKUP(A1953,import!A:J,10,0)</f>
        <v>0.93</v>
      </c>
      <c r="K1953" s="610" t="s">
        <v>12417</v>
      </c>
      <c r="L1953" s="610">
        <v>5.074576687E9</v>
      </c>
      <c r="M1953" s="610" t="s">
        <v>343</v>
      </c>
      <c r="N1953" s="610" t="s">
        <v>6252</v>
      </c>
      <c r="O1953" s="562" t="s">
        <v>2859</v>
      </c>
      <c r="P1953" s="694" t="str">
        <f>VLOOKUP(A1953,import!A:P,16,0)</f>
        <v>Geleneksel</v>
      </c>
      <c r="Q1953" s="694"/>
      <c r="R1953" s="694" t="b">
        <v>1</v>
      </c>
      <c r="S1953" s="695" t="b">
        <v>0</v>
      </c>
      <c r="T1953" s="581" t="s">
        <v>6155</v>
      </c>
      <c r="U1953" s="581" t="s">
        <v>389</v>
      </c>
      <c r="V1953" s="581" t="s">
        <v>12418</v>
      </c>
      <c r="W1953" s="581"/>
      <c r="X1953" s="696">
        <v>44350.0</v>
      </c>
      <c r="Y1953" s="696">
        <v>44354.0</v>
      </c>
      <c r="Z1953" s="698"/>
      <c r="AA1953" s="492" t="s">
        <v>6166</v>
      </c>
      <c r="AB1953" s="699">
        <v>44350.0</v>
      </c>
      <c r="AC1953" s="697"/>
      <c r="AD1953" s="697"/>
      <c r="AE1953" s="425"/>
      <c r="AF1953" s="697"/>
      <c r="AG1953" s="425"/>
      <c r="AH1953" s="697"/>
      <c r="AI1953" s="697"/>
      <c r="AJ1953" s="697"/>
      <c r="AK1953" s="697" t="s">
        <v>6287</v>
      </c>
      <c r="AL1953" s="697"/>
      <c r="AM1953" s="697"/>
      <c r="AN1953" s="697"/>
      <c r="AO1953" s="697" t="s">
        <v>6186</v>
      </c>
      <c r="AP1953" s="677" t="s">
        <v>6168</v>
      </c>
      <c r="AQ1953" s="697"/>
    </row>
    <row r="1954">
      <c r="A1954" s="423" t="s">
        <v>12419</v>
      </c>
      <c r="B1954" s="423" t="s">
        <v>12420</v>
      </c>
      <c r="C1954" s="423" t="str">
        <f>VLOOKUP(A1954,import!A:C,3,false)</f>
        <v>DOĞRU</v>
      </c>
      <c r="D1954" s="423" t="s">
        <v>6219</v>
      </c>
      <c r="E1954" s="692">
        <f>VLOOKUP(A1954,import!A:J,5,0)</f>
        <v>1164</v>
      </c>
      <c r="F1954" s="692">
        <f>VLOOKUP(A1954,import!A:J,6,0)</f>
        <v>35</v>
      </c>
      <c r="G1954" s="610">
        <f>VLOOKUP(A1954,import!A:J,7,0)</f>
        <v>14</v>
      </c>
      <c r="H1954" s="610">
        <f>VLOOKUP(A1954,import!A:J,8,0)</f>
        <v>2</v>
      </c>
      <c r="I1954" s="610">
        <f>VLOOKUP(A1954,import!A:J,9,0)</f>
        <v>16</v>
      </c>
      <c r="J1954" s="693">
        <f>VLOOKUP(A1954,import!A:J,10,0)</f>
        <v>0.88</v>
      </c>
      <c r="K1954" s="610" t="s">
        <v>12417</v>
      </c>
      <c r="L1954" s="610">
        <v>5.326706638E9</v>
      </c>
      <c r="M1954" s="610" t="s">
        <v>13</v>
      </c>
      <c r="N1954" s="610" t="s">
        <v>6905</v>
      </c>
      <c r="O1954" s="562" t="s">
        <v>12421</v>
      </c>
      <c r="P1954" s="694" t="str">
        <f>VLOOKUP(A1954,import!A:P,16,0)</f>
        <v>Geleneksel</v>
      </c>
      <c r="Q1954" s="694"/>
      <c r="R1954" s="694" t="b">
        <v>1</v>
      </c>
      <c r="S1954" s="695" t="b">
        <v>0</v>
      </c>
      <c r="T1954" s="581" t="s">
        <v>6248</v>
      </c>
      <c r="U1954" s="581"/>
      <c r="V1954" s="581"/>
      <c r="W1954" s="581" t="s">
        <v>12422</v>
      </c>
      <c r="X1954" s="698"/>
      <c r="Y1954" s="698"/>
      <c r="Z1954" s="698"/>
      <c r="AA1954" s="697"/>
      <c r="AB1954" s="697"/>
      <c r="AC1954" s="697"/>
      <c r="AD1954" s="697"/>
      <c r="AE1954" s="425"/>
      <c r="AF1954" s="697"/>
      <c r="AG1954" s="425"/>
      <c r="AH1954" s="697"/>
      <c r="AI1954" s="697"/>
      <c r="AJ1954" s="697"/>
      <c r="AK1954" s="697" t="s">
        <v>6223</v>
      </c>
      <c r="AL1954" s="697"/>
      <c r="AM1954" s="697"/>
      <c r="AN1954" s="697"/>
      <c r="AO1954" s="697"/>
      <c r="AP1954" s="677" t="s">
        <v>6168</v>
      </c>
      <c r="AQ1954" s="697"/>
    </row>
    <row r="1955">
      <c r="A1955" s="423" t="s">
        <v>4217</v>
      </c>
      <c r="B1955" s="423" t="s">
        <v>4218</v>
      </c>
      <c r="C1955" s="423" t="str">
        <f>VLOOKUP(A1955,import!A:C,3,false)</f>
        <v>DOĞRU</v>
      </c>
      <c r="D1955" s="423" t="s">
        <v>6175</v>
      </c>
      <c r="E1955" s="692">
        <f>VLOOKUP(A1955,import!A:J,5,0)</f>
        <v>1924</v>
      </c>
      <c r="F1955" s="692">
        <f>VLOOKUP(A1955,import!A:J,6,0)</f>
        <v>72</v>
      </c>
      <c r="G1955" s="610">
        <f>VLOOKUP(A1955,import!A:J,7,0)</f>
        <v>17</v>
      </c>
      <c r="H1955" s="610">
        <f>VLOOKUP(A1955,import!A:J,8,0)</f>
        <v>7</v>
      </c>
      <c r="I1955" s="610">
        <f>VLOOKUP(A1955,import!A:J,9,0)</f>
        <v>24</v>
      </c>
      <c r="J1955" s="693">
        <f>VLOOKUP(A1955,import!A:J,10,0)</f>
        <v>0.71</v>
      </c>
      <c r="K1955" s="610" t="s">
        <v>12423</v>
      </c>
      <c r="L1955" s="610">
        <v>5.397291963E9</v>
      </c>
      <c r="M1955" s="610" t="s">
        <v>343</v>
      </c>
      <c r="N1955" s="610" t="s">
        <v>8895</v>
      </c>
      <c r="O1955" s="562" t="s">
        <v>4220</v>
      </c>
      <c r="P1955" s="694" t="str">
        <f>VLOOKUP(A1955,import!A:P,16,0)</f>
        <v>Geleneksel</v>
      </c>
      <c r="Q1955" s="694"/>
      <c r="R1955" s="694" t="b">
        <v>1</v>
      </c>
      <c r="S1955" s="695" t="b">
        <v>0</v>
      </c>
      <c r="T1955" s="581" t="s">
        <v>6155</v>
      </c>
      <c r="U1955" s="581" t="s">
        <v>6273</v>
      </c>
      <c r="V1955" s="581" t="s">
        <v>422</v>
      </c>
      <c r="W1955" s="581" t="s">
        <v>12424</v>
      </c>
      <c r="X1955" s="696">
        <v>44427.0</v>
      </c>
      <c r="Y1955" s="696">
        <v>44432.0</v>
      </c>
      <c r="Z1955" s="698"/>
      <c r="AA1955" s="492" t="s">
        <v>6270</v>
      </c>
      <c r="AB1955" s="699">
        <v>44393.0</v>
      </c>
      <c r="AC1955" s="492" t="s">
        <v>6270</v>
      </c>
      <c r="AD1955" s="699">
        <v>44413.0</v>
      </c>
      <c r="AE1955" s="492" t="s">
        <v>6166</v>
      </c>
      <c r="AF1955" s="699">
        <v>44420.0</v>
      </c>
      <c r="AG1955" s="492" t="s">
        <v>6166</v>
      </c>
      <c r="AH1955" s="699">
        <v>44427.0</v>
      </c>
      <c r="AI1955" s="697"/>
      <c r="AJ1955" s="697"/>
      <c r="AK1955" s="700" t="s">
        <v>196</v>
      </c>
      <c r="AL1955" s="492" t="s">
        <v>6273</v>
      </c>
      <c r="AM1955" s="492" t="s">
        <v>6186</v>
      </c>
      <c r="AN1955" s="492" t="s">
        <v>6273</v>
      </c>
      <c r="AO1955" s="697"/>
      <c r="AP1955" s="677" t="s">
        <v>6172</v>
      </c>
      <c r="AQ1955" s="697"/>
    </row>
    <row r="1956">
      <c r="A1956" s="423" t="s">
        <v>552</v>
      </c>
      <c r="B1956" s="423" t="s">
        <v>553</v>
      </c>
      <c r="C1956" s="423" t="str">
        <f>VLOOKUP(A1956,import!A:C,3,false)</f>
        <v>DOĞRU</v>
      </c>
      <c r="D1956" s="423" t="s">
        <v>6159</v>
      </c>
      <c r="E1956" s="692">
        <f>VLOOKUP(A1956,import!A:J,5,0)</f>
        <v>552</v>
      </c>
      <c r="F1956" s="692">
        <f>VLOOKUP(A1956,import!A:J,6,0)</f>
        <v>1</v>
      </c>
      <c r="G1956" s="610">
        <f>VLOOKUP(A1956,import!A:J,7,0)</f>
        <v>8</v>
      </c>
      <c r="H1956" s="610">
        <f>VLOOKUP(A1956,import!A:J,8,0)</f>
        <v>10</v>
      </c>
      <c r="I1956" s="610">
        <f>VLOOKUP(A1956,import!A:J,9,0)</f>
        <v>18</v>
      </c>
      <c r="J1956" s="693">
        <f>VLOOKUP(A1956,import!A:J,10,0)</f>
        <v>0.44</v>
      </c>
      <c r="K1956" s="610" t="s">
        <v>12425</v>
      </c>
      <c r="L1956" s="610">
        <v>2.242470919E9</v>
      </c>
      <c r="M1956" s="610" t="s">
        <v>343</v>
      </c>
      <c r="N1956" s="610" t="s">
        <v>6591</v>
      </c>
      <c r="O1956" s="562" t="s">
        <v>555</v>
      </c>
      <c r="P1956" s="694" t="str">
        <f>VLOOKUP(A1956,import!A:P,16,0)</f>
        <v>Geleneksel</v>
      </c>
      <c r="Q1956" s="694" t="s">
        <v>6554</v>
      </c>
      <c r="R1956" s="694" t="b">
        <v>1</v>
      </c>
      <c r="S1956" s="695" t="b">
        <v>0</v>
      </c>
      <c r="T1956" s="581" t="s">
        <v>6164</v>
      </c>
      <c r="U1956" s="581" t="s">
        <v>289</v>
      </c>
      <c r="V1956" s="581" t="s">
        <v>6432</v>
      </c>
      <c r="W1956" s="581" t="s">
        <v>12426</v>
      </c>
      <c r="X1956" s="696">
        <v>44271.0</v>
      </c>
      <c r="Y1956" s="696">
        <v>44274.0</v>
      </c>
      <c r="Z1956" s="696"/>
      <c r="AA1956" s="492" t="s">
        <v>6167</v>
      </c>
      <c r="AB1956" s="699">
        <v>44407.0</v>
      </c>
      <c r="AC1956" s="492" t="s">
        <v>6166</v>
      </c>
      <c r="AD1956" s="699">
        <v>44410.0</v>
      </c>
      <c r="AE1956" s="492" t="s">
        <v>6166</v>
      </c>
      <c r="AF1956" s="699">
        <v>44413.0</v>
      </c>
      <c r="AG1956" s="492" t="s">
        <v>6167</v>
      </c>
      <c r="AH1956" s="699">
        <v>44439.0</v>
      </c>
      <c r="AI1956" s="492" t="s">
        <v>6166</v>
      </c>
      <c r="AJ1956" s="699">
        <v>44502.0</v>
      </c>
      <c r="AK1956" s="697"/>
      <c r="AL1956" s="492" t="s">
        <v>6276</v>
      </c>
      <c r="AM1956" s="492" t="s">
        <v>6186</v>
      </c>
      <c r="AN1956" s="492" t="s">
        <v>389</v>
      </c>
      <c r="AO1956" s="492" t="s">
        <v>5451</v>
      </c>
      <c r="AP1956" s="677" t="s">
        <v>6168</v>
      </c>
      <c r="AQ1956" s="492"/>
    </row>
    <row r="1957">
      <c r="A1957" s="677" t="s">
        <v>12427</v>
      </c>
      <c r="B1957" s="677" t="s">
        <v>12428</v>
      </c>
      <c r="C1957" s="423" t="str">
        <f>VLOOKUP(A1957,import!A:C,3,false)</f>
        <v>DOĞRU</v>
      </c>
      <c r="D1957" s="677" t="s">
        <v>6219</v>
      </c>
      <c r="E1957" s="692" t="str">
        <f>VLOOKUP(A1957,import!A:J,5,0)</f>
        <v/>
      </c>
      <c r="F1957" s="692" t="str">
        <f>VLOOKUP(A1957,import!A:J,6,0)</f>
        <v/>
      </c>
      <c r="G1957" s="610">
        <f>VLOOKUP(A1957,import!A:J,7,0)</f>
        <v>0</v>
      </c>
      <c r="H1957" s="610">
        <f>VLOOKUP(A1957,import!A:J,8,0)</f>
        <v>18</v>
      </c>
      <c r="I1957" s="610">
        <f>VLOOKUP(A1957,import!A:J,9,0)</f>
        <v>18</v>
      </c>
      <c r="J1957" s="693">
        <f>VLOOKUP(A1957,import!A:J,10,0)</f>
        <v>0</v>
      </c>
      <c r="K1957" s="677" t="s">
        <v>12429</v>
      </c>
      <c r="L1957" s="677">
        <v>5.332794589E9</v>
      </c>
      <c r="M1957" s="677" t="s">
        <v>13</v>
      </c>
      <c r="N1957" s="677" t="s">
        <v>6161</v>
      </c>
      <c r="O1957" s="677" t="s">
        <v>12430</v>
      </c>
      <c r="P1957" s="694" t="str">
        <f>VLOOKUP(A1957,import!A:P,16,0)</f>
        <v>Geleneksel</v>
      </c>
      <c r="Q1957" s="694"/>
      <c r="R1957" s="702" t="b">
        <v>0</v>
      </c>
      <c r="S1957" s="695" t="b">
        <v>0</v>
      </c>
      <c r="T1957" s="581"/>
      <c r="U1957" s="695"/>
      <c r="V1957" s="695"/>
      <c r="W1957" s="695"/>
      <c r="X1957" s="698"/>
      <c r="Y1957" s="698"/>
      <c r="Z1957" s="698"/>
      <c r="AA1957" s="697"/>
      <c r="AB1957" s="697"/>
      <c r="AC1957" s="697"/>
      <c r="AD1957" s="697"/>
      <c r="AE1957" s="425"/>
      <c r="AF1957" s="697"/>
      <c r="AG1957" s="425"/>
      <c r="AH1957" s="697"/>
      <c r="AI1957" s="697"/>
      <c r="AJ1957" s="697"/>
      <c r="AK1957" s="697"/>
      <c r="AL1957" s="697"/>
      <c r="AM1957" s="697"/>
      <c r="AN1957" s="697"/>
      <c r="AO1957" s="697"/>
      <c r="AP1957" s="677"/>
      <c r="AQ1957" s="697"/>
    </row>
    <row r="1958">
      <c r="A1958" s="423" t="s">
        <v>12431</v>
      </c>
      <c r="B1958" s="423" t="s">
        <v>12432</v>
      </c>
      <c r="C1958" s="423" t="str">
        <f>VLOOKUP(A1958,import!A:C,3,false)</f>
        <v>DOĞRU</v>
      </c>
      <c r="D1958" s="423" t="s">
        <v>6159</v>
      </c>
      <c r="E1958" s="692" t="str">
        <f>VLOOKUP(A1958,import!A:J,5,0)</f>
        <v/>
      </c>
      <c r="F1958" s="692" t="str">
        <f>VLOOKUP(A1958,import!A:J,6,0)</f>
        <v/>
      </c>
      <c r="G1958" s="610">
        <f>VLOOKUP(A1958,import!A:J,7,0)</f>
        <v>0</v>
      </c>
      <c r="H1958" s="610">
        <f>VLOOKUP(A1958,import!A:J,8,0)</f>
        <v>15</v>
      </c>
      <c r="I1958" s="610">
        <f>VLOOKUP(A1958,import!A:J,9,0)</f>
        <v>15</v>
      </c>
      <c r="J1958" s="693">
        <f>VLOOKUP(A1958,import!A:J,10,0)</f>
        <v>0</v>
      </c>
      <c r="K1958" s="610" t="s">
        <v>12433</v>
      </c>
      <c r="L1958" s="610">
        <v>5.354623534E9</v>
      </c>
      <c r="M1958" s="610" t="s">
        <v>343</v>
      </c>
      <c r="N1958" s="610" t="s">
        <v>6324</v>
      </c>
      <c r="O1958" s="562" t="s">
        <v>12434</v>
      </c>
      <c r="P1958" s="694" t="str">
        <f>VLOOKUP(A1958,import!A:P,16,0)</f>
        <v>Geleneksel</v>
      </c>
      <c r="Q1958" s="694"/>
      <c r="R1958" s="702" t="b">
        <v>0</v>
      </c>
      <c r="S1958" s="695" t="b">
        <v>0</v>
      </c>
      <c r="T1958" s="581"/>
      <c r="U1958" s="695"/>
      <c r="V1958" s="695"/>
      <c r="W1958" s="695"/>
      <c r="X1958" s="698"/>
      <c r="Y1958" s="698"/>
      <c r="Z1958" s="698"/>
      <c r="AA1958" s="697"/>
      <c r="AB1958" s="697"/>
      <c r="AC1958" s="697"/>
      <c r="AD1958" s="697"/>
      <c r="AE1958" s="425"/>
      <c r="AF1958" s="697"/>
      <c r="AG1958" s="425"/>
      <c r="AH1958" s="697"/>
      <c r="AI1958" s="697"/>
      <c r="AJ1958" s="697"/>
      <c r="AK1958" s="697"/>
      <c r="AL1958" s="697"/>
      <c r="AM1958" s="697"/>
      <c r="AN1958" s="697"/>
      <c r="AO1958" s="697"/>
      <c r="AP1958" s="677"/>
      <c r="AQ1958" s="697"/>
    </row>
    <row r="1959">
      <c r="A1959" s="677" t="s">
        <v>12435</v>
      </c>
      <c r="B1959" s="677" t="s">
        <v>12436</v>
      </c>
      <c r="C1959" s="423" t="str">
        <f>VLOOKUP(A1959,import!A:C,3,false)</f>
        <v>DOĞRU</v>
      </c>
      <c r="D1959" s="677" t="s">
        <v>6373</v>
      </c>
      <c r="E1959" s="692" t="str">
        <f>VLOOKUP(A1959,import!A:J,5,0)</f>
        <v/>
      </c>
      <c r="F1959" s="692" t="str">
        <f>VLOOKUP(A1959,import!A:J,6,0)</f>
        <v/>
      </c>
      <c r="G1959" s="610">
        <f>VLOOKUP(A1959,import!A:J,7,0)</f>
        <v>0</v>
      </c>
      <c r="H1959" s="610">
        <f>VLOOKUP(A1959,import!A:J,8,0)</f>
        <v>118</v>
      </c>
      <c r="I1959" s="610">
        <f>VLOOKUP(A1959,import!A:J,9,0)</f>
        <v>118</v>
      </c>
      <c r="J1959" s="693">
        <f>VLOOKUP(A1959,import!A:J,10,0)</f>
        <v>0</v>
      </c>
      <c r="K1959" s="677" t="s">
        <v>6428</v>
      </c>
      <c r="L1959" s="677">
        <v>2.242355959E9</v>
      </c>
      <c r="M1959" s="677" t="s">
        <v>343</v>
      </c>
      <c r="N1959" s="677" t="s">
        <v>6429</v>
      </c>
      <c r="O1959" s="677" t="s">
        <v>12437</v>
      </c>
      <c r="P1959" s="694" t="str">
        <f>VLOOKUP(A1959,import!A:P,16,0)</f>
        <v>Geleneksel</v>
      </c>
      <c r="Q1959" s="694"/>
      <c r="R1959" s="702" t="b">
        <v>0</v>
      </c>
      <c r="S1959" s="695" t="b">
        <v>0</v>
      </c>
      <c r="T1959" s="581"/>
      <c r="U1959" s="695"/>
      <c r="V1959" s="695"/>
      <c r="W1959" s="695"/>
      <c r="X1959" s="698"/>
      <c r="Y1959" s="698"/>
      <c r="Z1959" s="698"/>
      <c r="AA1959" s="697"/>
      <c r="AB1959" s="697"/>
      <c r="AC1959" s="697"/>
      <c r="AD1959" s="697"/>
      <c r="AE1959" s="425"/>
      <c r="AF1959" s="697"/>
      <c r="AG1959" s="425"/>
      <c r="AH1959" s="697"/>
      <c r="AI1959" s="697"/>
      <c r="AJ1959" s="697"/>
      <c r="AK1959" s="697"/>
      <c r="AL1959" s="697"/>
      <c r="AM1959" s="697"/>
      <c r="AN1959" s="697"/>
      <c r="AO1959" s="697"/>
      <c r="AP1959" s="677"/>
      <c r="AQ1959" s="697"/>
    </row>
    <row r="1960">
      <c r="A1960" s="423" t="s">
        <v>5948</v>
      </c>
      <c r="B1960" s="423" t="s">
        <v>5949</v>
      </c>
      <c r="C1960" s="423" t="str">
        <f>VLOOKUP(A1960,import!A:C,3,false)</f>
        <v>DOĞRU</v>
      </c>
      <c r="D1960" s="423" t="s">
        <v>6219</v>
      </c>
      <c r="E1960" s="692">
        <f>VLOOKUP(A1960,import!A:J,5,0)</f>
        <v>36</v>
      </c>
      <c r="F1960" s="692" t="str">
        <f>VLOOKUP(A1960,import!A:J,6,0)</f>
        <v/>
      </c>
      <c r="G1960" s="610">
        <f>VLOOKUP(A1960,import!A:J,7,0)</f>
        <v>37</v>
      </c>
      <c r="H1960" s="610">
        <f>VLOOKUP(A1960,import!A:J,8,0)</f>
        <v>2</v>
      </c>
      <c r="I1960" s="610">
        <f>VLOOKUP(A1960,import!A:J,9,0)</f>
        <v>39</v>
      </c>
      <c r="J1960" s="693">
        <f>VLOOKUP(A1960,import!A:J,10,0)</f>
        <v>0.95</v>
      </c>
      <c r="K1960" s="610" t="s">
        <v>12438</v>
      </c>
      <c r="L1960" s="610">
        <v>5.424721636E9</v>
      </c>
      <c r="M1960" s="610" t="s">
        <v>13</v>
      </c>
      <c r="N1960" s="610" t="s">
        <v>7541</v>
      </c>
      <c r="O1960" s="562" t="s">
        <v>5951</v>
      </c>
      <c r="P1960" s="694" t="str">
        <f>VLOOKUP(A1960,import!A:P,16,0)</f>
        <v>Geleneksel</v>
      </c>
      <c r="Q1960" s="694"/>
      <c r="R1960" s="694" t="b">
        <v>1</v>
      </c>
      <c r="S1960" s="695" t="b">
        <v>0</v>
      </c>
      <c r="T1960" s="581" t="s">
        <v>6155</v>
      </c>
      <c r="U1960" s="581" t="s">
        <v>5087</v>
      </c>
      <c r="V1960" s="581" t="s">
        <v>422</v>
      </c>
      <c r="W1960" s="695"/>
      <c r="X1960" s="696">
        <v>44578.0</v>
      </c>
      <c r="Y1960" s="696">
        <v>44579.0</v>
      </c>
      <c r="Z1960" s="698"/>
      <c r="AA1960" s="492" t="s">
        <v>6166</v>
      </c>
      <c r="AB1960" s="699">
        <v>44578.0</v>
      </c>
      <c r="AC1960" s="697"/>
      <c r="AD1960" s="697"/>
      <c r="AE1960" s="425"/>
      <c r="AF1960" s="697"/>
      <c r="AG1960" s="425"/>
      <c r="AH1960" s="697"/>
      <c r="AI1960" s="697"/>
      <c r="AJ1960" s="697"/>
      <c r="AK1960" s="492" t="s">
        <v>5087</v>
      </c>
      <c r="AL1960" s="697"/>
      <c r="AM1960" s="697"/>
      <c r="AN1960" s="697"/>
      <c r="AO1960" s="697"/>
      <c r="AP1960" s="677"/>
      <c r="AQ1960" s="697"/>
    </row>
    <row r="1961">
      <c r="A1961" s="423" t="s">
        <v>4554</v>
      </c>
      <c r="B1961" s="423" t="s">
        <v>4555</v>
      </c>
      <c r="C1961" s="423" t="str">
        <f>VLOOKUP(A1961,import!A:C,3,false)</f>
        <v>DOĞRU</v>
      </c>
      <c r="D1961" s="423" t="s">
        <v>6284</v>
      </c>
      <c r="E1961" s="692">
        <f>VLOOKUP(A1961,import!A:J,5,0)</f>
        <v>134</v>
      </c>
      <c r="F1961" s="692">
        <f>VLOOKUP(A1961,import!A:J,6,0)</f>
        <v>9</v>
      </c>
      <c r="G1961" s="610">
        <f>VLOOKUP(A1961,import!A:J,7,0)</f>
        <v>62</v>
      </c>
      <c r="H1961" s="610">
        <f>VLOOKUP(A1961,import!A:J,8,0)</f>
        <v>11</v>
      </c>
      <c r="I1961" s="610">
        <f>VLOOKUP(A1961,import!A:J,9,0)</f>
        <v>73</v>
      </c>
      <c r="J1961" s="693">
        <f>VLOOKUP(A1961,import!A:J,10,0)</f>
        <v>0.85</v>
      </c>
      <c r="K1961" s="610" t="s">
        <v>12439</v>
      </c>
      <c r="L1961" s="610">
        <v>5.536888352E9</v>
      </c>
      <c r="M1961" s="610" t="s">
        <v>13</v>
      </c>
      <c r="N1961" s="610" t="s">
        <v>6510</v>
      </c>
      <c r="O1961" s="562" t="s">
        <v>4558</v>
      </c>
      <c r="P1961" s="694" t="str">
        <f>VLOOKUP(A1961,import!A:P,16,0)</f>
        <v>Geleneksel</v>
      </c>
      <c r="Q1961" s="694"/>
      <c r="R1961" s="694" t="b">
        <v>1</v>
      </c>
      <c r="S1961" s="695" t="b">
        <v>0</v>
      </c>
      <c r="T1961" s="581" t="s">
        <v>6155</v>
      </c>
      <c r="U1961" s="581" t="s">
        <v>389</v>
      </c>
      <c r="V1961" s="581" t="s">
        <v>422</v>
      </c>
      <c r="W1961" s="581"/>
      <c r="X1961" s="696">
        <v>44453.0</v>
      </c>
      <c r="Y1961" s="696">
        <v>44454.0</v>
      </c>
      <c r="Z1961" s="698"/>
      <c r="AA1961" s="492"/>
      <c r="AB1961" s="699"/>
      <c r="AC1961" s="492"/>
      <c r="AD1961" s="699"/>
      <c r="AE1961" s="492"/>
      <c r="AF1961" s="699"/>
      <c r="AG1961" s="425"/>
      <c r="AH1961" s="697"/>
      <c r="AI1961" s="697"/>
      <c r="AJ1961" s="697"/>
      <c r="AK1961" s="492"/>
      <c r="AL1961" s="492"/>
      <c r="AM1961" s="492"/>
      <c r="AN1961" s="697"/>
      <c r="AO1961" s="697"/>
      <c r="AP1961" s="677" t="s">
        <v>6172</v>
      </c>
      <c r="AQ1961" s="697"/>
    </row>
    <row r="1962">
      <c r="A1962" s="423" t="s">
        <v>1010</v>
      </c>
      <c r="B1962" s="423" t="s">
        <v>1011</v>
      </c>
      <c r="C1962" s="423" t="str">
        <f>VLOOKUP(A1962,import!A:C,3,false)</f>
        <v>DOĞRU</v>
      </c>
      <c r="D1962" s="423" t="s">
        <v>6401</v>
      </c>
      <c r="E1962" s="692">
        <f>VLOOKUP(A1962,import!A:J,5,0)</f>
        <v>13104</v>
      </c>
      <c r="F1962" s="692">
        <f>VLOOKUP(A1962,import!A:J,6,0)</f>
        <v>304</v>
      </c>
      <c r="G1962" s="610">
        <f>VLOOKUP(A1962,import!A:J,7,0)</f>
        <v>45</v>
      </c>
      <c r="H1962" s="610">
        <f>VLOOKUP(A1962,import!A:J,8,0)</f>
        <v>24</v>
      </c>
      <c r="I1962" s="610">
        <f>VLOOKUP(A1962,import!A:J,9,0)</f>
        <v>69</v>
      </c>
      <c r="J1962" s="693">
        <f>VLOOKUP(A1962,import!A:J,10,0)</f>
        <v>0.65</v>
      </c>
      <c r="K1962" s="610" t="s">
        <v>12440</v>
      </c>
      <c r="L1962" s="610">
        <v>2.242340027E9</v>
      </c>
      <c r="M1962" s="610" t="s">
        <v>343</v>
      </c>
      <c r="N1962" s="610" t="s">
        <v>6379</v>
      </c>
      <c r="O1962" s="562" t="s">
        <v>1014</v>
      </c>
      <c r="P1962" s="694" t="str">
        <f>VLOOKUP(A1962,import!A:P,16,0)</f>
        <v>Geleneksel</v>
      </c>
      <c r="Q1962" s="694" t="s">
        <v>6207</v>
      </c>
      <c r="R1962" s="694" t="b">
        <v>1</v>
      </c>
      <c r="S1962" s="695" t="b">
        <v>0</v>
      </c>
      <c r="T1962" s="581" t="s">
        <v>6155</v>
      </c>
      <c r="U1962" s="581" t="s">
        <v>5451</v>
      </c>
      <c r="V1962" s="581" t="s">
        <v>422</v>
      </c>
      <c r="W1962" s="581" t="s">
        <v>12441</v>
      </c>
      <c r="X1962" s="696">
        <v>44522.0</v>
      </c>
      <c r="Y1962" s="696">
        <v>44524.0</v>
      </c>
      <c r="Z1962" s="696"/>
      <c r="AA1962" s="492" t="s">
        <v>6167</v>
      </c>
      <c r="AB1962" s="699">
        <v>44379.0</v>
      </c>
      <c r="AC1962" s="492" t="s">
        <v>6166</v>
      </c>
      <c r="AD1962" s="699">
        <v>44386.0</v>
      </c>
      <c r="AE1962" s="492" t="s">
        <v>6166</v>
      </c>
      <c r="AF1962" s="699">
        <v>44392.0</v>
      </c>
      <c r="AG1962" s="492" t="s">
        <v>6166</v>
      </c>
      <c r="AH1962" s="699">
        <v>44407.0</v>
      </c>
      <c r="AI1962" s="492" t="s">
        <v>6166</v>
      </c>
      <c r="AJ1962" s="699">
        <v>44522.0</v>
      </c>
      <c r="AK1962" s="700" t="s">
        <v>6223</v>
      </c>
      <c r="AL1962" s="492" t="s">
        <v>1069</v>
      </c>
      <c r="AM1962" s="492" t="s">
        <v>6276</v>
      </c>
      <c r="AN1962" s="492" t="s">
        <v>6192</v>
      </c>
      <c r="AO1962" s="492" t="s">
        <v>5451</v>
      </c>
      <c r="AP1962" s="677" t="s">
        <v>6168</v>
      </c>
      <c r="AQ1962" s="492"/>
    </row>
    <row r="1963">
      <c r="A1963" s="423" t="s">
        <v>2638</v>
      </c>
      <c r="B1963" s="423" t="s">
        <v>2639</v>
      </c>
      <c r="C1963" s="423" t="str">
        <f>VLOOKUP(A1963,import!A:C,3,false)</f>
        <v>DOĞRU</v>
      </c>
      <c r="D1963" s="423" t="s">
        <v>7107</v>
      </c>
      <c r="E1963" s="692">
        <f>VLOOKUP(A1963,import!A:J,5,0)</f>
        <v>251</v>
      </c>
      <c r="F1963" s="692" t="str">
        <f>VLOOKUP(A1963,import!A:J,6,0)</f>
        <v/>
      </c>
      <c r="G1963" s="610">
        <f>VLOOKUP(A1963,import!A:J,7,0)</f>
        <v>0</v>
      </c>
      <c r="H1963" s="610">
        <f>VLOOKUP(A1963,import!A:J,8,0)</f>
        <v>57</v>
      </c>
      <c r="I1963" s="610">
        <f>VLOOKUP(A1963,import!A:J,9,0)</f>
        <v>57</v>
      </c>
      <c r="J1963" s="693">
        <f>VLOOKUP(A1963,import!A:J,10,0)</f>
        <v>0</v>
      </c>
      <c r="K1963" s="610" t="s">
        <v>12442</v>
      </c>
      <c r="L1963" s="610">
        <v>5.517441016E9</v>
      </c>
      <c r="M1963" s="610" t="s">
        <v>13</v>
      </c>
      <c r="N1963" s="610" t="s">
        <v>6205</v>
      </c>
      <c r="O1963" s="562" t="s">
        <v>2641</v>
      </c>
      <c r="P1963" s="694" t="str">
        <f>VLOOKUP(A1963,import!A:P,16,0)</f>
        <v>Geleneksel</v>
      </c>
      <c r="Q1963" s="694"/>
      <c r="R1963" s="694" t="b">
        <v>1</v>
      </c>
      <c r="S1963" s="581" t="b">
        <v>1</v>
      </c>
      <c r="T1963" s="581" t="s">
        <v>6164</v>
      </c>
      <c r="U1963" s="581"/>
      <c r="V1963" s="581"/>
      <c r="W1963" s="581" t="s">
        <v>12443</v>
      </c>
      <c r="X1963" s="696"/>
      <c r="Y1963" s="696"/>
      <c r="Z1963" s="696"/>
      <c r="AA1963" s="492" t="s">
        <v>6166</v>
      </c>
      <c r="AB1963" s="699">
        <v>44377.0</v>
      </c>
      <c r="AC1963" s="492" t="s">
        <v>6166</v>
      </c>
      <c r="AD1963" s="699">
        <v>44449.0</v>
      </c>
      <c r="AE1963" s="492" t="s">
        <v>6166</v>
      </c>
      <c r="AF1963" s="699">
        <v>44476.0</v>
      </c>
      <c r="AG1963" s="492" t="s">
        <v>6166</v>
      </c>
      <c r="AH1963" s="699">
        <v>44497.0</v>
      </c>
      <c r="AI1963" s="697"/>
      <c r="AJ1963" s="697"/>
      <c r="AK1963" s="697"/>
      <c r="AL1963" s="492" t="s">
        <v>5087</v>
      </c>
      <c r="AM1963" s="492" t="s">
        <v>5087</v>
      </c>
      <c r="AN1963" s="492" t="s">
        <v>5398</v>
      </c>
      <c r="AO1963" s="697"/>
      <c r="AP1963" s="677" t="s">
        <v>6156</v>
      </c>
      <c r="AQ1963" s="697"/>
    </row>
    <row r="1964">
      <c r="A1964" s="423" t="s">
        <v>5011</v>
      </c>
      <c r="B1964" s="423" t="s">
        <v>5012</v>
      </c>
      <c r="C1964" s="423" t="str">
        <f>VLOOKUP(A1964,import!A:C,3,false)</f>
        <v>DOĞRU</v>
      </c>
      <c r="D1964" s="423" t="s">
        <v>6284</v>
      </c>
      <c r="E1964" s="692">
        <f>VLOOKUP(A1964,import!A:J,5,0)</f>
        <v>619</v>
      </c>
      <c r="F1964" s="692">
        <f>VLOOKUP(A1964,import!A:J,6,0)</f>
        <v>69</v>
      </c>
      <c r="G1964" s="610">
        <f>VLOOKUP(A1964,import!A:J,7,0)</f>
        <v>17</v>
      </c>
      <c r="H1964" s="610">
        <f>VLOOKUP(A1964,import!A:J,8,0)</f>
        <v>10</v>
      </c>
      <c r="I1964" s="610">
        <f>VLOOKUP(A1964,import!A:J,9,0)</f>
        <v>27</v>
      </c>
      <c r="J1964" s="693">
        <f>VLOOKUP(A1964,import!A:J,10,0)</f>
        <v>0.63</v>
      </c>
      <c r="K1964" s="610" t="s">
        <v>12444</v>
      </c>
      <c r="L1964" s="610">
        <v>2.242333435E9</v>
      </c>
      <c r="M1964" s="610" t="s">
        <v>343</v>
      </c>
      <c r="N1964" s="610" t="s">
        <v>7498</v>
      </c>
      <c r="O1964" s="562" t="s">
        <v>5014</v>
      </c>
      <c r="P1964" s="694" t="str">
        <f>VLOOKUP(A1964,import!A:P,16,0)</f>
        <v>Geleneksel</v>
      </c>
      <c r="Q1964" s="694"/>
      <c r="R1964" s="694" t="b">
        <v>1</v>
      </c>
      <c r="S1964" s="695" t="b">
        <v>0</v>
      </c>
      <c r="T1964" s="581" t="s">
        <v>6155</v>
      </c>
      <c r="U1964" s="581" t="s">
        <v>5087</v>
      </c>
      <c r="V1964" s="581" t="s">
        <v>422</v>
      </c>
      <c r="W1964" s="581"/>
      <c r="X1964" s="696">
        <v>44473.0</v>
      </c>
      <c r="Y1964" s="696">
        <v>44474.0</v>
      </c>
      <c r="Z1964" s="698"/>
      <c r="AA1964" s="492" t="s">
        <v>6166</v>
      </c>
      <c r="AB1964" s="699">
        <v>44473.0</v>
      </c>
      <c r="AC1964" s="492"/>
      <c r="AD1964" s="699"/>
      <c r="AE1964" s="492"/>
      <c r="AF1964" s="699"/>
      <c r="AG1964" s="425"/>
      <c r="AH1964" s="697"/>
      <c r="AI1964" s="697"/>
      <c r="AJ1964" s="697"/>
      <c r="AK1964" s="492" t="s">
        <v>5087</v>
      </c>
      <c r="AL1964" s="492"/>
      <c r="AM1964" s="492"/>
      <c r="AN1964" s="697"/>
      <c r="AO1964" s="697"/>
      <c r="AP1964" s="677" t="s">
        <v>6168</v>
      </c>
      <c r="AQ1964" s="697"/>
    </row>
    <row r="1965">
      <c r="A1965" s="423" t="s">
        <v>12445</v>
      </c>
      <c r="B1965" s="423" t="s">
        <v>12446</v>
      </c>
      <c r="C1965" s="712" t="str">
        <f>VLOOKUP(A1965,import!A:C,3,false)</f>
        <v>DOĞRU</v>
      </c>
      <c r="D1965" s="423" t="s">
        <v>6182</v>
      </c>
      <c r="E1965" s="692">
        <f>VLOOKUP(A1965,import!A:J,5,0)</f>
        <v>28</v>
      </c>
      <c r="F1965" s="692">
        <f>VLOOKUP(A1965,import!A:J,6,0)</f>
        <v>14</v>
      </c>
      <c r="G1965" s="610">
        <f>VLOOKUP(A1965,import!A:J,7,0)</f>
        <v>0</v>
      </c>
      <c r="H1965" s="610">
        <f>VLOOKUP(A1965,import!A:J,8,0)</f>
        <v>11</v>
      </c>
      <c r="I1965" s="610">
        <f>VLOOKUP(A1965,import!A:J,9,0)</f>
        <v>11</v>
      </c>
      <c r="J1965" s="693">
        <f>VLOOKUP(A1965,import!A:J,10,0)</f>
        <v>0</v>
      </c>
      <c r="K1965" s="610" t="s">
        <v>7762</v>
      </c>
      <c r="L1965" s="610">
        <v>5.373216489E9</v>
      </c>
      <c r="M1965" s="610" t="s">
        <v>343</v>
      </c>
      <c r="N1965" s="610" t="s">
        <v>6751</v>
      </c>
      <c r="O1965" s="562" t="s">
        <v>12447</v>
      </c>
      <c r="P1965" s="694" t="str">
        <f>VLOOKUP(A1965,import!A:P,16,0)</f>
        <v>Geleneksel</v>
      </c>
      <c r="Q1965" s="694"/>
      <c r="R1965" s="702" t="b">
        <v>0</v>
      </c>
      <c r="S1965" s="695" t="b">
        <v>0</v>
      </c>
      <c r="T1965" s="581"/>
      <c r="U1965" s="695"/>
      <c r="V1965" s="695"/>
      <c r="W1965" s="695"/>
      <c r="X1965" s="698"/>
      <c r="Y1965" s="698"/>
      <c r="Z1965" s="698"/>
      <c r="AA1965" s="697"/>
      <c r="AB1965" s="697"/>
      <c r="AC1965" s="697"/>
      <c r="AD1965" s="697"/>
      <c r="AE1965" s="425"/>
      <c r="AF1965" s="697"/>
      <c r="AG1965" s="425"/>
      <c r="AH1965" s="697"/>
      <c r="AI1965" s="697"/>
      <c r="AJ1965" s="697"/>
      <c r="AK1965" s="697"/>
      <c r="AL1965" s="697"/>
      <c r="AM1965" s="697"/>
      <c r="AN1965" s="697"/>
      <c r="AO1965" s="697"/>
      <c r="AP1965" s="677"/>
      <c r="AQ1965" s="697"/>
    </row>
    <row r="1966">
      <c r="A1966" s="423" t="s">
        <v>3085</v>
      </c>
      <c r="B1966" s="423" t="s">
        <v>3086</v>
      </c>
      <c r="C1966" s="423" t="str">
        <f>VLOOKUP(A1966,import!A:C,3,false)</f>
        <v>DOĞRU</v>
      </c>
      <c r="D1966" s="423" t="s">
        <v>6317</v>
      </c>
      <c r="E1966" s="692">
        <f>VLOOKUP(A1966,import!A:J,5,0)</f>
        <v>395</v>
      </c>
      <c r="F1966" s="692">
        <f>VLOOKUP(A1966,import!A:J,6,0)</f>
        <v>2</v>
      </c>
      <c r="G1966" s="610">
        <f>VLOOKUP(A1966,import!A:J,7,0)</f>
        <v>0</v>
      </c>
      <c r="H1966" s="610">
        <f>VLOOKUP(A1966,import!A:J,8,0)</f>
        <v>27</v>
      </c>
      <c r="I1966" s="610">
        <f>VLOOKUP(A1966,import!A:J,9,0)</f>
        <v>27</v>
      </c>
      <c r="J1966" s="693">
        <f>VLOOKUP(A1966,import!A:J,10,0)</f>
        <v>0</v>
      </c>
      <c r="K1966" s="610" t="s">
        <v>12448</v>
      </c>
      <c r="L1966" s="610">
        <v>5.558881623E9</v>
      </c>
      <c r="M1966" s="610" t="s">
        <v>343</v>
      </c>
      <c r="N1966" s="610" t="s">
        <v>8097</v>
      </c>
      <c r="O1966" s="562" t="s">
        <v>3088</v>
      </c>
      <c r="P1966" s="694" t="str">
        <f>VLOOKUP(A1966,import!A:P,16,0)</f>
        <v>Geleneksel</v>
      </c>
      <c r="Q1966" s="694" t="s">
        <v>6554</v>
      </c>
      <c r="R1966" s="694" t="b">
        <v>1</v>
      </c>
      <c r="S1966" s="695" t="b">
        <v>0</v>
      </c>
      <c r="T1966" s="581" t="s">
        <v>6164</v>
      </c>
      <c r="U1966" s="581"/>
      <c r="V1966" s="581"/>
      <c r="W1966" s="581" t="s">
        <v>12449</v>
      </c>
      <c r="X1966" s="696">
        <v>44414.0</v>
      </c>
      <c r="Y1966" s="696">
        <v>44419.0</v>
      </c>
      <c r="Z1966" s="698"/>
      <c r="AA1966" s="492" t="s">
        <v>6166</v>
      </c>
      <c r="AB1966" s="699">
        <v>44362.0</v>
      </c>
      <c r="AC1966" s="492" t="s">
        <v>6270</v>
      </c>
      <c r="AD1966" s="699">
        <v>44368.0</v>
      </c>
      <c r="AE1966" s="492" t="s">
        <v>6166</v>
      </c>
      <c r="AF1966" s="699">
        <v>44414.0</v>
      </c>
      <c r="AG1966" s="492" t="s">
        <v>6166</v>
      </c>
      <c r="AH1966" s="699">
        <v>44419.0</v>
      </c>
      <c r="AI1966" s="492" t="s">
        <v>6166</v>
      </c>
      <c r="AJ1966" s="699">
        <v>44497.0</v>
      </c>
      <c r="AK1966" s="700" t="s">
        <v>6287</v>
      </c>
      <c r="AL1966" s="492" t="s">
        <v>6223</v>
      </c>
      <c r="AM1966" s="697"/>
      <c r="AN1966" s="492" t="s">
        <v>389</v>
      </c>
      <c r="AO1966" s="492" t="s">
        <v>5087</v>
      </c>
      <c r="AP1966" s="677" t="s">
        <v>6156</v>
      </c>
      <c r="AQ1966" s="492"/>
    </row>
    <row r="1967">
      <c r="A1967" s="423" t="s">
        <v>12450</v>
      </c>
      <c r="B1967" s="423" t="s">
        <v>12451</v>
      </c>
      <c r="C1967" s="423" t="str">
        <f>VLOOKUP(A1967,import!A:C,3,false)</f>
        <v>DOĞRU</v>
      </c>
      <c r="D1967" s="423" t="s">
        <v>6159</v>
      </c>
      <c r="E1967" s="692">
        <f>VLOOKUP(A1967,import!A:J,5,0)</f>
        <v>1389</v>
      </c>
      <c r="F1967" s="692">
        <f>VLOOKUP(A1967,import!A:J,6,0)</f>
        <v>92</v>
      </c>
      <c r="G1967" s="610">
        <f>VLOOKUP(A1967,import!A:J,7,0)</f>
        <v>1</v>
      </c>
      <c r="H1967" s="610">
        <f>VLOOKUP(A1967,import!A:J,8,0)</f>
        <v>37</v>
      </c>
      <c r="I1967" s="610">
        <f>VLOOKUP(A1967,import!A:J,9,0)</f>
        <v>38</v>
      </c>
      <c r="J1967" s="693">
        <f>VLOOKUP(A1967,import!A:J,10,0)</f>
        <v>0.03</v>
      </c>
      <c r="K1967" s="610" t="s">
        <v>12452</v>
      </c>
      <c r="L1967" s="610">
        <v>5.393479262E9</v>
      </c>
      <c r="M1967" s="610" t="s">
        <v>6177</v>
      </c>
      <c r="N1967" s="610" t="s">
        <v>6953</v>
      </c>
      <c r="O1967" s="562" t="s">
        <v>12453</v>
      </c>
      <c r="P1967" s="694" t="str">
        <f>VLOOKUP(A1967,import!A:P,16,0)</f>
        <v>Geleneksel</v>
      </c>
      <c r="Q1967" s="694"/>
      <c r="R1967" s="694" t="b">
        <v>1</v>
      </c>
      <c r="S1967" s="695" t="b">
        <v>0</v>
      </c>
      <c r="T1967" s="581" t="s">
        <v>6164</v>
      </c>
      <c r="U1967" s="581" t="s">
        <v>4207</v>
      </c>
      <c r="V1967" s="581" t="s">
        <v>6274</v>
      </c>
      <c r="W1967" s="581" t="s">
        <v>12454</v>
      </c>
      <c r="X1967" s="696">
        <v>44434.0</v>
      </c>
      <c r="Y1967" s="696">
        <v>44439.0</v>
      </c>
      <c r="Z1967" s="698"/>
      <c r="AA1967" s="492" t="s">
        <v>6166</v>
      </c>
      <c r="AB1967" s="699">
        <v>44426.0</v>
      </c>
      <c r="AC1967" s="492" t="s">
        <v>6166</v>
      </c>
      <c r="AD1967" s="699">
        <v>44434.0</v>
      </c>
      <c r="AE1967" s="492" t="s">
        <v>6166</v>
      </c>
      <c r="AF1967" s="699">
        <v>44504.0</v>
      </c>
      <c r="AG1967" s="425"/>
      <c r="AH1967" s="697"/>
      <c r="AI1967" s="697"/>
      <c r="AJ1967" s="697"/>
      <c r="AK1967" s="700" t="s">
        <v>6223</v>
      </c>
      <c r="AL1967" s="492" t="s">
        <v>4207</v>
      </c>
      <c r="AM1967" s="492" t="s">
        <v>5456</v>
      </c>
      <c r="AN1967" s="697"/>
      <c r="AO1967" s="697"/>
      <c r="AP1967" s="677" t="s">
        <v>6156</v>
      </c>
      <c r="AQ1967" s="697"/>
    </row>
    <row r="1968">
      <c r="A1968" s="423" t="s">
        <v>678</v>
      </c>
      <c r="B1968" s="423" t="s">
        <v>679</v>
      </c>
      <c r="C1968" s="423" t="str">
        <f>VLOOKUP(A1968,import!A:C,3,false)</f>
        <v>DOĞRU</v>
      </c>
      <c r="D1968" s="423" t="s">
        <v>6159</v>
      </c>
      <c r="E1968" s="692">
        <f>VLOOKUP(A1968,import!A:J,5,0)</f>
        <v>2214</v>
      </c>
      <c r="F1968" s="692">
        <f>VLOOKUP(A1968,import!A:J,6,0)</f>
        <v>30</v>
      </c>
      <c r="G1968" s="610">
        <f>VLOOKUP(A1968,import!A:J,7,0)</f>
        <v>6</v>
      </c>
      <c r="H1968" s="610">
        <f>VLOOKUP(A1968,import!A:J,8,0)</f>
        <v>10</v>
      </c>
      <c r="I1968" s="610">
        <f>VLOOKUP(A1968,import!A:J,9,0)</f>
        <v>16</v>
      </c>
      <c r="J1968" s="693">
        <f>VLOOKUP(A1968,import!A:J,10,0)</f>
        <v>0.38</v>
      </c>
      <c r="K1968" s="610" t="s">
        <v>12455</v>
      </c>
      <c r="L1968" s="610">
        <v>2.242158609E9</v>
      </c>
      <c r="M1968" s="610" t="s">
        <v>343</v>
      </c>
      <c r="N1968" s="610" t="s">
        <v>8419</v>
      </c>
      <c r="O1968" s="562" t="s">
        <v>2149</v>
      </c>
      <c r="P1968" s="694" t="str">
        <f>VLOOKUP(A1968,import!A:P,16,0)</f>
        <v>Geleneksel</v>
      </c>
      <c r="Q1968" s="694" t="s">
        <v>6240</v>
      </c>
      <c r="R1968" s="694" t="b">
        <v>1</v>
      </c>
      <c r="S1968" s="695" t="b">
        <v>0</v>
      </c>
      <c r="T1968" s="581" t="s">
        <v>6705</v>
      </c>
      <c r="U1968" s="581" t="s">
        <v>474</v>
      </c>
      <c r="V1968" s="581" t="s">
        <v>8764</v>
      </c>
      <c r="W1968" s="581" t="s">
        <v>12456</v>
      </c>
      <c r="X1968" s="696">
        <v>44301.0</v>
      </c>
      <c r="Y1968" s="696">
        <v>44302.0</v>
      </c>
      <c r="Z1968" s="696"/>
      <c r="AA1968" s="492" t="s">
        <v>6167</v>
      </c>
      <c r="AB1968" s="699">
        <v>44497.0</v>
      </c>
      <c r="AC1968" s="697"/>
      <c r="AD1968" s="697"/>
      <c r="AE1968" s="425"/>
      <c r="AF1968" s="697"/>
      <c r="AG1968" s="425"/>
      <c r="AH1968" s="697"/>
      <c r="AI1968" s="697"/>
      <c r="AJ1968" s="697"/>
      <c r="AK1968" s="492" t="s">
        <v>4349</v>
      </c>
      <c r="AL1968" s="697"/>
      <c r="AM1968" s="697"/>
      <c r="AN1968" s="697"/>
      <c r="AO1968" s="697"/>
      <c r="AP1968" s="677" t="s">
        <v>6172</v>
      </c>
      <c r="AQ1968" s="697"/>
    </row>
    <row r="1969">
      <c r="A1969" s="423" t="s">
        <v>1322</v>
      </c>
      <c r="B1969" s="423" t="s">
        <v>1323</v>
      </c>
      <c r="C1969" s="423" t="str">
        <f>VLOOKUP(A1969,import!A:C,3,false)</f>
        <v>DOĞRU</v>
      </c>
      <c r="D1969" s="423" t="s">
        <v>6159</v>
      </c>
      <c r="E1969" s="692">
        <f>VLOOKUP(A1969,import!A:J,5,0)</f>
        <v>2836</v>
      </c>
      <c r="F1969" s="692">
        <f>VLOOKUP(A1969,import!A:J,6,0)</f>
        <v>33</v>
      </c>
      <c r="G1969" s="610">
        <f>VLOOKUP(A1969,import!A:J,7,0)</f>
        <v>11</v>
      </c>
      <c r="H1969" s="610">
        <f>VLOOKUP(A1969,import!A:J,8,0)</f>
        <v>13</v>
      </c>
      <c r="I1969" s="610">
        <f>VLOOKUP(A1969,import!A:J,9,0)</f>
        <v>24</v>
      </c>
      <c r="J1969" s="693">
        <f>VLOOKUP(A1969,import!A:J,10,0)</f>
        <v>0.46</v>
      </c>
      <c r="K1969" s="610" t="s">
        <v>12457</v>
      </c>
      <c r="L1969" s="610">
        <v>2.245131616E9</v>
      </c>
      <c r="M1969" s="610" t="s">
        <v>343</v>
      </c>
      <c r="N1969" s="610" t="s">
        <v>8419</v>
      </c>
      <c r="O1969" s="562" t="s">
        <v>1326</v>
      </c>
      <c r="P1969" s="694" t="str">
        <f>VLOOKUP(A1969,import!A:P,16,0)</f>
        <v>Geleneksel</v>
      </c>
      <c r="Q1969" s="694" t="s">
        <v>6240</v>
      </c>
      <c r="R1969" s="694" t="b">
        <v>1</v>
      </c>
      <c r="S1969" s="695" t="b">
        <v>0</v>
      </c>
      <c r="T1969" s="581" t="s">
        <v>6155</v>
      </c>
      <c r="U1969" s="581" t="s">
        <v>6186</v>
      </c>
      <c r="V1969" s="581" t="s">
        <v>422</v>
      </c>
      <c r="W1969" s="581" t="s">
        <v>12458</v>
      </c>
      <c r="X1969" s="696">
        <v>44436.0</v>
      </c>
      <c r="Y1969" s="696">
        <v>44440.0</v>
      </c>
      <c r="Z1969" s="696"/>
      <c r="AA1969" s="492" t="s">
        <v>6166</v>
      </c>
      <c r="AB1969" s="699">
        <v>44436.0</v>
      </c>
      <c r="AC1969" s="697"/>
      <c r="AD1969" s="697"/>
      <c r="AE1969" s="425"/>
      <c r="AF1969" s="697"/>
      <c r="AG1969" s="425"/>
      <c r="AH1969" s="697"/>
      <c r="AI1969" s="697"/>
      <c r="AJ1969" s="697"/>
      <c r="AK1969" s="700" t="s">
        <v>6223</v>
      </c>
      <c r="AL1969" s="492" t="s">
        <v>6186</v>
      </c>
      <c r="AM1969" s="697"/>
      <c r="AN1969" s="697"/>
      <c r="AO1969" s="697"/>
      <c r="AP1969" s="677" t="s">
        <v>6172</v>
      </c>
      <c r="AQ1969" s="697"/>
    </row>
    <row r="1970">
      <c r="A1970" s="423" t="s">
        <v>12459</v>
      </c>
      <c r="B1970" s="423" t="s">
        <v>12460</v>
      </c>
      <c r="C1970" s="423" t="str">
        <f>VLOOKUP(A1970,import!A:C,3,false)</f>
        <v>DOĞRU</v>
      </c>
      <c r="D1970" s="423" t="s">
        <v>7107</v>
      </c>
      <c r="E1970" s="692">
        <f>VLOOKUP(A1970,import!A:J,5,0)</f>
        <v>2802</v>
      </c>
      <c r="F1970" s="692">
        <f>VLOOKUP(A1970,import!A:J,6,0)</f>
        <v>57</v>
      </c>
      <c r="G1970" s="610">
        <f>VLOOKUP(A1970,import!A:J,7,0)</f>
        <v>0</v>
      </c>
      <c r="H1970" s="610">
        <f>VLOOKUP(A1970,import!A:J,8,0)</f>
        <v>33</v>
      </c>
      <c r="I1970" s="610">
        <f>VLOOKUP(A1970,import!A:J,9,0)</f>
        <v>33</v>
      </c>
      <c r="J1970" s="693">
        <f>VLOOKUP(A1970,import!A:J,10,0)</f>
        <v>0</v>
      </c>
      <c r="K1970" s="610" t="s">
        <v>12461</v>
      </c>
      <c r="L1970" s="610">
        <v>2.24483333E9</v>
      </c>
      <c r="M1970" s="610" t="s">
        <v>13</v>
      </c>
      <c r="N1970" s="610" t="s">
        <v>6184</v>
      </c>
      <c r="O1970" s="562" t="s">
        <v>12462</v>
      </c>
      <c r="P1970" s="694" t="str">
        <f>VLOOKUP(A1970,import!A:P,16,0)</f>
        <v>Geleneksel</v>
      </c>
      <c r="Q1970" s="694" t="s">
        <v>6207</v>
      </c>
      <c r="R1970" s="694" t="b">
        <v>1</v>
      </c>
      <c r="S1970" s="695" t="b">
        <v>0</v>
      </c>
      <c r="T1970" s="581" t="s">
        <v>6164</v>
      </c>
      <c r="U1970" s="581" t="s">
        <v>289</v>
      </c>
      <c r="V1970" s="581" t="s">
        <v>14</v>
      </c>
      <c r="W1970" s="576" t="s">
        <v>12463</v>
      </c>
      <c r="X1970" s="696">
        <v>44270.0</v>
      </c>
      <c r="Y1970" s="696">
        <v>44274.0</v>
      </c>
      <c r="Z1970" s="696"/>
      <c r="AA1970" s="492" t="s">
        <v>6167</v>
      </c>
      <c r="AB1970" s="699">
        <v>44362.0</v>
      </c>
      <c r="AC1970" s="492" t="s">
        <v>6167</v>
      </c>
      <c r="AD1970" s="699">
        <v>44372.0</v>
      </c>
      <c r="AE1970" s="492" t="s">
        <v>6262</v>
      </c>
      <c r="AF1970" s="699">
        <v>44372.0</v>
      </c>
      <c r="AG1970" s="492" t="s">
        <v>6166</v>
      </c>
      <c r="AH1970" s="699">
        <v>44378.0</v>
      </c>
      <c r="AI1970" s="492" t="s">
        <v>6167</v>
      </c>
      <c r="AJ1970" s="699">
        <v>44428.0</v>
      </c>
      <c r="AK1970" s="700" t="s">
        <v>1069</v>
      </c>
      <c r="AL1970" s="492" t="s">
        <v>6287</v>
      </c>
      <c r="AM1970" s="492" t="s">
        <v>6287</v>
      </c>
      <c r="AN1970" s="492" t="s">
        <v>389</v>
      </c>
      <c r="AO1970" s="697"/>
      <c r="AP1970" s="677" t="s">
        <v>6156</v>
      </c>
      <c r="AQ1970" s="697"/>
    </row>
    <row r="1971">
      <c r="A1971" s="423" t="s">
        <v>1196</v>
      </c>
      <c r="B1971" s="423" t="s">
        <v>1197</v>
      </c>
      <c r="C1971" s="423" t="str">
        <f>VLOOKUP(A1971,import!A:C,3,false)</f>
        <v>DOĞRU</v>
      </c>
      <c r="D1971" s="423" t="s">
        <v>6401</v>
      </c>
      <c r="E1971" s="692">
        <f>VLOOKUP(A1971,import!A:J,5,0)</f>
        <v>703</v>
      </c>
      <c r="F1971" s="692">
        <f>VLOOKUP(A1971,import!A:J,6,0)</f>
        <v>19</v>
      </c>
      <c r="G1971" s="610">
        <f>VLOOKUP(A1971,import!A:J,7,0)</f>
        <v>2</v>
      </c>
      <c r="H1971" s="610">
        <f>VLOOKUP(A1971,import!A:J,8,0)</f>
        <v>3</v>
      </c>
      <c r="I1971" s="610">
        <f>VLOOKUP(A1971,import!A:J,9,0)</f>
        <v>5</v>
      </c>
      <c r="J1971" s="693">
        <f>VLOOKUP(A1971,import!A:J,10,0)</f>
        <v>0.4</v>
      </c>
      <c r="K1971" s="610" t="s">
        <v>12464</v>
      </c>
      <c r="L1971" s="610">
        <v>2.242555556E9</v>
      </c>
      <c r="M1971" s="610" t="s">
        <v>343</v>
      </c>
      <c r="N1971" s="610" t="s">
        <v>6873</v>
      </c>
      <c r="O1971" s="562" t="s">
        <v>1200</v>
      </c>
      <c r="P1971" s="694" t="str">
        <f>VLOOKUP(A1971,import!A:P,16,0)</f>
        <v>Geleneksel</v>
      </c>
      <c r="Q1971" s="694"/>
      <c r="R1971" s="694" t="b">
        <v>1</v>
      </c>
      <c r="S1971" s="695" t="b">
        <v>0</v>
      </c>
      <c r="T1971" s="581" t="s">
        <v>6155</v>
      </c>
      <c r="U1971" s="581" t="s">
        <v>97</v>
      </c>
      <c r="V1971" s="581" t="s">
        <v>6432</v>
      </c>
      <c r="W1971" s="695"/>
      <c r="X1971" s="696">
        <v>44286.0</v>
      </c>
      <c r="Y1971" s="696">
        <v>44287.0</v>
      </c>
      <c r="Z1971" s="696"/>
      <c r="AA1971" s="697"/>
      <c r="AB1971" s="697"/>
      <c r="AC1971" s="697"/>
      <c r="AD1971" s="697"/>
      <c r="AE1971" s="425"/>
      <c r="AF1971" s="697"/>
      <c r="AG1971" s="425"/>
      <c r="AH1971" s="697"/>
      <c r="AI1971" s="697"/>
      <c r="AJ1971" s="697"/>
      <c r="AK1971" s="697" t="s">
        <v>6171</v>
      </c>
      <c r="AL1971" s="697"/>
      <c r="AM1971" s="697"/>
      <c r="AN1971" s="697"/>
      <c r="AO1971" s="697"/>
      <c r="AP1971" s="677" t="s">
        <v>6156</v>
      </c>
      <c r="AQ1971" s="697"/>
    </row>
    <row r="1972">
      <c r="A1972" s="423" t="s">
        <v>12465</v>
      </c>
      <c r="B1972" s="423" t="s">
        <v>12466</v>
      </c>
      <c r="C1972" s="423" t="str">
        <f>VLOOKUP(A1972,import!A:C,3,false)</f>
        <v>YANLIŞ</v>
      </c>
      <c r="D1972" s="423" t="s">
        <v>6317</v>
      </c>
      <c r="E1972" s="692">
        <f>VLOOKUP(A1972,import!A:J,5,0)</f>
        <v>1</v>
      </c>
      <c r="F1972" s="692" t="str">
        <f>VLOOKUP(A1972,import!A:J,6,0)</f>
        <v/>
      </c>
      <c r="G1972" s="610">
        <f>VLOOKUP(A1972,import!A:J,7,0)</f>
        <v>0</v>
      </c>
      <c r="H1972" s="610">
        <f>VLOOKUP(A1972,import!A:J,8,0)</f>
        <v>15</v>
      </c>
      <c r="I1972" s="610">
        <f>VLOOKUP(A1972,import!A:J,9,0)</f>
        <v>15</v>
      </c>
      <c r="J1972" s="693">
        <f>VLOOKUP(A1972,import!A:J,10,0)</f>
        <v>0</v>
      </c>
      <c r="K1972" s="610" t="s">
        <v>12467</v>
      </c>
      <c r="L1972" s="610">
        <v>2.243710816E9</v>
      </c>
      <c r="M1972" s="610" t="s">
        <v>6576</v>
      </c>
      <c r="N1972" s="610" t="s">
        <v>6383</v>
      </c>
      <c r="O1972" s="562" t="s">
        <v>12468</v>
      </c>
      <c r="P1972" s="694" t="str">
        <f>VLOOKUP(A1972,import!A:P,16,0)</f>
        <v>Geleneksel</v>
      </c>
      <c r="Q1972" s="694"/>
      <c r="R1972" s="702" t="b">
        <v>0</v>
      </c>
      <c r="S1972" s="695" t="b">
        <v>0</v>
      </c>
      <c r="T1972" s="581"/>
      <c r="U1972" s="695"/>
      <c r="V1972" s="695"/>
      <c r="W1972" s="695"/>
      <c r="X1972" s="698"/>
      <c r="Y1972" s="698"/>
      <c r="Z1972" s="698"/>
      <c r="AA1972" s="697"/>
      <c r="AB1972" s="697"/>
      <c r="AC1972" s="697"/>
      <c r="AD1972" s="697"/>
      <c r="AE1972" s="425"/>
      <c r="AF1972" s="697"/>
      <c r="AG1972" s="425"/>
      <c r="AH1972" s="697"/>
      <c r="AI1972" s="697"/>
      <c r="AJ1972" s="697"/>
      <c r="AK1972" s="697"/>
      <c r="AL1972" s="697"/>
      <c r="AM1972" s="697"/>
      <c r="AN1972" s="697"/>
      <c r="AO1972" s="697"/>
      <c r="AP1972" s="677"/>
      <c r="AQ1972" s="697"/>
    </row>
    <row r="1973">
      <c r="A1973" s="677" t="s">
        <v>12469</v>
      </c>
      <c r="B1973" s="677" t="s">
        <v>12470</v>
      </c>
      <c r="C1973" s="423" t="str">
        <f>VLOOKUP(A1973,import!A:C,3,false)</f>
        <v>DOĞRU</v>
      </c>
      <c r="D1973" s="677" t="s">
        <v>6317</v>
      </c>
      <c r="E1973" s="692">
        <f>VLOOKUP(A1973,import!A:J,5,0)</f>
        <v>15</v>
      </c>
      <c r="F1973" s="692">
        <f>VLOOKUP(A1973,import!A:J,6,0)</f>
        <v>13</v>
      </c>
      <c r="G1973" s="610">
        <f>VLOOKUP(A1973,import!A:J,7,0)</f>
        <v>0</v>
      </c>
      <c r="H1973" s="610">
        <f>VLOOKUP(A1973,import!A:J,8,0)</f>
        <v>30</v>
      </c>
      <c r="I1973" s="610">
        <f>VLOOKUP(A1973,import!A:J,9,0)</f>
        <v>30</v>
      </c>
      <c r="J1973" s="693">
        <f>VLOOKUP(A1973,import!A:J,10,0)</f>
        <v>0</v>
      </c>
      <c r="K1973" s="677" t="s">
        <v>12471</v>
      </c>
      <c r="L1973" s="677">
        <v>5.37354508E9</v>
      </c>
      <c r="M1973" s="677" t="s">
        <v>343</v>
      </c>
      <c r="N1973" s="677" t="s">
        <v>6487</v>
      </c>
      <c r="O1973" s="677" t="s">
        <v>12472</v>
      </c>
      <c r="P1973" s="694" t="str">
        <f>VLOOKUP(A1973,import!A:P,16,0)</f>
        <v>Geleneksel</v>
      </c>
      <c r="Q1973" s="694"/>
      <c r="R1973" s="702" t="b">
        <v>0</v>
      </c>
      <c r="S1973" s="695" t="b">
        <v>0</v>
      </c>
      <c r="T1973" s="581"/>
      <c r="U1973" s="695"/>
      <c r="V1973" s="695"/>
      <c r="W1973" s="695"/>
      <c r="X1973" s="698"/>
      <c r="Y1973" s="698"/>
      <c r="Z1973" s="698"/>
      <c r="AA1973" s="697"/>
      <c r="AB1973" s="697"/>
      <c r="AC1973" s="697"/>
      <c r="AD1973" s="697"/>
      <c r="AE1973" s="425"/>
      <c r="AF1973" s="697"/>
      <c r="AG1973" s="425"/>
      <c r="AH1973" s="697"/>
      <c r="AI1973" s="697"/>
      <c r="AJ1973" s="697"/>
      <c r="AK1973" s="697"/>
      <c r="AL1973" s="697"/>
      <c r="AM1973" s="697"/>
      <c r="AN1973" s="697"/>
      <c r="AO1973" s="697"/>
      <c r="AP1973" s="677"/>
      <c r="AQ1973" s="697"/>
    </row>
    <row r="1974">
      <c r="A1974" s="423" t="s">
        <v>4068</v>
      </c>
      <c r="B1974" s="423" t="s">
        <v>4069</v>
      </c>
      <c r="C1974" s="423" t="str">
        <f>VLOOKUP(A1974,import!A:C,3,false)</f>
        <v>DOĞRU</v>
      </c>
      <c r="D1974" s="423" t="s">
        <v>6317</v>
      </c>
      <c r="E1974" s="692">
        <f>VLOOKUP(A1974,import!A:J,5,0)</f>
        <v>345</v>
      </c>
      <c r="F1974" s="692">
        <f>VLOOKUP(A1974,import!A:J,6,0)</f>
        <v>4</v>
      </c>
      <c r="G1974" s="610">
        <f>VLOOKUP(A1974,import!A:J,7,0)</f>
        <v>11</v>
      </c>
      <c r="H1974" s="610">
        <f>VLOOKUP(A1974,import!A:J,8,0)</f>
        <v>8</v>
      </c>
      <c r="I1974" s="610">
        <f>VLOOKUP(A1974,import!A:J,9,0)</f>
        <v>19</v>
      </c>
      <c r="J1974" s="693">
        <f>VLOOKUP(A1974,import!A:J,10,0)</f>
        <v>0.58</v>
      </c>
      <c r="K1974" s="610" t="s">
        <v>12473</v>
      </c>
      <c r="L1974" s="610">
        <v>2.243412828E9</v>
      </c>
      <c r="M1974" s="610" t="s">
        <v>6257</v>
      </c>
      <c r="N1974" s="610" t="s">
        <v>6395</v>
      </c>
      <c r="O1974" s="562" t="s">
        <v>4072</v>
      </c>
      <c r="P1974" s="694" t="str">
        <f>VLOOKUP(A1974,import!A:P,16,0)</f>
        <v>Geleneksel</v>
      </c>
      <c r="Q1974" s="694"/>
      <c r="R1974" s="694" t="b">
        <v>1</v>
      </c>
      <c r="S1974" s="695" t="b">
        <v>0</v>
      </c>
      <c r="T1974" s="581" t="s">
        <v>6155</v>
      </c>
      <c r="U1974" s="581" t="s">
        <v>6273</v>
      </c>
      <c r="V1974" s="581" t="s">
        <v>6190</v>
      </c>
      <c r="W1974" s="581" t="s">
        <v>12474</v>
      </c>
      <c r="X1974" s="696">
        <v>44421.0</v>
      </c>
      <c r="Y1974" s="696">
        <v>44425.0</v>
      </c>
      <c r="Z1974" s="698"/>
      <c r="AA1974" s="492" t="s">
        <v>6181</v>
      </c>
      <c r="AB1974" s="699">
        <v>44410.0</v>
      </c>
      <c r="AC1974" s="492" t="s">
        <v>6166</v>
      </c>
      <c r="AD1974" s="699">
        <v>44420.0</v>
      </c>
      <c r="AE1974" s="492" t="s">
        <v>6166</v>
      </c>
      <c r="AF1974" s="699">
        <v>44421.0</v>
      </c>
      <c r="AG1974" s="425"/>
      <c r="AH1974" s="697"/>
      <c r="AI1974" s="697"/>
      <c r="AJ1974" s="697"/>
      <c r="AK1974" s="697"/>
      <c r="AL1974" s="492" t="s">
        <v>6186</v>
      </c>
      <c r="AM1974" s="492" t="s">
        <v>6273</v>
      </c>
      <c r="AN1974" s="697"/>
      <c r="AO1974" s="697"/>
      <c r="AP1974" s="677" t="s">
        <v>6172</v>
      </c>
      <c r="AQ1974" s="697"/>
    </row>
    <row r="1975">
      <c r="A1975" s="423" t="s">
        <v>12475</v>
      </c>
      <c r="B1975" s="423" t="s">
        <v>12476</v>
      </c>
      <c r="C1975" s="423" t="str">
        <f>VLOOKUP(A1975,import!A:C,3,false)</f>
        <v>DOĞRU</v>
      </c>
      <c r="D1975" s="423" t="s">
        <v>6317</v>
      </c>
      <c r="E1975" s="692">
        <f>VLOOKUP(A1975,import!A:J,5,0)</f>
        <v>475</v>
      </c>
      <c r="F1975" s="692">
        <f>VLOOKUP(A1975,import!A:J,6,0)</f>
        <v>20</v>
      </c>
      <c r="G1975" s="610">
        <f>VLOOKUP(A1975,import!A:J,7,0)</f>
        <v>0</v>
      </c>
      <c r="H1975" s="610">
        <f>VLOOKUP(A1975,import!A:J,8,0)</f>
        <v>20</v>
      </c>
      <c r="I1975" s="610">
        <f>VLOOKUP(A1975,import!A:J,9,0)</f>
        <v>20</v>
      </c>
      <c r="J1975" s="693">
        <f>VLOOKUP(A1975,import!A:J,10,0)</f>
        <v>0</v>
      </c>
      <c r="K1975" s="610" t="s">
        <v>12477</v>
      </c>
      <c r="L1975" s="610">
        <v>2.244417063E9</v>
      </c>
      <c r="M1975" s="610" t="s">
        <v>13</v>
      </c>
      <c r="N1975" s="610" t="s">
        <v>6517</v>
      </c>
      <c r="O1975" s="562" t="s">
        <v>12478</v>
      </c>
      <c r="P1975" s="694" t="str">
        <f>VLOOKUP(A1975,import!A:P,16,0)</f>
        <v>Geleneksel</v>
      </c>
      <c r="Q1975" s="694" t="s">
        <v>6240</v>
      </c>
      <c r="R1975" s="694" t="b">
        <v>1</v>
      </c>
      <c r="S1975" s="695" t="b">
        <v>0</v>
      </c>
      <c r="T1975" s="581" t="s">
        <v>6164</v>
      </c>
      <c r="U1975" s="695"/>
      <c r="V1975" s="695"/>
      <c r="W1975" s="581" t="s">
        <v>12479</v>
      </c>
      <c r="X1975" s="698"/>
      <c r="Y1975" s="698"/>
      <c r="Z1975" s="698"/>
      <c r="AA1975" s="492" t="s">
        <v>6166</v>
      </c>
      <c r="AB1975" s="699">
        <v>44364.0</v>
      </c>
      <c r="AC1975" s="492" t="s">
        <v>6262</v>
      </c>
      <c r="AD1975" s="699">
        <v>44392.0</v>
      </c>
      <c r="AE1975" s="492" t="s">
        <v>6166</v>
      </c>
      <c r="AF1975" s="699">
        <v>44412.0</v>
      </c>
      <c r="AG1975" s="425"/>
      <c r="AH1975" s="697"/>
      <c r="AI1975" s="697"/>
      <c r="AJ1975" s="697"/>
      <c r="AK1975" s="700" t="s">
        <v>6835</v>
      </c>
      <c r="AL1975" s="492" t="s">
        <v>6276</v>
      </c>
      <c r="AM1975" s="697"/>
      <c r="AN1975" s="697"/>
      <c r="AO1975" s="697"/>
      <c r="AP1975" s="677" t="s">
        <v>6172</v>
      </c>
      <c r="AQ1975" s="697"/>
    </row>
    <row r="1976">
      <c r="A1976" s="423" t="s">
        <v>12480</v>
      </c>
      <c r="B1976" s="423" t="s">
        <v>12481</v>
      </c>
      <c r="C1976" s="423" t="str">
        <f>VLOOKUP(A1976,import!A:C,3,false)</f>
        <v>DOĞRU</v>
      </c>
      <c r="D1976" s="423" t="s">
        <v>6317</v>
      </c>
      <c r="E1976" s="692">
        <f>VLOOKUP(A1976,import!A:J,5,0)</f>
        <v>1798</v>
      </c>
      <c r="F1976" s="692">
        <f>VLOOKUP(A1976,import!A:J,6,0)</f>
        <v>101</v>
      </c>
      <c r="G1976" s="610">
        <f>VLOOKUP(A1976,import!A:J,7,0)</f>
        <v>0</v>
      </c>
      <c r="H1976" s="610">
        <f>VLOOKUP(A1976,import!A:J,8,0)</f>
        <v>36</v>
      </c>
      <c r="I1976" s="610">
        <f>VLOOKUP(A1976,import!A:J,9,0)</f>
        <v>36</v>
      </c>
      <c r="J1976" s="693">
        <f>VLOOKUP(A1976,import!A:J,10,0)</f>
        <v>0</v>
      </c>
      <c r="K1976" s="610" t="s">
        <v>12482</v>
      </c>
      <c r="L1976" s="610">
        <v>2.24327707E9</v>
      </c>
      <c r="M1976" s="610" t="s">
        <v>6257</v>
      </c>
      <c r="N1976" s="610" t="s">
        <v>6612</v>
      </c>
      <c r="O1976" s="562" t="s">
        <v>12483</v>
      </c>
      <c r="P1976" s="694" t="str">
        <f>VLOOKUP(A1976,import!A:P,16,0)</f>
        <v>Geleneksel</v>
      </c>
      <c r="Q1976" s="694"/>
      <c r="R1976" s="694" t="b">
        <v>1</v>
      </c>
      <c r="S1976" s="695" t="b">
        <v>0</v>
      </c>
      <c r="T1976" s="581" t="s">
        <v>6164</v>
      </c>
      <c r="U1976" s="695"/>
      <c r="V1976" s="695"/>
      <c r="W1976" s="581" t="s">
        <v>12484</v>
      </c>
      <c r="X1976" s="698"/>
      <c r="Y1976" s="698"/>
      <c r="Z1976" s="698"/>
      <c r="AA1976" s="492" t="s">
        <v>6166</v>
      </c>
      <c r="AB1976" s="699">
        <v>44404.0</v>
      </c>
      <c r="AC1976" s="492" t="s">
        <v>6166</v>
      </c>
      <c r="AD1976" s="699">
        <v>44411.0</v>
      </c>
      <c r="AE1976" s="492" t="s">
        <v>6166</v>
      </c>
      <c r="AF1976" s="699">
        <v>44420.0</v>
      </c>
      <c r="AG1976" s="492" t="s">
        <v>6166</v>
      </c>
      <c r="AH1976" s="699">
        <v>44443.0</v>
      </c>
      <c r="AI1976" s="697"/>
      <c r="AJ1976" s="697"/>
      <c r="AK1976" s="700" t="s">
        <v>389</v>
      </c>
      <c r="AL1976" s="492" t="s">
        <v>6186</v>
      </c>
      <c r="AM1976" s="492" t="s">
        <v>6186</v>
      </c>
      <c r="AN1976" s="492" t="s">
        <v>5087</v>
      </c>
      <c r="AO1976" s="697"/>
      <c r="AP1976" s="677" t="s">
        <v>6156</v>
      </c>
      <c r="AQ1976" s="697"/>
    </row>
    <row r="1977">
      <c r="A1977" s="423" t="s">
        <v>2680</v>
      </c>
      <c r="B1977" s="423" t="s">
        <v>2681</v>
      </c>
      <c r="C1977" s="423" t="str">
        <f>VLOOKUP(A1977,import!A:C,3,false)</f>
        <v>DOĞRU</v>
      </c>
      <c r="D1977" s="423" t="s">
        <v>6219</v>
      </c>
      <c r="E1977" s="692">
        <f>VLOOKUP(A1977,import!A:J,5,0)</f>
        <v>3585</v>
      </c>
      <c r="F1977" s="692">
        <f>VLOOKUP(A1977,import!A:J,6,0)</f>
        <v>221</v>
      </c>
      <c r="G1977" s="610">
        <f>VLOOKUP(A1977,import!A:J,7,0)</f>
        <v>3</v>
      </c>
      <c r="H1977" s="610">
        <f>VLOOKUP(A1977,import!A:J,8,0)</f>
        <v>5</v>
      </c>
      <c r="I1977" s="610">
        <f>VLOOKUP(A1977,import!A:J,9,0)</f>
        <v>8</v>
      </c>
      <c r="J1977" s="693">
        <f>VLOOKUP(A1977,import!A:J,10,0)</f>
        <v>0.38</v>
      </c>
      <c r="K1977" s="610" t="s">
        <v>6950</v>
      </c>
      <c r="L1977" s="610">
        <v>5.427364913E9</v>
      </c>
      <c r="M1977" s="610" t="s">
        <v>13</v>
      </c>
      <c r="N1977" s="610" t="s">
        <v>6161</v>
      </c>
      <c r="O1977" s="562" t="s">
        <v>2683</v>
      </c>
      <c r="P1977" s="694" t="str">
        <f>VLOOKUP(A1977,import!A:P,16,0)</f>
        <v>Geleneksel</v>
      </c>
      <c r="Q1977" s="694"/>
      <c r="R1977" s="694" t="b">
        <v>1</v>
      </c>
      <c r="S1977" s="695" t="b">
        <v>0</v>
      </c>
      <c r="T1977" s="581" t="s">
        <v>6155</v>
      </c>
      <c r="U1977" s="581" t="s">
        <v>6273</v>
      </c>
      <c r="V1977" s="581" t="s">
        <v>7189</v>
      </c>
      <c r="W1977" s="581"/>
      <c r="X1977" s="696">
        <v>44436.0</v>
      </c>
      <c r="Y1977" s="696">
        <v>44409.0</v>
      </c>
      <c r="Z1977" s="581"/>
      <c r="AA1977" s="492" t="s">
        <v>6166</v>
      </c>
      <c r="AB1977" s="699">
        <v>44434.0</v>
      </c>
      <c r="AC1977" s="697"/>
      <c r="AD1977" s="697"/>
      <c r="AE1977" s="425"/>
      <c r="AF1977" s="697"/>
      <c r="AG1977" s="425"/>
      <c r="AH1977" s="697"/>
      <c r="AI1977" s="697"/>
      <c r="AJ1977" s="697"/>
      <c r="AK1977" s="700" t="s">
        <v>6276</v>
      </c>
      <c r="AL1977" s="492" t="s">
        <v>6189</v>
      </c>
      <c r="AM1977" s="697"/>
      <c r="AN1977" s="697"/>
      <c r="AO1977" s="697"/>
      <c r="AP1977" s="677" t="s">
        <v>6168</v>
      </c>
      <c r="AQ1977" s="697"/>
    </row>
    <row r="1978">
      <c r="A1978" s="423" t="s">
        <v>12485</v>
      </c>
      <c r="B1978" s="423" t="s">
        <v>12486</v>
      </c>
      <c r="C1978" s="423" t="str">
        <f>VLOOKUP(A1978,import!A:C,3,false)</f>
        <v>DOĞRU</v>
      </c>
      <c r="D1978" s="423" t="s">
        <v>6317</v>
      </c>
      <c r="E1978" s="692">
        <f>VLOOKUP(A1978,import!A:J,5,0)</f>
        <v>2071</v>
      </c>
      <c r="F1978" s="692">
        <f>VLOOKUP(A1978,import!A:J,6,0)</f>
        <v>71</v>
      </c>
      <c r="G1978" s="610">
        <f>VLOOKUP(A1978,import!A:J,7,0)</f>
        <v>0</v>
      </c>
      <c r="H1978" s="610">
        <f>VLOOKUP(A1978,import!A:J,8,0)</f>
        <v>48</v>
      </c>
      <c r="I1978" s="610">
        <f>VLOOKUP(A1978,import!A:J,9,0)</f>
        <v>48</v>
      </c>
      <c r="J1978" s="693">
        <f>VLOOKUP(A1978,import!A:J,10,0)</f>
        <v>0</v>
      </c>
      <c r="K1978" s="610" t="s">
        <v>12487</v>
      </c>
      <c r="L1978" s="610">
        <v>2.243412233E9</v>
      </c>
      <c r="M1978" s="610" t="s">
        <v>6257</v>
      </c>
      <c r="N1978" s="610" t="s">
        <v>6626</v>
      </c>
      <c r="O1978" s="562" t="s">
        <v>12488</v>
      </c>
      <c r="P1978" s="694" t="str">
        <f>VLOOKUP(A1978,import!A:P,16,0)</f>
        <v>Geleneksel</v>
      </c>
      <c r="Q1978" s="694" t="s">
        <v>6207</v>
      </c>
      <c r="R1978" s="694" t="b">
        <v>1</v>
      </c>
      <c r="S1978" s="695" t="b">
        <v>0</v>
      </c>
      <c r="T1978" s="703" t="s">
        <v>6181</v>
      </c>
      <c r="U1978" s="714"/>
      <c r="V1978" s="714"/>
      <c r="W1978" s="703" t="s">
        <v>12489</v>
      </c>
      <c r="X1978" s="715"/>
      <c r="Y1978" s="715"/>
      <c r="Z1978" s="715"/>
      <c r="AA1978" s="492" t="s">
        <v>6166</v>
      </c>
      <c r="AB1978" s="699">
        <v>44411.0</v>
      </c>
      <c r="AC1978" s="697"/>
      <c r="AD1978" s="697"/>
      <c r="AE1978" s="425"/>
      <c r="AF1978" s="697"/>
      <c r="AG1978" s="425"/>
      <c r="AH1978" s="697"/>
      <c r="AI1978" s="697"/>
      <c r="AJ1978" s="697"/>
      <c r="AK1978" s="697" t="s">
        <v>6223</v>
      </c>
      <c r="AL1978" s="697"/>
      <c r="AM1978" s="697"/>
      <c r="AN1978" s="697"/>
      <c r="AO1978" s="697"/>
      <c r="AP1978" s="677" t="s">
        <v>6168</v>
      </c>
      <c r="AQ1978" s="697"/>
    </row>
    <row r="1979">
      <c r="A1979" s="423" t="s">
        <v>4481</v>
      </c>
      <c r="B1979" s="423" t="s">
        <v>4482</v>
      </c>
      <c r="C1979" s="423" t="str">
        <f>VLOOKUP(A1979,import!A:C,3,false)</f>
        <v>DOĞRU</v>
      </c>
      <c r="D1979" s="423" t="s">
        <v>6401</v>
      </c>
      <c r="E1979" s="692">
        <f>VLOOKUP(A1979,import!A:J,5,0)</f>
        <v>1413</v>
      </c>
      <c r="F1979" s="692">
        <f>VLOOKUP(A1979,import!A:J,6,0)</f>
        <v>34</v>
      </c>
      <c r="G1979" s="610">
        <f>VLOOKUP(A1979,import!A:J,7,0)</f>
        <v>0</v>
      </c>
      <c r="H1979" s="610">
        <f>VLOOKUP(A1979,import!A:J,8,0)</f>
        <v>24</v>
      </c>
      <c r="I1979" s="610">
        <f>VLOOKUP(A1979,import!A:J,9,0)</f>
        <v>24</v>
      </c>
      <c r="J1979" s="693">
        <f>VLOOKUP(A1979,import!A:J,10,0)</f>
        <v>0</v>
      </c>
      <c r="K1979" s="610" t="s">
        <v>12490</v>
      </c>
      <c r="L1979" s="610">
        <v>2.242424452E9</v>
      </c>
      <c r="M1979" s="610" t="s">
        <v>13</v>
      </c>
      <c r="N1979" s="610" t="s">
        <v>7464</v>
      </c>
      <c r="O1979" s="562" t="s">
        <v>4484</v>
      </c>
      <c r="P1979" s="694" t="str">
        <f>VLOOKUP(A1979,import!A:P,16,0)</f>
        <v>Geleneksel</v>
      </c>
      <c r="Q1979" s="694"/>
      <c r="R1979" s="694" t="b">
        <v>1</v>
      </c>
      <c r="S1979" s="581" t="b">
        <v>0</v>
      </c>
      <c r="T1979" s="581" t="s">
        <v>6306</v>
      </c>
      <c r="U1979" s="581" t="s">
        <v>5087</v>
      </c>
      <c r="V1979" s="581" t="s">
        <v>422</v>
      </c>
      <c r="W1979" s="581" t="s">
        <v>12491</v>
      </c>
      <c r="X1979" s="696">
        <v>44446.0</v>
      </c>
      <c r="Y1979" s="696">
        <v>44448.0</v>
      </c>
      <c r="Z1979" s="581" t="s">
        <v>6764</v>
      </c>
      <c r="AA1979" s="492" t="s">
        <v>6181</v>
      </c>
      <c r="AB1979" s="699">
        <v>44364.0</v>
      </c>
      <c r="AC1979" s="492" t="s">
        <v>6166</v>
      </c>
      <c r="AD1979" s="699">
        <v>44378.0</v>
      </c>
      <c r="AE1979" s="492" t="s">
        <v>6166</v>
      </c>
      <c r="AF1979" s="699">
        <v>44392.0</v>
      </c>
      <c r="AG1979" s="492" t="s">
        <v>6166</v>
      </c>
      <c r="AH1979" s="699">
        <v>44446.0</v>
      </c>
      <c r="AI1979" s="492" t="s">
        <v>6166</v>
      </c>
      <c r="AJ1979" s="699">
        <v>44558.0</v>
      </c>
      <c r="AK1979" s="697"/>
      <c r="AL1979" s="492" t="s">
        <v>389</v>
      </c>
      <c r="AM1979" s="492" t="s">
        <v>6276</v>
      </c>
      <c r="AN1979" s="492" t="s">
        <v>5087</v>
      </c>
      <c r="AO1979" s="492" t="s">
        <v>5398</v>
      </c>
      <c r="AP1979" s="677" t="s">
        <v>6172</v>
      </c>
      <c r="AQ1979" s="697"/>
    </row>
    <row r="1980">
      <c r="A1980" s="423" t="s">
        <v>3780</v>
      </c>
      <c r="B1980" s="423" t="s">
        <v>3781</v>
      </c>
      <c r="C1980" s="423" t="str">
        <f>VLOOKUP(A1980,import!A:C,3,false)</f>
        <v>DOĞRU</v>
      </c>
      <c r="D1980" s="423" t="s">
        <v>6401</v>
      </c>
      <c r="E1980" s="692">
        <f>VLOOKUP(A1980,import!A:J,5,0)</f>
        <v>693</v>
      </c>
      <c r="F1980" s="692">
        <f>VLOOKUP(A1980,import!A:J,6,0)</f>
        <v>8</v>
      </c>
      <c r="G1980" s="610">
        <f>VLOOKUP(A1980,import!A:J,7,0)</f>
        <v>38</v>
      </c>
      <c r="H1980" s="610">
        <f>VLOOKUP(A1980,import!A:J,8,0)</f>
        <v>7</v>
      </c>
      <c r="I1980" s="610">
        <f>VLOOKUP(A1980,import!A:J,9,0)</f>
        <v>45</v>
      </c>
      <c r="J1980" s="693">
        <f>VLOOKUP(A1980,import!A:J,10,0)</f>
        <v>0.84</v>
      </c>
      <c r="K1980" s="610" t="s">
        <v>12492</v>
      </c>
      <c r="L1980" s="610">
        <v>5.464500873E9</v>
      </c>
      <c r="M1980" s="610" t="s">
        <v>343</v>
      </c>
      <c r="N1980" s="610" t="s">
        <v>7498</v>
      </c>
      <c r="O1980" s="562" t="s">
        <v>3783</v>
      </c>
      <c r="P1980" s="694" t="str">
        <f>VLOOKUP(A1980,import!A:P,16,0)</f>
        <v>Geleneksel</v>
      </c>
      <c r="Q1980" s="694" t="s">
        <v>6207</v>
      </c>
      <c r="R1980" s="694" t="b">
        <v>1</v>
      </c>
      <c r="S1980" s="695" t="b">
        <v>0</v>
      </c>
      <c r="T1980" s="581" t="s">
        <v>6155</v>
      </c>
      <c r="U1980" s="581" t="s">
        <v>6276</v>
      </c>
      <c r="V1980" s="581" t="s">
        <v>422</v>
      </c>
      <c r="W1980" s="581"/>
      <c r="X1980" s="696">
        <v>44410.0</v>
      </c>
      <c r="Y1980" s="696">
        <v>44413.0</v>
      </c>
      <c r="Z1980" s="696"/>
      <c r="AA1980" s="492" t="s">
        <v>6166</v>
      </c>
      <c r="AB1980" s="699">
        <v>44392.0</v>
      </c>
      <c r="AC1980" s="492" t="s">
        <v>6181</v>
      </c>
      <c r="AD1980" s="699">
        <v>44410.0</v>
      </c>
      <c r="AE1980" s="492" t="s">
        <v>6166</v>
      </c>
      <c r="AF1980" s="699">
        <v>44410.0</v>
      </c>
      <c r="AG1980" s="425"/>
      <c r="AH1980" s="697"/>
      <c r="AI1980" s="697"/>
      <c r="AJ1980" s="697"/>
      <c r="AK1980" s="700" t="s">
        <v>1069</v>
      </c>
      <c r="AL1980" s="492" t="s">
        <v>6171</v>
      </c>
      <c r="AM1980" s="492" t="s">
        <v>6276</v>
      </c>
      <c r="AN1980" s="697"/>
      <c r="AO1980" s="697"/>
      <c r="AP1980" s="677" t="s">
        <v>6168</v>
      </c>
      <c r="AQ1980" s="697"/>
    </row>
    <row r="1981">
      <c r="A1981" s="423" t="s">
        <v>12493</v>
      </c>
      <c r="B1981" s="423" t="s">
        <v>12494</v>
      </c>
      <c r="C1981" s="423" t="str">
        <f>VLOOKUP(A1981,import!A:C,3,false)</f>
        <v>DOĞRU</v>
      </c>
      <c r="D1981" s="423" t="s">
        <v>6317</v>
      </c>
      <c r="E1981" s="692">
        <f>VLOOKUP(A1981,import!A:J,5,0)</f>
        <v>605</v>
      </c>
      <c r="F1981" s="692">
        <f>VLOOKUP(A1981,import!A:J,6,0)</f>
        <v>65</v>
      </c>
      <c r="G1981" s="610">
        <f>VLOOKUP(A1981,import!A:J,7,0)</f>
        <v>0</v>
      </c>
      <c r="H1981" s="610">
        <f>VLOOKUP(A1981,import!A:J,8,0)</f>
        <v>28</v>
      </c>
      <c r="I1981" s="610">
        <f>VLOOKUP(A1981,import!A:J,9,0)</f>
        <v>28</v>
      </c>
      <c r="J1981" s="693">
        <f>VLOOKUP(A1981,import!A:J,10,0)</f>
        <v>0</v>
      </c>
      <c r="K1981" s="610" t="s">
        <v>12495</v>
      </c>
      <c r="L1981" s="610">
        <v>2.244941166E9</v>
      </c>
      <c r="M1981" s="610" t="s">
        <v>13</v>
      </c>
      <c r="N1981" s="610" t="s">
        <v>7541</v>
      </c>
      <c r="O1981" s="562" t="s">
        <v>2298</v>
      </c>
      <c r="P1981" s="694" t="str">
        <f>VLOOKUP(A1981,import!A:P,16,0)</f>
        <v>Geleneksel</v>
      </c>
      <c r="Q1981" s="694"/>
      <c r="R1981" s="694" t="b">
        <v>1</v>
      </c>
      <c r="S1981" s="695" t="b">
        <v>0</v>
      </c>
      <c r="T1981" s="581" t="s">
        <v>6164</v>
      </c>
      <c r="U1981" s="695"/>
      <c r="V1981" s="695"/>
      <c r="W1981" s="581" t="s">
        <v>12496</v>
      </c>
      <c r="X1981" s="698"/>
      <c r="Y1981" s="698"/>
      <c r="Z1981" s="698"/>
      <c r="AA1981" s="492" t="s">
        <v>6166</v>
      </c>
      <c r="AB1981" s="699">
        <v>44391.0</v>
      </c>
      <c r="AC1981" s="492" t="s">
        <v>6166</v>
      </c>
      <c r="AD1981" s="699">
        <v>44412.0</v>
      </c>
      <c r="AE1981" s="492" t="s">
        <v>6166</v>
      </c>
      <c r="AF1981" s="699">
        <v>44428.0</v>
      </c>
      <c r="AG1981" s="492" t="s">
        <v>6262</v>
      </c>
      <c r="AH1981" s="699">
        <v>44497.0</v>
      </c>
      <c r="AI1981" s="697"/>
      <c r="AJ1981" s="697"/>
      <c r="AK1981" s="700" t="s">
        <v>6171</v>
      </c>
      <c r="AL1981" s="492" t="s">
        <v>6186</v>
      </c>
      <c r="AM1981" s="492" t="s">
        <v>6186</v>
      </c>
      <c r="AN1981" s="697"/>
      <c r="AO1981" s="492" t="s">
        <v>5398</v>
      </c>
      <c r="AP1981" s="677" t="s">
        <v>6172</v>
      </c>
      <c r="AQ1981" s="492"/>
    </row>
    <row r="1982">
      <c r="A1982" s="423" t="s">
        <v>12497</v>
      </c>
      <c r="B1982" s="423" t="s">
        <v>12498</v>
      </c>
      <c r="C1982" s="423" t="str">
        <f>VLOOKUP(A1982,import!A:C,3,false)</f>
        <v>DOĞRU</v>
      </c>
      <c r="D1982" s="423" t="s">
        <v>6317</v>
      </c>
      <c r="E1982" s="692">
        <f>VLOOKUP(A1982,import!A:J,5,0)</f>
        <v>886</v>
      </c>
      <c r="F1982" s="692">
        <f>VLOOKUP(A1982,import!A:J,6,0)</f>
        <v>125</v>
      </c>
      <c r="G1982" s="610">
        <f>VLOOKUP(A1982,import!A:J,7,0)</f>
        <v>0</v>
      </c>
      <c r="H1982" s="610">
        <f>VLOOKUP(A1982,import!A:J,8,0)</f>
        <v>63</v>
      </c>
      <c r="I1982" s="610">
        <f>VLOOKUP(A1982,import!A:J,9,0)</f>
        <v>63</v>
      </c>
      <c r="J1982" s="693">
        <f>VLOOKUP(A1982,import!A:J,10,0)</f>
        <v>0</v>
      </c>
      <c r="K1982" s="610" t="s">
        <v>12499</v>
      </c>
      <c r="L1982" s="610">
        <v>2.243662016E9</v>
      </c>
      <c r="M1982" s="610" t="s">
        <v>6257</v>
      </c>
      <c r="N1982" s="610" t="s">
        <v>9580</v>
      </c>
      <c r="O1982" s="562" t="s">
        <v>12500</v>
      </c>
      <c r="P1982" s="694" t="str">
        <f>VLOOKUP(A1982,import!A:P,16,0)</f>
        <v>Geleneksel</v>
      </c>
      <c r="Q1982" s="694"/>
      <c r="R1982" s="702" t="b">
        <v>0</v>
      </c>
      <c r="S1982" s="695" t="b">
        <v>0</v>
      </c>
      <c r="T1982" s="581"/>
      <c r="U1982" s="695"/>
      <c r="V1982" s="695"/>
      <c r="W1982" s="695"/>
      <c r="X1982" s="698"/>
      <c r="Y1982" s="698"/>
      <c r="Z1982" s="698"/>
      <c r="AA1982" s="697"/>
      <c r="AB1982" s="697"/>
      <c r="AC1982" s="697"/>
      <c r="AD1982" s="697"/>
      <c r="AE1982" s="425"/>
      <c r="AF1982" s="697"/>
      <c r="AG1982" s="425"/>
      <c r="AH1982" s="697"/>
      <c r="AI1982" s="697"/>
      <c r="AJ1982" s="697"/>
      <c r="AK1982" s="697"/>
      <c r="AL1982" s="697"/>
      <c r="AM1982" s="697"/>
      <c r="AN1982" s="697"/>
      <c r="AO1982" s="697"/>
      <c r="AP1982" s="677"/>
      <c r="AQ1982" s="697"/>
    </row>
    <row r="1983">
      <c r="A1983" s="423" t="s">
        <v>2652</v>
      </c>
      <c r="B1983" s="423" t="s">
        <v>2653</v>
      </c>
      <c r="C1983" s="423" t="str">
        <f>VLOOKUP(A1983,import!A:C,3,false)</f>
        <v>DOĞRU</v>
      </c>
      <c r="D1983" s="423" t="s">
        <v>6317</v>
      </c>
      <c r="E1983" s="692">
        <f>VLOOKUP(A1983,import!A:J,5,0)</f>
        <v>2002</v>
      </c>
      <c r="F1983" s="692">
        <f>VLOOKUP(A1983,import!A:J,6,0)</f>
        <v>37</v>
      </c>
      <c r="G1983" s="610">
        <f>VLOOKUP(A1983,import!A:J,7,0)</f>
        <v>14</v>
      </c>
      <c r="H1983" s="610">
        <f>VLOOKUP(A1983,import!A:J,8,0)</f>
        <v>20</v>
      </c>
      <c r="I1983" s="610">
        <f>VLOOKUP(A1983,import!A:J,9,0)</f>
        <v>34</v>
      </c>
      <c r="J1983" s="693">
        <f>VLOOKUP(A1983,import!A:J,10,0)</f>
        <v>0.41</v>
      </c>
      <c r="K1983" s="610" t="s">
        <v>12501</v>
      </c>
      <c r="L1983" s="610">
        <v>2.244520063E9</v>
      </c>
      <c r="M1983" s="610" t="s">
        <v>13</v>
      </c>
      <c r="N1983" s="610" t="s">
        <v>7134</v>
      </c>
      <c r="O1983" s="562" t="s">
        <v>2655</v>
      </c>
      <c r="P1983" s="694" t="str">
        <f>VLOOKUP(A1983,import!A:P,16,0)</f>
        <v>Geleneksel</v>
      </c>
      <c r="Q1983" s="694" t="s">
        <v>6554</v>
      </c>
      <c r="R1983" s="694" t="b">
        <v>1</v>
      </c>
      <c r="S1983" s="695" t="b">
        <v>0</v>
      </c>
      <c r="T1983" s="581" t="s">
        <v>6155</v>
      </c>
      <c r="U1983" s="581" t="s">
        <v>389</v>
      </c>
      <c r="V1983" s="581" t="s">
        <v>422</v>
      </c>
      <c r="W1983" s="581" t="s">
        <v>12502</v>
      </c>
      <c r="X1983" s="696">
        <v>44341.0</v>
      </c>
      <c r="Y1983" s="696">
        <v>44343.0</v>
      </c>
      <c r="Z1983" s="696"/>
      <c r="AA1983" s="697"/>
      <c r="AB1983" s="697"/>
      <c r="AC1983" s="697"/>
      <c r="AD1983" s="697"/>
      <c r="AE1983" s="425"/>
      <c r="AF1983" s="697"/>
      <c r="AG1983" s="425"/>
      <c r="AH1983" s="697"/>
      <c r="AI1983" s="697"/>
      <c r="AJ1983" s="697"/>
      <c r="AK1983" s="697" t="s">
        <v>6186</v>
      </c>
      <c r="AL1983" s="697"/>
      <c r="AM1983" s="697"/>
      <c r="AN1983" s="697"/>
      <c r="AO1983" s="697"/>
      <c r="AP1983" s="677" t="s">
        <v>6168</v>
      </c>
      <c r="AQ1983" s="697"/>
    </row>
    <row r="1984">
      <c r="A1984" s="423" t="s">
        <v>4737</v>
      </c>
      <c r="B1984" s="423" t="s">
        <v>4738</v>
      </c>
      <c r="C1984" s="423" t="str">
        <f>VLOOKUP(A1984,import!A:C,3,false)</f>
        <v>DOĞRU</v>
      </c>
      <c r="D1984" s="423" t="s">
        <v>6219</v>
      </c>
      <c r="E1984" s="692">
        <f>VLOOKUP(A1984,import!A:J,5,0)</f>
        <v>126</v>
      </c>
      <c r="F1984" s="692" t="str">
        <f>VLOOKUP(A1984,import!A:J,6,0)</f>
        <v/>
      </c>
      <c r="G1984" s="610">
        <f>VLOOKUP(A1984,import!A:J,7,0)</f>
        <v>12</v>
      </c>
      <c r="H1984" s="610">
        <f>VLOOKUP(A1984,import!A:J,8,0)</f>
        <v>2</v>
      </c>
      <c r="I1984" s="610">
        <f>VLOOKUP(A1984,import!A:J,9,0)</f>
        <v>14</v>
      </c>
      <c r="J1984" s="693">
        <f>VLOOKUP(A1984,import!A:J,10,0)</f>
        <v>0.86</v>
      </c>
      <c r="K1984" s="610" t="s">
        <v>12503</v>
      </c>
      <c r="L1984" s="610">
        <v>5.384051635E9</v>
      </c>
      <c r="M1984" s="610" t="s">
        <v>343</v>
      </c>
      <c r="N1984" s="610" t="s">
        <v>7301</v>
      </c>
      <c r="O1984" s="562" t="s">
        <v>4740</v>
      </c>
      <c r="P1984" s="694" t="str">
        <f>VLOOKUP(A1984,import!A:P,16,0)</f>
        <v>Geleneksel</v>
      </c>
      <c r="Q1984" s="694"/>
      <c r="R1984" s="694" t="b">
        <v>1</v>
      </c>
      <c r="S1984" s="695" t="b">
        <v>0</v>
      </c>
      <c r="T1984" s="581" t="s">
        <v>6155</v>
      </c>
      <c r="U1984" s="581" t="s">
        <v>389</v>
      </c>
      <c r="V1984" s="581" t="s">
        <v>422</v>
      </c>
      <c r="W1984" s="581"/>
      <c r="X1984" s="696">
        <v>44461.0</v>
      </c>
      <c r="Y1984" s="696">
        <v>44462.0</v>
      </c>
      <c r="Z1984" s="698"/>
      <c r="AA1984" s="492"/>
      <c r="AB1984" s="699"/>
      <c r="AC1984" s="492"/>
      <c r="AD1984" s="699"/>
      <c r="AE1984" s="492"/>
      <c r="AF1984" s="699"/>
      <c r="AG1984" s="425"/>
      <c r="AH1984" s="697"/>
      <c r="AI1984" s="697"/>
      <c r="AJ1984" s="697"/>
      <c r="AK1984" s="492"/>
      <c r="AL1984" s="492"/>
      <c r="AM1984" s="492"/>
      <c r="AN1984" s="697"/>
      <c r="AO1984" s="697"/>
      <c r="AP1984" s="677" t="s">
        <v>6156</v>
      </c>
      <c r="AQ1984" s="697"/>
    </row>
    <row r="1985">
      <c r="A1985" s="423" t="s">
        <v>12504</v>
      </c>
      <c r="B1985" s="423" t="s">
        <v>12505</v>
      </c>
      <c r="C1985" s="423" t="str">
        <f>VLOOKUP(A1985,import!A:C,3,false)</f>
        <v>YANLIŞ</v>
      </c>
      <c r="D1985" s="423" t="s">
        <v>6219</v>
      </c>
      <c r="E1985" s="692" t="str">
        <f>VLOOKUP(A1985,import!A:J,5,0)</f>
        <v/>
      </c>
      <c r="F1985" s="692" t="str">
        <f>VLOOKUP(A1985,import!A:J,6,0)</f>
        <v/>
      </c>
      <c r="G1985" s="610">
        <f>VLOOKUP(A1985,import!A:J,7,0)</f>
        <v>6</v>
      </c>
      <c r="H1985" s="610">
        <f>VLOOKUP(A1985,import!A:J,8,0)</f>
        <v>2</v>
      </c>
      <c r="I1985" s="610">
        <f>VLOOKUP(A1985,import!A:J,9,0)</f>
        <v>8</v>
      </c>
      <c r="J1985" s="693">
        <f>VLOOKUP(A1985,import!A:J,10,0)</f>
        <v>0.75</v>
      </c>
      <c r="K1985" s="610" t="s">
        <v>12503</v>
      </c>
      <c r="L1985" s="610">
        <v>5.443395685E9</v>
      </c>
      <c r="M1985" s="610" t="s">
        <v>6576</v>
      </c>
      <c r="N1985" s="610" t="s">
        <v>6383</v>
      </c>
      <c r="O1985" s="562" t="s">
        <v>12506</v>
      </c>
      <c r="P1985" s="694" t="str">
        <f>VLOOKUP(A1985,import!A:P,16,0)</f>
        <v>Geleneksel</v>
      </c>
      <c r="Q1985" s="694"/>
      <c r="R1985" s="694" t="b">
        <v>0</v>
      </c>
      <c r="S1985" s="695" t="b">
        <v>0</v>
      </c>
      <c r="T1985" s="636" t="s">
        <v>6248</v>
      </c>
      <c r="U1985" s="695"/>
      <c r="V1985" s="695"/>
      <c r="W1985" s="581" t="s">
        <v>12507</v>
      </c>
      <c r="X1985" s="698"/>
      <c r="Y1985" s="698"/>
      <c r="Z1985" s="698"/>
      <c r="AA1985" s="492" t="s">
        <v>6166</v>
      </c>
      <c r="AB1985" s="699">
        <v>44464.0</v>
      </c>
      <c r="AC1985" s="492"/>
      <c r="AD1985" s="699"/>
      <c r="AE1985" s="492"/>
      <c r="AF1985" s="699"/>
      <c r="AG1985" s="425"/>
      <c r="AH1985" s="697"/>
      <c r="AI1985" s="697"/>
      <c r="AJ1985" s="697"/>
      <c r="AK1985" s="492" t="s">
        <v>5456</v>
      </c>
      <c r="AL1985" s="492"/>
      <c r="AM1985" s="492"/>
      <c r="AN1985" s="697"/>
      <c r="AO1985" s="697"/>
      <c r="AP1985" s="677" t="s">
        <v>6156</v>
      </c>
      <c r="AQ1985" s="697"/>
    </row>
    <row r="1986">
      <c r="A1986" s="423" t="s">
        <v>5709</v>
      </c>
      <c r="B1986" s="423" t="s">
        <v>5710</v>
      </c>
      <c r="C1986" s="423" t="str">
        <f>VLOOKUP(A1986,import!A:C,3,false)</f>
        <v>DOĞRU</v>
      </c>
      <c r="D1986" s="423" t="s">
        <v>6219</v>
      </c>
      <c r="E1986" s="692">
        <f>VLOOKUP(A1986,import!A:J,5,0)</f>
        <v>710</v>
      </c>
      <c r="F1986" s="692">
        <f>VLOOKUP(A1986,import!A:J,6,0)</f>
        <v>50</v>
      </c>
      <c r="G1986" s="610">
        <f>VLOOKUP(A1986,import!A:J,7,0)</f>
        <v>14</v>
      </c>
      <c r="H1986" s="610">
        <f>VLOOKUP(A1986,import!A:J,8,0)</f>
        <v>6</v>
      </c>
      <c r="I1986" s="610">
        <f>VLOOKUP(A1986,import!A:J,9,0)</f>
        <v>20</v>
      </c>
      <c r="J1986" s="693">
        <f>VLOOKUP(A1986,import!A:J,10,0)</f>
        <v>0.7</v>
      </c>
      <c r="K1986" s="610" t="s">
        <v>12508</v>
      </c>
      <c r="L1986" s="610">
        <v>5.551407176E9</v>
      </c>
      <c r="M1986" s="610" t="s">
        <v>343</v>
      </c>
      <c r="N1986" s="610" t="s">
        <v>6225</v>
      </c>
      <c r="O1986" s="562" t="s">
        <v>5712</v>
      </c>
      <c r="P1986" s="694" t="s">
        <v>6163</v>
      </c>
      <c r="Q1986" s="694"/>
      <c r="R1986" s="694" t="b">
        <v>1</v>
      </c>
      <c r="S1986" s="695" t="b">
        <v>0</v>
      </c>
      <c r="T1986" s="581" t="s">
        <v>6155</v>
      </c>
      <c r="U1986" s="581" t="s">
        <v>5087</v>
      </c>
      <c r="V1986" s="581" t="s">
        <v>422</v>
      </c>
      <c r="W1986" s="581" t="s">
        <v>12509</v>
      </c>
      <c r="X1986" s="696">
        <v>44539.0</v>
      </c>
      <c r="Y1986" s="696">
        <v>44539.0</v>
      </c>
      <c r="Z1986" s="698"/>
      <c r="AA1986" s="492" t="s">
        <v>6166</v>
      </c>
      <c r="AB1986" s="699">
        <v>44539.0</v>
      </c>
      <c r="AC1986" s="697"/>
      <c r="AD1986" s="697"/>
      <c r="AE1986" s="425"/>
      <c r="AF1986" s="697"/>
      <c r="AG1986" s="425"/>
      <c r="AH1986" s="697"/>
      <c r="AI1986" s="697"/>
      <c r="AJ1986" s="697"/>
      <c r="AK1986" s="492" t="s">
        <v>5087</v>
      </c>
      <c r="AL1986" s="697"/>
      <c r="AM1986" s="697"/>
      <c r="AN1986" s="697"/>
      <c r="AO1986" s="697"/>
      <c r="AP1986" s="677" t="s">
        <v>6168</v>
      </c>
      <c r="AQ1986" s="697"/>
    </row>
    <row r="1987">
      <c r="A1987" s="423" t="s">
        <v>12510</v>
      </c>
      <c r="B1987" s="423" t="s">
        <v>12511</v>
      </c>
      <c r="C1987" s="423" t="str">
        <f>VLOOKUP(A1987,import!A:C,3,false)</f>
        <v>YANLIŞ</v>
      </c>
      <c r="D1987" s="423" t="s">
        <v>6219</v>
      </c>
      <c r="E1987" s="692" t="str">
        <f>VLOOKUP(A1987,import!A:J,5,0)</f>
        <v/>
      </c>
      <c r="F1987" s="692" t="str">
        <f>VLOOKUP(A1987,import!A:J,6,0)</f>
        <v/>
      </c>
      <c r="G1987" s="610">
        <f>VLOOKUP(A1987,import!A:J,7,0)</f>
        <v>8</v>
      </c>
      <c r="H1987" s="610">
        <f>VLOOKUP(A1987,import!A:J,8,0)</f>
        <v>0</v>
      </c>
      <c r="I1987" s="610">
        <f>VLOOKUP(A1987,import!A:J,9,0)</f>
        <v>8</v>
      </c>
      <c r="J1987" s="693">
        <f>VLOOKUP(A1987,import!A:J,10,0)</f>
        <v>1</v>
      </c>
      <c r="K1987" s="610" t="s">
        <v>12503</v>
      </c>
      <c r="L1987" s="610">
        <v>5.443395685E9</v>
      </c>
      <c r="M1987" s="610" t="s">
        <v>6257</v>
      </c>
      <c r="N1987" s="610" t="s">
        <v>12512</v>
      </c>
      <c r="O1987" s="562" t="s">
        <v>12513</v>
      </c>
      <c r="P1987" s="694" t="str">
        <f>VLOOKUP(A1987,import!A:P,16,0)</f>
        <v>Geleneksel</v>
      </c>
      <c r="Q1987" s="694"/>
      <c r="R1987" s="694" t="b">
        <v>1</v>
      </c>
      <c r="S1987" s="695" t="b">
        <v>0</v>
      </c>
      <c r="T1987" s="636" t="s">
        <v>6248</v>
      </c>
      <c r="U1987" s="695"/>
      <c r="V1987" s="695"/>
      <c r="W1987" s="581" t="s">
        <v>12514</v>
      </c>
      <c r="X1987" s="698"/>
      <c r="Y1987" s="698"/>
      <c r="Z1987" s="698"/>
      <c r="AA1987" s="492" t="s">
        <v>6166</v>
      </c>
      <c r="AB1987" s="699">
        <v>44466.0</v>
      </c>
      <c r="AC1987" s="492"/>
      <c r="AD1987" s="699"/>
      <c r="AE1987" s="492"/>
      <c r="AF1987" s="699"/>
      <c r="AG1987" s="425"/>
      <c r="AH1987" s="697"/>
      <c r="AI1987" s="697"/>
      <c r="AJ1987" s="697"/>
      <c r="AK1987" s="492" t="s">
        <v>968</v>
      </c>
      <c r="AL1987" s="492"/>
      <c r="AM1987" s="492"/>
      <c r="AN1987" s="697"/>
      <c r="AO1987" s="697"/>
      <c r="AP1987" s="677" t="s">
        <v>6156</v>
      </c>
      <c r="AQ1987" s="697"/>
    </row>
    <row r="1988">
      <c r="A1988" s="423" t="s">
        <v>12515</v>
      </c>
      <c r="B1988" s="423" t="s">
        <v>12516</v>
      </c>
      <c r="C1988" s="423" t="str">
        <f>VLOOKUP(A1988,import!A:C,3,false)</f>
        <v>YANLIŞ</v>
      </c>
      <c r="D1988" s="423" t="s">
        <v>6317</v>
      </c>
      <c r="E1988" s="692">
        <f>VLOOKUP(A1988,import!A:J,5,0)</f>
        <v>210</v>
      </c>
      <c r="F1988" s="692" t="str">
        <f>VLOOKUP(A1988,import!A:J,6,0)</f>
        <v/>
      </c>
      <c r="G1988" s="610">
        <f>VLOOKUP(A1988,import!A:J,7,0)</f>
        <v>0</v>
      </c>
      <c r="H1988" s="610">
        <f>VLOOKUP(A1988,import!A:J,8,0)</f>
        <v>31</v>
      </c>
      <c r="I1988" s="610">
        <f>VLOOKUP(A1988,import!A:J,9,0)</f>
        <v>31</v>
      </c>
      <c r="J1988" s="693">
        <f>VLOOKUP(A1988,import!A:J,10,0)</f>
        <v>0</v>
      </c>
      <c r="K1988" s="610" t="s">
        <v>12517</v>
      </c>
      <c r="L1988" s="610">
        <v>2.24721193E9</v>
      </c>
      <c r="M1988" s="610" t="s">
        <v>6386</v>
      </c>
      <c r="N1988" s="610" t="s">
        <v>6387</v>
      </c>
      <c r="O1988" s="562" t="s">
        <v>4984</v>
      </c>
      <c r="P1988" s="694" t="str">
        <f>VLOOKUP(A1988,import!A:P,16,0)</f>
        <v>Geleneksel</v>
      </c>
      <c r="Q1988" s="694"/>
      <c r="R1988" s="702" t="b">
        <v>0</v>
      </c>
      <c r="S1988" s="695" t="b">
        <v>0</v>
      </c>
      <c r="T1988" s="581"/>
      <c r="U1988" s="695"/>
      <c r="V1988" s="695"/>
      <c r="W1988" s="695"/>
      <c r="X1988" s="698"/>
      <c r="Y1988" s="698"/>
      <c r="Z1988" s="698"/>
      <c r="AA1988" s="697"/>
      <c r="AB1988" s="697"/>
      <c r="AC1988" s="697"/>
      <c r="AD1988" s="697"/>
      <c r="AE1988" s="425"/>
      <c r="AF1988" s="697"/>
      <c r="AG1988" s="425"/>
      <c r="AH1988" s="697"/>
      <c r="AI1988" s="697"/>
      <c r="AJ1988" s="697"/>
      <c r="AK1988" s="697"/>
      <c r="AL1988" s="697"/>
      <c r="AM1988" s="697"/>
      <c r="AN1988" s="697"/>
      <c r="AO1988" s="697"/>
      <c r="AP1988" s="677"/>
      <c r="AQ1988" s="697"/>
    </row>
    <row r="1989">
      <c r="A1989" s="423" t="s">
        <v>12518</v>
      </c>
      <c r="B1989" s="423" t="s">
        <v>12519</v>
      </c>
      <c r="C1989" s="423" t="str">
        <f>VLOOKUP(A1989,import!A:C,3,false)</f>
        <v>DOĞRU</v>
      </c>
      <c r="D1989" s="423" t="s">
        <v>6401</v>
      </c>
      <c r="E1989" s="692">
        <f>VLOOKUP(A1989,import!A:J,5,0)</f>
        <v>507</v>
      </c>
      <c r="F1989" s="692">
        <f>VLOOKUP(A1989,import!A:J,6,0)</f>
        <v>21</v>
      </c>
      <c r="G1989" s="610">
        <f>VLOOKUP(A1989,import!A:J,7,0)</f>
        <v>0</v>
      </c>
      <c r="H1989" s="610">
        <f>VLOOKUP(A1989,import!A:J,8,0)</f>
        <v>37</v>
      </c>
      <c r="I1989" s="610">
        <f>VLOOKUP(A1989,import!A:J,9,0)</f>
        <v>37</v>
      </c>
      <c r="J1989" s="693">
        <f>VLOOKUP(A1989,import!A:J,10,0)</f>
        <v>0</v>
      </c>
      <c r="K1989" s="610" t="s">
        <v>12520</v>
      </c>
      <c r="L1989" s="610">
        <v>2.244520684E9</v>
      </c>
      <c r="M1989" s="610" t="s">
        <v>13</v>
      </c>
      <c r="N1989" s="610" t="s">
        <v>6188</v>
      </c>
      <c r="O1989" s="562" t="s">
        <v>12521</v>
      </c>
      <c r="P1989" s="694" t="str">
        <f>VLOOKUP(A1989,import!A:P,16,0)</f>
        <v>Geleneksel</v>
      </c>
      <c r="Q1989" s="694"/>
      <c r="R1989" s="694" t="b">
        <v>1</v>
      </c>
      <c r="S1989" s="581" t="b">
        <v>0</v>
      </c>
      <c r="T1989" s="581" t="s">
        <v>6164</v>
      </c>
      <c r="U1989" s="695"/>
      <c r="V1989" s="695"/>
      <c r="W1989" s="581" t="s">
        <v>12522</v>
      </c>
      <c r="X1989" s="698"/>
      <c r="Y1989" s="698"/>
      <c r="Z1989" s="698"/>
      <c r="AA1989" s="492" t="s">
        <v>6270</v>
      </c>
      <c r="AB1989" s="699">
        <v>44378.0</v>
      </c>
      <c r="AC1989" s="492" t="s">
        <v>6166</v>
      </c>
      <c r="AD1989" s="699">
        <v>44230.0</v>
      </c>
      <c r="AE1989" s="492" t="s">
        <v>6270</v>
      </c>
      <c r="AF1989" s="699">
        <v>44411.0</v>
      </c>
      <c r="AG1989" s="492" t="s">
        <v>6167</v>
      </c>
      <c r="AH1989" s="699">
        <v>44421.0</v>
      </c>
      <c r="AI1989" s="492" t="s">
        <v>6262</v>
      </c>
      <c r="AJ1989" s="699">
        <v>44497.0</v>
      </c>
      <c r="AK1989" s="697"/>
      <c r="AL1989" s="697"/>
      <c r="AM1989" s="492" t="s">
        <v>6233</v>
      </c>
      <c r="AN1989" s="492" t="s">
        <v>6186</v>
      </c>
      <c r="AO1989" s="492" t="s">
        <v>5398</v>
      </c>
      <c r="AP1989" s="677" t="s">
        <v>6172</v>
      </c>
      <c r="AQ1989" s="492"/>
    </row>
    <row r="1990">
      <c r="A1990" s="423" t="s">
        <v>1530</v>
      </c>
      <c r="B1990" s="423" t="s">
        <v>1531</v>
      </c>
      <c r="C1990" s="423" t="str">
        <f>VLOOKUP(A1990,import!A:C,3,false)</f>
        <v>DOĞRU</v>
      </c>
      <c r="D1990" s="423" t="s">
        <v>6317</v>
      </c>
      <c r="E1990" s="692">
        <f>VLOOKUP(A1990,import!A:J,5,0)</f>
        <v>1719</v>
      </c>
      <c r="F1990" s="692">
        <f>VLOOKUP(A1990,import!A:J,6,0)</f>
        <v>28</v>
      </c>
      <c r="G1990" s="610">
        <f>VLOOKUP(A1990,import!A:J,7,0)</f>
        <v>31</v>
      </c>
      <c r="H1990" s="610">
        <f>VLOOKUP(A1990,import!A:J,8,0)</f>
        <v>18</v>
      </c>
      <c r="I1990" s="610">
        <f>VLOOKUP(A1990,import!A:J,9,0)</f>
        <v>49</v>
      </c>
      <c r="J1990" s="693">
        <f>VLOOKUP(A1990,import!A:J,10,0)</f>
        <v>0.63</v>
      </c>
      <c r="K1990" s="610" t="s">
        <v>12523</v>
      </c>
      <c r="L1990" s="610">
        <v>2.242220034E9</v>
      </c>
      <c r="M1990" s="610" t="s">
        <v>343</v>
      </c>
      <c r="N1990" s="610" t="s">
        <v>7563</v>
      </c>
      <c r="O1990" s="562" t="s">
        <v>1533</v>
      </c>
      <c r="P1990" s="694" t="str">
        <f>VLOOKUP(A1990,import!A:P,16,0)</f>
        <v>Geleneksel</v>
      </c>
      <c r="Q1990" s="694" t="s">
        <v>6207</v>
      </c>
      <c r="R1990" s="694" t="b">
        <v>1</v>
      </c>
      <c r="S1990" s="695" t="b">
        <v>0</v>
      </c>
      <c r="T1990" s="581" t="s">
        <v>6155</v>
      </c>
      <c r="U1990" s="581" t="s">
        <v>6273</v>
      </c>
      <c r="V1990" s="581" t="s">
        <v>422</v>
      </c>
      <c r="W1990" s="581" t="s">
        <v>12524</v>
      </c>
      <c r="X1990" s="696">
        <v>44411.0</v>
      </c>
      <c r="Y1990" s="696">
        <v>44292.0</v>
      </c>
      <c r="Z1990" s="696"/>
      <c r="AA1990" s="492" t="s">
        <v>6166</v>
      </c>
      <c r="AB1990" s="699">
        <v>44411.0</v>
      </c>
      <c r="AC1990" s="492" t="s">
        <v>6166</v>
      </c>
      <c r="AD1990" s="699">
        <v>44436.0</v>
      </c>
      <c r="AE1990" s="425"/>
      <c r="AF1990" s="697"/>
      <c r="AG1990" s="425"/>
      <c r="AH1990" s="697"/>
      <c r="AI1990" s="697"/>
      <c r="AJ1990" s="697"/>
      <c r="AK1990" s="697"/>
      <c r="AL1990" s="697"/>
      <c r="AM1990" s="697"/>
      <c r="AN1990" s="697"/>
      <c r="AO1990" s="697"/>
      <c r="AP1990" s="677" t="s">
        <v>6172</v>
      </c>
      <c r="AQ1990" s="697"/>
    </row>
    <row r="1991">
      <c r="A1991" s="423" t="s">
        <v>12525</v>
      </c>
      <c r="B1991" s="423" t="s">
        <v>12526</v>
      </c>
      <c r="C1991" s="423" t="str">
        <f>VLOOKUP(A1991,import!A:C,3,false)</f>
        <v>DOĞRU</v>
      </c>
      <c r="D1991" s="423" t="s">
        <v>6317</v>
      </c>
      <c r="E1991" s="692">
        <f>VLOOKUP(A1991,import!A:J,5,0)</f>
        <v>233</v>
      </c>
      <c r="F1991" s="692" t="str">
        <f>VLOOKUP(A1991,import!A:J,6,0)</f>
        <v/>
      </c>
      <c r="G1991" s="610">
        <f>VLOOKUP(A1991,import!A:J,7,0)</f>
        <v>0</v>
      </c>
      <c r="H1991" s="610">
        <f>VLOOKUP(A1991,import!A:J,8,0)</f>
        <v>19</v>
      </c>
      <c r="I1991" s="610">
        <f>VLOOKUP(A1991,import!A:J,9,0)</f>
        <v>19</v>
      </c>
      <c r="J1991" s="693">
        <f>VLOOKUP(A1991,import!A:J,10,0)</f>
        <v>0</v>
      </c>
      <c r="K1991" s="610" t="s">
        <v>12527</v>
      </c>
      <c r="L1991" s="610">
        <v>2.247121314E9</v>
      </c>
      <c r="M1991" s="610" t="s">
        <v>6386</v>
      </c>
      <c r="N1991" s="610" t="s">
        <v>7453</v>
      </c>
      <c r="O1991" s="562" t="s">
        <v>12528</v>
      </c>
      <c r="P1991" s="694" t="str">
        <f>VLOOKUP(A1991,import!A:P,16,0)</f>
        <v>Geleneksel</v>
      </c>
      <c r="Q1991" s="694"/>
      <c r="R1991" s="694" t="b">
        <v>1</v>
      </c>
      <c r="S1991" s="695" t="b">
        <v>0</v>
      </c>
      <c r="T1991" s="581" t="s">
        <v>6164</v>
      </c>
      <c r="U1991" s="695"/>
      <c r="V1991" s="695"/>
      <c r="W1991" s="581" t="s">
        <v>12529</v>
      </c>
      <c r="X1991" s="698"/>
      <c r="Y1991" s="698"/>
      <c r="Z1991" s="698"/>
      <c r="AA1991" s="492" t="s">
        <v>6262</v>
      </c>
      <c r="AB1991" s="699">
        <v>44421.0</v>
      </c>
      <c r="AC1991" s="492" t="s">
        <v>6166</v>
      </c>
      <c r="AD1991" s="699">
        <v>44466.0</v>
      </c>
      <c r="AE1991" s="492" t="s">
        <v>6167</v>
      </c>
      <c r="AF1991" s="699">
        <v>44474.0</v>
      </c>
      <c r="AG1991" s="492" t="s">
        <v>6166</v>
      </c>
      <c r="AH1991" s="699">
        <v>44490.0</v>
      </c>
      <c r="AI1991" s="697"/>
      <c r="AJ1991" s="697"/>
      <c r="AK1991" s="697" t="s">
        <v>389</v>
      </c>
      <c r="AL1991" s="492" t="s">
        <v>968</v>
      </c>
      <c r="AM1991" s="492" t="s">
        <v>196</v>
      </c>
      <c r="AN1991" s="492" t="s">
        <v>5087</v>
      </c>
      <c r="AO1991" s="697"/>
      <c r="AP1991" s="677" t="s">
        <v>6168</v>
      </c>
      <c r="AQ1991" s="697"/>
    </row>
    <row r="1992">
      <c r="A1992" s="423" t="s">
        <v>569</v>
      </c>
      <c r="B1992" s="423" t="s">
        <v>570</v>
      </c>
      <c r="C1992" s="423" t="str">
        <f>VLOOKUP(A1992,import!A:C,3,false)</f>
        <v>DOĞRU</v>
      </c>
      <c r="D1992" s="423" t="s">
        <v>6401</v>
      </c>
      <c r="E1992" s="692">
        <f>VLOOKUP(A1992,import!A:J,5,0)</f>
        <v>2555</v>
      </c>
      <c r="F1992" s="692">
        <f>VLOOKUP(A1992,import!A:J,6,0)</f>
        <v>66</v>
      </c>
      <c r="G1992" s="610">
        <f>VLOOKUP(A1992,import!A:J,7,0)</f>
        <v>60</v>
      </c>
      <c r="H1992" s="610">
        <f>VLOOKUP(A1992,import!A:J,8,0)</f>
        <v>35</v>
      </c>
      <c r="I1992" s="610">
        <f>VLOOKUP(A1992,import!A:J,9,0)</f>
        <v>95</v>
      </c>
      <c r="J1992" s="693">
        <f>VLOOKUP(A1992,import!A:J,10,0)</f>
        <v>0.63</v>
      </c>
      <c r="K1992" s="610" t="s">
        <v>12530</v>
      </c>
      <c r="L1992" s="610">
        <v>2.244137373E9</v>
      </c>
      <c r="M1992" s="610" t="s">
        <v>13</v>
      </c>
      <c r="N1992" s="701">
        <v>44498.0</v>
      </c>
      <c r="O1992" s="562" t="s">
        <v>572</v>
      </c>
      <c r="P1992" s="694" t="str">
        <f>VLOOKUP(A1992,import!A:P,16,0)</f>
        <v>Geleneksel</v>
      </c>
      <c r="Q1992" s="694" t="s">
        <v>6207</v>
      </c>
      <c r="R1992" s="694" t="b">
        <v>1</v>
      </c>
      <c r="S1992" s="695" t="b">
        <v>0</v>
      </c>
      <c r="T1992" s="581" t="s">
        <v>6155</v>
      </c>
      <c r="U1992" s="581" t="s">
        <v>6223</v>
      </c>
      <c r="V1992" s="581" t="s">
        <v>422</v>
      </c>
      <c r="W1992" s="581" t="s">
        <v>12531</v>
      </c>
      <c r="X1992" s="696">
        <v>44384.0</v>
      </c>
      <c r="Y1992" s="696">
        <v>44389.0</v>
      </c>
      <c r="Z1992" s="696"/>
      <c r="AA1992" s="492" t="s">
        <v>6167</v>
      </c>
      <c r="AB1992" s="699">
        <v>44362.0</v>
      </c>
      <c r="AC1992" s="492" t="s">
        <v>6262</v>
      </c>
      <c r="AD1992" s="699">
        <v>44376.0</v>
      </c>
      <c r="AE1992" s="492" t="s">
        <v>6262</v>
      </c>
      <c r="AF1992" s="699">
        <v>44377.0</v>
      </c>
      <c r="AG1992" s="492" t="s">
        <v>6166</v>
      </c>
      <c r="AH1992" s="699">
        <v>44384.0</v>
      </c>
      <c r="AI1992" s="492" t="s">
        <v>6166</v>
      </c>
      <c r="AJ1992" s="699">
        <v>44435.0</v>
      </c>
      <c r="AK1992" s="700" t="s">
        <v>196</v>
      </c>
      <c r="AL1992" s="492" t="s">
        <v>196</v>
      </c>
      <c r="AM1992" s="492" t="s">
        <v>6223</v>
      </c>
      <c r="AN1992" s="492" t="s">
        <v>6186</v>
      </c>
      <c r="AO1992" s="697"/>
      <c r="AP1992" s="677" t="s">
        <v>6168</v>
      </c>
      <c r="AQ1992" s="697"/>
    </row>
    <row r="1993">
      <c r="A1993" s="677" t="s">
        <v>12532</v>
      </c>
      <c r="B1993" s="677" t="s">
        <v>12533</v>
      </c>
      <c r="C1993" s="423" t="str">
        <f>VLOOKUP(A1993,import!A:C,3,false)</f>
        <v>DOĞRU</v>
      </c>
      <c r="D1993" s="677" t="s">
        <v>6317</v>
      </c>
      <c r="E1993" s="692">
        <f>VLOOKUP(A1993,import!A:J,5,0)</f>
        <v>20</v>
      </c>
      <c r="F1993" s="692">
        <f>VLOOKUP(A1993,import!A:J,6,0)</f>
        <v>20</v>
      </c>
      <c r="G1993" s="610">
        <f>VLOOKUP(A1993,import!A:J,7,0)</f>
        <v>0</v>
      </c>
      <c r="H1993" s="610">
        <f>VLOOKUP(A1993,import!A:J,8,0)</f>
        <v>29</v>
      </c>
      <c r="I1993" s="610">
        <f>VLOOKUP(A1993,import!A:J,9,0)</f>
        <v>29</v>
      </c>
      <c r="J1993" s="693">
        <f>VLOOKUP(A1993,import!A:J,10,0)</f>
        <v>0</v>
      </c>
      <c r="K1993" s="677" t="s">
        <v>12534</v>
      </c>
      <c r="L1993" s="677">
        <v>5.367679776E9</v>
      </c>
      <c r="M1993" s="677" t="s">
        <v>6375</v>
      </c>
      <c r="N1993" s="677" t="s">
        <v>7897</v>
      </c>
      <c r="O1993" s="677" t="s">
        <v>12535</v>
      </c>
      <c r="P1993" s="694" t="str">
        <f>VLOOKUP(A1993,import!A:P,16,0)</f>
        <v>Geleneksel</v>
      </c>
      <c r="Q1993" s="694"/>
      <c r="R1993" s="702" t="b">
        <v>0</v>
      </c>
      <c r="S1993" s="695" t="b">
        <v>0</v>
      </c>
      <c r="T1993" s="581"/>
      <c r="U1993" s="695"/>
      <c r="V1993" s="695"/>
      <c r="W1993" s="695"/>
      <c r="X1993" s="698"/>
      <c r="Y1993" s="698"/>
      <c r="Z1993" s="698"/>
      <c r="AA1993" s="697"/>
      <c r="AB1993" s="697"/>
      <c r="AC1993" s="697"/>
      <c r="AD1993" s="697"/>
      <c r="AE1993" s="425"/>
      <c r="AF1993" s="697"/>
      <c r="AG1993" s="425"/>
      <c r="AH1993" s="697"/>
      <c r="AI1993" s="697"/>
      <c r="AJ1993" s="697"/>
      <c r="AK1993" s="697"/>
      <c r="AL1993" s="697"/>
      <c r="AM1993" s="697"/>
      <c r="AN1993" s="697"/>
      <c r="AO1993" s="697"/>
      <c r="AP1993" s="677"/>
      <c r="AQ1993" s="697"/>
    </row>
    <row r="1994">
      <c r="A1994" s="423" t="s">
        <v>12536</v>
      </c>
      <c r="B1994" s="423" t="s">
        <v>12537</v>
      </c>
      <c r="C1994" s="423" t="str">
        <f>VLOOKUP(A1994,import!A:C,3,false)</f>
        <v>DOĞRU</v>
      </c>
      <c r="D1994" s="423" t="s">
        <v>6401</v>
      </c>
      <c r="E1994" s="692">
        <f>VLOOKUP(A1994,import!A:J,5,0)</f>
        <v>2705</v>
      </c>
      <c r="F1994" s="692">
        <f>VLOOKUP(A1994,import!A:J,6,0)</f>
        <v>86</v>
      </c>
      <c r="G1994" s="610">
        <f>VLOOKUP(A1994,import!A:J,7,0)</f>
        <v>0</v>
      </c>
      <c r="H1994" s="610">
        <f>VLOOKUP(A1994,import!A:J,8,0)</f>
        <v>34</v>
      </c>
      <c r="I1994" s="610">
        <f>VLOOKUP(A1994,import!A:J,9,0)</f>
        <v>34</v>
      </c>
      <c r="J1994" s="693">
        <f>VLOOKUP(A1994,import!A:J,10,0)</f>
        <v>0</v>
      </c>
      <c r="K1994" s="610" t="s">
        <v>12538</v>
      </c>
      <c r="L1994" s="610">
        <v>2.246130463E9</v>
      </c>
      <c r="M1994" s="709"/>
      <c r="N1994" s="710"/>
      <c r="O1994" s="562" t="s">
        <v>12539</v>
      </c>
      <c r="P1994" s="694" t="str">
        <f>VLOOKUP(A1994,import!A:P,16,0)</f>
        <v>Geleneksel</v>
      </c>
      <c r="Q1994" s="694"/>
      <c r="R1994" s="702" t="b">
        <v>0</v>
      </c>
      <c r="S1994" s="695" t="b">
        <v>0</v>
      </c>
      <c r="T1994" s="695"/>
      <c r="U1994" s="695"/>
      <c r="V1994" s="695"/>
      <c r="W1994" s="581" t="s">
        <v>12540</v>
      </c>
      <c r="X1994" s="698"/>
      <c r="Y1994" s="698"/>
      <c r="Z1994" s="698"/>
      <c r="AA1994" s="697"/>
      <c r="AB1994" s="697"/>
      <c r="AC1994" s="697"/>
      <c r="AD1994" s="697"/>
      <c r="AE1994" s="425"/>
      <c r="AF1994" s="697"/>
      <c r="AG1994" s="425"/>
      <c r="AH1994" s="697"/>
      <c r="AI1994" s="697"/>
      <c r="AJ1994" s="697"/>
      <c r="AK1994" s="697" t="s">
        <v>196</v>
      </c>
      <c r="AL1994" s="697"/>
      <c r="AM1994" s="697"/>
      <c r="AN1994" s="697"/>
      <c r="AO1994" s="697"/>
      <c r="AP1994" s="677" t="s">
        <v>6172</v>
      </c>
      <c r="AQ1994" s="697"/>
    </row>
    <row r="1995">
      <c r="A1995" s="423" t="s">
        <v>3118</v>
      </c>
      <c r="B1995" s="423" t="s">
        <v>3119</v>
      </c>
      <c r="C1995" s="423" t="str">
        <f>VLOOKUP(A1995,import!A:C,3,false)</f>
        <v>DOĞRU</v>
      </c>
      <c r="D1995" s="423" t="s">
        <v>6401</v>
      </c>
      <c r="E1995" s="692">
        <f>VLOOKUP(A1995,import!A:J,5,0)</f>
        <v>349</v>
      </c>
      <c r="F1995" s="692">
        <f>VLOOKUP(A1995,import!A:J,6,0)</f>
        <v>20</v>
      </c>
      <c r="G1995" s="610">
        <f>VLOOKUP(A1995,import!A:J,7,0)</f>
        <v>18</v>
      </c>
      <c r="H1995" s="610">
        <f>VLOOKUP(A1995,import!A:J,8,0)</f>
        <v>16</v>
      </c>
      <c r="I1995" s="610">
        <f>VLOOKUP(A1995,import!A:J,9,0)</f>
        <v>34</v>
      </c>
      <c r="J1995" s="693">
        <f>VLOOKUP(A1995,import!A:J,10,0)</f>
        <v>0.53</v>
      </c>
      <c r="K1995" s="610" t="s">
        <v>12541</v>
      </c>
      <c r="L1995" s="610">
        <v>2.242630042E9</v>
      </c>
      <c r="M1995" s="610" t="s">
        <v>343</v>
      </c>
      <c r="N1995" s="610" t="s">
        <v>6225</v>
      </c>
      <c r="O1995" s="562" t="s">
        <v>3121</v>
      </c>
      <c r="P1995" s="694" t="str">
        <f>VLOOKUP(A1995,import!A:P,16,0)</f>
        <v>Geleneksel</v>
      </c>
      <c r="Q1995" s="694" t="s">
        <v>6554</v>
      </c>
      <c r="R1995" s="694" t="b">
        <v>1</v>
      </c>
      <c r="S1995" s="581" t="b">
        <v>0</v>
      </c>
      <c r="T1995" s="581" t="s">
        <v>6155</v>
      </c>
      <c r="U1995" s="581" t="s">
        <v>389</v>
      </c>
      <c r="V1995" s="581" t="s">
        <v>6274</v>
      </c>
      <c r="W1995" s="581" t="s">
        <v>12542</v>
      </c>
      <c r="X1995" s="696">
        <v>44365.0</v>
      </c>
      <c r="Y1995" s="696">
        <v>44368.0</v>
      </c>
      <c r="Z1995" s="698"/>
      <c r="AA1995" s="492" t="s">
        <v>6166</v>
      </c>
      <c r="AB1995" s="699">
        <v>44365.0</v>
      </c>
      <c r="AC1995" s="492" t="s">
        <v>6166</v>
      </c>
      <c r="AD1995" s="699">
        <v>44410.0</v>
      </c>
      <c r="AE1995" s="425"/>
      <c r="AF1995" s="697"/>
      <c r="AG1995" s="425"/>
      <c r="AH1995" s="697"/>
      <c r="AI1995" s="697"/>
      <c r="AJ1995" s="697"/>
      <c r="AK1995" s="700" t="s">
        <v>6186</v>
      </c>
      <c r="AL1995" s="492" t="s">
        <v>6223</v>
      </c>
      <c r="AM1995" s="697"/>
      <c r="AN1995" s="697"/>
      <c r="AO1995" s="697"/>
      <c r="AP1995" s="677" t="s">
        <v>6168</v>
      </c>
      <c r="AQ1995" s="697"/>
    </row>
    <row r="1996">
      <c r="A1996" s="423" t="s">
        <v>5601</v>
      </c>
      <c r="B1996" s="423" t="s">
        <v>5602</v>
      </c>
      <c r="C1996" s="423" t="str">
        <f>VLOOKUP(A1996,import!A:C,3,false)</f>
        <v>DOĞRU</v>
      </c>
      <c r="D1996" s="423" t="s">
        <v>6219</v>
      </c>
      <c r="E1996" s="692">
        <f>VLOOKUP(A1996,import!A:J,5,0)</f>
        <v>29</v>
      </c>
      <c r="F1996" s="692">
        <f>VLOOKUP(A1996,import!A:J,6,0)</f>
        <v>2</v>
      </c>
      <c r="G1996" s="610">
        <f>VLOOKUP(A1996,import!A:J,7,0)</f>
        <v>3</v>
      </c>
      <c r="H1996" s="610">
        <f>VLOOKUP(A1996,import!A:J,8,0)</f>
        <v>2</v>
      </c>
      <c r="I1996" s="610">
        <f>VLOOKUP(A1996,import!A:J,9,0)</f>
        <v>5</v>
      </c>
      <c r="J1996" s="693">
        <f>VLOOKUP(A1996,import!A:J,10,0)</f>
        <v>0.6</v>
      </c>
      <c r="K1996" s="610" t="s">
        <v>12543</v>
      </c>
      <c r="L1996" s="610">
        <v>2.24504E9</v>
      </c>
      <c r="M1996" s="610" t="s">
        <v>13</v>
      </c>
      <c r="N1996" s="610">
        <v>44309.0</v>
      </c>
      <c r="O1996" s="562" t="s">
        <v>5604</v>
      </c>
      <c r="P1996" s="694" t="str">
        <f>VLOOKUP(A1996,import!A:P,16,0)</f>
        <v>Geleneksel</v>
      </c>
      <c r="Q1996" s="694"/>
      <c r="R1996" s="694" t="b">
        <v>1</v>
      </c>
      <c r="S1996" s="695" t="b">
        <v>0</v>
      </c>
      <c r="T1996" s="581" t="s">
        <v>6155</v>
      </c>
      <c r="U1996" s="581" t="s">
        <v>5087</v>
      </c>
      <c r="V1996" s="581" t="s">
        <v>422</v>
      </c>
      <c r="W1996" s="581"/>
      <c r="X1996" s="696">
        <v>44523.0</v>
      </c>
      <c r="Y1996" s="696">
        <v>44525.0</v>
      </c>
      <c r="Z1996" s="698"/>
      <c r="AA1996" s="492" t="s">
        <v>6166</v>
      </c>
      <c r="AB1996" s="699">
        <v>44523.0</v>
      </c>
      <c r="AC1996" s="492"/>
      <c r="AD1996" s="699"/>
      <c r="AE1996" s="492"/>
      <c r="AF1996" s="699"/>
      <c r="AG1996" s="425"/>
      <c r="AH1996" s="697"/>
      <c r="AI1996" s="697"/>
      <c r="AJ1996" s="697"/>
      <c r="AK1996" s="492" t="s">
        <v>5087</v>
      </c>
      <c r="AL1996" s="492"/>
      <c r="AM1996" s="492"/>
      <c r="AN1996" s="697"/>
      <c r="AO1996" s="697"/>
      <c r="AP1996" s="677" t="s">
        <v>6168</v>
      </c>
      <c r="AQ1996" s="697"/>
    </row>
    <row r="1997">
      <c r="A1997" s="423" t="s">
        <v>12544</v>
      </c>
      <c r="B1997" s="423" t="s">
        <v>12545</v>
      </c>
      <c r="C1997" s="423" t="str">
        <f>VLOOKUP(A1997,import!A:C,3,false)</f>
        <v>DOĞRU</v>
      </c>
      <c r="D1997" s="423" t="s">
        <v>6317</v>
      </c>
      <c r="E1997" s="692">
        <f>VLOOKUP(A1997,import!A:J,5,0)</f>
        <v>47</v>
      </c>
      <c r="F1997" s="692">
        <f>VLOOKUP(A1997,import!A:J,6,0)</f>
        <v>28</v>
      </c>
      <c r="G1997" s="610">
        <f>VLOOKUP(A1997,import!A:J,7,0)</f>
        <v>0</v>
      </c>
      <c r="H1997" s="610">
        <f>VLOOKUP(A1997,import!A:J,8,0)</f>
        <v>13</v>
      </c>
      <c r="I1997" s="610">
        <f>VLOOKUP(A1997,import!A:J,9,0)</f>
        <v>13</v>
      </c>
      <c r="J1997" s="693">
        <f>VLOOKUP(A1997,import!A:J,10,0)</f>
        <v>0</v>
      </c>
      <c r="K1997" s="610" t="s">
        <v>12546</v>
      </c>
      <c r="L1997" s="610">
        <v>5.531074841E9</v>
      </c>
      <c r="M1997" s="610" t="s">
        <v>343</v>
      </c>
      <c r="N1997" s="610" t="s">
        <v>6600</v>
      </c>
      <c r="O1997" s="562" t="s">
        <v>12547</v>
      </c>
      <c r="P1997" s="694" t="str">
        <f>VLOOKUP(A1997,import!A:P,16,0)</f>
        <v>Geleneksel</v>
      </c>
      <c r="Q1997" s="694"/>
      <c r="R1997" s="702" t="b">
        <v>0</v>
      </c>
      <c r="S1997" s="695" t="b">
        <v>0</v>
      </c>
      <c r="T1997" s="581"/>
      <c r="U1997" s="695"/>
      <c r="V1997" s="695"/>
      <c r="W1997" s="695"/>
      <c r="X1997" s="698"/>
      <c r="Y1997" s="698"/>
      <c r="Z1997" s="698"/>
      <c r="AA1997" s="697"/>
      <c r="AB1997" s="697"/>
      <c r="AC1997" s="697"/>
      <c r="AD1997" s="697"/>
      <c r="AE1997" s="425"/>
      <c r="AF1997" s="697"/>
      <c r="AG1997" s="425"/>
      <c r="AH1997" s="697"/>
      <c r="AI1997" s="697"/>
      <c r="AJ1997" s="697"/>
      <c r="AK1997" s="697"/>
      <c r="AL1997" s="697"/>
      <c r="AM1997" s="697"/>
      <c r="AN1997" s="697"/>
      <c r="AO1997" s="697"/>
      <c r="AP1997" s="677"/>
      <c r="AQ1997" s="697"/>
    </row>
    <row r="1998">
      <c r="A1998" s="423" t="s">
        <v>12548</v>
      </c>
      <c r="B1998" s="423" t="s">
        <v>12549</v>
      </c>
      <c r="C1998" s="423" t="str">
        <f>VLOOKUP(A1998,import!A:C,3,false)</f>
        <v>DOĞRU</v>
      </c>
      <c r="D1998" s="423" t="s">
        <v>6440</v>
      </c>
      <c r="E1998" s="692">
        <f>VLOOKUP(A1998,import!A:J,5,0)</f>
        <v>583</v>
      </c>
      <c r="F1998" s="692">
        <f>VLOOKUP(A1998,import!A:J,6,0)</f>
        <v>42</v>
      </c>
      <c r="G1998" s="610">
        <f>VLOOKUP(A1998,import!A:J,7,0)</f>
        <v>0</v>
      </c>
      <c r="H1998" s="610">
        <f>VLOOKUP(A1998,import!A:J,8,0)</f>
        <v>5</v>
      </c>
      <c r="I1998" s="610">
        <f>VLOOKUP(A1998,import!A:J,9,0)</f>
        <v>5</v>
      </c>
      <c r="J1998" s="693">
        <f>VLOOKUP(A1998,import!A:J,10,0)</f>
        <v>0</v>
      </c>
      <c r="K1998" s="610" t="s">
        <v>12550</v>
      </c>
      <c r="L1998" s="610">
        <v>5.074769546E9</v>
      </c>
      <c r="M1998" s="610" t="s">
        <v>343</v>
      </c>
      <c r="N1998" s="610" t="s">
        <v>7897</v>
      </c>
      <c r="O1998" s="562" t="s">
        <v>12551</v>
      </c>
      <c r="P1998" s="694" t="str">
        <f>VLOOKUP(A1998,import!A:P,16,0)</f>
        <v>Geleneksel</v>
      </c>
      <c r="Q1998" s="694"/>
      <c r="R1998" s="694" t="b">
        <v>1</v>
      </c>
      <c r="S1998" s="695" t="b">
        <v>0</v>
      </c>
      <c r="T1998" s="581" t="s">
        <v>6181</v>
      </c>
      <c r="U1998" s="695"/>
      <c r="V1998" s="695"/>
      <c r="W1998" s="581" t="s">
        <v>12552</v>
      </c>
      <c r="X1998" s="698"/>
      <c r="Y1998" s="698"/>
      <c r="Z1998" s="698"/>
      <c r="AA1998" s="492" t="s">
        <v>6181</v>
      </c>
      <c r="AB1998" s="699">
        <v>44515.0</v>
      </c>
      <c r="AC1998" s="492" t="s">
        <v>6181</v>
      </c>
      <c r="AD1998" s="699">
        <v>44548.0</v>
      </c>
      <c r="AE1998" s="492"/>
      <c r="AF1998" s="699"/>
      <c r="AG1998" s="425"/>
      <c r="AH1998" s="697"/>
      <c r="AI1998" s="697"/>
      <c r="AJ1998" s="697"/>
      <c r="AK1998" s="492" t="s">
        <v>4349</v>
      </c>
      <c r="AL1998" s="492" t="s">
        <v>5456</v>
      </c>
      <c r="AM1998" s="492"/>
      <c r="AN1998" s="697"/>
      <c r="AO1998" s="697"/>
      <c r="AP1998" s="677" t="s">
        <v>6172</v>
      </c>
      <c r="AQ1998" s="697"/>
    </row>
    <row r="1999">
      <c r="A1999" s="423" t="s">
        <v>12553</v>
      </c>
      <c r="B1999" s="423" t="s">
        <v>12554</v>
      </c>
      <c r="C1999" s="423" t="str">
        <f>VLOOKUP(A1999,import!A:C,3,false)</f>
        <v>DOĞRU</v>
      </c>
      <c r="D1999" s="423" t="s">
        <v>6159</v>
      </c>
      <c r="E1999" s="692">
        <f>VLOOKUP(A1999,import!A:J,5,0)</f>
        <v>616</v>
      </c>
      <c r="F1999" s="692">
        <f>VLOOKUP(A1999,import!A:J,6,0)</f>
        <v>28</v>
      </c>
      <c r="G1999" s="610">
        <f>VLOOKUP(A1999,import!A:J,7,0)</f>
        <v>0</v>
      </c>
      <c r="H1999" s="610">
        <f>VLOOKUP(A1999,import!A:J,8,0)</f>
        <v>31</v>
      </c>
      <c r="I1999" s="610">
        <f>VLOOKUP(A1999,import!A:J,9,0)</f>
        <v>31</v>
      </c>
      <c r="J1999" s="693">
        <f>VLOOKUP(A1999,import!A:J,10,0)</f>
        <v>0</v>
      </c>
      <c r="K1999" s="610" t="s">
        <v>12555</v>
      </c>
      <c r="L1999" s="610">
        <v>2.249992399E9</v>
      </c>
      <c r="M1999" s="610" t="s">
        <v>343</v>
      </c>
      <c r="N1999" s="610" t="s">
        <v>7792</v>
      </c>
      <c r="O1999" s="562" t="s">
        <v>12556</v>
      </c>
      <c r="P1999" s="694" t="str">
        <f>VLOOKUP(A1999,import!A:P,16,0)</f>
        <v>Geleneksel</v>
      </c>
      <c r="Q1999" s="694"/>
      <c r="R1999" s="694" t="b">
        <v>1</v>
      </c>
      <c r="S1999" s="695" t="b">
        <v>0</v>
      </c>
      <c r="T1999" s="581" t="s">
        <v>6164</v>
      </c>
      <c r="U1999" s="581"/>
      <c r="V1999" s="581"/>
      <c r="W1999" s="581" t="s">
        <v>12557</v>
      </c>
      <c r="X1999" s="696"/>
      <c r="Y1999" s="696"/>
      <c r="Z1999" s="698"/>
      <c r="AA1999" s="492" t="s">
        <v>6166</v>
      </c>
      <c r="AB1999" s="699">
        <v>44488.0</v>
      </c>
      <c r="AC1999" s="492" t="s">
        <v>6181</v>
      </c>
      <c r="AD1999" s="699">
        <v>44497.0</v>
      </c>
      <c r="AE1999" s="492" t="s">
        <v>6181</v>
      </c>
      <c r="AF1999" s="699">
        <v>44502.0</v>
      </c>
      <c r="AG1999" s="425"/>
      <c r="AH1999" s="697"/>
      <c r="AI1999" s="697"/>
      <c r="AJ1999" s="697"/>
      <c r="AK1999" s="492" t="s">
        <v>389</v>
      </c>
      <c r="AL1999" s="492" t="s">
        <v>5087</v>
      </c>
      <c r="AM1999" s="492" t="s">
        <v>4349</v>
      </c>
      <c r="AN1999" s="697"/>
      <c r="AO1999" s="697"/>
      <c r="AP1999" s="677" t="s">
        <v>6168</v>
      </c>
      <c r="AQ1999" s="697"/>
    </row>
    <row r="2000">
      <c r="A2000" s="423" t="s">
        <v>12558</v>
      </c>
      <c r="B2000" s="423" t="s">
        <v>12559</v>
      </c>
      <c r="C2000" s="423" t="str">
        <f>VLOOKUP(A2000,import!A:C,3,false)</f>
        <v>DOĞRU</v>
      </c>
      <c r="D2000" s="423" t="s">
        <v>6153</v>
      </c>
      <c r="E2000" s="692">
        <f>VLOOKUP(A2000,import!A:J,5,0)</f>
        <v>582</v>
      </c>
      <c r="F2000" s="692">
        <f>VLOOKUP(A2000,import!A:J,6,0)</f>
        <v>72</v>
      </c>
      <c r="G2000" s="610">
        <f>VLOOKUP(A2000,import!A:J,7,0)</f>
        <v>0</v>
      </c>
      <c r="H2000" s="610">
        <f>VLOOKUP(A2000,import!A:J,8,0)</f>
        <v>16</v>
      </c>
      <c r="I2000" s="610">
        <f>VLOOKUP(A2000,import!A:J,9,0)</f>
        <v>16</v>
      </c>
      <c r="J2000" s="693">
        <f>VLOOKUP(A2000,import!A:J,10,0)</f>
        <v>0</v>
      </c>
      <c r="K2000" s="610" t="s">
        <v>12560</v>
      </c>
      <c r="L2000" s="610">
        <v>5.528371433E9</v>
      </c>
      <c r="M2000" s="610" t="s">
        <v>343</v>
      </c>
      <c r="N2000" s="610" t="s">
        <v>6324</v>
      </c>
      <c r="O2000" s="562" t="s">
        <v>12561</v>
      </c>
      <c r="P2000" s="694" t="str">
        <f>VLOOKUP(A2000,import!A:P,16,0)</f>
        <v>Geleneksel</v>
      </c>
      <c r="Q2000" s="694"/>
      <c r="R2000" s="702" t="b">
        <v>0</v>
      </c>
      <c r="S2000" s="695" t="b">
        <v>0</v>
      </c>
      <c r="T2000" s="581"/>
      <c r="U2000" s="695"/>
      <c r="V2000" s="695"/>
      <c r="W2000" s="695"/>
      <c r="X2000" s="698"/>
      <c r="Y2000" s="698"/>
      <c r="Z2000" s="698"/>
      <c r="AA2000" s="697"/>
      <c r="AB2000" s="697"/>
      <c r="AC2000" s="697"/>
      <c r="AD2000" s="697"/>
      <c r="AE2000" s="425"/>
      <c r="AF2000" s="697"/>
      <c r="AG2000" s="425"/>
      <c r="AH2000" s="697"/>
      <c r="AI2000" s="697"/>
      <c r="AJ2000" s="697"/>
      <c r="AK2000" s="697"/>
      <c r="AL2000" s="697"/>
      <c r="AM2000" s="697"/>
      <c r="AN2000" s="697"/>
      <c r="AO2000" s="697"/>
      <c r="AP2000" s="677"/>
      <c r="AQ2000" s="697"/>
    </row>
    <row r="2001">
      <c r="A2001" s="423" t="s">
        <v>2499</v>
      </c>
      <c r="B2001" s="423" t="s">
        <v>2500</v>
      </c>
      <c r="C2001" s="423" t="str">
        <f>VLOOKUP(A2001,import!A:C,3,false)</f>
        <v>YANLIŞ</v>
      </c>
      <c r="D2001" s="423" t="s">
        <v>6760</v>
      </c>
      <c r="E2001" s="692">
        <f>VLOOKUP(A2001,import!A:J,5,0)</f>
        <v>1</v>
      </c>
      <c r="F2001" s="692" t="str">
        <f>VLOOKUP(A2001,import!A:J,6,0)</f>
        <v/>
      </c>
      <c r="G2001" s="610">
        <f>VLOOKUP(A2001,import!A:J,7,0)</f>
        <v>5</v>
      </c>
      <c r="H2001" s="610">
        <f>VLOOKUP(A2001,import!A:J,8,0)</f>
        <v>24</v>
      </c>
      <c r="I2001" s="610">
        <f>VLOOKUP(A2001,import!A:J,9,0)</f>
        <v>29</v>
      </c>
      <c r="J2001" s="693">
        <f>VLOOKUP(A2001,import!A:J,10,0)</f>
        <v>0.17</v>
      </c>
      <c r="K2001" s="610" t="s">
        <v>12562</v>
      </c>
      <c r="L2001" s="610">
        <v>5.300914186E9</v>
      </c>
      <c r="M2001" s="610" t="s">
        <v>343</v>
      </c>
      <c r="N2001" s="610" t="s">
        <v>6225</v>
      </c>
      <c r="O2001" s="562" t="s">
        <v>12563</v>
      </c>
      <c r="P2001" s="694" t="str">
        <f>VLOOKUP(A2001,import!A:P,16,0)</f>
        <v>Geleneksel</v>
      </c>
      <c r="Q2001" s="694" t="s">
        <v>6240</v>
      </c>
      <c r="R2001" s="694" t="b">
        <v>1</v>
      </c>
      <c r="S2001" s="695" t="b">
        <v>0</v>
      </c>
      <c r="T2001" s="581" t="s">
        <v>6155</v>
      </c>
      <c r="U2001" s="581" t="s">
        <v>389</v>
      </c>
      <c r="V2001" s="581" t="s">
        <v>12564</v>
      </c>
      <c r="W2001" s="581" t="s">
        <v>12565</v>
      </c>
      <c r="X2001" s="696">
        <v>44327.0</v>
      </c>
      <c r="Y2001" s="696">
        <v>44334.0</v>
      </c>
      <c r="Z2001" s="696"/>
      <c r="AA2001" s="492" t="s">
        <v>6166</v>
      </c>
      <c r="AB2001" s="699">
        <v>44375.0</v>
      </c>
      <c r="AC2001" s="697"/>
      <c r="AD2001" s="697"/>
      <c r="AE2001" s="425"/>
      <c r="AF2001" s="697"/>
      <c r="AG2001" s="425"/>
      <c r="AH2001" s="697"/>
      <c r="AI2001" s="697"/>
      <c r="AJ2001" s="697"/>
      <c r="AK2001" s="697" t="s">
        <v>6223</v>
      </c>
      <c r="AL2001" s="697"/>
      <c r="AM2001" s="697"/>
      <c r="AN2001" s="697"/>
      <c r="AO2001" s="697"/>
      <c r="AP2001" s="677" t="s">
        <v>6168</v>
      </c>
      <c r="AQ2001" s="697"/>
    </row>
    <row r="2002">
      <c r="A2002" s="423" t="s">
        <v>4294</v>
      </c>
      <c r="B2002" s="423" t="s">
        <v>4295</v>
      </c>
      <c r="C2002" s="423" t="str">
        <f>VLOOKUP(A2002,import!A:C,3,false)</f>
        <v>YANLIŞ</v>
      </c>
      <c r="D2002" s="423" t="s">
        <v>6401</v>
      </c>
      <c r="E2002" s="692">
        <f>VLOOKUP(A2002,import!A:J,5,0)</f>
        <v>128</v>
      </c>
      <c r="F2002" s="692" t="str">
        <f>VLOOKUP(A2002,import!A:J,6,0)</f>
        <v/>
      </c>
      <c r="G2002" s="610">
        <f>VLOOKUP(A2002,import!A:J,7,0)</f>
        <v>8</v>
      </c>
      <c r="H2002" s="610">
        <f>VLOOKUP(A2002,import!A:J,8,0)</f>
        <v>15</v>
      </c>
      <c r="I2002" s="610">
        <f>VLOOKUP(A2002,import!A:J,9,0)</f>
        <v>23</v>
      </c>
      <c r="J2002" s="693">
        <f>VLOOKUP(A2002,import!A:J,10,0)</f>
        <v>0.35</v>
      </c>
      <c r="K2002" s="610" t="s">
        <v>12566</v>
      </c>
      <c r="L2002" s="610">
        <v>2.242230926E9</v>
      </c>
      <c r="M2002" s="610" t="s">
        <v>343</v>
      </c>
      <c r="N2002" s="610" t="s">
        <v>6677</v>
      </c>
      <c r="O2002" s="562" t="s">
        <v>4298</v>
      </c>
      <c r="P2002" s="694" t="str">
        <f>VLOOKUP(A2002,import!A:P,16,0)</f>
        <v>Geleneksel</v>
      </c>
      <c r="Q2002" s="694" t="s">
        <v>6554</v>
      </c>
      <c r="R2002" s="694" t="b">
        <v>1</v>
      </c>
      <c r="S2002" s="581" t="b">
        <v>1</v>
      </c>
      <c r="T2002" s="703"/>
      <c r="U2002" s="703"/>
      <c r="V2002" s="703"/>
      <c r="W2002" s="703" t="s">
        <v>12567</v>
      </c>
      <c r="X2002" s="704"/>
      <c r="Y2002" s="704"/>
      <c r="Z2002" s="704"/>
      <c r="AA2002" s="492" t="s">
        <v>6166</v>
      </c>
      <c r="AB2002" s="699">
        <v>44365.0</v>
      </c>
      <c r="AC2002" s="492" t="s">
        <v>6166</v>
      </c>
      <c r="AD2002" s="699">
        <v>44433.0</v>
      </c>
      <c r="AE2002" s="492" t="s">
        <v>6181</v>
      </c>
      <c r="AF2002" s="699">
        <v>44497.0</v>
      </c>
      <c r="AG2002" s="425"/>
      <c r="AH2002" s="697"/>
      <c r="AI2002" s="697"/>
      <c r="AJ2002" s="697"/>
      <c r="AK2002" s="697"/>
      <c r="AL2002" s="492" t="s">
        <v>6186</v>
      </c>
      <c r="AM2002" s="492" t="s">
        <v>5087</v>
      </c>
      <c r="AN2002" s="697"/>
      <c r="AO2002" s="697"/>
      <c r="AP2002" s="677" t="s">
        <v>6172</v>
      </c>
      <c r="AQ2002" s="697"/>
    </row>
    <row r="2003">
      <c r="A2003" s="423" t="s">
        <v>5262</v>
      </c>
      <c r="B2003" s="423" t="s">
        <v>5263</v>
      </c>
      <c r="C2003" s="423" t="str">
        <f>VLOOKUP(A2003,import!A:C,3,false)</f>
        <v>DOĞRU</v>
      </c>
      <c r="D2003" s="423" t="s">
        <v>6159</v>
      </c>
      <c r="E2003" s="692">
        <f>VLOOKUP(A2003,import!A:J,5,0)</f>
        <v>282</v>
      </c>
      <c r="F2003" s="692">
        <f>VLOOKUP(A2003,import!A:J,6,0)</f>
        <v>4</v>
      </c>
      <c r="G2003" s="610">
        <f>VLOOKUP(A2003,import!A:J,7,0)</f>
        <v>34</v>
      </c>
      <c r="H2003" s="610">
        <f>VLOOKUP(A2003,import!A:J,8,0)</f>
        <v>21</v>
      </c>
      <c r="I2003" s="610">
        <f>VLOOKUP(A2003,import!A:J,9,0)</f>
        <v>55</v>
      </c>
      <c r="J2003" s="693">
        <f>VLOOKUP(A2003,import!A:J,10,0)</f>
        <v>0.62</v>
      </c>
      <c r="K2003" s="610" t="s">
        <v>12568</v>
      </c>
      <c r="L2003" s="610">
        <v>2.243663624E9</v>
      </c>
      <c r="M2003" s="610" t="s">
        <v>6257</v>
      </c>
      <c r="N2003" s="610" t="s">
        <v>6630</v>
      </c>
      <c r="O2003" s="562" t="s">
        <v>5265</v>
      </c>
      <c r="P2003" s="694" t="str">
        <f>VLOOKUP(A2003,import!A:P,16,0)</f>
        <v>Geleneksel</v>
      </c>
      <c r="Q2003" s="694" t="s">
        <v>6207</v>
      </c>
      <c r="R2003" s="694" t="b">
        <v>1</v>
      </c>
      <c r="S2003" s="695" t="b">
        <v>0</v>
      </c>
      <c r="T2003" s="581" t="s">
        <v>6155</v>
      </c>
      <c r="U2003" s="581" t="s">
        <v>968</v>
      </c>
      <c r="V2003" s="581" t="s">
        <v>422</v>
      </c>
      <c r="W2003" s="581">
        <v>5.333884777E9</v>
      </c>
      <c r="X2003" s="696">
        <v>44487.0</v>
      </c>
      <c r="Y2003" s="696">
        <v>44488.0</v>
      </c>
      <c r="Z2003" s="698"/>
      <c r="AA2003" s="492" t="s">
        <v>6181</v>
      </c>
      <c r="AB2003" s="699">
        <v>44411.0</v>
      </c>
      <c r="AC2003" s="492" t="s">
        <v>6166</v>
      </c>
      <c r="AD2003" s="699">
        <v>44433.0</v>
      </c>
      <c r="AE2003" s="492" t="s">
        <v>6167</v>
      </c>
      <c r="AF2003" s="699">
        <v>44466.0</v>
      </c>
      <c r="AG2003" s="492" t="s">
        <v>6166</v>
      </c>
      <c r="AH2003" s="699">
        <v>44487.0</v>
      </c>
      <c r="AI2003" s="697"/>
      <c r="AJ2003" s="697"/>
      <c r="AK2003" s="697"/>
      <c r="AL2003" s="697"/>
      <c r="AM2003" s="492" t="s">
        <v>968</v>
      </c>
      <c r="AN2003" s="492" t="s">
        <v>968</v>
      </c>
      <c r="AO2003" s="697"/>
      <c r="AP2003" s="677" t="s">
        <v>6168</v>
      </c>
      <c r="AQ2003" s="697"/>
    </row>
    <row r="2004">
      <c r="A2004" s="423" t="s">
        <v>4226</v>
      </c>
      <c r="B2004" s="423" t="s">
        <v>4227</v>
      </c>
      <c r="C2004" s="423" t="str">
        <f>VLOOKUP(A2004,import!A:C,3,false)</f>
        <v>YANLIŞ</v>
      </c>
      <c r="D2004" s="423" t="s">
        <v>6153</v>
      </c>
      <c r="E2004" s="692" t="str">
        <f>VLOOKUP(A2004,import!A:J,5,0)</f>
        <v/>
      </c>
      <c r="F2004" s="692" t="str">
        <f>VLOOKUP(A2004,import!A:J,6,0)</f>
        <v/>
      </c>
      <c r="G2004" s="610">
        <f>VLOOKUP(A2004,import!A:J,7,0)</f>
        <v>6</v>
      </c>
      <c r="H2004" s="610">
        <f>VLOOKUP(A2004,import!A:J,8,0)</f>
        <v>1</v>
      </c>
      <c r="I2004" s="610">
        <f>VLOOKUP(A2004,import!A:J,9,0)</f>
        <v>7</v>
      </c>
      <c r="J2004" s="693">
        <f>VLOOKUP(A2004,import!A:J,10,0)</f>
        <v>0.86</v>
      </c>
      <c r="K2004" s="610" t="s">
        <v>12569</v>
      </c>
      <c r="L2004" s="610">
        <v>5.428050414E9</v>
      </c>
      <c r="M2004" s="610" t="s">
        <v>343</v>
      </c>
      <c r="N2004" s="610" t="s">
        <v>9254</v>
      </c>
      <c r="O2004" s="562" t="s">
        <v>4230</v>
      </c>
      <c r="P2004" s="694" t="str">
        <f>VLOOKUP(A2004,import!A:P,16,0)</f>
        <v>Geleneksel</v>
      </c>
      <c r="Q2004" s="694"/>
      <c r="R2004" s="694" t="b">
        <v>1</v>
      </c>
      <c r="S2004" s="695" t="b">
        <v>0</v>
      </c>
      <c r="T2004" s="581" t="s">
        <v>6155</v>
      </c>
      <c r="U2004" s="581" t="s">
        <v>6186</v>
      </c>
      <c r="V2004" s="581" t="s">
        <v>422</v>
      </c>
      <c r="W2004" s="581" t="s">
        <v>12570</v>
      </c>
      <c r="X2004" s="696">
        <v>44426.0</v>
      </c>
      <c r="Y2004" s="696">
        <v>44432.0</v>
      </c>
      <c r="Z2004" s="698"/>
      <c r="AA2004" s="492" t="s">
        <v>6167</v>
      </c>
      <c r="AB2004" s="699">
        <v>44357.0</v>
      </c>
      <c r="AC2004" s="492" t="s">
        <v>6181</v>
      </c>
      <c r="AD2004" s="699">
        <v>44411.0</v>
      </c>
      <c r="AE2004" s="492" t="s">
        <v>6181</v>
      </c>
      <c r="AF2004" s="699">
        <v>44414.0</v>
      </c>
      <c r="AG2004" s="492" t="s">
        <v>6166</v>
      </c>
      <c r="AH2004" s="699">
        <v>44426.0</v>
      </c>
      <c r="AI2004" s="697"/>
      <c r="AJ2004" s="697"/>
      <c r="AK2004" s="697"/>
      <c r="AL2004" s="697"/>
      <c r="AM2004" s="492" t="s">
        <v>6189</v>
      </c>
      <c r="AN2004" s="492" t="s">
        <v>6186</v>
      </c>
      <c r="AO2004" s="697"/>
      <c r="AP2004" s="677" t="s">
        <v>6172</v>
      </c>
      <c r="AQ2004" s="697"/>
    </row>
    <row r="2005">
      <c r="A2005" s="423" t="s">
        <v>12571</v>
      </c>
      <c r="B2005" s="423" t="s">
        <v>12572</v>
      </c>
      <c r="C2005" s="423" t="str">
        <f>VLOOKUP(A2005,import!A:C,3,false)</f>
        <v>DOĞRU</v>
      </c>
      <c r="D2005" s="423" t="s">
        <v>6219</v>
      </c>
      <c r="E2005" s="692">
        <f>VLOOKUP(A2005,import!A:J,5,0)</f>
        <v>1124</v>
      </c>
      <c r="F2005" s="692">
        <f>VLOOKUP(A2005,import!A:J,6,0)</f>
        <v>16</v>
      </c>
      <c r="G2005" s="610">
        <f>VLOOKUP(A2005,import!A:J,7,0)</f>
        <v>12</v>
      </c>
      <c r="H2005" s="610">
        <f>VLOOKUP(A2005,import!A:J,8,0)</f>
        <v>156</v>
      </c>
      <c r="I2005" s="610">
        <f>VLOOKUP(A2005,import!A:J,9,0)</f>
        <v>168</v>
      </c>
      <c r="J2005" s="693">
        <f>VLOOKUP(A2005,import!A:J,10,0)</f>
        <v>0.07</v>
      </c>
      <c r="K2005" s="610" t="s">
        <v>12573</v>
      </c>
      <c r="L2005" s="610">
        <v>2.245440059E9</v>
      </c>
      <c r="M2005" s="610" t="s">
        <v>6177</v>
      </c>
      <c r="N2005" s="610" t="s">
        <v>7524</v>
      </c>
      <c r="O2005" s="562" t="s">
        <v>12574</v>
      </c>
      <c r="P2005" s="694" t="str">
        <f>VLOOKUP(A2005,import!A:P,16,0)</f>
        <v>Geleneksel</v>
      </c>
      <c r="Q2005" s="694" t="s">
        <v>6207</v>
      </c>
      <c r="R2005" s="694" t="b">
        <v>0</v>
      </c>
      <c r="S2005" s="695" t="b">
        <v>0</v>
      </c>
      <c r="T2005" s="703" t="s">
        <v>6197</v>
      </c>
      <c r="U2005" s="714"/>
      <c r="V2005" s="714"/>
      <c r="W2005" s="703"/>
      <c r="X2005" s="715"/>
      <c r="Y2005" s="715"/>
      <c r="Z2005" s="715"/>
      <c r="AA2005" s="697"/>
      <c r="AB2005" s="697"/>
      <c r="AC2005" s="697"/>
      <c r="AD2005" s="697"/>
      <c r="AE2005" s="425"/>
      <c r="AF2005" s="697"/>
      <c r="AG2005" s="425"/>
      <c r="AH2005" s="697"/>
      <c r="AI2005" s="697"/>
      <c r="AJ2005" s="697"/>
      <c r="AK2005" s="697"/>
      <c r="AL2005" s="697"/>
      <c r="AM2005" s="697"/>
      <c r="AN2005" s="697"/>
      <c r="AO2005" s="697"/>
      <c r="AP2005" s="677" t="s">
        <v>6168</v>
      </c>
      <c r="AQ2005" s="697"/>
    </row>
    <row r="2006">
      <c r="A2006" s="423" t="s">
        <v>12575</v>
      </c>
      <c r="B2006" s="423" t="s">
        <v>12576</v>
      </c>
      <c r="C2006" s="423" t="str">
        <f>VLOOKUP(A2006,import!A:C,3,false)</f>
        <v>DOĞRU</v>
      </c>
      <c r="D2006" s="423" t="s">
        <v>6219</v>
      </c>
      <c r="E2006" s="692">
        <f>VLOOKUP(A2006,import!A:J,5,0)</f>
        <v>893</v>
      </c>
      <c r="F2006" s="692">
        <f>VLOOKUP(A2006,import!A:J,6,0)</f>
        <v>12</v>
      </c>
      <c r="G2006" s="610">
        <f>VLOOKUP(A2006,import!A:J,7,0)</f>
        <v>7</v>
      </c>
      <c r="H2006" s="610">
        <f>VLOOKUP(A2006,import!A:J,8,0)</f>
        <v>18</v>
      </c>
      <c r="I2006" s="610">
        <f>VLOOKUP(A2006,import!A:J,9,0)</f>
        <v>25</v>
      </c>
      <c r="J2006" s="693">
        <f>VLOOKUP(A2006,import!A:J,10,0)</f>
        <v>0.28</v>
      </c>
      <c r="K2006" s="610" t="s">
        <v>12577</v>
      </c>
      <c r="L2006" s="610">
        <v>5.418929305E9</v>
      </c>
      <c r="M2006" s="610" t="s">
        <v>13</v>
      </c>
      <c r="N2006" s="701">
        <v>44498.0</v>
      </c>
      <c r="O2006" s="562" t="s">
        <v>12578</v>
      </c>
      <c r="P2006" s="694" t="str">
        <f>VLOOKUP(A2006,import!A:P,16,0)</f>
        <v>Geleneksel</v>
      </c>
      <c r="Q2006" s="694" t="s">
        <v>6207</v>
      </c>
      <c r="R2006" s="694" t="b">
        <v>1</v>
      </c>
      <c r="S2006" s="695" t="b">
        <v>0</v>
      </c>
      <c r="T2006" s="581" t="s">
        <v>6197</v>
      </c>
      <c r="U2006" s="695"/>
      <c r="V2006" s="695"/>
      <c r="W2006" s="581" t="s">
        <v>12579</v>
      </c>
      <c r="X2006" s="698"/>
      <c r="Y2006" s="698"/>
      <c r="Z2006" s="698"/>
      <c r="AA2006" s="492" t="s">
        <v>6166</v>
      </c>
      <c r="AB2006" s="699">
        <v>44384.0</v>
      </c>
      <c r="AC2006" s="697"/>
      <c r="AD2006" s="697"/>
      <c r="AE2006" s="425"/>
      <c r="AF2006" s="697"/>
      <c r="AG2006" s="425"/>
      <c r="AH2006" s="697"/>
      <c r="AI2006" s="697"/>
      <c r="AJ2006" s="697"/>
      <c r="AK2006" s="697"/>
      <c r="AL2006" s="697"/>
      <c r="AM2006" s="697"/>
      <c r="AN2006" s="697"/>
      <c r="AO2006" s="697"/>
      <c r="AP2006" s="677" t="s">
        <v>6168</v>
      </c>
      <c r="AQ2006" s="697"/>
    </row>
    <row r="2007">
      <c r="A2007" s="423" t="s">
        <v>12580</v>
      </c>
      <c r="B2007" s="423" t="s">
        <v>12581</v>
      </c>
      <c r="C2007" s="423" t="str">
        <f>VLOOKUP(A2007,import!A:C,3,false)</f>
        <v>DOĞRU</v>
      </c>
      <c r="D2007" s="423" t="s">
        <v>6219</v>
      </c>
      <c r="E2007" s="692">
        <f>VLOOKUP(A2007,import!A:J,5,0)</f>
        <v>2391</v>
      </c>
      <c r="F2007" s="692">
        <f>VLOOKUP(A2007,import!A:J,6,0)</f>
        <v>49</v>
      </c>
      <c r="G2007" s="610">
        <f>VLOOKUP(A2007,import!A:J,7,0)</f>
        <v>16</v>
      </c>
      <c r="H2007" s="610">
        <f>VLOOKUP(A2007,import!A:J,8,0)</f>
        <v>151</v>
      </c>
      <c r="I2007" s="610">
        <f>VLOOKUP(A2007,import!A:J,9,0)</f>
        <v>167</v>
      </c>
      <c r="J2007" s="693">
        <f>VLOOKUP(A2007,import!A:J,10,0)</f>
        <v>0.1</v>
      </c>
      <c r="K2007" s="610" t="s">
        <v>12582</v>
      </c>
      <c r="L2007" s="610">
        <v>2.242446065E9</v>
      </c>
      <c r="M2007" s="610" t="s">
        <v>13</v>
      </c>
      <c r="N2007" s="610" t="s">
        <v>6205</v>
      </c>
      <c r="O2007" s="562" t="s">
        <v>12583</v>
      </c>
      <c r="P2007" s="694" t="str">
        <f>VLOOKUP(A2007,import!A:P,16,0)</f>
        <v>Geleneksel</v>
      </c>
      <c r="Q2007" s="694" t="s">
        <v>6207</v>
      </c>
      <c r="R2007" s="694" t="b">
        <v>1</v>
      </c>
      <c r="S2007" s="695" t="b">
        <v>0</v>
      </c>
      <c r="T2007" s="581" t="s">
        <v>6197</v>
      </c>
      <c r="U2007" s="695"/>
      <c r="V2007" s="695"/>
      <c r="W2007" s="581" t="s">
        <v>10587</v>
      </c>
      <c r="X2007" s="698"/>
      <c r="Y2007" s="698"/>
      <c r="Z2007" s="698"/>
      <c r="AA2007" s="697"/>
      <c r="AB2007" s="697"/>
      <c r="AC2007" s="697"/>
      <c r="AD2007" s="697"/>
      <c r="AE2007" s="425"/>
      <c r="AF2007" s="697"/>
      <c r="AG2007" s="425"/>
      <c r="AH2007" s="697"/>
      <c r="AI2007" s="697"/>
      <c r="AJ2007" s="697"/>
      <c r="AK2007" s="697"/>
      <c r="AL2007" s="697"/>
      <c r="AM2007" s="697"/>
      <c r="AN2007" s="697"/>
      <c r="AO2007" s="697"/>
      <c r="AP2007" s="677" t="s">
        <v>6168</v>
      </c>
      <c r="AQ2007" s="697"/>
    </row>
    <row r="2008">
      <c r="A2008" s="423" t="s">
        <v>12584</v>
      </c>
      <c r="B2008" s="423" t="s">
        <v>12585</v>
      </c>
      <c r="C2008" s="423" t="str">
        <f>VLOOKUP(A2008,import!A:C,3,false)</f>
        <v>DOĞRU</v>
      </c>
      <c r="D2008" s="423" t="s">
        <v>6219</v>
      </c>
      <c r="E2008" s="692">
        <f>VLOOKUP(A2008,import!A:J,5,0)</f>
        <v>4112</v>
      </c>
      <c r="F2008" s="692">
        <f>VLOOKUP(A2008,import!A:J,6,0)</f>
        <v>33</v>
      </c>
      <c r="G2008" s="610">
        <f>VLOOKUP(A2008,import!A:J,7,0)</f>
        <v>15</v>
      </c>
      <c r="H2008" s="610">
        <f>VLOOKUP(A2008,import!A:J,8,0)</f>
        <v>38</v>
      </c>
      <c r="I2008" s="610">
        <f>VLOOKUP(A2008,import!A:J,9,0)</f>
        <v>53</v>
      </c>
      <c r="J2008" s="693">
        <f>VLOOKUP(A2008,import!A:J,10,0)</f>
        <v>0.28</v>
      </c>
      <c r="K2008" s="610" t="s">
        <v>12582</v>
      </c>
      <c r="L2008" s="610">
        <v>2.24222501E9</v>
      </c>
      <c r="M2008" s="610" t="s">
        <v>13</v>
      </c>
      <c r="N2008" s="610" t="s">
        <v>6910</v>
      </c>
      <c r="O2008" s="562" t="s">
        <v>12586</v>
      </c>
      <c r="P2008" s="694" t="str">
        <f>VLOOKUP(A2008,import!A:P,16,0)</f>
        <v>Geleneksel</v>
      </c>
      <c r="Q2008" s="694" t="s">
        <v>6207</v>
      </c>
      <c r="R2008" s="694" t="b">
        <v>1</v>
      </c>
      <c r="S2008" s="695" t="b">
        <v>0</v>
      </c>
      <c r="T2008" s="581" t="s">
        <v>6197</v>
      </c>
      <c r="U2008" s="695"/>
      <c r="V2008" s="695"/>
      <c r="W2008" s="581" t="s">
        <v>10587</v>
      </c>
      <c r="X2008" s="698"/>
      <c r="Y2008" s="698"/>
      <c r="Z2008" s="698"/>
      <c r="AA2008" s="697"/>
      <c r="AB2008" s="697"/>
      <c r="AC2008" s="697"/>
      <c r="AD2008" s="697"/>
      <c r="AE2008" s="425"/>
      <c r="AF2008" s="697"/>
      <c r="AG2008" s="425"/>
      <c r="AH2008" s="697"/>
      <c r="AI2008" s="697"/>
      <c r="AJ2008" s="697"/>
      <c r="AK2008" s="697"/>
      <c r="AL2008" s="697"/>
      <c r="AM2008" s="697"/>
      <c r="AN2008" s="697"/>
      <c r="AO2008" s="697"/>
      <c r="AP2008" s="677" t="s">
        <v>6168</v>
      </c>
      <c r="AQ2008" s="697"/>
    </row>
    <row r="2009">
      <c r="A2009" s="423" t="s">
        <v>12587</v>
      </c>
      <c r="B2009" s="423" t="s">
        <v>12588</v>
      </c>
      <c r="C2009" s="423" t="str">
        <f>VLOOKUP(A2009,import!A:C,3,false)</f>
        <v>DOĞRU</v>
      </c>
      <c r="D2009" s="423" t="s">
        <v>6219</v>
      </c>
      <c r="E2009" s="692">
        <f>VLOOKUP(A2009,import!A:J,5,0)</f>
        <v>283</v>
      </c>
      <c r="F2009" s="692">
        <f>VLOOKUP(A2009,import!A:J,6,0)</f>
        <v>5</v>
      </c>
      <c r="G2009" s="610">
        <f>VLOOKUP(A2009,import!A:J,7,0)</f>
        <v>3</v>
      </c>
      <c r="H2009" s="610">
        <f>VLOOKUP(A2009,import!A:J,8,0)</f>
        <v>145</v>
      </c>
      <c r="I2009" s="610">
        <f>VLOOKUP(A2009,import!A:J,9,0)</f>
        <v>148</v>
      </c>
      <c r="J2009" s="693">
        <f>VLOOKUP(A2009,import!A:J,10,0)</f>
        <v>0.02</v>
      </c>
      <c r="K2009" s="610" t="s">
        <v>12589</v>
      </c>
      <c r="L2009" s="610">
        <v>2.242491343E9</v>
      </c>
      <c r="M2009" s="610" t="s">
        <v>13</v>
      </c>
      <c r="N2009" s="610" t="s">
        <v>6510</v>
      </c>
      <c r="O2009" s="562" t="s">
        <v>12590</v>
      </c>
      <c r="P2009" s="694" t="str">
        <f>VLOOKUP(A2009,import!A:P,16,0)</f>
        <v>Geleneksel</v>
      </c>
      <c r="Q2009" s="694" t="s">
        <v>6207</v>
      </c>
      <c r="R2009" s="694" t="b">
        <v>1</v>
      </c>
      <c r="S2009" s="695" t="b">
        <v>0</v>
      </c>
      <c r="T2009" s="581" t="s">
        <v>6197</v>
      </c>
      <c r="U2009" s="695"/>
      <c r="V2009" s="695"/>
      <c r="W2009" s="581" t="s">
        <v>10587</v>
      </c>
      <c r="X2009" s="698"/>
      <c r="Y2009" s="698"/>
      <c r="Z2009" s="698"/>
      <c r="AA2009" s="697"/>
      <c r="AB2009" s="697"/>
      <c r="AC2009" s="697"/>
      <c r="AD2009" s="697"/>
      <c r="AE2009" s="425"/>
      <c r="AF2009" s="697"/>
      <c r="AG2009" s="425"/>
      <c r="AH2009" s="697"/>
      <c r="AI2009" s="697"/>
      <c r="AJ2009" s="697"/>
      <c r="AK2009" s="697"/>
      <c r="AL2009" s="697"/>
      <c r="AM2009" s="697"/>
      <c r="AN2009" s="697"/>
      <c r="AO2009" s="697"/>
      <c r="AP2009" s="677" t="s">
        <v>6168</v>
      </c>
      <c r="AQ2009" s="697"/>
    </row>
    <row r="2010">
      <c r="A2010" s="423" t="s">
        <v>12591</v>
      </c>
      <c r="B2010" s="423" t="s">
        <v>12592</v>
      </c>
      <c r="C2010" s="423" t="str">
        <f>VLOOKUP(A2010,import!A:C,3,false)</f>
        <v>DOĞRU</v>
      </c>
      <c r="D2010" s="423" t="s">
        <v>6219</v>
      </c>
      <c r="E2010" s="692">
        <f>VLOOKUP(A2010,import!A:J,5,0)</f>
        <v>390</v>
      </c>
      <c r="F2010" s="692">
        <f>VLOOKUP(A2010,import!A:J,6,0)</f>
        <v>2</v>
      </c>
      <c r="G2010" s="610">
        <f>VLOOKUP(A2010,import!A:J,7,0)</f>
        <v>15</v>
      </c>
      <c r="H2010" s="610">
        <f>VLOOKUP(A2010,import!A:J,8,0)</f>
        <v>153</v>
      </c>
      <c r="I2010" s="610">
        <f>VLOOKUP(A2010,import!A:J,9,0)</f>
        <v>168</v>
      </c>
      <c r="J2010" s="693">
        <f>VLOOKUP(A2010,import!A:J,10,0)</f>
        <v>0.09</v>
      </c>
      <c r="K2010" s="610" t="s">
        <v>12589</v>
      </c>
      <c r="L2010" s="610">
        <v>2.24249893E9</v>
      </c>
      <c r="M2010" s="610" t="s">
        <v>13</v>
      </c>
      <c r="N2010" s="610" t="s">
        <v>7134</v>
      </c>
      <c r="O2010" s="562" t="s">
        <v>12593</v>
      </c>
      <c r="P2010" s="694" t="str">
        <f>VLOOKUP(A2010,import!A:P,16,0)</f>
        <v>Geleneksel</v>
      </c>
      <c r="Q2010" s="694" t="s">
        <v>6207</v>
      </c>
      <c r="R2010" s="694" t="b">
        <v>1</v>
      </c>
      <c r="S2010" s="581" t="b">
        <v>1</v>
      </c>
      <c r="T2010" s="581"/>
      <c r="U2010" s="695"/>
      <c r="V2010" s="695"/>
      <c r="W2010" s="581" t="s">
        <v>10587</v>
      </c>
      <c r="X2010" s="698"/>
      <c r="Y2010" s="698"/>
      <c r="Z2010" s="698"/>
      <c r="AA2010" s="697"/>
      <c r="AB2010" s="697"/>
      <c r="AC2010" s="697"/>
      <c r="AD2010" s="697"/>
      <c r="AE2010" s="425"/>
      <c r="AF2010" s="697"/>
      <c r="AG2010" s="425"/>
      <c r="AH2010" s="697"/>
      <c r="AI2010" s="697"/>
      <c r="AJ2010" s="697"/>
      <c r="AK2010" s="697" t="s">
        <v>6273</v>
      </c>
      <c r="AL2010" s="697"/>
      <c r="AM2010" s="697"/>
      <c r="AN2010" s="697"/>
      <c r="AO2010" s="697"/>
      <c r="AP2010" s="677" t="s">
        <v>6168</v>
      </c>
      <c r="AQ2010" s="697"/>
    </row>
    <row r="2011">
      <c r="A2011" s="423" t="s">
        <v>12594</v>
      </c>
      <c r="B2011" s="423" t="s">
        <v>12595</v>
      </c>
      <c r="C2011" s="423" t="str">
        <f>VLOOKUP(A2011,import!A:C,3,false)</f>
        <v>DOĞRU</v>
      </c>
      <c r="D2011" s="423" t="s">
        <v>6219</v>
      </c>
      <c r="E2011" s="692">
        <f>VLOOKUP(A2011,import!A:J,5,0)</f>
        <v>1190</v>
      </c>
      <c r="F2011" s="692">
        <f>VLOOKUP(A2011,import!A:J,6,0)</f>
        <v>14</v>
      </c>
      <c r="G2011" s="610">
        <f>VLOOKUP(A2011,import!A:J,7,0)</f>
        <v>11</v>
      </c>
      <c r="H2011" s="610">
        <f>VLOOKUP(A2011,import!A:J,8,0)</f>
        <v>140</v>
      </c>
      <c r="I2011" s="610">
        <f>VLOOKUP(A2011,import!A:J,9,0)</f>
        <v>151</v>
      </c>
      <c r="J2011" s="693">
        <f>VLOOKUP(A2011,import!A:J,10,0)</f>
        <v>0.07</v>
      </c>
      <c r="K2011" s="610" t="s">
        <v>12582</v>
      </c>
      <c r="L2011" s="610">
        <v>2.242660809E9</v>
      </c>
      <c r="M2011" s="610" t="s">
        <v>13</v>
      </c>
      <c r="N2011" s="610" t="s">
        <v>6188</v>
      </c>
      <c r="O2011" s="562" t="s">
        <v>12596</v>
      </c>
      <c r="P2011" s="694" t="str">
        <f>VLOOKUP(A2011,import!A:P,16,0)</f>
        <v>Geleneksel</v>
      </c>
      <c r="Q2011" s="694" t="s">
        <v>6207</v>
      </c>
      <c r="R2011" s="694" t="b">
        <v>1</v>
      </c>
      <c r="S2011" s="581" t="b">
        <v>1</v>
      </c>
      <c r="T2011" s="581"/>
      <c r="U2011" s="695"/>
      <c r="V2011" s="695"/>
      <c r="W2011" s="581" t="s">
        <v>12597</v>
      </c>
      <c r="X2011" s="696"/>
      <c r="Y2011" s="696"/>
      <c r="Z2011" s="696"/>
      <c r="AA2011" s="697"/>
      <c r="AB2011" s="697"/>
      <c r="AC2011" s="697"/>
      <c r="AD2011" s="697"/>
      <c r="AE2011" s="425"/>
      <c r="AF2011" s="697"/>
      <c r="AG2011" s="425"/>
      <c r="AH2011" s="697"/>
      <c r="AI2011" s="697"/>
      <c r="AJ2011" s="697"/>
      <c r="AK2011" s="697"/>
      <c r="AL2011" s="697"/>
      <c r="AM2011" s="697"/>
      <c r="AN2011" s="697"/>
      <c r="AO2011" s="697"/>
      <c r="AP2011" s="677" t="s">
        <v>6168</v>
      </c>
      <c r="AQ2011" s="697"/>
    </row>
    <row r="2012">
      <c r="A2012" s="423" t="s">
        <v>12598</v>
      </c>
      <c r="B2012" s="423" t="s">
        <v>12599</v>
      </c>
      <c r="C2012" s="423" t="str">
        <f>VLOOKUP(A2012,import!A:C,3,false)</f>
        <v>DOĞRU</v>
      </c>
      <c r="D2012" s="423" t="s">
        <v>6219</v>
      </c>
      <c r="E2012" s="692">
        <f>VLOOKUP(A2012,import!A:J,5,0)</f>
        <v>128</v>
      </c>
      <c r="F2012" s="692" t="str">
        <f>VLOOKUP(A2012,import!A:J,6,0)</f>
        <v/>
      </c>
      <c r="G2012" s="610">
        <f>VLOOKUP(A2012,import!A:J,7,0)</f>
        <v>17</v>
      </c>
      <c r="H2012" s="610">
        <f>VLOOKUP(A2012,import!A:J,8,0)</f>
        <v>160</v>
      </c>
      <c r="I2012" s="610">
        <f>VLOOKUP(A2012,import!A:J,9,0)</f>
        <v>177</v>
      </c>
      <c r="J2012" s="693">
        <f>VLOOKUP(A2012,import!A:J,10,0)</f>
        <v>0.1</v>
      </c>
      <c r="K2012" s="610" t="s">
        <v>12589</v>
      </c>
      <c r="L2012" s="610">
        <v>2.242446397E9</v>
      </c>
      <c r="M2012" s="610" t="s">
        <v>13</v>
      </c>
      <c r="N2012" s="610" t="s">
        <v>6205</v>
      </c>
      <c r="O2012" s="562" t="s">
        <v>12600</v>
      </c>
      <c r="P2012" s="694" t="str">
        <f>VLOOKUP(A2012,import!A:P,16,0)</f>
        <v>Geleneksel</v>
      </c>
      <c r="Q2012" s="694" t="s">
        <v>6207</v>
      </c>
      <c r="R2012" s="694" t="b">
        <v>1</v>
      </c>
      <c r="S2012" s="695" t="b">
        <v>0</v>
      </c>
      <c r="T2012" s="581" t="s">
        <v>6197</v>
      </c>
      <c r="U2012" s="695"/>
      <c r="V2012" s="695"/>
      <c r="W2012" s="581" t="s">
        <v>10587</v>
      </c>
      <c r="X2012" s="698"/>
      <c r="Y2012" s="698"/>
      <c r="Z2012" s="698"/>
      <c r="AA2012" s="697"/>
      <c r="AB2012" s="697"/>
      <c r="AC2012" s="697"/>
      <c r="AD2012" s="697"/>
      <c r="AE2012" s="425"/>
      <c r="AF2012" s="697"/>
      <c r="AG2012" s="425"/>
      <c r="AH2012" s="697"/>
      <c r="AI2012" s="697"/>
      <c r="AJ2012" s="697"/>
      <c r="AK2012" s="697"/>
      <c r="AL2012" s="697"/>
      <c r="AM2012" s="697"/>
      <c r="AN2012" s="697"/>
      <c r="AO2012" s="697"/>
      <c r="AP2012" s="677" t="s">
        <v>6168</v>
      </c>
      <c r="AQ2012" s="697"/>
    </row>
    <row r="2013">
      <c r="A2013" s="423" t="s">
        <v>12601</v>
      </c>
      <c r="B2013" s="423" t="s">
        <v>12602</v>
      </c>
      <c r="C2013" s="423" t="str">
        <f>VLOOKUP(A2013,import!A:C,3,false)</f>
        <v>DOĞRU</v>
      </c>
      <c r="D2013" s="423" t="s">
        <v>6219</v>
      </c>
      <c r="E2013" s="692">
        <f>VLOOKUP(A2013,import!A:J,5,0)</f>
        <v>748</v>
      </c>
      <c r="F2013" s="692">
        <f>VLOOKUP(A2013,import!A:J,6,0)</f>
        <v>8</v>
      </c>
      <c r="G2013" s="610">
        <f>VLOOKUP(A2013,import!A:J,7,0)</f>
        <v>12</v>
      </c>
      <c r="H2013" s="610">
        <f>VLOOKUP(A2013,import!A:J,8,0)</f>
        <v>39</v>
      </c>
      <c r="I2013" s="610">
        <f>VLOOKUP(A2013,import!A:J,9,0)</f>
        <v>51</v>
      </c>
      <c r="J2013" s="693">
        <f>VLOOKUP(A2013,import!A:J,10,0)</f>
        <v>0.24</v>
      </c>
      <c r="K2013" s="610" t="s">
        <v>12589</v>
      </c>
      <c r="L2013" s="610">
        <v>2.242364204E9</v>
      </c>
      <c r="M2013" s="610" t="s">
        <v>343</v>
      </c>
      <c r="N2013" s="610" t="s">
        <v>6429</v>
      </c>
      <c r="O2013" s="562" t="s">
        <v>12603</v>
      </c>
      <c r="P2013" s="694" t="str">
        <f>VLOOKUP(A2013,import!A:P,16,0)</f>
        <v>Geleneksel</v>
      </c>
      <c r="Q2013" s="694" t="s">
        <v>6315</v>
      </c>
      <c r="R2013" s="694" t="b">
        <v>1</v>
      </c>
      <c r="S2013" s="695" t="b">
        <v>0</v>
      </c>
      <c r="T2013" s="581" t="s">
        <v>6197</v>
      </c>
      <c r="U2013" s="695"/>
      <c r="V2013" s="695"/>
      <c r="W2013" s="581" t="s">
        <v>10587</v>
      </c>
      <c r="X2013" s="698"/>
      <c r="Y2013" s="698"/>
      <c r="Z2013" s="698"/>
      <c r="AA2013" s="697"/>
      <c r="AB2013" s="697"/>
      <c r="AC2013" s="697"/>
      <c r="AD2013" s="697"/>
      <c r="AE2013" s="425"/>
      <c r="AF2013" s="697"/>
      <c r="AG2013" s="425"/>
      <c r="AH2013" s="697"/>
      <c r="AI2013" s="697"/>
      <c r="AJ2013" s="697"/>
      <c r="AK2013" s="697"/>
      <c r="AL2013" s="697"/>
      <c r="AM2013" s="697"/>
      <c r="AN2013" s="697"/>
      <c r="AO2013" s="697"/>
      <c r="AP2013" s="677" t="s">
        <v>6168</v>
      </c>
      <c r="AQ2013" s="697"/>
    </row>
    <row r="2014">
      <c r="A2014" s="677" t="s">
        <v>12604</v>
      </c>
      <c r="B2014" s="677" t="s">
        <v>12605</v>
      </c>
      <c r="C2014" s="423" t="str">
        <f>VLOOKUP(A2014,import!A:C,3,false)</f>
        <v>DOĞRU</v>
      </c>
      <c r="D2014" s="677" t="s">
        <v>6175</v>
      </c>
      <c r="E2014" s="692" t="str">
        <f>VLOOKUP(A2014,import!A:J,5,0)</f>
        <v/>
      </c>
      <c r="F2014" s="692" t="str">
        <f>VLOOKUP(A2014,import!A:J,6,0)</f>
        <v/>
      </c>
      <c r="G2014" s="610">
        <f>VLOOKUP(A2014,import!A:J,7,0)</f>
        <v>0</v>
      </c>
      <c r="H2014" s="610">
        <f>VLOOKUP(A2014,import!A:J,8,0)</f>
        <v>24</v>
      </c>
      <c r="I2014" s="610">
        <f>VLOOKUP(A2014,import!A:J,9,0)</f>
        <v>24</v>
      </c>
      <c r="J2014" s="693">
        <f>VLOOKUP(A2014,import!A:J,10,0)</f>
        <v>0</v>
      </c>
      <c r="K2014" s="677" t="s">
        <v>12606</v>
      </c>
      <c r="L2014" s="677">
        <v>5.37030124E9</v>
      </c>
      <c r="M2014" s="677" t="s">
        <v>13</v>
      </c>
      <c r="N2014" s="677" t="s">
        <v>10063</v>
      </c>
      <c r="O2014" s="677" t="s">
        <v>12607</v>
      </c>
      <c r="P2014" s="694" t="str">
        <f>VLOOKUP(A2014,import!A:P,16,0)</f>
        <v>Geleneksel</v>
      </c>
      <c r="Q2014" s="694"/>
      <c r="R2014" s="702" t="b">
        <v>0</v>
      </c>
      <c r="S2014" s="695" t="b">
        <v>0</v>
      </c>
      <c r="T2014" s="581"/>
      <c r="U2014" s="695"/>
      <c r="V2014" s="695"/>
      <c r="W2014" s="695"/>
      <c r="X2014" s="698"/>
      <c r="Y2014" s="698"/>
      <c r="Z2014" s="698"/>
      <c r="AA2014" s="697"/>
      <c r="AB2014" s="697"/>
      <c r="AC2014" s="697"/>
      <c r="AD2014" s="697"/>
      <c r="AE2014" s="425"/>
      <c r="AF2014" s="697"/>
      <c r="AG2014" s="425"/>
      <c r="AH2014" s="697"/>
      <c r="AI2014" s="697"/>
      <c r="AJ2014" s="697"/>
      <c r="AK2014" s="697"/>
      <c r="AL2014" s="697"/>
      <c r="AM2014" s="697"/>
      <c r="AN2014" s="697"/>
      <c r="AO2014" s="697"/>
      <c r="AP2014" s="677"/>
      <c r="AQ2014" s="697"/>
    </row>
    <row r="2015">
      <c r="A2015" s="423" t="s">
        <v>4208</v>
      </c>
      <c r="B2015" s="423" t="s">
        <v>4209</v>
      </c>
      <c r="C2015" s="423" t="str">
        <f>VLOOKUP(A2015,import!A:C,3,false)</f>
        <v>DOĞRU</v>
      </c>
      <c r="D2015" s="423" t="s">
        <v>6159</v>
      </c>
      <c r="E2015" s="692">
        <f>VLOOKUP(A2015,import!A:J,5,0)</f>
        <v>629</v>
      </c>
      <c r="F2015" s="692" t="str">
        <f>VLOOKUP(A2015,import!A:J,6,0)</f>
        <v/>
      </c>
      <c r="G2015" s="610">
        <f>VLOOKUP(A2015,import!A:J,7,0)</f>
        <v>27</v>
      </c>
      <c r="H2015" s="610">
        <f>VLOOKUP(A2015,import!A:J,8,0)</f>
        <v>4</v>
      </c>
      <c r="I2015" s="610">
        <f>VLOOKUP(A2015,import!A:J,9,0)</f>
        <v>31</v>
      </c>
      <c r="J2015" s="693">
        <f>VLOOKUP(A2015,import!A:J,10,0)</f>
        <v>0.87</v>
      </c>
      <c r="K2015" s="610" t="s">
        <v>12608</v>
      </c>
      <c r="L2015" s="610">
        <v>2.244437576E9</v>
      </c>
      <c r="M2015" s="610" t="s">
        <v>13</v>
      </c>
      <c r="N2015" s="610" t="s">
        <v>6517</v>
      </c>
      <c r="O2015" s="562" t="s">
        <v>4212</v>
      </c>
      <c r="P2015" s="694" t="str">
        <f>VLOOKUP(A2015,import!A:P,16,0)</f>
        <v>Geleneksel</v>
      </c>
      <c r="Q2015" s="694"/>
      <c r="R2015" s="694" t="b">
        <v>1</v>
      </c>
      <c r="S2015" s="695" t="b">
        <v>0</v>
      </c>
      <c r="T2015" s="581" t="s">
        <v>6155</v>
      </c>
      <c r="U2015" s="581" t="s">
        <v>6273</v>
      </c>
      <c r="V2015" s="581" t="s">
        <v>6274</v>
      </c>
      <c r="W2015" s="581" t="s">
        <v>12609</v>
      </c>
      <c r="X2015" s="696">
        <v>44431.0</v>
      </c>
      <c r="Y2015" s="696">
        <v>44434.0</v>
      </c>
      <c r="Z2015" s="698"/>
      <c r="AA2015" s="492" t="s">
        <v>6167</v>
      </c>
      <c r="AB2015" s="699">
        <v>44424.0</v>
      </c>
      <c r="AC2015" s="492" t="s">
        <v>6166</v>
      </c>
      <c r="AD2015" s="699">
        <v>44426.0</v>
      </c>
      <c r="AE2015" s="492" t="s">
        <v>6166</v>
      </c>
      <c r="AF2015" s="699">
        <v>44431.0</v>
      </c>
      <c r="AG2015" s="425"/>
      <c r="AH2015" s="697"/>
      <c r="AI2015" s="697"/>
      <c r="AJ2015" s="697"/>
      <c r="AK2015" s="700" t="s">
        <v>6186</v>
      </c>
      <c r="AL2015" s="492" t="s">
        <v>4207</v>
      </c>
      <c r="AM2015" s="492" t="s">
        <v>6273</v>
      </c>
      <c r="AN2015" s="697"/>
      <c r="AO2015" s="697"/>
      <c r="AP2015" s="677" t="s">
        <v>6172</v>
      </c>
      <c r="AQ2015" s="697"/>
    </row>
    <row r="2016">
      <c r="A2016" s="423" t="s">
        <v>5684</v>
      </c>
      <c r="B2016" s="423" t="s">
        <v>5685</v>
      </c>
      <c r="C2016" s="423" t="str">
        <f>VLOOKUP(A2016,import!A:C,3,false)</f>
        <v>DOĞRU</v>
      </c>
      <c r="D2016" s="423" t="s">
        <v>6159</v>
      </c>
      <c r="E2016" s="692">
        <f>VLOOKUP(A2016,import!A:J,5,0)</f>
        <v>641</v>
      </c>
      <c r="F2016" s="692" t="str">
        <f>VLOOKUP(A2016,import!A:J,6,0)</f>
        <v/>
      </c>
      <c r="G2016" s="610">
        <f>VLOOKUP(A2016,import!A:J,7,0)</f>
        <v>13</v>
      </c>
      <c r="H2016" s="610">
        <f>VLOOKUP(A2016,import!A:J,8,0)</f>
        <v>1</v>
      </c>
      <c r="I2016" s="610">
        <f>VLOOKUP(A2016,import!A:J,9,0)</f>
        <v>14</v>
      </c>
      <c r="J2016" s="693">
        <f>VLOOKUP(A2016,import!A:J,10,0)</f>
        <v>0.93</v>
      </c>
      <c r="K2016" s="610" t="s">
        <v>12610</v>
      </c>
      <c r="L2016" s="610">
        <v>5.378959159E9</v>
      </c>
      <c r="M2016" s="610" t="s">
        <v>6257</v>
      </c>
      <c r="N2016" s="610" t="s">
        <v>10125</v>
      </c>
      <c r="O2016" s="562" t="s">
        <v>5688</v>
      </c>
      <c r="P2016" s="694" t="str">
        <f>VLOOKUP(A2016,import!A:P,16,0)</f>
        <v>Geleneksel</v>
      </c>
      <c r="Q2016" s="694"/>
      <c r="R2016" s="694" t="b">
        <v>1</v>
      </c>
      <c r="S2016" s="695" t="b">
        <v>0</v>
      </c>
      <c r="T2016" s="581" t="s">
        <v>6155</v>
      </c>
      <c r="U2016" s="581" t="s">
        <v>5087</v>
      </c>
      <c r="V2016" s="581" t="s">
        <v>422</v>
      </c>
      <c r="W2016" s="581" t="s">
        <v>12611</v>
      </c>
      <c r="X2016" s="696">
        <v>44536.0</v>
      </c>
      <c r="Y2016" s="696">
        <v>44537.0</v>
      </c>
      <c r="Z2016" s="698"/>
      <c r="AA2016" s="492" t="s">
        <v>6270</v>
      </c>
      <c r="AB2016" s="699">
        <v>44420.0</v>
      </c>
      <c r="AC2016" s="492" t="s">
        <v>6167</v>
      </c>
      <c r="AD2016" s="699">
        <v>44426.0</v>
      </c>
      <c r="AE2016" s="492" t="s">
        <v>6167</v>
      </c>
      <c r="AF2016" s="699">
        <v>44441.0</v>
      </c>
      <c r="AG2016" s="492" t="s">
        <v>6166</v>
      </c>
      <c r="AH2016" s="699">
        <v>44463.0</v>
      </c>
      <c r="AI2016" s="492" t="s">
        <v>6166</v>
      </c>
      <c r="AJ2016" s="699">
        <v>44536.0</v>
      </c>
      <c r="AK2016" s="700" t="s">
        <v>6186</v>
      </c>
      <c r="AL2016" s="492" t="s">
        <v>4207</v>
      </c>
      <c r="AM2016" s="492" t="s">
        <v>389</v>
      </c>
      <c r="AN2016" s="492" t="s">
        <v>5087</v>
      </c>
      <c r="AO2016" s="492" t="s">
        <v>389</v>
      </c>
      <c r="AP2016" s="677" t="s">
        <v>6172</v>
      </c>
      <c r="AQ2016" s="492"/>
    </row>
    <row r="2017">
      <c r="A2017" s="677" t="s">
        <v>12612</v>
      </c>
      <c r="B2017" s="677" t="s">
        <v>12613</v>
      </c>
      <c r="C2017" s="423" t="str">
        <f>VLOOKUP(A2017,import!A:C,3,false)</f>
        <v>DOĞRU</v>
      </c>
      <c r="D2017" s="677" t="s">
        <v>6219</v>
      </c>
      <c r="E2017" s="692">
        <f>VLOOKUP(A2017,import!A:J,5,0)</f>
        <v>166</v>
      </c>
      <c r="F2017" s="692">
        <f>VLOOKUP(A2017,import!A:J,6,0)</f>
        <v>166</v>
      </c>
      <c r="G2017" s="610">
        <f>VLOOKUP(A2017,import!A:J,7,0)</f>
        <v>0</v>
      </c>
      <c r="H2017" s="610">
        <f>VLOOKUP(A2017,import!A:J,8,0)</f>
        <v>38</v>
      </c>
      <c r="I2017" s="610">
        <f>VLOOKUP(A2017,import!A:J,9,0)</f>
        <v>38</v>
      </c>
      <c r="J2017" s="693">
        <f>VLOOKUP(A2017,import!A:J,10,0)</f>
        <v>0</v>
      </c>
      <c r="K2017" s="677" t="s">
        <v>12614</v>
      </c>
      <c r="L2017" s="677">
        <v>2.24404041E9</v>
      </c>
      <c r="M2017" s="677" t="s">
        <v>13</v>
      </c>
      <c r="N2017" s="721">
        <v>44863.0</v>
      </c>
      <c r="O2017" s="677" t="s">
        <v>12615</v>
      </c>
      <c r="P2017" s="694" t="str">
        <f>VLOOKUP(A2017,import!A:P,16,0)</f>
        <v>Geleneksel</v>
      </c>
      <c r="Q2017" s="694"/>
      <c r="R2017" s="702" t="b">
        <v>0</v>
      </c>
      <c r="S2017" s="695" t="b">
        <v>0</v>
      </c>
      <c r="T2017" s="581"/>
      <c r="U2017" s="695"/>
      <c r="V2017" s="695"/>
      <c r="W2017" s="695"/>
      <c r="X2017" s="698"/>
      <c r="Y2017" s="698"/>
      <c r="Z2017" s="698"/>
      <c r="AA2017" s="697"/>
      <c r="AB2017" s="697"/>
      <c r="AC2017" s="697"/>
      <c r="AD2017" s="697"/>
      <c r="AE2017" s="425"/>
      <c r="AF2017" s="697"/>
      <c r="AG2017" s="425"/>
      <c r="AH2017" s="697"/>
      <c r="AI2017" s="697"/>
      <c r="AJ2017" s="697"/>
      <c r="AK2017" s="697"/>
      <c r="AL2017" s="697"/>
      <c r="AM2017" s="697"/>
      <c r="AN2017" s="697"/>
      <c r="AO2017" s="697"/>
      <c r="AP2017" s="677"/>
      <c r="AQ2017" s="697"/>
    </row>
    <row r="2018">
      <c r="A2018" s="677" t="s">
        <v>12616</v>
      </c>
      <c r="B2018" s="677" t="s">
        <v>12617</v>
      </c>
      <c r="C2018" s="423" t="str">
        <f>VLOOKUP(A2018,import!A:C,3,false)</f>
        <v>DOĞRU</v>
      </c>
      <c r="D2018" s="677" t="s">
        <v>6219</v>
      </c>
      <c r="E2018" s="692">
        <f>VLOOKUP(A2018,import!A:J,5,0)</f>
        <v>237</v>
      </c>
      <c r="F2018" s="692">
        <f>VLOOKUP(A2018,import!A:J,6,0)</f>
        <v>237</v>
      </c>
      <c r="G2018" s="610">
        <f>VLOOKUP(A2018,import!A:J,7,0)</f>
        <v>0</v>
      </c>
      <c r="H2018" s="610">
        <f>VLOOKUP(A2018,import!A:J,8,0)</f>
        <v>75</v>
      </c>
      <c r="I2018" s="610">
        <f>VLOOKUP(A2018,import!A:J,9,0)</f>
        <v>75</v>
      </c>
      <c r="J2018" s="693">
        <f>VLOOKUP(A2018,import!A:J,10,0)</f>
        <v>0</v>
      </c>
      <c r="K2018" s="677" t="s">
        <v>12614</v>
      </c>
      <c r="L2018" s="677">
        <v>2.242415545E9</v>
      </c>
      <c r="M2018" s="677" t="s">
        <v>13</v>
      </c>
      <c r="N2018" s="677" t="s">
        <v>6364</v>
      </c>
      <c r="O2018" s="677" t="s">
        <v>12618</v>
      </c>
      <c r="P2018" s="694" t="str">
        <f>VLOOKUP(A2018,import!A:P,16,0)</f>
        <v>Geleneksel</v>
      </c>
      <c r="Q2018" s="694"/>
      <c r="R2018" s="702" t="b">
        <v>0</v>
      </c>
      <c r="S2018" s="695" t="b">
        <v>0</v>
      </c>
      <c r="T2018" s="581"/>
      <c r="U2018" s="695"/>
      <c r="V2018" s="695"/>
      <c r="W2018" s="695"/>
      <c r="X2018" s="698"/>
      <c r="Y2018" s="698"/>
      <c r="Z2018" s="698"/>
      <c r="AA2018" s="697"/>
      <c r="AB2018" s="697"/>
      <c r="AC2018" s="697"/>
      <c r="AD2018" s="697"/>
      <c r="AE2018" s="425"/>
      <c r="AF2018" s="697"/>
      <c r="AG2018" s="425"/>
      <c r="AH2018" s="697"/>
      <c r="AI2018" s="697"/>
      <c r="AJ2018" s="697"/>
      <c r="AK2018" s="697"/>
      <c r="AL2018" s="697"/>
      <c r="AM2018" s="697"/>
      <c r="AN2018" s="697"/>
      <c r="AO2018" s="697"/>
      <c r="AP2018" s="677"/>
      <c r="AQ2018" s="697"/>
    </row>
    <row r="2019">
      <c r="A2019" s="423" t="s">
        <v>3795</v>
      </c>
      <c r="B2019" s="423" t="s">
        <v>3796</v>
      </c>
      <c r="C2019" s="423" t="str">
        <f>VLOOKUP(A2019,import!A:C,3,false)</f>
        <v>DOĞRU</v>
      </c>
      <c r="D2019" s="423" t="s">
        <v>6159</v>
      </c>
      <c r="E2019" s="692">
        <f>VLOOKUP(A2019,import!A:J,5,0)</f>
        <v>385</v>
      </c>
      <c r="F2019" s="692" t="str">
        <f>VLOOKUP(A2019,import!A:J,6,0)</f>
        <v/>
      </c>
      <c r="G2019" s="610">
        <f>VLOOKUP(A2019,import!A:J,7,0)</f>
        <v>12</v>
      </c>
      <c r="H2019" s="610">
        <f>VLOOKUP(A2019,import!A:J,8,0)</f>
        <v>5</v>
      </c>
      <c r="I2019" s="610">
        <f>VLOOKUP(A2019,import!A:J,9,0)</f>
        <v>17</v>
      </c>
      <c r="J2019" s="693">
        <f>VLOOKUP(A2019,import!A:J,10,0)</f>
        <v>0.71</v>
      </c>
      <c r="K2019" s="610" t="s">
        <v>12619</v>
      </c>
      <c r="L2019" s="610">
        <v>2.243684358E9</v>
      </c>
      <c r="M2019" s="610" t="s">
        <v>6257</v>
      </c>
      <c r="N2019" s="610" t="s">
        <v>7843</v>
      </c>
      <c r="O2019" s="562" t="s">
        <v>3799</v>
      </c>
      <c r="P2019" s="694" t="str">
        <f>VLOOKUP(A2019,import!A:P,16,0)</f>
        <v>Geleneksel</v>
      </c>
      <c r="Q2019" s="694" t="s">
        <v>6240</v>
      </c>
      <c r="R2019" s="694" t="b">
        <v>1</v>
      </c>
      <c r="S2019" s="695" t="b">
        <v>0</v>
      </c>
      <c r="T2019" s="581" t="s">
        <v>6155</v>
      </c>
      <c r="U2019" s="581" t="s">
        <v>389</v>
      </c>
      <c r="V2019" s="581" t="s">
        <v>422</v>
      </c>
      <c r="W2019" s="581" t="s">
        <v>12620</v>
      </c>
      <c r="X2019" s="696">
        <v>44410.0</v>
      </c>
      <c r="Y2019" s="696">
        <v>44413.0</v>
      </c>
      <c r="Z2019" s="698"/>
      <c r="AA2019" s="492" t="s">
        <v>6166</v>
      </c>
      <c r="AB2019" s="699">
        <v>44404.0</v>
      </c>
      <c r="AC2019" s="492" t="s">
        <v>6166</v>
      </c>
      <c r="AD2019" s="699">
        <v>44410.0</v>
      </c>
      <c r="AE2019" s="425"/>
      <c r="AF2019" s="697"/>
      <c r="AG2019" s="425"/>
      <c r="AH2019" s="697"/>
      <c r="AI2019" s="697"/>
      <c r="AJ2019" s="697"/>
      <c r="AK2019" s="700" t="s">
        <v>1069</v>
      </c>
      <c r="AL2019" s="492" t="s">
        <v>389</v>
      </c>
      <c r="AM2019" s="697"/>
      <c r="AN2019" s="697"/>
      <c r="AO2019" s="697" t="s">
        <v>6273</v>
      </c>
      <c r="AP2019" s="677" t="s">
        <v>6172</v>
      </c>
      <c r="AQ2019" s="697"/>
    </row>
    <row r="2020">
      <c r="A2020" s="423" t="s">
        <v>12621</v>
      </c>
      <c r="B2020" s="423" t="s">
        <v>12622</v>
      </c>
      <c r="C2020" s="423" t="str">
        <f>VLOOKUP(A2020,import!A:C,3,false)</f>
        <v>DOĞRU</v>
      </c>
      <c r="D2020" s="423" t="s">
        <v>6175</v>
      </c>
      <c r="E2020" s="692">
        <f>VLOOKUP(A2020,import!A:J,5,0)</f>
        <v>2</v>
      </c>
      <c r="F2020" s="692" t="str">
        <f>VLOOKUP(A2020,import!A:J,6,0)</f>
        <v/>
      </c>
      <c r="G2020" s="610">
        <f>VLOOKUP(A2020,import!A:J,7,0)</f>
        <v>0</v>
      </c>
      <c r="H2020" s="610">
        <f>VLOOKUP(A2020,import!A:J,8,0)</f>
        <v>36</v>
      </c>
      <c r="I2020" s="610">
        <f>VLOOKUP(A2020,import!A:J,9,0)</f>
        <v>36</v>
      </c>
      <c r="J2020" s="693">
        <f>VLOOKUP(A2020,import!A:J,10,0)</f>
        <v>0</v>
      </c>
      <c r="K2020" s="610" t="s">
        <v>12623</v>
      </c>
      <c r="L2020" s="610">
        <v>5.424769983E9</v>
      </c>
      <c r="M2020" s="610" t="s">
        <v>343</v>
      </c>
      <c r="N2020" s="610" t="s">
        <v>8373</v>
      </c>
      <c r="O2020" s="562" t="s">
        <v>12624</v>
      </c>
      <c r="P2020" s="694" t="str">
        <f>VLOOKUP(A2020,import!A:P,16,0)</f>
        <v>Geleneksel</v>
      </c>
      <c r="Q2020" s="694" t="s">
        <v>6207</v>
      </c>
      <c r="R2020" s="694" t="b">
        <v>1</v>
      </c>
      <c r="S2020" s="695" t="b">
        <v>0</v>
      </c>
      <c r="T2020" s="581" t="s">
        <v>6164</v>
      </c>
      <c r="U2020" s="695"/>
      <c r="V2020" s="695"/>
      <c r="W2020" s="581" t="s">
        <v>12625</v>
      </c>
      <c r="X2020" s="698"/>
      <c r="Y2020" s="698"/>
      <c r="Z2020" s="698"/>
      <c r="AA2020" s="492" t="s">
        <v>6166</v>
      </c>
      <c r="AB2020" s="699">
        <v>44362.0</v>
      </c>
      <c r="AC2020" s="492" t="s">
        <v>6181</v>
      </c>
      <c r="AD2020" s="699">
        <v>44420.0</v>
      </c>
      <c r="AE2020" s="492" t="s">
        <v>6181</v>
      </c>
      <c r="AF2020" s="699">
        <v>44433.0</v>
      </c>
      <c r="AG2020" s="425"/>
      <c r="AH2020" s="697"/>
      <c r="AI2020" s="697"/>
      <c r="AJ2020" s="697"/>
      <c r="AK2020" s="697"/>
      <c r="AL2020" s="492" t="s">
        <v>6186</v>
      </c>
      <c r="AM2020" s="492" t="s">
        <v>4207</v>
      </c>
      <c r="AN2020" s="697"/>
      <c r="AO2020" s="697"/>
      <c r="AP2020" s="677" t="s">
        <v>6156</v>
      </c>
      <c r="AQ2020" s="697"/>
    </row>
    <row r="2021">
      <c r="A2021" s="423" t="s">
        <v>4221</v>
      </c>
      <c r="B2021" s="423" t="s">
        <v>4222</v>
      </c>
      <c r="C2021" s="423" t="str">
        <f>VLOOKUP(A2021,import!A:C,3,false)</f>
        <v>DOĞRU</v>
      </c>
      <c r="D2021" s="423" t="s">
        <v>6153</v>
      </c>
      <c r="E2021" s="692">
        <f>VLOOKUP(A2021,import!A:J,5,0)</f>
        <v>1494</v>
      </c>
      <c r="F2021" s="692">
        <f>VLOOKUP(A2021,import!A:J,6,0)</f>
        <v>78</v>
      </c>
      <c r="G2021" s="610">
        <f>VLOOKUP(A2021,import!A:J,7,0)</f>
        <v>8</v>
      </c>
      <c r="H2021" s="610">
        <f>VLOOKUP(A2021,import!A:J,8,0)</f>
        <v>2</v>
      </c>
      <c r="I2021" s="610">
        <f>VLOOKUP(A2021,import!A:J,9,0)</f>
        <v>10</v>
      </c>
      <c r="J2021" s="693">
        <f>VLOOKUP(A2021,import!A:J,10,0)</f>
        <v>0.8</v>
      </c>
      <c r="K2021" s="610" t="s">
        <v>12626</v>
      </c>
      <c r="L2021" s="610">
        <v>5.352578373E9</v>
      </c>
      <c r="M2021" s="610" t="s">
        <v>343</v>
      </c>
      <c r="N2021" s="610" t="s">
        <v>6877</v>
      </c>
      <c r="O2021" s="562" t="s">
        <v>4225</v>
      </c>
      <c r="P2021" s="694" t="str">
        <f>VLOOKUP(A2021,import!A:P,16,0)</f>
        <v>Geleneksel</v>
      </c>
      <c r="Q2021" s="694"/>
      <c r="R2021" s="694" t="b">
        <v>1</v>
      </c>
      <c r="S2021" s="695" t="b">
        <v>0</v>
      </c>
      <c r="T2021" s="581" t="s">
        <v>6155</v>
      </c>
      <c r="U2021" s="581" t="s">
        <v>6186</v>
      </c>
      <c r="V2021" s="581" t="s">
        <v>422</v>
      </c>
      <c r="W2021" s="581" t="s">
        <v>12627</v>
      </c>
      <c r="X2021" s="696">
        <v>44427.0</v>
      </c>
      <c r="Y2021" s="696">
        <v>44432.0</v>
      </c>
      <c r="Z2021" s="698"/>
      <c r="AA2021" s="492" t="s">
        <v>6166</v>
      </c>
      <c r="AB2021" s="699">
        <v>44420.0</v>
      </c>
      <c r="AC2021" s="492" t="s">
        <v>6181</v>
      </c>
      <c r="AD2021" s="699">
        <v>44420.0</v>
      </c>
      <c r="AE2021" s="492" t="s">
        <v>6167</v>
      </c>
      <c r="AF2021" s="699">
        <v>44426.0</v>
      </c>
      <c r="AG2021" s="492" t="s">
        <v>6167</v>
      </c>
      <c r="AH2021" s="699">
        <v>44426.0</v>
      </c>
      <c r="AI2021" s="492" t="s">
        <v>6166</v>
      </c>
      <c r="AJ2021" s="699">
        <v>44427.0</v>
      </c>
      <c r="AK2021" s="700" t="s">
        <v>196</v>
      </c>
      <c r="AL2021" s="492" t="s">
        <v>6273</v>
      </c>
      <c r="AM2021" s="492" t="s">
        <v>5456</v>
      </c>
      <c r="AN2021" s="492" t="s">
        <v>5456</v>
      </c>
      <c r="AO2021" s="697"/>
      <c r="AP2021" s="677" t="s">
        <v>6156</v>
      </c>
      <c r="AQ2021" s="697"/>
    </row>
    <row r="2022">
      <c r="A2022" s="423" t="s">
        <v>4809</v>
      </c>
      <c r="B2022" s="423" t="s">
        <v>4810</v>
      </c>
      <c r="C2022" s="423" t="str">
        <f>VLOOKUP(A2022,import!A:C,3,false)</f>
        <v>DOĞRU</v>
      </c>
      <c r="D2022" s="423" t="s">
        <v>6951</v>
      </c>
      <c r="E2022" s="692">
        <f>VLOOKUP(A2022,import!A:J,5,0)</f>
        <v>1214</v>
      </c>
      <c r="F2022" s="692">
        <f>VLOOKUP(A2022,import!A:J,6,0)</f>
        <v>42</v>
      </c>
      <c r="G2022" s="610">
        <f>VLOOKUP(A2022,import!A:J,7,0)</f>
        <v>13</v>
      </c>
      <c r="H2022" s="610">
        <f>VLOOKUP(A2022,import!A:J,8,0)</f>
        <v>4</v>
      </c>
      <c r="I2022" s="610">
        <f>VLOOKUP(A2022,import!A:J,9,0)</f>
        <v>17</v>
      </c>
      <c r="J2022" s="693">
        <f>VLOOKUP(A2022,import!A:J,10,0)</f>
        <v>0.76</v>
      </c>
      <c r="K2022" s="610" t="s">
        <v>12628</v>
      </c>
      <c r="L2022" s="610">
        <v>2.243722727E9</v>
      </c>
      <c r="M2022" s="610" t="s">
        <v>6588</v>
      </c>
      <c r="N2022" s="610" t="s">
        <v>6655</v>
      </c>
      <c r="O2022" s="562" t="s">
        <v>4812</v>
      </c>
      <c r="P2022" s="694" t="str">
        <f>VLOOKUP(A2022,import!A:P,16,0)</f>
        <v>Geleneksel</v>
      </c>
      <c r="Q2022" s="694"/>
      <c r="R2022" s="694" t="b">
        <v>1</v>
      </c>
      <c r="S2022" s="695" t="b">
        <v>0</v>
      </c>
      <c r="T2022" s="581" t="s">
        <v>6155</v>
      </c>
      <c r="U2022" s="581" t="s">
        <v>389</v>
      </c>
      <c r="V2022" s="581" t="s">
        <v>7074</v>
      </c>
      <c r="W2022" s="581"/>
      <c r="X2022" s="696">
        <v>44463.0</v>
      </c>
      <c r="Y2022" s="696">
        <v>44466.0</v>
      </c>
      <c r="Z2022" s="698"/>
      <c r="AA2022" s="492"/>
      <c r="AB2022" s="699"/>
      <c r="AC2022" s="492"/>
      <c r="AD2022" s="699"/>
      <c r="AE2022" s="425"/>
      <c r="AF2022" s="697"/>
      <c r="AG2022" s="425"/>
      <c r="AH2022" s="697"/>
      <c r="AI2022" s="697"/>
      <c r="AJ2022" s="697"/>
      <c r="AK2022" s="700" t="s">
        <v>6186</v>
      </c>
      <c r="AL2022" s="492"/>
      <c r="AM2022" s="697"/>
      <c r="AN2022" s="697"/>
      <c r="AO2022" s="697"/>
      <c r="AP2022" s="677" t="s">
        <v>6156</v>
      </c>
      <c r="AQ2022" s="697"/>
    </row>
    <row r="2023">
      <c r="A2023" s="423" t="s">
        <v>12629</v>
      </c>
      <c r="B2023" s="423" t="s">
        <v>12630</v>
      </c>
      <c r="C2023" s="423" t="str">
        <f>VLOOKUP(A2023,import!A:C,3,false)</f>
        <v>DOĞRU</v>
      </c>
      <c r="D2023" s="423" t="s">
        <v>6284</v>
      </c>
      <c r="E2023" s="692">
        <f>VLOOKUP(A2023,import!A:J,5,0)</f>
        <v>6</v>
      </c>
      <c r="F2023" s="692" t="str">
        <f>VLOOKUP(A2023,import!A:J,6,0)</f>
        <v/>
      </c>
      <c r="G2023" s="610">
        <f>VLOOKUP(A2023,import!A:J,7,0)</f>
        <v>0</v>
      </c>
      <c r="H2023" s="610">
        <f>VLOOKUP(A2023,import!A:J,8,0)</f>
        <v>59</v>
      </c>
      <c r="I2023" s="610">
        <f>VLOOKUP(A2023,import!A:J,9,0)</f>
        <v>59</v>
      </c>
      <c r="J2023" s="693">
        <f>VLOOKUP(A2023,import!A:J,10,0)</f>
        <v>0</v>
      </c>
      <c r="K2023" s="610" t="s">
        <v>12631</v>
      </c>
      <c r="L2023" s="610">
        <v>5.383274792E9</v>
      </c>
      <c r="M2023" s="610" t="s">
        <v>343</v>
      </c>
      <c r="N2023" s="610" t="s">
        <v>6324</v>
      </c>
      <c r="O2023" s="562" t="s">
        <v>12632</v>
      </c>
      <c r="P2023" s="694" t="str">
        <f>VLOOKUP(A2023,import!A:P,16,0)</f>
        <v>Geleneksel</v>
      </c>
      <c r="Q2023" s="694"/>
      <c r="R2023" s="702" t="b">
        <v>0</v>
      </c>
      <c r="S2023" s="695" t="b">
        <v>0</v>
      </c>
      <c r="T2023" s="581"/>
      <c r="U2023" s="695"/>
      <c r="V2023" s="695"/>
      <c r="W2023" s="695"/>
      <c r="X2023" s="698"/>
      <c r="Y2023" s="698"/>
      <c r="Z2023" s="698"/>
      <c r="AA2023" s="697"/>
      <c r="AB2023" s="697"/>
      <c r="AC2023" s="697"/>
      <c r="AD2023" s="697"/>
      <c r="AE2023" s="425"/>
      <c r="AF2023" s="697"/>
      <c r="AG2023" s="425"/>
      <c r="AH2023" s="697"/>
      <c r="AI2023" s="697"/>
      <c r="AJ2023" s="697"/>
      <c r="AK2023" s="697"/>
      <c r="AL2023" s="697"/>
      <c r="AM2023" s="697"/>
      <c r="AN2023" s="697"/>
      <c r="AO2023" s="697"/>
      <c r="AP2023" s="677"/>
      <c r="AQ2023" s="697"/>
    </row>
    <row r="2024">
      <c r="A2024" s="423" t="s">
        <v>12633</v>
      </c>
      <c r="B2024" s="423" t="s">
        <v>12634</v>
      </c>
      <c r="C2024" s="423" t="str">
        <f>VLOOKUP(A2024,import!A:C,3,false)</f>
        <v>DOĞRU</v>
      </c>
      <c r="D2024" s="423" t="s">
        <v>6373</v>
      </c>
      <c r="E2024" s="692">
        <f>VLOOKUP(A2024,import!A:J,5,0)</f>
        <v>33</v>
      </c>
      <c r="F2024" s="692">
        <f>VLOOKUP(A2024,import!A:J,6,0)</f>
        <v>5</v>
      </c>
      <c r="G2024" s="610">
        <f>VLOOKUP(A2024,import!A:J,7,0)</f>
        <v>0</v>
      </c>
      <c r="H2024" s="610">
        <f>VLOOKUP(A2024,import!A:J,8,0)</f>
        <v>19</v>
      </c>
      <c r="I2024" s="610">
        <f>VLOOKUP(A2024,import!A:J,9,0)</f>
        <v>19</v>
      </c>
      <c r="J2024" s="693">
        <f>VLOOKUP(A2024,import!A:J,10,0)</f>
        <v>0</v>
      </c>
      <c r="K2024" s="610" t="s">
        <v>12635</v>
      </c>
      <c r="L2024" s="610">
        <v>5.452456245E9</v>
      </c>
      <c r="M2024" s="610" t="s">
        <v>6257</v>
      </c>
      <c r="N2024" s="610" t="s">
        <v>6640</v>
      </c>
      <c r="O2024" s="562" t="s">
        <v>12636</v>
      </c>
      <c r="P2024" s="694" t="str">
        <f>VLOOKUP(A2024,import!A:P,16,0)</f>
        <v>Geleneksel</v>
      </c>
      <c r="Q2024" s="694"/>
      <c r="R2024" s="702" t="b">
        <v>0</v>
      </c>
      <c r="S2024" s="695" t="b">
        <v>0</v>
      </c>
      <c r="T2024" s="581"/>
      <c r="U2024" s="695"/>
      <c r="V2024" s="695"/>
      <c r="W2024" s="695"/>
      <c r="X2024" s="698"/>
      <c r="Y2024" s="698"/>
      <c r="Z2024" s="698"/>
      <c r="AA2024" s="697"/>
      <c r="AB2024" s="697"/>
      <c r="AC2024" s="697"/>
      <c r="AD2024" s="697"/>
      <c r="AE2024" s="425"/>
      <c r="AF2024" s="697"/>
      <c r="AG2024" s="425"/>
      <c r="AH2024" s="697"/>
      <c r="AI2024" s="697"/>
      <c r="AJ2024" s="697"/>
      <c r="AK2024" s="697"/>
      <c r="AL2024" s="697"/>
      <c r="AM2024" s="697"/>
      <c r="AN2024" s="697"/>
      <c r="AO2024" s="697"/>
      <c r="AP2024" s="677"/>
      <c r="AQ2024" s="697"/>
    </row>
    <row r="2025">
      <c r="A2025" s="423" t="s">
        <v>4639</v>
      </c>
      <c r="B2025" s="423" t="s">
        <v>4640</v>
      </c>
      <c r="C2025" s="423" t="str">
        <f>VLOOKUP(A2025,import!A:C,3,false)</f>
        <v>DOĞRU</v>
      </c>
      <c r="D2025" s="423" t="s">
        <v>6219</v>
      </c>
      <c r="E2025" s="692">
        <f>VLOOKUP(A2025,import!A:J,5,0)</f>
        <v>168</v>
      </c>
      <c r="F2025" s="692" t="str">
        <f>VLOOKUP(A2025,import!A:J,6,0)</f>
        <v/>
      </c>
      <c r="G2025" s="610">
        <f>VLOOKUP(A2025,import!A:J,7,0)</f>
        <v>0</v>
      </c>
      <c r="H2025" s="610">
        <f>VLOOKUP(A2025,import!A:J,8,0)</f>
        <v>31</v>
      </c>
      <c r="I2025" s="610">
        <f>VLOOKUP(A2025,import!A:J,9,0)</f>
        <v>31</v>
      </c>
      <c r="J2025" s="693">
        <f>VLOOKUP(A2025,import!A:J,10,0)</f>
        <v>0</v>
      </c>
      <c r="K2025" s="610" t="s">
        <v>12637</v>
      </c>
      <c r="L2025" s="610">
        <v>5.378734931E9</v>
      </c>
      <c r="M2025" s="610" t="s">
        <v>6576</v>
      </c>
      <c r="N2025" s="610" t="s">
        <v>6584</v>
      </c>
      <c r="O2025" s="562" t="s">
        <v>4643</v>
      </c>
      <c r="P2025" s="694" t="str">
        <f>VLOOKUP(A2025,import!A:P,16,0)</f>
        <v>Geleneksel</v>
      </c>
      <c r="Q2025" s="694"/>
      <c r="R2025" s="694" t="b">
        <v>1</v>
      </c>
      <c r="S2025" s="695" t="b">
        <v>0</v>
      </c>
      <c r="T2025" s="581" t="s">
        <v>6164</v>
      </c>
      <c r="U2025" s="581" t="s">
        <v>389</v>
      </c>
      <c r="V2025" s="581" t="s">
        <v>422</v>
      </c>
      <c r="W2025" s="581" t="s">
        <v>12638</v>
      </c>
      <c r="X2025" s="696">
        <v>44456.0</v>
      </c>
      <c r="Y2025" s="696">
        <v>44457.0</v>
      </c>
      <c r="Z2025" s="581" t="s">
        <v>6764</v>
      </c>
      <c r="AA2025" s="492" t="s">
        <v>6166</v>
      </c>
      <c r="AB2025" s="699">
        <v>44464.0</v>
      </c>
      <c r="AC2025" s="697"/>
      <c r="AD2025" s="697"/>
      <c r="AE2025" s="425"/>
      <c r="AF2025" s="697"/>
      <c r="AG2025" s="425"/>
      <c r="AH2025" s="697"/>
      <c r="AI2025" s="697"/>
      <c r="AJ2025" s="697"/>
      <c r="AK2025" s="492" t="s">
        <v>5456</v>
      </c>
      <c r="AL2025" s="697"/>
      <c r="AM2025" s="697"/>
      <c r="AN2025" s="697"/>
      <c r="AO2025" s="697" t="s">
        <v>389</v>
      </c>
      <c r="AP2025" s="677" t="s">
        <v>6172</v>
      </c>
      <c r="AQ2025" s="697"/>
    </row>
    <row r="2026">
      <c r="A2026" s="423" t="s">
        <v>12639</v>
      </c>
      <c r="B2026" s="423" t="s">
        <v>12640</v>
      </c>
      <c r="C2026" s="423" t="str">
        <f>VLOOKUP(A2026,import!A:C,3,false)</f>
        <v>DOĞRU</v>
      </c>
      <c r="D2026" s="423" t="s">
        <v>6219</v>
      </c>
      <c r="E2026" s="692">
        <f>VLOOKUP(A2026,import!A:J,5,0)</f>
        <v>14</v>
      </c>
      <c r="F2026" s="692">
        <f>VLOOKUP(A2026,import!A:J,6,0)</f>
        <v>4</v>
      </c>
      <c r="G2026" s="610">
        <f>VLOOKUP(A2026,import!A:J,7,0)</f>
        <v>0</v>
      </c>
      <c r="H2026" s="610">
        <f>VLOOKUP(A2026,import!A:J,8,0)</f>
        <v>19</v>
      </c>
      <c r="I2026" s="610">
        <f>VLOOKUP(A2026,import!A:J,9,0)</f>
        <v>19</v>
      </c>
      <c r="J2026" s="693">
        <f>VLOOKUP(A2026,import!A:J,10,0)</f>
        <v>0</v>
      </c>
      <c r="K2026" s="610" t="s">
        <v>12641</v>
      </c>
      <c r="L2026" s="610">
        <v>5.34514495E9</v>
      </c>
      <c r="M2026" s="610" t="s">
        <v>343</v>
      </c>
      <c r="N2026" s="610" t="s">
        <v>6699</v>
      </c>
      <c r="O2026" s="562" t="s">
        <v>12642</v>
      </c>
      <c r="P2026" s="694" t="str">
        <f>VLOOKUP(A2026,import!A:P,16,0)</f>
        <v>Geleneksel</v>
      </c>
      <c r="Q2026" s="694"/>
      <c r="R2026" s="702" t="b">
        <v>0</v>
      </c>
      <c r="S2026" s="695" t="b">
        <v>0</v>
      </c>
      <c r="T2026" s="581"/>
      <c r="U2026" s="695"/>
      <c r="V2026" s="695"/>
      <c r="W2026" s="695"/>
      <c r="X2026" s="698"/>
      <c r="Y2026" s="698"/>
      <c r="Z2026" s="698"/>
      <c r="AA2026" s="697"/>
      <c r="AB2026" s="697"/>
      <c r="AC2026" s="697"/>
      <c r="AD2026" s="697"/>
      <c r="AE2026" s="425"/>
      <c r="AF2026" s="697"/>
      <c r="AG2026" s="425"/>
      <c r="AH2026" s="697"/>
      <c r="AI2026" s="697"/>
      <c r="AJ2026" s="697"/>
      <c r="AK2026" s="697"/>
      <c r="AL2026" s="697"/>
      <c r="AM2026" s="697"/>
      <c r="AN2026" s="697"/>
      <c r="AO2026" s="697"/>
      <c r="AP2026" s="677"/>
      <c r="AQ2026" s="697"/>
    </row>
    <row r="2027">
      <c r="A2027" s="677" t="s">
        <v>12643</v>
      </c>
      <c r="B2027" s="677" t="s">
        <v>12644</v>
      </c>
      <c r="C2027" s="423" t="str">
        <f>VLOOKUP(A2027,import!A:C,3,false)</f>
        <v>DOĞRU</v>
      </c>
      <c r="D2027" s="677" t="s">
        <v>6175</v>
      </c>
      <c r="E2027" s="692" t="str">
        <f>VLOOKUP(A2027,import!A:J,5,0)</f>
        <v/>
      </c>
      <c r="F2027" s="692" t="str">
        <f>VLOOKUP(A2027,import!A:J,6,0)</f>
        <v/>
      </c>
      <c r="G2027" s="610">
        <f>VLOOKUP(A2027,import!A:J,7,0)</f>
        <v>0</v>
      </c>
      <c r="H2027" s="610">
        <f>VLOOKUP(A2027,import!A:J,8,0)</f>
        <v>7</v>
      </c>
      <c r="I2027" s="610">
        <f>VLOOKUP(A2027,import!A:J,9,0)</f>
        <v>7</v>
      </c>
      <c r="J2027" s="693">
        <f>VLOOKUP(A2027,import!A:J,10,0)</f>
        <v>0</v>
      </c>
      <c r="K2027" s="677" t="s">
        <v>12645</v>
      </c>
      <c r="L2027" s="677">
        <v>5.316650616E9</v>
      </c>
      <c r="M2027" s="677" t="s">
        <v>343</v>
      </c>
      <c r="N2027" s="677" t="s">
        <v>8895</v>
      </c>
      <c r="O2027" s="677" t="s">
        <v>12646</v>
      </c>
      <c r="P2027" s="694" t="str">
        <f>VLOOKUP(A2027,import!A:P,16,0)</f>
        <v>Geleneksel</v>
      </c>
      <c r="Q2027" s="694"/>
      <c r="R2027" s="702" t="b">
        <v>0</v>
      </c>
      <c r="S2027" s="695" t="b">
        <v>0</v>
      </c>
      <c r="T2027" s="581"/>
      <c r="U2027" s="695"/>
      <c r="V2027" s="695"/>
      <c r="W2027" s="695"/>
      <c r="X2027" s="698"/>
      <c r="Y2027" s="698"/>
      <c r="Z2027" s="698"/>
      <c r="AA2027" s="697"/>
      <c r="AB2027" s="697"/>
      <c r="AC2027" s="697"/>
      <c r="AD2027" s="697"/>
      <c r="AE2027" s="425"/>
      <c r="AF2027" s="697"/>
      <c r="AG2027" s="425"/>
      <c r="AH2027" s="697"/>
      <c r="AI2027" s="697"/>
      <c r="AJ2027" s="697"/>
      <c r="AK2027" s="697"/>
      <c r="AL2027" s="697"/>
      <c r="AM2027" s="697"/>
      <c r="AN2027" s="697"/>
      <c r="AO2027" s="697"/>
      <c r="AP2027" s="677"/>
      <c r="AQ2027" s="697"/>
    </row>
    <row r="2028">
      <c r="A2028" s="423" t="s">
        <v>12647</v>
      </c>
      <c r="B2028" s="423" t="s">
        <v>12648</v>
      </c>
      <c r="C2028" s="423" t="str">
        <f>VLOOKUP(A2028,import!A:C,3,false)</f>
        <v>DOĞRU</v>
      </c>
      <c r="D2028" s="423" t="s">
        <v>6159</v>
      </c>
      <c r="E2028" s="692">
        <f>VLOOKUP(A2028,import!A:J,5,0)</f>
        <v>5295</v>
      </c>
      <c r="F2028" s="692">
        <f>VLOOKUP(A2028,import!A:J,6,0)</f>
        <v>135</v>
      </c>
      <c r="G2028" s="610">
        <f>VLOOKUP(A2028,import!A:J,7,0)</f>
        <v>0</v>
      </c>
      <c r="H2028" s="610">
        <f>VLOOKUP(A2028,import!A:J,8,0)</f>
        <v>26</v>
      </c>
      <c r="I2028" s="610">
        <f>VLOOKUP(A2028,import!A:J,9,0)</f>
        <v>26</v>
      </c>
      <c r="J2028" s="693">
        <f>VLOOKUP(A2028,import!A:J,10,0)</f>
        <v>0</v>
      </c>
      <c r="K2028" s="610" t="s">
        <v>12649</v>
      </c>
      <c r="L2028" s="610">
        <v>2.242260078E9</v>
      </c>
      <c r="M2028" s="610" t="s">
        <v>343</v>
      </c>
      <c r="N2028" s="610" t="s">
        <v>6230</v>
      </c>
      <c r="O2028" s="562" t="s">
        <v>12650</v>
      </c>
      <c r="P2028" s="694" t="str">
        <f>VLOOKUP(A2028,import!A:P,16,0)</f>
        <v>Geleneksel</v>
      </c>
      <c r="Q2028" s="694" t="s">
        <v>6207</v>
      </c>
      <c r="R2028" s="694" t="b">
        <v>1</v>
      </c>
      <c r="S2028" s="581" t="b">
        <v>1</v>
      </c>
      <c r="T2028" s="581"/>
      <c r="U2028" s="695"/>
      <c r="V2028" s="695"/>
      <c r="W2028" s="581" t="s">
        <v>12651</v>
      </c>
      <c r="X2028" s="698"/>
      <c r="Y2028" s="698"/>
      <c r="Z2028" s="698"/>
      <c r="AA2028" s="492" t="s">
        <v>6181</v>
      </c>
      <c r="AB2028" s="699">
        <v>44420.0</v>
      </c>
      <c r="AC2028" s="492" t="s">
        <v>6166</v>
      </c>
      <c r="AD2028" s="699">
        <v>44426.0</v>
      </c>
      <c r="AE2028" s="492" t="s">
        <v>6166</v>
      </c>
      <c r="AF2028" s="699">
        <v>44433.0</v>
      </c>
      <c r="AG2028" s="492" t="s">
        <v>6166</v>
      </c>
      <c r="AH2028" s="699">
        <v>44456.0</v>
      </c>
      <c r="AI2028" s="492" t="s">
        <v>6181</v>
      </c>
      <c r="AJ2028" s="699">
        <v>44492.0</v>
      </c>
      <c r="AK2028" s="700" t="s">
        <v>6186</v>
      </c>
      <c r="AL2028" s="492" t="s">
        <v>4207</v>
      </c>
      <c r="AM2028" s="697"/>
      <c r="AN2028" s="492" t="s">
        <v>5087</v>
      </c>
      <c r="AO2028" s="492" t="s">
        <v>5087</v>
      </c>
      <c r="AP2028" s="677" t="s">
        <v>6172</v>
      </c>
      <c r="AQ2028" s="492"/>
    </row>
    <row r="2029">
      <c r="A2029" s="423" t="s">
        <v>5650</v>
      </c>
      <c r="B2029" s="423" t="s">
        <v>5651</v>
      </c>
      <c r="C2029" s="423" t="str">
        <f>VLOOKUP(A2029,import!A:C,3,false)</f>
        <v>DOĞRU</v>
      </c>
      <c r="D2029" s="423" t="s">
        <v>6401</v>
      </c>
      <c r="E2029" s="692">
        <f>VLOOKUP(A2029,import!A:J,5,0)</f>
        <v>142</v>
      </c>
      <c r="F2029" s="692">
        <f>VLOOKUP(A2029,import!A:J,6,0)</f>
        <v>3</v>
      </c>
      <c r="G2029" s="610">
        <f>VLOOKUP(A2029,import!A:J,7,0)</f>
        <v>0</v>
      </c>
      <c r="H2029" s="610">
        <f>VLOOKUP(A2029,import!A:J,8,0)</f>
        <v>21</v>
      </c>
      <c r="I2029" s="610">
        <f>VLOOKUP(A2029,import!A:J,9,0)</f>
        <v>21</v>
      </c>
      <c r="J2029" s="693">
        <f>VLOOKUP(A2029,import!A:J,10,0)</f>
        <v>0</v>
      </c>
      <c r="K2029" s="610" t="s">
        <v>12652</v>
      </c>
      <c r="L2029" s="610">
        <v>2.242424916E9</v>
      </c>
      <c r="M2029" s="610" t="s">
        <v>343</v>
      </c>
      <c r="N2029" s="610" t="s">
        <v>6324</v>
      </c>
      <c r="O2029" s="562" t="s">
        <v>5651</v>
      </c>
      <c r="P2029" s="694" t="str">
        <f>VLOOKUP(A2029,import!A:P,16,0)</f>
        <v>Geleneksel</v>
      </c>
      <c r="Q2029" s="694"/>
      <c r="R2029" s="694" t="b">
        <v>1</v>
      </c>
      <c r="S2029" s="695" t="b">
        <v>0</v>
      </c>
      <c r="T2029" s="581" t="s">
        <v>6306</v>
      </c>
      <c r="U2029" s="581" t="s">
        <v>5563</v>
      </c>
      <c r="V2029" s="581" t="s">
        <v>422</v>
      </c>
      <c r="W2029" s="751" t="s">
        <v>5653</v>
      </c>
      <c r="X2029" s="696">
        <v>44530.0</v>
      </c>
      <c r="Y2029" s="696">
        <v>44531.0</v>
      </c>
      <c r="Z2029" s="698"/>
      <c r="AA2029" s="492" t="s">
        <v>6166</v>
      </c>
      <c r="AB2029" s="699">
        <v>44530.0</v>
      </c>
      <c r="AC2029" s="697"/>
      <c r="AD2029" s="697"/>
      <c r="AE2029" s="425"/>
      <c r="AF2029" s="697"/>
      <c r="AG2029" s="425"/>
      <c r="AH2029" s="697"/>
      <c r="AI2029" s="697"/>
      <c r="AJ2029" s="697"/>
      <c r="AK2029" s="492" t="s">
        <v>5563</v>
      </c>
      <c r="AL2029" s="697"/>
      <c r="AM2029" s="697"/>
      <c r="AN2029" s="697"/>
      <c r="AO2029" s="697"/>
      <c r="AP2029" s="677" t="s">
        <v>6168</v>
      </c>
      <c r="AQ2029" s="697"/>
    </row>
    <row r="2030">
      <c r="A2030" s="423" t="s">
        <v>12653</v>
      </c>
      <c r="B2030" s="423" t="s">
        <v>12654</v>
      </c>
      <c r="C2030" s="423" t="str">
        <f>VLOOKUP(A2030,import!A:C,3,false)</f>
        <v>DOĞRU</v>
      </c>
      <c r="D2030" s="423" t="s">
        <v>6159</v>
      </c>
      <c r="E2030" s="692">
        <f>VLOOKUP(A2030,import!A:J,5,0)</f>
        <v>25</v>
      </c>
      <c r="F2030" s="692">
        <f>VLOOKUP(A2030,import!A:J,6,0)</f>
        <v>14</v>
      </c>
      <c r="G2030" s="610">
        <f>VLOOKUP(A2030,import!A:J,7,0)</f>
        <v>0</v>
      </c>
      <c r="H2030" s="610">
        <f>VLOOKUP(A2030,import!A:J,8,0)</f>
        <v>20</v>
      </c>
      <c r="I2030" s="610">
        <f>VLOOKUP(A2030,import!A:J,9,0)</f>
        <v>20</v>
      </c>
      <c r="J2030" s="693">
        <f>VLOOKUP(A2030,import!A:J,10,0)</f>
        <v>0</v>
      </c>
      <c r="K2030" s="610" t="s">
        <v>12655</v>
      </c>
      <c r="L2030" s="610">
        <v>5.435126389E9</v>
      </c>
      <c r="M2030" s="610" t="s">
        <v>6257</v>
      </c>
      <c r="N2030" s="610" t="s">
        <v>6547</v>
      </c>
      <c r="O2030" s="562" t="s">
        <v>12656</v>
      </c>
      <c r="P2030" s="694" t="str">
        <f>VLOOKUP(A2030,import!A:P,16,0)</f>
        <v>Geleneksel</v>
      </c>
      <c r="Q2030" s="694"/>
      <c r="R2030" s="702" t="b">
        <v>0</v>
      </c>
      <c r="S2030" s="695" t="b">
        <v>0</v>
      </c>
      <c r="T2030" s="581"/>
      <c r="U2030" s="695"/>
      <c r="V2030" s="695"/>
      <c r="W2030" s="695"/>
      <c r="X2030" s="698"/>
      <c r="Y2030" s="698"/>
      <c r="Z2030" s="698"/>
      <c r="AA2030" s="697"/>
      <c r="AB2030" s="697"/>
      <c r="AC2030" s="697"/>
      <c r="AD2030" s="697"/>
      <c r="AE2030" s="425"/>
      <c r="AF2030" s="697"/>
      <c r="AG2030" s="425"/>
      <c r="AH2030" s="697"/>
      <c r="AI2030" s="697"/>
      <c r="AJ2030" s="697"/>
      <c r="AK2030" s="697"/>
      <c r="AL2030" s="697"/>
      <c r="AM2030" s="697"/>
      <c r="AN2030" s="697"/>
      <c r="AO2030" s="697"/>
      <c r="AP2030" s="677"/>
      <c r="AQ2030" s="697"/>
    </row>
    <row r="2031">
      <c r="A2031" s="423" t="s">
        <v>415</v>
      </c>
      <c r="B2031" s="423" t="s">
        <v>416</v>
      </c>
      <c r="C2031" s="423" t="str">
        <f>VLOOKUP(A2031,import!A:C,3,false)</f>
        <v>DOĞRU</v>
      </c>
      <c r="D2031" s="423" t="s">
        <v>6175</v>
      </c>
      <c r="E2031" s="692">
        <f>VLOOKUP(A2031,import!A:J,5,0)</f>
        <v>1027</v>
      </c>
      <c r="F2031" s="692">
        <f>VLOOKUP(A2031,import!A:J,6,0)</f>
        <v>44</v>
      </c>
      <c r="G2031" s="610">
        <f>VLOOKUP(A2031,import!A:J,7,0)</f>
        <v>15</v>
      </c>
      <c r="H2031" s="610">
        <f>VLOOKUP(A2031,import!A:J,8,0)</f>
        <v>9</v>
      </c>
      <c r="I2031" s="610">
        <f>VLOOKUP(A2031,import!A:J,9,0)</f>
        <v>24</v>
      </c>
      <c r="J2031" s="693">
        <f>VLOOKUP(A2031,import!A:J,10,0)</f>
        <v>0.63</v>
      </c>
      <c r="K2031" s="610" t="s">
        <v>12657</v>
      </c>
      <c r="L2031" s="610">
        <v>2.242500058E9</v>
      </c>
      <c r="M2031" s="610" t="s">
        <v>343</v>
      </c>
      <c r="N2031" s="610" t="s">
        <v>6331</v>
      </c>
      <c r="O2031" s="562" t="s">
        <v>419</v>
      </c>
      <c r="P2031" s="694" t="str">
        <f>VLOOKUP(A2031,import!A:P,16,0)</f>
        <v>Geleneksel</v>
      </c>
      <c r="Q2031" s="694" t="s">
        <v>6315</v>
      </c>
      <c r="R2031" s="694" t="b">
        <v>1</v>
      </c>
      <c r="S2031" s="695" t="b">
        <v>0</v>
      </c>
      <c r="T2031" s="581" t="s">
        <v>6155</v>
      </c>
      <c r="U2031" s="581" t="s">
        <v>1069</v>
      </c>
      <c r="V2031" s="581" t="s">
        <v>422</v>
      </c>
      <c r="W2031" s="695"/>
      <c r="X2031" s="696">
        <v>44348.0</v>
      </c>
      <c r="Y2031" s="696">
        <v>44350.0</v>
      </c>
      <c r="Z2031" s="696"/>
      <c r="AA2031" s="697"/>
      <c r="AB2031" s="697"/>
      <c r="AC2031" s="697"/>
      <c r="AD2031" s="697"/>
      <c r="AE2031" s="425"/>
      <c r="AF2031" s="697"/>
      <c r="AG2031" s="425"/>
      <c r="AH2031" s="697"/>
      <c r="AI2031" s="697"/>
      <c r="AJ2031" s="697"/>
      <c r="AK2031" s="697"/>
      <c r="AL2031" s="697"/>
      <c r="AM2031" s="697"/>
      <c r="AN2031" s="697"/>
      <c r="AO2031" s="697"/>
      <c r="AP2031" s="677" t="s">
        <v>6168</v>
      </c>
      <c r="AQ2031" s="697"/>
    </row>
    <row r="2032">
      <c r="A2032" s="423" t="s">
        <v>12658</v>
      </c>
      <c r="B2032" s="423" t="s">
        <v>12659</v>
      </c>
      <c r="C2032" s="423" t="str">
        <f>VLOOKUP(A2032,import!A:C,3,false)</f>
        <v>DOĞRU</v>
      </c>
      <c r="D2032" s="423" t="s">
        <v>6284</v>
      </c>
      <c r="E2032" s="692">
        <f>VLOOKUP(A2032,import!A:J,5,0)</f>
        <v>2</v>
      </c>
      <c r="F2032" s="692" t="str">
        <f>VLOOKUP(A2032,import!A:J,6,0)</f>
        <v/>
      </c>
      <c r="G2032" s="610">
        <f>VLOOKUP(A2032,import!A:J,7,0)</f>
        <v>0</v>
      </c>
      <c r="H2032" s="610">
        <f>VLOOKUP(A2032,import!A:J,8,0)</f>
        <v>40</v>
      </c>
      <c r="I2032" s="610">
        <f>VLOOKUP(A2032,import!A:J,9,0)</f>
        <v>40</v>
      </c>
      <c r="J2032" s="693">
        <f>VLOOKUP(A2032,import!A:J,10,0)</f>
        <v>0</v>
      </c>
      <c r="K2032" s="610" t="s">
        <v>12660</v>
      </c>
      <c r="L2032" s="610">
        <v>5.317909854E9</v>
      </c>
      <c r="M2032" s="610" t="s">
        <v>6257</v>
      </c>
      <c r="N2032" s="610" t="s">
        <v>7015</v>
      </c>
      <c r="O2032" s="562" t="s">
        <v>12661</v>
      </c>
      <c r="P2032" s="694" t="str">
        <f>VLOOKUP(A2032,import!A:P,16,0)</f>
        <v>Geleneksel</v>
      </c>
      <c r="Q2032" s="694"/>
      <c r="R2032" s="702" t="b">
        <v>0</v>
      </c>
      <c r="S2032" s="695" t="b">
        <v>0</v>
      </c>
      <c r="T2032" s="581"/>
      <c r="U2032" s="695"/>
      <c r="V2032" s="695"/>
      <c r="W2032" s="695"/>
      <c r="X2032" s="698"/>
      <c r="Y2032" s="698"/>
      <c r="Z2032" s="698"/>
      <c r="AA2032" s="697"/>
      <c r="AB2032" s="697"/>
      <c r="AC2032" s="697"/>
      <c r="AD2032" s="697"/>
      <c r="AE2032" s="425"/>
      <c r="AF2032" s="697"/>
      <c r="AG2032" s="425"/>
      <c r="AH2032" s="697"/>
      <c r="AI2032" s="697"/>
      <c r="AJ2032" s="697"/>
      <c r="AK2032" s="697"/>
      <c r="AL2032" s="697"/>
      <c r="AM2032" s="697"/>
      <c r="AN2032" s="697"/>
      <c r="AO2032" s="697"/>
      <c r="AP2032" s="677"/>
      <c r="AQ2032" s="697"/>
    </row>
    <row r="2033">
      <c r="A2033" s="423" t="s">
        <v>4765</v>
      </c>
      <c r="B2033" s="423" t="s">
        <v>4766</v>
      </c>
      <c r="C2033" s="423" t="str">
        <f>VLOOKUP(A2033,import!A:C,3,false)</f>
        <v>YANLIŞ</v>
      </c>
      <c r="D2033" s="423" t="s">
        <v>6373</v>
      </c>
      <c r="E2033" s="692">
        <f>VLOOKUP(A2033,import!A:J,5,0)</f>
        <v>2</v>
      </c>
      <c r="F2033" s="692" t="str">
        <f>VLOOKUP(A2033,import!A:J,6,0)</f>
        <v/>
      </c>
      <c r="G2033" s="610">
        <f>VLOOKUP(A2033,import!A:J,7,0)</f>
        <v>15</v>
      </c>
      <c r="H2033" s="610">
        <f>VLOOKUP(A2033,import!A:J,8,0)</f>
        <v>11</v>
      </c>
      <c r="I2033" s="610">
        <f>VLOOKUP(A2033,import!A:J,9,0)</f>
        <v>26</v>
      </c>
      <c r="J2033" s="693">
        <f>VLOOKUP(A2033,import!A:J,10,0)</f>
        <v>0.58</v>
      </c>
      <c r="K2033" s="610" t="s">
        <v>12662</v>
      </c>
      <c r="L2033" s="610">
        <v>5.325676803E9</v>
      </c>
      <c r="M2033" s="610" t="s">
        <v>6386</v>
      </c>
      <c r="N2033" s="610" t="s">
        <v>6682</v>
      </c>
      <c r="O2033" s="562" t="s">
        <v>4768</v>
      </c>
      <c r="P2033" s="694" t="str">
        <f>VLOOKUP(A2033,import!A:P,16,0)</f>
        <v>Geleneksel</v>
      </c>
      <c r="Q2033" s="694"/>
      <c r="R2033" s="694" t="b">
        <v>1</v>
      </c>
      <c r="S2033" s="695" t="b">
        <v>0</v>
      </c>
      <c r="T2033" s="581" t="s">
        <v>6155</v>
      </c>
      <c r="U2033" s="581" t="s">
        <v>389</v>
      </c>
      <c r="V2033" s="581" t="s">
        <v>422</v>
      </c>
      <c r="W2033" s="581" t="s">
        <v>12663</v>
      </c>
      <c r="X2033" s="696">
        <v>44462.0</v>
      </c>
      <c r="Y2033" s="696">
        <v>44463.0</v>
      </c>
      <c r="Z2033" s="698"/>
      <c r="AA2033" s="492" t="s">
        <v>6181</v>
      </c>
      <c r="AB2033" s="699">
        <v>44421.0</v>
      </c>
      <c r="AC2033" s="697"/>
      <c r="AD2033" s="697"/>
      <c r="AE2033" s="425"/>
      <c r="AF2033" s="697"/>
      <c r="AG2033" s="425"/>
      <c r="AH2033" s="697"/>
      <c r="AI2033" s="697"/>
      <c r="AJ2033" s="697"/>
      <c r="AK2033" s="697"/>
      <c r="AL2033" s="697"/>
      <c r="AM2033" s="697"/>
      <c r="AN2033" s="697"/>
      <c r="AO2033" s="697"/>
      <c r="AP2033" s="677" t="s">
        <v>6168</v>
      </c>
      <c r="AQ2033" s="697"/>
    </row>
    <row r="2034">
      <c r="A2034" s="423" t="s">
        <v>5382</v>
      </c>
      <c r="B2034" s="423" t="s">
        <v>5383</v>
      </c>
      <c r="C2034" s="423" t="str">
        <f>VLOOKUP(A2034,import!A:C,3,false)</f>
        <v>DOĞRU</v>
      </c>
      <c r="D2034" s="423" t="s">
        <v>6219</v>
      </c>
      <c r="E2034" s="692">
        <f>VLOOKUP(A2034,import!A:J,5,0)</f>
        <v>615</v>
      </c>
      <c r="F2034" s="692">
        <f>VLOOKUP(A2034,import!A:J,6,0)</f>
        <v>59</v>
      </c>
      <c r="G2034" s="610">
        <f>VLOOKUP(A2034,import!A:J,7,0)</f>
        <v>25</v>
      </c>
      <c r="H2034" s="610">
        <f>VLOOKUP(A2034,import!A:J,8,0)</f>
        <v>2</v>
      </c>
      <c r="I2034" s="610">
        <f>VLOOKUP(A2034,import!A:J,9,0)</f>
        <v>27</v>
      </c>
      <c r="J2034" s="693">
        <f>VLOOKUP(A2034,import!A:J,10,0)</f>
        <v>0.93</v>
      </c>
      <c r="K2034" s="610" t="s">
        <v>12664</v>
      </c>
      <c r="L2034" s="610">
        <v>5.456153175E9</v>
      </c>
      <c r="M2034" s="610" t="s">
        <v>13</v>
      </c>
      <c r="N2034" s="610" t="s">
        <v>6184</v>
      </c>
      <c r="O2034" s="562" t="s">
        <v>5385</v>
      </c>
      <c r="P2034" s="694" t="str">
        <f>VLOOKUP(A2034,import!A:P,16,0)</f>
        <v>Geleneksel</v>
      </c>
      <c r="Q2034" s="694"/>
      <c r="R2034" s="694" t="b">
        <v>1</v>
      </c>
      <c r="S2034" s="581" t="b">
        <v>0</v>
      </c>
      <c r="T2034" s="581" t="s">
        <v>6155</v>
      </c>
      <c r="U2034" s="581" t="s">
        <v>5087</v>
      </c>
      <c r="V2034" s="581" t="s">
        <v>6274</v>
      </c>
      <c r="W2034" s="581" t="s">
        <v>8043</v>
      </c>
      <c r="X2034" s="696">
        <v>44494.0</v>
      </c>
      <c r="Y2034" s="696">
        <v>44495.0</v>
      </c>
      <c r="Z2034" s="698"/>
      <c r="AA2034" s="492" t="s">
        <v>6166</v>
      </c>
      <c r="AB2034" s="699">
        <v>44487.0</v>
      </c>
      <c r="AC2034" s="492" t="s">
        <v>6166</v>
      </c>
      <c r="AD2034" s="699">
        <v>44494.0</v>
      </c>
      <c r="AE2034" s="492" t="s">
        <v>6166</v>
      </c>
      <c r="AF2034" s="699">
        <v>44539.0</v>
      </c>
      <c r="AG2034" s="425"/>
      <c r="AH2034" s="697"/>
      <c r="AI2034" s="697"/>
      <c r="AJ2034" s="697"/>
      <c r="AK2034" s="492" t="s">
        <v>968</v>
      </c>
      <c r="AL2034" s="492" t="s">
        <v>5087</v>
      </c>
      <c r="AM2034" s="492" t="s">
        <v>5451</v>
      </c>
      <c r="AN2034" s="697"/>
      <c r="AO2034" s="697"/>
      <c r="AP2034" s="677" t="s">
        <v>6156</v>
      </c>
      <c r="AQ2034" s="697"/>
    </row>
    <row r="2035">
      <c r="A2035" s="423" t="s">
        <v>12665</v>
      </c>
      <c r="B2035" s="423" t="s">
        <v>12666</v>
      </c>
      <c r="C2035" s="423" t="str">
        <f>VLOOKUP(A2035,import!A:C,3,false)</f>
        <v>DOĞRU</v>
      </c>
      <c r="D2035" s="423" t="s">
        <v>6219</v>
      </c>
      <c r="E2035" s="692">
        <f>VLOOKUP(A2035,import!A:J,5,0)</f>
        <v>41</v>
      </c>
      <c r="F2035" s="692">
        <f>VLOOKUP(A2035,import!A:J,6,0)</f>
        <v>13</v>
      </c>
      <c r="G2035" s="610">
        <f>VLOOKUP(A2035,import!A:J,7,0)</f>
        <v>0</v>
      </c>
      <c r="H2035" s="610">
        <f>VLOOKUP(A2035,import!A:J,8,0)</f>
        <v>22</v>
      </c>
      <c r="I2035" s="610">
        <f>VLOOKUP(A2035,import!A:J,9,0)</f>
        <v>22</v>
      </c>
      <c r="J2035" s="693">
        <f>VLOOKUP(A2035,import!A:J,10,0)</f>
        <v>0</v>
      </c>
      <c r="K2035" s="610" t="s">
        <v>12667</v>
      </c>
      <c r="L2035" s="610">
        <v>5.326739349E9</v>
      </c>
      <c r="M2035" s="610" t="s">
        <v>13</v>
      </c>
      <c r="N2035" s="610" t="s">
        <v>7134</v>
      </c>
      <c r="O2035" s="562" t="s">
        <v>12668</v>
      </c>
      <c r="P2035" s="694" t="str">
        <f>VLOOKUP(A2035,import!A:P,16,0)</f>
        <v>Geleneksel</v>
      </c>
      <c r="Q2035" s="694"/>
      <c r="R2035" s="702" t="b">
        <v>0</v>
      </c>
      <c r="S2035" s="695" t="b">
        <v>0</v>
      </c>
      <c r="T2035" s="581"/>
      <c r="U2035" s="695"/>
      <c r="V2035" s="695"/>
      <c r="W2035" s="695"/>
      <c r="X2035" s="698"/>
      <c r="Y2035" s="698"/>
      <c r="Z2035" s="698"/>
      <c r="AA2035" s="697"/>
      <c r="AB2035" s="697"/>
      <c r="AC2035" s="697"/>
      <c r="AD2035" s="697"/>
      <c r="AE2035" s="425"/>
      <c r="AF2035" s="697"/>
      <c r="AG2035" s="425"/>
      <c r="AH2035" s="697"/>
      <c r="AI2035" s="697"/>
      <c r="AJ2035" s="697"/>
      <c r="AK2035" s="697"/>
      <c r="AL2035" s="697"/>
      <c r="AM2035" s="697"/>
      <c r="AN2035" s="697"/>
      <c r="AO2035" s="697"/>
      <c r="AP2035" s="677"/>
      <c r="AQ2035" s="697"/>
    </row>
    <row r="2036">
      <c r="A2036" s="423" t="s">
        <v>5391</v>
      </c>
      <c r="B2036" s="423" t="s">
        <v>5392</v>
      </c>
      <c r="C2036" s="423" t="str">
        <f>VLOOKUP(A2036,import!A:C,3,false)</f>
        <v>DOĞRU</v>
      </c>
      <c r="D2036" s="423" t="s">
        <v>6390</v>
      </c>
      <c r="E2036" s="692">
        <f>VLOOKUP(A2036,import!A:J,5,0)</f>
        <v>71</v>
      </c>
      <c r="F2036" s="692" t="str">
        <f>VLOOKUP(A2036,import!A:J,6,0)</f>
        <v/>
      </c>
      <c r="G2036" s="610">
        <f>VLOOKUP(A2036,import!A:J,7,0)</f>
        <v>14</v>
      </c>
      <c r="H2036" s="610">
        <f>VLOOKUP(A2036,import!A:J,8,0)</f>
        <v>5</v>
      </c>
      <c r="I2036" s="610">
        <f>VLOOKUP(A2036,import!A:J,9,0)</f>
        <v>19</v>
      </c>
      <c r="J2036" s="693">
        <f>VLOOKUP(A2036,import!A:J,10,0)</f>
        <v>0.74</v>
      </c>
      <c r="K2036" s="610" t="s">
        <v>12669</v>
      </c>
      <c r="L2036" s="610">
        <v>2.245024442E9</v>
      </c>
      <c r="M2036" s="610" t="s">
        <v>13</v>
      </c>
      <c r="N2036" s="610" t="s">
        <v>6517</v>
      </c>
      <c r="O2036" s="562" t="s">
        <v>5394</v>
      </c>
      <c r="P2036" s="694" t="s">
        <v>6163</v>
      </c>
      <c r="Q2036" s="694"/>
      <c r="R2036" s="694" t="b">
        <v>1</v>
      </c>
      <c r="S2036" s="695" t="b">
        <v>0</v>
      </c>
      <c r="T2036" s="581" t="s">
        <v>6155</v>
      </c>
      <c r="U2036" s="581" t="s">
        <v>5087</v>
      </c>
      <c r="V2036" s="581" t="s">
        <v>6274</v>
      </c>
      <c r="W2036" s="581" t="s">
        <v>8043</v>
      </c>
      <c r="X2036" s="696">
        <v>44494.0</v>
      </c>
      <c r="Y2036" s="696">
        <v>44495.0</v>
      </c>
      <c r="Z2036" s="698"/>
      <c r="AA2036" s="492" t="s">
        <v>6166</v>
      </c>
      <c r="AB2036" s="699">
        <v>44494.0</v>
      </c>
      <c r="AC2036" s="492" t="s">
        <v>6166</v>
      </c>
      <c r="AD2036" s="699">
        <v>44539.0</v>
      </c>
      <c r="AE2036" s="492"/>
      <c r="AF2036" s="699"/>
      <c r="AG2036" s="425"/>
      <c r="AH2036" s="697"/>
      <c r="AI2036" s="697"/>
      <c r="AJ2036" s="697"/>
      <c r="AK2036" s="492" t="s">
        <v>5087</v>
      </c>
      <c r="AL2036" s="492" t="s">
        <v>5451</v>
      </c>
      <c r="AM2036" s="492"/>
      <c r="AN2036" s="697"/>
      <c r="AO2036" s="697"/>
      <c r="AP2036" s="677" t="s">
        <v>6172</v>
      </c>
      <c r="AQ2036" s="697"/>
    </row>
    <row r="2037">
      <c r="A2037" s="423" t="s">
        <v>12670</v>
      </c>
      <c r="B2037" s="423" t="s">
        <v>12671</v>
      </c>
      <c r="C2037" s="423" t="str">
        <f>VLOOKUP(A2037,import!A:C,3,false)</f>
        <v>DOĞRU</v>
      </c>
      <c r="D2037" s="423" t="s">
        <v>6219</v>
      </c>
      <c r="E2037" s="692">
        <f>VLOOKUP(A2037,import!A:J,5,0)</f>
        <v>2228</v>
      </c>
      <c r="F2037" s="692">
        <f>VLOOKUP(A2037,import!A:J,6,0)</f>
        <v>17</v>
      </c>
      <c r="G2037" s="610">
        <f>VLOOKUP(A2037,import!A:J,7,0)</f>
        <v>3</v>
      </c>
      <c r="H2037" s="610">
        <f>VLOOKUP(A2037,import!A:J,8,0)</f>
        <v>13</v>
      </c>
      <c r="I2037" s="610">
        <f>VLOOKUP(A2037,import!A:J,9,0)</f>
        <v>16</v>
      </c>
      <c r="J2037" s="693">
        <f>VLOOKUP(A2037,import!A:J,10,0)</f>
        <v>0.19</v>
      </c>
      <c r="K2037" s="610" t="s">
        <v>12672</v>
      </c>
      <c r="L2037" s="610">
        <v>2.244534363E9</v>
      </c>
      <c r="M2037" s="610" t="s">
        <v>13</v>
      </c>
      <c r="N2037" s="610" t="s">
        <v>7134</v>
      </c>
      <c r="O2037" s="562" t="s">
        <v>12673</v>
      </c>
      <c r="P2037" s="694" t="str">
        <f>VLOOKUP(A2037,import!A:P,16,0)</f>
        <v>Geleneksel</v>
      </c>
      <c r="Q2037" s="694" t="s">
        <v>6315</v>
      </c>
      <c r="R2037" s="694" t="b">
        <v>1</v>
      </c>
      <c r="S2037" s="695" t="b">
        <v>0</v>
      </c>
      <c r="T2037" s="581" t="s">
        <v>6197</v>
      </c>
      <c r="U2037" s="695"/>
      <c r="V2037" s="695"/>
      <c r="W2037" s="581" t="s">
        <v>6917</v>
      </c>
      <c r="X2037" s="698"/>
      <c r="Y2037" s="698"/>
      <c r="Z2037" s="698"/>
      <c r="AA2037" s="697"/>
      <c r="AB2037" s="697"/>
      <c r="AC2037" s="697"/>
      <c r="AD2037" s="697"/>
      <c r="AE2037" s="425"/>
      <c r="AF2037" s="697"/>
      <c r="AG2037" s="425"/>
      <c r="AH2037" s="697"/>
      <c r="AI2037" s="697"/>
      <c r="AJ2037" s="697"/>
      <c r="AK2037" s="697" t="s">
        <v>389</v>
      </c>
      <c r="AL2037" s="697"/>
      <c r="AM2037" s="697"/>
      <c r="AN2037" s="697"/>
      <c r="AO2037" s="697"/>
      <c r="AP2037" s="677" t="s">
        <v>6168</v>
      </c>
      <c r="AQ2037" s="697"/>
    </row>
    <row r="2038">
      <c r="A2038" s="423" t="s">
        <v>2532</v>
      </c>
      <c r="B2038" s="423" t="s">
        <v>2533</v>
      </c>
      <c r="C2038" s="423" t="str">
        <f>VLOOKUP(A2038,import!A:C,3,false)</f>
        <v>DOĞRU</v>
      </c>
      <c r="D2038" s="423" t="s">
        <v>6219</v>
      </c>
      <c r="E2038" s="692">
        <f>VLOOKUP(A2038,import!A:J,5,0)</f>
        <v>421</v>
      </c>
      <c r="F2038" s="692">
        <f>VLOOKUP(A2038,import!A:J,6,0)</f>
        <v>16</v>
      </c>
      <c r="G2038" s="610">
        <f>VLOOKUP(A2038,import!A:J,7,0)</f>
        <v>4</v>
      </c>
      <c r="H2038" s="610">
        <f>VLOOKUP(A2038,import!A:J,8,0)</f>
        <v>5</v>
      </c>
      <c r="I2038" s="610">
        <f>VLOOKUP(A2038,import!A:J,9,0)</f>
        <v>9</v>
      </c>
      <c r="J2038" s="693">
        <f>VLOOKUP(A2038,import!A:J,10,0)</f>
        <v>0.44</v>
      </c>
      <c r="K2038" s="610" t="s">
        <v>12674</v>
      </c>
      <c r="L2038" s="610">
        <v>5.359335474E9</v>
      </c>
      <c r="M2038" s="610" t="s">
        <v>343</v>
      </c>
      <c r="N2038" s="610" t="s">
        <v>6324</v>
      </c>
      <c r="O2038" s="562" t="s">
        <v>2536</v>
      </c>
      <c r="P2038" s="694" t="str">
        <f>VLOOKUP(A2038,import!A:P,16,0)</f>
        <v>Geleneksel</v>
      </c>
      <c r="Q2038" s="694"/>
      <c r="R2038" s="694" t="b">
        <v>1</v>
      </c>
      <c r="S2038" s="695" t="b">
        <v>0</v>
      </c>
      <c r="T2038" s="581" t="s">
        <v>6155</v>
      </c>
      <c r="U2038" s="581" t="s">
        <v>2024</v>
      </c>
      <c r="V2038" s="581" t="s">
        <v>6274</v>
      </c>
      <c r="W2038" s="581"/>
      <c r="X2038" s="696">
        <v>44333.0</v>
      </c>
      <c r="Y2038" s="696">
        <v>44335.0</v>
      </c>
      <c r="Z2038" s="696"/>
      <c r="AA2038" s="697"/>
      <c r="AB2038" s="697"/>
      <c r="AC2038" s="697"/>
      <c r="AD2038" s="697"/>
      <c r="AE2038" s="425"/>
      <c r="AF2038" s="697"/>
      <c r="AG2038" s="425"/>
      <c r="AH2038" s="697"/>
      <c r="AI2038" s="697"/>
      <c r="AJ2038" s="697"/>
      <c r="AK2038" s="697"/>
      <c r="AL2038" s="697"/>
      <c r="AM2038" s="697"/>
      <c r="AN2038" s="697"/>
      <c r="AO2038" s="697"/>
      <c r="AP2038" s="677" t="s">
        <v>6156</v>
      </c>
      <c r="AQ2038" s="697"/>
    </row>
    <row r="2039">
      <c r="A2039" s="423" t="s">
        <v>12675</v>
      </c>
      <c r="B2039" s="423" t="s">
        <v>12676</v>
      </c>
      <c r="C2039" s="423" t="str">
        <f>VLOOKUP(A2039,import!A:C,3,false)</f>
        <v>DOĞRU</v>
      </c>
      <c r="D2039" s="423" t="s">
        <v>6219</v>
      </c>
      <c r="E2039" s="692">
        <f>VLOOKUP(A2039,import!A:J,5,0)</f>
        <v>1352</v>
      </c>
      <c r="F2039" s="692">
        <f>VLOOKUP(A2039,import!A:J,6,0)</f>
        <v>329</v>
      </c>
      <c r="G2039" s="610">
        <f>VLOOKUP(A2039,import!A:J,7,0)</f>
        <v>13</v>
      </c>
      <c r="H2039" s="610">
        <f>VLOOKUP(A2039,import!A:J,8,0)</f>
        <v>4</v>
      </c>
      <c r="I2039" s="610">
        <f>VLOOKUP(A2039,import!A:J,9,0)</f>
        <v>17</v>
      </c>
      <c r="J2039" s="693">
        <f>VLOOKUP(A2039,import!A:J,10,0)</f>
        <v>0.76</v>
      </c>
      <c r="K2039" s="610" t="s">
        <v>12677</v>
      </c>
      <c r="L2039" s="610">
        <v>5.304064339E9</v>
      </c>
      <c r="M2039" s="610" t="s">
        <v>13</v>
      </c>
      <c r="N2039" s="610" t="s">
        <v>6184</v>
      </c>
      <c r="O2039" s="562" t="s">
        <v>12678</v>
      </c>
      <c r="P2039" s="694" t="str">
        <f>VLOOKUP(A2039,import!A:P,16,0)</f>
        <v>Geleneksel</v>
      </c>
      <c r="Q2039" s="694"/>
      <c r="R2039" s="694" t="b">
        <v>1</v>
      </c>
      <c r="S2039" s="581" t="b">
        <v>1</v>
      </c>
      <c r="T2039" s="581"/>
      <c r="U2039" s="695"/>
      <c r="V2039" s="695"/>
      <c r="W2039" s="581" t="s">
        <v>12679</v>
      </c>
      <c r="X2039" s="698"/>
      <c r="Y2039" s="698"/>
      <c r="Z2039" s="698"/>
      <c r="AA2039" s="492" t="s">
        <v>6166</v>
      </c>
      <c r="AB2039" s="699">
        <v>44589.0</v>
      </c>
      <c r="AC2039" s="697"/>
      <c r="AD2039" s="697"/>
      <c r="AE2039" s="425"/>
      <c r="AF2039" s="697"/>
      <c r="AG2039" s="425"/>
      <c r="AH2039" s="697"/>
      <c r="AI2039" s="697"/>
      <c r="AJ2039" s="697"/>
      <c r="AK2039" s="492" t="s">
        <v>3358</v>
      </c>
      <c r="AL2039" s="697"/>
      <c r="AM2039" s="697"/>
      <c r="AN2039" s="697"/>
      <c r="AO2039" s="697"/>
      <c r="AP2039" s="677"/>
      <c r="AQ2039" s="697"/>
    </row>
    <row r="2040">
      <c r="A2040" s="423" t="s">
        <v>5705</v>
      </c>
      <c r="B2040" s="423" t="s">
        <v>5706</v>
      </c>
      <c r="C2040" s="423" t="str">
        <f>VLOOKUP(A2040,import!A:C,3,false)</f>
        <v>DOĞRU</v>
      </c>
      <c r="D2040" s="423" t="s">
        <v>6219</v>
      </c>
      <c r="E2040" s="692">
        <f>VLOOKUP(A2040,import!A:J,5,0)</f>
        <v>472</v>
      </c>
      <c r="F2040" s="692">
        <f>VLOOKUP(A2040,import!A:J,6,0)</f>
        <v>13</v>
      </c>
      <c r="G2040" s="610">
        <f>VLOOKUP(A2040,import!A:J,7,0)</f>
        <v>3</v>
      </c>
      <c r="H2040" s="610">
        <f>VLOOKUP(A2040,import!A:J,8,0)</f>
        <v>2</v>
      </c>
      <c r="I2040" s="610">
        <f>VLOOKUP(A2040,import!A:J,9,0)</f>
        <v>5</v>
      </c>
      <c r="J2040" s="693">
        <f>VLOOKUP(A2040,import!A:J,10,0)</f>
        <v>0.6</v>
      </c>
      <c r="K2040" s="610" t="s">
        <v>12680</v>
      </c>
      <c r="L2040" s="610">
        <v>5.516540726E9</v>
      </c>
      <c r="M2040" s="610" t="s">
        <v>343</v>
      </c>
      <c r="N2040" s="610" t="s">
        <v>6225</v>
      </c>
      <c r="O2040" s="562" t="s">
        <v>12681</v>
      </c>
      <c r="P2040" s="694" t="s">
        <v>6163</v>
      </c>
      <c r="Q2040" s="694"/>
      <c r="R2040" s="694" t="b">
        <v>1</v>
      </c>
      <c r="S2040" s="695" t="b">
        <v>0</v>
      </c>
      <c r="T2040" s="581" t="s">
        <v>6155</v>
      </c>
      <c r="U2040" s="581" t="s">
        <v>5087</v>
      </c>
      <c r="V2040" s="581" t="s">
        <v>422</v>
      </c>
      <c r="W2040" s="695"/>
      <c r="X2040" s="696">
        <v>44537.0</v>
      </c>
      <c r="Y2040" s="696">
        <v>44539.0</v>
      </c>
      <c r="Z2040" s="698"/>
      <c r="AA2040" s="492" t="s">
        <v>6166</v>
      </c>
      <c r="AB2040" s="699">
        <v>44537.0</v>
      </c>
      <c r="AC2040" s="697"/>
      <c r="AD2040" s="697"/>
      <c r="AE2040" s="425"/>
      <c r="AF2040" s="697"/>
      <c r="AG2040" s="425"/>
      <c r="AH2040" s="697"/>
      <c r="AI2040" s="697"/>
      <c r="AJ2040" s="697"/>
      <c r="AK2040" s="492" t="s">
        <v>5087</v>
      </c>
      <c r="AL2040" s="697"/>
      <c r="AM2040" s="697"/>
      <c r="AN2040" s="697"/>
      <c r="AO2040" s="697"/>
      <c r="AP2040" s="677" t="s">
        <v>6168</v>
      </c>
      <c r="AQ2040" s="697"/>
    </row>
    <row r="2041">
      <c r="A2041" s="423" t="s">
        <v>2460</v>
      </c>
      <c r="B2041" s="423" t="s">
        <v>2461</v>
      </c>
      <c r="C2041" s="423" t="str">
        <f>VLOOKUP(A2041,import!A:C,3,false)</f>
        <v>DOĞRU</v>
      </c>
      <c r="D2041" s="423" t="s">
        <v>6219</v>
      </c>
      <c r="E2041" s="692">
        <f>VLOOKUP(A2041,import!A:J,5,0)</f>
        <v>286</v>
      </c>
      <c r="F2041" s="692" t="str">
        <f>VLOOKUP(A2041,import!A:J,6,0)</f>
        <v/>
      </c>
      <c r="G2041" s="610">
        <f>VLOOKUP(A2041,import!A:J,7,0)</f>
        <v>4</v>
      </c>
      <c r="H2041" s="610">
        <f>VLOOKUP(A2041,import!A:J,8,0)</f>
        <v>4</v>
      </c>
      <c r="I2041" s="610">
        <f>VLOOKUP(A2041,import!A:J,9,0)</f>
        <v>8</v>
      </c>
      <c r="J2041" s="693">
        <f>VLOOKUP(A2041,import!A:J,10,0)</f>
        <v>0.5</v>
      </c>
      <c r="K2041" s="610" t="s">
        <v>12682</v>
      </c>
      <c r="L2041" s="610">
        <v>5.529306511E9</v>
      </c>
      <c r="M2041" s="610" t="s">
        <v>13</v>
      </c>
      <c r="N2041" s="610">
        <v>44498.0</v>
      </c>
      <c r="O2041" s="562" t="s">
        <v>12683</v>
      </c>
      <c r="P2041" s="694" t="str">
        <f>VLOOKUP(A2041,import!A:P,16,0)</f>
        <v>Geleneksel</v>
      </c>
      <c r="Q2041" s="694"/>
      <c r="R2041" s="694" t="b">
        <v>1</v>
      </c>
      <c r="S2041" s="695" t="b">
        <v>0</v>
      </c>
      <c r="T2041" s="581" t="s">
        <v>6155</v>
      </c>
      <c r="U2041" s="581" t="s">
        <v>196</v>
      </c>
      <c r="V2041" s="581" t="s">
        <v>422</v>
      </c>
      <c r="W2041" s="581"/>
      <c r="X2041" s="696">
        <v>44327.0</v>
      </c>
      <c r="Y2041" s="696">
        <v>44333.0</v>
      </c>
      <c r="Z2041" s="696"/>
      <c r="AA2041" s="697"/>
      <c r="AB2041" s="697"/>
      <c r="AC2041" s="697"/>
      <c r="AD2041" s="697"/>
      <c r="AE2041" s="425"/>
      <c r="AF2041" s="697"/>
      <c r="AG2041" s="425"/>
      <c r="AH2041" s="697"/>
      <c r="AI2041" s="697"/>
      <c r="AJ2041" s="697"/>
      <c r="AK2041" s="697"/>
      <c r="AL2041" s="697"/>
      <c r="AM2041" s="697"/>
      <c r="AN2041" s="697"/>
      <c r="AO2041" s="697"/>
      <c r="AP2041" s="677" t="s">
        <v>6168</v>
      </c>
      <c r="AQ2041" s="697"/>
    </row>
    <row r="2042">
      <c r="A2042" s="423" t="s">
        <v>2974</v>
      </c>
      <c r="B2042" s="423" t="s">
        <v>2975</v>
      </c>
      <c r="C2042" s="423" t="str">
        <f>VLOOKUP(A2042,import!A:C,3,false)</f>
        <v>DOĞRU</v>
      </c>
      <c r="D2042" s="423" t="s">
        <v>6373</v>
      </c>
      <c r="E2042" s="692">
        <f>VLOOKUP(A2042,import!A:J,5,0)</f>
        <v>1031</v>
      </c>
      <c r="F2042" s="692">
        <f>VLOOKUP(A2042,import!A:J,6,0)</f>
        <v>61</v>
      </c>
      <c r="G2042" s="610">
        <f>VLOOKUP(A2042,import!A:J,7,0)</f>
        <v>25</v>
      </c>
      <c r="H2042" s="610">
        <f>VLOOKUP(A2042,import!A:J,8,0)</f>
        <v>11</v>
      </c>
      <c r="I2042" s="610">
        <f>VLOOKUP(A2042,import!A:J,9,0)</f>
        <v>36</v>
      </c>
      <c r="J2042" s="693">
        <f>VLOOKUP(A2042,import!A:J,10,0)</f>
        <v>0.69</v>
      </c>
      <c r="K2042" s="610" t="s">
        <v>12684</v>
      </c>
      <c r="L2042" s="610">
        <v>2.245026272E9</v>
      </c>
      <c r="M2042" s="610" t="s">
        <v>13</v>
      </c>
      <c r="N2042" s="610" t="s">
        <v>7893</v>
      </c>
      <c r="O2042" s="562" t="s">
        <v>12685</v>
      </c>
      <c r="P2042" s="694" t="str">
        <f>VLOOKUP(A2042,import!A:P,16,0)</f>
        <v>Geleneksel</v>
      </c>
      <c r="Q2042" s="694" t="s">
        <v>6207</v>
      </c>
      <c r="R2042" s="694" t="b">
        <v>1</v>
      </c>
      <c r="S2042" s="581" t="b">
        <v>0</v>
      </c>
      <c r="T2042" s="581" t="s">
        <v>6155</v>
      </c>
      <c r="U2042" s="581" t="s">
        <v>196</v>
      </c>
      <c r="V2042" s="581" t="s">
        <v>422</v>
      </c>
      <c r="W2042" s="581" t="s">
        <v>12686</v>
      </c>
      <c r="X2042" s="696">
        <v>44357.0</v>
      </c>
      <c r="Y2042" s="696">
        <v>44362.0</v>
      </c>
      <c r="Z2042" s="696"/>
      <c r="AA2042" s="492" t="s">
        <v>6166</v>
      </c>
      <c r="AB2042" s="699">
        <v>44357.0</v>
      </c>
      <c r="AC2042" s="697"/>
      <c r="AD2042" s="697"/>
      <c r="AE2042" s="425"/>
      <c r="AF2042" s="697"/>
      <c r="AG2042" s="425"/>
      <c r="AH2042" s="697"/>
      <c r="AI2042" s="697"/>
      <c r="AJ2042" s="697"/>
      <c r="AK2042" s="697"/>
      <c r="AL2042" s="697"/>
      <c r="AM2042" s="697"/>
      <c r="AN2042" s="697"/>
      <c r="AO2042" s="697"/>
      <c r="AP2042" s="677" t="s">
        <v>6156</v>
      </c>
      <c r="AQ2042" s="697"/>
    </row>
    <row r="2043">
      <c r="A2043" s="423" t="s">
        <v>12687</v>
      </c>
      <c r="B2043" s="423" t="s">
        <v>12688</v>
      </c>
      <c r="C2043" s="423" t="str">
        <f>VLOOKUP(A2043,import!A:C,3,false)</f>
        <v>DOĞRU</v>
      </c>
      <c r="D2043" s="423" t="s">
        <v>6284</v>
      </c>
      <c r="E2043" s="692">
        <f>VLOOKUP(A2043,import!A:J,5,0)</f>
        <v>537</v>
      </c>
      <c r="F2043" s="692">
        <f>VLOOKUP(A2043,import!A:J,6,0)</f>
        <v>28</v>
      </c>
      <c r="G2043" s="610">
        <f>VLOOKUP(A2043,import!A:J,7,0)</f>
        <v>0</v>
      </c>
      <c r="H2043" s="610">
        <f>VLOOKUP(A2043,import!A:J,8,0)</f>
        <v>18</v>
      </c>
      <c r="I2043" s="610">
        <f>VLOOKUP(A2043,import!A:J,9,0)</f>
        <v>18</v>
      </c>
      <c r="J2043" s="693">
        <f>VLOOKUP(A2043,import!A:J,10,0)</f>
        <v>0</v>
      </c>
      <c r="K2043" s="610" t="s">
        <v>12689</v>
      </c>
      <c r="L2043" s="610">
        <v>2.245023236E9</v>
      </c>
      <c r="M2043" s="610" t="s">
        <v>13</v>
      </c>
      <c r="N2043" s="701">
        <v>44309.0</v>
      </c>
      <c r="O2043" s="562" t="s">
        <v>12690</v>
      </c>
      <c r="P2043" s="694" t="str">
        <f>VLOOKUP(A2043,import!A:P,16,0)</f>
        <v>Geleneksel</v>
      </c>
      <c r="Q2043" s="694" t="s">
        <v>6554</v>
      </c>
      <c r="R2043" s="694" t="b">
        <v>1</v>
      </c>
      <c r="S2043" s="581" t="b">
        <v>1</v>
      </c>
      <c r="T2043" s="581"/>
      <c r="U2043" s="695"/>
      <c r="V2043" s="695"/>
      <c r="W2043" s="581" t="s">
        <v>12691</v>
      </c>
      <c r="X2043" s="698"/>
      <c r="Y2043" s="698"/>
      <c r="Z2043" s="698"/>
      <c r="AA2043" s="492" t="s">
        <v>6181</v>
      </c>
      <c r="AB2043" s="699">
        <v>44351.0</v>
      </c>
      <c r="AC2043" s="492" t="s">
        <v>6262</v>
      </c>
      <c r="AD2043" s="699">
        <v>44384.0</v>
      </c>
      <c r="AE2043" s="492" t="s">
        <v>6262</v>
      </c>
      <c r="AF2043" s="699">
        <v>44407.0</v>
      </c>
      <c r="AG2043" s="492" t="s">
        <v>6181</v>
      </c>
      <c r="AH2043" s="699">
        <v>44410.0</v>
      </c>
      <c r="AI2043" s="492" t="s">
        <v>6181</v>
      </c>
      <c r="AJ2043" s="699">
        <v>44508.0</v>
      </c>
      <c r="AK2043" s="700" t="s">
        <v>6223</v>
      </c>
      <c r="AL2043" s="492" t="s">
        <v>6223</v>
      </c>
      <c r="AM2043" s="492" t="s">
        <v>6223</v>
      </c>
      <c r="AN2043" s="492" t="s">
        <v>6276</v>
      </c>
      <c r="AO2043" s="492" t="s">
        <v>5451</v>
      </c>
      <c r="AP2043" s="677" t="s">
        <v>6156</v>
      </c>
      <c r="AQ2043" s="492"/>
    </row>
    <row r="2044">
      <c r="A2044" s="423" t="s">
        <v>12692</v>
      </c>
      <c r="B2044" s="423" t="s">
        <v>12693</v>
      </c>
      <c r="C2044" s="423" t="str">
        <f>VLOOKUP(A2044,import!A:C,3,false)</f>
        <v>DOĞRU</v>
      </c>
      <c r="D2044" s="423" t="s">
        <v>6182</v>
      </c>
      <c r="E2044" s="692">
        <f>VLOOKUP(A2044,import!A:J,5,0)</f>
        <v>5105</v>
      </c>
      <c r="F2044" s="692">
        <f>VLOOKUP(A2044,import!A:J,6,0)</f>
        <v>86</v>
      </c>
      <c r="G2044" s="610">
        <f>VLOOKUP(A2044,import!A:J,7,0)</f>
        <v>0</v>
      </c>
      <c r="H2044" s="610">
        <f>VLOOKUP(A2044,import!A:J,8,0)</f>
        <v>93</v>
      </c>
      <c r="I2044" s="610">
        <f>VLOOKUP(A2044,import!A:J,9,0)</f>
        <v>93</v>
      </c>
      <c r="J2044" s="693">
        <f>VLOOKUP(A2044,import!A:J,10,0)</f>
        <v>0</v>
      </c>
      <c r="K2044" s="610" t="s">
        <v>12694</v>
      </c>
      <c r="L2044" s="610">
        <v>5.444450249E9</v>
      </c>
      <c r="M2044" s="709"/>
      <c r="N2044" s="710"/>
      <c r="O2044" s="562" t="s">
        <v>12695</v>
      </c>
      <c r="P2044" s="694" t="str">
        <f>VLOOKUP(A2044,import!A:P,16,0)</f>
        <v>Geleneksel</v>
      </c>
      <c r="Q2044" s="694"/>
      <c r="R2044" s="694" t="b">
        <v>1</v>
      </c>
      <c r="S2044" s="695" t="b">
        <v>0</v>
      </c>
      <c r="T2044" s="581" t="s">
        <v>6705</v>
      </c>
      <c r="U2044" s="695"/>
      <c r="V2044" s="695"/>
      <c r="W2044" s="581" t="s">
        <v>12696</v>
      </c>
      <c r="X2044" s="698"/>
      <c r="Y2044" s="698"/>
      <c r="Z2044" s="698"/>
      <c r="AA2044" s="492" t="s">
        <v>6167</v>
      </c>
      <c r="AB2044" s="699">
        <v>44475.0</v>
      </c>
      <c r="AC2044" s="697"/>
      <c r="AD2044" s="697"/>
      <c r="AE2044" s="425"/>
      <c r="AF2044" s="697"/>
      <c r="AG2044" s="425"/>
      <c r="AH2044" s="697"/>
      <c r="AI2044" s="697"/>
      <c r="AJ2044" s="697"/>
      <c r="AK2044" s="492" t="s">
        <v>4349</v>
      </c>
      <c r="AL2044" s="697"/>
      <c r="AM2044" s="697"/>
      <c r="AN2044" s="697"/>
      <c r="AO2044" s="697"/>
      <c r="AP2044" s="677" t="s">
        <v>6168</v>
      </c>
      <c r="AQ2044" s="697"/>
    </row>
    <row r="2045">
      <c r="A2045" s="423" t="s">
        <v>2576</v>
      </c>
      <c r="B2045" s="423" t="s">
        <v>2577</v>
      </c>
      <c r="C2045" s="423" t="str">
        <f>VLOOKUP(A2045,import!A:C,3,false)</f>
        <v>DOĞRU</v>
      </c>
      <c r="D2045" s="423" t="s">
        <v>6159</v>
      </c>
      <c r="E2045" s="692">
        <f>VLOOKUP(A2045,import!A:J,5,0)</f>
        <v>10868</v>
      </c>
      <c r="F2045" s="692">
        <f>VLOOKUP(A2045,import!A:J,6,0)</f>
        <v>352</v>
      </c>
      <c r="G2045" s="610">
        <f>VLOOKUP(A2045,import!A:J,7,0)</f>
        <v>10</v>
      </c>
      <c r="H2045" s="610">
        <f>VLOOKUP(A2045,import!A:J,8,0)</f>
        <v>29</v>
      </c>
      <c r="I2045" s="610">
        <f>VLOOKUP(A2045,import!A:J,9,0)</f>
        <v>39</v>
      </c>
      <c r="J2045" s="693">
        <f>VLOOKUP(A2045,import!A:J,10,0)</f>
        <v>0.26</v>
      </c>
      <c r="K2045" s="610" t="s">
        <v>12697</v>
      </c>
      <c r="L2045" s="610">
        <v>2.249991109E9</v>
      </c>
      <c r="M2045" s="610" t="s">
        <v>13</v>
      </c>
      <c r="N2045" s="610" t="s">
        <v>6184</v>
      </c>
      <c r="O2045" s="562" t="s">
        <v>2579</v>
      </c>
      <c r="P2045" s="694" t="str">
        <f>VLOOKUP(A2045,import!A:P,16,0)</f>
        <v>Geleneksel</v>
      </c>
      <c r="Q2045" s="694" t="s">
        <v>6315</v>
      </c>
      <c r="R2045" s="694" t="b">
        <v>1</v>
      </c>
      <c r="S2045" s="581" t="b">
        <v>0</v>
      </c>
      <c r="T2045" s="581" t="s">
        <v>6155</v>
      </c>
      <c r="U2045" s="581" t="s">
        <v>389</v>
      </c>
      <c r="V2045" s="581" t="s">
        <v>422</v>
      </c>
      <c r="W2045" s="581"/>
      <c r="X2045" s="696">
        <v>44334.0</v>
      </c>
      <c r="Y2045" s="696">
        <v>44337.0</v>
      </c>
      <c r="Z2045" s="696"/>
      <c r="AA2045" s="697"/>
      <c r="AB2045" s="697"/>
      <c r="AC2045" s="697"/>
      <c r="AD2045" s="697"/>
      <c r="AE2045" s="425"/>
      <c r="AF2045" s="697"/>
      <c r="AG2045" s="425"/>
      <c r="AH2045" s="697"/>
      <c r="AI2045" s="697"/>
      <c r="AJ2045" s="697"/>
      <c r="AK2045" s="697" t="s">
        <v>6192</v>
      </c>
      <c r="AL2045" s="697"/>
      <c r="AM2045" s="697"/>
      <c r="AN2045" s="697"/>
      <c r="AO2045" s="697"/>
      <c r="AP2045" s="677" t="s">
        <v>6156</v>
      </c>
      <c r="AQ2045" s="697"/>
    </row>
    <row r="2046">
      <c r="A2046" s="677" t="s">
        <v>12698</v>
      </c>
      <c r="B2046" s="677" t="s">
        <v>12699</v>
      </c>
      <c r="C2046" s="423" t="str">
        <f>VLOOKUP(A2046,import!A:C,3,false)</f>
        <v>DOĞRU</v>
      </c>
      <c r="D2046" s="677" t="s">
        <v>8451</v>
      </c>
      <c r="E2046" s="692">
        <f>VLOOKUP(A2046,import!A:J,5,0)</f>
        <v>11</v>
      </c>
      <c r="F2046" s="692">
        <f>VLOOKUP(A2046,import!A:J,6,0)</f>
        <v>11</v>
      </c>
      <c r="G2046" s="610">
        <f>VLOOKUP(A2046,import!A:J,7,0)</f>
        <v>0</v>
      </c>
      <c r="H2046" s="610">
        <f>VLOOKUP(A2046,import!A:J,8,0)</f>
        <v>29</v>
      </c>
      <c r="I2046" s="610">
        <f>VLOOKUP(A2046,import!A:J,9,0)</f>
        <v>29</v>
      </c>
      <c r="J2046" s="693">
        <f>VLOOKUP(A2046,import!A:J,10,0)</f>
        <v>0</v>
      </c>
      <c r="K2046" s="677" t="s">
        <v>8474</v>
      </c>
      <c r="L2046" s="677">
        <v>5.31298734E9</v>
      </c>
      <c r="M2046" s="677" t="s">
        <v>13</v>
      </c>
      <c r="N2046" s="677" t="s">
        <v>6407</v>
      </c>
      <c r="O2046" s="677" t="s">
        <v>8475</v>
      </c>
      <c r="P2046" s="694" t="str">
        <f>VLOOKUP(A2046,import!A:P,16,0)</f>
        <v>Geleneksel</v>
      </c>
      <c r="Q2046" s="694"/>
      <c r="R2046" s="702" t="b">
        <v>0</v>
      </c>
      <c r="S2046" s="695" t="b">
        <v>0</v>
      </c>
      <c r="T2046" s="581"/>
      <c r="U2046" s="695"/>
      <c r="V2046" s="695"/>
      <c r="W2046" s="695"/>
      <c r="X2046" s="698"/>
      <c r="Y2046" s="698"/>
      <c r="Z2046" s="698"/>
      <c r="AA2046" s="697"/>
      <c r="AB2046" s="697"/>
      <c r="AC2046" s="697"/>
      <c r="AD2046" s="697"/>
      <c r="AE2046" s="425"/>
      <c r="AF2046" s="697"/>
      <c r="AG2046" s="425"/>
      <c r="AH2046" s="697"/>
      <c r="AI2046" s="697"/>
      <c r="AJ2046" s="697"/>
      <c r="AK2046" s="697"/>
      <c r="AL2046" s="697"/>
      <c r="AM2046" s="697"/>
      <c r="AN2046" s="697"/>
      <c r="AO2046" s="697"/>
      <c r="AP2046" s="677"/>
      <c r="AQ2046" s="697"/>
    </row>
    <row r="2047">
      <c r="A2047" s="423" t="s">
        <v>4543</v>
      </c>
      <c r="B2047" s="423" t="s">
        <v>4544</v>
      </c>
      <c r="C2047" s="423" t="str">
        <f>VLOOKUP(A2047,import!A:C,3,false)</f>
        <v>DOĞRU</v>
      </c>
      <c r="D2047" s="423" t="s">
        <v>6159</v>
      </c>
      <c r="E2047" s="692">
        <f>VLOOKUP(A2047,import!A:J,5,0)</f>
        <v>269</v>
      </c>
      <c r="F2047" s="692">
        <f>VLOOKUP(A2047,import!A:J,6,0)</f>
        <v>1</v>
      </c>
      <c r="G2047" s="610">
        <f>VLOOKUP(A2047,import!A:J,7,0)</f>
        <v>4</v>
      </c>
      <c r="H2047" s="610">
        <f>VLOOKUP(A2047,import!A:J,8,0)</f>
        <v>5</v>
      </c>
      <c r="I2047" s="610">
        <f>VLOOKUP(A2047,import!A:J,9,0)</f>
        <v>9</v>
      </c>
      <c r="J2047" s="693">
        <f>VLOOKUP(A2047,import!A:J,10,0)</f>
        <v>0.44</v>
      </c>
      <c r="K2047" s="610" t="s">
        <v>12700</v>
      </c>
      <c r="L2047" s="610">
        <v>2.242393666E9</v>
      </c>
      <c r="M2047" s="610" t="s">
        <v>343</v>
      </c>
      <c r="N2047" s="610" t="s">
        <v>6252</v>
      </c>
      <c r="O2047" s="562" t="s">
        <v>4546</v>
      </c>
      <c r="P2047" s="694" t="str">
        <f>VLOOKUP(A2047,import!A:P,16,0)</f>
        <v>Geleneksel</v>
      </c>
      <c r="Q2047" s="694"/>
      <c r="R2047" s="694" t="b">
        <v>1</v>
      </c>
      <c r="S2047" s="695" t="b">
        <v>0</v>
      </c>
      <c r="T2047" s="581" t="s">
        <v>6155</v>
      </c>
      <c r="U2047" s="581" t="s">
        <v>5087</v>
      </c>
      <c r="V2047" s="581" t="s">
        <v>422</v>
      </c>
      <c r="W2047" s="581" t="s">
        <v>12701</v>
      </c>
      <c r="X2047" s="696">
        <v>44452.0</v>
      </c>
      <c r="Y2047" s="696">
        <v>44453.0</v>
      </c>
      <c r="Z2047" s="698"/>
      <c r="AA2047" s="492" t="s">
        <v>6166</v>
      </c>
      <c r="AB2047" s="699">
        <v>44452.0</v>
      </c>
      <c r="AC2047" s="492"/>
      <c r="AD2047" s="699"/>
      <c r="AE2047" s="492"/>
      <c r="AF2047" s="699"/>
      <c r="AG2047" s="425"/>
      <c r="AH2047" s="697"/>
      <c r="AI2047" s="697"/>
      <c r="AJ2047" s="697"/>
      <c r="AK2047" s="492" t="s">
        <v>5087</v>
      </c>
      <c r="AL2047" s="492"/>
      <c r="AM2047" s="492"/>
      <c r="AN2047" s="697"/>
      <c r="AO2047" s="697"/>
      <c r="AP2047" s="677" t="s">
        <v>6168</v>
      </c>
      <c r="AQ2047" s="697"/>
    </row>
    <row r="2048">
      <c r="A2048" s="423" t="s">
        <v>3076</v>
      </c>
      <c r="B2048" s="423" t="s">
        <v>3077</v>
      </c>
      <c r="C2048" s="423" t="str">
        <f>VLOOKUP(A2048,import!A:C,3,false)</f>
        <v>DOĞRU</v>
      </c>
      <c r="D2048" s="423" t="s">
        <v>6317</v>
      </c>
      <c r="E2048" s="692">
        <f>VLOOKUP(A2048,import!A:J,5,0)</f>
        <v>1471</v>
      </c>
      <c r="F2048" s="692">
        <f>VLOOKUP(A2048,import!A:J,6,0)</f>
        <v>55</v>
      </c>
      <c r="G2048" s="610">
        <f>VLOOKUP(A2048,import!A:J,7,0)</f>
        <v>32</v>
      </c>
      <c r="H2048" s="610">
        <f>VLOOKUP(A2048,import!A:J,8,0)</f>
        <v>2</v>
      </c>
      <c r="I2048" s="610">
        <f>VLOOKUP(A2048,import!A:J,9,0)</f>
        <v>34</v>
      </c>
      <c r="J2048" s="693">
        <f>VLOOKUP(A2048,import!A:J,10,0)</f>
        <v>0.94</v>
      </c>
      <c r="K2048" s="610" t="s">
        <v>12702</v>
      </c>
      <c r="L2048" s="610">
        <v>5.3787716E9</v>
      </c>
      <c r="M2048" s="694" t="s">
        <v>343</v>
      </c>
      <c r="N2048" s="610" t="s">
        <v>6324</v>
      </c>
      <c r="O2048" s="610" t="s">
        <v>3079</v>
      </c>
      <c r="P2048" s="694" t="str">
        <f>VLOOKUP(A2048,import!A:P,16,0)</f>
        <v>Geleneksel</v>
      </c>
      <c r="R2048" s="694" t="b">
        <v>1</v>
      </c>
      <c r="S2048" s="695" t="b">
        <v>0</v>
      </c>
      <c r="T2048" s="581" t="s">
        <v>6155</v>
      </c>
      <c r="U2048" s="581" t="s">
        <v>6287</v>
      </c>
      <c r="V2048" s="581" t="s">
        <v>422</v>
      </c>
      <c r="W2048" s="581"/>
      <c r="X2048" s="696">
        <v>44362.0</v>
      </c>
      <c r="Y2048" s="696">
        <v>44365.0</v>
      </c>
      <c r="Z2048" s="698"/>
      <c r="AA2048" s="492" t="s">
        <v>6166</v>
      </c>
      <c r="AB2048" s="699">
        <v>44362.0</v>
      </c>
      <c r="AC2048" s="697"/>
      <c r="AD2048" s="697"/>
      <c r="AE2048" s="425"/>
      <c r="AF2048" s="697"/>
      <c r="AG2048" s="425"/>
      <c r="AH2048" s="697"/>
      <c r="AI2048" s="697"/>
      <c r="AJ2048" s="697"/>
      <c r="AK2048" s="697" t="s">
        <v>6171</v>
      </c>
      <c r="AL2048" s="697"/>
      <c r="AM2048" s="697"/>
      <c r="AN2048" s="697"/>
      <c r="AO2048" s="697"/>
      <c r="AP2048" s="677" t="s">
        <v>6156</v>
      </c>
      <c r="AQ2048" s="697"/>
    </row>
    <row r="2049">
      <c r="A2049" s="423" t="s">
        <v>1566</v>
      </c>
      <c r="B2049" s="423" t="s">
        <v>1567</v>
      </c>
      <c r="C2049" s="423" t="str">
        <f>VLOOKUP(A2049,import!A:C,3,false)</f>
        <v>DOĞRU</v>
      </c>
      <c r="D2049" s="423" t="s">
        <v>6219</v>
      </c>
      <c r="E2049" s="692">
        <f>VLOOKUP(A2049,import!A:J,5,0)</f>
        <v>34431</v>
      </c>
      <c r="F2049" s="692">
        <f>VLOOKUP(A2049,import!A:J,6,0)</f>
        <v>1271</v>
      </c>
      <c r="G2049" s="610">
        <f>VLOOKUP(A2049,import!A:J,7,0)</f>
        <v>27</v>
      </c>
      <c r="H2049" s="610">
        <f>VLOOKUP(A2049,import!A:J,8,0)</f>
        <v>18</v>
      </c>
      <c r="I2049" s="610">
        <f>VLOOKUP(A2049,import!A:J,9,0)</f>
        <v>45</v>
      </c>
      <c r="J2049" s="693">
        <f>VLOOKUP(A2049,import!A:J,10,0)</f>
        <v>0.6</v>
      </c>
      <c r="K2049" s="610" t="s">
        <v>12703</v>
      </c>
      <c r="L2049" s="610">
        <v>2.24451636E9</v>
      </c>
      <c r="M2049" s="610" t="s">
        <v>13</v>
      </c>
      <c r="N2049" s="610" t="s">
        <v>7134</v>
      </c>
      <c r="O2049" s="562" t="s">
        <v>1569</v>
      </c>
      <c r="P2049" s="694" t="str">
        <f>VLOOKUP(A2049,import!A:P,16,0)</f>
        <v>Geleneksel</v>
      </c>
      <c r="Q2049" s="694" t="s">
        <v>6207</v>
      </c>
      <c r="R2049" s="694" t="b">
        <v>1</v>
      </c>
      <c r="S2049" s="581" t="b">
        <v>0</v>
      </c>
      <c r="T2049" s="581" t="s">
        <v>6155</v>
      </c>
      <c r="U2049" s="581" t="s">
        <v>389</v>
      </c>
      <c r="V2049" s="581" t="s">
        <v>14</v>
      </c>
      <c r="W2049" s="581" t="s">
        <v>12704</v>
      </c>
      <c r="X2049" s="696">
        <v>44293.0</v>
      </c>
      <c r="Y2049" s="696">
        <v>44293.0</v>
      </c>
      <c r="Z2049" s="696"/>
      <c r="AA2049" s="492" t="s">
        <v>6166</v>
      </c>
      <c r="AB2049" s="699">
        <v>44439.0</v>
      </c>
      <c r="AC2049" s="697"/>
      <c r="AD2049" s="697"/>
      <c r="AE2049" s="425"/>
      <c r="AF2049" s="697"/>
      <c r="AG2049" s="425"/>
      <c r="AH2049" s="697"/>
      <c r="AI2049" s="697"/>
      <c r="AJ2049" s="697"/>
      <c r="AK2049" s="697"/>
      <c r="AL2049" s="492" t="s">
        <v>5087</v>
      </c>
      <c r="AM2049" s="697"/>
      <c r="AN2049" s="697"/>
      <c r="AO2049" s="697"/>
      <c r="AP2049" s="677" t="s">
        <v>6168</v>
      </c>
      <c r="AQ2049" s="697"/>
    </row>
    <row r="2050">
      <c r="A2050" s="423" t="s">
        <v>5401</v>
      </c>
      <c r="B2050" s="423" t="s">
        <v>5402</v>
      </c>
      <c r="C2050" s="423" t="str">
        <f>VLOOKUP(A2050,import!A:C,3,false)</f>
        <v>DOĞRU</v>
      </c>
      <c r="D2050" s="423" t="s">
        <v>6317</v>
      </c>
      <c r="E2050" s="692">
        <f>VLOOKUP(A2050,import!A:J,5,0)</f>
        <v>3192</v>
      </c>
      <c r="F2050" s="692">
        <f>VLOOKUP(A2050,import!A:J,6,0)</f>
        <v>106</v>
      </c>
      <c r="G2050" s="610">
        <f>VLOOKUP(A2050,import!A:J,7,0)</f>
        <v>18</v>
      </c>
      <c r="H2050" s="610">
        <f>VLOOKUP(A2050,import!A:J,8,0)</f>
        <v>2</v>
      </c>
      <c r="I2050" s="610">
        <f>VLOOKUP(A2050,import!A:J,9,0)</f>
        <v>20</v>
      </c>
      <c r="J2050" s="693">
        <f>VLOOKUP(A2050,import!A:J,10,0)</f>
        <v>0.9</v>
      </c>
      <c r="K2050" s="610" t="s">
        <v>12705</v>
      </c>
      <c r="L2050" s="610">
        <v>5.523246316E9</v>
      </c>
      <c r="M2050" s="610" t="s">
        <v>343</v>
      </c>
      <c r="N2050" s="610" t="s">
        <v>7301</v>
      </c>
      <c r="O2050" s="562" t="s">
        <v>5404</v>
      </c>
      <c r="P2050" s="694" t="s">
        <v>6163</v>
      </c>
      <c r="Q2050" s="694"/>
      <c r="R2050" s="694" t="b">
        <v>1</v>
      </c>
      <c r="S2050" s="695" t="b">
        <v>0</v>
      </c>
      <c r="T2050" s="581" t="s">
        <v>6155</v>
      </c>
      <c r="U2050" s="581" t="s">
        <v>389</v>
      </c>
      <c r="V2050" s="581" t="s">
        <v>422</v>
      </c>
      <c r="W2050" s="581" t="s">
        <v>8043</v>
      </c>
      <c r="X2050" s="696">
        <v>44494.0</v>
      </c>
      <c r="Y2050" s="696">
        <v>44496.0</v>
      </c>
      <c r="Z2050" s="698"/>
      <c r="AA2050" s="492" t="s">
        <v>6166</v>
      </c>
      <c r="AB2050" s="699">
        <v>44539.0</v>
      </c>
      <c r="AC2050" s="492"/>
      <c r="AD2050" s="699"/>
      <c r="AE2050" s="492"/>
      <c r="AF2050" s="699"/>
      <c r="AG2050" s="425"/>
      <c r="AH2050" s="697"/>
      <c r="AI2050" s="697"/>
      <c r="AJ2050" s="697"/>
      <c r="AK2050" s="492" t="s">
        <v>5451</v>
      </c>
      <c r="AL2050" s="492"/>
      <c r="AM2050" s="492"/>
      <c r="AN2050" s="697"/>
      <c r="AO2050" s="697"/>
      <c r="AP2050" s="677" t="s">
        <v>6156</v>
      </c>
      <c r="AQ2050" s="697"/>
    </row>
    <row r="2051">
      <c r="A2051" s="423" t="s">
        <v>4925</v>
      </c>
      <c r="B2051" s="423" t="s">
        <v>4926</v>
      </c>
      <c r="C2051" s="423" t="str">
        <f>VLOOKUP(A2051,import!A:C,3,false)</f>
        <v>DOĞRU</v>
      </c>
      <c r="D2051" s="423" t="s">
        <v>6317</v>
      </c>
      <c r="E2051" s="692">
        <f>VLOOKUP(A2051,import!A:J,5,0)</f>
        <v>1259</v>
      </c>
      <c r="F2051" s="692">
        <f>VLOOKUP(A2051,import!A:J,6,0)</f>
        <v>66</v>
      </c>
      <c r="G2051" s="610">
        <f>VLOOKUP(A2051,import!A:J,7,0)</f>
        <v>13</v>
      </c>
      <c r="H2051" s="610">
        <f>VLOOKUP(A2051,import!A:J,8,0)</f>
        <v>29</v>
      </c>
      <c r="I2051" s="610">
        <f>VLOOKUP(A2051,import!A:J,9,0)</f>
        <v>42</v>
      </c>
      <c r="J2051" s="693">
        <f>VLOOKUP(A2051,import!A:J,10,0)</f>
        <v>0.31</v>
      </c>
      <c r="K2051" s="610" t="s">
        <v>12706</v>
      </c>
      <c r="L2051" s="610">
        <v>2.24248909E9</v>
      </c>
      <c r="M2051" s="610" t="s">
        <v>343</v>
      </c>
      <c r="N2051" s="610" t="s">
        <v>6947</v>
      </c>
      <c r="O2051" s="562" t="s">
        <v>4929</v>
      </c>
      <c r="P2051" s="694" t="str">
        <f>VLOOKUP(A2051,import!A:P,16,0)</f>
        <v>Geleneksel</v>
      </c>
      <c r="Q2051" s="694"/>
      <c r="R2051" s="694" t="b">
        <v>1</v>
      </c>
      <c r="S2051" s="695" t="b">
        <v>0</v>
      </c>
      <c r="T2051" s="581" t="s">
        <v>8547</v>
      </c>
      <c r="U2051" s="581" t="s">
        <v>389</v>
      </c>
      <c r="V2051" s="581" t="s">
        <v>12707</v>
      </c>
      <c r="W2051" s="581" t="s">
        <v>12708</v>
      </c>
      <c r="X2051" s="696">
        <v>44468.0</v>
      </c>
      <c r="Y2051" s="696">
        <v>44477.0</v>
      </c>
      <c r="Z2051" s="698"/>
      <c r="AA2051" s="492" t="s">
        <v>6166</v>
      </c>
      <c r="AB2051" s="699">
        <v>44468.0</v>
      </c>
      <c r="AC2051" s="492"/>
      <c r="AD2051" s="699"/>
      <c r="AE2051" s="492"/>
      <c r="AF2051" s="699"/>
      <c r="AG2051" s="425"/>
      <c r="AH2051" s="697"/>
      <c r="AI2051" s="697"/>
      <c r="AJ2051" s="697"/>
      <c r="AK2051" s="492" t="s">
        <v>389</v>
      </c>
      <c r="AL2051" s="492"/>
      <c r="AM2051" s="492"/>
      <c r="AN2051" s="697"/>
      <c r="AO2051" s="697"/>
      <c r="AP2051" s="677" t="s">
        <v>6168</v>
      </c>
      <c r="AQ2051" s="697"/>
    </row>
    <row r="2052">
      <c r="A2052" s="423" t="s">
        <v>3474</v>
      </c>
      <c r="B2052" s="423" t="s">
        <v>3475</v>
      </c>
      <c r="C2052" s="423" t="str">
        <f>VLOOKUP(A2052,import!A:C,3,false)</f>
        <v>DOĞRU</v>
      </c>
      <c r="D2052" s="423" t="s">
        <v>6153</v>
      </c>
      <c r="E2052" s="692">
        <f>VLOOKUP(A2052,import!A:J,5,0)</f>
        <v>1292</v>
      </c>
      <c r="F2052" s="692">
        <f>VLOOKUP(A2052,import!A:J,6,0)</f>
        <v>15</v>
      </c>
      <c r="G2052" s="610">
        <f>VLOOKUP(A2052,import!A:J,7,0)</f>
        <v>87</v>
      </c>
      <c r="H2052" s="610">
        <f>VLOOKUP(A2052,import!A:J,8,0)</f>
        <v>22</v>
      </c>
      <c r="I2052" s="610">
        <f>VLOOKUP(A2052,import!A:J,9,0)</f>
        <v>109</v>
      </c>
      <c r="J2052" s="693">
        <f>VLOOKUP(A2052,import!A:J,10,0)</f>
        <v>0.8</v>
      </c>
      <c r="K2052" s="610" t="s">
        <v>12709</v>
      </c>
      <c r="L2052" s="610">
        <v>2.242320333E9</v>
      </c>
      <c r="M2052" s="610" t="s">
        <v>13</v>
      </c>
      <c r="N2052" s="610" t="s">
        <v>6517</v>
      </c>
      <c r="O2052" s="562" t="s">
        <v>3477</v>
      </c>
      <c r="P2052" s="694" t="str">
        <f>VLOOKUP(A2052,import!A:P,16,0)</f>
        <v>Geleneksel</v>
      </c>
      <c r="Q2052" s="694" t="s">
        <v>6207</v>
      </c>
      <c r="R2052" s="694" t="b">
        <v>1</v>
      </c>
      <c r="S2052" s="581" t="b">
        <v>0</v>
      </c>
      <c r="T2052" s="581" t="s">
        <v>6155</v>
      </c>
      <c r="U2052" s="581" t="s">
        <v>4207</v>
      </c>
      <c r="V2052" s="581" t="s">
        <v>6274</v>
      </c>
      <c r="W2052" s="581" t="s">
        <v>12710</v>
      </c>
      <c r="X2052" s="696">
        <v>44428.0</v>
      </c>
      <c r="Y2052" s="696">
        <v>44433.0</v>
      </c>
      <c r="Z2052" s="698"/>
      <c r="AA2052" s="492" t="s">
        <v>6166</v>
      </c>
      <c r="AB2052" s="699">
        <v>44384.0</v>
      </c>
      <c r="AC2052" s="492" t="s">
        <v>6166</v>
      </c>
      <c r="AD2052" s="699">
        <v>44428.0</v>
      </c>
      <c r="AE2052" s="492" t="s">
        <v>6166</v>
      </c>
      <c r="AF2052" s="699">
        <v>44435.0</v>
      </c>
      <c r="AG2052" s="425"/>
      <c r="AH2052" s="697"/>
      <c r="AI2052" s="697"/>
      <c r="AJ2052" s="697"/>
      <c r="AK2052" s="697"/>
      <c r="AL2052" s="492" t="s">
        <v>4207</v>
      </c>
      <c r="AM2052" s="697"/>
      <c r="AN2052" s="697"/>
      <c r="AO2052" s="697"/>
      <c r="AP2052" s="677" t="s">
        <v>6172</v>
      </c>
      <c r="AQ2052" s="697"/>
    </row>
    <row r="2053">
      <c r="A2053" s="423" t="s">
        <v>374</v>
      </c>
      <c r="B2053" s="423" t="s">
        <v>375</v>
      </c>
      <c r="C2053" s="423" t="str">
        <f>VLOOKUP(A2053,import!A:C,3,false)</f>
        <v>YANLIŞ</v>
      </c>
      <c r="D2053" s="423" t="s">
        <v>6175</v>
      </c>
      <c r="E2053" s="692">
        <f>VLOOKUP(A2053,import!A:J,5,0)</f>
        <v>1970</v>
      </c>
      <c r="F2053" s="692" t="str">
        <f>VLOOKUP(A2053,import!A:J,6,0)</f>
        <v/>
      </c>
      <c r="G2053" s="610">
        <f>VLOOKUP(A2053,import!A:J,7,0)</f>
        <v>49</v>
      </c>
      <c r="H2053" s="610">
        <f>VLOOKUP(A2053,import!A:J,8,0)</f>
        <v>9</v>
      </c>
      <c r="I2053" s="610">
        <f>VLOOKUP(A2053,import!A:J,9,0)</f>
        <v>58</v>
      </c>
      <c r="J2053" s="693">
        <f>VLOOKUP(A2053,import!A:J,10,0)</f>
        <v>0.84</v>
      </c>
      <c r="K2053" s="610" t="s">
        <v>12709</v>
      </c>
      <c r="L2053" s="610">
        <v>2.249992022E9</v>
      </c>
      <c r="M2053" s="610" t="s">
        <v>13</v>
      </c>
      <c r="N2053" s="610" t="s">
        <v>6184</v>
      </c>
      <c r="O2053" s="562" t="s">
        <v>3693</v>
      </c>
      <c r="P2053" s="694" t="str">
        <f>VLOOKUP(A2053,import!A:P,16,0)</f>
        <v>Geleneksel</v>
      </c>
      <c r="Q2053" s="694" t="s">
        <v>6207</v>
      </c>
      <c r="R2053" s="694" t="b">
        <v>1</v>
      </c>
      <c r="S2053" s="695" t="b">
        <v>0</v>
      </c>
      <c r="T2053" s="581" t="s">
        <v>6155</v>
      </c>
      <c r="U2053" s="581" t="s">
        <v>6189</v>
      </c>
      <c r="V2053" s="581" t="s">
        <v>422</v>
      </c>
      <c r="W2053" s="581" t="s">
        <v>12711</v>
      </c>
      <c r="X2053" s="696">
        <v>44417.0</v>
      </c>
      <c r="Y2053" s="696">
        <v>44417.0</v>
      </c>
      <c r="Z2053" s="696"/>
      <c r="AA2053" s="492" t="s">
        <v>6167</v>
      </c>
      <c r="AB2053" s="699">
        <v>44372.0</v>
      </c>
      <c r="AC2053" s="492" t="s">
        <v>6270</v>
      </c>
      <c r="AD2053" s="699">
        <v>44405.0</v>
      </c>
      <c r="AE2053" s="492" t="s">
        <v>6166</v>
      </c>
      <c r="AF2053" s="699">
        <v>44407.0</v>
      </c>
      <c r="AG2053" s="492" t="s">
        <v>6166</v>
      </c>
      <c r="AH2053" s="699">
        <v>44417.0</v>
      </c>
      <c r="AI2053" s="492" t="s">
        <v>6166</v>
      </c>
      <c r="AJ2053" s="699">
        <v>44428.0</v>
      </c>
      <c r="AK2053" s="700" t="s">
        <v>6287</v>
      </c>
      <c r="AL2053" s="492" t="s">
        <v>6276</v>
      </c>
      <c r="AM2053" s="492" t="s">
        <v>6276</v>
      </c>
      <c r="AN2053" s="697"/>
      <c r="AO2053" s="697" t="s">
        <v>4207</v>
      </c>
      <c r="AP2053" s="677" t="s">
        <v>6156</v>
      </c>
      <c r="AQ2053" s="697"/>
    </row>
    <row r="2054">
      <c r="A2054" s="423" t="s">
        <v>12712</v>
      </c>
      <c r="B2054" s="423" t="s">
        <v>12713</v>
      </c>
      <c r="C2054" s="423" t="str">
        <f>VLOOKUP(A2054,import!A:C,3,false)</f>
        <v>DOĞRU</v>
      </c>
      <c r="D2054" s="423" t="s">
        <v>6219</v>
      </c>
      <c r="E2054" s="692">
        <f>VLOOKUP(A2054,import!A:J,5,0)</f>
        <v>88</v>
      </c>
      <c r="F2054" s="692">
        <f>VLOOKUP(A2054,import!A:J,6,0)</f>
        <v>8</v>
      </c>
      <c r="G2054" s="610">
        <f>VLOOKUP(A2054,import!A:J,7,0)</f>
        <v>0</v>
      </c>
      <c r="H2054" s="610">
        <f>VLOOKUP(A2054,import!A:J,8,0)</f>
        <v>47</v>
      </c>
      <c r="I2054" s="610">
        <f>VLOOKUP(A2054,import!A:J,9,0)</f>
        <v>47</v>
      </c>
      <c r="J2054" s="693">
        <f>VLOOKUP(A2054,import!A:J,10,0)</f>
        <v>0</v>
      </c>
      <c r="K2054" s="610" t="s">
        <v>12714</v>
      </c>
      <c r="L2054" s="610">
        <v>5.528844746E9</v>
      </c>
      <c r="M2054" s="610" t="s">
        <v>343</v>
      </c>
      <c r="N2054" s="610" t="s">
        <v>6324</v>
      </c>
      <c r="O2054" s="562" t="s">
        <v>12715</v>
      </c>
      <c r="P2054" s="694" t="str">
        <f>VLOOKUP(A2054,import!A:P,16,0)</f>
        <v>Geleneksel</v>
      </c>
      <c r="Q2054" s="694"/>
      <c r="R2054" s="694" t="b">
        <v>1</v>
      </c>
      <c r="S2054" s="695" t="b">
        <v>0</v>
      </c>
      <c r="T2054" s="581" t="s">
        <v>6181</v>
      </c>
      <c r="U2054" s="695"/>
      <c r="V2054" s="695"/>
      <c r="W2054" s="695"/>
      <c r="X2054" s="698"/>
      <c r="Y2054" s="698"/>
      <c r="Z2054" s="698"/>
      <c r="AA2054" s="697"/>
      <c r="AB2054" s="697"/>
      <c r="AC2054" s="697"/>
      <c r="AD2054" s="697"/>
      <c r="AE2054" s="425"/>
      <c r="AF2054" s="697"/>
      <c r="AG2054" s="425"/>
      <c r="AH2054" s="697"/>
      <c r="AI2054" s="697"/>
      <c r="AJ2054" s="697"/>
      <c r="AK2054" s="697"/>
      <c r="AL2054" s="697"/>
      <c r="AM2054" s="697"/>
      <c r="AN2054" s="697"/>
      <c r="AO2054" s="697"/>
      <c r="AP2054" s="677" t="s">
        <v>6168</v>
      </c>
      <c r="AQ2054" s="697"/>
    </row>
    <row r="2055">
      <c r="A2055" s="423" t="s">
        <v>2626</v>
      </c>
      <c r="B2055" s="423" t="s">
        <v>2627</v>
      </c>
      <c r="C2055" s="423" t="str">
        <f>VLOOKUP(A2055,import!A:C,3,false)</f>
        <v>YANLIŞ</v>
      </c>
      <c r="D2055" s="423" t="s">
        <v>6317</v>
      </c>
      <c r="E2055" s="692">
        <f>VLOOKUP(A2055,import!A:J,5,0)</f>
        <v>340</v>
      </c>
      <c r="F2055" s="692" t="str">
        <f>VLOOKUP(A2055,import!A:J,6,0)</f>
        <v/>
      </c>
      <c r="G2055" s="610">
        <f>VLOOKUP(A2055,import!A:J,7,0)</f>
        <v>2</v>
      </c>
      <c r="H2055" s="610">
        <f>VLOOKUP(A2055,import!A:J,8,0)</f>
        <v>8</v>
      </c>
      <c r="I2055" s="610">
        <f>VLOOKUP(A2055,import!A:J,9,0)</f>
        <v>10</v>
      </c>
      <c r="J2055" s="693">
        <f>VLOOKUP(A2055,import!A:J,10,0)</f>
        <v>0.2</v>
      </c>
      <c r="K2055" s="610" t="s">
        <v>12716</v>
      </c>
      <c r="L2055" s="610">
        <v>5.423471646E9</v>
      </c>
      <c r="M2055" s="610" t="s">
        <v>13</v>
      </c>
      <c r="N2055" s="610" t="s">
        <v>6513</v>
      </c>
      <c r="O2055" s="562" t="s">
        <v>2629</v>
      </c>
      <c r="P2055" s="694" t="str">
        <f>VLOOKUP(A2055,import!A:P,16,0)</f>
        <v>Geleneksel</v>
      </c>
      <c r="Q2055" s="694"/>
      <c r="R2055" s="694" t="b">
        <v>1</v>
      </c>
      <c r="S2055" s="695" t="b">
        <v>0</v>
      </c>
      <c r="T2055" s="581" t="s">
        <v>6155</v>
      </c>
      <c r="U2055" s="581" t="s">
        <v>389</v>
      </c>
      <c r="V2055" s="581" t="s">
        <v>1150</v>
      </c>
      <c r="W2055" s="581"/>
      <c r="X2055" s="696">
        <v>44337.0</v>
      </c>
      <c r="Y2055" s="696">
        <v>44341.0</v>
      </c>
      <c r="Z2055" s="696"/>
      <c r="AA2055" s="697"/>
      <c r="AB2055" s="697"/>
      <c r="AC2055" s="697"/>
      <c r="AD2055" s="697"/>
      <c r="AE2055" s="425"/>
      <c r="AF2055" s="697"/>
      <c r="AG2055" s="425"/>
      <c r="AH2055" s="697"/>
      <c r="AI2055" s="697"/>
      <c r="AJ2055" s="697"/>
      <c r="AK2055" s="697"/>
      <c r="AL2055" s="697"/>
      <c r="AM2055" s="697"/>
      <c r="AN2055" s="697"/>
      <c r="AO2055" s="697"/>
      <c r="AP2055" s="677" t="s">
        <v>6172</v>
      </c>
      <c r="AQ2055" s="697"/>
    </row>
    <row r="2056">
      <c r="A2056" s="423" t="s">
        <v>1122</v>
      </c>
      <c r="B2056" s="423" t="s">
        <v>1123</v>
      </c>
      <c r="C2056" s="423" t="str">
        <f>VLOOKUP(A2056,import!A:C,3,false)</f>
        <v>DOĞRU</v>
      </c>
      <c r="D2056" s="423" t="s">
        <v>6317</v>
      </c>
      <c r="E2056" s="692">
        <f>VLOOKUP(A2056,import!A:J,5,0)</f>
        <v>1775</v>
      </c>
      <c r="F2056" s="692">
        <f>VLOOKUP(A2056,import!A:J,6,0)</f>
        <v>25</v>
      </c>
      <c r="G2056" s="610">
        <f>VLOOKUP(A2056,import!A:J,7,0)</f>
        <v>14</v>
      </c>
      <c r="H2056" s="610">
        <f>VLOOKUP(A2056,import!A:J,8,0)</f>
        <v>8</v>
      </c>
      <c r="I2056" s="610">
        <f>VLOOKUP(A2056,import!A:J,9,0)</f>
        <v>22</v>
      </c>
      <c r="J2056" s="693">
        <f>VLOOKUP(A2056,import!A:J,10,0)</f>
        <v>0.64</v>
      </c>
      <c r="K2056" s="610" t="s">
        <v>12717</v>
      </c>
      <c r="L2056" s="610">
        <v>2.247770025E9</v>
      </c>
      <c r="M2056" s="610" t="s">
        <v>6386</v>
      </c>
      <c r="N2056" s="610" t="s">
        <v>6491</v>
      </c>
      <c r="O2056" s="562" t="s">
        <v>1125</v>
      </c>
      <c r="P2056" s="694" t="str">
        <f>VLOOKUP(A2056,import!A:P,16,0)</f>
        <v>Geleneksel</v>
      </c>
      <c r="Q2056" s="694" t="s">
        <v>6554</v>
      </c>
      <c r="R2056" s="694" t="b">
        <v>1</v>
      </c>
      <c r="S2056" s="695" t="b">
        <v>0</v>
      </c>
      <c r="T2056" s="581" t="s">
        <v>6155</v>
      </c>
      <c r="U2056" s="581" t="s">
        <v>483</v>
      </c>
      <c r="V2056" s="581" t="s">
        <v>6432</v>
      </c>
      <c r="W2056" s="581">
        <v>5.353428165E9</v>
      </c>
      <c r="X2056" s="696">
        <v>44295.0</v>
      </c>
      <c r="Y2056" s="696">
        <v>44298.0</v>
      </c>
      <c r="Z2056" s="696"/>
      <c r="AA2056" s="697"/>
      <c r="AB2056" s="697"/>
      <c r="AC2056" s="697"/>
      <c r="AD2056" s="697"/>
      <c r="AE2056" s="425"/>
      <c r="AF2056" s="697"/>
      <c r="AG2056" s="425"/>
      <c r="AH2056" s="697"/>
      <c r="AI2056" s="697"/>
      <c r="AJ2056" s="697"/>
      <c r="AK2056" s="697" t="s">
        <v>6835</v>
      </c>
      <c r="AL2056" s="697"/>
      <c r="AM2056" s="697"/>
      <c r="AN2056" s="697"/>
      <c r="AO2056" s="697"/>
      <c r="AP2056" s="677" t="s">
        <v>6168</v>
      </c>
      <c r="AQ2056" s="697"/>
    </row>
    <row r="2057">
      <c r="A2057" s="423" t="s">
        <v>12718</v>
      </c>
      <c r="B2057" s="423" t="s">
        <v>12719</v>
      </c>
      <c r="C2057" s="423" t="str">
        <f>VLOOKUP(A2057,import!A:C,3,false)</f>
        <v>DOĞRU</v>
      </c>
      <c r="D2057" s="423" t="s">
        <v>6317</v>
      </c>
      <c r="E2057" s="692">
        <f>VLOOKUP(A2057,import!A:J,5,0)</f>
        <v>332</v>
      </c>
      <c r="F2057" s="692">
        <f>VLOOKUP(A2057,import!A:J,6,0)</f>
        <v>12</v>
      </c>
      <c r="G2057" s="610">
        <f>VLOOKUP(A2057,import!A:J,7,0)</f>
        <v>0</v>
      </c>
      <c r="H2057" s="610">
        <f>VLOOKUP(A2057,import!A:J,8,0)</f>
        <v>25</v>
      </c>
      <c r="I2057" s="610">
        <f>VLOOKUP(A2057,import!A:J,9,0)</f>
        <v>25</v>
      </c>
      <c r="J2057" s="693">
        <f>VLOOKUP(A2057,import!A:J,10,0)</f>
        <v>0</v>
      </c>
      <c r="K2057" s="610" t="s">
        <v>12720</v>
      </c>
      <c r="L2057" s="610">
        <v>2.247770005E9</v>
      </c>
      <c r="M2057" s="610" t="s">
        <v>6386</v>
      </c>
      <c r="N2057" s="610" t="s">
        <v>6491</v>
      </c>
      <c r="O2057" s="562" t="s">
        <v>12721</v>
      </c>
      <c r="P2057" s="694" t="str">
        <f>VLOOKUP(A2057,import!A:P,16,0)</f>
        <v>Geleneksel</v>
      </c>
      <c r="Q2057" s="694"/>
      <c r="R2057" s="702" t="b">
        <v>0</v>
      </c>
      <c r="S2057" s="695" t="b">
        <v>0</v>
      </c>
      <c r="T2057" s="581"/>
      <c r="U2057" s="695"/>
      <c r="V2057" s="695"/>
      <c r="W2057" s="695"/>
      <c r="X2057" s="698"/>
      <c r="Y2057" s="698"/>
      <c r="Z2057" s="698"/>
      <c r="AA2057" s="697"/>
      <c r="AB2057" s="697"/>
      <c r="AC2057" s="697"/>
      <c r="AD2057" s="697"/>
      <c r="AE2057" s="425"/>
      <c r="AF2057" s="697"/>
      <c r="AG2057" s="425"/>
      <c r="AH2057" s="697"/>
      <c r="AI2057" s="697"/>
      <c r="AJ2057" s="697"/>
      <c r="AK2057" s="697"/>
      <c r="AL2057" s="697"/>
      <c r="AM2057" s="697"/>
      <c r="AN2057" s="697"/>
      <c r="AO2057" s="697"/>
      <c r="AP2057" s="677" t="s">
        <v>6168</v>
      </c>
      <c r="AQ2057" s="697"/>
    </row>
    <row r="2058">
      <c r="A2058" s="423" t="s">
        <v>12722</v>
      </c>
      <c r="B2058" s="423" t="s">
        <v>12723</v>
      </c>
      <c r="C2058" s="423" t="str">
        <f>VLOOKUP(A2058,import!A:C,3,false)</f>
        <v>DOĞRU</v>
      </c>
      <c r="D2058" s="423" t="s">
        <v>6824</v>
      </c>
      <c r="E2058" s="692">
        <f>VLOOKUP(A2058,import!A:J,5,0)</f>
        <v>1370</v>
      </c>
      <c r="F2058" s="692">
        <f>VLOOKUP(A2058,import!A:J,6,0)</f>
        <v>17</v>
      </c>
      <c r="G2058" s="610">
        <f>VLOOKUP(A2058,import!A:J,7,0)</f>
        <v>0</v>
      </c>
      <c r="H2058" s="610">
        <f>VLOOKUP(A2058,import!A:J,8,0)</f>
        <v>25</v>
      </c>
      <c r="I2058" s="610">
        <f>VLOOKUP(A2058,import!A:J,9,0)</f>
        <v>25</v>
      </c>
      <c r="J2058" s="693">
        <f>VLOOKUP(A2058,import!A:J,10,0)</f>
        <v>0</v>
      </c>
      <c r="K2058" s="610" t="s">
        <v>12724</v>
      </c>
      <c r="L2058" s="610">
        <v>5.347622116E9</v>
      </c>
      <c r="M2058" s="610" t="s">
        <v>13</v>
      </c>
      <c r="N2058" s="610" t="s">
        <v>6184</v>
      </c>
      <c r="O2058" s="562" t="s">
        <v>12725</v>
      </c>
      <c r="P2058" s="694" t="str">
        <f>VLOOKUP(A2058,import!A:P,16,0)</f>
        <v>Geleneksel</v>
      </c>
      <c r="Q2058" s="694" t="s">
        <v>6240</v>
      </c>
      <c r="R2058" s="694" t="b">
        <v>1</v>
      </c>
      <c r="S2058" s="695" t="b">
        <v>0</v>
      </c>
      <c r="T2058" s="581" t="s">
        <v>6164</v>
      </c>
      <c r="U2058" s="695"/>
      <c r="V2058" s="695"/>
      <c r="W2058" s="581" t="s">
        <v>12726</v>
      </c>
      <c r="X2058" s="698"/>
      <c r="Y2058" s="698"/>
      <c r="Z2058" s="698"/>
      <c r="AA2058" s="492" t="s">
        <v>6181</v>
      </c>
      <c r="AB2058" s="699">
        <v>44349.0</v>
      </c>
      <c r="AC2058" s="492" t="s">
        <v>6181</v>
      </c>
      <c r="AD2058" s="699">
        <v>44358.0</v>
      </c>
      <c r="AE2058" s="492" t="s">
        <v>6167</v>
      </c>
      <c r="AF2058" s="699">
        <v>44379.0</v>
      </c>
      <c r="AG2058" s="492" t="s">
        <v>6167</v>
      </c>
      <c r="AH2058" s="699">
        <v>44379.0</v>
      </c>
      <c r="AI2058" s="492" t="s">
        <v>6167</v>
      </c>
      <c r="AJ2058" s="699">
        <v>44497.0</v>
      </c>
      <c r="AK2058" s="700" t="s">
        <v>6223</v>
      </c>
      <c r="AL2058" s="492" t="s">
        <v>6287</v>
      </c>
      <c r="AM2058" s="492" t="s">
        <v>7635</v>
      </c>
      <c r="AN2058" s="492" t="s">
        <v>5087</v>
      </c>
      <c r="AO2058" s="492" t="s">
        <v>5398</v>
      </c>
      <c r="AP2058" s="677" t="s">
        <v>6156</v>
      </c>
      <c r="AQ2058" s="492"/>
    </row>
    <row r="2059">
      <c r="A2059" s="423" t="s">
        <v>12727</v>
      </c>
      <c r="B2059" s="423" t="s">
        <v>12728</v>
      </c>
      <c r="C2059" s="423" t="str">
        <f>VLOOKUP(A2059,import!A:C,3,false)</f>
        <v>YANLIŞ</v>
      </c>
      <c r="D2059" s="423" t="s">
        <v>6153</v>
      </c>
      <c r="E2059" s="692">
        <f>VLOOKUP(A2059,import!A:J,5,0)</f>
        <v>75</v>
      </c>
      <c r="F2059" s="692" t="str">
        <f>VLOOKUP(A2059,import!A:J,6,0)</f>
        <v/>
      </c>
      <c r="G2059" s="610">
        <f>VLOOKUP(A2059,import!A:J,7,0)</f>
        <v>0</v>
      </c>
      <c r="H2059" s="610">
        <f>VLOOKUP(A2059,import!A:J,8,0)</f>
        <v>6</v>
      </c>
      <c r="I2059" s="610">
        <f>VLOOKUP(A2059,import!A:J,9,0)</f>
        <v>6</v>
      </c>
      <c r="J2059" s="693">
        <f>VLOOKUP(A2059,import!A:J,10,0)</f>
        <v>0</v>
      </c>
      <c r="K2059" s="610" t="s">
        <v>6643</v>
      </c>
      <c r="L2059" s="610">
        <v>5.352523782E9</v>
      </c>
      <c r="M2059" s="610" t="s">
        <v>6257</v>
      </c>
      <c r="N2059" s="610" t="s">
        <v>6540</v>
      </c>
      <c r="O2059" s="562" t="s">
        <v>6645</v>
      </c>
      <c r="P2059" s="694" t="str">
        <f>VLOOKUP(A2059,import!A:P,16,0)</f>
        <v>Geleneksel</v>
      </c>
      <c r="Q2059" s="694" t="s">
        <v>6315</v>
      </c>
      <c r="R2059" s="694" t="b">
        <v>1</v>
      </c>
      <c r="S2059" s="724" t="b">
        <v>1</v>
      </c>
      <c r="T2059" s="695"/>
      <c r="U2059" s="695"/>
      <c r="V2059" s="695"/>
      <c r="W2059" s="581" t="s">
        <v>12729</v>
      </c>
      <c r="X2059" s="698"/>
      <c r="Y2059" s="698"/>
      <c r="Z2059" s="698"/>
      <c r="AA2059" s="492" t="s">
        <v>6166</v>
      </c>
      <c r="AB2059" s="699">
        <v>44393.0</v>
      </c>
      <c r="AC2059" s="492" t="s">
        <v>6166</v>
      </c>
      <c r="AD2059" s="699">
        <v>44512.0</v>
      </c>
      <c r="AE2059" s="425"/>
      <c r="AF2059" s="697"/>
      <c r="AG2059" s="425"/>
      <c r="AH2059" s="697"/>
      <c r="AI2059" s="697"/>
      <c r="AJ2059" s="697"/>
      <c r="AK2059" s="697" t="s">
        <v>389</v>
      </c>
      <c r="AL2059" s="492" t="s">
        <v>5451</v>
      </c>
      <c r="AM2059" s="697"/>
      <c r="AN2059" s="697"/>
      <c r="AO2059" s="697"/>
      <c r="AP2059" s="677" t="s">
        <v>6156</v>
      </c>
      <c r="AQ2059" s="697"/>
    </row>
    <row r="2060">
      <c r="A2060" s="423" t="s">
        <v>689</v>
      </c>
      <c r="B2060" s="423" t="s">
        <v>690</v>
      </c>
      <c r="C2060" s="423" t="str">
        <f>VLOOKUP(A2060,import!A:C,3,false)</f>
        <v>DOĞRU</v>
      </c>
      <c r="D2060" s="423" t="s">
        <v>6175</v>
      </c>
      <c r="E2060" s="692">
        <f>VLOOKUP(A2060,import!A:J,5,0)</f>
        <v>909</v>
      </c>
      <c r="F2060" s="692" t="str">
        <f>VLOOKUP(A2060,import!A:J,6,0)</f>
        <v/>
      </c>
      <c r="G2060" s="610">
        <f>VLOOKUP(A2060,import!A:J,7,0)</f>
        <v>16</v>
      </c>
      <c r="H2060" s="610">
        <f>VLOOKUP(A2060,import!A:J,8,0)</f>
        <v>3</v>
      </c>
      <c r="I2060" s="610">
        <f>VLOOKUP(A2060,import!A:J,9,0)</f>
        <v>19</v>
      </c>
      <c r="J2060" s="693">
        <f>VLOOKUP(A2060,import!A:J,10,0)</f>
        <v>0.84</v>
      </c>
      <c r="K2060" s="610" t="s">
        <v>12730</v>
      </c>
      <c r="L2060" s="610">
        <v>5.34216863E9</v>
      </c>
      <c r="M2060" s="610" t="s">
        <v>343</v>
      </c>
      <c r="N2060" s="610" t="s">
        <v>8015</v>
      </c>
      <c r="O2060" s="562" t="s">
        <v>693</v>
      </c>
      <c r="P2060" s="694" t="str">
        <f>VLOOKUP(A2060,import!A:P,16,0)</f>
        <v>Geleneksel</v>
      </c>
      <c r="Q2060" s="694" t="s">
        <v>6240</v>
      </c>
      <c r="R2060" s="694" t="b">
        <v>1</v>
      </c>
      <c r="S2060" s="695" t="b">
        <v>0</v>
      </c>
      <c r="T2060" s="581" t="s">
        <v>6155</v>
      </c>
      <c r="U2060" s="581" t="s">
        <v>483</v>
      </c>
      <c r="V2060" s="581" t="s">
        <v>597</v>
      </c>
      <c r="W2060" s="581" t="s">
        <v>6222</v>
      </c>
      <c r="X2060" s="696">
        <v>44277.0</v>
      </c>
      <c r="Y2060" s="696">
        <v>44278.0</v>
      </c>
      <c r="Z2060" s="696"/>
      <c r="AA2060" s="697"/>
      <c r="AB2060" s="697"/>
      <c r="AC2060" s="697"/>
      <c r="AD2060" s="697"/>
      <c r="AE2060" s="425"/>
      <c r="AF2060" s="697"/>
      <c r="AG2060" s="425"/>
      <c r="AH2060" s="697"/>
      <c r="AI2060" s="697"/>
      <c r="AJ2060" s="697"/>
      <c r="AK2060" s="697" t="s">
        <v>6223</v>
      </c>
      <c r="AL2060" s="697"/>
      <c r="AM2060" s="697"/>
      <c r="AN2060" s="697"/>
      <c r="AO2060" s="697"/>
      <c r="AP2060" s="677" t="s">
        <v>6168</v>
      </c>
      <c r="AQ2060" s="697"/>
    </row>
    <row r="2061">
      <c r="A2061" s="423" t="s">
        <v>12731</v>
      </c>
      <c r="B2061" s="423" t="s">
        <v>12732</v>
      </c>
      <c r="C2061" s="423" t="str">
        <f>VLOOKUP(A2061,import!A:C,3,false)</f>
        <v>YANLIŞ</v>
      </c>
      <c r="D2061" s="423" t="s">
        <v>6271</v>
      </c>
      <c r="E2061" s="692">
        <f>VLOOKUP(A2061,import!A:J,5,0)</f>
        <v>13</v>
      </c>
      <c r="F2061" s="692" t="str">
        <f>VLOOKUP(A2061,import!A:J,6,0)</f>
        <v/>
      </c>
      <c r="G2061" s="610">
        <f>VLOOKUP(A2061,import!A:J,7,0)</f>
        <v>0</v>
      </c>
      <c r="H2061" s="610">
        <f>VLOOKUP(A2061,import!A:J,8,0)</f>
        <v>9</v>
      </c>
      <c r="I2061" s="610">
        <f>VLOOKUP(A2061,import!A:J,9,0)</f>
        <v>9</v>
      </c>
      <c r="J2061" s="693">
        <f>VLOOKUP(A2061,import!A:J,10,0)</f>
        <v>0</v>
      </c>
      <c r="K2061" s="610" t="s">
        <v>12733</v>
      </c>
      <c r="L2061" s="610">
        <v>5.398643353E9</v>
      </c>
      <c r="M2061" s="694" t="s">
        <v>343</v>
      </c>
      <c r="N2061" s="610" t="s">
        <v>12734</v>
      </c>
      <c r="O2061" s="610" t="s">
        <v>12735</v>
      </c>
      <c r="P2061" s="694" t="str">
        <f>VLOOKUP(A2061,import!A:P,16,0)</f>
        <v>Geleneksel</v>
      </c>
      <c r="Q2061" s="568">
        <v>0.0</v>
      </c>
      <c r="R2061" s="694" t="b">
        <v>1</v>
      </c>
      <c r="S2061" s="695" t="b">
        <v>0</v>
      </c>
      <c r="T2061" s="581" t="s">
        <v>6164</v>
      </c>
      <c r="U2061" s="581"/>
      <c r="V2061" s="581"/>
      <c r="W2061" s="581" t="s">
        <v>12736</v>
      </c>
      <c r="X2061" s="696"/>
      <c r="Y2061" s="696"/>
      <c r="Z2061" s="698"/>
      <c r="AA2061" s="492" t="s">
        <v>6166</v>
      </c>
      <c r="AB2061" s="699">
        <v>44368.0</v>
      </c>
      <c r="AC2061" s="492" t="s">
        <v>6181</v>
      </c>
      <c r="AD2061" s="699">
        <v>44420.0</v>
      </c>
      <c r="AE2061" s="492" t="s">
        <v>6166</v>
      </c>
      <c r="AF2061" s="699">
        <v>44433.0</v>
      </c>
      <c r="AG2061" s="492" t="s">
        <v>6270</v>
      </c>
      <c r="AH2061" s="699">
        <v>44439.0</v>
      </c>
      <c r="AI2061" s="492" t="s">
        <v>6181</v>
      </c>
      <c r="AJ2061" s="699">
        <v>44517.0</v>
      </c>
      <c r="AK2061" s="697"/>
      <c r="AL2061" s="492" t="s">
        <v>6186</v>
      </c>
      <c r="AM2061" s="697"/>
      <c r="AN2061" s="492" t="s">
        <v>389</v>
      </c>
      <c r="AO2061" s="492" t="s">
        <v>5451</v>
      </c>
      <c r="AP2061" s="677" t="s">
        <v>6156</v>
      </c>
      <c r="AQ2061" s="492"/>
    </row>
    <row r="2062">
      <c r="A2062" s="423" t="s">
        <v>5965</v>
      </c>
      <c r="B2062" s="423" t="s">
        <v>5966</v>
      </c>
      <c r="C2062" s="423" t="str">
        <f>VLOOKUP(A2062,import!A:C,3,false)</f>
        <v>DOĞRU</v>
      </c>
      <c r="D2062" s="423" t="s">
        <v>6175</v>
      </c>
      <c r="E2062" s="692">
        <f>VLOOKUP(A2062,import!A:J,5,0)</f>
        <v>7</v>
      </c>
      <c r="F2062" s="692" t="str">
        <f>VLOOKUP(A2062,import!A:J,6,0)</f>
        <v/>
      </c>
      <c r="G2062" s="610">
        <f>VLOOKUP(A2062,import!A:J,7,0)</f>
        <v>16</v>
      </c>
      <c r="H2062" s="610">
        <f>VLOOKUP(A2062,import!A:J,8,0)</f>
        <v>0</v>
      </c>
      <c r="I2062" s="610">
        <f>VLOOKUP(A2062,import!A:J,9,0)</f>
        <v>16</v>
      </c>
      <c r="J2062" s="693">
        <f>VLOOKUP(A2062,import!A:J,10,0)</f>
        <v>1</v>
      </c>
      <c r="K2062" s="610" t="s">
        <v>12737</v>
      </c>
      <c r="L2062" s="610">
        <v>5.411767677E9</v>
      </c>
      <c r="M2062" s="610" t="s">
        <v>13</v>
      </c>
      <c r="N2062" s="610" t="s">
        <v>6161</v>
      </c>
      <c r="O2062" s="562" t="s">
        <v>5968</v>
      </c>
      <c r="P2062" s="694" t="str">
        <f>VLOOKUP(A2062,import!A:P,16,0)</f>
        <v>Geleneksel</v>
      </c>
      <c r="Q2062" s="694"/>
      <c r="R2062" s="694" t="b">
        <v>1</v>
      </c>
      <c r="S2062" s="695" t="b">
        <v>0</v>
      </c>
      <c r="T2062" s="581" t="s">
        <v>6155</v>
      </c>
      <c r="U2062" s="581" t="s">
        <v>3358</v>
      </c>
      <c r="V2062" s="695"/>
      <c r="W2062" s="695"/>
      <c r="X2062" s="696">
        <v>44589.0</v>
      </c>
      <c r="Y2062" s="696">
        <v>44591.0</v>
      </c>
      <c r="Z2062" s="698"/>
      <c r="AA2062" s="492" t="s">
        <v>6166</v>
      </c>
      <c r="AB2062" s="699">
        <v>44589.0</v>
      </c>
      <c r="AC2062" s="697"/>
      <c r="AD2062" s="697"/>
      <c r="AE2062" s="425"/>
      <c r="AF2062" s="697"/>
      <c r="AG2062" s="425"/>
      <c r="AH2062" s="697"/>
      <c r="AI2062" s="697"/>
      <c r="AJ2062" s="697"/>
      <c r="AK2062" s="492" t="s">
        <v>3358</v>
      </c>
      <c r="AL2062" s="697"/>
      <c r="AM2062" s="697"/>
      <c r="AN2062" s="697"/>
      <c r="AO2062" s="697"/>
      <c r="AP2062" s="677"/>
      <c r="AQ2062" s="697"/>
    </row>
    <row r="2063">
      <c r="A2063" s="423" t="s">
        <v>12738</v>
      </c>
      <c r="B2063" s="423" t="s">
        <v>12739</v>
      </c>
      <c r="C2063" s="423" t="str">
        <f>VLOOKUP(A2063,import!A:C,3,false)</f>
        <v>DOĞRU</v>
      </c>
      <c r="D2063" s="423" t="s">
        <v>6153</v>
      </c>
      <c r="E2063" s="692">
        <f>VLOOKUP(A2063,import!A:J,5,0)</f>
        <v>11</v>
      </c>
      <c r="F2063" s="692" t="str">
        <f>VLOOKUP(A2063,import!A:J,6,0)</f>
        <v/>
      </c>
      <c r="G2063" s="610">
        <f>VLOOKUP(A2063,import!A:J,7,0)</f>
        <v>0</v>
      </c>
      <c r="H2063" s="610">
        <f>VLOOKUP(A2063,import!A:J,8,0)</f>
        <v>3</v>
      </c>
      <c r="I2063" s="610">
        <f>VLOOKUP(A2063,import!A:J,9,0)</f>
        <v>3</v>
      </c>
      <c r="J2063" s="693">
        <f>VLOOKUP(A2063,import!A:J,10,0)</f>
        <v>0</v>
      </c>
      <c r="K2063" s="610" t="s">
        <v>6486</v>
      </c>
      <c r="L2063" s="610">
        <v>5.424221616E9</v>
      </c>
      <c r="M2063" s="610" t="s">
        <v>343</v>
      </c>
      <c r="N2063" s="610" t="s">
        <v>6487</v>
      </c>
      <c r="O2063" s="562" t="s">
        <v>6488</v>
      </c>
      <c r="P2063" s="694" t="str">
        <f>VLOOKUP(A2063,import!A:P,16,0)</f>
        <v>Geleneksel</v>
      </c>
      <c r="Q2063" s="694"/>
      <c r="R2063" s="702" t="b">
        <v>0</v>
      </c>
      <c r="S2063" s="695" t="b">
        <v>0</v>
      </c>
      <c r="T2063" s="581"/>
      <c r="U2063" s="695"/>
      <c r="V2063" s="695"/>
      <c r="W2063" s="695"/>
      <c r="X2063" s="698"/>
      <c r="Y2063" s="698"/>
      <c r="Z2063" s="698"/>
      <c r="AA2063" s="697"/>
      <c r="AB2063" s="697"/>
      <c r="AC2063" s="697"/>
      <c r="AD2063" s="697"/>
      <c r="AE2063" s="425"/>
      <c r="AF2063" s="697"/>
      <c r="AG2063" s="425"/>
      <c r="AH2063" s="697"/>
      <c r="AI2063" s="697"/>
      <c r="AJ2063" s="697"/>
      <c r="AK2063" s="697"/>
      <c r="AL2063" s="697"/>
      <c r="AM2063" s="697"/>
      <c r="AN2063" s="697"/>
      <c r="AO2063" s="697"/>
      <c r="AP2063" s="677"/>
      <c r="AQ2063" s="697"/>
    </row>
    <row r="2064">
      <c r="A2064" s="423" t="s">
        <v>12740</v>
      </c>
      <c r="B2064" s="423" t="s">
        <v>12741</v>
      </c>
      <c r="C2064" s="423" t="str">
        <f>VLOOKUP(A2064,import!A:C,3,false)</f>
        <v>DOĞRU</v>
      </c>
      <c r="D2064" s="423" t="s">
        <v>6284</v>
      </c>
      <c r="E2064" s="692">
        <f>VLOOKUP(A2064,import!A:J,5,0)</f>
        <v>660</v>
      </c>
      <c r="F2064" s="692" t="str">
        <f>VLOOKUP(A2064,import!A:J,6,0)</f>
        <v/>
      </c>
      <c r="G2064" s="610">
        <f>VLOOKUP(A2064,import!A:J,7,0)</f>
        <v>40</v>
      </c>
      <c r="H2064" s="610">
        <f>VLOOKUP(A2064,import!A:J,8,0)</f>
        <v>38</v>
      </c>
      <c r="I2064" s="610">
        <f>VLOOKUP(A2064,import!A:J,9,0)</f>
        <v>78</v>
      </c>
      <c r="J2064" s="693">
        <f>VLOOKUP(A2064,import!A:J,10,0)</f>
        <v>0.51</v>
      </c>
      <c r="K2064" s="610" t="s">
        <v>12742</v>
      </c>
      <c r="L2064" s="610">
        <v>2.24554444E9</v>
      </c>
      <c r="M2064" s="610" t="s">
        <v>6177</v>
      </c>
      <c r="N2064" s="610" t="s">
        <v>6178</v>
      </c>
      <c r="O2064" s="562" t="s">
        <v>12743</v>
      </c>
      <c r="P2064" s="694" t="str">
        <f>VLOOKUP(A2064,import!A:P,16,0)</f>
        <v>Geleneksel</v>
      </c>
      <c r="Q2064" s="694"/>
      <c r="R2064" s="694" t="b">
        <v>1</v>
      </c>
      <c r="S2064" s="581" t="b">
        <v>1</v>
      </c>
      <c r="T2064" s="581"/>
      <c r="U2064" s="695"/>
      <c r="V2064" s="695"/>
      <c r="W2064" s="581" t="s">
        <v>12744</v>
      </c>
      <c r="X2064" s="698"/>
      <c r="Y2064" s="698"/>
      <c r="Z2064" s="698"/>
      <c r="AA2064" s="492" t="s">
        <v>6181</v>
      </c>
      <c r="AB2064" s="699">
        <v>44383.0</v>
      </c>
      <c r="AC2064" s="492" t="s">
        <v>6166</v>
      </c>
      <c r="AD2064" s="699">
        <v>44413.0</v>
      </c>
      <c r="AE2064" s="425"/>
      <c r="AF2064" s="697"/>
      <c r="AG2064" s="425"/>
      <c r="AH2064" s="697"/>
      <c r="AI2064" s="697"/>
      <c r="AJ2064" s="697"/>
      <c r="AK2064" s="697" t="s">
        <v>6192</v>
      </c>
      <c r="AL2064" s="697"/>
      <c r="AM2064" s="697"/>
      <c r="AN2064" s="697"/>
      <c r="AO2064" s="697"/>
      <c r="AP2064" s="677" t="s">
        <v>6156</v>
      </c>
      <c r="AQ2064" s="697"/>
    </row>
    <row r="2065">
      <c r="A2065" s="423" t="s">
        <v>1191</v>
      </c>
      <c r="B2065" s="423" t="s">
        <v>1192</v>
      </c>
      <c r="C2065" s="423" t="str">
        <f>VLOOKUP(A2065,import!A:C,3,false)</f>
        <v>DOĞRU</v>
      </c>
      <c r="D2065" s="423" t="s">
        <v>6317</v>
      </c>
      <c r="E2065" s="692">
        <f>VLOOKUP(A2065,import!A:J,5,0)</f>
        <v>1753</v>
      </c>
      <c r="F2065" s="692">
        <f>VLOOKUP(A2065,import!A:J,6,0)</f>
        <v>19</v>
      </c>
      <c r="G2065" s="610">
        <f>VLOOKUP(A2065,import!A:J,7,0)</f>
        <v>13</v>
      </c>
      <c r="H2065" s="610">
        <f>VLOOKUP(A2065,import!A:J,8,0)</f>
        <v>4</v>
      </c>
      <c r="I2065" s="610">
        <f>VLOOKUP(A2065,import!A:J,9,0)</f>
        <v>17</v>
      </c>
      <c r="J2065" s="693">
        <f>VLOOKUP(A2065,import!A:J,10,0)</f>
        <v>0.76</v>
      </c>
      <c r="K2065" s="610" t="s">
        <v>12745</v>
      </c>
      <c r="L2065" s="610">
        <v>2.24220901E9</v>
      </c>
      <c r="M2065" s="610" t="s">
        <v>343</v>
      </c>
      <c r="N2065" s="610" t="s">
        <v>6416</v>
      </c>
      <c r="O2065" s="562" t="s">
        <v>1195</v>
      </c>
      <c r="P2065" s="694" t="str">
        <f>VLOOKUP(A2065,import!A:P,16,0)</f>
        <v>Geleneksel</v>
      </c>
      <c r="Q2065" s="694" t="s">
        <v>6315</v>
      </c>
      <c r="R2065" s="694" t="b">
        <v>1</v>
      </c>
      <c r="S2065" s="695" t="b">
        <v>0</v>
      </c>
      <c r="T2065" s="581" t="s">
        <v>6155</v>
      </c>
      <c r="U2065" s="581" t="s">
        <v>97</v>
      </c>
      <c r="V2065" s="581" t="s">
        <v>6432</v>
      </c>
      <c r="W2065" s="695"/>
      <c r="X2065" s="696">
        <v>44286.0</v>
      </c>
      <c r="Y2065" s="696">
        <v>44287.0</v>
      </c>
      <c r="Z2065" s="696"/>
      <c r="AA2065" s="697"/>
      <c r="AB2065" s="697"/>
      <c r="AC2065" s="697"/>
      <c r="AD2065" s="697"/>
      <c r="AE2065" s="425"/>
      <c r="AF2065" s="697"/>
      <c r="AG2065" s="425"/>
      <c r="AH2065" s="697"/>
      <c r="AI2065" s="697"/>
      <c r="AJ2065" s="697"/>
      <c r="AK2065" s="697"/>
      <c r="AL2065" s="697"/>
      <c r="AM2065" s="697"/>
      <c r="AN2065" s="697"/>
      <c r="AO2065" s="697"/>
      <c r="AP2065" s="677" t="s">
        <v>6156</v>
      </c>
      <c r="AQ2065" s="697"/>
    </row>
    <row r="2066">
      <c r="A2066" s="423" t="s">
        <v>12746</v>
      </c>
      <c r="B2066" s="423" t="s">
        <v>12747</v>
      </c>
      <c r="C2066" s="423" t="str">
        <f>VLOOKUP(A2066,import!A:C,3,false)</f>
        <v>DOĞRU</v>
      </c>
      <c r="D2066" s="423" t="s">
        <v>6219</v>
      </c>
      <c r="E2066" s="692">
        <f>VLOOKUP(A2066,import!A:J,5,0)</f>
        <v>301</v>
      </c>
      <c r="F2066" s="692">
        <f>VLOOKUP(A2066,import!A:J,6,0)</f>
        <v>32</v>
      </c>
      <c r="G2066" s="610">
        <f>VLOOKUP(A2066,import!A:J,7,0)</f>
        <v>39</v>
      </c>
      <c r="H2066" s="610">
        <f>VLOOKUP(A2066,import!A:J,8,0)</f>
        <v>18</v>
      </c>
      <c r="I2066" s="610">
        <f>VLOOKUP(A2066,import!A:J,9,0)</f>
        <v>57</v>
      </c>
      <c r="J2066" s="693">
        <f>VLOOKUP(A2066,import!A:J,10,0)</f>
        <v>0.68</v>
      </c>
      <c r="K2066" s="610" t="s">
        <v>12748</v>
      </c>
      <c r="L2066" s="610">
        <v>5.418750895E9</v>
      </c>
      <c r="M2066" s="610" t="s">
        <v>13</v>
      </c>
      <c r="N2066" s="610" t="s">
        <v>6359</v>
      </c>
      <c r="O2066" s="562" t="s">
        <v>12749</v>
      </c>
      <c r="P2066" s="694" t="str">
        <f>VLOOKUP(A2066,import!A:P,16,0)</f>
        <v>Geleneksel</v>
      </c>
      <c r="Q2066" s="694"/>
      <c r="R2066" s="694" t="b">
        <v>1</v>
      </c>
      <c r="S2066" s="581" t="b">
        <v>1</v>
      </c>
      <c r="T2066" s="581"/>
      <c r="U2066" s="695"/>
      <c r="V2066" s="695"/>
      <c r="W2066" s="581" t="s">
        <v>12750</v>
      </c>
      <c r="X2066" s="698"/>
      <c r="Y2066" s="698"/>
      <c r="Z2066" s="698"/>
      <c r="AA2066" s="492" t="s">
        <v>6167</v>
      </c>
      <c r="AB2066" s="699">
        <v>44508.0</v>
      </c>
      <c r="AC2066" s="492" t="s">
        <v>6181</v>
      </c>
      <c r="AD2066" s="699">
        <v>44508.0</v>
      </c>
      <c r="AE2066" s="492" t="s">
        <v>6166</v>
      </c>
      <c r="AF2066" s="699">
        <v>44508.0</v>
      </c>
      <c r="AG2066" s="425"/>
      <c r="AH2066" s="697"/>
      <c r="AI2066" s="697"/>
      <c r="AJ2066" s="697"/>
      <c r="AK2066" s="492" t="s">
        <v>5451</v>
      </c>
      <c r="AL2066" s="492" t="s">
        <v>5451</v>
      </c>
      <c r="AM2066" s="492" t="s">
        <v>5451</v>
      </c>
      <c r="AN2066" s="697"/>
      <c r="AO2066" s="697"/>
      <c r="AP2066" s="677" t="s">
        <v>6172</v>
      </c>
      <c r="AQ2066" s="697"/>
    </row>
    <row r="2067">
      <c r="A2067" s="423" t="s">
        <v>12751</v>
      </c>
      <c r="B2067" s="423" t="s">
        <v>12752</v>
      </c>
      <c r="C2067" s="423" t="str">
        <f>VLOOKUP(A2067,import!A:C,3,false)</f>
        <v>DOĞRU</v>
      </c>
      <c r="D2067" s="423" t="s">
        <v>6317</v>
      </c>
      <c r="E2067" s="692">
        <f>VLOOKUP(A2067,import!A:J,5,0)</f>
        <v>1738</v>
      </c>
      <c r="F2067" s="692">
        <f>VLOOKUP(A2067,import!A:J,6,0)</f>
        <v>78</v>
      </c>
      <c r="G2067" s="610">
        <f>VLOOKUP(A2067,import!A:J,7,0)</f>
        <v>0</v>
      </c>
      <c r="H2067" s="610">
        <f>VLOOKUP(A2067,import!A:J,8,0)</f>
        <v>69</v>
      </c>
      <c r="I2067" s="610">
        <f>VLOOKUP(A2067,import!A:J,9,0)</f>
        <v>69</v>
      </c>
      <c r="J2067" s="693">
        <f>VLOOKUP(A2067,import!A:J,10,0)</f>
        <v>0</v>
      </c>
      <c r="K2067" s="610" t="s">
        <v>12753</v>
      </c>
      <c r="L2067" s="610">
        <v>2.243679948E9</v>
      </c>
      <c r="M2067" s="610" t="s">
        <v>6257</v>
      </c>
      <c r="N2067" s="610" t="s">
        <v>7843</v>
      </c>
      <c r="O2067" s="562" t="s">
        <v>12754</v>
      </c>
      <c r="P2067" s="694" t="str">
        <f>VLOOKUP(A2067,import!A:P,16,0)</f>
        <v>Geleneksel</v>
      </c>
      <c r="Q2067" s="694"/>
      <c r="R2067" s="694" t="b">
        <v>1</v>
      </c>
      <c r="S2067" s="695" t="b">
        <v>0</v>
      </c>
      <c r="T2067" s="581" t="s">
        <v>6164</v>
      </c>
      <c r="U2067" s="695"/>
      <c r="V2067" s="695"/>
      <c r="W2067" s="581" t="s">
        <v>12755</v>
      </c>
      <c r="X2067" s="698"/>
      <c r="Y2067" s="698"/>
      <c r="Z2067" s="698"/>
      <c r="AA2067" s="492" t="s">
        <v>6166</v>
      </c>
      <c r="AB2067" s="699">
        <v>44258.0</v>
      </c>
      <c r="AC2067" s="492" t="s">
        <v>6166</v>
      </c>
      <c r="AD2067" s="699">
        <v>44415.0</v>
      </c>
      <c r="AE2067" s="492" t="s">
        <v>6181</v>
      </c>
      <c r="AF2067" s="699">
        <v>44420.0</v>
      </c>
      <c r="AG2067" s="492" t="s">
        <v>6262</v>
      </c>
      <c r="AH2067" s="699">
        <v>44443.0</v>
      </c>
      <c r="AI2067" s="697"/>
      <c r="AJ2067" s="697"/>
      <c r="AK2067" s="697"/>
      <c r="AL2067" s="492" t="s">
        <v>6189</v>
      </c>
      <c r="AM2067" s="492" t="s">
        <v>6186</v>
      </c>
      <c r="AN2067" s="492" t="s">
        <v>6186</v>
      </c>
      <c r="AO2067" s="492" t="s">
        <v>5087</v>
      </c>
      <c r="AP2067" s="677" t="s">
        <v>6172</v>
      </c>
      <c r="AQ2067" s="492"/>
    </row>
    <row r="2068">
      <c r="A2068" s="423" t="s">
        <v>12756</v>
      </c>
      <c r="B2068" s="423" t="s">
        <v>12757</v>
      </c>
      <c r="C2068" s="423" t="str">
        <f>VLOOKUP(A2068,import!A:C,3,false)</f>
        <v>DOĞRU</v>
      </c>
      <c r="D2068" s="423" t="s">
        <v>6153</v>
      </c>
      <c r="E2068" s="692">
        <f>VLOOKUP(A2068,import!A:J,5,0)</f>
        <v>427</v>
      </c>
      <c r="F2068" s="692">
        <f>VLOOKUP(A2068,import!A:J,6,0)</f>
        <v>22</v>
      </c>
      <c r="G2068" s="610">
        <f>VLOOKUP(A2068,import!A:J,7,0)</f>
        <v>0</v>
      </c>
      <c r="H2068" s="610">
        <f>VLOOKUP(A2068,import!A:J,8,0)</f>
        <v>13</v>
      </c>
      <c r="I2068" s="610">
        <f>VLOOKUP(A2068,import!A:J,9,0)</f>
        <v>13</v>
      </c>
      <c r="J2068" s="693">
        <f>VLOOKUP(A2068,import!A:J,10,0)</f>
        <v>0</v>
      </c>
      <c r="K2068" s="610" t="s">
        <v>12758</v>
      </c>
      <c r="L2068" s="610">
        <v>5.432159075E9</v>
      </c>
      <c r="M2068" s="610" t="s">
        <v>343</v>
      </c>
      <c r="N2068" s="610" t="s">
        <v>6225</v>
      </c>
      <c r="O2068" s="562" t="s">
        <v>12759</v>
      </c>
      <c r="P2068" s="694" t="str">
        <f>VLOOKUP(A2068,import!A:P,16,0)</f>
        <v>Geleneksel</v>
      </c>
      <c r="Q2068" s="694" t="s">
        <v>6240</v>
      </c>
      <c r="R2068" s="694" t="b">
        <v>1</v>
      </c>
      <c r="S2068" s="695" t="b">
        <v>0</v>
      </c>
      <c r="T2068" s="581" t="s">
        <v>6181</v>
      </c>
      <c r="U2068" s="581"/>
      <c r="V2068" s="581"/>
      <c r="W2068" s="581" t="s">
        <v>12760</v>
      </c>
      <c r="X2068" s="696"/>
      <c r="Y2068" s="696"/>
      <c r="Z2068" s="696"/>
      <c r="AA2068" s="492" t="s">
        <v>6181</v>
      </c>
      <c r="AB2068" s="699">
        <v>44497.0</v>
      </c>
      <c r="AC2068" s="492" t="s">
        <v>6181</v>
      </c>
      <c r="AD2068" s="699">
        <v>44362.0</v>
      </c>
      <c r="AE2068" s="492" t="s">
        <v>6181</v>
      </c>
      <c r="AF2068" s="699">
        <v>44363.0</v>
      </c>
      <c r="AG2068" s="492" t="s">
        <v>6181</v>
      </c>
      <c r="AH2068" s="699">
        <v>44423.0</v>
      </c>
      <c r="AI2068" s="492" t="s">
        <v>6181</v>
      </c>
      <c r="AJ2068" s="699">
        <v>44497.0</v>
      </c>
      <c r="AK2068" s="492" t="s">
        <v>4349</v>
      </c>
      <c r="AL2068" s="492" t="s">
        <v>6223</v>
      </c>
      <c r="AM2068" s="492" t="s">
        <v>389</v>
      </c>
      <c r="AN2068" s="492" t="s">
        <v>6186</v>
      </c>
      <c r="AO2068" s="492" t="s">
        <v>5087</v>
      </c>
      <c r="AP2068" s="677" t="s">
        <v>6168</v>
      </c>
      <c r="AQ2068" s="492"/>
    </row>
    <row r="2069">
      <c r="A2069" s="423" t="s">
        <v>12761</v>
      </c>
      <c r="B2069" s="423" t="s">
        <v>12762</v>
      </c>
      <c r="C2069" s="423" t="str">
        <f>VLOOKUP(A2069,import!A:C,3,false)</f>
        <v>DOĞRU</v>
      </c>
      <c r="D2069" s="423" t="s">
        <v>6159</v>
      </c>
      <c r="E2069" s="692">
        <f>VLOOKUP(A2069,import!A:J,5,0)</f>
        <v>1214</v>
      </c>
      <c r="F2069" s="692">
        <f>VLOOKUP(A2069,import!A:J,6,0)</f>
        <v>56</v>
      </c>
      <c r="G2069" s="610">
        <f>VLOOKUP(A2069,import!A:J,7,0)</f>
        <v>0</v>
      </c>
      <c r="H2069" s="610">
        <f>VLOOKUP(A2069,import!A:J,8,0)</f>
        <v>44</v>
      </c>
      <c r="I2069" s="610">
        <f>VLOOKUP(A2069,import!A:J,9,0)</f>
        <v>44</v>
      </c>
      <c r="J2069" s="693">
        <f>VLOOKUP(A2069,import!A:J,10,0)</f>
        <v>0</v>
      </c>
      <c r="K2069" s="610" t="s">
        <v>12763</v>
      </c>
      <c r="L2069" s="610">
        <v>2.2451434E9</v>
      </c>
      <c r="M2069" s="610" t="s">
        <v>6212</v>
      </c>
      <c r="N2069" s="610" t="s">
        <v>6213</v>
      </c>
      <c r="O2069" s="562" t="s">
        <v>12764</v>
      </c>
      <c r="P2069" s="694" t="str">
        <f>VLOOKUP(A2069,import!A:P,16,0)</f>
        <v>Geleneksel</v>
      </c>
      <c r="Q2069" s="694" t="s">
        <v>6207</v>
      </c>
      <c r="R2069" s="694" t="b">
        <v>1</v>
      </c>
      <c r="S2069" s="695" t="b">
        <v>0</v>
      </c>
      <c r="T2069" s="581" t="s">
        <v>6164</v>
      </c>
      <c r="U2069" s="695"/>
      <c r="V2069" s="695"/>
      <c r="W2069" s="581" t="s">
        <v>12765</v>
      </c>
      <c r="X2069" s="698"/>
      <c r="Y2069" s="698"/>
      <c r="Z2069" s="698"/>
      <c r="AA2069" s="492" t="s">
        <v>6166</v>
      </c>
      <c r="AB2069" s="699">
        <v>44389.0</v>
      </c>
      <c r="AC2069" s="492" t="s">
        <v>6167</v>
      </c>
      <c r="AD2069" s="699">
        <v>44421.0</v>
      </c>
      <c r="AE2069" s="492" t="s">
        <v>6166</v>
      </c>
      <c r="AF2069" s="699">
        <v>44434.0</v>
      </c>
      <c r="AG2069" s="425"/>
      <c r="AH2069" s="697"/>
      <c r="AI2069" s="697"/>
      <c r="AJ2069" s="697"/>
      <c r="AK2069" s="700" t="s">
        <v>6186</v>
      </c>
      <c r="AL2069" s="492" t="s">
        <v>6276</v>
      </c>
      <c r="AM2069" s="492" t="s">
        <v>4207</v>
      </c>
      <c r="AN2069" s="697"/>
      <c r="AO2069" s="697"/>
      <c r="AP2069" s="677" t="s">
        <v>6156</v>
      </c>
      <c r="AQ2069" s="697"/>
    </row>
    <row r="2070">
      <c r="A2070" s="423" t="s">
        <v>12766</v>
      </c>
      <c r="B2070" s="423" t="s">
        <v>12767</v>
      </c>
      <c r="C2070" s="423" t="str">
        <f>VLOOKUP(A2070,import!A:C,3,false)</f>
        <v>DOĞRU</v>
      </c>
      <c r="D2070" s="423" t="s">
        <v>6390</v>
      </c>
      <c r="E2070" s="692">
        <f>VLOOKUP(A2070,import!A:J,5,0)</f>
        <v>2479</v>
      </c>
      <c r="F2070" s="692">
        <f>VLOOKUP(A2070,import!A:J,6,0)</f>
        <v>53</v>
      </c>
      <c r="G2070" s="610">
        <f>VLOOKUP(A2070,import!A:J,7,0)</f>
        <v>9</v>
      </c>
      <c r="H2070" s="610">
        <f>VLOOKUP(A2070,import!A:J,8,0)</f>
        <v>3</v>
      </c>
      <c r="I2070" s="610">
        <f>VLOOKUP(A2070,import!A:J,9,0)</f>
        <v>12</v>
      </c>
      <c r="J2070" s="693">
        <f>VLOOKUP(A2070,import!A:J,10,0)</f>
        <v>0.75</v>
      </c>
      <c r="K2070" s="610" t="s">
        <v>12768</v>
      </c>
      <c r="L2070" s="610">
        <v>2.242228444E9</v>
      </c>
      <c r="M2070" s="610" t="s">
        <v>343</v>
      </c>
      <c r="N2070" s="610" t="s">
        <v>6230</v>
      </c>
      <c r="O2070" s="562" t="s">
        <v>12769</v>
      </c>
      <c r="P2070" s="694" t="str">
        <f>VLOOKUP(A2070,import!A:P,16,0)</f>
        <v>Geleneksel</v>
      </c>
      <c r="Q2070" s="694" t="s">
        <v>6315</v>
      </c>
      <c r="R2070" s="694" t="b">
        <v>1</v>
      </c>
      <c r="S2070" s="695" t="b">
        <v>0</v>
      </c>
      <c r="T2070" s="581" t="s">
        <v>6248</v>
      </c>
      <c r="U2070" s="695"/>
      <c r="V2070" s="695"/>
      <c r="W2070" s="581" t="s">
        <v>12770</v>
      </c>
      <c r="X2070" s="698"/>
      <c r="Y2070" s="698"/>
      <c r="Z2070" s="698"/>
      <c r="AA2070" s="697"/>
      <c r="AB2070" s="697"/>
      <c r="AC2070" s="697"/>
      <c r="AD2070" s="697"/>
      <c r="AE2070" s="425"/>
      <c r="AF2070" s="697"/>
      <c r="AG2070" s="425"/>
      <c r="AH2070" s="697"/>
      <c r="AI2070" s="697"/>
      <c r="AJ2070" s="697"/>
      <c r="AK2070" s="697" t="s">
        <v>6273</v>
      </c>
      <c r="AL2070" s="697"/>
      <c r="AM2070" s="697"/>
      <c r="AN2070" s="697"/>
      <c r="AO2070" s="697"/>
      <c r="AP2070" s="677" t="s">
        <v>6156</v>
      </c>
      <c r="AQ2070" s="697"/>
    </row>
    <row r="2071">
      <c r="A2071" s="423" t="s">
        <v>5151</v>
      </c>
      <c r="B2071" s="423" t="s">
        <v>5152</v>
      </c>
      <c r="C2071" s="423" t="str">
        <f>VLOOKUP(A2071,import!A:C,3,false)</f>
        <v>DOĞRU</v>
      </c>
      <c r="D2071" s="423" t="s">
        <v>6153</v>
      </c>
      <c r="E2071" s="692">
        <f>VLOOKUP(A2071,import!A:J,5,0)</f>
        <v>438</v>
      </c>
      <c r="F2071" s="692">
        <f>VLOOKUP(A2071,import!A:J,6,0)</f>
        <v>32</v>
      </c>
      <c r="G2071" s="610">
        <f>VLOOKUP(A2071,import!A:J,7,0)</f>
        <v>0</v>
      </c>
      <c r="H2071" s="610">
        <f>VLOOKUP(A2071,import!A:J,8,0)</f>
        <v>13</v>
      </c>
      <c r="I2071" s="610">
        <f>VLOOKUP(A2071,import!A:J,9,0)</f>
        <v>13</v>
      </c>
      <c r="J2071" s="693">
        <f>VLOOKUP(A2071,import!A:J,10,0)</f>
        <v>0</v>
      </c>
      <c r="K2071" s="610" t="s">
        <v>12771</v>
      </c>
      <c r="L2071" s="610">
        <v>2.24676808E9</v>
      </c>
      <c r="M2071" s="610" t="s">
        <v>6437</v>
      </c>
      <c r="N2071" s="610" t="s">
        <v>7084</v>
      </c>
      <c r="O2071" s="562" t="s">
        <v>5155</v>
      </c>
      <c r="P2071" s="694" t="str">
        <f>VLOOKUP(A2071,import!A:P,16,0)</f>
        <v>Geleneksel</v>
      </c>
      <c r="Q2071" s="694"/>
      <c r="R2071" s="694" t="b">
        <v>1</v>
      </c>
      <c r="S2071" s="695" t="b">
        <v>0</v>
      </c>
      <c r="T2071" s="581" t="s">
        <v>6155</v>
      </c>
      <c r="U2071" s="581" t="s">
        <v>5087</v>
      </c>
      <c r="V2071" s="581" t="s">
        <v>6274</v>
      </c>
      <c r="W2071" s="581"/>
      <c r="X2071" s="696">
        <v>44480.0</v>
      </c>
      <c r="Y2071" s="696">
        <v>44481.0</v>
      </c>
      <c r="Z2071" s="698"/>
      <c r="AA2071" s="492" t="s">
        <v>6166</v>
      </c>
      <c r="AB2071" s="699">
        <v>44480.0</v>
      </c>
      <c r="AC2071" s="697"/>
      <c r="AD2071" s="697"/>
      <c r="AE2071" s="425"/>
      <c r="AF2071" s="697"/>
      <c r="AG2071" s="425"/>
      <c r="AH2071" s="697"/>
      <c r="AI2071" s="697"/>
      <c r="AJ2071" s="697"/>
      <c r="AK2071" s="492" t="s">
        <v>5087</v>
      </c>
      <c r="AL2071" s="697"/>
      <c r="AM2071" s="697"/>
      <c r="AN2071" s="697"/>
      <c r="AO2071" s="697"/>
      <c r="AP2071" s="677" t="s">
        <v>6172</v>
      </c>
      <c r="AQ2071" s="697"/>
    </row>
    <row r="2072">
      <c r="A2072" s="423" t="s">
        <v>5118</v>
      </c>
      <c r="B2072" s="423" t="s">
        <v>5119</v>
      </c>
      <c r="C2072" s="423" t="str">
        <f>VLOOKUP(A2072,import!A:C,3,false)</f>
        <v>DOĞRU</v>
      </c>
      <c r="D2072" s="423" t="s">
        <v>6175</v>
      </c>
      <c r="E2072" s="692">
        <f>VLOOKUP(A2072,import!A:J,5,0)</f>
        <v>1300</v>
      </c>
      <c r="F2072" s="692">
        <f>VLOOKUP(A2072,import!A:J,6,0)</f>
        <v>93</v>
      </c>
      <c r="G2072" s="610">
        <f>VLOOKUP(A2072,import!A:J,7,0)</f>
        <v>0</v>
      </c>
      <c r="H2072" s="610">
        <f>VLOOKUP(A2072,import!A:J,8,0)</f>
        <v>45</v>
      </c>
      <c r="I2072" s="610">
        <f>VLOOKUP(A2072,import!A:J,9,0)</f>
        <v>45</v>
      </c>
      <c r="J2072" s="693">
        <f>VLOOKUP(A2072,import!A:J,10,0)</f>
        <v>0</v>
      </c>
      <c r="K2072" s="610" t="s">
        <v>12772</v>
      </c>
      <c r="L2072" s="610">
        <v>2.246769292E9</v>
      </c>
      <c r="M2072" s="610" t="s">
        <v>6437</v>
      </c>
      <c r="N2072" s="610" t="s">
        <v>7347</v>
      </c>
      <c r="O2072" s="562" t="s">
        <v>5121</v>
      </c>
      <c r="P2072" s="694" t="str">
        <f>VLOOKUP(A2072,import!A:P,16,0)</f>
        <v>Geleneksel</v>
      </c>
      <c r="Q2072" s="694"/>
      <c r="R2072" s="694" t="b">
        <v>1</v>
      </c>
      <c r="S2072" s="695" t="b">
        <v>0</v>
      </c>
      <c r="T2072" s="581" t="s">
        <v>6306</v>
      </c>
      <c r="U2072" s="581" t="s">
        <v>968</v>
      </c>
      <c r="V2072" s="581" t="s">
        <v>6190</v>
      </c>
      <c r="W2072" s="581" t="s">
        <v>12773</v>
      </c>
      <c r="X2072" s="696">
        <v>44478.0</v>
      </c>
      <c r="Y2072" s="696">
        <v>44480.0</v>
      </c>
      <c r="Z2072" s="698"/>
      <c r="AA2072" s="492" t="s">
        <v>6166</v>
      </c>
      <c r="AB2072" s="699">
        <v>44421.0</v>
      </c>
      <c r="AC2072" s="492" t="s">
        <v>6166</v>
      </c>
      <c r="AD2072" s="699">
        <v>44478.0</v>
      </c>
      <c r="AE2072" s="425"/>
      <c r="AF2072" s="697"/>
      <c r="AG2072" s="425"/>
      <c r="AH2072" s="697"/>
      <c r="AI2072" s="697"/>
      <c r="AJ2072" s="697"/>
      <c r="AK2072" s="697" t="s">
        <v>389</v>
      </c>
      <c r="AL2072" s="492" t="s">
        <v>968</v>
      </c>
      <c r="AM2072" s="697"/>
      <c r="AN2072" s="697"/>
      <c r="AO2072" s="697"/>
      <c r="AP2072" s="677" t="s">
        <v>6172</v>
      </c>
      <c r="AQ2072" s="697"/>
    </row>
    <row r="2073">
      <c r="A2073" s="423" t="s">
        <v>12774</v>
      </c>
      <c r="B2073" s="423" t="s">
        <v>12775</v>
      </c>
      <c r="C2073" s="423" t="str">
        <f>VLOOKUP(A2073,import!A:C,3,false)</f>
        <v>DOĞRU</v>
      </c>
      <c r="D2073" s="423" t="s">
        <v>6219</v>
      </c>
      <c r="E2073" s="692">
        <f>VLOOKUP(A2073,import!A:J,5,0)</f>
        <v>327</v>
      </c>
      <c r="F2073" s="692">
        <f>VLOOKUP(A2073,import!A:J,6,0)</f>
        <v>24</v>
      </c>
      <c r="G2073" s="610">
        <f>VLOOKUP(A2073,import!A:J,7,0)</f>
        <v>0</v>
      </c>
      <c r="H2073" s="610">
        <f>VLOOKUP(A2073,import!A:J,8,0)</f>
        <v>8</v>
      </c>
      <c r="I2073" s="610">
        <f>VLOOKUP(A2073,import!A:J,9,0)</f>
        <v>8</v>
      </c>
      <c r="J2073" s="693">
        <f>VLOOKUP(A2073,import!A:J,10,0)</f>
        <v>0</v>
      </c>
      <c r="K2073" s="610" t="s">
        <v>11009</v>
      </c>
      <c r="L2073" s="610">
        <v>5.458876737E9</v>
      </c>
      <c r="M2073" s="610" t="s">
        <v>6257</v>
      </c>
      <c r="N2073" s="610" t="s">
        <v>6884</v>
      </c>
      <c r="O2073" s="562" t="s">
        <v>11010</v>
      </c>
      <c r="P2073" s="694" t="str">
        <f>VLOOKUP(A2073,import!A:P,16,0)</f>
        <v>Geleneksel</v>
      </c>
      <c r="Q2073" s="694"/>
      <c r="R2073" s="702" t="b">
        <v>0</v>
      </c>
      <c r="S2073" s="695" t="b">
        <v>0</v>
      </c>
      <c r="T2073" s="581"/>
      <c r="U2073" s="695"/>
      <c r="V2073" s="695"/>
      <c r="W2073" s="695"/>
      <c r="X2073" s="698"/>
      <c r="Y2073" s="698"/>
      <c r="Z2073" s="698"/>
      <c r="AA2073" s="697"/>
      <c r="AB2073" s="697"/>
      <c r="AC2073" s="697"/>
      <c r="AD2073" s="697"/>
      <c r="AE2073" s="425"/>
      <c r="AF2073" s="697"/>
      <c r="AG2073" s="425"/>
      <c r="AH2073" s="697"/>
      <c r="AI2073" s="697"/>
      <c r="AJ2073" s="697"/>
      <c r="AK2073" s="697"/>
      <c r="AL2073" s="697"/>
      <c r="AM2073" s="697"/>
      <c r="AN2073" s="697"/>
      <c r="AO2073" s="697"/>
      <c r="AP2073" s="677"/>
      <c r="AQ2073" s="697"/>
    </row>
    <row r="2074">
      <c r="A2074" s="423" t="s">
        <v>12776</v>
      </c>
      <c r="B2074" s="423" t="s">
        <v>12777</v>
      </c>
      <c r="C2074" s="423" t="str">
        <f>VLOOKUP(A2074,import!A:C,3,false)</f>
        <v>DOĞRU</v>
      </c>
      <c r="D2074" s="423" t="s">
        <v>6317</v>
      </c>
      <c r="E2074" s="692">
        <f>VLOOKUP(A2074,import!A:J,5,0)</f>
        <v>186</v>
      </c>
      <c r="F2074" s="692">
        <f>VLOOKUP(A2074,import!A:J,6,0)</f>
        <v>18</v>
      </c>
      <c r="G2074" s="610">
        <f>VLOOKUP(A2074,import!A:J,7,0)</f>
        <v>0</v>
      </c>
      <c r="H2074" s="610">
        <f>VLOOKUP(A2074,import!A:J,8,0)</f>
        <v>16</v>
      </c>
      <c r="I2074" s="610">
        <f>VLOOKUP(A2074,import!A:J,9,0)</f>
        <v>16</v>
      </c>
      <c r="J2074" s="693">
        <f>VLOOKUP(A2074,import!A:J,10,0)</f>
        <v>0</v>
      </c>
      <c r="K2074" s="610" t="s">
        <v>12778</v>
      </c>
      <c r="L2074" s="610">
        <v>2.242507047E9</v>
      </c>
      <c r="M2074" s="610" t="s">
        <v>343</v>
      </c>
      <c r="N2074" s="610" t="s">
        <v>10723</v>
      </c>
      <c r="O2074" s="562" t="s">
        <v>12779</v>
      </c>
      <c r="P2074" s="694" t="str">
        <f>VLOOKUP(A2074,import!A:P,16,0)</f>
        <v>Geleneksel</v>
      </c>
      <c r="Q2074" s="694"/>
      <c r="R2074" s="702" t="b">
        <v>0</v>
      </c>
      <c r="S2074" s="695" t="b">
        <v>0</v>
      </c>
      <c r="T2074" s="581"/>
      <c r="U2074" s="695"/>
      <c r="V2074" s="695"/>
      <c r="W2074" s="695"/>
      <c r="X2074" s="698"/>
      <c r="Y2074" s="698"/>
      <c r="Z2074" s="698"/>
      <c r="AA2074" s="697"/>
      <c r="AB2074" s="697"/>
      <c r="AC2074" s="697"/>
      <c r="AD2074" s="697"/>
      <c r="AE2074" s="425"/>
      <c r="AF2074" s="697"/>
      <c r="AG2074" s="425"/>
      <c r="AH2074" s="697"/>
      <c r="AI2074" s="697"/>
      <c r="AJ2074" s="697"/>
      <c r="AK2074" s="697"/>
      <c r="AL2074" s="697"/>
      <c r="AM2074" s="697"/>
      <c r="AN2074" s="697"/>
      <c r="AO2074" s="697"/>
      <c r="AP2074" s="677"/>
      <c r="AQ2074" s="697"/>
    </row>
    <row r="2075">
      <c r="A2075" s="423" t="s">
        <v>12780</v>
      </c>
      <c r="B2075" s="423" t="s">
        <v>12781</v>
      </c>
      <c r="C2075" s="423" t="str">
        <f>VLOOKUP(A2075,import!A:C,3,false)</f>
        <v>DOĞRU</v>
      </c>
      <c r="D2075" s="423" t="s">
        <v>6317</v>
      </c>
      <c r="E2075" s="692">
        <f>VLOOKUP(A2075,import!A:J,5,0)</f>
        <v>2244</v>
      </c>
      <c r="F2075" s="692" t="str">
        <f>VLOOKUP(A2075,import!A:J,6,0)</f>
        <v/>
      </c>
      <c r="G2075" s="610">
        <f>VLOOKUP(A2075,import!A:J,7,0)</f>
        <v>0</v>
      </c>
      <c r="H2075" s="610">
        <f>VLOOKUP(A2075,import!A:J,8,0)</f>
        <v>24</v>
      </c>
      <c r="I2075" s="610">
        <f>VLOOKUP(A2075,import!A:J,9,0)</f>
        <v>24</v>
      </c>
      <c r="J2075" s="693">
        <f>VLOOKUP(A2075,import!A:J,10,0)</f>
        <v>0</v>
      </c>
      <c r="K2075" s="610" t="s">
        <v>12782</v>
      </c>
      <c r="L2075" s="610">
        <v>2.2437281E9</v>
      </c>
      <c r="M2075" s="610" t="s">
        <v>6588</v>
      </c>
      <c r="N2075" s="610" t="s">
        <v>6655</v>
      </c>
      <c r="O2075" s="562" t="s">
        <v>12783</v>
      </c>
      <c r="P2075" s="694" t="str">
        <f>VLOOKUP(A2075,import!A:P,16,0)</f>
        <v>Geleneksel</v>
      </c>
      <c r="Q2075" s="694" t="s">
        <v>6240</v>
      </c>
      <c r="R2075" s="694" t="b">
        <v>1</v>
      </c>
      <c r="S2075" s="695" t="b">
        <v>0</v>
      </c>
      <c r="T2075" s="581" t="s">
        <v>6164</v>
      </c>
      <c r="U2075" s="695"/>
      <c r="V2075" s="695"/>
      <c r="W2075" s="581" t="s">
        <v>12784</v>
      </c>
      <c r="X2075" s="698"/>
      <c r="Y2075" s="698"/>
      <c r="Z2075" s="698"/>
      <c r="AA2075" s="492" t="s">
        <v>6181</v>
      </c>
      <c r="AB2075" s="699">
        <v>44392.0</v>
      </c>
      <c r="AC2075" s="492" t="s">
        <v>6262</v>
      </c>
      <c r="AD2075" s="699">
        <v>44393.0</v>
      </c>
      <c r="AE2075" s="492" t="s">
        <v>6262</v>
      </c>
      <c r="AF2075" s="699">
        <v>44403.0</v>
      </c>
      <c r="AG2075" s="492" t="s">
        <v>6262</v>
      </c>
      <c r="AH2075" s="699">
        <v>44441.0</v>
      </c>
      <c r="AI2075" s="492" t="s">
        <v>6166</v>
      </c>
      <c r="AJ2075" s="699">
        <v>44464.0</v>
      </c>
      <c r="AK2075" s="700"/>
      <c r="AL2075" s="492" t="s">
        <v>6223</v>
      </c>
      <c r="AM2075" s="492" t="s">
        <v>6171</v>
      </c>
      <c r="AN2075" s="492" t="s">
        <v>389</v>
      </c>
      <c r="AO2075" s="492" t="s">
        <v>5456</v>
      </c>
      <c r="AP2075" s="677" t="s">
        <v>6156</v>
      </c>
      <c r="AQ2075" s="492"/>
    </row>
    <row r="2076">
      <c r="A2076" s="423" t="s">
        <v>3899</v>
      </c>
      <c r="B2076" s="423" t="s">
        <v>3900</v>
      </c>
      <c r="C2076" s="423" t="str">
        <f>VLOOKUP(A2076,import!A:C,3,false)</f>
        <v>DOĞRU</v>
      </c>
      <c r="D2076" s="423" t="s">
        <v>6317</v>
      </c>
      <c r="E2076" s="692">
        <f>VLOOKUP(A2076,import!A:J,5,0)</f>
        <v>1480</v>
      </c>
      <c r="F2076" s="692">
        <f>VLOOKUP(A2076,import!A:J,6,0)</f>
        <v>71</v>
      </c>
      <c r="G2076" s="610">
        <f>VLOOKUP(A2076,import!A:J,7,0)</f>
        <v>21</v>
      </c>
      <c r="H2076" s="610">
        <f>VLOOKUP(A2076,import!A:J,8,0)</f>
        <v>16</v>
      </c>
      <c r="I2076" s="610">
        <f>VLOOKUP(A2076,import!A:J,9,0)</f>
        <v>37</v>
      </c>
      <c r="J2076" s="693">
        <f>VLOOKUP(A2076,import!A:J,10,0)</f>
        <v>0.57</v>
      </c>
      <c r="K2076" s="610" t="s">
        <v>12785</v>
      </c>
      <c r="L2076" s="610">
        <v>2.243616949E9</v>
      </c>
      <c r="M2076" s="610" t="s">
        <v>6257</v>
      </c>
      <c r="N2076" s="610" t="s">
        <v>8618</v>
      </c>
      <c r="O2076" s="562" t="s">
        <v>3903</v>
      </c>
      <c r="P2076" s="694" t="str">
        <f>VLOOKUP(A2076,import!A:P,16,0)</f>
        <v>Geleneksel</v>
      </c>
      <c r="Q2076" s="694"/>
      <c r="R2076" s="694" t="b">
        <v>1</v>
      </c>
      <c r="S2076" s="695" t="b">
        <v>0</v>
      </c>
      <c r="T2076" s="581" t="s">
        <v>6155</v>
      </c>
      <c r="U2076" s="581" t="s">
        <v>6273</v>
      </c>
      <c r="V2076" s="581" t="s">
        <v>422</v>
      </c>
      <c r="W2076" s="581">
        <v>5.358150885E9</v>
      </c>
      <c r="X2076" s="696">
        <v>44411.0</v>
      </c>
      <c r="Y2076" s="696">
        <v>44418.0</v>
      </c>
      <c r="Z2076" s="698"/>
      <c r="AA2076" s="492" t="s">
        <v>6166</v>
      </c>
      <c r="AB2076" s="699">
        <v>44411.0</v>
      </c>
      <c r="AC2076" s="697"/>
      <c r="AD2076" s="697"/>
      <c r="AE2076" s="425"/>
      <c r="AF2076" s="697"/>
      <c r="AG2076" s="425"/>
      <c r="AH2076" s="697"/>
      <c r="AI2076" s="697"/>
      <c r="AJ2076" s="697"/>
      <c r="AK2076" s="697"/>
      <c r="AL2076" s="697"/>
      <c r="AM2076" s="697"/>
      <c r="AN2076" s="697"/>
      <c r="AO2076" s="697"/>
      <c r="AP2076" s="677" t="s">
        <v>6172</v>
      </c>
      <c r="AQ2076" s="697"/>
    </row>
    <row r="2077">
      <c r="A2077" s="423" t="s">
        <v>653</v>
      </c>
      <c r="B2077" s="423" t="s">
        <v>654</v>
      </c>
      <c r="C2077" s="423" t="str">
        <f>VLOOKUP(A2077,import!A:C,3,false)</f>
        <v>DOĞRU</v>
      </c>
      <c r="D2077" s="423" t="s">
        <v>6175</v>
      </c>
      <c r="E2077" s="692">
        <f>VLOOKUP(A2077,import!A:J,5,0)</f>
        <v>732</v>
      </c>
      <c r="F2077" s="692">
        <f>VLOOKUP(A2077,import!A:J,6,0)</f>
        <v>19</v>
      </c>
      <c r="G2077" s="610">
        <f>VLOOKUP(A2077,import!A:J,7,0)</f>
        <v>26</v>
      </c>
      <c r="H2077" s="610">
        <f>VLOOKUP(A2077,import!A:J,8,0)</f>
        <v>11</v>
      </c>
      <c r="I2077" s="610">
        <f>VLOOKUP(A2077,import!A:J,9,0)</f>
        <v>37</v>
      </c>
      <c r="J2077" s="693">
        <f>VLOOKUP(A2077,import!A:J,10,0)</f>
        <v>0.7</v>
      </c>
      <c r="K2077" s="610" t="s">
        <v>12786</v>
      </c>
      <c r="L2077" s="610">
        <v>5.414066616E9</v>
      </c>
      <c r="M2077" s="610" t="s">
        <v>13</v>
      </c>
      <c r="N2077" s="610" t="s">
        <v>6517</v>
      </c>
      <c r="O2077" s="562" t="s">
        <v>656</v>
      </c>
      <c r="P2077" s="694" t="str">
        <f>VLOOKUP(A2077,import!A:P,16,0)</f>
        <v>Geleneksel</v>
      </c>
      <c r="Q2077" s="694" t="s">
        <v>6207</v>
      </c>
      <c r="R2077" s="694" t="b">
        <v>1</v>
      </c>
      <c r="S2077" s="695" t="b">
        <v>0</v>
      </c>
      <c r="T2077" s="581" t="s">
        <v>6155</v>
      </c>
      <c r="U2077" s="581" t="s">
        <v>389</v>
      </c>
      <c r="V2077" s="581" t="s">
        <v>422</v>
      </c>
      <c r="W2077" s="581" t="s">
        <v>12787</v>
      </c>
      <c r="X2077" s="696">
        <v>44294.0</v>
      </c>
      <c r="Y2077" s="696">
        <v>44295.0</v>
      </c>
      <c r="Z2077" s="696"/>
      <c r="AA2077" s="492" t="s">
        <v>6166</v>
      </c>
      <c r="AB2077" s="699">
        <v>44435.0</v>
      </c>
      <c r="AC2077" s="492" t="s">
        <v>6167</v>
      </c>
      <c r="AD2077" s="699">
        <v>44436.0</v>
      </c>
      <c r="AE2077" s="425"/>
      <c r="AF2077" s="697"/>
      <c r="AG2077" s="425"/>
      <c r="AH2077" s="697"/>
      <c r="AI2077" s="697"/>
      <c r="AJ2077" s="697"/>
      <c r="AK2077" s="700" t="s">
        <v>6186</v>
      </c>
      <c r="AL2077" s="492" t="s">
        <v>6186</v>
      </c>
      <c r="AM2077" s="697"/>
      <c r="AN2077" s="697"/>
      <c r="AO2077" s="697"/>
      <c r="AP2077" s="677" t="s">
        <v>6172</v>
      </c>
      <c r="AQ2077" s="697"/>
    </row>
    <row r="2078">
      <c r="A2078" s="423" t="s">
        <v>4299</v>
      </c>
      <c r="B2078" s="423" t="s">
        <v>4300</v>
      </c>
      <c r="C2078" s="423" t="str">
        <f>VLOOKUP(A2078,import!A:C,3,false)</f>
        <v>DOĞRU</v>
      </c>
      <c r="D2078" s="423" t="s">
        <v>6175</v>
      </c>
      <c r="E2078" s="692">
        <f>VLOOKUP(A2078,import!A:J,5,0)</f>
        <v>795</v>
      </c>
      <c r="F2078" s="692">
        <f>VLOOKUP(A2078,import!A:J,6,0)</f>
        <v>99</v>
      </c>
      <c r="G2078" s="610">
        <f>VLOOKUP(A2078,import!A:J,7,0)</f>
        <v>11</v>
      </c>
      <c r="H2078" s="610">
        <f>VLOOKUP(A2078,import!A:J,8,0)</f>
        <v>22</v>
      </c>
      <c r="I2078" s="610">
        <f>VLOOKUP(A2078,import!A:J,9,0)</f>
        <v>33</v>
      </c>
      <c r="J2078" s="693">
        <f>VLOOKUP(A2078,import!A:J,10,0)</f>
        <v>0.33</v>
      </c>
      <c r="K2078" s="610" t="s">
        <v>12788</v>
      </c>
      <c r="L2078" s="610">
        <v>2.242230232E9</v>
      </c>
      <c r="M2078" s="610" t="s">
        <v>343</v>
      </c>
      <c r="N2078" s="610" t="s">
        <v>6416</v>
      </c>
      <c r="O2078" s="562" t="s">
        <v>4303</v>
      </c>
      <c r="P2078" s="694" t="str">
        <f>VLOOKUP(A2078,import!A:P,16,0)</f>
        <v>Geleneksel</v>
      </c>
      <c r="Q2078" s="694"/>
      <c r="R2078" s="694" t="b">
        <v>1</v>
      </c>
      <c r="S2078" s="581" t="b">
        <v>0</v>
      </c>
      <c r="T2078" s="581" t="s">
        <v>6155</v>
      </c>
      <c r="U2078" s="581" t="s">
        <v>6186</v>
      </c>
      <c r="V2078" s="581" t="s">
        <v>8503</v>
      </c>
      <c r="W2078" s="581" t="s">
        <v>12789</v>
      </c>
      <c r="X2078" s="696">
        <v>44433.0</v>
      </c>
      <c r="Y2078" s="696">
        <v>44435.0</v>
      </c>
      <c r="Z2078" s="698"/>
      <c r="AA2078" s="492" t="s">
        <v>6166</v>
      </c>
      <c r="AB2078" s="699">
        <v>44410.0</v>
      </c>
      <c r="AC2078" s="492" t="s">
        <v>6166</v>
      </c>
      <c r="AD2078" s="699">
        <v>44418.0</v>
      </c>
      <c r="AE2078" s="425"/>
      <c r="AF2078" s="697"/>
      <c r="AG2078" s="425"/>
      <c r="AH2078" s="697"/>
      <c r="AI2078" s="697"/>
      <c r="AJ2078" s="697"/>
      <c r="AK2078" s="697"/>
      <c r="AL2078" s="492" t="s">
        <v>6186</v>
      </c>
      <c r="AM2078" s="697"/>
      <c r="AN2078" s="697"/>
      <c r="AO2078" s="697"/>
      <c r="AP2078" s="677" t="s">
        <v>6172</v>
      </c>
      <c r="AQ2078" s="697"/>
    </row>
    <row r="2079">
      <c r="A2079" s="423" t="s">
        <v>4507</v>
      </c>
      <c r="B2079" s="423" t="s">
        <v>4508</v>
      </c>
      <c r="C2079" s="423" t="str">
        <f>VLOOKUP(A2079,import!A:C,3,false)</f>
        <v>YANLIŞ</v>
      </c>
      <c r="D2079" s="423" t="s">
        <v>6159</v>
      </c>
      <c r="E2079" s="692">
        <f>VLOOKUP(A2079,import!A:J,5,0)</f>
        <v>217</v>
      </c>
      <c r="F2079" s="692" t="str">
        <f>VLOOKUP(A2079,import!A:J,6,0)</f>
        <v/>
      </c>
      <c r="G2079" s="610">
        <f>VLOOKUP(A2079,import!A:J,7,0)</f>
        <v>25</v>
      </c>
      <c r="H2079" s="610">
        <f>VLOOKUP(A2079,import!A:J,8,0)</f>
        <v>15</v>
      </c>
      <c r="I2079" s="610">
        <f>VLOOKUP(A2079,import!A:J,9,0)</f>
        <v>40</v>
      </c>
      <c r="J2079" s="693">
        <f>VLOOKUP(A2079,import!A:J,10,0)</f>
        <v>0.63</v>
      </c>
      <c r="K2079" s="610" t="s">
        <v>12790</v>
      </c>
      <c r="L2079" s="610">
        <v>5.414322766E9</v>
      </c>
      <c r="M2079" s="610" t="s">
        <v>343</v>
      </c>
      <c r="N2079" s="610" t="s">
        <v>6591</v>
      </c>
      <c r="O2079" s="562" t="s">
        <v>4510</v>
      </c>
      <c r="P2079" s="694" t="str">
        <f>VLOOKUP(A2079,import!A:P,16,0)</f>
        <v>Geleneksel</v>
      </c>
      <c r="Q2079" s="694"/>
      <c r="R2079" s="694" t="b">
        <v>1</v>
      </c>
      <c r="S2079" s="695" t="b">
        <v>0</v>
      </c>
      <c r="T2079" s="581" t="s">
        <v>6155</v>
      </c>
      <c r="U2079" s="581" t="s">
        <v>5087</v>
      </c>
      <c r="V2079" s="581" t="s">
        <v>422</v>
      </c>
      <c r="W2079" s="581" t="s">
        <v>12791</v>
      </c>
      <c r="X2079" s="696">
        <v>44448.0</v>
      </c>
      <c r="Y2079" s="696">
        <v>44449.0</v>
      </c>
      <c r="Z2079" s="698"/>
      <c r="AA2079" s="492" t="s">
        <v>6181</v>
      </c>
      <c r="AB2079" s="699">
        <v>44433.0</v>
      </c>
      <c r="AC2079" s="492" t="s">
        <v>6166</v>
      </c>
      <c r="AD2079" s="699">
        <v>44436.0</v>
      </c>
      <c r="AE2079" s="492" t="s">
        <v>6166</v>
      </c>
      <c r="AF2079" s="699">
        <v>44448.0</v>
      </c>
      <c r="AG2079" s="425"/>
      <c r="AH2079" s="697"/>
      <c r="AI2079" s="697"/>
      <c r="AJ2079" s="697"/>
      <c r="AK2079" s="697"/>
      <c r="AL2079" s="492" t="s">
        <v>6186</v>
      </c>
      <c r="AM2079" s="492"/>
      <c r="AN2079" s="492" t="s">
        <v>5087</v>
      </c>
      <c r="AO2079" s="697"/>
      <c r="AP2079" s="677" t="s">
        <v>6168</v>
      </c>
      <c r="AQ2079" s="697"/>
    </row>
    <row r="2080">
      <c r="A2080" s="423" t="s">
        <v>2666</v>
      </c>
      <c r="B2080" s="423" t="s">
        <v>2667</v>
      </c>
      <c r="C2080" s="423" t="str">
        <f>VLOOKUP(A2080,import!A:C,3,false)</f>
        <v>DOĞRU</v>
      </c>
      <c r="D2080" s="423" t="s">
        <v>6159</v>
      </c>
      <c r="E2080" s="692">
        <f>VLOOKUP(A2080,import!A:J,5,0)</f>
        <v>902</v>
      </c>
      <c r="F2080" s="692">
        <f>VLOOKUP(A2080,import!A:J,6,0)</f>
        <v>49</v>
      </c>
      <c r="G2080" s="610">
        <f>VLOOKUP(A2080,import!A:J,7,0)</f>
        <v>15</v>
      </c>
      <c r="H2080" s="610">
        <f>VLOOKUP(A2080,import!A:J,8,0)</f>
        <v>8</v>
      </c>
      <c r="I2080" s="610">
        <f>VLOOKUP(A2080,import!A:J,9,0)</f>
        <v>23</v>
      </c>
      <c r="J2080" s="693">
        <f>VLOOKUP(A2080,import!A:J,10,0)</f>
        <v>0.65</v>
      </c>
      <c r="K2080" s="610" t="s">
        <v>12018</v>
      </c>
      <c r="L2080" s="610">
        <v>5.525568453E9</v>
      </c>
      <c r="M2080" s="610" t="s">
        <v>343</v>
      </c>
      <c r="N2080" s="610" t="s">
        <v>6591</v>
      </c>
      <c r="O2080" s="562" t="s">
        <v>1419</v>
      </c>
      <c r="P2080" s="694" t="str">
        <f>VLOOKUP(A2080,import!A:P,16,0)</f>
        <v>Geleneksel</v>
      </c>
      <c r="Q2080" s="694" t="s">
        <v>6554</v>
      </c>
      <c r="R2080" s="694" t="b">
        <v>1</v>
      </c>
      <c r="S2080" s="695" t="b">
        <v>0</v>
      </c>
      <c r="T2080" s="703" t="s">
        <v>6155</v>
      </c>
      <c r="U2080" s="703" t="s">
        <v>389</v>
      </c>
      <c r="V2080" s="703" t="s">
        <v>6396</v>
      </c>
      <c r="W2080" s="714"/>
      <c r="X2080" s="704">
        <v>44341.0</v>
      </c>
      <c r="Y2080" s="704">
        <v>44343.0</v>
      </c>
      <c r="Z2080" s="704"/>
      <c r="AA2080" s="697"/>
      <c r="AB2080" s="697"/>
      <c r="AC2080" s="697"/>
      <c r="AD2080" s="697"/>
      <c r="AE2080" s="425"/>
      <c r="AF2080" s="697"/>
      <c r="AG2080" s="425"/>
      <c r="AH2080" s="697"/>
      <c r="AI2080" s="697"/>
      <c r="AJ2080" s="697"/>
      <c r="AK2080" s="697" t="s">
        <v>6223</v>
      </c>
      <c r="AL2080" s="697"/>
      <c r="AM2080" s="697"/>
      <c r="AN2080" s="697"/>
      <c r="AO2080" s="697"/>
      <c r="AP2080" s="677" t="s">
        <v>6168</v>
      </c>
      <c r="AQ2080" s="697"/>
    </row>
    <row r="2081">
      <c r="A2081" s="677" t="s">
        <v>12792</v>
      </c>
      <c r="B2081" s="677" t="s">
        <v>12793</v>
      </c>
      <c r="C2081" s="423" t="str">
        <f>VLOOKUP(A2081,import!A:C,3,false)</f>
        <v>DOĞRU</v>
      </c>
      <c r="D2081" s="677" t="s">
        <v>6153</v>
      </c>
      <c r="E2081" s="692">
        <f>VLOOKUP(A2081,import!A:J,5,0)</f>
        <v>2</v>
      </c>
      <c r="F2081" s="692">
        <f>VLOOKUP(A2081,import!A:J,6,0)</f>
        <v>2</v>
      </c>
      <c r="G2081" s="610">
        <f>VLOOKUP(A2081,import!A:J,7,0)</f>
        <v>0</v>
      </c>
      <c r="H2081" s="610">
        <f>VLOOKUP(A2081,import!A:J,8,0)</f>
        <v>9</v>
      </c>
      <c r="I2081" s="610">
        <f>VLOOKUP(A2081,import!A:J,9,0)</f>
        <v>9</v>
      </c>
      <c r="J2081" s="693">
        <f>VLOOKUP(A2081,import!A:J,10,0)</f>
        <v>0</v>
      </c>
      <c r="K2081" s="677" t="s">
        <v>12794</v>
      </c>
      <c r="L2081" s="677">
        <v>5.418105457E9</v>
      </c>
      <c r="M2081" s="677" t="s">
        <v>6257</v>
      </c>
      <c r="N2081" s="677" t="s">
        <v>9274</v>
      </c>
      <c r="O2081" s="677" t="s">
        <v>12795</v>
      </c>
      <c r="P2081" s="694" t="str">
        <f>VLOOKUP(A2081,import!A:P,16,0)</f>
        <v>Geleneksel</v>
      </c>
      <c r="Q2081" s="694"/>
      <c r="R2081" s="702" t="b">
        <v>0</v>
      </c>
      <c r="S2081" s="695" t="b">
        <v>0</v>
      </c>
      <c r="T2081" s="581"/>
      <c r="U2081" s="695"/>
      <c r="V2081" s="695"/>
      <c r="W2081" s="695"/>
      <c r="X2081" s="698"/>
      <c r="Y2081" s="698"/>
      <c r="Z2081" s="698"/>
      <c r="AA2081" s="697"/>
      <c r="AB2081" s="697"/>
      <c r="AC2081" s="697"/>
      <c r="AD2081" s="697"/>
      <c r="AE2081" s="425"/>
      <c r="AF2081" s="697"/>
      <c r="AG2081" s="425"/>
      <c r="AH2081" s="697"/>
      <c r="AI2081" s="697"/>
      <c r="AJ2081" s="697"/>
      <c r="AK2081" s="697"/>
      <c r="AL2081" s="697"/>
      <c r="AM2081" s="697"/>
      <c r="AN2081" s="697"/>
      <c r="AO2081" s="697"/>
      <c r="AP2081" s="677"/>
      <c r="AQ2081" s="697"/>
    </row>
    <row r="2082">
      <c r="A2082" s="423" t="s">
        <v>12796</v>
      </c>
      <c r="B2082" s="423" t="s">
        <v>12797</v>
      </c>
      <c r="C2082" s="423" t="str">
        <f>VLOOKUP(A2082,import!A:C,3,false)</f>
        <v>DOĞRU</v>
      </c>
      <c r="D2082" s="423" t="s">
        <v>6317</v>
      </c>
      <c r="E2082" s="692">
        <f>VLOOKUP(A2082,import!A:J,5,0)</f>
        <v>20</v>
      </c>
      <c r="F2082" s="692">
        <f>VLOOKUP(A2082,import!A:J,6,0)</f>
        <v>1</v>
      </c>
      <c r="G2082" s="610">
        <f>VLOOKUP(A2082,import!A:J,7,0)</f>
        <v>0</v>
      </c>
      <c r="H2082" s="610">
        <f>VLOOKUP(A2082,import!A:J,8,0)</f>
        <v>16</v>
      </c>
      <c r="I2082" s="610">
        <f>VLOOKUP(A2082,import!A:J,9,0)</f>
        <v>16</v>
      </c>
      <c r="J2082" s="693">
        <f>VLOOKUP(A2082,import!A:J,10,0)</f>
        <v>0</v>
      </c>
      <c r="K2082" s="610" t="s">
        <v>12798</v>
      </c>
      <c r="L2082" s="610">
        <v>2.247118444E9</v>
      </c>
      <c r="M2082" s="610" t="s">
        <v>6386</v>
      </c>
      <c r="N2082" s="610" t="s">
        <v>8819</v>
      </c>
      <c r="O2082" s="562" t="s">
        <v>12799</v>
      </c>
      <c r="P2082" s="694" t="str">
        <f>VLOOKUP(A2082,import!A:P,16,0)</f>
        <v>Geleneksel</v>
      </c>
      <c r="Q2082" s="694"/>
      <c r="R2082" s="702" t="b">
        <v>0</v>
      </c>
      <c r="S2082" s="695" t="b">
        <v>0</v>
      </c>
      <c r="T2082" s="581"/>
      <c r="U2082" s="695"/>
      <c r="V2082" s="695"/>
      <c r="W2082" s="695"/>
      <c r="X2082" s="698"/>
      <c r="Y2082" s="698"/>
      <c r="Z2082" s="698"/>
      <c r="AA2082" s="697"/>
      <c r="AB2082" s="697"/>
      <c r="AC2082" s="697"/>
      <c r="AD2082" s="697"/>
      <c r="AE2082" s="425"/>
      <c r="AF2082" s="697"/>
      <c r="AG2082" s="425"/>
      <c r="AH2082" s="697"/>
      <c r="AI2082" s="697"/>
      <c r="AJ2082" s="697"/>
      <c r="AK2082" s="697"/>
      <c r="AL2082" s="697"/>
      <c r="AM2082" s="697"/>
      <c r="AN2082" s="697"/>
      <c r="AO2082" s="697"/>
      <c r="AP2082" s="677"/>
      <c r="AQ2082" s="697"/>
    </row>
    <row r="2083">
      <c r="A2083" s="423" t="s">
        <v>4976</v>
      </c>
      <c r="B2083" s="423" t="s">
        <v>4977</v>
      </c>
      <c r="C2083" s="423" t="str">
        <f>VLOOKUP(A2083,import!A:C,3,false)</f>
        <v>YANLIŞ</v>
      </c>
      <c r="D2083" s="423" t="s">
        <v>6317</v>
      </c>
      <c r="E2083" s="692">
        <f>VLOOKUP(A2083,import!A:J,5,0)</f>
        <v>40</v>
      </c>
      <c r="F2083" s="692" t="str">
        <f>VLOOKUP(A2083,import!A:J,6,0)</f>
        <v/>
      </c>
      <c r="G2083" s="610">
        <f>VLOOKUP(A2083,import!A:J,7,0)</f>
        <v>0</v>
      </c>
      <c r="H2083" s="610">
        <f>VLOOKUP(A2083,import!A:J,8,0)</f>
        <v>23</v>
      </c>
      <c r="I2083" s="610">
        <f>VLOOKUP(A2083,import!A:J,9,0)</f>
        <v>23</v>
      </c>
      <c r="J2083" s="693">
        <f>VLOOKUP(A2083,import!A:J,10,0)</f>
        <v>0</v>
      </c>
      <c r="K2083" s="610" t="s">
        <v>12800</v>
      </c>
      <c r="L2083" s="610">
        <v>5.378893682E9</v>
      </c>
      <c r="M2083" s="610" t="s">
        <v>6386</v>
      </c>
      <c r="N2083" s="610" t="s">
        <v>7453</v>
      </c>
      <c r="O2083" s="562" t="s">
        <v>4979</v>
      </c>
      <c r="P2083" s="694" t="str">
        <f>VLOOKUP(A2083,import!A:P,16,0)</f>
        <v>Geleneksel</v>
      </c>
      <c r="Q2083" s="694" t="s">
        <v>6240</v>
      </c>
      <c r="R2083" s="694" t="b">
        <v>1</v>
      </c>
      <c r="S2083" s="695" t="b">
        <v>0</v>
      </c>
      <c r="T2083" s="581" t="s">
        <v>6306</v>
      </c>
      <c r="U2083" s="581" t="s">
        <v>5087</v>
      </c>
      <c r="V2083" s="581" t="s">
        <v>422</v>
      </c>
      <c r="W2083" s="581" t="s">
        <v>12801</v>
      </c>
      <c r="X2083" s="696">
        <v>44473.0</v>
      </c>
      <c r="Y2083" s="696">
        <v>44473.0</v>
      </c>
      <c r="Z2083" s="698"/>
      <c r="AA2083" s="492" t="s">
        <v>6181</v>
      </c>
      <c r="AB2083" s="699">
        <v>44421.0</v>
      </c>
      <c r="AC2083" s="492" t="s">
        <v>6262</v>
      </c>
      <c r="AD2083" s="699">
        <v>44466.0</v>
      </c>
      <c r="AE2083" s="492" t="s">
        <v>6166</v>
      </c>
      <c r="AF2083" s="699">
        <v>44469.0</v>
      </c>
      <c r="AG2083" s="492" t="s">
        <v>6166</v>
      </c>
      <c r="AH2083" s="699">
        <v>44473.0</v>
      </c>
      <c r="AI2083" s="697"/>
      <c r="AJ2083" s="697"/>
      <c r="AK2083" s="697" t="s">
        <v>6186</v>
      </c>
      <c r="AL2083" s="492" t="s">
        <v>968</v>
      </c>
      <c r="AM2083" s="492" t="s">
        <v>4940</v>
      </c>
      <c r="AN2083" s="492" t="s">
        <v>5087</v>
      </c>
      <c r="AO2083" s="697"/>
      <c r="AP2083" s="677" t="s">
        <v>6168</v>
      </c>
      <c r="AQ2083" s="697"/>
    </row>
    <row r="2084">
      <c r="A2084" s="677" t="s">
        <v>12802</v>
      </c>
      <c r="B2084" s="677" t="s">
        <v>12803</v>
      </c>
      <c r="C2084" s="423" t="str">
        <f>VLOOKUP(A2084,import!A:C,3,false)</f>
        <v>DOĞRU</v>
      </c>
      <c r="D2084" s="677" t="s">
        <v>6317</v>
      </c>
      <c r="E2084" s="692">
        <f>VLOOKUP(A2084,import!A:J,5,0)</f>
        <v>1</v>
      </c>
      <c r="F2084" s="692" t="str">
        <f>VLOOKUP(A2084,import!A:J,6,0)</f>
        <v/>
      </c>
      <c r="G2084" s="610">
        <f>VLOOKUP(A2084,import!A:J,7,0)</f>
        <v>0</v>
      </c>
      <c r="H2084" s="610">
        <f>VLOOKUP(A2084,import!A:J,8,0)</f>
        <v>40</v>
      </c>
      <c r="I2084" s="610">
        <f>VLOOKUP(A2084,import!A:J,9,0)</f>
        <v>40</v>
      </c>
      <c r="J2084" s="693">
        <f>VLOOKUP(A2084,import!A:J,10,0)</f>
        <v>0</v>
      </c>
      <c r="K2084" s="677" t="s">
        <v>12804</v>
      </c>
      <c r="L2084" s="677">
        <v>2.247131414E9</v>
      </c>
      <c r="M2084" s="677" t="s">
        <v>6386</v>
      </c>
      <c r="N2084" s="677" t="s">
        <v>6387</v>
      </c>
      <c r="O2084" s="677" t="s">
        <v>12805</v>
      </c>
      <c r="P2084" s="694" t="str">
        <f>VLOOKUP(A2084,import!A:P,16,0)</f>
        <v>Geleneksel</v>
      </c>
      <c r="Q2084" s="694"/>
      <c r="R2084" s="702" t="b">
        <v>0</v>
      </c>
      <c r="S2084" s="695" t="b">
        <v>0</v>
      </c>
      <c r="T2084" s="581"/>
      <c r="U2084" s="695"/>
      <c r="V2084" s="695"/>
      <c r="W2084" s="695"/>
      <c r="X2084" s="698"/>
      <c r="Y2084" s="698"/>
      <c r="Z2084" s="698"/>
      <c r="AA2084" s="697"/>
      <c r="AB2084" s="697"/>
      <c r="AC2084" s="697"/>
      <c r="AD2084" s="697"/>
      <c r="AE2084" s="425"/>
      <c r="AF2084" s="697"/>
      <c r="AG2084" s="425"/>
      <c r="AH2084" s="697"/>
      <c r="AI2084" s="697"/>
      <c r="AJ2084" s="697"/>
      <c r="AK2084" s="697"/>
      <c r="AL2084" s="697"/>
      <c r="AM2084" s="697"/>
      <c r="AN2084" s="697"/>
      <c r="AO2084" s="697"/>
      <c r="AP2084" s="677"/>
      <c r="AQ2084" s="697"/>
    </row>
    <row r="2085">
      <c r="A2085" s="423" t="s">
        <v>12806</v>
      </c>
      <c r="B2085" s="423" t="s">
        <v>12807</v>
      </c>
      <c r="C2085" s="423" t="str">
        <f>VLOOKUP(A2085,import!A:C,3,false)</f>
        <v>DOĞRU</v>
      </c>
      <c r="D2085" s="423" t="s">
        <v>6271</v>
      </c>
      <c r="E2085" s="692">
        <f>VLOOKUP(A2085,import!A:J,5,0)</f>
        <v>2</v>
      </c>
      <c r="F2085" s="692" t="str">
        <f>VLOOKUP(A2085,import!A:J,6,0)</f>
        <v/>
      </c>
      <c r="G2085" s="610">
        <f>VLOOKUP(A2085,import!A:J,7,0)</f>
        <v>0</v>
      </c>
      <c r="H2085" s="610">
        <f>VLOOKUP(A2085,import!A:J,8,0)</f>
        <v>1</v>
      </c>
      <c r="I2085" s="610">
        <f>VLOOKUP(A2085,import!A:J,9,0)</f>
        <v>1</v>
      </c>
      <c r="J2085" s="693">
        <f>VLOOKUP(A2085,import!A:J,10,0)</f>
        <v>0</v>
      </c>
      <c r="K2085" s="610" t="s">
        <v>12808</v>
      </c>
      <c r="L2085" s="610">
        <v>5.3362465E9</v>
      </c>
      <c r="M2085" s="610" t="s">
        <v>13</v>
      </c>
      <c r="N2085" s="610" t="s">
        <v>6359</v>
      </c>
      <c r="O2085" s="562" t="s">
        <v>12809</v>
      </c>
      <c r="P2085" s="694" t="str">
        <f>VLOOKUP(A2085,import!A:P,16,0)</f>
        <v>Geleneksel</v>
      </c>
      <c r="Q2085" s="694"/>
      <c r="R2085" s="702" t="b">
        <v>0</v>
      </c>
      <c r="S2085" s="695" t="b">
        <v>0</v>
      </c>
      <c r="T2085" s="581"/>
      <c r="U2085" s="695"/>
      <c r="V2085" s="695"/>
      <c r="W2085" s="695"/>
      <c r="X2085" s="698"/>
      <c r="Y2085" s="698"/>
      <c r="Z2085" s="698"/>
      <c r="AA2085" s="697"/>
      <c r="AB2085" s="697"/>
      <c r="AC2085" s="697"/>
      <c r="AD2085" s="697"/>
      <c r="AE2085" s="425"/>
      <c r="AF2085" s="697"/>
      <c r="AG2085" s="425"/>
      <c r="AH2085" s="697"/>
      <c r="AI2085" s="697"/>
      <c r="AJ2085" s="697"/>
      <c r="AK2085" s="697"/>
      <c r="AL2085" s="697"/>
      <c r="AM2085" s="697"/>
      <c r="AN2085" s="697"/>
      <c r="AO2085" s="697"/>
      <c r="AP2085" s="677"/>
      <c r="AQ2085" s="697"/>
    </row>
    <row r="2086">
      <c r="A2086" s="677" t="s">
        <v>12810</v>
      </c>
      <c r="B2086" s="677" t="s">
        <v>12811</v>
      </c>
      <c r="C2086" s="423" t="str">
        <f>VLOOKUP(A2086,import!A:C,3,false)</f>
        <v>DOĞRU</v>
      </c>
      <c r="D2086" s="677" t="s">
        <v>6159</v>
      </c>
      <c r="E2086" s="692" t="str">
        <f>VLOOKUP(A2086,import!A:J,5,0)</f>
        <v/>
      </c>
      <c r="F2086" s="692" t="str">
        <f>VLOOKUP(A2086,import!A:J,6,0)</f>
        <v/>
      </c>
      <c r="G2086" s="610">
        <f>VLOOKUP(A2086,import!A:J,7,0)</f>
        <v>0</v>
      </c>
      <c r="H2086" s="610">
        <f>VLOOKUP(A2086,import!A:J,8,0)</f>
        <v>18</v>
      </c>
      <c r="I2086" s="610">
        <f>VLOOKUP(A2086,import!A:J,9,0)</f>
        <v>18</v>
      </c>
      <c r="J2086" s="693">
        <f>VLOOKUP(A2086,import!A:J,10,0)</f>
        <v>0</v>
      </c>
      <c r="K2086" s="677" t="s">
        <v>12812</v>
      </c>
      <c r="L2086" s="677">
        <v>5.308721608E9</v>
      </c>
      <c r="M2086" s="677" t="s">
        <v>12813</v>
      </c>
      <c r="N2086" s="677" t="s">
        <v>12814</v>
      </c>
      <c r="O2086" s="677" t="s">
        <v>12815</v>
      </c>
      <c r="P2086" s="694" t="str">
        <f>VLOOKUP(A2086,import!A:P,16,0)</f>
        <v>Geleneksel</v>
      </c>
      <c r="Q2086" s="694"/>
      <c r="R2086" s="702" t="b">
        <v>0</v>
      </c>
      <c r="S2086" s="695" t="b">
        <v>0</v>
      </c>
      <c r="T2086" s="581"/>
      <c r="U2086" s="695"/>
      <c r="V2086" s="695"/>
      <c r="W2086" s="695"/>
      <c r="X2086" s="698"/>
      <c r="Y2086" s="698"/>
      <c r="Z2086" s="698"/>
      <c r="AA2086" s="697"/>
      <c r="AB2086" s="697"/>
      <c r="AC2086" s="697"/>
      <c r="AD2086" s="697"/>
      <c r="AE2086" s="425"/>
      <c r="AF2086" s="697"/>
      <c r="AG2086" s="425"/>
      <c r="AH2086" s="697"/>
      <c r="AI2086" s="697"/>
      <c r="AJ2086" s="697"/>
      <c r="AK2086" s="697"/>
      <c r="AL2086" s="697"/>
      <c r="AM2086" s="697"/>
      <c r="AN2086" s="697"/>
      <c r="AO2086" s="697"/>
      <c r="AP2086" s="677"/>
      <c r="AQ2086" s="697"/>
    </row>
    <row r="2087">
      <c r="A2087" s="423" t="s">
        <v>12816</v>
      </c>
      <c r="B2087" s="423" t="s">
        <v>12817</v>
      </c>
      <c r="C2087" s="423" t="str">
        <f>VLOOKUP(A2087,import!A:C,3,false)</f>
        <v>DOĞRU</v>
      </c>
      <c r="D2087" s="423" t="s">
        <v>6219</v>
      </c>
      <c r="E2087" s="692" t="str">
        <f>VLOOKUP(A2087,import!A:J,5,0)</f>
        <v/>
      </c>
      <c r="F2087" s="692" t="str">
        <f>VLOOKUP(A2087,import!A:J,6,0)</f>
        <v/>
      </c>
      <c r="G2087" s="610">
        <f>VLOOKUP(A2087,import!A:J,7,0)</f>
        <v>0</v>
      </c>
      <c r="H2087" s="610">
        <f>VLOOKUP(A2087,import!A:J,8,0)</f>
        <v>10</v>
      </c>
      <c r="I2087" s="610">
        <f>VLOOKUP(A2087,import!A:J,9,0)</f>
        <v>10</v>
      </c>
      <c r="J2087" s="693">
        <f>VLOOKUP(A2087,import!A:J,10,0)</f>
        <v>0</v>
      </c>
      <c r="K2087" s="610" t="s">
        <v>12818</v>
      </c>
      <c r="L2087" s="610">
        <v>5.528969586E9</v>
      </c>
      <c r="M2087" s="610" t="s">
        <v>6386</v>
      </c>
      <c r="N2087" s="610" t="s">
        <v>6667</v>
      </c>
      <c r="O2087" s="562" t="s">
        <v>12819</v>
      </c>
      <c r="P2087" s="694" t="str">
        <f>VLOOKUP(A2087,import!A:P,16,0)</f>
        <v>Geleneksel</v>
      </c>
      <c r="Q2087" s="694"/>
      <c r="R2087" s="702" t="b">
        <v>0</v>
      </c>
      <c r="S2087" s="695" t="b">
        <v>0</v>
      </c>
      <c r="T2087" s="581"/>
      <c r="U2087" s="695"/>
      <c r="V2087" s="695"/>
      <c r="W2087" s="695"/>
      <c r="X2087" s="698"/>
      <c r="Y2087" s="698"/>
      <c r="Z2087" s="698"/>
      <c r="AA2087" s="697"/>
      <c r="AB2087" s="697"/>
      <c r="AC2087" s="697"/>
      <c r="AD2087" s="697"/>
      <c r="AE2087" s="425"/>
      <c r="AF2087" s="697"/>
      <c r="AG2087" s="425"/>
      <c r="AH2087" s="697"/>
      <c r="AI2087" s="697"/>
      <c r="AJ2087" s="697"/>
      <c r="AK2087" s="697"/>
      <c r="AL2087" s="697"/>
      <c r="AM2087" s="697"/>
      <c r="AN2087" s="697"/>
      <c r="AO2087" s="697"/>
      <c r="AP2087" s="677" t="s">
        <v>6168</v>
      </c>
      <c r="AQ2087" s="697"/>
    </row>
    <row r="2088">
      <c r="A2088" s="677" t="s">
        <v>12820</v>
      </c>
      <c r="B2088" s="677" t="s">
        <v>12821</v>
      </c>
      <c r="C2088" s="423" t="str">
        <f>VLOOKUP(A2088,import!A:C,3,false)</f>
        <v>DOĞRU</v>
      </c>
      <c r="D2088" s="677" t="s">
        <v>6317</v>
      </c>
      <c r="E2088" s="692">
        <f>VLOOKUP(A2088,import!A:J,5,0)</f>
        <v>14</v>
      </c>
      <c r="F2088" s="692">
        <f>VLOOKUP(A2088,import!A:J,6,0)</f>
        <v>12</v>
      </c>
      <c r="G2088" s="610">
        <f>VLOOKUP(A2088,import!A:J,7,0)</f>
        <v>0</v>
      </c>
      <c r="H2088" s="610">
        <f>VLOOKUP(A2088,import!A:J,8,0)</f>
        <v>28</v>
      </c>
      <c r="I2088" s="610">
        <f>VLOOKUP(A2088,import!A:J,9,0)</f>
        <v>28</v>
      </c>
      <c r="J2088" s="693">
        <f>VLOOKUP(A2088,import!A:J,10,0)</f>
        <v>0</v>
      </c>
      <c r="K2088" s="677" t="s">
        <v>12822</v>
      </c>
      <c r="L2088" s="677">
        <v>5.455718113E9</v>
      </c>
      <c r="M2088" s="677" t="s">
        <v>343</v>
      </c>
      <c r="N2088" s="677" t="s">
        <v>12823</v>
      </c>
      <c r="O2088" s="677" t="s">
        <v>12824</v>
      </c>
      <c r="P2088" s="694" t="str">
        <f>VLOOKUP(A2088,import!A:P,16,0)</f>
        <v>Geleneksel</v>
      </c>
      <c r="Q2088" s="694"/>
      <c r="R2088" s="702" t="b">
        <v>0</v>
      </c>
      <c r="S2088" s="695" t="b">
        <v>0</v>
      </c>
      <c r="T2088" s="581"/>
      <c r="U2088" s="695"/>
      <c r="V2088" s="695"/>
      <c r="W2088" s="695"/>
      <c r="X2088" s="698"/>
      <c r="Y2088" s="698"/>
      <c r="Z2088" s="698"/>
      <c r="AA2088" s="697"/>
      <c r="AB2088" s="697"/>
      <c r="AC2088" s="697"/>
      <c r="AD2088" s="697"/>
      <c r="AE2088" s="425"/>
      <c r="AF2088" s="697"/>
      <c r="AG2088" s="425"/>
      <c r="AH2088" s="697"/>
      <c r="AI2088" s="697"/>
      <c r="AJ2088" s="697"/>
      <c r="AK2088" s="697"/>
      <c r="AL2088" s="697"/>
      <c r="AM2088" s="697"/>
      <c r="AN2088" s="697"/>
      <c r="AO2088" s="697"/>
      <c r="AP2088" s="677"/>
      <c r="AQ2088" s="697"/>
    </row>
    <row r="2089">
      <c r="A2089" s="677" t="s">
        <v>12825</v>
      </c>
      <c r="B2089" s="677" t="s">
        <v>12826</v>
      </c>
      <c r="C2089" s="423" t="str">
        <f>VLOOKUP(A2089,import!A:C,3,false)</f>
        <v>DOĞRU</v>
      </c>
      <c r="D2089" s="677" t="s">
        <v>6175</v>
      </c>
      <c r="E2089" s="692">
        <f>VLOOKUP(A2089,import!A:J,5,0)</f>
        <v>3</v>
      </c>
      <c r="F2089" s="692">
        <f>VLOOKUP(A2089,import!A:J,6,0)</f>
        <v>3</v>
      </c>
      <c r="G2089" s="610">
        <f>VLOOKUP(A2089,import!A:J,7,0)</f>
        <v>0</v>
      </c>
      <c r="H2089" s="610">
        <f>VLOOKUP(A2089,import!A:J,8,0)</f>
        <v>28</v>
      </c>
      <c r="I2089" s="610">
        <f>VLOOKUP(A2089,import!A:J,9,0)</f>
        <v>28</v>
      </c>
      <c r="J2089" s="693">
        <f>VLOOKUP(A2089,import!A:J,10,0)</f>
        <v>0</v>
      </c>
      <c r="K2089" s="677" t="s">
        <v>12827</v>
      </c>
      <c r="L2089" s="677">
        <v>5.453618163E9</v>
      </c>
      <c r="M2089" s="677" t="s">
        <v>13</v>
      </c>
      <c r="N2089" s="677" t="s">
        <v>6460</v>
      </c>
      <c r="O2089" s="677" t="s">
        <v>12828</v>
      </c>
      <c r="P2089" s="694" t="str">
        <f>VLOOKUP(A2089,import!A:P,16,0)</f>
        <v>Geleneksel</v>
      </c>
      <c r="Q2089" s="694"/>
      <c r="R2089" s="702" t="b">
        <v>0</v>
      </c>
      <c r="S2089" s="695" t="b">
        <v>0</v>
      </c>
      <c r="T2089" s="581"/>
      <c r="U2089" s="695"/>
      <c r="V2089" s="695"/>
      <c r="W2089" s="695"/>
      <c r="X2089" s="698"/>
      <c r="Y2089" s="698"/>
      <c r="Z2089" s="698"/>
      <c r="AA2089" s="697"/>
      <c r="AB2089" s="697"/>
      <c r="AC2089" s="697"/>
      <c r="AD2089" s="697"/>
      <c r="AE2089" s="425"/>
      <c r="AF2089" s="697"/>
      <c r="AG2089" s="425"/>
      <c r="AH2089" s="697"/>
      <c r="AI2089" s="697"/>
      <c r="AJ2089" s="697"/>
      <c r="AK2089" s="697"/>
      <c r="AL2089" s="697"/>
      <c r="AM2089" s="697"/>
      <c r="AN2089" s="697"/>
      <c r="AO2089" s="697"/>
      <c r="AP2089" s="677"/>
      <c r="AQ2089" s="697"/>
    </row>
    <row r="2090">
      <c r="A2090" s="423" t="s">
        <v>12829</v>
      </c>
      <c r="B2090" s="423" t="s">
        <v>12830</v>
      </c>
      <c r="C2090" s="423" t="str">
        <f>VLOOKUP(A2090,import!A:C,3,false)</f>
        <v>DOĞRU</v>
      </c>
      <c r="D2090" s="423" t="s">
        <v>6219</v>
      </c>
      <c r="E2090" s="692">
        <f>VLOOKUP(A2090,import!A:J,5,0)</f>
        <v>168</v>
      </c>
      <c r="F2090" s="692">
        <f>VLOOKUP(A2090,import!A:J,6,0)</f>
        <v>9</v>
      </c>
      <c r="G2090" s="610">
        <f>VLOOKUP(A2090,import!A:J,7,0)</f>
        <v>0</v>
      </c>
      <c r="H2090" s="610">
        <f>VLOOKUP(A2090,import!A:J,8,0)</f>
        <v>5</v>
      </c>
      <c r="I2090" s="610">
        <f>VLOOKUP(A2090,import!A:J,9,0)</f>
        <v>5</v>
      </c>
      <c r="J2090" s="693">
        <f>VLOOKUP(A2090,import!A:J,10,0)</f>
        <v>0</v>
      </c>
      <c r="K2090" s="610" t="s">
        <v>10637</v>
      </c>
      <c r="L2090" s="610">
        <v>5.330841627E9</v>
      </c>
      <c r="M2090" s="610" t="s">
        <v>6177</v>
      </c>
      <c r="N2090" s="610" t="s">
        <v>7524</v>
      </c>
      <c r="O2090" s="562" t="s">
        <v>10638</v>
      </c>
      <c r="P2090" s="694" t="str">
        <f>VLOOKUP(A2090,import!A:P,16,0)</f>
        <v>Geleneksel</v>
      </c>
      <c r="Q2090" s="694"/>
      <c r="R2090" s="694" t="b">
        <v>0</v>
      </c>
      <c r="S2090" s="695" t="b">
        <v>0</v>
      </c>
      <c r="T2090" s="581"/>
      <c r="U2090" s="695"/>
      <c r="V2090" s="695"/>
      <c r="W2090" s="581"/>
      <c r="X2090" s="698"/>
      <c r="Y2090" s="698"/>
      <c r="Z2090" s="698"/>
      <c r="AA2090" s="492"/>
      <c r="AB2090" s="699"/>
      <c r="AC2090" s="492"/>
      <c r="AD2090" s="699"/>
      <c r="AE2090" s="492"/>
      <c r="AF2090" s="699"/>
      <c r="AG2090" s="425"/>
      <c r="AH2090" s="697"/>
      <c r="AI2090" s="697"/>
      <c r="AJ2090" s="697"/>
      <c r="AK2090" s="492"/>
      <c r="AL2090" s="492"/>
      <c r="AM2090" s="492"/>
      <c r="AN2090" s="697"/>
      <c r="AO2090" s="697"/>
      <c r="AP2090" s="677" t="s">
        <v>6168</v>
      </c>
      <c r="AQ2090" s="697"/>
    </row>
    <row r="2091">
      <c r="A2091" s="423" t="s">
        <v>12831</v>
      </c>
      <c r="B2091" s="423" t="s">
        <v>12832</v>
      </c>
      <c r="C2091" s="423" t="str">
        <f>VLOOKUP(A2091,import!A:C,3,false)</f>
        <v>DOĞRU</v>
      </c>
      <c r="D2091" s="423" t="s">
        <v>6159</v>
      </c>
      <c r="E2091" s="692">
        <f>VLOOKUP(A2091,import!A:J,5,0)</f>
        <v>202</v>
      </c>
      <c r="F2091" s="692">
        <f>VLOOKUP(A2091,import!A:J,6,0)</f>
        <v>9</v>
      </c>
      <c r="G2091" s="610">
        <f>VLOOKUP(A2091,import!A:J,7,0)</f>
        <v>0</v>
      </c>
      <c r="H2091" s="610">
        <f>VLOOKUP(A2091,import!A:J,8,0)</f>
        <v>9</v>
      </c>
      <c r="I2091" s="610">
        <f>VLOOKUP(A2091,import!A:J,9,0)</f>
        <v>9</v>
      </c>
      <c r="J2091" s="693">
        <f>VLOOKUP(A2091,import!A:J,10,0)</f>
        <v>0</v>
      </c>
      <c r="K2091" s="610" t="s">
        <v>12833</v>
      </c>
      <c r="L2091" s="610">
        <v>5.536681805E9</v>
      </c>
      <c r="M2091" s="610" t="s">
        <v>13</v>
      </c>
      <c r="N2091" s="610" t="s">
        <v>6517</v>
      </c>
      <c r="O2091" s="562" t="s">
        <v>12834</v>
      </c>
      <c r="P2091" s="694" t="str">
        <f>VLOOKUP(A2091,import!A:P,16,0)</f>
        <v>Geleneksel</v>
      </c>
      <c r="Q2091" s="694"/>
      <c r="R2091" s="694" t="b">
        <v>1</v>
      </c>
      <c r="S2091" s="695" t="b">
        <v>0</v>
      </c>
      <c r="T2091" s="581"/>
      <c r="U2091" s="695"/>
      <c r="V2091" s="695"/>
      <c r="W2091" s="581" t="s">
        <v>12835</v>
      </c>
      <c r="X2091" s="698"/>
      <c r="Y2091" s="698"/>
      <c r="Z2091" s="698"/>
      <c r="AA2091" s="492" t="s">
        <v>6181</v>
      </c>
      <c r="AB2091" s="699">
        <v>44565.0</v>
      </c>
      <c r="AC2091" s="697"/>
      <c r="AD2091" s="697"/>
      <c r="AE2091" s="425"/>
      <c r="AF2091" s="697"/>
      <c r="AG2091" s="425"/>
      <c r="AH2091" s="697"/>
      <c r="AI2091" s="697"/>
      <c r="AJ2091" s="697"/>
      <c r="AK2091" s="492" t="s">
        <v>5451</v>
      </c>
      <c r="AL2091" s="697"/>
      <c r="AM2091" s="697"/>
      <c r="AN2091" s="697"/>
      <c r="AO2091" s="697"/>
      <c r="AP2091" s="677"/>
      <c r="AQ2091" s="697"/>
    </row>
    <row r="2092">
      <c r="A2092" s="423" t="s">
        <v>12836</v>
      </c>
      <c r="B2092" s="423" t="s">
        <v>12837</v>
      </c>
      <c r="C2092" s="423" t="str">
        <f>VLOOKUP(A2092,import!A:C,3,false)</f>
        <v>DOĞRU</v>
      </c>
      <c r="D2092" s="423" t="s">
        <v>6159</v>
      </c>
      <c r="E2092" s="692">
        <f>VLOOKUP(A2092,import!A:J,5,0)</f>
        <v>23</v>
      </c>
      <c r="F2092" s="692">
        <f>VLOOKUP(A2092,import!A:J,6,0)</f>
        <v>1</v>
      </c>
      <c r="G2092" s="610">
        <f>VLOOKUP(A2092,import!A:J,7,0)</f>
        <v>0</v>
      </c>
      <c r="H2092" s="610">
        <f>VLOOKUP(A2092,import!A:J,8,0)</f>
        <v>9</v>
      </c>
      <c r="I2092" s="610">
        <f>VLOOKUP(A2092,import!A:J,9,0)</f>
        <v>9</v>
      </c>
      <c r="J2092" s="693">
        <f>VLOOKUP(A2092,import!A:J,10,0)</f>
        <v>0</v>
      </c>
      <c r="K2092" s="610" t="s">
        <v>12833</v>
      </c>
      <c r="L2092" s="610">
        <v>5.411131616E9</v>
      </c>
      <c r="M2092" s="610" t="s">
        <v>6257</v>
      </c>
      <c r="N2092" s="610" t="s">
        <v>12512</v>
      </c>
      <c r="O2092" s="562" t="s">
        <v>12838</v>
      </c>
      <c r="P2092" s="694" t="str">
        <f>VLOOKUP(A2092,import!A:P,16,0)</f>
        <v>Geleneksel</v>
      </c>
      <c r="Q2092" s="694"/>
      <c r="R2092" s="702" t="b">
        <v>0</v>
      </c>
      <c r="S2092" s="695" t="b">
        <v>0</v>
      </c>
      <c r="T2092" s="581"/>
      <c r="U2092" s="695"/>
      <c r="V2092" s="695"/>
      <c r="W2092" s="695"/>
      <c r="X2092" s="698"/>
      <c r="Y2092" s="698"/>
      <c r="Z2092" s="698"/>
      <c r="AA2092" s="697"/>
      <c r="AB2092" s="697"/>
      <c r="AC2092" s="697"/>
      <c r="AD2092" s="697"/>
      <c r="AE2092" s="425"/>
      <c r="AF2092" s="697"/>
      <c r="AG2092" s="425"/>
      <c r="AH2092" s="697"/>
      <c r="AI2092" s="697"/>
      <c r="AJ2092" s="697"/>
      <c r="AK2092" s="697"/>
      <c r="AL2092" s="697"/>
      <c r="AM2092" s="697"/>
      <c r="AN2092" s="697"/>
      <c r="AO2092" s="697"/>
      <c r="AP2092" s="677"/>
      <c r="AQ2092" s="697"/>
    </row>
    <row r="2093">
      <c r="A2093" s="423" t="s">
        <v>12839</v>
      </c>
      <c r="B2093" s="423" t="s">
        <v>12840</v>
      </c>
      <c r="C2093" s="423" t="str">
        <f>VLOOKUP(A2093,import!A:C,3,false)</f>
        <v>DOĞRU</v>
      </c>
      <c r="D2093" s="423" t="s">
        <v>6159</v>
      </c>
      <c r="E2093" s="692">
        <f>VLOOKUP(A2093,import!A:J,5,0)</f>
        <v>701</v>
      </c>
      <c r="F2093" s="692">
        <f>VLOOKUP(A2093,import!A:J,6,0)</f>
        <v>31</v>
      </c>
      <c r="G2093" s="610">
        <f>VLOOKUP(A2093,import!A:J,7,0)</f>
        <v>0</v>
      </c>
      <c r="H2093" s="610">
        <f>VLOOKUP(A2093,import!A:J,8,0)</f>
        <v>17</v>
      </c>
      <c r="I2093" s="610">
        <f>VLOOKUP(A2093,import!A:J,9,0)</f>
        <v>17</v>
      </c>
      <c r="J2093" s="693">
        <f>VLOOKUP(A2093,import!A:J,10,0)</f>
        <v>0</v>
      </c>
      <c r="K2093" s="610" t="s">
        <v>12841</v>
      </c>
      <c r="L2093" s="610">
        <v>2.247115206E9</v>
      </c>
      <c r="M2093" s="610" t="s">
        <v>6386</v>
      </c>
      <c r="N2093" s="610" t="s">
        <v>6491</v>
      </c>
      <c r="O2093" s="562" t="s">
        <v>12842</v>
      </c>
      <c r="P2093" s="694" t="str">
        <f>VLOOKUP(A2093,import!A:P,16,0)</f>
        <v>Geleneksel</v>
      </c>
      <c r="Q2093" s="694" t="s">
        <v>6315</v>
      </c>
      <c r="R2093" s="694" t="b">
        <v>1</v>
      </c>
      <c r="S2093" s="695" t="b">
        <v>0</v>
      </c>
      <c r="T2093" s="581" t="s">
        <v>6164</v>
      </c>
      <c r="U2093" s="703"/>
      <c r="V2093" s="703"/>
      <c r="W2093" s="703" t="s">
        <v>12843</v>
      </c>
      <c r="X2093" s="704"/>
      <c r="Y2093" s="704"/>
      <c r="Z2093" s="704"/>
      <c r="AA2093" s="492" t="s">
        <v>6181</v>
      </c>
      <c r="AB2093" s="699">
        <v>44421.0</v>
      </c>
      <c r="AC2093" s="492" t="s">
        <v>6166</v>
      </c>
      <c r="AD2093" s="699">
        <v>44466.0</v>
      </c>
      <c r="AE2093" s="492" t="s">
        <v>6166</v>
      </c>
      <c r="AF2093" s="699">
        <v>44476.0</v>
      </c>
      <c r="AG2093" s="425"/>
      <c r="AH2093" s="697"/>
      <c r="AI2093" s="697"/>
      <c r="AJ2093" s="697"/>
      <c r="AK2093" s="697" t="s">
        <v>6273</v>
      </c>
      <c r="AL2093" s="492" t="s">
        <v>968</v>
      </c>
      <c r="AM2093" s="492" t="s">
        <v>4349</v>
      </c>
      <c r="AN2093" s="697"/>
      <c r="AO2093" s="697"/>
      <c r="AP2093" s="677" t="s">
        <v>6168</v>
      </c>
      <c r="AQ2093" s="697"/>
    </row>
    <row r="2094">
      <c r="A2094" s="423" t="s">
        <v>3281</v>
      </c>
      <c r="B2094" s="423" t="s">
        <v>3282</v>
      </c>
      <c r="C2094" s="423" t="str">
        <f>VLOOKUP(A2094,import!A:C,3,false)</f>
        <v>DOĞRU</v>
      </c>
      <c r="D2094" s="423" t="s">
        <v>6159</v>
      </c>
      <c r="E2094" s="692">
        <f>VLOOKUP(A2094,import!A:J,5,0)</f>
        <v>969</v>
      </c>
      <c r="F2094" s="692" t="str">
        <f>VLOOKUP(A2094,import!A:J,6,0)</f>
        <v/>
      </c>
      <c r="G2094" s="610">
        <f>VLOOKUP(A2094,import!A:J,7,0)</f>
        <v>3</v>
      </c>
      <c r="H2094" s="610">
        <f>VLOOKUP(A2094,import!A:J,8,0)</f>
        <v>3</v>
      </c>
      <c r="I2094" s="610">
        <f>VLOOKUP(A2094,import!A:J,9,0)</f>
        <v>6</v>
      </c>
      <c r="J2094" s="693">
        <f>VLOOKUP(A2094,import!A:J,10,0)</f>
        <v>0.5</v>
      </c>
      <c r="K2094" s="610" t="s">
        <v>12844</v>
      </c>
      <c r="L2094" s="610">
        <v>2.244832482E9</v>
      </c>
      <c r="M2094" s="610" t="s">
        <v>13</v>
      </c>
      <c r="N2094" s="610" t="s">
        <v>6184</v>
      </c>
      <c r="O2094" s="562" t="s">
        <v>3284</v>
      </c>
      <c r="P2094" s="694" t="str">
        <f>VLOOKUP(A2094,import!A:P,16,0)</f>
        <v>Geleneksel</v>
      </c>
      <c r="Q2094" s="694" t="s">
        <v>6315</v>
      </c>
      <c r="R2094" s="694" t="b">
        <v>1</v>
      </c>
      <c r="S2094" s="695" t="b">
        <v>0</v>
      </c>
      <c r="T2094" s="581" t="s">
        <v>6155</v>
      </c>
      <c r="U2094" s="581" t="s">
        <v>6171</v>
      </c>
      <c r="V2094" s="581" t="s">
        <v>6268</v>
      </c>
      <c r="W2094" s="581"/>
      <c r="X2094" s="696">
        <v>44372.0</v>
      </c>
      <c r="Y2094" s="696">
        <v>44376.0</v>
      </c>
      <c r="Z2094" s="696"/>
      <c r="AA2094" s="492" t="s">
        <v>6166</v>
      </c>
      <c r="AB2094" s="699">
        <v>44372.0</v>
      </c>
      <c r="AC2094" s="697"/>
      <c r="AD2094" s="697"/>
      <c r="AE2094" s="425"/>
      <c r="AF2094" s="697"/>
      <c r="AG2094" s="425"/>
      <c r="AH2094" s="697"/>
      <c r="AI2094" s="697"/>
      <c r="AJ2094" s="697"/>
      <c r="AK2094" s="697"/>
      <c r="AL2094" s="697"/>
      <c r="AM2094" s="697"/>
      <c r="AN2094" s="697"/>
      <c r="AO2094" s="697"/>
      <c r="AP2094" s="677" t="s">
        <v>6156</v>
      </c>
      <c r="AQ2094" s="697"/>
    </row>
    <row r="2095">
      <c r="A2095" s="423" t="s">
        <v>12845</v>
      </c>
      <c r="B2095" s="423" t="s">
        <v>12846</v>
      </c>
      <c r="C2095" s="423" t="str">
        <f>VLOOKUP(A2095,import!A:C,3,false)</f>
        <v>DOĞRU</v>
      </c>
      <c r="D2095" s="423" t="s">
        <v>6153</v>
      </c>
      <c r="E2095" s="692">
        <f>VLOOKUP(A2095,import!A:J,5,0)</f>
        <v>390</v>
      </c>
      <c r="F2095" s="692">
        <f>VLOOKUP(A2095,import!A:J,6,0)</f>
        <v>47</v>
      </c>
      <c r="G2095" s="610">
        <f>VLOOKUP(A2095,import!A:J,7,0)</f>
        <v>0</v>
      </c>
      <c r="H2095" s="610">
        <f>VLOOKUP(A2095,import!A:J,8,0)</f>
        <v>9</v>
      </c>
      <c r="I2095" s="610">
        <f>VLOOKUP(A2095,import!A:J,9,0)</f>
        <v>9</v>
      </c>
      <c r="J2095" s="693">
        <f>VLOOKUP(A2095,import!A:J,10,0)</f>
        <v>0</v>
      </c>
      <c r="K2095" s="610" t="s">
        <v>12847</v>
      </c>
      <c r="L2095" s="610">
        <v>5.355905932E9</v>
      </c>
      <c r="M2095" s="610" t="s">
        <v>343</v>
      </c>
      <c r="N2095" s="610" t="s">
        <v>7066</v>
      </c>
      <c r="O2095" s="562" t="s">
        <v>12848</v>
      </c>
      <c r="P2095" s="694" t="str">
        <f>VLOOKUP(A2095,import!A:P,16,0)</f>
        <v>Geleneksel</v>
      </c>
      <c r="Q2095" s="694"/>
      <c r="R2095" s="702" t="b">
        <v>0</v>
      </c>
      <c r="S2095" s="695" t="b">
        <v>0</v>
      </c>
      <c r="T2095" s="581"/>
      <c r="U2095" s="695"/>
      <c r="V2095" s="695"/>
      <c r="W2095" s="695"/>
      <c r="X2095" s="698"/>
      <c r="Y2095" s="698"/>
      <c r="Z2095" s="698"/>
      <c r="AA2095" s="697"/>
      <c r="AB2095" s="697"/>
      <c r="AC2095" s="697"/>
      <c r="AD2095" s="697"/>
      <c r="AE2095" s="425"/>
      <c r="AF2095" s="697"/>
      <c r="AG2095" s="425"/>
      <c r="AH2095" s="697"/>
      <c r="AI2095" s="697"/>
      <c r="AJ2095" s="697"/>
      <c r="AK2095" s="697"/>
      <c r="AL2095" s="697"/>
      <c r="AM2095" s="697"/>
      <c r="AN2095" s="697"/>
      <c r="AO2095" s="697"/>
      <c r="AP2095" s="677"/>
      <c r="AQ2095" s="697"/>
    </row>
    <row r="2096">
      <c r="A2096" s="423" t="s">
        <v>12849</v>
      </c>
      <c r="B2096" s="423" t="s">
        <v>12850</v>
      </c>
      <c r="C2096" s="423" t="str">
        <f>VLOOKUP(A2096,import!A:C,3,false)</f>
        <v>DOĞRU</v>
      </c>
      <c r="D2096" s="423" t="s">
        <v>6440</v>
      </c>
      <c r="E2096" s="692">
        <f>VLOOKUP(A2096,import!A:J,5,0)</f>
        <v>52</v>
      </c>
      <c r="F2096" s="692">
        <f>VLOOKUP(A2096,import!A:J,6,0)</f>
        <v>2</v>
      </c>
      <c r="G2096" s="610">
        <f>VLOOKUP(A2096,import!A:J,7,0)</f>
        <v>0</v>
      </c>
      <c r="H2096" s="610">
        <f>VLOOKUP(A2096,import!A:J,8,0)</f>
        <v>10</v>
      </c>
      <c r="I2096" s="610">
        <f>VLOOKUP(A2096,import!A:J,9,0)</f>
        <v>10</v>
      </c>
      <c r="J2096" s="693">
        <f>VLOOKUP(A2096,import!A:J,10,0)</f>
        <v>0</v>
      </c>
      <c r="K2096" s="610" t="s">
        <v>12851</v>
      </c>
      <c r="L2096" s="610">
        <v>5.414880562E9</v>
      </c>
      <c r="M2096" s="610" t="s">
        <v>343</v>
      </c>
      <c r="N2096" s="610" t="s">
        <v>10154</v>
      </c>
      <c r="O2096" s="562" t="s">
        <v>12852</v>
      </c>
      <c r="P2096" s="694" t="str">
        <f>VLOOKUP(A2096,import!A:P,16,0)</f>
        <v>Geleneksel</v>
      </c>
      <c r="Q2096" s="694"/>
      <c r="R2096" s="702" t="b">
        <v>0</v>
      </c>
      <c r="S2096" s="695" t="b">
        <v>0</v>
      </c>
      <c r="T2096" s="581"/>
      <c r="U2096" s="695"/>
      <c r="V2096" s="695"/>
      <c r="W2096" s="695"/>
      <c r="X2096" s="698"/>
      <c r="Y2096" s="698"/>
      <c r="Z2096" s="698"/>
      <c r="AA2096" s="697"/>
      <c r="AB2096" s="697"/>
      <c r="AC2096" s="697"/>
      <c r="AD2096" s="697"/>
      <c r="AE2096" s="425"/>
      <c r="AF2096" s="697"/>
      <c r="AG2096" s="425"/>
      <c r="AH2096" s="697"/>
      <c r="AI2096" s="697"/>
      <c r="AJ2096" s="697"/>
      <c r="AK2096" s="697"/>
      <c r="AL2096" s="697"/>
      <c r="AM2096" s="697"/>
      <c r="AN2096" s="697"/>
      <c r="AO2096" s="697"/>
      <c r="AP2096" s="677"/>
      <c r="AQ2096" s="697"/>
    </row>
    <row r="2097">
      <c r="A2097" s="423" t="s">
        <v>12853</v>
      </c>
      <c r="B2097" s="423" t="s">
        <v>12854</v>
      </c>
      <c r="C2097" s="423" t="str">
        <f>VLOOKUP(A2097,import!A:C,3,false)</f>
        <v>DOĞRU</v>
      </c>
      <c r="D2097" s="423" t="s">
        <v>6440</v>
      </c>
      <c r="E2097" s="692">
        <f>VLOOKUP(A2097,import!A:J,5,0)</f>
        <v>2</v>
      </c>
      <c r="F2097" s="692" t="str">
        <f>VLOOKUP(A2097,import!A:J,6,0)</f>
        <v/>
      </c>
      <c r="G2097" s="610">
        <f>VLOOKUP(A2097,import!A:J,7,0)</f>
        <v>0</v>
      </c>
      <c r="H2097" s="610">
        <f>VLOOKUP(A2097,import!A:J,8,0)</f>
        <v>17</v>
      </c>
      <c r="I2097" s="610">
        <f>VLOOKUP(A2097,import!A:J,9,0)</f>
        <v>17</v>
      </c>
      <c r="J2097" s="693">
        <f>VLOOKUP(A2097,import!A:J,10,0)</f>
        <v>0</v>
      </c>
      <c r="K2097" s="610" t="s">
        <v>7834</v>
      </c>
      <c r="L2097" s="610">
        <v>5.300916908E9</v>
      </c>
      <c r="M2097" s="610" t="s">
        <v>6257</v>
      </c>
      <c r="N2097" s="610" t="s">
        <v>6257</v>
      </c>
      <c r="O2097" s="562" t="s">
        <v>12855</v>
      </c>
      <c r="P2097" s="694" t="str">
        <f>VLOOKUP(A2097,import!A:P,16,0)</f>
        <v>Geleneksel</v>
      </c>
      <c r="Q2097" s="694"/>
      <c r="R2097" s="702" t="b">
        <v>0</v>
      </c>
      <c r="S2097" s="695" t="b">
        <v>0</v>
      </c>
      <c r="T2097" s="581"/>
      <c r="U2097" s="695"/>
      <c r="V2097" s="695"/>
      <c r="W2097" s="695"/>
      <c r="X2097" s="698"/>
      <c r="Y2097" s="698"/>
      <c r="Z2097" s="698"/>
      <c r="AA2097" s="697"/>
      <c r="AB2097" s="697"/>
      <c r="AC2097" s="697"/>
      <c r="AD2097" s="697"/>
      <c r="AE2097" s="425"/>
      <c r="AF2097" s="697"/>
      <c r="AG2097" s="425"/>
      <c r="AH2097" s="697"/>
      <c r="AI2097" s="697"/>
      <c r="AJ2097" s="697"/>
      <c r="AK2097" s="697"/>
      <c r="AL2097" s="697"/>
      <c r="AM2097" s="697"/>
      <c r="AN2097" s="697"/>
      <c r="AO2097" s="697"/>
      <c r="AP2097" s="677"/>
      <c r="AQ2097" s="697"/>
    </row>
    <row r="2098">
      <c r="A2098" s="423" t="s">
        <v>12856</v>
      </c>
      <c r="B2098" s="423" t="s">
        <v>12857</v>
      </c>
      <c r="C2098" s="423" t="str">
        <f>VLOOKUP(A2098,import!A:C,3,false)</f>
        <v>DOĞRU</v>
      </c>
      <c r="D2098" s="423" t="s">
        <v>6440</v>
      </c>
      <c r="E2098" s="692">
        <f>VLOOKUP(A2098,import!A:J,5,0)</f>
        <v>60</v>
      </c>
      <c r="F2098" s="692">
        <f>VLOOKUP(A2098,import!A:J,6,0)</f>
        <v>2</v>
      </c>
      <c r="G2098" s="610">
        <f>VLOOKUP(A2098,import!A:J,7,0)</f>
        <v>0</v>
      </c>
      <c r="H2098" s="610">
        <f>VLOOKUP(A2098,import!A:J,8,0)</f>
        <v>8</v>
      </c>
      <c r="I2098" s="610">
        <f>VLOOKUP(A2098,import!A:J,9,0)</f>
        <v>8</v>
      </c>
      <c r="J2098" s="693">
        <f>VLOOKUP(A2098,import!A:J,10,0)</f>
        <v>0</v>
      </c>
      <c r="K2098" s="610" t="s">
        <v>12858</v>
      </c>
      <c r="L2098" s="610">
        <v>2.24239302E9</v>
      </c>
      <c r="M2098" s="610" t="s">
        <v>343</v>
      </c>
      <c r="N2098" s="610" t="s">
        <v>6552</v>
      </c>
      <c r="O2098" s="562" t="s">
        <v>12859</v>
      </c>
      <c r="P2098" s="694" t="str">
        <f>VLOOKUP(A2098,import!A:P,16,0)</f>
        <v>Geleneksel</v>
      </c>
      <c r="Q2098" s="694"/>
      <c r="R2098" s="702" t="b">
        <v>0</v>
      </c>
      <c r="S2098" s="695" t="b">
        <v>0</v>
      </c>
      <c r="T2098" s="581"/>
      <c r="U2098" s="695"/>
      <c r="V2098" s="695"/>
      <c r="W2098" s="695"/>
      <c r="X2098" s="698"/>
      <c r="Y2098" s="698"/>
      <c r="Z2098" s="698"/>
      <c r="AA2098" s="697"/>
      <c r="AB2098" s="697"/>
      <c r="AC2098" s="697"/>
      <c r="AD2098" s="697"/>
      <c r="AE2098" s="425"/>
      <c r="AF2098" s="697"/>
      <c r="AG2098" s="425"/>
      <c r="AH2098" s="697"/>
      <c r="AI2098" s="697"/>
      <c r="AJ2098" s="697"/>
      <c r="AK2098" s="697"/>
      <c r="AL2098" s="697"/>
      <c r="AM2098" s="697"/>
      <c r="AN2098" s="697"/>
      <c r="AO2098" s="697"/>
      <c r="AP2098" s="677"/>
      <c r="AQ2098" s="697"/>
    </row>
    <row r="2099">
      <c r="A2099" s="677" t="s">
        <v>12860</v>
      </c>
      <c r="B2099" s="677" t="s">
        <v>12861</v>
      </c>
      <c r="C2099" s="423" t="str">
        <f>VLOOKUP(A2099,import!A:C,3,false)</f>
        <v>DOĞRU</v>
      </c>
      <c r="D2099" s="677" t="s">
        <v>6373</v>
      </c>
      <c r="E2099" s="692" t="str">
        <f>VLOOKUP(A2099,import!A:J,5,0)</f>
        <v/>
      </c>
      <c r="F2099" s="692" t="str">
        <f>VLOOKUP(A2099,import!A:J,6,0)</f>
        <v/>
      </c>
      <c r="G2099" s="610">
        <f>VLOOKUP(A2099,import!A:J,7,0)</f>
        <v>0</v>
      </c>
      <c r="H2099" s="610">
        <f>VLOOKUP(A2099,import!A:J,8,0)</f>
        <v>58</v>
      </c>
      <c r="I2099" s="610">
        <f>VLOOKUP(A2099,import!A:J,9,0)</f>
        <v>58</v>
      </c>
      <c r="J2099" s="693">
        <f>VLOOKUP(A2099,import!A:J,10,0)</f>
        <v>0</v>
      </c>
      <c r="K2099" s="677" t="s">
        <v>12862</v>
      </c>
      <c r="L2099" s="677">
        <v>2.248880101E9</v>
      </c>
      <c r="M2099" s="677" t="s">
        <v>13</v>
      </c>
      <c r="N2099" s="677" t="s">
        <v>6517</v>
      </c>
      <c r="O2099" s="677" t="s">
        <v>12863</v>
      </c>
      <c r="P2099" s="694" t="str">
        <f>VLOOKUP(A2099,import!A:P,16,0)</f>
        <v>Geleneksel</v>
      </c>
      <c r="Q2099" s="694"/>
      <c r="R2099" s="702" t="b">
        <v>0</v>
      </c>
      <c r="S2099" s="695" t="b">
        <v>0</v>
      </c>
      <c r="T2099" s="581"/>
      <c r="U2099" s="695"/>
      <c r="V2099" s="695"/>
      <c r="W2099" s="695"/>
      <c r="X2099" s="698"/>
      <c r="Y2099" s="698"/>
      <c r="Z2099" s="698"/>
      <c r="AA2099" s="697"/>
      <c r="AB2099" s="697"/>
      <c r="AC2099" s="697"/>
      <c r="AD2099" s="697"/>
      <c r="AE2099" s="425"/>
      <c r="AF2099" s="697"/>
      <c r="AG2099" s="425"/>
      <c r="AH2099" s="697"/>
      <c r="AI2099" s="697"/>
      <c r="AJ2099" s="697"/>
      <c r="AK2099" s="697"/>
      <c r="AL2099" s="697"/>
      <c r="AM2099" s="697"/>
      <c r="AN2099" s="697"/>
      <c r="AO2099" s="697"/>
      <c r="AP2099" s="677"/>
      <c r="AQ2099" s="697"/>
    </row>
    <row r="2100">
      <c r="A2100" s="423" t="s">
        <v>2509</v>
      </c>
      <c r="B2100" s="423" t="s">
        <v>2510</v>
      </c>
      <c r="C2100" s="423" t="str">
        <f>VLOOKUP(A2100,import!A:C,3,false)</f>
        <v>DOĞRU</v>
      </c>
      <c r="D2100" s="423" t="s">
        <v>6317</v>
      </c>
      <c r="E2100" s="692">
        <f>VLOOKUP(A2100,import!A:J,5,0)</f>
        <v>826</v>
      </c>
      <c r="F2100" s="692">
        <f>VLOOKUP(A2100,import!A:J,6,0)</f>
        <v>15</v>
      </c>
      <c r="G2100" s="610">
        <f>VLOOKUP(A2100,import!A:J,7,0)</f>
        <v>9</v>
      </c>
      <c r="H2100" s="610">
        <f>VLOOKUP(A2100,import!A:J,8,0)</f>
        <v>10</v>
      </c>
      <c r="I2100" s="610">
        <f>VLOOKUP(A2100,import!A:J,9,0)</f>
        <v>19</v>
      </c>
      <c r="J2100" s="693">
        <f>VLOOKUP(A2100,import!A:J,10,0)</f>
        <v>0.47</v>
      </c>
      <c r="K2100" s="610" t="s">
        <v>12864</v>
      </c>
      <c r="L2100" s="610">
        <v>2.242423346E9</v>
      </c>
      <c r="M2100" s="610" t="s">
        <v>13</v>
      </c>
      <c r="N2100" s="701">
        <v>44309.0</v>
      </c>
      <c r="O2100" s="562" t="s">
        <v>2512</v>
      </c>
      <c r="P2100" s="694" t="str">
        <f>VLOOKUP(A2100,import!A:P,16,0)</f>
        <v>Geleneksel</v>
      </c>
      <c r="Q2100" s="694" t="s">
        <v>6554</v>
      </c>
      <c r="R2100" s="694" t="b">
        <v>1</v>
      </c>
      <c r="S2100" s="581" t="b">
        <v>0</v>
      </c>
      <c r="T2100" s="581" t="s">
        <v>6155</v>
      </c>
      <c r="U2100" s="581" t="s">
        <v>389</v>
      </c>
      <c r="V2100" s="581" t="s">
        <v>422</v>
      </c>
      <c r="W2100" s="581" t="s">
        <v>12865</v>
      </c>
      <c r="X2100" s="696">
        <v>44334.0</v>
      </c>
      <c r="Y2100" s="696">
        <v>44335.0</v>
      </c>
      <c r="Z2100" s="696"/>
      <c r="AA2100" s="492" t="s">
        <v>6262</v>
      </c>
      <c r="AB2100" s="699">
        <v>44384.0</v>
      </c>
      <c r="AC2100" s="492" t="s">
        <v>6262</v>
      </c>
      <c r="AD2100" s="699">
        <v>44410.0</v>
      </c>
      <c r="AE2100" s="492" t="s">
        <v>6262</v>
      </c>
      <c r="AF2100" s="699">
        <v>44434.0</v>
      </c>
      <c r="AG2100" s="425"/>
      <c r="AH2100" s="697"/>
      <c r="AI2100" s="697"/>
      <c r="AJ2100" s="697"/>
      <c r="AK2100" s="697"/>
      <c r="AL2100" s="492" t="s">
        <v>6276</v>
      </c>
      <c r="AM2100" s="492" t="s">
        <v>6186</v>
      </c>
      <c r="AN2100" s="697"/>
      <c r="AO2100" s="697"/>
      <c r="AP2100" s="677" t="s">
        <v>6156</v>
      </c>
      <c r="AQ2100" s="697"/>
    </row>
    <row r="2101">
      <c r="A2101" s="423" t="s">
        <v>2896</v>
      </c>
      <c r="B2101" s="423" t="s">
        <v>2897</v>
      </c>
      <c r="C2101" s="423" t="str">
        <f>VLOOKUP(A2101,import!A:C,3,false)</f>
        <v>DOĞRU</v>
      </c>
      <c r="D2101" s="423" t="s">
        <v>6317</v>
      </c>
      <c r="E2101" s="692">
        <f>VLOOKUP(A2101,import!A:J,5,0)</f>
        <v>183</v>
      </c>
      <c r="F2101" s="692">
        <f>VLOOKUP(A2101,import!A:J,6,0)</f>
        <v>11</v>
      </c>
      <c r="G2101" s="610">
        <f>VLOOKUP(A2101,import!A:J,7,0)</f>
        <v>17</v>
      </c>
      <c r="H2101" s="610">
        <f>VLOOKUP(A2101,import!A:J,8,0)</f>
        <v>1</v>
      </c>
      <c r="I2101" s="610">
        <f>VLOOKUP(A2101,import!A:J,9,0)</f>
        <v>18</v>
      </c>
      <c r="J2101" s="693">
        <f>VLOOKUP(A2101,import!A:J,10,0)</f>
        <v>0.94</v>
      </c>
      <c r="K2101" s="610" t="s">
        <v>12866</v>
      </c>
      <c r="L2101" s="610">
        <v>2.242207171E9</v>
      </c>
      <c r="M2101" s="610" t="s">
        <v>343</v>
      </c>
      <c r="N2101" s="610" t="s">
        <v>6877</v>
      </c>
      <c r="O2101" s="562" t="s">
        <v>2899</v>
      </c>
      <c r="P2101" s="694" t="str">
        <f>VLOOKUP(A2101,import!A:P,16,0)</f>
        <v>Geleneksel</v>
      </c>
      <c r="Q2101" s="694"/>
      <c r="R2101" s="694" t="b">
        <v>1</v>
      </c>
      <c r="S2101" s="695" t="b">
        <v>0</v>
      </c>
      <c r="T2101" s="581" t="s">
        <v>6155</v>
      </c>
      <c r="U2101" s="581" t="s">
        <v>6287</v>
      </c>
      <c r="V2101" s="581" t="s">
        <v>422</v>
      </c>
      <c r="W2101" s="581"/>
      <c r="X2101" s="696">
        <v>44351.0</v>
      </c>
      <c r="Y2101" s="696">
        <v>44356.0</v>
      </c>
      <c r="Z2101" s="698"/>
      <c r="AA2101" s="697"/>
      <c r="AB2101" s="699">
        <v>44351.0</v>
      </c>
      <c r="AC2101" s="697"/>
      <c r="AD2101" s="697"/>
      <c r="AE2101" s="425"/>
      <c r="AF2101" s="697"/>
      <c r="AG2101" s="425"/>
      <c r="AH2101" s="697"/>
      <c r="AI2101" s="697"/>
      <c r="AJ2101" s="697"/>
      <c r="AK2101" s="697" t="s">
        <v>6192</v>
      </c>
      <c r="AL2101" s="697"/>
      <c r="AM2101" s="697"/>
      <c r="AN2101" s="697"/>
      <c r="AO2101" s="697"/>
      <c r="AP2101" s="677" t="s">
        <v>6156</v>
      </c>
      <c r="AQ2101" s="697"/>
    </row>
    <row r="2102">
      <c r="A2102" s="423" t="s">
        <v>12867</v>
      </c>
      <c r="B2102" s="423" t="s">
        <v>12868</v>
      </c>
      <c r="C2102" s="423" t="str">
        <f>VLOOKUP(A2102,import!A:C,3,false)</f>
        <v>DOĞRU</v>
      </c>
      <c r="D2102" s="423" t="s">
        <v>6159</v>
      </c>
      <c r="E2102" s="692">
        <f>VLOOKUP(A2102,import!A:J,5,0)</f>
        <v>22</v>
      </c>
      <c r="F2102" s="692">
        <f>VLOOKUP(A2102,import!A:J,6,0)</f>
        <v>2</v>
      </c>
      <c r="G2102" s="610">
        <f>VLOOKUP(A2102,import!A:J,7,0)</f>
        <v>0</v>
      </c>
      <c r="H2102" s="610">
        <f>VLOOKUP(A2102,import!A:J,8,0)</f>
        <v>14</v>
      </c>
      <c r="I2102" s="610">
        <f>VLOOKUP(A2102,import!A:J,9,0)</f>
        <v>14</v>
      </c>
      <c r="J2102" s="693">
        <f>VLOOKUP(A2102,import!A:J,10,0)</f>
        <v>0</v>
      </c>
      <c r="K2102" s="610" t="s">
        <v>12869</v>
      </c>
      <c r="L2102" s="610">
        <v>5.466653504E9</v>
      </c>
      <c r="M2102" s="610" t="s">
        <v>343</v>
      </c>
      <c r="N2102" s="610" t="s">
        <v>7792</v>
      </c>
      <c r="O2102" s="562" t="s">
        <v>12870</v>
      </c>
      <c r="P2102" s="694" t="str">
        <f>VLOOKUP(A2102,import!A:P,16,0)</f>
        <v>Geleneksel</v>
      </c>
      <c r="Q2102" s="694"/>
      <c r="R2102" s="702" t="b">
        <v>0</v>
      </c>
      <c r="S2102" s="695" t="b">
        <v>0</v>
      </c>
      <c r="T2102" s="581"/>
      <c r="U2102" s="695"/>
      <c r="V2102" s="695"/>
      <c r="W2102" s="695"/>
      <c r="X2102" s="698"/>
      <c r="Y2102" s="698"/>
      <c r="Z2102" s="698"/>
      <c r="AA2102" s="697"/>
      <c r="AB2102" s="697"/>
      <c r="AC2102" s="697"/>
      <c r="AD2102" s="697"/>
      <c r="AE2102" s="425"/>
      <c r="AF2102" s="697"/>
      <c r="AG2102" s="425"/>
      <c r="AH2102" s="697"/>
      <c r="AI2102" s="697"/>
      <c r="AJ2102" s="697"/>
      <c r="AK2102" s="697"/>
      <c r="AL2102" s="697"/>
      <c r="AM2102" s="697"/>
      <c r="AN2102" s="697"/>
      <c r="AO2102" s="697"/>
      <c r="AP2102" s="677"/>
      <c r="AQ2102" s="697"/>
    </row>
    <row r="2103">
      <c r="A2103" s="423" t="s">
        <v>2103</v>
      </c>
      <c r="B2103" s="423" t="s">
        <v>2104</v>
      </c>
      <c r="C2103" s="423" t="str">
        <f>VLOOKUP(A2103,import!A:C,3,false)</f>
        <v>DOĞRU</v>
      </c>
      <c r="D2103" s="423" t="s">
        <v>6440</v>
      </c>
      <c r="E2103" s="692">
        <f>VLOOKUP(A2103,import!A:J,5,0)</f>
        <v>298</v>
      </c>
      <c r="F2103" s="692" t="str">
        <f>VLOOKUP(A2103,import!A:J,6,0)</f>
        <v/>
      </c>
      <c r="G2103" s="610">
        <f>VLOOKUP(A2103,import!A:J,7,0)</f>
        <v>13</v>
      </c>
      <c r="H2103" s="610">
        <f>VLOOKUP(A2103,import!A:J,8,0)</f>
        <v>2</v>
      </c>
      <c r="I2103" s="610">
        <f>VLOOKUP(A2103,import!A:J,9,0)</f>
        <v>15</v>
      </c>
      <c r="J2103" s="693">
        <f>VLOOKUP(A2103,import!A:J,10,0)</f>
        <v>0.87</v>
      </c>
      <c r="K2103" s="610" t="s">
        <v>11461</v>
      </c>
      <c r="L2103" s="610">
        <v>2.243710256E9</v>
      </c>
      <c r="M2103" s="610" t="s">
        <v>6576</v>
      </c>
      <c r="N2103" s="610" t="s">
        <v>6584</v>
      </c>
      <c r="O2103" s="562" t="s">
        <v>2107</v>
      </c>
      <c r="P2103" s="694" t="str">
        <f>VLOOKUP(A2103,import!A:P,16,0)</f>
        <v>Geleneksel</v>
      </c>
      <c r="Q2103" s="694" t="s">
        <v>6240</v>
      </c>
      <c r="R2103" s="694" t="b">
        <v>1</v>
      </c>
      <c r="S2103" s="695" t="b">
        <v>0</v>
      </c>
      <c r="T2103" s="581" t="s">
        <v>6155</v>
      </c>
      <c r="U2103" s="581" t="s">
        <v>2024</v>
      </c>
      <c r="V2103" s="581" t="s">
        <v>14</v>
      </c>
      <c r="W2103" s="581" t="s">
        <v>12871</v>
      </c>
      <c r="X2103" s="696">
        <v>44301.0</v>
      </c>
      <c r="Y2103" s="696">
        <v>44302.0</v>
      </c>
      <c r="Z2103" s="696"/>
      <c r="AA2103" s="697"/>
      <c r="AB2103" s="697"/>
      <c r="AC2103" s="697"/>
      <c r="AD2103" s="697"/>
      <c r="AE2103" s="425"/>
      <c r="AF2103" s="697"/>
      <c r="AG2103" s="425"/>
      <c r="AH2103" s="697"/>
      <c r="AI2103" s="697"/>
      <c r="AJ2103" s="697"/>
      <c r="AK2103" s="697" t="s">
        <v>389</v>
      </c>
      <c r="AL2103" s="697"/>
      <c r="AM2103" s="697"/>
      <c r="AN2103" s="697"/>
      <c r="AO2103" s="697"/>
      <c r="AP2103" s="677" t="s">
        <v>6172</v>
      </c>
      <c r="AQ2103" s="697"/>
    </row>
    <row r="2104">
      <c r="A2104" s="423" t="s">
        <v>3543</v>
      </c>
      <c r="B2104" s="423" t="s">
        <v>3544</v>
      </c>
      <c r="C2104" s="423" t="str">
        <f>VLOOKUP(A2104,import!A:C,3,false)</f>
        <v>YANLIŞ</v>
      </c>
      <c r="D2104" s="423" t="s">
        <v>6219</v>
      </c>
      <c r="E2104" s="692">
        <f>VLOOKUP(A2104,import!A:J,5,0)</f>
        <v>4</v>
      </c>
      <c r="F2104" s="692" t="str">
        <f>VLOOKUP(A2104,import!A:J,6,0)</f>
        <v/>
      </c>
      <c r="G2104" s="610">
        <f>VLOOKUP(A2104,import!A:J,7,0)</f>
        <v>10</v>
      </c>
      <c r="H2104" s="610">
        <f>VLOOKUP(A2104,import!A:J,8,0)</f>
        <v>1</v>
      </c>
      <c r="I2104" s="610">
        <f>VLOOKUP(A2104,import!A:J,9,0)</f>
        <v>11</v>
      </c>
      <c r="J2104" s="693">
        <f>VLOOKUP(A2104,import!A:J,10,0)</f>
        <v>0.91</v>
      </c>
      <c r="K2104" s="610" t="s">
        <v>12872</v>
      </c>
      <c r="L2104" s="610">
        <v>5.365031616E9</v>
      </c>
      <c r="M2104" s="610" t="s">
        <v>343</v>
      </c>
      <c r="N2104" s="610" t="s">
        <v>6522</v>
      </c>
      <c r="O2104" s="562" t="s">
        <v>12873</v>
      </c>
      <c r="P2104" s="694" t="str">
        <f>VLOOKUP(A2104,import!A:P,16,0)</f>
        <v>Geleneksel</v>
      </c>
      <c r="Q2104" s="694"/>
      <c r="R2104" s="694" t="b">
        <v>1</v>
      </c>
      <c r="S2104" s="695" t="b">
        <v>0</v>
      </c>
      <c r="T2104" s="581" t="s">
        <v>6155</v>
      </c>
      <c r="U2104" s="581" t="s">
        <v>6192</v>
      </c>
      <c r="V2104" s="581" t="s">
        <v>422</v>
      </c>
      <c r="W2104" s="581"/>
      <c r="X2104" s="696">
        <v>44389.0</v>
      </c>
      <c r="Y2104" s="696">
        <v>44391.0</v>
      </c>
      <c r="Z2104" s="698"/>
      <c r="AA2104" s="492" t="s">
        <v>6166</v>
      </c>
      <c r="AB2104" s="699">
        <v>44389.0</v>
      </c>
      <c r="AC2104" s="492"/>
      <c r="AD2104" s="697"/>
      <c r="AE2104" s="425"/>
      <c r="AF2104" s="697"/>
      <c r="AG2104" s="425"/>
      <c r="AH2104" s="697"/>
      <c r="AI2104" s="697"/>
      <c r="AJ2104" s="697"/>
      <c r="AK2104" s="697"/>
      <c r="AL2104" s="697"/>
      <c r="AM2104" s="697"/>
      <c r="AN2104" s="697"/>
      <c r="AO2104" s="697"/>
      <c r="AP2104" s="677" t="s">
        <v>6172</v>
      </c>
      <c r="AQ2104" s="697"/>
    </row>
    <row r="2105">
      <c r="A2105" s="677" t="s">
        <v>12874</v>
      </c>
      <c r="B2105" s="677" t="s">
        <v>12875</v>
      </c>
      <c r="C2105" s="423" t="str">
        <f>VLOOKUP(A2105,import!A:C,3,false)</f>
        <v>DOĞRU</v>
      </c>
      <c r="D2105" s="677" t="s">
        <v>6440</v>
      </c>
      <c r="E2105" s="692">
        <f>VLOOKUP(A2105,import!A:J,5,0)</f>
        <v>3</v>
      </c>
      <c r="F2105" s="692">
        <f>VLOOKUP(A2105,import!A:J,6,0)</f>
        <v>3</v>
      </c>
      <c r="G2105" s="610">
        <f>VLOOKUP(A2105,import!A:J,7,0)</f>
        <v>0</v>
      </c>
      <c r="H2105" s="610">
        <f>VLOOKUP(A2105,import!A:J,8,0)</f>
        <v>18</v>
      </c>
      <c r="I2105" s="610">
        <f>VLOOKUP(A2105,import!A:J,9,0)</f>
        <v>18</v>
      </c>
      <c r="J2105" s="693">
        <f>VLOOKUP(A2105,import!A:J,10,0)</f>
        <v>0</v>
      </c>
      <c r="K2105" s="677" t="s">
        <v>12876</v>
      </c>
      <c r="L2105" s="677">
        <v>5.059061989E9</v>
      </c>
      <c r="M2105" s="677" t="s">
        <v>343</v>
      </c>
      <c r="N2105" s="677" t="s">
        <v>8179</v>
      </c>
      <c r="O2105" s="677" t="s">
        <v>12877</v>
      </c>
      <c r="P2105" s="694" t="str">
        <f>VLOOKUP(A2105,import!A:P,16,0)</f>
        <v>Geleneksel</v>
      </c>
      <c r="Q2105" s="694"/>
      <c r="R2105" s="702" t="b">
        <v>0</v>
      </c>
      <c r="S2105" s="695" t="b">
        <v>0</v>
      </c>
      <c r="T2105" s="581"/>
      <c r="U2105" s="695"/>
      <c r="V2105" s="695"/>
      <c r="W2105" s="695"/>
      <c r="X2105" s="698"/>
      <c r="Y2105" s="698"/>
      <c r="Z2105" s="698"/>
      <c r="AA2105" s="697"/>
      <c r="AB2105" s="697"/>
      <c r="AC2105" s="697"/>
      <c r="AD2105" s="697"/>
      <c r="AE2105" s="425"/>
      <c r="AF2105" s="697"/>
      <c r="AG2105" s="425"/>
      <c r="AH2105" s="697"/>
      <c r="AI2105" s="697"/>
      <c r="AJ2105" s="697"/>
      <c r="AK2105" s="697"/>
      <c r="AL2105" s="697"/>
      <c r="AM2105" s="697"/>
      <c r="AN2105" s="697"/>
      <c r="AO2105" s="697"/>
      <c r="AP2105" s="677"/>
      <c r="AQ2105" s="697"/>
    </row>
    <row r="2106">
      <c r="A2106" s="423" t="s">
        <v>3918</v>
      </c>
      <c r="B2106" s="423" t="s">
        <v>3919</v>
      </c>
      <c r="C2106" s="423" t="str">
        <f>VLOOKUP(A2106,import!A:C,3,false)</f>
        <v>DOĞRU</v>
      </c>
      <c r="D2106" s="423" t="s">
        <v>6440</v>
      </c>
      <c r="E2106" s="692">
        <f>VLOOKUP(A2106,import!A:J,5,0)</f>
        <v>164</v>
      </c>
      <c r="F2106" s="692" t="str">
        <f>VLOOKUP(A2106,import!A:J,6,0)</f>
        <v/>
      </c>
      <c r="G2106" s="610">
        <f>VLOOKUP(A2106,import!A:J,7,0)</f>
        <v>16</v>
      </c>
      <c r="H2106" s="610">
        <f>VLOOKUP(A2106,import!A:J,8,0)</f>
        <v>1</v>
      </c>
      <c r="I2106" s="610">
        <f>VLOOKUP(A2106,import!A:J,9,0)</f>
        <v>17</v>
      </c>
      <c r="J2106" s="693">
        <f>VLOOKUP(A2106,import!A:J,10,0)</f>
        <v>0.94</v>
      </c>
      <c r="K2106" s="610" t="s">
        <v>12878</v>
      </c>
      <c r="L2106" s="610">
        <v>5.417233481E9</v>
      </c>
      <c r="M2106" s="610" t="s">
        <v>343</v>
      </c>
      <c r="N2106" s="610" t="s">
        <v>7563</v>
      </c>
      <c r="O2106" s="562" t="s">
        <v>3922</v>
      </c>
      <c r="P2106" s="694" t="str">
        <f>VLOOKUP(A2106,import!A:P,16,0)</f>
        <v>Geleneksel</v>
      </c>
      <c r="Q2106" s="694"/>
      <c r="R2106" s="694" t="b">
        <v>1</v>
      </c>
      <c r="S2106" s="695" t="b">
        <v>0</v>
      </c>
      <c r="T2106" s="581" t="s">
        <v>6155</v>
      </c>
      <c r="U2106" s="581" t="s">
        <v>3358</v>
      </c>
      <c r="V2106" s="695"/>
      <c r="W2106" s="581" t="s">
        <v>12879</v>
      </c>
      <c r="X2106" s="696">
        <v>44414.0</v>
      </c>
      <c r="Y2106" s="696">
        <v>44419.0</v>
      </c>
      <c r="Z2106" s="698"/>
      <c r="AA2106" s="492" t="s">
        <v>6167</v>
      </c>
      <c r="AB2106" s="699">
        <v>44386.0</v>
      </c>
      <c r="AC2106" s="492" t="s">
        <v>6270</v>
      </c>
      <c r="AD2106" s="699">
        <v>44411.0</v>
      </c>
      <c r="AE2106" s="492" t="s">
        <v>6166</v>
      </c>
      <c r="AF2106" s="699">
        <v>44414.0</v>
      </c>
      <c r="AG2106" s="492" t="s">
        <v>6166</v>
      </c>
      <c r="AH2106" s="699">
        <v>44436.0</v>
      </c>
      <c r="AI2106" s="697"/>
      <c r="AJ2106" s="697"/>
      <c r="AK2106" s="700" t="s">
        <v>6186</v>
      </c>
      <c r="AL2106" s="492" t="s">
        <v>6233</v>
      </c>
      <c r="AM2106" s="492" t="s">
        <v>3358</v>
      </c>
      <c r="AN2106" s="492" t="s">
        <v>6186</v>
      </c>
      <c r="AO2106" s="697"/>
      <c r="AP2106" s="677" t="s">
        <v>6172</v>
      </c>
      <c r="AQ2106" s="697"/>
    </row>
    <row r="2107">
      <c r="A2107" s="423" t="s">
        <v>3596</v>
      </c>
      <c r="B2107" s="423" t="s">
        <v>3597</v>
      </c>
      <c r="C2107" s="423" t="str">
        <f>VLOOKUP(A2107,import!A:C,3,false)</f>
        <v>DOĞRU</v>
      </c>
      <c r="D2107" s="423" t="s">
        <v>6440</v>
      </c>
      <c r="E2107" s="692">
        <f>VLOOKUP(A2107,import!A:J,5,0)</f>
        <v>301</v>
      </c>
      <c r="F2107" s="692">
        <f>VLOOKUP(A2107,import!A:J,6,0)</f>
        <v>44</v>
      </c>
      <c r="G2107" s="610">
        <f>VLOOKUP(A2107,import!A:J,7,0)</f>
        <v>10</v>
      </c>
      <c r="H2107" s="610">
        <f>VLOOKUP(A2107,import!A:J,8,0)</f>
        <v>5</v>
      </c>
      <c r="I2107" s="610">
        <f>VLOOKUP(A2107,import!A:J,9,0)</f>
        <v>15</v>
      </c>
      <c r="J2107" s="693">
        <f>VLOOKUP(A2107,import!A:J,10,0)</f>
        <v>0.67</v>
      </c>
      <c r="K2107" s="610" t="s">
        <v>12880</v>
      </c>
      <c r="L2107" s="610">
        <v>5.357411442E9</v>
      </c>
      <c r="M2107" s="694" t="s">
        <v>6257</v>
      </c>
      <c r="N2107" s="610" t="s">
        <v>6636</v>
      </c>
      <c r="O2107" s="610" t="s">
        <v>3600</v>
      </c>
      <c r="P2107" s="694" t="str">
        <f>VLOOKUP(A2107,import!A:P,16,0)</f>
        <v>Geleneksel</v>
      </c>
      <c r="R2107" s="694" t="b">
        <v>1</v>
      </c>
      <c r="S2107" s="695" t="b">
        <v>0</v>
      </c>
      <c r="T2107" s="581" t="s">
        <v>6155</v>
      </c>
      <c r="U2107" s="581" t="s">
        <v>389</v>
      </c>
      <c r="V2107" s="581" t="s">
        <v>422</v>
      </c>
      <c r="W2107" s="581"/>
      <c r="X2107" s="696">
        <v>44392.0</v>
      </c>
      <c r="Y2107" s="696">
        <v>44403.0</v>
      </c>
      <c r="Z2107" s="698"/>
      <c r="AA2107" s="492" t="s">
        <v>6166</v>
      </c>
      <c r="AB2107" s="699">
        <v>44392.0</v>
      </c>
      <c r="AC2107" s="697"/>
      <c r="AD2107" s="697"/>
      <c r="AE2107" s="425"/>
      <c r="AF2107" s="697"/>
      <c r="AG2107" s="425"/>
      <c r="AH2107" s="697"/>
      <c r="AI2107" s="697"/>
      <c r="AJ2107" s="697"/>
      <c r="AK2107" s="697"/>
      <c r="AL2107" s="697"/>
      <c r="AM2107" s="697"/>
      <c r="AN2107" s="697"/>
      <c r="AO2107" s="697"/>
      <c r="AP2107" s="677" t="s">
        <v>6156</v>
      </c>
      <c r="AQ2107" s="697"/>
    </row>
    <row r="2108">
      <c r="A2108" s="677" t="s">
        <v>12881</v>
      </c>
      <c r="B2108" s="677" t="s">
        <v>12882</v>
      </c>
      <c r="C2108" s="423" t="str">
        <f>VLOOKUP(A2108,import!A:C,3,false)</f>
        <v>DOĞRU</v>
      </c>
      <c r="D2108" s="677" t="s">
        <v>6440</v>
      </c>
      <c r="E2108" s="692" t="str">
        <f>VLOOKUP(A2108,import!A:J,5,0)</f>
        <v/>
      </c>
      <c r="F2108" s="692" t="str">
        <f>VLOOKUP(A2108,import!A:J,6,0)</f>
        <v/>
      </c>
      <c r="G2108" s="610">
        <f>VLOOKUP(A2108,import!A:J,7,0)</f>
        <v>0</v>
      </c>
      <c r="H2108" s="610">
        <f>VLOOKUP(A2108,import!A:J,8,0)</f>
        <v>6</v>
      </c>
      <c r="I2108" s="610">
        <f>VLOOKUP(A2108,import!A:J,9,0)</f>
        <v>6</v>
      </c>
      <c r="J2108" s="693">
        <f>VLOOKUP(A2108,import!A:J,10,0)</f>
        <v>0</v>
      </c>
      <c r="K2108" s="677" t="s">
        <v>12883</v>
      </c>
      <c r="L2108" s="677">
        <v>5.413690202E9</v>
      </c>
      <c r="M2108" s="677" t="s">
        <v>6257</v>
      </c>
      <c r="N2108" s="677" t="s">
        <v>8877</v>
      </c>
      <c r="O2108" s="677" t="s">
        <v>12884</v>
      </c>
      <c r="P2108" s="694" t="str">
        <f>VLOOKUP(A2108,import!A:P,16,0)</f>
        <v>Geleneksel</v>
      </c>
      <c r="Q2108" s="694"/>
      <c r="R2108" s="702" t="b">
        <v>0</v>
      </c>
      <c r="S2108" s="695" t="b">
        <v>0</v>
      </c>
      <c r="T2108" s="581"/>
      <c r="U2108" s="695"/>
      <c r="V2108" s="695"/>
      <c r="W2108" s="695"/>
      <c r="X2108" s="698"/>
      <c r="Y2108" s="698"/>
      <c r="Z2108" s="698"/>
      <c r="AA2108" s="697"/>
      <c r="AB2108" s="697"/>
      <c r="AC2108" s="697"/>
      <c r="AD2108" s="697"/>
      <c r="AE2108" s="425"/>
      <c r="AF2108" s="697"/>
      <c r="AG2108" s="425"/>
      <c r="AH2108" s="697"/>
      <c r="AI2108" s="697"/>
      <c r="AJ2108" s="697"/>
      <c r="AK2108" s="697"/>
      <c r="AL2108" s="697"/>
      <c r="AM2108" s="697"/>
      <c r="AN2108" s="697"/>
      <c r="AO2108" s="697"/>
      <c r="AP2108" s="677"/>
      <c r="AQ2108" s="697"/>
    </row>
    <row r="2109">
      <c r="A2109" s="677" t="s">
        <v>12885</v>
      </c>
      <c r="B2109" s="677" t="s">
        <v>12886</v>
      </c>
      <c r="C2109" s="423" t="str">
        <f>VLOOKUP(A2109,import!A:C,3,false)</f>
        <v>DOĞRU</v>
      </c>
      <c r="D2109" s="677" t="s">
        <v>6175</v>
      </c>
      <c r="E2109" s="692">
        <f>VLOOKUP(A2109,import!A:J,5,0)</f>
        <v>23</v>
      </c>
      <c r="F2109" s="692">
        <f>VLOOKUP(A2109,import!A:J,6,0)</f>
        <v>23</v>
      </c>
      <c r="G2109" s="610">
        <f>VLOOKUP(A2109,import!A:J,7,0)</f>
        <v>0</v>
      </c>
      <c r="H2109" s="610">
        <f>VLOOKUP(A2109,import!A:J,8,0)</f>
        <v>17</v>
      </c>
      <c r="I2109" s="610">
        <f>VLOOKUP(A2109,import!A:J,9,0)</f>
        <v>17</v>
      </c>
      <c r="J2109" s="693">
        <f>VLOOKUP(A2109,import!A:J,10,0)</f>
        <v>0</v>
      </c>
      <c r="K2109" s="677" t="s">
        <v>12887</v>
      </c>
      <c r="L2109" s="677">
        <v>5.538958678E9</v>
      </c>
      <c r="M2109" s="677" t="s">
        <v>6212</v>
      </c>
      <c r="N2109" s="677" t="s">
        <v>6542</v>
      </c>
      <c r="O2109" s="677" t="s">
        <v>12888</v>
      </c>
      <c r="P2109" s="694" t="str">
        <f>VLOOKUP(A2109,import!A:P,16,0)</f>
        <v>Geleneksel</v>
      </c>
      <c r="Q2109" s="694"/>
      <c r="R2109" s="702" t="b">
        <v>0</v>
      </c>
      <c r="S2109" s="695" t="b">
        <v>0</v>
      </c>
      <c r="T2109" s="581"/>
      <c r="U2109" s="695"/>
      <c r="V2109" s="695"/>
      <c r="W2109" s="695"/>
      <c r="X2109" s="698"/>
      <c r="Y2109" s="698"/>
      <c r="Z2109" s="698"/>
      <c r="AA2109" s="697"/>
      <c r="AB2109" s="697"/>
      <c r="AC2109" s="697"/>
      <c r="AD2109" s="697"/>
      <c r="AE2109" s="425"/>
      <c r="AF2109" s="697"/>
      <c r="AG2109" s="425"/>
      <c r="AH2109" s="697"/>
      <c r="AI2109" s="697"/>
      <c r="AJ2109" s="697"/>
      <c r="AK2109" s="697"/>
      <c r="AL2109" s="697"/>
      <c r="AM2109" s="697"/>
      <c r="AN2109" s="697"/>
      <c r="AO2109" s="697"/>
      <c r="AP2109" s="677"/>
      <c r="AQ2109" s="697"/>
    </row>
    <row r="2110">
      <c r="A2110" s="423" t="s">
        <v>5026</v>
      </c>
      <c r="B2110" s="423" t="s">
        <v>5027</v>
      </c>
      <c r="C2110" s="423" t="str">
        <f>VLOOKUP(A2110,import!A:C,3,false)</f>
        <v>DOĞRU</v>
      </c>
      <c r="D2110" s="423" t="s">
        <v>6951</v>
      </c>
      <c r="E2110" s="692">
        <f>VLOOKUP(A2110,import!A:J,5,0)</f>
        <v>3050</v>
      </c>
      <c r="F2110" s="692">
        <f>VLOOKUP(A2110,import!A:J,6,0)</f>
        <v>48</v>
      </c>
      <c r="G2110" s="610">
        <f>VLOOKUP(A2110,import!A:J,7,0)</f>
        <v>19</v>
      </c>
      <c r="H2110" s="610">
        <f>VLOOKUP(A2110,import!A:J,8,0)</f>
        <v>17</v>
      </c>
      <c r="I2110" s="610">
        <f>VLOOKUP(A2110,import!A:J,9,0)</f>
        <v>36</v>
      </c>
      <c r="J2110" s="693">
        <f>VLOOKUP(A2110,import!A:J,10,0)</f>
        <v>0.53</v>
      </c>
      <c r="K2110" s="610" t="s">
        <v>12889</v>
      </c>
      <c r="L2110" s="610">
        <v>5.419178114E9</v>
      </c>
      <c r="M2110" s="610" t="s">
        <v>6386</v>
      </c>
      <c r="N2110" s="610" t="s">
        <v>6387</v>
      </c>
      <c r="O2110" s="562" t="s">
        <v>5029</v>
      </c>
      <c r="P2110" s="694" t="str">
        <f>VLOOKUP(A2110,import!A:P,16,0)</f>
        <v>Geleneksel</v>
      </c>
      <c r="Q2110" s="694" t="s">
        <v>6315</v>
      </c>
      <c r="R2110" s="694" t="b">
        <v>1</v>
      </c>
      <c r="S2110" s="581" t="b">
        <v>0</v>
      </c>
      <c r="T2110" s="581" t="s">
        <v>6155</v>
      </c>
      <c r="U2110" s="581" t="s">
        <v>196</v>
      </c>
      <c r="V2110" s="581" t="s">
        <v>6190</v>
      </c>
      <c r="W2110" s="581"/>
      <c r="X2110" s="696">
        <v>44474.0</v>
      </c>
      <c r="Y2110" s="696">
        <v>44475.0</v>
      </c>
      <c r="Z2110" s="698"/>
      <c r="AA2110" s="492" t="s">
        <v>6166</v>
      </c>
      <c r="AB2110" s="699">
        <v>44467.0</v>
      </c>
      <c r="AC2110" s="492" t="s">
        <v>6166</v>
      </c>
      <c r="AD2110" s="699">
        <v>44474.0</v>
      </c>
      <c r="AE2110" s="425"/>
      <c r="AF2110" s="697"/>
      <c r="AG2110" s="425"/>
      <c r="AH2110" s="697"/>
      <c r="AI2110" s="697"/>
      <c r="AJ2110" s="697"/>
      <c r="AK2110" s="492" t="s">
        <v>5087</v>
      </c>
      <c r="AL2110" s="492" t="s">
        <v>196</v>
      </c>
      <c r="AM2110" s="697"/>
      <c r="AN2110" s="697"/>
      <c r="AO2110" s="697"/>
      <c r="AP2110" s="677" t="s">
        <v>6168</v>
      </c>
      <c r="AQ2110" s="697"/>
    </row>
    <row r="2111">
      <c r="A2111" s="423" t="s">
        <v>12890</v>
      </c>
      <c r="B2111" s="423" t="s">
        <v>12891</v>
      </c>
      <c r="C2111" s="423" t="str">
        <f>VLOOKUP(A2111,import!A:C,3,false)</f>
        <v>DOĞRU</v>
      </c>
      <c r="D2111" s="423" t="s">
        <v>12062</v>
      </c>
      <c r="E2111" s="692">
        <f>VLOOKUP(A2111,import!A:J,5,0)</f>
        <v>1425</v>
      </c>
      <c r="F2111" s="692">
        <f>VLOOKUP(A2111,import!A:J,6,0)</f>
        <v>49</v>
      </c>
      <c r="G2111" s="610">
        <f>VLOOKUP(A2111,import!A:J,7,0)</f>
        <v>25</v>
      </c>
      <c r="H2111" s="610">
        <f>VLOOKUP(A2111,import!A:J,8,0)</f>
        <v>18</v>
      </c>
      <c r="I2111" s="610">
        <f>VLOOKUP(A2111,import!A:J,9,0)</f>
        <v>43</v>
      </c>
      <c r="J2111" s="693">
        <f>VLOOKUP(A2111,import!A:J,10,0)</f>
        <v>0.58</v>
      </c>
      <c r="K2111" s="610" t="s">
        <v>12892</v>
      </c>
      <c r="L2111" s="610">
        <v>5.346580356E9</v>
      </c>
      <c r="M2111" s="610" t="s">
        <v>13</v>
      </c>
      <c r="N2111" s="610" t="s">
        <v>6184</v>
      </c>
      <c r="O2111" s="562" t="s">
        <v>12893</v>
      </c>
      <c r="P2111" s="694" t="str">
        <f>VLOOKUP(A2111,import!A:P,16,0)</f>
        <v>Geleneksel</v>
      </c>
      <c r="Q2111" s="694" t="s">
        <v>6240</v>
      </c>
      <c r="R2111" s="694" t="b">
        <v>1</v>
      </c>
      <c r="S2111" s="581" t="b">
        <v>1</v>
      </c>
      <c r="T2111" s="695"/>
      <c r="U2111" s="695"/>
      <c r="V2111" s="695"/>
      <c r="W2111" s="581" t="s">
        <v>12894</v>
      </c>
      <c r="X2111" s="698"/>
      <c r="Y2111" s="698"/>
      <c r="Z2111" s="698"/>
      <c r="AA2111" s="492" t="s">
        <v>6166</v>
      </c>
      <c r="AB2111" s="699">
        <v>44417.0</v>
      </c>
      <c r="AC2111" s="697"/>
      <c r="AD2111" s="697"/>
      <c r="AE2111" s="425"/>
      <c r="AF2111" s="697"/>
      <c r="AG2111" s="425"/>
      <c r="AH2111" s="697"/>
      <c r="AI2111" s="697"/>
      <c r="AJ2111" s="697"/>
      <c r="AK2111" s="697"/>
      <c r="AL2111" s="697"/>
      <c r="AM2111" s="697"/>
      <c r="AN2111" s="697"/>
      <c r="AO2111" s="697"/>
      <c r="AP2111" s="677" t="s">
        <v>6156</v>
      </c>
      <c r="AQ2111" s="697"/>
    </row>
    <row r="2112">
      <c r="A2112" s="677" t="s">
        <v>12895</v>
      </c>
      <c r="B2112" s="677" t="s">
        <v>12896</v>
      </c>
      <c r="C2112" s="423" t="str">
        <f>VLOOKUP(A2112,import!A:C,3,false)</f>
        <v>DOĞRU</v>
      </c>
      <c r="D2112" s="677" t="s">
        <v>12897</v>
      </c>
      <c r="E2112" s="692">
        <f>VLOOKUP(A2112,import!A:J,5,0)</f>
        <v>61</v>
      </c>
      <c r="F2112" s="692">
        <f>VLOOKUP(A2112,import!A:J,6,0)</f>
        <v>8</v>
      </c>
      <c r="G2112" s="610">
        <f>VLOOKUP(A2112,import!A:J,7,0)</f>
        <v>0</v>
      </c>
      <c r="H2112" s="610">
        <f>VLOOKUP(A2112,import!A:J,8,0)</f>
        <v>44</v>
      </c>
      <c r="I2112" s="610">
        <f>VLOOKUP(A2112,import!A:J,9,0)</f>
        <v>44</v>
      </c>
      <c r="J2112" s="693">
        <f>VLOOKUP(A2112,import!A:J,10,0)</f>
        <v>0</v>
      </c>
      <c r="K2112" s="677" t="s">
        <v>12898</v>
      </c>
      <c r="L2112" s="677">
        <v>5.394102929E9</v>
      </c>
      <c r="M2112" s="677" t="s">
        <v>13</v>
      </c>
      <c r="N2112" s="677" t="s">
        <v>6910</v>
      </c>
      <c r="O2112" s="677" t="s">
        <v>12899</v>
      </c>
      <c r="P2112" s="694" t="str">
        <f>VLOOKUP(A2112,import!A:P,16,0)</f>
        <v>Geleneksel</v>
      </c>
      <c r="Q2112" s="694"/>
      <c r="R2112" s="702" t="b">
        <v>0</v>
      </c>
      <c r="S2112" s="695" t="b">
        <v>0</v>
      </c>
      <c r="T2112" s="581"/>
      <c r="U2112" s="695"/>
      <c r="V2112" s="695"/>
      <c r="W2112" s="695"/>
      <c r="X2112" s="698"/>
      <c r="Y2112" s="698"/>
      <c r="Z2112" s="698"/>
      <c r="AA2112" s="697"/>
      <c r="AB2112" s="697"/>
      <c r="AC2112" s="697"/>
      <c r="AD2112" s="697"/>
      <c r="AE2112" s="425"/>
      <c r="AF2112" s="697"/>
      <c r="AG2112" s="425"/>
      <c r="AH2112" s="697"/>
      <c r="AI2112" s="697"/>
      <c r="AJ2112" s="697"/>
      <c r="AK2112" s="697"/>
      <c r="AL2112" s="697"/>
      <c r="AM2112" s="697"/>
      <c r="AN2112" s="697"/>
      <c r="AO2112" s="697"/>
      <c r="AP2112" s="677"/>
      <c r="AQ2112" s="697"/>
    </row>
    <row r="2113">
      <c r="A2113" s="677" t="s">
        <v>12900</v>
      </c>
      <c r="B2113" s="677" t="s">
        <v>12901</v>
      </c>
      <c r="C2113" s="423" t="str">
        <f>VLOOKUP(A2113,import!A:C,3,false)</f>
        <v>DOĞRU</v>
      </c>
      <c r="D2113" s="677" t="s">
        <v>6219</v>
      </c>
      <c r="E2113" s="692">
        <f>VLOOKUP(A2113,import!A:J,5,0)</f>
        <v>5</v>
      </c>
      <c r="F2113" s="692">
        <f>VLOOKUP(A2113,import!A:J,6,0)</f>
        <v>1</v>
      </c>
      <c r="G2113" s="610">
        <f>VLOOKUP(A2113,import!A:J,7,0)</f>
        <v>0</v>
      </c>
      <c r="H2113" s="610">
        <f>VLOOKUP(A2113,import!A:J,8,0)</f>
        <v>13</v>
      </c>
      <c r="I2113" s="610">
        <f>VLOOKUP(A2113,import!A:J,9,0)</f>
        <v>13</v>
      </c>
      <c r="J2113" s="693">
        <f>VLOOKUP(A2113,import!A:J,10,0)</f>
        <v>0</v>
      </c>
      <c r="K2113" s="677" t="s">
        <v>12902</v>
      </c>
      <c r="L2113" s="677">
        <v>5.550056216E9</v>
      </c>
      <c r="M2113" s="677" t="s">
        <v>6177</v>
      </c>
      <c r="N2113" s="677" t="s">
        <v>7459</v>
      </c>
      <c r="O2113" s="677" t="s">
        <v>12903</v>
      </c>
      <c r="P2113" s="694" t="str">
        <f>VLOOKUP(A2113,import!A:P,16,0)</f>
        <v>Geleneksel</v>
      </c>
      <c r="Q2113" s="694"/>
      <c r="R2113" s="702" t="b">
        <v>0</v>
      </c>
      <c r="S2113" s="695" t="b">
        <v>0</v>
      </c>
      <c r="T2113" s="581"/>
      <c r="U2113" s="695"/>
      <c r="V2113" s="695"/>
      <c r="W2113" s="695"/>
      <c r="X2113" s="698"/>
      <c r="Y2113" s="698"/>
      <c r="Z2113" s="698"/>
      <c r="AA2113" s="697"/>
      <c r="AB2113" s="697"/>
      <c r="AC2113" s="697"/>
      <c r="AD2113" s="697"/>
      <c r="AE2113" s="425"/>
      <c r="AF2113" s="697"/>
      <c r="AG2113" s="425"/>
      <c r="AH2113" s="697"/>
      <c r="AI2113" s="697"/>
      <c r="AJ2113" s="697"/>
      <c r="AK2113" s="697"/>
      <c r="AL2113" s="697"/>
      <c r="AM2113" s="697"/>
      <c r="AN2113" s="697"/>
      <c r="AO2113" s="697"/>
      <c r="AP2113" s="677"/>
      <c r="AQ2113" s="697"/>
    </row>
    <row r="2114">
      <c r="A2114" s="423" t="s">
        <v>5597</v>
      </c>
      <c r="B2114" s="423" t="s">
        <v>5598</v>
      </c>
      <c r="C2114" s="423" t="str">
        <f>VLOOKUP(A2114,import!A:C,3,false)</f>
        <v>DOĞRU</v>
      </c>
      <c r="D2114" s="423" t="s">
        <v>6153</v>
      </c>
      <c r="E2114" s="692">
        <f>VLOOKUP(A2114,import!A:J,5,0)</f>
        <v>729</v>
      </c>
      <c r="F2114" s="692">
        <f>VLOOKUP(A2114,import!A:J,6,0)</f>
        <v>55</v>
      </c>
      <c r="G2114" s="610">
        <f>VLOOKUP(A2114,import!A:J,7,0)</f>
        <v>7</v>
      </c>
      <c r="H2114" s="610">
        <f>VLOOKUP(A2114,import!A:J,8,0)</f>
        <v>16</v>
      </c>
      <c r="I2114" s="610">
        <f>VLOOKUP(A2114,import!A:J,9,0)</f>
        <v>23</v>
      </c>
      <c r="J2114" s="693">
        <f>VLOOKUP(A2114,import!A:J,10,0)</f>
        <v>0.3</v>
      </c>
      <c r="K2114" s="610" t="s">
        <v>12904</v>
      </c>
      <c r="L2114" s="610">
        <v>2.242113333E9</v>
      </c>
      <c r="M2114" s="610" t="s">
        <v>13</v>
      </c>
      <c r="N2114" s="610" t="s">
        <v>6776</v>
      </c>
      <c r="O2114" s="562" t="s">
        <v>5600</v>
      </c>
      <c r="P2114" s="694" t="str">
        <f>VLOOKUP(A2114,import!A:P,16,0)</f>
        <v>Geleneksel</v>
      </c>
      <c r="Q2114" s="694"/>
      <c r="R2114" s="694" t="b">
        <v>1</v>
      </c>
      <c r="S2114" s="695" t="b">
        <v>0</v>
      </c>
      <c r="T2114" s="581" t="s">
        <v>6155</v>
      </c>
      <c r="U2114" s="581" t="s">
        <v>968</v>
      </c>
      <c r="V2114" s="706" t="s">
        <v>1150</v>
      </c>
      <c r="W2114" s="581" t="s">
        <v>12905</v>
      </c>
      <c r="X2114" s="696">
        <v>44522.0</v>
      </c>
      <c r="Y2114" s="696">
        <v>44524.0</v>
      </c>
      <c r="Z2114" s="698"/>
      <c r="AA2114" s="492" t="s">
        <v>6166</v>
      </c>
      <c r="AB2114" s="699">
        <v>44522.0</v>
      </c>
      <c r="AC2114" s="492"/>
      <c r="AD2114" s="699"/>
      <c r="AE2114" s="492"/>
      <c r="AF2114" s="699"/>
      <c r="AG2114" s="425"/>
      <c r="AH2114" s="697"/>
      <c r="AI2114" s="697"/>
      <c r="AJ2114" s="697"/>
      <c r="AK2114" s="492" t="s">
        <v>968</v>
      </c>
      <c r="AL2114" s="492"/>
      <c r="AM2114" s="492"/>
      <c r="AN2114" s="697"/>
      <c r="AO2114" s="697"/>
      <c r="AP2114" s="677" t="s">
        <v>6168</v>
      </c>
      <c r="AQ2114" s="697"/>
    </row>
    <row r="2115">
      <c r="A2115" s="423" t="s">
        <v>12906</v>
      </c>
      <c r="B2115" s="423" t="s">
        <v>12907</v>
      </c>
      <c r="C2115" s="423" t="str">
        <f>VLOOKUP(A2115,import!A:C,3,false)</f>
        <v>DOĞRU</v>
      </c>
      <c r="D2115" s="423" t="s">
        <v>6440</v>
      </c>
      <c r="E2115" s="692">
        <f>VLOOKUP(A2115,import!A:J,5,0)</f>
        <v>397</v>
      </c>
      <c r="F2115" s="692">
        <f>VLOOKUP(A2115,import!A:J,6,0)</f>
        <v>23</v>
      </c>
      <c r="G2115" s="610">
        <f>VLOOKUP(A2115,import!A:J,7,0)</f>
        <v>7</v>
      </c>
      <c r="H2115" s="610">
        <f>VLOOKUP(A2115,import!A:J,8,0)</f>
        <v>6</v>
      </c>
      <c r="I2115" s="610">
        <f>VLOOKUP(A2115,import!A:J,9,0)</f>
        <v>13</v>
      </c>
      <c r="J2115" s="693">
        <f>VLOOKUP(A2115,import!A:J,10,0)</f>
        <v>0.54</v>
      </c>
      <c r="K2115" s="610" t="s">
        <v>8459</v>
      </c>
      <c r="L2115" s="610">
        <v>2.244833041E9</v>
      </c>
      <c r="M2115" s="610" t="s">
        <v>13</v>
      </c>
      <c r="N2115" s="610" t="s">
        <v>6184</v>
      </c>
      <c r="O2115" s="562" t="s">
        <v>8460</v>
      </c>
      <c r="P2115" s="694" t="str">
        <f>VLOOKUP(A2115,import!A:P,16,0)</f>
        <v>Geleneksel</v>
      </c>
      <c r="Q2115" s="694" t="s">
        <v>6315</v>
      </c>
      <c r="R2115" s="702" t="b">
        <v>0</v>
      </c>
      <c r="S2115" s="695" t="b">
        <v>0</v>
      </c>
      <c r="T2115" s="581" t="s">
        <v>6197</v>
      </c>
      <c r="U2115" s="695"/>
      <c r="V2115" s="695"/>
      <c r="W2115" s="695"/>
      <c r="X2115" s="698"/>
      <c r="Y2115" s="698"/>
      <c r="Z2115" s="698"/>
      <c r="AA2115" s="697"/>
      <c r="AB2115" s="697"/>
      <c r="AC2115" s="697"/>
      <c r="AD2115" s="697"/>
      <c r="AE2115" s="425"/>
      <c r="AF2115" s="697"/>
      <c r="AG2115" s="425"/>
      <c r="AH2115" s="697"/>
      <c r="AI2115" s="697"/>
      <c r="AJ2115" s="697"/>
      <c r="AK2115" s="697"/>
      <c r="AL2115" s="697"/>
      <c r="AM2115" s="697"/>
      <c r="AN2115" s="697"/>
      <c r="AO2115" s="697"/>
      <c r="AP2115" s="677" t="s">
        <v>6156</v>
      </c>
      <c r="AQ2115" s="697"/>
    </row>
    <row r="2116">
      <c r="A2116" s="423" t="s">
        <v>5531</v>
      </c>
      <c r="B2116" s="423" t="s">
        <v>5532</v>
      </c>
      <c r="C2116" s="423" t="str">
        <f>VLOOKUP(A2116,import!A:C,3,false)</f>
        <v>DOĞRU</v>
      </c>
      <c r="D2116" s="423" t="s">
        <v>6440</v>
      </c>
      <c r="E2116" s="692">
        <f>VLOOKUP(A2116,import!A:J,5,0)</f>
        <v>1418</v>
      </c>
      <c r="F2116" s="692">
        <f>VLOOKUP(A2116,import!A:J,6,0)</f>
        <v>29</v>
      </c>
      <c r="G2116" s="610">
        <f>VLOOKUP(A2116,import!A:J,7,0)</f>
        <v>13</v>
      </c>
      <c r="H2116" s="610">
        <f>VLOOKUP(A2116,import!A:J,8,0)</f>
        <v>2</v>
      </c>
      <c r="I2116" s="610">
        <f>VLOOKUP(A2116,import!A:J,9,0)</f>
        <v>15</v>
      </c>
      <c r="J2116" s="693">
        <f>VLOOKUP(A2116,import!A:J,10,0)</f>
        <v>0.87</v>
      </c>
      <c r="K2116" s="610" t="s">
        <v>12908</v>
      </c>
      <c r="L2116" s="610">
        <v>5.456028588E9</v>
      </c>
      <c r="M2116" s="610" t="s">
        <v>343</v>
      </c>
      <c r="N2116" s="610" t="s">
        <v>10726</v>
      </c>
      <c r="O2116" s="562" t="s">
        <v>5535</v>
      </c>
      <c r="P2116" s="694" t="str">
        <f>VLOOKUP(A2116,import!A:P,16,0)</f>
        <v>Geleneksel</v>
      </c>
      <c r="Q2116" s="694" t="s">
        <v>6315</v>
      </c>
      <c r="R2116" s="694" t="b">
        <v>1</v>
      </c>
      <c r="S2116" s="695" t="b">
        <v>0</v>
      </c>
      <c r="T2116" s="581" t="s">
        <v>6155</v>
      </c>
      <c r="U2116" s="581" t="s">
        <v>5398</v>
      </c>
      <c r="V2116" s="581" t="s">
        <v>422</v>
      </c>
      <c r="W2116" s="581" t="s">
        <v>12909</v>
      </c>
      <c r="X2116" s="696">
        <v>44515.0</v>
      </c>
      <c r="Y2116" s="696">
        <v>44516.0</v>
      </c>
      <c r="Z2116" s="698"/>
      <c r="AA2116" s="492" t="s">
        <v>6166</v>
      </c>
      <c r="AB2116" s="699">
        <v>44515.0</v>
      </c>
      <c r="AC2116" s="492" t="s">
        <v>6262</v>
      </c>
      <c r="AD2116" s="699">
        <v>44538.0</v>
      </c>
      <c r="AE2116" s="492" t="s">
        <v>6166</v>
      </c>
      <c r="AF2116" s="699">
        <v>44539.0</v>
      </c>
      <c r="AG2116" s="425"/>
      <c r="AH2116" s="697"/>
      <c r="AI2116" s="697"/>
      <c r="AJ2116" s="697"/>
      <c r="AK2116" s="697"/>
      <c r="AL2116" s="492" t="s">
        <v>5398</v>
      </c>
      <c r="AM2116" s="492" t="s">
        <v>5451</v>
      </c>
      <c r="AN2116" s="492" t="s">
        <v>5725</v>
      </c>
      <c r="AO2116" s="697"/>
      <c r="AP2116" s="677" t="s">
        <v>6156</v>
      </c>
      <c r="AQ2116" s="697"/>
    </row>
    <row r="2117">
      <c r="A2117" s="423" t="s">
        <v>3445</v>
      </c>
      <c r="B2117" s="423" t="s">
        <v>3446</v>
      </c>
      <c r="C2117" s="423" t="str">
        <f>VLOOKUP(A2117,import!A:C,3,false)</f>
        <v>DOĞRU</v>
      </c>
      <c r="D2117" s="423" t="s">
        <v>6440</v>
      </c>
      <c r="E2117" s="692">
        <f>VLOOKUP(A2117,import!A:J,5,0)</f>
        <v>578</v>
      </c>
      <c r="F2117" s="692">
        <f>VLOOKUP(A2117,import!A:J,6,0)</f>
        <v>13</v>
      </c>
      <c r="G2117" s="610">
        <f>VLOOKUP(A2117,import!A:J,7,0)</f>
        <v>8</v>
      </c>
      <c r="H2117" s="610">
        <f>VLOOKUP(A2117,import!A:J,8,0)</f>
        <v>4</v>
      </c>
      <c r="I2117" s="610">
        <f>VLOOKUP(A2117,import!A:J,9,0)</f>
        <v>12</v>
      </c>
      <c r="J2117" s="693">
        <f>VLOOKUP(A2117,import!A:J,10,0)</f>
        <v>0.67</v>
      </c>
      <c r="K2117" s="610" t="s">
        <v>12910</v>
      </c>
      <c r="L2117" s="610">
        <v>5.555613078E9</v>
      </c>
      <c r="M2117" s="610" t="s">
        <v>6177</v>
      </c>
      <c r="N2117" s="610" t="s">
        <v>7042</v>
      </c>
      <c r="O2117" s="562" t="s">
        <v>12911</v>
      </c>
      <c r="P2117" s="694" t="str">
        <f>VLOOKUP(A2117,import!A:P,16,0)</f>
        <v>Geleneksel</v>
      </c>
      <c r="Q2117" s="694"/>
      <c r="R2117" s="694" t="b">
        <v>1</v>
      </c>
      <c r="S2117" s="695" t="b">
        <v>0</v>
      </c>
      <c r="T2117" s="581" t="s">
        <v>6155</v>
      </c>
      <c r="U2117" s="581" t="s">
        <v>6223</v>
      </c>
      <c r="V2117" s="581" t="s">
        <v>422</v>
      </c>
      <c r="W2117" s="759"/>
      <c r="X2117" s="696">
        <v>44383.0</v>
      </c>
      <c r="Y2117" s="696">
        <v>44385.0</v>
      </c>
      <c r="Z2117" s="698"/>
      <c r="AA2117" s="492" t="s">
        <v>6166</v>
      </c>
      <c r="AB2117" s="699">
        <v>44383.0</v>
      </c>
      <c r="AC2117" s="697"/>
      <c r="AD2117" s="697"/>
      <c r="AE2117" s="425"/>
      <c r="AF2117" s="697"/>
      <c r="AG2117" s="425"/>
      <c r="AH2117" s="697"/>
      <c r="AI2117" s="697"/>
      <c r="AJ2117" s="697"/>
      <c r="AK2117" s="697" t="s">
        <v>389</v>
      </c>
      <c r="AL2117" s="697"/>
      <c r="AM2117" s="697"/>
      <c r="AN2117" s="697"/>
      <c r="AO2117" s="697"/>
      <c r="AP2117" s="677" t="s">
        <v>6156</v>
      </c>
      <c r="AQ2117" s="697"/>
    </row>
    <row r="2118">
      <c r="A2118" s="423" t="s">
        <v>12912</v>
      </c>
      <c r="B2118" s="423" t="s">
        <v>12913</v>
      </c>
      <c r="C2118" s="423" t="str">
        <f>VLOOKUP(A2118,import!A:C,3,false)</f>
        <v>DOĞRU</v>
      </c>
      <c r="D2118" s="423" t="s">
        <v>6440</v>
      </c>
      <c r="E2118" s="692">
        <f>VLOOKUP(A2118,import!A:J,5,0)</f>
        <v>1285</v>
      </c>
      <c r="F2118" s="692">
        <f>VLOOKUP(A2118,import!A:J,6,0)</f>
        <v>17</v>
      </c>
      <c r="G2118" s="610">
        <f>VLOOKUP(A2118,import!A:J,7,0)</f>
        <v>6</v>
      </c>
      <c r="H2118" s="610">
        <f>VLOOKUP(A2118,import!A:J,8,0)</f>
        <v>20</v>
      </c>
      <c r="I2118" s="610">
        <f>VLOOKUP(A2118,import!A:J,9,0)</f>
        <v>26</v>
      </c>
      <c r="J2118" s="693">
        <f>VLOOKUP(A2118,import!A:J,10,0)</f>
        <v>0.23</v>
      </c>
      <c r="K2118" s="610" t="s">
        <v>12914</v>
      </c>
      <c r="L2118" s="610">
        <v>5.331687248E9</v>
      </c>
      <c r="M2118" s="610" t="s">
        <v>13</v>
      </c>
      <c r="N2118" s="610" t="s">
        <v>6910</v>
      </c>
      <c r="O2118" s="562" t="s">
        <v>12915</v>
      </c>
      <c r="P2118" s="694" t="str">
        <f>VLOOKUP(A2118,import!A:P,16,0)</f>
        <v>Geleneksel</v>
      </c>
      <c r="Q2118" s="694"/>
      <c r="R2118" s="694" t="b">
        <v>0</v>
      </c>
      <c r="S2118" s="695" t="b">
        <v>0</v>
      </c>
      <c r="T2118" s="581" t="s">
        <v>6197</v>
      </c>
      <c r="U2118" s="695"/>
      <c r="V2118" s="695"/>
      <c r="W2118" s="581"/>
      <c r="X2118" s="698"/>
      <c r="Y2118" s="698"/>
      <c r="Z2118" s="698"/>
      <c r="AA2118" s="492"/>
      <c r="AB2118" s="699"/>
      <c r="AC2118" s="492"/>
      <c r="AD2118" s="699"/>
      <c r="AE2118" s="492"/>
      <c r="AF2118" s="699"/>
      <c r="AG2118" s="425"/>
      <c r="AH2118" s="697"/>
      <c r="AI2118" s="697"/>
      <c r="AJ2118" s="697"/>
      <c r="AK2118" s="492"/>
      <c r="AL2118" s="492"/>
      <c r="AM2118" s="492"/>
      <c r="AN2118" s="697"/>
      <c r="AO2118" s="697"/>
      <c r="AP2118" s="677" t="s">
        <v>6168</v>
      </c>
      <c r="AQ2118" s="697"/>
    </row>
    <row r="2119">
      <c r="A2119" s="423" t="s">
        <v>12916</v>
      </c>
      <c r="B2119" s="423" t="s">
        <v>12917</v>
      </c>
      <c r="C2119" s="423" t="str">
        <f>VLOOKUP(A2119,import!A:C,3,false)</f>
        <v>DOĞRU</v>
      </c>
      <c r="D2119" s="423" t="s">
        <v>6440</v>
      </c>
      <c r="E2119" s="692">
        <f>VLOOKUP(A2119,import!A:J,5,0)</f>
        <v>1693</v>
      </c>
      <c r="F2119" s="692" t="str">
        <f>VLOOKUP(A2119,import!A:J,6,0)</f>
        <v/>
      </c>
      <c r="G2119" s="610">
        <f>VLOOKUP(A2119,import!A:J,7,0)</f>
        <v>9</v>
      </c>
      <c r="H2119" s="610">
        <f>VLOOKUP(A2119,import!A:J,8,0)</f>
        <v>12</v>
      </c>
      <c r="I2119" s="610">
        <f>VLOOKUP(A2119,import!A:J,9,0)</f>
        <v>21</v>
      </c>
      <c r="J2119" s="693">
        <f>VLOOKUP(A2119,import!A:J,10,0)</f>
        <v>0.43</v>
      </c>
      <c r="K2119" s="610" t="s">
        <v>12918</v>
      </c>
      <c r="L2119" s="610">
        <v>5.331687248E9</v>
      </c>
      <c r="M2119" s="610" t="s">
        <v>13</v>
      </c>
      <c r="N2119" s="610" t="s">
        <v>6910</v>
      </c>
      <c r="O2119" s="562" t="s">
        <v>12919</v>
      </c>
      <c r="P2119" s="694" t="str">
        <f>VLOOKUP(A2119,import!A:P,16,0)</f>
        <v>Geleneksel</v>
      </c>
      <c r="Q2119" s="694" t="s">
        <v>6315</v>
      </c>
      <c r="R2119" s="702" t="b">
        <v>0</v>
      </c>
      <c r="S2119" s="695" t="b">
        <v>0</v>
      </c>
      <c r="T2119" s="581" t="s">
        <v>6197</v>
      </c>
      <c r="U2119" s="695"/>
      <c r="V2119" s="695"/>
      <c r="W2119" s="695"/>
      <c r="X2119" s="698"/>
      <c r="Y2119" s="698"/>
      <c r="Z2119" s="698"/>
      <c r="AA2119" s="697"/>
      <c r="AB2119" s="697"/>
      <c r="AC2119" s="697"/>
      <c r="AD2119" s="697"/>
      <c r="AE2119" s="425"/>
      <c r="AF2119" s="697"/>
      <c r="AG2119" s="425"/>
      <c r="AH2119" s="697"/>
      <c r="AI2119" s="697"/>
      <c r="AJ2119" s="697"/>
      <c r="AK2119" s="697" t="s">
        <v>6223</v>
      </c>
      <c r="AL2119" s="697"/>
      <c r="AM2119" s="697"/>
      <c r="AN2119" s="697"/>
      <c r="AO2119" s="697"/>
      <c r="AP2119" s="677" t="s">
        <v>6172</v>
      </c>
      <c r="AQ2119" s="697"/>
    </row>
    <row r="2120">
      <c r="A2120" s="423" t="s">
        <v>12920</v>
      </c>
      <c r="B2120" s="423" t="s">
        <v>12921</v>
      </c>
      <c r="C2120" s="423" t="str">
        <f>VLOOKUP(A2120,import!A:C,3,false)</f>
        <v>DOĞRU</v>
      </c>
      <c r="D2120" s="423" t="s">
        <v>6440</v>
      </c>
      <c r="E2120" s="692">
        <f>VLOOKUP(A2120,import!A:J,5,0)</f>
        <v>600</v>
      </c>
      <c r="F2120" s="692">
        <f>VLOOKUP(A2120,import!A:J,6,0)</f>
        <v>1</v>
      </c>
      <c r="G2120" s="610">
        <f>VLOOKUP(A2120,import!A:J,7,0)</f>
        <v>9</v>
      </c>
      <c r="H2120" s="610">
        <f>VLOOKUP(A2120,import!A:J,8,0)</f>
        <v>14</v>
      </c>
      <c r="I2120" s="610">
        <f>VLOOKUP(A2120,import!A:J,9,0)</f>
        <v>23</v>
      </c>
      <c r="J2120" s="693">
        <f>VLOOKUP(A2120,import!A:J,10,0)</f>
        <v>0.39</v>
      </c>
      <c r="K2120" s="610" t="s">
        <v>12922</v>
      </c>
      <c r="L2120" s="610">
        <v>5.308202967E9</v>
      </c>
      <c r="M2120" s="610" t="s">
        <v>13</v>
      </c>
      <c r="N2120" s="610" t="s">
        <v>6517</v>
      </c>
      <c r="O2120" s="562" t="s">
        <v>12923</v>
      </c>
      <c r="P2120" s="694" t="str">
        <f>VLOOKUP(A2120,import!A:P,16,0)</f>
        <v>Geleneksel</v>
      </c>
      <c r="Q2120" s="694"/>
      <c r="R2120" s="702" t="b">
        <v>0</v>
      </c>
      <c r="S2120" s="695" t="b">
        <v>0</v>
      </c>
      <c r="T2120" s="581" t="s">
        <v>6197</v>
      </c>
      <c r="U2120" s="695"/>
      <c r="V2120" s="695"/>
      <c r="W2120" s="695"/>
      <c r="X2120" s="698"/>
      <c r="Y2120" s="698"/>
      <c r="Z2120" s="698"/>
      <c r="AA2120" s="697"/>
      <c r="AB2120" s="697"/>
      <c r="AC2120" s="697"/>
      <c r="AD2120" s="697"/>
      <c r="AE2120" s="425"/>
      <c r="AF2120" s="697"/>
      <c r="AG2120" s="425"/>
      <c r="AH2120" s="697"/>
      <c r="AI2120" s="697"/>
      <c r="AJ2120" s="697"/>
      <c r="AK2120" s="697"/>
      <c r="AL2120" s="697"/>
      <c r="AM2120" s="697"/>
      <c r="AN2120" s="697"/>
      <c r="AO2120" s="697"/>
      <c r="AP2120" s="677" t="s">
        <v>6172</v>
      </c>
      <c r="AQ2120" s="697"/>
    </row>
    <row r="2121">
      <c r="A2121" s="423" t="s">
        <v>12924</v>
      </c>
      <c r="B2121" s="423" t="s">
        <v>12925</v>
      </c>
      <c r="C2121" s="423" t="str">
        <f>VLOOKUP(A2121,import!A:C,3,false)</f>
        <v>DOĞRU</v>
      </c>
      <c r="D2121" s="423" t="s">
        <v>6440</v>
      </c>
      <c r="E2121" s="692">
        <f>VLOOKUP(A2121,import!A:J,5,0)</f>
        <v>90</v>
      </c>
      <c r="F2121" s="692">
        <f>VLOOKUP(A2121,import!A:J,6,0)</f>
        <v>5</v>
      </c>
      <c r="G2121" s="610">
        <f>VLOOKUP(A2121,import!A:J,7,0)</f>
        <v>5</v>
      </c>
      <c r="H2121" s="610">
        <f>VLOOKUP(A2121,import!A:J,8,0)</f>
        <v>2</v>
      </c>
      <c r="I2121" s="610">
        <f>VLOOKUP(A2121,import!A:J,9,0)</f>
        <v>7</v>
      </c>
      <c r="J2121" s="693">
        <f>VLOOKUP(A2121,import!A:J,10,0)</f>
        <v>0.71</v>
      </c>
      <c r="K2121" s="610" t="s">
        <v>12926</v>
      </c>
      <c r="L2121" s="610">
        <v>5.307076951E9</v>
      </c>
      <c r="M2121" s="610" t="s">
        <v>343</v>
      </c>
      <c r="N2121" s="610" t="s">
        <v>8260</v>
      </c>
      <c r="O2121" s="562" t="s">
        <v>12927</v>
      </c>
      <c r="P2121" s="694" t="str">
        <f>VLOOKUP(A2121,import!A:P,16,0)</f>
        <v>Geleneksel</v>
      </c>
      <c r="Q2121" s="694"/>
      <c r="R2121" s="702" t="b">
        <v>0</v>
      </c>
      <c r="S2121" s="695" t="b">
        <v>0</v>
      </c>
      <c r="T2121" s="581"/>
      <c r="U2121" s="695"/>
      <c r="V2121" s="695"/>
      <c r="W2121" s="695"/>
      <c r="X2121" s="698"/>
      <c r="Y2121" s="698"/>
      <c r="Z2121" s="698"/>
      <c r="AA2121" s="697"/>
      <c r="AB2121" s="697"/>
      <c r="AC2121" s="697"/>
      <c r="AD2121" s="697"/>
      <c r="AE2121" s="425"/>
      <c r="AF2121" s="697"/>
      <c r="AG2121" s="425"/>
      <c r="AH2121" s="697"/>
      <c r="AI2121" s="697"/>
      <c r="AJ2121" s="697"/>
      <c r="AK2121" s="697"/>
      <c r="AL2121" s="697"/>
      <c r="AM2121" s="697"/>
      <c r="AN2121" s="697"/>
      <c r="AO2121" s="697"/>
      <c r="AP2121" s="677"/>
      <c r="AQ2121" s="697"/>
    </row>
    <row r="2122">
      <c r="A2122" s="423" t="s">
        <v>12928</v>
      </c>
      <c r="B2122" s="423" t="s">
        <v>12929</v>
      </c>
      <c r="C2122" s="423" t="str">
        <f>VLOOKUP(A2122,import!A:C,3,false)</f>
        <v>YANLIŞ</v>
      </c>
      <c r="D2122" s="423" t="s">
        <v>6440</v>
      </c>
      <c r="E2122" s="692">
        <f>VLOOKUP(A2122,import!A:J,5,0)</f>
        <v>35</v>
      </c>
      <c r="F2122" s="692" t="str">
        <f>VLOOKUP(A2122,import!A:J,6,0)</f>
        <v/>
      </c>
      <c r="G2122" s="610">
        <f>VLOOKUP(A2122,import!A:J,7,0)</f>
        <v>10</v>
      </c>
      <c r="H2122" s="610">
        <f>VLOOKUP(A2122,import!A:J,8,0)</f>
        <v>2</v>
      </c>
      <c r="I2122" s="610">
        <f>VLOOKUP(A2122,import!A:J,9,0)</f>
        <v>12</v>
      </c>
      <c r="J2122" s="693">
        <f>VLOOKUP(A2122,import!A:J,10,0)</f>
        <v>0.83</v>
      </c>
      <c r="K2122" s="610" t="s">
        <v>12930</v>
      </c>
      <c r="L2122" s="610">
        <v>5.388550673E9</v>
      </c>
      <c r="M2122" s="694" t="s">
        <v>343</v>
      </c>
      <c r="N2122" s="610" t="s">
        <v>8260</v>
      </c>
      <c r="O2122" s="610" t="s">
        <v>12927</v>
      </c>
      <c r="P2122" s="694" t="str">
        <f>VLOOKUP(A2122,import!A:P,16,0)</f>
        <v>Geleneksel</v>
      </c>
      <c r="R2122" s="694" t="b">
        <v>1</v>
      </c>
      <c r="S2122" s="695" t="b">
        <v>0</v>
      </c>
      <c r="T2122" s="581" t="s">
        <v>6197</v>
      </c>
      <c r="U2122" s="695"/>
      <c r="V2122" s="695"/>
      <c r="W2122" s="581"/>
      <c r="X2122" s="698"/>
      <c r="Y2122" s="698"/>
      <c r="Z2122" s="698"/>
      <c r="AA2122" s="697"/>
      <c r="AB2122" s="697"/>
      <c r="AC2122" s="697"/>
      <c r="AD2122" s="697"/>
      <c r="AE2122" s="425"/>
      <c r="AF2122" s="697"/>
      <c r="AG2122" s="425"/>
      <c r="AH2122" s="697"/>
      <c r="AI2122" s="697"/>
      <c r="AJ2122" s="697"/>
      <c r="AK2122" s="697"/>
      <c r="AL2122" s="697"/>
      <c r="AM2122" s="697"/>
      <c r="AN2122" s="697"/>
      <c r="AO2122" s="697"/>
      <c r="AP2122" s="677" t="s">
        <v>6172</v>
      </c>
      <c r="AQ2122" s="697"/>
    </row>
    <row r="2123">
      <c r="A2123" s="423" t="s">
        <v>12931</v>
      </c>
      <c r="B2123" s="423" t="s">
        <v>12932</v>
      </c>
      <c r="C2123" s="423" t="str">
        <f>VLOOKUP(A2123,import!A:C,3,false)</f>
        <v>DOĞRU</v>
      </c>
      <c r="D2123" s="423" t="s">
        <v>6440</v>
      </c>
      <c r="E2123" s="692">
        <f>VLOOKUP(A2123,import!A:J,5,0)</f>
        <v>7</v>
      </c>
      <c r="F2123" s="692">
        <f>VLOOKUP(A2123,import!A:J,6,0)</f>
        <v>1</v>
      </c>
      <c r="G2123" s="610">
        <f>VLOOKUP(A2123,import!A:J,7,0)</f>
        <v>10</v>
      </c>
      <c r="H2123" s="610">
        <f>VLOOKUP(A2123,import!A:J,8,0)</f>
        <v>5</v>
      </c>
      <c r="I2123" s="610">
        <f>VLOOKUP(A2123,import!A:J,9,0)</f>
        <v>15</v>
      </c>
      <c r="J2123" s="693">
        <f>VLOOKUP(A2123,import!A:J,10,0)</f>
        <v>0.67</v>
      </c>
      <c r="K2123" s="610" t="s">
        <v>12933</v>
      </c>
      <c r="L2123" s="610">
        <v>5.468860808E9</v>
      </c>
      <c r="M2123" s="610" t="s">
        <v>6257</v>
      </c>
      <c r="N2123" s="610" t="s">
        <v>6411</v>
      </c>
      <c r="O2123" s="562" t="s">
        <v>12934</v>
      </c>
      <c r="P2123" s="694" t="str">
        <f>VLOOKUP(A2123,import!A:P,16,0)</f>
        <v>Geleneksel</v>
      </c>
      <c r="Q2123" s="694"/>
      <c r="R2123" s="702" t="b">
        <v>0</v>
      </c>
      <c r="S2123" s="695" t="b">
        <v>0</v>
      </c>
      <c r="T2123" s="581"/>
      <c r="U2123" s="695"/>
      <c r="V2123" s="695"/>
      <c r="W2123" s="695"/>
      <c r="X2123" s="698"/>
      <c r="Y2123" s="698"/>
      <c r="Z2123" s="698"/>
      <c r="AA2123" s="697"/>
      <c r="AB2123" s="697"/>
      <c r="AC2123" s="697"/>
      <c r="AD2123" s="697"/>
      <c r="AE2123" s="425"/>
      <c r="AF2123" s="697"/>
      <c r="AG2123" s="425"/>
      <c r="AH2123" s="697"/>
      <c r="AI2123" s="697"/>
      <c r="AJ2123" s="697"/>
      <c r="AK2123" s="697"/>
      <c r="AL2123" s="697"/>
      <c r="AM2123" s="697"/>
      <c r="AN2123" s="697"/>
      <c r="AO2123" s="697"/>
      <c r="AP2123" s="677"/>
      <c r="AQ2123" s="697"/>
    </row>
    <row r="2124">
      <c r="A2124" s="423" t="s">
        <v>12935</v>
      </c>
      <c r="B2124" s="423" t="s">
        <v>12936</v>
      </c>
      <c r="C2124" s="423" t="str">
        <f>VLOOKUP(A2124,import!A:C,3,false)</f>
        <v>DOĞRU</v>
      </c>
      <c r="D2124" s="423" t="s">
        <v>6440</v>
      </c>
      <c r="E2124" s="692">
        <f>VLOOKUP(A2124,import!A:J,5,0)</f>
        <v>49</v>
      </c>
      <c r="F2124" s="692">
        <f>VLOOKUP(A2124,import!A:J,6,0)</f>
        <v>7</v>
      </c>
      <c r="G2124" s="610">
        <f>VLOOKUP(A2124,import!A:J,7,0)</f>
        <v>4</v>
      </c>
      <c r="H2124" s="610">
        <f>VLOOKUP(A2124,import!A:J,8,0)</f>
        <v>2</v>
      </c>
      <c r="I2124" s="610">
        <f>VLOOKUP(A2124,import!A:J,9,0)</f>
        <v>6</v>
      </c>
      <c r="J2124" s="693">
        <f>VLOOKUP(A2124,import!A:J,10,0)</f>
        <v>0.67</v>
      </c>
      <c r="K2124" s="610" t="s">
        <v>12937</v>
      </c>
      <c r="L2124" s="610">
        <v>5.424392233E9</v>
      </c>
      <c r="M2124" s="610" t="s">
        <v>13</v>
      </c>
      <c r="N2124" s="610" t="s">
        <v>7047</v>
      </c>
      <c r="O2124" s="562" t="s">
        <v>12938</v>
      </c>
      <c r="P2124" s="694" t="str">
        <f>VLOOKUP(A2124,import!A:P,16,0)</f>
        <v>Geleneksel</v>
      </c>
      <c r="Q2124" s="694" t="s">
        <v>6315</v>
      </c>
      <c r="R2124" s="702" t="b">
        <v>0</v>
      </c>
      <c r="S2124" s="695" t="b">
        <v>0</v>
      </c>
      <c r="T2124" s="581" t="s">
        <v>6197</v>
      </c>
      <c r="U2124" s="695"/>
      <c r="V2124" s="695"/>
      <c r="W2124" s="695"/>
      <c r="X2124" s="698"/>
      <c r="Y2124" s="698"/>
      <c r="Z2124" s="698"/>
      <c r="AA2124" s="697"/>
      <c r="AB2124" s="697"/>
      <c r="AC2124" s="697"/>
      <c r="AD2124" s="697"/>
      <c r="AE2124" s="425"/>
      <c r="AF2124" s="697"/>
      <c r="AG2124" s="425"/>
      <c r="AH2124" s="697"/>
      <c r="AI2124" s="697"/>
      <c r="AJ2124" s="697"/>
      <c r="AK2124" s="697"/>
      <c r="AL2124" s="697"/>
      <c r="AM2124" s="697"/>
      <c r="AN2124" s="697"/>
      <c r="AO2124" s="697"/>
      <c r="AP2124" s="677" t="s">
        <v>6168</v>
      </c>
      <c r="AQ2124" s="697"/>
    </row>
    <row r="2125">
      <c r="A2125" s="423" t="s">
        <v>12939</v>
      </c>
      <c r="B2125" s="423" t="s">
        <v>12940</v>
      </c>
      <c r="C2125" s="423" t="str">
        <f>VLOOKUP(A2125,import!A:C,3,false)</f>
        <v>DOĞRU</v>
      </c>
      <c r="D2125" s="423" t="s">
        <v>6440</v>
      </c>
      <c r="E2125" s="692">
        <f>VLOOKUP(A2125,import!A:J,5,0)</f>
        <v>28</v>
      </c>
      <c r="F2125" s="692">
        <f>VLOOKUP(A2125,import!A:J,6,0)</f>
        <v>8</v>
      </c>
      <c r="G2125" s="610">
        <f>VLOOKUP(A2125,import!A:J,7,0)</f>
        <v>6</v>
      </c>
      <c r="H2125" s="610">
        <f>VLOOKUP(A2125,import!A:J,8,0)</f>
        <v>4</v>
      </c>
      <c r="I2125" s="610">
        <f>VLOOKUP(A2125,import!A:J,9,0)</f>
        <v>10</v>
      </c>
      <c r="J2125" s="693">
        <f>VLOOKUP(A2125,import!A:J,10,0)</f>
        <v>0.6</v>
      </c>
      <c r="K2125" s="610" t="s">
        <v>12941</v>
      </c>
      <c r="L2125" s="610">
        <v>5.414762206E9</v>
      </c>
      <c r="M2125" s="610" t="s">
        <v>13</v>
      </c>
      <c r="N2125" s="610" t="s">
        <v>7464</v>
      </c>
      <c r="O2125" s="562" t="s">
        <v>12942</v>
      </c>
      <c r="P2125" s="694" t="str">
        <f>VLOOKUP(A2125,import!A:P,16,0)</f>
        <v>Geleneksel</v>
      </c>
      <c r="Q2125" s="694"/>
      <c r="R2125" s="702" t="b">
        <v>0</v>
      </c>
      <c r="S2125" s="695" t="b">
        <v>0</v>
      </c>
      <c r="T2125" s="581"/>
      <c r="U2125" s="695"/>
      <c r="V2125" s="695"/>
      <c r="W2125" s="695"/>
      <c r="X2125" s="698"/>
      <c r="Y2125" s="698"/>
      <c r="Z2125" s="698"/>
      <c r="AA2125" s="697"/>
      <c r="AB2125" s="697"/>
      <c r="AC2125" s="697"/>
      <c r="AD2125" s="697"/>
      <c r="AE2125" s="425"/>
      <c r="AF2125" s="697"/>
      <c r="AG2125" s="425"/>
      <c r="AH2125" s="697"/>
      <c r="AI2125" s="697"/>
      <c r="AJ2125" s="697"/>
      <c r="AK2125" s="697"/>
      <c r="AL2125" s="697"/>
      <c r="AM2125" s="697"/>
      <c r="AN2125" s="697"/>
      <c r="AO2125" s="697"/>
      <c r="AP2125" s="677"/>
      <c r="AQ2125" s="697"/>
    </row>
    <row r="2126">
      <c r="A2126" s="677" t="s">
        <v>12943</v>
      </c>
      <c r="B2126" s="677" t="s">
        <v>12944</v>
      </c>
      <c r="C2126" s="423" t="str">
        <f>VLOOKUP(A2126,import!A:C,3,false)</f>
        <v>DOĞRU</v>
      </c>
      <c r="D2126" s="677" t="s">
        <v>6440</v>
      </c>
      <c r="E2126" s="692">
        <f>VLOOKUP(A2126,import!A:J,5,0)</f>
        <v>3</v>
      </c>
      <c r="F2126" s="692">
        <f>VLOOKUP(A2126,import!A:J,6,0)</f>
        <v>3</v>
      </c>
      <c r="G2126" s="610">
        <f>VLOOKUP(A2126,import!A:J,7,0)</f>
        <v>0</v>
      </c>
      <c r="H2126" s="610">
        <f>VLOOKUP(A2126,import!A:J,8,0)</f>
        <v>16</v>
      </c>
      <c r="I2126" s="610">
        <f>VLOOKUP(A2126,import!A:J,9,0)</f>
        <v>16</v>
      </c>
      <c r="J2126" s="693">
        <f>VLOOKUP(A2126,import!A:J,10,0)</f>
        <v>0</v>
      </c>
      <c r="K2126" s="677" t="s">
        <v>12945</v>
      </c>
      <c r="L2126" s="677">
        <v>5.365157869E9</v>
      </c>
      <c r="M2126" s="677" t="s">
        <v>343</v>
      </c>
      <c r="N2126" s="677" t="s">
        <v>7563</v>
      </c>
      <c r="O2126" s="677" t="s">
        <v>12946</v>
      </c>
      <c r="P2126" s="694" t="str">
        <f>VLOOKUP(A2126,import!A:P,16,0)</f>
        <v>Geleneksel</v>
      </c>
      <c r="Q2126" s="694"/>
      <c r="R2126" s="702" t="b">
        <v>0</v>
      </c>
      <c r="S2126" s="695" t="b">
        <v>0</v>
      </c>
      <c r="T2126" s="581"/>
      <c r="U2126" s="695"/>
      <c r="V2126" s="695"/>
      <c r="W2126" s="695"/>
      <c r="X2126" s="698"/>
      <c r="Y2126" s="698"/>
      <c r="Z2126" s="698"/>
      <c r="AA2126" s="697"/>
      <c r="AB2126" s="697"/>
      <c r="AC2126" s="697"/>
      <c r="AD2126" s="697"/>
      <c r="AE2126" s="425"/>
      <c r="AF2126" s="697"/>
      <c r="AG2126" s="425"/>
      <c r="AH2126" s="697"/>
      <c r="AI2126" s="697"/>
      <c r="AJ2126" s="697"/>
      <c r="AK2126" s="697"/>
      <c r="AL2126" s="697"/>
      <c r="AM2126" s="697"/>
      <c r="AN2126" s="697"/>
      <c r="AO2126" s="697"/>
      <c r="AP2126" s="677"/>
      <c r="AQ2126" s="697"/>
    </row>
  </sheetData>
  <customSheetViews>
    <customSheetView guid="{824F28A3-4481-4CAB-8118-71EE2547F30A}" filter="1" showAutoFilter="1">
      <autoFilter ref="$U$1041:$U$1078"/>
    </customSheetView>
    <customSheetView guid="{106A0855-5B4A-431B-90DE-377883496CE7}" filter="1" showAutoFilter="1">
      <autoFilter ref="$A$1:$AO$1568">
        <filterColumn colId="2">
          <filters>
            <filter val="DOĞRU"/>
            <filter val="YANLIŞ"/>
          </filters>
        </filterColumn>
        <filterColumn colId="9">
          <filters>
            <filter val="99%"/>
            <filter val="0%"/>
          </filters>
        </filterColumn>
        <filterColumn colId="19">
          <filters>
            <filter val="Lokasyon Uzak"/>
            <filter val="Randevu Alındı"/>
          </filters>
        </filterColumn>
      </autoFilter>
    </customSheetView>
    <customSheetView guid="{BBAD5F86-AF27-47B7-806B-D70EDC72C147}" filter="1" showAutoFilter="1">
      <autoFilter ref="$W$84"/>
    </customSheetView>
    <customSheetView guid="{8C31C5EC-A3C2-4826-BC1D-68B45667463B}" filter="1" showAutoFilter="1">
      <autoFilter ref="$A$1:$AQ$2126">
        <filterColumn colId="12">
          <filters>
            <filter val="Orhangazi"/>
          </filters>
        </filterColumn>
      </autoFilter>
    </customSheetView>
    <customSheetView guid="{027AC1C8-A713-49B2-96B6-28B70F96B2AC}" filter="1" showAutoFilter="1">
      <autoFilter ref="$A$1:$AO$1554"/>
    </customSheetView>
    <customSheetView guid="{425E506E-F870-41A0-98A5-7F58639B2E9C}" filter="1" showAutoFilter="1">
      <autoFilter ref="$W$84"/>
    </customSheetView>
    <customSheetView guid="{21908D06-DBEB-460A-A581-E7A13A7F7BBA}" filter="1" showAutoFilter="1">
      <autoFilter ref="$AE$583:$AE$584"/>
    </customSheetView>
    <customSheetView guid="{589AFD2B-F902-40B5-9ED8-DDE40AD53C1E}" filter="1" showAutoFilter="1">
      <autoFilter ref="$A$1:$AQ$1841">
        <filterColumn colId="12">
          <filters>
            <filter val="Orhangazi"/>
            <filter val="Yenişehir"/>
          </filters>
        </filterColumn>
        <filterColumn colId="9">
          <filters>
            <filter val="59%"/>
            <filter val="47%"/>
            <filter val="35%"/>
            <filter val="23%"/>
            <filter val="11%"/>
            <filter val="99%"/>
            <filter val="87%"/>
            <filter val="75%"/>
            <filter val="51%"/>
            <filter val="9%"/>
            <filter val="91%"/>
            <filter val="48%"/>
            <filter val="36%"/>
            <filter val="24%"/>
            <filter val="12%"/>
            <filter val="88%"/>
            <filter val="76%"/>
            <filter val="52%"/>
            <filter val="40%"/>
            <filter val="92%"/>
            <filter val="80%"/>
            <filter val="2%"/>
            <filter val="49%"/>
            <filter val="37%"/>
            <filter val="25%"/>
            <filter val="13%"/>
            <filter val="100%"/>
            <filter val="89%"/>
            <filter val="77%"/>
            <filter val="65%"/>
            <filter val="41%"/>
            <filter val="93%"/>
            <filter val="81%"/>
            <filter val="3%"/>
            <filter val="38%"/>
            <filter val="26%"/>
            <filter val="14%"/>
            <filter val="78%"/>
            <filter val="66%"/>
            <filter val="54%"/>
            <filter val="42%"/>
            <filter val="82%"/>
            <filter val="70%"/>
            <filter val="4%"/>
            <filter val="39%"/>
            <filter val="27%"/>
            <filter val="15%"/>
            <filter val="79%"/>
            <filter val="55%"/>
            <filter val="43%"/>
            <filter val="31%"/>
            <filter val="95%"/>
            <filter val="83%"/>
            <filter val="5%"/>
            <filter val="28%"/>
            <filter val="16%"/>
            <filter val="68%"/>
            <filter val="56%"/>
            <filter val="44%"/>
            <filter val="32%"/>
            <filter val="20%"/>
            <filter val="96%"/>
            <filter val="84%"/>
            <filter val="72%"/>
            <filter val="60%"/>
            <filter val="6%"/>
            <filter val="29%"/>
            <filter val="17%"/>
            <filter val="69%"/>
            <filter val="57%"/>
            <filter val="45%"/>
            <filter val="33%"/>
            <filter val="21%"/>
            <filter val="97%"/>
            <filter val="85%"/>
            <filter val="73%"/>
            <filter val="61%"/>
            <filter val="7%"/>
            <filter val="18%"/>
            <filter val="58%"/>
            <filter val="46%"/>
            <filter val="34%"/>
            <filter val="22%"/>
            <filter val="10%"/>
            <filter val="98%"/>
            <filter val="74%"/>
            <filter val="62%"/>
            <filter val="8%"/>
            <filter val="90%"/>
            <filter val="0%"/>
            <filter val="19%"/>
          </filters>
        </filterColumn>
      </autoFilter>
    </customSheetView>
    <customSheetView guid="{5F782E99-C217-475E-9C32-2A31880F825F}" filter="1" showAutoFilter="1">
      <autoFilter ref="$X$219"/>
    </customSheetView>
    <customSheetView guid="{19ECC98B-CBCE-482D-8FB2-6EE51DDFB5BB}" filter="1" showAutoFilter="1">
      <autoFilter ref="$W$84"/>
    </customSheetView>
    <customSheetView guid="{11C381B4-C028-4D63-B5D8-E0E8F6403874}" filter="1" showAutoFilter="1">
      <autoFilter ref="$A$1:$AN$1509">
        <filterColumn colId="25">
          <filters>
            <filter val="Hemen Randevu İstiyorum"/>
          </filters>
        </filterColumn>
      </autoFilter>
    </customSheetView>
    <customSheetView guid="{C60A4DAC-6067-4B5B-B130-010E14647890}" filter="1" showAutoFilter="1">
      <autoFilter ref="$W$84"/>
    </customSheetView>
    <customSheetView guid="{C4EDBFAC-FC4B-4843-8E5E-B01EA55B5557}" filter="1" showAutoFilter="1">
      <autoFilter ref="$AA$54:$AA$55"/>
    </customSheetView>
    <customSheetView guid="{1E0789BA-0D03-4AD9-9EB7-87B591834EA1}" filter="1" showAutoFilter="1">
      <autoFilter ref="$A$1:$AO$1554">
        <filterColumn colId="2">
          <filters>
            <filter val="DOĞRU"/>
            <filter val="YANLIŞ"/>
          </filters>
        </filterColumn>
        <filterColumn colId="9">
          <filters>
            <filter val="99%"/>
            <filter val="2%"/>
            <filter val="4%"/>
            <filter val="5%"/>
            <filter val="8%"/>
            <filter val="0%"/>
          </filters>
        </filterColumn>
        <filterColumn colId="18">
          <filters>
            <filter val="TRUE"/>
          </filters>
        </filterColumn>
        <filterColumn colId="19">
          <filters blank="1">
            <filter val="İleride Randevu Alınacak"/>
            <filter val="Personel Eksik"/>
            <filter val="Dönüş Yapacak"/>
            <filter val="Sistemden Çıkmak İstiyor"/>
            <filter val="Lokasyon Uzak"/>
            <filter val="BlackList"/>
            <filter val="Randevu Alındı"/>
            <filter val="Başka Şubeden Çekilecek"/>
            <filter val="Randevu İptal"/>
            <filter val="Tadilat Var"/>
            <filter val="Restoran Silindi"/>
            <filter val="Menü Güncellemesi Yapılacak"/>
          </filters>
        </filterColumn>
      </autoFilter>
    </customSheetView>
    <customSheetView guid="{FBF59345-913B-4FDA-B996-32ABB0F8287D}" filter="1" showAutoFilter="1">
      <autoFilter ref="$A$1:$AQ$2126">
        <filterColumn colId="12">
          <filters>
            <filter val="Gemlik"/>
          </filters>
        </filterColumn>
      </autoFilter>
    </customSheetView>
    <customSheetView guid="{BF8579E4-7C76-4FFE-93A0-7556DE03EB25}" filter="1" showAutoFilter="1">
      <autoFilter ref="$W$84"/>
    </customSheetView>
    <customSheetView guid="{3F1F0FD4-06CC-429C-AFA0-3574AEEDB9AF}" filter="1" showAutoFilter="1">
      <autoFilter ref="$A$1:$AN$1293">
        <filterColumn colId="25">
          <filters>
            <filter val="Hemen Randevu İstiyorum"/>
          </filters>
        </filterColumn>
        <filterColumn colId="19">
          <filters>
            <filter val="İleride Randevu Alınacak"/>
            <filter val="Ulaşılamadı"/>
            <filter val="Dönüş Yapacak"/>
            <filter val="Sistemden Çıkmak İstiyor"/>
            <filter val="Lokasyon Uzak"/>
            <filter val="BlackList"/>
            <filter val="Randevu Alındı"/>
            <filter val="Başka Şubeden Çekilecek"/>
            <filter val="Devir"/>
            <filter val="Randevu İptal"/>
            <filter val="Çekim İstemiyor"/>
            <filter val="Tadilat Var"/>
            <filter val="Restoran Silindi"/>
            <filter val="Menü Güncellemesi Yapılacak"/>
          </filters>
        </filterColumn>
      </autoFilter>
    </customSheetView>
    <customSheetView guid="{8DCE5549-0901-41EF-9ABD-16322AAE2EC0}" filter="1" showAutoFilter="1">
      <autoFilter ref="$A$1:$AN$1293">
        <filterColumn colId="25">
          <filters>
            <filter val="Hemen Randevu İstiyorum"/>
          </filters>
        </filterColumn>
      </autoFilter>
    </customSheetView>
    <customSheetView guid="{54F5D6B1-B50C-49B7-AD7C-5B87622D619F}" filter="1" showAutoFilter="1">
      <autoFilter ref="$W$1030"/>
    </customSheetView>
    <customSheetView guid="{02E41A35-5B33-492F-B1FE-27CC907D0A32}" filter="1" showAutoFilter="1">
      <autoFilter ref="$W$52:$W$54"/>
    </customSheetView>
    <customSheetView guid="{8C90022D-C4FC-45AC-9482-332C7E60C5FC}" filter="1" showAutoFilter="1">
      <autoFilter ref="$AE$554:$AE$555"/>
    </customSheetView>
    <customSheetView guid="{346DCFD3-3524-452E-B483-41D0D49C10E3}" filter="1" showAutoFilter="1">
      <autoFilter ref="$X$1538:$X$1539"/>
    </customSheetView>
    <customSheetView guid="{52DDAC43-6601-483A-9872-7BCBDBB99693}" filter="1" showAutoFilter="1">
      <autoFilter ref="$A$1:$AJ$1293">
        <filterColumn colId="26">
          <filters>
            <filter val="Görüşüldü"/>
            <filter val="Ulaşılamadı"/>
            <filter val="Yetkili Yok"/>
            <filter val="Dönüş Yapacak"/>
            <filter val="Tekrar Aranacak"/>
          </filters>
        </filterColumn>
      </autoFilter>
    </customSheetView>
    <customSheetView guid="{C120791B-230C-4202-8800-E46002ED296D}" filter="1" showAutoFilter="1">
      <autoFilter ref="$W$84"/>
    </customSheetView>
    <customSheetView guid="{60CEE242-7EFB-4CFC-81F7-1323B943E12E}" filter="1" showAutoFilter="1">
      <autoFilter ref="$A$1:$AI$839">
        <filterColumn colId="16">
          <filters blank="1">
            <filter val="5076401196"/>
            <filter val="Dumlupınar Mah. Kalkan Sok. Eda Apt. No:4 D Nilüfer / Bursa"/>
          </filters>
        </filterColumn>
      </autoFilter>
    </customSheetView>
    <customSheetView guid="{0AE21DFE-A2C1-440F-8FDB-14931156818F}" filter="1" showAutoFilter="1">
      <autoFilter ref="$W$84"/>
    </customSheetView>
    <customSheetView guid="{A03961D1-F8B2-4E18-951F-434D230DD3F1}" filter="1" showAutoFilter="1">
      <autoFilter ref="$AG$502"/>
    </customSheetView>
    <customSheetView guid="{90CDD848-AE48-479D-9766-63FB5F92D5EF}" filter="1" showAutoFilter="1">
      <autoFilter ref="$U$1041:$U$1078"/>
    </customSheetView>
    <customSheetView guid="{1A0E5159-66A0-47BB-96BB-7122FF06C17C}" filter="1" showAutoFilter="1">
      <autoFilter ref="$A$1:$AJ$1293">
        <filterColumn colId="26">
          <filters>
            <filter val="Görüşüldü"/>
            <filter val="Ulaşılamadı"/>
            <filter val="Yetkili Yok"/>
            <filter val="Dönüş Yapacak"/>
            <filter val="Tekrar Aranacak"/>
          </filters>
        </filterColumn>
      </autoFilter>
    </customSheetView>
    <customSheetView guid="{65D40420-F2B2-4B81-8C40-3B24A03F856E}" filter="1" showAutoFilter="1">
      <autoFilter ref="$A$1:$AC$1087">
        <filterColumn colId="19">
          <filters>
            <filter val="Dönüş Yapacak"/>
            <filter val="Lokasyon Uzak"/>
            <filter val="Randevu İptal"/>
            <filter val="Tadilat Var"/>
            <filter val="Menü Güncellemesi Yapılacak"/>
          </filters>
        </filterColumn>
      </autoFilter>
    </customSheetView>
    <customSheetView guid="{911C0161-7AAE-442C-A48C-AC693D064A2A}" filter="1" showAutoFilter="1">
      <autoFilter ref="$A$1:$AO$1583">
        <filterColumn colId="2">
          <filters>
            <filter val="DOĞRU"/>
            <filter val="YANLIŞ"/>
          </filters>
        </filterColumn>
        <filterColumn colId="9">
          <filters>
            <filter val="99%"/>
            <filter val="2%"/>
            <filter val="5%"/>
            <filter val="6%"/>
            <filter val="0%"/>
          </filters>
        </filterColumn>
        <filterColumn colId="19">
          <filters>
            <filter val="Lokasyon Uzak"/>
            <filter val="Franchise"/>
            <filter val="Başka Şubeden Çekilecek"/>
          </filters>
        </filterColumn>
      </autoFilter>
    </customSheetView>
    <customSheetView guid="{02B8512D-DD24-4A18-B6B4-A08E6AC04430}" filter="1" showAutoFilter="1">
      <autoFilter ref="$A$1:$AN$1526">
        <filterColumn colId="2">
          <filters>
            <filter val="DOĞRU"/>
            <filter val="YANLIŞ"/>
          </filters>
        </filterColumn>
        <filterColumn colId="9">
          <filters>
            <filter val="99%"/>
            <filter val="0%"/>
          </filters>
        </filterColumn>
        <filterColumn colId="19">
          <filters>
            <filter val="Lokasyon Uzak"/>
            <filter val="Çekim İstemiyor"/>
          </filters>
        </filterColumn>
        <filterColumn colId="18">
          <filters blank="1">
            <filter val="FALSE"/>
          </filters>
        </filterColumn>
      </autoFilter>
    </customSheetView>
    <customSheetView guid="{E589D4F7-9C1B-458F-9453-1ED36D7EAEF0}" filter="1" showAutoFilter="1">
      <autoFilter ref="$W$978"/>
    </customSheetView>
    <customSheetView guid="{056B054D-882E-4973-84C2-5EB48E277004}" filter="1" showAutoFilter="1">
      <autoFilter ref="$A$1:$AA$839"/>
    </customSheetView>
    <customSheetView guid="{74534F7D-A72A-41A0-8D8E-6B6E141C87A4}" filter="1" showAutoFilter="1">
      <autoFilter ref="$V$630:$V$631"/>
    </customSheetView>
    <customSheetView guid="{3D422481-418E-4C09-842D-4F86FB0EEBB1}" filter="1" showAutoFilter="1">
      <autoFilter ref="$W$690:$W$691"/>
    </customSheetView>
    <customSheetView guid="{446248E4-0CA8-4427-A0EA-3D5DC8C9898C}" filter="1" showAutoFilter="1">
      <autoFilter ref="$W$559:$W$561"/>
    </customSheetView>
    <customSheetView guid="{50DB4B3C-C87D-41C3-B037-96D51EE4674C}" filter="1" showAutoFilter="1">
      <autoFilter ref="$AE$583"/>
    </customSheetView>
    <customSheetView guid="{E8509E8F-5B5A-4C71-9208-8FC73CCFC6C4}" filter="1" showAutoFilter="1">
      <autoFilter ref="$X$256:$Y$256"/>
    </customSheetView>
    <customSheetView guid="{7759F0E9-F635-4709-813B-6553A49043A4}" filter="1" showAutoFilter="1">
      <autoFilter ref="$AA$155:$AN$161"/>
    </customSheetView>
  </customSheetViews>
  <conditionalFormatting sqref="C1:C2126">
    <cfRule type="containsText" dxfId="0" priority="1" operator="containsText" text="true">
      <formula>NOT(ISERROR(SEARCH(("true"),(C1))))</formula>
    </cfRule>
  </conditionalFormatting>
  <conditionalFormatting sqref="C1:C2126">
    <cfRule type="containsText" dxfId="1" priority="2" operator="containsText" text="false">
      <formula>NOT(ISERROR(SEARCH(("false"),(C1))))</formula>
    </cfRule>
  </conditionalFormatting>
  <conditionalFormatting sqref="J2:J212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2126">
    <cfRule type="containsText" dxfId="0" priority="4" operator="containsText" text="Geleneksel">
      <formula>NOT(ISERROR(SEARCH(("Geleneksel"),(P2))))</formula>
    </cfRule>
  </conditionalFormatting>
  <conditionalFormatting sqref="P2:P2126">
    <cfRule type="notContainsText" dxfId="2" priority="5" operator="notContains" text="Geleneksel">
      <formula>ISERROR(SEARCH(("Geleneksel"),(P2)))</formula>
    </cfRule>
  </conditionalFormatting>
  <dataValidations>
    <dataValidation type="list" allowBlank="1" showErrorMessage="1" sqref="Z2:Z1738 Z1740:Z2126">
      <formula1>'Durum Parametreler'!$C$28:$C$30</formula1>
    </dataValidation>
    <dataValidation type="list" allowBlank="1" showErrorMessage="1" sqref="T2:T2126">
      <formula1>'Durum Parametreler'!$C$2:$C$19</formula1>
    </dataValidation>
    <dataValidation type="list" allowBlank="1" showErrorMessage="1" sqref="AK3:AO2126">
      <formula1>'Durum Parametreler'!$F$8:$F$32</formula1>
    </dataValidation>
    <dataValidation type="list" allowBlank="1" showErrorMessage="1" sqref="AK2:AO2 Z1739">
      <formula1>'Durum Parametreler'!$A$1:$A$358</formula1>
    </dataValidation>
    <dataValidation type="list" allowBlank="1" showErrorMessage="1" sqref="X2:Y567 X568 AB2:AB568 X569:Y787 X788 X789:Y1015 X1016 X1017:Y1835 X1836 X1837:Y2126 AB571:AB2126 AD2:AD2126 AF2:AF2126 AH2:AH2126 AJ2:AJ2126">
      <formula1>'Durum Parametreler'!$A$1:$A$700</formula1>
    </dataValidation>
    <dataValidation type="list" allowBlank="1" showErrorMessage="1" sqref="AA2:AA2126 AC2:AC2126 AE2:AE2126 AG2:AG2126 AI2:AI2126">
      <formula1>'Durum Parametreler'!$C$22:$C$26</formula1>
    </dataValidation>
    <dataValidation type="list" allowBlank="1" showErrorMessage="1" sqref="U2:U2126">
      <formula1>'Durum Parametreler'!$F$8:$F$41</formula1>
    </dataValidation>
    <dataValidation type="list" allowBlank="1" sqref="V2:V32 V34 V36:V93 V95:V108 V110:V120 V122:V221 V223:V251 V253:V269 V271:V355 V357:V381 V383:V472 V474:V493 V495:V520 V522:V698 V700:V806 V808:V827 V829:V979 V981:V1060 V1062:V1089 V1091:V1093 V1095:V1129 V1131:V1140 V1142:V1184 V1186:V1187 V1189:V1209 V1211:V1216 V1218:V1224 V1226:V1252 V1254:V1322 V1324:V1391 V1393:V1416 V1418:V1442 V1444:V1452 V1454:V1659 V1661:V1679 V1681 V1683:V1707 V1709:V1714 V1716:V1718 V1720:V1760 V1762:V1782 V1785:V1870 V1872:V1877 V1879:V1893 V1895:V1938 V1940:V1944 V1946:V2113 V2115:V2126">
      <formula1>'Durum Parametreler'!$F$2:$F$5</formula1>
    </dataValidation>
    <dataValidation type="list" allowBlank="1" showErrorMessage="1" sqref="AQ2:AQ2126">
      <formula1>'Durum Parametreler'!$C$32:$C$35</formula1>
    </dataValidation>
    <dataValidation type="list" allowBlank="1" showErrorMessage="1" sqref="AB569:AB570">
      <formula1>'Durum Parametreler'!$A$1:$A$700</formula1>
    </dataValidation>
  </dataValidations>
  <hyperlinks>
    <hyperlink r:id="rId1" ref="W446"/>
    <hyperlink r:id="rId2" ref="W625"/>
    <hyperlink r:id="rId3" ref="W853"/>
    <hyperlink r:id="rId4" ref="W942"/>
    <hyperlink r:id="rId5" ref="W964"/>
    <hyperlink r:id="rId6" ref="W989"/>
    <hyperlink r:id="rId7" ref="W17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0" t="s">
        <v>6112</v>
      </c>
      <c r="B1" s="760" t="s">
        <v>12947</v>
      </c>
    </row>
    <row r="2">
      <c r="A2" s="761" t="s">
        <v>12948</v>
      </c>
      <c r="B2" s="677" t="s">
        <v>6163</v>
      </c>
    </row>
    <row r="3">
      <c r="A3" s="761" t="s">
        <v>12949</v>
      </c>
      <c r="B3" s="677" t="s">
        <v>6163</v>
      </c>
    </row>
    <row r="4">
      <c r="A4" s="761" t="s">
        <v>12950</v>
      </c>
      <c r="B4" s="677" t="s">
        <v>6163</v>
      </c>
    </row>
    <row r="5">
      <c r="A5" s="761" t="s">
        <v>12951</v>
      </c>
      <c r="B5" s="677" t="s">
        <v>6163</v>
      </c>
    </row>
    <row r="6">
      <c r="A6" s="761" t="s">
        <v>9688</v>
      </c>
      <c r="B6" s="677" t="s">
        <v>6163</v>
      </c>
    </row>
    <row r="7">
      <c r="A7" s="761" t="s">
        <v>12952</v>
      </c>
      <c r="B7" s="677" t="s">
        <v>12953</v>
      </c>
    </row>
    <row r="8">
      <c r="A8" s="761" t="s">
        <v>12954</v>
      </c>
      <c r="B8" s="677" t="s">
        <v>6163</v>
      </c>
    </row>
    <row r="9">
      <c r="A9" s="761" t="s">
        <v>12955</v>
      </c>
      <c r="B9" s="677" t="s">
        <v>6163</v>
      </c>
    </row>
    <row r="10">
      <c r="A10" s="761" t="s">
        <v>12956</v>
      </c>
      <c r="B10" s="677" t="s">
        <v>6163</v>
      </c>
    </row>
    <row r="11">
      <c r="A11" s="761" t="s">
        <v>12957</v>
      </c>
      <c r="B11" s="677" t="s">
        <v>6163</v>
      </c>
    </row>
    <row r="12">
      <c r="A12" s="761" t="s">
        <v>12958</v>
      </c>
      <c r="B12" s="677" t="s">
        <v>6163</v>
      </c>
    </row>
    <row r="13">
      <c r="A13" s="761" t="s">
        <v>12959</v>
      </c>
      <c r="B13" s="677" t="s">
        <v>6163</v>
      </c>
    </row>
    <row r="14">
      <c r="A14" s="761" t="s">
        <v>12960</v>
      </c>
      <c r="B14" s="677" t="s">
        <v>6163</v>
      </c>
    </row>
    <row r="15">
      <c r="A15" s="761" t="s">
        <v>12961</v>
      </c>
      <c r="B15" s="677" t="s">
        <v>12953</v>
      </c>
    </row>
    <row r="16">
      <c r="A16" s="761" t="s">
        <v>12962</v>
      </c>
      <c r="B16" s="677" t="s">
        <v>12953</v>
      </c>
    </row>
    <row r="17">
      <c r="A17" s="761" t="s">
        <v>12963</v>
      </c>
      <c r="B17" s="677" t="s">
        <v>6163</v>
      </c>
    </row>
    <row r="18">
      <c r="A18" s="761" t="s">
        <v>12964</v>
      </c>
      <c r="B18" s="677" t="s">
        <v>6163</v>
      </c>
    </row>
    <row r="19">
      <c r="A19" s="761" t="s">
        <v>12965</v>
      </c>
      <c r="B19" s="677" t="s">
        <v>6163</v>
      </c>
    </row>
    <row r="20">
      <c r="A20" s="761" t="s">
        <v>12966</v>
      </c>
      <c r="B20" s="677" t="s">
        <v>6163</v>
      </c>
    </row>
    <row r="21">
      <c r="A21" s="761" t="s">
        <v>12967</v>
      </c>
      <c r="B21" s="677" t="s">
        <v>6163</v>
      </c>
    </row>
    <row r="22">
      <c r="A22" s="761" t="s">
        <v>12968</v>
      </c>
      <c r="B22" s="677" t="s">
        <v>12953</v>
      </c>
    </row>
    <row r="23">
      <c r="A23" s="761" t="s">
        <v>12969</v>
      </c>
      <c r="B23" s="677" t="s">
        <v>12953</v>
      </c>
    </row>
    <row r="24">
      <c r="A24" s="761" t="s">
        <v>12970</v>
      </c>
      <c r="B24" s="677" t="s">
        <v>12953</v>
      </c>
    </row>
    <row r="25">
      <c r="A25" s="761" t="s">
        <v>12971</v>
      </c>
      <c r="B25" s="677" t="s">
        <v>6163</v>
      </c>
    </row>
    <row r="26">
      <c r="A26" s="761" t="s">
        <v>12972</v>
      </c>
      <c r="B26" s="677" t="s">
        <v>6163</v>
      </c>
    </row>
    <row r="27">
      <c r="A27" s="761" t="s">
        <v>12973</v>
      </c>
      <c r="B27" s="677" t="s">
        <v>6163</v>
      </c>
    </row>
    <row r="28">
      <c r="A28" s="761" t="s">
        <v>12974</v>
      </c>
      <c r="B28" s="677" t="s">
        <v>6163</v>
      </c>
    </row>
    <row r="29">
      <c r="A29" s="761" t="s">
        <v>12975</v>
      </c>
      <c r="B29" s="677" t="s">
        <v>6163</v>
      </c>
    </row>
    <row r="30">
      <c r="A30" s="761" t="s">
        <v>12976</v>
      </c>
      <c r="B30" s="677" t="s">
        <v>12953</v>
      </c>
    </row>
    <row r="31">
      <c r="A31" s="761" t="s">
        <v>12977</v>
      </c>
      <c r="B31" s="677" t="s">
        <v>12953</v>
      </c>
    </row>
    <row r="32">
      <c r="A32" s="761" t="s">
        <v>12978</v>
      </c>
      <c r="B32" s="677" t="s">
        <v>12953</v>
      </c>
    </row>
    <row r="33">
      <c r="A33" s="761" t="s">
        <v>12979</v>
      </c>
      <c r="B33" s="677" t="s">
        <v>6163</v>
      </c>
    </row>
    <row r="34">
      <c r="A34" s="761" t="s">
        <v>12980</v>
      </c>
      <c r="B34" s="677" t="s">
        <v>12953</v>
      </c>
    </row>
    <row r="35">
      <c r="A35" s="761" t="s">
        <v>12981</v>
      </c>
      <c r="B35" s="677" t="s">
        <v>6163</v>
      </c>
    </row>
    <row r="36">
      <c r="A36" s="761" t="s">
        <v>12982</v>
      </c>
      <c r="B36" s="677" t="s">
        <v>6163</v>
      </c>
    </row>
    <row r="37">
      <c r="A37" s="761" t="s">
        <v>12983</v>
      </c>
      <c r="B37" s="677" t="s">
        <v>6163</v>
      </c>
    </row>
    <row r="38">
      <c r="A38" s="761" t="s">
        <v>12984</v>
      </c>
      <c r="B38" s="677" t="s">
        <v>6163</v>
      </c>
    </row>
    <row r="39">
      <c r="A39" s="761" t="s">
        <v>7784</v>
      </c>
      <c r="B39" s="677" t="s">
        <v>6163</v>
      </c>
    </row>
    <row r="40">
      <c r="A40" s="761" t="s">
        <v>12985</v>
      </c>
      <c r="B40" s="677" t="s">
        <v>6163</v>
      </c>
    </row>
    <row r="41">
      <c r="A41" s="761" t="s">
        <v>12986</v>
      </c>
      <c r="B41" s="677" t="s">
        <v>12953</v>
      </c>
    </row>
    <row r="42">
      <c r="A42" s="761" t="s">
        <v>12987</v>
      </c>
      <c r="B42" s="677" t="s">
        <v>6163</v>
      </c>
    </row>
    <row r="43">
      <c r="A43" s="761" t="s">
        <v>12988</v>
      </c>
      <c r="B43" s="677" t="s">
        <v>6163</v>
      </c>
    </row>
    <row r="44">
      <c r="A44" s="761" t="s">
        <v>12989</v>
      </c>
      <c r="B44" s="677" t="s">
        <v>6163</v>
      </c>
    </row>
    <row r="45">
      <c r="A45" s="761" t="s">
        <v>12990</v>
      </c>
      <c r="B45" s="677" t="s">
        <v>6163</v>
      </c>
    </row>
    <row r="46">
      <c r="A46" s="761" t="s">
        <v>12991</v>
      </c>
      <c r="B46" s="677" t="s">
        <v>12953</v>
      </c>
    </row>
    <row r="47">
      <c r="A47" s="761" t="s">
        <v>12992</v>
      </c>
      <c r="B47" s="677" t="s">
        <v>6163</v>
      </c>
    </row>
    <row r="48">
      <c r="A48" s="761" t="s">
        <v>12993</v>
      </c>
      <c r="B48" s="677" t="s">
        <v>12953</v>
      </c>
    </row>
    <row r="49">
      <c r="A49" s="761" t="s">
        <v>12994</v>
      </c>
      <c r="B49" s="677" t="s">
        <v>12953</v>
      </c>
    </row>
    <row r="50">
      <c r="A50" s="761" t="s">
        <v>12995</v>
      </c>
      <c r="B50" s="677" t="s">
        <v>12953</v>
      </c>
    </row>
    <row r="51">
      <c r="A51" s="761" t="s">
        <v>12996</v>
      </c>
      <c r="B51" s="677" t="s">
        <v>6163</v>
      </c>
    </row>
    <row r="52">
      <c r="A52" s="761" t="s">
        <v>12997</v>
      </c>
      <c r="B52" s="677" t="s">
        <v>6163</v>
      </c>
    </row>
    <row r="53">
      <c r="A53" s="761" t="s">
        <v>12998</v>
      </c>
      <c r="B53" s="677" t="s">
        <v>6163</v>
      </c>
    </row>
    <row r="54">
      <c r="A54" s="761" t="s">
        <v>12999</v>
      </c>
      <c r="B54" s="677" t="s">
        <v>6163</v>
      </c>
    </row>
    <row r="55">
      <c r="A55" s="761" t="s">
        <v>13000</v>
      </c>
      <c r="B55" s="677" t="s">
        <v>6163</v>
      </c>
    </row>
    <row r="56">
      <c r="A56" s="761" t="s">
        <v>13001</v>
      </c>
      <c r="B56" s="677" t="s">
        <v>6163</v>
      </c>
    </row>
    <row r="57">
      <c r="A57" s="761" t="s">
        <v>13002</v>
      </c>
      <c r="B57" s="677" t="s">
        <v>6163</v>
      </c>
    </row>
    <row r="58">
      <c r="A58" s="761" t="s">
        <v>13003</v>
      </c>
      <c r="B58" s="677" t="s">
        <v>12953</v>
      </c>
    </row>
    <row r="59">
      <c r="A59" s="761" t="s">
        <v>13004</v>
      </c>
      <c r="B59" s="677" t="s">
        <v>6163</v>
      </c>
    </row>
    <row r="60">
      <c r="A60" s="761" t="s">
        <v>13005</v>
      </c>
      <c r="B60" s="677" t="s">
        <v>6163</v>
      </c>
    </row>
    <row r="61">
      <c r="A61" s="761" t="s">
        <v>13006</v>
      </c>
      <c r="B61" s="677" t="s">
        <v>12953</v>
      </c>
    </row>
    <row r="62">
      <c r="A62" s="761" t="s">
        <v>13007</v>
      </c>
      <c r="B62" s="677" t="s">
        <v>6163</v>
      </c>
    </row>
    <row r="63">
      <c r="A63" s="761" t="s">
        <v>13008</v>
      </c>
      <c r="B63" s="677" t="s">
        <v>6163</v>
      </c>
    </row>
    <row r="64">
      <c r="A64" s="761" t="s">
        <v>13009</v>
      </c>
      <c r="B64" s="677" t="s">
        <v>6163</v>
      </c>
    </row>
    <row r="65">
      <c r="A65" s="761" t="s">
        <v>13010</v>
      </c>
      <c r="B65" s="677" t="s">
        <v>12953</v>
      </c>
    </row>
    <row r="66">
      <c r="A66" s="761" t="s">
        <v>13011</v>
      </c>
      <c r="B66" s="677" t="s">
        <v>6163</v>
      </c>
    </row>
    <row r="67">
      <c r="A67" s="761" t="s">
        <v>13012</v>
      </c>
      <c r="B67" s="677" t="s">
        <v>6163</v>
      </c>
    </row>
    <row r="68">
      <c r="A68" s="761" t="s">
        <v>13013</v>
      </c>
      <c r="B68" s="677" t="s">
        <v>12953</v>
      </c>
    </row>
    <row r="69">
      <c r="A69" s="761" t="s">
        <v>13014</v>
      </c>
      <c r="B69" s="677" t="s">
        <v>6163</v>
      </c>
    </row>
    <row r="70">
      <c r="A70" s="761" t="s">
        <v>13015</v>
      </c>
      <c r="B70" s="677" t="s">
        <v>6163</v>
      </c>
    </row>
    <row r="71">
      <c r="A71" s="761" t="s">
        <v>13016</v>
      </c>
      <c r="B71" s="677" t="s">
        <v>6163</v>
      </c>
    </row>
    <row r="72">
      <c r="A72" s="761" t="s">
        <v>13017</v>
      </c>
      <c r="B72" s="677" t="s">
        <v>6163</v>
      </c>
    </row>
    <row r="73">
      <c r="A73" s="761" t="s">
        <v>13018</v>
      </c>
      <c r="B73" s="677" t="s">
        <v>12953</v>
      </c>
    </row>
    <row r="74">
      <c r="A74" s="761" t="s">
        <v>13019</v>
      </c>
      <c r="B74" s="677" t="s">
        <v>12953</v>
      </c>
    </row>
    <row r="75">
      <c r="A75" s="761" t="s">
        <v>13020</v>
      </c>
      <c r="B75" s="677" t="s">
        <v>6163</v>
      </c>
    </row>
    <row r="76">
      <c r="A76" s="761" t="s">
        <v>13021</v>
      </c>
      <c r="B76" s="677" t="s">
        <v>6163</v>
      </c>
    </row>
    <row r="77">
      <c r="A77" s="761" t="s">
        <v>13022</v>
      </c>
      <c r="B77" s="677" t="s">
        <v>12953</v>
      </c>
    </row>
    <row r="78">
      <c r="A78" s="761" t="s">
        <v>13023</v>
      </c>
      <c r="B78" s="677" t="s">
        <v>6163</v>
      </c>
    </row>
    <row r="79">
      <c r="A79" s="761" t="s">
        <v>48</v>
      </c>
      <c r="B79" s="677" t="s">
        <v>6163</v>
      </c>
    </row>
    <row r="80">
      <c r="A80" s="761" t="s">
        <v>13024</v>
      </c>
      <c r="B80" s="677" t="s">
        <v>6163</v>
      </c>
    </row>
    <row r="81">
      <c r="A81" s="761" t="s">
        <v>13025</v>
      </c>
      <c r="B81" s="677" t="s">
        <v>6163</v>
      </c>
    </row>
    <row r="82">
      <c r="A82" s="761" t="s">
        <v>13026</v>
      </c>
      <c r="B82" s="677" t="s">
        <v>6163</v>
      </c>
    </row>
    <row r="83">
      <c r="A83" s="761" t="s">
        <v>13027</v>
      </c>
      <c r="B83" s="677" t="s">
        <v>6163</v>
      </c>
    </row>
    <row r="84">
      <c r="A84" s="761" t="s">
        <v>13028</v>
      </c>
      <c r="B84" s="677" t="s">
        <v>6163</v>
      </c>
    </row>
    <row r="85">
      <c r="A85" s="761" t="s">
        <v>13029</v>
      </c>
      <c r="B85" s="677" t="s">
        <v>6163</v>
      </c>
    </row>
    <row r="86">
      <c r="A86" s="761" t="s">
        <v>13030</v>
      </c>
      <c r="B86" s="677" t="s">
        <v>6163</v>
      </c>
    </row>
    <row r="87">
      <c r="A87" s="761" t="s">
        <v>13031</v>
      </c>
      <c r="B87" s="677" t="s">
        <v>6163</v>
      </c>
    </row>
    <row r="88">
      <c r="A88" s="761" t="s">
        <v>13032</v>
      </c>
      <c r="B88" s="677" t="s">
        <v>6163</v>
      </c>
    </row>
    <row r="89">
      <c r="A89" s="761" t="s">
        <v>13033</v>
      </c>
      <c r="B89" s="677" t="s">
        <v>6163</v>
      </c>
    </row>
    <row r="90">
      <c r="A90" s="761" t="s">
        <v>13034</v>
      </c>
      <c r="B90" s="677" t="s">
        <v>12953</v>
      </c>
    </row>
    <row r="91">
      <c r="A91" s="761" t="s">
        <v>13035</v>
      </c>
      <c r="B91" s="677" t="s">
        <v>12953</v>
      </c>
    </row>
    <row r="92">
      <c r="A92" s="761" t="s">
        <v>13036</v>
      </c>
      <c r="B92" s="677" t="s">
        <v>12953</v>
      </c>
    </row>
    <row r="93">
      <c r="A93" s="761" t="s">
        <v>13037</v>
      </c>
      <c r="B93" s="677" t="s">
        <v>12953</v>
      </c>
    </row>
    <row r="94">
      <c r="A94" s="761" t="s">
        <v>13038</v>
      </c>
      <c r="B94" s="677" t="s">
        <v>12953</v>
      </c>
    </row>
    <row r="95">
      <c r="A95" s="761" t="s">
        <v>13039</v>
      </c>
      <c r="B95" s="677" t="s">
        <v>6163</v>
      </c>
    </row>
    <row r="96">
      <c r="A96" s="761" t="s">
        <v>13040</v>
      </c>
      <c r="B96" s="677" t="s">
        <v>6163</v>
      </c>
    </row>
    <row r="97">
      <c r="A97" s="761" t="s">
        <v>13041</v>
      </c>
      <c r="B97" s="677" t="s">
        <v>6163</v>
      </c>
    </row>
    <row r="98">
      <c r="A98" s="761" t="s">
        <v>13042</v>
      </c>
      <c r="B98" s="677" t="s">
        <v>6163</v>
      </c>
    </row>
    <row r="99">
      <c r="A99" s="761" t="s">
        <v>13043</v>
      </c>
      <c r="B99" s="677" t="s">
        <v>6163</v>
      </c>
    </row>
    <row r="100">
      <c r="A100" s="761" t="s">
        <v>13044</v>
      </c>
      <c r="B100" s="677" t="s">
        <v>6163</v>
      </c>
    </row>
    <row r="101">
      <c r="A101" s="761" t="s">
        <v>13045</v>
      </c>
      <c r="B101" s="677" t="s">
        <v>6163</v>
      </c>
    </row>
    <row r="102">
      <c r="A102" s="761" t="s">
        <v>13046</v>
      </c>
      <c r="B102" s="677" t="s">
        <v>6163</v>
      </c>
    </row>
    <row r="103">
      <c r="A103" s="761" t="s">
        <v>13047</v>
      </c>
      <c r="B103" s="677" t="s">
        <v>6163</v>
      </c>
    </row>
    <row r="104">
      <c r="A104" s="761" t="s">
        <v>13048</v>
      </c>
      <c r="B104" s="677" t="s">
        <v>12953</v>
      </c>
    </row>
    <row r="105">
      <c r="A105" s="761" t="s">
        <v>13049</v>
      </c>
      <c r="B105" s="677" t="s">
        <v>6163</v>
      </c>
    </row>
    <row r="106">
      <c r="A106" s="761" t="s">
        <v>13050</v>
      </c>
      <c r="B106" s="677" t="s">
        <v>12953</v>
      </c>
    </row>
    <row r="107">
      <c r="A107" s="761" t="s">
        <v>13051</v>
      </c>
      <c r="B107" s="677" t="s">
        <v>12953</v>
      </c>
    </row>
    <row r="108">
      <c r="A108" s="761" t="s">
        <v>13052</v>
      </c>
      <c r="B108" s="677" t="s">
        <v>6163</v>
      </c>
    </row>
    <row r="109">
      <c r="A109" s="761" t="s">
        <v>13053</v>
      </c>
      <c r="B109" s="677" t="s">
        <v>6163</v>
      </c>
    </row>
    <row r="110">
      <c r="A110" s="761" t="s">
        <v>13054</v>
      </c>
      <c r="B110" s="677" t="s">
        <v>12953</v>
      </c>
    </row>
    <row r="111">
      <c r="A111" s="761" t="s">
        <v>13055</v>
      </c>
      <c r="B111" s="677" t="s">
        <v>6163</v>
      </c>
    </row>
    <row r="112">
      <c r="A112" s="761" t="s">
        <v>13056</v>
      </c>
      <c r="B112" s="677" t="s">
        <v>6163</v>
      </c>
    </row>
    <row r="113">
      <c r="A113" s="761" t="s">
        <v>13057</v>
      </c>
      <c r="B113" s="677" t="s">
        <v>6163</v>
      </c>
    </row>
    <row r="114">
      <c r="A114" s="761" t="s">
        <v>13058</v>
      </c>
      <c r="B114" s="677" t="s">
        <v>6163</v>
      </c>
    </row>
    <row r="115">
      <c r="A115" s="761" t="s">
        <v>13059</v>
      </c>
      <c r="B115" s="677" t="s">
        <v>12953</v>
      </c>
    </row>
    <row r="116">
      <c r="A116" s="761" t="s">
        <v>13060</v>
      </c>
      <c r="B116" s="677" t="s">
        <v>6163</v>
      </c>
    </row>
    <row r="117">
      <c r="A117" s="761" t="s">
        <v>13061</v>
      </c>
      <c r="B117" s="677" t="s">
        <v>6163</v>
      </c>
    </row>
    <row r="118">
      <c r="A118" s="761" t="s">
        <v>13062</v>
      </c>
      <c r="B118" s="677" t="s">
        <v>12953</v>
      </c>
    </row>
    <row r="119">
      <c r="A119" s="761" t="s">
        <v>13063</v>
      </c>
      <c r="B119" s="677" t="s">
        <v>12953</v>
      </c>
    </row>
    <row r="120">
      <c r="A120" s="761" t="s">
        <v>13064</v>
      </c>
      <c r="B120" s="677" t="s">
        <v>6163</v>
      </c>
    </row>
    <row r="121">
      <c r="A121" s="761" t="s">
        <v>13065</v>
      </c>
      <c r="B121" s="677" t="s">
        <v>12953</v>
      </c>
    </row>
    <row r="122">
      <c r="A122" s="761" t="s">
        <v>13066</v>
      </c>
      <c r="B122" s="677" t="s">
        <v>6163</v>
      </c>
    </row>
    <row r="123">
      <c r="A123" s="761" t="s">
        <v>9692</v>
      </c>
      <c r="B123" s="677" t="s">
        <v>6163</v>
      </c>
    </row>
    <row r="124">
      <c r="A124" s="761" t="s">
        <v>13067</v>
      </c>
      <c r="B124" s="677" t="s">
        <v>6163</v>
      </c>
    </row>
    <row r="125">
      <c r="A125" s="761" t="s">
        <v>13068</v>
      </c>
      <c r="B125" s="677" t="s">
        <v>6163</v>
      </c>
    </row>
    <row r="126">
      <c r="A126" s="761" t="s">
        <v>13069</v>
      </c>
      <c r="B126" s="677" t="s">
        <v>6163</v>
      </c>
    </row>
    <row r="127">
      <c r="A127" s="761" t="s">
        <v>13070</v>
      </c>
      <c r="B127" s="677" t="s">
        <v>6163</v>
      </c>
    </row>
    <row r="128">
      <c r="A128" s="761" t="s">
        <v>13071</v>
      </c>
      <c r="B128" s="677" t="s">
        <v>12953</v>
      </c>
    </row>
    <row r="129">
      <c r="A129" s="761" t="s">
        <v>13072</v>
      </c>
      <c r="B129" s="677" t="s">
        <v>12953</v>
      </c>
    </row>
    <row r="130">
      <c r="A130" s="761" t="s">
        <v>13073</v>
      </c>
      <c r="B130" s="677" t="s">
        <v>12953</v>
      </c>
    </row>
    <row r="131">
      <c r="A131" s="761" t="s">
        <v>219</v>
      </c>
      <c r="B131" s="677" t="s">
        <v>6163</v>
      </c>
    </row>
    <row r="132">
      <c r="A132" s="761" t="s">
        <v>13074</v>
      </c>
      <c r="B132" s="677" t="s">
        <v>6163</v>
      </c>
    </row>
    <row r="133">
      <c r="A133" s="761" t="s">
        <v>13075</v>
      </c>
      <c r="B133" s="677" t="s">
        <v>6163</v>
      </c>
    </row>
    <row r="134">
      <c r="A134" s="761" t="s">
        <v>13076</v>
      </c>
      <c r="B134" s="677" t="s">
        <v>12953</v>
      </c>
    </row>
    <row r="135">
      <c r="A135" s="761" t="s">
        <v>13077</v>
      </c>
      <c r="B135" s="677" t="s">
        <v>12953</v>
      </c>
    </row>
    <row r="136">
      <c r="A136" s="761" t="s">
        <v>13078</v>
      </c>
      <c r="B136" s="677" t="s">
        <v>6163</v>
      </c>
    </row>
    <row r="137">
      <c r="A137" s="761" t="s">
        <v>214</v>
      </c>
      <c r="B137" s="677" t="s">
        <v>6163</v>
      </c>
    </row>
    <row r="138">
      <c r="A138" s="761" t="s">
        <v>13079</v>
      </c>
      <c r="B138" s="677" t="s">
        <v>12953</v>
      </c>
    </row>
    <row r="139">
      <c r="A139" s="761" t="s">
        <v>13080</v>
      </c>
      <c r="B139" s="677" t="s">
        <v>12953</v>
      </c>
    </row>
    <row r="140">
      <c r="A140" s="761" t="s">
        <v>13081</v>
      </c>
      <c r="B140" s="677" t="s">
        <v>12953</v>
      </c>
    </row>
    <row r="141">
      <c r="A141" s="761" t="s">
        <v>13082</v>
      </c>
      <c r="B141" s="677" t="s">
        <v>6163</v>
      </c>
    </row>
    <row r="142">
      <c r="A142" s="761" t="s">
        <v>13083</v>
      </c>
      <c r="B142" s="677" t="s">
        <v>6163</v>
      </c>
    </row>
    <row r="143">
      <c r="A143" s="761" t="s">
        <v>13084</v>
      </c>
      <c r="B143" s="677" t="s">
        <v>12953</v>
      </c>
    </row>
    <row r="144">
      <c r="A144" s="761" t="s">
        <v>13085</v>
      </c>
      <c r="B144" s="677" t="s">
        <v>12953</v>
      </c>
    </row>
    <row r="145">
      <c r="A145" s="761" t="s">
        <v>13086</v>
      </c>
      <c r="B145" s="677" t="s">
        <v>12953</v>
      </c>
    </row>
    <row r="146">
      <c r="A146" s="761" t="s">
        <v>13087</v>
      </c>
      <c r="B146" s="677" t="s">
        <v>6163</v>
      </c>
    </row>
    <row r="147">
      <c r="A147" s="761" t="s">
        <v>13088</v>
      </c>
      <c r="B147" s="677" t="s">
        <v>6163</v>
      </c>
    </row>
    <row r="148">
      <c r="A148" s="761" t="s">
        <v>13089</v>
      </c>
      <c r="B148" s="677" t="s">
        <v>6163</v>
      </c>
    </row>
    <row r="149">
      <c r="A149" s="761" t="s">
        <v>13090</v>
      </c>
      <c r="B149" s="677" t="s">
        <v>6163</v>
      </c>
    </row>
    <row r="150">
      <c r="A150" s="761" t="s">
        <v>13091</v>
      </c>
      <c r="B150" s="677" t="s">
        <v>6163</v>
      </c>
    </row>
    <row r="151">
      <c r="A151" s="761" t="s">
        <v>13092</v>
      </c>
      <c r="B151" s="677" t="s">
        <v>6163</v>
      </c>
    </row>
    <row r="152">
      <c r="A152" s="761" t="s">
        <v>13093</v>
      </c>
      <c r="B152" s="677" t="s">
        <v>12953</v>
      </c>
    </row>
    <row r="153">
      <c r="A153" s="761" t="s">
        <v>13094</v>
      </c>
      <c r="B153" s="677" t="s">
        <v>6163</v>
      </c>
    </row>
    <row r="154">
      <c r="A154" s="761" t="s">
        <v>13095</v>
      </c>
      <c r="B154" s="677" t="s">
        <v>6163</v>
      </c>
    </row>
    <row r="155">
      <c r="A155" s="761" t="s">
        <v>13096</v>
      </c>
      <c r="B155" s="677" t="s">
        <v>6163</v>
      </c>
    </row>
    <row r="156">
      <c r="A156" s="761" t="s">
        <v>13097</v>
      </c>
      <c r="B156" s="677" t="s">
        <v>6163</v>
      </c>
    </row>
    <row r="157">
      <c r="A157" s="761" t="s">
        <v>13098</v>
      </c>
      <c r="B157" s="677" t="s">
        <v>6163</v>
      </c>
    </row>
    <row r="158">
      <c r="A158" s="761" t="s">
        <v>13099</v>
      </c>
      <c r="B158" s="677" t="s">
        <v>6163</v>
      </c>
    </row>
    <row r="159">
      <c r="A159" s="761" t="s">
        <v>13100</v>
      </c>
      <c r="B159" s="677" t="s">
        <v>6163</v>
      </c>
    </row>
    <row r="160">
      <c r="A160" s="761" t="s">
        <v>13101</v>
      </c>
      <c r="B160" s="677" t="s">
        <v>12953</v>
      </c>
    </row>
    <row r="161">
      <c r="A161" s="761" t="s">
        <v>13102</v>
      </c>
      <c r="B161" s="677" t="s">
        <v>6163</v>
      </c>
    </row>
    <row r="162">
      <c r="A162" s="761" t="s">
        <v>13103</v>
      </c>
      <c r="B162" s="677" t="s">
        <v>6163</v>
      </c>
    </row>
    <row r="163">
      <c r="A163" s="761" t="s">
        <v>13104</v>
      </c>
      <c r="B163" s="677" t="s">
        <v>12953</v>
      </c>
    </row>
    <row r="164">
      <c r="A164" s="761" t="s">
        <v>13105</v>
      </c>
      <c r="B164" s="677" t="s">
        <v>6163</v>
      </c>
    </row>
    <row r="165">
      <c r="A165" s="761" t="s">
        <v>13106</v>
      </c>
      <c r="B165" s="677" t="s">
        <v>6163</v>
      </c>
    </row>
    <row r="166">
      <c r="A166" s="761" t="s">
        <v>13107</v>
      </c>
      <c r="B166" s="677" t="s">
        <v>12953</v>
      </c>
    </row>
    <row r="167">
      <c r="A167" s="761" t="s">
        <v>2764</v>
      </c>
      <c r="B167" s="677" t="s">
        <v>6163</v>
      </c>
    </row>
    <row r="168">
      <c r="A168" s="761" t="s">
        <v>13108</v>
      </c>
      <c r="B168" s="677" t="s">
        <v>12953</v>
      </c>
    </row>
    <row r="169">
      <c r="A169" s="761" t="s">
        <v>13109</v>
      </c>
      <c r="B169" s="677" t="s">
        <v>6163</v>
      </c>
    </row>
    <row r="170">
      <c r="A170" s="761" t="s">
        <v>13110</v>
      </c>
      <c r="B170" s="677" t="s">
        <v>12953</v>
      </c>
    </row>
    <row r="171">
      <c r="A171" s="761" t="s">
        <v>13111</v>
      </c>
      <c r="B171" s="677" t="s">
        <v>6163</v>
      </c>
    </row>
    <row r="172">
      <c r="A172" s="761" t="s">
        <v>13112</v>
      </c>
      <c r="B172" s="677" t="s">
        <v>12953</v>
      </c>
    </row>
    <row r="173">
      <c r="A173" s="761" t="s">
        <v>13113</v>
      </c>
      <c r="B173" s="677" t="s">
        <v>6163</v>
      </c>
    </row>
    <row r="174">
      <c r="A174" s="761" t="s">
        <v>13114</v>
      </c>
      <c r="B174" s="677" t="s">
        <v>6163</v>
      </c>
    </row>
    <row r="175">
      <c r="A175" s="761" t="s">
        <v>13115</v>
      </c>
      <c r="B175" s="677" t="s">
        <v>12953</v>
      </c>
    </row>
    <row r="176">
      <c r="A176" s="761" t="s">
        <v>13116</v>
      </c>
      <c r="B176" s="677" t="s">
        <v>12953</v>
      </c>
    </row>
    <row r="177">
      <c r="A177" s="761" t="s">
        <v>3370</v>
      </c>
      <c r="B177" s="677" t="s">
        <v>6163</v>
      </c>
    </row>
    <row r="178">
      <c r="A178" s="761" t="s">
        <v>13117</v>
      </c>
      <c r="B178" s="677" t="s">
        <v>6163</v>
      </c>
    </row>
    <row r="179">
      <c r="A179" s="761" t="s">
        <v>13118</v>
      </c>
      <c r="B179" s="677" t="s">
        <v>6163</v>
      </c>
    </row>
    <row r="180">
      <c r="A180" s="761" t="s">
        <v>13119</v>
      </c>
      <c r="B180" s="677" t="s">
        <v>12953</v>
      </c>
    </row>
    <row r="181">
      <c r="A181" s="761" t="s">
        <v>13120</v>
      </c>
      <c r="B181" s="677" t="s">
        <v>6163</v>
      </c>
    </row>
    <row r="182">
      <c r="A182" s="761" t="s">
        <v>13121</v>
      </c>
      <c r="B182" s="677" t="s">
        <v>12953</v>
      </c>
    </row>
    <row r="183">
      <c r="A183" s="761" t="s">
        <v>13122</v>
      </c>
      <c r="B183" s="677" t="s">
        <v>6163</v>
      </c>
    </row>
    <row r="184">
      <c r="A184" s="761" t="s">
        <v>13123</v>
      </c>
      <c r="B184" s="677" t="s">
        <v>12953</v>
      </c>
    </row>
    <row r="185">
      <c r="A185" s="761" t="s">
        <v>13124</v>
      </c>
      <c r="B185" s="677" t="s">
        <v>6163</v>
      </c>
    </row>
    <row r="186">
      <c r="A186" s="761" t="s">
        <v>13125</v>
      </c>
      <c r="B186" s="677" t="s">
        <v>12953</v>
      </c>
    </row>
    <row r="187">
      <c r="A187" s="761" t="s">
        <v>13126</v>
      </c>
      <c r="B187" s="677" t="s">
        <v>6163</v>
      </c>
    </row>
    <row r="188">
      <c r="A188" s="761" t="s">
        <v>13127</v>
      </c>
      <c r="B188" s="677" t="s">
        <v>12953</v>
      </c>
    </row>
    <row r="189">
      <c r="A189" s="761" t="s">
        <v>13128</v>
      </c>
      <c r="B189" s="677" t="s">
        <v>12953</v>
      </c>
    </row>
    <row r="190">
      <c r="A190" s="761" t="s">
        <v>13129</v>
      </c>
      <c r="B190" s="677" t="s">
        <v>6163</v>
      </c>
    </row>
    <row r="191">
      <c r="A191" s="761" t="s">
        <v>13130</v>
      </c>
      <c r="B191" s="677" t="s">
        <v>6163</v>
      </c>
    </row>
    <row r="192">
      <c r="A192" s="761" t="s">
        <v>13131</v>
      </c>
      <c r="B192" s="677" t="s">
        <v>6163</v>
      </c>
    </row>
    <row r="193">
      <c r="A193" s="761" t="s">
        <v>13132</v>
      </c>
      <c r="B193" s="677" t="s">
        <v>6163</v>
      </c>
    </row>
    <row r="194">
      <c r="A194" s="761" t="s">
        <v>13133</v>
      </c>
      <c r="B194" s="677" t="s">
        <v>6163</v>
      </c>
    </row>
    <row r="195">
      <c r="A195" s="761" t="s">
        <v>13134</v>
      </c>
      <c r="B195" s="677" t="s">
        <v>12953</v>
      </c>
    </row>
    <row r="196">
      <c r="A196" s="761" t="s">
        <v>13135</v>
      </c>
      <c r="B196" s="677" t="s">
        <v>6163</v>
      </c>
    </row>
    <row r="197">
      <c r="A197" s="761" t="s">
        <v>13136</v>
      </c>
      <c r="B197" s="677" t="s">
        <v>6163</v>
      </c>
    </row>
    <row r="198">
      <c r="A198" s="761" t="s">
        <v>13137</v>
      </c>
      <c r="B198" s="677" t="s">
        <v>12953</v>
      </c>
    </row>
    <row r="199">
      <c r="A199" s="761" t="s">
        <v>13138</v>
      </c>
      <c r="B199" s="677" t="s">
        <v>12953</v>
      </c>
    </row>
    <row r="200">
      <c r="A200" s="761" t="s">
        <v>13139</v>
      </c>
      <c r="B200" s="677" t="s">
        <v>6163</v>
      </c>
    </row>
    <row r="201">
      <c r="A201" s="761" t="s">
        <v>13140</v>
      </c>
      <c r="B201" s="677" t="s">
        <v>6163</v>
      </c>
    </row>
    <row r="202">
      <c r="A202" s="761" t="s">
        <v>13141</v>
      </c>
      <c r="B202" s="677" t="s">
        <v>6163</v>
      </c>
    </row>
    <row r="203">
      <c r="A203" s="761" t="s">
        <v>13142</v>
      </c>
      <c r="B203" s="677" t="s">
        <v>12953</v>
      </c>
    </row>
    <row r="204">
      <c r="A204" s="761" t="s">
        <v>13143</v>
      </c>
      <c r="B204" s="677" t="s">
        <v>12953</v>
      </c>
    </row>
    <row r="205">
      <c r="A205" s="761" t="s">
        <v>13144</v>
      </c>
      <c r="B205" s="677" t="s">
        <v>12953</v>
      </c>
    </row>
    <row r="206">
      <c r="A206" s="761" t="s">
        <v>13145</v>
      </c>
      <c r="B206" s="677" t="s">
        <v>6163</v>
      </c>
    </row>
    <row r="207">
      <c r="A207" s="761" t="s">
        <v>13146</v>
      </c>
      <c r="B207" s="677" t="s">
        <v>6163</v>
      </c>
    </row>
    <row r="208">
      <c r="A208" s="761" t="s">
        <v>13147</v>
      </c>
      <c r="B208" s="677" t="s">
        <v>12953</v>
      </c>
    </row>
    <row r="209">
      <c r="A209" s="761" t="s">
        <v>13148</v>
      </c>
      <c r="B209" s="677" t="s">
        <v>12953</v>
      </c>
    </row>
    <row r="210">
      <c r="A210" s="761" t="s">
        <v>2648</v>
      </c>
      <c r="B210" s="677" t="s">
        <v>6163</v>
      </c>
    </row>
    <row r="211">
      <c r="A211" s="761" t="s">
        <v>13149</v>
      </c>
      <c r="B211" s="677" t="s">
        <v>6163</v>
      </c>
    </row>
    <row r="212">
      <c r="A212" s="761" t="s">
        <v>13150</v>
      </c>
      <c r="B212" s="677" t="s">
        <v>12953</v>
      </c>
    </row>
    <row r="213">
      <c r="A213" s="761" t="s">
        <v>13151</v>
      </c>
      <c r="B213" s="677" t="s">
        <v>12953</v>
      </c>
    </row>
    <row r="214">
      <c r="A214" s="761" t="s">
        <v>93</v>
      </c>
      <c r="B214" s="677" t="s">
        <v>6163</v>
      </c>
    </row>
    <row r="215">
      <c r="A215" s="761" t="s">
        <v>13152</v>
      </c>
      <c r="B215" s="677" t="s">
        <v>12953</v>
      </c>
    </row>
    <row r="216">
      <c r="A216" s="761" t="s">
        <v>13153</v>
      </c>
      <c r="B216" s="677" t="s">
        <v>12953</v>
      </c>
    </row>
    <row r="217">
      <c r="A217" s="761" t="s">
        <v>13154</v>
      </c>
      <c r="B217" s="677" t="s">
        <v>12953</v>
      </c>
    </row>
    <row r="218">
      <c r="A218" s="761" t="s">
        <v>13155</v>
      </c>
      <c r="B218" s="677" t="s">
        <v>6163</v>
      </c>
    </row>
    <row r="219">
      <c r="A219" s="761" t="s">
        <v>13156</v>
      </c>
      <c r="B219" s="677" t="s">
        <v>6163</v>
      </c>
    </row>
    <row r="220">
      <c r="A220" s="761" t="s">
        <v>13157</v>
      </c>
      <c r="B220" s="677" t="s">
        <v>6163</v>
      </c>
    </row>
    <row r="221">
      <c r="A221" s="761" t="s">
        <v>13158</v>
      </c>
      <c r="B221" s="677" t="s">
        <v>12953</v>
      </c>
    </row>
    <row r="222">
      <c r="A222" s="761" t="s">
        <v>13159</v>
      </c>
      <c r="B222" s="677" t="s">
        <v>6163</v>
      </c>
    </row>
    <row r="223">
      <c r="A223" s="761" t="s">
        <v>13160</v>
      </c>
      <c r="B223" s="677" t="s">
        <v>12953</v>
      </c>
    </row>
    <row r="224">
      <c r="A224" s="761" t="s">
        <v>13161</v>
      </c>
      <c r="B224" s="677" t="s">
        <v>12953</v>
      </c>
    </row>
    <row r="225">
      <c r="A225" s="761" t="s">
        <v>13162</v>
      </c>
      <c r="B225" s="677" t="s">
        <v>12953</v>
      </c>
    </row>
    <row r="226">
      <c r="A226" s="761" t="s">
        <v>13163</v>
      </c>
      <c r="B226" s="677" t="s">
        <v>6163</v>
      </c>
    </row>
    <row r="227">
      <c r="A227" s="761" t="s">
        <v>13164</v>
      </c>
      <c r="B227" s="677" t="s">
        <v>6163</v>
      </c>
    </row>
    <row r="228">
      <c r="A228" s="761" t="s">
        <v>13165</v>
      </c>
      <c r="B228" s="677" t="s">
        <v>12953</v>
      </c>
    </row>
    <row r="229">
      <c r="A229" s="761" t="s">
        <v>13166</v>
      </c>
      <c r="B229" s="677" t="s">
        <v>12953</v>
      </c>
    </row>
    <row r="230">
      <c r="A230" s="761" t="s">
        <v>13167</v>
      </c>
      <c r="B230" s="677" t="s">
        <v>6163</v>
      </c>
    </row>
    <row r="231">
      <c r="A231" s="761" t="s">
        <v>13168</v>
      </c>
      <c r="B231" s="677" t="s">
        <v>6163</v>
      </c>
    </row>
    <row r="232">
      <c r="A232" s="761" t="s">
        <v>13169</v>
      </c>
      <c r="B232" s="677" t="s">
        <v>6163</v>
      </c>
    </row>
    <row r="233">
      <c r="A233" s="761" t="s">
        <v>13170</v>
      </c>
      <c r="B233" s="677" t="s">
        <v>6163</v>
      </c>
    </row>
    <row r="234">
      <c r="A234" s="761" t="s">
        <v>13171</v>
      </c>
      <c r="B234" s="677" t="s">
        <v>12953</v>
      </c>
    </row>
    <row r="235">
      <c r="A235" s="761" t="s">
        <v>13172</v>
      </c>
      <c r="B235" s="677" t="s">
        <v>12953</v>
      </c>
    </row>
    <row r="236">
      <c r="A236" s="761" t="s">
        <v>13173</v>
      </c>
      <c r="B236" s="677" t="s">
        <v>6163</v>
      </c>
    </row>
    <row r="237">
      <c r="A237" s="761" t="s">
        <v>13174</v>
      </c>
      <c r="B237" s="677" t="s">
        <v>6163</v>
      </c>
    </row>
    <row r="238">
      <c r="A238" s="761" t="s">
        <v>13175</v>
      </c>
      <c r="B238" s="677" t="s">
        <v>6163</v>
      </c>
    </row>
    <row r="239">
      <c r="A239" s="761" t="s">
        <v>13176</v>
      </c>
      <c r="B239" s="677" t="s">
        <v>6163</v>
      </c>
    </row>
    <row r="240">
      <c r="A240" s="761" t="s">
        <v>13177</v>
      </c>
      <c r="B240" s="677" t="s">
        <v>6163</v>
      </c>
    </row>
    <row r="241">
      <c r="A241" s="761" t="s">
        <v>13178</v>
      </c>
      <c r="B241" s="677" t="s">
        <v>6163</v>
      </c>
    </row>
    <row r="242">
      <c r="A242" s="761" t="s">
        <v>13179</v>
      </c>
      <c r="B242" s="677" t="s">
        <v>12953</v>
      </c>
    </row>
    <row r="243">
      <c r="A243" s="761" t="s">
        <v>13180</v>
      </c>
      <c r="B243" s="677" t="s">
        <v>6163</v>
      </c>
    </row>
    <row r="244">
      <c r="A244" s="761" t="s">
        <v>13181</v>
      </c>
      <c r="B244" s="677" t="s">
        <v>6163</v>
      </c>
    </row>
    <row r="245">
      <c r="A245" s="761" t="s">
        <v>13182</v>
      </c>
      <c r="B245" s="677" t="s">
        <v>12953</v>
      </c>
    </row>
    <row r="246">
      <c r="A246" s="761" t="s">
        <v>13183</v>
      </c>
      <c r="B246" s="677" t="s">
        <v>12953</v>
      </c>
    </row>
    <row r="247">
      <c r="A247" s="761" t="s">
        <v>13184</v>
      </c>
      <c r="B247" s="677" t="s">
        <v>6163</v>
      </c>
    </row>
    <row r="248">
      <c r="A248" s="761" t="s">
        <v>13185</v>
      </c>
      <c r="B248" s="677" t="s">
        <v>12953</v>
      </c>
    </row>
    <row r="249">
      <c r="A249" s="761" t="s">
        <v>13186</v>
      </c>
      <c r="B249" s="677" t="s">
        <v>6163</v>
      </c>
    </row>
    <row r="250">
      <c r="A250" s="761" t="s">
        <v>13187</v>
      </c>
      <c r="B250" s="677" t="s">
        <v>12953</v>
      </c>
    </row>
    <row r="251">
      <c r="A251" s="761" t="s">
        <v>13188</v>
      </c>
      <c r="B251" s="677" t="s">
        <v>6163</v>
      </c>
    </row>
    <row r="252">
      <c r="A252" s="761" t="s">
        <v>13189</v>
      </c>
      <c r="B252" s="677" t="s">
        <v>6163</v>
      </c>
    </row>
    <row r="253">
      <c r="A253" s="761" t="s">
        <v>13190</v>
      </c>
      <c r="B253" s="677" t="s">
        <v>12953</v>
      </c>
    </row>
    <row r="254">
      <c r="A254" s="761" t="s">
        <v>13191</v>
      </c>
      <c r="B254" s="677" t="s">
        <v>6163</v>
      </c>
    </row>
    <row r="255">
      <c r="A255" s="761" t="s">
        <v>13192</v>
      </c>
      <c r="B255" s="677" t="s">
        <v>6163</v>
      </c>
    </row>
    <row r="256">
      <c r="A256" s="761" t="s">
        <v>13193</v>
      </c>
      <c r="B256" s="677" t="s">
        <v>6163</v>
      </c>
    </row>
    <row r="257">
      <c r="A257" s="761" t="s">
        <v>13194</v>
      </c>
      <c r="B257" s="677" t="s">
        <v>6163</v>
      </c>
    </row>
    <row r="258">
      <c r="A258" s="761" t="s">
        <v>13195</v>
      </c>
      <c r="B258" s="677" t="s">
        <v>12953</v>
      </c>
    </row>
    <row r="259">
      <c r="A259" s="761" t="s">
        <v>13196</v>
      </c>
      <c r="B259" s="677" t="s">
        <v>6163</v>
      </c>
    </row>
    <row r="260">
      <c r="A260" s="761" t="s">
        <v>13197</v>
      </c>
      <c r="B260" s="677" t="s">
        <v>6163</v>
      </c>
    </row>
    <row r="261">
      <c r="A261" s="761" t="s">
        <v>13198</v>
      </c>
      <c r="B261" s="677" t="s">
        <v>6163</v>
      </c>
    </row>
    <row r="262">
      <c r="A262" s="761" t="s">
        <v>13199</v>
      </c>
      <c r="B262" s="677" t="s">
        <v>6163</v>
      </c>
    </row>
    <row r="263">
      <c r="A263" s="761" t="s">
        <v>13200</v>
      </c>
      <c r="B263" s="677" t="s">
        <v>6163</v>
      </c>
    </row>
    <row r="264">
      <c r="A264" s="761" t="s">
        <v>13201</v>
      </c>
      <c r="B264" s="677" t="s">
        <v>6163</v>
      </c>
    </row>
    <row r="265">
      <c r="A265" s="761" t="s">
        <v>1566</v>
      </c>
      <c r="B265" s="677" t="s">
        <v>6163</v>
      </c>
    </row>
    <row r="266">
      <c r="A266" s="761" t="s">
        <v>13202</v>
      </c>
      <c r="B266" s="677" t="s">
        <v>12953</v>
      </c>
    </row>
    <row r="267">
      <c r="A267" s="761" t="s">
        <v>13203</v>
      </c>
      <c r="B267" s="677" t="s">
        <v>6163</v>
      </c>
    </row>
    <row r="268">
      <c r="A268" s="761" t="s">
        <v>13204</v>
      </c>
      <c r="B268" s="677" t="s">
        <v>6163</v>
      </c>
    </row>
    <row r="269">
      <c r="A269" s="761" t="s">
        <v>13205</v>
      </c>
      <c r="B269" s="677" t="s">
        <v>12953</v>
      </c>
    </row>
    <row r="270">
      <c r="A270" s="761" t="s">
        <v>13206</v>
      </c>
      <c r="B270" s="677" t="s">
        <v>6163</v>
      </c>
    </row>
    <row r="271">
      <c r="A271" s="761" t="s">
        <v>13207</v>
      </c>
      <c r="B271" s="677" t="s">
        <v>12953</v>
      </c>
    </row>
    <row r="272">
      <c r="A272" s="761" t="s">
        <v>13208</v>
      </c>
      <c r="B272" s="677" t="s">
        <v>12953</v>
      </c>
    </row>
    <row r="273">
      <c r="A273" s="761" t="s">
        <v>13209</v>
      </c>
      <c r="B273" s="677" t="s">
        <v>6163</v>
      </c>
    </row>
    <row r="274">
      <c r="A274" s="761" t="s">
        <v>13210</v>
      </c>
      <c r="B274" s="677" t="s">
        <v>6163</v>
      </c>
    </row>
    <row r="275">
      <c r="A275" s="761" t="s">
        <v>13211</v>
      </c>
      <c r="B275" s="677" t="s">
        <v>12953</v>
      </c>
    </row>
    <row r="276">
      <c r="A276" s="761" t="s">
        <v>13212</v>
      </c>
      <c r="B276" s="677" t="s">
        <v>12953</v>
      </c>
    </row>
    <row r="277">
      <c r="A277" s="761" t="s">
        <v>13213</v>
      </c>
      <c r="B277" s="677" t="s">
        <v>6163</v>
      </c>
    </row>
    <row r="278">
      <c r="A278" s="761" t="s">
        <v>13214</v>
      </c>
      <c r="B278" s="677" t="s">
        <v>12953</v>
      </c>
    </row>
    <row r="279">
      <c r="A279" s="761" t="s">
        <v>13215</v>
      </c>
      <c r="B279" s="677" t="s">
        <v>6163</v>
      </c>
    </row>
    <row r="280">
      <c r="A280" s="761" t="s">
        <v>13216</v>
      </c>
      <c r="B280" s="677" t="s">
        <v>6163</v>
      </c>
    </row>
    <row r="281">
      <c r="A281" s="761" t="s">
        <v>13217</v>
      </c>
      <c r="B281" s="677" t="s">
        <v>6163</v>
      </c>
    </row>
    <row r="282">
      <c r="A282" s="761" t="s">
        <v>13218</v>
      </c>
      <c r="B282" s="677" t="s">
        <v>6163</v>
      </c>
    </row>
    <row r="283">
      <c r="A283" s="761" t="s">
        <v>13219</v>
      </c>
      <c r="B283" s="677" t="s">
        <v>6163</v>
      </c>
    </row>
    <row r="284">
      <c r="A284" s="761" t="s">
        <v>13220</v>
      </c>
      <c r="B284" s="677" t="s">
        <v>12953</v>
      </c>
    </row>
    <row r="285">
      <c r="A285" s="761" t="s">
        <v>13221</v>
      </c>
      <c r="B285" s="677" t="s">
        <v>12953</v>
      </c>
    </row>
    <row r="286">
      <c r="A286" s="761" t="s">
        <v>13222</v>
      </c>
      <c r="B286" s="677" t="s">
        <v>12953</v>
      </c>
    </row>
    <row r="287">
      <c r="A287" s="761" t="s">
        <v>13223</v>
      </c>
      <c r="B287" s="677" t="s">
        <v>12953</v>
      </c>
    </row>
    <row r="288">
      <c r="A288" s="761" t="s">
        <v>13224</v>
      </c>
      <c r="B288" s="677" t="s">
        <v>12953</v>
      </c>
    </row>
    <row r="289">
      <c r="A289" s="761" t="s">
        <v>13225</v>
      </c>
      <c r="B289" s="677" t="s">
        <v>6163</v>
      </c>
    </row>
    <row r="290">
      <c r="A290" s="761" t="s">
        <v>13226</v>
      </c>
      <c r="B290" s="677" t="s">
        <v>6163</v>
      </c>
    </row>
    <row r="291">
      <c r="A291" s="761" t="s">
        <v>13227</v>
      </c>
      <c r="B291" s="677" t="s">
        <v>6163</v>
      </c>
    </row>
    <row r="292">
      <c r="A292" s="761" t="s">
        <v>13228</v>
      </c>
      <c r="B292" s="677" t="s">
        <v>6163</v>
      </c>
    </row>
    <row r="293">
      <c r="A293" s="761" t="s">
        <v>13229</v>
      </c>
      <c r="B293" s="677" t="s">
        <v>12953</v>
      </c>
    </row>
    <row r="294">
      <c r="A294" s="761" t="s">
        <v>13230</v>
      </c>
      <c r="B294" s="677" t="s">
        <v>6163</v>
      </c>
    </row>
    <row r="295">
      <c r="A295" s="761" t="s">
        <v>13231</v>
      </c>
      <c r="B295" s="677" t="s">
        <v>6163</v>
      </c>
    </row>
    <row r="296">
      <c r="A296" s="761" t="s">
        <v>13232</v>
      </c>
      <c r="B296" s="677" t="s">
        <v>6163</v>
      </c>
    </row>
    <row r="297">
      <c r="A297" s="761" t="s">
        <v>13233</v>
      </c>
      <c r="B297" s="677" t="s">
        <v>12953</v>
      </c>
    </row>
    <row r="298">
      <c r="A298" s="761" t="s">
        <v>13234</v>
      </c>
      <c r="B298" s="677" t="s">
        <v>6163</v>
      </c>
    </row>
    <row r="299">
      <c r="A299" s="761" t="s">
        <v>13235</v>
      </c>
      <c r="B299" s="677" t="s">
        <v>6163</v>
      </c>
    </row>
    <row r="300">
      <c r="A300" s="761" t="s">
        <v>13236</v>
      </c>
      <c r="B300" s="677" t="s">
        <v>6163</v>
      </c>
    </row>
    <row r="301">
      <c r="A301" s="761" t="s">
        <v>13237</v>
      </c>
      <c r="B301" s="677" t="s">
        <v>12953</v>
      </c>
    </row>
    <row r="302">
      <c r="A302" s="761" t="s">
        <v>13238</v>
      </c>
      <c r="B302" s="677" t="s">
        <v>12953</v>
      </c>
    </row>
    <row r="303">
      <c r="A303" s="761" t="s">
        <v>13239</v>
      </c>
      <c r="B303" s="677" t="s">
        <v>6163</v>
      </c>
    </row>
    <row r="304">
      <c r="A304" s="761" t="s">
        <v>13240</v>
      </c>
      <c r="B304" s="677" t="s">
        <v>6163</v>
      </c>
    </row>
    <row r="305">
      <c r="A305" s="761" t="s">
        <v>13241</v>
      </c>
      <c r="B305" s="677" t="s">
        <v>6163</v>
      </c>
    </row>
    <row r="306">
      <c r="A306" s="761" t="s">
        <v>13242</v>
      </c>
      <c r="B306" s="677" t="s">
        <v>6163</v>
      </c>
    </row>
    <row r="307">
      <c r="A307" s="761" t="s">
        <v>13243</v>
      </c>
      <c r="B307" s="677" t="s">
        <v>6163</v>
      </c>
    </row>
    <row r="308">
      <c r="A308" s="761" t="s">
        <v>13244</v>
      </c>
      <c r="B308" s="677" t="s">
        <v>6163</v>
      </c>
    </row>
    <row r="309">
      <c r="A309" s="761" t="s">
        <v>13245</v>
      </c>
      <c r="B309" s="677" t="s">
        <v>6163</v>
      </c>
    </row>
    <row r="310">
      <c r="A310" s="761" t="s">
        <v>13246</v>
      </c>
      <c r="B310" s="677" t="s">
        <v>6163</v>
      </c>
    </row>
    <row r="311">
      <c r="A311" s="761" t="s">
        <v>13247</v>
      </c>
      <c r="B311" s="677" t="s">
        <v>6163</v>
      </c>
    </row>
    <row r="312">
      <c r="A312" s="761" t="s">
        <v>3390</v>
      </c>
      <c r="B312" s="677" t="s">
        <v>6163</v>
      </c>
    </row>
    <row r="313">
      <c r="A313" s="761" t="s">
        <v>13248</v>
      </c>
      <c r="B313" s="677" t="s">
        <v>12953</v>
      </c>
    </row>
    <row r="314">
      <c r="A314" s="761" t="s">
        <v>13249</v>
      </c>
      <c r="B314" s="677" t="s">
        <v>12953</v>
      </c>
    </row>
    <row r="315">
      <c r="A315" s="761" t="s">
        <v>13250</v>
      </c>
      <c r="B315" s="677" t="s">
        <v>6163</v>
      </c>
    </row>
    <row r="316">
      <c r="A316" s="761" t="s">
        <v>13251</v>
      </c>
      <c r="B316" s="677" t="s">
        <v>12953</v>
      </c>
    </row>
    <row r="317">
      <c r="A317" s="761" t="s">
        <v>13252</v>
      </c>
      <c r="B317" s="677" t="s">
        <v>6163</v>
      </c>
    </row>
    <row r="318">
      <c r="A318" s="761" t="s">
        <v>13253</v>
      </c>
      <c r="B318" s="677" t="s">
        <v>6163</v>
      </c>
    </row>
    <row r="319">
      <c r="A319" s="761" t="s">
        <v>13254</v>
      </c>
      <c r="B319" s="677" t="s">
        <v>6163</v>
      </c>
    </row>
    <row r="320">
      <c r="A320" s="761" t="s">
        <v>13255</v>
      </c>
      <c r="B320" s="677" t="s">
        <v>6163</v>
      </c>
    </row>
    <row r="321">
      <c r="A321" s="761" t="s">
        <v>13256</v>
      </c>
      <c r="B321" s="677" t="s">
        <v>6163</v>
      </c>
    </row>
    <row r="322">
      <c r="A322" s="761" t="s">
        <v>13257</v>
      </c>
      <c r="B322" s="677" t="s">
        <v>6163</v>
      </c>
    </row>
    <row r="323">
      <c r="A323" s="761" t="s">
        <v>13258</v>
      </c>
      <c r="B323" s="677" t="s">
        <v>12953</v>
      </c>
    </row>
    <row r="324">
      <c r="A324" s="761" t="s">
        <v>13259</v>
      </c>
      <c r="B324" s="677" t="s">
        <v>6163</v>
      </c>
    </row>
    <row r="325">
      <c r="A325" s="761" t="s">
        <v>13260</v>
      </c>
      <c r="B325" s="677" t="s">
        <v>12953</v>
      </c>
    </row>
    <row r="326">
      <c r="A326" s="761" t="s">
        <v>13261</v>
      </c>
      <c r="B326" s="677" t="s">
        <v>12953</v>
      </c>
    </row>
    <row r="327">
      <c r="A327" s="761" t="s">
        <v>13262</v>
      </c>
      <c r="B327" s="677" t="s">
        <v>6163</v>
      </c>
    </row>
    <row r="328">
      <c r="A328" s="761" t="s">
        <v>13263</v>
      </c>
      <c r="B328" s="677" t="s">
        <v>6163</v>
      </c>
    </row>
    <row r="329">
      <c r="A329" s="761" t="s">
        <v>13264</v>
      </c>
      <c r="B329" s="677" t="s">
        <v>6163</v>
      </c>
    </row>
    <row r="330">
      <c r="A330" s="761" t="s">
        <v>13265</v>
      </c>
      <c r="B330" s="677" t="s">
        <v>6163</v>
      </c>
    </row>
    <row r="331">
      <c r="A331" s="761" t="s">
        <v>13266</v>
      </c>
      <c r="B331" s="677" t="s">
        <v>6163</v>
      </c>
    </row>
    <row r="332">
      <c r="A332" s="761" t="s">
        <v>13267</v>
      </c>
      <c r="B332" s="677" t="s">
        <v>12953</v>
      </c>
    </row>
    <row r="333">
      <c r="A333" s="761" t="s">
        <v>13268</v>
      </c>
      <c r="B333" s="677" t="s">
        <v>12953</v>
      </c>
    </row>
    <row r="334">
      <c r="A334" s="761" t="s">
        <v>13269</v>
      </c>
      <c r="B334" s="677" t="s">
        <v>6163</v>
      </c>
    </row>
    <row r="335">
      <c r="A335" s="761" t="s">
        <v>13270</v>
      </c>
      <c r="B335" s="677" t="s">
        <v>12953</v>
      </c>
    </row>
    <row r="336">
      <c r="A336" s="761" t="s">
        <v>13271</v>
      </c>
      <c r="B336" s="677" t="s">
        <v>6163</v>
      </c>
    </row>
    <row r="337">
      <c r="A337" s="761" t="s">
        <v>13272</v>
      </c>
      <c r="B337" s="677" t="s">
        <v>6163</v>
      </c>
    </row>
    <row r="338">
      <c r="A338" s="761" t="s">
        <v>13273</v>
      </c>
      <c r="B338" s="677" t="s">
        <v>6163</v>
      </c>
    </row>
    <row r="339">
      <c r="A339" s="761" t="s">
        <v>13274</v>
      </c>
      <c r="B339" s="677" t="s">
        <v>12953</v>
      </c>
    </row>
    <row r="340">
      <c r="A340" s="761" t="s">
        <v>13275</v>
      </c>
      <c r="B340" s="677" t="s">
        <v>6163</v>
      </c>
    </row>
    <row r="341">
      <c r="A341" s="761" t="s">
        <v>13276</v>
      </c>
      <c r="B341" s="677" t="s">
        <v>6163</v>
      </c>
    </row>
    <row r="342">
      <c r="A342" s="761" t="s">
        <v>13277</v>
      </c>
      <c r="B342" s="677" t="s">
        <v>12953</v>
      </c>
    </row>
    <row r="343">
      <c r="A343" s="761" t="s">
        <v>13278</v>
      </c>
      <c r="B343" s="677" t="s">
        <v>6163</v>
      </c>
    </row>
    <row r="344">
      <c r="A344" s="761" t="s">
        <v>13279</v>
      </c>
      <c r="B344" s="677" t="s">
        <v>6163</v>
      </c>
    </row>
    <row r="345">
      <c r="A345" s="761" t="s">
        <v>13280</v>
      </c>
      <c r="B345" s="677" t="s">
        <v>6163</v>
      </c>
    </row>
    <row r="346">
      <c r="A346" s="761" t="s">
        <v>13281</v>
      </c>
      <c r="B346" s="677" t="s">
        <v>6163</v>
      </c>
    </row>
    <row r="347">
      <c r="A347" s="761" t="s">
        <v>13282</v>
      </c>
      <c r="B347" s="677" t="s">
        <v>6163</v>
      </c>
    </row>
    <row r="348">
      <c r="A348" s="761" t="s">
        <v>13283</v>
      </c>
      <c r="B348" s="677" t="s">
        <v>12953</v>
      </c>
    </row>
    <row r="349">
      <c r="A349" s="761" t="s">
        <v>13284</v>
      </c>
      <c r="B349" s="677" t="s">
        <v>12953</v>
      </c>
    </row>
    <row r="350">
      <c r="A350" s="761" t="s">
        <v>13285</v>
      </c>
      <c r="B350" s="677" t="s">
        <v>12953</v>
      </c>
    </row>
    <row r="351">
      <c r="A351" s="761" t="s">
        <v>13286</v>
      </c>
      <c r="B351" s="677" t="s">
        <v>6163</v>
      </c>
    </row>
    <row r="352">
      <c r="A352" s="761" t="s">
        <v>13287</v>
      </c>
      <c r="B352" s="677" t="s">
        <v>6163</v>
      </c>
    </row>
    <row r="353">
      <c r="A353" s="761" t="s">
        <v>13288</v>
      </c>
      <c r="B353" s="677" t="s">
        <v>12953</v>
      </c>
    </row>
    <row r="354">
      <c r="A354" s="761" t="s">
        <v>13289</v>
      </c>
      <c r="B354" s="677" t="s">
        <v>6163</v>
      </c>
    </row>
    <row r="355">
      <c r="A355" s="761" t="s">
        <v>13290</v>
      </c>
      <c r="B355" s="677" t="s">
        <v>12953</v>
      </c>
    </row>
    <row r="356">
      <c r="A356" s="761" t="s">
        <v>13291</v>
      </c>
      <c r="B356" s="677" t="s">
        <v>6163</v>
      </c>
    </row>
    <row r="357">
      <c r="A357" s="761" t="s">
        <v>13292</v>
      </c>
      <c r="B357" s="677" t="s">
        <v>6163</v>
      </c>
    </row>
    <row r="358">
      <c r="A358" s="761" t="s">
        <v>13293</v>
      </c>
      <c r="B358" s="677" t="s">
        <v>6163</v>
      </c>
    </row>
    <row r="359">
      <c r="A359" s="761" t="s">
        <v>13294</v>
      </c>
      <c r="B359" s="677" t="s">
        <v>6163</v>
      </c>
    </row>
    <row r="360">
      <c r="A360" s="761" t="s">
        <v>13295</v>
      </c>
      <c r="B360" s="677" t="s">
        <v>6163</v>
      </c>
    </row>
    <row r="361">
      <c r="A361" s="761" t="s">
        <v>13296</v>
      </c>
      <c r="B361" s="677" t="s">
        <v>6163</v>
      </c>
    </row>
    <row r="362">
      <c r="A362" s="761" t="s">
        <v>13297</v>
      </c>
      <c r="B362" s="677" t="s">
        <v>6163</v>
      </c>
    </row>
    <row r="363">
      <c r="A363" s="761" t="s">
        <v>13298</v>
      </c>
      <c r="B363" s="677" t="s">
        <v>6163</v>
      </c>
    </row>
    <row r="364">
      <c r="A364" s="761" t="s">
        <v>13299</v>
      </c>
      <c r="B364" s="677" t="s">
        <v>6163</v>
      </c>
    </row>
    <row r="365">
      <c r="A365" s="761" t="s">
        <v>13300</v>
      </c>
      <c r="B365" s="677" t="s">
        <v>6163</v>
      </c>
    </row>
    <row r="366">
      <c r="A366" s="761" t="s">
        <v>13301</v>
      </c>
      <c r="B366" s="677" t="s">
        <v>6163</v>
      </c>
    </row>
    <row r="367">
      <c r="A367" s="761" t="s">
        <v>13302</v>
      </c>
      <c r="B367" s="677" t="s">
        <v>6163</v>
      </c>
    </row>
    <row r="368">
      <c r="A368" s="761" t="s">
        <v>13303</v>
      </c>
      <c r="B368" s="677" t="s">
        <v>12953</v>
      </c>
    </row>
    <row r="369">
      <c r="A369" s="761" t="s">
        <v>13304</v>
      </c>
      <c r="B369" s="677" t="s">
        <v>6163</v>
      </c>
    </row>
    <row r="370">
      <c r="A370" s="761" t="s">
        <v>13305</v>
      </c>
      <c r="B370" s="677" t="s">
        <v>6163</v>
      </c>
    </row>
    <row r="371">
      <c r="A371" s="761" t="s">
        <v>13306</v>
      </c>
      <c r="B371" s="677" t="s">
        <v>6163</v>
      </c>
    </row>
    <row r="372">
      <c r="A372" s="761" t="s">
        <v>13307</v>
      </c>
      <c r="B372" s="677" t="s">
        <v>12953</v>
      </c>
    </row>
    <row r="373">
      <c r="A373" s="761" t="s">
        <v>13308</v>
      </c>
      <c r="B373" s="677" t="s">
        <v>6163</v>
      </c>
    </row>
    <row r="374">
      <c r="A374" s="761" t="s">
        <v>13309</v>
      </c>
      <c r="B374" s="677" t="s">
        <v>6163</v>
      </c>
    </row>
    <row r="375">
      <c r="A375" s="761" t="s">
        <v>13310</v>
      </c>
      <c r="B375" s="677" t="s">
        <v>6163</v>
      </c>
    </row>
    <row r="376">
      <c r="A376" s="761" t="s">
        <v>13311</v>
      </c>
      <c r="B376" s="677" t="s">
        <v>12953</v>
      </c>
    </row>
    <row r="377">
      <c r="A377" s="761" t="s">
        <v>13312</v>
      </c>
      <c r="B377" s="677" t="s">
        <v>12953</v>
      </c>
    </row>
    <row r="378">
      <c r="A378" s="761" t="s">
        <v>13313</v>
      </c>
      <c r="B378" s="677" t="s">
        <v>6163</v>
      </c>
    </row>
    <row r="379">
      <c r="A379" s="761" t="s">
        <v>13314</v>
      </c>
      <c r="B379" s="677" t="s">
        <v>12953</v>
      </c>
    </row>
    <row r="380">
      <c r="A380" s="761" t="s">
        <v>13315</v>
      </c>
      <c r="B380" s="677" t="s">
        <v>6163</v>
      </c>
    </row>
    <row r="381">
      <c r="A381" s="761" t="s">
        <v>13316</v>
      </c>
      <c r="B381" s="677" t="s">
        <v>6163</v>
      </c>
    </row>
    <row r="382">
      <c r="A382" s="761" t="s">
        <v>13317</v>
      </c>
      <c r="B382" s="677" t="s">
        <v>6163</v>
      </c>
    </row>
    <row r="383">
      <c r="A383" s="761" t="s">
        <v>13318</v>
      </c>
      <c r="B383" s="677" t="s">
        <v>6163</v>
      </c>
    </row>
    <row r="384">
      <c r="A384" s="761" t="s">
        <v>13319</v>
      </c>
      <c r="B384" s="677" t="s">
        <v>6163</v>
      </c>
    </row>
    <row r="385">
      <c r="A385" s="761" t="s">
        <v>13320</v>
      </c>
      <c r="B385" s="677" t="s">
        <v>6163</v>
      </c>
    </row>
    <row r="386">
      <c r="A386" s="761" t="s">
        <v>13321</v>
      </c>
      <c r="B386" s="677" t="s">
        <v>6163</v>
      </c>
    </row>
    <row r="387">
      <c r="A387" s="761" t="s">
        <v>13322</v>
      </c>
      <c r="B387" s="677" t="s">
        <v>12953</v>
      </c>
    </row>
    <row r="388">
      <c r="A388" s="761" t="s">
        <v>13323</v>
      </c>
      <c r="B388" s="677" t="s">
        <v>6163</v>
      </c>
    </row>
    <row r="389">
      <c r="A389" s="761" t="s">
        <v>62</v>
      </c>
      <c r="B389" s="677" t="s">
        <v>6163</v>
      </c>
    </row>
    <row r="390">
      <c r="A390" s="761" t="s">
        <v>13324</v>
      </c>
      <c r="B390" s="677" t="s">
        <v>12953</v>
      </c>
    </row>
    <row r="391">
      <c r="A391" s="761" t="s">
        <v>13325</v>
      </c>
      <c r="B391" s="677" t="s">
        <v>12953</v>
      </c>
    </row>
    <row r="392">
      <c r="A392" s="761" t="s">
        <v>13326</v>
      </c>
      <c r="B392" s="677" t="s">
        <v>12953</v>
      </c>
    </row>
    <row r="393">
      <c r="A393" s="761" t="s">
        <v>13327</v>
      </c>
      <c r="B393" s="677" t="s">
        <v>6163</v>
      </c>
    </row>
    <row r="394">
      <c r="A394" s="761" t="s">
        <v>13328</v>
      </c>
      <c r="B394" s="677" t="s">
        <v>12953</v>
      </c>
    </row>
    <row r="395">
      <c r="A395" s="761" t="s">
        <v>13329</v>
      </c>
      <c r="B395" s="677" t="s">
        <v>6163</v>
      </c>
    </row>
    <row r="396">
      <c r="A396" s="761" t="s">
        <v>13330</v>
      </c>
      <c r="B396" s="677" t="s">
        <v>6163</v>
      </c>
    </row>
    <row r="397">
      <c r="A397" s="761" t="s">
        <v>13331</v>
      </c>
      <c r="B397" s="677" t="s">
        <v>6163</v>
      </c>
    </row>
    <row r="398">
      <c r="A398" s="761" t="s">
        <v>13332</v>
      </c>
      <c r="B398" s="677" t="s">
        <v>12953</v>
      </c>
    </row>
    <row r="399">
      <c r="A399" s="761" t="s">
        <v>13333</v>
      </c>
      <c r="B399" s="677" t="s">
        <v>6163</v>
      </c>
    </row>
    <row r="400">
      <c r="A400" s="761" t="s">
        <v>13334</v>
      </c>
      <c r="B400" s="677" t="s">
        <v>6163</v>
      </c>
    </row>
    <row r="401">
      <c r="A401" s="761" t="s">
        <v>13335</v>
      </c>
      <c r="B401" s="677" t="s">
        <v>6163</v>
      </c>
    </row>
    <row r="402">
      <c r="A402" s="761" t="s">
        <v>13336</v>
      </c>
      <c r="B402" s="677" t="s">
        <v>6163</v>
      </c>
    </row>
    <row r="403">
      <c r="A403" s="761" t="s">
        <v>13337</v>
      </c>
      <c r="B403" s="677" t="s">
        <v>12953</v>
      </c>
    </row>
    <row r="404">
      <c r="A404" s="761" t="s">
        <v>13338</v>
      </c>
      <c r="B404" s="677" t="s">
        <v>6163</v>
      </c>
    </row>
    <row r="405">
      <c r="A405" s="761" t="s">
        <v>13339</v>
      </c>
      <c r="B405" s="677" t="s">
        <v>6163</v>
      </c>
    </row>
    <row r="406">
      <c r="A406" s="761" t="s">
        <v>13340</v>
      </c>
      <c r="B406" s="677" t="s">
        <v>6163</v>
      </c>
    </row>
    <row r="407">
      <c r="A407" s="761" t="s">
        <v>13341</v>
      </c>
      <c r="B407" s="677" t="s">
        <v>6163</v>
      </c>
    </row>
    <row r="408">
      <c r="A408" s="761" t="s">
        <v>13342</v>
      </c>
      <c r="B408" s="677" t="s">
        <v>6163</v>
      </c>
    </row>
    <row r="409">
      <c r="A409" s="761" t="s">
        <v>13343</v>
      </c>
      <c r="B409" s="677" t="s">
        <v>6163</v>
      </c>
    </row>
    <row r="410">
      <c r="A410" s="761" t="s">
        <v>13344</v>
      </c>
      <c r="B410" s="677" t="s">
        <v>6163</v>
      </c>
    </row>
    <row r="411">
      <c r="A411" s="761" t="s">
        <v>13345</v>
      </c>
      <c r="B411" s="677" t="s">
        <v>6163</v>
      </c>
    </row>
    <row r="412">
      <c r="A412" s="761" t="s">
        <v>13346</v>
      </c>
      <c r="B412" s="677" t="s">
        <v>6163</v>
      </c>
    </row>
    <row r="413">
      <c r="A413" s="761" t="s">
        <v>13347</v>
      </c>
      <c r="B413" s="677" t="s">
        <v>6163</v>
      </c>
    </row>
    <row r="414">
      <c r="A414" s="761" t="s">
        <v>13348</v>
      </c>
      <c r="B414" s="677" t="s">
        <v>12953</v>
      </c>
    </row>
    <row r="415">
      <c r="A415" s="761" t="s">
        <v>13349</v>
      </c>
      <c r="B415" s="677" t="s">
        <v>6163</v>
      </c>
    </row>
    <row r="416">
      <c r="A416" s="761" t="s">
        <v>13350</v>
      </c>
      <c r="B416" s="677" t="s">
        <v>6163</v>
      </c>
    </row>
    <row r="417">
      <c r="A417" s="761" t="s">
        <v>13351</v>
      </c>
      <c r="B417" s="677" t="s">
        <v>6163</v>
      </c>
    </row>
    <row r="418">
      <c r="A418" s="761" t="s">
        <v>13352</v>
      </c>
      <c r="B418" s="677" t="s">
        <v>6163</v>
      </c>
    </row>
    <row r="419">
      <c r="A419" s="761" t="s">
        <v>13353</v>
      </c>
      <c r="B419" s="677" t="s">
        <v>6163</v>
      </c>
    </row>
    <row r="420">
      <c r="A420" s="761" t="s">
        <v>13354</v>
      </c>
      <c r="B420" s="677" t="s">
        <v>12953</v>
      </c>
    </row>
    <row r="421">
      <c r="A421" s="761" t="s">
        <v>13355</v>
      </c>
      <c r="B421" s="677" t="s">
        <v>6163</v>
      </c>
    </row>
    <row r="422">
      <c r="A422" s="761" t="s">
        <v>13356</v>
      </c>
      <c r="B422" s="677" t="s">
        <v>12953</v>
      </c>
    </row>
    <row r="423">
      <c r="A423" s="761" t="s">
        <v>13357</v>
      </c>
      <c r="B423" s="677" t="s">
        <v>6163</v>
      </c>
    </row>
    <row r="424">
      <c r="A424" s="761" t="s">
        <v>13358</v>
      </c>
      <c r="B424" s="677" t="s">
        <v>6163</v>
      </c>
    </row>
    <row r="425">
      <c r="A425" s="761" t="s">
        <v>13359</v>
      </c>
      <c r="B425" s="677" t="s">
        <v>6163</v>
      </c>
    </row>
    <row r="426">
      <c r="A426" s="761" t="s">
        <v>13360</v>
      </c>
      <c r="B426" s="677" t="s">
        <v>6163</v>
      </c>
    </row>
    <row r="427">
      <c r="A427" s="761" t="s">
        <v>13361</v>
      </c>
      <c r="B427" s="677" t="s">
        <v>6163</v>
      </c>
    </row>
    <row r="428">
      <c r="A428" s="761" t="s">
        <v>13362</v>
      </c>
      <c r="B428" s="677" t="s">
        <v>6163</v>
      </c>
    </row>
    <row r="429">
      <c r="A429" s="761" t="s">
        <v>13363</v>
      </c>
      <c r="B429" s="677" t="s">
        <v>6163</v>
      </c>
    </row>
    <row r="430">
      <c r="A430" s="761" t="s">
        <v>13364</v>
      </c>
      <c r="B430" s="677" t="s">
        <v>6163</v>
      </c>
    </row>
    <row r="431">
      <c r="A431" s="761" t="s">
        <v>13365</v>
      </c>
      <c r="B431" s="677" t="s">
        <v>6163</v>
      </c>
    </row>
    <row r="432">
      <c r="A432" s="761" t="s">
        <v>13366</v>
      </c>
      <c r="B432" s="677" t="s">
        <v>12953</v>
      </c>
    </row>
    <row r="433">
      <c r="A433" s="761" t="s">
        <v>4503</v>
      </c>
      <c r="B433" s="677" t="s">
        <v>6163</v>
      </c>
    </row>
    <row r="434">
      <c r="A434" s="761" t="s">
        <v>13367</v>
      </c>
      <c r="B434" s="677" t="s">
        <v>6163</v>
      </c>
    </row>
    <row r="435">
      <c r="A435" s="761" t="s">
        <v>13368</v>
      </c>
      <c r="B435" s="677" t="s">
        <v>6163</v>
      </c>
    </row>
    <row r="436">
      <c r="A436" s="761" t="s">
        <v>13369</v>
      </c>
      <c r="B436" s="677" t="s">
        <v>6163</v>
      </c>
    </row>
    <row r="437">
      <c r="A437" s="761" t="s">
        <v>13370</v>
      </c>
      <c r="B437" s="677" t="s">
        <v>6163</v>
      </c>
    </row>
    <row r="438">
      <c r="A438" s="761" t="s">
        <v>13371</v>
      </c>
      <c r="B438" s="677" t="s">
        <v>12953</v>
      </c>
    </row>
    <row r="439">
      <c r="A439" s="761" t="s">
        <v>13372</v>
      </c>
      <c r="B439" s="677" t="s">
        <v>12953</v>
      </c>
    </row>
    <row r="440">
      <c r="A440" s="761" t="s">
        <v>13373</v>
      </c>
      <c r="B440" s="677" t="s">
        <v>12953</v>
      </c>
    </row>
    <row r="441">
      <c r="A441" s="761" t="s">
        <v>13374</v>
      </c>
      <c r="B441" s="677" t="s">
        <v>6163</v>
      </c>
    </row>
    <row r="442">
      <c r="A442" s="761" t="s">
        <v>13375</v>
      </c>
      <c r="B442" s="677" t="s">
        <v>6163</v>
      </c>
    </row>
    <row r="443">
      <c r="A443" s="761" t="s">
        <v>13376</v>
      </c>
      <c r="B443" s="677" t="s">
        <v>12953</v>
      </c>
    </row>
    <row r="444">
      <c r="A444" s="761" t="s">
        <v>13377</v>
      </c>
      <c r="B444" s="677" t="s">
        <v>12953</v>
      </c>
    </row>
    <row r="445">
      <c r="A445" s="761" t="s">
        <v>13378</v>
      </c>
      <c r="B445" s="677" t="s">
        <v>12953</v>
      </c>
    </row>
    <row r="446">
      <c r="A446" s="761" t="s">
        <v>13379</v>
      </c>
      <c r="B446" s="677" t="s">
        <v>6163</v>
      </c>
    </row>
    <row r="447">
      <c r="A447" s="761" t="s">
        <v>13380</v>
      </c>
      <c r="B447" s="677" t="s">
        <v>12953</v>
      </c>
    </row>
    <row r="448">
      <c r="A448" s="761" t="s">
        <v>13381</v>
      </c>
      <c r="B448" s="677" t="s">
        <v>6163</v>
      </c>
    </row>
    <row r="449">
      <c r="A449" s="761" t="s">
        <v>13382</v>
      </c>
      <c r="B449" s="677" t="s">
        <v>6163</v>
      </c>
    </row>
    <row r="450">
      <c r="A450" s="761" t="s">
        <v>13383</v>
      </c>
      <c r="B450" s="677" t="s">
        <v>6163</v>
      </c>
    </row>
    <row r="451">
      <c r="A451" s="761" t="s">
        <v>13384</v>
      </c>
      <c r="B451" s="677" t="s">
        <v>12953</v>
      </c>
    </row>
    <row r="452">
      <c r="A452" s="761" t="s">
        <v>13385</v>
      </c>
      <c r="B452" s="677" t="s">
        <v>6163</v>
      </c>
    </row>
    <row r="453">
      <c r="A453" s="761" t="s">
        <v>13386</v>
      </c>
      <c r="B453" s="677" t="s">
        <v>12953</v>
      </c>
    </row>
    <row r="454">
      <c r="A454" s="761" t="s">
        <v>13387</v>
      </c>
      <c r="B454" s="677" t="s">
        <v>6163</v>
      </c>
    </row>
    <row r="455">
      <c r="A455" s="761" t="s">
        <v>13388</v>
      </c>
      <c r="B455" s="677" t="s">
        <v>12953</v>
      </c>
    </row>
    <row r="456">
      <c r="A456" s="761" t="s">
        <v>13389</v>
      </c>
      <c r="B456" s="677" t="s">
        <v>12953</v>
      </c>
    </row>
    <row r="457">
      <c r="A457" s="761" t="s">
        <v>13390</v>
      </c>
      <c r="B457" s="677" t="s">
        <v>6163</v>
      </c>
    </row>
    <row r="458">
      <c r="A458" s="761" t="s">
        <v>13391</v>
      </c>
      <c r="B458" s="677" t="s">
        <v>6163</v>
      </c>
    </row>
    <row r="459">
      <c r="A459" s="761" t="s">
        <v>13392</v>
      </c>
      <c r="B459" s="677" t="s">
        <v>6163</v>
      </c>
    </row>
    <row r="460">
      <c r="A460" s="761" t="s">
        <v>13393</v>
      </c>
      <c r="B460" s="677" t="s">
        <v>6163</v>
      </c>
    </row>
    <row r="461">
      <c r="A461" s="761" t="s">
        <v>13394</v>
      </c>
      <c r="B461" s="677" t="s">
        <v>12953</v>
      </c>
    </row>
    <row r="462">
      <c r="A462" s="761" t="s">
        <v>13395</v>
      </c>
      <c r="B462" s="677" t="s">
        <v>12953</v>
      </c>
    </row>
    <row r="463">
      <c r="A463" s="761" t="s">
        <v>13396</v>
      </c>
      <c r="B463" s="677" t="s">
        <v>12953</v>
      </c>
    </row>
    <row r="464">
      <c r="A464" s="761" t="s">
        <v>13397</v>
      </c>
      <c r="B464" s="677" t="s">
        <v>6163</v>
      </c>
    </row>
    <row r="465">
      <c r="A465" s="761" t="s">
        <v>13398</v>
      </c>
      <c r="B465" s="677" t="s">
        <v>6163</v>
      </c>
    </row>
    <row r="466">
      <c r="A466" s="761" t="s">
        <v>13399</v>
      </c>
      <c r="B466" s="677" t="s">
        <v>6163</v>
      </c>
    </row>
    <row r="467">
      <c r="A467" s="761" t="s">
        <v>13400</v>
      </c>
      <c r="B467" s="677" t="s">
        <v>12953</v>
      </c>
    </row>
    <row r="468">
      <c r="A468" s="761" t="s">
        <v>13401</v>
      </c>
      <c r="B468" s="677" t="s">
        <v>6163</v>
      </c>
    </row>
    <row r="469">
      <c r="A469" s="761" t="s">
        <v>13402</v>
      </c>
      <c r="B469" s="677" t="s">
        <v>6163</v>
      </c>
    </row>
    <row r="470">
      <c r="A470" s="761" t="s">
        <v>13403</v>
      </c>
      <c r="B470" s="677" t="s">
        <v>12953</v>
      </c>
    </row>
    <row r="471">
      <c r="A471" s="761" t="s">
        <v>13404</v>
      </c>
      <c r="B471" s="677" t="s">
        <v>6163</v>
      </c>
    </row>
    <row r="472">
      <c r="A472" s="761" t="s">
        <v>9403</v>
      </c>
      <c r="B472" s="677" t="s">
        <v>6163</v>
      </c>
    </row>
    <row r="473">
      <c r="A473" s="761" t="s">
        <v>13405</v>
      </c>
      <c r="B473" s="677" t="s">
        <v>6163</v>
      </c>
    </row>
    <row r="474">
      <c r="A474" s="761" t="s">
        <v>13406</v>
      </c>
      <c r="B474" s="677" t="s">
        <v>12953</v>
      </c>
    </row>
    <row r="475">
      <c r="A475" s="761" t="s">
        <v>13407</v>
      </c>
      <c r="B475" s="677" t="s">
        <v>6163</v>
      </c>
    </row>
    <row r="476">
      <c r="A476" s="761" t="s">
        <v>13408</v>
      </c>
      <c r="B476" s="677" t="s">
        <v>6163</v>
      </c>
    </row>
    <row r="477">
      <c r="A477" s="761" t="s">
        <v>13409</v>
      </c>
      <c r="B477" s="677" t="s">
        <v>12953</v>
      </c>
    </row>
    <row r="478">
      <c r="A478" s="761" t="s">
        <v>13410</v>
      </c>
      <c r="B478" s="677" t="s">
        <v>6163</v>
      </c>
    </row>
    <row r="479">
      <c r="A479" s="761" t="s">
        <v>13411</v>
      </c>
      <c r="B479" s="677" t="s">
        <v>6163</v>
      </c>
    </row>
    <row r="480">
      <c r="A480" s="761" t="s">
        <v>13412</v>
      </c>
      <c r="B480" s="677" t="s">
        <v>6163</v>
      </c>
    </row>
    <row r="481">
      <c r="A481" s="761" t="s">
        <v>13413</v>
      </c>
      <c r="B481" s="677" t="s">
        <v>6163</v>
      </c>
    </row>
    <row r="482">
      <c r="A482" s="761" t="s">
        <v>13414</v>
      </c>
      <c r="B482" s="677" t="s">
        <v>6163</v>
      </c>
    </row>
    <row r="483">
      <c r="A483" s="761" t="s">
        <v>13415</v>
      </c>
      <c r="B483" s="677" t="s">
        <v>12953</v>
      </c>
    </row>
    <row r="484">
      <c r="A484" s="761" t="s">
        <v>13416</v>
      </c>
      <c r="B484" s="677" t="s">
        <v>6163</v>
      </c>
    </row>
    <row r="485">
      <c r="A485" s="761" t="s">
        <v>13417</v>
      </c>
      <c r="B485" s="677" t="s">
        <v>12953</v>
      </c>
    </row>
    <row r="486">
      <c r="A486" s="761" t="s">
        <v>13418</v>
      </c>
      <c r="B486" s="677" t="s">
        <v>6163</v>
      </c>
    </row>
    <row r="487">
      <c r="A487" s="761" t="s">
        <v>13419</v>
      </c>
      <c r="B487" s="677" t="s">
        <v>6163</v>
      </c>
    </row>
    <row r="488">
      <c r="A488" s="761" t="s">
        <v>13420</v>
      </c>
      <c r="B488" s="677" t="s">
        <v>6163</v>
      </c>
    </row>
    <row r="489">
      <c r="A489" s="761" t="s">
        <v>13421</v>
      </c>
      <c r="B489" s="677" t="s">
        <v>6163</v>
      </c>
    </row>
    <row r="490">
      <c r="A490" s="761" t="s">
        <v>13422</v>
      </c>
      <c r="B490" s="677" t="s">
        <v>6163</v>
      </c>
    </row>
    <row r="491">
      <c r="A491" s="761" t="s">
        <v>13423</v>
      </c>
      <c r="B491" s="677" t="s">
        <v>6163</v>
      </c>
    </row>
    <row r="492">
      <c r="A492" s="761" t="s">
        <v>13424</v>
      </c>
      <c r="B492" s="677" t="s">
        <v>12953</v>
      </c>
    </row>
    <row r="493">
      <c r="A493" s="761" t="s">
        <v>13425</v>
      </c>
      <c r="B493" s="677" t="s">
        <v>6163</v>
      </c>
    </row>
    <row r="494">
      <c r="A494" s="761" t="s">
        <v>13426</v>
      </c>
      <c r="B494" s="677" t="s">
        <v>12953</v>
      </c>
    </row>
    <row r="495">
      <c r="A495" s="761" t="s">
        <v>13427</v>
      </c>
      <c r="B495" s="677" t="s">
        <v>6163</v>
      </c>
    </row>
    <row r="496">
      <c r="A496" s="761" t="s">
        <v>13428</v>
      </c>
      <c r="B496" s="677" t="s">
        <v>6163</v>
      </c>
    </row>
    <row r="497">
      <c r="A497" s="761" t="s">
        <v>13429</v>
      </c>
      <c r="B497" s="677" t="s">
        <v>12953</v>
      </c>
    </row>
    <row r="498">
      <c r="A498" s="761" t="s">
        <v>13430</v>
      </c>
      <c r="B498" s="677" t="s">
        <v>6163</v>
      </c>
    </row>
    <row r="499">
      <c r="A499" s="761" t="s">
        <v>13431</v>
      </c>
      <c r="B499" s="677" t="s">
        <v>12953</v>
      </c>
    </row>
    <row r="500">
      <c r="A500" s="761" t="s">
        <v>13432</v>
      </c>
      <c r="B500" s="677" t="s">
        <v>6163</v>
      </c>
    </row>
    <row r="501">
      <c r="A501" s="761" t="s">
        <v>13433</v>
      </c>
      <c r="B501" s="677" t="s">
        <v>6163</v>
      </c>
    </row>
    <row r="502">
      <c r="A502" s="761" t="s">
        <v>13434</v>
      </c>
      <c r="B502" s="677" t="s">
        <v>6163</v>
      </c>
    </row>
    <row r="503">
      <c r="A503" s="761" t="s">
        <v>13435</v>
      </c>
      <c r="B503" s="677" t="s">
        <v>6163</v>
      </c>
    </row>
    <row r="504">
      <c r="A504" s="761" t="s">
        <v>13436</v>
      </c>
      <c r="B504" s="677" t="s">
        <v>6163</v>
      </c>
    </row>
    <row r="505">
      <c r="A505" s="761" t="s">
        <v>13437</v>
      </c>
      <c r="B505" s="677" t="s">
        <v>6163</v>
      </c>
    </row>
    <row r="506">
      <c r="A506" s="761" t="s">
        <v>13438</v>
      </c>
      <c r="B506" s="677" t="s">
        <v>6163</v>
      </c>
    </row>
    <row r="507">
      <c r="A507" s="761" t="s">
        <v>13439</v>
      </c>
      <c r="B507" s="677" t="s">
        <v>12953</v>
      </c>
    </row>
    <row r="508">
      <c r="A508" s="761" t="s">
        <v>13440</v>
      </c>
      <c r="B508" s="677" t="s">
        <v>6163</v>
      </c>
    </row>
    <row r="509">
      <c r="A509" s="761" t="s">
        <v>13441</v>
      </c>
      <c r="B509" s="677" t="s">
        <v>12953</v>
      </c>
    </row>
    <row r="510">
      <c r="A510" s="761" t="s">
        <v>13442</v>
      </c>
      <c r="B510" s="677" t="s">
        <v>6163</v>
      </c>
    </row>
    <row r="511">
      <c r="A511" s="761" t="s">
        <v>13443</v>
      </c>
      <c r="B511" s="677" t="s">
        <v>6163</v>
      </c>
    </row>
    <row r="512">
      <c r="A512" s="761" t="s">
        <v>13444</v>
      </c>
      <c r="B512" s="677" t="s">
        <v>6163</v>
      </c>
    </row>
    <row r="513">
      <c r="A513" s="761" t="s">
        <v>13445</v>
      </c>
      <c r="B513" s="677" t="s">
        <v>6163</v>
      </c>
    </row>
    <row r="514">
      <c r="A514" s="761" t="s">
        <v>13446</v>
      </c>
      <c r="B514" s="677" t="s">
        <v>6163</v>
      </c>
    </row>
    <row r="515">
      <c r="A515" s="761" t="s">
        <v>13447</v>
      </c>
      <c r="B515" s="677" t="s">
        <v>12953</v>
      </c>
    </row>
    <row r="516">
      <c r="A516" s="761" t="s">
        <v>13448</v>
      </c>
      <c r="B516" s="677" t="s">
        <v>6163</v>
      </c>
    </row>
    <row r="517">
      <c r="A517" s="761" t="s">
        <v>13449</v>
      </c>
      <c r="B517" s="677" t="s">
        <v>6163</v>
      </c>
    </row>
    <row r="518">
      <c r="A518" s="761" t="s">
        <v>13450</v>
      </c>
      <c r="B518" s="677" t="s">
        <v>12953</v>
      </c>
    </row>
    <row r="519">
      <c r="A519" s="761" t="s">
        <v>13451</v>
      </c>
      <c r="B519" s="677" t="s">
        <v>12953</v>
      </c>
    </row>
    <row r="520">
      <c r="A520" s="761" t="s">
        <v>13452</v>
      </c>
      <c r="B520" s="677" t="s">
        <v>6163</v>
      </c>
    </row>
    <row r="521">
      <c r="A521" s="761" t="s">
        <v>13453</v>
      </c>
      <c r="B521" s="677" t="s">
        <v>6163</v>
      </c>
    </row>
    <row r="522">
      <c r="A522" s="761" t="s">
        <v>13454</v>
      </c>
      <c r="B522" s="677" t="s">
        <v>12953</v>
      </c>
    </row>
    <row r="523">
      <c r="A523" s="761" t="s">
        <v>13455</v>
      </c>
      <c r="B523" s="677" t="s">
        <v>6163</v>
      </c>
    </row>
    <row r="524">
      <c r="A524" s="761" t="s">
        <v>13456</v>
      </c>
      <c r="B524" s="677" t="s">
        <v>12953</v>
      </c>
    </row>
    <row r="525">
      <c r="A525" s="761" t="s">
        <v>13457</v>
      </c>
      <c r="B525" s="677" t="s">
        <v>6163</v>
      </c>
    </row>
    <row r="526">
      <c r="A526" s="761" t="s">
        <v>13458</v>
      </c>
      <c r="B526" s="677" t="s">
        <v>12953</v>
      </c>
    </row>
    <row r="527">
      <c r="A527" s="761" t="s">
        <v>13459</v>
      </c>
      <c r="B527" s="677" t="s">
        <v>6163</v>
      </c>
    </row>
    <row r="528">
      <c r="A528" s="761" t="s">
        <v>13460</v>
      </c>
      <c r="B528" s="677" t="s">
        <v>6163</v>
      </c>
    </row>
    <row r="529">
      <c r="A529" s="761" t="s">
        <v>13461</v>
      </c>
      <c r="B529" s="677" t="s">
        <v>6163</v>
      </c>
    </row>
    <row r="530">
      <c r="A530" s="761" t="s">
        <v>13462</v>
      </c>
      <c r="B530" s="677" t="s">
        <v>12953</v>
      </c>
    </row>
    <row r="531">
      <c r="A531" s="761" t="s">
        <v>13463</v>
      </c>
      <c r="B531" s="677" t="s">
        <v>12953</v>
      </c>
    </row>
    <row r="532">
      <c r="A532" s="761" t="s">
        <v>13464</v>
      </c>
      <c r="B532" s="677" t="s">
        <v>6163</v>
      </c>
    </row>
    <row r="533">
      <c r="A533" s="761" t="s">
        <v>13465</v>
      </c>
      <c r="B533" s="677" t="s">
        <v>12953</v>
      </c>
    </row>
    <row r="534">
      <c r="A534" s="761" t="s">
        <v>13466</v>
      </c>
      <c r="B534" s="677" t="s">
        <v>12953</v>
      </c>
    </row>
    <row r="535">
      <c r="A535" s="761" t="s">
        <v>13467</v>
      </c>
      <c r="B535" s="677" t="s">
        <v>6163</v>
      </c>
    </row>
    <row r="536">
      <c r="A536" s="761" t="s">
        <v>3152</v>
      </c>
      <c r="B536" s="677" t="s">
        <v>6163</v>
      </c>
    </row>
    <row r="537">
      <c r="A537" s="761" t="s">
        <v>13468</v>
      </c>
      <c r="B537" s="677" t="s">
        <v>12953</v>
      </c>
    </row>
    <row r="538">
      <c r="A538" s="761" t="s">
        <v>13469</v>
      </c>
      <c r="B538" s="677" t="s">
        <v>6163</v>
      </c>
    </row>
    <row r="539">
      <c r="A539" s="761" t="s">
        <v>13470</v>
      </c>
      <c r="B539" s="677" t="s">
        <v>6163</v>
      </c>
    </row>
    <row r="540">
      <c r="A540" s="761" t="s">
        <v>13471</v>
      </c>
      <c r="B540" s="677" t="s">
        <v>6163</v>
      </c>
    </row>
    <row r="541">
      <c r="A541" s="761" t="s">
        <v>13472</v>
      </c>
      <c r="B541" s="677" t="s">
        <v>12953</v>
      </c>
    </row>
    <row r="542">
      <c r="A542" s="761" t="s">
        <v>537</v>
      </c>
      <c r="B542" s="677" t="s">
        <v>6163</v>
      </c>
    </row>
    <row r="543">
      <c r="A543" s="761" t="s">
        <v>13473</v>
      </c>
      <c r="B543" s="677" t="s">
        <v>6163</v>
      </c>
    </row>
    <row r="544">
      <c r="A544" s="761" t="s">
        <v>13474</v>
      </c>
      <c r="B544" s="677" t="s">
        <v>6163</v>
      </c>
    </row>
    <row r="545">
      <c r="A545" s="761" t="s">
        <v>996</v>
      </c>
      <c r="B545" s="677" t="s">
        <v>6163</v>
      </c>
    </row>
    <row r="546">
      <c r="A546" s="761" t="s">
        <v>13475</v>
      </c>
      <c r="B546" s="677" t="s">
        <v>12953</v>
      </c>
    </row>
    <row r="547">
      <c r="A547" s="761" t="s">
        <v>13476</v>
      </c>
      <c r="B547" s="677" t="s">
        <v>6163</v>
      </c>
    </row>
    <row r="548">
      <c r="A548" s="761" t="s">
        <v>13477</v>
      </c>
      <c r="B548" s="677" t="s">
        <v>12953</v>
      </c>
    </row>
    <row r="549">
      <c r="A549" s="761" t="s">
        <v>13478</v>
      </c>
      <c r="B549" s="677" t="s">
        <v>12953</v>
      </c>
    </row>
    <row r="550">
      <c r="A550" s="761" t="s">
        <v>13479</v>
      </c>
      <c r="B550" s="677" t="s">
        <v>6163</v>
      </c>
    </row>
    <row r="551">
      <c r="A551" s="761" t="s">
        <v>13480</v>
      </c>
      <c r="B551" s="677" t="s">
        <v>12953</v>
      </c>
    </row>
    <row r="552">
      <c r="A552" s="761" t="s">
        <v>13481</v>
      </c>
      <c r="B552" s="677" t="s">
        <v>12953</v>
      </c>
    </row>
    <row r="553">
      <c r="A553" s="761" t="s">
        <v>13482</v>
      </c>
      <c r="B553" s="677" t="s">
        <v>6163</v>
      </c>
    </row>
    <row r="554">
      <c r="A554" s="761" t="s">
        <v>13483</v>
      </c>
      <c r="B554" s="677" t="s">
        <v>6163</v>
      </c>
    </row>
    <row r="555">
      <c r="A555" s="761" t="s">
        <v>13484</v>
      </c>
      <c r="B555" s="677" t="s">
        <v>6163</v>
      </c>
    </row>
    <row r="556">
      <c r="A556" s="761" t="s">
        <v>13485</v>
      </c>
      <c r="B556" s="677" t="s">
        <v>6163</v>
      </c>
    </row>
    <row r="557">
      <c r="A557" s="761" t="s">
        <v>13486</v>
      </c>
      <c r="B557" s="677" t="s">
        <v>12953</v>
      </c>
    </row>
    <row r="558">
      <c r="A558" s="761" t="s">
        <v>13487</v>
      </c>
      <c r="B558" s="677" t="s">
        <v>6163</v>
      </c>
    </row>
    <row r="559">
      <c r="A559" s="761" t="s">
        <v>13488</v>
      </c>
      <c r="B559" s="677" t="s">
        <v>12953</v>
      </c>
    </row>
    <row r="560">
      <c r="A560" s="761" t="s">
        <v>13489</v>
      </c>
      <c r="B560" s="677" t="s">
        <v>6163</v>
      </c>
    </row>
    <row r="561">
      <c r="A561" s="761" t="s">
        <v>13490</v>
      </c>
      <c r="B561" s="677" t="s">
        <v>6163</v>
      </c>
    </row>
    <row r="562">
      <c r="A562" s="761" t="s">
        <v>13491</v>
      </c>
      <c r="B562" s="677" t="s">
        <v>12953</v>
      </c>
    </row>
    <row r="563">
      <c r="A563" s="761" t="s">
        <v>3685</v>
      </c>
      <c r="B563" s="677" t="s">
        <v>6163</v>
      </c>
    </row>
    <row r="564">
      <c r="A564" s="761" t="s">
        <v>13492</v>
      </c>
      <c r="B564" s="677" t="s">
        <v>6163</v>
      </c>
    </row>
    <row r="565">
      <c r="A565" s="761" t="s">
        <v>13493</v>
      </c>
      <c r="B565" s="677" t="s">
        <v>6163</v>
      </c>
    </row>
    <row r="566">
      <c r="A566" s="761" t="s">
        <v>13494</v>
      </c>
      <c r="B566" s="677" t="s">
        <v>6163</v>
      </c>
    </row>
    <row r="567">
      <c r="A567" s="761" t="s">
        <v>13495</v>
      </c>
      <c r="B567" s="677" t="s">
        <v>6163</v>
      </c>
    </row>
    <row r="568">
      <c r="A568" s="761" t="s">
        <v>13496</v>
      </c>
      <c r="B568" s="677" t="s">
        <v>6163</v>
      </c>
    </row>
    <row r="569">
      <c r="A569" s="761" t="s">
        <v>13497</v>
      </c>
      <c r="B569" s="677" t="s">
        <v>6163</v>
      </c>
    </row>
    <row r="570">
      <c r="A570" s="761" t="s">
        <v>13498</v>
      </c>
      <c r="B570" s="677" t="s">
        <v>12953</v>
      </c>
    </row>
    <row r="571">
      <c r="A571" s="761" t="s">
        <v>13499</v>
      </c>
      <c r="B571" s="677" t="s">
        <v>6163</v>
      </c>
    </row>
    <row r="572">
      <c r="A572" s="761" t="s">
        <v>13500</v>
      </c>
      <c r="B572" s="677" t="s">
        <v>6163</v>
      </c>
    </row>
    <row r="573">
      <c r="A573" s="761" t="s">
        <v>13501</v>
      </c>
      <c r="B573" s="677" t="s">
        <v>12953</v>
      </c>
    </row>
    <row r="574">
      <c r="A574" s="761" t="s">
        <v>13502</v>
      </c>
      <c r="B574" s="677" t="s">
        <v>6163</v>
      </c>
    </row>
    <row r="575">
      <c r="A575" s="761" t="s">
        <v>13503</v>
      </c>
      <c r="B575" s="677" t="s">
        <v>6163</v>
      </c>
    </row>
    <row r="576">
      <c r="A576" s="761" t="s">
        <v>13504</v>
      </c>
      <c r="B576" s="677" t="s">
        <v>6163</v>
      </c>
    </row>
    <row r="577">
      <c r="A577" s="761" t="s">
        <v>13505</v>
      </c>
      <c r="B577" s="677" t="s">
        <v>12953</v>
      </c>
    </row>
    <row r="578">
      <c r="A578" s="761" t="s">
        <v>13506</v>
      </c>
      <c r="B578" s="677" t="s">
        <v>6163</v>
      </c>
    </row>
    <row r="579">
      <c r="A579" s="761" t="s">
        <v>13507</v>
      </c>
      <c r="B579" s="677" t="s">
        <v>6163</v>
      </c>
    </row>
    <row r="580">
      <c r="A580" s="761" t="s">
        <v>13508</v>
      </c>
      <c r="B580" s="677" t="s">
        <v>6163</v>
      </c>
    </row>
    <row r="581">
      <c r="A581" s="761" t="s">
        <v>13509</v>
      </c>
      <c r="B581" s="677" t="s">
        <v>12953</v>
      </c>
    </row>
    <row r="582">
      <c r="A582" s="761" t="s">
        <v>13510</v>
      </c>
      <c r="B582" s="677" t="s">
        <v>6163</v>
      </c>
    </row>
    <row r="583">
      <c r="A583" s="761" t="s">
        <v>13511</v>
      </c>
      <c r="B583" s="677" t="s">
        <v>6163</v>
      </c>
    </row>
    <row r="584">
      <c r="A584" s="761" t="s">
        <v>13512</v>
      </c>
      <c r="B584" s="677" t="s">
        <v>6163</v>
      </c>
    </row>
    <row r="585">
      <c r="A585" s="761" t="s">
        <v>13513</v>
      </c>
      <c r="B585" s="677" t="s">
        <v>6163</v>
      </c>
    </row>
    <row r="586">
      <c r="A586" s="761" t="s">
        <v>13514</v>
      </c>
      <c r="B586" s="677" t="s">
        <v>6163</v>
      </c>
    </row>
    <row r="587">
      <c r="A587" s="761" t="s">
        <v>13515</v>
      </c>
      <c r="B587" s="677" t="s">
        <v>6163</v>
      </c>
    </row>
    <row r="588">
      <c r="A588" s="761" t="s">
        <v>13516</v>
      </c>
      <c r="B588" s="677" t="s">
        <v>6163</v>
      </c>
    </row>
    <row r="589">
      <c r="A589" s="761" t="s">
        <v>13517</v>
      </c>
      <c r="B589" s="677" t="s">
        <v>6163</v>
      </c>
    </row>
    <row r="590">
      <c r="A590" s="761" t="s">
        <v>13518</v>
      </c>
      <c r="B590" s="677" t="s">
        <v>12953</v>
      </c>
    </row>
    <row r="591">
      <c r="A591" s="761" t="s">
        <v>13519</v>
      </c>
      <c r="B591" s="677" t="s">
        <v>6163</v>
      </c>
    </row>
    <row r="592">
      <c r="A592" s="761" t="s">
        <v>13520</v>
      </c>
      <c r="B592" s="677" t="s">
        <v>12953</v>
      </c>
    </row>
    <row r="593">
      <c r="A593" s="761" t="s">
        <v>13521</v>
      </c>
      <c r="B593" s="677" t="s">
        <v>6163</v>
      </c>
    </row>
    <row r="594">
      <c r="A594" s="761" t="s">
        <v>13522</v>
      </c>
      <c r="B594" s="677" t="s">
        <v>12953</v>
      </c>
    </row>
    <row r="595">
      <c r="A595" s="761" t="s">
        <v>13523</v>
      </c>
      <c r="B595" s="677" t="s">
        <v>12953</v>
      </c>
    </row>
    <row r="596">
      <c r="A596" s="761" t="s">
        <v>13524</v>
      </c>
      <c r="B596" s="677" t="s">
        <v>6163</v>
      </c>
    </row>
    <row r="597">
      <c r="A597" s="761" t="s">
        <v>13525</v>
      </c>
      <c r="B597" s="677" t="s">
        <v>6163</v>
      </c>
    </row>
    <row r="598">
      <c r="A598" s="761" t="s">
        <v>13526</v>
      </c>
      <c r="B598" s="677" t="s">
        <v>6163</v>
      </c>
    </row>
    <row r="599">
      <c r="A599" s="761" t="s">
        <v>13527</v>
      </c>
      <c r="B599" s="677" t="s">
        <v>6163</v>
      </c>
    </row>
    <row r="600">
      <c r="A600" s="761" t="s">
        <v>13528</v>
      </c>
      <c r="B600" s="677" t="s">
        <v>12953</v>
      </c>
    </row>
    <row r="601">
      <c r="A601" s="761" t="s">
        <v>13529</v>
      </c>
      <c r="B601" s="677" t="s">
        <v>6163</v>
      </c>
    </row>
    <row r="602">
      <c r="A602" s="761" t="s">
        <v>13530</v>
      </c>
      <c r="B602" s="677" t="s">
        <v>12953</v>
      </c>
    </row>
    <row r="603">
      <c r="A603" s="761" t="s">
        <v>13531</v>
      </c>
      <c r="B603" s="677" t="s">
        <v>6163</v>
      </c>
    </row>
    <row r="604">
      <c r="A604" s="761" t="s">
        <v>13532</v>
      </c>
      <c r="B604" s="677" t="s">
        <v>12953</v>
      </c>
    </row>
    <row r="605">
      <c r="A605" s="761" t="s">
        <v>13533</v>
      </c>
      <c r="B605" s="677" t="s">
        <v>12953</v>
      </c>
    </row>
    <row r="606">
      <c r="A606" s="761" t="s">
        <v>13534</v>
      </c>
      <c r="B606" s="677" t="s">
        <v>6163</v>
      </c>
    </row>
    <row r="607">
      <c r="A607" s="761" t="s">
        <v>13535</v>
      </c>
      <c r="B607" s="677" t="s">
        <v>12953</v>
      </c>
    </row>
    <row r="608">
      <c r="A608" s="761" t="s">
        <v>13536</v>
      </c>
      <c r="B608" s="677" t="s">
        <v>12953</v>
      </c>
    </row>
    <row r="609">
      <c r="A609" s="761" t="s">
        <v>13537</v>
      </c>
      <c r="B609" s="677" t="s">
        <v>6163</v>
      </c>
    </row>
    <row r="610">
      <c r="A610" s="761" t="s">
        <v>13538</v>
      </c>
      <c r="B610" s="677" t="s">
        <v>12953</v>
      </c>
    </row>
    <row r="611">
      <c r="A611" s="761" t="s">
        <v>13539</v>
      </c>
      <c r="B611" s="677" t="s">
        <v>6163</v>
      </c>
    </row>
    <row r="612">
      <c r="A612" s="761" t="s">
        <v>13540</v>
      </c>
      <c r="B612" s="677" t="s">
        <v>6163</v>
      </c>
    </row>
    <row r="613">
      <c r="A613" s="761" t="s">
        <v>13541</v>
      </c>
      <c r="B613" s="677" t="s">
        <v>6163</v>
      </c>
    </row>
    <row r="614">
      <c r="A614" s="761" t="s">
        <v>13542</v>
      </c>
      <c r="B614" s="677" t="s">
        <v>12953</v>
      </c>
    </row>
    <row r="615">
      <c r="A615" s="761" t="s">
        <v>13543</v>
      </c>
      <c r="B615" s="677" t="s">
        <v>12953</v>
      </c>
    </row>
    <row r="616">
      <c r="A616" s="761" t="s">
        <v>13544</v>
      </c>
      <c r="B616" s="677" t="s">
        <v>6163</v>
      </c>
    </row>
    <row r="617">
      <c r="A617" s="761" t="s">
        <v>13545</v>
      </c>
      <c r="B617" s="677" t="s">
        <v>6163</v>
      </c>
    </row>
    <row r="618">
      <c r="A618" s="761" t="s">
        <v>13546</v>
      </c>
      <c r="B618" s="677" t="s">
        <v>6163</v>
      </c>
    </row>
    <row r="619">
      <c r="A619" s="761" t="s">
        <v>13547</v>
      </c>
      <c r="B619" s="677" t="s">
        <v>6163</v>
      </c>
    </row>
    <row r="620">
      <c r="A620" s="761" t="s">
        <v>13548</v>
      </c>
      <c r="B620" s="677" t="s">
        <v>6163</v>
      </c>
    </row>
    <row r="621">
      <c r="A621" s="761" t="s">
        <v>13549</v>
      </c>
      <c r="B621" s="677" t="s">
        <v>12953</v>
      </c>
    </row>
    <row r="622">
      <c r="A622" s="761" t="s">
        <v>13550</v>
      </c>
      <c r="B622" s="677" t="s">
        <v>6163</v>
      </c>
    </row>
    <row r="623">
      <c r="A623" s="761" t="s">
        <v>13551</v>
      </c>
      <c r="B623" s="677" t="s">
        <v>6163</v>
      </c>
    </row>
    <row r="624">
      <c r="A624" s="761" t="s">
        <v>13552</v>
      </c>
      <c r="B624" s="677" t="s">
        <v>6163</v>
      </c>
    </row>
    <row r="625">
      <c r="A625" s="761" t="s">
        <v>13553</v>
      </c>
      <c r="B625" s="677" t="s">
        <v>6163</v>
      </c>
    </row>
    <row r="626">
      <c r="A626" s="761" t="s">
        <v>13554</v>
      </c>
      <c r="B626" s="677" t="s">
        <v>6163</v>
      </c>
    </row>
    <row r="627">
      <c r="A627" s="761" t="s">
        <v>13555</v>
      </c>
      <c r="B627" s="677" t="s">
        <v>6163</v>
      </c>
    </row>
    <row r="628">
      <c r="A628" s="761" t="s">
        <v>13556</v>
      </c>
      <c r="B628" s="677" t="s">
        <v>12953</v>
      </c>
    </row>
    <row r="629">
      <c r="A629" s="761" t="s">
        <v>13557</v>
      </c>
      <c r="B629" s="677" t="s">
        <v>12953</v>
      </c>
    </row>
    <row r="630">
      <c r="A630" s="761" t="s">
        <v>13558</v>
      </c>
      <c r="B630" s="677" t="s">
        <v>6163</v>
      </c>
    </row>
    <row r="631">
      <c r="A631" s="761" t="s">
        <v>13559</v>
      </c>
      <c r="B631" s="677" t="s">
        <v>6163</v>
      </c>
    </row>
    <row r="632">
      <c r="A632" s="761" t="s">
        <v>13560</v>
      </c>
      <c r="B632" s="677" t="s">
        <v>12953</v>
      </c>
    </row>
    <row r="633">
      <c r="A633" s="761" t="s">
        <v>13561</v>
      </c>
      <c r="B633" s="677" t="s">
        <v>6163</v>
      </c>
    </row>
    <row r="634">
      <c r="A634" s="761" t="s">
        <v>13562</v>
      </c>
      <c r="B634" s="677" t="s">
        <v>6163</v>
      </c>
    </row>
    <row r="635">
      <c r="A635" s="761" t="s">
        <v>13563</v>
      </c>
      <c r="B635" s="677" t="s">
        <v>6163</v>
      </c>
    </row>
    <row r="636">
      <c r="A636" s="761" t="s">
        <v>13564</v>
      </c>
      <c r="B636" s="677" t="s">
        <v>6163</v>
      </c>
    </row>
    <row r="637">
      <c r="A637" s="761" t="s">
        <v>13565</v>
      </c>
      <c r="B637" s="677" t="s">
        <v>6163</v>
      </c>
    </row>
    <row r="638">
      <c r="A638" s="761" t="s">
        <v>13566</v>
      </c>
      <c r="B638" s="677" t="s">
        <v>6163</v>
      </c>
    </row>
    <row r="639">
      <c r="A639" s="761" t="s">
        <v>13567</v>
      </c>
      <c r="B639" s="677" t="s">
        <v>6163</v>
      </c>
    </row>
    <row r="640">
      <c r="A640" s="761" t="s">
        <v>1365</v>
      </c>
      <c r="B640" s="677" t="s">
        <v>6163</v>
      </c>
    </row>
    <row r="641">
      <c r="A641" s="761" t="s">
        <v>13568</v>
      </c>
      <c r="B641" s="677" t="s">
        <v>6163</v>
      </c>
    </row>
    <row r="642">
      <c r="A642" s="761" t="s">
        <v>13569</v>
      </c>
      <c r="B642" s="677" t="s">
        <v>6163</v>
      </c>
    </row>
    <row r="643">
      <c r="A643" s="761" t="s">
        <v>13570</v>
      </c>
      <c r="B643" s="677" t="s">
        <v>6163</v>
      </c>
    </row>
    <row r="644">
      <c r="A644" s="761" t="s">
        <v>13571</v>
      </c>
      <c r="B644" s="677" t="s">
        <v>12953</v>
      </c>
    </row>
    <row r="645">
      <c r="A645" s="761" t="s">
        <v>13572</v>
      </c>
      <c r="B645" s="677" t="s">
        <v>6163</v>
      </c>
    </row>
    <row r="646">
      <c r="A646" s="761" t="s">
        <v>13573</v>
      </c>
      <c r="B646" s="677" t="s">
        <v>12953</v>
      </c>
    </row>
    <row r="647">
      <c r="A647" s="761" t="s">
        <v>13574</v>
      </c>
      <c r="B647" s="677" t="s">
        <v>6163</v>
      </c>
    </row>
    <row r="648">
      <c r="A648" s="761" t="s">
        <v>13575</v>
      </c>
      <c r="B648" s="677" t="s">
        <v>6163</v>
      </c>
    </row>
    <row r="649">
      <c r="A649" s="761" t="s">
        <v>13576</v>
      </c>
      <c r="B649" s="677" t="s">
        <v>12953</v>
      </c>
    </row>
    <row r="650">
      <c r="A650" s="761" t="s">
        <v>13577</v>
      </c>
      <c r="B650" s="677" t="s">
        <v>12953</v>
      </c>
    </row>
    <row r="651">
      <c r="A651" s="761" t="s">
        <v>13578</v>
      </c>
      <c r="B651" s="677" t="s">
        <v>6163</v>
      </c>
    </row>
    <row r="652">
      <c r="A652" s="761" t="s">
        <v>13579</v>
      </c>
      <c r="B652" s="677" t="s">
        <v>12953</v>
      </c>
    </row>
    <row r="653">
      <c r="A653" s="761" t="s">
        <v>13580</v>
      </c>
      <c r="B653" s="677" t="s">
        <v>12953</v>
      </c>
    </row>
    <row r="654">
      <c r="A654" s="761" t="s">
        <v>13581</v>
      </c>
      <c r="B654" s="677" t="s">
        <v>6163</v>
      </c>
    </row>
    <row r="655">
      <c r="A655" s="761" t="s">
        <v>13582</v>
      </c>
      <c r="B655" s="677" t="s">
        <v>6163</v>
      </c>
    </row>
    <row r="656">
      <c r="A656" s="761" t="s">
        <v>13583</v>
      </c>
      <c r="B656" s="677" t="s">
        <v>6163</v>
      </c>
    </row>
    <row r="657">
      <c r="A657" s="761" t="s">
        <v>13584</v>
      </c>
      <c r="B657" s="677" t="s">
        <v>12953</v>
      </c>
    </row>
    <row r="658">
      <c r="A658" s="761" t="s">
        <v>13585</v>
      </c>
      <c r="B658" s="677" t="s">
        <v>12953</v>
      </c>
    </row>
    <row r="659">
      <c r="A659" s="761" t="s">
        <v>13586</v>
      </c>
      <c r="B659" s="677" t="s">
        <v>12953</v>
      </c>
    </row>
    <row r="660">
      <c r="A660" s="761" t="s">
        <v>13587</v>
      </c>
      <c r="B660" s="677" t="s">
        <v>12953</v>
      </c>
    </row>
    <row r="661">
      <c r="A661" s="761" t="s">
        <v>13588</v>
      </c>
      <c r="B661" s="677" t="s">
        <v>6163</v>
      </c>
    </row>
    <row r="662">
      <c r="A662" s="761" t="s">
        <v>13589</v>
      </c>
      <c r="B662" s="677" t="s">
        <v>6163</v>
      </c>
    </row>
    <row r="663">
      <c r="A663" s="761" t="s">
        <v>13590</v>
      </c>
      <c r="B663" s="677" t="s">
        <v>6163</v>
      </c>
    </row>
    <row r="664">
      <c r="A664" s="761" t="s">
        <v>13591</v>
      </c>
      <c r="B664" s="677" t="s">
        <v>12953</v>
      </c>
    </row>
    <row r="665">
      <c r="A665" s="761" t="s">
        <v>13592</v>
      </c>
      <c r="B665" s="677" t="s">
        <v>6163</v>
      </c>
    </row>
    <row r="666">
      <c r="A666" s="761" t="s">
        <v>13593</v>
      </c>
      <c r="B666" s="677" t="s">
        <v>6163</v>
      </c>
    </row>
    <row r="667">
      <c r="A667" s="761" t="s">
        <v>13594</v>
      </c>
      <c r="B667" s="677" t="s">
        <v>12953</v>
      </c>
    </row>
    <row r="668">
      <c r="A668" s="761" t="s">
        <v>13595</v>
      </c>
      <c r="B668" s="677" t="s">
        <v>6163</v>
      </c>
    </row>
    <row r="669">
      <c r="A669" s="761" t="s">
        <v>13596</v>
      </c>
      <c r="B669" s="677" t="s">
        <v>12953</v>
      </c>
    </row>
    <row r="670">
      <c r="A670" s="761" t="s">
        <v>13597</v>
      </c>
      <c r="B670" s="677" t="s">
        <v>6163</v>
      </c>
    </row>
    <row r="671">
      <c r="A671" s="761" t="s">
        <v>13598</v>
      </c>
      <c r="B671" s="677" t="s">
        <v>6163</v>
      </c>
    </row>
    <row r="672">
      <c r="A672" s="761" t="s">
        <v>13599</v>
      </c>
      <c r="B672" s="677" t="s">
        <v>6163</v>
      </c>
    </row>
    <row r="673">
      <c r="A673" s="761" t="s">
        <v>13600</v>
      </c>
      <c r="B673" s="677" t="s">
        <v>6163</v>
      </c>
    </row>
    <row r="674">
      <c r="A674" s="761" t="s">
        <v>13601</v>
      </c>
      <c r="B674" s="677" t="s">
        <v>6163</v>
      </c>
    </row>
    <row r="675">
      <c r="A675" s="761" t="s">
        <v>13602</v>
      </c>
      <c r="B675" s="677" t="s">
        <v>6163</v>
      </c>
    </row>
    <row r="676">
      <c r="A676" s="761" t="s">
        <v>13603</v>
      </c>
      <c r="B676" s="677" t="s">
        <v>12953</v>
      </c>
    </row>
    <row r="677">
      <c r="A677" s="761" t="s">
        <v>13604</v>
      </c>
      <c r="B677" s="677" t="s">
        <v>12953</v>
      </c>
    </row>
    <row r="678">
      <c r="A678" s="761" t="s">
        <v>13605</v>
      </c>
      <c r="B678" s="677" t="s">
        <v>6163</v>
      </c>
    </row>
    <row r="679">
      <c r="A679" s="761" t="s">
        <v>13606</v>
      </c>
      <c r="B679" s="677" t="s">
        <v>6163</v>
      </c>
    </row>
    <row r="680">
      <c r="A680" s="761" t="s">
        <v>13607</v>
      </c>
      <c r="B680" s="677" t="s">
        <v>6163</v>
      </c>
    </row>
    <row r="681">
      <c r="A681" s="761" t="s">
        <v>13608</v>
      </c>
      <c r="B681" s="677" t="s">
        <v>12953</v>
      </c>
    </row>
    <row r="682">
      <c r="A682" s="761" t="s">
        <v>13609</v>
      </c>
      <c r="B682" s="677" t="s">
        <v>6163</v>
      </c>
    </row>
    <row r="683">
      <c r="A683" s="761" t="s">
        <v>13610</v>
      </c>
      <c r="B683" s="677" t="s">
        <v>12953</v>
      </c>
    </row>
    <row r="684">
      <c r="A684" s="761" t="s">
        <v>13611</v>
      </c>
      <c r="B684" s="677" t="s">
        <v>12953</v>
      </c>
    </row>
    <row r="685">
      <c r="A685" s="761" t="s">
        <v>13612</v>
      </c>
      <c r="B685" s="677" t="s">
        <v>12953</v>
      </c>
    </row>
    <row r="686">
      <c r="A686" s="761" t="s">
        <v>13613</v>
      </c>
      <c r="B686" s="677" t="s">
        <v>12953</v>
      </c>
    </row>
    <row r="687">
      <c r="A687" s="761" t="s">
        <v>13614</v>
      </c>
      <c r="B687" s="677" t="s">
        <v>6163</v>
      </c>
    </row>
    <row r="688">
      <c r="A688" s="761" t="s">
        <v>13615</v>
      </c>
      <c r="B688" s="677" t="s">
        <v>6163</v>
      </c>
    </row>
    <row r="689">
      <c r="A689" s="761" t="s">
        <v>13616</v>
      </c>
      <c r="B689" s="677" t="s">
        <v>6163</v>
      </c>
    </row>
    <row r="690">
      <c r="A690" s="761" t="s">
        <v>13617</v>
      </c>
      <c r="B690" s="677" t="s">
        <v>6163</v>
      </c>
    </row>
    <row r="691">
      <c r="A691" s="761" t="s">
        <v>13618</v>
      </c>
      <c r="B691" s="677" t="s">
        <v>6163</v>
      </c>
    </row>
    <row r="692">
      <c r="A692" s="761" t="s">
        <v>13619</v>
      </c>
      <c r="B692" s="677" t="s">
        <v>12953</v>
      </c>
    </row>
    <row r="693">
      <c r="A693" s="761" t="s">
        <v>13620</v>
      </c>
      <c r="B693" s="677" t="s">
        <v>12953</v>
      </c>
    </row>
    <row r="694">
      <c r="A694" s="761" t="s">
        <v>13621</v>
      </c>
      <c r="B694" s="677" t="s">
        <v>12953</v>
      </c>
    </row>
    <row r="695">
      <c r="A695" s="761" t="s">
        <v>13622</v>
      </c>
      <c r="B695" s="677" t="s">
        <v>12953</v>
      </c>
    </row>
    <row r="696">
      <c r="A696" s="761" t="s">
        <v>13623</v>
      </c>
      <c r="B696" s="677" t="s">
        <v>6163</v>
      </c>
    </row>
    <row r="697">
      <c r="A697" s="761" t="s">
        <v>13624</v>
      </c>
      <c r="B697" s="677" t="s">
        <v>6163</v>
      </c>
    </row>
    <row r="698">
      <c r="A698" s="761" t="s">
        <v>13625</v>
      </c>
      <c r="B698" s="677" t="s">
        <v>6163</v>
      </c>
    </row>
    <row r="699">
      <c r="A699" s="761" t="s">
        <v>13626</v>
      </c>
      <c r="B699" s="677" t="s">
        <v>6163</v>
      </c>
    </row>
    <row r="700">
      <c r="A700" s="761" t="s">
        <v>13627</v>
      </c>
      <c r="B700" s="677" t="s">
        <v>6163</v>
      </c>
    </row>
    <row r="701">
      <c r="A701" s="761" t="s">
        <v>13628</v>
      </c>
      <c r="B701" s="677" t="s">
        <v>6163</v>
      </c>
    </row>
    <row r="702">
      <c r="A702" s="761" t="s">
        <v>13629</v>
      </c>
      <c r="B702" s="677" t="s">
        <v>6163</v>
      </c>
    </row>
    <row r="703">
      <c r="A703" s="761" t="s">
        <v>13630</v>
      </c>
      <c r="B703" s="677" t="s">
        <v>12953</v>
      </c>
    </row>
    <row r="704">
      <c r="A704" s="761" t="s">
        <v>13631</v>
      </c>
      <c r="B704" s="677" t="s">
        <v>6163</v>
      </c>
    </row>
    <row r="705">
      <c r="A705" s="761" t="s">
        <v>229</v>
      </c>
      <c r="B705" s="677" t="s">
        <v>13632</v>
      </c>
    </row>
    <row r="706">
      <c r="A706" s="761" t="s">
        <v>13633</v>
      </c>
      <c r="B706" s="677" t="s">
        <v>12953</v>
      </c>
    </row>
    <row r="707">
      <c r="A707" s="761" t="s">
        <v>13634</v>
      </c>
      <c r="B707" s="677" t="s">
        <v>6163</v>
      </c>
    </row>
    <row r="708">
      <c r="A708" s="761" t="s">
        <v>13635</v>
      </c>
      <c r="B708" s="677" t="s">
        <v>12953</v>
      </c>
    </row>
    <row r="709">
      <c r="A709" s="761" t="s">
        <v>13636</v>
      </c>
      <c r="B709" s="677" t="s">
        <v>6163</v>
      </c>
    </row>
    <row r="710">
      <c r="A710" s="761" t="s">
        <v>13637</v>
      </c>
      <c r="B710" s="677" t="s">
        <v>6163</v>
      </c>
    </row>
    <row r="711">
      <c r="A711" s="761" t="s">
        <v>13638</v>
      </c>
      <c r="B711" s="677" t="s">
        <v>6163</v>
      </c>
    </row>
    <row r="712">
      <c r="A712" s="761" t="s">
        <v>13639</v>
      </c>
      <c r="B712" s="677" t="s">
        <v>6163</v>
      </c>
    </row>
    <row r="713">
      <c r="A713" s="761" t="s">
        <v>13640</v>
      </c>
      <c r="B713" s="677" t="s">
        <v>6163</v>
      </c>
    </row>
    <row r="714">
      <c r="A714" s="761" t="s">
        <v>13641</v>
      </c>
      <c r="B714" s="677" t="s">
        <v>6163</v>
      </c>
    </row>
    <row r="715">
      <c r="A715" s="761" t="s">
        <v>13642</v>
      </c>
      <c r="B715" s="677" t="s">
        <v>6163</v>
      </c>
    </row>
    <row r="716">
      <c r="A716" s="761" t="s">
        <v>13643</v>
      </c>
      <c r="B716" s="677" t="s">
        <v>6163</v>
      </c>
    </row>
    <row r="717">
      <c r="A717" s="761" t="s">
        <v>13644</v>
      </c>
      <c r="B717" s="677" t="s">
        <v>6163</v>
      </c>
    </row>
    <row r="718">
      <c r="A718" s="761" t="s">
        <v>13645</v>
      </c>
      <c r="B718" s="677" t="s">
        <v>6163</v>
      </c>
    </row>
    <row r="719">
      <c r="A719" s="761" t="s">
        <v>13646</v>
      </c>
      <c r="B719" s="677" t="s">
        <v>6163</v>
      </c>
    </row>
    <row r="720">
      <c r="A720" s="761" t="s">
        <v>13647</v>
      </c>
      <c r="B720" s="677" t="s">
        <v>6163</v>
      </c>
    </row>
    <row r="721">
      <c r="A721" s="761" t="s">
        <v>13648</v>
      </c>
      <c r="B721" s="677" t="s">
        <v>6163</v>
      </c>
    </row>
    <row r="722">
      <c r="A722" s="761" t="s">
        <v>13649</v>
      </c>
      <c r="B722" s="677" t="s">
        <v>6163</v>
      </c>
    </row>
    <row r="723">
      <c r="A723" s="761" t="s">
        <v>13650</v>
      </c>
      <c r="B723" s="677" t="s">
        <v>12953</v>
      </c>
    </row>
    <row r="724">
      <c r="A724" s="761" t="s">
        <v>13651</v>
      </c>
      <c r="B724" s="677" t="s">
        <v>6163</v>
      </c>
    </row>
    <row r="725">
      <c r="A725" s="761" t="s">
        <v>13652</v>
      </c>
      <c r="B725" s="677" t="s">
        <v>6163</v>
      </c>
    </row>
    <row r="726">
      <c r="A726" s="761" t="s">
        <v>13653</v>
      </c>
      <c r="B726" s="677" t="s">
        <v>6163</v>
      </c>
    </row>
    <row r="727">
      <c r="A727" s="761" t="s">
        <v>13654</v>
      </c>
      <c r="B727" s="677" t="s">
        <v>12953</v>
      </c>
    </row>
    <row r="728">
      <c r="A728" s="761" t="s">
        <v>13655</v>
      </c>
      <c r="B728" s="677" t="s">
        <v>12953</v>
      </c>
    </row>
    <row r="729">
      <c r="A729" s="761" t="s">
        <v>13656</v>
      </c>
      <c r="B729" s="677" t="s">
        <v>6163</v>
      </c>
    </row>
    <row r="730">
      <c r="A730" s="761" t="s">
        <v>13657</v>
      </c>
      <c r="B730" s="677" t="s">
        <v>6163</v>
      </c>
    </row>
    <row r="731">
      <c r="A731" s="761" t="s">
        <v>13658</v>
      </c>
      <c r="B731" s="677" t="s">
        <v>6163</v>
      </c>
    </row>
    <row r="732">
      <c r="A732" s="761" t="s">
        <v>13659</v>
      </c>
      <c r="B732" s="677" t="s">
        <v>6163</v>
      </c>
    </row>
    <row r="733">
      <c r="A733" s="761" t="s">
        <v>13660</v>
      </c>
      <c r="B733" s="677" t="s">
        <v>6163</v>
      </c>
    </row>
    <row r="734">
      <c r="A734" s="761" t="s">
        <v>13661</v>
      </c>
      <c r="B734" s="677" t="s">
        <v>12953</v>
      </c>
    </row>
    <row r="735">
      <c r="A735" s="761" t="s">
        <v>13662</v>
      </c>
      <c r="B735" s="677" t="s">
        <v>6163</v>
      </c>
    </row>
    <row r="736">
      <c r="A736" s="761" t="s">
        <v>13663</v>
      </c>
      <c r="B736" s="677" t="s">
        <v>12953</v>
      </c>
    </row>
    <row r="737">
      <c r="A737" s="761" t="s">
        <v>13664</v>
      </c>
      <c r="B737" s="677" t="s">
        <v>6163</v>
      </c>
    </row>
    <row r="738">
      <c r="A738" s="761" t="s">
        <v>13665</v>
      </c>
      <c r="B738" s="677" t="s">
        <v>6163</v>
      </c>
    </row>
    <row r="739">
      <c r="A739" s="761" t="s">
        <v>1900</v>
      </c>
      <c r="B739" s="677" t="s">
        <v>6163</v>
      </c>
    </row>
    <row r="740">
      <c r="A740" s="761" t="s">
        <v>13666</v>
      </c>
      <c r="B740" s="677" t="s">
        <v>6163</v>
      </c>
    </row>
    <row r="741">
      <c r="A741" s="761" t="s">
        <v>13667</v>
      </c>
      <c r="B741" s="677" t="s">
        <v>6163</v>
      </c>
    </row>
    <row r="742">
      <c r="A742" s="761" t="s">
        <v>13668</v>
      </c>
      <c r="B742" s="677" t="s">
        <v>6163</v>
      </c>
    </row>
    <row r="743">
      <c r="A743" s="761" t="s">
        <v>13669</v>
      </c>
      <c r="B743" s="677" t="s">
        <v>6163</v>
      </c>
    </row>
    <row r="744">
      <c r="A744" s="761" t="s">
        <v>13670</v>
      </c>
      <c r="B744" s="677" t="s">
        <v>6163</v>
      </c>
    </row>
    <row r="745">
      <c r="A745" s="761" t="s">
        <v>13671</v>
      </c>
      <c r="B745" s="677" t="s">
        <v>12953</v>
      </c>
    </row>
    <row r="746">
      <c r="A746" s="761" t="s">
        <v>13672</v>
      </c>
      <c r="B746" s="677" t="s">
        <v>6163</v>
      </c>
    </row>
    <row r="747">
      <c r="A747" s="761" t="s">
        <v>13673</v>
      </c>
      <c r="B747" s="677" t="s">
        <v>12953</v>
      </c>
    </row>
    <row r="748">
      <c r="A748" s="761" t="s">
        <v>13674</v>
      </c>
      <c r="B748" s="677" t="s">
        <v>6163</v>
      </c>
    </row>
    <row r="749">
      <c r="A749" s="761" t="s">
        <v>13675</v>
      </c>
      <c r="B749" s="677" t="s">
        <v>6163</v>
      </c>
    </row>
    <row r="750">
      <c r="A750" s="761" t="s">
        <v>13676</v>
      </c>
      <c r="B750" s="677" t="s">
        <v>12953</v>
      </c>
    </row>
    <row r="751">
      <c r="A751" s="761" t="s">
        <v>13677</v>
      </c>
      <c r="B751" s="677" t="s">
        <v>6163</v>
      </c>
    </row>
    <row r="752">
      <c r="A752" s="761" t="s">
        <v>13678</v>
      </c>
      <c r="B752" s="677" t="s">
        <v>12953</v>
      </c>
    </row>
    <row r="753">
      <c r="A753" s="761" t="s">
        <v>13679</v>
      </c>
      <c r="B753" s="677" t="s">
        <v>6163</v>
      </c>
    </row>
    <row r="754">
      <c r="A754" s="761" t="s">
        <v>13680</v>
      </c>
      <c r="B754" s="677" t="s">
        <v>6163</v>
      </c>
    </row>
    <row r="755">
      <c r="A755" s="761" t="s">
        <v>13681</v>
      </c>
      <c r="B755" s="677" t="s">
        <v>6163</v>
      </c>
    </row>
    <row r="756">
      <c r="A756" s="761" t="s">
        <v>13682</v>
      </c>
      <c r="B756" s="677" t="s">
        <v>6163</v>
      </c>
    </row>
    <row r="757">
      <c r="A757" s="761" t="s">
        <v>13683</v>
      </c>
      <c r="B757" s="677" t="s">
        <v>12953</v>
      </c>
    </row>
    <row r="758">
      <c r="A758" s="761" t="s">
        <v>13684</v>
      </c>
      <c r="B758" s="677" t="s">
        <v>6163</v>
      </c>
    </row>
    <row r="759">
      <c r="A759" s="761" t="s">
        <v>13685</v>
      </c>
      <c r="B759" s="677" t="s">
        <v>6163</v>
      </c>
    </row>
    <row r="760">
      <c r="A760" s="761" t="s">
        <v>13686</v>
      </c>
      <c r="B760" s="677" t="s">
        <v>6163</v>
      </c>
    </row>
    <row r="761">
      <c r="A761" s="761" t="s">
        <v>13687</v>
      </c>
      <c r="B761" s="677" t="s">
        <v>6163</v>
      </c>
    </row>
    <row r="762">
      <c r="A762" s="761" t="s">
        <v>13688</v>
      </c>
      <c r="B762" s="677" t="s">
        <v>6163</v>
      </c>
    </row>
    <row r="763">
      <c r="A763" s="761" t="s">
        <v>13689</v>
      </c>
      <c r="B763" s="677" t="s">
        <v>6163</v>
      </c>
    </row>
    <row r="764">
      <c r="A764" s="761" t="s">
        <v>13690</v>
      </c>
      <c r="B764" s="677" t="s">
        <v>12953</v>
      </c>
    </row>
    <row r="765">
      <c r="A765" s="761" t="s">
        <v>13691</v>
      </c>
      <c r="B765" s="677" t="s">
        <v>6163</v>
      </c>
    </row>
    <row r="766">
      <c r="A766" s="761" t="s">
        <v>13692</v>
      </c>
      <c r="B766" s="677" t="s">
        <v>12953</v>
      </c>
    </row>
    <row r="767">
      <c r="A767" s="761" t="s">
        <v>13693</v>
      </c>
      <c r="B767" s="677" t="s">
        <v>6163</v>
      </c>
    </row>
    <row r="768">
      <c r="A768" s="761" t="s">
        <v>13694</v>
      </c>
      <c r="B768" s="677" t="s">
        <v>12953</v>
      </c>
    </row>
    <row r="769">
      <c r="A769" s="761" t="s">
        <v>13695</v>
      </c>
      <c r="B769" s="677" t="s">
        <v>12953</v>
      </c>
    </row>
    <row r="770">
      <c r="A770" s="761" t="s">
        <v>13696</v>
      </c>
      <c r="B770" s="677" t="s">
        <v>6163</v>
      </c>
    </row>
    <row r="771">
      <c r="A771" s="761" t="s">
        <v>13697</v>
      </c>
      <c r="B771" s="677" t="s">
        <v>6163</v>
      </c>
    </row>
    <row r="772">
      <c r="A772" s="761" t="s">
        <v>13698</v>
      </c>
      <c r="B772" s="677" t="s">
        <v>12953</v>
      </c>
    </row>
    <row r="773">
      <c r="A773" s="761" t="s">
        <v>13699</v>
      </c>
      <c r="B773" s="677" t="s">
        <v>12953</v>
      </c>
    </row>
    <row r="774">
      <c r="A774" s="761" t="s">
        <v>13700</v>
      </c>
      <c r="B774" s="677" t="s">
        <v>6163</v>
      </c>
    </row>
    <row r="775">
      <c r="A775" s="761" t="s">
        <v>13701</v>
      </c>
      <c r="B775" s="677" t="s">
        <v>6163</v>
      </c>
    </row>
    <row r="776">
      <c r="A776" s="761" t="s">
        <v>13702</v>
      </c>
      <c r="B776" s="677" t="s">
        <v>12953</v>
      </c>
    </row>
    <row r="777">
      <c r="A777" s="761" t="s">
        <v>13703</v>
      </c>
      <c r="B777" s="677" t="s">
        <v>12953</v>
      </c>
    </row>
    <row r="778">
      <c r="A778" s="761" t="s">
        <v>13704</v>
      </c>
      <c r="B778" s="677" t="s">
        <v>6163</v>
      </c>
    </row>
    <row r="779">
      <c r="A779" s="761" t="s">
        <v>13705</v>
      </c>
      <c r="B779" s="677" t="s">
        <v>6163</v>
      </c>
    </row>
    <row r="780">
      <c r="A780" s="761" t="s">
        <v>13706</v>
      </c>
      <c r="B780" s="677" t="s">
        <v>6163</v>
      </c>
    </row>
    <row r="781">
      <c r="A781" s="761" t="s">
        <v>13707</v>
      </c>
      <c r="B781" s="677" t="s">
        <v>6163</v>
      </c>
    </row>
    <row r="782">
      <c r="A782" s="761" t="s">
        <v>13708</v>
      </c>
      <c r="B782" s="677" t="s">
        <v>12953</v>
      </c>
    </row>
    <row r="783">
      <c r="A783" s="761" t="s">
        <v>13709</v>
      </c>
      <c r="B783" s="677" t="s">
        <v>6163</v>
      </c>
    </row>
    <row r="784">
      <c r="A784" s="761" t="s">
        <v>13710</v>
      </c>
      <c r="B784" s="677" t="s">
        <v>6163</v>
      </c>
    </row>
    <row r="785">
      <c r="A785" s="761" t="s">
        <v>13711</v>
      </c>
      <c r="B785" s="677" t="s">
        <v>6163</v>
      </c>
    </row>
    <row r="786">
      <c r="A786" s="761" t="s">
        <v>13712</v>
      </c>
      <c r="B786" s="677" t="s">
        <v>12953</v>
      </c>
    </row>
    <row r="787">
      <c r="A787" s="761" t="s">
        <v>13713</v>
      </c>
      <c r="B787" s="677" t="s">
        <v>6163</v>
      </c>
    </row>
    <row r="788">
      <c r="A788" s="761" t="s">
        <v>13714</v>
      </c>
      <c r="B788" s="677" t="s">
        <v>6163</v>
      </c>
    </row>
    <row r="789">
      <c r="A789" s="761" t="s">
        <v>13715</v>
      </c>
      <c r="B789" s="677" t="s">
        <v>6163</v>
      </c>
    </row>
    <row r="790">
      <c r="A790" s="761" t="s">
        <v>13716</v>
      </c>
      <c r="B790" s="677" t="s">
        <v>6163</v>
      </c>
    </row>
    <row r="791">
      <c r="A791" s="761" t="s">
        <v>13717</v>
      </c>
      <c r="B791" s="677" t="s">
        <v>6163</v>
      </c>
    </row>
    <row r="792">
      <c r="A792" s="761" t="s">
        <v>13718</v>
      </c>
      <c r="B792" s="677" t="s">
        <v>12953</v>
      </c>
    </row>
    <row r="793">
      <c r="A793" s="761" t="s">
        <v>13719</v>
      </c>
      <c r="B793" s="677" t="s">
        <v>6163</v>
      </c>
    </row>
    <row r="794">
      <c r="A794" s="761" t="s">
        <v>13720</v>
      </c>
      <c r="B794" s="677" t="s">
        <v>6163</v>
      </c>
    </row>
    <row r="795">
      <c r="A795" s="761" t="s">
        <v>13721</v>
      </c>
      <c r="B795" s="677" t="s">
        <v>6163</v>
      </c>
    </row>
    <row r="796">
      <c r="A796" s="761" t="s">
        <v>13722</v>
      </c>
      <c r="B796" s="677" t="s">
        <v>6163</v>
      </c>
    </row>
    <row r="797">
      <c r="A797" s="761" t="s">
        <v>13723</v>
      </c>
      <c r="B797" s="677" t="s">
        <v>6163</v>
      </c>
    </row>
    <row r="798">
      <c r="A798" s="761" t="s">
        <v>13724</v>
      </c>
      <c r="B798" s="677" t="s">
        <v>6163</v>
      </c>
    </row>
    <row r="799">
      <c r="A799" s="761" t="s">
        <v>13725</v>
      </c>
      <c r="B799" s="677" t="s">
        <v>12953</v>
      </c>
    </row>
    <row r="800">
      <c r="A800" s="761" t="s">
        <v>13726</v>
      </c>
      <c r="B800" s="677" t="s">
        <v>6163</v>
      </c>
    </row>
    <row r="801">
      <c r="A801" s="761" t="s">
        <v>13727</v>
      </c>
      <c r="B801" s="677" t="s">
        <v>6163</v>
      </c>
    </row>
    <row r="802">
      <c r="A802" s="761" t="s">
        <v>13728</v>
      </c>
      <c r="B802" s="677" t="s">
        <v>6163</v>
      </c>
    </row>
    <row r="803">
      <c r="A803" s="761" t="s">
        <v>13729</v>
      </c>
      <c r="B803" s="677" t="s">
        <v>6163</v>
      </c>
    </row>
    <row r="804">
      <c r="A804" s="761" t="s">
        <v>13730</v>
      </c>
      <c r="B804" s="677" t="s">
        <v>6163</v>
      </c>
    </row>
    <row r="805">
      <c r="A805" s="761" t="s">
        <v>13731</v>
      </c>
      <c r="B805" s="677" t="s">
        <v>6163</v>
      </c>
    </row>
    <row r="806">
      <c r="A806" s="761" t="s">
        <v>13732</v>
      </c>
      <c r="B806" s="677" t="s">
        <v>6163</v>
      </c>
    </row>
    <row r="807">
      <c r="A807" s="761" t="s">
        <v>13733</v>
      </c>
      <c r="B807" s="677" t="s">
        <v>6163</v>
      </c>
    </row>
    <row r="808">
      <c r="A808" s="761" t="s">
        <v>13734</v>
      </c>
      <c r="B808" s="677" t="s">
        <v>6163</v>
      </c>
    </row>
    <row r="809">
      <c r="A809" s="761" t="s">
        <v>13735</v>
      </c>
      <c r="B809" s="677" t="s">
        <v>6163</v>
      </c>
    </row>
    <row r="810">
      <c r="A810" s="761" t="s">
        <v>13736</v>
      </c>
      <c r="B810" s="677" t="s">
        <v>12953</v>
      </c>
    </row>
    <row r="811">
      <c r="A811" s="761" t="s">
        <v>13737</v>
      </c>
      <c r="B811" s="677" t="s">
        <v>13632</v>
      </c>
    </row>
    <row r="812">
      <c r="A812" s="761" t="s">
        <v>13738</v>
      </c>
      <c r="B812" s="677" t="s">
        <v>6163</v>
      </c>
    </row>
    <row r="813">
      <c r="A813" s="761" t="s">
        <v>13739</v>
      </c>
      <c r="B813" s="677" t="s">
        <v>6163</v>
      </c>
    </row>
    <row r="814">
      <c r="A814" s="761" t="s">
        <v>13740</v>
      </c>
      <c r="B814" s="677" t="s">
        <v>6163</v>
      </c>
    </row>
    <row r="815">
      <c r="A815" s="761" t="s">
        <v>13741</v>
      </c>
      <c r="B815" s="677" t="s">
        <v>6163</v>
      </c>
    </row>
    <row r="816">
      <c r="A816" s="761" t="s">
        <v>13742</v>
      </c>
      <c r="B816" s="677" t="s">
        <v>6163</v>
      </c>
    </row>
    <row r="817">
      <c r="A817" s="761" t="s">
        <v>13743</v>
      </c>
      <c r="B817" s="677" t="s">
        <v>6163</v>
      </c>
    </row>
    <row r="818">
      <c r="A818" s="761" t="s">
        <v>13744</v>
      </c>
      <c r="B818" s="677" t="s">
        <v>12953</v>
      </c>
    </row>
    <row r="819">
      <c r="A819" s="761" t="s">
        <v>13745</v>
      </c>
      <c r="B819" s="677" t="s">
        <v>6163</v>
      </c>
    </row>
    <row r="820">
      <c r="A820" s="761" t="s">
        <v>13746</v>
      </c>
      <c r="B820" s="677" t="s">
        <v>6163</v>
      </c>
    </row>
    <row r="821">
      <c r="A821" s="761" t="s">
        <v>13747</v>
      </c>
      <c r="B821" s="677" t="s">
        <v>6163</v>
      </c>
    </row>
    <row r="822">
      <c r="A822" s="761" t="s">
        <v>13748</v>
      </c>
      <c r="B822" s="677" t="s">
        <v>6163</v>
      </c>
    </row>
    <row r="823">
      <c r="A823" s="761" t="s">
        <v>13749</v>
      </c>
      <c r="B823" s="677" t="s">
        <v>12953</v>
      </c>
    </row>
    <row r="824">
      <c r="A824" s="761" t="s">
        <v>13750</v>
      </c>
      <c r="B824" s="677" t="s">
        <v>6163</v>
      </c>
    </row>
    <row r="825">
      <c r="A825" s="761" t="s">
        <v>13751</v>
      </c>
      <c r="B825" s="677" t="s">
        <v>6163</v>
      </c>
    </row>
    <row r="826">
      <c r="A826" s="761" t="s">
        <v>13752</v>
      </c>
      <c r="B826" s="677" t="s">
        <v>6163</v>
      </c>
    </row>
    <row r="827">
      <c r="A827" s="761" t="s">
        <v>13753</v>
      </c>
      <c r="B827" s="677" t="s">
        <v>6163</v>
      </c>
    </row>
    <row r="828">
      <c r="A828" s="761" t="s">
        <v>13754</v>
      </c>
      <c r="B828" s="677" t="s">
        <v>12953</v>
      </c>
    </row>
    <row r="829">
      <c r="A829" s="761" t="s">
        <v>13755</v>
      </c>
      <c r="B829" s="677" t="s">
        <v>6163</v>
      </c>
    </row>
    <row r="830">
      <c r="A830" s="761" t="s">
        <v>1435</v>
      </c>
      <c r="B830" s="677" t="s">
        <v>6163</v>
      </c>
    </row>
    <row r="831">
      <c r="A831" s="761" t="s">
        <v>13756</v>
      </c>
      <c r="B831" s="677" t="s">
        <v>6163</v>
      </c>
    </row>
    <row r="832">
      <c r="A832" s="761" t="s">
        <v>13757</v>
      </c>
      <c r="B832" s="677" t="s">
        <v>6163</v>
      </c>
    </row>
    <row r="833">
      <c r="A833" s="761" t="s">
        <v>13758</v>
      </c>
      <c r="B833" s="677" t="s">
        <v>6163</v>
      </c>
    </row>
    <row r="834">
      <c r="A834" s="761" t="s">
        <v>13759</v>
      </c>
      <c r="B834" s="677" t="s">
        <v>12953</v>
      </c>
    </row>
    <row r="835">
      <c r="A835" s="761" t="s">
        <v>13760</v>
      </c>
      <c r="B835" s="677" t="s">
        <v>6163</v>
      </c>
    </row>
    <row r="836">
      <c r="A836" s="761" t="s">
        <v>13761</v>
      </c>
      <c r="B836" s="677" t="s">
        <v>6163</v>
      </c>
    </row>
    <row r="837">
      <c r="A837" s="761" t="s">
        <v>13762</v>
      </c>
      <c r="B837" s="677" t="s">
        <v>6163</v>
      </c>
    </row>
    <row r="838">
      <c r="A838" s="761" t="s">
        <v>13763</v>
      </c>
      <c r="B838" s="677" t="s">
        <v>12953</v>
      </c>
    </row>
    <row r="839">
      <c r="A839" s="761" t="s">
        <v>13764</v>
      </c>
      <c r="B839" s="677" t="s">
        <v>6163</v>
      </c>
    </row>
    <row r="840">
      <c r="A840" s="761" t="s">
        <v>13765</v>
      </c>
      <c r="B840" s="677" t="s">
        <v>6163</v>
      </c>
    </row>
    <row r="841">
      <c r="A841" s="761" t="s">
        <v>13766</v>
      </c>
      <c r="B841" s="677" t="s">
        <v>6163</v>
      </c>
    </row>
    <row r="842">
      <c r="A842" s="761" t="s">
        <v>13767</v>
      </c>
      <c r="B842" s="677" t="s">
        <v>12953</v>
      </c>
    </row>
    <row r="843">
      <c r="A843" s="761" t="s">
        <v>13768</v>
      </c>
      <c r="B843" s="677" t="s">
        <v>12953</v>
      </c>
    </row>
    <row r="844">
      <c r="A844" s="761" t="s">
        <v>13769</v>
      </c>
      <c r="B844" s="677" t="s">
        <v>6163</v>
      </c>
    </row>
    <row r="845">
      <c r="A845" s="761" t="s">
        <v>13770</v>
      </c>
      <c r="B845" s="677" t="s">
        <v>6163</v>
      </c>
    </row>
    <row r="846">
      <c r="A846" s="761" t="s">
        <v>13771</v>
      </c>
      <c r="B846" s="677" t="s">
        <v>6163</v>
      </c>
    </row>
    <row r="847">
      <c r="A847" s="761" t="s">
        <v>13772</v>
      </c>
      <c r="B847" s="677" t="s">
        <v>12953</v>
      </c>
    </row>
    <row r="848">
      <c r="A848" s="761" t="s">
        <v>13773</v>
      </c>
      <c r="B848" s="677" t="s">
        <v>6163</v>
      </c>
    </row>
    <row r="849">
      <c r="A849" s="761" t="s">
        <v>13774</v>
      </c>
      <c r="B849" s="677" t="s">
        <v>12953</v>
      </c>
    </row>
    <row r="850">
      <c r="A850" s="761" t="s">
        <v>13775</v>
      </c>
      <c r="B850" s="677" t="s">
        <v>6163</v>
      </c>
    </row>
    <row r="851">
      <c r="A851" s="761" t="s">
        <v>13776</v>
      </c>
      <c r="B851" s="677" t="s">
        <v>6163</v>
      </c>
    </row>
    <row r="852">
      <c r="A852" s="761" t="s">
        <v>13777</v>
      </c>
      <c r="B852" s="677" t="s">
        <v>6163</v>
      </c>
    </row>
    <row r="853">
      <c r="A853" s="761" t="s">
        <v>13778</v>
      </c>
      <c r="B853" s="677" t="s">
        <v>6163</v>
      </c>
    </row>
    <row r="854">
      <c r="A854" s="761" t="s">
        <v>13779</v>
      </c>
      <c r="B854" s="677" t="s">
        <v>6163</v>
      </c>
    </row>
    <row r="855">
      <c r="A855" s="761" t="s">
        <v>13780</v>
      </c>
      <c r="B855" s="677" t="s">
        <v>12953</v>
      </c>
    </row>
    <row r="856">
      <c r="A856" s="761" t="s">
        <v>13781</v>
      </c>
      <c r="B856" s="677" t="s">
        <v>13632</v>
      </c>
    </row>
    <row r="857">
      <c r="A857" s="761" t="s">
        <v>13782</v>
      </c>
      <c r="B857" s="677" t="s">
        <v>6163</v>
      </c>
    </row>
    <row r="858">
      <c r="A858" s="761" t="s">
        <v>13783</v>
      </c>
      <c r="B858" s="677" t="s">
        <v>6163</v>
      </c>
    </row>
    <row r="859">
      <c r="A859" s="761" t="s">
        <v>13784</v>
      </c>
      <c r="B859" s="677" t="s">
        <v>6163</v>
      </c>
    </row>
    <row r="860">
      <c r="A860" s="761" t="s">
        <v>13785</v>
      </c>
      <c r="B860" s="677" t="s">
        <v>6163</v>
      </c>
    </row>
    <row r="861">
      <c r="A861" s="761" t="s">
        <v>13786</v>
      </c>
      <c r="B861" s="677" t="s">
        <v>12953</v>
      </c>
    </row>
    <row r="862">
      <c r="A862" s="761" t="s">
        <v>13787</v>
      </c>
      <c r="B862" s="677" t="s">
        <v>12953</v>
      </c>
    </row>
    <row r="863">
      <c r="A863" s="761" t="s">
        <v>13788</v>
      </c>
      <c r="B863" s="677" t="s">
        <v>6163</v>
      </c>
    </row>
    <row r="864">
      <c r="A864" s="761" t="s">
        <v>13789</v>
      </c>
      <c r="B864" s="677" t="s">
        <v>6163</v>
      </c>
    </row>
    <row r="865">
      <c r="A865" s="761" t="s">
        <v>13790</v>
      </c>
      <c r="B865" s="677" t="s">
        <v>12953</v>
      </c>
    </row>
    <row r="866">
      <c r="A866" s="761" t="s">
        <v>13791</v>
      </c>
      <c r="B866" s="677" t="s">
        <v>6163</v>
      </c>
    </row>
    <row r="867">
      <c r="A867" s="761" t="s">
        <v>13792</v>
      </c>
      <c r="B867" s="677" t="s">
        <v>6163</v>
      </c>
    </row>
    <row r="868">
      <c r="A868" s="761" t="s">
        <v>13793</v>
      </c>
      <c r="B868" s="677" t="s">
        <v>6163</v>
      </c>
    </row>
    <row r="869">
      <c r="A869" s="761" t="s">
        <v>13794</v>
      </c>
      <c r="B869" s="677" t="s">
        <v>6163</v>
      </c>
    </row>
    <row r="870">
      <c r="A870" s="761" t="s">
        <v>13795</v>
      </c>
      <c r="B870" s="677" t="s">
        <v>12953</v>
      </c>
    </row>
    <row r="871">
      <c r="A871" s="761" t="s">
        <v>13796</v>
      </c>
      <c r="B871" s="677" t="s">
        <v>6163</v>
      </c>
    </row>
    <row r="872">
      <c r="A872" s="761" t="s">
        <v>13797</v>
      </c>
      <c r="B872" s="677" t="s">
        <v>12953</v>
      </c>
    </row>
    <row r="873">
      <c r="A873" s="761" t="s">
        <v>13798</v>
      </c>
      <c r="B873" s="677" t="s">
        <v>6163</v>
      </c>
    </row>
    <row r="874">
      <c r="A874" s="761" t="s">
        <v>13799</v>
      </c>
      <c r="B874" s="677" t="s">
        <v>6163</v>
      </c>
    </row>
    <row r="875">
      <c r="A875" s="761" t="s">
        <v>13800</v>
      </c>
      <c r="B875" s="677" t="s">
        <v>6163</v>
      </c>
    </row>
    <row r="876">
      <c r="A876" s="761" t="s">
        <v>13801</v>
      </c>
      <c r="B876" s="677" t="s">
        <v>6163</v>
      </c>
    </row>
    <row r="877">
      <c r="A877" s="761" t="s">
        <v>13802</v>
      </c>
      <c r="B877" s="677" t="s">
        <v>12953</v>
      </c>
    </row>
    <row r="878">
      <c r="A878" s="761" t="s">
        <v>13803</v>
      </c>
      <c r="B878" s="677" t="s">
        <v>6163</v>
      </c>
    </row>
    <row r="879">
      <c r="A879" s="761" t="s">
        <v>13804</v>
      </c>
      <c r="B879" s="677" t="s">
        <v>6163</v>
      </c>
    </row>
    <row r="880">
      <c r="A880" s="761" t="s">
        <v>13805</v>
      </c>
      <c r="B880" s="677" t="s">
        <v>12953</v>
      </c>
    </row>
    <row r="881">
      <c r="A881" s="761" t="s">
        <v>13806</v>
      </c>
      <c r="B881" s="677" t="s">
        <v>6163</v>
      </c>
    </row>
    <row r="882">
      <c r="A882" s="761" t="s">
        <v>13807</v>
      </c>
      <c r="B882" s="677" t="s">
        <v>12953</v>
      </c>
    </row>
    <row r="883">
      <c r="A883" s="761" t="s">
        <v>13808</v>
      </c>
      <c r="B883" s="677" t="s">
        <v>12953</v>
      </c>
    </row>
    <row r="884">
      <c r="A884" s="761" t="s">
        <v>13809</v>
      </c>
      <c r="B884" s="677" t="s">
        <v>12953</v>
      </c>
    </row>
    <row r="885">
      <c r="A885" s="761" t="s">
        <v>13810</v>
      </c>
      <c r="B885" s="677" t="s">
        <v>6163</v>
      </c>
    </row>
    <row r="886">
      <c r="A886" s="761" t="s">
        <v>13811</v>
      </c>
      <c r="B886" s="677" t="s">
        <v>12953</v>
      </c>
    </row>
    <row r="887">
      <c r="A887" s="761" t="s">
        <v>13812</v>
      </c>
      <c r="B887" s="677" t="s">
        <v>12953</v>
      </c>
    </row>
    <row r="888">
      <c r="A888" s="761" t="s">
        <v>13813</v>
      </c>
      <c r="B888" s="677" t="s">
        <v>12953</v>
      </c>
    </row>
    <row r="889">
      <c r="A889" s="761" t="s">
        <v>13814</v>
      </c>
      <c r="B889" s="677" t="s">
        <v>6163</v>
      </c>
    </row>
    <row r="890">
      <c r="A890" s="761" t="s">
        <v>13815</v>
      </c>
      <c r="B890" s="677" t="s">
        <v>12953</v>
      </c>
    </row>
    <row r="891">
      <c r="A891" s="761" t="s">
        <v>13816</v>
      </c>
      <c r="B891" s="677" t="s">
        <v>6163</v>
      </c>
    </row>
    <row r="892">
      <c r="A892" s="761" t="s">
        <v>13817</v>
      </c>
      <c r="B892" s="677" t="s">
        <v>6163</v>
      </c>
    </row>
    <row r="893">
      <c r="A893" s="761" t="s">
        <v>13818</v>
      </c>
      <c r="B893" s="677" t="s">
        <v>6163</v>
      </c>
    </row>
    <row r="894">
      <c r="A894" s="761" t="s">
        <v>13819</v>
      </c>
      <c r="B894" s="677" t="s">
        <v>6163</v>
      </c>
    </row>
    <row r="895">
      <c r="A895" s="761" t="s">
        <v>13820</v>
      </c>
      <c r="B895" s="677" t="s">
        <v>6163</v>
      </c>
    </row>
    <row r="896">
      <c r="A896" s="761" t="s">
        <v>13821</v>
      </c>
      <c r="B896" s="677" t="s">
        <v>6163</v>
      </c>
    </row>
    <row r="897">
      <c r="A897" s="761" t="s">
        <v>13822</v>
      </c>
      <c r="B897" s="677" t="s">
        <v>6163</v>
      </c>
    </row>
    <row r="898">
      <c r="A898" s="761" t="s">
        <v>13823</v>
      </c>
      <c r="B898" s="677" t="s">
        <v>6163</v>
      </c>
    </row>
    <row r="899">
      <c r="A899" s="761" t="s">
        <v>13824</v>
      </c>
      <c r="B899" s="677" t="s">
        <v>6163</v>
      </c>
    </row>
    <row r="900">
      <c r="A900" s="761" t="s">
        <v>13825</v>
      </c>
      <c r="B900" s="677" t="s">
        <v>6163</v>
      </c>
    </row>
    <row r="901">
      <c r="A901" s="761" t="s">
        <v>13826</v>
      </c>
      <c r="B901" s="677" t="s">
        <v>12953</v>
      </c>
    </row>
    <row r="902">
      <c r="A902" s="761" t="s">
        <v>13827</v>
      </c>
      <c r="B902" s="677" t="s">
        <v>12953</v>
      </c>
    </row>
    <row r="903">
      <c r="A903" s="761" t="s">
        <v>13828</v>
      </c>
      <c r="B903" s="677" t="s">
        <v>6163</v>
      </c>
    </row>
    <row r="904">
      <c r="A904" s="761" t="s">
        <v>13829</v>
      </c>
      <c r="B904" s="677" t="s">
        <v>12953</v>
      </c>
    </row>
    <row r="905">
      <c r="A905" s="761" t="s">
        <v>13830</v>
      </c>
      <c r="B905" s="677" t="s">
        <v>6163</v>
      </c>
    </row>
    <row r="906">
      <c r="A906" s="761" t="s">
        <v>13831</v>
      </c>
      <c r="B906" s="677" t="s">
        <v>6163</v>
      </c>
    </row>
    <row r="907">
      <c r="A907" s="761" t="s">
        <v>13832</v>
      </c>
      <c r="B907" s="677" t="s">
        <v>12953</v>
      </c>
    </row>
    <row r="908">
      <c r="A908" s="761" t="s">
        <v>13833</v>
      </c>
      <c r="B908" s="677" t="s">
        <v>6163</v>
      </c>
    </row>
    <row r="909">
      <c r="A909" s="761" t="s">
        <v>13834</v>
      </c>
      <c r="B909" s="677" t="s">
        <v>12953</v>
      </c>
    </row>
    <row r="910">
      <c r="A910" s="761" t="s">
        <v>13835</v>
      </c>
      <c r="B910" s="677" t="s">
        <v>6163</v>
      </c>
    </row>
    <row r="911">
      <c r="A911" s="761" t="s">
        <v>13836</v>
      </c>
      <c r="B911" s="677" t="s">
        <v>12953</v>
      </c>
    </row>
    <row r="912">
      <c r="A912" s="761" t="s">
        <v>13837</v>
      </c>
      <c r="B912" s="677" t="s">
        <v>12953</v>
      </c>
    </row>
    <row r="913">
      <c r="A913" s="761" t="s">
        <v>13838</v>
      </c>
      <c r="B913" s="677" t="s">
        <v>12953</v>
      </c>
    </row>
    <row r="914">
      <c r="A914" s="761" t="s">
        <v>13839</v>
      </c>
      <c r="B914" s="677" t="s">
        <v>6163</v>
      </c>
    </row>
    <row r="915">
      <c r="A915" s="761" t="s">
        <v>13840</v>
      </c>
      <c r="B915" s="677" t="s">
        <v>6163</v>
      </c>
    </row>
    <row r="916">
      <c r="A916" s="761" t="s">
        <v>13841</v>
      </c>
      <c r="B916" s="677" t="s">
        <v>6163</v>
      </c>
    </row>
    <row r="917">
      <c r="A917" s="761" t="s">
        <v>13842</v>
      </c>
      <c r="B917" s="677" t="s">
        <v>6163</v>
      </c>
    </row>
    <row r="918">
      <c r="A918" s="761" t="s">
        <v>13843</v>
      </c>
      <c r="B918" s="677" t="s">
        <v>6163</v>
      </c>
    </row>
    <row r="919">
      <c r="A919" s="761" t="s">
        <v>13844</v>
      </c>
      <c r="B919" s="677" t="s">
        <v>12953</v>
      </c>
    </row>
    <row r="920">
      <c r="A920" s="761" t="s">
        <v>13845</v>
      </c>
      <c r="B920" s="677" t="s">
        <v>12953</v>
      </c>
    </row>
    <row r="921">
      <c r="A921" s="761" t="s">
        <v>13846</v>
      </c>
      <c r="B921" s="677" t="s">
        <v>6163</v>
      </c>
    </row>
    <row r="922">
      <c r="A922" s="761" t="s">
        <v>13847</v>
      </c>
      <c r="B922" s="677" t="s">
        <v>6163</v>
      </c>
    </row>
    <row r="923">
      <c r="A923" s="761" t="s">
        <v>13848</v>
      </c>
      <c r="B923" s="677" t="s">
        <v>6163</v>
      </c>
    </row>
    <row r="924">
      <c r="A924" s="761" t="s">
        <v>13849</v>
      </c>
      <c r="B924" s="677" t="s">
        <v>6163</v>
      </c>
    </row>
    <row r="925">
      <c r="A925" s="761" t="s">
        <v>13850</v>
      </c>
      <c r="B925" s="677" t="s">
        <v>12953</v>
      </c>
    </row>
    <row r="926">
      <c r="A926" s="761" t="s">
        <v>13851</v>
      </c>
      <c r="B926" s="677" t="s">
        <v>6163</v>
      </c>
    </row>
    <row r="927">
      <c r="A927" s="761" t="s">
        <v>13852</v>
      </c>
      <c r="B927" s="677" t="s">
        <v>6163</v>
      </c>
    </row>
    <row r="928">
      <c r="A928" s="761" t="s">
        <v>13853</v>
      </c>
      <c r="B928" s="677" t="s">
        <v>12953</v>
      </c>
    </row>
    <row r="929">
      <c r="A929" s="761" t="s">
        <v>13854</v>
      </c>
      <c r="B929" s="677" t="s">
        <v>12953</v>
      </c>
    </row>
    <row r="930">
      <c r="A930" s="761" t="s">
        <v>13855</v>
      </c>
      <c r="B930" s="677" t="s">
        <v>6163</v>
      </c>
    </row>
    <row r="931">
      <c r="A931" s="761" t="s">
        <v>13856</v>
      </c>
      <c r="B931" s="677" t="s">
        <v>6163</v>
      </c>
    </row>
    <row r="932">
      <c r="A932" s="761" t="s">
        <v>13857</v>
      </c>
      <c r="B932" s="677" t="s">
        <v>6163</v>
      </c>
    </row>
    <row r="933">
      <c r="A933" s="761" t="s">
        <v>13858</v>
      </c>
      <c r="B933" s="677" t="s">
        <v>6163</v>
      </c>
    </row>
    <row r="934">
      <c r="A934" s="761" t="s">
        <v>13859</v>
      </c>
      <c r="B934" s="677" t="s">
        <v>12953</v>
      </c>
    </row>
    <row r="935">
      <c r="A935" s="761" t="s">
        <v>13860</v>
      </c>
      <c r="B935" s="677" t="s">
        <v>6163</v>
      </c>
    </row>
    <row r="936">
      <c r="A936" s="761" t="s">
        <v>13861</v>
      </c>
      <c r="B936" s="677" t="s">
        <v>6163</v>
      </c>
    </row>
    <row r="937">
      <c r="A937" s="761" t="s">
        <v>13862</v>
      </c>
      <c r="B937" s="677" t="s">
        <v>6163</v>
      </c>
    </row>
    <row r="938">
      <c r="A938" s="761" t="s">
        <v>13863</v>
      </c>
      <c r="B938" s="677" t="s">
        <v>12953</v>
      </c>
    </row>
    <row r="939">
      <c r="A939" s="761" t="s">
        <v>13864</v>
      </c>
      <c r="B939" s="677" t="s">
        <v>6163</v>
      </c>
    </row>
    <row r="940">
      <c r="A940" s="761" t="s">
        <v>13865</v>
      </c>
      <c r="B940" s="677" t="s">
        <v>6163</v>
      </c>
    </row>
    <row r="941">
      <c r="A941" s="761" t="s">
        <v>13866</v>
      </c>
      <c r="B941" s="677" t="s">
        <v>6163</v>
      </c>
    </row>
    <row r="942">
      <c r="A942" s="761" t="s">
        <v>13867</v>
      </c>
      <c r="B942" s="677" t="s">
        <v>12953</v>
      </c>
    </row>
    <row r="943">
      <c r="A943" s="761" t="s">
        <v>13868</v>
      </c>
      <c r="B943" s="677" t="s">
        <v>6163</v>
      </c>
    </row>
    <row r="944">
      <c r="A944" s="761" t="s">
        <v>13869</v>
      </c>
      <c r="B944" s="677" t="s">
        <v>12953</v>
      </c>
    </row>
    <row r="945">
      <c r="A945" s="761" t="s">
        <v>13870</v>
      </c>
      <c r="B945" s="677" t="s">
        <v>6163</v>
      </c>
    </row>
    <row r="946">
      <c r="A946" s="761" t="s">
        <v>13871</v>
      </c>
      <c r="B946" s="677" t="s">
        <v>12953</v>
      </c>
    </row>
    <row r="947">
      <c r="A947" s="761" t="s">
        <v>13872</v>
      </c>
      <c r="B947" s="677" t="s">
        <v>6163</v>
      </c>
    </row>
    <row r="948">
      <c r="A948" s="761" t="s">
        <v>13873</v>
      </c>
      <c r="B948" s="677" t="s">
        <v>6163</v>
      </c>
    </row>
    <row r="949">
      <c r="A949" s="761" t="s">
        <v>13874</v>
      </c>
      <c r="B949" s="677" t="s">
        <v>6163</v>
      </c>
    </row>
    <row r="950">
      <c r="A950" s="761" t="s">
        <v>13875</v>
      </c>
      <c r="B950" s="677" t="s">
        <v>6163</v>
      </c>
    </row>
    <row r="951">
      <c r="A951" s="761" t="s">
        <v>13876</v>
      </c>
      <c r="B951" s="677" t="s">
        <v>6163</v>
      </c>
    </row>
    <row r="952">
      <c r="A952" s="761" t="s">
        <v>13877</v>
      </c>
      <c r="B952" s="677" t="s">
        <v>6163</v>
      </c>
    </row>
    <row r="953">
      <c r="A953" s="761" t="s">
        <v>13878</v>
      </c>
      <c r="B953" s="677" t="s">
        <v>6163</v>
      </c>
    </row>
    <row r="954">
      <c r="A954" s="761" t="s">
        <v>13879</v>
      </c>
      <c r="B954" s="677" t="s">
        <v>6163</v>
      </c>
    </row>
    <row r="955">
      <c r="A955" s="761" t="s">
        <v>13880</v>
      </c>
      <c r="B955" s="677" t="s">
        <v>12953</v>
      </c>
    </row>
    <row r="956">
      <c r="A956" s="761" t="s">
        <v>13881</v>
      </c>
      <c r="B956" s="677" t="s">
        <v>6163</v>
      </c>
    </row>
    <row r="957">
      <c r="A957" s="761" t="s">
        <v>13882</v>
      </c>
      <c r="B957" s="677" t="s">
        <v>6163</v>
      </c>
    </row>
    <row r="958">
      <c r="A958" s="761" t="s">
        <v>13883</v>
      </c>
      <c r="B958" s="677" t="s">
        <v>6163</v>
      </c>
    </row>
    <row r="959">
      <c r="A959" s="761" t="s">
        <v>13884</v>
      </c>
      <c r="B959" s="677" t="s">
        <v>6163</v>
      </c>
    </row>
    <row r="960">
      <c r="A960" s="761" t="s">
        <v>13885</v>
      </c>
      <c r="B960" s="677" t="s">
        <v>6163</v>
      </c>
    </row>
    <row r="961">
      <c r="A961" s="761" t="s">
        <v>13886</v>
      </c>
      <c r="B961" s="677" t="s">
        <v>6163</v>
      </c>
    </row>
    <row r="962">
      <c r="A962" s="761" t="s">
        <v>13887</v>
      </c>
      <c r="B962" s="677" t="s">
        <v>6163</v>
      </c>
    </row>
    <row r="963">
      <c r="A963" s="761" t="s">
        <v>13888</v>
      </c>
      <c r="B963" s="677" t="s">
        <v>6163</v>
      </c>
    </row>
    <row r="964">
      <c r="A964" s="761" t="s">
        <v>13889</v>
      </c>
      <c r="B964" s="677" t="s">
        <v>12953</v>
      </c>
    </row>
    <row r="965">
      <c r="A965" s="761" t="s">
        <v>13890</v>
      </c>
      <c r="B965" s="677" t="s">
        <v>6163</v>
      </c>
    </row>
    <row r="966">
      <c r="A966" s="761" t="s">
        <v>13891</v>
      </c>
      <c r="B966" s="677" t="s">
        <v>12953</v>
      </c>
    </row>
    <row r="967">
      <c r="A967" s="761" t="s">
        <v>13892</v>
      </c>
      <c r="B967" s="677" t="s">
        <v>6163</v>
      </c>
    </row>
    <row r="968">
      <c r="A968" s="761" t="s">
        <v>13893</v>
      </c>
      <c r="B968" s="677" t="s">
        <v>6163</v>
      </c>
    </row>
    <row r="969">
      <c r="A969" s="761" t="s">
        <v>13894</v>
      </c>
      <c r="B969" s="677" t="s">
        <v>6163</v>
      </c>
    </row>
    <row r="970">
      <c r="A970" s="761" t="s">
        <v>13895</v>
      </c>
      <c r="B970" s="677" t="s">
        <v>6163</v>
      </c>
    </row>
    <row r="971">
      <c r="A971" s="761" t="s">
        <v>13896</v>
      </c>
      <c r="B971" s="677" t="s">
        <v>6163</v>
      </c>
    </row>
    <row r="972">
      <c r="A972" s="761" t="s">
        <v>13897</v>
      </c>
      <c r="B972" s="677" t="s">
        <v>6163</v>
      </c>
    </row>
    <row r="973">
      <c r="A973" s="761" t="s">
        <v>13898</v>
      </c>
      <c r="B973" s="677" t="s">
        <v>6163</v>
      </c>
    </row>
    <row r="974">
      <c r="A974" s="761" t="s">
        <v>13899</v>
      </c>
      <c r="B974" s="677" t="s">
        <v>6163</v>
      </c>
    </row>
    <row r="975">
      <c r="A975" s="761" t="s">
        <v>13900</v>
      </c>
      <c r="B975" s="677" t="s">
        <v>6163</v>
      </c>
    </row>
    <row r="976">
      <c r="A976" s="761" t="s">
        <v>13901</v>
      </c>
      <c r="B976" s="677" t="s">
        <v>6163</v>
      </c>
    </row>
    <row r="977">
      <c r="A977" s="761" t="s">
        <v>13902</v>
      </c>
      <c r="B977" s="677" t="s">
        <v>6163</v>
      </c>
    </row>
    <row r="978">
      <c r="A978" s="761" t="s">
        <v>13903</v>
      </c>
      <c r="B978" s="677" t="s">
        <v>6163</v>
      </c>
    </row>
    <row r="979">
      <c r="A979" s="761" t="s">
        <v>13904</v>
      </c>
      <c r="B979" s="677" t="s">
        <v>12953</v>
      </c>
    </row>
    <row r="980">
      <c r="A980" s="761" t="s">
        <v>13905</v>
      </c>
      <c r="B980" s="677" t="s">
        <v>12953</v>
      </c>
    </row>
    <row r="981">
      <c r="A981" s="761" t="s">
        <v>13906</v>
      </c>
      <c r="B981" s="677" t="s">
        <v>12953</v>
      </c>
    </row>
    <row r="982">
      <c r="A982" s="761" t="s">
        <v>13907</v>
      </c>
      <c r="B982" s="677" t="s">
        <v>6163</v>
      </c>
    </row>
    <row r="983">
      <c r="A983" s="761" t="s">
        <v>13908</v>
      </c>
      <c r="B983" s="677" t="s">
        <v>6163</v>
      </c>
    </row>
    <row r="984">
      <c r="A984" s="761" t="s">
        <v>13909</v>
      </c>
      <c r="B984" s="677" t="s">
        <v>12953</v>
      </c>
    </row>
    <row r="985">
      <c r="A985" s="761" t="s">
        <v>13910</v>
      </c>
      <c r="B985" s="677" t="s">
        <v>6163</v>
      </c>
    </row>
    <row r="986">
      <c r="A986" s="761" t="s">
        <v>13911</v>
      </c>
      <c r="B986" s="677" t="s">
        <v>6163</v>
      </c>
    </row>
    <row r="987">
      <c r="A987" s="761" t="s">
        <v>13912</v>
      </c>
      <c r="B987" s="677" t="s">
        <v>6163</v>
      </c>
    </row>
    <row r="988">
      <c r="A988" s="761" t="s">
        <v>13913</v>
      </c>
      <c r="B988" s="677" t="s">
        <v>12953</v>
      </c>
    </row>
    <row r="989">
      <c r="A989" s="761" t="s">
        <v>13914</v>
      </c>
      <c r="B989" s="677" t="s">
        <v>6163</v>
      </c>
    </row>
    <row r="990">
      <c r="A990" s="761" t="s">
        <v>13915</v>
      </c>
      <c r="B990" s="677" t="s">
        <v>6163</v>
      </c>
    </row>
    <row r="991">
      <c r="A991" s="761" t="s">
        <v>13916</v>
      </c>
      <c r="B991" s="677" t="s">
        <v>6163</v>
      </c>
    </row>
    <row r="992">
      <c r="A992" s="761" t="s">
        <v>13917</v>
      </c>
      <c r="B992" s="677" t="s">
        <v>6163</v>
      </c>
    </row>
    <row r="993">
      <c r="A993" s="761" t="s">
        <v>13918</v>
      </c>
      <c r="B993" s="677" t="s">
        <v>6163</v>
      </c>
    </row>
    <row r="994">
      <c r="A994" s="761" t="s">
        <v>13919</v>
      </c>
      <c r="B994" s="677" t="s">
        <v>6163</v>
      </c>
    </row>
    <row r="995">
      <c r="A995" s="761" t="s">
        <v>13920</v>
      </c>
      <c r="B995" s="677" t="s">
        <v>12953</v>
      </c>
    </row>
    <row r="996">
      <c r="A996" s="761" t="s">
        <v>13921</v>
      </c>
      <c r="B996" s="677" t="s">
        <v>6163</v>
      </c>
    </row>
    <row r="997">
      <c r="A997" s="761" t="s">
        <v>13922</v>
      </c>
      <c r="B997" s="677" t="s">
        <v>6163</v>
      </c>
    </row>
    <row r="998">
      <c r="A998" s="761" t="s">
        <v>13923</v>
      </c>
      <c r="B998" s="677" t="s">
        <v>12953</v>
      </c>
    </row>
    <row r="999">
      <c r="A999" s="761" t="s">
        <v>13924</v>
      </c>
      <c r="B999" s="677" t="s">
        <v>6163</v>
      </c>
    </row>
    <row r="1000">
      <c r="A1000" s="761" t="s">
        <v>13925</v>
      </c>
      <c r="B1000" s="677" t="s">
        <v>12953</v>
      </c>
    </row>
    <row r="1001">
      <c r="A1001" s="761" t="s">
        <v>13926</v>
      </c>
      <c r="B1001" s="677" t="s">
        <v>6163</v>
      </c>
    </row>
    <row r="1002">
      <c r="A1002" s="761" t="s">
        <v>13927</v>
      </c>
      <c r="B1002" s="677" t="s">
        <v>6163</v>
      </c>
    </row>
    <row r="1003">
      <c r="A1003" s="761" t="s">
        <v>13928</v>
      </c>
      <c r="B1003" s="677" t="s">
        <v>6163</v>
      </c>
    </row>
    <row r="1004">
      <c r="A1004" s="761" t="s">
        <v>13929</v>
      </c>
      <c r="B1004" s="677" t="s">
        <v>6163</v>
      </c>
    </row>
    <row r="1005">
      <c r="A1005" s="761" t="s">
        <v>13930</v>
      </c>
      <c r="B1005" s="677" t="s">
        <v>6163</v>
      </c>
    </row>
    <row r="1006">
      <c r="A1006" s="761" t="s">
        <v>13931</v>
      </c>
      <c r="B1006" s="677" t="s">
        <v>6163</v>
      </c>
    </row>
    <row r="1007">
      <c r="A1007" s="761" t="s">
        <v>13932</v>
      </c>
      <c r="B1007" s="677" t="s">
        <v>12953</v>
      </c>
    </row>
    <row r="1008">
      <c r="A1008" s="761" t="s">
        <v>13933</v>
      </c>
      <c r="B1008" s="677" t="s">
        <v>6163</v>
      </c>
    </row>
    <row r="1009">
      <c r="A1009" s="761" t="s">
        <v>13934</v>
      </c>
      <c r="B1009" s="677" t="s">
        <v>6163</v>
      </c>
    </row>
    <row r="1010">
      <c r="A1010" s="761" t="s">
        <v>13935</v>
      </c>
      <c r="B1010" s="677" t="s">
        <v>6163</v>
      </c>
    </row>
    <row r="1011">
      <c r="A1011" s="761" t="s">
        <v>13936</v>
      </c>
      <c r="B1011" s="677" t="s">
        <v>6163</v>
      </c>
    </row>
    <row r="1012">
      <c r="A1012" s="761" t="s">
        <v>13937</v>
      </c>
      <c r="B1012" s="677" t="s">
        <v>6163</v>
      </c>
    </row>
    <row r="1013">
      <c r="A1013" s="761" t="s">
        <v>13938</v>
      </c>
      <c r="B1013" s="677" t="s">
        <v>12953</v>
      </c>
    </row>
    <row r="1014">
      <c r="A1014" s="761" t="s">
        <v>13939</v>
      </c>
      <c r="B1014" s="677" t="s">
        <v>6163</v>
      </c>
    </row>
    <row r="1015">
      <c r="A1015" s="761" t="s">
        <v>13940</v>
      </c>
      <c r="B1015" s="677" t="s">
        <v>12953</v>
      </c>
    </row>
    <row r="1016">
      <c r="A1016" s="761" t="s">
        <v>13941</v>
      </c>
      <c r="B1016" s="677" t="s">
        <v>12953</v>
      </c>
    </row>
    <row r="1017">
      <c r="A1017" s="761" t="s">
        <v>13942</v>
      </c>
      <c r="B1017" s="677" t="s">
        <v>6163</v>
      </c>
    </row>
    <row r="1018">
      <c r="A1018" s="761" t="s">
        <v>13943</v>
      </c>
      <c r="B1018" s="677" t="s">
        <v>6163</v>
      </c>
    </row>
    <row r="1019">
      <c r="A1019" s="761" t="s">
        <v>13944</v>
      </c>
      <c r="B1019" s="677" t="s">
        <v>6163</v>
      </c>
    </row>
    <row r="1020">
      <c r="A1020" s="761" t="s">
        <v>13945</v>
      </c>
      <c r="B1020" s="677" t="s">
        <v>12953</v>
      </c>
    </row>
    <row r="1021">
      <c r="A1021" s="761" t="s">
        <v>13946</v>
      </c>
      <c r="B1021" s="677" t="s">
        <v>6163</v>
      </c>
    </row>
    <row r="1022">
      <c r="A1022" s="761" t="s">
        <v>13947</v>
      </c>
      <c r="B1022" s="677" t="s">
        <v>6163</v>
      </c>
    </row>
    <row r="1023">
      <c r="A1023" s="761" t="s">
        <v>13948</v>
      </c>
      <c r="B1023" s="677" t="s">
        <v>6163</v>
      </c>
    </row>
    <row r="1024">
      <c r="A1024" s="761" t="s">
        <v>13949</v>
      </c>
      <c r="B1024" s="677" t="s">
        <v>6163</v>
      </c>
    </row>
    <row r="1025">
      <c r="A1025" s="761" t="s">
        <v>13950</v>
      </c>
      <c r="B1025" s="677" t="s">
        <v>6163</v>
      </c>
    </row>
    <row r="1026">
      <c r="A1026" s="761" t="s">
        <v>13951</v>
      </c>
      <c r="B1026" s="677" t="s">
        <v>6163</v>
      </c>
    </row>
    <row r="1027">
      <c r="A1027" s="761" t="s">
        <v>13952</v>
      </c>
      <c r="B1027" s="677" t="s">
        <v>6163</v>
      </c>
    </row>
    <row r="1028">
      <c r="A1028" s="761" t="s">
        <v>13953</v>
      </c>
      <c r="B1028" s="677" t="s">
        <v>6163</v>
      </c>
    </row>
    <row r="1029">
      <c r="A1029" s="761" t="s">
        <v>13954</v>
      </c>
      <c r="B1029" s="677" t="s">
        <v>6163</v>
      </c>
    </row>
    <row r="1030">
      <c r="A1030" s="761" t="s">
        <v>13955</v>
      </c>
      <c r="B1030" s="677" t="s">
        <v>12953</v>
      </c>
    </row>
    <row r="1031">
      <c r="A1031" s="761" t="s">
        <v>13956</v>
      </c>
      <c r="B1031" s="677" t="s">
        <v>6163</v>
      </c>
    </row>
    <row r="1032">
      <c r="A1032" s="761" t="s">
        <v>13957</v>
      </c>
      <c r="B1032" s="677" t="s">
        <v>6163</v>
      </c>
    </row>
    <row r="1033">
      <c r="A1033" s="761" t="s">
        <v>13958</v>
      </c>
      <c r="B1033" s="677" t="s">
        <v>6163</v>
      </c>
    </row>
    <row r="1034">
      <c r="A1034" s="761" t="s">
        <v>13959</v>
      </c>
      <c r="B1034" s="677" t="s">
        <v>6163</v>
      </c>
    </row>
    <row r="1035">
      <c r="A1035" s="761" t="s">
        <v>13960</v>
      </c>
      <c r="B1035" s="677" t="s">
        <v>6163</v>
      </c>
    </row>
    <row r="1036">
      <c r="A1036" s="761" t="s">
        <v>13961</v>
      </c>
      <c r="B1036" s="677" t="s">
        <v>6163</v>
      </c>
    </row>
    <row r="1037">
      <c r="A1037" s="761" t="s">
        <v>13962</v>
      </c>
      <c r="B1037" s="677" t="s">
        <v>6163</v>
      </c>
    </row>
    <row r="1038">
      <c r="A1038" s="761" t="s">
        <v>13963</v>
      </c>
      <c r="B1038" s="677" t="s">
        <v>12953</v>
      </c>
    </row>
    <row r="1039">
      <c r="A1039" s="761" t="s">
        <v>13964</v>
      </c>
      <c r="B1039" s="677" t="s">
        <v>6163</v>
      </c>
    </row>
    <row r="1040">
      <c r="A1040" s="761" t="s">
        <v>13965</v>
      </c>
      <c r="B1040" s="677" t="s">
        <v>12953</v>
      </c>
    </row>
    <row r="1041">
      <c r="A1041" s="761" t="s">
        <v>13966</v>
      </c>
      <c r="B1041" s="677" t="s">
        <v>12953</v>
      </c>
    </row>
    <row r="1042">
      <c r="A1042" s="761" t="s">
        <v>13967</v>
      </c>
      <c r="B1042" s="677" t="s">
        <v>6163</v>
      </c>
    </row>
    <row r="1043">
      <c r="A1043" s="761" t="s">
        <v>804</v>
      </c>
      <c r="B1043" s="677" t="s">
        <v>6163</v>
      </c>
    </row>
    <row r="1044">
      <c r="A1044" s="761" t="s">
        <v>13968</v>
      </c>
      <c r="B1044" s="677" t="s">
        <v>12953</v>
      </c>
    </row>
    <row r="1045">
      <c r="A1045" s="761" t="s">
        <v>13969</v>
      </c>
      <c r="B1045" s="677" t="s">
        <v>6163</v>
      </c>
    </row>
    <row r="1046">
      <c r="A1046" s="761" t="s">
        <v>13970</v>
      </c>
      <c r="B1046" s="677" t="s">
        <v>6163</v>
      </c>
    </row>
    <row r="1047">
      <c r="A1047" s="761" t="s">
        <v>13971</v>
      </c>
      <c r="B1047" s="677" t="s">
        <v>6163</v>
      </c>
    </row>
    <row r="1048">
      <c r="A1048" s="761" t="s">
        <v>13972</v>
      </c>
      <c r="B1048" s="677" t="s">
        <v>6163</v>
      </c>
    </row>
    <row r="1049">
      <c r="A1049" s="761" t="s">
        <v>13973</v>
      </c>
      <c r="B1049" s="677" t="s">
        <v>6163</v>
      </c>
    </row>
    <row r="1050">
      <c r="A1050" s="761" t="s">
        <v>13974</v>
      </c>
      <c r="B1050" s="677" t="s">
        <v>6163</v>
      </c>
    </row>
    <row r="1051">
      <c r="A1051" s="761" t="s">
        <v>13975</v>
      </c>
      <c r="B1051" s="677" t="s">
        <v>6163</v>
      </c>
    </row>
    <row r="1052">
      <c r="A1052" s="761" t="s">
        <v>13976</v>
      </c>
      <c r="B1052" s="677" t="s">
        <v>12953</v>
      </c>
    </row>
    <row r="1053">
      <c r="A1053" s="761" t="s">
        <v>13977</v>
      </c>
      <c r="B1053" s="677" t="s">
        <v>6163</v>
      </c>
    </row>
    <row r="1054">
      <c r="A1054" s="761" t="s">
        <v>13978</v>
      </c>
      <c r="B1054" s="677" t="s">
        <v>6163</v>
      </c>
    </row>
    <row r="1055">
      <c r="A1055" s="761" t="s">
        <v>13979</v>
      </c>
      <c r="B1055" s="677" t="s">
        <v>12953</v>
      </c>
    </row>
    <row r="1056">
      <c r="A1056" s="761" t="s">
        <v>13980</v>
      </c>
      <c r="B1056" s="677" t="s">
        <v>6163</v>
      </c>
    </row>
    <row r="1057">
      <c r="A1057" s="761" t="s">
        <v>13981</v>
      </c>
      <c r="B1057" s="677" t="s">
        <v>6163</v>
      </c>
    </row>
    <row r="1058">
      <c r="A1058" s="761" t="s">
        <v>13982</v>
      </c>
      <c r="B1058" s="677" t="s">
        <v>6163</v>
      </c>
    </row>
    <row r="1059">
      <c r="A1059" s="761" t="s">
        <v>13983</v>
      </c>
      <c r="B1059" s="677" t="s">
        <v>12953</v>
      </c>
    </row>
    <row r="1060">
      <c r="A1060" s="761" t="s">
        <v>58</v>
      </c>
      <c r="B1060" s="677" t="s">
        <v>6163</v>
      </c>
    </row>
    <row r="1061">
      <c r="A1061" s="761" t="s">
        <v>13984</v>
      </c>
      <c r="B1061" s="677" t="s">
        <v>6163</v>
      </c>
    </row>
    <row r="1062">
      <c r="A1062" s="761" t="s">
        <v>13985</v>
      </c>
      <c r="B1062" s="677" t="s">
        <v>6163</v>
      </c>
    </row>
    <row r="1063">
      <c r="A1063" s="761" t="s">
        <v>13986</v>
      </c>
      <c r="B1063" s="677" t="s">
        <v>6163</v>
      </c>
    </row>
    <row r="1064">
      <c r="A1064" s="761" t="s">
        <v>13987</v>
      </c>
      <c r="B1064" s="677" t="s">
        <v>6163</v>
      </c>
    </row>
    <row r="1065">
      <c r="A1065" s="761" t="s">
        <v>13988</v>
      </c>
      <c r="B1065" s="677" t="s">
        <v>6163</v>
      </c>
    </row>
    <row r="1066">
      <c r="A1066" s="761" t="s">
        <v>13989</v>
      </c>
      <c r="B1066" s="677" t="s">
        <v>6163</v>
      </c>
    </row>
    <row r="1067">
      <c r="A1067" s="761" t="s">
        <v>13990</v>
      </c>
      <c r="B1067" s="677" t="s">
        <v>6163</v>
      </c>
    </row>
    <row r="1068">
      <c r="A1068" s="761" t="s">
        <v>13991</v>
      </c>
      <c r="B1068" s="677" t="s">
        <v>6163</v>
      </c>
    </row>
    <row r="1069">
      <c r="A1069" s="761" t="s">
        <v>13992</v>
      </c>
      <c r="B1069" s="677" t="s">
        <v>6163</v>
      </c>
    </row>
    <row r="1070">
      <c r="A1070" s="761" t="s">
        <v>13993</v>
      </c>
      <c r="B1070" s="677" t="s">
        <v>6163</v>
      </c>
    </row>
    <row r="1071">
      <c r="A1071" s="761" t="s">
        <v>13994</v>
      </c>
      <c r="B1071" s="677" t="s">
        <v>12953</v>
      </c>
    </row>
    <row r="1072">
      <c r="A1072" s="761" t="s">
        <v>13995</v>
      </c>
      <c r="B1072" s="677" t="s">
        <v>6163</v>
      </c>
    </row>
    <row r="1073">
      <c r="A1073" s="761" t="s">
        <v>13996</v>
      </c>
      <c r="B1073" s="677" t="s">
        <v>12953</v>
      </c>
    </row>
    <row r="1074">
      <c r="A1074" s="761" t="s">
        <v>13997</v>
      </c>
      <c r="B1074" s="677" t="s">
        <v>6163</v>
      </c>
    </row>
    <row r="1075">
      <c r="A1075" s="761" t="s">
        <v>13998</v>
      </c>
      <c r="B1075" s="677" t="s">
        <v>6163</v>
      </c>
    </row>
    <row r="1076">
      <c r="A1076" s="761" t="s">
        <v>13999</v>
      </c>
      <c r="B1076" s="677" t="s">
        <v>6163</v>
      </c>
    </row>
    <row r="1077">
      <c r="A1077" s="761" t="s">
        <v>14000</v>
      </c>
      <c r="B1077" s="677" t="s">
        <v>6163</v>
      </c>
    </row>
    <row r="1078">
      <c r="A1078" s="761" t="s">
        <v>14001</v>
      </c>
      <c r="B1078" s="677" t="s">
        <v>6163</v>
      </c>
    </row>
    <row r="1079">
      <c r="A1079" s="761" t="s">
        <v>14002</v>
      </c>
      <c r="B1079" s="677" t="s">
        <v>6163</v>
      </c>
    </row>
    <row r="1080">
      <c r="A1080" s="761" t="s">
        <v>14003</v>
      </c>
      <c r="B1080" s="677" t="s">
        <v>6163</v>
      </c>
    </row>
    <row r="1081">
      <c r="A1081" s="761" t="s">
        <v>14004</v>
      </c>
      <c r="B1081" s="677" t="s">
        <v>12953</v>
      </c>
    </row>
    <row r="1082">
      <c r="A1082" s="761" t="s">
        <v>14005</v>
      </c>
      <c r="B1082" s="677" t="s">
        <v>12953</v>
      </c>
    </row>
    <row r="1083">
      <c r="A1083" s="761" t="s">
        <v>14006</v>
      </c>
      <c r="B1083" s="677" t="s">
        <v>6163</v>
      </c>
    </row>
    <row r="1084">
      <c r="A1084" s="761" t="s">
        <v>14007</v>
      </c>
      <c r="B1084" s="677" t="s">
        <v>6163</v>
      </c>
    </row>
    <row r="1085">
      <c r="A1085" s="761" t="s">
        <v>14008</v>
      </c>
      <c r="B1085" s="677" t="s">
        <v>6163</v>
      </c>
    </row>
    <row r="1086">
      <c r="A1086" s="761" t="s">
        <v>14009</v>
      </c>
      <c r="B1086" s="677" t="s">
        <v>6163</v>
      </c>
    </row>
    <row r="1087">
      <c r="A1087" s="761" t="s">
        <v>14010</v>
      </c>
      <c r="B1087" s="677" t="s">
        <v>6163</v>
      </c>
    </row>
    <row r="1088">
      <c r="A1088" s="761" t="s">
        <v>14011</v>
      </c>
      <c r="B1088" s="677" t="s">
        <v>6163</v>
      </c>
    </row>
    <row r="1089">
      <c r="A1089" s="761" t="s">
        <v>14012</v>
      </c>
      <c r="B1089" s="677" t="s">
        <v>12953</v>
      </c>
    </row>
    <row r="1090">
      <c r="A1090" s="761" t="s">
        <v>14013</v>
      </c>
      <c r="B1090" s="677" t="s">
        <v>6163</v>
      </c>
    </row>
    <row r="1091">
      <c r="A1091" s="761" t="s">
        <v>527</v>
      </c>
      <c r="B1091" s="677" t="s">
        <v>6163</v>
      </c>
    </row>
    <row r="1092">
      <c r="A1092" s="761" t="s">
        <v>14014</v>
      </c>
      <c r="B1092" s="677" t="s">
        <v>6163</v>
      </c>
    </row>
    <row r="1093">
      <c r="A1093" s="761" t="s">
        <v>14015</v>
      </c>
      <c r="B1093" s="677" t="s">
        <v>6163</v>
      </c>
    </row>
    <row r="1094">
      <c r="A1094" s="761" t="s">
        <v>14016</v>
      </c>
      <c r="B1094" s="677" t="s">
        <v>6163</v>
      </c>
    </row>
    <row r="1095">
      <c r="A1095" s="761" t="s">
        <v>14017</v>
      </c>
      <c r="B1095" s="677" t="s">
        <v>12953</v>
      </c>
    </row>
    <row r="1096">
      <c r="A1096" s="761" t="s">
        <v>14018</v>
      </c>
      <c r="B1096" s="677" t="s">
        <v>12953</v>
      </c>
    </row>
    <row r="1097">
      <c r="A1097" s="761" t="s">
        <v>14019</v>
      </c>
      <c r="B1097" s="677" t="s">
        <v>12953</v>
      </c>
    </row>
    <row r="1098">
      <c r="A1098" s="761" t="s">
        <v>14020</v>
      </c>
      <c r="B1098" s="677" t="s">
        <v>6163</v>
      </c>
    </row>
    <row r="1099">
      <c r="A1099" s="761" t="s">
        <v>14021</v>
      </c>
      <c r="B1099" s="677" t="s">
        <v>6163</v>
      </c>
    </row>
    <row r="1100">
      <c r="A1100" s="761" t="s">
        <v>14022</v>
      </c>
      <c r="B1100" s="677" t="s">
        <v>12953</v>
      </c>
    </row>
    <row r="1101">
      <c r="A1101" s="761" t="s">
        <v>14023</v>
      </c>
      <c r="B1101" s="677" t="s">
        <v>12953</v>
      </c>
    </row>
    <row r="1102">
      <c r="A1102" s="761" t="s">
        <v>14024</v>
      </c>
      <c r="B1102" s="677" t="s">
        <v>6163</v>
      </c>
    </row>
    <row r="1103">
      <c r="A1103" s="761" t="s">
        <v>14025</v>
      </c>
      <c r="B1103" s="677" t="s">
        <v>6163</v>
      </c>
    </row>
    <row r="1104">
      <c r="A1104" s="761" t="s">
        <v>14026</v>
      </c>
      <c r="B1104" s="677" t="s">
        <v>6163</v>
      </c>
    </row>
    <row r="1105">
      <c r="A1105" s="761" t="s">
        <v>14027</v>
      </c>
      <c r="B1105" s="677" t="s">
        <v>6163</v>
      </c>
    </row>
    <row r="1106">
      <c r="A1106" s="761" t="s">
        <v>14028</v>
      </c>
      <c r="B1106" s="677" t="s">
        <v>6163</v>
      </c>
    </row>
    <row r="1107">
      <c r="A1107" s="761" t="s">
        <v>14029</v>
      </c>
      <c r="B1107" s="677" t="s">
        <v>6163</v>
      </c>
    </row>
    <row r="1108">
      <c r="A1108" s="761" t="s">
        <v>14030</v>
      </c>
      <c r="B1108" s="677" t="s">
        <v>12953</v>
      </c>
    </row>
    <row r="1109">
      <c r="A1109" s="761" t="s">
        <v>14031</v>
      </c>
      <c r="B1109" s="677" t="s">
        <v>6163</v>
      </c>
    </row>
    <row r="1110">
      <c r="A1110" s="761" t="s">
        <v>14032</v>
      </c>
      <c r="B1110" s="677" t="s">
        <v>6163</v>
      </c>
    </row>
    <row r="1111">
      <c r="A1111" s="761" t="s">
        <v>14033</v>
      </c>
      <c r="B1111" s="677" t="s">
        <v>12953</v>
      </c>
    </row>
    <row r="1112">
      <c r="A1112" s="761" t="s">
        <v>14034</v>
      </c>
      <c r="B1112" s="677" t="s">
        <v>12953</v>
      </c>
    </row>
    <row r="1113">
      <c r="A1113" s="761" t="s">
        <v>14035</v>
      </c>
      <c r="B1113" s="677" t="s">
        <v>6163</v>
      </c>
    </row>
    <row r="1114">
      <c r="A1114" s="761" t="s">
        <v>14036</v>
      </c>
      <c r="B1114" s="677" t="s">
        <v>6163</v>
      </c>
    </row>
    <row r="1115">
      <c r="A1115" s="761" t="s">
        <v>14037</v>
      </c>
      <c r="B1115" s="677" t="s">
        <v>6163</v>
      </c>
    </row>
    <row r="1116">
      <c r="A1116" s="761" t="s">
        <v>14038</v>
      </c>
      <c r="B1116" s="677" t="s">
        <v>6163</v>
      </c>
    </row>
    <row r="1117">
      <c r="A1117" s="761" t="s">
        <v>14039</v>
      </c>
      <c r="B1117" s="677" t="s">
        <v>6163</v>
      </c>
    </row>
    <row r="1118">
      <c r="A1118" s="761" t="s">
        <v>14040</v>
      </c>
      <c r="B1118" s="677" t="s">
        <v>6163</v>
      </c>
    </row>
    <row r="1119">
      <c r="A1119" s="761" t="s">
        <v>14041</v>
      </c>
      <c r="B1119" s="677" t="s">
        <v>12953</v>
      </c>
    </row>
    <row r="1120">
      <c r="A1120" s="761" t="s">
        <v>14042</v>
      </c>
      <c r="B1120" s="677" t="s">
        <v>6163</v>
      </c>
    </row>
    <row r="1121">
      <c r="A1121" s="761" t="s">
        <v>14043</v>
      </c>
      <c r="B1121" s="677" t="s">
        <v>6163</v>
      </c>
    </row>
    <row r="1122">
      <c r="A1122" s="761" t="s">
        <v>14044</v>
      </c>
      <c r="B1122" s="677" t="s">
        <v>6163</v>
      </c>
    </row>
    <row r="1123">
      <c r="A1123" s="761" t="s">
        <v>14045</v>
      </c>
      <c r="B1123" s="677" t="s">
        <v>12953</v>
      </c>
    </row>
    <row r="1124">
      <c r="A1124" s="761" t="s">
        <v>14046</v>
      </c>
      <c r="B1124" s="677" t="s">
        <v>12953</v>
      </c>
    </row>
    <row r="1125">
      <c r="A1125" s="761" t="s">
        <v>14047</v>
      </c>
      <c r="B1125" s="677" t="s">
        <v>12953</v>
      </c>
    </row>
    <row r="1126">
      <c r="A1126" s="761" t="s">
        <v>14048</v>
      </c>
      <c r="B1126" s="677" t="s">
        <v>6163</v>
      </c>
    </row>
    <row r="1127">
      <c r="A1127" s="761" t="s">
        <v>14049</v>
      </c>
      <c r="B1127" s="677" t="s">
        <v>6163</v>
      </c>
    </row>
    <row r="1128">
      <c r="A1128" s="761" t="s">
        <v>14050</v>
      </c>
      <c r="B1128" s="677" t="s">
        <v>6163</v>
      </c>
    </row>
    <row r="1129">
      <c r="A1129" s="761" t="s">
        <v>14051</v>
      </c>
      <c r="B1129" s="677" t="s">
        <v>6163</v>
      </c>
    </row>
    <row r="1130">
      <c r="A1130" s="761" t="s">
        <v>14052</v>
      </c>
      <c r="B1130" s="677" t="s">
        <v>12953</v>
      </c>
    </row>
    <row r="1131">
      <c r="A1131" s="761" t="s">
        <v>14053</v>
      </c>
      <c r="B1131" s="677" t="s">
        <v>12953</v>
      </c>
    </row>
    <row r="1132">
      <c r="A1132" s="761" t="s">
        <v>14054</v>
      </c>
      <c r="B1132" s="677" t="s">
        <v>6163</v>
      </c>
    </row>
    <row r="1133">
      <c r="A1133" s="761" t="s">
        <v>14055</v>
      </c>
      <c r="B1133" s="677" t="s">
        <v>6163</v>
      </c>
    </row>
    <row r="1134">
      <c r="A1134" s="761" t="s">
        <v>14056</v>
      </c>
      <c r="B1134" s="677" t="s">
        <v>6163</v>
      </c>
    </row>
    <row r="1135">
      <c r="A1135" s="761" t="s">
        <v>14057</v>
      </c>
      <c r="B1135" s="677" t="s">
        <v>6163</v>
      </c>
    </row>
    <row r="1136">
      <c r="A1136" s="761" t="s">
        <v>14058</v>
      </c>
      <c r="B1136" s="677" t="s">
        <v>6163</v>
      </c>
    </row>
    <row r="1137">
      <c r="A1137" s="761" t="s">
        <v>14059</v>
      </c>
      <c r="B1137" s="677" t="s">
        <v>6163</v>
      </c>
    </row>
    <row r="1138">
      <c r="A1138" s="761" t="s">
        <v>14060</v>
      </c>
      <c r="B1138" s="677" t="s">
        <v>6163</v>
      </c>
    </row>
    <row r="1139">
      <c r="A1139" s="761" t="s">
        <v>14061</v>
      </c>
      <c r="B1139" s="677" t="s">
        <v>6163</v>
      </c>
    </row>
    <row r="1140">
      <c r="A1140" s="761" t="s">
        <v>14062</v>
      </c>
      <c r="B1140" s="677" t="s">
        <v>6163</v>
      </c>
    </row>
    <row r="1141">
      <c r="A1141" s="761" t="s">
        <v>14063</v>
      </c>
      <c r="B1141" s="677" t="s">
        <v>12953</v>
      </c>
    </row>
    <row r="1142">
      <c r="A1142" s="761" t="s">
        <v>14064</v>
      </c>
      <c r="B1142" s="677" t="s">
        <v>6163</v>
      </c>
    </row>
    <row r="1143">
      <c r="A1143" s="761" t="s">
        <v>14065</v>
      </c>
      <c r="B1143" s="677" t="s">
        <v>6163</v>
      </c>
    </row>
    <row r="1144">
      <c r="A1144" s="761" t="s">
        <v>14066</v>
      </c>
      <c r="B1144" s="677" t="s">
        <v>6163</v>
      </c>
    </row>
    <row r="1145">
      <c r="A1145" s="761" t="s">
        <v>14067</v>
      </c>
      <c r="B1145" s="677" t="s">
        <v>6163</v>
      </c>
    </row>
    <row r="1146">
      <c r="A1146" s="761" t="s">
        <v>14068</v>
      </c>
      <c r="B1146" s="677" t="s">
        <v>6163</v>
      </c>
    </row>
    <row r="1147">
      <c r="A1147" s="761" t="s">
        <v>14069</v>
      </c>
      <c r="B1147" s="677" t="s">
        <v>12953</v>
      </c>
    </row>
    <row r="1148">
      <c r="A1148" s="761" t="s">
        <v>14070</v>
      </c>
      <c r="B1148" s="677" t="s">
        <v>12953</v>
      </c>
    </row>
    <row r="1149">
      <c r="A1149" s="761" t="s">
        <v>14071</v>
      </c>
      <c r="B1149" s="677" t="s">
        <v>6163</v>
      </c>
    </row>
    <row r="1150">
      <c r="A1150" s="761" t="s">
        <v>14072</v>
      </c>
      <c r="B1150" s="677" t="s">
        <v>12953</v>
      </c>
    </row>
    <row r="1151">
      <c r="A1151" s="761" t="s">
        <v>14073</v>
      </c>
      <c r="B1151" s="677" t="s">
        <v>6163</v>
      </c>
    </row>
    <row r="1152">
      <c r="A1152" s="761" t="s">
        <v>14074</v>
      </c>
      <c r="B1152" s="677" t="s">
        <v>12953</v>
      </c>
    </row>
    <row r="1153">
      <c r="A1153" s="761" t="s">
        <v>14075</v>
      </c>
      <c r="B1153" s="677" t="s">
        <v>6163</v>
      </c>
    </row>
    <row r="1154">
      <c r="A1154" s="761" t="s">
        <v>14076</v>
      </c>
      <c r="B1154" s="677" t="s">
        <v>12953</v>
      </c>
    </row>
    <row r="1155">
      <c r="A1155" s="761" t="s">
        <v>14077</v>
      </c>
      <c r="B1155" s="677" t="s">
        <v>6163</v>
      </c>
    </row>
    <row r="1156">
      <c r="A1156" s="761" t="s">
        <v>14078</v>
      </c>
      <c r="B1156" s="677" t="s">
        <v>12953</v>
      </c>
    </row>
    <row r="1157">
      <c r="A1157" s="761" t="s">
        <v>14079</v>
      </c>
      <c r="B1157" s="677" t="s">
        <v>12953</v>
      </c>
    </row>
    <row r="1158">
      <c r="A1158" s="761" t="s">
        <v>14080</v>
      </c>
      <c r="B1158" s="677" t="s">
        <v>12953</v>
      </c>
    </row>
    <row r="1159">
      <c r="A1159" s="761" t="s">
        <v>14081</v>
      </c>
      <c r="B1159" s="677" t="s">
        <v>6163</v>
      </c>
    </row>
    <row r="1160">
      <c r="A1160" s="761" t="s">
        <v>14082</v>
      </c>
      <c r="B1160" s="677" t="s">
        <v>12953</v>
      </c>
    </row>
    <row r="1161">
      <c r="A1161" s="761" t="s">
        <v>14083</v>
      </c>
      <c r="B1161" s="677" t="s">
        <v>6163</v>
      </c>
    </row>
    <row r="1162">
      <c r="A1162" s="761" t="s">
        <v>14084</v>
      </c>
      <c r="B1162" s="677" t="s">
        <v>12953</v>
      </c>
    </row>
    <row r="1163">
      <c r="A1163" s="761" t="s">
        <v>14085</v>
      </c>
      <c r="B1163" s="677" t="s">
        <v>6163</v>
      </c>
    </row>
    <row r="1164">
      <c r="A1164" s="761" t="s">
        <v>14086</v>
      </c>
      <c r="B1164" s="677" t="s">
        <v>12953</v>
      </c>
    </row>
    <row r="1165">
      <c r="A1165" s="761" t="s">
        <v>14087</v>
      </c>
      <c r="B1165" s="677" t="s">
        <v>6163</v>
      </c>
    </row>
    <row r="1166">
      <c r="A1166" s="761" t="s">
        <v>14088</v>
      </c>
      <c r="B1166" s="677" t="s">
        <v>6163</v>
      </c>
    </row>
    <row r="1167">
      <c r="A1167" s="761" t="s">
        <v>14089</v>
      </c>
      <c r="B1167" s="677" t="s">
        <v>6163</v>
      </c>
    </row>
    <row r="1168">
      <c r="A1168" s="761" t="s">
        <v>14090</v>
      </c>
      <c r="B1168" s="677" t="s">
        <v>6163</v>
      </c>
    </row>
    <row r="1169">
      <c r="A1169" s="761" t="s">
        <v>14091</v>
      </c>
      <c r="B1169" s="677" t="s">
        <v>6163</v>
      </c>
    </row>
    <row r="1170">
      <c r="A1170" s="761" t="s">
        <v>14092</v>
      </c>
      <c r="B1170" s="677" t="s">
        <v>6163</v>
      </c>
    </row>
    <row r="1171">
      <c r="A1171" s="761" t="s">
        <v>14093</v>
      </c>
      <c r="B1171" s="677" t="s">
        <v>6163</v>
      </c>
    </row>
    <row r="1172">
      <c r="A1172" s="761" t="s">
        <v>14094</v>
      </c>
      <c r="B1172" s="677" t="s">
        <v>12953</v>
      </c>
    </row>
    <row r="1173">
      <c r="A1173" s="761" t="s">
        <v>14095</v>
      </c>
      <c r="B1173" s="677" t="s">
        <v>6163</v>
      </c>
    </row>
    <row r="1174">
      <c r="A1174" s="761" t="s">
        <v>14096</v>
      </c>
      <c r="B1174" s="677" t="s">
        <v>6163</v>
      </c>
    </row>
    <row r="1175">
      <c r="A1175" s="761" t="s">
        <v>14097</v>
      </c>
      <c r="B1175" s="677" t="s">
        <v>6163</v>
      </c>
    </row>
    <row r="1176">
      <c r="A1176" s="761" t="s">
        <v>14098</v>
      </c>
      <c r="B1176" s="677" t="s">
        <v>6163</v>
      </c>
    </row>
    <row r="1177">
      <c r="A1177" s="761" t="s">
        <v>14099</v>
      </c>
      <c r="B1177" s="677" t="s">
        <v>6163</v>
      </c>
    </row>
    <row r="1178">
      <c r="A1178" s="761" t="s">
        <v>14100</v>
      </c>
      <c r="B1178" s="677" t="s">
        <v>6163</v>
      </c>
    </row>
    <row r="1179">
      <c r="A1179" s="761" t="s">
        <v>114</v>
      </c>
      <c r="B1179" s="677" t="s">
        <v>6163</v>
      </c>
    </row>
    <row r="1180">
      <c r="A1180" s="761" t="s">
        <v>14101</v>
      </c>
      <c r="B1180" s="677" t="s">
        <v>6163</v>
      </c>
    </row>
    <row r="1181">
      <c r="A1181" s="761" t="s">
        <v>14102</v>
      </c>
      <c r="B1181" s="677" t="s">
        <v>6163</v>
      </c>
    </row>
    <row r="1182">
      <c r="A1182" s="761" t="s">
        <v>14103</v>
      </c>
      <c r="B1182" s="677" t="s">
        <v>6163</v>
      </c>
    </row>
    <row r="1183">
      <c r="A1183" s="761" t="s">
        <v>14104</v>
      </c>
      <c r="B1183" s="677" t="s">
        <v>6163</v>
      </c>
    </row>
    <row r="1184">
      <c r="A1184" s="761" t="s">
        <v>14105</v>
      </c>
      <c r="B1184" s="677" t="s">
        <v>6163</v>
      </c>
    </row>
    <row r="1185">
      <c r="A1185" s="761" t="s">
        <v>14106</v>
      </c>
      <c r="B1185" s="677" t="s">
        <v>12953</v>
      </c>
    </row>
    <row r="1186">
      <c r="A1186" s="761" t="s">
        <v>14107</v>
      </c>
      <c r="B1186" s="677" t="s">
        <v>6163</v>
      </c>
    </row>
    <row r="1187">
      <c r="A1187" s="761" t="s">
        <v>14108</v>
      </c>
      <c r="B1187" s="677" t="s">
        <v>12953</v>
      </c>
    </row>
    <row r="1188">
      <c r="A1188" s="761" t="s">
        <v>14109</v>
      </c>
      <c r="B1188" s="677" t="s">
        <v>6163</v>
      </c>
    </row>
    <row r="1189">
      <c r="A1189" s="761" t="s">
        <v>14110</v>
      </c>
      <c r="B1189" s="677" t="s">
        <v>6163</v>
      </c>
    </row>
    <row r="1190">
      <c r="A1190" s="761" t="s">
        <v>14111</v>
      </c>
      <c r="B1190" s="677" t="s">
        <v>12953</v>
      </c>
    </row>
    <row r="1191">
      <c r="A1191" s="761" t="s">
        <v>14112</v>
      </c>
      <c r="B1191" s="677" t="s">
        <v>6163</v>
      </c>
    </row>
    <row r="1192">
      <c r="A1192" s="761" t="s">
        <v>14113</v>
      </c>
      <c r="B1192" s="677" t="s">
        <v>6163</v>
      </c>
    </row>
    <row r="1193">
      <c r="A1193" s="761" t="s">
        <v>14114</v>
      </c>
      <c r="B1193" s="677" t="s">
        <v>6163</v>
      </c>
    </row>
    <row r="1194">
      <c r="A1194" s="761" t="s">
        <v>14115</v>
      </c>
      <c r="B1194" s="677" t="s">
        <v>12953</v>
      </c>
    </row>
    <row r="1195">
      <c r="A1195" s="761" t="s">
        <v>14116</v>
      </c>
      <c r="B1195" s="677" t="s">
        <v>12953</v>
      </c>
    </row>
    <row r="1196">
      <c r="A1196" s="761" t="s">
        <v>14117</v>
      </c>
      <c r="B1196" s="677" t="s">
        <v>6163</v>
      </c>
    </row>
    <row r="1197">
      <c r="A1197" s="761" t="s">
        <v>14118</v>
      </c>
      <c r="B1197" s="677" t="s">
        <v>6163</v>
      </c>
    </row>
    <row r="1198">
      <c r="A1198" s="761" t="s">
        <v>14119</v>
      </c>
      <c r="B1198" s="677" t="s">
        <v>6163</v>
      </c>
    </row>
    <row r="1199">
      <c r="A1199" s="761" t="s">
        <v>14120</v>
      </c>
      <c r="B1199" s="677" t="s">
        <v>6163</v>
      </c>
    </row>
    <row r="1200">
      <c r="A1200" s="761" t="s">
        <v>14121</v>
      </c>
      <c r="B1200" s="677" t="s">
        <v>6163</v>
      </c>
    </row>
    <row r="1201">
      <c r="A1201" s="761" t="s">
        <v>14122</v>
      </c>
      <c r="B1201" s="677" t="s">
        <v>6163</v>
      </c>
    </row>
    <row r="1202">
      <c r="A1202" s="761" t="s">
        <v>14123</v>
      </c>
      <c r="B1202" s="677" t="s">
        <v>12953</v>
      </c>
    </row>
    <row r="1203">
      <c r="A1203" s="761" t="s">
        <v>14124</v>
      </c>
      <c r="B1203" s="677" t="s">
        <v>12953</v>
      </c>
    </row>
    <row r="1204">
      <c r="A1204" s="761" t="s">
        <v>14125</v>
      </c>
      <c r="B1204" s="677" t="s">
        <v>6163</v>
      </c>
    </row>
    <row r="1205">
      <c r="A1205" s="761" t="s">
        <v>14126</v>
      </c>
      <c r="B1205" s="677" t="s">
        <v>12953</v>
      </c>
    </row>
    <row r="1206">
      <c r="A1206" s="761" t="s">
        <v>14127</v>
      </c>
      <c r="B1206" s="677" t="s">
        <v>6163</v>
      </c>
    </row>
    <row r="1207">
      <c r="A1207" s="761" t="s">
        <v>14128</v>
      </c>
      <c r="B1207" s="677" t="s">
        <v>12953</v>
      </c>
    </row>
    <row r="1208">
      <c r="A1208" s="761" t="s">
        <v>14129</v>
      </c>
      <c r="B1208" s="677" t="s">
        <v>12953</v>
      </c>
    </row>
    <row r="1209">
      <c r="A1209" s="761" t="s">
        <v>14130</v>
      </c>
      <c r="B1209" s="677" t="s">
        <v>6163</v>
      </c>
    </row>
    <row r="1210">
      <c r="A1210" s="761" t="s">
        <v>14131</v>
      </c>
      <c r="B1210" s="677" t="s">
        <v>12953</v>
      </c>
    </row>
    <row r="1211">
      <c r="A1211" s="761" t="s">
        <v>14132</v>
      </c>
      <c r="B1211" s="677" t="s">
        <v>6163</v>
      </c>
    </row>
    <row r="1212">
      <c r="A1212" s="761" t="s">
        <v>14133</v>
      </c>
      <c r="B1212" s="677" t="s">
        <v>6163</v>
      </c>
    </row>
    <row r="1213">
      <c r="A1213" s="761" t="s">
        <v>14134</v>
      </c>
      <c r="B1213" s="677" t="s">
        <v>6163</v>
      </c>
    </row>
    <row r="1214">
      <c r="A1214" s="761" t="s">
        <v>14135</v>
      </c>
      <c r="B1214" s="677" t="s">
        <v>6163</v>
      </c>
    </row>
    <row r="1215">
      <c r="A1215" s="761" t="s">
        <v>14136</v>
      </c>
      <c r="B1215" s="677" t="s">
        <v>6163</v>
      </c>
    </row>
    <row r="1216">
      <c r="A1216" s="761" t="s">
        <v>14137</v>
      </c>
      <c r="B1216" s="677" t="s">
        <v>6163</v>
      </c>
    </row>
    <row r="1217">
      <c r="A1217" s="761" t="s">
        <v>14138</v>
      </c>
      <c r="B1217" s="677" t="s">
        <v>6163</v>
      </c>
    </row>
    <row r="1218">
      <c r="A1218" s="761" t="s">
        <v>14139</v>
      </c>
      <c r="B1218" s="677" t="s">
        <v>6163</v>
      </c>
    </row>
    <row r="1219">
      <c r="A1219" s="761" t="s">
        <v>14140</v>
      </c>
      <c r="B1219" s="677" t="s">
        <v>6163</v>
      </c>
    </row>
    <row r="1220">
      <c r="A1220" s="761" t="s">
        <v>14141</v>
      </c>
      <c r="B1220" s="677" t="s">
        <v>13632</v>
      </c>
    </row>
    <row r="1221">
      <c r="A1221" s="761" t="s">
        <v>14142</v>
      </c>
      <c r="B1221" s="677" t="s">
        <v>6163</v>
      </c>
    </row>
    <row r="1222">
      <c r="A1222" s="761" t="s">
        <v>14143</v>
      </c>
      <c r="B1222" s="677" t="s">
        <v>6163</v>
      </c>
    </row>
    <row r="1223">
      <c r="A1223" s="761" t="s">
        <v>14144</v>
      </c>
      <c r="B1223" s="677" t="s">
        <v>6163</v>
      </c>
    </row>
    <row r="1224">
      <c r="A1224" s="761" t="s">
        <v>14145</v>
      </c>
      <c r="B1224" s="677" t="s">
        <v>12953</v>
      </c>
    </row>
    <row r="1225">
      <c r="A1225" s="761" t="s">
        <v>14146</v>
      </c>
      <c r="B1225" s="677" t="s">
        <v>6163</v>
      </c>
    </row>
    <row r="1226">
      <c r="A1226" s="761" t="s">
        <v>14147</v>
      </c>
      <c r="B1226" s="677" t="s">
        <v>6163</v>
      </c>
    </row>
    <row r="1227">
      <c r="A1227" s="761" t="s">
        <v>14148</v>
      </c>
      <c r="B1227" s="677" t="s">
        <v>6163</v>
      </c>
    </row>
    <row r="1228">
      <c r="A1228" s="761" t="s">
        <v>14149</v>
      </c>
      <c r="B1228" s="677" t="s">
        <v>6163</v>
      </c>
    </row>
    <row r="1229">
      <c r="A1229" s="761" t="s">
        <v>14150</v>
      </c>
      <c r="B1229" s="677" t="s">
        <v>6163</v>
      </c>
    </row>
    <row r="1230">
      <c r="A1230" s="761" t="s">
        <v>14151</v>
      </c>
      <c r="B1230" s="677" t="s">
        <v>6163</v>
      </c>
    </row>
    <row r="1231">
      <c r="A1231" s="761" t="s">
        <v>14152</v>
      </c>
      <c r="B1231" s="677" t="s">
        <v>6163</v>
      </c>
    </row>
    <row r="1232">
      <c r="A1232" s="761" t="s">
        <v>14153</v>
      </c>
      <c r="B1232" s="677" t="s">
        <v>6163</v>
      </c>
    </row>
    <row r="1233">
      <c r="A1233" s="761" t="s">
        <v>14154</v>
      </c>
      <c r="B1233" s="677" t="s">
        <v>6163</v>
      </c>
    </row>
    <row r="1234">
      <c r="A1234" s="761" t="s">
        <v>14155</v>
      </c>
      <c r="B1234" s="677" t="s">
        <v>12953</v>
      </c>
    </row>
    <row r="1235">
      <c r="A1235" s="761" t="s">
        <v>14156</v>
      </c>
      <c r="B1235" s="677" t="s">
        <v>6163</v>
      </c>
    </row>
    <row r="1236">
      <c r="A1236" s="761" t="s">
        <v>14157</v>
      </c>
      <c r="B1236" s="677" t="s">
        <v>6163</v>
      </c>
    </row>
    <row r="1237">
      <c r="A1237" s="761" t="s">
        <v>14158</v>
      </c>
      <c r="B1237" s="677" t="s">
        <v>12953</v>
      </c>
    </row>
    <row r="1238">
      <c r="A1238" s="761" t="s">
        <v>14159</v>
      </c>
      <c r="B1238" s="677" t="s">
        <v>12953</v>
      </c>
    </row>
    <row r="1239">
      <c r="A1239" s="761" t="s">
        <v>14160</v>
      </c>
      <c r="B1239" s="677" t="s">
        <v>6163</v>
      </c>
    </row>
    <row r="1240">
      <c r="A1240" s="761" t="s">
        <v>14161</v>
      </c>
      <c r="B1240" s="677" t="s">
        <v>6163</v>
      </c>
    </row>
    <row r="1241">
      <c r="A1241" s="761" t="s">
        <v>14162</v>
      </c>
      <c r="B1241" s="677" t="s">
        <v>12953</v>
      </c>
    </row>
    <row r="1242">
      <c r="A1242" s="761" t="s">
        <v>14163</v>
      </c>
      <c r="B1242" s="677" t="s">
        <v>12953</v>
      </c>
    </row>
    <row r="1243">
      <c r="A1243" s="761" t="s">
        <v>14164</v>
      </c>
      <c r="B1243" s="677" t="s">
        <v>6163</v>
      </c>
    </row>
    <row r="1244">
      <c r="A1244" s="761" t="s">
        <v>14165</v>
      </c>
      <c r="B1244" s="677" t="s">
        <v>6163</v>
      </c>
    </row>
    <row r="1245">
      <c r="A1245" s="761" t="s">
        <v>14166</v>
      </c>
      <c r="B1245" s="677" t="s">
        <v>12953</v>
      </c>
    </row>
    <row r="1246">
      <c r="A1246" s="761" t="s">
        <v>14167</v>
      </c>
      <c r="B1246" s="677" t="s">
        <v>6163</v>
      </c>
    </row>
    <row r="1247">
      <c r="A1247" s="761" t="s">
        <v>14168</v>
      </c>
      <c r="B1247" s="677" t="s">
        <v>12953</v>
      </c>
    </row>
    <row r="1248">
      <c r="A1248" s="761" t="s">
        <v>14169</v>
      </c>
      <c r="B1248" s="677" t="s">
        <v>6163</v>
      </c>
    </row>
    <row r="1249">
      <c r="A1249" s="761" t="s">
        <v>14170</v>
      </c>
      <c r="B1249" s="677" t="s">
        <v>6163</v>
      </c>
    </row>
    <row r="1250">
      <c r="A1250" s="761" t="s">
        <v>14171</v>
      </c>
      <c r="B1250" s="677" t="s">
        <v>6163</v>
      </c>
    </row>
    <row r="1251">
      <c r="A1251" s="761" t="s">
        <v>14172</v>
      </c>
      <c r="B1251" s="677" t="s">
        <v>6163</v>
      </c>
    </row>
    <row r="1252">
      <c r="A1252" s="761" t="s">
        <v>14173</v>
      </c>
      <c r="B1252" s="677" t="s">
        <v>6163</v>
      </c>
    </row>
    <row r="1253">
      <c r="A1253" s="761" t="s">
        <v>14174</v>
      </c>
      <c r="B1253" s="677" t="s">
        <v>12953</v>
      </c>
    </row>
    <row r="1254">
      <c r="A1254" s="761" t="s">
        <v>14175</v>
      </c>
      <c r="B1254" s="677" t="s">
        <v>6163</v>
      </c>
    </row>
    <row r="1255">
      <c r="A1255" s="761" t="s">
        <v>14176</v>
      </c>
      <c r="B1255" s="677" t="s">
        <v>6163</v>
      </c>
    </row>
    <row r="1256">
      <c r="A1256" s="761" t="s">
        <v>14177</v>
      </c>
      <c r="B1256" s="677" t="s">
        <v>6163</v>
      </c>
    </row>
    <row r="1257">
      <c r="A1257" s="761" t="s">
        <v>14178</v>
      </c>
      <c r="B1257" s="677" t="s">
        <v>6163</v>
      </c>
    </row>
    <row r="1258">
      <c r="A1258" s="761" t="s">
        <v>14179</v>
      </c>
      <c r="B1258" s="677" t="s">
        <v>6163</v>
      </c>
    </row>
    <row r="1259">
      <c r="A1259" s="761" t="s">
        <v>14180</v>
      </c>
      <c r="B1259" s="677" t="s">
        <v>6163</v>
      </c>
    </row>
    <row r="1260">
      <c r="A1260" s="761" t="s">
        <v>14181</v>
      </c>
      <c r="B1260" s="677" t="s">
        <v>12953</v>
      </c>
    </row>
    <row r="1261">
      <c r="A1261" s="761" t="s">
        <v>14182</v>
      </c>
      <c r="B1261" s="677" t="s">
        <v>6163</v>
      </c>
    </row>
    <row r="1262">
      <c r="A1262" s="761" t="s">
        <v>14183</v>
      </c>
      <c r="B1262" s="677" t="s">
        <v>6163</v>
      </c>
    </row>
    <row r="1263">
      <c r="A1263" s="761" t="s">
        <v>14184</v>
      </c>
      <c r="B1263" s="677" t="s">
        <v>6163</v>
      </c>
    </row>
    <row r="1264">
      <c r="A1264" s="761" t="s">
        <v>14185</v>
      </c>
      <c r="B1264" s="677" t="s">
        <v>6163</v>
      </c>
    </row>
    <row r="1265">
      <c r="A1265" s="761" t="s">
        <v>14186</v>
      </c>
      <c r="B1265" s="677" t="s">
        <v>6163</v>
      </c>
    </row>
    <row r="1266">
      <c r="A1266" s="761" t="s">
        <v>14187</v>
      </c>
      <c r="B1266" s="677" t="s">
        <v>6163</v>
      </c>
    </row>
    <row r="1267">
      <c r="A1267" s="761" t="s">
        <v>14188</v>
      </c>
      <c r="B1267" s="677" t="s">
        <v>6163</v>
      </c>
    </row>
    <row r="1268">
      <c r="A1268" s="761" t="s">
        <v>14189</v>
      </c>
      <c r="B1268" s="677" t="s">
        <v>6163</v>
      </c>
    </row>
    <row r="1269">
      <c r="A1269" s="761" t="s">
        <v>14190</v>
      </c>
      <c r="B1269" s="677" t="s">
        <v>6163</v>
      </c>
    </row>
    <row r="1270">
      <c r="A1270" s="761" t="s">
        <v>14191</v>
      </c>
      <c r="B1270" s="677" t="s">
        <v>6163</v>
      </c>
    </row>
    <row r="1271">
      <c r="A1271" s="761" t="s">
        <v>14192</v>
      </c>
      <c r="B1271" s="677" t="s">
        <v>6163</v>
      </c>
    </row>
    <row r="1272">
      <c r="A1272" s="761" t="s">
        <v>14193</v>
      </c>
      <c r="B1272" s="677" t="s">
        <v>6163</v>
      </c>
    </row>
    <row r="1273">
      <c r="A1273" s="761" t="s">
        <v>14194</v>
      </c>
      <c r="B1273" s="677" t="s">
        <v>6163</v>
      </c>
    </row>
    <row r="1274">
      <c r="A1274" s="761" t="s">
        <v>14195</v>
      </c>
      <c r="B1274" s="677" t="s">
        <v>6163</v>
      </c>
    </row>
    <row r="1275">
      <c r="A1275" s="761" t="s">
        <v>14196</v>
      </c>
      <c r="B1275" s="677" t="s">
        <v>6163</v>
      </c>
    </row>
    <row r="1276">
      <c r="A1276" s="761" t="s">
        <v>14197</v>
      </c>
      <c r="B1276" s="677" t="s">
        <v>6163</v>
      </c>
    </row>
    <row r="1277">
      <c r="A1277" s="761" t="s">
        <v>14198</v>
      </c>
      <c r="B1277" s="677" t="s">
        <v>12953</v>
      </c>
    </row>
    <row r="1278">
      <c r="A1278" s="761" t="s">
        <v>14199</v>
      </c>
      <c r="B1278" s="677" t="s">
        <v>6163</v>
      </c>
    </row>
    <row r="1279">
      <c r="A1279" s="761" t="s">
        <v>14200</v>
      </c>
      <c r="B1279" s="677" t="s">
        <v>12953</v>
      </c>
    </row>
    <row r="1280">
      <c r="A1280" s="761" t="s">
        <v>14201</v>
      </c>
      <c r="B1280" s="677" t="s">
        <v>12953</v>
      </c>
    </row>
    <row r="1281">
      <c r="A1281" s="761" t="s">
        <v>14202</v>
      </c>
      <c r="B1281" s="677" t="s">
        <v>6163</v>
      </c>
    </row>
    <row r="1282">
      <c r="A1282" s="761" t="s">
        <v>14203</v>
      </c>
      <c r="B1282" s="677" t="s">
        <v>6163</v>
      </c>
    </row>
    <row r="1283">
      <c r="A1283" s="761" t="s">
        <v>14204</v>
      </c>
      <c r="B1283" s="677" t="s">
        <v>6163</v>
      </c>
    </row>
    <row r="1284">
      <c r="A1284" s="761" t="s">
        <v>14205</v>
      </c>
      <c r="B1284" s="677" t="s">
        <v>6163</v>
      </c>
    </row>
    <row r="1285">
      <c r="A1285" s="761" t="s">
        <v>14206</v>
      </c>
      <c r="B1285" s="677" t="s">
        <v>12953</v>
      </c>
    </row>
    <row r="1286">
      <c r="A1286" s="761" t="s">
        <v>14207</v>
      </c>
      <c r="B1286" s="677" t="s">
        <v>12953</v>
      </c>
    </row>
    <row r="1287">
      <c r="A1287" s="761" t="s">
        <v>14208</v>
      </c>
      <c r="B1287" s="677" t="s">
        <v>6163</v>
      </c>
    </row>
    <row r="1288">
      <c r="A1288" s="761" t="s">
        <v>14209</v>
      </c>
      <c r="B1288" s="677" t="s">
        <v>12953</v>
      </c>
    </row>
    <row r="1289">
      <c r="A1289" s="761" t="s">
        <v>14210</v>
      </c>
      <c r="B1289" s="677" t="s">
        <v>6163</v>
      </c>
    </row>
    <row r="1290">
      <c r="A1290" s="761" t="s">
        <v>14211</v>
      </c>
      <c r="B1290" s="677" t="s">
        <v>6163</v>
      </c>
    </row>
    <row r="1291">
      <c r="A1291" s="761" t="s">
        <v>14212</v>
      </c>
      <c r="B1291" s="677" t="s">
        <v>6163</v>
      </c>
    </row>
    <row r="1292">
      <c r="A1292" s="761" t="s">
        <v>14213</v>
      </c>
      <c r="B1292" s="677" t="s">
        <v>12953</v>
      </c>
    </row>
    <row r="1293">
      <c r="A1293" s="761" t="s">
        <v>14214</v>
      </c>
      <c r="B1293" s="677" t="s">
        <v>6163</v>
      </c>
    </row>
    <row r="1294">
      <c r="A1294" s="761" t="s">
        <v>14215</v>
      </c>
      <c r="B1294" s="677" t="s">
        <v>6163</v>
      </c>
    </row>
    <row r="1295">
      <c r="A1295" s="761" t="s">
        <v>14216</v>
      </c>
      <c r="B1295" s="677" t="s">
        <v>6163</v>
      </c>
    </row>
    <row r="1296">
      <c r="A1296" s="761" t="s">
        <v>14217</v>
      </c>
      <c r="B1296" s="677" t="s">
        <v>6163</v>
      </c>
    </row>
    <row r="1297">
      <c r="A1297" s="761" t="s">
        <v>14218</v>
      </c>
      <c r="B1297" s="677" t="s">
        <v>12953</v>
      </c>
    </row>
    <row r="1298">
      <c r="A1298" s="761" t="s">
        <v>14219</v>
      </c>
      <c r="B1298" s="677" t="s">
        <v>6163</v>
      </c>
    </row>
    <row r="1299">
      <c r="A1299" s="761" t="s">
        <v>14220</v>
      </c>
      <c r="B1299" s="677" t="s">
        <v>6163</v>
      </c>
    </row>
    <row r="1300">
      <c r="A1300" s="761" t="s">
        <v>14221</v>
      </c>
      <c r="B1300" s="677" t="s">
        <v>6163</v>
      </c>
    </row>
    <row r="1301">
      <c r="A1301" s="761" t="s">
        <v>14222</v>
      </c>
      <c r="B1301" s="677" t="s">
        <v>12953</v>
      </c>
    </row>
    <row r="1302">
      <c r="A1302" s="761" t="s">
        <v>14223</v>
      </c>
      <c r="B1302" s="677" t="s">
        <v>6163</v>
      </c>
    </row>
    <row r="1303">
      <c r="A1303" s="761" t="s">
        <v>14224</v>
      </c>
      <c r="B1303" s="677" t="s">
        <v>12953</v>
      </c>
    </row>
    <row r="1304">
      <c r="A1304" s="761" t="s">
        <v>14225</v>
      </c>
      <c r="B1304" s="677" t="s">
        <v>12953</v>
      </c>
    </row>
    <row r="1305">
      <c r="A1305" s="761" t="s">
        <v>14226</v>
      </c>
      <c r="B1305" s="677" t="s">
        <v>12953</v>
      </c>
    </row>
    <row r="1306">
      <c r="A1306" s="761" t="s">
        <v>14227</v>
      </c>
      <c r="B1306" s="677" t="s">
        <v>6163</v>
      </c>
    </row>
    <row r="1307">
      <c r="A1307" s="761" t="s">
        <v>14228</v>
      </c>
      <c r="B1307" s="677" t="s">
        <v>6163</v>
      </c>
    </row>
    <row r="1308">
      <c r="A1308" s="761" t="s">
        <v>14229</v>
      </c>
      <c r="B1308" s="677" t="s">
        <v>6163</v>
      </c>
    </row>
    <row r="1309">
      <c r="A1309" s="761" t="s">
        <v>14230</v>
      </c>
      <c r="B1309" s="677" t="s">
        <v>12953</v>
      </c>
    </row>
    <row r="1310">
      <c r="A1310" s="761" t="s">
        <v>14231</v>
      </c>
      <c r="B1310" s="677" t="s">
        <v>12953</v>
      </c>
    </row>
    <row r="1311">
      <c r="A1311" s="761" t="s">
        <v>14232</v>
      </c>
      <c r="B1311" s="677" t="s">
        <v>6163</v>
      </c>
    </row>
    <row r="1312">
      <c r="A1312" s="761" t="s">
        <v>14233</v>
      </c>
      <c r="B1312" s="677" t="s">
        <v>6163</v>
      </c>
    </row>
    <row r="1313">
      <c r="A1313" s="761" t="s">
        <v>14234</v>
      </c>
      <c r="B1313" s="677" t="s">
        <v>6163</v>
      </c>
    </row>
    <row r="1314">
      <c r="A1314" s="761" t="s">
        <v>14235</v>
      </c>
      <c r="B1314" s="677" t="s">
        <v>12953</v>
      </c>
    </row>
    <row r="1315">
      <c r="A1315" s="761" t="s">
        <v>14236</v>
      </c>
      <c r="B1315" s="677" t="s">
        <v>6163</v>
      </c>
    </row>
    <row r="1316">
      <c r="A1316" s="761" t="s">
        <v>14237</v>
      </c>
      <c r="B1316" s="677" t="s">
        <v>6163</v>
      </c>
    </row>
    <row r="1317">
      <c r="A1317" s="761" t="s">
        <v>14238</v>
      </c>
      <c r="B1317" s="677" t="s">
        <v>12953</v>
      </c>
    </row>
    <row r="1318">
      <c r="A1318" s="761" t="s">
        <v>14239</v>
      </c>
      <c r="B1318" s="677" t="s">
        <v>12953</v>
      </c>
    </row>
    <row r="1319">
      <c r="A1319" s="761" t="s">
        <v>14240</v>
      </c>
      <c r="B1319" s="677" t="s">
        <v>12953</v>
      </c>
    </row>
    <row r="1320">
      <c r="A1320" s="761" t="s">
        <v>14241</v>
      </c>
      <c r="B1320" s="677" t="s">
        <v>6163</v>
      </c>
    </row>
    <row r="1321">
      <c r="A1321" s="761" t="s">
        <v>14242</v>
      </c>
      <c r="B1321" s="677" t="s">
        <v>6163</v>
      </c>
    </row>
    <row r="1322">
      <c r="A1322" s="761" t="s">
        <v>14243</v>
      </c>
      <c r="B1322" s="677" t="s">
        <v>6163</v>
      </c>
    </row>
    <row r="1323">
      <c r="A1323" s="761" t="s">
        <v>14244</v>
      </c>
      <c r="B1323" s="677" t="s">
        <v>6163</v>
      </c>
    </row>
    <row r="1324">
      <c r="A1324" s="761" t="s">
        <v>14245</v>
      </c>
      <c r="B1324" s="677" t="s">
        <v>6163</v>
      </c>
    </row>
    <row r="1325">
      <c r="A1325" s="761" t="s">
        <v>14246</v>
      </c>
      <c r="B1325" s="677" t="s">
        <v>12953</v>
      </c>
    </row>
    <row r="1326">
      <c r="A1326" s="761" t="s">
        <v>14247</v>
      </c>
      <c r="B1326" s="677" t="s">
        <v>6163</v>
      </c>
    </row>
    <row r="1327">
      <c r="A1327" s="761" t="s">
        <v>14248</v>
      </c>
      <c r="B1327" s="677" t="s">
        <v>6163</v>
      </c>
    </row>
    <row r="1328">
      <c r="A1328" s="761" t="s">
        <v>14249</v>
      </c>
      <c r="B1328" s="677" t="s">
        <v>6163</v>
      </c>
    </row>
    <row r="1329">
      <c r="A1329" s="761" t="s">
        <v>14250</v>
      </c>
      <c r="B1329" s="677" t="s">
        <v>6163</v>
      </c>
    </row>
    <row r="1330">
      <c r="A1330" s="761" t="s">
        <v>14251</v>
      </c>
      <c r="B1330" s="677" t="s">
        <v>12953</v>
      </c>
    </row>
    <row r="1331">
      <c r="A1331" s="761" t="s">
        <v>14252</v>
      </c>
      <c r="B1331" s="677" t="s">
        <v>12953</v>
      </c>
    </row>
    <row r="1332">
      <c r="A1332" s="761" t="s">
        <v>14253</v>
      </c>
      <c r="B1332" s="677" t="s">
        <v>6163</v>
      </c>
    </row>
    <row r="1333">
      <c r="A1333" s="761" t="s">
        <v>14254</v>
      </c>
      <c r="B1333" s="677" t="s">
        <v>12953</v>
      </c>
    </row>
    <row r="1334">
      <c r="A1334" s="761" t="s">
        <v>14255</v>
      </c>
      <c r="B1334" s="677" t="s">
        <v>12953</v>
      </c>
    </row>
    <row r="1335">
      <c r="A1335" s="761" t="s">
        <v>14256</v>
      </c>
      <c r="B1335" s="677" t="s">
        <v>6163</v>
      </c>
    </row>
    <row r="1336">
      <c r="A1336" s="761" t="s">
        <v>14257</v>
      </c>
      <c r="B1336" s="677" t="s">
        <v>6163</v>
      </c>
    </row>
    <row r="1337">
      <c r="A1337" s="761" t="s">
        <v>14258</v>
      </c>
      <c r="B1337" s="677" t="s">
        <v>6163</v>
      </c>
    </row>
    <row r="1338">
      <c r="A1338" s="761" t="s">
        <v>14259</v>
      </c>
      <c r="B1338" s="677" t="s">
        <v>12953</v>
      </c>
    </row>
    <row r="1339">
      <c r="A1339" s="761" t="s">
        <v>14260</v>
      </c>
      <c r="B1339" s="677" t="s">
        <v>12953</v>
      </c>
    </row>
    <row r="1340">
      <c r="A1340" s="761" t="s">
        <v>14261</v>
      </c>
      <c r="B1340" s="677" t="s">
        <v>6163</v>
      </c>
    </row>
    <row r="1341">
      <c r="A1341" s="761" t="s">
        <v>14262</v>
      </c>
      <c r="B1341" s="677" t="s">
        <v>6163</v>
      </c>
    </row>
    <row r="1342">
      <c r="A1342" s="761" t="s">
        <v>14263</v>
      </c>
      <c r="B1342" s="677" t="s">
        <v>6163</v>
      </c>
    </row>
    <row r="1343">
      <c r="A1343" s="761" t="s">
        <v>14264</v>
      </c>
      <c r="B1343" s="677" t="s">
        <v>6163</v>
      </c>
    </row>
    <row r="1344">
      <c r="A1344" s="761" t="s">
        <v>14265</v>
      </c>
      <c r="B1344" s="677" t="s">
        <v>6163</v>
      </c>
    </row>
    <row r="1345">
      <c r="A1345" s="761" t="s">
        <v>14266</v>
      </c>
      <c r="B1345" s="677" t="s">
        <v>6163</v>
      </c>
    </row>
    <row r="1346">
      <c r="A1346" s="761" t="s">
        <v>14267</v>
      </c>
      <c r="B1346" s="677" t="s">
        <v>6163</v>
      </c>
    </row>
    <row r="1347">
      <c r="A1347" s="761" t="s">
        <v>14268</v>
      </c>
      <c r="B1347" s="677" t="s">
        <v>6163</v>
      </c>
    </row>
    <row r="1348">
      <c r="A1348" s="761" t="s">
        <v>14269</v>
      </c>
      <c r="B1348" s="677" t="s">
        <v>12953</v>
      </c>
    </row>
    <row r="1349">
      <c r="A1349" s="761" t="s">
        <v>14270</v>
      </c>
      <c r="B1349" s="677" t="s">
        <v>6163</v>
      </c>
    </row>
    <row r="1350">
      <c r="A1350" s="761" t="s">
        <v>14271</v>
      </c>
      <c r="B1350" s="677" t="s">
        <v>6163</v>
      </c>
    </row>
    <row r="1351">
      <c r="A1351" s="761" t="s">
        <v>14272</v>
      </c>
      <c r="B1351" s="677" t="s">
        <v>12953</v>
      </c>
    </row>
    <row r="1352">
      <c r="A1352" s="761" t="s">
        <v>14273</v>
      </c>
      <c r="B1352" s="677" t="s">
        <v>6163</v>
      </c>
    </row>
    <row r="1353">
      <c r="A1353" s="761" t="s">
        <v>14274</v>
      </c>
      <c r="B1353" s="677" t="s">
        <v>6163</v>
      </c>
    </row>
    <row r="1354">
      <c r="A1354" s="761" t="s">
        <v>14275</v>
      </c>
      <c r="B1354" s="677" t="s">
        <v>6163</v>
      </c>
    </row>
    <row r="1355">
      <c r="A1355" s="761" t="s">
        <v>14276</v>
      </c>
      <c r="B1355" s="677" t="s">
        <v>6163</v>
      </c>
    </row>
    <row r="1356">
      <c r="A1356" s="761" t="s">
        <v>14277</v>
      </c>
      <c r="B1356" s="677" t="s">
        <v>6163</v>
      </c>
    </row>
    <row r="1357">
      <c r="A1357" s="761" t="s">
        <v>14278</v>
      </c>
      <c r="B1357" s="677" t="s">
        <v>6163</v>
      </c>
    </row>
    <row r="1358">
      <c r="A1358" s="761" t="s">
        <v>14279</v>
      </c>
      <c r="B1358" s="677" t="s">
        <v>6163</v>
      </c>
    </row>
    <row r="1359">
      <c r="A1359" s="761" t="s">
        <v>14280</v>
      </c>
      <c r="B1359" s="677" t="s">
        <v>6163</v>
      </c>
    </row>
    <row r="1360">
      <c r="A1360" s="761" t="s">
        <v>14281</v>
      </c>
      <c r="B1360" s="677" t="s">
        <v>12953</v>
      </c>
    </row>
    <row r="1361">
      <c r="A1361" s="761" t="s">
        <v>14282</v>
      </c>
      <c r="B1361" s="677" t="s">
        <v>6163</v>
      </c>
    </row>
    <row r="1362">
      <c r="A1362" s="761" t="s">
        <v>14283</v>
      </c>
      <c r="B1362" s="677" t="s">
        <v>12953</v>
      </c>
    </row>
    <row r="1363">
      <c r="A1363" s="761" t="s">
        <v>14284</v>
      </c>
      <c r="B1363" s="677" t="s">
        <v>6163</v>
      </c>
    </row>
    <row r="1364">
      <c r="A1364" s="761" t="s">
        <v>14285</v>
      </c>
      <c r="B1364" s="677" t="s">
        <v>6163</v>
      </c>
    </row>
    <row r="1365">
      <c r="A1365" s="761" t="s">
        <v>14286</v>
      </c>
      <c r="B1365" s="677" t="s">
        <v>6163</v>
      </c>
    </row>
    <row r="1366">
      <c r="A1366" s="761" t="s">
        <v>14287</v>
      </c>
      <c r="B1366" s="677" t="s">
        <v>12953</v>
      </c>
    </row>
    <row r="1367">
      <c r="A1367" s="761" t="s">
        <v>14288</v>
      </c>
      <c r="B1367" s="677" t="s">
        <v>12953</v>
      </c>
    </row>
    <row r="1368">
      <c r="A1368" s="761" t="s">
        <v>14289</v>
      </c>
      <c r="B1368" s="677" t="s">
        <v>6163</v>
      </c>
    </row>
    <row r="1369">
      <c r="A1369" s="761" t="s">
        <v>14290</v>
      </c>
      <c r="B1369" s="677" t="s">
        <v>6163</v>
      </c>
    </row>
    <row r="1370">
      <c r="A1370" s="761" t="s">
        <v>14291</v>
      </c>
      <c r="B1370" s="677" t="s">
        <v>6163</v>
      </c>
    </row>
    <row r="1371">
      <c r="A1371" s="761" t="s">
        <v>14292</v>
      </c>
      <c r="B1371" s="677" t="s">
        <v>12953</v>
      </c>
    </row>
    <row r="1372">
      <c r="A1372" s="761" t="s">
        <v>14293</v>
      </c>
      <c r="B1372" s="677" t="s">
        <v>6163</v>
      </c>
    </row>
    <row r="1373">
      <c r="A1373" s="761" t="s">
        <v>14294</v>
      </c>
      <c r="B1373" s="677" t="s">
        <v>6163</v>
      </c>
    </row>
    <row r="1374">
      <c r="A1374" s="761" t="s">
        <v>14295</v>
      </c>
      <c r="B1374" s="677" t="s">
        <v>6163</v>
      </c>
    </row>
    <row r="1375">
      <c r="A1375" s="761" t="s">
        <v>14296</v>
      </c>
      <c r="B1375" s="677" t="s">
        <v>12953</v>
      </c>
    </row>
    <row r="1376">
      <c r="A1376" s="761" t="s">
        <v>14297</v>
      </c>
      <c r="B1376" s="677" t="s">
        <v>6163</v>
      </c>
    </row>
    <row r="1377">
      <c r="A1377" s="761" t="s">
        <v>14298</v>
      </c>
      <c r="B1377" s="677" t="s">
        <v>12953</v>
      </c>
    </row>
    <row r="1378">
      <c r="A1378" s="761" t="s">
        <v>14299</v>
      </c>
      <c r="B1378" s="677" t="s">
        <v>6163</v>
      </c>
    </row>
    <row r="1379">
      <c r="A1379" s="761" t="s">
        <v>14300</v>
      </c>
      <c r="B1379" s="677" t="s">
        <v>6163</v>
      </c>
    </row>
    <row r="1380">
      <c r="A1380" s="761" t="s">
        <v>14301</v>
      </c>
      <c r="B1380" s="677" t="s">
        <v>6163</v>
      </c>
    </row>
    <row r="1381">
      <c r="A1381" s="761" t="s">
        <v>14302</v>
      </c>
      <c r="B1381" s="677" t="s">
        <v>12953</v>
      </c>
    </row>
    <row r="1382">
      <c r="A1382" s="761" t="s">
        <v>14303</v>
      </c>
      <c r="B1382" s="677" t="s">
        <v>6163</v>
      </c>
    </row>
    <row r="1383">
      <c r="A1383" s="761" t="s">
        <v>14304</v>
      </c>
      <c r="B1383" s="677" t="s">
        <v>6163</v>
      </c>
    </row>
    <row r="1384">
      <c r="A1384" s="761" t="s">
        <v>14305</v>
      </c>
      <c r="B1384" s="677" t="s">
        <v>6163</v>
      </c>
    </row>
    <row r="1385">
      <c r="A1385" s="761" t="s">
        <v>14306</v>
      </c>
      <c r="B1385" s="677" t="s">
        <v>12953</v>
      </c>
    </row>
    <row r="1386">
      <c r="A1386" s="761" t="s">
        <v>14307</v>
      </c>
      <c r="B1386" s="677" t="s">
        <v>12953</v>
      </c>
    </row>
    <row r="1387">
      <c r="A1387" s="761" t="s">
        <v>14308</v>
      </c>
      <c r="B1387" s="677" t="s">
        <v>12953</v>
      </c>
    </row>
    <row r="1388">
      <c r="A1388" s="761" t="s">
        <v>14309</v>
      </c>
      <c r="B1388" s="677" t="s">
        <v>6163</v>
      </c>
    </row>
    <row r="1389">
      <c r="A1389" s="761" t="s">
        <v>14310</v>
      </c>
      <c r="B1389" s="677" t="s">
        <v>12953</v>
      </c>
    </row>
    <row r="1390">
      <c r="A1390" s="761" t="s">
        <v>14311</v>
      </c>
      <c r="B1390" s="677" t="s">
        <v>6163</v>
      </c>
    </row>
    <row r="1391">
      <c r="A1391" s="761" t="s">
        <v>14312</v>
      </c>
      <c r="B1391" s="677" t="s">
        <v>12953</v>
      </c>
    </row>
    <row r="1392">
      <c r="A1392" s="761" t="s">
        <v>14313</v>
      </c>
      <c r="B1392" s="677" t="s">
        <v>12953</v>
      </c>
    </row>
    <row r="1393">
      <c r="A1393" s="761" t="s">
        <v>14314</v>
      </c>
      <c r="B1393" s="677" t="s">
        <v>6163</v>
      </c>
    </row>
    <row r="1394">
      <c r="A1394" s="761" t="s">
        <v>14315</v>
      </c>
      <c r="B1394" s="677" t="s">
        <v>6163</v>
      </c>
    </row>
    <row r="1395">
      <c r="A1395" s="761" t="s">
        <v>14316</v>
      </c>
      <c r="B1395" s="677" t="s">
        <v>6163</v>
      </c>
    </row>
    <row r="1396">
      <c r="A1396" s="761" t="s">
        <v>14317</v>
      </c>
      <c r="B1396" s="677" t="s">
        <v>6163</v>
      </c>
    </row>
    <row r="1397">
      <c r="A1397" s="761" t="s">
        <v>14318</v>
      </c>
      <c r="B1397" s="677" t="s">
        <v>6163</v>
      </c>
    </row>
    <row r="1398">
      <c r="A1398" s="761" t="s">
        <v>14319</v>
      </c>
      <c r="B1398" s="677" t="s">
        <v>6163</v>
      </c>
    </row>
    <row r="1399">
      <c r="A1399" s="761" t="s">
        <v>14320</v>
      </c>
      <c r="B1399" s="677" t="s">
        <v>6163</v>
      </c>
    </row>
    <row r="1400">
      <c r="A1400" s="761" t="s">
        <v>14321</v>
      </c>
      <c r="B1400" s="677" t="s">
        <v>12953</v>
      </c>
    </row>
    <row r="1401">
      <c r="A1401" s="761" t="s">
        <v>14322</v>
      </c>
      <c r="B1401" s="677" t="s">
        <v>12953</v>
      </c>
    </row>
    <row r="1402">
      <c r="A1402" s="761" t="s">
        <v>14323</v>
      </c>
      <c r="B1402" s="677" t="s">
        <v>6163</v>
      </c>
    </row>
    <row r="1403">
      <c r="A1403" s="761" t="s">
        <v>14324</v>
      </c>
      <c r="B1403" s="677" t="s">
        <v>12953</v>
      </c>
    </row>
    <row r="1404">
      <c r="A1404" s="761" t="s">
        <v>14325</v>
      </c>
      <c r="B1404" s="677" t="s">
        <v>6163</v>
      </c>
    </row>
    <row r="1405">
      <c r="A1405" s="761" t="s">
        <v>14326</v>
      </c>
      <c r="B1405" s="677" t="s">
        <v>12953</v>
      </c>
    </row>
    <row r="1406">
      <c r="A1406" s="761" t="s">
        <v>14327</v>
      </c>
      <c r="B1406" s="677" t="s">
        <v>6163</v>
      </c>
    </row>
    <row r="1407">
      <c r="A1407" s="761" t="s">
        <v>14328</v>
      </c>
      <c r="B1407" s="677" t="s">
        <v>6163</v>
      </c>
    </row>
    <row r="1408">
      <c r="A1408" s="761" t="s">
        <v>14329</v>
      </c>
      <c r="B1408" s="677" t="s">
        <v>12953</v>
      </c>
    </row>
    <row r="1409">
      <c r="A1409" s="761" t="s">
        <v>14330</v>
      </c>
      <c r="B1409" s="677" t="s">
        <v>6163</v>
      </c>
    </row>
    <row r="1410">
      <c r="A1410" s="761" t="s">
        <v>14331</v>
      </c>
      <c r="B1410" s="677" t="s">
        <v>6163</v>
      </c>
    </row>
    <row r="1411">
      <c r="A1411" s="761" t="s">
        <v>14332</v>
      </c>
      <c r="B1411" s="677" t="s">
        <v>12953</v>
      </c>
    </row>
    <row r="1412">
      <c r="A1412" s="761" t="s">
        <v>14333</v>
      </c>
      <c r="B1412" s="677" t="s">
        <v>6163</v>
      </c>
    </row>
    <row r="1413">
      <c r="A1413" s="761" t="s">
        <v>14334</v>
      </c>
      <c r="B1413" s="677" t="s">
        <v>6163</v>
      </c>
    </row>
    <row r="1414">
      <c r="A1414" s="761" t="s">
        <v>14335</v>
      </c>
      <c r="B1414" s="677" t="s">
        <v>12953</v>
      </c>
    </row>
    <row r="1415">
      <c r="A1415" s="761" t="s">
        <v>14336</v>
      </c>
      <c r="B1415" s="677" t="s">
        <v>6163</v>
      </c>
    </row>
    <row r="1416">
      <c r="A1416" s="761" t="s">
        <v>14337</v>
      </c>
      <c r="B1416" s="677" t="s">
        <v>6163</v>
      </c>
    </row>
    <row r="1417">
      <c r="A1417" s="761" t="s">
        <v>14338</v>
      </c>
      <c r="B1417" s="677" t="s">
        <v>6163</v>
      </c>
    </row>
    <row r="1418">
      <c r="A1418" s="761" t="s">
        <v>14339</v>
      </c>
      <c r="B1418" s="677" t="s">
        <v>6163</v>
      </c>
    </row>
    <row r="1419">
      <c r="A1419" s="761" t="s">
        <v>14340</v>
      </c>
      <c r="B1419" s="677" t="s">
        <v>6163</v>
      </c>
    </row>
    <row r="1420">
      <c r="A1420" s="761" t="s">
        <v>14341</v>
      </c>
      <c r="B1420" s="677" t="s">
        <v>6163</v>
      </c>
    </row>
    <row r="1421">
      <c r="A1421" s="761" t="s">
        <v>14342</v>
      </c>
      <c r="B1421" s="677" t="s">
        <v>6163</v>
      </c>
    </row>
    <row r="1422">
      <c r="A1422" s="761" t="s">
        <v>14343</v>
      </c>
      <c r="B1422" s="677" t="s">
        <v>12953</v>
      </c>
    </row>
    <row r="1423">
      <c r="A1423" s="761" t="s">
        <v>14344</v>
      </c>
      <c r="B1423" s="677" t="s">
        <v>6163</v>
      </c>
    </row>
    <row r="1424">
      <c r="A1424" s="761" t="s">
        <v>460</v>
      </c>
      <c r="B1424" s="677" t="s">
        <v>6163</v>
      </c>
    </row>
    <row r="1425">
      <c r="A1425" s="761" t="s">
        <v>14345</v>
      </c>
      <c r="B1425" s="677" t="s">
        <v>6163</v>
      </c>
    </row>
    <row r="1426">
      <c r="A1426" s="761" t="s">
        <v>14346</v>
      </c>
      <c r="B1426" s="677" t="s">
        <v>6163</v>
      </c>
    </row>
    <row r="1427">
      <c r="A1427" s="761" t="s">
        <v>14347</v>
      </c>
      <c r="B1427" s="677" t="s">
        <v>6163</v>
      </c>
    </row>
    <row r="1428">
      <c r="A1428" s="761" t="s">
        <v>14348</v>
      </c>
      <c r="B1428" s="677" t="s">
        <v>6163</v>
      </c>
    </row>
    <row r="1429">
      <c r="A1429" s="761" t="s">
        <v>14349</v>
      </c>
      <c r="B1429" s="677" t="s">
        <v>6163</v>
      </c>
    </row>
    <row r="1430">
      <c r="A1430" s="761" t="s">
        <v>14350</v>
      </c>
      <c r="B1430" s="677" t="s">
        <v>6163</v>
      </c>
    </row>
    <row r="1431">
      <c r="A1431" s="761" t="s">
        <v>14351</v>
      </c>
      <c r="B1431" s="677" t="s">
        <v>6163</v>
      </c>
    </row>
    <row r="1432">
      <c r="A1432" s="761" t="s">
        <v>14352</v>
      </c>
      <c r="B1432" s="677" t="s">
        <v>6163</v>
      </c>
    </row>
    <row r="1433">
      <c r="A1433" s="761" t="s">
        <v>14353</v>
      </c>
      <c r="B1433" s="677" t="s">
        <v>6163</v>
      </c>
    </row>
    <row r="1434">
      <c r="A1434" s="761" t="s">
        <v>14354</v>
      </c>
      <c r="B1434" s="677" t="s">
        <v>6163</v>
      </c>
    </row>
    <row r="1435">
      <c r="A1435" s="761" t="s">
        <v>14355</v>
      </c>
      <c r="B1435" s="677" t="s">
        <v>6163</v>
      </c>
    </row>
    <row r="1436">
      <c r="A1436" s="761" t="s">
        <v>14356</v>
      </c>
      <c r="B1436" s="677" t="s">
        <v>6163</v>
      </c>
    </row>
    <row r="1437">
      <c r="A1437" s="761" t="s">
        <v>14357</v>
      </c>
      <c r="B1437" s="677" t="s">
        <v>6163</v>
      </c>
    </row>
    <row r="1438">
      <c r="A1438" s="761" t="s">
        <v>14358</v>
      </c>
      <c r="B1438" s="677" t="s">
        <v>6163</v>
      </c>
    </row>
    <row r="1439">
      <c r="A1439" s="761" t="s">
        <v>14359</v>
      </c>
      <c r="B1439" s="677" t="s">
        <v>12953</v>
      </c>
    </row>
    <row r="1440">
      <c r="A1440" s="761" t="s">
        <v>14360</v>
      </c>
      <c r="B1440" s="677" t="s">
        <v>6163</v>
      </c>
    </row>
    <row r="1441">
      <c r="A1441" s="761" t="s">
        <v>14361</v>
      </c>
      <c r="B1441" s="677" t="s">
        <v>6163</v>
      </c>
    </row>
    <row r="1442">
      <c r="A1442" s="761" t="s">
        <v>14362</v>
      </c>
      <c r="B1442" s="677" t="s">
        <v>6163</v>
      </c>
    </row>
    <row r="1443">
      <c r="A1443" s="761" t="s">
        <v>14363</v>
      </c>
      <c r="B1443" s="677" t="s">
        <v>12953</v>
      </c>
    </row>
    <row r="1444">
      <c r="A1444" s="761" t="s">
        <v>14364</v>
      </c>
      <c r="B1444" s="677" t="s">
        <v>6163</v>
      </c>
    </row>
    <row r="1445">
      <c r="A1445" s="761" t="s">
        <v>14365</v>
      </c>
      <c r="B1445" s="677" t="s">
        <v>6163</v>
      </c>
    </row>
    <row r="1446">
      <c r="A1446" s="761" t="s">
        <v>14366</v>
      </c>
      <c r="B1446" s="677" t="s">
        <v>6163</v>
      </c>
    </row>
    <row r="1447">
      <c r="A1447" s="761" t="s">
        <v>14367</v>
      </c>
      <c r="B1447" s="677" t="s">
        <v>6163</v>
      </c>
    </row>
    <row r="1448">
      <c r="A1448" s="761" t="s">
        <v>14368</v>
      </c>
      <c r="B1448" s="677" t="s">
        <v>6163</v>
      </c>
    </row>
    <row r="1449">
      <c r="A1449" s="761" t="s">
        <v>14369</v>
      </c>
      <c r="B1449" s="677" t="s">
        <v>6163</v>
      </c>
    </row>
    <row r="1450">
      <c r="A1450" s="761" t="s">
        <v>14370</v>
      </c>
      <c r="B1450" s="677" t="s">
        <v>6163</v>
      </c>
    </row>
    <row r="1451">
      <c r="A1451" s="761" t="s">
        <v>14371</v>
      </c>
      <c r="B1451" s="677" t="s">
        <v>6163</v>
      </c>
    </row>
    <row r="1452">
      <c r="A1452" s="761" t="s">
        <v>14372</v>
      </c>
      <c r="B1452" s="677" t="s">
        <v>6163</v>
      </c>
    </row>
    <row r="1453">
      <c r="A1453" s="761" t="s">
        <v>14373</v>
      </c>
      <c r="B1453" s="677" t="s">
        <v>6163</v>
      </c>
    </row>
    <row r="1454">
      <c r="A1454" s="761" t="s">
        <v>2828</v>
      </c>
      <c r="B1454" s="677" t="s">
        <v>6163</v>
      </c>
    </row>
    <row r="1455">
      <c r="A1455" s="761" t="s">
        <v>14374</v>
      </c>
      <c r="B1455" s="677" t="s">
        <v>12953</v>
      </c>
    </row>
    <row r="1456">
      <c r="A1456" s="761" t="s">
        <v>14375</v>
      </c>
      <c r="B1456" s="677" t="s">
        <v>12953</v>
      </c>
    </row>
    <row r="1457">
      <c r="A1457" s="761" t="s">
        <v>14376</v>
      </c>
      <c r="B1457" s="677" t="s">
        <v>6163</v>
      </c>
    </row>
    <row r="1458">
      <c r="A1458" s="761" t="s">
        <v>14377</v>
      </c>
      <c r="B1458" s="677" t="s">
        <v>6163</v>
      </c>
    </row>
    <row r="1459">
      <c r="A1459" s="761" t="s">
        <v>14378</v>
      </c>
      <c r="B1459" s="677" t="s">
        <v>6163</v>
      </c>
    </row>
    <row r="1460">
      <c r="A1460" s="761" t="s">
        <v>14379</v>
      </c>
      <c r="B1460" s="677" t="s">
        <v>6163</v>
      </c>
    </row>
    <row r="1461">
      <c r="A1461" s="761" t="s">
        <v>14380</v>
      </c>
      <c r="B1461" s="677" t="s">
        <v>6163</v>
      </c>
    </row>
    <row r="1462">
      <c r="A1462" s="761" t="s">
        <v>14381</v>
      </c>
      <c r="B1462" s="677" t="s">
        <v>12953</v>
      </c>
    </row>
    <row r="1463">
      <c r="A1463" s="761" t="s">
        <v>14382</v>
      </c>
      <c r="B1463" s="677" t="s">
        <v>6163</v>
      </c>
    </row>
    <row r="1464">
      <c r="A1464" s="761" t="s">
        <v>14383</v>
      </c>
      <c r="B1464" s="677" t="s">
        <v>6163</v>
      </c>
    </row>
    <row r="1465">
      <c r="A1465" s="761" t="s">
        <v>14384</v>
      </c>
      <c r="B1465" s="677" t="s">
        <v>6163</v>
      </c>
    </row>
    <row r="1466">
      <c r="A1466" s="761" t="s">
        <v>14385</v>
      </c>
      <c r="B1466" s="677" t="s">
        <v>6163</v>
      </c>
    </row>
    <row r="1467">
      <c r="A1467" s="761" t="s">
        <v>14386</v>
      </c>
      <c r="B1467" s="677" t="s">
        <v>6163</v>
      </c>
    </row>
    <row r="1468">
      <c r="A1468" s="761" t="s">
        <v>14387</v>
      </c>
      <c r="B1468" s="677" t="s">
        <v>6163</v>
      </c>
    </row>
    <row r="1469">
      <c r="A1469" s="761" t="s">
        <v>14388</v>
      </c>
      <c r="B1469" s="677" t="s">
        <v>6163</v>
      </c>
    </row>
    <row r="1470">
      <c r="A1470" s="761" t="s">
        <v>14389</v>
      </c>
      <c r="B1470" s="677" t="s">
        <v>6163</v>
      </c>
    </row>
    <row r="1471">
      <c r="A1471" s="761" t="s">
        <v>14390</v>
      </c>
      <c r="B1471" s="677" t="s">
        <v>6163</v>
      </c>
    </row>
    <row r="1472">
      <c r="A1472" s="761" t="s">
        <v>14391</v>
      </c>
      <c r="B1472" s="677" t="s">
        <v>6163</v>
      </c>
    </row>
    <row r="1473">
      <c r="A1473" s="761" t="s">
        <v>14392</v>
      </c>
      <c r="B1473" s="677" t="s">
        <v>6163</v>
      </c>
    </row>
    <row r="1474">
      <c r="A1474" s="761" t="s">
        <v>14393</v>
      </c>
      <c r="B1474" s="677" t="s">
        <v>6163</v>
      </c>
    </row>
    <row r="1475">
      <c r="A1475" s="761" t="s">
        <v>14394</v>
      </c>
      <c r="B1475" s="677" t="s">
        <v>6163</v>
      </c>
    </row>
    <row r="1476">
      <c r="A1476" s="761" t="s">
        <v>14395</v>
      </c>
      <c r="B1476" s="677" t="s">
        <v>6163</v>
      </c>
    </row>
    <row r="1477">
      <c r="A1477" s="761" t="s">
        <v>14396</v>
      </c>
      <c r="B1477" s="677" t="s">
        <v>6163</v>
      </c>
    </row>
    <row r="1478">
      <c r="A1478" s="761" t="s">
        <v>14397</v>
      </c>
      <c r="B1478" s="677" t="s">
        <v>6163</v>
      </c>
    </row>
    <row r="1479">
      <c r="A1479" s="761" t="s">
        <v>14398</v>
      </c>
      <c r="B1479" s="677" t="s">
        <v>6163</v>
      </c>
    </row>
    <row r="1480">
      <c r="A1480" s="761" t="s">
        <v>14399</v>
      </c>
      <c r="B1480" s="677" t="s">
        <v>6163</v>
      </c>
    </row>
    <row r="1481">
      <c r="A1481" s="761" t="s">
        <v>14400</v>
      </c>
      <c r="B1481" s="677" t="s">
        <v>6163</v>
      </c>
    </row>
    <row r="1482">
      <c r="A1482" s="761" t="s">
        <v>14401</v>
      </c>
      <c r="B1482" s="677" t="s">
        <v>12953</v>
      </c>
    </row>
    <row r="1483">
      <c r="A1483" s="761" t="s">
        <v>14402</v>
      </c>
      <c r="B1483" s="677" t="s">
        <v>6163</v>
      </c>
    </row>
    <row r="1484">
      <c r="A1484" s="761" t="s">
        <v>14403</v>
      </c>
      <c r="B1484" s="677" t="s">
        <v>6163</v>
      </c>
    </row>
    <row r="1485">
      <c r="A1485" s="761" t="s">
        <v>14404</v>
      </c>
      <c r="B1485" s="677" t="s">
        <v>6163</v>
      </c>
    </row>
    <row r="1486">
      <c r="A1486" s="761" t="s">
        <v>14405</v>
      </c>
      <c r="B1486" s="677" t="s">
        <v>6163</v>
      </c>
    </row>
    <row r="1487">
      <c r="A1487" s="761" t="s">
        <v>14406</v>
      </c>
      <c r="B1487" s="677" t="s">
        <v>6163</v>
      </c>
    </row>
    <row r="1488">
      <c r="A1488" s="761" t="s">
        <v>14407</v>
      </c>
      <c r="B1488" s="677" t="s">
        <v>6163</v>
      </c>
    </row>
    <row r="1489">
      <c r="A1489" s="761" t="s">
        <v>14408</v>
      </c>
      <c r="B1489" s="677" t="s">
        <v>6163</v>
      </c>
    </row>
    <row r="1490">
      <c r="A1490" s="761" t="s">
        <v>14409</v>
      </c>
      <c r="B1490" s="677" t="s">
        <v>6163</v>
      </c>
    </row>
    <row r="1491">
      <c r="A1491" s="761" t="s">
        <v>14410</v>
      </c>
      <c r="B1491" s="677" t="s">
        <v>6163</v>
      </c>
    </row>
    <row r="1492">
      <c r="A1492" s="761" t="s">
        <v>14411</v>
      </c>
      <c r="B1492" s="677" t="s">
        <v>6163</v>
      </c>
    </row>
    <row r="1493">
      <c r="A1493" s="761" t="s">
        <v>14412</v>
      </c>
      <c r="B1493" s="677" t="s">
        <v>6163</v>
      </c>
    </row>
    <row r="1494">
      <c r="A1494" s="761" t="s">
        <v>14413</v>
      </c>
      <c r="B1494" s="677" t="s">
        <v>6163</v>
      </c>
    </row>
    <row r="1495">
      <c r="A1495" s="761" t="s">
        <v>14414</v>
      </c>
      <c r="B1495" s="677" t="s">
        <v>6163</v>
      </c>
    </row>
    <row r="1496">
      <c r="A1496" s="761" t="s">
        <v>14415</v>
      </c>
      <c r="B1496" s="677" t="s">
        <v>6163</v>
      </c>
    </row>
    <row r="1497">
      <c r="A1497" s="761" t="s">
        <v>14416</v>
      </c>
      <c r="B1497" s="677" t="s">
        <v>6163</v>
      </c>
    </row>
    <row r="1498">
      <c r="A1498" s="761" t="s">
        <v>14417</v>
      </c>
      <c r="B1498" s="677" t="s">
        <v>6163</v>
      </c>
    </row>
    <row r="1499">
      <c r="A1499" s="761" t="s">
        <v>14418</v>
      </c>
      <c r="B1499" s="677" t="s">
        <v>6163</v>
      </c>
    </row>
    <row r="1500">
      <c r="A1500" s="761" t="s">
        <v>14419</v>
      </c>
      <c r="B1500" s="677" t="s">
        <v>6163</v>
      </c>
    </row>
    <row r="1501">
      <c r="A1501" s="761" t="s">
        <v>14420</v>
      </c>
      <c r="B1501" s="677" t="s">
        <v>6163</v>
      </c>
    </row>
    <row r="1502">
      <c r="A1502" s="761" t="s">
        <v>14421</v>
      </c>
      <c r="B1502" s="677" t="s">
        <v>12953</v>
      </c>
    </row>
    <row r="1503">
      <c r="A1503" s="761" t="s">
        <v>14422</v>
      </c>
      <c r="B1503" s="677" t="s">
        <v>12953</v>
      </c>
    </row>
    <row r="1504">
      <c r="A1504" s="761" t="s">
        <v>14423</v>
      </c>
      <c r="B1504" s="677" t="s">
        <v>6163</v>
      </c>
    </row>
    <row r="1505">
      <c r="A1505" s="761" t="s">
        <v>14424</v>
      </c>
      <c r="B1505" s="677" t="s">
        <v>6163</v>
      </c>
    </row>
    <row r="1506">
      <c r="A1506" s="761" t="s">
        <v>14425</v>
      </c>
      <c r="B1506" s="677" t="s">
        <v>6163</v>
      </c>
    </row>
    <row r="1507">
      <c r="A1507" s="761" t="s">
        <v>14426</v>
      </c>
      <c r="B1507" s="677" t="s">
        <v>6163</v>
      </c>
    </row>
    <row r="1508">
      <c r="A1508" s="761" t="s">
        <v>14427</v>
      </c>
      <c r="B1508" s="677" t="s">
        <v>12953</v>
      </c>
    </row>
    <row r="1509">
      <c r="A1509" s="761" t="s">
        <v>14428</v>
      </c>
      <c r="B1509" s="677" t="s">
        <v>6163</v>
      </c>
    </row>
    <row r="1510">
      <c r="A1510" s="761" t="s">
        <v>14429</v>
      </c>
      <c r="B1510" s="677" t="s">
        <v>6163</v>
      </c>
    </row>
    <row r="1511">
      <c r="A1511" s="761" t="s">
        <v>14430</v>
      </c>
      <c r="B1511" s="677" t="s">
        <v>6163</v>
      </c>
    </row>
    <row r="1512">
      <c r="A1512" s="761" t="s">
        <v>14431</v>
      </c>
      <c r="B1512" s="677" t="s">
        <v>6163</v>
      </c>
    </row>
    <row r="1513">
      <c r="A1513" s="761" t="s">
        <v>14432</v>
      </c>
      <c r="B1513" s="677" t="s">
        <v>12953</v>
      </c>
    </row>
    <row r="1514">
      <c r="A1514" s="761" t="s">
        <v>14433</v>
      </c>
      <c r="B1514" s="677" t="s">
        <v>6163</v>
      </c>
    </row>
    <row r="1515">
      <c r="A1515" s="761" t="s">
        <v>14434</v>
      </c>
      <c r="B1515" s="677" t="s">
        <v>6163</v>
      </c>
    </row>
    <row r="1516">
      <c r="A1516" s="761" t="s">
        <v>14435</v>
      </c>
      <c r="B1516" s="677" t="s">
        <v>12953</v>
      </c>
    </row>
    <row r="1517">
      <c r="A1517" s="761" t="s">
        <v>2563</v>
      </c>
      <c r="B1517" s="677" t="s">
        <v>6163</v>
      </c>
    </row>
    <row r="1518">
      <c r="A1518" s="761" t="s">
        <v>14436</v>
      </c>
      <c r="B1518" s="677" t="s">
        <v>6163</v>
      </c>
    </row>
    <row r="1519">
      <c r="A1519" s="761" t="s">
        <v>14437</v>
      </c>
      <c r="B1519" s="677" t="s">
        <v>12953</v>
      </c>
    </row>
    <row r="1520">
      <c r="A1520" s="761" t="s">
        <v>14438</v>
      </c>
      <c r="B1520" s="677" t="s">
        <v>6163</v>
      </c>
    </row>
    <row r="1521">
      <c r="A1521" s="761" t="s">
        <v>14439</v>
      </c>
      <c r="B1521" s="677" t="s">
        <v>6163</v>
      </c>
    </row>
    <row r="1522">
      <c r="A1522" s="761" t="s">
        <v>14440</v>
      </c>
      <c r="B1522" s="677" t="s">
        <v>12953</v>
      </c>
    </row>
    <row r="1523">
      <c r="A1523" s="761" t="s">
        <v>14441</v>
      </c>
      <c r="B1523" s="677" t="s">
        <v>6163</v>
      </c>
    </row>
    <row r="1524">
      <c r="A1524" s="761" t="s">
        <v>14442</v>
      </c>
      <c r="B1524" s="677" t="s">
        <v>6163</v>
      </c>
    </row>
    <row r="1525">
      <c r="A1525" s="761" t="s">
        <v>14443</v>
      </c>
      <c r="B1525" s="677" t="s">
        <v>6163</v>
      </c>
    </row>
    <row r="1526">
      <c r="A1526" s="761" t="s">
        <v>14444</v>
      </c>
      <c r="B1526" s="677" t="s">
        <v>6163</v>
      </c>
    </row>
    <row r="1527">
      <c r="A1527" s="761" t="s">
        <v>14445</v>
      </c>
      <c r="B1527" s="677" t="s">
        <v>6163</v>
      </c>
    </row>
    <row r="1528">
      <c r="A1528" s="761" t="s">
        <v>14446</v>
      </c>
      <c r="B1528" s="677" t="s">
        <v>6163</v>
      </c>
    </row>
    <row r="1529">
      <c r="A1529" s="761" t="s">
        <v>14447</v>
      </c>
      <c r="B1529" s="677" t="s">
        <v>12953</v>
      </c>
    </row>
    <row r="1530">
      <c r="A1530" s="761" t="s">
        <v>14448</v>
      </c>
      <c r="B1530" s="677" t="s">
        <v>6163</v>
      </c>
    </row>
    <row r="1531">
      <c r="A1531" s="761" t="s">
        <v>14449</v>
      </c>
      <c r="B1531" s="677" t="s">
        <v>6163</v>
      </c>
    </row>
    <row r="1532">
      <c r="A1532" s="761" t="s">
        <v>14450</v>
      </c>
      <c r="B1532" s="677" t="s">
        <v>6163</v>
      </c>
    </row>
    <row r="1533">
      <c r="A1533" s="761" t="s">
        <v>14451</v>
      </c>
      <c r="B1533" s="677" t="s">
        <v>6163</v>
      </c>
    </row>
    <row r="1534">
      <c r="A1534" s="761" t="s">
        <v>14452</v>
      </c>
      <c r="B1534" s="677" t="s">
        <v>6163</v>
      </c>
    </row>
    <row r="1535">
      <c r="A1535" s="761" t="s">
        <v>14453</v>
      </c>
      <c r="B1535" s="677" t="s">
        <v>6163</v>
      </c>
    </row>
    <row r="1536">
      <c r="A1536" s="761" t="s">
        <v>14454</v>
      </c>
      <c r="B1536" s="677" t="s">
        <v>6163</v>
      </c>
    </row>
    <row r="1537">
      <c r="A1537" s="761" t="s">
        <v>14455</v>
      </c>
      <c r="B1537" s="677" t="s">
        <v>6163</v>
      </c>
    </row>
    <row r="1538">
      <c r="A1538" s="761" t="s">
        <v>14456</v>
      </c>
      <c r="B1538" s="677" t="s">
        <v>6163</v>
      </c>
    </row>
    <row r="1539">
      <c r="A1539" s="761" t="s">
        <v>14457</v>
      </c>
      <c r="B1539" s="677" t="s">
        <v>12953</v>
      </c>
    </row>
    <row r="1540">
      <c r="A1540" s="761" t="s">
        <v>14458</v>
      </c>
      <c r="B1540" s="677" t="s">
        <v>6163</v>
      </c>
    </row>
    <row r="1541">
      <c r="A1541" s="761" t="s">
        <v>14459</v>
      </c>
      <c r="B1541" s="677" t="s">
        <v>6163</v>
      </c>
    </row>
    <row r="1542">
      <c r="A1542" s="761" t="s">
        <v>14460</v>
      </c>
      <c r="B1542" s="677" t="s">
        <v>6163</v>
      </c>
    </row>
    <row r="1543">
      <c r="A1543" s="761" t="s">
        <v>14461</v>
      </c>
      <c r="B1543" s="677" t="s">
        <v>6163</v>
      </c>
    </row>
    <row r="1544">
      <c r="A1544" s="761" t="s">
        <v>14462</v>
      </c>
      <c r="B1544" s="677" t="s">
        <v>6163</v>
      </c>
    </row>
    <row r="1545">
      <c r="A1545" s="761" t="s">
        <v>14463</v>
      </c>
      <c r="B1545" s="677" t="s">
        <v>6163</v>
      </c>
    </row>
    <row r="1546">
      <c r="A1546" s="761" t="s">
        <v>14464</v>
      </c>
      <c r="B1546" s="677" t="s">
        <v>6163</v>
      </c>
    </row>
    <row r="1547">
      <c r="A1547" s="761" t="s">
        <v>14465</v>
      </c>
      <c r="B1547" s="677" t="s">
        <v>6163</v>
      </c>
    </row>
    <row r="1548">
      <c r="A1548" s="761" t="s">
        <v>14466</v>
      </c>
      <c r="B1548" s="677" t="s">
        <v>6163</v>
      </c>
    </row>
    <row r="1549">
      <c r="A1549" s="761" t="s">
        <v>14467</v>
      </c>
      <c r="B1549" s="677" t="s">
        <v>6163</v>
      </c>
    </row>
    <row r="1550">
      <c r="A1550" s="761" t="s">
        <v>14468</v>
      </c>
      <c r="B1550" s="677" t="s">
        <v>12953</v>
      </c>
    </row>
    <row r="1551">
      <c r="A1551" s="761" t="s">
        <v>14469</v>
      </c>
      <c r="B1551" s="677" t="s">
        <v>6163</v>
      </c>
    </row>
    <row r="1552">
      <c r="A1552" s="761" t="s">
        <v>14470</v>
      </c>
      <c r="B1552" s="677" t="s">
        <v>12953</v>
      </c>
    </row>
    <row r="1553">
      <c r="A1553" s="761" t="s">
        <v>14471</v>
      </c>
      <c r="B1553" s="677" t="s">
        <v>6163</v>
      </c>
    </row>
    <row r="1554">
      <c r="A1554" s="761" t="s">
        <v>14472</v>
      </c>
      <c r="B1554" s="677" t="s">
        <v>6163</v>
      </c>
    </row>
    <row r="1555">
      <c r="A1555" s="761" t="s">
        <v>14473</v>
      </c>
      <c r="B1555" s="677" t="s">
        <v>6163</v>
      </c>
    </row>
    <row r="1556">
      <c r="A1556" s="761" t="s">
        <v>14474</v>
      </c>
      <c r="B1556" s="677" t="s">
        <v>6163</v>
      </c>
    </row>
    <row r="1557">
      <c r="A1557" s="761" t="s">
        <v>14475</v>
      </c>
      <c r="B1557" s="677" t="s">
        <v>6163</v>
      </c>
    </row>
    <row r="1558">
      <c r="A1558" s="761" t="s">
        <v>14476</v>
      </c>
      <c r="B1558" s="677" t="s">
        <v>6163</v>
      </c>
    </row>
    <row r="1559">
      <c r="A1559" s="761" t="s">
        <v>14477</v>
      </c>
      <c r="B1559" s="677" t="s">
        <v>6163</v>
      </c>
    </row>
    <row r="1560">
      <c r="A1560" s="761" t="s">
        <v>14478</v>
      </c>
      <c r="B1560" s="677" t="s">
        <v>6163</v>
      </c>
    </row>
    <row r="1561">
      <c r="A1561" s="761" t="s">
        <v>14479</v>
      </c>
      <c r="B1561" s="677" t="s">
        <v>6163</v>
      </c>
    </row>
    <row r="1562">
      <c r="A1562" s="761" t="s">
        <v>14480</v>
      </c>
      <c r="B1562" s="677" t="s">
        <v>6163</v>
      </c>
    </row>
    <row r="1563">
      <c r="A1563" s="761" t="s">
        <v>14481</v>
      </c>
      <c r="B1563" s="677" t="s">
        <v>6163</v>
      </c>
    </row>
    <row r="1564">
      <c r="A1564" s="761" t="s">
        <v>14482</v>
      </c>
      <c r="B1564" s="677" t="s">
        <v>6163</v>
      </c>
    </row>
    <row r="1565">
      <c r="A1565" s="761" t="s">
        <v>14483</v>
      </c>
      <c r="B1565" s="677" t="s">
        <v>12953</v>
      </c>
    </row>
    <row r="1566">
      <c r="A1566" s="761" t="s">
        <v>14484</v>
      </c>
      <c r="B1566" s="677" t="s">
        <v>6163</v>
      </c>
    </row>
    <row r="1567">
      <c r="A1567" s="761" t="s">
        <v>14485</v>
      </c>
      <c r="B1567" s="677" t="s">
        <v>6163</v>
      </c>
    </row>
    <row r="1568">
      <c r="A1568" s="761" t="s">
        <v>14486</v>
      </c>
      <c r="B1568" s="677" t="s">
        <v>6163</v>
      </c>
    </row>
    <row r="1569">
      <c r="A1569" s="761" t="s">
        <v>14487</v>
      </c>
      <c r="B1569" s="677" t="s">
        <v>6163</v>
      </c>
    </row>
    <row r="1570">
      <c r="A1570" s="761" t="s">
        <v>14488</v>
      </c>
      <c r="B1570" s="677" t="s">
        <v>6163</v>
      </c>
    </row>
    <row r="1571">
      <c r="A1571" s="761" t="s">
        <v>14489</v>
      </c>
      <c r="B1571" s="677" t="s">
        <v>6163</v>
      </c>
    </row>
    <row r="1572">
      <c r="A1572" s="761" t="s">
        <v>14490</v>
      </c>
      <c r="B1572" s="677" t="s">
        <v>6163</v>
      </c>
    </row>
    <row r="1573">
      <c r="A1573" s="761" t="s">
        <v>14491</v>
      </c>
      <c r="B1573" s="677" t="s">
        <v>12953</v>
      </c>
    </row>
    <row r="1574">
      <c r="A1574" s="761" t="s">
        <v>14492</v>
      </c>
      <c r="B1574" s="677" t="s">
        <v>12953</v>
      </c>
    </row>
    <row r="1575">
      <c r="A1575" s="761" t="s">
        <v>14493</v>
      </c>
      <c r="B1575" s="677" t="s">
        <v>12953</v>
      </c>
    </row>
    <row r="1576">
      <c r="A1576" s="761" t="s">
        <v>14494</v>
      </c>
      <c r="B1576" s="677" t="s">
        <v>13632</v>
      </c>
    </row>
    <row r="1577">
      <c r="A1577" s="761" t="s">
        <v>14495</v>
      </c>
      <c r="B1577" s="677" t="s">
        <v>6163</v>
      </c>
    </row>
    <row r="1578">
      <c r="A1578" s="761" t="s">
        <v>14496</v>
      </c>
      <c r="B1578" s="677" t="s">
        <v>6163</v>
      </c>
    </row>
    <row r="1579">
      <c r="A1579" s="761" t="s">
        <v>14497</v>
      </c>
      <c r="B1579" s="677" t="s">
        <v>6163</v>
      </c>
    </row>
    <row r="1580">
      <c r="A1580" s="761" t="s">
        <v>14498</v>
      </c>
      <c r="B1580" s="677" t="s">
        <v>6163</v>
      </c>
    </row>
    <row r="1581">
      <c r="A1581" s="761" t="s">
        <v>14499</v>
      </c>
      <c r="B1581" s="677" t="s">
        <v>6163</v>
      </c>
    </row>
    <row r="1582">
      <c r="A1582" s="761" t="s">
        <v>14500</v>
      </c>
      <c r="B1582" s="677" t="s">
        <v>12953</v>
      </c>
    </row>
    <row r="1583">
      <c r="A1583" s="761" t="s">
        <v>14501</v>
      </c>
      <c r="B1583" s="677" t="s">
        <v>6163</v>
      </c>
    </row>
    <row r="1584">
      <c r="A1584" s="761" t="s">
        <v>14502</v>
      </c>
      <c r="B1584" s="677" t="s">
        <v>6163</v>
      </c>
    </row>
    <row r="1585">
      <c r="A1585" s="761" t="s">
        <v>14503</v>
      </c>
      <c r="B1585" s="677" t="s">
        <v>6163</v>
      </c>
    </row>
    <row r="1586">
      <c r="A1586" s="761" t="s">
        <v>14504</v>
      </c>
      <c r="B1586" s="677" t="s">
        <v>6163</v>
      </c>
    </row>
    <row r="1587">
      <c r="A1587" s="761" t="s">
        <v>14505</v>
      </c>
      <c r="B1587" s="677" t="s">
        <v>12953</v>
      </c>
    </row>
    <row r="1588">
      <c r="A1588" s="761" t="s">
        <v>14506</v>
      </c>
      <c r="B1588" s="677" t="s">
        <v>6163</v>
      </c>
    </row>
    <row r="1589">
      <c r="A1589" s="761" t="s">
        <v>14507</v>
      </c>
      <c r="B1589" s="677" t="s">
        <v>6163</v>
      </c>
    </row>
    <row r="1590">
      <c r="A1590" s="761" t="s">
        <v>14508</v>
      </c>
      <c r="B1590" s="677" t="s">
        <v>6163</v>
      </c>
    </row>
    <row r="1591">
      <c r="A1591" s="761" t="s">
        <v>14509</v>
      </c>
      <c r="B1591" s="677" t="s">
        <v>12953</v>
      </c>
    </row>
    <row r="1592">
      <c r="A1592" s="761" t="s">
        <v>14510</v>
      </c>
      <c r="B1592" s="677" t="s">
        <v>6163</v>
      </c>
    </row>
    <row r="1593">
      <c r="A1593" s="761" t="s">
        <v>14511</v>
      </c>
      <c r="B1593" s="677" t="s">
        <v>6163</v>
      </c>
    </row>
    <row r="1594">
      <c r="A1594" s="761" t="s">
        <v>14512</v>
      </c>
      <c r="B1594" s="677" t="s">
        <v>12953</v>
      </c>
    </row>
    <row r="1595">
      <c r="A1595" s="761" t="s">
        <v>14513</v>
      </c>
      <c r="B1595" s="677" t="s">
        <v>6163</v>
      </c>
    </row>
    <row r="1596">
      <c r="A1596" s="761" t="s">
        <v>14514</v>
      </c>
      <c r="B1596" s="677" t="s">
        <v>6163</v>
      </c>
    </row>
    <row r="1597">
      <c r="A1597" s="761" t="s">
        <v>14515</v>
      </c>
      <c r="B1597" s="677" t="s">
        <v>6163</v>
      </c>
    </row>
    <row r="1598">
      <c r="A1598" s="761" t="s">
        <v>14516</v>
      </c>
      <c r="B1598" s="677" t="s">
        <v>6163</v>
      </c>
    </row>
    <row r="1599">
      <c r="A1599" s="761" t="s">
        <v>14517</v>
      </c>
      <c r="B1599" s="677" t="s">
        <v>6163</v>
      </c>
    </row>
    <row r="1600">
      <c r="A1600" s="761" t="s">
        <v>14518</v>
      </c>
      <c r="B1600" s="677" t="s">
        <v>6163</v>
      </c>
    </row>
    <row r="1601">
      <c r="A1601" s="761" t="s">
        <v>14519</v>
      </c>
      <c r="B1601" s="677" t="s">
        <v>6163</v>
      </c>
    </row>
    <row r="1602">
      <c r="A1602" s="761" t="s">
        <v>14520</v>
      </c>
      <c r="B1602" s="677" t="s">
        <v>6163</v>
      </c>
    </row>
    <row r="1603">
      <c r="A1603" s="761" t="s">
        <v>14521</v>
      </c>
      <c r="B1603" s="677" t="s">
        <v>12953</v>
      </c>
    </row>
    <row r="1604">
      <c r="A1604" s="761" t="s">
        <v>14522</v>
      </c>
      <c r="B1604" s="677" t="s">
        <v>6163</v>
      </c>
    </row>
    <row r="1605">
      <c r="A1605" s="761" t="s">
        <v>14523</v>
      </c>
      <c r="B1605" s="677" t="s">
        <v>6163</v>
      </c>
    </row>
    <row r="1606">
      <c r="A1606" s="761" t="s">
        <v>14524</v>
      </c>
      <c r="B1606" s="677" t="s">
        <v>6163</v>
      </c>
    </row>
    <row r="1607">
      <c r="A1607" s="761" t="s">
        <v>14525</v>
      </c>
      <c r="B1607" s="677" t="s">
        <v>6163</v>
      </c>
    </row>
    <row r="1608">
      <c r="A1608" s="761" t="s">
        <v>14526</v>
      </c>
      <c r="B1608" s="677" t="s">
        <v>6163</v>
      </c>
    </row>
    <row r="1609">
      <c r="A1609" s="761" t="s">
        <v>14527</v>
      </c>
      <c r="B1609" s="677" t="s">
        <v>12953</v>
      </c>
    </row>
    <row r="1610">
      <c r="A1610" s="761" t="s">
        <v>14528</v>
      </c>
      <c r="B1610" s="677" t="s">
        <v>6163</v>
      </c>
    </row>
    <row r="1611">
      <c r="A1611" s="761" t="s">
        <v>14529</v>
      </c>
      <c r="B1611" s="677" t="s">
        <v>12953</v>
      </c>
    </row>
    <row r="1612">
      <c r="A1612" s="761" t="s">
        <v>14530</v>
      </c>
      <c r="B1612" s="677" t="s">
        <v>6163</v>
      </c>
    </row>
    <row r="1613">
      <c r="A1613" s="761" t="s">
        <v>14531</v>
      </c>
      <c r="B1613" s="677" t="s">
        <v>6163</v>
      </c>
    </row>
    <row r="1614">
      <c r="A1614" s="761" t="s">
        <v>14532</v>
      </c>
      <c r="B1614" s="677" t="s">
        <v>6163</v>
      </c>
    </row>
    <row r="1615">
      <c r="A1615" s="761" t="s">
        <v>14533</v>
      </c>
      <c r="B1615" s="677" t="s">
        <v>12953</v>
      </c>
    </row>
    <row r="1616">
      <c r="A1616" s="761" t="s">
        <v>14534</v>
      </c>
      <c r="B1616" s="677" t="s">
        <v>12953</v>
      </c>
    </row>
    <row r="1617">
      <c r="A1617" s="761" t="s">
        <v>14535</v>
      </c>
      <c r="B1617" s="677" t="s">
        <v>6163</v>
      </c>
    </row>
    <row r="1618">
      <c r="A1618" s="761" t="s">
        <v>14536</v>
      </c>
      <c r="B1618" s="677" t="s">
        <v>6163</v>
      </c>
    </row>
    <row r="1619">
      <c r="A1619" s="761" t="s">
        <v>14537</v>
      </c>
      <c r="B1619" s="677" t="s">
        <v>12953</v>
      </c>
    </row>
    <row r="1620">
      <c r="A1620" s="761" t="s">
        <v>14538</v>
      </c>
      <c r="B1620" s="677" t="s">
        <v>6163</v>
      </c>
    </row>
    <row r="1621">
      <c r="A1621" s="761" t="s">
        <v>14539</v>
      </c>
      <c r="B1621" s="677" t="s">
        <v>12953</v>
      </c>
    </row>
    <row r="1622">
      <c r="A1622" s="761" t="s">
        <v>14540</v>
      </c>
      <c r="B1622" s="677" t="s">
        <v>6163</v>
      </c>
    </row>
    <row r="1623">
      <c r="A1623" s="761" t="s">
        <v>14541</v>
      </c>
      <c r="B1623" s="677" t="s">
        <v>6163</v>
      </c>
    </row>
    <row r="1624">
      <c r="A1624" s="761" t="s">
        <v>14542</v>
      </c>
      <c r="B1624" s="677" t="s">
        <v>6163</v>
      </c>
    </row>
    <row r="1625">
      <c r="A1625" s="761" t="s">
        <v>14543</v>
      </c>
      <c r="B1625" s="677" t="s">
        <v>12953</v>
      </c>
    </row>
    <row r="1626">
      <c r="A1626" s="761" t="s">
        <v>14544</v>
      </c>
      <c r="B1626" s="677" t="s">
        <v>6163</v>
      </c>
    </row>
    <row r="1627">
      <c r="A1627" s="761" t="s">
        <v>14545</v>
      </c>
      <c r="B1627" s="677" t="s">
        <v>6163</v>
      </c>
    </row>
    <row r="1628">
      <c r="A1628" s="761" t="s">
        <v>14546</v>
      </c>
      <c r="B1628" s="677" t="s">
        <v>6163</v>
      </c>
    </row>
    <row r="1629">
      <c r="A1629" s="761" t="s">
        <v>14547</v>
      </c>
      <c r="B1629" s="677" t="s">
        <v>12953</v>
      </c>
    </row>
    <row r="1630">
      <c r="A1630" s="761" t="s">
        <v>14548</v>
      </c>
      <c r="B1630" s="677" t="s">
        <v>6163</v>
      </c>
    </row>
    <row r="1631">
      <c r="A1631" s="761" t="s">
        <v>14549</v>
      </c>
      <c r="B1631" s="677" t="s">
        <v>6163</v>
      </c>
    </row>
    <row r="1632">
      <c r="A1632" s="761" t="s">
        <v>14550</v>
      </c>
      <c r="B1632" s="677" t="s">
        <v>6163</v>
      </c>
    </row>
    <row r="1633">
      <c r="A1633" s="761" t="s">
        <v>14551</v>
      </c>
      <c r="B1633" s="677" t="s">
        <v>6163</v>
      </c>
    </row>
    <row r="1634">
      <c r="A1634" s="761" t="s">
        <v>14552</v>
      </c>
      <c r="B1634" s="677" t="s">
        <v>6163</v>
      </c>
    </row>
    <row r="1635">
      <c r="A1635" s="761" t="s">
        <v>14553</v>
      </c>
      <c r="B1635" s="677" t="s">
        <v>6163</v>
      </c>
    </row>
    <row r="1636">
      <c r="A1636" s="761" t="s">
        <v>14554</v>
      </c>
      <c r="B1636" s="677" t="s">
        <v>6163</v>
      </c>
    </row>
    <row r="1637">
      <c r="A1637" s="761" t="s">
        <v>14555</v>
      </c>
      <c r="B1637" s="677" t="s">
        <v>6163</v>
      </c>
    </row>
    <row r="1638">
      <c r="A1638" s="761" t="s">
        <v>14556</v>
      </c>
      <c r="B1638" s="677" t="s">
        <v>6163</v>
      </c>
    </row>
    <row r="1639">
      <c r="A1639" s="761" t="s">
        <v>14557</v>
      </c>
      <c r="B1639" s="677" t="s">
        <v>12953</v>
      </c>
    </row>
    <row r="1640">
      <c r="A1640" s="761" t="s">
        <v>14558</v>
      </c>
      <c r="B1640" s="677" t="s">
        <v>6163</v>
      </c>
    </row>
    <row r="1641">
      <c r="A1641" s="761" t="s">
        <v>14559</v>
      </c>
      <c r="B1641" s="677" t="s">
        <v>6163</v>
      </c>
    </row>
    <row r="1642">
      <c r="A1642" s="761" t="s">
        <v>14560</v>
      </c>
      <c r="B1642" s="677" t="s">
        <v>6163</v>
      </c>
    </row>
    <row r="1643">
      <c r="A1643" s="761" t="s">
        <v>14561</v>
      </c>
      <c r="B1643" s="677" t="s">
        <v>12953</v>
      </c>
    </row>
    <row r="1644">
      <c r="A1644" s="761" t="s">
        <v>14562</v>
      </c>
      <c r="B1644" s="677" t="s">
        <v>6163</v>
      </c>
    </row>
    <row r="1645">
      <c r="A1645" s="761" t="s">
        <v>14563</v>
      </c>
      <c r="B1645" s="677" t="s">
        <v>12953</v>
      </c>
    </row>
    <row r="1646">
      <c r="A1646" s="761" t="s">
        <v>14564</v>
      </c>
      <c r="B1646" s="677" t="s">
        <v>6163</v>
      </c>
    </row>
    <row r="1647">
      <c r="A1647" s="761" t="s">
        <v>14565</v>
      </c>
      <c r="B1647" s="677" t="s">
        <v>6163</v>
      </c>
    </row>
    <row r="1648">
      <c r="A1648" s="761" t="s">
        <v>14566</v>
      </c>
      <c r="B1648" s="677" t="s">
        <v>6163</v>
      </c>
    </row>
    <row r="1649">
      <c r="A1649" s="761" t="s">
        <v>14567</v>
      </c>
      <c r="B1649" s="677" t="s">
        <v>6163</v>
      </c>
    </row>
    <row r="1650">
      <c r="A1650" s="761" t="s">
        <v>14568</v>
      </c>
      <c r="B1650" s="677" t="s">
        <v>6163</v>
      </c>
    </row>
    <row r="1651">
      <c r="A1651" s="761" t="s">
        <v>14569</v>
      </c>
      <c r="B1651" s="677" t="s">
        <v>12953</v>
      </c>
    </row>
    <row r="1652">
      <c r="A1652" s="761" t="s">
        <v>14570</v>
      </c>
      <c r="B1652" s="677" t="s">
        <v>6163</v>
      </c>
    </row>
    <row r="1653">
      <c r="A1653" s="761" t="s">
        <v>14571</v>
      </c>
      <c r="B1653" s="677" t="s">
        <v>6163</v>
      </c>
    </row>
    <row r="1654">
      <c r="A1654" s="761" t="s">
        <v>14572</v>
      </c>
      <c r="B1654" s="677" t="s">
        <v>6163</v>
      </c>
    </row>
    <row r="1655">
      <c r="A1655" s="761" t="s">
        <v>14573</v>
      </c>
      <c r="B1655" s="677" t="s">
        <v>6163</v>
      </c>
    </row>
    <row r="1656">
      <c r="A1656" s="761" t="s">
        <v>14574</v>
      </c>
      <c r="B1656" s="677" t="s">
        <v>12953</v>
      </c>
    </row>
    <row r="1657">
      <c r="A1657" s="761" t="s">
        <v>14575</v>
      </c>
      <c r="B1657" s="677" t="s">
        <v>6163</v>
      </c>
    </row>
    <row r="1658">
      <c r="A1658" s="761" t="s">
        <v>14576</v>
      </c>
      <c r="B1658" s="677" t="s">
        <v>6163</v>
      </c>
    </row>
    <row r="1659">
      <c r="A1659" s="761" t="s">
        <v>14577</v>
      </c>
      <c r="B1659" s="677" t="s">
        <v>6163</v>
      </c>
    </row>
    <row r="1660">
      <c r="A1660" s="761" t="s">
        <v>14578</v>
      </c>
      <c r="B1660" s="677" t="s">
        <v>6163</v>
      </c>
    </row>
    <row r="1661">
      <c r="A1661" s="761" t="s">
        <v>14579</v>
      </c>
      <c r="B1661" s="677" t="s">
        <v>6163</v>
      </c>
    </row>
    <row r="1662">
      <c r="A1662" s="761" t="s">
        <v>14580</v>
      </c>
      <c r="B1662" s="677" t="s">
        <v>6163</v>
      </c>
    </row>
    <row r="1663">
      <c r="A1663" s="761" t="s">
        <v>14581</v>
      </c>
      <c r="B1663" s="677" t="s">
        <v>6163</v>
      </c>
    </row>
    <row r="1664">
      <c r="A1664" s="761" t="s">
        <v>14582</v>
      </c>
      <c r="B1664" s="677" t="s">
        <v>6163</v>
      </c>
    </row>
    <row r="1665">
      <c r="A1665" s="761" t="s">
        <v>14583</v>
      </c>
      <c r="B1665" s="677" t="s">
        <v>6163</v>
      </c>
    </row>
    <row r="1666">
      <c r="A1666" s="761" t="s">
        <v>14584</v>
      </c>
      <c r="B1666" s="677" t="s">
        <v>6163</v>
      </c>
    </row>
    <row r="1667">
      <c r="A1667" s="761" t="s">
        <v>14585</v>
      </c>
      <c r="B1667" s="677" t="s">
        <v>6163</v>
      </c>
    </row>
    <row r="1668">
      <c r="A1668" s="761" t="s">
        <v>14586</v>
      </c>
      <c r="B1668" s="677" t="s">
        <v>6163</v>
      </c>
    </row>
    <row r="1669">
      <c r="A1669" s="761" t="s">
        <v>14587</v>
      </c>
      <c r="B1669" s="677" t="s">
        <v>6163</v>
      </c>
    </row>
    <row r="1670">
      <c r="A1670" s="761" t="s">
        <v>14588</v>
      </c>
      <c r="B1670" s="677" t="s">
        <v>12953</v>
      </c>
    </row>
    <row r="1671">
      <c r="A1671" s="761" t="s">
        <v>14589</v>
      </c>
      <c r="B1671" s="677" t="s">
        <v>6163</v>
      </c>
    </row>
    <row r="1672">
      <c r="A1672" s="761" t="s">
        <v>14590</v>
      </c>
      <c r="B1672" s="677" t="s">
        <v>6163</v>
      </c>
    </row>
    <row r="1673">
      <c r="A1673" s="761" t="s">
        <v>14591</v>
      </c>
      <c r="B1673" s="677" t="s">
        <v>6163</v>
      </c>
    </row>
    <row r="1674">
      <c r="A1674" s="761" t="s">
        <v>3404</v>
      </c>
      <c r="B1674" s="677" t="s">
        <v>6163</v>
      </c>
    </row>
    <row r="1675">
      <c r="A1675" s="761" t="s">
        <v>14592</v>
      </c>
      <c r="B1675" s="677" t="s">
        <v>6163</v>
      </c>
    </row>
    <row r="1676">
      <c r="A1676" s="761" t="s">
        <v>14593</v>
      </c>
      <c r="B1676" s="677" t="s">
        <v>12953</v>
      </c>
    </row>
    <row r="1677">
      <c r="A1677" s="761" t="s">
        <v>1176</v>
      </c>
      <c r="B1677" s="677" t="s">
        <v>6163</v>
      </c>
    </row>
    <row r="1678">
      <c r="A1678" s="761" t="s">
        <v>14594</v>
      </c>
      <c r="B1678" s="677" t="s">
        <v>6163</v>
      </c>
    </row>
    <row r="1679">
      <c r="A1679" s="761" t="s">
        <v>14595</v>
      </c>
      <c r="B1679" s="677" t="s">
        <v>12953</v>
      </c>
    </row>
    <row r="1680">
      <c r="A1680" s="761" t="s">
        <v>14596</v>
      </c>
      <c r="B1680" s="677" t="s">
        <v>6163</v>
      </c>
    </row>
    <row r="1681">
      <c r="A1681" s="761" t="s">
        <v>14597</v>
      </c>
      <c r="B1681" s="677" t="s">
        <v>6163</v>
      </c>
    </row>
    <row r="1682">
      <c r="A1682" s="761" t="s">
        <v>14598</v>
      </c>
      <c r="B1682" s="677" t="s">
        <v>12953</v>
      </c>
    </row>
    <row r="1683">
      <c r="A1683" s="761" t="s">
        <v>14599</v>
      </c>
      <c r="B1683" s="677" t="s">
        <v>6163</v>
      </c>
    </row>
    <row r="1684">
      <c r="A1684" s="761" t="s">
        <v>14600</v>
      </c>
      <c r="B1684" s="677" t="s">
        <v>12953</v>
      </c>
    </row>
    <row r="1685">
      <c r="A1685" s="761" t="s">
        <v>14601</v>
      </c>
      <c r="B1685" s="677" t="s">
        <v>12953</v>
      </c>
    </row>
    <row r="1686">
      <c r="A1686" s="761" t="s">
        <v>14602</v>
      </c>
      <c r="B1686" s="677" t="s">
        <v>6163</v>
      </c>
    </row>
    <row r="1687">
      <c r="A1687" s="761" t="s">
        <v>14603</v>
      </c>
      <c r="B1687" s="677" t="s">
        <v>6163</v>
      </c>
    </row>
    <row r="1688">
      <c r="A1688" s="761" t="s">
        <v>10908</v>
      </c>
      <c r="B1688" s="677" t="s">
        <v>6163</v>
      </c>
    </row>
    <row r="1689">
      <c r="A1689" s="761" t="s">
        <v>14604</v>
      </c>
      <c r="B1689" s="677" t="s">
        <v>6163</v>
      </c>
    </row>
    <row r="1690">
      <c r="A1690" s="761" t="s">
        <v>14605</v>
      </c>
      <c r="B1690" s="677" t="s">
        <v>13632</v>
      </c>
    </row>
    <row r="1691">
      <c r="A1691" s="761" t="s">
        <v>14606</v>
      </c>
      <c r="B1691" s="677" t="s">
        <v>6163</v>
      </c>
    </row>
    <row r="1692">
      <c r="A1692" s="761" t="s">
        <v>14607</v>
      </c>
      <c r="B1692" s="677" t="s">
        <v>6163</v>
      </c>
    </row>
    <row r="1693">
      <c r="A1693" s="761" t="s">
        <v>14608</v>
      </c>
      <c r="B1693" s="677" t="s">
        <v>6163</v>
      </c>
    </row>
    <row r="1694">
      <c r="A1694" s="761" t="s">
        <v>14609</v>
      </c>
      <c r="B1694" s="677" t="s">
        <v>6163</v>
      </c>
    </row>
    <row r="1695">
      <c r="A1695" s="761" t="s">
        <v>14610</v>
      </c>
      <c r="B1695" s="677" t="s">
        <v>6163</v>
      </c>
    </row>
    <row r="1696">
      <c r="A1696" s="761" t="s">
        <v>14611</v>
      </c>
      <c r="B1696" s="677" t="s">
        <v>6163</v>
      </c>
    </row>
    <row r="1697">
      <c r="A1697" s="761" t="s">
        <v>14612</v>
      </c>
      <c r="B1697" s="677" t="s">
        <v>6163</v>
      </c>
    </row>
    <row r="1698">
      <c r="A1698" s="761" t="s">
        <v>14613</v>
      </c>
      <c r="B1698" s="677" t="s">
        <v>6163</v>
      </c>
    </row>
    <row r="1699">
      <c r="A1699" s="761" t="s">
        <v>14614</v>
      </c>
      <c r="B1699" s="677" t="s">
        <v>6163</v>
      </c>
    </row>
    <row r="1700">
      <c r="A1700" s="761" t="s">
        <v>10440</v>
      </c>
      <c r="B1700" s="677" t="s">
        <v>6163</v>
      </c>
    </row>
    <row r="1701">
      <c r="A1701" s="761" t="s">
        <v>14615</v>
      </c>
      <c r="B1701" s="677" t="s">
        <v>6163</v>
      </c>
    </row>
    <row r="1702">
      <c r="A1702" s="761" t="s">
        <v>14616</v>
      </c>
      <c r="B1702" s="677" t="s">
        <v>6163</v>
      </c>
    </row>
    <row r="1703">
      <c r="A1703" s="761" t="s">
        <v>14617</v>
      </c>
      <c r="B1703" s="677" t="s">
        <v>6163</v>
      </c>
    </row>
    <row r="1704">
      <c r="A1704" s="761" t="s">
        <v>14618</v>
      </c>
      <c r="B1704" s="677" t="s">
        <v>6163</v>
      </c>
    </row>
    <row r="1705">
      <c r="A1705" s="761" t="s">
        <v>14619</v>
      </c>
      <c r="B1705" s="677" t="s">
        <v>6163</v>
      </c>
    </row>
    <row r="1706">
      <c r="A1706" s="761" t="s">
        <v>123</v>
      </c>
      <c r="B1706" s="677" t="s">
        <v>6163</v>
      </c>
    </row>
    <row r="1707">
      <c r="A1707" s="761" t="s">
        <v>14620</v>
      </c>
      <c r="B1707" s="677" t="s">
        <v>6163</v>
      </c>
    </row>
    <row r="1708">
      <c r="A1708" s="761" t="s">
        <v>14621</v>
      </c>
      <c r="B1708" s="677" t="s">
        <v>6163</v>
      </c>
    </row>
    <row r="1709">
      <c r="A1709" s="761" t="s">
        <v>14622</v>
      </c>
      <c r="B1709" s="677" t="s">
        <v>6163</v>
      </c>
    </row>
    <row r="1710">
      <c r="A1710" s="761" t="s">
        <v>14623</v>
      </c>
      <c r="B1710" s="677" t="s">
        <v>6163</v>
      </c>
    </row>
    <row r="1711">
      <c r="A1711" s="761" t="s">
        <v>14624</v>
      </c>
      <c r="B1711" s="677" t="s">
        <v>6163</v>
      </c>
    </row>
    <row r="1712">
      <c r="A1712" s="761" t="s">
        <v>14625</v>
      </c>
      <c r="B1712" s="677" t="s">
        <v>6163</v>
      </c>
    </row>
    <row r="1713">
      <c r="A1713" s="761" t="s">
        <v>14626</v>
      </c>
      <c r="B1713" s="677" t="s">
        <v>6163</v>
      </c>
    </row>
    <row r="1714">
      <c r="A1714" s="761" t="s">
        <v>14627</v>
      </c>
      <c r="B1714" s="677" t="s">
        <v>6163</v>
      </c>
    </row>
    <row r="1715">
      <c r="A1715" s="761" t="s">
        <v>14628</v>
      </c>
      <c r="B1715" s="677" t="s">
        <v>6163</v>
      </c>
    </row>
    <row r="1716">
      <c r="A1716" s="761" t="s">
        <v>14629</v>
      </c>
      <c r="B1716" s="677" t="s">
        <v>6163</v>
      </c>
    </row>
    <row r="1717">
      <c r="A1717" s="761" t="s">
        <v>14630</v>
      </c>
      <c r="B1717" s="677" t="s">
        <v>6163</v>
      </c>
    </row>
    <row r="1718">
      <c r="A1718" s="761" t="s">
        <v>14631</v>
      </c>
      <c r="B1718" s="677" t="s">
        <v>6163</v>
      </c>
    </row>
    <row r="1719">
      <c r="A1719" s="761" t="s">
        <v>14632</v>
      </c>
      <c r="B1719" s="677" t="s">
        <v>6163</v>
      </c>
    </row>
    <row r="1720">
      <c r="A1720" s="761" t="s">
        <v>14633</v>
      </c>
      <c r="B1720" s="677" t="s">
        <v>6163</v>
      </c>
    </row>
    <row r="1721">
      <c r="A1721" s="761" t="s">
        <v>14634</v>
      </c>
      <c r="B1721" s="677" t="s">
        <v>6163</v>
      </c>
    </row>
    <row r="1722">
      <c r="A1722" s="761" t="s">
        <v>14635</v>
      </c>
      <c r="B1722" s="677" t="s">
        <v>6163</v>
      </c>
    </row>
    <row r="1723">
      <c r="A1723" s="761" t="s">
        <v>14636</v>
      </c>
      <c r="B1723" s="677" t="s">
        <v>6163</v>
      </c>
    </row>
    <row r="1724">
      <c r="A1724" s="761" t="s">
        <v>14637</v>
      </c>
      <c r="B1724" s="677" t="s">
        <v>12953</v>
      </c>
    </row>
    <row r="1725">
      <c r="A1725" s="761" t="s">
        <v>14638</v>
      </c>
      <c r="B1725" s="677" t="s">
        <v>6163</v>
      </c>
    </row>
    <row r="1726">
      <c r="A1726" s="761" t="s">
        <v>14639</v>
      </c>
      <c r="B1726" s="677" t="s">
        <v>6163</v>
      </c>
    </row>
    <row r="1727">
      <c r="A1727" s="761" t="s">
        <v>14640</v>
      </c>
      <c r="B1727" s="677" t="s">
        <v>12953</v>
      </c>
    </row>
    <row r="1728">
      <c r="A1728" s="761" t="s">
        <v>14641</v>
      </c>
      <c r="B1728" s="677" t="s">
        <v>6163</v>
      </c>
    </row>
    <row r="1729">
      <c r="A1729" s="761" t="s">
        <v>11562</v>
      </c>
      <c r="B1729" s="677" t="s">
        <v>6163</v>
      </c>
    </row>
    <row r="1730">
      <c r="A1730" s="761" t="s">
        <v>14642</v>
      </c>
      <c r="B1730" s="677" t="s">
        <v>6163</v>
      </c>
    </row>
    <row r="1731">
      <c r="A1731" s="761" t="s">
        <v>14643</v>
      </c>
      <c r="B1731" s="677" t="s">
        <v>6163</v>
      </c>
    </row>
    <row r="1732">
      <c r="A1732" s="761" t="s">
        <v>14644</v>
      </c>
      <c r="B1732" s="677" t="s">
        <v>6163</v>
      </c>
    </row>
    <row r="1733">
      <c r="A1733" s="761" t="s">
        <v>14645</v>
      </c>
      <c r="B1733" s="677" t="s">
        <v>6163</v>
      </c>
    </row>
    <row r="1734">
      <c r="A1734" s="761" t="s">
        <v>14646</v>
      </c>
      <c r="B1734" s="677" t="s">
        <v>6163</v>
      </c>
    </row>
    <row r="1735">
      <c r="A1735" s="761" t="s">
        <v>14647</v>
      </c>
      <c r="B1735" s="677" t="s">
        <v>6163</v>
      </c>
    </row>
    <row r="1736">
      <c r="A1736" s="761" t="s">
        <v>14648</v>
      </c>
      <c r="B1736" s="677" t="s">
        <v>6163</v>
      </c>
    </row>
    <row r="1737">
      <c r="A1737" s="761" t="s">
        <v>14649</v>
      </c>
      <c r="B1737" s="677" t="s">
        <v>6163</v>
      </c>
    </row>
    <row r="1738">
      <c r="A1738" s="761" t="s">
        <v>14650</v>
      </c>
      <c r="B1738" s="677" t="s">
        <v>6163</v>
      </c>
    </row>
    <row r="1739">
      <c r="A1739" s="761" t="s">
        <v>14651</v>
      </c>
      <c r="B1739" s="677" t="s">
        <v>12953</v>
      </c>
    </row>
    <row r="1740">
      <c r="A1740" s="761" t="s">
        <v>14652</v>
      </c>
      <c r="B1740" s="677" t="s">
        <v>6163</v>
      </c>
    </row>
    <row r="1741">
      <c r="A1741" s="761" t="s">
        <v>14653</v>
      </c>
      <c r="B1741" s="677" t="s">
        <v>6163</v>
      </c>
    </row>
    <row r="1742">
      <c r="A1742" s="761" t="s">
        <v>14654</v>
      </c>
      <c r="B1742" s="677" t="s">
        <v>6163</v>
      </c>
    </row>
    <row r="1743">
      <c r="A1743" s="761" t="s">
        <v>14655</v>
      </c>
      <c r="B1743" s="677" t="s">
        <v>6163</v>
      </c>
    </row>
    <row r="1744">
      <c r="A1744" s="761" t="s">
        <v>14656</v>
      </c>
      <c r="B1744" s="677" t="s">
        <v>6163</v>
      </c>
    </row>
    <row r="1745">
      <c r="A1745" s="761" t="s">
        <v>14657</v>
      </c>
      <c r="B1745" s="677" t="s">
        <v>6163</v>
      </c>
    </row>
    <row r="1746">
      <c r="A1746" s="761" t="s">
        <v>14658</v>
      </c>
      <c r="B1746" s="677" t="s">
        <v>12953</v>
      </c>
    </row>
    <row r="1747">
      <c r="A1747" s="761" t="s">
        <v>14659</v>
      </c>
      <c r="B1747" s="677" t="s">
        <v>6163</v>
      </c>
    </row>
    <row r="1748">
      <c r="A1748" s="761" t="s">
        <v>14660</v>
      </c>
      <c r="B1748" s="677" t="s">
        <v>6163</v>
      </c>
    </row>
    <row r="1749">
      <c r="A1749" s="761" t="s">
        <v>14661</v>
      </c>
      <c r="B1749" s="677" t="s">
        <v>6163</v>
      </c>
    </row>
    <row r="1750">
      <c r="A1750" s="761" t="s">
        <v>14662</v>
      </c>
      <c r="B1750" s="677" t="s">
        <v>6163</v>
      </c>
    </row>
    <row r="1751">
      <c r="A1751" s="761" t="s">
        <v>14663</v>
      </c>
      <c r="B1751" s="677" t="s">
        <v>6163</v>
      </c>
    </row>
    <row r="1752">
      <c r="A1752" s="761" t="s">
        <v>14664</v>
      </c>
      <c r="B1752" s="677" t="s">
        <v>6163</v>
      </c>
    </row>
    <row r="1753">
      <c r="A1753" s="761" t="s">
        <v>14665</v>
      </c>
      <c r="B1753" s="677" t="s">
        <v>12953</v>
      </c>
    </row>
    <row r="1754">
      <c r="A1754" s="761" t="s">
        <v>14666</v>
      </c>
      <c r="B1754" s="677" t="s">
        <v>6163</v>
      </c>
    </row>
    <row r="1755">
      <c r="A1755" s="761" t="s">
        <v>14667</v>
      </c>
      <c r="B1755" s="677" t="s">
        <v>6163</v>
      </c>
    </row>
    <row r="1756">
      <c r="A1756" s="761" t="s">
        <v>14668</v>
      </c>
      <c r="B1756" s="677" t="s">
        <v>6163</v>
      </c>
    </row>
    <row r="1757">
      <c r="A1757" s="761" t="s">
        <v>14669</v>
      </c>
      <c r="B1757" s="677" t="s">
        <v>6163</v>
      </c>
    </row>
    <row r="1758">
      <c r="A1758" s="761" t="s">
        <v>14670</v>
      </c>
      <c r="B1758" s="677" t="s">
        <v>12953</v>
      </c>
    </row>
    <row r="1759">
      <c r="A1759" s="761" t="s">
        <v>14671</v>
      </c>
      <c r="B1759" s="677" t="s">
        <v>6163</v>
      </c>
    </row>
    <row r="1760">
      <c r="A1760" s="761" t="s">
        <v>14672</v>
      </c>
      <c r="B1760" s="677" t="s">
        <v>6163</v>
      </c>
    </row>
    <row r="1761">
      <c r="A1761" s="761" t="s">
        <v>14673</v>
      </c>
      <c r="B1761" s="677" t="s">
        <v>12953</v>
      </c>
    </row>
    <row r="1762">
      <c r="A1762" s="761" t="s">
        <v>14674</v>
      </c>
      <c r="B1762" s="677" t="s">
        <v>6163</v>
      </c>
    </row>
    <row r="1763">
      <c r="A1763" s="761" t="s">
        <v>14675</v>
      </c>
      <c r="B1763" s="677" t="s">
        <v>6163</v>
      </c>
    </row>
    <row r="1764">
      <c r="A1764" s="761" t="s">
        <v>14676</v>
      </c>
      <c r="B1764" s="677" t="s">
        <v>6163</v>
      </c>
    </row>
    <row r="1765">
      <c r="A1765" s="761" t="s">
        <v>14677</v>
      </c>
      <c r="B1765" s="677" t="s">
        <v>6163</v>
      </c>
    </row>
    <row r="1766">
      <c r="A1766" s="761" t="s">
        <v>14678</v>
      </c>
      <c r="B1766" s="677" t="s">
        <v>6163</v>
      </c>
    </row>
    <row r="1767">
      <c r="A1767" s="761" t="s">
        <v>14679</v>
      </c>
      <c r="B1767" s="677" t="s">
        <v>12953</v>
      </c>
    </row>
    <row r="1768">
      <c r="A1768" s="761" t="s">
        <v>14680</v>
      </c>
      <c r="B1768" s="677" t="s">
        <v>6163</v>
      </c>
    </row>
    <row r="1769">
      <c r="A1769" s="761" t="s">
        <v>14681</v>
      </c>
      <c r="B1769" s="677" t="s">
        <v>6163</v>
      </c>
    </row>
    <row r="1770">
      <c r="A1770" s="761" t="s">
        <v>14682</v>
      </c>
      <c r="B1770" s="677" t="s">
        <v>6163</v>
      </c>
    </row>
    <row r="1771">
      <c r="A1771" s="761" t="s">
        <v>14683</v>
      </c>
      <c r="B1771" s="677" t="s">
        <v>12953</v>
      </c>
    </row>
    <row r="1772">
      <c r="A1772" s="761" t="s">
        <v>14684</v>
      </c>
      <c r="B1772" s="677" t="s">
        <v>6163</v>
      </c>
    </row>
    <row r="1773">
      <c r="A1773" s="761" t="s">
        <v>14685</v>
      </c>
      <c r="B1773" s="677" t="s">
        <v>6163</v>
      </c>
    </row>
    <row r="1774">
      <c r="A1774" s="761" t="s">
        <v>14686</v>
      </c>
      <c r="B1774" s="677" t="s">
        <v>6163</v>
      </c>
    </row>
    <row r="1775">
      <c r="A1775" s="761" t="s">
        <v>14687</v>
      </c>
      <c r="B1775" s="677" t="s">
        <v>12953</v>
      </c>
    </row>
    <row r="1776">
      <c r="A1776" s="761" t="s">
        <v>14688</v>
      </c>
      <c r="B1776" s="677" t="s">
        <v>12953</v>
      </c>
    </row>
    <row r="1777">
      <c r="A1777" s="761" t="s">
        <v>14689</v>
      </c>
      <c r="B1777" s="677" t="s">
        <v>6163</v>
      </c>
    </row>
    <row r="1778">
      <c r="A1778" s="761" t="s">
        <v>14690</v>
      </c>
      <c r="B1778" s="677" t="s">
        <v>12953</v>
      </c>
    </row>
    <row r="1779">
      <c r="A1779" s="761" t="s">
        <v>14691</v>
      </c>
      <c r="B1779" s="677" t="s">
        <v>6163</v>
      </c>
    </row>
    <row r="1780">
      <c r="A1780" s="761" t="s">
        <v>14692</v>
      </c>
      <c r="B1780" s="677" t="s">
        <v>12953</v>
      </c>
    </row>
    <row r="1781">
      <c r="A1781" s="761" t="s">
        <v>14693</v>
      </c>
      <c r="B1781" s="677" t="s">
        <v>6163</v>
      </c>
    </row>
    <row r="1782">
      <c r="A1782" s="761" t="s">
        <v>14694</v>
      </c>
      <c r="B1782" s="677" t="s">
        <v>6163</v>
      </c>
    </row>
    <row r="1783">
      <c r="A1783" s="761" t="s">
        <v>14695</v>
      </c>
      <c r="B1783" s="677" t="s">
        <v>6163</v>
      </c>
    </row>
    <row r="1784">
      <c r="A1784" s="761" t="s">
        <v>14696</v>
      </c>
      <c r="B1784" s="677" t="s">
        <v>12953</v>
      </c>
    </row>
    <row r="1785">
      <c r="A1785" s="761" t="s">
        <v>14697</v>
      </c>
      <c r="B1785" s="677" t="s">
        <v>6163</v>
      </c>
    </row>
    <row r="1786">
      <c r="A1786" s="761" t="s">
        <v>14698</v>
      </c>
      <c r="B1786" s="677" t="s">
        <v>6163</v>
      </c>
    </row>
    <row r="1787">
      <c r="A1787" s="761" t="s">
        <v>14699</v>
      </c>
      <c r="B1787" s="677" t="s">
        <v>6163</v>
      </c>
    </row>
    <row r="1788">
      <c r="A1788" s="761" t="s">
        <v>14700</v>
      </c>
      <c r="B1788" s="677" t="s">
        <v>6163</v>
      </c>
    </row>
    <row r="1789">
      <c r="A1789" s="761" t="s">
        <v>14701</v>
      </c>
      <c r="B1789" s="677" t="s">
        <v>6163</v>
      </c>
    </row>
    <row r="1790">
      <c r="A1790" s="761" t="s">
        <v>14702</v>
      </c>
      <c r="B1790" s="677" t="s">
        <v>6163</v>
      </c>
    </row>
    <row r="1791">
      <c r="A1791" s="761" t="s">
        <v>14703</v>
      </c>
      <c r="B1791" s="677" t="s">
        <v>12953</v>
      </c>
    </row>
    <row r="1792">
      <c r="A1792" s="761" t="s">
        <v>14704</v>
      </c>
      <c r="B1792" s="677" t="s">
        <v>6163</v>
      </c>
    </row>
    <row r="1793">
      <c r="A1793" s="761" t="s">
        <v>14705</v>
      </c>
      <c r="B1793" s="677" t="s">
        <v>6163</v>
      </c>
    </row>
    <row r="1794">
      <c r="A1794" s="761" t="s">
        <v>14706</v>
      </c>
      <c r="B1794" s="677" t="s">
        <v>12953</v>
      </c>
    </row>
    <row r="1795">
      <c r="A1795" s="761" t="s">
        <v>14707</v>
      </c>
      <c r="B1795" s="677" t="s">
        <v>6163</v>
      </c>
    </row>
    <row r="1796">
      <c r="A1796" s="761" t="s">
        <v>14708</v>
      </c>
      <c r="B1796" s="677" t="s">
        <v>6163</v>
      </c>
    </row>
    <row r="1797">
      <c r="A1797" s="761" t="s">
        <v>14709</v>
      </c>
      <c r="B1797" s="677" t="s">
        <v>12953</v>
      </c>
    </row>
    <row r="1798">
      <c r="A1798" s="761" t="s">
        <v>14710</v>
      </c>
      <c r="B1798" s="677" t="s">
        <v>6163</v>
      </c>
    </row>
    <row r="1799">
      <c r="A1799" s="761" t="s">
        <v>14711</v>
      </c>
      <c r="B1799" s="677" t="s">
        <v>6163</v>
      </c>
    </row>
    <row r="1800">
      <c r="A1800" s="761" t="s">
        <v>14712</v>
      </c>
      <c r="B1800" s="677" t="s">
        <v>6163</v>
      </c>
    </row>
    <row r="1801">
      <c r="A1801" s="761" t="s">
        <v>14713</v>
      </c>
      <c r="B1801" s="677" t="s">
        <v>6163</v>
      </c>
    </row>
    <row r="1802">
      <c r="A1802" s="761" t="s">
        <v>14714</v>
      </c>
      <c r="B1802" s="677" t="s">
        <v>6163</v>
      </c>
    </row>
    <row r="1803">
      <c r="A1803" s="761" t="s">
        <v>14715</v>
      </c>
      <c r="B1803" s="677" t="s">
        <v>6163</v>
      </c>
    </row>
    <row r="1804">
      <c r="A1804" s="761" t="s">
        <v>14716</v>
      </c>
      <c r="B1804" s="677" t="s">
        <v>6163</v>
      </c>
    </row>
    <row r="1805">
      <c r="A1805" s="761" t="s">
        <v>14717</v>
      </c>
      <c r="B1805" s="677" t="s">
        <v>6163</v>
      </c>
    </row>
    <row r="1806">
      <c r="A1806" s="761" t="s">
        <v>14718</v>
      </c>
      <c r="B1806" s="677" t="s">
        <v>12953</v>
      </c>
    </row>
    <row r="1807">
      <c r="A1807" s="761" t="s">
        <v>14719</v>
      </c>
      <c r="B1807" s="677" t="s">
        <v>6163</v>
      </c>
    </row>
    <row r="1808">
      <c r="A1808" s="761" t="s">
        <v>14720</v>
      </c>
      <c r="B1808" s="677" t="s">
        <v>6163</v>
      </c>
    </row>
    <row r="1809">
      <c r="A1809" s="761" t="s">
        <v>14721</v>
      </c>
      <c r="B1809" s="677" t="s">
        <v>6163</v>
      </c>
    </row>
    <row r="1810">
      <c r="A1810" s="761" t="s">
        <v>14722</v>
      </c>
      <c r="B1810" s="677" t="s">
        <v>6163</v>
      </c>
    </row>
    <row r="1811">
      <c r="A1811" s="761" t="s">
        <v>14723</v>
      </c>
      <c r="B1811" s="677" t="s">
        <v>6163</v>
      </c>
    </row>
    <row r="1812">
      <c r="A1812" s="761" t="s">
        <v>14724</v>
      </c>
      <c r="B1812" s="677" t="s">
        <v>6163</v>
      </c>
    </row>
    <row r="1813">
      <c r="A1813" s="761" t="s">
        <v>14725</v>
      </c>
      <c r="B1813" s="677" t="s">
        <v>12953</v>
      </c>
    </row>
    <row r="1814">
      <c r="A1814" s="761" t="s">
        <v>14726</v>
      </c>
      <c r="B1814" s="677" t="s">
        <v>6163</v>
      </c>
    </row>
    <row r="1815">
      <c r="A1815" s="761" t="s">
        <v>14727</v>
      </c>
      <c r="B1815" s="677" t="s">
        <v>12953</v>
      </c>
    </row>
    <row r="1816">
      <c r="A1816" s="761" t="s">
        <v>14728</v>
      </c>
      <c r="B1816" s="677" t="s">
        <v>12953</v>
      </c>
    </row>
    <row r="1817">
      <c r="A1817" s="761" t="s">
        <v>14729</v>
      </c>
      <c r="B1817" s="677" t="s">
        <v>6163</v>
      </c>
    </row>
    <row r="1818">
      <c r="A1818" s="761" t="s">
        <v>14730</v>
      </c>
      <c r="B1818" s="677" t="s">
        <v>6163</v>
      </c>
    </row>
    <row r="1819">
      <c r="A1819" s="761" t="s">
        <v>14731</v>
      </c>
      <c r="B1819" s="677" t="s">
        <v>6163</v>
      </c>
    </row>
    <row r="1820">
      <c r="A1820" s="761" t="s">
        <v>14732</v>
      </c>
      <c r="B1820" s="677" t="s">
        <v>6163</v>
      </c>
    </row>
    <row r="1821">
      <c r="A1821" s="761" t="s">
        <v>14733</v>
      </c>
      <c r="B1821" s="677" t="s">
        <v>6163</v>
      </c>
    </row>
    <row r="1822">
      <c r="A1822" s="761" t="s">
        <v>14734</v>
      </c>
      <c r="B1822" s="677" t="s">
        <v>12953</v>
      </c>
    </row>
    <row r="1823">
      <c r="A1823" s="761" t="s">
        <v>14735</v>
      </c>
      <c r="B1823" s="677" t="s">
        <v>12953</v>
      </c>
    </row>
    <row r="1824">
      <c r="A1824" s="761" t="s">
        <v>14736</v>
      </c>
      <c r="B1824" s="677" t="s">
        <v>12953</v>
      </c>
    </row>
    <row r="1825">
      <c r="A1825" s="761" t="s">
        <v>14737</v>
      </c>
      <c r="B1825" s="677" t="s">
        <v>6163</v>
      </c>
    </row>
    <row r="1826">
      <c r="A1826" s="761" t="s">
        <v>14738</v>
      </c>
      <c r="B1826" s="677" t="s">
        <v>6163</v>
      </c>
    </row>
    <row r="1827">
      <c r="A1827" s="761" t="s">
        <v>14739</v>
      </c>
      <c r="B1827" s="677" t="s">
        <v>6163</v>
      </c>
    </row>
    <row r="1828">
      <c r="A1828" s="761" t="s">
        <v>14740</v>
      </c>
      <c r="B1828" s="677" t="s">
        <v>6163</v>
      </c>
    </row>
    <row r="1829">
      <c r="A1829" s="761" t="s">
        <v>14741</v>
      </c>
      <c r="B1829" s="677" t="s">
        <v>6163</v>
      </c>
    </row>
    <row r="1830">
      <c r="A1830" s="761" t="s">
        <v>14742</v>
      </c>
      <c r="B1830" s="677" t="s">
        <v>6163</v>
      </c>
    </row>
    <row r="1831">
      <c r="A1831" s="761" t="s">
        <v>14743</v>
      </c>
      <c r="B1831" s="677" t="s">
        <v>6163</v>
      </c>
    </row>
    <row r="1832">
      <c r="A1832" s="761" t="s">
        <v>14744</v>
      </c>
      <c r="B1832" s="677" t="s">
        <v>6163</v>
      </c>
    </row>
    <row r="1833">
      <c r="A1833" s="761" t="s">
        <v>14745</v>
      </c>
      <c r="B1833" s="677" t="s">
        <v>12953</v>
      </c>
    </row>
    <row r="1834">
      <c r="A1834" s="761" t="s">
        <v>14746</v>
      </c>
      <c r="B1834" s="677" t="s">
        <v>12953</v>
      </c>
    </row>
    <row r="1835">
      <c r="A1835" s="761" t="s">
        <v>14747</v>
      </c>
      <c r="B1835" s="677" t="s">
        <v>6163</v>
      </c>
    </row>
    <row r="1836">
      <c r="A1836" s="761" t="s">
        <v>14748</v>
      </c>
      <c r="B1836" s="677" t="s">
        <v>6163</v>
      </c>
    </row>
    <row r="1837">
      <c r="A1837" s="761" t="s">
        <v>14749</v>
      </c>
      <c r="B1837" s="677" t="s">
        <v>6163</v>
      </c>
    </row>
    <row r="1838">
      <c r="A1838" s="761" t="s">
        <v>14750</v>
      </c>
      <c r="B1838" s="677" t="s">
        <v>6163</v>
      </c>
    </row>
    <row r="1839">
      <c r="A1839" s="761" t="s">
        <v>14751</v>
      </c>
      <c r="B1839" s="677" t="s">
        <v>6163</v>
      </c>
    </row>
    <row r="1840">
      <c r="A1840" s="761" t="s">
        <v>14752</v>
      </c>
      <c r="B1840" s="677" t="s">
        <v>6163</v>
      </c>
    </row>
    <row r="1841">
      <c r="A1841" s="761" t="s">
        <v>14753</v>
      </c>
      <c r="B1841" s="677" t="s">
        <v>6163</v>
      </c>
    </row>
    <row r="1842">
      <c r="A1842" s="761" t="s">
        <v>14754</v>
      </c>
      <c r="B1842" s="677" t="s">
        <v>6163</v>
      </c>
    </row>
    <row r="1843">
      <c r="A1843" s="761" t="s">
        <v>14755</v>
      </c>
      <c r="B1843" s="677" t="s">
        <v>12953</v>
      </c>
    </row>
    <row r="1844">
      <c r="A1844" s="761" t="s">
        <v>14756</v>
      </c>
      <c r="B1844" s="677" t="s">
        <v>12953</v>
      </c>
    </row>
    <row r="1845">
      <c r="A1845" s="761" t="s">
        <v>14757</v>
      </c>
      <c r="B1845" s="677" t="s">
        <v>6163</v>
      </c>
    </row>
    <row r="1846">
      <c r="A1846" s="761" t="s">
        <v>14758</v>
      </c>
      <c r="B1846" s="677" t="s">
        <v>6163</v>
      </c>
    </row>
    <row r="1847">
      <c r="A1847" s="761" t="s">
        <v>14759</v>
      </c>
      <c r="B1847" s="677" t="s">
        <v>6163</v>
      </c>
    </row>
    <row r="1848">
      <c r="A1848" s="761" t="s">
        <v>14760</v>
      </c>
      <c r="B1848" s="677" t="s">
        <v>12953</v>
      </c>
    </row>
    <row r="1849">
      <c r="A1849" s="761" t="s">
        <v>14761</v>
      </c>
      <c r="B1849" s="677" t="s">
        <v>12953</v>
      </c>
    </row>
    <row r="1850">
      <c r="A1850" s="761" t="s">
        <v>14762</v>
      </c>
      <c r="B1850" s="677" t="s">
        <v>12953</v>
      </c>
    </row>
    <row r="1851">
      <c r="A1851" s="761" t="s">
        <v>14763</v>
      </c>
      <c r="B1851" s="677" t="s">
        <v>6163</v>
      </c>
    </row>
    <row r="1852">
      <c r="A1852" s="761" t="s">
        <v>14764</v>
      </c>
      <c r="B1852" s="677" t="s">
        <v>6163</v>
      </c>
    </row>
    <row r="1853">
      <c r="A1853" s="761" t="s">
        <v>14765</v>
      </c>
      <c r="B1853" s="677" t="s">
        <v>6163</v>
      </c>
    </row>
    <row r="1854">
      <c r="A1854" s="761" t="s">
        <v>14766</v>
      </c>
      <c r="B1854" s="677" t="s">
        <v>6163</v>
      </c>
    </row>
    <row r="1855">
      <c r="A1855" s="761" t="s">
        <v>14767</v>
      </c>
      <c r="B1855" s="677" t="s">
        <v>6163</v>
      </c>
    </row>
    <row r="1856">
      <c r="A1856" s="761" t="s">
        <v>14768</v>
      </c>
      <c r="B1856" s="677" t="s">
        <v>6163</v>
      </c>
    </row>
    <row r="1857">
      <c r="A1857" s="761" t="s">
        <v>14769</v>
      </c>
      <c r="B1857" s="677" t="s">
        <v>6163</v>
      </c>
    </row>
    <row r="1858">
      <c r="A1858" s="761" t="s">
        <v>14770</v>
      </c>
      <c r="B1858" s="677" t="s">
        <v>6163</v>
      </c>
    </row>
    <row r="1859">
      <c r="A1859" s="761" t="s">
        <v>14771</v>
      </c>
      <c r="B1859" s="677" t="s">
        <v>6163</v>
      </c>
    </row>
    <row r="1860">
      <c r="A1860" s="761" t="s">
        <v>14772</v>
      </c>
      <c r="B1860" s="677" t="s">
        <v>6163</v>
      </c>
    </row>
    <row r="1861">
      <c r="A1861" s="761" t="s">
        <v>14773</v>
      </c>
      <c r="B1861" s="677" t="s">
        <v>12953</v>
      </c>
    </row>
    <row r="1862">
      <c r="A1862" s="761" t="s">
        <v>14774</v>
      </c>
      <c r="B1862" s="677" t="s">
        <v>12953</v>
      </c>
    </row>
    <row r="1863">
      <c r="A1863" s="761" t="s">
        <v>14775</v>
      </c>
      <c r="B1863" s="677" t="s">
        <v>6163</v>
      </c>
    </row>
    <row r="1864">
      <c r="A1864" s="761" t="s">
        <v>14776</v>
      </c>
      <c r="B1864" s="677" t="s">
        <v>6163</v>
      </c>
    </row>
    <row r="1865">
      <c r="A1865" s="761" t="s">
        <v>14777</v>
      </c>
      <c r="B1865" s="677" t="s">
        <v>6163</v>
      </c>
    </row>
    <row r="1866">
      <c r="A1866" s="761" t="s">
        <v>14778</v>
      </c>
      <c r="B1866" s="677" t="s">
        <v>12953</v>
      </c>
    </row>
    <row r="1867">
      <c r="A1867" s="761" t="s">
        <v>14779</v>
      </c>
      <c r="B1867" s="677" t="s">
        <v>12953</v>
      </c>
    </row>
    <row r="1868">
      <c r="A1868" s="761" t="s">
        <v>14780</v>
      </c>
      <c r="B1868" s="677" t="s">
        <v>12953</v>
      </c>
    </row>
    <row r="1869">
      <c r="A1869" s="761" t="s">
        <v>14781</v>
      </c>
      <c r="B1869" s="677" t="s">
        <v>6163</v>
      </c>
    </row>
    <row r="1870">
      <c r="A1870" s="761" t="s">
        <v>14782</v>
      </c>
      <c r="B1870" s="677" t="s">
        <v>6163</v>
      </c>
    </row>
    <row r="1871">
      <c r="A1871" s="761" t="s">
        <v>14783</v>
      </c>
      <c r="B1871" s="677" t="s">
        <v>12953</v>
      </c>
    </row>
    <row r="1872">
      <c r="A1872" s="761" t="s">
        <v>14784</v>
      </c>
      <c r="B1872" s="677" t="s">
        <v>6163</v>
      </c>
    </row>
    <row r="1873">
      <c r="A1873" s="761" t="s">
        <v>14785</v>
      </c>
      <c r="B1873" s="677" t="s">
        <v>6163</v>
      </c>
    </row>
    <row r="1874">
      <c r="A1874" s="761" t="s">
        <v>14786</v>
      </c>
      <c r="B1874" s="677" t="s">
        <v>12953</v>
      </c>
    </row>
    <row r="1875">
      <c r="A1875" s="761" t="s">
        <v>14787</v>
      </c>
      <c r="B1875" s="677" t="s">
        <v>6163</v>
      </c>
    </row>
    <row r="1876">
      <c r="A1876" s="761" t="s">
        <v>14788</v>
      </c>
      <c r="B1876" s="677" t="s">
        <v>12953</v>
      </c>
    </row>
    <row r="1877">
      <c r="A1877" s="761" t="s">
        <v>14789</v>
      </c>
      <c r="B1877" s="677" t="s">
        <v>6163</v>
      </c>
    </row>
    <row r="1878">
      <c r="A1878" s="761" t="s">
        <v>14790</v>
      </c>
      <c r="B1878" s="677" t="s">
        <v>6163</v>
      </c>
    </row>
    <row r="1879">
      <c r="A1879" s="761" t="s">
        <v>14791</v>
      </c>
      <c r="B1879" s="677" t="s">
        <v>6163</v>
      </c>
    </row>
    <row r="1880">
      <c r="A1880" s="761" t="s">
        <v>14792</v>
      </c>
      <c r="B1880" s="677" t="s">
        <v>6163</v>
      </c>
    </row>
    <row r="1881">
      <c r="A1881" s="761" t="s">
        <v>14793</v>
      </c>
      <c r="B1881" s="677" t="s">
        <v>6163</v>
      </c>
    </row>
    <row r="1882">
      <c r="A1882" s="761" t="s">
        <v>14794</v>
      </c>
      <c r="B1882" s="677" t="s">
        <v>12953</v>
      </c>
    </row>
    <row r="1883">
      <c r="A1883" s="761" t="s">
        <v>14795</v>
      </c>
      <c r="B1883" s="677" t="s">
        <v>6163</v>
      </c>
    </row>
    <row r="1884">
      <c r="A1884" s="761" t="s">
        <v>14796</v>
      </c>
      <c r="B1884" s="677" t="s">
        <v>6163</v>
      </c>
    </row>
    <row r="1885">
      <c r="A1885" s="761" t="s">
        <v>14797</v>
      </c>
      <c r="B1885" s="677" t="s">
        <v>6163</v>
      </c>
    </row>
    <row r="1886">
      <c r="A1886" s="761" t="s">
        <v>14798</v>
      </c>
      <c r="B1886" s="677" t="s">
        <v>6163</v>
      </c>
    </row>
    <row r="1887">
      <c r="A1887" s="761" t="s">
        <v>14799</v>
      </c>
      <c r="B1887" s="677" t="s">
        <v>6163</v>
      </c>
    </row>
    <row r="1888">
      <c r="A1888" s="761" t="s">
        <v>14800</v>
      </c>
      <c r="B1888" s="677" t="s">
        <v>6163</v>
      </c>
    </row>
    <row r="1889">
      <c r="A1889" s="761" t="s">
        <v>14801</v>
      </c>
      <c r="B1889" s="677" t="s">
        <v>6163</v>
      </c>
    </row>
    <row r="1890">
      <c r="A1890" s="761" t="s">
        <v>14802</v>
      </c>
      <c r="B1890" s="677" t="s">
        <v>12953</v>
      </c>
    </row>
    <row r="1891">
      <c r="A1891" s="761" t="s">
        <v>14803</v>
      </c>
      <c r="B1891" s="677" t="s">
        <v>6163</v>
      </c>
    </row>
    <row r="1892">
      <c r="A1892" s="761" t="s">
        <v>14804</v>
      </c>
      <c r="B1892" s="677" t="s">
        <v>6163</v>
      </c>
    </row>
    <row r="1893">
      <c r="A1893" s="761" t="s">
        <v>14805</v>
      </c>
      <c r="B1893" s="677" t="s">
        <v>6163</v>
      </c>
    </row>
    <row r="1894">
      <c r="A1894" s="761" t="s">
        <v>14806</v>
      </c>
      <c r="B1894" s="677" t="s">
        <v>6163</v>
      </c>
    </row>
    <row r="1895">
      <c r="A1895" s="761" t="s">
        <v>14807</v>
      </c>
      <c r="B1895" s="677" t="s">
        <v>6163</v>
      </c>
    </row>
    <row r="1896">
      <c r="A1896" s="761" t="s">
        <v>14808</v>
      </c>
      <c r="B1896" s="677" t="s">
        <v>6163</v>
      </c>
    </row>
    <row r="1897">
      <c r="A1897" s="761" t="s">
        <v>14809</v>
      </c>
      <c r="B1897" s="677" t="s">
        <v>6163</v>
      </c>
    </row>
    <row r="1898">
      <c r="A1898" s="761" t="s">
        <v>14810</v>
      </c>
      <c r="B1898" s="677" t="s">
        <v>12953</v>
      </c>
    </row>
    <row r="1899">
      <c r="A1899" s="761" t="s">
        <v>14811</v>
      </c>
      <c r="B1899" s="677" t="s">
        <v>6163</v>
      </c>
    </row>
    <row r="1900">
      <c r="A1900" s="761" t="s">
        <v>14812</v>
      </c>
      <c r="B1900" s="677" t="s">
        <v>6163</v>
      </c>
    </row>
    <row r="1901">
      <c r="A1901" s="761" t="s">
        <v>14813</v>
      </c>
      <c r="B1901" s="677" t="s">
        <v>6163</v>
      </c>
    </row>
    <row r="1902">
      <c r="A1902" s="761" t="s">
        <v>14814</v>
      </c>
      <c r="B1902" s="677" t="s">
        <v>6163</v>
      </c>
    </row>
    <row r="1903">
      <c r="A1903" s="761" t="s">
        <v>14815</v>
      </c>
      <c r="B1903" s="677" t="s">
        <v>6163</v>
      </c>
    </row>
    <row r="1904">
      <c r="A1904" s="761" t="s">
        <v>14816</v>
      </c>
      <c r="B1904" s="677" t="s">
        <v>6163</v>
      </c>
    </row>
    <row r="1905">
      <c r="A1905" s="761" t="s">
        <v>14817</v>
      </c>
      <c r="B1905" s="677" t="s">
        <v>6163</v>
      </c>
    </row>
    <row r="1906">
      <c r="A1906" s="761" t="s">
        <v>14818</v>
      </c>
      <c r="B1906" s="677" t="s">
        <v>6163</v>
      </c>
    </row>
    <row r="1907">
      <c r="A1907" s="761" t="s">
        <v>14819</v>
      </c>
      <c r="B1907" s="677" t="s">
        <v>6163</v>
      </c>
    </row>
    <row r="1908">
      <c r="A1908" s="761" t="s">
        <v>14820</v>
      </c>
      <c r="B1908" s="677" t="s">
        <v>6163</v>
      </c>
    </row>
    <row r="1909">
      <c r="A1909" s="761" t="s">
        <v>14821</v>
      </c>
      <c r="B1909" s="677" t="s">
        <v>6163</v>
      </c>
    </row>
    <row r="1910">
      <c r="A1910" s="761" t="s">
        <v>14822</v>
      </c>
      <c r="B1910" s="677" t="s">
        <v>6163</v>
      </c>
    </row>
    <row r="1911">
      <c r="A1911" s="761" t="s">
        <v>14823</v>
      </c>
      <c r="B1911" s="677" t="s">
        <v>6163</v>
      </c>
    </row>
    <row r="1912">
      <c r="A1912" s="761" t="s">
        <v>14824</v>
      </c>
      <c r="B1912" s="677" t="s">
        <v>6163</v>
      </c>
    </row>
    <row r="1913">
      <c r="A1913" s="761" t="s">
        <v>14825</v>
      </c>
      <c r="B1913" s="677" t="s">
        <v>12953</v>
      </c>
    </row>
    <row r="1914">
      <c r="A1914" s="761" t="s">
        <v>14826</v>
      </c>
      <c r="B1914" s="677" t="s">
        <v>6163</v>
      </c>
    </row>
    <row r="1915">
      <c r="A1915" s="761" t="s">
        <v>14827</v>
      </c>
      <c r="B1915" s="677" t="s">
        <v>6163</v>
      </c>
    </row>
    <row r="1916">
      <c r="A1916" s="761" t="s">
        <v>98</v>
      </c>
      <c r="B1916" s="677" t="s">
        <v>6163</v>
      </c>
    </row>
    <row r="1917">
      <c r="A1917" s="761" t="s">
        <v>14828</v>
      </c>
      <c r="B1917" s="677" t="s">
        <v>6163</v>
      </c>
    </row>
    <row r="1918">
      <c r="A1918" s="761" t="s">
        <v>14829</v>
      </c>
      <c r="B1918" s="677" t="s">
        <v>6163</v>
      </c>
    </row>
    <row r="1919">
      <c r="A1919" s="761" t="s">
        <v>14830</v>
      </c>
      <c r="B1919" s="677" t="s">
        <v>6163</v>
      </c>
    </row>
    <row r="1920">
      <c r="A1920" s="761" t="s">
        <v>14831</v>
      </c>
      <c r="B1920" s="677" t="s">
        <v>6163</v>
      </c>
    </row>
    <row r="1921">
      <c r="A1921" s="761" t="s">
        <v>14832</v>
      </c>
      <c r="B1921" s="677" t="s">
        <v>6163</v>
      </c>
    </row>
    <row r="1922">
      <c r="A1922" s="761" t="s">
        <v>14833</v>
      </c>
      <c r="B1922" s="677" t="s">
        <v>12953</v>
      </c>
    </row>
    <row r="1923">
      <c r="A1923" s="761" t="s">
        <v>14834</v>
      </c>
      <c r="B1923" s="677" t="s">
        <v>12953</v>
      </c>
    </row>
    <row r="1924">
      <c r="A1924" s="761" t="s">
        <v>14835</v>
      </c>
      <c r="B1924" s="677" t="s">
        <v>12953</v>
      </c>
    </row>
    <row r="1925">
      <c r="A1925" s="761" t="s">
        <v>14836</v>
      </c>
      <c r="B1925" s="677" t="s">
        <v>6163</v>
      </c>
    </row>
    <row r="1926">
      <c r="A1926" s="761" t="s">
        <v>14837</v>
      </c>
      <c r="B1926" s="677" t="s">
        <v>6163</v>
      </c>
    </row>
    <row r="1927">
      <c r="A1927" s="761" t="s">
        <v>14838</v>
      </c>
      <c r="B1927" s="677" t="s">
        <v>6163</v>
      </c>
    </row>
    <row r="1928">
      <c r="A1928" s="761" t="s">
        <v>14839</v>
      </c>
      <c r="B1928" s="677" t="s">
        <v>12953</v>
      </c>
    </row>
    <row r="1929">
      <c r="A1929" s="761" t="s">
        <v>14840</v>
      </c>
      <c r="B1929" s="677" t="s">
        <v>6163</v>
      </c>
    </row>
    <row r="1930">
      <c r="A1930" s="761" t="s">
        <v>14841</v>
      </c>
      <c r="B1930" s="677" t="s">
        <v>12953</v>
      </c>
    </row>
    <row r="1931">
      <c r="A1931" s="761" t="s">
        <v>14842</v>
      </c>
      <c r="B1931" s="677" t="s">
        <v>6163</v>
      </c>
    </row>
    <row r="1932">
      <c r="A1932" s="761" t="s">
        <v>14843</v>
      </c>
      <c r="B1932" s="677" t="s">
        <v>12953</v>
      </c>
    </row>
    <row r="1933">
      <c r="A1933" s="761" t="s">
        <v>14844</v>
      </c>
      <c r="B1933" s="677" t="s">
        <v>6163</v>
      </c>
    </row>
    <row r="1934">
      <c r="A1934" s="761" t="s">
        <v>14845</v>
      </c>
      <c r="B1934" s="677" t="s">
        <v>6163</v>
      </c>
    </row>
    <row r="1935">
      <c r="A1935" s="761" t="s">
        <v>14846</v>
      </c>
      <c r="B1935" s="677" t="s">
        <v>6163</v>
      </c>
    </row>
    <row r="1936">
      <c r="A1936" s="761" t="s">
        <v>14847</v>
      </c>
      <c r="B1936" s="677" t="s">
        <v>6163</v>
      </c>
    </row>
    <row r="1937">
      <c r="A1937" s="761" t="s">
        <v>14848</v>
      </c>
      <c r="B1937" s="677" t="s">
        <v>6163</v>
      </c>
    </row>
    <row r="1938">
      <c r="A1938" s="761" t="s">
        <v>9095</v>
      </c>
      <c r="B1938" s="677" t="s">
        <v>6163</v>
      </c>
    </row>
    <row r="1939">
      <c r="A1939" s="761" t="s">
        <v>14849</v>
      </c>
      <c r="B1939" s="677" t="s">
        <v>12953</v>
      </c>
    </row>
    <row r="1940">
      <c r="A1940" s="761" t="s">
        <v>14850</v>
      </c>
      <c r="B1940" s="677" t="s">
        <v>6163</v>
      </c>
    </row>
    <row r="1941">
      <c r="A1941" s="761" t="s">
        <v>14851</v>
      </c>
      <c r="B1941" s="677" t="s">
        <v>6163</v>
      </c>
    </row>
    <row r="1942">
      <c r="A1942" s="761" t="s">
        <v>14852</v>
      </c>
      <c r="B1942" s="677" t="s">
        <v>12953</v>
      </c>
    </row>
    <row r="1943">
      <c r="A1943" s="761" t="s">
        <v>14853</v>
      </c>
      <c r="B1943" s="677" t="s">
        <v>6163</v>
      </c>
    </row>
    <row r="1944">
      <c r="A1944" s="761" t="s">
        <v>14854</v>
      </c>
      <c r="B1944" s="677" t="s">
        <v>6163</v>
      </c>
    </row>
    <row r="1945">
      <c r="A1945" s="761" t="s">
        <v>14855</v>
      </c>
      <c r="B1945" s="677" t="s">
        <v>6163</v>
      </c>
    </row>
    <row r="1946">
      <c r="A1946" s="761" t="s">
        <v>14856</v>
      </c>
      <c r="B1946" s="677" t="s">
        <v>6163</v>
      </c>
    </row>
    <row r="1947">
      <c r="A1947" s="761" t="s">
        <v>14857</v>
      </c>
      <c r="B1947" s="677" t="s">
        <v>6163</v>
      </c>
    </row>
    <row r="1948">
      <c r="A1948" s="761" t="s">
        <v>14858</v>
      </c>
      <c r="B1948" s="677" t="s">
        <v>12953</v>
      </c>
    </row>
    <row r="1949">
      <c r="A1949" s="761" t="s">
        <v>14859</v>
      </c>
      <c r="B1949" s="677" t="s">
        <v>6163</v>
      </c>
    </row>
    <row r="1950">
      <c r="A1950" s="761" t="s">
        <v>14860</v>
      </c>
      <c r="B1950" s="677" t="s">
        <v>6163</v>
      </c>
    </row>
    <row r="1951">
      <c r="A1951" s="761" t="s">
        <v>14861</v>
      </c>
      <c r="B1951" s="677" t="s">
        <v>6163</v>
      </c>
    </row>
    <row r="1952">
      <c r="A1952" s="761" t="s">
        <v>14862</v>
      </c>
      <c r="B1952" s="677" t="s">
        <v>6163</v>
      </c>
    </row>
    <row r="1953">
      <c r="A1953" s="761" t="s">
        <v>14863</v>
      </c>
      <c r="B1953" s="677" t="s">
        <v>12953</v>
      </c>
    </row>
    <row r="1954">
      <c r="A1954" s="761" t="s">
        <v>14864</v>
      </c>
      <c r="B1954" s="677" t="s">
        <v>6163</v>
      </c>
    </row>
    <row r="1955">
      <c r="A1955" s="761" t="s">
        <v>14865</v>
      </c>
      <c r="B1955" s="677" t="s">
        <v>6163</v>
      </c>
    </row>
    <row r="1956">
      <c r="A1956" s="761" t="s">
        <v>14866</v>
      </c>
      <c r="B1956" s="677" t="s">
        <v>6163</v>
      </c>
    </row>
    <row r="1957">
      <c r="A1957" s="761" t="s">
        <v>14867</v>
      </c>
      <c r="B1957" s="677" t="s">
        <v>6163</v>
      </c>
    </row>
    <row r="1958">
      <c r="A1958" s="761" t="s">
        <v>14868</v>
      </c>
      <c r="B1958" s="677" t="s">
        <v>12953</v>
      </c>
    </row>
    <row r="1959">
      <c r="A1959" s="761" t="s">
        <v>14869</v>
      </c>
      <c r="B1959" s="677" t="s">
        <v>6163</v>
      </c>
    </row>
    <row r="1960">
      <c r="A1960" s="761" t="s">
        <v>14870</v>
      </c>
      <c r="B1960" s="677" t="s">
        <v>6163</v>
      </c>
    </row>
    <row r="1961">
      <c r="A1961" s="761" t="s">
        <v>14871</v>
      </c>
      <c r="B1961" s="677" t="s">
        <v>6163</v>
      </c>
    </row>
    <row r="1962">
      <c r="A1962" s="761" t="s">
        <v>14872</v>
      </c>
      <c r="B1962" s="677" t="s">
        <v>6163</v>
      </c>
    </row>
    <row r="1963">
      <c r="A1963" s="761" t="s">
        <v>14873</v>
      </c>
      <c r="B1963" s="677" t="s">
        <v>12953</v>
      </c>
    </row>
    <row r="1964">
      <c r="A1964" s="761" t="s">
        <v>14874</v>
      </c>
      <c r="B1964" s="677" t="s">
        <v>6163</v>
      </c>
    </row>
    <row r="1965">
      <c r="A1965" s="761" t="s">
        <v>14875</v>
      </c>
      <c r="B1965" s="677" t="s">
        <v>6163</v>
      </c>
    </row>
    <row r="1966">
      <c r="A1966" s="761" t="s">
        <v>14876</v>
      </c>
      <c r="B1966" s="677" t="s">
        <v>6163</v>
      </c>
    </row>
    <row r="1967">
      <c r="A1967" s="761" t="s">
        <v>14877</v>
      </c>
      <c r="B1967" s="677" t="s">
        <v>6163</v>
      </c>
    </row>
    <row r="1968">
      <c r="A1968" s="761" t="s">
        <v>14878</v>
      </c>
      <c r="B1968" s="677" t="s">
        <v>6163</v>
      </c>
    </row>
    <row r="1969">
      <c r="A1969" s="761" t="s">
        <v>14879</v>
      </c>
      <c r="B1969" s="677" t="s">
        <v>12953</v>
      </c>
    </row>
    <row r="1970">
      <c r="A1970" s="761" t="s">
        <v>14880</v>
      </c>
      <c r="B1970" s="677" t="s">
        <v>6163</v>
      </c>
    </row>
    <row r="1971">
      <c r="A1971" s="761" t="s">
        <v>14881</v>
      </c>
      <c r="B1971" s="677" t="s">
        <v>6163</v>
      </c>
    </row>
    <row r="1972">
      <c r="A1972" s="761" t="s">
        <v>14882</v>
      </c>
      <c r="B1972" s="677" t="s">
        <v>6163</v>
      </c>
    </row>
    <row r="1973">
      <c r="A1973" s="761" t="s">
        <v>14883</v>
      </c>
      <c r="B1973" s="677" t="s">
        <v>12953</v>
      </c>
    </row>
    <row r="1974">
      <c r="A1974" s="761" t="s">
        <v>14884</v>
      </c>
      <c r="B1974" s="677" t="s">
        <v>6163</v>
      </c>
    </row>
    <row r="1975">
      <c r="A1975" s="761" t="s">
        <v>14885</v>
      </c>
      <c r="B1975" s="677" t="s">
        <v>12953</v>
      </c>
    </row>
    <row r="1976">
      <c r="A1976" s="761" t="s">
        <v>14886</v>
      </c>
      <c r="B1976" s="677" t="s">
        <v>6163</v>
      </c>
    </row>
    <row r="1977">
      <c r="A1977" s="761" t="s">
        <v>14887</v>
      </c>
      <c r="B1977" s="677" t="s">
        <v>6163</v>
      </c>
    </row>
    <row r="1978">
      <c r="A1978" s="761" t="s">
        <v>14888</v>
      </c>
      <c r="B1978" s="677" t="s">
        <v>6163</v>
      </c>
    </row>
    <row r="1979">
      <c r="A1979" s="761" t="s">
        <v>14889</v>
      </c>
      <c r="B1979" s="677" t="s">
        <v>6163</v>
      </c>
    </row>
    <row r="1980">
      <c r="A1980" s="761" t="s">
        <v>14890</v>
      </c>
      <c r="B1980" s="677" t="s">
        <v>6163</v>
      </c>
    </row>
    <row r="1981">
      <c r="A1981" s="761" t="s">
        <v>14891</v>
      </c>
      <c r="B1981" s="677" t="s">
        <v>6163</v>
      </c>
    </row>
    <row r="1982">
      <c r="A1982" s="761" t="s">
        <v>14892</v>
      </c>
      <c r="B1982" s="677" t="s">
        <v>6163</v>
      </c>
    </row>
    <row r="1983">
      <c r="A1983" s="761" t="s">
        <v>14893</v>
      </c>
      <c r="B1983" s="677" t="s">
        <v>6163</v>
      </c>
    </row>
    <row r="1984">
      <c r="A1984" s="761" t="s">
        <v>14894</v>
      </c>
      <c r="B1984" s="677" t="s">
        <v>6163</v>
      </c>
    </row>
    <row r="1985">
      <c r="A1985" s="761" t="s">
        <v>14895</v>
      </c>
      <c r="B1985" s="677" t="s">
        <v>6163</v>
      </c>
    </row>
    <row r="1986">
      <c r="A1986" s="761" t="s">
        <v>14896</v>
      </c>
      <c r="B1986" s="677" t="s">
        <v>12953</v>
      </c>
    </row>
    <row r="1987">
      <c r="A1987" s="761" t="s">
        <v>14897</v>
      </c>
      <c r="B1987" s="677" t="s">
        <v>6163</v>
      </c>
    </row>
    <row r="1988">
      <c r="A1988" s="761" t="s">
        <v>14898</v>
      </c>
      <c r="B1988" s="677" t="s">
        <v>6163</v>
      </c>
    </row>
    <row r="1989">
      <c r="A1989" s="761" t="s">
        <v>14899</v>
      </c>
      <c r="B1989" s="677" t="s">
        <v>6163</v>
      </c>
    </row>
    <row r="1990">
      <c r="A1990" s="761" t="s">
        <v>14900</v>
      </c>
      <c r="B1990" s="677" t="s">
        <v>6163</v>
      </c>
    </row>
    <row r="1991">
      <c r="A1991" s="761" t="s">
        <v>14901</v>
      </c>
      <c r="B1991" s="677" t="s">
        <v>6163</v>
      </c>
    </row>
    <row r="1992">
      <c r="A1992" s="761" t="s">
        <v>14902</v>
      </c>
      <c r="B1992" s="677" t="s">
        <v>12953</v>
      </c>
    </row>
    <row r="1993">
      <c r="A1993" s="761" t="s">
        <v>14903</v>
      </c>
      <c r="B1993" s="677" t="s">
        <v>6163</v>
      </c>
    </row>
    <row r="1994">
      <c r="A1994" s="761" t="s">
        <v>14904</v>
      </c>
      <c r="B1994" s="677" t="s">
        <v>6163</v>
      </c>
    </row>
    <row r="1995">
      <c r="A1995" s="761" t="s">
        <v>14905</v>
      </c>
      <c r="B1995" s="677" t="s">
        <v>12953</v>
      </c>
    </row>
    <row r="1996">
      <c r="A1996" s="761" t="s">
        <v>14906</v>
      </c>
      <c r="B1996" s="677" t="s">
        <v>6163</v>
      </c>
    </row>
    <row r="1997">
      <c r="A1997" s="761" t="s">
        <v>14907</v>
      </c>
      <c r="B1997" s="677" t="s">
        <v>6163</v>
      </c>
    </row>
    <row r="1998">
      <c r="A1998" s="761" t="s">
        <v>14908</v>
      </c>
      <c r="B1998" s="677" t="s">
        <v>6163</v>
      </c>
    </row>
    <row r="1999">
      <c r="A1999" s="761" t="s">
        <v>14909</v>
      </c>
      <c r="B1999" s="677" t="s">
        <v>6163</v>
      </c>
    </row>
    <row r="2000">
      <c r="A2000" s="761" t="s">
        <v>14910</v>
      </c>
      <c r="B2000" s="677" t="s">
        <v>6163</v>
      </c>
    </row>
    <row r="2001">
      <c r="A2001" s="761" t="s">
        <v>14911</v>
      </c>
      <c r="B2001" s="677" t="s">
        <v>12953</v>
      </c>
    </row>
    <row r="2002">
      <c r="A2002" s="761" t="s">
        <v>14912</v>
      </c>
      <c r="B2002" s="677" t="s">
        <v>12953</v>
      </c>
    </row>
    <row r="2003">
      <c r="A2003" s="761" t="s">
        <v>14913</v>
      </c>
      <c r="B2003" s="677" t="s">
        <v>6163</v>
      </c>
    </row>
    <row r="2004">
      <c r="A2004" s="761" t="s">
        <v>14914</v>
      </c>
      <c r="B2004" s="677" t="s">
        <v>6163</v>
      </c>
    </row>
    <row r="2005">
      <c r="A2005" s="761" t="s">
        <v>14915</v>
      </c>
      <c r="B2005" s="677" t="s">
        <v>12953</v>
      </c>
    </row>
    <row r="2006">
      <c r="A2006" s="761" t="s">
        <v>14916</v>
      </c>
      <c r="B2006" s="677" t="s">
        <v>12953</v>
      </c>
    </row>
    <row r="2007">
      <c r="A2007" s="761" t="s">
        <v>14917</v>
      </c>
      <c r="B2007" s="677" t="s">
        <v>12953</v>
      </c>
    </row>
    <row r="2008">
      <c r="A2008" s="761" t="s">
        <v>14918</v>
      </c>
      <c r="B2008" s="677" t="s">
        <v>12953</v>
      </c>
    </row>
    <row r="2009">
      <c r="A2009" s="761" t="s">
        <v>14919</v>
      </c>
      <c r="B2009" s="677" t="s">
        <v>6163</v>
      </c>
    </row>
    <row r="2010">
      <c r="A2010" s="761" t="s">
        <v>14920</v>
      </c>
      <c r="B2010" s="677" t="s">
        <v>6163</v>
      </c>
    </row>
    <row r="2011">
      <c r="A2011" s="761" t="s">
        <v>14921</v>
      </c>
      <c r="B2011" s="677" t="s">
        <v>12953</v>
      </c>
    </row>
    <row r="2012">
      <c r="A2012" s="761" t="s">
        <v>14922</v>
      </c>
      <c r="B2012" s="677" t="s">
        <v>6163</v>
      </c>
    </row>
    <row r="2013">
      <c r="A2013" s="761" t="s">
        <v>14923</v>
      </c>
      <c r="B2013" s="677" t="s">
        <v>6163</v>
      </c>
    </row>
    <row r="2014">
      <c r="A2014" s="761" t="s">
        <v>14924</v>
      </c>
      <c r="B2014" s="677" t="s">
        <v>6163</v>
      </c>
    </row>
    <row r="2015">
      <c r="A2015" s="761" t="s">
        <v>14925</v>
      </c>
      <c r="B2015" s="677" t="s">
        <v>6163</v>
      </c>
    </row>
    <row r="2016">
      <c r="A2016" s="761" t="s">
        <v>14926</v>
      </c>
      <c r="B2016" s="677" t="s">
        <v>6163</v>
      </c>
    </row>
    <row r="2017">
      <c r="A2017" s="761" t="s">
        <v>14927</v>
      </c>
      <c r="B2017" s="677" t="s">
        <v>6163</v>
      </c>
    </row>
    <row r="2018">
      <c r="A2018" s="761" t="s">
        <v>14928</v>
      </c>
      <c r="B2018" s="677" t="s">
        <v>6163</v>
      </c>
    </row>
    <row r="2019">
      <c r="A2019" s="761" t="s">
        <v>14929</v>
      </c>
      <c r="B2019" s="677" t="s">
        <v>6163</v>
      </c>
    </row>
    <row r="2020">
      <c r="A2020" s="761" t="s">
        <v>14930</v>
      </c>
      <c r="B2020" s="677" t="s">
        <v>6163</v>
      </c>
    </row>
    <row r="2021">
      <c r="A2021" s="761" t="s">
        <v>4604</v>
      </c>
      <c r="B2021" s="677" t="s">
        <v>6163</v>
      </c>
    </row>
    <row r="2022">
      <c r="A2022" s="761" t="s">
        <v>14931</v>
      </c>
      <c r="B2022" s="677" t="s">
        <v>6163</v>
      </c>
    </row>
    <row r="2023">
      <c r="A2023" s="761" t="s">
        <v>14932</v>
      </c>
      <c r="B2023" s="677" t="s">
        <v>6163</v>
      </c>
    </row>
    <row r="2024">
      <c r="A2024" s="761" t="s">
        <v>14933</v>
      </c>
      <c r="B2024" s="677" t="s">
        <v>6163</v>
      </c>
    </row>
    <row r="2025">
      <c r="A2025" s="761" t="s">
        <v>14934</v>
      </c>
      <c r="B2025" s="677" t="s">
        <v>6163</v>
      </c>
    </row>
    <row r="2026">
      <c r="A2026" s="761" t="s">
        <v>14935</v>
      </c>
      <c r="B2026" s="677" t="s">
        <v>6163</v>
      </c>
    </row>
    <row r="2027">
      <c r="A2027" s="761" t="s">
        <v>14936</v>
      </c>
      <c r="B2027" s="677" t="s">
        <v>6163</v>
      </c>
    </row>
    <row r="2028">
      <c r="A2028" s="761" t="s">
        <v>14937</v>
      </c>
      <c r="B2028" s="677" t="s">
        <v>6163</v>
      </c>
    </row>
    <row r="2029">
      <c r="A2029" s="761" t="s">
        <v>14938</v>
      </c>
      <c r="B2029" s="677" t="s">
        <v>12953</v>
      </c>
    </row>
    <row r="2030">
      <c r="A2030" s="761" t="s">
        <v>14939</v>
      </c>
      <c r="B2030" s="677" t="s">
        <v>12953</v>
      </c>
    </row>
    <row r="2031">
      <c r="A2031" s="761" t="s">
        <v>14940</v>
      </c>
      <c r="B2031" s="677" t="s">
        <v>12953</v>
      </c>
    </row>
    <row r="2032">
      <c r="A2032" s="761" t="s">
        <v>14941</v>
      </c>
      <c r="B2032" s="677" t="s">
        <v>6163</v>
      </c>
    </row>
    <row r="2033">
      <c r="A2033" s="761" t="s">
        <v>14942</v>
      </c>
      <c r="B2033" s="677" t="s">
        <v>12953</v>
      </c>
    </row>
    <row r="2034">
      <c r="A2034" s="761" t="s">
        <v>14943</v>
      </c>
      <c r="B2034" s="677" t="s">
        <v>6163</v>
      </c>
    </row>
    <row r="2035">
      <c r="A2035" s="761" t="s">
        <v>14944</v>
      </c>
      <c r="B2035" s="677" t="s">
        <v>6163</v>
      </c>
    </row>
    <row r="2036">
      <c r="A2036" s="761" t="s">
        <v>14945</v>
      </c>
      <c r="B2036" s="677" t="s">
        <v>6163</v>
      </c>
    </row>
    <row r="2037">
      <c r="A2037" s="761" t="s">
        <v>14946</v>
      </c>
      <c r="B2037" s="677" t="s">
        <v>6163</v>
      </c>
    </row>
    <row r="2038">
      <c r="A2038" s="761" t="s">
        <v>14947</v>
      </c>
      <c r="B2038" s="677" t="s">
        <v>12953</v>
      </c>
    </row>
    <row r="2039">
      <c r="A2039" s="761" t="s">
        <v>14948</v>
      </c>
      <c r="B2039" s="677" t="s">
        <v>6163</v>
      </c>
    </row>
    <row r="2040">
      <c r="A2040" s="761" t="s">
        <v>14949</v>
      </c>
      <c r="B2040" s="677" t="s">
        <v>6163</v>
      </c>
    </row>
    <row r="2041">
      <c r="A2041" s="761" t="s">
        <v>14950</v>
      </c>
      <c r="B2041" s="677" t="s">
        <v>12953</v>
      </c>
    </row>
    <row r="2042">
      <c r="A2042" s="761" t="s">
        <v>14951</v>
      </c>
      <c r="B2042" s="677" t="s">
        <v>12953</v>
      </c>
    </row>
    <row r="2043">
      <c r="A2043" s="761" t="s">
        <v>14952</v>
      </c>
      <c r="B2043" s="677" t="s">
        <v>12953</v>
      </c>
    </row>
    <row r="2044">
      <c r="A2044" s="761" t="s">
        <v>14953</v>
      </c>
      <c r="B2044" s="677" t="s">
        <v>12953</v>
      </c>
    </row>
    <row r="2045">
      <c r="A2045" s="761" t="s">
        <v>14954</v>
      </c>
      <c r="B2045" s="677" t="s">
        <v>6163</v>
      </c>
    </row>
    <row r="2046">
      <c r="A2046" s="761" t="s">
        <v>1083</v>
      </c>
      <c r="B2046" s="677" t="s">
        <v>6163</v>
      </c>
    </row>
    <row r="2047">
      <c r="A2047" s="761" t="s">
        <v>14955</v>
      </c>
      <c r="B2047" s="677" t="s">
        <v>6163</v>
      </c>
    </row>
    <row r="2048">
      <c r="A2048" s="761" t="s">
        <v>14956</v>
      </c>
      <c r="B2048" s="677" t="s">
        <v>6163</v>
      </c>
    </row>
    <row r="2049">
      <c r="A2049" s="761" t="s">
        <v>14957</v>
      </c>
      <c r="B2049" s="677" t="s">
        <v>6163</v>
      </c>
    </row>
    <row r="2050">
      <c r="A2050" s="761" t="s">
        <v>547</v>
      </c>
      <c r="B2050" s="677" t="s">
        <v>6163</v>
      </c>
    </row>
    <row r="2051">
      <c r="A2051" s="761" t="s">
        <v>7630</v>
      </c>
      <c r="B2051" s="677" t="s">
        <v>6163</v>
      </c>
    </row>
    <row r="2052">
      <c r="A2052" s="761" t="s">
        <v>14958</v>
      </c>
      <c r="B2052" s="677" t="s">
        <v>6163</v>
      </c>
    </row>
    <row r="2053">
      <c r="A2053" s="761" t="s">
        <v>14959</v>
      </c>
      <c r="B2053" s="677" t="s">
        <v>6163</v>
      </c>
    </row>
    <row r="2054">
      <c r="A2054" s="761" t="s">
        <v>14960</v>
      </c>
      <c r="B2054" s="677" t="s">
        <v>6163</v>
      </c>
    </row>
    <row r="2055">
      <c r="A2055" s="761" t="s">
        <v>14961</v>
      </c>
      <c r="B2055" s="677" t="s">
        <v>6163</v>
      </c>
    </row>
    <row r="2056">
      <c r="A2056" s="761" t="s">
        <v>14962</v>
      </c>
      <c r="B2056" s="677" t="s">
        <v>12953</v>
      </c>
    </row>
    <row r="2057">
      <c r="A2057" s="761" t="s">
        <v>14963</v>
      </c>
      <c r="B2057" s="677" t="s">
        <v>12953</v>
      </c>
    </row>
    <row r="2058">
      <c r="A2058" s="761" t="s">
        <v>14964</v>
      </c>
      <c r="B2058" s="677" t="s">
        <v>6163</v>
      </c>
    </row>
    <row r="2059">
      <c r="A2059" s="761" t="s">
        <v>14965</v>
      </c>
      <c r="B2059" s="677" t="s">
        <v>6163</v>
      </c>
    </row>
    <row r="2060">
      <c r="A2060" s="761" t="s">
        <v>14966</v>
      </c>
      <c r="B2060" s="677" t="s">
        <v>6163</v>
      </c>
    </row>
    <row r="2061">
      <c r="A2061" s="761" t="s">
        <v>14967</v>
      </c>
      <c r="B2061" s="677" t="s">
        <v>6163</v>
      </c>
    </row>
    <row r="2062">
      <c r="A2062" s="761" t="s">
        <v>14968</v>
      </c>
      <c r="B2062" s="677" t="s">
        <v>6163</v>
      </c>
    </row>
    <row r="2063">
      <c r="A2063" s="761" t="s">
        <v>14969</v>
      </c>
      <c r="B2063" s="677" t="s">
        <v>12953</v>
      </c>
    </row>
    <row r="2064">
      <c r="A2064" s="761" t="s">
        <v>14970</v>
      </c>
      <c r="B2064" s="677" t="s">
        <v>12953</v>
      </c>
    </row>
    <row r="2065">
      <c r="A2065" s="761" t="s">
        <v>14971</v>
      </c>
      <c r="B2065" s="677" t="s">
        <v>6163</v>
      </c>
    </row>
    <row r="2066">
      <c r="A2066" s="761" t="s">
        <v>14972</v>
      </c>
      <c r="B2066" s="677" t="s">
        <v>12953</v>
      </c>
    </row>
    <row r="2067">
      <c r="A2067" s="761" t="s">
        <v>14973</v>
      </c>
      <c r="B2067" s="677" t="s">
        <v>6163</v>
      </c>
    </row>
    <row r="2068">
      <c r="A2068" s="761" t="s">
        <v>14974</v>
      </c>
      <c r="B2068" s="677" t="s">
        <v>6163</v>
      </c>
    </row>
    <row r="2069">
      <c r="A2069" s="761" t="s">
        <v>14975</v>
      </c>
      <c r="B2069" s="677" t="s">
        <v>6163</v>
      </c>
    </row>
    <row r="2070">
      <c r="A2070" s="761" t="s">
        <v>14976</v>
      </c>
      <c r="B2070" s="677" t="s">
        <v>6163</v>
      </c>
    </row>
    <row r="2071">
      <c r="A2071" s="761" t="s">
        <v>14977</v>
      </c>
      <c r="B2071" s="677" t="s">
        <v>6163</v>
      </c>
    </row>
    <row r="2072">
      <c r="A2072" s="761" t="s">
        <v>14978</v>
      </c>
      <c r="B2072" s="677" t="s">
        <v>6163</v>
      </c>
    </row>
    <row r="2073">
      <c r="A2073" s="761" t="s">
        <v>14979</v>
      </c>
      <c r="B2073" s="677" t="s">
        <v>6163</v>
      </c>
    </row>
    <row r="2074">
      <c r="A2074" s="761" t="s">
        <v>14980</v>
      </c>
      <c r="B2074" s="677" t="s">
        <v>12953</v>
      </c>
    </row>
    <row r="2075">
      <c r="A2075" s="761" t="s">
        <v>14981</v>
      </c>
      <c r="B2075" s="677" t="s">
        <v>6163</v>
      </c>
    </row>
    <row r="2076">
      <c r="A2076" s="761" t="s">
        <v>14982</v>
      </c>
      <c r="B2076" s="677" t="s">
        <v>6163</v>
      </c>
    </row>
    <row r="2077">
      <c r="A2077" s="761" t="s">
        <v>14983</v>
      </c>
      <c r="B2077" s="677" t="s">
        <v>6163</v>
      </c>
    </row>
    <row r="2078">
      <c r="A2078" s="761" t="s">
        <v>14984</v>
      </c>
      <c r="B2078" s="677" t="s">
        <v>6163</v>
      </c>
    </row>
    <row r="2079">
      <c r="A2079" s="761" t="s">
        <v>14985</v>
      </c>
      <c r="B2079" s="677" t="s">
        <v>6163</v>
      </c>
    </row>
    <row r="2080">
      <c r="A2080" s="761" t="s">
        <v>14986</v>
      </c>
      <c r="B2080" s="677" t="s">
        <v>12953</v>
      </c>
    </row>
    <row r="2081">
      <c r="A2081" s="761" t="s">
        <v>14987</v>
      </c>
      <c r="B2081" s="677" t="s">
        <v>6163</v>
      </c>
    </row>
    <row r="2082">
      <c r="A2082" s="761" t="s">
        <v>14988</v>
      </c>
      <c r="B2082" s="677" t="s">
        <v>6163</v>
      </c>
    </row>
    <row r="2083">
      <c r="A2083" s="761" t="s">
        <v>14989</v>
      </c>
      <c r="B2083" s="677" t="s">
        <v>6163</v>
      </c>
    </row>
    <row r="2084">
      <c r="A2084" s="761" t="s">
        <v>14990</v>
      </c>
      <c r="B2084" s="677" t="s">
        <v>6163</v>
      </c>
    </row>
    <row r="2085">
      <c r="A2085" s="761" t="s">
        <v>14991</v>
      </c>
      <c r="B2085" s="677" t="s">
        <v>6163</v>
      </c>
    </row>
    <row r="2086">
      <c r="A2086" s="761" t="s">
        <v>14992</v>
      </c>
      <c r="B2086" s="677" t="s">
        <v>12953</v>
      </c>
    </row>
    <row r="2087">
      <c r="A2087" s="761" t="s">
        <v>14993</v>
      </c>
      <c r="B2087" s="677" t="s">
        <v>6163</v>
      </c>
    </row>
    <row r="2088">
      <c r="A2088" s="761" t="s">
        <v>14994</v>
      </c>
      <c r="B2088" s="677" t="s">
        <v>6163</v>
      </c>
    </row>
    <row r="2089">
      <c r="A2089" s="761" t="s">
        <v>14995</v>
      </c>
      <c r="B2089" s="677" t="s">
        <v>12953</v>
      </c>
    </row>
    <row r="2090">
      <c r="A2090" s="761" t="s">
        <v>14996</v>
      </c>
      <c r="B2090" s="677" t="s">
        <v>6163</v>
      </c>
    </row>
    <row r="2091">
      <c r="A2091" s="761" t="s">
        <v>14997</v>
      </c>
      <c r="B2091" s="677" t="s">
        <v>6163</v>
      </c>
    </row>
    <row r="2092">
      <c r="A2092" s="761" t="s">
        <v>14998</v>
      </c>
      <c r="B2092" s="677" t="s">
        <v>6163</v>
      </c>
    </row>
    <row r="2093">
      <c r="A2093" s="761" t="s">
        <v>14999</v>
      </c>
      <c r="B2093" s="677" t="s">
        <v>6163</v>
      </c>
    </row>
    <row r="2094">
      <c r="A2094" s="761" t="s">
        <v>15000</v>
      </c>
      <c r="B2094" s="677" t="s">
        <v>12953</v>
      </c>
    </row>
    <row r="2095">
      <c r="A2095" s="761" t="s">
        <v>15001</v>
      </c>
      <c r="B2095" s="677" t="s">
        <v>12953</v>
      </c>
    </row>
    <row r="2096">
      <c r="A2096" s="761" t="s">
        <v>15002</v>
      </c>
      <c r="B2096" s="677" t="s">
        <v>6163</v>
      </c>
    </row>
    <row r="2097">
      <c r="A2097" s="761" t="s">
        <v>15003</v>
      </c>
      <c r="B2097" s="677" t="s">
        <v>6163</v>
      </c>
    </row>
    <row r="2098">
      <c r="A2098" s="761" t="s">
        <v>15004</v>
      </c>
      <c r="B2098" s="677" t="s">
        <v>6163</v>
      </c>
    </row>
    <row r="2099">
      <c r="A2099" s="761" t="s">
        <v>15005</v>
      </c>
      <c r="B2099" s="677" t="s">
        <v>6163</v>
      </c>
    </row>
    <row r="2100">
      <c r="A2100" s="761" t="s">
        <v>15006</v>
      </c>
      <c r="B2100" s="677" t="s">
        <v>6163</v>
      </c>
    </row>
    <row r="2101">
      <c r="A2101" s="761" t="s">
        <v>15007</v>
      </c>
      <c r="B2101" s="677" t="s">
        <v>6163</v>
      </c>
    </row>
    <row r="2102">
      <c r="A2102" s="761" t="s">
        <v>15008</v>
      </c>
      <c r="B2102" s="677" t="s">
        <v>12953</v>
      </c>
    </row>
    <row r="2103">
      <c r="A2103" s="761" t="s">
        <v>15009</v>
      </c>
      <c r="B2103" s="677" t="s">
        <v>6163</v>
      </c>
    </row>
    <row r="2104">
      <c r="A2104" s="761" t="s">
        <v>15010</v>
      </c>
      <c r="B2104" s="677" t="s">
        <v>6163</v>
      </c>
    </row>
    <row r="2105">
      <c r="A2105" s="761" t="s">
        <v>15011</v>
      </c>
      <c r="B2105" s="677" t="s">
        <v>6163</v>
      </c>
    </row>
    <row r="2106">
      <c r="A2106" s="761" t="s">
        <v>15012</v>
      </c>
      <c r="B2106" s="677" t="s">
        <v>12953</v>
      </c>
    </row>
    <row r="2107">
      <c r="A2107" s="761" t="s">
        <v>15013</v>
      </c>
      <c r="B2107" s="677" t="s">
        <v>6163</v>
      </c>
    </row>
    <row r="2108">
      <c r="A2108" s="761" t="s">
        <v>15014</v>
      </c>
      <c r="B2108" s="677" t="s">
        <v>6163</v>
      </c>
    </row>
    <row r="2109">
      <c r="A2109" s="761" t="s">
        <v>15015</v>
      </c>
      <c r="B2109" s="677" t="s">
        <v>6163</v>
      </c>
    </row>
    <row r="2110">
      <c r="A2110" s="761" t="s">
        <v>15016</v>
      </c>
      <c r="B2110" s="677" t="s">
        <v>6163</v>
      </c>
    </row>
    <row r="2111">
      <c r="A2111" s="761" t="s">
        <v>15017</v>
      </c>
      <c r="B2111" s="677" t="s">
        <v>12953</v>
      </c>
    </row>
    <row r="2112">
      <c r="A2112" s="761" t="s">
        <v>15018</v>
      </c>
      <c r="B2112" s="677" t="s">
        <v>6163</v>
      </c>
    </row>
    <row r="2113">
      <c r="A2113" s="761" t="s">
        <v>15019</v>
      </c>
      <c r="B2113" s="677" t="s">
        <v>6163</v>
      </c>
    </row>
    <row r="2114">
      <c r="A2114" s="761" t="s">
        <v>15020</v>
      </c>
      <c r="B2114" s="677" t="s">
        <v>6163</v>
      </c>
    </row>
    <row r="2115">
      <c r="A2115" s="761" t="s">
        <v>15021</v>
      </c>
      <c r="B2115" s="677" t="s">
        <v>6163</v>
      </c>
    </row>
    <row r="2116">
      <c r="A2116" s="761" t="s">
        <v>15022</v>
      </c>
      <c r="B2116" s="677" t="s">
        <v>6163</v>
      </c>
    </row>
    <row r="2117">
      <c r="A2117" s="761" t="s">
        <v>15023</v>
      </c>
      <c r="B2117" s="677" t="s">
        <v>6163</v>
      </c>
    </row>
    <row r="2118">
      <c r="A2118" s="761" t="s">
        <v>15024</v>
      </c>
      <c r="B2118" s="677" t="s">
        <v>6163</v>
      </c>
    </row>
    <row r="2119">
      <c r="A2119" s="761" t="s">
        <v>15025</v>
      </c>
      <c r="B2119" s="677" t="s">
        <v>6163</v>
      </c>
    </row>
    <row r="2120">
      <c r="A2120" s="761" t="s">
        <v>15026</v>
      </c>
      <c r="B2120" s="677" t="s">
        <v>6163</v>
      </c>
    </row>
    <row r="2121">
      <c r="A2121" s="761" t="s">
        <v>15027</v>
      </c>
      <c r="B2121" s="677" t="s">
        <v>6163</v>
      </c>
    </row>
    <row r="2122">
      <c r="A2122" s="761" t="s">
        <v>15028</v>
      </c>
      <c r="B2122" s="677" t="s">
        <v>6163</v>
      </c>
    </row>
    <row r="2123">
      <c r="A2123" s="761" t="s">
        <v>15029</v>
      </c>
      <c r="B2123" s="677" t="s">
        <v>6163</v>
      </c>
    </row>
    <row r="2124">
      <c r="A2124" s="761" t="s">
        <v>15030</v>
      </c>
      <c r="B2124" s="677" t="s">
        <v>6163</v>
      </c>
    </row>
    <row r="2125">
      <c r="A2125" s="761" t="s">
        <v>15031</v>
      </c>
      <c r="B2125" s="677" t="s">
        <v>6163</v>
      </c>
    </row>
    <row r="2126">
      <c r="A2126" s="761" t="s">
        <v>15032</v>
      </c>
      <c r="B2126" s="677" t="s">
        <v>12953</v>
      </c>
    </row>
    <row r="2127">
      <c r="A2127" s="761" t="s">
        <v>15033</v>
      </c>
      <c r="B2127" s="677" t="s">
        <v>6163</v>
      </c>
    </row>
    <row r="2128">
      <c r="A2128" s="761" t="s">
        <v>15034</v>
      </c>
      <c r="B2128" s="677" t="s">
        <v>6163</v>
      </c>
    </row>
    <row r="2129">
      <c r="A2129" s="761" t="s">
        <v>15035</v>
      </c>
      <c r="B2129" s="677" t="s">
        <v>6163</v>
      </c>
    </row>
    <row r="2130">
      <c r="A2130" s="761" t="s">
        <v>15036</v>
      </c>
      <c r="B2130" s="677" t="s">
        <v>6163</v>
      </c>
    </row>
    <row r="2131">
      <c r="A2131" s="761" t="s">
        <v>15037</v>
      </c>
      <c r="B2131" s="677" t="s">
        <v>6163</v>
      </c>
    </row>
    <row r="2132">
      <c r="A2132" s="761" t="s">
        <v>15038</v>
      </c>
      <c r="B2132" s="677" t="s">
        <v>6163</v>
      </c>
    </row>
    <row r="2133">
      <c r="A2133" s="761" t="s">
        <v>15039</v>
      </c>
      <c r="B2133" s="677" t="s">
        <v>12953</v>
      </c>
    </row>
    <row r="2134">
      <c r="A2134" s="761" t="s">
        <v>15040</v>
      </c>
      <c r="B2134" s="677" t="s">
        <v>12953</v>
      </c>
    </row>
    <row r="2135">
      <c r="A2135" s="761" t="s">
        <v>15041</v>
      </c>
      <c r="B2135" s="677" t="s">
        <v>6163</v>
      </c>
    </row>
    <row r="2136">
      <c r="A2136" s="761" t="s">
        <v>15042</v>
      </c>
      <c r="B2136" s="677" t="s">
        <v>6163</v>
      </c>
    </row>
    <row r="2137">
      <c r="A2137" s="761" t="s">
        <v>15043</v>
      </c>
      <c r="B2137" s="677" t="s">
        <v>6163</v>
      </c>
    </row>
    <row r="2138">
      <c r="A2138" s="761" t="s">
        <v>15044</v>
      </c>
      <c r="B2138" s="677" t="s">
        <v>6163</v>
      </c>
    </row>
    <row r="2139">
      <c r="A2139" s="761" t="s">
        <v>15045</v>
      </c>
      <c r="B2139" s="677" t="s">
        <v>6163</v>
      </c>
    </row>
    <row r="2140">
      <c r="A2140" s="761" t="s">
        <v>15046</v>
      </c>
      <c r="B2140" s="677" t="s">
        <v>6163</v>
      </c>
    </row>
    <row r="2141">
      <c r="A2141" s="761" t="s">
        <v>15047</v>
      </c>
      <c r="B2141" s="677" t="s">
        <v>6163</v>
      </c>
    </row>
    <row r="2142">
      <c r="A2142" s="761" t="s">
        <v>15048</v>
      </c>
      <c r="B2142" s="677" t="s">
        <v>6163</v>
      </c>
    </row>
    <row r="2143">
      <c r="A2143" s="761" t="s">
        <v>15049</v>
      </c>
      <c r="B2143" s="677" t="s">
        <v>6163</v>
      </c>
    </row>
    <row r="2144">
      <c r="A2144" s="761" t="s">
        <v>15050</v>
      </c>
      <c r="B2144" s="677" t="s">
        <v>6163</v>
      </c>
    </row>
    <row r="2145">
      <c r="A2145" s="761" t="s">
        <v>15051</v>
      </c>
      <c r="B2145" s="677" t="s">
        <v>6163</v>
      </c>
    </row>
    <row r="2146">
      <c r="A2146" s="761" t="s">
        <v>15052</v>
      </c>
      <c r="B2146" s="677" t="s">
        <v>12953</v>
      </c>
    </row>
    <row r="2147">
      <c r="A2147" s="761" t="s">
        <v>15053</v>
      </c>
      <c r="B2147" s="677" t="s">
        <v>12953</v>
      </c>
    </row>
    <row r="2148">
      <c r="A2148" s="761" t="s">
        <v>15054</v>
      </c>
      <c r="B2148" s="677" t="s">
        <v>12953</v>
      </c>
    </row>
    <row r="2149">
      <c r="A2149" s="761" t="s">
        <v>15055</v>
      </c>
      <c r="B2149" s="677" t="s">
        <v>12953</v>
      </c>
    </row>
    <row r="2150">
      <c r="A2150" s="761" t="s">
        <v>15056</v>
      </c>
      <c r="B2150" s="677" t="s">
        <v>6163</v>
      </c>
    </row>
    <row r="2151">
      <c r="A2151" s="761" t="s">
        <v>15057</v>
      </c>
      <c r="B2151" s="677" t="s">
        <v>6163</v>
      </c>
    </row>
    <row r="2152">
      <c r="A2152" s="761" t="s">
        <v>15058</v>
      </c>
      <c r="B2152" s="677" t="s">
        <v>6163</v>
      </c>
    </row>
    <row r="2153">
      <c r="A2153" s="761" t="s">
        <v>15059</v>
      </c>
      <c r="B2153" s="677" t="s">
        <v>6163</v>
      </c>
    </row>
    <row r="2154">
      <c r="A2154" s="761" t="s">
        <v>15060</v>
      </c>
      <c r="B2154" s="677" t="s">
        <v>6163</v>
      </c>
    </row>
    <row r="2155">
      <c r="A2155" s="761" t="s">
        <v>15061</v>
      </c>
      <c r="B2155" s="677" t="s">
        <v>12953</v>
      </c>
    </row>
    <row r="2156">
      <c r="A2156" s="761" t="s">
        <v>15062</v>
      </c>
      <c r="B2156" s="677" t="s">
        <v>6163</v>
      </c>
    </row>
    <row r="2157">
      <c r="A2157" s="761" t="s">
        <v>15063</v>
      </c>
      <c r="B2157" s="677" t="s">
        <v>6163</v>
      </c>
    </row>
    <row r="2158">
      <c r="A2158" s="761" t="s">
        <v>15064</v>
      </c>
      <c r="B2158" s="677" t="s">
        <v>6163</v>
      </c>
    </row>
    <row r="2159">
      <c r="A2159" s="761" t="s">
        <v>15065</v>
      </c>
      <c r="B2159" s="677" t="s">
        <v>6163</v>
      </c>
    </row>
    <row r="2160">
      <c r="A2160" s="761" t="s">
        <v>15066</v>
      </c>
      <c r="B2160" s="677" t="s">
        <v>6163</v>
      </c>
    </row>
    <row r="2161">
      <c r="A2161" s="761" t="s">
        <v>15067</v>
      </c>
      <c r="B2161" s="677" t="s">
        <v>12953</v>
      </c>
    </row>
    <row r="2162">
      <c r="A2162" s="761" t="s">
        <v>15068</v>
      </c>
      <c r="B2162" s="677" t="s">
        <v>12953</v>
      </c>
    </row>
    <row r="2163">
      <c r="A2163" s="761" t="s">
        <v>15069</v>
      </c>
      <c r="B2163" s="677" t="s">
        <v>12953</v>
      </c>
    </row>
    <row r="2164">
      <c r="A2164" s="761" t="s">
        <v>15070</v>
      </c>
      <c r="B2164" s="677" t="s">
        <v>6163</v>
      </c>
    </row>
    <row r="2165">
      <c r="A2165" s="761" t="s">
        <v>370</v>
      </c>
      <c r="B2165" s="677" t="s">
        <v>6163</v>
      </c>
    </row>
    <row r="2166">
      <c r="A2166" s="761" t="s">
        <v>15071</v>
      </c>
      <c r="B2166" s="677" t="s">
        <v>6163</v>
      </c>
    </row>
    <row r="2167">
      <c r="A2167" s="761" t="s">
        <v>15072</v>
      </c>
      <c r="B2167" s="677" t="s">
        <v>6163</v>
      </c>
    </row>
    <row r="2168">
      <c r="A2168" s="761" t="s">
        <v>15073</v>
      </c>
      <c r="B2168" s="677" t="s">
        <v>6163</v>
      </c>
    </row>
    <row r="2169">
      <c r="A2169" s="761" t="s">
        <v>15074</v>
      </c>
      <c r="B2169" s="677" t="s">
        <v>6163</v>
      </c>
    </row>
    <row r="2170">
      <c r="A2170" s="761" t="s">
        <v>15075</v>
      </c>
      <c r="B2170" s="677" t="s">
        <v>6163</v>
      </c>
    </row>
    <row r="2171">
      <c r="A2171" s="761" t="s">
        <v>15076</v>
      </c>
      <c r="B2171" s="677" t="s">
        <v>6163</v>
      </c>
    </row>
    <row r="2172">
      <c r="A2172" s="761" t="s">
        <v>15077</v>
      </c>
      <c r="B2172" s="677" t="s">
        <v>6163</v>
      </c>
    </row>
    <row r="2173">
      <c r="A2173" s="761" t="s">
        <v>15078</v>
      </c>
      <c r="B2173" s="677" t="s">
        <v>6163</v>
      </c>
    </row>
    <row r="2174">
      <c r="A2174" s="761" t="s">
        <v>15079</v>
      </c>
      <c r="B2174" s="677" t="s">
        <v>12953</v>
      </c>
    </row>
    <row r="2175">
      <c r="A2175" s="761" t="s">
        <v>15080</v>
      </c>
      <c r="B2175" s="677" t="s">
        <v>6163</v>
      </c>
    </row>
    <row r="2176">
      <c r="A2176" s="761" t="s">
        <v>15081</v>
      </c>
      <c r="B2176" s="677" t="s">
        <v>6163</v>
      </c>
    </row>
    <row r="2177">
      <c r="A2177" s="761" t="s">
        <v>15082</v>
      </c>
      <c r="B2177" s="677" t="s">
        <v>6163</v>
      </c>
    </row>
    <row r="2178">
      <c r="A2178" s="761" t="s">
        <v>15083</v>
      </c>
      <c r="B2178" s="677" t="s">
        <v>12953</v>
      </c>
    </row>
    <row r="2179">
      <c r="A2179" s="761" t="s">
        <v>15084</v>
      </c>
      <c r="B2179" s="677" t="s">
        <v>6163</v>
      </c>
    </row>
    <row r="2180">
      <c r="A2180" s="761" t="s">
        <v>15085</v>
      </c>
      <c r="B2180" s="677" t="s">
        <v>6163</v>
      </c>
    </row>
    <row r="2181">
      <c r="A2181" s="761" t="s">
        <v>15086</v>
      </c>
      <c r="B2181" s="677" t="s">
        <v>6163</v>
      </c>
    </row>
    <row r="2182">
      <c r="A2182" s="761" t="s">
        <v>15087</v>
      </c>
      <c r="B2182" s="677" t="s">
        <v>6163</v>
      </c>
    </row>
    <row r="2183">
      <c r="A2183" s="761" t="s">
        <v>15088</v>
      </c>
      <c r="B2183" s="677" t="s">
        <v>6163</v>
      </c>
    </row>
    <row r="2184">
      <c r="A2184" s="761" t="s">
        <v>15089</v>
      </c>
      <c r="B2184" s="677" t="s">
        <v>6163</v>
      </c>
    </row>
    <row r="2185">
      <c r="A2185" s="761" t="s">
        <v>15090</v>
      </c>
      <c r="B2185" s="677" t="s">
        <v>6163</v>
      </c>
    </row>
    <row r="2186">
      <c r="A2186" s="761" t="s">
        <v>15091</v>
      </c>
      <c r="B2186" s="677" t="s">
        <v>6163</v>
      </c>
    </row>
    <row r="2187">
      <c r="A2187" s="761" t="s">
        <v>15092</v>
      </c>
      <c r="B2187" s="677" t="s">
        <v>6163</v>
      </c>
    </row>
    <row r="2188">
      <c r="A2188" s="761" t="s">
        <v>847</v>
      </c>
      <c r="B2188" s="677" t="s">
        <v>6163</v>
      </c>
    </row>
    <row r="2189">
      <c r="A2189" s="761" t="s">
        <v>15093</v>
      </c>
      <c r="B2189" s="677" t="s">
        <v>6163</v>
      </c>
    </row>
    <row r="2190">
      <c r="A2190" s="761" t="s">
        <v>15094</v>
      </c>
      <c r="B2190" s="677" t="s">
        <v>6163</v>
      </c>
    </row>
    <row r="2191">
      <c r="A2191" s="761" t="s">
        <v>15095</v>
      </c>
      <c r="B2191" s="677" t="s">
        <v>6163</v>
      </c>
    </row>
    <row r="2192">
      <c r="A2192" s="761" t="s">
        <v>15096</v>
      </c>
      <c r="B2192" s="677" t="s">
        <v>12953</v>
      </c>
    </row>
    <row r="2193">
      <c r="A2193" s="761" t="s">
        <v>15097</v>
      </c>
      <c r="B2193" s="677" t="s">
        <v>12953</v>
      </c>
    </row>
    <row r="2194">
      <c r="A2194" s="761" t="s">
        <v>15098</v>
      </c>
      <c r="B2194" s="677" t="s">
        <v>6163</v>
      </c>
    </row>
    <row r="2195">
      <c r="A2195" s="761" t="s">
        <v>15099</v>
      </c>
      <c r="B2195" s="677" t="s">
        <v>6163</v>
      </c>
    </row>
    <row r="2196">
      <c r="A2196" s="761" t="s">
        <v>15100</v>
      </c>
      <c r="B2196" s="677" t="s">
        <v>12953</v>
      </c>
    </row>
    <row r="2197">
      <c r="A2197" s="761" t="s">
        <v>15101</v>
      </c>
      <c r="B2197" s="677" t="s">
        <v>6163</v>
      </c>
    </row>
    <row r="2198">
      <c r="A2198" s="761" t="s">
        <v>15102</v>
      </c>
      <c r="B2198" s="677" t="s">
        <v>6163</v>
      </c>
    </row>
    <row r="2199">
      <c r="A2199" s="761" t="s">
        <v>15103</v>
      </c>
      <c r="B2199" s="677" t="s">
        <v>6163</v>
      </c>
    </row>
    <row r="2200">
      <c r="A2200" s="761" t="s">
        <v>15104</v>
      </c>
      <c r="B2200" s="677" t="s">
        <v>6163</v>
      </c>
    </row>
    <row r="2201">
      <c r="A2201" s="761" t="s">
        <v>946</v>
      </c>
      <c r="B2201" s="677" t="s">
        <v>6163</v>
      </c>
    </row>
    <row r="2202">
      <c r="A2202" s="761" t="s">
        <v>15105</v>
      </c>
      <c r="B2202" s="677" t="s">
        <v>6163</v>
      </c>
    </row>
    <row r="2203">
      <c r="A2203" s="761" t="s">
        <v>15106</v>
      </c>
      <c r="B2203" s="677" t="s">
        <v>12953</v>
      </c>
    </row>
    <row r="2204">
      <c r="A2204" s="761" t="s">
        <v>15107</v>
      </c>
      <c r="B2204" s="677" t="s">
        <v>12953</v>
      </c>
    </row>
    <row r="2205">
      <c r="A2205" s="761" t="s">
        <v>15108</v>
      </c>
      <c r="B2205" s="677" t="s">
        <v>6163</v>
      </c>
    </row>
    <row r="2206">
      <c r="A2206" s="761" t="s">
        <v>15109</v>
      </c>
      <c r="B2206" s="677" t="s">
        <v>12953</v>
      </c>
    </row>
    <row r="2207">
      <c r="A2207" s="761" t="s">
        <v>15110</v>
      </c>
      <c r="B2207" s="677" t="s">
        <v>6163</v>
      </c>
    </row>
    <row r="2208">
      <c r="A2208" s="761" t="s">
        <v>15111</v>
      </c>
      <c r="B2208" s="677" t="s">
        <v>6163</v>
      </c>
    </row>
    <row r="2209">
      <c r="A2209" s="761" t="s">
        <v>15112</v>
      </c>
      <c r="B2209" s="677" t="s">
        <v>6163</v>
      </c>
    </row>
    <row r="2210">
      <c r="A2210" s="761" t="s">
        <v>15113</v>
      </c>
      <c r="B2210" s="677" t="s">
        <v>6163</v>
      </c>
    </row>
    <row r="2211">
      <c r="A2211" s="761" t="s">
        <v>15114</v>
      </c>
      <c r="B2211" s="677" t="s">
        <v>6163</v>
      </c>
    </row>
    <row r="2212">
      <c r="A2212" s="761" t="s">
        <v>15115</v>
      </c>
      <c r="B2212" s="677" t="s">
        <v>6163</v>
      </c>
    </row>
    <row r="2213">
      <c r="A2213" s="761" t="s">
        <v>15116</v>
      </c>
      <c r="B2213" s="677" t="s">
        <v>6163</v>
      </c>
    </row>
    <row r="2214">
      <c r="A2214" s="761" t="s">
        <v>15117</v>
      </c>
      <c r="B2214" s="677" t="s">
        <v>6163</v>
      </c>
    </row>
    <row r="2215">
      <c r="A2215" s="761" t="s">
        <v>15118</v>
      </c>
      <c r="B2215" s="677" t="s">
        <v>12953</v>
      </c>
    </row>
    <row r="2216">
      <c r="A2216" s="761" t="s">
        <v>15119</v>
      </c>
      <c r="B2216" s="677" t="s">
        <v>6163</v>
      </c>
    </row>
    <row r="2217">
      <c r="A2217" s="761" t="s">
        <v>15120</v>
      </c>
      <c r="B2217" s="677" t="s">
        <v>6163</v>
      </c>
    </row>
    <row r="2218">
      <c r="A2218" s="761" t="s">
        <v>15121</v>
      </c>
      <c r="B2218" s="677" t="s">
        <v>12953</v>
      </c>
    </row>
    <row r="2219">
      <c r="A2219" s="761" t="s">
        <v>15122</v>
      </c>
      <c r="B2219" s="677" t="s">
        <v>6163</v>
      </c>
    </row>
    <row r="2220">
      <c r="A2220" s="761" t="s">
        <v>15123</v>
      </c>
      <c r="B2220" s="677" t="s">
        <v>6163</v>
      </c>
    </row>
    <row r="2221">
      <c r="A2221" s="761" t="s">
        <v>15124</v>
      </c>
      <c r="B2221" s="677" t="s">
        <v>6163</v>
      </c>
    </row>
    <row r="2222">
      <c r="A2222" s="761" t="s">
        <v>15125</v>
      </c>
      <c r="B2222" s="677" t="s">
        <v>6163</v>
      </c>
    </row>
    <row r="2223">
      <c r="A2223" s="761" t="s">
        <v>15126</v>
      </c>
      <c r="B2223" s="677" t="s">
        <v>6163</v>
      </c>
    </row>
    <row r="2224">
      <c r="A2224" s="761" t="s">
        <v>15127</v>
      </c>
      <c r="B2224" s="677" t="s">
        <v>6163</v>
      </c>
    </row>
    <row r="2225">
      <c r="A2225" s="761" t="s">
        <v>15128</v>
      </c>
      <c r="B2225" s="677" t="s">
        <v>6163</v>
      </c>
    </row>
    <row r="2226">
      <c r="A2226" s="761" t="s">
        <v>15129</v>
      </c>
      <c r="B2226" s="677" t="s">
        <v>6163</v>
      </c>
    </row>
    <row r="2227">
      <c r="A2227" s="761" t="s">
        <v>15130</v>
      </c>
      <c r="B2227" s="677" t="s">
        <v>6163</v>
      </c>
    </row>
    <row r="2228">
      <c r="A2228" s="761" t="s">
        <v>15131</v>
      </c>
      <c r="B2228" s="677" t="s">
        <v>6163</v>
      </c>
    </row>
    <row r="2229">
      <c r="A2229" s="761" t="s">
        <v>15132</v>
      </c>
      <c r="B2229" s="677" t="s">
        <v>6163</v>
      </c>
    </row>
    <row r="2230">
      <c r="A2230" s="761" t="s">
        <v>15133</v>
      </c>
      <c r="B2230" s="677" t="s">
        <v>6163</v>
      </c>
    </row>
    <row r="2231">
      <c r="A2231" s="761" t="s">
        <v>15134</v>
      </c>
      <c r="B2231" s="677" t="s">
        <v>6163</v>
      </c>
    </row>
    <row r="2232">
      <c r="A2232" s="761" t="s">
        <v>15135</v>
      </c>
      <c r="B2232" s="677" t="s">
        <v>12953</v>
      </c>
    </row>
    <row r="2233">
      <c r="A2233" s="761" t="s">
        <v>15136</v>
      </c>
      <c r="B2233" s="677" t="s">
        <v>6163</v>
      </c>
    </row>
    <row r="2234">
      <c r="A2234" s="761" t="s">
        <v>15137</v>
      </c>
      <c r="B2234" s="677" t="s">
        <v>6163</v>
      </c>
    </row>
    <row r="2235">
      <c r="A2235" s="761" t="s">
        <v>15138</v>
      </c>
      <c r="B2235" s="677" t="s">
        <v>12953</v>
      </c>
    </row>
    <row r="2236">
      <c r="A2236" s="761" t="s">
        <v>15139</v>
      </c>
      <c r="B2236" s="677" t="s">
        <v>6163</v>
      </c>
    </row>
    <row r="2237">
      <c r="A2237" s="761" t="s">
        <v>15140</v>
      </c>
      <c r="B2237" s="677" t="s">
        <v>12953</v>
      </c>
    </row>
    <row r="2238">
      <c r="A2238" s="761" t="s">
        <v>15141</v>
      </c>
      <c r="B2238" s="677" t="s">
        <v>6163</v>
      </c>
    </row>
    <row r="2239">
      <c r="A2239" s="761" t="s">
        <v>15142</v>
      </c>
      <c r="B2239" s="677" t="s">
        <v>6163</v>
      </c>
    </row>
    <row r="2240">
      <c r="A2240" s="761" t="s">
        <v>15143</v>
      </c>
      <c r="B2240" s="677" t="s">
        <v>6163</v>
      </c>
    </row>
    <row r="2241">
      <c r="A2241" s="761" t="s">
        <v>15144</v>
      </c>
      <c r="B2241" s="677" t="s">
        <v>6163</v>
      </c>
    </row>
    <row r="2242">
      <c r="A2242" s="761" t="s">
        <v>15145</v>
      </c>
      <c r="B2242" s="677" t="s">
        <v>6163</v>
      </c>
    </row>
    <row r="2243">
      <c r="A2243" s="761" t="s">
        <v>15146</v>
      </c>
      <c r="B2243" s="677" t="s">
        <v>6163</v>
      </c>
    </row>
    <row r="2244">
      <c r="A2244" s="761" t="s">
        <v>15147</v>
      </c>
      <c r="B2244" s="677" t="s">
        <v>6163</v>
      </c>
    </row>
    <row r="2245">
      <c r="A2245" s="761" t="s">
        <v>15148</v>
      </c>
      <c r="B2245" s="677" t="s">
        <v>6163</v>
      </c>
    </row>
    <row r="2246">
      <c r="A2246" s="761" t="s">
        <v>15149</v>
      </c>
      <c r="B2246" s="677" t="s">
        <v>6163</v>
      </c>
    </row>
    <row r="2247">
      <c r="A2247" s="761" t="s">
        <v>15150</v>
      </c>
      <c r="B2247" s="677" t="s">
        <v>6163</v>
      </c>
    </row>
    <row r="2248">
      <c r="A2248" s="761" t="s">
        <v>15151</v>
      </c>
      <c r="B2248" s="677" t="s">
        <v>6163</v>
      </c>
    </row>
    <row r="2249">
      <c r="A2249" s="761" t="s">
        <v>15152</v>
      </c>
      <c r="B2249" s="677" t="s">
        <v>12953</v>
      </c>
    </row>
    <row r="2250">
      <c r="A2250" s="761" t="s">
        <v>15153</v>
      </c>
      <c r="B2250" s="677" t="s">
        <v>6163</v>
      </c>
    </row>
    <row r="2251">
      <c r="A2251" s="761" t="s">
        <v>15154</v>
      </c>
      <c r="B2251" s="677" t="s">
        <v>6163</v>
      </c>
    </row>
    <row r="2252">
      <c r="A2252" s="761" t="s">
        <v>15155</v>
      </c>
      <c r="B2252" s="677" t="s">
        <v>6163</v>
      </c>
    </row>
    <row r="2253">
      <c r="A2253" s="761" t="s">
        <v>15156</v>
      </c>
      <c r="B2253" s="677" t="s">
        <v>6163</v>
      </c>
    </row>
    <row r="2254">
      <c r="A2254" s="761" t="s">
        <v>15157</v>
      </c>
      <c r="B2254" s="677" t="s">
        <v>6163</v>
      </c>
    </row>
    <row r="2255">
      <c r="A2255" s="761" t="s">
        <v>8351</v>
      </c>
      <c r="B2255" s="677" t="s">
        <v>6163</v>
      </c>
    </row>
    <row r="2256">
      <c r="A2256" s="761" t="s">
        <v>15158</v>
      </c>
      <c r="B2256" s="677" t="s">
        <v>6163</v>
      </c>
    </row>
    <row r="2257">
      <c r="A2257" s="761" t="s">
        <v>15159</v>
      </c>
      <c r="B2257" s="677" t="s">
        <v>6163</v>
      </c>
    </row>
    <row r="2258">
      <c r="A2258" s="761" t="s">
        <v>15160</v>
      </c>
      <c r="B2258" s="677" t="s">
        <v>12953</v>
      </c>
    </row>
    <row r="2259">
      <c r="A2259" s="761" t="s">
        <v>15161</v>
      </c>
      <c r="B2259" s="677" t="s">
        <v>12953</v>
      </c>
    </row>
    <row r="2260">
      <c r="A2260" s="761" t="s">
        <v>15162</v>
      </c>
      <c r="B2260" s="677" t="s">
        <v>6163</v>
      </c>
    </row>
    <row r="2261">
      <c r="A2261" s="761" t="s">
        <v>15163</v>
      </c>
      <c r="B2261" s="677" t="s">
        <v>6163</v>
      </c>
    </row>
    <row r="2262">
      <c r="A2262" s="761" t="s">
        <v>15164</v>
      </c>
      <c r="B2262" s="677" t="s">
        <v>6163</v>
      </c>
    </row>
    <row r="2263">
      <c r="A2263" s="761" t="s">
        <v>15165</v>
      </c>
      <c r="B2263" s="677" t="s">
        <v>6163</v>
      </c>
    </row>
    <row r="2264">
      <c r="A2264" s="761" t="s">
        <v>15166</v>
      </c>
      <c r="B2264" s="677" t="s">
        <v>6163</v>
      </c>
    </row>
    <row r="2265">
      <c r="A2265" s="761" t="s">
        <v>15167</v>
      </c>
      <c r="B2265" s="677" t="s">
        <v>6163</v>
      </c>
    </row>
    <row r="2266">
      <c r="A2266" s="761" t="s">
        <v>15168</v>
      </c>
      <c r="B2266" s="677" t="s">
        <v>6163</v>
      </c>
    </row>
    <row r="2267">
      <c r="A2267" s="761" t="s">
        <v>15169</v>
      </c>
      <c r="B2267" s="677" t="s">
        <v>6163</v>
      </c>
    </row>
    <row r="2268">
      <c r="A2268" s="761" t="s">
        <v>15170</v>
      </c>
      <c r="B2268" s="677" t="s">
        <v>6163</v>
      </c>
    </row>
    <row r="2269">
      <c r="A2269" s="761" t="s">
        <v>15171</v>
      </c>
      <c r="B2269" s="677" t="s">
        <v>6163</v>
      </c>
    </row>
    <row r="2270">
      <c r="A2270" s="761" t="s">
        <v>15172</v>
      </c>
      <c r="B2270" s="677" t="s">
        <v>6163</v>
      </c>
    </row>
    <row r="2271">
      <c r="A2271" s="761" t="s">
        <v>15173</v>
      </c>
      <c r="B2271" s="677" t="s">
        <v>6163</v>
      </c>
    </row>
    <row r="2272">
      <c r="A2272" s="761" t="s">
        <v>15174</v>
      </c>
      <c r="B2272" s="677" t="s">
        <v>6163</v>
      </c>
    </row>
    <row r="2273">
      <c r="A2273" s="761" t="s">
        <v>15175</v>
      </c>
      <c r="B2273" s="677" t="s">
        <v>6163</v>
      </c>
    </row>
    <row r="2274">
      <c r="A2274" s="761" t="s">
        <v>15176</v>
      </c>
      <c r="B2274" s="677" t="s">
        <v>6163</v>
      </c>
    </row>
    <row r="2275">
      <c r="A2275" s="761" t="s">
        <v>15177</v>
      </c>
      <c r="B2275" s="677" t="s">
        <v>6163</v>
      </c>
    </row>
    <row r="2276">
      <c r="A2276" s="761" t="s">
        <v>15178</v>
      </c>
      <c r="B2276" s="677" t="s">
        <v>6163</v>
      </c>
    </row>
    <row r="2277">
      <c r="A2277" s="761" t="s">
        <v>15179</v>
      </c>
      <c r="B2277" s="677" t="s">
        <v>6163</v>
      </c>
    </row>
    <row r="2278">
      <c r="A2278" s="761" t="s">
        <v>15180</v>
      </c>
      <c r="B2278" s="677" t="s">
        <v>6163</v>
      </c>
    </row>
    <row r="2279">
      <c r="A2279" s="761" t="s">
        <v>237</v>
      </c>
      <c r="B2279" s="677" t="s">
        <v>6163</v>
      </c>
    </row>
    <row r="2280">
      <c r="A2280" s="761" t="s">
        <v>15181</v>
      </c>
      <c r="B2280" s="677" t="s">
        <v>6163</v>
      </c>
    </row>
    <row r="2281">
      <c r="A2281" s="761" t="s">
        <v>15182</v>
      </c>
      <c r="B2281" s="677" t="s">
        <v>6163</v>
      </c>
    </row>
    <row r="2282">
      <c r="A2282" s="761" t="s">
        <v>15183</v>
      </c>
      <c r="B2282" s="677" t="s">
        <v>6163</v>
      </c>
    </row>
    <row r="2283">
      <c r="A2283" s="761" t="s">
        <v>15184</v>
      </c>
      <c r="B2283" s="677" t="s">
        <v>6163</v>
      </c>
    </row>
    <row r="2284">
      <c r="A2284" s="761" t="s">
        <v>15185</v>
      </c>
      <c r="B2284" s="677" t="s">
        <v>6163</v>
      </c>
    </row>
    <row r="2285">
      <c r="A2285" s="761" t="s">
        <v>15186</v>
      </c>
      <c r="B2285" s="677" t="s">
        <v>6163</v>
      </c>
    </row>
    <row r="2286">
      <c r="A2286" s="761" t="s">
        <v>15187</v>
      </c>
      <c r="B2286" s="677" t="s">
        <v>6163</v>
      </c>
    </row>
    <row r="2287">
      <c r="A2287" s="761" t="s">
        <v>15188</v>
      </c>
      <c r="B2287" s="677" t="s">
        <v>6163</v>
      </c>
    </row>
    <row r="2288">
      <c r="A2288" s="761" t="s">
        <v>15189</v>
      </c>
      <c r="B2288" s="677" t="s">
        <v>6163</v>
      </c>
    </row>
    <row r="2289">
      <c r="A2289" s="761" t="s">
        <v>15190</v>
      </c>
      <c r="B2289" s="677" t="s">
        <v>6163</v>
      </c>
    </row>
    <row r="2290">
      <c r="A2290" s="761" t="s">
        <v>15191</v>
      </c>
      <c r="B2290" s="677" t="s">
        <v>6163</v>
      </c>
    </row>
    <row r="2291">
      <c r="A2291" s="761" t="s">
        <v>15192</v>
      </c>
      <c r="B2291" s="677" t="s">
        <v>6163</v>
      </c>
    </row>
    <row r="2292">
      <c r="A2292" s="761" t="s">
        <v>15193</v>
      </c>
      <c r="B2292" s="677" t="s">
        <v>12953</v>
      </c>
    </row>
    <row r="2293">
      <c r="A2293" s="761" t="s">
        <v>15194</v>
      </c>
      <c r="B2293" s="677" t="s">
        <v>6163</v>
      </c>
    </row>
    <row r="2294">
      <c r="A2294" s="761" t="s">
        <v>15195</v>
      </c>
      <c r="B2294" s="677" t="s">
        <v>12953</v>
      </c>
    </row>
    <row r="2295">
      <c r="A2295" s="761" t="s">
        <v>15196</v>
      </c>
      <c r="B2295" s="677" t="s">
        <v>6163</v>
      </c>
    </row>
    <row r="2296">
      <c r="A2296" s="761" t="s">
        <v>15197</v>
      </c>
      <c r="B2296" s="677" t="s">
        <v>12953</v>
      </c>
    </row>
    <row r="2297">
      <c r="A2297" s="761" t="s">
        <v>15198</v>
      </c>
      <c r="B2297" s="677" t="s">
        <v>6163</v>
      </c>
    </row>
    <row r="2298">
      <c r="A2298" s="761" t="s">
        <v>15199</v>
      </c>
      <c r="B2298" s="677" t="s">
        <v>6163</v>
      </c>
    </row>
    <row r="2299">
      <c r="A2299" s="761" t="s">
        <v>15200</v>
      </c>
      <c r="B2299" s="677" t="s">
        <v>12953</v>
      </c>
    </row>
    <row r="2300">
      <c r="A2300" s="761" t="s">
        <v>15201</v>
      </c>
      <c r="B2300" s="677" t="s">
        <v>6163</v>
      </c>
    </row>
    <row r="2301">
      <c r="A2301" s="761" t="s">
        <v>15202</v>
      </c>
      <c r="B2301" s="677" t="s">
        <v>6163</v>
      </c>
    </row>
    <row r="2302">
      <c r="A2302" s="761" t="s">
        <v>15203</v>
      </c>
      <c r="B2302" s="677" t="s">
        <v>6163</v>
      </c>
    </row>
    <row r="2303">
      <c r="A2303" s="761" t="s">
        <v>15204</v>
      </c>
      <c r="B2303" s="677" t="s">
        <v>6163</v>
      </c>
    </row>
    <row r="2304">
      <c r="A2304" s="761" t="s">
        <v>15205</v>
      </c>
      <c r="B2304" s="677" t="s">
        <v>12953</v>
      </c>
    </row>
    <row r="2305">
      <c r="A2305" s="761" t="s">
        <v>15206</v>
      </c>
      <c r="B2305" s="677" t="s">
        <v>6163</v>
      </c>
    </row>
    <row r="2306">
      <c r="A2306" s="761" t="s">
        <v>15207</v>
      </c>
      <c r="B2306" s="677" t="s">
        <v>6163</v>
      </c>
    </row>
    <row r="2307">
      <c r="A2307" s="761" t="s">
        <v>15208</v>
      </c>
      <c r="B2307" s="677" t="s">
        <v>6163</v>
      </c>
    </row>
    <row r="2308">
      <c r="A2308" s="761" t="s">
        <v>15209</v>
      </c>
      <c r="B2308" s="677" t="s">
        <v>6163</v>
      </c>
    </row>
    <row r="2309">
      <c r="A2309" s="761" t="s">
        <v>15210</v>
      </c>
      <c r="B2309" s="677" t="s">
        <v>6163</v>
      </c>
    </row>
    <row r="2310">
      <c r="A2310" s="761" t="s">
        <v>15211</v>
      </c>
      <c r="B2310" s="677" t="s">
        <v>6163</v>
      </c>
    </row>
    <row r="2311">
      <c r="A2311" s="761" t="s">
        <v>15212</v>
      </c>
      <c r="B2311" s="677" t="s">
        <v>6163</v>
      </c>
    </row>
    <row r="2312">
      <c r="A2312" s="761" t="s">
        <v>15213</v>
      </c>
      <c r="B2312" s="677" t="s">
        <v>12953</v>
      </c>
    </row>
    <row r="2313">
      <c r="A2313" s="761" t="s">
        <v>15214</v>
      </c>
      <c r="B2313" s="677" t="s">
        <v>6163</v>
      </c>
    </row>
    <row r="2314">
      <c r="A2314" s="761" t="s">
        <v>15215</v>
      </c>
      <c r="B2314" s="677" t="s">
        <v>6163</v>
      </c>
    </row>
    <row r="2315">
      <c r="A2315" s="761" t="s">
        <v>15216</v>
      </c>
      <c r="B2315" s="677" t="s">
        <v>6163</v>
      </c>
    </row>
    <row r="2316">
      <c r="A2316" s="761" t="s">
        <v>15217</v>
      </c>
      <c r="B2316" s="677" t="s">
        <v>6163</v>
      </c>
    </row>
    <row r="2317">
      <c r="A2317" s="761" t="s">
        <v>15218</v>
      </c>
      <c r="B2317" s="677" t="s">
        <v>6163</v>
      </c>
    </row>
    <row r="2318">
      <c r="A2318" s="761" t="s">
        <v>15219</v>
      </c>
      <c r="B2318" s="677" t="s">
        <v>6163</v>
      </c>
    </row>
    <row r="2319">
      <c r="A2319" s="761" t="s">
        <v>15220</v>
      </c>
      <c r="B2319" s="677" t="s">
        <v>6163</v>
      </c>
    </row>
    <row r="2320">
      <c r="A2320" s="761" t="s">
        <v>15221</v>
      </c>
      <c r="B2320" s="677" t="s">
        <v>6163</v>
      </c>
    </row>
    <row r="2321">
      <c r="A2321" s="761" t="s">
        <v>15222</v>
      </c>
      <c r="B2321" s="677" t="s">
        <v>6163</v>
      </c>
    </row>
    <row r="2322">
      <c r="A2322" s="761" t="s">
        <v>15223</v>
      </c>
      <c r="B2322" s="677" t="s">
        <v>6163</v>
      </c>
    </row>
    <row r="2323">
      <c r="A2323" s="761" t="s">
        <v>15224</v>
      </c>
      <c r="B2323" s="677" t="s">
        <v>12953</v>
      </c>
    </row>
    <row r="2324">
      <c r="A2324" s="761" t="s">
        <v>15225</v>
      </c>
      <c r="B2324" s="677" t="s">
        <v>6163</v>
      </c>
    </row>
    <row r="2325">
      <c r="A2325" s="761" t="s">
        <v>15226</v>
      </c>
      <c r="B2325" s="677" t="s">
        <v>12953</v>
      </c>
    </row>
    <row r="2326">
      <c r="A2326" s="761" t="s">
        <v>15227</v>
      </c>
      <c r="B2326" s="677" t="s">
        <v>12953</v>
      </c>
    </row>
    <row r="2327">
      <c r="A2327" s="761" t="s">
        <v>15228</v>
      </c>
      <c r="B2327" s="677" t="s">
        <v>6163</v>
      </c>
    </row>
    <row r="2328">
      <c r="A2328" s="761" t="s">
        <v>15229</v>
      </c>
      <c r="B2328" s="677" t="s">
        <v>12953</v>
      </c>
    </row>
    <row r="2329">
      <c r="A2329" s="761" t="s">
        <v>15230</v>
      </c>
      <c r="B2329" s="677" t="s">
        <v>6163</v>
      </c>
    </row>
    <row r="2330">
      <c r="A2330" s="761" t="s">
        <v>15231</v>
      </c>
      <c r="B2330" s="677" t="s">
        <v>6163</v>
      </c>
    </row>
    <row r="2331">
      <c r="A2331" s="761" t="s">
        <v>15232</v>
      </c>
      <c r="B2331" s="677" t="s">
        <v>6163</v>
      </c>
    </row>
    <row r="2332">
      <c r="A2332" s="761" t="s">
        <v>15233</v>
      </c>
      <c r="B2332" s="677" t="s">
        <v>6163</v>
      </c>
    </row>
    <row r="2333">
      <c r="A2333" s="761" t="s">
        <v>15234</v>
      </c>
      <c r="B2333" s="677" t="s">
        <v>6163</v>
      </c>
    </row>
    <row r="2334">
      <c r="A2334" s="761" t="s">
        <v>15235</v>
      </c>
      <c r="B2334" s="677" t="s">
        <v>12953</v>
      </c>
    </row>
    <row r="2335">
      <c r="A2335" s="761" t="s">
        <v>15236</v>
      </c>
      <c r="B2335" s="677" t="s">
        <v>12953</v>
      </c>
    </row>
    <row r="2336">
      <c r="A2336" s="761" t="s">
        <v>15237</v>
      </c>
      <c r="B2336" s="677" t="s">
        <v>6163</v>
      </c>
    </row>
    <row r="2337">
      <c r="A2337" s="761" t="s">
        <v>15238</v>
      </c>
      <c r="B2337" s="677" t="s">
        <v>6163</v>
      </c>
    </row>
    <row r="2338">
      <c r="A2338" s="761" t="s">
        <v>15239</v>
      </c>
      <c r="B2338" s="677" t="s">
        <v>12953</v>
      </c>
    </row>
    <row r="2339">
      <c r="A2339" s="761" t="s">
        <v>15240</v>
      </c>
      <c r="B2339" s="677" t="s">
        <v>12953</v>
      </c>
    </row>
    <row r="2340">
      <c r="A2340" s="761" t="s">
        <v>15241</v>
      </c>
      <c r="B2340" s="677" t="s">
        <v>6163</v>
      </c>
    </row>
    <row r="2341">
      <c r="A2341" s="761" t="s">
        <v>15242</v>
      </c>
      <c r="B2341" s="677" t="s">
        <v>6163</v>
      </c>
    </row>
    <row r="2342">
      <c r="A2342" s="761" t="s">
        <v>15243</v>
      </c>
      <c r="B2342" s="677" t="s">
        <v>6163</v>
      </c>
    </row>
    <row r="2343">
      <c r="A2343" s="761" t="s">
        <v>15244</v>
      </c>
      <c r="B2343" s="677" t="s">
        <v>6163</v>
      </c>
    </row>
    <row r="2344">
      <c r="A2344" s="761" t="s">
        <v>15245</v>
      </c>
      <c r="B2344" s="677" t="s">
        <v>6163</v>
      </c>
    </row>
    <row r="2345">
      <c r="A2345" s="761" t="s">
        <v>15246</v>
      </c>
      <c r="B2345" s="677" t="s">
        <v>6163</v>
      </c>
    </row>
    <row r="2346">
      <c r="A2346" s="761" t="s">
        <v>15247</v>
      </c>
      <c r="B2346" s="677" t="s">
        <v>6163</v>
      </c>
    </row>
    <row r="2347">
      <c r="A2347" s="761" t="s">
        <v>15248</v>
      </c>
      <c r="B2347" s="677" t="s">
        <v>6163</v>
      </c>
    </row>
    <row r="2348">
      <c r="A2348" s="761" t="s">
        <v>15249</v>
      </c>
      <c r="B2348" s="677" t="s">
        <v>6163</v>
      </c>
    </row>
    <row r="2349">
      <c r="A2349" s="761" t="s">
        <v>15250</v>
      </c>
      <c r="B2349" s="677" t="s">
        <v>6163</v>
      </c>
    </row>
    <row r="2350">
      <c r="A2350" s="761" t="s">
        <v>15251</v>
      </c>
      <c r="B2350" s="677" t="s">
        <v>6163</v>
      </c>
    </row>
    <row r="2351">
      <c r="A2351" s="761" t="s">
        <v>15252</v>
      </c>
      <c r="B2351" s="677" t="s">
        <v>12953</v>
      </c>
    </row>
    <row r="2352">
      <c r="A2352" s="761" t="s">
        <v>15253</v>
      </c>
      <c r="B2352" s="677" t="s">
        <v>6163</v>
      </c>
    </row>
    <row r="2353">
      <c r="A2353" s="761" t="s">
        <v>15254</v>
      </c>
      <c r="B2353" s="677" t="s">
        <v>6163</v>
      </c>
    </row>
    <row r="2354">
      <c r="A2354" s="761" t="s">
        <v>15255</v>
      </c>
      <c r="B2354" s="677" t="s">
        <v>6163</v>
      </c>
    </row>
    <row r="2355">
      <c r="A2355" s="761" t="s">
        <v>15256</v>
      </c>
      <c r="B2355" s="677" t="s">
        <v>12953</v>
      </c>
    </row>
    <row r="2356">
      <c r="A2356" s="761" t="s">
        <v>15257</v>
      </c>
      <c r="B2356" s="677" t="s">
        <v>6163</v>
      </c>
    </row>
    <row r="2357">
      <c r="A2357" s="761" t="s">
        <v>15258</v>
      </c>
      <c r="B2357" s="677" t="s">
        <v>12953</v>
      </c>
    </row>
    <row r="2358">
      <c r="A2358" s="761" t="s">
        <v>15259</v>
      </c>
      <c r="B2358" s="677" t="s">
        <v>6163</v>
      </c>
    </row>
    <row r="2359">
      <c r="A2359" s="761" t="s">
        <v>15260</v>
      </c>
      <c r="B2359" s="677" t="s">
        <v>6163</v>
      </c>
    </row>
    <row r="2360">
      <c r="A2360" s="761" t="s">
        <v>15261</v>
      </c>
      <c r="B2360" s="677" t="s">
        <v>6163</v>
      </c>
    </row>
    <row r="2361">
      <c r="A2361" s="761" t="s">
        <v>15262</v>
      </c>
      <c r="B2361" s="677" t="s">
        <v>6163</v>
      </c>
    </row>
    <row r="2362">
      <c r="A2362" s="761" t="s">
        <v>15263</v>
      </c>
      <c r="B2362" s="677" t="s">
        <v>6163</v>
      </c>
    </row>
    <row r="2363">
      <c r="A2363" s="761" t="s">
        <v>15264</v>
      </c>
      <c r="B2363" s="677" t="s">
        <v>6163</v>
      </c>
    </row>
    <row r="2364">
      <c r="A2364" s="761" t="s">
        <v>15265</v>
      </c>
      <c r="B2364" s="677" t="s">
        <v>12953</v>
      </c>
    </row>
    <row r="2365">
      <c r="A2365" s="761" t="s">
        <v>15266</v>
      </c>
      <c r="B2365" s="677" t="s">
        <v>6163</v>
      </c>
    </row>
    <row r="2366">
      <c r="A2366" s="761" t="s">
        <v>15267</v>
      </c>
      <c r="B2366" s="677" t="s">
        <v>6163</v>
      </c>
    </row>
    <row r="2367">
      <c r="A2367" s="761" t="s">
        <v>15268</v>
      </c>
      <c r="B2367" s="677" t="s">
        <v>12953</v>
      </c>
    </row>
    <row r="2368">
      <c r="A2368" s="761" t="s">
        <v>15269</v>
      </c>
      <c r="B2368" s="677" t="s">
        <v>12953</v>
      </c>
    </row>
    <row r="2369">
      <c r="A2369" s="761" t="s">
        <v>15270</v>
      </c>
      <c r="B2369" s="677" t="s">
        <v>6163</v>
      </c>
    </row>
    <row r="2370">
      <c r="A2370" s="761" t="s">
        <v>15271</v>
      </c>
      <c r="B2370" s="677" t="s">
        <v>6163</v>
      </c>
    </row>
    <row r="2371">
      <c r="A2371" s="761" t="s">
        <v>15272</v>
      </c>
      <c r="B2371" s="677" t="s">
        <v>6163</v>
      </c>
    </row>
    <row r="2372">
      <c r="A2372" s="761" t="s">
        <v>15273</v>
      </c>
      <c r="B2372" s="677" t="s">
        <v>6163</v>
      </c>
    </row>
    <row r="2373">
      <c r="A2373" s="761" t="s">
        <v>15274</v>
      </c>
      <c r="B2373" s="677" t="s">
        <v>6163</v>
      </c>
    </row>
    <row r="2374">
      <c r="A2374" s="761" t="s">
        <v>15275</v>
      </c>
      <c r="B2374" s="677" t="s">
        <v>6163</v>
      </c>
    </row>
    <row r="2375">
      <c r="A2375" s="761" t="s">
        <v>15276</v>
      </c>
      <c r="B2375" s="677" t="s">
        <v>12953</v>
      </c>
    </row>
    <row r="2376">
      <c r="A2376" s="761" t="s">
        <v>15277</v>
      </c>
      <c r="B2376" s="677" t="s">
        <v>6163</v>
      </c>
    </row>
    <row r="2377">
      <c r="A2377" s="761" t="s">
        <v>15278</v>
      </c>
      <c r="B2377" s="677" t="s">
        <v>6163</v>
      </c>
    </row>
    <row r="2378">
      <c r="A2378" s="761" t="s">
        <v>15279</v>
      </c>
      <c r="B2378" s="677" t="s">
        <v>6163</v>
      </c>
    </row>
    <row r="2379">
      <c r="A2379" s="761" t="s">
        <v>15280</v>
      </c>
      <c r="B2379" s="677" t="s">
        <v>6163</v>
      </c>
    </row>
    <row r="2380">
      <c r="A2380" s="761" t="s">
        <v>15281</v>
      </c>
      <c r="B2380" s="677" t="s">
        <v>6163</v>
      </c>
    </row>
    <row r="2381">
      <c r="A2381" s="761" t="s">
        <v>15282</v>
      </c>
      <c r="B2381" s="677" t="s">
        <v>6163</v>
      </c>
    </row>
    <row r="2382">
      <c r="A2382" s="761" t="s">
        <v>15283</v>
      </c>
      <c r="B2382" s="677" t="s">
        <v>6163</v>
      </c>
    </row>
    <row r="2383">
      <c r="A2383" s="761" t="s">
        <v>15284</v>
      </c>
      <c r="B2383" s="677" t="s">
        <v>12953</v>
      </c>
    </row>
    <row r="2384">
      <c r="A2384" s="761" t="s">
        <v>15285</v>
      </c>
      <c r="B2384" s="677" t="s">
        <v>6163</v>
      </c>
    </row>
    <row r="2385">
      <c r="A2385" s="761" t="s">
        <v>15286</v>
      </c>
      <c r="B2385" s="677" t="s">
        <v>6163</v>
      </c>
    </row>
    <row r="2386">
      <c r="A2386" s="761" t="s">
        <v>15287</v>
      </c>
      <c r="B2386" s="677" t="s">
        <v>12953</v>
      </c>
    </row>
    <row r="2387">
      <c r="A2387" s="761" t="s">
        <v>15288</v>
      </c>
      <c r="B2387" s="677" t="s">
        <v>6163</v>
      </c>
    </row>
    <row r="2388">
      <c r="A2388" s="761" t="s">
        <v>15289</v>
      </c>
      <c r="B2388" s="677" t="s">
        <v>6163</v>
      </c>
    </row>
    <row r="2389">
      <c r="A2389" s="761" t="s">
        <v>15290</v>
      </c>
      <c r="B2389" s="677" t="s">
        <v>6163</v>
      </c>
    </row>
    <row r="2390">
      <c r="A2390" s="761" t="s">
        <v>15291</v>
      </c>
      <c r="B2390" s="677" t="s">
        <v>6163</v>
      </c>
    </row>
    <row r="2391">
      <c r="A2391" s="761" t="s">
        <v>15292</v>
      </c>
      <c r="B2391" s="677" t="s">
        <v>6163</v>
      </c>
    </row>
    <row r="2392">
      <c r="A2392" s="761" t="s">
        <v>15293</v>
      </c>
      <c r="B2392" s="677" t="s">
        <v>12953</v>
      </c>
    </row>
    <row r="2393">
      <c r="A2393" s="761" t="s">
        <v>15294</v>
      </c>
      <c r="B2393" s="677" t="s">
        <v>6163</v>
      </c>
    </row>
    <row r="2394">
      <c r="A2394" s="761" t="s">
        <v>15295</v>
      </c>
      <c r="B2394" s="677" t="s">
        <v>12953</v>
      </c>
    </row>
    <row r="2395">
      <c r="A2395" s="761" t="s">
        <v>15296</v>
      </c>
      <c r="B2395" s="677" t="s">
        <v>6163</v>
      </c>
    </row>
    <row r="2396">
      <c r="A2396" s="761" t="s">
        <v>15297</v>
      </c>
      <c r="B2396" s="677" t="s">
        <v>6163</v>
      </c>
    </row>
    <row r="2397">
      <c r="A2397" s="761" t="s">
        <v>15298</v>
      </c>
      <c r="B2397" s="677" t="s">
        <v>12953</v>
      </c>
    </row>
    <row r="2398">
      <c r="A2398" s="761" t="s">
        <v>15299</v>
      </c>
      <c r="B2398" s="677" t="s">
        <v>12953</v>
      </c>
    </row>
    <row r="2399">
      <c r="A2399" s="761" t="s">
        <v>15300</v>
      </c>
      <c r="B2399" s="677" t="s">
        <v>6163</v>
      </c>
    </row>
    <row r="2400">
      <c r="A2400" s="761" t="s">
        <v>15301</v>
      </c>
      <c r="B2400" s="677" t="s">
        <v>6163</v>
      </c>
    </row>
    <row r="2401">
      <c r="A2401" s="761" t="s">
        <v>15302</v>
      </c>
      <c r="B2401" s="677" t="s">
        <v>6163</v>
      </c>
    </row>
    <row r="2402">
      <c r="A2402" s="761" t="s">
        <v>15303</v>
      </c>
      <c r="B2402" s="677" t="s">
        <v>12953</v>
      </c>
    </row>
    <row r="2403">
      <c r="A2403" s="761" t="s">
        <v>15304</v>
      </c>
      <c r="B2403" s="677" t="s">
        <v>6163</v>
      </c>
    </row>
    <row r="2404">
      <c r="A2404" s="761" t="s">
        <v>15305</v>
      </c>
      <c r="B2404" s="677" t="s">
        <v>6163</v>
      </c>
    </row>
    <row r="2405">
      <c r="A2405" s="761" t="s">
        <v>15306</v>
      </c>
      <c r="B2405" s="677" t="s">
        <v>12953</v>
      </c>
    </row>
    <row r="2406">
      <c r="A2406" s="761" t="s">
        <v>15307</v>
      </c>
      <c r="B2406" s="677" t="s">
        <v>6163</v>
      </c>
    </row>
    <row r="2407">
      <c r="A2407" s="761" t="s">
        <v>15308</v>
      </c>
      <c r="B2407" s="677" t="s">
        <v>6163</v>
      </c>
    </row>
    <row r="2408">
      <c r="A2408" s="761" t="s">
        <v>15309</v>
      </c>
      <c r="B2408" s="677" t="s">
        <v>6163</v>
      </c>
    </row>
    <row r="2409">
      <c r="A2409" s="761" t="s">
        <v>15310</v>
      </c>
      <c r="B2409" s="677" t="s">
        <v>6163</v>
      </c>
    </row>
    <row r="2410">
      <c r="A2410" s="761" t="s">
        <v>15311</v>
      </c>
      <c r="B2410" s="677" t="s">
        <v>6163</v>
      </c>
    </row>
    <row r="2411">
      <c r="A2411" s="761" t="s">
        <v>15312</v>
      </c>
      <c r="B2411" s="677" t="s">
        <v>6163</v>
      </c>
    </row>
    <row r="2412">
      <c r="A2412" s="761" t="s">
        <v>15313</v>
      </c>
      <c r="B2412" s="677" t="s">
        <v>6163</v>
      </c>
    </row>
    <row r="2413">
      <c r="A2413" s="761" t="s">
        <v>15314</v>
      </c>
      <c r="B2413" s="677" t="s">
        <v>6163</v>
      </c>
    </row>
    <row r="2414">
      <c r="A2414" s="761" t="s">
        <v>15315</v>
      </c>
      <c r="B2414" s="677" t="s">
        <v>6163</v>
      </c>
    </row>
    <row r="2415">
      <c r="A2415" s="761" t="s">
        <v>15316</v>
      </c>
      <c r="B2415" s="677" t="s">
        <v>6163</v>
      </c>
    </row>
    <row r="2416">
      <c r="A2416" s="761" t="s">
        <v>15317</v>
      </c>
      <c r="B2416" s="677" t="s">
        <v>6163</v>
      </c>
    </row>
    <row r="2417">
      <c r="A2417" s="761" t="s">
        <v>15318</v>
      </c>
      <c r="B2417" s="677" t="s">
        <v>6163</v>
      </c>
    </row>
    <row r="2418">
      <c r="A2418" s="761" t="s">
        <v>15319</v>
      </c>
      <c r="B2418" s="677" t="s">
        <v>6163</v>
      </c>
    </row>
    <row r="2419">
      <c r="A2419" s="761" t="s">
        <v>15320</v>
      </c>
      <c r="B2419" s="677" t="s">
        <v>6163</v>
      </c>
    </row>
    <row r="2420">
      <c r="A2420" s="761" t="s">
        <v>15321</v>
      </c>
      <c r="B2420" s="677" t="s">
        <v>6163</v>
      </c>
    </row>
    <row r="2421">
      <c r="A2421" s="761" t="s">
        <v>15322</v>
      </c>
      <c r="B2421" s="677" t="s">
        <v>12953</v>
      </c>
    </row>
    <row r="2422">
      <c r="A2422" s="761" t="s">
        <v>15323</v>
      </c>
      <c r="B2422" s="677" t="s">
        <v>12953</v>
      </c>
    </row>
    <row r="2423">
      <c r="A2423" s="761" t="s">
        <v>15324</v>
      </c>
      <c r="B2423" s="677" t="s">
        <v>6163</v>
      </c>
    </row>
    <row r="2424">
      <c r="A2424" s="761" t="s">
        <v>15325</v>
      </c>
      <c r="B2424" s="677" t="s">
        <v>6163</v>
      </c>
    </row>
    <row r="2425">
      <c r="A2425" s="761" t="s">
        <v>15326</v>
      </c>
      <c r="B2425" s="677" t="s">
        <v>6163</v>
      </c>
    </row>
    <row r="2426">
      <c r="A2426" s="761" t="s">
        <v>15327</v>
      </c>
      <c r="B2426" s="677" t="s">
        <v>6163</v>
      </c>
    </row>
    <row r="2427">
      <c r="A2427" s="761" t="s">
        <v>15328</v>
      </c>
      <c r="B2427" s="677" t="s">
        <v>12953</v>
      </c>
    </row>
    <row r="2428">
      <c r="A2428" s="761" t="s">
        <v>15329</v>
      </c>
      <c r="B2428" s="677" t="s">
        <v>6163</v>
      </c>
    </row>
    <row r="2429">
      <c r="A2429" s="761" t="s">
        <v>15330</v>
      </c>
      <c r="B2429" s="677" t="s">
        <v>6163</v>
      </c>
    </row>
    <row r="2430">
      <c r="A2430" s="761" t="s">
        <v>15331</v>
      </c>
      <c r="B2430" s="677" t="s">
        <v>6163</v>
      </c>
    </row>
    <row r="2431">
      <c r="A2431" s="761" t="s">
        <v>15332</v>
      </c>
      <c r="B2431" s="677" t="s">
        <v>6163</v>
      </c>
    </row>
    <row r="2432">
      <c r="A2432" s="761" t="s">
        <v>15333</v>
      </c>
      <c r="B2432" s="677" t="s">
        <v>6163</v>
      </c>
    </row>
    <row r="2433">
      <c r="A2433" s="761" t="s">
        <v>15334</v>
      </c>
      <c r="B2433" s="677" t="s">
        <v>6163</v>
      </c>
    </row>
    <row r="2434">
      <c r="A2434" s="761" t="s">
        <v>15335</v>
      </c>
      <c r="B2434" s="677" t="s">
        <v>6163</v>
      </c>
    </row>
    <row r="2435">
      <c r="A2435" s="761" t="s">
        <v>15336</v>
      </c>
      <c r="B2435" s="677" t="s">
        <v>6163</v>
      </c>
    </row>
    <row r="2436">
      <c r="A2436" s="761" t="s">
        <v>15337</v>
      </c>
      <c r="B2436" s="677" t="s">
        <v>6163</v>
      </c>
    </row>
    <row r="2437">
      <c r="A2437" s="761" t="s">
        <v>15338</v>
      </c>
      <c r="B2437" s="677" t="s">
        <v>6163</v>
      </c>
    </row>
    <row r="2438">
      <c r="A2438" s="761" t="s">
        <v>15339</v>
      </c>
      <c r="B2438" s="677" t="s">
        <v>6163</v>
      </c>
    </row>
    <row r="2439">
      <c r="A2439" s="761" t="s">
        <v>15340</v>
      </c>
      <c r="B2439" s="677" t="s">
        <v>6163</v>
      </c>
    </row>
    <row r="2440">
      <c r="A2440" s="761" t="s">
        <v>15341</v>
      </c>
      <c r="B2440" s="677" t="s">
        <v>6163</v>
      </c>
    </row>
    <row r="2441">
      <c r="A2441" s="761" t="s">
        <v>15342</v>
      </c>
      <c r="B2441" s="677" t="s">
        <v>12953</v>
      </c>
    </row>
    <row r="2442">
      <c r="A2442" s="761" t="s">
        <v>15343</v>
      </c>
      <c r="B2442" s="677" t="s">
        <v>12953</v>
      </c>
    </row>
    <row r="2443">
      <c r="A2443" s="761" t="s">
        <v>15344</v>
      </c>
      <c r="B2443" s="677" t="s">
        <v>6163</v>
      </c>
    </row>
    <row r="2444">
      <c r="A2444" s="761" t="s">
        <v>15345</v>
      </c>
      <c r="B2444" s="677" t="s">
        <v>6163</v>
      </c>
    </row>
    <row r="2445">
      <c r="A2445" s="761" t="s">
        <v>15346</v>
      </c>
      <c r="B2445" s="677" t="s">
        <v>6163</v>
      </c>
    </row>
    <row r="2446">
      <c r="A2446" s="761" t="s">
        <v>15347</v>
      </c>
      <c r="B2446" s="677" t="s">
        <v>6163</v>
      </c>
    </row>
    <row r="2447">
      <c r="A2447" s="761" t="s">
        <v>15348</v>
      </c>
      <c r="B2447" s="677" t="s">
        <v>12953</v>
      </c>
    </row>
    <row r="2448">
      <c r="A2448" s="761" t="s">
        <v>15349</v>
      </c>
      <c r="B2448" s="677" t="s">
        <v>6163</v>
      </c>
    </row>
    <row r="2449">
      <c r="A2449" s="761" t="s">
        <v>15350</v>
      </c>
      <c r="B2449" s="677" t="s">
        <v>6163</v>
      </c>
    </row>
    <row r="2450">
      <c r="A2450" s="761" t="s">
        <v>15351</v>
      </c>
      <c r="B2450" s="677" t="s">
        <v>12953</v>
      </c>
    </row>
    <row r="2451">
      <c r="A2451" s="761" t="s">
        <v>15352</v>
      </c>
      <c r="B2451" s="677" t="s">
        <v>6163</v>
      </c>
    </row>
    <row r="2452">
      <c r="A2452" s="761" t="s">
        <v>15353</v>
      </c>
      <c r="B2452" s="677" t="s">
        <v>6163</v>
      </c>
    </row>
    <row r="2453">
      <c r="A2453" s="761" t="s">
        <v>15354</v>
      </c>
      <c r="B2453" s="677" t="s">
        <v>6163</v>
      </c>
    </row>
    <row r="2454">
      <c r="A2454" s="761" t="s">
        <v>15355</v>
      </c>
      <c r="B2454" s="677" t="s">
        <v>6163</v>
      </c>
    </row>
    <row r="2455">
      <c r="A2455" s="761" t="s">
        <v>15356</v>
      </c>
      <c r="B2455" s="677" t="s">
        <v>6163</v>
      </c>
    </row>
    <row r="2456">
      <c r="A2456" s="761" t="s">
        <v>15357</v>
      </c>
      <c r="B2456" s="677" t="s">
        <v>6163</v>
      </c>
    </row>
    <row r="2457">
      <c r="A2457" s="761" t="s">
        <v>15358</v>
      </c>
      <c r="B2457" s="677" t="s">
        <v>6163</v>
      </c>
    </row>
    <row r="2458">
      <c r="A2458" s="761" t="s">
        <v>15359</v>
      </c>
      <c r="B2458" s="677" t="s">
        <v>6163</v>
      </c>
    </row>
    <row r="2459">
      <c r="A2459" s="761" t="s">
        <v>15360</v>
      </c>
      <c r="B2459" s="677" t="s">
        <v>6163</v>
      </c>
    </row>
    <row r="2460">
      <c r="A2460" s="761" t="s">
        <v>15361</v>
      </c>
      <c r="B2460" s="677" t="s">
        <v>6163</v>
      </c>
    </row>
    <row r="2461">
      <c r="A2461" s="761" t="s">
        <v>15362</v>
      </c>
      <c r="B2461" s="677" t="s">
        <v>6163</v>
      </c>
    </row>
    <row r="2462">
      <c r="A2462" s="761" t="s">
        <v>15363</v>
      </c>
      <c r="B2462" s="677" t="s">
        <v>6163</v>
      </c>
    </row>
    <row r="2463">
      <c r="A2463" s="761" t="s">
        <v>15364</v>
      </c>
      <c r="B2463" s="677" t="s">
        <v>6163</v>
      </c>
    </row>
    <row r="2464">
      <c r="A2464" s="761" t="s">
        <v>15365</v>
      </c>
      <c r="B2464" s="677" t="s">
        <v>6163</v>
      </c>
    </row>
    <row r="2465">
      <c r="A2465" s="761" t="s">
        <v>15366</v>
      </c>
      <c r="B2465" s="677" t="s">
        <v>6163</v>
      </c>
    </row>
    <row r="2466">
      <c r="A2466" s="761" t="s">
        <v>15367</v>
      </c>
      <c r="B2466" s="677" t="s">
        <v>12953</v>
      </c>
    </row>
    <row r="2467">
      <c r="A2467" s="761" t="s">
        <v>15368</v>
      </c>
      <c r="B2467" s="677" t="s">
        <v>6163</v>
      </c>
    </row>
    <row r="2468">
      <c r="A2468" s="761" t="s">
        <v>15369</v>
      </c>
      <c r="B2468" s="677" t="s">
        <v>12953</v>
      </c>
    </row>
    <row r="2469">
      <c r="A2469" s="761" t="s">
        <v>15370</v>
      </c>
      <c r="B2469" s="677" t="s">
        <v>6163</v>
      </c>
    </row>
    <row r="2470">
      <c r="A2470" s="761" t="s">
        <v>15371</v>
      </c>
      <c r="B2470" s="677" t="s">
        <v>6163</v>
      </c>
    </row>
    <row r="2471">
      <c r="A2471" s="761" t="s">
        <v>15372</v>
      </c>
      <c r="B2471" s="677" t="s">
        <v>6163</v>
      </c>
    </row>
    <row r="2472">
      <c r="A2472" s="761" t="s">
        <v>15373</v>
      </c>
      <c r="B2472" s="677" t="s">
        <v>12953</v>
      </c>
    </row>
    <row r="2473">
      <c r="A2473" s="761" t="s">
        <v>15374</v>
      </c>
      <c r="B2473" s="677" t="s">
        <v>6163</v>
      </c>
    </row>
    <row r="2474">
      <c r="A2474" s="761" t="s">
        <v>15375</v>
      </c>
      <c r="B2474" s="677" t="s">
        <v>6163</v>
      </c>
    </row>
    <row r="2475">
      <c r="A2475" s="761" t="s">
        <v>15376</v>
      </c>
      <c r="B2475" s="677" t="s">
        <v>6163</v>
      </c>
    </row>
    <row r="2476">
      <c r="A2476" s="761" t="s">
        <v>15377</v>
      </c>
      <c r="B2476" s="677" t="s">
        <v>6163</v>
      </c>
    </row>
    <row r="2477">
      <c r="A2477" s="761" t="s">
        <v>15378</v>
      </c>
      <c r="B2477" s="677" t="s">
        <v>13632</v>
      </c>
    </row>
    <row r="2478">
      <c r="A2478" s="761" t="s">
        <v>15379</v>
      </c>
      <c r="B2478" s="677" t="s">
        <v>6163</v>
      </c>
    </row>
    <row r="2479">
      <c r="A2479" s="761" t="s">
        <v>15380</v>
      </c>
      <c r="B2479" s="677" t="s">
        <v>6163</v>
      </c>
    </row>
    <row r="2480">
      <c r="A2480" s="761" t="s">
        <v>15381</v>
      </c>
      <c r="B2480" s="677" t="s">
        <v>6163</v>
      </c>
    </row>
    <row r="2481">
      <c r="A2481" s="761" t="s">
        <v>15382</v>
      </c>
      <c r="B2481" s="677" t="s">
        <v>6163</v>
      </c>
    </row>
    <row r="2482">
      <c r="A2482" s="761" t="s">
        <v>15383</v>
      </c>
      <c r="B2482" s="677" t="s">
        <v>6163</v>
      </c>
    </row>
    <row r="2483">
      <c r="A2483" s="761" t="s">
        <v>15384</v>
      </c>
      <c r="B2483" s="677" t="s">
        <v>6163</v>
      </c>
    </row>
    <row r="2484">
      <c r="A2484" s="761" t="s">
        <v>15385</v>
      </c>
      <c r="B2484" s="677" t="s">
        <v>6163</v>
      </c>
    </row>
    <row r="2485">
      <c r="A2485" s="761" t="s">
        <v>15386</v>
      </c>
      <c r="B2485" s="677" t="s">
        <v>6163</v>
      </c>
    </row>
    <row r="2486">
      <c r="A2486" s="761" t="s">
        <v>15387</v>
      </c>
      <c r="B2486" s="677" t="s">
        <v>6163</v>
      </c>
    </row>
    <row r="2487">
      <c r="A2487" s="761" t="s">
        <v>15388</v>
      </c>
      <c r="B2487" s="677" t="s">
        <v>6163</v>
      </c>
    </row>
    <row r="2488">
      <c r="A2488" s="761" t="s">
        <v>15389</v>
      </c>
      <c r="B2488" s="677" t="s">
        <v>6163</v>
      </c>
    </row>
    <row r="2489">
      <c r="A2489" s="761" t="s">
        <v>15390</v>
      </c>
      <c r="B2489" s="677" t="s">
        <v>6163</v>
      </c>
    </row>
    <row r="2490">
      <c r="A2490" s="761" t="s">
        <v>15391</v>
      </c>
      <c r="B2490" s="677" t="s">
        <v>6163</v>
      </c>
    </row>
    <row r="2491">
      <c r="A2491" s="761" t="s">
        <v>15392</v>
      </c>
      <c r="B2491" s="677" t="s">
        <v>12953</v>
      </c>
    </row>
    <row r="2492">
      <c r="A2492" s="761" t="s">
        <v>15393</v>
      </c>
      <c r="B2492" s="677" t="s">
        <v>6163</v>
      </c>
    </row>
    <row r="2493">
      <c r="A2493" s="761" t="s">
        <v>15394</v>
      </c>
      <c r="B2493" s="677" t="s">
        <v>6163</v>
      </c>
    </row>
    <row r="2494">
      <c r="A2494" s="761" t="s">
        <v>15395</v>
      </c>
      <c r="B2494" s="677" t="s">
        <v>6163</v>
      </c>
    </row>
    <row r="2495">
      <c r="A2495" s="761" t="s">
        <v>15396</v>
      </c>
      <c r="B2495" s="677" t="s">
        <v>6163</v>
      </c>
    </row>
    <row r="2496">
      <c r="A2496" s="761" t="s">
        <v>15397</v>
      </c>
      <c r="B2496" s="677" t="s">
        <v>6163</v>
      </c>
    </row>
    <row r="2497">
      <c r="A2497" s="761" t="s">
        <v>15398</v>
      </c>
      <c r="B2497" s="677" t="s">
        <v>6163</v>
      </c>
    </row>
    <row r="2498">
      <c r="A2498" s="761" t="s">
        <v>15399</v>
      </c>
      <c r="B2498" s="677" t="s">
        <v>6163</v>
      </c>
    </row>
    <row r="2499">
      <c r="A2499" s="761" t="s">
        <v>15400</v>
      </c>
      <c r="B2499" s="677" t="s">
        <v>6163</v>
      </c>
    </row>
    <row r="2500">
      <c r="A2500" s="761" t="s">
        <v>15401</v>
      </c>
      <c r="B2500" s="677" t="s">
        <v>6163</v>
      </c>
    </row>
    <row r="2501">
      <c r="A2501" s="761" t="s">
        <v>15402</v>
      </c>
      <c r="B2501" s="677" t="s">
        <v>6163</v>
      </c>
    </row>
    <row r="2502">
      <c r="A2502" s="761" t="s">
        <v>15403</v>
      </c>
      <c r="B2502" s="677" t="s">
        <v>6163</v>
      </c>
    </row>
    <row r="2503">
      <c r="A2503" s="761" t="s">
        <v>15404</v>
      </c>
      <c r="B2503" s="677" t="s">
        <v>6163</v>
      </c>
    </row>
    <row r="2504">
      <c r="A2504" s="761" t="s">
        <v>15405</v>
      </c>
      <c r="B2504" s="677" t="s">
        <v>6163</v>
      </c>
    </row>
    <row r="2505">
      <c r="A2505" s="761" t="s">
        <v>15406</v>
      </c>
      <c r="B2505" s="677" t="s">
        <v>12953</v>
      </c>
    </row>
    <row r="2506">
      <c r="A2506" s="761" t="s">
        <v>15407</v>
      </c>
      <c r="B2506" s="677" t="s">
        <v>6163</v>
      </c>
    </row>
    <row r="2507">
      <c r="A2507" s="761" t="s">
        <v>15408</v>
      </c>
      <c r="B2507" s="677" t="s">
        <v>6163</v>
      </c>
    </row>
    <row r="2508">
      <c r="A2508" s="761" t="s">
        <v>15409</v>
      </c>
      <c r="B2508" s="677" t="s">
        <v>12953</v>
      </c>
    </row>
    <row r="2509">
      <c r="A2509" s="761" t="s">
        <v>15410</v>
      </c>
      <c r="B2509" s="677" t="s">
        <v>6163</v>
      </c>
    </row>
    <row r="2510">
      <c r="A2510" s="761" t="s">
        <v>15411</v>
      </c>
      <c r="B2510" s="677" t="s">
        <v>12953</v>
      </c>
    </row>
    <row r="2511">
      <c r="A2511" s="761" t="s">
        <v>15412</v>
      </c>
      <c r="B2511" s="677" t="s">
        <v>12953</v>
      </c>
    </row>
    <row r="2512">
      <c r="A2512" s="761" t="s">
        <v>15413</v>
      </c>
      <c r="B2512" s="677" t="s">
        <v>6163</v>
      </c>
    </row>
    <row r="2513">
      <c r="A2513" s="761" t="s">
        <v>15414</v>
      </c>
      <c r="B2513" s="677" t="s">
        <v>6163</v>
      </c>
    </row>
    <row r="2514">
      <c r="A2514" s="761" t="s">
        <v>15415</v>
      </c>
      <c r="B2514" s="677" t="s">
        <v>6163</v>
      </c>
    </row>
    <row r="2515">
      <c r="A2515" s="761" t="s">
        <v>15416</v>
      </c>
      <c r="B2515" s="677" t="s">
        <v>6163</v>
      </c>
    </row>
    <row r="2516">
      <c r="A2516" s="761" t="s">
        <v>15417</v>
      </c>
      <c r="B2516" s="677" t="s">
        <v>6163</v>
      </c>
    </row>
    <row r="2517">
      <c r="A2517" s="761" t="s">
        <v>15418</v>
      </c>
      <c r="B2517" s="677" t="s">
        <v>12953</v>
      </c>
    </row>
    <row r="2518">
      <c r="A2518" s="761" t="s">
        <v>15419</v>
      </c>
      <c r="B2518" s="677" t="s">
        <v>6163</v>
      </c>
    </row>
    <row r="2519">
      <c r="A2519" s="761" t="s">
        <v>15420</v>
      </c>
      <c r="B2519" s="677" t="s">
        <v>6163</v>
      </c>
    </row>
    <row r="2520">
      <c r="A2520" s="761" t="s">
        <v>15421</v>
      </c>
      <c r="B2520" s="677" t="s">
        <v>6163</v>
      </c>
    </row>
    <row r="2521">
      <c r="A2521" s="761" t="s">
        <v>15422</v>
      </c>
      <c r="B2521" s="677" t="s">
        <v>6163</v>
      </c>
    </row>
    <row r="2522">
      <c r="A2522" s="761" t="s">
        <v>15423</v>
      </c>
      <c r="B2522" s="677" t="s">
        <v>6163</v>
      </c>
    </row>
    <row r="2523">
      <c r="A2523" s="761" t="s">
        <v>15424</v>
      </c>
      <c r="B2523" s="677" t="s">
        <v>6163</v>
      </c>
    </row>
    <row r="2524">
      <c r="A2524" s="761" t="s">
        <v>15425</v>
      </c>
      <c r="B2524" s="677" t="s">
        <v>6163</v>
      </c>
    </row>
    <row r="2525">
      <c r="A2525" s="761" t="s">
        <v>15426</v>
      </c>
      <c r="B2525" s="677" t="s">
        <v>6163</v>
      </c>
    </row>
    <row r="2526">
      <c r="A2526" s="761" t="s">
        <v>15427</v>
      </c>
      <c r="B2526" s="677" t="s">
        <v>12953</v>
      </c>
    </row>
    <row r="2527">
      <c r="A2527" s="761" t="s">
        <v>15428</v>
      </c>
      <c r="B2527" s="677" t="s">
        <v>6163</v>
      </c>
    </row>
    <row r="2528">
      <c r="A2528" s="761" t="s">
        <v>15429</v>
      </c>
      <c r="B2528" s="677" t="s">
        <v>6163</v>
      </c>
    </row>
    <row r="2529">
      <c r="A2529" s="761" t="s">
        <v>15430</v>
      </c>
      <c r="B2529" s="677" t="s">
        <v>6163</v>
      </c>
    </row>
    <row r="2530">
      <c r="A2530" s="761" t="s">
        <v>15431</v>
      </c>
      <c r="B2530" s="677" t="s">
        <v>6163</v>
      </c>
    </row>
    <row r="2531">
      <c r="A2531" s="761" t="s">
        <v>15432</v>
      </c>
      <c r="B2531" s="677" t="s">
        <v>6163</v>
      </c>
    </row>
    <row r="2532">
      <c r="A2532" s="761" t="s">
        <v>15433</v>
      </c>
      <c r="B2532" s="677" t="s">
        <v>6163</v>
      </c>
    </row>
    <row r="2533">
      <c r="A2533" s="761" t="s">
        <v>15434</v>
      </c>
      <c r="B2533" s="677" t="s">
        <v>6163</v>
      </c>
    </row>
    <row r="2534">
      <c r="A2534" s="761" t="s">
        <v>15435</v>
      </c>
      <c r="B2534" s="677" t="s">
        <v>6163</v>
      </c>
    </row>
    <row r="2535">
      <c r="A2535" s="761" t="s">
        <v>15436</v>
      </c>
      <c r="B2535" s="677" t="s">
        <v>6163</v>
      </c>
    </row>
    <row r="2536">
      <c r="A2536" s="761" t="s">
        <v>15437</v>
      </c>
      <c r="B2536" s="677" t="s">
        <v>12953</v>
      </c>
    </row>
    <row r="2537">
      <c r="A2537" s="761" t="s">
        <v>15438</v>
      </c>
      <c r="B2537" s="677" t="s">
        <v>6163</v>
      </c>
    </row>
    <row r="2538">
      <c r="A2538" s="761" t="s">
        <v>15439</v>
      </c>
      <c r="B2538" s="677" t="s">
        <v>6163</v>
      </c>
    </row>
    <row r="2539">
      <c r="A2539" s="761" t="s">
        <v>15440</v>
      </c>
      <c r="B2539" s="677" t="s">
        <v>6163</v>
      </c>
    </row>
    <row r="2540">
      <c r="A2540" s="761" t="s">
        <v>15441</v>
      </c>
      <c r="B2540" s="677" t="s">
        <v>12953</v>
      </c>
    </row>
    <row r="2541">
      <c r="A2541" s="761" t="s">
        <v>15442</v>
      </c>
      <c r="B2541" s="677" t="s">
        <v>6163</v>
      </c>
    </row>
    <row r="2542">
      <c r="A2542" s="761" t="s">
        <v>15443</v>
      </c>
      <c r="B2542" s="677" t="s">
        <v>6163</v>
      </c>
    </row>
    <row r="2543">
      <c r="A2543" s="761" t="s">
        <v>15444</v>
      </c>
      <c r="B2543" s="677" t="s">
        <v>6163</v>
      </c>
    </row>
    <row r="2544">
      <c r="A2544" s="761" t="s">
        <v>15445</v>
      </c>
      <c r="B2544" s="677" t="s">
        <v>6163</v>
      </c>
    </row>
    <row r="2545">
      <c r="A2545" s="761" t="s">
        <v>15446</v>
      </c>
      <c r="B2545" s="677" t="s">
        <v>6163</v>
      </c>
    </row>
    <row r="2546">
      <c r="A2546" s="761" t="s">
        <v>15447</v>
      </c>
      <c r="B2546" s="677" t="s">
        <v>6163</v>
      </c>
    </row>
    <row r="2547">
      <c r="A2547" s="761" t="s">
        <v>15448</v>
      </c>
      <c r="B2547" s="677" t="s">
        <v>6163</v>
      </c>
    </row>
    <row r="2548">
      <c r="A2548" s="761" t="s">
        <v>2810</v>
      </c>
      <c r="B2548" s="677" t="s">
        <v>6163</v>
      </c>
    </row>
    <row r="2549">
      <c r="A2549" s="761" t="s">
        <v>15449</v>
      </c>
      <c r="B2549" s="677" t="s">
        <v>6163</v>
      </c>
    </row>
    <row r="2550">
      <c r="A2550" s="761" t="s">
        <v>15450</v>
      </c>
      <c r="B2550" s="677" t="s">
        <v>6163</v>
      </c>
    </row>
    <row r="2551">
      <c r="A2551" s="761" t="s">
        <v>15451</v>
      </c>
      <c r="B2551" s="677" t="s">
        <v>6163</v>
      </c>
    </row>
    <row r="2552">
      <c r="A2552" s="761" t="s">
        <v>15452</v>
      </c>
      <c r="B2552" s="677" t="s">
        <v>12953</v>
      </c>
    </row>
    <row r="2553">
      <c r="A2553" s="761" t="s">
        <v>15453</v>
      </c>
      <c r="B2553" s="677" t="s">
        <v>6163</v>
      </c>
    </row>
    <row r="2554">
      <c r="A2554" s="761" t="s">
        <v>15454</v>
      </c>
      <c r="B2554" s="677" t="s">
        <v>6163</v>
      </c>
    </row>
    <row r="2555">
      <c r="A2555" s="761" t="s">
        <v>15455</v>
      </c>
      <c r="B2555" s="677" t="s">
        <v>6163</v>
      </c>
    </row>
    <row r="2556">
      <c r="A2556" s="761" t="s">
        <v>15456</v>
      </c>
      <c r="B2556" s="677" t="s">
        <v>6163</v>
      </c>
    </row>
    <row r="2557">
      <c r="A2557" s="761" t="s">
        <v>15457</v>
      </c>
      <c r="B2557" s="677" t="s">
        <v>12953</v>
      </c>
    </row>
    <row r="2558">
      <c r="A2558" s="761" t="s">
        <v>15458</v>
      </c>
      <c r="B2558" s="677" t="s">
        <v>12953</v>
      </c>
    </row>
    <row r="2559">
      <c r="A2559" s="761" t="s">
        <v>15459</v>
      </c>
      <c r="B2559" s="677" t="s">
        <v>12953</v>
      </c>
    </row>
    <row r="2560">
      <c r="A2560" s="761" t="s">
        <v>15460</v>
      </c>
      <c r="B2560" s="677" t="s">
        <v>12953</v>
      </c>
    </row>
    <row r="2561">
      <c r="A2561" s="761" t="s">
        <v>15461</v>
      </c>
      <c r="B2561" s="677" t="s">
        <v>12953</v>
      </c>
    </row>
    <row r="2562">
      <c r="A2562" s="761" t="s">
        <v>15462</v>
      </c>
      <c r="B2562" s="677" t="s">
        <v>6163</v>
      </c>
    </row>
    <row r="2563">
      <c r="A2563" s="761" t="s">
        <v>15463</v>
      </c>
      <c r="B2563" s="677" t="s">
        <v>6163</v>
      </c>
    </row>
    <row r="2564">
      <c r="A2564" s="761" t="s">
        <v>15464</v>
      </c>
      <c r="B2564" s="677" t="s">
        <v>6163</v>
      </c>
    </row>
    <row r="2565">
      <c r="A2565" s="761" t="s">
        <v>15465</v>
      </c>
      <c r="B2565" s="677" t="s">
        <v>6163</v>
      </c>
    </row>
    <row r="2566">
      <c r="A2566" s="761" t="s">
        <v>15466</v>
      </c>
      <c r="B2566" s="677" t="s">
        <v>6163</v>
      </c>
    </row>
    <row r="2567">
      <c r="A2567" s="761" t="s">
        <v>8356</v>
      </c>
      <c r="B2567" s="677" t="s">
        <v>6163</v>
      </c>
    </row>
    <row r="2568">
      <c r="A2568" s="761" t="s">
        <v>15467</v>
      </c>
      <c r="B2568" s="677" t="s">
        <v>12953</v>
      </c>
    </row>
    <row r="2569">
      <c r="A2569" s="761" t="s">
        <v>15468</v>
      </c>
      <c r="B2569" s="677" t="s">
        <v>6163</v>
      </c>
    </row>
    <row r="2570">
      <c r="A2570" s="761" t="s">
        <v>15469</v>
      </c>
      <c r="B2570" s="677" t="s">
        <v>6163</v>
      </c>
    </row>
    <row r="2571">
      <c r="A2571" s="761" t="s">
        <v>15470</v>
      </c>
      <c r="B2571" s="677" t="s">
        <v>6163</v>
      </c>
    </row>
    <row r="2572">
      <c r="A2572" s="761" t="s">
        <v>15471</v>
      </c>
      <c r="B2572" s="677" t="s">
        <v>6163</v>
      </c>
    </row>
    <row r="2573">
      <c r="A2573" s="761" t="s">
        <v>15472</v>
      </c>
      <c r="B2573" s="677" t="s">
        <v>12953</v>
      </c>
    </row>
    <row r="2574">
      <c r="A2574" s="761" t="s">
        <v>15473</v>
      </c>
      <c r="B2574" s="677" t="s">
        <v>6163</v>
      </c>
    </row>
    <row r="2575">
      <c r="A2575" s="761" t="s">
        <v>15474</v>
      </c>
      <c r="B2575" s="677" t="s">
        <v>12953</v>
      </c>
    </row>
    <row r="2576">
      <c r="A2576" s="761" t="s">
        <v>15475</v>
      </c>
      <c r="B2576" s="677" t="s">
        <v>6163</v>
      </c>
    </row>
    <row r="2577">
      <c r="A2577" s="761" t="s">
        <v>15476</v>
      </c>
      <c r="B2577" s="677" t="s">
        <v>6163</v>
      </c>
    </row>
    <row r="2578">
      <c r="A2578" s="761" t="s">
        <v>15477</v>
      </c>
      <c r="B2578" s="677" t="s">
        <v>12953</v>
      </c>
    </row>
    <row r="2579">
      <c r="A2579" s="761" t="s">
        <v>15478</v>
      </c>
      <c r="B2579" s="677" t="s">
        <v>6163</v>
      </c>
    </row>
    <row r="2580">
      <c r="A2580" s="761" t="s">
        <v>15479</v>
      </c>
      <c r="B2580" s="677" t="s">
        <v>6163</v>
      </c>
    </row>
    <row r="2581">
      <c r="A2581" s="761" t="s">
        <v>15480</v>
      </c>
      <c r="B2581" s="677" t="s">
        <v>6163</v>
      </c>
    </row>
    <row r="2582">
      <c r="A2582" s="761" t="s">
        <v>15481</v>
      </c>
      <c r="B2582" s="677" t="s">
        <v>6163</v>
      </c>
    </row>
    <row r="2583">
      <c r="A2583" s="761" t="s">
        <v>15482</v>
      </c>
      <c r="B2583" s="677" t="s">
        <v>6163</v>
      </c>
    </row>
    <row r="2584">
      <c r="A2584" s="761" t="s">
        <v>15483</v>
      </c>
      <c r="B2584" s="677" t="s">
        <v>12953</v>
      </c>
    </row>
    <row r="2585">
      <c r="A2585" s="761" t="s">
        <v>15484</v>
      </c>
      <c r="B2585" s="677" t="s">
        <v>6163</v>
      </c>
    </row>
    <row r="2586">
      <c r="A2586" s="761" t="s">
        <v>15485</v>
      </c>
      <c r="B2586" s="677" t="s">
        <v>12953</v>
      </c>
    </row>
    <row r="2587">
      <c r="A2587" s="761" t="s">
        <v>15486</v>
      </c>
      <c r="B2587" s="677" t="s">
        <v>6163</v>
      </c>
    </row>
    <row r="2588">
      <c r="A2588" s="761" t="s">
        <v>15487</v>
      </c>
      <c r="B2588" s="677" t="s">
        <v>6163</v>
      </c>
    </row>
    <row r="2589">
      <c r="A2589" s="761" t="s">
        <v>15488</v>
      </c>
      <c r="B2589" s="677" t="s">
        <v>6163</v>
      </c>
    </row>
    <row r="2590">
      <c r="A2590" s="761" t="s">
        <v>15489</v>
      </c>
      <c r="B2590" s="677" t="s">
        <v>6163</v>
      </c>
    </row>
    <row r="2591">
      <c r="A2591" s="761" t="s">
        <v>15490</v>
      </c>
      <c r="B2591" s="677" t="s">
        <v>6163</v>
      </c>
    </row>
    <row r="2592">
      <c r="A2592" s="761" t="s">
        <v>15491</v>
      </c>
      <c r="B2592" s="677" t="s">
        <v>6163</v>
      </c>
    </row>
    <row r="2593">
      <c r="A2593" s="761" t="s">
        <v>15492</v>
      </c>
      <c r="B2593" s="677" t="s">
        <v>6163</v>
      </c>
    </row>
    <row r="2594">
      <c r="A2594" s="761" t="s">
        <v>15493</v>
      </c>
      <c r="B2594" s="677" t="s">
        <v>6163</v>
      </c>
    </row>
    <row r="2595">
      <c r="A2595" s="761" t="s">
        <v>15494</v>
      </c>
      <c r="B2595" s="677" t="s">
        <v>12953</v>
      </c>
    </row>
    <row r="2596">
      <c r="A2596" s="761" t="s">
        <v>15495</v>
      </c>
      <c r="B2596" s="677" t="s">
        <v>12953</v>
      </c>
    </row>
    <row r="2597">
      <c r="A2597" s="761" t="s">
        <v>15496</v>
      </c>
      <c r="B2597" s="677" t="s">
        <v>12953</v>
      </c>
    </row>
    <row r="2598">
      <c r="A2598" s="761" t="s">
        <v>15497</v>
      </c>
      <c r="B2598" s="677" t="s">
        <v>6163</v>
      </c>
    </row>
    <row r="2599">
      <c r="A2599" s="761" t="s">
        <v>15498</v>
      </c>
      <c r="B2599" s="677" t="s">
        <v>6163</v>
      </c>
    </row>
    <row r="2600">
      <c r="A2600" s="761" t="s">
        <v>15499</v>
      </c>
      <c r="B2600" s="677" t="s">
        <v>6163</v>
      </c>
    </row>
    <row r="2601">
      <c r="A2601" s="761" t="s">
        <v>15500</v>
      </c>
      <c r="B2601" s="677" t="s">
        <v>6163</v>
      </c>
    </row>
    <row r="2602">
      <c r="A2602" s="761" t="s">
        <v>15501</v>
      </c>
      <c r="B2602" s="677" t="s">
        <v>6163</v>
      </c>
    </row>
    <row r="2603">
      <c r="A2603" s="761" t="s">
        <v>15502</v>
      </c>
      <c r="B2603" s="677" t="s">
        <v>6163</v>
      </c>
    </row>
    <row r="2604">
      <c r="A2604" s="761" t="s">
        <v>22</v>
      </c>
      <c r="B2604" s="677" t="s">
        <v>6163</v>
      </c>
    </row>
    <row r="2605">
      <c r="A2605" s="761" t="s">
        <v>15503</v>
      </c>
      <c r="B2605" s="677" t="s">
        <v>6163</v>
      </c>
    </row>
    <row r="2606">
      <c r="A2606" s="761" t="s">
        <v>15504</v>
      </c>
      <c r="B2606" s="677" t="s">
        <v>6163</v>
      </c>
    </row>
    <row r="2607">
      <c r="A2607" s="761" t="s">
        <v>15505</v>
      </c>
      <c r="B2607" s="677" t="s">
        <v>6163</v>
      </c>
    </row>
    <row r="2608">
      <c r="A2608" s="761" t="s">
        <v>15506</v>
      </c>
      <c r="B2608" s="677" t="s">
        <v>6163</v>
      </c>
    </row>
    <row r="2609">
      <c r="A2609" s="761" t="s">
        <v>15507</v>
      </c>
      <c r="B2609" s="677" t="s">
        <v>6163</v>
      </c>
    </row>
    <row r="2610">
      <c r="A2610" s="761" t="s">
        <v>15508</v>
      </c>
      <c r="B2610" s="677" t="s">
        <v>12953</v>
      </c>
    </row>
    <row r="2611">
      <c r="A2611" s="761" t="s">
        <v>15509</v>
      </c>
      <c r="B2611" s="677" t="s">
        <v>6163</v>
      </c>
    </row>
    <row r="2612">
      <c r="A2612" s="761" t="s">
        <v>15510</v>
      </c>
      <c r="B2612" s="677" t="s">
        <v>6163</v>
      </c>
    </row>
    <row r="2613">
      <c r="A2613" s="761" t="s">
        <v>15511</v>
      </c>
      <c r="B2613" s="677" t="s">
        <v>12953</v>
      </c>
    </row>
    <row r="2614">
      <c r="A2614" s="761" t="s">
        <v>15512</v>
      </c>
      <c r="B2614" s="677" t="s">
        <v>6163</v>
      </c>
    </row>
    <row r="2615">
      <c r="A2615" s="761" t="s">
        <v>15513</v>
      </c>
      <c r="B2615" s="677" t="s">
        <v>6163</v>
      </c>
    </row>
    <row r="2616">
      <c r="A2616" s="761" t="s">
        <v>15514</v>
      </c>
      <c r="B2616" s="677" t="s">
        <v>6163</v>
      </c>
    </row>
    <row r="2617">
      <c r="A2617" s="761" t="s">
        <v>15515</v>
      </c>
      <c r="B2617" s="677" t="s">
        <v>6163</v>
      </c>
    </row>
    <row r="2618">
      <c r="A2618" s="761" t="s">
        <v>15516</v>
      </c>
      <c r="B2618" s="677" t="s">
        <v>6163</v>
      </c>
    </row>
    <row r="2619">
      <c r="A2619" s="761" t="s">
        <v>15517</v>
      </c>
      <c r="B2619" s="677" t="s">
        <v>6163</v>
      </c>
    </row>
    <row r="2620">
      <c r="A2620" s="761" t="s">
        <v>15518</v>
      </c>
      <c r="B2620" s="677" t="s">
        <v>6163</v>
      </c>
    </row>
    <row r="2621">
      <c r="A2621" s="761" t="s">
        <v>15519</v>
      </c>
      <c r="B2621" s="677" t="s">
        <v>6163</v>
      </c>
    </row>
    <row r="2622">
      <c r="A2622" s="761" t="s">
        <v>15520</v>
      </c>
      <c r="B2622" s="677" t="s">
        <v>6163</v>
      </c>
    </row>
    <row r="2623">
      <c r="A2623" s="761" t="s">
        <v>15521</v>
      </c>
      <c r="B2623" s="677" t="s">
        <v>6163</v>
      </c>
    </row>
    <row r="2624">
      <c r="A2624" s="761" t="s">
        <v>15522</v>
      </c>
      <c r="B2624" s="677" t="s">
        <v>12953</v>
      </c>
    </row>
    <row r="2625">
      <c r="A2625" s="761" t="s">
        <v>15523</v>
      </c>
      <c r="B2625" s="677" t="s">
        <v>12953</v>
      </c>
    </row>
    <row r="2626">
      <c r="A2626" s="761" t="s">
        <v>15524</v>
      </c>
      <c r="B2626" s="677" t="s">
        <v>6163</v>
      </c>
    </row>
    <row r="2627">
      <c r="A2627" s="761" t="s">
        <v>15525</v>
      </c>
      <c r="B2627" s="677" t="s">
        <v>6163</v>
      </c>
    </row>
    <row r="2628">
      <c r="A2628" s="761" t="s">
        <v>15526</v>
      </c>
      <c r="B2628" s="677" t="s">
        <v>6163</v>
      </c>
    </row>
    <row r="2629">
      <c r="A2629" s="761" t="s">
        <v>15527</v>
      </c>
      <c r="B2629" s="677" t="s">
        <v>6163</v>
      </c>
    </row>
    <row r="2630">
      <c r="A2630" s="761" t="s">
        <v>15528</v>
      </c>
      <c r="B2630" s="677" t="s">
        <v>6163</v>
      </c>
    </row>
    <row r="2631">
      <c r="A2631" s="761" t="s">
        <v>15529</v>
      </c>
      <c r="B2631" s="677" t="s">
        <v>12953</v>
      </c>
    </row>
    <row r="2632">
      <c r="A2632" s="761" t="s">
        <v>15530</v>
      </c>
      <c r="B2632" s="677" t="s">
        <v>6163</v>
      </c>
    </row>
    <row r="2633">
      <c r="A2633" s="761" t="s">
        <v>15531</v>
      </c>
      <c r="B2633" s="677" t="s">
        <v>12953</v>
      </c>
    </row>
    <row r="2634">
      <c r="A2634" s="761" t="s">
        <v>15532</v>
      </c>
      <c r="B2634" s="677" t="s">
        <v>6163</v>
      </c>
    </row>
    <row r="2635">
      <c r="A2635" s="761" t="s">
        <v>15533</v>
      </c>
      <c r="B2635" s="677" t="s">
        <v>6163</v>
      </c>
    </row>
    <row r="2636">
      <c r="A2636" s="761" t="s">
        <v>15534</v>
      </c>
      <c r="B2636" s="677" t="s">
        <v>6163</v>
      </c>
    </row>
    <row r="2637">
      <c r="A2637" s="761" t="s">
        <v>15535</v>
      </c>
      <c r="B2637" s="677" t="s">
        <v>6163</v>
      </c>
    </row>
    <row r="2638">
      <c r="A2638" s="761" t="s">
        <v>15536</v>
      </c>
      <c r="B2638" s="677" t="s">
        <v>6163</v>
      </c>
    </row>
    <row r="2639">
      <c r="A2639" s="761" t="s">
        <v>15537</v>
      </c>
      <c r="B2639" s="677" t="s">
        <v>6163</v>
      </c>
    </row>
    <row r="2640">
      <c r="A2640" s="761" t="s">
        <v>15538</v>
      </c>
      <c r="B2640" s="677" t="s">
        <v>6163</v>
      </c>
    </row>
    <row r="2641">
      <c r="A2641" s="761" t="s">
        <v>15539</v>
      </c>
      <c r="B2641" s="677" t="s">
        <v>6163</v>
      </c>
    </row>
    <row r="2642">
      <c r="A2642" s="761" t="s">
        <v>15540</v>
      </c>
      <c r="B2642" s="677" t="s">
        <v>12953</v>
      </c>
    </row>
    <row r="2643">
      <c r="A2643" s="761" t="s">
        <v>15541</v>
      </c>
      <c r="B2643" s="677" t="s">
        <v>6163</v>
      </c>
    </row>
    <row r="2644">
      <c r="A2644" s="761" t="s">
        <v>15542</v>
      </c>
      <c r="B2644" s="677" t="s">
        <v>6163</v>
      </c>
    </row>
    <row r="2645">
      <c r="A2645" s="761" t="s">
        <v>15543</v>
      </c>
      <c r="B2645" s="677" t="s">
        <v>6163</v>
      </c>
    </row>
    <row r="2646">
      <c r="A2646" s="761" t="s">
        <v>15544</v>
      </c>
      <c r="B2646" s="677" t="s">
        <v>12953</v>
      </c>
    </row>
    <row r="2647">
      <c r="A2647" s="761" t="s">
        <v>15545</v>
      </c>
      <c r="B2647" s="677" t="s">
        <v>12953</v>
      </c>
    </row>
    <row r="2648">
      <c r="A2648" s="761" t="s">
        <v>15546</v>
      </c>
      <c r="B2648" s="677" t="s">
        <v>6163</v>
      </c>
    </row>
    <row r="2649">
      <c r="A2649" s="761" t="s">
        <v>15547</v>
      </c>
      <c r="B2649" s="677" t="s">
        <v>12953</v>
      </c>
    </row>
    <row r="2650">
      <c r="A2650" s="761" t="s">
        <v>15548</v>
      </c>
      <c r="B2650" s="677" t="s">
        <v>6163</v>
      </c>
    </row>
    <row r="2651">
      <c r="A2651" s="761" t="s">
        <v>15549</v>
      </c>
      <c r="B2651" s="677" t="s">
        <v>6163</v>
      </c>
    </row>
    <row r="2652">
      <c r="A2652" s="761" t="s">
        <v>15550</v>
      </c>
      <c r="B2652" s="677" t="s">
        <v>6163</v>
      </c>
    </row>
    <row r="2653">
      <c r="A2653" s="761" t="s">
        <v>15551</v>
      </c>
      <c r="B2653" s="677" t="s">
        <v>12953</v>
      </c>
    </row>
    <row r="2654">
      <c r="A2654" s="761" t="s">
        <v>15552</v>
      </c>
      <c r="B2654" s="677" t="s">
        <v>6163</v>
      </c>
    </row>
    <row r="2655">
      <c r="A2655" s="761" t="s">
        <v>15553</v>
      </c>
      <c r="B2655" s="677" t="s">
        <v>6163</v>
      </c>
    </row>
    <row r="2656">
      <c r="A2656" s="761" t="s">
        <v>15554</v>
      </c>
      <c r="B2656" s="677" t="s">
        <v>12953</v>
      </c>
    </row>
    <row r="2657">
      <c r="A2657" s="761" t="s">
        <v>15555</v>
      </c>
      <c r="B2657" s="677" t="s">
        <v>12953</v>
      </c>
    </row>
    <row r="2658">
      <c r="A2658" s="761" t="s">
        <v>15556</v>
      </c>
      <c r="B2658" s="677" t="s">
        <v>6163</v>
      </c>
    </row>
    <row r="2659">
      <c r="A2659" s="761" t="s">
        <v>15557</v>
      </c>
      <c r="B2659" s="677" t="s">
        <v>6163</v>
      </c>
    </row>
    <row r="2660">
      <c r="A2660" s="761" t="s">
        <v>15558</v>
      </c>
      <c r="B2660" s="677" t="s">
        <v>6163</v>
      </c>
    </row>
    <row r="2661">
      <c r="A2661" s="761" t="s">
        <v>15559</v>
      </c>
      <c r="B2661" s="677" t="s">
        <v>6163</v>
      </c>
    </row>
    <row r="2662">
      <c r="A2662" s="761" t="s">
        <v>15560</v>
      </c>
      <c r="B2662" s="677" t="s">
        <v>6163</v>
      </c>
    </row>
    <row r="2663">
      <c r="A2663" s="761" t="s">
        <v>10426</v>
      </c>
      <c r="B2663" s="677" t="s">
        <v>6163</v>
      </c>
    </row>
    <row r="2664">
      <c r="A2664" s="761" t="s">
        <v>15561</v>
      </c>
      <c r="B2664" s="677" t="s">
        <v>6163</v>
      </c>
    </row>
    <row r="2665">
      <c r="A2665" s="761" t="s">
        <v>15562</v>
      </c>
      <c r="B2665" s="677" t="s">
        <v>12953</v>
      </c>
    </row>
    <row r="2666">
      <c r="A2666" s="761" t="s">
        <v>15563</v>
      </c>
      <c r="B2666" s="677" t="s">
        <v>12953</v>
      </c>
    </row>
    <row r="2667">
      <c r="A2667" s="761" t="s">
        <v>15564</v>
      </c>
      <c r="B2667" s="677" t="s">
        <v>6163</v>
      </c>
    </row>
    <row r="2668">
      <c r="A2668" s="761" t="s">
        <v>15565</v>
      </c>
      <c r="B2668" s="677" t="s">
        <v>6163</v>
      </c>
    </row>
    <row r="2669">
      <c r="A2669" s="761" t="s">
        <v>67</v>
      </c>
      <c r="B2669" s="677" t="s">
        <v>6163</v>
      </c>
    </row>
    <row r="2670">
      <c r="A2670" s="761" t="s">
        <v>15566</v>
      </c>
      <c r="B2670" s="677" t="s">
        <v>6163</v>
      </c>
    </row>
    <row r="2671">
      <c r="A2671" s="761" t="s">
        <v>15567</v>
      </c>
      <c r="B2671" s="677" t="s">
        <v>6163</v>
      </c>
    </row>
    <row r="2672">
      <c r="A2672" s="761" t="s">
        <v>15568</v>
      </c>
      <c r="B2672" s="677" t="s">
        <v>6163</v>
      </c>
    </row>
    <row r="2673">
      <c r="A2673" s="761" t="s">
        <v>15569</v>
      </c>
      <c r="B2673" s="677" t="s">
        <v>6163</v>
      </c>
    </row>
    <row r="2674">
      <c r="A2674" s="761" t="s">
        <v>15570</v>
      </c>
      <c r="B2674" s="677" t="s">
        <v>6163</v>
      </c>
    </row>
    <row r="2675">
      <c r="A2675" s="761" t="s">
        <v>15571</v>
      </c>
      <c r="B2675" s="677" t="s">
        <v>6163</v>
      </c>
    </row>
    <row r="2676">
      <c r="A2676" s="761" t="s">
        <v>15572</v>
      </c>
      <c r="B2676" s="677" t="s">
        <v>6163</v>
      </c>
    </row>
    <row r="2677">
      <c r="A2677" s="761" t="s">
        <v>15573</v>
      </c>
      <c r="B2677" s="677" t="s">
        <v>6163</v>
      </c>
    </row>
    <row r="2678">
      <c r="A2678" s="761" t="s">
        <v>15</v>
      </c>
      <c r="B2678" s="677" t="s">
        <v>6163</v>
      </c>
    </row>
    <row r="2679">
      <c r="A2679" s="761" t="s">
        <v>15574</v>
      </c>
      <c r="B2679" s="677" t="s">
        <v>6163</v>
      </c>
    </row>
    <row r="2680">
      <c r="A2680" s="761" t="s">
        <v>15575</v>
      </c>
      <c r="B2680" s="677" t="s">
        <v>6163</v>
      </c>
    </row>
    <row r="2681">
      <c r="A2681" s="761" t="s">
        <v>15576</v>
      </c>
      <c r="B2681" s="677" t="s">
        <v>6163</v>
      </c>
    </row>
    <row r="2682">
      <c r="A2682" s="761" t="s">
        <v>15577</v>
      </c>
      <c r="B2682" s="677" t="s">
        <v>6163</v>
      </c>
    </row>
    <row r="2683">
      <c r="A2683" s="761" t="s">
        <v>15578</v>
      </c>
      <c r="B2683" s="677" t="s">
        <v>12953</v>
      </c>
    </row>
    <row r="2684">
      <c r="A2684" s="761" t="s">
        <v>15579</v>
      </c>
      <c r="B2684" s="677" t="s">
        <v>6163</v>
      </c>
    </row>
    <row r="2685">
      <c r="A2685" s="761" t="s">
        <v>15580</v>
      </c>
      <c r="B2685" s="677" t="s">
        <v>6163</v>
      </c>
    </row>
    <row r="2686">
      <c r="A2686" s="761" t="s">
        <v>15581</v>
      </c>
      <c r="B2686" s="677" t="s">
        <v>6163</v>
      </c>
    </row>
    <row r="2687">
      <c r="A2687" s="761" t="s">
        <v>15582</v>
      </c>
      <c r="B2687" s="677" t="s">
        <v>12953</v>
      </c>
    </row>
    <row r="2688">
      <c r="A2688" s="761" t="s">
        <v>15583</v>
      </c>
      <c r="B2688" s="677" t="s">
        <v>12953</v>
      </c>
    </row>
    <row r="2689">
      <c r="A2689" s="761" t="s">
        <v>15584</v>
      </c>
      <c r="B2689" s="677" t="s">
        <v>12953</v>
      </c>
    </row>
    <row r="2690">
      <c r="A2690" s="761" t="s">
        <v>15585</v>
      </c>
      <c r="B2690" s="677" t="s">
        <v>12953</v>
      </c>
    </row>
    <row r="2691">
      <c r="A2691" s="761" t="s">
        <v>15586</v>
      </c>
      <c r="B2691" s="677" t="s">
        <v>6163</v>
      </c>
    </row>
    <row r="2692">
      <c r="A2692" s="761" t="s">
        <v>15587</v>
      </c>
      <c r="B2692" s="677" t="s">
        <v>12953</v>
      </c>
    </row>
    <row r="2693">
      <c r="A2693" s="761" t="s">
        <v>15588</v>
      </c>
      <c r="B2693" s="677" t="s">
        <v>6163</v>
      </c>
    </row>
    <row r="2694">
      <c r="A2694" s="761" t="s">
        <v>15589</v>
      </c>
      <c r="B2694" s="677" t="s">
        <v>6163</v>
      </c>
    </row>
    <row r="2695">
      <c r="A2695" s="761" t="s">
        <v>15590</v>
      </c>
      <c r="B2695" s="677" t="s">
        <v>6163</v>
      </c>
    </row>
    <row r="2696">
      <c r="A2696" s="761" t="s">
        <v>15591</v>
      </c>
      <c r="B2696" s="677" t="s">
        <v>6163</v>
      </c>
    </row>
    <row r="2697">
      <c r="A2697" s="761" t="s">
        <v>15592</v>
      </c>
      <c r="B2697" s="677" t="s">
        <v>6163</v>
      </c>
    </row>
    <row r="2698">
      <c r="A2698" s="761" t="s">
        <v>15593</v>
      </c>
      <c r="B2698" s="677" t="s">
        <v>6163</v>
      </c>
    </row>
    <row r="2699">
      <c r="A2699" s="761" t="s">
        <v>15594</v>
      </c>
      <c r="B2699" s="677" t="s">
        <v>6163</v>
      </c>
    </row>
    <row r="2700">
      <c r="A2700" s="761" t="s">
        <v>15595</v>
      </c>
      <c r="B2700" s="677" t="s">
        <v>6163</v>
      </c>
    </row>
    <row r="2701">
      <c r="A2701" s="761" t="s">
        <v>15596</v>
      </c>
      <c r="B2701" s="677" t="s">
        <v>6163</v>
      </c>
    </row>
    <row r="2702">
      <c r="A2702" s="761" t="s">
        <v>15597</v>
      </c>
      <c r="B2702" s="677" t="s">
        <v>6163</v>
      </c>
    </row>
    <row r="2703">
      <c r="A2703" s="761" t="s">
        <v>15598</v>
      </c>
      <c r="B2703" s="677" t="s">
        <v>6163</v>
      </c>
    </row>
    <row r="2704">
      <c r="A2704" s="761" t="s">
        <v>15599</v>
      </c>
      <c r="B2704" s="677" t="s">
        <v>6163</v>
      </c>
    </row>
    <row r="2705">
      <c r="A2705" s="761" t="s">
        <v>15600</v>
      </c>
      <c r="B2705" s="677" t="s">
        <v>6163</v>
      </c>
    </row>
    <row r="2706">
      <c r="A2706" s="761" t="s">
        <v>15601</v>
      </c>
      <c r="B2706" s="677" t="s">
        <v>6163</v>
      </c>
    </row>
    <row r="2707">
      <c r="A2707" s="761" t="s">
        <v>15602</v>
      </c>
      <c r="B2707" s="677" t="s">
        <v>6163</v>
      </c>
    </row>
    <row r="2708">
      <c r="A2708" s="761" t="s">
        <v>15603</v>
      </c>
      <c r="B2708" s="677" t="s">
        <v>6163</v>
      </c>
    </row>
    <row r="2709">
      <c r="A2709" s="761" t="s">
        <v>15604</v>
      </c>
      <c r="B2709" s="677" t="s">
        <v>6163</v>
      </c>
    </row>
    <row r="2710">
      <c r="A2710" s="761" t="s">
        <v>15605</v>
      </c>
      <c r="B2710" s="677" t="s">
        <v>6163</v>
      </c>
    </row>
    <row r="2711">
      <c r="A2711" s="761" t="s">
        <v>15606</v>
      </c>
      <c r="B2711" s="677" t="s">
        <v>6163</v>
      </c>
    </row>
    <row r="2712">
      <c r="A2712" s="761" t="s">
        <v>15607</v>
      </c>
      <c r="B2712" s="677" t="s">
        <v>6163</v>
      </c>
    </row>
    <row r="2713">
      <c r="A2713" s="761" t="s">
        <v>15608</v>
      </c>
      <c r="B2713" s="677" t="s">
        <v>6163</v>
      </c>
    </row>
    <row r="2714">
      <c r="A2714" s="761" t="s">
        <v>15609</v>
      </c>
      <c r="B2714" s="677" t="s">
        <v>6163</v>
      </c>
    </row>
    <row r="2715">
      <c r="A2715" s="761" t="s">
        <v>15610</v>
      </c>
      <c r="B2715" s="677" t="s">
        <v>6163</v>
      </c>
    </row>
    <row r="2716">
      <c r="A2716" s="761" t="s">
        <v>15611</v>
      </c>
      <c r="B2716" s="677" t="s">
        <v>6163</v>
      </c>
    </row>
    <row r="2717">
      <c r="A2717" s="761" t="s">
        <v>15612</v>
      </c>
      <c r="B2717" s="677" t="s">
        <v>6163</v>
      </c>
    </row>
    <row r="2718">
      <c r="A2718" s="761" t="s">
        <v>15613</v>
      </c>
      <c r="B2718" s="677" t="s">
        <v>6163</v>
      </c>
    </row>
    <row r="2719">
      <c r="A2719" s="761" t="s">
        <v>15614</v>
      </c>
      <c r="B2719" s="677" t="s">
        <v>6163</v>
      </c>
    </row>
    <row r="2720">
      <c r="A2720" s="761" t="s">
        <v>15615</v>
      </c>
      <c r="B2720" s="677" t="s">
        <v>6163</v>
      </c>
    </row>
    <row r="2721">
      <c r="A2721" s="761" t="s">
        <v>15616</v>
      </c>
      <c r="B2721" s="677" t="s">
        <v>6163</v>
      </c>
    </row>
    <row r="2722">
      <c r="A2722" s="761" t="s">
        <v>15617</v>
      </c>
      <c r="B2722" s="677" t="s">
        <v>6163</v>
      </c>
    </row>
    <row r="2723">
      <c r="A2723" s="761" t="s">
        <v>15618</v>
      </c>
      <c r="B2723" s="677" t="s">
        <v>12953</v>
      </c>
    </row>
    <row r="2724">
      <c r="A2724" s="761" t="s">
        <v>15619</v>
      </c>
      <c r="B2724" s="677" t="s">
        <v>6163</v>
      </c>
    </row>
    <row r="2725">
      <c r="A2725" s="761" t="s">
        <v>15620</v>
      </c>
      <c r="B2725" s="677" t="s">
        <v>12953</v>
      </c>
    </row>
    <row r="2726">
      <c r="A2726" s="761" t="s">
        <v>15621</v>
      </c>
      <c r="B2726" s="677" t="s">
        <v>6163</v>
      </c>
    </row>
    <row r="2727">
      <c r="A2727" s="761" t="s">
        <v>15622</v>
      </c>
      <c r="B2727" s="677" t="s">
        <v>12953</v>
      </c>
    </row>
    <row r="2728">
      <c r="A2728" s="761" t="s">
        <v>15623</v>
      </c>
      <c r="B2728" s="677" t="s">
        <v>6163</v>
      </c>
    </row>
    <row r="2729">
      <c r="A2729" s="761" t="s">
        <v>15624</v>
      </c>
      <c r="B2729" s="677" t="s">
        <v>6163</v>
      </c>
    </row>
    <row r="2730">
      <c r="A2730" s="761" t="s">
        <v>15625</v>
      </c>
      <c r="B2730" s="677" t="s">
        <v>6163</v>
      </c>
    </row>
    <row r="2731">
      <c r="A2731" s="761" t="s">
        <v>15626</v>
      </c>
      <c r="B2731" s="677" t="s">
        <v>6163</v>
      </c>
    </row>
    <row r="2732">
      <c r="A2732" s="761" t="s">
        <v>15627</v>
      </c>
      <c r="B2732" s="677" t="s">
        <v>6163</v>
      </c>
    </row>
    <row r="2733">
      <c r="A2733" s="761" t="s">
        <v>15628</v>
      </c>
      <c r="B2733" s="677" t="s">
        <v>6163</v>
      </c>
    </row>
    <row r="2734">
      <c r="A2734" s="761" t="s">
        <v>15629</v>
      </c>
      <c r="B2734" s="677" t="s">
        <v>6163</v>
      </c>
    </row>
    <row r="2735">
      <c r="A2735" s="761" t="s">
        <v>15630</v>
      </c>
      <c r="B2735" s="677" t="s">
        <v>6163</v>
      </c>
    </row>
    <row r="2736">
      <c r="A2736" s="761" t="s">
        <v>15631</v>
      </c>
      <c r="B2736" s="677" t="s">
        <v>6163</v>
      </c>
    </row>
    <row r="2737">
      <c r="A2737" s="761" t="s">
        <v>15632</v>
      </c>
      <c r="B2737" s="677" t="s">
        <v>6163</v>
      </c>
    </row>
    <row r="2738">
      <c r="A2738" s="761" t="s">
        <v>15633</v>
      </c>
      <c r="B2738" s="677" t="s">
        <v>6163</v>
      </c>
    </row>
    <row r="2739">
      <c r="A2739" s="761" t="s">
        <v>15634</v>
      </c>
      <c r="B2739" s="677" t="s">
        <v>12953</v>
      </c>
    </row>
    <row r="2740">
      <c r="A2740" s="761" t="s">
        <v>15635</v>
      </c>
      <c r="B2740" s="677" t="s">
        <v>12953</v>
      </c>
    </row>
    <row r="2741">
      <c r="A2741" s="761" t="s">
        <v>15636</v>
      </c>
      <c r="B2741" s="677" t="s">
        <v>6163</v>
      </c>
    </row>
    <row r="2742">
      <c r="A2742" s="761" t="s">
        <v>15637</v>
      </c>
      <c r="B2742" s="677" t="s">
        <v>6163</v>
      </c>
    </row>
    <row r="2743">
      <c r="A2743" s="761" t="s">
        <v>15638</v>
      </c>
      <c r="B2743" s="677" t="s">
        <v>6163</v>
      </c>
    </row>
    <row r="2744">
      <c r="A2744" s="761" t="s">
        <v>15639</v>
      </c>
      <c r="B2744" s="677" t="s">
        <v>6163</v>
      </c>
    </row>
    <row r="2745">
      <c r="A2745" s="761" t="s">
        <v>15640</v>
      </c>
      <c r="B2745" s="677" t="s">
        <v>6163</v>
      </c>
    </row>
    <row r="2746">
      <c r="A2746" s="761" t="s">
        <v>15641</v>
      </c>
      <c r="B2746" s="677" t="s">
        <v>6163</v>
      </c>
    </row>
    <row r="2747">
      <c r="A2747" s="761" t="s">
        <v>15642</v>
      </c>
      <c r="B2747" s="677" t="s">
        <v>6163</v>
      </c>
    </row>
    <row r="2748">
      <c r="A2748" s="761" t="s">
        <v>15643</v>
      </c>
      <c r="B2748" s="677" t="s">
        <v>6163</v>
      </c>
    </row>
    <row r="2749">
      <c r="A2749" s="761" t="s">
        <v>15644</v>
      </c>
      <c r="B2749" s="677" t="s">
        <v>6163</v>
      </c>
    </row>
    <row r="2750">
      <c r="A2750" s="761" t="s">
        <v>15645</v>
      </c>
      <c r="B2750" s="677" t="s">
        <v>6163</v>
      </c>
    </row>
    <row r="2751">
      <c r="A2751" s="761" t="s">
        <v>15646</v>
      </c>
      <c r="B2751" s="677" t="s">
        <v>6163</v>
      </c>
    </row>
    <row r="2752">
      <c r="A2752" s="761" t="s">
        <v>15647</v>
      </c>
      <c r="B2752" s="677" t="s">
        <v>6163</v>
      </c>
    </row>
    <row r="2753">
      <c r="A2753" s="761" t="s">
        <v>15648</v>
      </c>
      <c r="B2753" s="677" t="s">
        <v>6163</v>
      </c>
    </row>
    <row r="2754">
      <c r="A2754" s="761" t="s">
        <v>15649</v>
      </c>
      <c r="B2754" s="677" t="s">
        <v>6163</v>
      </c>
    </row>
    <row r="2755">
      <c r="A2755" s="761" t="s">
        <v>15650</v>
      </c>
      <c r="B2755" s="677" t="s">
        <v>12953</v>
      </c>
    </row>
    <row r="2756">
      <c r="A2756" s="761" t="s">
        <v>15651</v>
      </c>
      <c r="B2756" s="677" t="s">
        <v>6163</v>
      </c>
    </row>
    <row r="2757">
      <c r="A2757" s="761" t="s">
        <v>15652</v>
      </c>
      <c r="B2757" s="677" t="s">
        <v>6163</v>
      </c>
    </row>
    <row r="2758">
      <c r="A2758" s="761" t="s">
        <v>15653</v>
      </c>
      <c r="B2758" s="677" t="s">
        <v>6163</v>
      </c>
    </row>
    <row r="2759">
      <c r="A2759" s="761" t="s">
        <v>15654</v>
      </c>
      <c r="B2759" s="677" t="s">
        <v>12953</v>
      </c>
    </row>
    <row r="2760">
      <c r="A2760" s="761" t="s">
        <v>15655</v>
      </c>
      <c r="B2760" s="677" t="s">
        <v>12953</v>
      </c>
    </row>
    <row r="2761">
      <c r="A2761" s="761" t="s">
        <v>15656</v>
      </c>
      <c r="B2761" s="677" t="s">
        <v>12953</v>
      </c>
    </row>
    <row r="2762">
      <c r="A2762" s="761" t="s">
        <v>15657</v>
      </c>
      <c r="B2762" s="677" t="s">
        <v>6163</v>
      </c>
    </row>
    <row r="2763">
      <c r="A2763" s="761" t="s">
        <v>15658</v>
      </c>
      <c r="B2763" s="677" t="s">
        <v>6163</v>
      </c>
    </row>
    <row r="2764">
      <c r="A2764" s="761" t="s">
        <v>15659</v>
      </c>
      <c r="B2764" s="677" t="s">
        <v>6163</v>
      </c>
    </row>
    <row r="2765">
      <c r="A2765" s="761" t="s">
        <v>15660</v>
      </c>
      <c r="B2765" s="677" t="s">
        <v>6163</v>
      </c>
    </row>
    <row r="2766">
      <c r="A2766" s="761" t="s">
        <v>15661</v>
      </c>
      <c r="B2766" s="677" t="s">
        <v>6163</v>
      </c>
    </row>
    <row r="2767">
      <c r="A2767" s="761" t="s">
        <v>15662</v>
      </c>
      <c r="B2767" s="677" t="s">
        <v>6163</v>
      </c>
    </row>
    <row r="2768">
      <c r="A2768" s="761" t="s">
        <v>15663</v>
      </c>
      <c r="B2768" s="677" t="s">
        <v>6163</v>
      </c>
    </row>
    <row r="2769">
      <c r="A2769" s="761" t="s">
        <v>15664</v>
      </c>
      <c r="B2769" s="677" t="s">
        <v>6163</v>
      </c>
    </row>
    <row r="2770">
      <c r="A2770" s="761" t="s">
        <v>15665</v>
      </c>
      <c r="B2770" s="677" t="s">
        <v>6163</v>
      </c>
    </row>
    <row r="2771">
      <c r="A2771" s="761" t="s">
        <v>15666</v>
      </c>
      <c r="B2771" s="677" t="s">
        <v>12953</v>
      </c>
    </row>
    <row r="2772">
      <c r="A2772" s="761" t="s">
        <v>15667</v>
      </c>
      <c r="B2772" s="677" t="s">
        <v>6163</v>
      </c>
    </row>
    <row r="2773">
      <c r="A2773" s="761" t="s">
        <v>15668</v>
      </c>
      <c r="B2773" s="677" t="s">
        <v>6163</v>
      </c>
    </row>
    <row r="2774">
      <c r="A2774" s="761" t="s">
        <v>15669</v>
      </c>
      <c r="B2774" s="677" t="s">
        <v>12953</v>
      </c>
    </row>
    <row r="2775">
      <c r="A2775" s="761" t="s">
        <v>15670</v>
      </c>
      <c r="B2775" s="677" t="s">
        <v>6163</v>
      </c>
    </row>
    <row r="2776">
      <c r="A2776" s="761" t="s">
        <v>15671</v>
      </c>
      <c r="B2776" s="677" t="s">
        <v>6163</v>
      </c>
    </row>
    <row r="2777">
      <c r="A2777" s="761" t="s">
        <v>15672</v>
      </c>
      <c r="B2777" s="677" t="s">
        <v>6163</v>
      </c>
    </row>
    <row r="2778">
      <c r="A2778" s="761" t="s">
        <v>15673</v>
      </c>
      <c r="B2778" s="677" t="s">
        <v>6163</v>
      </c>
    </row>
    <row r="2779">
      <c r="A2779" s="761" t="s">
        <v>15674</v>
      </c>
      <c r="B2779" s="677" t="s">
        <v>13632</v>
      </c>
    </row>
    <row r="2780">
      <c r="A2780" s="761" t="s">
        <v>15675</v>
      </c>
      <c r="B2780" s="677" t="s">
        <v>6163</v>
      </c>
    </row>
    <row r="2781">
      <c r="A2781" s="761" t="s">
        <v>15676</v>
      </c>
      <c r="B2781" s="677" t="s">
        <v>6163</v>
      </c>
    </row>
    <row r="2782">
      <c r="A2782" s="761" t="s">
        <v>15677</v>
      </c>
      <c r="B2782" s="677" t="s">
        <v>6163</v>
      </c>
    </row>
    <row r="2783">
      <c r="A2783" s="761" t="s">
        <v>15678</v>
      </c>
      <c r="B2783" s="677" t="s">
        <v>6163</v>
      </c>
    </row>
    <row r="2784">
      <c r="A2784" s="761" t="s">
        <v>15679</v>
      </c>
      <c r="B2784" s="677" t="s">
        <v>6163</v>
      </c>
    </row>
    <row r="2785">
      <c r="A2785" s="761" t="s">
        <v>15680</v>
      </c>
      <c r="B2785" s="677" t="s">
        <v>6163</v>
      </c>
    </row>
    <row r="2786">
      <c r="A2786" s="761" t="s">
        <v>15681</v>
      </c>
      <c r="B2786" s="677" t="s">
        <v>6163</v>
      </c>
    </row>
    <row r="2787">
      <c r="A2787" s="761" t="s">
        <v>15682</v>
      </c>
      <c r="B2787" s="677" t="s">
        <v>6163</v>
      </c>
    </row>
    <row r="2788">
      <c r="A2788" s="761" t="s">
        <v>15683</v>
      </c>
      <c r="B2788" s="677" t="s">
        <v>6163</v>
      </c>
    </row>
    <row r="2789">
      <c r="A2789" s="761" t="s">
        <v>15684</v>
      </c>
      <c r="B2789" s="677" t="s">
        <v>6163</v>
      </c>
    </row>
    <row r="2790">
      <c r="A2790" s="761" t="s">
        <v>15685</v>
      </c>
      <c r="B2790" s="677" t="s">
        <v>6163</v>
      </c>
    </row>
    <row r="2791">
      <c r="A2791" s="761" t="s">
        <v>15686</v>
      </c>
      <c r="B2791" s="677" t="s">
        <v>12953</v>
      </c>
    </row>
    <row r="2792">
      <c r="A2792" s="761" t="s">
        <v>15687</v>
      </c>
      <c r="B2792" s="677" t="s">
        <v>6163</v>
      </c>
    </row>
    <row r="2793">
      <c r="A2793" s="761" t="s">
        <v>15688</v>
      </c>
      <c r="B2793" s="677" t="s">
        <v>6163</v>
      </c>
    </row>
    <row r="2794">
      <c r="A2794" s="761" t="s">
        <v>15689</v>
      </c>
      <c r="B2794" s="677" t="s">
        <v>6163</v>
      </c>
    </row>
    <row r="2795">
      <c r="A2795" s="761" t="s">
        <v>15690</v>
      </c>
      <c r="B2795" s="677" t="s">
        <v>6163</v>
      </c>
    </row>
    <row r="2796">
      <c r="A2796" s="761" t="s">
        <v>15691</v>
      </c>
      <c r="B2796" s="677" t="s">
        <v>6163</v>
      </c>
    </row>
    <row r="2797">
      <c r="A2797" s="761" t="s">
        <v>15692</v>
      </c>
      <c r="B2797" s="677" t="s">
        <v>6163</v>
      </c>
    </row>
    <row r="2798">
      <c r="A2798" s="761" t="s">
        <v>15693</v>
      </c>
      <c r="B2798" s="677" t="s">
        <v>6163</v>
      </c>
    </row>
    <row r="2799">
      <c r="A2799" s="761" t="s">
        <v>15694</v>
      </c>
      <c r="B2799" s="677" t="s">
        <v>6163</v>
      </c>
    </row>
    <row r="2800">
      <c r="A2800" s="761" t="s">
        <v>15695</v>
      </c>
      <c r="B2800" s="677" t="s">
        <v>6163</v>
      </c>
    </row>
    <row r="2801">
      <c r="A2801" s="761" t="s">
        <v>15696</v>
      </c>
      <c r="B2801" s="677" t="s">
        <v>6163</v>
      </c>
    </row>
    <row r="2802">
      <c r="A2802" s="761" t="s">
        <v>15697</v>
      </c>
      <c r="B2802" s="677" t="s">
        <v>6163</v>
      </c>
    </row>
    <row r="2803">
      <c r="A2803" s="761" t="s">
        <v>15698</v>
      </c>
      <c r="B2803" s="677" t="s">
        <v>6163</v>
      </c>
    </row>
    <row r="2804">
      <c r="A2804" s="761" t="s">
        <v>15699</v>
      </c>
      <c r="B2804" s="677" t="s">
        <v>6163</v>
      </c>
    </row>
    <row r="2805">
      <c r="A2805" s="761" t="s">
        <v>15700</v>
      </c>
      <c r="B2805" s="677" t="s">
        <v>6163</v>
      </c>
    </row>
    <row r="2806">
      <c r="A2806" s="761" t="s">
        <v>15701</v>
      </c>
      <c r="B2806" s="677" t="s">
        <v>6163</v>
      </c>
    </row>
    <row r="2807">
      <c r="A2807" s="761" t="s">
        <v>15702</v>
      </c>
      <c r="B2807" s="677" t="s">
        <v>6163</v>
      </c>
    </row>
    <row r="2808">
      <c r="A2808" s="761" t="s">
        <v>15703</v>
      </c>
      <c r="B2808" s="677" t="s">
        <v>6163</v>
      </c>
    </row>
    <row r="2809">
      <c r="A2809" s="761" t="s">
        <v>15704</v>
      </c>
      <c r="B2809" s="677" t="s">
        <v>6163</v>
      </c>
    </row>
    <row r="2810">
      <c r="A2810" s="761" t="s">
        <v>15705</v>
      </c>
      <c r="B2810" s="677" t="s">
        <v>12953</v>
      </c>
    </row>
    <row r="2811">
      <c r="A2811" s="761" t="s">
        <v>15706</v>
      </c>
      <c r="B2811" s="677" t="s">
        <v>6163</v>
      </c>
    </row>
    <row r="2812">
      <c r="A2812" s="761" t="s">
        <v>15707</v>
      </c>
      <c r="B2812" s="677" t="s">
        <v>12953</v>
      </c>
    </row>
    <row r="2813">
      <c r="A2813" s="761" t="s">
        <v>1215</v>
      </c>
      <c r="B2813" s="677" t="s">
        <v>6163</v>
      </c>
    </row>
    <row r="2814">
      <c r="A2814" s="761" t="s">
        <v>15708</v>
      </c>
      <c r="B2814" s="677" t="s">
        <v>6163</v>
      </c>
    </row>
    <row r="2815">
      <c r="A2815" s="761" t="s">
        <v>15709</v>
      </c>
      <c r="B2815" s="677" t="s">
        <v>6163</v>
      </c>
    </row>
    <row r="2816">
      <c r="A2816" s="761" t="s">
        <v>15710</v>
      </c>
      <c r="B2816" s="677" t="s">
        <v>6163</v>
      </c>
    </row>
    <row r="2817">
      <c r="A2817" s="761" t="s">
        <v>15711</v>
      </c>
      <c r="B2817" s="677" t="s">
        <v>6163</v>
      </c>
    </row>
    <row r="2818">
      <c r="A2818" s="761" t="s">
        <v>15712</v>
      </c>
      <c r="B2818" s="677" t="s">
        <v>6163</v>
      </c>
    </row>
    <row r="2819">
      <c r="A2819" s="761" t="s">
        <v>15713</v>
      </c>
      <c r="B2819" s="677" t="s">
        <v>6163</v>
      </c>
    </row>
    <row r="2820">
      <c r="A2820" s="761" t="s">
        <v>15714</v>
      </c>
      <c r="B2820" s="677" t="s">
        <v>6163</v>
      </c>
    </row>
    <row r="2821">
      <c r="A2821" s="761" t="s">
        <v>15715</v>
      </c>
      <c r="B2821" s="677" t="s">
        <v>6163</v>
      </c>
    </row>
    <row r="2822">
      <c r="A2822" s="761" t="s">
        <v>15716</v>
      </c>
      <c r="B2822" s="677" t="s">
        <v>6163</v>
      </c>
    </row>
    <row r="2823">
      <c r="A2823" s="761" t="s">
        <v>15717</v>
      </c>
      <c r="B2823" s="677" t="s">
        <v>6163</v>
      </c>
    </row>
    <row r="2824">
      <c r="A2824" s="761" t="s">
        <v>15718</v>
      </c>
      <c r="B2824" s="677" t="s">
        <v>6163</v>
      </c>
    </row>
    <row r="2825">
      <c r="A2825" s="761" t="s">
        <v>15719</v>
      </c>
      <c r="B2825" s="677" t="s">
        <v>6163</v>
      </c>
    </row>
    <row r="2826">
      <c r="A2826" s="761" t="s">
        <v>15720</v>
      </c>
      <c r="B2826" s="677" t="s">
        <v>6163</v>
      </c>
    </row>
    <row r="2827">
      <c r="A2827" s="761" t="s">
        <v>15721</v>
      </c>
      <c r="B2827" s="677" t="s">
        <v>6163</v>
      </c>
    </row>
    <row r="2828">
      <c r="A2828" s="761" t="s">
        <v>15722</v>
      </c>
      <c r="B2828" s="677" t="s">
        <v>12953</v>
      </c>
    </row>
    <row r="2829">
      <c r="A2829" s="761" t="s">
        <v>15723</v>
      </c>
      <c r="B2829" s="677" t="s">
        <v>13632</v>
      </c>
    </row>
    <row r="2830">
      <c r="A2830" s="761" t="s">
        <v>15724</v>
      </c>
      <c r="B2830" s="677" t="s">
        <v>6163</v>
      </c>
    </row>
    <row r="2831">
      <c r="A2831" s="761" t="s">
        <v>15725</v>
      </c>
      <c r="B2831" s="677" t="s">
        <v>6163</v>
      </c>
    </row>
    <row r="2832">
      <c r="A2832" s="761" t="s">
        <v>15726</v>
      </c>
      <c r="B2832" s="677" t="s">
        <v>6163</v>
      </c>
    </row>
    <row r="2833">
      <c r="A2833" s="761" t="s">
        <v>15727</v>
      </c>
      <c r="B2833" s="677" t="s">
        <v>6163</v>
      </c>
    </row>
    <row r="2834">
      <c r="A2834" s="761" t="s">
        <v>2114</v>
      </c>
      <c r="B2834" s="677" t="s">
        <v>6163</v>
      </c>
    </row>
    <row r="2835">
      <c r="A2835" s="761" t="s">
        <v>15728</v>
      </c>
      <c r="B2835" s="677" t="s">
        <v>6163</v>
      </c>
    </row>
    <row r="2836">
      <c r="A2836" s="761" t="s">
        <v>15729</v>
      </c>
      <c r="B2836" s="677" t="s">
        <v>12953</v>
      </c>
    </row>
    <row r="2837">
      <c r="A2837" s="761" t="s">
        <v>15730</v>
      </c>
      <c r="B2837" s="677" t="s">
        <v>12953</v>
      </c>
    </row>
    <row r="2838">
      <c r="A2838" s="761" t="s">
        <v>15731</v>
      </c>
      <c r="B2838" s="677" t="s">
        <v>6163</v>
      </c>
    </row>
    <row r="2839">
      <c r="A2839" s="761" t="s">
        <v>15732</v>
      </c>
      <c r="B2839" s="677" t="s">
        <v>6163</v>
      </c>
    </row>
    <row r="2840">
      <c r="A2840" s="761" t="s">
        <v>15733</v>
      </c>
      <c r="B2840" s="677" t="s">
        <v>6163</v>
      </c>
    </row>
    <row r="2841">
      <c r="A2841" s="761" t="s">
        <v>15734</v>
      </c>
      <c r="B2841" s="677" t="s">
        <v>6163</v>
      </c>
    </row>
    <row r="2842">
      <c r="A2842" s="761" t="s">
        <v>15735</v>
      </c>
      <c r="B2842" s="677" t="s">
        <v>6163</v>
      </c>
    </row>
    <row r="2843">
      <c r="A2843" s="761" t="s">
        <v>15736</v>
      </c>
      <c r="B2843" s="677" t="s">
        <v>6163</v>
      </c>
    </row>
    <row r="2844">
      <c r="A2844" s="761" t="s">
        <v>15737</v>
      </c>
      <c r="B2844" s="677" t="s">
        <v>6163</v>
      </c>
    </row>
    <row r="2845">
      <c r="A2845" s="761" t="s">
        <v>15738</v>
      </c>
      <c r="B2845" s="677" t="s">
        <v>6163</v>
      </c>
    </row>
    <row r="2846">
      <c r="A2846" s="761" t="s">
        <v>15739</v>
      </c>
      <c r="B2846" s="677" t="s">
        <v>6163</v>
      </c>
    </row>
    <row r="2847">
      <c r="A2847" s="761" t="s">
        <v>15740</v>
      </c>
      <c r="B2847" s="677" t="s">
        <v>6163</v>
      </c>
    </row>
    <row r="2848">
      <c r="A2848" s="761" t="s">
        <v>15741</v>
      </c>
      <c r="B2848" s="677" t="s">
        <v>6163</v>
      </c>
    </row>
    <row r="2849">
      <c r="A2849" s="761" t="s">
        <v>15742</v>
      </c>
      <c r="B2849" s="677" t="s">
        <v>12953</v>
      </c>
    </row>
    <row r="2850">
      <c r="A2850" s="761" t="s">
        <v>15743</v>
      </c>
      <c r="B2850" s="677" t="s">
        <v>6163</v>
      </c>
    </row>
    <row r="2851">
      <c r="A2851" s="761" t="s">
        <v>15744</v>
      </c>
      <c r="B2851" s="677" t="s">
        <v>6163</v>
      </c>
    </row>
    <row r="2852">
      <c r="A2852" s="761" t="s">
        <v>15745</v>
      </c>
      <c r="B2852" s="677" t="s">
        <v>6163</v>
      </c>
    </row>
    <row r="2853">
      <c r="A2853" s="761" t="s">
        <v>15746</v>
      </c>
      <c r="B2853" s="677" t="s">
        <v>6163</v>
      </c>
    </row>
    <row r="2854">
      <c r="A2854" s="761" t="s">
        <v>15747</v>
      </c>
      <c r="B2854" s="677" t="s">
        <v>6163</v>
      </c>
    </row>
    <row r="2855">
      <c r="A2855" s="761" t="s">
        <v>15748</v>
      </c>
      <c r="B2855" s="677" t="s">
        <v>12953</v>
      </c>
    </row>
    <row r="2856">
      <c r="A2856" s="761" t="s">
        <v>15749</v>
      </c>
      <c r="B2856" s="677" t="s">
        <v>6163</v>
      </c>
    </row>
    <row r="2857">
      <c r="A2857" s="761" t="s">
        <v>15750</v>
      </c>
      <c r="B2857" s="677" t="s">
        <v>6163</v>
      </c>
    </row>
    <row r="2858">
      <c r="A2858" s="761" t="s">
        <v>15751</v>
      </c>
      <c r="B2858" s="677" t="s">
        <v>6163</v>
      </c>
    </row>
    <row r="2859">
      <c r="A2859" s="761" t="s">
        <v>15752</v>
      </c>
      <c r="B2859" s="677" t="s">
        <v>6163</v>
      </c>
    </row>
    <row r="2860">
      <c r="A2860" s="761" t="s">
        <v>15753</v>
      </c>
      <c r="B2860" s="677" t="s">
        <v>6163</v>
      </c>
    </row>
    <row r="2861">
      <c r="A2861" s="761" t="s">
        <v>15754</v>
      </c>
      <c r="B2861" s="677" t="s">
        <v>6163</v>
      </c>
    </row>
    <row r="2862">
      <c r="A2862" s="761" t="s">
        <v>15755</v>
      </c>
      <c r="B2862" s="677" t="s">
        <v>6163</v>
      </c>
    </row>
    <row r="2863">
      <c r="A2863" s="761" t="s">
        <v>15756</v>
      </c>
      <c r="B2863" s="677" t="s">
        <v>6163</v>
      </c>
    </row>
    <row r="2864">
      <c r="A2864" s="761" t="s">
        <v>15757</v>
      </c>
      <c r="B2864" s="677" t="s">
        <v>6163</v>
      </c>
    </row>
    <row r="2865">
      <c r="A2865" s="761" t="s">
        <v>15758</v>
      </c>
      <c r="B2865" s="677" t="s">
        <v>6163</v>
      </c>
    </row>
    <row r="2866">
      <c r="A2866" s="761" t="s">
        <v>15759</v>
      </c>
      <c r="B2866" s="677" t="s">
        <v>6163</v>
      </c>
    </row>
    <row r="2867">
      <c r="A2867" s="761" t="s">
        <v>15760</v>
      </c>
      <c r="B2867" s="677" t="s">
        <v>6163</v>
      </c>
    </row>
    <row r="2868">
      <c r="A2868" s="761" t="s">
        <v>15761</v>
      </c>
      <c r="B2868" s="677" t="s">
        <v>12953</v>
      </c>
    </row>
    <row r="2869">
      <c r="A2869" s="761" t="s">
        <v>15762</v>
      </c>
      <c r="B2869" s="677" t="s">
        <v>6163</v>
      </c>
    </row>
    <row r="2870">
      <c r="A2870" s="761" t="s">
        <v>15763</v>
      </c>
      <c r="B2870" s="677" t="s">
        <v>12953</v>
      </c>
    </row>
    <row r="2871">
      <c r="A2871" s="761" t="s">
        <v>15764</v>
      </c>
      <c r="B2871" s="677" t="s">
        <v>12953</v>
      </c>
    </row>
    <row r="2872">
      <c r="A2872" s="761" t="s">
        <v>15765</v>
      </c>
      <c r="B2872" s="677" t="s">
        <v>12953</v>
      </c>
    </row>
    <row r="2873">
      <c r="A2873" s="761" t="s">
        <v>15766</v>
      </c>
      <c r="B2873" s="677" t="s">
        <v>6163</v>
      </c>
    </row>
    <row r="2874">
      <c r="A2874" s="761" t="s">
        <v>15767</v>
      </c>
      <c r="B2874" s="677" t="s">
        <v>12953</v>
      </c>
    </row>
    <row r="2875">
      <c r="A2875" s="761" t="s">
        <v>15768</v>
      </c>
      <c r="B2875" s="677" t="s">
        <v>6163</v>
      </c>
    </row>
    <row r="2876">
      <c r="A2876" s="761" t="s">
        <v>54</v>
      </c>
      <c r="B2876" s="677" t="s">
        <v>6163</v>
      </c>
    </row>
    <row r="2877">
      <c r="A2877" s="761" t="s">
        <v>15769</v>
      </c>
      <c r="B2877" s="677" t="s">
        <v>12953</v>
      </c>
    </row>
    <row r="2878">
      <c r="A2878" s="761" t="s">
        <v>15770</v>
      </c>
      <c r="B2878" s="677" t="s">
        <v>6163</v>
      </c>
    </row>
    <row r="2879">
      <c r="A2879" s="761" t="s">
        <v>15771</v>
      </c>
      <c r="B2879" s="677" t="s">
        <v>6163</v>
      </c>
    </row>
    <row r="2880">
      <c r="A2880" s="761" t="s">
        <v>15772</v>
      </c>
      <c r="B2880" s="677" t="s">
        <v>12953</v>
      </c>
    </row>
    <row r="2881">
      <c r="A2881" s="761" t="s">
        <v>15773</v>
      </c>
      <c r="B2881" s="677" t="s">
        <v>6163</v>
      </c>
    </row>
    <row r="2882">
      <c r="A2882" s="761" t="s">
        <v>15774</v>
      </c>
      <c r="B2882" s="677" t="s">
        <v>12953</v>
      </c>
    </row>
    <row r="2883">
      <c r="A2883" s="761" t="s">
        <v>15775</v>
      </c>
      <c r="B2883" s="677" t="s">
        <v>12953</v>
      </c>
    </row>
    <row r="2884">
      <c r="A2884" s="761" t="s">
        <v>15776</v>
      </c>
      <c r="B2884" s="677" t="s">
        <v>6163</v>
      </c>
    </row>
    <row r="2885">
      <c r="A2885" s="761" t="s">
        <v>15777</v>
      </c>
      <c r="B2885" s="677" t="s">
        <v>6163</v>
      </c>
    </row>
    <row r="2886">
      <c r="A2886" s="761" t="s">
        <v>15778</v>
      </c>
      <c r="B2886" s="677" t="s">
        <v>6163</v>
      </c>
    </row>
    <row r="2887">
      <c r="A2887" s="761" t="s">
        <v>15779</v>
      </c>
      <c r="B2887" s="677" t="s">
        <v>6163</v>
      </c>
    </row>
    <row r="2888">
      <c r="A2888" s="761" t="s">
        <v>15780</v>
      </c>
      <c r="B2888" s="677" t="s">
        <v>6163</v>
      </c>
    </row>
    <row r="2889">
      <c r="A2889" s="761" t="s">
        <v>15781</v>
      </c>
      <c r="B2889" s="677" t="s">
        <v>6163</v>
      </c>
    </row>
    <row r="2890">
      <c r="A2890" s="761" t="s">
        <v>15782</v>
      </c>
      <c r="B2890" s="677" t="s">
        <v>6163</v>
      </c>
    </row>
    <row r="2891">
      <c r="A2891" s="761" t="s">
        <v>15783</v>
      </c>
      <c r="B2891" s="677" t="s">
        <v>6163</v>
      </c>
    </row>
    <row r="2892">
      <c r="A2892" s="761" t="s">
        <v>15784</v>
      </c>
      <c r="B2892" s="677" t="s">
        <v>6163</v>
      </c>
    </row>
    <row r="2893">
      <c r="A2893" s="761" t="s">
        <v>15785</v>
      </c>
      <c r="B2893" s="677" t="s">
        <v>12953</v>
      </c>
    </row>
    <row r="2894">
      <c r="A2894" s="761" t="s">
        <v>15786</v>
      </c>
      <c r="B2894" s="677" t="s">
        <v>6163</v>
      </c>
    </row>
    <row r="2895">
      <c r="A2895" s="761" t="s">
        <v>15787</v>
      </c>
      <c r="B2895" s="677" t="s">
        <v>12953</v>
      </c>
    </row>
    <row r="2896">
      <c r="A2896" s="761" t="s">
        <v>15788</v>
      </c>
      <c r="B2896" s="677" t="s">
        <v>6163</v>
      </c>
    </row>
    <row r="2897">
      <c r="A2897" s="761" t="s">
        <v>15789</v>
      </c>
      <c r="B2897" s="677" t="s">
        <v>6163</v>
      </c>
    </row>
    <row r="2898">
      <c r="A2898" s="761" t="s">
        <v>15790</v>
      </c>
      <c r="B2898" s="677" t="s">
        <v>6163</v>
      </c>
    </row>
    <row r="2899">
      <c r="A2899" s="761" t="s">
        <v>15791</v>
      </c>
      <c r="B2899" s="677" t="s">
        <v>6163</v>
      </c>
    </row>
    <row r="2900">
      <c r="A2900" s="761" t="s">
        <v>15792</v>
      </c>
      <c r="B2900" s="677" t="s">
        <v>12953</v>
      </c>
    </row>
    <row r="2901">
      <c r="A2901" s="761" t="s">
        <v>15793</v>
      </c>
      <c r="B2901" s="677" t="s">
        <v>6163</v>
      </c>
    </row>
    <row r="2902">
      <c r="A2902" s="761" t="s">
        <v>15794</v>
      </c>
      <c r="B2902" s="677" t="s">
        <v>6163</v>
      </c>
    </row>
    <row r="2903">
      <c r="A2903" s="761" t="s">
        <v>15795</v>
      </c>
      <c r="B2903" s="677" t="s">
        <v>6163</v>
      </c>
    </row>
    <row r="2904">
      <c r="A2904" s="761" t="s">
        <v>15796</v>
      </c>
      <c r="B2904" s="677" t="s">
        <v>12953</v>
      </c>
    </row>
    <row r="2905">
      <c r="A2905" s="761" t="s">
        <v>15797</v>
      </c>
      <c r="B2905" s="677" t="s">
        <v>6163</v>
      </c>
    </row>
    <row r="2906">
      <c r="A2906" s="761" t="s">
        <v>15798</v>
      </c>
      <c r="B2906" s="677" t="s">
        <v>6163</v>
      </c>
    </row>
    <row r="2907">
      <c r="A2907" s="761" t="s">
        <v>15799</v>
      </c>
      <c r="B2907" s="677" t="s">
        <v>6163</v>
      </c>
    </row>
    <row r="2908">
      <c r="A2908" s="761" t="s">
        <v>15800</v>
      </c>
      <c r="B2908" s="677" t="s">
        <v>6163</v>
      </c>
    </row>
    <row r="2909">
      <c r="A2909" s="761" t="s">
        <v>15801</v>
      </c>
      <c r="B2909" s="677" t="s">
        <v>6163</v>
      </c>
    </row>
    <row r="2910">
      <c r="A2910" s="761" t="s">
        <v>15802</v>
      </c>
      <c r="B2910" s="677" t="s">
        <v>6163</v>
      </c>
    </row>
    <row r="2911">
      <c r="A2911" s="761" t="s">
        <v>15803</v>
      </c>
      <c r="B2911" s="677" t="s">
        <v>6163</v>
      </c>
    </row>
    <row r="2912">
      <c r="A2912" s="761" t="s">
        <v>15804</v>
      </c>
      <c r="B2912" s="677" t="s">
        <v>12953</v>
      </c>
    </row>
    <row r="2913">
      <c r="A2913" s="761" t="s">
        <v>15805</v>
      </c>
      <c r="B2913" s="677" t="s">
        <v>6163</v>
      </c>
    </row>
    <row r="2914">
      <c r="A2914" s="761" t="s">
        <v>15806</v>
      </c>
      <c r="B2914" s="677" t="s">
        <v>6163</v>
      </c>
    </row>
    <row r="2915">
      <c r="A2915" s="761" t="s">
        <v>15807</v>
      </c>
      <c r="B2915" s="677" t="s">
        <v>6163</v>
      </c>
    </row>
    <row r="2916">
      <c r="A2916" s="761" t="s">
        <v>15808</v>
      </c>
      <c r="B2916" s="677" t="s">
        <v>6163</v>
      </c>
    </row>
    <row r="2917">
      <c r="A2917" s="761" t="s">
        <v>15809</v>
      </c>
      <c r="B2917" s="677" t="s">
        <v>6163</v>
      </c>
    </row>
    <row r="2918">
      <c r="A2918" s="761" t="s">
        <v>15810</v>
      </c>
      <c r="B2918" s="677" t="s">
        <v>12953</v>
      </c>
    </row>
    <row r="2919">
      <c r="A2919" s="761" t="s">
        <v>15811</v>
      </c>
      <c r="B2919" s="677" t="s">
        <v>12953</v>
      </c>
    </row>
    <row r="2920">
      <c r="A2920" s="761" t="s">
        <v>15812</v>
      </c>
      <c r="B2920" s="677" t="s">
        <v>6163</v>
      </c>
    </row>
    <row r="2921">
      <c r="A2921" s="761" t="s">
        <v>15813</v>
      </c>
      <c r="B2921" s="677" t="s">
        <v>6163</v>
      </c>
    </row>
    <row r="2922">
      <c r="A2922" s="761" t="s">
        <v>15814</v>
      </c>
      <c r="B2922" s="677" t="s">
        <v>6163</v>
      </c>
    </row>
    <row r="2923">
      <c r="A2923" s="761" t="s">
        <v>15815</v>
      </c>
      <c r="B2923" s="677" t="s">
        <v>6163</v>
      </c>
    </row>
    <row r="2924">
      <c r="A2924" s="761" t="s">
        <v>15816</v>
      </c>
      <c r="B2924" s="677" t="s">
        <v>6163</v>
      </c>
    </row>
    <row r="2925">
      <c r="A2925" s="761" t="s">
        <v>15817</v>
      </c>
      <c r="B2925" s="677" t="s">
        <v>6163</v>
      </c>
    </row>
    <row r="2926">
      <c r="A2926" s="761" t="s">
        <v>15818</v>
      </c>
      <c r="B2926" s="677" t="s">
        <v>6163</v>
      </c>
    </row>
    <row r="2927">
      <c r="A2927" s="761" t="s">
        <v>15819</v>
      </c>
      <c r="B2927" s="677" t="s">
        <v>6163</v>
      </c>
    </row>
    <row r="2928">
      <c r="A2928" s="761" t="s">
        <v>15820</v>
      </c>
      <c r="B2928" s="677" t="s">
        <v>6163</v>
      </c>
    </row>
    <row r="2929">
      <c r="A2929" s="761" t="s">
        <v>15821</v>
      </c>
      <c r="B2929" s="677" t="s">
        <v>6163</v>
      </c>
    </row>
    <row r="2930">
      <c r="A2930" s="761" t="s">
        <v>15822</v>
      </c>
      <c r="B2930" s="677" t="s">
        <v>6163</v>
      </c>
    </row>
    <row r="2931">
      <c r="A2931" s="761" t="s">
        <v>15823</v>
      </c>
      <c r="B2931" s="677" t="s">
        <v>6163</v>
      </c>
    </row>
    <row r="2932">
      <c r="A2932" s="761" t="s">
        <v>15824</v>
      </c>
      <c r="B2932" s="677" t="s">
        <v>6163</v>
      </c>
    </row>
    <row r="2933">
      <c r="A2933" s="761" t="s">
        <v>15825</v>
      </c>
      <c r="B2933" s="677" t="s">
        <v>6163</v>
      </c>
    </row>
    <row r="2934">
      <c r="A2934" s="761" t="s">
        <v>15826</v>
      </c>
      <c r="B2934" s="677" t="s">
        <v>6163</v>
      </c>
    </row>
    <row r="2935">
      <c r="A2935" s="761" t="s">
        <v>15827</v>
      </c>
      <c r="B2935" s="677" t="s">
        <v>12953</v>
      </c>
    </row>
    <row r="2936">
      <c r="A2936" s="761" t="s">
        <v>15828</v>
      </c>
      <c r="B2936" s="677" t="s">
        <v>6163</v>
      </c>
    </row>
    <row r="2937">
      <c r="A2937" s="761" t="s">
        <v>15829</v>
      </c>
      <c r="B2937" s="677" t="s">
        <v>6163</v>
      </c>
    </row>
    <row r="2938">
      <c r="A2938" s="761" t="s">
        <v>15830</v>
      </c>
      <c r="B2938" s="677" t="s">
        <v>6163</v>
      </c>
    </row>
    <row r="2939">
      <c r="A2939" s="761" t="s">
        <v>15831</v>
      </c>
      <c r="B2939" s="677" t="s">
        <v>6163</v>
      </c>
    </row>
    <row r="2940">
      <c r="A2940" s="761" t="s">
        <v>15832</v>
      </c>
      <c r="B2940" s="677" t="s">
        <v>6163</v>
      </c>
    </row>
    <row r="2941">
      <c r="A2941" s="761" t="s">
        <v>15833</v>
      </c>
      <c r="B2941" s="677" t="s">
        <v>6163</v>
      </c>
    </row>
    <row r="2942">
      <c r="A2942" s="761" t="s">
        <v>15834</v>
      </c>
      <c r="B2942" s="677" t="s">
        <v>12953</v>
      </c>
    </row>
    <row r="2943">
      <c r="A2943" s="761" t="s">
        <v>15835</v>
      </c>
      <c r="B2943" s="677" t="s">
        <v>6163</v>
      </c>
    </row>
    <row r="2944">
      <c r="A2944" s="761" t="s">
        <v>15836</v>
      </c>
      <c r="B2944" s="677" t="s">
        <v>6163</v>
      </c>
    </row>
    <row r="2945">
      <c r="A2945" s="761" t="s">
        <v>15837</v>
      </c>
      <c r="B2945" s="677" t="s">
        <v>12953</v>
      </c>
    </row>
    <row r="2946">
      <c r="A2946" s="761" t="s">
        <v>15838</v>
      </c>
      <c r="B2946" s="677" t="s">
        <v>6163</v>
      </c>
    </row>
    <row r="2947">
      <c r="A2947" s="761" t="s">
        <v>15839</v>
      </c>
      <c r="B2947" s="677" t="s">
        <v>6163</v>
      </c>
    </row>
    <row r="2948">
      <c r="A2948" s="761" t="s">
        <v>15840</v>
      </c>
      <c r="B2948" s="677" t="s">
        <v>6163</v>
      </c>
    </row>
    <row r="2949">
      <c r="A2949" s="761" t="s">
        <v>962</v>
      </c>
      <c r="B2949" s="677" t="s">
        <v>6163</v>
      </c>
    </row>
    <row r="2950">
      <c r="A2950" s="761" t="s">
        <v>15841</v>
      </c>
      <c r="B2950" s="677" t="s">
        <v>6163</v>
      </c>
    </row>
    <row r="2951">
      <c r="A2951" s="761" t="s">
        <v>15842</v>
      </c>
      <c r="B2951" s="677" t="s">
        <v>6163</v>
      </c>
    </row>
    <row r="2952">
      <c r="A2952" s="761" t="s">
        <v>15843</v>
      </c>
      <c r="B2952" s="677" t="s">
        <v>6163</v>
      </c>
    </row>
    <row r="2953">
      <c r="A2953" s="761" t="s">
        <v>15844</v>
      </c>
      <c r="B2953" s="677" t="s">
        <v>6163</v>
      </c>
    </row>
    <row r="2954">
      <c r="A2954" s="761" t="s">
        <v>15845</v>
      </c>
      <c r="B2954" s="677" t="s">
        <v>6163</v>
      </c>
    </row>
    <row r="2955">
      <c r="A2955" s="761" t="s">
        <v>15846</v>
      </c>
      <c r="B2955" s="677" t="s">
        <v>6163</v>
      </c>
    </row>
    <row r="2956">
      <c r="A2956" s="761" t="s">
        <v>15847</v>
      </c>
      <c r="B2956" s="677" t="s">
        <v>6163</v>
      </c>
    </row>
    <row r="2957">
      <c r="A2957" s="761" t="s">
        <v>15848</v>
      </c>
      <c r="B2957" s="677" t="s">
        <v>6163</v>
      </c>
    </row>
    <row r="2958">
      <c r="A2958" s="761" t="s">
        <v>15849</v>
      </c>
      <c r="B2958" s="677" t="s">
        <v>6163</v>
      </c>
    </row>
    <row r="2959">
      <c r="A2959" s="761" t="s">
        <v>15850</v>
      </c>
      <c r="B2959" s="677" t="s">
        <v>6163</v>
      </c>
    </row>
    <row r="2960">
      <c r="A2960" s="761" t="s">
        <v>15851</v>
      </c>
      <c r="B2960" s="677" t="s">
        <v>6163</v>
      </c>
    </row>
    <row r="2961">
      <c r="A2961" s="761" t="s">
        <v>15852</v>
      </c>
      <c r="B2961" s="677" t="s">
        <v>6163</v>
      </c>
    </row>
    <row r="2962">
      <c r="A2962" s="761" t="s">
        <v>15853</v>
      </c>
      <c r="B2962" s="677" t="s">
        <v>12953</v>
      </c>
    </row>
    <row r="2963">
      <c r="A2963" s="761" t="s">
        <v>15854</v>
      </c>
      <c r="B2963" s="677" t="s">
        <v>6163</v>
      </c>
    </row>
    <row r="2964">
      <c r="A2964" s="761" t="s">
        <v>15855</v>
      </c>
      <c r="B2964" s="677" t="s">
        <v>6163</v>
      </c>
    </row>
    <row r="2965">
      <c r="A2965" s="761" t="s">
        <v>15856</v>
      </c>
      <c r="B2965" s="677" t="s">
        <v>6163</v>
      </c>
    </row>
    <row r="2966">
      <c r="A2966" s="761" t="s">
        <v>15857</v>
      </c>
      <c r="B2966" s="677" t="s">
        <v>6163</v>
      </c>
    </row>
    <row r="2967">
      <c r="A2967" s="761" t="s">
        <v>15858</v>
      </c>
      <c r="B2967" s="677" t="s">
        <v>6163</v>
      </c>
    </row>
    <row r="2968">
      <c r="A2968" s="761" t="s">
        <v>15859</v>
      </c>
      <c r="B2968" s="677" t="s">
        <v>6163</v>
      </c>
    </row>
    <row r="2969">
      <c r="A2969" s="761" t="s">
        <v>15860</v>
      </c>
      <c r="B2969" s="677" t="s">
        <v>6163</v>
      </c>
    </row>
    <row r="2970">
      <c r="A2970" s="761" t="s">
        <v>15861</v>
      </c>
      <c r="B2970" s="677" t="s">
        <v>6163</v>
      </c>
    </row>
    <row r="2971">
      <c r="A2971" s="761" t="s">
        <v>15862</v>
      </c>
      <c r="B2971" s="677" t="s">
        <v>6163</v>
      </c>
    </row>
    <row r="2972">
      <c r="A2972" s="761" t="s">
        <v>15863</v>
      </c>
      <c r="B2972" s="677" t="s">
        <v>6163</v>
      </c>
    </row>
    <row r="2973">
      <c r="A2973" s="761" t="s">
        <v>15864</v>
      </c>
      <c r="B2973" s="677" t="s">
        <v>6163</v>
      </c>
    </row>
    <row r="2974">
      <c r="A2974" s="761" t="s">
        <v>15865</v>
      </c>
      <c r="B2974" s="677" t="s">
        <v>6163</v>
      </c>
    </row>
    <row r="2975">
      <c r="A2975" s="761" t="s">
        <v>15866</v>
      </c>
      <c r="B2975" s="677" t="s">
        <v>6163</v>
      </c>
    </row>
    <row r="2976">
      <c r="A2976" s="761" t="s">
        <v>15867</v>
      </c>
      <c r="B2976" s="677" t="s">
        <v>6163</v>
      </c>
    </row>
    <row r="2977">
      <c r="A2977" s="761" t="s">
        <v>15868</v>
      </c>
      <c r="B2977" s="677" t="s">
        <v>6163</v>
      </c>
    </row>
    <row r="2978">
      <c r="A2978" s="761" t="s">
        <v>15869</v>
      </c>
      <c r="B2978" s="677" t="s">
        <v>6163</v>
      </c>
    </row>
    <row r="2979">
      <c r="A2979" s="761" t="s">
        <v>15870</v>
      </c>
      <c r="B2979" s="677" t="s">
        <v>6163</v>
      </c>
    </row>
    <row r="2980">
      <c r="A2980" s="761" t="s">
        <v>15871</v>
      </c>
      <c r="B2980" s="677" t="s">
        <v>6163</v>
      </c>
    </row>
    <row r="2981">
      <c r="A2981" s="761" t="s">
        <v>15872</v>
      </c>
      <c r="B2981" s="677" t="s">
        <v>6163</v>
      </c>
    </row>
    <row r="2982">
      <c r="A2982" s="761" t="s">
        <v>15873</v>
      </c>
      <c r="B2982" s="677" t="s">
        <v>6163</v>
      </c>
    </row>
    <row r="2983">
      <c r="A2983" s="761" t="s">
        <v>15874</v>
      </c>
      <c r="B2983" s="677" t="s">
        <v>6163</v>
      </c>
    </row>
    <row r="2984">
      <c r="A2984" s="761" t="s">
        <v>15875</v>
      </c>
      <c r="B2984" s="677" t="s">
        <v>6163</v>
      </c>
    </row>
    <row r="2985">
      <c r="A2985" s="761" t="s">
        <v>15876</v>
      </c>
      <c r="B2985" s="677" t="s">
        <v>6163</v>
      </c>
    </row>
    <row r="2986">
      <c r="A2986" s="761" t="s">
        <v>15877</v>
      </c>
      <c r="B2986" s="677" t="s">
        <v>6163</v>
      </c>
    </row>
    <row r="2987">
      <c r="A2987" s="761" t="s">
        <v>15878</v>
      </c>
      <c r="B2987" s="677" t="s">
        <v>6163</v>
      </c>
    </row>
    <row r="2988">
      <c r="A2988" s="761" t="s">
        <v>15879</v>
      </c>
      <c r="B2988" s="677" t="s">
        <v>6163</v>
      </c>
    </row>
    <row r="2989">
      <c r="A2989" s="761" t="s">
        <v>15880</v>
      </c>
      <c r="B2989" s="677" t="s">
        <v>6163</v>
      </c>
    </row>
    <row r="2990">
      <c r="A2990" s="761" t="s">
        <v>15881</v>
      </c>
      <c r="B2990" s="677" t="s">
        <v>6163</v>
      </c>
    </row>
    <row r="2991">
      <c r="A2991" s="761" t="s">
        <v>15882</v>
      </c>
      <c r="B2991" s="677" t="s">
        <v>6163</v>
      </c>
    </row>
    <row r="2992">
      <c r="A2992" s="761" t="s">
        <v>15883</v>
      </c>
      <c r="B2992" s="677" t="s">
        <v>6163</v>
      </c>
    </row>
    <row r="2993">
      <c r="A2993" s="761" t="s">
        <v>15884</v>
      </c>
      <c r="B2993" s="677" t="s">
        <v>12953</v>
      </c>
    </row>
    <row r="2994">
      <c r="A2994" s="761" t="s">
        <v>15885</v>
      </c>
      <c r="B2994" s="677" t="s">
        <v>12953</v>
      </c>
    </row>
    <row r="2995">
      <c r="A2995" s="761" t="s">
        <v>15886</v>
      </c>
      <c r="B2995" s="677" t="s">
        <v>12953</v>
      </c>
    </row>
    <row r="2996">
      <c r="A2996" s="761" t="s">
        <v>15887</v>
      </c>
      <c r="B2996" s="677" t="s">
        <v>6163</v>
      </c>
    </row>
    <row r="2997">
      <c r="A2997" s="761" t="s">
        <v>15888</v>
      </c>
      <c r="B2997" s="677" t="s">
        <v>6163</v>
      </c>
    </row>
    <row r="2998">
      <c r="A2998" s="761" t="s">
        <v>15889</v>
      </c>
      <c r="B2998" s="677" t="s">
        <v>6163</v>
      </c>
    </row>
    <row r="2999">
      <c r="A2999" s="761" t="s">
        <v>15890</v>
      </c>
      <c r="B2999" s="677" t="s">
        <v>6163</v>
      </c>
    </row>
    <row r="3000">
      <c r="A3000" s="761" t="s">
        <v>15891</v>
      </c>
      <c r="B3000" s="677" t="s">
        <v>6163</v>
      </c>
    </row>
    <row r="3001">
      <c r="A3001" s="761" t="s">
        <v>15892</v>
      </c>
      <c r="B3001" s="677" t="s">
        <v>6163</v>
      </c>
    </row>
    <row r="3002">
      <c r="A3002" s="761" t="s">
        <v>15893</v>
      </c>
      <c r="B3002" s="677" t="s">
        <v>6163</v>
      </c>
    </row>
    <row r="3003">
      <c r="A3003" s="761" t="s">
        <v>15894</v>
      </c>
      <c r="B3003" s="677" t="s">
        <v>6163</v>
      </c>
    </row>
    <row r="3004">
      <c r="A3004" s="761" t="s">
        <v>15895</v>
      </c>
      <c r="B3004" s="677" t="s">
        <v>6163</v>
      </c>
    </row>
    <row r="3005">
      <c r="A3005" s="761" t="s">
        <v>15896</v>
      </c>
      <c r="B3005" s="677" t="s">
        <v>6163</v>
      </c>
    </row>
    <row r="3006">
      <c r="A3006" s="761" t="s">
        <v>15897</v>
      </c>
      <c r="B3006" s="677" t="s">
        <v>6163</v>
      </c>
    </row>
    <row r="3007">
      <c r="A3007" s="761" t="s">
        <v>15898</v>
      </c>
      <c r="B3007" s="677" t="s">
        <v>6163</v>
      </c>
    </row>
    <row r="3008">
      <c r="A3008" s="761" t="s">
        <v>15899</v>
      </c>
      <c r="B3008" s="677" t="s">
        <v>6163</v>
      </c>
    </row>
    <row r="3009">
      <c r="A3009" s="761" t="s">
        <v>15900</v>
      </c>
      <c r="B3009" s="677" t="s">
        <v>6163</v>
      </c>
    </row>
    <row r="3010">
      <c r="A3010" s="761" t="s">
        <v>15901</v>
      </c>
      <c r="B3010" s="677" t="s">
        <v>6163</v>
      </c>
    </row>
    <row r="3011">
      <c r="A3011" s="761" t="s">
        <v>15902</v>
      </c>
      <c r="B3011" s="677" t="s">
        <v>12953</v>
      </c>
    </row>
    <row r="3012">
      <c r="A3012" s="761" t="s">
        <v>15903</v>
      </c>
      <c r="B3012" s="677" t="s">
        <v>6163</v>
      </c>
    </row>
    <row r="3013">
      <c r="A3013" s="761" t="s">
        <v>15904</v>
      </c>
      <c r="B3013" s="677" t="s">
        <v>6163</v>
      </c>
    </row>
    <row r="3014">
      <c r="A3014" s="761" t="s">
        <v>15905</v>
      </c>
      <c r="B3014" s="677" t="s">
        <v>6163</v>
      </c>
    </row>
    <row r="3015">
      <c r="A3015" s="761" t="s">
        <v>15906</v>
      </c>
      <c r="B3015" s="677" t="s">
        <v>12953</v>
      </c>
    </row>
    <row r="3016">
      <c r="A3016" s="761" t="s">
        <v>15907</v>
      </c>
      <c r="B3016" s="677" t="s">
        <v>6163</v>
      </c>
    </row>
    <row r="3017">
      <c r="A3017" s="761" t="s">
        <v>15908</v>
      </c>
      <c r="B3017" s="677" t="s">
        <v>12953</v>
      </c>
    </row>
    <row r="3018">
      <c r="A3018" s="761" t="s">
        <v>15909</v>
      </c>
      <c r="B3018" s="677" t="s">
        <v>6163</v>
      </c>
    </row>
    <row r="3019">
      <c r="A3019" s="761" t="s">
        <v>15910</v>
      </c>
      <c r="B3019" s="677" t="s">
        <v>6163</v>
      </c>
    </row>
    <row r="3020">
      <c r="A3020" s="761" t="s">
        <v>15911</v>
      </c>
      <c r="B3020" s="677" t="s">
        <v>6163</v>
      </c>
    </row>
    <row r="3021">
      <c r="A3021" s="761" t="s">
        <v>15912</v>
      </c>
      <c r="B3021" s="677" t="s">
        <v>6163</v>
      </c>
    </row>
    <row r="3022">
      <c r="A3022" s="761" t="s">
        <v>15913</v>
      </c>
      <c r="B3022" s="677" t="s">
        <v>6163</v>
      </c>
    </row>
    <row r="3023">
      <c r="A3023" s="761" t="s">
        <v>15914</v>
      </c>
      <c r="B3023" s="677" t="s">
        <v>6163</v>
      </c>
    </row>
    <row r="3024">
      <c r="A3024" s="761" t="s">
        <v>15915</v>
      </c>
      <c r="B3024" s="677" t="s">
        <v>6163</v>
      </c>
    </row>
    <row r="3025">
      <c r="A3025" s="761" t="s">
        <v>15916</v>
      </c>
      <c r="B3025" s="677" t="s">
        <v>6163</v>
      </c>
    </row>
    <row r="3026">
      <c r="A3026" s="761" t="s">
        <v>15917</v>
      </c>
      <c r="B3026" s="677" t="s">
        <v>6163</v>
      </c>
    </row>
    <row r="3027">
      <c r="A3027" s="761" t="s">
        <v>15918</v>
      </c>
      <c r="B3027" s="677" t="s">
        <v>6163</v>
      </c>
    </row>
    <row r="3028">
      <c r="A3028" s="761" t="s">
        <v>15919</v>
      </c>
      <c r="B3028" s="677" t="s">
        <v>6163</v>
      </c>
    </row>
    <row r="3029">
      <c r="A3029" s="761" t="s">
        <v>15920</v>
      </c>
      <c r="B3029" s="677" t="s">
        <v>12953</v>
      </c>
    </row>
    <row r="3030">
      <c r="A3030" s="761" t="s">
        <v>15921</v>
      </c>
      <c r="B3030" s="677" t="s">
        <v>6163</v>
      </c>
    </row>
    <row r="3031">
      <c r="A3031" s="761" t="s">
        <v>15922</v>
      </c>
      <c r="B3031" s="677" t="s">
        <v>6163</v>
      </c>
    </row>
    <row r="3032">
      <c r="A3032" s="761" t="s">
        <v>15923</v>
      </c>
      <c r="B3032" s="677" t="s">
        <v>6163</v>
      </c>
    </row>
    <row r="3033">
      <c r="A3033" s="761" t="s">
        <v>15924</v>
      </c>
      <c r="B3033" s="677" t="s">
        <v>12953</v>
      </c>
    </row>
    <row r="3034">
      <c r="A3034" s="761" t="s">
        <v>15925</v>
      </c>
      <c r="B3034" s="677" t="s">
        <v>12953</v>
      </c>
    </row>
    <row r="3035">
      <c r="A3035" s="761" t="s">
        <v>15926</v>
      </c>
      <c r="B3035" s="677" t="s">
        <v>6163</v>
      </c>
    </row>
    <row r="3036">
      <c r="A3036" s="761" t="s">
        <v>15927</v>
      </c>
      <c r="B3036" s="677" t="s">
        <v>6163</v>
      </c>
    </row>
    <row r="3037">
      <c r="A3037" s="761" t="s">
        <v>15928</v>
      </c>
      <c r="B3037" s="677" t="s">
        <v>6163</v>
      </c>
    </row>
    <row r="3038">
      <c r="A3038" s="761" t="s">
        <v>15929</v>
      </c>
      <c r="B3038" s="677" t="s">
        <v>6163</v>
      </c>
    </row>
    <row r="3039">
      <c r="A3039" s="761" t="s">
        <v>15930</v>
      </c>
      <c r="B3039" s="677" t="s">
        <v>6163</v>
      </c>
    </row>
    <row r="3040">
      <c r="A3040" s="761" t="s">
        <v>15931</v>
      </c>
      <c r="B3040" s="677" t="s">
        <v>6163</v>
      </c>
    </row>
    <row r="3041">
      <c r="A3041" s="761" t="s">
        <v>15932</v>
      </c>
      <c r="B3041" s="677" t="s">
        <v>6163</v>
      </c>
    </row>
    <row r="3042">
      <c r="A3042" s="761" t="s">
        <v>15933</v>
      </c>
      <c r="B3042" s="677" t="s">
        <v>6163</v>
      </c>
    </row>
    <row r="3043">
      <c r="A3043" s="761" t="s">
        <v>15934</v>
      </c>
      <c r="B3043" s="677" t="s">
        <v>6163</v>
      </c>
    </row>
    <row r="3044">
      <c r="A3044" s="761" t="s">
        <v>1918</v>
      </c>
      <c r="B3044" s="677" t="s">
        <v>6163</v>
      </c>
    </row>
    <row r="3045">
      <c r="A3045" s="761" t="s">
        <v>15935</v>
      </c>
      <c r="B3045" s="677" t="s">
        <v>6163</v>
      </c>
    </row>
    <row r="3046">
      <c r="A3046" s="761" t="s">
        <v>3518</v>
      </c>
      <c r="B3046" s="677" t="s">
        <v>6163</v>
      </c>
    </row>
    <row r="3047">
      <c r="A3047" s="761" t="s">
        <v>15936</v>
      </c>
      <c r="B3047" s="677" t="s">
        <v>6163</v>
      </c>
    </row>
    <row r="3048">
      <c r="A3048" s="761" t="s">
        <v>15937</v>
      </c>
      <c r="B3048" s="677" t="s">
        <v>6163</v>
      </c>
    </row>
    <row r="3049">
      <c r="A3049" s="761" t="s">
        <v>15938</v>
      </c>
      <c r="B3049" s="677" t="s">
        <v>6163</v>
      </c>
    </row>
    <row r="3050">
      <c r="A3050" s="761" t="s">
        <v>15939</v>
      </c>
      <c r="B3050" s="677" t="s">
        <v>6163</v>
      </c>
    </row>
    <row r="3051">
      <c r="A3051" s="761" t="s">
        <v>15940</v>
      </c>
      <c r="B3051" s="677" t="s">
        <v>6163</v>
      </c>
    </row>
    <row r="3052">
      <c r="A3052" s="761" t="s">
        <v>15941</v>
      </c>
      <c r="B3052" s="677" t="s">
        <v>6163</v>
      </c>
    </row>
    <row r="3053">
      <c r="A3053" s="761" t="s">
        <v>15942</v>
      </c>
      <c r="B3053" s="677" t="s">
        <v>6163</v>
      </c>
    </row>
    <row r="3054">
      <c r="A3054" s="761" t="s">
        <v>15943</v>
      </c>
      <c r="B3054" s="677" t="s">
        <v>6163</v>
      </c>
    </row>
    <row r="3055">
      <c r="A3055" s="761" t="s">
        <v>15944</v>
      </c>
      <c r="B3055" s="677" t="s">
        <v>6163</v>
      </c>
    </row>
    <row r="3056">
      <c r="A3056" s="761" t="s">
        <v>15945</v>
      </c>
      <c r="B3056" s="677" t="s">
        <v>12953</v>
      </c>
    </row>
    <row r="3057">
      <c r="A3057" s="761" t="s">
        <v>15946</v>
      </c>
      <c r="B3057" s="677" t="s">
        <v>6163</v>
      </c>
    </row>
    <row r="3058">
      <c r="A3058" s="761" t="s">
        <v>15947</v>
      </c>
      <c r="B3058" s="677" t="s">
        <v>6163</v>
      </c>
    </row>
    <row r="3059">
      <c r="A3059" s="761" t="s">
        <v>15948</v>
      </c>
      <c r="B3059" s="677" t="s">
        <v>12953</v>
      </c>
    </row>
    <row r="3060">
      <c r="A3060" s="761" t="s">
        <v>15949</v>
      </c>
      <c r="B3060" s="677" t="s">
        <v>6163</v>
      </c>
    </row>
    <row r="3061">
      <c r="A3061" s="761" t="s">
        <v>15950</v>
      </c>
      <c r="B3061" s="677" t="s">
        <v>12953</v>
      </c>
    </row>
    <row r="3062">
      <c r="A3062" s="761" t="s">
        <v>15951</v>
      </c>
      <c r="B3062" s="677" t="s">
        <v>6163</v>
      </c>
    </row>
    <row r="3063">
      <c r="A3063" s="761" t="s">
        <v>15952</v>
      </c>
      <c r="B3063" s="677" t="s">
        <v>12953</v>
      </c>
    </row>
    <row r="3064">
      <c r="A3064" s="761" t="s">
        <v>15953</v>
      </c>
      <c r="B3064" s="677" t="s">
        <v>12953</v>
      </c>
    </row>
    <row r="3065">
      <c r="A3065" s="761" t="s">
        <v>15954</v>
      </c>
      <c r="B3065" s="677" t="s">
        <v>6163</v>
      </c>
    </row>
    <row r="3066">
      <c r="A3066" s="761" t="s">
        <v>15955</v>
      </c>
      <c r="B3066" s="677" t="s">
        <v>6163</v>
      </c>
    </row>
    <row r="3067">
      <c r="A3067" s="761" t="s">
        <v>15956</v>
      </c>
      <c r="B3067" s="677" t="s">
        <v>6163</v>
      </c>
    </row>
    <row r="3068">
      <c r="A3068" s="761" t="s">
        <v>15957</v>
      </c>
      <c r="B3068" s="677" t="s">
        <v>6163</v>
      </c>
    </row>
    <row r="3069">
      <c r="A3069" s="761" t="s">
        <v>15958</v>
      </c>
      <c r="B3069" s="677" t="s">
        <v>6163</v>
      </c>
    </row>
    <row r="3070">
      <c r="A3070" s="761" t="s">
        <v>15959</v>
      </c>
      <c r="B3070" s="677" t="s">
        <v>6163</v>
      </c>
    </row>
    <row r="3071">
      <c r="A3071" s="761" t="s">
        <v>15960</v>
      </c>
      <c r="B3071" s="677" t="s">
        <v>6163</v>
      </c>
    </row>
    <row r="3072">
      <c r="A3072" s="761" t="s">
        <v>15961</v>
      </c>
      <c r="B3072" s="677" t="s">
        <v>6163</v>
      </c>
    </row>
    <row r="3073">
      <c r="A3073" s="761" t="s">
        <v>15962</v>
      </c>
      <c r="B3073" s="677" t="s">
        <v>12953</v>
      </c>
    </row>
    <row r="3074">
      <c r="A3074" s="761" t="s">
        <v>15963</v>
      </c>
      <c r="B3074" s="677" t="s">
        <v>12953</v>
      </c>
    </row>
    <row r="3075">
      <c r="A3075" s="761" t="s">
        <v>15964</v>
      </c>
      <c r="B3075" s="677" t="s">
        <v>6163</v>
      </c>
    </row>
    <row r="3076">
      <c r="A3076" s="761" t="s">
        <v>15965</v>
      </c>
      <c r="B3076" s="677" t="s">
        <v>6163</v>
      </c>
    </row>
    <row r="3077">
      <c r="A3077" s="761" t="s">
        <v>15966</v>
      </c>
      <c r="B3077" s="677" t="s">
        <v>6163</v>
      </c>
    </row>
    <row r="3078">
      <c r="A3078" s="761" t="s">
        <v>15967</v>
      </c>
      <c r="B3078" s="677" t="s">
        <v>6163</v>
      </c>
    </row>
    <row r="3079">
      <c r="A3079" s="761" t="s">
        <v>15968</v>
      </c>
      <c r="B3079" s="677" t="s">
        <v>6163</v>
      </c>
    </row>
    <row r="3080">
      <c r="A3080" s="761" t="s">
        <v>15969</v>
      </c>
      <c r="B3080" s="677" t="s">
        <v>6163</v>
      </c>
    </row>
    <row r="3081">
      <c r="A3081" s="761" t="s">
        <v>15970</v>
      </c>
      <c r="B3081" s="677" t="s">
        <v>6163</v>
      </c>
    </row>
    <row r="3082">
      <c r="A3082" s="761" t="s">
        <v>15971</v>
      </c>
      <c r="B3082" s="677" t="s">
        <v>6163</v>
      </c>
    </row>
    <row r="3083">
      <c r="A3083" s="761" t="s">
        <v>15972</v>
      </c>
      <c r="B3083" s="677" t="s">
        <v>6163</v>
      </c>
    </row>
    <row r="3084">
      <c r="A3084" s="761" t="s">
        <v>15973</v>
      </c>
      <c r="B3084" s="677" t="s">
        <v>6163</v>
      </c>
    </row>
    <row r="3085">
      <c r="A3085" s="761" t="s">
        <v>15974</v>
      </c>
      <c r="B3085" s="677" t="s">
        <v>6163</v>
      </c>
    </row>
    <row r="3086">
      <c r="A3086" s="761" t="s">
        <v>15975</v>
      </c>
      <c r="B3086" s="677" t="s">
        <v>6163</v>
      </c>
    </row>
    <row r="3087">
      <c r="A3087" s="761" t="s">
        <v>15976</v>
      </c>
      <c r="B3087" s="677" t="s">
        <v>12953</v>
      </c>
    </row>
    <row r="3088">
      <c r="A3088" s="761" t="s">
        <v>15977</v>
      </c>
      <c r="B3088" s="677" t="s">
        <v>6163</v>
      </c>
    </row>
    <row r="3089">
      <c r="A3089" s="761" t="s">
        <v>15978</v>
      </c>
      <c r="B3089" s="677" t="s">
        <v>6163</v>
      </c>
    </row>
    <row r="3090">
      <c r="A3090" s="761" t="s">
        <v>225</v>
      </c>
      <c r="B3090" s="677" t="s">
        <v>6163</v>
      </c>
    </row>
    <row r="3091">
      <c r="A3091" s="761" t="s">
        <v>15979</v>
      </c>
      <c r="B3091" s="677" t="s">
        <v>6163</v>
      </c>
    </row>
    <row r="3092">
      <c r="A3092" s="761" t="s">
        <v>15980</v>
      </c>
      <c r="B3092" s="677" t="s">
        <v>6163</v>
      </c>
    </row>
    <row r="3093">
      <c r="A3093" s="761" t="s">
        <v>15981</v>
      </c>
      <c r="B3093" s="677" t="s">
        <v>6163</v>
      </c>
    </row>
    <row r="3094">
      <c r="A3094" s="761" t="s">
        <v>15982</v>
      </c>
      <c r="B3094" s="677" t="s">
        <v>6163</v>
      </c>
    </row>
    <row r="3095">
      <c r="A3095" s="761" t="s">
        <v>15983</v>
      </c>
      <c r="B3095" s="677" t="s">
        <v>6163</v>
      </c>
    </row>
    <row r="3096">
      <c r="A3096" s="761" t="s">
        <v>15984</v>
      </c>
      <c r="B3096" s="677" t="s">
        <v>6163</v>
      </c>
    </row>
    <row r="3097">
      <c r="A3097" s="761" t="s">
        <v>15985</v>
      </c>
      <c r="B3097" s="677" t="s">
        <v>6163</v>
      </c>
    </row>
    <row r="3098">
      <c r="A3098" s="761" t="s">
        <v>15986</v>
      </c>
      <c r="B3098" s="677" t="s">
        <v>6163</v>
      </c>
    </row>
    <row r="3099">
      <c r="A3099" s="761" t="s">
        <v>15987</v>
      </c>
      <c r="B3099" s="677" t="s">
        <v>6163</v>
      </c>
    </row>
    <row r="3100">
      <c r="A3100" s="761" t="s">
        <v>15988</v>
      </c>
      <c r="B3100" s="677" t="s">
        <v>12953</v>
      </c>
    </row>
    <row r="3101">
      <c r="A3101" s="761" t="s">
        <v>15989</v>
      </c>
      <c r="B3101" s="677" t="s">
        <v>12953</v>
      </c>
    </row>
    <row r="3102">
      <c r="A3102" s="761" t="s">
        <v>15990</v>
      </c>
      <c r="B3102" s="677" t="s">
        <v>6163</v>
      </c>
    </row>
    <row r="3103">
      <c r="A3103" s="761" t="s">
        <v>15991</v>
      </c>
      <c r="B3103" s="677" t="s">
        <v>6163</v>
      </c>
    </row>
    <row r="3104">
      <c r="A3104" s="761" t="s">
        <v>15992</v>
      </c>
      <c r="B3104" s="677" t="s">
        <v>12953</v>
      </c>
    </row>
    <row r="3105">
      <c r="A3105" s="761" t="s">
        <v>15993</v>
      </c>
      <c r="B3105" s="677" t="s">
        <v>6163</v>
      </c>
    </row>
    <row r="3106">
      <c r="A3106" s="761" t="s">
        <v>15994</v>
      </c>
      <c r="B3106" s="677" t="s">
        <v>12953</v>
      </c>
    </row>
    <row r="3107">
      <c r="A3107" s="761" t="s">
        <v>15995</v>
      </c>
      <c r="B3107" s="677" t="s">
        <v>6163</v>
      </c>
    </row>
    <row r="3108">
      <c r="A3108" s="761" t="s">
        <v>15996</v>
      </c>
      <c r="B3108" s="677" t="s">
        <v>6163</v>
      </c>
    </row>
    <row r="3109">
      <c r="A3109" s="761" t="s">
        <v>15997</v>
      </c>
      <c r="B3109" s="677" t="s">
        <v>6163</v>
      </c>
    </row>
    <row r="3110">
      <c r="A3110" s="761" t="s">
        <v>15998</v>
      </c>
      <c r="B3110" s="677" t="s">
        <v>6163</v>
      </c>
    </row>
    <row r="3111">
      <c r="A3111" s="761" t="s">
        <v>15999</v>
      </c>
      <c r="B3111" s="677" t="s">
        <v>6163</v>
      </c>
    </row>
    <row r="3112">
      <c r="A3112" s="761" t="s">
        <v>16000</v>
      </c>
      <c r="B3112" s="677" t="s">
        <v>6163</v>
      </c>
    </row>
    <row r="3113">
      <c r="A3113" s="761" t="s">
        <v>16001</v>
      </c>
      <c r="B3113" s="677" t="s">
        <v>6163</v>
      </c>
    </row>
    <row r="3114">
      <c r="A3114" s="761" t="s">
        <v>16002</v>
      </c>
      <c r="B3114" s="677" t="s">
        <v>6163</v>
      </c>
    </row>
    <row r="3115">
      <c r="A3115" s="761" t="s">
        <v>16003</v>
      </c>
      <c r="B3115" s="677" t="s">
        <v>12953</v>
      </c>
    </row>
    <row r="3116">
      <c r="A3116" s="761" t="s">
        <v>16004</v>
      </c>
      <c r="B3116" s="677" t="s">
        <v>6163</v>
      </c>
    </row>
    <row r="3117">
      <c r="A3117" s="761" t="s">
        <v>16005</v>
      </c>
      <c r="B3117" s="677" t="s">
        <v>6163</v>
      </c>
    </row>
    <row r="3118">
      <c r="A3118" s="761" t="s">
        <v>16006</v>
      </c>
      <c r="B3118" s="677" t="s">
        <v>6163</v>
      </c>
    </row>
    <row r="3119">
      <c r="A3119" s="761" t="s">
        <v>16007</v>
      </c>
      <c r="B3119" s="677" t="s">
        <v>6163</v>
      </c>
    </row>
    <row r="3120">
      <c r="A3120" s="761" t="s">
        <v>16008</v>
      </c>
      <c r="B3120" s="677" t="s">
        <v>6163</v>
      </c>
    </row>
    <row r="3121">
      <c r="A3121" s="761" t="s">
        <v>16009</v>
      </c>
      <c r="B3121" s="677" t="s">
        <v>6163</v>
      </c>
    </row>
    <row r="3122">
      <c r="A3122" s="761" t="s">
        <v>16010</v>
      </c>
      <c r="B3122" s="677" t="s">
        <v>12953</v>
      </c>
    </row>
    <row r="3123">
      <c r="A3123" s="761" t="s">
        <v>16011</v>
      </c>
      <c r="B3123" s="677" t="s">
        <v>6163</v>
      </c>
    </row>
    <row r="3124">
      <c r="A3124" s="761" t="s">
        <v>16012</v>
      </c>
      <c r="B3124" s="677" t="s">
        <v>6163</v>
      </c>
    </row>
    <row r="3125">
      <c r="A3125" s="761" t="s">
        <v>16013</v>
      </c>
      <c r="B3125" s="677" t="s">
        <v>6163</v>
      </c>
    </row>
    <row r="3126">
      <c r="A3126" s="761" t="s">
        <v>16014</v>
      </c>
      <c r="B3126" s="677" t="s">
        <v>12953</v>
      </c>
    </row>
    <row r="3127">
      <c r="A3127" s="761" t="s">
        <v>16015</v>
      </c>
      <c r="B3127" s="677" t="s">
        <v>6163</v>
      </c>
    </row>
    <row r="3128">
      <c r="A3128" s="761" t="s">
        <v>16016</v>
      </c>
      <c r="B3128" s="677" t="s">
        <v>6163</v>
      </c>
    </row>
    <row r="3129">
      <c r="A3129" s="761" t="s">
        <v>16017</v>
      </c>
      <c r="B3129" s="677" t="s">
        <v>6163</v>
      </c>
    </row>
    <row r="3130">
      <c r="A3130" s="761" t="s">
        <v>16018</v>
      </c>
      <c r="B3130" s="677" t="s">
        <v>6163</v>
      </c>
    </row>
    <row r="3131">
      <c r="A3131" s="761" t="s">
        <v>16019</v>
      </c>
      <c r="B3131" s="677" t="s">
        <v>6163</v>
      </c>
    </row>
    <row r="3132">
      <c r="A3132" s="761" t="s">
        <v>16020</v>
      </c>
      <c r="B3132" s="677" t="s">
        <v>6163</v>
      </c>
    </row>
    <row r="3133">
      <c r="A3133" s="761" t="s">
        <v>16021</v>
      </c>
      <c r="B3133" s="677" t="s">
        <v>12953</v>
      </c>
    </row>
    <row r="3134">
      <c r="A3134" s="761" t="s">
        <v>16022</v>
      </c>
      <c r="B3134" s="677" t="s">
        <v>12953</v>
      </c>
    </row>
    <row r="3135">
      <c r="A3135" s="761" t="s">
        <v>16023</v>
      </c>
      <c r="B3135" s="677" t="s">
        <v>6163</v>
      </c>
    </row>
    <row r="3136">
      <c r="A3136" s="761" t="s">
        <v>16024</v>
      </c>
      <c r="B3136" s="677" t="s">
        <v>6163</v>
      </c>
    </row>
    <row r="3137">
      <c r="A3137" s="761" t="s">
        <v>16025</v>
      </c>
      <c r="B3137" s="677" t="s">
        <v>6163</v>
      </c>
    </row>
    <row r="3138">
      <c r="A3138" s="761" t="s">
        <v>16026</v>
      </c>
      <c r="B3138" s="677" t="s">
        <v>12953</v>
      </c>
    </row>
    <row r="3139">
      <c r="A3139" s="761" t="s">
        <v>16027</v>
      </c>
      <c r="B3139" s="677" t="s">
        <v>6163</v>
      </c>
    </row>
    <row r="3140">
      <c r="A3140" s="761" t="s">
        <v>16028</v>
      </c>
      <c r="B3140" s="677" t="s">
        <v>6163</v>
      </c>
    </row>
    <row r="3141">
      <c r="A3141" s="761" t="s">
        <v>16029</v>
      </c>
      <c r="B3141" s="677" t="s">
        <v>6163</v>
      </c>
    </row>
    <row r="3142">
      <c r="A3142" s="761" t="s">
        <v>16030</v>
      </c>
      <c r="B3142" s="677" t="s">
        <v>6163</v>
      </c>
    </row>
    <row r="3143">
      <c r="A3143" s="761" t="s">
        <v>16031</v>
      </c>
      <c r="B3143" s="677" t="s">
        <v>12953</v>
      </c>
    </row>
    <row r="3144">
      <c r="A3144" s="761" t="s">
        <v>16032</v>
      </c>
      <c r="B3144" s="677" t="s">
        <v>6163</v>
      </c>
    </row>
    <row r="3145">
      <c r="A3145" s="761" t="s">
        <v>16033</v>
      </c>
      <c r="B3145" s="677" t="s">
        <v>6163</v>
      </c>
    </row>
    <row r="3146">
      <c r="A3146" s="761" t="s">
        <v>16034</v>
      </c>
      <c r="B3146" s="677" t="s">
        <v>6163</v>
      </c>
    </row>
    <row r="3147">
      <c r="A3147" s="761" t="s">
        <v>16035</v>
      </c>
      <c r="B3147" s="677" t="s">
        <v>6163</v>
      </c>
    </row>
    <row r="3148">
      <c r="A3148" s="761" t="s">
        <v>16036</v>
      </c>
      <c r="B3148" s="677" t="s">
        <v>6163</v>
      </c>
    </row>
    <row r="3149">
      <c r="A3149" s="761" t="s">
        <v>16037</v>
      </c>
      <c r="B3149" s="677" t="s">
        <v>6163</v>
      </c>
    </row>
    <row r="3150">
      <c r="A3150" s="761" t="s">
        <v>16038</v>
      </c>
      <c r="B3150" s="677" t="s">
        <v>12953</v>
      </c>
    </row>
    <row r="3151">
      <c r="A3151" s="761" t="s">
        <v>16039</v>
      </c>
      <c r="B3151" s="677" t="s">
        <v>6163</v>
      </c>
    </row>
    <row r="3152">
      <c r="A3152" s="761" t="s">
        <v>16040</v>
      </c>
      <c r="B3152" s="677" t="s">
        <v>6163</v>
      </c>
    </row>
    <row r="3153">
      <c r="A3153" s="761" t="s">
        <v>16041</v>
      </c>
      <c r="B3153" s="677" t="s">
        <v>6163</v>
      </c>
    </row>
    <row r="3154">
      <c r="A3154" s="761" t="s">
        <v>209</v>
      </c>
      <c r="B3154" s="677" t="s">
        <v>6163</v>
      </c>
    </row>
    <row r="3155">
      <c r="A3155" s="761" t="s">
        <v>16042</v>
      </c>
      <c r="B3155" s="677" t="s">
        <v>6163</v>
      </c>
    </row>
    <row r="3156">
      <c r="A3156" s="761" t="s">
        <v>16043</v>
      </c>
      <c r="B3156" s="677" t="s">
        <v>6163</v>
      </c>
    </row>
    <row r="3157">
      <c r="A3157" s="761" t="s">
        <v>16044</v>
      </c>
      <c r="B3157" s="677" t="s">
        <v>6163</v>
      </c>
    </row>
    <row r="3158">
      <c r="A3158" s="761" t="s">
        <v>16045</v>
      </c>
      <c r="B3158" s="677" t="s">
        <v>6163</v>
      </c>
    </row>
    <row r="3159">
      <c r="A3159" s="761" t="s">
        <v>16046</v>
      </c>
      <c r="B3159" s="677" t="s">
        <v>6163</v>
      </c>
    </row>
    <row r="3160">
      <c r="A3160" s="761" t="s">
        <v>16047</v>
      </c>
      <c r="B3160" s="677" t="s">
        <v>6163</v>
      </c>
    </row>
    <row r="3161">
      <c r="A3161" s="761" t="s">
        <v>16048</v>
      </c>
      <c r="B3161" s="677" t="s">
        <v>6163</v>
      </c>
    </row>
    <row r="3162">
      <c r="A3162" s="761" t="s">
        <v>16049</v>
      </c>
      <c r="B3162" s="677" t="s">
        <v>6163</v>
      </c>
    </row>
    <row r="3163">
      <c r="A3163" s="761" t="s">
        <v>16050</v>
      </c>
      <c r="B3163" s="677" t="s">
        <v>6163</v>
      </c>
    </row>
    <row r="3164">
      <c r="A3164" s="761" t="s">
        <v>16051</v>
      </c>
      <c r="B3164" s="677" t="s">
        <v>12953</v>
      </c>
    </row>
    <row r="3165">
      <c r="A3165" s="761" t="s">
        <v>16052</v>
      </c>
      <c r="B3165" s="677" t="s">
        <v>12953</v>
      </c>
    </row>
    <row r="3166">
      <c r="A3166" s="761" t="s">
        <v>16053</v>
      </c>
      <c r="B3166" s="677" t="s">
        <v>6163</v>
      </c>
    </row>
    <row r="3167">
      <c r="A3167" s="761" t="s">
        <v>16054</v>
      </c>
      <c r="B3167" s="677" t="s">
        <v>6163</v>
      </c>
    </row>
    <row r="3168">
      <c r="A3168" s="761" t="s">
        <v>16055</v>
      </c>
      <c r="B3168" s="677" t="s">
        <v>12953</v>
      </c>
    </row>
    <row r="3169">
      <c r="A3169" s="761" t="s">
        <v>16056</v>
      </c>
      <c r="B3169" s="677" t="s">
        <v>6163</v>
      </c>
    </row>
    <row r="3170">
      <c r="A3170" s="761" t="s">
        <v>16057</v>
      </c>
      <c r="B3170" s="677" t="s">
        <v>6163</v>
      </c>
    </row>
    <row r="3171">
      <c r="A3171" s="761" t="s">
        <v>16058</v>
      </c>
      <c r="B3171" s="677" t="s">
        <v>6163</v>
      </c>
    </row>
    <row r="3172">
      <c r="A3172" s="761" t="s">
        <v>16059</v>
      </c>
      <c r="B3172" s="677" t="s">
        <v>6163</v>
      </c>
    </row>
    <row r="3173">
      <c r="A3173" s="761" t="s">
        <v>16060</v>
      </c>
      <c r="B3173" s="677" t="s">
        <v>6163</v>
      </c>
    </row>
    <row r="3174">
      <c r="A3174" s="761" t="s">
        <v>16061</v>
      </c>
      <c r="B3174" s="677" t="s">
        <v>6163</v>
      </c>
    </row>
    <row r="3175">
      <c r="A3175" s="761" t="s">
        <v>16062</v>
      </c>
      <c r="B3175" s="677" t="s">
        <v>6163</v>
      </c>
    </row>
    <row r="3176">
      <c r="A3176" s="761" t="s">
        <v>11011</v>
      </c>
      <c r="B3176" s="677" t="s">
        <v>6163</v>
      </c>
    </row>
    <row r="3177">
      <c r="A3177" s="761" t="s">
        <v>16063</v>
      </c>
      <c r="B3177" s="677" t="s">
        <v>6163</v>
      </c>
    </row>
    <row r="3178">
      <c r="A3178" s="761" t="s">
        <v>16064</v>
      </c>
      <c r="B3178" s="677" t="s">
        <v>6163</v>
      </c>
    </row>
    <row r="3179">
      <c r="A3179" s="761" t="s">
        <v>16065</v>
      </c>
      <c r="B3179" s="677" t="s">
        <v>6163</v>
      </c>
    </row>
    <row r="3180">
      <c r="A3180" s="761" t="s">
        <v>16066</v>
      </c>
      <c r="B3180" s="677" t="s">
        <v>6163</v>
      </c>
    </row>
    <row r="3181">
      <c r="A3181" s="761" t="s">
        <v>16067</v>
      </c>
      <c r="B3181" s="677" t="s">
        <v>6163</v>
      </c>
    </row>
    <row r="3182">
      <c r="A3182" s="761" t="s">
        <v>2083</v>
      </c>
      <c r="B3182" s="677" t="s">
        <v>6163</v>
      </c>
    </row>
    <row r="3183">
      <c r="A3183" s="761" t="s">
        <v>16068</v>
      </c>
      <c r="B3183" s="677" t="s">
        <v>6163</v>
      </c>
    </row>
    <row r="3184">
      <c r="A3184" s="761" t="s">
        <v>16069</v>
      </c>
      <c r="B3184" s="677" t="s">
        <v>6163</v>
      </c>
    </row>
    <row r="3185">
      <c r="A3185" s="761" t="s">
        <v>16070</v>
      </c>
      <c r="B3185" s="677" t="s">
        <v>6163</v>
      </c>
    </row>
    <row r="3186">
      <c r="A3186" s="761" t="s">
        <v>16071</v>
      </c>
      <c r="B3186" s="677" t="s">
        <v>12953</v>
      </c>
    </row>
    <row r="3187">
      <c r="A3187" s="761" t="s">
        <v>16072</v>
      </c>
      <c r="B3187" s="677" t="s">
        <v>6163</v>
      </c>
    </row>
    <row r="3188">
      <c r="A3188" s="761" t="s">
        <v>16073</v>
      </c>
      <c r="B3188" s="677" t="s">
        <v>6163</v>
      </c>
    </row>
    <row r="3189">
      <c r="A3189" s="761" t="s">
        <v>16074</v>
      </c>
      <c r="B3189" s="677" t="s">
        <v>6163</v>
      </c>
    </row>
    <row r="3190">
      <c r="A3190" s="761" t="s">
        <v>16075</v>
      </c>
      <c r="B3190" s="677" t="s">
        <v>12953</v>
      </c>
    </row>
    <row r="3191">
      <c r="A3191" s="761" t="s">
        <v>16076</v>
      </c>
      <c r="B3191" s="677" t="s">
        <v>6163</v>
      </c>
    </row>
    <row r="3192">
      <c r="A3192" s="761" t="s">
        <v>16077</v>
      </c>
      <c r="B3192" s="677" t="s">
        <v>6163</v>
      </c>
    </row>
    <row r="3193">
      <c r="A3193" s="761" t="s">
        <v>16078</v>
      </c>
      <c r="B3193" s="677" t="s">
        <v>6163</v>
      </c>
    </row>
    <row r="3194">
      <c r="A3194" s="761" t="s">
        <v>16079</v>
      </c>
      <c r="B3194" s="677" t="s">
        <v>6163</v>
      </c>
    </row>
    <row r="3195">
      <c r="A3195" s="761" t="s">
        <v>103</v>
      </c>
      <c r="B3195" s="677" t="s">
        <v>6163</v>
      </c>
    </row>
    <row r="3196">
      <c r="A3196" s="761" t="s">
        <v>16080</v>
      </c>
      <c r="B3196" s="677" t="s">
        <v>12953</v>
      </c>
    </row>
    <row r="3197">
      <c r="A3197" s="761" t="s">
        <v>16081</v>
      </c>
      <c r="B3197" s="677" t="s">
        <v>6163</v>
      </c>
    </row>
    <row r="3198">
      <c r="A3198" s="761" t="s">
        <v>16082</v>
      </c>
      <c r="B3198" s="677" t="s">
        <v>6163</v>
      </c>
    </row>
    <row r="3199">
      <c r="A3199" s="761" t="s">
        <v>16083</v>
      </c>
      <c r="B3199" s="677" t="s">
        <v>6163</v>
      </c>
    </row>
    <row r="3200">
      <c r="A3200" s="761" t="s">
        <v>16084</v>
      </c>
      <c r="B3200" s="677" t="s">
        <v>6163</v>
      </c>
    </row>
    <row r="3201">
      <c r="A3201" s="761" t="s">
        <v>16085</v>
      </c>
      <c r="B3201" s="677" t="s">
        <v>6163</v>
      </c>
    </row>
    <row r="3202">
      <c r="A3202" s="761" t="s">
        <v>16086</v>
      </c>
      <c r="B3202" s="677" t="s">
        <v>6163</v>
      </c>
    </row>
    <row r="3203">
      <c r="A3203" s="761" t="s">
        <v>16087</v>
      </c>
      <c r="B3203" s="677" t="s">
        <v>6163</v>
      </c>
    </row>
    <row r="3204">
      <c r="A3204" s="761" t="s">
        <v>16088</v>
      </c>
      <c r="B3204" s="677" t="s">
        <v>6163</v>
      </c>
    </row>
    <row r="3205">
      <c r="A3205" s="761" t="s">
        <v>16089</v>
      </c>
      <c r="B3205" s="677" t="s">
        <v>6163</v>
      </c>
    </row>
    <row r="3206">
      <c r="A3206" s="761" t="s">
        <v>16090</v>
      </c>
      <c r="B3206" s="677" t="s">
        <v>6163</v>
      </c>
    </row>
    <row r="3207">
      <c r="A3207" s="761" t="s">
        <v>16091</v>
      </c>
      <c r="B3207" s="677" t="s">
        <v>6163</v>
      </c>
    </row>
    <row r="3208">
      <c r="A3208" s="761" t="s">
        <v>16092</v>
      </c>
      <c r="B3208" s="677" t="s">
        <v>6163</v>
      </c>
    </row>
    <row r="3209">
      <c r="A3209" s="761" t="s">
        <v>16093</v>
      </c>
      <c r="B3209" s="677" t="s">
        <v>6163</v>
      </c>
    </row>
    <row r="3210">
      <c r="A3210" s="761" t="s">
        <v>16094</v>
      </c>
      <c r="B3210" s="677" t="s">
        <v>6163</v>
      </c>
    </row>
    <row r="3211">
      <c r="A3211" s="761" t="s">
        <v>16095</v>
      </c>
      <c r="B3211" s="677" t="s">
        <v>6163</v>
      </c>
    </row>
    <row r="3212">
      <c r="A3212" s="761" t="s">
        <v>16096</v>
      </c>
      <c r="B3212" s="677" t="s">
        <v>6163</v>
      </c>
    </row>
    <row r="3213">
      <c r="A3213" s="761" t="s">
        <v>16097</v>
      </c>
      <c r="B3213" s="677" t="s">
        <v>6163</v>
      </c>
    </row>
    <row r="3214">
      <c r="A3214" s="761" t="s">
        <v>16098</v>
      </c>
      <c r="B3214" s="677" t="s">
        <v>12953</v>
      </c>
    </row>
    <row r="3215">
      <c r="A3215" s="761" t="s">
        <v>16099</v>
      </c>
      <c r="B3215" s="677" t="s">
        <v>12953</v>
      </c>
    </row>
    <row r="3216">
      <c r="A3216" s="761" t="s">
        <v>16100</v>
      </c>
      <c r="B3216" s="677" t="s">
        <v>6163</v>
      </c>
    </row>
    <row r="3217">
      <c r="A3217" s="761" t="s">
        <v>16101</v>
      </c>
      <c r="B3217" s="677" t="s">
        <v>6163</v>
      </c>
    </row>
    <row r="3218">
      <c r="A3218" s="761" t="s">
        <v>16102</v>
      </c>
      <c r="B3218" s="677" t="s">
        <v>6163</v>
      </c>
    </row>
    <row r="3219">
      <c r="A3219" s="761" t="s">
        <v>16103</v>
      </c>
      <c r="B3219" s="677" t="s">
        <v>12953</v>
      </c>
    </row>
    <row r="3220">
      <c r="A3220" s="761" t="s">
        <v>16104</v>
      </c>
      <c r="B3220" s="677" t="s">
        <v>6163</v>
      </c>
    </row>
    <row r="3221">
      <c r="A3221" s="761" t="s">
        <v>8343</v>
      </c>
      <c r="B3221" s="677" t="s">
        <v>6163</v>
      </c>
    </row>
    <row r="3222">
      <c r="A3222" s="761" t="s">
        <v>16105</v>
      </c>
      <c r="B3222" s="677" t="s">
        <v>6163</v>
      </c>
    </row>
    <row r="3223">
      <c r="A3223" s="761" t="s">
        <v>16106</v>
      </c>
      <c r="B3223" s="677" t="s">
        <v>6163</v>
      </c>
    </row>
    <row r="3224">
      <c r="A3224" s="761" t="s">
        <v>16107</v>
      </c>
      <c r="B3224" s="677" t="s">
        <v>12953</v>
      </c>
    </row>
    <row r="3225">
      <c r="A3225" s="761" t="s">
        <v>16108</v>
      </c>
      <c r="B3225" s="677" t="s">
        <v>6163</v>
      </c>
    </row>
    <row r="3226">
      <c r="A3226" s="761" t="s">
        <v>16109</v>
      </c>
      <c r="B3226" s="677" t="s">
        <v>6163</v>
      </c>
    </row>
    <row r="3227">
      <c r="A3227" s="761" t="s">
        <v>16110</v>
      </c>
      <c r="B3227" s="677" t="s">
        <v>6163</v>
      </c>
    </row>
    <row r="3228">
      <c r="A3228" s="761" t="s">
        <v>16111</v>
      </c>
      <c r="B3228" s="677" t="s">
        <v>6163</v>
      </c>
    </row>
    <row r="3229">
      <c r="A3229" s="761" t="s">
        <v>16112</v>
      </c>
      <c r="B3229" s="677" t="s">
        <v>6163</v>
      </c>
    </row>
    <row r="3230">
      <c r="A3230" s="761" t="s">
        <v>16113</v>
      </c>
      <c r="B3230" s="677" t="s">
        <v>6163</v>
      </c>
    </row>
    <row r="3231">
      <c r="A3231" s="761" t="s">
        <v>16114</v>
      </c>
      <c r="B3231" s="677" t="s">
        <v>6163</v>
      </c>
    </row>
    <row r="3232">
      <c r="A3232" s="761" t="s">
        <v>16115</v>
      </c>
      <c r="B3232" s="677" t="s">
        <v>6163</v>
      </c>
    </row>
    <row r="3233">
      <c r="A3233" s="761" t="s">
        <v>16116</v>
      </c>
      <c r="B3233" s="677" t="s">
        <v>6163</v>
      </c>
    </row>
    <row r="3234">
      <c r="A3234" s="761" t="s">
        <v>16117</v>
      </c>
      <c r="B3234" s="677" t="s">
        <v>12953</v>
      </c>
    </row>
    <row r="3235">
      <c r="A3235" s="761" t="s">
        <v>16118</v>
      </c>
      <c r="B3235" s="677" t="s">
        <v>6163</v>
      </c>
    </row>
    <row r="3236">
      <c r="A3236" s="761" t="s">
        <v>16119</v>
      </c>
      <c r="B3236" s="677" t="s">
        <v>6163</v>
      </c>
    </row>
    <row r="3237">
      <c r="A3237" s="761" t="s">
        <v>16120</v>
      </c>
      <c r="B3237" s="677" t="s">
        <v>6163</v>
      </c>
    </row>
    <row r="3238">
      <c r="A3238" s="761" t="s">
        <v>16121</v>
      </c>
      <c r="B3238" s="677" t="s">
        <v>12953</v>
      </c>
    </row>
    <row r="3239">
      <c r="A3239" s="761" t="s">
        <v>16122</v>
      </c>
      <c r="B3239" s="677" t="s">
        <v>6163</v>
      </c>
    </row>
    <row r="3240">
      <c r="A3240" s="761" t="s">
        <v>16123</v>
      </c>
      <c r="B3240" s="677" t="s">
        <v>6163</v>
      </c>
    </row>
    <row r="3241">
      <c r="A3241" s="761" t="s">
        <v>16124</v>
      </c>
      <c r="B3241" s="677" t="s">
        <v>6163</v>
      </c>
    </row>
    <row r="3242">
      <c r="A3242" s="761" t="s">
        <v>16125</v>
      </c>
      <c r="B3242" s="677" t="s">
        <v>12953</v>
      </c>
    </row>
    <row r="3243">
      <c r="A3243" s="761" t="s">
        <v>16126</v>
      </c>
      <c r="B3243" s="677" t="s">
        <v>6163</v>
      </c>
    </row>
    <row r="3244">
      <c r="A3244" s="761" t="s">
        <v>16127</v>
      </c>
      <c r="B3244" s="677" t="s">
        <v>12953</v>
      </c>
    </row>
    <row r="3245">
      <c r="A3245" s="761" t="s">
        <v>16128</v>
      </c>
      <c r="B3245" s="677" t="s">
        <v>6163</v>
      </c>
    </row>
    <row r="3246">
      <c r="A3246" s="761" t="s">
        <v>16129</v>
      </c>
      <c r="B3246" s="677" t="s">
        <v>6163</v>
      </c>
    </row>
    <row r="3247">
      <c r="A3247" s="761" t="s">
        <v>16130</v>
      </c>
      <c r="B3247" s="677" t="s">
        <v>6163</v>
      </c>
    </row>
    <row r="3248">
      <c r="A3248" s="761" t="s">
        <v>16131</v>
      </c>
      <c r="B3248" s="677" t="s">
        <v>6163</v>
      </c>
    </row>
    <row r="3249">
      <c r="A3249" s="761" t="s">
        <v>16132</v>
      </c>
      <c r="B3249" s="677" t="s">
        <v>12953</v>
      </c>
    </row>
    <row r="3250">
      <c r="A3250" s="761" t="s">
        <v>16133</v>
      </c>
      <c r="B3250" s="677" t="s">
        <v>6163</v>
      </c>
    </row>
    <row r="3251">
      <c r="A3251" s="761" t="s">
        <v>16134</v>
      </c>
      <c r="B3251" s="677" t="s">
        <v>6163</v>
      </c>
    </row>
    <row r="3252">
      <c r="A3252" s="761" t="s">
        <v>16135</v>
      </c>
      <c r="B3252" s="677" t="s">
        <v>12953</v>
      </c>
    </row>
    <row r="3253">
      <c r="A3253" s="761" t="s">
        <v>16136</v>
      </c>
      <c r="B3253" s="677" t="s">
        <v>6163</v>
      </c>
    </row>
    <row r="3254">
      <c r="A3254" s="761" t="s">
        <v>16137</v>
      </c>
      <c r="B3254" s="677" t="s">
        <v>6163</v>
      </c>
    </row>
    <row r="3255">
      <c r="A3255" s="761" t="s">
        <v>16138</v>
      </c>
      <c r="B3255" s="677" t="s">
        <v>6163</v>
      </c>
    </row>
    <row r="3256">
      <c r="A3256" s="761" t="s">
        <v>16139</v>
      </c>
      <c r="B3256" s="677" t="s">
        <v>6163</v>
      </c>
    </row>
    <row r="3257">
      <c r="A3257" s="761" t="s">
        <v>16140</v>
      </c>
      <c r="B3257" s="677" t="s">
        <v>6163</v>
      </c>
    </row>
    <row r="3258">
      <c r="A3258" s="761" t="s">
        <v>16141</v>
      </c>
      <c r="B3258" s="677" t="s">
        <v>6163</v>
      </c>
    </row>
    <row r="3259">
      <c r="A3259" s="761" t="s">
        <v>16142</v>
      </c>
      <c r="B3259" s="677" t="s">
        <v>6163</v>
      </c>
    </row>
    <row r="3260">
      <c r="A3260" s="761" t="s">
        <v>16143</v>
      </c>
      <c r="B3260" s="677" t="s">
        <v>6163</v>
      </c>
    </row>
    <row r="3261">
      <c r="A3261" s="761" t="s">
        <v>16144</v>
      </c>
      <c r="B3261" s="677" t="s">
        <v>6163</v>
      </c>
    </row>
    <row r="3262">
      <c r="A3262" s="761" t="s">
        <v>16145</v>
      </c>
      <c r="B3262" s="677" t="s">
        <v>6163</v>
      </c>
    </row>
    <row r="3263">
      <c r="A3263" s="761" t="s">
        <v>16146</v>
      </c>
      <c r="B3263" s="677" t="s">
        <v>6163</v>
      </c>
    </row>
    <row r="3264">
      <c r="A3264" s="761" t="s">
        <v>16147</v>
      </c>
      <c r="B3264" s="677" t="s">
        <v>6163</v>
      </c>
    </row>
    <row r="3265">
      <c r="A3265" s="761" t="s">
        <v>16148</v>
      </c>
      <c r="B3265" s="677" t="s">
        <v>6163</v>
      </c>
    </row>
    <row r="3266">
      <c r="A3266" s="761" t="s">
        <v>16149</v>
      </c>
      <c r="B3266" s="677" t="s">
        <v>6163</v>
      </c>
    </row>
    <row r="3267">
      <c r="A3267" s="761" t="s">
        <v>16150</v>
      </c>
      <c r="B3267" s="677" t="s">
        <v>12953</v>
      </c>
    </row>
    <row r="3268">
      <c r="A3268" s="761" t="s">
        <v>16151</v>
      </c>
      <c r="B3268" s="677" t="s">
        <v>6163</v>
      </c>
    </row>
    <row r="3269">
      <c r="A3269" s="761" t="s">
        <v>16152</v>
      </c>
      <c r="B3269" s="677" t="s">
        <v>6163</v>
      </c>
    </row>
    <row r="3270">
      <c r="A3270" s="761" t="s">
        <v>16153</v>
      </c>
      <c r="B3270" s="677" t="s">
        <v>6163</v>
      </c>
    </row>
    <row r="3271">
      <c r="A3271" s="761" t="s">
        <v>16154</v>
      </c>
      <c r="B3271" s="677" t="s">
        <v>6163</v>
      </c>
    </row>
    <row r="3272">
      <c r="A3272" s="761" t="s">
        <v>16155</v>
      </c>
      <c r="B3272" s="677" t="s">
        <v>12953</v>
      </c>
    </row>
    <row r="3273">
      <c r="A3273" s="761" t="s">
        <v>16156</v>
      </c>
      <c r="B3273" s="677" t="s">
        <v>6163</v>
      </c>
    </row>
    <row r="3274">
      <c r="A3274" s="761" t="s">
        <v>16157</v>
      </c>
      <c r="B3274" s="677" t="s">
        <v>12953</v>
      </c>
    </row>
    <row r="3275">
      <c r="A3275" s="761" t="s">
        <v>16158</v>
      </c>
      <c r="B3275" s="677" t="s">
        <v>12953</v>
      </c>
    </row>
    <row r="3276">
      <c r="A3276" s="761" t="s">
        <v>16159</v>
      </c>
      <c r="B3276" s="677" t="s">
        <v>6163</v>
      </c>
    </row>
    <row r="3277">
      <c r="A3277" s="761" t="s">
        <v>16160</v>
      </c>
      <c r="B3277" s="677" t="s">
        <v>6163</v>
      </c>
    </row>
    <row r="3278">
      <c r="A3278" s="761" t="s">
        <v>16161</v>
      </c>
      <c r="B3278" s="677" t="s">
        <v>6163</v>
      </c>
    </row>
    <row r="3279">
      <c r="A3279" s="761" t="s">
        <v>16162</v>
      </c>
      <c r="B3279" s="677" t="s">
        <v>12953</v>
      </c>
    </row>
    <row r="3280">
      <c r="A3280" s="761" t="s">
        <v>16163</v>
      </c>
      <c r="B3280" s="677" t="s">
        <v>6163</v>
      </c>
    </row>
    <row r="3281">
      <c r="A3281" s="761" t="s">
        <v>16164</v>
      </c>
      <c r="B3281" s="677" t="s">
        <v>12953</v>
      </c>
    </row>
    <row r="3282">
      <c r="A3282" s="761" t="s">
        <v>16165</v>
      </c>
      <c r="B3282" s="677" t="s">
        <v>6163</v>
      </c>
    </row>
    <row r="3283">
      <c r="A3283" s="761" t="s">
        <v>16166</v>
      </c>
      <c r="B3283" s="677" t="s">
        <v>6163</v>
      </c>
    </row>
    <row r="3284">
      <c r="A3284" s="761" t="s">
        <v>16167</v>
      </c>
      <c r="B3284" s="677" t="s">
        <v>6163</v>
      </c>
    </row>
    <row r="3285">
      <c r="A3285" s="761" t="s">
        <v>16168</v>
      </c>
      <c r="B3285" s="677" t="s">
        <v>6163</v>
      </c>
    </row>
    <row r="3286">
      <c r="A3286" s="761" t="s">
        <v>16169</v>
      </c>
      <c r="B3286" s="677" t="s">
        <v>6163</v>
      </c>
    </row>
    <row r="3287">
      <c r="A3287" s="761" t="s">
        <v>16170</v>
      </c>
      <c r="B3287" s="677" t="s">
        <v>6163</v>
      </c>
    </row>
    <row r="3288">
      <c r="A3288" s="761" t="s">
        <v>1162</v>
      </c>
      <c r="B3288" s="677" t="s">
        <v>6163</v>
      </c>
    </row>
    <row r="3289">
      <c r="A3289" s="761" t="s">
        <v>16171</v>
      </c>
      <c r="B3289" s="677" t="s">
        <v>6163</v>
      </c>
    </row>
    <row r="3290">
      <c r="A3290" s="761" t="s">
        <v>16172</v>
      </c>
      <c r="B3290" s="677" t="s">
        <v>6163</v>
      </c>
    </row>
    <row r="3291">
      <c r="A3291" s="761" t="s">
        <v>16173</v>
      </c>
      <c r="B3291" s="677" t="s">
        <v>6163</v>
      </c>
    </row>
    <row r="3292">
      <c r="A3292" s="761" t="s">
        <v>16174</v>
      </c>
      <c r="B3292" s="677" t="s">
        <v>6163</v>
      </c>
    </row>
    <row r="3293">
      <c r="A3293" s="761" t="s">
        <v>16175</v>
      </c>
      <c r="B3293" s="677" t="s">
        <v>6163</v>
      </c>
    </row>
    <row r="3294">
      <c r="A3294" s="761" t="s">
        <v>16176</v>
      </c>
      <c r="B3294" s="677" t="s">
        <v>6163</v>
      </c>
    </row>
    <row r="3295">
      <c r="A3295" s="761" t="s">
        <v>16177</v>
      </c>
      <c r="B3295" s="677" t="s">
        <v>6163</v>
      </c>
    </row>
    <row r="3296">
      <c r="A3296" s="761" t="s">
        <v>16178</v>
      </c>
      <c r="B3296" s="677" t="s">
        <v>6163</v>
      </c>
    </row>
    <row r="3297">
      <c r="A3297" s="761" t="s">
        <v>16179</v>
      </c>
      <c r="B3297" s="677" t="s">
        <v>6163</v>
      </c>
    </row>
    <row r="3298">
      <c r="A3298" s="761" t="s">
        <v>16180</v>
      </c>
      <c r="B3298" s="677" t="s">
        <v>6163</v>
      </c>
    </row>
    <row r="3299">
      <c r="A3299" s="761" t="s">
        <v>16181</v>
      </c>
      <c r="B3299" s="677" t="s">
        <v>6163</v>
      </c>
    </row>
    <row r="3300">
      <c r="A3300" s="761" t="s">
        <v>16182</v>
      </c>
      <c r="B3300" s="677" t="s">
        <v>6163</v>
      </c>
    </row>
    <row r="3301">
      <c r="A3301" s="761" t="s">
        <v>16183</v>
      </c>
      <c r="B3301" s="677" t="s">
        <v>6163</v>
      </c>
    </row>
    <row r="3302">
      <c r="A3302" s="761" t="s">
        <v>16184</v>
      </c>
      <c r="B3302" s="677" t="s">
        <v>6163</v>
      </c>
    </row>
    <row r="3303">
      <c r="A3303" s="761" t="s">
        <v>16185</v>
      </c>
      <c r="B3303" s="677" t="s">
        <v>6163</v>
      </c>
    </row>
    <row r="3304">
      <c r="A3304" s="761" t="s">
        <v>16186</v>
      </c>
      <c r="B3304" s="677" t="s">
        <v>6163</v>
      </c>
    </row>
    <row r="3305">
      <c r="A3305" s="761" t="s">
        <v>16187</v>
      </c>
      <c r="B3305" s="677" t="s">
        <v>6163</v>
      </c>
    </row>
    <row r="3306">
      <c r="A3306" s="761" t="s">
        <v>16188</v>
      </c>
      <c r="B3306" s="677" t="s">
        <v>6163</v>
      </c>
    </row>
    <row r="3307">
      <c r="A3307" s="761" t="s">
        <v>16189</v>
      </c>
      <c r="B3307" s="677" t="s">
        <v>6163</v>
      </c>
    </row>
    <row r="3308">
      <c r="A3308" s="761" t="s">
        <v>16190</v>
      </c>
      <c r="B3308" s="677" t="s">
        <v>12953</v>
      </c>
    </row>
    <row r="3309">
      <c r="A3309" s="761" t="s">
        <v>16191</v>
      </c>
      <c r="B3309" s="677" t="s">
        <v>12953</v>
      </c>
    </row>
    <row r="3310">
      <c r="A3310" s="761" t="s">
        <v>16192</v>
      </c>
      <c r="B3310" s="677" t="s">
        <v>6163</v>
      </c>
    </row>
    <row r="3311">
      <c r="A3311" s="761" t="s">
        <v>16193</v>
      </c>
      <c r="B3311" s="677" t="s">
        <v>6163</v>
      </c>
    </row>
    <row r="3312">
      <c r="A3312" s="761" t="s">
        <v>16194</v>
      </c>
      <c r="B3312" s="677" t="s">
        <v>6163</v>
      </c>
    </row>
    <row r="3313">
      <c r="A3313" s="761" t="s">
        <v>16195</v>
      </c>
      <c r="B3313" s="677" t="s">
        <v>13632</v>
      </c>
    </row>
    <row r="3314">
      <c r="A3314" s="761" t="s">
        <v>16196</v>
      </c>
      <c r="B3314" s="677" t="s">
        <v>6163</v>
      </c>
    </row>
    <row r="3315">
      <c r="A3315" s="761" t="s">
        <v>16197</v>
      </c>
      <c r="B3315" s="677" t="s">
        <v>6163</v>
      </c>
    </row>
    <row r="3316">
      <c r="A3316" s="761" t="s">
        <v>16198</v>
      </c>
      <c r="B3316" s="677" t="s">
        <v>6163</v>
      </c>
    </row>
    <row r="3317">
      <c r="A3317" s="761" t="s">
        <v>16199</v>
      </c>
      <c r="B3317" s="677" t="s">
        <v>6163</v>
      </c>
    </row>
    <row r="3318">
      <c r="A3318" s="761" t="s">
        <v>16200</v>
      </c>
      <c r="B3318" s="677" t="s">
        <v>6163</v>
      </c>
    </row>
    <row r="3319">
      <c r="A3319" s="761" t="s">
        <v>16201</v>
      </c>
      <c r="B3319" s="677" t="s">
        <v>6163</v>
      </c>
    </row>
    <row r="3320">
      <c r="A3320" s="761" t="s">
        <v>16202</v>
      </c>
      <c r="B3320" s="677" t="s">
        <v>6163</v>
      </c>
    </row>
    <row r="3321">
      <c r="A3321" s="761" t="s">
        <v>16203</v>
      </c>
      <c r="B3321" s="677" t="s">
        <v>6163</v>
      </c>
    </row>
    <row r="3322">
      <c r="A3322" s="761" t="s">
        <v>16204</v>
      </c>
      <c r="B3322" s="677" t="s">
        <v>6163</v>
      </c>
    </row>
    <row r="3323">
      <c r="A3323" s="761" t="s">
        <v>16205</v>
      </c>
      <c r="B3323" s="677" t="s">
        <v>6163</v>
      </c>
    </row>
    <row r="3324">
      <c r="A3324" s="761" t="s">
        <v>16206</v>
      </c>
      <c r="B3324" s="677" t="s">
        <v>6163</v>
      </c>
    </row>
    <row r="3325">
      <c r="A3325" s="761" t="s">
        <v>16207</v>
      </c>
      <c r="B3325" s="677" t="s">
        <v>6163</v>
      </c>
    </row>
    <row r="3326">
      <c r="A3326" s="761" t="s">
        <v>16208</v>
      </c>
      <c r="B3326" s="677" t="s">
        <v>6163</v>
      </c>
    </row>
    <row r="3327">
      <c r="A3327" s="761" t="s">
        <v>16209</v>
      </c>
      <c r="B3327" s="677" t="s">
        <v>6163</v>
      </c>
    </row>
    <row r="3328">
      <c r="A3328" s="761" t="s">
        <v>16210</v>
      </c>
      <c r="B3328" s="677" t="s">
        <v>6163</v>
      </c>
    </row>
    <row r="3329">
      <c r="A3329" s="761" t="s">
        <v>16211</v>
      </c>
      <c r="B3329" s="677" t="s">
        <v>6163</v>
      </c>
    </row>
    <row r="3330">
      <c r="A3330" s="761" t="s">
        <v>16212</v>
      </c>
      <c r="B3330" s="677" t="s">
        <v>12953</v>
      </c>
    </row>
    <row r="3331">
      <c r="A3331" s="761" t="s">
        <v>16213</v>
      </c>
      <c r="B3331" s="677" t="s">
        <v>6163</v>
      </c>
    </row>
    <row r="3332">
      <c r="A3332" s="761" t="s">
        <v>16214</v>
      </c>
      <c r="B3332" s="677" t="s">
        <v>6163</v>
      </c>
    </row>
    <row r="3333">
      <c r="A3333" s="761" t="s">
        <v>16215</v>
      </c>
      <c r="B3333" s="677" t="s">
        <v>6163</v>
      </c>
    </row>
    <row r="3334">
      <c r="A3334" s="761" t="s">
        <v>16216</v>
      </c>
      <c r="B3334" s="677" t="s">
        <v>6163</v>
      </c>
    </row>
    <row r="3335">
      <c r="A3335" s="761" t="s">
        <v>16217</v>
      </c>
      <c r="B3335" s="677" t="s">
        <v>6163</v>
      </c>
    </row>
    <row r="3336">
      <c r="A3336" s="761" t="s">
        <v>16218</v>
      </c>
      <c r="B3336" s="677" t="s">
        <v>6163</v>
      </c>
    </row>
    <row r="3337">
      <c r="A3337" s="761" t="s">
        <v>16219</v>
      </c>
      <c r="B3337" s="677" t="s">
        <v>6163</v>
      </c>
    </row>
    <row r="3338">
      <c r="A3338" s="761" t="s">
        <v>16220</v>
      </c>
      <c r="B3338" s="677" t="s">
        <v>6163</v>
      </c>
    </row>
    <row r="3339">
      <c r="A3339" s="761" t="s">
        <v>16221</v>
      </c>
      <c r="B3339" s="677" t="s">
        <v>6163</v>
      </c>
    </row>
    <row r="3340">
      <c r="A3340" s="761" t="s">
        <v>16222</v>
      </c>
      <c r="B3340" s="677" t="s">
        <v>6163</v>
      </c>
    </row>
    <row r="3341">
      <c r="A3341" s="761" t="s">
        <v>16223</v>
      </c>
      <c r="B3341" s="677" t="s">
        <v>6163</v>
      </c>
    </row>
    <row r="3342">
      <c r="A3342" s="761" t="s">
        <v>16224</v>
      </c>
      <c r="B3342" s="677" t="s">
        <v>12953</v>
      </c>
    </row>
    <row r="3343">
      <c r="A3343" s="761" t="s">
        <v>16225</v>
      </c>
      <c r="B3343" s="677" t="s">
        <v>6163</v>
      </c>
    </row>
    <row r="3344">
      <c r="A3344" s="761" t="s">
        <v>16226</v>
      </c>
      <c r="B3344" s="677" t="s">
        <v>12953</v>
      </c>
    </row>
    <row r="3345">
      <c r="A3345" s="761" t="s">
        <v>16227</v>
      </c>
      <c r="B3345" s="677" t="s">
        <v>12953</v>
      </c>
    </row>
    <row r="3346">
      <c r="A3346" s="761" t="s">
        <v>16228</v>
      </c>
      <c r="B3346" s="677" t="s">
        <v>6163</v>
      </c>
    </row>
    <row r="3347">
      <c r="A3347" s="761" t="s">
        <v>16229</v>
      </c>
      <c r="B3347" s="677" t="s">
        <v>6163</v>
      </c>
    </row>
    <row r="3348">
      <c r="A3348" s="761" t="s">
        <v>16230</v>
      </c>
      <c r="B3348" s="677" t="s">
        <v>6163</v>
      </c>
    </row>
    <row r="3349">
      <c r="A3349" s="761" t="s">
        <v>16231</v>
      </c>
      <c r="B3349" s="677" t="s">
        <v>6163</v>
      </c>
    </row>
    <row r="3350">
      <c r="A3350" s="761" t="s">
        <v>16232</v>
      </c>
      <c r="B3350" s="677" t="s">
        <v>6163</v>
      </c>
    </row>
    <row r="3351">
      <c r="A3351" s="761" t="s">
        <v>16233</v>
      </c>
      <c r="B3351" s="677" t="s">
        <v>6163</v>
      </c>
    </row>
    <row r="3352">
      <c r="A3352" s="761" t="s">
        <v>16234</v>
      </c>
      <c r="B3352" s="677" t="s">
        <v>6163</v>
      </c>
    </row>
    <row r="3353">
      <c r="A3353" s="761" t="s">
        <v>16235</v>
      </c>
      <c r="B3353" s="677" t="s">
        <v>6163</v>
      </c>
    </row>
    <row r="3354">
      <c r="A3354" s="761" t="s">
        <v>16236</v>
      </c>
      <c r="B3354" s="677" t="s">
        <v>12953</v>
      </c>
    </row>
    <row r="3355">
      <c r="A3355" s="761" t="s">
        <v>16237</v>
      </c>
      <c r="B3355" s="677" t="s">
        <v>6163</v>
      </c>
    </row>
    <row r="3356">
      <c r="A3356" s="761" t="s">
        <v>16238</v>
      </c>
      <c r="B3356" s="677" t="s">
        <v>6163</v>
      </c>
    </row>
    <row r="3357">
      <c r="A3357" s="761" t="s">
        <v>16239</v>
      </c>
      <c r="B3357" s="677" t="s">
        <v>12953</v>
      </c>
    </row>
    <row r="3358">
      <c r="A3358" s="761" t="s">
        <v>16240</v>
      </c>
      <c r="B3358" s="677" t="s">
        <v>6163</v>
      </c>
    </row>
    <row r="3359">
      <c r="A3359" s="761" t="s">
        <v>16241</v>
      </c>
      <c r="B3359" s="677" t="s">
        <v>6163</v>
      </c>
    </row>
    <row r="3360">
      <c r="A3360" s="761" t="s">
        <v>16242</v>
      </c>
      <c r="B3360" s="677" t="s">
        <v>12953</v>
      </c>
    </row>
    <row r="3361">
      <c r="A3361" s="761" t="s">
        <v>16243</v>
      </c>
      <c r="B3361" s="677" t="s">
        <v>12953</v>
      </c>
    </row>
    <row r="3362">
      <c r="A3362" s="761" t="s">
        <v>16244</v>
      </c>
      <c r="B3362" s="677" t="s">
        <v>6163</v>
      </c>
    </row>
    <row r="3363">
      <c r="A3363" s="761" t="s">
        <v>16245</v>
      </c>
      <c r="B3363" s="677" t="s">
        <v>12953</v>
      </c>
    </row>
    <row r="3364">
      <c r="A3364" s="761" t="s">
        <v>16246</v>
      </c>
      <c r="B3364" s="677" t="s">
        <v>6163</v>
      </c>
    </row>
    <row r="3365">
      <c r="A3365" s="761" t="s">
        <v>16247</v>
      </c>
      <c r="B3365" s="677" t="s">
        <v>6163</v>
      </c>
    </row>
    <row r="3366">
      <c r="A3366" s="761" t="s">
        <v>16248</v>
      </c>
      <c r="B3366" s="677" t="s">
        <v>6163</v>
      </c>
    </row>
    <row r="3367">
      <c r="A3367" s="761" t="s">
        <v>16249</v>
      </c>
      <c r="B3367" s="677" t="s">
        <v>6163</v>
      </c>
    </row>
    <row r="3368">
      <c r="A3368" s="761" t="s">
        <v>16250</v>
      </c>
      <c r="B3368" s="677" t="s">
        <v>6163</v>
      </c>
    </row>
    <row r="3369">
      <c r="A3369" s="761" t="s">
        <v>16251</v>
      </c>
      <c r="B3369" s="677" t="s">
        <v>6163</v>
      </c>
    </row>
    <row r="3370">
      <c r="A3370" s="761" t="s">
        <v>16252</v>
      </c>
      <c r="B3370" s="677" t="s">
        <v>6163</v>
      </c>
    </row>
    <row r="3371">
      <c r="A3371" s="761" t="s">
        <v>16253</v>
      </c>
      <c r="B3371" s="677" t="s">
        <v>6163</v>
      </c>
    </row>
    <row r="3372">
      <c r="A3372" s="761" t="s">
        <v>16254</v>
      </c>
      <c r="B3372" s="677" t="s">
        <v>6163</v>
      </c>
    </row>
    <row r="3373">
      <c r="A3373" s="761" t="s">
        <v>16255</v>
      </c>
      <c r="B3373" s="677" t="s">
        <v>6163</v>
      </c>
    </row>
    <row r="3374">
      <c r="A3374" s="761" t="s">
        <v>16256</v>
      </c>
      <c r="B3374" s="677" t="s">
        <v>6163</v>
      </c>
    </row>
    <row r="3375">
      <c r="A3375" s="761" t="s">
        <v>16257</v>
      </c>
      <c r="B3375" s="677" t="s">
        <v>6163</v>
      </c>
    </row>
    <row r="3376">
      <c r="A3376" s="761" t="s">
        <v>16258</v>
      </c>
      <c r="B3376" s="677" t="s">
        <v>6163</v>
      </c>
    </row>
    <row r="3377">
      <c r="A3377" s="761" t="s">
        <v>16259</v>
      </c>
      <c r="B3377" s="677" t="s">
        <v>12953</v>
      </c>
    </row>
    <row r="3378">
      <c r="A3378" s="761" t="s">
        <v>16260</v>
      </c>
      <c r="B3378" s="677" t="s">
        <v>6163</v>
      </c>
    </row>
    <row r="3379">
      <c r="A3379" s="761" t="s">
        <v>16261</v>
      </c>
      <c r="B3379" s="677" t="s">
        <v>6163</v>
      </c>
    </row>
    <row r="3380">
      <c r="A3380" s="761" t="s">
        <v>16262</v>
      </c>
      <c r="B3380" s="677" t="s">
        <v>6163</v>
      </c>
    </row>
    <row r="3381">
      <c r="A3381" s="761" t="s">
        <v>16263</v>
      </c>
      <c r="B3381" s="677" t="s">
        <v>6163</v>
      </c>
    </row>
    <row r="3382">
      <c r="A3382" s="761" t="s">
        <v>16264</v>
      </c>
      <c r="B3382" s="677" t="s">
        <v>6163</v>
      </c>
    </row>
    <row r="3383">
      <c r="A3383" s="761" t="s">
        <v>16265</v>
      </c>
      <c r="B3383" s="677" t="s">
        <v>12953</v>
      </c>
    </row>
    <row r="3384">
      <c r="A3384" s="761" t="s">
        <v>16266</v>
      </c>
      <c r="B3384" s="677" t="s">
        <v>6163</v>
      </c>
    </row>
    <row r="3385">
      <c r="A3385" s="761" t="s">
        <v>16267</v>
      </c>
      <c r="B3385" s="677" t="s">
        <v>6163</v>
      </c>
    </row>
    <row r="3386">
      <c r="A3386" s="761" t="s">
        <v>16268</v>
      </c>
      <c r="B3386" s="677" t="s">
        <v>12953</v>
      </c>
    </row>
    <row r="3387">
      <c r="A3387" s="761" t="s">
        <v>16269</v>
      </c>
      <c r="B3387" s="677" t="s">
        <v>6163</v>
      </c>
    </row>
    <row r="3388">
      <c r="A3388" s="761" t="s">
        <v>16270</v>
      </c>
      <c r="B3388" s="677" t="s">
        <v>6163</v>
      </c>
    </row>
    <row r="3389">
      <c r="A3389" s="761" t="s">
        <v>16271</v>
      </c>
      <c r="B3389" s="677" t="s">
        <v>12953</v>
      </c>
    </row>
    <row r="3390">
      <c r="A3390" s="761" t="s">
        <v>16272</v>
      </c>
      <c r="B3390" s="677" t="s">
        <v>6163</v>
      </c>
    </row>
    <row r="3391">
      <c r="A3391" s="761" t="s">
        <v>16273</v>
      </c>
      <c r="B3391" s="677" t="s">
        <v>6163</v>
      </c>
    </row>
    <row r="3392">
      <c r="A3392" s="761" t="s">
        <v>16274</v>
      </c>
      <c r="B3392" s="677" t="s">
        <v>12953</v>
      </c>
    </row>
    <row r="3393">
      <c r="A3393" s="761" t="s">
        <v>16275</v>
      </c>
      <c r="B3393" s="677" t="s">
        <v>6163</v>
      </c>
    </row>
    <row r="3394">
      <c r="A3394" s="761" t="s">
        <v>16276</v>
      </c>
      <c r="B3394" s="677" t="s">
        <v>12953</v>
      </c>
    </row>
    <row r="3395">
      <c r="A3395" s="761" t="s">
        <v>16277</v>
      </c>
      <c r="B3395" s="677" t="s">
        <v>12953</v>
      </c>
    </row>
    <row r="3396">
      <c r="A3396" s="761" t="s">
        <v>16278</v>
      </c>
      <c r="B3396" s="677" t="s">
        <v>6163</v>
      </c>
    </row>
    <row r="3397">
      <c r="A3397" s="761" t="s">
        <v>16279</v>
      </c>
      <c r="B3397" s="677" t="s">
        <v>6163</v>
      </c>
    </row>
    <row r="3398">
      <c r="A3398" s="761" t="s">
        <v>16280</v>
      </c>
      <c r="B3398" s="677" t="s">
        <v>6163</v>
      </c>
    </row>
    <row r="3399">
      <c r="A3399" s="761" t="s">
        <v>16281</v>
      </c>
      <c r="B3399" s="677" t="s">
        <v>6163</v>
      </c>
    </row>
    <row r="3400">
      <c r="A3400" s="761" t="s">
        <v>16282</v>
      </c>
      <c r="B3400" s="677" t="s">
        <v>6163</v>
      </c>
    </row>
    <row r="3401">
      <c r="A3401" s="761" t="s">
        <v>16283</v>
      </c>
      <c r="B3401" s="677" t="s">
        <v>6163</v>
      </c>
    </row>
    <row r="3402">
      <c r="A3402" s="761" t="s">
        <v>16284</v>
      </c>
      <c r="B3402" s="677" t="s">
        <v>6163</v>
      </c>
    </row>
    <row r="3403">
      <c r="A3403" s="761" t="s">
        <v>16285</v>
      </c>
      <c r="B3403" s="677" t="s">
        <v>6163</v>
      </c>
    </row>
    <row r="3404">
      <c r="A3404" s="761" t="s">
        <v>16286</v>
      </c>
      <c r="B3404" s="677" t="s">
        <v>6163</v>
      </c>
    </row>
    <row r="3405">
      <c r="A3405" s="761" t="s">
        <v>16287</v>
      </c>
      <c r="B3405" s="677" t="s">
        <v>6163</v>
      </c>
    </row>
    <row r="3406">
      <c r="A3406" s="761" t="s">
        <v>16288</v>
      </c>
      <c r="B3406" s="677" t="s">
        <v>6163</v>
      </c>
    </row>
    <row r="3407">
      <c r="A3407" s="761" t="s">
        <v>16289</v>
      </c>
      <c r="B3407" s="677" t="s">
        <v>6163</v>
      </c>
    </row>
    <row r="3408">
      <c r="A3408" s="761" t="s">
        <v>16290</v>
      </c>
      <c r="B3408" s="677" t="s">
        <v>6163</v>
      </c>
    </row>
    <row r="3409">
      <c r="A3409" s="761" t="s">
        <v>91</v>
      </c>
      <c r="B3409" s="677" t="s">
        <v>6163</v>
      </c>
    </row>
    <row r="3410">
      <c r="A3410" s="761" t="s">
        <v>16291</v>
      </c>
      <c r="B3410" s="677" t="s">
        <v>6163</v>
      </c>
    </row>
    <row r="3411">
      <c r="A3411" s="761" t="s">
        <v>16292</v>
      </c>
      <c r="B3411" s="677" t="s">
        <v>6163</v>
      </c>
    </row>
    <row r="3412">
      <c r="A3412" s="761" t="s">
        <v>16293</v>
      </c>
      <c r="B3412" s="677" t="s">
        <v>6163</v>
      </c>
    </row>
    <row r="3413">
      <c r="A3413" s="761" t="s">
        <v>16294</v>
      </c>
      <c r="B3413" s="677" t="s">
        <v>6163</v>
      </c>
    </row>
    <row r="3414">
      <c r="A3414" s="761" t="s">
        <v>16295</v>
      </c>
      <c r="B3414" s="677" t="s">
        <v>6163</v>
      </c>
    </row>
    <row r="3415">
      <c r="A3415" s="761" t="s">
        <v>16296</v>
      </c>
      <c r="B3415" s="677" t="s">
        <v>6163</v>
      </c>
    </row>
    <row r="3416">
      <c r="A3416" s="761" t="s">
        <v>16297</v>
      </c>
      <c r="B3416" s="677" t="s">
        <v>6163</v>
      </c>
    </row>
    <row r="3417">
      <c r="A3417" s="761" t="s">
        <v>16298</v>
      </c>
      <c r="B3417" s="677" t="s">
        <v>6163</v>
      </c>
    </row>
    <row r="3418">
      <c r="A3418" s="761" t="s">
        <v>16299</v>
      </c>
      <c r="B3418" s="677" t="s">
        <v>6163</v>
      </c>
    </row>
    <row r="3419">
      <c r="A3419" s="761" t="s">
        <v>16300</v>
      </c>
      <c r="B3419" s="677" t="s">
        <v>6163</v>
      </c>
    </row>
    <row r="3420">
      <c r="A3420" s="761" t="s">
        <v>16301</v>
      </c>
      <c r="B3420" s="677" t="s">
        <v>6163</v>
      </c>
    </row>
    <row r="3421">
      <c r="A3421" s="761" t="s">
        <v>16302</v>
      </c>
      <c r="B3421" s="677" t="s">
        <v>6163</v>
      </c>
    </row>
    <row r="3422">
      <c r="A3422" s="761" t="s">
        <v>16303</v>
      </c>
      <c r="B3422" s="677" t="s">
        <v>6163</v>
      </c>
    </row>
    <row r="3423">
      <c r="A3423" s="761" t="s">
        <v>16304</v>
      </c>
      <c r="B3423" s="677" t="s">
        <v>6163</v>
      </c>
    </row>
    <row r="3424">
      <c r="A3424" s="761" t="s">
        <v>16305</v>
      </c>
      <c r="B3424" s="677" t="s">
        <v>6163</v>
      </c>
    </row>
    <row r="3425">
      <c r="A3425" s="761" t="s">
        <v>16306</v>
      </c>
      <c r="B3425" s="677" t="s">
        <v>12953</v>
      </c>
    </row>
    <row r="3426">
      <c r="A3426" s="761" t="s">
        <v>16307</v>
      </c>
      <c r="B3426" s="677" t="s">
        <v>6163</v>
      </c>
    </row>
    <row r="3427">
      <c r="A3427" s="761" t="s">
        <v>16308</v>
      </c>
      <c r="B3427" s="677" t="s">
        <v>6163</v>
      </c>
    </row>
    <row r="3428">
      <c r="A3428" s="761" t="s">
        <v>16309</v>
      </c>
      <c r="B3428" s="677" t="s">
        <v>6163</v>
      </c>
    </row>
    <row r="3429">
      <c r="A3429" s="761" t="s">
        <v>16310</v>
      </c>
      <c r="B3429" s="677" t="s">
        <v>6163</v>
      </c>
    </row>
    <row r="3430">
      <c r="A3430" s="761" t="s">
        <v>16311</v>
      </c>
      <c r="B3430" s="677" t="s">
        <v>6163</v>
      </c>
    </row>
    <row r="3431">
      <c r="A3431" s="761" t="s">
        <v>16312</v>
      </c>
      <c r="B3431" s="677" t="s">
        <v>6163</v>
      </c>
    </row>
    <row r="3432">
      <c r="A3432" s="761" t="s">
        <v>934</v>
      </c>
      <c r="B3432" s="677" t="s">
        <v>6163</v>
      </c>
    </row>
    <row r="3433">
      <c r="A3433" s="761" t="s">
        <v>16313</v>
      </c>
      <c r="B3433" s="677" t="s">
        <v>6163</v>
      </c>
    </row>
    <row r="3434">
      <c r="A3434" s="761" t="s">
        <v>16314</v>
      </c>
      <c r="B3434" s="677" t="s">
        <v>6163</v>
      </c>
    </row>
    <row r="3435">
      <c r="A3435" s="761" t="s">
        <v>16315</v>
      </c>
      <c r="B3435" s="677" t="s">
        <v>6163</v>
      </c>
    </row>
    <row r="3436">
      <c r="A3436" s="761" t="s">
        <v>16316</v>
      </c>
      <c r="B3436" s="677" t="s">
        <v>6163</v>
      </c>
    </row>
    <row r="3437">
      <c r="A3437" s="761" t="s">
        <v>16317</v>
      </c>
      <c r="B3437" s="677" t="s">
        <v>6163</v>
      </c>
    </row>
    <row r="3438">
      <c r="A3438" s="761" t="s">
        <v>16318</v>
      </c>
      <c r="B3438" s="677" t="s">
        <v>6163</v>
      </c>
    </row>
    <row r="3439">
      <c r="A3439" s="761" t="s">
        <v>16319</v>
      </c>
      <c r="B3439" s="677" t="s">
        <v>12953</v>
      </c>
    </row>
    <row r="3440">
      <c r="A3440" s="761" t="s">
        <v>16320</v>
      </c>
      <c r="B3440" s="677" t="s">
        <v>6163</v>
      </c>
    </row>
    <row r="3441">
      <c r="A3441" s="761" t="s">
        <v>16321</v>
      </c>
      <c r="B3441" s="677" t="s">
        <v>12953</v>
      </c>
    </row>
    <row r="3442">
      <c r="A3442" s="761" t="s">
        <v>16322</v>
      </c>
      <c r="B3442" s="677" t="s">
        <v>6163</v>
      </c>
    </row>
    <row r="3443">
      <c r="A3443" s="761" t="s">
        <v>16323</v>
      </c>
      <c r="B3443" s="677" t="s">
        <v>6163</v>
      </c>
    </row>
    <row r="3444">
      <c r="A3444" s="761" t="s">
        <v>8839</v>
      </c>
      <c r="B3444" s="677" t="s">
        <v>6163</v>
      </c>
    </row>
    <row r="3445">
      <c r="A3445" s="761" t="s">
        <v>16324</v>
      </c>
      <c r="B3445" s="677" t="s">
        <v>6163</v>
      </c>
    </row>
    <row r="3446">
      <c r="A3446" s="761" t="s">
        <v>16325</v>
      </c>
      <c r="B3446" s="677" t="s">
        <v>12953</v>
      </c>
    </row>
    <row r="3447">
      <c r="A3447" s="761" t="s">
        <v>16326</v>
      </c>
      <c r="B3447" s="677" t="s">
        <v>6163</v>
      </c>
    </row>
    <row r="3448">
      <c r="A3448" s="761" t="s">
        <v>16327</v>
      </c>
      <c r="B3448" s="677" t="s">
        <v>6163</v>
      </c>
    </row>
    <row r="3449">
      <c r="A3449" s="761" t="s">
        <v>16328</v>
      </c>
      <c r="B3449" s="677" t="s">
        <v>6163</v>
      </c>
    </row>
    <row r="3450">
      <c r="A3450" s="761" t="s">
        <v>16329</v>
      </c>
      <c r="B3450" s="677" t="s">
        <v>12953</v>
      </c>
    </row>
    <row r="3451">
      <c r="A3451" s="761" t="s">
        <v>16330</v>
      </c>
      <c r="B3451" s="677" t="s">
        <v>6163</v>
      </c>
    </row>
    <row r="3452">
      <c r="A3452" s="761" t="s">
        <v>16331</v>
      </c>
      <c r="B3452" s="677" t="s">
        <v>6163</v>
      </c>
    </row>
    <row r="3453">
      <c r="A3453" s="761" t="s">
        <v>16332</v>
      </c>
      <c r="B3453" s="677" t="s">
        <v>6163</v>
      </c>
    </row>
    <row r="3454">
      <c r="A3454" s="761" t="s">
        <v>16333</v>
      </c>
      <c r="B3454" s="677" t="s">
        <v>6163</v>
      </c>
    </row>
    <row r="3455">
      <c r="A3455" s="761" t="s">
        <v>16334</v>
      </c>
      <c r="B3455" s="677" t="s">
        <v>6163</v>
      </c>
    </row>
    <row r="3456">
      <c r="A3456" s="761" t="s">
        <v>16335</v>
      </c>
      <c r="B3456" s="677" t="s">
        <v>6163</v>
      </c>
    </row>
    <row r="3457">
      <c r="A3457" s="761" t="s">
        <v>16336</v>
      </c>
      <c r="B3457" s="677" t="s">
        <v>6163</v>
      </c>
    </row>
    <row r="3458">
      <c r="A3458" s="761" t="s">
        <v>16337</v>
      </c>
      <c r="B3458" s="677" t="s">
        <v>6163</v>
      </c>
    </row>
    <row r="3459">
      <c r="A3459" s="761" t="s">
        <v>16338</v>
      </c>
      <c r="B3459" s="677" t="s">
        <v>6163</v>
      </c>
    </row>
    <row r="3460">
      <c r="A3460" s="761" t="s">
        <v>16339</v>
      </c>
      <c r="B3460" s="677" t="s">
        <v>6163</v>
      </c>
    </row>
    <row r="3461">
      <c r="A3461" s="761" t="s">
        <v>16340</v>
      </c>
      <c r="B3461" s="677" t="s">
        <v>6163</v>
      </c>
    </row>
    <row r="3462">
      <c r="A3462" s="761" t="s">
        <v>16341</v>
      </c>
      <c r="B3462" s="677" t="s">
        <v>6163</v>
      </c>
    </row>
    <row r="3463">
      <c r="A3463" s="761" t="s">
        <v>16342</v>
      </c>
      <c r="B3463" s="677" t="s">
        <v>6163</v>
      </c>
    </row>
    <row r="3464">
      <c r="A3464" s="761" t="s">
        <v>16343</v>
      </c>
      <c r="B3464" s="677" t="s">
        <v>6163</v>
      </c>
    </row>
    <row r="3465">
      <c r="A3465" s="761" t="s">
        <v>16344</v>
      </c>
      <c r="B3465" s="677" t="s">
        <v>6163</v>
      </c>
    </row>
    <row r="3466">
      <c r="A3466" s="761" t="s">
        <v>16345</v>
      </c>
      <c r="B3466" s="677" t="s">
        <v>6163</v>
      </c>
    </row>
    <row r="3467">
      <c r="A3467" s="761" t="s">
        <v>16346</v>
      </c>
      <c r="B3467" s="677" t="s">
        <v>6163</v>
      </c>
    </row>
    <row r="3468">
      <c r="A3468" s="761" t="s">
        <v>16347</v>
      </c>
      <c r="B3468" s="677" t="s">
        <v>6163</v>
      </c>
    </row>
    <row r="3469">
      <c r="A3469" s="761" t="s">
        <v>16348</v>
      </c>
      <c r="B3469" s="677" t="s">
        <v>6163</v>
      </c>
    </row>
    <row r="3470">
      <c r="A3470" s="761" t="s">
        <v>16349</v>
      </c>
      <c r="B3470" s="677" t="s">
        <v>6163</v>
      </c>
    </row>
    <row r="3471">
      <c r="A3471" s="761" t="s">
        <v>16350</v>
      </c>
      <c r="B3471" s="677" t="s">
        <v>6163</v>
      </c>
    </row>
    <row r="3472">
      <c r="A3472" s="761" t="s">
        <v>16351</v>
      </c>
      <c r="B3472" s="677" t="s">
        <v>6163</v>
      </c>
    </row>
    <row r="3473">
      <c r="A3473" s="761" t="s">
        <v>16352</v>
      </c>
      <c r="B3473" s="677" t="s">
        <v>6163</v>
      </c>
    </row>
    <row r="3474">
      <c r="A3474" s="761" t="s">
        <v>16353</v>
      </c>
      <c r="B3474" s="677" t="s">
        <v>12953</v>
      </c>
    </row>
    <row r="3475">
      <c r="A3475" s="761" t="s">
        <v>16354</v>
      </c>
      <c r="B3475" s="677" t="s">
        <v>6163</v>
      </c>
    </row>
    <row r="3476">
      <c r="A3476" s="761" t="s">
        <v>16355</v>
      </c>
      <c r="B3476" s="677" t="s">
        <v>6163</v>
      </c>
    </row>
    <row r="3477">
      <c r="A3477" s="761" t="s">
        <v>16356</v>
      </c>
      <c r="B3477" s="677" t="s">
        <v>6163</v>
      </c>
    </row>
    <row r="3478">
      <c r="A3478" s="761" t="s">
        <v>16357</v>
      </c>
      <c r="B3478" s="677" t="s">
        <v>6163</v>
      </c>
    </row>
    <row r="3479">
      <c r="A3479" s="761" t="s">
        <v>16358</v>
      </c>
      <c r="B3479" s="677" t="s">
        <v>12953</v>
      </c>
    </row>
    <row r="3480">
      <c r="A3480" s="761" t="s">
        <v>16359</v>
      </c>
      <c r="B3480" s="677" t="s">
        <v>6163</v>
      </c>
    </row>
    <row r="3481">
      <c r="A3481" s="761" t="s">
        <v>16360</v>
      </c>
      <c r="B3481" s="677" t="s">
        <v>6163</v>
      </c>
    </row>
    <row r="3482">
      <c r="A3482" s="761" t="s">
        <v>16361</v>
      </c>
      <c r="B3482" s="677" t="s">
        <v>6163</v>
      </c>
    </row>
    <row r="3483">
      <c r="A3483" s="761" t="s">
        <v>16362</v>
      </c>
      <c r="B3483" s="677" t="s">
        <v>12953</v>
      </c>
    </row>
    <row r="3484">
      <c r="A3484" s="761" t="s">
        <v>16363</v>
      </c>
      <c r="B3484" s="677" t="s">
        <v>6163</v>
      </c>
    </row>
    <row r="3485">
      <c r="A3485" s="761" t="s">
        <v>16364</v>
      </c>
      <c r="B3485" s="677" t="s">
        <v>6163</v>
      </c>
    </row>
    <row r="3486">
      <c r="A3486" s="761" t="s">
        <v>16365</v>
      </c>
      <c r="B3486" s="677" t="s">
        <v>6163</v>
      </c>
    </row>
    <row r="3487">
      <c r="A3487" s="761" t="s">
        <v>16366</v>
      </c>
      <c r="B3487" s="677" t="s">
        <v>6163</v>
      </c>
    </row>
    <row r="3488">
      <c r="A3488" s="761" t="s">
        <v>16367</v>
      </c>
      <c r="B3488" s="677" t="s">
        <v>6163</v>
      </c>
    </row>
    <row r="3489">
      <c r="A3489" s="761" t="s">
        <v>16368</v>
      </c>
      <c r="B3489" s="677" t="s">
        <v>6163</v>
      </c>
    </row>
    <row r="3490">
      <c r="A3490" s="761" t="s">
        <v>16369</v>
      </c>
      <c r="B3490" s="677" t="s">
        <v>6163</v>
      </c>
    </row>
    <row r="3491">
      <c r="A3491" s="761" t="s">
        <v>16370</v>
      </c>
      <c r="B3491" s="677" t="s">
        <v>6163</v>
      </c>
    </row>
    <row r="3492">
      <c r="A3492" s="761" t="s">
        <v>16371</v>
      </c>
      <c r="B3492" s="677" t="s">
        <v>12953</v>
      </c>
    </row>
    <row r="3493">
      <c r="A3493" s="761" t="s">
        <v>16372</v>
      </c>
      <c r="B3493" s="677" t="s">
        <v>6163</v>
      </c>
    </row>
    <row r="3494">
      <c r="A3494" s="761" t="s">
        <v>16373</v>
      </c>
      <c r="B3494" s="677" t="s">
        <v>6163</v>
      </c>
    </row>
    <row r="3495">
      <c r="A3495" s="761" t="s">
        <v>16374</v>
      </c>
      <c r="B3495" s="677" t="s">
        <v>6163</v>
      </c>
    </row>
    <row r="3496">
      <c r="A3496" s="761" t="s">
        <v>16375</v>
      </c>
      <c r="B3496" s="677" t="s">
        <v>6163</v>
      </c>
    </row>
    <row r="3497">
      <c r="A3497" s="761" t="s">
        <v>16376</v>
      </c>
      <c r="B3497" s="677" t="s">
        <v>6163</v>
      </c>
    </row>
    <row r="3498">
      <c r="A3498" s="761" t="s">
        <v>16377</v>
      </c>
      <c r="B3498" s="677" t="s">
        <v>6163</v>
      </c>
    </row>
    <row r="3499">
      <c r="A3499" s="761" t="s">
        <v>16378</v>
      </c>
      <c r="B3499" s="677" t="s">
        <v>6163</v>
      </c>
    </row>
    <row r="3500">
      <c r="A3500" s="761" t="s">
        <v>16379</v>
      </c>
      <c r="B3500" s="677" t="s">
        <v>6163</v>
      </c>
    </row>
    <row r="3501">
      <c r="A3501" s="761" t="s">
        <v>16380</v>
      </c>
      <c r="B3501" s="677" t="s">
        <v>6163</v>
      </c>
    </row>
    <row r="3502">
      <c r="A3502" s="761" t="s">
        <v>16381</v>
      </c>
      <c r="B3502" s="677" t="s">
        <v>6163</v>
      </c>
    </row>
    <row r="3503">
      <c r="A3503" s="761" t="s">
        <v>16382</v>
      </c>
      <c r="B3503" s="677" t="s">
        <v>6163</v>
      </c>
    </row>
    <row r="3504">
      <c r="A3504" s="761" t="s">
        <v>16383</v>
      </c>
      <c r="B3504" s="677" t="s">
        <v>6163</v>
      </c>
    </row>
    <row r="3505">
      <c r="A3505" s="761" t="s">
        <v>16384</v>
      </c>
      <c r="B3505" s="677" t="s">
        <v>6163</v>
      </c>
    </row>
    <row r="3506">
      <c r="A3506" s="761" t="s">
        <v>16385</v>
      </c>
      <c r="B3506" s="677" t="s">
        <v>6163</v>
      </c>
    </row>
    <row r="3507">
      <c r="A3507" s="761" t="s">
        <v>16386</v>
      </c>
      <c r="B3507" s="677" t="s">
        <v>6163</v>
      </c>
    </row>
    <row r="3508">
      <c r="A3508" s="761" t="s">
        <v>16387</v>
      </c>
      <c r="B3508" s="677" t="s">
        <v>6163</v>
      </c>
    </row>
    <row r="3509">
      <c r="A3509" s="761" t="s">
        <v>16388</v>
      </c>
      <c r="B3509" s="677" t="s">
        <v>6163</v>
      </c>
    </row>
    <row r="3510">
      <c r="A3510" s="761" t="s">
        <v>16389</v>
      </c>
      <c r="B3510" s="677" t="s">
        <v>6163</v>
      </c>
    </row>
    <row r="3511">
      <c r="A3511" s="761" t="s">
        <v>16390</v>
      </c>
      <c r="B3511" s="677" t="s">
        <v>6163</v>
      </c>
    </row>
    <row r="3512">
      <c r="A3512" s="761" t="s">
        <v>16391</v>
      </c>
      <c r="B3512" s="677" t="s">
        <v>6163</v>
      </c>
    </row>
    <row r="3513">
      <c r="A3513" s="761" t="s">
        <v>16392</v>
      </c>
      <c r="B3513" s="677" t="s">
        <v>6163</v>
      </c>
    </row>
    <row r="3514">
      <c r="A3514" s="761" t="s">
        <v>16393</v>
      </c>
      <c r="B3514" s="677" t="s">
        <v>6163</v>
      </c>
    </row>
    <row r="3515">
      <c r="A3515" s="761" t="s">
        <v>16394</v>
      </c>
      <c r="B3515" s="677" t="s">
        <v>6163</v>
      </c>
    </row>
    <row r="3516">
      <c r="A3516" s="761" t="s">
        <v>16395</v>
      </c>
      <c r="B3516" s="677" t="s">
        <v>6163</v>
      </c>
    </row>
    <row r="3517">
      <c r="A3517" s="761" t="s">
        <v>16396</v>
      </c>
      <c r="B3517" s="677" t="s">
        <v>6163</v>
      </c>
    </row>
    <row r="3518">
      <c r="A3518" s="761" t="s">
        <v>16397</v>
      </c>
      <c r="B3518" s="677" t="s">
        <v>6163</v>
      </c>
    </row>
    <row r="3519">
      <c r="A3519" s="761" t="s">
        <v>16398</v>
      </c>
      <c r="B3519" s="677" t="s">
        <v>6163</v>
      </c>
    </row>
    <row r="3520">
      <c r="A3520" s="761" t="s">
        <v>16399</v>
      </c>
      <c r="B3520" s="677" t="s">
        <v>12953</v>
      </c>
    </row>
    <row r="3521">
      <c r="A3521" s="761" t="s">
        <v>16400</v>
      </c>
      <c r="B3521" s="677" t="s">
        <v>12953</v>
      </c>
    </row>
    <row r="3522">
      <c r="A3522" s="761" t="s">
        <v>16401</v>
      </c>
      <c r="B3522" s="677" t="s">
        <v>6163</v>
      </c>
    </row>
    <row r="3523">
      <c r="A3523" s="761" t="s">
        <v>16402</v>
      </c>
      <c r="B3523" s="677" t="s">
        <v>12953</v>
      </c>
    </row>
    <row r="3524">
      <c r="A3524" s="761" t="s">
        <v>16403</v>
      </c>
      <c r="B3524" s="677" t="s">
        <v>6163</v>
      </c>
    </row>
    <row r="3525">
      <c r="A3525" s="761" t="s">
        <v>16404</v>
      </c>
      <c r="B3525" s="677" t="s">
        <v>6163</v>
      </c>
    </row>
    <row r="3526">
      <c r="A3526" s="761" t="s">
        <v>16405</v>
      </c>
      <c r="B3526" s="677" t="s">
        <v>6163</v>
      </c>
    </row>
    <row r="3527">
      <c r="A3527" s="761" t="s">
        <v>16406</v>
      </c>
      <c r="B3527" s="677" t="s">
        <v>6163</v>
      </c>
    </row>
    <row r="3528">
      <c r="A3528" s="761" t="s">
        <v>16407</v>
      </c>
      <c r="B3528" s="677" t="s">
        <v>6163</v>
      </c>
    </row>
    <row r="3529">
      <c r="A3529" s="761" t="s">
        <v>16408</v>
      </c>
      <c r="B3529" s="677" t="s">
        <v>6163</v>
      </c>
    </row>
    <row r="3530">
      <c r="A3530" s="761" t="s">
        <v>16409</v>
      </c>
      <c r="B3530" s="677" t="s">
        <v>6163</v>
      </c>
    </row>
    <row r="3531">
      <c r="A3531" s="761" t="s">
        <v>16410</v>
      </c>
      <c r="B3531" s="677" t="s">
        <v>12953</v>
      </c>
    </row>
    <row r="3532">
      <c r="A3532" s="761" t="s">
        <v>16411</v>
      </c>
      <c r="B3532" s="677" t="s">
        <v>6163</v>
      </c>
    </row>
    <row r="3533">
      <c r="A3533" s="761" t="s">
        <v>16412</v>
      </c>
      <c r="B3533" s="677" t="s">
        <v>6163</v>
      </c>
    </row>
    <row r="3534">
      <c r="A3534" s="761" t="s">
        <v>16413</v>
      </c>
      <c r="B3534" s="677" t="s">
        <v>6163</v>
      </c>
    </row>
    <row r="3535">
      <c r="A3535" s="761" t="s">
        <v>16414</v>
      </c>
      <c r="B3535" s="677" t="s">
        <v>6163</v>
      </c>
    </row>
    <row r="3536">
      <c r="A3536" s="761" t="s">
        <v>16415</v>
      </c>
      <c r="B3536" s="677" t="s">
        <v>6163</v>
      </c>
    </row>
    <row r="3537">
      <c r="A3537" s="761" t="s">
        <v>16416</v>
      </c>
      <c r="B3537" s="677" t="s">
        <v>6163</v>
      </c>
    </row>
    <row r="3538">
      <c r="A3538" s="761" t="s">
        <v>16417</v>
      </c>
      <c r="B3538" s="677" t="s">
        <v>6163</v>
      </c>
    </row>
    <row r="3539">
      <c r="A3539" s="761" t="s">
        <v>16418</v>
      </c>
      <c r="B3539" s="677" t="s">
        <v>6163</v>
      </c>
    </row>
    <row r="3540">
      <c r="A3540" s="761" t="s">
        <v>16419</v>
      </c>
      <c r="B3540" s="677" t="s">
        <v>6163</v>
      </c>
    </row>
    <row r="3541">
      <c r="A3541" s="761" t="s">
        <v>16420</v>
      </c>
      <c r="B3541" s="677" t="s">
        <v>6163</v>
      </c>
    </row>
    <row r="3542">
      <c r="A3542" s="761" t="s">
        <v>16421</v>
      </c>
      <c r="B3542" s="677" t="s">
        <v>12953</v>
      </c>
    </row>
    <row r="3543">
      <c r="A3543" s="761" t="s">
        <v>16422</v>
      </c>
      <c r="B3543" s="677" t="s">
        <v>6163</v>
      </c>
    </row>
    <row r="3544">
      <c r="A3544" s="761" t="s">
        <v>16423</v>
      </c>
      <c r="B3544" s="677" t="s">
        <v>6163</v>
      </c>
    </row>
    <row r="3545">
      <c r="A3545" s="761" t="s">
        <v>16424</v>
      </c>
      <c r="B3545" s="677" t="s">
        <v>6163</v>
      </c>
    </row>
    <row r="3546">
      <c r="A3546" s="761" t="s">
        <v>16425</v>
      </c>
      <c r="B3546" s="677" t="s">
        <v>6163</v>
      </c>
    </row>
    <row r="3547">
      <c r="A3547" s="761" t="s">
        <v>16426</v>
      </c>
      <c r="B3547" s="677" t="s">
        <v>6163</v>
      </c>
    </row>
    <row r="3548">
      <c r="A3548" s="761" t="s">
        <v>16427</v>
      </c>
      <c r="B3548" s="677" t="s">
        <v>6163</v>
      </c>
    </row>
    <row r="3549">
      <c r="A3549" s="761" t="s">
        <v>16428</v>
      </c>
      <c r="B3549" s="677" t="s">
        <v>6163</v>
      </c>
    </row>
    <row r="3550">
      <c r="A3550" s="761" t="s">
        <v>16429</v>
      </c>
      <c r="B3550" s="677" t="s">
        <v>6163</v>
      </c>
    </row>
    <row r="3551">
      <c r="A3551" s="761" t="s">
        <v>16430</v>
      </c>
      <c r="B3551" s="677" t="s">
        <v>6163</v>
      </c>
    </row>
    <row r="3552">
      <c r="A3552" s="761" t="s">
        <v>16431</v>
      </c>
      <c r="B3552" s="677" t="s">
        <v>6163</v>
      </c>
    </row>
    <row r="3553">
      <c r="A3553" s="761" t="s">
        <v>16432</v>
      </c>
      <c r="B3553" s="677" t="s">
        <v>6163</v>
      </c>
    </row>
    <row r="3554">
      <c r="A3554" s="761" t="s">
        <v>16433</v>
      </c>
      <c r="B3554" s="677" t="s">
        <v>6163</v>
      </c>
    </row>
    <row r="3555">
      <c r="A3555" s="761" t="s">
        <v>16434</v>
      </c>
      <c r="B3555" s="677" t="s">
        <v>6163</v>
      </c>
    </row>
    <row r="3556">
      <c r="A3556" s="761" t="s">
        <v>16435</v>
      </c>
      <c r="B3556" s="677" t="s">
        <v>6163</v>
      </c>
    </row>
    <row r="3557">
      <c r="A3557" s="761" t="s">
        <v>16436</v>
      </c>
      <c r="B3557" s="677" t="s">
        <v>6163</v>
      </c>
    </row>
    <row r="3558">
      <c r="A3558" s="761" t="s">
        <v>16437</v>
      </c>
      <c r="B3558" s="677" t="s">
        <v>6163</v>
      </c>
    </row>
    <row r="3559">
      <c r="A3559" s="761" t="s">
        <v>1010</v>
      </c>
      <c r="B3559" s="677" t="s">
        <v>6163</v>
      </c>
    </row>
    <row r="3560">
      <c r="A3560" s="761" t="s">
        <v>16438</v>
      </c>
      <c r="B3560" s="677" t="s">
        <v>6163</v>
      </c>
    </row>
    <row r="3561">
      <c r="A3561" s="761" t="s">
        <v>16439</v>
      </c>
      <c r="B3561" s="677" t="s">
        <v>6163</v>
      </c>
    </row>
    <row r="3562">
      <c r="A3562" s="761" t="s">
        <v>16440</v>
      </c>
      <c r="B3562" s="677" t="s">
        <v>6163</v>
      </c>
    </row>
    <row r="3563">
      <c r="A3563" s="761" t="s">
        <v>16441</v>
      </c>
      <c r="B3563" s="677" t="s">
        <v>6163</v>
      </c>
    </row>
    <row r="3564">
      <c r="A3564" s="761" t="s">
        <v>16442</v>
      </c>
      <c r="B3564" s="677" t="s">
        <v>6163</v>
      </c>
    </row>
    <row r="3565">
      <c r="A3565" s="761" t="s">
        <v>16443</v>
      </c>
      <c r="B3565" s="677" t="s">
        <v>12953</v>
      </c>
    </row>
    <row r="3566">
      <c r="A3566" s="761" t="s">
        <v>16444</v>
      </c>
      <c r="B3566" s="677" t="s">
        <v>6163</v>
      </c>
    </row>
    <row r="3567">
      <c r="A3567" s="761" t="s">
        <v>16445</v>
      </c>
      <c r="B3567" s="677" t="s">
        <v>6163</v>
      </c>
    </row>
    <row r="3568">
      <c r="A3568" s="761" t="s">
        <v>16446</v>
      </c>
      <c r="B3568" s="677" t="s">
        <v>6163</v>
      </c>
    </row>
    <row r="3569">
      <c r="A3569" s="761" t="s">
        <v>16447</v>
      </c>
      <c r="B3569" s="677" t="s">
        <v>6163</v>
      </c>
    </row>
    <row r="3570">
      <c r="A3570" s="761" t="s">
        <v>16448</v>
      </c>
      <c r="B3570" s="677" t="s">
        <v>6163</v>
      </c>
    </row>
    <row r="3571">
      <c r="A3571" s="761" t="s">
        <v>16449</v>
      </c>
      <c r="B3571" s="677" t="s">
        <v>6163</v>
      </c>
    </row>
    <row r="3572">
      <c r="A3572" s="761" t="s">
        <v>16450</v>
      </c>
      <c r="B3572" s="677" t="s">
        <v>6163</v>
      </c>
    </row>
    <row r="3573">
      <c r="A3573" s="761" t="s">
        <v>16451</v>
      </c>
      <c r="B3573" s="677" t="s">
        <v>12953</v>
      </c>
    </row>
    <row r="3574">
      <c r="A3574" s="761" t="s">
        <v>16452</v>
      </c>
      <c r="B3574" s="677" t="s">
        <v>6163</v>
      </c>
    </row>
    <row r="3575">
      <c r="A3575" s="761" t="s">
        <v>16453</v>
      </c>
      <c r="B3575" s="677" t="s">
        <v>12953</v>
      </c>
    </row>
    <row r="3576">
      <c r="A3576" s="761" t="s">
        <v>16454</v>
      </c>
      <c r="B3576" s="677" t="s">
        <v>6163</v>
      </c>
    </row>
    <row r="3577">
      <c r="A3577" s="761" t="s">
        <v>16455</v>
      </c>
      <c r="B3577" s="677" t="s">
        <v>6163</v>
      </c>
    </row>
    <row r="3578">
      <c r="A3578" s="761" t="s">
        <v>16456</v>
      </c>
      <c r="B3578" s="677" t="s">
        <v>6163</v>
      </c>
    </row>
    <row r="3579">
      <c r="A3579" s="761" t="s">
        <v>16457</v>
      </c>
      <c r="B3579" s="677" t="s">
        <v>6163</v>
      </c>
    </row>
    <row r="3580">
      <c r="A3580" s="761" t="s">
        <v>16458</v>
      </c>
      <c r="B3580" s="677" t="s">
        <v>6163</v>
      </c>
    </row>
    <row r="3581">
      <c r="A3581" s="761" t="s">
        <v>16459</v>
      </c>
      <c r="B3581" s="677" t="s">
        <v>6163</v>
      </c>
    </row>
    <row r="3582">
      <c r="A3582" s="761" t="s">
        <v>16460</v>
      </c>
      <c r="B3582" s="677" t="s">
        <v>6163</v>
      </c>
    </row>
    <row r="3583">
      <c r="A3583" s="761" t="s">
        <v>16461</v>
      </c>
      <c r="B3583" s="677" t="s">
        <v>6163</v>
      </c>
    </row>
    <row r="3584">
      <c r="A3584" s="761" t="s">
        <v>16462</v>
      </c>
      <c r="B3584" s="677" t="s">
        <v>6163</v>
      </c>
    </row>
    <row r="3585">
      <c r="A3585" s="761" t="s">
        <v>16463</v>
      </c>
      <c r="B3585" s="677" t="s">
        <v>6163</v>
      </c>
    </row>
    <row r="3586">
      <c r="A3586" s="761" t="s">
        <v>16464</v>
      </c>
      <c r="B3586" s="677" t="s">
        <v>6163</v>
      </c>
    </row>
    <row r="3587">
      <c r="A3587" s="761" t="s">
        <v>16465</v>
      </c>
      <c r="B3587" s="677" t="s">
        <v>6163</v>
      </c>
    </row>
    <row r="3588">
      <c r="A3588" s="761" t="s">
        <v>16466</v>
      </c>
      <c r="B3588" s="677" t="s">
        <v>6163</v>
      </c>
    </row>
    <row r="3589">
      <c r="A3589" s="761" t="s">
        <v>16467</v>
      </c>
      <c r="B3589" s="677" t="s">
        <v>6163</v>
      </c>
    </row>
    <row r="3590">
      <c r="A3590" s="761" t="s">
        <v>16468</v>
      </c>
      <c r="B3590" s="677" t="s">
        <v>12953</v>
      </c>
    </row>
    <row r="3591">
      <c r="A3591" s="761" t="s">
        <v>16469</v>
      </c>
      <c r="B3591" s="677" t="s">
        <v>6163</v>
      </c>
    </row>
    <row r="3592">
      <c r="A3592" s="761" t="s">
        <v>16470</v>
      </c>
      <c r="B3592" s="677" t="s">
        <v>6163</v>
      </c>
    </row>
    <row r="3593">
      <c r="A3593" s="761" t="s">
        <v>16471</v>
      </c>
      <c r="B3593" s="677" t="s">
        <v>12953</v>
      </c>
    </row>
    <row r="3594">
      <c r="A3594" s="761" t="s">
        <v>16472</v>
      </c>
      <c r="B3594" s="677" t="s">
        <v>6163</v>
      </c>
    </row>
    <row r="3595">
      <c r="A3595" s="761" t="s">
        <v>16473</v>
      </c>
      <c r="B3595" s="677" t="s">
        <v>6163</v>
      </c>
    </row>
    <row r="3596">
      <c r="A3596" s="761" t="s">
        <v>16474</v>
      </c>
      <c r="B3596" s="677" t="s">
        <v>6163</v>
      </c>
    </row>
    <row r="3597">
      <c r="A3597" s="761" t="s">
        <v>16475</v>
      </c>
      <c r="B3597" s="677" t="s">
        <v>6163</v>
      </c>
    </row>
    <row r="3598">
      <c r="A3598" s="761" t="s">
        <v>16476</v>
      </c>
      <c r="B3598" s="677" t="s">
        <v>12953</v>
      </c>
    </row>
    <row r="3599">
      <c r="A3599" s="761" t="s">
        <v>16477</v>
      </c>
      <c r="B3599" s="677" t="s">
        <v>6163</v>
      </c>
    </row>
    <row r="3600">
      <c r="A3600" s="761" t="s">
        <v>16478</v>
      </c>
      <c r="B3600" s="677" t="s">
        <v>6163</v>
      </c>
    </row>
    <row r="3601">
      <c r="A3601" s="761" t="s">
        <v>16479</v>
      </c>
      <c r="B3601" s="677" t="s">
        <v>6163</v>
      </c>
    </row>
    <row r="3602">
      <c r="A3602" s="761" t="s">
        <v>16480</v>
      </c>
      <c r="B3602" s="677" t="s">
        <v>12953</v>
      </c>
    </row>
    <row r="3603">
      <c r="A3603" s="761" t="s">
        <v>16481</v>
      </c>
      <c r="B3603" s="677" t="s">
        <v>12953</v>
      </c>
    </row>
    <row r="3604">
      <c r="A3604" s="761" t="s">
        <v>16482</v>
      </c>
      <c r="B3604" s="677" t="s">
        <v>12953</v>
      </c>
    </row>
    <row r="3605">
      <c r="A3605" s="761" t="s">
        <v>16483</v>
      </c>
      <c r="B3605" s="677" t="s">
        <v>12953</v>
      </c>
    </row>
    <row r="3606">
      <c r="A3606" s="761" t="s">
        <v>16484</v>
      </c>
      <c r="B3606" s="677" t="s">
        <v>6163</v>
      </c>
    </row>
    <row r="3607">
      <c r="A3607" s="761" t="s">
        <v>16485</v>
      </c>
      <c r="B3607" s="677" t="s">
        <v>6163</v>
      </c>
    </row>
    <row r="3608">
      <c r="A3608" s="761" t="s">
        <v>16486</v>
      </c>
      <c r="B3608" s="677" t="s">
        <v>6163</v>
      </c>
    </row>
    <row r="3609">
      <c r="A3609" s="761" t="s">
        <v>16487</v>
      </c>
      <c r="B3609" s="677" t="s">
        <v>6163</v>
      </c>
    </row>
    <row r="3610">
      <c r="A3610" s="761" t="s">
        <v>16488</v>
      </c>
      <c r="B3610" s="677" t="s">
        <v>6163</v>
      </c>
    </row>
    <row r="3611">
      <c r="A3611" s="761" t="s">
        <v>16489</v>
      </c>
      <c r="B3611" s="677" t="s">
        <v>6163</v>
      </c>
    </row>
    <row r="3612">
      <c r="A3612" s="761" t="s">
        <v>16490</v>
      </c>
      <c r="B3612" s="677" t="s">
        <v>6163</v>
      </c>
    </row>
    <row r="3613">
      <c r="A3613" s="761" t="s">
        <v>16491</v>
      </c>
      <c r="B3613" s="677" t="s">
        <v>6163</v>
      </c>
    </row>
    <row r="3614">
      <c r="A3614" s="761" t="s">
        <v>16492</v>
      </c>
      <c r="B3614" s="677" t="s">
        <v>12953</v>
      </c>
    </row>
    <row r="3615">
      <c r="A3615" s="761" t="s">
        <v>16493</v>
      </c>
      <c r="B3615" s="677" t="s">
        <v>6163</v>
      </c>
    </row>
    <row r="3616">
      <c r="A3616" s="761" t="s">
        <v>16494</v>
      </c>
      <c r="B3616" s="677" t="s">
        <v>6163</v>
      </c>
    </row>
    <row r="3617">
      <c r="A3617" s="761" t="s">
        <v>16495</v>
      </c>
      <c r="B3617" s="677" t="s">
        <v>12953</v>
      </c>
    </row>
    <row r="3618">
      <c r="A3618" s="761" t="s">
        <v>16496</v>
      </c>
      <c r="B3618" s="677" t="s">
        <v>6163</v>
      </c>
    </row>
    <row r="3619">
      <c r="A3619" s="761" t="s">
        <v>16497</v>
      </c>
      <c r="B3619" s="677" t="s">
        <v>6163</v>
      </c>
    </row>
    <row r="3620">
      <c r="A3620" s="761" t="s">
        <v>16498</v>
      </c>
      <c r="B3620" s="677" t="s">
        <v>6163</v>
      </c>
    </row>
    <row r="3621">
      <c r="A3621" s="761" t="s">
        <v>16499</v>
      </c>
      <c r="B3621" s="677" t="s">
        <v>6163</v>
      </c>
    </row>
    <row r="3622">
      <c r="A3622" s="761" t="s">
        <v>16500</v>
      </c>
      <c r="B3622" s="677" t="s">
        <v>6163</v>
      </c>
    </row>
    <row r="3623">
      <c r="A3623" s="761" t="s">
        <v>16501</v>
      </c>
      <c r="B3623" s="677" t="s">
        <v>6163</v>
      </c>
    </row>
    <row r="3624">
      <c r="A3624" s="761" t="s">
        <v>16502</v>
      </c>
      <c r="B3624" s="677" t="s">
        <v>6163</v>
      </c>
    </row>
    <row r="3625">
      <c r="A3625" s="761" t="s">
        <v>16503</v>
      </c>
      <c r="B3625" s="677" t="s">
        <v>6163</v>
      </c>
    </row>
    <row r="3626">
      <c r="A3626" s="761" t="s">
        <v>16504</v>
      </c>
      <c r="B3626" s="677" t="s">
        <v>6163</v>
      </c>
    </row>
    <row r="3627">
      <c r="A3627" s="761" t="s">
        <v>16505</v>
      </c>
      <c r="B3627" s="677" t="s">
        <v>6163</v>
      </c>
    </row>
    <row r="3628">
      <c r="A3628" s="761" t="s">
        <v>16506</v>
      </c>
      <c r="B3628" s="677" t="s">
        <v>6163</v>
      </c>
    </row>
    <row r="3629">
      <c r="A3629" s="761" t="s">
        <v>16507</v>
      </c>
      <c r="B3629" s="677" t="s">
        <v>12953</v>
      </c>
    </row>
    <row r="3630">
      <c r="A3630" s="761" t="s">
        <v>16508</v>
      </c>
      <c r="B3630" s="677" t="s">
        <v>6163</v>
      </c>
    </row>
    <row r="3631">
      <c r="A3631" s="761" t="s">
        <v>16509</v>
      </c>
      <c r="B3631" s="677" t="s">
        <v>12953</v>
      </c>
    </row>
    <row r="3632">
      <c r="A3632" s="761" t="s">
        <v>16510</v>
      </c>
      <c r="B3632" s="677" t="s">
        <v>6163</v>
      </c>
    </row>
    <row r="3633">
      <c r="A3633" s="761" t="s">
        <v>16511</v>
      </c>
      <c r="B3633" s="677" t="s">
        <v>6163</v>
      </c>
    </row>
    <row r="3634">
      <c r="A3634" s="761" t="s">
        <v>16512</v>
      </c>
      <c r="B3634" s="677" t="s">
        <v>6163</v>
      </c>
    </row>
    <row r="3635">
      <c r="A3635" s="761" t="s">
        <v>16513</v>
      </c>
      <c r="B3635" s="677" t="s">
        <v>6163</v>
      </c>
    </row>
    <row r="3636">
      <c r="A3636" s="761" t="s">
        <v>16514</v>
      </c>
      <c r="B3636" s="677" t="s">
        <v>6163</v>
      </c>
    </row>
    <row r="3637">
      <c r="A3637" s="761" t="s">
        <v>16515</v>
      </c>
      <c r="B3637" s="677" t="s">
        <v>6163</v>
      </c>
    </row>
    <row r="3638">
      <c r="A3638" s="761" t="s">
        <v>16516</v>
      </c>
      <c r="B3638" s="677" t="s">
        <v>6163</v>
      </c>
    </row>
    <row r="3639">
      <c r="A3639" s="761" t="s">
        <v>16517</v>
      </c>
      <c r="B3639" s="677" t="s">
        <v>6163</v>
      </c>
    </row>
    <row r="3640">
      <c r="A3640" s="761" t="s">
        <v>16518</v>
      </c>
      <c r="B3640" s="677" t="s">
        <v>6163</v>
      </c>
    </row>
    <row r="3641">
      <c r="A3641" s="761" t="s">
        <v>16519</v>
      </c>
      <c r="B3641" s="677" t="s">
        <v>6163</v>
      </c>
    </row>
    <row r="3642">
      <c r="A3642" s="761" t="s">
        <v>16520</v>
      </c>
      <c r="B3642" s="677" t="s">
        <v>6163</v>
      </c>
    </row>
    <row r="3643">
      <c r="A3643" s="761" t="s">
        <v>16521</v>
      </c>
      <c r="B3643" s="677" t="s">
        <v>6163</v>
      </c>
    </row>
    <row r="3644">
      <c r="A3644" s="761" t="s">
        <v>16522</v>
      </c>
      <c r="B3644" s="677" t="s">
        <v>6163</v>
      </c>
    </row>
    <row r="3645">
      <c r="A3645" s="761" t="s">
        <v>16523</v>
      </c>
      <c r="B3645" s="677" t="s">
        <v>6163</v>
      </c>
    </row>
    <row r="3646">
      <c r="A3646" s="761" t="s">
        <v>16524</v>
      </c>
      <c r="B3646" s="677" t="s">
        <v>12953</v>
      </c>
    </row>
    <row r="3647">
      <c r="A3647" s="761" t="s">
        <v>16525</v>
      </c>
      <c r="B3647" s="677" t="s">
        <v>6163</v>
      </c>
    </row>
    <row r="3648">
      <c r="A3648" s="761" t="s">
        <v>16526</v>
      </c>
      <c r="B3648" s="677" t="s">
        <v>12953</v>
      </c>
    </row>
    <row r="3649">
      <c r="A3649" s="761" t="s">
        <v>16527</v>
      </c>
      <c r="B3649" s="677" t="s">
        <v>12953</v>
      </c>
    </row>
    <row r="3650">
      <c r="A3650" s="761" t="s">
        <v>16528</v>
      </c>
      <c r="B3650" s="677" t="s">
        <v>6163</v>
      </c>
    </row>
    <row r="3651">
      <c r="A3651" s="761" t="s">
        <v>16529</v>
      </c>
      <c r="B3651" s="677" t="s">
        <v>6163</v>
      </c>
    </row>
    <row r="3652">
      <c r="A3652" s="761" t="s">
        <v>16530</v>
      </c>
      <c r="B3652" s="677" t="s">
        <v>6163</v>
      </c>
    </row>
    <row r="3653">
      <c r="A3653" s="761" t="s">
        <v>16531</v>
      </c>
      <c r="B3653" s="677" t="s">
        <v>12953</v>
      </c>
    </row>
    <row r="3654">
      <c r="A3654" s="761" t="s">
        <v>16532</v>
      </c>
      <c r="B3654" s="677" t="s">
        <v>6163</v>
      </c>
    </row>
    <row r="3655">
      <c r="A3655" s="761" t="s">
        <v>16533</v>
      </c>
      <c r="B3655" s="677" t="s">
        <v>6163</v>
      </c>
    </row>
    <row r="3656">
      <c r="A3656" s="761" t="s">
        <v>16534</v>
      </c>
      <c r="B3656" s="677" t="s">
        <v>6163</v>
      </c>
    </row>
    <row r="3657">
      <c r="A3657" s="761" t="s">
        <v>16535</v>
      </c>
      <c r="B3657" s="677" t="s">
        <v>6163</v>
      </c>
    </row>
    <row r="3658">
      <c r="A3658" s="761" t="s">
        <v>16536</v>
      </c>
      <c r="B3658" s="677" t="s">
        <v>12953</v>
      </c>
    </row>
    <row r="3659">
      <c r="A3659" s="761" t="s">
        <v>16537</v>
      </c>
      <c r="B3659" s="677" t="s">
        <v>6163</v>
      </c>
    </row>
    <row r="3660">
      <c r="A3660" s="761" t="s">
        <v>16538</v>
      </c>
      <c r="B3660" s="677" t="s">
        <v>12953</v>
      </c>
    </row>
    <row r="3661">
      <c r="A3661" s="761" t="s">
        <v>16539</v>
      </c>
      <c r="B3661" s="677" t="s">
        <v>6163</v>
      </c>
    </row>
    <row r="3662">
      <c r="A3662" s="761" t="s">
        <v>16540</v>
      </c>
      <c r="B3662" s="677" t="s">
        <v>6163</v>
      </c>
    </row>
    <row r="3663">
      <c r="A3663" s="761" t="s">
        <v>16541</v>
      </c>
      <c r="B3663" s="677" t="s">
        <v>6163</v>
      </c>
    </row>
    <row r="3664">
      <c r="A3664" s="761" t="s">
        <v>16542</v>
      </c>
      <c r="B3664" s="677" t="s">
        <v>6163</v>
      </c>
    </row>
    <row r="3665">
      <c r="A3665" s="761" t="s">
        <v>16543</v>
      </c>
      <c r="B3665" s="677" t="s">
        <v>6163</v>
      </c>
    </row>
    <row r="3666">
      <c r="A3666" s="761" t="s">
        <v>16544</v>
      </c>
      <c r="B3666" s="677" t="s">
        <v>6163</v>
      </c>
    </row>
    <row r="3667">
      <c r="A3667" s="761" t="s">
        <v>16545</v>
      </c>
      <c r="B3667" s="677" t="s">
        <v>6163</v>
      </c>
    </row>
    <row r="3668">
      <c r="A3668" s="761" t="s">
        <v>16546</v>
      </c>
      <c r="B3668" s="677" t="s">
        <v>6163</v>
      </c>
    </row>
    <row r="3669">
      <c r="A3669" s="761" t="s">
        <v>16547</v>
      </c>
      <c r="B3669" s="677" t="s">
        <v>6163</v>
      </c>
    </row>
    <row r="3670">
      <c r="A3670" s="761" t="s">
        <v>16548</v>
      </c>
      <c r="B3670" s="677" t="s">
        <v>6163</v>
      </c>
    </row>
    <row r="3671">
      <c r="A3671" s="761" t="s">
        <v>1675</v>
      </c>
      <c r="B3671" s="677" t="s">
        <v>6163</v>
      </c>
    </row>
    <row r="3672">
      <c r="A3672" s="761" t="s">
        <v>16549</v>
      </c>
      <c r="B3672" s="677" t="s">
        <v>6163</v>
      </c>
    </row>
    <row r="3673">
      <c r="A3673" s="761" t="s">
        <v>16550</v>
      </c>
      <c r="B3673" s="677" t="s">
        <v>12953</v>
      </c>
    </row>
    <row r="3674">
      <c r="A3674" s="761" t="s">
        <v>16551</v>
      </c>
      <c r="B3674" s="677" t="s">
        <v>6163</v>
      </c>
    </row>
    <row r="3675">
      <c r="A3675" s="761" t="s">
        <v>16552</v>
      </c>
      <c r="B3675" s="677" t="s">
        <v>6163</v>
      </c>
    </row>
    <row r="3676">
      <c r="A3676" s="761" t="s">
        <v>16553</v>
      </c>
      <c r="B3676" s="677" t="s">
        <v>6163</v>
      </c>
    </row>
    <row r="3677">
      <c r="A3677" s="761" t="s">
        <v>16554</v>
      </c>
      <c r="B3677" s="677" t="s">
        <v>6163</v>
      </c>
    </row>
    <row r="3678">
      <c r="A3678" s="761" t="s">
        <v>16555</v>
      </c>
      <c r="B3678" s="677" t="s">
        <v>6163</v>
      </c>
    </row>
    <row r="3679">
      <c r="A3679" s="761" t="s">
        <v>16556</v>
      </c>
      <c r="B3679" s="677" t="s">
        <v>12953</v>
      </c>
    </row>
    <row r="3680">
      <c r="A3680" s="761" t="s">
        <v>16557</v>
      </c>
      <c r="B3680" s="677" t="s">
        <v>6163</v>
      </c>
    </row>
    <row r="3681">
      <c r="A3681" s="761" t="s">
        <v>16558</v>
      </c>
      <c r="B3681" s="677" t="s">
        <v>6163</v>
      </c>
    </row>
    <row r="3682">
      <c r="A3682" s="761" t="s">
        <v>16559</v>
      </c>
      <c r="B3682" s="677" t="s">
        <v>12953</v>
      </c>
    </row>
    <row r="3683">
      <c r="A3683" s="761" t="s">
        <v>16560</v>
      </c>
      <c r="B3683" s="677" t="s">
        <v>6163</v>
      </c>
    </row>
    <row r="3684">
      <c r="A3684" s="761" t="s">
        <v>16561</v>
      </c>
      <c r="B3684" s="677" t="s">
        <v>12953</v>
      </c>
    </row>
    <row r="3685">
      <c r="A3685" s="761" t="s">
        <v>16562</v>
      </c>
      <c r="B3685" s="677" t="s">
        <v>6163</v>
      </c>
    </row>
    <row r="3686">
      <c r="A3686" s="761" t="s">
        <v>16563</v>
      </c>
      <c r="B3686" s="677" t="s">
        <v>6163</v>
      </c>
    </row>
    <row r="3687">
      <c r="A3687" s="761" t="s">
        <v>16564</v>
      </c>
      <c r="B3687" s="677" t="s">
        <v>6163</v>
      </c>
    </row>
    <row r="3688">
      <c r="A3688" s="761" t="s">
        <v>16565</v>
      </c>
      <c r="B3688" s="677" t="s">
        <v>6163</v>
      </c>
    </row>
    <row r="3689">
      <c r="A3689" s="761" t="s">
        <v>16566</v>
      </c>
      <c r="B3689" s="677" t="s">
        <v>6163</v>
      </c>
    </row>
    <row r="3690">
      <c r="A3690" s="761" t="s">
        <v>16567</v>
      </c>
      <c r="B3690" s="677" t="s">
        <v>6163</v>
      </c>
    </row>
    <row r="3691">
      <c r="A3691" s="761" t="s">
        <v>16568</v>
      </c>
      <c r="B3691" s="677" t="s">
        <v>6163</v>
      </c>
    </row>
    <row r="3692">
      <c r="A3692" s="761" t="s">
        <v>16569</v>
      </c>
      <c r="B3692" s="677" t="s">
        <v>6163</v>
      </c>
    </row>
    <row r="3693">
      <c r="A3693" s="761" t="s">
        <v>16570</v>
      </c>
      <c r="B3693" s="677" t="s">
        <v>6163</v>
      </c>
    </row>
    <row r="3694">
      <c r="A3694" s="761" t="s">
        <v>16571</v>
      </c>
      <c r="B3694" s="677" t="s">
        <v>6163</v>
      </c>
    </row>
    <row r="3695">
      <c r="A3695" s="761" t="s">
        <v>16572</v>
      </c>
      <c r="B3695" s="677" t="s">
        <v>6163</v>
      </c>
    </row>
    <row r="3696">
      <c r="A3696" s="761" t="s">
        <v>16573</v>
      </c>
      <c r="B3696" s="677" t="s">
        <v>6163</v>
      </c>
    </row>
    <row r="3697">
      <c r="A3697" s="761" t="s">
        <v>16574</v>
      </c>
      <c r="B3697" s="677" t="s">
        <v>12953</v>
      </c>
    </row>
    <row r="3698">
      <c r="A3698" s="761" t="s">
        <v>16575</v>
      </c>
      <c r="B3698" s="677" t="s">
        <v>6163</v>
      </c>
    </row>
    <row r="3699">
      <c r="A3699" s="761" t="s">
        <v>10480</v>
      </c>
      <c r="B3699" s="677" t="s">
        <v>6163</v>
      </c>
    </row>
    <row r="3700">
      <c r="A3700" s="761" t="s">
        <v>16576</v>
      </c>
      <c r="B3700" s="677" t="s">
        <v>12953</v>
      </c>
    </row>
    <row r="3701">
      <c r="A3701" s="761" t="s">
        <v>16577</v>
      </c>
      <c r="B3701" s="677" t="s">
        <v>12953</v>
      </c>
    </row>
    <row r="3702">
      <c r="A3702" s="761" t="s">
        <v>16578</v>
      </c>
      <c r="B3702" s="677" t="s">
        <v>6163</v>
      </c>
    </row>
    <row r="3703">
      <c r="A3703" s="761" t="s">
        <v>16579</v>
      </c>
      <c r="B3703" s="677" t="s">
        <v>6163</v>
      </c>
    </row>
    <row r="3704">
      <c r="A3704" s="761" t="s">
        <v>16580</v>
      </c>
      <c r="B3704" s="677" t="s">
        <v>6163</v>
      </c>
    </row>
    <row r="3705">
      <c r="A3705" s="761" t="s">
        <v>16581</v>
      </c>
      <c r="B3705" s="677" t="s">
        <v>6163</v>
      </c>
    </row>
    <row r="3706">
      <c r="A3706" s="761" t="s">
        <v>16582</v>
      </c>
      <c r="B3706" s="677" t="s">
        <v>6163</v>
      </c>
    </row>
    <row r="3707">
      <c r="A3707" s="761" t="s">
        <v>16583</v>
      </c>
      <c r="B3707" s="677" t="s">
        <v>6163</v>
      </c>
    </row>
    <row r="3708">
      <c r="A3708" s="761" t="s">
        <v>1653</v>
      </c>
      <c r="B3708" s="677" t="s">
        <v>6163</v>
      </c>
    </row>
    <row r="3709">
      <c r="A3709" s="761" t="s">
        <v>3514</v>
      </c>
      <c r="B3709" s="677" t="s">
        <v>6163</v>
      </c>
    </row>
    <row r="3710">
      <c r="A3710" s="761" t="s">
        <v>16584</v>
      </c>
      <c r="B3710" s="677" t="s">
        <v>6163</v>
      </c>
    </row>
    <row r="3711">
      <c r="A3711" s="761" t="s">
        <v>16585</v>
      </c>
      <c r="B3711" s="677" t="s">
        <v>6163</v>
      </c>
    </row>
    <row r="3712">
      <c r="A3712" s="761" t="s">
        <v>16586</v>
      </c>
      <c r="B3712" s="677" t="s">
        <v>6163</v>
      </c>
    </row>
    <row r="3713">
      <c r="A3713" s="761" t="s">
        <v>16587</v>
      </c>
      <c r="B3713" s="677" t="s">
        <v>6163</v>
      </c>
    </row>
    <row r="3714">
      <c r="A3714" s="761" t="s">
        <v>16588</v>
      </c>
      <c r="B3714" s="677" t="s">
        <v>6163</v>
      </c>
    </row>
    <row r="3715">
      <c r="A3715" s="761" t="s">
        <v>16589</v>
      </c>
      <c r="B3715" s="677" t="s">
        <v>6163</v>
      </c>
    </row>
    <row r="3716">
      <c r="A3716" s="761" t="s">
        <v>16590</v>
      </c>
      <c r="B3716" s="677" t="s">
        <v>6163</v>
      </c>
    </row>
    <row r="3717">
      <c r="A3717" s="761" t="s">
        <v>16591</v>
      </c>
      <c r="B3717" s="677" t="s">
        <v>6163</v>
      </c>
    </row>
    <row r="3718">
      <c r="A3718" s="761" t="s">
        <v>16592</v>
      </c>
      <c r="B3718" s="677" t="s">
        <v>6163</v>
      </c>
    </row>
    <row r="3719">
      <c r="A3719" s="761" t="s">
        <v>16593</v>
      </c>
      <c r="B3719" s="677" t="s">
        <v>6163</v>
      </c>
    </row>
    <row r="3720">
      <c r="A3720" s="761" t="s">
        <v>16594</v>
      </c>
      <c r="B3720" s="677" t="s">
        <v>6163</v>
      </c>
    </row>
    <row r="3721">
      <c r="A3721" s="761" t="s">
        <v>16595</v>
      </c>
      <c r="B3721" s="677" t="s">
        <v>6163</v>
      </c>
    </row>
    <row r="3722">
      <c r="A3722" s="761" t="s">
        <v>16596</v>
      </c>
      <c r="B3722" s="677" t="s">
        <v>6163</v>
      </c>
    </row>
    <row r="3723">
      <c r="A3723" s="761" t="s">
        <v>16597</v>
      </c>
      <c r="B3723" s="677" t="s">
        <v>6163</v>
      </c>
    </row>
    <row r="3724">
      <c r="A3724" s="761" t="s">
        <v>16598</v>
      </c>
      <c r="B3724" s="677" t="s">
        <v>6163</v>
      </c>
    </row>
    <row r="3725">
      <c r="A3725" s="761" t="s">
        <v>16599</v>
      </c>
      <c r="B3725" s="677" t="s">
        <v>6163</v>
      </c>
    </row>
    <row r="3726">
      <c r="A3726" s="761" t="s">
        <v>16600</v>
      </c>
      <c r="B3726" s="677" t="s">
        <v>6163</v>
      </c>
    </row>
    <row r="3727">
      <c r="A3727" s="761" t="s">
        <v>16601</v>
      </c>
      <c r="B3727" s="677" t="s">
        <v>6163</v>
      </c>
    </row>
    <row r="3728">
      <c r="A3728" s="761" t="s">
        <v>16602</v>
      </c>
      <c r="B3728" s="677" t="s">
        <v>6163</v>
      </c>
    </row>
    <row r="3729">
      <c r="A3729" s="761" t="s">
        <v>16603</v>
      </c>
      <c r="B3729" s="677" t="s">
        <v>6163</v>
      </c>
    </row>
    <row r="3730">
      <c r="A3730" s="761" t="s">
        <v>16604</v>
      </c>
      <c r="B3730" s="677" t="s">
        <v>6163</v>
      </c>
    </row>
    <row r="3731">
      <c r="A3731" s="761" t="s">
        <v>16605</v>
      </c>
      <c r="B3731" s="677" t="s">
        <v>12953</v>
      </c>
    </row>
    <row r="3732">
      <c r="A3732" s="761" t="s">
        <v>16606</v>
      </c>
      <c r="B3732" s="677" t="s">
        <v>12953</v>
      </c>
    </row>
    <row r="3733">
      <c r="A3733" s="761" t="s">
        <v>16607</v>
      </c>
      <c r="B3733" s="677" t="s">
        <v>6163</v>
      </c>
    </row>
    <row r="3734">
      <c r="A3734" s="761" t="s">
        <v>16608</v>
      </c>
      <c r="B3734" s="677" t="s">
        <v>6163</v>
      </c>
    </row>
    <row r="3735">
      <c r="A3735" s="761" t="s">
        <v>16609</v>
      </c>
      <c r="B3735" s="677" t="s">
        <v>6163</v>
      </c>
    </row>
    <row r="3736">
      <c r="A3736" s="761" t="s">
        <v>16610</v>
      </c>
      <c r="B3736" s="677" t="s">
        <v>6163</v>
      </c>
    </row>
    <row r="3737">
      <c r="A3737" s="761" t="s">
        <v>16611</v>
      </c>
      <c r="B3737" s="677" t="s">
        <v>6163</v>
      </c>
    </row>
    <row r="3738">
      <c r="A3738" s="761" t="s">
        <v>16612</v>
      </c>
      <c r="B3738" s="677" t="s">
        <v>6163</v>
      </c>
    </row>
    <row r="3739">
      <c r="A3739" s="761" t="s">
        <v>16613</v>
      </c>
      <c r="B3739" s="677" t="s">
        <v>6163</v>
      </c>
    </row>
    <row r="3740">
      <c r="A3740" s="761" t="s">
        <v>16614</v>
      </c>
      <c r="B3740" s="677" t="s">
        <v>6163</v>
      </c>
    </row>
    <row r="3741">
      <c r="A3741" s="761" t="s">
        <v>16615</v>
      </c>
      <c r="B3741" s="677" t="s">
        <v>6163</v>
      </c>
    </row>
    <row r="3742">
      <c r="A3742" s="761" t="s">
        <v>16616</v>
      </c>
      <c r="B3742" s="677" t="s">
        <v>6163</v>
      </c>
    </row>
    <row r="3743">
      <c r="A3743" s="761" t="s">
        <v>16617</v>
      </c>
      <c r="B3743" s="677" t="s">
        <v>6163</v>
      </c>
    </row>
    <row r="3744">
      <c r="A3744" s="761" t="s">
        <v>16618</v>
      </c>
      <c r="B3744" s="677" t="s">
        <v>6163</v>
      </c>
    </row>
    <row r="3745">
      <c r="A3745" s="761" t="s">
        <v>16619</v>
      </c>
      <c r="B3745" s="677" t="s">
        <v>6163</v>
      </c>
    </row>
    <row r="3746">
      <c r="A3746" s="761" t="s">
        <v>16620</v>
      </c>
      <c r="B3746" s="677" t="s">
        <v>6163</v>
      </c>
    </row>
    <row r="3747">
      <c r="A3747" s="761" t="s">
        <v>16621</v>
      </c>
      <c r="B3747" s="677" t="s">
        <v>6163</v>
      </c>
    </row>
    <row r="3748">
      <c r="A3748" s="761" t="s">
        <v>16622</v>
      </c>
      <c r="B3748" s="677" t="s">
        <v>6163</v>
      </c>
    </row>
    <row r="3749">
      <c r="A3749" s="761" t="s">
        <v>16623</v>
      </c>
      <c r="B3749" s="677" t="s">
        <v>6163</v>
      </c>
    </row>
    <row r="3750">
      <c r="A3750" s="761" t="s">
        <v>16624</v>
      </c>
      <c r="B3750" s="677" t="s">
        <v>6163</v>
      </c>
    </row>
    <row r="3751">
      <c r="A3751" s="761" t="s">
        <v>16625</v>
      </c>
      <c r="B3751" s="677" t="s">
        <v>6163</v>
      </c>
    </row>
    <row r="3752">
      <c r="A3752" s="761" t="s">
        <v>16626</v>
      </c>
      <c r="B3752" s="677" t="s">
        <v>6163</v>
      </c>
    </row>
    <row r="3753">
      <c r="A3753" s="761" t="s">
        <v>16627</v>
      </c>
      <c r="B3753" s="677" t="s">
        <v>6163</v>
      </c>
    </row>
    <row r="3754">
      <c r="A3754" s="761" t="s">
        <v>16628</v>
      </c>
      <c r="B3754" s="677" t="s">
        <v>6163</v>
      </c>
    </row>
    <row r="3755">
      <c r="A3755" s="761" t="s">
        <v>16629</v>
      </c>
      <c r="B3755" s="677" t="s">
        <v>6163</v>
      </c>
    </row>
    <row r="3756">
      <c r="A3756" s="761" t="s">
        <v>16630</v>
      </c>
      <c r="B3756" s="677" t="s">
        <v>6163</v>
      </c>
    </row>
    <row r="3757">
      <c r="A3757" s="761" t="s">
        <v>16631</v>
      </c>
      <c r="B3757" s="677" t="s">
        <v>6163</v>
      </c>
    </row>
    <row r="3758">
      <c r="A3758" s="761" t="s">
        <v>16632</v>
      </c>
      <c r="B3758" s="677" t="s">
        <v>6163</v>
      </c>
    </row>
    <row r="3759">
      <c r="A3759" s="761" t="s">
        <v>16633</v>
      </c>
      <c r="B3759" s="677" t="s">
        <v>6163</v>
      </c>
    </row>
    <row r="3760">
      <c r="A3760" s="761" t="s">
        <v>16634</v>
      </c>
      <c r="B3760" s="677" t="s">
        <v>6163</v>
      </c>
    </row>
    <row r="3761">
      <c r="A3761" s="761" t="s">
        <v>16635</v>
      </c>
      <c r="B3761" s="677" t="s">
        <v>6163</v>
      </c>
    </row>
    <row r="3762">
      <c r="A3762" s="761" t="s">
        <v>16636</v>
      </c>
      <c r="B3762" s="677" t="s">
        <v>12953</v>
      </c>
    </row>
    <row r="3763">
      <c r="A3763" s="761" t="s">
        <v>16637</v>
      </c>
      <c r="B3763" s="677" t="s">
        <v>6163</v>
      </c>
    </row>
    <row r="3764">
      <c r="A3764" s="761" t="s">
        <v>16638</v>
      </c>
      <c r="B3764" s="677" t="s">
        <v>6163</v>
      </c>
    </row>
    <row r="3765">
      <c r="A3765" s="761" t="s">
        <v>16639</v>
      </c>
      <c r="B3765" s="677" t="s">
        <v>6163</v>
      </c>
    </row>
    <row r="3766">
      <c r="A3766" s="761" t="s">
        <v>16640</v>
      </c>
      <c r="B3766" s="677" t="s">
        <v>6163</v>
      </c>
    </row>
    <row r="3767">
      <c r="A3767" s="761" t="s">
        <v>16641</v>
      </c>
      <c r="B3767" s="677" t="s">
        <v>6163</v>
      </c>
    </row>
    <row r="3768">
      <c r="A3768" s="761" t="s">
        <v>16642</v>
      </c>
      <c r="B3768" s="677" t="s">
        <v>6163</v>
      </c>
    </row>
    <row r="3769">
      <c r="A3769" s="761" t="s">
        <v>16643</v>
      </c>
      <c r="B3769" s="677" t="s">
        <v>6163</v>
      </c>
    </row>
    <row r="3770">
      <c r="A3770" s="761" t="s">
        <v>16644</v>
      </c>
      <c r="B3770" s="677" t="s">
        <v>12953</v>
      </c>
    </row>
    <row r="3771">
      <c r="A3771" s="761" t="s">
        <v>16645</v>
      </c>
      <c r="B3771" s="677" t="s">
        <v>12953</v>
      </c>
    </row>
    <row r="3772">
      <c r="A3772" s="761" t="s">
        <v>16646</v>
      </c>
      <c r="B3772" s="677" t="s">
        <v>6163</v>
      </c>
    </row>
    <row r="3773">
      <c r="A3773" s="761" t="s">
        <v>16647</v>
      </c>
      <c r="B3773" s="677" t="s">
        <v>6163</v>
      </c>
    </row>
    <row r="3774">
      <c r="A3774" s="761" t="s">
        <v>16648</v>
      </c>
      <c r="B3774" s="677" t="s">
        <v>6163</v>
      </c>
    </row>
    <row r="3775">
      <c r="A3775" s="761" t="s">
        <v>16649</v>
      </c>
      <c r="B3775" s="677" t="s">
        <v>6163</v>
      </c>
    </row>
    <row r="3776">
      <c r="A3776" s="761" t="s">
        <v>16650</v>
      </c>
      <c r="B3776" s="677" t="s">
        <v>6163</v>
      </c>
    </row>
    <row r="3777">
      <c r="A3777" s="761" t="s">
        <v>16651</v>
      </c>
      <c r="B3777" s="677" t="s">
        <v>12953</v>
      </c>
    </row>
    <row r="3778">
      <c r="A3778" s="761" t="s">
        <v>16652</v>
      </c>
      <c r="B3778" s="677" t="s">
        <v>12953</v>
      </c>
    </row>
    <row r="3779">
      <c r="A3779" s="761" t="s">
        <v>16653</v>
      </c>
      <c r="B3779" s="677" t="s">
        <v>6163</v>
      </c>
    </row>
    <row r="3780">
      <c r="A3780" s="761" t="s">
        <v>16654</v>
      </c>
      <c r="B3780" s="677" t="s">
        <v>6163</v>
      </c>
    </row>
    <row r="3781">
      <c r="A3781" s="761" t="s">
        <v>16655</v>
      </c>
      <c r="B3781" s="677" t="s">
        <v>12953</v>
      </c>
    </row>
    <row r="3782">
      <c r="A3782" s="761" t="s">
        <v>7018</v>
      </c>
      <c r="B3782" s="677" t="s">
        <v>6163</v>
      </c>
    </row>
    <row r="3783">
      <c r="A3783" s="761" t="s">
        <v>16656</v>
      </c>
      <c r="B3783" s="677" t="s">
        <v>6163</v>
      </c>
    </row>
    <row r="3784">
      <c r="A3784" s="761" t="s">
        <v>16657</v>
      </c>
      <c r="B3784" s="677" t="s">
        <v>6163</v>
      </c>
    </row>
    <row r="3785">
      <c r="A3785" s="761" t="s">
        <v>16658</v>
      </c>
      <c r="B3785" s="677" t="s">
        <v>6163</v>
      </c>
    </row>
    <row r="3786">
      <c r="A3786" s="761" t="s">
        <v>16659</v>
      </c>
      <c r="B3786" s="677" t="s">
        <v>6163</v>
      </c>
    </row>
    <row r="3787">
      <c r="A3787" s="761" t="s">
        <v>16660</v>
      </c>
      <c r="B3787" s="677" t="s">
        <v>6163</v>
      </c>
    </row>
    <row r="3788">
      <c r="A3788" s="761" t="s">
        <v>8646</v>
      </c>
      <c r="B3788" s="677" t="s">
        <v>6163</v>
      </c>
    </row>
    <row r="3789">
      <c r="A3789" s="761" t="s">
        <v>16661</v>
      </c>
      <c r="B3789" s="677" t="s">
        <v>6163</v>
      </c>
    </row>
    <row r="3790">
      <c r="A3790" s="761" t="s">
        <v>16662</v>
      </c>
      <c r="B3790" s="677" t="s">
        <v>6163</v>
      </c>
    </row>
    <row r="3791">
      <c r="A3791" s="761" t="s">
        <v>16663</v>
      </c>
      <c r="B3791" s="677" t="s">
        <v>6163</v>
      </c>
    </row>
    <row r="3792">
      <c r="A3792" s="761" t="s">
        <v>16664</v>
      </c>
      <c r="B3792" s="677" t="s">
        <v>6163</v>
      </c>
    </row>
    <row r="3793">
      <c r="A3793" s="761" t="s">
        <v>16665</v>
      </c>
      <c r="B3793" s="677" t="s">
        <v>6163</v>
      </c>
    </row>
    <row r="3794">
      <c r="A3794" s="761" t="s">
        <v>16666</v>
      </c>
      <c r="B3794" s="677" t="s">
        <v>6163</v>
      </c>
    </row>
    <row r="3795">
      <c r="A3795" s="761" t="s">
        <v>16667</v>
      </c>
      <c r="B3795" s="677" t="s">
        <v>6163</v>
      </c>
    </row>
    <row r="3796">
      <c r="A3796" s="761" t="s">
        <v>16668</v>
      </c>
      <c r="B3796" s="677" t="s">
        <v>6163</v>
      </c>
    </row>
    <row r="3797">
      <c r="A3797" s="761" t="s">
        <v>16669</v>
      </c>
      <c r="B3797" s="677" t="s">
        <v>6163</v>
      </c>
    </row>
    <row r="3798">
      <c r="A3798" s="761" t="s">
        <v>16670</v>
      </c>
      <c r="B3798" s="677" t="s">
        <v>6163</v>
      </c>
    </row>
    <row r="3799">
      <c r="A3799" s="761" t="s">
        <v>16671</v>
      </c>
      <c r="B3799" s="677" t="s">
        <v>6163</v>
      </c>
    </row>
    <row r="3800">
      <c r="A3800" s="761" t="s">
        <v>16672</v>
      </c>
      <c r="B3800" s="677" t="s">
        <v>6163</v>
      </c>
    </row>
    <row r="3801">
      <c r="A3801" s="761" t="s">
        <v>16673</v>
      </c>
      <c r="B3801" s="677" t="s">
        <v>6163</v>
      </c>
    </row>
    <row r="3802">
      <c r="A3802" s="761" t="s">
        <v>16674</v>
      </c>
      <c r="B3802" s="677" t="s">
        <v>6163</v>
      </c>
    </row>
    <row r="3803">
      <c r="A3803" s="761" t="s">
        <v>16675</v>
      </c>
      <c r="B3803" s="677" t="s">
        <v>6163</v>
      </c>
    </row>
    <row r="3804">
      <c r="A3804" s="761" t="s">
        <v>16676</v>
      </c>
      <c r="B3804" s="677" t="s">
        <v>6163</v>
      </c>
    </row>
    <row r="3805">
      <c r="A3805" s="761" t="s">
        <v>16677</v>
      </c>
      <c r="B3805" s="677" t="s">
        <v>6163</v>
      </c>
    </row>
    <row r="3806">
      <c r="A3806" s="761" t="s">
        <v>16678</v>
      </c>
      <c r="B3806" s="677" t="s">
        <v>6163</v>
      </c>
    </row>
    <row r="3807">
      <c r="A3807" s="761" t="s">
        <v>16679</v>
      </c>
      <c r="B3807" s="677" t="s">
        <v>6163</v>
      </c>
    </row>
    <row r="3808">
      <c r="A3808" s="761" t="s">
        <v>16680</v>
      </c>
      <c r="B3808" s="677" t="s">
        <v>6163</v>
      </c>
    </row>
    <row r="3809">
      <c r="A3809" s="761" t="s">
        <v>16681</v>
      </c>
      <c r="B3809" s="677" t="s">
        <v>6163</v>
      </c>
    </row>
    <row r="3810">
      <c r="A3810" s="761" t="s">
        <v>16682</v>
      </c>
      <c r="B3810" s="677" t="s">
        <v>6163</v>
      </c>
    </row>
    <row r="3811">
      <c r="A3811" s="761" t="s">
        <v>16683</v>
      </c>
      <c r="B3811" s="677" t="s">
        <v>6163</v>
      </c>
    </row>
    <row r="3812">
      <c r="A3812" s="761" t="s">
        <v>16684</v>
      </c>
      <c r="B3812" s="677" t="s">
        <v>6163</v>
      </c>
    </row>
    <row r="3813">
      <c r="A3813" s="761" t="s">
        <v>16685</v>
      </c>
      <c r="B3813" s="677" t="s">
        <v>6163</v>
      </c>
    </row>
    <row r="3814">
      <c r="A3814" s="761" t="s">
        <v>16686</v>
      </c>
      <c r="B3814" s="677" t="s">
        <v>6163</v>
      </c>
    </row>
    <row r="3815">
      <c r="A3815" s="761" t="s">
        <v>16687</v>
      </c>
      <c r="B3815" s="677" t="s">
        <v>6163</v>
      </c>
    </row>
    <row r="3816">
      <c r="A3816" s="761" t="s">
        <v>16688</v>
      </c>
      <c r="B3816" s="677" t="s">
        <v>6163</v>
      </c>
    </row>
    <row r="3817">
      <c r="A3817" s="761" t="s">
        <v>16689</v>
      </c>
      <c r="B3817" s="677" t="s">
        <v>6163</v>
      </c>
    </row>
    <row r="3818">
      <c r="A3818" s="761" t="s">
        <v>16690</v>
      </c>
      <c r="B3818" s="677" t="s">
        <v>6163</v>
      </c>
    </row>
    <row r="3819">
      <c r="A3819" s="761" t="s">
        <v>16691</v>
      </c>
      <c r="B3819" s="677" t="s">
        <v>6163</v>
      </c>
    </row>
    <row r="3820">
      <c r="A3820" s="761" t="s">
        <v>16692</v>
      </c>
      <c r="B3820" s="677" t="s">
        <v>6163</v>
      </c>
    </row>
    <row r="3821">
      <c r="A3821" s="761" t="s">
        <v>16693</v>
      </c>
      <c r="B3821" s="677" t="s">
        <v>6163</v>
      </c>
    </row>
    <row r="3822">
      <c r="A3822" s="761" t="s">
        <v>16694</v>
      </c>
      <c r="B3822" s="677" t="s">
        <v>12953</v>
      </c>
    </row>
    <row r="3823">
      <c r="A3823" s="761" t="s">
        <v>1157</v>
      </c>
      <c r="B3823" s="677" t="s">
        <v>6163</v>
      </c>
    </row>
    <row r="3824">
      <c r="A3824" s="761" t="s">
        <v>16695</v>
      </c>
      <c r="B3824" s="677" t="s">
        <v>6163</v>
      </c>
    </row>
    <row r="3825">
      <c r="A3825" s="761" t="s">
        <v>16696</v>
      </c>
      <c r="B3825" s="677" t="s">
        <v>6163</v>
      </c>
    </row>
    <row r="3826">
      <c r="A3826" s="761" t="s">
        <v>16697</v>
      </c>
      <c r="B3826" s="677" t="s">
        <v>6163</v>
      </c>
    </row>
    <row r="3827">
      <c r="A3827" s="761" t="s">
        <v>16698</v>
      </c>
      <c r="B3827" s="677" t="s">
        <v>6163</v>
      </c>
    </row>
    <row r="3828">
      <c r="A3828" s="761" t="s">
        <v>1539</v>
      </c>
      <c r="B3828" s="677" t="s">
        <v>6163</v>
      </c>
    </row>
    <row r="3829">
      <c r="A3829" s="761" t="s">
        <v>16699</v>
      </c>
      <c r="B3829" s="677" t="s">
        <v>6163</v>
      </c>
    </row>
    <row r="3830">
      <c r="A3830" s="761" t="s">
        <v>16700</v>
      </c>
      <c r="B3830" s="677" t="s">
        <v>6163</v>
      </c>
    </row>
    <row r="3831">
      <c r="A3831" s="761" t="s">
        <v>16701</v>
      </c>
      <c r="B3831" s="677" t="s">
        <v>6163</v>
      </c>
    </row>
    <row r="3832">
      <c r="A3832" s="761" t="s">
        <v>16702</v>
      </c>
      <c r="B3832" s="677" t="s">
        <v>12953</v>
      </c>
    </row>
    <row r="3833">
      <c r="A3833" s="761" t="s">
        <v>16703</v>
      </c>
      <c r="B3833" s="677" t="s">
        <v>6163</v>
      </c>
    </row>
    <row r="3834">
      <c r="A3834" s="761" t="s">
        <v>16704</v>
      </c>
      <c r="B3834" s="677" t="s">
        <v>6163</v>
      </c>
    </row>
    <row r="3835">
      <c r="A3835" s="761" t="s">
        <v>16705</v>
      </c>
      <c r="B3835" s="677" t="s">
        <v>6163</v>
      </c>
    </row>
    <row r="3836">
      <c r="A3836" s="761" t="s">
        <v>16706</v>
      </c>
      <c r="B3836" s="677" t="s">
        <v>6163</v>
      </c>
    </row>
    <row r="3837">
      <c r="A3837" s="761" t="s">
        <v>16707</v>
      </c>
      <c r="B3837" s="677" t="s">
        <v>6163</v>
      </c>
    </row>
    <row r="3838">
      <c r="A3838" s="761" t="s">
        <v>16708</v>
      </c>
      <c r="B3838" s="677" t="s">
        <v>6163</v>
      </c>
    </row>
    <row r="3839">
      <c r="A3839" s="761" t="s">
        <v>16709</v>
      </c>
      <c r="B3839" s="677" t="s">
        <v>6163</v>
      </c>
    </row>
    <row r="3840">
      <c r="A3840" s="761" t="s">
        <v>16710</v>
      </c>
      <c r="B3840" s="677" t="s">
        <v>6163</v>
      </c>
    </row>
    <row r="3841">
      <c r="A3841" s="761" t="s">
        <v>16711</v>
      </c>
      <c r="B3841" s="677" t="s">
        <v>6163</v>
      </c>
    </row>
    <row r="3842">
      <c r="A3842" s="761" t="s">
        <v>44</v>
      </c>
      <c r="B3842" s="677" t="s">
        <v>6163</v>
      </c>
    </row>
    <row r="3843">
      <c r="A3843" s="761" t="s">
        <v>16712</v>
      </c>
      <c r="B3843" s="677" t="s">
        <v>6163</v>
      </c>
    </row>
    <row r="3844">
      <c r="A3844" s="761" t="s">
        <v>16713</v>
      </c>
      <c r="B3844" s="677" t="s">
        <v>6163</v>
      </c>
    </row>
    <row r="3845">
      <c r="A3845" s="761" t="s">
        <v>16714</v>
      </c>
      <c r="B3845" s="677" t="s">
        <v>6163</v>
      </c>
    </row>
    <row r="3846">
      <c r="A3846" s="761" t="s">
        <v>16715</v>
      </c>
      <c r="B3846" s="677" t="s">
        <v>6163</v>
      </c>
    </row>
    <row r="3847">
      <c r="A3847" s="761" t="s">
        <v>16716</v>
      </c>
      <c r="B3847" s="677" t="s">
        <v>6163</v>
      </c>
    </row>
    <row r="3848">
      <c r="A3848" s="761" t="s">
        <v>16717</v>
      </c>
      <c r="B3848" s="677" t="s">
        <v>6163</v>
      </c>
    </row>
    <row r="3849">
      <c r="A3849" s="761" t="s">
        <v>16718</v>
      </c>
      <c r="B3849" s="677" t="s">
        <v>6163</v>
      </c>
    </row>
    <row r="3850">
      <c r="A3850" s="761" t="s">
        <v>16719</v>
      </c>
      <c r="B3850" s="677" t="s">
        <v>6163</v>
      </c>
    </row>
    <row r="3851">
      <c r="A3851" s="761" t="s">
        <v>16720</v>
      </c>
      <c r="B3851" s="677" t="s">
        <v>6163</v>
      </c>
    </row>
    <row r="3852">
      <c r="A3852" s="761" t="s">
        <v>16721</v>
      </c>
      <c r="B3852" s="677" t="s">
        <v>12953</v>
      </c>
    </row>
    <row r="3853">
      <c r="A3853" s="761" t="s">
        <v>16722</v>
      </c>
      <c r="B3853" s="677" t="s">
        <v>6163</v>
      </c>
    </row>
    <row r="3854">
      <c r="A3854" s="761" t="s">
        <v>16723</v>
      </c>
      <c r="B3854" s="677" t="s">
        <v>6163</v>
      </c>
    </row>
    <row r="3855">
      <c r="A3855" s="761" t="s">
        <v>16724</v>
      </c>
      <c r="B3855" s="677" t="s">
        <v>6163</v>
      </c>
    </row>
    <row r="3856">
      <c r="A3856" s="761" t="s">
        <v>16725</v>
      </c>
      <c r="B3856" s="677" t="s">
        <v>6163</v>
      </c>
    </row>
    <row r="3857">
      <c r="A3857" s="761" t="s">
        <v>16726</v>
      </c>
      <c r="B3857" s="677" t="s">
        <v>6163</v>
      </c>
    </row>
    <row r="3858">
      <c r="A3858" s="761" t="s">
        <v>16727</v>
      </c>
      <c r="B3858" s="677" t="s">
        <v>6163</v>
      </c>
    </row>
    <row r="3859">
      <c r="A3859" s="761" t="s">
        <v>16728</v>
      </c>
      <c r="B3859" s="677" t="s">
        <v>6163</v>
      </c>
    </row>
    <row r="3860">
      <c r="A3860" s="761" t="s">
        <v>16729</v>
      </c>
      <c r="B3860" s="677" t="s">
        <v>6163</v>
      </c>
    </row>
    <row r="3861">
      <c r="A3861" s="761" t="s">
        <v>16730</v>
      </c>
      <c r="B3861" s="677" t="s">
        <v>6163</v>
      </c>
    </row>
    <row r="3862">
      <c r="A3862" s="761" t="s">
        <v>16731</v>
      </c>
      <c r="B3862" s="677" t="s">
        <v>12953</v>
      </c>
    </row>
    <row r="3863">
      <c r="A3863" s="761" t="s">
        <v>16732</v>
      </c>
      <c r="B3863" s="677" t="s">
        <v>12953</v>
      </c>
    </row>
    <row r="3864">
      <c r="A3864" s="761" t="s">
        <v>16733</v>
      </c>
      <c r="B3864" s="677" t="s">
        <v>6163</v>
      </c>
    </row>
    <row r="3865">
      <c r="A3865" s="761" t="s">
        <v>16734</v>
      </c>
      <c r="B3865" s="677" t="s">
        <v>6163</v>
      </c>
    </row>
    <row r="3866">
      <c r="A3866" s="761" t="s">
        <v>16735</v>
      </c>
      <c r="B3866" s="677" t="s">
        <v>6163</v>
      </c>
    </row>
    <row r="3867">
      <c r="A3867" s="761" t="s">
        <v>16736</v>
      </c>
      <c r="B3867" s="677" t="s">
        <v>6163</v>
      </c>
    </row>
    <row r="3868">
      <c r="A3868" s="761" t="s">
        <v>16737</v>
      </c>
      <c r="B3868" s="677" t="s">
        <v>6163</v>
      </c>
    </row>
    <row r="3869">
      <c r="A3869" s="761" t="s">
        <v>16738</v>
      </c>
      <c r="B3869" s="677" t="s">
        <v>6163</v>
      </c>
    </row>
    <row r="3870">
      <c r="A3870" s="761" t="s">
        <v>16739</v>
      </c>
      <c r="B3870" s="677" t="s">
        <v>6163</v>
      </c>
    </row>
    <row r="3871">
      <c r="A3871" s="761" t="s">
        <v>16740</v>
      </c>
      <c r="B3871" s="677" t="s">
        <v>6163</v>
      </c>
    </row>
    <row r="3872">
      <c r="A3872" s="761" t="s">
        <v>16741</v>
      </c>
      <c r="B3872" s="677" t="s">
        <v>6163</v>
      </c>
    </row>
    <row r="3873">
      <c r="A3873" s="761" t="s">
        <v>16742</v>
      </c>
      <c r="B3873" s="677" t="s">
        <v>12953</v>
      </c>
    </row>
    <row r="3874">
      <c r="A3874" s="761" t="s">
        <v>16743</v>
      </c>
      <c r="B3874" s="677" t="s">
        <v>6163</v>
      </c>
    </row>
    <row r="3875">
      <c r="A3875" s="761" t="s">
        <v>16744</v>
      </c>
      <c r="B3875" s="677" t="s">
        <v>6163</v>
      </c>
    </row>
    <row r="3876">
      <c r="A3876" s="761" t="s">
        <v>16745</v>
      </c>
      <c r="B3876" s="677" t="s">
        <v>6163</v>
      </c>
    </row>
    <row r="3877">
      <c r="A3877" s="761" t="s">
        <v>16746</v>
      </c>
      <c r="B3877" s="677" t="s">
        <v>12953</v>
      </c>
    </row>
    <row r="3878">
      <c r="A3878" s="761" t="s">
        <v>16747</v>
      </c>
      <c r="B3878" s="677" t="s">
        <v>6163</v>
      </c>
    </row>
    <row r="3879">
      <c r="A3879" s="761" t="s">
        <v>16748</v>
      </c>
      <c r="B3879" s="677" t="s">
        <v>6163</v>
      </c>
    </row>
    <row r="3880">
      <c r="A3880" s="761" t="s">
        <v>16749</v>
      </c>
      <c r="B3880" s="677" t="s">
        <v>6163</v>
      </c>
    </row>
    <row r="3881">
      <c r="A3881" s="761" t="s">
        <v>16750</v>
      </c>
      <c r="B3881" s="677" t="s">
        <v>6163</v>
      </c>
    </row>
    <row r="3882">
      <c r="A3882" s="761" t="s">
        <v>16751</v>
      </c>
      <c r="B3882" s="677" t="s">
        <v>6163</v>
      </c>
    </row>
    <row r="3883">
      <c r="A3883" s="761" t="s">
        <v>16752</v>
      </c>
      <c r="B3883" s="677" t="s">
        <v>6163</v>
      </c>
    </row>
    <row r="3884">
      <c r="A3884" s="761" t="s">
        <v>16753</v>
      </c>
      <c r="B3884" s="677" t="s">
        <v>6163</v>
      </c>
    </row>
    <row r="3885">
      <c r="A3885" s="761" t="s">
        <v>16754</v>
      </c>
      <c r="B3885" s="677" t="s">
        <v>6163</v>
      </c>
    </row>
    <row r="3886">
      <c r="A3886" s="761" t="s">
        <v>16755</v>
      </c>
      <c r="B3886" s="677" t="s">
        <v>6163</v>
      </c>
    </row>
    <row r="3887">
      <c r="A3887" s="761" t="s">
        <v>16756</v>
      </c>
      <c r="B3887" s="677" t="s">
        <v>6163</v>
      </c>
    </row>
    <row r="3888">
      <c r="A3888" s="761" t="s">
        <v>16757</v>
      </c>
      <c r="B3888" s="677" t="s">
        <v>6163</v>
      </c>
    </row>
    <row r="3889">
      <c r="A3889" s="761" t="s">
        <v>16758</v>
      </c>
      <c r="B3889" s="677" t="s">
        <v>6163</v>
      </c>
    </row>
    <row r="3890">
      <c r="A3890" s="761" t="s">
        <v>16759</v>
      </c>
      <c r="B3890" s="677" t="s">
        <v>6163</v>
      </c>
    </row>
    <row r="3891">
      <c r="A3891" s="761" t="s">
        <v>16760</v>
      </c>
      <c r="B3891" s="677" t="s">
        <v>12953</v>
      </c>
    </row>
    <row r="3892">
      <c r="A3892" s="761" t="s">
        <v>16761</v>
      </c>
      <c r="B3892" s="677" t="s">
        <v>6163</v>
      </c>
    </row>
    <row r="3893">
      <c r="A3893" s="761" t="s">
        <v>16762</v>
      </c>
      <c r="B3893" s="677" t="s">
        <v>6163</v>
      </c>
    </row>
    <row r="3894">
      <c r="A3894" s="761" t="s">
        <v>16763</v>
      </c>
      <c r="B3894" s="677" t="s">
        <v>6163</v>
      </c>
    </row>
    <row r="3895">
      <c r="A3895" s="761" t="s">
        <v>16764</v>
      </c>
      <c r="B3895" s="677" t="s">
        <v>6163</v>
      </c>
    </row>
    <row r="3896">
      <c r="A3896" s="761" t="s">
        <v>16765</v>
      </c>
      <c r="B3896" s="677" t="s">
        <v>6163</v>
      </c>
    </row>
    <row r="3897">
      <c r="A3897" s="761" t="s">
        <v>16766</v>
      </c>
      <c r="B3897" s="677" t="s">
        <v>6163</v>
      </c>
    </row>
    <row r="3898">
      <c r="A3898" s="761" t="s">
        <v>16767</v>
      </c>
      <c r="B3898" s="677" t="s">
        <v>12953</v>
      </c>
    </row>
    <row r="3899">
      <c r="A3899" s="761" t="s">
        <v>16768</v>
      </c>
      <c r="B3899" s="677" t="s">
        <v>6163</v>
      </c>
    </row>
    <row r="3900">
      <c r="A3900" s="761" t="s">
        <v>16769</v>
      </c>
      <c r="B3900" s="677" t="s">
        <v>6163</v>
      </c>
    </row>
    <row r="3901">
      <c r="A3901" s="761" t="s">
        <v>16770</v>
      </c>
      <c r="B3901" s="677" t="s">
        <v>6163</v>
      </c>
    </row>
    <row r="3902">
      <c r="A3902" s="761" t="s">
        <v>16771</v>
      </c>
      <c r="B3902" s="677" t="s">
        <v>6163</v>
      </c>
    </row>
    <row r="3903">
      <c r="A3903" s="761" t="s">
        <v>16772</v>
      </c>
      <c r="B3903" s="677" t="s">
        <v>6163</v>
      </c>
    </row>
    <row r="3904">
      <c r="A3904" s="761" t="s">
        <v>16773</v>
      </c>
      <c r="B3904" s="677" t="s">
        <v>6163</v>
      </c>
    </row>
    <row r="3905">
      <c r="A3905" s="761" t="s">
        <v>16774</v>
      </c>
      <c r="B3905" s="677" t="s">
        <v>6163</v>
      </c>
    </row>
    <row r="3906">
      <c r="A3906" s="761" t="s">
        <v>16775</v>
      </c>
      <c r="B3906" s="677" t="s">
        <v>6163</v>
      </c>
    </row>
    <row r="3907">
      <c r="A3907" s="761" t="s">
        <v>16776</v>
      </c>
      <c r="B3907" s="677" t="s">
        <v>6163</v>
      </c>
    </row>
    <row r="3908">
      <c r="A3908" s="761" t="s">
        <v>16777</v>
      </c>
      <c r="B3908" s="677" t="s">
        <v>6163</v>
      </c>
    </row>
    <row r="3909">
      <c r="A3909" s="761" t="s">
        <v>16778</v>
      </c>
      <c r="B3909" s="677" t="s">
        <v>6163</v>
      </c>
    </row>
    <row r="3910">
      <c r="A3910" s="761" t="s">
        <v>16779</v>
      </c>
      <c r="B3910" s="677" t="s">
        <v>12953</v>
      </c>
    </row>
    <row r="3911">
      <c r="A3911" s="761" t="s">
        <v>16780</v>
      </c>
      <c r="B3911" s="677" t="s">
        <v>12953</v>
      </c>
    </row>
    <row r="3912">
      <c r="A3912" s="761" t="s">
        <v>16781</v>
      </c>
      <c r="B3912" s="677" t="s">
        <v>6163</v>
      </c>
    </row>
    <row r="3913">
      <c r="A3913" s="761" t="s">
        <v>16782</v>
      </c>
      <c r="B3913" s="677" t="s">
        <v>6163</v>
      </c>
    </row>
    <row r="3914">
      <c r="A3914" s="761" t="s">
        <v>16783</v>
      </c>
      <c r="B3914" s="677" t="s">
        <v>6163</v>
      </c>
    </row>
    <row r="3915">
      <c r="A3915" s="761" t="s">
        <v>16784</v>
      </c>
      <c r="B3915" s="677" t="s">
        <v>6163</v>
      </c>
    </row>
    <row r="3916">
      <c r="A3916" s="761" t="s">
        <v>16785</v>
      </c>
      <c r="B3916" s="677" t="s">
        <v>12953</v>
      </c>
    </row>
    <row r="3917">
      <c r="A3917" s="761" t="s">
        <v>16786</v>
      </c>
      <c r="B3917" s="677" t="s">
        <v>6163</v>
      </c>
    </row>
    <row r="3918">
      <c r="A3918" s="761" t="s">
        <v>16787</v>
      </c>
      <c r="B3918" s="677" t="s">
        <v>6163</v>
      </c>
    </row>
    <row r="3919">
      <c r="A3919" s="761" t="s">
        <v>16788</v>
      </c>
      <c r="B3919" s="677" t="s">
        <v>6163</v>
      </c>
    </row>
    <row r="3920">
      <c r="A3920" s="761" t="s">
        <v>16789</v>
      </c>
      <c r="B3920" s="677" t="s">
        <v>6163</v>
      </c>
    </row>
    <row r="3921">
      <c r="A3921" s="761" t="s">
        <v>16790</v>
      </c>
      <c r="B3921" s="677" t="s">
        <v>6163</v>
      </c>
    </row>
    <row r="3922">
      <c r="A3922" s="761" t="s">
        <v>16791</v>
      </c>
      <c r="B3922" s="677" t="s">
        <v>6163</v>
      </c>
    </row>
    <row r="3923">
      <c r="A3923" s="761" t="s">
        <v>16792</v>
      </c>
      <c r="B3923" s="677" t="s">
        <v>12953</v>
      </c>
    </row>
    <row r="3924">
      <c r="A3924" s="761" t="s">
        <v>16793</v>
      </c>
      <c r="B3924" s="677" t="s">
        <v>6163</v>
      </c>
    </row>
    <row r="3925">
      <c r="A3925" s="761" t="s">
        <v>16794</v>
      </c>
      <c r="B3925" s="677" t="s">
        <v>6163</v>
      </c>
    </row>
    <row r="3926">
      <c r="A3926" s="761" t="s">
        <v>16795</v>
      </c>
      <c r="B3926" s="677" t="s">
        <v>6163</v>
      </c>
    </row>
    <row r="3927">
      <c r="A3927" s="761" t="s">
        <v>16796</v>
      </c>
      <c r="B3927" s="677" t="s">
        <v>6163</v>
      </c>
    </row>
    <row r="3928">
      <c r="A3928" s="761" t="s">
        <v>16797</v>
      </c>
      <c r="B3928" s="677" t="s">
        <v>6163</v>
      </c>
    </row>
    <row r="3929">
      <c r="A3929" s="761" t="s">
        <v>16798</v>
      </c>
      <c r="B3929" s="677" t="s">
        <v>6163</v>
      </c>
    </row>
    <row r="3930">
      <c r="A3930" s="761" t="s">
        <v>16799</v>
      </c>
      <c r="B3930" s="677" t="s">
        <v>6163</v>
      </c>
    </row>
    <row r="3931">
      <c r="A3931" s="761" t="s">
        <v>16800</v>
      </c>
      <c r="B3931" s="677" t="s">
        <v>6163</v>
      </c>
    </row>
    <row r="3932">
      <c r="A3932" s="761" t="s">
        <v>16801</v>
      </c>
      <c r="B3932" s="677" t="s">
        <v>6163</v>
      </c>
    </row>
    <row r="3933">
      <c r="A3933" s="761" t="s">
        <v>16802</v>
      </c>
      <c r="B3933" s="677" t="s">
        <v>6163</v>
      </c>
    </row>
    <row r="3934">
      <c r="A3934" s="761" t="s">
        <v>16803</v>
      </c>
      <c r="B3934" s="677" t="s">
        <v>6163</v>
      </c>
    </row>
    <row r="3935">
      <c r="A3935" s="761" t="s">
        <v>16804</v>
      </c>
      <c r="B3935" s="677" t="s">
        <v>6163</v>
      </c>
    </row>
    <row r="3936">
      <c r="A3936" s="761" t="s">
        <v>16805</v>
      </c>
      <c r="B3936" s="677" t="s">
        <v>6163</v>
      </c>
    </row>
    <row r="3937">
      <c r="A3937" s="761" t="s">
        <v>16806</v>
      </c>
      <c r="B3937" s="677" t="s">
        <v>6163</v>
      </c>
    </row>
    <row r="3938">
      <c r="A3938" s="761" t="s">
        <v>16807</v>
      </c>
      <c r="B3938" s="677" t="s">
        <v>6163</v>
      </c>
    </row>
    <row r="3939">
      <c r="A3939" s="761" t="s">
        <v>16808</v>
      </c>
      <c r="B3939" s="677" t="s">
        <v>12953</v>
      </c>
    </row>
    <row r="3940">
      <c r="A3940" s="761" t="s">
        <v>16809</v>
      </c>
      <c r="B3940" s="677" t="s">
        <v>6163</v>
      </c>
    </row>
    <row r="3941">
      <c r="A3941" s="761" t="s">
        <v>16810</v>
      </c>
      <c r="B3941" s="677" t="s">
        <v>6163</v>
      </c>
    </row>
    <row r="3942">
      <c r="A3942" s="761" t="s">
        <v>16811</v>
      </c>
      <c r="B3942" s="677" t="s">
        <v>6163</v>
      </c>
    </row>
    <row r="3943">
      <c r="A3943" s="761" t="s">
        <v>16812</v>
      </c>
      <c r="B3943" s="677" t="s">
        <v>6163</v>
      </c>
    </row>
    <row r="3944">
      <c r="A3944" s="761" t="s">
        <v>16813</v>
      </c>
      <c r="B3944" s="677" t="s">
        <v>6163</v>
      </c>
    </row>
    <row r="3945">
      <c r="A3945" s="761" t="s">
        <v>16814</v>
      </c>
      <c r="B3945" s="677" t="s">
        <v>6163</v>
      </c>
    </row>
    <row r="3946">
      <c r="A3946" s="761" t="s">
        <v>16815</v>
      </c>
      <c r="B3946" s="677" t="s">
        <v>6163</v>
      </c>
    </row>
    <row r="3947">
      <c r="A3947" s="761" t="s">
        <v>16816</v>
      </c>
      <c r="B3947" s="677" t="s">
        <v>6163</v>
      </c>
    </row>
    <row r="3948">
      <c r="A3948" s="761" t="s">
        <v>16817</v>
      </c>
      <c r="B3948" s="677" t="s">
        <v>6163</v>
      </c>
    </row>
    <row r="3949">
      <c r="A3949" s="761" t="s">
        <v>16818</v>
      </c>
      <c r="B3949" s="677" t="s">
        <v>6163</v>
      </c>
    </row>
    <row r="3950">
      <c r="A3950" s="761" t="s">
        <v>16819</v>
      </c>
      <c r="B3950" s="677" t="s">
        <v>6163</v>
      </c>
    </row>
    <row r="3951">
      <c r="A3951" s="761" t="s">
        <v>16820</v>
      </c>
      <c r="B3951" s="677" t="s">
        <v>6163</v>
      </c>
    </row>
    <row r="3952">
      <c r="A3952" s="761" t="s">
        <v>16821</v>
      </c>
      <c r="B3952" s="677" t="s">
        <v>6163</v>
      </c>
    </row>
    <row r="3953">
      <c r="A3953" s="761" t="s">
        <v>16822</v>
      </c>
      <c r="B3953" s="677" t="s">
        <v>6163</v>
      </c>
    </row>
    <row r="3954">
      <c r="A3954" s="761" t="s">
        <v>16823</v>
      </c>
      <c r="B3954" s="677" t="s">
        <v>6163</v>
      </c>
    </row>
    <row r="3955">
      <c r="A3955" s="761" t="s">
        <v>16824</v>
      </c>
      <c r="B3955" s="677" t="s">
        <v>6163</v>
      </c>
    </row>
    <row r="3956">
      <c r="A3956" s="761" t="s">
        <v>16825</v>
      </c>
      <c r="B3956" s="677" t="s">
        <v>6163</v>
      </c>
    </row>
    <row r="3957">
      <c r="A3957" s="761" t="s">
        <v>16826</v>
      </c>
      <c r="B3957" s="677" t="s">
        <v>6163</v>
      </c>
    </row>
    <row r="3958">
      <c r="A3958" s="761" t="s">
        <v>16827</v>
      </c>
      <c r="B3958" s="677" t="s">
        <v>6163</v>
      </c>
    </row>
    <row r="3959">
      <c r="A3959" s="761" t="s">
        <v>16828</v>
      </c>
      <c r="B3959" s="677" t="s">
        <v>6163</v>
      </c>
    </row>
    <row r="3960">
      <c r="A3960" s="761" t="s">
        <v>16829</v>
      </c>
      <c r="B3960" s="677" t="s">
        <v>6163</v>
      </c>
    </row>
    <row r="3961">
      <c r="A3961" s="761" t="s">
        <v>16830</v>
      </c>
      <c r="B3961" s="677" t="s">
        <v>6163</v>
      </c>
    </row>
    <row r="3962">
      <c r="A3962" s="761" t="s">
        <v>16831</v>
      </c>
      <c r="B3962" s="677" t="s">
        <v>12953</v>
      </c>
    </row>
    <row r="3963">
      <c r="A3963" s="761" t="s">
        <v>16832</v>
      </c>
      <c r="B3963" s="677" t="s">
        <v>12953</v>
      </c>
    </row>
    <row r="3964">
      <c r="A3964" s="761" t="s">
        <v>16833</v>
      </c>
      <c r="B3964" s="677" t="s">
        <v>6163</v>
      </c>
    </row>
    <row r="3965">
      <c r="A3965" s="761" t="s">
        <v>16834</v>
      </c>
      <c r="B3965" s="677" t="s">
        <v>6163</v>
      </c>
    </row>
    <row r="3966">
      <c r="A3966" s="761" t="s">
        <v>16835</v>
      </c>
      <c r="B3966" s="677" t="s">
        <v>6163</v>
      </c>
    </row>
    <row r="3967">
      <c r="A3967" s="761" t="s">
        <v>16836</v>
      </c>
      <c r="B3967" s="677" t="s">
        <v>6163</v>
      </c>
    </row>
    <row r="3968">
      <c r="A3968" s="761" t="s">
        <v>16837</v>
      </c>
      <c r="B3968" s="677" t="s">
        <v>6163</v>
      </c>
    </row>
    <row r="3969">
      <c r="A3969" s="761" t="s">
        <v>16838</v>
      </c>
      <c r="B3969" s="677" t="s">
        <v>6163</v>
      </c>
    </row>
    <row r="3970">
      <c r="A3970" s="761" t="s">
        <v>16839</v>
      </c>
      <c r="B3970" s="677" t="s">
        <v>6163</v>
      </c>
    </row>
    <row r="3971">
      <c r="A3971" s="761" t="s">
        <v>16840</v>
      </c>
      <c r="B3971" s="677" t="s">
        <v>6163</v>
      </c>
    </row>
    <row r="3972">
      <c r="A3972" s="761" t="s">
        <v>16841</v>
      </c>
      <c r="B3972" s="677" t="s">
        <v>6163</v>
      </c>
    </row>
    <row r="3973">
      <c r="A3973" s="761" t="s">
        <v>16842</v>
      </c>
      <c r="B3973" s="677" t="s">
        <v>6163</v>
      </c>
    </row>
    <row r="3974">
      <c r="A3974" s="761" t="s">
        <v>16843</v>
      </c>
      <c r="B3974" s="677" t="s">
        <v>6163</v>
      </c>
    </row>
    <row r="3975">
      <c r="A3975" s="761" t="s">
        <v>16844</v>
      </c>
      <c r="B3975" s="677" t="s">
        <v>6163</v>
      </c>
    </row>
    <row r="3976">
      <c r="A3976" s="761" t="s">
        <v>16845</v>
      </c>
      <c r="B3976" s="677" t="s">
        <v>6163</v>
      </c>
    </row>
    <row r="3977">
      <c r="A3977" s="761" t="s">
        <v>16846</v>
      </c>
      <c r="B3977" s="677" t="s">
        <v>12953</v>
      </c>
    </row>
    <row r="3978">
      <c r="A3978" s="761" t="s">
        <v>16847</v>
      </c>
      <c r="B3978" s="677" t="s">
        <v>6163</v>
      </c>
    </row>
    <row r="3979">
      <c r="A3979" s="761" t="s">
        <v>16848</v>
      </c>
      <c r="B3979" s="677" t="s">
        <v>6163</v>
      </c>
    </row>
    <row r="3980">
      <c r="A3980" s="761" t="s">
        <v>16849</v>
      </c>
      <c r="B3980" s="677" t="s">
        <v>6163</v>
      </c>
    </row>
    <row r="3981">
      <c r="A3981" s="761" t="s">
        <v>16850</v>
      </c>
      <c r="B3981" s="677" t="s">
        <v>6163</v>
      </c>
    </row>
    <row r="3982">
      <c r="A3982" s="761" t="s">
        <v>16851</v>
      </c>
      <c r="B3982" s="677" t="s">
        <v>6163</v>
      </c>
    </row>
    <row r="3983">
      <c r="A3983" s="761" t="s">
        <v>16852</v>
      </c>
      <c r="B3983" s="677" t="s">
        <v>6163</v>
      </c>
    </row>
    <row r="3984">
      <c r="A3984" s="761" t="s">
        <v>16853</v>
      </c>
      <c r="B3984" s="677" t="s">
        <v>6163</v>
      </c>
    </row>
    <row r="3985">
      <c r="A3985" s="761" t="s">
        <v>16854</v>
      </c>
      <c r="B3985" s="677" t="s">
        <v>12953</v>
      </c>
    </row>
    <row r="3986">
      <c r="A3986" s="761" t="s">
        <v>16855</v>
      </c>
      <c r="B3986" s="677" t="s">
        <v>6163</v>
      </c>
    </row>
    <row r="3987">
      <c r="A3987" s="761" t="s">
        <v>16856</v>
      </c>
      <c r="B3987" s="677" t="s">
        <v>6163</v>
      </c>
    </row>
    <row r="3988">
      <c r="A3988" s="761" t="s">
        <v>16857</v>
      </c>
      <c r="B3988" s="677" t="s">
        <v>6163</v>
      </c>
    </row>
    <row r="3989">
      <c r="A3989" s="761" t="s">
        <v>16858</v>
      </c>
      <c r="B3989" s="677" t="s">
        <v>6163</v>
      </c>
    </row>
    <row r="3990">
      <c r="A3990" s="761" t="s">
        <v>16859</v>
      </c>
      <c r="B3990" s="677" t="s">
        <v>6163</v>
      </c>
    </row>
    <row r="3991">
      <c r="A3991" s="761" t="s">
        <v>16860</v>
      </c>
      <c r="B3991" s="677" t="s">
        <v>6163</v>
      </c>
    </row>
    <row r="3992">
      <c r="A3992" s="761" t="s">
        <v>16861</v>
      </c>
      <c r="B3992" s="677" t="s">
        <v>6163</v>
      </c>
    </row>
    <row r="3993">
      <c r="A3993" s="761" t="s">
        <v>16862</v>
      </c>
      <c r="B3993" s="677" t="s">
        <v>6163</v>
      </c>
    </row>
    <row r="3994">
      <c r="A3994" s="761" t="s">
        <v>16863</v>
      </c>
      <c r="B3994" s="677" t="s">
        <v>6163</v>
      </c>
    </row>
    <row r="3995">
      <c r="A3995" s="761" t="s">
        <v>16864</v>
      </c>
      <c r="B3995" s="677" t="s">
        <v>6163</v>
      </c>
    </row>
    <row r="3996">
      <c r="A3996" s="761" t="s">
        <v>16865</v>
      </c>
      <c r="B3996" s="677" t="s">
        <v>6163</v>
      </c>
    </row>
    <row r="3997">
      <c r="A3997" s="761" t="s">
        <v>16866</v>
      </c>
      <c r="B3997" s="677" t="s">
        <v>6163</v>
      </c>
    </row>
    <row r="3998">
      <c r="A3998" s="761" t="s">
        <v>16867</v>
      </c>
      <c r="B3998" s="677" t="s">
        <v>6163</v>
      </c>
    </row>
    <row r="3999">
      <c r="A3999" s="761" t="s">
        <v>16868</v>
      </c>
      <c r="B3999" s="677" t="s">
        <v>6163</v>
      </c>
    </row>
    <row r="4000">
      <c r="A4000" s="761" t="s">
        <v>16869</v>
      </c>
      <c r="B4000" s="677" t="s">
        <v>6163</v>
      </c>
    </row>
    <row r="4001">
      <c r="A4001" s="761" t="s">
        <v>16870</v>
      </c>
      <c r="B4001" s="677" t="s">
        <v>6163</v>
      </c>
    </row>
    <row r="4002">
      <c r="A4002" s="761" t="s">
        <v>16871</v>
      </c>
      <c r="B4002" s="677" t="s">
        <v>6163</v>
      </c>
    </row>
    <row r="4003">
      <c r="A4003" s="761" t="s">
        <v>16872</v>
      </c>
      <c r="B4003" s="677" t="s">
        <v>6163</v>
      </c>
    </row>
    <row r="4004">
      <c r="A4004" s="761" t="s">
        <v>16873</v>
      </c>
      <c r="B4004" s="677" t="s">
        <v>6163</v>
      </c>
    </row>
    <row r="4005">
      <c r="A4005" s="761" t="s">
        <v>16874</v>
      </c>
      <c r="B4005" s="677" t="s">
        <v>6163</v>
      </c>
    </row>
    <row r="4006">
      <c r="A4006" s="761" t="s">
        <v>16875</v>
      </c>
      <c r="B4006" s="677" t="s">
        <v>6163</v>
      </c>
    </row>
    <row r="4007">
      <c r="A4007" s="761" t="s">
        <v>16876</v>
      </c>
      <c r="B4007" s="677" t="s">
        <v>6163</v>
      </c>
    </row>
    <row r="4008">
      <c r="A4008" s="761" t="s">
        <v>16877</v>
      </c>
      <c r="B4008" s="677" t="s">
        <v>6163</v>
      </c>
    </row>
    <row r="4009">
      <c r="A4009" s="761" t="s">
        <v>16878</v>
      </c>
      <c r="B4009" s="677" t="s">
        <v>6163</v>
      </c>
    </row>
    <row r="4010">
      <c r="A4010" s="761" t="s">
        <v>16879</v>
      </c>
      <c r="B4010" s="677" t="s">
        <v>6163</v>
      </c>
    </row>
    <row r="4011">
      <c r="A4011" s="761" t="s">
        <v>16880</v>
      </c>
      <c r="B4011" s="677" t="s">
        <v>6163</v>
      </c>
    </row>
    <row r="4012">
      <c r="A4012" s="761" t="s">
        <v>16881</v>
      </c>
      <c r="B4012" s="677" t="s">
        <v>6163</v>
      </c>
    </row>
    <row r="4013">
      <c r="A4013" s="761" t="s">
        <v>16882</v>
      </c>
      <c r="B4013" s="677" t="s">
        <v>6163</v>
      </c>
    </row>
    <row r="4014">
      <c r="A4014" s="761" t="s">
        <v>16883</v>
      </c>
      <c r="B4014" s="677" t="s">
        <v>6163</v>
      </c>
    </row>
    <row r="4015">
      <c r="A4015" s="761" t="s">
        <v>16884</v>
      </c>
      <c r="B4015" s="677" t="s">
        <v>6163</v>
      </c>
    </row>
    <row r="4016">
      <c r="A4016" s="761" t="s">
        <v>16885</v>
      </c>
      <c r="B4016" s="677" t="s">
        <v>6163</v>
      </c>
    </row>
    <row r="4017">
      <c r="A4017" s="761" t="s">
        <v>16886</v>
      </c>
      <c r="B4017" s="677" t="s">
        <v>6163</v>
      </c>
    </row>
    <row r="4018">
      <c r="A4018" s="761" t="s">
        <v>16887</v>
      </c>
      <c r="B4018" s="677" t="s">
        <v>6163</v>
      </c>
    </row>
    <row r="4019">
      <c r="A4019" s="761" t="s">
        <v>16888</v>
      </c>
      <c r="B4019" s="677" t="s">
        <v>6163</v>
      </c>
    </row>
    <row r="4020">
      <c r="A4020" s="761" t="s">
        <v>16889</v>
      </c>
      <c r="B4020" s="677" t="s">
        <v>6163</v>
      </c>
    </row>
    <row r="4021">
      <c r="A4021" s="761" t="s">
        <v>16890</v>
      </c>
      <c r="B4021" s="677" t="s">
        <v>6163</v>
      </c>
    </row>
    <row r="4022">
      <c r="A4022" s="761" t="s">
        <v>16891</v>
      </c>
      <c r="B4022" s="677" t="s">
        <v>6163</v>
      </c>
    </row>
    <row r="4023">
      <c r="A4023" s="761" t="s">
        <v>16892</v>
      </c>
      <c r="B4023" s="677" t="s">
        <v>6163</v>
      </c>
    </row>
    <row r="4024">
      <c r="A4024" s="761" t="s">
        <v>16893</v>
      </c>
      <c r="B4024" s="677" t="s">
        <v>6163</v>
      </c>
    </row>
    <row r="4025">
      <c r="A4025" s="761" t="s">
        <v>16894</v>
      </c>
      <c r="B4025" s="677" t="s">
        <v>6163</v>
      </c>
    </row>
    <row r="4026">
      <c r="A4026" s="761" t="s">
        <v>16895</v>
      </c>
      <c r="B4026" s="677" t="s">
        <v>6163</v>
      </c>
    </row>
    <row r="4027">
      <c r="A4027" s="761" t="s">
        <v>16896</v>
      </c>
      <c r="B4027" s="677" t="s">
        <v>6163</v>
      </c>
    </row>
    <row r="4028">
      <c r="A4028" s="761" t="s">
        <v>16897</v>
      </c>
      <c r="B4028" s="677" t="s">
        <v>6163</v>
      </c>
    </row>
    <row r="4029">
      <c r="A4029" s="761" t="s">
        <v>16898</v>
      </c>
      <c r="B4029" s="677" t="s">
        <v>6163</v>
      </c>
    </row>
    <row r="4030">
      <c r="A4030" s="761" t="s">
        <v>16899</v>
      </c>
      <c r="B4030" s="677" t="s">
        <v>6163</v>
      </c>
    </row>
    <row r="4031">
      <c r="A4031" s="761" t="s">
        <v>16900</v>
      </c>
      <c r="B4031" s="677" t="s">
        <v>12953</v>
      </c>
    </row>
    <row r="4032">
      <c r="A4032" s="761" t="s">
        <v>16901</v>
      </c>
      <c r="B4032" s="677" t="s">
        <v>12953</v>
      </c>
    </row>
    <row r="4033">
      <c r="A4033" s="761" t="s">
        <v>16902</v>
      </c>
      <c r="B4033" s="677" t="s">
        <v>6163</v>
      </c>
    </row>
    <row r="4034">
      <c r="A4034" s="761" t="s">
        <v>16903</v>
      </c>
      <c r="B4034" s="677" t="s">
        <v>6163</v>
      </c>
    </row>
    <row r="4035">
      <c r="A4035" s="761" t="s">
        <v>16904</v>
      </c>
      <c r="B4035" s="677" t="s">
        <v>6163</v>
      </c>
    </row>
    <row r="4036">
      <c r="A4036" s="761" t="s">
        <v>16905</v>
      </c>
      <c r="B4036" s="677" t="s">
        <v>6163</v>
      </c>
    </row>
    <row r="4037">
      <c r="A4037" s="761" t="s">
        <v>16906</v>
      </c>
      <c r="B4037" s="677" t="s">
        <v>6163</v>
      </c>
    </row>
    <row r="4038">
      <c r="A4038" s="761" t="s">
        <v>16907</v>
      </c>
      <c r="B4038" s="677" t="s">
        <v>6163</v>
      </c>
    </row>
    <row r="4039">
      <c r="A4039" s="761" t="s">
        <v>16908</v>
      </c>
      <c r="B4039" s="677" t="s">
        <v>6163</v>
      </c>
    </row>
    <row r="4040">
      <c r="A4040" s="761" t="s">
        <v>16909</v>
      </c>
      <c r="B4040" s="677" t="s">
        <v>6163</v>
      </c>
    </row>
    <row r="4041">
      <c r="A4041" s="761" t="s">
        <v>16910</v>
      </c>
      <c r="B4041" s="677" t="s">
        <v>6163</v>
      </c>
    </row>
    <row r="4042">
      <c r="A4042" s="761" t="s">
        <v>16911</v>
      </c>
      <c r="B4042" s="677" t="s">
        <v>12953</v>
      </c>
    </row>
    <row r="4043">
      <c r="A4043" s="761" t="s">
        <v>16912</v>
      </c>
      <c r="B4043" s="677" t="s">
        <v>6163</v>
      </c>
    </row>
    <row r="4044">
      <c r="A4044" s="761" t="s">
        <v>16913</v>
      </c>
      <c r="B4044" s="677" t="s">
        <v>6163</v>
      </c>
    </row>
    <row r="4045">
      <c r="A4045" s="761" t="s">
        <v>16914</v>
      </c>
      <c r="B4045" s="677" t="s">
        <v>6163</v>
      </c>
    </row>
    <row r="4046">
      <c r="A4046" s="761" t="s">
        <v>16915</v>
      </c>
      <c r="B4046" s="677" t="s">
        <v>6163</v>
      </c>
    </row>
    <row r="4047">
      <c r="A4047" s="761" t="s">
        <v>16916</v>
      </c>
      <c r="B4047" s="677" t="s">
        <v>6163</v>
      </c>
    </row>
    <row r="4048">
      <c r="A4048" s="761" t="s">
        <v>16917</v>
      </c>
      <c r="B4048" s="677" t="s">
        <v>6163</v>
      </c>
    </row>
    <row r="4049">
      <c r="A4049" s="761" t="s">
        <v>16918</v>
      </c>
      <c r="B4049" s="677" t="s">
        <v>6163</v>
      </c>
    </row>
    <row r="4050">
      <c r="A4050" s="761" t="s">
        <v>16919</v>
      </c>
      <c r="B4050" s="677" t="s">
        <v>6163</v>
      </c>
    </row>
    <row r="4051">
      <c r="A4051" s="761" t="s">
        <v>16920</v>
      </c>
      <c r="B4051" s="677" t="s">
        <v>6163</v>
      </c>
    </row>
    <row r="4052">
      <c r="A4052" s="761" t="s">
        <v>16921</v>
      </c>
      <c r="B4052" s="677" t="s">
        <v>6163</v>
      </c>
    </row>
    <row r="4053">
      <c r="A4053" s="761" t="s">
        <v>16922</v>
      </c>
      <c r="B4053" s="677" t="s">
        <v>6163</v>
      </c>
    </row>
    <row r="4054">
      <c r="A4054" s="761" t="s">
        <v>16923</v>
      </c>
      <c r="B4054" s="677" t="s">
        <v>6163</v>
      </c>
    </row>
    <row r="4055">
      <c r="A4055" s="761" t="s">
        <v>16924</v>
      </c>
      <c r="B4055" s="677" t="s">
        <v>6163</v>
      </c>
    </row>
    <row r="4056">
      <c r="A4056" s="761" t="s">
        <v>16925</v>
      </c>
      <c r="B4056" s="677" t="s">
        <v>6163</v>
      </c>
    </row>
    <row r="4057">
      <c r="A4057" s="761" t="s">
        <v>16926</v>
      </c>
      <c r="B4057" s="677" t="s">
        <v>6163</v>
      </c>
    </row>
    <row r="4058">
      <c r="A4058" s="761" t="s">
        <v>16927</v>
      </c>
      <c r="B4058" s="677" t="s">
        <v>12953</v>
      </c>
    </row>
    <row r="4059">
      <c r="A4059" s="761" t="s">
        <v>16928</v>
      </c>
      <c r="B4059" s="677" t="s">
        <v>6163</v>
      </c>
    </row>
    <row r="4060">
      <c r="A4060" s="761" t="s">
        <v>16929</v>
      </c>
      <c r="B4060" s="677" t="s">
        <v>6163</v>
      </c>
    </row>
    <row r="4061">
      <c r="A4061" s="761" t="s">
        <v>16930</v>
      </c>
      <c r="B4061" s="677" t="s">
        <v>6163</v>
      </c>
    </row>
    <row r="4062">
      <c r="A4062" s="761" t="s">
        <v>16931</v>
      </c>
      <c r="B4062" s="677" t="s">
        <v>6163</v>
      </c>
    </row>
    <row r="4063">
      <c r="A4063" s="761" t="s">
        <v>16932</v>
      </c>
      <c r="B4063" s="677" t="s">
        <v>12953</v>
      </c>
    </row>
    <row r="4064">
      <c r="A4064" s="761" t="s">
        <v>16933</v>
      </c>
      <c r="B4064" s="677" t="s">
        <v>6163</v>
      </c>
    </row>
    <row r="4065">
      <c r="A4065" s="761" t="s">
        <v>16934</v>
      </c>
      <c r="B4065" s="677" t="s">
        <v>12953</v>
      </c>
    </row>
    <row r="4066">
      <c r="A4066" s="761" t="s">
        <v>16935</v>
      </c>
      <c r="B4066" s="677" t="s">
        <v>6163</v>
      </c>
    </row>
    <row r="4067">
      <c r="A4067" s="761" t="s">
        <v>16936</v>
      </c>
      <c r="B4067" s="677" t="s">
        <v>12953</v>
      </c>
    </row>
    <row r="4068">
      <c r="A4068" s="761" t="s">
        <v>16937</v>
      </c>
      <c r="B4068" s="677" t="s">
        <v>6163</v>
      </c>
    </row>
    <row r="4069">
      <c r="A4069" s="761" t="s">
        <v>16938</v>
      </c>
      <c r="B4069" s="677" t="s">
        <v>6163</v>
      </c>
    </row>
    <row r="4070">
      <c r="A4070" s="761" t="s">
        <v>16939</v>
      </c>
      <c r="B4070" s="677" t="s">
        <v>6163</v>
      </c>
    </row>
    <row r="4071">
      <c r="A4071" s="761" t="s">
        <v>16940</v>
      </c>
      <c r="B4071" s="677" t="s">
        <v>6163</v>
      </c>
    </row>
    <row r="4072">
      <c r="A4072" s="761" t="s">
        <v>16941</v>
      </c>
      <c r="B4072" s="677" t="s">
        <v>6163</v>
      </c>
    </row>
    <row r="4073">
      <c r="A4073" s="761" t="s">
        <v>16942</v>
      </c>
      <c r="B4073" s="677" t="s">
        <v>6163</v>
      </c>
    </row>
    <row r="4074">
      <c r="A4074" s="761" t="s">
        <v>16943</v>
      </c>
      <c r="B4074" s="677" t="s">
        <v>12953</v>
      </c>
    </row>
    <row r="4075">
      <c r="A4075" s="761" t="s">
        <v>16944</v>
      </c>
      <c r="B4075" s="677" t="s">
        <v>6163</v>
      </c>
    </row>
    <row r="4076">
      <c r="A4076" s="761" t="s">
        <v>16945</v>
      </c>
      <c r="B4076" s="677" t="s">
        <v>6163</v>
      </c>
    </row>
    <row r="4077">
      <c r="A4077" s="761" t="s">
        <v>16946</v>
      </c>
      <c r="B4077" s="677" t="s">
        <v>6163</v>
      </c>
    </row>
    <row r="4078">
      <c r="A4078" s="761" t="s">
        <v>16947</v>
      </c>
      <c r="B4078" s="677" t="s">
        <v>6163</v>
      </c>
    </row>
    <row r="4079">
      <c r="A4079" s="761" t="s">
        <v>16948</v>
      </c>
      <c r="B4079" s="677" t="s">
        <v>6163</v>
      </c>
    </row>
    <row r="4080">
      <c r="A4080" s="761" t="s">
        <v>16949</v>
      </c>
      <c r="B4080" s="677" t="s">
        <v>12953</v>
      </c>
    </row>
    <row r="4081">
      <c r="A4081" s="761" t="s">
        <v>16950</v>
      </c>
      <c r="B4081" s="677" t="s">
        <v>6163</v>
      </c>
    </row>
    <row r="4082">
      <c r="A4082" s="761" t="s">
        <v>16951</v>
      </c>
      <c r="B4082" s="677" t="s">
        <v>6163</v>
      </c>
    </row>
    <row r="4083">
      <c r="A4083" s="761" t="s">
        <v>16952</v>
      </c>
      <c r="B4083" s="677" t="s">
        <v>6163</v>
      </c>
    </row>
    <row r="4084">
      <c r="A4084" s="761" t="s">
        <v>16953</v>
      </c>
      <c r="B4084" s="677" t="s">
        <v>6163</v>
      </c>
    </row>
    <row r="4085">
      <c r="A4085" s="761" t="s">
        <v>16954</v>
      </c>
      <c r="B4085" s="677" t="s">
        <v>6163</v>
      </c>
    </row>
    <row r="4086">
      <c r="A4086" s="761" t="s">
        <v>16955</v>
      </c>
      <c r="B4086" s="677" t="s">
        <v>6163</v>
      </c>
    </row>
    <row r="4087">
      <c r="A4087" s="761" t="s">
        <v>16956</v>
      </c>
      <c r="B4087" s="677" t="s">
        <v>6163</v>
      </c>
    </row>
    <row r="4088">
      <c r="A4088" s="761" t="s">
        <v>16957</v>
      </c>
      <c r="B4088" s="677" t="s">
        <v>12953</v>
      </c>
    </row>
    <row r="4089">
      <c r="A4089" s="761" t="s">
        <v>16958</v>
      </c>
      <c r="B4089" s="677" t="s">
        <v>12953</v>
      </c>
    </row>
    <row r="4090">
      <c r="A4090" s="761" t="s">
        <v>16959</v>
      </c>
      <c r="B4090" s="677" t="s">
        <v>6163</v>
      </c>
    </row>
    <row r="4091">
      <c r="A4091" s="761" t="s">
        <v>16960</v>
      </c>
      <c r="B4091" s="677" t="s">
        <v>6163</v>
      </c>
    </row>
    <row r="4092">
      <c r="A4092" s="761" t="s">
        <v>16961</v>
      </c>
      <c r="B4092" s="677" t="s">
        <v>6163</v>
      </c>
    </row>
    <row r="4093">
      <c r="A4093" s="761" t="s">
        <v>16962</v>
      </c>
      <c r="B4093" s="677" t="s">
        <v>6163</v>
      </c>
    </row>
    <row r="4094">
      <c r="A4094" s="761" t="s">
        <v>16963</v>
      </c>
      <c r="B4094" s="677" t="s">
        <v>6163</v>
      </c>
    </row>
    <row r="4095">
      <c r="A4095" s="761" t="s">
        <v>16964</v>
      </c>
      <c r="B4095" s="677" t="s">
        <v>12953</v>
      </c>
    </row>
    <row r="4096">
      <c r="A4096" s="761" t="s">
        <v>16965</v>
      </c>
      <c r="B4096" s="677" t="s">
        <v>6163</v>
      </c>
    </row>
    <row r="4097">
      <c r="A4097" s="761" t="s">
        <v>16966</v>
      </c>
      <c r="B4097" s="677" t="s">
        <v>6163</v>
      </c>
    </row>
    <row r="4098">
      <c r="A4098" s="761" t="s">
        <v>16967</v>
      </c>
      <c r="B4098" s="677" t="s">
        <v>6163</v>
      </c>
    </row>
    <row r="4099">
      <c r="A4099" s="761" t="s">
        <v>16968</v>
      </c>
      <c r="B4099" s="677" t="s">
        <v>6163</v>
      </c>
    </row>
    <row r="4100">
      <c r="A4100" s="761" t="s">
        <v>16969</v>
      </c>
      <c r="B4100" s="677" t="s">
        <v>6163</v>
      </c>
    </row>
    <row r="4101">
      <c r="A4101" s="761" t="s">
        <v>16970</v>
      </c>
      <c r="B4101" s="677" t="s">
        <v>6163</v>
      </c>
    </row>
    <row r="4102">
      <c r="A4102" s="761" t="s">
        <v>16971</v>
      </c>
      <c r="B4102" s="677" t="s">
        <v>6163</v>
      </c>
    </row>
    <row r="4103">
      <c r="A4103" s="761" t="s">
        <v>16972</v>
      </c>
      <c r="B4103" s="677" t="s">
        <v>6163</v>
      </c>
    </row>
    <row r="4104">
      <c r="A4104" s="761" t="s">
        <v>16973</v>
      </c>
      <c r="B4104" s="677" t="s">
        <v>6163</v>
      </c>
    </row>
    <row r="4105">
      <c r="A4105" s="761" t="s">
        <v>16974</v>
      </c>
      <c r="B4105" s="677" t="s">
        <v>6163</v>
      </c>
    </row>
    <row r="4106">
      <c r="A4106" s="761" t="s">
        <v>16975</v>
      </c>
      <c r="B4106" s="677" t="s">
        <v>6163</v>
      </c>
    </row>
    <row r="4107">
      <c r="A4107" s="761" t="s">
        <v>273</v>
      </c>
      <c r="B4107" s="677" t="s">
        <v>6163</v>
      </c>
    </row>
    <row r="4108">
      <c r="A4108" s="761" t="s">
        <v>16976</v>
      </c>
      <c r="B4108" s="677" t="s">
        <v>6163</v>
      </c>
    </row>
    <row r="4109">
      <c r="A4109" s="761" t="s">
        <v>16977</v>
      </c>
      <c r="B4109" s="677" t="s">
        <v>6163</v>
      </c>
    </row>
    <row r="4110">
      <c r="A4110" s="761" t="s">
        <v>16978</v>
      </c>
      <c r="B4110" s="677" t="s">
        <v>6163</v>
      </c>
    </row>
    <row r="4111">
      <c r="A4111" s="761" t="s">
        <v>16979</v>
      </c>
      <c r="B4111" s="677" t="s">
        <v>6163</v>
      </c>
    </row>
    <row r="4112">
      <c r="A4112" s="761" t="s">
        <v>16980</v>
      </c>
      <c r="B4112" s="677" t="s">
        <v>6163</v>
      </c>
    </row>
    <row r="4113">
      <c r="A4113" s="761" t="s">
        <v>16981</v>
      </c>
      <c r="B4113" s="677" t="s">
        <v>6163</v>
      </c>
    </row>
    <row r="4114">
      <c r="A4114" s="761" t="s">
        <v>16982</v>
      </c>
      <c r="B4114" s="677" t="s">
        <v>6163</v>
      </c>
    </row>
    <row r="4115">
      <c r="A4115" s="761" t="s">
        <v>16983</v>
      </c>
      <c r="B4115" s="677" t="s">
        <v>6163</v>
      </c>
    </row>
    <row r="4116">
      <c r="A4116" s="761" t="s">
        <v>16984</v>
      </c>
      <c r="B4116" s="677" t="s">
        <v>6163</v>
      </c>
    </row>
    <row r="4117">
      <c r="A4117" s="761" t="s">
        <v>16985</v>
      </c>
      <c r="B4117" s="677" t="s">
        <v>6163</v>
      </c>
    </row>
    <row r="4118">
      <c r="A4118" s="761" t="s">
        <v>16986</v>
      </c>
      <c r="B4118" s="677" t="s">
        <v>12953</v>
      </c>
    </row>
    <row r="4119">
      <c r="A4119" s="761" t="s">
        <v>16987</v>
      </c>
      <c r="B4119" s="677" t="s">
        <v>6163</v>
      </c>
    </row>
    <row r="4120">
      <c r="A4120" s="761" t="s">
        <v>16988</v>
      </c>
      <c r="B4120" s="677" t="s">
        <v>6163</v>
      </c>
    </row>
    <row r="4121">
      <c r="A4121" s="761" t="s">
        <v>16989</v>
      </c>
      <c r="B4121" s="677" t="s">
        <v>6163</v>
      </c>
    </row>
    <row r="4122">
      <c r="A4122" s="761" t="s">
        <v>16990</v>
      </c>
      <c r="B4122" s="677" t="s">
        <v>6163</v>
      </c>
    </row>
    <row r="4123">
      <c r="A4123" s="761" t="s">
        <v>16991</v>
      </c>
      <c r="B4123" s="677" t="s">
        <v>6163</v>
      </c>
    </row>
    <row r="4124">
      <c r="A4124" s="761" t="s">
        <v>16992</v>
      </c>
      <c r="B4124" s="677" t="s">
        <v>12953</v>
      </c>
    </row>
    <row r="4125">
      <c r="A4125" s="761" t="s">
        <v>16993</v>
      </c>
      <c r="B4125" s="677" t="s">
        <v>12953</v>
      </c>
    </row>
    <row r="4126">
      <c r="A4126" s="761" t="s">
        <v>16994</v>
      </c>
      <c r="B4126" s="677" t="s">
        <v>6163</v>
      </c>
    </row>
    <row r="4127">
      <c r="A4127" s="761" t="s">
        <v>16995</v>
      </c>
      <c r="B4127" s="677" t="s">
        <v>6163</v>
      </c>
    </row>
    <row r="4128">
      <c r="A4128" s="761" t="s">
        <v>16996</v>
      </c>
      <c r="B4128" s="677" t="s">
        <v>6163</v>
      </c>
    </row>
    <row r="4129">
      <c r="A4129" s="761" t="s">
        <v>16997</v>
      </c>
      <c r="B4129" s="677" t="s">
        <v>6163</v>
      </c>
    </row>
    <row r="4130">
      <c r="A4130" s="761" t="s">
        <v>16998</v>
      </c>
      <c r="B4130" s="677" t="s">
        <v>6163</v>
      </c>
    </row>
    <row r="4131">
      <c r="A4131" s="761" t="s">
        <v>16999</v>
      </c>
      <c r="B4131" s="677" t="s">
        <v>6163</v>
      </c>
    </row>
    <row r="4132">
      <c r="A4132" s="761" t="s">
        <v>17000</v>
      </c>
      <c r="B4132" s="677" t="s">
        <v>12953</v>
      </c>
    </row>
    <row r="4133">
      <c r="A4133" s="761" t="s">
        <v>17001</v>
      </c>
      <c r="B4133" s="677" t="s">
        <v>12953</v>
      </c>
    </row>
    <row r="4134">
      <c r="A4134" s="761" t="s">
        <v>1091</v>
      </c>
      <c r="B4134" s="677" t="s">
        <v>6163</v>
      </c>
    </row>
    <row r="4135">
      <c r="A4135" s="761" t="s">
        <v>17002</v>
      </c>
      <c r="B4135" s="677" t="s">
        <v>6163</v>
      </c>
    </row>
    <row r="4136">
      <c r="A4136" s="761" t="s">
        <v>17003</v>
      </c>
      <c r="B4136" s="677" t="s">
        <v>6163</v>
      </c>
    </row>
    <row r="4137">
      <c r="A4137" s="761" t="s">
        <v>12584</v>
      </c>
      <c r="B4137" s="677" t="s">
        <v>6163</v>
      </c>
    </row>
    <row r="4138">
      <c r="A4138" s="761" t="s">
        <v>17004</v>
      </c>
      <c r="B4138" s="677" t="s">
        <v>6163</v>
      </c>
    </row>
    <row r="4139">
      <c r="A4139" s="761" t="s">
        <v>17005</v>
      </c>
      <c r="B4139" s="677" t="s">
        <v>6163</v>
      </c>
    </row>
    <row r="4140">
      <c r="A4140" s="761" t="s">
        <v>17006</v>
      </c>
      <c r="B4140" s="677" t="s">
        <v>6163</v>
      </c>
    </row>
    <row r="4141">
      <c r="A4141" s="761" t="s">
        <v>17007</v>
      </c>
      <c r="B4141" s="677" t="s">
        <v>6163</v>
      </c>
    </row>
    <row r="4142">
      <c r="A4142" s="761" t="s">
        <v>17008</v>
      </c>
      <c r="B4142" s="677" t="s">
        <v>6163</v>
      </c>
    </row>
    <row r="4143">
      <c r="A4143" s="761" t="s">
        <v>588</v>
      </c>
      <c r="B4143" s="677" t="s">
        <v>6163</v>
      </c>
    </row>
    <row r="4144">
      <c r="A4144" s="761" t="s">
        <v>17009</v>
      </c>
      <c r="B4144" s="677" t="s">
        <v>6163</v>
      </c>
    </row>
    <row r="4145">
      <c r="A4145" s="761" t="s">
        <v>17010</v>
      </c>
      <c r="B4145" s="677" t="s">
        <v>6163</v>
      </c>
    </row>
    <row r="4146">
      <c r="A4146" s="761" t="s">
        <v>17011</v>
      </c>
      <c r="B4146" s="677" t="s">
        <v>6163</v>
      </c>
    </row>
    <row r="4147">
      <c r="A4147" s="761" t="s">
        <v>17012</v>
      </c>
      <c r="B4147" s="677" t="s">
        <v>6163</v>
      </c>
    </row>
    <row r="4148">
      <c r="A4148" s="761" t="s">
        <v>17013</v>
      </c>
      <c r="B4148" s="677" t="s">
        <v>6163</v>
      </c>
    </row>
    <row r="4149">
      <c r="A4149" s="761" t="s">
        <v>17014</v>
      </c>
      <c r="B4149" s="677" t="s">
        <v>12953</v>
      </c>
    </row>
    <row r="4150">
      <c r="A4150" s="761" t="s">
        <v>17015</v>
      </c>
      <c r="B4150" s="677" t="s">
        <v>6163</v>
      </c>
    </row>
    <row r="4151">
      <c r="A4151" s="761" t="s">
        <v>17016</v>
      </c>
      <c r="B4151" s="677" t="s">
        <v>6163</v>
      </c>
    </row>
    <row r="4152">
      <c r="A4152" s="761" t="s">
        <v>17017</v>
      </c>
      <c r="B4152" s="677" t="s">
        <v>6163</v>
      </c>
    </row>
    <row r="4153">
      <c r="A4153" s="761" t="s">
        <v>17018</v>
      </c>
      <c r="B4153" s="677" t="s">
        <v>6163</v>
      </c>
    </row>
    <row r="4154">
      <c r="A4154" s="761" t="s">
        <v>17019</v>
      </c>
      <c r="B4154" s="677" t="s">
        <v>6163</v>
      </c>
    </row>
    <row r="4155">
      <c r="A4155" s="761" t="s">
        <v>17020</v>
      </c>
      <c r="B4155" s="677" t="s">
        <v>6163</v>
      </c>
    </row>
    <row r="4156">
      <c r="A4156" s="761" t="s">
        <v>17021</v>
      </c>
      <c r="B4156" s="677" t="s">
        <v>6163</v>
      </c>
    </row>
    <row r="4157">
      <c r="A4157" s="761" t="s">
        <v>17022</v>
      </c>
      <c r="B4157" s="677" t="s">
        <v>6163</v>
      </c>
    </row>
    <row r="4158">
      <c r="A4158" s="761" t="s">
        <v>17023</v>
      </c>
      <c r="B4158" s="677" t="s">
        <v>12953</v>
      </c>
    </row>
    <row r="4159">
      <c r="A4159" s="761" t="s">
        <v>17024</v>
      </c>
      <c r="B4159" s="677" t="s">
        <v>6163</v>
      </c>
    </row>
    <row r="4160">
      <c r="A4160" s="761" t="s">
        <v>17025</v>
      </c>
      <c r="B4160" s="677" t="s">
        <v>12953</v>
      </c>
    </row>
    <row r="4161">
      <c r="A4161" s="761" t="s">
        <v>17026</v>
      </c>
      <c r="B4161" s="677" t="s">
        <v>6163</v>
      </c>
    </row>
    <row r="4162">
      <c r="A4162" s="761" t="s">
        <v>17027</v>
      </c>
      <c r="B4162" s="677" t="s">
        <v>6163</v>
      </c>
    </row>
    <row r="4163">
      <c r="A4163" s="761" t="s">
        <v>17028</v>
      </c>
      <c r="B4163" s="677" t="s">
        <v>6163</v>
      </c>
    </row>
    <row r="4164">
      <c r="A4164" s="761" t="s">
        <v>17029</v>
      </c>
      <c r="B4164" s="677" t="s">
        <v>6163</v>
      </c>
    </row>
    <row r="4165">
      <c r="A4165" s="761" t="s">
        <v>17030</v>
      </c>
      <c r="B4165" s="677" t="s">
        <v>6163</v>
      </c>
    </row>
    <row r="4166">
      <c r="A4166" s="761" t="s">
        <v>17031</v>
      </c>
      <c r="B4166" s="677" t="s">
        <v>6163</v>
      </c>
    </row>
    <row r="4167">
      <c r="A4167" s="761" t="s">
        <v>17032</v>
      </c>
      <c r="B4167" s="677" t="s">
        <v>6163</v>
      </c>
    </row>
    <row r="4168">
      <c r="A4168" s="761" t="s">
        <v>17033</v>
      </c>
      <c r="B4168" s="677" t="s">
        <v>6163</v>
      </c>
    </row>
    <row r="4169">
      <c r="A4169" s="761" t="s">
        <v>17034</v>
      </c>
      <c r="B4169" s="677" t="s">
        <v>6163</v>
      </c>
    </row>
    <row r="4170">
      <c r="A4170" s="761" t="s">
        <v>17035</v>
      </c>
      <c r="B4170" s="677" t="s">
        <v>6163</v>
      </c>
    </row>
    <row r="4171">
      <c r="A4171" s="761" t="s">
        <v>17036</v>
      </c>
      <c r="B4171" s="677" t="s">
        <v>6163</v>
      </c>
    </row>
    <row r="4172">
      <c r="A4172" s="761" t="s">
        <v>17037</v>
      </c>
      <c r="B4172" s="677" t="s">
        <v>6163</v>
      </c>
    </row>
    <row r="4173">
      <c r="A4173" s="761" t="s">
        <v>17038</v>
      </c>
      <c r="B4173" s="677" t="s">
        <v>6163</v>
      </c>
    </row>
    <row r="4174">
      <c r="A4174" s="761" t="s">
        <v>17039</v>
      </c>
      <c r="B4174" s="677" t="s">
        <v>6163</v>
      </c>
    </row>
    <row r="4175">
      <c r="A4175" s="761" t="s">
        <v>17040</v>
      </c>
      <c r="B4175" s="677" t="s">
        <v>12953</v>
      </c>
    </row>
    <row r="4176">
      <c r="A4176" s="761" t="s">
        <v>17041</v>
      </c>
      <c r="B4176" s="677" t="s">
        <v>6163</v>
      </c>
    </row>
    <row r="4177">
      <c r="A4177" s="761" t="s">
        <v>17042</v>
      </c>
      <c r="B4177" s="677" t="s">
        <v>6163</v>
      </c>
    </row>
    <row r="4178">
      <c r="A4178" s="761" t="s">
        <v>17043</v>
      </c>
      <c r="B4178" s="677" t="s">
        <v>6163</v>
      </c>
    </row>
    <row r="4179">
      <c r="A4179" s="761" t="s">
        <v>17044</v>
      </c>
      <c r="B4179" s="677" t="s">
        <v>6163</v>
      </c>
    </row>
    <row r="4180">
      <c r="A4180" s="761" t="s">
        <v>17045</v>
      </c>
      <c r="B4180" s="677" t="s">
        <v>6163</v>
      </c>
    </row>
    <row r="4181">
      <c r="A4181" s="761" t="s">
        <v>17046</v>
      </c>
      <c r="B4181" s="677" t="s">
        <v>6163</v>
      </c>
    </row>
    <row r="4182">
      <c r="A4182" s="761" t="s">
        <v>17047</v>
      </c>
      <c r="B4182" s="677" t="s">
        <v>12953</v>
      </c>
    </row>
    <row r="4183">
      <c r="A4183" s="761" t="s">
        <v>17048</v>
      </c>
      <c r="B4183" s="677" t="s">
        <v>6163</v>
      </c>
    </row>
    <row r="4184">
      <c r="A4184" s="761" t="s">
        <v>17049</v>
      </c>
      <c r="B4184" s="677" t="s">
        <v>12953</v>
      </c>
    </row>
    <row r="4185">
      <c r="A4185" s="761" t="s">
        <v>17050</v>
      </c>
      <c r="B4185" s="677" t="s">
        <v>6163</v>
      </c>
    </row>
    <row r="4186">
      <c r="A4186" s="761" t="s">
        <v>17051</v>
      </c>
      <c r="B4186" s="677" t="s">
        <v>6163</v>
      </c>
    </row>
    <row r="4187">
      <c r="A4187" s="761" t="s">
        <v>17052</v>
      </c>
      <c r="B4187" s="677" t="s">
        <v>6163</v>
      </c>
    </row>
    <row r="4188">
      <c r="A4188" s="761" t="s">
        <v>17053</v>
      </c>
      <c r="B4188" s="677" t="s">
        <v>6163</v>
      </c>
    </row>
    <row r="4189">
      <c r="A4189" s="761" t="s">
        <v>17054</v>
      </c>
      <c r="B4189" s="677" t="s">
        <v>6163</v>
      </c>
    </row>
    <row r="4190">
      <c r="A4190" s="761" t="s">
        <v>17055</v>
      </c>
      <c r="B4190" s="677" t="s">
        <v>12953</v>
      </c>
    </row>
    <row r="4191">
      <c r="A4191" s="761" t="s">
        <v>17056</v>
      </c>
      <c r="B4191" s="677" t="s">
        <v>6163</v>
      </c>
    </row>
    <row r="4192">
      <c r="A4192" s="761" t="s">
        <v>17057</v>
      </c>
      <c r="B4192" s="677" t="s">
        <v>12953</v>
      </c>
    </row>
    <row r="4193">
      <c r="A4193" s="761" t="s">
        <v>17058</v>
      </c>
      <c r="B4193" s="677" t="s">
        <v>12953</v>
      </c>
    </row>
    <row r="4194">
      <c r="A4194" s="761" t="s">
        <v>17059</v>
      </c>
      <c r="B4194" s="677" t="s">
        <v>6163</v>
      </c>
    </row>
    <row r="4195">
      <c r="A4195" s="761" t="s">
        <v>17060</v>
      </c>
      <c r="B4195" s="677" t="s">
        <v>6163</v>
      </c>
    </row>
    <row r="4196">
      <c r="A4196" s="761" t="s">
        <v>17061</v>
      </c>
      <c r="B4196" s="677" t="s">
        <v>6163</v>
      </c>
    </row>
    <row r="4197">
      <c r="A4197" s="761" t="s">
        <v>17062</v>
      </c>
      <c r="B4197" s="677" t="s">
        <v>6163</v>
      </c>
    </row>
    <row r="4198">
      <c r="A4198" s="761" t="s">
        <v>17063</v>
      </c>
      <c r="B4198" s="677" t="s">
        <v>6163</v>
      </c>
    </row>
    <row r="4199">
      <c r="A4199" s="761" t="s">
        <v>17064</v>
      </c>
      <c r="B4199" s="677" t="s">
        <v>6163</v>
      </c>
    </row>
    <row r="4200">
      <c r="A4200" s="761" t="s">
        <v>17065</v>
      </c>
      <c r="B4200" s="677" t="s">
        <v>6163</v>
      </c>
    </row>
    <row r="4201">
      <c r="A4201" s="761" t="s">
        <v>17066</v>
      </c>
      <c r="B4201" s="677" t="s">
        <v>6163</v>
      </c>
    </row>
    <row r="4202">
      <c r="A4202" s="761" t="s">
        <v>17067</v>
      </c>
      <c r="B4202" s="677" t="s">
        <v>6163</v>
      </c>
    </row>
    <row r="4203">
      <c r="A4203" s="761" t="s">
        <v>17068</v>
      </c>
      <c r="B4203" s="677" t="s">
        <v>6163</v>
      </c>
    </row>
    <row r="4204">
      <c r="A4204" s="761" t="s">
        <v>17069</v>
      </c>
      <c r="B4204" s="677" t="s">
        <v>6163</v>
      </c>
    </row>
    <row r="4205">
      <c r="A4205" s="761" t="s">
        <v>17070</v>
      </c>
      <c r="B4205" s="677" t="s">
        <v>6163</v>
      </c>
    </row>
    <row r="4206">
      <c r="A4206" s="761" t="s">
        <v>17071</v>
      </c>
      <c r="B4206" s="677" t="s">
        <v>6163</v>
      </c>
    </row>
    <row r="4207">
      <c r="A4207" s="761" t="s">
        <v>17072</v>
      </c>
      <c r="B4207" s="677" t="s">
        <v>6163</v>
      </c>
    </row>
    <row r="4208">
      <c r="A4208" s="761" t="s">
        <v>17073</v>
      </c>
      <c r="B4208" s="677" t="s">
        <v>6163</v>
      </c>
    </row>
    <row r="4209">
      <c r="A4209" s="761" t="s">
        <v>17074</v>
      </c>
      <c r="B4209" s="677" t="s">
        <v>6163</v>
      </c>
    </row>
    <row r="4210">
      <c r="A4210" s="761" t="s">
        <v>17075</v>
      </c>
      <c r="B4210" s="677" t="s">
        <v>6163</v>
      </c>
    </row>
    <row r="4211">
      <c r="A4211" s="761" t="s">
        <v>17076</v>
      </c>
      <c r="B4211" s="677" t="s">
        <v>6163</v>
      </c>
    </row>
    <row r="4212">
      <c r="A4212" s="761" t="s">
        <v>17077</v>
      </c>
      <c r="B4212" s="677" t="s">
        <v>6163</v>
      </c>
    </row>
    <row r="4213">
      <c r="A4213" s="761" t="s">
        <v>17078</v>
      </c>
      <c r="B4213" s="677" t="s">
        <v>12953</v>
      </c>
    </row>
    <row r="4214">
      <c r="A4214" s="761" t="s">
        <v>17079</v>
      </c>
      <c r="B4214" s="677" t="s">
        <v>6163</v>
      </c>
    </row>
    <row r="4215">
      <c r="A4215" s="761" t="s">
        <v>17080</v>
      </c>
      <c r="B4215" s="677" t="s">
        <v>6163</v>
      </c>
    </row>
    <row r="4216">
      <c r="A4216" s="761" t="s">
        <v>17081</v>
      </c>
      <c r="B4216" s="677" t="s">
        <v>6163</v>
      </c>
    </row>
    <row r="4217">
      <c r="A4217" s="761" t="s">
        <v>17082</v>
      </c>
      <c r="B4217" s="677" t="s">
        <v>6163</v>
      </c>
    </row>
    <row r="4218">
      <c r="A4218" s="761" t="s">
        <v>17083</v>
      </c>
      <c r="B4218" s="677" t="s">
        <v>6163</v>
      </c>
    </row>
    <row r="4219">
      <c r="A4219" s="761" t="s">
        <v>17084</v>
      </c>
      <c r="B4219" s="677" t="s">
        <v>6163</v>
      </c>
    </row>
    <row r="4220">
      <c r="A4220" s="761" t="s">
        <v>17085</v>
      </c>
      <c r="B4220" s="677" t="s">
        <v>6163</v>
      </c>
    </row>
    <row r="4221">
      <c r="A4221" s="761" t="s">
        <v>17086</v>
      </c>
      <c r="B4221" s="677" t="s">
        <v>6163</v>
      </c>
    </row>
    <row r="4222">
      <c r="A4222" s="761" t="s">
        <v>17087</v>
      </c>
      <c r="B4222" s="677" t="s">
        <v>6163</v>
      </c>
    </row>
    <row r="4223">
      <c r="A4223" s="761" t="s">
        <v>17088</v>
      </c>
      <c r="B4223" s="677" t="s">
        <v>6163</v>
      </c>
    </row>
    <row r="4224">
      <c r="A4224" s="761" t="s">
        <v>17089</v>
      </c>
      <c r="B4224" s="677" t="s">
        <v>6163</v>
      </c>
    </row>
    <row r="4225">
      <c r="A4225" s="761" t="s">
        <v>17090</v>
      </c>
      <c r="B4225" s="677" t="s">
        <v>6163</v>
      </c>
    </row>
    <row r="4226">
      <c r="A4226" s="761" t="s">
        <v>17091</v>
      </c>
      <c r="B4226" s="677" t="s">
        <v>6163</v>
      </c>
    </row>
    <row r="4227">
      <c r="A4227" s="761" t="s">
        <v>17092</v>
      </c>
      <c r="B4227" s="677" t="s">
        <v>6163</v>
      </c>
    </row>
    <row r="4228">
      <c r="A4228" s="761" t="s">
        <v>17093</v>
      </c>
      <c r="B4228" s="677" t="s">
        <v>6163</v>
      </c>
    </row>
    <row r="4229">
      <c r="A4229" s="761" t="s">
        <v>17094</v>
      </c>
      <c r="B4229" s="677" t="s">
        <v>6163</v>
      </c>
    </row>
    <row r="4230">
      <c r="A4230" s="761" t="s">
        <v>17095</v>
      </c>
      <c r="B4230" s="677" t="s">
        <v>6163</v>
      </c>
    </row>
    <row r="4231">
      <c r="A4231" s="761" t="s">
        <v>17096</v>
      </c>
      <c r="B4231" s="677" t="s">
        <v>6163</v>
      </c>
    </row>
    <row r="4232">
      <c r="A4232" s="761" t="s">
        <v>17097</v>
      </c>
      <c r="B4232" s="677" t="s">
        <v>12953</v>
      </c>
    </row>
    <row r="4233">
      <c r="A4233" s="761" t="s">
        <v>17098</v>
      </c>
      <c r="B4233" s="677" t="s">
        <v>6163</v>
      </c>
    </row>
    <row r="4234">
      <c r="A4234" s="761" t="s">
        <v>17099</v>
      </c>
      <c r="B4234" s="677" t="s">
        <v>12953</v>
      </c>
    </row>
    <row r="4235">
      <c r="A4235" s="761" t="s">
        <v>17100</v>
      </c>
      <c r="B4235" s="677" t="s">
        <v>6163</v>
      </c>
    </row>
    <row r="4236">
      <c r="A4236" s="761" t="s">
        <v>17101</v>
      </c>
      <c r="B4236" s="677" t="s">
        <v>6163</v>
      </c>
    </row>
    <row r="4237">
      <c r="A4237" s="761" t="s">
        <v>17102</v>
      </c>
      <c r="B4237" s="677" t="s">
        <v>6163</v>
      </c>
    </row>
    <row r="4238">
      <c r="A4238" s="761" t="s">
        <v>17103</v>
      </c>
      <c r="B4238" s="677" t="s">
        <v>6163</v>
      </c>
    </row>
    <row r="4239">
      <c r="A4239" s="761" t="s">
        <v>17104</v>
      </c>
      <c r="B4239" s="677" t="s">
        <v>6163</v>
      </c>
    </row>
    <row r="4240">
      <c r="A4240" s="761" t="s">
        <v>17105</v>
      </c>
      <c r="B4240" s="677" t="s">
        <v>6163</v>
      </c>
    </row>
    <row r="4241">
      <c r="A4241" s="761" t="s">
        <v>17106</v>
      </c>
      <c r="B4241" s="677" t="s">
        <v>6163</v>
      </c>
    </row>
    <row r="4242">
      <c r="A4242" s="761" t="s">
        <v>17107</v>
      </c>
      <c r="B4242" s="677" t="s">
        <v>6163</v>
      </c>
    </row>
    <row r="4243">
      <c r="A4243" s="761" t="s">
        <v>17108</v>
      </c>
      <c r="B4243" s="677" t="s">
        <v>6163</v>
      </c>
    </row>
    <row r="4244">
      <c r="A4244" s="761" t="s">
        <v>17109</v>
      </c>
      <c r="B4244" s="677" t="s">
        <v>6163</v>
      </c>
    </row>
    <row r="4245">
      <c r="A4245" s="761" t="s">
        <v>17110</v>
      </c>
      <c r="B4245" s="677" t="s">
        <v>6163</v>
      </c>
    </row>
    <row r="4246">
      <c r="A4246" s="761" t="s">
        <v>17111</v>
      </c>
      <c r="B4246" s="677" t="s">
        <v>6163</v>
      </c>
    </row>
    <row r="4247">
      <c r="A4247" s="761" t="s">
        <v>17112</v>
      </c>
      <c r="B4247" s="677" t="s">
        <v>6163</v>
      </c>
    </row>
    <row r="4248">
      <c r="A4248" s="761" t="s">
        <v>17113</v>
      </c>
      <c r="B4248" s="677" t="s">
        <v>6163</v>
      </c>
    </row>
    <row r="4249">
      <c r="A4249" s="761" t="s">
        <v>17114</v>
      </c>
      <c r="B4249" s="677" t="s">
        <v>6163</v>
      </c>
    </row>
    <row r="4250">
      <c r="A4250" s="761" t="s">
        <v>17115</v>
      </c>
      <c r="B4250" s="677" t="s">
        <v>6163</v>
      </c>
    </row>
    <row r="4251">
      <c r="A4251" s="761" t="s">
        <v>17116</v>
      </c>
      <c r="B4251" s="677" t="s">
        <v>6163</v>
      </c>
    </row>
    <row r="4252">
      <c r="A4252" s="761" t="s">
        <v>17117</v>
      </c>
      <c r="B4252" s="677" t="s">
        <v>12953</v>
      </c>
    </row>
    <row r="4253">
      <c r="A4253" s="761" t="s">
        <v>17118</v>
      </c>
      <c r="B4253" s="677" t="s">
        <v>12953</v>
      </c>
    </row>
    <row r="4254">
      <c r="A4254" s="761" t="s">
        <v>17119</v>
      </c>
      <c r="B4254" s="677" t="s">
        <v>6163</v>
      </c>
    </row>
    <row r="4255">
      <c r="A4255" s="761" t="s">
        <v>17120</v>
      </c>
      <c r="B4255" s="677" t="s">
        <v>6163</v>
      </c>
    </row>
    <row r="4256">
      <c r="A4256" s="761" t="s">
        <v>17121</v>
      </c>
      <c r="B4256" s="677" t="s">
        <v>6163</v>
      </c>
    </row>
    <row r="4257">
      <c r="A4257" s="761" t="s">
        <v>17122</v>
      </c>
      <c r="B4257" s="677" t="s">
        <v>6163</v>
      </c>
    </row>
    <row r="4258">
      <c r="A4258" s="761" t="s">
        <v>17123</v>
      </c>
      <c r="B4258" s="677" t="s">
        <v>12953</v>
      </c>
    </row>
    <row r="4259">
      <c r="A4259" s="761" t="s">
        <v>17124</v>
      </c>
      <c r="B4259" s="677" t="s">
        <v>6163</v>
      </c>
    </row>
    <row r="4260">
      <c r="A4260" s="761" t="s">
        <v>17125</v>
      </c>
      <c r="B4260" s="677" t="s">
        <v>6163</v>
      </c>
    </row>
    <row r="4261">
      <c r="A4261" s="761" t="s">
        <v>17126</v>
      </c>
      <c r="B4261" s="677" t="s">
        <v>6163</v>
      </c>
    </row>
    <row r="4262">
      <c r="A4262" s="761" t="s">
        <v>17127</v>
      </c>
      <c r="B4262" s="677" t="s">
        <v>6163</v>
      </c>
    </row>
    <row r="4263">
      <c r="A4263" s="761" t="s">
        <v>17128</v>
      </c>
      <c r="B4263" s="677" t="s">
        <v>6163</v>
      </c>
    </row>
    <row r="4264">
      <c r="A4264" s="761" t="s">
        <v>17129</v>
      </c>
      <c r="B4264" s="677" t="s">
        <v>6163</v>
      </c>
    </row>
    <row r="4265">
      <c r="A4265" s="761" t="s">
        <v>263</v>
      </c>
      <c r="B4265" s="677" t="s">
        <v>6163</v>
      </c>
    </row>
    <row r="4266">
      <c r="A4266" s="761" t="s">
        <v>17130</v>
      </c>
      <c r="B4266" s="677" t="s">
        <v>6163</v>
      </c>
    </row>
    <row r="4267">
      <c r="A4267" s="761" t="s">
        <v>17131</v>
      </c>
      <c r="B4267" s="677" t="s">
        <v>6163</v>
      </c>
    </row>
    <row r="4268">
      <c r="A4268" s="761" t="s">
        <v>17132</v>
      </c>
      <c r="B4268" s="677" t="s">
        <v>6163</v>
      </c>
    </row>
    <row r="4269">
      <c r="A4269" s="761" t="s">
        <v>17133</v>
      </c>
      <c r="B4269" s="677" t="s">
        <v>6163</v>
      </c>
    </row>
    <row r="4270">
      <c r="A4270" s="761" t="s">
        <v>17134</v>
      </c>
      <c r="B4270" s="677" t="s">
        <v>6163</v>
      </c>
    </row>
    <row r="4271">
      <c r="A4271" s="761" t="s">
        <v>17135</v>
      </c>
      <c r="B4271" s="677" t="s">
        <v>6163</v>
      </c>
    </row>
    <row r="4272">
      <c r="A4272" s="761" t="s">
        <v>17136</v>
      </c>
      <c r="B4272" s="677" t="s">
        <v>6163</v>
      </c>
    </row>
    <row r="4273">
      <c r="A4273" s="761" t="s">
        <v>17137</v>
      </c>
      <c r="B4273" s="677" t="s">
        <v>6163</v>
      </c>
    </row>
    <row r="4274">
      <c r="A4274" s="761" t="s">
        <v>17138</v>
      </c>
      <c r="B4274" s="677" t="s">
        <v>6163</v>
      </c>
    </row>
    <row r="4275">
      <c r="A4275" s="761" t="s">
        <v>17139</v>
      </c>
      <c r="B4275" s="677" t="s">
        <v>6163</v>
      </c>
    </row>
    <row r="4276">
      <c r="A4276" s="761" t="s">
        <v>17140</v>
      </c>
      <c r="B4276" s="677" t="s">
        <v>6163</v>
      </c>
    </row>
    <row r="4277">
      <c r="A4277" s="761" t="s">
        <v>17141</v>
      </c>
      <c r="B4277" s="677" t="s">
        <v>6163</v>
      </c>
    </row>
    <row r="4278">
      <c r="A4278" s="761" t="s">
        <v>17142</v>
      </c>
      <c r="B4278" s="677" t="s">
        <v>6163</v>
      </c>
    </row>
    <row r="4279">
      <c r="A4279" s="761" t="s">
        <v>17143</v>
      </c>
      <c r="B4279" s="677" t="s">
        <v>6163</v>
      </c>
    </row>
    <row r="4280">
      <c r="A4280" s="761" t="s">
        <v>17144</v>
      </c>
      <c r="B4280" s="677" t="s">
        <v>6163</v>
      </c>
    </row>
    <row r="4281">
      <c r="A4281" s="761" t="s">
        <v>17145</v>
      </c>
      <c r="B4281" s="677" t="s">
        <v>6163</v>
      </c>
    </row>
    <row r="4282">
      <c r="A4282" s="761" t="s">
        <v>17146</v>
      </c>
      <c r="B4282" s="677" t="s">
        <v>12953</v>
      </c>
    </row>
    <row r="4283">
      <c r="A4283" s="761" t="s">
        <v>17147</v>
      </c>
      <c r="B4283" s="677" t="s">
        <v>6163</v>
      </c>
    </row>
    <row r="4284">
      <c r="A4284" s="761" t="s">
        <v>17148</v>
      </c>
      <c r="B4284" s="677" t="s">
        <v>6163</v>
      </c>
    </row>
    <row r="4285">
      <c r="A4285" s="761" t="s">
        <v>17149</v>
      </c>
      <c r="B4285" s="677" t="s">
        <v>6163</v>
      </c>
    </row>
    <row r="4286">
      <c r="A4286" s="761" t="s">
        <v>17150</v>
      </c>
      <c r="B4286" s="677" t="s">
        <v>6163</v>
      </c>
    </row>
    <row r="4287">
      <c r="A4287" s="761" t="s">
        <v>17151</v>
      </c>
      <c r="B4287" s="677" t="s">
        <v>6163</v>
      </c>
    </row>
    <row r="4288">
      <c r="A4288" s="761" t="s">
        <v>17152</v>
      </c>
      <c r="B4288" s="677" t="s">
        <v>6163</v>
      </c>
    </row>
    <row r="4289">
      <c r="A4289" s="761" t="s">
        <v>17153</v>
      </c>
      <c r="B4289" s="677" t="s">
        <v>6163</v>
      </c>
    </row>
    <row r="4290">
      <c r="A4290" s="761" t="s">
        <v>17154</v>
      </c>
      <c r="B4290" s="677" t="s">
        <v>6163</v>
      </c>
    </row>
    <row r="4291">
      <c r="A4291" s="761" t="s">
        <v>17155</v>
      </c>
      <c r="B4291" s="677" t="s">
        <v>12953</v>
      </c>
    </row>
    <row r="4292">
      <c r="A4292" s="761" t="s">
        <v>17156</v>
      </c>
      <c r="B4292" s="677" t="s">
        <v>6163</v>
      </c>
    </row>
    <row r="4293">
      <c r="A4293" s="761" t="s">
        <v>17157</v>
      </c>
      <c r="B4293" s="677" t="s">
        <v>6163</v>
      </c>
    </row>
    <row r="4294">
      <c r="A4294" s="761" t="s">
        <v>17158</v>
      </c>
      <c r="B4294" s="677" t="s">
        <v>12953</v>
      </c>
    </row>
    <row r="4295">
      <c r="A4295" s="761" t="s">
        <v>17159</v>
      </c>
      <c r="B4295" s="677" t="s">
        <v>6163</v>
      </c>
    </row>
    <row r="4296">
      <c r="A4296" s="761" t="s">
        <v>17160</v>
      </c>
      <c r="B4296" s="677" t="s">
        <v>6163</v>
      </c>
    </row>
    <row r="4297">
      <c r="A4297" s="761" t="s">
        <v>17161</v>
      </c>
      <c r="B4297" s="677" t="s">
        <v>12953</v>
      </c>
    </row>
    <row r="4298">
      <c r="A4298" s="761" t="s">
        <v>17162</v>
      </c>
      <c r="B4298" s="677" t="s">
        <v>6163</v>
      </c>
    </row>
    <row r="4299">
      <c r="A4299" s="761" t="s">
        <v>17163</v>
      </c>
      <c r="B4299" s="677" t="s">
        <v>6163</v>
      </c>
    </row>
    <row r="4300">
      <c r="A4300" s="761" t="s">
        <v>17164</v>
      </c>
      <c r="B4300" s="677" t="s">
        <v>12953</v>
      </c>
    </row>
    <row r="4301">
      <c r="A4301" s="761" t="s">
        <v>17165</v>
      </c>
      <c r="B4301" s="677" t="s">
        <v>6163</v>
      </c>
    </row>
    <row r="4302">
      <c r="A4302" s="761" t="s">
        <v>17166</v>
      </c>
      <c r="B4302" s="677" t="s">
        <v>6163</v>
      </c>
    </row>
    <row r="4303">
      <c r="A4303" s="761" t="s">
        <v>17167</v>
      </c>
      <c r="B4303" s="677" t="s">
        <v>6163</v>
      </c>
    </row>
    <row r="4304">
      <c r="A4304" s="761" t="s">
        <v>17168</v>
      </c>
      <c r="B4304" s="677" t="s">
        <v>6163</v>
      </c>
    </row>
    <row r="4305">
      <c r="A4305" s="761" t="s">
        <v>17169</v>
      </c>
      <c r="B4305" s="677" t="s">
        <v>6163</v>
      </c>
    </row>
    <row r="4306">
      <c r="A4306" s="761" t="s">
        <v>17170</v>
      </c>
      <c r="B4306" s="677" t="s">
        <v>6163</v>
      </c>
    </row>
    <row r="4307">
      <c r="A4307" s="761" t="s">
        <v>17171</v>
      </c>
      <c r="B4307" s="677" t="s">
        <v>6163</v>
      </c>
    </row>
    <row r="4308">
      <c r="A4308" s="761" t="s">
        <v>17172</v>
      </c>
      <c r="B4308" s="677" t="s">
        <v>12953</v>
      </c>
    </row>
    <row r="4309">
      <c r="A4309" s="761" t="s">
        <v>17173</v>
      </c>
      <c r="B4309" s="677" t="s">
        <v>6163</v>
      </c>
    </row>
    <row r="4310">
      <c r="A4310" s="761" t="s">
        <v>1031</v>
      </c>
      <c r="B4310" s="677" t="s">
        <v>6163</v>
      </c>
    </row>
    <row r="4311">
      <c r="A4311" s="761" t="s">
        <v>17174</v>
      </c>
      <c r="B4311" s="677" t="s">
        <v>12953</v>
      </c>
    </row>
    <row r="4312">
      <c r="A4312" s="761" t="s">
        <v>17175</v>
      </c>
      <c r="B4312" s="677" t="s">
        <v>6163</v>
      </c>
    </row>
    <row r="4313">
      <c r="A4313" s="761" t="s">
        <v>17176</v>
      </c>
      <c r="B4313" s="677" t="s">
        <v>12953</v>
      </c>
    </row>
    <row r="4314">
      <c r="A4314" s="761" t="s">
        <v>17177</v>
      </c>
      <c r="B4314" s="677" t="s">
        <v>6163</v>
      </c>
    </row>
    <row r="4315">
      <c r="A4315" s="761" t="s">
        <v>17178</v>
      </c>
      <c r="B4315" s="677" t="s">
        <v>6163</v>
      </c>
    </row>
    <row r="4316">
      <c r="A4316" s="761" t="s">
        <v>17179</v>
      </c>
      <c r="B4316" s="677" t="s">
        <v>6163</v>
      </c>
    </row>
    <row r="4317">
      <c r="A4317" s="761" t="s">
        <v>17180</v>
      </c>
      <c r="B4317" s="677" t="s">
        <v>6163</v>
      </c>
    </row>
    <row r="4318">
      <c r="A4318" s="761" t="s">
        <v>17181</v>
      </c>
      <c r="B4318" s="677" t="s">
        <v>6163</v>
      </c>
    </row>
    <row r="4319">
      <c r="A4319" s="761" t="s">
        <v>17182</v>
      </c>
      <c r="B4319" s="677" t="s">
        <v>6163</v>
      </c>
    </row>
    <row r="4320">
      <c r="A4320" s="761" t="s">
        <v>17183</v>
      </c>
      <c r="B4320" s="677" t="s">
        <v>12953</v>
      </c>
    </row>
    <row r="4321">
      <c r="A4321" s="761" t="s">
        <v>17184</v>
      </c>
      <c r="B4321" s="677" t="s">
        <v>12953</v>
      </c>
    </row>
    <row r="4322">
      <c r="A4322" s="761" t="s">
        <v>17185</v>
      </c>
      <c r="B4322" s="677" t="s">
        <v>6163</v>
      </c>
    </row>
    <row r="4323">
      <c r="A4323" s="761" t="s">
        <v>17186</v>
      </c>
      <c r="B4323" s="677" t="s">
        <v>6163</v>
      </c>
    </row>
    <row r="4324">
      <c r="A4324" s="761" t="s">
        <v>17187</v>
      </c>
      <c r="B4324" s="677" t="s">
        <v>12953</v>
      </c>
    </row>
    <row r="4325">
      <c r="A4325" s="761" t="s">
        <v>17188</v>
      </c>
      <c r="B4325" s="677" t="s">
        <v>6163</v>
      </c>
    </row>
    <row r="4326">
      <c r="A4326" s="761" t="s">
        <v>17189</v>
      </c>
      <c r="B4326" s="677" t="s">
        <v>6163</v>
      </c>
    </row>
    <row r="4327">
      <c r="A4327" s="761" t="s">
        <v>17190</v>
      </c>
      <c r="B4327" s="677" t="s">
        <v>6163</v>
      </c>
    </row>
    <row r="4328">
      <c r="A4328" s="761" t="s">
        <v>17191</v>
      </c>
      <c r="B4328" s="677" t="s">
        <v>12953</v>
      </c>
    </row>
    <row r="4329">
      <c r="A4329" s="761" t="s">
        <v>17192</v>
      </c>
      <c r="B4329" s="677" t="s">
        <v>6163</v>
      </c>
    </row>
    <row r="4330">
      <c r="A4330" s="761" t="s">
        <v>17193</v>
      </c>
      <c r="B4330" s="677" t="s">
        <v>6163</v>
      </c>
    </row>
    <row r="4331">
      <c r="A4331" s="761" t="s">
        <v>17194</v>
      </c>
      <c r="B4331" s="677" t="s">
        <v>12953</v>
      </c>
    </row>
    <row r="4332">
      <c r="A4332" s="761" t="s">
        <v>17195</v>
      </c>
      <c r="B4332" s="677" t="s">
        <v>6163</v>
      </c>
    </row>
    <row r="4333">
      <c r="A4333" s="761" t="s">
        <v>17196</v>
      </c>
      <c r="B4333" s="677" t="s">
        <v>6163</v>
      </c>
    </row>
    <row r="4334">
      <c r="A4334" s="761" t="s">
        <v>17197</v>
      </c>
      <c r="B4334" s="677" t="s">
        <v>6163</v>
      </c>
    </row>
    <row r="4335">
      <c r="A4335" s="761" t="s">
        <v>17198</v>
      </c>
      <c r="B4335" s="677" t="s">
        <v>6163</v>
      </c>
    </row>
    <row r="4336">
      <c r="A4336" s="761" t="s">
        <v>17199</v>
      </c>
      <c r="B4336" s="677" t="s">
        <v>6163</v>
      </c>
    </row>
    <row r="4337">
      <c r="A4337" s="761" t="s">
        <v>17200</v>
      </c>
      <c r="B4337" s="677" t="s">
        <v>6163</v>
      </c>
    </row>
    <row r="4338">
      <c r="A4338" s="761" t="s">
        <v>17201</v>
      </c>
      <c r="B4338" s="677" t="s">
        <v>6163</v>
      </c>
    </row>
    <row r="4339">
      <c r="A4339" s="761" t="s">
        <v>17202</v>
      </c>
      <c r="B4339" s="677" t="s">
        <v>6163</v>
      </c>
    </row>
    <row r="4340">
      <c r="A4340" s="761" t="s">
        <v>17203</v>
      </c>
      <c r="B4340" s="677" t="s">
        <v>6163</v>
      </c>
    </row>
    <row r="4341">
      <c r="A4341" s="761" t="s">
        <v>17204</v>
      </c>
      <c r="B4341" s="677" t="s">
        <v>6163</v>
      </c>
    </row>
    <row r="4342">
      <c r="A4342" s="761" t="s">
        <v>17205</v>
      </c>
      <c r="B4342" s="677" t="s">
        <v>6163</v>
      </c>
    </row>
    <row r="4343">
      <c r="A4343" s="761" t="s">
        <v>17206</v>
      </c>
      <c r="B4343" s="677" t="s">
        <v>6163</v>
      </c>
    </row>
    <row r="4344">
      <c r="A4344" s="761" t="s">
        <v>17207</v>
      </c>
      <c r="B4344" s="677" t="s">
        <v>6163</v>
      </c>
    </row>
    <row r="4345">
      <c r="A4345" s="761" t="s">
        <v>17208</v>
      </c>
      <c r="B4345" s="677" t="s">
        <v>12953</v>
      </c>
    </row>
    <row r="4346">
      <c r="A4346" s="761" t="s">
        <v>17209</v>
      </c>
      <c r="B4346" s="677" t="s">
        <v>6163</v>
      </c>
    </row>
    <row r="4347">
      <c r="A4347" s="761" t="s">
        <v>17210</v>
      </c>
      <c r="B4347" s="677" t="s">
        <v>6163</v>
      </c>
    </row>
    <row r="4348">
      <c r="A4348" s="761" t="s">
        <v>17211</v>
      </c>
      <c r="B4348" s="677" t="s">
        <v>6163</v>
      </c>
    </row>
    <row r="4349">
      <c r="A4349" s="761" t="s">
        <v>17212</v>
      </c>
      <c r="B4349" s="677" t="s">
        <v>6163</v>
      </c>
    </row>
    <row r="4350">
      <c r="A4350" s="761" t="s">
        <v>17213</v>
      </c>
      <c r="B4350" s="677" t="s">
        <v>6163</v>
      </c>
    </row>
    <row r="4351">
      <c r="A4351" s="761" t="s">
        <v>17214</v>
      </c>
      <c r="B4351" s="677" t="s">
        <v>6163</v>
      </c>
    </row>
    <row r="4352">
      <c r="A4352" s="761" t="s">
        <v>17215</v>
      </c>
      <c r="B4352" s="677" t="s">
        <v>6163</v>
      </c>
    </row>
    <row r="4353">
      <c r="A4353" s="761" t="s">
        <v>17216</v>
      </c>
      <c r="B4353" s="677" t="s">
        <v>6163</v>
      </c>
    </row>
    <row r="4354">
      <c r="A4354" s="761" t="s">
        <v>17217</v>
      </c>
      <c r="B4354" s="677" t="s">
        <v>12953</v>
      </c>
    </row>
    <row r="4355">
      <c r="A4355" s="761" t="s">
        <v>17218</v>
      </c>
      <c r="B4355" s="677" t="s">
        <v>6163</v>
      </c>
    </row>
    <row r="4356">
      <c r="A4356" s="761" t="s">
        <v>17219</v>
      </c>
      <c r="B4356" s="677" t="s">
        <v>6163</v>
      </c>
    </row>
    <row r="4357">
      <c r="A4357" s="761" t="s">
        <v>17220</v>
      </c>
      <c r="B4357" s="677" t="s">
        <v>6163</v>
      </c>
    </row>
    <row r="4358">
      <c r="A4358" s="761" t="s">
        <v>17221</v>
      </c>
      <c r="B4358" s="677" t="s">
        <v>12953</v>
      </c>
    </row>
    <row r="4359">
      <c r="A4359" s="761" t="s">
        <v>17222</v>
      </c>
      <c r="B4359" s="677" t="s">
        <v>6163</v>
      </c>
    </row>
    <row r="4360">
      <c r="A4360" s="761" t="s">
        <v>17223</v>
      </c>
      <c r="B4360" s="677" t="s">
        <v>6163</v>
      </c>
    </row>
    <row r="4361">
      <c r="A4361" s="761" t="s">
        <v>17224</v>
      </c>
      <c r="B4361" s="677" t="s">
        <v>6163</v>
      </c>
    </row>
    <row r="4362">
      <c r="A4362" s="761" t="s">
        <v>17225</v>
      </c>
      <c r="B4362" s="677" t="s">
        <v>6163</v>
      </c>
    </row>
    <row r="4363">
      <c r="A4363" s="761" t="s">
        <v>17226</v>
      </c>
      <c r="B4363" s="677" t="s">
        <v>6163</v>
      </c>
    </row>
    <row r="4364">
      <c r="A4364" s="761" t="s">
        <v>17227</v>
      </c>
      <c r="B4364" s="677" t="s">
        <v>6163</v>
      </c>
    </row>
    <row r="4365">
      <c r="A4365" s="761" t="s">
        <v>17228</v>
      </c>
      <c r="B4365" s="677" t="s">
        <v>6163</v>
      </c>
    </row>
    <row r="4366">
      <c r="A4366" s="761" t="s">
        <v>17229</v>
      </c>
      <c r="B4366" s="677" t="s">
        <v>6163</v>
      </c>
    </row>
    <row r="4367">
      <c r="A4367" s="761" t="s">
        <v>17230</v>
      </c>
      <c r="B4367" s="677" t="s">
        <v>6163</v>
      </c>
    </row>
    <row r="4368">
      <c r="A4368" s="761" t="s">
        <v>17231</v>
      </c>
      <c r="B4368" s="677" t="s">
        <v>12953</v>
      </c>
    </row>
    <row r="4369">
      <c r="A4369" s="761" t="s">
        <v>17232</v>
      </c>
      <c r="B4369" s="677" t="s">
        <v>6163</v>
      </c>
    </row>
    <row r="4370">
      <c r="A4370" s="761" t="s">
        <v>17233</v>
      </c>
      <c r="B4370" s="677" t="s">
        <v>12953</v>
      </c>
    </row>
    <row r="4371">
      <c r="A4371" s="761" t="s">
        <v>17234</v>
      </c>
      <c r="B4371" s="677" t="s">
        <v>6163</v>
      </c>
    </row>
    <row r="4372">
      <c r="A4372" s="761" t="s">
        <v>17235</v>
      </c>
      <c r="B4372" s="677" t="s">
        <v>6163</v>
      </c>
    </row>
    <row r="4373">
      <c r="A4373" s="761" t="s">
        <v>17236</v>
      </c>
      <c r="B4373" s="677" t="s">
        <v>6163</v>
      </c>
    </row>
    <row r="4374">
      <c r="A4374" s="761" t="s">
        <v>17237</v>
      </c>
      <c r="B4374" s="677" t="s">
        <v>6163</v>
      </c>
    </row>
    <row r="4375">
      <c r="A4375" s="761" t="s">
        <v>7984</v>
      </c>
      <c r="B4375" s="677" t="s">
        <v>6163</v>
      </c>
    </row>
    <row r="4376">
      <c r="A4376" s="761" t="s">
        <v>17238</v>
      </c>
      <c r="B4376" s="677" t="s">
        <v>6163</v>
      </c>
    </row>
    <row r="4377">
      <c r="A4377" s="761" t="s">
        <v>17239</v>
      </c>
      <c r="B4377" s="677" t="s">
        <v>6163</v>
      </c>
    </row>
    <row r="4378">
      <c r="A4378" s="761" t="s">
        <v>17240</v>
      </c>
      <c r="B4378" s="677" t="s">
        <v>6163</v>
      </c>
    </row>
    <row r="4379">
      <c r="A4379" s="761" t="s">
        <v>17241</v>
      </c>
      <c r="B4379" s="677" t="s">
        <v>6163</v>
      </c>
    </row>
    <row r="4380">
      <c r="A4380" s="761" t="s">
        <v>17242</v>
      </c>
      <c r="B4380" s="677" t="s">
        <v>6163</v>
      </c>
    </row>
    <row r="4381">
      <c r="A4381" s="761" t="s">
        <v>17243</v>
      </c>
      <c r="B4381" s="677" t="s">
        <v>6163</v>
      </c>
    </row>
    <row r="4382">
      <c r="A4382" s="761" t="s">
        <v>17244</v>
      </c>
      <c r="B4382" s="677" t="s">
        <v>12953</v>
      </c>
    </row>
    <row r="4383">
      <c r="A4383" s="761" t="s">
        <v>9947</v>
      </c>
      <c r="B4383" s="677" t="s">
        <v>6163</v>
      </c>
    </row>
    <row r="4384">
      <c r="A4384" s="761" t="s">
        <v>17245</v>
      </c>
      <c r="B4384" s="677" t="s">
        <v>6163</v>
      </c>
    </row>
    <row r="4385">
      <c r="A4385" s="761" t="s">
        <v>17246</v>
      </c>
      <c r="B4385" s="677" t="s">
        <v>6163</v>
      </c>
    </row>
    <row r="4386">
      <c r="A4386" s="761" t="s">
        <v>17247</v>
      </c>
      <c r="B4386" s="677" t="s">
        <v>6163</v>
      </c>
    </row>
    <row r="4387">
      <c r="A4387" s="761" t="s">
        <v>17248</v>
      </c>
      <c r="B4387" s="677" t="s">
        <v>6163</v>
      </c>
    </row>
    <row r="4388">
      <c r="A4388" s="761" t="s">
        <v>17249</v>
      </c>
      <c r="B4388" s="677" t="s">
        <v>6163</v>
      </c>
    </row>
    <row r="4389">
      <c r="A4389" s="761" t="s">
        <v>17250</v>
      </c>
      <c r="B4389" s="677" t="s">
        <v>6163</v>
      </c>
    </row>
    <row r="4390">
      <c r="A4390" s="761" t="s">
        <v>17251</v>
      </c>
      <c r="B4390" s="677" t="s">
        <v>6163</v>
      </c>
    </row>
    <row r="4391">
      <c r="A4391" s="761" t="s">
        <v>17252</v>
      </c>
      <c r="B4391" s="677" t="s">
        <v>6163</v>
      </c>
    </row>
    <row r="4392">
      <c r="A4392" s="761" t="s">
        <v>17253</v>
      </c>
      <c r="B4392" s="677" t="s">
        <v>12953</v>
      </c>
    </row>
    <row r="4393">
      <c r="A4393" s="761" t="s">
        <v>17254</v>
      </c>
      <c r="B4393" s="677" t="s">
        <v>6163</v>
      </c>
    </row>
    <row r="4394">
      <c r="A4394" s="761" t="s">
        <v>17255</v>
      </c>
      <c r="B4394" s="677" t="s">
        <v>12953</v>
      </c>
    </row>
    <row r="4395">
      <c r="A4395" s="761" t="s">
        <v>17256</v>
      </c>
      <c r="B4395" s="677" t="s">
        <v>6163</v>
      </c>
    </row>
    <row r="4396">
      <c r="A4396" s="761" t="s">
        <v>17257</v>
      </c>
      <c r="B4396" s="677" t="s">
        <v>6163</v>
      </c>
    </row>
    <row r="4397">
      <c r="A4397" s="761" t="s">
        <v>17258</v>
      </c>
      <c r="B4397" s="677" t="s">
        <v>6163</v>
      </c>
    </row>
    <row r="4398">
      <c r="A4398" s="761" t="s">
        <v>17259</v>
      </c>
      <c r="B4398" s="677" t="s">
        <v>6163</v>
      </c>
    </row>
    <row r="4399">
      <c r="A4399" s="761" t="s">
        <v>17260</v>
      </c>
      <c r="B4399" s="677" t="s">
        <v>6163</v>
      </c>
    </row>
    <row r="4400">
      <c r="A4400" s="761" t="s">
        <v>17261</v>
      </c>
      <c r="B4400" s="677" t="s">
        <v>6163</v>
      </c>
    </row>
    <row r="4401">
      <c r="A4401" s="761" t="s">
        <v>17262</v>
      </c>
      <c r="B4401" s="677" t="s">
        <v>12953</v>
      </c>
    </row>
    <row r="4402">
      <c r="A4402" s="761" t="s">
        <v>17263</v>
      </c>
      <c r="B4402" s="677" t="s">
        <v>6163</v>
      </c>
    </row>
    <row r="4403">
      <c r="A4403" s="761" t="s">
        <v>17264</v>
      </c>
      <c r="B4403" s="677" t="s">
        <v>12953</v>
      </c>
    </row>
    <row r="4404">
      <c r="A4404" s="761" t="s">
        <v>17265</v>
      </c>
      <c r="B4404" s="677" t="s">
        <v>6163</v>
      </c>
    </row>
    <row r="4405">
      <c r="A4405" s="761" t="s">
        <v>17266</v>
      </c>
      <c r="B4405" s="677" t="s">
        <v>6163</v>
      </c>
    </row>
    <row r="4406">
      <c r="A4406" s="761" t="s">
        <v>17267</v>
      </c>
      <c r="B4406" s="677" t="s">
        <v>6163</v>
      </c>
    </row>
    <row r="4407">
      <c r="A4407" s="761" t="s">
        <v>17268</v>
      </c>
      <c r="B4407" s="677" t="s">
        <v>6163</v>
      </c>
    </row>
    <row r="4408">
      <c r="A4408" s="761" t="s">
        <v>17269</v>
      </c>
      <c r="B4408" s="677" t="s">
        <v>6163</v>
      </c>
    </row>
    <row r="4409">
      <c r="A4409" s="761" t="s">
        <v>17270</v>
      </c>
      <c r="B4409" s="677" t="s">
        <v>6163</v>
      </c>
    </row>
    <row r="4410">
      <c r="A4410" s="761" t="s">
        <v>17271</v>
      </c>
      <c r="B4410" s="677" t="s">
        <v>6163</v>
      </c>
    </row>
    <row r="4411">
      <c r="A4411" s="761" t="s">
        <v>17272</v>
      </c>
      <c r="B4411" s="677" t="s">
        <v>12953</v>
      </c>
    </row>
    <row r="4412">
      <c r="A4412" s="761" t="s">
        <v>17273</v>
      </c>
      <c r="B4412" s="677" t="s">
        <v>6163</v>
      </c>
    </row>
    <row r="4413">
      <c r="A4413" s="761" t="s">
        <v>17274</v>
      </c>
      <c r="B4413" s="677" t="s">
        <v>6163</v>
      </c>
    </row>
    <row r="4414">
      <c r="A4414" s="761" t="s">
        <v>17275</v>
      </c>
      <c r="B4414" s="677" t="s">
        <v>6163</v>
      </c>
    </row>
    <row r="4415">
      <c r="A4415" s="761" t="s">
        <v>17276</v>
      </c>
      <c r="B4415" s="677" t="s">
        <v>6163</v>
      </c>
    </row>
    <row r="4416">
      <c r="A4416" s="761" t="s">
        <v>17277</v>
      </c>
      <c r="B4416" s="677" t="s">
        <v>6163</v>
      </c>
    </row>
    <row r="4417">
      <c r="A4417" s="761" t="s">
        <v>17278</v>
      </c>
      <c r="B4417" s="677" t="s">
        <v>6163</v>
      </c>
    </row>
    <row r="4418">
      <c r="A4418" s="761" t="s">
        <v>17279</v>
      </c>
      <c r="B4418" s="677" t="s">
        <v>6163</v>
      </c>
    </row>
    <row r="4419">
      <c r="A4419" s="761" t="s">
        <v>17280</v>
      </c>
      <c r="B4419" s="677" t="s">
        <v>6163</v>
      </c>
    </row>
    <row r="4420">
      <c r="A4420" s="761" t="s">
        <v>17281</v>
      </c>
      <c r="B4420" s="677" t="s">
        <v>6163</v>
      </c>
    </row>
    <row r="4421">
      <c r="A4421" s="761" t="s">
        <v>17282</v>
      </c>
      <c r="B4421" s="677" t="s">
        <v>6163</v>
      </c>
    </row>
    <row r="4422">
      <c r="A4422" s="761" t="s">
        <v>17283</v>
      </c>
      <c r="B4422" s="677" t="s">
        <v>6163</v>
      </c>
    </row>
    <row r="4423">
      <c r="A4423" s="761" t="s">
        <v>17284</v>
      </c>
      <c r="B4423" s="677" t="s">
        <v>6163</v>
      </c>
    </row>
    <row r="4424">
      <c r="A4424" s="761" t="s">
        <v>17285</v>
      </c>
      <c r="B4424" s="677" t="s">
        <v>6163</v>
      </c>
    </row>
    <row r="4425">
      <c r="A4425" s="761" t="s">
        <v>17286</v>
      </c>
      <c r="B4425" s="677" t="s">
        <v>6163</v>
      </c>
    </row>
    <row r="4426">
      <c r="A4426" s="761" t="s">
        <v>17287</v>
      </c>
      <c r="B4426" s="677" t="s">
        <v>6163</v>
      </c>
    </row>
    <row r="4427">
      <c r="A4427" s="761" t="s">
        <v>17288</v>
      </c>
      <c r="B4427" s="677" t="s">
        <v>6163</v>
      </c>
    </row>
    <row r="4428">
      <c r="A4428" s="761" t="s">
        <v>17289</v>
      </c>
      <c r="B4428" s="677" t="s">
        <v>12953</v>
      </c>
    </row>
    <row r="4429">
      <c r="A4429" s="761" t="s">
        <v>17290</v>
      </c>
      <c r="B4429" s="677" t="s">
        <v>6163</v>
      </c>
    </row>
    <row r="4430">
      <c r="A4430" s="761" t="s">
        <v>17291</v>
      </c>
      <c r="B4430" s="677" t="s">
        <v>6163</v>
      </c>
    </row>
    <row r="4431">
      <c r="A4431" s="761" t="s">
        <v>17292</v>
      </c>
      <c r="B4431" s="677" t="s">
        <v>6163</v>
      </c>
    </row>
    <row r="4432">
      <c r="A4432" s="761" t="s">
        <v>17293</v>
      </c>
      <c r="B4432" s="677" t="s">
        <v>6163</v>
      </c>
    </row>
    <row r="4433">
      <c r="A4433" s="761" t="s">
        <v>17294</v>
      </c>
      <c r="B4433" s="677" t="s">
        <v>12953</v>
      </c>
    </row>
    <row r="4434">
      <c r="A4434" s="761" t="s">
        <v>17295</v>
      </c>
      <c r="B4434" s="677" t="s">
        <v>6163</v>
      </c>
    </row>
    <row r="4435">
      <c r="A4435" s="761" t="s">
        <v>17296</v>
      </c>
      <c r="B4435" s="677" t="s">
        <v>6163</v>
      </c>
    </row>
    <row r="4436">
      <c r="A4436" s="761" t="s">
        <v>17297</v>
      </c>
      <c r="B4436" s="677" t="s">
        <v>6163</v>
      </c>
    </row>
    <row r="4437">
      <c r="A4437" s="761" t="s">
        <v>17298</v>
      </c>
      <c r="B4437" s="677" t="s">
        <v>6163</v>
      </c>
    </row>
    <row r="4438">
      <c r="A4438" s="761" t="s">
        <v>17299</v>
      </c>
      <c r="B4438" s="677" t="s">
        <v>6163</v>
      </c>
    </row>
    <row r="4439">
      <c r="A4439" s="761" t="s">
        <v>17300</v>
      </c>
      <c r="B4439" s="677" t="s">
        <v>6163</v>
      </c>
    </row>
    <row r="4440">
      <c r="A4440" s="761" t="s">
        <v>17301</v>
      </c>
      <c r="B4440" s="677" t="s">
        <v>6163</v>
      </c>
    </row>
    <row r="4441">
      <c r="A4441" s="761" t="s">
        <v>17302</v>
      </c>
      <c r="B4441" s="677" t="s">
        <v>6163</v>
      </c>
    </row>
    <row r="4442">
      <c r="A4442" s="761" t="s">
        <v>17303</v>
      </c>
      <c r="B4442" s="677" t="s">
        <v>12953</v>
      </c>
    </row>
    <row r="4443">
      <c r="A4443" s="761" t="s">
        <v>17304</v>
      </c>
      <c r="B4443" s="677" t="s">
        <v>6163</v>
      </c>
    </row>
    <row r="4444">
      <c r="A4444" s="761" t="s">
        <v>17305</v>
      </c>
      <c r="B4444" s="677" t="s">
        <v>13632</v>
      </c>
    </row>
    <row r="4445">
      <c r="A4445" s="761" t="s">
        <v>17306</v>
      </c>
      <c r="B4445" s="677" t="s">
        <v>6163</v>
      </c>
    </row>
    <row r="4446">
      <c r="A4446" s="761" t="s">
        <v>17307</v>
      </c>
      <c r="B4446" s="677" t="s">
        <v>6163</v>
      </c>
    </row>
    <row r="4447">
      <c r="A4447" s="761" t="s">
        <v>17308</v>
      </c>
      <c r="B4447" s="677" t="s">
        <v>6163</v>
      </c>
    </row>
    <row r="4448">
      <c r="A4448" s="761" t="s">
        <v>9179</v>
      </c>
      <c r="B4448" s="677" t="s">
        <v>6163</v>
      </c>
    </row>
    <row r="4449">
      <c r="A4449" s="761" t="s">
        <v>17309</v>
      </c>
      <c r="B4449" s="677" t="s">
        <v>6163</v>
      </c>
    </row>
    <row r="4450">
      <c r="A4450" s="761" t="s">
        <v>17310</v>
      </c>
      <c r="B4450" s="677" t="s">
        <v>6163</v>
      </c>
    </row>
    <row r="4451">
      <c r="A4451" s="761" t="s">
        <v>17311</v>
      </c>
      <c r="B4451" s="677" t="s">
        <v>6163</v>
      </c>
    </row>
    <row r="4452">
      <c r="A4452" s="761" t="s">
        <v>17312</v>
      </c>
      <c r="B4452" s="677" t="s">
        <v>12953</v>
      </c>
    </row>
    <row r="4453">
      <c r="A4453" s="761" t="s">
        <v>17313</v>
      </c>
      <c r="B4453" s="677" t="s">
        <v>6163</v>
      </c>
    </row>
    <row r="4454">
      <c r="A4454" s="761" t="s">
        <v>17314</v>
      </c>
      <c r="B4454" s="677" t="s">
        <v>6163</v>
      </c>
    </row>
    <row r="4455">
      <c r="A4455" s="761" t="s">
        <v>17315</v>
      </c>
      <c r="B4455" s="677" t="s">
        <v>6163</v>
      </c>
    </row>
    <row r="4456">
      <c r="A4456" s="761" t="s">
        <v>17316</v>
      </c>
      <c r="B4456" s="677" t="s">
        <v>6163</v>
      </c>
    </row>
    <row r="4457">
      <c r="A4457" s="761" t="s">
        <v>17317</v>
      </c>
      <c r="B4457" s="677" t="s">
        <v>6163</v>
      </c>
    </row>
    <row r="4458">
      <c r="A4458" s="761" t="s">
        <v>17318</v>
      </c>
      <c r="B4458" s="677" t="s">
        <v>12953</v>
      </c>
    </row>
    <row r="4459">
      <c r="A4459" s="761" t="s">
        <v>17319</v>
      </c>
      <c r="B4459" s="677" t="s">
        <v>6163</v>
      </c>
    </row>
    <row r="4460">
      <c r="A4460" s="761" t="s">
        <v>17320</v>
      </c>
      <c r="B4460" s="677" t="s">
        <v>6163</v>
      </c>
    </row>
    <row r="4461">
      <c r="A4461" s="761" t="s">
        <v>17321</v>
      </c>
      <c r="B4461" s="677" t="s">
        <v>6163</v>
      </c>
    </row>
    <row r="4462">
      <c r="A4462" s="761" t="s">
        <v>17322</v>
      </c>
      <c r="B4462" s="677" t="s">
        <v>6163</v>
      </c>
    </row>
    <row r="4463">
      <c r="A4463" s="761" t="s">
        <v>17323</v>
      </c>
      <c r="B4463" s="677" t="s">
        <v>6163</v>
      </c>
    </row>
    <row r="4464">
      <c r="A4464" s="761" t="s">
        <v>17324</v>
      </c>
      <c r="B4464" s="677" t="s">
        <v>6163</v>
      </c>
    </row>
    <row r="4465">
      <c r="A4465" s="761" t="s">
        <v>17325</v>
      </c>
      <c r="B4465" s="677" t="s">
        <v>6163</v>
      </c>
    </row>
    <row r="4466">
      <c r="A4466" s="761" t="s">
        <v>17326</v>
      </c>
      <c r="B4466" s="677" t="s">
        <v>6163</v>
      </c>
    </row>
    <row r="4467">
      <c r="A4467" s="761" t="s">
        <v>17327</v>
      </c>
      <c r="B4467" s="677" t="s">
        <v>6163</v>
      </c>
    </row>
    <row r="4468">
      <c r="A4468" s="761" t="s">
        <v>17328</v>
      </c>
      <c r="B4468" s="677" t="s">
        <v>6163</v>
      </c>
    </row>
    <row r="4469">
      <c r="A4469" s="761" t="s">
        <v>17329</v>
      </c>
      <c r="B4469" s="677" t="s">
        <v>6163</v>
      </c>
    </row>
    <row r="4470">
      <c r="A4470" s="761" t="s">
        <v>17330</v>
      </c>
      <c r="B4470" s="677" t="s">
        <v>6163</v>
      </c>
    </row>
    <row r="4471">
      <c r="A4471" s="761" t="s">
        <v>17331</v>
      </c>
      <c r="B4471" s="677" t="s">
        <v>6163</v>
      </c>
    </row>
    <row r="4472">
      <c r="A4472" s="761" t="s">
        <v>17332</v>
      </c>
      <c r="B4472" s="677" t="s">
        <v>6163</v>
      </c>
    </row>
    <row r="4473">
      <c r="A4473" s="761" t="s">
        <v>17333</v>
      </c>
      <c r="B4473" s="677" t="s">
        <v>6163</v>
      </c>
    </row>
    <row r="4474">
      <c r="A4474" s="761" t="s">
        <v>17334</v>
      </c>
      <c r="B4474" s="677" t="s">
        <v>12953</v>
      </c>
    </row>
    <row r="4475">
      <c r="A4475" s="761" t="s">
        <v>17335</v>
      </c>
      <c r="B4475" s="677" t="s">
        <v>12953</v>
      </c>
    </row>
    <row r="4476">
      <c r="A4476" s="761" t="s">
        <v>17336</v>
      </c>
      <c r="B4476" s="677" t="s">
        <v>6163</v>
      </c>
    </row>
    <row r="4477">
      <c r="A4477" s="761" t="s">
        <v>17337</v>
      </c>
      <c r="B4477" s="677" t="s">
        <v>6163</v>
      </c>
    </row>
    <row r="4478">
      <c r="A4478" s="761" t="s">
        <v>17338</v>
      </c>
      <c r="B4478" s="677" t="s">
        <v>6163</v>
      </c>
    </row>
    <row r="4479">
      <c r="A4479" s="761" t="s">
        <v>17339</v>
      </c>
      <c r="B4479" s="677" t="s">
        <v>6163</v>
      </c>
    </row>
    <row r="4480">
      <c r="A4480" s="761" t="s">
        <v>17340</v>
      </c>
      <c r="B4480" s="677" t="s">
        <v>12953</v>
      </c>
    </row>
    <row r="4481">
      <c r="A4481" s="761" t="s">
        <v>17341</v>
      </c>
      <c r="B4481" s="677" t="s">
        <v>6163</v>
      </c>
    </row>
    <row r="4482">
      <c r="A4482" s="761" t="s">
        <v>17342</v>
      </c>
      <c r="B4482" s="677" t="s">
        <v>6163</v>
      </c>
    </row>
    <row r="4483">
      <c r="A4483" s="761" t="s">
        <v>17343</v>
      </c>
      <c r="B4483" s="677" t="s">
        <v>6163</v>
      </c>
    </row>
    <row r="4484">
      <c r="A4484" s="761" t="s">
        <v>17344</v>
      </c>
      <c r="B4484" s="677" t="s">
        <v>12953</v>
      </c>
    </row>
    <row r="4485">
      <c r="A4485" s="761" t="s">
        <v>17345</v>
      </c>
      <c r="B4485" s="677" t="s">
        <v>12953</v>
      </c>
    </row>
    <row r="4486">
      <c r="A4486" s="761" t="s">
        <v>17346</v>
      </c>
      <c r="B4486" s="677" t="s">
        <v>6163</v>
      </c>
    </row>
    <row r="4487">
      <c r="A4487" s="761" t="s">
        <v>17347</v>
      </c>
      <c r="B4487" s="677" t="s">
        <v>6163</v>
      </c>
    </row>
    <row r="4488">
      <c r="A4488" s="761" t="s">
        <v>17348</v>
      </c>
      <c r="B4488" s="677" t="s">
        <v>6163</v>
      </c>
    </row>
    <row r="4489">
      <c r="A4489" s="761" t="s">
        <v>17349</v>
      </c>
      <c r="B4489" s="677" t="s">
        <v>6163</v>
      </c>
    </row>
    <row r="4490">
      <c r="A4490" s="761" t="s">
        <v>17350</v>
      </c>
      <c r="B4490" s="677" t="s">
        <v>6163</v>
      </c>
    </row>
    <row r="4491">
      <c r="A4491" s="761" t="s">
        <v>17351</v>
      </c>
      <c r="B4491" s="677" t="s">
        <v>6163</v>
      </c>
    </row>
    <row r="4492">
      <c r="A4492" s="761" t="s">
        <v>17352</v>
      </c>
      <c r="B4492" s="677" t="s">
        <v>6163</v>
      </c>
    </row>
    <row r="4493">
      <c r="A4493" s="761" t="s">
        <v>17353</v>
      </c>
      <c r="B4493" s="677" t="s">
        <v>6163</v>
      </c>
    </row>
    <row r="4494">
      <c r="A4494" s="761" t="s">
        <v>17354</v>
      </c>
      <c r="B4494" s="677" t="s">
        <v>12953</v>
      </c>
    </row>
    <row r="4495">
      <c r="A4495" s="761" t="s">
        <v>17355</v>
      </c>
      <c r="B4495" s="677" t="s">
        <v>12953</v>
      </c>
    </row>
    <row r="4496">
      <c r="A4496" s="761" t="s">
        <v>6641</v>
      </c>
      <c r="B4496" s="677" t="s">
        <v>6163</v>
      </c>
    </row>
    <row r="4497">
      <c r="A4497" s="761" t="s">
        <v>17356</v>
      </c>
      <c r="B4497" s="677" t="s">
        <v>6163</v>
      </c>
    </row>
    <row r="4498">
      <c r="A4498" s="761" t="s">
        <v>17357</v>
      </c>
      <c r="B4498" s="677" t="s">
        <v>6163</v>
      </c>
    </row>
    <row r="4499">
      <c r="A4499" s="761" t="s">
        <v>17358</v>
      </c>
      <c r="B4499" s="677" t="s">
        <v>6163</v>
      </c>
    </row>
    <row r="4500">
      <c r="A4500" s="761" t="s">
        <v>17359</v>
      </c>
      <c r="B4500" s="677" t="s">
        <v>6163</v>
      </c>
    </row>
    <row r="4501">
      <c r="A4501" s="761" t="s">
        <v>17360</v>
      </c>
      <c r="B4501" s="677" t="s">
        <v>12953</v>
      </c>
    </row>
    <row r="4502">
      <c r="A4502" s="761" t="s">
        <v>17361</v>
      </c>
      <c r="B4502" s="677" t="s">
        <v>6163</v>
      </c>
    </row>
    <row r="4503">
      <c r="A4503" s="761" t="s">
        <v>17362</v>
      </c>
      <c r="B4503" s="677" t="s">
        <v>6163</v>
      </c>
    </row>
    <row r="4504">
      <c r="A4504" s="761" t="s">
        <v>17363</v>
      </c>
      <c r="B4504" s="677" t="s">
        <v>6163</v>
      </c>
    </row>
    <row r="4505">
      <c r="A4505" s="761" t="s">
        <v>17364</v>
      </c>
      <c r="B4505" s="677" t="s">
        <v>6163</v>
      </c>
    </row>
    <row r="4506">
      <c r="A4506" s="761" t="s">
        <v>17365</v>
      </c>
      <c r="B4506" s="677" t="s">
        <v>6163</v>
      </c>
    </row>
    <row r="4507">
      <c r="A4507" s="761" t="s">
        <v>17366</v>
      </c>
      <c r="B4507" s="677" t="s">
        <v>6163</v>
      </c>
    </row>
    <row r="4508">
      <c r="A4508" s="761" t="s">
        <v>17367</v>
      </c>
      <c r="B4508" s="677" t="s">
        <v>6163</v>
      </c>
    </row>
    <row r="4509">
      <c r="A4509" s="761" t="s">
        <v>17368</v>
      </c>
      <c r="B4509" s="677" t="s">
        <v>6163</v>
      </c>
    </row>
    <row r="4510">
      <c r="A4510" s="761" t="s">
        <v>17369</v>
      </c>
      <c r="B4510" s="677" t="s">
        <v>6163</v>
      </c>
    </row>
    <row r="4511">
      <c r="A4511" s="761" t="s">
        <v>17370</v>
      </c>
      <c r="B4511" s="677" t="s">
        <v>6163</v>
      </c>
    </row>
    <row r="4512">
      <c r="A4512" s="761" t="s">
        <v>17371</v>
      </c>
      <c r="B4512" s="677" t="s">
        <v>6163</v>
      </c>
    </row>
    <row r="4513">
      <c r="A4513" s="761" t="s">
        <v>17372</v>
      </c>
      <c r="B4513" s="677" t="s">
        <v>6163</v>
      </c>
    </row>
    <row r="4514">
      <c r="A4514" s="761" t="s">
        <v>17373</v>
      </c>
      <c r="B4514" s="677" t="s">
        <v>6163</v>
      </c>
    </row>
    <row r="4515">
      <c r="A4515" s="761" t="s">
        <v>17374</v>
      </c>
      <c r="B4515" s="677" t="s">
        <v>6163</v>
      </c>
    </row>
    <row r="4516">
      <c r="A4516" s="761" t="s">
        <v>17375</v>
      </c>
      <c r="B4516" s="677" t="s">
        <v>6163</v>
      </c>
    </row>
    <row r="4517">
      <c r="A4517" s="761" t="s">
        <v>17376</v>
      </c>
      <c r="B4517" s="677" t="s">
        <v>6163</v>
      </c>
    </row>
    <row r="4518">
      <c r="A4518" s="761" t="s">
        <v>17377</v>
      </c>
      <c r="B4518" s="677" t="s">
        <v>6163</v>
      </c>
    </row>
    <row r="4519">
      <c r="A4519" s="761" t="s">
        <v>17378</v>
      </c>
      <c r="B4519" s="677" t="s">
        <v>6163</v>
      </c>
    </row>
    <row r="4520">
      <c r="A4520" s="761" t="s">
        <v>17379</v>
      </c>
      <c r="B4520" s="677" t="s">
        <v>6163</v>
      </c>
    </row>
    <row r="4521">
      <c r="A4521" s="761" t="s">
        <v>17380</v>
      </c>
      <c r="B4521" s="677" t="s">
        <v>6163</v>
      </c>
    </row>
    <row r="4522">
      <c r="A4522" s="761" t="s">
        <v>17381</v>
      </c>
      <c r="B4522" s="677" t="s">
        <v>12953</v>
      </c>
    </row>
    <row r="4523">
      <c r="A4523" s="761" t="s">
        <v>17382</v>
      </c>
      <c r="B4523" s="677" t="s">
        <v>6163</v>
      </c>
    </row>
    <row r="4524">
      <c r="A4524" s="761" t="s">
        <v>17383</v>
      </c>
      <c r="B4524" s="677" t="s">
        <v>6163</v>
      </c>
    </row>
    <row r="4525">
      <c r="A4525" s="761" t="s">
        <v>17384</v>
      </c>
      <c r="B4525" s="677" t="s">
        <v>12953</v>
      </c>
    </row>
    <row r="4526">
      <c r="A4526" s="761" t="s">
        <v>17385</v>
      </c>
      <c r="B4526" s="677" t="s">
        <v>6163</v>
      </c>
    </row>
    <row r="4527">
      <c r="A4527" s="761" t="s">
        <v>17386</v>
      </c>
      <c r="B4527" s="677" t="s">
        <v>6163</v>
      </c>
    </row>
    <row r="4528">
      <c r="A4528" s="761" t="s">
        <v>17387</v>
      </c>
      <c r="B4528" s="677" t="s">
        <v>6163</v>
      </c>
    </row>
    <row r="4529">
      <c r="A4529" s="761" t="s">
        <v>17388</v>
      </c>
      <c r="B4529" s="677" t="s">
        <v>6163</v>
      </c>
    </row>
    <row r="4530">
      <c r="A4530" s="761" t="s">
        <v>17389</v>
      </c>
      <c r="B4530" s="677" t="s">
        <v>6163</v>
      </c>
    </row>
    <row r="4531">
      <c r="A4531" s="761" t="s">
        <v>17390</v>
      </c>
      <c r="B4531" s="677" t="s">
        <v>6163</v>
      </c>
    </row>
    <row r="4532">
      <c r="A4532" s="761" t="s">
        <v>17391</v>
      </c>
      <c r="B4532" s="677" t="s">
        <v>12953</v>
      </c>
    </row>
    <row r="4533">
      <c r="A4533" s="761" t="s">
        <v>17392</v>
      </c>
      <c r="B4533" s="677" t="s">
        <v>6163</v>
      </c>
    </row>
    <row r="4534">
      <c r="A4534" s="761" t="s">
        <v>17393</v>
      </c>
      <c r="B4534" s="677" t="s">
        <v>6163</v>
      </c>
    </row>
    <row r="4535">
      <c r="A4535" s="761" t="s">
        <v>17394</v>
      </c>
      <c r="B4535" s="677" t="s">
        <v>6163</v>
      </c>
    </row>
    <row r="4536">
      <c r="A4536" s="761" t="s">
        <v>17395</v>
      </c>
      <c r="B4536" s="677" t="s">
        <v>6163</v>
      </c>
    </row>
    <row r="4537">
      <c r="A4537" s="761" t="s">
        <v>17396</v>
      </c>
      <c r="B4537" s="677" t="s">
        <v>6163</v>
      </c>
    </row>
    <row r="4538">
      <c r="A4538" s="761" t="s">
        <v>17397</v>
      </c>
      <c r="B4538" s="677" t="s">
        <v>6163</v>
      </c>
    </row>
    <row r="4539">
      <c r="A4539" s="761" t="s">
        <v>17398</v>
      </c>
      <c r="B4539" s="677" t="s">
        <v>6163</v>
      </c>
    </row>
    <row r="4540">
      <c r="A4540" s="761" t="s">
        <v>17399</v>
      </c>
      <c r="B4540" s="677" t="s">
        <v>6163</v>
      </c>
    </row>
    <row r="4541">
      <c r="A4541" s="761" t="s">
        <v>17400</v>
      </c>
      <c r="B4541" s="677" t="s">
        <v>6163</v>
      </c>
    </row>
    <row r="4542">
      <c r="A4542" s="761" t="s">
        <v>17401</v>
      </c>
      <c r="B4542" s="677" t="s">
        <v>6163</v>
      </c>
    </row>
    <row r="4543">
      <c r="A4543" s="761" t="s">
        <v>17402</v>
      </c>
      <c r="B4543" s="677" t="s">
        <v>6163</v>
      </c>
    </row>
    <row r="4544">
      <c r="A4544" s="761" t="s">
        <v>17403</v>
      </c>
      <c r="B4544" s="677" t="s">
        <v>12953</v>
      </c>
    </row>
    <row r="4545">
      <c r="A4545" s="761" t="s">
        <v>17404</v>
      </c>
      <c r="B4545" s="677" t="s">
        <v>6163</v>
      </c>
    </row>
    <row r="4546">
      <c r="A4546" s="761" t="s">
        <v>17405</v>
      </c>
      <c r="B4546" s="677" t="s">
        <v>6163</v>
      </c>
    </row>
    <row r="4547">
      <c r="A4547" s="761" t="s">
        <v>17406</v>
      </c>
      <c r="B4547" s="677" t="s">
        <v>6163</v>
      </c>
    </row>
    <row r="4548">
      <c r="A4548" s="761" t="s">
        <v>17407</v>
      </c>
      <c r="B4548" s="677" t="s">
        <v>6163</v>
      </c>
    </row>
    <row r="4549">
      <c r="A4549" s="761" t="s">
        <v>17408</v>
      </c>
      <c r="B4549" s="677" t="s">
        <v>6163</v>
      </c>
    </row>
    <row r="4550">
      <c r="A4550" s="761" t="s">
        <v>17409</v>
      </c>
      <c r="B4550" s="677" t="s">
        <v>12953</v>
      </c>
    </row>
    <row r="4551">
      <c r="A4551" s="761" t="s">
        <v>17410</v>
      </c>
      <c r="B4551" s="677" t="s">
        <v>6163</v>
      </c>
    </row>
    <row r="4552">
      <c r="A4552" s="761" t="s">
        <v>17411</v>
      </c>
      <c r="B4552" s="677" t="s">
        <v>6163</v>
      </c>
    </row>
    <row r="4553">
      <c r="A4553" s="761" t="s">
        <v>7950</v>
      </c>
      <c r="B4553" s="677" t="s">
        <v>6163</v>
      </c>
    </row>
    <row r="4554">
      <c r="A4554" s="761" t="s">
        <v>17412</v>
      </c>
      <c r="B4554" s="677" t="s">
        <v>6163</v>
      </c>
    </row>
    <row r="4555">
      <c r="A4555" s="761" t="s">
        <v>17413</v>
      </c>
      <c r="B4555" s="677" t="s">
        <v>12953</v>
      </c>
    </row>
    <row r="4556">
      <c r="A4556" s="761" t="s">
        <v>938</v>
      </c>
      <c r="B4556" s="677" t="s">
        <v>6163</v>
      </c>
    </row>
    <row r="4557">
      <c r="A4557" s="761" t="s">
        <v>17414</v>
      </c>
      <c r="B4557" s="677" t="s">
        <v>12953</v>
      </c>
    </row>
    <row r="4558">
      <c r="A4558" s="761" t="s">
        <v>17415</v>
      </c>
      <c r="B4558" s="677" t="s">
        <v>6163</v>
      </c>
    </row>
    <row r="4559">
      <c r="A4559" s="761" t="s">
        <v>17416</v>
      </c>
      <c r="B4559" s="677" t="s">
        <v>6163</v>
      </c>
    </row>
    <row r="4560">
      <c r="A4560" s="761" t="s">
        <v>17417</v>
      </c>
      <c r="B4560" s="677" t="s">
        <v>6163</v>
      </c>
    </row>
    <row r="4561">
      <c r="A4561" s="761" t="s">
        <v>17418</v>
      </c>
      <c r="B4561" s="677" t="s">
        <v>6163</v>
      </c>
    </row>
    <row r="4562">
      <c r="A4562" s="761" t="s">
        <v>17419</v>
      </c>
      <c r="B4562" s="677" t="s">
        <v>6163</v>
      </c>
    </row>
    <row r="4563">
      <c r="A4563" s="761" t="s">
        <v>17420</v>
      </c>
      <c r="B4563" s="677" t="s">
        <v>12953</v>
      </c>
    </row>
    <row r="4564">
      <c r="A4564" s="761" t="s">
        <v>17421</v>
      </c>
      <c r="B4564" s="677" t="s">
        <v>6163</v>
      </c>
    </row>
    <row r="4565">
      <c r="A4565" s="761" t="s">
        <v>17422</v>
      </c>
      <c r="B4565" s="677" t="s">
        <v>6163</v>
      </c>
    </row>
    <row r="4566">
      <c r="A4566" s="761" t="s">
        <v>17423</v>
      </c>
      <c r="B4566" s="677" t="s">
        <v>6163</v>
      </c>
    </row>
    <row r="4567">
      <c r="A4567" s="761" t="s">
        <v>17424</v>
      </c>
      <c r="B4567" s="677" t="s">
        <v>6163</v>
      </c>
    </row>
    <row r="4568">
      <c r="A4568" s="761" t="s">
        <v>17425</v>
      </c>
      <c r="B4568" s="677" t="s">
        <v>6163</v>
      </c>
    </row>
    <row r="4569">
      <c r="A4569" s="761" t="s">
        <v>17426</v>
      </c>
      <c r="B4569" s="677" t="s">
        <v>6163</v>
      </c>
    </row>
    <row r="4570">
      <c r="A4570" s="761" t="s">
        <v>17427</v>
      </c>
      <c r="B4570" s="677" t="s">
        <v>6163</v>
      </c>
    </row>
    <row r="4571">
      <c r="A4571" s="761" t="s">
        <v>17428</v>
      </c>
      <c r="B4571" s="677" t="s">
        <v>6163</v>
      </c>
    </row>
    <row r="4572">
      <c r="A4572" s="761" t="s">
        <v>17429</v>
      </c>
      <c r="B4572" s="677" t="s">
        <v>6163</v>
      </c>
    </row>
    <row r="4573">
      <c r="A4573" s="761" t="s">
        <v>17430</v>
      </c>
      <c r="B4573" s="677" t="s">
        <v>6163</v>
      </c>
    </row>
    <row r="4574">
      <c r="A4574" s="761" t="s">
        <v>17431</v>
      </c>
      <c r="B4574" s="677" t="s">
        <v>12953</v>
      </c>
    </row>
    <row r="4575">
      <c r="A4575" s="761" t="s">
        <v>17432</v>
      </c>
      <c r="B4575" s="677" t="s">
        <v>6163</v>
      </c>
    </row>
    <row r="4576">
      <c r="A4576" s="761" t="s">
        <v>17433</v>
      </c>
      <c r="B4576" s="677" t="s">
        <v>6163</v>
      </c>
    </row>
    <row r="4577">
      <c r="A4577" s="761" t="s">
        <v>17434</v>
      </c>
      <c r="B4577" s="677" t="s">
        <v>12953</v>
      </c>
    </row>
    <row r="4578">
      <c r="A4578" s="761" t="s">
        <v>17435</v>
      </c>
      <c r="B4578" s="677" t="s">
        <v>6163</v>
      </c>
    </row>
    <row r="4579">
      <c r="A4579" s="761" t="s">
        <v>17436</v>
      </c>
      <c r="B4579" s="677" t="s">
        <v>6163</v>
      </c>
    </row>
    <row r="4580">
      <c r="A4580" s="761" t="s">
        <v>17437</v>
      </c>
      <c r="B4580" s="677" t="s">
        <v>6163</v>
      </c>
    </row>
    <row r="4581">
      <c r="A4581" s="761" t="s">
        <v>17438</v>
      </c>
      <c r="B4581" s="677" t="s">
        <v>6163</v>
      </c>
    </row>
    <row r="4582">
      <c r="A4582" s="761" t="s">
        <v>17439</v>
      </c>
      <c r="B4582" s="677" t="s">
        <v>6163</v>
      </c>
    </row>
    <row r="4583">
      <c r="A4583" s="761" t="s">
        <v>17440</v>
      </c>
      <c r="B4583" s="677" t="s">
        <v>6163</v>
      </c>
    </row>
    <row r="4584">
      <c r="A4584" s="761" t="s">
        <v>17441</v>
      </c>
      <c r="B4584" s="677" t="s">
        <v>6163</v>
      </c>
    </row>
    <row r="4585">
      <c r="A4585" s="761" t="s">
        <v>17442</v>
      </c>
      <c r="B4585" s="677" t="s">
        <v>6163</v>
      </c>
    </row>
    <row r="4586">
      <c r="A4586" s="761" t="s">
        <v>17443</v>
      </c>
      <c r="B4586" s="677" t="s">
        <v>12953</v>
      </c>
    </row>
    <row r="4587">
      <c r="A4587" s="761" t="s">
        <v>17444</v>
      </c>
      <c r="B4587" s="677" t="s">
        <v>6163</v>
      </c>
    </row>
    <row r="4588">
      <c r="A4588" s="761" t="s">
        <v>17445</v>
      </c>
      <c r="B4588" s="677" t="s">
        <v>6163</v>
      </c>
    </row>
    <row r="4589">
      <c r="A4589" s="761" t="s">
        <v>17446</v>
      </c>
      <c r="B4589" s="677" t="s">
        <v>6163</v>
      </c>
    </row>
    <row r="4590">
      <c r="A4590" s="761" t="s">
        <v>17447</v>
      </c>
      <c r="B4590" s="677" t="s">
        <v>6163</v>
      </c>
    </row>
    <row r="4591">
      <c r="A4591" s="761" t="s">
        <v>17448</v>
      </c>
      <c r="B4591" s="677" t="s">
        <v>6163</v>
      </c>
    </row>
    <row r="4592">
      <c r="A4592" s="761" t="s">
        <v>17449</v>
      </c>
      <c r="B4592" s="677" t="s">
        <v>6163</v>
      </c>
    </row>
    <row r="4593">
      <c r="A4593" s="761" t="s">
        <v>17450</v>
      </c>
      <c r="B4593" s="677" t="s">
        <v>6163</v>
      </c>
    </row>
    <row r="4594">
      <c r="A4594" s="761" t="s">
        <v>17451</v>
      </c>
      <c r="B4594" s="677" t="s">
        <v>6163</v>
      </c>
    </row>
    <row r="4595">
      <c r="A4595" s="761" t="s">
        <v>17452</v>
      </c>
      <c r="B4595" s="677" t="s">
        <v>6163</v>
      </c>
    </row>
    <row r="4596">
      <c r="A4596" s="761" t="s">
        <v>17453</v>
      </c>
      <c r="B4596" s="677" t="s">
        <v>12953</v>
      </c>
    </row>
    <row r="4597">
      <c r="A4597" s="761" t="s">
        <v>12485</v>
      </c>
      <c r="B4597" s="677" t="s">
        <v>6163</v>
      </c>
    </row>
    <row r="4598">
      <c r="A4598" s="761" t="s">
        <v>17454</v>
      </c>
      <c r="B4598" s="677" t="s">
        <v>6163</v>
      </c>
    </row>
    <row r="4599">
      <c r="A4599" s="761" t="s">
        <v>17455</v>
      </c>
      <c r="B4599" s="677" t="s">
        <v>6163</v>
      </c>
    </row>
    <row r="4600">
      <c r="A4600" s="761" t="s">
        <v>17456</v>
      </c>
      <c r="B4600" s="677" t="s">
        <v>6163</v>
      </c>
    </row>
    <row r="4601">
      <c r="A4601" s="761" t="s">
        <v>17457</v>
      </c>
      <c r="B4601" s="677" t="s">
        <v>6163</v>
      </c>
    </row>
    <row r="4602">
      <c r="A4602" s="761" t="s">
        <v>17458</v>
      </c>
      <c r="B4602" s="677" t="s">
        <v>6163</v>
      </c>
    </row>
    <row r="4603">
      <c r="A4603" s="761" t="s">
        <v>17459</v>
      </c>
      <c r="B4603" s="677" t="s">
        <v>6163</v>
      </c>
    </row>
    <row r="4604">
      <c r="A4604" s="761" t="s">
        <v>17460</v>
      </c>
      <c r="B4604" s="677" t="s">
        <v>6163</v>
      </c>
    </row>
    <row r="4605">
      <c r="A4605" s="761" t="s">
        <v>17461</v>
      </c>
      <c r="B4605" s="677" t="s">
        <v>6163</v>
      </c>
    </row>
    <row r="4606">
      <c r="A4606" s="761" t="s">
        <v>17462</v>
      </c>
      <c r="B4606" s="677" t="s">
        <v>6163</v>
      </c>
    </row>
    <row r="4607">
      <c r="A4607" s="761" t="s">
        <v>17463</v>
      </c>
      <c r="B4607" s="677" t="s">
        <v>12953</v>
      </c>
    </row>
    <row r="4608">
      <c r="A4608" s="761" t="s">
        <v>17464</v>
      </c>
      <c r="B4608" s="677" t="s">
        <v>6163</v>
      </c>
    </row>
    <row r="4609">
      <c r="A4609" s="761" t="s">
        <v>17465</v>
      </c>
      <c r="B4609" s="677" t="s">
        <v>6163</v>
      </c>
    </row>
    <row r="4610">
      <c r="A4610" s="761" t="s">
        <v>17466</v>
      </c>
      <c r="B4610" s="677" t="s">
        <v>6163</v>
      </c>
    </row>
    <row r="4611">
      <c r="A4611" s="761" t="s">
        <v>17467</v>
      </c>
      <c r="B4611" s="677" t="s">
        <v>6163</v>
      </c>
    </row>
    <row r="4612">
      <c r="A4612" s="761" t="s">
        <v>17468</v>
      </c>
      <c r="B4612" s="677" t="s">
        <v>6163</v>
      </c>
    </row>
    <row r="4613">
      <c r="A4613" s="761" t="s">
        <v>17469</v>
      </c>
      <c r="B4613" s="677" t="s">
        <v>6163</v>
      </c>
    </row>
    <row r="4614">
      <c r="A4614" s="761" t="s">
        <v>17470</v>
      </c>
      <c r="B4614" s="677" t="s">
        <v>6163</v>
      </c>
    </row>
    <row r="4615">
      <c r="A4615" s="761" t="s">
        <v>17471</v>
      </c>
      <c r="B4615" s="677" t="s">
        <v>6163</v>
      </c>
    </row>
    <row r="4616">
      <c r="A4616" s="761" t="s">
        <v>17472</v>
      </c>
      <c r="B4616" s="677" t="s">
        <v>6163</v>
      </c>
    </row>
    <row r="4617">
      <c r="A4617" s="761" t="s">
        <v>17473</v>
      </c>
      <c r="B4617" s="677" t="s">
        <v>12953</v>
      </c>
    </row>
    <row r="4618">
      <c r="A4618" s="761" t="s">
        <v>17474</v>
      </c>
      <c r="B4618" s="677" t="s">
        <v>6163</v>
      </c>
    </row>
    <row r="4619">
      <c r="A4619" s="761" t="s">
        <v>17475</v>
      </c>
      <c r="B4619" s="677" t="s">
        <v>6163</v>
      </c>
    </row>
    <row r="4620">
      <c r="A4620" s="761" t="s">
        <v>17476</v>
      </c>
      <c r="B4620" s="677" t="s">
        <v>6163</v>
      </c>
    </row>
    <row r="4621">
      <c r="A4621" s="761" t="s">
        <v>17477</v>
      </c>
      <c r="B4621" s="677" t="s">
        <v>6163</v>
      </c>
    </row>
    <row r="4622">
      <c r="A4622" s="761" t="s">
        <v>17478</v>
      </c>
      <c r="B4622" s="677" t="s">
        <v>6163</v>
      </c>
    </row>
    <row r="4623">
      <c r="A4623" s="761" t="s">
        <v>17479</v>
      </c>
      <c r="B4623" s="677" t="s">
        <v>12953</v>
      </c>
    </row>
    <row r="4624">
      <c r="A4624" s="761" t="s">
        <v>17480</v>
      </c>
      <c r="B4624" s="677" t="s">
        <v>6163</v>
      </c>
    </row>
    <row r="4625">
      <c r="A4625" s="761" t="s">
        <v>17481</v>
      </c>
      <c r="B4625" s="677" t="s">
        <v>6163</v>
      </c>
    </row>
    <row r="4626">
      <c r="A4626" s="761" t="s">
        <v>17482</v>
      </c>
      <c r="B4626" s="677" t="s">
        <v>6163</v>
      </c>
    </row>
    <row r="4627">
      <c r="A4627" s="761" t="s">
        <v>17483</v>
      </c>
      <c r="B4627" s="677" t="s">
        <v>6163</v>
      </c>
    </row>
    <row r="4628">
      <c r="A4628" s="761" t="s">
        <v>17484</v>
      </c>
      <c r="B4628" s="677" t="s">
        <v>6163</v>
      </c>
    </row>
    <row r="4629">
      <c r="A4629" s="761" t="s">
        <v>17485</v>
      </c>
      <c r="B4629" s="677" t="s">
        <v>6163</v>
      </c>
    </row>
    <row r="4630">
      <c r="A4630" s="761" t="s">
        <v>17486</v>
      </c>
      <c r="B4630" s="677" t="s">
        <v>6163</v>
      </c>
    </row>
    <row r="4631">
      <c r="A4631" s="761" t="s">
        <v>17487</v>
      </c>
      <c r="B4631" s="677" t="s">
        <v>6163</v>
      </c>
    </row>
    <row r="4632">
      <c r="A4632" s="761" t="s">
        <v>17488</v>
      </c>
      <c r="B4632" s="677" t="s">
        <v>6163</v>
      </c>
    </row>
    <row r="4633">
      <c r="A4633" s="761" t="s">
        <v>17489</v>
      </c>
      <c r="B4633" s="677" t="s">
        <v>6163</v>
      </c>
    </row>
    <row r="4634">
      <c r="A4634" s="761" t="s">
        <v>17490</v>
      </c>
      <c r="B4634" s="677" t="s">
        <v>6163</v>
      </c>
    </row>
    <row r="4635">
      <c r="A4635" s="761" t="s">
        <v>17491</v>
      </c>
      <c r="B4635" s="677" t="s">
        <v>12953</v>
      </c>
    </row>
    <row r="4636">
      <c r="A4636" s="761" t="s">
        <v>17492</v>
      </c>
      <c r="B4636" s="677" t="s">
        <v>6163</v>
      </c>
    </row>
    <row r="4637">
      <c r="A4637" s="761" t="s">
        <v>17493</v>
      </c>
      <c r="B4637" s="677" t="s">
        <v>6163</v>
      </c>
    </row>
    <row r="4638">
      <c r="A4638" s="761" t="s">
        <v>731</v>
      </c>
      <c r="B4638" s="677" t="s">
        <v>6163</v>
      </c>
    </row>
    <row r="4639">
      <c r="A4639" s="761" t="s">
        <v>17494</v>
      </c>
      <c r="B4639" s="677" t="s">
        <v>6163</v>
      </c>
    </row>
    <row r="4640">
      <c r="A4640" s="761" t="s">
        <v>17495</v>
      </c>
      <c r="B4640" s="677" t="s">
        <v>6163</v>
      </c>
    </row>
    <row r="4641">
      <c r="A4641" s="761" t="s">
        <v>17496</v>
      </c>
      <c r="B4641" s="677" t="s">
        <v>6163</v>
      </c>
    </row>
    <row r="4642">
      <c r="A4642" s="761" t="s">
        <v>17497</v>
      </c>
      <c r="B4642" s="677" t="s">
        <v>6163</v>
      </c>
    </row>
    <row r="4643">
      <c r="A4643" s="761" t="s">
        <v>17498</v>
      </c>
      <c r="B4643" s="677" t="s">
        <v>6163</v>
      </c>
    </row>
    <row r="4644">
      <c r="A4644" s="761" t="s">
        <v>17499</v>
      </c>
      <c r="B4644" s="677" t="s">
        <v>6163</v>
      </c>
    </row>
    <row r="4645">
      <c r="A4645" s="761" t="s">
        <v>17500</v>
      </c>
      <c r="B4645" s="677" t="s">
        <v>6163</v>
      </c>
    </row>
    <row r="4646">
      <c r="A4646" s="761" t="s">
        <v>17501</v>
      </c>
      <c r="B4646" s="677" t="s">
        <v>6163</v>
      </c>
    </row>
    <row r="4647">
      <c r="A4647" s="761" t="s">
        <v>17502</v>
      </c>
      <c r="B4647" s="677" t="s">
        <v>6163</v>
      </c>
    </row>
    <row r="4648">
      <c r="A4648" s="761" t="s">
        <v>17503</v>
      </c>
      <c r="B4648" s="677" t="s">
        <v>6163</v>
      </c>
    </row>
    <row r="4649">
      <c r="A4649" s="761" t="s">
        <v>2453</v>
      </c>
      <c r="B4649" s="677" t="s">
        <v>6163</v>
      </c>
    </row>
    <row r="4650">
      <c r="A4650" s="761" t="s">
        <v>17504</v>
      </c>
      <c r="B4650" s="677" t="s">
        <v>12953</v>
      </c>
    </row>
    <row r="4651">
      <c r="A4651" s="761" t="s">
        <v>17505</v>
      </c>
      <c r="B4651" s="677" t="s">
        <v>12953</v>
      </c>
    </row>
    <row r="4652">
      <c r="A4652" s="761" t="s">
        <v>17506</v>
      </c>
      <c r="B4652" s="677" t="s">
        <v>6163</v>
      </c>
    </row>
    <row r="4653">
      <c r="A4653" s="761" t="s">
        <v>17507</v>
      </c>
      <c r="B4653" s="677" t="s">
        <v>6163</v>
      </c>
    </row>
    <row r="4654">
      <c r="A4654" s="761" t="s">
        <v>17508</v>
      </c>
      <c r="B4654" s="677" t="s">
        <v>6163</v>
      </c>
    </row>
    <row r="4655">
      <c r="A4655" s="761" t="s">
        <v>17509</v>
      </c>
      <c r="B4655" s="677" t="s">
        <v>6163</v>
      </c>
    </row>
    <row r="4656">
      <c r="A4656" s="761" t="s">
        <v>17510</v>
      </c>
      <c r="B4656" s="677" t="s">
        <v>6163</v>
      </c>
    </row>
    <row r="4657">
      <c r="A4657" s="761" t="s">
        <v>17511</v>
      </c>
      <c r="B4657" s="677" t="s">
        <v>6163</v>
      </c>
    </row>
    <row r="4658">
      <c r="A4658" s="761" t="s">
        <v>17512</v>
      </c>
      <c r="B4658" s="677" t="s">
        <v>12953</v>
      </c>
    </row>
    <row r="4659">
      <c r="A4659" s="761" t="s">
        <v>17513</v>
      </c>
      <c r="B4659" s="677" t="s">
        <v>6163</v>
      </c>
    </row>
    <row r="4660">
      <c r="A4660" s="761" t="s">
        <v>17514</v>
      </c>
      <c r="B4660" s="677" t="s">
        <v>6163</v>
      </c>
    </row>
    <row r="4661">
      <c r="A4661" s="761" t="s">
        <v>17515</v>
      </c>
      <c r="B4661" s="677" t="s">
        <v>6163</v>
      </c>
    </row>
    <row r="4662">
      <c r="A4662" s="761" t="s">
        <v>17516</v>
      </c>
      <c r="B4662" s="677" t="s">
        <v>6163</v>
      </c>
    </row>
    <row r="4663">
      <c r="A4663" s="761" t="s">
        <v>17517</v>
      </c>
      <c r="B4663" s="677" t="s">
        <v>6163</v>
      </c>
    </row>
    <row r="4664">
      <c r="A4664" s="761" t="s">
        <v>17518</v>
      </c>
      <c r="B4664" s="677" t="s">
        <v>6163</v>
      </c>
    </row>
    <row r="4665">
      <c r="A4665" s="761" t="s">
        <v>17519</v>
      </c>
      <c r="B4665" s="677" t="s">
        <v>6163</v>
      </c>
    </row>
    <row r="4666">
      <c r="A4666" s="761" t="s">
        <v>17520</v>
      </c>
      <c r="B4666" s="677" t="s">
        <v>6163</v>
      </c>
    </row>
    <row r="4667">
      <c r="A4667" s="761" t="s">
        <v>17521</v>
      </c>
      <c r="B4667" s="677" t="s">
        <v>6163</v>
      </c>
    </row>
    <row r="4668">
      <c r="A4668" s="761" t="s">
        <v>17522</v>
      </c>
      <c r="B4668" s="677" t="s">
        <v>6163</v>
      </c>
    </row>
    <row r="4669">
      <c r="A4669" s="761" t="s">
        <v>17523</v>
      </c>
      <c r="B4669" s="677" t="s">
        <v>6163</v>
      </c>
    </row>
    <row r="4670">
      <c r="A4670" s="761" t="s">
        <v>17524</v>
      </c>
      <c r="B4670" s="677" t="s">
        <v>6163</v>
      </c>
    </row>
    <row r="4671">
      <c r="A4671" s="761" t="s">
        <v>17525</v>
      </c>
      <c r="B4671" s="677" t="s">
        <v>12953</v>
      </c>
    </row>
    <row r="4672">
      <c r="A4672" s="761" t="s">
        <v>17526</v>
      </c>
      <c r="B4672" s="677" t="s">
        <v>12953</v>
      </c>
    </row>
    <row r="4673">
      <c r="A4673" s="761" t="s">
        <v>17527</v>
      </c>
      <c r="B4673" s="677" t="s">
        <v>6163</v>
      </c>
    </row>
    <row r="4674">
      <c r="A4674" s="761" t="s">
        <v>17528</v>
      </c>
      <c r="B4674" s="677" t="s">
        <v>6163</v>
      </c>
    </row>
    <row r="4675">
      <c r="A4675" s="761" t="s">
        <v>17529</v>
      </c>
      <c r="B4675" s="677" t="s">
        <v>6163</v>
      </c>
    </row>
    <row r="4676">
      <c r="A4676" s="761" t="s">
        <v>17530</v>
      </c>
      <c r="B4676" s="677" t="s">
        <v>6163</v>
      </c>
    </row>
    <row r="4677">
      <c r="A4677" s="761" t="s">
        <v>17531</v>
      </c>
      <c r="B4677" s="677" t="s">
        <v>6163</v>
      </c>
    </row>
    <row r="4678">
      <c r="A4678" s="761" t="s">
        <v>17532</v>
      </c>
      <c r="B4678" s="677" t="s">
        <v>12953</v>
      </c>
    </row>
    <row r="4679">
      <c r="A4679" s="761" t="s">
        <v>17533</v>
      </c>
      <c r="B4679" s="677" t="s">
        <v>12953</v>
      </c>
    </row>
    <row r="4680">
      <c r="A4680" s="761" t="s">
        <v>17534</v>
      </c>
      <c r="B4680" s="677" t="s">
        <v>12953</v>
      </c>
    </row>
    <row r="4681">
      <c r="A4681" s="761" t="s">
        <v>17535</v>
      </c>
      <c r="B4681" s="677" t="s">
        <v>6163</v>
      </c>
    </row>
    <row r="4682">
      <c r="A4682" s="761" t="s">
        <v>17536</v>
      </c>
      <c r="B4682" s="677" t="s">
        <v>6163</v>
      </c>
    </row>
    <row r="4683">
      <c r="A4683" s="761" t="s">
        <v>17537</v>
      </c>
      <c r="B4683" s="677" t="s">
        <v>6163</v>
      </c>
    </row>
    <row r="4684">
      <c r="A4684" s="761" t="s">
        <v>17538</v>
      </c>
      <c r="B4684" s="677" t="s">
        <v>6163</v>
      </c>
    </row>
    <row r="4685">
      <c r="A4685" s="761" t="s">
        <v>17539</v>
      </c>
      <c r="B4685" s="677" t="s">
        <v>6163</v>
      </c>
    </row>
    <row r="4686">
      <c r="A4686" s="761" t="s">
        <v>17540</v>
      </c>
      <c r="B4686" s="677" t="s">
        <v>6163</v>
      </c>
    </row>
    <row r="4687">
      <c r="A4687" s="761" t="s">
        <v>17541</v>
      </c>
      <c r="B4687" s="677" t="s">
        <v>6163</v>
      </c>
    </row>
    <row r="4688">
      <c r="A4688" s="761" t="s">
        <v>17542</v>
      </c>
      <c r="B4688" s="677" t="s">
        <v>6163</v>
      </c>
    </row>
    <row r="4689">
      <c r="A4689" s="761" t="s">
        <v>17543</v>
      </c>
      <c r="B4689" s="677" t="s">
        <v>6163</v>
      </c>
    </row>
    <row r="4690">
      <c r="A4690" s="761" t="s">
        <v>17544</v>
      </c>
      <c r="B4690" s="677" t="s">
        <v>12953</v>
      </c>
    </row>
    <row r="4691">
      <c r="A4691" s="761" t="s">
        <v>17545</v>
      </c>
      <c r="B4691" s="677" t="s">
        <v>6163</v>
      </c>
    </row>
    <row r="4692">
      <c r="A4692" s="761" t="s">
        <v>8059</v>
      </c>
      <c r="B4692" s="677" t="s">
        <v>6163</v>
      </c>
    </row>
    <row r="4693">
      <c r="A4693" s="761" t="s">
        <v>17546</v>
      </c>
      <c r="B4693" s="677" t="s">
        <v>6163</v>
      </c>
    </row>
    <row r="4694">
      <c r="A4694" s="761" t="s">
        <v>17547</v>
      </c>
      <c r="B4694" s="677" t="s">
        <v>12953</v>
      </c>
    </row>
    <row r="4695">
      <c r="A4695" s="761" t="s">
        <v>17548</v>
      </c>
      <c r="B4695" s="677" t="s">
        <v>6163</v>
      </c>
    </row>
    <row r="4696">
      <c r="A4696" s="761" t="s">
        <v>7946</v>
      </c>
      <c r="B4696" s="677" t="s">
        <v>6163</v>
      </c>
    </row>
    <row r="4697">
      <c r="A4697" s="761" t="s">
        <v>17549</v>
      </c>
      <c r="B4697" s="677" t="s">
        <v>6163</v>
      </c>
    </row>
    <row r="4698">
      <c r="A4698" s="761" t="s">
        <v>17550</v>
      </c>
      <c r="B4698" s="677" t="s">
        <v>6163</v>
      </c>
    </row>
    <row r="4699">
      <c r="A4699" s="761" t="s">
        <v>17551</v>
      </c>
      <c r="B4699" s="677" t="s">
        <v>6163</v>
      </c>
    </row>
    <row r="4700">
      <c r="A4700" s="761" t="s">
        <v>434</v>
      </c>
      <c r="B4700" s="677" t="s">
        <v>6163</v>
      </c>
    </row>
    <row r="4701">
      <c r="A4701" s="761" t="s">
        <v>17552</v>
      </c>
      <c r="B4701" s="677" t="s">
        <v>6163</v>
      </c>
    </row>
    <row r="4702">
      <c r="A4702" s="761" t="s">
        <v>17553</v>
      </c>
      <c r="B4702" s="677" t="s">
        <v>6163</v>
      </c>
    </row>
    <row r="4703">
      <c r="A4703" s="761" t="s">
        <v>17554</v>
      </c>
      <c r="B4703" s="677" t="s">
        <v>6163</v>
      </c>
    </row>
    <row r="4704">
      <c r="A4704" s="761" t="s">
        <v>17555</v>
      </c>
      <c r="B4704" s="677" t="s">
        <v>6163</v>
      </c>
    </row>
    <row r="4705">
      <c r="A4705" s="761" t="s">
        <v>17556</v>
      </c>
      <c r="B4705" s="677" t="s">
        <v>6163</v>
      </c>
    </row>
    <row r="4706">
      <c r="A4706" s="761" t="s">
        <v>17557</v>
      </c>
      <c r="B4706" s="677" t="s">
        <v>6163</v>
      </c>
    </row>
    <row r="4707">
      <c r="A4707" s="761" t="s">
        <v>17558</v>
      </c>
      <c r="B4707" s="677" t="s">
        <v>6163</v>
      </c>
    </row>
    <row r="4708">
      <c r="A4708" s="761" t="s">
        <v>17559</v>
      </c>
      <c r="B4708" s="677" t="s">
        <v>6163</v>
      </c>
    </row>
    <row r="4709">
      <c r="A4709" s="761" t="s">
        <v>17560</v>
      </c>
      <c r="B4709" s="677" t="s">
        <v>6163</v>
      </c>
    </row>
    <row r="4710">
      <c r="A4710" s="761" t="s">
        <v>17561</v>
      </c>
      <c r="B4710" s="677" t="s">
        <v>6163</v>
      </c>
    </row>
    <row r="4711">
      <c r="A4711" s="761" t="s">
        <v>17562</v>
      </c>
      <c r="B4711" s="677" t="s">
        <v>6163</v>
      </c>
    </row>
    <row r="4712">
      <c r="A4712" s="761" t="s">
        <v>17563</v>
      </c>
      <c r="B4712" s="677" t="s">
        <v>6163</v>
      </c>
    </row>
    <row r="4713">
      <c r="A4713" s="761" t="s">
        <v>17564</v>
      </c>
      <c r="B4713" s="677" t="s">
        <v>6163</v>
      </c>
    </row>
    <row r="4714">
      <c r="A4714" s="761" t="s">
        <v>17565</v>
      </c>
      <c r="B4714" s="677" t="s">
        <v>6163</v>
      </c>
    </row>
    <row r="4715">
      <c r="A4715" s="761" t="s">
        <v>17566</v>
      </c>
      <c r="B4715" s="677" t="s">
        <v>6163</v>
      </c>
    </row>
    <row r="4716">
      <c r="A4716" s="761" t="s">
        <v>17567</v>
      </c>
      <c r="B4716" s="677" t="s">
        <v>6163</v>
      </c>
    </row>
    <row r="4717">
      <c r="A4717" s="761" t="s">
        <v>17568</v>
      </c>
      <c r="B4717" s="677" t="s">
        <v>6163</v>
      </c>
    </row>
    <row r="4718">
      <c r="A4718" s="761" t="s">
        <v>17569</v>
      </c>
      <c r="B4718" s="677" t="s">
        <v>6163</v>
      </c>
    </row>
    <row r="4719">
      <c r="A4719" s="761" t="s">
        <v>17570</v>
      </c>
      <c r="B4719" s="677" t="s">
        <v>6163</v>
      </c>
    </row>
    <row r="4720">
      <c r="A4720" s="761" t="s">
        <v>17571</v>
      </c>
      <c r="B4720" s="677" t="s">
        <v>12953</v>
      </c>
    </row>
    <row r="4721">
      <c r="A4721" s="761" t="s">
        <v>17572</v>
      </c>
      <c r="B4721" s="677" t="s">
        <v>12953</v>
      </c>
    </row>
    <row r="4722">
      <c r="A4722" s="761" t="s">
        <v>17573</v>
      </c>
      <c r="B4722" s="677" t="s">
        <v>6163</v>
      </c>
    </row>
    <row r="4723">
      <c r="A4723" s="761" t="s">
        <v>17574</v>
      </c>
      <c r="B4723" s="677" t="s">
        <v>6163</v>
      </c>
    </row>
    <row r="4724">
      <c r="A4724" s="761" t="s">
        <v>17575</v>
      </c>
      <c r="B4724" s="677" t="s">
        <v>6163</v>
      </c>
    </row>
    <row r="4725">
      <c r="A4725" s="761" t="s">
        <v>17576</v>
      </c>
      <c r="B4725" s="677" t="s">
        <v>6163</v>
      </c>
    </row>
    <row r="4726">
      <c r="A4726" s="761" t="s">
        <v>17577</v>
      </c>
      <c r="B4726" s="677" t="s">
        <v>6163</v>
      </c>
    </row>
    <row r="4727">
      <c r="A4727" s="761" t="s">
        <v>17578</v>
      </c>
      <c r="B4727" s="677" t="s">
        <v>6163</v>
      </c>
    </row>
    <row r="4728">
      <c r="A4728" s="761" t="s">
        <v>17579</v>
      </c>
      <c r="B4728" s="677" t="s">
        <v>6163</v>
      </c>
    </row>
    <row r="4729">
      <c r="A4729" s="761" t="s">
        <v>17580</v>
      </c>
      <c r="B4729" s="677" t="s">
        <v>6163</v>
      </c>
    </row>
    <row r="4730">
      <c r="A4730" s="761" t="s">
        <v>17581</v>
      </c>
      <c r="B4730" s="677" t="s">
        <v>6163</v>
      </c>
    </row>
    <row r="4731">
      <c r="A4731" s="761" t="s">
        <v>17582</v>
      </c>
      <c r="B4731" s="677" t="s">
        <v>6163</v>
      </c>
    </row>
    <row r="4732">
      <c r="A4732" s="761" t="s">
        <v>17583</v>
      </c>
      <c r="B4732" s="677" t="s">
        <v>6163</v>
      </c>
    </row>
    <row r="4733">
      <c r="A4733" s="761" t="s">
        <v>17584</v>
      </c>
      <c r="B4733" s="677" t="s">
        <v>12953</v>
      </c>
    </row>
    <row r="4734">
      <c r="A4734" s="761" t="s">
        <v>17585</v>
      </c>
      <c r="B4734" s="677" t="s">
        <v>6163</v>
      </c>
    </row>
    <row r="4735">
      <c r="A4735" s="761" t="s">
        <v>17586</v>
      </c>
      <c r="B4735" s="677" t="s">
        <v>6163</v>
      </c>
    </row>
    <row r="4736">
      <c r="A4736" s="761" t="s">
        <v>17587</v>
      </c>
      <c r="B4736" s="677" t="s">
        <v>6163</v>
      </c>
    </row>
    <row r="4737">
      <c r="A4737" s="761" t="s">
        <v>17588</v>
      </c>
      <c r="B4737" s="677" t="s">
        <v>6163</v>
      </c>
    </row>
    <row r="4738">
      <c r="A4738" s="761" t="s">
        <v>17589</v>
      </c>
      <c r="B4738" s="677" t="s">
        <v>6163</v>
      </c>
    </row>
    <row r="4739">
      <c r="A4739" s="761" t="s">
        <v>17590</v>
      </c>
      <c r="B4739" s="677" t="s">
        <v>6163</v>
      </c>
    </row>
    <row r="4740">
      <c r="A4740" s="761" t="s">
        <v>17591</v>
      </c>
      <c r="B4740" s="677" t="s">
        <v>6163</v>
      </c>
    </row>
    <row r="4741">
      <c r="A4741" s="761" t="s">
        <v>17592</v>
      </c>
      <c r="B4741" s="677" t="s">
        <v>6163</v>
      </c>
    </row>
    <row r="4742">
      <c r="A4742" s="761" t="s">
        <v>17593</v>
      </c>
      <c r="B4742" s="677" t="s">
        <v>6163</v>
      </c>
    </row>
    <row r="4743">
      <c r="A4743" s="761" t="s">
        <v>17594</v>
      </c>
      <c r="B4743" s="677" t="s">
        <v>6163</v>
      </c>
    </row>
    <row r="4744">
      <c r="A4744" s="761" t="s">
        <v>17595</v>
      </c>
      <c r="B4744" s="677" t="s">
        <v>6163</v>
      </c>
    </row>
    <row r="4745">
      <c r="A4745" s="761" t="s">
        <v>17596</v>
      </c>
      <c r="B4745" s="677" t="s">
        <v>12953</v>
      </c>
    </row>
    <row r="4746">
      <c r="A4746" s="761" t="s">
        <v>17597</v>
      </c>
      <c r="B4746" s="677" t="s">
        <v>6163</v>
      </c>
    </row>
    <row r="4747">
      <c r="A4747" s="761" t="s">
        <v>17598</v>
      </c>
      <c r="B4747" s="677" t="s">
        <v>6163</v>
      </c>
    </row>
    <row r="4748">
      <c r="A4748" s="761" t="s">
        <v>17599</v>
      </c>
      <c r="B4748" s="677" t="s">
        <v>6163</v>
      </c>
    </row>
    <row r="4749">
      <c r="A4749" s="761" t="s">
        <v>17600</v>
      </c>
      <c r="B4749" s="677" t="s">
        <v>6163</v>
      </c>
    </row>
    <row r="4750">
      <c r="A4750" s="761" t="s">
        <v>17601</v>
      </c>
      <c r="B4750" s="677" t="s">
        <v>6163</v>
      </c>
    </row>
    <row r="4751">
      <c r="A4751" s="761" t="s">
        <v>17602</v>
      </c>
      <c r="B4751" s="677" t="s">
        <v>6163</v>
      </c>
    </row>
    <row r="4752">
      <c r="A4752" s="761" t="s">
        <v>17603</v>
      </c>
      <c r="B4752" s="677" t="s">
        <v>6163</v>
      </c>
    </row>
    <row r="4753">
      <c r="A4753" s="761" t="s">
        <v>17604</v>
      </c>
      <c r="B4753" s="677" t="s">
        <v>6163</v>
      </c>
    </row>
    <row r="4754">
      <c r="A4754" s="761" t="s">
        <v>17605</v>
      </c>
      <c r="B4754" s="677" t="s">
        <v>6163</v>
      </c>
    </row>
    <row r="4755">
      <c r="A4755" s="761" t="s">
        <v>17606</v>
      </c>
      <c r="B4755" s="677" t="s">
        <v>6163</v>
      </c>
    </row>
    <row r="4756">
      <c r="A4756" s="761" t="s">
        <v>17607</v>
      </c>
      <c r="B4756" s="677" t="s">
        <v>6163</v>
      </c>
    </row>
    <row r="4757">
      <c r="A4757" s="761" t="s">
        <v>17608</v>
      </c>
      <c r="B4757" s="677" t="s">
        <v>6163</v>
      </c>
    </row>
    <row r="4758">
      <c r="A4758" s="761" t="s">
        <v>17609</v>
      </c>
      <c r="B4758" s="677" t="s">
        <v>6163</v>
      </c>
    </row>
    <row r="4759">
      <c r="A4759" s="761" t="s">
        <v>17610</v>
      </c>
      <c r="B4759" s="677" t="s">
        <v>6163</v>
      </c>
    </row>
    <row r="4760">
      <c r="A4760" s="761" t="s">
        <v>17611</v>
      </c>
      <c r="B4760" s="677" t="s">
        <v>6163</v>
      </c>
    </row>
    <row r="4761">
      <c r="A4761" s="761" t="s">
        <v>17612</v>
      </c>
      <c r="B4761" s="677" t="s">
        <v>6163</v>
      </c>
    </row>
    <row r="4762">
      <c r="A4762" s="761" t="s">
        <v>17613</v>
      </c>
      <c r="B4762" s="677" t="s">
        <v>6163</v>
      </c>
    </row>
    <row r="4763">
      <c r="A4763" s="761" t="s">
        <v>17614</v>
      </c>
      <c r="B4763" s="677" t="s">
        <v>6163</v>
      </c>
    </row>
    <row r="4764">
      <c r="A4764" s="761" t="s">
        <v>17615</v>
      </c>
      <c r="B4764" s="677" t="s">
        <v>6163</v>
      </c>
    </row>
    <row r="4765">
      <c r="A4765" s="761" t="s">
        <v>17616</v>
      </c>
      <c r="B4765" s="677" t="s">
        <v>6163</v>
      </c>
    </row>
    <row r="4766">
      <c r="A4766" s="761" t="s">
        <v>17617</v>
      </c>
      <c r="B4766" s="677" t="s">
        <v>6163</v>
      </c>
    </row>
    <row r="4767">
      <c r="A4767" s="761" t="s">
        <v>17618</v>
      </c>
      <c r="B4767" s="677" t="s">
        <v>6163</v>
      </c>
    </row>
    <row r="4768">
      <c r="A4768" s="761" t="s">
        <v>17619</v>
      </c>
      <c r="B4768" s="677" t="s">
        <v>12953</v>
      </c>
    </row>
    <row r="4769">
      <c r="A4769" s="761" t="s">
        <v>17620</v>
      </c>
      <c r="B4769" s="677" t="s">
        <v>6163</v>
      </c>
    </row>
    <row r="4770">
      <c r="A4770" s="761" t="s">
        <v>17621</v>
      </c>
      <c r="B4770" s="677" t="s">
        <v>6163</v>
      </c>
    </row>
    <row r="4771">
      <c r="A4771" s="761" t="s">
        <v>17622</v>
      </c>
      <c r="B4771" s="677" t="s">
        <v>6163</v>
      </c>
    </row>
    <row r="4772">
      <c r="A4772" s="761" t="s">
        <v>17623</v>
      </c>
      <c r="B4772" s="677" t="s">
        <v>6163</v>
      </c>
    </row>
    <row r="4773">
      <c r="A4773" s="761" t="s">
        <v>17624</v>
      </c>
      <c r="B4773" s="677" t="s">
        <v>12953</v>
      </c>
    </row>
    <row r="4774">
      <c r="A4774" s="761" t="s">
        <v>17625</v>
      </c>
      <c r="B4774" s="677" t="s">
        <v>6163</v>
      </c>
    </row>
    <row r="4775">
      <c r="A4775" s="761" t="s">
        <v>17626</v>
      </c>
      <c r="B4775" s="677" t="s">
        <v>6163</v>
      </c>
    </row>
    <row r="4776">
      <c r="A4776" s="761" t="s">
        <v>17627</v>
      </c>
      <c r="B4776" s="677" t="s">
        <v>6163</v>
      </c>
    </row>
    <row r="4777">
      <c r="A4777" s="761" t="s">
        <v>17628</v>
      </c>
      <c r="B4777" s="677" t="s">
        <v>6163</v>
      </c>
    </row>
    <row r="4778">
      <c r="A4778" s="761" t="s">
        <v>17629</v>
      </c>
      <c r="B4778" s="677" t="s">
        <v>12953</v>
      </c>
    </row>
    <row r="4779">
      <c r="A4779" s="761" t="s">
        <v>17630</v>
      </c>
      <c r="B4779" s="677" t="s">
        <v>12953</v>
      </c>
    </row>
    <row r="4780">
      <c r="A4780" s="761" t="s">
        <v>17631</v>
      </c>
      <c r="B4780" s="677" t="s">
        <v>6163</v>
      </c>
    </row>
    <row r="4781">
      <c r="A4781" s="761" t="s">
        <v>17632</v>
      </c>
      <c r="B4781" s="677" t="s">
        <v>6163</v>
      </c>
    </row>
    <row r="4782">
      <c r="A4782" s="761" t="s">
        <v>17633</v>
      </c>
      <c r="B4782" s="677" t="s">
        <v>6163</v>
      </c>
    </row>
    <row r="4783">
      <c r="A4783" s="761" t="s">
        <v>17634</v>
      </c>
      <c r="B4783" s="677" t="s">
        <v>6163</v>
      </c>
    </row>
    <row r="4784">
      <c r="A4784" s="761" t="s">
        <v>17635</v>
      </c>
      <c r="B4784" s="677" t="s">
        <v>6163</v>
      </c>
    </row>
    <row r="4785">
      <c r="A4785" s="761" t="s">
        <v>17636</v>
      </c>
      <c r="B4785" s="677" t="s">
        <v>6163</v>
      </c>
    </row>
    <row r="4786">
      <c r="A4786" s="761" t="s">
        <v>17637</v>
      </c>
      <c r="B4786" s="677" t="s">
        <v>6163</v>
      </c>
    </row>
    <row r="4787">
      <c r="A4787" s="761" t="s">
        <v>17638</v>
      </c>
      <c r="B4787" s="677" t="s">
        <v>6163</v>
      </c>
    </row>
    <row r="4788">
      <c r="A4788" s="761" t="s">
        <v>17639</v>
      </c>
      <c r="B4788" s="677" t="s">
        <v>6163</v>
      </c>
    </row>
    <row r="4789">
      <c r="A4789" s="761" t="s">
        <v>17640</v>
      </c>
      <c r="B4789" s="677" t="s">
        <v>6163</v>
      </c>
    </row>
    <row r="4790">
      <c r="A4790" s="761" t="s">
        <v>17641</v>
      </c>
      <c r="B4790" s="677" t="s">
        <v>6163</v>
      </c>
    </row>
    <row r="4791">
      <c r="A4791" s="761" t="s">
        <v>17642</v>
      </c>
      <c r="B4791" s="677" t="s">
        <v>12953</v>
      </c>
    </row>
    <row r="4792">
      <c r="A4792" s="761" t="s">
        <v>17643</v>
      </c>
      <c r="B4792" s="677" t="s">
        <v>6163</v>
      </c>
    </row>
    <row r="4793">
      <c r="A4793" s="761" t="s">
        <v>17644</v>
      </c>
      <c r="B4793" s="677" t="s">
        <v>6163</v>
      </c>
    </row>
    <row r="4794">
      <c r="A4794" s="761" t="s">
        <v>17645</v>
      </c>
      <c r="B4794" s="677" t="s">
        <v>6163</v>
      </c>
    </row>
    <row r="4795">
      <c r="A4795" s="761" t="s">
        <v>17646</v>
      </c>
      <c r="B4795" s="677" t="s">
        <v>6163</v>
      </c>
    </row>
    <row r="4796">
      <c r="A4796" s="761" t="s">
        <v>17647</v>
      </c>
      <c r="B4796" s="677" t="s">
        <v>6163</v>
      </c>
    </row>
    <row r="4797">
      <c r="A4797" s="761" t="s">
        <v>17648</v>
      </c>
      <c r="B4797" s="677" t="s">
        <v>6163</v>
      </c>
    </row>
    <row r="4798">
      <c r="A4798" s="761" t="s">
        <v>17649</v>
      </c>
      <c r="B4798" s="677" t="s">
        <v>6163</v>
      </c>
    </row>
    <row r="4799">
      <c r="A4799" s="761" t="s">
        <v>3277</v>
      </c>
      <c r="B4799" s="677" t="s">
        <v>6163</v>
      </c>
    </row>
    <row r="4800">
      <c r="A4800" s="761" t="s">
        <v>17650</v>
      </c>
      <c r="B4800" s="677" t="s">
        <v>6163</v>
      </c>
    </row>
    <row r="4801">
      <c r="A4801" s="761" t="s">
        <v>17651</v>
      </c>
      <c r="B4801" s="677" t="s">
        <v>6163</v>
      </c>
    </row>
    <row r="4802">
      <c r="A4802" s="761" t="s">
        <v>17652</v>
      </c>
      <c r="B4802" s="677" t="s">
        <v>12953</v>
      </c>
    </row>
    <row r="4803">
      <c r="A4803" s="761" t="s">
        <v>17653</v>
      </c>
      <c r="B4803" s="677" t="s">
        <v>6163</v>
      </c>
    </row>
    <row r="4804">
      <c r="A4804" s="761" t="s">
        <v>17654</v>
      </c>
      <c r="B4804" s="677" t="s">
        <v>6163</v>
      </c>
    </row>
    <row r="4805">
      <c r="A4805" s="761" t="s">
        <v>17655</v>
      </c>
      <c r="B4805" s="677" t="s">
        <v>6163</v>
      </c>
    </row>
    <row r="4806">
      <c r="A4806" s="761" t="s">
        <v>17656</v>
      </c>
      <c r="B4806" s="677" t="s">
        <v>6163</v>
      </c>
    </row>
    <row r="4807">
      <c r="A4807" s="761" t="s">
        <v>17657</v>
      </c>
      <c r="B4807" s="677" t="s">
        <v>6163</v>
      </c>
    </row>
    <row r="4808">
      <c r="A4808" s="761" t="s">
        <v>17658</v>
      </c>
      <c r="B4808" s="677" t="s">
        <v>6163</v>
      </c>
    </row>
    <row r="4809">
      <c r="A4809" s="761" t="s">
        <v>17659</v>
      </c>
      <c r="B4809" s="677" t="s">
        <v>6163</v>
      </c>
    </row>
    <row r="4810">
      <c r="A4810" s="761" t="s">
        <v>17660</v>
      </c>
      <c r="B4810" s="677" t="s">
        <v>6163</v>
      </c>
    </row>
    <row r="4811">
      <c r="A4811" s="761" t="s">
        <v>17661</v>
      </c>
      <c r="B4811" s="677" t="s">
        <v>6163</v>
      </c>
    </row>
    <row r="4812">
      <c r="A4812" s="761" t="s">
        <v>17662</v>
      </c>
      <c r="B4812" s="677" t="s">
        <v>6163</v>
      </c>
    </row>
    <row r="4813">
      <c r="A4813" s="761" t="s">
        <v>7349</v>
      </c>
      <c r="B4813" s="677" t="s">
        <v>6163</v>
      </c>
    </row>
    <row r="4814">
      <c r="A4814" s="761" t="s">
        <v>17663</v>
      </c>
      <c r="B4814" s="677" t="s">
        <v>6163</v>
      </c>
    </row>
    <row r="4815">
      <c r="A4815" s="761" t="s">
        <v>17664</v>
      </c>
      <c r="B4815" s="677" t="s">
        <v>6163</v>
      </c>
    </row>
    <row r="4816">
      <c r="A4816" s="761" t="s">
        <v>17665</v>
      </c>
      <c r="B4816" s="677" t="s">
        <v>6163</v>
      </c>
    </row>
    <row r="4817">
      <c r="A4817" s="761" t="s">
        <v>17666</v>
      </c>
      <c r="B4817" s="677" t="s">
        <v>6163</v>
      </c>
    </row>
    <row r="4818">
      <c r="A4818" s="761" t="s">
        <v>17667</v>
      </c>
      <c r="B4818" s="677" t="s">
        <v>6163</v>
      </c>
    </row>
    <row r="4819">
      <c r="A4819" s="761" t="s">
        <v>17668</v>
      </c>
      <c r="B4819" s="677" t="s">
        <v>6163</v>
      </c>
    </row>
    <row r="4820">
      <c r="A4820" s="761" t="s">
        <v>17669</v>
      </c>
      <c r="B4820" s="677" t="s">
        <v>6163</v>
      </c>
    </row>
    <row r="4821">
      <c r="A4821" s="761" t="s">
        <v>17670</v>
      </c>
      <c r="B4821" s="677" t="s">
        <v>6163</v>
      </c>
    </row>
    <row r="4822">
      <c r="A4822" s="761" t="s">
        <v>17671</v>
      </c>
      <c r="B4822" s="677" t="s">
        <v>6163</v>
      </c>
    </row>
    <row r="4823">
      <c r="A4823" s="761" t="s">
        <v>17672</v>
      </c>
      <c r="B4823" s="677" t="s">
        <v>6163</v>
      </c>
    </row>
    <row r="4824">
      <c r="A4824" s="761" t="s">
        <v>17673</v>
      </c>
      <c r="B4824" s="677" t="s">
        <v>6163</v>
      </c>
    </row>
    <row r="4825">
      <c r="A4825" s="761" t="s">
        <v>17674</v>
      </c>
      <c r="B4825" s="677" t="s">
        <v>6163</v>
      </c>
    </row>
    <row r="4826">
      <c r="A4826" s="761" t="s">
        <v>17675</v>
      </c>
      <c r="B4826" s="677" t="s">
        <v>12953</v>
      </c>
    </row>
    <row r="4827">
      <c r="A4827" s="761" t="s">
        <v>17676</v>
      </c>
      <c r="B4827" s="677" t="s">
        <v>6163</v>
      </c>
    </row>
    <row r="4828">
      <c r="A4828" s="761" t="s">
        <v>17677</v>
      </c>
      <c r="B4828" s="677" t="s">
        <v>6163</v>
      </c>
    </row>
    <row r="4829">
      <c r="A4829" s="761" t="s">
        <v>17678</v>
      </c>
      <c r="B4829" s="677" t="s">
        <v>6163</v>
      </c>
    </row>
    <row r="4830">
      <c r="A4830" s="761" t="s">
        <v>17679</v>
      </c>
      <c r="B4830" s="677" t="s">
        <v>12953</v>
      </c>
    </row>
    <row r="4831">
      <c r="A4831" s="761" t="s">
        <v>17680</v>
      </c>
      <c r="B4831" s="677" t="s">
        <v>6163</v>
      </c>
    </row>
    <row r="4832">
      <c r="A4832" s="761" t="s">
        <v>17681</v>
      </c>
      <c r="B4832" s="677" t="s">
        <v>12953</v>
      </c>
    </row>
    <row r="4833">
      <c r="A4833" s="761" t="s">
        <v>17682</v>
      </c>
      <c r="B4833" s="677" t="s">
        <v>6163</v>
      </c>
    </row>
    <row r="4834">
      <c r="A4834" s="761" t="s">
        <v>17683</v>
      </c>
      <c r="B4834" s="677" t="s">
        <v>6163</v>
      </c>
    </row>
    <row r="4835">
      <c r="A4835" s="761" t="s">
        <v>17684</v>
      </c>
      <c r="B4835" s="677" t="s">
        <v>6163</v>
      </c>
    </row>
    <row r="4836">
      <c r="A4836" s="761" t="s">
        <v>17685</v>
      </c>
      <c r="B4836" s="677" t="s">
        <v>6163</v>
      </c>
    </row>
    <row r="4837">
      <c r="A4837" s="761" t="s">
        <v>17686</v>
      </c>
      <c r="B4837" s="677" t="s">
        <v>6163</v>
      </c>
    </row>
    <row r="4838">
      <c r="A4838" s="761" t="s">
        <v>17687</v>
      </c>
      <c r="B4838" s="677" t="s">
        <v>6163</v>
      </c>
    </row>
    <row r="4839">
      <c r="A4839" s="761" t="s">
        <v>17688</v>
      </c>
      <c r="B4839" s="677" t="s">
        <v>12953</v>
      </c>
    </row>
    <row r="4840">
      <c r="A4840" s="761" t="s">
        <v>17689</v>
      </c>
      <c r="B4840" s="677" t="s">
        <v>6163</v>
      </c>
    </row>
    <row r="4841">
      <c r="A4841" s="761" t="s">
        <v>1476</v>
      </c>
      <c r="B4841" s="677" t="s">
        <v>6163</v>
      </c>
    </row>
    <row r="4842">
      <c r="A4842" s="761" t="s">
        <v>17690</v>
      </c>
      <c r="B4842" s="677" t="s">
        <v>6163</v>
      </c>
    </row>
    <row r="4843">
      <c r="A4843" s="761" t="s">
        <v>5438</v>
      </c>
      <c r="B4843" s="677" t="s">
        <v>6163</v>
      </c>
    </row>
    <row r="4844">
      <c r="A4844" s="761" t="s">
        <v>17691</v>
      </c>
      <c r="B4844" s="677" t="s">
        <v>6163</v>
      </c>
    </row>
    <row r="4845">
      <c r="A4845" s="761" t="s">
        <v>17692</v>
      </c>
      <c r="B4845" s="677" t="s">
        <v>6163</v>
      </c>
    </row>
    <row r="4846">
      <c r="A4846" s="761" t="s">
        <v>17693</v>
      </c>
      <c r="B4846" s="677" t="s">
        <v>6163</v>
      </c>
    </row>
    <row r="4847">
      <c r="A4847" s="761" t="s">
        <v>802</v>
      </c>
      <c r="B4847" s="677" t="s">
        <v>6163</v>
      </c>
    </row>
    <row r="4848">
      <c r="A4848" s="761" t="s">
        <v>17694</v>
      </c>
      <c r="B4848" s="677" t="s">
        <v>6163</v>
      </c>
    </row>
    <row r="4849">
      <c r="A4849" s="761" t="s">
        <v>17695</v>
      </c>
      <c r="B4849" s="677" t="s">
        <v>6163</v>
      </c>
    </row>
    <row r="4850">
      <c r="A4850" s="761" t="s">
        <v>17696</v>
      </c>
      <c r="B4850" s="677" t="s">
        <v>6163</v>
      </c>
    </row>
    <row r="4851">
      <c r="A4851" s="761" t="s">
        <v>17697</v>
      </c>
      <c r="B4851" s="677" t="s">
        <v>6163</v>
      </c>
    </row>
    <row r="4852">
      <c r="A4852" s="761" t="s">
        <v>17698</v>
      </c>
      <c r="B4852" s="677" t="s">
        <v>6163</v>
      </c>
    </row>
    <row r="4853">
      <c r="A4853" s="761" t="s">
        <v>17699</v>
      </c>
      <c r="B4853" s="677" t="s">
        <v>12953</v>
      </c>
    </row>
    <row r="4854">
      <c r="A4854" s="761" t="s">
        <v>17700</v>
      </c>
      <c r="B4854" s="677" t="s">
        <v>6163</v>
      </c>
    </row>
    <row r="4855">
      <c r="A4855" s="761" t="s">
        <v>17701</v>
      </c>
      <c r="B4855" s="677" t="s">
        <v>6163</v>
      </c>
    </row>
    <row r="4856">
      <c r="A4856" s="761" t="s">
        <v>17702</v>
      </c>
      <c r="B4856" s="677" t="s">
        <v>12953</v>
      </c>
    </row>
    <row r="4857">
      <c r="A4857" s="761" t="s">
        <v>17703</v>
      </c>
      <c r="B4857" s="677" t="s">
        <v>6163</v>
      </c>
    </row>
    <row r="4858">
      <c r="A4858" s="761" t="s">
        <v>17704</v>
      </c>
      <c r="B4858" s="677" t="s">
        <v>12953</v>
      </c>
    </row>
    <row r="4859">
      <c r="A4859" s="761" t="s">
        <v>17705</v>
      </c>
      <c r="B4859" s="677" t="s">
        <v>6163</v>
      </c>
    </row>
    <row r="4860">
      <c r="A4860" s="761" t="s">
        <v>17706</v>
      </c>
      <c r="B4860" s="677" t="s">
        <v>6163</v>
      </c>
    </row>
    <row r="4861">
      <c r="A4861" s="761" t="s">
        <v>2420</v>
      </c>
      <c r="B4861" s="677" t="s">
        <v>6163</v>
      </c>
    </row>
    <row r="4862">
      <c r="A4862" s="761" t="s">
        <v>4380</v>
      </c>
      <c r="B4862" s="677" t="s">
        <v>6163</v>
      </c>
    </row>
    <row r="4863">
      <c r="A4863" s="761" t="s">
        <v>17707</v>
      </c>
      <c r="B4863" s="677" t="s">
        <v>6163</v>
      </c>
    </row>
    <row r="4864">
      <c r="A4864" s="761" t="s">
        <v>17708</v>
      </c>
      <c r="B4864" s="677" t="s">
        <v>6163</v>
      </c>
    </row>
    <row r="4865">
      <c r="A4865" s="761" t="s">
        <v>17709</v>
      </c>
      <c r="B4865" s="677" t="s">
        <v>12953</v>
      </c>
    </row>
    <row r="4866">
      <c r="A4866" s="761" t="s">
        <v>17710</v>
      </c>
      <c r="B4866" s="677" t="s">
        <v>6163</v>
      </c>
    </row>
    <row r="4867">
      <c r="A4867" s="761" t="s">
        <v>17711</v>
      </c>
      <c r="B4867" s="677" t="s">
        <v>6163</v>
      </c>
    </row>
    <row r="4868">
      <c r="A4868" s="761" t="s">
        <v>17712</v>
      </c>
      <c r="B4868" s="677" t="s">
        <v>6163</v>
      </c>
    </row>
    <row r="4869">
      <c r="A4869" s="761" t="s">
        <v>17713</v>
      </c>
      <c r="B4869" s="677" t="s">
        <v>6163</v>
      </c>
    </row>
    <row r="4870">
      <c r="A4870" s="761" t="s">
        <v>17714</v>
      </c>
      <c r="B4870" s="677" t="s">
        <v>6163</v>
      </c>
    </row>
    <row r="4871">
      <c r="A4871" s="761" t="s">
        <v>17715</v>
      </c>
      <c r="B4871" s="677" t="s">
        <v>6163</v>
      </c>
    </row>
    <row r="4872">
      <c r="A4872" s="761" t="s">
        <v>17716</v>
      </c>
      <c r="B4872" s="677" t="s">
        <v>6163</v>
      </c>
    </row>
    <row r="4873">
      <c r="A4873" s="761" t="s">
        <v>17717</v>
      </c>
      <c r="B4873" s="677" t="s">
        <v>6163</v>
      </c>
    </row>
    <row r="4874">
      <c r="A4874" s="761" t="s">
        <v>17718</v>
      </c>
      <c r="B4874" s="677" t="s">
        <v>6163</v>
      </c>
    </row>
    <row r="4875">
      <c r="A4875" s="761" t="s">
        <v>17719</v>
      </c>
      <c r="B4875" s="677" t="s">
        <v>6163</v>
      </c>
    </row>
    <row r="4876">
      <c r="A4876" s="761" t="s">
        <v>17720</v>
      </c>
      <c r="B4876" s="677" t="s">
        <v>6163</v>
      </c>
    </row>
    <row r="4877">
      <c r="A4877" s="761" t="s">
        <v>17721</v>
      </c>
      <c r="B4877" s="677" t="s">
        <v>6163</v>
      </c>
    </row>
    <row r="4878">
      <c r="A4878" s="761" t="s">
        <v>17722</v>
      </c>
      <c r="B4878" s="677" t="s">
        <v>6163</v>
      </c>
    </row>
    <row r="4879">
      <c r="A4879" s="761" t="s">
        <v>17723</v>
      </c>
      <c r="B4879" s="677" t="s">
        <v>6163</v>
      </c>
    </row>
    <row r="4880">
      <c r="A4880" s="761" t="s">
        <v>17724</v>
      </c>
      <c r="B4880" s="677" t="s">
        <v>6163</v>
      </c>
    </row>
    <row r="4881">
      <c r="A4881" s="761" t="s">
        <v>17725</v>
      </c>
      <c r="B4881" s="677" t="s">
        <v>6163</v>
      </c>
    </row>
    <row r="4882">
      <c r="A4882" s="761" t="s">
        <v>17726</v>
      </c>
      <c r="B4882" s="677" t="s">
        <v>6163</v>
      </c>
    </row>
    <row r="4883">
      <c r="A4883" s="761" t="s">
        <v>17727</v>
      </c>
      <c r="B4883" s="677" t="s">
        <v>12953</v>
      </c>
    </row>
    <row r="4884">
      <c r="A4884" s="761" t="s">
        <v>17728</v>
      </c>
      <c r="B4884" s="677" t="s">
        <v>6163</v>
      </c>
    </row>
    <row r="4885">
      <c r="A4885" s="761" t="s">
        <v>17729</v>
      </c>
      <c r="B4885" s="677" t="s">
        <v>6163</v>
      </c>
    </row>
    <row r="4886">
      <c r="A4886" s="761" t="s">
        <v>17730</v>
      </c>
      <c r="B4886" s="677" t="s">
        <v>6163</v>
      </c>
    </row>
    <row r="4887">
      <c r="A4887" s="761" t="s">
        <v>17731</v>
      </c>
      <c r="B4887" s="677" t="s">
        <v>6163</v>
      </c>
    </row>
    <row r="4888">
      <c r="A4888" s="761" t="s">
        <v>17732</v>
      </c>
      <c r="B4888" s="677" t="s">
        <v>6163</v>
      </c>
    </row>
    <row r="4889">
      <c r="A4889" s="761" t="s">
        <v>17733</v>
      </c>
      <c r="B4889" s="677" t="s">
        <v>6163</v>
      </c>
    </row>
    <row r="4890">
      <c r="A4890" s="761" t="s">
        <v>17734</v>
      </c>
      <c r="B4890" s="677" t="s">
        <v>6163</v>
      </c>
    </row>
    <row r="4891">
      <c r="A4891" s="761" t="s">
        <v>17735</v>
      </c>
      <c r="B4891" s="677" t="s">
        <v>6163</v>
      </c>
    </row>
    <row r="4892">
      <c r="A4892" s="761" t="s">
        <v>17736</v>
      </c>
      <c r="B4892" s="677" t="s">
        <v>12953</v>
      </c>
    </row>
    <row r="4893">
      <c r="A4893" s="761" t="s">
        <v>17737</v>
      </c>
      <c r="B4893" s="677" t="s">
        <v>6163</v>
      </c>
    </row>
    <row r="4894">
      <c r="A4894" s="761" t="s">
        <v>17738</v>
      </c>
      <c r="B4894" s="677" t="s">
        <v>6163</v>
      </c>
    </row>
    <row r="4895">
      <c r="A4895" s="761" t="s">
        <v>17739</v>
      </c>
      <c r="B4895" s="677" t="s">
        <v>6163</v>
      </c>
    </row>
    <row r="4896">
      <c r="A4896" s="761" t="s">
        <v>17740</v>
      </c>
      <c r="B4896" s="677" t="s">
        <v>6163</v>
      </c>
    </row>
    <row r="4897">
      <c r="A4897" s="761" t="s">
        <v>17741</v>
      </c>
      <c r="B4897" s="677" t="s">
        <v>6163</v>
      </c>
    </row>
    <row r="4898">
      <c r="A4898" s="761" t="s">
        <v>17742</v>
      </c>
      <c r="B4898" s="677" t="s">
        <v>6163</v>
      </c>
    </row>
    <row r="4899">
      <c r="A4899" s="761" t="s">
        <v>17743</v>
      </c>
      <c r="B4899" s="677" t="s">
        <v>6163</v>
      </c>
    </row>
    <row r="4900">
      <c r="A4900" s="761" t="s">
        <v>17744</v>
      </c>
      <c r="B4900" s="677" t="s">
        <v>6163</v>
      </c>
    </row>
    <row r="4901">
      <c r="A4901" s="761" t="s">
        <v>17745</v>
      </c>
      <c r="B4901" s="677" t="s">
        <v>6163</v>
      </c>
    </row>
    <row r="4902">
      <c r="A4902" s="761" t="s">
        <v>17746</v>
      </c>
      <c r="B4902" s="677" t="s">
        <v>6163</v>
      </c>
    </row>
    <row r="4903">
      <c r="A4903" s="761" t="s">
        <v>17747</v>
      </c>
      <c r="B4903" s="677" t="s">
        <v>6163</v>
      </c>
    </row>
    <row r="4904">
      <c r="A4904" s="761" t="s">
        <v>17748</v>
      </c>
      <c r="B4904" s="677" t="s">
        <v>6163</v>
      </c>
    </row>
    <row r="4905">
      <c r="A4905" s="761" t="s">
        <v>17749</v>
      </c>
      <c r="B4905" s="677" t="s">
        <v>6163</v>
      </c>
    </row>
    <row r="4906">
      <c r="A4906" s="761" t="s">
        <v>17750</v>
      </c>
      <c r="B4906" s="677" t="s">
        <v>6163</v>
      </c>
    </row>
    <row r="4907">
      <c r="A4907" s="761" t="s">
        <v>17751</v>
      </c>
      <c r="B4907" s="677" t="s">
        <v>6163</v>
      </c>
    </row>
    <row r="4908">
      <c r="A4908" s="761" t="s">
        <v>17752</v>
      </c>
      <c r="B4908" s="677" t="s">
        <v>6163</v>
      </c>
    </row>
    <row r="4909">
      <c r="A4909" s="761" t="s">
        <v>17753</v>
      </c>
      <c r="B4909" s="677" t="s">
        <v>6163</v>
      </c>
    </row>
    <row r="4910">
      <c r="A4910" s="761" t="s">
        <v>17754</v>
      </c>
      <c r="B4910" s="677" t="s">
        <v>6163</v>
      </c>
    </row>
    <row r="4911">
      <c r="A4911" s="761" t="s">
        <v>17755</v>
      </c>
      <c r="B4911" s="677" t="s">
        <v>6163</v>
      </c>
    </row>
    <row r="4912">
      <c r="A4912" s="761" t="s">
        <v>17756</v>
      </c>
      <c r="B4912" s="677" t="s">
        <v>6163</v>
      </c>
    </row>
    <row r="4913">
      <c r="A4913" s="761" t="s">
        <v>17757</v>
      </c>
      <c r="B4913" s="677" t="s">
        <v>6163</v>
      </c>
    </row>
    <row r="4914">
      <c r="A4914" s="761" t="s">
        <v>17758</v>
      </c>
      <c r="B4914" s="677" t="s">
        <v>6163</v>
      </c>
    </row>
    <row r="4915">
      <c r="A4915" s="761" t="s">
        <v>17759</v>
      </c>
      <c r="B4915" s="677" t="s">
        <v>6163</v>
      </c>
    </row>
    <row r="4916">
      <c r="A4916" s="761" t="s">
        <v>17760</v>
      </c>
      <c r="B4916" s="677" t="s">
        <v>6163</v>
      </c>
    </row>
    <row r="4917">
      <c r="A4917" s="761" t="s">
        <v>17761</v>
      </c>
      <c r="B4917" s="677" t="s">
        <v>6163</v>
      </c>
    </row>
    <row r="4918">
      <c r="A4918" s="761" t="s">
        <v>17762</v>
      </c>
      <c r="B4918" s="677" t="s">
        <v>6163</v>
      </c>
    </row>
    <row r="4919">
      <c r="A4919" s="761" t="s">
        <v>17763</v>
      </c>
      <c r="B4919" s="677" t="s">
        <v>6163</v>
      </c>
    </row>
    <row r="4920">
      <c r="A4920" s="761" t="s">
        <v>17764</v>
      </c>
      <c r="B4920" s="677" t="s">
        <v>6163</v>
      </c>
    </row>
    <row r="4921">
      <c r="A4921" s="761" t="s">
        <v>17765</v>
      </c>
      <c r="B4921" s="677" t="s">
        <v>6163</v>
      </c>
    </row>
    <row r="4922">
      <c r="A4922" s="761" t="s">
        <v>17766</v>
      </c>
      <c r="B4922" s="677" t="s">
        <v>6163</v>
      </c>
    </row>
    <row r="4923">
      <c r="A4923" s="761" t="s">
        <v>17767</v>
      </c>
      <c r="B4923" s="677" t="s">
        <v>6163</v>
      </c>
    </row>
    <row r="4924">
      <c r="A4924" s="761" t="s">
        <v>17768</v>
      </c>
      <c r="B4924" s="677" t="s">
        <v>6163</v>
      </c>
    </row>
    <row r="4925">
      <c r="A4925" s="761" t="s">
        <v>17769</v>
      </c>
      <c r="B4925" s="677" t="s">
        <v>12953</v>
      </c>
    </row>
    <row r="4926">
      <c r="A4926" s="761" t="s">
        <v>17770</v>
      </c>
      <c r="B4926" s="677" t="s">
        <v>6163</v>
      </c>
    </row>
    <row r="4927">
      <c r="A4927" s="761" t="s">
        <v>17771</v>
      </c>
      <c r="B4927" s="677" t="s">
        <v>6163</v>
      </c>
    </row>
    <row r="4928">
      <c r="A4928" s="761" t="s">
        <v>17772</v>
      </c>
      <c r="B4928" s="677" t="s">
        <v>12953</v>
      </c>
    </row>
    <row r="4929">
      <c r="A4929" s="761" t="s">
        <v>17773</v>
      </c>
      <c r="B4929" s="677" t="s">
        <v>6163</v>
      </c>
    </row>
    <row r="4930">
      <c r="A4930" s="761" t="s">
        <v>17774</v>
      </c>
      <c r="B4930" s="677" t="s">
        <v>6163</v>
      </c>
    </row>
    <row r="4931">
      <c r="A4931" s="761" t="s">
        <v>17775</v>
      </c>
      <c r="B4931" s="677" t="s">
        <v>6163</v>
      </c>
    </row>
    <row r="4932">
      <c r="A4932" s="761" t="s">
        <v>17776</v>
      </c>
      <c r="B4932" s="677" t="s">
        <v>6163</v>
      </c>
    </row>
    <row r="4933">
      <c r="A4933" s="761" t="s">
        <v>17777</v>
      </c>
      <c r="B4933" s="677" t="s">
        <v>6163</v>
      </c>
    </row>
    <row r="4934">
      <c r="A4934" s="761" t="s">
        <v>17778</v>
      </c>
      <c r="B4934" s="677" t="s">
        <v>6163</v>
      </c>
    </row>
    <row r="4935">
      <c r="A4935" s="761" t="s">
        <v>17779</v>
      </c>
      <c r="B4935" s="677" t="s">
        <v>6163</v>
      </c>
    </row>
    <row r="4936">
      <c r="A4936" s="761" t="s">
        <v>17780</v>
      </c>
      <c r="B4936" s="677" t="s">
        <v>6163</v>
      </c>
    </row>
    <row r="4937">
      <c r="A4937" s="761" t="s">
        <v>17781</v>
      </c>
      <c r="B4937" s="677" t="s">
        <v>6163</v>
      </c>
    </row>
    <row r="4938">
      <c r="A4938" s="761" t="s">
        <v>17782</v>
      </c>
      <c r="B4938" s="677" t="s">
        <v>6163</v>
      </c>
    </row>
    <row r="4939">
      <c r="A4939" s="761" t="s">
        <v>17783</v>
      </c>
      <c r="B4939" s="677" t="s">
        <v>6163</v>
      </c>
    </row>
    <row r="4940">
      <c r="A4940" s="761" t="s">
        <v>17784</v>
      </c>
      <c r="B4940" s="677" t="s">
        <v>6163</v>
      </c>
    </row>
    <row r="4941">
      <c r="A4941" s="761" t="s">
        <v>17785</v>
      </c>
      <c r="B4941" s="677" t="s">
        <v>6163</v>
      </c>
    </row>
    <row r="4942">
      <c r="A4942" s="761" t="s">
        <v>17786</v>
      </c>
      <c r="B4942" s="677" t="s">
        <v>6163</v>
      </c>
    </row>
    <row r="4943">
      <c r="A4943" s="761" t="s">
        <v>17787</v>
      </c>
      <c r="B4943" s="677" t="s">
        <v>12953</v>
      </c>
    </row>
    <row r="4944">
      <c r="A4944" s="761" t="s">
        <v>17788</v>
      </c>
      <c r="B4944" s="677" t="s">
        <v>6163</v>
      </c>
    </row>
    <row r="4945">
      <c r="A4945" s="761" t="s">
        <v>17789</v>
      </c>
      <c r="B4945" s="677" t="s">
        <v>6163</v>
      </c>
    </row>
    <row r="4946">
      <c r="A4946" s="761" t="s">
        <v>17790</v>
      </c>
      <c r="B4946" s="677" t="s">
        <v>6163</v>
      </c>
    </row>
    <row r="4947">
      <c r="A4947" s="761" t="s">
        <v>17791</v>
      </c>
      <c r="B4947" s="677" t="s">
        <v>6163</v>
      </c>
    </row>
    <row r="4948">
      <c r="A4948" s="761" t="s">
        <v>17792</v>
      </c>
      <c r="B4948" s="677" t="s">
        <v>6163</v>
      </c>
    </row>
    <row r="4949">
      <c r="A4949" s="761" t="s">
        <v>17793</v>
      </c>
      <c r="B4949" s="677" t="s">
        <v>6163</v>
      </c>
    </row>
    <row r="4950">
      <c r="A4950" s="761" t="s">
        <v>17794</v>
      </c>
      <c r="B4950" s="677" t="s">
        <v>6163</v>
      </c>
    </row>
    <row r="4951">
      <c r="A4951" s="761" t="s">
        <v>17795</v>
      </c>
      <c r="B4951" s="677" t="s">
        <v>6163</v>
      </c>
    </row>
    <row r="4952">
      <c r="A4952" s="761" t="s">
        <v>17796</v>
      </c>
      <c r="B4952" s="677" t="s">
        <v>6163</v>
      </c>
    </row>
    <row r="4953">
      <c r="A4953" s="761" t="s">
        <v>17797</v>
      </c>
      <c r="B4953" s="677" t="s">
        <v>6163</v>
      </c>
    </row>
    <row r="4954">
      <c r="A4954" s="761" t="s">
        <v>17798</v>
      </c>
      <c r="B4954" s="677" t="s">
        <v>6163</v>
      </c>
    </row>
    <row r="4955">
      <c r="A4955" s="761" t="s">
        <v>17799</v>
      </c>
      <c r="B4955" s="677" t="s">
        <v>6163</v>
      </c>
    </row>
    <row r="4956">
      <c r="A4956" s="761" t="s">
        <v>17800</v>
      </c>
      <c r="B4956" s="677" t="s">
        <v>6163</v>
      </c>
    </row>
    <row r="4957">
      <c r="A4957" s="761" t="s">
        <v>17801</v>
      </c>
      <c r="B4957" s="677" t="s">
        <v>6163</v>
      </c>
    </row>
    <row r="4958">
      <c r="A4958" s="761" t="s">
        <v>17802</v>
      </c>
      <c r="B4958" s="677" t="s">
        <v>6163</v>
      </c>
    </row>
    <row r="4959">
      <c r="A4959" s="761" t="s">
        <v>17803</v>
      </c>
      <c r="B4959" s="677" t="s">
        <v>6163</v>
      </c>
    </row>
    <row r="4960">
      <c r="A4960" s="761" t="s">
        <v>17804</v>
      </c>
      <c r="B4960" s="677" t="s">
        <v>6163</v>
      </c>
    </row>
    <row r="4961">
      <c r="A4961" s="761" t="s">
        <v>17805</v>
      </c>
      <c r="B4961" s="677" t="s">
        <v>12953</v>
      </c>
    </row>
    <row r="4962">
      <c r="A4962" s="761" t="s">
        <v>17806</v>
      </c>
      <c r="B4962" s="677" t="s">
        <v>6163</v>
      </c>
    </row>
    <row r="4963">
      <c r="A4963" s="761" t="s">
        <v>17807</v>
      </c>
      <c r="B4963" s="677" t="s">
        <v>6163</v>
      </c>
    </row>
    <row r="4964">
      <c r="A4964" s="761" t="s">
        <v>17808</v>
      </c>
      <c r="B4964" s="677" t="s">
        <v>6163</v>
      </c>
    </row>
    <row r="4965">
      <c r="A4965" s="761" t="s">
        <v>17809</v>
      </c>
      <c r="B4965" s="677" t="s">
        <v>6163</v>
      </c>
    </row>
    <row r="4966">
      <c r="A4966" s="761" t="s">
        <v>17810</v>
      </c>
      <c r="B4966" s="677" t="s">
        <v>6163</v>
      </c>
    </row>
    <row r="4967">
      <c r="A4967" s="761" t="s">
        <v>17811</v>
      </c>
      <c r="B4967" s="677" t="s">
        <v>6163</v>
      </c>
    </row>
    <row r="4968">
      <c r="A4968" s="761" t="s">
        <v>17812</v>
      </c>
      <c r="B4968" s="677" t="s">
        <v>6163</v>
      </c>
    </row>
    <row r="4969">
      <c r="A4969" s="761" t="s">
        <v>17813</v>
      </c>
      <c r="B4969" s="677" t="s">
        <v>6163</v>
      </c>
    </row>
    <row r="4970">
      <c r="A4970" s="761" t="s">
        <v>17814</v>
      </c>
      <c r="B4970" s="677" t="s">
        <v>6163</v>
      </c>
    </row>
    <row r="4971">
      <c r="A4971" s="761" t="s">
        <v>17815</v>
      </c>
      <c r="B4971" s="677" t="s">
        <v>6163</v>
      </c>
    </row>
    <row r="4972">
      <c r="A4972" s="761" t="s">
        <v>17816</v>
      </c>
      <c r="B4972" s="677" t="s">
        <v>6163</v>
      </c>
    </row>
    <row r="4973">
      <c r="A4973" s="761" t="s">
        <v>17817</v>
      </c>
      <c r="B4973" s="677" t="s">
        <v>6163</v>
      </c>
    </row>
    <row r="4974">
      <c r="A4974" s="761" t="s">
        <v>17818</v>
      </c>
      <c r="B4974" s="677" t="s">
        <v>6163</v>
      </c>
    </row>
    <row r="4975">
      <c r="A4975" s="761" t="s">
        <v>17819</v>
      </c>
      <c r="B4975" s="677" t="s">
        <v>12953</v>
      </c>
    </row>
    <row r="4976">
      <c r="A4976" s="761" t="s">
        <v>17820</v>
      </c>
      <c r="B4976" s="677" t="s">
        <v>6163</v>
      </c>
    </row>
    <row r="4977">
      <c r="A4977" s="761" t="s">
        <v>17821</v>
      </c>
      <c r="B4977" s="677" t="s">
        <v>6163</v>
      </c>
    </row>
    <row r="4978">
      <c r="A4978" s="761" t="s">
        <v>17822</v>
      </c>
      <c r="B4978" s="677" t="s">
        <v>6163</v>
      </c>
    </row>
    <row r="4979">
      <c r="A4979" s="761" t="s">
        <v>17823</v>
      </c>
      <c r="B4979" s="677" t="s">
        <v>12953</v>
      </c>
    </row>
    <row r="4980">
      <c r="A4980" s="761" t="s">
        <v>17824</v>
      </c>
      <c r="B4980" s="677" t="s">
        <v>6163</v>
      </c>
    </row>
    <row r="4981">
      <c r="A4981" s="761" t="s">
        <v>17825</v>
      </c>
      <c r="B4981" s="677" t="s">
        <v>12953</v>
      </c>
    </row>
    <row r="4982">
      <c r="A4982" s="761" t="s">
        <v>17826</v>
      </c>
      <c r="B4982" s="677" t="s">
        <v>12953</v>
      </c>
    </row>
    <row r="4983">
      <c r="A4983" s="761" t="s">
        <v>17827</v>
      </c>
      <c r="B4983" s="677" t="s">
        <v>12953</v>
      </c>
    </row>
    <row r="4984">
      <c r="A4984" s="761" t="s">
        <v>17828</v>
      </c>
      <c r="B4984" s="677" t="s">
        <v>6163</v>
      </c>
    </row>
    <row r="4985">
      <c r="A4985" s="761" t="s">
        <v>17829</v>
      </c>
      <c r="B4985" s="677" t="s">
        <v>6163</v>
      </c>
    </row>
    <row r="4986">
      <c r="A4986" s="761" t="s">
        <v>17830</v>
      </c>
      <c r="B4986" s="677" t="s">
        <v>6163</v>
      </c>
    </row>
    <row r="4987">
      <c r="A4987" s="761" t="s">
        <v>17831</v>
      </c>
      <c r="B4987" s="677" t="s">
        <v>6163</v>
      </c>
    </row>
    <row r="4988">
      <c r="A4988" s="761" t="s">
        <v>17832</v>
      </c>
      <c r="B4988" s="677" t="s">
        <v>6163</v>
      </c>
    </row>
    <row r="4989">
      <c r="A4989" s="761" t="s">
        <v>17833</v>
      </c>
      <c r="B4989" s="677" t="s">
        <v>6163</v>
      </c>
    </row>
    <row r="4990">
      <c r="A4990" s="761" t="s">
        <v>17834</v>
      </c>
      <c r="B4990" s="677" t="s">
        <v>6163</v>
      </c>
    </row>
    <row r="4991">
      <c r="A4991" s="761" t="s">
        <v>17835</v>
      </c>
      <c r="B4991" s="677" t="s">
        <v>6163</v>
      </c>
    </row>
    <row r="4992">
      <c r="A4992" s="761" t="s">
        <v>17836</v>
      </c>
      <c r="B4992" s="677" t="s">
        <v>6163</v>
      </c>
    </row>
    <row r="4993">
      <c r="A4993" s="761" t="s">
        <v>17837</v>
      </c>
      <c r="B4993" s="677" t="s">
        <v>6163</v>
      </c>
    </row>
    <row r="4994">
      <c r="A4994" s="761" t="s">
        <v>12692</v>
      </c>
      <c r="B4994" s="677" t="s">
        <v>6163</v>
      </c>
    </row>
    <row r="4995">
      <c r="A4995" s="761" t="s">
        <v>17838</v>
      </c>
      <c r="B4995" s="677" t="s">
        <v>12953</v>
      </c>
    </row>
    <row r="4996">
      <c r="A4996" s="761" t="s">
        <v>17839</v>
      </c>
      <c r="B4996" s="677" t="s">
        <v>6163</v>
      </c>
    </row>
    <row r="4997">
      <c r="A4997" s="761" t="s">
        <v>17840</v>
      </c>
      <c r="B4997" s="677" t="s">
        <v>6163</v>
      </c>
    </row>
    <row r="4998">
      <c r="A4998" s="761" t="s">
        <v>17841</v>
      </c>
      <c r="B4998" s="677" t="s">
        <v>6163</v>
      </c>
    </row>
    <row r="4999">
      <c r="A4999" s="761" t="s">
        <v>17842</v>
      </c>
      <c r="B4999" s="677" t="s">
        <v>6163</v>
      </c>
    </row>
    <row r="5000">
      <c r="A5000" s="761" t="s">
        <v>17843</v>
      </c>
      <c r="B5000" s="677" t="s">
        <v>6163</v>
      </c>
    </row>
    <row r="5001">
      <c r="A5001" s="761" t="s">
        <v>17844</v>
      </c>
      <c r="B5001" s="677" t="s">
        <v>6163</v>
      </c>
    </row>
    <row r="5002">
      <c r="A5002" s="761" t="s">
        <v>17845</v>
      </c>
      <c r="B5002" s="677" t="s">
        <v>12953</v>
      </c>
    </row>
    <row r="5003">
      <c r="A5003" s="761" t="s">
        <v>17846</v>
      </c>
      <c r="B5003" s="677" t="s">
        <v>6163</v>
      </c>
    </row>
    <row r="5004">
      <c r="A5004" s="761" t="s">
        <v>17847</v>
      </c>
      <c r="B5004" s="677" t="s">
        <v>6163</v>
      </c>
    </row>
    <row r="5005">
      <c r="A5005" s="761" t="s">
        <v>17848</v>
      </c>
      <c r="B5005" s="677" t="s">
        <v>6163</v>
      </c>
    </row>
    <row r="5006">
      <c r="A5006" s="761" t="s">
        <v>17849</v>
      </c>
      <c r="B5006" s="677" t="s">
        <v>6163</v>
      </c>
    </row>
    <row r="5007">
      <c r="A5007" s="761" t="s">
        <v>17850</v>
      </c>
      <c r="B5007" s="677" t="s">
        <v>6163</v>
      </c>
    </row>
    <row r="5008">
      <c r="A5008" s="761" t="s">
        <v>17851</v>
      </c>
      <c r="B5008" s="677" t="s">
        <v>6163</v>
      </c>
    </row>
    <row r="5009">
      <c r="A5009" s="761" t="s">
        <v>17852</v>
      </c>
      <c r="B5009" s="677" t="s">
        <v>6163</v>
      </c>
    </row>
    <row r="5010">
      <c r="A5010" s="761" t="s">
        <v>17853</v>
      </c>
      <c r="B5010" s="677" t="s">
        <v>6163</v>
      </c>
    </row>
    <row r="5011">
      <c r="A5011" s="761" t="s">
        <v>17854</v>
      </c>
      <c r="B5011" s="677" t="s">
        <v>6163</v>
      </c>
    </row>
    <row r="5012">
      <c r="A5012" s="761" t="s">
        <v>17855</v>
      </c>
      <c r="B5012" s="677" t="s">
        <v>12953</v>
      </c>
    </row>
    <row r="5013">
      <c r="A5013" s="761" t="s">
        <v>17856</v>
      </c>
      <c r="B5013" s="677" t="s">
        <v>6163</v>
      </c>
    </row>
    <row r="5014">
      <c r="A5014" s="761" t="s">
        <v>17857</v>
      </c>
      <c r="B5014" s="677" t="s">
        <v>6163</v>
      </c>
    </row>
    <row r="5015">
      <c r="A5015" s="761" t="s">
        <v>17858</v>
      </c>
      <c r="B5015" s="677" t="s">
        <v>6163</v>
      </c>
    </row>
    <row r="5016">
      <c r="A5016" s="761" t="s">
        <v>17859</v>
      </c>
      <c r="B5016" s="677" t="s">
        <v>6163</v>
      </c>
    </row>
    <row r="5017">
      <c r="A5017" s="761" t="s">
        <v>17860</v>
      </c>
      <c r="B5017" s="677" t="s">
        <v>6163</v>
      </c>
    </row>
    <row r="5018">
      <c r="A5018" s="761" t="s">
        <v>17861</v>
      </c>
      <c r="B5018" s="677" t="s">
        <v>6163</v>
      </c>
    </row>
    <row r="5019">
      <c r="A5019" s="761" t="s">
        <v>17862</v>
      </c>
      <c r="B5019" s="677" t="s">
        <v>6163</v>
      </c>
    </row>
    <row r="5020">
      <c r="A5020" s="761" t="s">
        <v>17863</v>
      </c>
      <c r="B5020" s="677" t="s">
        <v>6163</v>
      </c>
    </row>
    <row r="5021">
      <c r="A5021" s="761" t="s">
        <v>17864</v>
      </c>
      <c r="B5021" s="677" t="s">
        <v>6163</v>
      </c>
    </row>
    <row r="5022">
      <c r="A5022" s="761" t="s">
        <v>17865</v>
      </c>
      <c r="B5022" s="677" t="s">
        <v>12953</v>
      </c>
    </row>
    <row r="5023">
      <c r="A5023" s="761" t="s">
        <v>17866</v>
      </c>
      <c r="B5023" s="677" t="s">
        <v>6163</v>
      </c>
    </row>
    <row r="5024">
      <c r="A5024" s="761" t="s">
        <v>17867</v>
      </c>
      <c r="B5024" s="677" t="s">
        <v>6163</v>
      </c>
    </row>
    <row r="5025">
      <c r="A5025" s="761" t="s">
        <v>17868</v>
      </c>
      <c r="B5025" s="677" t="s">
        <v>12953</v>
      </c>
    </row>
    <row r="5026">
      <c r="A5026" s="761" t="s">
        <v>17869</v>
      </c>
      <c r="B5026" s="677" t="s">
        <v>6163</v>
      </c>
    </row>
    <row r="5027">
      <c r="A5027" s="761" t="s">
        <v>17870</v>
      </c>
      <c r="B5027" s="677" t="s">
        <v>6163</v>
      </c>
    </row>
    <row r="5028">
      <c r="A5028" s="761" t="s">
        <v>17871</v>
      </c>
      <c r="B5028" s="677" t="s">
        <v>6163</v>
      </c>
    </row>
    <row r="5029">
      <c r="A5029" s="761" t="s">
        <v>17872</v>
      </c>
      <c r="B5029" s="677" t="s">
        <v>6163</v>
      </c>
    </row>
    <row r="5030">
      <c r="A5030" s="761" t="s">
        <v>17873</v>
      </c>
      <c r="B5030" s="677" t="s">
        <v>6163</v>
      </c>
    </row>
    <row r="5031">
      <c r="A5031" s="761" t="s">
        <v>17874</v>
      </c>
      <c r="B5031" s="677" t="s">
        <v>6163</v>
      </c>
    </row>
    <row r="5032">
      <c r="A5032" s="761" t="s">
        <v>17875</v>
      </c>
      <c r="B5032" s="677" t="s">
        <v>12953</v>
      </c>
    </row>
    <row r="5033">
      <c r="A5033" s="761" t="s">
        <v>17876</v>
      </c>
      <c r="B5033" s="677" t="s">
        <v>6163</v>
      </c>
    </row>
    <row r="5034">
      <c r="A5034" s="761" t="s">
        <v>17877</v>
      </c>
      <c r="B5034" s="677" t="s">
        <v>6163</v>
      </c>
    </row>
    <row r="5035">
      <c r="A5035" s="761" t="s">
        <v>17878</v>
      </c>
      <c r="B5035" s="677" t="s">
        <v>6163</v>
      </c>
    </row>
    <row r="5036">
      <c r="A5036" s="761" t="s">
        <v>17879</v>
      </c>
      <c r="B5036" s="677" t="s">
        <v>6163</v>
      </c>
    </row>
    <row r="5037">
      <c r="A5037" s="761" t="s">
        <v>17880</v>
      </c>
      <c r="B5037" s="677" t="s">
        <v>6163</v>
      </c>
    </row>
    <row r="5038">
      <c r="A5038" s="761" t="s">
        <v>17881</v>
      </c>
      <c r="B5038" s="677" t="s">
        <v>6163</v>
      </c>
    </row>
    <row r="5039">
      <c r="A5039" s="761" t="s">
        <v>17882</v>
      </c>
      <c r="B5039" s="677" t="s">
        <v>6163</v>
      </c>
    </row>
    <row r="5040">
      <c r="A5040" s="761" t="s">
        <v>17883</v>
      </c>
      <c r="B5040" s="677" t="s">
        <v>6163</v>
      </c>
    </row>
    <row r="5041">
      <c r="A5041" s="761" t="s">
        <v>17884</v>
      </c>
      <c r="B5041" s="677" t="s">
        <v>6163</v>
      </c>
    </row>
    <row r="5042">
      <c r="A5042" s="761" t="s">
        <v>17885</v>
      </c>
      <c r="B5042" s="677" t="s">
        <v>6163</v>
      </c>
    </row>
    <row r="5043">
      <c r="A5043" s="761" t="s">
        <v>17886</v>
      </c>
      <c r="B5043" s="677" t="s">
        <v>6163</v>
      </c>
    </row>
    <row r="5044">
      <c r="A5044" s="761" t="s">
        <v>17887</v>
      </c>
      <c r="B5044" s="677" t="s">
        <v>6163</v>
      </c>
    </row>
    <row r="5045">
      <c r="A5045" s="761" t="s">
        <v>17888</v>
      </c>
      <c r="B5045" s="677" t="s">
        <v>6163</v>
      </c>
    </row>
    <row r="5046">
      <c r="A5046" s="761" t="s">
        <v>17889</v>
      </c>
      <c r="B5046" s="677" t="s">
        <v>6163</v>
      </c>
    </row>
    <row r="5047">
      <c r="A5047" s="761" t="s">
        <v>17890</v>
      </c>
      <c r="B5047" s="677" t="s">
        <v>6163</v>
      </c>
    </row>
    <row r="5048">
      <c r="A5048" s="761" t="s">
        <v>17891</v>
      </c>
      <c r="B5048" s="677" t="s">
        <v>6163</v>
      </c>
    </row>
    <row r="5049">
      <c r="A5049" s="761" t="s">
        <v>17892</v>
      </c>
      <c r="B5049" s="677" t="s">
        <v>6163</v>
      </c>
    </row>
    <row r="5050">
      <c r="A5050" s="761" t="s">
        <v>17893</v>
      </c>
      <c r="B5050" s="677" t="s">
        <v>6163</v>
      </c>
    </row>
    <row r="5051">
      <c r="A5051" s="761" t="s">
        <v>17894</v>
      </c>
      <c r="B5051" s="677" t="s">
        <v>6163</v>
      </c>
    </row>
    <row r="5052">
      <c r="A5052" s="761" t="s">
        <v>17895</v>
      </c>
      <c r="B5052" s="677" t="s">
        <v>6163</v>
      </c>
    </row>
    <row r="5053">
      <c r="A5053" s="761" t="s">
        <v>17896</v>
      </c>
      <c r="B5053" s="677" t="s">
        <v>6163</v>
      </c>
    </row>
    <row r="5054">
      <c r="A5054" s="761" t="s">
        <v>17897</v>
      </c>
      <c r="B5054" s="677" t="s">
        <v>6163</v>
      </c>
    </row>
    <row r="5055">
      <c r="A5055" s="761" t="s">
        <v>17898</v>
      </c>
      <c r="B5055" s="677" t="s">
        <v>6163</v>
      </c>
    </row>
    <row r="5056">
      <c r="A5056" s="761" t="s">
        <v>17899</v>
      </c>
      <c r="B5056" s="677" t="s">
        <v>6163</v>
      </c>
    </row>
    <row r="5057">
      <c r="A5057" s="761" t="s">
        <v>17900</v>
      </c>
      <c r="B5057" s="677" t="s">
        <v>12953</v>
      </c>
    </row>
    <row r="5058">
      <c r="A5058" s="761" t="s">
        <v>17901</v>
      </c>
      <c r="B5058" s="677" t="s">
        <v>6163</v>
      </c>
    </row>
    <row r="5059">
      <c r="A5059" s="761" t="s">
        <v>17902</v>
      </c>
      <c r="B5059" s="677" t="s">
        <v>6163</v>
      </c>
    </row>
    <row r="5060">
      <c r="A5060" s="761" t="s">
        <v>17903</v>
      </c>
      <c r="B5060" s="677" t="s">
        <v>6163</v>
      </c>
    </row>
    <row r="5061">
      <c r="A5061" s="761" t="s">
        <v>17904</v>
      </c>
      <c r="B5061" s="677" t="s">
        <v>6163</v>
      </c>
    </row>
    <row r="5062">
      <c r="A5062" s="761" t="s">
        <v>17905</v>
      </c>
      <c r="B5062" s="677" t="s">
        <v>12953</v>
      </c>
    </row>
    <row r="5063">
      <c r="A5063" s="761" t="s">
        <v>17906</v>
      </c>
      <c r="B5063" s="677" t="s">
        <v>6163</v>
      </c>
    </row>
    <row r="5064">
      <c r="A5064" s="761" t="s">
        <v>17907</v>
      </c>
      <c r="B5064" s="677" t="s">
        <v>6163</v>
      </c>
    </row>
    <row r="5065">
      <c r="A5065" s="761" t="s">
        <v>17908</v>
      </c>
      <c r="B5065" s="677" t="s">
        <v>12953</v>
      </c>
    </row>
    <row r="5066">
      <c r="A5066" s="761" t="s">
        <v>17909</v>
      </c>
      <c r="B5066" s="677" t="s">
        <v>6163</v>
      </c>
    </row>
    <row r="5067">
      <c r="A5067" s="761" t="s">
        <v>17910</v>
      </c>
      <c r="B5067" s="677" t="s">
        <v>6163</v>
      </c>
    </row>
    <row r="5068">
      <c r="A5068" s="761" t="s">
        <v>17911</v>
      </c>
      <c r="B5068" s="677" t="s">
        <v>6163</v>
      </c>
    </row>
    <row r="5069">
      <c r="A5069" s="761" t="s">
        <v>17912</v>
      </c>
      <c r="B5069" s="677" t="s">
        <v>6163</v>
      </c>
    </row>
    <row r="5070">
      <c r="A5070" s="761" t="s">
        <v>17913</v>
      </c>
      <c r="B5070" s="677" t="s">
        <v>6163</v>
      </c>
    </row>
    <row r="5071">
      <c r="A5071" s="761" t="s">
        <v>17914</v>
      </c>
      <c r="B5071" s="677" t="s">
        <v>6163</v>
      </c>
    </row>
    <row r="5072">
      <c r="A5072" s="761" t="s">
        <v>17915</v>
      </c>
      <c r="B5072" s="677" t="s">
        <v>6163</v>
      </c>
    </row>
    <row r="5073">
      <c r="A5073" s="761" t="s">
        <v>17916</v>
      </c>
      <c r="B5073" s="677" t="s">
        <v>6163</v>
      </c>
    </row>
    <row r="5074">
      <c r="A5074" s="761" t="s">
        <v>17917</v>
      </c>
      <c r="B5074" s="677" t="s">
        <v>12953</v>
      </c>
    </row>
    <row r="5075">
      <c r="A5075" s="761" t="s">
        <v>17918</v>
      </c>
      <c r="B5075" s="677" t="s">
        <v>6163</v>
      </c>
    </row>
    <row r="5076">
      <c r="A5076" s="761" t="s">
        <v>17919</v>
      </c>
      <c r="B5076" s="677" t="s">
        <v>6163</v>
      </c>
    </row>
    <row r="5077">
      <c r="A5077" s="761" t="s">
        <v>17920</v>
      </c>
      <c r="B5077" s="677" t="s">
        <v>6163</v>
      </c>
    </row>
    <row r="5078">
      <c r="A5078" s="761" t="s">
        <v>17921</v>
      </c>
      <c r="B5078" s="677" t="s">
        <v>6163</v>
      </c>
    </row>
    <row r="5079">
      <c r="A5079" s="761" t="s">
        <v>17922</v>
      </c>
      <c r="B5079" s="677" t="s">
        <v>6163</v>
      </c>
    </row>
    <row r="5080">
      <c r="A5080" s="761" t="s">
        <v>17923</v>
      </c>
      <c r="B5080" s="677" t="s">
        <v>6163</v>
      </c>
    </row>
    <row r="5081">
      <c r="A5081" s="761" t="s">
        <v>17924</v>
      </c>
      <c r="B5081" s="677" t="s">
        <v>6163</v>
      </c>
    </row>
    <row r="5082">
      <c r="A5082" s="761" t="s">
        <v>17925</v>
      </c>
      <c r="B5082" s="677" t="s">
        <v>12953</v>
      </c>
    </row>
    <row r="5083">
      <c r="A5083" s="761" t="s">
        <v>17926</v>
      </c>
      <c r="B5083" s="677" t="s">
        <v>6163</v>
      </c>
    </row>
    <row r="5084">
      <c r="A5084" s="761" t="s">
        <v>11945</v>
      </c>
      <c r="B5084" s="677" t="s">
        <v>6163</v>
      </c>
    </row>
    <row r="5085">
      <c r="A5085" s="761" t="s">
        <v>1625</v>
      </c>
      <c r="B5085" s="677" t="s">
        <v>6163</v>
      </c>
    </row>
    <row r="5086">
      <c r="A5086" s="761" t="s">
        <v>17927</v>
      </c>
      <c r="B5086" s="677" t="s">
        <v>6163</v>
      </c>
    </row>
    <row r="5087">
      <c r="A5087" s="761" t="s">
        <v>17928</v>
      </c>
      <c r="B5087" s="677" t="s">
        <v>6163</v>
      </c>
    </row>
    <row r="5088">
      <c r="A5088" s="761" t="s">
        <v>17929</v>
      </c>
      <c r="B5088" s="677" t="s">
        <v>6163</v>
      </c>
    </row>
    <row r="5089">
      <c r="A5089" s="761" t="s">
        <v>17930</v>
      </c>
      <c r="B5089" s="677" t="s">
        <v>6163</v>
      </c>
    </row>
    <row r="5090">
      <c r="A5090" s="761" t="s">
        <v>17931</v>
      </c>
      <c r="B5090" s="677" t="s">
        <v>6163</v>
      </c>
    </row>
    <row r="5091">
      <c r="A5091" s="761" t="s">
        <v>17932</v>
      </c>
      <c r="B5091" s="677" t="s">
        <v>12953</v>
      </c>
    </row>
    <row r="5092">
      <c r="A5092" s="761" t="s">
        <v>17933</v>
      </c>
      <c r="B5092" s="677" t="s">
        <v>6163</v>
      </c>
    </row>
    <row r="5093">
      <c r="A5093" s="761" t="s">
        <v>17934</v>
      </c>
      <c r="B5093" s="677" t="s">
        <v>6163</v>
      </c>
    </row>
    <row r="5094">
      <c r="A5094" s="761" t="s">
        <v>17935</v>
      </c>
      <c r="B5094" s="677" t="s">
        <v>12953</v>
      </c>
    </row>
    <row r="5095">
      <c r="A5095" s="761" t="s">
        <v>17936</v>
      </c>
      <c r="B5095" s="677" t="s">
        <v>6163</v>
      </c>
    </row>
    <row r="5096">
      <c r="A5096" s="761" t="s">
        <v>17937</v>
      </c>
      <c r="B5096" s="677" t="s">
        <v>6163</v>
      </c>
    </row>
    <row r="5097">
      <c r="A5097" s="761" t="s">
        <v>17938</v>
      </c>
      <c r="B5097" s="677" t="s">
        <v>12953</v>
      </c>
    </row>
    <row r="5098">
      <c r="A5098" s="761" t="s">
        <v>17939</v>
      </c>
      <c r="B5098" s="677" t="s">
        <v>6163</v>
      </c>
    </row>
    <row r="5099">
      <c r="A5099" s="761" t="s">
        <v>17940</v>
      </c>
      <c r="B5099" s="677" t="s">
        <v>12953</v>
      </c>
    </row>
    <row r="5100">
      <c r="A5100" s="761" t="s">
        <v>17941</v>
      </c>
      <c r="B5100" s="677" t="s">
        <v>6163</v>
      </c>
    </row>
    <row r="5101">
      <c r="A5101" s="761" t="s">
        <v>17942</v>
      </c>
      <c r="B5101" s="677" t="s">
        <v>12953</v>
      </c>
    </row>
    <row r="5102">
      <c r="A5102" s="761" t="s">
        <v>17943</v>
      </c>
      <c r="B5102" s="677" t="s">
        <v>6163</v>
      </c>
    </row>
    <row r="5103">
      <c r="A5103" s="761" t="s">
        <v>17944</v>
      </c>
      <c r="B5103" s="677" t="s">
        <v>6163</v>
      </c>
    </row>
    <row r="5104">
      <c r="A5104" s="761" t="s">
        <v>17945</v>
      </c>
      <c r="B5104" s="677" t="s">
        <v>12953</v>
      </c>
    </row>
    <row r="5105">
      <c r="A5105" s="761" t="s">
        <v>17946</v>
      </c>
      <c r="B5105" s="677" t="s">
        <v>12953</v>
      </c>
    </row>
    <row r="5106">
      <c r="A5106" s="761" t="s">
        <v>17947</v>
      </c>
      <c r="B5106" s="677" t="s">
        <v>6163</v>
      </c>
    </row>
    <row r="5107">
      <c r="A5107" s="761" t="s">
        <v>17948</v>
      </c>
      <c r="B5107" s="677" t="s">
        <v>6163</v>
      </c>
    </row>
    <row r="5108">
      <c r="A5108" s="761" t="s">
        <v>17949</v>
      </c>
      <c r="B5108" s="677" t="s">
        <v>6163</v>
      </c>
    </row>
    <row r="5109">
      <c r="A5109" s="761" t="s">
        <v>17950</v>
      </c>
      <c r="B5109" s="677" t="s">
        <v>6163</v>
      </c>
    </row>
    <row r="5110">
      <c r="A5110" s="761" t="s">
        <v>17951</v>
      </c>
      <c r="B5110" s="677" t="s">
        <v>12953</v>
      </c>
    </row>
    <row r="5111">
      <c r="A5111" s="761" t="s">
        <v>17952</v>
      </c>
      <c r="B5111" s="677" t="s">
        <v>6163</v>
      </c>
    </row>
    <row r="5112">
      <c r="A5112" s="761" t="s">
        <v>17953</v>
      </c>
      <c r="B5112" s="677" t="s">
        <v>6163</v>
      </c>
    </row>
    <row r="5113">
      <c r="A5113" s="761" t="s">
        <v>17954</v>
      </c>
      <c r="B5113" s="677" t="s">
        <v>6163</v>
      </c>
    </row>
    <row r="5114">
      <c r="A5114" s="761" t="s">
        <v>17955</v>
      </c>
      <c r="B5114" s="677" t="s">
        <v>6163</v>
      </c>
    </row>
    <row r="5115">
      <c r="A5115" s="761" t="s">
        <v>17956</v>
      </c>
      <c r="B5115" s="677" t="s">
        <v>6163</v>
      </c>
    </row>
    <row r="5116">
      <c r="A5116" s="761" t="s">
        <v>17957</v>
      </c>
      <c r="B5116" s="677" t="s">
        <v>6163</v>
      </c>
    </row>
    <row r="5117">
      <c r="A5117" s="761" t="s">
        <v>17958</v>
      </c>
      <c r="B5117" s="677" t="s">
        <v>6163</v>
      </c>
    </row>
    <row r="5118">
      <c r="A5118" s="761" t="s">
        <v>17959</v>
      </c>
      <c r="B5118" s="677" t="s">
        <v>6163</v>
      </c>
    </row>
    <row r="5119">
      <c r="A5119" s="761" t="s">
        <v>17960</v>
      </c>
      <c r="B5119" s="677" t="s">
        <v>12953</v>
      </c>
    </row>
    <row r="5120">
      <c r="A5120" s="761" t="s">
        <v>17961</v>
      </c>
      <c r="B5120" s="677" t="s">
        <v>6163</v>
      </c>
    </row>
    <row r="5121">
      <c r="A5121" s="761" t="s">
        <v>17962</v>
      </c>
      <c r="B5121" s="677" t="s">
        <v>6163</v>
      </c>
    </row>
    <row r="5122">
      <c r="A5122" s="761" t="s">
        <v>17963</v>
      </c>
      <c r="B5122" s="677" t="s">
        <v>6163</v>
      </c>
    </row>
    <row r="5123">
      <c r="A5123" s="761" t="s">
        <v>17964</v>
      </c>
      <c r="B5123" s="677" t="s">
        <v>6163</v>
      </c>
    </row>
    <row r="5124">
      <c r="A5124" s="761" t="s">
        <v>17965</v>
      </c>
      <c r="B5124" s="677" t="s">
        <v>6163</v>
      </c>
    </row>
    <row r="5125">
      <c r="A5125" s="761" t="s">
        <v>17966</v>
      </c>
      <c r="B5125" s="677" t="s">
        <v>6163</v>
      </c>
    </row>
    <row r="5126">
      <c r="A5126" s="761" t="s">
        <v>17967</v>
      </c>
      <c r="B5126" s="677" t="s">
        <v>12953</v>
      </c>
    </row>
    <row r="5127">
      <c r="A5127" s="761" t="s">
        <v>17968</v>
      </c>
      <c r="B5127" s="677" t="s">
        <v>6163</v>
      </c>
    </row>
    <row r="5128">
      <c r="A5128" s="761" t="s">
        <v>17969</v>
      </c>
      <c r="B5128" s="677" t="s">
        <v>6163</v>
      </c>
    </row>
    <row r="5129">
      <c r="A5129" s="761" t="s">
        <v>17970</v>
      </c>
      <c r="B5129" s="677" t="s">
        <v>6163</v>
      </c>
    </row>
    <row r="5130">
      <c r="A5130" s="761" t="s">
        <v>17971</v>
      </c>
      <c r="B5130" s="677" t="s">
        <v>6163</v>
      </c>
    </row>
    <row r="5131">
      <c r="A5131" s="761" t="s">
        <v>17972</v>
      </c>
      <c r="B5131" s="677" t="s">
        <v>13632</v>
      </c>
    </row>
    <row r="5132">
      <c r="A5132" s="761" t="s">
        <v>17973</v>
      </c>
      <c r="B5132" s="677" t="s">
        <v>6163</v>
      </c>
    </row>
    <row r="5133">
      <c r="A5133" s="761" t="s">
        <v>17974</v>
      </c>
      <c r="B5133" s="677" t="s">
        <v>6163</v>
      </c>
    </row>
    <row r="5134">
      <c r="A5134" s="761" t="s">
        <v>17975</v>
      </c>
      <c r="B5134" s="677" t="s">
        <v>6163</v>
      </c>
    </row>
    <row r="5135">
      <c r="A5135" s="761" t="s">
        <v>17976</v>
      </c>
      <c r="B5135" s="677" t="s">
        <v>6163</v>
      </c>
    </row>
    <row r="5136">
      <c r="A5136" s="761" t="s">
        <v>17977</v>
      </c>
      <c r="B5136" s="677" t="s">
        <v>6163</v>
      </c>
    </row>
    <row r="5137">
      <c r="A5137" s="761" t="s">
        <v>17978</v>
      </c>
      <c r="B5137" s="677" t="s">
        <v>6163</v>
      </c>
    </row>
    <row r="5138">
      <c r="A5138" s="761" t="s">
        <v>544</v>
      </c>
      <c r="B5138" s="677" t="s">
        <v>6163</v>
      </c>
    </row>
    <row r="5139">
      <c r="A5139" s="761" t="s">
        <v>17979</v>
      </c>
      <c r="B5139" s="677" t="s">
        <v>6163</v>
      </c>
    </row>
    <row r="5140">
      <c r="A5140" s="761" t="s">
        <v>17980</v>
      </c>
      <c r="B5140" s="677" t="s">
        <v>6163</v>
      </c>
    </row>
    <row r="5141">
      <c r="A5141" s="761" t="s">
        <v>17981</v>
      </c>
      <c r="B5141" s="677" t="s">
        <v>6163</v>
      </c>
    </row>
    <row r="5142">
      <c r="A5142" s="761" t="s">
        <v>17982</v>
      </c>
      <c r="B5142" s="677" t="s">
        <v>12953</v>
      </c>
    </row>
    <row r="5143">
      <c r="A5143" s="761" t="s">
        <v>17983</v>
      </c>
      <c r="B5143" s="677" t="s">
        <v>6163</v>
      </c>
    </row>
    <row r="5144">
      <c r="A5144" s="761" t="s">
        <v>17984</v>
      </c>
      <c r="B5144" s="677" t="s">
        <v>6163</v>
      </c>
    </row>
    <row r="5145">
      <c r="A5145" s="761" t="s">
        <v>17985</v>
      </c>
      <c r="B5145" s="677" t="s">
        <v>6163</v>
      </c>
    </row>
    <row r="5146">
      <c r="A5146" s="761" t="s">
        <v>17986</v>
      </c>
      <c r="B5146" s="677" t="s">
        <v>12953</v>
      </c>
    </row>
    <row r="5147">
      <c r="A5147" s="761" t="s">
        <v>17987</v>
      </c>
      <c r="B5147" s="677" t="s">
        <v>6163</v>
      </c>
    </row>
    <row r="5148">
      <c r="A5148" s="761" t="s">
        <v>17988</v>
      </c>
      <c r="B5148" s="677" t="s">
        <v>6163</v>
      </c>
    </row>
    <row r="5149">
      <c r="A5149" s="761" t="s">
        <v>17989</v>
      </c>
      <c r="B5149" s="677" t="s">
        <v>6163</v>
      </c>
    </row>
    <row r="5150">
      <c r="A5150" s="761" t="s">
        <v>17990</v>
      </c>
      <c r="B5150" s="677" t="s">
        <v>6163</v>
      </c>
    </row>
    <row r="5151">
      <c r="A5151" s="761" t="s">
        <v>17991</v>
      </c>
      <c r="B5151" s="677" t="s">
        <v>6163</v>
      </c>
    </row>
    <row r="5152">
      <c r="A5152" s="761" t="s">
        <v>17992</v>
      </c>
      <c r="B5152" s="677" t="s">
        <v>6163</v>
      </c>
    </row>
    <row r="5153">
      <c r="A5153" s="761" t="s">
        <v>17993</v>
      </c>
      <c r="B5153" s="677" t="s">
        <v>6163</v>
      </c>
    </row>
    <row r="5154">
      <c r="A5154" s="761" t="s">
        <v>17994</v>
      </c>
      <c r="B5154" s="677" t="s">
        <v>6163</v>
      </c>
    </row>
    <row r="5155">
      <c r="A5155" s="761" t="s">
        <v>17995</v>
      </c>
      <c r="B5155" s="677" t="s">
        <v>6163</v>
      </c>
    </row>
    <row r="5156">
      <c r="A5156" s="761" t="s">
        <v>17996</v>
      </c>
      <c r="B5156" s="677" t="s">
        <v>6163</v>
      </c>
    </row>
    <row r="5157">
      <c r="A5157" s="761" t="s">
        <v>17997</v>
      </c>
      <c r="B5157" s="677" t="s">
        <v>12953</v>
      </c>
    </row>
    <row r="5158">
      <c r="A5158" s="761" t="s">
        <v>17998</v>
      </c>
      <c r="B5158" s="677" t="s">
        <v>6163</v>
      </c>
    </row>
    <row r="5159">
      <c r="A5159" s="761" t="s">
        <v>17999</v>
      </c>
      <c r="B5159" s="677" t="s">
        <v>12953</v>
      </c>
    </row>
    <row r="5160">
      <c r="A5160" s="761" t="s">
        <v>18000</v>
      </c>
      <c r="B5160" s="677" t="s">
        <v>12953</v>
      </c>
    </row>
    <row r="5161">
      <c r="A5161" s="761" t="s">
        <v>18001</v>
      </c>
      <c r="B5161" s="677" t="s">
        <v>6163</v>
      </c>
    </row>
    <row r="5162">
      <c r="A5162" s="761" t="s">
        <v>18002</v>
      </c>
      <c r="B5162" s="677" t="s">
        <v>12953</v>
      </c>
    </row>
    <row r="5163">
      <c r="A5163" s="761" t="s">
        <v>18003</v>
      </c>
      <c r="B5163" s="677" t="s">
        <v>6163</v>
      </c>
    </row>
    <row r="5164">
      <c r="A5164" s="761" t="s">
        <v>18004</v>
      </c>
      <c r="B5164" s="677" t="s">
        <v>6163</v>
      </c>
    </row>
    <row r="5165">
      <c r="A5165" s="761" t="s">
        <v>18005</v>
      </c>
      <c r="B5165" s="677" t="s">
        <v>6163</v>
      </c>
    </row>
    <row r="5166">
      <c r="A5166" s="761" t="s">
        <v>18006</v>
      </c>
      <c r="B5166" s="677" t="s">
        <v>12953</v>
      </c>
    </row>
    <row r="5167">
      <c r="A5167" s="761" t="s">
        <v>18007</v>
      </c>
      <c r="B5167" s="677" t="s">
        <v>6163</v>
      </c>
    </row>
    <row r="5168">
      <c r="A5168" s="761" t="s">
        <v>18008</v>
      </c>
      <c r="B5168" s="677" t="s">
        <v>6163</v>
      </c>
    </row>
    <row r="5169">
      <c r="A5169" s="761" t="s">
        <v>18009</v>
      </c>
      <c r="B5169" s="677" t="s">
        <v>6163</v>
      </c>
    </row>
    <row r="5170">
      <c r="A5170" s="761" t="s">
        <v>18010</v>
      </c>
      <c r="B5170" s="677" t="s">
        <v>6163</v>
      </c>
    </row>
    <row r="5171">
      <c r="A5171" s="761" t="s">
        <v>18011</v>
      </c>
      <c r="B5171" s="677" t="s">
        <v>12953</v>
      </c>
    </row>
    <row r="5172">
      <c r="A5172" s="761" t="s">
        <v>18012</v>
      </c>
      <c r="B5172" s="677" t="s">
        <v>6163</v>
      </c>
    </row>
    <row r="5173">
      <c r="A5173" s="761" t="s">
        <v>18013</v>
      </c>
      <c r="B5173" s="677" t="s">
        <v>6163</v>
      </c>
    </row>
    <row r="5174">
      <c r="A5174" s="761" t="s">
        <v>18014</v>
      </c>
      <c r="B5174" s="677" t="s">
        <v>6163</v>
      </c>
    </row>
    <row r="5175">
      <c r="A5175" s="761" t="s">
        <v>18015</v>
      </c>
      <c r="B5175" s="677" t="s">
        <v>6163</v>
      </c>
    </row>
    <row r="5176">
      <c r="A5176" s="761" t="s">
        <v>18016</v>
      </c>
      <c r="B5176" s="677" t="s">
        <v>6163</v>
      </c>
    </row>
    <row r="5177">
      <c r="A5177" s="761" t="s">
        <v>18017</v>
      </c>
      <c r="B5177" s="677" t="s">
        <v>6163</v>
      </c>
    </row>
    <row r="5178">
      <c r="A5178" s="761" t="s">
        <v>18018</v>
      </c>
      <c r="B5178" s="677" t="s">
        <v>6163</v>
      </c>
    </row>
    <row r="5179">
      <c r="A5179" s="761" t="s">
        <v>18019</v>
      </c>
      <c r="B5179" s="677" t="s">
        <v>6163</v>
      </c>
    </row>
    <row r="5180">
      <c r="A5180" s="761" t="s">
        <v>18020</v>
      </c>
      <c r="B5180" s="677" t="s">
        <v>12953</v>
      </c>
    </row>
    <row r="5181">
      <c r="A5181" s="761" t="s">
        <v>18021</v>
      </c>
      <c r="B5181" s="677" t="s">
        <v>6163</v>
      </c>
    </row>
    <row r="5182">
      <c r="A5182" s="761" t="s">
        <v>18022</v>
      </c>
      <c r="B5182" s="677" t="s">
        <v>6163</v>
      </c>
    </row>
    <row r="5183">
      <c r="A5183" s="761" t="s">
        <v>18023</v>
      </c>
      <c r="B5183" s="677" t="s">
        <v>6163</v>
      </c>
    </row>
    <row r="5184">
      <c r="A5184" s="761" t="s">
        <v>18024</v>
      </c>
      <c r="B5184" s="677" t="s">
        <v>6163</v>
      </c>
    </row>
    <row r="5185">
      <c r="A5185" s="761" t="s">
        <v>18025</v>
      </c>
      <c r="B5185" s="677" t="s">
        <v>6163</v>
      </c>
    </row>
    <row r="5186">
      <c r="A5186" s="761" t="s">
        <v>18026</v>
      </c>
      <c r="B5186" s="677" t="s">
        <v>6163</v>
      </c>
    </row>
    <row r="5187">
      <c r="A5187" s="761" t="s">
        <v>18027</v>
      </c>
      <c r="B5187" s="677" t="s">
        <v>6163</v>
      </c>
    </row>
    <row r="5188">
      <c r="A5188" s="761" t="s">
        <v>18028</v>
      </c>
      <c r="B5188" s="677" t="s">
        <v>6163</v>
      </c>
    </row>
    <row r="5189">
      <c r="A5189" s="761" t="s">
        <v>18029</v>
      </c>
      <c r="B5189" s="677" t="s">
        <v>12953</v>
      </c>
    </row>
    <row r="5190">
      <c r="A5190" s="761" t="s">
        <v>18030</v>
      </c>
      <c r="B5190" s="677" t="s">
        <v>6163</v>
      </c>
    </row>
    <row r="5191">
      <c r="A5191" s="761" t="s">
        <v>18031</v>
      </c>
      <c r="B5191" s="677" t="s">
        <v>6163</v>
      </c>
    </row>
    <row r="5192">
      <c r="A5192" s="761" t="s">
        <v>18032</v>
      </c>
      <c r="B5192" s="677" t="s">
        <v>12953</v>
      </c>
    </row>
    <row r="5193">
      <c r="A5193" s="761" t="s">
        <v>18033</v>
      </c>
      <c r="B5193" s="677" t="s">
        <v>6163</v>
      </c>
    </row>
    <row r="5194">
      <c r="A5194" s="761" t="s">
        <v>18034</v>
      </c>
      <c r="B5194" s="677" t="s">
        <v>6163</v>
      </c>
    </row>
    <row r="5195">
      <c r="A5195" s="761" t="s">
        <v>18035</v>
      </c>
      <c r="B5195" s="677" t="s">
        <v>6163</v>
      </c>
    </row>
    <row r="5196">
      <c r="A5196" s="761" t="s">
        <v>18036</v>
      </c>
      <c r="B5196" s="677" t="s">
        <v>6163</v>
      </c>
    </row>
    <row r="5197">
      <c r="A5197" s="761" t="s">
        <v>18037</v>
      </c>
      <c r="B5197" s="677" t="s">
        <v>6163</v>
      </c>
    </row>
    <row r="5198">
      <c r="A5198" s="761" t="s">
        <v>18038</v>
      </c>
      <c r="B5198" s="677" t="s">
        <v>6163</v>
      </c>
    </row>
    <row r="5199">
      <c r="A5199" s="761" t="s">
        <v>18039</v>
      </c>
      <c r="B5199" s="677" t="s">
        <v>12953</v>
      </c>
    </row>
    <row r="5200">
      <c r="A5200" s="761" t="s">
        <v>18040</v>
      </c>
      <c r="B5200" s="677" t="s">
        <v>6163</v>
      </c>
    </row>
    <row r="5201">
      <c r="A5201" s="761" t="s">
        <v>18041</v>
      </c>
      <c r="B5201" s="677" t="s">
        <v>6163</v>
      </c>
    </row>
    <row r="5202">
      <c r="A5202" s="761" t="s">
        <v>18042</v>
      </c>
      <c r="B5202" s="677" t="s">
        <v>6163</v>
      </c>
    </row>
    <row r="5203">
      <c r="A5203" s="761" t="s">
        <v>18043</v>
      </c>
      <c r="B5203" s="677" t="s">
        <v>12953</v>
      </c>
    </row>
    <row r="5204">
      <c r="A5204" s="761" t="s">
        <v>18044</v>
      </c>
      <c r="B5204" s="677" t="s">
        <v>6163</v>
      </c>
    </row>
    <row r="5205">
      <c r="A5205" s="761" t="s">
        <v>18045</v>
      </c>
      <c r="B5205" s="677" t="s">
        <v>6163</v>
      </c>
    </row>
    <row r="5206">
      <c r="A5206" s="761" t="s">
        <v>18046</v>
      </c>
      <c r="B5206" s="677" t="s">
        <v>6163</v>
      </c>
    </row>
    <row r="5207">
      <c r="A5207" s="761" t="s">
        <v>18047</v>
      </c>
      <c r="B5207" s="677" t="s">
        <v>6163</v>
      </c>
    </row>
    <row r="5208">
      <c r="A5208" s="761" t="s">
        <v>18048</v>
      </c>
      <c r="B5208" s="677" t="s">
        <v>6163</v>
      </c>
    </row>
    <row r="5209">
      <c r="A5209" s="761" t="s">
        <v>18049</v>
      </c>
      <c r="B5209" s="677" t="s">
        <v>6163</v>
      </c>
    </row>
    <row r="5210">
      <c r="A5210" s="761" t="s">
        <v>18050</v>
      </c>
      <c r="B5210" s="677" t="s">
        <v>6163</v>
      </c>
    </row>
    <row r="5211">
      <c r="A5211" s="761" t="s">
        <v>18051</v>
      </c>
      <c r="B5211" s="677" t="s">
        <v>6163</v>
      </c>
    </row>
    <row r="5212">
      <c r="A5212" s="761" t="s">
        <v>18052</v>
      </c>
      <c r="B5212" s="677" t="s">
        <v>6163</v>
      </c>
    </row>
    <row r="5213">
      <c r="A5213" s="761" t="s">
        <v>18053</v>
      </c>
      <c r="B5213" s="677" t="s">
        <v>6163</v>
      </c>
    </row>
    <row r="5214">
      <c r="A5214" s="761" t="s">
        <v>18054</v>
      </c>
      <c r="B5214" s="677" t="s">
        <v>6163</v>
      </c>
    </row>
    <row r="5215">
      <c r="A5215" s="761" t="s">
        <v>18055</v>
      </c>
      <c r="B5215" s="677" t="s">
        <v>12953</v>
      </c>
    </row>
    <row r="5216">
      <c r="A5216" s="761" t="s">
        <v>18056</v>
      </c>
      <c r="B5216" s="677" t="s">
        <v>6163</v>
      </c>
    </row>
    <row r="5217">
      <c r="A5217" s="761" t="s">
        <v>18057</v>
      </c>
      <c r="B5217" s="677" t="s">
        <v>6163</v>
      </c>
    </row>
    <row r="5218">
      <c r="A5218" s="761" t="s">
        <v>18058</v>
      </c>
      <c r="B5218" s="677" t="s">
        <v>6163</v>
      </c>
    </row>
    <row r="5219">
      <c r="A5219" s="761" t="s">
        <v>18059</v>
      </c>
      <c r="B5219" s="677" t="s">
        <v>12953</v>
      </c>
    </row>
    <row r="5220">
      <c r="A5220" s="761" t="s">
        <v>18060</v>
      </c>
      <c r="B5220" s="677" t="s">
        <v>12953</v>
      </c>
    </row>
    <row r="5221">
      <c r="A5221" s="761" t="s">
        <v>18061</v>
      </c>
      <c r="B5221" s="677" t="s">
        <v>6163</v>
      </c>
    </row>
    <row r="5222">
      <c r="A5222" s="761" t="s">
        <v>18062</v>
      </c>
      <c r="B5222" s="677" t="s">
        <v>6163</v>
      </c>
    </row>
    <row r="5223">
      <c r="A5223" s="761" t="s">
        <v>18063</v>
      </c>
      <c r="B5223" s="677" t="s">
        <v>6163</v>
      </c>
    </row>
    <row r="5224">
      <c r="A5224" s="761" t="s">
        <v>18064</v>
      </c>
      <c r="B5224" s="677" t="s">
        <v>6163</v>
      </c>
    </row>
    <row r="5225">
      <c r="A5225" s="761" t="s">
        <v>18065</v>
      </c>
      <c r="B5225" s="677" t="s">
        <v>12953</v>
      </c>
    </row>
    <row r="5226">
      <c r="A5226" s="761" t="s">
        <v>18066</v>
      </c>
      <c r="B5226" s="677" t="s">
        <v>6163</v>
      </c>
    </row>
    <row r="5227">
      <c r="A5227" s="761" t="s">
        <v>18067</v>
      </c>
      <c r="B5227" s="677" t="s">
        <v>12953</v>
      </c>
    </row>
    <row r="5228">
      <c r="A5228" s="761" t="s">
        <v>18068</v>
      </c>
      <c r="B5228" s="677" t="s">
        <v>6163</v>
      </c>
    </row>
    <row r="5229">
      <c r="A5229" s="761" t="s">
        <v>18069</v>
      </c>
      <c r="B5229" s="677" t="s">
        <v>6163</v>
      </c>
    </row>
    <row r="5230">
      <c r="A5230" s="761" t="s">
        <v>18070</v>
      </c>
      <c r="B5230" s="677" t="s">
        <v>6163</v>
      </c>
    </row>
    <row r="5231">
      <c r="A5231" s="761" t="s">
        <v>18071</v>
      </c>
      <c r="B5231" s="677" t="s">
        <v>6163</v>
      </c>
    </row>
    <row r="5232">
      <c r="A5232" s="761" t="s">
        <v>18072</v>
      </c>
      <c r="B5232" s="677" t="s">
        <v>12953</v>
      </c>
    </row>
    <row r="5233">
      <c r="A5233" s="761" t="s">
        <v>18073</v>
      </c>
      <c r="B5233" s="677" t="s">
        <v>6163</v>
      </c>
    </row>
    <row r="5234">
      <c r="A5234" s="761" t="s">
        <v>18074</v>
      </c>
      <c r="B5234" s="677" t="s">
        <v>6163</v>
      </c>
    </row>
    <row r="5235">
      <c r="A5235" s="761" t="s">
        <v>18075</v>
      </c>
      <c r="B5235" s="677" t="s">
        <v>6163</v>
      </c>
    </row>
    <row r="5236">
      <c r="A5236" s="761" t="s">
        <v>18076</v>
      </c>
      <c r="B5236" s="677" t="s">
        <v>6163</v>
      </c>
    </row>
    <row r="5237">
      <c r="A5237" s="761" t="s">
        <v>18077</v>
      </c>
      <c r="B5237" s="677" t="s">
        <v>12953</v>
      </c>
    </row>
    <row r="5238">
      <c r="A5238" s="761" t="s">
        <v>18078</v>
      </c>
      <c r="B5238" s="677" t="s">
        <v>6163</v>
      </c>
    </row>
    <row r="5239">
      <c r="A5239" s="761" t="s">
        <v>18079</v>
      </c>
      <c r="B5239" s="677" t="s">
        <v>6163</v>
      </c>
    </row>
    <row r="5240">
      <c r="A5240" s="761" t="s">
        <v>18080</v>
      </c>
      <c r="B5240" s="677" t="s">
        <v>12953</v>
      </c>
    </row>
    <row r="5241">
      <c r="A5241" s="761" t="s">
        <v>18081</v>
      </c>
      <c r="B5241" s="677" t="s">
        <v>6163</v>
      </c>
    </row>
    <row r="5242">
      <c r="A5242" s="761" t="s">
        <v>18082</v>
      </c>
      <c r="B5242" s="677" t="s">
        <v>6163</v>
      </c>
    </row>
    <row r="5243">
      <c r="A5243" s="761" t="s">
        <v>18083</v>
      </c>
      <c r="B5243" s="677" t="s">
        <v>6163</v>
      </c>
    </row>
    <row r="5244">
      <c r="A5244" s="761" t="s">
        <v>18084</v>
      </c>
      <c r="B5244" s="677" t="s">
        <v>6163</v>
      </c>
    </row>
    <row r="5245">
      <c r="A5245" s="761" t="s">
        <v>18085</v>
      </c>
      <c r="B5245" s="677" t="s">
        <v>6163</v>
      </c>
    </row>
    <row r="5246">
      <c r="A5246" s="761" t="s">
        <v>18086</v>
      </c>
      <c r="B5246" s="677" t="s">
        <v>6163</v>
      </c>
    </row>
    <row r="5247">
      <c r="A5247" s="761" t="s">
        <v>18087</v>
      </c>
      <c r="B5247" s="677" t="s">
        <v>6163</v>
      </c>
    </row>
    <row r="5248">
      <c r="A5248" s="761" t="s">
        <v>18088</v>
      </c>
      <c r="B5248" s="677" t="s">
        <v>6163</v>
      </c>
    </row>
    <row r="5249">
      <c r="A5249" s="761" t="s">
        <v>18089</v>
      </c>
      <c r="B5249" s="677" t="s">
        <v>6163</v>
      </c>
    </row>
    <row r="5250">
      <c r="A5250" s="761" t="s">
        <v>18090</v>
      </c>
      <c r="B5250" s="677" t="s">
        <v>12953</v>
      </c>
    </row>
    <row r="5251">
      <c r="A5251" s="761" t="s">
        <v>18091</v>
      </c>
      <c r="B5251" s="677" t="s">
        <v>6163</v>
      </c>
    </row>
    <row r="5252">
      <c r="A5252" s="761" t="s">
        <v>18092</v>
      </c>
      <c r="B5252" s="677" t="s">
        <v>6163</v>
      </c>
    </row>
    <row r="5253">
      <c r="A5253" s="761" t="s">
        <v>18093</v>
      </c>
      <c r="B5253" s="677" t="s">
        <v>6163</v>
      </c>
    </row>
    <row r="5254">
      <c r="A5254" s="761" t="s">
        <v>18094</v>
      </c>
      <c r="B5254" s="677" t="s">
        <v>6163</v>
      </c>
    </row>
    <row r="5255">
      <c r="A5255" s="761" t="s">
        <v>18095</v>
      </c>
      <c r="B5255" s="677" t="s">
        <v>6163</v>
      </c>
    </row>
    <row r="5256">
      <c r="A5256" s="761" t="s">
        <v>18096</v>
      </c>
      <c r="B5256" s="677" t="s">
        <v>6163</v>
      </c>
    </row>
    <row r="5257">
      <c r="A5257" s="761" t="s">
        <v>18097</v>
      </c>
      <c r="B5257" s="677" t="s">
        <v>12953</v>
      </c>
    </row>
    <row r="5258">
      <c r="A5258" s="761" t="s">
        <v>18098</v>
      </c>
      <c r="B5258" s="677" t="s">
        <v>12953</v>
      </c>
    </row>
    <row r="5259">
      <c r="A5259" s="761" t="s">
        <v>18099</v>
      </c>
      <c r="B5259" s="677" t="s">
        <v>12953</v>
      </c>
    </row>
    <row r="5260">
      <c r="A5260" s="761" t="s">
        <v>18100</v>
      </c>
      <c r="B5260" s="677" t="s">
        <v>6163</v>
      </c>
    </row>
    <row r="5261">
      <c r="A5261" s="761" t="s">
        <v>18101</v>
      </c>
      <c r="B5261" s="677" t="s">
        <v>6163</v>
      </c>
    </row>
    <row r="5262">
      <c r="A5262" s="761" t="s">
        <v>18102</v>
      </c>
      <c r="B5262" s="677" t="s">
        <v>12953</v>
      </c>
    </row>
    <row r="5263">
      <c r="A5263" s="761" t="s">
        <v>18103</v>
      </c>
      <c r="B5263" s="677" t="s">
        <v>6163</v>
      </c>
    </row>
    <row r="5264">
      <c r="A5264" s="761" t="s">
        <v>18104</v>
      </c>
      <c r="B5264" s="677" t="s">
        <v>12953</v>
      </c>
    </row>
    <row r="5265">
      <c r="A5265" s="761" t="s">
        <v>18105</v>
      </c>
      <c r="B5265" s="677" t="s">
        <v>6163</v>
      </c>
    </row>
    <row r="5266">
      <c r="A5266" s="761" t="s">
        <v>18106</v>
      </c>
      <c r="B5266" s="677" t="s">
        <v>6163</v>
      </c>
    </row>
    <row r="5267">
      <c r="A5267" s="761" t="s">
        <v>18107</v>
      </c>
      <c r="B5267" s="677" t="s">
        <v>12953</v>
      </c>
    </row>
    <row r="5268">
      <c r="A5268" s="761" t="s">
        <v>18108</v>
      </c>
      <c r="B5268" s="677" t="s">
        <v>6163</v>
      </c>
    </row>
    <row r="5269">
      <c r="A5269" s="761" t="s">
        <v>18109</v>
      </c>
      <c r="B5269" s="677" t="s">
        <v>6163</v>
      </c>
    </row>
    <row r="5270">
      <c r="A5270" s="761" t="s">
        <v>18110</v>
      </c>
      <c r="B5270" s="677" t="s">
        <v>6163</v>
      </c>
    </row>
    <row r="5271">
      <c r="A5271" s="761" t="s">
        <v>18111</v>
      </c>
      <c r="B5271" s="677" t="s">
        <v>6163</v>
      </c>
    </row>
    <row r="5272">
      <c r="A5272" s="761" t="s">
        <v>18112</v>
      </c>
      <c r="B5272" s="677" t="s">
        <v>12953</v>
      </c>
    </row>
    <row r="5273">
      <c r="A5273" s="761" t="s">
        <v>18113</v>
      </c>
      <c r="B5273" s="677" t="s">
        <v>6163</v>
      </c>
    </row>
    <row r="5274">
      <c r="A5274" s="761" t="s">
        <v>18114</v>
      </c>
      <c r="B5274" s="677" t="s">
        <v>6163</v>
      </c>
    </row>
    <row r="5275">
      <c r="A5275" s="761" t="s">
        <v>18115</v>
      </c>
      <c r="B5275" s="677" t="s">
        <v>6163</v>
      </c>
    </row>
    <row r="5276">
      <c r="A5276" s="761" t="s">
        <v>18116</v>
      </c>
      <c r="B5276" s="677" t="s">
        <v>6163</v>
      </c>
    </row>
    <row r="5277">
      <c r="A5277" s="761" t="s">
        <v>18117</v>
      </c>
      <c r="B5277" s="677" t="s">
        <v>6163</v>
      </c>
    </row>
    <row r="5278">
      <c r="A5278" s="761" t="s">
        <v>18118</v>
      </c>
      <c r="B5278" s="677" t="s">
        <v>6163</v>
      </c>
    </row>
    <row r="5279">
      <c r="A5279" s="761" t="s">
        <v>18119</v>
      </c>
      <c r="B5279" s="677" t="s">
        <v>6163</v>
      </c>
    </row>
    <row r="5280">
      <c r="A5280" s="761" t="s">
        <v>18120</v>
      </c>
      <c r="B5280" s="677" t="s">
        <v>6163</v>
      </c>
    </row>
    <row r="5281">
      <c r="A5281" s="761" t="s">
        <v>18121</v>
      </c>
      <c r="B5281" s="677" t="s">
        <v>6163</v>
      </c>
    </row>
    <row r="5282">
      <c r="A5282" s="761" t="s">
        <v>18122</v>
      </c>
      <c r="B5282" s="677" t="s">
        <v>6163</v>
      </c>
    </row>
    <row r="5283">
      <c r="A5283" s="761" t="s">
        <v>18123</v>
      </c>
      <c r="B5283" s="677" t="s">
        <v>6163</v>
      </c>
    </row>
    <row r="5284">
      <c r="A5284" s="761" t="s">
        <v>18124</v>
      </c>
      <c r="B5284" s="677" t="s">
        <v>12953</v>
      </c>
    </row>
    <row r="5285">
      <c r="A5285" s="761" t="s">
        <v>18125</v>
      </c>
      <c r="B5285" s="677" t="s">
        <v>6163</v>
      </c>
    </row>
    <row r="5286">
      <c r="A5286" s="761" t="s">
        <v>18126</v>
      </c>
      <c r="B5286" s="677" t="s">
        <v>6163</v>
      </c>
    </row>
    <row r="5287">
      <c r="A5287" s="761" t="s">
        <v>18127</v>
      </c>
      <c r="B5287" s="677" t="s">
        <v>6163</v>
      </c>
    </row>
    <row r="5288">
      <c r="A5288" s="761" t="s">
        <v>18128</v>
      </c>
      <c r="B5288" s="677" t="s">
        <v>6163</v>
      </c>
    </row>
    <row r="5289">
      <c r="A5289" s="761" t="s">
        <v>18129</v>
      </c>
      <c r="B5289" s="677" t="s">
        <v>6163</v>
      </c>
    </row>
    <row r="5290">
      <c r="A5290" s="761" t="s">
        <v>18130</v>
      </c>
      <c r="B5290" s="677" t="s">
        <v>6163</v>
      </c>
    </row>
    <row r="5291">
      <c r="A5291" s="761" t="s">
        <v>18131</v>
      </c>
      <c r="B5291" s="677" t="s">
        <v>12953</v>
      </c>
    </row>
    <row r="5292">
      <c r="A5292" s="761" t="s">
        <v>18132</v>
      </c>
      <c r="B5292" s="677" t="s">
        <v>6163</v>
      </c>
    </row>
    <row r="5293">
      <c r="A5293" s="761" t="s">
        <v>18133</v>
      </c>
      <c r="B5293" s="677" t="s">
        <v>6163</v>
      </c>
    </row>
    <row r="5294">
      <c r="A5294" s="761" t="s">
        <v>18134</v>
      </c>
      <c r="B5294" s="677" t="s">
        <v>6163</v>
      </c>
    </row>
    <row r="5295">
      <c r="A5295" s="761" t="s">
        <v>18135</v>
      </c>
      <c r="B5295" s="677" t="s">
        <v>6163</v>
      </c>
    </row>
    <row r="5296">
      <c r="A5296" s="761" t="s">
        <v>18136</v>
      </c>
      <c r="B5296" s="677" t="s">
        <v>6163</v>
      </c>
    </row>
    <row r="5297">
      <c r="A5297" s="761" t="s">
        <v>18137</v>
      </c>
      <c r="B5297" s="677" t="s">
        <v>6163</v>
      </c>
    </row>
    <row r="5298">
      <c r="A5298" s="761" t="s">
        <v>18138</v>
      </c>
      <c r="B5298" s="677" t="s">
        <v>6163</v>
      </c>
    </row>
    <row r="5299">
      <c r="A5299" s="761" t="s">
        <v>18139</v>
      </c>
      <c r="B5299" s="677" t="s">
        <v>6163</v>
      </c>
    </row>
    <row r="5300">
      <c r="A5300" s="761" t="s">
        <v>18140</v>
      </c>
      <c r="B5300" s="677" t="s">
        <v>6163</v>
      </c>
    </row>
    <row r="5301">
      <c r="A5301" s="761" t="s">
        <v>18141</v>
      </c>
      <c r="B5301" s="677" t="s">
        <v>6163</v>
      </c>
    </row>
    <row r="5302">
      <c r="A5302" s="761" t="s">
        <v>18142</v>
      </c>
      <c r="B5302" s="677" t="s">
        <v>6163</v>
      </c>
    </row>
    <row r="5303">
      <c r="A5303" s="761" t="s">
        <v>18143</v>
      </c>
      <c r="B5303" s="677" t="s">
        <v>12953</v>
      </c>
    </row>
    <row r="5304">
      <c r="A5304" s="761" t="s">
        <v>18144</v>
      </c>
      <c r="B5304" s="677" t="s">
        <v>6163</v>
      </c>
    </row>
    <row r="5305">
      <c r="A5305" s="761" t="s">
        <v>18145</v>
      </c>
      <c r="B5305" s="677" t="s">
        <v>6163</v>
      </c>
    </row>
    <row r="5306">
      <c r="A5306" s="761" t="s">
        <v>18146</v>
      </c>
      <c r="B5306" s="677" t="s">
        <v>6163</v>
      </c>
    </row>
    <row r="5307">
      <c r="A5307" s="761" t="s">
        <v>18147</v>
      </c>
      <c r="B5307" s="677" t="s">
        <v>6163</v>
      </c>
    </row>
    <row r="5308">
      <c r="A5308" s="761" t="s">
        <v>12780</v>
      </c>
      <c r="B5308" s="677" t="s">
        <v>6163</v>
      </c>
    </row>
    <row r="5309">
      <c r="A5309" s="761" t="s">
        <v>18148</v>
      </c>
      <c r="B5309" s="677" t="s">
        <v>6163</v>
      </c>
    </row>
    <row r="5310">
      <c r="A5310" s="761" t="s">
        <v>18149</v>
      </c>
      <c r="B5310" s="677" t="s">
        <v>6163</v>
      </c>
    </row>
    <row r="5311">
      <c r="A5311" s="761" t="s">
        <v>18150</v>
      </c>
      <c r="B5311" s="677" t="s">
        <v>6163</v>
      </c>
    </row>
    <row r="5312">
      <c r="A5312" s="761" t="s">
        <v>18151</v>
      </c>
      <c r="B5312" s="677" t="s">
        <v>6163</v>
      </c>
    </row>
    <row r="5313">
      <c r="A5313" s="761" t="s">
        <v>18152</v>
      </c>
      <c r="B5313" s="677" t="s">
        <v>6163</v>
      </c>
    </row>
    <row r="5314">
      <c r="A5314" s="761" t="s">
        <v>18153</v>
      </c>
      <c r="B5314" s="677" t="s">
        <v>6163</v>
      </c>
    </row>
    <row r="5315">
      <c r="A5315" s="761" t="s">
        <v>18154</v>
      </c>
      <c r="B5315" s="677" t="s">
        <v>6163</v>
      </c>
    </row>
    <row r="5316">
      <c r="A5316" s="761" t="s">
        <v>18155</v>
      </c>
      <c r="B5316" s="677" t="s">
        <v>6163</v>
      </c>
    </row>
    <row r="5317">
      <c r="A5317" s="761" t="s">
        <v>18156</v>
      </c>
      <c r="B5317" s="677" t="s">
        <v>6163</v>
      </c>
    </row>
    <row r="5318">
      <c r="A5318" s="761" t="s">
        <v>18157</v>
      </c>
      <c r="B5318" s="677" t="s">
        <v>6163</v>
      </c>
    </row>
    <row r="5319">
      <c r="A5319" s="761" t="s">
        <v>18158</v>
      </c>
      <c r="B5319" s="677" t="s">
        <v>6163</v>
      </c>
    </row>
    <row r="5320">
      <c r="A5320" s="761" t="s">
        <v>18159</v>
      </c>
      <c r="B5320" s="677" t="s">
        <v>6163</v>
      </c>
    </row>
    <row r="5321">
      <c r="A5321" s="761" t="s">
        <v>18160</v>
      </c>
      <c r="B5321" s="677" t="s">
        <v>6163</v>
      </c>
    </row>
    <row r="5322">
      <c r="A5322" s="761" t="s">
        <v>18161</v>
      </c>
      <c r="B5322" s="677" t="s">
        <v>6163</v>
      </c>
    </row>
    <row r="5323">
      <c r="A5323" s="761" t="s">
        <v>18162</v>
      </c>
      <c r="B5323" s="677" t="s">
        <v>6163</v>
      </c>
    </row>
    <row r="5324">
      <c r="A5324" s="761" t="s">
        <v>18163</v>
      </c>
      <c r="B5324" s="677" t="s">
        <v>6163</v>
      </c>
    </row>
    <row r="5325">
      <c r="A5325" s="761" t="s">
        <v>18164</v>
      </c>
      <c r="B5325" s="677" t="s">
        <v>6163</v>
      </c>
    </row>
    <row r="5326">
      <c r="A5326" s="761" t="s">
        <v>18165</v>
      </c>
      <c r="B5326" s="677" t="s">
        <v>6163</v>
      </c>
    </row>
    <row r="5327">
      <c r="A5327" s="761" t="s">
        <v>18166</v>
      </c>
      <c r="B5327" s="677" t="s">
        <v>6163</v>
      </c>
    </row>
    <row r="5328">
      <c r="A5328" s="761" t="s">
        <v>18167</v>
      </c>
      <c r="B5328" s="677" t="s">
        <v>6163</v>
      </c>
    </row>
    <row r="5329">
      <c r="A5329" s="761" t="s">
        <v>18168</v>
      </c>
      <c r="B5329" s="677" t="s">
        <v>6163</v>
      </c>
    </row>
    <row r="5330">
      <c r="A5330" s="761" t="s">
        <v>18169</v>
      </c>
      <c r="B5330" s="677" t="s">
        <v>6163</v>
      </c>
    </row>
    <row r="5331">
      <c r="A5331" s="761" t="s">
        <v>18170</v>
      </c>
      <c r="B5331" s="677" t="s">
        <v>6163</v>
      </c>
    </row>
    <row r="5332">
      <c r="A5332" s="761" t="s">
        <v>18171</v>
      </c>
      <c r="B5332" s="677" t="s">
        <v>6163</v>
      </c>
    </row>
    <row r="5333">
      <c r="A5333" s="761" t="s">
        <v>18172</v>
      </c>
      <c r="B5333" s="677" t="s">
        <v>6163</v>
      </c>
    </row>
    <row r="5334">
      <c r="A5334" s="761" t="s">
        <v>18173</v>
      </c>
      <c r="B5334" s="677" t="s">
        <v>12953</v>
      </c>
    </row>
    <row r="5335">
      <c r="A5335" s="761" t="s">
        <v>18174</v>
      </c>
      <c r="B5335" s="677" t="s">
        <v>6163</v>
      </c>
    </row>
    <row r="5336">
      <c r="A5336" s="761" t="s">
        <v>18175</v>
      </c>
      <c r="B5336" s="677" t="s">
        <v>12953</v>
      </c>
    </row>
    <row r="5337">
      <c r="A5337" s="761" t="s">
        <v>18176</v>
      </c>
      <c r="B5337" s="677" t="s">
        <v>6163</v>
      </c>
    </row>
    <row r="5338">
      <c r="A5338" s="761" t="s">
        <v>18177</v>
      </c>
      <c r="B5338" s="677" t="s">
        <v>12953</v>
      </c>
    </row>
    <row r="5339">
      <c r="A5339" s="761" t="s">
        <v>18178</v>
      </c>
      <c r="B5339" s="677" t="s">
        <v>6163</v>
      </c>
    </row>
    <row r="5340">
      <c r="A5340" s="761" t="s">
        <v>18179</v>
      </c>
      <c r="B5340" s="677" t="s">
        <v>6163</v>
      </c>
    </row>
    <row r="5341">
      <c r="A5341" s="761" t="s">
        <v>18180</v>
      </c>
      <c r="B5341" s="677" t="s">
        <v>6163</v>
      </c>
    </row>
    <row r="5342">
      <c r="A5342" s="761" t="s">
        <v>18181</v>
      </c>
      <c r="B5342" s="677" t="s">
        <v>6163</v>
      </c>
    </row>
    <row r="5343">
      <c r="A5343" s="761" t="s">
        <v>18182</v>
      </c>
      <c r="B5343" s="677" t="s">
        <v>6163</v>
      </c>
    </row>
    <row r="5344">
      <c r="A5344" s="761" t="s">
        <v>18183</v>
      </c>
      <c r="B5344" s="677" t="s">
        <v>6163</v>
      </c>
    </row>
    <row r="5345">
      <c r="A5345" s="761" t="s">
        <v>18184</v>
      </c>
      <c r="B5345" s="677" t="s">
        <v>12953</v>
      </c>
    </row>
    <row r="5346">
      <c r="A5346" s="761" t="s">
        <v>18185</v>
      </c>
      <c r="B5346" s="677" t="s">
        <v>6163</v>
      </c>
    </row>
    <row r="5347">
      <c r="A5347" s="761" t="s">
        <v>18186</v>
      </c>
      <c r="B5347" s="677" t="s">
        <v>6163</v>
      </c>
    </row>
    <row r="5348">
      <c r="A5348" s="761" t="s">
        <v>18187</v>
      </c>
      <c r="B5348" s="677" t="s">
        <v>6163</v>
      </c>
    </row>
    <row r="5349">
      <c r="A5349" s="761" t="s">
        <v>18188</v>
      </c>
      <c r="B5349" s="677" t="s">
        <v>12953</v>
      </c>
    </row>
    <row r="5350">
      <c r="A5350" s="761" t="s">
        <v>18189</v>
      </c>
      <c r="B5350" s="677" t="s">
        <v>6163</v>
      </c>
    </row>
    <row r="5351">
      <c r="A5351" s="761" t="s">
        <v>18190</v>
      </c>
      <c r="B5351" s="677" t="s">
        <v>6163</v>
      </c>
    </row>
    <row r="5352">
      <c r="A5352" s="761" t="s">
        <v>18191</v>
      </c>
      <c r="B5352" s="677" t="s">
        <v>6163</v>
      </c>
    </row>
    <row r="5353">
      <c r="A5353" s="761" t="s">
        <v>18192</v>
      </c>
      <c r="B5353" s="677" t="s">
        <v>6163</v>
      </c>
    </row>
    <row r="5354">
      <c r="A5354" s="761" t="s">
        <v>18193</v>
      </c>
      <c r="B5354" s="677" t="s">
        <v>6163</v>
      </c>
    </row>
    <row r="5355">
      <c r="A5355" s="761" t="s">
        <v>18194</v>
      </c>
      <c r="B5355" s="677" t="s">
        <v>6163</v>
      </c>
    </row>
    <row r="5356">
      <c r="A5356" s="761" t="s">
        <v>18195</v>
      </c>
      <c r="B5356" s="677" t="s">
        <v>6163</v>
      </c>
    </row>
    <row r="5357">
      <c r="A5357" s="761" t="s">
        <v>18196</v>
      </c>
      <c r="B5357" s="677" t="s">
        <v>6163</v>
      </c>
    </row>
    <row r="5358">
      <c r="A5358" s="761" t="s">
        <v>18197</v>
      </c>
      <c r="B5358" s="677" t="s">
        <v>6163</v>
      </c>
    </row>
    <row r="5359">
      <c r="A5359" s="761" t="s">
        <v>18198</v>
      </c>
      <c r="B5359" s="677" t="s">
        <v>6163</v>
      </c>
    </row>
    <row r="5360">
      <c r="A5360" s="761" t="s">
        <v>5054</v>
      </c>
      <c r="B5360" s="677" t="s">
        <v>6163</v>
      </c>
    </row>
    <row r="5361">
      <c r="A5361" s="761" t="s">
        <v>1620</v>
      </c>
      <c r="B5361" s="677" t="s">
        <v>6163</v>
      </c>
    </row>
    <row r="5362">
      <c r="A5362" s="761" t="s">
        <v>18199</v>
      </c>
      <c r="B5362" s="677" t="s">
        <v>6163</v>
      </c>
    </row>
    <row r="5363">
      <c r="A5363" s="761" t="s">
        <v>18200</v>
      </c>
      <c r="B5363" s="677" t="s">
        <v>6163</v>
      </c>
    </row>
    <row r="5364">
      <c r="A5364" s="761" t="s">
        <v>18201</v>
      </c>
      <c r="B5364" s="677" t="s">
        <v>6163</v>
      </c>
    </row>
    <row r="5365">
      <c r="A5365" s="761" t="s">
        <v>18202</v>
      </c>
      <c r="B5365" s="677" t="s">
        <v>6163</v>
      </c>
    </row>
    <row r="5366">
      <c r="A5366" s="761" t="s">
        <v>18203</v>
      </c>
      <c r="B5366" s="677" t="s">
        <v>6163</v>
      </c>
    </row>
    <row r="5367">
      <c r="A5367" s="761" t="s">
        <v>18204</v>
      </c>
      <c r="B5367" s="677" t="s">
        <v>6163</v>
      </c>
    </row>
    <row r="5368">
      <c r="A5368" s="761" t="s">
        <v>18205</v>
      </c>
      <c r="B5368" s="677" t="s">
        <v>6163</v>
      </c>
    </row>
    <row r="5369">
      <c r="A5369" s="761" t="s">
        <v>18206</v>
      </c>
      <c r="B5369" s="677" t="s">
        <v>6163</v>
      </c>
    </row>
    <row r="5370">
      <c r="A5370" s="761" t="s">
        <v>18207</v>
      </c>
      <c r="B5370" s="677" t="s">
        <v>12953</v>
      </c>
    </row>
    <row r="5371">
      <c r="A5371" s="761" t="s">
        <v>18208</v>
      </c>
      <c r="B5371" s="677" t="s">
        <v>6163</v>
      </c>
    </row>
    <row r="5372">
      <c r="A5372" s="761" t="s">
        <v>18209</v>
      </c>
      <c r="B5372" s="677" t="s">
        <v>6163</v>
      </c>
    </row>
    <row r="5373">
      <c r="A5373" s="761" t="s">
        <v>18210</v>
      </c>
      <c r="B5373" s="677" t="s">
        <v>12953</v>
      </c>
    </row>
    <row r="5374">
      <c r="A5374" s="761" t="s">
        <v>18211</v>
      </c>
      <c r="B5374" s="677" t="s">
        <v>6163</v>
      </c>
    </row>
    <row r="5375">
      <c r="A5375" s="761" t="s">
        <v>18212</v>
      </c>
      <c r="B5375" s="677" t="s">
        <v>6163</v>
      </c>
    </row>
    <row r="5376">
      <c r="A5376" s="761" t="s">
        <v>18213</v>
      </c>
      <c r="B5376" s="677" t="s">
        <v>6163</v>
      </c>
    </row>
    <row r="5377">
      <c r="A5377" s="761" t="s">
        <v>18214</v>
      </c>
      <c r="B5377" s="677" t="s">
        <v>6163</v>
      </c>
    </row>
    <row r="5378">
      <c r="A5378" s="761" t="s">
        <v>18215</v>
      </c>
      <c r="B5378" s="677" t="s">
        <v>6163</v>
      </c>
    </row>
    <row r="5379">
      <c r="A5379" s="761" t="s">
        <v>18216</v>
      </c>
      <c r="B5379" s="677" t="s">
        <v>12953</v>
      </c>
    </row>
    <row r="5380">
      <c r="A5380" s="761" t="s">
        <v>18217</v>
      </c>
      <c r="B5380" s="677" t="s">
        <v>6163</v>
      </c>
    </row>
    <row r="5381">
      <c r="A5381" s="761" t="s">
        <v>18218</v>
      </c>
      <c r="B5381" s="677" t="s">
        <v>6163</v>
      </c>
    </row>
    <row r="5382">
      <c r="A5382" s="761" t="s">
        <v>18219</v>
      </c>
      <c r="B5382" s="677" t="s">
        <v>12953</v>
      </c>
    </row>
    <row r="5383">
      <c r="A5383" s="761" t="s">
        <v>18220</v>
      </c>
      <c r="B5383" s="677" t="s">
        <v>6163</v>
      </c>
    </row>
    <row r="5384">
      <c r="A5384" s="761" t="s">
        <v>18221</v>
      </c>
      <c r="B5384" s="677" t="s">
        <v>6163</v>
      </c>
    </row>
    <row r="5385">
      <c r="A5385" s="761" t="s">
        <v>18222</v>
      </c>
      <c r="B5385" s="677" t="s">
        <v>6163</v>
      </c>
    </row>
    <row r="5386">
      <c r="A5386" s="761" t="s">
        <v>18223</v>
      </c>
      <c r="B5386" s="677" t="s">
        <v>12953</v>
      </c>
    </row>
    <row r="5387">
      <c r="A5387" s="761" t="s">
        <v>18224</v>
      </c>
      <c r="B5387" s="677" t="s">
        <v>12953</v>
      </c>
    </row>
    <row r="5388">
      <c r="A5388" s="761" t="s">
        <v>18225</v>
      </c>
      <c r="B5388" s="677" t="s">
        <v>6163</v>
      </c>
    </row>
    <row r="5389">
      <c r="A5389" s="761" t="s">
        <v>18226</v>
      </c>
      <c r="B5389" s="677" t="s">
        <v>6163</v>
      </c>
    </row>
    <row r="5390">
      <c r="A5390" s="761" t="s">
        <v>18227</v>
      </c>
      <c r="B5390" s="677" t="s">
        <v>6163</v>
      </c>
    </row>
    <row r="5391">
      <c r="A5391" s="761" t="s">
        <v>18228</v>
      </c>
      <c r="B5391" s="677" t="s">
        <v>12953</v>
      </c>
    </row>
    <row r="5392">
      <c r="A5392" s="761" t="s">
        <v>18229</v>
      </c>
      <c r="B5392" s="677" t="s">
        <v>6163</v>
      </c>
    </row>
    <row r="5393">
      <c r="A5393" s="761" t="s">
        <v>18230</v>
      </c>
      <c r="B5393" s="677" t="s">
        <v>6163</v>
      </c>
    </row>
    <row r="5394">
      <c r="A5394" s="761" t="s">
        <v>18231</v>
      </c>
      <c r="B5394" s="677" t="s">
        <v>6163</v>
      </c>
    </row>
    <row r="5395">
      <c r="A5395" s="761" t="s">
        <v>18232</v>
      </c>
      <c r="B5395" s="677" t="s">
        <v>12953</v>
      </c>
    </row>
    <row r="5396">
      <c r="A5396" s="761" t="s">
        <v>18233</v>
      </c>
      <c r="B5396" s="677" t="s">
        <v>6163</v>
      </c>
    </row>
    <row r="5397">
      <c r="A5397" s="761" t="s">
        <v>18234</v>
      </c>
      <c r="B5397" s="677" t="s">
        <v>6163</v>
      </c>
    </row>
    <row r="5398">
      <c r="A5398" s="761" t="s">
        <v>18235</v>
      </c>
      <c r="B5398" s="677" t="s">
        <v>6163</v>
      </c>
    </row>
    <row r="5399">
      <c r="A5399" s="761" t="s">
        <v>18236</v>
      </c>
      <c r="B5399" s="677" t="s">
        <v>6163</v>
      </c>
    </row>
    <row r="5400">
      <c r="A5400" s="761" t="s">
        <v>18237</v>
      </c>
      <c r="B5400" s="677" t="s">
        <v>6163</v>
      </c>
    </row>
    <row r="5401">
      <c r="A5401" s="761" t="s">
        <v>1449</v>
      </c>
      <c r="B5401" s="677" t="s">
        <v>6163</v>
      </c>
    </row>
    <row r="5402">
      <c r="A5402" s="761" t="s">
        <v>18238</v>
      </c>
      <c r="B5402" s="677" t="s">
        <v>6163</v>
      </c>
    </row>
    <row r="5403">
      <c r="A5403" s="761" t="s">
        <v>18239</v>
      </c>
      <c r="B5403" s="677" t="s">
        <v>12953</v>
      </c>
    </row>
    <row r="5404">
      <c r="A5404" s="761" t="s">
        <v>18240</v>
      </c>
      <c r="B5404" s="677" t="s">
        <v>6163</v>
      </c>
    </row>
    <row r="5405">
      <c r="A5405" s="761" t="s">
        <v>18241</v>
      </c>
      <c r="B5405" s="677" t="s">
        <v>6163</v>
      </c>
    </row>
    <row r="5406">
      <c r="A5406" s="761" t="s">
        <v>18242</v>
      </c>
      <c r="B5406" s="677" t="s">
        <v>12953</v>
      </c>
    </row>
    <row r="5407">
      <c r="A5407" s="761" t="s">
        <v>864</v>
      </c>
      <c r="B5407" s="677" t="s">
        <v>6163</v>
      </c>
    </row>
    <row r="5408">
      <c r="A5408" s="761" t="s">
        <v>18243</v>
      </c>
      <c r="B5408" s="677" t="s">
        <v>6163</v>
      </c>
    </row>
    <row r="5409">
      <c r="A5409" s="761" t="s">
        <v>18244</v>
      </c>
      <c r="B5409" s="677" t="s">
        <v>6163</v>
      </c>
    </row>
    <row r="5410">
      <c r="A5410" s="761" t="s">
        <v>18245</v>
      </c>
      <c r="B5410" s="677" t="s">
        <v>6163</v>
      </c>
    </row>
    <row r="5411">
      <c r="A5411" s="761" t="s">
        <v>18246</v>
      </c>
      <c r="B5411" s="677" t="s">
        <v>6163</v>
      </c>
    </row>
    <row r="5412">
      <c r="A5412" s="761" t="s">
        <v>18247</v>
      </c>
      <c r="B5412" s="677" t="s">
        <v>6163</v>
      </c>
    </row>
    <row r="5413">
      <c r="A5413" s="761" t="s">
        <v>18248</v>
      </c>
      <c r="B5413" s="677" t="s">
        <v>12953</v>
      </c>
    </row>
    <row r="5414">
      <c r="A5414" s="761" t="s">
        <v>18249</v>
      </c>
      <c r="B5414" s="677" t="s">
        <v>6163</v>
      </c>
    </row>
    <row r="5415">
      <c r="A5415" s="761" t="s">
        <v>18250</v>
      </c>
      <c r="B5415" s="677" t="s">
        <v>6163</v>
      </c>
    </row>
    <row r="5416">
      <c r="A5416" s="761" t="s">
        <v>18251</v>
      </c>
      <c r="B5416" s="677" t="s">
        <v>6163</v>
      </c>
    </row>
    <row r="5417">
      <c r="A5417" s="761" t="s">
        <v>18252</v>
      </c>
      <c r="B5417" s="677" t="s">
        <v>6163</v>
      </c>
    </row>
    <row r="5418">
      <c r="A5418" s="761" t="s">
        <v>18253</v>
      </c>
      <c r="B5418" s="677" t="s">
        <v>6163</v>
      </c>
    </row>
    <row r="5419">
      <c r="A5419" s="761" t="s">
        <v>18254</v>
      </c>
      <c r="B5419" s="677" t="s">
        <v>6163</v>
      </c>
    </row>
    <row r="5420">
      <c r="A5420" s="761" t="s">
        <v>18255</v>
      </c>
      <c r="B5420" s="677" t="s">
        <v>6163</v>
      </c>
    </row>
    <row r="5421">
      <c r="A5421" s="761" t="s">
        <v>18256</v>
      </c>
      <c r="B5421" s="677" t="s">
        <v>6163</v>
      </c>
    </row>
    <row r="5422">
      <c r="A5422" s="761" t="s">
        <v>18257</v>
      </c>
      <c r="B5422" s="677" t="s">
        <v>6163</v>
      </c>
    </row>
    <row r="5423">
      <c r="A5423" s="761" t="s">
        <v>18258</v>
      </c>
      <c r="B5423" s="677" t="s">
        <v>6163</v>
      </c>
    </row>
    <row r="5424">
      <c r="A5424" s="761" t="s">
        <v>18259</v>
      </c>
      <c r="B5424" s="677" t="s">
        <v>6163</v>
      </c>
    </row>
    <row r="5425">
      <c r="A5425" s="761" t="s">
        <v>18260</v>
      </c>
      <c r="B5425" s="677" t="s">
        <v>6163</v>
      </c>
    </row>
    <row r="5426">
      <c r="A5426" s="761" t="s">
        <v>18261</v>
      </c>
      <c r="B5426" s="677" t="s">
        <v>6163</v>
      </c>
    </row>
    <row r="5427">
      <c r="A5427" s="761" t="s">
        <v>18262</v>
      </c>
      <c r="B5427" s="677" t="s">
        <v>6163</v>
      </c>
    </row>
    <row r="5428">
      <c r="A5428" s="761" t="s">
        <v>18263</v>
      </c>
      <c r="B5428" s="677" t="s">
        <v>6163</v>
      </c>
    </row>
    <row r="5429">
      <c r="A5429" s="761" t="s">
        <v>18264</v>
      </c>
      <c r="B5429" s="677" t="s">
        <v>6163</v>
      </c>
    </row>
    <row r="5430">
      <c r="A5430" s="761" t="s">
        <v>18265</v>
      </c>
      <c r="B5430" s="677" t="s">
        <v>12953</v>
      </c>
    </row>
    <row r="5431">
      <c r="A5431" s="761" t="s">
        <v>18266</v>
      </c>
      <c r="B5431" s="677" t="s">
        <v>6163</v>
      </c>
    </row>
    <row r="5432">
      <c r="A5432" s="761" t="s">
        <v>18267</v>
      </c>
      <c r="B5432" s="677" t="s">
        <v>6163</v>
      </c>
    </row>
    <row r="5433">
      <c r="A5433" s="761" t="s">
        <v>18268</v>
      </c>
      <c r="B5433" s="677" t="s">
        <v>6163</v>
      </c>
    </row>
    <row r="5434">
      <c r="A5434" s="761" t="s">
        <v>18269</v>
      </c>
      <c r="B5434" s="677" t="s">
        <v>6163</v>
      </c>
    </row>
    <row r="5435">
      <c r="A5435" s="761" t="s">
        <v>18270</v>
      </c>
      <c r="B5435" s="677" t="s">
        <v>6163</v>
      </c>
    </row>
    <row r="5436">
      <c r="A5436" s="761" t="s">
        <v>18271</v>
      </c>
      <c r="B5436" s="677" t="s">
        <v>6163</v>
      </c>
    </row>
    <row r="5437">
      <c r="A5437" s="761" t="s">
        <v>18272</v>
      </c>
      <c r="B5437" s="677" t="s">
        <v>6163</v>
      </c>
    </row>
    <row r="5438">
      <c r="A5438" s="761" t="s">
        <v>18273</v>
      </c>
      <c r="B5438" s="677" t="s">
        <v>6163</v>
      </c>
    </row>
    <row r="5439">
      <c r="A5439" s="761" t="s">
        <v>18274</v>
      </c>
      <c r="B5439" s="677" t="s">
        <v>6163</v>
      </c>
    </row>
    <row r="5440">
      <c r="A5440" s="761" t="s">
        <v>18275</v>
      </c>
      <c r="B5440" s="677" t="s">
        <v>6163</v>
      </c>
    </row>
    <row r="5441">
      <c r="A5441" s="761" t="s">
        <v>18276</v>
      </c>
      <c r="B5441" s="677" t="s">
        <v>6163</v>
      </c>
    </row>
    <row r="5442">
      <c r="A5442" s="761" t="s">
        <v>18277</v>
      </c>
      <c r="B5442" s="677" t="s">
        <v>6163</v>
      </c>
    </row>
    <row r="5443">
      <c r="A5443" s="761" t="s">
        <v>18278</v>
      </c>
      <c r="B5443" s="677" t="s">
        <v>6163</v>
      </c>
    </row>
    <row r="5444">
      <c r="A5444" s="761" t="s">
        <v>18279</v>
      </c>
      <c r="B5444" s="677" t="s">
        <v>6163</v>
      </c>
    </row>
    <row r="5445">
      <c r="A5445" s="761" t="s">
        <v>18280</v>
      </c>
      <c r="B5445" s="677" t="s">
        <v>6163</v>
      </c>
    </row>
    <row r="5446">
      <c r="A5446" s="761" t="s">
        <v>18281</v>
      </c>
      <c r="B5446" s="677" t="s">
        <v>6163</v>
      </c>
    </row>
    <row r="5447">
      <c r="A5447" s="761" t="s">
        <v>18282</v>
      </c>
      <c r="B5447" s="677" t="s">
        <v>6163</v>
      </c>
    </row>
    <row r="5448">
      <c r="A5448" s="761" t="s">
        <v>18283</v>
      </c>
      <c r="B5448" s="677" t="s">
        <v>6163</v>
      </c>
    </row>
    <row r="5449">
      <c r="A5449" s="761" t="s">
        <v>18284</v>
      </c>
      <c r="B5449" s="677" t="s">
        <v>12953</v>
      </c>
    </row>
    <row r="5450">
      <c r="A5450" s="761" t="s">
        <v>18285</v>
      </c>
      <c r="B5450" s="677" t="s">
        <v>6163</v>
      </c>
    </row>
    <row r="5451">
      <c r="A5451" s="761" t="s">
        <v>18286</v>
      </c>
      <c r="B5451" s="677" t="s">
        <v>6163</v>
      </c>
    </row>
    <row r="5452">
      <c r="A5452" s="761" t="s">
        <v>18287</v>
      </c>
      <c r="B5452" s="677" t="s">
        <v>6163</v>
      </c>
    </row>
    <row r="5453">
      <c r="A5453" s="761" t="s">
        <v>18288</v>
      </c>
      <c r="B5453" s="677" t="s">
        <v>6163</v>
      </c>
    </row>
    <row r="5454">
      <c r="A5454" s="761" t="s">
        <v>18289</v>
      </c>
      <c r="B5454" s="677" t="s">
        <v>6163</v>
      </c>
    </row>
    <row r="5455">
      <c r="A5455" s="761" t="s">
        <v>18290</v>
      </c>
      <c r="B5455" s="677" t="s">
        <v>12953</v>
      </c>
    </row>
    <row r="5456">
      <c r="A5456" s="761" t="s">
        <v>18291</v>
      </c>
      <c r="B5456" s="677" t="s">
        <v>6163</v>
      </c>
    </row>
    <row r="5457">
      <c r="A5457" s="761" t="s">
        <v>18292</v>
      </c>
      <c r="B5457" s="677" t="s">
        <v>6163</v>
      </c>
    </row>
    <row r="5458">
      <c r="A5458" s="761" t="s">
        <v>18293</v>
      </c>
      <c r="B5458" s="677" t="s">
        <v>6163</v>
      </c>
    </row>
    <row r="5459">
      <c r="A5459" s="761" t="s">
        <v>18294</v>
      </c>
      <c r="B5459" s="677" t="s">
        <v>6163</v>
      </c>
    </row>
    <row r="5460">
      <c r="A5460" s="761" t="s">
        <v>18295</v>
      </c>
      <c r="B5460" s="677" t="s">
        <v>6163</v>
      </c>
    </row>
    <row r="5461">
      <c r="A5461" s="761" t="s">
        <v>18296</v>
      </c>
      <c r="B5461" s="677" t="s">
        <v>6163</v>
      </c>
    </row>
    <row r="5462">
      <c r="A5462" s="761" t="s">
        <v>18297</v>
      </c>
      <c r="B5462" s="677" t="s">
        <v>6163</v>
      </c>
    </row>
    <row r="5463">
      <c r="A5463" s="761" t="s">
        <v>18298</v>
      </c>
      <c r="B5463" s="677" t="s">
        <v>6163</v>
      </c>
    </row>
    <row r="5464">
      <c r="A5464" s="761" t="s">
        <v>18299</v>
      </c>
      <c r="B5464" s="677" t="s">
        <v>6163</v>
      </c>
    </row>
    <row r="5465">
      <c r="A5465" s="761" t="s">
        <v>18300</v>
      </c>
      <c r="B5465" s="677" t="s">
        <v>6163</v>
      </c>
    </row>
    <row r="5466">
      <c r="A5466" s="761" t="s">
        <v>18301</v>
      </c>
      <c r="B5466" s="677" t="s">
        <v>6163</v>
      </c>
    </row>
    <row r="5467">
      <c r="A5467" s="761" t="s">
        <v>18302</v>
      </c>
      <c r="B5467" s="677" t="s">
        <v>6163</v>
      </c>
    </row>
    <row r="5468">
      <c r="A5468" s="761" t="s">
        <v>18303</v>
      </c>
      <c r="B5468" s="677" t="s">
        <v>12953</v>
      </c>
    </row>
    <row r="5469">
      <c r="A5469" s="761" t="s">
        <v>18304</v>
      </c>
      <c r="B5469" s="677" t="s">
        <v>6163</v>
      </c>
    </row>
    <row r="5470">
      <c r="A5470" s="761" t="s">
        <v>18305</v>
      </c>
      <c r="B5470" s="677" t="s">
        <v>6163</v>
      </c>
    </row>
    <row r="5471">
      <c r="A5471" s="761" t="s">
        <v>18306</v>
      </c>
      <c r="B5471" s="677" t="s">
        <v>6163</v>
      </c>
    </row>
    <row r="5472">
      <c r="A5472" s="761" t="s">
        <v>18307</v>
      </c>
      <c r="B5472" s="677" t="s">
        <v>12953</v>
      </c>
    </row>
    <row r="5473">
      <c r="A5473" s="761" t="s">
        <v>18308</v>
      </c>
      <c r="B5473" s="677" t="s">
        <v>6163</v>
      </c>
    </row>
    <row r="5474">
      <c r="A5474" s="761" t="s">
        <v>18309</v>
      </c>
      <c r="B5474" s="677" t="s">
        <v>6163</v>
      </c>
    </row>
    <row r="5475">
      <c r="A5475" s="761" t="s">
        <v>18310</v>
      </c>
      <c r="B5475" s="677" t="s">
        <v>6163</v>
      </c>
    </row>
    <row r="5476">
      <c r="A5476" s="761" t="s">
        <v>18311</v>
      </c>
      <c r="B5476" s="677" t="s">
        <v>6163</v>
      </c>
    </row>
    <row r="5477">
      <c r="A5477" s="761" t="s">
        <v>11424</v>
      </c>
      <c r="B5477" s="677" t="s">
        <v>6163</v>
      </c>
    </row>
    <row r="5478">
      <c r="A5478" s="761" t="s">
        <v>204</v>
      </c>
      <c r="B5478" s="677" t="s">
        <v>6163</v>
      </c>
    </row>
    <row r="5479">
      <c r="A5479" s="761" t="s">
        <v>18312</v>
      </c>
      <c r="B5479" s="677" t="s">
        <v>6163</v>
      </c>
    </row>
    <row r="5480">
      <c r="A5480" s="761" t="s">
        <v>18313</v>
      </c>
      <c r="B5480" s="677" t="s">
        <v>6163</v>
      </c>
    </row>
    <row r="5481">
      <c r="A5481" s="761" t="s">
        <v>18314</v>
      </c>
      <c r="B5481" s="677" t="s">
        <v>6163</v>
      </c>
    </row>
    <row r="5482">
      <c r="A5482" s="761" t="s">
        <v>18315</v>
      </c>
      <c r="B5482" s="677" t="s">
        <v>6163</v>
      </c>
    </row>
    <row r="5483">
      <c r="A5483" s="761" t="s">
        <v>18316</v>
      </c>
      <c r="B5483" s="677" t="s">
        <v>6163</v>
      </c>
    </row>
    <row r="5484">
      <c r="A5484" s="761" t="s">
        <v>18317</v>
      </c>
      <c r="B5484" s="677" t="s">
        <v>6163</v>
      </c>
    </row>
    <row r="5485">
      <c r="A5485" s="761" t="s">
        <v>18318</v>
      </c>
      <c r="B5485" s="677" t="s">
        <v>12953</v>
      </c>
    </row>
    <row r="5486">
      <c r="A5486" s="761" t="s">
        <v>18319</v>
      </c>
      <c r="B5486" s="677" t="s">
        <v>6163</v>
      </c>
    </row>
    <row r="5487">
      <c r="A5487" s="761" t="s">
        <v>18320</v>
      </c>
      <c r="B5487" s="677" t="s">
        <v>12953</v>
      </c>
    </row>
    <row r="5488">
      <c r="A5488" s="761" t="s">
        <v>18321</v>
      </c>
      <c r="B5488" s="677" t="s">
        <v>12953</v>
      </c>
    </row>
    <row r="5489">
      <c r="A5489" s="761" t="s">
        <v>18322</v>
      </c>
      <c r="B5489" s="677" t="s">
        <v>6163</v>
      </c>
    </row>
    <row r="5490">
      <c r="A5490" s="761" t="s">
        <v>18323</v>
      </c>
      <c r="B5490" s="677" t="s">
        <v>6163</v>
      </c>
    </row>
    <row r="5491">
      <c r="A5491" s="761" t="s">
        <v>18324</v>
      </c>
      <c r="B5491" s="677" t="s">
        <v>6163</v>
      </c>
    </row>
    <row r="5492">
      <c r="A5492" s="761" t="s">
        <v>18325</v>
      </c>
      <c r="B5492" s="677" t="s">
        <v>6163</v>
      </c>
    </row>
    <row r="5493">
      <c r="A5493" s="761" t="s">
        <v>18326</v>
      </c>
      <c r="B5493" s="677" t="s">
        <v>6163</v>
      </c>
    </row>
    <row r="5494">
      <c r="A5494" s="761" t="s">
        <v>18327</v>
      </c>
      <c r="B5494" s="677" t="s">
        <v>6163</v>
      </c>
    </row>
    <row r="5495">
      <c r="A5495" s="761" t="s">
        <v>18328</v>
      </c>
      <c r="B5495" s="677" t="s">
        <v>6163</v>
      </c>
    </row>
    <row r="5496">
      <c r="A5496" s="761" t="s">
        <v>18329</v>
      </c>
      <c r="B5496" s="677" t="s">
        <v>6163</v>
      </c>
    </row>
    <row r="5497">
      <c r="A5497" s="761" t="s">
        <v>18330</v>
      </c>
      <c r="B5497" s="677" t="s">
        <v>6163</v>
      </c>
    </row>
    <row r="5498">
      <c r="A5498" s="761" t="s">
        <v>18331</v>
      </c>
      <c r="B5498" s="677" t="s">
        <v>6163</v>
      </c>
    </row>
    <row r="5499">
      <c r="A5499" s="761" t="s">
        <v>18332</v>
      </c>
      <c r="B5499" s="677" t="s">
        <v>6163</v>
      </c>
    </row>
    <row r="5500">
      <c r="A5500" s="761" t="s">
        <v>18333</v>
      </c>
      <c r="B5500" s="677" t="s">
        <v>6163</v>
      </c>
    </row>
    <row r="5501">
      <c r="A5501" s="761" t="s">
        <v>18334</v>
      </c>
      <c r="B5501" s="677" t="s">
        <v>6163</v>
      </c>
    </row>
    <row r="5502">
      <c r="A5502" s="761" t="s">
        <v>18335</v>
      </c>
      <c r="B5502" s="677" t="s">
        <v>6163</v>
      </c>
    </row>
    <row r="5503">
      <c r="A5503" s="761" t="s">
        <v>18336</v>
      </c>
      <c r="B5503" s="677" t="s">
        <v>6163</v>
      </c>
    </row>
    <row r="5504">
      <c r="A5504" s="761" t="s">
        <v>18337</v>
      </c>
      <c r="B5504" s="677" t="s">
        <v>6163</v>
      </c>
    </row>
    <row r="5505">
      <c r="A5505" s="761" t="s">
        <v>18338</v>
      </c>
      <c r="B5505" s="677" t="s">
        <v>6163</v>
      </c>
    </row>
    <row r="5506">
      <c r="A5506" s="761" t="s">
        <v>18339</v>
      </c>
      <c r="B5506" s="677" t="s">
        <v>6163</v>
      </c>
    </row>
    <row r="5507">
      <c r="A5507" s="761" t="s">
        <v>18340</v>
      </c>
      <c r="B5507" s="677" t="s">
        <v>6163</v>
      </c>
    </row>
    <row r="5508">
      <c r="A5508" s="761" t="s">
        <v>18341</v>
      </c>
      <c r="B5508" s="677" t="s">
        <v>6163</v>
      </c>
    </row>
    <row r="5509">
      <c r="A5509" s="761" t="s">
        <v>18342</v>
      </c>
      <c r="B5509" s="677" t="s">
        <v>6163</v>
      </c>
    </row>
    <row r="5510">
      <c r="A5510" s="761" t="s">
        <v>18343</v>
      </c>
      <c r="B5510" s="677" t="s">
        <v>6163</v>
      </c>
    </row>
    <row r="5511">
      <c r="A5511" s="761" t="s">
        <v>18344</v>
      </c>
      <c r="B5511" s="677" t="s">
        <v>6163</v>
      </c>
    </row>
    <row r="5512">
      <c r="A5512" s="761" t="s">
        <v>18345</v>
      </c>
      <c r="B5512" s="677" t="s">
        <v>6163</v>
      </c>
    </row>
    <row r="5513">
      <c r="A5513" s="761" t="s">
        <v>18346</v>
      </c>
      <c r="B5513" s="677" t="s">
        <v>6163</v>
      </c>
    </row>
    <row r="5514">
      <c r="A5514" s="761" t="s">
        <v>18347</v>
      </c>
      <c r="B5514" s="677" t="s">
        <v>6163</v>
      </c>
    </row>
    <row r="5515">
      <c r="A5515" s="761" t="s">
        <v>18348</v>
      </c>
      <c r="B5515" s="677" t="s">
        <v>6163</v>
      </c>
    </row>
    <row r="5516">
      <c r="A5516" s="761" t="s">
        <v>18349</v>
      </c>
      <c r="B5516" s="677" t="s">
        <v>6163</v>
      </c>
    </row>
    <row r="5517">
      <c r="A5517" s="761" t="s">
        <v>18350</v>
      </c>
      <c r="B5517" s="677" t="s">
        <v>6163</v>
      </c>
    </row>
    <row r="5518">
      <c r="A5518" s="761" t="s">
        <v>18351</v>
      </c>
      <c r="B5518" s="677" t="s">
        <v>6163</v>
      </c>
    </row>
    <row r="5519">
      <c r="A5519" s="761" t="s">
        <v>18352</v>
      </c>
      <c r="B5519" s="677" t="s">
        <v>6163</v>
      </c>
    </row>
    <row r="5520">
      <c r="A5520" s="761" t="s">
        <v>18353</v>
      </c>
      <c r="B5520" s="677" t="s">
        <v>6163</v>
      </c>
    </row>
    <row r="5521">
      <c r="A5521" s="761" t="s">
        <v>18354</v>
      </c>
      <c r="B5521" s="677" t="s">
        <v>6163</v>
      </c>
    </row>
    <row r="5522">
      <c r="A5522" s="761" t="s">
        <v>18355</v>
      </c>
      <c r="B5522" s="677" t="s">
        <v>6163</v>
      </c>
    </row>
    <row r="5523">
      <c r="A5523" s="761" t="s">
        <v>18356</v>
      </c>
      <c r="B5523" s="677" t="s">
        <v>6163</v>
      </c>
    </row>
    <row r="5524">
      <c r="A5524" s="761" t="s">
        <v>18357</v>
      </c>
      <c r="B5524" s="677" t="s">
        <v>6163</v>
      </c>
    </row>
    <row r="5525">
      <c r="A5525" s="761" t="s">
        <v>18358</v>
      </c>
      <c r="B5525" s="677" t="s">
        <v>6163</v>
      </c>
    </row>
    <row r="5526">
      <c r="A5526" s="761" t="s">
        <v>18359</v>
      </c>
      <c r="B5526" s="677" t="s">
        <v>6163</v>
      </c>
    </row>
    <row r="5527">
      <c r="A5527" s="761" t="s">
        <v>18360</v>
      </c>
      <c r="B5527" s="677" t="s">
        <v>6163</v>
      </c>
    </row>
    <row r="5528">
      <c r="A5528" s="761" t="s">
        <v>18361</v>
      </c>
      <c r="B5528" s="677" t="s">
        <v>12953</v>
      </c>
    </row>
    <row r="5529">
      <c r="A5529" s="761" t="s">
        <v>18362</v>
      </c>
      <c r="B5529" s="677" t="s">
        <v>6163</v>
      </c>
    </row>
    <row r="5530">
      <c r="A5530" s="761" t="s">
        <v>18363</v>
      </c>
      <c r="B5530" s="677" t="s">
        <v>6163</v>
      </c>
    </row>
    <row r="5531">
      <c r="A5531" s="761" t="s">
        <v>18364</v>
      </c>
      <c r="B5531" s="677" t="s">
        <v>6163</v>
      </c>
    </row>
    <row r="5532">
      <c r="A5532" s="761" t="s">
        <v>18365</v>
      </c>
      <c r="B5532" s="677" t="s">
        <v>6163</v>
      </c>
    </row>
    <row r="5533">
      <c r="A5533" s="761" t="s">
        <v>18366</v>
      </c>
      <c r="B5533" s="677" t="s">
        <v>6163</v>
      </c>
    </row>
    <row r="5534">
      <c r="A5534" s="761" t="s">
        <v>18367</v>
      </c>
      <c r="B5534" s="677" t="s">
        <v>6163</v>
      </c>
    </row>
    <row r="5535">
      <c r="A5535" s="761" t="s">
        <v>18368</v>
      </c>
      <c r="B5535" s="677" t="s">
        <v>6163</v>
      </c>
    </row>
    <row r="5536">
      <c r="A5536" s="761" t="s">
        <v>18369</v>
      </c>
      <c r="B5536" s="677" t="s">
        <v>6163</v>
      </c>
    </row>
    <row r="5537">
      <c r="A5537" s="761" t="s">
        <v>18370</v>
      </c>
      <c r="B5537" s="677" t="s">
        <v>6163</v>
      </c>
    </row>
    <row r="5538">
      <c r="A5538" s="761" t="s">
        <v>18371</v>
      </c>
      <c r="B5538" s="677" t="s">
        <v>6163</v>
      </c>
    </row>
    <row r="5539">
      <c r="A5539" s="761" t="s">
        <v>18372</v>
      </c>
      <c r="B5539" s="677" t="s">
        <v>12953</v>
      </c>
    </row>
    <row r="5540">
      <c r="A5540" s="761" t="s">
        <v>18373</v>
      </c>
      <c r="B5540" s="677" t="s">
        <v>6163</v>
      </c>
    </row>
    <row r="5541">
      <c r="A5541" s="761" t="s">
        <v>18374</v>
      </c>
      <c r="B5541" s="677" t="s">
        <v>6163</v>
      </c>
    </row>
    <row r="5542">
      <c r="A5542" s="761" t="s">
        <v>18375</v>
      </c>
      <c r="B5542" s="677" t="s">
        <v>12953</v>
      </c>
    </row>
    <row r="5543">
      <c r="A5543" s="761" t="s">
        <v>18376</v>
      </c>
      <c r="B5543" s="677" t="s">
        <v>6163</v>
      </c>
    </row>
    <row r="5544">
      <c r="A5544" s="761" t="s">
        <v>18377</v>
      </c>
      <c r="B5544" s="677" t="s">
        <v>6163</v>
      </c>
    </row>
    <row r="5545">
      <c r="A5545" s="761" t="s">
        <v>12722</v>
      </c>
      <c r="B5545" s="677" t="s">
        <v>6163</v>
      </c>
    </row>
    <row r="5546">
      <c r="A5546" s="761" t="s">
        <v>18378</v>
      </c>
      <c r="B5546" s="677" t="s">
        <v>12953</v>
      </c>
    </row>
    <row r="5547">
      <c r="A5547" s="761" t="s">
        <v>18379</v>
      </c>
      <c r="B5547" s="677" t="s">
        <v>6163</v>
      </c>
    </row>
    <row r="5548">
      <c r="A5548" s="761" t="s">
        <v>18380</v>
      </c>
      <c r="B5548" s="677" t="s">
        <v>6163</v>
      </c>
    </row>
    <row r="5549">
      <c r="A5549" s="761" t="s">
        <v>18381</v>
      </c>
      <c r="B5549" s="677" t="s">
        <v>6163</v>
      </c>
    </row>
    <row r="5550">
      <c r="A5550" s="761" t="s">
        <v>18382</v>
      </c>
      <c r="B5550" s="677" t="s">
        <v>6163</v>
      </c>
    </row>
    <row r="5551">
      <c r="A5551" s="761" t="s">
        <v>18383</v>
      </c>
      <c r="B5551" s="677" t="s">
        <v>12953</v>
      </c>
    </row>
    <row r="5552">
      <c r="A5552" s="761" t="s">
        <v>18384</v>
      </c>
      <c r="B5552" s="677" t="s">
        <v>12953</v>
      </c>
    </row>
    <row r="5553">
      <c r="A5553" s="761" t="s">
        <v>18385</v>
      </c>
      <c r="B5553" s="677" t="s">
        <v>6163</v>
      </c>
    </row>
    <row r="5554">
      <c r="A5554" s="761" t="s">
        <v>18386</v>
      </c>
      <c r="B5554" s="677" t="s">
        <v>6163</v>
      </c>
    </row>
    <row r="5555">
      <c r="A5555" s="761" t="s">
        <v>18387</v>
      </c>
      <c r="B5555" s="677" t="s">
        <v>6163</v>
      </c>
    </row>
    <row r="5556">
      <c r="A5556" s="761" t="s">
        <v>18388</v>
      </c>
      <c r="B5556" s="677" t="s">
        <v>6163</v>
      </c>
    </row>
    <row r="5557">
      <c r="A5557" s="761" t="s">
        <v>18389</v>
      </c>
      <c r="B5557" s="677" t="s">
        <v>6163</v>
      </c>
    </row>
    <row r="5558">
      <c r="A5558" s="761" t="s">
        <v>18390</v>
      </c>
      <c r="B5558" s="677" t="s">
        <v>6163</v>
      </c>
    </row>
    <row r="5559">
      <c r="A5559" s="761" t="s">
        <v>18391</v>
      </c>
      <c r="B5559" s="677" t="s">
        <v>6163</v>
      </c>
    </row>
    <row r="5560">
      <c r="A5560" s="761" t="s">
        <v>18392</v>
      </c>
      <c r="B5560" s="677" t="s">
        <v>6163</v>
      </c>
    </row>
    <row r="5561">
      <c r="A5561" s="761" t="s">
        <v>18393</v>
      </c>
      <c r="B5561" s="677" t="s">
        <v>12953</v>
      </c>
    </row>
    <row r="5562">
      <c r="A5562" s="761" t="s">
        <v>18394</v>
      </c>
      <c r="B5562" s="677" t="s">
        <v>12953</v>
      </c>
    </row>
    <row r="5563">
      <c r="A5563" s="761" t="s">
        <v>18395</v>
      </c>
      <c r="B5563" s="677" t="s">
        <v>6163</v>
      </c>
    </row>
    <row r="5564">
      <c r="A5564" s="761" t="s">
        <v>18396</v>
      </c>
      <c r="B5564" s="677" t="s">
        <v>6163</v>
      </c>
    </row>
    <row r="5565">
      <c r="A5565" s="761" t="s">
        <v>18397</v>
      </c>
      <c r="B5565" s="677" t="s">
        <v>6163</v>
      </c>
    </row>
    <row r="5566">
      <c r="A5566" s="761" t="s">
        <v>18398</v>
      </c>
      <c r="B5566" s="677" t="s">
        <v>6163</v>
      </c>
    </row>
    <row r="5567">
      <c r="A5567" s="761" t="s">
        <v>18399</v>
      </c>
      <c r="B5567" s="677" t="s">
        <v>6163</v>
      </c>
    </row>
    <row r="5568">
      <c r="A5568" s="761" t="s">
        <v>18400</v>
      </c>
      <c r="B5568" s="677" t="s">
        <v>6163</v>
      </c>
    </row>
    <row r="5569">
      <c r="A5569" s="761" t="s">
        <v>18401</v>
      </c>
      <c r="B5569" s="677" t="s">
        <v>6163</v>
      </c>
    </row>
    <row r="5570">
      <c r="A5570" s="761" t="s">
        <v>18402</v>
      </c>
      <c r="B5570" s="677" t="s">
        <v>6163</v>
      </c>
    </row>
    <row r="5571">
      <c r="A5571" s="761" t="s">
        <v>18403</v>
      </c>
      <c r="B5571" s="677" t="s">
        <v>6163</v>
      </c>
    </row>
    <row r="5572">
      <c r="A5572" s="761" t="s">
        <v>18404</v>
      </c>
      <c r="B5572" s="677" t="s">
        <v>6163</v>
      </c>
    </row>
    <row r="5573">
      <c r="A5573" s="761" t="s">
        <v>18405</v>
      </c>
      <c r="B5573" s="677" t="s">
        <v>6163</v>
      </c>
    </row>
    <row r="5574">
      <c r="A5574" s="761" t="s">
        <v>18406</v>
      </c>
      <c r="B5574" s="677" t="s">
        <v>6163</v>
      </c>
    </row>
    <row r="5575">
      <c r="A5575" s="761" t="s">
        <v>1140</v>
      </c>
      <c r="B5575" s="677" t="s">
        <v>6163</v>
      </c>
    </row>
    <row r="5576">
      <c r="A5576" s="761" t="s">
        <v>18407</v>
      </c>
      <c r="B5576" s="677" t="s">
        <v>6163</v>
      </c>
    </row>
    <row r="5577">
      <c r="A5577" s="761" t="s">
        <v>18408</v>
      </c>
      <c r="B5577" s="677" t="s">
        <v>12953</v>
      </c>
    </row>
    <row r="5578">
      <c r="A5578" s="761" t="s">
        <v>18409</v>
      </c>
      <c r="B5578" s="677" t="s">
        <v>6163</v>
      </c>
    </row>
    <row r="5579">
      <c r="A5579" s="761" t="s">
        <v>18410</v>
      </c>
      <c r="B5579" s="677" t="s">
        <v>6163</v>
      </c>
    </row>
    <row r="5580">
      <c r="A5580" s="761" t="s">
        <v>18411</v>
      </c>
      <c r="B5580" s="677" t="s">
        <v>6163</v>
      </c>
    </row>
    <row r="5581">
      <c r="A5581" s="761" t="s">
        <v>18412</v>
      </c>
      <c r="B5581" s="677" t="s">
        <v>6163</v>
      </c>
    </row>
    <row r="5582">
      <c r="A5582" s="761" t="s">
        <v>18413</v>
      </c>
      <c r="B5582" s="677" t="s">
        <v>6163</v>
      </c>
    </row>
    <row r="5583">
      <c r="A5583" s="761" t="s">
        <v>18414</v>
      </c>
      <c r="B5583" s="677" t="s">
        <v>6163</v>
      </c>
    </row>
    <row r="5584">
      <c r="A5584" s="761" t="s">
        <v>18415</v>
      </c>
      <c r="B5584" s="677" t="s">
        <v>6163</v>
      </c>
    </row>
    <row r="5585">
      <c r="A5585" s="761" t="s">
        <v>18416</v>
      </c>
      <c r="B5585" s="677" t="s">
        <v>6163</v>
      </c>
    </row>
    <row r="5586">
      <c r="A5586" s="761" t="s">
        <v>18417</v>
      </c>
      <c r="B5586" s="677" t="s">
        <v>12953</v>
      </c>
    </row>
    <row r="5587">
      <c r="A5587" s="761" t="s">
        <v>18418</v>
      </c>
      <c r="B5587" s="677" t="s">
        <v>6163</v>
      </c>
    </row>
    <row r="5588">
      <c r="A5588" s="761" t="s">
        <v>18419</v>
      </c>
      <c r="B5588" s="677" t="s">
        <v>6163</v>
      </c>
    </row>
    <row r="5589">
      <c r="A5589" s="761" t="s">
        <v>18420</v>
      </c>
      <c r="B5589" s="677" t="s">
        <v>6163</v>
      </c>
    </row>
    <row r="5590">
      <c r="A5590" s="761" t="s">
        <v>18421</v>
      </c>
      <c r="B5590" s="677" t="s">
        <v>12953</v>
      </c>
    </row>
    <row r="5591">
      <c r="A5591" s="761" t="s">
        <v>18422</v>
      </c>
      <c r="B5591" s="677" t="s">
        <v>6163</v>
      </c>
    </row>
    <row r="5592">
      <c r="A5592" s="761" t="s">
        <v>18423</v>
      </c>
      <c r="B5592" s="677" t="s">
        <v>6163</v>
      </c>
    </row>
    <row r="5593">
      <c r="A5593" s="761" t="s">
        <v>18424</v>
      </c>
      <c r="B5593" s="677" t="s">
        <v>6163</v>
      </c>
    </row>
    <row r="5594">
      <c r="A5594" s="761" t="s">
        <v>18425</v>
      </c>
      <c r="B5594" s="677" t="s">
        <v>6163</v>
      </c>
    </row>
    <row r="5595">
      <c r="A5595" s="761" t="s">
        <v>18426</v>
      </c>
      <c r="B5595" s="677" t="s">
        <v>6163</v>
      </c>
    </row>
    <row r="5596">
      <c r="A5596" s="761" t="s">
        <v>18427</v>
      </c>
      <c r="B5596" s="677" t="s">
        <v>6163</v>
      </c>
    </row>
    <row r="5597">
      <c r="A5597" s="761" t="s">
        <v>18428</v>
      </c>
      <c r="B5597" s="677" t="s">
        <v>6163</v>
      </c>
    </row>
    <row r="5598">
      <c r="A5598" s="761" t="s">
        <v>18429</v>
      </c>
      <c r="B5598" s="677" t="s">
        <v>6163</v>
      </c>
    </row>
    <row r="5599">
      <c r="A5599" s="761" t="s">
        <v>18430</v>
      </c>
      <c r="B5599" s="677" t="s">
        <v>6163</v>
      </c>
    </row>
    <row r="5600">
      <c r="A5600" s="761" t="s">
        <v>18431</v>
      </c>
      <c r="B5600" s="677" t="s">
        <v>6163</v>
      </c>
    </row>
    <row r="5601">
      <c r="A5601" s="761" t="s">
        <v>18432</v>
      </c>
      <c r="B5601" s="677" t="s">
        <v>6163</v>
      </c>
    </row>
    <row r="5602">
      <c r="A5602" s="761" t="s">
        <v>18433</v>
      </c>
      <c r="B5602" s="677" t="s">
        <v>6163</v>
      </c>
    </row>
    <row r="5603">
      <c r="A5603" s="761" t="s">
        <v>18434</v>
      </c>
      <c r="B5603" s="677" t="s">
        <v>12953</v>
      </c>
    </row>
    <row r="5604">
      <c r="A5604" s="761" t="s">
        <v>18435</v>
      </c>
      <c r="B5604" s="677" t="s">
        <v>6163</v>
      </c>
    </row>
    <row r="5605">
      <c r="A5605" s="761" t="s">
        <v>18436</v>
      </c>
      <c r="B5605" s="677" t="s">
        <v>6163</v>
      </c>
    </row>
    <row r="5606">
      <c r="A5606" s="761" t="s">
        <v>18437</v>
      </c>
      <c r="B5606" s="677" t="s">
        <v>6163</v>
      </c>
    </row>
    <row r="5607">
      <c r="A5607" s="761" t="s">
        <v>18438</v>
      </c>
      <c r="B5607" s="677" t="s">
        <v>6163</v>
      </c>
    </row>
    <row r="5608">
      <c r="A5608" s="761" t="s">
        <v>18439</v>
      </c>
      <c r="B5608" s="677" t="s">
        <v>6163</v>
      </c>
    </row>
    <row r="5609">
      <c r="A5609" s="761" t="s">
        <v>18440</v>
      </c>
      <c r="B5609" s="677" t="s">
        <v>6163</v>
      </c>
    </row>
    <row r="5610">
      <c r="A5610" s="761" t="s">
        <v>18441</v>
      </c>
      <c r="B5610" s="677" t="s">
        <v>12953</v>
      </c>
    </row>
    <row r="5611">
      <c r="A5611" s="761" t="s">
        <v>18442</v>
      </c>
      <c r="B5611" s="677" t="s">
        <v>6163</v>
      </c>
    </row>
    <row r="5612">
      <c r="A5612" s="761" t="s">
        <v>18443</v>
      </c>
      <c r="B5612" s="677" t="s">
        <v>6163</v>
      </c>
    </row>
    <row r="5613">
      <c r="A5613" s="761" t="s">
        <v>18444</v>
      </c>
      <c r="B5613" s="677" t="s">
        <v>6163</v>
      </c>
    </row>
    <row r="5614">
      <c r="A5614" s="761" t="s">
        <v>18445</v>
      </c>
      <c r="B5614" s="677" t="s">
        <v>6163</v>
      </c>
    </row>
    <row r="5615">
      <c r="A5615" s="761" t="s">
        <v>18446</v>
      </c>
      <c r="B5615" s="677" t="s">
        <v>6163</v>
      </c>
    </row>
    <row r="5616">
      <c r="A5616" s="761" t="s">
        <v>18447</v>
      </c>
      <c r="B5616" s="677" t="s">
        <v>12953</v>
      </c>
    </row>
    <row r="5617">
      <c r="A5617" s="761" t="s">
        <v>18448</v>
      </c>
      <c r="B5617" s="677" t="s">
        <v>6163</v>
      </c>
    </row>
    <row r="5618">
      <c r="A5618" s="761" t="s">
        <v>18449</v>
      </c>
      <c r="B5618" s="677" t="s">
        <v>6163</v>
      </c>
    </row>
    <row r="5619">
      <c r="A5619" s="761" t="s">
        <v>18450</v>
      </c>
      <c r="B5619" s="677" t="s">
        <v>6163</v>
      </c>
    </row>
    <row r="5620">
      <c r="A5620" s="761" t="s">
        <v>329</v>
      </c>
      <c r="B5620" s="677" t="s">
        <v>6163</v>
      </c>
    </row>
    <row r="5621">
      <c r="A5621" s="761" t="s">
        <v>277</v>
      </c>
      <c r="B5621" s="677" t="s">
        <v>6163</v>
      </c>
    </row>
    <row r="5622">
      <c r="A5622" s="761" t="s">
        <v>18451</v>
      </c>
      <c r="B5622" s="677" t="s">
        <v>6163</v>
      </c>
    </row>
    <row r="5623">
      <c r="A5623" s="761" t="s">
        <v>18452</v>
      </c>
      <c r="B5623" s="677" t="s">
        <v>6163</v>
      </c>
    </row>
    <row r="5624">
      <c r="A5624" s="761" t="s">
        <v>18453</v>
      </c>
      <c r="B5624" s="677" t="s">
        <v>6163</v>
      </c>
    </row>
    <row r="5625">
      <c r="A5625" s="761" t="s">
        <v>18454</v>
      </c>
      <c r="B5625" s="677" t="s">
        <v>6163</v>
      </c>
    </row>
    <row r="5626">
      <c r="A5626" s="761" t="s">
        <v>450</v>
      </c>
      <c r="B5626" s="677" t="s">
        <v>6163</v>
      </c>
    </row>
    <row r="5627">
      <c r="A5627" s="761" t="s">
        <v>18455</v>
      </c>
      <c r="B5627" s="677" t="s">
        <v>6163</v>
      </c>
    </row>
    <row r="5628">
      <c r="A5628" s="761" t="s">
        <v>18456</v>
      </c>
      <c r="B5628" s="677" t="s">
        <v>6163</v>
      </c>
    </row>
    <row r="5629">
      <c r="A5629" s="761" t="s">
        <v>18457</v>
      </c>
      <c r="B5629" s="677" t="s">
        <v>6163</v>
      </c>
    </row>
    <row r="5630">
      <c r="A5630" s="761" t="s">
        <v>18458</v>
      </c>
      <c r="B5630" s="677" t="s">
        <v>12953</v>
      </c>
    </row>
    <row r="5631">
      <c r="A5631" s="761" t="s">
        <v>18459</v>
      </c>
      <c r="B5631" s="677" t="s">
        <v>6163</v>
      </c>
    </row>
    <row r="5632">
      <c r="A5632" s="761" t="s">
        <v>18460</v>
      </c>
      <c r="B5632" s="677" t="s">
        <v>6163</v>
      </c>
    </row>
    <row r="5633">
      <c r="A5633" s="761" t="s">
        <v>18461</v>
      </c>
      <c r="B5633" s="677" t="s">
        <v>6163</v>
      </c>
    </row>
    <row r="5634">
      <c r="A5634" s="761" t="s">
        <v>18462</v>
      </c>
      <c r="B5634" s="677" t="s">
        <v>6163</v>
      </c>
    </row>
    <row r="5635">
      <c r="A5635" s="761" t="s">
        <v>18463</v>
      </c>
      <c r="B5635" s="677" t="s">
        <v>12953</v>
      </c>
    </row>
    <row r="5636">
      <c r="A5636" s="761" t="s">
        <v>18464</v>
      </c>
      <c r="B5636" s="677" t="s">
        <v>6163</v>
      </c>
    </row>
    <row r="5637">
      <c r="A5637" s="761" t="s">
        <v>18465</v>
      </c>
      <c r="B5637" s="677" t="s">
        <v>6163</v>
      </c>
    </row>
    <row r="5638">
      <c r="A5638" s="761" t="s">
        <v>18466</v>
      </c>
      <c r="B5638" s="677" t="s">
        <v>6163</v>
      </c>
    </row>
    <row r="5639">
      <c r="A5639" s="761" t="s">
        <v>18467</v>
      </c>
      <c r="B5639" s="677" t="s">
        <v>6163</v>
      </c>
    </row>
    <row r="5640">
      <c r="A5640" s="761" t="s">
        <v>18468</v>
      </c>
      <c r="B5640" s="677" t="s">
        <v>6163</v>
      </c>
    </row>
    <row r="5641">
      <c r="A5641" s="761" t="s">
        <v>18469</v>
      </c>
      <c r="B5641" s="677" t="s">
        <v>6163</v>
      </c>
    </row>
    <row r="5642">
      <c r="A5642" s="761" t="s">
        <v>18470</v>
      </c>
      <c r="B5642" s="677" t="s">
        <v>6163</v>
      </c>
    </row>
    <row r="5643">
      <c r="A5643" s="761" t="s">
        <v>18471</v>
      </c>
      <c r="B5643" s="677" t="s">
        <v>6163</v>
      </c>
    </row>
    <row r="5644">
      <c r="A5644" s="761" t="s">
        <v>18472</v>
      </c>
      <c r="B5644" s="677" t="s">
        <v>6163</v>
      </c>
    </row>
    <row r="5645">
      <c r="A5645" s="761" t="s">
        <v>18473</v>
      </c>
      <c r="B5645" s="677" t="s">
        <v>6163</v>
      </c>
    </row>
    <row r="5646">
      <c r="A5646" s="761" t="s">
        <v>18474</v>
      </c>
      <c r="B5646" s="677" t="s">
        <v>6163</v>
      </c>
    </row>
    <row r="5647">
      <c r="A5647" s="761" t="s">
        <v>18475</v>
      </c>
      <c r="B5647" s="677" t="s">
        <v>6163</v>
      </c>
    </row>
    <row r="5648">
      <c r="A5648" s="761" t="s">
        <v>18476</v>
      </c>
      <c r="B5648" s="677" t="s">
        <v>6163</v>
      </c>
    </row>
    <row r="5649">
      <c r="A5649" s="761" t="s">
        <v>10497</v>
      </c>
      <c r="B5649" s="677" t="s">
        <v>6163</v>
      </c>
    </row>
    <row r="5650">
      <c r="A5650" s="761" t="s">
        <v>18477</v>
      </c>
      <c r="B5650" s="677" t="s">
        <v>6163</v>
      </c>
    </row>
    <row r="5651">
      <c r="A5651" s="761" t="s">
        <v>18478</v>
      </c>
      <c r="B5651" s="677" t="s">
        <v>6163</v>
      </c>
    </row>
    <row r="5652">
      <c r="A5652" s="761" t="s">
        <v>18479</v>
      </c>
      <c r="B5652" s="677" t="s">
        <v>6163</v>
      </c>
    </row>
    <row r="5653">
      <c r="A5653" s="761" t="s">
        <v>18480</v>
      </c>
      <c r="B5653" s="677" t="s">
        <v>6163</v>
      </c>
    </row>
    <row r="5654">
      <c r="A5654" s="761" t="s">
        <v>18481</v>
      </c>
      <c r="B5654" s="677" t="s">
        <v>6163</v>
      </c>
    </row>
    <row r="5655">
      <c r="A5655" s="761" t="s">
        <v>18482</v>
      </c>
      <c r="B5655" s="677" t="s">
        <v>6163</v>
      </c>
    </row>
    <row r="5656">
      <c r="A5656" s="761" t="s">
        <v>18483</v>
      </c>
      <c r="B5656" s="677" t="s">
        <v>6163</v>
      </c>
    </row>
    <row r="5657">
      <c r="A5657" s="761" t="s">
        <v>18484</v>
      </c>
      <c r="B5657" s="677" t="s">
        <v>6163</v>
      </c>
    </row>
    <row r="5658">
      <c r="A5658" s="761" t="s">
        <v>18485</v>
      </c>
      <c r="B5658" s="677" t="s">
        <v>6163</v>
      </c>
    </row>
    <row r="5659">
      <c r="A5659" s="761" t="s">
        <v>18486</v>
      </c>
      <c r="B5659" s="677" t="s">
        <v>6163</v>
      </c>
    </row>
    <row r="5660">
      <c r="A5660" s="761" t="s">
        <v>18487</v>
      </c>
      <c r="B5660" s="677" t="s">
        <v>6163</v>
      </c>
    </row>
    <row r="5661">
      <c r="A5661" s="761" t="s">
        <v>18488</v>
      </c>
      <c r="B5661" s="677" t="s">
        <v>6163</v>
      </c>
    </row>
    <row r="5662">
      <c r="A5662" s="761" t="s">
        <v>18489</v>
      </c>
      <c r="B5662" s="677" t="s">
        <v>6163</v>
      </c>
    </row>
    <row r="5663">
      <c r="A5663" s="761" t="s">
        <v>27</v>
      </c>
      <c r="B5663" s="677" t="s">
        <v>6163</v>
      </c>
    </row>
    <row r="5664">
      <c r="A5664" s="761" t="s">
        <v>18490</v>
      </c>
      <c r="B5664" s="677" t="s">
        <v>6163</v>
      </c>
    </row>
    <row r="5665">
      <c r="A5665" s="761" t="s">
        <v>3974</v>
      </c>
      <c r="B5665" s="677" t="s">
        <v>6163</v>
      </c>
    </row>
    <row r="5666">
      <c r="A5666" s="761" t="s">
        <v>18491</v>
      </c>
      <c r="B5666" s="677" t="s">
        <v>6163</v>
      </c>
    </row>
    <row r="5667">
      <c r="A5667" s="761" t="s">
        <v>18492</v>
      </c>
      <c r="B5667" s="677" t="s">
        <v>6163</v>
      </c>
    </row>
    <row r="5668">
      <c r="A5668" s="761" t="s">
        <v>18493</v>
      </c>
      <c r="B5668" s="677" t="s">
        <v>6163</v>
      </c>
    </row>
    <row r="5669">
      <c r="A5669" s="761" t="s">
        <v>18494</v>
      </c>
      <c r="B5669" s="677" t="s">
        <v>6163</v>
      </c>
    </row>
    <row r="5670">
      <c r="A5670" s="761" t="s">
        <v>18495</v>
      </c>
      <c r="B5670" s="677" t="s">
        <v>12953</v>
      </c>
    </row>
    <row r="5671">
      <c r="A5671" s="761" t="s">
        <v>18496</v>
      </c>
      <c r="B5671" s="677" t="s">
        <v>6163</v>
      </c>
    </row>
    <row r="5672">
      <c r="A5672" s="761" t="s">
        <v>18497</v>
      </c>
      <c r="B5672" s="677" t="s">
        <v>12953</v>
      </c>
    </row>
    <row r="5673">
      <c r="A5673" s="761" t="s">
        <v>18498</v>
      </c>
      <c r="B5673" s="677" t="s">
        <v>6163</v>
      </c>
    </row>
    <row r="5674">
      <c r="A5674" s="761" t="s">
        <v>18499</v>
      </c>
      <c r="B5674" s="677" t="s">
        <v>6163</v>
      </c>
    </row>
    <row r="5675">
      <c r="A5675" s="761" t="s">
        <v>18500</v>
      </c>
      <c r="B5675" s="677" t="s">
        <v>12953</v>
      </c>
    </row>
    <row r="5676">
      <c r="A5676" s="761" t="s">
        <v>18501</v>
      </c>
      <c r="B5676" s="677" t="s">
        <v>6163</v>
      </c>
    </row>
    <row r="5677">
      <c r="A5677" s="761" t="s">
        <v>18502</v>
      </c>
      <c r="B5677" s="677" t="s">
        <v>6163</v>
      </c>
    </row>
    <row r="5678">
      <c r="A5678" s="761" t="s">
        <v>18503</v>
      </c>
      <c r="B5678" s="677" t="s">
        <v>6163</v>
      </c>
    </row>
    <row r="5679">
      <c r="A5679" s="761" t="s">
        <v>18504</v>
      </c>
      <c r="B5679" s="677" t="s">
        <v>6163</v>
      </c>
    </row>
    <row r="5680">
      <c r="A5680" s="761" t="s">
        <v>18505</v>
      </c>
      <c r="B5680" s="677" t="s">
        <v>6163</v>
      </c>
    </row>
    <row r="5681">
      <c r="A5681" s="761" t="s">
        <v>18506</v>
      </c>
      <c r="B5681" s="677" t="s">
        <v>12953</v>
      </c>
    </row>
    <row r="5682">
      <c r="A5682" s="761" t="s">
        <v>18507</v>
      </c>
      <c r="B5682" s="677" t="s">
        <v>6163</v>
      </c>
    </row>
    <row r="5683">
      <c r="A5683" s="761" t="s">
        <v>18508</v>
      </c>
      <c r="B5683" s="677" t="s">
        <v>6163</v>
      </c>
    </row>
    <row r="5684">
      <c r="A5684" s="761" t="s">
        <v>18509</v>
      </c>
      <c r="B5684" s="677" t="s">
        <v>6163</v>
      </c>
    </row>
    <row r="5685">
      <c r="A5685" s="761" t="s">
        <v>18510</v>
      </c>
      <c r="B5685" s="677" t="s">
        <v>6163</v>
      </c>
    </row>
    <row r="5686">
      <c r="A5686" s="761" t="s">
        <v>18511</v>
      </c>
      <c r="B5686" s="677" t="s">
        <v>6163</v>
      </c>
    </row>
    <row r="5687">
      <c r="A5687" s="761" t="s">
        <v>18512</v>
      </c>
      <c r="B5687" s="677" t="s">
        <v>6163</v>
      </c>
    </row>
    <row r="5688">
      <c r="A5688" s="761" t="s">
        <v>18513</v>
      </c>
      <c r="B5688" s="677" t="s">
        <v>6163</v>
      </c>
    </row>
    <row r="5689">
      <c r="A5689" s="761" t="s">
        <v>18514</v>
      </c>
      <c r="B5689" s="677" t="s">
        <v>12953</v>
      </c>
    </row>
    <row r="5690">
      <c r="A5690" s="761" t="s">
        <v>18515</v>
      </c>
      <c r="B5690" s="677" t="s">
        <v>6163</v>
      </c>
    </row>
    <row r="5691">
      <c r="A5691" s="761" t="s">
        <v>18516</v>
      </c>
      <c r="B5691" s="677" t="s">
        <v>12953</v>
      </c>
    </row>
    <row r="5692">
      <c r="A5692" s="761" t="s">
        <v>18517</v>
      </c>
      <c r="B5692" s="677" t="s">
        <v>12953</v>
      </c>
    </row>
    <row r="5693">
      <c r="A5693" s="761" t="s">
        <v>18518</v>
      </c>
      <c r="B5693" s="677" t="s">
        <v>6163</v>
      </c>
    </row>
    <row r="5694">
      <c r="A5694" s="761" t="s">
        <v>18519</v>
      </c>
      <c r="B5694" s="677" t="s">
        <v>6163</v>
      </c>
    </row>
    <row r="5695">
      <c r="A5695" s="761" t="s">
        <v>18520</v>
      </c>
      <c r="B5695" s="677" t="s">
        <v>12953</v>
      </c>
    </row>
    <row r="5696">
      <c r="A5696" s="761" t="s">
        <v>18521</v>
      </c>
      <c r="B5696" s="677" t="s">
        <v>6163</v>
      </c>
    </row>
    <row r="5697">
      <c r="A5697" s="761" t="s">
        <v>18522</v>
      </c>
      <c r="B5697" s="677" t="s">
        <v>12953</v>
      </c>
    </row>
    <row r="5698">
      <c r="A5698" s="761" t="s">
        <v>18523</v>
      </c>
      <c r="B5698" s="677" t="s">
        <v>6163</v>
      </c>
    </row>
    <row r="5699">
      <c r="A5699" s="761" t="s">
        <v>18524</v>
      </c>
      <c r="B5699" s="677" t="s">
        <v>6163</v>
      </c>
    </row>
    <row r="5700">
      <c r="A5700" s="761" t="s">
        <v>18525</v>
      </c>
      <c r="B5700" s="677" t="s">
        <v>6163</v>
      </c>
    </row>
    <row r="5701">
      <c r="A5701" s="761" t="s">
        <v>18526</v>
      </c>
      <c r="B5701" s="677" t="s">
        <v>6163</v>
      </c>
    </row>
    <row r="5702">
      <c r="A5702" s="761" t="s">
        <v>18527</v>
      </c>
      <c r="B5702" s="677" t="s">
        <v>6163</v>
      </c>
    </row>
    <row r="5703">
      <c r="A5703" s="761" t="s">
        <v>18528</v>
      </c>
      <c r="B5703" s="677" t="s">
        <v>6163</v>
      </c>
    </row>
    <row r="5704">
      <c r="A5704" s="761" t="s">
        <v>18529</v>
      </c>
      <c r="B5704" s="677" t="s">
        <v>12953</v>
      </c>
    </row>
    <row r="5705">
      <c r="A5705" s="761" t="s">
        <v>18530</v>
      </c>
      <c r="B5705" s="677" t="s">
        <v>12953</v>
      </c>
    </row>
    <row r="5706">
      <c r="A5706" s="761" t="s">
        <v>18531</v>
      </c>
      <c r="B5706" s="677" t="s">
        <v>12953</v>
      </c>
    </row>
    <row r="5707">
      <c r="A5707" s="761" t="s">
        <v>18532</v>
      </c>
      <c r="B5707" s="677" t="s">
        <v>6163</v>
      </c>
    </row>
    <row r="5708">
      <c r="A5708" s="761" t="s">
        <v>18533</v>
      </c>
      <c r="B5708" s="677" t="s">
        <v>6163</v>
      </c>
    </row>
    <row r="5709">
      <c r="A5709" s="761" t="s">
        <v>18534</v>
      </c>
      <c r="B5709" s="677" t="s">
        <v>6163</v>
      </c>
    </row>
    <row r="5710">
      <c r="A5710" s="761" t="s">
        <v>18535</v>
      </c>
      <c r="B5710" s="677" t="s">
        <v>6163</v>
      </c>
    </row>
    <row r="5711">
      <c r="A5711" s="761" t="s">
        <v>18536</v>
      </c>
      <c r="B5711" s="677" t="s">
        <v>6163</v>
      </c>
    </row>
    <row r="5712">
      <c r="A5712" s="761" t="s">
        <v>18537</v>
      </c>
      <c r="B5712" s="677" t="s">
        <v>6163</v>
      </c>
    </row>
    <row r="5713">
      <c r="A5713" s="761" t="s">
        <v>18538</v>
      </c>
      <c r="B5713" s="677" t="s">
        <v>6163</v>
      </c>
    </row>
    <row r="5714">
      <c r="A5714" s="761" t="s">
        <v>18539</v>
      </c>
      <c r="B5714" s="677" t="s">
        <v>6163</v>
      </c>
    </row>
    <row r="5715">
      <c r="A5715" s="761" t="s">
        <v>18540</v>
      </c>
      <c r="B5715" s="677" t="s">
        <v>6163</v>
      </c>
    </row>
    <row r="5716">
      <c r="A5716" s="761" t="s">
        <v>18541</v>
      </c>
      <c r="B5716" s="677" t="s">
        <v>6163</v>
      </c>
    </row>
    <row r="5717">
      <c r="A5717" s="761" t="s">
        <v>18542</v>
      </c>
      <c r="B5717" s="677" t="s">
        <v>6163</v>
      </c>
    </row>
    <row r="5718">
      <c r="A5718" s="761" t="s">
        <v>18543</v>
      </c>
      <c r="B5718" s="677" t="s">
        <v>6163</v>
      </c>
    </row>
    <row r="5719">
      <c r="A5719" s="761" t="s">
        <v>18544</v>
      </c>
      <c r="B5719" s="677" t="s">
        <v>6163</v>
      </c>
    </row>
    <row r="5720">
      <c r="A5720" s="761" t="s">
        <v>18545</v>
      </c>
      <c r="B5720" s="677" t="s">
        <v>6163</v>
      </c>
    </row>
    <row r="5721">
      <c r="A5721" s="761" t="s">
        <v>18546</v>
      </c>
      <c r="B5721" s="677" t="s">
        <v>6163</v>
      </c>
    </row>
    <row r="5722">
      <c r="A5722" s="761" t="s">
        <v>18547</v>
      </c>
      <c r="B5722" s="677" t="s">
        <v>6163</v>
      </c>
    </row>
    <row r="5723">
      <c r="A5723" s="761" t="s">
        <v>18548</v>
      </c>
      <c r="B5723" s="677" t="s">
        <v>12953</v>
      </c>
    </row>
    <row r="5724">
      <c r="A5724" s="761" t="s">
        <v>18549</v>
      </c>
      <c r="B5724" s="677" t="s">
        <v>12953</v>
      </c>
    </row>
    <row r="5725">
      <c r="A5725" s="761" t="s">
        <v>18550</v>
      </c>
      <c r="B5725" s="677" t="s">
        <v>6163</v>
      </c>
    </row>
    <row r="5726">
      <c r="A5726" s="761" t="s">
        <v>18551</v>
      </c>
      <c r="B5726" s="677" t="s">
        <v>6163</v>
      </c>
    </row>
    <row r="5727">
      <c r="A5727" s="761" t="s">
        <v>18552</v>
      </c>
      <c r="B5727" s="677" t="s">
        <v>6163</v>
      </c>
    </row>
    <row r="5728">
      <c r="A5728" s="761" t="s">
        <v>18553</v>
      </c>
      <c r="B5728" s="677" t="s">
        <v>6163</v>
      </c>
    </row>
    <row r="5729">
      <c r="A5729" s="761" t="s">
        <v>18554</v>
      </c>
      <c r="B5729" s="677" t="s">
        <v>6163</v>
      </c>
    </row>
    <row r="5730">
      <c r="A5730" s="761" t="s">
        <v>18555</v>
      </c>
      <c r="B5730" s="677" t="s">
        <v>6163</v>
      </c>
    </row>
    <row r="5731">
      <c r="A5731" s="761" t="s">
        <v>18556</v>
      </c>
      <c r="B5731" s="677" t="s">
        <v>6163</v>
      </c>
    </row>
    <row r="5732">
      <c r="A5732" s="761" t="s">
        <v>18557</v>
      </c>
      <c r="B5732" s="677" t="s">
        <v>6163</v>
      </c>
    </row>
    <row r="5733">
      <c r="A5733" s="761" t="s">
        <v>18558</v>
      </c>
      <c r="B5733" s="677" t="s">
        <v>6163</v>
      </c>
    </row>
    <row r="5734">
      <c r="A5734" s="761" t="s">
        <v>18559</v>
      </c>
      <c r="B5734" s="677" t="s">
        <v>6163</v>
      </c>
    </row>
    <row r="5735">
      <c r="A5735" s="761" t="s">
        <v>18560</v>
      </c>
      <c r="B5735" s="677" t="s">
        <v>6163</v>
      </c>
    </row>
    <row r="5736">
      <c r="A5736" s="761" t="s">
        <v>18561</v>
      </c>
      <c r="B5736" s="677" t="s">
        <v>6163</v>
      </c>
    </row>
    <row r="5737">
      <c r="A5737" s="761" t="s">
        <v>18562</v>
      </c>
      <c r="B5737" s="677" t="s">
        <v>6163</v>
      </c>
    </row>
    <row r="5738">
      <c r="A5738" s="761" t="s">
        <v>18563</v>
      </c>
      <c r="B5738" s="677" t="s">
        <v>12953</v>
      </c>
    </row>
    <row r="5739">
      <c r="A5739" s="761" t="s">
        <v>18564</v>
      </c>
      <c r="B5739" s="677" t="s">
        <v>12953</v>
      </c>
    </row>
    <row r="5740">
      <c r="A5740" s="761" t="s">
        <v>18565</v>
      </c>
      <c r="B5740" s="677" t="s">
        <v>6163</v>
      </c>
    </row>
    <row r="5741">
      <c r="A5741" s="761" t="s">
        <v>18566</v>
      </c>
      <c r="B5741" s="677" t="s">
        <v>6163</v>
      </c>
    </row>
    <row r="5742">
      <c r="A5742" s="761" t="s">
        <v>18567</v>
      </c>
      <c r="B5742" s="677" t="s">
        <v>12953</v>
      </c>
    </row>
    <row r="5743">
      <c r="A5743" s="761" t="s">
        <v>18568</v>
      </c>
      <c r="B5743" s="677" t="s">
        <v>6163</v>
      </c>
    </row>
    <row r="5744">
      <c r="A5744" s="761" t="s">
        <v>18569</v>
      </c>
      <c r="B5744" s="677" t="s">
        <v>12953</v>
      </c>
    </row>
    <row r="5745">
      <c r="A5745" s="761" t="s">
        <v>18570</v>
      </c>
      <c r="B5745" s="677" t="s">
        <v>6163</v>
      </c>
    </row>
    <row r="5746">
      <c r="A5746" s="761" t="s">
        <v>18571</v>
      </c>
      <c r="B5746" s="677" t="s">
        <v>6163</v>
      </c>
    </row>
    <row r="5747">
      <c r="A5747" s="761" t="s">
        <v>18572</v>
      </c>
      <c r="B5747" s="677" t="s">
        <v>6163</v>
      </c>
    </row>
    <row r="5748">
      <c r="A5748" s="761" t="s">
        <v>18573</v>
      </c>
      <c r="B5748" s="677" t="s">
        <v>6163</v>
      </c>
    </row>
    <row r="5749">
      <c r="A5749" s="761" t="s">
        <v>18574</v>
      </c>
      <c r="B5749" s="677" t="s">
        <v>6163</v>
      </c>
    </row>
    <row r="5750">
      <c r="A5750" s="761" t="s">
        <v>18575</v>
      </c>
      <c r="B5750" s="677" t="s">
        <v>12953</v>
      </c>
    </row>
    <row r="5751">
      <c r="A5751" s="761" t="s">
        <v>18576</v>
      </c>
      <c r="B5751" s="677" t="s">
        <v>6163</v>
      </c>
    </row>
    <row r="5752">
      <c r="A5752" s="761" t="s">
        <v>18577</v>
      </c>
      <c r="B5752" s="677" t="s">
        <v>12953</v>
      </c>
    </row>
    <row r="5753">
      <c r="A5753" s="761" t="s">
        <v>18578</v>
      </c>
      <c r="B5753" s="677" t="s">
        <v>6163</v>
      </c>
    </row>
    <row r="5754">
      <c r="A5754" s="761" t="s">
        <v>18579</v>
      </c>
      <c r="B5754" s="677" t="s">
        <v>6163</v>
      </c>
    </row>
    <row r="5755">
      <c r="A5755" s="761" t="s">
        <v>9528</v>
      </c>
      <c r="B5755" s="677" t="s">
        <v>6163</v>
      </c>
    </row>
    <row r="5756">
      <c r="A5756" s="761" t="s">
        <v>18580</v>
      </c>
      <c r="B5756" s="677" t="s">
        <v>6163</v>
      </c>
    </row>
    <row r="5757">
      <c r="A5757" s="761" t="s">
        <v>18581</v>
      </c>
      <c r="B5757" s="677" t="s">
        <v>12953</v>
      </c>
    </row>
    <row r="5758">
      <c r="A5758" s="761" t="s">
        <v>18582</v>
      </c>
      <c r="B5758" s="677" t="s">
        <v>6163</v>
      </c>
    </row>
    <row r="5759">
      <c r="A5759" s="761" t="s">
        <v>18583</v>
      </c>
      <c r="B5759" s="677" t="s">
        <v>6163</v>
      </c>
    </row>
    <row r="5760">
      <c r="A5760" s="761" t="s">
        <v>18584</v>
      </c>
      <c r="B5760" s="677" t="s">
        <v>6163</v>
      </c>
    </row>
    <row r="5761">
      <c r="A5761" s="761" t="s">
        <v>18585</v>
      </c>
      <c r="B5761" s="677" t="s">
        <v>6163</v>
      </c>
    </row>
    <row r="5762">
      <c r="A5762" s="761" t="s">
        <v>18586</v>
      </c>
      <c r="B5762" s="677" t="s">
        <v>6163</v>
      </c>
    </row>
    <row r="5763">
      <c r="A5763" s="761" t="s">
        <v>18587</v>
      </c>
      <c r="B5763" s="677" t="s">
        <v>6163</v>
      </c>
    </row>
    <row r="5764">
      <c r="A5764" s="761" t="s">
        <v>18588</v>
      </c>
      <c r="B5764" s="677" t="s">
        <v>6163</v>
      </c>
    </row>
    <row r="5765">
      <c r="A5765" s="761" t="s">
        <v>18589</v>
      </c>
      <c r="B5765" s="677" t="s">
        <v>6163</v>
      </c>
    </row>
    <row r="5766">
      <c r="A5766" s="761" t="s">
        <v>18590</v>
      </c>
      <c r="B5766" s="677" t="s">
        <v>6163</v>
      </c>
    </row>
    <row r="5767">
      <c r="A5767" s="761" t="s">
        <v>18591</v>
      </c>
      <c r="B5767" s="677" t="s">
        <v>6163</v>
      </c>
    </row>
    <row r="5768">
      <c r="A5768" s="761" t="s">
        <v>18592</v>
      </c>
      <c r="B5768" s="677" t="s">
        <v>6163</v>
      </c>
    </row>
    <row r="5769">
      <c r="A5769" s="761" t="s">
        <v>18593</v>
      </c>
      <c r="B5769" s="677" t="s">
        <v>6163</v>
      </c>
    </row>
    <row r="5770">
      <c r="A5770" s="761" t="s">
        <v>18594</v>
      </c>
      <c r="B5770" s="677" t="s">
        <v>6163</v>
      </c>
    </row>
    <row r="5771">
      <c r="A5771" s="761" t="s">
        <v>18595</v>
      </c>
      <c r="B5771" s="677" t="s">
        <v>6163</v>
      </c>
    </row>
    <row r="5772">
      <c r="A5772" s="761" t="s">
        <v>18596</v>
      </c>
      <c r="B5772" s="677" t="s">
        <v>6163</v>
      </c>
    </row>
    <row r="5773">
      <c r="A5773" s="761" t="s">
        <v>18597</v>
      </c>
      <c r="B5773" s="677" t="s">
        <v>6163</v>
      </c>
    </row>
    <row r="5774">
      <c r="A5774" s="761" t="s">
        <v>18598</v>
      </c>
      <c r="B5774" s="677" t="s">
        <v>6163</v>
      </c>
    </row>
    <row r="5775">
      <c r="A5775" s="761" t="s">
        <v>18599</v>
      </c>
      <c r="B5775" s="677" t="s">
        <v>6163</v>
      </c>
    </row>
    <row r="5776">
      <c r="A5776" s="761" t="s">
        <v>18600</v>
      </c>
      <c r="B5776" s="677" t="s">
        <v>6163</v>
      </c>
    </row>
    <row r="5777">
      <c r="A5777" s="761" t="s">
        <v>18601</v>
      </c>
      <c r="B5777" s="677" t="s">
        <v>6163</v>
      </c>
    </row>
    <row r="5778">
      <c r="A5778" s="761" t="s">
        <v>18602</v>
      </c>
      <c r="B5778" s="677" t="s">
        <v>6163</v>
      </c>
    </row>
    <row r="5779">
      <c r="A5779" s="761" t="s">
        <v>18603</v>
      </c>
      <c r="B5779" s="677" t="s">
        <v>6163</v>
      </c>
    </row>
    <row r="5780">
      <c r="A5780" s="761" t="s">
        <v>18604</v>
      </c>
      <c r="B5780" s="677" t="s">
        <v>12953</v>
      </c>
    </row>
    <row r="5781">
      <c r="A5781" s="761" t="s">
        <v>18605</v>
      </c>
      <c r="B5781" s="677" t="s">
        <v>6163</v>
      </c>
    </row>
    <row r="5782">
      <c r="A5782" s="761" t="s">
        <v>18606</v>
      </c>
      <c r="B5782" s="677" t="s">
        <v>6163</v>
      </c>
    </row>
    <row r="5783">
      <c r="A5783" s="761" t="s">
        <v>18607</v>
      </c>
      <c r="B5783" s="677" t="s">
        <v>12953</v>
      </c>
    </row>
    <row r="5784">
      <c r="A5784" s="761" t="s">
        <v>18608</v>
      </c>
      <c r="B5784" s="677" t="s">
        <v>6163</v>
      </c>
    </row>
    <row r="5785">
      <c r="A5785" s="761" t="s">
        <v>18609</v>
      </c>
      <c r="B5785" s="677" t="s">
        <v>6163</v>
      </c>
    </row>
    <row r="5786">
      <c r="A5786" s="761" t="s">
        <v>18610</v>
      </c>
      <c r="B5786" s="677" t="s">
        <v>6163</v>
      </c>
    </row>
    <row r="5787">
      <c r="A5787" s="761" t="s">
        <v>18611</v>
      </c>
      <c r="B5787" s="677" t="s">
        <v>6163</v>
      </c>
    </row>
    <row r="5788">
      <c r="A5788" s="761" t="s">
        <v>18612</v>
      </c>
      <c r="B5788" s="677" t="s">
        <v>6163</v>
      </c>
    </row>
    <row r="5789">
      <c r="A5789" s="761" t="s">
        <v>18613</v>
      </c>
      <c r="B5789" s="677" t="s">
        <v>6163</v>
      </c>
    </row>
    <row r="5790">
      <c r="A5790" s="761" t="s">
        <v>18614</v>
      </c>
      <c r="B5790" s="677" t="s">
        <v>6163</v>
      </c>
    </row>
    <row r="5791">
      <c r="A5791" s="761" t="s">
        <v>18615</v>
      </c>
      <c r="B5791" s="677" t="s">
        <v>6163</v>
      </c>
    </row>
    <row r="5792">
      <c r="A5792" s="761" t="s">
        <v>18616</v>
      </c>
      <c r="B5792" s="677" t="s">
        <v>6163</v>
      </c>
    </row>
    <row r="5793">
      <c r="A5793" s="761" t="s">
        <v>18617</v>
      </c>
      <c r="B5793" s="677" t="s">
        <v>6163</v>
      </c>
    </row>
    <row r="5794">
      <c r="A5794" s="761" t="s">
        <v>18618</v>
      </c>
      <c r="B5794" s="677" t="s">
        <v>12953</v>
      </c>
    </row>
    <row r="5795">
      <c r="A5795" s="761" t="s">
        <v>18619</v>
      </c>
      <c r="B5795" s="677" t="s">
        <v>6163</v>
      </c>
    </row>
    <row r="5796">
      <c r="A5796" s="761" t="s">
        <v>18620</v>
      </c>
      <c r="B5796" s="677" t="s">
        <v>6163</v>
      </c>
    </row>
    <row r="5797">
      <c r="A5797" s="761" t="s">
        <v>18621</v>
      </c>
      <c r="B5797" s="677" t="s">
        <v>6163</v>
      </c>
    </row>
    <row r="5798">
      <c r="A5798" s="761" t="s">
        <v>18622</v>
      </c>
      <c r="B5798" s="677" t="s">
        <v>6163</v>
      </c>
    </row>
    <row r="5799">
      <c r="A5799" s="761" t="s">
        <v>18623</v>
      </c>
      <c r="B5799" s="677" t="s">
        <v>6163</v>
      </c>
    </row>
    <row r="5800">
      <c r="A5800" s="761" t="s">
        <v>18624</v>
      </c>
      <c r="B5800" s="677" t="s">
        <v>6163</v>
      </c>
    </row>
    <row r="5801">
      <c r="A5801" s="761" t="s">
        <v>18625</v>
      </c>
      <c r="B5801" s="677" t="s">
        <v>6163</v>
      </c>
    </row>
    <row r="5802">
      <c r="A5802" s="761" t="s">
        <v>18626</v>
      </c>
      <c r="B5802" s="677" t="s">
        <v>12953</v>
      </c>
    </row>
    <row r="5803">
      <c r="A5803" s="761" t="s">
        <v>18627</v>
      </c>
      <c r="B5803" s="677" t="s">
        <v>6163</v>
      </c>
    </row>
    <row r="5804">
      <c r="A5804" s="761" t="s">
        <v>18628</v>
      </c>
      <c r="B5804" s="677" t="s">
        <v>6163</v>
      </c>
    </row>
    <row r="5805">
      <c r="A5805" s="761" t="s">
        <v>18629</v>
      </c>
      <c r="B5805" s="677" t="s">
        <v>6163</v>
      </c>
    </row>
    <row r="5806">
      <c r="A5806" s="761" t="s">
        <v>18630</v>
      </c>
      <c r="B5806" s="677" t="s">
        <v>6163</v>
      </c>
    </row>
    <row r="5807">
      <c r="A5807" s="761" t="s">
        <v>18631</v>
      </c>
      <c r="B5807" s="677" t="s">
        <v>6163</v>
      </c>
    </row>
    <row r="5808">
      <c r="A5808" s="761" t="s">
        <v>18632</v>
      </c>
      <c r="B5808" s="677" t="s">
        <v>6163</v>
      </c>
    </row>
    <row r="5809">
      <c r="A5809" s="761" t="s">
        <v>18633</v>
      </c>
      <c r="B5809" s="677" t="s">
        <v>6163</v>
      </c>
    </row>
    <row r="5810">
      <c r="A5810" s="761" t="s">
        <v>18634</v>
      </c>
      <c r="B5810" s="677" t="s">
        <v>6163</v>
      </c>
    </row>
    <row r="5811">
      <c r="A5811" s="761" t="s">
        <v>18635</v>
      </c>
      <c r="B5811" s="677" t="s">
        <v>6163</v>
      </c>
    </row>
    <row r="5812">
      <c r="A5812" s="761" t="s">
        <v>18636</v>
      </c>
      <c r="B5812" s="677" t="s">
        <v>12953</v>
      </c>
    </row>
    <row r="5813">
      <c r="A5813" s="761" t="s">
        <v>18637</v>
      </c>
      <c r="B5813" s="677" t="s">
        <v>6163</v>
      </c>
    </row>
    <row r="5814">
      <c r="A5814" s="761" t="s">
        <v>18638</v>
      </c>
      <c r="B5814" s="677" t="s">
        <v>6163</v>
      </c>
    </row>
    <row r="5815">
      <c r="A5815" s="761" t="s">
        <v>18639</v>
      </c>
      <c r="B5815" s="677" t="s">
        <v>6163</v>
      </c>
    </row>
    <row r="5816">
      <c r="A5816" s="761" t="s">
        <v>18640</v>
      </c>
      <c r="B5816" s="677" t="s">
        <v>6163</v>
      </c>
    </row>
    <row r="5817">
      <c r="A5817" s="761" t="s">
        <v>18641</v>
      </c>
      <c r="B5817" s="677" t="s">
        <v>6163</v>
      </c>
    </row>
    <row r="5818">
      <c r="A5818" s="761" t="s">
        <v>18642</v>
      </c>
      <c r="B5818" s="677" t="s">
        <v>6163</v>
      </c>
    </row>
    <row r="5819">
      <c r="A5819" s="761" t="s">
        <v>18643</v>
      </c>
      <c r="B5819" s="677" t="s">
        <v>6163</v>
      </c>
    </row>
    <row r="5820">
      <c r="A5820" s="761" t="s">
        <v>18644</v>
      </c>
      <c r="B5820" s="677" t="s">
        <v>6163</v>
      </c>
    </row>
    <row r="5821">
      <c r="A5821" s="761" t="s">
        <v>18645</v>
      </c>
      <c r="B5821" s="677" t="s">
        <v>6163</v>
      </c>
    </row>
    <row r="5822">
      <c r="A5822" s="761" t="s">
        <v>18646</v>
      </c>
      <c r="B5822" s="677" t="s">
        <v>6163</v>
      </c>
    </row>
    <row r="5823">
      <c r="A5823" s="761" t="s">
        <v>18647</v>
      </c>
      <c r="B5823" s="677" t="s">
        <v>12953</v>
      </c>
    </row>
    <row r="5824">
      <c r="A5824" s="761" t="s">
        <v>18648</v>
      </c>
      <c r="B5824" s="677" t="s">
        <v>6163</v>
      </c>
    </row>
    <row r="5825">
      <c r="A5825" s="761" t="s">
        <v>18649</v>
      </c>
      <c r="B5825" s="677" t="s">
        <v>6163</v>
      </c>
    </row>
    <row r="5826">
      <c r="A5826" s="761" t="s">
        <v>18650</v>
      </c>
      <c r="B5826" s="677" t="s">
        <v>6163</v>
      </c>
    </row>
    <row r="5827">
      <c r="A5827" s="761" t="s">
        <v>18651</v>
      </c>
      <c r="B5827" s="677" t="s">
        <v>6163</v>
      </c>
    </row>
    <row r="5828">
      <c r="A5828" s="761" t="s">
        <v>18652</v>
      </c>
      <c r="B5828" s="677" t="s">
        <v>6163</v>
      </c>
    </row>
    <row r="5829">
      <c r="A5829" s="761" t="s">
        <v>18653</v>
      </c>
      <c r="B5829" s="677" t="s">
        <v>6163</v>
      </c>
    </row>
    <row r="5830">
      <c r="A5830" s="761" t="s">
        <v>18654</v>
      </c>
      <c r="B5830" s="677" t="s">
        <v>6163</v>
      </c>
    </row>
    <row r="5831">
      <c r="A5831" s="761" t="s">
        <v>454</v>
      </c>
      <c r="B5831" s="677" t="s">
        <v>6163</v>
      </c>
    </row>
    <row r="5832">
      <c r="A5832" s="761" t="s">
        <v>18655</v>
      </c>
      <c r="B5832" s="677" t="s">
        <v>6163</v>
      </c>
    </row>
    <row r="5833">
      <c r="A5833" s="761" t="s">
        <v>18656</v>
      </c>
      <c r="B5833" s="677" t="s">
        <v>12953</v>
      </c>
    </row>
    <row r="5834">
      <c r="A5834" s="761" t="s">
        <v>18657</v>
      </c>
      <c r="B5834" s="677" t="s">
        <v>6163</v>
      </c>
    </row>
    <row r="5835">
      <c r="A5835" s="761" t="s">
        <v>18658</v>
      </c>
      <c r="B5835" s="677" t="s">
        <v>6163</v>
      </c>
    </row>
    <row r="5836">
      <c r="A5836" s="761" t="s">
        <v>18659</v>
      </c>
      <c r="B5836" s="677" t="s">
        <v>12953</v>
      </c>
    </row>
    <row r="5837">
      <c r="A5837" s="761" t="s">
        <v>18660</v>
      </c>
      <c r="B5837" s="677" t="s">
        <v>6163</v>
      </c>
    </row>
    <row r="5838">
      <c r="A5838" s="761" t="s">
        <v>18661</v>
      </c>
      <c r="B5838" s="677" t="s">
        <v>6163</v>
      </c>
    </row>
    <row r="5839">
      <c r="A5839" s="761" t="s">
        <v>569</v>
      </c>
      <c r="B5839" s="677" t="s">
        <v>6163</v>
      </c>
    </row>
    <row r="5840">
      <c r="A5840" s="761" t="s">
        <v>241</v>
      </c>
      <c r="B5840" s="677" t="s">
        <v>6163</v>
      </c>
    </row>
    <row r="5841">
      <c r="A5841" s="761" t="s">
        <v>7581</v>
      </c>
      <c r="B5841" s="677" t="s">
        <v>6163</v>
      </c>
    </row>
    <row r="5842">
      <c r="A5842" s="761" t="s">
        <v>18662</v>
      </c>
      <c r="B5842" s="677" t="s">
        <v>6163</v>
      </c>
    </row>
    <row r="5843">
      <c r="A5843" s="761" t="s">
        <v>18663</v>
      </c>
      <c r="B5843" s="677" t="s">
        <v>6163</v>
      </c>
    </row>
    <row r="5844">
      <c r="A5844" s="761" t="s">
        <v>18664</v>
      </c>
      <c r="B5844" s="677" t="s">
        <v>6163</v>
      </c>
    </row>
    <row r="5845">
      <c r="A5845" s="761" t="s">
        <v>18665</v>
      </c>
      <c r="B5845" s="677" t="s">
        <v>6163</v>
      </c>
    </row>
    <row r="5846">
      <c r="A5846" s="761" t="s">
        <v>18666</v>
      </c>
      <c r="B5846" s="677" t="s">
        <v>12953</v>
      </c>
    </row>
    <row r="5847">
      <c r="A5847" s="761" t="s">
        <v>18667</v>
      </c>
      <c r="B5847" s="677" t="s">
        <v>6163</v>
      </c>
    </row>
    <row r="5848">
      <c r="A5848" s="761" t="s">
        <v>18668</v>
      </c>
      <c r="B5848" s="677" t="s">
        <v>6163</v>
      </c>
    </row>
    <row r="5849">
      <c r="A5849" s="761" t="s">
        <v>18669</v>
      </c>
      <c r="B5849" s="677" t="s">
        <v>12953</v>
      </c>
    </row>
    <row r="5850">
      <c r="A5850" s="761" t="s">
        <v>18670</v>
      </c>
      <c r="B5850" s="677" t="s">
        <v>12953</v>
      </c>
    </row>
    <row r="5851">
      <c r="A5851" s="761" t="s">
        <v>18671</v>
      </c>
      <c r="B5851" s="677" t="s">
        <v>12953</v>
      </c>
    </row>
    <row r="5852">
      <c r="A5852" s="761" t="s">
        <v>18672</v>
      </c>
      <c r="B5852" s="677" t="s">
        <v>6163</v>
      </c>
    </row>
    <row r="5853">
      <c r="A5853" s="761" t="s">
        <v>18673</v>
      </c>
      <c r="B5853" s="677" t="s">
        <v>6163</v>
      </c>
    </row>
    <row r="5854">
      <c r="A5854" s="761" t="s">
        <v>18674</v>
      </c>
      <c r="B5854" s="677" t="s">
        <v>6163</v>
      </c>
    </row>
    <row r="5855">
      <c r="A5855" s="761" t="s">
        <v>18675</v>
      </c>
      <c r="B5855" s="677" t="s">
        <v>6163</v>
      </c>
    </row>
    <row r="5856">
      <c r="A5856" s="761" t="s">
        <v>18676</v>
      </c>
      <c r="B5856" s="677" t="s">
        <v>6163</v>
      </c>
    </row>
    <row r="5857">
      <c r="A5857" s="761" t="s">
        <v>18677</v>
      </c>
      <c r="B5857" s="677" t="s">
        <v>6163</v>
      </c>
    </row>
    <row r="5858">
      <c r="A5858" s="761" t="s">
        <v>18678</v>
      </c>
      <c r="B5858" s="677" t="s">
        <v>12953</v>
      </c>
    </row>
    <row r="5859">
      <c r="A5859" s="761" t="s">
        <v>18679</v>
      </c>
      <c r="B5859" s="677" t="s">
        <v>6163</v>
      </c>
    </row>
    <row r="5860">
      <c r="A5860" s="761" t="s">
        <v>18680</v>
      </c>
      <c r="B5860" s="677" t="s">
        <v>6163</v>
      </c>
    </row>
    <row r="5861">
      <c r="A5861" s="761" t="s">
        <v>18681</v>
      </c>
      <c r="B5861" s="677" t="s">
        <v>6163</v>
      </c>
    </row>
    <row r="5862">
      <c r="A5862" s="761" t="s">
        <v>18682</v>
      </c>
      <c r="B5862" s="677" t="s">
        <v>6163</v>
      </c>
    </row>
    <row r="5863">
      <c r="A5863" s="761" t="s">
        <v>18683</v>
      </c>
      <c r="B5863" s="677" t="s">
        <v>6163</v>
      </c>
    </row>
    <row r="5864">
      <c r="A5864" s="761" t="s">
        <v>18684</v>
      </c>
      <c r="B5864" s="677" t="s">
        <v>12953</v>
      </c>
    </row>
    <row r="5865">
      <c r="A5865" s="761" t="s">
        <v>18685</v>
      </c>
      <c r="B5865" s="677" t="s">
        <v>6163</v>
      </c>
    </row>
    <row r="5866">
      <c r="A5866" s="761" t="s">
        <v>18686</v>
      </c>
      <c r="B5866" s="677" t="s">
        <v>12953</v>
      </c>
    </row>
    <row r="5867">
      <c r="A5867" s="761" t="s">
        <v>18687</v>
      </c>
      <c r="B5867" s="677" t="s">
        <v>12953</v>
      </c>
    </row>
    <row r="5868">
      <c r="A5868" s="761" t="s">
        <v>18688</v>
      </c>
      <c r="B5868" s="677" t="s">
        <v>6163</v>
      </c>
    </row>
    <row r="5869">
      <c r="A5869" s="761" t="s">
        <v>18689</v>
      </c>
      <c r="B5869" s="677" t="s">
        <v>6163</v>
      </c>
    </row>
    <row r="5870">
      <c r="A5870" s="761" t="s">
        <v>18690</v>
      </c>
      <c r="B5870" s="677" t="s">
        <v>6163</v>
      </c>
    </row>
    <row r="5871">
      <c r="A5871" s="761" t="s">
        <v>18691</v>
      </c>
      <c r="B5871" s="677" t="s">
        <v>12953</v>
      </c>
    </row>
    <row r="5872">
      <c r="A5872" s="761" t="s">
        <v>18692</v>
      </c>
      <c r="B5872" s="677" t="s">
        <v>6163</v>
      </c>
    </row>
    <row r="5873">
      <c r="A5873" s="761" t="s">
        <v>18693</v>
      </c>
      <c r="B5873" s="677" t="s">
        <v>6163</v>
      </c>
    </row>
    <row r="5874">
      <c r="A5874" s="761" t="s">
        <v>18694</v>
      </c>
      <c r="B5874" s="677" t="s">
        <v>6163</v>
      </c>
    </row>
    <row r="5875">
      <c r="A5875" s="761" t="s">
        <v>18695</v>
      </c>
      <c r="B5875" s="677" t="s">
        <v>6163</v>
      </c>
    </row>
    <row r="5876">
      <c r="A5876" s="761" t="s">
        <v>18696</v>
      </c>
      <c r="B5876" s="677" t="s">
        <v>12953</v>
      </c>
    </row>
    <row r="5877">
      <c r="A5877" s="761" t="s">
        <v>18697</v>
      </c>
      <c r="B5877" s="677" t="s">
        <v>6163</v>
      </c>
    </row>
    <row r="5878">
      <c r="A5878" s="761" t="s">
        <v>18698</v>
      </c>
      <c r="B5878" s="677" t="s">
        <v>6163</v>
      </c>
    </row>
    <row r="5879">
      <c r="A5879" s="761" t="s">
        <v>18699</v>
      </c>
      <c r="B5879" s="677" t="s">
        <v>6163</v>
      </c>
    </row>
    <row r="5880">
      <c r="A5880" s="761" t="s">
        <v>18700</v>
      </c>
      <c r="B5880" s="677" t="s">
        <v>6163</v>
      </c>
    </row>
    <row r="5881">
      <c r="A5881" s="761" t="s">
        <v>18701</v>
      </c>
      <c r="B5881" s="677" t="s">
        <v>6163</v>
      </c>
    </row>
    <row r="5882">
      <c r="A5882" s="761" t="s">
        <v>18702</v>
      </c>
      <c r="B5882" s="677" t="s">
        <v>6163</v>
      </c>
    </row>
    <row r="5883">
      <c r="A5883" s="761" t="s">
        <v>18703</v>
      </c>
      <c r="B5883" s="677" t="s">
        <v>6163</v>
      </c>
    </row>
    <row r="5884">
      <c r="A5884" s="761" t="s">
        <v>18704</v>
      </c>
      <c r="B5884" s="677" t="s">
        <v>6163</v>
      </c>
    </row>
    <row r="5885">
      <c r="A5885" s="761" t="s">
        <v>18705</v>
      </c>
      <c r="B5885" s="677" t="s">
        <v>12953</v>
      </c>
    </row>
    <row r="5886">
      <c r="A5886" s="761" t="s">
        <v>18706</v>
      </c>
      <c r="B5886" s="677" t="s">
        <v>12953</v>
      </c>
    </row>
    <row r="5887">
      <c r="A5887" s="761" t="s">
        <v>18707</v>
      </c>
      <c r="B5887" s="677" t="s">
        <v>6163</v>
      </c>
    </row>
    <row r="5888">
      <c r="A5888" s="761" t="s">
        <v>18708</v>
      </c>
      <c r="B5888" s="677" t="s">
        <v>6163</v>
      </c>
    </row>
    <row r="5889">
      <c r="A5889" s="761" t="s">
        <v>18709</v>
      </c>
      <c r="B5889" s="677" t="s">
        <v>12953</v>
      </c>
    </row>
    <row r="5890">
      <c r="A5890" s="761" t="s">
        <v>18710</v>
      </c>
      <c r="B5890" s="677" t="s">
        <v>6163</v>
      </c>
    </row>
    <row r="5891">
      <c r="A5891" s="761" t="s">
        <v>18711</v>
      </c>
      <c r="B5891" s="677" t="s">
        <v>12953</v>
      </c>
    </row>
    <row r="5892">
      <c r="A5892" s="761" t="s">
        <v>18712</v>
      </c>
      <c r="B5892" s="677" t="s">
        <v>6163</v>
      </c>
    </row>
    <row r="5893">
      <c r="A5893" s="761" t="s">
        <v>18713</v>
      </c>
      <c r="B5893" s="677" t="s">
        <v>12953</v>
      </c>
    </row>
    <row r="5894">
      <c r="A5894" s="761" t="s">
        <v>18714</v>
      </c>
      <c r="B5894" s="677" t="s">
        <v>6163</v>
      </c>
    </row>
    <row r="5895">
      <c r="A5895" s="761" t="s">
        <v>18715</v>
      </c>
      <c r="B5895" s="677" t="s">
        <v>6163</v>
      </c>
    </row>
    <row r="5896">
      <c r="A5896" s="761" t="s">
        <v>18716</v>
      </c>
      <c r="B5896" s="677" t="s">
        <v>6163</v>
      </c>
    </row>
    <row r="5897">
      <c r="A5897" s="761" t="s">
        <v>18717</v>
      </c>
      <c r="B5897" s="677" t="s">
        <v>6163</v>
      </c>
    </row>
    <row r="5898">
      <c r="A5898" s="761" t="s">
        <v>18718</v>
      </c>
      <c r="B5898" s="677" t="s">
        <v>6163</v>
      </c>
    </row>
    <row r="5899">
      <c r="A5899" s="761" t="s">
        <v>18719</v>
      </c>
      <c r="B5899" s="677" t="s">
        <v>6163</v>
      </c>
    </row>
    <row r="5900">
      <c r="A5900" s="761" t="s">
        <v>18720</v>
      </c>
      <c r="B5900" s="677" t="s">
        <v>6163</v>
      </c>
    </row>
    <row r="5901">
      <c r="A5901" s="761" t="s">
        <v>18721</v>
      </c>
      <c r="B5901" s="677" t="s">
        <v>6163</v>
      </c>
    </row>
    <row r="5902">
      <c r="A5902" s="761" t="s">
        <v>18722</v>
      </c>
      <c r="B5902" s="677" t="s">
        <v>6163</v>
      </c>
    </row>
    <row r="5903">
      <c r="A5903" s="761" t="s">
        <v>18723</v>
      </c>
      <c r="B5903" s="677" t="s">
        <v>6163</v>
      </c>
    </row>
    <row r="5904">
      <c r="A5904" s="761" t="s">
        <v>18724</v>
      </c>
      <c r="B5904" s="677" t="s">
        <v>6163</v>
      </c>
    </row>
    <row r="5905">
      <c r="A5905" s="761" t="s">
        <v>18725</v>
      </c>
      <c r="B5905" s="677" t="s">
        <v>12953</v>
      </c>
    </row>
    <row r="5906">
      <c r="A5906" s="761" t="s">
        <v>18726</v>
      </c>
      <c r="B5906" s="677" t="s">
        <v>6163</v>
      </c>
    </row>
    <row r="5907">
      <c r="A5907" s="761" t="s">
        <v>18727</v>
      </c>
      <c r="B5907" s="677" t="s">
        <v>6163</v>
      </c>
    </row>
    <row r="5908">
      <c r="A5908" s="761" t="s">
        <v>18728</v>
      </c>
      <c r="B5908" s="677" t="s">
        <v>6163</v>
      </c>
    </row>
    <row r="5909">
      <c r="A5909" s="761" t="s">
        <v>18729</v>
      </c>
      <c r="B5909" s="677" t="s">
        <v>6163</v>
      </c>
    </row>
    <row r="5910">
      <c r="A5910" s="761" t="s">
        <v>18730</v>
      </c>
      <c r="B5910" s="677" t="s">
        <v>6163</v>
      </c>
    </row>
    <row r="5911">
      <c r="A5911" s="761" t="s">
        <v>18731</v>
      </c>
      <c r="B5911" s="677" t="s">
        <v>6163</v>
      </c>
    </row>
    <row r="5912">
      <c r="A5912" s="761" t="s">
        <v>18732</v>
      </c>
      <c r="B5912" s="677" t="s">
        <v>6163</v>
      </c>
    </row>
    <row r="5913">
      <c r="A5913" s="761" t="s">
        <v>18733</v>
      </c>
      <c r="B5913" s="677" t="s">
        <v>6163</v>
      </c>
    </row>
    <row r="5914">
      <c r="A5914" s="761" t="s">
        <v>18734</v>
      </c>
      <c r="B5914" s="677" t="s">
        <v>6163</v>
      </c>
    </row>
    <row r="5915">
      <c r="A5915" s="761" t="s">
        <v>18735</v>
      </c>
      <c r="B5915" s="677" t="s">
        <v>6163</v>
      </c>
    </row>
    <row r="5916">
      <c r="A5916" s="761" t="s">
        <v>18736</v>
      </c>
      <c r="B5916" s="677" t="s">
        <v>6163</v>
      </c>
    </row>
    <row r="5917">
      <c r="A5917" s="761" t="s">
        <v>18737</v>
      </c>
      <c r="B5917" s="677" t="s">
        <v>6163</v>
      </c>
    </row>
    <row r="5918">
      <c r="A5918" s="761" t="s">
        <v>18738</v>
      </c>
      <c r="B5918" s="677" t="s">
        <v>6163</v>
      </c>
    </row>
    <row r="5919">
      <c r="A5919" s="761" t="s">
        <v>18739</v>
      </c>
      <c r="B5919" s="677" t="s">
        <v>6163</v>
      </c>
    </row>
    <row r="5920">
      <c r="A5920" s="761" t="s">
        <v>18740</v>
      </c>
      <c r="B5920" s="677" t="s">
        <v>6163</v>
      </c>
    </row>
    <row r="5921">
      <c r="A5921" s="761" t="s">
        <v>18741</v>
      </c>
      <c r="B5921" s="677" t="s">
        <v>6163</v>
      </c>
    </row>
    <row r="5922">
      <c r="A5922" s="761" t="s">
        <v>18742</v>
      </c>
      <c r="B5922" s="677" t="s">
        <v>12953</v>
      </c>
    </row>
    <row r="5923">
      <c r="A5923" s="761" t="s">
        <v>18743</v>
      </c>
      <c r="B5923" s="677" t="s">
        <v>6163</v>
      </c>
    </row>
    <row r="5924">
      <c r="A5924" s="761" t="s">
        <v>18744</v>
      </c>
      <c r="B5924" s="677" t="s">
        <v>6163</v>
      </c>
    </row>
    <row r="5925">
      <c r="A5925" s="761" t="s">
        <v>18745</v>
      </c>
      <c r="B5925" s="677" t="s">
        <v>6163</v>
      </c>
    </row>
    <row r="5926">
      <c r="A5926" s="761" t="s">
        <v>18746</v>
      </c>
      <c r="B5926" s="677" t="s">
        <v>6163</v>
      </c>
    </row>
    <row r="5927">
      <c r="A5927" s="761" t="s">
        <v>18747</v>
      </c>
      <c r="B5927" s="677" t="s">
        <v>6163</v>
      </c>
    </row>
    <row r="5928">
      <c r="A5928" s="761" t="s">
        <v>18748</v>
      </c>
      <c r="B5928" s="677" t="s">
        <v>6163</v>
      </c>
    </row>
    <row r="5929">
      <c r="A5929" s="761" t="s">
        <v>18749</v>
      </c>
      <c r="B5929" s="677" t="s">
        <v>6163</v>
      </c>
    </row>
    <row r="5930">
      <c r="A5930" s="761" t="s">
        <v>18750</v>
      </c>
      <c r="B5930" s="677" t="s">
        <v>12953</v>
      </c>
    </row>
    <row r="5931">
      <c r="A5931" s="761" t="s">
        <v>18751</v>
      </c>
      <c r="B5931" s="677" t="s">
        <v>12953</v>
      </c>
    </row>
    <row r="5932">
      <c r="A5932" s="761" t="s">
        <v>18752</v>
      </c>
      <c r="B5932" s="677" t="s">
        <v>6163</v>
      </c>
    </row>
    <row r="5933">
      <c r="A5933" s="761" t="s">
        <v>18753</v>
      </c>
      <c r="B5933" s="677" t="s">
        <v>6163</v>
      </c>
    </row>
    <row r="5934">
      <c r="A5934" s="761" t="s">
        <v>18754</v>
      </c>
      <c r="B5934" s="677" t="s">
        <v>6163</v>
      </c>
    </row>
    <row r="5935">
      <c r="A5935" s="761" t="s">
        <v>18755</v>
      </c>
      <c r="B5935" s="677" t="s">
        <v>6163</v>
      </c>
    </row>
    <row r="5936">
      <c r="A5936" s="761" t="s">
        <v>18756</v>
      </c>
      <c r="B5936" s="677" t="s">
        <v>6163</v>
      </c>
    </row>
    <row r="5937">
      <c r="A5937" s="761" t="s">
        <v>18757</v>
      </c>
      <c r="B5937" s="677" t="s">
        <v>6163</v>
      </c>
    </row>
    <row r="5938">
      <c r="A5938" s="761" t="s">
        <v>18758</v>
      </c>
      <c r="B5938" s="677" t="s">
        <v>6163</v>
      </c>
    </row>
    <row r="5939">
      <c r="A5939" s="761" t="s">
        <v>18759</v>
      </c>
      <c r="B5939" s="677" t="s">
        <v>6163</v>
      </c>
    </row>
    <row r="5940">
      <c r="A5940" s="761" t="s">
        <v>18760</v>
      </c>
      <c r="B5940" s="677" t="s">
        <v>6163</v>
      </c>
    </row>
    <row r="5941">
      <c r="A5941" s="761" t="s">
        <v>18761</v>
      </c>
      <c r="B5941" s="677" t="s">
        <v>6163</v>
      </c>
    </row>
    <row r="5942">
      <c r="A5942" s="761" t="s">
        <v>18762</v>
      </c>
      <c r="B5942" s="677" t="s">
        <v>12953</v>
      </c>
    </row>
    <row r="5943">
      <c r="A5943" s="761" t="s">
        <v>18763</v>
      </c>
      <c r="B5943" s="677" t="s">
        <v>6163</v>
      </c>
    </row>
    <row r="5944">
      <c r="A5944" s="761" t="s">
        <v>18764</v>
      </c>
      <c r="B5944" s="677" t="s">
        <v>6163</v>
      </c>
    </row>
    <row r="5945">
      <c r="A5945" s="761" t="s">
        <v>18765</v>
      </c>
      <c r="B5945" s="677" t="s">
        <v>12953</v>
      </c>
    </row>
    <row r="5946">
      <c r="A5946" s="761" t="s">
        <v>18766</v>
      </c>
      <c r="B5946" s="677" t="s">
        <v>6163</v>
      </c>
    </row>
    <row r="5947">
      <c r="A5947" s="761" t="s">
        <v>18767</v>
      </c>
      <c r="B5947" s="677" t="s">
        <v>6163</v>
      </c>
    </row>
    <row r="5948">
      <c r="A5948" s="761" t="s">
        <v>18768</v>
      </c>
      <c r="B5948" s="677" t="s">
        <v>6163</v>
      </c>
    </row>
    <row r="5949">
      <c r="A5949" s="761" t="s">
        <v>18769</v>
      </c>
      <c r="B5949" s="677" t="s">
        <v>6163</v>
      </c>
    </row>
    <row r="5950">
      <c r="A5950" s="761" t="s">
        <v>18770</v>
      </c>
      <c r="B5950" s="677" t="s">
        <v>12953</v>
      </c>
    </row>
    <row r="5951">
      <c r="A5951" s="761" t="s">
        <v>18771</v>
      </c>
      <c r="B5951" s="677" t="s">
        <v>6163</v>
      </c>
    </row>
    <row r="5952">
      <c r="A5952" s="761" t="s">
        <v>18772</v>
      </c>
      <c r="B5952" s="677" t="s">
        <v>6163</v>
      </c>
    </row>
    <row r="5953">
      <c r="A5953" s="761" t="s">
        <v>18773</v>
      </c>
      <c r="B5953" s="677" t="s">
        <v>6163</v>
      </c>
    </row>
    <row r="5954">
      <c r="A5954" s="761" t="s">
        <v>18774</v>
      </c>
      <c r="B5954" s="677" t="s">
        <v>6163</v>
      </c>
    </row>
    <row r="5955">
      <c r="A5955" s="761" t="s">
        <v>18775</v>
      </c>
      <c r="B5955" s="677" t="s">
        <v>6163</v>
      </c>
    </row>
    <row r="5956">
      <c r="A5956" s="761" t="s">
        <v>18776</v>
      </c>
      <c r="B5956" s="677" t="s">
        <v>12953</v>
      </c>
    </row>
    <row r="5957">
      <c r="A5957" s="761" t="s">
        <v>18777</v>
      </c>
      <c r="B5957" s="677" t="s">
        <v>6163</v>
      </c>
    </row>
    <row r="5958">
      <c r="A5958" s="761" t="s">
        <v>18778</v>
      </c>
      <c r="B5958" s="677" t="s">
        <v>6163</v>
      </c>
    </row>
    <row r="5959">
      <c r="A5959" s="761" t="s">
        <v>18779</v>
      </c>
      <c r="B5959" s="677" t="s">
        <v>6163</v>
      </c>
    </row>
    <row r="5960">
      <c r="A5960" s="761" t="s">
        <v>18780</v>
      </c>
      <c r="B5960" s="677" t="s">
        <v>12953</v>
      </c>
    </row>
    <row r="5961">
      <c r="A5961" s="761" t="s">
        <v>18781</v>
      </c>
      <c r="B5961" s="677" t="s">
        <v>6163</v>
      </c>
    </row>
    <row r="5962">
      <c r="A5962" s="761" t="s">
        <v>18782</v>
      </c>
      <c r="B5962" s="677" t="s">
        <v>6163</v>
      </c>
    </row>
    <row r="5963">
      <c r="A5963" s="761" t="s">
        <v>18783</v>
      </c>
      <c r="B5963" s="677" t="s">
        <v>6163</v>
      </c>
    </row>
    <row r="5964">
      <c r="A5964" s="761" t="s">
        <v>18784</v>
      </c>
      <c r="B5964" s="677" t="s">
        <v>6163</v>
      </c>
    </row>
    <row r="5965">
      <c r="A5965" s="761" t="s">
        <v>18785</v>
      </c>
      <c r="B5965" s="677" t="s">
        <v>6163</v>
      </c>
    </row>
    <row r="5966">
      <c r="A5966" s="761" t="s">
        <v>18786</v>
      </c>
      <c r="B5966" s="677" t="s">
        <v>6163</v>
      </c>
    </row>
    <row r="5967">
      <c r="A5967" s="761" t="s">
        <v>18787</v>
      </c>
      <c r="B5967" s="677" t="s">
        <v>6163</v>
      </c>
    </row>
    <row r="5968">
      <c r="A5968" s="761" t="s">
        <v>18788</v>
      </c>
      <c r="B5968" s="677" t="s">
        <v>12953</v>
      </c>
    </row>
    <row r="5969">
      <c r="A5969" s="761" t="s">
        <v>18789</v>
      </c>
      <c r="B5969" s="677" t="s">
        <v>6163</v>
      </c>
    </row>
    <row r="5970">
      <c r="A5970" s="761" t="s">
        <v>18790</v>
      </c>
      <c r="B5970" s="677" t="s">
        <v>12953</v>
      </c>
    </row>
    <row r="5971">
      <c r="A5971" s="761" t="s">
        <v>18791</v>
      </c>
      <c r="B5971" s="677" t="s">
        <v>6163</v>
      </c>
    </row>
    <row r="5972">
      <c r="A5972" s="761" t="s">
        <v>18792</v>
      </c>
      <c r="B5972" s="677" t="s">
        <v>6163</v>
      </c>
    </row>
    <row r="5973">
      <c r="A5973" s="761" t="s">
        <v>18793</v>
      </c>
      <c r="B5973" s="677" t="s">
        <v>6163</v>
      </c>
    </row>
    <row r="5974">
      <c r="A5974" s="761" t="s">
        <v>18794</v>
      </c>
      <c r="B5974" s="677" t="s">
        <v>6163</v>
      </c>
    </row>
    <row r="5975">
      <c r="A5975" s="761" t="s">
        <v>18795</v>
      </c>
      <c r="B5975" s="677" t="s">
        <v>6163</v>
      </c>
    </row>
    <row r="5976">
      <c r="A5976" s="761" t="s">
        <v>18796</v>
      </c>
      <c r="B5976" s="677" t="s">
        <v>6163</v>
      </c>
    </row>
    <row r="5977">
      <c r="A5977" s="761" t="s">
        <v>18797</v>
      </c>
      <c r="B5977" s="677" t="s">
        <v>6163</v>
      </c>
    </row>
    <row r="5978">
      <c r="A5978" s="761" t="s">
        <v>18798</v>
      </c>
      <c r="B5978" s="677" t="s">
        <v>6163</v>
      </c>
    </row>
    <row r="5979">
      <c r="A5979" s="761" t="s">
        <v>18799</v>
      </c>
      <c r="B5979" s="677" t="s">
        <v>6163</v>
      </c>
    </row>
    <row r="5980">
      <c r="A5980" s="761" t="s">
        <v>18800</v>
      </c>
      <c r="B5980" s="677" t="s">
        <v>6163</v>
      </c>
    </row>
    <row r="5981">
      <c r="A5981" s="761" t="s">
        <v>246</v>
      </c>
      <c r="B5981" s="677" t="s">
        <v>6163</v>
      </c>
    </row>
    <row r="5982">
      <c r="A5982" s="761" t="s">
        <v>9205</v>
      </c>
      <c r="B5982" s="677" t="s">
        <v>6163</v>
      </c>
    </row>
    <row r="5983">
      <c r="A5983" s="761" t="s">
        <v>18801</v>
      </c>
      <c r="B5983" s="677" t="s">
        <v>6163</v>
      </c>
    </row>
    <row r="5984">
      <c r="A5984" s="761" t="s">
        <v>18802</v>
      </c>
      <c r="B5984" s="677" t="s">
        <v>6163</v>
      </c>
    </row>
    <row r="5985">
      <c r="A5985" s="761" t="s">
        <v>18803</v>
      </c>
      <c r="B5985" s="677" t="s">
        <v>6163</v>
      </c>
    </row>
    <row r="5986">
      <c r="A5986" s="761" t="s">
        <v>18804</v>
      </c>
      <c r="B5986" s="677" t="s">
        <v>6163</v>
      </c>
    </row>
    <row r="5987">
      <c r="A5987" s="761" t="s">
        <v>18805</v>
      </c>
      <c r="B5987" s="677" t="s">
        <v>6163</v>
      </c>
    </row>
    <row r="5988">
      <c r="A5988" s="761" t="s">
        <v>18806</v>
      </c>
      <c r="B5988" s="677" t="s">
        <v>6163</v>
      </c>
    </row>
    <row r="5989">
      <c r="A5989" s="761" t="s">
        <v>18807</v>
      </c>
      <c r="B5989" s="677" t="s">
        <v>6163</v>
      </c>
    </row>
    <row r="5990">
      <c r="A5990" s="761" t="s">
        <v>18808</v>
      </c>
      <c r="B5990" s="677" t="s">
        <v>6163</v>
      </c>
    </row>
    <row r="5991">
      <c r="A5991" s="761" t="s">
        <v>18809</v>
      </c>
      <c r="B5991" s="677" t="s">
        <v>6163</v>
      </c>
    </row>
    <row r="5992">
      <c r="A5992" s="761" t="s">
        <v>18810</v>
      </c>
      <c r="B5992" s="677" t="s">
        <v>6163</v>
      </c>
    </row>
    <row r="5993">
      <c r="A5993" s="761" t="s">
        <v>18811</v>
      </c>
      <c r="B5993" s="677" t="s">
        <v>12953</v>
      </c>
    </row>
    <row r="5994">
      <c r="A5994" s="761" t="s">
        <v>18812</v>
      </c>
      <c r="B5994" s="677" t="s">
        <v>6163</v>
      </c>
    </row>
    <row r="5995">
      <c r="A5995" s="761" t="s">
        <v>18813</v>
      </c>
      <c r="B5995" s="677" t="s">
        <v>12953</v>
      </c>
    </row>
    <row r="5996">
      <c r="A5996" s="761" t="s">
        <v>18814</v>
      </c>
      <c r="B5996" s="677" t="s">
        <v>12953</v>
      </c>
    </row>
    <row r="5997">
      <c r="A5997" s="761" t="s">
        <v>18815</v>
      </c>
      <c r="B5997" s="677" t="s">
        <v>12953</v>
      </c>
    </row>
    <row r="5998">
      <c r="A5998" s="761" t="s">
        <v>18816</v>
      </c>
      <c r="B5998" s="677" t="s">
        <v>6163</v>
      </c>
    </row>
    <row r="5999">
      <c r="A5999" s="761" t="s">
        <v>18817</v>
      </c>
      <c r="B5999" s="677" t="s">
        <v>6163</v>
      </c>
    </row>
    <row r="6000">
      <c r="A6000" s="761" t="s">
        <v>18818</v>
      </c>
      <c r="B6000" s="677" t="s">
        <v>6163</v>
      </c>
    </row>
    <row r="6001">
      <c r="A6001" s="761" t="s">
        <v>18819</v>
      </c>
      <c r="B6001" s="677" t="s">
        <v>6163</v>
      </c>
    </row>
    <row r="6002">
      <c r="A6002" s="761" t="s">
        <v>18820</v>
      </c>
      <c r="B6002" s="677" t="s">
        <v>6163</v>
      </c>
    </row>
    <row r="6003">
      <c r="A6003" s="761" t="s">
        <v>18821</v>
      </c>
      <c r="B6003" s="677" t="s">
        <v>12953</v>
      </c>
    </row>
    <row r="6004">
      <c r="A6004" s="761" t="s">
        <v>18822</v>
      </c>
      <c r="B6004" s="677" t="s">
        <v>6163</v>
      </c>
    </row>
    <row r="6005">
      <c r="A6005" s="761" t="s">
        <v>18823</v>
      </c>
      <c r="B6005" s="677" t="s">
        <v>6163</v>
      </c>
    </row>
    <row r="6006">
      <c r="A6006" s="761" t="s">
        <v>18824</v>
      </c>
      <c r="B6006" s="677" t="s">
        <v>6163</v>
      </c>
    </row>
    <row r="6007">
      <c r="A6007" s="761" t="s">
        <v>18825</v>
      </c>
      <c r="B6007" s="677" t="s">
        <v>6163</v>
      </c>
    </row>
    <row r="6008">
      <c r="A6008" s="761" t="s">
        <v>18826</v>
      </c>
      <c r="B6008" s="677" t="s">
        <v>6163</v>
      </c>
    </row>
    <row r="6009">
      <c r="A6009" s="761" t="s">
        <v>18827</v>
      </c>
      <c r="B6009" s="677" t="s">
        <v>6163</v>
      </c>
    </row>
    <row r="6010">
      <c r="A6010" s="761" t="s">
        <v>18828</v>
      </c>
      <c r="B6010" s="677" t="s">
        <v>6163</v>
      </c>
    </row>
    <row r="6011">
      <c r="A6011" s="761" t="s">
        <v>18829</v>
      </c>
      <c r="B6011" s="677" t="s">
        <v>12953</v>
      </c>
    </row>
    <row r="6012">
      <c r="A6012" s="761" t="s">
        <v>18830</v>
      </c>
      <c r="B6012" s="677" t="s">
        <v>6163</v>
      </c>
    </row>
    <row r="6013">
      <c r="A6013" s="761" t="s">
        <v>18831</v>
      </c>
      <c r="B6013" s="677" t="s">
        <v>6163</v>
      </c>
    </row>
    <row r="6014">
      <c r="A6014" s="761" t="s">
        <v>18832</v>
      </c>
      <c r="B6014" s="677" t="s">
        <v>12953</v>
      </c>
    </row>
    <row r="6015">
      <c r="A6015" s="761" t="s">
        <v>18833</v>
      </c>
      <c r="B6015" s="677" t="s">
        <v>12953</v>
      </c>
    </row>
    <row r="6016">
      <c r="A6016" s="761" t="s">
        <v>18834</v>
      </c>
      <c r="B6016" s="677" t="s">
        <v>6163</v>
      </c>
    </row>
    <row r="6017">
      <c r="A6017" s="761" t="s">
        <v>18835</v>
      </c>
      <c r="B6017" s="677" t="s">
        <v>6163</v>
      </c>
    </row>
    <row r="6018">
      <c r="A6018" s="761" t="s">
        <v>18836</v>
      </c>
      <c r="B6018" s="677" t="s">
        <v>6163</v>
      </c>
    </row>
    <row r="6019">
      <c r="A6019" s="761" t="s">
        <v>18837</v>
      </c>
      <c r="B6019" s="677" t="s">
        <v>6163</v>
      </c>
    </row>
    <row r="6020">
      <c r="A6020" s="761" t="s">
        <v>18838</v>
      </c>
      <c r="B6020" s="677" t="s">
        <v>12953</v>
      </c>
    </row>
    <row r="6021">
      <c r="A6021" s="761" t="s">
        <v>5026</v>
      </c>
      <c r="B6021" s="677" t="s">
        <v>6163</v>
      </c>
    </row>
    <row r="6022">
      <c r="A6022" s="761" t="s">
        <v>18839</v>
      </c>
      <c r="B6022" s="677" t="s">
        <v>6163</v>
      </c>
    </row>
    <row r="6023">
      <c r="A6023" s="761" t="s">
        <v>18840</v>
      </c>
      <c r="B6023" s="677" t="s">
        <v>6163</v>
      </c>
    </row>
    <row r="6024">
      <c r="A6024" s="761" t="s">
        <v>18841</v>
      </c>
      <c r="B6024" s="677" t="s">
        <v>6163</v>
      </c>
    </row>
    <row r="6025">
      <c r="A6025" s="761" t="s">
        <v>18842</v>
      </c>
      <c r="B6025" s="677" t="s">
        <v>6163</v>
      </c>
    </row>
    <row r="6026">
      <c r="A6026" s="761" t="s">
        <v>18843</v>
      </c>
      <c r="B6026" s="677" t="s">
        <v>12953</v>
      </c>
    </row>
    <row r="6027">
      <c r="A6027" s="761" t="s">
        <v>18844</v>
      </c>
      <c r="B6027" s="677" t="s">
        <v>6163</v>
      </c>
    </row>
    <row r="6028">
      <c r="A6028" s="761" t="s">
        <v>18845</v>
      </c>
      <c r="B6028" s="677" t="s">
        <v>6163</v>
      </c>
    </row>
    <row r="6029">
      <c r="A6029" s="761" t="s">
        <v>18846</v>
      </c>
      <c r="B6029" s="677" t="s">
        <v>6163</v>
      </c>
    </row>
    <row r="6030">
      <c r="A6030" s="761" t="s">
        <v>18847</v>
      </c>
      <c r="B6030" s="677" t="s">
        <v>6163</v>
      </c>
    </row>
    <row r="6031">
      <c r="A6031" s="761" t="s">
        <v>18848</v>
      </c>
      <c r="B6031" s="677" t="s">
        <v>6163</v>
      </c>
    </row>
    <row r="6032">
      <c r="A6032" s="761" t="s">
        <v>18849</v>
      </c>
      <c r="B6032" s="677" t="s">
        <v>12953</v>
      </c>
    </row>
    <row r="6033">
      <c r="A6033" s="761" t="s">
        <v>18850</v>
      </c>
      <c r="B6033" s="677" t="s">
        <v>6163</v>
      </c>
    </row>
    <row r="6034">
      <c r="A6034" s="761" t="s">
        <v>18851</v>
      </c>
      <c r="B6034" s="677" t="s">
        <v>6163</v>
      </c>
    </row>
    <row r="6035">
      <c r="A6035" s="761" t="s">
        <v>18852</v>
      </c>
      <c r="B6035" s="677" t="s">
        <v>6163</v>
      </c>
    </row>
    <row r="6036">
      <c r="A6036" s="761" t="s">
        <v>18853</v>
      </c>
      <c r="B6036" s="677" t="s">
        <v>6163</v>
      </c>
    </row>
    <row r="6037">
      <c r="A6037" s="761" t="s">
        <v>18854</v>
      </c>
      <c r="B6037" s="677" t="s">
        <v>6163</v>
      </c>
    </row>
    <row r="6038">
      <c r="A6038" s="761" t="s">
        <v>18855</v>
      </c>
      <c r="B6038" s="677" t="s">
        <v>6163</v>
      </c>
    </row>
    <row r="6039">
      <c r="A6039" s="761" t="s">
        <v>18856</v>
      </c>
      <c r="B6039" s="677" t="s">
        <v>6163</v>
      </c>
    </row>
    <row r="6040">
      <c r="A6040" s="761" t="s">
        <v>18857</v>
      </c>
      <c r="B6040" s="677" t="s">
        <v>12953</v>
      </c>
    </row>
    <row r="6041">
      <c r="A6041" s="761" t="s">
        <v>18858</v>
      </c>
      <c r="B6041" s="677" t="s">
        <v>6163</v>
      </c>
    </row>
    <row r="6042">
      <c r="A6042" s="761" t="s">
        <v>18859</v>
      </c>
      <c r="B6042" s="677" t="s">
        <v>6163</v>
      </c>
    </row>
    <row r="6043">
      <c r="A6043" s="761" t="s">
        <v>18860</v>
      </c>
      <c r="B6043" s="677" t="s">
        <v>12953</v>
      </c>
    </row>
    <row r="6044">
      <c r="A6044" s="761" t="s">
        <v>18861</v>
      </c>
      <c r="B6044" s="677" t="s">
        <v>6163</v>
      </c>
    </row>
    <row r="6045">
      <c r="A6045" s="761" t="s">
        <v>18862</v>
      </c>
      <c r="B6045" s="677" t="s">
        <v>6163</v>
      </c>
    </row>
    <row r="6046">
      <c r="A6046" s="761" t="s">
        <v>18863</v>
      </c>
      <c r="B6046" s="677" t="s">
        <v>6163</v>
      </c>
    </row>
    <row r="6047">
      <c r="A6047" s="761" t="s">
        <v>18864</v>
      </c>
      <c r="B6047" s="677" t="s">
        <v>12953</v>
      </c>
    </row>
    <row r="6048">
      <c r="A6048" s="761" t="s">
        <v>18865</v>
      </c>
      <c r="B6048" s="677" t="s">
        <v>6163</v>
      </c>
    </row>
    <row r="6049">
      <c r="A6049" s="761" t="s">
        <v>18866</v>
      </c>
      <c r="B6049" s="677" t="s">
        <v>6163</v>
      </c>
    </row>
    <row r="6050">
      <c r="A6050" s="761" t="s">
        <v>18867</v>
      </c>
      <c r="B6050" s="677" t="s">
        <v>6163</v>
      </c>
    </row>
    <row r="6051">
      <c r="A6051" s="761" t="s">
        <v>18868</v>
      </c>
      <c r="B6051" s="677" t="s">
        <v>6163</v>
      </c>
    </row>
    <row r="6052">
      <c r="A6052" s="761" t="s">
        <v>3063</v>
      </c>
      <c r="B6052" s="677" t="s">
        <v>6163</v>
      </c>
    </row>
    <row r="6053">
      <c r="A6053" s="761" t="s">
        <v>18869</v>
      </c>
      <c r="B6053" s="677" t="s">
        <v>6163</v>
      </c>
    </row>
    <row r="6054">
      <c r="A6054" s="761" t="s">
        <v>18870</v>
      </c>
      <c r="B6054" s="677" t="s">
        <v>6163</v>
      </c>
    </row>
    <row r="6055">
      <c r="A6055" s="761" t="s">
        <v>18871</v>
      </c>
      <c r="B6055" s="677" t="s">
        <v>6163</v>
      </c>
    </row>
    <row r="6056">
      <c r="A6056" s="761" t="s">
        <v>18872</v>
      </c>
      <c r="B6056" s="677" t="s">
        <v>6163</v>
      </c>
    </row>
    <row r="6057">
      <c r="A6057" s="761" t="s">
        <v>18873</v>
      </c>
      <c r="B6057" s="677" t="s">
        <v>6163</v>
      </c>
    </row>
    <row r="6058">
      <c r="A6058" s="761" t="s">
        <v>18874</v>
      </c>
      <c r="B6058" s="677" t="s">
        <v>6163</v>
      </c>
    </row>
    <row r="6059">
      <c r="A6059" s="761" t="s">
        <v>18875</v>
      </c>
      <c r="B6059" s="677" t="s">
        <v>6163</v>
      </c>
    </row>
    <row r="6060">
      <c r="A6060" s="761" t="s">
        <v>18876</v>
      </c>
      <c r="B6060" s="677" t="s">
        <v>6163</v>
      </c>
    </row>
    <row r="6061">
      <c r="A6061" s="761" t="s">
        <v>18877</v>
      </c>
      <c r="B6061" s="677" t="s">
        <v>6163</v>
      </c>
    </row>
    <row r="6062">
      <c r="A6062" s="761" t="s">
        <v>18878</v>
      </c>
      <c r="B6062" s="677" t="s">
        <v>6163</v>
      </c>
    </row>
    <row r="6063">
      <c r="A6063" s="761" t="s">
        <v>18879</v>
      </c>
      <c r="B6063" s="677" t="s">
        <v>6163</v>
      </c>
    </row>
    <row r="6064">
      <c r="A6064" s="761" t="s">
        <v>18880</v>
      </c>
      <c r="B6064" s="677" t="s">
        <v>6163</v>
      </c>
    </row>
    <row r="6065">
      <c r="A6065" s="761" t="s">
        <v>18881</v>
      </c>
      <c r="B6065" s="677" t="s">
        <v>6163</v>
      </c>
    </row>
    <row r="6066">
      <c r="A6066" s="761" t="s">
        <v>18882</v>
      </c>
      <c r="B6066" s="677" t="s">
        <v>6163</v>
      </c>
    </row>
    <row r="6067">
      <c r="A6067" s="761" t="s">
        <v>18883</v>
      </c>
      <c r="B6067" s="677" t="s">
        <v>6163</v>
      </c>
    </row>
    <row r="6068">
      <c r="A6068" s="761" t="s">
        <v>18884</v>
      </c>
      <c r="B6068" s="677" t="s">
        <v>6163</v>
      </c>
    </row>
    <row r="6069">
      <c r="A6069" s="761" t="s">
        <v>8136</v>
      </c>
      <c r="B6069" s="677" t="s">
        <v>6163</v>
      </c>
    </row>
    <row r="6070">
      <c r="A6070" s="761" t="s">
        <v>2576</v>
      </c>
      <c r="B6070" s="677" t="s">
        <v>6163</v>
      </c>
    </row>
    <row r="6071">
      <c r="A6071" s="761" t="s">
        <v>18885</v>
      </c>
      <c r="B6071" s="677" t="s">
        <v>6163</v>
      </c>
    </row>
    <row r="6072">
      <c r="A6072" s="761" t="s">
        <v>18886</v>
      </c>
      <c r="B6072" s="677" t="s">
        <v>6163</v>
      </c>
    </row>
    <row r="6073">
      <c r="A6073" s="761" t="s">
        <v>18887</v>
      </c>
      <c r="B6073" s="677" t="s">
        <v>6163</v>
      </c>
    </row>
    <row r="6074">
      <c r="A6074" s="761" t="s">
        <v>18888</v>
      </c>
      <c r="B6074" s="677" t="s">
        <v>6163</v>
      </c>
    </row>
    <row r="6075">
      <c r="A6075" s="761" t="s">
        <v>18889</v>
      </c>
      <c r="B6075" s="677" t="s">
        <v>6163</v>
      </c>
    </row>
    <row r="6076">
      <c r="A6076" s="761" t="s">
        <v>18890</v>
      </c>
      <c r="B6076" s="677" t="s">
        <v>6163</v>
      </c>
    </row>
    <row r="6077">
      <c r="A6077" s="761" t="s">
        <v>18891</v>
      </c>
      <c r="B6077" s="677" t="s">
        <v>6163</v>
      </c>
    </row>
    <row r="6078">
      <c r="A6078" s="761" t="s">
        <v>18892</v>
      </c>
      <c r="B6078" s="677" t="s">
        <v>6163</v>
      </c>
    </row>
    <row r="6079">
      <c r="A6079" s="761" t="s">
        <v>18893</v>
      </c>
      <c r="B6079" s="677" t="s">
        <v>6163</v>
      </c>
    </row>
    <row r="6080">
      <c r="A6080" s="761" t="s">
        <v>18894</v>
      </c>
      <c r="B6080" s="677" t="s">
        <v>6163</v>
      </c>
    </row>
    <row r="6081">
      <c r="A6081" s="761" t="s">
        <v>18895</v>
      </c>
      <c r="B6081" s="677" t="s">
        <v>12953</v>
      </c>
    </row>
    <row r="6082">
      <c r="A6082" s="761" t="s">
        <v>18896</v>
      </c>
      <c r="B6082" s="677" t="s">
        <v>6163</v>
      </c>
    </row>
    <row r="6083">
      <c r="A6083" s="761" t="s">
        <v>18897</v>
      </c>
      <c r="B6083" s="677" t="s">
        <v>12953</v>
      </c>
    </row>
    <row r="6084">
      <c r="A6084" s="761" t="s">
        <v>18898</v>
      </c>
      <c r="B6084" s="677" t="s">
        <v>6163</v>
      </c>
    </row>
    <row r="6085">
      <c r="A6085" s="761" t="s">
        <v>18899</v>
      </c>
      <c r="B6085" s="677" t="s">
        <v>6163</v>
      </c>
    </row>
    <row r="6086">
      <c r="A6086" s="761" t="s">
        <v>18900</v>
      </c>
      <c r="B6086" s="677" t="s">
        <v>6163</v>
      </c>
    </row>
    <row r="6087">
      <c r="A6087" s="761" t="s">
        <v>18901</v>
      </c>
      <c r="B6087" s="677" t="s">
        <v>6163</v>
      </c>
    </row>
    <row r="6088">
      <c r="A6088" s="761" t="s">
        <v>18902</v>
      </c>
      <c r="B6088" s="677" t="s">
        <v>6163</v>
      </c>
    </row>
    <row r="6089">
      <c r="A6089" s="761" t="s">
        <v>18903</v>
      </c>
      <c r="B6089" s="677" t="s">
        <v>6163</v>
      </c>
    </row>
    <row r="6090">
      <c r="A6090" s="761" t="s">
        <v>18904</v>
      </c>
      <c r="B6090" s="677" t="s">
        <v>6163</v>
      </c>
    </row>
    <row r="6091">
      <c r="A6091" s="761" t="s">
        <v>18905</v>
      </c>
      <c r="B6091" s="677" t="s">
        <v>12953</v>
      </c>
    </row>
    <row r="6092">
      <c r="A6092" s="761" t="s">
        <v>18906</v>
      </c>
      <c r="B6092" s="677" t="s">
        <v>6163</v>
      </c>
    </row>
    <row r="6093">
      <c r="A6093" s="761" t="s">
        <v>18907</v>
      </c>
      <c r="B6093" s="677" t="s">
        <v>6163</v>
      </c>
    </row>
    <row r="6094">
      <c r="A6094" s="761" t="s">
        <v>18908</v>
      </c>
      <c r="B6094" s="677" t="s">
        <v>6163</v>
      </c>
    </row>
    <row r="6095">
      <c r="A6095" s="761" t="s">
        <v>18909</v>
      </c>
      <c r="B6095" s="677" t="s">
        <v>12953</v>
      </c>
    </row>
    <row r="6096">
      <c r="A6096" s="761" t="s">
        <v>18910</v>
      </c>
      <c r="B6096" s="677" t="s">
        <v>6163</v>
      </c>
    </row>
    <row r="6097">
      <c r="A6097" s="761" t="s">
        <v>18911</v>
      </c>
      <c r="B6097" s="677" t="s">
        <v>6163</v>
      </c>
    </row>
    <row r="6098">
      <c r="A6098" s="761" t="s">
        <v>18912</v>
      </c>
      <c r="B6098" s="677" t="s">
        <v>6163</v>
      </c>
    </row>
    <row r="6099">
      <c r="A6099" s="761" t="s">
        <v>3425</v>
      </c>
      <c r="B6099" s="677" t="s">
        <v>6163</v>
      </c>
    </row>
    <row r="6100">
      <c r="A6100" s="761" t="s">
        <v>18913</v>
      </c>
      <c r="B6100" s="677" t="s">
        <v>6163</v>
      </c>
    </row>
    <row r="6101">
      <c r="A6101" s="761" t="s">
        <v>18914</v>
      </c>
      <c r="B6101" s="677" t="s">
        <v>6163</v>
      </c>
    </row>
    <row r="6102">
      <c r="A6102" s="761" t="s">
        <v>18915</v>
      </c>
      <c r="B6102" s="677" t="s">
        <v>6163</v>
      </c>
    </row>
    <row r="6103">
      <c r="A6103" s="761" t="s">
        <v>18916</v>
      </c>
      <c r="B6103" s="677" t="s">
        <v>6163</v>
      </c>
    </row>
    <row r="6104">
      <c r="A6104" s="761" t="s">
        <v>18917</v>
      </c>
      <c r="B6104" s="677" t="s">
        <v>6163</v>
      </c>
    </row>
    <row r="6105">
      <c r="A6105" s="761" t="s">
        <v>18918</v>
      </c>
      <c r="B6105" s="677" t="s">
        <v>6163</v>
      </c>
    </row>
    <row r="6106">
      <c r="A6106" s="761" t="s">
        <v>18919</v>
      </c>
      <c r="B6106" s="677" t="s">
        <v>6163</v>
      </c>
    </row>
    <row r="6107">
      <c r="A6107" s="761" t="s">
        <v>18920</v>
      </c>
      <c r="B6107" s="677" t="s">
        <v>6163</v>
      </c>
    </row>
    <row r="6108">
      <c r="A6108" s="761" t="s">
        <v>18921</v>
      </c>
      <c r="B6108" s="677" t="s">
        <v>6163</v>
      </c>
    </row>
    <row r="6109">
      <c r="A6109" s="761" t="s">
        <v>18922</v>
      </c>
      <c r="B6109" s="677" t="s">
        <v>12953</v>
      </c>
    </row>
    <row r="6110">
      <c r="A6110" s="761" t="s">
        <v>18923</v>
      </c>
      <c r="B6110" s="677" t="s">
        <v>6163</v>
      </c>
    </row>
    <row r="6111">
      <c r="A6111" s="761" t="s">
        <v>18924</v>
      </c>
      <c r="B6111" s="677" t="s">
        <v>6163</v>
      </c>
    </row>
    <row r="6112">
      <c r="A6112" s="761" t="s">
        <v>18925</v>
      </c>
      <c r="B6112" s="677" t="s">
        <v>6163</v>
      </c>
    </row>
    <row r="6113">
      <c r="A6113" s="761" t="s">
        <v>18926</v>
      </c>
      <c r="B6113" s="677" t="s">
        <v>6163</v>
      </c>
    </row>
    <row r="6114">
      <c r="A6114" s="761" t="s">
        <v>18927</v>
      </c>
      <c r="B6114" s="677" t="s">
        <v>6163</v>
      </c>
    </row>
    <row r="6115">
      <c r="A6115" s="761" t="s">
        <v>18928</v>
      </c>
      <c r="B6115" s="677" t="s">
        <v>6163</v>
      </c>
    </row>
    <row r="6116">
      <c r="A6116" s="761" t="s">
        <v>18929</v>
      </c>
      <c r="B6116" s="677" t="s">
        <v>6163</v>
      </c>
    </row>
    <row r="6117">
      <c r="A6117" s="761" t="s">
        <v>18930</v>
      </c>
      <c r="B6117" s="677" t="s">
        <v>6163</v>
      </c>
    </row>
    <row r="6118">
      <c r="A6118" s="761" t="s">
        <v>18931</v>
      </c>
      <c r="B6118" s="677" t="s">
        <v>6163</v>
      </c>
    </row>
    <row r="6119">
      <c r="A6119" s="761" t="s">
        <v>18932</v>
      </c>
      <c r="B6119" s="677" t="s">
        <v>6163</v>
      </c>
    </row>
    <row r="6120">
      <c r="A6120" s="761" t="s">
        <v>18933</v>
      </c>
      <c r="B6120" s="677" t="s">
        <v>6163</v>
      </c>
    </row>
    <row r="6121">
      <c r="A6121" s="761" t="s">
        <v>18934</v>
      </c>
      <c r="B6121" s="677" t="s">
        <v>6163</v>
      </c>
    </row>
    <row r="6122">
      <c r="A6122" s="761" t="s">
        <v>18935</v>
      </c>
      <c r="B6122" s="677" t="s">
        <v>6163</v>
      </c>
    </row>
    <row r="6123">
      <c r="A6123" s="761" t="s">
        <v>141</v>
      </c>
      <c r="B6123" s="677" t="s">
        <v>6163</v>
      </c>
    </row>
    <row r="6124">
      <c r="A6124" s="761" t="s">
        <v>18936</v>
      </c>
      <c r="B6124" s="677" t="s">
        <v>6163</v>
      </c>
    </row>
    <row r="6125">
      <c r="A6125" s="761" t="s">
        <v>18937</v>
      </c>
      <c r="B6125" s="677" t="s">
        <v>6163</v>
      </c>
    </row>
    <row r="6126">
      <c r="A6126" s="761" t="s">
        <v>18938</v>
      </c>
      <c r="B6126" s="677" t="s">
        <v>6163</v>
      </c>
    </row>
    <row r="6127">
      <c r="A6127" s="761" t="s">
        <v>18939</v>
      </c>
      <c r="B6127" s="677" t="s">
        <v>6163</v>
      </c>
    </row>
    <row r="6128">
      <c r="A6128" s="761" t="s">
        <v>18940</v>
      </c>
      <c r="B6128" s="677" t="s">
        <v>6163</v>
      </c>
    </row>
    <row r="6129">
      <c r="A6129" s="761" t="s">
        <v>18941</v>
      </c>
      <c r="B6129" s="677" t="s">
        <v>6163</v>
      </c>
    </row>
    <row r="6130">
      <c r="A6130" s="761" t="s">
        <v>18942</v>
      </c>
      <c r="B6130" s="677" t="s">
        <v>6163</v>
      </c>
    </row>
    <row r="6131">
      <c r="A6131" s="761" t="s">
        <v>18943</v>
      </c>
      <c r="B6131" s="677" t="s">
        <v>12953</v>
      </c>
    </row>
    <row r="6132">
      <c r="A6132" s="761" t="s">
        <v>1530</v>
      </c>
      <c r="B6132" s="677" t="s">
        <v>6163</v>
      </c>
    </row>
    <row r="6133">
      <c r="A6133" s="761" t="s">
        <v>18944</v>
      </c>
      <c r="B6133" s="677" t="s">
        <v>6163</v>
      </c>
    </row>
    <row r="6134">
      <c r="A6134" s="761" t="s">
        <v>18945</v>
      </c>
      <c r="B6134" s="677" t="s">
        <v>6163</v>
      </c>
    </row>
    <row r="6135">
      <c r="A6135" s="761" t="s">
        <v>18946</v>
      </c>
      <c r="B6135" s="677" t="s">
        <v>6163</v>
      </c>
    </row>
    <row r="6136">
      <c r="A6136" s="761" t="s">
        <v>18947</v>
      </c>
      <c r="B6136" s="677" t="s">
        <v>6163</v>
      </c>
    </row>
    <row r="6137">
      <c r="A6137" s="761" t="s">
        <v>18948</v>
      </c>
      <c r="B6137" s="677" t="s">
        <v>6163</v>
      </c>
    </row>
    <row r="6138">
      <c r="A6138" s="761" t="s">
        <v>18949</v>
      </c>
      <c r="B6138" s="677" t="s">
        <v>6163</v>
      </c>
    </row>
    <row r="6139">
      <c r="A6139" s="761" t="s">
        <v>18950</v>
      </c>
      <c r="B6139" s="677" t="s">
        <v>6163</v>
      </c>
    </row>
    <row r="6140">
      <c r="A6140" s="761" t="s">
        <v>18951</v>
      </c>
      <c r="B6140" s="677" t="s">
        <v>6163</v>
      </c>
    </row>
    <row r="6141">
      <c r="A6141" s="761" t="s">
        <v>18952</v>
      </c>
      <c r="B6141" s="677" t="s">
        <v>6163</v>
      </c>
    </row>
    <row r="6142">
      <c r="A6142" s="761" t="s">
        <v>18953</v>
      </c>
      <c r="B6142" s="677" t="s">
        <v>6163</v>
      </c>
    </row>
    <row r="6143">
      <c r="A6143" s="761" t="s">
        <v>18954</v>
      </c>
      <c r="B6143" s="677" t="s">
        <v>6163</v>
      </c>
    </row>
    <row r="6144">
      <c r="A6144" s="761" t="s">
        <v>18955</v>
      </c>
      <c r="B6144" s="677" t="s">
        <v>6163</v>
      </c>
    </row>
    <row r="6145">
      <c r="A6145" s="761" t="s">
        <v>18956</v>
      </c>
      <c r="B6145" s="677" t="s">
        <v>12953</v>
      </c>
    </row>
    <row r="6146">
      <c r="A6146" s="761" t="s">
        <v>18957</v>
      </c>
      <c r="B6146" s="677" t="s">
        <v>6163</v>
      </c>
    </row>
    <row r="6147">
      <c r="A6147" s="761" t="s">
        <v>18958</v>
      </c>
      <c r="B6147" s="677" t="s">
        <v>6163</v>
      </c>
    </row>
    <row r="6148">
      <c r="A6148" s="761" t="s">
        <v>18959</v>
      </c>
      <c r="B6148" s="677" t="s">
        <v>6163</v>
      </c>
    </row>
    <row r="6149">
      <c r="A6149" s="761" t="s">
        <v>18960</v>
      </c>
      <c r="B6149" s="677" t="s">
        <v>6163</v>
      </c>
    </row>
    <row r="6150">
      <c r="A6150" s="761" t="s">
        <v>18961</v>
      </c>
      <c r="B6150" s="677" t="s">
        <v>6163</v>
      </c>
    </row>
    <row r="6151">
      <c r="A6151" s="761" t="s">
        <v>18962</v>
      </c>
      <c r="B6151" s="677" t="s">
        <v>6163</v>
      </c>
    </row>
    <row r="6152">
      <c r="A6152" s="761" t="s">
        <v>18963</v>
      </c>
      <c r="B6152" s="677" t="s">
        <v>6163</v>
      </c>
    </row>
    <row r="6153">
      <c r="A6153" s="761" t="s">
        <v>18964</v>
      </c>
      <c r="B6153" s="677" t="s">
        <v>6163</v>
      </c>
    </row>
    <row r="6154">
      <c r="A6154" s="761" t="s">
        <v>18965</v>
      </c>
      <c r="B6154" s="677" t="s">
        <v>6163</v>
      </c>
    </row>
    <row r="6155">
      <c r="A6155" s="761" t="s">
        <v>18966</v>
      </c>
      <c r="B6155" s="677" t="s">
        <v>6163</v>
      </c>
    </row>
    <row r="6156">
      <c r="A6156" s="761" t="s">
        <v>18967</v>
      </c>
      <c r="B6156" s="677" t="s">
        <v>6163</v>
      </c>
    </row>
    <row r="6157">
      <c r="A6157" s="761" t="s">
        <v>18968</v>
      </c>
      <c r="B6157" s="677" t="s">
        <v>12953</v>
      </c>
    </row>
    <row r="6158">
      <c r="A6158" s="761" t="s">
        <v>18969</v>
      </c>
      <c r="B6158" s="677" t="s">
        <v>6163</v>
      </c>
    </row>
    <row r="6159">
      <c r="A6159" s="761" t="s">
        <v>18970</v>
      </c>
      <c r="B6159" s="677" t="s">
        <v>6163</v>
      </c>
    </row>
    <row r="6160">
      <c r="A6160" s="761" t="s">
        <v>18971</v>
      </c>
      <c r="B6160" s="677" t="s">
        <v>6163</v>
      </c>
    </row>
    <row r="6161">
      <c r="A6161" s="761" t="s">
        <v>18972</v>
      </c>
      <c r="B6161" s="677" t="s">
        <v>6163</v>
      </c>
    </row>
    <row r="6162">
      <c r="A6162" s="761" t="s">
        <v>18973</v>
      </c>
      <c r="B6162" s="677" t="s">
        <v>6163</v>
      </c>
    </row>
    <row r="6163">
      <c r="A6163" s="761" t="s">
        <v>18974</v>
      </c>
      <c r="B6163" s="677" t="s">
        <v>6163</v>
      </c>
    </row>
    <row r="6164">
      <c r="A6164" s="761" t="s">
        <v>18975</v>
      </c>
      <c r="B6164" s="677" t="s">
        <v>6163</v>
      </c>
    </row>
    <row r="6165">
      <c r="A6165" s="761" t="s">
        <v>18976</v>
      </c>
      <c r="B6165" s="677" t="s">
        <v>6163</v>
      </c>
    </row>
    <row r="6166">
      <c r="A6166" s="761" t="s">
        <v>18977</v>
      </c>
      <c r="B6166" s="677" t="s">
        <v>6163</v>
      </c>
    </row>
    <row r="6167">
      <c r="A6167" s="761" t="s">
        <v>18978</v>
      </c>
      <c r="B6167" s="677" t="s">
        <v>6163</v>
      </c>
    </row>
    <row r="6168">
      <c r="A6168" s="761" t="s">
        <v>18979</v>
      </c>
      <c r="B6168" s="677" t="s">
        <v>6163</v>
      </c>
    </row>
    <row r="6169">
      <c r="A6169" s="761" t="s">
        <v>18980</v>
      </c>
      <c r="B6169" s="677" t="s">
        <v>6163</v>
      </c>
    </row>
    <row r="6170">
      <c r="A6170" s="761" t="s">
        <v>18981</v>
      </c>
      <c r="B6170" s="677" t="s">
        <v>6163</v>
      </c>
    </row>
    <row r="6171">
      <c r="A6171" s="761" t="s">
        <v>18982</v>
      </c>
      <c r="B6171" s="677" t="s">
        <v>6163</v>
      </c>
    </row>
    <row r="6172">
      <c r="A6172" s="761" t="s">
        <v>18983</v>
      </c>
      <c r="B6172" s="677" t="s">
        <v>6163</v>
      </c>
    </row>
    <row r="6173">
      <c r="A6173" s="761" t="s">
        <v>18984</v>
      </c>
      <c r="B6173" s="677" t="s">
        <v>6163</v>
      </c>
    </row>
    <row r="6174">
      <c r="A6174" s="761" t="s">
        <v>18985</v>
      </c>
      <c r="B6174" s="677" t="s">
        <v>6163</v>
      </c>
    </row>
    <row r="6175">
      <c r="A6175" s="761" t="s">
        <v>18986</v>
      </c>
      <c r="B6175" s="677" t="s">
        <v>6163</v>
      </c>
    </row>
    <row r="6176">
      <c r="A6176" s="761" t="s">
        <v>18987</v>
      </c>
      <c r="B6176" s="677" t="s">
        <v>12953</v>
      </c>
    </row>
    <row r="6177">
      <c r="A6177" s="761" t="s">
        <v>18988</v>
      </c>
      <c r="B6177" s="677" t="s">
        <v>6163</v>
      </c>
    </row>
    <row r="6178">
      <c r="A6178" s="761" t="s">
        <v>18989</v>
      </c>
      <c r="B6178" s="677" t="s">
        <v>12953</v>
      </c>
    </row>
    <row r="6179">
      <c r="A6179" s="761" t="s">
        <v>18990</v>
      </c>
      <c r="B6179" s="677" t="s">
        <v>6163</v>
      </c>
    </row>
    <row r="6180">
      <c r="A6180" s="761" t="s">
        <v>18991</v>
      </c>
      <c r="B6180" s="677" t="s">
        <v>6163</v>
      </c>
    </row>
    <row r="6181">
      <c r="A6181" s="761" t="s">
        <v>18992</v>
      </c>
      <c r="B6181" s="677" t="s">
        <v>6163</v>
      </c>
    </row>
    <row r="6182">
      <c r="A6182" s="761" t="s">
        <v>18993</v>
      </c>
      <c r="B6182" s="677" t="s">
        <v>6163</v>
      </c>
    </row>
    <row r="6183">
      <c r="A6183" s="761" t="s">
        <v>18994</v>
      </c>
      <c r="B6183" s="677" t="s">
        <v>6163</v>
      </c>
    </row>
    <row r="6184">
      <c r="A6184" s="761" t="s">
        <v>18995</v>
      </c>
      <c r="B6184" s="677" t="s">
        <v>6163</v>
      </c>
    </row>
    <row r="6185">
      <c r="A6185" s="761" t="s">
        <v>18996</v>
      </c>
      <c r="B6185" s="677" t="s">
        <v>6163</v>
      </c>
    </row>
    <row r="6186">
      <c r="A6186" s="761" t="s">
        <v>18997</v>
      </c>
      <c r="B6186" s="677" t="s">
        <v>6163</v>
      </c>
    </row>
    <row r="6187">
      <c r="A6187" s="761" t="s">
        <v>18998</v>
      </c>
      <c r="B6187" s="677" t="s">
        <v>6163</v>
      </c>
    </row>
    <row r="6188">
      <c r="A6188" s="761" t="s">
        <v>18999</v>
      </c>
      <c r="B6188" s="677" t="s">
        <v>12953</v>
      </c>
    </row>
    <row r="6189">
      <c r="A6189" s="761" t="s">
        <v>19000</v>
      </c>
      <c r="B6189" s="677" t="s">
        <v>6163</v>
      </c>
    </row>
    <row r="6190">
      <c r="A6190" s="761" t="s">
        <v>19001</v>
      </c>
      <c r="B6190" s="677" t="s">
        <v>6163</v>
      </c>
    </row>
    <row r="6191">
      <c r="A6191" s="761" t="s">
        <v>19002</v>
      </c>
      <c r="B6191" s="677" t="s">
        <v>6163</v>
      </c>
    </row>
    <row r="6192">
      <c r="A6192" s="761" t="s">
        <v>19003</v>
      </c>
      <c r="B6192" s="677" t="s">
        <v>6163</v>
      </c>
    </row>
    <row r="6193">
      <c r="A6193" s="761" t="s">
        <v>19004</v>
      </c>
      <c r="B6193" s="677" t="s">
        <v>12953</v>
      </c>
    </row>
    <row r="6194">
      <c r="A6194" s="761" t="s">
        <v>19005</v>
      </c>
      <c r="B6194" s="677" t="s">
        <v>6163</v>
      </c>
    </row>
    <row r="6195">
      <c r="A6195" s="761" t="s">
        <v>19006</v>
      </c>
      <c r="B6195" s="677" t="s">
        <v>6163</v>
      </c>
    </row>
    <row r="6196">
      <c r="A6196" s="761" t="s">
        <v>19007</v>
      </c>
      <c r="B6196" s="677" t="s">
        <v>6163</v>
      </c>
    </row>
    <row r="6197">
      <c r="A6197" s="761" t="s">
        <v>19008</v>
      </c>
      <c r="B6197" s="677" t="s">
        <v>6163</v>
      </c>
    </row>
    <row r="6198">
      <c r="A6198" s="761" t="s">
        <v>2776</v>
      </c>
      <c r="B6198" s="677" t="s">
        <v>6163</v>
      </c>
    </row>
    <row r="6199">
      <c r="A6199" s="761" t="s">
        <v>19009</v>
      </c>
      <c r="B6199" s="677" t="s">
        <v>12953</v>
      </c>
    </row>
    <row r="6200">
      <c r="A6200" s="761" t="s">
        <v>19010</v>
      </c>
      <c r="B6200" s="677" t="s">
        <v>6163</v>
      </c>
    </row>
    <row r="6201">
      <c r="A6201" s="761" t="s">
        <v>19011</v>
      </c>
      <c r="B6201" s="677" t="s">
        <v>6163</v>
      </c>
    </row>
    <row r="6202">
      <c r="A6202" s="761" t="s">
        <v>19012</v>
      </c>
      <c r="B6202" s="677" t="s">
        <v>6163</v>
      </c>
    </row>
    <row r="6203">
      <c r="A6203" s="761" t="s">
        <v>19013</v>
      </c>
      <c r="B6203" s="677" t="s">
        <v>6163</v>
      </c>
    </row>
    <row r="6204">
      <c r="A6204" s="761" t="s">
        <v>19014</v>
      </c>
      <c r="B6204" s="677" t="s">
        <v>12953</v>
      </c>
    </row>
    <row r="6205">
      <c r="A6205" s="761" t="s">
        <v>19015</v>
      </c>
      <c r="B6205" s="677" t="s">
        <v>6163</v>
      </c>
    </row>
    <row r="6206">
      <c r="A6206" s="761" t="s">
        <v>19016</v>
      </c>
      <c r="B6206" s="677" t="s">
        <v>6163</v>
      </c>
    </row>
    <row r="6207">
      <c r="A6207" s="761" t="s">
        <v>19017</v>
      </c>
      <c r="B6207" s="677" t="s">
        <v>12953</v>
      </c>
    </row>
    <row r="6208">
      <c r="A6208" s="761" t="s">
        <v>19018</v>
      </c>
      <c r="B6208" s="677" t="s">
        <v>6163</v>
      </c>
    </row>
    <row r="6209">
      <c r="A6209" s="761" t="s">
        <v>19019</v>
      </c>
      <c r="B6209" s="677" t="s">
        <v>6163</v>
      </c>
    </row>
    <row r="6210">
      <c r="A6210" s="761" t="s">
        <v>19020</v>
      </c>
      <c r="B6210" s="677" t="s">
        <v>6163</v>
      </c>
    </row>
    <row r="6211">
      <c r="A6211" s="761" t="s">
        <v>19021</v>
      </c>
      <c r="B6211" s="677" t="s">
        <v>6163</v>
      </c>
    </row>
    <row r="6212">
      <c r="A6212" s="761" t="s">
        <v>19022</v>
      </c>
      <c r="B6212" s="677" t="s">
        <v>6163</v>
      </c>
    </row>
    <row r="6213">
      <c r="A6213" s="761" t="s">
        <v>19023</v>
      </c>
      <c r="B6213" s="677" t="s">
        <v>6163</v>
      </c>
    </row>
    <row r="6214">
      <c r="A6214" s="761" t="s">
        <v>19024</v>
      </c>
      <c r="B6214" s="677" t="s">
        <v>6163</v>
      </c>
    </row>
    <row r="6215">
      <c r="A6215" s="761" t="s">
        <v>19025</v>
      </c>
      <c r="B6215" s="677" t="s">
        <v>6163</v>
      </c>
    </row>
    <row r="6216">
      <c r="A6216" s="761" t="s">
        <v>19026</v>
      </c>
      <c r="B6216" s="677" t="s">
        <v>6163</v>
      </c>
    </row>
    <row r="6217">
      <c r="A6217" s="761" t="s">
        <v>19027</v>
      </c>
      <c r="B6217" s="677" t="s">
        <v>6163</v>
      </c>
    </row>
    <row r="6218">
      <c r="A6218" s="761" t="s">
        <v>19028</v>
      </c>
      <c r="B6218" s="677" t="s">
        <v>6163</v>
      </c>
    </row>
    <row r="6219">
      <c r="A6219" s="761" t="s">
        <v>8102</v>
      </c>
      <c r="B6219" s="677" t="s">
        <v>6163</v>
      </c>
    </row>
    <row r="6220">
      <c r="A6220" s="761" t="s">
        <v>19029</v>
      </c>
      <c r="B6220" s="677" t="s">
        <v>6163</v>
      </c>
    </row>
    <row r="6221">
      <c r="A6221" s="761" t="s">
        <v>19030</v>
      </c>
      <c r="B6221" s="677" t="s">
        <v>6163</v>
      </c>
    </row>
    <row r="6222">
      <c r="A6222" s="761" t="s">
        <v>19031</v>
      </c>
      <c r="B6222" s="677" t="s">
        <v>6163</v>
      </c>
    </row>
    <row r="6223">
      <c r="A6223" s="761" t="s">
        <v>19032</v>
      </c>
      <c r="B6223" s="677" t="s">
        <v>6163</v>
      </c>
    </row>
    <row r="6224">
      <c r="A6224" s="761" t="s">
        <v>19033</v>
      </c>
      <c r="B6224" s="677" t="s">
        <v>6163</v>
      </c>
    </row>
    <row r="6225">
      <c r="A6225" s="761" t="s">
        <v>19034</v>
      </c>
      <c r="B6225" s="677" t="s">
        <v>6163</v>
      </c>
    </row>
    <row r="6226">
      <c r="A6226" s="761" t="s">
        <v>19035</v>
      </c>
      <c r="B6226" s="677" t="s">
        <v>6163</v>
      </c>
    </row>
    <row r="6227">
      <c r="A6227" s="761" t="s">
        <v>19036</v>
      </c>
      <c r="B6227" s="677" t="s">
        <v>6163</v>
      </c>
    </row>
    <row r="6228">
      <c r="A6228" s="761" t="s">
        <v>19037</v>
      </c>
      <c r="B6228" s="677" t="s">
        <v>12953</v>
      </c>
    </row>
    <row r="6229">
      <c r="A6229" s="761" t="s">
        <v>19038</v>
      </c>
      <c r="B6229" s="677" t="s">
        <v>6163</v>
      </c>
    </row>
    <row r="6230">
      <c r="A6230" s="761" t="s">
        <v>19039</v>
      </c>
      <c r="B6230" s="677" t="s">
        <v>6163</v>
      </c>
    </row>
    <row r="6231">
      <c r="A6231" s="761" t="s">
        <v>19040</v>
      </c>
      <c r="B6231" s="677" t="s">
        <v>6163</v>
      </c>
    </row>
    <row r="6232">
      <c r="A6232" s="761" t="s">
        <v>19041</v>
      </c>
      <c r="B6232" s="677" t="s">
        <v>6163</v>
      </c>
    </row>
    <row r="6233">
      <c r="A6233" s="761" t="s">
        <v>19042</v>
      </c>
      <c r="B6233" s="677" t="s">
        <v>6163</v>
      </c>
    </row>
    <row r="6234">
      <c r="A6234" s="761" t="s">
        <v>19043</v>
      </c>
      <c r="B6234" s="677" t="s">
        <v>6163</v>
      </c>
    </row>
    <row r="6235">
      <c r="A6235" s="761" t="s">
        <v>19044</v>
      </c>
      <c r="B6235" s="677" t="s">
        <v>6163</v>
      </c>
    </row>
    <row r="6236">
      <c r="A6236" s="761" t="s">
        <v>19045</v>
      </c>
      <c r="B6236" s="677" t="s">
        <v>6163</v>
      </c>
    </row>
    <row r="6237">
      <c r="A6237" s="761" t="s">
        <v>19046</v>
      </c>
      <c r="B6237" s="677" t="s">
        <v>6163</v>
      </c>
    </row>
    <row r="6238">
      <c r="A6238" s="761" t="s">
        <v>19047</v>
      </c>
      <c r="B6238" s="677" t="s">
        <v>6163</v>
      </c>
    </row>
    <row r="6239">
      <c r="A6239" s="761" t="s">
        <v>19048</v>
      </c>
      <c r="B6239" s="677" t="s">
        <v>12953</v>
      </c>
    </row>
    <row r="6240">
      <c r="A6240" s="761" t="s">
        <v>19049</v>
      </c>
      <c r="B6240" s="677" t="s">
        <v>6163</v>
      </c>
    </row>
    <row r="6241">
      <c r="A6241" s="761" t="s">
        <v>19050</v>
      </c>
      <c r="B6241" s="677" t="s">
        <v>12953</v>
      </c>
    </row>
    <row r="6242">
      <c r="A6242" s="761" t="s">
        <v>19051</v>
      </c>
      <c r="B6242" s="677" t="s">
        <v>6163</v>
      </c>
    </row>
    <row r="6243">
      <c r="A6243" s="761" t="s">
        <v>19052</v>
      </c>
      <c r="B6243" s="677" t="s">
        <v>6163</v>
      </c>
    </row>
    <row r="6244">
      <c r="A6244" s="761" t="s">
        <v>19053</v>
      </c>
      <c r="B6244" s="677" t="s">
        <v>12953</v>
      </c>
    </row>
    <row r="6245">
      <c r="A6245" s="761" t="s">
        <v>19054</v>
      </c>
      <c r="B6245" s="677" t="s">
        <v>6163</v>
      </c>
    </row>
    <row r="6246">
      <c r="A6246" s="761" t="s">
        <v>19055</v>
      </c>
      <c r="B6246" s="677" t="s">
        <v>6163</v>
      </c>
    </row>
    <row r="6247">
      <c r="A6247" s="761" t="s">
        <v>19056</v>
      </c>
      <c r="B6247" s="677" t="s">
        <v>6163</v>
      </c>
    </row>
    <row r="6248">
      <c r="A6248" s="761" t="s">
        <v>19057</v>
      </c>
      <c r="B6248" s="677" t="s">
        <v>12953</v>
      </c>
    </row>
    <row r="6249">
      <c r="A6249" s="761" t="s">
        <v>19058</v>
      </c>
      <c r="B6249" s="677" t="s">
        <v>12953</v>
      </c>
    </row>
    <row r="6250">
      <c r="A6250" s="761" t="s">
        <v>19059</v>
      </c>
      <c r="B6250" s="677" t="s">
        <v>6163</v>
      </c>
    </row>
    <row r="6251">
      <c r="A6251" s="761" t="s">
        <v>19060</v>
      </c>
      <c r="B6251" s="677" t="s">
        <v>6163</v>
      </c>
    </row>
    <row r="6252">
      <c r="A6252" s="761" t="s">
        <v>19061</v>
      </c>
      <c r="B6252" s="677" t="s">
        <v>6163</v>
      </c>
    </row>
    <row r="6253">
      <c r="A6253" s="761" t="s">
        <v>19062</v>
      </c>
      <c r="B6253" s="677" t="s">
        <v>6163</v>
      </c>
    </row>
    <row r="6254">
      <c r="A6254" s="761" t="s">
        <v>19063</v>
      </c>
      <c r="B6254" s="677" t="s">
        <v>6163</v>
      </c>
    </row>
    <row r="6255">
      <c r="A6255" s="761" t="s">
        <v>19064</v>
      </c>
      <c r="B6255" s="677" t="s">
        <v>12953</v>
      </c>
    </row>
    <row r="6256">
      <c r="A6256" s="761" t="s">
        <v>19065</v>
      </c>
      <c r="B6256" s="677" t="s">
        <v>6163</v>
      </c>
    </row>
    <row r="6257">
      <c r="A6257" s="761" t="s">
        <v>19066</v>
      </c>
      <c r="B6257" s="677" t="s">
        <v>12953</v>
      </c>
    </row>
    <row r="6258">
      <c r="A6258" s="761" t="s">
        <v>19067</v>
      </c>
      <c r="B6258" s="677" t="s">
        <v>6163</v>
      </c>
    </row>
    <row r="6259">
      <c r="A6259" s="761" t="s">
        <v>19068</v>
      </c>
      <c r="B6259" s="677" t="s">
        <v>6163</v>
      </c>
    </row>
    <row r="6260">
      <c r="A6260" s="761" t="s">
        <v>19069</v>
      </c>
      <c r="B6260" s="677" t="s">
        <v>6163</v>
      </c>
    </row>
    <row r="6261">
      <c r="A6261" s="761" t="s">
        <v>19070</v>
      </c>
      <c r="B6261" s="677" t="s">
        <v>6163</v>
      </c>
    </row>
    <row r="6262">
      <c r="A6262" s="761" t="s">
        <v>19071</v>
      </c>
      <c r="B6262" s="677" t="s">
        <v>12953</v>
      </c>
    </row>
    <row r="6263">
      <c r="A6263" s="761" t="s">
        <v>19072</v>
      </c>
      <c r="B6263" s="677" t="s">
        <v>6163</v>
      </c>
    </row>
    <row r="6264">
      <c r="A6264" s="761" t="s">
        <v>19073</v>
      </c>
      <c r="B6264" s="677" t="s">
        <v>6163</v>
      </c>
    </row>
    <row r="6265">
      <c r="A6265" s="761" t="s">
        <v>19074</v>
      </c>
      <c r="B6265" s="677" t="s">
        <v>6163</v>
      </c>
    </row>
    <row r="6266">
      <c r="A6266" s="761" t="s">
        <v>19075</v>
      </c>
      <c r="B6266" s="677" t="s">
        <v>6163</v>
      </c>
    </row>
    <row r="6267">
      <c r="A6267" s="761" t="s">
        <v>19076</v>
      </c>
      <c r="B6267" s="677" t="s">
        <v>6163</v>
      </c>
    </row>
    <row r="6268">
      <c r="A6268" s="761" t="s">
        <v>19077</v>
      </c>
      <c r="B6268" s="677" t="s">
        <v>6163</v>
      </c>
    </row>
    <row r="6269">
      <c r="A6269" s="761" t="s">
        <v>19078</v>
      </c>
      <c r="B6269" s="677" t="s">
        <v>6163</v>
      </c>
    </row>
    <row r="6270">
      <c r="A6270" s="761" t="s">
        <v>19079</v>
      </c>
      <c r="B6270" s="677" t="s">
        <v>6163</v>
      </c>
    </row>
    <row r="6271">
      <c r="A6271" s="761" t="s">
        <v>19080</v>
      </c>
      <c r="B6271" s="677" t="s">
        <v>6163</v>
      </c>
    </row>
    <row r="6272">
      <c r="A6272" s="761" t="s">
        <v>19081</v>
      </c>
      <c r="B6272" s="677" t="s">
        <v>6163</v>
      </c>
    </row>
    <row r="6273">
      <c r="A6273" s="761" t="s">
        <v>19082</v>
      </c>
      <c r="B6273" s="677" t="s">
        <v>6163</v>
      </c>
    </row>
    <row r="6274">
      <c r="A6274" s="761" t="s">
        <v>19083</v>
      </c>
      <c r="B6274" s="677" t="s">
        <v>6163</v>
      </c>
    </row>
    <row r="6275">
      <c r="A6275" s="761" t="s">
        <v>19084</v>
      </c>
      <c r="B6275" s="677" t="s">
        <v>6163</v>
      </c>
    </row>
    <row r="6276">
      <c r="A6276" s="761" t="s">
        <v>19085</v>
      </c>
      <c r="B6276" s="677" t="s">
        <v>6163</v>
      </c>
    </row>
    <row r="6277">
      <c r="A6277" s="761" t="s">
        <v>19086</v>
      </c>
      <c r="B6277" s="677" t="s">
        <v>12953</v>
      </c>
    </row>
    <row r="6278">
      <c r="A6278" s="761" t="s">
        <v>19087</v>
      </c>
      <c r="B6278" s="677" t="s">
        <v>6163</v>
      </c>
    </row>
    <row r="6279">
      <c r="A6279" s="761" t="s">
        <v>19088</v>
      </c>
      <c r="B6279" s="677" t="s">
        <v>6163</v>
      </c>
    </row>
    <row r="6280">
      <c r="A6280" s="761" t="s">
        <v>19089</v>
      </c>
      <c r="B6280" s="677" t="s">
        <v>6163</v>
      </c>
    </row>
    <row r="6281">
      <c r="A6281" s="761" t="s">
        <v>19090</v>
      </c>
      <c r="B6281" s="677" t="s">
        <v>6163</v>
      </c>
    </row>
    <row r="6282">
      <c r="A6282" s="761" t="s">
        <v>19091</v>
      </c>
      <c r="B6282" s="677" t="s">
        <v>6163</v>
      </c>
    </row>
    <row r="6283">
      <c r="A6283" s="761" t="s">
        <v>19092</v>
      </c>
      <c r="B6283" s="677" t="s">
        <v>6163</v>
      </c>
    </row>
    <row r="6284">
      <c r="A6284" s="761" t="s">
        <v>19093</v>
      </c>
      <c r="B6284" s="677" t="s">
        <v>6163</v>
      </c>
    </row>
    <row r="6285">
      <c r="A6285" s="761" t="s">
        <v>19094</v>
      </c>
      <c r="B6285" s="677" t="s">
        <v>6163</v>
      </c>
    </row>
    <row r="6286">
      <c r="A6286" s="761" t="s">
        <v>19095</v>
      </c>
      <c r="B6286" s="677" t="s">
        <v>12953</v>
      </c>
    </row>
    <row r="6287">
      <c r="A6287" s="761" t="s">
        <v>19096</v>
      </c>
      <c r="B6287" s="677" t="s">
        <v>12953</v>
      </c>
    </row>
    <row r="6288">
      <c r="A6288" s="761" t="s">
        <v>19097</v>
      </c>
      <c r="B6288" s="677" t="s">
        <v>6163</v>
      </c>
    </row>
    <row r="6289">
      <c r="A6289" s="761" t="s">
        <v>19098</v>
      </c>
      <c r="B6289" s="677" t="s">
        <v>6163</v>
      </c>
    </row>
    <row r="6290">
      <c r="A6290" s="761" t="s">
        <v>19099</v>
      </c>
      <c r="B6290" s="677" t="s">
        <v>6163</v>
      </c>
    </row>
    <row r="6291">
      <c r="A6291" s="761" t="s">
        <v>19100</v>
      </c>
      <c r="B6291" s="677" t="s">
        <v>6163</v>
      </c>
    </row>
    <row r="6292">
      <c r="A6292" s="761" t="s">
        <v>19101</v>
      </c>
      <c r="B6292" s="677" t="s">
        <v>6163</v>
      </c>
    </row>
    <row r="6293">
      <c r="A6293" s="761" t="s">
        <v>19102</v>
      </c>
      <c r="B6293" s="677" t="s">
        <v>6163</v>
      </c>
    </row>
    <row r="6294">
      <c r="A6294" s="761" t="s">
        <v>19103</v>
      </c>
      <c r="B6294" s="677" t="s">
        <v>12953</v>
      </c>
    </row>
    <row r="6295">
      <c r="A6295" s="761" t="s">
        <v>19104</v>
      </c>
      <c r="B6295" s="677" t="s">
        <v>6163</v>
      </c>
    </row>
    <row r="6296">
      <c r="A6296" s="761" t="s">
        <v>19105</v>
      </c>
      <c r="B6296" s="677" t="s">
        <v>6163</v>
      </c>
    </row>
    <row r="6297">
      <c r="A6297" s="761" t="s">
        <v>19106</v>
      </c>
      <c r="B6297" s="677" t="s">
        <v>6163</v>
      </c>
    </row>
    <row r="6298">
      <c r="A6298" s="761" t="s">
        <v>19107</v>
      </c>
      <c r="B6298" s="677" t="s">
        <v>6163</v>
      </c>
    </row>
    <row r="6299">
      <c r="A6299" s="761" t="s">
        <v>19108</v>
      </c>
      <c r="B6299" s="677" t="s">
        <v>6163</v>
      </c>
    </row>
    <row r="6300">
      <c r="A6300" s="761" t="s">
        <v>19109</v>
      </c>
      <c r="B6300" s="677" t="s">
        <v>6163</v>
      </c>
    </row>
    <row r="6301">
      <c r="A6301" s="761" t="s">
        <v>19110</v>
      </c>
      <c r="B6301" s="677" t="s">
        <v>6163</v>
      </c>
    </row>
    <row r="6302">
      <c r="A6302" s="761" t="s">
        <v>19111</v>
      </c>
      <c r="B6302" s="677" t="s">
        <v>6163</v>
      </c>
    </row>
    <row r="6303">
      <c r="A6303" s="761" t="s">
        <v>19112</v>
      </c>
      <c r="B6303" s="677" t="s">
        <v>6163</v>
      </c>
    </row>
    <row r="6304">
      <c r="A6304" s="761" t="s">
        <v>19113</v>
      </c>
      <c r="B6304" s="677" t="s">
        <v>6163</v>
      </c>
    </row>
    <row r="6305">
      <c r="A6305" s="761" t="s">
        <v>19114</v>
      </c>
      <c r="B6305" s="677" t="s">
        <v>12953</v>
      </c>
    </row>
    <row r="6306">
      <c r="A6306" s="761" t="s">
        <v>19115</v>
      </c>
      <c r="B6306" s="677" t="s">
        <v>6163</v>
      </c>
    </row>
    <row r="6307">
      <c r="A6307" s="761" t="s">
        <v>1151</v>
      </c>
      <c r="B6307" s="677" t="s">
        <v>6163</v>
      </c>
    </row>
    <row r="6308">
      <c r="A6308" s="761" t="s">
        <v>19116</v>
      </c>
      <c r="B6308" s="677" t="s">
        <v>6163</v>
      </c>
    </row>
    <row r="6309">
      <c r="A6309" s="761" t="s">
        <v>19117</v>
      </c>
      <c r="B6309" s="677" t="s">
        <v>6163</v>
      </c>
    </row>
    <row r="6310">
      <c r="A6310" s="761" t="s">
        <v>19118</v>
      </c>
      <c r="B6310" s="677" t="s">
        <v>6163</v>
      </c>
    </row>
    <row r="6311">
      <c r="A6311" s="761" t="s">
        <v>19119</v>
      </c>
      <c r="B6311" s="677" t="s">
        <v>6163</v>
      </c>
    </row>
    <row r="6312">
      <c r="A6312" s="761" t="s">
        <v>19120</v>
      </c>
      <c r="B6312" s="677" t="s">
        <v>6163</v>
      </c>
    </row>
    <row r="6313">
      <c r="A6313" s="761" t="s">
        <v>19121</v>
      </c>
      <c r="B6313" s="677" t="s">
        <v>6163</v>
      </c>
    </row>
    <row r="6314">
      <c r="A6314" s="761" t="s">
        <v>19122</v>
      </c>
      <c r="B6314" s="677" t="s">
        <v>12953</v>
      </c>
    </row>
    <row r="6315">
      <c r="A6315" s="761" t="s">
        <v>19123</v>
      </c>
      <c r="B6315" s="677" t="s">
        <v>6163</v>
      </c>
    </row>
    <row r="6316">
      <c r="A6316" s="761" t="s">
        <v>19124</v>
      </c>
      <c r="B6316" s="677" t="s">
        <v>6163</v>
      </c>
    </row>
    <row r="6317">
      <c r="A6317" s="761" t="s">
        <v>19125</v>
      </c>
      <c r="B6317" s="677" t="s">
        <v>6163</v>
      </c>
    </row>
    <row r="6318">
      <c r="A6318" s="761" t="s">
        <v>19126</v>
      </c>
      <c r="B6318" s="677" t="s">
        <v>6163</v>
      </c>
    </row>
    <row r="6319">
      <c r="A6319" s="761" t="s">
        <v>19127</v>
      </c>
      <c r="B6319" s="677" t="s">
        <v>6163</v>
      </c>
    </row>
    <row r="6320">
      <c r="A6320" s="761" t="s">
        <v>19128</v>
      </c>
      <c r="B6320" s="677" t="s">
        <v>6163</v>
      </c>
    </row>
    <row r="6321">
      <c r="A6321" s="761" t="s">
        <v>19129</v>
      </c>
      <c r="B6321" s="677" t="s">
        <v>6163</v>
      </c>
    </row>
    <row r="6322">
      <c r="A6322" s="761" t="s">
        <v>19130</v>
      </c>
      <c r="B6322" s="677" t="s">
        <v>12953</v>
      </c>
    </row>
    <row r="6323">
      <c r="A6323" s="761" t="s">
        <v>19131</v>
      </c>
      <c r="B6323" s="677" t="s">
        <v>6163</v>
      </c>
    </row>
    <row r="6324">
      <c r="A6324" s="761" t="s">
        <v>19132</v>
      </c>
      <c r="B6324" s="677" t="s">
        <v>6163</v>
      </c>
    </row>
    <row r="6325">
      <c r="A6325" s="761" t="s">
        <v>19133</v>
      </c>
      <c r="B6325" s="677" t="s">
        <v>6163</v>
      </c>
    </row>
    <row r="6326">
      <c r="A6326" s="761" t="s">
        <v>19134</v>
      </c>
      <c r="B6326" s="677" t="s">
        <v>6163</v>
      </c>
    </row>
    <row r="6327">
      <c r="A6327" s="761" t="s">
        <v>19135</v>
      </c>
      <c r="B6327" s="677" t="s">
        <v>12953</v>
      </c>
    </row>
    <row r="6328">
      <c r="A6328" s="761" t="s">
        <v>19136</v>
      </c>
      <c r="B6328" s="677" t="s">
        <v>6163</v>
      </c>
    </row>
    <row r="6329">
      <c r="A6329" s="761" t="s">
        <v>19137</v>
      </c>
      <c r="B6329" s="677" t="s">
        <v>6163</v>
      </c>
    </row>
    <row r="6330">
      <c r="A6330" s="761" t="s">
        <v>19138</v>
      </c>
      <c r="B6330" s="677" t="s">
        <v>6163</v>
      </c>
    </row>
    <row r="6331">
      <c r="A6331" s="761" t="s">
        <v>19139</v>
      </c>
      <c r="B6331" s="677" t="s">
        <v>6163</v>
      </c>
    </row>
    <row r="6332">
      <c r="A6332" s="761" t="s">
        <v>19140</v>
      </c>
      <c r="B6332" s="677" t="s">
        <v>6163</v>
      </c>
    </row>
    <row r="6333">
      <c r="A6333" s="761" t="s">
        <v>19141</v>
      </c>
      <c r="B6333" s="677" t="s">
        <v>6163</v>
      </c>
    </row>
    <row r="6334">
      <c r="A6334" s="761" t="s">
        <v>19142</v>
      </c>
      <c r="B6334" s="677" t="s">
        <v>6163</v>
      </c>
    </row>
    <row r="6335">
      <c r="A6335" s="761" t="s">
        <v>19143</v>
      </c>
      <c r="B6335" s="677" t="s">
        <v>6163</v>
      </c>
    </row>
    <row r="6336">
      <c r="A6336" s="761" t="s">
        <v>19144</v>
      </c>
      <c r="B6336" s="677" t="s">
        <v>6163</v>
      </c>
    </row>
    <row r="6337">
      <c r="A6337" s="761" t="s">
        <v>19145</v>
      </c>
      <c r="B6337" s="677" t="s">
        <v>6163</v>
      </c>
    </row>
    <row r="6338">
      <c r="A6338" s="761" t="s">
        <v>19146</v>
      </c>
      <c r="B6338" s="677" t="s">
        <v>6163</v>
      </c>
    </row>
    <row r="6339">
      <c r="A6339" s="761" t="s">
        <v>19147</v>
      </c>
      <c r="B6339" s="677" t="s">
        <v>6163</v>
      </c>
    </row>
    <row r="6340">
      <c r="A6340" s="761" t="s">
        <v>19148</v>
      </c>
      <c r="B6340" s="677" t="s">
        <v>6163</v>
      </c>
    </row>
    <row r="6341">
      <c r="A6341" s="761" t="s">
        <v>19149</v>
      </c>
      <c r="B6341" s="677" t="s">
        <v>6163</v>
      </c>
    </row>
    <row r="6342">
      <c r="A6342" s="761" t="s">
        <v>19150</v>
      </c>
      <c r="B6342" s="677" t="s">
        <v>12953</v>
      </c>
    </row>
    <row r="6343">
      <c r="A6343" s="761" t="s">
        <v>931</v>
      </c>
      <c r="B6343" s="677" t="s">
        <v>6163</v>
      </c>
    </row>
    <row r="6344">
      <c r="A6344" s="761" t="s">
        <v>19151</v>
      </c>
      <c r="B6344" s="677" t="s">
        <v>6163</v>
      </c>
    </row>
    <row r="6345">
      <c r="A6345" s="761" t="s">
        <v>19152</v>
      </c>
      <c r="B6345" s="677" t="s">
        <v>6163</v>
      </c>
    </row>
    <row r="6346">
      <c r="A6346" s="761" t="s">
        <v>19153</v>
      </c>
      <c r="B6346" s="677" t="s">
        <v>6163</v>
      </c>
    </row>
    <row r="6347">
      <c r="A6347" s="761" t="s">
        <v>19154</v>
      </c>
      <c r="B6347" s="677" t="s">
        <v>6163</v>
      </c>
    </row>
    <row r="6348">
      <c r="A6348" s="761" t="s">
        <v>19155</v>
      </c>
      <c r="B6348" s="677" t="s">
        <v>12953</v>
      </c>
    </row>
    <row r="6349">
      <c r="A6349" s="761" t="s">
        <v>19156</v>
      </c>
      <c r="B6349" s="677" t="s">
        <v>12953</v>
      </c>
    </row>
    <row r="6350">
      <c r="A6350" s="761" t="s">
        <v>19157</v>
      </c>
      <c r="B6350" s="677" t="s">
        <v>6163</v>
      </c>
    </row>
    <row r="6351">
      <c r="A6351" s="761" t="s">
        <v>19158</v>
      </c>
      <c r="B6351" s="677" t="s">
        <v>6163</v>
      </c>
    </row>
    <row r="6352">
      <c r="A6352" s="761" t="s">
        <v>19159</v>
      </c>
      <c r="B6352" s="677" t="s">
        <v>12953</v>
      </c>
    </row>
    <row r="6353">
      <c r="A6353" s="761" t="s">
        <v>19160</v>
      </c>
      <c r="B6353" s="677" t="s">
        <v>6163</v>
      </c>
    </row>
    <row r="6354">
      <c r="A6354" s="761" t="s">
        <v>19161</v>
      </c>
      <c r="B6354" s="677" t="s">
        <v>6163</v>
      </c>
    </row>
    <row r="6355">
      <c r="A6355" s="761" t="s">
        <v>19162</v>
      </c>
      <c r="B6355" s="677" t="s">
        <v>6163</v>
      </c>
    </row>
    <row r="6356">
      <c r="A6356" s="761" t="s">
        <v>19163</v>
      </c>
      <c r="B6356" s="677" t="s">
        <v>6163</v>
      </c>
    </row>
    <row r="6357">
      <c r="A6357" s="761" t="s">
        <v>19164</v>
      </c>
      <c r="B6357" s="677" t="s">
        <v>6163</v>
      </c>
    </row>
    <row r="6358">
      <c r="A6358" s="761" t="s">
        <v>19165</v>
      </c>
      <c r="B6358" s="677" t="s">
        <v>6163</v>
      </c>
    </row>
    <row r="6359">
      <c r="A6359" s="761" t="s">
        <v>19166</v>
      </c>
      <c r="B6359" s="677" t="s">
        <v>12953</v>
      </c>
    </row>
    <row r="6360">
      <c r="A6360" s="761" t="s">
        <v>19167</v>
      </c>
      <c r="B6360" s="677" t="s">
        <v>6163</v>
      </c>
    </row>
    <row r="6361">
      <c r="A6361" s="761" t="s">
        <v>19168</v>
      </c>
      <c r="B6361" s="677" t="s">
        <v>6163</v>
      </c>
    </row>
    <row r="6362">
      <c r="A6362" s="761" t="s">
        <v>1615</v>
      </c>
      <c r="B6362" s="677" t="s">
        <v>6163</v>
      </c>
    </row>
    <row r="6363">
      <c r="A6363" s="761" t="s">
        <v>19169</v>
      </c>
      <c r="B6363" s="677" t="s">
        <v>12953</v>
      </c>
    </row>
    <row r="6364">
      <c r="A6364" s="761" t="s">
        <v>19170</v>
      </c>
      <c r="B6364" s="677" t="s">
        <v>6163</v>
      </c>
    </row>
    <row r="6365">
      <c r="A6365" s="761" t="s">
        <v>19171</v>
      </c>
      <c r="B6365" s="677" t="s">
        <v>6163</v>
      </c>
    </row>
    <row r="6366">
      <c r="A6366" s="761" t="s">
        <v>19172</v>
      </c>
      <c r="B6366" s="677" t="s">
        <v>6163</v>
      </c>
    </row>
    <row r="6367">
      <c r="A6367" s="761" t="s">
        <v>19173</v>
      </c>
      <c r="B6367" s="677" t="s">
        <v>12953</v>
      </c>
    </row>
    <row r="6368">
      <c r="A6368" s="761" t="s">
        <v>19174</v>
      </c>
      <c r="B6368" s="677" t="s">
        <v>12953</v>
      </c>
    </row>
    <row r="6369">
      <c r="A6369" s="761" t="s">
        <v>19175</v>
      </c>
      <c r="B6369" s="677" t="s">
        <v>6163</v>
      </c>
    </row>
    <row r="6370">
      <c r="A6370" s="761" t="s">
        <v>19176</v>
      </c>
      <c r="B6370" s="677" t="s">
        <v>6163</v>
      </c>
    </row>
    <row r="6371">
      <c r="A6371" s="761" t="s">
        <v>19177</v>
      </c>
      <c r="B6371" s="677" t="s">
        <v>6163</v>
      </c>
    </row>
    <row r="6372">
      <c r="A6372" s="761" t="s">
        <v>19178</v>
      </c>
      <c r="B6372" s="677" t="s">
        <v>6163</v>
      </c>
    </row>
    <row r="6373">
      <c r="A6373" s="761" t="s">
        <v>19179</v>
      </c>
      <c r="B6373" s="677" t="s">
        <v>6163</v>
      </c>
    </row>
    <row r="6374">
      <c r="A6374" s="761" t="s">
        <v>19180</v>
      </c>
      <c r="B6374" s="677" t="s">
        <v>6163</v>
      </c>
    </row>
    <row r="6375">
      <c r="A6375" s="761" t="s">
        <v>19181</v>
      </c>
      <c r="B6375" s="677" t="s">
        <v>6163</v>
      </c>
    </row>
    <row r="6376">
      <c r="A6376" s="761" t="s">
        <v>19182</v>
      </c>
      <c r="B6376" s="677" t="s">
        <v>6163</v>
      </c>
    </row>
    <row r="6377">
      <c r="A6377" s="761" t="s">
        <v>19183</v>
      </c>
      <c r="B6377" s="677" t="s">
        <v>6163</v>
      </c>
    </row>
    <row r="6378">
      <c r="A6378" s="761" t="s">
        <v>19184</v>
      </c>
      <c r="B6378" s="677" t="s">
        <v>12953</v>
      </c>
    </row>
    <row r="6379">
      <c r="A6379" s="761" t="s">
        <v>19185</v>
      </c>
      <c r="B6379" s="677" t="s">
        <v>6163</v>
      </c>
    </row>
    <row r="6380">
      <c r="A6380" s="761" t="s">
        <v>19186</v>
      </c>
      <c r="B6380" s="677" t="s">
        <v>12953</v>
      </c>
    </row>
    <row r="6381">
      <c r="A6381" s="761" t="s">
        <v>19187</v>
      </c>
      <c r="B6381" s="677" t="s">
        <v>12953</v>
      </c>
    </row>
    <row r="6382">
      <c r="A6382" s="761" t="s">
        <v>19188</v>
      </c>
      <c r="B6382" s="677" t="s">
        <v>12953</v>
      </c>
    </row>
    <row r="6383">
      <c r="A6383" s="761" t="s">
        <v>19189</v>
      </c>
      <c r="B6383" s="677" t="s">
        <v>6163</v>
      </c>
    </row>
    <row r="6384">
      <c r="A6384" s="761" t="s">
        <v>19190</v>
      </c>
      <c r="B6384" s="677" t="s">
        <v>6163</v>
      </c>
    </row>
    <row r="6385">
      <c r="A6385" s="761" t="s">
        <v>19191</v>
      </c>
      <c r="B6385" s="677" t="s">
        <v>6163</v>
      </c>
    </row>
    <row r="6386">
      <c r="A6386" s="761" t="s">
        <v>19192</v>
      </c>
      <c r="B6386" s="677" t="s">
        <v>6163</v>
      </c>
    </row>
    <row r="6387">
      <c r="A6387" s="761" t="s">
        <v>19193</v>
      </c>
      <c r="B6387" s="677" t="s">
        <v>6163</v>
      </c>
    </row>
    <row r="6388">
      <c r="A6388" s="761" t="s">
        <v>19194</v>
      </c>
      <c r="B6388" s="677" t="s">
        <v>6163</v>
      </c>
    </row>
    <row r="6389">
      <c r="A6389" s="761" t="s">
        <v>19195</v>
      </c>
      <c r="B6389" s="677" t="s">
        <v>6163</v>
      </c>
    </row>
    <row r="6390">
      <c r="A6390" s="761" t="s">
        <v>19196</v>
      </c>
      <c r="B6390" s="677" t="s">
        <v>6163</v>
      </c>
    </row>
    <row r="6391">
      <c r="A6391" s="761" t="s">
        <v>19197</v>
      </c>
      <c r="B6391" s="677" t="s">
        <v>6163</v>
      </c>
    </row>
    <row r="6392">
      <c r="A6392" s="761" t="s">
        <v>19198</v>
      </c>
      <c r="B6392" s="677" t="s">
        <v>6163</v>
      </c>
    </row>
    <row r="6393">
      <c r="A6393" s="761" t="s">
        <v>19199</v>
      </c>
      <c r="B6393" s="677" t="s">
        <v>6163</v>
      </c>
    </row>
    <row r="6394">
      <c r="A6394" s="761" t="s">
        <v>19200</v>
      </c>
      <c r="B6394" s="677" t="s">
        <v>6163</v>
      </c>
    </row>
    <row r="6395">
      <c r="A6395" s="761" t="s">
        <v>19201</v>
      </c>
      <c r="B6395" s="677" t="s">
        <v>12953</v>
      </c>
    </row>
    <row r="6396">
      <c r="A6396" s="761" t="s">
        <v>19202</v>
      </c>
      <c r="B6396" s="677" t="s">
        <v>6163</v>
      </c>
    </row>
    <row r="6397">
      <c r="A6397" s="761" t="s">
        <v>19203</v>
      </c>
      <c r="B6397" s="677" t="s">
        <v>6163</v>
      </c>
    </row>
    <row r="6398">
      <c r="A6398" s="761" t="s">
        <v>19204</v>
      </c>
      <c r="B6398" s="677" t="s">
        <v>6163</v>
      </c>
    </row>
    <row r="6399">
      <c r="A6399" s="761" t="s">
        <v>19205</v>
      </c>
      <c r="B6399" s="677" t="s">
        <v>6163</v>
      </c>
    </row>
    <row r="6400">
      <c r="A6400" s="761" t="s">
        <v>19206</v>
      </c>
      <c r="B6400" s="677" t="s">
        <v>6163</v>
      </c>
    </row>
    <row r="6401">
      <c r="A6401" s="761" t="s">
        <v>19207</v>
      </c>
      <c r="B6401" s="677" t="s">
        <v>6163</v>
      </c>
    </row>
    <row r="6402">
      <c r="A6402" s="761" t="s">
        <v>19208</v>
      </c>
      <c r="B6402" s="677" t="s">
        <v>6163</v>
      </c>
    </row>
    <row r="6403">
      <c r="A6403" s="761" t="s">
        <v>19209</v>
      </c>
      <c r="B6403" s="677" t="s">
        <v>6163</v>
      </c>
    </row>
    <row r="6404">
      <c r="A6404" s="761" t="s">
        <v>19210</v>
      </c>
      <c r="B6404" s="677" t="s">
        <v>12953</v>
      </c>
    </row>
    <row r="6405">
      <c r="A6405" s="761" t="s">
        <v>19211</v>
      </c>
      <c r="B6405" s="677" t="s">
        <v>6163</v>
      </c>
    </row>
    <row r="6406">
      <c r="A6406" s="761" t="s">
        <v>19212</v>
      </c>
      <c r="B6406" s="677" t="s">
        <v>12953</v>
      </c>
    </row>
    <row r="6407">
      <c r="A6407" s="761" t="s">
        <v>19213</v>
      </c>
      <c r="B6407" s="677" t="s">
        <v>12953</v>
      </c>
    </row>
    <row r="6408">
      <c r="A6408" s="761" t="s">
        <v>19214</v>
      </c>
      <c r="B6408" s="677" t="s">
        <v>6163</v>
      </c>
    </row>
    <row r="6409">
      <c r="A6409" s="761" t="s">
        <v>19215</v>
      </c>
      <c r="B6409" s="677" t="s">
        <v>6163</v>
      </c>
    </row>
    <row r="6410">
      <c r="A6410" s="761" t="s">
        <v>19216</v>
      </c>
      <c r="B6410" s="677" t="s">
        <v>6163</v>
      </c>
    </row>
    <row r="6411">
      <c r="A6411" s="761" t="s">
        <v>19217</v>
      </c>
      <c r="B6411" s="677" t="s">
        <v>6163</v>
      </c>
    </row>
    <row r="6412">
      <c r="A6412" s="761" t="s">
        <v>19218</v>
      </c>
      <c r="B6412" s="677" t="s">
        <v>6163</v>
      </c>
    </row>
    <row r="6413">
      <c r="A6413" s="761" t="s">
        <v>19219</v>
      </c>
      <c r="B6413" s="677" t="s">
        <v>6163</v>
      </c>
    </row>
    <row r="6414">
      <c r="A6414" s="761" t="s">
        <v>19220</v>
      </c>
      <c r="B6414" s="677" t="s">
        <v>6163</v>
      </c>
    </row>
    <row r="6415">
      <c r="A6415" s="761" t="s">
        <v>19221</v>
      </c>
      <c r="B6415" s="677" t="s">
        <v>12953</v>
      </c>
    </row>
    <row r="6416">
      <c r="A6416" s="761" t="s">
        <v>19222</v>
      </c>
      <c r="B6416" s="677" t="s">
        <v>6163</v>
      </c>
    </row>
    <row r="6417">
      <c r="A6417" s="761" t="s">
        <v>19223</v>
      </c>
      <c r="B6417" s="677" t="s">
        <v>6163</v>
      </c>
    </row>
    <row r="6418">
      <c r="A6418" s="761" t="s">
        <v>19224</v>
      </c>
      <c r="B6418" s="677" t="s">
        <v>6163</v>
      </c>
    </row>
    <row r="6419">
      <c r="A6419" s="761" t="s">
        <v>19225</v>
      </c>
      <c r="B6419" s="677" t="s">
        <v>6163</v>
      </c>
    </row>
    <row r="6420">
      <c r="A6420" s="761" t="s">
        <v>19226</v>
      </c>
      <c r="B6420" s="677" t="s">
        <v>6163</v>
      </c>
    </row>
    <row r="6421">
      <c r="A6421" s="761" t="s">
        <v>19227</v>
      </c>
      <c r="B6421" s="677" t="s">
        <v>6163</v>
      </c>
    </row>
    <row r="6422">
      <c r="A6422" s="761" t="s">
        <v>19228</v>
      </c>
      <c r="B6422" s="677" t="s">
        <v>6163</v>
      </c>
    </row>
    <row r="6423">
      <c r="A6423" s="761" t="s">
        <v>19229</v>
      </c>
      <c r="B6423" s="677" t="s">
        <v>6163</v>
      </c>
    </row>
    <row r="6424">
      <c r="A6424" s="761" t="s">
        <v>19230</v>
      </c>
      <c r="B6424" s="677" t="s">
        <v>6163</v>
      </c>
    </row>
    <row r="6425">
      <c r="A6425" s="761" t="s">
        <v>19231</v>
      </c>
      <c r="B6425" s="677" t="s">
        <v>6163</v>
      </c>
    </row>
    <row r="6426">
      <c r="A6426" s="761" t="s">
        <v>19232</v>
      </c>
      <c r="B6426" s="677" t="s">
        <v>6163</v>
      </c>
    </row>
    <row r="6427">
      <c r="A6427" s="761" t="s">
        <v>19233</v>
      </c>
      <c r="B6427" s="677" t="s">
        <v>6163</v>
      </c>
    </row>
    <row r="6428">
      <c r="A6428" s="761" t="s">
        <v>19234</v>
      </c>
      <c r="B6428" s="677" t="s">
        <v>12953</v>
      </c>
    </row>
    <row r="6429">
      <c r="A6429" s="761" t="s">
        <v>19235</v>
      </c>
      <c r="B6429" s="677" t="s">
        <v>6163</v>
      </c>
    </row>
    <row r="6430">
      <c r="A6430" s="761" t="s">
        <v>19236</v>
      </c>
      <c r="B6430" s="677" t="s">
        <v>6163</v>
      </c>
    </row>
    <row r="6431">
      <c r="A6431" s="761" t="s">
        <v>19237</v>
      </c>
      <c r="B6431" s="677" t="s">
        <v>6163</v>
      </c>
    </row>
    <row r="6432">
      <c r="A6432" s="761" t="s">
        <v>19238</v>
      </c>
      <c r="B6432" s="677" t="s">
        <v>6163</v>
      </c>
    </row>
    <row r="6433">
      <c r="A6433" s="761" t="s">
        <v>19239</v>
      </c>
      <c r="B6433" s="677" t="s">
        <v>6163</v>
      </c>
    </row>
    <row r="6434">
      <c r="A6434" s="761" t="s">
        <v>19240</v>
      </c>
      <c r="B6434" s="677" t="s">
        <v>6163</v>
      </c>
    </row>
    <row r="6435">
      <c r="A6435" s="761" t="s">
        <v>19241</v>
      </c>
      <c r="B6435" s="677" t="s">
        <v>12953</v>
      </c>
    </row>
    <row r="6436">
      <c r="A6436" s="761" t="s">
        <v>19242</v>
      </c>
      <c r="B6436" s="677" t="s">
        <v>6163</v>
      </c>
    </row>
    <row r="6437">
      <c r="A6437" s="761" t="s">
        <v>19243</v>
      </c>
      <c r="B6437" s="677" t="s">
        <v>6163</v>
      </c>
    </row>
    <row r="6438">
      <c r="A6438" s="761" t="s">
        <v>19244</v>
      </c>
      <c r="B6438" s="677" t="s">
        <v>6163</v>
      </c>
    </row>
    <row r="6439">
      <c r="A6439" s="761" t="s">
        <v>19245</v>
      </c>
      <c r="B6439" s="677" t="s">
        <v>6163</v>
      </c>
    </row>
    <row r="6440">
      <c r="A6440" s="761" t="s">
        <v>19246</v>
      </c>
      <c r="B6440" s="677" t="s">
        <v>6163</v>
      </c>
    </row>
    <row r="6441">
      <c r="A6441" s="761" t="s">
        <v>19247</v>
      </c>
      <c r="B6441" s="677" t="s">
        <v>12953</v>
      </c>
    </row>
    <row r="6442">
      <c r="A6442" s="761" t="s">
        <v>19248</v>
      </c>
      <c r="B6442" s="677" t="s">
        <v>6163</v>
      </c>
    </row>
    <row r="6443">
      <c r="A6443" s="761" t="s">
        <v>19249</v>
      </c>
      <c r="B6443" s="677" t="s">
        <v>6163</v>
      </c>
    </row>
    <row r="6444">
      <c r="A6444" s="761" t="s">
        <v>19250</v>
      </c>
      <c r="B6444" s="677" t="s">
        <v>6163</v>
      </c>
    </row>
    <row r="6445">
      <c r="A6445" s="761" t="s">
        <v>19251</v>
      </c>
      <c r="B6445" s="677" t="s">
        <v>6163</v>
      </c>
    </row>
    <row r="6446">
      <c r="A6446" s="761" t="s">
        <v>19252</v>
      </c>
      <c r="B6446" s="677" t="s">
        <v>6163</v>
      </c>
    </row>
    <row r="6447">
      <c r="A6447" s="761" t="s">
        <v>19253</v>
      </c>
      <c r="B6447" s="677" t="s">
        <v>6163</v>
      </c>
    </row>
    <row r="6448">
      <c r="A6448" s="761" t="s">
        <v>19254</v>
      </c>
      <c r="B6448" s="677" t="s">
        <v>6163</v>
      </c>
    </row>
    <row r="6449">
      <c r="A6449" s="761" t="s">
        <v>19255</v>
      </c>
      <c r="B6449" s="677" t="s">
        <v>6163</v>
      </c>
    </row>
    <row r="6450">
      <c r="A6450" s="761" t="s">
        <v>19256</v>
      </c>
      <c r="B6450" s="677" t="s">
        <v>6163</v>
      </c>
    </row>
    <row r="6451">
      <c r="A6451" s="761" t="s">
        <v>19257</v>
      </c>
      <c r="B6451" s="677" t="s">
        <v>6163</v>
      </c>
    </row>
    <row r="6452">
      <c r="A6452" s="761" t="s">
        <v>19258</v>
      </c>
      <c r="B6452" s="677" t="s">
        <v>6163</v>
      </c>
    </row>
    <row r="6453">
      <c r="A6453" s="761" t="s">
        <v>19259</v>
      </c>
      <c r="B6453" s="677" t="s">
        <v>6163</v>
      </c>
    </row>
    <row r="6454">
      <c r="A6454" s="761" t="s">
        <v>19260</v>
      </c>
      <c r="B6454" s="677" t="s">
        <v>12953</v>
      </c>
    </row>
    <row r="6455">
      <c r="A6455" s="761" t="s">
        <v>19261</v>
      </c>
      <c r="B6455" s="677" t="s">
        <v>12953</v>
      </c>
    </row>
    <row r="6456">
      <c r="A6456" s="761" t="s">
        <v>19262</v>
      </c>
      <c r="B6456" s="677" t="s">
        <v>6163</v>
      </c>
    </row>
    <row r="6457">
      <c r="A6457" s="761" t="s">
        <v>19263</v>
      </c>
      <c r="B6457" s="677" t="s">
        <v>6163</v>
      </c>
    </row>
    <row r="6458">
      <c r="A6458" s="761" t="s">
        <v>19264</v>
      </c>
      <c r="B6458" s="677" t="s">
        <v>6163</v>
      </c>
    </row>
    <row r="6459">
      <c r="A6459" s="761" t="s">
        <v>19265</v>
      </c>
      <c r="B6459" s="677" t="s">
        <v>6163</v>
      </c>
    </row>
    <row r="6460">
      <c r="A6460" s="761" t="s">
        <v>19266</v>
      </c>
      <c r="B6460" s="677" t="s">
        <v>6163</v>
      </c>
    </row>
    <row r="6461">
      <c r="A6461" s="761" t="s">
        <v>19267</v>
      </c>
      <c r="B6461" s="677" t="s">
        <v>6163</v>
      </c>
    </row>
    <row r="6462">
      <c r="A6462" s="761" t="s">
        <v>19268</v>
      </c>
      <c r="B6462" s="677" t="s">
        <v>6163</v>
      </c>
    </row>
    <row r="6463">
      <c r="A6463" s="761" t="s">
        <v>19269</v>
      </c>
      <c r="B6463" s="677" t="s">
        <v>12953</v>
      </c>
    </row>
    <row r="6464">
      <c r="A6464" s="761" t="s">
        <v>19270</v>
      </c>
      <c r="B6464" s="677" t="s">
        <v>6163</v>
      </c>
    </row>
    <row r="6465">
      <c r="A6465" s="761" t="s">
        <v>19271</v>
      </c>
      <c r="B6465" s="677" t="s">
        <v>6163</v>
      </c>
    </row>
    <row r="6466">
      <c r="A6466" s="761" t="s">
        <v>19272</v>
      </c>
      <c r="B6466" s="677" t="s">
        <v>6163</v>
      </c>
    </row>
    <row r="6467">
      <c r="A6467" s="761" t="s">
        <v>19273</v>
      </c>
      <c r="B6467" s="677" t="s">
        <v>6163</v>
      </c>
    </row>
    <row r="6468">
      <c r="A6468" s="761" t="s">
        <v>19274</v>
      </c>
      <c r="B6468" s="677" t="s">
        <v>6163</v>
      </c>
    </row>
    <row r="6469">
      <c r="A6469" s="761" t="s">
        <v>19275</v>
      </c>
      <c r="B6469" s="677" t="s">
        <v>6163</v>
      </c>
    </row>
    <row r="6470">
      <c r="A6470" s="761" t="s">
        <v>19276</v>
      </c>
      <c r="B6470" s="677" t="s">
        <v>6163</v>
      </c>
    </row>
    <row r="6471">
      <c r="A6471" s="761" t="s">
        <v>19277</v>
      </c>
      <c r="B6471" s="677" t="s">
        <v>6163</v>
      </c>
    </row>
    <row r="6472">
      <c r="A6472" s="761" t="s">
        <v>19278</v>
      </c>
      <c r="B6472" s="677" t="s">
        <v>6163</v>
      </c>
    </row>
    <row r="6473">
      <c r="A6473" s="761" t="s">
        <v>233</v>
      </c>
      <c r="B6473" s="677" t="s">
        <v>6163</v>
      </c>
    </row>
    <row r="6474">
      <c r="A6474" s="761" t="s">
        <v>19279</v>
      </c>
      <c r="B6474" s="677" t="s">
        <v>12953</v>
      </c>
    </row>
    <row r="6475">
      <c r="A6475" s="761" t="s">
        <v>19280</v>
      </c>
      <c r="B6475" s="677" t="s">
        <v>6163</v>
      </c>
    </row>
    <row r="6476">
      <c r="A6476" s="761" t="s">
        <v>19281</v>
      </c>
      <c r="B6476" s="677" t="s">
        <v>6163</v>
      </c>
    </row>
    <row r="6477">
      <c r="A6477" s="761" t="s">
        <v>19282</v>
      </c>
      <c r="B6477" s="677" t="s">
        <v>6163</v>
      </c>
    </row>
    <row r="6478">
      <c r="A6478" s="761" t="s">
        <v>19283</v>
      </c>
      <c r="B6478" s="677" t="s">
        <v>12953</v>
      </c>
    </row>
    <row r="6479">
      <c r="A6479" s="761" t="s">
        <v>19284</v>
      </c>
      <c r="B6479" s="677" t="s">
        <v>6163</v>
      </c>
    </row>
    <row r="6480">
      <c r="A6480" s="761" t="s">
        <v>19285</v>
      </c>
      <c r="B6480" s="677" t="s">
        <v>6163</v>
      </c>
    </row>
    <row r="6481">
      <c r="A6481" s="761" t="s">
        <v>19286</v>
      </c>
      <c r="B6481" s="677" t="s">
        <v>6163</v>
      </c>
    </row>
    <row r="6482">
      <c r="A6482" s="761" t="s">
        <v>19287</v>
      </c>
      <c r="B6482" s="677" t="s">
        <v>12953</v>
      </c>
    </row>
    <row r="6483">
      <c r="A6483" s="761" t="s">
        <v>19288</v>
      </c>
      <c r="B6483" s="677" t="s">
        <v>6163</v>
      </c>
    </row>
    <row r="6484">
      <c r="A6484" s="761" t="s">
        <v>19289</v>
      </c>
      <c r="B6484" s="677" t="s">
        <v>6163</v>
      </c>
    </row>
    <row r="6485">
      <c r="A6485" s="761" t="s">
        <v>19290</v>
      </c>
      <c r="B6485" s="677" t="s">
        <v>6163</v>
      </c>
    </row>
    <row r="6486">
      <c r="A6486" s="761" t="s">
        <v>19291</v>
      </c>
      <c r="B6486" s="677" t="s">
        <v>6163</v>
      </c>
    </row>
    <row r="6487">
      <c r="A6487" s="761" t="s">
        <v>19292</v>
      </c>
      <c r="B6487" s="677" t="s">
        <v>6163</v>
      </c>
    </row>
    <row r="6488">
      <c r="A6488" s="761" t="s">
        <v>19293</v>
      </c>
      <c r="B6488" s="677" t="s">
        <v>12953</v>
      </c>
    </row>
    <row r="6489">
      <c r="A6489" s="761" t="s">
        <v>19294</v>
      </c>
      <c r="B6489" s="677" t="s">
        <v>6163</v>
      </c>
    </row>
    <row r="6490">
      <c r="A6490" s="761" t="s">
        <v>19295</v>
      </c>
      <c r="B6490" s="677" t="s">
        <v>6163</v>
      </c>
    </row>
    <row r="6491">
      <c r="A6491" s="761" t="s">
        <v>19296</v>
      </c>
      <c r="B6491" s="677" t="s">
        <v>6163</v>
      </c>
    </row>
    <row r="6492">
      <c r="A6492" s="761" t="s">
        <v>19297</v>
      </c>
      <c r="B6492" s="677" t="s">
        <v>6163</v>
      </c>
    </row>
    <row r="6493">
      <c r="A6493" s="761" t="s">
        <v>808</v>
      </c>
      <c r="B6493" s="677" t="s">
        <v>6163</v>
      </c>
    </row>
    <row r="6494">
      <c r="A6494" s="761" t="s">
        <v>19298</v>
      </c>
      <c r="B6494" s="677" t="s">
        <v>6163</v>
      </c>
    </row>
    <row r="6495">
      <c r="A6495" s="761" t="s">
        <v>19299</v>
      </c>
      <c r="B6495" s="677" t="s">
        <v>6163</v>
      </c>
    </row>
    <row r="6496">
      <c r="A6496" s="761" t="s">
        <v>19300</v>
      </c>
      <c r="B6496" s="677" t="s">
        <v>6163</v>
      </c>
    </row>
    <row r="6497">
      <c r="A6497" s="761" t="s">
        <v>19301</v>
      </c>
      <c r="B6497" s="677" t="s">
        <v>6163</v>
      </c>
    </row>
    <row r="6498">
      <c r="A6498" s="761" t="s">
        <v>19302</v>
      </c>
      <c r="B6498" s="677" t="s">
        <v>13632</v>
      </c>
    </row>
    <row r="6499">
      <c r="A6499" s="761" t="s">
        <v>19303</v>
      </c>
      <c r="B6499" s="677" t="s">
        <v>6163</v>
      </c>
    </row>
    <row r="6500">
      <c r="A6500" s="761" t="s">
        <v>19304</v>
      </c>
      <c r="B6500" s="677" t="s">
        <v>12953</v>
      </c>
    </row>
    <row r="6501">
      <c r="A6501" s="761" t="s">
        <v>19305</v>
      </c>
      <c r="B6501" s="677" t="s">
        <v>6163</v>
      </c>
    </row>
    <row r="6502">
      <c r="A6502" s="761" t="s">
        <v>19306</v>
      </c>
      <c r="B6502" s="677" t="s">
        <v>6163</v>
      </c>
    </row>
    <row r="6503">
      <c r="A6503" s="761" t="s">
        <v>19307</v>
      </c>
      <c r="B6503" s="677" t="s">
        <v>6163</v>
      </c>
    </row>
    <row r="6504">
      <c r="A6504" s="761" t="s">
        <v>19308</v>
      </c>
      <c r="B6504" s="677" t="s">
        <v>12953</v>
      </c>
    </row>
    <row r="6505">
      <c r="A6505" s="761" t="s">
        <v>19309</v>
      </c>
      <c r="B6505" s="677" t="s">
        <v>6163</v>
      </c>
    </row>
    <row r="6506">
      <c r="A6506" s="761" t="s">
        <v>19310</v>
      </c>
      <c r="B6506" s="677" t="s">
        <v>6163</v>
      </c>
    </row>
    <row r="6507">
      <c r="A6507" s="761" t="s">
        <v>19311</v>
      </c>
      <c r="B6507" s="677" t="s">
        <v>6163</v>
      </c>
    </row>
    <row r="6508">
      <c r="A6508" s="761" t="s">
        <v>19312</v>
      </c>
      <c r="B6508" s="677" t="s">
        <v>6163</v>
      </c>
    </row>
    <row r="6509">
      <c r="A6509" s="761" t="s">
        <v>19313</v>
      </c>
      <c r="B6509" s="677" t="s">
        <v>12953</v>
      </c>
    </row>
    <row r="6510">
      <c r="A6510" s="761" t="s">
        <v>19314</v>
      </c>
      <c r="B6510" s="677" t="s">
        <v>6163</v>
      </c>
    </row>
    <row r="6511">
      <c r="A6511" s="761" t="s">
        <v>19315</v>
      </c>
      <c r="B6511" s="677" t="s">
        <v>6163</v>
      </c>
    </row>
    <row r="6512">
      <c r="A6512" s="761" t="s">
        <v>19316</v>
      </c>
      <c r="B6512" s="677" t="s">
        <v>6163</v>
      </c>
    </row>
    <row r="6513">
      <c r="A6513" s="761" t="s">
        <v>19317</v>
      </c>
      <c r="B6513" s="677" t="s">
        <v>6163</v>
      </c>
    </row>
    <row r="6514">
      <c r="A6514" s="761" t="s">
        <v>19318</v>
      </c>
      <c r="B6514" s="677" t="s">
        <v>6163</v>
      </c>
    </row>
    <row r="6515">
      <c r="A6515" s="761" t="s">
        <v>19319</v>
      </c>
      <c r="B6515" s="677" t="s">
        <v>6163</v>
      </c>
    </row>
    <row r="6516">
      <c r="A6516" s="761" t="s">
        <v>19320</v>
      </c>
      <c r="B6516" s="677" t="s">
        <v>6163</v>
      </c>
    </row>
    <row r="6517">
      <c r="A6517" s="761" t="s">
        <v>19321</v>
      </c>
      <c r="B6517" s="677" t="s">
        <v>6163</v>
      </c>
    </row>
    <row r="6518">
      <c r="A6518" s="761" t="s">
        <v>19322</v>
      </c>
      <c r="B6518" s="677" t="s">
        <v>6163</v>
      </c>
    </row>
    <row r="6519">
      <c r="A6519" s="761" t="s">
        <v>19323</v>
      </c>
      <c r="B6519" s="677" t="s">
        <v>6163</v>
      </c>
    </row>
    <row r="6520">
      <c r="A6520" s="761" t="s">
        <v>19324</v>
      </c>
      <c r="B6520" s="677" t="s">
        <v>6163</v>
      </c>
    </row>
    <row r="6521">
      <c r="A6521" s="761" t="s">
        <v>19325</v>
      </c>
      <c r="B6521" s="677" t="s">
        <v>6163</v>
      </c>
    </row>
    <row r="6522">
      <c r="A6522" s="761" t="s">
        <v>19326</v>
      </c>
      <c r="B6522" s="677" t="s">
        <v>12953</v>
      </c>
    </row>
    <row r="6523">
      <c r="A6523" s="761" t="s">
        <v>19327</v>
      </c>
      <c r="B6523" s="677" t="s">
        <v>6163</v>
      </c>
    </row>
    <row r="6524">
      <c r="A6524" s="761" t="s">
        <v>19328</v>
      </c>
      <c r="B6524" s="677" t="s">
        <v>6163</v>
      </c>
    </row>
    <row r="6525">
      <c r="A6525" s="761" t="s">
        <v>19329</v>
      </c>
      <c r="B6525" s="677" t="s">
        <v>6163</v>
      </c>
    </row>
    <row r="6526">
      <c r="A6526" s="761" t="s">
        <v>19330</v>
      </c>
      <c r="B6526" s="677" t="s">
        <v>6163</v>
      </c>
    </row>
    <row r="6527">
      <c r="A6527" s="761" t="s">
        <v>19331</v>
      </c>
      <c r="B6527" s="677" t="s">
        <v>6163</v>
      </c>
    </row>
    <row r="6528">
      <c r="A6528" s="761" t="s">
        <v>19332</v>
      </c>
      <c r="B6528" s="677" t="s">
        <v>12953</v>
      </c>
    </row>
    <row r="6529">
      <c r="A6529" s="761" t="s">
        <v>19333</v>
      </c>
      <c r="B6529" s="677" t="s">
        <v>6163</v>
      </c>
    </row>
    <row r="6530">
      <c r="A6530" s="761" t="s">
        <v>19334</v>
      </c>
      <c r="B6530" s="677" t="s">
        <v>12953</v>
      </c>
    </row>
    <row r="6531">
      <c r="A6531" s="761" t="s">
        <v>19335</v>
      </c>
      <c r="B6531" s="677" t="s">
        <v>6163</v>
      </c>
    </row>
    <row r="6532">
      <c r="A6532" s="761" t="s">
        <v>1127</v>
      </c>
      <c r="B6532" s="677" t="s">
        <v>6163</v>
      </c>
    </row>
    <row r="6533">
      <c r="A6533" s="761" t="s">
        <v>19336</v>
      </c>
      <c r="B6533" s="677" t="s">
        <v>6163</v>
      </c>
    </row>
    <row r="6534">
      <c r="A6534" s="761" t="s">
        <v>19337</v>
      </c>
      <c r="B6534" s="677" t="s">
        <v>12953</v>
      </c>
    </row>
    <row r="6535">
      <c r="A6535" s="761" t="s">
        <v>19338</v>
      </c>
      <c r="B6535" s="677" t="s">
        <v>6163</v>
      </c>
    </row>
    <row r="6536">
      <c r="A6536" s="761" t="s">
        <v>19339</v>
      </c>
      <c r="B6536" s="677" t="s">
        <v>12953</v>
      </c>
    </row>
    <row r="6537">
      <c r="A6537" s="761" t="s">
        <v>19340</v>
      </c>
      <c r="B6537" s="677" t="s">
        <v>6163</v>
      </c>
    </row>
    <row r="6538">
      <c r="A6538" s="761" t="s">
        <v>19341</v>
      </c>
      <c r="B6538" s="677" t="s">
        <v>6163</v>
      </c>
    </row>
    <row r="6539">
      <c r="A6539" s="761" t="s">
        <v>19342</v>
      </c>
      <c r="B6539" s="677" t="s">
        <v>6163</v>
      </c>
    </row>
    <row r="6540">
      <c r="A6540" s="761" t="s">
        <v>19343</v>
      </c>
      <c r="B6540" s="677" t="s">
        <v>6163</v>
      </c>
    </row>
    <row r="6541">
      <c r="A6541" s="761" t="s">
        <v>19344</v>
      </c>
      <c r="B6541" s="677" t="s">
        <v>6163</v>
      </c>
    </row>
    <row r="6542">
      <c r="A6542" s="761" t="s">
        <v>19345</v>
      </c>
      <c r="B6542" s="677" t="s">
        <v>6163</v>
      </c>
    </row>
    <row r="6543">
      <c r="A6543" s="761" t="s">
        <v>19346</v>
      </c>
      <c r="B6543" s="677" t="s">
        <v>6163</v>
      </c>
    </row>
    <row r="6544">
      <c r="A6544" s="761" t="s">
        <v>19347</v>
      </c>
      <c r="B6544" s="677" t="s">
        <v>6163</v>
      </c>
    </row>
    <row r="6545">
      <c r="A6545" s="761" t="s">
        <v>19348</v>
      </c>
      <c r="B6545" s="677" t="s">
        <v>6163</v>
      </c>
    </row>
    <row r="6546">
      <c r="A6546" s="761" t="s">
        <v>19349</v>
      </c>
      <c r="B6546" s="677" t="s">
        <v>6163</v>
      </c>
    </row>
    <row r="6547">
      <c r="A6547" s="761" t="s">
        <v>19350</v>
      </c>
      <c r="B6547" s="677" t="s">
        <v>6163</v>
      </c>
    </row>
    <row r="6548">
      <c r="A6548" s="761" t="s">
        <v>19351</v>
      </c>
      <c r="B6548" s="677" t="s">
        <v>6163</v>
      </c>
    </row>
    <row r="6549">
      <c r="A6549" s="761" t="s">
        <v>19352</v>
      </c>
      <c r="B6549" s="677" t="s">
        <v>6163</v>
      </c>
    </row>
    <row r="6550">
      <c r="A6550" s="761" t="s">
        <v>19353</v>
      </c>
      <c r="B6550" s="677" t="s">
        <v>6163</v>
      </c>
    </row>
    <row r="6551">
      <c r="A6551" s="761" t="s">
        <v>19354</v>
      </c>
      <c r="B6551" s="677" t="s">
        <v>12953</v>
      </c>
    </row>
    <row r="6552">
      <c r="A6552" s="761" t="s">
        <v>19355</v>
      </c>
      <c r="B6552" s="677" t="s">
        <v>6163</v>
      </c>
    </row>
    <row r="6553">
      <c r="A6553" s="761" t="s">
        <v>19356</v>
      </c>
      <c r="B6553" s="677" t="s">
        <v>6163</v>
      </c>
    </row>
    <row r="6554">
      <c r="A6554" s="761" t="s">
        <v>19357</v>
      </c>
      <c r="B6554" s="677" t="s">
        <v>6163</v>
      </c>
    </row>
    <row r="6555">
      <c r="A6555" s="761" t="s">
        <v>19358</v>
      </c>
      <c r="B6555" s="677" t="s">
        <v>6163</v>
      </c>
    </row>
    <row r="6556">
      <c r="A6556" s="761" t="s">
        <v>19359</v>
      </c>
      <c r="B6556" s="677" t="s">
        <v>6163</v>
      </c>
    </row>
    <row r="6557">
      <c r="A6557" s="761" t="s">
        <v>19360</v>
      </c>
      <c r="B6557" s="677" t="s">
        <v>6163</v>
      </c>
    </row>
    <row r="6558">
      <c r="A6558" s="761" t="s">
        <v>19361</v>
      </c>
      <c r="B6558" s="677" t="s">
        <v>6163</v>
      </c>
    </row>
    <row r="6559">
      <c r="A6559" s="761" t="s">
        <v>19362</v>
      </c>
      <c r="B6559" s="677" t="s">
        <v>6163</v>
      </c>
    </row>
    <row r="6560">
      <c r="A6560" s="761" t="s">
        <v>19363</v>
      </c>
      <c r="B6560" s="677" t="s">
        <v>6163</v>
      </c>
    </row>
    <row r="6561">
      <c r="A6561" s="761" t="s">
        <v>19364</v>
      </c>
      <c r="B6561" s="677" t="s">
        <v>6163</v>
      </c>
    </row>
    <row r="6562">
      <c r="A6562" s="761" t="s">
        <v>19365</v>
      </c>
      <c r="B6562" s="677" t="s">
        <v>6163</v>
      </c>
    </row>
    <row r="6563">
      <c r="A6563" s="761" t="s">
        <v>19366</v>
      </c>
      <c r="B6563" s="677" t="s">
        <v>6163</v>
      </c>
    </row>
    <row r="6564">
      <c r="A6564" s="761" t="s">
        <v>19367</v>
      </c>
      <c r="B6564" s="677" t="s">
        <v>12953</v>
      </c>
    </row>
    <row r="6565">
      <c r="A6565" s="761" t="s">
        <v>19368</v>
      </c>
      <c r="B6565" s="677" t="s">
        <v>6163</v>
      </c>
    </row>
    <row r="6566">
      <c r="A6566" s="761" t="s">
        <v>19369</v>
      </c>
      <c r="B6566" s="677" t="s">
        <v>6163</v>
      </c>
    </row>
    <row r="6567">
      <c r="A6567" s="761" t="s">
        <v>19370</v>
      </c>
      <c r="B6567" s="677" t="s">
        <v>6163</v>
      </c>
    </row>
    <row r="6568">
      <c r="A6568" s="761" t="s">
        <v>19371</v>
      </c>
      <c r="B6568" s="677" t="s">
        <v>12953</v>
      </c>
    </row>
    <row r="6569">
      <c r="A6569" s="761" t="s">
        <v>10158</v>
      </c>
      <c r="B6569" s="677" t="s">
        <v>6163</v>
      </c>
    </row>
    <row r="6570">
      <c r="A6570" s="761" t="s">
        <v>19372</v>
      </c>
      <c r="B6570" s="677" t="s">
        <v>6163</v>
      </c>
    </row>
    <row r="6571">
      <c r="A6571" s="761" t="s">
        <v>19373</v>
      </c>
      <c r="B6571" s="677" t="s">
        <v>6163</v>
      </c>
    </row>
    <row r="6572">
      <c r="A6572" s="761" t="s">
        <v>19374</v>
      </c>
      <c r="B6572" s="677" t="s">
        <v>6163</v>
      </c>
    </row>
    <row r="6573">
      <c r="A6573" s="761" t="s">
        <v>19375</v>
      </c>
      <c r="B6573" s="677" t="s">
        <v>6163</v>
      </c>
    </row>
    <row r="6574">
      <c r="A6574" s="761" t="s">
        <v>19376</v>
      </c>
      <c r="B6574" s="677" t="s">
        <v>6163</v>
      </c>
    </row>
    <row r="6575">
      <c r="A6575" s="761" t="s">
        <v>19377</v>
      </c>
      <c r="B6575" s="677" t="s">
        <v>6163</v>
      </c>
    </row>
    <row r="6576">
      <c r="A6576" s="761" t="s">
        <v>19378</v>
      </c>
      <c r="B6576" s="677" t="s">
        <v>6163</v>
      </c>
    </row>
    <row r="6577">
      <c r="A6577" s="761" t="s">
        <v>19379</v>
      </c>
      <c r="B6577" s="677" t="s">
        <v>6163</v>
      </c>
    </row>
    <row r="6578">
      <c r="A6578" s="761" t="s">
        <v>19380</v>
      </c>
      <c r="B6578" s="677" t="s">
        <v>6163</v>
      </c>
    </row>
    <row r="6579">
      <c r="A6579" s="761" t="s">
        <v>19381</v>
      </c>
      <c r="B6579" s="677" t="s">
        <v>6163</v>
      </c>
    </row>
    <row r="6580">
      <c r="A6580" s="761" t="s">
        <v>19382</v>
      </c>
      <c r="B6580" s="677" t="s">
        <v>6163</v>
      </c>
    </row>
    <row r="6581">
      <c r="A6581" s="761" t="s">
        <v>19383</v>
      </c>
      <c r="B6581" s="677" t="s">
        <v>6163</v>
      </c>
    </row>
    <row r="6582">
      <c r="A6582" s="761" t="s">
        <v>19384</v>
      </c>
      <c r="B6582" s="677" t="s">
        <v>6163</v>
      </c>
    </row>
    <row r="6583">
      <c r="A6583" s="761" t="s">
        <v>19385</v>
      </c>
      <c r="B6583" s="677" t="s">
        <v>6163</v>
      </c>
    </row>
    <row r="6584">
      <c r="A6584" s="761" t="s">
        <v>19386</v>
      </c>
      <c r="B6584" s="677" t="s">
        <v>6163</v>
      </c>
    </row>
    <row r="6585">
      <c r="A6585" s="761" t="s">
        <v>19387</v>
      </c>
      <c r="B6585" s="677" t="s">
        <v>6163</v>
      </c>
    </row>
    <row r="6586">
      <c r="A6586" s="761" t="s">
        <v>19388</v>
      </c>
      <c r="B6586" s="677" t="s">
        <v>6163</v>
      </c>
    </row>
    <row r="6587">
      <c r="A6587" s="761" t="s">
        <v>19389</v>
      </c>
      <c r="B6587" s="677" t="s">
        <v>12953</v>
      </c>
    </row>
    <row r="6588">
      <c r="A6588" s="761" t="s">
        <v>19390</v>
      </c>
      <c r="B6588" s="677" t="s">
        <v>6163</v>
      </c>
    </row>
    <row r="6589">
      <c r="A6589" s="761" t="s">
        <v>19391</v>
      </c>
      <c r="B6589" s="677" t="s">
        <v>12953</v>
      </c>
    </row>
    <row r="6590">
      <c r="A6590" s="761" t="s">
        <v>19392</v>
      </c>
      <c r="B6590" s="677" t="s">
        <v>12953</v>
      </c>
    </row>
    <row r="6591">
      <c r="A6591" s="761" t="s">
        <v>19393</v>
      </c>
      <c r="B6591" s="677" t="s">
        <v>6163</v>
      </c>
    </row>
    <row r="6592">
      <c r="A6592" s="761" t="s">
        <v>19394</v>
      </c>
      <c r="B6592" s="677" t="s">
        <v>12953</v>
      </c>
    </row>
    <row r="6593">
      <c r="A6593" s="761" t="s">
        <v>19395</v>
      </c>
      <c r="B6593" s="677" t="s">
        <v>6163</v>
      </c>
    </row>
    <row r="6594">
      <c r="A6594" s="761" t="s">
        <v>19396</v>
      </c>
      <c r="B6594" s="677" t="s">
        <v>6163</v>
      </c>
    </row>
    <row r="6595">
      <c r="A6595" s="761" t="s">
        <v>19397</v>
      </c>
      <c r="B6595" s="677" t="s">
        <v>6163</v>
      </c>
    </row>
    <row r="6596">
      <c r="A6596" s="761" t="s">
        <v>19398</v>
      </c>
      <c r="B6596" s="677" t="s">
        <v>12953</v>
      </c>
    </row>
    <row r="6597">
      <c r="A6597" s="761" t="s">
        <v>19399</v>
      </c>
      <c r="B6597" s="677" t="s">
        <v>6163</v>
      </c>
    </row>
    <row r="6598">
      <c r="A6598" s="761" t="s">
        <v>19400</v>
      </c>
      <c r="B6598" s="677" t="s">
        <v>6163</v>
      </c>
    </row>
    <row r="6599">
      <c r="A6599" s="761" t="s">
        <v>19401</v>
      </c>
      <c r="B6599" s="677" t="s">
        <v>6163</v>
      </c>
    </row>
    <row r="6600">
      <c r="A6600" s="761" t="s">
        <v>19402</v>
      </c>
      <c r="B6600" s="677" t="s">
        <v>12953</v>
      </c>
    </row>
    <row r="6601">
      <c r="A6601" s="761" t="s">
        <v>19403</v>
      </c>
      <c r="B6601" s="677" t="s">
        <v>6163</v>
      </c>
    </row>
    <row r="6602">
      <c r="A6602" s="761" t="s">
        <v>19404</v>
      </c>
      <c r="B6602" s="677" t="s">
        <v>6163</v>
      </c>
    </row>
    <row r="6603">
      <c r="A6603" s="761" t="s">
        <v>19405</v>
      </c>
      <c r="B6603" s="677" t="s">
        <v>6163</v>
      </c>
    </row>
    <row r="6604">
      <c r="A6604" s="761" t="s">
        <v>19406</v>
      </c>
      <c r="B6604" s="677" t="s">
        <v>6163</v>
      </c>
    </row>
    <row r="6605">
      <c r="A6605" s="761" t="s">
        <v>19407</v>
      </c>
      <c r="B6605" s="677" t="s">
        <v>6163</v>
      </c>
    </row>
    <row r="6606">
      <c r="A6606" s="761" t="s">
        <v>19408</v>
      </c>
      <c r="B6606" s="677" t="s">
        <v>6163</v>
      </c>
    </row>
    <row r="6607">
      <c r="A6607" s="761" t="s">
        <v>19409</v>
      </c>
      <c r="B6607" s="677" t="s">
        <v>6163</v>
      </c>
    </row>
    <row r="6608">
      <c r="A6608" s="761" t="s">
        <v>19410</v>
      </c>
      <c r="B6608" s="677" t="s">
        <v>6163</v>
      </c>
    </row>
    <row r="6609">
      <c r="A6609" s="761" t="s">
        <v>19411</v>
      </c>
      <c r="B6609" s="677" t="s">
        <v>6163</v>
      </c>
    </row>
    <row r="6610">
      <c r="A6610" s="761" t="s">
        <v>19412</v>
      </c>
      <c r="B6610" s="677" t="s">
        <v>6163</v>
      </c>
    </row>
    <row r="6611">
      <c r="A6611" s="761" t="s">
        <v>19413</v>
      </c>
      <c r="B6611" s="677" t="s">
        <v>6163</v>
      </c>
    </row>
    <row r="6612">
      <c r="A6612" s="761" t="s">
        <v>19414</v>
      </c>
      <c r="B6612" s="677" t="s">
        <v>6163</v>
      </c>
    </row>
    <row r="6613">
      <c r="A6613" s="761" t="s">
        <v>19415</v>
      </c>
      <c r="B6613" s="677" t="s">
        <v>6163</v>
      </c>
    </row>
    <row r="6614">
      <c r="A6614" s="761" t="s">
        <v>19416</v>
      </c>
      <c r="B6614" s="677" t="s">
        <v>6163</v>
      </c>
    </row>
    <row r="6615">
      <c r="A6615" s="761" t="s">
        <v>19417</v>
      </c>
      <c r="B6615" s="677" t="s">
        <v>6163</v>
      </c>
    </row>
    <row r="6616">
      <c r="A6616" s="761" t="s">
        <v>19418</v>
      </c>
      <c r="B6616" s="677" t="s">
        <v>6163</v>
      </c>
    </row>
    <row r="6617">
      <c r="A6617" s="761" t="s">
        <v>19419</v>
      </c>
      <c r="B6617" s="677" t="s">
        <v>6163</v>
      </c>
    </row>
    <row r="6618">
      <c r="A6618" s="761" t="s">
        <v>19420</v>
      </c>
      <c r="B6618" s="677" t="s">
        <v>6163</v>
      </c>
    </row>
    <row r="6619">
      <c r="A6619" s="761" t="s">
        <v>19421</v>
      </c>
      <c r="B6619" s="677" t="s">
        <v>12953</v>
      </c>
    </row>
    <row r="6620">
      <c r="A6620" s="761" t="s">
        <v>19422</v>
      </c>
      <c r="B6620" s="677" t="s">
        <v>6163</v>
      </c>
    </row>
    <row r="6621">
      <c r="A6621" s="761" t="s">
        <v>19423</v>
      </c>
      <c r="B6621" s="677" t="s">
        <v>6163</v>
      </c>
    </row>
    <row r="6622">
      <c r="A6622" s="761" t="s">
        <v>19424</v>
      </c>
      <c r="B6622" s="677" t="s">
        <v>6163</v>
      </c>
    </row>
    <row r="6623">
      <c r="A6623" s="761" t="s">
        <v>19425</v>
      </c>
      <c r="B6623" s="677" t="s">
        <v>6163</v>
      </c>
    </row>
    <row r="6624">
      <c r="A6624" s="761" t="s">
        <v>19426</v>
      </c>
      <c r="B6624" s="677" t="s">
        <v>6163</v>
      </c>
    </row>
    <row r="6625">
      <c r="A6625" s="761" t="s">
        <v>19427</v>
      </c>
      <c r="B6625" s="677" t="s">
        <v>6163</v>
      </c>
    </row>
    <row r="6626">
      <c r="A6626" s="761" t="s">
        <v>19428</v>
      </c>
      <c r="B6626" s="677" t="s">
        <v>12953</v>
      </c>
    </row>
    <row r="6627">
      <c r="A6627" s="761" t="s">
        <v>19429</v>
      </c>
      <c r="B6627" s="677" t="s">
        <v>6163</v>
      </c>
    </row>
    <row r="6628">
      <c r="A6628" s="761" t="s">
        <v>19430</v>
      </c>
      <c r="B6628" s="677" t="s">
        <v>6163</v>
      </c>
    </row>
    <row r="6629">
      <c r="A6629" s="761" t="s">
        <v>19431</v>
      </c>
      <c r="B6629" s="677" t="s">
        <v>6163</v>
      </c>
    </row>
    <row r="6630">
      <c r="A6630" s="761" t="s">
        <v>19432</v>
      </c>
      <c r="B6630" s="677" t="s">
        <v>6163</v>
      </c>
    </row>
    <row r="6631">
      <c r="A6631" s="761" t="s">
        <v>19433</v>
      </c>
      <c r="B6631" s="677" t="s">
        <v>6163</v>
      </c>
    </row>
    <row r="6632">
      <c r="A6632" s="761" t="s">
        <v>19434</v>
      </c>
      <c r="B6632" s="677" t="s">
        <v>6163</v>
      </c>
    </row>
    <row r="6633">
      <c r="A6633" s="761" t="s">
        <v>19435</v>
      </c>
      <c r="B6633" s="677" t="s">
        <v>6163</v>
      </c>
    </row>
    <row r="6634">
      <c r="A6634" s="761" t="s">
        <v>19436</v>
      </c>
      <c r="B6634" s="677" t="s">
        <v>6163</v>
      </c>
    </row>
    <row r="6635">
      <c r="A6635" s="761" t="s">
        <v>19437</v>
      </c>
      <c r="B6635" s="677" t="s">
        <v>12953</v>
      </c>
    </row>
    <row r="6636">
      <c r="A6636" s="761" t="s">
        <v>19438</v>
      </c>
      <c r="B6636" s="677" t="s">
        <v>12953</v>
      </c>
    </row>
    <row r="6637">
      <c r="A6637" s="761" t="s">
        <v>19439</v>
      </c>
      <c r="B6637" s="677" t="s">
        <v>6163</v>
      </c>
    </row>
    <row r="6638">
      <c r="A6638" s="761" t="s">
        <v>19440</v>
      </c>
      <c r="B6638" s="677" t="s">
        <v>6163</v>
      </c>
    </row>
    <row r="6639">
      <c r="A6639" s="761" t="s">
        <v>19441</v>
      </c>
      <c r="B6639" s="677" t="s">
        <v>6163</v>
      </c>
    </row>
    <row r="6640">
      <c r="A6640" s="761" t="s">
        <v>19442</v>
      </c>
      <c r="B6640" s="677" t="s">
        <v>12953</v>
      </c>
    </row>
    <row r="6641">
      <c r="A6641" s="761" t="s">
        <v>19443</v>
      </c>
      <c r="B6641" s="677" t="s">
        <v>6163</v>
      </c>
    </row>
    <row r="6642">
      <c r="A6642" s="761" t="s">
        <v>19444</v>
      </c>
      <c r="B6642" s="677" t="s">
        <v>12953</v>
      </c>
    </row>
    <row r="6643">
      <c r="A6643" s="761" t="s">
        <v>19445</v>
      </c>
      <c r="B6643" s="677" t="s">
        <v>6163</v>
      </c>
    </row>
    <row r="6644">
      <c r="A6644" s="761" t="s">
        <v>19446</v>
      </c>
      <c r="B6644" s="677" t="s">
        <v>6163</v>
      </c>
    </row>
    <row r="6645">
      <c r="A6645" s="761" t="s">
        <v>598</v>
      </c>
      <c r="B6645" s="677" t="s">
        <v>6163</v>
      </c>
    </row>
    <row r="6646">
      <c r="A6646" s="761" t="s">
        <v>19447</v>
      </c>
      <c r="B6646" s="677" t="s">
        <v>6163</v>
      </c>
    </row>
    <row r="6647">
      <c r="A6647" s="761" t="s">
        <v>19448</v>
      </c>
      <c r="B6647" s="677" t="s">
        <v>6163</v>
      </c>
    </row>
    <row r="6648">
      <c r="A6648" s="761" t="s">
        <v>19449</v>
      </c>
      <c r="B6648" s="677" t="s">
        <v>12953</v>
      </c>
    </row>
    <row r="6649">
      <c r="A6649" s="761" t="s">
        <v>19450</v>
      </c>
      <c r="B6649" s="677" t="s">
        <v>6163</v>
      </c>
    </row>
    <row r="6650">
      <c r="A6650" s="761" t="s">
        <v>19451</v>
      </c>
      <c r="B6650" s="677" t="s">
        <v>6163</v>
      </c>
    </row>
    <row r="6651">
      <c r="A6651" s="761" t="s">
        <v>19452</v>
      </c>
      <c r="B6651" s="677" t="s">
        <v>6163</v>
      </c>
    </row>
    <row r="6652">
      <c r="A6652" s="761" t="s">
        <v>7690</v>
      </c>
      <c r="B6652" s="677" t="s">
        <v>6163</v>
      </c>
    </row>
    <row r="6653">
      <c r="A6653" s="761" t="s">
        <v>19453</v>
      </c>
      <c r="B6653" s="677" t="s">
        <v>6163</v>
      </c>
    </row>
    <row r="6654">
      <c r="A6654" s="761" t="s">
        <v>2010</v>
      </c>
      <c r="B6654" s="677" t="s">
        <v>6163</v>
      </c>
    </row>
    <row r="6655">
      <c r="A6655" s="761" t="s">
        <v>19454</v>
      </c>
      <c r="B6655" s="677" t="s">
        <v>12953</v>
      </c>
    </row>
    <row r="6656">
      <c r="A6656" s="761" t="s">
        <v>19455</v>
      </c>
      <c r="B6656" s="677" t="s">
        <v>12953</v>
      </c>
    </row>
    <row r="6657">
      <c r="A6657" s="761" t="s">
        <v>19456</v>
      </c>
      <c r="B6657" s="677" t="s">
        <v>6163</v>
      </c>
    </row>
    <row r="6658">
      <c r="A6658" s="761" t="s">
        <v>19457</v>
      </c>
      <c r="B6658" s="677" t="s">
        <v>6163</v>
      </c>
    </row>
    <row r="6659">
      <c r="A6659" s="761" t="s">
        <v>19458</v>
      </c>
      <c r="B6659" s="677" t="s">
        <v>6163</v>
      </c>
    </row>
    <row r="6660">
      <c r="A6660" s="761" t="s">
        <v>19459</v>
      </c>
      <c r="B6660" s="677" t="s">
        <v>6163</v>
      </c>
    </row>
    <row r="6661">
      <c r="A6661" s="761" t="s">
        <v>19460</v>
      </c>
      <c r="B6661" s="677" t="s">
        <v>6163</v>
      </c>
    </row>
    <row r="6662">
      <c r="A6662" s="761" t="s">
        <v>19461</v>
      </c>
      <c r="B6662" s="677" t="s">
        <v>12953</v>
      </c>
    </row>
    <row r="6663">
      <c r="A6663" s="761" t="s">
        <v>255</v>
      </c>
      <c r="B6663" s="677" t="s">
        <v>6163</v>
      </c>
    </row>
    <row r="6664">
      <c r="A6664" s="761" t="s">
        <v>19462</v>
      </c>
      <c r="B6664" s="677" t="s">
        <v>6163</v>
      </c>
    </row>
    <row r="6665">
      <c r="A6665" s="761" t="s">
        <v>19463</v>
      </c>
      <c r="B6665" s="677" t="s">
        <v>6163</v>
      </c>
    </row>
    <row r="6666">
      <c r="A6666" s="761" t="s">
        <v>19464</v>
      </c>
      <c r="B6666" s="677" t="s">
        <v>6163</v>
      </c>
    </row>
    <row r="6667">
      <c r="A6667" s="761" t="s">
        <v>19465</v>
      </c>
      <c r="B6667" s="677" t="s">
        <v>6163</v>
      </c>
    </row>
    <row r="6668">
      <c r="A6668" s="761" t="s">
        <v>19466</v>
      </c>
      <c r="B6668" s="677" t="s">
        <v>6163</v>
      </c>
    </row>
    <row r="6669">
      <c r="A6669" s="761" t="s">
        <v>19467</v>
      </c>
      <c r="B6669" s="677" t="s">
        <v>6163</v>
      </c>
    </row>
    <row r="6670">
      <c r="A6670" s="761" t="s">
        <v>19468</v>
      </c>
      <c r="B6670" s="677" t="s">
        <v>6163</v>
      </c>
    </row>
    <row r="6671">
      <c r="A6671" s="761" t="s">
        <v>19469</v>
      </c>
      <c r="B6671" s="677" t="s">
        <v>6163</v>
      </c>
    </row>
    <row r="6672">
      <c r="A6672" s="761" t="s">
        <v>19470</v>
      </c>
      <c r="B6672" s="677" t="s">
        <v>6163</v>
      </c>
    </row>
    <row r="6673">
      <c r="A6673" s="761" t="s">
        <v>19471</v>
      </c>
      <c r="B6673" s="677" t="s">
        <v>12953</v>
      </c>
    </row>
    <row r="6674">
      <c r="A6674" s="761" t="s">
        <v>19472</v>
      </c>
      <c r="B6674" s="677" t="s">
        <v>6163</v>
      </c>
    </row>
    <row r="6675">
      <c r="A6675" s="761" t="s">
        <v>19473</v>
      </c>
      <c r="B6675" s="677" t="s">
        <v>6163</v>
      </c>
    </row>
    <row r="6676">
      <c r="A6676" s="761" t="s">
        <v>19474</v>
      </c>
      <c r="B6676" s="677" t="s">
        <v>6163</v>
      </c>
    </row>
    <row r="6677">
      <c r="A6677" s="761" t="s">
        <v>19475</v>
      </c>
      <c r="B6677" s="677" t="s">
        <v>6163</v>
      </c>
    </row>
    <row r="6678">
      <c r="A6678" s="761" t="s">
        <v>19476</v>
      </c>
      <c r="B6678" s="677" t="s">
        <v>6163</v>
      </c>
    </row>
    <row r="6679">
      <c r="A6679" s="761" t="s">
        <v>19477</v>
      </c>
      <c r="B6679" s="677" t="s">
        <v>6163</v>
      </c>
    </row>
    <row r="6680">
      <c r="A6680" s="761" t="s">
        <v>19478</v>
      </c>
      <c r="B6680" s="677" t="s">
        <v>6163</v>
      </c>
    </row>
    <row r="6681">
      <c r="A6681" s="761" t="s">
        <v>19479</v>
      </c>
      <c r="B6681" s="677" t="s">
        <v>6163</v>
      </c>
    </row>
    <row r="6682">
      <c r="A6682" s="761" t="s">
        <v>19480</v>
      </c>
      <c r="B6682" s="677" t="s">
        <v>6163</v>
      </c>
    </row>
    <row r="6683">
      <c r="A6683" s="761" t="s">
        <v>19481</v>
      </c>
      <c r="B6683" s="677" t="s">
        <v>6163</v>
      </c>
    </row>
    <row r="6684">
      <c r="A6684" s="761" t="s">
        <v>19482</v>
      </c>
      <c r="B6684" s="677" t="s">
        <v>6163</v>
      </c>
    </row>
    <row r="6685">
      <c r="A6685" s="761" t="s">
        <v>19483</v>
      </c>
      <c r="B6685" s="677" t="s">
        <v>6163</v>
      </c>
    </row>
    <row r="6686">
      <c r="A6686" s="761" t="s">
        <v>19484</v>
      </c>
      <c r="B6686" s="677" t="s">
        <v>12953</v>
      </c>
    </row>
    <row r="6687">
      <c r="A6687" s="761" t="s">
        <v>19485</v>
      </c>
      <c r="B6687" s="677" t="s">
        <v>12953</v>
      </c>
    </row>
    <row r="6688">
      <c r="A6688" s="761" t="s">
        <v>19486</v>
      </c>
      <c r="B6688" s="677" t="s">
        <v>6163</v>
      </c>
    </row>
    <row r="6689">
      <c r="A6689" s="761" t="s">
        <v>19487</v>
      </c>
      <c r="B6689" s="677" t="s">
        <v>6163</v>
      </c>
    </row>
    <row r="6690">
      <c r="A6690" s="761" t="s">
        <v>19488</v>
      </c>
      <c r="B6690" s="677" t="s">
        <v>6163</v>
      </c>
    </row>
    <row r="6691">
      <c r="A6691" s="761" t="s">
        <v>19489</v>
      </c>
      <c r="B6691" s="677" t="s">
        <v>6163</v>
      </c>
    </row>
    <row r="6692">
      <c r="A6692" s="761" t="s">
        <v>19490</v>
      </c>
      <c r="B6692" s="677" t="s">
        <v>6163</v>
      </c>
    </row>
    <row r="6693">
      <c r="A6693" s="761" t="s">
        <v>19491</v>
      </c>
      <c r="B6693" s="677" t="s">
        <v>6163</v>
      </c>
    </row>
    <row r="6694">
      <c r="A6694" s="761" t="s">
        <v>19492</v>
      </c>
      <c r="B6694" s="677" t="s">
        <v>6163</v>
      </c>
    </row>
    <row r="6695">
      <c r="A6695" s="761" t="s">
        <v>19493</v>
      </c>
      <c r="B6695" s="677" t="s">
        <v>12953</v>
      </c>
    </row>
    <row r="6696">
      <c r="A6696" s="761" t="s">
        <v>19494</v>
      </c>
      <c r="B6696" s="677" t="s">
        <v>6163</v>
      </c>
    </row>
    <row r="6697">
      <c r="A6697" s="761" t="s">
        <v>19495</v>
      </c>
      <c r="B6697" s="677" t="s">
        <v>6163</v>
      </c>
    </row>
    <row r="6698">
      <c r="A6698" s="761" t="s">
        <v>19496</v>
      </c>
      <c r="B6698" s="677" t="s">
        <v>6163</v>
      </c>
    </row>
    <row r="6699">
      <c r="A6699" s="761" t="s">
        <v>19497</v>
      </c>
      <c r="B6699" s="677" t="s">
        <v>6163</v>
      </c>
    </row>
    <row r="6700">
      <c r="A6700" s="761" t="s">
        <v>19498</v>
      </c>
      <c r="B6700" s="677" t="s">
        <v>12953</v>
      </c>
    </row>
    <row r="6701">
      <c r="A6701" s="761" t="s">
        <v>19499</v>
      </c>
      <c r="B6701" s="677" t="s">
        <v>6163</v>
      </c>
    </row>
    <row r="6702">
      <c r="A6702" s="761" t="s">
        <v>19500</v>
      </c>
      <c r="B6702" s="677" t="s">
        <v>6163</v>
      </c>
    </row>
    <row r="6703">
      <c r="A6703" s="761" t="s">
        <v>19501</v>
      </c>
      <c r="B6703" s="677" t="s">
        <v>12953</v>
      </c>
    </row>
    <row r="6704">
      <c r="A6704" s="761" t="s">
        <v>19502</v>
      </c>
      <c r="B6704" s="677" t="s">
        <v>12953</v>
      </c>
    </row>
    <row r="6705">
      <c r="A6705" s="761" t="s">
        <v>19503</v>
      </c>
      <c r="B6705" s="677" t="s">
        <v>6163</v>
      </c>
    </row>
    <row r="6706">
      <c r="A6706" s="761" t="s">
        <v>19504</v>
      </c>
      <c r="B6706" s="677" t="s">
        <v>6163</v>
      </c>
    </row>
    <row r="6707">
      <c r="A6707" s="761" t="s">
        <v>19505</v>
      </c>
      <c r="B6707" s="677" t="s">
        <v>6163</v>
      </c>
    </row>
    <row r="6708">
      <c r="A6708" s="761" t="s">
        <v>19506</v>
      </c>
      <c r="B6708" s="677" t="s">
        <v>6163</v>
      </c>
    </row>
    <row r="6709">
      <c r="A6709" s="761" t="s">
        <v>19507</v>
      </c>
      <c r="B6709" s="677" t="s">
        <v>6163</v>
      </c>
    </row>
    <row r="6710">
      <c r="A6710" s="761" t="s">
        <v>19508</v>
      </c>
      <c r="B6710" s="677" t="s">
        <v>6163</v>
      </c>
    </row>
    <row r="6711">
      <c r="A6711" s="761" t="s">
        <v>19509</v>
      </c>
      <c r="B6711" s="677" t="s">
        <v>6163</v>
      </c>
    </row>
    <row r="6712">
      <c r="A6712" s="761" t="s">
        <v>19510</v>
      </c>
      <c r="B6712" s="677" t="s">
        <v>6163</v>
      </c>
    </row>
    <row r="6713">
      <c r="A6713" s="761" t="s">
        <v>19511</v>
      </c>
      <c r="B6713" s="677" t="s">
        <v>6163</v>
      </c>
    </row>
    <row r="6714">
      <c r="A6714" s="761" t="s">
        <v>19512</v>
      </c>
      <c r="B6714" s="677" t="s">
        <v>6163</v>
      </c>
    </row>
    <row r="6715">
      <c r="A6715" s="761" t="s">
        <v>19513</v>
      </c>
      <c r="B6715" s="677" t="s">
        <v>6163</v>
      </c>
    </row>
    <row r="6716">
      <c r="A6716" s="761" t="s">
        <v>19514</v>
      </c>
      <c r="B6716" s="677" t="s">
        <v>6163</v>
      </c>
    </row>
    <row r="6717">
      <c r="A6717" s="761" t="s">
        <v>19515</v>
      </c>
      <c r="B6717" s="677" t="s">
        <v>6163</v>
      </c>
    </row>
    <row r="6718">
      <c r="A6718" s="761" t="s">
        <v>19516</v>
      </c>
      <c r="B6718" s="677" t="s">
        <v>6163</v>
      </c>
    </row>
    <row r="6719">
      <c r="A6719" s="761" t="s">
        <v>19517</v>
      </c>
      <c r="B6719" s="677" t="s">
        <v>6163</v>
      </c>
    </row>
    <row r="6720">
      <c r="A6720" s="761" t="s">
        <v>19518</v>
      </c>
      <c r="B6720" s="677" t="s">
        <v>6163</v>
      </c>
    </row>
    <row r="6721">
      <c r="A6721" s="761" t="s">
        <v>19519</v>
      </c>
      <c r="B6721" s="677" t="s">
        <v>6163</v>
      </c>
    </row>
    <row r="6722">
      <c r="A6722" s="761" t="s">
        <v>19520</v>
      </c>
      <c r="B6722" s="677" t="s">
        <v>6163</v>
      </c>
    </row>
    <row r="6723">
      <c r="A6723" s="761" t="s">
        <v>19521</v>
      </c>
      <c r="B6723" s="677" t="s">
        <v>6163</v>
      </c>
    </row>
    <row r="6724">
      <c r="A6724" s="761" t="s">
        <v>19522</v>
      </c>
      <c r="B6724" s="677" t="s">
        <v>6163</v>
      </c>
    </row>
    <row r="6725">
      <c r="A6725" s="761" t="s">
        <v>19523</v>
      </c>
      <c r="B6725" s="677" t="s">
        <v>6163</v>
      </c>
    </row>
    <row r="6726">
      <c r="A6726" s="761" t="s">
        <v>19524</v>
      </c>
      <c r="B6726" s="677" t="s">
        <v>6163</v>
      </c>
    </row>
    <row r="6727">
      <c r="A6727" s="761" t="s">
        <v>19525</v>
      </c>
      <c r="B6727" s="677" t="s">
        <v>6163</v>
      </c>
    </row>
    <row r="6728">
      <c r="A6728" s="761" t="s">
        <v>19526</v>
      </c>
      <c r="B6728" s="677" t="s">
        <v>6163</v>
      </c>
    </row>
    <row r="6729">
      <c r="A6729" s="761" t="s">
        <v>19527</v>
      </c>
      <c r="B6729" s="677" t="s">
        <v>6163</v>
      </c>
    </row>
    <row r="6730">
      <c r="A6730" s="761" t="s">
        <v>19528</v>
      </c>
      <c r="B6730" s="677" t="s">
        <v>6163</v>
      </c>
    </row>
    <row r="6731">
      <c r="A6731" s="761" t="s">
        <v>19529</v>
      </c>
      <c r="B6731" s="677" t="s">
        <v>6163</v>
      </c>
    </row>
    <row r="6732">
      <c r="A6732" s="761" t="s">
        <v>19530</v>
      </c>
      <c r="B6732" s="677" t="s">
        <v>6163</v>
      </c>
    </row>
    <row r="6733">
      <c r="A6733" s="761" t="s">
        <v>19531</v>
      </c>
      <c r="B6733" s="677" t="s">
        <v>6163</v>
      </c>
    </row>
    <row r="6734">
      <c r="A6734" s="761" t="s">
        <v>19532</v>
      </c>
      <c r="B6734" s="677" t="s">
        <v>6163</v>
      </c>
    </row>
    <row r="6735">
      <c r="A6735" s="761" t="s">
        <v>19533</v>
      </c>
      <c r="B6735" s="677" t="s">
        <v>6163</v>
      </c>
    </row>
    <row r="6736">
      <c r="A6736" s="761" t="s">
        <v>19534</v>
      </c>
      <c r="B6736" s="677" t="s">
        <v>6163</v>
      </c>
    </row>
    <row r="6737">
      <c r="A6737" s="761" t="s">
        <v>19535</v>
      </c>
      <c r="B6737" s="677" t="s">
        <v>6163</v>
      </c>
    </row>
    <row r="6738">
      <c r="A6738" s="761" t="s">
        <v>19536</v>
      </c>
      <c r="B6738" s="677" t="s">
        <v>6163</v>
      </c>
    </row>
    <row r="6739">
      <c r="A6739" s="761" t="s">
        <v>19537</v>
      </c>
      <c r="B6739" s="677" t="s">
        <v>6163</v>
      </c>
    </row>
    <row r="6740">
      <c r="A6740" s="761" t="s">
        <v>19538</v>
      </c>
      <c r="B6740" s="677" t="s">
        <v>6163</v>
      </c>
    </row>
    <row r="6741">
      <c r="A6741" s="761" t="s">
        <v>19539</v>
      </c>
      <c r="B6741" s="677" t="s">
        <v>6163</v>
      </c>
    </row>
    <row r="6742">
      <c r="A6742" s="761" t="s">
        <v>19540</v>
      </c>
      <c r="B6742" s="677" t="s">
        <v>6163</v>
      </c>
    </row>
    <row r="6743">
      <c r="A6743" s="761" t="s">
        <v>19541</v>
      </c>
      <c r="B6743" s="677" t="s">
        <v>6163</v>
      </c>
    </row>
    <row r="6744">
      <c r="A6744" s="761" t="s">
        <v>19542</v>
      </c>
      <c r="B6744" s="677" t="s">
        <v>6163</v>
      </c>
    </row>
    <row r="6745">
      <c r="A6745" s="761" t="s">
        <v>19543</v>
      </c>
      <c r="B6745" s="677" t="s">
        <v>6163</v>
      </c>
    </row>
    <row r="6746">
      <c r="A6746" s="761" t="s">
        <v>19544</v>
      </c>
      <c r="B6746" s="677" t="s">
        <v>12953</v>
      </c>
    </row>
    <row r="6747">
      <c r="A6747" s="761" t="s">
        <v>19545</v>
      </c>
      <c r="B6747" s="677" t="s">
        <v>6163</v>
      </c>
    </row>
    <row r="6748">
      <c r="A6748" s="761" t="s">
        <v>19546</v>
      </c>
      <c r="B6748" s="677" t="s">
        <v>6163</v>
      </c>
    </row>
    <row r="6749">
      <c r="A6749" s="761" t="s">
        <v>19547</v>
      </c>
      <c r="B6749" s="677" t="s">
        <v>12953</v>
      </c>
    </row>
    <row r="6750">
      <c r="A6750" s="761" t="s">
        <v>19548</v>
      </c>
      <c r="B6750" s="677" t="s">
        <v>6163</v>
      </c>
    </row>
    <row r="6751">
      <c r="A6751" s="761" t="s">
        <v>19549</v>
      </c>
      <c r="B6751" s="677" t="s">
        <v>12953</v>
      </c>
    </row>
    <row r="6752">
      <c r="A6752" s="761" t="s">
        <v>19550</v>
      </c>
      <c r="B6752" s="677" t="s">
        <v>6163</v>
      </c>
    </row>
    <row r="6753">
      <c r="A6753" s="761" t="s">
        <v>19551</v>
      </c>
      <c r="B6753" s="677" t="s">
        <v>6163</v>
      </c>
    </row>
    <row r="6754">
      <c r="A6754" s="761" t="s">
        <v>19552</v>
      </c>
      <c r="B6754" s="677" t="s">
        <v>6163</v>
      </c>
    </row>
    <row r="6755">
      <c r="A6755" s="761" t="s">
        <v>19553</v>
      </c>
      <c r="B6755" s="677" t="s">
        <v>6163</v>
      </c>
    </row>
    <row r="6756">
      <c r="A6756" s="761" t="s">
        <v>19554</v>
      </c>
      <c r="B6756" s="677" t="s">
        <v>6163</v>
      </c>
    </row>
    <row r="6757">
      <c r="A6757" s="761" t="s">
        <v>19555</v>
      </c>
      <c r="B6757" s="677" t="s">
        <v>6163</v>
      </c>
    </row>
    <row r="6758">
      <c r="A6758" s="761" t="s">
        <v>19556</v>
      </c>
      <c r="B6758" s="677" t="s">
        <v>6163</v>
      </c>
    </row>
    <row r="6759">
      <c r="A6759" s="761" t="s">
        <v>19557</v>
      </c>
      <c r="B6759" s="677" t="s">
        <v>6163</v>
      </c>
    </row>
    <row r="6760">
      <c r="A6760" s="761" t="s">
        <v>19558</v>
      </c>
      <c r="B6760" s="677" t="s">
        <v>6163</v>
      </c>
    </row>
    <row r="6761">
      <c r="A6761" s="761" t="s">
        <v>19559</v>
      </c>
      <c r="B6761" s="677" t="s">
        <v>12953</v>
      </c>
    </row>
    <row r="6762">
      <c r="A6762" s="761" t="s">
        <v>19560</v>
      </c>
      <c r="B6762" s="677" t="s">
        <v>6163</v>
      </c>
    </row>
    <row r="6763">
      <c r="A6763" s="761" t="s">
        <v>19561</v>
      </c>
      <c r="B6763" s="677" t="s">
        <v>6163</v>
      </c>
    </row>
    <row r="6764">
      <c r="A6764" s="761" t="s">
        <v>19562</v>
      </c>
      <c r="B6764" s="677" t="s">
        <v>6163</v>
      </c>
    </row>
    <row r="6765">
      <c r="A6765" s="761" t="s">
        <v>19563</v>
      </c>
      <c r="B6765" s="677" t="s">
        <v>6163</v>
      </c>
    </row>
    <row r="6766">
      <c r="A6766" s="761" t="s">
        <v>19564</v>
      </c>
      <c r="B6766" s="677" t="s">
        <v>6163</v>
      </c>
    </row>
    <row r="6767">
      <c r="A6767" s="761" t="s">
        <v>19565</v>
      </c>
      <c r="B6767" s="677" t="s">
        <v>6163</v>
      </c>
    </row>
    <row r="6768">
      <c r="A6768" s="761" t="s">
        <v>19566</v>
      </c>
      <c r="B6768" s="677" t="s">
        <v>6163</v>
      </c>
    </row>
    <row r="6769">
      <c r="A6769" s="761" t="s">
        <v>19567</v>
      </c>
      <c r="B6769" s="677" t="s">
        <v>6163</v>
      </c>
    </row>
    <row r="6770">
      <c r="A6770" s="761" t="s">
        <v>19568</v>
      </c>
      <c r="B6770" s="677" t="s">
        <v>6163</v>
      </c>
    </row>
    <row r="6771">
      <c r="A6771" s="761" t="s">
        <v>19569</v>
      </c>
      <c r="B6771" s="677" t="s">
        <v>6163</v>
      </c>
    </row>
    <row r="6772">
      <c r="A6772" s="761" t="s">
        <v>19570</v>
      </c>
      <c r="B6772" s="677" t="s">
        <v>6163</v>
      </c>
    </row>
    <row r="6773">
      <c r="A6773" s="761" t="s">
        <v>19571</v>
      </c>
      <c r="B6773" s="677" t="s">
        <v>6163</v>
      </c>
    </row>
    <row r="6774">
      <c r="A6774" s="761" t="s">
        <v>19572</v>
      </c>
      <c r="B6774" s="677" t="s">
        <v>6163</v>
      </c>
    </row>
    <row r="6775">
      <c r="A6775" s="761" t="s">
        <v>19573</v>
      </c>
      <c r="B6775" s="677" t="s">
        <v>6163</v>
      </c>
    </row>
    <row r="6776">
      <c r="A6776" s="761" t="s">
        <v>19574</v>
      </c>
      <c r="B6776" s="677" t="s">
        <v>12953</v>
      </c>
    </row>
    <row r="6777">
      <c r="A6777" s="761" t="s">
        <v>19575</v>
      </c>
      <c r="B6777" s="677" t="s">
        <v>6163</v>
      </c>
    </row>
    <row r="6778">
      <c r="A6778" s="761" t="s">
        <v>19576</v>
      </c>
      <c r="B6778" s="677" t="s">
        <v>6163</v>
      </c>
    </row>
    <row r="6779">
      <c r="A6779" s="761" t="s">
        <v>19577</v>
      </c>
      <c r="B6779" s="677" t="s">
        <v>6163</v>
      </c>
    </row>
    <row r="6780">
      <c r="A6780" s="761" t="s">
        <v>19578</v>
      </c>
      <c r="B6780" s="677" t="s">
        <v>6163</v>
      </c>
    </row>
    <row r="6781">
      <c r="A6781" s="761" t="s">
        <v>19579</v>
      </c>
      <c r="B6781" s="677" t="s">
        <v>6163</v>
      </c>
    </row>
    <row r="6782">
      <c r="A6782" s="761" t="s">
        <v>19580</v>
      </c>
      <c r="B6782" s="677" t="s">
        <v>12953</v>
      </c>
    </row>
    <row r="6783">
      <c r="A6783" s="761" t="s">
        <v>19581</v>
      </c>
      <c r="B6783" s="677" t="s">
        <v>12953</v>
      </c>
    </row>
    <row r="6784">
      <c r="A6784" s="761" t="s">
        <v>19582</v>
      </c>
      <c r="B6784" s="677" t="s">
        <v>6163</v>
      </c>
    </row>
    <row r="6785">
      <c r="A6785" s="761" t="s">
        <v>19583</v>
      </c>
      <c r="B6785" s="677" t="s">
        <v>6163</v>
      </c>
    </row>
    <row r="6786">
      <c r="A6786" s="761" t="s">
        <v>19584</v>
      </c>
      <c r="B6786" s="677" t="s">
        <v>12953</v>
      </c>
    </row>
    <row r="6787">
      <c r="A6787" s="761" t="s">
        <v>19585</v>
      </c>
      <c r="B6787" s="677" t="s">
        <v>6163</v>
      </c>
    </row>
    <row r="6788">
      <c r="A6788" s="761" t="s">
        <v>19586</v>
      </c>
      <c r="B6788" s="677" t="s">
        <v>6163</v>
      </c>
    </row>
    <row r="6789">
      <c r="A6789" s="761" t="s">
        <v>19587</v>
      </c>
      <c r="B6789" s="677" t="s">
        <v>12953</v>
      </c>
    </row>
    <row r="6790">
      <c r="A6790" s="761" t="s">
        <v>19588</v>
      </c>
      <c r="B6790" s="677" t="s">
        <v>6163</v>
      </c>
    </row>
    <row r="6791">
      <c r="A6791" s="761" t="s">
        <v>19589</v>
      </c>
      <c r="B6791" s="677" t="s">
        <v>6163</v>
      </c>
    </row>
    <row r="6792">
      <c r="A6792" s="761" t="s">
        <v>19590</v>
      </c>
      <c r="B6792" s="677" t="s">
        <v>6163</v>
      </c>
    </row>
    <row r="6793">
      <c r="A6793" s="761" t="s">
        <v>19591</v>
      </c>
      <c r="B6793" s="677" t="s">
        <v>6163</v>
      </c>
    </row>
    <row r="6794">
      <c r="A6794" s="761" t="s">
        <v>19592</v>
      </c>
      <c r="B6794" s="677" t="s">
        <v>12953</v>
      </c>
    </row>
    <row r="6795">
      <c r="A6795" s="761" t="s">
        <v>19593</v>
      </c>
      <c r="B6795" s="677" t="s">
        <v>12953</v>
      </c>
    </row>
    <row r="6796">
      <c r="A6796" s="761" t="s">
        <v>19594</v>
      </c>
      <c r="B6796" s="677" t="s">
        <v>6163</v>
      </c>
    </row>
    <row r="6797">
      <c r="A6797" s="761" t="s">
        <v>19595</v>
      </c>
      <c r="B6797" s="677" t="s">
        <v>6163</v>
      </c>
    </row>
    <row r="6798">
      <c r="A6798" s="761" t="s">
        <v>19596</v>
      </c>
      <c r="B6798" s="677" t="s">
        <v>6163</v>
      </c>
    </row>
    <row r="6799">
      <c r="A6799" s="761" t="s">
        <v>19597</v>
      </c>
      <c r="B6799" s="677" t="s">
        <v>6163</v>
      </c>
    </row>
    <row r="6800">
      <c r="A6800" s="761" t="s">
        <v>19598</v>
      </c>
      <c r="B6800" s="677" t="s">
        <v>6163</v>
      </c>
    </row>
    <row r="6801">
      <c r="A6801" s="761" t="s">
        <v>19599</v>
      </c>
      <c r="B6801" s="677" t="s">
        <v>6163</v>
      </c>
    </row>
    <row r="6802">
      <c r="A6802" s="761" t="s">
        <v>19600</v>
      </c>
      <c r="B6802" s="677" t="s">
        <v>12953</v>
      </c>
    </row>
    <row r="6803">
      <c r="A6803" s="761" t="s">
        <v>19601</v>
      </c>
      <c r="B6803" s="677" t="s">
        <v>6163</v>
      </c>
    </row>
    <row r="6804">
      <c r="A6804" s="761" t="s">
        <v>19602</v>
      </c>
      <c r="B6804" s="677" t="s">
        <v>6163</v>
      </c>
    </row>
    <row r="6805">
      <c r="A6805" s="761" t="s">
        <v>19603</v>
      </c>
      <c r="B6805" s="677" t="s">
        <v>6163</v>
      </c>
    </row>
    <row r="6806">
      <c r="A6806" s="761" t="s">
        <v>19604</v>
      </c>
      <c r="B6806" s="677" t="s">
        <v>6163</v>
      </c>
    </row>
    <row r="6807">
      <c r="A6807" s="761" t="s">
        <v>19605</v>
      </c>
      <c r="B6807" s="677" t="s">
        <v>12953</v>
      </c>
    </row>
    <row r="6808">
      <c r="A6808" s="761" t="s">
        <v>19606</v>
      </c>
      <c r="B6808" s="677" t="s">
        <v>6163</v>
      </c>
    </row>
    <row r="6809">
      <c r="A6809" s="761" t="s">
        <v>19607</v>
      </c>
      <c r="B6809" s="677" t="s">
        <v>6163</v>
      </c>
    </row>
    <row r="6810">
      <c r="A6810" s="761" t="s">
        <v>19608</v>
      </c>
      <c r="B6810" s="677" t="s">
        <v>6163</v>
      </c>
    </row>
    <row r="6811">
      <c r="A6811" s="761" t="s">
        <v>19609</v>
      </c>
      <c r="B6811" s="677" t="s">
        <v>6163</v>
      </c>
    </row>
    <row r="6812">
      <c r="A6812" s="761" t="s">
        <v>19610</v>
      </c>
      <c r="B6812" s="677" t="s">
        <v>6163</v>
      </c>
    </row>
    <row r="6813">
      <c r="A6813" s="761" t="s">
        <v>19611</v>
      </c>
      <c r="B6813" s="677" t="s">
        <v>6163</v>
      </c>
    </row>
    <row r="6814">
      <c r="A6814" s="761" t="s">
        <v>19612</v>
      </c>
      <c r="B6814" s="677" t="s">
        <v>6163</v>
      </c>
    </row>
    <row r="6815">
      <c r="A6815" s="761" t="s">
        <v>19613</v>
      </c>
      <c r="B6815" s="677" t="s">
        <v>6163</v>
      </c>
    </row>
    <row r="6816">
      <c r="A6816" s="761" t="s">
        <v>19614</v>
      </c>
      <c r="B6816" s="677" t="s">
        <v>12953</v>
      </c>
    </row>
    <row r="6817">
      <c r="A6817" s="761" t="s">
        <v>19615</v>
      </c>
      <c r="B6817" s="677" t="s">
        <v>6163</v>
      </c>
    </row>
    <row r="6818">
      <c r="A6818" s="761" t="s">
        <v>19616</v>
      </c>
      <c r="B6818" s="677" t="s">
        <v>6163</v>
      </c>
    </row>
    <row r="6819">
      <c r="A6819" s="761" t="s">
        <v>19617</v>
      </c>
      <c r="B6819" s="677" t="s">
        <v>6163</v>
      </c>
    </row>
    <row r="6820">
      <c r="A6820" s="761" t="s">
        <v>19618</v>
      </c>
      <c r="B6820" s="677" t="s">
        <v>12953</v>
      </c>
    </row>
    <row r="6821">
      <c r="A6821" s="761" t="s">
        <v>19619</v>
      </c>
      <c r="B6821" s="677" t="s">
        <v>6163</v>
      </c>
    </row>
    <row r="6822">
      <c r="A6822" s="761" t="s">
        <v>19620</v>
      </c>
      <c r="B6822" s="677" t="s">
        <v>6163</v>
      </c>
    </row>
    <row r="6823">
      <c r="A6823" s="761" t="s">
        <v>19621</v>
      </c>
      <c r="B6823" s="677" t="s">
        <v>6163</v>
      </c>
    </row>
    <row r="6824">
      <c r="A6824" s="761" t="s">
        <v>19622</v>
      </c>
      <c r="B6824" s="677" t="s">
        <v>6163</v>
      </c>
    </row>
    <row r="6825">
      <c r="A6825" s="761" t="s">
        <v>19623</v>
      </c>
      <c r="B6825" s="677" t="s">
        <v>12953</v>
      </c>
    </row>
    <row r="6826">
      <c r="A6826" s="761" t="s">
        <v>19624</v>
      </c>
      <c r="B6826" s="677" t="s">
        <v>6163</v>
      </c>
    </row>
    <row r="6827">
      <c r="A6827" s="761" t="s">
        <v>19625</v>
      </c>
      <c r="B6827" s="677" t="s">
        <v>6163</v>
      </c>
    </row>
    <row r="6828">
      <c r="A6828" s="761" t="s">
        <v>19626</v>
      </c>
      <c r="B6828" s="677" t="s">
        <v>6163</v>
      </c>
    </row>
    <row r="6829">
      <c r="A6829" s="761" t="s">
        <v>19627</v>
      </c>
      <c r="B6829" s="677" t="s">
        <v>6163</v>
      </c>
    </row>
    <row r="6830">
      <c r="A6830" s="761" t="s">
        <v>19628</v>
      </c>
      <c r="B6830" s="677" t="s">
        <v>6163</v>
      </c>
    </row>
    <row r="6831">
      <c r="A6831" s="761" t="s">
        <v>19629</v>
      </c>
      <c r="B6831" s="677" t="s">
        <v>6163</v>
      </c>
    </row>
    <row r="6832">
      <c r="A6832" s="761" t="s">
        <v>19630</v>
      </c>
      <c r="B6832" s="677" t="s">
        <v>6163</v>
      </c>
    </row>
    <row r="6833">
      <c r="A6833" s="761" t="s">
        <v>19631</v>
      </c>
      <c r="B6833" s="677" t="s">
        <v>6163</v>
      </c>
    </row>
    <row r="6834">
      <c r="A6834" s="761" t="s">
        <v>19632</v>
      </c>
      <c r="B6834" s="677" t="s">
        <v>6163</v>
      </c>
    </row>
    <row r="6835">
      <c r="A6835" s="761" t="s">
        <v>19633</v>
      </c>
      <c r="B6835" s="677" t="s">
        <v>6163</v>
      </c>
    </row>
    <row r="6836">
      <c r="A6836" s="761" t="s">
        <v>19634</v>
      </c>
      <c r="B6836" s="677" t="s">
        <v>12953</v>
      </c>
    </row>
    <row r="6837">
      <c r="A6837" s="761" t="s">
        <v>19635</v>
      </c>
      <c r="B6837" s="677" t="s">
        <v>6163</v>
      </c>
    </row>
    <row r="6838">
      <c r="A6838" s="761" t="s">
        <v>19636</v>
      </c>
      <c r="B6838" s="677" t="s">
        <v>6163</v>
      </c>
    </row>
    <row r="6839">
      <c r="A6839" s="761" t="s">
        <v>19637</v>
      </c>
      <c r="B6839" s="677" t="s">
        <v>6163</v>
      </c>
    </row>
    <row r="6840">
      <c r="A6840" s="761" t="s">
        <v>19638</v>
      </c>
      <c r="B6840" s="677" t="s">
        <v>6163</v>
      </c>
    </row>
    <row r="6841">
      <c r="A6841" s="761" t="s">
        <v>19639</v>
      </c>
      <c r="B6841" s="677" t="s">
        <v>6163</v>
      </c>
    </row>
    <row r="6842">
      <c r="A6842" s="761" t="s">
        <v>19640</v>
      </c>
      <c r="B6842" s="677" t="s">
        <v>12953</v>
      </c>
    </row>
    <row r="6843">
      <c r="A6843" s="761" t="s">
        <v>19641</v>
      </c>
      <c r="B6843" s="677" t="s">
        <v>6163</v>
      </c>
    </row>
    <row r="6844">
      <c r="A6844" s="761" t="s">
        <v>19642</v>
      </c>
      <c r="B6844" s="677" t="s">
        <v>6163</v>
      </c>
    </row>
    <row r="6845">
      <c r="A6845" s="761" t="s">
        <v>3587</v>
      </c>
      <c r="B6845" s="677" t="s">
        <v>6163</v>
      </c>
    </row>
    <row r="6846">
      <c r="A6846" s="761" t="s">
        <v>19643</v>
      </c>
      <c r="B6846" s="677" t="s">
        <v>6163</v>
      </c>
    </row>
    <row r="6847">
      <c r="A6847" s="761" t="s">
        <v>19644</v>
      </c>
      <c r="B6847" s="677" t="s">
        <v>6163</v>
      </c>
    </row>
    <row r="6848">
      <c r="A6848" s="761" t="s">
        <v>19645</v>
      </c>
      <c r="B6848" s="677" t="s">
        <v>6163</v>
      </c>
    </row>
    <row r="6849">
      <c r="A6849" s="761" t="s">
        <v>19646</v>
      </c>
      <c r="B6849" s="677" t="s">
        <v>6163</v>
      </c>
    </row>
    <row r="6850">
      <c r="A6850" s="761" t="s">
        <v>19647</v>
      </c>
      <c r="B6850" s="677" t="s">
        <v>6163</v>
      </c>
    </row>
    <row r="6851">
      <c r="A6851" s="761" t="s">
        <v>19648</v>
      </c>
      <c r="B6851" s="677" t="s">
        <v>6163</v>
      </c>
    </row>
    <row r="6852">
      <c r="A6852" s="761" t="s">
        <v>19649</v>
      </c>
      <c r="B6852" s="677" t="s">
        <v>6163</v>
      </c>
    </row>
    <row r="6853">
      <c r="A6853" s="761" t="s">
        <v>19650</v>
      </c>
      <c r="B6853" s="677" t="s">
        <v>6163</v>
      </c>
    </row>
    <row r="6854">
      <c r="A6854" s="761" t="s">
        <v>19651</v>
      </c>
      <c r="B6854" s="677" t="s">
        <v>6163</v>
      </c>
    </row>
    <row r="6855">
      <c r="A6855" s="761" t="s">
        <v>19652</v>
      </c>
      <c r="B6855" s="677" t="s">
        <v>6163</v>
      </c>
    </row>
    <row r="6856">
      <c r="A6856" s="761" t="s">
        <v>19653</v>
      </c>
      <c r="B6856" s="677" t="s">
        <v>6163</v>
      </c>
    </row>
    <row r="6857">
      <c r="A6857" s="761" t="s">
        <v>19654</v>
      </c>
      <c r="B6857" s="677" t="s">
        <v>6163</v>
      </c>
    </row>
    <row r="6858">
      <c r="A6858" s="761" t="s">
        <v>19655</v>
      </c>
      <c r="B6858" s="677" t="s">
        <v>6163</v>
      </c>
    </row>
    <row r="6859">
      <c r="A6859" s="761" t="s">
        <v>19656</v>
      </c>
      <c r="B6859" s="677" t="s">
        <v>6163</v>
      </c>
    </row>
    <row r="6860">
      <c r="A6860" s="761" t="s">
        <v>19657</v>
      </c>
      <c r="B6860" s="677" t="s">
        <v>12953</v>
      </c>
    </row>
    <row r="6861">
      <c r="A6861" s="761" t="s">
        <v>19658</v>
      </c>
      <c r="B6861" s="677" t="s">
        <v>6163</v>
      </c>
    </row>
    <row r="6862">
      <c r="A6862" s="761" t="s">
        <v>19659</v>
      </c>
      <c r="B6862" s="677" t="s">
        <v>6163</v>
      </c>
    </row>
    <row r="6863">
      <c r="A6863" s="761" t="s">
        <v>19660</v>
      </c>
      <c r="B6863" s="677" t="s">
        <v>6163</v>
      </c>
    </row>
    <row r="6864">
      <c r="A6864" s="761" t="s">
        <v>19661</v>
      </c>
      <c r="B6864" s="677" t="s">
        <v>6163</v>
      </c>
    </row>
    <row r="6865">
      <c r="A6865" s="761" t="s">
        <v>19662</v>
      </c>
      <c r="B6865" s="677" t="s">
        <v>12953</v>
      </c>
    </row>
    <row r="6866">
      <c r="A6866" s="761" t="s">
        <v>19663</v>
      </c>
      <c r="B6866" s="677" t="s">
        <v>6163</v>
      </c>
    </row>
    <row r="6867">
      <c r="A6867" s="761" t="s">
        <v>19664</v>
      </c>
      <c r="B6867" s="677" t="s">
        <v>12953</v>
      </c>
    </row>
    <row r="6868">
      <c r="A6868" s="761" t="s">
        <v>19665</v>
      </c>
      <c r="B6868" s="677" t="s">
        <v>6163</v>
      </c>
    </row>
    <row r="6869">
      <c r="A6869" s="761" t="s">
        <v>19666</v>
      </c>
      <c r="B6869" s="677" t="s">
        <v>6163</v>
      </c>
    </row>
    <row r="6870">
      <c r="A6870" s="761" t="s">
        <v>19667</v>
      </c>
      <c r="B6870" s="677" t="s">
        <v>6163</v>
      </c>
    </row>
    <row r="6871">
      <c r="A6871" s="761" t="s">
        <v>19668</v>
      </c>
      <c r="B6871" s="677" t="s">
        <v>6163</v>
      </c>
    </row>
    <row r="6872">
      <c r="A6872" s="761" t="s">
        <v>19669</v>
      </c>
      <c r="B6872" s="677" t="s">
        <v>6163</v>
      </c>
    </row>
    <row r="6873">
      <c r="A6873" s="761" t="s">
        <v>19670</v>
      </c>
      <c r="B6873" s="677" t="s">
        <v>6163</v>
      </c>
    </row>
    <row r="6874">
      <c r="A6874" s="761" t="s">
        <v>19671</v>
      </c>
      <c r="B6874" s="677" t="s">
        <v>6163</v>
      </c>
    </row>
    <row r="6875">
      <c r="A6875" s="761" t="s">
        <v>19672</v>
      </c>
      <c r="B6875" s="677" t="s">
        <v>6163</v>
      </c>
    </row>
    <row r="6876">
      <c r="A6876" s="761" t="s">
        <v>19673</v>
      </c>
      <c r="B6876" s="677" t="s">
        <v>6163</v>
      </c>
    </row>
    <row r="6877">
      <c r="A6877" s="761" t="s">
        <v>19674</v>
      </c>
      <c r="B6877" s="677" t="s">
        <v>6163</v>
      </c>
    </row>
    <row r="6878">
      <c r="A6878" s="761" t="s">
        <v>19675</v>
      </c>
      <c r="B6878" s="677" t="s">
        <v>6163</v>
      </c>
    </row>
    <row r="6879">
      <c r="A6879" s="761" t="s">
        <v>19676</v>
      </c>
      <c r="B6879" s="677" t="s">
        <v>12953</v>
      </c>
    </row>
    <row r="6880">
      <c r="A6880" s="761" t="s">
        <v>19677</v>
      </c>
      <c r="B6880" s="677" t="s">
        <v>12953</v>
      </c>
    </row>
    <row r="6881">
      <c r="A6881" s="761" t="s">
        <v>19678</v>
      </c>
      <c r="B6881" s="677" t="s">
        <v>6163</v>
      </c>
    </row>
    <row r="6882">
      <c r="A6882" s="761" t="s">
        <v>19679</v>
      </c>
      <c r="B6882" s="677" t="s">
        <v>6163</v>
      </c>
    </row>
    <row r="6883">
      <c r="A6883" s="761" t="s">
        <v>19680</v>
      </c>
      <c r="B6883" s="677" t="s">
        <v>6163</v>
      </c>
    </row>
    <row r="6884">
      <c r="A6884" s="761" t="s">
        <v>19681</v>
      </c>
      <c r="B6884" s="677" t="s">
        <v>6163</v>
      </c>
    </row>
    <row r="6885">
      <c r="A6885" s="761" t="s">
        <v>19682</v>
      </c>
      <c r="B6885" s="677" t="s">
        <v>6163</v>
      </c>
    </row>
    <row r="6886">
      <c r="A6886" s="761" t="s">
        <v>19683</v>
      </c>
      <c r="B6886" s="677" t="s">
        <v>12953</v>
      </c>
    </row>
    <row r="6887">
      <c r="A6887" s="761" t="s">
        <v>19684</v>
      </c>
      <c r="B6887" s="677" t="s">
        <v>6163</v>
      </c>
    </row>
    <row r="6888">
      <c r="A6888" s="761" t="s">
        <v>19685</v>
      </c>
      <c r="B6888" s="677" t="s">
        <v>6163</v>
      </c>
    </row>
    <row r="6889">
      <c r="A6889" s="761" t="s">
        <v>19686</v>
      </c>
      <c r="B6889" s="677" t="s">
        <v>6163</v>
      </c>
    </row>
    <row r="6890">
      <c r="A6890" s="761" t="s">
        <v>19687</v>
      </c>
      <c r="B6890" s="677" t="s">
        <v>6163</v>
      </c>
    </row>
    <row r="6891">
      <c r="A6891" s="761" t="s">
        <v>19688</v>
      </c>
      <c r="B6891" s="677" t="s">
        <v>6163</v>
      </c>
    </row>
    <row r="6892">
      <c r="A6892" s="761" t="s">
        <v>19689</v>
      </c>
      <c r="B6892" s="677" t="s">
        <v>6163</v>
      </c>
    </row>
    <row r="6893">
      <c r="A6893" s="761" t="s">
        <v>19690</v>
      </c>
      <c r="B6893" s="677" t="s">
        <v>12953</v>
      </c>
    </row>
    <row r="6894">
      <c r="A6894" s="761" t="s">
        <v>19691</v>
      </c>
      <c r="B6894" s="677" t="s">
        <v>6163</v>
      </c>
    </row>
    <row r="6895">
      <c r="A6895" s="761" t="s">
        <v>19692</v>
      </c>
      <c r="B6895" s="677" t="s">
        <v>6163</v>
      </c>
    </row>
    <row r="6896">
      <c r="A6896" s="761" t="s">
        <v>19693</v>
      </c>
      <c r="B6896" s="677" t="s">
        <v>6163</v>
      </c>
    </row>
    <row r="6897">
      <c r="A6897" s="761" t="s">
        <v>19694</v>
      </c>
      <c r="B6897" s="677" t="s">
        <v>6163</v>
      </c>
    </row>
    <row r="6898">
      <c r="A6898" s="761" t="s">
        <v>19695</v>
      </c>
      <c r="B6898" s="677" t="s">
        <v>6163</v>
      </c>
    </row>
    <row r="6899">
      <c r="A6899" s="761" t="s">
        <v>19696</v>
      </c>
      <c r="B6899" s="677" t="s">
        <v>6163</v>
      </c>
    </row>
    <row r="6900">
      <c r="A6900" s="761" t="s">
        <v>19697</v>
      </c>
      <c r="B6900" s="677" t="s">
        <v>6163</v>
      </c>
    </row>
    <row r="6901">
      <c r="A6901" s="761" t="s">
        <v>19698</v>
      </c>
      <c r="B6901" s="677" t="s">
        <v>6163</v>
      </c>
    </row>
    <row r="6902">
      <c r="A6902" s="761" t="s">
        <v>19699</v>
      </c>
      <c r="B6902" s="677" t="s">
        <v>6163</v>
      </c>
    </row>
    <row r="6903">
      <c r="A6903" s="761" t="s">
        <v>19700</v>
      </c>
      <c r="B6903" s="677" t="s">
        <v>6163</v>
      </c>
    </row>
    <row r="6904">
      <c r="A6904" s="761" t="s">
        <v>19701</v>
      </c>
      <c r="B6904" s="677" t="s">
        <v>6163</v>
      </c>
    </row>
    <row r="6905">
      <c r="A6905" s="761" t="s">
        <v>19702</v>
      </c>
      <c r="B6905" s="677" t="s">
        <v>6163</v>
      </c>
    </row>
    <row r="6906">
      <c r="A6906" s="761" t="s">
        <v>19703</v>
      </c>
      <c r="B6906" s="677" t="s">
        <v>6163</v>
      </c>
    </row>
    <row r="6907">
      <c r="A6907" s="761" t="s">
        <v>19704</v>
      </c>
      <c r="B6907" s="677" t="s">
        <v>6163</v>
      </c>
    </row>
    <row r="6908">
      <c r="A6908" s="761" t="s">
        <v>19705</v>
      </c>
      <c r="B6908" s="677" t="s">
        <v>6163</v>
      </c>
    </row>
    <row r="6909">
      <c r="A6909" s="761" t="s">
        <v>19706</v>
      </c>
      <c r="B6909" s="677" t="s">
        <v>6163</v>
      </c>
    </row>
    <row r="6910">
      <c r="A6910" s="761" t="s">
        <v>19707</v>
      </c>
      <c r="B6910" s="677" t="s">
        <v>6163</v>
      </c>
    </row>
    <row r="6911">
      <c r="A6911" s="761" t="s">
        <v>19708</v>
      </c>
      <c r="B6911" s="677" t="s">
        <v>6163</v>
      </c>
    </row>
    <row r="6912">
      <c r="A6912" s="761" t="s">
        <v>19709</v>
      </c>
      <c r="B6912" s="677" t="s">
        <v>6163</v>
      </c>
    </row>
    <row r="6913">
      <c r="A6913" s="761" t="s">
        <v>19710</v>
      </c>
      <c r="B6913" s="677" t="s">
        <v>6163</v>
      </c>
    </row>
    <row r="6914">
      <c r="A6914" s="761" t="s">
        <v>19711</v>
      </c>
      <c r="B6914" s="677" t="s">
        <v>12953</v>
      </c>
    </row>
    <row r="6915">
      <c r="A6915" s="761" t="s">
        <v>19712</v>
      </c>
      <c r="B6915" s="677" t="s">
        <v>12953</v>
      </c>
    </row>
    <row r="6916">
      <c r="A6916" s="761" t="s">
        <v>19713</v>
      </c>
      <c r="B6916" s="677" t="s">
        <v>6163</v>
      </c>
    </row>
    <row r="6917">
      <c r="A6917" s="761" t="s">
        <v>19714</v>
      </c>
      <c r="B6917" s="677" t="s">
        <v>6163</v>
      </c>
    </row>
    <row r="6918">
      <c r="A6918" s="761" t="s">
        <v>19715</v>
      </c>
      <c r="B6918" s="677" t="s">
        <v>12953</v>
      </c>
    </row>
    <row r="6919">
      <c r="A6919" s="761" t="s">
        <v>19716</v>
      </c>
      <c r="B6919" s="677" t="s">
        <v>6163</v>
      </c>
    </row>
    <row r="6920">
      <c r="A6920" s="761" t="s">
        <v>19717</v>
      </c>
      <c r="B6920" s="677" t="s">
        <v>6163</v>
      </c>
    </row>
    <row r="6921">
      <c r="A6921" s="761" t="s">
        <v>19718</v>
      </c>
      <c r="B6921" s="677" t="s">
        <v>6163</v>
      </c>
    </row>
    <row r="6922">
      <c r="A6922" s="761" t="s">
        <v>19719</v>
      </c>
      <c r="B6922" s="677" t="s">
        <v>6163</v>
      </c>
    </row>
    <row r="6923">
      <c r="A6923" s="761" t="s">
        <v>19720</v>
      </c>
      <c r="B6923" s="677" t="s">
        <v>6163</v>
      </c>
    </row>
    <row r="6924">
      <c r="A6924" s="761" t="s">
        <v>19721</v>
      </c>
      <c r="B6924" s="677" t="s">
        <v>6163</v>
      </c>
    </row>
    <row r="6925">
      <c r="A6925" s="761" t="s">
        <v>19722</v>
      </c>
      <c r="B6925" s="677" t="s">
        <v>6163</v>
      </c>
    </row>
    <row r="6926">
      <c r="A6926" s="761" t="s">
        <v>19723</v>
      </c>
      <c r="B6926" s="677" t="s">
        <v>6163</v>
      </c>
    </row>
    <row r="6927">
      <c r="A6927" s="761" t="s">
        <v>19724</v>
      </c>
      <c r="B6927" s="677" t="s">
        <v>12953</v>
      </c>
    </row>
    <row r="6928">
      <c r="A6928" s="761" t="s">
        <v>19725</v>
      </c>
      <c r="B6928" s="677" t="s">
        <v>6163</v>
      </c>
    </row>
    <row r="6929">
      <c r="A6929" s="761" t="s">
        <v>19726</v>
      </c>
      <c r="B6929" s="677" t="s">
        <v>6163</v>
      </c>
    </row>
    <row r="6930">
      <c r="A6930" s="761" t="s">
        <v>19727</v>
      </c>
      <c r="B6930" s="677" t="s">
        <v>6163</v>
      </c>
    </row>
    <row r="6931">
      <c r="A6931" s="761" t="s">
        <v>19728</v>
      </c>
      <c r="B6931" s="677" t="s">
        <v>12953</v>
      </c>
    </row>
    <row r="6932">
      <c r="A6932" s="761" t="s">
        <v>1040</v>
      </c>
      <c r="B6932" s="677" t="s">
        <v>6163</v>
      </c>
    </row>
    <row r="6933">
      <c r="A6933" s="761" t="s">
        <v>19729</v>
      </c>
      <c r="B6933" s="677" t="s">
        <v>6163</v>
      </c>
    </row>
    <row r="6934">
      <c r="A6934" s="761" t="s">
        <v>19730</v>
      </c>
      <c r="B6934" s="677" t="s">
        <v>6163</v>
      </c>
    </row>
    <row r="6935">
      <c r="A6935" s="761" t="s">
        <v>19731</v>
      </c>
      <c r="B6935" s="677" t="s">
        <v>6163</v>
      </c>
    </row>
    <row r="6936">
      <c r="A6936" s="761" t="s">
        <v>19732</v>
      </c>
      <c r="B6936" s="677" t="s">
        <v>6163</v>
      </c>
    </row>
    <row r="6937">
      <c r="A6937" s="761" t="s">
        <v>19733</v>
      </c>
      <c r="B6937" s="677" t="s">
        <v>6163</v>
      </c>
    </row>
    <row r="6938">
      <c r="A6938" s="761" t="s">
        <v>19734</v>
      </c>
      <c r="B6938" s="677" t="s">
        <v>6163</v>
      </c>
    </row>
    <row r="6939">
      <c r="A6939" s="761" t="s">
        <v>19735</v>
      </c>
      <c r="B6939" s="677" t="s">
        <v>6163</v>
      </c>
    </row>
    <row r="6940">
      <c r="A6940" s="761" t="s">
        <v>19736</v>
      </c>
      <c r="B6940" s="677" t="s">
        <v>6163</v>
      </c>
    </row>
    <row r="6941">
      <c r="A6941" s="761" t="s">
        <v>19737</v>
      </c>
      <c r="B6941" s="677" t="s">
        <v>12953</v>
      </c>
    </row>
    <row r="6942">
      <c r="A6942" s="761" t="s">
        <v>19738</v>
      </c>
      <c r="B6942" s="677" t="s">
        <v>6163</v>
      </c>
    </row>
    <row r="6943">
      <c r="A6943" s="761" t="s">
        <v>19739</v>
      </c>
      <c r="B6943" s="677" t="s">
        <v>6163</v>
      </c>
    </row>
    <row r="6944">
      <c r="A6944" s="761" t="s">
        <v>19740</v>
      </c>
      <c r="B6944" s="677" t="s">
        <v>6163</v>
      </c>
    </row>
    <row r="6945">
      <c r="A6945" s="761" t="s">
        <v>19741</v>
      </c>
      <c r="B6945" s="677" t="s">
        <v>6163</v>
      </c>
    </row>
    <row r="6946">
      <c r="A6946" s="761" t="s">
        <v>19742</v>
      </c>
      <c r="B6946" s="677" t="s">
        <v>6163</v>
      </c>
    </row>
    <row r="6947">
      <c r="A6947" s="761" t="s">
        <v>19743</v>
      </c>
      <c r="B6947" s="677" t="s">
        <v>6163</v>
      </c>
    </row>
    <row r="6948">
      <c r="A6948" s="761" t="s">
        <v>19744</v>
      </c>
      <c r="B6948" s="677" t="s">
        <v>6163</v>
      </c>
    </row>
    <row r="6949">
      <c r="A6949" s="761" t="s">
        <v>19745</v>
      </c>
      <c r="B6949" s="677" t="s">
        <v>6163</v>
      </c>
    </row>
    <row r="6950">
      <c r="A6950" s="761" t="s">
        <v>19746</v>
      </c>
      <c r="B6950" s="677" t="s">
        <v>12953</v>
      </c>
    </row>
    <row r="6951">
      <c r="A6951" s="761" t="s">
        <v>19747</v>
      </c>
      <c r="B6951" s="677" t="s">
        <v>6163</v>
      </c>
    </row>
    <row r="6952">
      <c r="A6952" s="761" t="s">
        <v>19748</v>
      </c>
      <c r="B6952" s="677" t="s">
        <v>6163</v>
      </c>
    </row>
    <row r="6953">
      <c r="A6953" s="761" t="s">
        <v>19749</v>
      </c>
      <c r="B6953" s="677" t="s">
        <v>12953</v>
      </c>
    </row>
    <row r="6954">
      <c r="A6954" s="761" t="s">
        <v>19750</v>
      </c>
      <c r="B6954" s="677" t="s">
        <v>6163</v>
      </c>
    </row>
    <row r="6955">
      <c r="A6955" s="761" t="s">
        <v>19751</v>
      </c>
      <c r="B6955" s="677" t="s">
        <v>12953</v>
      </c>
    </row>
    <row r="6956">
      <c r="A6956" s="761" t="s">
        <v>19752</v>
      </c>
      <c r="B6956" s="677" t="s">
        <v>6163</v>
      </c>
    </row>
    <row r="6957">
      <c r="A6957" s="761" t="s">
        <v>19753</v>
      </c>
      <c r="B6957" s="677" t="s">
        <v>6163</v>
      </c>
    </row>
    <row r="6958">
      <c r="A6958" s="761" t="s">
        <v>19754</v>
      </c>
      <c r="B6958" s="677" t="s">
        <v>12953</v>
      </c>
    </row>
    <row r="6959">
      <c r="A6959" s="761" t="s">
        <v>19755</v>
      </c>
      <c r="B6959" s="677" t="s">
        <v>6163</v>
      </c>
    </row>
    <row r="6960">
      <c r="A6960" s="761" t="s">
        <v>19756</v>
      </c>
      <c r="B6960" s="677" t="s">
        <v>6163</v>
      </c>
    </row>
    <row r="6961">
      <c r="A6961" s="761" t="s">
        <v>19757</v>
      </c>
      <c r="B6961" s="677" t="s">
        <v>6163</v>
      </c>
    </row>
    <row r="6962">
      <c r="A6962" s="761" t="s">
        <v>19758</v>
      </c>
      <c r="B6962" s="677" t="s">
        <v>6163</v>
      </c>
    </row>
    <row r="6963">
      <c r="A6963" s="761" t="s">
        <v>19759</v>
      </c>
      <c r="B6963" s="677" t="s">
        <v>6163</v>
      </c>
    </row>
    <row r="6964">
      <c r="A6964" s="761" t="s">
        <v>19760</v>
      </c>
      <c r="B6964" s="677" t="s">
        <v>6163</v>
      </c>
    </row>
    <row r="6965">
      <c r="A6965" s="761" t="s">
        <v>19761</v>
      </c>
      <c r="B6965" s="677" t="s">
        <v>6163</v>
      </c>
    </row>
    <row r="6966">
      <c r="A6966" s="761" t="s">
        <v>19762</v>
      </c>
      <c r="B6966" s="677" t="s">
        <v>6163</v>
      </c>
    </row>
    <row r="6967">
      <c r="A6967" s="761" t="s">
        <v>19763</v>
      </c>
      <c r="B6967" s="677" t="s">
        <v>12953</v>
      </c>
    </row>
    <row r="6968">
      <c r="A6968" s="761" t="s">
        <v>19764</v>
      </c>
      <c r="B6968" s="677" t="s">
        <v>6163</v>
      </c>
    </row>
    <row r="6969">
      <c r="A6969" s="761" t="s">
        <v>19765</v>
      </c>
      <c r="B6969" s="677" t="s">
        <v>6163</v>
      </c>
    </row>
    <row r="6970">
      <c r="A6970" s="761" t="s">
        <v>19766</v>
      </c>
      <c r="B6970" s="677" t="s">
        <v>12953</v>
      </c>
    </row>
    <row r="6971">
      <c r="A6971" s="761" t="s">
        <v>19767</v>
      </c>
      <c r="B6971" s="677" t="s">
        <v>6163</v>
      </c>
    </row>
    <row r="6972">
      <c r="A6972" s="761" t="s">
        <v>19768</v>
      </c>
      <c r="B6972" s="677" t="s">
        <v>6163</v>
      </c>
    </row>
    <row r="6973">
      <c r="A6973" s="761" t="s">
        <v>19769</v>
      </c>
      <c r="B6973" s="677" t="s">
        <v>6163</v>
      </c>
    </row>
    <row r="6974">
      <c r="A6974" s="761" t="s">
        <v>19770</v>
      </c>
      <c r="B6974" s="677" t="s">
        <v>6163</v>
      </c>
    </row>
    <row r="6975">
      <c r="A6975" s="761" t="s">
        <v>19771</v>
      </c>
      <c r="B6975" s="677" t="s">
        <v>6163</v>
      </c>
    </row>
    <row r="6976">
      <c r="A6976" s="761" t="s">
        <v>19772</v>
      </c>
      <c r="B6976" s="677" t="s">
        <v>12953</v>
      </c>
    </row>
    <row r="6977">
      <c r="A6977" s="761" t="s">
        <v>19773</v>
      </c>
      <c r="B6977" s="677" t="s">
        <v>12953</v>
      </c>
    </row>
    <row r="6978">
      <c r="A6978" s="761" t="s">
        <v>19774</v>
      </c>
      <c r="B6978" s="677" t="s">
        <v>6163</v>
      </c>
    </row>
    <row r="6979">
      <c r="A6979" s="761" t="s">
        <v>19775</v>
      </c>
      <c r="B6979" s="677" t="s">
        <v>12953</v>
      </c>
    </row>
    <row r="6980">
      <c r="A6980" s="761" t="s">
        <v>19776</v>
      </c>
      <c r="B6980" s="677" t="s">
        <v>6163</v>
      </c>
    </row>
    <row r="6981">
      <c r="A6981" s="761" t="s">
        <v>19777</v>
      </c>
      <c r="B6981" s="677" t="s">
        <v>6163</v>
      </c>
    </row>
    <row r="6982">
      <c r="A6982" s="761" t="s">
        <v>19778</v>
      </c>
      <c r="B6982" s="677" t="s">
        <v>6163</v>
      </c>
    </row>
    <row r="6983">
      <c r="A6983" s="761" t="s">
        <v>19779</v>
      </c>
      <c r="B6983" s="677" t="s">
        <v>6163</v>
      </c>
    </row>
    <row r="6984">
      <c r="A6984" s="761" t="s">
        <v>19780</v>
      </c>
      <c r="B6984" s="677" t="s">
        <v>6163</v>
      </c>
    </row>
    <row r="6985">
      <c r="A6985" s="761" t="s">
        <v>19781</v>
      </c>
      <c r="B6985" s="677" t="s">
        <v>6163</v>
      </c>
    </row>
    <row r="6986">
      <c r="A6986" s="761" t="s">
        <v>19782</v>
      </c>
      <c r="B6986" s="677" t="s">
        <v>6163</v>
      </c>
    </row>
    <row r="6987">
      <c r="A6987" s="761" t="s">
        <v>19783</v>
      </c>
      <c r="B6987" s="677" t="s">
        <v>6163</v>
      </c>
    </row>
    <row r="6988">
      <c r="A6988" s="761" t="s">
        <v>19784</v>
      </c>
      <c r="B6988" s="677" t="s">
        <v>6163</v>
      </c>
    </row>
    <row r="6989">
      <c r="A6989" s="761" t="s">
        <v>19785</v>
      </c>
      <c r="B6989" s="677" t="s">
        <v>6163</v>
      </c>
    </row>
    <row r="6990">
      <c r="A6990" s="761" t="s">
        <v>19786</v>
      </c>
      <c r="B6990" s="677" t="s">
        <v>6163</v>
      </c>
    </row>
    <row r="6991">
      <c r="A6991" s="761" t="s">
        <v>19787</v>
      </c>
      <c r="B6991" s="677" t="s">
        <v>6163</v>
      </c>
    </row>
    <row r="6992">
      <c r="A6992" s="761" t="s">
        <v>19788</v>
      </c>
      <c r="B6992" s="677" t="s">
        <v>6163</v>
      </c>
    </row>
    <row r="6993">
      <c r="A6993" s="761" t="s">
        <v>19789</v>
      </c>
      <c r="B6993" s="677" t="s">
        <v>6163</v>
      </c>
    </row>
    <row r="6994">
      <c r="A6994" s="761" t="s">
        <v>19790</v>
      </c>
      <c r="B6994" s="677" t="s">
        <v>12953</v>
      </c>
    </row>
    <row r="6995">
      <c r="A6995" s="761" t="s">
        <v>19791</v>
      </c>
      <c r="B6995" s="677" t="s">
        <v>12953</v>
      </c>
    </row>
    <row r="6996">
      <c r="A6996" s="761" t="s">
        <v>19792</v>
      </c>
      <c r="B6996" s="677" t="s">
        <v>6163</v>
      </c>
    </row>
    <row r="6997">
      <c r="A6997" s="761" t="s">
        <v>19793</v>
      </c>
      <c r="B6997" s="677" t="s">
        <v>6163</v>
      </c>
    </row>
    <row r="6998">
      <c r="A6998" s="761" t="s">
        <v>19794</v>
      </c>
      <c r="B6998" s="677" t="s">
        <v>6163</v>
      </c>
    </row>
    <row r="6999">
      <c r="A6999" s="761" t="s">
        <v>19795</v>
      </c>
      <c r="B6999" s="677" t="s">
        <v>6163</v>
      </c>
    </row>
    <row r="7000">
      <c r="A7000" s="761" t="s">
        <v>19796</v>
      </c>
      <c r="B7000" s="677" t="s">
        <v>6163</v>
      </c>
    </row>
    <row r="7001">
      <c r="A7001" s="761" t="s">
        <v>19797</v>
      </c>
      <c r="B7001" s="677" t="s">
        <v>6163</v>
      </c>
    </row>
    <row r="7002">
      <c r="A7002" s="761" t="s">
        <v>19798</v>
      </c>
      <c r="B7002" s="677" t="s">
        <v>6163</v>
      </c>
    </row>
    <row r="7003">
      <c r="A7003" s="761" t="s">
        <v>19799</v>
      </c>
      <c r="B7003" s="677" t="s">
        <v>6163</v>
      </c>
    </row>
    <row r="7004">
      <c r="A7004" s="761" t="s">
        <v>19800</v>
      </c>
      <c r="B7004" s="677" t="s">
        <v>6163</v>
      </c>
    </row>
    <row r="7005">
      <c r="A7005" s="761" t="s">
        <v>19801</v>
      </c>
      <c r="B7005" s="677" t="s">
        <v>6163</v>
      </c>
    </row>
    <row r="7006">
      <c r="A7006" s="761" t="s">
        <v>19802</v>
      </c>
      <c r="B7006" s="677" t="s">
        <v>12953</v>
      </c>
    </row>
    <row r="7007">
      <c r="A7007" s="761" t="s">
        <v>19803</v>
      </c>
      <c r="B7007" s="677" t="s">
        <v>6163</v>
      </c>
    </row>
    <row r="7008">
      <c r="A7008" s="761" t="s">
        <v>19804</v>
      </c>
      <c r="B7008" s="677" t="s">
        <v>6163</v>
      </c>
    </row>
    <row r="7009">
      <c r="A7009" s="761" t="s">
        <v>19805</v>
      </c>
      <c r="B7009" s="677" t="s">
        <v>6163</v>
      </c>
    </row>
    <row r="7010">
      <c r="A7010" s="761" t="s">
        <v>19806</v>
      </c>
      <c r="B7010" s="677" t="s">
        <v>6163</v>
      </c>
    </row>
    <row r="7011">
      <c r="A7011" s="761" t="s">
        <v>19807</v>
      </c>
      <c r="B7011" s="677" t="s">
        <v>6163</v>
      </c>
    </row>
    <row r="7012">
      <c r="A7012" s="761" t="s">
        <v>19808</v>
      </c>
      <c r="B7012" s="677" t="s">
        <v>6163</v>
      </c>
    </row>
    <row r="7013">
      <c r="A7013" s="761" t="s">
        <v>19809</v>
      </c>
      <c r="B7013" s="677" t="s">
        <v>6163</v>
      </c>
    </row>
    <row r="7014">
      <c r="A7014" s="761" t="s">
        <v>19810</v>
      </c>
      <c r="B7014" s="677" t="s">
        <v>6163</v>
      </c>
    </row>
    <row r="7015">
      <c r="A7015" s="761" t="s">
        <v>19811</v>
      </c>
      <c r="B7015" s="677" t="s">
        <v>6163</v>
      </c>
    </row>
    <row r="7016">
      <c r="A7016" s="761" t="s">
        <v>19812</v>
      </c>
      <c r="B7016" s="677" t="s">
        <v>6163</v>
      </c>
    </row>
    <row r="7017">
      <c r="A7017" s="761" t="s">
        <v>19813</v>
      </c>
      <c r="B7017" s="677" t="s">
        <v>6163</v>
      </c>
    </row>
    <row r="7018">
      <c r="A7018" s="761" t="s">
        <v>19814</v>
      </c>
      <c r="B7018" s="677" t="s">
        <v>6163</v>
      </c>
    </row>
    <row r="7019">
      <c r="A7019" s="761" t="s">
        <v>19815</v>
      </c>
      <c r="B7019" s="677" t="s">
        <v>6163</v>
      </c>
    </row>
    <row r="7020">
      <c r="A7020" s="761" t="s">
        <v>19816</v>
      </c>
      <c r="B7020" s="677" t="s">
        <v>6163</v>
      </c>
    </row>
    <row r="7021">
      <c r="A7021" s="761" t="s">
        <v>19817</v>
      </c>
      <c r="B7021" s="677" t="s">
        <v>6163</v>
      </c>
    </row>
    <row r="7022">
      <c r="A7022" s="761" t="s">
        <v>19818</v>
      </c>
      <c r="B7022" s="677" t="s">
        <v>6163</v>
      </c>
    </row>
    <row r="7023">
      <c r="A7023" s="761" t="s">
        <v>19819</v>
      </c>
      <c r="B7023" s="677" t="s">
        <v>6163</v>
      </c>
    </row>
    <row r="7024">
      <c r="A7024" s="761" t="s">
        <v>19820</v>
      </c>
      <c r="B7024" s="677" t="s">
        <v>12953</v>
      </c>
    </row>
    <row r="7025">
      <c r="A7025" s="761" t="s">
        <v>19821</v>
      </c>
      <c r="B7025" s="677" t="s">
        <v>6163</v>
      </c>
    </row>
    <row r="7026">
      <c r="A7026" s="761" t="s">
        <v>19822</v>
      </c>
      <c r="B7026" s="677" t="s">
        <v>12953</v>
      </c>
    </row>
    <row r="7027">
      <c r="A7027" s="761" t="s">
        <v>19823</v>
      </c>
      <c r="B7027" s="677" t="s">
        <v>6163</v>
      </c>
    </row>
    <row r="7028">
      <c r="A7028" s="761" t="s">
        <v>19824</v>
      </c>
      <c r="B7028" s="677" t="s">
        <v>6163</v>
      </c>
    </row>
    <row r="7029">
      <c r="A7029" s="761" t="s">
        <v>19825</v>
      </c>
      <c r="B7029" s="677" t="s">
        <v>6163</v>
      </c>
    </row>
    <row r="7030">
      <c r="A7030" s="761" t="s">
        <v>19826</v>
      </c>
      <c r="B7030" s="677" t="s">
        <v>6163</v>
      </c>
    </row>
    <row r="7031">
      <c r="A7031" s="761" t="s">
        <v>19827</v>
      </c>
      <c r="B7031" s="677" t="s">
        <v>6163</v>
      </c>
    </row>
    <row r="7032">
      <c r="A7032" s="761" t="s">
        <v>19828</v>
      </c>
      <c r="B7032" s="677" t="s">
        <v>6163</v>
      </c>
    </row>
    <row r="7033">
      <c r="A7033" s="761" t="s">
        <v>19829</v>
      </c>
      <c r="B7033" s="677" t="s">
        <v>6163</v>
      </c>
    </row>
    <row r="7034">
      <c r="A7034" s="761" t="s">
        <v>19830</v>
      </c>
      <c r="B7034" s="677" t="s">
        <v>6163</v>
      </c>
    </row>
    <row r="7035">
      <c r="A7035" s="761" t="s">
        <v>19831</v>
      </c>
      <c r="B7035" s="677" t="s">
        <v>6163</v>
      </c>
    </row>
    <row r="7036">
      <c r="A7036" s="761" t="s">
        <v>19832</v>
      </c>
      <c r="B7036" s="677" t="s">
        <v>6163</v>
      </c>
    </row>
    <row r="7037">
      <c r="A7037" s="761" t="s">
        <v>19833</v>
      </c>
      <c r="B7037" s="677" t="s">
        <v>6163</v>
      </c>
    </row>
    <row r="7038">
      <c r="A7038" s="761" t="s">
        <v>19834</v>
      </c>
      <c r="B7038" s="677" t="s">
        <v>6163</v>
      </c>
    </row>
    <row r="7039">
      <c r="A7039" s="761" t="s">
        <v>19835</v>
      </c>
      <c r="B7039" s="677" t="s">
        <v>12953</v>
      </c>
    </row>
    <row r="7040">
      <c r="A7040" s="761" t="s">
        <v>19836</v>
      </c>
      <c r="B7040" s="677" t="s">
        <v>6163</v>
      </c>
    </row>
    <row r="7041">
      <c r="A7041" s="761" t="s">
        <v>19837</v>
      </c>
      <c r="B7041" s="677" t="s">
        <v>6163</v>
      </c>
    </row>
    <row r="7042">
      <c r="A7042" s="761" t="s">
        <v>19838</v>
      </c>
      <c r="B7042" s="677" t="s">
        <v>6163</v>
      </c>
    </row>
    <row r="7043">
      <c r="A7043" s="761" t="s">
        <v>19839</v>
      </c>
      <c r="B7043" s="677" t="s">
        <v>6163</v>
      </c>
    </row>
    <row r="7044">
      <c r="A7044" s="761" t="s">
        <v>19840</v>
      </c>
      <c r="B7044" s="677" t="s">
        <v>6163</v>
      </c>
    </row>
    <row r="7045">
      <c r="A7045" s="761" t="s">
        <v>19841</v>
      </c>
      <c r="B7045" s="677" t="s">
        <v>6163</v>
      </c>
    </row>
    <row r="7046">
      <c r="A7046" s="761" t="s">
        <v>19842</v>
      </c>
      <c r="B7046" s="677" t="s">
        <v>6163</v>
      </c>
    </row>
    <row r="7047">
      <c r="A7047" s="761" t="s">
        <v>19843</v>
      </c>
      <c r="B7047" s="677" t="s">
        <v>6163</v>
      </c>
    </row>
    <row r="7048">
      <c r="A7048" s="761" t="s">
        <v>19844</v>
      </c>
      <c r="B7048" s="677" t="s">
        <v>12953</v>
      </c>
    </row>
    <row r="7049">
      <c r="A7049" s="761" t="s">
        <v>19845</v>
      </c>
      <c r="B7049" s="677" t="s">
        <v>12953</v>
      </c>
    </row>
    <row r="7050">
      <c r="A7050" s="761" t="s">
        <v>19846</v>
      </c>
      <c r="B7050" s="677" t="s">
        <v>6163</v>
      </c>
    </row>
    <row r="7051">
      <c r="A7051" s="761" t="s">
        <v>19847</v>
      </c>
      <c r="B7051" s="677" t="s">
        <v>6163</v>
      </c>
    </row>
    <row r="7052">
      <c r="A7052" s="761" t="s">
        <v>19848</v>
      </c>
      <c r="B7052" s="677" t="s">
        <v>6163</v>
      </c>
    </row>
    <row r="7053">
      <c r="A7053" s="761" t="s">
        <v>19849</v>
      </c>
      <c r="B7053" s="677" t="s">
        <v>6163</v>
      </c>
    </row>
    <row r="7054">
      <c r="A7054" s="761" t="s">
        <v>19850</v>
      </c>
      <c r="B7054" s="677" t="s">
        <v>6163</v>
      </c>
    </row>
    <row r="7055">
      <c r="A7055" s="761" t="s">
        <v>19851</v>
      </c>
      <c r="B7055" s="677" t="s">
        <v>6163</v>
      </c>
    </row>
    <row r="7056">
      <c r="A7056" s="761" t="s">
        <v>19852</v>
      </c>
      <c r="B7056" s="677" t="s">
        <v>6163</v>
      </c>
    </row>
    <row r="7057">
      <c r="A7057" s="761" t="s">
        <v>19853</v>
      </c>
      <c r="B7057" s="677" t="s">
        <v>6163</v>
      </c>
    </row>
    <row r="7058">
      <c r="A7058" s="761" t="s">
        <v>19854</v>
      </c>
      <c r="B7058" s="677" t="s">
        <v>6163</v>
      </c>
    </row>
    <row r="7059">
      <c r="A7059" s="761" t="s">
        <v>19855</v>
      </c>
      <c r="B7059" s="677" t="s">
        <v>6163</v>
      </c>
    </row>
    <row r="7060">
      <c r="A7060" s="761" t="s">
        <v>19856</v>
      </c>
      <c r="B7060" s="677" t="s">
        <v>6163</v>
      </c>
    </row>
    <row r="7061">
      <c r="A7061" s="761" t="s">
        <v>19857</v>
      </c>
      <c r="B7061" s="677" t="s">
        <v>6163</v>
      </c>
    </row>
    <row r="7062">
      <c r="A7062" s="761" t="s">
        <v>19858</v>
      </c>
      <c r="B7062" s="677" t="s">
        <v>6163</v>
      </c>
    </row>
    <row r="7063">
      <c r="A7063" s="761" t="s">
        <v>19859</v>
      </c>
      <c r="B7063" s="677" t="s">
        <v>6163</v>
      </c>
    </row>
    <row r="7064">
      <c r="A7064" s="761" t="s">
        <v>19860</v>
      </c>
      <c r="B7064" s="677" t="s">
        <v>6163</v>
      </c>
    </row>
    <row r="7065">
      <c r="A7065" s="761" t="s">
        <v>19861</v>
      </c>
      <c r="B7065" s="677" t="s">
        <v>6163</v>
      </c>
    </row>
    <row r="7066">
      <c r="A7066" s="761" t="s">
        <v>19862</v>
      </c>
      <c r="B7066" s="677" t="s">
        <v>6163</v>
      </c>
    </row>
    <row r="7067">
      <c r="A7067" s="761" t="s">
        <v>19863</v>
      </c>
      <c r="B7067" s="677" t="s">
        <v>6163</v>
      </c>
    </row>
    <row r="7068">
      <c r="A7068" s="761" t="s">
        <v>19864</v>
      </c>
      <c r="B7068" s="677" t="s">
        <v>6163</v>
      </c>
    </row>
    <row r="7069">
      <c r="A7069" s="761" t="s">
        <v>19865</v>
      </c>
      <c r="B7069" s="677" t="s">
        <v>6163</v>
      </c>
    </row>
    <row r="7070">
      <c r="A7070" s="761" t="s">
        <v>19866</v>
      </c>
      <c r="B7070" s="677" t="s">
        <v>6163</v>
      </c>
    </row>
    <row r="7071">
      <c r="A7071" s="761" t="s">
        <v>19867</v>
      </c>
      <c r="B7071" s="677" t="s">
        <v>6163</v>
      </c>
    </row>
    <row r="7072">
      <c r="A7072" s="761" t="s">
        <v>19868</v>
      </c>
      <c r="B7072" s="677" t="s">
        <v>6163</v>
      </c>
    </row>
    <row r="7073">
      <c r="A7073" s="761" t="s">
        <v>19869</v>
      </c>
      <c r="B7073" s="677" t="s">
        <v>6163</v>
      </c>
    </row>
    <row r="7074">
      <c r="A7074" s="761" t="s">
        <v>19870</v>
      </c>
      <c r="B7074" s="677" t="s">
        <v>6163</v>
      </c>
    </row>
    <row r="7075">
      <c r="A7075" s="761" t="s">
        <v>19871</v>
      </c>
      <c r="B7075" s="677" t="s">
        <v>6163</v>
      </c>
    </row>
    <row r="7076">
      <c r="A7076" s="761" t="s">
        <v>19872</v>
      </c>
      <c r="B7076" s="677" t="s">
        <v>6163</v>
      </c>
    </row>
    <row r="7077">
      <c r="A7077" s="761" t="s">
        <v>19873</v>
      </c>
      <c r="B7077" s="677" t="s">
        <v>6163</v>
      </c>
    </row>
    <row r="7078">
      <c r="A7078" s="761" t="s">
        <v>19874</v>
      </c>
      <c r="B7078" s="677" t="s">
        <v>12953</v>
      </c>
    </row>
    <row r="7079">
      <c r="A7079" s="761" t="s">
        <v>19875</v>
      </c>
      <c r="B7079" s="677" t="s">
        <v>6163</v>
      </c>
    </row>
    <row r="7080">
      <c r="A7080" s="761" t="s">
        <v>19876</v>
      </c>
      <c r="B7080" s="677" t="s">
        <v>6163</v>
      </c>
    </row>
    <row r="7081">
      <c r="A7081" s="761" t="s">
        <v>19877</v>
      </c>
      <c r="B7081" s="677" t="s">
        <v>6163</v>
      </c>
    </row>
    <row r="7082">
      <c r="A7082" s="761" t="s">
        <v>19878</v>
      </c>
      <c r="B7082" s="677" t="s">
        <v>6163</v>
      </c>
    </row>
    <row r="7083">
      <c r="A7083" s="761" t="s">
        <v>19879</v>
      </c>
      <c r="B7083" s="677" t="s">
        <v>12953</v>
      </c>
    </row>
    <row r="7084">
      <c r="A7084" s="761" t="s">
        <v>19880</v>
      </c>
      <c r="B7084" s="677" t="s">
        <v>6163</v>
      </c>
    </row>
    <row r="7085">
      <c r="A7085" s="761" t="s">
        <v>19881</v>
      </c>
      <c r="B7085" s="677" t="s">
        <v>6163</v>
      </c>
    </row>
    <row r="7086">
      <c r="A7086" s="761" t="s">
        <v>19882</v>
      </c>
      <c r="B7086" s="677" t="s">
        <v>6163</v>
      </c>
    </row>
    <row r="7087">
      <c r="A7087" s="761" t="s">
        <v>19883</v>
      </c>
      <c r="B7087" s="677" t="s">
        <v>6163</v>
      </c>
    </row>
    <row r="7088">
      <c r="A7088" s="761" t="s">
        <v>19884</v>
      </c>
      <c r="B7088" s="677" t="s">
        <v>6163</v>
      </c>
    </row>
    <row r="7089">
      <c r="A7089" s="761" t="s">
        <v>4486</v>
      </c>
      <c r="B7089" s="677" t="s">
        <v>6163</v>
      </c>
    </row>
    <row r="7090">
      <c r="A7090" s="761" t="s">
        <v>19885</v>
      </c>
      <c r="B7090" s="677" t="s">
        <v>6163</v>
      </c>
    </row>
    <row r="7091">
      <c r="A7091" s="761" t="s">
        <v>19886</v>
      </c>
      <c r="B7091" s="677" t="s">
        <v>6163</v>
      </c>
    </row>
    <row r="7092">
      <c r="A7092" s="761" t="s">
        <v>19887</v>
      </c>
      <c r="B7092" s="677" t="s">
        <v>12953</v>
      </c>
    </row>
    <row r="7093">
      <c r="A7093" s="761" t="s">
        <v>19888</v>
      </c>
      <c r="B7093" s="677" t="s">
        <v>6163</v>
      </c>
    </row>
    <row r="7094">
      <c r="A7094" s="761" t="s">
        <v>19889</v>
      </c>
      <c r="B7094" s="677" t="s">
        <v>6163</v>
      </c>
    </row>
    <row r="7095">
      <c r="A7095" s="761" t="s">
        <v>19890</v>
      </c>
      <c r="B7095" s="677" t="s">
        <v>6163</v>
      </c>
    </row>
    <row r="7096">
      <c r="A7096" s="761" t="s">
        <v>19891</v>
      </c>
      <c r="B7096" s="677" t="s">
        <v>6163</v>
      </c>
    </row>
    <row r="7097">
      <c r="A7097" s="761" t="s">
        <v>19892</v>
      </c>
      <c r="B7097" s="677" t="s">
        <v>6163</v>
      </c>
    </row>
    <row r="7098">
      <c r="A7098" s="761" t="s">
        <v>19893</v>
      </c>
      <c r="B7098" s="677" t="s">
        <v>6163</v>
      </c>
    </row>
    <row r="7099">
      <c r="A7099" s="761" t="s">
        <v>19894</v>
      </c>
      <c r="B7099" s="677" t="s">
        <v>6163</v>
      </c>
    </row>
    <row r="7100">
      <c r="A7100" s="761" t="s">
        <v>1360</v>
      </c>
      <c r="B7100" s="677" t="s">
        <v>6163</v>
      </c>
    </row>
    <row r="7101">
      <c r="A7101" s="761" t="s">
        <v>19895</v>
      </c>
      <c r="B7101" s="677" t="s">
        <v>6163</v>
      </c>
    </row>
    <row r="7102">
      <c r="A7102" s="761" t="s">
        <v>19896</v>
      </c>
      <c r="B7102" s="677" t="s">
        <v>12953</v>
      </c>
    </row>
    <row r="7103">
      <c r="A7103" s="761" t="s">
        <v>19897</v>
      </c>
      <c r="B7103" s="677" t="s">
        <v>6163</v>
      </c>
    </row>
    <row r="7104">
      <c r="A7104" s="761" t="s">
        <v>19898</v>
      </c>
      <c r="B7104" s="677" t="s">
        <v>6163</v>
      </c>
    </row>
    <row r="7105">
      <c r="A7105" s="761" t="s">
        <v>19899</v>
      </c>
      <c r="B7105" s="677" t="s">
        <v>6163</v>
      </c>
    </row>
    <row r="7106">
      <c r="A7106" s="761" t="s">
        <v>19900</v>
      </c>
      <c r="B7106" s="677" t="s">
        <v>6163</v>
      </c>
    </row>
    <row r="7107">
      <c r="A7107" s="761" t="s">
        <v>19901</v>
      </c>
      <c r="B7107" s="677" t="s">
        <v>6163</v>
      </c>
    </row>
    <row r="7108">
      <c r="A7108" s="761" t="s">
        <v>19902</v>
      </c>
      <c r="B7108" s="677" t="s">
        <v>6163</v>
      </c>
    </row>
    <row r="7109">
      <c r="A7109" s="761" t="s">
        <v>19903</v>
      </c>
      <c r="B7109" s="677" t="s">
        <v>6163</v>
      </c>
    </row>
    <row r="7110">
      <c r="A7110" s="761" t="s">
        <v>19904</v>
      </c>
      <c r="B7110" s="677" t="s">
        <v>6163</v>
      </c>
    </row>
    <row r="7111">
      <c r="A7111" s="761" t="s">
        <v>19905</v>
      </c>
      <c r="B7111" s="677" t="s">
        <v>6163</v>
      </c>
    </row>
    <row r="7112">
      <c r="A7112" s="761" t="s">
        <v>9284</v>
      </c>
      <c r="B7112" s="677" t="s">
        <v>6163</v>
      </c>
    </row>
    <row r="7113">
      <c r="A7113" s="761" t="s">
        <v>19906</v>
      </c>
      <c r="B7113" s="677" t="s">
        <v>6163</v>
      </c>
    </row>
    <row r="7114">
      <c r="A7114" s="761" t="s">
        <v>19907</v>
      </c>
      <c r="B7114" s="677" t="s">
        <v>6163</v>
      </c>
    </row>
    <row r="7115">
      <c r="A7115" s="761" t="s">
        <v>19908</v>
      </c>
      <c r="B7115" s="677" t="s">
        <v>6163</v>
      </c>
    </row>
    <row r="7116">
      <c r="A7116" s="761" t="s">
        <v>19909</v>
      </c>
      <c r="B7116" s="677" t="s">
        <v>6163</v>
      </c>
    </row>
    <row r="7117">
      <c r="A7117" s="761" t="s">
        <v>607</v>
      </c>
      <c r="B7117" s="677" t="s">
        <v>6163</v>
      </c>
    </row>
    <row r="7118">
      <c r="A7118" s="761" t="s">
        <v>19910</v>
      </c>
      <c r="B7118" s="677" t="s">
        <v>6163</v>
      </c>
    </row>
    <row r="7119">
      <c r="A7119" s="761" t="s">
        <v>19911</v>
      </c>
      <c r="B7119" s="677" t="s">
        <v>6163</v>
      </c>
    </row>
    <row r="7120">
      <c r="A7120" s="761" t="s">
        <v>19912</v>
      </c>
      <c r="B7120" s="677" t="s">
        <v>6163</v>
      </c>
    </row>
    <row r="7121">
      <c r="A7121" s="761" t="s">
        <v>19913</v>
      </c>
      <c r="B7121" s="677" t="s">
        <v>6163</v>
      </c>
    </row>
    <row r="7122">
      <c r="A7122" s="761" t="s">
        <v>19914</v>
      </c>
      <c r="B7122" s="677" t="s">
        <v>6163</v>
      </c>
    </row>
    <row r="7123">
      <c r="A7123" s="761" t="s">
        <v>19915</v>
      </c>
      <c r="B7123" s="677" t="s">
        <v>6163</v>
      </c>
    </row>
    <row r="7124">
      <c r="A7124" s="761" t="s">
        <v>19916</v>
      </c>
      <c r="B7124" s="677" t="s">
        <v>12953</v>
      </c>
    </row>
    <row r="7125">
      <c r="A7125" s="761" t="s">
        <v>19917</v>
      </c>
      <c r="B7125" s="677" t="s">
        <v>6163</v>
      </c>
    </row>
    <row r="7126">
      <c r="A7126" s="761" t="s">
        <v>19918</v>
      </c>
      <c r="B7126" s="677" t="s">
        <v>6163</v>
      </c>
    </row>
    <row r="7127">
      <c r="A7127" s="761" t="s">
        <v>19919</v>
      </c>
      <c r="B7127" s="677" t="s">
        <v>6163</v>
      </c>
    </row>
    <row r="7128">
      <c r="A7128" s="761" t="s">
        <v>19920</v>
      </c>
      <c r="B7128" s="677" t="s">
        <v>6163</v>
      </c>
    </row>
    <row r="7129">
      <c r="A7129" s="761" t="s">
        <v>19921</v>
      </c>
      <c r="B7129" s="677" t="s">
        <v>12953</v>
      </c>
    </row>
    <row r="7130">
      <c r="A7130" s="761" t="s">
        <v>19922</v>
      </c>
      <c r="B7130" s="677" t="s">
        <v>6163</v>
      </c>
    </row>
    <row r="7131">
      <c r="A7131" s="761" t="s">
        <v>884</v>
      </c>
      <c r="B7131" s="677" t="s">
        <v>6163</v>
      </c>
    </row>
    <row r="7132">
      <c r="A7132" s="761" t="s">
        <v>19923</v>
      </c>
      <c r="B7132" s="677" t="s">
        <v>6163</v>
      </c>
    </row>
    <row r="7133">
      <c r="A7133" s="761" t="s">
        <v>19924</v>
      </c>
      <c r="B7133" s="677" t="s">
        <v>6163</v>
      </c>
    </row>
    <row r="7134">
      <c r="A7134" s="761" t="s">
        <v>19925</v>
      </c>
      <c r="B7134" s="677" t="s">
        <v>6163</v>
      </c>
    </row>
    <row r="7135">
      <c r="A7135" s="761" t="s">
        <v>19926</v>
      </c>
      <c r="B7135" s="677" t="s">
        <v>12953</v>
      </c>
    </row>
    <row r="7136">
      <c r="A7136" s="761" t="s">
        <v>19927</v>
      </c>
      <c r="B7136" s="677" t="s">
        <v>6163</v>
      </c>
    </row>
    <row r="7137">
      <c r="A7137" s="761" t="s">
        <v>19928</v>
      </c>
      <c r="B7137" s="677" t="s">
        <v>6163</v>
      </c>
    </row>
    <row r="7138">
      <c r="A7138" s="761" t="s">
        <v>19929</v>
      </c>
      <c r="B7138" s="677" t="s">
        <v>6163</v>
      </c>
    </row>
    <row r="7139">
      <c r="A7139" s="761" t="s">
        <v>19930</v>
      </c>
      <c r="B7139" s="677" t="s">
        <v>6163</v>
      </c>
    </row>
    <row r="7140">
      <c r="A7140" s="761" t="s">
        <v>19931</v>
      </c>
      <c r="B7140" s="677" t="s">
        <v>12953</v>
      </c>
    </row>
    <row r="7141">
      <c r="A7141" s="761" t="s">
        <v>19932</v>
      </c>
      <c r="B7141" s="677" t="s">
        <v>6163</v>
      </c>
    </row>
    <row r="7142">
      <c r="A7142" s="761" t="s">
        <v>19933</v>
      </c>
      <c r="B7142" s="677" t="s">
        <v>6163</v>
      </c>
    </row>
    <row r="7143">
      <c r="A7143" s="761" t="s">
        <v>19934</v>
      </c>
      <c r="B7143" s="677" t="s">
        <v>12953</v>
      </c>
    </row>
    <row r="7144">
      <c r="A7144" s="761" t="s">
        <v>19935</v>
      </c>
      <c r="B7144" s="677" t="s">
        <v>6163</v>
      </c>
    </row>
    <row r="7145">
      <c r="A7145" s="761" t="s">
        <v>19936</v>
      </c>
      <c r="B7145" s="677" t="s">
        <v>12953</v>
      </c>
    </row>
    <row r="7146">
      <c r="A7146" s="761" t="s">
        <v>19937</v>
      </c>
      <c r="B7146" s="677" t="s">
        <v>6163</v>
      </c>
    </row>
    <row r="7147">
      <c r="A7147" s="761" t="s">
        <v>19938</v>
      </c>
      <c r="B7147" s="677" t="s">
        <v>6163</v>
      </c>
    </row>
    <row r="7148">
      <c r="A7148" s="761" t="s">
        <v>19939</v>
      </c>
      <c r="B7148" s="677" t="s">
        <v>6163</v>
      </c>
    </row>
    <row r="7149">
      <c r="A7149" s="761" t="s">
        <v>19940</v>
      </c>
      <c r="B7149" s="677" t="s">
        <v>6163</v>
      </c>
    </row>
    <row r="7150">
      <c r="A7150" s="761" t="s">
        <v>19941</v>
      </c>
      <c r="B7150" s="677" t="s">
        <v>6163</v>
      </c>
    </row>
    <row r="7151">
      <c r="A7151" s="761" t="s">
        <v>19942</v>
      </c>
      <c r="B7151" s="677" t="s">
        <v>6163</v>
      </c>
    </row>
    <row r="7152">
      <c r="A7152" s="761" t="s">
        <v>19943</v>
      </c>
      <c r="B7152" s="677" t="s">
        <v>6163</v>
      </c>
    </row>
    <row r="7153">
      <c r="A7153" s="761" t="s">
        <v>19944</v>
      </c>
      <c r="B7153" s="677" t="s">
        <v>6163</v>
      </c>
    </row>
    <row r="7154">
      <c r="A7154" s="761" t="s">
        <v>19945</v>
      </c>
      <c r="B7154" s="677" t="s">
        <v>6163</v>
      </c>
    </row>
    <row r="7155">
      <c r="A7155" s="761" t="s">
        <v>19946</v>
      </c>
      <c r="B7155" s="677" t="s">
        <v>6163</v>
      </c>
    </row>
    <row r="7156">
      <c r="A7156" s="761" t="s">
        <v>19947</v>
      </c>
      <c r="B7156" s="677" t="s">
        <v>6163</v>
      </c>
    </row>
    <row r="7157">
      <c r="A7157" s="761" t="s">
        <v>19948</v>
      </c>
      <c r="B7157" s="677" t="s">
        <v>6163</v>
      </c>
    </row>
    <row r="7158">
      <c r="A7158" s="761" t="s">
        <v>19949</v>
      </c>
      <c r="B7158" s="677" t="s">
        <v>6163</v>
      </c>
    </row>
    <row r="7159">
      <c r="A7159" s="761" t="s">
        <v>19950</v>
      </c>
      <c r="B7159" s="677" t="s">
        <v>6163</v>
      </c>
    </row>
    <row r="7160">
      <c r="A7160" s="761" t="s">
        <v>19951</v>
      </c>
      <c r="B7160" s="677" t="s">
        <v>6163</v>
      </c>
    </row>
    <row r="7161">
      <c r="A7161" s="761" t="s">
        <v>19952</v>
      </c>
      <c r="B7161" s="677" t="s">
        <v>6163</v>
      </c>
    </row>
    <row r="7162">
      <c r="A7162" s="761" t="s">
        <v>19953</v>
      </c>
      <c r="B7162" s="677" t="s">
        <v>6163</v>
      </c>
    </row>
    <row r="7163">
      <c r="A7163" s="761" t="s">
        <v>19954</v>
      </c>
      <c r="B7163" s="677" t="s">
        <v>12953</v>
      </c>
    </row>
    <row r="7164">
      <c r="A7164" s="761" t="s">
        <v>19955</v>
      </c>
      <c r="B7164" s="677" t="s">
        <v>6163</v>
      </c>
    </row>
    <row r="7165">
      <c r="A7165" s="761" t="s">
        <v>19956</v>
      </c>
      <c r="B7165" s="677" t="s">
        <v>6163</v>
      </c>
    </row>
    <row r="7166">
      <c r="A7166" s="761" t="s">
        <v>19957</v>
      </c>
      <c r="B7166" s="677" t="s">
        <v>12953</v>
      </c>
    </row>
    <row r="7167">
      <c r="A7167" s="761" t="s">
        <v>19958</v>
      </c>
      <c r="B7167" s="677" t="s">
        <v>6163</v>
      </c>
    </row>
    <row r="7168">
      <c r="A7168" s="761" t="s">
        <v>19959</v>
      </c>
      <c r="B7168" s="677" t="s">
        <v>6163</v>
      </c>
    </row>
    <row r="7169">
      <c r="A7169" s="761" t="s">
        <v>19960</v>
      </c>
      <c r="B7169" s="677" t="s">
        <v>12953</v>
      </c>
    </row>
    <row r="7170">
      <c r="A7170" s="761" t="s">
        <v>19961</v>
      </c>
      <c r="B7170" s="677" t="s">
        <v>6163</v>
      </c>
    </row>
    <row r="7171">
      <c r="A7171" s="761" t="s">
        <v>19962</v>
      </c>
      <c r="B7171" s="677" t="s">
        <v>6163</v>
      </c>
    </row>
    <row r="7172">
      <c r="A7172" s="761" t="s">
        <v>19963</v>
      </c>
      <c r="B7172" s="677" t="s">
        <v>6163</v>
      </c>
    </row>
    <row r="7173">
      <c r="A7173" s="761" t="s">
        <v>19964</v>
      </c>
      <c r="B7173" s="677" t="s">
        <v>6163</v>
      </c>
    </row>
    <row r="7174">
      <c r="A7174" s="761" t="s">
        <v>19965</v>
      </c>
      <c r="B7174" s="677" t="s">
        <v>6163</v>
      </c>
    </row>
    <row r="7175">
      <c r="A7175" s="761" t="s">
        <v>19966</v>
      </c>
      <c r="B7175" s="677" t="s">
        <v>6163</v>
      </c>
    </row>
    <row r="7176">
      <c r="A7176" s="761" t="s">
        <v>19967</v>
      </c>
      <c r="B7176" s="677" t="s">
        <v>6163</v>
      </c>
    </row>
    <row r="7177">
      <c r="A7177" s="761" t="s">
        <v>19968</v>
      </c>
      <c r="B7177" s="677" t="s">
        <v>6163</v>
      </c>
    </row>
    <row r="7178">
      <c r="A7178" s="761" t="s">
        <v>19969</v>
      </c>
      <c r="B7178" s="677" t="s">
        <v>6163</v>
      </c>
    </row>
    <row r="7179">
      <c r="A7179" s="761" t="s">
        <v>19970</v>
      </c>
      <c r="B7179" s="677" t="s">
        <v>6163</v>
      </c>
    </row>
    <row r="7180">
      <c r="A7180" s="761" t="s">
        <v>19971</v>
      </c>
      <c r="B7180" s="677" t="s">
        <v>6163</v>
      </c>
    </row>
    <row r="7181">
      <c r="A7181" s="761" t="s">
        <v>19972</v>
      </c>
      <c r="B7181" s="677" t="s">
        <v>6163</v>
      </c>
    </row>
    <row r="7182">
      <c r="A7182" s="761" t="s">
        <v>19973</v>
      </c>
      <c r="B7182" s="677" t="s">
        <v>6163</v>
      </c>
    </row>
    <row r="7183">
      <c r="A7183" s="761" t="s">
        <v>19974</v>
      </c>
      <c r="B7183" s="677" t="s">
        <v>6163</v>
      </c>
    </row>
    <row r="7184">
      <c r="A7184" s="761" t="s">
        <v>19975</v>
      </c>
      <c r="B7184" s="677" t="s">
        <v>6163</v>
      </c>
    </row>
    <row r="7185">
      <c r="A7185" s="761" t="s">
        <v>9167</v>
      </c>
      <c r="B7185" s="677" t="s">
        <v>6163</v>
      </c>
    </row>
    <row r="7186">
      <c r="A7186" s="761" t="s">
        <v>19976</v>
      </c>
      <c r="B7186" s="677" t="s">
        <v>6163</v>
      </c>
    </row>
    <row r="7187">
      <c r="A7187" s="761" t="s">
        <v>19977</v>
      </c>
      <c r="B7187" s="677" t="s">
        <v>6163</v>
      </c>
    </row>
    <row r="7188">
      <c r="A7188" s="761" t="s">
        <v>19978</v>
      </c>
      <c r="B7188" s="677" t="s">
        <v>12953</v>
      </c>
    </row>
    <row r="7189">
      <c r="A7189" s="761" t="s">
        <v>19979</v>
      </c>
      <c r="B7189" s="677" t="s">
        <v>6163</v>
      </c>
    </row>
    <row r="7190">
      <c r="A7190" s="761" t="s">
        <v>19980</v>
      </c>
      <c r="B7190" s="677" t="s">
        <v>6163</v>
      </c>
    </row>
    <row r="7191">
      <c r="A7191" s="761" t="s">
        <v>19981</v>
      </c>
      <c r="B7191" s="677" t="s">
        <v>12953</v>
      </c>
    </row>
    <row r="7192">
      <c r="A7192" s="761" t="s">
        <v>19982</v>
      </c>
      <c r="B7192" s="677" t="s">
        <v>6163</v>
      </c>
    </row>
    <row r="7193">
      <c r="A7193" s="761" t="s">
        <v>19983</v>
      </c>
      <c r="B7193" s="677" t="s">
        <v>6163</v>
      </c>
    </row>
    <row r="7194">
      <c r="A7194" s="761" t="s">
        <v>19984</v>
      </c>
      <c r="B7194" s="677" t="s">
        <v>6163</v>
      </c>
    </row>
    <row r="7195">
      <c r="A7195" s="761" t="s">
        <v>19985</v>
      </c>
      <c r="B7195" s="677" t="s">
        <v>6163</v>
      </c>
    </row>
    <row r="7196">
      <c r="A7196" s="761" t="s">
        <v>19986</v>
      </c>
      <c r="B7196" s="677" t="s">
        <v>6163</v>
      </c>
    </row>
    <row r="7197">
      <c r="A7197" s="761" t="s">
        <v>19987</v>
      </c>
      <c r="B7197" s="677" t="s">
        <v>6163</v>
      </c>
    </row>
    <row r="7198">
      <c r="A7198" s="761" t="s">
        <v>19988</v>
      </c>
      <c r="B7198" s="677" t="s">
        <v>6163</v>
      </c>
    </row>
    <row r="7199">
      <c r="A7199" s="761" t="s">
        <v>9538</v>
      </c>
      <c r="B7199" s="677" t="s">
        <v>6163</v>
      </c>
    </row>
    <row r="7200">
      <c r="A7200" s="761" t="s">
        <v>19989</v>
      </c>
      <c r="B7200" s="677" t="s">
        <v>6163</v>
      </c>
    </row>
    <row r="7201">
      <c r="A7201" s="761" t="s">
        <v>19990</v>
      </c>
      <c r="B7201" s="677" t="s">
        <v>6163</v>
      </c>
    </row>
    <row r="7202">
      <c r="A7202" s="761" t="s">
        <v>19991</v>
      </c>
      <c r="B7202" s="677" t="s">
        <v>6163</v>
      </c>
    </row>
    <row r="7203">
      <c r="A7203" s="761" t="s">
        <v>19992</v>
      </c>
      <c r="B7203" s="677" t="s">
        <v>6163</v>
      </c>
    </row>
    <row r="7204">
      <c r="A7204" s="761" t="s">
        <v>19993</v>
      </c>
      <c r="B7204" s="677" t="s">
        <v>6163</v>
      </c>
    </row>
    <row r="7205">
      <c r="A7205" s="761" t="s">
        <v>1643</v>
      </c>
      <c r="B7205" s="677" t="s">
        <v>6163</v>
      </c>
    </row>
    <row r="7206">
      <c r="A7206" s="761" t="s">
        <v>19994</v>
      </c>
      <c r="B7206" s="677" t="s">
        <v>12953</v>
      </c>
    </row>
    <row r="7207">
      <c r="A7207" s="761" t="s">
        <v>19995</v>
      </c>
      <c r="B7207" s="677" t="s">
        <v>6163</v>
      </c>
    </row>
    <row r="7208">
      <c r="A7208" s="761" t="s">
        <v>19996</v>
      </c>
      <c r="B7208" s="677" t="s">
        <v>6163</v>
      </c>
    </row>
    <row r="7209">
      <c r="A7209" s="761" t="s">
        <v>19997</v>
      </c>
      <c r="B7209" s="677" t="s">
        <v>6163</v>
      </c>
    </row>
    <row r="7210">
      <c r="A7210" s="761" t="s">
        <v>19998</v>
      </c>
      <c r="B7210" s="677" t="s">
        <v>6163</v>
      </c>
    </row>
    <row r="7211">
      <c r="A7211" s="761" t="s">
        <v>19999</v>
      </c>
      <c r="B7211" s="677" t="s">
        <v>6163</v>
      </c>
    </row>
    <row r="7212">
      <c r="A7212" s="761" t="s">
        <v>20000</v>
      </c>
      <c r="B7212" s="677" t="s">
        <v>6163</v>
      </c>
    </row>
    <row r="7213">
      <c r="A7213" s="761" t="s">
        <v>20001</v>
      </c>
      <c r="B7213" s="677" t="s">
        <v>6163</v>
      </c>
    </row>
    <row r="7214">
      <c r="A7214" s="761" t="s">
        <v>20002</v>
      </c>
      <c r="B7214" s="677" t="s">
        <v>6163</v>
      </c>
    </row>
    <row r="7215">
      <c r="A7215" s="761" t="s">
        <v>20003</v>
      </c>
      <c r="B7215" s="677" t="s">
        <v>6163</v>
      </c>
    </row>
    <row r="7216">
      <c r="A7216" s="761" t="s">
        <v>20004</v>
      </c>
      <c r="B7216" s="677" t="s">
        <v>6163</v>
      </c>
    </row>
    <row r="7217">
      <c r="A7217" s="761" t="s">
        <v>20005</v>
      </c>
      <c r="B7217" s="677" t="s">
        <v>6163</v>
      </c>
    </row>
    <row r="7218">
      <c r="A7218" s="761" t="s">
        <v>20006</v>
      </c>
      <c r="B7218" s="677" t="s">
        <v>12953</v>
      </c>
    </row>
    <row r="7219">
      <c r="A7219" s="761" t="s">
        <v>374</v>
      </c>
      <c r="B7219" s="677" t="s">
        <v>6163</v>
      </c>
    </row>
    <row r="7220">
      <c r="A7220" s="761" t="s">
        <v>20007</v>
      </c>
      <c r="B7220" s="677" t="s">
        <v>6163</v>
      </c>
    </row>
    <row r="7221">
      <c r="A7221" s="761" t="s">
        <v>20008</v>
      </c>
      <c r="B7221" s="677" t="s">
        <v>6163</v>
      </c>
    </row>
    <row r="7222">
      <c r="A7222" s="761" t="s">
        <v>20009</v>
      </c>
      <c r="B7222" s="677" t="s">
        <v>6163</v>
      </c>
    </row>
    <row r="7223">
      <c r="A7223" s="761" t="s">
        <v>20010</v>
      </c>
      <c r="B7223" s="677" t="s">
        <v>6163</v>
      </c>
    </row>
    <row r="7224">
      <c r="A7224" s="761" t="s">
        <v>20011</v>
      </c>
      <c r="B7224" s="677" t="s">
        <v>6163</v>
      </c>
    </row>
    <row r="7225">
      <c r="A7225" s="761" t="s">
        <v>20012</v>
      </c>
      <c r="B7225" s="677" t="s">
        <v>6163</v>
      </c>
    </row>
    <row r="7226">
      <c r="A7226" s="761" t="s">
        <v>20013</v>
      </c>
      <c r="B7226" s="677" t="s">
        <v>6163</v>
      </c>
    </row>
    <row r="7227">
      <c r="A7227" s="761" t="s">
        <v>20014</v>
      </c>
      <c r="B7227" s="677" t="s">
        <v>6163</v>
      </c>
    </row>
    <row r="7228">
      <c r="A7228" s="761" t="s">
        <v>20015</v>
      </c>
      <c r="B7228" s="677" t="s">
        <v>6163</v>
      </c>
    </row>
    <row r="7229">
      <c r="A7229" s="761" t="s">
        <v>20016</v>
      </c>
      <c r="B7229" s="677" t="s">
        <v>6163</v>
      </c>
    </row>
    <row r="7230">
      <c r="A7230" s="761" t="s">
        <v>20017</v>
      </c>
      <c r="B7230" s="677" t="s">
        <v>6163</v>
      </c>
    </row>
    <row r="7231">
      <c r="A7231" s="761" t="s">
        <v>20018</v>
      </c>
      <c r="B7231" s="677" t="s">
        <v>6163</v>
      </c>
    </row>
    <row r="7232">
      <c r="A7232" s="761" t="s">
        <v>20019</v>
      </c>
      <c r="B7232" s="677" t="s">
        <v>12953</v>
      </c>
    </row>
    <row r="7233">
      <c r="A7233" s="761" t="s">
        <v>20020</v>
      </c>
      <c r="B7233" s="677" t="s">
        <v>12953</v>
      </c>
    </row>
    <row r="7234">
      <c r="A7234" s="761" t="s">
        <v>20021</v>
      </c>
      <c r="B7234" s="677" t="s">
        <v>6163</v>
      </c>
    </row>
    <row r="7235">
      <c r="A7235" s="761" t="s">
        <v>20022</v>
      </c>
      <c r="B7235" s="677" t="s">
        <v>6163</v>
      </c>
    </row>
    <row r="7236">
      <c r="A7236" s="761" t="s">
        <v>20023</v>
      </c>
      <c r="B7236" s="677" t="s">
        <v>6163</v>
      </c>
    </row>
    <row r="7237">
      <c r="A7237" s="761" t="s">
        <v>20024</v>
      </c>
      <c r="B7237" s="677" t="s">
        <v>6163</v>
      </c>
    </row>
    <row r="7238">
      <c r="A7238" s="761" t="s">
        <v>20025</v>
      </c>
      <c r="B7238" s="677" t="s">
        <v>6163</v>
      </c>
    </row>
    <row r="7239">
      <c r="A7239" s="761" t="s">
        <v>20026</v>
      </c>
      <c r="B7239" s="677" t="s">
        <v>6163</v>
      </c>
    </row>
    <row r="7240">
      <c r="A7240" s="761" t="s">
        <v>20027</v>
      </c>
      <c r="B7240" s="677" t="s">
        <v>12953</v>
      </c>
    </row>
    <row r="7241">
      <c r="A7241" s="761" t="s">
        <v>20028</v>
      </c>
      <c r="B7241" s="677" t="s">
        <v>6163</v>
      </c>
    </row>
    <row r="7242">
      <c r="A7242" s="761" t="s">
        <v>20029</v>
      </c>
      <c r="B7242" s="677" t="s">
        <v>6163</v>
      </c>
    </row>
    <row r="7243">
      <c r="A7243" s="761" t="s">
        <v>20030</v>
      </c>
      <c r="B7243" s="677" t="s">
        <v>6163</v>
      </c>
    </row>
    <row r="7244">
      <c r="A7244" s="761" t="s">
        <v>20031</v>
      </c>
      <c r="B7244" s="677" t="s">
        <v>6163</v>
      </c>
    </row>
    <row r="7245">
      <c r="A7245" s="761" t="s">
        <v>20032</v>
      </c>
      <c r="B7245" s="677" t="s">
        <v>6163</v>
      </c>
    </row>
    <row r="7246">
      <c r="A7246" s="761" t="s">
        <v>20033</v>
      </c>
      <c r="B7246" s="677" t="s">
        <v>6163</v>
      </c>
    </row>
    <row r="7247">
      <c r="A7247" s="761" t="s">
        <v>20034</v>
      </c>
      <c r="B7247" s="677" t="s">
        <v>6163</v>
      </c>
    </row>
    <row r="7248">
      <c r="A7248" s="761" t="s">
        <v>20035</v>
      </c>
      <c r="B7248" s="677" t="s">
        <v>6163</v>
      </c>
    </row>
    <row r="7249">
      <c r="A7249" s="761" t="s">
        <v>20036</v>
      </c>
      <c r="B7249" s="677" t="s">
        <v>6163</v>
      </c>
    </row>
    <row r="7250">
      <c r="A7250" s="761" t="s">
        <v>20037</v>
      </c>
      <c r="B7250" s="677" t="s">
        <v>6163</v>
      </c>
    </row>
    <row r="7251">
      <c r="A7251" s="761" t="s">
        <v>20038</v>
      </c>
      <c r="B7251" s="677" t="s">
        <v>6163</v>
      </c>
    </row>
    <row r="7252">
      <c r="A7252" s="761" t="s">
        <v>20039</v>
      </c>
      <c r="B7252" s="677" t="s">
        <v>6163</v>
      </c>
    </row>
    <row r="7253">
      <c r="A7253" s="761" t="s">
        <v>20040</v>
      </c>
      <c r="B7253" s="677" t="s">
        <v>6163</v>
      </c>
    </row>
    <row r="7254">
      <c r="A7254" s="761" t="s">
        <v>20041</v>
      </c>
      <c r="B7254" s="677" t="s">
        <v>6163</v>
      </c>
    </row>
    <row r="7255">
      <c r="A7255" s="761" t="s">
        <v>20042</v>
      </c>
      <c r="B7255" s="677" t="s">
        <v>6163</v>
      </c>
    </row>
    <row r="7256">
      <c r="A7256" s="761" t="s">
        <v>20043</v>
      </c>
      <c r="B7256" s="677" t="s">
        <v>6163</v>
      </c>
    </row>
    <row r="7257">
      <c r="A7257" s="761" t="s">
        <v>20044</v>
      </c>
      <c r="B7257" s="677" t="s">
        <v>6163</v>
      </c>
    </row>
    <row r="7258">
      <c r="A7258" s="761" t="s">
        <v>20045</v>
      </c>
      <c r="B7258" s="677" t="s">
        <v>12953</v>
      </c>
    </row>
    <row r="7259">
      <c r="A7259" s="761" t="s">
        <v>20046</v>
      </c>
      <c r="B7259" s="677" t="s">
        <v>6163</v>
      </c>
    </row>
    <row r="7260">
      <c r="A7260" s="761" t="s">
        <v>20047</v>
      </c>
      <c r="B7260" s="677" t="s">
        <v>6163</v>
      </c>
    </row>
    <row r="7261">
      <c r="A7261" s="761" t="s">
        <v>20048</v>
      </c>
      <c r="B7261" s="677" t="s">
        <v>6163</v>
      </c>
    </row>
    <row r="7262">
      <c r="A7262" s="761" t="s">
        <v>20049</v>
      </c>
      <c r="B7262" s="677" t="s">
        <v>6163</v>
      </c>
    </row>
    <row r="7263">
      <c r="A7263" s="761" t="s">
        <v>20050</v>
      </c>
      <c r="B7263" s="677" t="s">
        <v>12953</v>
      </c>
    </row>
    <row r="7264">
      <c r="A7264" s="761" t="s">
        <v>20051</v>
      </c>
      <c r="B7264" s="677" t="s">
        <v>6163</v>
      </c>
    </row>
    <row r="7265">
      <c r="A7265" s="761" t="s">
        <v>20052</v>
      </c>
      <c r="B7265" s="677" t="s">
        <v>6163</v>
      </c>
    </row>
    <row r="7266">
      <c r="A7266" s="761" t="s">
        <v>20053</v>
      </c>
      <c r="B7266" s="677" t="s">
        <v>12953</v>
      </c>
    </row>
    <row r="7267">
      <c r="A7267" s="761" t="s">
        <v>20054</v>
      </c>
      <c r="B7267" s="677" t="s">
        <v>12953</v>
      </c>
    </row>
    <row r="7268">
      <c r="A7268" s="761" t="s">
        <v>20055</v>
      </c>
      <c r="B7268" s="677" t="s">
        <v>12953</v>
      </c>
    </row>
    <row r="7269">
      <c r="A7269" s="761" t="s">
        <v>20056</v>
      </c>
      <c r="B7269" s="677" t="s">
        <v>6163</v>
      </c>
    </row>
    <row r="7270">
      <c r="A7270" s="761" t="s">
        <v>20057</v>
      </c>
      <c r="B7270" s="677" t="s">
        <v>6163</v>
      </c>
    </row>
    <row r="7271">
      <c r="A7271" s="761" t="s">
        <v>20058</v>
      </c>
      <c r="B7271" s="677" t="s">
        <v>6163</v>
      </c>
    </row>
    <row r="7272">
      <c r="A7272" s="761" t="s">
        <v>20059</v>
      </c>
      <c r="B7272" s="677" t="s">
        <v>6163</v>
      </c>
    </row>
    <row r="7273">
      <c r="A7273" s="761" t="s">
        <v>20060</v>
      </c>
      <c r="B7273" s="677" t="s">
        <v>6163</v>
      </c>
    </row>
    <row r="7274">
      <c r="A7274" s="761" t="s">
        <v>20061</v>
      </c>
      <c r="B7274" s="677" t="s">
        <v>6163</v>
      </c>
    </row>
    <row r="7275">
      <c r="A7275" s="761" t="s">
        <v>20062</v>
      </c>
      <c r="B7275" s="677" t="s">
        <v>6163</v>
      </c>
    </row>
    <row r="7276">
      <c r="A7276" s="761" t="s">
        <v>20063</v>
      </c>
      <c r="B7276" s="677" t="s">
        <v>6163</v>
      </c>
    </row>
    <row r="7277">
      <c r="A7277" s="761" t="s">
        <v>20064</v>
      </c>
      <c r="B7277" s="677" t="s">
        <v>6163</v>
      </c>
    </row>
    <row r="7278">
      <c r="A7278" s="761" t="s">
        <v>20065</v>
      </c>
      <c r="B7278" s="677" t="s">
        <v>6163</v>
      </c>
    </row>
    <row r="7279">
      <c r="A7279" s="761" t="s">
        <v>20066</v>
      </c>
      <c r="B7279" s="677" t="s">
        <v>6163</v>
      </c>
    </row>
    <row r="7280">
      <c r="A7280" s="761" t="s">
        <v>20067</v>
      </c>
      <c r="B7280" s="677" t="s">
        <v>6163</v>
      </c>
    </row>
    <row r="7281">
      <c r="A7281" s="761" t="s">
        <v>20068</v>
      </c>
      <c r="B7281" s="677" t="s">
        <v>6163</v>
      </c>
    </row>
    <row r="7282">
      <c r="A7282" s="761" t="s">
        <v>20069</v>
      </c>
      <c r="B7282" s="677" t="s">
        <v>6163</v>
      </c>
    </row>
    <row r="7283">
      <c r="A7283" s="761" t="s">
        <v>20070</v>
      </c>
      <c r="B7283" s="677" t="s">
        <v>6163</v>
      </c>
    </row>
    <row r="7284">
      <c r="A7284" s="761" t="s">
        <v>20071</v>
      </c>
      <c r="B7284" s="677" t="s">
        <v>12953</v>
      </c>
    </row>
    <row r="7285">
      <c r="A7285" s="761" t="s">
        <v>20072</v>
      </c>
      <c r="B7285" s="677" t="s">
        <v>6163</v>
      </c>
    </row>
    <row r="7286">
      <c r="A7286" s="761" t="s">
        <v>20073</v>
      </c>
      <c r="B7286" s="677" t="s">
        <v>12953</v>
      </c>
    </row>
    <row r="7287">
      <c r="A7287" s="761" t="s">
        <v>20074</v>
      </c>
      <c r="B7287" s="677" t="s">
        <v>6163</v>
      </c>
    </row>
    <row r="7288">
      <c r="A7288" s="761" t="s">
        <v>20075</v>
      </c>
      <c r="B7288" s="677" t="s">
        <v>6163</v>
      </c>
    </row>
    <row r="7289">
      <c r="A7289" s="761" t="s">
        <v>20076</v>
      </c>
      <c r="B7289" s="677" t="s">
        <v>6163</v>
      </c>
    </row>
    <row r="7290">
      <c r="A7290" s="761" t="s">
        <v>20077</v>
      </c>
      <c r="B7290" s="677" t="s">
        <v>6163</v>
      </c>
    </row>
    <row r="7291">
      <c r="A7291" s="761" t="s">
        <v>20078</v>
      </c>
      <c r="B7291" s="677" t="s">
        <v>6163</v>
      </c>
    </row>
    <row r="7292">
      <c r="A7292" s="761" t="s">
        <v>20079</v>
      </c>
      <c r="B7292" s="677" t="s">
        <v>6163</v>
      </c>
    </row>
    <row r="7293">
      <c r="A7293" s="761" t="s">
        <v>20080</v>
      </c>
      <c r="B7293" s="677" t="s">
        <v>6163</v>
      </c>
    </row>
    <row r="7294">
      <c r="A7294" s="761" t="s">
        <v>20081</v>
      </c>
      <c r="B7294" s="677" t="s">
        <v>6163</v>
      </c>
    </row>
    <row r="7295">
      <c r="A7295" s="761" t="s">
        <v>20082</v>
      </c>
      <c r="B7295" s="677" t="s">
        <v>6163</v>
      </c>
    </row>
    <row r="7296">
      <c r="A7296" s="761" t="s">
        <v>20083</v>
      </c>
      <c r="B7296" s="677" t="s">
        <v>6163</v>
      </c>
    </row>
    <row r="7297">
      <c r="A7297" s="761" t="s">
        <v>20084</v>
      </c>
      <c r="B7297" s="677" t="s">
        <v>6163</v>
      </c>
    </row>
    <row r="7298">
      <c r="A7298" s="761" t="s">
        <v>20085</v>
      </c>
      <c r="B7298" s="677" t="s">
        <v>6163</v>
      </c>
    </row>
    <row r="7299">
      <c r="A7299" s="761" t="s">
        <v>20086</v>
      </c>
      <c r="B7299" s="677" t="s">
        <v>6163</v>
      </c>
    </row>
    <row r="7300">
      <c r="A7300" s="761" t="s">
        <v>20087</v>
      </c>
      <c r="B7300" s="677" t="s">
        <v>6163</v>
      </c>
    </row>
    <row r="7301">
      <c r="A7301" s="761" t="s">
        <v>20088</v>
      </c>
      <c r="B7301" s="677" t="s">
        <v>6163</v>
      </c>
    </row>
    <row r="7302">
      <c r="A7302" s="761" t="s">
        <v>20089</v>
      </c>
      <c r="B7302" s="677" t="s">
        <v>6163</v>
      </c>
    </row>
    <row r="7303">
      <c r="A7303" s="761" t="s">
        <v>20090</v>
      </c>
      <c r="B7303" s="677" t="s">
        <v>6163</v>
      </c>
    </row>
    <row r="7304">
      <c r="A7304" s="761" t="s">
        <v>20091</v>
      </c>
      <c r="B7304" s="677" t="s">
        <v>6163</v>
      </c>
    </row>
    <row r="7305">
      <c r="A7305" s="761" t="s">
        <v>20092</v>
      </c>
      <c r="B7305" s="677" t="s">
        <v>6163</v>
      </c>
    </row>
    <row r="7306">
      <c r="A7306" s="761" t="s">
        <v>20093</v>
      </c>
      <c r="B7306" s="677" t="s">
        <v>6163</v>
      </c>
    </row>
    <row r="7307">
      <c r="A7307" s="761" t="s">
        <v>20094</v>
      </c>
      <c r="B7307" s="677" t="s">
        <v>12953</v>
      </c>
    </row>
    <row r="7308">
      <c r="A7308" s="761" t="s">
        <v>20095</v>
      </c>
      <c r="B7308" s="677" t="s">
        <v>6163</v>
      </c>
    </row>
    <row r="7309">
      <c r="A7309" s="761" t="s">
        <v>20096</v>
      </c>
      <c r="B7309" s="677" t="s">
        <v>6163</v>
      </c>
    </row>
    <row r="7310">
      <c r="A7310" s="761" t="s">
        <v>20097</v>
      </c>
      <c r="B7310" s="677" t="s">
        <v>12953</v>
      </c>
    </row>
    <row r="7311">
      <c r="A7311" s="761" t="s">
        <v>20098</v>
      </c>
      <c r="B7311" s="677" t="s">
        <v>6163</v>
      </c>
    </row>
    <row r="7312">
      <c r="A7312" s="761" t="s">
        <v>9533</v>
      </c>
      <c r="B7312" s="677" t="s">
        <v>6163</v>
      </c>
    </row>
    <row r="7313">
      <c r="A7313" s="761" t="s">
        <v>20099</v>
      </c>
      <c r="B7313" s="677" t="s">
        <v>6163</v>
      </c>
    </row>
    <row r="7314">
      <c r="A7314" s="761" t="s">
        <v>20100</v>
      </c>
      <c r="B7314" s="677" t="s">
        <v>6163</v>
      </c>
    </row>
    <row r="7315">
      <c r="A7315" s="761" t="s">
        <v>20101</v>
      </c>
      <c r="B7315" s="677" t="s">
        <v>6163</v>
      </c>
    </row>
    <row r="7316">
      <c r="A7316" s="761" t="s">
        <v>20102</v>
      </c>
      <c r="B7316" s="677" t="s">
        <v>6163</v>
      </c>
    </row>
    <row r="7317">
      <c r="A7317" s="761" t="s">
        <v>20103</v>
      </c>
      <c r="B7317" s="677" t="s">
        <v>6163</v>
      </c>
    </row>
    <row r="7318">
      <c r="A7318" s="761" t="s">
        <v>338</v>
      </c>
      <c r="B7318" s="677" t="s">
        <v>6163</v>
      </c>
    </row>
    <row r="7319">
      <c r="A7319" s="761" t="s">
        <v>20104</v>
      </c>
      <c r="B7319" s="677" t="s">
        <v>6163</v>
      </c>
    </row>
    <row r="7320">
      <c r="A7320" s="761" t="s">
        <v>20105</v>
      </c>
      <c r="B7320" s="677" t="s">
        <v>6163</v>
      </c>
    </row>
    <row r="7321">
      <c r="A7321" s="761" t="s">
        <v>20106</v>
      </c>
      <c r="B7321" s="677" t="s">
        <v>6163</v>
      </c>
    </row>
    <row r="7322">
      <c r="A7322" s="761" t="s">
        <v>20107</v>
      </c>
      <c r="B7322" s="677" t="s">
        <v>6163</v>
      </c>
    </row>
    <row r="7323">
      <c r="A7323" s="761" t="s">
        <v>20108</v>
      </c>
      <c r="B7323" s="677" t="s">
        <v>6163</v>
      </c>
    </row>
    <row r="7324">
      <c r="A7324" s="761" t="s">
        <v>20109</v>
      </c>
      <c r="B7324" s="677" t="s">
        <v>6163</v>
      </c>
    </row>
    <row r="7325">
      <c r="A7325" s="761" t="s">
        <v>20110</v>
      </c>
      <c r="B7325" s="677" t="s">
        <v>6163</v>
      </c>
    </row>
    <row r="7326">
      <c r="A7326" s="761" t="s">
        <v>20111</v>
      </c>
      <c r="B7326" s="677" t="s">
        <v>6163</v>
      </c>
    </row>
    <row r="7327">
      <c r="A7327" s="761" t="s">
        <v>20112</v>
      </c>
      <c r="B7327" s="677" t="s">
        <v>6163</v>
      </c>
    </row>
    <row r="7328">
      <c r="A7328" s="761" t="s">
        <v>20113</v>
      </c>
      <c r="B7328" s="677" t="s">
        <v>12953</v>
      </c>
    </row>
    <row r="7329">
      <c r="A7329" s="761" t="s">
        <v>20114</v>
      </c>
      <c r="B7329" s="677" t="s">
        <v>6163</v>
      </c>
    </row>
    <row r="7330">
      <c r="A7330" s="761" t="s">
        <v>20115</v>
      </c>
      <c r="B7330" s="677" t="s">
        <v>6163</v>
      </c>
    </row>
    <row r="7331">
      <c r="A7331" s="761" t="s">
        <v>20116</v>
      </c>
      <c r="B7331" s="677" t="s">
        <v>6163</v>
      </c>
    </row>
    <row r="7332">
      <c r="A7332" s="761" t="s">
        <v>9339</v>
      </c>
      <c r="B7332" s="677" t="s">
        <v>6163</v>
      </c>
    </row>
    <row r="7333">
      <c r="A7333" s="761" t="s">
        <v>35</v>
      </c>
      <c r="B7333" s="677" t="s">
        <v>6163</v>
      </c>
    </row>
    <row r="7334">
      <c r="A7334" s="761" t="s">
        <v>20117</v>
      </c>
      <c r="B7334" s="677" t="s">
        <v>6163</v>
      </c>
    </row>
    <row r="7335">
      <c r="A7335" s="761" t="s">
        <v>20118</v>
      </c>
      <c r="B7335" s="677" t="s">
        <v>6163</v>
      </c>
    </row>
    <row r="7336">
      <c r="A7336" s="761" t="s">
        <v>20119</v>
      </c>
      <c r="B7336" s="677" t="s">
        <v>6163</v>
      </c>
    </row>
    <row r="7337">
      <c r="A7337" s="761" t="s">
        <v>20120</v>
      </c>
      <c r="B7337" s="677" t="s">
        <v>6163</v>
      </c>
    </row>
    <row r="7338">
      <c r="A7338" s="761" t="s">
        <v>20121</v>
      </c>
      <c r="B7338" s="677" t="s">
        <v>6163</v>
      </c>
    </row>
    <row r="7339">
      <c r="A7339" s="761" t="s">
        <v>20122</v>
      </c>
      <c r="B7339" s="677" t="s">
        <v>12953</v>
      </c>
    </row>
    <row r="7340">
      <c r="A7340" s="761" t="s">
        <v>20123</v>
      </c>
      <c r="B7340" s="677" t="s">
        <v>6163</v>
      </c>
    </row>
    <row r="7341">
      <c r="A7341" s="761" t="s">
        <v>20124</v>
      </c>
      <c r="B7341" s="677" t="s">
        <v>12953</v>
      </c>
    </row>
    <row r="7342">
      <c r="A7342" s="761" t="s">
        <v>20125</v>
      </c>
      <c r="B7342" s="677" t="s">
        <v>6163</v>
      </c>
    </row>
    <row r="7343">
      <c r="A7343" s="761" t="s">
        <v>20126</v>
      </c>
      <c r="B7343" s="677" t="s">
        <v>6163</v>
      </c>
    </row>
    <row r="7344">
      <c r="A7344" s="761" t="s">
        <v>20127</v>
      </c>
      <c r="B7344" s="677" t="s">
        <v>12953</v>
      </c>
    </row>
    <row r="7345">
      <c r="A7345" s="761" t="s">
        <v>20128</v>
      </c>
      <c r="B7345" s="677" t="s">
        <v>6163</v>
      </c>
    </row>
    <row r="7346">
      <c r="A7346" s="761" t="s">
        <v>20129</v>
      </c>
      <c r="B7346" s="677" t="s">
        <v>6163</v>
      </c>
    </row>
    <row r="7347">
      <c r="A7347" s="761" t="s">
        <v>20130</v>
      </c>
      <c r="B7347" s="677" t="s">
        <v>12953</v>
      </c>
    </row>
    <row r="7348">
      <c r="A7348" s="761" t="s">
        <v>20131</v>
      </c>
      <c r="B7348" s="677" t="s">
        <v>6163</v>
      </c>
    </row>
    <row r="7349">
      <c r="A7349" s="761" t="s">
        <v>20132</v>
      </c>
      <c r="B7349" s="677" t="s">
        <v>6163</v>
      </c>
    </row>
    <row r="7350">
      <c r="A7350" s="761" t="s">
        <v>20133</v>
      </c>
      <c r="B7350" s="677" t="s">
        <v>6163</v>
      </c>
    </row>
    <row r="7351">
      <c r="A7351" s="761" t="s">
        <v>20134</v>
      </c>
      <c r="B7351" s="677" t="s">
        <v>6163</v>
      </c>
    </row>
    <row r="7352">
      <c r="A7352" s="761" t="s">
        <v>20135</v>
      </c>
      <c r="B7352" s="677" t="s">
        <v>12953</v>
      </c>
    </row>
    <row r="7353">
      <c r="A7353" s="761" t="s">
        <v>20136</v>
      </c>
      <c r="B7353" s="677" t="s">
        <v>6163</v>
      </c>
    </row>
    <row r="7354">
      <c r="A7354" s="761" t="s">
        <v>20137</v>
      </c>
      <c r="B7354" s="677" t="s">
        <v>6163</v>
      </c>
    </row>
    <row r="7355">
      <c r="A7355" s="761" t="s">
        <v>20138</v>
      </c>
      <c r="B7355" s="677" t="s">
        <v>6163</v>
      </c>
    </row>
    <row r="7356">
      <c r="A7356" s="761" t="s">
        <v>20139</v>
      </c>
      <c r="B7356" s="677" t="s">
        <v>6163</v>
      </c>
    </row>
    <row r="7357">
      <c r="A7357" s="761" t="s">
        <v>20140</v>
      </c>
      <c r="B7357" s="677" t="s">
        <v>12953</v>
      </c>
    </row>
    <row r="7358">
      <c r="A7358" s="761" t="s">
        <v>20141</v>
      </c>
      <c r="B7358" s="677" t="s">
        <v>6163</v>
      </c>
    </row>
    <row r="7359">
      <c r="A7359" s="761" t="s">
        <v>20142</v>
      </c>
      <c r="B7359" s="677" t="s">
        <v>6163</v>
      </c>
    </row>
    <row r="7360">
      <c r="A7360" s="761" t="s">
        <v>20143</v>
      </c>
      <c r="B7360" s="677" t="s">
        <v>6163</v>
      </c>
    </row>
    <row r="7361">
      <c r="A7361" s="761" t="s">
        <v>20144</v>
      </c>
      <c r="B7361" s="677" t="s">
        <v>6163</v>
      </c>
    </row>
    <row r="7362">
      <c r="A7362" s="761" t="s">
        <v>20145</v>
      </c>
      <c r="B7362" s="677" t="s">
        <v>12953</v>
      </c>
    </row>
    <row r="7363">
      <c r="A7363" s="761" t="s">
        <v>20146</v>
      </c>
      <c r="B7363" s="677" t="s">
        <v>6163</v>
      </c>
    </row>
    <row r="7364">
      <c r="A7364" s="761" t="s">
        <v>20147</v>
      </c>
      <c r="B7364" s="677" t="s">
        <v>12953</v>
      </c>
    </row>
    <row r="7365">
      <c r="A7365" s="761" t="s">
        <v>20148</v>
      </c>
      <c r="B7365" s="677" t="s">
        <v>12953</v>
      </c>
    </row>
    <row r="7366">
      <c r="A7366" s="761" t="s">
        <v>20149</v>
      </c>
      <c r="B7366" s="677" t="s">
        <v>6163</v>
      </c>
    </row>
    <row r="7367">
      <c r="A7367" s="761" t="s">
        <v>20150</v>
      </c>
      <c r="B7367" s="677" t="s">
        <v>6163</v>
      </c>
    </row>
    <row r="7368">
      <c r="A7368" s="761" t="s">
        <v>20151</v>
      </c>
      <c r="B7368" s="677" t="s">
        <v>12953</v>
      </c>
    </row>
    <row r="7369">
      <c r="A7369" s="761" t="s">
        <v>20152</v>
      </c>
      <c r="B7369" s="677" t="s">
        <v>12953</v>
      </c>
    </row>
    <row r="7370">
      <c r="A7370" s="761" t="s">
        <v>20153</v>
      </c>
      <c r="B7370" s="677" t="s">
        <v>6163</v>
      </c>
    </row>
    <row r="7371">
      <c r="A7371" s="761" t="s">
        <v>20154</v>
      </c>
      <c r="B7371" s="677" t="s">
        <v>12953</v>
      </c>
    </row>
    <row r="7372">
      <c r="A7372" s="761" t="s">
        <v>20155</v>
      </c>
      <c r="B7372" s="677" t="s">
        <v>6163</v>
      </c>
    </row>
    <row r="7373">
      <c r="A7373" s="761" t="s">
        <v>20156</v>
      </c>
      <c r="B7373" s="677" t="s">
        <v>6163</v>
      </c>
    </row>
    <row r="7374">
      <c r="A7374" s="761" t="s">
        <v>20157</v>
      </c>
      <c r="B7374" s="677" t="s">
        <v>12953</v>
      </c>
    </row>
    <row r="7375">
      <c r="A7375" s="761" t="s">
        <v>20158</v>
      </c>
      <c r="B7375" s="677" t="s">
        <v>6163</v>
      </c>
    </row>
    <row r="7376">
      <c r="A7376" s="761" t="s">
        <v>20159</v>
      </c>
      <c r="B7376" s="677" t="s">
        <v>6163</v>
      </c>
    </row>
    <row r="7377">
      <c r="A7377" s="761" t="s">
        <v>20160</v>
      </c>
      <c r="B7377" s="677" t="s">
        <v>6163</v>
      </c>
    </row>
    <row r="7378">
      <c r="A7378" s="761" t="s">
        <v>20161</v>
      </c>
      <c r="B7378" s="677" t="s">
        <v>6163</v>
      </c>
    </row>
    <row r="7379">
      <c r="A7379" s="761" t="s">
        <v>20162</v>
      </c>
      <c r="B7379" s="677" t="s">
        <v>6163</v>
      </c>
    </row>
    <row r="7380">
      <c r="A7380" s="761" t="s">
        <v>491</v>
      </c>
      <c r="B7380" s="677" t="s">
        <v>6163</v>
      </c>
    </row>
    <row r="7381">
      <c r="A7381" s="761" t="s">
        <v>20163</v>
      </c>
      <c r="B7381" s="677" t="s">
        <v>6163</v>
      </c>
    </row>
    <row r="7382">
      <c r="A7382" s="761" t="s">
        <v>20164</v>
      </c>
      <c r="B7382" s="677" t="s">
        <v>13632</v>
      </c>
    </row>
    <row r="7383">
      <c r="A7383" s="761" t="s">
        <v>20165</v>
      </c>
      <c r="B7383" s="677" t="s">
        <v>6163</v>
      </c>
    </row>
    <row r="7384">
      <c r="A7384" s="761" t="s">
        <v>20166</v>
      </c>
      <c r="B7384" s="677" t="s">
        <v>6163</v>
      </c>
    </row>
    <row r="7385">
      <c r="A7385" s="761" t="s">
        <v>20167</v>
      </c>
      <c r="B7385" s="677" t="s">
        <v>6163</v>
      </c>
    </row>
    <row r="7386">
      <c r="A7386" s="761" t="s">
        <v>2652</v>
      </c>
      <c r="B7386" s="677" t="s">
        <v>6163</v>
      </c>
    </row>
    <row r="7387">
      <c r="A7387" s="761" t="s">
        <v>20168</v>
      </c>
      <c r="B7387" s="677" t="s">
        <v>6163</v>
      </c>
    </row>
    <row r="7388">
      <c r="A7388" s="761" t="s">
        <v>20169</v>
      </c>
      <c r="B7388" s="677" t="s">
        <v>12953</v>
      </c>
    </row>
    <row r="7389">
      <c r="A7389" s="761" t="s">
        <v>20170</v>
      </c>
      <c r="B7389" s="677" t="s">
        <v>6163</v>
      </c>
    </row>
    <row r="7390">
      <c r="A7390" s="761" t="s">
        <v>20171</v>
      </c>
      <c r="B7390" s="677" t="s">
        <v>12953</v>
      </c>
    </row>
    <row r="7391">
      <c r="A7391" s="761" t="s">
        <v>20172</v>
      </c>
      <c r="B7391" s="677" t="s">
        <v>6163</v>
      </c>
    </row>
    <row r="7392">
      <c r="A7392" s="761" t="s">
        <v>20173</v>
      </c>
      <c r="B7392" s="677" t="s">
        <v>6163</v>
      </c>
    </row>
    <row r="7393">
      <c r="A7393" s="761" t="s">
        <v>20174</v>
      </c>
      <c r="B7393" s="677" t="s">
        <v>6163</v>
      </c>
    </row>
    <row r="7394">
      <c r="A7394" s="761" t="s">
        <v>20175</v>
      </c>
      <c r="B7394" s="677" t="s">
        <v>6163</v>
      </c>
    </row>
    <row r="7395">
      <c r="A7395" s="761" t="s">
        <v>20176</v>
      </c>
      <c r="B7395" s="677" t="s">
        <v>6163</v>
      </c>
    </row>
    <row r="7396">
      <c r="A7396" s="761" t="s">
        <v>20177</v>
      </c>
      <c r="B7396" s="677" t="s">
        <v>6163</v>
      </c>
    </row>
    <row r="7397">
      <c r="A7397" s="761" t="s">
        <v>20178</v>
      </c>
      <c r="B7397" s="677" t="s">
        <v>6163</v>
      </c>
    </row>
    <row r="7398">
      <c r="A7398" s="761" t="s">
        <v>20179</v>
      </c>
      <c r="B7398" s="677" t="s">
        <v>6163</v>
      </c>
    </row>
    <row r="7399">
      <c r="A7399" s="761" t="s">
        <v>20180</v>
      </c>
      <c r="B7399" s="677" t="s">
        <v>6163</v>
      </c>
    </row>
    <row r="7400">
      <c r="A7400" s="761" t="s">
        <v>20181</v>
      </c>
      <c r="B7400" s="677" t="s">
        <v>6163</v>
      </c>
    </row>
    <row r="7401">
      <c r="A7401" s="761" t="s">
        <v>20182</v>
      </c>
      <c r="B7401" s="677" t="s">
        <v>6163</v>
      </c>
    </row>
    <row r="7402">
      <c r="A7402" s="761" t="s">
        <v>20183</v>
      </c>
      <c r="B7402" s="677" t="s">
        <v>6163</v>
      </c>
    </row>
    <row r="7403">
      <c r="A7403" s="761" t="s">
        <v>20184</v>
      </c>
      <c r="B7403" s="677" t="s">
        <v>6163</v>
      </c>
    </row>
    <row r="7404">
      <c r="A7404" s="761" t="s">
        <v>20185</v>
      </c>
      <c r="B7404" s="677" t="s">
        <v>6163</v>
      </c>
    </row>
    <row r="7405">
      <c r="A7405" s="761" t="s">
        <v>20186</v>
      </c>
      <c r="B7405" s="677" t="s">
        <v>6163</v>
      </c>
    </row>
    <row r="7406">
      <c r="A7406" s="761" t="s">
        <v>20187</v>
      </c>
      <c r="B7406" s="677" t="s">
        <v>6163</v>
      </c>
    </row>
    <row r="7407">
      <c r="A7407" s="761" t="s">
        <v>20188</v>
      </c>
      <c r="B7407" s="677" t="s">
        <v>12953</v>
      </c>
    </row>
    <row r="7408">
      <c r="A7408" s="761" t="s">
        <v>20189</v>
      </c>
      <c r="B7408" s="677" t="s">
        <v>6163</v>
      </c>
    </row>
    <row r="7409">
      <c r="A7409" s="761" t="s">
        <v>20190</v>
      </c>
      <c r="B7409" s="677" t="s">
        <v>12953</v>
      </c>
    </row>
    <row r="7410">
      <c r="A7410" s="761" t="s">
        <v>20191</v>
      </c>
      <c r="B7410" s="677" t="s">
        <v>6163</v>
      </c>
    </row>
    <row r="7411">
      <c r="A7411" s="761" t="s">
        <v>20192</v>
      </c>
      <c r="B7411" s="677" t="s">
        <v>6163</v>
      </c>
    </row>
    <row r="7412">
      <c r="A7412" s="761" t="s">
        <v>20193</v>
      </c>
      <c r="B7412" s="677" t="s">
        <v>6163</v>
      </c>
    </row>
    <row r="7413">
      <c r="A7413" s="761" t="s">
        <v>20194</v>
      </c>
      <c r="B7413" s="677" t="s">
        <v>6163</v>
      </c>
    </row>
    <row r="7414">
      <c r="A7414" s="761" t="s">
        <v>20195</v>
      </c>
      <c r="B7414" s="677" t="s">
        <v>6163</v>
      </c>
    </row>
    <row r="7415">
      <c r="A7415" s="761" t="s">
        <v>20196</v>
      </c>
      <c r="B7415" s="677" t="s">
        <v>6163</v>
      </c>
    </row>
    <row r="7416">
      <c r="A7416" s="761" t="s">
        <v>20197</v>
      </c>
      <c r="B7416" s="677" t="s">
        <v>6163</v>
      </c>
    </row>
    <row r="7417">
      <c r="A7417" s="761" t="s">
        <v>20198</v>
      </c>
      <c r="B7417" s="677" t="s">
        <v>6163</v>
      </c>
    </row>
    <row r="7418">
      <c r="A7418" s="761" t="s">
        <v>20199</v>
      </c>
      <c r="B7418" s="677" t="s">
        <v>6163</v>
      </c>
    </row>
    <row r="7419">
      <c r="A7419" s="761" t="s">
        <v>20200</v>
      </c>
      <c r="B7419" s="677" t="s">
        <v>12953</v>
      </c>
    </row>
    <row r="7420">
      <c r="A7420" s="761" t="s">
        <v>20201</v>
      </c>
      <c r="B7420" s="677" t="s">
        <v>6163</v>
      </c>
    </row>
    <row r="7421">
      <c r="A7421" s="761" t="s">
        <v>20202</v>
      </c>
      <c r="B7421" s="677" t="s">
        <v>6163</v>
      </c>
    </row>
    <row r="7422">
      <c r="A7422" s="761" t="s">
        <v>20203</v>
      </c>
      <c r="B7422" s="677" t="s">
        <v>6163</v>
      </c>
    </row>
    <row r="7423">
      <c r="A7423" s="761" t="s">
        <v>20204</v>
      </c>
      <c r="B7423" s="677" t="s">
        <v>6163</v>
      </c>
    </row>
    <row r="7424">
      <c r="A7424" s="761" t="s">
        <v>20205</v>
      </c>
      <c r="B7424" s="677" t="s">
        <v>6163</v>
      </c>
    </row>
    <row r="7425">
      <c r="A7425" s="761" t="s">
        <v>20206</v>
      </c>
      <c r="B7425" s="677" t="s">
        <v>12953</v>
      </c>
    </row>
    <row r="7426">
      <c r="A7426" s="761" t="s">
        <v>20207</v>
      </c>
      <c r="B7426" s="677" t="s">
        <v>6163</v>
      </c>
    </row>
    <row r="7427">
      <c r="A7427" s="761" t="s">
        <v>20208</v>
      </c>
      <c r="B7427" s="677" t="s">
        <v>6163</v>
      </c>
    </row>
    <row r="7428">
      <c r="A7428" s="761" t="s">
        <v>20209</v>
      </c>
      <c r="B7428" s="677" t="s">
        <v>6163</v>
      </c>
    </row>
    <row r="7429">
      <c r="A7429" s="761" t="s">
        <v>20210</v>
      </c>
      <c r="B7429" s="677" t="s">
        <v>12953</v>
      </c>
    </row>
    <row r="7430">
      <c r="A7430" s="761" t="s">
        <v>20211</v>
      </c>
      <c r="B7430" s="677" t="s">
        <v>12953</v>
      </c>
    </row>
    <row r="7431">
      <c r="A7431" s="761" t="s">
        <v>20212</v>
      </c>
      <c r="B7431" s="677" t="s">
        <v>6163</v>
      </c>
    </row>
    <row r="7432">
      <c r="A7432" s="761" t="s">
        <v>20213</v>
      </c>
      <c r="B7432" s="677" t="s">
        <v>6163</v>
      </c>
    </row>
    <row r="7433">
      <c r="A7433" s="761" t="s">
        <v>20214</v>
      </c>
      <c r="B7433" s="677" t="s">
        <v>6163</v>
      </c>
    </row>
    <row r="7434">
      <c r="A7434" s="761" t="s">
        <v>20215</v>
      </c>
      <c r="B7434" s="677" t="s">
        <v>6163</v>
      </c>
    </row>
    <row r="7435">
      <c r="A7435" s="761" t="s">
        <v>20216</v>
      </c>
      <c r="B7435" s="677" t="s">
        <v>6163</v>
      </c>
    </row>
    <row r="7436">
      <c r="A7436" s="761" t="s">
        <v>20217</v>
      </c>
      <c r="B7436" s="677" t="s">
        <v>6163</v>
      </c>
    </row>
    <row r="7437">
      <c r="A7437" s="761" t="s">
        <v>20218</v>
      </c>
      <c r="B7437" s="677" t="s">
        <v>12953</v>
      </c>
    </row>
    <row r="7438">
      <c r="A7438" s="761" t="s">
        <v>20219</v>
      </c>
      <c r="B7438" s="677" t="s">
        <v>6163</v>
      </c>
    </row>
    <row r="7439">
      <c r="A7439" s="761" t="s">
        <v>20220</v>
      </c>
      <c r="B7439" s="677" t="s">
        <v>6163</v>
      </c>
    </row>
    <row r="7440">
      <c r="A7440" s="761" t="s">
        <v>20221</v>
      </c>
      <c r="B7440" s="677" t="s">
        <v>12953</v>
      </c>
    </row>
    <row r="7441">
      <c r="A7441" s="761" t="s">
        <v>20222</v>
      </c>
      <c r="B7441" s="677" t="s">
        <v>6163</v>
      </c>
    </row>
    <row r="7442">
      <c r="A7442" s="761" t="s">
        <v>20223</v>
      </c>
      <c r="B7442" s="677" t="s">
        <v>6163</v>
      </c>
    </row>
    <row r="7443">
      <c r="A7443" s="761" t="s">
        <v>20224</v>
      </c>
      <c r="B7443" s="677" t="s">
        <v>6163</v>
      </c>
    </row>
    <row r="7444">
      <c r="A7444" s="761" t="s">
        <v>20225</v>
      </c>
      <c r="B7444" s="677" t="s">
        <v>6163</v>
      </c>
    </row>
    <row r="7445">
      <c r="A7445" s="761" t="s">
        <v>20226</v>
      </c>
      <c r="B7445" s="677" t="s">
        <v>6163</v>
      </c>
    </row>
    <row r="7446">
      <c r="A7446" s="761" t="s">
        <v>20227</v>
      </c>
      <c r="B7446" s="677" t="s">
        <v>6163</v>
      </c>
    </row>
    <row r="7447">
      <c r="A7447" s="761" t="s">
        <v>20228</v>
      </c>
      <c r="B7447" s="677" t="s">
        <v>6163</v>
      </c>
    </row>
    <row r="7448">
      <c r="A7448" s="761" t="s">
        <v>20229</v>
      </c>
      <c r="B7448" s="677" t="s">
        <v>6163</v>
      </c>
    </row>
    <row r="7449">
      <c r="A7449" s="761" t="s">
        <v>20230</v>
      </c>
      <c r="B7449" s="677" t="s">
        <v>6163</v>
      </c>
    </row>
    <row r="7450">
      <c r="A7450" s="761" t="s">
        <v>20231</v>
      </c>
      <c r="B7450" s="677" t="s">
        <v>6163</v>
      </c>
    </row>
    <row r="7451">
      <c r="A7451" s="761" t="s">
        <v>20232</v>
      </c>
      <c r="B7451" s="677" t="s">
        <v>6163</v>
      </c>
    </row>
    <row r="7452">
      <c r="A7452" s="761" t="s">
        <v>20233</v>
      </c>
      <c r="B7452" s="677" t="s">
        <v>6163</v>
      </c>
    </row>
    <row r="7453">
      <c r="A7453" s="761" t="s">
        <v>20234</v>
      </c>
      <c r="B7453" s="677" t="s">
        <v>6163</v>
      </c>
    </row>
    <row r="7454">
      <c r="A7454" s="761" t="s">
        <v>20235</v>
      </c>
      <c r="B7454" s="677" t="s">
        <v>6163</v>
      </c>
    </row>
    <row r="7455">
      <c r="A7455" s="761" t="s">
        <v>20236</v>
      </c>
      <c r="B7455" s="677" t="s">
        <v>6163</v>
      </c>
    </row>
    <row r="7456">
      <c r="A7456" s="761" t="s">
        <v>20237</v>
      </c>
      <c r="B7456" s="677" t="s">
        <v>6163</v>
      </c>
    </row>
    <row r="7457">
      <c r="A7457" s="761" t="s">
        <v>20238</v>
      </c>
      <c r="B7457" s="677" t="s">
        <v>6163</v>
      </c>
    </row>
    <row r="7458">
      <c r="A7458" s="761" t="s">
        <v>20239</v>
      </c>
      <c r="B7458" s="677" t="s">
        <v>12953</v>
      </c>
    </row>
    <row r="7459">
      <c r="A7459" s="761" t="s">
        <v>20240</v>
      </c>
      <c r="B7459" s="677" t="s">
        <v>6163</v>
      </c>
    </row>
    <row r="7460">
      <c r="A7460" s="761" t="s">
        <v>20241</v>
      </c>
      <c r="B7460" s="677" t="s">
        <v>6163</v>
      </c>
    </row>
    <row r="7461">
      <c r="A7461" s="761" t="s">
        <v>20242</v>
      </c>
      <c r="B7461" s="677" t="s">
        <v>6163</v>
      </c>
    </row>
    <row r="7462">
      <c r="A7462" s="761" t="s">
        <v>20243</v>
      </c>
      <c r="B7462" s="677" t="s">
        <v>6163</v>
      </c>
    </row>
    <row r="7463">
      <c r="A7463" s="761" t="s">
        <v>20244</v>
      </c>
      <c r="B7463" s="677" t="s">
        <v>6163</v>
      </c>
    </row>
    <row r="7464">
      <c r="A7464" s="761" t="s">
        <v>20245</v>
      </c>
      <c r="B7464" s="677" t="s">
        <v>6163</v>
      </c>
    </row>
    <row r="7465">
      <c r="A7465" s="761" t="s">
        <v>20246</v>
      </c>
      <c r="B7465" s="677" t="s">
        <v>6163</v>
      </c>
    </row>
    <row r="7466">
      <c r="A7466" s="761" t="s">
        <v>20247</v>
      </c>
      <c r="B7466" s="677" t="s">
        <v>6163</v>
      </c>
    </row>
    <row r="7467">
      <c r="A7467" s="761" t="s">
        <v>20248</v>
      </c>
      <c r="B7467" s="677" t="s">
        <v>12953</v>
      </c>
    </row>
    <row r="7468">
      <c r="A7468" s="761" t="s">
        <v>20249</v>
      </c>
      <c r="B7468" s="677" t="s">
        <v>6163</v>
      </c>
    </row>
    <row r="7469">
      <c r="A7469" s="761" t="s">
        <v>20250</v>
      </c>
      <c r="B7469" s="677" t="s">
        <v>6163</v>
      </c>
    </row>
    <row r="7470">
      <c r="A7470" s="761" t="s">
        <v>20251</v>
      </c>
      <c r="B7470" s="677" t="s">
        <v>6163</v>
      </c>
    </row>
    <row r="7471">
      <c r="A7471" s="761" t="s">
        <v>20252</v>
      </c>
      <c r="B7471" s="677" t="s">
        <v>12953</v>
      </c>
    </row>
    <row r="7472">
      <c r="A7472" s="761" t="s">
        <v>20253</v>
      </c>
      <c r="B7472" s="677" t="s">
        <v>6163</v>
      </c>
    </row>
    <row r="7473">
      <c r="A7473" s="761" t="s">
        <v>20254</v>
      </c>
      <c r="B7473" s="677" t="s">
        <v>6163</v>
      </c>
    </row>
    <row r="7474">
      <c r="A7474" s="761" t="s">
        <v>20255</v>
      </c>
      <c r="B7474" s="677" t="s">
        <v>6163</v>
      </c>
    </row>
    <row r="7475">
      <c r="A7475" s="761" t="s">
        <v>20256</v>
      </c>
      <c r="B7475" s="677" t="s">
        <v>12953</v>
      </c>
    </row>
    <row r="7476">
      <c r="A7476" s="761" t="s">
        <v>20257</v>
      </c>
      <c r="B7476" s="677" t="s">
        <v>6163</v>
      </c>
    </row>
    <row r="7477">
      <c r="A7477" s="761" t="s">
        <v>20258</v>
      </c>
      <c r="B7477" s="677" t="s">
        <v>6163</v>
      </c>
    </row>
    <row r="7478">
      <c r="A7478" s="761" t="s">
        <v>20259</v>
      </c>
      <c r="B7478" s="677" t="s">
        <v>6163</v>
      </c>
    </row>
    <row r="7479">
      <c r="A7479" s="761" t="s">
        <v>20260</v>
      </c>
      <c r="B7479" s="677" t="s">
        <v>6163</v>
      </c>
    </row>
    <row r="7480">
      <c r="A7480" s="761" t="s">
        <v>20261</v>
      </c>
      <c r="B7480" s="677" t="s">
        <v>6163</v>
      </c>
    </row>
    <row r="7481">
      <c r="A7481" s="761" t="s">
        <v>20262</v>
      </c>
      <c r="B7481" s="677" t="s">
        <v>6163</v>
      </c>
    </row>
    <row r="7482">
      <c r="A7482" s="761" t="s">
        <v>20263</v>
      </c>
      <c r="B7482" s="677" t="s">
        <v>6163</v>
      </c>
    </row>
    <row r="7483">
      <c r="A7483" s="761" t="s">
        <v>20264</v>
      </c>
      <c r="B7483" s="677" t="s">
        <v>6163</v>
      </c>
    </row>
    <row r="7484">
      <c r="A7484" s="761" t="s">
        <v>20265</v>
      </c>
      <c r="B7484" s="677" t="s">
        <v>6163</v>
      </c>
    </row>
    <row r="7485">
      <c r="A7485" s="761" t="s">
        <v>20266</v>
      </c>
      <c r="B7485" s="677" t="s">
        <v>6163</v>
      </c>
    </row>
    <row r="7486">
      <c r="A7486" s="761" t="s">
        <v>20267</v>
      </c>
      <c r="B7486" s="677" t="s">
        <v>6163</v>
      </c>
    </row>
    <row r="7487">
      <c r="A7487" s="761" t="s">
        <v>20268</v>
      </c>
      <c r="B7487" s="677" t="s">
        <v>6163</v>
      </c>
    </row>
    <row r="7488">
      <c r="A7488" s="761" t="s">
        <v>20269</v>
      </c>
      <c r="B7488" s="677" t="s">
        <v>6163</v>
      </c>
    </row>
    <row r="7489">
      <c r="A7489" s="761" t="s">
        <v>20270</v>
      </c>
      <c r="B7489" s="677" t="s">
        <v>6163</v>
      </c>
    </row>
    <row r="7490">
      <c r="A7490" s="761" t="s">
        <v>20271</v>
      </c>
      <c r="B7490" s="677" t="s">
        <v>6163</v>
      </c>
    </row>
    <row r="7491">
      <c r="A7491" s="761" t="s">
        <v>20272</v>
      </c>
      <c r="B7491" s="677" t="s">
        <v>6163</v>
      </c>
    </row>
    <row r="7492">
      <c r="A7492" s="761" t="s">
        <v>20273</v>
      </c>
      <c r="B7492" s="677" t="s">
        <v>6163</v>
      </c>
    </row>
    <row r="7493">
      <c r="A7493" s="761" t="s">
        <v>20274</v>
      </c>
      <c r="B7493" s="677" t="s">
        <v>6163</v>
      </c>
    </row>
    <row r="7494">
      <c r="A7494" s="761" t="s">
        <v>20275</v>
      </c>
      <c r="B7494" s="677" t="s">
        <v>12953</v>
      </c>
    </row>
    <row r="7495">
      <c r="A7495" s="761" t="s">
        <v>20276</v>
      </c>
      <c r="B7495" s="677" t="s">
        <v>6163</v>
      </c>
    </row>
    <row r="7496">
      <c r="A7496" s="761" t="s">
        <v>20277</v>
      </c>
      <c r="B7496" s="677" t="s">
        <v>6163</v>
      </c>
    </row>
    <row r="7497">
      <c r="A7497" s="761" t="s">
        <v>20278</v>
      </c>
      <c r="B7497" s="677" t="s">
        <v>6163</v>
      </c>
    </row>
    <row r="7498">
      <c r="A7498" s="761" t="s">
        <v>20279</v>
      </c>
      <c r="B7498" s="677" t="s">
        <v>6163</v>
      </c>
    </row>
    <row r="7499">
      <c r="A7499" s="761" t="s">
        <v>20280</v>
      </c>
      <c r="B7499" s="677" t="s">
        <v>6163</v>
      </c>
    </row>
    <row r="7500">
      <c r="A7500" s="761" t="s">
        <v>20281</v>
      </c>
      <c r="B7500" s="677" t="s">
        <v>6163</v>
      </c>
    </row>
    <row r="7501">
      <c r="A7501" s="761" t="s">
        <v>20282</v>
      </c>
      <c r="B7501" s="677" t="s">
        <v>6163</v>
      </c>
    </row>
    <row r="7502">
      <c r="A7502" s="761" t="s">
        <v>2288</v>
      </c>
      <c r="B7502" s="677" t="s">
        <v>6163</v>
      </c>
    </row>
    <row r="7503">
      <c r="A7503" s="761" t="s">
        <v>20283</v>
      </c>
      <c r="B7503" s="677" t="s">
        <v>12953</v>
      </c>
    </row>
    <row r="7504">
      <c r="A7504" s="761" t="s">
        <v>20284</v>
      </c>
      <c r="B7504" s="677" t="s">
        <v>6163</v>
      </c>
    </row>
    <row r="7505">
      <c r="A7505" s="761" t="s">
        <v>20285</v>
      </c>
      <c r="B7505" s="677" t="s">
        <v>12953</v>
      </c>
    </row>
    <row r="7506">
      <c r="A7506" s="761" t="s">
        <v>20286</v>
      </c>
      <c r="B7506" s="677" t="s">
        <v>6163</v>
      </c>
    </row>
    <row r="7507">
      <c r="A7507" s="761" t="s">
        <v>20287</v>
      </c>
      <c r="B7507" s="677" t="s">
        <v>6163</v>
      </c>
    </row>
    <row r="7508">
      <c r="A7508" s="761" t="s">
        <v>20288</v>
      </c>
      <c r="B7508" s="677" t="s">
        <v>12953</v>
      </c>
    </row>
    <row r="7509">
      <c r="A7509" s="761" t="s">
        <v>20289</v>
      </c>
      <c r="B7509" s="677" t="s">
        <v>12953</v>
      </c>
    </row>
    <row r="7510">
      <c r="A7510" s="761" t="s">
        <v>20290</v>
      </c>
      <c r="B7510" s="677" t="s">
        <v>6163</v>
      </c>
    </row>
    <row r="7511">
      <c r="A7511" s="761" t="s">
        <v>20291</v>
      </c>
      <c r="B7511" s="677" t="s">
        <v>6163</v>
      </c>
    </row>
    <row r="7512">
      <c r="A7512" s="761" t="s">
        <v>20292</v>
      </c>
      <c r="B7512" s="677" t="s">
        <v>6163</v>
      </c>
    </row>
    <row r="7513">
      <c r="A7513" s="761" t="s">
        <v>20293</v>
      </c>
      <c r="B7513" s="677" t="s">
        <v>6163</v>
      </c>
    </row>
    <row r="7514">
      <c r="A7514" s="761" t="s">
        <v>20294</v>
      </c>
      <c r="B7514" s="677" t="s">
        <v>6163</v>
      </c>
    </row>
    <row r="7515">
      <c r="A7515" s="761" t="s">
        <v>20295</v>
      </c>
      <c r="B7515" s="677" t="s">
        <v>6163</v>
      </c>
    </row>
    <row r="7516">
      <c r="A7516" s="761" t="s">
        <v>20296</v>
      </c>
      <c r="B7516" s="677" t="s">
        <v>6163</v>
      </c>
    </row>
    <row r="7517">
      <c r="A7517" s="761" t="s">
        <v>20297</v>
      </c>
      <c r="B7517" s="677" t="s">
        <v>6163</v>
      </c>
    </row>
    <row r="7518">
      <c r="A7518" s="761" t="s">
        <v>20298</v>
      </c>
      <c r="B7518" s="677" t="s">
        <v>6163</v>
      </c>
    </row>
    <row r="7519">
      <c r="A7519" s="761" t="s">
        <v>20299</v>
      </c>
      <c r="B7519" s="677" t="s">
        <v>12953</v>
      </c>
    </row>
    <row r="7520">
      <c r="A7520" s="761" t="s">
        <v>20300</v>
      </c>
      <c r="B7520" s="677" t="s">
        <v>12953</v>
      </c>
    </row>
    <row r="7521">
      <c r="A7521" s="761" t="s">
        <v>20301</v>
      </c>
      <c r="B7521" s="677" t="s">
        <v>6163</v>
      </c>
    </row>
    <row r="7522">
      <c r="A7522" s="761" t="s">
        <v>20302</v>
      </c>
      <c r="B7522" s="677" t="s">
        <v>6163</v>
      </c>
    </row>
    <row r="7523">
      <c r="A7523" s="761" t="s">
        <v>20303</v>
      </c>
      <c r="B7523" s="677" t="s">
        <v>6163</v>
      </c>
    </row>
    <row r="7524">
      <c r="A7524" s="761" t="s">
        <v>20304</v>
      </c>
      <c r="B7524" s="677" t="s">
        <v>6163</v>
      </c>
    </row>
    <row r="7525">
      <c r="A7525" s="761" t="s">
        <v>20305</v>
      </c>
      <c r="B7525" s="677" t="s">
        <v>6163</v>
      </c>
    </row>
    <row r="7526">
      <c r="A7526" s="761" t="s">
        <v>20306</v>
      </c>
      <c r="B7526" s="677" t="s">
        <v>6163</v>
      </c>
    </row>
    <row r="7527">
      <c r="A7527" s="761" t="s">
        <v>20307</v>
      </c>
      <c r="B7527" s="677" t="s">
        <v>6163</v>
      </c>
    </row>
    <row r="7528">
      <c r="A7528" s="761" t="s">
        <v>20308</v>
      </c>
      <c r="B7528" s="677" t="s">
        <v>12953</v>
      </c>
    </row>
    <row r="7529">
      <c r="A7529" s="761" t="s">
        <v>2159</v>
      </c>
      <c r="B7529" s="677" t="s">
        <v>6163</v>
      </c>
    </row>
    <row r="7530">
      <c r="A7530" s="761" t="s">
        <v>5092</v>
      </c>
      <c r="B7530" s="677" t="s">
        <v>6163</v>
      </c>
    </row>
    <row r="7531">
      <c r="A7531" s="761" t="s">
        <v>20309</v>
      </c>
      <c r="B7531" s="677" t="s">
        <v>6163</v>
      </c>
    </row>
    <row r="7532">
      <c r="A7532" s="761" t="s">
        <v>20310</v>
      </c>
      <c r="B7532" s="677" t="s">
        <v>6163</v>
      </c>
    </row>
    <row r="7533">
      <c r="A7533" s="761" t="s">
        <v>20311</v>
      </c>
      <c r="B7533" s="677" t="s">
        <v>6163</v>
      </c>
    </row>
    <row r="7534">
      <c r="A7534" s="761" t="s">
        <v>20312</v>
      </c>
      <c r="B7534" s="677" t="s">
        <v>6163</v>
      </c>
    </row>
    <row r="7535">
      <c r="A7535" s="761" t="s">
        <v>20313</v>
      </c>
      <c r="B7535" s="677" t="s">
        <v>6163</v>
      </c>
    </row>
    <row r="7536">
      <c r="A7536" s="761" t="s">
        <v>20314</v>
      </c>
      <c r="B7536" s="677" t="s">
        <v>12953</v>
      </c>
    </row>
    <row r="7537">
      <c r="A7537" s="761" t="s">
        <v>20315</v>
      </c>
      <c r="B7537" s="677" t="s">
        <v>12953</v>
      </c>
    </row>
    <row r="7538">
      <c r="A7538" s="761" t="s">
        <v>20316</v>
      </c>
      <c r="B7538" s="677" t="s">
        <v>12953</v>
      </c>
    </row>
    <row r="7539">
      <c r="A7539" s="761" t="s">
        <v>20317</v>
      </c>
      <c r="B7539" s="677" t="s">
        <v>6163</v>
      </c>
    </row>
    <row r="7540">
      <c r="A7540" s="761" t="s">
        <v>20318</v>
      </c>
      <c r="B7540" s="677" t="s">
        <v>6163</v>
      </c>
    </row>
    <row r="7541">
      <c r="A7541" s="761" t="s">
        <v>20319</v>
      </c>
      <c r="B7541" s="677" t="s">
        <v>6163</v>
      </c>
    </row>
    <row r="7542">
      <c r="A7542" s="761" t="s">
        <v>20320</v>
      </c>
      <c r="B7542" s="677" t="s">
        <v>12953</v>
      </c>
    </row>
    <row r="7543">
      <c r="A7543" s="761" t="s">
        <v>20321</v>
      </c>
      <c r="B7543" s="677" t="s">
        <v>6163</v>
      </c>
    </row>
    <row r="7544">
      <c r="A7544" s="761" t="s">
        <v>20322</v>
      </c>
      <c r="B7544" s="677" t="s">
        <v>6163</v>
      </c>
    </row>
    <row r="7545">
      <c r="A7545" s="761" t="s">
        <v>20323</v>
      </c>
      <c r="B7545" s="677" t="s">
        <v>6163</v>
      </c>
    </row>
    <row r="7546">
      <c r="A7546" s="761" t="s">
        <v>20324</v>
      </c>
      <c r="B7546" s="677" t="s">
        <v>6163</v>
      </c>
    </row>
    <row r="7547">
      <c r="A7547" s="761" t="s">
        <v>20325</v>
      </c>
      <c r="B7547" s="677" t="s">
        <v>6163</v>
      </c>
    </row>
    <row r="7548">
      <c r="A7548" s="761" t="s">
        <v>20326</v>
      </c>
      <c r="B7548" s="677" t="s">
        <v>6163</v>
      </c>
    </row>
    <row r="7549">
      <c r="A7549" s="761" t="s">
        <v>20327</v>
      </c>
      <c r="B7549" s="677" t="s">
        <v>6163</v>
      </c>
    </row>
    <row r="7550">
      <c r="A7550" s="761" t="s">
        <v>20328</v>
      </c>
      <c r="B7550" s="677" t="s">
        <v>6163</v>
      </c>
    </row>
    <row r="7551">
      <c r="A7551" s="761" t="s">
        <v>20329</v>
      </c>
      <c r="B7551" s="677" t="s">
        <v>6163</v>
      </c>
    </row>
    <row r="7552">
      <c r="A7552" s="761" t="s">
        <v>20330</v>
      </c>
      <c r="B7552" s="677" t="s">
        <v>12953</v>
      </c>
    </row>
    <row r="7553">
      <c r="A7553" s="761" t="s">
        <v>20331</v>
      </c>
      <c r="B7553" s="677" t="s">
        <v>6163</v>
      </c>
    </row>
    <row r="7554">
      <c r="A7554" s="761" t="s">
        <v>20332</v>
      </c>
      <c r="B7554" s="677" t="s">
        <v>6163</v>
      </c>
    </row>
    <row r="7555">
      <c r="A7555" s="761" t="s">
        <v>20333</v>
      </c>
      <c r="B7555" s="677" t="s">
        <v>6163</v>
      </c>
    </row>
    <row r="7556">
      <c r="A7556" s="761" t="s">
        <v>20334</v>
      </c>
      <c r="B7556" s="677" t="s">
        <v>6163</v>
      </c>
    </row>
    <row r="7557">
      <c r="A7557" s="761" t="s">
        <v>20335</v>
      </c>
      <c r="B7557" s="677" t="s">
        <v>12953</v>
      </c>
    </row>
    <row r="7558">
      <c r="A7558" s="761" t="s">
        <v>20336</v>
      </c>
      <c r="B7558" s="677" t="s">
        <v>6163</v>
      </c>
    </row>
    <row r="7559">
      <c r="A7559" s="761" t="s">
        <v>20337</v>
      </c>
      <c r="B7559" s="677" t="s">
        <v>6163</v>
      </c>
    </row>
    <row r="7560">
      <c r="A7560" s="761" t="s">
        <v>20338</v>
      </c>
      <c r="B7560" s="677" t="s">
        <v>6163</v>
      </c>
    </row>
    <row r="7561">
      <c r="A7561" s="761" t="s">
        <v>20339</v>
      </c>
      <c r="B7561" s="677" t="s">
        <v>6163</v>
      </c>
    </row>
    <row r="7562">
      <c r="A7562" s="761" t="s">
        <v>20340</v>
      </c>
      <c r="B7562" s="677" t="s">
        <v>6163</v>
      </c>
    </row>
    <row r="7563">
      <c r="A7563" s="761" t="s">
        <v>20341</v>
      </c>
      <c r="B7563" s="677" t="s">
        <v>6163</v>
      </c>
    </row>
    <row r="7564">
      <c r="A7564" s="761" t="s">
        <v>20342</v>
      </c>
      <c r="B7564" s="677" t="s">
        <v>6163</v>
      </c>
    </row>
    <row r="7565">
      <c r="A7565" s="761" t="s">
        <v>20343</v>
      </c>
      <c r="B7565" s="677" t="s">
        <v>6163</v>
      </c>
    </row>
    <row r="7566">
      <c r="A7566" s="761" t="s">
        <v>20344</v>
      </c>
      <c r="B7566" s="677" t="s">
        <v>12953</v>
      </c>
    </row>
    <row r="7567">
      <c r="A7567" s="761" t="s">
        <v>20345</v>
      </c>
      <c r="B7567" s="677" t="s">
        <v>6163</v>
      </c>
    </row>
    <row r="7568">
      <c r="A7568" s="761" t="s">
        <v>20346</v>
      </c>
      <c r="B7568" s="677" t="s">
        <v>12953</v>
      </c>
    </row>
    <row r="7569">
      <c r="A7569" s="761" t="s">
        <v>20347</v>
      </c>
      <c r="B7569" s="677" t="s">
        <v>6163</v>
      </c>
    </row>
    <row r="7570">
      <c r="A7570" s="761" t="s">
        <v>20348</v>
      </c>
      <c r="B7570" s="677" t="s">
        <v>6163</v>
      </c>
    </row>
    <row r="7571">
      <c r="A7571" s="761" t="s">
        <v>20349</v>
      </c>
      <c r="B7571" s="677" t="s">
        <v>6163</v>
      </c>
    </row>
    <row r="7572">
      <c r="A7572" s="761" t="s">
        <v>20350</v>
      </c>
      <c r="B7572" s="677" t="s">
        <v>12953</v>
      </c>
    </row>
    <row r="7573">
      <c r="A7573" s="761" t="s">
        <v>20351</v>
      </c>
      <c r="B7573" s="677" t="s">
        <v>12953</v>
      </c>
    </row>
    <row r="7574">
      <c r="A7574" s="761" t="s">
        <v>20352</v>
      </c>
      <c r="B7574" s="677" t="s">
        <v>6163</v>
      </c>
    </row>
    <row r="7575">
      <c r="A7575" s="761" t="s">
        <v>20353</v>
      </c>
      <c r="B7575" s="677" t="s">
        <v>12953</v>
      </c>
    </row>
    <row r="7576">
      <c r="A7576" s="761" t="s">
        <v>20354</v>
      </c>
      <c r="B7576" s="677" t="s">
        <v>6163</v>
      </c>
    </row>
    <row r="7577">
      <c r="A7577" s="761" t="s">
        <v>20355</v>
      </c>
      <c r="B7577" s="677" t="s">
        <v>6163</v>
      </c>
    </row>
    <row r="7578">
      <c r="A7578" s="761" t="s">
        <v>20356</v>
      </c>
      <c r="B7578" s="677" t="s">
        <v>6163</v>
      </c>
    </row>
    <row r="7579">
      <c r="A7579" s="761" t="s">
        <v>20357</v>
      </c>
      <c r="B7579" s="677" t="s">
        <v>6163</v>
      </c>
    </row>
    <row r="7580">
      <c r="A7580" s="761" t="s">
        <v>20358</v>
      </c>
      <c r="B7580" s="677" t="s">
        <v>6163</v>
      </c>
    </row>
    <row r="7581">
      <c r="A7581" s="761" t="s">
        <v>20359</v>
      </c>
      <c r="B7581" s="677" t="s">
        <v>6163</v>
      </c>
    </row>
    <row r="7582">
      <c r="A7582" s="761" t="s">
        <v>20360</v>
      </c>
      <c r="B7582" s="677" t="s">
        <v>6163</v>
      </c>
    </row>
    <row r="7583">
      <c r="A7583" s="761" t="s">
        <v>20361</v>
      </c>
      <c r="B7583" s="677" t="s">
        <v>12953</v>
      </c>
    </row>
    <row r="7584">
      <c r="A7584" s="761" t="s">
        <v>20362</v>
      </c>
      <c r="B7584" s="677" t="s">
        <v>6163</v>
      </c>
    </row>
    <row r="7585">
      <c r="A7585" s="761" t="s">
        <v>20363</v>
      </c>
      <c r="B7585" s="677" t="s">
        <v>6163</v>
      </c>
    </row>
    <row r="7586">
      <c r="A7586" s="761" t="s">
        <v>20364</v>
      </c>
      <c r="B7586" s="677" t="s">
        <v>6163</v>
      </c>
    </row>
    <row r="7587">
      <c r="A7587" s="761" t="s">
        <v>20365</v>
      </c>
      <c r="B7587" s="677" t="s">
        <v>6163</v>
      </c>
    </row>
    <row r="7588">
      <c r="A7588" s="761" t="s">
        <v>20366</v>
      </c>
      <c r="B7588" s="677" t="s">
        <v>6163</v>
      </c>
    </row>
    <row r="7589">
      <c r="A7589" s="761" t="s">
        <v>20367</v>
      </c>
      <c r="B7589" s="677" t="s">
        <v>6163</v>
      </c>
    </row>
    <row r="7590">
      <c r="A7590" s="761" t="s">
        <v>20368</v>
      </c>
      <c r="B7590" s="677" t="s">
        <v>6163</v>
      </c>
    </row>
    <row r="7591">
      <c r="A7591" s="761" t="s">
        <v>20369</v>
      </c>
      <c r="B7591" s="677" t="s">
        <v>6163</v>
      </c>
    </row>
    <row r="7592">
      <c r="A7592" s="761" t="s">
        <v>20370</v>
      </c>
      <c r="B7592" s="677" t="s">
        <v>6163</v>
      </c>
    </row>
    <row r="7593">
      <c r="A7593" s="761" t="s">
        <v>20371</v>
      </c>
      <c r="B7593" s="677" t="s">
        <v>6163</v>
      </c>
    </row>
    <row r="7594">
      <c r="A7594" s="761" t="s">
        <v>20372</v>
      </c>
      <c r="B7594" s="677" t="s">
        <v>6163</v>
      </c>
    </row>
    <row r="7595">
      <c r="A7595" s="761" t="s">
        <v>20373</v>
      </c>
      <c r="B7595" s="677" t="s">
        <v>6163</v>
      </c>
    </row>
    <row r="7596">
      <c r="A7596" s="761" t="s">
        <v>20374</v>
      </c>
      <c r="B7596" s="677" t="s">
        <v>6163</v>
      </c>
    </row>
    <row r="7597">
      <c r="A7597" s="761" t="s">
        <v>20375</v>
      </c>
      <c r="B7597" s="677" t="s">
        <v>6163</v>
      </c>
    </row>
    <row r="7598">
      <c r="A7598" s="761" t="s">
        <v>20376</v>
      </c>
      <c r="B7598" s="677" t="s">
        <v>6163</v>
      </c>
    </row>
    <row r="7599">
      <c r="A7599" s="761" t="s">
        <v>20377</v>
      </c>
      <c r="B7599" s="677" t="s">
        <v>6163</v>
      </c>
    </row>
    <row r="7600">
      <c r="A7600" s="761" t="s">
        <v>20378</v>
      </c>
      <c r="B7600" s="677" t="s">
        <v>6163</v>
      </c>
    </row>
    <row r="7601">
      <c r="A7601" s="761" t="s">
        <v>20379</v>
      </c>
      <c r="B7601" s="677" t="s">
        <v>6163</v>
      </c>
    </row>
    <row r="7602">
      <c r="A7602" s="761" t="s">
        <v>20380</v>
      </c>
      <c r="B7602" s="677" t="s">
        <v>6163</v>
      </c>
    </row>
    <row r="7603">
      <c r="A7603" s="761" t="s">
        <v>20381</v>
      </c>
      <c r="B7603" s="677" t="s">
        <v>6163</v>
      </c>
    </row>
    <row r="7604">
      <c r="A7604" s="761" t="s">
        <v>20382</v>
      </c>
      <c r="B7604" s="677" t="s">
        <v>6163</v>
      </c>
    </row>
    <row r="7605">
      <c r="A7605" s="761" t="s">
        <v>20383</v>
      </c>
      <c r="B7605" s="677" t="s">
        <v>6163</v>
      </c>
    </row>
    <row r="7606">
      <c r="A7606" s="761" t="s">
        <v>20384</v>
      </c>
      <c r="B7606" s="677" t="s">
        <v>6163</v>
      </c>
    </row>
    <row r="7607">
      <c r="A7607" s="761" t="s">
        <v>20385</v>
      </c>
      <c r="B7607" s="677" t="s">
        <v>6163</v>
      </c>
    </row>
    <row r="7608">
      <c r="A7608" s="761" t="s">
        <v>20386</v>
      </c>
      <c r="B7608" s="677" t="s">
        <v>6163</v>
      </c>
    </row>
    <row r="7609">
      <c r="A7609" s="761" t="s">
        <v>20387</v>
      </c>
      <c r="B7609" s="677" t="s">
        <v>6163</v>
      </c>
    </row>
    <row r="7610">
      <c r="A7610" s="761" t="s">
        <v>20388</v>
      </c>
      <c r="B7610" s="677" t="s">
        <v>6163</v>
      </c>
    </row>
    <row r="7611">
      <c r="A7611" s="761" t="s">
        <v>20389</v>
      </c>
      <c r="B7611" s="677" t="s">
        <v>6163</v>
      </c>
    </row>
    <row r="7612">
      <c r="A7612" s="761" t="s">
        <v>20390</v>
      </c>
      <c r="B7612" s="677" t="s">
        <v>12953</v>
      </c>
    </row>
    <row r="7613">
      <c r="A7613" s="761" t="s">
        <v>20391</v>
      </c>
      <c r="B7613" s="677" t="s">
        <v>6163</v>
      </c>
    </row>
    <row r="7614">
      <c r="A7614" s="761" t="s">
        <v>20392</v>
      </c>
      <c r="B7614" s="677" t="s">
        <v>6163</v>
      </c>
    </row>
    <row r="7615">
      <c r="A7615" s="761" t="s">
        <v>20393</v>
      </c>
      <c r="B7615" s="677" t="s">
        <v>6163</v>
      </c>
    </row>
    <row r="7616">
      <c r="A7616" s="761" t="s">
        <v>20394</v>
      </c>
      <c r="B7616" s="677" t="s">
        <v>6163</v>
      </c>
    </row>
    <row r="7617">
      <c r="A7617" s="761" t="s">
        <v>20395</v>
      </c>
      <c r="B7617" s="677" t="s">
        <v>6163</v>
      </c>
    </row>
    <row r="7618">
      <c r="A7618" s="761" t="s">
        <v>20396</v>
      </c>
      <c r="B7618" s="677" t="s">
        <v>6163</v>
      </c>
    </row>
    <row r="7619">
      <c r="A7619" s="761" t="s">
        <v>20397</v>
      </c>
      <c r="B7619" s="677" t="s">
        <v>6163</v>
      </c>
    </row>
    <row r="7620">
      <c r="A7620" s="761" t="s">
        <v>20398</v>
      </c>
      <c r="B7620" s="677" t="s">
        <v>6163</v>
      </c>
    </row>
    <row r="7621">
      <c r="A7621" s="761" t="s">
        <v>20399</v>
      </c>
      <c r="B7621" s="677" t="s">
        <v>6163</v>
      </c>
    </row>
    <row r="7622">
      <c r="A7622" s="761" t="s">
        <v>20400</v>
      </c>
      <c r="B7622" s="677" t="s">
        <v>6163</v>
      </c>
    </row>
    <row r="7623">
      <c r="A7623" s="761" t="s">
        <v>20401</v>
      </c>
      <c r="B7623" s="677" t="s">
        <v>6163</v>
      </c>
    </row>
    <row r="7624">
      <c r="A7624" s="761" t="s">
        <v>20402</v>
      </c>
      <c r="B7624" s="677" t="s">
        <v>6163</v>
      </c>
    </row>
    <row r="7625">
      <c r="A7625" s="761" t="s">
        <v>20403</v>
      </c>
      <c r="B7625" s="677" t="s">
        <v>6163</v>
      </c>
    </row>
    <row r="7626">
      <c r="A7626" s="761" t="s">
        <v>20404</v>
      </c>
      <c r="B7626" s="677" t="s">
        <v>6163</v>
      </c>
    </row>
    <row r="7627">
      <c r="A7627" s="761" t="s">
        <v>20405</v>
      </c>
      <c r="B7627" s="677" t="s">
        <v>6163</v>
      </c>
    </row>
    <row r="7628">
      <c r="A7628" s="761" t="s">
        <v>20406</v>
      </c>
      <c r="B7628" s="677" t="s">
        <v>6163</v>
      </c>
    </row>
    <row r="7629">
      <c r="A7629" s="761" t="s">
        <v>20407</v>
      </c>
      <c r="B7629" s="677" t="s">
        <v>6163</v>
      </c>
    </row>
    <row r="7630">
      <c r="A7630" s="761" t="s">
        <v>20408</v>
      </c>
      <c r="B7630" s="677" t="s">
        <v>6163</v>
      </c>
    </row>
    <row r="7631">
      <c r="A7631" s="761" t="s">
        <v>7846</v>
      </c>
      <c r="B7631" s="677" t="s">
        <v>6163</v>
      </c>
    </row>
    <row r="7632">
      <c r="A7632" s="761" t="s">
        <v>20409</v>
      </c>
      <c r="B7632" s="677" t="s">
        <v>6163</v>
      </c>
    </row>
    <row r="7633">
      <c r="A7633" s="761" t="s">
        <v>20410</v>
      </c>
      <c r="B7633" s="677" t="s">
        <v>6163</v>
      </c>
    </row>
    <row r="7634">
      <c r="A7634" s="761" t="s">
        <v>20411</v>
      </c>
      <c r="B7634" s="677" t="s">
        <v>6163</v>
      </c>
    </row>
    <row r="7635">
      <c r="A7635" s="761" t="s">
        <v>20412</v>
      </c>
      <c r="B7635" s="677" t="s">
        <v>6163</v>
      </c>
    </row>
    <row r="7636">
      <c r="A7636" s="761" t="s">
        <v>20413</v>
      </c>
      <c r="B7636" s="677" t="s">
        <v>6163</v>
      </c>
    </row>
    <row r="7637">
      <c r="A7637" s="761" t="s">
        <v>20414</v>
      </c>
      <c r="B7637" s="677" t="s">
        <v>12953</v>
      </c>
    </row>
    <row r="7638">
      <c r="A7638" s="761" t="s">
        <v>20415</v>
      </c>
      <c r="B7638" s="677" t="s">
        <v>6163</v>
      </c>
    </row>
    <row r="7639">
      <c r="A7639" s="761" t="s">
        <v>20416</v>
      </c>
      <c r="B7639" s="677" t="s">
        <v>6163</v>
      </c>
    </row>
    <row r="7640">
      <c r="A7640" s="761" t="s">
        <v>20417</v>
      </c>
      <c r="B7640" s="677" t="s">
        <v>6163</v>
      </c>
    </row>
    <row r="7641">
      <c r="A7641" s="761" t="s">
        <v>20418</v>
      </c>
      <c r="B7641" s="677" t="s">
        <v>12953</v>
      </c>
    </row>
    <row r="7642">
      <c r="A7642" s="761" t="s">
        <v>20419</v>
      </c>
      <c r="B7642" s="677" t="s">
        <v>12953</v>
      </c>
    </row>
    <row r="7643">
      <c r="A7643" s="761" t="s">
        <v>20420</v>
      </c>
      <c r="B7643" s="677" t="s">
        <v>6163</v>
      </c>
    </row>
    <row r="7644">
      <c r="A7644" s="761" t="s">
        <v>20421</v>
      </c>
      <c r="B7644" s="677" t="s">
        <v>6163</v>
      </c>
    </row>
    <row r="7645">
      <c r="A7645" s="761" t="s">
        <v>20422</v>
      </c>
      <c r="B7645" s="677" t="s">
        <v>12953</v>
      </c>
    </row>
    <row r="7646">
      <c r="A7646" s="761" t="s">
        <v>20423</v>
      </c>
      <c r="B7646" s="677" t="s">
        <v>12953</v>
      </c>
    </row>
    <row r="7647">
      <c r="A7647" s="761" t="s">
        <v>20424</v>
      </c>
      <c r="B7647" s="677" t="s">
        <v>12953</v>
      </c>
    </row>
    <row r="7648">
      <c r="A7648" s="761" t="s">
        <v>20425</v>
      </c>
      <c r="B7648" s="677" t="s">
        <v>6163</v>
      </c>
    </row>
    <row r="7649">
      <c r="A7649" s="761" t="s">
        <v>20426</v>
      </c>
      <c r="B7649" s="677" t="s">
        <v>6163</v>
      </c>
    </row>
    <row r="7650">
      <c r="A7650" s="761" t="s">
        <v>20427</v>
      </c>
      <c r="B7650" s="677" t="s">
        <v>6163</v>
      </c>
    </row>
    <row r="7651">
      <c r="A7651" s="761" t="s">
        <v>20428</v>
      </c>
      <c r="B7651" s="677" t="s">
        <v>6163</v>
      </c>
    </row>
    <row r="7652">
      <c r="A7652" s="761" t="s">
        <v>20429</v>
      </c>
      <c r="B7652" s="677" t="s">
        <v>6163</v>
      </c>
    </row>
    <row r="7653">
      <c r="A7653" s="761" t="s">
        <v>20430</v>
      </c>
      <c r="B7653" s="677" t="s">
        <v>12953</v>
      </c>
    </row>
    <row r="7654">
      <c r="A7654" s="761" t="s">
        <v>20431</v>
      </c>
      <c r="B7654" s="677" t="s">
        <v>6163</v>
      </c>
    </row>
    <row r="7655">
      <c r="A7655" s="761" t="s">
        <v>20432</v>
      </c>
      <c r="B7655" s="677" t="s">
        <v>12953</v>
      </c>
    </row>
    <row r="7656">
      <c r="A7656" s="761" t="s">
        <v>20433</v>
      </c>
      <c r="B7656" s="677" t="s">
        <v>6163</v>
      </c>
    </row>
    <row r="7657">
      <c r="A7657" s="761" t="s">
        <v>20434</v>
      </c>
      <c r="B7657" s="677" t="s">
        <v>6163</v>
      </c>
    </row>
    <row r="7658">
      <c r="A7658" s="761" t="s">
        <v>20435</v>
      </c>
      <c r="B7658" s="677" t="s">
        <v>6163</v>
      </c>
    </row>
    <row r="7659">
      <c r="A7659" s="761" t="s">
        <v>20436</v>
      </c>
      <c r="B7659" s="677" t="s">
        <v>6163</v>
      </c>
    </row>
    <row r="7660">
      <c r="A7660" s="761" t="s">
        <v>20437</v>
      </c>
      <c r="B7660" s="677" t="s">
        <v>6163</v>
      </c>
    </row>
    <row r="7661">
      <c r="A7661" s="761" t="s">
        <v>20438</v>
      </c>
      <c r="B7661" s="677" t="s">
        <v>6163</v>
      </c>
    </row>
    <row r="7662">
      <c r="A7662" s="761" t="s">
        <v>20439</v>
      </c>
      <c r="B7662" s="677" t="s">
        <v>6163</v>
      </c>
    </row>
    <row r="7663">
      <c r="A7663" s="761" t="s">
        <v>20440</v>
      </c>
      <c r="B7663" s="677" t="s">
        <v>6163</v>
      </c>
    </row>
    <row r="7664">
      <c r="A7664" s="761" t="s">
        <v>20441</v>
      </c>
      <c r="B7664" s="677" t="s">
        <v>6163</v>
      </c>
    </row>
    <row r="7665">
      <c r="A7665" s="761" t="s">
        <v>20442</v>
      </c>
      <c r="B7665" s="677" t="s">
        <v>6163</v>
      </c>
    </row>
    <row r="7666">
      <c r="A7666" s="761" t="s">
        <v>20443</v>
      </c>
      <c r="B7666" s="677" t="s">
        <v>6163</v>
      </c>
    </row>
    <row r="7667">
      <c r="A7667" s="761" t="s">
        <v>20444</v>
      </c>
      <c r="B7667" s="677" t="s">
        <v>6163</v>
      </c>
    </row>
    <row r="7668">
      <c r="A7668" s="761" t="s">
        <v>20445</v>
      </c>
      <c r="B7668" s="677" t="s">
        <v>6163</v>
      </c>
    </row>
    <row r="7669">
      <c r="A7669" s="761" t="s">
        <v>20446</v>
      </c>
      <c r="B7669" s="677" t="s">
        <v>12953</v>
      </c>
    </row>
    <row r="7670">
      <c r="A7670" s="761" t="s">
        <v>20447</v>
      </c>
      <c r="B7670" s="677" t="s">
        <v>6163</v>
      </c>
    </row>
    <row r="7671">
      <c r="A7671" s="761" t="s">
        <v>20448</v>
      </c>
      <c r="B7671" s="677" t="s">
        <v>6163</v>
      </c>
    </row>
    <row r="7672">
      <c r="A7672" s="761" t="s">
        <v>20449</v>
      </c>
      <c r="B7672" s="677" t="s">
        <v>6163</v>
      </c>
    </row>
    <row r="7673">
      <c r="A7673" s="761" t="s">
        <v>20450</v>
      </c>
      <c r="B7673" s="677" t="s">
        <v>6163</v>
      </c>
    </row>
    <row r="7674">
      <c r="A7674" s="761" t="s">
        <v>20451</v>
      </c>
      <c r="B7674" s="677" t="s">
        <v>6163</v>
      </c>
    </row>
    <row r="7675">
      <c r="A7675" s="761" t="s">
        <v>20452</v>
      </c>
      <c r="B7675" s="677" t="s">
        <v>12953</v>
      </c>
    </row>
    <row r="7676">
      <c r="A7676" s="761" t="s">
        <v>20453</v>
      </c>
      <c r="B7676" s="677" t="s">
        <v>6163</v>
      </c>
    </row>
    <row r="7677">
      <c r="A7677" s="761" t="s">
        <v>20454</v>
      </c>
      <c r="B7677" s="677" t="s">
        <v>12953</v>
      </c>
    </row>
    <row r="7678">
      <c r="A7678" s="761" t="s">
        <v>20455</v>
      </c>
      <c r="B7678" s="677" t="s">
        <v>6163</v>
      </c>
    </row>
    <row r="7679">
      <c r="A7679" s="761" t="s">
        <v>4400</v>
      </c>
      <c r="B7679" s="677" t="s">
        <v>6163</v>
      </c>
    </row>
    <row r="7680">
      <c r="A7680" s="761" t="s">
        <v>20456</v>
      </c>
      <c r="B7680" s="677" t="s">
        <v>12953</v>
      </c>
    </row>
    <row r="7681">
      <c r="A7681" s="761" t="s">
        <v>20457</v>
      </c>
      <c r="B7681" s="677" t="s">
        <v>6163</v>
      </c>
    </row>
    <row r="7682">
      <c r="A7682" s="761" t="s">
        <v>20458</v>
      </c>
      <c r="B7682" s="677" t="s">
        <v>6163</v>
      </c>
    </row>
    <row r="7683">
      <c r="A7683" s="761" t="s">
        <v>20459</v>
      </c>
      <c r="B7683" s="677" t="s">
        <v>6163</v>
      </c>
    </row>
    <row r="7684">
      <c r="A7684" s="761" t="s">
        <v>20460</v>
      </c>
      <c r="B7684" s="677" t="s">
        <v>6163</v>
      </c>
    </row>
    <row r="7685">
      <c r="A7685" s="761" t="s">
        <v>20461</v>
      </c>
      <c r="B7685" s="677" t="s">
        <v>6163</v>
      </c>
    </row>
    <row r="7686">
      <c r="A7686" s="761" t="s">
        <v>20462</v>
      </c>
      <c r="B7686" s="677" t="s">
        <v>12953</v>
      </c>
    </row>
    <row r="7687">
      <c r="A7687" s="761" t="s">
        <v>20463</v>
      </c>
      <c r="B7687" s="677" t="s">
        <v>12953</v>
      </c>
    </row>
    <row r="7688">
      <c r="A7688" s="761" t="s">
        <v>20464</v>
      </c>
      <c r="B7688" s="677" t="s">
        <v>6163</v>
      </c>
    </row>
    <row r="7689">
      <c r="A7689" s="761" t="s">
        <v>20465</v>
      </c>
      <c r="B7689" s="677" t="s">
        <v>6163</v>
      </c>
    </row>
    <row r="7690">
      <c r="A7690" s="761" t="s">
        <v>20466</v>
      </c>
      <c r="B7690" s="677" t="s">
        <v>6163</v>
      </c>
    </row>
    <row r="7691">
      <c r="A7691" s="761" t="s">
        <v>20467</v>
      </c>
      <c r="B7691" s="677" t="s">
        <v>6163</v>
      </c>
    </row>
    <row r="7692">
      <c r="A7692" s="761" t="s">
        <v>20468</v>
      </c>
      <c r="B7692" s="677" t="s">
        <v>6163</v>
      </c>
    </row>
    <row r="7693">
      <c r="A7693" s="761" t="s">
        <v>20469</v>
      </c>
      <c r="B7693" s="677" t="s">
        <v>6163</v>
      </c>
    </row>
    <row r="7694">
      <c r="A7694" s="761" t="s">
        <v>20470</v>
      </c>
      <c r="B7694" s="677" t="s">
        <v>6163</v>
      </c>
    </row>
    <row r="7695">
      <c r="A7695" s="761" t="s">
        <v>20471</v>
      </c>
      <c r="B7695" s="677" t="s">
        <v>6163</v>
      </c>
    </row>
    <row r="7696">
      <c r="A7696" s="761" t="s">
        <v>20472</v>
      </c>
      <c r="B7696" s="677" t="s">
        <v>6163</v>
      </c>
    </row>
    <row r="7697">
      <c r="A7697" s="761" t="s">
        <v>20473</v>
      </c>
      <c r="B7697" s="677" t="s">
        <v>12953</v>
      </c>
    </row>
    <row r="7698">
      <c r="A7698" s="761" t="s">
        <v>20474</v>
      </c>
      <c r="B7698" s="677" t="s">
        <v>12953</v>
      </c>
    </row>
    <row r="7699">
      <c r="A7699" s="761" t="s">
        <v>20475</v>
      </c>
      <c r="B7699" s="677" t="s">
        <v>6163</v>
      </c>
    </row>
    <row r="7700">
      <c r="A7700" s="761" t="s">
        <v>20476</v>
      </c>
      <c r="B7700" s="677" t="s">
        <v>12953</v>
      </c>
    </row>
    <row r="7701">
      <c r="A7701" s="761" t="s">
        <v>20477</v>
      </c>
      <c r="B7701" s="677" t="s">
        <v>6163</v>
      </c>
    </row>
    <row r="7702">
      <c r="A7702" s="761" t="s">
        <v>20478</v>
      </c>
      <c r="B7702" s="677" t="s">
        <v>6163</v>
      </c>
    </row>
    <row r="7703">
      <c r="A7703" s="761" t="s">
        <v>20479</v>
      </c>
      <c r="B7703" s="677" t="s">
        <v>12953</v>
      </c>
    </row>
    <row r="7704">
      <c r="A7704" s="761" t="s">
        <v>20480</v>
      </c>
      <c r="B7704" s="677" t="s">
        <v>6163</v>
      </c>
    </row>
    <row r="7705">
      <c r="A7705" s="761" t="s">
        <v>20481</v>
      </c>
      <c r="B7705" s="677" t="s">
        <v>12953</v>
      </c>
    </row>
    <row r="7706">
      <c r="A7706" s="761" t="s">
        <v>20482</v>
      </c>
      <c r="B7706" s="677" t="s">
        <v>6163</v>
      </c>
    </row>
    <row r="7707">
      <c r="A7707" s="761" t="s">
        <v>20483</v>
      </c>
      <c r="B7707" s="677" t="s">
        <v>6163</v>
      </c>
    </row>
    <row r="7708">
      <c r="A7708" s="761" t="s">
        <v>20484</v>
      </c>
      <c r="B7708" s="677" t="s">
        <v>12953</v>
      </c>
    </row>
    <row r="7709">
      <c r="A7709" s="761" t="s">
        <v>20485</v>
      </c>
      <c r="B7709" s="677" t="s">
        <v>12953</v>
      </c>
    </row>
    <row r="7710">
      <c r="A7710" s="761" t="s">
        <v>20486</v>
      </c>
      <c r="B7710" s="677" t="s">
        <v>12953</v>
      </c>
    </row>
    <row r="7711">
      <c r="A7711" s="761" t="s">
        <v>20487</v>
      </c>
      <c r="B7711" s="677" t="s">
        <v>6163</v>
      </c>
    </row>
    <row r="7712">
      <c r="A7712" s="761" t="s">
        <v>20488</v>
      </c>
      <c r="B7712" s="677" t="s">
        <v>6163</v>
      </c>
    </row>
    <row r="7713">
      <c r="A7713" s="761" t="s">
        <v>20489</v>
      </c>
      <c r="B7713" s="677" t="s">
        <v>6163</v>
      </c>
    </row>
    <row r="7714">
      <c r="A7714" s="761" t="s">
        <v>20490</v>
      </c>
      <c r="B7714" s="677" t="s">
        <v>6163</v>
      </c>
    </row>
    <row r="7715">
      <c r="A7715" s="761" t="s">
        <v>20491</v>
      </c>
      <c r="B7715" s="677" t="s">
        <v>6163</v>
      </c>
    </row>
    <row r="7716">
      <c r="A7716" s="761" t="s">
        <v>20492</v>
      </c>
      <c r="B7716" s="677" t="s">
        <v>12953</v>
      </c>
    </row>
    <row r="7717">
      <c r="A7717" s="761" t="s">
        <v>20493</v>
      </c>
      <c r="B7717" s="677" t="s">
        <v>6163</v>
      </c>
    </row>
    <row r="7718">
      <c r="A7718" s="761" t="s">
        <v>20494</v>
      </c>
      <c r="B7718" s="677" t="s">
        <v>6163</v>
      </c>
    </row>
    <row r="7719">
      <c r="A7719" s="761" t="s">
        <v>20495</v>
      </c>
      <c r="B7719" s="677" t="s">
        <v>12953</v>
      </c>
    </row>
    <row r="7720">
      <c r="A7720" s="761" t="s">
        <v>20496</v>
      </c>
      <c r="B7720" s="677" t="s">
        <v>6163</v>
      </c>
    </row>
    <row r="7721">
      <c r="A7721" s="761" t="s">
        <v>20497</v>
      </c>
      <c r="B7721" s="677" t="s">
        <v>12953</v>
      </c>
    </row>
    <row r="7722">
      <c r="A7722" s="761" t="s">
        <v>20498</v>
      </c>
      <c r="B7722" s="677" t="s">
        <v>6163</v>
      </c>
    </row>
    <row r="7723">
      <c r="A7723" s="761" t="s">
        <v>20499</v>
      </c>
      <c r="B7723" s="677" t="s">
        <v>6163</v>
      </c>
    </row>
    <row r="7724">
      <c r="A7724" s="761" t="s">
        <v>20500</v>
      </c>
      <c r="B7724" s="677" t="s">
        <v>6163</v>
      </c>
    </row>
    <row r="7725">
      <c r="A7725" s="761" t="s">
        <v>20501</v>
      </c>
      <c r="B7725" s="677" t="s">
        <v>12953</v>
      </c>
    </row>
    <row r="7726">
      <c r="A7726" s="761" t="s">
        <v>20502</v>
      </c>
      <c r="B7726" s="677" t="s">
        <v>6163</v>
      </c>
    </row>
    <row r="7727">
      <c r="A7727" s="761" t="s">
        <v>20503</v>
      </c>
      <c r="B7727" s="677" t="s">
        <v>6163</v>
      </c>
    </row>
    <row r="7728">
      <c r="A7728" s="761" t="s">
        <v>20504</v>
      </c>
      <c r="B7728" s="677" t="s">
        <v>12953</v>
      </c>
    </row>
    <row r="7729">
      <c r="A7729" s="761" t="s">
        <v>20505</v>
      </c>
      <c r="B7729" s="677" t="s">
        <v>6163</v>
      </c>
    </row>
    <row r="7730">
      <c r="A7730" s="761" t="s">
        <v>20506</v>
      </c>
      <c r="B7730" s="677" t="s">
        <v>6163</v>
      </c>
    </row>
    <row r="7731">
      <c r="A7731" s="761" t="s">
        <v>20507</v>
      </c>
      <c r="B7731" s="677" t="s">
        <v>6163</v>
      </c>
    </row>
    <row r="7732">
      <c r="A7732" s="761" t="s">
        <v>20508</v>
      </c>
      <c r="B7732" s="677" t="s">
        <v>6163</v>
      </c>
    </row>
    <row r="7733">
      <c r="A7733" s="761" t="s">
        <v>20509</v>
      </c>
      <c r="B7733" s="677" t="s">
        <v>6163</v>
      </c>
    </row>
    <row r="7734">
      <c r="A7734" s="761" t="s">
        <v>20510</v>
      </c>
      <c r="B7734" s="677" t="s">
        <v>6163</v>
      </c>
    </row>
    <row r="7735">
      <c r="A7735" s="761" t="s">
        <v>20511</v>
      </c>
      <c r="B7735" s="677" t="s">
        <v>6163</v>
      </c>
    </row>
    <row r="7736">
      <c r="A7736" s="761" t="s">
        <v>20512</v>
      </c>
      <c r="B7736" s="677" t="s">
        <v>6163</v>
      </c>
    </row>
    <row r="7737">
      <c r="A7737" s="761" t="s">
        <v>20513</v>
      </c>
      <c r="B7737" s="677" t="s">
        <v>6163</v>
      </c>
    </row>
    <row r="7738">
      <c r="A7738" s="761" t="s">
        <v>3207</v>
      </c>
      <c r="B7738" s="677" t="s">
        <v>6163</v>
      </c>
    </row>
    <row r="7739">
      <c r="A7739" s="761" t="s">
        <v>186</v>
      </c>
      <c r="B7739" s="677" t="s">
        <v>6163</v>
      </c>
    </row>
    <row r="7740">
      <c r="A7740" s="761" t="s">
        <v>20514</v>
      </c>
      <c r="B7740" s="677" t="s">
        <v>6163</v>
      </c>
    </row>
    <row r="7741">
      <c r="A7741" s="761" t="s">
        <v>20515</v>
      </c>
      <c r="B7741" s="677" t="s">
        <v>6163</v>
      </c>
    </row>
    <row r="7742">
      <c r="A7742" s="761" t="s">
        <v>20516</v>
      </c>
      <c r="B7742" s="677" t="s">
        <v>6163</v>
      </c>
    </row>
    <row r="7743">
      <c r="A7743" s="761" t="s">
        <v>20517</v>
      </c>
      <c r="B7743" s="677" t="s">
        <v>6163</v>
      </c>
    </row>
    <row r="7744">
      <c r="A7744" s="761" t="s">
        <v>20518</v>
      </c>
      <c r="B7744" s="677" t="s">
        <v>6163</v>
      </c>
    </row>
    <row r="7745">
      <c r="A7745" s="761" t="s">
        <v>20519</v>
      </c>
      <c r="B7745" s="677" t="s">
        <v>6163</v>
      </c>
    </row>
    <row r="7746">
      <c r="A7746" s="761" t="s">
        <v>20520</v>
      </c>
      <c r="B7746" s="677" t="s">
        <v>6163</v>
      </c>
    </row>
    <row r="7747">
      <c r="A7747" s="761" t="s">
        <v>20521</v>
      </c>
      <c r="B7747" s="677" t="s">
        <v>6163</v>
      </c>
    </row>
    <row r="7748">
      <c r="A7748" s="761" t="s">
        <v>20522</v>
      </c>
      <c r="B7748" s="677" t="s">
        <v>6163</v>
      </c>
    </row>
    <row r="7749">
      <c r="A7749" s="761" t="s">
        <v>20523</v>
      </c>
      <c r="B7749" s="677" t="s">
        <v>12953</v>
      </c>
    </row>
    <row r="7750">
      <c r="A7750" s="761" t="s">
        <v>20524</v>
      </c>
      <c r="B7750" s="677" t="s">
        <v>6163</v>
      </c>
    </row>
    <row r="7751">
      <c r="A7751" s="761" t="s">
        <v>20525</v>
      </c>
      <c r="B7751" s="677" t="s">
        <v>6163</v>
      </c>
    </row>
    <row r="7752">
      <c r="A7752" s="761" t="s">
        <v>20526</v>
      </c>
      <c r="B7752" s="677" t="s">
        <v>6163</v>
      </c>
    </row>
    <row r="7753">
      <c r="A7753" s="761" t="s">
        <v>20527</v>
      </c>
      <c r="B7753" s="677" t="s">
        <v>6163</v>
      </c>
    </row>
    <row r="7754">
      <c r="A7754" s="761" t="s">
        <v>20528</v>
      </c>
      <c r="B7754" s="677" t="s">
        <v>6163</v>
      </c>
    </row>
    <row r="7755">
      <c r="A7755" s="761" t="s">
        <v>20529</v>
      </c>
      <c r="B7755" s="677" t="s">
        <v>6163</v>
      </c>
    </row>
    <row r="7756">
      <c r="A7756" s="761" t="s">
        <v>20530</v>
      </c>
      <c r="B7756" s="677" t="s">
        <v>6163</v>
      </c>
    </row>
    <row r="7757">
      <c r="A7757" s="761" t="s">
        <v>20531</v>
      </c>
      <c r="B7757" s="677" t="s">
        <v>6163</v>
      </c>
    </row>
    <row r="7758">
      <c r="A7758" s="761" t="s">
        <v>20532</v>
      </c>
      <c r="B7758" s="677" t="s">
        <v>6163</v>
      </c>
    </row>
    <row r="7759">
      <c r="A7759" s="761" t="s">
        <v>20533</v>
      </c>
      <c r="B7759" s="677" t="s">
        <v>6163</v>
      </c>
    </row>
    <row r="7760">
      <c r="A7760" s="761" t="s">
        <v>20534</v>
      </c>
      <c r="B7760" s="677" t="s">
        <v>6163</v>
      </c>
    </row>
    <row r="7761">
      <c r="A7761" s="761" t="s">
        <v>20535</v>
      </c>
      <c r="B7761" s="677" t="s">
        <v>6163</v>
      </c>
    </row>
    <row r="7762">
      <c r="A7762" s="761" t="s">
        <v>20536</v>
      </c>
      <c r="B7762" s="677" t="s">
        <v>12953</v>
      </c>
    </row>
    <row r="7763">
      <c r="A7763" s="761" t="s">
        <v>20537</v>
      </c>
      <c r="B7763" s="677" t="s">
        <v>12953</v>
      </c>
    </row>
    <row r="7764">
      <c r="A7764" s="761" t="s">
        <v>20538</v>
      </c>
      <c r="B7764" s="677" t="s">
        <v>6163</v>
      </c>
    </row>
    <row r="7765">
      <c r="A7765" s="761" t="s">
        <v>20539</v>
      </c>
      <c r="B7765" s="677" t="s">
        <v>6163</v>
      </c>
    </row>
    <row r="7766">
      <c r="A7766" s="761" t="s">
        <v>20540</v>
      </c>
      <c r="B7766" s="677" t="s">
        <v>6163</v>
      </c>
    </row>
    <row r="7767">
      <c r="A7767" s="761" t="s">
        <v>20541</v>
      </c>
      <c r="B7767" s="677" t="s">
        <v>6163</v>
      </c>
    </row>
    <row r="7768">
      <c r="A7768" s="761" t="s">
        <v>20542</v>
      </c>
      <c r="B7768" s="677" t="s">
        <v>6163</v>
      </c>
    </row>
    <row r="7769">
      <c r="A7769" s="761" t="s">
        <v>20543</v>
      </c>
      <c r="B7769" s="677" t="s">
        <v>12953</v>
      </c>
    </row>
    <row r="7770">
      <c r="A7770" s="761" t="s">
        <v>20544</v>
      </c>
      <c r="B7770" s="677" t="s">
        <v>6163</v>
      </c>
    </row>
    <row r="7771">
      <c r="A7771" s="761" t="s">
        <v>20545</v>
      </c>
      <c r="B7771" s="677" t="s">
        <v>12953</v>
      </c>
    </row>
    <row r="7772">
      <c r="A7772" s="761" t="s">
        <v>20546</v>
      </c>
      <c r="B7772" s="677" t="s">
        <v>6163</v>
      </c>
    </row>
    <row r="7773">
      <c r="A7773" s="761" t="s">
        <v>20547</v>
      </c>
      <c r="B7773" s="677" t="s">
        <v>6163</v>
      </c>
    </row>
    <row r="7774">
      <c r="A7774" s="761" t="s">
        <v>20548</v>
      </c>
      <c r="B7774" s="677" t="s">
        <v>6163</v>
      </c>
    </row>
    <row r="7775">
      <c r="A7775" s="761" t="s">
        <v>20549</v>
      </c>
      <c r="B7775" s="677" t="s">
        <v>12953</v>
      </c>
    </row>
    <row r="7776">
      <c r="A7776" s="761" t="s">
        <v>20550</v>
      </c>
      <c r="B7776" s="677" t="s">
        <v>6163</v>
      </c>
    </row>
    <row r="7777">
      <c r="A7777" s="761" t="s">
        <v>20551</v>
      </c>
      <c r="B7777" s="677" t="s">
        <v>6163</v>
      </c>
    </row>
    <row r="7778">
      <c r="A7778" s="761" t="s">
        <v>20552</v>
      </c>
      <c r="B7778" s="677" t="s">
        <v>6163</v>
      </c>
    </row>
    <row r="7779">
      <c r="A7779" s="761" t="s">
        <v>20553</v>
      </c>
      <c r="B7779" s="677" t="s">
        <v>12953</v>
      </c>
    </row>
    <row r="7780">
      <c r="A7780" s="761" t="s">
        <v>20554</v>
      </c>
      <c r="B7780" s="677" t="s">
        <v>6163</v>
      </c>
    </row>
    <row r="7781">
      <c r="A7781" s="761" t="s">
        <v>20555</v>
      </c>
      <c r="B7781" s="677" t="s">
        <v>12953</v>
      </c>
    </row>
    <row r="7782">
      <c r="A7782" s="761" t="s">
        <v>20556</v>
      </c>
      <c r="B7782" s="677" t="s">
        <v>6163</v>
      </c>
    </row>
    <row r="7783">
      <c r="A7783" s="761" t="s">
        <v>20557</v>
      </c>
      <c r="B7783" s="677" t="s">
        <v>6163</v>
      </c>
    </row>
    <row r="7784">
      <c r="A7784" s="761" t="s">
        <v>20558</v>
      </c>
      <c r="B7784" s="677" t="s">
        <v>6163</v>
      </c>
    </row>
    <row r="7785">
      <c r="A7785" s="761" t="s">
        <v>20559</v>
      </c>
      <c r="B7785" s="677" t="s">
        <v>6163</v>
      </c>
    </row>
    <row r="7786">
      <c r="A7786" s="761" t="s">
        <v>20560</v>
      </c>
      <c r="B7786" s="677" t="s">
        <v>6163</v>
      </c>
    </row>
    <row r="7787">
      <c r="A7787" s="761" t="s">
        <v>20561</v>
      </c>
      <c r="B7787" s="677" t="s">
        <v>6163</v>
      </c>
    </row>
    <row r="7788">
      <c r="A7788" s="761" t="s">
        <v>20562</v>
      </c>
      <c r="B7788" s="677" t="s">
        <v>12953</v>
      </c>
    </row>
    <row r="7789">
      <c r="A7789" s="761" t="s">
        <v>20563</v>
      </c>
      <c r="B7789" s="677" t="s">
        <v>6163</v>
      </c>
    </row>
    <row r="7790">
      <c r="A7790" s="761" t="s">
        <v>20564</v>
      </c>
      <c r="B7790" s="677" t="s">
        <v>6163</v>
      </c>
    </row>
    <row r="7791">
      <c r="A7791" s="761" t="s">
        <v>20565</v>
      </c>
      <c r="B7791" s="677" t="s">
        <v>6163</v>
      </c>
    </row>
    <row r="7792">
      <c r="A7792" s="761" t="s">
        <v>20566</v>
      </c>
      <c r="B7792" s="677" t="s">
        <v>6163</v>
      </c>
    </row>
    <row r="7793">
      <c r="A7793" s="761" t="s">
        <v>20567</v>
      </c>
      <c r="B7793" s="677" t="s">
        <v>6163</v>
      </c>
    </row>
    <row r="7794">
      <c r="A7794" s="761" t="s">
        <v>20568</v>
      </c>
      <c r="B7794" s="677" t="s">
        <v>6163</v>
      </c>
    </row>
    <row r="7795">
      <c r="A7795" s="761" t="s">
        <v>20569</v>
      </c>
      <c r="B7795" s="677" t="s">
        <v>6163</v>
      </c>
    </row>
    <row r="7796">
      <c r="A7796" s="761" t="s">
        <v>20570</v>
      </c>
      <c r="B7796" s="677" t="s">
        <v>6163</v>
      </c>
    </row>
    <row r="7797">
      <c r="A7797" s="761" t="s">
        <v>20571</v>
      </c>
      <c r="B7797" s="677" t="s">
        <v>6163</v>
      </c>
    </row>
    <row r="7798">
      <c r="A7798" s="761" t="s">
        <v>20572</v>
      </c>
      <c r="B7798" s="677" t="s">
        <v>6163</v>
      </c>
    </row>
    <row r="7799">
      <c r="A7799" s="761" t="s">
        <v>20573</v>
      </c>
      <c r="B7799" s="677" t="s">
        <v>6163</v>
      </c>
    </row>
    <row r="7800">
      <c r="A7800" s="761" t="s">
        <v>20574</v>
      </c>
      <c r="B7800" s="677" t="s">
        <v>6163</v>
      </c>
    </row>
    <row r="7801">
      <c r="A7801" s="761" t="s">
        <v>20575</v>
      </c>
      <c r="B7801" s="677" t="s">
        <v>6163</v>
      </c>
    </row>
    <row r="7802">
      <c r="A7802" s="761" t="s">
        <v>20576</v>
      </c>
      <c r="B7802" s="677" t="s">
        <v>12953</v>
      </c>
    </row>
    <row r="7803">
      <c r="A7803" s="761" t="s">
        <v>20577</v>
      </c>
      <c r="B7803" s="677" t="s">
        <v>6163</v>
      </c>
    </row>
    <row r="7804">
      <c r="A7804" s="761" t="s">
        <v>20578</v>
      </c>
      <c r="B7804" s="677" t="s">
        <v>6163</v>
      </c>
    </row>
    <row r="7805">
      <c r="A7805" s="761" t="s">
        <v>20579</v>
      </c>
      <c r="B7805" s="677" t="s">
        <v>12953</v>
      </c>
    </row>
    <row r="7806">
      <c r="A7806" s="761" t="s">
        <v>20580</v>
      </c>
      <c r="B7806" s="677" t="s">
        <v>12953</v>
      </c>
    </row>
    <row r="7807">
      <c r="A7807" s="761" t="s">
        <v>20581</v>
      </c>
      <c r="B7807" s="677" t="s">
        <v>12953</v>
      </c>
    </row>
    <row r="7808">
      <c r="A7808" s="761" t="s">
        <v>20582</v>
      </c>
      <c r="B7808" s="677" t="s">
        <v>6163</v>
      </c>
    </row>
    <row r="7809">
      <c r="A7809" s="761" t="s">
        <v>20583</v>
      </c>
      <c r="B7809" s="677" t="s">
        <v>6163</v>
      </c>
    </row>
    <row r="7810">
      <c r="A7810" s="761" t="s">
        <v>20584</v>
      </c>
      <c r="B7810" s="677" t="s">
        <v>6163</v>
      </c>
    </row>
    <row r="7811">
      <c r="A7811" s="761" t="s">
        <v>20585</v>
      </c>
      <c r="B7811" s="677" t="s">
        <v>6163</v>
      </c>
    </row>
    <row r="7812">
      <c r="A7812" s="761" t="s">
        <v>20586</v>
      </c>
      <c r="B7812" s="677" t="s">
        <v>6163</v>
      </c>
    </row>
    <row r="7813">
      <c r="A7813" s="761" t="s">
        <v>20587</v>
      </c>
      <c r="B7813" s="677" t="s">
        <v>6163</v>
      </c>
    </row>
    <row r="7814">
      <c r="A7814" s="761" t="s">
        <v>20588</v>
      </c>
      <c r="B7814" s="677" t="s">
        <v>6163</v>
      </c>
    </row>
    <row r="7815">
      <c r="A7815" s="761" t="s">
        <v>20589</v>
      </c>
      <c r="B7815" s="677" t="s">
        <v>6163</v>
      </c>
    </row>
    <row r="7816">
      <c r="A7816" s="761" t="s">
        <v>20590</v>
      </c>
      <c r="B7816" s="677" t="s">
        <v>6163</v>
      </c>
    </row>
    <row r="7817">
      <c r="A7817" s="761" t="s">
        <v>20591</v>
      </c>
      <c r="B7817" s="677" t="s">
        <v>12953</v>
      </c>
    </row>
    <row r="7818">
      <c r="A7818" s="761" t="s">
        <v>20592</v>
      </c>
      <c r="B7818" s="677" t="s">
        <v>6163</v>
      </c>
    </row>
    <row r="7819">
      <c r="A7819" s="761" t="s">
        <v>20593</v>
      </c>
      <c r="B7819" s="677" t="s">
        <v>6163</v>
      </c>
    </row>
    <row r="7820">
      <c r="A7820" s="761" t="s">
        <v>20594</v>
      </c>
      <c r="B7820" s="677" t="s">
        <v>6163</v>
      </c>
    </row>
    <row r="7821">
      <c r="A7821" s="761" t="s">
        <v>20595</v>
      </c>
      <c r="B7821" s="677" t="s">
        <v>6163</v>
      </c>
    </row>
    <row r="7822">
      <c r="A7822" s="761" t="s">
        <v>20596</v>
      </c>
      <c r="B7822" s="677" t="s">
        <v>6163</v>
      </c>
    </row>
    <row r="7823">
      <c r="A7823" s="761" t="s">
        <v>5427</v>
      </c>
      <c r="B7823" s="677" t="s">
        <v>6163</v>
      </c>
    </row>
    <row r="7824">
      <c r="A7824" s="761" t="s">
        <v>20597</v>
      </c>
      <c r="B7824" s="677" t="s">
        <v>6163</v>
      </c>
    </row>
    <row r="7825">
      <c r="A7825" s="761" t="s">
        <v>20598</v>
      </c>
      <c r="B7825" s="677" t="s">
        <v>6163</v>
      </c>
    </row>
    <row r="7826">
      <c r="A7826" s="761" t="s">
        <v>20599</v>
      </c>
      <c r="B7826" s="677" t="s">
        <v>6163</v>
      </c>
    </row>
    <row r="7827">
      <c r="A7827" s="761" t="s">
        <v>20600</v>
      </c>
      <c r="B7827" s="677" t="s">
        <v>6163</v>
      </c>
    </row>
    <row r="7828">
      <c r="A7828" s="761" t="s">
        <v>20601</v>
      </c>
      <c r="B7828" s="677" t="s">
        <v>6163</v>
      </c>
    </row>
    <row r="7829">
      <c r="A7829" s="761" t="s">
        <v>20602</v>
      </c>
      <c r="B7829" s="677" t="s">
        <v>6163</v>
      </c>
    </row>
    <row r="7830">
      <c r="A7830" s="761" t="s">
        <v>20603</v>
      </c>
      <c r="B7830" s="677" t="s">
        <v>6163</v>
      </c>
    </row>
    <row r="7831">
      <c r="A7831" s="761" t="s">
        <v>20604</v>
      </c>
      <c r="B7831" s="677" t="s">
        <v>6163</v>
      </c>
    </row>
    <row r="7832">
      <c r="A7832" s="761" t="s">
        <v>20605</v>
      </c>
      <c r="B7832" s="677" t="s">
        <v>6163</v>
      </c>
    </row>
    <row r="7833">
      <c r="A7833" s="761" t="s">
        <v>20606</v>
      </c>
      <c r="B7833" s="677" t="s">
        <v>6163</v>
      </c>
    </row>
    <row r="7834">
      <c r="A7834" s="761" t="s">
        <v>4107</v>
      </c>
      <c r="B7834" s="677" t="s">
        <v>6163</v>
      </c>
    </row>
    <row r="7835">
      <c r="A7835" s="761" t="s">
        <v>20607</v>
      </c>
      <c r="B7835" s="677" t="s">
        <v>6163</v>
      </c>
    </row>
    <row r="7836">
      <c r="A7836" s="761" t="s">
        <v>20608</v>
      </c>
      <c r="B7836" s="677" t="s">
        <v>6163</v>
      </c>
    </row>
    <row r="7837">
      <c r="A7837" s="761" t="s">
        <v>20609</v>
      </c>
      <c r="B7837" s="677" t="s">
        <v>6163</v>
      </c>
    </row>
    <row r="7838">
      <c r="A7838" s="761" t="s">
        <v>20610</v>
      </c>
      <c r="B7838" s="677" t="s">
        <v>6163</v>
      </c>
    </row>
    <row r="7839">
      <c r="A7839" s="761" t="s">
        <v>20611</v>
      </c>
      <c r="B7839" s="677" t="s">
        <v>6163</v>
      </c>
    </row>
    <row r="7840">
      <c r="A7840" s="761" t="s">
        <v>20612</v>
      </c>
      <c r="B7840" s="677" t="s">
        <v>12953</v>
      </c>
    </row>
    <row r="7841">
      <c r="A7841" s="761" t="s">
        <v>20613</v>
      </c>
      <c r="B7841" s="677" t="s">
        <v>12953</v>
      </c>
    </row>
    <row r="7842">
      <c r="A7842" s="761" t="s">
        <v>20614</v>
      </c>
      <c r="B7842" s="677" t="s">
        <v>6163</v>
      </c>
    </row>
    <row r="7843">
      <c r="A7843" s="761" t="s">
        <v>20615</v>
      </c>
      <c r="B7843" s="677" t="s">
        <v>6163</v>
      </c>
    </row>
    <row r="7844">
      <c r="A7844" s="761" t="s">
        <v>20616</v>
      </c>
      <c r="B7844" s="677" t="s">
        <v>6163</v>
      </c>
    </row>
    <row r="7845">
      <c r="A7845" s="761" t="s">
        <v>20617</v>
      </c>
      <c r="B7845" s="677" t="s">
        <v>6163</v>
      </c>
    </row>
    <row r="7846">
      <c r="A7846" s="761" t="s">
        <v>20618</v>
      </c>
      <c r="B7846" s="677" t="s">
        <v>6163</v>
      </c>
    </row>
    <row r="7847">
      <c r="A7847" s="761" t="s">
        <v>20619</v>
      </c>
      <c r="B7847" s="677" t="s">
        <v>6163</v>
      </c>
    </row>
    <row r="7848">
      <c r="A7848" s="761" t="s">
        <v>20620</v>
      </c>
      <c r="B7848" s="677" t="s">
        <v>12953</v>
      </c>
    </row>
    <row r="7849">
      <c r="A7849" s="761" t="s">
        <v>20621</v>
      </c>
      <c r="B7849" s="677" t="s">
        <v>12953</v>
      </c>
    </row>
    <row r="7850">
      <c r="A7850" s="761" t="s">
        <v>20622</v>
      </c>
      <c r="B7850" s="677" t="s">
        <v>12953</v>
      </c>
    </row>
    <row r="7851">
      <c r="A7851" s="761" t="s">
        <v>20623</v>
      </c>
      <c r="B7851" s="677" t="s">
        <v>6163</v>
      </c>
    </row>
    <row r="7852">
      <c r="A7852" s="761" t="s">
        <v>20624</v>
      </c>
      <c r="B7852" s="677" t="s">
        <v>6163</v>
      </c>
    </row>
    <row r="7853">
      <c r="A7853" s="761" t="s">
        <v>20625</v>
      </c>
      <c r="B7853" s="677" t="s">
        <v>6163</v>
      </c>
    </row>
    <row r="7854">
      <c r="A7854" s="761" t="s">
        <v>191</v>
      </c>
      <c r="B7854" s="677" t="s">
        <v>6163</v>
      </c>
    </row>
    <row r="7855">
      <c r="A7855" s="761" t="s">
        <v>1336</v>
      </c>
      <c r="B7855" s="677" t="s">
        <v>6163</v>
      </c>
    </row>
    <row r="7856">
      <c r="A7856" s="761" t="s">
        <v>20626</v>
      </c>
      <c r="B7856" s="677" t="s">
        <v>6163</v>
      </c>
    </row>
    <row r="7857">
      <c r="A7857" s="761" t="s">
        <v>20627</v>
      </c>
      <c r="B7857" s="677" t="s">
        <v>6163</v>
      </c>
    </row>
    <row r="7858">
      <c r="A7858" s="761" t="s">
        <v>20628</v>
      </c>
      <c r="B7858" s="677" t="s">
        <v>6163</v>
      </c>
    </row>
    <row r="7859">
      <c r="A7859" s="761" t="s">
        <v>20629</v>
      </c>
      <c r="B7859" s="677" t="s">
        <v>6163</v>
      </c>
    </row>
    <row r="7860">
      <c r="A7860" s="761" t="s">
        <v>20630</v>
      </c>
      <c r="B7860" s="677" t="s">
        <v>6163</v>
      </c>
    </row>
    <row r="7861">
      <c r="A7861" s="761" t="s">
        <v>20631</v>
      </c>
      <c r="B7861" s="677" t="s">
        <v>6163</v>
      </c>
    </row>
    <row r="7862">
      <c r="A7862" s="761" t="s">
        <v>20632</v>
      </c>
      <c r="B7862" s="677" t="s">
        <v>6163</v>
      </c>
    </row>
    <row r="7863">
      <c r="A7863" s="761" t="s">
        <v>20633</v>
      </c>
      <c r="B7863" s="677" t="s">
        <v>6163</v>
      </c>
    </row>
    <row r="7864">
      <c r="A7864" s="761" t="s">
        <v>20634</v>
      </c>
      <c r="B7864" s="677" t="s">
        <v>6163</v>
      </c>
    </row>
    <row r="7865">
      <c r="A7865" s="761" t="s">
        <v>20635</v>
      </c>
      <c r="B7865" s="677" t="s">
        <v>6163</v>
      </c>
    </row>
    <row r="7866">
      <c r="A7866" s="761" t="s">
        <v>20636</v>
      </c>
      <c r="B7866" s="677" t="s">
        <v>6163</v>
      </c>
    </row>
    <row r="7867">
      <c r="A7867" s="761" t="s">
        <v>20637</v>
      </c>
      <c r="B7867" s="677" t="s">
        <v>6163</v>
      </c>
    </row>
    <row r="7868">
      <c r="A7868" s="761" t="s">
        <v>20638</v>
      </c>
      <c r="B7868" s="677" t="s">
        <v>6163</v>
      </c>
    </row>
    <row r="7869">
      <c r="A7869" s="761" t="s">
        <v>20639</v>
      </c>
      <c r="B7869" s="677" t="s">
        <v>6163</v>
      </c>
    </row>
    <row r="7870">
      <c r="A7870" s="761" t="s">
        <v>20640</v>
      </c>
      <c r="B7870" s="677" t="s">
        <v>6163</v>
      </c>
    </row>
    <row r="7871">
      <c r="A7871" s="761" t="s">
        <v>20641</v>
      </c>
      <c r="B7871" s="677" t="s">
        <v>6163</v>
      </c>
    </row>
    <row r="7872">
      <c r="A7872" s="761" t="s">
        <v>20642</v>
      </c>
      <c r="B7872" s="677" t="s">
        <v>12953</v>
      </c>
    </row>
    <row r="7873">
      <c r="A7873" s="761" t="s">
        <v>20643</v>
      </c>
      <c r="B7873" s="677" t="s">
        <v>12953</v>
      </c>
    </row>
    <row r="7874">
      <c r="A7874" s="761" t="s">
        <v>20644</v>
      </c>
      <c r="B7874" s="677" t="s">
        <v>6163</v>
      </c>
    </row>
    <row r="7875">
      <c r="A7875" s="761" t="s">
        <v>20645</v>
      </c>
      <c r="B7875" s="677" t="s">
        <v>12953</v>
      </c>
    </row>
    <row r="7876">
      <c r="A7876" s="761" t="s">
        <v>20646</v>
      </c>
      <c r="B7876" s="677" t="s">
        <v>6163</v>
      </c>
    </row>
    <row r="7877">
      <c r="A7877" s="761" t="s">
        <v>20647</v>
      </c>
      <c r="B7877" s="677" t="s">
        <v>6163</v>
      </c>
    </row>
    <row r="7878">
      <c r="A7878" s="761" t="s">
        <v>20648</v>
      </c>
      <c r="B7878" s="677" t="s">
        <v>6163</v>
      </c>
    </row>
    <row r="7879">
      <c r="A7879" s="761" t="s">
        <v>20649</v>
      </c>
      <c r="B7879" s="677" t="s">
        <v>6163</v>
      </c>
    </row>
    <row r="7880">
      <c r="A7880" s="761" t="s">
        <v>20650</v>
      </c>
      <c r="B7880" s="677" t="s">
        <v>6163</v>
      </c>
    </row>
    <row r="7881">
      <c r="A7881" s="761" t="s">
        <v>20651</v>
      </c>
      <c r="B7881" s="677" t="s">
        <v>6163</v>
      </c>
    </row>
    <row r="7882">
      <c r="A7882" s="761" t="s">
        <v>20652</v>
      </c>
      <c r="B7882" s="677" t="s">
        <v>6163</v>
      </c>
    </row>
    <row r="7883">
      <c r="A7883" s="761" t="s">
        <v>20653</v>
      </c>
      <c r="B7883" s="677" t="s">
        <v>6163</v>
      </c>
    </row>
    <row r="7884">
      <c r="A7884" s="761" t="s">
        <v>20654</v>
      </c>
      <c r="B7884" s="677" t="s">
        <v>6163</v>
      </c>
    </row>
    <row r="7885">
      <c r="A7885" s="761" t="s">
        <v>20655</v>
      </c>
      <c r="B7885" s="677" t="s">
        <v>6163</v>
      </c>
    </row>
    <row r="7886">
      <c r="A7886" s="761" t="s">
        <v>20656</v>
      </c>
      <c r="B7886" s="677" t="s">
        <v>6163</v>
      </c>
    </row>
    <row r="7887">
      <c r="A7887" s="761" t="s">
        <v>20657</v>
      </c>
      <c r="B7887" s="677" t="s">
        <v>12953</v>
      </c>
    </row>
    <row r="7888">
      <c r="A7888" s="761" t="s">
        <v>20658</v>
      </c>
      <c r="B7888" s="677" t="s">
        <v>6163</v>
      </c>
    </row>
    <row r="7889">
      <c r="A7889" s="761" t="s">
        <v>20659</v>
      </c>
      <c r="B7889" s="677" t="s">
        <v>6163</v>
      </c>
    </row>
    <row r="7890">
      <c r="A7890" s="761" t="s">
        <v>20660</v>
      </c>
      <c r="B7890" s="677" t="s">
        <v>6163</v>
      </c>
    </row>
    <row r="7891">
      <c r="A7891" s="761" t="s">
        <v>20661</v>
      </c>
      <c r="B7891" s="677" t="s">
        <v>6163</v>
      </c>
    </row>
    <row r="7892">
      <c r="A7892" s="761" t="s">
        <v>20662</v>
      </c>
      <c r="B7892" s="677" t="s">
        <v>6163</v>
      </c>
    </row>
    <row r="7893">
      <c r="A7893" s="761" t="s">
        <v>20663</v>
      </c>
      <c r="B7893" s="677" t="s">
        <v>6163</v>
      </c>
    </row>
    <row r="7894">
      <c r="A7894" s="761" t="s">
        <v>20664</v>
      </c>
      <c r="B7894" s="677" t="s">
        <v>6163</v>
      </c>
    </row>
    <row r="7895">
      <c r="A7895" s="761" t="s">
        <v>20665</v>
      </c>
      <c r="B7895" s="677" t="s">
        <v>6163</v>
      </c>
    </row>
    <row r="7896">
      <c r="A7896" s="761" t="s">
        <v>20666</v>
      </c>
      <c r="B7896" s="677" t="s">
        <v>6163</v>
      </c>
    </row>
    <row r="7897">
      <c r="A7897" s="761" t="s">
        <v>20667</v>
      </c>
      <c r="B7897" s="677" t="s">
        <v>6163</v>
      </c>
    </row>
    <row r="7898">
      <c r="A7898" s="761" t="s">
        <v>20668</v>
      </c>
      <c r="B7898" s="677" t="s">
        <v>6163</v>
      </c>
    </row>
    <row r="7899">
      <c r="A7899" s="761" t="s">
        <v>20669</v>
      </c>
      <c r="B7899" s="677" t="s">
        <v>6163</v>
      </c>
    </row>
    <row r="7900">
      <c r="A7900" s="761" t="s">
        <v>20670</v>
      </c>
      <c r="B7900" s="677" t="s">
        <v>6163</v>
      </c>
    </row>
    <row r="7901">
      <c r="A7901" s="761" t="s">
        <v>20671</v>
      </c>
      <c r="B7901" s="677" t="s">
        <v>6163</v>
      </c>
    </row>
    <row r="7902">
      <c r="A7902" s="761" t="s">
        <v>20672</v>
      </c>
      <c r="B7902" s="677" t="s">
        <v>6163</v>
      </c>
    </row>
    <row r="7903">
      <c r="A7903" s="761" t="s">
        <v>20673</v>
      </c>
      <c r="B7903" s="677" t="s">
        <v>6163</v>
      </c>
    </row>
    <row r="7904">
      <c r="A7904" s="761" t="s">
        <v>20674</v>
      </c>
      <c r="B7904" s="677" t="s">
        <v>6163</v>
      </c>
    </row>
    <row r="7905">
      <c r="A7905" s="761" t="s">
        <v>20675</v>
      </c>
      <c r="B7905" s="677" t="s">
        <v>12953</v>
      </c>
    </row>
    <row r="7906">
      <c r="A7906" s="761" t="s">
        <v>20676</v>
      </c>
      <c r="B7906" s="677" t="s">
        <v>6163</v>
      </c>
    </row>
    <row r="7907">
      <c r="A7907" s="761" t="s">
        <v>20677</v>
      </c>
      <c r="B7907" s="677" t="s">
        <v>6163</v>
      </c>
    </row>
    <row r="7908">
      <c r="A7908" s="761" t="s">
        <v>20678</v>
      </c>
      <c r="B7908" s="677" t="s">
        <v>6163</v>
      </c>
    </row>
    <row r="7909">
      <c r="A7909" s="761" t="s">
        <v>20679</v>
      </c>
      <c r="B7909" s="677" t="s">
        <v>6163</v>
      </c>
    </row>
    <row r="7910">
      <c r="A7910" s="761" t="s">
        <v>20680</v>
      </c>
      <c r="B7910" s="677" t="s">
        <v>12953</v>
      </c>
    </row>
    <row r="7911">
      <c r="A7911" s="761" t="s">
        <v>20681</v>
      </c>
      <c r="B7911" s="677" t="s">
        <v>6163</v>
      </c>
    </row>
    <row r="7912">
      <c r="A7912" s="761" t="s">
        <v>20682</v>
      </c>
      <c r="B7912" s="677" t="s">
        <v>12953</v>
      </c>
    </row>
    <row r="7913">
      <c r="A7913" s="761" t="s">
        <v>20683</v>
      </c>
      <c r="B7913" s="677" t="s">
        <v>6163</v>
      </c>
    </row>
    <row r="7914">
      <c r="A7914" s="761" t="s">
        <v>20684</v>
      </c>
      <c r="B7914" s="677" t="s">
        <v>6163</v>
      </c>
    </row>
    <row r="7915">
      <c r="A7915" s="761" t="s">
        <v>20685</v>
      </c>
      <c r="B7915" s="677" t="s">
        <v>6163</v>
      </c>
    </row>
    <row r="7916">
      <c r="A7916" s="761" t="s">
        <v>20686</v>
      </c>
      <c r="B7916" s="677" t="s">
        <v>6163</v>
      </c>
    </row>
    <row r="7917">
      <c r="A7917" s="761" t="s">
        <v>20687</v>
      </c>
      <c r="B7917" s="677" t="s">
        <v>6163</v>
      </c>
    </row>
    <row r="7918">
      <c r="A7918" s="761" t="s">
        <v>20688</v>
      </c>
      <c r="B7918" s="677" t="s">
        <v>12953</v>
      </c>
    </row>
    <row r="7919">
      <c r="A7919" s="761" t="s">
        <v>20689</v>
      </c>
      <c r="B7919" s="677" t="s">
        <v>6163</v>
      </c>
    </row>
    <row r="7920">
      <c r="A7920" s="761" t="s">
        <v>20690</v>
      </c>
      <c r="B7920" s="677" t="s">
        <v>6163</v>
      </c>
    </row>
    <row r="7921">
      <c r="A7921" s="761" t="s">
        <v>20691</v>
      </c>
      <c r="B7921" s="677" t="s">
        <v>6163</v>
      </c>
    </row>
    <row r="7922">
      <c r="A7922" s="761" t="s">
        <v>20692</v>
      </c>
      <c r="B7922" s="677" t="s">
        <v>6163</v>
      </c>
    </row>
    <row r="7923">
      <c r="A7923" s="761" t="s">
        <v>20693</v>
      </c>
      <c r="B7923" s="677" t="s">
        <v>6163</v>
      </c>
    </row>
    <row r="7924">
      <c r="A7924" s="761" t="s">
        <v>20694</v>
      </c>
      <c r="B7924" s="677" t="s">
        <v>6163</v>
      </c>
    </row>
    <row r="7925">
      <c r="A7925" s="761" t="s">
        <v>20695</v>
      </c>
      <c r="B7925" s="677" t="s">
        <v>6163</v>
      </c>
    </row>
    <row r="7926">
      <c r="A7926" s="761" t="s">
        <v>20696</v>
      </c>
      <c r="B7926" s="677" t="s">
        <v>6163</v>
      </c>
    </row>
    <row r="7927">
      <c r="A7927" s="761" t="s">
        <v>20697</v>
      </c>
      <c r="B7927" s="677" t="s">
        <v>6163</v>
      </c>
    </row>
    <row r="7928">
      <c r="A7928" s="761" t="s">
        <v>20698</v>
      </c>
      <c r="B7928" s="677" t="s">
        <v>6163</v>
      </c>
    </row>
    <row r="7929">
      <c r="A7929" s="761" t="s">
        <v>20699</v>
      </c>
      <c r="B7929" s="677" t="s">
        <v>6163</v>
      </c>
    </row>
    <row r="7930">
      <c r="A7930" s="761" t="s">
        <v>20700</v>
      </c>
      <c r="B7930" s="677" t="s">
        <v>6163</v>
      </c>
    </row>
    <row r="7931">
      <c r="A7931" s="761" t="s">
        <v>20701</v>
      </c>
      <c r="B7931" s="677" t="s">
        <v>6163</v>
      </c>
    </row>
    <row r="7932">
      <c r="A7932" s="761" t="s">
        <v>20702</v>
      </c>
      <c r="B7932" s="677" t="s">
        <v>6163</v>
      </c>
    </row>
    <row r="7933">
      <c r="A7933" s="761" t="s">
        <v>20703</v>
      </c>
      <c r="B7933" s="677" t="s">
        <v>6163</v>
      </c>
    </row>
    <row r="7934">
      <c r="A7934" s="761" t="s">
        <v>20704</v>
      </c>
      <c r="B7934" s="677" t="s">
        <v>6163</v>
      </c>
    </row>
    <row r="7935">
      <c r="A7935" s="761" t="s">
        <v>20705</v>
      </c>
      <c r="B7935" s="677" t="s">
        <v>6163</v>
      </c>
    </row>
    <row r="7936">
      <c r="A7936" s="761" t="s">
        <v>20706</v>
      </c>
      <c r="B7936" s="677" t="s">
        <v>6163</v>
      </c>
    </row>
    <row r="7937">
      <c r="A7937" s="761" t="s">
        <v>20707</v>
      </c>
      <c r="B7937" s="677" t="s">
        <v>6163</v>
      </c>
    </row>
    <row r="7938">
      <c r="A7938" s="761" t="s">
        <v>20708</v>
      </c>
      <c r="B7938" s="677" t="s">
        <v>6163</v>
      </c>
    </row>
    <row r="7939">
      <c r="A7939" s="761" t="s">
        <v>20709</v>
      </c>
      <c r="B7939" s="677" t="s">
        <v>6163</v>
      </c>
    </row>
    <row r="7940">
      <c r="A7940" s="761" t="s">
        <v>20710</v>
      </c>
      <c r="B7940" s="677" t="s">
        <v>12953</v>
      </c>
    </row>
    <row r="7941">
      <c r="A7941" s="761" t="s">
        <v>20711</v>
      </c>
      <c r="B7941" s="677" t="s">
        <v>6163</v>
      </c>
    </row>
    <row r="7942">
      <c r="A7942" s="761" t="s">
        <v>20712</v>
      </c>
      <c r="B7942" s="677" t="s">
        <v>6163</v>
      </c>
    </row>
    <row r="7943">
      <c r="A7943" s="761" t="s">
        <v>20713</v>
      </c>
      <c r="B7943" s="677" t="s">
        <v>6163</v>
      </c>
    </row>
    <row r="7944">
      <c r="A7944" s="761" t="s">
        <v>20714</v>
      </c>
      <c r="B7944" s="677" t="s">
        <v>6163</v>
      </c>
    </row>
    <row r="7945">
      <c r="A7945" s="761" t="s">
        <v>20715</v>
      </c>
      <c r="B7945" s="677" t="s">
        <v>6163</v>
      </c>
    </row>
    <row r="7946">
      <c r="A7946" s="761" t="s">
        <v>20716</v>
      </c>
      <c r="B7946" s="677" t="s">
        <v>6163</v>
      </c>
    </row>
    <row r="7947">
      <c r="A7947" s="761" t="s">
        <v>20717</v>
      </c>
      <c r="B7947" s="677" t="s">
        <v>6163</v>
      </c>
    </row>
    <row r="7948">
      <c r="A7948" s="761" t="s">
        <v>20718</v>
      </c>
      <c r="B7948" s="677" t="s">
        <v>6163</v>
      </c>
    </row>
    <row r="7949">
      <c r="A7949" s="761" t="s">
        <v>20719</v>
      </c>
      <c r="B7949" s="677" t="s">
        <v>6163</v>
      </c>
    </row>
    <row r="7950">
      <c r="A7950" s="761" t="s">
        <v>20720</v>
      </c>
      <c r="B7950" s="677" t="s">
        <v>6163</v>
      </c>
    </row>
    <row r="7951">
      <c r="A7951" s="761" t="s">
        <v>20721</v>
      </c>
      <c r="B7951" s="677" t="s">
        <v>6163</v>
      </c>
    </row>
    <row r="7952">
      <c r="A7952" s="761" t="s">
        <v>20722</v>
      </c>
      <c r="B7952" s="677" t="s">
        <v>6163</v>
      </c>
    </row>
    <row r="7953">
      <c r="A7953" s="761" t="s">
        <v>20723</v>
      </c>
      <c r="B7953" s="677" t="s">
        <v>6163</v>
      </c>
    </row>
    <row r="7954">
      <c r="A7954" s="761" t="s">
        <v>20724</v>
      </c>
      <c r="B7954" s="677" t="s">
        <v>6163</v>
      </c>
    </row>
    <row r="7955">
      <c r="A7955" s="761" t="s">
        <v>20725</v>
      </c>
      <c r="B7955" s="677" t="s">
        <v>6163</v>
      </c>
    </row>
    <row r="7956">
      <c r="A7956" s="761" t="s">
        <v>20726</v>
      </c>
      <c r="B7956" s="677" t="s">
        <v>6163</v>
      </c>
    </row>
    <row r="7957">
      <c r="A7957" s="761" t="s">
        <v>20727</v>
      </c>
      <c r="B7957" s="677" t="s">
        <v>6163</v>
      </c>
    </row>
    <row r="7958">
      <c r="A7958" s="761" t="s">
        <v>20728</v>
      </c>
      <c r="B7958" s="677" t="s">
        <v>6163</v>
      </c>
    </row>
    <row r="7959">
      <c r="A7959" s="761" t="s">
        <v>20729</v>
      </c>
      <c r="B7959" s="677" t="s">
        <v>6163</v>
      </c>
    </row>
    <row r="7960">
      <c r="A7960" s="761" t="s">
        <v>20730</v>
      </c>
      <c r="B7960" s="677" t="s">
        <v>6163</v>
      </c>
    </row>
    <row r="7961">
      <c r="A7961" s="761" t="s">
        <v>20731</v>
      </c>
      <c r="B7961" s="677" t="s">
        <v>6163</v>
      </c>
    </row>
    <row r="7962">
      <c r="A7962" s="761" t="s">
        <v>20732</v>
      </c>
      <c r="B7962" s="677" t="s">
        <v>6163</v>
      </c>
    </row>
    <row r="7963">
      <c r="A7963" s="761" t="s">
        <v>20733</v>
      </c>
      <c r="B7963" s="677" t="s">
        <v>6163</v>
      </c>
    </row>
    <row r="7964">
      <c r="A7964" s="761" t="s">
        <v>20734</v>
      </c>
      <c r="B7964" s="677" t="s">
        <v>6163</v>
      </c>
    </row>
    <row r="7965">
      <c r="A7965" s="761" t="s">
        <v>20735</v>
      </c>
      <c r="B7965" s="677" t="s">
        <v>6163</v>
      </c>
    </row>
    <row r="7966">
      <c r="A7966" s="761" t="s">
        <v>20736</v>
      </c>
      <c r="B7966" s="677" t="s">
        <v>6163</v>
      </c>
    </row>
    <row r="7967">
      <c r="A7967" s="761" t="s">
        <v>20737</v>
      </c>
      <c r="B7967" s="677" t="s">
        <v>6163</v>
      </c>
    </row>
    <row r="7968">
      <c r="A7968" s="761" t="s">
        <v>20738</v>
      </c>
      <c r="B7968" s="677" t="s">
        <v>6163</v>
      </c>
    </row>
    <row r="7969">
      <c r="A7969" s="761" t="s">
        <v>20739</v>
      </c>
      <c r="B7969" s="677" t="s">
        <v>6163</v>
      </c>
    </row>
    <row r="7970">
      <c r="A7970" s="761" t="s">
        <v>20740</v>
      </c>
      <c r="B7970" s="677" t="s">
        <v>6163</v>
      </c>
    </row>
    <row r="7971">
      <c r="A7971" s="761" t="s">
        <v>20741</v>
      </c>
      <c r="B7971" s="677" t="s">
        <v>6163</v>
      </c>
    </row>
    <row r="7972">
      <c r="A7972" s="761" t="s">
        <v>20742</v>
      </c>
      <c r="B7972" s="677" t="s">
        <v>12953</v>
      </c>
    </row>
    <row r="7973">
      <c r="A7973" s="761" t="s">
        <v>20743</v>
      </c>
      <c r="B7973" s="677" t="s">
        <v>6163</v>
      </c>
    </row>
    <row r="7974">
      <c r="A7974" s="761" t="s">
        <v>20744</v>
      </c>
      <c r="B7974" s="677" t="s">
        <v>6163</v>
      </c>
    </row>
    <row r="7975">
      <c r="A7975" s="761" t="s">
        <v>20745</v>
      </c>
      <c r="B7975" s="677" t="s">
        <v>6163</v>
      </c>
    </row>
    <row r="7976">
      <c r="A7976" s="761" t="s">
        <v>20746</v>
      </c>
      <c r="B7976" s="677" t="s">
        <v>6163</v>
      </c>
    </row>
    <row r="7977">
      <c r="A7977" s="761" t="s">
        <v>20747</v>
      </c>
      <c r="B7977" s="677" t="s">
        <v>6163</v>
      </c>
    </row>
    <row r="7978">
      <c r="A7978" s="761" t="s">
        <v>20748</v>
      </c>
      <c r="B7978" s="677" t="s">
        <v>6163</v>
      </c>
    </row>
    <row r="7979">
      <c r="A7979" s="761" t="s">
        <v>20749</v>
      </c>
      <c r="B7979" s="677" t="s">
        <v>6163</v>
      </c>
    </row>
    <row r="7980">
      <c r="A7980" s="761" t="s">
        <v>20750</v>
      </c>
      <c r="B7980" s="677" t="s">
        <v>6163</v>
      </c>
    </row>
    <row r="7981">
      <c r="A7981" s="761" t="s">
        <v>20751</v>
      </c>
      <c r="B7981" s="677" t="s">
        <v>6163</v>
      </c>
    </row>
    <row r="7982">
      <c r="A7982" s="761" t="s">
        <v>20752</v>
      </c>
      <c r="B7982" s="677" t="s">
        <v>6163</v>
      </c>
    </row>
    <row r="7983">
      <c r="A7983" s="761" t="s">
        <v>20753</v>
      </c>
      <c r="B7983" s="677" t="s">
        <v>6163</v>
      </c>
    </row>
    <row r="7984">
      <c r="A7984" s="761" t="s">
        <v>20754</v>
      </c>
      <c r="B7984" s="677" t="s">
        <v>6163</v>
      </c>
    </row>
    <row r="7985">
      <c r="A7985" s="761" t="s">
        <v>20755</v>
      </c>
      <c r="B7985" s="677" t="s">
        <v>6163</v>
      </c>
    </row>
    <row r="7986">
      <c r="A7986" s="761" t="s">
        <v>20756</v>
      </c>
      <c r="B7986" s="677" t="s">
        <v>6163</v>
      </c>
    </row>
    <row r="7987">
      <c r="A7987" s="761" t="s">
        <v>20757</v>
      </c>
      <c r="B7987" s="677" t="s">
        <v>6163</v>
      </c>
    </row>
    <row r="7988">
      <c r="A7988" s="761" t="s">
        <v>20758</v>
      </c>
      <c r="B7988" s="677" t="s">
        <v>6163</v>
      </c>
    </row>
    <row r="7989">
      <c r="A7989" s="761" t="s">
        <v>20759</v>
      </c>
      <c r="B7989" s="677" t="s">
        <v>6163</v>
      </c>
    </row>
    <row r="7990">
      <c r="A7990" s="761" t="s">
        <v>20760</v>
      </c>
      <c r="B7990" s="677" t="s">
        <v>12953</v>
      </c>
    </row>
    <row r="7991">
      <c r="A7991" s="761" t="s">
        <v>20761</v>
      </c>
      <c r="B7991" s="677" t="s">
        <v>6163</v>
      </c>
    </row>
    <row r="7992">
      <c r="A7992" s="761" t="s">
        <v>20762</v>
      </c>
      <c r="B7992" s="677" t="s">
        <v>6163</v>
      </c>
    </row>
    <row r="7993">
      <c r="A7993" s="761" t="s">
        <v>20763</v>
      </c>
      <c r="B7993" s="677" t="s">
        <v>6163</v>
      </c>
    </row>
    <row r="7994">
      <c r="A7994" s="761" t="s">
        <v>20764</v>
      </c>
      <c r="B7994" s="677" t="s">
        <v>6163</v>
      </c>
    </row>
    <row r="7995">
      <c r="A7995" s="761" t="s">
        <v>20765</v>
      </c>
      <c r="B7995" s="677" t="s">
        <v>12953</v>
      </c>
    </row>
    <row r="7996">
      <c r="A7996" s="761" t="s">
        <v>20766</v>
      </c>
      <c r="B7996" s="677" t="s">
        <v>12953</v>
      </c>
    </row>
    <row r="7997">
      <c r="A7997" s="761" t="s">
        <v>20767</v>
      </c>
      <c r="B7997" s="677" t="s">
        <v>6163</v>
      </c>
    </row>
    <row r="7998">
      <c r="A7998" s="761" t="s">
        <v>20768</v>
      </c>
      <c r="B7998" s="677" t="s">
        <v>12953</v>
      </c>
    </row>
    <row r="7999">
      <c r="A7999" s="761" t="s">
        <v>20769</v>
      </c>
      <c r="B7999" s="677" t="s">
        <v>12953</v>
      </c>
    </row>
    <row r="8000">
      <c r="A8000" s="761" t="s">
        <v>20770</v>
      </c>
      <c r="B8000" s="677" t="s">
        <v>6163</v>
      </c>
    </row>
    <row r="8001">
      <c r="A8001" s="761" t="s">
        <v>20771</v>
      </c>
      <c r="B8001" s="677" t="s">
        <v>6163</v>
      </c>
    </row>
    <row r="8002">
      <c r="A8002" s="761" t="s">
        <v>20772</v>
      </c>
      <c r="B8002" s="677" t="s">
        <v>12953</v>
      </c>
    </row>
    <row r="8003">
      <c r="A8003" s="761" t="s">
        <v>20773</v>
      </c>
      <c r="B8003" s="677" t="s">
        <v>12953</v>
      </c>
    </row>
    <row r="8004">
      <c r="A8004" s="761" t="s">
        <v>20774</v>
      </c>
      <c r="B8004" s="677" t="s">
        <v>12953</v>
      </c>
    </row>
    <row r="8005">
      <c r="A8005" s="761" t="s">
        <v>20775</v>
      </c>
      <c r="B8005" s="677" t="s">
        <v>6163</v>
      </c>
    </row>
    <row r="8006">
      <c r="A8006" s="761" t="s">
        <v>20776</v>
      </c>
      <c r="B8006" s="677" t="s">
        <v>6163</v>
      </c>
    </row>
    <row r="8007">
      <c r="A8007" s="761" t="s">
        <v>20777</v>
      </c>
      <c r="B8007" s="677" t="s">
        <v>6163</v>
      </c>
    </row>
    <row r="8008">
      <c r="A8008" s="761" t="s">
        <v>20778</v>
      </c>
      <c r="B8008" s="677" t="s">
        <v>6163</v>
      </c>
    </row>
    <row r="8009">
      <c r="A8009" s="761" t="s">
        <v>20779</v>
      </c>
      <c r="B8009" s="677" t="s">
        <v>6163</v>
      </c>
    </row>
    <row r="8010">
      <c r="A8010" s="761" t="s">
        <v>20780</v>
      </c>
      <c r="B8010" s="677" t="s">
        <v>6163</v>
      </c>
    </row>
    <row r="8011">
      <c r="A8011" s="761" t="s">
        <v>20781</v>
      </c>
      <c r="B8011" s="677" t="s">
        <v>6163</v>
      </c>
    </row>
    <row r="8012">
      <c r="A8012" s="761" t="s">
        <v>20782</v>
      </c>
      <c r="B8012" s="677" t="s">
        <v>6163</v>
      </c>
    </row>
    <row r="8013">
      <c r="A8013" s="761" t="s">
        <v>20783</v>
      </c>
      <c r="B8013" s="677" t="s">
        <v>6163</v>
      </c>
    </row>
    <row r="8014">
      <c r="A8014" s="761" t="s">
        <v>20784</v>
      </c>
      <c r="B8014" s="677" t="s">
        <v>6163</v>
      </c>
    </row>
    <row r="8015">
      <c r="A8015" s="761" t="s">
        <v>20785</v>
      </c>
      <c r="B8015" s="677" t="s">
        <v>6163</v>
      </c>
    </row>
    <row r="8016">
      <c r="A8016" s="761" t="s">
        <v>20786</v>
      </c>
      <c r="B8016" s="677" t="s">
        <v>12953</v>
      </c>
    </row>
    <row r="8017">
      <c r="A8017" s="761" t="s">
        <v>20787</v>
      </c>
      <c r="B8017" s="677" t="s">
        <v>6163</v>
      </c>
    </row>
    <row r="8018">
      <c r="A8018" s="761" t="s">
        <v>20788</v>
      </c>
      <c r="B8018" s="677" t="s">
        <v>6163</v>
      </c>
    </row>
    <row r="8019">
      <c r="A8019" s="761" t="s">
        <v>20789</v>
      </c>
      <c r="B8019" s="677" t="s">
        <v>6163</v>
      </c>
    </row>
    <row r="8020">
      <c r="A8020" s="761" t="s">
        <v>20790</v>
      </c>
      <c r="B8020" s="677" t="s">
        <v>6163</v>
      </c>
    </row>
    <row r="8021">
      <c r="A8021" s="761" t="s">
        <v>20791</v>
      </c>
      <c r="B8021" s="677" t="s">
        <v>6163</v>
      </c>
    </row>
    <row r="8022">
      <c r="A8022" s="761" t="s">
        <v>20792</v>
      </c>
      <c r="B8022" s="677" t="s">
        <v>6163</v>
      </c>
    </row>
    <row r="8023">
      <c r="A8023" s="761" t="s">
        <v>20793</v>
      </c>
      <c r="B8023" s="677" t="s">
        <v>6163</v>
      </c>
    </row>
    <row r="8024">
      <c r="A8024" s="761" t="s">
        <v>20794</v>
      </c>
      <c r="B8024" s="677" t="s">
        <v>12953</v>
      </c>
    </row>
    <row r="8025">
      <c r="A8025" s="761" t="s">
        <v>20795</v>
      </c>
      <c r="B8025" s="677" t="s">
        <v>6163</v>
      </c>
    </row>
    <row r="8026">
      <c r="A8026" s="761" t="s">
        <v>20796</v>
      </c>
      <c r="B8026" s="677" t="s">
        <v>6163</v>
      </c>
    </row>
    <row r="8027">
      <c r="A8027" s="761" t="s">
        <v>20797</v>
      </c>
      <c r="B8027" s="677" t="s">
        <v>6163</v>
      </c>
    </row>
    <row r="8028">
      <c r="A8028" s="761" t="s">
        <v>20798</v>
      </c>
      <c r="B8028" s="677" t="s">
        <v>6163</v>
      </c>
    </row>
    <row r="8029">
      <c r="A8029" s="761" t="s">
        <v>20799</v>
      </c>
      <c r="B8029" s="677" t="s">
        <v>6163</v>
      </c>
    </row>
    <row r="8030">
      <c r="A8030" s="761" t="s">
        <v>20800</v>
      </c>
      <c r="B8030" s="677" t="s">
        <v>12953</v>
      </c>
    </row>
    <row r="8031">
      <c r="A8031" s="761" t="s">
        <v>20801</v>
      </c>
      <c r="B8031" s="677" t="s">
        <v>6163</v>
      </c>
    </row>
    <row r="8032">
      <c r="A8032" s="761" t="s">
        <v>20802</v>
      </c>
      <c r="B8032" s="677" t="s">
        <v>12953</v>
      </c>
    </row>
    <row r="8033">
      <c r="A8033" s="761" t="s">
        <v>20803</v>
      </c>
      <c r="B8033" s="677" t="s">
        <v>6163</v>
      </c>
    </row>
    <row r="8034">
      <c r="A8034" s="761" t="s">
        <v>20804</v>
      </c>
      <c r="B8034" s="677" t="s">
        <v>6163</v>
      </c>
    </row>
    <row r="8035">
      <c r="A8035" s="761" t="s">
        <v>20805</v>
      </c>
      <c r="B8035" s="677" t="s">
        <v>6163</v>
      </c>
    </row>
    <row r="8036">
      <c r="A8036" s="761" t="s">
        <v>20806</v>
      </c>
      <c r="B8036" s="677" t="s">
        <v>6163</v>
      </c>
    </row>
    <row r="8037">
      <c r="A8037" s="761" t="s">
        <v>20807</v>
      </c>
      <c r="B8037" s="677" t="s">
        <v>6163</v>
      </c>
    </row>
    <row r="8038">
      <c r="A8038" s="761" t="s">
        <v>20808</v>
      </c>
      <c r="B8038" s="677" t="s">
        <v>6163</v>
      </c>
    </row>
    <row r="8039">
      <c r="A8039" s="761" t="s">
        <v>20809</v>
      </c>
      <c r="B8039" s="677" t="s">
        <v>6163</v>
      </c>
    </row>
    <row r="8040">
      <c r="A8040" s="761" t="s">
        <v>20810</v>
      </c>
      <c r="B8040" s="677" t="s">
        <v>6163</v>
      </c>
    </row>
    <row r="8041">
      <c r="A8041" s="761" t="s">
        <v>20811</v>
      </c>
      <c r="B8041" s="677" t="s">
        <v>6163</v>
      </c>
    </row>
    <row r="8042">
      <c r="A8042" s="761" t="s">
        <v>20812</v>
      </c>
      <c r="B8042" s="677" t="s">
        <v>6163</v>
      </c>
    </row>
    <row r="8043">
      <c r="A8043" s="761" t="s">
        <v>20813</v>
      </c>
      <c r="B8043" s="677" t="s">
        <v>6163</v>
      </c>
    </row>
    <row r="8044">
      <c r="A8044" s="761" t="s">
        <v>20814</v>
      </c>
      <c r="B8044" s="677" t="s">
        <v>6163</v>
      </c>
    </row>
    <row r="8045">
      <c r="A8045" s="761" t="s">
        <v>20815</v>
      </c>
      <c r="B8045" s="677" t="s">
        <v>6163</v>
      </c>
    </row>
    <row r="8046">
      <c r="A8046" s="761" t="s">
        <v>20816</v>
      </c>
      <c r="B8046" s="677" t="s">
        <v>6163</v>
      </c>
    </row>
    <row r="8047">
      <c r="A8047" s="761" t="s">
        <v>20817</v>
      </c>
      <c r="B8047" s="677" t="s">
        <v>12953</v>
      </c>
    </row>
    <row r="8048">
      <c r="A8048" s="761" t="s">
        <v>20818</v>
      </c>
      <c r="B8048" s="677" t="s">
        <v>6163</v>
      </c>
    </row>
    <row r="8049">
      <c r="A8049" s="761" t="s">
        <v>20819</v>
      </c>
      <c r="B8049" s="677" t="s">
        <v>6163</v>
      </c>
    </row>
    <row r="8050">
      <c r="A8050" s="761" t="s">
        <v>20820</v>
      </c>
      <c r="B8050" s="677" t="s">
        <v>6163</v>
      </c>
    </row>
    <row r="8051">
      <c r="A8051" s="761" t="s">
        <v>20821</v>
      </c>
      <c r="B8051" s="677" t="s">
        <v>6163</v>
      </c>
    </row>
    <row r="8052">
      <c r="A8052" s="761" t="s">
        <v>20822</v>
      </c>
      <c r="B8052" s="677" t="s">
        <v>12953</v>
      </c>
    </row>
    <row r="8053">
      <c r="A8053" s="761" t="s">
        <v>20823</v>
      </c>
      <c r="B8053" s="677" t="s">
        <v>6163</v>
      </c>
    </row>
    <row r="8054">
      <c r="A8054" s="761" t="s">
        <v>20824</v>
      </c>
      <c r="B8054" s="677" t="s">
        <v>6163</v>
      </c>
    </row>
    <row r="8055">
      <c r="A8055" s="761" t="s">
        <v>20825</v>
      </c>
      <c r="B8055" s="677" t="s">
        <v>6163</v>
      </c>
    </row>
    <row r="8056">
      <c r="A8056" s="761" t="s">
        <v>20826</v>
      </c>
      <c r="B8056" s="677" t="s">
        <v>6163</v>
      </c>
    </row>
    <row r="8057">
      <c r="A8057" s="761" t="s">
        <v>20827</v>
      </c>
      <c r="B8057" s="677" t="s">
        <v>6163</v>
      </c>
    </row>
    <row r="8058">
      <c r="A8058" s="761" t="s">
        <v>20828</v>
      </c>
      <c r="B8058" s="677" t="s">
        <v>6163</v>
      </c>
    </row>
    <row r="8059">
      <c r="A8059" s="761" t="s">
        <v>20829</v>
      </c>
      <c r="B8059" s="677" t="s">
        <v>6163</v>
      </c>
    </row>
    <row r="8060">
      <c r="A8060" s="761" t="s">
        <v>20830</v>
      </c>
      <c r="B8060" s="677" t="s">
        <v>6163</v>
      </c>
    </row>
    <row r="8061">
      <c r="A8061" s="761" t="s">
        <v>20831</v>
      </c>
      <c r="B8061" s="677" t="s">
        <v>6163</v>
      </c>
    </row>
    <row r="8062">
      <c r="A8062" s="761" t="s">
        <v>1327</v>
      </c>
      <c r="B8062" s="677" t="s">
        <v>6163</v>
      </c>
    </row>
    <row r="8063">
      <c r="A8063" s="761" t="s">
        <v>20832</v>
      </c>
      <c r="B8063" s="677" t="s">
        <v>6163</v>
      </c>
    </row>
    <row r="8064">
      <c r="A8064" s="761" t="s">
        <v>20833</v>
      </c>
      <c r="B8064" s="677" t="s">
        <v>12953</v>
      </c>
    </row>
    <row r="8065">
      <c r="A8065" s="761" t="s">
        <v>20834</v>
      </c>
      <c r="B8065" s="677" t="s">
        <v>6163</v>
      </c>
    </row>
    <row r="8066">
      <c r="A8066" s="761" t="s">
        <v>20835</v>
      </c>
      <c r="B8066" s="677" t="s">
        <v>6163</v>
      </c>
    </row>
    <row r="8067">
      <c r="A8067" s="761" t="s">
        <v>20836</v>
      </c>
      <c r="B8067" s="677" t="s">
        <v>6163</v>
      </c>
    </row>
    <row r="8068">
      <c r="A8068" s="761" t="s">
        <v>20837</v>
      </c>
      <c r="B8068" s="677" t="s">
        <v>12953</v>
      </c>
    </row>
    <row r="8069">
      <c r="A8069" s="761" t="s">
        <v>20838</v>
      </c>
      <c r="B8069" s="677" t="s">
        <v>12953</v>
      </c>
    </row>
    <row r="8070">
      <c r="A8070" s="761" t="s">
        <v>20839</v>
      </c>
      <c r="B8070" s="677" t="s">
        <v>6163</v>
      </c>
    </row>
    <row r="8071">
      <c r="A8071" s="761" t="s">
        <v>7954</v>
      </c>
      <c r="B8071" s="677" t="s">
        <v>6163</v>
      </c>
    </row>
    <row r="8072">
      <c r="A8072" s="761" t="s">
        <v>20840</v>
      </c>
      <c r="B8072" s="677" t="s">
        <v>6163</v>
      </c>
    </row>
    <row r="8073">
      <c r="A8073" s="761" t="s">
        <v>20841</v>
      </c>
      <c r="B8073" s="677" t="s">
        <v>6163</v>
      </c>
    </row>
    <row r="8074">
      <c r="A8074" s="761" t="s">
        <v>295</v>
      </c>
      <c r="B8074" s="677" t="s">
        <v>6163</v>
      </c>
    </row>
    <row r="8075">
      <c r="A8075" s="761" t="s">
        <v>20842</v>
      </c>
      <c r="B8075" s="677" t="s">
        <v>6163</v>
      </c>
    </row>
    <row r="8076">
      <c r="A8076" s="761" t="s">
        <v>20843</v>
      </c>
      <c r="B8076" s="677" t="s">
        <v>12953</v>
      </c>
    </row>
    <row r="8077">
      <c r="A8077" s="761" t="s">
        <v>20844</v>
      </c>
      <c r="B8077" s="677" t="s">
        <v>6163</v>
      </c>
    </row>
    <row r="8078">
      <c r="A8078" s="761" t="s">
        <v>20845</v>
      </c>
      <c r="B8078" s="677" t="s">
        <v>6163</v>
      </c>
    </row>
    <row r="8079">
      <c r="A8079" s="761" t="s">
        <v>20846</v>
      </c>
      <c r="B8079" s="677" t="s">
        <v>6163</v>
      </c>
    </row>
    <row r="8080">
      <c r="A8080" s="761" t="s">
        <v>20847</v>
      </c>
      <c r="B8080" s="677" t="s">
        <v>6163</v>
      </c>
    </row>
    <row r="8081">
      <c r="A8081" s="761" t="s">
        <v>20848</v>
      </c>
      <c r="B8081" s="677" t="s">
        <v>6163</v>
      </c>
    </row>
    <row r="8082">
      <c r="A8082" s="761" t="s">
        <v>20849</v>
      </c>
      <c r="B8082" s="677" t="s">
        <v>6163</v>
      </c>
    </row>
    <row r="8083">
      <c r="A8083" s="761" t="s">
        <v>20850</v>
      </c>
      <c r="B8083" s="677" t="s">
        <v>6163</v>
      </c>
    </row>
    <row r="8084">
      <c r="A8084" s="761" t="s">
        <v>8560</v>
      </c>
      <c r="B8084" s="677" t="s">
        <v>6163</v>
      </c>
    </row>
    <row r="8085">
      <c r="A8085" s="761" t="s">
        <v>20851</v>
      </c>
      <c r="B8085" s="677" t="s">
        <v>6163</v>
      </c>
    </row>
    <row r="8086">
      <c r="A8086" s="761" t="s">
        <v>20852</v>
      </c>
      <c r="B8086" s="677" t="s">
        <v>6163</v>
      </c>
    </row>
    <row r="8087">
      <c r="A8087" s="761" t="s">
        <v>20853</v>
      </c>
      <c r="B8087" s="677" t="s">
        <v>6163</v>
      </c>
    </row>
    <row r="8088">
      <c r="A8088" s="761" t="s">
        <v>20854</v>
      </c>
      <c r="B8088" s="677" t="s">
        <v>6163</v>
      </c>
    </row>
    <row r="8089">
      <c r="A8089" s="761" t="s">
        <v>20855</v>
      </c>
      <c r="B8089" s="677" t="s">
        <v>6163</v>
      </c>
    </row>
    <row r="8090">
      <c r="A8090" s="761" t="s">
        <v>20856</v>
      </c>
      <c r="B8090" s="677" t="s">
        <v>6163</v>
      </c>
    </row>
    <row r="8091">
      <c r="A8091" s="761" t="s">
        <v>20857</v>
      </c>
      <c r="B8091" s="677" t="s">
        <v>6163</v>
      </c>
    </row>
    <row r="8092">
      <c r="A8092" s="761" t="s">
        <v>20858</v>
      </c>
      <c r="B8092" s="677" t="s">
        <v>6163</v>
      </c>
    </row>
    <row r="8093">
      <c r="A8093" s="761" t="s">
        <v>20859</v>
      </c>
      <c r="B8093" s="677" t="s">
        <v>6163</v>
      </c>
    </row>
    <row r="8094">
      <c r="A8094" s="761" t="s">
        <v>20860</v>
      </c>
      <c r="B8094" s="677" t="s">
        <v>12953</v>
      </c>
    </row>
    <row r="8095">
      <c r="A8095" s="761" t="s">
        <v>20861</v>
      </c>
      <c r="B8095" s="677" t="s">
        <v>12953</v>
      </c>
    </row>
    <row r="8096">
      <c r="A8096" s="761" t="s">
        <v>20862</v>
      </c>
      <c r="B8096" s="677" t="s">
        <v>6163</v>
      </c>
    </row>
    <row r="8097">
      <c r="A8097" s="761" t="s">
        <v>20863</v>
      </c>
      <c r="B8097" s="677" t="s">
        <v>6163</v>
      </c>
    </row>
    <row r="8098">
      <c r="A8098" s="761" t="s">
        <v>20864</v>
      </c>
      <c r="B8098" s="677" t="s">
        <v>6163</v>
      </c>
    </row>
    <row r="8099">
      <c r="A8099" s="761" t="s">
        <v>20865</v>
      </c>
      <c r="B8099" s="677" t="s">
        <v>6163</v>
      </c>
    </row>
    <row r="8100">
      <c r="A8100" s="761" t="s">
        <v>20866</v>
      </c>
      <c r="B8100" s="677" t="s">
        <v>6163</v>
      </c>
    </row>
    <row r="8101">
      <c r="A8101" s="761" t="s">
        <v>20867</v>
      </c>
      <c r="B8101" s="677" t="s">
        <v>6163</v>
      </c>
    </row>
    <row r="8102">
      <c r="A8102" s="761" t="s">
        <v>20868</v>
      </c>
      <c r="B8102" s="677" t="s">
        <v>6163</v>
      </c>
    </row>
    <row r="8103">
      <c r="A8103" s="761" t="s">
        <v>20869</v>
      </c>
      <c r="B8103" s="677" t="s">
        <v>12953</v>
      </c>
    </row>
    <row r="8104">
      <c r="A8104" s="761" t="s">
        <v>20870</v>
      </c>
      <c r="B8104" s="677" t="s">
        <v>6163</v>
      </c>
    </row>
    <row r="8105">
      <c r="A8105" s="761" t="s">
        <v>20871</v>
      </c>
      <c r="B8105" s="677" t="s">
        <v>6163</v>
      </c>
    </row>
    <row r="8106">
      <c r="A8106" s="761" t="s">
        <v>20872</v>
      </c>
      <c r="B8106" s="677" t="s">
        <v>6163</v>
      </c>
    </row>
    <row r="8107">
      <c r="A8107" s="761" t="s">
        <v>20873</v>
      </c>
      <c r="B8107" s="677" t="s">
        <v>12953</v>
      </c>
    </row>
    <row r="8108">
      <c r="A8108" s="761" t="s">
        <v>20874</v>
      </c>
      <c r="B8108" s="677" t="s">
        <v>6163</v>
      </c>
    </row>
    <row r="8109">
      <c r="A8109" s="761" t="s">
        <v>20875</v>
      </c>
      <c r="B8109" s="677" t="s">
        <v>6163</v>
      </c>
    </row>
    <row r="8110">
      <c r="A8110" s="761" t="s">
        <v>20876</v>
      </c>
      <c r="B8110" s="677" t="s">
        <v>12953</v>
      </c>
    </row>
    <row r="8111">
      <c r="A8111" s="761" t="s">
        <v>20877</v>
      </c>
      <c r="B8111" s="677" t="s">
        <v>12953</v>
      </c>
    </row>
    <row r="8112">
      <c r="A8112" s="761" t="s">
        <v>20878</v>
      </c>
      <c r="B8112" s="677" t="s">
        <v>6163</v>
      </c>
    </row>
    <row r="8113">
      <c r="A8113" s="761" t="s">
        <v>20879</v>
      </c>
      <c r="B8113" s="677" t="s">
        <v>12953</v>
      </c>
    </row>
    <row r="8114">
      <c r="A8114" s="761" t="s">
        <v>20880</v>
      </c>
      <c r="B8114" s="677" t="s">
        <v>12953</v>
      </c>
    </row>
    <row r="8115">
      <c r="A8115" s="761" t="s">
        <v>20881</v>
      </c>
      <c r="B8115" s="677" t="s">
        <v>12953</v>
      </c>
    </row>
    <row r="8116">
      <c r="A8116" s="761" t="s">
        <v>20882</v>
      </c>
      <c r="B8116" s="677" t="s">
        <v>6163</v>
      </c>
    </row>
    <row r="8117">
      <c r="A8117" s="761" t="s">
        <v>20883</v>
      </c>
      <c r="B8117" s="677" t="s">
        <v>6163</v>
      </c>
    </row>
    <row r="8118">
      <c r="A8118" s="761" t="s">
        <v>20884</v>
      </c>
      <c r="B8118" s="677" t="s">
        <v>6163</v>
      </c>
    </row>
    <row r="8119">
      <c r="A8119" s="761" t="s">
        <v>20885</v>
      </c>
      <c r="B8119" s="677" t="s">
        <v>6163</v>
      </c>
    </row>
    <row r="8120">
      <c r="A8120" s="761" t="s">
        <v>20886</v>
      </c>
      <c r="B8120" s="677" t="s">
        <v>6163</v>
      </c>
    </row>
    <row r="8121">
      <c r="A8121" s="761" t="s">
        <v>20887</v>
      </c>
      <c r="B8121" s="677" t="s">
        <v>6163</v>
      </c>
    </row>
    <row r="8122">
      <c r="A8122" s="761" t="s">
        <v>20888</v>
      </c>
      <c r="B8122" s="677" t="s">
        <v>6163</v>
      </c>
    </row>
    <row r="8123">
      <c r="A8123" s="761" t="s">
        <v>20889</v>
      </c>
      <c r="B8123" s="677" t="s">
        <v>6163</v>
      </c>
    </row>
    <row r="8124">
      <c r="A8124" s="761" t="s">
        <v>20890</v>
      </c>
      <c r="B8124" s="677" t="s">
        <v>6163</v>
      </c>
    </row>
    <row r="8125">
      <c r="A8125" s="761" t="s">
        <v>20891</v>
      </c>
      <c r="B8125" s="677" t="s">
        <v>6163</v>
      </c>
    </row>
    <row r="8126">
      <c r="A8126" s="761" t="s">
        <v>20892</v>
      </c>
      <c r="B8126" s="677" t="s">
        <v>6163</v>
      </c>
    </row>
    <row r="8127">
      <c r="A8127" s="761" t="s">
        <v>20893</v>
      </c>
      <c r="B8127" s="677" t="s">
        <v>6163</v>
      </c>
    </row>
    <row r="8128">
      <c r="A8128" s="761" t="s">
        <v>20894</v>
      </c>
      <c r="B8128" s="677" t="s">
        <v>6163</v>
      </c>
    </row>
    <row r="8129">
      <c r="A8129" s="761" t="s">
        <v>20895</v>
      </c>
      <c r="B8129" s="677" t="s">
        <v>12953</v>
      </c>
    </row>
    <row r="8130">
      <c r="A8130" s="761" t="s">
        <v>20896</v>
      </c>
      <c r="B8130" s="677" t="s">
        <v>6163</v>
      </c>
    </row>
    <row r="8131">
      <c r="A8131" s="761" t="s">
        <v>20897</v>
      </c>
      <c r="B8131" s="677" t="s">
        <v>6163</v>
      </c>
    </row>
    <row r="8132">
      <c r="A8132" s="761" t="s">
        <v>20898</v>
      </c>
      <c r="B8132" s="677" t="s">
        <v>6163</v>
      </c>
    </row>
    <row r="8133">
      <c r="A8133" s="761" t="s">
        <v>20899</v>
      </c>
      <c r="B8133" s="677" t="s">
        <v>6163</v>
      </c>
    </row>
    <row r="8134">
      <c r="A8134" s="761" t="s">
        <v>20900</v>
      </c>
      <c r="B8134" s="677" t="s">
        <v>6163</v>
      </c>
    </row>
    <row r="8135">
      <c r="A8135" s="761" t="s">
        <v>20901</v>
      </c>
      <c r="B8135" s="677" t="s">
        <v>6163</v>
      </c>
    </row>
    <row r="8136">
      <c r="A8136" s="761" t="s">
        <v>20902</v>
      </c>
      <c r="B8136" s="677" t="s">
        <v>12953</v>
      </c>
    </row>
    <row r="8137">
      <c r="A8137" s="761" t="s">
        <v>20903</v>
      </c>
      <c r="B8137" s="677" t="s">
        <v>6163</v>
      </c>
    </row>
    <row r="8138">
      <c r="A8138" s="761" t="s">
        <v>20904</v>
      </c>
      <c r="B8138" s="677" t="s">
        <v>6163</v>
      </c>
    </row>
    <row r="8139">
      <c r="A8139" s="761" t="s">
        <v>20905</v>
      </c>
      <c r="B8139" s="677" t="s">
        <v>6163</v>
      </c>
    </row>
    <row r="8140">
      <c r="A8140" s="761" t="s">
        <v>20906</v>
      </c>
      <c r="B8140" s="677" t="s">
        <v>6163</v>
      </c>
    </row>
    <row r="8141">
      <c r="A8141" s="761" t="s">
        <v>20907</v>
      </c>
      <c r="B8141" s="677" t="s">
        <v>12953</v>
      </c>
    </row>
    <row r="8142">
      <c r="A8142" s="761" t="s">
        <v>20908</v>
      </c>
      <c r="B8142" s="677" t="s">
        <v>6163</v>
      </c>
    </row>
    <row r="8143">
      <c r="A8143" s="761" t="s">
        <v>20909</v>
      </c>
      <c r="B8143" s="677" t="s">
        <v>6163</v>
      </c>
    </row>
    <row r="8144">
      <c r="A8144" s="761" t="s">
        <v>20910</v>
      </c>
      <c r="B8144" s="677" t="s">
        <v>6163</v>
      </c>
    </row>
    <row r="8145">
      <c r="A8145" s="761" t="s">
        <v>20911</v>
      </c>
      <c r="B8145" s="677" t="s">
        <v>6163</v>
      </c>
    </row>
    <row r="8146">
      <c r="A8146" s="761" t="s">
        <v>20912</v>
      </c>
      <c r="B8146" s="677" t="s">
        <v>6163</v>
      </c>
    </row>
    <row r="8147">
      <c r="A8147" s="761" t="s">
        <v>20913</v>
      </c>
      <c r="B8147" s="677" t="s">
        <v>6163</v>
      </c>
    </row>
    <row r="8148">
      <c r="A8148" s="761" t="s">
        <v>20914</v>
      </c>
      <c r="B8148" s="677" t="s">
        <v>6163</v>
      </c>
    </row>
    <row r="8149">
      <c r="A8149" s="761" t="s">
        <v>20915</v>
      </c>
      <c r="B8149" s="677" t="s">
        <v>6163</v>
      </c>
    </row>
    <row r="8150">
      <c r="A8150" s="761" t="s">
        <v>20916</v>
      </c>
      <c r="B8150" s="677" t="s">
        <v>6163</v>
      </c>
    </row>
    <row r="8151">
      <c r="A8151" s="761" t="s">
        <v>20917</v>
      </c>
      <c r="B8151" s="677" t="s">
        <v>6163</v>
      </c>
    </row>
    <row r="8152">
      <c r="A8152" s="761" t="s">
        <v>20918</v>
      </c>
      <c r="B8152" s="677" t="s">
        <v>12953</v>
      </c>
    </row>
    <row r="8153">
      <c r="A8153" s="761" t="s">
        <v>20919</v>
      </c>
      <c r="B8153" s="677" t="s">
        <v>6163</v>
      </c>
    </row>
    <row r="8154">
      <c r="A8154" s="761" t="s">
        <v>20920</v>
      </c>
      <c r="B8154" s="677" t="s">
        <v>6163</v>
      </c>
    </row>
    <row r="8155">
      <c r="A8155" s="761" t="s">
        <v>20921</v>
      </c>
      <c r="B8155" s="677" t="s">
        <v>6163</v>
      </c>
    </row>
    <row r="8156">
      <c r="A8156" s="761" t="s">
        <v>118</v>
      </c>
      <c r="B8156" s="677" t="s">
        <v>6163</v>
      </c>
    </row>
    <row r="8157">
      <c r="A8157" s="761" t="s">
        <v>20922</v>
      </c>
      <c r="B8157" s="677" t="s">
        <v>6163</v>
      </c>
    </row>
    <row r="8158">
      <c r="A8158" s="761" t="s">
        <v>20923</v>
      </c>
      <c r="B8158" s="677" t="s">
        <v>6163</v>
      </c>
    </row>
    <row r="8159">
      <c r="A8159" s="761" t="s">
        <v>20924</v>
      </c>
      <c r="B8159" s="677" t="s">
        <v>6163</v>
      </c>
    </row>
    <row r="8160">
      <c r="A8160" s="761" t="s">
        <v>20925</v>
      </c>
      <c r="B8160" s="677" t="s">
        <v>6163</v>
      </c>
    </row>
    <row r="8161">
      <c r="A8161" s="761" t="s">
        <v>20926</v>
      </c>
      <c r="B8161" s="677" t="s">
        <v>6163</v>
      </c>
    </row>
    <row r="8162">
      <c r="A8162" s="761" t="s">
        <v>20927</v>
      </c>
      <c r="B8162" s="677" t="s">
        <v>6163</v>
      </c>
    </row>
    <row r="8163">
      <c r="A8163" s="761" t="s">
        <v>20928</v>
      </c>
      <c r="B8163" s="677" t="s">
        <v>6163</v>
      </c>
    </row>
    <row r="8164">
      <c r="A8164" s="761" t="s">
        <v>20929</v>
      </c>
      <c r="B8164" s="677" t="s">
        <v>6163</v>
      </c>
    </row>
    <row r="8165">
      <c r="A8165" s="761" t="s">
        <v>20930</v>
      </c>
      <c r="B8165" s="677" t="s">
        <v>6163</v>
      </c>
    </row>
    <row r="8166">
      <c r="A8166" s="761" t="s">
        <v>20931</v>
      </c>
      <c r="B8166" s="677" t="s">
        <v>6163</v>
      </c>
    </row>
    <row r="8167">
      <c r="A8167" s="761" t="s">
        <v>20932</v>
      </c>
      <c r="B8167" s="677" t="s">
        <v>6163</v>
      </c>
    </row>
    <row r="8168">
      <c r="A8168" s="761" t="s">
        <v>20933</v>
      </c>
      <c r="B8168" s="677" t="s">
        <v>6163</v>
      </c>
    </row>
    <row r="8169">
      <c r="A8169" s="761" t="s">
        <v>20934</v>
      </c>
      <c r="B8169" s="677" t="s">
        <v>6163</v>
      </c>
    </row>
    <row r="8170">
      <c r="A8170" s="761" t="s">
        <v>20935</v>
      </c>
      <c r="B8170" s="677" t="s">
        <v>6163</v>
      </c>
    </row>
    <row r="8171">
      <c r="A8171" s="761" t="s">
        <v>20936</v>
      </c>
      <c r="B8171" s="677" t="s">
        <v>12953</v>
      </c>
    </row>
    <row r="8172">
      <c r="A8172" s="761" t="s">
        <v>20937</v>
      </c>
      <c r="B8172" s="677" t="s">
        <v>6163</v>
      </c>
    </row>
    <row r="8173">
      <c r="A8173" s="761" t="s">
        <v>20938</v>
      </c>
      <c r="B8173" s="677" t="s">
        <v>6163</v>
      </c>
    </row>
    <row r="8174">
      <c r="A8174" s="761" t="s">
        <v>20939</v>
      </c>
      <c r="B8174" s="677" t="s">
        <v>6163</v>
      </c>
    </row>
    <row r="8175">
      <c r="A8175" s="761" t="s">
        <v>20940</v>
      </c>
      <c r="B8175" s="677" t="s">
        <v>12953</v>
      </c>
    </row>
    <row r="8176">
      <c r="A8176" s="761" t="s">
        <v>20941</v>
      </c>
      <c r="B8176" s="677" t="s">
        <v>6163</v>
      </c>
    </row>
    <row r="8177">
      <c r="A8177" s="761" t="s">
        <v>20942</v>
      </c>
      <c r="B8177" s="677" t="s">
        <v>12953</v>
      </c>
    </row>
    <row r="8178">
      <c r="A8178" s="761" t="s">
        <v>20943</v>
      </c>
      <c r="B8178" s="677" t="s">
        <v>6163</v>
      </c>
    </row>
    <row r="8179">
      <c r="A8179" s="761" t="s">
        <v>20944</v>
      </c>
      <c r="B8179" s="677" t="s">
        <v>6163</v>
      </c>
    </row>
    <row r="8180">
      <c r="A8180" s="761" t="s">
        <v>20945</v>
      </c>
      <c r="B8180" s="677" t="s">
        <v>6163</v>
      </c>
    </row>
    <row r="8181">
      <c r="A8181" s="761" t="s">
        <v>20946</v>
      </c>
      <c r="B8181" s="677" t="s">
        <v>6163</v>
      </c>
    </row>
    <row r="8182">
      <c r="A8182" s="761" t="s">
        <v>20947</v>
      </c>
      <c r="B8182" s="677" t="s">
        <v>6163</v>
      </c>
    </row>
    <row r="8183">
      <c r="A8183" s="761" t="s">
        <v>20948</v>
      </c>
      <c r="B8183" s="677" t="s">
        <v>6163</v>
      </c>
    </row>
    <row r="8184">
      <c r="A8184" s="761" t="s">
        <v>20949</v>
      </c>
      <c r="B8184" s="677" t="s">
        <v>6163</v>
      </c>
    </row>
    <row r="8185">
      <c r="A8185" s="761" t="s">
        <v>20950</v>
      </c>
      <c r="B8185" s="677" t="s">
        <v>6163</v>
      </c>
    </row>
    <row r="8186">
      <c r="A8186" s="761" t="s">
        <v>20951</v>
      </c>
      <c r="B8186" s="677" t="s">
        <v>6163</v>
      </c>
    </row>
    <row r="8187">
      <c r="A8187" s="761" t="s">
        <v>20952</v>
      </c>
      <c r="B8187" s="677" t="s">
        <v>12953</v>
      </c>
    </row>
    <row r="8188">
      <c r="A8188" s="761" t="s">
        <v>20953</v>
      </c>
      <c r="B8188" s="677" t="s">
        <v>6163</v>
      </c>
    </row>
    <row r="8189">
      <c r="A8189" s="761" t="s">
        <v>20954</v>
      </c>
      <c r="B8189" s="677" t="s">
        <v>6163</v>
      </c>
    </row>
    <row r="8190">
      <c r="A8190" s="761" t="s">
        <v>20955</v>
      </c>
      <c r="B8190" s="677" t="s">
        <v>6163</v>
      </c>
    </row>
    <row r="8191">
      <c r="A8191" s="761" t="s">
        <v>20956</v>
      </c>
      <c r="B8191" s="677" t="s">
        <v>6163</v>
      </c>
    </row>
    <row r="8192">
      <c r="A8192" s="761" t="s">
        <v>20957</v>
      </c>
      <c r="B8192" s="677" t="s">
        <v>6163</v>
      </c>
    </row>
    <row r="8193">
      <c r="A8193" s="761" t="s">
        <v>20958</v>
      </c>
      <c r="B8193" s="677" t="s">
        <v>12953</v>
      </c>
    </row>
    <row r="8194">
      <c r="A8194" s="761" t="s">
        <v>20959</v>
      </c>
      <c r="B8194" s="677" t="s">
        <v>6163</v>
      </c>
    </row>
    <row r="8195">
      <c r="A8195" s="761" t="s">
        <v>20960</v>
      </c>
      <c r="B8195" s="677" t="s">
        <v>12953</v>
      </c>
    </row>
    <row r="8196">
      <c r="A8196" s="761" t="s">
        <v>20961</v>
      </c>
      <c r="B8196" s="677" t="s">
        <v>6163</v>
      </c>
    </row>
    <row r="8197">
      <c r="A8197" s="761" t="s">
        <v>20962</v>
      </c>
      <c r="B8197" s="677" t="s">
        <v>6163</v>
      </c>
    </row>
    <row r="8198">
      <c r="A8198" s="761" t="s">
        <v>20963</v>
      </c>
      <c r="B8198" s="677" t="s">
        <v>6163</v>
      </c>
    </row>
    <row r="8199">
      <c r="A8199" s="761" t="s">
        <v>20964</v>
      </c>
      <c r="B8199" s="677" t="s">
        <v>6163</v>
      </c>
    </row>
    <row r="8200">
      <c r="A8200" s="761" t="s">
        <v>20965</v>
      </c>
      <c r="B8200" s="677" t="s">
        <v>6163</v>
      </c>
    </row>
    <row r="8201">
      <c r="A8201" s="761" t="s">
        <v>20966</v>
      </c>
      <c r="B8201" s="677" t="s">
        <v>6163</v>
      </c>
    </row>
    <row r="8202">
      <c r="A8202" s="761" t="s">
        <v>20967</v>
      </c>
      <c r="B8202" s="677" t="s">
        <v>6163</v>
      </c>
    </row>
    <row r="8203">
      <c r="A8203" s="761" t="s">
        <v>20968</v>
      </c>
      <c r="B8203" s="677" t="s">
        <v>12953</v>
      </c>
    </row>
    <row r="8204">
      <c r="A8204" s="761" t="s">
        <v>20969</v>
      </c>
      <c r="B8204" s="677" t="s">
        <v>12953</v>
      </c>
    </row>
    <row r="8205">
      <c r="A8205" s="761" t="s">
        <v>20970</v>
      </c>
      <c r="B8205" s="677" t="s">
        <v>6163</v>
      </c>
    </row>
    <row r="8206">
      <c r="A8206" s="761" t="s">
        <v>20971</v>
      </c>
      <c r="B8206" s="677" t="s">
        <v>12953</v>
      </c>
    </row>
    <row r="8207">
      <c r="A8207" s="761" t="s">
        <v>20972</v>
      </c>
      <c r="B8207" s="677" t="s">
        <v>6163</v>
      </c>
    </row>
    <row r="8208">
      <c r="A8208" s="761" t="s">
        <v>1501</v>
      </c>
      <c r="B8208" s="677" t="s">
        <v>6163</v>
      </c>
    </row>
    <row r="8209">
      <c r="A8209" s="761" t="s">
        <v>168</v>
      </c>
      <c r="B8209" s="677" t="s">
        <v>6163</v>
      </c>
    </row>
    <row r="8210">
      <c r="A8210" s="761" t="s">
        <v>70</v>
      </c>
      <c r="B8210" s="677" t="s">
        <v>6163</v>
      </c>
    </row>
    <row r="8211">
      <c r="A8211" s="761" t="s">
        <v>20973</v>
      </c>
      <c r="B8211" s="677" t="s">
        <v>6163</v>
      </c>
    </row>
    <row r="8212">
      <c r="A8212" s="761" t="s">
        <v>20974</v>
      </c>
      <c r="B8212" s="677" t="s">
        <v>6163</v>
      </c>
    </row>
    <row r="8213">
      <c r="A8213" s="761" t="s">
        <v>20975</v>
      </c>
      <c r="B8213" s="677" t="s">
        <v>6163</v>
      </c>
    </row>
    <row r="8214">
      <c r="A8214" s="761" t="s">
        <v>20976</v>
      </c>
      <c r="B8214" s="677" t="s">
        <v>6163</v>
      </c>
    </row>
    <row r="8215">
      <c r="A8215" s="761" t="s">
        <v>20977</v>
      </c>
      <c r="B8215" s="677" t="s">
        <v>6163</v>
      </c>
    </row>
    <row r="8216">
      <c r="A8216" s="761" t="s">
        <v>20978</v>
      </c>
      <c r="B8216" s="677" t="s">
        <v>6163</v>
      </c>
    </row>
    <row r="8217">
      <c r="A8217" s="761" t="s">
        <v>20979</v>
      </c>
      <c r="B8217" s="677" t="s">
        <v>6163</v>
      </c>
    </row>
    <row r="8218">
      <c r="A8218" s="761" t="s">
        <v>20980</v>
      </c>
      <c r="B8218" s="677" t="s">
        <v>6163</v>
      </c>
    </row>
    <row r="8219">
      <c r="A8219" s="761" t="s">
        <v>20981</v>
      </c>
      <c r="B8219" s="677" t="s">
        <v>6163</v>
      </c>
    </row>
    <row r="8220">
      <c r="A8220" s="761" t="s">
        <v>20982</v>
      </c>
      <c r="B8220" s="677" t="s">
        <v>6163</v>
      </c>
    </row>
    <row r="8221">
      <c r="A8221" s="761" t="s">
        <v>20983</v>
      </c>
      <c r="B8221" s="677" t="s">
        <v>6163</v>
      </c>
    </row>
    <row r="8222">
      <c r="A8222" s="761" t="s">
        <v>20984</v>
      </c>
      <c r="B8222" s="677" t="s">
        <v>6163</v>
      </c>
    </row>
    <row r="8223">
      <c r="A8223" s="761" t="s">
        <v>20985</v>
      </c>
      <c r="B8223" s="677" t="s">
        <v>6163</v>
      </c>
    </row>
    <row r="8224">
      <c r="A8224" s="761" t="s">
        <v>20986</v>
      </c>
      <c r="B8224" s="677" t="s">
        <v>6163</v>
      </c>
    </row>
    <row r="8225">
      <c r="A8225" s="761" t="s">
        <v>20987</v>
      </c>
      <c r="B8225" s="677" t="s">
        <v>12953</v>
      </c>
    </row>
    <row r="8226">
      <c r="A8226" s="761" t="s">
        <v>20988</v>
      </c>
      <c r="B8226" s="677" t="s">
        <v>6163</v>
      </c>
    </row>
    <row r="8227">
      <c r="A8227" s="761" t="s">
        <v>20989</v>
      </c>
      <c r="B8227" s="677" t="s">
        <v>6163</v>
      </c>
    </row>
    <row r="8228">
      <c r="A8228" s="761" t="s">
        <v>20990</v>
      </c>
      <c r="B8228" s="677" t="s">
        <v>12953</v>
      </c>
    </row>
    <row r="8229">
      <c r="A8229" s="761" t="s">
        <v>20991</v>
      </c>
      <c r="B8229" s="677" t="s">
        <v>6163</v>
      </c>
    </row>
    <row r="8230">
      <c r="A8230" s="761" t="s">
        <v>20992</v>
      </c>
      <c r="B8230" s="677" t="s">
        <v>6163</v>
      </c>
    </row>
    <row r="8231">
      <c r="A8231" s="761" t="s">
        <v>20993</v>
      </c>
      <c r="B8231" s="677" t="s">
        <v>6163</v>
      </c>
    </row>
    <row r="8232">
      <c r="A8232" s="761" t="s">
        <v>20994</v>
      </c>
      <c r="B8232" s="677" t="s">
        <v>6163</v>
      </c>
    </row>
    <row r="8233">
      <c r="A8233" s="761" t="s">
        <v>20995</v>
      </c>
      <c r="B8233" s="677" t="s">
        <v>6163</v>
      </c>
    </row>
    <row r="8234">
      <c r="A8234" s="761" t="s">
        <v>20996</v>
      </c>
      <c r="B8234" s="677" t="s">
        <v>6163</v>
      </c>
    </row>
    <row r="8235">
      <c r="A8235" s="761" t="s">
        <v>20997</v>
      </c>
      <c r="B8235" s="677" t="s">
        <v>6163</v>
      </c>
    </row>
    <row r="8236">
      <c r="A8236" s="761" t="s">
        <v>20998</v>
      </c>
      <c r="B8236" s="677" t="s">
        <v>6163</v>
      </c>
    </row>
    <row r="8237">
      <c r="A8237" s="761" t="s">
        <v>20999</v>
      </c>
      <c r="B8237" s="677" t="s">
        <v>6163</v>
      </c>
    </row>
    <row r="8238">
      <c r="A8238" s="761" t="s">
        <v>21000</v>
      </c>
      <c r="B8238" s="677" t="s">
        <v>6163</v>
      </c>
    </row>
    <row r="8239">
      <c r="A8239" s="761" t="s">
        <v>21001</v>
      </c>
      <c r="B8239" s="677" t="s">
        <v>6163</v>
      </c>
    </row>
    <row r="8240">
      <c r="A8240" s="761" t="s">
        <v>21002</v>
      </c>
      <c r="B8240" s="677" t="s">
        <v>6163</v>
      </c>
    </row>
    <row r="8241">
      <c r="A8241" s="761" t="s">
        <v>21003</v>
      </c>
      <c r="B8241" s="677" t="s">
        <v>6163</v>
      </c>
    </row>
    <row r="8242">
      <c r="A8242" s="761" t="s">
        <v>21004</v>
      </c>
      <c r="B8242" s="677" t="s">
        <v>6163</v>
      </c>
    </row>
    <row r="8243">
      <c r="A8243" s="761" t="s">
        <v>21005</v>
      </c>
      <c r="B8243" s="677" t="s">
        <v>6163</v>
      </c>
    </row>
    <row r="8244">
      <c r="A8244" s="761" t="s">
        <v>21006</v>
      </c>
      <c r="B8244" s="677" t="s">
        <v>6163</v>
      </c>
    </row>
    <row r="8245">
      <c r="A8245" s="761" t="s">
        <v>21007</v>
      </c>
      <c r="B8245" s="677" t="s">
        <v>6163</v>
      </c>
    </row>
    <row r="8246">
      <c r="A8246" s="761" t="s">
        <v>21008</v>
      </c>
      <c r="B8246" s="677" t="s">
        <v>12953</v>
      </c>
    </row>
    <row r="8247">
      <c r="A8247" s="761" t="s">
        <v>21009</v>
      </c>
      <c r="B8247" s="677" t="s">
        <v>12953</v>
      </c>
    </row>
    <row r="8248">
      <c r="A8248" s="761" t="s">
        <v>21010</v>
      </c>
      <c r="B8248" s="677" t="s">
        <v>6163</v>
      </c>
    </row>
    <row r="8249">
      <c r="A8249" s="761" t="s">
        <v>21011</v>
      </c>
      <c r="B8249" s="677" t="s">
        <v>6163</v>
      </c>
    </row>
    <row r="8250">
      <c r="A8250" s="761" t="s">
        <v>21012</v>
      </c>
      <c r="B8250" s="677" t="s">
        <v>6163</v>
      </c>
    </row>
    <row r="8251">
      <c r="A8251" s="761" t="s">
        <v>21013</v>
      </c>
      <c r="B8251" s="677" t="s">
        <v>6163</v>
      </c>
    </row>
    <row r="8252">
      <c r="A8252" s="761" t="s">
        <v>21014</v>
      </c>
      <c r="B8252" s="677" t="s">
        <v>12953</v>
      </c>
    </row>
    <row r="8253">
      <c r="A8253" s="761" t="s">
        <v>21015</v>
      </c>
      <c r="B8253" s="677" t="s">
        <v>6163</v>
      </c>
    </row>
    <row r="8254">
      <c r="A8254" s="761" t="s">
        <v>21016</v>
      </c>
      <c r="B8254" s="677" t="s">
        <v>12953</v>
      </c>
    </row>
    <row r="8255">
      <c r="A8255" s="761" t="s">
        <v>21017</v>
      </c>
      <c r="B8255" s="677" t="s">
        <v>12953</v>
      </c>
    </row>
    <row r="8256">
      <c r="A8256" s="761" t="s">
        <v>21018</v>
      </c>
      <c r="B8256" s="677" t="s">
        <v>6163</v>
      </c>
    </row>
    <row r="8257">
      <c r="A8257" s="761" t="s">
        <v>21019</v>
      </c>
      <c r="B8257" s="677" t="s">
        <v>6163</v>
      </c>
    </row>
    <row r="8258">
      <c r="A8258" s="761" t="s">
        <v>21020</v>
      </c>
      <c r="B8258" s="677" t="s">
        <v>6163</v>
      </c>
    </row>
    <row r="8259">
      <c r="A8259" s="761" t="s">
        <v>21021</v>
      </c>
      <c r="B8259" s="677" t="s">
        <v>6163</v>
      </c>
    </row>
    <row r="8260">
      <c r="A8260" s="761" t="s">
        <v>21022</v>
      </c>
      <c r="B8260" s="677" t="s">
        <v>6163</v>
      </c>
    </row>
    <row r="8261">
      <c r="A8261" s="761" t="s">
        <v>21023</v>
      </c>
      <c r="B8261" s="677" t="s">
        <v>6163</v>
      </c>
    </row>
    <row r="8262">
      <c r="A8262" s="761" t="s">
        <v>21024</v>
      </c>
      <c r="B8262" s="677" t="s">
        <v>12953</v>
      </c>
    </row>
    <row r="8263">
      <c r="A8263" s="761" t="s">
        <v>21025</v>
      </c>
      <c r="B8263" s="677" t="s">
        <v>6163</v>
      </c>
    </row>
    <row r="8264">
      <c r="A8264" s="761" t="s">
        <v>21026</v>
      </c>
      <c r="B8264" s="677" t="s">
        <v>6163</v>
      </c>
    </row>
    <row r="8265">
      <c r="A8265" s="761" t="s">
        <v>21027</v>
      </c>
      <c r="B8265" s="677" t="s">
        <v>6163</v>
      </c>
    </row>
    <row r="8266">
      <c r="A8266" s="761" t="s">
        <v>21028</v>
      </c>
      <c r="B8266" s="677" t="s">
        <v>6163</v>
      </c>
    </row>
    <row r="8267">
      <c r="A8267" s="761" t="s">
        <v>21029</v>
      </c>
      <c r="B8267" s="677" t="s">
        <v>6163</v>
      </c>
    </row>
    <row r="8268">
      <c r="A8268" s="761" t="s">
        <v>484</v>
      </c>
      <c r="B8268" s="677" t="s">
        <v>6163</v>
      </c>
    </row>
    <row r="8269">
      <c r="A8269" s="761" t="s">
        <v>21030</v>
      </c>
      <c r="B8269" s="677" t="s">
        <v>6163</v>
      </c>
    </row>
    <row r="8270">
      <c r="A8270" s="761" t="s">
        <v>21031</v>
      </c>
      <c r="B8270" s="677" t="s">
        <v>6163</v>
      </c>
    </row>
    <row r="8271">
      <c r="A8271" s="761" t="s">
        <v>21032</v>
      </c>
      <c r="B8271" s="677" t="s">
        <v>12953</v>
      </c>
    </row>
    <row r="8272">
      <c r="A8272" s="761" t="s">
        <v>21033</v>
      </c>
      <c r="B8272" s="677" t="s">
        <v>6163</v>
      </c>
    </row>
    <row r="8273">
      <c r="A8273" s="761" t="s">
        <v>21034</v>
      </c>
      <c r="B8273" s="677" t="s">
        <v>6163</v>
      </c>
    </row>
    <row r="8274">
      <c r="A8274" s="761" t="s">
        <v>21035</v>
      </c>
      <c r="B8274" s="677" t="s">
        <v>12953</v>
      </c>
    </row>
    <row r="8275">
      <c r="A8275" s="761" t="s">
        <v>21036</v>
      </c>
      <c r="B8275" s="677" t="s">
        <v>6163</v>
      </c>
    </row>
    <row r="8276">
      <c r="A8276" s="761" t="s">
        <v>21037</v>
      </c>
      <c r="B8276" s="677" t="s">
        <v>6163</v>
      </c>
    </row>
    <row r="8277">
      <c r="A8277" s="761" t="s">
        <v>21038</v>
      </c>
      <c r="B8277" s="677" t="s">
        <v>6163</v>
      </c>
    </row>
    <row r="8278">
      <c r="A8278" s="761" t="s">
        <v>21039</v>
      </c>
      <c r="B8278" s="677" t="s">
        <v>6163</v>
      </c>
    </row>
    <row r="8279">
      <c r="A8279" s="761" t="s">
        <v>21040</v>
      </c>
      <c r="B8279" s="677" t="s">
        <v>6163</v>
      </c>
    </row>
    <row r="8280">
      <c r="A8280" s="761" t="s">
        <v>21041</v>
      </c>
      <c r="B8280" s="677" t="s">
        <v>6163</v>
      </c>
    </row>
    <row r="8281">
      <c r="A8281" s="761" t="s">
        <v>21042</v>
      </c>
      <c r="B8281" s="677" t="s">
        <v>6163</v>
      </c>
    </row>
    <row r="8282">
      <c r="A8282" s="761" t="s">
        <v>21043</v>
      </c>
      <c r="B8282" s="677" t="s">
        <v>6163</v>
      </c>
    </row>
    <row r="8283">
      <c r="A8283" s="761" t="s">
        <v>21044</v>
      </c>
      <c r="B8283" s="677" t="s">
        <v>6163</v>
      </c>
    </row>
    <row r="8284">
      <c r="A8284" s="761" t="s">
        <v>1560</v>
      </c>
      <c r="B8284" s="677" t="s">
        <v>6163</v>
      </c>
    </row>
    <row r="8285">
      <c r="A8285" s="761" t="s">
        <v>21045</v>
      </c>
      <c r="B8285" s="677" t="s">
        <v>6163</v>
      </c>
    </row>
    <row r="8286">
      <c r="A8286" s="761" t="s">
        <v>21046</v>
      </c>
      <c r="B8286" s="677" t="s">
        <v>6163</v>
      </c>
    </row>
    <row r="8287">
      <c r="A8287" s="761" t="s">
        <v>21047</v>
      </c>
      <c r="B8287" s="677" t="s">
        <v>12953</v>
      </c>
    </row>
    <row r="8288">
      <c r="A8288" s="761" t="s">
        <v>21048</v>
      </c>
      <c r="B8288" s="677" t="s">
        <v>6163</v>
      </c>
    </row>
    <row r="8289">
      <c r="A8289" s="761" t="s">
        <v>21049</v>
      </c>
      <c r="B8289" s="677" t="s">
        <v>6163</v>
      </c>
    </row>
    <row r="8290">
      <c r="A8290" s="761" t="s">
        <v>21050</v>
      </c>
      <c r="B8290" s="677" t="s">
        <v>6163</v>
      </c>
    </row>
    <row r="8291">
      <c r="A8291" s="761" t="s">
        <v>21051</v>
      </c>
      <c r="B8291" s="677" t="s">
        <v>6163</v>
      </c>
    </row>
    <row r="8292">
      <c r="A8292" s="761" t="s">
        <v>21052</v>
      </c>
      <c r="B8292" s="677" t="s">
        <v>6163</v>
      </c>
    </row>
    <row r="8293">
      <c r="A8293" s="761" t="s">
        <v>21053</v>
      </c>
      <c r="B8293" s="677" t="s">
        <v>6163</v>
      </c>
    </row>
    <row r="8294">
      <c r="A8294" s="761" t="s">
        <v>21054</v>
      </c>
      <c r="B8294" s="677" t="s">
        <v>6163</v>
      </c>
    </row>
    <row r="8295">
      <c r="A8295" s="761" t="s">
        <v>21055</v>
      </c>
      <c r="B8295" s="677" t="s">
        <v>12953</v>
      </c>
    </row>
    <row r="8296">
      <c r="A8296" s="761" t="s">
        <v>21056</v>
      </c>
      <c r="B8296" s="677" t="s">
        <v>6163</v>
      </c>
    </row>
    <row r="8297">
      <c r="A8297" s="761" t="s">
        <v>21057</v>
      </c>
      <c r="B8297" s="677" t="s">
        <v>6163</v>
      </c>
    </row>
    <row r="8298">
      <c r="A8298" s="761" t="s">
        <v>21058</v>
      </c>
      <c r="B8298" s="677" t="s">
        <v>6163</v>
      </c>
    </row>
    <row r="8299">
      <c r="A8299" s="761" t="s">
        <v>21059</v>
      </c>
      <c r="B8299" s="677" t="s">
        <v>12953</v>
      </c>
    </row>
    <row r="8300">
      <c r="A8300" s="761" t="s">
        <v>21060</v>
      </c>
      <c r="B8300" s="677" t="s">
        <v>6163</v>
      </c>
    </row>
    <row r="8301">
      <c r="A8301" s="761" t="s">
        <v>21061</v>
      </c>
      <c r="B8301" s="677" t="s">
        <v>6163</v>
      </c>
    </row>
    <row r="8302">
      <c r="A8302" s="761" t="s">
        <v>21062</v>
      </c>
      <c r="B8302" s="677" t="s">
        <v>6163</v>
      </c>
    </row>
    <row r="8303">
      <c r="A8303" s="761" t="s">
        <v>21063</v>
      </c>
      <c r="B8303" s="677" t="s">
        <v>6163</v>
      </c>
    </row>
    <row r="8304">
      <c r="A8304" s="761" t="s">
        <v>21064</v>
      </c>
      <c r="B8304" s="677" t="s">
        <v>6163</v>
      </c>
    </row>
    <row r="8305">
      <c r="A8305" s="761" t="s">
        <v>21065</v>
      </c>
      <c r="B8305" s="677" t="s">
        <v>12953</v>
      </c>
    </row>
    <row r="8306">
      <c r="A8306" s="761" t="s">
        <v>7958</v>
      </c>
      <c r="B8306" s="677" t="s">
        <v>6163</v>
      </c>
    </row>
    <row r="8307">
      <c r="A8307" s="761" t="s">
        <v>21066</v>
      </c>
      <c r="B8307" s="677" t="s">
        <v>12953</v>
      </c>
    </row>
    <row r="8308">
      <c r="A8308" s="761" t="s">
        <v>21067</v>
      </c>
      <c r="B8308" s="677" t="s">
        <v>6163</v>
      </c>
    </row>
    <row r="8309">
      <c r="A8309" s="761" t="s">
        <v>21068</v>
      </c>
      <c r="B8309" s="677" t="s">
        <v>6163</v>
      </c>
    </row>
    <row r="8310">
      <c r="A8310" s="761" t="s">
        <v>21069</v>
      </c>
      <c r="B8310" s="677" t="s">
        <v>6163</v>
      </c>
    </row>
    <row r="8311">
      <c r="A8311" s="761" t="s">
        <v>21070</v>
      </c>
      <c r="B8311" s="677" t="s">
        <v>6163</v>
      </c>
    </row>
    <row r="8312">
      <c r="A8312" s="761" t="s">
        <v>21071</v>
      </c>
      <c r="B8312" s="677" t="s">
        <v>6163</v>
      </c>
    </row>
    <row r="8313">
      <c r="A8313" s="761" t="s">
        <v>21072</v>
      </c>
      <c r="B8313" s="677" t="s">
        <v>12953</v>
      </c>
    </row>
    <row r="8314">
      <c r="A8314" s="761" t="s">
        <v>21073</v>
      </c>
      <c r="B8314" s="677" t="s">
        <v>6163</v>
      </c>
    </row>
    <row r="8315">
      <c r="A8315" s="761" t="s">
        <v>21074</v>
      </c>
      <c r="B8315" s="677" t="s">
        <v>6163</v>
      </c>
    </row>
    <row r="8316">
      <c r="A8316" s="761" t="s">
        <v>21075</v>
      </c>
      <c r="B8316" s="677" t="s">
        <v>6163</v>
      </c>
    </row>
    <row r="8317">
      <c r="A8317" s="761" t="s">
        <v>21076</v>
      </c>
      <c r="B8317" s="677" t="s">
        <v>6163</v>
      </c>
    </row>
    <row r="8318">
      <c r="A8318" s="761" t="s">
        <v>21077</v>
      </c>
      <c r="B8318" s="677" t="s">
        <v>6163</v>
      </c>
    </row>
    <row r="8319">
      <c r="A8319" s="761" t="s">
        <v>21078</v>
      </c>
      <c r="B8319" s="677" t="s">
        <v>6163</v>
      </c>
    </row>
    <row r="8320">
      <c r="A8320" s="761" t="s">
        <v>21079</v>
      </c>
      <c r="B8320" s="677" t="s">
        <v>6163</v>
      </c>
    </row>
    <row r="8321">
      <c r="A8321" s="761" t="s">
        <v>21080</v>
      </c>
      <c r="B8321" s="677" t="s">
        <v>6163</v>
      </c>
    </row>
    <row r="8322">
      <c r="A8322" s="761" t="s">
        <v>21081</v>
      </c>
      <c r="B8322" s="677" t="s">
        <v>6163</v>
      </c>
    </row>
    <row r="8323">
      <c r="A8323" s="761" t="s">
        <v>21082</v>
      </c>
      <c r="B8323" s="677" t="s">
        <v>6163</v>
      </c>
    </row>
    <row r="8324">
      <c r="A8324" s="761" t="s">
        <v>21083</v>
      </c>
      <c r="B8324" s="677" t="s">
        <v>6163</v>
      </c>
    </row>
    <row r="8325">
      <c r="A8325" s="761" t="s">
        <v>21084</v>
      </c>
      <c r="B8325" s="677" t="s">
        <v>6163</v>
      </c>
    </row>
    <row r="8326">
      <c r="A8326" s="761" t="s">
        <v>21085</v>
      </c>
      <c r="B8326" s="677" t="s">
        <v>6163</v>
      </c>
    </row>
    <row r="8327">
      <c r="A8327" s="761" t="s">
        <v>21086</v>
      </c>
      <c r="B8327" s="677" t="s">
        <v>6163</v>
      </c>
    </row>
    <row r="8328">
      <c r="A8328" s="761" t="s">
        <v>21087</v>
      </c>
      <c r="B8328" s="677" t="s">
        <v>6163</v>
      </c>
    </row>
    <row r="8329">
      <c r="A8329" s="761" t="s">
        <v>21088</v>
      </c>
      <c r="B8329" s="677" t="s">
        <v>6163</v>
      </c>
    </row>
    <row r="8330">
      <c r="A8330" s="761" t="s">
        <v>21089</v>
      </c>
      <c r="B8330" s="677" t="s">
        <v>6163</v>
      </c>
    </row>
    <row r="8331">
      <c r="A8331" s="761" t="s">
        <v>21090</v>
      </c>
      <c r="B8331" s="677" t="s">
        <v>6163</v>
      </c>
    </row>
    <row r="8332">
      <c r="A8332" s="761" t="s">
        <v>21091</v>
      </c>
      <c r="B8332" s="677" t="s">
        <v>6163</v>
      </c>
    </row>
    <row r="8333">
      <c r="A8333" s="761" t="s">
        <v>21092</v>
      </c>
      <c r="B8333" s="677" t="s">
        <v>6163</v>
      </c>
    </row>
    <row r="8334">
      <c r="A8334" s="761" t="s">
        <v>21093</v>
      </c>
      <c r="B8334" s="677" t="s">
        <v>6163</v>
      </c>
    </row>
    <row r="8335">
      <c r="A8335" s="761" t="s">
        <v>21094</v>
      </c>
      <c r="B8335" s="677" t="s">
        <v>6163</v>
      </c>
    </row>
    <row r="8336">
      <c r="A8336" s="761" t="s">
        <v>21095</v>
      </c>
      <c r="B8336" s="677" t="s">
        <v>6163</v>
      </c>
    </row>
    <row r="8337">
      <c r="A8337" s="761" t="s">
        <v>21096</v>
      </c>
      <c r="B8337" s="677" t="s">
        <v>6163</v>
      </c>
    </row>
    <row r="8338">
      <c r="A8338" s="761" t="s">
        <v>21097</v>
      </c>
      <c r="B8338" s="677" t="s">
        <v>12953</v>
      </c>
    </row>
    <row r="8339">
      <c r="A8339" s="761" t="s">
        <v>21098</v>
      </c>
      <c r="B8339" s="677" t="s">
        <v>12953</v>
      </c>
    </row>
    <row r="8340">
      <c r="A8340" s="761" t="s">
        <v>21099</v>
      </c>
      <c r="B8340" s="677" t="s">
        <v>6163</v>
      </c>
    </row>
    <row r="8341">
      <c r="A8341" s="761" t="s">
        <v>21100</v>
      </c>
      <c r="B8341" s="677" t="s">
        <v>6163</v>
      </c>
    </row>
    <row r="8342">
      <c r="A8342" s="761" t="s">
        <v>21101</v>
      </c>
      <c r="B8342" s="677" t="s">
        <v>12953</v>
      </c>
    </row>
    <row r="8343">
      <c r="A8343" s="761" t="s">
        <v>21102</v>
      </c>
      <c r="B8343" s="677" t="s">
        <v>12953</v>
      </c>
    </row>
    <row r="8344">
      <c r="A8344" s="761" t="s">
        <v>21103</v>
      </c>
      <c r="B8344" s="677" t="s">
        <v>12953</v>
      </c>
    </row>
    <row r="8345">
      <c r="A8345" s="761" t="s">
        <v>21104</v>
      </c>
      <c r="B8345" s="677" t="s">
        <v>6163</v>
      </c>
    </row>
    <row r="8346">
      <c r="A8346" s="761" t="s">
        <v>21105</v>
      </c>
      <c r="B8346" s="677" t="s">
        <v>6163</v>
      </c>
    </row>
    <row r="8347">
      <c r="A8347" s="761" t="s">
        <v>21106</v>
      </c>
      <c r="B8347" s="677" t="s">
        <v>6163</v>
      </c>
    </row>
    <row r="8348">
      <c r="A8348" s="761" t="s">
        <v>21107</v>
      </c>
      <c r="B8348" s="677" t="s">
        <v>6163</v>
      </c>
    </row>
    <row r="8349">
      <c r="A8349" s="761" t="s">
        <v>21108</v>
      </c>
      <c r="B8349" s="677" t="s">
        <v>6163</v>
      </c>
    </row>
    <row r="8350">
      <c r="A8350" s="761" t="s">
        <v>21109</v>
      </c>
      <c r="B8350" s="677" t="s">
        <v>6163</v>
      </c>
    </row>
    <row r="8351">
      <c r="A8351" s="761" t="s">
        <v>21110</v>
      </c>
      <c r="B8351" s="677" t="s">
        <v>6163</v>
      </c>
    </row>
    <row r="8352">
      <c r="A8352" s="761" t="s">
        <v>21111</v>
      </c>
      <c r="B8352" s="677" t="s">
        <v>6163</v>
      </c>
    </row>
    <row r="8353">
      <c r="A8353" s="761" t="s">
        <v>21112</v>
      </c>
      <c r="B8353" s="677" t="s">
        <v>6163</v>
      </c>
    </row>
    <row r="8354">
      <c r="A8354" s="761" t="s">
        <v>21113</v>
      </c>
      <c r="B8354" s="677" t="s">
        <v>6163</v>
      </c>
    </row>
    <row r="8355">
      <c r="A8355" s="761" t="s">
        <v>21114</v>
      </c>
      <c r="B8355" s="677" t="s">
        <v>6163</v>
      </c>
    </row>
    <row r="8356">
      <c r="A8356" s="761" t="s">
        <v>21115</v>
      </c>
      <c r="B8356" s="677" t="s">
        <v>6163</v>
      </c>
    </row>
    <row r="8357">
      <c r="A8357" s="761" t="s">
        <v>21116</v>
      </c>
      <c r="B8357" s="677" t="s">
        <v>6163</v>
      </c>
    </row>
    <row r="8358">
      <c r="A8358" s="761" t="s">
        <v>21117</v>
      </c>
      <c r="B8358" s="677" t="s">
        <v>6163</v>
      </c>
    </row>
    <row r="8359">
      <c r="A8359" s="761" t="s">
        <v>21118</v>
      </c>
      <c r="B8359" s="677" t="s">
        <v>6163</v>
      </c>
    </row>
    <row r="8360">
      <c r="A8360" s="761" t="s">
        <v>21119</v>
      </c>
      <c r="B8360" s="677" t="s">
        <v>12953</v>
      </c>
    </row>
    <row r="8361">
      <c r="A8361" s="761" t="s">
        <v>21120</v>
      </c>
      <c r="B8361" s="677" t="s">
        <v>12953</v>
      </c>
    </row>
    <row r="8362">
      <c r="A8362" s="761" t="s">
        <v>21121</v>
      </c>
      <c r="B8362" s="677" t="s">
        <v>6163</v>
      </c>
    </row>
    <row r="8363">
      <c r="A8363" s="761" t="s">
        <v>21122</v>
      </c>
      <c r="B8363" s="677" t="s">
        <v>6163</v>
      </c>
    </row>
    <row r="8364">
      <c r="A8364" s="761" t="s">
        <v>21123</v>
      </c>
      <c r="B8364" s="677" t="s">
        <v>6163</v>
      </c>
    </row>
    <row r="8365">
      <c r="A8365" s="761" t="s">
        <v>21124</v>
      </c>
      <c r="B8365" s="677" t="s">
        <v>6163</v>
      </c>
    </row>
    <row r="8366">
      <c r="A8366" s="761" t="s">
        <v>21125</v>
      </c>
      <c r="B8366" s="677" t="s">
        <v>6163</v>
      </c>
    </row>
    <row r="8367">
      <c r="A8367" s="761" t="s">
        <v>21126</v>
      </c>
      <c r="B8367" s="677" t="s">
        <v>6163</v>
      </c>
    </row>
    <row r="8368">
      <c r="A8368" s="761" t="s">
        <v>21127</v>
      </c>
      <c r="B8368" s="677" t="s">
        <v>6163</v>
      </c>
    </row>
    <row r="8369">
      <c r="A8369" s="761" t="s">
        <v>21128</v>
      </c>
      <c r="B8369" s="677" t="s">
        <v>6163</v>
      </c>
    </row>
    <row r="8370">
      <c r="A8370" s="761" t="s">
        <v>21129</v>
      </c>
      <c r="B8370" s="677" t="s">
        <v>6163</v>
      </c>
    </row>
    <row r="8371">
      <c r="A8371" s="761" t="s">
        <v>21130</v>
      </c>
      <c r="B8371" s="677" t="s">
        <v>6163</v>
      </c>
    </row>
    <row r="8372">
      <c r="A8372" s="761" t="s">
        <v>21131</v>
      </c>
      <c r="B8372" s="677" t="s">
        <v>6163</v>
      </c>
    </row>
    <row r="8373">
      <c r="A8373" s="761" t="s">
        <v>21132</v>
      </c>
      <c r="B8373" s="677" t="s">
        <v>6163</v>
      </c>
    </row>
    <row r="8374">
      <c r="A8374" s="761" t="s">
        <v>21133</v>
      </c>
      <c r="B8374" s="677" t="s">
        <v>6163</v>
      </c>
    </row>
    <row r="8375">
      <c r="A8375" s="761" t="s">
        <v>21134</v>
      </c>
      <c r="B8375" s="677" t="s">
        <v>6163</v>
      </c>
    </row>
    <row r="8376">
      <c r="A8376" s="761" t="s">
        <v>21135</v>
      </c>
      <c r="B8376" s="677" t="s">
        <v>6163</v>
      </c>
    </row>
    <row r="8377">
      <c r="A8377" s="761" t="s">
        <v>21136</v>
      </c>
      <c r="B8377" s="677" t="s">
        <v>6163</v>
      </c>
    </row>
    <row r="8378">
      <c r="A8378" s="761" t="s">
        <v>21137</v>
      </c>
      <c r="B8378" s="677" t="s">
        <v>6163</v>
      </c>
    </row>
    <row r="8379">
      <c r="A8379" s="761" t="s">
        <v>21138</v>
      </c>
      <c r="B8379" s="677" t="s">
        <v>6163</v>
      </c>
    </row>
    <row r="8380">
      <c r="A8380" s="761" t="s">
        <v>21139</v>
      </c>
      <c r="B8380" s="677" t="s">
        <v>6163</v>
      </c>
    </row>
    <row r="8381">
      <c r="A8381" s="761" t="s">
        <v>21140</v>
      </c>
      <c r="B8381" s="677" t="s">
        <v>6163</v>
      </c>
    </row>
    <row r="8382">
      <c r="A8382" s="761" t="s">
        <v>21141</v>
      </c>
      <c r="B8382" s="677" t="s">
        <v>6163</v>
      </c>
    </row>
    <row r="8383">
      <c r="A8383" s="761" t="s">
        <v>21142</v>
      </c>
      <c r="B8383" s="677" t="s">
        <v>12953</v>
      </c>
    </row>
    <row r="8384">
      <c r="A8384" s="761" t="s">
        <v>21143</v>
      </c>
      <c r="B8384" s="677" t="s">
        <v>6163</v>
      </c>
    </row>
    <row r="8385">
      <c r="A8385" s="761" t="s">
        <v>21144</v>
      </c>
      <c r="B8385" s="677" t="s">
        <v>6163</v>
      </c>
    </row>
    <row r="8386">
      <c r="A8386" s="761" t="s">
        <v>21145</v>
      </c>
      <c r="B8386" s="677" t="s">
        <v>6163</v>
      </c>
    </row>
    <row r="8387">
      <c r="A8387" s="761" t="s">
        <v>21146</v>
      </c>
      <c r="B8387" s="677" t="s">
        <v>6163</v>
      </c>
    </row>
    <row r="8388">
      <c r="A8388" s="761" t="s">
        <v>21147</v>
      </c>
      <c r="B8388" s="677" t="s">
        <v>12953</v>
      </c>
    </row>
    <row r="8389">
      <c r="A8389" s="761" t="s">
        <v>21148</v>
      </c>
      <c r="B8389" s="677" t="s">
        <v>6163</v>
      </c>
    </row>
    <row r="8390">
      <c r="A8390" s="761" t="s">
        <v>21149</v>
      </c>
      <c r="B8390" s="677" t="s">
        <v>6163</v>
      </c>
    </row>
    <row r="8391">
      <c r="A8391" s="761" t="s">
        <v>21150</v>
      </c>
      <c r="B8391" s="677" t="s">
        <v>6163</v>
      </c>
    </row>
    <row r="8392">
      <c r="A8392" s="761" t="s">
        <v>21151</v>
      </c>
      <c r="B8392" s="677" t="s">
        <v>12953</v>
      </c>
    </row>
    <row r="8393">
      <c r="A8393" s="761" t="s">
        <v>21152</v>
      </c>
      <c r="B8393" s="677" t="s">
        <v>6163</v>
      </c>
    </row>
    <row r="8394">
      <c r="A8394" s="761" t="s">
        <v>21153</v>
      </c>
      <c r="B8394" s="677" t="s">
        <v>6163</v>
      </c>
    </row>
    <row r="8395">
      <c r="A8395" s="761" t="s">
        <v>21154</v>
      </c>
      <c r="B8395" s="677" t="s">
        <v>12953</v>
      </c>
    </row>
    <row r="8396">
      <c r="A8396" s="761" t="s">
        <v>21155</v>
      </c>
      <c r="B8396" s="677" t="s">
        <v>6163</v>
      </c>
    </row>
    <row r="8397">
      <c r="A8397" s="761" t="s">
        <v>21156</v>
      </c>
      <c r="B8397" s="677" t="s">
        <v>12953</v>
      </c>
    </row>
    <row r="8398">
      <c r="A8398" s="761" t="s">
        <v>21157</v>
      </c>
      <c r="B8398" s="677" t="s">
        <v>6163</v>
      </c>
    </row>
    <row r="8399">
      <c r="A8399" s="761" t="s">
        <v>21158</v>
      </c>
      <c r="B8399" s="677" t="s">
        <v>6163</v>
      </c>
    </row>
    <row r="8400">
      <c r="A8400" s="761" t="s">
        <v>21159</v>
      </c>
      <c r="B8400" s="677" t="s">
        <v>6163</v>
      </c>
    </row>
    <row r="8401">
      <c r="A8401" s="761" t="s">
        <v>21160</v>
      </c>
      <c r="B8401" s="677" t="s">
        <v>6163</v>
      </c>
    </row>
    <row r="8402">
      <c r="A8402" s="761" t="s">
        <v>21161</v>
      </c>
      <c r="B8402" s="677" t="s">
        <v>6163</v>
      </c>
    </row>
    <row r="8403">
      <c r="A8403" s="761" t="s">
        <v>21162</v>
      </c>
      <c r="B8403" s="677" t="s">
        <v>6163</v>
      </c>
    </row>
    <row r="8404">
      <c r="A8404" s="761" t="s">
        <v>21163</v>
      </c>
      <c r="B8404" s="677" t="s">
        <v>6163</v>
      </c>
    </row>
    <row r="8405">
      <c r="A8405" s="761" t="s">
        <v>21164</v>
      </c>
      <c r="B8405" s="677" t="s">
        <v>12953</v>
      </c>
    </row>
    <row r="8406">
      <c r="A8406" s="761" t="s">
        <v>21165</v>
      </c>
      <c r="B8406" s="677" t="s">
        <v>6163</v>
      </c>
    </row>
    <row r="8407">
      <c r="A8407" s="761" t="s">
        <v>21166</v>
      </c>
      <c r="B8407" s="677" t="s">
        <v>6163</v>
      </c>
    </row>
    <row r="8408">
      <c r="A8408" s="761" t="s">
        <v>21167</v>
      </c>
      <c r="B8408" s="677" t="s">
        <v>6163</v>
      </c>
    </row>
    <row r="8409">
      <c r="A8409" s="761" t="s">
        <v>21168</v>
      </c>
      <c r="B8409" s="677" t="s">
        <v>6163</v>
      </c>
    </row>
    <row r="8410">
      <c r="A8410" s="761" t="s">
        <v>21169</v>
      </c>
      <c r="B8410" s="677" t="s">
        <v>6163</v>
      </c>
    </row>
    <row r="8411">
      <c r="A8411" s="761" t="s">
        <v>21170</v>
      </c>
      <c r="B8411" s="677" t="s">
        <v>6163</v>
      </c>
    </row>
    <row r="8412">
      <c r="A8412" s="761" t="s">
        <v>21171</v>
      </c>
      <c r="B8412" s="677" t="s">
        <v>6163</v>
      </c>
    </row>
    <row r="8413">
      <c r="A8413" s="761" t="s">
        <v>21172</v>
      </c>
      <c r="B8413" s="677" t="s">
        <v>6163</v>
      </c>
    </row>
    <row r="8414">
      <c r="A8414" s="761" t="s">
        <v>21173</v>
      </c>
      <c r="B8414" s="677" t="s">
        <v>12953</v>
      </c>
    </row>
    <row r="8415">
      <c r="A8415" s="761" t="s">
        <v>21174</v>
      </c>
      <c r="B8415" s="677" t="s">
        <v>6163</v>
      </c>
    </row>
    <row r="8416">
      <c r="A8416" s="761" t="s">
        <v>21175</v>
      </c>
      <c r="B8416" s="677" t="s">
        <v>6163</v>
      </c>
    </row>
    <row r="8417">
      <c r="A8417" s="761" t="s">
        <v>21176</v>
      </c>
      <c r="B8417" s="677" t="s">
        <v>12953</v>
      </c>
    </row>
    <row r="8418">
      <c r="A8418" s="761" t="s">
        <v>21177</v>
      </c>
      <c r="B8418" s="677" t="s">
        <v>6163</v>
      </c>
    </row>
    <row r="8419">
      <c r="A8419" s="761" t="s">
        <v>21178</v>
      </c>
      <c r="B8419" s="677" t="s">
        <v>6163</v>
      </c>
    </row>
    <row r="8420">
      <c r="A8420" s="761" t="s">
        <v>21179</v>
      </c>
      <c r="B8420" s="677" t="s">
        <v>6163</v>
      </c>
    </row>
    <row r="8421">
      <c r="A8421" s="761" t="s">
        <v>21180</v>
      </c>
      <c r="B8421" s="677" t="s">
        <v>6163</v>
      </c>
    </row>
    <row r="8422">
      <c r="A8422" s="761" t="s">
        <v>21181</v>
      </c>
      <c r="B8422" s="677" t="s">
        <v>6163</v>
      </c>
    </row>
    <row r="8423">
      <c r="A8423" s="761" t="s">
        <v>21182</v>
      </c>
      <c r="B8423" s="677" t="s">
        <v>6163</v>
      </c>
    </row>
    <row r="8424">
      <c r="A8424" s="761" t="s">
        <v>21183</v>
      </c>
      <c r="B8424" s="677" t="s">
        <v>6163</v>
      </c>
    </row>
    <row r="8425">
      <c r="A8425" s="761" t="s">
        <v>21184</v>
      </c>
      <c r="B8425" s="677" t="s">
        <v>12953</v>
      </c>
    </row>
    <row r="8426">
      <c r="A8426" s="761" t="s">
        <v>21185</v>
      </c>
      <c r="B8426" s="677" t="s">
        <v>6163</v>
      </c>
    </row>
    <row r="8427">
      <c r="A8427" s="761" t="s">
        <v>21186</v>
      </c>
      <c r="B8427" s="677" t="s">
        <v>6163</v>
      </c>
    </row>
    <row r="8428">
      <c r="A8428" s="761" t="s">
        <v>21187</v>
      </c>
      <c r="B8428" s="677" t="s">
        <v>6163</v>
      </c>
    </row>
    <row r="8429">
      <c r="A8429" s="761" t="s">
        <v>21188</v>
      </c>
      <c r="B8429" s="677" t="s">
        <v>6163</v>
      </c>
    </row>
    <row r="8430">
      <c r="A8430" s="761" t="s">
        <v>21189</v>
      </c>
      <c r="B8430" s="677" t="s">
        <v>6163</v>
      </c>
    </row>
    <row r="8431">
      <c r="A8431" s="761" t="s">
        <v>21190</v>
      </c>
      <c r="B8431" s="677" t="s">
        <v>6163</v>
      </c>
    </row>
    <row r="8432">
      <c r="A8432" s="761" t="s">
        <v>21191</v>
      </c>
      <c r="B8432" s="677" t="s">
        <v>6163</v>
      </c>
    </row>
    <row r="8433">
      <c r="A8433" s="761" t="s">
        <v>21192</v>
      </c>
      <c r="B8433" s="677" t="s">
        <v>6163</v>
      </c>
    </row>
    <row r="8434">
      <c r="A8434" s="761" t="s">
        <v>21193</v>
      </c>
      <c r="B8434" s="677" t="s">
        <v>6163</v>
      </c>
    </row>
    <row r="8435">
      <c r="A8435" s="761" t="s">
        <v>21194</v>
      </c>
      <c r="B8435" s="677" t="s">
        <v>6163</v>
      </c>
    </row>
    <row r="8436">
      <c r="A8436" s="761" t="s">
        <v>21195</v>
      </c>
      <c r="B8436" s="677" t="s">
        <v>6163</v>
      </c>
    </row>
    <row r="8437">
      <c r="A8437" s="761" t="s">
        <v>21196</v>
      </c>
      <c r="B8437" s="677" t="s">
        <v>12953</v>
      </c>
    </row>
    <row r="8438">
      <c r="A8438" s="761" t="s">
        <v>21197</v>
      </c>
      <c r="B8438" s="677" t="s">
        <v>6163</v>
      </c>
    </row>
    <row r="8439">
      <c r="A8439" s="761" t="s">
        <v>21198</v>
      </c>
      <c r="B8439" s="677" t="s">
        <v>6163</v>
      </c>
    </row>
    <row r="8440">
      <c r="A8440" s="761" t="s">
        <v>21199</v>
      </c>
      <c r="B8440" s="677" t="s">
        <v>6163</v>
      </c>
    </row>
    <row r="8441">
      <c r="A8441" s="761" t="s">
        <v>21200</v>
      </c>
      <c r="B8441" s="677" t="s">
        <v>6163</v>
      </c>
    </row>
    <row r="8442">
      <c r="A8442" s="761" t="s">
        <v>21201</v>
      </c>
      <c r="B8442" s="677" t="s">
        <v>6163</v>
      </c>
    </row>
    <row r="8443">
      <c r="A8443" s="761" t="s">
        <v>21202</v>
      </c>
      <c r="B8443" s="677" t="s">
        <v>6163</v>
      </c>
    </row>
    <row r="8444">
      <c r="A8444" s="761" t="s">
        <v>21203</v>
      </c>
      <c r="B8444" s="677" t="s">
        <v>6163</v>
      </c>
    </row>
    <row r="8445">
      <c r="A8445" s="761" t="s">
        <v>21204</v>
      </c>
      <c r="B8445" s="677" t="s">
        <v>6163</v>
      </c>
    </row>
    <row r="8446">
      <c r="A8446" s="761" t="s">
        <v>21205</v>
      </c>
      <c r="B8446" s="677" t="s">
        <v>6163</v>
      </c>
    </row>
    <row r="8447">
      <c r="A8447" s="761" t="s">
        <v>21206</v>
      </c>
      <c r="B8447" s="677" t="s">
        <v>12953</v>
      </c>
    </row>
    <row r="8448">
      <c r="A8448" s="761" t="s">
        <v>21207</v>
      </c>
      <c r="B8448" s="677" t="s">
        <v>6163</v>
      </c>
    </row>
    <row r="8449">
      <c r="A8449" s="761" t="s">
        <v>21208</v>
      </c>
      <c r="B8449" s="677" t="s">
        <v>6163</v>
      </c>
    </row>
    <row r="8450">
      <c r="A8450" s="761" t="s">
        <v>21209</v>
      </c>
      <c r="B8450" s="677" t="s">
        <v>6163</v>
      </c>
    </row>
    <row r="8451">
      <c r="A8451" s="761" t="s">
        <v>21210</v>
      </c>
      <c r="B8451" s="677" t="s">
        <v>6163</v>
      </c>
    </row>
    <row r="8452">
      <c r="A8452" s="761" t="s">
        <v>21211</v>
      </c>
      <c r="B8452" s="677" t="s">
        <v>6163</v>
      </c>
    </row>
    <row r="8453">
      <c r="A8453" s="761" t="s">
        <v>21212</v>
      </c>
      <c r="B8453" s="677" t="s">
        <v>6163</v>
      </c>
    </row>
    <row r="8454">
      <c r="A8454" s="761" t="s">
        <v>21213</v>
      </c>
      <c r="B8454" s="677" t="s">
        <v>6163</v>
      </c>
    </row>
    <row r="8455">
      <c r="A8455" s="761" t="s">
        <v>21214</v>
      </c>
      <c r="B8455" s="677" t="s">
        <v>6163</v>
      </c>
    </row>
    <row r="8456">
      <c r="A8456" s="761" t="s">
        <v>21215</v>
      </c>
      <c r="B8456" s="677" t="s">
        <v>6163</v>
      </c>
    </row>
    <row r="8457">
      <c r="A8457" s="761" t="s">
        <v>21216</v>
      </c>
      <c r="B8457" s="677" t="s">
        <v>6163</v>
      </c>
    </row>
    <row r="8458">
      <c r="A8458" s="761" t="s">
        <v>21217</v>
      </c>
      <c r="B8458" s="677" t="s">
        <v>6163</v>
      </c>
    </row>
    <row r="8459">
      <c r="A8459" s="761" t="s">
        <v>21218</v>
      </c>
      <c r="B8459" s="677" t="s">
        <v>6163</v>
      </c>
    </row>
    <row r="8460">
      <c r="A8460" s="761" t="s">
        <v>21219</v>
      </c>
      <c r="B8460" s="677" t="s">
        <v>12953</v>
      </c>
    </row>
    <row r="8461">
      <c r="A8461" s="761" t="s">
        <v>21220</v>
      </c>
      <c r="B8461" s="677" t="s">
        <v>6163</v>
      </c>
    </row>
    <row r="8462">
      <c r="A8462" s="761" t="s">
        <v>21221</v>
      </c>
      <c r="B8462" s="677" t="s">
        <v>6163</v>
      </c>
    </row>
    <row r="8463">
      <c r="A8463" s="761" t="s">
        <v>21222</v>
      </c>
      <c r="B8463" s="677" t="s">
        <v>6163</v>
      </c>
    </row>
    <row r="8464">
      <c r="A8464" s="761" t="s">
        <v>21223</v>
      </c>
      <c r="B8464" s="677" t="s">
        <v>6163</v>
      </c>
    </row>
    <row r="8465">
      <c r="A8465" s="761" t="s">
        <v>12766</v>
      </c>
      <c r="B8465" s="677" t="s">
        <v>6163</v>
      </c>
    </row>
    <row r="8466">
      <c r="A8466" s="761" t="s">
        <v>21224</v>
      </c>
      <c r="B8466" s="677" t="s">
        <v>6163</v>
      </c>
    </row>
    <row r="8467">
      <c r="A8467" s="761" t="s">
        <v>21225</v>
      </c>
      <c r="B8467" s="677" t="s">
        <v>6163</v>
      </c>
    </row>
    <row r="8468">
      <c r="A8468" s="761" t="s">
        <v>21226</v>
      </c>
      <c r="B8468" s="677" t="s">
        <v>6163</v>
      </c>
    </row>
    <row r="8469">
      <c r="A8469" s="761" t="s">
        <v>21227</v>
      </c>
      <c r="B8469" s="677" t="s">
        <v>6163</v>
      </c>
    </row>
    <row r="8470">
      <c r="A8470" s="761" t="s">
        <v>4960</v>
      </c>
      <c r="B8470" s="677" t="s">
        <v>6163</v>
      </c>
    </row>
    <row r="8471">
      <c r="A8471" s="761" t="s">
        <v>21228</v>
      </c>
      <c r="B8471" s="677" t="s">
        <v>6163</v>
      </c>
    </row>
    <row r="8472">
      <c r="A8472" s="761" t="s">
        <v>21229</v>
      </c>
      <c r="B8472" s="677" t="s">
        <v>6163</v>
      </c>
    </row>
    <row r="8473">
      <c r="A8473" s="761" t="s">
        <v>21230</v>
      </c>
      <c r="B8473" s="677" t="s">
        <v>12953</v>
      </c>
    </row>
    <row r="8474">
      <c r="A8474" s="761" t="s">
        <v>21231</v>
      </c>
      <c r="B8474" s="677" t="s">
        <v>6163</v>
      </c>
    </row>
    <row r="8475">
      <c r="A8475" s="761" t="s">
        <v>21232</v>
      </c>
      <c r="B8475" s="677" t="s">
        <v>6163</v>
      </c>
    </row>
    <row r="8476">
      <c r="A8476" s="761" t="s">
        <v>21233</v>
      </c>
      <c r="B8476" s="677" t="s">
        <v>12953</v>
      </c>
    </row>
    <row r="8477">
      <c r="A8477" s="761" t="s">
        <v>21234</v>
      </c>
      <c r="B8477" s="677" t="s">
        <v>12953</v>
      </c>
    </row>
    <row r="8478">
      <c r="A8478" s="761" t="s">
        <v>21235</v>
      </c>
      <c r="B8478" s="677" t="s">
        <v>6163</v>
      </c>
    </row>
    <row r="8479">
      <c r="A8479" s="761" t="s">
        <v>21236</v>
      </c>
      <c r="B8479" s="677" t="s">
        <v>6163</v>
      </c>
    </row>
    <row r="8480">
      <c r="A8480" s="761" t="s">
        <v>21237</v>
      </c>
      <c r="B8480" s="677" t="s">
        <v>6163</v>
      </c>
    </row>
    <row r="8481">
      <c r="A8481" s="761" t="s">
        <v>21238</v>
      </c>
      <c r="B8481" s="677" t="s">
        <v>6163</v>
      </c>
    </row>
    <row r="8482">
      <c r="A8482" s="761" t="s">
        <v>21239</v>
      </c>
      <c r="B8482" s="677" t="s">
        <v>6163</v>
      </c>
    </row>
    <row r="8483">
      <c r="A8483" s="761" t="s">
        <v>21240</v>
      </c>
      <c r="B8483" s="677" t="s">
        <v>6163</v>
      </c>
    </row>
    <row r="8484">
      <c r="A8484" s="761" t="s">
        <v>21241</v>
      </c>
      <c r="B8484" s="677" t="s">
        <v>6163</v>
      </c>
    </row>
    <row r="8485">
      <c r="A8485" s="761" t="s">
        <v>21242</v>
      </c>
      <c r="B8485" s="677" t="s">
        <v>6163</v>
      </c>
    </row>
    <row r="8486">
      <c r="A8486" s="761" t="s">
        <v>21243</v>
      </c>
      <c r="B8486" s="677" t="s">
        <v>6163</v>
      </c>
    </row>
    <row r="8487">
      <c r="A8487" s="761" t="s">
        <v>21244</v>
      </c>
      <c r="B8487" s="677" t="s">
        <v>12953</v>
      </c>
    </row>
    <row r="8488">
      <c r="A8488" s="761" t="s">
        <v>21245</v>
      </c>
      <c r="B8488" s="677" t="s">
        <v>12953</v>
      </c>
    </row>
    <row r="8489">
      <c r="A8489" s="761" t="s">
        <v>21246</v>
      </c>
      <c r="B8489" s="677" t="s">
        <v>6163</v>
      </c>
    </row>
    <row r="8490">
      <c r="A8490" s="761" t="s">
        <v>21247</v>
      </c>
      <c r="B8490" s="677" t="s">
        <v>6163</v>
      </c>
    </row>
    <row r="8491">
      <c r="A8491" s="761" t="s">
        <v>21248</v>
      </c>
      <c r="B8491" s="677" t="s">
        <v>6163</v>
      </c>
    </row>
    <row r="8492">
      <c r="A8492" s="761" t="s">
        <v>21249</v>
      </c>
      <c r="B8492" s="677" t="s">
        <v>6163</v>
      </c>
    </row>
    <row r="8493">
      <c r="A8493" s="761" t="s">
        <v>21250</v>
      </c>
      <c r="B8493" s="677" t="s">
        <v>6163</v>
      </c>
    </row>
    <row r="8494">
      <c r="A8494" s="761" t="s">
        <v>21251</v>
      </c>
      <c r="B8494" s="677" t="s">
        <v>12953</v>
      </c>
    </row>
    <row r="8495">
      <c r="A8495" s="761" t="s">
        <v>21252</v>
      </c>
      <c r="B8495" s="677" t="s">
        <v>6163</v>
      </c>
    </row>
    <row r="8496">
      <c r="A8496" s="761" t="s">
        <v>21253</v>
      </c>
      <c r="B8496" s="677" t="s">
        <v>6163</v>
      </c>
    </row>
    <row r="8497">
      <c r="A8497" s="761" t="s">
        <v>21254</v>
      </c>
      <c r="B8497" s="677" t="s">
        <v>6163</v>
      </c>
    </row>
    <row r="8498">
      <c r="A8498" s="761" t="s">
        <v>21255</v>
      </c>
      <c r="B8498" s="677" t="s">
        <v>6163</v>
      </c>
    </row>
    <row r="8499">
      <c r="A8499" s="761" t="s">
        <v>21256</v>
      </c>
      <c r="B8499" s="677" t="s">
        <v>12953</v>
      </c>
    </row>
    <row r="8500">
      <c r="A8500" s="761" t="s">
        <v>21257</v>
      </c>
      <c r="B8500" s="677" t="s">
        <v>6163</v>
      </c>
    </row>
    <row r="8501">
      <c r="A8501" s="761" t="s">
        <v>21258</v>
      </c>
      <c r="B8501" s="677" t="s">
        <v>6163</v>
      </c>
    </row>
    <row r="8502">
      <c r="A8502" s="761" t="s">
        <v>21259</v>
      </c>
      <c r="B8502" s="677" t="s">
        <v>6163</v>
      </c>
    </row>
    <row r="8503">
      <c r="A8503" s="761" t="s">
        <v>21260</v>
      </c>
      <c r="B8503" s="677" t="s">
        <v>6163</v>
      </c>
    </row>
    <row r="8504">
      <c r="A8504" s="761" t="s">
        <v>21261</v>
      </c>
      <c r="B8504" s="677" t="s">
        <v>6163</v>
      </c>
    </row>
    <row r="8505">
      <c r="A8505" s="761" t="s">
        <v>21262</v>
      </c>
      <c r="B8505" s="677" t="s">
        <v>6163</v>
      </c>
    </row>
    <row r="8506">
      <c r="A8506" s="761" t="s">
        <v>1145</v>
      </c>
      <c r="B8506" s="677" t="s">
        <v>6163</v>
      </c>
    </row>
    <row r="8507">
      <c r="A8507" s="761" t="s">
        <v>21263</v>
      </c>
      <c r="B8507" s="677" t="s">
        <v>6163</v>
      </c>
    </row>
    <row r="8508">
      <c r="A8508" s="761" t="s">
        <v>21264</v>
      </c>
      <c r="B8508" s="677" t="s">
        <v>6163</v>
      </c>
    </row>
    <row r="8509">
      <c r="A8509" s="761" t="s">
        <v>21265</v>
      </c>
      <c r="B8509" s="677" t="s">
        <v>12953</v>
      </c>
    </row>
    <row r="8510">
      <c r="A8510" s="761" t="s">
        <v>21266</v>
      </c>
      <c r="B8510" s="677" t="s">
        <v>6163</v>
      </c>
    </row>
    <row r="8511">
      <c r="A8511" s="761" t="s">
        <v>21267</v>
      </c>
      <c r="B8511" s="677" t="s">
        <v>6163</v>
      </c>
    </row>
    <row r="8512">
      <c r="A8512" s="761" t="s">
        <v>21268</v>
      </c>
      <c r="B8512" s="677" t="s">
        <v>12953</v>
      </c>
    </row>
    <row r="8513">
      <c r="A8513" s="761" t="s">
        <v>21269</v>
      </c>
      <c r="B8513" s="677" t="s">
        <v>12953</v>
      </c>
    </row>
    <row r="8514">
      <c r="A8514" s="761" t="s">
        <v>21270</v>
      </c>
      <c r="B8514" s="677" t="s">
        <v>12953</v>
      </c>
    </row>
    <row r="8515">
      <c r="A8515" s="761" t="s">
        <v>21271</v>
      </c>
      <c r="B8515" s="677" t="s">
        <v>6163</v>
      </c>
    </row>
    <row r="8516">
      <c r="A8516" s="761" t="s">
        <v>21272</v>
      </c>
      <c r="B8516" s="677" t="s">
        <v>6163</v>
      </c>
    </row>
    <row r="8517">
      <c r="A8517" s="761" t="s">
        <v>21273</v>
      </c>
      <c r="B8517" s="677" t="s">
        <v>12953</v>
      </c>
    </row>
    <row r="8518">
      <c r="A8518" s="761" t="s">
        <v>21274</v>
      </c>
      <c r="B8518" s="677" t="s">
        <v>6163</v>
      </c>
    </row>
    <row r="8519">
      <c r="A8519" s="761" t="s">
        <v>21275</v>
      </c>
      <c r="B8519" s="677" t="s">
        <v>6163</v>
      </c>
    </row>
    <row r="8520">
      <c r="A8520" s="761" t="s">
        <v>21276</v>
      </c>
      <c r="B8520" s="677" t="s">
        <v>6163</v>
      </c>
    </row>
    <row r="8521">
      <c r="A8521" s="761" t="s">
        <v>21277</v>
      </c>
      <c r="B8521" s="677" t="s">
        <v>6163</v>
      </c>
    </row>
    <row r="8522">
      <c r="A8522" s="761" t="s">
        <v>21278</v>
      </c>
      <c r="B8522" s="677" t="s">
        <v>6163</v>
      </c>
    </row>
    <row r="8523">
      <c r="A8523" s="761" t="s">
        <v>21279</v>
      </c>
      <c r="B8523" s="677" t="s">
        <v>6163</v>
      </c>
    </row>
    <row r="8524">
      <c r="A8524" s="761" t="s">
        <v>21280</v>
      </c>
      <c r="B8524" s="677" t="s">
        <v>6163</v>
      </c>
    </row>
    <row r="8525">
      <c r="A8525" s="761" t="s">
        <v>21281</v>
      </c>
      <c r="B8525" s="677" t="s">
        <v>6163</v>
      </c>
    </row>
    <row r="8526">
      <c r="A8526" s="761" t="s">
        <v>21282</v>
      </c>
      <c r="B8526" s="677" t="s">
        <v>6163</v>
      </c>
    </row>
    <row r="8527">
      <c r="A8527" s="761" t="s">
        <v>21283</v>
      </c>
      <c r="B8527" s="677" t="s">
        <v>6163</v>
      </c>
    </row>
    <row r="8528">
      <c r="A8528" s="761" t="s">
        <v>21284</v>
      </c>
      <c r="B8528" s="677" t="s">
        <v>6163</v>
      </c>
    </row>
    <row r="8529">
      <c r="A8529" s="761" t="s">
        <v>21285</v>
      </c>
      <c r="B8529" s="677" t="s">
        <v>6163</v>
      </c>
    </row>
    <row r="8530">
      <c r="A8530" s="761" t="s">
        <v>3374</v>
      </c>
      <c r="B8530" s="677" t="s">
        <v>6163</v>
      </c>
    </row>
    <row r="8531">
      <c r="A8531" s="761" t="s">
        <v>21286</v>
      </c>
      <c r="B8531" s="677" t="s">
        <v>6163</v>
      </c>
    </row>
    <row r="8532">
      <c r="A8532" s="761" t="s">
        <v>21287</v>
      </c>
      <c r="B8532" s="677" t="s">
        <v>6163</v>
      </c>
    </row>
    <row r="8533">
      <c r="A8533" s="761" t="s">
        <v>21288</v>
      </c>
      <c r="B8533" s="677" t="s">
        <v>6163</v>
      </c>
    </row>
    <row r="8534">
      <c r="A8534" s="761" t="s">
        <v>21289</v>
      </c>
      <c r="B8534" s="677" t="s">
        <v>6163</v>
      </c>
    </row>
    <row r="8535">
      <c r="A8535" s="761" t="s">
        <v>21290</v>
      </c>
      <c r="B8535" s="677" t="s">
        <v>12953</v>
      </c>
    </row>
    <row r="8536">
      <c r="A8536" s="761" t="s">
        <v>21291</v>
      </c>
      <c r="B8536" s="677" t="s">
        <v>6163</v>
      </c>
    </row>
    <row r="8537">
      <c r="A8537" s="761" t="s">
        <v>21292</v>
      </c>
      <c r="B8537" s="677" t="s">
        <v>6163</v>
      </c>
    </row>
    <row r="8538">
      <c r="A8538" s="761" t="s">
        <v>21293</v>
      </c>
      <c r="B8538" s="677" t="s">
        <v>6163</v>
      </c>
    </row>
    <row r="8539">
      <c r="A8539" s="761" t="s">
        <v>21294</v>
      </c>
      <c r="B8539" s="677" t="s">
        <v>6163</v>
      </c>
    </row>
    <row r="8540">
      <c r="A8540" s="761" t="s">
        <v>21295</v>
      </c>
      <c r="B8540" s="677" t="s">
        <v>6163</v>
      </c>
    </row>
    <row r="8541">
      <c r="A8541" s="761" t="s">
        <v>21296</v>
      </c>
      <c r="B8541" s="677" t="s">
        <v>6163</v>
      </c>
    </row>
    <row r="8542">
      <c r="A8542" s="761" t="s">
        <v>21297</v>
      </c>
      <c r="B8542" s="677" t="s">
        <v>6163</v>
      </c>
    </row>
    <row r="8543">
      <c r="A8543" s="761" t="s">
        <v>21298</v>
      </c>
      <c r="B8543" s="677" t="s">
        <v>6163</v>
      </c>
    </row>
    <row r="8544">
      <c r="A8544" s="761" t="s">
        <v>21299</v>
      </c>
      <c r="B8544" s="677" t="s">
        <v>6163</v>
      </c>
    </row>
    <row r="8545">
      <c r="A8545" s="761" t="s">
        <v>21300</v>
      </c>
      <c r="B8545" s="677" t="s">
        <v>6163</v>
      </c>
    </row>
    <row r="8546">
      <c r="A8546" s="761" t="s">
        <v>21301</v>
      </c>
      <c r="B8546" s="677" t="s">
        <v>6163</v>
      </c>
    </row>
    <row r="8547">
      <c r="A8547" s="761" t="s">
        <v>21302</v>
      </c>
      <c r="B8547" s="677" t="s">
        <v>6163</v>
      </c>
    </row>
    <row r="8548">
      <c r="A8548" s="761" t="s">
        <v>21303</v>
      </c>
      <c r="B8548" s="677" t="s">
        <v>6163</v>
      </c>
    </row>
    <row r="8549">
      <c r="A8549" s="761" t="s">
        <v>21304</v>
      </c>
      <c r="B8549" s="677" t="s">
        <v>6163</v>
      </c>
    </row>
    <row r="8550">
      <c r="A8550" s="761" t="s">
        <v>21305</v>
      </c>
      <c r="B8550" s="677" t="s">
        <v>6163</v>
      </c>
    </row>
    <row r="8551">
      <c r="A8551" s="761" t="s">
        <v>21306</v>
      </c>
      <c r="B8551" s="677" t="s">
        <v>12953</v>
      </c>
    </row>
    <row r="8552">
      <c r="A8552" s="761" t="s">
        <v>21307</v>
      </c>
      <c r="B8552" s="677" t="s">
        <v>6163</v>
      </c>
    </row>
    <row r="8553">
      <c r="A8553" s="761" t="s">
        <v>21308</v>
      </c>
      <c r="B8553" s="677" t="s">
        <v>6163</v>
      </c>
    </row>
    <row r="8554">
      <c r="A8554" s="761" t="s">
        <v>21309</v>
      </c>
      <c r="B8554" s="677" t="s">
        <v>6163</v>
      </c>
    </row>
    <row r="8555">
      <c r="A8555" s="761" t="s">
        <v>21310</v>
      </c>
      <c r="B8555" s="677" t="s">
        <v>6163</v>
      </c>
    </row>
    <row r="8556">
      <c r="A8556" s="761" t="s">
        <v>21311</v>
      </c>
      <c r="B8556" s="677" t="s">
        <v>6163</v>
      </c>
    </row>
    <row r="8557">
      <c r="A8557" s="761" t="s">
        <v>21312</v>
      </c>
      <c r="B8557" s="677" t="s">
        <v>6163</v>
      </c>
    </row>
    <row r="8558">
      <c r="A8558" s="761" t="s">
        <v>8906</v>
      </c>
      <c r="B8558" s="677" t="s">
        <v>6163</v>
      </c>
    </row>
    <row r="8559">
      <c r="A8559" s="761" t="s">
        <v>21313</v>
      </c>
      <c r="B8559" s="677" t="s">
        <v>12953</v>
      </c>
    </row>
    <row r="8560">
      <c r="A8560" s="761" t="s">
        <v>21314</v>
      </c>
      <c r="B8560" s="677" t="s">
        <v>6163</v>
      </c>
    </row>
    <row r="8561">
      <c r="A8561" s="761" t="s">
        <v>21315</v>
      </c>
      <c r="B8561" s="677" t="s">
        <v>6163</v>
      </c>
    </row>
    <row r="8562">
      <c r="A8562" s="761" t="s">
        <v>21316</v>
      </c>
      <c r="B8562" s="677" t="s">
        <v>6163</v>
      </c>
    </row>
    <row r="8563">
      <c r="A8563" s="761" t="s">
        <v>21317</v>
      </c>
      <c r="B8563" s="677" t="s">
        <v>6163</v>
      </c>
    </row>
    <row r="8564">
      <c r="A8564" s="761" t="s">
        <v>21318</v>
      </c>
      <c r="B8564" s="677" t="s">
        <v>6163</v>
      </c>
    </row>
    <row r="8565">
      <c r="A8565" s="761" t="s">
        <v>21319</v>
      </c>
      <c r="B8565" s="677" t="s">
        <v>6163</v>
      </c>
    </row>
    <row r="8566">
      <c r="A8566" s="761" t="s">
        <v>21320</v>
      </c>
      <c r="B8566" s="677" t="s">
        <v>6163</v>
      </c>
    </row>
    <row r="8567">
      <c r="A8567" s="761" t="s">
        <v>21321</v>
      </c>
      <c r="B8567" s="677" t="s">
        <v>6163</v>
      </c>
    </row>
    <row r="8568">
      <c r="A8568" s="761" t="s">
        <v>21322</v>
      </c>
      <c r="B8568" s="677" t="s">
        <v>6163</v>
      </c>
    </row>
    <row r="8569">
      <c r="A8569" s="761" t="s">
        <v>21323</v>
      </c>
      <c r="B8569" s="677" t="s">
        <v>6163</v>
      </c>
    </row>
    <row r="8570">
      <c r="A8570" s="761" t="s">
        <v>21324</v>
      </c>
      <c r="B8570" s="677" t="s">
        <v>6163</v>
      </c>
    </row>
    <row r="8571">
      <c r="A8571" s="761" t="s">
        <v>21325</v>
      </c>
      <c r="B8571" s="677" t="s">
        <v>6163</v>
      </c>
    </row>
    <row r="8572">
      <c r="A8572" s="761" t="s">
        <v>21326</v>
      </c>
      <c r="B8572" s="677" t="s">
        <v>6163</v>
      </c>
    </row>
    <row r="8573">
      <c r="A8573" s="761" t="s">
        <v>21327</v>
      </c>
      <c r="B8573" s="677" t="s">
        <v>6163</v>
      </c>
    </row>
    <row r="8574">
      <c r="A8574" s="761" t="s">
        <v>21328</v>
      </c>
      <c r="B8574" s="677" t="s">
        <v>6163</v>
      </c>
    </row>
    <row r="8575">
      <c r="A8575" s="761" t="s">
        <v>21329</v>
      </c>
      <c r="B8575" s="677" t="s">
        <v>6163</v>
      </c>
    </row>
    <row r="8576">
      <c r="A8576" s="761" t="s">
        <v>21330</v>
      </c>
      <c r="B8576" s="677" t="s">
        <v>6163</v>
      </c>
    </row>
    <row r="8577">
      <c r="A8577" s="761" t="s">
        <v>21331</v>
      </c>
      <c r="B8577" s="677" t="s">
        <v>6163</v>
      </c>
    </row>
    <row r="8578">
      <c r="A8578" s="761" t="s">
        <v>21332</v>
      </c>
      <c r="B8578" s="677" t="s">
        <v>12953</v>
      </c>
    </row>
    <row r="8579">
      <c r="A8579" s="761" t="s">
        <v>21333</v>
      </c>
      <c r="B8579" s="677" t="s">
        <v>6163</v>
      </c>
    </row>
    <row r="8580">
      <c r="A8580" s="761" t="s">
        <v>21334</v>
      </c>
      <c r="B8580" s="677" t="s">
        <v>6163</v>
      </c>
    </row>
    <row r="8581">
      <c r="A8581" s="761" t="s">
        <v>21335</v>
      </c>
      <c r="B8581" s="677" t="s">
        <v>6163</v>
      </c>
    </row>
    <row r="8582">
      <c r="A8582" s="761" t="s">
        <v>21336</v>
      </c>
      <c r="B8582" s="677" t="s">
        <v>6163</v>
      </c>
    </row>
    <row r="8583">
      <c r="A8583" s="761" t="s">
        <v>21337</v>
      </c>
      <c r="B8583" s="677" t="s">
        <v>6163</v>
      </c>
    </row>
    <row r="8584">
      <c r="A8584" s="761" t="s">
        <v>21338</v>
      </c>
      <c r="B8584" s="677" t="s">
        <v>6163</v>
      </c>
    </row>
    <row r="8585">
      <c r="A8585" s="761" t="s">
        <v>21339</v>
      </c>
      <c r="B8585" s="677" t="s">
        <v>6163</v>
      </c>
    </row>
    <row r="8586">
      <c r="A8586" s="761" t="s">
        <v>21340</v>
      </c>
      <c r="B8586" s="677" t="s">
        <v>6163</v>
      </c>
    </row>
    <row r="8587">
      <c r="A8587" s="761" t="s">
        <v>21341</v>
      </c>
      <c r="B8587" s="677" t="s">
        <v>6163</v>
      </c>
    </row>
    <row r="8588">
      <c r="A8588" s="761" t="s">
        <v>21342</v>
      </c>
      <c r="B8588" s="677" t="s">
        <v>6163</v>
      </c>
    </row>
    <row r="8589">
      <c r="A8589" s="761" t="s">
        <v>21343</v>
      </c>
      <c r="B8589" s="677" t="s">
        <v>6163</v>
      </c>
    </row>
    <row r="8590">
      <c r="A8590" s="761" t="s">
        <v>21344</v>
      </c>
      <c r="B8590" s="677" t="s">
        <v>6163</v>
      </c>
    </row>
    <row r="8591">
      <c r="A8591" s="761" t="s">
        <v>21345</v>
      </c>
      <c r="B8591" s="677" t="s">
        <v>12953</v>
      </c>
    </row>
    <row r="8592">
      <c r="A8592" s="761" t="s">
        <v>21346</v>
      </c>
      <c r="B8592" s="677" t="s">
        <v>12953</v>
      </c>
    </row>
    <row r="8593">
      <c r="A8593" s="761" t="s">
        <v>21347</v>
      </c>
      <c r="B8593" s="677" t="s">
        <v>6163</v>
      </c>
    </row>
    <row r="8594">
      <c r="A8594" s="761" t="s">
        <v>21348</v>
      </c>
      <c r="B8594" s="677" t="s">
        <v>6163</v>
      </c>
    </row>
    <row r="8595">
      <c r="A8595" s="761" t="s">
        <v>21349</v>
      </c>
      <c r="B8595" s="677" t="s">
        <v>6163</v>
      </c>
    </row>
    <row r="8596">
      <c r="A8596" s="761" t="s">
        <v>2214</v>
      </c>
      <c r="B8596" s="677" t="s">
        <v>6163</v>
      </c>
    </row>
    <row r="8597">
      <c r="A8597" s="761" t="s">
        <v>21350</v>
      </c>
      <c r="B8597" s="677" t="s">
        <v>6163</v>
      </c>
    </row>
    <row r="8598">
      <c r="A8598" s="761" t="s">
        <v>21351</v>
      </c>
      <c r="B8598" s="677" t="s">
        <v>6163</v>
      </c>
    </row>
    <row r="8599">
      <c r="A8599" s="761" t="s">
        <v>21352</v>
      </c>
      <c r="B8599" s="677" t="s">
        <v>6163</v>
      </c>
    </row>
    <row r="8600">
      <c r="A8600" s="761" t="s">
        <v>21353</v>
      </c>
      <c r="B8600" s="677" t="s">
        <v>12953</v>
      </c>
    </row>
    <row r="8601">
      <c r="A8601" s="761" t="s">
        <v>21354</v>
      </c>
      <c r="B8601" s="677" t="s">
        <v>6163</v>
      </c>
    </row>
    <row r="8602">
      <c r="A8602" s="761" t="s">
        <v>21355</v>
      </c>
      <c r="B8602" s="677" t="s">
        <v>6163</v>
      </c>
    </row>
    <row r="8603">
      <c r="A8603" s="761" t="s">
        <v>21356</v>
      </c>
      <c r="B8603" s="677" t="s">
        <v>6163</v>
      </c>
    </row>
    <row r="8604">
      <c r="A8604" s="761" t="s">
        <v>21357</v>
      </c>
      <c r="B8604" s="677" t="s">
        <v>12953</v>
      </c>
    </row>
    <row r="8605">
      <c r="A8605" s="761" t="s">
        <v>21358</v>
      </c>
      <c r="B8605" s="677" t="s">
        <v>6163</v>
      </c>
    </row>
    <row r="8606">
      <c r="A8606" s="761" t="s">
        <v>21359</v>
      </c>
      <c r="B8606" s="677" t="s">
        <v>6163</v>
      </c>
    </row>
    <row r="8607">
      <c r="A8607" s="761" t="s">
        <v>21360</v>
      </c>
      <c r="B8607" s="677" t="s">
        <v>12953</v>
      </c>
    </row>
    <row r="8608">
      <c r="A8608" s="761" t="s">
        <v>21361</v>
      </c>
      <c r="B8608" s="677" t="s">
        <v>6163</v>
      </c>
    </row>
    <row r="8609">
      <c r="A8609" s="761" t="s">
        <v>21362</v>
      </c>
      <c r="B8609" s="677" t="s">
        <v>6163</v>
      </c>
    </row>
    <row r="8610">
      <c r="A8610" s="761" t="s">
        <v>21363</v>
      </c>
      <c r="B8610" s="677" t="s">
        <v>6163</v>
      </c>
    </row>
    <row r="8611">
      <c r="A8611" s="761" t="s">
        <v>21364</v>
      </c>
      <c r="B8611" s="677" t="s">
        <v>6163</v>
      </c>
    </row>
    <row r="8612">
      <c r="A8612" s="761" t="s">
        <v>21365</v>
      </c>
      <c r="B8612" s="677" t="s">
        <v>12953</v>
      </c>
    </row>
    <row r="8613">
      <c r="A8613" s="761" t="s">
        <v>21366</v>
      </c>
      <c r="B8613" s="677" t="s">
        <v>6163</v>
      </c>
    </row>
    <row r="8614">
      <c r="A8614" s="761" t="s">
        <v>21367</v>
      </c>
      <c r="B8614" s="677" t="s">
        <v>6163</v>
      </c>
    </row>
    <row r="8615">
      <c r="A8615" s="761" t="s">
        <v>21368</v>
      </c>
      <c r="B8615" s="677" t="s">
        <v>12953</v>
      </c>
    </row>
    <row r="8616">
      <c r="A8616" s="761" t="s">
        <v>21369</v>
      </c>
      <c r="B8616" s="677" t="s">
        <v>12953</v>
      </c>
    </row>
    <row r="8617">
      <c r="A8617" s="761" t="s">
        <v>21370</v>
      </c>
      <c r="B8617" s="677" t="s">
        <v>6163</v>
      </c>
    </row>
    <row r="8618">
      <c r="A8618" s="761" t="s">
        <v>21371</v>
      </c>
      <c r="B8618" s="677" t="s">
        <v>6163</v>
      </c>
    </row>
    <row r="8619">
      <c r="A8619" s="761" t="s">
        <v>21372</v>
      </c>
      <c r="B8619" s="677" t="s">
        <v>12953</v>
      </c>
    </row>
    <row r="8620">
      <c r="A8620" s="761" t="s">
        <v>21373</v>
      </c>
      <c r="B8620" s="677" t="s">
        <v>6163</v>
      </c>
    </row>
    <row r="8621">
      <c r="A8621" s="761" t="s">
        <v>21374</v>
      </c>
      <c r="B8621" s="677" t="s">
        <v>6163</v>
      </c>
    </row>
    <row r="8622">
      <c r="A8622" s="761" t="s">
        <v>21375</v>
      </c>
      <c r="B8622" s="677" t="s">
        <v>6163</v>
      </c>
    </row>
    <row r="8623">
      <c r="A8623" s="761" t="s">
        <v>21376</v>
      </c>
      <c r="B8623" s="677" t="s">
        <v>12953</v>
      </c>
    </row>
    <row r="8624">
      <c r="A8624" s="761" t="s">
        <v>21377</v>
      </c>
      <c r="B8624" s="677" t="s">
        <v>6163</v>
      </c>
    </row>
    <row r="8625">
      <c r="A8625" s="761" t="s">
        <v>21378</v>
      </c>
      <c r="B8625" s="677" t="s">
        <v>6163</v>
      </c>
    </row>
    <row r="8626">
      <c r="A8626" s="761" t="s">
        <v>21379</v>
      </c>
      <c r="B8626" s="677" t="s">
        <v>6163</v>
      </c>
    </row>
    <row r="8627">
      <c r="A8627" s="761" t="s">
        <v>21380</v>
      </c>
      <c r="B8627" s="677" t="s">
        <v>6163</v>
      </c>
    </row>
    <row r="8628">
      <c r="A8628" s="761" t="s">
        <v>21381</v>
      </c>
      <c r="B8628" s="677" t="s">
        <v>6163</v>
      </c>
    </row>
    <row r="8629">
      <c r="A8629" s="761" t="s">
        <v>21382</v>
      </c>
      <c r="B8629" s="677" t="s">
        <v>6163</v>
      </c>
    </row>
    <row r="8630">
      <c r="A8630" s="761" t="s">
        <v>21383</v>
      </c>
      <c r="B8630" s="677" t="s">
        <v>6163</v>
      </c>
    </row>
    <row r="8631">
      <c r="A8631" s="761" t="s">
        <v>21384</v>
      </c>
      <c r="B8631" s="677" t="s">
        <v>6163</v>
      </c>
    </row>
    <row r="8632">
      <c r="A8632" s="761" t="s">
        <v>21385</v>
      </c>
      <c r="B8632" s="677" t="s">
        <v>6163</v>
      </c>
    </row>
    <row r="8633">
      <c r="A8633" s="761" t="s">
        <v>21386</v>
      </c>
      <c r="B8633" s="677" t="s">
        <v>6163</v>
      </c>
    </row>
    <row r="8634">
      <c r="A8634" s="761" t="s">
        <v>21387</v>
      </c>
      <c r="B8634" s="677" t="s">
        <v>6163</v>
      </c>
    </row>
    <row r="8635">
      <c r="A8635" s="761" t="s">
        <v>21388</v>
      </c>
      <c r="B8635" s="677" t="s">
        <v>6163</v>
      </c>
    </row>
    <row r="8636">
      <c r="A8636" s="761" t="s">
        <v>21389</v>
      </c>
      <c r="B8636" s="677" t="s">
        <v>6163</v>
      </c>
    </row>
    <row r="8637">
      <c r="A8637" s="761" t="s">
        <v>21390</v>
      </c>
      <c r="B8637" s="677" t="s">
        <v>6163</v>
      </c>
    </row>
    <row r="8638">
      <c r="A8638" s="761" t="s">
        <v>21391</v>
      </c>
      <c r="B8638" s="677" t="s">
        <v>6163</v>
      </c>
    </row>
    <row r="8639">
      <c r="A8639" s="761" t="s">
        <v>21392</v>
      </c>
      <c r="B8639" s="677" t="s">
        <v>6163</v>
      </c>
    </row>
    <row r="8640">
      <c r="A8640" s="761" t="s">
        <v>21393</v>
      </c>
      <c r="B8640" s="677" t="s">
        <v>6163</v>
      </c>
    </row>
    <row r="8641">
      <c r="A8641" s="761" t="s">
        <v>21394</v>
      </c>
      <c r="B8641" s="677" t="s">
        <v>12953</v>
      </c>
    </row>
    <row r="8642">
      <c r="A8642" s="761" t="s">
        <v>21395</v>
      </c>
      <c r="B8642" s="677" t="s">
        <v>6163</v>
      </c>
    </row>
    <row r="8643">
      <c r="A8643" s="761" t="s">
        <v>21396</v>
      </c>
      <c r="B8643" s="677" t="s">
        <v>6163</v>
      </c>
    </row>
    <row r="8644">
      <c r="A8644" s="761" t="s">
        <v>21397</v>
      </c>
      <c r="B8644" s="677" t="s">
        <v>6163</v>
      </c>
    </row>
    <row r="8645">
      <c r="A8645" s="761" t="s">
        <v>21398</v>
      </c>
      <c r="B8645" s="677" t="s">
        <v>6163</v>
      </c>
    </row>
    <row r="8646">
      <c r="A8646" s="761" t="s">
        <v>21399</v>
      </c>
      <c r="B8646" s="677" t="s">
        <v>12953</v>
      </c>
    </row>
    <row r="8647">
      <c r="A8647" s="761" t="s">
        <v>21400</v>
      </c>
      <c r="B8647" s="677" t="s">
        <v>6163</v>
      </c>
    </row>
    <row r="8648">
      <c r="A8648" s="761" t="s">
        <v>21401</v>
      </c>
      <c r="B8648" s="677" t="s">
        <v>6163</v>
      </c>
    </row>
    <row r="8649">
      <c r="A8649" s="761" t="s">
        <v>21402</v>
      </c>
      <c r="B8649" s="677" t="s">
        <v>12953</v>
      </c>
    </row>
    <row r="8650">
      <c r="A8650" s="761" t="s">
        <v>21403</v>
      </c>
      <c r="B8650" s="677" t="s">
        <v>6163</v>
      </c>
    </row>
    <row r="8651">
      <c r="A8651" s="761" t="s">
        <v>21404</v>
      </c>
      <c r="B8651" s="677" t="s">
        <v>6163</v>
      </c>
    </row>
    <row r="8652">
      <c r="A8652" s="761" t="s">
        <v>21405</v>
      </c>
      <c r="B8652" s="677" t="s">
        <v>12953</v>
      </c>
    </row>
    <row r="8653">
      <c r="A8653" s="761" t="s">
        <v>21406</v>
      </c>
      <c r="B8653" s="677" t="s">
        <v>6163</v>
      </c>
    </row>
    <row r="8654">
      <c r="A8654" s="761" t="s">
        <v>21407</v>
      </c>
      <c r="B8654" s="677" t="s">
        <v>6163</v>
      </c>
    </row>
    <row r="8655">
      <c r="A8655" s="761" t="s">
        <v>21408</v>
      </c>
      <c r="B8655" s="677" t="s">
        <v>6163</v>
      </c>
    </row>
    <row r="8656">
      <c r="A8656" s="761" t="s">
        <v>21409</v>
      </c>
      <c r="B8656" s="677" t="s">
        <v>6163</v>
      </c>
    </row>
    <row r="8657">
      <c r="A8657" s="761" t="s">
        <v>21410</v>
      </c>
      <c r="B8657" s="677" t="s">
        <v>6163</v>
      </c>
    </row>
    <row r="8658">
      <c r="A8658" s="761" t="s">
        <v>21411</v>
      </c>
      <c r="B8658" s="677" t="s">
        <v>6163</v>
      </c>
    </row>
    <row r="8659">
      <c r="A8659" s="761" t="s">
        <v>21412</v>
      </c>
      <c r="B8659" s="677" t="s">
        <v>6163</v>
      </c>
    </row>
    <row r="8660">
      <c r="A8660" s="761" t="s">
        <v>21413</v>
      </c>
      <c r="B8660" s="677" t="s">
        <v>6163</v>
      </c>
    </row>
    <row r="8661">
      <c r="A8661" s="761" t="s">
        <v>21414</v>
      </c>
      <c r="B8661" s="677" t="s">
        <v>6163</v>
      </c>
    </row>
    <row r="8662">
      <c r="A8662" s="761" t="s">
        <v>21415</v>
      </c>
      <c r="B8662" s="677" t="s">
        <v>6163</v>
      </c>
    </row>
    <row r="8663">
      <c r="A8663" s="761" t="s">
        <v>21416</v>
      </c>
      <c r="B8663" s="677" t="s">
        <v>6163</v>
      </c>
    </row>
    <row r="8664">
      <c r="A8664" s="761" t="s">
        <v>21417</v>
      </c>
      <c r="B8664" s="677" t="s">
        <v>12953</v>
      </c>
    </row>
    <row r="8665">
      <c r="A8665" s="761" t="s">
        <v>21418</v>
      </c>
      <c r="B8665" s="677" t="s">
        <v>6163</v>
      </c>
    </row>
    <row r="8666">
      <c r="A8666" s="761" t="s">
        <v>21419</v>
      </c>
      <c r="B8666" s="677" t="s">
        <v>6163</v>
      </c>
    </row>
    <row r="8667">
      <c r="A8667" s="761" t="s">
        <v>21420</v>
      </c>
      <c r="B8667" s="677" t="s">
        <v>6163</v>
      </c>
    </row>
    <row r="8668">
      <c r="A8668" s="761" t="s">
        <v>21421</v>
      </c>
      <c r="B8668" s="677" t="s">
        <v>6163</v>
      </c>
    </row>
    <row r="8669">
      <c r="A8669" s="761" t="s">
        <v>21422</v>
      </c>
      <c r="B8669" s="677" t="s">
        <v>6163</v>
      </c>
    </row>
    <row r="8670">
      <c r="A8670" s="761" t="s">
        <v>21423</v>
      </c>
      <c r="B8670" s="677" t="s">
        <v>6163</v>
      </c>
    </row>
    <row r="8671">
      <c r="A8671" s="761" t="s">
        <v>21424</v>
      </c>
      <c r="B8671" s="677" t="s">
        <v>6163</v>
      </c>
    </row>
    <row r="8672">
      <c r="A8672" s="761" t="s">
        <v>21425</v>
      </c>
      <c r="B8672" s="677" t="s">
        <v>6163</v>
      </c>
    </row>
    <row r="8673">
      <c r="A8673" s="761" t="s">
        <v>21426</v>
      </c>
      <c r="B8673" s="677" t="s">
        <v>6163</v>
      </c>
    </row>
    <row r="8674">
      <c r="A8674" s="761" t="s">
        <v>21427</v>
      </c>
      <c r="B8674" s="677" t="s">
        <v>6163</v>
      </c>
    </row>
    <row r="8675">
      <c r="A8675" s="761" t="s">
        <v>21428</v>
      </c>
      <c r="B8675" s="677" t="s">
        <v>6163</v>
      </c>
    </row>
    <row r="8676">
      <c r="A8676" s="761" t="s">
        <v>21429</v>
      </c>
      <c r="B8676" s="677" t="s">
        <v>6163</v>
      </c>
    </row>
    <row r="8677">
      <c r="A8677" s="761" t="s">
        <v>21430</v>
      </c>
      <c r="B8677" s="677" t="s">
        <v>6163</v>
      </c>
    </row>
    <row r="8678">
      <c r="A8678" s="761" t="s">
        <v>21431</v>
      </c>
      <c r="B8678" s="677" t="s">
        <v>6163</v>
      </c>
    </row>
    <row r="8679">
      <c r="A8679" s="761" t="s">
        <v>21432</v>
      </c>
      <c r="B8679" s="677" t="s">
        <v>6163</v>
      </c>
    </row>
    <row r="8680">
      <c r="A8680" s="761" t="s">
        <v>21433</v>
      </c>
      <c r="B8680" s="677" t="s">
        <v>6163</v>
      </c>
    </row>
    <row r="8681">
      <c r="A8681" s="761" t="s">
        <v>21434</v>
      </c>
      <c r="B8681" s="677" t="s">
        <v>6163</v>
      </c>
    </row>
    <row r="8682">
      <c r="A8682" s="761" t="s">
        <v>21435</v>
      </c>
      <c r="B8682" s="677" t="s">
        <v>6163</v>
      </c>
    </row>
    <row r="8683">
      <c r="A8683" s="761" t="s">
        <v>21436</v>
      </c>
      <c r="B8683" s="677" t="s">
        <v>6163</v>
      </c>
    </row>
    <row r="8684">
      <c r="A8684" s="761" t="s">
        <v>21437</v>
      </c>
      <c r="B8684" s="677" t="s">
        <v>6163</v>
      </c>
    </row>
    <row r="8685">
      <c r="A8685" s="761" t="s">
        <v>21438</v>
      </c>
      <c r="B8685" s="677" t="s">
        <v>6163</v>
      </c>
    </row>
    <row r="8686">
      <c r="A8686" s="761" t="s">
        <v>21439</v>
      </c>
      <c r="B8686" s="677" t="s">
        <v>6163</v>
      </c>
    </row>
    <row r="8687">
      <c r="A8687" s="761" t="s">
        <v>21440</v>
      </c>
      <c r="B8687" s="677" t="s">
        <v>6163</v>
      </c>
    </row>
    <row r="8688">
      <c r="A8688" s="761" t="s">
        <v>21441</v>
      </c>
      <c r="B8688" s="677" t="s">
        <v>6163</v>
      </c>
    </row>
    <row r="8689">
      <c r="A8689" s="761" t="s">
        <v>21442</v>
      </c>
      <c r="B8689" s="677" t="s">
        <v>6163</v>
      </c>
    </row>
    <row r="8690">
      <c r="A8690" s="761" t="s">
        <v>942</v>
      </c>
      <c r="B8690" s="677" t="s">
        <v>6163</v>
      </c>
    </row>
    <row r="8691">
      <c r="A8691" s="761" t="s">
        <v>21443</v>
      </c>
      <c r="B8691" s="677" t="s">
        <v>12953</v>
      </c>
    </row>
    <row r="8692">
      <c r="A8692" s="761" t="s">
        <v>21444</v>
      </c>
      <c r="B8692" s="677" t="s">
        <v>6163</v>
      </c>
    </row>
    <row r="8693">
      <c r="A8693" s="761" t="s">
        <v>21445</v>
      </c>
      <c r="B8693" s="677" t="s">
        <v>6163</v>
      </c>
    </row>
    <row r="8694">
      <c r="A8694" s="761" t="s">
        <v>21446</v>
      </c>
      <c r="B8694" s="677" t="s">
        <v>6163</v>
      </c>
    </row>
    <row r="8695">
      <c r="A8695" s="761" t="s">
        <v>21447</v>
      </c>
      <c r="B8695" s="677" t="s">
        <v>6163</v>
      </c>
    </row>
    <row r="8696">
      <c r="A8696" s="761" t="s">
        <v>21448</v>
      </c>
      <c r="B8696" s="677" t="s">
        <v>6163</v>
      </c>
    </row>
    <row r="8697">
      <c r="A8697" s="761" t="s">
        <v>21449</v>
      </c>
      <c r="B8697" s="677" t="s">
        <v>6163</v>
      </c>
    </row>
    <row r="8698">
      <c r="A8698" s="761" t="s">
        <v>21450</v>
      </c>
      <c r="B8698" s="677" t="s">
        <v>6163</v>
      </c>
    </row>
    <row r="8699">
      <c r="A8699" s="761" t="s">
        <v>21451</v>
      </c>
      <c r="B8699" s="677" t="s">
        <v>6163</v>
      </c>
    </row>
    <row r="8700">
      <c r="A8700" s="761" t="s">
        <v>21452</v>
      </c>
      <c r="B8700" s="677" t="s">
        <v>6163</v>
      </c>
    </row>
    <row r="8701">
      <c r="A8701" s="761" t="s">
        <v>21453</v>
      </c>
      <c r="B8701" s="677" t="s">
        <v>6163</v>
      </c>
    </row>
    <row r="8702">
      <c r="A8702" s="761" t="s">
        <v>21454</v>
      </c>
      <c r="B8702" s="677" t="s">
        <v>6163</v>
      </c>
    </row>
    <row r="8703">
      <c r="A8703" s="761" t="s">
        <v>21455</v>
      </c>
      <c r="B8703" s="677" t="s">
        <v>12953</v>
      </c>
    </row>
    <row r="8704">
      <c r="A8704" s="761" t="s">
        <v>21456</v>
      </c>
      <c r="B8704" s="677" t="s">
        <v>6163</v>
      </c>
    </row>
    <row r="8705">
      <c r="A8705" s="761" t="s">
        <v>21457</v>
      </c>
      <c r="B8705" s="677" t="s">
        <v>6163</v>
      </c>
    </row>
    <row r="8706">
      <c r="A8706" s="761" t="s">
        <v>21458</v>
      </c>
      <c r="B8706" s="677" t="s">
        <v>6163</v>
      </c>
    </row>
    <row r="8707">
      <c r="A8707" s="761" t="s">
        <v>10155</v>
      </c>
      <c r="B8707" s="677" t="s">
        <v>6163</v>
      </c>
    </row>
    <row r="8708">
      <c r="A8708" s="761" t="s">
        <v>21459</v>
      </c>
      <c r="B8708" s="677" t="s">
        <v>6163</v>
      </c>
    </row>
    <row r="8709">
      <c r="A8709" s="761" t="s">
        <v>21460</v>
      </c>
      <c r="B8709" s="677" t="s">
        <v>6163</v>
      </c>
    </row>
    <row r="8710">
      <c r="A8710" s="761" t="s">
        <v>21461</v>
      </c>
      <c r="B8710" s="677" t="s">
        <v>6163</v>
      </c>
    </row>
    <row r="8711">
      <c r="A8711" s="761" t="s">
        <v>21462</v>
      </c>
      <c r="B8711" s="677" t="s">
        <v>6163</v>
      </c>
    </row>
    <row r="8712">
      <c r="A8712" s="761" t="s">
        <v>21463</v>
      </c>
      <c r="B8712" s="677" t="s">
        <v>6163</v>
      </c>
    </row>
    <row r="8713">
      <c r="A8713" s="761" t="s">
        <v>21464</v>
      </c>
      <c r="B8713" s="677" t="s">
        <v>12953</v>
      </c>
    </row>
    <row r="8714">
      <c r="A8714" s="761" t="s">
        <v>21465</v>
      </c>
      <c r="B8714" s="677" t="s">
        <v>6163</v>
      </c>
    </row>
    <row r="8715">
      <c r="A8715" s="761" t="s">
        <v>21466</v>
      </c>
      <c r="B8715" s="677" t="s">
        <v>6163</v>
      </c>
    </row>
    <row r="8716">
      <c r="A8716" s="761" t="s">
        <v>21467</v>
      </c>
      <c r="B8716" s="677" t="s">
        <v>6163</v>
      </c>
    </row>
    <row r="8717">
      <c r="A8717" s="761" t="s">
        <v>21468</v>
      </c>
      <c r="B8717" s="677" t="s">
        <v>6163</v>
      </c>
    </row>
    <row r="8718">
      <c r="A8718" s="761" t="s">
        <v>21469</v>
      </c>
      <c r="B8718" s="677" t="s">
        <v>6163</v>
      </c>
    </row>
    <row r="8719">
      <c r="A8719" s="761" t="s">
        <v>21470</v>
      </c>
      <c r="B8719" s="677" t="s">
        <v>12953</v>
      </c>
    </row>
    <row r="8720">
      <c r="A8720" s="761" t="s">
        <v>21471</v>
      </c>
      <c r="B8720" s="677" t="s">
        <v>12953</v>
      </c>
    </row>
    <row r="8721">
      <c r="A8721" s="761" t="s">
        <v>21472</v>
      </c>
      <c r="B8721" s="677" t="s">
        <v>6163</v>
      </c>
    </row>
    <row r="8722">
      <c r="A8722" s="761" t="s">
        <v>21473</v>
      </c>
      <c r="B8722" s="677" t="s">
        <v>6163</v>
      </c>
    </row>
    <row r="8723">
      <c r="A8723" s="761" t="s">
        <v>21474</v>
      </c>
      <c r="B8723" s="677" t="s">
        <v>6163</v>
      </c>
    </row>
    <row r="8724">
      <c r="A8724" s="761" t="s">
        <v>21475</v>
      </c>
      <c r="B8724" s="677" t="s">
        <v>6163</v>
      </c>
    </row>
    <row r="8725">
      <c r="A8725" s="761" t="s">
        <v>21476</v>
      </c>
      <c r="B8725" s="677" t="s">
        <v>12953</v>
      </c>
    </row>
    <row r="8726">
      <c r="A8726" s="761" t="s">
        <v>21477</v>
      </c>
      <c r="B8726" s="677" t="s">
        <v>6163</v>
      </c>
    </row>
    <row r="8727">
      <c r="A8727" s="761" t="s">
        <v>21478</v>
      </c>
      <c r="B8727" s="677" t="s">
        <v>6163</v>
      </c>
    </row>
    <row r="8728">
      <c r="A8728" s="761" t="s">
        <v>21479</v>
      </c>
      <c r="B8728" s="677" t="s">
        <v>12953</v>
      </c>
    </row>
    <row r="8729">
      <c r="A8729" s="761" t="s">
        <v>21480</v>
      </c>
      <c r="B8729" s="677" t="s">
        <v>6163</v>
      </c>
    </row>
    <row r="8730">
      <c r="A8730" s="761" t="s">
        <v>21481</v>
      </c>
      <c r="B8730" s="677" t="s">
        <v>6163</v>
      </c>
    </row>
    <row r="8731">
      <c r="A8731" s="761" t="s">
        <v>21482</v>
      </c>
      <c r="B8731" s="677" t="s">
        <v>6163</v>
      </c>
    </row>
    <row r="8732">
      <c r="A8732" s="761" t="s">
        <v>21483</v>
      </c>
      <c r="B8732" s="677" t="s">
        <v>6163</v>
      </c>
    </row>
    <row r="8733">
      <c r="A8733" s="761" t="s">
        <v>21484</v>
      </c>
      <c r="B8733" s="677" t="s">
        <v>12953</v>
      </c>
    </row>
    <row r="8734">
      <c r="A8734" s="761" t="s">
        <v>21485</v>
      </c>
      <c r="B8734" s="677" t="s">
        <v>6163</v>
      </c>
    </row>
    <row r="8735">
      <c r="A8735" s="761" t="s">
        <v>21486</v>
      </c>
      <c r="B8735" s="677" t="s">
        <v>12953</v>
      </c>
    </row>
    <row r="8736">
      <c r="A8736" s="761" t="s">
        <v>21487</v>
      </c>
      <c r="B8736" s="677" t="s">
        <v>6163</v>
      </c>
    </row>
    <row r="8737">
      <c r="A8737" s="761" t="s">
        <v>21488</v>
      </c>
      <c r="B8737" s="677" t="s">
        <v>6163</v>
      </c>
    </row>
    <row r="8738">
      <c r="A8738" s="761" t="s">
        <v>21489</v>
      </c>
      <c r="B8738" s="677" t="s">
        <v>6163</v>
      </c>
    </row>
    <row r="8739">
      <c r="A8739" s="761" t="s">
        <v>21490</v>
      </c>
      <c r="B8739" s="677" t="s">
        <v>6163</v>
      </c>
    </row>
    <row r="8740">
      <c r="A8740" s="761" t="s">
        <v>21491</v>
      </c>
      <c r="B8740" s="677" t="s">
        <v>12953</v>
      </c>
    </row>
    <row r="8741">
      <c r="A8741" s="761" t="s">
        <v>21492</v>
      </c>
      <c r="B8741" s="677" t="s">
        <v>6163</v>
      </c>
    </row>
    <row r="8742">
      <c r="A8742" s="761" t="s">
        <v>21493</v>
      </c>
      <c r="B8742" s="677" t="s">
        <v>6163</v>
      </c>
    </row>
    <row r="8743">
      <c r="A8743" s="761" t="s">
        <v>21494</v>
      </c>
      <c r="B8743" s="677" t="s">
        <v>6163</v>
      </c>
    </row>
    <row r="8744">
      <c r="A8744" s="761" t="s">
        <v>21495</v>
      </c>
      <c r="B8744" s="677" t="s">
        <v>6163</v>
      </c>
    </row>
    <row r="8745">
      <c r="A8745" s="761" t="s">
        <v>21496</v>
      </c>
      <c r="B8745" s="677" t="s">
        <v>6163</v>
      </c>
    </row>
    <row r="8746">
      <c r="A8746" s="761" t="s">
        <v>21497</v>
      </c>
      <c r="B8746" s="677" t="s">
        <v>6163</v>
      </c>
    </row>
    <row r="8747">
      <c r="A8747" s="761" t="s">
        <v>21498</v>
      </c>
      <c r="B8747" s="677" t="s">
        <v>6163</v>
      </c>
    </row>
    <row r="8748">
      <c r="A8748" s="761" t="s">
        <v>21499</v>
      </c>
      <c r="B8748" s="677" t="s">
        <v>6163</v>
      </c>
    </row>
    <row r="8749">
      <c r="A8749" s="761" t="s">
        <v>21500</v>
      </c>
      <c r="B8749" s="677" t="s">
        <v>12953</v>
      </c>
    </row>
    <row r="8750">
      <c r="A8750" s="761" t="s">
        <v>21501</v>
      </c>
      <c r="B8750" s="677" t="s">
        <v>6163</v>
      </c>
    </row>
    <row r="8751">
      <c r="A8751" s="761" t="s">
        <v>21502</v>
      </c>
      <c r="B8751" s="677" t="s">
        <v>6163</v>
      </c>
    </row>
    <row r="8752">
      <c r="A8752" s="761" t="s">
        <v>21503</v>
      </c>
      <c r="B8752" s="677" t="s">
        <v>6163</v>
      </c>
    </row>
    <row r="8753">
      <c r="A8753" s="761" t="s">
        <v>21504</v>
      </c>
      <c r="B8753" s="677" t="s">
        <v>6163</v>
      </c>
    </row>
    <row r="8754">
      <c r="A8754" s="761" t="s">
        <v>21505</v>
      </c>
      <c r="B8754" s="677" t="s">
        <v>6163</v>
      </c>
    </row>
    <row r="8755">
      <c r="A8755" s="761" t="s">
        <v>21506</v>
      </c>
      <c r="B8755" s="677" t="s">
        <v>12953</v>
      </c>
    </row>
    <row r="8756">
      <c r="A8756" s="761" t="s">
        <v>21507</v>
      </c>
      <c r="B8756" s="677" t="s">
        <v>6163</v>
      </c>
    </row>
    <row r="8757">
      <c r="A8757" s="761" t="s">
        <v>21508</v>
      </c>
      <c r="B8757" s="677" t="s">
        <v>6163</v>
      </c>
    </row>
    <row r="8758">
      <c r="A8758" s="761" t="s">
        <v>21509</v>
      </c>
      <c r="B8758" s="677" t="s">
        <v>12953</v>
      </c>
    </row>
    <row r="8759">
      <c r="A8759" s="761" t="s">
        <v>21510</v>
      </c>
      <c r="B8759" s="677" t="s">
        <v>12953</v>
      </c>
    </row>
    <row r="8760">
      <c r="A8760" s="761" t="s">
        <v>21511</v>
      </c>
      <c r="B8760" s="677" t="s">
        <v>6163</v>
      </c>
    </row>
    <row r="8761">
      <c r="A8761" s="761" t="s">
        <v>21512</v>
      </c>
      <c r="B8761" s="677" t="s">
        <v>6163</v>
      </c>
    </row>
    <row r="8762">
      <c r="A8762" s="761" t="s">
        <v>21513</v>
      </c>
      <c r="B8762" s="677" t="s">
        <v>6163</v>
      </c>
    </row>
    <row r="8763">
      <c r="A8763" s="761" t="s">
        <v>21514</v>
      </c>
      <c r="B8763" s="677" t="s">
        <v>6163</v>
      </c>
    </row>
    <row r="8764">
      <c r="A8764" s="761" t="s">
        <v>21515</v>
      </c>
      <c r="B8764" s="677" t="s">
        <v>6163</v>
      </c>
    </row>
    <row r="8765">
      <c r="A8765" s="761" t="s">
        <v>1422</v>
      </c>
      <c r="B8765" s="677" t="s">
        <v>6163</v>
      </c>
    </row>
    <row r="8766">
      <c r="A8766" s="761" t="s">
        <v>5074</v>
      </c>
      <c r="B8766" s="677" t="s">
        <v>6163</v>
      </c>
    </row>
    <row r="8767">
      <c r="A8767" s="761" t="s">
        <v>21516</v>
      </c>
      <c r="B8767" s="677" t="s">
        <v>6163</v>
      </c>
    </row>
    <row r="8768">
      <c r="A8768" s="761" t="s">
        <v>21517</v>
      </c>
      <c r="B8768" s="677" t="s">
        <v>6163</v>
      </c>
    </row>
    <row r="8769">
      <c r="A8769" s="761" t="s">
        <v>21518</v>
      </c>
      <c r="B8769" s="677" t="s">
        <v>6163</v>
      </c>
    </row>
    <row r="8770">
      <c r="A8770" s="761" t="s">
        <v>21519</v>
      </c>
      <c r="B8770" s="677" t="s">
        <v>6163</v>
      </c>
    </row>
    <row r="8771">
      <c r="A8771" s="761" t="s">
        <v>21520</v>
      </c>
      <c r="B8771" s="677" t="s">
        <v>6163</v>
      </c>
    </row>
    <row r="8772">
      <c r="A8772" s="761" t="s">
        <v>21521</v>
      </c>
      <c r="B8772" s="677" t="s">
        <v>6163</v>
      </c>
    </row>
    <row r="8773">
      <c r="A8773" s="761" t="s">
        <v>21522</v>
      </c>
      <c r="B8773" s="677" t="s">
        <v>6163</v>
      </c>
    </row>
    <row r="8774">
      <c r="A8774" s="761" t="s">
        <v>21523</v>
      </c>
      <c r="B8774" s="677" t="s">
        <v>6163</v>
      </c>
    </row>
    <row r="8775">
      <c r="A8775" s="761" t="s">
        <v>21524</v>
      </c>
      <c r="B8775" s="677" t="s">
        <v>6163</v>
      </c>
    </row>
    <row r="8776">
      <c r="A8776" s="761" t="s">
        <v>21525</v>
      </c>
      <c r="B8776" s="677" t="s">
        <v>6163</v>
      </c>
    </row>
    <row r="8777">
      <c r="A8777" s="761" t="s">
        <v>21526</v>
      </c>
      <c r="B8777" s="677" t="s">
        <v>6163</v>
      </c>
    </row>
    <row r="8778">
      <c r="A8778" s="761" t="s">
        <v>21527</v>
      </c>
      <c r="B8778" s="677" t="s">
        <v>6163</v>
      </c>
    </row>
    <row r="8779">
      <c r="A8779" s="761" t="s">
        <v>21528</v>
      </c>
      <c r="B8779" s="677" t="s">
        <v>6163</v>
      </c>
    </row>
    <row r="8780">
      <c r="A8780" s="761" t="s">
        <v>21529</v>
      </c>
      <c r="B8780" s="677" t="s">
        <v>6163</v>
      </c>
    </row>
    <row r="8781">
      <c r="A8781" s="761" t="s">
        <v>21530</v>
      </c>
      <c r="B8781" s="677" t="s">
        <v>6163</v>
      </c>
    </row>
    <row r="8782">
      <c r="A8782" s="761" t="s">
        <v>21531</v>
      </c>
      <c r="B8782" s="677" t="s">
        <v>12953</v>
      </c>
    </row>
    <row r="8783">
      <c r="A8783" s="761" t="s">
        <v>21532</v>
      </c>
      <c r="B8783" s="677" t="s">
        <v>6163</v>
      </c>
    </row>
    <row r="8784">
      <c r="A8784" s="761" t="s">
        <v>21533</v>
      </c>
      <c r="B8784" s="677" t="s">
        <v>6163</v>
      </c>
    </row>
    <row r="8785">
      <c r="A8785" s="761" t="s">
        <v>21534</v>
      </c>
      <c r="B8785" s="677" t="s">
        <v>6163</v>
      </c>
    </row>
    <row r="8786">
      <c r="A8786" s="761" t="s">
        <v>21535</v>
      </c>
      <c r="B8786" s="677" t="s">
        <v>6163</v>
      </c>
    </row>
    <row r="8787">
      <c r="A8787" s="761" t="s">
        <v>21536</v>
      </c>
      <c r="B8787" s="677" t="s">
        <v>12953</v>
      </c>
    </row>
    <row r="8788">
      <c r="A8788" s="761" t="s">
        <v>21537</v>
      </c>
      <c r="B8788" s="677" t="s">
        <v>6163</v>
      </c>
    </row>
    <row r="8789">
      <c r="A8789" s="761" t="s">
        <v>21538</v>
      </c>
      <c r="B8789" s="677" t="s">
        <v>6163</v>
      </c>
    </row>
    <row r="8790">
      <c r="A8790" s="761" t="s">
        <v>21539</v>
      </c>
      <c r="B8790" s="677" t="s">
        <v>6163</v>
      </c>
    </row>
    <row r="8791">
      <c r="A8791" s="761" t="s">
        <v>21540</v>
      </c>
      <c r="B8791" s="677" t="s">
        <v>6163</v>
      </c>
    </row>
    <row r="8792">
      <c r="A8792" s="761" t="s">
        <v>5417</v>
      </c>
      <c r="B8792" s="677" t="s">
        <v>6163</v>
      </c>
    </row>
    <row r="8793">
      <c r="A8793" s="761" t="s">
        <v>21541</v>
      </c>
      <c r="B8793" s="677" t="s">
        <v>6163</v>
      </c>
    </row>
    <row r="8794">
      <c r="A8794" s="761" t="s">
        <v>21542</v>
      </c>
      <c r="B8794" s="677" t="s">
        <v>6163</v>
      </c>
    </row>
    <row r="8795">
      <c r="A8795" s="761" t="s">
        <v>21543</v>
      </c>
      <c r="B8795" s="677" t="s">
        <v>6163</v>
      </c>
    </row>
    <row r="8796">
      <c r="A8796" s="761" t="s">
        <v>21544</v>
      </c>
      <c r="B8796" s="677" t="s">
        <v>6163</v>
      </c>
    </row>
    <row r="8797">
      <c r="A8797" s="761" t="s">
        <v>21545</v>
      </c>
      <c r="B8797" s="677" t="s">
        <v>6163</v>
      </c>
    </row>
    <row r="8798">
      <c r="A8798" s="761" t="s">
        <v>21546</v>
      </c>
      <c r="B8798" s="677" t="s">
        <v>6163</v>
      </c>
    </row>
    <row r="8799">
      <c r="A8799" s="761" t="s">
        <v>21547</v>
      </c>
      <c r="B8799" s="677" t="s">
        <v>6163</v>
      </c>
    </row>
    <row r="8800">
      <c r="A8800" s="761" t="s">
        <v>21548</v>
      </c>
      <c r="B8800" s="677" t="s">
        <v>6163</v>
      </c>
    </row>
    <row r="8801">
      <c r="A8801" s="761" t="s">
        <v>21549</v>
      </c>
      <c r="B8801" s="677" t="s">
        <v>6163</v>
      </c>
    </row>
    <row r="8802">
      <c r="A8802" s="761" t="s">
        <v>21550</v>
      </c>
      <c r="B8802" s="677" t="s">
        <v>6163</v>
      </c>
    </row>
    <row r="8803">
      <c r="A8803" s="761" t="s">
        <v>21551</v>
      </c>
      <c r="B8803" s="677" t="s">
        <v>6163</v>
      </c>
    </row>
    <row r="8804">
      <c r="A8804" s="761" t="s">
        <v>21552</v>
      </c>
      <c r="B8804" s="677" t="s">
        <v>6163</v>
      </c>
    </row>
    <row r="8805">
      <c r="A8805" s="761" t="s">
        <v>21553</v>
      </c>
      <c r="B8805" s="677" t="s">
        <v>6163</v>
      </c>
    </row>
    <row r="8806">
      <c r="A8806" s="761" t="s">
        <v>21554</v>
      </c>
      <c r="B8806" s="677" t="s">
        <v>6163</v>
      </c>
    </row>
    <row r="8807">
      <c r="A8807" s="761" t="s">
        <v>21555</v>
      </c>
      <c r="B8807" s="677" t="s">
        <v>12953</v>
      </c>
    </row>
    <row r="8808">
      <c r="A8808" s="761" t="s">
        <v>21556</v>
      </c>
      <c r="B8808" s="677" t="s">
        <v>6163</v>
      </c>
    </row>
    <row r="8809">
      <c r="A8809" s="761" t="s">
        <v>21557</v>
      </c>
      <c r="B8809" s="677" t="s">
        <v>6163</v>
      </c>
    </row>
    <row r="8810">
      <c r="A8810" s="761" t="s">
        <v>21558</v>
      </c>
      <c r="B8810" s="677" t="s">
        <v>6163</v>
      </c>
    </row>
    <row r="8811">
      <c r="A8811" s="761" t="s">
        <v>21559</v>
      </c>
      <c r="B8811" s="677" t="s">
        <v>12953</v>
      </c>
    </row>
    <row r="8812">
      <c r="A8812" s="761" t="s">
        <v>21560</v>
      </c>
      <c r="B8812" s="677" t="s">
        <v>6163</v>
      </c>
    </row>
    <row r="8813">
      <c r="A8813" s="761" t="s">
        <v>21561</v>
      </c>
      <c r="B8813" s="677" t="s">
        <v>6163</v>
      </c>
    </row>
    <row r="8814">
      <c r="A8814" s="761" t="s">
        <v>21562</v>
      </c>
      <c r="B8814" s="677" t="s">
        <v>6163</v>
      </c>
    </row>
    <row r="8815">
      <c r="A8815" s="761" t="s">
        <v>21563</v>
      </c>
      <c r="B8815" s="677" t="s">
        <v>6163</v>
      </c>
    </row>
    <row r="8816">
      <c r="A8816" s="761" t="s">
        <v>21564</v>
      </c>
      <c r="B8816" s="677" t="s">
        <v>6163</v>
      </c>
    </row>
    <row r="8817">
      <c r="A8817" s="761" t="s">
        <v>21565</v>
      </c>
      <c r="B8817" s="677" t="s">
        <v>12953</v>
      </c>
    </row>
    <row r="8818">
      <c r="A8818" s="761" t="s">
        <v>21566</v>
      </c>
      <c r="B8818" s="677" t="s">
        <v>6163</v>
      </c>
    </row>
    <row r="8819">
      <c r="A8819" s="761" t="s">
        <v>21567</v>
      </c>
      <c r="B8819" s="677" t="s">
        <v>6163</v>
      </c>
    </row>
    <row r="8820">
      <c r="A8820" s="761" t="s">
        <v>21568</v>
      </c>
      <c r="B8820" s="677" t="s">
        <v>6163</v>
      </c>
    </row>
    <row r="8821">
      <c r="A8821" s="761" t="s">
        <v>21569</v>
      </c>
      <c r="B8821" s="677" t="s">
        <v>12953</v>
      </c>
    </row>
    <row r="8822">
      <c r="A8822" s="761" t="s">
        <v>21570</v>
      </c>
      <c r="B8822" s="677" t="s">
        <v>6163</v>
      </c>
    </row>
    <row r="8823">
      <c r="A8823" s="761" t="s">
        <v>21571</v>
      </c>
      <c r="B8823" s="677" t="s">
        <v>6163</v>
      </c>
    </row>
    <row r="8824">
      <c r="A8824" s="761" t="s">
        <v>21572</v>
      </c>
      <c r="B8824" s="677" t="s">
        <v>6163</v>
      </c>
    </row>
    <row r="8825">
      <c r="A8825" s="761" t="s">
        <v>21573</v>
      </c>
      <c r="B8825" s="677" t="s">
        <v>6163</v>
      </c>
    </row>
    <row r="8826">
      <c r="A8826" s="761" t="s">
        <v>21574</v>
      </c>
      <c r="B8826" s="677" t="s">
        <v>6163</v>
      </c>
    </row>
    <row r="8827">
      <c r="A8827" s="761" t="s">
        <v>21575</v>
      </c>
      <c r="B8827" s="677" t="s">
        <v>6163</v>
      </c>
    </row>
    <row r="8828">
      <c r="A8828" s="761" t="s">
        <v>21576</v>
      </c>
      <c r="B8828" s="677" t="s">
        <v>6163</v>
      </c>
    </row>
    <row r="8829">
      <c r="A8829" s="761" t="s">
        <v>21577</v>
      </c>
      <c r="B8829" s="677" t="s">
        <v>12953</v>
      </c>
    </row>
    <row r="8830">
      <c r="A8830" s="761" t="s">
        <v>21578</v>
      </c>
      <c r="B8830" s="677" t="s">
        <v>6163</v>
      </c>
    </row>
    <row r="8831">
      <c r="A8831" s="761" t="s">
        <v>21579</v>
      </c>
      <c r="B8831" s="677" t="s">
        <v>6163</v>
      </c>
    </row>
    <row r="8832">
      <c r="A8832" s="761" t="s">
        <v>21580</v>
      </c>
      <c r="B8832" s="677" t="s">
        <v>6163</v>
      </c>
    </row>
    <row r="8833">
      <c r="A8833" s="761" t="s">
        <v>21581</v>
      </c>
      <c r="B8833" s="677" t="s">
        <v>6163</v>
      </c>
    </row>
    <row r="8834">
      <c r="A8834" s="761" t="s">
        <v>21582</v>
      </c>
      <c r="B8834" s="677" t="s">
        <v>6163</v>
      </c>
    </row>
    <row r="8835">
      <c r="A8835" s="761" t="s">
        <v>21583</v>
      </c>
      <c r="B8835" s="677" t="s">
        <v>6163</v>
      </c>
    </row>
    <row r="8836">
      <c r="A8836" s="761" t="s">
        <v>21584</v>
      </c>
      <c r="B8836" s="677" t="s">
        <v>6163</v>
      </c>
    </row>
    <row r="8837">
      <c r="A8837" s="761" t="s">
        <v>21585</v>
      </c>
      <c r="B8837" s="677" t="s">
        <v>6163</v>
      </c>
    </row>
    <row r="8838">
      <c r="A8838" s="761" t="s">
        <v>21586</v>
      </c>
      <c r="B8838" s="677" t="s">
        <v>6163</v>
      </c>
    </row>
    <row r="8839">
      <c r="A8839" s="761" t="s">
        <v>21587</v>
      </c>
      <c r="B8839" s="677" t="s">
        <v>6163</v>
      </c>
    </row>
    <row r="8840">
      <c r="A8840" s="761" t="s">
        <v>21588</v>
      </c>
      <c r="B8840" s="677" t="s">
        <v>12953</v>
      </c>
    </row>
    <row r="8841">
      <c r="A8841" s="761" t="s">
        <v>21589</v>
      </c>
      <c r="B8841" s="677" t="s">
        <v>6163</v>
      </c>
    </row>
    <row r="8842">
      <c r="A8842" s="761" t="s">
        <v>21590</v>
      </c>
      <c r="B8842" s="677" t="s">
        <v>6163</v>
      </c>
    </row>
    <row r="8843">
      <c r="A8843" s="761" t="s">
        <v>21591</v>
      </c>
      <c r="B8843" s="677" t="s">
        <v>6163</v>
      </c>
    </row>
    <row r="8844">
      <c r="A8844" s="761" t="s">
        <v>21592</v>
      </c>
      <c r="B8844" s="677" t="s">
        <v>6163</v>
      </c>
    </row>
    <row r="8845">
      <c r="A8845" s="761" t="s">
        <v>21593</v>
      </c>
      <c r="B8845" s="677" t="s">
        <v>6163</v>
      </c>
    </row>
    <row r="8846">
      <c r="A8846" s="761" t="s">
        <v>21594</v>
      </c>
      <c r="B8846" s="677" t="s">
        <v>6163</v>
      </c>
    </row>
    <row r="8847">
      <c r="A8847" s="761" t="s">
        <v>21595</v>
      </c>
      <c r="B8847" s="677" t="s">
        <v>6163</v>
      </c>
    </row>
    <row r="8848">
      <c r="A8848" s="761" t="s">
        <v>21596</v>
      </c>
      <c r="B8848" s="677" t="s">
        <v>6163</v>
      </c>
    </row>
    <row r="8849">
      <c r="A8849" s="761" t="s">
        <v>21597</v>
      </c>
      <c r="B8849" s="677" t="s">
        <v>6163</v>
      </c>
    </row>
    <row r="8850">
      <c r="A8850" s="761" t="s">
        <v>21598</v>
      </c>
      <c r="B8850" s="677" t="s">
        <v>6163</v>
      </c>
    </row>
    <row r="8851">
      <c r="A8851" s="761" t="s">
        <v>21599</v>
      </c>
      <c r="B8851" s="677" t="s">
        <v>6163</v>
      </c>
    </row>
    <row r="8852">
      <c r="A8852" s="761" t="s">
        <v>21600</v>
      </c>
      <c r="B8852" s="677" t="s">
        <v>12953</v>
      </c>
    </row>
    <row r="8853">
      <c r="A8853" s="761" t="s">
        <v>21601</v>
      </c>
      <c r="B8853" s="677" t="s">
        <v>12953</v>
      </c>
    </row>
    <row r="8854">
      <c r="A8854" s="761" t="s">
        <v>21602</v>
      </c>
      <c r="B8854" s="677" t="s">
        <v>12953</v>
      </c>
    </row>
    <row r="8855">
      <c r="A8855" s="761" t="s">
        <v>6974</v>
      </c>
      <c r="B8855" s="677" t="s">
        <v>6163</v>
      </c>
    </row>
    <row r="8856">
      <c r="A8856" s="761" t="s">
        <v>3068</v>
      </c>
      <c r="B8856" s="677" t="s">
        <v>6163</v>
      </c>
    </row>
    <row r="8857">
      <c r="A8857" s="761" t="s">
        <v>21603</v>
      </c>
      <c r="B8857" s="677" t="s">
        <v>6163</v>
      </c>
    </row>
    <row r="8858">
      <c r="A8858" s="761" t="s">
        <v>21604</v>
      </c>
      <c r="B8858" s="677" t="s">
        <v>6163</v>
      </c>
    </row>
    <row r="8859">
      <c r="A8859" s="761" t="s">
        <v>21605</v>
      </c>
      <c r="B8859" s="677" t="s">
        <v>6163</v>
      </c>
    </row>
    <row r="8860">
      <c r="A8860" s="761" t="s">
        <v>21606</v>
      </c>
      <c r="B8860" s="677" t="s">
        <v>6163</v>
      </c>
    </row>
    <row r="8861">
      <c r="A8861" s="761" t="s">
        <v>21607</v>
      </c>
      <c r="B8861" s="677" t="s">
        <v>6163</v>
      </c>
    </row>
    <row r="8862">
      <c r="A8862" s="761" t="s">
        <v>21608</v>
      </c>
      <c r="B8862" s="677" t="s">
        <v>6163</v>
      </c>
    </row>
    <row r="8863">
      <c r="A8863" s="761" t="s">
        <v>21609</v>
      </c>
      <c r="B8863" s="677" t="s">
        <v>6163</v>
      </c>
    </row>
    <row r="8864">
      <c r="A8864" s="761" t="s">
        <v>21610</v>
      </c>
      <c r="B8864" s="677" t="s">
        <v>6163</v>
      </c>
    </row>
    <row r="8865">
      <c r="A8865" s="761" t="s">
        <v>21611</v>
      </c>
      <c r="B8865" s="677" t="s">
        <v>6163</v>
      </c>
    </row>
    <row r="8866">
      <c r="A8866" s="761" t="s">
        <v>21612</v>
      </c>
      <c r="B8866" s="677" t="s">
        <v>6163</v>
      </c>
    </row>
    <row r="8867">
      <c r="A8867" s="761" t="s">
        <v>21613</v>
      </c>
      <c r="B8867" s="677" t="s">
        <v>6163</v>
      </c>
    </row>
    <row r="8868">
      <c r="A8868" s="761" t="s">
        <v>21614</v>
      </c>
      <c r="B8868" s="677" t="s">
        <v>6163</v>
      </c>
    </row>
    <row r="8869">
      <c r="A8869" s="761" t="s">
        <v>21615</v>
      </c>
      <c r="B8869" s="677" t="s">
        <v>6163</v>
      </c>
    </row>
    <row r="8870">
      <c r="A8870" s="761" t="s">
        <v>21616</v>
      </c>
      <c r="B8870" s="677" t="s">
        <v>12953</v>
      </c>
    </row>
    <row r="8871">
      <c r="A8871" s="761" t="s">
        <v>21617</v>
      </c>
      <c r="B8871" s="677" t="s">
        <v>12953</v>
      </c>
    </row>
    <row r="8872">
      <c r="A8872" s="761" t="s">
        <v>21618</v>
      </c>
      <c r="B8872" s="677" t="s">
        <v>12953</v>
      </c>
    </row>
    <row r="8873">
      <c r="A8873" s="761" t="s">
        <v>21619</v>
      </c>
      <c r="B8873" s="677" t="s">
        <v>12953</v>
      </c>
    </row>
    <row r="8874">
      <c r="A8874" s="761" t="s">
        <v>21620</v>
      </c>
      <c r="B8874" s="677" t="s">
        <v>6163</v>
      </c>
    </row>
    <row r="8875">
      <c r="A8875" s="761" t="s">
        <v>21621</v>
      </c>
      <c r="B8875" s="677" t="s">
        <v>6163</v>
      </c>
    </row>
    <row r="8876">
      <c r="A8876" s="761" t="s">
        <v>21622</v>
      </c>
      <c r="B8876" s="677" t="s">
        <v>12953</v>
      </c>
    </row>
    <row r="8877">
      <c r="A8877" s="761" t="s">
        <v>21623</v>
      </c>
      <c r="B8877" s="677" t="s">
        <v>12953</v>
      </c>
    </row>
    <row r="8878">
      <c r="A8878" s="761" t="s">
        <v>21624</v>
      </c>
      <c r="B8878" s="677" t="s">
        <v>6163</v>
      </c>
    </row>
    <row r="8879">
      <c r="A8879" s="761" t="s">
        <v>21625</v>
      </c>
      <c r="B8879" s="677" t="s">
        <v>12953</v>
      </c>
    </row>
    <row r="8880">
      <c r="A8880" s="761" t="s">
        <v>21626</v>
      </c>
      <c r="B8880" s="677" t="s">
        <v>6163</v>
      </c>
    </row>
    <row r="8881">
      <c r="A8881" s="761" t="s">
        <v>21627</v>
      </c>
      <c r="B8881" s="677" t="s">
        <v>6163</v>
      </c>
    </row>
    <row r="8882">
      <c r="A8882" s="761" t="s">
        <v>21628</v>
      </c>
      <c r="B8882" s="677" t="s">
        <v>6163</v>
      </c>
    </row>
    <row r="8883">
      <c r="A8883" s="761" t="s">
        <v>21629</v>
      </c>
      <c r="B8883" s="677" t="s">
        <v>6163</v>
      </c>
    </row>
    <row r="8884">
      <c r="A8884" s="761" t="s">
        <v>21630</v>
      </c>
      <c r="B8884" s="677" t="s">
        <v>6163</v>
      </c>
    </row>
    <row r="8885">
      <c r="A8885" s="761" t="s">
        <v>21631</v>
      </c>
      <c r="B8885" s="677" t="s">
        <v>6163</v>
      </c>
    </row>
    <row r="8886">
      <c r="A8886" s="761" t="s">
        <v>21632</v>
      </c>
      <c r="B8886" s="677" t="s">
        <v>6163</v>
      </c>
    </row>
    <row r="8887">
      <c r="A8887" s="761" t="s">
        <v>21633</v>
      </c>
      <c r="B8887" s="677" t="s">
        <v>6163</v>
      </c>
    </row>
    <row r="8888">
      <c r="A8888" s="761" t="s">
        <v>21634</v>
      </c>
      <c r="B8888" s="677" t="s">
        <v>6163</v>
      </c>
    </row>
    <row r="8889">
      <c r="A8889" s="761" t="s">
        <v>21635</v>
      </c>
      <c r="B8889" s="677" t="s">
        <v>6163</v>
      </c>
    </row>
    <row r="8890">
      <c r="A8890" s="761" t="s">
        <v>21636</v>
      </c>
      <c r="B8890" s="677" t="s">
        <v>6163</v>
      </c>
    </row>
    <row r="8891">
      <c r="A8891" s="761" t="s">
        <v>21637</v>
      </c>
      <c r="B8891" s="677" t="s">
        <v>12953</v>
      </c>
    </row>
    <row r="8892">
      <c r="A8892" s="761" t="s">
        <v>21638</v>
      </c>
      <c r="B8892" s="677" t="s">
        <v>6163</v>
      </c>
    </row>
    <row r="8893">
      <c r="A8893" s="761" t="s">
        <v>21639</v>
      </c>
      <c r="B8893" s="677" t="s">
        <v>6163</v>
      </c>
    </row>
    <row r="8894">
      <c r="A8894" s="761" t="s">
        <v>21640</v>
      </c>
      <c r="B8894" s="677" t="s">
        <v>6163</v>
      </c>
    </row>
    <row r="8895">
      <c r="A8895" s="761" t="s">
        <v>21641</v>
      </c>
      <c r="B8895" s="677" t="s">
        <v>12953</v>
      </c>
    </row>
    <row r="8896">
      <c r="A8896" s="761" t="s">
        <v>21642</v>
      </c>
      <c r="B8896" s="677" t="s">
        <v>6163</v>
      </c>
    </row>
    <row r="8897">
      <c r="A8897" s="761" t="s">
        <v>21643</v>
      </c>
      <c r="B8897" s="677" t="s">
        <v>6163</v>
      </c>
    </row>
    <row r="8898">
      <c r="A8898" s="761" t="s">
        <v>21644</v>
      </c>
      <c r="B8898" s="677" t="s">
        <v>6163</v>
      </c>
    </row>
    <row r="8899">
      <c r="A8899" s="761" t="s">
        <v>21645</v>
      </c>
      <c r="B8899" s="677" t="s">
        <v>6163</v>
      </c>
    </row>
    <row r="8900">
      <c r="A8900" s="761" t="s">
        <v>21646</v>
      </c>
      <c r="B8900" s="677" t="s">
        <v>6163</v>
      </c>
    </row>
    <row r="8901">
      <c r="A8901" s="761" t="s">
        <v>21647</v>
      </c>
      <c r="B8901" s="677" t="s">
        <v>6163</v>
      </c>
    </row>
    <row r="8902">
      <c r="A8902" s="761" t="s">
        <v>21648</v>
      </c>
      <c r="B8902" s="677" t="s">
        <v>6163</v>
      </c>
    </row>
    <row r="8903">
      <c r="A8903" s="761" t="s">
        <v>21649</v>
      </c>
      <c r="B8903" s="677" t="s">
        <v>6163</v>
      </c>
    </row>
    <row r="8904">
      <c r="A8904" s="761" t="s">
        <v>21650</v>
      </c>
      <c r="B8904" s="677" t="s">
        <v>6163</v>
      </c>
    </row>
    <row r="8905">
      <c r="A8905" s="761" t="s">
        <v>21651</v>
      </c>
      <c r="B8905" s="677" t="s">
        <v>12953</v>
      </c>
    </row>
    <row r="8906">
      <c r="A8906" s="761" t="s">
        <v>21652</v>
      </c>
      <c r="B8906" s="677" t="s">
        <v>12953</v>
      </c>
    </row>
    <row r="8907">
      <c r="A8907" s="761" t="s">
        <v>21653</v>
      </c>
      <c r="B8907" s="677" t="s">
        <v>6163</v>
      </c>
    </row>
    <row r="8908">
      <c r="A8908" s="761" t="s">
        <v>21654</v>
      </c>
      <c r="B8908" s="677" t="s">
        <v>6163</v>
      </c>
    </row>
    <row r="8909">
      <c r="A8909" s="761" t="s">
        <v>21655</v>
      </c>
      <c r="B8909" s="677" t="s">
        <v>6163</v>
      </c>
    </row>
    <row r="8910">
      <c r="A8910" s="761" t="s">
        <v>21656</v>
      </c>
      <c r="B8910" s="677" t="s">
        <v>6163</v>
      </c>
    </row>
    <row r="8911">
      <c r="A8911" s="761" t="s">
        <v>21657</v>
      </c>
      <c r="B8911" s="677" t="s">
        <v>12953</v>
      </c>
    </row>
    <row r="8912">
      <c r="A8912" s="761" t="s">
        <v>21658</v>
      </c>
      <c r="B8912" s="677" t="s">
        <v>6163</v>
      </c>
    </row>
    <row r="8913">
      <c r="A8913" s="761" t="s">
        <v>21659</v>
      </c>
      <c r="B8913" s="677" t="s">
        <v>6163</v>
      </c>
    </row>
    <row r="8914">
      <c r="A8914" s="761" t="s">
        <v>21660</v>
      </c>
      <c r="B8914" s="677" t="s">
        <v>6163</v>
      </c>
    </row>
    <row r="8915">
      <c r="A8915" s="761" t="s">
        <v>21661</v>
      </c>
      <c r="B8915" s="677" t="s">
        <v>6163</v>
      </c>
    </row>
    <row r="8916">
      <c r="A8916" s="761" t="s">
        <v>9100</v>
      </c>
      <c r="B8916" s="677" t="s">
        <v>6163</v>
      </c>
    </row>
    <row r="8917">
      <c r="A8917" s="761" t="s">
        <v>21662</v>
      </c>
      <c r="B8917" s="677" t="s">
        <v>6163</v>
      </c>
    </row>
    <row r="8918">
      <c r="A8918" s="761" t="s">
        <v>21663</v>
      </c>
      <c r="B8918" s="677" t="s">
        <v>12953</v>
      </c>
    </row>
    <row r="8919">
      <c r="A8919" s="761" t="s">
        <v>21664</v>
      </c>
      <c r="B8919" s="677" t="s">
        <v>12953</v>
      </c>
    </row>
    <row r="8920">
      <c r="A8920" s="761" t="s">
        <v>21665</v>
      </c>
      <c r="B8920" s="677" t="s">
        <v>12953</v>
      </c>
    </row>
    <row r="8921">
      <c r="A8921" s="761" t="s">
        <v>21666</v>
      </c>
      <c r="B8921" s="677" t="s">
        <v>6163</v>
      </c>
    </row>
    <row r="8922">
      <c r="A8922" s="761" t="s">
        <v>21667</v>
      </c>
      <c r="B8922" s="677" t="s">
        <v>6163</v>
      </c>
    </row>
    <row r="8923">
      <c r="A8923" s="761" t="s">
        <v>21668</v>
      </c>
      <c r="B8923" s="677" t="s">
        <v>6163</v>
      </c>
    </row>
    <row r="8924">
      <c r="A8924" s="761" t="s">
        <v>21669</v>
      </c>
      <c r="B8924" s="677" t="s">
        <v>6163</v>
      </c>
    </row>
    <row r="8925">
      <c r="A8925" s="761" t="s">
        <v>21670</v>
      </c>
      <c r="B8925" s="677" t="s">
        <v>6163</v>
      </c>
    </row>
    <row r="8926">
      <c r="A8926" s="761" t="s">
        <v>21671</v>
      </c>
      <c r="B8926" s="677" t="s">
        <v>12953</v>
      </c>
    </row>
    <row r="8927">
      <c r="A8927" s="761" t="s">
        <v>21672</v>
      </c>
      <c r="B8927" s="677" t="s">
        <v>13632</v>
      </c>
    </row>
    <row r="8928">
      <c r="A8928" s="761" t="s">
        <v>21673</v>
      </c>
      <c r="B8928" s="677" t="s">
        <v>12953</v>
      </c>
    </row>
    <row r="8929">
      <c r="A8929" s="761" t="s">
        <v>21674</v>
      </c>
      <c r="B8929" s="677" t="s">
        <v>6163</v>
      </c>
    </row>
    <row r="8930">
      <c r="A8930" s="761" t="s">
        <v>21675</v>
      </c>
      <c r="B8930" s="677" t="s">
        <v>6163</v>
      </c>
    </row>
    <row r="8931">
      <c r="A8931" s="761" t="s">
        <v>21676</v>
      </c>
      <c r="B8931" s="677" t="s">
        <v>6163</v>
      </c>
    </row>
    <row r="8932">
      <c r="A8932" s="761" t="s">
        <v>21677</v>
      </c>
      <c r="B8932" s="677" t="s">
        <v>6163</v>
      </c>
    </row>
    <row r="8933">
      <c r="A8933" s="761" t="s">
        <v>21678</v>
      </c>
      <c r="B8933" s="677" t="s">
        <v>6163</v>
      </c>
    </row>
    <row r="8934">
      <c r="A8934" s="761" t="s">
        <v>21679</v>
      </c>
      <c r="B8934" s="677" t="s">
        <v>6163</v>
      </c>
    </row>
    <row r="8935">
      <c r="A8935" s="761" t="s">
        <v>21680</v>
      </c>
      <c r="B8935" s="677" t="s">
        <v>6163</v>
      </c>
    </row>
    <row r="8936">
      <c r="A8936" s="761" t="s">
        <v>21681</v>
      </c>
      <c r="B8936" s="677" t="s">
        <v>6163</v>
      </c>
    </row>
    <row r="8937">
      <c r="A8937" s="761" t="s">
        <v>21682</v>
      </c>
      <c r="B8937" s="677" t="s">
        <v>6163</v>
      </c>
    </row>
    <row r="8938">
      <c r="A8938" s="761" t="s">
        <v>21683</v>
      </c>
      <c r="B8938" s="677" t="s">
        <v>6163</v>
      </c>
    </row>
    <row r="8939">
      <c r="A8939" s="761" t="s">
        <v>21684</v>
      </c>
      <c r="B8939" s="677" t="s">
        <v>6163</v>
      </c>
    </row>
    <row r="8940">
      <c r="A8940" s="761" t="s">
        <v>21685</v>
      </c>
      <c r="B8940" s="677" t="s">
        <v>6163</v>
      </c>
    </row>
    <row r="8941">
      <c r="A8941" s="761" t="s">
        <v>21686</v>
      </c>
      <c r="B8941" s="677" t="s">
        <v>12953</v>
      </c>
    </row>
    <row r="8942">
      <c r="A8942" s="761" t="s">
        <v>21687</v>
      </c>
      <c r="B8942" s="677" t="s">
        <v>6163</v>
      </c>
    </row>
    <row r="8943">
      <c r="A8943" s="761" t="s">
        <v>21688</v>
      </c>
      <c r="B8943" s="677" t="s">
        <v>6163</v>
      </c>
    </row>
    <row r="8944">
      <c r="A8944" s="761" t="s">
        <v>21689</v>
      </c>
      <c r="B8944" s="677" t="s">
        <v>6163</v>
      </c>
    </row>
    <row r="8945">
      <c r="A8945" s="761" t="s">
        <v>21690</v>
      </c>
      <c r="B8945" s="677" t="s">
        <v>6163</v>
      </c>
    </row>
    <row r="8946">
      <c r="A8946" s="761" t="s">
        <v>21691</v>
      </c>
      <c r="B8946" s="677" t="s">
        <v>6163</v>
      </c>
    </row>
    <row r="8947">
      <c r="A8947" s="761" t="s">
        <v>21692</v>
      </c>
      <c r="B8947" s="677" t="s">
        <v>6163</v>
      </c>
    </row>
    <row r="8948">
      <c r="A8948" s="761" t="s">
        <v>21693</v>
      </c>
      <c r="B8948" s="677" t="s">
        <v>6163</v>
      </c>
    </row>
    <row r="8949">
      <c r="A8949" s="761" t="s">
        <v>21694</v>
      </c>
      <c r="B8949" s="677" t="s">
        <v>12953</v>
      </c>
    </row>
    <row r="8950">
      <c r="A8950" s="761" t="s">
        <v>21695</v>
      </c>
      <c r="B8950" s="677" t="s">
        <v>6163</v>
      </c>
    </row>
    <row r="8951">
      <c r="A8951" s="761" t="s">
        <v>21696</v>
      </c>
      <c r="B8951" s="677" t="s">
        <v>6163</v>
      </c>
    </row>
    <row r="8952">
      <c r="A8952" s="761" t="s">
        <v>21697</v>
      </c>
      <c r="B8952" s="677" t="s">
        <v>6163</v>
      </c>
    </row>
    <row r="8953">
      <c r="A8953" s="761" t="s">
        <v>21698</v>
      </c>
      <c r="B8953" s="677" t="s">
        <v>6163</v>
      </c>
    </row>
    <row r="8954">
      <c r="A8954" s="761" t="s">
        <v>21699</v>
      </c>
      <c r="B8954" s="677" t="s">
        <v>6163</v>
      </c>
    </row>
    <row r="8955">
      <c r="A8955" s="761" t="s">
        <v>21700</v>
      </c>
      <c r="B8955" s="677" t="s">
        <v>6163</v>
      </c>
    </row>
    <row r="8956">
      <c r="A8956" s="761" t="s">
        <v>21701</v>
      </c>
      <c r="B8956" s="677" t="s">
        <v>6163</v>
      </c>
    </row>
    <row r="8957">
      <c r="A8957" s="761" t="s">
        <v>21702</v>
      </c>
      <c r="B8957" s="677" t="s">
        <v>6163</v>
      </c>
    </row>
    <row r="8958">
      <c r="A8958" s="761" t="s">
        <v>21703</v>
      </c>
      <c r="B8958" s="677" t="s">
        <v>6163</v>
      </c>
    </row>
    <row r="8959">
      <c r="A8959" s="761" t="s">
        <v>21704</v>
      </c>
      <c r="B8959" s="677" t="s">
        <v>6163</v>
      </c>
    </row>
    <row r="8960">
      <c r="A8960" s="761" t="s">
        <v>21705</v>
      </c>
      <c r="B8960" s="677" t="s">
        <v>12953</v>
      </c>
    </row>
    <row r="8961">
      <c r="A8961" s="761" t="s">
        <v>21706</v>
      </c>
      <c r="B8961" s="677" t="s">
        <v>6163</v>
      </c>
    </row>
    <row r="8962">
      <c r="A8962" s="761" t="s">
        <v>21707</v>
      </c>
      <c r="B8962" s="677" t="s">
        <v>6163</v>
      </c>
    </row>
    <row r="8963">
      <c r="A8963" s="761" t="s">
        <v>21708</v>
      </c>
      <c r="B8963" s="677" t="s">
        <v>6163</v>
      </c>
    </row>
    <row r="8964">
      <c r="A8964" s="761" t="s">
        <v>21709</v>
      </c>
      <c r="B8964" s="677" t="s">
        <v>12953</v>
      </c>
    </row>
    <row r="8965">
      <c r="A8965" s="761" t="s">
        <v>12152</v>
      </c>
      <c r="B8965" s="677" t="s">
        <v>6163</v>
      </c>
    </row>
    <row r="8966">
      <c r="A8966" s="761" t="s">
        <v>21710</v>
      </c>
      <c r="B8966" s="677" t="s">
        <v>6163</v>
      </c>
    </row>
    <row r="8967">
      <c r="A8967" s="761" t="s">
        <v>21711</v>
      </c>
      <c r="B8967" s="677" t="s">
        <v>6163</v>
      </c>
    </row>
    <row r="8968">
      <c r="A8968" s="761" t="s">
        <v>21712</v>
      </c>
      <c r="B8968" s="677" t="s">
        <v>6163</v>
      </c>
    </row>
    <row r="8969">
      <c r="A8969" s="761" t="s">
        <v>21713</v>
      </c>
      <c r="B8969" s="677" t="s">
        <v>6163</v>
      </c>
    </row>
    <row r="8970">
      <c r="A8970" s="761" t="s">
        <v>21714</v>
      </c>
      <c r="B8970" s="677" t="s">
        <v>6163</v>
      </c>
    </row>
    <row r="8971">
      <c r="A8971" s="761" t="s">
        <v>21715</v>
      </c>
      <c r="B8971" s="677" t="s">
        <v>6163</v>
      </c>
    </row>
    <row r="8972">
      <c r="A8972" s="761" t="s">
        <v>21716</v>
      </c>
      <c r="B8972" s="677" t="s">
        <v>6163</v>
      </c>
    </row>
    <row r="8973">
      <c r="A8973" s="761" t="s">
        <v>21717</v>
      </c>
      <c r="B8973" s="677" t="s">
        <v>6163</v>
      </c>
    </row>
    <row r="8974">
      <c r="A8974" s="761" t="s">
        <v>21718</v>
      </c>
      <c r="B8974" s="677" t="s">
        <v>6163</v>
      </c>
    </row>
    <row r="8975">
      <c r="A8975" s="761" t="s">
        <v>21719</v>
      </c>
      <c r="B8975" s="677" t="s">
        <v>6163</v>
      </c>
    </row>
    <row r="8976">
      <c r="A8976" s="761" t="s">
        <v>21720</v>
      </c>
      <c r="B8976" s="677" t="s">
        <v>12953</v>
      </c>
    </row>
    <row r="8977">
      <c r="A8977" s="761" t="s">
        <v>21721</v>
      </c>
      <c r="B8977" s="677" t="s">
        <v>6163</v>
      </c>
    </row>
    <row r="8978">
      <c r="A8978" s="761" t="s">
        <v>21722</v>
      </c>
      <c r="B8978" s="677" t="s">
        <v>6163</v>
      </c>
    </row>
    <row r="8979">
      <c r="A8979" s="761" t="s">
        <v>21723</v>
      </c>
      <c r="B8979" s="677" t="s">
        <v>6163</v>
      </c>
    </row>
    <row r="8980">
      <c r="A8980" s="761" t="s">
        <v>21724</v>
      </c>
      <c r="B8980" s="677" t="s">
        <v>6163</v>
      </c>
    </row>
    <row r="8981">
      <c r="A8981" s="761" t="s">
        <v>21725</v>
      </c>
      <c r="B8981" s="677" t="s">
        <v>6163</v>
      </c>
    </row>
    <row r="8982">
      <c r="A8982" s="761" t="s">
        <v>21726</v>
      </c>
      <c r="B8982" s="677" t="s">
        <v>6163</v>
      </c>
    </row>
    <row r="8983">
      <c r="A8983" s="761" t="s">
        <v>21727</v>
      </c>
      <c r="B8983" s="677" t="s">
        <v>6163</v>
      </c>
    </row>
    <row r="8984">
      <c r="A8984" s="761" t="s">
        <v>21728</v>
      </c>
      <c r="B8984" s="677" t="s">
        <v>6163</v>
      </c>
    </row>
    <row r="8985">
      <c r="A8985" s="761" t="s">
        <v>21729</v>
      </c>
      <c r="B8985" s="677" t="s">
        <v>6163</v>
      </c>
    </row>
    <row r="8986">
      <c r="A8986" s="761" t="s">
        <v>21730</v>
      </c>
      <c r="B8986" s="677" t="s">
        <v>6163</v>
      </c>
    </row>
    <row r="8987">
      <c r="A8987" s="761" t="s">
        <v>21731</v>
      </c>
      <c r="B8987" s="677" t="s">
        <v>12953</v>
      </c>
    </row>
    <row r="8988">
      <c r="A8988" s="761" t="s">
        <v>21732</v>
      </c>
      <c r="B8988" s="677" t="s">
        <v>13632</v>
      </c>
    </row>
    <row r="8989">
      <c r="A8989" s="761" t="s">
        <v>21733</v>
      </c>
      <c r="B8989" s="677" t="s">
        <v>6163</v>
      </c>
    </row>
    <row r="8990">
      <c r="A8990" s="761" t="s">
        <v>21734</v>
      </c>
      <c r="B8990" s="677" t="s">
        <v>6163</v>
      </c>
    </row>
    <row r="8991">
      <c r="A8991" s="761" t="s">
        <v>21735</v>
      </c>
      <c r="B8991" s="677" t="s">
        <v>12953</v>
      </c>
    </row>
    <row r="8992">
      <c r="A8992" s="761" t="s">
        <v>21736</v>
      </c>
      <c r="B8992" s="677" t="s">
        <v>6163</v>
      </c>
    </row>
    <row r="8993">
      <c r="A8993" s="761" t="s">
        <v>21737</v>
      </c>
      <c r="B8993" s="677" t="s">
        <v>6163</v>
      </c>
    </row>
    <row r="8994">
      <c r="A8994" s="761" t="s">
        <v>21738</v>
      </c>
      <c r="B8994" s="677" t="s">
        <v>6163</v>
      </c>
    </row>
    <row r="8995">
      <c r="A8995" s="761" t="s">
        <v>21739</v>
      </c>
      <c r="B8995" s="677" t="s">
        <v>6163</v>
      </c>
    </row>
    <row r="8996">
      <c r="A8996" s="761" t="s">
        <v>21740</v>
      </c>
      <c r="B8996" s="677" t="s">
        <v>6163</v>
      </c>
    </row>
    <row r="8997">
      <c r="A8997" s="761" t="s">
        <v>21741</v>
      </c>
      <c r="B8997" s="677" t="s">
        <v>6163</v>
      </c>
    </row>
    <row r="8998">
      <c r="A8998" s="761" t="s">
        <v>21742</v>
      </c>
      <c r="B8998" s="677" t="s">
        <v>6163</v>
      </c>
    </row>
    <row r="8999">
      <c r="A8999" s="761" t="s">
        <v>21743</v>
      </c>
      <c r="B8999" s="677" t="s">
        <v>6163</v>
      </c>
    </row>
    <row r="9000">
      <c r="A9000" s="761" t="s">
        <v>1932</v>
      </c>
      <c r="B9000" s="677" t="s">
        <v>6163</v>
      </c>
    </row>
    <row r="9001">
      <c r="A9001" s="761" t="s">
        <v>21744</v>
      </c>
      <c r="B9001" s="677" t="s">
        <v>6163</v>
      </c>
    </row>
    <row r="9002">
      <c r="A9002" s="761" t="s">
        <v>7354</v>
      </c>
      <c r="B9002" s="677" t="s">
        <v>6163</v>
      </c>
    </row>
    <row r="9003">
      <c r="A9003" s="761" t="s">
        <v>32</v>
      </c>
      <c r="B9003" s="677" t="s">
        <v>6163</v>
      </c>
    </row>
    <row r="9004">
      <c r="A9004" s="761" t="s">
        <v>11494</v>
      </c>
      <c r="B9004" s="677" t="s">
        <v>6163</v>
      </c>
    </row>
    <row r="9005">
      <c r="A9005" s="761" t="s">
        <v>21745</v>
      </c>
      <c r="B9005" s="677" t="s">
        <v>6163</v>
      </c>
    </row>
    <row r="9006">
      <c r="A9006" s="761" t="s">
        <v>21746</v>
      </c>
      <c r="B9006" s="677" t="s">
        <v>6163</v>
      </c>
    </row>
    <row r="9007">
      <c r="A9007" s="761" t="s">
        <v>21747</v>
      </c>
      <c r="B9007" s="677" t="s">
        <v>6163</v>
      </c>
    </row>
    <row r="9008">
      <c r="A9008" s="761" t="s">
        <v>21748</v>
      </c>
      <c r="B9008" s="677" t="s">
        <v>6163</v>
      </c>
    </row>
    <row r="9009">
      <c r="A9009" s="761" t="s">
        <v>21749</v>
      </c>
      <c r="B9009" s="677" t="s">
        <v>6163</v>
      </c>
    </row>
    <row r="9010">
      <c r="A9010" s="761" t="s">
        <v>21750</v>
      </c>
      <c r="B9010" s="677" t="s">
        <v>6163</v>
      </c>
    </row>
    <row r="9011">
      <c r="A9011" s="761" t="s">
        <v>21751</v>
      </c>
      <c r="B9011" s="677" t="s">
        <v>6163</v>
      </c>
    </row>
    <row r="9012">
      <c r="A9012" s="761" t="s">
        <v>21752</v>
      </c>
      <c r="B9012" s="677" t="s">
        <v>6163</v>
      </c>
    </row>
    <row r="9013">
      <c r="A9013" s="761" t="s">
        <v>21753</v>
      </c>
      <c r="B9013" s="677" t="s">
        <v>12953</v>
      </c>
    </row>
    <row r="9014">
      <c r="A9014" s="761" t="s">
        <v>21754</v>
      </c>
      <c r="B9014" s="677" t="s">
        <v>12953</v>
      </c>
    </row>
    <row r="9015">
      <c r="A9015" s="761" t="s">
        <v>21755</v>
      </c>
      <c r="B9015" s="677" t="s">
        <v>6163</v>
      </c>
    </row>
    <row r="9016">
      <c r="A9016" s="761" t="s">
        <v>21756</v>
      </c>
      <c r="B9016" s="677" t="s">
        <v>6163</v>
      </c>
    </row>
    <row r="9017">
      <c r="A9017" s="761" t="s">
        <v>21757</v>
      </c>
      <c r="B9017" s="677" t="s">
        <v>6163</v>
      </c>
    </row>
    <row r="9018">
      <c r="A9018" s="761" t="s">
        <v>21758</v>
      </c>
      <c r="B9018" s="677" t="s">
        <v>6163</v>
      </c>
    </row>
    <row r="9019">
      <c r="A9019" s="761" t="s">
        <v>21759</v>
      </c>
      <c r="B9019" s="677" t="s">
        <v>12953</v>
      </c>
    </row>
    <row r="9020">
      <c r="A9020" s="761" t="s">
        <v>21760</v>
      </c>
      <c r="B9020" s="677" t="s">
        <v>12953</v>
      </c>
    </row>
    <row r="9021">
      <c r="A9021" s="761" t="s">
        <v>21761</v>
      </c>
      <c r="B9021" s="677" t="s">
        <v>6163</v>
      </c>
    </row>
    <row r="9022">
      <c r="A9022" s="761" t="s">
        <v>21762</v>
      </c>
      <c r="B9022" s="677" t="s">
        <v>6163</v>
      </c>
    </row>
    <row r="9023">
      <c r="A9023" s="761" t="s">
        <v>21763</v>
      </c>
      <c r="B9023" s="677" t="s">
        <v>12953</v>
      </c>
    </row>
    <row r="9024">
      <c r="A9024" s="761" t="s">
        <v>21764</v>
      </c>
      <c r="B9024" s="677" t="s">
        <v>6163</v>
      </c>
    </row>
    <row r="9025">
      <c r="A9025" s="761" t="s">
        <v>21765</v>
      </c>
      <c r="B9025" s="677" t="s">
        <v>12953</v>
      </c>
    </row>
    <row r="9026">
      <c r="A9026" s="761" t="s">
        <v>21766</v>
      </c>
      <c r="B9026" s="677" t="s">
        <v>12953</v>
      </c>
    </row>
    <row r="9027">
      <c r="A9027" s="761" t="s">
        <v>21767</v>
      </c>
      <c r="B9027" s="677" t="s">
        <v>6163</v>
      </c>
    </row>
    <row r="9028">
      <c r="A9028" s="761" t="s">
        <v>21768</v>
      </c>
      <c r="B9028" s="677" t="s">
        <v>6163</v>
      </c>
    </row>
    <row r="9029">
      <c r="A9029" s="761" t="s">
        <v>21769</v>
      </c>
      <c r="B9029" s="677" t="s">
        <v>6163</v>
      </c>
    </row>
    <row r="9030">
      <c r="A9030" s="761" t="s">
        <v>21770</v>
      </c>
      <c r="B9030" s="677" t="s">
        <v>6163</v>
      </c>
    </row>
    <row r="9031">
      <c r="A9031" s="761" t="s">
        <v>21771</v>
      </c>
      <c r="B9031" s="677" t="s">
        <v>12953</v>
      </c>
    </row>
    <row r="9032">
      <c r="A9032" s="761" t="s">
        <v>21772</v>
      </c>
      <c r="B9032" s="677" t="s">
        <v>6163</v>
      </c>
    </row>
    <row r="9033">
      <c r="A9033" s="761" t="s">
        <v>21773</v>
      </c>
      <c r="B9033" s="677" t="s">
        <v>6163</v>
      </c>
    </row>
    <row r="9034">
      <c r="A9034" s="761" t="s">
        <v>21774</v>
      </c>
      <c r="B9034" s="677" t="s">
        <v>6163</v>
      </c>
    </row>
    <row r="9035">
      <c r="A9035" s="761" t="s">
        <v>21775</v>
      </c>
      <c r="B9035" s="677" t="s">
        <v>6163</v>
      </c>
    </row>
    <row r="9036">
      <c r="A9036" s="761" t="s">
        <v>21776</v>
      </c>
      <c r="B9036" s="677" t="s">
        <v>6163</v>
      </c>
    </row>
    <row r="9037">
      <c r="A9037" s="761" t="s">
        <v>21777</v>
      </c>
      <c r="B9037" s="677" t="s">
        <v>6163</v>
      </c>
    </row>
    <row r="9038">
      <c r="A9038" s="761" t="s">
        <v>21778</v>
      </c>
      <c r="B9038" s="677" t="s">
        <v>12953</v>
      </c>
    </row>
    <row r="9039">
      <c r="A9039" s="761" t="s">
        <v>21779</v>
      </c>
      <c r="B9039" s="677" t="s">
        <v>6163</v>
      </c>
    </row>
    <row r="9040">
      <c r="A9040" s="761" t="s">
        <v>21780</v>
      </c>
      <c r="B9040" s="677" t="s">
        <v>6163</v>
      </c>
    </row>
    <row r="9041">
      <c r="A9041" s="761" t="s">
        <v>21781</v>
      </c>
      <c r="B9041" s="677" t="s">
        <v>6163</v>
      </c>
    </row>
    <row r="9042">
      <c r="A9042" s="761" t="s">
        <v>21782</v>
      </c>
      <c r="B9042" s="677" t="s">
        <v>12953</v>
      </c>
    </row>
    <row r="9043">
      <c r="A9043" s="761" t="s">
        <v>21783</v>
      </c>
      <c r="B9043" s="677" t="s">
        <v>6163</v>
      </c>
    </row>
    <row r="9044">
      <c r="A9044" s="761" t="s">
        <v>21784</v>
      </c>
      <c r="B9044" s="677" t="s">
        <v>6163</v>
      </c>
    </row>
    <row r="9045">
      <c r="A9045" s="761" t="s">
        <v>21785</v>
      </c>
      <c r="B9045" s="677" t="s">
        <v>6163</v>
      </c>
    </row>
    <row r="9046">
      <c r="A9046" s="761" t="s">
        <v>21786</v>
      </c>
      <c r="B9046" s="677" t="s">
        <v>6163</v>
      </c>
    </row>
    <row r="9047">
      <c r="A9047" s="761" t="s">
        <v>21787</v>
      </c>
      <c r="B9047" s="677" t="s">
        <v>6163</v>
      </c>
    </row>
    <row r="9048">
      <c r="A9048" s="761" t="s">
        <v>21788</v>
      </c>
      <c r="B9048" s="677" t="s">
        <v>6163</v>
      </c>
    </row>
    <row r="9049">
      <c r="A9049" s="761" t="s">
        <v>1406</v>
      </c>
      <c r="B9049" s="677" t="s">
        <v>6163</v>
      </c>
    </row>
    <row r="9050">
      <c r="A9050" s="761" t="s">
        <v>21789</v>
      </c>
      <c r="B9050" s="677" t="s">
        <v>6163</v>
      </c>
    </row>
    <row r="9051">
      <c r="A9051" s="761" t="s">
        <v>21790</v>
      </c>
      <c r="B9051" s="677" t="s">
        <v>6163</v>
      </c>
    </row>
    <row r="9052">
      <c r="A9052" s="761" t="s">
        <v>21791</v>
      </c>
      <c r="B9052" s="677" t="s">
        <v>6163</v>
      </c>
    </row>
    <row r="9053">
      <c r="A9053" s="761" t="s">
        <v>21792</v>
      </c>
      <c r="B9053" s="677" t="s">
        <v>12953</v>
      </c>
    </row>
    <row r="9054">
      <c r="A9054" s="761" t="s">
        <v>21793</v>
      </c>
      <c r="B9054" s="677" t="s">
        <v>6163</v>
      </c>
    </row>
    <row r="9055">
      <c r="A9055" s="761" t="s">
        <v>21794</v>
      </c>
      <c r="B9055" s="677" t="s">
        <v>6163</v>
      </c>
    </row>
    <row r="9056">
      <c r="A9056" s="761" t="s">
        <v>21795</v>
      </c>
      <c r="B9056" s="677" t="s">
        <v>6163</v>
      </c>
    </row>
    <row r="9057">
      <c r="A9057" s="761" t="s">
        <v>21796</v>
      </c>
      <c r="B9057" s="677" t="s">
        <v>6163</v>
      </c>
    </row>
    <row r="9058">
      <c r="A9058" s="761" t="s">
        <v>21797</v>
      </c>
      <c r="B9058" s="677" t="s">
        <v>6163</v>
      </c>
    </row>
    <row r="9059">
      <c r="A9059" s="761" t="s">
        <v>21798</v>
      </c>
      <c r="B9059" s="677" t="s">
        <v>6163</v>
      </c>
    </row>
    <row r="9060">
      <c r="A9060" s="761" t="s">
        <v>21799</v>
      </c>
      <c r="B9060" s="677" t="s">
        <v>6163</v>
      </c>
    </row>
    <row r="9061">
      <c r="A9061" s="761" t="s">
        <v>21800</v>
      </c>
      <c r="B9061" s="677" t="s">
        <v>6163</v>
      </c>
    </row>
    <row r="9062">
      <c r="A9062" s="761" t="s">
        <v>21801</v>
      </c>
      <c r="B9062" s="677" t="s">
        <v>6163</v>
      </c>
    </row>
    <row r="9063">
      <c r="A9063" s="761" t="s">
        <v>21802</v>
      </c>
      <c r="B9063" s="677" t="s">
        <v>6163</v>
      </c>
    </row>
    <row r="9064">
      <c r="A9064" s="761" t="s">
        <v>21803</v>
      </c>
      <c r="B9064" s="677" t="s">
        <v>6163</v>
      </c>
    </row>
    <row r="9065">
      <c r="A9065" s="761" t="s">
        <v>21804</v>
      </c>
      <c r="B9065" s="677" t="s">
        <v>6163</v>
      </c>
    </row>
    <row r="9066">
      <c r="A9066" s="761" t="s">
        <v>21805</v>
      </c>
      <c r="B9066" s="677" t="s">
        <v>6163</v>
      </c>
    </row>
    <row r="9067">
      <c r="A9067" s="761" t="s">
        <v>21806</v>
      </c>
      <c r="B9067" s="677" t="s">
        <v>12953</v>
      </c>
    </row>
    <row r="9068">
      <c r="A9068" s="761" t="s">
        <v>21807</v>
      </c>
      <c r="B9068" s="677" t="s">
        <v>6163</v>
      </c>
    </row>
    <row r="9069">
      <c r="A9069" s="761" t="s">
        <v>21808</v>
      </c>
      <c r="B9069" s="677" t="s">
        <v>12953</v>
      </c>
    </row>
    <row r="9070">
      <c r="A9070" s="761" t="s">
        <v>21809</v>
      </c>
      <c r="B9070" s="677" t="s">
        <v>6163</v>
      </c>
    </row>
    <row r="9071">
      <c r="A9071" s="761" t="s">
        <v>21810</v>
      </c>
      <c r="B9071" s="677" t="s">
        <v>6163</v>
      </c>
    </row>
    <row r="9072">
      <c r="A9072" s="761" t="s">
        <v>21811</v>
      </c>
      <c r="B9072" s="677" t="s">
        <v>6163</v>
      </c>
    </row>
    <row r="9073">
      <c r="A9073" s="761" t="s">
        <v>21812</v>
      </c>
      <c r="B9073" s="677" t="s">
        <v>6163</v>
      </c>
    </row>
    <row r="9074">
      <c r="A9074" s="761" t="s">
        <v>21813</v>
      </c>
      <c r="B9074" s="677" t="s">
        <v>6163</v>
      </c>
    </row>
    <row r="9075">
      <c r="A9075" s="761" t="s">
        <v>21814</v>
      </c>
      <c r="B9075" s="677" t="s">
        <v>12953</v>
      </c>
    </row>
    <row r="9076">
      <c r="A9076" s="761" t="s">
        <v>21815</v>
      </c>
      <c r="B9076" s="677" t="s">
        <v>6163</v>
      </c>
    </row>
    <row r="9077">
      <c r="A9077" s="761" t="s">
        <v>21816</v>
      </c>
      <c r="B9077" s="677" t="s">
        <v>6163</v>
      </c>
    </row>
    <row r="9078">
      <c r="A9078" s="761" t="s">
        <v>21817</v>
      </c>
      <c r="B9078" s="677" t="s">
        <v>6163</v>
      </c>
    </row>
    <row r="9079">
      <c r="A9079" s="761" t="s">
        <v>21818</v>
      </c>
      <c r="B9079" s="677" t="s">
        <v>6163</v>
      </c>
    </row>
    <row r="9080">
      <c r="A9080" s="761" t="s">
        <v>21819</v>
      </c>
      <c r="B9080" s="677" t="s">
        <v>12953</v>
      </c>
    </row>
    <row r="9081">
      <c r="A9081" s="761" t="s">
        <v>21820</v>
      </c>
      <c r="B9081" s="677" t="s">
        <v>6163</v>
      </c>
    </row>
    <row r="9082">
      <c r="A9082" s="761" t="s">
        <v>21821</v>
      </c>
      <c r="B9082" s="677" t="s">
        <v>6163</v>
      </c>
    </row>
    <row r="9083">
      <c r="A9083" s="761" t="s">
        <v>21822</v>
      </c>
      <c r="B9083" s="677" t="s">
        <v>6163</v>
      </c>
    </row>
    <row r="9084">
      <c r="A9084" s="761" t="s">
        <v>21823</v>
      </c>
      <c r="B9084" s="677" t="s">
        <v>6163</v>
      </c>
    </row>
    <row r="9085">
      <c r="A9085" s="761" t="s">
        <v>21824</v>
      </c>
      <c r="B9085" s="677" t="s">
        <v>6163</v>
      </c>
    </row>
    <row r="9086">
      <c r="A9086" s="761" t="s">
        <v>21825</v>
      </c>
      <c r="B9086" s="677" t="s">
        <v>6163</v>
      </c>
    </row>
    <row r="9087">
      <c r="A9087" s="761" t="s">
        <v>21826</v>
      </c>
      <c r="B9087" s="677" t="s">
        <v>6163</v>
      </c>
    </row>
    <row r="9088">
      <c r="A9088" s="761" t="s">
        <v>21827</v>
      </c>
      <c r="B9088" s="677" t="s">
        <v>6163</v>
      </c>
    </row>
    <row r="9089">
      <c r="A9089" s="761" t="s">
        <v>21828</v>
      </c>
      <c r="B9089" s="677" t="s">
        <v>6163</v>
      </c>
    </row>
    <row r="9090">
      <c r="A9090" s="761" t="s">
        <v>21829</v>
      </c>
      <c r="B9090" s="677" t="s">
        <v>12953</v>
      </c>
    </row>
    <row r="9091">
      <c r="A9091" s="761" t="s">
        <v>21830</v>
      </c>
      <c r="B9091" s="677" t="s">
        <v>6163</v>
      </c>
    </row>
    <row r="9092">
      <c r="A9092" s="761" t="s">
        <v>21831</v>
      </c>
      <c r="B9092" s="677" t="s">
        <v>6163</v>
      </c>
    </row>
    <row r="9093">
      <c r="A9093" s="761" t="s">
        <v>21832</v>
      </c>
      <c r="B9093" s="677" t="s">
        <v>12953</v>
      </c>
    </row>
    <row r="9094">
      <c r="A9094" s="761" t="s">
        <v>21833</v>
      </c>
      <c r="B9094" s="677" t="s">
        <v>6163</v>
      </c>
    </row>
    <row r="9095">
      <c r="A9095" s="761" t="s">
        <v>21834</v>
      </c>
      <c r="B9095" s="677" t="s">
        <v>6163</v>
      </c>
    </row>
    <row r="9096">
      <c r="A9096" s="761" t="s">
        <v>21835</v>
      </c>
      <c r="B9096" s="677" t="s">
        <v>6163</v>
      </c>
    </row>
    <row r="9097">
      <c r="A9097" s="761" t="s">
        <v>21836</v>
      </c>
      <c r="B9097" s="677" t="s">
        <v>6163</v>
      </c>
    </row>
    <row r="9098">
      <c r="A9098" s="761" t="s">
        <v>21837</v>
      </c>
      <c r="B9098" s="677" t="s">
        <v>6163</v>
      </c>
    </row>
    <row r="9099">
      <c r="A9099" s="761" t="s">
        <v>21838</v>
      </c>
      <c r="B9099" s="677" t="s">
        <v>6163</v>
      </c>
    </row>
    <row r="9100">
      <c r="A9100" s="761" t="s">
        <v>21839</v>
      </c>
      <c r="B9100" s="677" t="s">
        <v>6163</v>
      </c>
    </row>
    <row r="9101">
      <c r="A9101" s="761" t="s">
        <v>21840</v>
      </c>
      <c r="B9101" s="677" t="s">
        <v>6163</v>
      </c>
    </row>
    <row r="9102">
      <c r="A9102" s="761" t="s">
        <v>21841</v>
      </c>
      <c r="B9102" s="677" t="s">
        <v>6163</v>
      </c>
    </row>
    <row r="9103">
      <c r="A9103" s="761" t="s">
        <v>21842</v>
      </c>
      <c r="B9103" s="677" t="s">
        <v>6163</v>
      </c>
    </row>
    <row r="9104">
      <c r="A9104" s="761" t="s">
        <v>21843</v>
      </c>
      <c r="B9104" s="677" t="s">
        <v>6163</v>
      </c>
    </row>
    <row r="9105">
      <c r="A9105" s="761" t="s">
        <v>21844</v>
      </c>
      <c r="B9105" s="677" t="s">
        <v>6163</v>
      </c>
    </row>
    <row r="9106">
      <c r="A9106" s="761" t="s">
        <v>21845</v>
      </c>
      <c r="B9106" s="677" t="s">
        <v>6163</v>
      </c>
    </row>
    <row r="9107">
      <c r="A9107" s="761" t="s">
        <v>21846</v>
      </c>
      <c r="B9107" s="677" t="s">
        <v>6163</v>
      </c>
    </row>
    <row r="9108">
      <c r="A9108" s="761" t="s">
        <v>21847</v>
      </c>
      <c r="B9108" s="677" t="s">
        <v>6163</v>
      </c>
    </row>
    <row r="9109">
      <c r="A9109" s="761" t="s">
        <v>21848</v>
      </c>
      <c r="B9109" s="677" t="s">
        <v>6163</v>
      </c>
    </row>
    <row r="9110">
      <c r="A9110" s="761" t="s">
        <v>21849</v>
      </c>
      <c r="B9110" s="677" t="s">
        <v>6163</v>
      </c>
    </row>
    <row r="9111">
      <c r="A9111" s="761" t="s">
        <v>21850</v>
      </c>
      <c r="B9111" s="677" t="s">
        <v>6163</v>
      </c>
    </row>
    <row r="9112">
      <c r="A9112" s="761" t="s">
        <v>21851</v>
      </c>
      <c r="B9112" s="677" t="s">
        <v>6163</v>
      </c>
    </row>
    <row r="9113">
      <c r="A9113" s="761" t="s">
        <v>21852</v>
      </c>
      <c r="B9113" s="677" t="s">
        <v>6163</v>
      </c>
    </row>
    <row r="9114">
      <c r="A9114" s="761" t="s">
        <v>21853</v>
      </c>
      <c r="B9114" s="677" t="s">
        <v>6163</v>
      </c>
    </row>
    <row r="9115">
      <c r="A9115" s="761" t="s">
        <v>21854</v>
      </c>
      <c r="B9115" s="677" t="s">
        <v>6163</v>
      </c>
    </row>
    <row r="9116">
      <c r="A9116" s="761" t="s">
        <v>21855</v>
      </c>
      <c r="B9116" s="677" t="s">
        <v>12953</v>
      </c>
    </row>
    <row r="9117">
      <c r="A9117" s="761" t="s">
        <v>21856</v>
      </c>
      <c r="B9117" s="677" t="s">
        <v>6163</v>
      </c>
    </row>
    <row r="9118">
      <c r="A9118" s="761" t="s">
        <v>21857</v>
      </c>
      <c r="B9118" s="677" t="s">
        <v>12953</v>
      </c>
    </row>
    <row r="9119">
      <c r="A9119" s="761" t="s">
        <v>21858</v>
      </c>
      <c r="B9119" s="677" t="s">
        <v>6163</v>
      </c>
    </row>
    <row r="9120">
      <c r="A9120" s="761" t="s">
        <v>21859</v>
      </c>
      <c r="B9120" s="677" t="s">
        <v>6163</v>
      </c>
    </row>
    <row r="9121">
      <c r="A9121" s="761" t="s">
        <v>21860</v>
      </c>
      <c r="B9121" s="677" t="s">
        <v>6163</v>
      </c>
    </row>
    <row r="9122">
      <c r="A9122" s="761" t="s">
        <v>21861</v>
      </c>
      <c r="B9122" s="677" t="s">
        <v>6163</v>
      </c>
    </row>
    <row r="9123">
      <c r="A9123" s="761" t="s">
        <v>21862</v>
      </c>
      <c r="B9123" s="677" t="s">
        <v>6163</v>
      </c>
    </row>
    <row r="9124">
      <c r="A9124" s="761" t="s">
        <v>21863</v>
      </c>
      <c r="B9124" s="677" t="s">
        <v>6163</v>
      </c>
    </row>
    <row r="9125">
      <c r="A9125" s="761" t="s">
        <v>21864</v>
      </c>
      <c r="B9125" s="677" t="s">
        <v>6163</v>
      </c>
    </row>
    <row r="9126">
      <c r="A9126" s="761" t="s">
        <v>21865</v>
      </c>
      <c r="B9126" s="677" t="s">
        <v>6163</v>
      </c>
    </row>
    <row r="9127">
      <c r="A9127" s="761" t="s">
        <v>21866</v>
      </c>
      <c r="B9127" s="677" t="s">
        <v>12953</v>
      </c>
    </row>
    <row r="9128">
      <c r="A9128" s="761" t="s">
        <v>21867</v>
      </c>
      <c r="B9128" s="677" t="s">
        <v>12953</v>
      </c>
    </row>
    <row r="9129">
      <c r="A9129" s="761" t="s">
        <v>21868</v>
      </c>
      <c r="B9129" s="677" t="s">
        <v>6163</v>
      </c>
    </row>
    <row r="9130">
      <c r="A9130" s="761" t="s">
        <v>21869</v>
      </c>
      <c r="B9130" s="677" t="s">
        <v>6163</v>
      </c>
    </row>
    <row r="9131">
      <c r="A9131" s="761" t="s">
        <v>21870</v>
      </c>
      <c r="B9131" s="677" t="s">
        <v>6163</v>
      </c>
    </row>
    <row r="9132">
      <c r="A9132" s="761" t="s">
        <v>21871</v>
      </c>
      <c r="B9132" s="677" t="s">
        <v>6163</v>
      </c>
    </row>
    <row r="9133">
      <c r="A9133" s="761" t="s">
        <v>7090</v>
      </c>
      <c r="B9133" s="677" t="s">
        <v>6163</v>
      </c>
    </row>
    <row r="9134">
      <c r="A9134" s="761" t="s">
        <v>21872</v>
      </c>
      <c r="B9134" s="677" t="s">
        <v>6163</v>
      </c>
    </row>
    <row r="9135">
      <c r="A9135" s="761" t="s">
        <v>21873</v>
      </c>
      <c r="B9135" s="677" t="s">
        <v>6163</v>
      </c>
    </row>
    <row r="9136">
      <c r="A9136" s="761" t="s">
        <v>21874</v>
      </c>
      <c r="B9136" s="677" t="s">
        <v>12953</v>
      </c>
    </row>
    <row r="9137">
      <c r="A9137" s="761" t="s">
        <v>21875</v>
      </c>
      <c r="B9137" s="677" t="s">
        <v>6163</v>
      </c>
    </row>
    <row r="9138">
      <c r="A9138" s="761" t="s">
        <v>21876</v>
      </c>
      <c r="B9138" s="677" t="s">
        <v>6163</v>
      </c>
    </row>
    <row r="9139">
      <c r="A9139" s="761" t="s">
        <v>21877</v>
      </c>
      <c r="B9139" s="677" t="s">
        <v>6163</v>
      </c>
    </row>
    <row r="9140">
      <c r="A9140" s="761" t="s">
        <v>21878</v>
      </c>
      <c r="B9140" s="677" t="s">
        <v>12953</v>
      </c>
    </row>
    <row r="9141">
      <c r="A9141" s="761" t="s">
        <v>21879</v>
      </c>
      <c r="B9141" s="677" t="s">
        <v>6163</v>
      </c>
    </row>
    <row r="9142">
      <c r="A9142" s="761" t="s">
        <v>21880</v>
      </c>
      <c r="B9142" s="677" t="s">
        <v>12953</v>
      </c>
    </row>
    <row r="9143">
      <c r="A9143" s="761" t="s">
        <v>21881</v>
      </c>
      <c r="B9143" s="677" t="s">
        <v>6163</v>
      </c>
    </row>
    <row r="9144">
      <c r="A9144" s="761" t="s">
        <v>21882</v>
      </c>
      <c r="B9144" s="677" t="s">
        <v>6163</v>
      </c>
    </row>
    <row r="9145">
      <c r="A9145" s="761" t="s">
        <v>21883</v>
      </c>
      <c r="B9145" s="677" t="s">
        <v>6163</v>
      </c>
    </row>
    <row r="9146">
      <c r="A9146" s="761" t="s">
        <v>21884</v>
      </c>
      <c r="B9146" s="677" t="s">
        <v>6163</v>
      </c>
    </row>
    <row r="9147">
      <c r="A9147" s="761" t="s">
        <v>12459</v>
      </c>
      <c r="B9147" s="677" t="s">
        <v>6163</v>
      </c>
    </row>
    <row r="9148">
      <c r="A9148" s="761" t="s">
        <v>2346</v>
      </c>
      <c r="B9148" s="677" t="s">
        <v>6163</v>
      </c>
    </row>
    <row r="9149">
      <c r="A9149" s="761" t="s">
        <v>1122</v>
      </c>
      <c r="B9149" s="677" t="s">
        <v>6163</v>
      </c>
    </row>
    <row r="9150">
      <c r="A9150" s="761" t="s">
        <v>9895</v>
      </c>
      <c r="B9150" s="677" t="s">
        <v>6163</v>
      </c>
    </row>
    <row r="9151">
      <c r="A9151" s="761" t="s">
        <v>1206</v>
      </c>
      <c r="B9151" s="677" t="s">
        <v>6163</v>
      </c>
    </row>
    <row r="9152">
      <c r="A9152" s="761" t="s">
        <v>21885</v>
      </c>
      <c r="B9152" s="677" t="s">
        <v>6163</v>
      </c>
    </row>
    <row r="9153">
      <c r="A9153" s="761" t="s">
        <v>21886</v>
      </c>
      <c r="B9153" s="677" t="s">
        <v>6163</v>
      </c>
    </row>
    <row r="9154">
      <c r="A9154" s="761" t="s">
        <v>21887</v>
      </c>
      <c r="B9154" s="677" t="s">
        <v>6163</v>
      </c>
    </row>
    <row r="9155">
      <c r="A9155" s="761" t="s">
        <v>21888</v>
      </c>
      <c r="B9155" s="677" t="s">
        <v>6163</v>
      </c>
    </row>
    <row r="9156">
      <c r="A9156" s="761" t="s">
        <v>21889</v>
      </c>
      <c r="B9156" s="677" t="s">
        <v>6163</v>
      </c>
    </row>
    <row r="9157">
      <c r="A9157" s="761" t="s">
        <v>21890</v>
      </c>
      <c r="B9157" s="677" t="s">
        <v>6163</v>
      </c>
    </row>
    <row r="9158">
      <c r="A9158" s="761" t="s">
        <v>21891</v>
      </c>
      <c r="B9158" s="677" t="s">
        <v>6163</v>
      </c>
    </row>
    <row r="9159">
      <c r="A9159" s="761" t="s">
        <v>21892</v>
      </c>
      <c r="B9159" s="677" t="s">
        <v>6163</v>
      </c>
    </row>
    <row r="9160">
      <c r="A9160" s="761" t="s">
        <v>21893</v>
      </c>
      <c r="B9160" s="677" t="s">
        <v>6163</v>
      </c>
    </row>
    <row r="9161">
      <c r="A9161" s="761" t="s">
        <v>21894</v>
      </c>
      <c r="B9161" s="677" t="s">
        <v>6163</v>
      </c>
    </row>
    <row r="9162">
      <c r="A9162" s="761" t="s">
        <v>21895</v>
      </c>
      <c r="B9162" s="677" t="s">
        <v>6163</v>
      </c>
    </row>
    <row r="9163">
      <c r="A9163" s="761" t="s">
        <v>21896</v>
      </c>
      <c r="B9163" s="677" t="s">
        <v>6163</v>
      </c>
    </row>
    <row r="9164">
      <c r="A9164" s="761" t="s">
        <v>21897</v>
      </c>
      <c r="B9164" s="677" t="s">
        <v>6163</v>
      </c>
    </row>
    <row r="9165">
      <c r="A9165" s="761" t="s">
        <v>21898</v>
      </c>
      <c r="B9165" s="677" t="s">
        <v>12953</v>
      </c>
    </row>
    <row r="9166">
      <c r="A9166" s="761" t="s">
        <v>21899</v>
      </c>
      <c r="B9166" s="677" t="s">
        <v>6163</v>
      </c>
    </row>
    <row r="9167">
      <c r="A9167" s="761" t="s">
        <v>21900</v>
      </c>
      <c r="B9167" s="677" t="s">
        <v>6163</v>
      </c>
    </row>
    <row r="9168">
      <c r="A9168" s="761" t="s">
        <v>21901</v>
      </c>
      <c r="B9168" s="677" t="s">
        <v>6163</v>
      </c>
    </row>
    <row r="9169">
      <c r="A9169" s="761" t="s">
        <v>21902</v>
      </c>
      <c r="B9169" s="677" t="s">
        <v>6163</v>
      </c>
    </row>
    <row r="9170">
      <c r="A9170" s="761" t="s">
        <v>21903</v>
      </c>
      <c r="B9170" s="677" t="s">
        <v>6163</v>
      </c>
    </row>
    <row r="9171">
      <c r="A9171" s="761" t="s">
        <v>21904</v>
      </c>
      <c r="B9171" s="677" t="s">
        <v>6163</v>
      </c>
    </row>
    <row r="9172">
      <c r="A9172" s="761" t="s">
        <v>21905</v>
      </c>
      <c r="B9172" s="677" t="s">
        <v>6163</v>
      </c>
    </row>
    <row r="9173">
      <c r="A9173" s="761" t="s">
        <v>21906</v>
      </c>
      <c r="B9173" s="677" t="s">
        <v>6163</v>
      </c>
    </row>
    <row r="9174">
      <c r="A9174" s="761" t="s">
        <v>21907</v>
      </c>
      <c r="B9174" s="677" t="s">
        <v>6163</v>
      </c>
    </row>
    <row r="9175">
      <c r="A9175" s="761" t="s">
        <v>21908</v>
      </c>
      <c r="B9175" s="677" t="s">
        <v>6163</v>
      </c>
    </row>
    <row r="9176">
      <c r="A9176" s="761" t="s">
        <v>21909</v>
      </c>
      <c r="B9176" s="677" t="s">
        <v>6163</v>
      </c>
    </row>
    <row r="9177">
      <c r="A9177" s="761" t="s">
        <v>21910</v>
      </c>
      <c r="B9177" s="677" t="s">
        <v>6163</v>
      </c>
    </row>
    <row r="9178">
      <c r="A9178" s="761" t="s">
        <v>21911</v>
      </c>
      <c r="B9178" s="677" t="s">
        <v>6163</v>
      </c>
    </row>
    <row r="9179">
      <c r="A9179" s="761" t="s">
        <v>21912</v>
      </c>
      <c r="B9179" s="677" t="s">
        <v>6163</v>
      </c>
    </row>
    <row r="9180">
      <c r="A9180" s="761" t="s">
        <v>21913</v>
      </c>
      <c r="B9180" s="677" t="s">
        <v>6163</v>
      </c>
    </row>
    <row r="9181">
      <c r="A9181" s="761" t="s">
        <v>21914</v>
      </c>
      <c r="B9181" s="677" t="s">
        <v>6163</v>
      </c>
    </row>
    <row r="9182">
      <c r="A9182" s="761" t="s">
        <v>21915</v>
      </c>
      <c r="B9182" s="677" t="s">
        <v>6163</v>
      </c>
    </row>
    <row r="9183">
      <c r="A9183" s="761" t="s">
        <v>21916</v>
      </c>
      <c r="B9183" s="677" t="s">
        <v>6163</v>
      </c>
    </row>
    <row r="9184">
      <c r="A9184" s="761" t="s">
        <v>21917</v>
      </c>
      <c r="B9184" s="677" t="s">
        <v>6163</v>
      </c>
    </row>
    <row r="9185">
      <c r="A9185" s="761" t="s">
        <v>21918</v>
      </c>
      <c r="B9185" s="677" t="s">
        <v>6163</v>
      </c>
    </row>
    <row r="9186">
      <c r="A9186" s="761" t="s">
        <v>21919</v>
      </c>
      <c r="B9186" s="677" t="s">
        <v>6163</v>
      </c>
    </row>
    <row r="9187">
      <c r="A9187" s="761" t="s">
        <v>21920</v>
      </c>
      <c r="B9187" s="677" t="s">
        <v>6163</v>
      </c>
    </row>
    <row r="9188">
      <c r="A9188" s="761" t="s">
        <v>21921</v>
      </c>
      <c r="B9188" s="677" t="s">
        <v>6163</v>
      </c>
    </row>
    <row r="9189">
      <c r="A9189" s="761" t="s">
        <v>21922</v>
      </c>
      <c r="B9189" s="677" t="s">
        <v>12953</v>
      </c>
    </row>
    <row r="9190">
      <c r="A9190" s="761" t="s">
        <v>21923</v>
      </c>
      <c r="B9190" s="677" t="s">
        <v>12953</v>
      </c>
    </row>
    <row r="9191">
      <c r="A9191" s="761" t="s">
        <v>21924</v>
      </c>
      <c r="B9191" s="677" t="s">
        <v>6163</v>
      </c>
    </row>
    <row r="9192">
      <c r="A9192" s="761" t="s">
        <v>21925</v>
      </c>
      <c r="B9192" s="677" t="s">
        <v>6163</v>
      </c>
    </row>
    <row r="9193">
      <c r="A9193" s="761" t="s">
        <v>21926</v>
      </c>
      <c r="B9193" s="677" t="s">
        <v>6163</v>
      </c>
    </row>
    <row r="9194">
      <c r="A9194" s="761" t="s">
        <v>21927</v>
      </c>
      <c r="B9194" s="677" t="s">
        <v>6163</v>
      </c>
    </row>
    <row r="9195">
      <c r="A9195" s="761" t="s">
        <v>21928</v>
      </c>
      <c r="B9195" s="677" t="s">
        <v>6163</v>
      </c>
    </row>
    <row r="9196">
      <c r="A9196" s="761" t="s">
        <v>21929</v>
      </c>
      <c r="B9196" s="677" t="s">
        <v>6163</v>
      </c>
    </row>
    <row r="9197">
      <c r="A9197" s="761" t="s">
        <v>21930</v>
      </c>
      <c r="B9197" s="677" t="s">
        <v>12953</v>
      </c>
    </row>
    <row r="9198">
      <c r="A9198" s="761" t="s">
        <v>21931</v>
      </c>
      <c r="B9198" s="677" t="s">
        <v>6163</v>
      </c>
    </row>
    <row r="9199">
      <c r="A9199" s="761" t="s">
        <v>21932</v>
      </c>
      <c r="B9199" s="677" t="s">
        <v>6163</v>
      </c>
    </row>
    <row r="9200">
      <c r="A9200" s="761" t="s">
        <v>21933</v>
      </c>
      <c r="B9200" s="677" t="s">
        <v>6163</v>
      </c>
    </row>
    <row r="9201">
      <c r="A9201" s="761" t="s">
        <v>21934</v>
      </c>
      <c r="B9201" s="677" t="s">
        <v>6163</v>
      </c>
    </row>
    <row r="9202">
      <c r="A9202" s="761" t="s">
        <v>21935</v>
      </c>
      <c r="B9202" s="677" t="s">
        <v>6163</v>
      </c>
    </row>
    <row r="9203">
      <c r="A9203" s="761" t="s">
        <v>21936</v>
      </c>
      <c r="B9203" s="677" t="s">
        <v>6163</v>
      </c>
    </row>
    <row r="9204">
      <c r="A9204" s="761" t="s">
        <v>21937</v>
      </c>
      <c r="B9204" s="677" t="s">
        <v>6163</v>
      </c>
    </row>
    <row r="9205">
      <c r="A9205" s="761" t="s">
        <v>21938</v>
      </c>
      <c r="B9205" s="677" t="s">
        <v>6163</v>
      </c>
    </row>
    <row r="9206">
      <c r="A9206" s="761" t="s">
        <v>21939</v>
      </c>
      <c r="B9206" s="677" t="s">
        <v>6163</v>
      </c>
    </row>
    <row r="9207">
      <c r="A9207" s="761" t="s">
        <v>21940</v>
      </c>
      <c r="B9207" s="677" t="s">
        <v>6163</v>
      </c>
    </row>
    <row r="9208">
      <c r="A9208" s="761" t="s">
        <v>21941</v>
      </c>
      <c r="B9208" s="677" t="s">
        <v>6163</v>
      </c>
    </row>
    <row r="9209">
      <c r="A9209" s="761" t="s">
        <v>21942</v>
      </c>
      <c r="B9209" s="677" t="s">
        <v>6163</v>
      </c>
    </row>
    <row r="9210">
      <c r="A9210" s="761" t="s">
        <v>21943</v>
      </c>
      <c r="B9210" s="677" t="s">
        <v>6163</v>
      </c>
    </row>
    <row r="9211">
      <c r="A9211" s="761" t="s">
        <v>21944</v>
      </c>
      <c r="B9211" s="677" t="s">
        <v>6163</v>
      </c>
    </row>
    <row r="9212">
      <c r="A9212" s="761" t="s">
        <v>21945</v>
      </c>
      <c r="B9212" s="677" t="s">
        <v>6163</v>
      </c>
    </row>
    <row r="9213">
      <c r="A9213" s="761" t="s">
        <v>21946</v>
      </c>
      <c r="B9213" s="677" t="s">
        <v>6163</v>
      </c>
    </row>
    <row r="9214">
      <c r="A9214" s="761" t="s">
        <v>21947</v>
      </c>
      <c r="B9214" s="677" t="s">
        <v>6163</v>
      </c>
    </row>
    <row r="9215">
      <c r="A9215" s="761" t="s">
        <v>21948</v>
      </c>
      <c r="B9215" s="677" t="s">
        <v>12953</v>
      </c>
    </row>
    <row r="9216">
      <c r="A9216" s="761" t="s">
        <v>21949</v>
      </c>
      <c r="B9216" s="677" t="s">
        <v>6163</v>
      </c>
    </row>
    <row r="9217">
      <c r="A9217" s="761" t="s">
        <v>21950</v>
      </c>
      <c r="B9217" s="677" t="s">
        <v>6163</v>
      </c>
    </row>
    <row r="9218">
      <c r="A9218" s="761" t="s">
        <v>21951</v>
      </c>
      <c r="B9218" s="677" t="s">
        <v>6163</v>
      </c>
    </row>
    <row r="9219">
      <c r="A9219" s="761" t="s">
        <v>21952</v>
      </c>
      <c r="B9219" s="677" t="s">
        <v>6163</v>
      </c>
    </row>
    <row r="9220">
      <c r="A9220" s="761" t="s">
        <v>21953</v>
      </c>
      <c r="B9220" s="677" t="s">
        <v>12953</v>
      </c>
    </row>
    <row r="9221">
      <c r="A9221" s="761" t="s">
        <v>21954</v>
      </c>
      <c r="B9221" s="677" t="s">
        <v>6163</v>
      </c>
    </row>
    <row r="9222">
      <c r="A9222" s="761" t="s">
        <v>21955</v>
      </c>
      <c r="B9222" s="677" t="s">
        <v>6163</v>
      </c>
    </row>
    <row r="9223">
      <c r="A9223" s="761" t="s">
        <v>21956</v>
      </c>
      <c r="B9223" s="677" t="s">
        <v>6163</v>
      </c>
    </row>
    <row r="9224">
      <c r="A9224" s="761" t="s">
        <v>21957</v>
      </c>
      <c r="B9224" s="677" t="s">
        <v>6163</v>
      </c>
    </row>
    <row r="9225">
      <c r="A9225" s="761" t="s">
        <v>21958</v>
      </c>
      <c r="B9225" s="677" t="s">
        <v>6163</v>
      </c>
    </row>
    <row r="9226">
      <c r="A9226" s="761" t="s">
        <v>21959</v>
      </c>
      <c r="B9226" s="677" t="s">
        <v>6163</v>
      </c>
    </row>
    <row r="9227">
      <c r="A9227" s="761" t="s">
        <v>21960</v>
      </c>
      <c r="B9227" s="677" t="s">
        <v>6163</v>
      </c>
    </row>
    <row r="9228">
      <c r="A9228" s="761" t="s">
        <v>21961</v>
      </c>
      <c r="B9228" s="677" t="s">
        <v>6163</v>
      </c>
    </row>
    <row r="9229">
      <c r="A9229" s="761" t="s">
        <v>21962</v>
      </c>
      <c r="B9229" s="677" t="s">
        <v>12953</v>
      </c>
    </row>
    <row r="9230">
      <c r="A9230" s="761" t="s">
        <v>21963</v>
      </c>
      <c r="B9230" s="677" t="s">
        <v>6163</v>
      </c>
    </row>
    <row r="9231">
      <c r="A9231" s="761" t="s">
        <v>21964</v>
      </c>
      <c r="B9231" s="677" t="s">
        <v>6163</v>
      </c>
    </row>
    <row r="9232">
      <c r="A9232" s="761" t="s">
        <v>21965</v>
      </c>
      <c r="B9232" s="677" t="s">
        <v>6163</v>
      </c>
    </row>
    <row r="9233">
      <c r="A9233" s="761" t="s">
        <v>21966</v>
      </c>
      <c r="B9233" s="677" t="s">
        <v>6163</v>
      </c>
    </row>
    <row r="9234">
      <c r="A9234" s="761" t="s">
        <v>565</v>
      </c>
      <c r="B9234" s="677" t="s">
        <v>6163</v>
      </c>
    </row>
    <row r="9235">
      <c r="A9235" s="761" t="s">
        <v>21967</v>
      </c>
      <c r="B9235" s="677" t="s">
        <v>6163</v>
      </c>
    </row>
    <row r="9236">
      <c r="A9236" s="761" t="s">
        <v>21968</v>
      </c>
      <c r="B9236" s="677" t="s">
        <v>6163</v>
      </c>
    </row>
    <row r="9237">
      <c r="A9237" s="761" t="s">
        <v>21969</v>
      </c>
      <c r="B9237" s="677" t="s">
        <v>6163</v>
      </c>
    </row>
    <row r="9238">
      <c r="A9238" s="761" t="s">
        <v>21970</v>
      </c>
      <c r="B9238" s="677" t="s">
        <v>6163</v>
      </c>
    </row>
    <row r="9239">
      <c r="A9239" s="761" t="s">
        <v>21971</v>
      </c>
      <c r="B9239" s="677" t="s">
        <v>6163</v>
      </c>
    </row>
    <row r="9240">
      <c r="A9240" s="761" t="s">
        <v>21972</v>
      </c>
      <c r="B9240" s="677" t="s">
        <v>6163</v>
      </c>
    </row>
    <row r="9241">
      <c r="A9241" s="761" t="s">
        <v>21973</v>
      </c>
      <c r="B9241" s="677" t="s">
        <v>6163</v>
      </c>
    </row>
    <row r="9242">
      <c r="A9242" s="761" t="s">
        <v>21974</v>
      </c>
      <c r="B9242" s="677" t="s">
        <v>6163</v>
      </c>
    </row>
    <row r="9243">
      <c r="A9243" s="761" t="s">
        <v>21975</v>
      </c>
      <c r="B9243" s="677" t="s">
        <v>6163</v>
      </c>
    </row>
    <row r="9244">
      <c r="A9244" s="761" t="s">
        <v>21976</v>
      </c>
      <c r="B9244" s="677" t="s">
        <v>6163</v>
      </c>
    </row>
    <row r="9245">
      <c r="A9245" s="761" t="s">
        <v>21977</v>
      </c>
      <c r="B9245" s="677" t="s">
        <v>6163</v>
      </c>
    </row>
    <row r="9246">
      <c r="A9246" s="761" t="s">
        <v>21978</v>
      </c>
      <c r="B9246" s="677" t="s">
        <v>6163</v>
      </c>
    </row>
    <row r="9247">
      <c r="A9247" s="761" t="s">
        <v>21979</v>
      </c>
      <c r="B9247" s="677" t="s">
        <v>6163</v>
      </c>
    </row>
    <row r="9248">
      <c r="A9248" s="761" t="s">
        <v>21980</v>
      </c>
      <c r="B9248" s="677" t="s">
        <v>6163</v>
      </c>
    </row>
    <row r="9249">
      <c r="A9249" s="761" t="s">
        <v>21981</v>
      </c>
      <c r="B9249" s="677" t="s">
        <v>6163</v>
      </c>
    </row>
    <row r="9250">
      <c r="A9250" s="761" t="s">
        <v>21982</v>
      </c>
      <c r="B9250" s="677" t="s">
        <v>6163</v>
      </c>
    </row>
    <row r="9251">
      <c r="A9251" s="761" t="s">
        <v>21983</v>
      </c>
      <c r="B9251" s="677" t="s">
        <v>6163</v>
      </c>
    </row>
    <row r="9252">
      <c r="A9252" s="761" t="s">
        <v>21984</v>
      </c>
      <c r="B9252" s="677" t="s">
        <v>6163</v>
      </c>
    </row>
    <row r="9253">
      <c r="A9253" s="761" t="s">
        <v>21985</v>
      </c>
      <c r="B9253" s="677" t="s">
        <v>6163</v>
      </c>
    </row>
    <row r="9254">
      <c r="A9254" s="761" t="s">
        <v>21986</v>
      </c>
      <c r="B9254" s="677" t="s">
        <v>6163</v>
      </c>
    </row>
    <row r="9255">
      <c r="A9255" s="761" t="s">
        <v>21987</v>
      </c>
      <c r="B9255" s="677" t="s">
        <v>6163</v>
      </c>
    </row>
    <row r="9256">
      <c r="A9256" s="761" t="s">
        <v>21988</v>
      </c>
      <c r="B9256" s="677" t="s">
        <v>12953</v>
      </c>
    </row>
    <row r="9257">
      <c r="A9257" s="761" t="s">
        <v>21989</v>
      </c>
      <c r="B9257" s="677" t="s">
        <v>6163</v>
      </c>
    </row>
    <row r="9258">
      <c r="A9258" s="761" t="s">
        <v>21990</v>
      </c>
      <c r="B9258" s="677" t="s">
        <v>6163</v>
      </c>
    </row>
    <row r="9259">
      <c r="A9259" s="761" t="s">
        <v>21991</v>
      </c>
      <c r="B9259" s="677" t="s">
        <v>6163</v>
      </c>
    </row>
    <row r="9260">
      <c r="A9260" s="761" t="s">
        <v>21992</v>
      </c>
      <c r="B9260" s="677" t="s">
        <v>6163</v>
      </c>
    </row>
    <row r="9261">
      <c r="A9261" s="761" t="s">
        <v>21993</v>
      </c>
      <c r="B9261" s="677" t="s">
        <v>6163</v>
      </c>
    </row>
    <row r="9262">
      <c r="A9262" s="761" t="s">
        <v>21994</v>
      </c>
      <c r="B9262" s="677" t="s">
        <v>6163</v>
      </c>
    </row>
    <row r="9263">
      <c r="A9263" s="761" t="s">
        <v>21995</v>
      </c>
      <c r="B9263" s="677" t="s">
        <v>6163</v>
      </c>
    </row>
    <row r="9264">
      <c r="A9264" s="761" t="s">
        <v>21996</v>
      </c>
      <c r="B9264" s="677" t="s">
        <v>6163</v>
      </c>
    </row>
    <row r="9265">
      <c r="A9265" s="761" t="s">
        <v>21997</v>
      </c>
      <c r="B9265" s="677" t="s">
        <v>6163</v>
      </c>
    </row>
    <row r="9266">
      <c r="A9266" s="761" t="s">
        <v>21998</v>
      </c>
      <c r="B9266" s="677" t="s">
        <v>6163</v>
      </c>
    </row>
    <row r="9267">
      <c r="A9267" s="761" t="s">
        <v>21999</v>
      </c>
      <c r="B9267" s="677" t="s">
        <v>6163</v>
      </c>
    </row>
    <row r="9268">
      <c r="A9268" s="761" t="s">
        <v>22000</v>
      </c>
      <c r="B9268" s="677" t="s">
        <v>6163</v>
      </c>
    </row>
    <row r="9269">
      <c r="A9269" s="761" t="s">
        <v>22001</v>
      </c>
      <c r="B9269" s="677" t="s">
        <v>6163</v>
      </c>
    </row>
    <row r="9270">
      <c r="A9270" s="761" t="s">
        <v>22002</v>
      </c>
      <c r="B9270" s="677" t="s">
        <v>12953</v>
      </c>
    </row>
    <row r="9271">
      <c r="A9271" s="761" t="s">
        <v>22003</v>
      </c>
      <c r="B9271" s="677" t="s">
        <v>6163</v>
      </c>
    </row>
    <row r="9272">
      <c r="A9272" s="761" t="s">
        <v>22004</v>
      </c>
      <c r="B9272" s="677" t="s">
        <v>6163</v>
      </c>
    </row>
    <row r="9273">
      <c r="A9273" s="761" t="s">
        <v>22005</v>
      </c>
      <c r="B9273" s="677" t="s">
        <v>6163</v>
      </c>
    </row>
    <row r="9274">
      <c r="A9274" s="761" t="s">
        <v>22006</v>
      </c>
      <c r="B9274" s="677" t="s">
        <v>6163</v>
      </c>
    </row>
    <row r="9275">
      <c r="A9275" s="761" t="s">
        <v>22007</v>
      </c>
      <c r="B9275" s="677" t="s">
        <v>12953</v>
      </c>
    </row>
    <row r="9276">
      <c r="A9276" s="761" t="s">
        <v>22008</v>
      </c>
      <c r="B9276" s="677" t="s">
        <v>6163</v>
      </c>
    </row>
    <row r="9277">
      <c r="A9277" s="761" t="s">
        <v>22009</v>
      </c>
      <c r="B9277" s="677" t="s">
        <v>6163</v>
      </c>
    </row>
    <row r="9278">
      <c r="A9278" s="761" t="s">
        <v>22010</v>
      </c>
      <c r="B9278" s="677" t="s">
        <v>6163</v>
      </c>
    </row>
    <row r="9279">
      <c r="A9279" s="761" t="s">
        <v>517</v>
      </c>
      <c r="B9279" s="677" t="s">
        <v>6163</v>
      </c>
    </row>
    <row r="9280">
      <c r="A9280" s="761" t="s">
        <v>22011</v>
      </c>
      <c r="B9280" s="677" t="s">
        <v>6163</v>
      </c>
    </row>
    <row r="9281">
      <c r="A9281" s="761" t="s">
        <v>22012</v>
      </c>
      <c r="B9281" s="677" t="s">
        <v>6163</v>
      </c>
    </row>
    <row r="9282">
      <c r="A9282" s="761" t="s">
        <v>22013</v>
      </c>
      <c r="B9282" s="677" t="s">
        <v>6163</v>
      </c>
    </row>
    <row r="9283">
      <c r="A9283" s="761" t="s">
        <v>22014</v>
      </c>
      <c r="B9283" s="677" t="s">
        <v>6163</v>
      </c>
    </row>
    <row r="9284">
      <c r="A9284" s="761" t="s">
        <v>22015</v>
      </c>
      <c r="B9284" s="677" t="s">
        <v>6163</v>
      </c>
    </row>
    <row r="9285">
      <c r="A9285" s="761" t="s">
        <v>22016</v>
      </c>
      <c r="B9285" s="677" t="s">
        <v>12953</v>
      </c>
    </row>
    <row r="9286">
      <c r="A9286" s="761" t="s">
        <v>22017</v>
      </c>
      <c r="B9286" s="677" t="s">
        <v>6163</v>
      </c>
    </row>
    <row r="9287">
      <c r="A9287" s="761" t="s">
        <v>22018</v>
      </c>
      <c r="B9287" s="677" t="s">
        <v>6163</v>
      </c>
    </row>
    <row r="9288">
      <c r="A9288" s="761" t="s">
        <v>22019</v>
      </c>
      <c r="B9288" s="677" t="s">
        <v>12953</v>
      </c>
    </row>
    <row r="9289">
      <c r="A9289" s="761" t="s">
        <v>22020</v>
      </c>
      <c r="B9289" s="677" t="s">
        <v>6163</v>
      </c>
    </row>
    <row r="9290">
      <c r="A9290" s="761" t="s">
        <v>22021</v>
      </c>
      <c r="B9290" s="677" t="s">
        <v>6163</v>
      </c>
    </row>
    <row r="9291">
      <c r="A9291" s="761" t="s">
        <v>22022</v>
      </c>
      <c r="B9291" s="677" t="s">
        <v>6163</v>
      </c>
    </row>
    <row r="9292">
      <c r="A9292" s="761" t="s">
        <v>22023</v>
      </c>
      <c r="B9292" s="677" t="s">
        <v>6163</v>
      </c>
    </row>
    <row r="9293">
      <c r="A9293" s="761" t="s">
        <v>22024</v>
      </c>
      <c r="B9293" s="677" t="s">
        <v>6163</v>
      </c>
    </row>
    <row r="9294">
      <c r="A9294" s="761" t="s">
        <v>22025</v>
      </c>
      <c r="B9294" s="677" t="s">
        <v>6163</v>
      </c>
    </row>
    <row r="9295">
      <c r="A9295" s="761" t="s">
        <v>22026</v>
      </c>
      <c r="B9295" s="677" t="s">
        <v>6163</v>
      </c>
    </row>
    <row r="9296">
      <c r="A9296" s="761" t="s">
        <v>22027</v>
      </c>
      <c r="B9296" s="677" t="s">
        <v>6163</v>
      </c>
    </row>
    <row r="9297">
      <c r="A9297" s="761" t="s">
        <v>22028</v>
      </c>
      <c r="B9297" s="677" t="s">
        <v>6163</v>
      </c>
    </row>
    <row r="9298">
      <c r="A9298" s="761" t="s">
        <v>22029</v>
      </c>
      <c r="B9298" s="677" t="s">
        <v>12953</v>
      </c>
    </row>
    <row r="9299">
      <c r="A9299" s="761" t="s">
        <v>22030</v>
      </c>
      <c r="B9299" s="677" t="s">
        <v>12953</v>
      </c>
    </row>
    <row r="9300">
      <c r="A9300" s="761" t="s">
        <v>22031</v>
      </c>
      <c r="B9300" s="677" t="s">
        <v>6163</v>
      </c>
    </row>
    <row r="9301">
      <c r="A9301" s="761" t="s">
        <v>22032</v>
      </c>
      <c r="B9301" s="677" t="s">
        <v>6163</v>
      </c>
    </row>
    <row r="9302">
      <c r="A9302" s="761" t="s">
        <v>735</v>
      </c>
      <c r="B9302" s="677" t="s">
        <v>6163</v>
      </c>
    </row>
    <row r="9303">
      <c r="A9303" s="761" t="s">
        <v>22033</v>
      </c>
      <c r="B9303" s="677" t="s">
        <v>6163</v>
      </c>
    </row>
    <row r="9304">
      <c r="A9304" s="761" t="s">
        <v>22034</v>
      </c>
      <c r="B9304" s="677" t="s">
        <v>6163</v>
      </c>
    </row>
    <row r="9305">
      <c r="A9305" s="761" t="s">
        <v>22035</v>
      </c>
      <c r="B9305" s="677" t="s">
        <v>6163</v>
      </c>
    </row>
    <row r="9306">
      <c r="A9306" s="761" t="s">
        <v>22036</v>
      </c>
      <c r="B9306" s="677" t="s">
        <v>6163</v>
      </c>
    </row>
    <row r="9307">
      <c r="A9307" s="761" t="s">
        <v>22037</v>
      </c>
      <c r="B9307" s="677" t="s">
        <v>6163</v>
      </c>
    </row>
    <row r="9308">
      <c r="A9308" s="761" t="s">
        <v>22038</v>
      </c>
      <c r="B9308" s="677" t="s">
        <v>6163</v>
      </c>
    </row>
    <row r="9309">
      <c r="A9309" s="761" t="s">
        <v>22039</v>
      </c>
      <c r="B9309" s="677" t="s">
        <v>6163</v>
      </c>
    </row>
    <row r="9310">
      <c r="A9310" s="761" t="s">
        <v>22040</v>
      </c>
      <c r="B9310" s="677" t="s">
        <v>6163</v>
      </c>
    </row>
    <row r="9311">
      <c r="A9311" s="761" t="s">
        <v>22041</v>
      </c>
      <c r="B9311" s="677" t="s">
        <v>6163</v>
      </c>
    </row>
    <row r="9312">
      <c r="A9312" s="761" t="s">
        <v>22042</v>
      </c>
      <c r="B9312" s="677" t="s">
        <v>6163</v>
      </c>
    </row>
    <row r="9313">
      <c r="A9313" s="761" t="s">
        <v>22043</v>
      </c>
      <c r="B9313" s="677" t="s">
        <v>6163</v>
      </c>
    </row>
    <row r="9314">
      <c r="A9314" s="761" t="s">
        <v>22044</v>
      </c>
      <c r="B9314" s="677" t="s">
        <v>6163</v>
      </c>
    </row>
    <row r="9315">
      <c r="A9315" s="761" t="s">
        <v>22045</v>
      </c>
      <c r="B9315" s="677" t="s">
        <v>6163</v>
      </c>
    </row>
    <row r="9316">
      <c r="A9316" s="761" t="s">
        <v>22046</v>
      </c>
      <c r="B9316" s="677" t="s">
        <v>6163</v>
      </c>
    </row>
    <row r="9317">
      <c r="A9317" s="761" t="s">
        <v>22047</v>
      </c>
      <c r="B9317" s="677" t="s">
        <v>6163</v>
      </c>
    </row>
    <row r="9318">
      <c r="A9318" s="761" t="s">
        <v>22048</v>
      </c>
      <c r="B9318" s="677" t="s">
        <v>6163</v>
      </c>
    </row>
    <row r="9319">
      <c r="A9319" s="761" t="s">
        <v>22049</v>
      </c>
      <c r="B9319" s="677" t="s">
        <v>6163</v>
      </c>
    </row>
    <row r="9320">
      <c r="A9320" s="761" t="s">
        <v>22050</v>
      </c>
      <c r="B9320" s="677" t="s">
        <v>6163</v>
      </c>
    </row>
    <row r="9321">
      <c r="A9321" s="761" t="s">
        <v>22051</v>
      </c>
      <c r="B9321" s="677" t="s">
        <v>6163</v>
      </c>
    </row>
    <row r="9322">
      <c r="A9322" s="761" t="s">
        <v>22052</v>
      </c>
      <c r="B9322" s="677" t="s">
        <v>12953</v>
      </c>
    </row>
    <row r="9323">
      <c r="A9323" s="761" t="s">
        <v>22053</v>
      </c>
      <c r="B9323" s="677" t="s">
        <v>6163</v>
      </c>
    </row>
    <row r="9324">
      <c r="A9324" s="761" t="s">
        <v>22054</v>
      </c>
      <c r="B9324" s="677" t="s">
        <v>6163</v>
      </c>
    </row>
    <row r="9325">
      <c r="A9325" s="761" t="s">
        <v>22055</v>
      </c>
      <c r="B9325" s="677" t="s">
        <v>6163</v>
      </c>
    </row>
    <row r="9326">
      <c r="A9326" s="761" t="s">
        <v>22056</v>
      </c>
      <c r="B9326" s="677" t="s">
        <v>6163</v>
      </c>
    </row>
    <row r="9327">
      <c r="A9327" s="761" t="s">
        <v>22057</v>
      </c>
      <c r="B9327" s="677" t="s">
        <v>6163</v>
      </c>
    </row>
    <row r="9328">
      <c r="A9328" s="761" t="s">
        <v>22058</v>
      </c>
      <c r="B9328" s="677" t="s">
        <v>6163</v>
      </c>
    </row>
    <row r="9329">
      <c r="A9329" s="761" t="s">
        <v>22059</v>
      </c>
      <c r="B9329" s="677" t="s">
        <v>6163</v>
      </c>
    </row>
    <row r="9330">
      <c r="A9330" s="761" t="s">
        <v>22060</v>
      </c>
      <c r="B9330" s="677" t="s">
        <v>13632</v>
      </c>
    </row>
    <row r="9331">
      <c r="A9331" s="761" t="s">
        <v>22061</v>
      </c>
      <c r="B9331" s="677" t="s">
        <v>6163</v>
      </c>
    </row>
    <row r="9332">
      <c r="A9332" s="761" t="s">
        <v>22062</v>
      </c>
      <c r="B9332" s="677" t="s">
        <v>6163</v>
      </c>
    </row>
    <row r="9333">
      <c r="A9333" s="761" t="s">
        <v>22063</v>
      </c>
      <c r="B9333" s="677" t="s">
        <v>6163</v>
      </c>
    </row>
    <row r="9334">
      <c r="A9334" s="761" t="s">
        <v>22064</v>
      </c>
      <c r="B9334" s="677" t="s">
        <v>6163</v>
      </c>
    </row>
    <row r="9335">
      <c r="A9335" s="761" t="s">
        <v>22065</v>
      </c>
      <c r="B9335" s="677" t="s">
        <v>12953</v>
      </c>
    </row>
    <row r="9336">
      <c r="A9336" s="761" t="s">
        <v>22066</v>
      </c>
      <c r="B9336" s="677" t="s">
        <v>6163</v>
      </c>
    </row>
    <row r="9337">
      <c r="A9337" s="761" t="s">
        <v>22067</v>
      </c>
      <c r="B9337" s="677" t="s">
        <v>6163</v>
      </c>
    </row>
    <row r="9338">
      <c r="A9338" s="761" t="s">
        <v>22068</v>
      </c>
      <c r="B9338" s="677" t="s">
        <v>6163</v>
      </c>
    </row>
    <row r="9339">
      <c r="A9339" s="761" t="s">
        <v>22069</v>
      </c>
      <c r="B9339" s="677" t="s">
        <v>6163</v>
      </c>
    </row>
    <row r="9340">
      <c r="A9340" s="761" t="s">
        <v>22070</v>
      </c>
      <c r="B9340" s="677" t="s">
        <v>6163</v>
      </c>
    </row>
    <row r="9341">
      <c r="A9341" s="761" t="s">
        <v>22071</v>
      </c>
      <c r="B9341" s="677" t="s">
        <v>6163</v>
      </c>
    </row>
    <row r="9342">
      <c r="A9342" s="761" t="s">
        <v>22072</v>
      </c>
      <c r="B9342" s="677" t="s">
        <v>6163</v>
      </c>
    </row>
    <row r="9343">
      <c r="A9343" s="761" t="s">
        <v>22073</v>
      </c>
      <c r="B9343" s="677" t="s">
        <v>6163</v>
      </c>
    </row>
    <row r="9344">
      <c r="A9344" s="761" t="s">
        <v>22074</v>
      </c>
      <c r="B9344" s="677" t="s">
        <v>6163</v>
      </c>
    </row>
    <row r="9345">
      <c r="A9345" s="761" t="s">
        <v>22075</v>
      </c>
      <c r="B9345" s="677" t="s">
        <v>6163</v>
      </c>
    </row>
    <row r="9346">
      <c r="A9346" s="761" t="s">
        <v>22076</v>
      </c>
      <c r="B9346" s="677" t="s">
        <v>12953</v>
      </c>
    </row>
    <row r="9347">
      <c r="A9347" s="761" t="s">
        <v>22077</v>
      </c>
      <c r="B9347" s="677" t="s">
        <v>6163</v>
      </c>
    </row>
    <row r="9348">
      <c r="A9348" s="761" t="s">
        <v>22078</v>
      </c>
      <c r="B9348" s="677" t="s">
        <v>12953</v>
      </c>
    </row>
    <row r="9349">
      <c r="A9349" s="761" t="s">
        <v>22079</v>
      </c>
      <c r="B9349" s="677" t="s">
        <v>6163</v>
      </c>
    </row>
    <row r="9350">
      <c r="A9350" s="761" t="s">
        <v>22080</v>
      </c>
      <c r="B9350" s="677" t="s">
        <v>6163</v>
      </c>
    </row>
    <row r="9351">
      <c r="A9351" s="761" t="s">
        <v>22081</v>
      </c>
      <c r="B9351" s="677" t="s">
        <v>12953</v>
      </c>
    </row>
    <row r="9352">
      <c r="A9352" s="761" t="s">
        <v>22082</v>
      </c>
      <c r="B9352" s="677" t="s">
        <v>6163</v>
      </c>
    </row>
    <row r="9353">
      <c r="A9353" s="761" t="s">
        <v>22083</v>
      </c>
      <c r="B9353" s="677" t="s">
        <v>6163</v>
      </c>
    </row>
    <row r="9354">
      <c r="A9354" s="761" t="s">
        <v>22084</v>
      </c>
      <c r="B9354" s="677" t="s">
        <v>6163</v>
      </c>
    </row>
    <row r="9355">
      <c r="A9355" s="761" t="s">
        <v>22085</v>
      </c>
      <c r="B9355" s="677" t="s">
        <v>6163</v>
      </c>
    </row>
    <row r="9356">
      <c r="A9356" s="761" t="s">
        <v>22086</v>
      </c>
      <c r="B9356" s="677" t="s">
        <v>6163</v>
      </c>
    </row>
    <row r="9357">
      <c r="A9357" s="761" t="s">
        <v>22087</v>
      </c>
      <c r="B9357" s="677" t="s">
        <v>6163</v>
      </c>
    </row>
    <row r="9358">
      <c r="A9358" s="761" t="s">
        <v>22088</v>
      </c>
      <c r="B9358" s="677" t="s">
        <v>6163</v>
      </c>
    </row>
    <row r="9359">
      <c r="A9359" s="761" t="s">
        <v>22089</v>
      </c>
      <c r="B9359" s="677" t="s">
        <v>6163</v>
      </c>
    </row>
    <row r="9360">
      <c r="A9360" s="761" t="s">
        <v>22090</v>
      </c>
      <c r="B9360" s="677" t="s">
        <v>6163</v>
      </c>
    </row>
    <row r="9361">
      <c r="A9361" s="761" t="s">
        <v>22091</v>
      </c>
      <c r="B9361" s="677" t="s">
        <v>6163</v>
      </c>
    </row>
    <row r="9362">
      <c r="A9362" s="761" t="s">
        <v>22092</v>
      </c>
      <c r="B9362" s="677" t="s">
        <v>12953</v>
      </c>
    </row>
    <row r="9363">
      <c r="A9363" s="761" t="s">
        <v>22093</v>
      </c>
      <c r="B9363" s="677" t="s">
        <v>6163</v>
      </c>
    </row>
    <row r="9364">
      <c r="A9364" s="761" t="s">
        <v>22094</v>
      </c>
      <c r="B9364" s="677" t="s">
        <v>6163</v>
      </c>
    </row>
    <row r="9365">
      <c r="A9365" s="761" t="s">
        <v>22095</v>
      </c>
      <c r="B9365" s="677" t="s">
        <v>6163</v>
      </c>
    </row>
    <row r="9366">
      <c r="A9366" s="761" t="s">
        <v>22096</v>
      </c>
      <c r="B9366" s="677" t="s">
        <v>6163</v>
      </c>
    </row>
    <row r="9367">
      <c r="A9367" s="761" t="s">
        <v>22097</v>
      </c>
      <c r="B9367" s="677" t="s">
        <v>6163</v>
      </c>
    </row>
    <row r="9368">
      <c r="A9368" s="761" t="s">
        <v>22098</v>
      </c>
      <c r="B9368" s="677" t="s">
        <v>12953</v>
      </c>
    </row>
    <row r="9369">
      <c r="A9369" s="761" t="s">
        <v>22099</v>
      </c>
      <c r="B9369" s="677" t="s">
        <v>6163</v>
      </c>
    </row>
    <row r="9370">
      <c r="A9370" s="761" t="s">
        <v>22100</v>
      </c>
      <c r="B9370" s="677" t="s">
        <v>6163</v>
      </c>
    </row>
    <row r="9371">
      <c r="A9371" s="761" t="s">
        <v>22101</v>
      </c>
      <c r="B9371" s="677" t="s">
        <v>12953</v>
      </c>
    </row>
    <row r="9372">
      <c r="A9372" s="761" t="s">
        <v>22102</v>
      </c>
      <c r="B9372" s="677" t="s">
        <v>12953</v>
      </c>
    </row>
    <row r="9373">
      <c r="A9373" s="761" t="s">
        <v>22103</v>
      </c>
      <c r="B9373" s="677" t="s">
        <v>6163</v>
      </c>
    </row>
    <row r="9374">
      <c r="A9374" s="761" t="s">
        <v>22104</v>
      </c>
      <c r="B9374" s="677" t="s">
        <v>6163</v>
      </c>
    </row>
    <row r="9375">
      <c r="A9375" s="761" t="s">
        <v>22105</v>
      </c>
      <c r="B9375" s="677" t="s">
        <v>6163</v>
      </c>
    </row>
    <row r="9376">
      <c r="A9376" s="761" t="s">
        <v>22106</v>
      </c>
      <c r="B9376" s="677" t="s">
        <v>6163</v>
      </c>
    </row>
    <row r="9377">
      <c r="A9377" s="761" t="s">
        <v>22107</v>
      </c>
      <c r="B9377" s="677" t="s">
        <v>6163</v>
      </c>
    </row>
    <row r="9378">
      <c r="A9378" s="761" t="s">
        <v>22108</v>
      </c>
      <c r="B9378" s="677" t="s">
        <v>6163</v>
      </c>
    </row>
    <row r="9379">
      <c r="A9379" s="761" t="s">
        <v>22109</v>
      </c>
      <c r="B9379" s="677" t="s">
        <v>6163</v>
      </c>
    </row>
    <row r="9380">
      <c r="A9380" s="761" t="s">
        <v>22110</v>
      </c>
      <c r="B9380" s="677" t="s">
        <v>6163</v>
      </c>
    </row>
    <row r="9381">
      <c r="A9381" s="761" t="s">
        <v>22111</v>
      </c>
      <c r="B9381" s="677" t="s">
        <v>6163</v>
      </c>
    </row>
    <row r="9382">
      <c r="A9382" s="761" t="s">
        <v>22112</v>
      </c>
      <c r="B9382" s="677" t="s">
        <v>6163</v>
      </c>
    </row>
    <row r="9383">
      <c r="A9383" s="761" t="s">
        <v>22113</v>
      </c>
      <c r="B9383" s="677" t="s">
        <v>6163</v>
      </c>
    </row>
    <row r="9384">
      <c r="A9384" s="761" t="s">
        <v>22114</v>
      </c>
      <c r="B9384" s="677" t="s">
        <v>6163</v>
      </c>
    </row>
    <row r="9385">
      <c r="A9385" s="761" t="s">
        <v>22115</v>
      </c>
      <c r="B9385" s="677" t="s">
        <v>6163</v>
      </c>
    </row>
    <row r="9386">
      <c r="A9386" s="761" t="s">
        <v>22116</v>
      </c>
      <c r="B9386" s="677" t="s">
        <v>6163</v>
      </c>
    </row>
    <row r="9387">
      <c r="A9387" s="761" t="s">
        <v>22117</v>
      </c>
      <c r="B9387" s="677" t="s">
        <v>6163</v>
      </c>
    </row>
    <row r="9388">
      <c r="A9388" s="761" t="s">
        <v>22118</v>
      </c>
      <c r="B9388" s="677" t="s">
        <v>6163</v>
      </c>
    </row>
    <row r="9389">
      <c r="A9389" s="761" t="s">
        <v>22119</v>
      </c>
      <c r="B9389" s="677" t="s">
        <v>6163</v>
      </c>
    </row>
    <row r="9390">
      <c r="A9390" s="761" t="s">
        <v>22120</v>
      </c>
      <c r="B9390" s="677" t="s">
        <v>12953</v>
      </c>
    </row>
    <row r="9391">
      <c r="A9391" s="761" t="s">
        <v>22121</v>
      </c>
      <c r="B9391" s="677" t="s">
        <v>6163</v>
      </c>
    </row>
    <row r="9392">
      <c r="A9392" s="761" t="s">
        <v>22122</v>
      </c>
      <c r="B9392" s="677" t="s">
        <v>6163</v>
      </c>
    </row>
    <row r="9393">
      <c r="A9393" s="761" t="s">
        <v>2164</v>
      </c>
      <c r="B9393" s="677" t="s">
        <v>6163</v>
      </c>
    </row>
    <row r="9394">
      <c r="A9394" s="761" t="s">
        <v>22123</v>
      </c>
      <c r="B9394" s="677" t="s">
        <v>6163</v>
      </c>
    </row>
    <row r="9395">
      <c r="A9395" s="761" t="s">
        <v>22124</v>
      </c>
      <c r="B9395" s="677" t="s">
        <v>6163</v>
      </c>
    </row>
    <row r="9396">
      <c r="A9396" s="761" t="s">
        <v>22125</v>
      </c>
      <c r="B9396" s="677" t="s">
        <v>6163</v>
      </c>
    </row>
    <row r="9397">
      <c r="A9397" s="761" t="s">
        <v>22126</v>
      </c>
      <c r="B9397" s="677" t="s">
        <v>6163</v>
      </c>
    </row>
    <row r="9398">
      <c r="A9398" s="761" t="s">
        <v>22127</v>
      </c>
      <c r="B9398" s="677" t="s">
        <v>6163</v>
      </c>
    </row>
    <row r="9399">
      <c r="A9399" s="761" t="s">
        <v>22128</v>
      </c>
      <c r="B9399" s="677" t="s">
        <v>12953</v>
      </c>
    </row>
    <row r="9400">
      <c r="A9400" s="761" t="s">
        <v>22129</v>
      </c>
      <c r="B9400" s="677" t="s">
        <v>6163</v>
      </c>
    </row>
    <row r="9401">
      <c r="A9401" s="761" t="s">
        <v>22130</v>
      </c>
      <c r="B9401" s="677" t="s">
        <v>6163</v>
      </c>
    </row>
    <row r="9402">
      <c r="A9402" s="761" t="s">
        <v>22131</v>
      </c>
      <c r="B9402" s="677" t="s">
        <v>6163</v>
      </c>
    </row>
    <row r="9403">
      <c r="A9403" s="761" t="s">
        <v>22132</v>
      </c>
      <c r="B9403" s="677" t="s">
        <v>6163</v>
      </c>
    </row>
    <row r="9404">
      <c r="A9404" s="761" t="s">
        <v>22133</v>
      </c>
      <c r="B9404" s="677" t="s">
        <v>6163</v>
      </c>
    </row>
    <row r="9405">
      <c r="A9405" s="761" t="s">
        <v>22134</v>
      </c>
      <c r="B9405" s="677" t="s">
        <v>6163</v>
      </c>
    </row>
    <row r="9406">
      <c r="A9406" s="761" t="s">
        <v>22135</v>
      </c>
      <c r="B9406" s="677" t="s">
        <v>6163</v>
      </c>
    </row>
    <row r="9407">
      <c r="A9407" s="761" t="s">
        <v>22136</v>
      </c>
      <c r="B9407" s="677" t="s">
        <v>6163</v>
      </c>
    </row>
    <row r="9408">
      <c r="A9408" s="761" t="s">
        <v>22137</v>
      </c>
      <c r="B9408" s="677" t="s">
        <v>6163</v>
      </c>
    </row>
    <row r="9409">
      <c r="A9409" s="761" t="s">
        <v>22138</v>
      </c>
      <c r="B9409" s="677" t="s">
        <v>6163</v>
      </c>
    </row>
    <row r="9410">
      <c r="A9410" s="761" t="s">
        <v>86</v>
      </c>
      <c r="B9410" s="677" t="s">
        <v>6163</v>
      </c>
    </row>
    <row r="9411">
      <c r="A9411" s="761" t="s">
        <v>22139</v>
      </c>
      <c r="B9411" s="677" t="s">
        <v>6163</v>
      </c>
    </row>
    <row r="9412">
      <c r="A9412" s="761" t="s">
        <v>22140</v>
      </c>
      <c r="B9412" s="677" t="s">
        <v>6163</v>
      </c>
    </row>
    <row r="9413">
      <c r="A9413" s="761" t="s">
        <v>22141</v>
      </c>
      <c r="B9413" s="677" t="s">
        <v>6163</v>
      </c>
    </row>
    <row r="9414">
      <c r="A9414" s="761" t="s">
        <v>22142</v>
      </c>
      <c r="B9414" s="677" t="s">
        <v>6163</v>
      </c>
    </row>
    <row r="9415">
      <c r="A9415" s="761" t="s">
        <v>22143</v>
      </c>
      <c r="B9415" s="677" t="s">
        <v>6163</v>
      </c>
    </row>
    <row r="9416">
      <c r="A9416" s="761" t="s">
        <v>22144</v>
      </c>
      <c r="B9416" s="677" t="s">
        <v>6163</v>
      </c>
    </row>
    <row r="9417">
      <c r="A9417" s="761" t="s">
        <v>22145</v>
      </c>
      <c r="B9417" s="677" t="s">
        <v>6163</v>
      </c>
    </row>
    <row r="9418">
      <c r="A9418" s="761" t="s">
        <v>22146</v>
      </c>
      <c r="B9418" s="677" t="s">
        <v>12953</v>
      </c>
    </row>
    <row r="9419">
      <c r="A9419" s="761" t="s">
        <v>22147</v>
      </c>
      <c r="B9419" s="677" t="s">
        <v>6163</v>
      </c>
    </row>
    <row r="9420">
      <c r="A9420" s="761" t="s">
        <v>22148</v>
      </c>
      <c r="B9420" s="677" t="s">
        <v>6163</v>
      </c>
    </row>
    <row r="9421">
      <c r="A9421" s="761" t="s">
        <v>22149</v>
      </c>
      <c r="B9421" s="677" t="s">
        <v>6163</v>
      </c>
    </row>
    <row r="9422">
      <c r="A9422" s="761" t="s">
        <v>22150</v>
      </c>
      <c r="B9422" s="677" t="s">
        <v>6163</v>
      </c>
    </row>
    <row r="9423">
      <c r="A9423" s="761" t="s">
        <v>22151</v>
      </c>
      <c r="B9423" s="677" t="s">
        <v>6163</v>
      </c>
    </row>
    <row r="9424">
      <c r="A9424" s="761" t="s">
        <v>22152</v>
      </c>
      <c r="B9424" s="677" t="s">
        <v>6163</v>
      </c>
    </row>
    <row r="9425">
      <c r="A9425" s="761" t="s">
        <v>3876</v>
      </c>
      <c r="B9425" s="677" t="s">
        <v>6163</v>
      </c>
    </row>
    <row r="9426">
      <c r="A9426" s="761" t="s">
        <v>22153</v>
      </c>
      <c r="B9426" s="677" t="s">
        <v>12953</v>
      </c>
    </row>
    <row r="9427">
      <c r="A9427" s="761" t="s">
        <v>11015</v>
      </c>
      <c r="B9427" s="677" t="s">
        <v>6163</v>
      </c>
    </row>
    <row r="9428">
      <c r="A9428" s="761" t="s">
        <v>22154</v>
      </c>
      <c r="B9428" s="677" t="s">
        <v>6163</v>
      </c>
    </row>
    <row r="9429">
      <c r="A9429" s="761" t="s">
        <v>22155</v>
      </c>
      <c r="B9429" s="677" t="s">
        <v>6163</v>
      </c>
    </row>
    <row r="9430">
      <c r="A9430" s="761" t="s">
        <v>22156</v>
      </c>
      <c r="B9430" s="677" t="s">
        <v>6163</v>
      </c>
    </row>
    <row r="9431">
      <c r="A9431" s="761" t="s">
        <v>22157</v>
      </c>
      <c r="B9431" s="677" t="s">
        <v>6163</v>
      </c>
    </row>
    <row r="9432">
      <c r="A9432" s="761" t="s">
        <v>22158</v>
      </c>
      <c r="B9432" s="677" t="s">
        <v>12953</v>
      </c>
    </row>
    <row r="9433">
      <c r="A9433" s="761" t="s">
        <v>22159</v>
      </c>
      <c r="B9433" s="677" t="s">
        <v>6163</v>
      </c>
    </row>
    <row r="9434">
      <c r="A9434" s="761" t="s">
        <v>22160</v>
      </c>
      <c r="B9434" s="677" t="s">
        <v>6163</v>
      </c>
    </row>
    <row r="9435">
      <c r="A9435" s="761" t="s">
        <v>22161</v>
      </c>
      <c r="B9435" s="677" t="s">
        <v>12953</v>
      </c>
    </row>
    <row r="9436">
      <c r="A9436" s="761" t="s">
        <v>22162</v>
      </c>
      <c r="B9436" s="677" t="s">
        <v>6163</v>
      </c>
    </row>
    <row r="9437">
      <c r="A9437" s="761" t="s">
        <v>22163</v>
      </c>
      <c r="B9437" s="677" t="s">
        <v>6163</v>
      </c>
    </row>
    <row r="9438">
      <c r="A9438" s="761" t="s">
        <v>22164</v>
      </c>
      <c r="B9438" s="677" t="s">
        <v>6163</v>
      </c>
    </row>
    <row r="9439">
      <c r="A9439" s="761" t="s">
        <v>22165</v>
      </c>
      <c r="B9439" s="677" t="s">
        <v>6163</v>
      </c>
    </row>
    <row r="9440">
      <c r="A9440" s="761" t="s">
        <v>22166</v>
      </c>
      <c r="B9440" s="677" t="s">
        <v>6163</v>
      </c>
    </row>
    <row r="9441">
      <c r="A9441" s="761" t="s">
        <v>22167</v>
      </c>
      <c r="B9441" s="677" t="s">
        <v>6163</v>
      </c>
    </row>
    <row r="9442">
      <c r="A9442" s="761" t="s">
        <v>22168</v>
      </c>
      <c r="B9442" s="677" t="s">
        <v>12953</v>
      </c>
    </row>
    <row r="9443">
      <c r="A9443" s="761" t="s">
        <v>22169</v>
      </c>
      <c r="B9443" s="677" t="s">
        <v>6163</v>
      </c>
    </row>
    <row r="9444">
      <c r="A9444" s="761" t="s">
        <v>900</v>
      </c>
      <c r="B9444" s="677" t="s">
        <v>6163</v>
      </c>
    </row>
    <row r="9445">
      <c r="A9445" s="761" t="s">
        <v>22170</v>
      </c>
      <c r="B9445" s="677" t="s">
        <v>12953</v>
      </c>
    </row>
    <row r="9446">
      <c r="A9446" s="761" t="s">
        <v>22171</v>
      </c>
      <c r="B9446" s="677" t="s">
        <v>6163</v>
      </c>
    </row>
    <row r="9447">
      <c r="A9447" s="761" t="s">
        <v>22172</v>
      </c>
      <c r="B9447" s="677" t="s">
        <v>6163</v>
      </c>
    </row>
    <row r="9448">
      <c r="A9448" s="761" t="s">
        <v>22173</v>
      </c>
      <c r="B9448" s="677" t="s">
        <v>6163</v>
      </c>
    </row>
    <row r="9449">
      <c r="A9449" s="761" t="s">
        <v>2469</v>
      </c>
      <c r="B9449" s="677" t="s">
        <v>6163</v>
      </c>
    </row>
    <row r="9450">
      <c r="A9450" s="761" t="s">
        <v>22174</v>
      </c>
      <c r="B9450" s="677" t="s">
        <v>6163</v>
      </c>
    </row>
    <row r="9451">
      <c r="A9451" s="761" t="s">
        <v>22175</v>
      </c>
      <c r="B9451" s="677" t="s">
        <v>6163</v>
      </c>
    </row>
    <row r="9452">
      <c r="A9452" s="761" t="s">
        <v>22176</v>
      </c>
      <c r="B9452" s="677" t="s">
        <v>6163</v>
      </c>
    </row>
    <row r="9453">
      <c r="A9453" s="761" t="s">
        <v>22177</v>
      </c>
      <c r="B9453" s="677" t="s">
        <v>6163</v>
      </c>
    </row>
    <row r="9454">
      <c r="A9454" s="761" t="s">
        <v>22178</v>
      </c>
      <c r="B9454" s="677" t="s">
        <v>6163</v>
      </c>
    </row>
    <row r="9455">
      <c r="A9455" s="761" t="s">
        <v>22179</v>
      </c>
      <c r="B9455" s="677" t="s">
        <v>6163</v>
      </c>
    </row>
    <row r="9456">
      <c r="A9456" s="761" t="s">
        <v>22180</v>
      </c>
      <c r="B9456" s="677" t="s">
        <v>12953</v>
      </c>
    </row>
    <row r="9457">
      <c r="A9457" s="761" t="s">
        <v>22181</v>
      </c>
      <c r="B9457" s="677" t="s">
        <v>6163</v>
      </c>
    </row>
    <row r="9458">
      <c r="A9458" s="761" t="s">
        <v>22182</v>
      </c>
      <c r="B9458" s="677" t="s">
        <v>6163</v>
      </c>
    </row>
    <row r="9459">
      <c r="A9459" s="761" t="s">
        <v>22183</v>
      </c>
      <c r="B9459" s="677" t="s">
        <v>6163</v>
      </c>
    </row>
    <row r="9460">
      <c r="A9460" s="761" t="s">
        <v>22184</v>
      </c>
      <c r="B9460" s="677" t="s">
        <v>6163</v>
      </c>
    </row>
    <row r="9461">
      <c r="A9461" s="761" t="s">
        <v>22185</v>
      </c>
      <c r="B9461" s="677" t="s">
        <v>12953</v>
      </c>
    </row>
    <row r="9462">
      <c r="A9462" s="761" t="s">
        <v>22186</v>
      </c>
      <c r="B9462" s="677" t="s">
        <v>6163</v>
      </c>
    </row>
    <row r="9463">
      <c r="A9463" s="761" t="s">
        <v>22187</v>
      </c>
      <c r="B9463" s="677" t="s">
        <v>6163</v>
      </c>
    </row>
    <row r="9464">
      <c r="A9464" s="761" t="s">
        <v>22188</v>
      </c>
      <c r="B9464" s="677" t="s">
        <v>6163</v>
      </c>
    </row>
    <row r="9465">
      <c r="A9465" s="761" t="s">
        <v>22189</v>
      </c>
      <c r="B9465" s="677" t="s">
        <v>12953</v>
      </c>
    </row>
    <row r="9466">
      <c r="A9466" s="761" t="s">
        <v>22190</v>
      </c>
      <c r="B9466" s="677" t="s">
        <v>6163</v>
      </c>
    </row>
    <row r="9467">
      <c r="A9467" s="761" t="s">
        <v>22191</v>
      </c>
      <c r="B9467" s="677" t="s">
        <v>6163</v>
      </c>
    </row>
    <row r="9468">
      <c r="A9468" s="761" t="s">
        <v>22192</v>
      </c>
      <c r="B9468" s="677" t="s">
        <v>6163</v>
      </c>
    </row>
    <row r="9469">
      <c r="A9469" s="761" t="s">
        <v>22193</v>
      </c>
      <c r="B9469" s="677" t="s">
        <v>6163</v>
      </c>
    </row>
    <row r="9470">
      <c r="A9470" s="761" t="s">
        <v>22194</v>
      </c>
      <c r="B9470" s="677" t="s">
        <v>6163</v>
      </c>
    </row>
    <row r="9471">
      <c r="A9471" s="761" t="s">
        <v>22195</v>
      </c>
      <c r="B9471" s="677" t="s">
        <v>12953</v>
      </c>
    </row>
    <row r="9472">
      <c r="A9472" s="761" t="s">
        <v>22196</v>
      </c>
      <c r="B9472" s="677" t="s">
        <v>6163</v>
      </c>
    </row>
    <row r="9473">
      <c r="A9473" s="761" t="s">
        <v>22197</v>
      </c>
      <c r="B9473" s="677" t="s">
        <v>6163</v>
      </c>
    </row>
    <row r="9474">
      <c r="A9474" s="761" t="s">
        <v>22198</v>
      </c>
      <c r="B9474" s="677" t="s">
        <v>6163</v>
      </c>
    </row>
    <row r="9475">
      <c r="A9475" s="761" t="s">
        <v>22199</v>
      </c>
      <c r="B9475" s="677" t="s">
        <v>6163</v>
      </c>
    </row>
    <row r="9476">
      <c r="A9476" s="761" t="s">
        <v>22200</v>
      </c>
      <c r="B9476" s="677" t="s">
        <v>6163</v>
      </c>
    </row>
    <row r="9477">
      <c r="A9477" s="761" t="s">
        <v>22201</v>
      </c>
      <c r="B9477" s="677" t="s">
        <v>6163</v>
      </c>
    </row>
    <row r="9478">
      <c r="A9478" s="761" t="s">
        <v>22202</v>
      </c>
      <c r="B9478" s="677" t="s">
        <v>6163</v>
      </c>
    </row>
    <row r="9479">
      <c r="A9479" s="761" t="s">
        <v>22203</v>
      </c>
      <c r="B9479" s="677" t="s">
        <v>6163</v>
      </c>
    </row>
    <row r="9480">
      <c r="A9480" s="761" t="s">
        <v>22204</v>
      </c>
      <c r="B9480" s="677" t="s">
        <v>6163</v>
      </c>
    </row>
    <row r="9481">
      <c r="A9481" s="761" t="s">
        <v>22205</v>
      </c>
      <c r="B9481" s="677" t="s">
        <v>12953</v>
      </c>
    </row>
    <row r="9482">
      <c r="A9482" s="761" t="s">
        <v>8091</v>
      </c>
      <c r="B9482" s="677" t="s">
        <v>6163</v>
      </c>
    </row>
    <row r="9483">
      <c r="A9483" s="761" t="s">
        <v>10166</v>
      </c>
      <c r="B9483" s="677" t="s">
        <v>6163</v>
      </c>
    </row>
    <row r="9484">
      <c r="A9484" s="761" t="s">
        <v>22206</v>
      </c>
      <c r="B9484" s="677" t="s">
        <v>6163</v>
      </c>
    </row>
    <row r="9485">
      <c r="A9485" s="761" t="s">
        <v>22207</v>
      </c>
      <c r="B9485" s="677" t="s">
        <v>6163</v>
      </c>
    </row>
    <row r="9486">
      <c r="A9486" s="761" t="s">
        <v>22208</v>
      </c>
      <c r="B9486" s="677" t="s">
        <v>6163</v>
      </c>
    </row>
    <row r="9487">
      <c r="A9487" s="761" t="s">
        <v>22209</v>
      </c>
      <c r="B9487" s="677" t="s">
        <v>6163</v>
      </c>
    </row>
    <row r="9488">
      <c r="A9488" s="761" t="s">
        <v>22210</v>
      </c>
      <c r="B9488" s="677" t="s">
        <v>6163</v>
      </c>
    </row>
    <row r="9489">
      <c r="A9489" s="761" t="s">
        <v>22211</v>
      </c>
      <c r="B9489" s="677" t="s">
        <v>6163</v>
      </c>
    </row>
    <row r="9490">
      <c r="A9490" s="761" t="s">
        <v>22212</v>
      </c>
      <c r="B9490" s="677" t="s">
        <v>6163</v>
      </c>
    </row>
    <row r="9491">
      <c r="A9491" s="761" t="s">
        <v>22213</v>
      </c>
      <c r="B9491" s="677" t="s">
        <v>6163</v>
      </c>
    </row>
    <row r="9492">
      <c r="A9492" s="761" t="s">
        <v>22214</v>
      </c>
      <c r="B9492" s="677" t="s">
        <v>12953</v>
      </c>
    </row>
    <row r="9493">
      <c r="A9493" s="761" t="s">
        <v>22215</v>
      </c>
      <c r="B9493" s="677" t="s">
        <v>12953</v>
      </c>
    </row>
    <row r="9494">
      <c r="A9494" s="761" t="s">
        <v>22216</v>
      </c>
      <c r="B9494" s="677" t="s">
        <v>6163</v>
      </c>
    </row>
    <row r="9495">
      <c r="A9495" s="761" t="s">
        <v>22217</v>
      </c>
      <c r="B9495" s="677" t="s">
        <v>6163</v>
      </c>
    </row>
    <row r="9496">
      <c r="A9496" s="761" t="s">
        <v>22218</v>
      </c>
      <c r="B9496" s="677" t="s">
        <v>12953</v>
      </c>
    </row>
    <row r="9497">
      <c r="A9497" s="761" t="s">
        <v>22219</v>
      </c>
      <c r="B9497" s="677" t="s">
        <v>6163</v>
      </c>
    </row>
    <row r="9498">
      <c r="A9498" s="761" t="s">
        <v>22220</v>
      </c>
      <c r="B9498" s="677" t="s">
        <v>12953</v>
      </c>
    </row>
    <row r="9499">
      <c r="A9499" s="761" t="s">
        <v>22221</v>
      </c>
      <c r="B9499" s="677" t="s">
        <v>6163</v>
      </c>
    </row>
    <row r="9500">
      <c r="A9500" s="761" t="s">
        <v>22222</v>
      </c>
      <c r="B9500" s="677" t="s">
        <v>6163</v>
      </c>
    </row>
    <row r="9501">
      <c r="A9501" s="761" t="s">
        <v>22223</v>
      </c>
      <c r="B9501" s="677" t="s">
        <v>6163</v>
      </c>
    </row>
    <row r="9502">
      <c r="A9502" s="761" t="s">
        <v>22224</v>
      </c>
      <c r="B9502" s="677" t="s">
        <v>6163</v>
      </c>
    </row>
    <row r="9503">
      <c r="A9503" s="761" t="s">
        <v>22225</v>
      </c>
      <c r="B9503" s="677" t="s">
        <v>6163</v>
      </c>
    </row>
    <row r="9504">
      <c r="A9504" s="761" t="s">
        <v>22226</v>
      </c>
      <c r="B9504" s="677" t="s">
        <v>6163</v>
      </c>
    </row>
    <row r="9505">
      <c r="A9505" s="761" t="s">
        <v>22227</v>
      </c>
      <c r="B9505" s="677" t="s">
        <v>6163</v>
      </c>
    </row>
    <row r="9506">
      <c r="A9506" s="761" t="s">
        <v>22228</v>
      </c>
      <c r="B9506" s="677" t="s">
        <v>12953</v>
      </c>
    </row>
    <row r="9507">
      <c r="A9507" s="761" t="s">
        <v>22229</v>
      </c>
      <c r="B9507" s="677" t="s">
        <v>6163</v>
      </c>
    </row>
    <row r="9508">
      <c r="A9508" s="761" t="s">
        <v>22230</v>
      </c>
      <c r="B9508" s="677" t="s">
        <v>6163</v>
      </c>
    </row>
    <row r="9509">
      <c r="A9509" s="761" t="s">
        <v>22231</v>
      </c>
      <c r="B9509" s="677" t="s">
        <v>6163</v>
      </c>
    </row>
    <row r="9510">
      <c r="A9510" s="761" t="s">
        <v>22232</v>
      </c>
      <c r="B9510" s="677" t="s">
        <v>6163</v>
      </c>
    </row>
    <row r="9511">
      <c r="A9511" s="761" t="s">
        <v>22233</v>
      </c>
      <c r="B9511" s="677" t="s">
        <v>6163</v>
      </c>
    </row>
    <row r="9512">
      <c r="A9512" s="761" t="s">
        <v>22234</v>
      </c>
      <c r="B9512" s="677" t="s">
        <v>12953</v>
      </c>
    </row>
    <row r="9513">
      <c r="A9513" s="761" t="s">
        <v>22235</v>
      </c>
      <c r="B9513" s="677" t="s">
        <v>6163</v>
      </c>
    </row>
    <row r="9514">
      <c r="A9514" s="761" t="s">
        <v>22236</v>
      </c>
      <c r="B9514" s="677" t="s">
        <v>6163</v>
      </c>
    </row>
    <row r="9515">
      <c r="A9515" s="761" t="s">
        <v>22237</v>
      </c>
      <c r="B9515" s="677" t="s">
        <v>6163</v>
      </c>
    </row>
    <row r="9516">
      <c r="A9516" s="761" t="s">
        <v>22238</v>
      </c>
      <c r="B9516" s="677" t="s">
        <v>12953</v>
      </c>
    </row>
    <row r="9517">
      <c r="A9517" s="761" t="s">
        <v>22239</v>
      </c>
      <c r="B9517" s="677" t="s">
        <v>6163</v>
      </c>
    </row>
    <row r="9518">
      <c r="A9518" s="761" t="s">
        <v>22240</v>
      </c>
      <c r="B9518" s="677" t="s">
        <v>12953</v>
      </c>
    </row>
    <row r="9519">
      <c r="A9519" s="761" t="s">
        <v>22241</v>
      </c>
      <c r="B9519" s="677" t="s">
        <v>6163</v>
      </c>
    </row>
    <row r="9520">
      <c r="A9520" s="761" t="s">
        <v>7063</v>
      </c>
      <c r="B9520" s="677" t="s">
        <v>6163</v>
      </c>
    </row>
    <row r="9521">
      <c r="A9521" s="761" t="s">
        <v>22242</v>
      </c>
      <c r="B9521" s="677" t="s">
        <v>6163</v>
      </c>
    </row>
    <row r="9522">
      <c r="A9522" s="761" t="s">
        <v>22243</v>
      </c>
      <c r="B9522" s="677" t="s">
        <v>6163</v>
      </c>
    </row>
    <row r="9523">
      <c r="A9523" s="761" t="s">
        <v>879</v>
      </c>
      <c r="B9523" s="677" t="s">
        <v>6163</v>
      </c>
    </row>
    <row r="9524">
      <c r="A9524" s="761" t="s">
        <v>22244</v>
      </c>
      <c r="B9524" s="677" t="s">
        <v>6163</v>
      </c>
    </row>
    <row r="9525">
      <c r="A9525" s="761" t="s">
        <v>22245</v>
      </c>
      <c r="B9525" s="677" t="s">
        <v>6163</v>
      </c>
    </row>
    <row r="9526">
      <c r="A9526" s="761" t="s">
        <v>22246</v>
      </c>
      <c r="B9526" s="677" t="s">
        <v>6163</v>
      </c>
    </row>
    <row r="9527">
      <c r="A9527" s="761" t="s">
        <v>22247</v>
      </c>
      <c r="B9527" s="677" t="s">
        <v>6163</v>
      </c>
    </row>
    <row r="9528">
      <c r="A9528" s="761" t="s">
        <v>22248</v>
      </c>
      <c r="B9528" s="677" t="s">
        <v>6163</v>
      </c>
    </row>
    <row r="9529">
      <c r="A9529" s="761" t="s">
        <v>22249</v>
      </c>
      <c r="B9529" s="677" t="s">
        <v>6163</v>
      </c>
    </row>
    <row r="9530">
      <c r="A9530" s="761" t="s">
        <v>22250</v>
      </c>
      <c r="B9530" s="677" t="s">
        <v>6163</v>
      </c>
    </row>
    <row r="9531">
      <c r="A9531" s="761" t="s">
        <v>22251</v>
      </c>
      <c r="B9531" s="677" t="s">
        <v>6163</v>
      </c>
    </row>
    <row r="9532">
      <c r="A9532" s="761" t="s">
        <v>22252</v>
      </c>
      <c r="B9532" s="677" t="s">
        <v>6163</v>
      </c>
    </row>
    <row r="9533">
      <c r="A9533" s="761" t="s">
        <v>22253</v>
      </c>
      <c r="B9533" s="677" t="s">
        <v>6163</v>
      </c>
    </row>
    <row r="9534">
      <c r="A9534" s="761" t="s">
        <v>22254</v>
      </c>
      <c r="B9534" s="677" t="s">
        <v>6163</v>
      </c>
    </row>
    <row r="9535">
      <c r="A9535" s="761" t="s">
        <v>22255</v>
      </c>
      <c r="B9535" s="677" t="s">
        <v>6163</v>
      </c>
    </row>
    <row r="9536">
      <c r="A9536" s="761" t="s">
        <v>714</v>
      </c>
      <c r="B9536" s="677" t="s">
        <v>6163</v>
      </c>
    </row>
    <row r="9537">
      <c r="A9537" s="761" t="s">
        <v>22256</v>
      </c>
      <c r="B9537" s="677" t="s">
        <v>6163</v>
      </c>
    </row>
    <row r="9538">
      <c r="A9538" s="761" t="s">
        <v>22257</v>
      </c>
      <c r="B9538" s="677" t="s">
        <v>6163</v>
      </c>
    </row>
    <row r="9539">
      <c r="A9539" s="761" t="s">
        <v>22258</v>
      </c>
      <c r="B9539" s="677" t="s">
        <v>6163</v>
      </c>
    </row>
    <row r="9540">
      <c r="A9540" s="761" t="s">
        <v>22259</v>
      </c>
      <c r="B9540" s="677" t="s">
        <v>6163</v>
      </c>
    </row>
    <row r="9541">
      <c r="A9541" s="761" t="s">
        <v>22260</v>
      </c>
      <c r="B9541" s="677" t="s">
        <v>6163</v>
      </c>
    </row>
    <row r="9542">
      <c r="A9542" s="761" t="s">
        <v>22261</v>
      </c>
      <c r="B9542" s="677" t="s">
        <v>6163</v>
      </c>
    </row>
    <row r="9543">
      <c r="A9543" s="761" t="s">
        <v>22262</v>
      </c>
      <c r="B9543" s="677" t="s">
        <v>6163</v>
      </c>
    </row>
    <row r="9544">
      <c r="A9544" s="761" t="s">
        <v>22263</v>
      </c>
      <c r="B9544" s="677" t="s">
        <v>6163</v>
      </c>
    </row>
    <row r="9545">
      <c r="A9545" s="761" t="s">
        <v>22264</v>
      </c>
      <c r="B9545" s="677" t="s">
        <v>6163</v>
      </c>
    </row>
    <row r="9546">
      <c r="A9546" s="761" t="s">
        <v>22265</v>
      </c>
      <c r="B9546" s="677" t="s">
        <v>6163</v>
      </c>
    </row>
    <row r="9547">
      <c r="A9547" s="761" t="s">
        <v>22266</v>
      </c>
      <c r="B9547" s="677" t="s">
        <v>6163</v>
      </c>
    </row>
    <row r="9548">
      <c r="A9548" s="761" t="s">
        <v>22267</v>
      </c>
      <c r="B9548" s="677" t="s">
        <v>13632</v>
      </c>
    </row>
    <row r="9549">
      <c r="A9549" s="761" t="s">
        <v>22268</v>
      </c>
      <c r="B9549" s="677" t="s">
        <v>6163</v>
      </c>
    </row>
    <row r="9550">
      <c r="A9550" s="761" t="s">
        <v>22269</v>
      </c>
      <c r="B9550" s="677" t="s">
        <v>6163</v>
      </c>
    </row>
    <row r="9551">
      <c r="A9551" s="761" t="s">
        <v>22270</v>
      </c>
      <c r="B9551" s="677" t="s">
        <v>12953</v>
      </c>
    </row>
    <row r="9552">
      <c r="A9552" s="761" t="s">
        <v>22271</v>
      </c>
      <c r="B9552" s="677" t="s">
        <v>6163</v>
      </c>
    </row>
    <row r="9553">
      <c r="A9553" s="761" t="s">
        <v>22272</v>
      </c>
      <c r="B9553" s="677" t="s">
        <v>12953</v>
      </c>
    </row>
    <row r="9554">
      <c r="A9554" s="761" t="s">
        <v>22273</v>
      </c>
      <c r="B9554" s="677" t="s">
        <v>6163</v>
      </c>
    </row>
    <row r="9555">
      <c r="A9555" s="761" t="s">
        <v>22274</v>
      </c>
      <c r="B9555" s="677" t="s">
        <v>6163</v>
      </c>
    </row>
    <row r="9556">
      <c r="A9556" s="761" t="s">
        <v>22275</v>
      </c>
      <c r="B9556" s="677" t="s">
        <v>6163</v>
      </c>
    </row>
    <row r="9557">
      <c r="A9557" s="761" t="s">
        <v>22276</v>
      </c>
      <c r="B9557" s="677" t="s">
        <v>6163</v>
      </c>
    </row>
    <row r="9558">
      <c r="A9558" s="761" t="s">
        <v>22277</v>
      </c>
      <c r="B9558" s="677" t="s">
        <v>6163</v>
      </c>
    </row>
    <row r="9559">
      <c r="A9559" s="761" t="s">
        <v>22278</v>
      </c>
      <c r="B9559" s="677" t="s">
        <v>6163</v>
      </c>
    </row>
    <row r="9560">
      <c r="A9560" s="761" t="s">
        <v>22279</v>
      </c>
      <c r="B9560" s="677" t="s">
        <v>6163</v>
      </c>
    </row>
    <row r="9561">
      <c r="A9561" s="761" t="s">
        <v>22280</v>
      </c>
      <c r="B9561" s="677" t="s">
        <v>6163</v>
      </c>
    </row>
    <row r="9562">
      <c r="A9562" s="761" t="s">
        <v>22281</v>
      </c>
      <c r="B9562" s="677" t="s">
        <v>6163</v>
      </c>
    </row>
    <row r="9563">
      <c r="A9563" s="761" t="s">
        <v>22282</v>
      </c>
      <c r="B9563" s="677" t="s">
        <v>6163</v>
      </c>
    </row>
    <row r="9564">
      <c r="A9564" s="761" t="s">
        <v>22283</v>
      </c>
      <c r="B9564" s="677" t="s">
        <v>6163</v>
      </c>
    </row>
    <row r="9565">
      <c r="A9565" s="761" t="s">
        <v>22284</v>
      </c>
      <c r="B9565" s="677" t="s">
        <v>12953</v>
      </c>
    </row>
    <row r="9566">
      <c r="A9566" s="761" t="s">
        <v>22285</v>
      </c>
      <c r="B9566" s="677" t="s">
        <v>6163</v>
      </c>
    </row>
    <row r="9567">
      <c r="A9567" s="761" t="s">
        <v>22286</v>
      </c>
      <c r="B9567" s="677" t="s">
        <v>6163</v>
      </c>
    </row>
    <row r="9568">
      <c r="A9568" s="761" t="s">
        <v>22287</v>
      </c>
      <c r="B9568" s="677" t="s">
        <v>6163</v>
      </c>
    </row>
    <row r="9569">
      <c r="A9569" s="761" t="s">
        <v>22288</v>
      </c>
      <c r="B9569" s="677" t="s">
        <v>6163</v>
      </c>
    </row>
    <row r="9570">
      <c r="A9570" s="761" t="s">
        <v>22289</v>
      </c>
      <c r="B9570" s="677" t="s">
        <v>6163</v>
      </c>
    </row>
    <row r="9571">
      <c r="A9571" s="761" t="s">
        <v>22290</v>
      </c>
      <c r="B9571" s="677" t="s">
        <v>6163</v>
      </c>
    </row>
    <row r="9572">
      <c r="A9572" s="761" t="s">
        <v>22291</v>
      </c>
      <c r="B9572" s="677" t="s">
        <v>6163</v>
      </c>
    </row>
    <row r="9573">
      <c r="A9573" s="761" t="s">
        <v>22292</v>
      </c>
      <c r="B9573" s="677" t="s">
        <v>6163</v>
      </c>
    </row>
    <row r="9574">
      <c r="A9574" s="761" t="s">
        <v>22293</v>
      </c>
      <c r="B9574" s="677" t="s">
        <v>6163</v>
      </c>
    </row>
    <row r="9575">
      <c r="A9575" s="761" t="s">
        <v>22294</v>
      </c>
      <c r="B9575" s="677" t="s">
        <v>6163</v>
      </c>
    </row>
    <row r="9576">
      <c r="A9576" s="761" t="s">
        <v>22295</v>
      </c>
      <c r="B9576" s="677" t="s">
        <v>6163</v>
      </c>
    </row>
    <row r="9577">
      <c r="A9577" s="761" t="s">
        <v>22296</v>
      </c>
      <c r="B9577" s="677" t="s">
        <v>6163</v>
      </c>
    </row>
    <row r="9578">
      <c r="A9578" s="761" t="s">
        <v>22297</v>
      </c>
      <c r="B9578" s="677" t="s">
        <v>6163</v>
      </c>
    </row>
    <row r="9579">
      <c r="A9579" s="761" t="s">
        <v>22298</v>
      </c>
      <c r="B9579" s="677" t="s">
        <v>6163</v>
      </c>
    </row>
    <row r="9580">
      <c r="A9580" s="761" t="s">
        <v>22299</v>
      </c>
      <c r="B9580" s="677" t="s">
        <v>6163</v>
      </c>
    </row>
    <row r="9581">
      <c r="A9581" s="761" t="s">
        <v>22300</v>
      </c>
      <c r="B9581" s="677" t="s">
        <v>6163</v>
      </c>
    </row>
    <row r="9582">
      <c r="A9582" s="761" t="s">
        <v>22301</v>
      </c>
      <c r="B9582" s="677" t="s">
        <v>12953</v>
      </c>
    </row>
    <row r="9583">
      <c r="A9583" s="761" t="s">
        <v>22302</v>
      </c>
      <c r="B9583" s="677" t="s">
        <v>6163</v>
      </c>
    </row>
    <row r="9584">
      <c r="A9584" s="761" t="s">
        <v>22303</v>
      </c>
      <c r="B9584" s="677" t="s">
        <v>12953</v>
      </c>
    </row>
    <row r="9585">
      <c r="A9585" s="761" t="s">
        <v>22304</v>
      </c>
      <c r="B9585" s="677" t="s">
        <v>6163</v>
      </c>
    </row>
    <row r="9586">
      <c r="A9586" s="761" t="s">
        <v>22305</v>
      </c>
      <c r="B9586" s="677" t="s">
        <v>6163</v>
      </c>
    </row>
    <row r="9587">
      <c r="A9587" s="761" t="s">
        <v>22306</v>
      </c>
      <c r="B9587" s="677" t="s">
        <v>6163</v>
      </c>
    </row>
    <row r="9588">
      <c r="A9588" s="761" t="s">
        <v>22307</v>
      </c>
      <c r="B9588" s="677" t="s">
        <v>6163</v>
      </c>
    </row>
    <row r="9589">
      <c r="A9589" s="761" t="s">
        <v>22308</v>
      </c>
      <c r="B9589" s="677" t="s">
        <v>6163</v>
      </c>
    </row>
    <row r="9590">
      <c r="A9590" s="761" t="s">
        <v>22309</v>
      </c>
      <c r="B9590" s="677" t="s">
        <v>6163</v>
      </c>
    </row>
    <row r="9591">
      <c r="A9591" s="761" t="s">
        <v>22310</v>
      </c>
      <c r="B9591" s="677" t="s">
        <v>6163</v>
      </c>
    </row>
    <row r="9592">
      <c r="A9592" s="761" t="s">
        <v>22311</v>
      </c>
      <c r="B9592" s="677" t="s">
        <v>6163</v>
      </c>
    </row>
    <row r="9593">
      <c r="A9593" s="761" t="s">
        <v>11515</v>
      </c>
      <c r="B9593" s="677" t="s">
        <v>6163</v>
      </c>
    </row>
    <row r="9594">
      <c r="A9594" s="761" t="s">
        <v>22312</v>
      </c>
      <c r="B9594" s="677" t="s">
        <v>6163</v>
      </c>
    </row>
    <row r="9595">
      <c r="A9595" s="761" t="s">
        <v>22313</v>
      </c>
      <c r="B9595" s="677" t="s">
        <v>6163</v>
      </c>
    </row>
    <row r="9596">
      <c r="A9596" s="761" t="s">
        <v>22314</v>
      </c>
      <c r="B9596" s="677" t="s">
        <v>12953</v>
      </c>
    </row>
    <row r="9597">
      <c r="A9597" s="761" t="s">
        <v>22315</v>
      </c>
      <c r="B9597" s="677" t="s">
        <v>6163</v>
      </c>
    </row>
    <row r="9598">
      <c r="A9598" s="761" t="s">
        <v>129</v>
      </c>
      <c r="B9598" s="677" t="s">
        <v>6163</v>
      </c>
    </row>
    <row r="9599">
      <c r="A9599" s="761" t="s">
        <v>22316</v>
      </c>
      <c r="B9599" s="677" t="s">
        <v>12953</v>
      </c>
    </row>
    <row r="9600">
      <c r="A9600" s="761" t="s">
        <v>22317</v>
      </c>
      <c r="B9600" s="677" t="s">
        <v>6163</v>
      </c>
    </row>
    <row r="9601">
      <c r="A9601" s="761" t="s">
        <v>22318</v>
      </c>
      <c r="B9601" s="677" t="s">
        <v>12953</v>
      </c>
    </row>
    <row r="9602">
      <c r="A9602" s="761" t="s">
        <v>22319</v>
      </c>
      <c r="B9602" s="677" t="s">
        <v>6163</v>
      </c>
    </row>
    <row r="9603">
      <c r="A9603" s="761" t="s">
        <v>22320</v>
      </c>
      <c r="B9603" s="677" t="s">
        <v>6163</v>
      </c>
    </row>
    <row r="9604">
      <c r="A9604" s="761" t="s">
        <v>22321</v>
      </c>
      <c r="B9604" s="677" t="s">
        <v>6163</v>
      </c>
    </row>
    <row r="9605">
      <c r="A9605" s="761" t="s">
        <v>22322</v>
      </c>
      <c r="B9605" s="677" t="s">
        <v>6163</v>
      </c>
    </row>
    <row r="9606">
      <c r="A9606" s="761" t="s">
        <v>22323</v>
      </c>
      <c r="B9606" s="677" t="s">
        <v>6163</v>
      </c>
    </row>
    <row r="9607">
      <c r="A9607" s="761" t="s">
        <v>22324</v>
      </c>
      <c r="B9607" s="677" t="s">
        <v>6163</v>
      </c>
    </row>
    <row r="9608">
      <c r="A9608" s="761" t="s">
        <v>22325</v>
      </c>
      <c r="B9608" s="677" t="s">
        <v>12953</v>
      </c>
    </row>
    <row r="9609">
      <c r="A9609" s="761" t="s">
        <v>22326</v>
      </c>
      <c r="B9609" s="677" t="s">
        <v>6163</v>
      </c>
    </row>
    <row r="9610">
      <c r="A9610" s="761" t="s">
        <v>22327</v>
      </c>
      <c r="B9610" s="677" t="s">
        <v>6163</v>
      </c>
    </row>
    <row r="9611">
      <c r="A9611" s="761" t="s">
        <v>22328</v>
      </c>
      <c r="B9611" s="677" t="s">
        <v>6163</v>
      </c>
    </row>
    <row r="9612">
      <c r="A9612" s="761" t="s">
        <v>22329</v>
      </c>
      <c r="B9612" s="677" t="s">
        <v>12953</v>
      </c>
    </row>
    <row r="9613">
      <c r="A9613" s="761" t="s">
        <v>22330</v>
      </c>
      <c r="B9613" s="677" t="s">
        <v>6163</v>
      </c>
    </row>
    <row r="9614">
      <c r="A9614" s="761" t="s">
        <v>22331</v>
      </c>
      <c r="B9614" s="677" t="s">
        <v>6163</v>
      </c>
    </row>
    <row r="9615">
      <c r="A9615" s="761" t="s">
        <v>22332</v>
      </c>
      <c r="B9615" s="677" t="s">
        <v>6163</v>
      </c>
    </row>
    <row r="9616">
      <c r="A9616" s="761" t="s">
        <v>22333</v>
      </c>
      <c r="B9616" s="677" t="s">
        <v>6163</v>
      </c>
    </row>
    <row r="9617">
      <c r="A9617" s="761" t="s">
        <v>22334</v>
      </c>
      <c r="B9617" s="677" t="s">
        <v>6163</v>
      </c>
    </row>
    <row r="9618">
      <c r="A9618" s="761" t="s">
        <v>22335</v>
      </c>
      <c r="B9618" s="677" t="s">
        <v>6163</v>
      </c>
    </row>
    <row r="9619">
      <c r="A9619" s="761" t="s">
        <v>22336</v>
      </c>
      <c r="B9619" s="677" t="s">
        <v>6163</v>
      </c>
    </row>
    <row r="9620">
      <c r="A9620" s="761" t="s">
        <v>22337</v>
      </c>
      <c r="B9620" s="677" t="s">
        <v>6163</v>
      </c>
    </row>
    <row r="9621">
      <c r="A9621" s="761" t="s">
        <v>22338</v>
      </c>
      <c r="B9621" s="677" t="s">
        <v>6163</v>
      </c>
    </row>
    <row r="9622">
      <c r="A9622" s="761" t="s">
        <v>22339</v>
      </c>
      <c r="B9622" s="677" t="s">
        <v>6163</v>
      </c>
    </row>
    <row r="9623">
      <c r="A9623" s="761" t="s">
        <v>22340</v>
      </c>
      <c r="B9623" s="677" t="s">
        <v>6163</v>
      </c>
    </row>
    <row r="9624">
      <c r="A9624" s="761" t="s">
        <v>22341</v>
      </c>
      <c r="B9624" s="677" t="s">
        <v>6163</v>
      </c>
    </row>
    <row r="9625">
      <c r="A9625" s="761" t="s">
        <v>22342</v>
      </c>
      <c r="B9625" s="677" t="s">
        <v>12953</v>
      </c>
    </row>
    <row r="9626">
      <c r="A9626" s="761" t="s">
        <v>22343</v>
      </c>
      <c r="B9626" s="677" t="s">
        <v>6163</v>
      </c>
    </row>
    <row r="9627">
      <c r="A9627" s="761" t="s">
        <v>22344</v>
      </c>
      <c r="B9627" s="677" t="s">
        <v>6163</v>
      </c>
    </row>
    <row r="9628">
      <c r="A9628" s="761" t="s">
        <v>22345</v>
      </c>
      <c r="B9628" s="677" t="s">
        <v>6163</v>
      </c>
    </row>
    <row r="9629">
      <c r="A9629" s="761" t="s">
        <v>22346</v>
      </c>
      <c r="B9629" s="677" t="s">
        <v>6163</v>
      </c>
    </row>
    <row r="9630">
      <c r="A9630" s="761" t="s">
        <v>22347</v>
      </c>
      <c r="B9630" s="677" t="s">
        <v>12953</v>
      </c>
    </row>
    <row r="9631">
      <c r="A9631" s="761" t="s">
        <v>22348</v>
      </c>
      <c r="B9631" s="677" t="s">
        <v>6163</v>
      </c>
    </row>
    <row r="9632">
      <c r="A9632" s="761" t="s">
        <v>22349</v>
      </c>
      <c r="B9632" s="677" t="s">
        <v>6163</v>
      </c>
    </row>
    <row r="9633">
      <c r="A9633" s="761" t="s">
        <v>22350</v>
      </c>
      <c r="B9633" s="677" t="s">
        <v>6163</v>
      </c>
    </row>
    <row r="9634">
      <c r="A9634" s="761" t="s">
        <v>22351</v>
      </c>
      <c r="B9634" s="677" t="s">
        <v>6163</v>
      </c>
    </row>
    <row r="9635">
      <c r="A9635" s="761" t="s">
        <v>22352</v>
      </c>
      <c r="B9635" s="677" t="s">
        <v>6163</v>
      </c>
    </row>
    <row r="9636">
      <c r="A9636" s="761" t="s">
        <v>22353</v>
      </c>
      <c r="B9636" s="677" t="s">
        <v>6163</v>
      </c>
    </row>
    <row r="9637">
      <c r="A9637" s="761" t="s">
        <v>22354</v>
      </c>
      <c r="B9637" s="677" t="s">
        <v>6163</v>
      </c>
    </row>
    <row r="9638">
      <c r="A9638" s="761" t="s">
        <v>22355</v>
      </c>
      <c r="B9638" s="677" t="s">
        <v>6163</v>
      </c>
    </row>
    <row r="9639">
      <c r="A9639" s="761" t="s">
        <v>22356</v>
      </c>
      <c r="B9639" s="677" t="s">
        <v>6163</v>
      </c>
    </row>
    <row r="9640">
      <c r="A9640" s="761" t="s">
        <v>22357</v>
      </c>
      <c r="B9640" s="677" t="s">
        <v>6163</v>
      </c>
    </row>
    <row r="9641">
      <c r="A9641" s="761" t="s">
        <v>22358</v>
      </c>
      <c r="B9641" s="677" t="s">
        <v>6163</v>
      </c>
    </row>
    <row r="9642">
      <c r="A9642" s="761" t="s">
        <v>22359</v>
      </c>
      <c r="B9642" s="677" t="s">
        <v>6163</v>
      </c>
    </row>
    <row r="9643">
      <c r="A9643" s="761" t="s">
        <v>22360</v>
      </c>
      <c r="B9643" s="677" t="s">
        <v>6163</v>
      </c>
    </row>
    <row r="9644">
      <c r="A9644" s="761" t="s">
        <v>22361</v>
      </c>
      <c r="B9644" s="677" t="s">
        <v>6163</v>
      </c>
    </row>
    <row r="9645">
      <c r="A9645" s="761" t="s">
        <v>22362</v>
      </c>
      <c r="B9645" s="677" t="s">
        <v>6163</v>
      </c>
    </row>
    <row r="9646">
      <c r="A9646" s="761" t="s">
        <v>22363</v>
      </c>
      <c r="B9646" s="677" t="s">
        <v>6163</v>
      </c>
    </row>
    <row r="9647">
      <c r="A9647" s="761" t="s">
        <v>22364</v>
      </c>
      <c r="B9647" s="677" t="s">
        <v>6163</v>
      </c>
    </row>
    <row r="9648">
      <c r="A9648" s="761" t="s">
        <v>22365</v>
      </c>
      <c r="B9648" s="677" t="s">
        <v>6163</v>
      </c>
    </row>
    <row r="9649">
      <c r="A9649" s="761" t="s">
        <v>22366</v>
      </c>
      <c r="B9649" s="677" t="s">
        <v>6163</v>
      </c>
    </row>
    <row r="9650">
      <c r="A9650" s="761" t="s">
        <v>22367</v>
      </c>
      <c r="B9650" s="677" t="s">
        <v>6163</v>
      </c>
    </row>
    <row r="9651">
      <c r="A9651" s="761" t="s">
        <v>22368</v>
      </c>
      <c r="B9651" s="677" t="s">
        <v>6163</v>
      </c>
    </row>
    <row r="9652">
      <c r="A9652" s="761" t="s">
        <v>22369</v>
      </c>
      <c r="B9652" s="677" t="s">
        <v>6163</v>
      </c>
    </row>
    <row r="9653">
      <c r="A9653" s="761" t="s">
        <v>22370</v>
      </c>
      <c r="B9653" s="677" t="s">
        <v>6163</v>
      </c>
    </row>
    <row r="9654">
      <c r="A9654" s="761" t="s">
        <v>22371</v>
      </c>
      <c r="B9654" s="677" t="s">
        <v>6163</v>
      </c>
    </row>
    <row r="9655">
      <c r="A9655" s="761" t="s">
        <v>22372</v>
      </c>
      <c r="B9655" s="677" t="s">
        <v>6163</v>
      </c>
    </row>
    <row r="9656">
      <c r="A9656" s="761" t="s">
        <v>22373</v>
      </c>
      <c r="B9656" s="677" t="s">
        <v>6163</v>
      </c>
    </row>
    <row r="9657">
      <c r="A9657" s="761" t="s">
        <v>22374</v>
      </c>
      <c r="B9657" s="677" t="s">
        <v>6163</v>
      </c>
    </row>
    <row r="9658">
      <c r="A9658" s="761" t="s">
        <v>22375</v>
      </c>
      <c r="B9658" s="677" t="s">
        <v>6163</v>
      </c>
    </row>
    <row r="9659">
      <c r="A9659" s="761" t="s">
        <v>22376</v>
      </c>
      <c r="B9659" s="677" t="s">
        <v>6163</v>
      </c>
    </row>
    <row r="9660">
      <c r="A9660" s="761" t="s">
        <v>22377</v>
      </c>
      <c r="B9660" s="677" t="s">
        <v>6163</v>
      </c>
    </row>
    <row r="9661">
      <c r="A9661" s="761" t="s">
        <v>22378</v>
      </c>
      <c r="B9661" s="677" t="s">
        <v>6163</v>
      </c>
    </row>
    <row r="9662">
      <c r="A9662" s="761" t="s">
        <v>22379</v>
      </c>
      <c r="B9662" s="677" t="s">
        <v>6163</v>
      </c>
    </row>
    <row r="9663">
      <c r="A9663" s="761" t="s">
        <v>22380</v>
      </c>
      <c r="B9663" s="677" t="s">
        <v>6163</v>
      </c>
    </row>
    <row r="9664">
      <c r="A9664" s="761" t="s">
        <v>22381</v>
      </c>
      <c r="B9664" s="677" t="s">
        <v>6163</v>
      </c>
    </row>
    <row r="9665">
      <c r="A9665" s="761" t="s">
        <v>22382</v>
      </c>
      <c r="B9665" s="677" t="s">
        <v>6163</v>
      </c>
    </row>
    <row r="9666">
      <c r="A9666" s="761" t="s">
        <v>22383</v>
      </c>
      <c r="B9666" s="677" t="s">
        <v>6163</v>
      </c>
    </row>
    <row r="9667">
      <c r="A9667" s="761" t="s">
        <v>22384</v>
      </c>
      <c r="B9667" s="677" t="s">
        <v>6163</v>
      </c>
    </row>
    <row r="9668">
      <c r="A9668" s="761" t="s">
        <v>22385</v>
      </c>
      <c r="B9668" s="677" t="s">
        <v>6163</v>
      </c>
    </row>
    <row r="9669">
      <c r="A9669" s="761" t="s">
        <v>22386</v>
      </c>
      <c r="B9669" s="677" t="s">
        <v>6163</v>
      </c>
    </row>
    <row r="9670">
      <c r="A9670" s="761" t="s">
        <v>22387</v>
      </c>
      <c r="B9670" s="677" t="s">
        <v>6163</v>
      </c>
    </row>
    <row r="9671">
      <c r="A9671" s="761" t="s">
        <v>22388</v>
      </c>
      <c r="B9671" s="677" t="s">
        <v>6163</v>
      </c>
    </row>
    <row r="9672">
      <c r="A9672" s="761" t="s">
        <v>22389</v>
      </c>
      <c r="B9672" s="677" t="s">
        <v>6163</v>
      </c>
    </row>
    <row r="9673">
      <c r="A9673" s="761" t="s">
        <v>22390</v>
      </c>
      <c r="B9673" s="677" t="s">
        <v>6163</v>
      </c>
    </row>
    <row r="9674">
      <c r="A9674" s="761" t="s">
        <v>22391</v>
      </c>
      <c r="B9674" s="677" t="s">
        <v>6163</v>
      </c>
    </row>
    <row r="9675">
      <c r="A9675" s="761" t="s">
        <v>22392</v>
      </c>
      <c r="B9675" s="677" t="s">
        <v>6163</v>
      </c>
    </row>
    <row r="9676">
      <c r="A9676" s="761" t="s">
        <v>22393</v>
      </c>
      <c r="B9676" s="677" t="s">
        <v>6163</v>
      </c>
    </row>
    <row r="9677">
      <c r="A9677" s="761" t="s">
        <v>22394</v>
      </c>
      <c r="B9677" s="677" t="s">
        <v>6163</v>
      </c>
    </row>
    <row r="9678">
      <c r="A9678" s="761" t="s">
        <v>22395</v>
      </c>
      <c r="B9678" s="677" t="s">
        <v>6163</v>
      </c>
    </row>
    <row r="9679">
      <c r="A9679" s="761" t="s">
        <v>22396</v>
      </c>
      <c r="B9679" s="677" t="s">
        <v>6163</v>
      </c>
    </row>
    <row r="9680">
      <c r="A9680" s="761" t="s">
        <v>22397</v>
      </c>
      <c r="B9680" s="677" t="s">
        <v>12953</v>
      </c>
    </row>
    <row r="9681">
      <c r="A9681" s="761" t="s">
        <v>22398</v>
      </c>
      <c r="B9681" s="677" t="s">
        <v>6163</v>
      </c>
    </row>
    <row r="9682">
      <c r="A9682" s="761" t="s">
        <v>22399</v>
      </c>
      <c r="B9682" s="677" t="s">
        <v>6163</v>
      </c>
    </row>
    <row r="9683">
      <c r="A9683" s="761" t="s">
        <v>22400</v>
      </c>
      <c r="B9683" s="677" t="s">
        <v>6163</v>
      </c>
    </row>
    <row r="9684">
      <c r="A9684" s="761" t="s">
        <v>22401</v>
      </c>
      <c r="B9684" s="677" t="s">
        <v>6163</v>
      </c>
    </row>
    <row r="9685">
      <c r="A9685" s="761" t="s">
        <v>22402</v>
      </c>
      <c r="B9685" s="677" t="s">
        <v>6163</v>
      </c>
    </row>
    <row r="9686">
      <c r="A9686" s="761" t="s">
        <v>22403</v>
      </c>
      <c r="B9686" s="677" t="s">
        <v>6163</v>
      </c>
    </row>
    <row r="9687">
      <c r="A9687" s="761" t="s">
        <v>22404</v>
      </c>
      <c r="B9687" s="677" t="s">
        <v>6163</v>
      </c>
    </row>
    <row r="9688">
      <c r="A9688" s="761" t="s">
        <v>22405</v>
      </c>
      <c r="B9688" s="677" t="s">
        <v>6163</v>
      </c>
    </row>
    <row r="9689">
      <c r="A9689" s="761" t="s">
        <v>22406</v>
      </c>
      <c r="B9689" s="677" t="s">
        <v>6163</v>
      </c>
    </row>
    <row r="9690">
      <c r="A9690" s="761" t="s">
        <v>22407</v>
      </c>
      <c r="B9690" s="677" t="s">
        <v>6163</v>
      </c>
    </row>
    <row r="9691">
      <c r="A9691" s="761" t="s">
        <v>22408</v>
      </c>
      <c r="B9691" s="677" t="s">
        <v>6163</v>
      </c>
    </row>
    <row r="9692">
      <c r="A9692" s="761" t="s">
        <v>22409</v>
      </c>
      <c r="B9692" s="677" t="s">
        <v>6163</v>
      </c>
    </row>
    <row r="9693">
      <c r="A9693" s="761" t="s">
        <v>22410</v>
      </c>
      <c r="B9693" s="677" t="s">
        <v>6163</v>
      </c>
    </row>
    <row r="9694">
      <c r="A9694" s="761" t="s">
        <v>22411</v>
      </c>
      <c r="B9694" s="677" t="s">
        <v>6163</v>
      </c>
    </row>
    <row r="9695">
      <c r="A9695" s="761" t="s">
        <v>22412</v>
      </c>
      <c r="B9695" s="677" t="s">
        <v>6163</v>
      </c>
    </row>
    <row r="9696">
      <c r="A9696" s="761" t="s">
        <v>22413</v>
      </c>
      <c r="B9696" s="677" t="s">
        <v>6163</v>
      </c>
    </row>
    <row r="9697">
      <c r="A9697" s="761" t="s">
        <v>22414</v>
      </c>
      <c r="B9697" s="677" t="s">
        <v>6163</v>
      </c>
    </row>
    <row r="9698">
      <c r="A9698" s="761" t="s">
        <v>22415</v>
      </c>
      <c r="B9698" s="677" t="s">
        <v>6163</v>
      </c>
    </row>
    <row r="9699">
      <c r="A9699" s="761" t="s">
        <v>22416</v>
      </c>
      <c r="B9699" s="677" t="s">
        <v>6163</v>
      </c>
    </row>
    <row r="9700">
      <c r="A9700" s="761" t="s">
        <v>22417</v>
      </c>
      <c r="B9700" s="677" t="s">
        <v>6163</v>
      </c>
    </row>
    <row r="9701">
      <c r="A9701" s="761" t="s">
        <v>22418</v>
      </c>
      <c r="B9701" s="677" t="s">
        <v>6163</v>
      </c>
    </row>
    <row r="9702">
      <c r="A9702" s="761" t="s">
        <v>22419</v>
      </c>
      <c r="B9702" s="677" t="s">
        <v>6163</v>
      </c>
    </row>
    <row r="9703">
      <c r="A9703" s="761" t="s">
        <v>22420</v>
      </c>
      <c r="B9703" s="677" t="s">
        <v>6163</v>
      </c>
    </row>
    <row r="9704">
      <c r="A9704" s="761" t="s">
        <v>22421</v>
      </c>
      <c r="B9704" s="677" t="s">
        <v>6163</v>
      </c>
    </row>
    <row r="9705">
      <c r="A9705" s="761" t="s">
        <v>22422</v>
      </c>
      <c r="B9705" s="677" t="s">
        <v>12953</v>
      </c>
    </row>
    <row r="9706">
      <c r="A9706" s="761" t="s">
        <v>22423</v>
      </c>
      <c r="B9706" s="677" t="s">
        <v>12953</v>
      </c>
    </row>
    <row r="9707">
      <c r="A9707" s="761" t="s">
        <v>22424</v>
      </c>
      <c r="B9707" s="677" t="s">
        <v>6163</v>
      </c>
    </row>
    <row r="9708">
      <c r="A9708" s="761" t="s">
        <v>22425</v>
      </c>
      <c r="B9708" s="677" t="s">
        <v>12953</v>
      </c>
    </row>
    <row r="9709">
      <c r="A9709" s="761" t="s">
        <v>22426</v>
      </c>
      <c r="B9709" s="677" t="s">
        <v>6163</v>
      </c>
    </row>
    <row r="9710">
      <c r="A9710" s="761" t="s">
        <v>22427</v>
      </c>
      <c r="B9710" s="677" t="s">
        <v>6163</v>
      </c>
    </row>
    <row r="9711">
      <c r="A9711" s="761" t="s">
        <v>22428</v>
      </c>
      <c r="B9711" s="677" t="s">
        <v>6163</v>
      </c>
    </row>
    <row r="9712">
      <c r="A9712" s="761" t="s">
        <v>22429</v>
      </c>
      <c r="B9712" s="677" t="s">
        <v>6163</v>
      </c>
    </row>
    <row r="9713">
      <c r="A9713" s="761" t="s">
        <v>5554</v>
      </c>
      <c r="B9713" s="677" t="s">
        <v>6163</v>
      </c>
    </row>
    <row r="9714">
      <c r="A9714" s="761" t="s">
        <v>22430</v>
      </c>
      <c r="B9714" s="677" t="s">
        <v>6163</v>
      </c>
    </row>
    <row r="9715">
      <c r="A9715" s="761" t="s">
        <v>22431</v>
      </c>
      <c r="B9715" s="677" t="s">
        <v>6163</v>
      </c>
    </row>
    <row r="9716">
      <c r="A9716" s="761" t="s">
        <v>22432</v>
      </c>
      <c r="B9716" s="677" t="s">
        <v>6163</v>
      </c>
    </row>
    <row r="9717">
      <c r="A9717" s="761" t="s">
        <v>22433</v>
      </c>
      <c r="B9717" s="677" t="s">
        <v>6163</v>
      </c>
    </row>
    <row r="9718">
      <c r="A9718" s="761" t="s">
        <v>22434</v>
      </c>
      <c r="B9718" s="677" t="s">
        <v>6163</v>
      </c>
    </row>
    <row r="9719">
      <c r="A9719" s="761" t="s">
        <v>22435</v>
      </c>
      <c r="B9719" s="677" t="s">
        <v>6163</v>
      </c>
    </row>
    <row r="9720">
      <c r="A9720" s="761" t="s">
        <v>22436</v>
      </c>
      <c r="B9720" s="677" t="s">
        <v>6163</v>
      </c>
    </row>
    <row r="9721">
      <c r="A9721" s="761" t="s">
        <v>22437</v>
      </c>
      <c r="B9721" s="677" t="s">
        <v>6163</v>
      </c>
    </row>
    <row r="9722">
      <c r="A9722" s="761" t="s">
        <v>22438</v>
      </c>
      <c r="B9722" s="677" t="s">
        <v>6163</v>
      </c>
    </row>
    <row r="9723">
      <c r="A9723" s="761" t="s">
        <v>22439</v>
      </c>
      <c r="B9723" s="677" t="s">
        <v>6163</v>
      </c>
    </row>
    <row r="9724">
      <c r="A9724" s="761" t="s">
        <v>22440</v>
      </c>
      <c r="B9724" s="677" t="s">
        <v>6163</v>
      </c>
    </row>
    <row r="9725">
      <c r="A9725" s="761" t="s">
        <v>22441</v>
      </c>
      <c r="B9725" s="677" t="s">
        <v>6163</v>
      </c>
    </row>
    <row r="9726">
      <c r="A9726" s="761" t="s">
        <v>22442</v>
      </c>
      <c r="B9726" s="677" t="s">
        <v>6163</v>
      </c>
    </row>
    <row r="9727">
      <c r="A9727" s="761" t="s">
        <v>22443</v>
      </c>
      <c r="B9727" s="677" t="s">
        <v>6163</v>
      </c>
    </row>
    <row r="9728">
      <c r="A9728" s="761" t="s">
        <v>22444</v>
      </c>
      <c r="B9728" s="677" t="s">
        <v>6163</v>
      </c>
    </row>
    <row r="9729">
      <c r="A9729" s="761" t="s">
        <v>22445</v>
      </c>
      <c r="B9729" s="677" t="s">
        <v>6163</v>
      </c>
    </row>
    <row r="9730">
      <c r="A9730" s="761" t="s">
        <v>22446</v>
      </c>
      <c r="B9730" s="677" t="s">
        <v>6163</v>
      </c>
    </row>
    <row r="9731">
      <c r="A9731" s="761" t="s">
        <v>22447</v>
      </c>
      <c r="B9731" s="677" t="s">
        <v>6163</v>
      </c>
    </row>
    <row r="9732">
      <c r="A9732" s="761" t="s">
        <v>22448</v>
      </c>
      <c r="B9732" s="677" t="s">
        <v>6163</v>
      </c>
    </row>
    <row r="9733">
      <c r="A9733" s="761" t="s">
        <v>22449</v>
      </c>
      <c r="B9733" s="677" t="s">
        <v>12953</v>
      </c>
    </row>
    <row r="9734">
      <c r="A9734" s="761" t="s">
        <v>22450</v>
      </c>
      <c r="B9734" s="677" t="s">
        <v>6163</v>
      </c>
    </row>
    <row r="9735">
      <c r="A9735" s="761" t="s">
        <v>22451</v>
      </c>
      <c r="B9735" s="677" t="s">
        <v>6163</v>
      </c>
    </row>
    <row r="9736">
      <c r="A9736" s="761" t="s">
        <v>22452</v>
      </c>
      <c r="B9736" s="677" t="s">
        <v>6163</v>
      </c>
    </row>
    <row r="9737">
      <c r="A9737" s="761" t="s">
        <v>22453</v>
      </c>
      <c r="B9737" s="677" t="s">
        <v>6163</v>
      </c>
    </row>
    <row r="9738">
      <c r="A9738" s="761" t="s">
        <v>22454</v>
      </c>
      <c r="B9738" s="677" t="s">
        <v>6163</v>
      </c>
    </row>
    <row r="9739">
      <c r="A9739" s="761" t="s">
        <v>22455</v>
      </c>
      <c r="B9739" s="677" t="s">
        <v>6163</v>
      </c>
    </row>
    <row r="9740">
      <c r="A9740" s="761" t="s">
        <v>22456</v>
      </c>
      <c r="B9740" s="677" t="s">
        <v>6163</v>
      </c>
    </row>
    <row r="9741">
      <c r="A9741" s="761" t="s">
        <v>22457</v>
      </c>
      <c r="B9741" s="677" t="s">
        <v>12953</v>
      </c>
    </row>
    <row r="9742">
      <c r="A9742" s="761" t="s">
        <v>22458</v>
      </c>
      <c r="B9742" s="677" t="s">
        <v>6163</v>
      </c>
    </row>
    <row r="9743">
      <c r="A9743" s="761" t="s">
        <v>22459</v>
      </c>
      <c r="B9743" s="677" t="s">
        <v>6163</v>
      </c>
    </row>
    <row r="9744">
      <c r="A9744" s="761" t="s">
        <v>22460</v>
      </c>
      <c r="B9744" s="677" t="s">
        <v>6163</v>
      </c>
    </row>
    <row r="9745">
      <c r="A9745" s="761" t="s">
        <v>22461</v>
      </c>
      <c r="B9745" s="677" t="s">
        <v>6163</v>
      </c>
    </row>
    <row r="9746">
      <c r="A9746" s="761" t="s">
        <v>22462</v>
      </c>
      <c r="B9746" s="677" t="s">
        <v>6163</v>
      </c>
    </row>
    <row r="9747">
      <c r="A9747" s="761" t="s">
        <v>10732</v>
      </c>
      <c r="B9747" s="677" t="s">
        <v>6163</v>
      </c>
    </row>
    <row r="9748">
      <c r="A9748" s="761" t="s">
        <v>22463</v>
      </c>
      <c r="B9748" s="677" t="s">
        <v>6163</v>
      </c>
    </row>
    <row r="9749">
      <c r="A9749" s="761" t="s">
        <v>22464</v>
      </c>
      <c r="B9749" s="677" t="s">
        <v>6163</v>
      </c>
    </row>
    <row r="9750">
      <c r="A9750" s="761" t="s">
        <v>22465</v>
      </c>
      <c r="B9750" s="677" t="s">
        <v>6163</v>
      </c>
    </row>
    <row r="9751">
      <c r="A9751" s="761" t="s">
        <v>22466</v>
      </c>
      <c r="B9751" s="677" t="s">
        <v>6163</v>
      </c>
    </row>
    <row r="9752">
      <c r="A9752" s="761" t="s">
        <v>22467</v>
      </c>
      <c r="B9752" s="677" t="s">
        <v>6163</v>
      </c>
    </row>
    <row r="9753">
      <c r="A9753" s="761" t="s">
        <v>704</v>
      </c>
      <c r="B9753" s="677" t="s">
        <v>6163</v>
      </c>
    </row>
    <row r="9754">
      <c r="A9754" s="761" t="s">
        <v>22468</v>
      </c>
      <c r="B9754" s="677" t="s">
        <v>6163</v>
      </c>
    </row>
    <row r="9755">
      <c r="A9755" s="761" t="s">
        <v>22469</v>
      </c>
      <c r="B9755" s="677" t="s">
        <v>6163</v>
      </c>
    </row>
    <row r="9756">
      <c r="A9756" s="761" t="s">
        <v>22470</v>
      </c>
      <c r="B9756" s="677" t="s">
        <v>6163</v>
      </c>
    </row>
    <row r="9757">
      <c r="A9757" s="761" t="s">
        <v>22471</v>
      </c>
      <c r="B9757" s="677" t="s">
        <v>6163</v>
      </c>
    </row>
    <row r="9758">
      <c r="A9758" s="761" t="s">
        <v>22472</v>
      </c>
      <c r="B9758" s="677" t="s">
        <v>6163</v>
      </c>
    </row>
    <row r="9759">
      <c r="A9759" s="761" t="s">
        <v>22473</v>
      </c>
      <c r="B9759" s="677" t="s">
        <v>6163</v>
      </c>
    </row>
    <row r="9760">
      <c r="A9760" s="761" t="s">
        <v>22474</v>
      </c>
      <c r="B9760" s="677" t="s">
        <v>6163</v>
      </c>
    </row>
    <row r="9761">
      <c r="A9761" s="761" t="s">
        <v>22475</v>
      </c>
      <c r="B9761" s="677" t="s">
        <v>6163</v>
      </c>
    </row>
    <row r="9762">
      <c r="A9762" s="761" t="s">
        <v>22476</v>
      </c>
      <c r="B9762" s="677" t="s">
        <v>6163</v>
      </c>
    </row>
    <row r="9763">
      <c r="A9763" s="761" t="s">
        <v>22477</v>
      </c>
      <c r="B9763" s="677" t="s">
        <v>12953</v>
      </c>
    </row>
    <row r="9764">
      <c r="A9764" s="761" t="s">
        <v>22478</v>
      </c>
      <c r="B9764" s="677" t="s">
        <v>6163</v>
      </c>
    </row>
    <row r="9765">
      <c r="A9765" s="761" t="s">
        <v>22479</v>
      </c>
      <c r="B9765" s="677" t="s">
        <v>6163</v>
      </c>
    </row>
    <row r="9766">
      <c r="A9766" s="761" t="s">
        <v>22480</v>
      </c>
      <c r="B9766" s="677" t="s">
        <v>6163</v>
      </c>
    </row>
    <row r="9767">
      <c r="A9767" s="761" t="s">
        <v>22481</v>
      </c>
      <c r="B9767" s="677" t="s">
        <v>12953</v>
      </c>
    </row>
    <row r="9768">
      <c r="A9768" s="761" t="s">
        <v>22482</v>
      </c>
      <c r="B9768" s="677" t="s">
        <v>6163</v>
      </c>
    </row>
    <row r="9769">
      <c r="A9769" s="761" t="s">
        <v>22483</v>
      </c>
      <c r="B9769" s="677" t="s">
        <v>6163</v>
      </c>
    </row>
    <row r="9770">
      <c r="A9770" s="761" t="s">
        <v>22484</v>
      </c>
      <c r="B9770" s="677" t="s">
        <v>12953</v>
      </c>
    </row>
    <row r="9771">
      <c r="A9771" s="761" t="s">
        <v>22485</v>
      </c>
      <c r="B9771" s="677" t="s">
        <v>6163</v>
      </c>
    </row>
    <row r="9772">
      <c r="A9772" s="761" t="s">
        <v>22486</v>
      </c>
      <c r="B9772" s="677" t="s">
        <v>6163</v>
      </c>
    </row>
    <row r="9773">
      <c r="A9773" s="761" t="s">
        <v>22487</v>
      </c>
      <c r="B9773" s="677" t="s">
        <v>6163</v>
      </c>
    </row>
    <row r="9774">
      <c r="A9774" s="761" t="s">
        <v>22488</v>
      </c>
      <c r="B9774" s="677" t="s">
        <v>6163</v>
      </c>
    </row>
    <row r="9775">
      <c r="A9775" s="761" t="s">
        <v>22489</v>
      </c>
      <c r="B9775" s="677" t="s">
        <v>6163</v>
      </c>
    </row>
    <row r="9776">
      <c r="A9776" s="761" t="s">
        <v>22490</v>
      </c>
      <c r="B9776" s="677" t="s">
        <v>6163</v>
      </c>
    </row>
    <row r="9777">
      <c r="A9777" s="761" t="s">
        <v>975</v>
      </c>
      <c r="B9777" s="677" t="s">
        <v>6163</v>
      </c>
    </row>
    <row r="9778">
      <c r="A9778" s="761" t="s">
        <v>22491</v>
      </c>
      <c r="B9778" s="677" t="s">
        <v>6163</v>
      </c>
    </row>
    <row r="9779">
      <c r="A9779" s="761" t="s">
        <v>22492</v>
      </c>
      <c r="B9779" s="677" t="s">
        <v>6163</v>
      </c>
    </row>
    <row r="9780">
      <c r="A9780" s="761" t="s">
        <v>22493</v>
      </c>
      <c r="B9780" s="677" t="s">
        <v>6163</v>
      </c>
    </row>
    <row r="9781">
      <c r="A9781" s="761" t="s">
        <v>22494</v>
      </c>
      <c r="B9781" s="677" t="s">
        <v>12953</v>
      </c>
    </row>
    <row r="9782">
      <c r="A9782" s="761" t="s">
        <v>22495</v>
      </c>
      <c r="B9782" s="677" t="s">
        <v>6163</v>
      </c>
    </row>
    <row r="9783">
      <c r="A9783" s="761" t="s">
        <v>22496</v>
      </c>
      <c r="B9783" s="677" t="s">
        <v>6163</v>
      </c>
    </row>
    <row r="9784">
      <c r="A9784" s="761" t="s">
        <v>22497</v>
      </c>
      <c r="B9784" s="677" t="s">
        <v>6163</v>
      </c>
    </row>
    <row r="9785">
      <c r="A9785" s="761" t="s">
        <v>22498</v>
      </c>
      <c r="B9785" s="677" t="s">
        <v>6163</v>
      </c>
    </row>
    <row r="9786">
      <c r="A9786" s="761" t="s">
        <v>22499</v>
      </c>
      <c r="B9786" s="677" t="s">
        <v>6163</v>
      </c>
    </row>
    <row r="9787">
      <c r="A9787" s="761" t="s">
        <v>22500</v>
      </c>
      <c r="B9787" s="677" t="s">
        <v>12953</v>
      </c>
    </row>
    <row r="9788">
      <c r="A9788" s="761" t="s">
        <v>22501</v>
      </c>
      <c r="B9788" s="677" t="s">
        <v>6163</v>
      </c>
    </row>
    <row r="9789">
      <c r="A9789" s="761" t="s">
        <v>22502</v>
      </c>
      <c r="B9789" s="677" t="s">
        <v>6163</v>
      </c>
    </row>
    <row r="9790">
      <c r="A9790" s="761" t="s">
        <v>22503</v>
      </c>
      <c r="B9790" s="677" t="s">
        <v>12953</v>
      </c>
    </row>
    <row r="9791">
      <c r="A9791" s="761" t="s">
        <v>22504</v>
      </c>
      <c r="B9791" s="677" t="s">
        <v>6163</v>
      </c>
    </row>
    <row r="9792">
      <c r="A9792" s="761" t="s">
        <v>22505</v>
      </c>
      <c r="B9792" s="677" t="s">
        <v>6163</v>
      </c>
    </row>
    <row r="9793">
      <c r="A9793" s="761" t="s">
        <v>22506</v>
      </c>
      <c r="B9793" s="677" t="s">
        <v>6163</v>
      </c>
    </row>
    <row r="9794">
      <c r="A9794" s="761" t="s">
        <v>22507</v>
      </c>
      <c r="B9794" s="677" t="s">
        <v>6163</v>
      </c>
    </row>
    <row r="9795">
      <c r="A9795" s="761" t="s">
        <v>22508</v>
      </c>
      <c r="B9795" s="677" t="s">
        <v>6163</v>
      </c>
    </row>
    <row r="9796">
      <c r="A9796" s="761" t="s">
        <v>22509</v>
      </c>
      <c r="B9796" s="677" t="s">
        <v>12953</v>
      </c>
    </row>
    <row r="9797">
      <c r="A9797" s="761" t="s">
        <v>22510</v>
      </c>
      <c r="B9797" s="677" t="s">
        <v>12953</v>
      </c>
    </row>
    <row r="9798">
      <c r="A9798" s="761" t="s">
        <v>22511</v>
      </c>
      <c r="B9798" s="677" t="s">
        <v>6163</v>
      </c>
    </row>
    <row r="9799">
      <c r="A9799" s="761" t="s">
        <v>22512</v>
      </c>
      <c r="B9799" s="677" t="s">
        <v>6163</v>
      </c>
    </row>
    <row r="9800">
      <c r="A9800" s="761" t="s">
        <v>22513</v>
      </c>
      <c r="B9800" s="677" t="s">
        <v>6163</v>
      </c>
    </row>
    <row r="9801">
      <c r="A9801" s="761" t="s">
        <v>22514</v>
      </c>
      <c r="B9801" s="677" t="s">
        <v>6163</v>
      </c>
    </row>
    <row r="9802">
      <c r="A9802" s="761" t="s">
        <v>22515</v>
      </c>
      <c r="B9802" s="677" t="s">
        <v>6163</v>
      </c>
    </row>
    <row r="9803">
      <c r="A9803" s="761" t="s">
        <v>22516</v>
      </c>
      <c r="B9803" s="677" t="s">
        <v>6163</v>
      </c>
    </row>
    <row r="9804">
      <c r="A9804" s="761" t="s">
        <v>22517</v>
      </c>
      <c r="B9804" s="677" t="s">
        <v>6163</v>
      </c>
    </row>
    <row r="9805">
      <c r="A9805" s="761" t="s">
        <v>22518</v>
      </c>
      <c r="B9805" s="677" t="s">
        <v>6163</v>
      </c>
    </row>
    <row r="9806">
      <c r="A9806" s="761" t="s">
        <v>22519</v>
      </c>
      <c r="B9806" s="677" t="s">
        <v>12953</v>
      </c>
    </row>
    <row r="9807">
      <c r="A9807" s="761" t="s">
        <v>22520</v>
      </c>
      <c r="B9807" s="677" t="s">
        <v>6163</v>
      </c>
    </row>
    <row r="9808">
      <c r="A9808" s="761" t="s">
        <v>22521</v>
      </c>
      <c r="B9808" s="677" t="s">
        <v>6163</v>
      </c>
    </row>
    <row r="9809">
      <c r="A9809" s="761" t="s">
        <v>22522</v>
      </c>
      <c r="B9809" s="677" t="s">
        <v>6163</v>
      </c>
    </row>
    <row r="9810">
      <c r="A9810" s="761" t="s">
        <v>22523</v>
      </c>
      <c r="B9810" s="677" t="s">
        <v>6163</v>
      </c>
    </row>
    <row r="9811">
      <c r="A9811" s="761" t="s">
        <v>22524</v>
      </c>
      <c r="B9811" s="677" t="s">
        <v>6163</v>
      </c>
    </row>
    <row r="9812">
      <c r="A9812" s="761" t="s">
        <v>22525</v>
      </c>
      <c r="B9812" s="677" t="s">
        <v>13632</v>
      </c>
    </row>
    <row r="9813">
      <c r="A9813" s="761" t="s">
        <v>22526</v>
      </c>
      <c r="B9813" s="677" t="s">
        <v>6163</v>
      </c>
    </row>
    <row r="9814">
      <c r="A9814" s="761" t="s">
        <v>22527</v>
      </c>
      <c r="B9814" s="677" t="s">
        <v>6163</v>
      </c>
    </row>
    <row r="9815">
      <c r="A9815" s="761" t="s">
        <v>22528</v>
      </c>
      <c r="B9815" s="677" t="s">
        <v>6163</v>
      </c>
    </row>
    <row r="9816">
      <c r="A9816" s="761" t="s">
        <v>22529</v>
      </c>
      <c r="B9816" s="677" t="s">
        <v>6163</v>
      </c>
    </row>
    <row r="9817">
      <c r="A9817" s="761" t="s">
        <v>22530</v>
      </c>
      <c r="B9817" s="677" t="s">
        <v>6163</v>
      </c>
    </row>
    <row r="9818">
      <c r="A9818" s="761" t="s">
        <v>22531</v>
      </c>
      <c r="B9818" s="677" t="s">
        <v>6163</v>
      </c>
    </row>
    <row r="9819">
      <c r="A9819" s="761" t="s">
        <v>22532</v>
      </c>
      <c r="B9819" s="677" t="s">
        <v>6163</v>
      </c>
    </row>
    <row r="9820">
      <c r="A9820" s="761" t="s">
        <v>22533</v>
      </c>
      <c r="B9820" s="677" t="s">
        <v>6163</v>
      </c>
    </row>
    <row r="9821">
      <c r="A9821" s="761" t="s">
        <v>22534</v>
      </c>
      <c r="B9821" s="677" t="s">
        <v>6163</v>
      </c>
    </row>
    <row r="9822">
      <c r="A9822" s="761" t="s">
        <v>22535</v>
      </c>
      <c r="B9822" s="677" t="s">
        <v>6163</v>
      </c>
    </row>
    <row r="9823">
      <c r="A9823" s="761" t="s">
        <v>22536</v>
      </c>
      <c r="B9823" s="677" t="s">
        <v>6163</v>
      </c>
    </row>
    <row r="9824">
      <c r="A9824" s="761" t="s">
        <v>22537</v>
      </c>
      <c r="B9824" s="677" t="s">
        <v>6163</v>
      </c>
    </row>
    <row r="9825">
      <c r="A9825" s="761" t="s">
        <v>22538</v>
      </c>
      <c r="B9825" s="677" t="s">
        <v>6163</v>
      </c>
    </row>
    <row r="9826">
      <c r="A9826" s="761" t="s">
        <v>22539</v>
      </c>
      <c r="B9826" s="677" t="s">
        <v>6163</v>
      </c>
    </row>
    <row r="9827">
      <c r="A9827" s="761" t="s">
        <v>22540</v>
      </c>
      <c r="B9827" s="677" t="s">
        <v>6163</v>
      </c>
    </row>
    <row r="9828">
      <c r="A9828" s="761" t="s">
        <v>22541</v>
      </c>
      <c r="B9828" s="677" t="s">
        <v>6163</v>
      </c>
    </row>
    <row r="9829">
      <c r="A9829" s="761" t="s">
        <v>22542</v>
      </c>
      <c r="B9829" s="677" t="s">
        <v>6163</v>
      </c>
    </row>
    <row r="9830">
      <c r="A9830" s="761" t="s">
        <v>22543</v>
      </c>
      <c r="B9830" s="677" t="s">
        <v>6163</v>
      </c>
    </row>
    <row r="9831">
      <c r="A9831" s="761" t="s">
        <v>1402</v>
      </c>
      <c r="B9831" s="677" t="s">
        <v>6163</v>
      </c>
    </row>
    <row r="9832">
      <c r="A9832" s="761" t="s">
        <v>22544</v>
      </c>
      <c r="B9832" s="677" t="s">
        <v>6163</v>
      </c>
    </row>
    <row r="9833">
      <c r="A9833" s="761" t="s">
        <v>22545</v>
      </c>
      <c r="B9833" s="677" t="s">
        <v>6163</v>
      </c>
    </row>
    <row r="9834">
      <c r="A9834" s="761" t="s">
        <v>22546</v>
      </c>
      <c r="B9834" s="677" t="s">
        <v>6163</v>
      </c>
    </row>
    <row r="9835">
      <c r="A9835" s="761" t="s">
        <v>22547</v>
      </c>
      <c r="B9835" s="677" t="s">
        <v>6163</v>
      </c>
    </row>
    <row r="9836">
      <c r="A9836" s="761" t="s">
        <v>22548</v>
      </c>
      <c r="B9836" s="677" t="s">
        <v>6163</v>
      </c>
    </row>
    <row r="9837">
      <c r="A9837" s="761" t="s">
        <v>22549</v>
      </c>
      <c r="B9837" s="677" t="s">
        <v>6163</v>
      </c>
    </row>
    <row r="9838">
      <c r="A9838" s="761" t="s">
        <v>22550</v>
      </c>
      <c r="B9838" s="677" t="s">
        <v>6163</v>
      </c>
    </row>
    <row r="9839">
      <c r="A9839" s="761" t="s">
        <v>22551</v>
      </c>
      <c r="B9839" s="677" t="s">
        <v>6163</v>
      </c>
    </row>
    <row r="9840">
      <c r="A9840" s="761" t="s">
        <v>22552</v>
      </c>
      <c r="B9840" s="677" t="s">
        <v>6163</v>
      </c>
    </row>
    <row r="9841">
      <c r="A9841" s="761" t="s">
        <v>22553</v>
      </c>
      <c r="B9841" s="677" t="s">
        <v>12953</v>
      </c>
    </row>
    <row r="9842">
      <c r="A9842" s="761" t="s">
        <v>22554</v>
      </c>
      <c r="B9842" s="677" t="s">
        <v>6163</v>
      </c>
    </row>
    <row r="9843">
      <c r="A9843" s="761" t="s">
        <v>22555</v>
      </c>
      <c r="B9843" s="677" t="s">
        <v>6163</v>
      </c>
    </row>
    <row r="9844">
      <c r="A9844" s="761" t="s">
        <v>22556</v>
      </c>
      <c r="B9844" s="677" t="s">
        <v>12953</v>
      </c>
    </row>
    <row r="9845">
      <c r="A9845" s="761" t="s">
        <v>22557</v>
      </c>
      <c r="B9845" s="677" t="s">
        <v>6163</v>
      </c>
    </row>
    <row r="9846">
      <c r="A9846" s="761" t="s">
        <v>22558</v>
      </c>
      <c r="B9846" s="677" t="s">
        <v>6163</v>
      </c>
    </row>
    <row r="9847">
      <c r="A9847" s="761" t="s">
        <v>22559</v>
      </c>
      <c r="B9847" s="677" t="s">
        <v>6163</v>
      </c>
    </row>
    <row r="9848">
      <c r="A9848" s="761" t="s">
        <v>22560</v>
      </c>
      <c r="B9848" s="677" t="s">
        <v>12953</v>
      </c>
    </row>
    <row r="9849">
      <c r="A9849" s="761" t="s">
        <v>22561</v>
      </c>
      <c r="B9849" s="677" t="s">
        <v>6163</v>
      </c>
    </row>
    <row r="9850">
      <c r="A9850" s="761" t="s">
        <v>22562</v>
      </c>
      <c r="B9850" s="677" t="s">
        <v>12953</v>
      </c>
    </row>
    <row r="9851">
      <c r="A9851" s="761" t="s">
        <v>22563</v>
      </c>
      <c r="B9851" s="677" t="s">
        <v>6163</v>
      </c>
    </row>
    <row r="9852">
      <c r="A9852" s="761" t="s">
        <v>22564</v>
      </c>
      <c r="B9852" s="677" t="s">
        <v>6163</v>
      </c>
    </row>
    <row r="9853">
      <c r="A9853" s="761" t="s">
        <v>22565</v>
      </c>
      <c r="B9853" s="677" t="s">
        <v>6163</v>
      </c>
    </row>
    <row r="9854">
      <c r="A9854" s="761" t="s">
        <v>22566</v>
      </c>
      <c r="B9854" s="677" t="s">
        <v>12953</v>
      </c>
    </row>
    <row r="9855">
      <c r="A9855" s="761" t="s">
        <v>22567</v>
      </c>
      <c r="B9855" s="677" t="s">
        <v>6163</v>
      </c>
    </row>
    <row r="9856">
      <c r="A9856" s="761" t="s">
        <v>22568</v>
      </c>
      <c r="B9856" s="677" t="s">
        <v>6163</v>
      </c>
    </row>
    <row r="9857">
      <c r="A9857" s="761" t="s">
        <v>22569</v>
      </c>
      <c r="B9857" s="677" t="s">
        <v>6163</v>
      </c>
    </row>
    <row r="9858">
      <c r="A9858" s="761" t="s">
        <v>22570</v>
      </c>
      <c r="B9858" s="677" t="s">
        <v>6163</v>
      </c>
    </row>
    <row r="9859">
      <c r="A9859" s="761" t="s">
        <v>22571</v>
      </c>
      <c r="B9859" s="677" t="s">
        <v>6163</v>
      </c>
    </row>
    <row r="9860">
      <c r="A9860" s="761" t="s">
        <v>22572</v>
      </c>
      <c r="B9860" s="677" t="s">
        <v>6163</v>
      </c>
    </row>
    <row r="9861">
      <c r="A9861" s="761" t="s">
        <v>22573</v>
      </c>
      <c r="B9861" s="677" t="s">
        <v>12953</v>
      </c>
    </row>
    <row r="9862">
      <c r="A9862" s="761" t="s">
        <v>22574</v>
      </c>
      <c r="B9862" s="677" t="s">
        <v>6163</v>
      </c>
    </row>
    <row r="9863">
      <c r="A9863" s="761" t="s">
        <v>22575</v>
      </c>
      <c r="B9863" s="677" t="s">
        <v>12953</v>
      </c>
    </row>
    <row r="9864">
      <c r="A9864" s="761" t="s">
        <v>22576</v>
      </c>
      <c r="B9864" s="677" t="s">
        <v>6163</v>
      </c>
    </row>
    <row r="9865">
      <c r="A9865" s="761" t="s">
        <v>22577</v>
      </c>
      <c r="B9865" s="677" t="s">
        <v>12953</v>
      </c>
    </row>
    <row r="9866">
      <c r="A9866" s="761" t="s">
        <v>22578</v>
      </c>
      <c r="B9866" s="677" t="s">
        <v>6163</v>
      </c>
    </row>
    <row r="9867">
      <c r="A9867" s="761" t="s">
        <v>22579</v>
      </c>
      <c r="B9867" s="677" t="s">
        <v>6163</v>
      </c>
    </row>
    <row r="9868">
      <c r="A9868" s="761" t="s">
        <v>22580</v>
      </c>
      <c r="B9868" s="677" t="s">
        <v>6163</v>
      </c>
    </row>
    <row r="9869">
      <c r="A9869" s="761" t="s">
        <v>22581</v>
      </c>
      <c r="B9869" s="677" t="s">
        <v>6163</v>
      </c>
    </row>
    <row r="9870">
      <c r="A9870" s="761" t="s">
        <v>22582</v>
      </c>
      <c r="B9870" s="677" t="s">
        <v>6163</v>
      </c>
    </row>
    <row r="9871">
      <c r="A9871" s="761" t="s">
        <v>22583</v>
      </c>
      <c r="B9871" s="677" t="s">
        <v>6163</v>
      </c>
    </row>
    <row r="9872">
      <c r="A9872" s="761" t="s">
        <v>22584</v>
      </c>
      <c r="B9872" s="677" t="s">
        <v>6163</v>
      </c>
    </row>
    <row r="9873">
      <c r="A9873" s="761" t="s">
        <v>22585</v>
      </c>
      <c r="B9873" s="677" t="s">
        <v>6163</v>
      </c>
    </row>
    <row r="9874">
      <c r="A9874" s="761" t="s">
        <v>22586</v>
      </c>
      <c r="B9874" s="677" t="s">
        <v>6163</v>
      </c>
    </row>
    <row r="9875">
      <c r="A9875" s="761" t="s">
        <v>22587</v>
      </c>
      <c r="B9875" s="677" t="s">
        <v>6163</v>
      </c>
    </row>
    <row r="9876">
      <c r="A9876" s="761" t="s">
        <v>22588</v>
      </c>
      <c r="B9876" s="677" t="s">
        <v>6163</v>
      </c>
    </row>
    <row r="9877">
      <c r="A9877" s="761" t="s">
        <v>22589</v>
      </c>
      <c r="B9877" s="677" t="s">
        <v>6163</v>
      </c>
    </row>
    <row r="9878">
      <c r="A9878" s="761" t="s">
        <v>22590</v>
      </c>
      <c r="B9878" s="677" t="s">
        <v>6163</v>
      </c>
    </row>
    <row r="9879">
      <c r="A9879" s="761" t="s">
        <v>22591</v>
      </c>
      <c r="B9879" s="677" t="s">
        <v>12953</v>
      </c>
    </row>
    <row r="9880">
      <c r="A9880" s="761" t="s">
        <v>22592</v>
      </c>
      <c r="B9880" s="677" t="s">
        <v>12953</v>
      </c>
    </row>
    <row r="9881">
      <c r="A9881" s="761" t="s">
        <v>22593</v>
      </c>
      <c r="B9881" s="677" t="s">
        <v>12953</v>
      </c>
    </row>
    <row r="9882">
      <c r="A9882" s="761" t="s">
        <v>22594</v>
      </c>
      <c r="B9882" s="677" t="s">
        <v>6163</v>
      </c>
    </row>
    <row r="9883">
      <c r="A9883" s="761" t="s">
        <v>22595</v>
      </c>
      <c r="B9883" s="677" t="s">
        <v>6163</v>
      </c>
    </row>
    <row r="9884">
      <c r="A9884" s="761" t="s">
        <v>22596</v>
      </c>
      <c r="B9884" s="677" t="s">
        <v>12953</v>
      </c>
    </row>
    <row r="9885">
      <c r="A9885" s="761" t="s">
        <v>2327</v>
      </c>
      <c r="B9885" s="677" t="s">
        <v>6163</v>
      </c>
    </row>
    <row r="9886">
      <c r="A9886" s="761" t="s">
        <v>22597</v>
      </c>
      <c r="B9886" s="677" t="s">
        <v>6163</v>
      </c>
    </row>
    <row r="9887">
      <c r="A9887" s="761" t="s">
        <v>22598</v>
      </c>
      <c r="B9887" s="677" t="s">
        <v>6163</v>
      </c>
    </row>
    <row r="9888">
      <c r="A9888" s="761" t="s">
        <v>22599</v>
      </c>
      <c r="B9888" s="677" t="s">
        <v>12953</v>
      </c>
    </row>
    <row r="9889">
      <c r="A9889" s="761" t="s">
        <v>22600</v>
      </c>
      <c r="B9889" s="677" t="s">
        <v>6163</v>
      </c>
    </row>
    <row r="9890">
      <c r="A9890" s="761" t="s">
        <v>22601</v>
      </c>
      <c r="B9890" s="677" t="s">
        <v>6163</v>
      </c>
    </row>
    <row r="9891">
      <c r="A9891" s="761" t="s">
        <v>22602</v>
      </c>
      <c r="B9891" s="677" t="s">
        <v>6163</v>
      </c>
    </row>
    <row r="9892">
      <c r="A9892" s="761" t="s">
        <v>22603</v>
      </c>
      <c r="B9892" s="677" t="s">
        <v>6163</v>
      </c>
    </row>
    <row r="9893">
      <c r="A9893" s="761" t="s">
        <v>22604</v>
      </c>
      <c r="B9893" s="677" t="s">
        <v>6163</v>
      </c>
    </row>
    <row r="9894">
      <c r="A9894" s="761" t="s">
        <v>22605</v>
      </c>
      <c r="B9894" s="677" t="s">
        <v>6163</v>
      </c>
    </row>
    <row r="9895">
      <c r="A9895" s="761" t="s">
        <v>22606</v>
      </c>
      <c r="B9895" s="677" t="s">
        <v>6163</v>
      </c>
    </row>
    <row r="9896">
      <c r="A9896" s="761" t="s">
        <v>561</v>
      </c>
      <c r="B9896" s="677" t="s">
        <v>6163</v>
      </c>
    </row>
    <row r="9897">
      <c r="A9897" s="761" t="s">
        <v>22607</v>
      </c>
      <c r="B9897" s="677" t="s">
        <v>6163</v>
      </c>
    </row>
    <row r="9898">
      <c r="A9898" s="761" t="s">
        <v>22608</v>
      </c>
      <c r="B9898" s="677" t="s">
        <v>12953</v>
      </c>
    </row>
    <row r="9899">
      <c r="A9899" s="761" t="s">
        <v>22609</v>
      </c>
      <c r="B9899" s="677" t="s">
        <v>6163</v>
      </c>
    </row>
    <row r="9900">
      <c r="A9900" s="761" t="s">
        <v>22610</v>
      </c>
      <c r="B9900" s="677" t="s">
        <v>12953</v>
      </c>
    </row>
    <row r="9901">
      <c r="A9901" s="761" t="s">
        <v>22611</v>
      </c>
      <c r="B9901" s="677" t="s">
        <v>6163</v>
      </c>
    </row>
    <row r="9902">
      <c r="A9902" s="761" t="s">
        <v>22612</v>
      </c>
      <c r="B9902" s="677" t="s">
        <v>6163</v>
      </c>
    </row>
    <row r="9903">
      <c r="A9903" s="761" t="s">
        <v>22613</v>
      </c>
      <c r="B9903" s="677" t="s">
        <v>6163</v>
      </c>
    </row>
    <row r="9904">
      <c r="A9904" s="761" t="s">
        <v>22614</v>
      </c>
      <c r="B9904" s="677" t="s">
        <v>12953</v>
      </c>
    </row>
    <row r="9905">
      <c r="A9905" s="761" t="s">
        <v>22615</v>
      </c>
      <c r="B9905" s="677" t="s">
        <v>6163</v>
      </c>
    </row>
    <row r="9906">
      <c r="A9906" s="761" t="s">
        <v>22616</v>
      </c>
      <c r="B9906" s="677" t="s">
        <v>6163</v>
      </c>
    </row>
    <row r="9907">
      <c r="A9907" s="761" t="s">
        <v>22617</v>
      </c>
      <c r="B9907" s="677" t="s">
        <v>6163</v>
      </c>
    </row>
    <row r="9908">
      <c r="A9908" s="761" t="s">
        <v>22618</v>
      </c>
      <c r="B9908" s="677" t="s">
        <v>6163</v>
      </c>
    </row>
    <row r="9909">
      <c r="A9909" s="761" t="s">
        <v>22619</v>
      </c>
      <c r="B9909" s="677" t="s">
        <v>6163</v>
      </c>
    </row>
    <row r="9910">
      <c r="A9910" s="761" t="s">
        <v>22620</v>
      </c>
      <c r="B9910" s="677" t="s">
        <v>6163</v>
      </c>
    </row>
    <row r="9911">
      <c r="A9911" s="761" t="s">
        <v>22621</v>
      </c>
      <c r="B9911" s="677" t="s">
        <v>6163</v>
      </c>
    </row>
    <row r="9912">
      <c r="A9912" s="761" t="s">
        <v>22622</v>
      </c>
      <c r="B9912" s="677" t="s">
        <v>6163</v>
      </c>
    </row>
    <row r="9913">
      <c r="A9913" s="761" t="s">
        <v>22623</v>
      </c>
      <c r="B9913" s="677" t="s">
        <v>6163</v>
      </c>
    </row>
    <row r="9914">
      <c r="A9914" s="761" t="s">
        <v>22624</v>
      </c>
      <c r="B9914" s="677" t="s">
        <v>6163</v>
      </c>
    </row>
    <row r="9915">
      <c r="A9915" s="761" t="s">
        <v>22625</v>
      </c>
      <c r="B9915" s="677" t="s">
        <v>6163</v>
      </c>
    </row>
    <row r="9916">
      <c r="A9916" s="761" t="s">
        <v>22626</v>
      </c>
      <c r="B9916" s="677" t="s">
        <v>6163</v>
      </c>
    </row>
    <row r="9917">
      <c r="A9917" s="761" t="s">
        <v>22627</v>
      </c>
      <c r="B9917" s="677" t="s">
        <v>6163</v>
      </c>
    </row>
    <row r="9918">
      <c r="A9918" s="761" t="s">
        <v>22628</v>
      </c>
      <c r="B9918" s="677" t="s">
        <v>6163</v>
      </c>
    </row>
    <row r="9919">
      <c r="A9919" s="761" t="s">
        <v>22629</v>
      </c>
      <c r="B9919" s="677" t="s">
        <v>6163</v>
      </c>
    </row>
    <row r="9920">
      <c r="A9920" s="761" t="s">
        <v>22630</v>
      </c>
      <c r="B9920" s="677" t="s">
        <v>6163</v>
      </c>
    </row>
    <row r="9921">
      <c r="A9921" s="761" t="s">
        <v>22631</v>
      </c>
      <c r="B9921" s="677" t="s">
        <v>6163</v>
      </c>
    </row>
    <row r="9922">
      <c r="A9922" s="761" t="s">
        <v>22632</v>
      </c>
      <c r="B9922" s="677" t="s">
        <v>6163</v>
      </c>
    </row>
    <row r="9923">
      <c r="A9923" s="761" t="s">
        <v>22633</v>
      </c>
      <c r="B9923" s="677" t="s">
        <v>6163</v>
      </c>
    </row>
    <row r="9924">
      <c r="A9924" s="761" t="s">
        <v>22634</v>
      </c>
      <c r="B9924" s="677" t="s">
        <v>6163</v>
      </c>
    </row>
    <row r="9925">
      <c r="A9925" s="761" t="s">
        <v>22635</v>
      </c>
      <c r="B9925" s="677" t="s">
        <v>6163</v>
      </c>
    </row>
    <row r="9926">
      <c r="A9926" s="761" t="s">
        <v>6582</v>
      </c>
      <c r="B9926" s="677" t="s">
        <v>6163</v>
      </c>
    </row>
    <row r="9927">
      <c r="A9927" s="761" t="s">
        <v>22636</v>
      </c>
      <c r="B9927" s="677" t="s">
        <v>6163</v>
      </c>
    </row>
    <row r="9928">
      <c r="A9928" s="761" t="s">
        <v>22637</v>
      </c>
      <c r="B9928" s="677" t="s">
        <v>6163</v>
      </c>
    </row>
    <row r="9929">
      <c r="A9929" s="761" t="s">
        <v>828</v>
      </c>
      <c r="B9929" s="677" t="s">
        <v>6163</v>
      </c>
    </row>
    <row r="9930">
      <c r="A9930" s="761" t="s">
        <v>22638</v>
      </c>
      <c r="B9930" s="677" t="s">
        <v>6163</v>
      </c>
    </row>
    <row r="9931">
      <c r="A9931" s="761" t="s">
        <v>22639</v>
      </c>
      <c r="B9931" s="677" t="s">
        <v>12953</v>
      </c>
    </row>
    <row r="9932">
      <c r="A9932" s="761" t="s">
        <v>22640</v>
      </c>
      <c r="B9932" s="677" t="s">
        <v>6163</v>
      </c>
    </row>
    <row r="9933">
      <c r="A9933" s="761" t="s">
        <v>22641</v>
      </c>
      <c r="B9933" s="677" t="s">
        <v>6163</v>
      </c>
    </row>
    <row r="9934">
      <c r="A9934" s="761" t="s">
        <v>22642</v>
      </c>
      <c r="B9934" s="677" t="s">
        <v>6163</v>
      </c>
    </row>
    <row r="9935">
      <c r="A9935" s="761" t="s">
        <v>22643</v>
      </c>
      <c r="B9935" s="677" t="s">
        <v>6163</v>
      </c>
    </row>
    <row r="9936">
      <c r="A9936" s="761" t="s">
        <v>22644</v>
      </c>
      <c r="B9936" s="677" t="s">
        <v>6163</v>
      </c>
    </row>
    <row r="9937">
      <c r="A9937" s="761" t="s">
        <v>22645</v>
      </c>
      <c r="B9937" s="677" t="s">
        <v>6163</v>
      </c>
    </row>
    <row r="9938">
      <c r="A9938" s="761" t="s">
        <v>22646</v>
      </c>
      <c r="B9938" s="677" t="s">
        <v>6163</v>
      </c>
    </row>
    <row r="9939">
      <c r="A9939" s="761" t="s">
        <v>22647</v>
      </c>
      <c r="B9939" s="677" t="s">
        <v>6163</v>
      </c>
    </row>
    <row r="9940">
      <c r="A9940" s="761" t="s">
        <v>22648</v>
      </c>
      <c r="B9940" s="677" t="s">
        <v>6163</v>
      </c>
    </row>
    <row r="9941">
      <c r="A9941" s="761" t="s">
        <v>22649</v>
      </c>
      <c r="B9941" s="677" t="s">
        <v>6163</v>
      </c>
    </row>
    <row r="9942">
      <c r="A9942" s="761" t="s">
        <v>22650</v>
      </c>
      <c r="B9942" s="677" t="s">
        <v>6163</v>
      </c>
    </row>
    <row r="9943">
      <c r="A9943" s="761" t="s">
        <v>22651</v>
      </c>
      <c r="B9943" s="677" t="s">
        <v>6163</v>
      </c>
    </row>
    <row r="9944">
      <c r="A9944" s="761" t="s">
        <v>22652</v>
      </c>
      <c r="B9944" s="677" t="s">
        <v>6163</v>
      </c>
    </row>
    <row r="9945">
      <c r="A9945" s="761" t="s">
        <v>22653</v>
      </c>
      <c r="B9945" s="677" t="s">
        <v>6163</v>
      </c>
    </row>
    <row r="9946">
      <c r="A9946" s="761" t="s">
        <v>22654</v>
      </c>
      <c r="B9946" s="677" t="s">
        <v>6163</v>
      </c>
    </row>
    <row r="9947">
      <c r="A9947" s="761" t="s">
        <v>22655</v>
      </c>
      <c r="B9947" s="677" t="s">
        <v>6163</v>
      </c>
    </row>
    <row r="9948">
      <c r="A9948" s="761" t="s">
        <v>22656</v>
      </c>
      <c r="B9948" s="677" t="s">
        <v>6163</v>
      </c>
    </row>
    <row r="9949">
      <c r="A9949" s="761" t="s">
        <v>1599</v>
      </c>
      <c r="B9949" s="677" t="s">
        <v>6163</v>
      </c>
    </row>
    <row r="9950">
      <c r="A9950" s="761" t="s">
        <v>22657</v>
      </c>
      <c r="B9950" s="677" t="s">
        <v>6163</v>
      </c>
    </row>
    <row r="9951">
      <c r="A9951" s="761" t="s">
        <v>22658</v>
      </c>
      <c r="B9951" s="677" t="s">
        <v>6163</v>
      </c>
    </row>
    <row r="9952">
      <c r="A9952" s="761" t="s">
        <v>22659</v>
      </c>
      <c r="B9952" s="677" t="s">
        <v>6163</v>
      </c>
    </row>
    <row r="9953">
      <c r="A9953" s="761" t="s">
        <v>2180</v>
      </c>
      <c r="B9953" s="677" t="s">
        <v>6163</v>
      </c>
    </row>
    <row r="9954">
      <c r="A9954" s="761" t="s">
        <v>621</v>
      </c>
      <c r="B9954" s="677" t="s">
        <v>6163</v>
      </c>
    </row>
    <row r="9955">
      <c r="A9955" s="761" t="s">
        <v>22660</v>
      </c>
      <c r="B9955" s="677" t="s">
        <v>6163</v>
      </c>
    </row>
    <row r="9956">
      <c r="A9956" s="761" t="s">
        <v>22661</v>
      </c>
      <c r="B9956" s="677" t="s">
        <v>6163</v>
      </c>
    </row>
    <row r="9957">
      <c r="A9957" s="761" t="s">
        <v>22662</v>
      </c>
      <c r="B9957" s="677" t="s">
        <v>6163</v>
      </c>
    </row>
    <row r="9958">
      <c r="A9958" s="761" t="s">
        <v>22663</v>
      </c>
      <c r="B9958" s="677" t="s">
        <v>6163</v>
      </c>
    </row>
    <row r="9959">
      <c r="A9959" s="761" t="s">
        <v>22664</v>
      </c>
      <c r="B9959" s="677" t="s">
        <v>6163</v>
      </c>
    </row>
    <row r="9960">
      <c r="A9960" s="761" t="s">
        <v>22665</v>
      </c>
      <c r="B9960" s="677" t="s">
        <v>6163</v>
      </c>
    </row>
    <row r="9961">
      <c r="A9961" s="761" t="s">
        <v>22666</v>
      </c>
      <c r="B9961" s="677" t="s">
        <v>6163</v>
      </c>
    </row>
    <row r="9962">
      <c r="A9962" s="761" t="s">
        <v>1859</v>
      </c>
      <c r="B9962" s="677" t="s">
        <v>6163</v>
      </c>
    </row>
    <row r="9963">
      <c r="A9963" s="761" t="s">
        <v>22667</v>
      </c>
      <c r="B9963" s="677" t="s">
        <v>6163</v>
      </c>
    </row>
    <row r="9964">
      <c r="A9964" s="761" t="s">
        <v>22668</v>
      </c>
      <c r="B9964" s="677" t="s">
        <v>6163</v>
      </c>
    </row>
    <row r="9965">
      <c r="A9965" s="761" t="s">
        <v>22669</v>
      </c>
      <c r="B9965" s="677" t="s">
        <v>6163</v>
      </c>
    </row>
    <row r="9966">
      <c r="A9966" s="761" t="s">
        <v>22670</v>
      </c>
      <c r="B9966" s="677" t="s">
        <v>6163</v>
      </c>
    </row>
    <row r="9967">
      <c r="A9967" s="761" t="s">
        <v>22671</v>
      </c>
      <c r="B9967" s="677" t="s">
        <v>6163</v>
      </c>
    </row>
    <row r="9968">
      <c r="A9968" s="761" t="s">
        <v>10283</v>
      </c>
      <c r="B9968" s="677" t="s">
        <v>6163</v>
      </c>
    </row>
    <row r="9969">
      <c r="A9969" s="761" t="s">
        <v>22672</v>
      </c>
      <c r="B9969" s="677" t="s">
        <v>6163</v>
      </c>
    </row>
    <row r="9970">
      <c r="A9970" s="761" t="s">
        <v>22673</v>
      </c>
      <c r="B9970" s="677" t="s">
        <v>6163</v>
      </c>
    </row>
    <row r="9971">
      <c r="A9971" s="761" t="s">
        <v>22674</v>
      </c>
      <c r="B9971" s="677" t="s">
        <v>6163</v>
      </c>
    </row>
    <row r="9972">
      <c r="A9972" s="761" t="s">
        <v>22675</v>
      </c>
      <c r="B9972" s="677" t="s">
        <v>6163</v>
      </c>
    </row>
    <row r="9973">
      <c r="A9973" s="761" t="s">
        <v>22676</v>
      </c>
      <c r="B9973" s="677" t="s">
        <v>6163</v>
      </c>
    </row>
    <row r="9974">
      <c r="A9974" s="761" t="s">
        <v>22677</v>
      </c>
      <c r="B9974" s="677" t="s">
        <v>12953</v>
      </c>
    </row>
    <row r="9975">
      <c r="A9975" s="761" t="s">
        <v>22678</v>
      </c>
      <c r="B9975" s="677" t="s">
        <v>6163</v>
      </c>
    </row>
    <row r="9976">
      <c r="A9976" s="761" t="s">
        <v>22679</v>
      </c>
      <c r="B9976" s="677" t="s">
        <v>6163</v>
      </c>
    </row>
    <row r="9977">
      <c r="A9977" s="761" t="s">
        <v>22680</v>
      </c>
      <c r="B9977" s="677" t="s">
        <v>6163</v>
      </c>
    </row>
    <row r="9978">
      <c r="A9978" s="761" t="s">
        <v>22681</v>
      </c>
      <c r="B9978" s="677" t="s">
        <v>6163</v>
      </c>
    </row>
    <row r="9979">
      <c r="A9979" s="761" t="s">
        <v>22682</v>
      </c>
      <c r="B9979" s="677" t="s">
        <v>6163</v>
      </c>
    </row>
    <row r="9980">
      <c r="A9980" s="761" t="s">
        <v>22683</v>
      </c>
      <c r="B9980" s="677" t="s">
        <v>6163</v>
      </c>
    </row>
    <row r="9981">
      <c r="A9981" s="761" t="s">
        <v>22684</v>
      </c>
      <c r="B9981" s="677" t="s">
        <v>6163</v>
      </c>
    </row>
    <row r="9982">
      <c r="A9982" s="761" t="s">
        <v>22685</v>
      </c>
      <c r="B9982" s="677" t="s">
        <v>12953</v>
      </c>
    </row>
    <row r="9983">
      <c r="A9983" s="761" t="s">
        <v>22686</v>
      </c>
      <c r="B9983" s="677" t="s">
        <v>6163</v>
      </c>
    </row>
    <row r="9984">
      <c r="A9984" s="761" t="s">
        <v>22687</v>
      </c>
      <c r="B9984" s="677" t="s">
        <v>6163</v>
      </c>
    </row>
    <row r="9985">
      <c r="A9985" s="761" t="s">
        <v>22688</v>
      </c>
      <c r="B9985" s="677" t="s">
        <v>12953</v>
      </c>
    </row>
    <row r="9986">
      <c r="A9986" s="761" t="s">
        <v>22689</v>
      </c>
      <c r="B9986" s="677" t="s">
        <v>6163</v>
      </c>
    </row>
    <row r="9987">
      <c r="A9987" s="761" t="s">
        <v>22690</v>
      </c>
      <c r="B9987" s="677" t="s">
        <v>6163</v>
      </c>
    </row>
    <row r="9988">
      <c r="A9988" s="761" t="s">
        <v>22691</v>
      </c>
      <c r="B9988" s="677" t="s">
        <v>6163</v>
      </c>
    </row>
    <row r="9989">
      <c r="A9989" s="761" t="s">
        <v>22692</v>
      </c>
      <c r="B9989" s="677" t="s">
        <v>6163</v>
      </c>
    </row>
    <row r="9990">
      <c r="A9990" s="761" t="s">
        <v>22693</v>
      </c>
      <c r="B9990" s="677" t="s">
        <v>6163</v>
      </c>
    </row>
    <row r="9991">
      <c r="A9991" s="761" t="s">
        <v>22694</v>
      </c>
      <c r="B9991" s="677" t="s">
        <v>6163</v>
      </c>
    </row>
    <row r="9992">
      <c r="A9992" s="761" t="s">
        <v>22695</v>
      </c>
      <c r="B9992" s="677" t="s">
        <v>6163</v>
      </c>
    </row>
    <row r="9993">
      <c r="A9993" s="761" t="s">
        <v>22696</v>
      </c>
      <c r="B9993" s="677" t="s">
        <v>6163</v>
      </c>
    </row>
    <row r="9994">
      <c r="A9994" s="761" t="s">
        <v>22697</v>
      </c>
      <c r="B9994" s="677" t="s">
        <v>6163</v>
      </c>
    </row>
    <row r="9995">
      <c r="A9995" s="761" t="s">
        <v>22698</v>
      </c>
      <c r="B9995" s="677" t="s">
        <v>6163</v>
      </c>
    </row>
    <row r="9996">
      <c r="A9996" s="761" t="s">
        <v>22699</v>
      </c>
      <c r="B9996" s="677" t="s">
        <v>6163</v>
      </c>
    </row>
    <row r="9997">
      <c r="A9997" s="761" t="s">
        <v>22700</v>
      </c>
      <c r="B9997" s="677" t="s">
        <v>6163</v>
      </c>
    </row>
    <row r="9998">
      <c r="A9998" s="761" t="s">
        <v>22701</v>
      </c>
      <c r="B9998" s="677" t="s">
        <v>6163</v>
      </c>
    </row>
    <row r="9999">
      <c r="A9999" s="761" t="s">
        <v>22702</v>
      </c>
      <c r="B9999" s="677" t="s">
        <v>12953</v>
      </c>
    </row>
    <row r="10000">
      <c r="A10000" s="761" t="s">
        <v>22703</v>
      </c>
      <c r="B10000" s="677" t="s">
        <v>12953</v>
      </c>
    </row>
    <row r="10001">
      <c r="A10001" s="761" t="s">
        <v>22704</v>
      </c>
      <c r="B10001" s="677" t="s">
        <v>12953</v>
      </c>
    </row>
    <row r="10002">
      <c r="A10002" s="761" t="s">
        <v>22705</v>
      </c>
      <c r="B10002" s="677" t="s">
        <v>6163</v>
      </c>
    </row>
    <row r="10003">
      <c r="A10003" s="761" t="s">
        <v>22706</v>
      </c>
      <c r="B10003" s="677" t="s">
        <v>12953</v>
      </c>
    </row>
    <row r="10004">
      <c r="A10004" s="761" t="s">
        <v>22707</v>
      </c>
      <c r="B10004" s="677" t="s">
        <v>6163</v>
      </c>
    </row>
    <row r="10005">
      <c r="A10005" s="761" t="s">
        <v>22708</v>
      </c>
      <c r="B10005" s="677" t="s">
        <v>12953</v>
      </c>
    </row>
    <row r="10006">
      <c r="A10006" s="761" t="s">
        <v>22709</v>
      </c>
      <c r="B10006" s="677" t="s">
        <v>6163</v>
      </c>
    </row>
    <row r="10007">
      <c r="A10007" s="761" t="s">
        <v>22710</v>
      </c>
      <c r="B10007" s="677" t="s">
        <v>6163</v>
      </c>
    </row>
    <row r="10008">
      <c r="A10008" s="761" t="s">
        <v>22711</v>
      </c>
      <c r="B10008" s="677" t="s">
        <v>6163</v>
      </c>
    </row>
    <row r="10009">
      <c r="A10009" s="761" t="s">
        <v>22712</v>
      </c>
      <c r="B10009" s="677" t="s">
        <v>6163</v>
      </c>
    </row>
    <row r="10010">
      <c r="A10010" s="761" t="s">
        <v>22713</v>
      </c>
      <c r="B10010" s="677" t="s">
        <v>6163</v>
      </c>
    </row>
    <row r="10011">
      <c r="A10011" s="761" t="s">
        <v>22714</v>
      </c>
      <c r="B10011" s="677" t="s">
        <v>12953</v>
      </c>
    </row>
    <row r="10012">
      <c r="A10012" s="761" t="s">
        <v>22715</v>
      </c>
      <c r="B10012" s="677" t="s">
        <v>12953</v>
      </c>
    </row>
    <row r="10013">
      <c r="A10013" s="761" t="s">
        <v>22716</v>
      </c>
      <c r="B10013" s="677" t="s">
        <v>6163</v>
      </c>
    </row>
    <row r="10014">
      <c r="A10014" s="761" t="s">
        <v>22717</v>
      </c>
      <c r="B10014" s="677" t="s">
        <v>6163</v>
      </c>
    </row>
    <row r="10015">
      <c r="A10015" s="761" t="s">
        <v>22718</v>
      </c>
      <c r="B10015" s="677" t="s">
        <v>6163</v>
      </c>
    </row>
    <row r="10016">
      <c r="A10016" s="761" t="s">
        <v>22719</v>
      </c>
      <c r="B10016" s="677" t="s">
        <v>6163</v>
      </c>
    </row>
    <row r="10017">
      <c r="A10017" s="761" t="s">
        <v>22720</v>
      </c>
      <c r="B10017" s="677" t="s">
        <v>6163</v>
      </c>
    </row>
    <row r="10018">
      <c r="A10018" s="761" t="s">
        <v>22721</v>
      </c>
      <c r="B10018" s="677" t="s">
        <v>6163</v>
      </c>
    </row>
    <row r="10019">
      <c r="A10019" s="761" t="s">
        <v>22722</v>
      </c>
      <c r="B10019" s="677" t="s">
        <v>6163</v>
      </c>
    </row>
    <row r="10020">
      <c r="A10020" s="761" t="s">
        <v>22723</v>
      </c>
      <c r="B10020" s="677" t="s">
        <v>6163</v>
      </c>
    </row>
    <row r="10021">
      <c r="A10021" s="761" t="s">
        <v>22724</v>
      </c>
      <c r="B10021" s="677" t="s">
        <v>6163</v>
      </c>
    </row>
    <row r="10022">
      <c r="A10022" s="761" t="s">
        <v>22725</v>
      </c>
      <c r="B10022" s="677" t="s">
        <v>6163</v>
      </c>
    </row>
    <row r="10023">
      <c r="A10023" s="761" t="s">
        <v>22726</v>
      </c>
      <c r="B10023" s="677" t="s">
        <v>6163</v>
      </c>
    </row>
    <row r="10024">
      <c r="A10024" s="761" t="s">
        <v>22727</v>
      </c>
      <c r="B10024" s="677" t="s">
        <v>12953</v>
      </c>
    </row>
    <row r="10025">
      <c r="A10025" s="761" t="s">
        <v>22728</v>
      </c>
      <c r="B10025" s="677" t="s">
        <v>6163</v>
      </c>
    </row>
    <row r="10026">
      <c r="A10026" s="761" t="s">
        <v>22729</v>
      </c>
      <c r="B10026" s="677" t="s">
        <v>6163</v>
      </c>
    </row>
    <row r="10027">
      <c r="A10027" s="761" t="s">
        <v>22730</v>
      </c>
      <c r="B10027" s="677" t="s">
        <v>6163</v>
      </c>
    </row>
    <row r="10028">
      <c r="A10028" s="761" t="s">
        <v>22731</v>
      </c>
      <c r="B10028" s="677" t="s">
        <v>6163</v>
      </c>
    </row>
    <row r="10029">
      <c r="A10029" s="761" t="s">
        <v>22732</v>
      </c>
      <c r="B10029" s="677" t="s">
        <v>12953</v>
      </c>
    </row>
    <row r="10030">
      <c r="A10030" s="761" t="s">
        <v>22733</v>
      </c>
      <c r="B10030" s="677" t="s">
        <v>6163</v>
      </c>
    </row>
    <row r="10031">
      <c r="A10031" s="761" t="s">
        <v>22734</v>
      </c>
      <c r="B10031" s="677" t="s">
        <v>12953</v>
      </c>
    </row>
    <row r="10032">
      <c r="A10032" s="761" t="s">
        <v>22735</v>
      </c>
      <c r="B10032" s="677" t="s">
        <v>6163</v>
      </c>
    </row>
    <row r="10033">
      <c r="A10033" s="761" t="s">
        <v>22736</v>
      </c>
      <c r="B10033" s="677" t="s">
        <v>6163</v>
      </c>
    </row>
    <row r="10034">
      <c r="A10034" s="761" t="s">
        <v>22737</v>
      </c>
      <c r="B10034" s="677" t="s">
        <v>6163</v>
      </c>
    </row>
    <row r="10035">
      <c r="A10035" s="761" t="s">
        <v>22738</v>
      </c>
      <c r="B10035" s="677" t="s">
        <v>6163</v>
      </c>
    </row>
    <row r="10036">
      <c r="A10036" s="761" t="s">
        <v>22739</v>
      </c>
      <c r="B10036" s="677" t="s">
        <v>6163</v>
      </c>
    </row>
    <row r="10037">
      <c r="A10037" s="761" t="s">
        <v>22740</v>
      </c>
      <c r="B10037" s="677" t="s">
        <v>12953</v>
      </c>
    </row>
    <row r="10038">
      <c r="A10038" s="761" t="s">
        <v>22741</v>
      </c>
      <c r="B10038" s="677" t="s">
        <v>6163</v>
      </c>
    </row>
    <row r="10039">
      <c r="A10039" s="761" t="s">
        <v>22742</v>
      </c>
      <c r="B10039" s="677" t="s">
        <v>6163</v>
      </c>
    </row>
    <row r="10040">
      <c r="A10040" s="761" t="s">
        <v>22743</v>
      </c>
      <c r="B10040" s="677" t="s">
        <v>6163</v>
      </c>
    </row>
    <row r="10041">
      <c r="A10041" s="761" t="s">
        <v>22744</v>
      </c>
      <c r="B10041" s="677" t="s">
        <v>6163</v>
      </c>
    </row>
    <row r="10042">
      <c r="A10042" s="761" t="s">
        <v>22745</v>
      </c>
      <c r="B10042" s="677" t="s">
        <v>6163</v>
      </c>
    </row>
    <row r="10043">
      <c r="A10043" s="761" t="s">
        <v>22746</v>
      </c>
      <c r="B10043" s="677" t="s">
        <v>6163</v>
      </c>
    </row>
    <row r="10044">
      <c r="A10044" s="761" t="s">
        <v>22747</v>
      </c>
      <c r="B10044" s="677" t="s">
        <v>6163</v>
      </c>
    </row>
    <row r="10045">
      <c r="A10045" s="761" t="s">
        <v>22748</v>
      </c>
      <c r="B10045" s="677" t="s">
        <v>12953</v>
      </c>
    </row>
    <row r="10046">
      <c r="A10046" s="761" t="s">
        <v>22749</v>
      </c>
      <c r="B10046" s="677" t="s">
        <v>6163</v>
      </c>
    </row>
    <row r="10047">
      <c r="A10047" s="761" t="s">
        <v>22750</v>
      </c>
      <c r="B10047" s="677" t="s">
        <v>6163</v>
      </c>
    </row>
    <row r="10048">
      <c r="A10048" s="761" t="s">
        <v>22751</v>
      </c>
      <c r="B10048" s="677" t="s">
        <v>6163</v>
      </c>
    </row>
    <row r="10049">
      <c r="A10049" s="761" t="s">
        <v>22752</v>
      </c>
      <c r="B10049" s="677" t="s">
        <v>6163</v>
      </c>
    </row>
    <row r="10050">
      <c r="A10050" s="761" t="s">
        <v>22753</v>
      </c>
      <c r="B10050" s="677" t="s">
        <v>6163</v>
      </c>
    </row>
    <row r="10051">
      <c r="A10051" s="761" t="s">
        <v>22754</v>
      </c>
      <c r="B10051" s="677" t="s">
        <v>6163</v>
      </c>
    </row>
    <row r="10052">
      <c r="A10052" s="761" t="s">
        <v>22755</v>
      </c>
      <c r="B10052" s="677" t="s">
        <v>6163</v>
      </c>
    </row>
    <row r="10053">
      <c r="A10053" s="761" t="s">
        <v>22756</v>
      </c>
      <c r="B10053" s="677" t="s">
        <v>6163</v>
      </c>
    </row>
    <row r="10054">
      <c r="A10054" s="761" t="s">
        <v>22757</v>
      </c>
      <c r="B10054" s="677" t="s">
        <v>6163</v>
      </c>
    </row>
    <row r="10055">
      <c r="A10055" s="761" t="s">
        <v>22758</v>
      </c>
      <c r="B10055" s="677" t="s">
        <v>6163</v>
      </c>
    </row>
    <row r="10056">
      <c r="A10056" s="761" t="s">
        <v>22759</v>
      </c>
      <c r="B10056" s="677" t="s">
        <v>6163</v>
      </c>
    </row>
    <row r="10057">
      <c r="A10057" s="761" t="s">
        <v>22760</v>
      </c>
      <c r="B10057" s="677" t="s">
        <v>6163</v>
      </c>
    </row>
    <row r="10058">
      <c r="A10058" s="761" t="s">
        <v>22761</v>
      </c>
      <c r="B10058" s="677" t="s">
        <v>6163</v>
      </c>
    </row>
    <row r="10059">
      <c r="A10059" s="761" t="s">
        <v>22762</v>
      </c>
      <c r="B10059" s="677" t="s">
        <v>6163</v>
      </c>
    </row>
    <row r="10060">
      <c r="A10060" s="761" t="s">
        <v>22763</v>
      </c>
      <c r="B10060" s="677" t="s">
        <v>6163</v>
      </c>
    </row>
    <row r="10061">
      <c r="A10061" s="761" t="s">
        <v>22764</v>
      </c>
      <c r="B10061" s="677" t="s">
        <v>12953</v>
      </c>
    </row>
    <row r="10062">
      <c r="A10062" s="761" t="s">
        <v>22765</v>
      </c>
      <c r="B10062" s="677" t="s">
        <v>6163</v>
      </c>
    </row>
    <row r="10063">
      <c r="A10063" s="761" t="s">
        <v>22766</v>
      </c>
      <c r="B10063" s="677" t="s">
        <v>6163</v>
      </c>
    </row>
    <row r="10064">
      <c r="A10064" s="761" t="s">
        <v>22767</v>
      </c>
      <c r="B10064" s="677" t="s">
        <v>6163</v>
      </c>
    </row>
    <row r="10065">
      <c r="A10065" s="761" t="s">
        <v>22768</v>
      </c>
      <c r="B10065" s="677" t="s">
        <v>6163</v>
      </c>
    </row>
    <row r="10066">
      <c r="A10066" s="761" t="s">
        <v>22769</v>
      </c>
      <c r="B10066" s="677" t="s">
        <v>6163</v>
      </c>
    </row>
    <row r="10067">
      <c r="A10067" s="761" t="s">
        <v>22770</v>
      </c>
      <c r="B10067" s="677" t="s">
        <v>6163</v>
      </c>
    </row>
    <row r="10068">
      <c r="A10068" s="761" t="s">
        <v>22771</v>
      </c>
      <c r="B10068" s="677" t="s">
        <v>6163</v>
      </c>
    </row>
    <row r="10069">
      <c r="A10069" s="761" t="s">
        <v>22772</v>
      </c>
      <c r="B10069" s="677" t="s">
        <v>6163</v>
      </c>
    </row>
    <row r="10070">
      <c r="A10070" s="761" t="s">
        <v>22773</v>
      </c>
      <c r="B10070" s="677" t="s">
        <v>6163</v>
      </c>
    </row>
    <row r="10071">
      <c r="A10071" s="761" t="s">
        <v>22774</v>
      </c>
      <c r="B10071" s="677" t="s">
        <v>6163</v>
      </c>
    </row>
    <row r="10072">
      <c r="A10072" s="761" t="s">
        <v>22775</v>
      </c>
      <c r="B10072" s="677" t="s">
        <v>6163</v>
      </c>
    </row>
    <row r="10073">
      <c r="A10073" s="761" t="s">
        <v>22776</v>
      </c>
      <c r="B10073" s="677" t="s">
        <v>6163</v>
      </c>
    </row>
    <row r="10074">
      <c r="A10074" s="761" t="s">
        <v>22777</v>
      </c>
      <c r="B10074" s="677" t="s">
        <v>12953</v>
      </c>
    </row>
    <row r="10075">
      <c r="A10075" s="761" t="s">
        <v>22778</v>
      </c>
      <c r="B10075" s="677" t="s">
        <v>12953</v>
      </c>
    </row>
    <row r="10076">
      <c r="A10076" s="761" t="s">
        <v>22779</v>
      </c>
      <c r="B10076" s="677" t="s">
        <v>6163</v>
      </c>
    </row>
    <row r="10077">
      <c r="A10077" s="761" t="s">
        <v>22780</v>
      </c>
      <c r="B10077" s="677" t="s">
        <v>6163</v>
      </c>
    </row>
    <row r="10078">
      <c r="A10078" s="761" t="s">
        <v>22781</v>
      </c>
      <c r="B10078" s="677" t="s">
        <v>6163</v>
      </c>
    </row>
    <row r="10079">
      <c r="A10079" s="761" t="s">
        <v>22782</v>
      </c>
      <c r="B10079" s="677" t="s">
        <v>6163</v>
      </c>
    </row>
    <row r="10080">
      <c r="A10080" s="761" t="s">
        <v>22783</v>
      </c>
      <c r="B10080" s="677" t="s">
        <v>6163</v>
      </c>
    </row>
    <row r="10081">
      <c r="A10081" s="761" t="s">
        <v>22784</v>
      </c>
      <c r="B10081" s="677" t="s">
        <v>6163</v>
      </c>
    </row>
    <row r="10082">
      <c r="A10082" s="761" t="s">
        <v>22785</v>
      </c>
      <c r="B10082" s="677" t="s">
        <v>6163</v>
      </c>
    </row>
    <row r="10083">
      <c r="A10083" s="761" t="s">
        <v>22786</v>
      </c>
      <c r="B10083" s="677" t="s">
        <v>6163</v>
      </c>
    </row>
    <row r="10084">
      <c r="A10084" s="761" t="s">
        <v>22787</v>
      </c>
      <c r="B10084" s="677" t="s">
        <v>6163</v>
      </c>
    </row>
    <row r="10085">
      <c r="A10085" s="761" t="s">
        <v>22788</v>
      </c>
      <c r="B10085" s="677" t="s">
        <v>6163</v>
      </c>
    </row>
    <row r="10086">
      <c r="A10086" s="761" t="s">
        <v>2891</v>
      </c>
      <c r="B10086" s="677" t="s">
        <v>6163</v>
      </c>
    </row>
    <row r="10087">
      <c r="A10087" s="761" t="s">
        <v>22789</v>
      </c>
      <c r="B10087" s="677" t="s">
        <v>12953</v>
      </c>
    </row>
    <row r="10088">
      <c r="A10088" s="761" t="s">
        <v>22790</v>
      </c>
      <c r="B10088" s="677" t="s">
        <v>6163</v>
      </c>
    </row>
    <row r="10089">
      <c r="A10089" s="761" t="s">
        <v>22791</v>
      </c>
      <c r="B10089" s="677" t="s">
        <v>6163</v>
      </c>
    </row>
    <row r="10090">
      <c r="A10090" s="761" t="s">
        <v>22792</v>
      </c>
      <c r="B10090" s="677" t="s">
        <v>6163</v>
      </c>
    </row>
    <row r="10091">
      <c r="A10091" s="761" t="s">
        <v>22793</v>
      </c>
      <c r="B10091" s="677" t="s">
        <v>6163</v>
      </c>
    </row>
    <row r="10092">
      <c r="A10092" s="761" t="s">
        <v>22794</v>
      </c>
      <c r="B10092" s="677" t="s">
        <v>6163</v>
      </c>
    </row>
    <row r="10093">
      <c r="A10093" s="761" t="s">
        <v>22795</v>
      </c>
      <c r="B10093" s="677" t="s">
        <v>6163</v>
      </c>
    </row>
    <row r="10094">
      <c r="A10094" s="761" t="s">
        <v>22796</v>
      </c>
      <c r="B10094" s="677" t="s">
        <v>6163</v>
      </c>
    </row>
    <row r="10095">
      <c r="A10095" s="761" t="s">
        <v>22797</v>
      </c>
      <c r="B10095" s="677" t="s">
        <v>6163</v>
      </c>
    </row>
    <row r="10096">
      <c r="A10096" s="761" t="s">
        <v>22798</v>
      </c>
      <c r="B10096" s="677" t="s">
        <v>6163</v>
      </c>
    </row>
    <row r="10097">
      <c r="A10097" s="761" t="s">
        <v>22799</v>
      </c>
      <c r="B10097" s="677" t="s">
        <v>6163</v>
      </c>
    </row>
    <row r="10098">
      <c r="A10098" s="761" t="s">
        <v>22800</v>
      </c>
      <c r="B10098" s="677" t="s">
        <v>6163</v>
      </c>
    </row>
    <row r="10099">
      <c r="A10099" s="761" t="s">
        <v>22801</v>
      </c>
      <c r="B10099" s="677" t="s">
        <v>6163</v>
      </c>
    </row>
    <row r="10100">
      <c r="A10100" s="761" t="s">
        <v>22802</v>
      </c>
      <c r="B10100" s="677" t="s">
        <v>12953</v>
      </c>
    </row>
    <row r="10101">
      <c r="A10101" s="761" t="s">
        <v>22803</v>
      </c>
      <c r="B10101" s="677" t="s">
        <v>6163</v>
      </c>
    </row>
    <row r="10102">
      <c r="A10102" s="761" t="s">
        <v>22804</v>
      </c>
      <c r="B10102" s="677" t="s">
        <v>6163</v>
      </c>
    </row>
    <row r="10103">
      <c r="A10103" s="761" t="s">
        <v>22805</v>
      </c>
      <c r="B10103" s="677" t="s">
        <v>12953</v>
      </c>
    </row>
    <row r="10104">
      <c r="A10104" s="761" t="s">
        <v>22806</v>
      </c>
      <c r="B10104" s="677" t="s">
        <v>6163</v>
      </c>
    </row>
    <row r="10105">
      <c r="A10105" s="761" t="s">
        <v>22807</v>
      </c>
      <c r="B10105" s="677" t="s">
        <v>12953</v>
      </c>
    </row>
    <row r="10106">
      <c r="A10106" s="761" t="s">
        <v>1286</v>
      </c>
      <c r="B10106" s="677" t="s">
        <v>6163</v>
      </c>
    </row>
    <row r="10107">
      <c r="A10107" s="761" t="s">
        <v>22808</v>
      </c>
      <c r="B10107" s="677" t="s">
        <v>12953</v>
      </c>
    </row>
    <row r="10108">
      <c r="A10108" s="761" t="s">
        <v>22809</v>
      </c>
      <c r="B10108" s="677" t="s">
        <v>6163</v>
      </c>
    </row>
    <row r="10109">
      <c r="A10109" s="761" t="s">
        <v>22810</v>
      </c>
      <c r="B10109" s="677" t="s">
        <v>6163</v>
      </c>
    </row>
    <row r="10110">
      <c r="A10110" s="761" t="s">
        <v>22811</v>
      </c>
      <c r="B10110" s="677" t="s">
        <v>6163</v>
      </c>
    </row>
    <row r="10111">
      <c r="A10111" s="761" t="s">
        <v>22812</v>
      </c>
      <c r="B10111" s="677" t="s">
        <v>6163</v>
      </c>
    </row>
    <row r="10112">
      <c r="A10112" s="761" t="s">
        <v>10071</v>
      </c>
      <c r="B10112" s="677" t="s">
        <v>6163</v>
      </c>
    </row>
    <row r="10113">
      <c r="A10113" s="761" t="s">
        <v>22813</v>
      </c>
      <c r="B10113" s="677" t="s">
        <v>6163</v>
      </c>
    </row>
    <row r="10114">
      <c r="A10114" s="761" t="s">
        <v>22814</v>
      </c>
      <c r="B10114" s="677" t="s">
        <v>6163</v>
      </c>
    </row>
    <row r="10115">
      <c r="A10115" s="761" t="s">
        <v>22815</v>
      </c>
      <c r="B10115" s="677" t="s">
        <v>6163</v>
      </c>
    </row>
    <row r="10116">
      <c r="A10116" s="761" t="s">
        <v>22816</v>
      </c>
      <c r="B10116" s="677" t="s">
        <v>6163</v>
      </c>
    </row>
    <row r="10117">
      <c r="A10117" s="761" t="s">
        <v>22817</v>
      </c>
      <c r="B10117" s="677" t="s">
        <v>6163</v>
      </c>
    </row>
    <row r="10118">
      <c r="A10118" s="761" t="s">
        <v>22818</v>
      </c>
      <c r="B10118" s="677" t="s">
        <v>6163</v>
      </c>
    </row>
    <row r="10119">
      <c r="A10119" s="761" t="s">
        <v>22819</v>
      </c>
      <c r="B10119" s="677" t="s">
        <v>12953</v>
      </c>
    </row>
    <row r="10120">
      <c r="A10120" s="761" t="s">
        <v>22820</v>
      </c>
      <c r="B10120" s="677" t="s">
        <v>12953</v>
      </c>
    </row>
    <row r="10121">
      <c r="A10121" s="761" t="s">
        <v>7980</v>
      </c>
      <c r="B10121" s="677" t="s">
        <v>6163</v>
      </c>
    </row>
    <row r="10122">
      <c r="A10122" s="761" t="s">
        <v>22821</v>
      </c>
      <c r="B10122" s="677" t="s">
        <v>6163</v>
      </c>
    </row>
    <row r="10123">
      <c r="A10123" s="761" t="s">
        <v>22822</v>
      </c>
      <c r="B10123" s="677" t="s">
        <v>6163</v>
      </c>
    </row>
    <row r="10124">
      <c r="A10124" s="761" t="s">
        <v>22823</v>
      </c>
      <c r="B10124" s="677" t="s">
        <v>6163</v>
      </c>
    </row>
    <row r="10125">
      <c r="A10125" s="761" t="s">
        <v>22824</v>
      </c>
      <c r="B10125" s="677" t="s">
        <v>6163</v>
      </c>
    </row>
    <row r="10126">
      <c r="A10126" s="761" t="s">
        <v>22825</v>
      </c>
      <c r="B10126" s="677" t="s">
        <v>6163</v>
      </c>
    </row>
    <row r="10127">
      <c r="A10127" s="761" t="s">
        <v>22826</v>
      </c>
      <c r="B10127" s="677" t="s">
        <v>6163</v>
      </c>
    </row>
    <row r="10128">
      <c r="A10128" s="761" t="s">
        <v>22827</v>
      </c>
      <c r="B10128" s="677" t="s">
        <v>6163</v>
      </c>
    </row>
    <row r="10129">
      <c r="A10129" s="761" t="s">
        <v>22828</v>
      </c>
      <c r="B10129" s="677" t="s">
        <v>6163</v>
      </c>
    </row>
    <row r="10130">
      <c r="A10130" s="761" t="s">
        <v>22829</v>
      </c>
      <c r="B10130" s="677" t="s">
        <v>6163</v>
      </c>
    </row>
    <row r="10131">
      <c r="A10131" s="761" t="s">
        <v>22830</v>
      </c>
      <c r="B10131" s="677" t="s">
        <v>6163</v>
      </c>
    </row>
    <row r="10132">
      <c r="A10132" s="761" t="s">
        <v>22831</v>
      </c>
      <c r="B10132" s="677" t="s">
        <v>6163</v>
      </c>
    </row>
    <row r="10133">
      <c r="A10133" s="761" t="s">
        <v>22832</v>
      </c>
      <c r="B10133" s="677" t="s">
        <v>12953</v>
      </c>
    </row>
    <row r="10134">
      <c r="A10134" s="761" t="s">
        <v>22833</v>
      </c>
      <c r="B10134" s="677" t="s">
        <v>6163</v>
      </c>
    </row>
    <row r="10135">
      <c r="A10135" s="761" t="s">
        <v>22834</v>
      </c>
      <c r="B10135" s="677" t="s">
        <v>6163</v>
      </c>
    </row>
    <row r="10136">
      <c r="A10136" s="761" t="s">
        <v>22835</v>
      </c>
      <c r="B10136" s="677" t="s">
        <v>6163</v>
      </c>
    </row>
    <row r="10137">
      <c r="A10137" s="761" t="s">
        <v>22836</v>
      </c>
      <c r="B10137" s="677" t="s">
        <v>6163</v>
      </c>
    </row>
    <row r="10138">
      <c r="A10138" s="761" t="s">
        <v>22837</v>
      </c>
      <c r="B10138" s="677" t="s">
        <v>6163</v>
      </c>
    </row>
    <row r="10139">
      <c r="A10139" s="761" t="s">
        <v>22838</v>
      </c>
      <c r="B10139" s="677" t="s">
        <v>6163</v>
      </c>
    </row>
    <row r="10140">
      <c r="A10140" s="761" t="s">
        <v>22839</v>
      </c>
      <c r="B10140" s="677" t="s">
        <v>12953</v>
      </c>
    </row>
    <row r="10141">
      <c r="A10141" s="761" t="s">
        <v>22840</v>
      </c>
      <c r="B10141" s="677" t="s">
        <v>12953</v>
      </c>
    </row>
    <row r="10142">
      <c r="A10142" s="761" t="s">
        <v>22841</v>
      </c>
      <c r="B10142" s="677" t="s">
        <v>6163</v>
      </c>
    </row>
    <row r="10143">
      <c r="A10143" s="761" t="s">
        <v>22842</v>
      </c>
      <c r="B10143" s="677" t="s">
        <v>6163</v>
      </c>
    </row>
    <row r="10144">
      <c r="A10144" s="761" t="s">
        <v>22843</v>
      </c>
      <c r="B10144" s="677" t="s">
        <v>6163</v>
      </c>
    </row>
    <row r="10145">
      <c r="A10145" s="761" t="s">
        <v>22844</v>
      </c>
      <c r="B10145" s="677" t="s">
        <v>6163</v>
      </c>
    </row>
    <row r="10146">
      <c r="A10146" s="761" t="s">
        <v>22845</v>
      </c>
      <c r="B10146" s="677" t="s">
        <v>6163</v>
      </c>
    </row>
    <row r="10147">
      <c r="A10147" s="761" t="s">
        <v>22846</v>
      </c>
      <c r="B10147" s="677" t="s">
        <v>12953</v>
      </c>
    </row>
    <row r="10148">
      <c r="A10148" s="761" t="s">
        <v>22847</v>
      </c>
      <c r="B10148" s="677" t="s">
        <v>6163</v>
      </c>
    </row>
    <row r="10149">
      <c r="A10149" s="761" t="s">
        <v>22848</v>
      </c>
      <c r="B10149" s="677" t="s">
        <v>6163</v>
      </c>
    </row>
    <row r="10150">
      <c r="A10150" s="761" t="s">
        <v>1950</v>
      </c>
      <c r="B10150" s="677" t="s">
        <v>6163</v>
      </c>
    </row>
    <row r="10151">
      <c r="A10151" s="761" t="s">
        <v>22849</v>
      </c>
      <c r="B10151" s="677" t="s">
        <v>6163</v>
      </c>
    </row>
    <row r="10152">
      <c r="A10152" s="761" t="s">
        <v>22850</v>
      </c>
      <c r="B10152" s="677" t="s">
        <v>6163</v>
      </c>
    </row>
    <row r="10153">
      <c r="A10153" s="761" t="s">
        <v>22851</v>
      </c>
      <c r="B10153" s="677" t="s">
        <v>6163</v>
      </c>
    </row>
    <row r="10154">
      <c r="A10154" s="761" t="s">
        <v>22852</v>
      </c>
      <c r="B10154" s="677" t="s">
        <v>6163</v>
      </c>
    </row>
    <row r="10155">
      <c r="A10155" s="761" t="s">
        <v>22853</v>
      </c>
      <c r="B10155" s="677" t="s">
        <v>6163</v>
      </c>
    </row>
    <row r="10156">
      <c r="A10156" s="761" t="s">
        <v>22854</v>
      </c>
      <c r="B10156" s="677" t="s">
        <v>6163</v>
      </c>
    </row>
    <row r="10157">
      <c r="A10157" s="761" t="s">
        <v>22855</v>
      </c>
      <c r="B10157" s="677" t="s">
        <v>6163</v>
      </c>
    </row>
    <row r="10158">
      <c r="A10158" s="761" t="s">
        <v>22856</v>
      </c>
      <c r="B10158" s="677" t="s">
        <v>6163</v>
      </c>
    </row>
    <row r="10159">
      <c r="A10159" s="761" t="s">
        <v>22857</v>
      </c>
      <c r="B10159" s="677" t="s">
        <v>6163</v>
      </c>
    </row>
    <row r="10160">
      <c r="A10160" s="761" t="s">
        <v>22858</v>
      </c>
      <c r="B10160" s="677" t="s">
        <v>6163</v>
      </c>
    </row>
    <row r="10161">
      <c r="A10161" s="761" t="s">
        <v>22859</v>
      </c>
      <c r="B10161" s="677" t="s">
        <v>6163</v>
      </c>
    </row>
    <row r="10162">
      <c r="A10162" s="761" t="s">
        <v>22860</v>
      </c>
      <c r="B10162" s="677" t="s">
        <v>12953</v>
      </c>
    </row>
    <row r="10163">
      <c r="A10163" s="761" t="s">
        <v>22861</v>
      </c>
      <c r="B10163" s="677" t="s">
        <v>12953</v>
      </c>
    </row>
    <row r="10164">
      <c r="A10164" s="761" t="s">
        <v>22862</v>
      </c>
      <c r="B10164" s="677" t="s">
        <v>12953</v>
      </c>
    </row>
    <row r="10165">
      <c r="A10165" s="761" t="s">
        <v>22863</v>
      </c>
      <c r="B10165" s="677" t="s">
        <v>6163</v>
      </c>
    </row>
    <row r="10166">
      <c r="A10166" s="761" t="s">
        <v>22864</v>
      </c>
      <c r="B10166" s="677" t="s">
        <v>6163</v>
      </c>
    </row>
    <row r="10167">
      <c r="A10167" s="761" t="s">
        <v>22865</v>
      </c>
      <c r="B10167" s="677" t="s">
        <v>6163</v>
      </c>
    </row>
    <row r="10168">
      <c r="A10168" s="761" t="s">
        <v>22866</v>
      </c>
      <c r="B10168" s="677" t="s">
        <v>6163</v>
      </c>
    </row>
    <row r="10169">
      <c r="A10169" s="761" t="s">
        <v>22867</v>
      </c>
      <c r="B10169" s="677" t="s">
        <v>6163</v>
      </c>
    </row>
    <row r="10170">
      <c r="A10170" s="761" t="s">
        <v>22868</v>
      </c>
      <c r="B10170" s="677" t="s">
        <v>6163</v>
      </c>
    </row>
    <row r="10171">
      <c r="A10171" s="761" t="s">
        <v>22869</v>
      </c>
      <c r="B10171" s="677" t="s">
        <v>6163</v>
      </c>
    </row>
    <row r="10172">
      <c r="A10172" s="761" t="s">
        <v>22870</v>
      </c>
      <c r="B10172" s="677" t="s">
        <v>12953</v>
      </c>
    </row>
    <row r="10173">
      <c r="A10173" s="761" t="s">
        <v>22871</v>
      </c>
      <c r="B10173" s="677" t="s">
        <v>6163</v>
      </c>
    </row>
    <row r="10174">
      <c r="A10174" s="761" t="s">
        <v>22872</v>
      </c>
      <c r="B10174" s="677" t="s">
        <v>6163</v>
      </c>
    </row>
    <row r="10175">
      <c r="A10175" s="761" t="s">
        <v>22873</v>
      </c>
      <c r="B10175" s="677" t="s">
        <v>6163</v>
      </c>
    </row>
    <row r="10176">
      <c r="A10176" s="761" t="s">
        <v>22874</v>
      </c>
      <c r="B10176" s="677" t="s">
        <v>6163</v>
      </c>
    </row>
    <row r="10177">
      <c r="A10177" s="761" t="s">
        <v>22875</v>
      </c>
      <c r="B10177" s="677" t="s">
        <v>6163</v>
      </c>
    </row>
    <row r="10178">
      <c r="A10178" s="761" t="s">
        <v>22876</v>
      </c>
      <c r="B10178" s="677" t="s">
        <v>6163</v>
      </c>
    </row>
    <row r="10179">
      <c r="A10179" s="761" t="s">
        <v>22877</v>
      </c>
      <c r="B10179" s="677" t="s">
        <v>6163</v>
      </c>
    </row>
    <row r="10180">
      <c r="A10180" s="761" t="s">
        <v>22878</v>
      </c>
      <c r="B10180" s="677" t="s">
        <v>12953</v>
      </c>
    </row>
    <row r="10181">
      <c r="A10181" s="761" t="s">
        <v>22879</v>
      </c>
      <c r="B10181" s="677" t="s">
        <v>6163</v>
      </c>
    </row>
    <row r="10182">
      <c r="A10182" s="761" t="s">
        <v>22880</v>
      </c>
      <c r="B10182" s="677" t="s">
        <v>6163</v>
      </c>
    </row>
    <row r="10183">
      <c r="A10183" s="761" t="s">
        <v>22881</v>
      </c>
      <c r="B10183" s="677" t="s">
        <v>6163</v>
      </c>
    </row>
    <row r="10184">
      <c r="A10184" s="761" t="s">
        <v>22882</v>
      </c>
      <c r="B10184" s="677" t="s">
        <v>6163</v>
      </c>
    </row>
    <row r="10185">
      <c r="A10185" s="761" t="s">
        <v>22883</v>
      </c>
      <c r="B10185" s="677" t="s">
        <v>6163</v>
      </c>
    </row>
    <row r="10186">
      <c r="A10186" s="761" t="s">
        <v>22884</v>
      </c>
      <c r="B10186" s="677" t="s">
        <v>6163</v>
      </c>
    </row>
    <row r="10187">
      <c r="A10187" s="761" t="s">
        <v>22885</v>
      </c>
      <c r="B10187" s="677" t="s">
        <v>6163</v>
      </c>
    </row>
    <row r="10188">
      <c r="A10188" s="761" t="s">
        <v>22886</v>
      </c>
      <c r="B10188" s="677" t="s">
        <v>6163</v>
      </c>
    </row>
    <row r="10189">
      <c r="A10189" s="761" t="s">
        <v>22887</v>
      </c>
      <c r="B10189" s="677" t="s">
        <v>6163</v>
      </c>
    </row>
    <row r="10190">
      <c r="A10190" s="761" t="s">
        <v>22888</v>
      </c>
      <c r="B10190" s="677" t="s">
        <v>6163</v>
      </c>
    </row>
    <row r="10191">
      <c r="A10191" s="761" t="s">
        <v>22889</v>
      </c>
      <c r="B10191" s="677" t="s">
        <v>6163</v>
      </c>
    </row>
    <row r="10192">
      <c r="A10192" s="761" t="s">
        <v>22890</v>
      </c>
      <c r="B10192" s="677" t="s">
        <v>12953</v>
      </c>
    </row>
    <row r="10193">
      <c r="A10193" s="761" t="s">
        <v>22891</v>
      </c>
      <c r="B10193" s="677" t="s">
        <v>6163</v>
      </c>
    </row>
    <row r="10194">
      <c r="A10194" s="761" t="s">
        <v>22892</v>
      </c>
      <c r="B10194" s="677" t="s">
        <v>6163</v>
      </c>
    </row>
    <row r="10195">
      <c r="A10195" s="761" t="s">
        <v>22893</v>
      </c>
      <c r="B10195" s="677" t="s">
        <v>6163</v>
      </c>
    </row>
    <row r="10196">
      <c r="A10196" s="761" t="s">
        <v>22894</v>
      </c>
      <c r="B10196" s="677" t="s">
        <v>6163</v>
      </c>
    </row>
    <row r="10197">
      <c r="A10197" s="761" t="s">
        <v>22895</v>
      </c>
      <c r="B10197" s="677" t="s">
        <v>6163</v>
      </c>
    </row>
    <row r="10198">
      <c r="A10198" s="761" t="s">
        <v>22896</v>
      </c>
      <c r="B10198" s="677" t="s">
        <v>6163</v>
      </c>
    </row>
    <row r="10199">
      <c r="A10199" s="761" t="s">
        <v>22897</v>
      </c>
      <c r="B10199" s="677" t="s">
        <v>6163</v>
      </c>
    </row>
    <row r="10200">
      <c r="A10200" s="761" t="s">
        <v>22898</v>
      </c>
      <c r="B10200" s="677" t="s">
        <v>6163</v>
      </c>
    </row>
    <row r="10201">
      <c r="A10201" s="761" t="s">
        <v>22899</v>
      </c>
      <c r="B10201" s="677" t="s">
        <v>6163</v>
      </c>
    </row>
    <row r="10202">
      <c r="A10202" s="761" t="s">
        <v>22900</v>
      </c>
      <c r="B10202" s="677" t="s">
        <v>6163</v>
      </c>
    </row>
    <row r="10203">
      <c r="A10203" s="761" t="s">
        <v>22901</v>
      </c>
      <c r="B10203" s="677" t="s">
        <v>6163</v>
      </c>
    </row>
    <row r="10204">
      <c r="A10204" s="761" t="s">
        <v>22902</v>
      </c>
      <c r="B10204" s="677" t="s">
        <v>6163</v>
      </c>
    </row>
    <row r="10205">
      <c r="A10205" s="761" t="s">
        <v>22903</v>
      </c>
      <c r="B10205" s="677" t="s">
        <v>6163</v>
      </c>
    </row>
    <row r="10206">
      <c r="A10206" s="761" t="s">
        <v>22904</v>
      </c>
      <c r="B10206" s="677" t="s">
        <v>6163</v>
      </c>
    </row>
    <row r="10207">
      <c r="A10207" s="761" t="s">
        <v>22905</v>
      </c>
      <c r="B10207" s="677" t="s">
        <v>6163</v>
      </c>
    </row>
    <row r="10208">
      <c r="A10208" s="761" t="s">
        <v>22906</v>
      </c>
      <c r="B10208" s="677" t="s">
        <v>6163</v>
      </c>
    </row>
    <row r="10209">
      <c r="A10209" s="761" t="s">
        <v>22907</v>
      </c>
      <c r="B10209" s="677" t="s">
        <v>6163</v>
      </c>
    </row>
    <row r="10210">
      <c r="A10210" s="761" t="s">
        <v>4839</v>
      </c>
      <c r="B10210" s="677" t="s">
        <v>6163</v>
      </c>
    </row>
    <row r="10211">
      <c r="A10211" s="761" t="s">
        <v>22908</v>
      </c>
      <c r="B10211" s="677" t="s">
        <v>6163</v>
      </c>
    </row>
    <row r="10212">
      <c r="A10212" s="761" t="s">
        <v>22909</v>
      </c>
      <c r="B10212" s="677" t="s">
        <v>6163</v>
      </c>
    </row>
    <row r="10213">
      <c r="A10213" s="761" t="s">
        <v>22910</v>
      </c>
      <c r="B10213" s="677" t="s">
        <v>6163</v>
      </c>
    </row>
    <row r="10214">
      <c r="A10214" s="761" t="s">
        <v>22911</v>
      </c>
      <c r="B10214" s="677" t="s">
        <v>6163</v>
      </c>
    </row>
    <row r="10215">
      <c r="A10215" s="761" t="s">
        <v>22912</v>
      </c>
      <c r="B10215" s="677" t="s">
        <v>6163</v>
      </c>
    </row>
    <row r="10216">
      <c r="A10216" s="761" t="s">
        <v>22913</v>
      </c>
      <c r="B10216" s="677" t="s">
        <v>6163</v>
      </c>
    </row>
    <row r="10217">
      <c r="A10217" s="761" t="s">
        <v>22914</v>
      </c>
      <c r="B10217" s="677" t="s">
        <v>6163</v>
      </c>
    </row>
    <row r="10218">
      <c r="A10218" s="761" t="s">
        <v>22915</v>
      </c>
      <c r="B10218" s="677" t="s">
        <v>6163</v>
      </c>
    </row>
    <row r="10219">
      <c r="A10219" s="761" t="s">
        <v>22916</v>
      </c>
      <c r="B10219" s="677" t="s">
        <v>6163</v>
      </c>
    </row>
    <row r="10220">
      <c r="A10220" s="761" t="s">
        <v>22917</v>
      </c>
      <c r="B10220" s="677" t="s">
        <v>6163</v>
      </c>
    </row>
    <row r="10221">
      <c r="A10221" s="761" t="s">
        <v>22918</v>
      </c>
      <c r="B10221" s="677" t="s">
        <v>12953</v>
      </c>
    </row>
    <row r="10222">
      <c r="A10222" s="761" t="s">
        <v>22919</v>
      </c>
      <c r="B10222" s="677" t="s">
        <v>6163</v>
      </c>
    </row>
    <row r="10223">
      <c r="A10223" s="761" t="s">
        <v>22920</v>
      </c>
      <c r="B10223" s="677" t="s">
        <v>6163</v>
      </c>
    </row>
    <row r="10224">
      <c r="A10224" s="761" t="s">
        <v>22921</v>
      </c>
      <c r="B10224" s="677" t="s">
        <v>6163</v>
      </c>
    </row>
    <row r="10225">
      <c r="A10225" s="761" t="s">
        <v>22922</v>
      </c>
      <c r="B10225" s="677" t="s">
        <v>6163</v>
      </c>
    </row>
    <row r="10226">
      <c r="A10226" s="761" t="s">
        <v>22923</v>
      </c>
      <c r="B10226" s="677" t="s">
        <v>6163</v>
      </c>
    </row>
    <row r="10227">
      <c r="A10227" s="761" t="s">
        <v>22924</v>
      </c>
      <c r="B10227" s="677" t="s">
        <v>6163</v>
      </c>
    </row>
    <row r="10228">
      <c r="A10228" s="761" t="s">
        <v>22925</v>
      </c>
      <c r="B10228" s="677" t="s">
        <v>6163</v>
      </c>
    </row>
    <row r="10229">
      <c r="A10229" s="761" t="s">
        <v>22926</v>
      </c>
      <c r="B10229" s="677" t="s">
        <v>6163</v>
      </c>
    </row>
    <row r="10230">
      <c r="A10230" s="761" t="s">
        <v>22927</v>
      </c>
      <c r="B10230" s="677" t="s">
        <v>6163</v>
      </c>
    </row>
    <row r="10231">
      <c r="A10231" s="761" t="s">
        <v>22928</v>
      </c>
      <c r="B10231" s="677" t="s">
        <v>12953</v>
      </c>
    </row>
    <row r="10232">
      <c r="A10232" s="761" t="s">
        <v>22929</v>
      </c>
      <c r="B10232" s="677" t="s">
        <v>12953</v>
      </c>
    </row>
    <row r="10233">
      <c r="A10233" s="761" t="s">
        <v>22930</v>
      </c>
      <c r="B10233" s="677" t="s">
        <v>6163</v>
      </c>
    </row>
    <row r="10234">
      <c r="A10234" s="761" t="s">
        <v>22931</v>
      </c>
      <c r="B10234" s="677" t="s">
        <v>6163</v>
      </c>
    </row>
    <row r="10235">
      <c r="A10235" s="761" t="s">
        <v>22932</v>
      </c>
      <c r="B10235" s="677" t="s">
        <v>6163</v>
      </c>
    </row>
    <row r="10236">
      <c r="A10236" s="761" t="s">
        <v>22933</v>
      </c>
      <c r="B10236" s="677" t="s">
        <v>6163</v>
      </c>
    </row>
    <row r="10237">
      <c r="A10237" s="761" t="s">
        <v>22934</v>
      </c>
      <c r="B10237" s="677" t="s">
        <v>6163</v>
      </c>
    </row>
    <row r="10238">
      <c r="A10238" s="761" t="s">
        <v>22935</v>
      </c>
      <c r="B10238" s="677" t="s">
        <v>6163</v>
      </c>
    </row>
    <row r="10239">
      <c r="A10239" s="761" t="s">
        <v>22936</v>
      </c>
      <c r="B10239" s="677" t="s">
        <v>6163</v>
      </c>
    </row>
    <row r="10240">
      <c r="A10240" s="761" t="s">
        <v>22937</v>
      </c>
      <c r="B10240" s="677" t="s">
        <v>6163</v>
      </c>
    </row>
    <row r="10241">
      <c r="A10241" s="761" t="s">
        <v>22938</v>
      </c>
      <c r="B10241" s="677" t="s">
        <v>6163</v>
      </c>
    </row>
    <row r="10242">
      <c r="A10242" s="761" t="s">
        <v>22939</v>
      </c>
      <c r="B10242" s="677" t="s">
        <v>6163</v>
      </c>
    </row>
    <row r="10243">
      <c r="A10243" s="761" t="s">
        <v>22940</v>
      </c>
      <c r="B10243" s="677" t="s">
        <v>6163</v>
      </c>
    </row>
    <row r="10244">
      <c r="A10244" s="761" t="s">
        <v>22941</v>
      </c>
      <c r="B10244" s="677" t="s">
        <v>12953</v>
      </c>
    </row>
    <row r="10245">
      <c r="A10245" s="761" t="s">
        <v>22942</v>
      </c>
      <c r="B10245" s="677" t="s">
        <v>6163</v>
      </c>
    </row>
    <row r="10246">
      <c r="A10246" s="761" t="s">
        <v>22943</v>
      </c>
      <c r="B10246" s="677" t="s">
        <v>6163</v>
      </c>
    </row>
    <row r="10247">
      <c r="A10247" s="761" t="s">
        <v>22944</v>
      </c>
      <c r="B10247" s="677" t="s">
        <v>6163</v>
      </c>
    </row>
    <row r="10248">
      <c r="A10248" s="761" t="s">
        <v>22945</v>
      </c>
      <c r="B10248" s="677" t="s">
        <v>6163</v>
      </c>
    </row>
    <row r="10249">
      <c r="A10249" s="761" t="s">
        <v>22946</v>
      </c>
      <c r="B10249" s="677" t="s">
        <v>6163</v>
      </c>
    </row>
    <row r="10250">
      <c r="A10250" s="761" t="s">
        <v>22947</v>
      </c>
      <c r="B10250" s="677" t="s">
        <v>6163</v>
      </c>
    </row>
    <row r="10251">
      <c r="A10251" s="761" t="s">
        <v>22948</v>
      </c>
      <c r="B10251" s="677" t="s">
        <v>6163</v>
      </c>
    </row>
    <row r="10252">
      <c r="A10252" s="761" t="s">
        <v>22949</v>
      </c>
      <c r="B10252" s="677" t="s">
        <v>6163</v>
      </c>
    </row>
    <row r="10253">
      <c r="A10253" s="761" t="s">
        <v>22950</v>
      </c>
      <c r="B10253" s="677" t="s">
        <v>6163</v>
      </c>
    </row>
    <row r="10254">
      <c r="A10254" s="761" t="s">
        <v>22951</v>
      </c>
      <c r="B10254" s="677" t="s">
        <v>6163</v>
      </c>
    </row>
    <row r="10255">
      <c r="A10255" s="761" t="s">
        <v>22952</v>
      </c>
      <c r="B10255" s="677" t="s">
        <v>6163</v>
      </c>
    </row>
    <row r="10256">
      <c r="A10256" s="761" t="s">
        <v>22953</v>
      </c>
      <c r="B10256" s="677" t="s">
        <v>6163</v>
      </c>
    </row>
    <row r="10257">
      <c r="A10257" s="761" t="s">
        <v>22954</v>
      </c>
      <c r="B10257" s="677" t="s">
        <v>6163</v>
      </c>
    </row>
    <row r="10258">
      <c r="A10258" s="761" t="s">
        <v>22955</v>
      </c>
      <c r="B10258" s="677" t="s">
        <v>6163</v>
      </c>
    </row>
    <row r="10259">
      <c r="A10259" s="761" t="s">
        <v>22956</v>
      </c>
      <c r="B10259" s="677" t="s">
        <v>6163</v>
      </c>
    </row>
    <row r="10260">
      <c r="A10260" s="761" t="s">
        <v>22957</v>
      </c>
      <c r="B10260" s="677" t="s">
        <v>6163</v>
      </c>
    </row>
    <row r="10261">
      <c r="A10261" s="761" t="s">
        <v>22958</v>
      </c>
      <c r="B10261" s="677" t="s">
        <v>6163</v>
      </c>
    </row>
    <row r="10262">
      <c r="A10262" s="761" t="s">
        <v>22959</v>
      </c>
      <c r="B10262" s="677" t="s">
        <v>6163</v>
      </c>
    </row>
    <row r="10263">
      <c r="A10263" s="761" t="s">
        <v>22960</v>
      </c>
      <c r="B10263" s="677" t="s">
        <v>6163</v>
      </c>
    </row>
    <row r="10264">
      <c r="A10264" s="761" t="s">
        <v>22961</v>
      </c>
      <c r="B10264" s="677" t="s">
        <v>6163</v>
      </c>
    </row>
    <row r="10265">
      <c r="A10265" s="761" t="s">
        <v>22962</v>
      </c>
      <c r="B10265" s="677" t="s">
        <v>6163</v>
      </c>
    </row>
    <row r="10266">
      <c r="A10266" s="761" t="s">
        <v>22963</v>
      </c>
      <c r="B10266" s="677" t="s">
        <v>6163</v>
      </c>
    </row>
    <row r="10267">
      <c r="A10267" s="761" t="s">
        <v>22964</v>
      </c>
      <c r="B10267" s="677" t="s">
        <v>6163</v>
      </c>
    </row>
    <row r="10268">
      <c r="A10268" s="761" t="s">
        <v>22965</v>
      </c>
      <c r="B10268" s="677" t="s">
        <v>6163</v>
      </c>
    </row>
    <row r="10269">
      <c r="A10269" s="761" t="s">
        <v>22966</v>
      </c>
      <c r="B10269" s="677" t="s">
        <v>6163</v>
      </c>
    </row>
    <row r="10270">
      <c r="A10270" s="761" t="s">
        <v>22967</v>
      </c>
      <c r="B10270" s="677" t="s">
        <v>6163</v>
      </c>
    </row>
    <row r="10271">
      <c r="A10271" s="761" t="s">
        <v>22968</v>
      </c>
      <c r="B10271" s="677" t="s">
        <v>6163</v>
      </c>
    </row>
    <row r="10272">
      <c r="A10272" s="761" t="s">
        <v>22969</v>
      </c>
      <c r="B10272" s="677" t="s">
        <v>6163</v>
      </c>
    </row>
    <row r="10273">
      <c r="A10273" s="761" t="s">
        <v>22970</v>
      </c>
      <c r="B10273" s="677" t="s">
        <v>6163</v>
      </c>
    </row>
    <row r="10274">
      <c r="A10274" s="761" t="s">
        <v>22971</v>
      </c>
      <c r="B10274" s="677" t="s">
        <v>6163</v>
      </c>
    </row>
    <row r="10275">
      <c r="A10275" s="761" t="s">
        <v>22972</v>
      </c>
      <c r="B10275" s="677" t="s">
        <v>6163</v>
      </c>
    </row>
    <row r="10276">
      <c r="A10276" s="761" t="s">
        <v>22973</v>
      </c>
      <c r="B10276" s="677" t="s">
        <v>6163</v>
      </c>
    </row>
    <row r="10277">
      <c r="A10277" s="761" t="s">
        <v>22974</v>
      </c>
      <c r="B10277" s="677" t="s">
        <v>6163</v>
      </c>
    </row>
    <row r="10278">
      <c r="A10278" s="761" t="s">
        <v>22975</v>
      </c>
      <c r="B10278" s="677" t="s">
        <v>6163</v>
      </c>
    </row>
    <row r="10279">
      <c r="A10279" s="761" t="s">
        <v>3568</v>
      </c>
      <c r="B10279" s="677" t="s">
        <v>6163</v>
      </c>
    </row>
    <row r="10280">
      <c r="A10280" s="761" t="s">
        <v>22976</v>
      </c>
      <c r="B10280" s="677" t="s">
        <v>6163</v>
      </c>
    </row>
    <row r="10281">
      <c r="A10281" s="761" t="s">
        <v>10877</v>
      </c>
      <c r="B10281" s="677" t="s">
        <v>6163</v>
      </c>
    </row>
    <row r="10282">
      <c r="A10282" s="761" t="s">
        <v>22977</v>
      </c>
      <c r="B10282" s="677" t="s">
        <v>6163</v>
      </c>
    </row>
    <row r="10283">
      <c r="A10283" s="761" t="s">
        <v>22978</v>
      </c>
      <c r="B10283" s="677" t="s">
        <v>6163</v>
      </c>
    </row>
    <row r="10284">
      <c r="A10284" s="761" t="s">
        <v>22979</v>
      </c>
      <c r="B10284" s="677" t="s">
        <v>6163</v>
      </c>
    </row>
    <row r="10285">
      <c r="A10285" s="761" t="s">
        <v>22980</v>
      </c>
      <c r="B10285" s="677" t="s">
        <v>6163</v>
      </c>
    </row>
    <row r="10286">
      <c r="A10286" s="761" t="s">
        <v>22981</v>
      </c>
      <c r="B10286" s="677" t="s">
        <v>6163</v>
      </c>
    </row>
    <row r="10287">
      <c r="A10287" s="761" t="s">
        <v>22982</v>
      </c>
      <c r="B10287" s="677" t="s">
        <v>6163</v>
      </c>
    </row>
    <row r="10288">
      <c r="A10288" s="761" t="s">
        <v>22983</v>
      </c>
      <c r="B10288" s="677" t="s">
        <v>6163</v>
      </c>
    </row>
    <row r="10289">
      <c r="A10289" s="761" t="s">
        <v>22984</v>
      </c>
      <c r="B10289" s="677" t="s">
        <v>6163</v>
      </c>
    </row>
    <row r="10290">
      <c r="A10290" s="761" t="s">
        <v>22985</v>
      </c>
      <c r="B10290" s="677" t="s">
        <v>6163</v>
      </c>
    </row>
    <row r="10291">
      <c r="A10291" s="761" t="s">
        <v>22986</v>
      </c>
      <c r="B10291" s="677" t="s">
        <v>6163</v>
      </c>
    </row>
    <row r="10292">
      <c r="A10292" s="761" t="s">
        <v>9547</v>
      </c>
      <c r="B10292" s="677" t="s">
        <v>6163</v>
      </c>
    </row>
    <row r="10293">
      <c r="A10293" s="761" t="s">
        <v>22987</v>
      </c>
      <c r="B10293" s="677" t="s">
        <v>6163</v>
      </c>
    </row>
    <row r="10294">
      <c r="A10294" s="761" t="s">
        <v>22988</v>
      </c>
      <c r="B10294" s="677" t="s">
        <v>6163</v>
      </c>
    </row>
    <row r="10295">
      <c r="A10295" s="761" t="s">
        <v>22989</v>
      </c>
      <c r="B10295" s="677" t="s">
        <v>6163</v>
      </c>
    </row>
    <row r="10296">
      <c r="A10296" s="761" t="s">
        <v>22990</v>
      </c>
      <c r="B10296" s="677" t="s">
        <v>6163</v>
      </c>
    </row>
    <row r="10297">
      <c r="A10297" s="761" t="s">
        <v>22991</v>
      </c>
      <c r="B10297" s="677" t="s">
        <v>6163</v>
      </c>
    </row>
    <row r="10298">
      <c r="A10298" s="761" t="s">
        <v>10432</v>
      </c>
      <c r="B10298" s="677" t="s">
        <v>6163</v>
      </c>
    </row>
    <row r="10299">
      <c r="A10299" s="761" t="s">
        <v>22992</v>
      </c>
      <c r="B10299" s="677" t="s">
        <v>6163</v>
      </c>
    </row>
    <row r="10300">
      <c r="A10300" s="761" t="s">
        <v>22993</v>
      </c>
      <c r="B10300" s="677" t="s">
        <v>6163</v>
      </c>
    </row>
    <row r="10301">
      <c r="A10301" s="761" t="s">
        <v>22994</v>
      </c>
      <c r="B10301" s="677" t="s">
        <v>6163</v>
      </c>
    </row>
    <row r="10302">
      <c r="A10302" s="761" t="s">
        <v>22995</v>
      </c>
      <c r="B10302" s="677" t="s">
        <v>6163</v>
      </c>
    </row>
    <row r="10303">
      <c r="A10303" s="761" t="s">
        <v>251</v>
      </c>
      <c r="B10303" s="677" t="s">
        <v>6163</v>
      </c>
    </row>
    <row r="10304">
      <c r="A10304" s="761" t="s">
        <v>22996</v>
      </c>
      <c r="B10304" s="677" t="s">
        <v>6163</v>
      </c>
    </row>
    <row r="10305">
      <c r="A10305" s="761" t="s">
        <v>22997</v>
      </c>
      <c r="B10305" s="677" t="s">
        <v>12953</v>
      </c>
    </row>
    <row r="10306">
      <c r="A10306" s="761" t="s">
        <v>22998</v>
      </c>
      <c r="B10306" s="677" t="s">
        <v>6163</v>
      </c>
    </row>
    <row r="10307">
      <c r="A10307" s="761" t="s">
        <v>22999</v>
      </c>
      <c r="B10307" s="677" t="s">
        <v>6163</v>
      </c>
    </row>
    <row r="10308">
      <c r="A10308" s="761" t="s">
        <v>23000</v>
      </c>
      <c r="B10308" s="677" t="s">
        <v>6163</v>
      </c>
    </row>
    <row r="10309">
      <c r="A10309" s="761" t="s">
        <v>23001</v>
      </c>
      <c r="B10309" s="677" t="s">
        <v>6163</v>
      </c>
    </row>
    <row r="10310">
      <c r="A10310" s="761" t="s">
        <v>23002</v>
      </c>
      <c r="B10310" s="677" t="s">
        <v>6163</v>
      </c>
    </row>
    <row r="10311">
      <c r="A10311" s="761" t="s">
        <v>23003</v>
      </c>
      <c r="B10311" s="677" t="s">
        <v>6163</v>
      </c>
    </row>
    <row r="10312">
      <c r="A10312" s="761" t="s">
        <v>23004</v>
      </c>
      <c r="B10312" s="677" t="s">
        <v>6163</v>
      </c>
    </row>
    <row r="10313">
      <c r="A10313" s="761" t="s">
        <v>23005</v>
      </c>
      <c r="B10313" s="677" t="s">
        <v>12953</v>
      </c>
    </row>
    <row r="10314">
      <c r="A10314" s="761" t="s">
        <v>23006</v>
      </c>
      <c r="B10314" s="677" t="s">
        <v>6163</v>
      </c>
    </row>
    <row r="10315">
      <c r="A10315" s="761" t="s">
        <v>23007</v>
      </c>
      <c r="B10315" s="677" t="s">
        <v>6163</v>
      </c>
    </row>
    <row r="10316">
      <c r="A10316" s="761" t="s">
        <v>23008</v>
      </c>
      <c r="B10316" s="677" t="s">
        <v>6163</v>
      </c>
    </row>
    <row r="10317">
      <c r="A10317" s="761" t="s">
        <v>23009</v>
      </c>
      <c r="B10317" s="677" t="s">
        <v>6163</v>
      </c>
    </row>
    <row r="10318">
      <c r="A10318" s="761" t="s">
        <v>23010</v>
      </c>
      <c r="B10318" s="677" t="s">
        <v>6163</v>
      </c>
    </row>
    <row r="10319">
      <c r="A10319" s="761" t="s">
        <v>23011</v>
      </c>
      <c r="B10319" s="677" t="s">
        <v>6163</v>
      </c>
    </row>
    <row r="10320">
      <c r="A10320" s="761" t="s">
        <v>23012</v>
      </c>
      <c r="B10320" s="677" t="s">
        <v>12953</v>
      </c>
    </row>
    <row r="10321">
      <c r="A10321" s="761" t="s">
        <v>23013</v>
      </c>
      <c r="B10321" s="677" t="s">
        <v>12953</v>
      </c>
    </row>
    <row r="10322">
      <c r="A10322" s="761" t="s">
        <v>23014</v>
      </c>
      <c r="B10322" s="677" t="s">
        <v>6163</v>
      </c>
    </row>
    <row r="10323">
      <c r="A10323" s="761" t="s">
        <v>23015</v>
      </c>
      <c r="B10323" s="677" t="s">
        <v>6163</v>
      </c>
    </row>
    <row r="10324">
      <c r="A10324" s="761" t="s">
        <v>11255</v>
      </c>
      <c r="B10324" s="677" t="s">
        <v>6163</v>
      </c>
    </row>
    <row r="10325">
      <c r="A10325" s="761" t="s">
        <v>3113</v>
      </c>
      <c r="B10325" s="677" t="s">
        <v>6163</v>
      </c>
    </row>
    <row r="10326">
      <c r="A10326" s="761" t="s">
        <v>23016</v>
      </c>
      <c r="B10326" s="677" t="s">
        <v>6163</v>
      </c>
    </row>
    <row r="10327">
      <c r="A10327" s="761" t="s">
        <v>23017</v>
      </c>
      <c r="B10327" s="677" t="s">
        <v>6163</v>
      </c>
    </row>
    <row r="10328">
      <c r="A10328" s="761" t="s">
        <v>23018</v>
      </c>
      <c r="B10328" s="677" t="s">
        <v>6163</v>
      </c>
    </row>
    <row r="10329">
      <c r="A10329" s="761" t="s">
        <v>23019</v>
      </c>
      <c r="B10329" s="677" t="s">
        <v>6163</v>
      </c>
    </row>
    <row r="10330">
      <c r="A10330" s="761" t="s">
        <v>23020</v>
      </c>
      <c r="B10330" s="677" t="s">
        <v>6163</v>
      </c>
    </row>
    <row r="10331">
      <c r="A10331" s="761" t="s">
        <v>23021</v>
      </c>
      <c r="B10331" s="677" t="s">
        <v>6163</v>
      </c>
    </row>
    <row r="10332">
      <c r="A10332" s="761" t="s">
        <v>23022</v>
      </c>
      <c r="B10332" s="677" t="s">
        <v>6163</v>
      </c>
    </row>
    <row r="10333">
      <c r="A10333" s="761" t="s">
        <v>23023</v>
      </c>
      <c r="B10333" s="677" t="s">
        <v>6163</v>
      </c>
    </row>
    <row r="10334">
      <c r="A10334" s="761" t="s">
        <v>23024</v>
      </c>
      <c r="B10334" s="677" t="s">
        <v>12953</v>
      </c>
    </row>
    <row r="10335">
      <c r="A10335" s="761" t="s">
        <v>23025</v>
      </c>
      <c r="B10335" s="677" t="s">
        <v>6163</v>
      </c>
    </row>
    <row r="10336">
      <c r="A10336" s="761" t="s">
        <v>23026</v>
      </c>
      <c r="B10336" s="677" t="s">
        <v>12953</v>
      </c>
    </row>
    <row r="10337">
      <c r="A10337" s="761" t="s">
        <v>23027</v>
      </c>
      <c r="B10337" s="677" t="s">
        <v>6163</v>
      </c>
    </row>
    <row r="10338">
      <c r="A10338" s="761" t="s">
        <v>23028</v>
      </c>
      <c r="B10338" s="677" t="s">
        <v>6163</v>
      </c>
    </row>
    <row r="10339">
      <c r="A10339" s="761" t="s">
        <v>23029</v>
      </c>
      <c r="B10339" s="677" t="s">
        <v>6163</v>
      </c>
    </row>
    <row r="10340">
      <c r="A10340" s="761" t="s">
        <v>23030</v>
      </c>
      <c r="B10340" s="677" t="s">
        <v>6163</v>
      </c>
    </row>
    <row r="10341">
      <c r="A10341" s="761" t="s">
        <v>23031</v>
      </c>
      <c r="B10341" s="677" t="s">
        <v>6163</v>
      </c>
    </row>
    <row r="10342">
      <c r="A10342" s="761" t="s">
        <v>23032</v>
      </c>
      <c r="B10342" s="677" t="s">
        <v>6163</v>
      </c>
    </row>
    <row r="10343">
      <c r="A10343" s="761" t="s">
        <v>23033</v>
      </c>
      <c r="B10343" s="677" t="s">
        <v>6163</v>
      </c>
    </row>
    <row r="10344">
      <c r="A10344" s="761" t="s">
        <v>23034</v>
      </c>
      <c r="B10344" s="677" t="s">
        <v>6163</v>
      </c>
    </row>
    <row r="10345">
      <c r="A10345" s="761" t="s">
        <v>23035</v>
      </c>
      <c r="B10345" s="677" t="s">
        <v>6163</v>
      </c>
    </row>
    <row r="10346">
      <c r="A10346" s="761" t="s">
        <v>23036</v>
      </c>
      <c r="B10346" s="677" t="s">
        <v>6163</v>
      </c>
    </row>
    <row r="10347">
      <c r="A10347" s="761" t="s">
        <v>23037</v>
      </c>
      <c r="B10347" s="677" t="s">
        <v>12953</v>
      </c>
    </row>
    <row r="10348">
      <c r="A10348" s="761" t="s">
        <v>23038</v>
      </c>
      <c r="B10348" s="677" t="s">
        <v>6163</v>
      </c>
    </row>
    <row r="10349">
      <c r="A10349" s="761" t="s">
        <v>23039</v>
      </c>
      <c r="B10349" s="677" t="s">
        <v>6163</v>
      </c>
    </row>
    <row r="10350">
      <c r="A10350" s="761" t="s">
        <v>23040</v>
      </c>
      <c r="B10350" s="677" t="s">
        <v>6163</v>
      </c>
    </row>
    <row r="10351">
      <c r="A10351" s="761" t="s">
        <v>23041</v>
      </c>
      <c r="B10351" s="677" t="s">
        <v>6163</v>
      </c>
    </row>
    <row r="10352">
      <c r="A10352" s="761" t="s">
        <v>23042</v>
      </c>
      <c r="B10352" s="677" t="s">
        <v>6163</v>
      </c>
    </row>
    <row r="10353">
      <c r="A10353" s="761" t="s">
        <v>23043</v>
      </c>
      <c r="B10353" s="677" t="s">
        <v>6163</v>
      </c>
    </row>
    <row r="10354">
      <c r="A10354" s="761" t="s">
        <v>23044</v>
      </c>
      <c r="B10354" s="677" t="s">
        <v>6163</v>
      </c>
    </row>
    <row r="10355">
      <c r="A10355" s="761" t="s">
        <v>23045</v>
      </c>
      <c r="B10355" s="677" t="s">
        <v>12953</v>
      </c>
    </row>
    <row r="10356">
      <c r="A10356" s="761" t="s">
        <v>23046</v>
      </c>
      <c r="B10356" s="677" t="s">
        <v>6163</v>
      </c>
    </row>
    <row r="10357">
      <c r="A10357" s="761" t="s">
        <v>23047</v>
      </c>
      <c r="B10357" s="677" t="s">
        <v>6163</v>
      </c>
    </row>
    <row r="10358">
      <c r="A10358" s="761" t="s">
        <v>23048</v>
      </c>
      <c r="B10358" s="677" t="s">
        <v>6163</v>
      </c>
    </row>
    <row r="10359">
      <c r="A10359" s="761" t="s">
        <v>23049</v>
      </c>
      <c r="B10359" s="677" t="s">
        <v>6163</v>
      </c>
    </row>
    <row r="10360">
      <c r="A10360" s="761" t="s">
        <v>23050</v>
      </c>
      <c r="B10360" s="677" t="s">
        <v>6163</v>
      </c>
    </row>
    <row r="10361">
      <c r="A10361" s="761" t="s">
        <v>23051</v>
      </c>
      <c r="B10361" s="677" t="s">
        <v>6163</v>
      </c>
    </row>
    <row r="10362">
      <c r="A10362" s="761" t="s">
        <v>23052</v>
      </c>
      <c r="B10362" s="677" t="s">
        <v>6163</v>
      </c>
    </row>
    <row r="10363">
      <c r="A10363" s="761" t="s">
        <v>23053</v>
      </c>
      <c r="B10363" s="677" t="s">
        <v>6163</v>
      </c>
    </row>
    <row r="10364">
      <c r="A10364" s="761" t="s">
        <v>23054</v>
      </c>
      <c r="B10364" s="677" t="s">
        <v>6163</v>
      </c>
    </row>
    <row r="10365">
      <c r="A10365" s="761" t="s">
        <v>23055</v>
      </c>
      <c r="B10365" s="677" t="s">
        <v>6163</v>
      </c>
    </row>
    <row r="10366">
      <c r="A10366" s="761" t="s">
        <v>23056</v>
      </c>
      <c r="B10366" s="677" t="s">
        <v>6163</v>
      </c>
    </row>
    <row r="10367">
      <c r="A10367" s="761" t="s">
        <v>23057</v>
      </c>
      <c r="B10367" s="677" t="s">
        <v>12953</v>
      </c>
    </row>
    <row r="10368">
      <c r="A10368" s="761" t="s">
        <v>23058</v>
      </c>
      <c r="B10368" s="677" t="s">
        <v>6163</v>
      </c>
    </row>
    <row r="10369">
      <c r="A10369" s="761" t="s">
        <v>23059</v>
      </c>
      <c r="B10369" s="677" t="s">
        <v>12953</v>
      </c>
    </row>
    <row r="10370">
      <c r="A10370" s="761" t="s">
        <v>23060</v>
      </c>
      <c r="B10370" s="677" t="s">
        <v>6163</v>
      </c>
    </row>
    <row r="10371">
      <c r="A10371" s="761" t="s">
        <v>23061</v>
      </c>
      <c r="B10371" s="677" t="s">
        <v>6163</v>
      </c>
    </row>
    <row r="10372">
      <c r="A10372" s="761" t="s">
        <v>23062</v>
      </c>
      <c r="B10372" s="677" t="s">
        <v>12953</v>
      </c>
    </row>
    <row r="10373">
      <c r="A10373" s="761" t="s">
        <v>23063</v>
      </c>
      <c r="B10373" s="677" t="s">
        <v>6163</v>
      </c>
    </row>
    <row r="10374">
      <c r="A10374" s="761" t="s">
        <v>23064</v>
      </c>
      <c r="B10374" s="677" t="s">
        <v>6163</v>
      </c>
    </row>
    <row r="10375">
      <c r="A10375" s="761" t="s">
        <v>23065</v>
      </c>
      <c r="B10375" s="677" t="s">
        <v>6163</v>
      </c>
    </row>
    <row r="10376">
      <c r="A10376" s="761" t="s">
        <v>6831</v>
      </c>
      <c r="B10376" s="677" t="s">
        <v>6163</v>
      </c>
    </row>
    <row r="10377">
      <c r="A10377" s="761" t="s">
        <v>23066</v>
      </c>
      <c r="B10377" s="677" t="s">
        <v>6163</v>
      </c>
    </row>
    <row r="10378">
      <c r="A10378" s="761" t="s">
        <v>6687</v>
      </c>
      <c r="B10378" s="677" t="s">
        <v>6163</v>
      </c>
    </row>
    <row r="10379">
      <c r="A10379" s="761" t="s">
        <v>23067</v>
      </c>
      <c r="B10379" s="677" t="s">
        <v>6163</v>
      </c>
    </row>
    <row r="10380">
      <c r="A10380" s="761" t="s">
        <v>23068</v>
      </c>
      <c r="B10380" s="677" t="s">
        <v>6163</v>
      </c>
    </row>
    <row r="10381">
      <c r="A10381" s="761" t="s">
        <v>23069</v>
      </c>
      <c r="B10381" s="677" t="s">
        <v>6163</v>
      </c>
    </row>
    <row r="10382">
      <c r="A10382" s="761" t="s">
        <v>23070</v>
      </c>
      <c r="B10382" s="677" t="s">
        <v>6163</v>
      </c>
    </row>
    <row r="10383">
      <c r="A10383" s="761" t="s">
        <v>23071</v>
      </c>
      <c r="B10383" s="677" t="s">
        <v>6163</v>
      </c>
    </row>
    <row r="10384">
      <c r="A10384" s="761" t="s">
        <v>23072</v>
      </c>
      <c r="B10384" s="677" t="s">
        <v>6163</v>
      </c>
    </row>
    <row r="10385">
      <c r="A10385" s="761" t="s">
        <v>23073</v>
      </c>
      <c r="B10385" s="677" t="s">
        <v>6163</v>
      </c>
    </row>
    <row r="10386">
      <c r="A10386" s="761" t="s">
        <v>23074</v>
      </c>
      <c r="B10386" s="677" t="s">
        <v>6163</v>
      </c>
    </row>
    <row r="10387">
      <c r="A10387" s="761" t="s">
        <v>23075</v>
      </c>
      <c r="B10387" s="677" t="s">
        <v>6163</v>
      </c>
    </row>
    <row r="10388">
      <c r="A10388" s="761" t="s">
        <v>23076</v>
      </c>
      <c r="B10388" s="677" t="s">
        <v>6163</v>
      </c>
    </row>
    <row r="10389">
      <c r="A10389" s="761" t="s">
        <v>4566</v>
      </c>
      <c r="B10389" s="677" t="s">
        <v>6163</v>
      </c>
    </row>
    <row r="10390">
      <c r="A10390" s="761" t="s">
        <v>23077</v>
      </c>
      <c r="B10390" s="677" t="s">
        <v>6163</v>
      </c>
    </row>
    <row r="10391">
      <c r="A10391" s="761" t="s">
        <v>23078</v>
      </c>
      <c r="B10391" s="677" t="s">
        <v>6163</v>
      </c>
    </row>
    <row r="10392">
      <c r="A10392" s="761" t="s">
        <v>23079</v>
      </c>
      <c r="B10392" s="677" t="s">
        <v>6163</v>
      </c>
    </row>
    <row r="10393">
      <c r="A10393" s="761" t="s">
        <v>23080</v>
      </c>
      <c r="B10393" s="677" t="s">
        <v>6163</v>
      </c>
    </row>
    <row r="10394">
      <c r="A10394" s="761" t="s">
        <v>6633</v>
      </c>
      <c r="B10394" s="677" t="s">
        <v>6163</v>
      </c>
    </row>
    <row r="10395">
      <c r="A10395" s="761" t="s">
        <v>23081</v>
      </c>
      <c r="B10395" s="677" t="s">
        <v>6163</v>
      </c>
    </row>
    <row r="10396">
      <c r="A10396" s="761" t="s">
        <v>23082</v>
      </c>
      <c r="B10396" s="677" t="s">
        <v>6163</v>
      </c>
    </row>
    <row r="10397">
      <c r="A10397" s="761" t="s">
        <v>23083</v>
      </c>
      <c r="B10397" s="677" t="s">
        <v>6163</v>
      </c>
    </row>
    <row r="10398">
      <c r="A10398" s="761" t="s">
        <v>23084</v>
      </c>
      <c r="B10398" s="677" t="s">
        <v>12953</v>
      </c>
    </row>
    <row r="10399">
      <c r="A10399" s="761" t="s">
        <v>23085</v>
      </c>
      <c r="B10399" s="677" t="s">
        <v>6163</v>
      </c>
    </row>
    <row r="10400">
      <c r="A10400" s="761" t="s">
        <v>23086</v>
      </c>
      <c r="B10400" s="677" t="s">
        <v>12953</v>
      </c>
    </row>
    <row r="10401">
      <c r="A10401" s="761" t="s">
        <v>23087</v>
      </c>
      <c r="B10401" s="677" t="s">
        <v>6163</v>
      </c>
    </row>
    <row r="10402">
      <c r="A10402" s="761" t="s">
        <v>23088</v>
      </c>
      <c r="B10402" s="677" t="s">
        <v>6163</v>
      </c>
    </row>
    <row r="10403">
      <c r="A10403" s="761" t="s">
        <v>23089</v>
      </c>
      <c r="B10403" s="677" t="s">
        <v>6163</v>
      </c>
    </row>
    <row r="10404">
      <c r="A10404" s="761" t="s">
        <v>23090</v>
      </c>
      <c r="B10404" s="677" t="s">
        <v>6163</v>
      </c>
    </row>
    <row r="10405">
      <c r="A10405" s="761" t="s">
        <v>23091</v>
      </c>
      <c r="B10405" s="677" t="s">
        <v>6163</v>
      </c>
    </row>
    <row r="10406">
      <c r="A10406" s="761" t="s">
        <v>23092</v>
      </c>
      <c r="B10406" s="677" t="s">
        <v>12953</v>
      </c>
    </row>
    <row r="10407">
      <c r="A10407" s="761" t="s">
        <v>23093</v>
      </c>
      <c r="B10407" s="677" t="s">
        <v>6163</v>
      </c>
    </row>
    <row r="10408">
      <c r="A10408" s="761" t="s">
        <v>23094</v>
      </c>
      <c r="B10408" s="677" t="s">
        <v>12953</v>
      </c>
    </row>
    <row r="10409">
      <c r="A10409" s="761" t="s">
        <v>23095</v>
      </c>
      <c r="B10409" s="677" t="s">
        <v>6163</v>
      </c>
    </row>
    <row r="10410">
      <c r="A10410" s="761" t="s">
        <v>23096</v>
      </c>
      <c r="B10410" s="677" t="s">
        <v>6163</v>
      </c>
    </row>
    <row r="10411">
      <c r="A10411" s="761" t="s">
        <v>23097</v>
      </c>
      <c r="B10411" s="677" t="s">
        <v>6163</v>
      </c>
    </row>
    <row r="10412">
      <c r="A10412" s="761" t="s">
        <v>23098</v>
      </c>
      <c r="B10412" s="677" t="s">
        <v>6163</v>
      </c>
    </row>
    <row r="10413">
      <c r="A10413" s="761" t="s">
        <v>23099</v>
      </c>
      <c r="B10413" s="677" t="s">
        <v>12953</v>
      </c>
    </row>
    <row r="10414">
      <c r="A10414" s="761" t="s">
        <v>23100</v>
      </c>
      <c r="B10414" s="677" t="s">
        <v>6163</v>
      </c>
    </row>
    <row r="10415">
      <c r="A10415" s="761" t="s">
        <v>23101</v>
      </c>
      <c r="B10415" s="677" t="s">
        <v>6163</v>
      </c>
    </row>
    <row r="10416">
      <c r="A10416" s="761" t="s">
        <v>23102</v>
      </c>
      <c r="B10416" s="677" t="s">
        <v>6163</v>
      </c>
    </row>
    <row r="10417">
      <c r="A10417" s="761" t="s">
        <v>23103</v>
      </c>
      <c r="B10417" s="677" t="s">
        <v>6163</v>
      </c>
    </row>
    <row r="10418">
      <c r="A10418" s="761" t="s">
        <v>23104</v>
      </c>
      <c r="B10418" s="677" t="s">
        <v>6163</v>
      </c>
    </row>
    <row r="10419">
      <c r="A10419" s="761" t="s">
        <v>23105</v>
      </c>
      <c r="B10419" s="677" t="s">
        <v>6163</v>
      </c>
    </row>
    <row r="10420">
      <c r="A10420" s="761" t="s">
        <v>23106</v>
      </c>
      <c r="B10420" s="677" t="s">
        <v>6163</v>
      </c>
    </row>
    <row r="10421">
      <c r="A10421" s="761" t="s">
        <v>23107</v>
      </c>
      <c r="B10421" s="677" t="s">
        <v>6163</v>
      </c>
    </row>
    <row r="10422">
      <c r="A10422" s="761" t="s">
        <v>23108</v>
      </c>
      <c r="B10422" s="677" t="s">
        <v>12953</v>
      </c>
    </row>
    <row r="10423">
      <c r="A10423" s="761" t="s">
        <v>23109</v>
      </c>
      <c r="B10423" s="677" t="s">
        <v>6163</v>
      </c>
    </row>
    <row r="10424">
      <c r="A10424" s="761" t="s">
        <v>23110</v>
      </c>
      <c r="B10424" s="677" t="s">
        <v>6163</v>
      </c>
    </row>
    <row r="10425">
      <c r="A10425" s="761" t="s">
        <v>23111</v>
      </c>
      <c r="B10425" s="677" t="s">
        <v>6163</v>
      </c>
    </row>
    <row r="10426">
      <c r="A10426" s="761" t="s">
        <v>23112</v>
      </c>
      <c r="B10426" s="677" t="s">
        <v>6163</v>
      </c>
    </row>
    <row r="10427">
      <c r="A10427" s="761" t="s">
        <v>23113</v>
      </c>
      <c r="B10427" s="677" t="s">
        <v>6163</v>
      </c>
    </row>
    <row r="10428">
      <c r="A10428" s="761" t="s">
        <v>23114</v>
      </c>
      <c r="B10428" s="677" t="s">
        <v>6163</v>
      </c>
    </row>
    <row r="10429">
      <c r="A10429" s="761" t="s">
        <v>23115</v>
      </c>
      <c r="B10429" s="677" t="s">
        <v>12953</v>
      </c>
    </row>
    <row r="10430">
      <c r="A10430" s="761" t="s">
        <v>23116</v>
      </c>
      <c r="B10430" s="677" t="s">
        <v>12953</v>
      </c>
    </row>
    <row r="10431">
      <c r="A10431" s="761" t="s">
        <v>23117</v>
      </c>
      <c r="B10431" s="677" t="s">
        <v>6163</v>
      </c>
    </row>
    <row r="10432">
      <c r="A10432" s="761" t="s">
        <v>23118</v>
      </c>
      <c r="B10432" s="677" t="s">
        <v>6163</v>
      </c>
    </row>
    <row r="10433">
      <c r="A10433" s="761" t="s">
        <v>23119</v>
      </c>
      <c r="B10433" s="677" t="s">
        <v>6163</v>
      </c>
    </row>
    <row r="10434">
      <c r="A10434" s="761" t="s">
        <v>23120</v>
      </c>
      <c r="B10434" s="677" t="s">
        <v>12953</v>
      </c>
    </row>
    <row r="10435">
      <c r="A10435" s="761" t="s">
        <v>23121</v>
      </c>
      <c r="B10435" s="677" t="s">
        <v>6163</v>
      </c>
    </row>
    <row r="10436">
      <c r="A10436" s="761" t="s">
        <v>23122</v>
      </c>
      <c r="B10436" s="677" t="s">
        <v>6163</v>
      </c>
    </row>
    <row r="10437">
      <c r="A10437" s="761" t="s">
        <v>23123</v>
      </c>
      <c r="B10437" s="677" t="s">
        <v>6163</v>
      </c>
    </row>
    <row r="10438">
      <c r="A10438" s="761" t="s">
        <v>23124</v>
      </c>
      <c r="B10438" s="677" t="s">
        <v>6163</v>
      </c>
    </row>
    <row r="10439">
      <c r="A10439" s="761" t="s">
        <v>23125</v>
      </c>
      <c r="B10439" s="677" t="s">
        <v>6163</v>
      </c>
    </row>
    <row r="10440">
      <c r="A10440" s="761" t="s">
        <v>23126</v>
      </c>
      <c r="B10440" s="677" t="s">
        <v>6163</v>
      </c>
    </row>
    <row r="10441">
      <c r="A10441" s="761" t="s">
        <v>23127</v>
      </c>
      <c r="B10441" s="677" t="s">
        <v>6163</v>
      </c>
    </row>
    <row r="10442">
      <c r="A10442" s="761" t="s">
        <v>23128</v>
      </c>
      <c r="B10442" s="677" t="s">
        <v>6163</v>
      </c>
    </row>
    <row r="10443">
      <c r="A10443" s="761" t="s">
        <v>23129</v>
      </c>
      <c r="B10443" s="677" t="s">
        <v>6163</v>
      </c>
    </row>
    <row r="10444">
      <c r="A10444" s="761" t="s">
        <v>23130</v>
      </c>
      <c r="B10444" s="677" t="s">
        <v>6163</v>
      </c>
    </row>
    <row r="10445">
      <c r="A10445" s="761" t="s">
        <v>23131</v>
      </c>
      <c r="B10445" s="677" t="s">
        <v>6163</v>
      </c>
    </row>
    <row r="10446">
      <c r="A10446" s="761" t="s">
        <v>23132</v>
      </c>
      <c r="B10446" s="677" t="s">
        <v>6163</v>
      </c>
    </row>
    <row r="10447">
      <c r="A10447" s="761" t="s">
        <v>23133</v>
      </c>
      <c r="B10447" s="677" t="s">
        <v>6163</v>
      </c>
    </row>
    <row r="10448">
      <c r="A10448" s="761" t="s">
        <v>23134</v>
      </c>
      <c r="B10448" s="677" t="s">
        <v>6163</v>
      </c>
    </row>
    <row r="10449">
      <c r="A10449" s="761" t="s">
        <v>23135</v>
      </c>
      <c r="B10449" s="677" t="s">
        <v>6163</v>
      </c>
    </row>
    <row r="10450">
      <c r="A10450" s="761" t="s">
        <v>23136</v>
      </c>
      <c r="B10450" s="677" t="s">
        <v>6163</v>
      </c>
    </row>
    <row r="10451">
      <c r="A10451" s="761" t="s">
        <v>2094</v>
      </c>
      <c r="B10451" s="677" t="s">
        <v>6163</v>
      </c>
    </row>
    <row r="10452">
      <c r="A10452" s="761" t="s">
        <v>23137</v>
      </c>
      <c r="B10452" s="677" t="s">
        <v>6163</v>
      </c>
    </row>
    <row r="10453">
      <c r="A10453" s="761" t="s">
        <v>23138</v>
      </c>
      <c r="B10453" s="677" t="s">
        <v>6163</v>
      </c>
    </row>
    <row r="10454">
      <c r="A10454" s="761" t="s">
        <v>23139</v>
      </c>
      <c r="B10454" s="677" t="s">
        <v>6163</v>
      </c>
    </row>
    <row r="10455">
      <c r="A10455" s="761" t="s">
        <v>23140</v>
      </c>
      <c r="B10455" s="677" t="s">
        <v>6163</v>
      </c>
    </row>
    <row r="10456">
      <c r="A10456" s="761" t="s">
        <v>23141</v>
      </c>
      <c r="B10456" s="677" t="s">
        <v>6163</v>
      </c>
    </row>
    <row r="10457">
      <c r="A10457" s="761" t="s">
        <v>23142</v>
      </c>
      <c r="B10457" s="677" t="s">
        <v>6163</v>
      </c>
    </row>
    <row r="10458">
      <c r="A10458" s="761" t="s">
        <v>23143</v>
      </c>
      <c r="B10458" s="677" t="s">
        <v>6163</v>
      </c>
    </row>
    <row r="10459">
      <c r="A10459" s="761" t="s">
        <v>23144</v>
      </c>
      <c r="B10459" s="677" t="s">
        <v>6163</v>
      </c>
    </row>
    <row r="10460">
      <c r="A10460" s="761" t="s">
        <v>23145</v>
      </c>
      <c r="B10460" s="677" t="s">
        <v>6163</v>
      </c>
    </row>
    <row r="10461">
      <c r="A10461" s="761" t="s">
        <v>23146</v>
      </c>
      <c r="B10461" s="677" t="s">
        <v>6163</v>
      </c>
    </row>
    <row r="10462">
      <c r="A10462" s="761" t="s">
        <v>23147</v>
      </c>
      <c r="B10462" s="677" t="s">
        <v>6163</v>
      </c>
    </row>
    <row r="10463">
      <c r="A10463" s="761" t="s">
        <v>8467</v>
      </c>
      <c r="B10463" s="677" t="s">
        <v>6163</v>
      </c>
    </row>
    <row r="10464">
      <c r="A10464" s="761" t="s">
        <v>23148</v>
      </c>
      <c r="B10464" s="677" t="s">
        <v>6163</v>
      </c>
    </row>
    <row r="10465">
      <c r="A10465" s="761" t="s">
        <v>23149</v>
      </c>
      <c r="B10465" s="677" t="s">
        <v>12953</v>
      </c>
    </row>
    <row r="10466">
      <c r="A10466" s="761" t="s">
        <v>23150</v>
      </c>
      <c r="B10466" s="677" t="s">
        <v>6163</v>
      </c>
    </row>
    <row r="10467">
      <c r="A10467" s="761" t="s">
        <v>23151</v>
      </c>
      <c r="B10467" s="677" t="s">
        <v>6163</v>
      </c>
    </row>
    <row r="10468">
      <c r="A10468" s="761" t="s">
        <v>23152</v>
      </c>
      <c r="B10468" s="677" t="s">
        <v>6163</v>
      </c>
    </row>
    <row r="10469">
      <c r="A10469" s="761" t="s">
        <v>23153</v>
      </c>
      <c r="B10469" s="677" t="s">
        <v>6163</v>
      </c>
    </row>
    <row r="10470">
      <c r="A10470" s="761" t="s">
        <v>23154</v>
      </c>
      <c r="B10470" s="677" t="s">
        <v>6163</v>
      </c>
    </row>
    <row r="10471">
      <c r="A10471" s="761" t="s">
        <v>23155</v>
      </c>
      <c r="B10471" s="677" t="s">
        <v>6163</v>
      </c>
    </row>
    <row r="10472">
      <c r="A10472" s="761" t="s">
        <v>23156</v>
      </c>
      <c r="B10472" s="677" t="s">
        <v>6163</v>
      </c>
    </row>
    <row r="10473">
      <c r="A10473" s="761" t="s">
        <v>23157</v>
      </c>
      <c r="B10473" s="677" t="s">
        <v>6163</v>
      </c>
    </row>
    <row r="10474">
      <c r="A10474" s="761" t="s">
        <v>23158</v>
      </c>
      <c r="B10474" s="677" t="s">
        <v>6163</v>
      </c>
    </row>
    <row r="10475">
      <c r="A10475" s="761" t="s">
        <v>23159</v>
      </c>
      <c r="B10475" s="677" t="s">
        <v>6163</v>
      </c>
    </row>
    <row r="10476">
      <c r="A10476" s="761" t="s">
        <v>23160</v>
      </c>
      <c r="B10476" s="677" t="s">
        <v>6163</v>
      </c>
    </row>
    <row r="10477">
      <c r="A10477" s="761" t="s">
        <v>23161</v>
      </c>
      <c r="B10477" s="677" t="s">
        <v>6163</v>
      </c>
    </row>
    <row r="10478">
      <c r="A10478" s="761" t="s">
        <v>23162</v>
      </c>
      <c r="B10478" s="677" t="s">
        <v>6163</v>
      </c>
    </row>
    <row r="10479">
      <c r="A10479" s="761" t="s">
        <v>23163</v>
      </c>
      <c r="B10479" s="677" t="s">
        <v>6163</v>
      </c>
    </row>
    <row r="10480">
      <c r="A10480" s="761" t="s">
        <v>23164</v>
      </c>
      <c r="B10480" s="677" t="s">
        <v>6163</v>
      </c>
    </row>
    <row r="10481">
      <c r="A10481" s="761" t="s">
        <v>23165</v>
      </c>
      <c r="B10481" s="677" t="s">
        <v>6163</v>
      </c>
    </row>
    <row r="10482">
      <c r="A10482" s="761" t="s">
        <v>23166</v>
      </c>
      <c r="B10482" s="677" t="s">
        <v>6163</v>
      </c>
    </row>
    <row r="10483">
      <c r="A10483" s="761" t="s">
        <v>23167</v>
      </c>
      <c r="B10483" s="677" t="s">
        <v>6163</v>
      </c>
    </row>
    <row r="10484">
      <c r="A10484" s="761" t="s">
        <v>23168</v>
      </c>
      <c r="B10484" s="677" t="s">
        <v>6163</v>
      </c>
    </row>
    <row r="10485">
      <c r="A10485" s="761" t="s">
        <v>23169</v>
      </c>
      <c r="B10485" s="677" t="s">
        <v>6163</v>
      </c>
    </row>
    <row r="10486">
      <c r="A10486" s="761" t="s">
        <v>23170</v>
      </c>
      <c r="B10486" s="677" t="s">
        <v>6163</v>
      </c>
    </row>
    <row r="10487">
      <c r="A10487" s="761" t="s">
        <v>23171</v>
      </c>
      <c r="B10487" s="677" t="s">
        <v>6163</v>
      </c>
    </row>
    <row r="10488">
      <c r="A10488" s="761" t="s">
        <v>23172</v>
      </c>
      <c r="B10488" s="677" t="s">
        <v>6163</v>
      </c>
    </row>
    <row r="10489">
      <c r="A10489" s="761" t="s">
        <v>23173</v>
      </c>
      <c r="B10489" s="677" t="s">
        <v>6163</v>
      </c>
    </row>
    <row r="10490">
      <c r="A10490" s="761" t="s">
        <v>1770</v>
      </c>
      <c r="B10490" s="677" t="s">
        <v>6163</v>
      </c>
    </row>
    <row r="10491">
      <c r="A10491" s="761" t="s">
        <v>23174</v>
      </c>
      <c r="B10491" s="677" t="s">
        <v>6163</v>
      </c>
    </row>
    <row r="10492">
      <c r="A10492" s="761" t="s">
        <v>23175</v>
      </c>
      <c r="B10492" s="677" t="s">
        <v>6163</v>
      </c>
    </row>
    <row r="10493">
      <c r="A10493" s="761" t="s">
        <v>23176</v>
      </c>
      <c r="B10493" s="677" t="s">
        <v>6163</v>
      </c>
    </row>
    <row r="10494">
      <c r="A10494" s="761" t="s">
        <v>23177</v>
      </c>
      <c r="B10494" s="677" t="s">
        <v>6163</v>
      </c>
    </row>
    <row r="10495">
      <c r="A10495" s="761" t="s">
        <v>23178</v>
      </c>
      <c r="B10495" s="677" t="s">
        <v>6163</v>
      </c>
    </row>
    <row r="10496">
      <c r="A10496" s="761" t="s">
        <v>23179</v>
      </c>
      <c r="B10496" s="677" t="s">
        <v>6163</v>
      </c>
    </row>
    <row r="10497">
      <c r="A10497" s="761" t="s">
        <v>23180</v>
      </c>
      <c r="B10497" s="677" t="s">
        <v>6163</v>
      </c>
    </row>
    <row r="10498">
      <c r="A10498" s="761" t="s">
        <v>23181</v>
      </c>
      <c r="B10498" s="677" t="s">
        <v>6163</v>
      </c>
    </row>
    <row r="10499">
      <c r="A10499" s="761" t="s">
        <v>23182</v>
      </c>
      <c r="B10499" s="677" t="s">
        <v>6163</v>
      </c>
    </row>
    <row r="10500">
      <c r="A10500" s="761" t="s">
        <v>23183</v>
      </c>
      <c r="B10500" s="677" t="s">
        <v>6163</v>
      </c>
    </row>
    <row r="10501">
      <c r="A10501" s="761" t="s">
        <v>23184</v>
      </c>
      <c r="B10501" s="677" t="s">
        <v>6163</v>
      </c>
    </row>
    <row r="10502">
      <c r="A10502" s="761" t="s">
        <v>23185</v>
      </c>
      <c r="B10502" s="677" t="s">
        <v>6163</v>
      </c>
    </row>
    <row r="10503">
      <c r="A10503" s="761" t="s">
        <v>23186</v>
      </c>
      <c r="B10503" s="677" t="s">
        <v>12953</v>
      </c>
    </row>
    <row r="10504">
      <c r="A10504" s="761" t="s">
        <v>23187</v>
      </c>
      <c r="B10504" s="677" t="s">
        <v>6163</v>
      </c>
    </row>
    <row r="10505">
      <c r="A10505" s="761" t="s">
        <v>23188</v>
      </c>
      <c r="B10505" s="677" t="s">
        <v>6163</v>
      </c>
    </row>
    <row r="10506">
      <c r="A10506" s="761" t="s">
        <v>23189</v>
      </c>
      <c r="B10506" s="677" t="s">
        <v>6163</v>
      </c>
    </row>
    <row r="10507">
      <c r="A10507" s="761" t="s">
        <v>23190</v>
      </c>
      <c r="B10507" s="677" t="s">
        <v>6163</v>
      </c>
    </row>
    <row r="10508">
      <c r="A10508" s="761" t="s">
        <v>23191</v>
      </c>
      <c r="B10508" s="677" t="s">
        <v>12953</v>
      </c>
    </row>
    <row r="10509">
      <c r="A10509" s="761" t="s">
        <v>23192</v>
      </c>
      <c r="B10509" s="677" t="s">
        <v>12953</v>
      </c>
    </row>
    <row r="10510">
      <c r="A10510" s="761" t="s">
        <v>23193</v>
      </c>
      <c r="B10510" s="677" t="s">
        <v>6163</v>
      </c>
    </row>
    <row r="10511">
      <c r="A10511" s="761" t="s">
        <v>23194</v>
      </c>
      <c r="B10511" s="677" t="s">
        <v>6163</v>
      </c>
    </row>
    <row r="10512">
      <c r="A10512" s="761" t="s">
        <v>23195</v>
      </c>
      <c r="B10512" s="677" t="s">
        <v>6163</v>
      </c>
    </row>
    <row r="10513">
      <c r="A10513" s="761" t="s">
        <v>23196</v>
      </c>
      <c r="B10513" s="677" t="s">
        <v>6163</v>
      </c>
    </row>
    <row r="10514">
      <c r="A10514" s="761" t="s">
        <v>23197</v>
      </c>
      <c r="B10514" s="677" t="s">
        <v>6163</v>
      </c>
    </row>
    <row r="10515">
      <c r="A10515" s="761" t="s">
        <v>23198</v>
      </c>
      <c r="B10515" s="677" t="s">
        <v>6163</v>
      </c>
    </row>
    <row r="10516">
      <c r="A10516" s="761" t="s">
        <v>23199</v>
      </c>
      <c r="B10516" s="677" t="s">
        <v>6163</v>
      </c>
    </row>
    <row r="10517">
      <c r="A10517" s="761" t="s">
        <v>23200</v>
      </c>
      <c r="B10517" s="677" t="s">
        <v>6163</v>
      </c>
    </row>
    <row r="10518">
      <c r="A10518" s="761" t="s">
        <v>23201</v>
      </c>
      <c r="B10518" s="677" t="s">
        <v>6163</v>
      </c>
    </row>
    <row r="10519">
      <c r="A10519" s="761" t="s">
        <v>23202</v>
      </c>
      <c r="B10519" s="677" t="s">
        <v>6163</v>
      </c>
    </row>
    <row r="10520">
      <c r="A10520" s="761" t="s">
        <v>23203</v>
      </c>
      <c r="B10520" s="677" t="s">
        <v>6163</v>
      </c>
    </row>
    <row r="10521">
      <c r="A10521" s="761" t="s">
        <v>23204</v>
      </c>
      <c r="B10521" s="677" t="s">
        <v>6163</v>
      </c>
    </row>
    <row r="10522">
      <c r="A10522" s="761" t="s">
        <v>23205</v>
      </c>
      <c r="B10522" s="677" t="s">
        <v>6163</v>
      </c>
    </row>
    <row r="10523">
      <c r="A10523" s="761" t="s">
        <v>23206</v>
      </c>
      <c r="B10523" s="677" t="s">
        <v>6163</v>
      </c>
    </row>
    <row r="10524">
      <c r="A10524" s="761" t="s">
        <v>23207</v>
      </c>
      <c r="B10524" s="677" t="s">
        <v>6163</v>
      </c>
    </row>
    <row r="10525">
      <c r="A10525" s="761" t="s">
        <v>23208</v>
      </c>
      <c r="B10525" s="677" t="s">
        <v>6163</v>
      </c>
    </row>
    <row r="10526">
      <c r="A10526" s="761" t="s">
        <v>23209</v>
      </c>
      <c r="B10526" s="677" t="s">
        <v>12953</v>
      </c>
    </row>
    <row r="10527">
      <c r="A10527" s="761" t="s">
        <v>23210</v>
      </c>
      <c r="B10527" s="677" t="s">
        <v>6163</v>
      </c>
    </row>
    <row r="10528">
      <c r="A10528" s="761" t="s">
        <v>23211</v>
      </c>
      <c r="B10528" s="677" t="s">
        <v>6163</v>
      </c>
    </row>
    <row r="10529">
      <c r="A10529" s="761" t="s">
        <v>23212</v>
      </c>
      <c r="B10529" s="677" t="s">
        <v>6163</v>
      </c>
    </row>
    <row r="10530">
      <c r="A10530" s="761" t="s">
        <v>23213</v>
      </c>
      <c r="B10530" s="677" t="s">
        <v>6163</v>
      </c>
    </row>
    <row r="10531">
      <c r="A10531" s="761" t="s">
        <v>23214</v>
      </c>
      <c r="B10531" s="677" t="s">
        <v>6163</v>
      </c>
    </row>
    <row r="10532">
      <c r="A10532" s="761" t="s">
        <v>23215</v>
      </c>
      <c r="B10532" s="677" t="s">
        <v>6163</v>
      </c>
    </row>
    <row r="10533">
      <c r="A10533" s="761" t="s">
        <v>23216</v>
      </c>
      <c r="B10533" s="677" t="s">
        <v>6163</v>
      </c>
    </row>
    <row r="10534">
      <c r="A10534" s="761" t="s">
        <v>23217</v>
      </c>
      <c r="B10534" s="677" t="s">
        <v>6163</v>
      </c>
    </row>
    <row r="10535">
      <c r="A10535" s="761" t="s">
        <v>23218</v>
      </c>
      <c r="B10535" s="677" t="s">
        <v>6163</v>
      </c>
    </row>
    <row r="10536">
      <c r="A10536" s="761" t="s">
        <v>23219</v>
      </c>
      <c r="B10536" s="677" t="s">
        <v>6163</v>
      </c>
    </row>
    <row r="10537">
      <c r="A10537" s="761" t="s">
        <v>23220</v>
      </c>
      <c r="B10537" s="677" t="s">
        <v>6163</v>
      </c>
    </row>
    <row r="10538">
      <c r="A10538" s="761" t="s">
        <v>23221</v>
      </c>
      <c r="B10538" s="677" t="s">
        <v>12953</v>
      </c>
    </row>
    <row r="10539">
      <c r="A10539" s="761" t="s">
        <v>23222</v>
      </c>
      <c r="B10539" s="677" t="s">
        <v>6163</v>
      </c>
    </row>
    <row r="10540">
      <c r="A10540" s="761" t="s">
        <v>23223</v>
      </c>
      <c r="B10540" s="677" t="s">
        <v>6163</v>
      </c>
    </row>
    <row r="10541">
      <c r="A10541" s="761" t="s">
        <v>23224</v>
      </c>
      <c r="B10541" s="677" t="s">
        <v>6163</v>
      </c>
    </row>
    <row r="10542">
      <c r="A10542" s="761" t="s">
        <v>23225</v>
      </c>
      <c r="B10542" s="677" t="s">
        <v>6163</v>
      </c>
    </row>
    <row r="10543">
      <c r="A10543" s="761" t="s">
        <v>23226</v>
      </c>
      <c r="B10543" s="677" t="s">
        <v>6163</v>
      </c>
    </row>
    <row r="10544">
      <c r="A10544" s="761" t="s">
        <v>23227</v>
      </c>
      <c r="B10544" s="677" t="s">
        <v>6163</v>
      </c>
    </row>
    <row r="10545">
      <c r="A10545" s="761" t="s">
        <v>23228</v>
      </c>
      <c r="B10545" s="677" t="s">
        <v>6163</v>
      </c>
    </row>
    <row r="10546">
      <c r="A10546" s="761" t="s">
        <v>23229</v>
      </c>
      <c r="B10546" s="677" t="s">
        <v>6163</v>
      </c>
    </row>
    <row r="10547">
      <c r="A10547" s="761" t="s">
        <v>23230</v>
      </c>
      <c r="B10547" s="677" t="s">
        <v>12953</v>
      </c>
    </row>
    <row r="10548">
      <c r="A10548" s="761" t="s">
        <v>23231</v>
      </c>
      <c r="B10548" s="677" t="s">
        <v>12953</v>
      </c>
    </row>
    <row r="10549">
      <c r="A10549" s="761" t="s">
        <v>23232</v>
      </c>
      <c r="B10549" s="677" t="s">
        <v>6163</v>
      </c>
    </row>
    <row r="10550">
      <c r="A10550" s="761" t="s">
        <v>23233</v>
      </c>
      <c r="B10550" s="677" t="s">
        <v>6163</v>
      </c>
    </row>
    <row r="10551">
      <c r="A10551" s="761" t="s">
        <v>23234</v>
      </c>
      <c r="B10551" s="677" t="s">
        <v>6163</v>
      </c>
    </row>
    <row r="10552">
      <c r="A10552" s="761" t="s">
        <v>23235</v>
      </c>
      <c r="B10552" s="677" t="s">
        <v>6163</v>
      </c>
    </row>
    <row r="10553">
      <c r="A10553" s="761" t="s">
        <v>23236</v>
      </c>
      <c r="B10553" s="677" t="s">
        <v>6163</v>
      </c>
    </row>
    <row r="10554">
      <c r="A10554" s="761" t="s">
        <v>23237</v>
      </c>
      <c r="B10554" s="677" t="s">
        <v>6163</v>
      </c>
    </row>
    <row r="10555">
      <c r="A10555" s="761" t="s">
        <v>23238</v>
      </c>
      <c r="B10555" s="677" t="s">
        <v>6163</v>
      </c>
    </row>
    <row r="10556">
      <c r="A10556" s="761" t="s">
        <v>23239</v>
      </c>
      <c r="B10556" s="677" t="s">
        <v>6163</v>
      </c>
    </row>
    <row r="10557">
      <c r="A10557" s="761" t="s">
        <v>23240</v>
      </c>
      <c r="B10557" s="677" t="s">
        <v>6163</v>
      </c>
    </row>
    <row r="10558">
      <c r="A10558" s="761" t="s">
        <v>23241</v>
      </c>
      <c r="B10558" s="677" t="s">
        <v>6163</v>
      </c>
    </row>
    <row r="10559">
      <c r="A10559" s="761" t="s">
        <v>23242</v>
      </c>
      <c r="B10559" s="677" t="s">
        <v>6163</v>
      </c>
    </row>
    <row r="10560">
      <c r="A10560" s="761" t="s">
        <v>23243</v>
      </c>
      <c r="B10560" s="677" t="s">
        <v>12953</v>
      </c>
    </row>
    <row r="10561">
      <c r="A10561" s="761" t="s">
        <v>23244</v>
      </c>
      <c r="B10561" s="677" t="s">
        <v>12953</v>
      </c>
    </row>
    <row r="10562">
      <c r="A10562" s="761" t="s">
        <v>23245</v>
      </c>
      <c r="B10562" s="677" t="s">
        <v>6163</v>
      </c>
    </row>
    <row r="10563">
      <c r="A10563" s="761" t="s">
        <v>23246</v>
      </c>
      <c r="B10563" s="677" t="s">
        <v>6163</v>
      </c>
    </row>
    <row r="10564">
      <c r="A10564" s="761" t="s">
        <v>23247</v>
      </c>
      <c r="B10564" s="677" t="s">
        <v>6163</v>
      </c>
    </row>
    <row r="10565">
      <c r="A10565" s="761" t="s">
        <v>23248</v>
      </c>
      <c r="B10565" s="677" t="s">
        <v>6163</v>
      </c>
    </row>
    <row r="10566">
      <c r="A10566" s="761" t="s">
        <v>23249</v>
      </c>
      <c r="B10566" s="677" t="s">
        <v>6163</v>
      </c>
    </row>
    <row r="10567">
      <c r="A10567" s="761" t="s">
        <v>23250</v>
      </c>
      <c r="B10567" s="677" t="s">
        <v>6163</v>
      </c>
    </row>
    <row r="10568">
      <c r="A10568" s="761" t="s">
        <v>23251</v>
      </c>
      <c r="B10568" s="677" t="s">
        <v>6163</v>
      </c>
    </row>
    <row r="10569">
      <c r="A10569" s="761" t="s">
        <v>23252</v>
      </c>
      <c r="B10569" s="677" t="s">
        <v>12953</v>
      </c>
    </row>
    <row r="10570">
      <c r="A10570" s="761" t="s">
        <v>23253</v>
      </c>
      <c r="B10570" s="677" t="s">
        <v>6163</v>
      </c>
    </row>
    <row r="10571">
      <c r="A10571" s="761" t="s">
        <v>23254</v>
      </c>
      <c r="B10571" s="677" t="s">
        <v>6163</v>
      </c>
    </row>
    <row r="10572">
      <c r="A10572" s="761" t="s">
        <v>23255</v>
      </c>
      <c r="B10572" s="677" t="s">
        <v>6163</v>
      </c>
    </row>
    <row r="10573">
      <c r="A10573" s="761" t="s">
        <v>23256</v>
      </c>
      <c r="B10573" s="677" t="s">
        <v>6163</v>
      </c>
    </row>
    <row r="10574">
      <c r="A10574" s="761" t="s">
        <v>23257</v>
      </c>
      <c r="B10574" s="677" t="s">
        <v>6163</v>
      </c>
    </row>
    <row r="10575">
      <c r="A10575" s="761" t="s">
        <v>23258</v>
      </c>
      <c r="B10575" s="677" t="s">
        <v>6163</v>
      </c>
    </row>
    <row r="10576">
      <c r="A10576" s="761" t="s">
        <v>23259</v>
      </c>
      <c r="B10576" s="677" t="s">
        <v>6163</v>
      </c>
    </row>
    <row r="10577">
      <c r="A10577" s="761" t="s">
        <v>23260</v>
      </c>
      <c r="B10577" s="677" t="s">
        <v>6163</v>
      </c>
    </row>
    <row r="10578">
      <c r="A10578" s="761" t="s">
        <v>23261</v>
      </c>
      <c r="B10578" s="677" t="s">
        <v>6163</v>
      </c>
    </row>
    <row r="10579">
      <c r="A10579" s="761" t="s">
        <v>23262</v>
      </c>
      <c r="B10579" s="677" t="s">
        <v>6163</v>
      </c>
    </row>
    <row r="10580">
      <c r="A10580" s="761" t="s">
        <v>23263</v>
      </c>
      <c r="B10580" s="677" t="s">
        <v>6163</v>
      </c>
    </row>
    <row r="10581">
      <c r="A10581" s="761" t="s">
        <v>23264</v>
      </c>
      <c r="B10581" s="677" t="s">
        <v>6163</v>
      </c>
    </row>
    <row r="10582">
      <c r="A10582" s="761" t="s">
        <v>23265</v>
      </c>
      <c r="B10582" s="677" t="s">
        <v>6163</v>
      </c>
    </row>
    <row r="10583">
      <c r="A10583" s="761" t="s">
        <v>23266</v>
      </c>
      <c r="B10583" s="677" t="s">
        <v>6163</v>
      </c>
    </row>
    <row r="10584">
      <c r="A10584" s="761" t="s">
        <v>23267</v>
      </c>
      <c r="B10584" s="677" t="s">
        <v>6163</v>
      </c>
    </row>
    <row r="10585">
      <c r="A10585" s="761" t="s">
        <v>23268</v>
      </c>
      <c r="B10585" s="677" t="s">
        <v>6163</v>
      </c>
    </row>
    <row r="10586">
      <c r="A10586" s="761" t="s">
        <v>23269</v>
      </c>
      <c r="B10586" s="677" t="s">
        <v>12953</v>
      </c>
    </row>
    <row r="10587">
      <c r="A10587" s="761" t="s">
        <v>23270</v>
      </c>
      <c r="B10587" s="677" t="s">
        <v>6163</v>
      </c>
    </row>
    <row r="10588">
      <c r="A10588" s="761" t="s">
        <v>23271</v>
      </c>
      <c r="B10588" s="677" t="s">
        <v>6163</v>
      </c>
    </row>
    <row r="10589">
      <c r="A10589" s="761" t="s">
        <v>23272</v>
      </c>
      <c r="B10589" s="677" t="s">
        <v>6163</v>
      </c>
    </row>
    <row r="10590">
      <c r="A10590" s="761" t="s">
        <v>23273</v>
      </c>
      <c r="B10590" s="677" t="s">
        <v>6163</v>
      </c>
    </row>
    <row r="10591">
      <c r="A10591" s="761" t="s">
        <v>23274</v>
      </c>
      <c r="B10591" s="677" t="s">
        <v>6163</v>
      </c>
    </row>
    <row r="10592">
      <c r="A10592" s="761" t="s">
        <v>23275</v>
      </c>
      <c r="B10592" s="677" t="s">
        <v>12953</v>
      </c>
    </row>
    <row r="10593">
      <c r="A10593" s="761" t="s">
        <v>23276</v>
      </c>
      <c r="B10593" s="677" t="s">
        <v>12953</v>
      </c>
    </row>
    <row r="10594">
      <c r="A10594" s="761" t="s">
        <v>23277</v>
      </c>
      <c r="B10594" s="677" t="s">
        <v>12953</v>
      </c>
    </row>
    <row r="10595">
      <c r="A10595" s="761" t="s">
        <v>23278</v>
      </c>
      <c r="B10595" s="677" t="s">
        <v>6163</v>
      </c>
    </row>
    <row r="10596">
      <c r="A10596" s="761" t="s">
        <v>23279</v>
      </c>
      <c r="B10596" s="677" t="s">
        <v>6163</v>
      </c>
    </row>
    <row r="10597">
      <c r="A10597" s="761" t="s">
        <v>23280</v>
      </c>
      <c r="B10597" s="677" t="s">
        <v>6163</v>
      </c>
    </row>
    <row r="10598">
      <c r="A10598" s="761" t="s">
        <v>23281</v>
      </c>
      <c r="B10598" s="677" t="s">
        <v>6163</v>
      </c>
    </row>
    <row r="10599">
      <c r="A10599" s="761" t="s">
        <v>23282</v>
      </c>
      <c r="B10599" s="677" t="s">
        <v>6163</v>
      </c>
    </row>
    <row r="10600">
      <c r="A10600" s="761" t="s">
        <v>23283</v>
      </c>
      <c r="B10600" s="677" t="s">
        <v>6163</v>
      </c>
    </row>
    <row r="10601">
      <c r="A10601" s="761" t="s">
        <v>23284</v>
      </c>
      <c r="B10601" s="677" t="s">
        <v>6163</v>
      </c>
    </row>
    <row r="10602">
      <c r="A10602" s="761" t="s">
        <v>23285</v>
      </c>
      <c r="B10602" s="677" t="s">
        <v>12953</v>
      </c>
    </row>
    <row r="10603">
      <c r="A10603" s="761" t="s">
        <v>23286</v>
      </c>
      <c r="B10603" s="677" t="s">
        <v>6163</v>
      </c>
    </row>
    <row r="10604">
      <c r="A10604" s="761" t="s">
        <v>23287</v>
      </c>
      <c r="B10604" s="677" t="s">
        <v>6163</v>
      </c>
    </row>
    <row r="10605">
      <c r="A10605" s="761" t="s">
        <v>23288</v>
      </c>
      <c r="B10605" s="677" t="s">
        <v>6163</v>
      </c>
    </row>
    <row r="10606">
      <c r="A10606" s="761" t="s">
        <v>23289</v>
      </c>
      <c r="B10606" s="677" t="s">
        <v>6163</v>
      </c>
    </row>
    <row r="10607">
      <c r="A10607" s="761" t="s">
        <v>23290</v>
      </c>
      <c r="B10607" s="677" t="s">
        <v>6163</v>
      </c>
    </row>
    <row r="10608">
      <c r="A10608" s="761" t="s">
        <v>23291</v>
      </c>
      <c r="B10608" s="677" t="s">
        <v>6163</v>
      </c>
    </row>
    <row r="10609">
      <c r="A10609" s="761" t="s">
        <v>23292</v>
      </c>
      <c r="B10609" s="677" t="s">
        <v>6163</v>
      </c>
    </row>
    <row r="10610">
      <c r="A10610" s="761" t="s">
        <v>23293</v>
      </c>
      <c r="B10610" s="677" t="s">
        <v>6163</v>
      </c>
    </row>
    <row r="10611">
      <c r="A10611" s="761" t="s">
        <v>23294</v>
      </c>
      <c r="B10611" s="677" t="s">
        <v>6163</v>
      </c>
    </row>
    <row r="10612">
      <c r="A10612" s="761" t="s">
        <v>23295</v>
      </c>
      <c r="B10612" s="677" t="s">
        <v>6163</v>
      </c>
    </row>
    <row r="10613">
      <c r="A10613" s="761" t="s">
        <v>23296</v>
      </c>
      <c r="B10613" s="677" t="s">
        <v>6163</v>
      </c>
    </row>
    <row r="10614">
      <c r="A10614" s="761" t="s">
        <v>23297</v>
      </c>
      <c r="B10614" s="677" t="s">
        <v>6163</v>
      </c>
    </row>
    <row r="10615">
      <c r="A10615" s="761" t="s">
        <v>23298</v>
      </c>
      <c r="B10615" s="677" t="s">
        <v>6163</v>
      </c>
    </row>
    <row r="10616">
      <c r="A10616" s="761" t="s">
        <v>23299</v>
      </c>
      <c r="B10616" s="677" t="s">
        <v>6163</v>
      </c>
    </row>
    <row r="10617">
      <c r="A10617" s="761" t="s">
        <v>23300</v>
      </c>
      <c r="B10617" s="677" t="s">
        <v>6163</v>
      </c>
    </row>
    <row r="10618">
      <c r="A10618" s="761" t="s">
        <v>23301</v>
      </c>
      <c r="B10618" s="677" t="s">
        <v>6163</v>
      </c>
    </row>
    <row r="10619">
      <c r="A10619" s="761" t="s">
        <v>23302</v>
      </c>
      <c r="B10619" s="677" t="s">
        <v>6163</v>
      </c>
    </row>
    <row r="10620">
      <c r="A10620" s="761" t="s">
        <v>23303</v>
      </c>
      <c r="B10620" s="677" t="s">
        <v>6163</v>
      </c>
    </row>
    <row r="10621">
      <c r="A10621" s="761" t="s">
        <v>23304</v>
      </c>
      <c r="B10621" s="677" t="s">
        <v>6163</v>
      </c>
    </row>
    <row r="10622">
      <c r="A10622" s="761" t="s">
        <v>23305</v>
      </c>
      <c r="B10622" s="677" t="s">
        <v>6163</v>
      </c>
    </row>
    <row r="10623">
      <c r="A10623" s="761" t="s">
        <v>23306</v>
      </c>
      <c r="B10623" s="677" t="s">
        <v>12953</v>
      </c>
    </row>
    <row r="10624">
      <c r="A10624" s="761" t="s">
        <v>23307</v>
      </c>
      <c r="B10624" s="677" t="s">
        <v>6163</v>
      </c>
    </row>
    <row r="10625">
      <c r="A10625" s="761" t="s">
        <v>23308</v>
      </c>
      <c r="B10625" s="677" t="s">
        <v>12953</v>
      </c>
    </row>
    <row r="10626">
      <c r="A10626" s="761" t="s">
        <v>23309</v>
      </c>
      <c r="B10626" s="677" t="s">
        <v>6163</v>
      </c>
    </row>
    <row r="10627">
      <c r="A10627" s="761" t="s">
        <v>23310</v>
      </c>
      <c r="B10627" s="677" t="s">
        <v>6163</v>
      </c>
    </row>
    <row r="10628">
      <c r="A10628" s="761" t="s">
        <v>23311</v>
      </c>
      <c r="B10628" s="677" t="s">
        <v>6163</v>
      </c>
    </row>
    <row r="10629">
      <c r="A10629" s="761" t="s">
        <v>23312</v>
      </c>
      <c r="B10629" s="677" t="s">
        <v>6163</v>
      </c>
    </row>
    <row r="10630">
      <c r="A10630" s="761" t="s">
        <v>1497</v>
      </c>
      <c r="B10630" s="677" t="s">
        <v>6163</v>
      </c>
    </row>
    <row r="10631">
      <c r="A10631" s="761" t="s">
        <v>23313</v>
      </c>
      <c r="B10631" s="677" t="s">
        <v>6163</v>
      </c>
    </row>
    <row r="10632">
      <c r="A10632" s="761" t="s">
        <v>23314</v>
      </c>
      <c r="B10632" s="677" t="s">
        <v>6163</v>
      </c>
    </row>
    <row r="10633">
      <c r="A10633" s="761" t="s">
        <v>23315</v>
      </c>
      <c r="B10633" s="677" t="s">
        <v>6163</v>
      </c>
    </row>
    <row r="10634">
      <c r="A10634" s="761" t="s">
        <v>23316</v>
      </c>
      <c r="B10634" s="677" t="s">
        <v>12953</v>
      </c>
    </row>
    <row r="10635">
      <c r="A10635" s="761" t="s">
        <v>23317</v>
      </c>
      <c r="B10635" s="677" t="s">
        <v>6163</v>
      </c>
    </row>
    <row r="10636">
      <c r="A10636" s="761" t="s">
        <v>1374</v>
      </c>
      <c r="B10636" s="677" t="s">
        <v>6163</v>
      </c>
    </row>
    <row r="10637">
      <c r="A10637" s="761" t="s">
        <v>23318</v>
      </c>
      <c r="B10637" s="677" t="s">
        <v>6163</v>
      </c>
    </row>
    <row r="10638">
      <c r="A10638" s="761" t="s">
        <v>23319</v>
      </c>
      <c r="B10638" s="677" t="s">
        <v>6163</v>
      </c>
    </row>
    <row r="10639">
      <c r="A10639" s="761" t="s">
        <v>23320</v>
      </c>
      <c r="B10639" s="677" t="s">
        <v>6163</v>
      </c>
    </row>
    <row r="10640">
      <c r="A10640" s="761" t="s">
        <v>23321</v>
      </c>
      <c r="B10640" s="677" t="s">
        <v>6163</v>
      </c>
    </row>
    <row r="10641">
      <c r="A10641" s="761" t="s">
        <v>23322</v>
      </c>
      <c r="B10641" s="677" t="s">
        <v>6163</v>
      </c>
    </row>
    <row r="10642">
      <c r="A10642" s="761" t="s">
        <v>23323</v>
      </c>
      <c r="B10642" s="677" t="s">
        <v>6163</v>
      </c>
    </row>
    <row r="10643">
      <c r="A10643" s="761" t="s">
        <v>23324</v>
      </c>
      <c r="B10643" s="677" t="s">
        <v>6163</v>
      </c>
    </row>
    <row r="10644">
      <c r="A10644" s="761" t="s">
        <v>23325</v>
      </c>
      <c r="B10644" s="677" t="s">
        <v>6163</v>
      </c>
    </row>
    <row r="10645">
      <c r="A10645" s="761" t="s">
        <v>23326</v>
      </c>
      <c r="B10645" s="677" t="s">
        <v>12953</v>
      </c>
    </row>
    <row r="10646">
      <c r="A10646" s="761" t="s">
        <v>23327</v>
      </c>
      <c r="B10646" s="677" t="s">
        <v>6163</v>
      </c>
    </row>
    <row r="10647">
      <c r="A10647" s="761" t="s">
        <v>23328</v>
      </c>
      <c r="B10647" s="677" t="s">
        <v>6163</v>
      </c>
    </row>
    <row r="10648">
      <c r="A10648" s="761" t="s">
        <v>23329</v>
      </c>
      <c r="B10648" s="677" t="s">
        <v>6163</v>
      </c>
    </row>
    <row r="10649">
      <c r="A10649" s="761" t="s">
        <v>23330</v>
      </c>
      <c r="B10649" s="677" t="s">
        <v>6163</v>
      </c>
    </row>
    <row r="10650">
      <c r="A10650" s="761" t="s">
        <v>23331</v>
      </c>
      <c r="B10650" s="677" t="s">
        <v>12953</v>
      </c>
    </row>
    <row r="10651">
      <c r="A10651" s="761" t="s">
        <v>23332</v>
      </c>
      <c r="B10651" s="677" t="s">
        <v>6163</v>
      </c>
    </row>
    <row r="10652">
      <c r="A10652" s="761" t="s">
        <v>23333</v>
      </c>
      <c r="B10652" s="677" t="s">
        <v>6163</v>
      </c>
    </row>
    <row r="10653">
      <c r="A10653" s="761" t="s">
        <v>23334</v>
      </c>
      <c r="B10653" s="677" t="s">
        <v>6163</v>
      </c>
    </row>
    <row r="10654">
      <c r="A10654" s="761" t="s">
        <v>23335</v>
      </c>
      <c r="B10654" s="677" t="s">
        <v>6163</v>
      </c>
    </row>
    <row r="10655">
      <c r="A10655" s="761" t="s">
        <v>23336</v>
      </c>
      <c r="B10655" s="677" t="s">
        <v>6163</v>
      </c>
    </row>
    <row r="10656">
      <c r="A10656" s="761" t="s">
        <v>23337</v>
      </c>
      <c r="B10656" s="677" t="s">
        <v>6163</v>
      </c>
    </row>
    <row r="10657">
      <c r="A10657" s="761" t="s">
        <v>23338</v>
      </c>
      <c r="B10657" s="677" t="s">
        <v>6163</v>
      </c>
    </row>
    <row r="10658">
      <c r="A10658" s="761" t="s">
        <v>23339</v>
      </c>
      <c r="B10658" s="677" t="s">
        <v>6163</v>
      </c>
    </row>
    <row r="10659">
      <c r="A10659" s="761" t="s">
        <v>23340</v>
      </c>
      <c r="B10659" s="677" t="s">
        <v>6163</v>
      </c>
    </row>
    <row r="10660">
      <c r="A10660" s="761" t="s">
        <v>23341</v>
      </c>
      <c r="B10660" s="677" t="s">
        <v>12953</v>
      </c>
    </row>
    <row r="10661">
      <c r="A10661" s="761" t="s">
        <v>23342</v>
      </c>
      <c r="B10661" s="677" t="s">
        <v>6163</v>
      </c>
    </row>
    <row r="10662">
      <c r="A10662" s="761" t="s">
        <v>23343</v>
      </c>
      <c r="B10662" s="677" t="s">
        <v>6163</v>
      </c>
    </row>
    <row r="10663">
      <c r="A10663" s="761" t="s">
        <v>23344</v>
      </c>
      <c r="B10663" s="677" t="s">
        <v>6163</v>
      </c>
    </row>
    <row r="10664">
      <c r="A10664" s="761" t="s">
        <v>23345</v>
      </c>
      <c r="B10664" s="677" t="s">
        <v>6163</v>
      </c>
    </row>
    <row r="10665">
      <c r="A10665" s="761" t="s">
        <v>23346</v>
      </c>
      <c r="B10665" s="677" t="s">
        <v>6163</v>
      </c>
    </row>
    <row r="10666">
      <c r="A10666" s="761" t="s">
        <v>23347</v>
      </c>
      <c r="B10666" s="677" t="s">
        <v>12953</v>
      </c>
    </row>
    <row r="10667">
      <c r="A10667" s="761" t="s">
        <v>23348</v>
      </c>
      <c r="B10667" s="677" t="s">
        <v>12953</v>
      </c>
    </row>
    <row r="10668">
      <c r="A10668" s="761" t="s">
        <v>23349</v>
      </c>
      <c r="B10668" s="677" t="s">
        <v>6163</v>
      </c>
    </row>
    <row r="10669">
      <c r="A10669" s="761" t="s">
        <v>23350</v>
      </c>
      <c r="B10669" s="677" t="s">
        <v>6163</v>
      </c>
    </row>
    <row r="10670">
      <c r="A10670" s="761" t="s">
        <v>23351</v>
      </c>
      <c r="B10670" s="677" t="s">
        <v>6163</v>
      </c>
    </row>
    <row r="10671">
      <c r="A10671" s="761" t="s">
        <v>23352</v>
      </c>
      <c r="B10671" s="677" t="s">
        <v>6163</v>
      </c>
    </row>
    <row r="10672">
      <c r="A10672" s="761" t="s">
        <v>23353</v>
      </c>
      <c r="B10672" s="677" t="s">
        <v>12953</v>
      </c>
    </row>
    <row r="10673">
      <c r="A10673" s="761" t="s">
        <v>4532</v>
      </c>
      <c r="B10673" s="677" t="s">
        <v>6163</v>
      </c>
    </row>
    <row r="10674">
      <c r="A10674" s="761" t="s">
        <v>23354</v>
      </c>
      <c r="B10674" s="677" t="s">
        <v>6163</v>
      </c>
    </row>
    <row r="10675">
      <c r="A10675" s="761" t="s">
        <v>23355</v>
      </c>
      <c r="B10675" s="677" t="s">
        <v>6163</v>
      </c>
    </row>
    <row r="10676">
      <c r="A10676" s="761" t="s">
        <v>23356</v>
      </c>
      <c r="B10676" s="677" t="s">
        <v>6163</v>
      </c>
    </row>
    <row r="10677">
      <c r="A10677" s="761" t="s">
        <v>23357</v>
      </c>
      <c r="B10677" s="677" t="s">
        <v>6163</v>
      </c>
    </row>
    <row r="10678">
      <c r="A10678" s="761" t="s">
        <v>23358</v>
      </c>
      <c r="B10678" s="677" t="s">
        <v>6163</v>
      </c>
    </row>
    <row r="10679">
      <c r="A10679" s="761" t="s">
        <v>23359</v>
      </c>
      <c r="B10679" s="677" t="s">
        <v>6163</v>
      </c>
    </row>
    <row r="10680">
      <c r="A10680" s="761" t="s">
        <v>23360</v>
      </c>
      <c r="B10680" s="677" t="s">
        <v>6163</v>
      </c>
    </row>
    <row r="10681">
      <c r="A10681" s="761" t="s">
        <v>23361</v>
      </c>
      <c r="B10681" s="677" t="s">
        <v>6163</v>
      </c>
    </row>
    <row r="10682">
      <c r="A10682" s="761" t="s">
        <v>23362</v>
      </c>
      <c r="B10682" s="677" t="s">
        <v>6163</v>
      </c>
    </row>
    <row r="10683">
      <c r="A10683" s="761" t="s">
        <v>23363</v>
      </c>
      <c r="B10683" s="677" t="s">
        <v>6163</v>
      </c>
    </row>
    <row r="10684">
      <c r="A10684" s="761" t="s">
        <v>23364</v>
      </c>
      <c r="B10684" s="677" t="s">
        <v>6163</v>
      </c>
    </row>
    <row r="10685">
      <c r="A10685" s="761" t="s">
        <v>23365</v>
      </c>
      <c r="B10685" s="677" t="s">
        <v>6163</v>
      </c>
    </row>
    <row r="10686">
      <c r="A10686" s="761" t="s">
        <v>23366</v>
      </c>
      <c r="B10686" s="677" t="s">
        <v>6163</v>
      </c>
    </row>
    <row r="10687">
      <c r="A10687" s="761" t="s">
        <v>23367</v>
      </c>
      <c r="B10687" s="677" t="s">
        <v>12953</v>
      </c>
    </row>
    <row r="10688">
      <c r="A10688" s="761" t="s">
        <v>23368</v>
      </c>
      <c r="B10688" s="677" t="s">
        <v>6163</v>
      </c>
    </row>
    <row r="10689">
      <c r="A10689" s="761" t="s">
        <v>23369</v>
      </c>
      <c r="B10689" s="677" t="s">
        <v>12953</v>
      </c>
    </row>
    <row r="10690">
      <c r="A10690" s="761" t="s">
        <v>23370</v>
      </c>
      <c r="B10690" s="677" t="s">
        <v>6163</v>
      </c>
    </row>
    <row r="10691">
      <c r="A10691" s="761" t="s">
        <v>23371</v>
      </c>
      <c r="B10691" s="677" t="s">
        <v>6163</v>
      </c>
    </row>
    <row r="10692">
      <c r="A10692" s="761" t="s">
        <v>23372</v>
      </c>
      <c r="B10692" s="677" t="s">
        <v>12953</v>
      </c>
    </row>
    <row r="10693">
      <c r="A10693" s="761" t="s">
        <v>23373</v>
      </c>
      <c r="B10693" s="677" t="s">
        <v>6163</v>
      </c>
    </row>
    <row r="10694">
      <c r="A10694" s="761" t="s">
        <v>23374</v>
      </c>
      <c r="B10694" s="677" t="s">
        <v>6163</v>
      </c>
    </row>
    <row r="10695">
      <c r="A10695" s="761" t="s">
        <v>23375</v>
      </c>
      <c r="B10695" s="677" t="s">
        <v>6163</v>
      </c>
    </row>
    <row r="10696">
      <c r="A10696" s="761" t="s">
        <v>23376</v>
      </c>
      <c r="B10696" s="677" t="s">
        <v>6163</v>
      </c>
    </row>
    <row r="10697">
      <c r="A10697" s="761" t="s">
        <v>23377</v>
      </c>
      <c r="B10697" s="677" t="s">
        <v>6163</v>
      </c>
    </row>
    <row r="10698">
      <c r="A10698" s="761" t="s">
        <v>23378</v>
      </c>
      <c r="B10698" s="677" t="s">
        <v>6163</v>
      </c>
    </row>
    <row r="10699">
      <c r="A10699" s="761" t="s">
        <v>23379</v>
      </c>
      <c r="B10699" s="677" t="s">
        <v>6163</v>
      </c>
    </row>
    <row r="10700">
      <c r="A10700" s="761" t="s">
        <v>23380</v>
      </c>
      <c r="B10700" s="677" t="s">
        <v>6163</v>
      </c>
    </row>
    <row r="10701">
      <c r="A10701" s="761" t="s">
        <v>23381</v>
      </c>
      <c r="B10701" s="677" t="s">
        <v>12953</v>
      </c>
    </row>
    <row r="10702">
      <c r="A10702" s="761" t="s">
        <v>23382</v>
      </c>
      <c r="B10702" s="677" t="s">
        <v>6163</v>
      </c>
    </row>
    <row r="10703">
      <c r="A10703" s="761" t="s">
        <v>23383</v>
      </c>
      <c r="B10703" s="677" t="s">
        <v>6163</v>
      </c>
    </row>
    <row r="10704">
      <c r="A10704" s="761" t="s">
        <v>23384</v>
      </c>
      <c r="B10704" s="677" t="s">
        <v>6163</v>
      </c>
    </row>
    <row r="10705">
      <c r="A10705" s="761" t="s">
        <v>23385</v>
      </c>
      <c r="B10705" s="677" t="s">
        <v>12953</v>
      </c>
    </row>
    <row r="10706">
      <c r="A10706" s="761" t="s">
        <v>23386</v>
      </c>
      <c r="B10706" s="677" t="s">
        <v>6163</v>
      </c>
    </row>
    <row r="10707">
      <c r="A10707" s="761" t="s">
        <v>23387</v>
      </c>
      <c r="B10707" s="677" t="s">
        <v>6163</v>
      </c>
    </row>
    <row r="10708">
      <c r="A10708" s="761" t="s">
        <v>23388</v>
      </c>
      <c r="B10708" s="677" t="s">
        <v>6163</v>
      </c>
    </row>
    <row r="10709">
      <c r="A10709" s="761" t="s">
        <v>23389</v>
      </c>
      <c r="B10709" s="677" t="s">
        <v>6163</v>
      </c>
    </row>
    <row r="10710">
      <c r="A10710" s="761" t="s">
        <v>23390</v>
      </c>
      <c r="B10710" s="677" t="s">
        <v>6163</v>
      </c>
    </row>
    <row r="10711">
      <c r="A10711" s="761" t="s">
        <v>23391</v>
      </c>
      <c r="B10711" s="677" t="s">
        <v>6163</v>
      </c>
    </row>
    <row r="10712">
      <c r="A10712" s="761" t="s">
        <v>23392</v>
      </c>
      <c r="B10712" s="677" t="s">
        <v>6163</v>
      </c>
    </row>
    <row r="10713">
      <c r="A10713" s="761" t="s">
        <v>23393</v>
      </c>
      <c r="B10713" s="677" t="s">
        <v>6163</v>
      </c>
    </row>
    <row r="10714">
      <c r="A10714" s="761" t="s">
        <v>23394</v>
      </c>
      <c r="B10714" s="677" t="s">
        <v>6163</v>
      </c>
    </row>
    <row r="10715">
      <c r="A10715" s="761" t="s">
        <v>23395</v>
      </c>
      <c r="B10715" s="677" t="s">
        <v>6163</v>
      </c>
    </row>
    <row r="10716">
      <c r="A10716" s="761" t="s">
        <v>23396</v>
      </c>
      <c r="B10716" s="677" t="s">
        <v>6163</v>
      </c>
    </row>
    <row r="10717">
      <c r="A10717" s="761" t="s">
        <v>23397</v>
      </c>
      <c r="B10717" s="677" t="s">
        <v>6163</v>
      </c>
    </row>
    <row r="10718">
      <c r="A10718" s="761" t="s">
        <v>23398</v>
      </c>
      <c r="B10718" s="677" t="s">
        <v>6163</v>
      </c>
    </row>
    <row r="10719">
      <c r="A10719" s="761" t="s">
        <v>23399</v>
      </c>
      <c r="B10719" s="677" t="s">
        <v>6163</v>
      </c>
    </row>
    <row r="10720">
      <c r="A10720" s="761" t="s">
        <v>23400</v>
      </c>
      <c r="B10720" s="677" t="s">
        <v>6163</v>
      </c>
    </row>
    <row r="10721">
      <c r="A10721" s="761" t="s">
        <v>1186</v>
      </c>
      <c r="B10721" s="677" t="s">
        <v>6163</v>
      </c>
    </row>
    <row r="10722">
      <c r="A10722" s="761" t="s">
        <v>23401</v>
      </c>
      <c r="B10722" s="677" t="s">
        <v>6163</v>
      </c>
    </row>
    <row r="10723">
      <c r="A10723" s="761" t="s">
        <v>23402</v>
      </c>
      <c r="B10723" s="677" t="s">
        <v>6163</v>
      </c>
    </row>
    <row r="10724">
      <c r="A10724" s="761" t="s">
        <v>23403</v>
      </c>
      <c r="B10724" s="677" t="s">
        <v>6163</v>
      </c>
    </row>
    <row r="10725">
      <c r="A10725" s="761" t="s">
        <v>23404</v>
      </c>
      <c r="B10725" s="677" t="s">
        <v>6163</v>
      </c>
    </row>
    <row r="10726">
      <c r="A10726" s="761" t="s">
        <v>23405</v>
      </c>
      <c r="B10726" s="677" t="s">
        <v>6163</v>
      </c>
    </row>
    <row r="10727">
      <c r="A10727" s="761" t="s">
        <v>23406</v>
      </c>
      <c r="B10727" s="677" t="s">
        <v>6163</v>
      </c>
    </row>
    <row r="10728">
      <c r="A10728" s="761" t="s">
        <v>23407</v>
      </c>
      <c r="B10728" s="677" t="s">
        <v>6163</v>
      </c>
    </row>
    <row r="10729">
      <c r="A10729" s="761" t="s">
        <v>23408</v>
      </c>
      <c r="B10729" s="677" t="s">
        <v>12953</v>
      </c>
    </row>
    <row r="10730">
      <c r="A10730" s="761" t="s">
        <v>23409</v>
      </c>
      <c r="B10730" s="677" t="s">
        <v>6163</v>
      </c>
    </row>
    <row r="10731">
      <c r="A10731" s="761" t="s">
        <v>23410</v>
      </c>
      <c r="B10731" s="677" t="s">
        <v>6163</v>
      </c>
    </row>
    <row r="10732">
      <c r="A10732" s="761" t="s">
        <v>23411</v>
      </c>
      <c r="B10732" s="677" t="s">
        <v>6163</v>
      </c>
    </row>
    <row r="10733">
      <c r="A10733" s="761" t="s">
        <v>23412</v>
      </c>
      <c r="B10733" s="677" t="s">
        <v>6163</v>
      </c>
    </row>
    <row r="10734">
      <c r="A10734" s="761" t="s">
        <v>23413</v>
      </c>
      <c r="B10734" s="677" t="s">
        <v>6163</v>
      </c>
    </row>
    <row r="10735">
      <c r="A10735" s="761" t="s">
        <v>23414</v>
      </c>
      <c r="B10735" s="677" t="s">
        <v>6163</v>
      </c>
    </row>
    <row r="10736">
      <c r="A10736" s="761" t="s">
        <v>23415</v>
      </c>
      <c r="B10736" s="677" t="s">
        <v>6163</v>
      </c>
    </row>
    <row r="10737">
      <c r="A10737" s="761" t="s">
        <v>23416</v>
      </c>
      <c r="B10737" s="677" t="s">
        <v>6163</v>
      </c>
    </row>
    <row r="10738">
      <c r="A10738" s="761" t="s">
        <v>23417</v>
      </c>
      <c r="B10738" s="677" t="s">
        <v>6163</v>
      </c>
    </row>
    <row r="10739">
      <c r="A10739" s="761" t="s">
        <v>23418</v>
      </c>
      <c r="B10739" s="677" t="s">
        <v>6163</v>
      </c>
    </row>
    <row r="10740">
      <c r="A10740" s="761" t="s">
        <v>23419</v>
      </c>
      <c r="B10740" s="677" t="s">
        <v>6163</v>
      </c>
    </row>
    <row r="10741">
      <c r="A10741" s="761" t="s">
        <v>23420</v>
      </c>
      <c r="B10741" s="677" t="s">
        <v>6163</v>
      </c>
    </row>
    <row r="10742">
      <c r="A10742" s="761" t="s">
        <v>23421</v>
      </c>
      <c r="B10742" s="677" t="s">
        <v>12953</v>
      </c>
    </row>
    <row r="10743">
      <c r="A10743" s="761" t="s">
        <v>23422</v>
      </c>
      <c r="B10743" s="677" t="s">
        <v>6163</v>
      </c>
    </row>
    <row r="10744">
      <c r="A10744" s="761" t="s">
        <v>23423</v>
      </c>
      <c r="B10744" s="677" t="s">
        <v>6163</v>
      </c>
    </row>
    <row r="10745">
      <c r="A10745" s="761" t="s">
        <v>23424</v>
      </c>
      <c r="B10745" s="677" t="s">
        <v>6163</v>
      </c>
    </row>
    <row r="10746">
      <c r="A10746" s="761" t="s">
        <v>23425</v>
      </c>
      <c r="B10746" s="677" t="s">
        <v>6163</v>
      </c>
    </row>
    <row r="10747">
      <c r="A10747" s="761" t="s">
        <v>23426</v>
      </c>
      <c r="B10747" s="677" t="s">
        <v>6163</v>
      </c>
    </row>
    <row r="10748">
      <c r="A10748" s="761" t="s">
        <v>23427</v>
      </c>
      <c r="B10748" s="677" t="s">
        <v>12953</v>
      </c>
    </row>
    <row r="10749">
      <c r="A10749" s="761" t="s">
        <v>23428</v>
      </c>
      <c r="B10749" s="677" t="s">
        <v>6163</v>
      </c>
    </row>
    <row r="10750">
      <c r="A10750" s="761" t="s">
        <v>23429</v>
      </c>
      <c r="B10750" s="677" t="s">
        <v>6163</v>
      </c>
    </row>
    <row r="10751">
      <c r="A10751" s="761" t="s">
        <v>23430</v>
      </c>
      <c r="B10751" s="677" t="s">
        <v>6163</v>
      </c>
    </row>
    <row r="10752">
      <c r="A10752" s="761" t="s">
        <v>23431</v>
      </c>
      <c r="B10752" s="677" t="s">
        <v>6163</v>
      </c>
    </row>
    <row r="10753">
      <c r="A10753" s="761" t="s">
        <v>23432</v>
      </c>
      <c r="B10753" s="677" t="s">
        <v>6163</v>
      </c>
    </row>
    <row r="10754">
      <c r="A10754" s="761" t="s">
        <v>23433</v>
      </c>
      <c r="B10754" s="677" t="s">
        <v>6163</v>
      </c>
    </row>
    <row r="10755">
      <c r="A10755" s="761" t="s">
        <v>23434</v>
      </c>
      <c r="B10755" s="677" t="s">
        <v>6163</v>
      </c>
    </row>
    <row r="10756">
      <c r="A10756" s="761" t="s">
        <v>23435</v>
      </c>
      <c r="B10756" s="677" t="s">
        <v>6163</v>
      </c>
    </row>
    <row r="10757">
      <c r="A10757" s="761" t="s">
        <v>23436</v>
      </c>
      <c r="B10757" s="677" t="s">
        <v>6163</v>
      </c>
    </row>
    <row r="10758">
      <c r="A10758" s="761" t="s">
        <v>23437</v>
      </c>
      <c r="B10758" s="677" t="s">
        <v>6163</v>
      </c>
    </row>
    <row r="10759">
      <c r="A10759" s="761" t="s">
        <v>23438</v>
      </c>
      <c r="B10759" s="677" t="s">
        <v>6163</v>
      </c>
    </row>
    <row r="10760">
      <c r="A10760" s="761" t="s">
        <v>23439</v>
      </c>
      <c r="B10760" s="677" t="s">
        <v>6163</v>
      </c>
    </row>
    <row r="10761">
      <c r="A10761" s="761" t="s">
        <v>23440</v>
      </c>
      <c r="B10761" s="677" t="s">
        <v>6163</v>
      </c>
    </row>
    <row r="10762">
      <c r="A10762" s="761" t="s">
        <v>23441</v>
      </c>
      <c r="B10762" s="677" t="s">
        <v>6163</v>
      </c>
    </row>
    <row r="10763">
      <c r="A10763" s="761" t="s">
        <v>23442</v>
      </c>
      <c r="B10763" s="677" t="s">
        <v>6163</v>
      </c>
    </row>
    <row r="10764">
      <c r="A10764" s="761" t="s">
        <v>23443</v>
      </c>
      <c r="B10764" s="677" t="s">
        <v>6163</v>
      </c>
    </row>
    <row r="10765">
      <c r="A10765" s="761" t="s">
        <v>23444</v>
      </c>
      <c r="B10765" s="677" t="s">
        <v>6163</v>
      </c>
    </row>
    <row r="10766">
      <c r="A10766" s="761" t="s">
        <v>23445</v>
      </c>
      <c r="B10766" s="677" t="s">
        <v>6163</v>
      </c>
    </row>
    <row r="10767">
      <c r="A10767" s="761" t="s">
        <v>23446</v>
      </c>
      <c r="B10767" s="677" t="s">
        <v>6163</v>
      </c>
    </row>
    <row r="10768">
      <c r="A10768" s="761" t="s">
        <v>23447</v>
      </c>
      <c r="B10768" s="677" t="s">
        <v>6163</v>
      </c>
    </row>
    <row r="10769">
      <c r="A10769" s="761" t="s">
        <v>23448</v>
      </c>
      <c r="B10769" s="677" t="s">
        <v>6163</v>
      </c>
    </row>
    <row r="10770">
      <c r="A10770" s="761" t="s">
        <v>23449</v>
      </c>
      <c r="B10770" s="677" t="s">
        <v>6163</v>
      </c>
    </row>
    <row r="10771">
      <c r="A10771" s="761" t="s">
        <v>23450</v>
      </c>
      <c r="B10771" s="677" t="s">
        <v>12953</v>
      </c>
    </row>
    <row r="10772">
      <c r="A10772" s="761" t="s">
        <v>23451</v>
      </c>
      <c r="B10772" s="677" t="s">
        <v>6163</v>
      </c>
    </row>
    <row r="10773">
      <c r="A10773" s="761" t="s">
        <v>23452</v>
      </c>
      <c r="B10773" s="677" t="s">
        <v>6163</v>
      </c>
    </row>
    <row r="10774">
      <c r="A10774" s="761" t="s">
        <v>23453</v>
      </c>
      <c r="B10774" s="677" t="s">
        <v>6163</v>
      </c>
    </row>
    <row r="10775">
      <c r="A10775" s="761" t="s">
        <v>23454</v>
      </c>
      <c r="B10775" s="677" t="s">
        <v>6163</v>
      </c>
    </row>
    <row r="10776">
      <c r="A10776" s="761" t="s">
        <v>23455</v>
      </c>
      <c r="B10776" s="677" t="s">
        <v>6163</v>
      </c>
    </row>
    <row r="10777">
      <c r="A10777" s="761" t="s">
        <v>23456</v>
      </c>
      <c r="B10777" s="677" t="s">
        <v>6163</v>
      </c>
    </row>
    <row r="10778">
      <c r="A10778" s="761" t="s">
        <v>23457</v>
      </c>
      <c r="B10778" s="677" t="s">
        <v>6163</v>
      </c>
    </row>
    <row r="10779">
      <c r="A10779" s="761" t="s">
        <v>23458</v>
      </c>
      <c r="B10779" s="677" t="s">
        <v>6163</v>
      </c>
    </row>
    <row r="10780">
      <c r="A10780" s="761" t="s">
        <v>23459</v>
      </c>
      <c r="B10780" s="677" t="s">
        <v>6163</v>
      </c>
    </row>
    <row r="10781">
      <c r="A10781" s="761" t="s">
        <v>23460</v>
      </c>
      <c r="B10781" s="677" t="s">
        <v>6163</v>
      </c>
    </row>
    <row r="10782">
      <c r="A10782" s="761" t="s">
        <v>23461</v>
      </c>
      <c r="B10782" s="677" t="s">
        <v>6163</v>
      </c>
    </row>
    <row r="10783">
      <c r="A10783" s="761" t="s">
        <v>23462</v>
      </c>
      <c r="B10783" s="677" t="s">
        <v>6163</v>
      </c>
    </row>
    <row r="10784">
      <c r="A10784" s="761" t="s">
        <v>23463</v>
      </c>
      <c r="B10784" s="677" t="s">
        <v>6163</v>
      </c>
    </row>
    <row r="10785">
      <c r="A10785" s="761" t="s">
        <v>23464</v>
      </c>
      <c r="B10785" s="677" t="s">
        <v>6163</v>
      </c>
    </row>
    <row r="10786">
      <c r="A10786" s="761" t="s">
        <v>23465</v>
      </c>
      <c r="B10786" s="677" t="s">
        <v>6163</v>
      </c>
    </row>
    <row r="10787">
      <c r="A10787" s="761" t="s">
        <v>23466</v>
      </c>
      <c r="B10787" s="677" t="s">
        <v>6163</v>
      </c>
    </row>
    <row r="10788">
      <c r="A10788" s="761" t="s">
        <v>23467</v>
      </c>
      <c r="B10788" s="677" t="s">
        <v>12953</v>
      </c>
    </row>
    <row r="10789">
      <c r="A10789" s="761" t="s">
        <v>23468</v>
      </c>
      <c r="B10789" s="677" t="s">
        <v>6163</v>
      </c>
    </row>
    <row r="10790">
      <c r="A10790" s="761" t="s">
        <v>23469</v>
      </c>
      <c r="B10790" s="677" t="s">
        <v>6163</v>
      </c>
    </row>
    <row r="10791">
      <c r="A10791" s="761" t="s">
        <v>148</v>
      </c>
      <c r="B10791" s="677" t="s">
        <v>6163</v>
      </c>
    </row>
    <row r="10792">
      <c r="A10792" s="761" t="s">
        <v>23470</v>
      </c>
      <c r="B10792" s="677" t="s">
        <v>6163</v>
      </c>
    </row>
    <row r="10793">
      <c r="A10793" s="761" t="s">
        <v>23471</v>
      </c>
      <c r="B10793" s="677" t="s">
        <v>6163</v>
      </c>
    </row>
    <row r="10794">
      <c r="A10794" s="761" t="s">
        <v>23472</v>
      </c>
      <c r="B10794" s="677" t="s">
        <v>6163</v>
      </c>
    </row>
    <row r="10795">
      <c r="A10795" s="761" t="s">
        <v>23473</v>
      </c>
      <c r="B10795" s="677" t="s">
        <v>6163</v>
      </c>
    </row>
    <row r="10796">
      <c r="A10796" s="761" t="s">
        <v>23474</v>
      </c>
      <c r="B10796" s="677" t="s">
        <v>6163</v>
      </c>
    </row>
    <row r="10797">
      <c r="A10797" s="761" t="s">
        <v>23475</v>
      </c>
      <c r="B10797" s="677" t="s">
        <v>6163</v>
      </c>
    </row>
    <row r="10798">
      <c r="A10798" s="761" t="s">
        <v>23476</v>
      </c>
      <c r="B10798" s="677" t="s">
        <v>12953</v>
      </c>
    </row>
    <row r="10799">
      <c r="A10799" s="761" t="s">
        <v>23477</v>
      </c>
      <c r="B10799" s="677" t="s">
        <v>6163</v>
      </c>
    </row>
    <row r="10800">
      <c r="A10800" s="761" t="s">
        <v>23478</v>
      </c>
      <c r="B10800" s="677" t="s">
        <v>6163</v>
      </c>
    </row>
    <row r="10801">
      <c r="A10801" s="761" t="s">
        <v>23479</v>
      </c>
      <c r="B10801" s="677" t="s">
        <v>12953</v>
      </c>
    </row>
    <row r="10802">
      <c r="A10802" s="761" t="s">
        <v>1959</v>
      </c>
      <c r="B10802" s="677" t="s">
        <v>6163</v>
      </c>
    </row>
    <row r="10803">
      <c r="A10803" s="761" t="s">
        <v>23480</v>
      </c>
      <c r="B10803" s="677" t="s">
        <v>6163</v>
      </c>
    </row>
    <row r="10804">
      <c r="A10804" s="761" t="s">
        <v>23481</v>
      </c>
      <c r="B10804" s="677" t="s">
        <v>6163</v>
      </c>
    </row>
    <row r="10805">
      <c r="A10805" s="761" t="s">
        <v>23482</v>
      </c>
      <c r="B10805" s="677" t="s">
        <v>6163</v>
      </c>
    </row>
    <row r="10806">
      <c r="A10806" s="761" t="s">
        <v>23483</v>
      </c>
      <c r="B10806" s="677" t="s">
        <v>6163</v>
      </c>
    </row>
    <row r="10807">
      <c r="A10807" s="761" t="s">
        <v>23484</v>
      </c>
      <c r="B10807" s="677" t="s">
        <v>6163</v>
      </c>
    </row>
    <row r="10808">
      <c r="A10808" s="761" t="s">
        <v>23485</v>
      </c>
      <c r="B10808" s="677" t="s">
        <v>6163</v>
      </c>
    </row>
    <row r="10809">
      <c r="A10809" s="761" t="s">
        <v>23486</v>
      </c>
      <c r="B10809" s="677" t="s">
        <v>6163</v>
      </c>
    </row>
    <row r="10810">
      <c r="A10810" s="761" t="s">
        <v>23487</v>
      </c>
      <c r="B10810" s="677" t="s">
        <v>6163</v>
      </c>
    </row>
    <row r="10811">
      <c r="A10811" s="761" t="s">
        <v>23488</v>
      </c>
      <c r="B10811" s="677" t="s">
        <v>6163</v>
      </c>
    </row>
    <row r="10812">
      <c r="A10812" s="761" t="s">
        <v>23489</v>
      </c>
      <c r="B10812" s="677" t="s">
        <v>6163</v>
      </c>
    </row>
    <row r="10813">
      <c r="A10813" s="761" t="s">
        <v>23490</v>
      </c>
      <c r="B10813" s="677" t="s">
        <v>6163</v>
      </c>
    </row>
    <row r="10814">
      <c r="A10814" s="761" t="s">
        <v>23491</v>
      </c>
      <c r="B10814" s="677" t="s">
        <v>6163</v>
      </c>
    </row>
    <row r="10815">
      <c r="A10815" s="761" t="s">
        <v>23492</v>
      </c>
      <c r="B10815" s="677" t="s">
        <v>6163</v>
      </c>
    </row>
    <row r="10816">
      <c r="A10816" s="761" t="s">
        <v>23493</v>
      </c>
      <c r="B10816" s="677" t="s">
        <v>6163</v>
      </c>
    </row>
    <row r="10817">
      <c r="A10817" s="761" t="s">
        <v>23494</v>
      </c>
      <c r="B10817" s="677" t="s">
        <v>6163</v>
      </c>
    </row>
    <row r="10818">
      <c r="A10818" s="761" t="s">
        <v>23495</v>
      </c>
      <c r="B10818" s="677" t="s">
        <v>6163</v>
      </c>
    </row>
    <row r="10819">
      <c r="A10819" s="761" t="s">
        <v>23496</v>
      </c>
      <c r="B10819" s="677" t="s">
        <v>6163</v>
      </c>
    </row>
    <row r="10820">
      <c r="A10820" s="761" t="s">
        <v>23497</v>
      </c>
      <c r="B10820" s="677" t="s">
        <v>12953</v>
      </c>
    </row>
    <row r="10821">
      <c r="A10821" s="761" t="s">
        <v>23498</v>
      </c>
      <c r="B10821" s="677" t="s">
        <v>6163</v>
      </c>
    </row>
    <row r="10822">
      <c r="A10822" s="761" t="s">
        <v>23499</v>
      </c>
      <c r="B10822" s="677" t="s">
        <v>6163</v>
      </c>
    </row>
    <row r="10823">
      <c r="A10823" s="761" t="s">
        <v>23500</v>
      </c>
      <c r="B10823" s="677" t="s">
        <v>6163</v>
      </c>
    </row>
    <row r="10824">
      <c r="A10824" s="761" t="s">
        <v>23501</v>
      </c>
      <c r="B10824" s="677" t="s">
        <v>6163</v>
      </c>
    </row>
    <row r="10825">
      <c r="A10825" s="761" t="s">
        <v>23502</v>
      </c>
      <c r="B10825" s="677" t="s">
        <v>12953</v>
      </c>
    </row>
    <row r="10826">
      <c r="A10826" s="761" t="s">
        <v>23503</v>
      </c>
      <c r="B10826" s="677" t="s">
        <v>6163</v>
      </c>
    </row>
    <row r="10827">
      <c r="A10827" s="761" t="s">
        <v>23504</v>
      </c>
      <c r="B10827" s="677" t="s">
        <v>6163</v>
      </c>
    </row>
    <row r="10828">
      <c r="A10828" s="761" t="s">
        <v>1064</v>
      </c>
      <c r="B10828" s="677" t="s">
        <v>6163</v>
      </c>
    </row>
    <row r="10829">
      <c r="A10829" s="761" t="s">
        <v>23505</v>
      </c>
      <c r="B10829" s="677" t="s">
        <v>6163</v>
      </c>
    </row>
    <row r="10830">
      <c r="A10830" s="761" t="s">
        <v>23506</v>
      </c>
      <c r="B10830" s="677" t="s">
        <v>6163</v>
      </c>
    </row>
    <row r="10831">
      <c r="A10831" s="761" t="s">
        <v>23507</v>
      </c>
      <c r="B10831" s="677" t="s">
        <v>6163</v>
      </c>
    </row>
    <row r="10832">
      <c r="A10832" s="761" t="s">
        <v>23508</v>
      </c>
      <c r="B10832" s="677" t="s">
        <v>6163</v>
      </c>
    </row>
    <row r="10833">
      <c r="A10833" s="761" t="s">
        <v>23509</v>
      </c>
      <c r="B10833" s="677" t="s">
        <v>6163</v>
      </c>
    </row>
    <row r="10834">
      <c r="A10834" s="761" t="s">
        <v>23510</v>
      </c>
      <c r="B10834" s="677" t="s">
        <v>6163</v>
      </c>
    </row>
    <row r="10835">
      <c r="A10835" s="761" t="s">
        <v>4954</v>
      </c>
      <c r="B10835" s="677" t="s">
        <v>6163</v>
      </c>
    </row>
    <row r="10836">
      <c r="A10836" s="761" t="s">
        <v>10411</v>
      </c>
      <c r="B10836" s="677" t="s">
        <v>6163</v>
      </c>
    </row>
    <row r="10837">
      <c r="A10837" s="761" t="s">
        <v>23511</v>
      </c>
      <c r="B10837" s="677" t="s">
        <v>6163</v>
      </c>
    </row>
    <row r="10838">
      <c r="A10838" s="761" t="s">
        <v>23512</v>
      </c>
      <c r="B10838" s="677" t="s">
        <v>6163</v>
      </c>
    </row>
    <row r="10839">
      <c r="A10839" s="761" t="s">
        <v>23513</v>
      </c>
      <c r="B10839" s="677" t="s">
        <v>6163</v>
      </c>
    </row>
    <row r="10840">
      <c r="A10840" s="761" t="s">
        <v>1096</v>
      </c>
      <c r="B10840" s="677" t="s">
        <v>6163</v>
      </c>
    </row>
    <row r="10841">
      <c r="A10841" s="761" t="s">
        <v>23514</v>
      </c>
      <c r="B10841" s="677" t="s">
        <v>6163</v>
      </c>
    </row>
    <row r="10842">
      <c r="A10842" s="761" t="s">
        <v>10452</v>
      </c>
      <c r="B10842" s="677" t="s">
        <v>6163</v>
      </c>
    </row>
    <row r="10843">
      <c r="A10843" s="761" t="s">
        <v>23515</v>
      </c>
      <c r="B10843" s="677" t="s">
        <v>6163</v>
      </c>
    </row>
    <row r="10844">
      <c r="A10844" s="761" t="s">
        <v>23516</v>
      </c>
      <c r="B10844" s="677" t="s">
        <v>6163</v>
      </c>
    </row>
    <row r="10845">
      <c r="A10845" s="761" t="s">
        <v>23517</v>
      </c>
      <c r="B10845" s="677" t="s">
        <v>6163</v>
      </c>
    </row>
    <row r="10846">
      <c r="A10846" s="761" t="s">
        <v>11486</v>
      </c>
      <c r="B10846" s="677" t="s">
        <v>6163</v>
      </c>
    </row>
    <row r="10847">
      <c r="A10847" s="761" t="s">
        <v>23518</v>
      </c>
      <c r="B10847" s="677" t="s">
        <v>6163</v>
      </c>
    </row>
    <row r="10848">
      <c r="A10848" s="761" t="s">
        <v>1398</v>
      </c>
      <c r="B10848" s="677" t="s">
        <v>6163</v>
      </c>
    </row>
    <row r="10849">
      <c r="A10849" s="761" t="s">
        <v>23519</v>
      </c>
      <c r="B10849" s="677" t="s">
        <v>6163</v>
      </c>
    </row>
    <row r="10850">
      <c r="A10850" s="761" t="s">
        <v>23520</v>
      </c>
      <c r="B10850" s="677" t="s">
        <v>12953</v>
      </c>
    </row>
    <row r="10851">
      <c r="A10851" s="761" t="s">
        <v>23521</v>
      </c>
      <c r="B10851" s="677" t="s">
        <v>6163</v>
      </c>
    </row>
    <row r="10852">
      <c r="A10852" s="761" t="s">
        <v>23522</v>
      </c>
      <c r="B10852" s="677" t="s">
        <v>6163</v>
      </c>
    </row>
    <row r="10853">
      <c r="A10853" s="761" t="s">
        <v>23523</v>
      </c>
      <c r="B10853" s="677" t="s">
        <v>6163</v>
      </c>
    </row>
    <row r="10854">
      <c r="A10854" s="761" t="s">
        <v>23524</v>
      </c>
      <c r="B10854" s="677" t="s">
        <v>6163</v>
      </c>
    </row>
    <row r="10855">
      <c r="A10855" s="761" t="s">
        <v>23525</v>
      </c>
      <c r="B10855" s="677" t="s">
        <v>12953</v>
      </c>
    </row>
    <row r="10856">
      <c r="A10856" s="761" t="s">
        <v>23526</v>
      </c>
      <c r="B10856" s="677" t="s">
        <v>6163</v>
      </c>
    </row>
    <row r="10857">
      <c r="A10857" s="761" t="s">
        <v>23527</v>
      </c>
      <c r="B10857" s="677" t="s">
        <v>6163</v>
      </c>
    </row>
    <row r="10858">
      <c r="A10858" s="761" t="s">
        <v>23528</v>
      </c>
      <c r="B10858" s="677" t="s">
        <v>6163</v>
      </c>
    </row>
    <row r="10859">
      <c r="A10859" s="761" t="s">
        <v>23529</v>
      </c>
      <c r="B10859" s="677" t="s">
        <v>6163</v>
      </c>
    </row>
    <row r="10860">
      <c r="A10860" s="761" t="s">
        <v>23530</v>
      </c>
      <c r="B10860" s="677" t="s">
        <v>6163</v>
      </c>
    </row>
    <row r="10861">
      <c r="A10861" s="761" t="s">
        <v>23531</v>
      </c>
      <c r="B10861" s="677" t="s">
        <v>12953</v>
      </c>
    </row>
    <row r="10862">
      <c r="A10862" s="761" t="s">
        <v>23532</v>
      </c>
      <c r="B10862" s="677" t="s">
        <v>6163</v>
      </c>
    </row>
    <row r="10863">
      <c r="A10863" s="761" t="s">
        <v>23533</v>
      </c>
      <c r="B10863" s="677" t="s">
        <v>6163</v>
      </c>
    </row>
    <row r="10864">
      <c r="A10864" s="761" t="s">
        <v>23534</v>
      </c>
      <c r="B10864" s="677" t="s">
        <v>6163</v>
      </c>
    </row>
    <row r="10865">
      <c r="A10865" s="761" t="s">
        <v>23535</v>
      </c>
      <c r="B10865" s="677" t="s">
        <v>6163</v>
      </c>
    </row>
    <row r="10866">
      <c r="A10866" s="761" t="s">
        <v>23536</v>
      </c>
      <c r="B10866" s="677" t="s">
        <v>6163</v>
      </c>
    </row>
    <row r="10867">
      <c r="A10867" s="761" t="s">
        <v>23537</v>
      </c>
      <c r="B10867" s="677" t="s">
        <v>6163</v>
      </c>
    </row>
    <row r="10868">
      <c r="A10868" s="761" t="s">
        <v>23538</v>
      </c>
      <c r="B10868" s="677" t="s">
        <v>6163</v>
      </c>
    </row>
    <row r="10869">
      <c r="A10869" s="761" t="s">
        <v>3986</v>
      </c>
      <c r="B10869" s="677" t="s">
        <v>6163</v>
      </c>
    </row>
    <row r="10870">
      <c r="A10870" s="761" t="s">
        <v>6209</v>
      </c>
      <c r="B10870" s="677" t="s">
        <v>6163</v>
      </c>
    </row>
    <row r="10871">
      <c r="A10871" s="761" t="s">
        <v>648</v>
      </c>
      <c r="B10871" s="677" t="s">
        <v>6163</v>
      </c>
    </row>
    <row r="10872">
      <c r="A10872" s="761" t="s">
        <v>7805</v>
      </c>
      <c r="B10872" s="677" t="s">
        <v>6163</v>
      </c>
    </row>
    <row r="10873">
      <c r="A10873" s="761" t="s">
        <v>23539</v>
      </c>
      <c r="B10873" s="677" t="s">
        <v>6163</v>
      </c>
    </row>
    <row r="10874">
      <c r="A10874" s="761" t="s">
        <v>23540</v>
      </c>
      <c r="B10874" s="677" t="s">
        <v>6163</v>
      </c>
    </row>
    <row r="10875">
      <c r="A10875" s="761" t="s">
        <v>23541</v>
      </c>
      <c r="B10875" s="677" t="s">
        <v>6163</v>
      </c>
    </row>
    <row r="10876">
      <c r="A10876" s="761" t="s">
        <v>23542</v>
      </c>
      <c r="B10876" s="677" t="s">
        <v>6163</v>
      </c>
    </row>
    <row r="10877">
      <c r="A10877" s="761" t="s">
        <v>23543</v>
      </c>
      <c r="B10877" s="677" t="s">
        <v>6163</v>
      </c>
    </row>
    <row r="10878">
      <c r="A10878" s="761" t="s">
        <v>23544</v>
      </c>
      <c r="B10878" s="677" t="s">
        <v>6163</v>
      </c>
    </row>
    <row r="10879">
      <c r="A10879" s="761" t="s">
        <v>23545</v>
      </c>
      <c r="B10879" s="677" t="s">
        <v>6163</v>
      </c>
    </row>
    <row r="10880">
      <c r="A10880" s="761" t="s">
        <v>23546</v>
      </c>
      <c r="B10880" s="677" t="s">
        <v>6163</v>
      </c>
    </row>
    <row r="10881">
      <c r="A10881" s="761" t="s">
        <v>23547</v>
      </c>
      <c r="B10881" s="677" t="s">
        <v>6163</v>
      </c>
    </row>
    <row r="10882">
      <c r="A10882" s="761" t="s">
        <v>23548</v>
      </c>
      <c r="B10882" s="677" t="s">
        <v>6163</v>
      </c>
    </row>
    <row r="10883">
      <c r="A10883" s="761" t="s">
        <v>23549</v>
      </c>
      <c r="B10883" s="677" t="s">
        <v>6163</v>
      </c>
    </row>
    <row r="10884">
      <c r="A10884" s="761" t="s">
        <v>23550</v>
      </c>
      <c r="B10884" s="677" t="s">
        <v>6163</v>
      </c>
    </row>
    <row r="10885">
      <c r="A10885" s="761" t="s">
        <v>23551</v>
      </c>
      <c r="B10885" s="677" t="s">
        <v>6163</v>
      </c>
    </row>
    <row r="10886">
      <c r="A10886" s="761" t="s">
        <v>23552</v>
      </c>
      <c r="B10886" s="677" t="s">
        <v>6163</v>
      </c>
    </row>
    <row r="10887">
      <c r="A10887" s="761" t="s">
        <v>23553</v>
      </c>
      <c r="B10887" s="677" t="s">
        <v>6163</v>
      </c>
    </row>
    <row r="10888">
      <c r="A10888" s="761" t="s">
        <v>23554</v>
      </c>
      <c r="B10888" s="677" t="s">
        <v>6163</v>
      </c>
    </row>
    <row r="10889">
      <c r="A10889" s="761" t="s">
        <v>23555</v>
      </c>
      <c r="B10889" s="677" t="s">
        <v>12953</v>
      </c>
    </row>
    <row r="10890">
      <c r="A10890" s="761" t="s">
        <v>23556</v>
      </c>
      <c r="B10890" s="677" t="s">
        <v>6163</v>
      </c>
    </row>
    <row r="10891">
      <c r="A10891" s="761" t="s">
        <v>23557</v>
      </c>
      <c r="B10891" s="677" t="s">
        <v>6163</v>
      </c>
    </row>
    <row r="10892">
      <c r="A10892" s="761" t="s">
        <v>23558</v>
      </c>
      <c r="B10892" s="677" t="s">
        <v>6163</v>
      </c>
    </row>
    <row r="10893">
      <c r="A10893" s="761" t="s">
        <v>23559</v>
      </c>
      <c r="B10893" s="677" t="s">
        <v>12953</v>
      </c>
    </row>
    <row r="10894">
      <c r="A10894" s="761" t="s">
        <v>23560</v>
      </c>
      <c r="B10894" s="677" t="s">
        <v>6163</v>
      </c>
    </row>
    <row r="10895">
      <c r="A10895" s="761" t="s">
        <v>23561</v>
      </c>
      <c r="B10895" s="677" t="s">
        <v>6163</v>
      </c>
    </row>
    <row r="10896">
      <c r="A10896" s="761" t="s">
        <v>23562</v>
      </c>
      <c r="B10896" s="677" t="s">
        <v>6163</v>
      </c>
    </row>
    <row r="10897">
      <c r="A10897" s="761" t="s">
        <v>23563</v>
      </c>
      <c r="B10897" s="677" t="s">
        <v>12953</v>
      </c>
    </row>
    <row r="10898">
      <c r="A10898" s="761" t="s">
        <v>23564</v>
      </c>
      <c r="B10898" s="677" t="s">
        <v>6163</v>
      </c>
    </row>
    <row r="10899">
      <c r="A10899" s="761" t="s">
        <v>23565</v>
      </c>
      <c r="B10899" s="677" t="s">
        <v>6163</v>
      </c>
    </row>
    <row r="10900">
      <c r="A10900" s="761" t="s">
        <v>23566</v>
      </c>
      <c r="B10900" s="677" t="s">
        <v>6163</v>
      </c>
    </row>
    <row r="10901">
      <c r="A10901" s="761" t="s">
        <v>23567</v>
      </c>
      <c r="B10901" s="677" t="s">
        <v>6163</v>
      </c>
    </row>
    <row r="10902">
      <c r="A10902" s="761" t="s">
        <v>23568</v>
      </c>
      <c r="B10902" s="677" t="s">
        <v>12953</v>
      </c>
    </row>
    <row r="10903">
      <c r="A10903" s="761" t="s">
        <v>23569</v>
      </c>
      <c r="B10903" s="677" t="s">
        <v>6163</v>
      </c>
    </row>
    <row r="10904">
      <c r="A10904" s="761" t="s">
        <v>23570</v>
      </c>
      <c r="B10904" s="677" t="s">
        <v>6163</v>
      </c>
    </row>
    <row r="10905">
      <c r="A10905" s="761" t="s">
        <v>23571</v>
      </c>
      <c r="B10905" s="677" t="s">
        <v>6163</v>
      </c>
    </row>
    <row r="10906">
      <c r="A10906" s="761" t="s">
        <v>23572</v>
      </c>
      <c r="B10906" s="677" t="s">
        <v>6163</v>
      </c>
    </row>
    <row r="10907">
      <c r="A10907" s="761" t="s">
        <v>23573</v>
      </c>
      <c r="B10907" s="677" t="s">
        <v>6163</v>
      </c>
    </row>
    <row r="10908">
      <c r="A10908" s="761" t="s">
        <v>23574</v>
      </c>
      <c r="B10908" s="677" t="s">
        <v>6163</v>
      </c>
    </row>
    <row r="10909">
      <c r="A10909" s="761" t="s">
        <v>23575</v>
      </c>
      <c r="B10909" s="677" t="s">
        <v>6163</v>
      </c>
    </row>
    <row r="10910">
      <c r="A10910" s="761" t="s">
        <v>23576</v>
      </c>
      <c r="B10910" s="677" t="s">
        <v>6163</v>
      </c>
    </row>
    <row r="10911">
      <c r="A10911" s="761" t="s">
        <v>23577</v>
      </c>
      <c r="B10911" s="677" t="s">
        <v>6163</v>
      </c>
    </row>
    <row r="10912">
      <c r="A10912" s="761" t="s">
        <v>23578</v>
      </c>
      <c r="B10912" s="677" t="s">
        <v>6163</v>
      </c>
    </row>
    <row r="10913">
      <c r="A10913" s="761" t="s">
        <v>23579</v>
      </c>
      <c r="B10913" s="677" t="s">
        <v>6163</v>
      </c>
    </row>
    <row r="10914">
      <c r="A10914" s="761" t="s">
        <v>23580</v>
      </c>
      <c r="B10914" s="677" t="s">
        <v>6163</v>
      </c>
    </row>
    <row r="10915">
      <c r="A10915" s="761" t="s">
        <v>23581</v>
      </c>
      <c r="B10915" s="677" t="s">
        <v>6163</v>
      </c>
    </row>
    <row r="10916">
      <c r="A10916" s="761" t="s">
        <v>23582</v>
      </c>
      <c r="B10916" s="677" t="s">
        <v>6163</v>
      </c>
    </row>
    <row r="10917">
      <c r="A10917" s="761" t="s">
        <v>23583</v>
      </c>
      <c r="B10917" s="677" t="s">
        <v>6163</v>
      </c>
    </row>
    <row r="10918">
      <c r="A10918" s="761" t="s">
        <v>23584</v>
      </c>
      <c r="B10918" s="677" t="s">
        <v>6163</v>
      </c>
    </row>
    <row r="10919">
      <c r="A10919" s="761" t="s">
        <v>23585</v>
      </c>
      <c r="B10919" s="677" t="s">
        <v>6163</v>
      </c>
    </row>
    <row r="10920">
      <c r="A10920" s="761" t="s">
        <v>23586</v>
      </c>
      <c r="B10920" s="677" t="s">
        <v>6163</v>
      </c>
    </row>
    <row r="10921">
      <c r="A10921" s="761" t="s">
        <v>23587</v>
      </c>
      <c r="B10921" s="677" t="s">
        <v>6163</v>
      </c>
    </row>
    <row r="10922">
      <c r="A10922" s="761" t="s">
        <v>12161</v>
      </c>
      <c r="B10922" s="677" t="s">
        <v>6163</v>
      </c>
    </row>
    <row r="10923">
      <c r="A10923" s="761" t="s">
        <v>23588</v>
      </c>
      <c r="B10923" s="677" t="s">
        <v>6163</v>
      </c>
    </row>
    <row r="10924">
      <c r="A10924" s="761" t="s">
        <v>23589</v>
      </c>
      <c r="B10924" s="677" t="s">
        <v>12953</v>
      </c>
    </row>
    <row r="10925">
      <c r="A10925" s="761" t="s">
        <v>23590</v>
      </c>
      <c r="B10925" s="677" t="s">
        <v>6163</v>
      </c>
    </row>
    <row r="10926">
      <c r="A10926" s="761" t="s">
        <v>23591</v>
      </c>
      <c r="B10926" s="677" t="s">
        <v>6163</v>
      </c>
    </row>
    <row r="10927">
      <c r="A10927" s="761" t="s">
        <v>23592</v>
      </c>
      <c r="B10927" s="677" t="s">
        <v>6163</v>
      </c>
    </row>
    <row r="10928">
      <c r="A10928" s="761" t="s">
        <v>23593</v>
      </c>
      <c r="B10928" s="677" t="s">
        <v>6163</v>
      </c>
    </row>
    <row r="10929">
      <c r="A10929" s="761" t="s">
        <v>23594</v>
      </c>
      <c r="B10929" s="677" t="s">
        <v>6163</v>
      </c>
    </row>
    <row r="10930">
      <c r="A10930" s="761" t="s">
        <v>23595</v>
      </c>
      <c r="B10930" s="677" t="s">
        <v>6163</v>
      </c>
    </row>
    <row r="10931">
      <c r="A10931" s="761" t="s">
        <v>23596</v>
      </c>
      <c r="B10931" s="677" t="s">
        <v>6163</v>
      </c>
    </row>
    <row r="10932">
      <c r="A10932" s="761" t="s">
        <v>23597</v>
      </c>
      <c r="B10932" s="677" t="s">
        <v>6163</v>
      </c>
    </row>
    <row r="10933">
      <c r="A10933" s="761" t="s">
        <v>23598</v>
      </c>
      <c r="B10933" s="677" t="s">
        <v>6163</v>
      </c>
    </row>
    <row r="10934">
      <c r="A10934" s="761" t="s">
        <v>23599</v>
      </c>
      <c r="B10934" s="677" t="s">
        <v>6163</v>
      </c>
    </row>
    <row r="10935">
      <c r="A10935" s="761" t="s">
        <v>23600</v>
      </c>
      <c r="B10935" s="677" t="s">
        <v>6163</v>
      </c>
    </row>
    <row r="10936">
      <c r="A10936" s="761" t="s">
        <v>23601</v>
      </c>
      <c r="B10936" s="677" t="s">
        <v>6163</v>
      </c>
    </row>
    <row r="10937">
      <c r="A10937" s="761" t="s">
        <v>23602</v>
      </c>
      <c r="B10937" s="677" t="s">
        <v>6163</v>
      </c>
    </row>
    <row r="10938">
      <c r="A10938" s="761" t="s">
        <v>23603</v>
      </c>
      <c r="B10938" s="677" t="s">
        <v>6163</v>
      </c>
    </row>
    <row r="10939">
      <c r="A10939" s="761" t="s">
        <v>23604</v>
      </c>
      <c r="B10939" s="677" t="s">
        <v>6163</v>
      </c>
    </row>
    <row r="10940">
      <c r="A10940" s="761" t="s">
        <v>23605</v>
      </c>
      <c r="B10940" s="677" t="s">
        <v>6163</v>
      </c>
    </row>
    <row r="10941">
      <c r="A10941" s="761" t="s">
        <v>23606</v>
      </c>
      <c r="B10941" s="677" t="s">
        <v>6163</v>
      </c>
    </row>
    <row r="10942">
      <c r="A10942" s="761" t="s">
        <v>23607</v>
      </c>
      <c r="B10942" s="677" t="s">
        <v>6163</v>
      </c>
    </row>
    <row r="10943">
      <c r="A10943" s="761" t="s">
        <v>23608</v>
      </c>
      <c r="B10943" s="677" t="s">
        <v>6163</v>
      </c>
    </row>
    <row r="10944">
      <c r="A10944" s="761" t="s">
        <v>23609</v>
      </c>
      <c r="B10944" s="677" t="s">
        <v>6163</v>
      </c>
    </row>
    <row r="10945">
      <c r="A10945" s="761" t="s">
        <v>23610</v>
      </c>
      <c r="B10945" s="677" t="s">
        <v>6163</v>
      </c>
    </row>
    <row r="10946">
      <c r="A10946" s="761" t="s">
        <v>23611</v>
      </c>
      <c r="B10946" s="677" t="s">
        <v>12953</v>
      </c>
    </row>
    <row r="10947">
      <c r="A10947" s="761" t="s">
        <v>23612</v>
      </c>
      <c r="B10947" s="677" t="s">
        <v>6163</v>
      </c>
    </row>
    <row r="10948">
      <c r="A10948" s="761" t="s">
        <v>23613</v>
      </c>
      <c r="B10948" s="677" t="s">
        <v>6163</v>
      </c>
    </row>
    <row r="10949">
      <c r="A10949" s="761" t="s">
        <v>23614</v>
      </c>
      <c r="B10949" s="677" t="s">
        <v>12953</v>
      </c>
    </row>
    <row r="10950">
      <c r="A10950" s="761" t="s">
        <v>23615</v>
      </c>
      <c r="B10950" s="677" t="s">
        <v>6163</v>
      </c>
    </row>
    <row r="10951">
      <c r="A10951" s="761" t="s">
        <v>23616</v>
      </c>
      <c r="B10951" s="677" t="s">
        <v>6163</v>
      </c>
    </row>
    <row r="10952">
      <c r="A10952" s="761" t="s">
        <v>23617</v>
      </c>
      <c r="B10952" s="677" t="s">
        <v>6163</v>
      </c>
    </row>
    <row r="10953">
      <c r="A10953" s="761" t="s">
        <v>23618</v>
      </c>
      <c r="B10953" s="677" t="s">
        <v>6163</v>
      </c>
    </row>
    <row r="10954">
      <c r="A10954" s="761" t="s">
        <v>23619</v>
      </c>
      <c r="B10954" s="677" t="s">
        <v>6163</v>
      </c>
    </row>
    <row r="10955">
      <c r="A10955" s="761" t="s">
        <v>23620</v>
      </c>
      <c r="B10955" s="677" t="s">
        <v>6163</v>
      </c>
    </row>
    <row r="10956">
      <c r="A10956" s="761" t="s">
        <v>23621</v>
      </c>
      <c r="B10956" s="677" t="s">
        <v>6163</v>
      </c>
    </row>
    <row r="10957">
      <c r="A10957" s="761" t="s">
        <v>23622</v>
      </c>
      <c r="B10957" s="677" t="s">
        <v>6163</v>
      </c>
    </row>
    <row r="10958">
      <c r="A10958" s="761" t="s">
        <v>23623</v>
      </c>
      <c r="B10958" s="677" t="s">
        <v>6163</v>
      </c>
    </row>
    <row r="10959">
      <c r="A10959" s="761" t="s">
        <v>23624</v>
      </c>
      <c r="B10959" s="677" t="s">
        <v>6163</v>
      </c>
    </row>
    <row r="10960">
      <c r="A10960" s="761" t="s">
        <v>23625</v>
      </c>
      <c r="B10960" s="677" t="s">
        <v>6163</v>
      </c>
    </row>
    <row r="10961">
      <c r="A10961" s="761" t="s">
        <v>23626</v>
      </c>
      <c r="B10961" s="677" t="s">
        <v>12953</v>
      </c>
    </row>
    <row r="10962">
      <c r="A10962" s="761" t="s">
        <v>23627</v>
      </c>
      <c r="B10962" s="677" t="s">
        <v>12953</v>
      </c>
    </row>
    <row r="10963">
      <c r="A10963" s="761" t="s">
        <v>23628</v>
      </c>
      <c r="B10963" s="677" t="s">
        <v>6163</v>
      </c>
    </row>
    <row r="10964">
      <c r="A10964" s="761" t="s">
        <v>23629</v>
      </c>
      <c r="B10964" s="677" t="s">
        <v>6163</v>
      </c>
    </row>
    <row r="10965">
      <c r="A10965" s="761" t="s">
        <v>23630</v>
      </c>
      <c r="B10965" s="677" t="s">
        <v>6163</v>
      </c>
    </row>
    <row r="10966">
      <c r="A10966" s="761" t="s">
        <v>23631</v>
      </c>
      <c r="B10966" s="677" t="s">
        <v>6163</v>
      </c>
    </row>
    <row r="10967">
      <c r="A10967" s="761" t="s">
        <v>23632</v>
      </c>
      <c r="B10967" s="677" t="s">
        <v>6163</v>
      </c>
    </row>
    <row r="10968">
      <c r="A10968" s="761" t="s">
        <v>23633</v>
      </c>
      <c r="B10968" s="677" t="s">
        <v>6163</v>
      </c>
    </row>
    <row r="10969">
      <c r="A10969" s="761" t="s">
        <v>23634</v>
      </c>
      <c r="B10969" s="677" t="s">
        <v>6163</v>
      </c>
    </row>
    <row r="10970">
      <c r="A10970" s="761" t="s">
        <v>23635</v>
      </c>
      <c r="B10970" s="677" t="s">
        <v>6163</v>
      </c>
    </row>
    <row r="10971">
      <c r="A10971" s="761" t="s">
        <v>23636</v>
      </c>
      <c r="B10971" s="677" t="s">
        <v>6163</v>
      </c>
    </row>
    <row r="10972">
      <c r="A10972" s="761" t="s">
        <v>23637</v>
      </c>
      <c r="B10972" s="677" t="s">
        <v>12953</v>
      </c>
    </row>
    <row r="10973">
      <c r="A10973" s="761" t="s">
        <v>23638</v>
      </c>
      <c r="B10973" s="677" t="s">
        <v>6163</v>
      </c>
    </row>
    <row r="10974">
      <c r="A10974" s="761" t="s">
        <v>23639</v>
      </c>
      <c r="B10974" s="677" t="s">
        <v>6163</v>
      </c>
    </row>
    <row r="10975">
      <c r="A10975" s="761" t="s">
        <v>23640</v>
      </c>
      <c r="B10975" s="677" t="s">
        <v>6163</v>
      </c>
    </row>
    <row r="10976">
      <c r="A10976" s="761" t="s">
        <v>23641</v>
      </c>
      <c r="B10976" s="677" t="s">
        <v>6163</v>
      </c>
    </row>
    <row r="10977">
      <c r="A10977" s="761" t="s">
        <v>23642</v>
      </c>
      <c r="B10977" s="677" t="s">
        <v>12953</v>
      </c>
    </row>
    <row r="10978">
      <c r="A10978" s="761" t="s">
        <v>23643</v>
      </c>
      <c r="B10978" s="677" t="s">
        <v>6163</v>
      </c>
    </row>
    <row r="10979">
      <c r="A10979" s="761" t="s">
        <v>23644</v>
      </c>
      <c r="B10979" s="677" t="s">
        <v>6163</v>
      </c>
    </row>
    <row r="10980">
      <c r="A10980" s="761" t="s">
        <v>23645</v>
      </c>
      <c r="B10980" s="677" t="s">
        <v>12953</v>
      </c>
    </row>
    <row r="10981">
      <c r="A10981" s="761" t="s">
        <v>23646</v>
      </c>
      <c r="B10981" s="677" t="s">
        <v>6163</v>
      </c>
    </row>
    <row r="10982">
      <c r="A10982" s="761" t="s">
        <v>23647</v>
      </c>
      <c r="B10982" s="677" t="s">
        <v>6163</v>
      </c>
    </row>
    <row r="10983">
      <c r="A10983" s="761" t="s">
        <v>23648</v>
      </c>
      <c r="B10983" s="677" t="s">
        <v>6163</v>
      </c>
    </row>
    <row r="10984">
      <c r="A10984" s="761" t="s">
        <v>23649</v>
      </c>
      <c r="B10984" s="677" t="s">
        <v>6163</v>
      </c>
    </row>
    <row r="10985">
      <c r="A10985" s="761" t="s">
        <v>23650</v>
      </c>
      <c r="B10985" s="677" t="s">
        <v>6163</v>
      </c>
    </row>
    <row r="10986">
      <c r="A10986" s="761" t="s">
        <v>23651</v>
      </c>
      <c r="B10986" s="677" t="s">
        <v>6163</v>
      </c>
    </row>
    <row r="10987">
      <c r="A10987" s="761" t="s">
        <v>23652</v>
      </c>
      <c r="B10987" s="677" t="s">
        <v>6163</v>
      </c>
    </row>
    <row r="10988">
      <c r="A10988" s="761" t="s">
        <v>23653</v>
      </c>
      <c r="B10988" s="677" t="s">
        <v>6163</v>
      </c>
    </row>
    <row r="10989">
      <c r="A10989" s="761" t="s">
        <v>23654</v>
      </c>
      <c r="B10989" s="677" t="s">
        <v>6163</v>
      </c>
    </row>
    <row r="10990">
      <c r="A10990" s="761" t="s">
        <v>23655</v>
      </c>
      <c r="B10990" s="677" t="s">
        <v>6163</v>
      </c>
    </row>
    <row r="10991">
      <c r="A10991" s="761" t="s">
        <v>23656</v>
      </c>
      <c r="B10991" s="677" t="s">
        <v>6163</v>
      </c>
    </row>
    <row r="10992">
      <c r="A10992" s="761" t="s">
        <v>23657</v>
      </c>
      <c r="B10992" s="677" t="s">
        <v>6163</v>
      </c>
    </row>
    <row r="10993">
      <c r="A10993" s="761" t="s">
        <v>23658</v>
      </c>
      <c r="B10993" s="677" t="s">
        <v>6163</v>
      </c>
    </row>
    <row r="10994">
      <c r="A10994" s="761" t="s">
        <v>23659</v>
      </c>
      <c r="B10994" s="677" t="s">
        <v>6163</v>
      </c>
    </row>
    <row r="10995">
      <c r="A10995" s="761" t="s">
        <v>23660</v>
      </c>
      <c r="B10995" s="677" t="s">
        <v>6163</v>
      </c>
    </row>
    <row r="10996">
      <c r="A10996" s="761" t="s">
        <v>23661</v>
      </c>
      <c r="B10996" s="677" t="s">
        <v>6163</v>
      </c>
    </row>
    <row r="10997">
      <c r="A10997" s="761" t="s">
        <v>23662</v>
      </c>
      <c r="B10997" s="677" t="s">
        <v>12953</v>
      </c>
    </row>
    <row r="10998">
      <c r="A10998" s="761" t="s">
        <v>23663</v>
      </c>
      <c r="B10998" s="677" t="s">
        <v>6163</v>
      </c>
    </row>
    <row r="10999">
      <c r="A10999" s="761" t="s">
        <v>23664</v>
      </c>
      <c r="B10999" s="677" t="s">
        <v>6163</v>
      </c>
    </row>
    <row r="11000">
      <c r="A11000" s="761" t="s">
        <v>23665</v>
      </c>
      <c r="B11000" s="677" t="s">
        <v>6163</v>
      </c>
    </row>
    <row r="11001">
      <c r="A11001" s="761" t="s">
        <v>23666</v>
      </c>
      <c r="B11001" s="677" t="s">
        <v>6163</v>
      </c>
    </row>
    <row r="11002">
      <c r="A11002" s="761" t="s">
        <v>23667</v>
      </c>
      <c r="B11002" s="677" t="s">
        <v>6163</v>
      </c>
    </row>
    <row r="11003">
      <c r="A11003" s="761" t="s">
        <v>23668</v>
      </c>
      <c r="B11003" s="677" t="s">
        <v>6163</v>
      </c>
    </row>
    <row r="11004">
      <c r="A11004" s="761" t="s">
        <v>2168</v>
      </c>
      <c r="B11004" s="677" t="s">
        <v>6163</v>
      </c>
    </row>
    <row r="11005">
      <c r="A11005" s="761" t="s">
        <v>23669</v>
      </c>
      <c r="B11005" s="677" t="s">
        <v>6163</v>
      </c>
    </row>
    <row r="11006">
      <c r="A11006" s="761" t="s">
        <v>23670</v>
      </c>
      <c r="B11006" s="677" t="s">
        <v>6163</v>
      </c>
    </row>
    <row r="11007">
      <c r="A11007" s="761" t="s">
        <v>23671</v>
      </c>
      <c r="B11007" s="677" t="s">
        <v>6163</v>
      </c>
    </row>
    <row r="11008">
      <c r="A11008" s="761" t="s">
        <v>23672</v>
      </c>
      <c r="B11008" s="677" t="s">
        <v>6163</v>
      </c>
    </row>
    <row r="11009">
      <c r="A11009" s="761" t="s">
        <v>23673</v>
      </c>
      <c r="B11009" s="677" t="s">
        <v>6163</v>
      </c>
    </row>
    <row r="11010">
      <c r="A11010" s="761" t="s">
        <v>23674</v>
      </c>
      <c r="B11010" s="677" t="s">
        <v>12953</v>
      </c>
    </row>
    <row r="11011">
      <c r="A11011" s="761" t="s">
        <v>23675</v>
      </c>
      <c r="B11011" s="677" t="s">
        <v>6163</v>
      </c>
    </row>
    <row r="11012">
      <c r="A11012" s="761" t="s">
        <v>23676</v>
      </c>
      <c r="B11012" s="677" t="s">
        <v>6163</v>
      </c>
    </row>
    <row r="11013">
      <c r="A11013" s="761" t="s">
        <v>11657</v>
      </c>
      <c r="B11013" s="677" t="s">
        <v>6163</v>
      </c>
    </row>
    <row r="11014">
      <c r="A11014" s="761" t="s">
        <v>23677</v>
      </c>
      <c r="B11014" s="677" t="s">
        <v>6163</v>
      </c>
    </row>
    <row r="11015">
      <c r="A11015" s="761" t="s">
        <v>23678</v>
      </c>
      <c r="B11015" s="677" t="s">
        <v>6163</v>
      </c>
    </row>
    <row r="11016">
      <c r="A11016" s="761" t="s">
        <v>23679</v>
      </c>
      <c r="B11016" s="677" t="s">
        <v>6163</v>
      </c>
    </row>
    <row r="11017">
      <c r="A11017" s="761" t="s">
        <v>23680</v>
      </c>
      <c r="B11017" s="677" t="s">
        <v>6163</v>
      </c>
    </row>
    <row r="11018">
      <c r="A11018" s="761" t="s">
        <v>23681</v>
      </c>
      <c r="B11018" s="677" t="s">
        <v>6163</v>
      </c>
    </row>
    <row r="11019">
      <c r="A11019" s="761" t="s">
        <v>23682</v>
      </c>
      <c r="B11019" s="677" t="s">
        <v>6163</v>
      </c>
    </row>
    <row r="11020">
      <c r="A11020" s="761" t="s">
        <v>23683</v>
      </c>
      <c r="B11020" s="677" t="s">
        <v>6163</v>
      </c>
    </row>
    <row r="11021">
      <c r="A11021" s="761" t="s">
        <v>23684</v>
      </c>
      <c r="B11021" s="677" t="s">
        <v>6163</v>
      </c>
    </row>
    <row r="11022">
      <c r="A11022" s="761" t="s">
        <v>23685</v>
      </c>
      <c r="B11022" s="677" t="s">
        <v>6163</v>
      </c>
    </row>
    <row r="11023">
      <c r="A11023" s="761" t="s">
        <v>23686</v>
      </c>
      <c r="B11023" s="677" t="s">
        <v>6163</v>
      </c>
    </row>
    <row r="11024">
      <c r="A11024" s="761" t="s">
        <v>23687</v>
      </c>
      <c r="B11024" s="677" t="s">
        <v>6163</v>
      </c>
    </row>
    <row r="11025">
      <c r="A11025" s="761" t="s">
        <v>23688</v>
      </c>
      <c r="B11025" s="677" t="s">
        <v>6163</v>
      </c>
    </row>
    <row r="11026">
      <c r="A11026" s="761" t="s">
        <v>23689</v>
      </c>
      <c r="B11026" s="677" t="s">
        <v>6163</v>
      </c>
    </row>
    <row r="11027">
      <c r="A11027" s="761" t="s">
        <v>23690</v>
      </c>
      <c r="B11027" s="677" t="s">
        <v>6163</v>
      </c>
    </row>
    <row r="11028">
      <c r="A11028" s="761" t="s">
        <v>23691</v>
      </c>
      <c r="B11028" s="677" t="s">
        <v>6163</v>
      </c>
    </row>
    <row r="11029">
      <c r="A11029" s="761" t="s">
        <v>23692</v>
      </c>
      <c r="B11029" s="677" t="s">
        <v>6163</v>
      </c>
    </row>
    <row r="11030">
      <c r="A11030" s="761" t="s">
        <v>23693</v>
      </c>
      <c r="B11030" s="677" t="s">
        <v>6163</v>
      </c>
    </row>
    <row r="11031">
      <c r="A11031" s="761" t="s">
        <v>23694</v>
      </c>
      <c r="B11031" s="677" t="s">
        <v>6163</v>
      </c>
    </row>
    <row r="11032">
      <c r="A11032" s="761" t="s">
        <v>843</v>
      </c>
      <c r="B11032" s="677" t="s">
        <v>6163</v>
      </c>
    </row>
    <row r="11033">
      <c r="A11033" s="761" t="s">
        <v>23695</v>
      </c>
      <c r="B11033" s="677" t="s">
        <v>6163</v>
      </c>
    </row>
    <row r="11034">
      <c r="A11034" s="761" t="s">
        <v>23696</v>
      </c>
      <c r="B11034" s="677" t="s">
        <v>6163</v>
      </c>
    </row>
    <row r="11035">
      <c r="A11035" s="761" t="s">
        <v>23697</v>
      </c>
      <c r="B11035" s="677" t="s">
        <v>12953</v>
      </c>
    </row>
    <row r="11036">
      <c r="A11036" s="761" t="s">
        <v>23698</v>
      </c>
      <c r="B11036" s="677" t="s">
        <v>12953</v>
      </c>
    </row>
    <row r="11037">
      <c r="A11037" s="761" t="s">
        <v>23699</v>
      </c>
      <c r="B11037" s="677" t="s">
        <v>6163</v>
      </c>
    </row>
    <row r="11038">
      <c r="A11038" s="761" t="s">
        <v>1783</v>
      </c>
      <c r="B11038" s="677" t="s">
        <v>6163</v>
      </c>
    </row>
    <row r="11039">
      <c r="A11039" s="761" t="s">
        <v>23700</v>
      </c>
      <c r="B11039" s="677" t="s">
        <v>6163</v>
      </c>
    </row>
    <row r="11040">
      <c r="A11040" s="761" t="s">
        <v>23701</v>
      </c>
      <c r="B11040" s="677" t="s">
        <v>6163</v>
      </c>
    </row>
    <row r="11041">
      <c r="A11041" s="761" t="s">
        <v>23702</v>
      </c>
      <c r="B11041" s="677" t="s">
        <v>6163</v>
      </c>
    </row>
    <row r="11042">
      <c r="A11042" s="761" t="s">
        <v>23703</v>
      </c>
      <c r="B11042" s="677" t="s">
        <v>6163</v>
      </c>
    </row>
    <row r="11043">
      <c r="A11043" s="761" t="s">
        <v>23704</v>
      </c>
      <c r="B11043" s="677" t="s">
        <v>6163</v>
      </c>
    </row>
    <row r="11044">
      <c r="A11044" s="761" t="s">
        <v>1411</v>
      </c>
      <c r="B11044" s="677" t="s">
        <v>6163</v>
      </c>
    </row>
    <row r="11045">
      <c r="A11045" s="761" t="s">
        <v>23705</v>
      </c>
      <c r="B11045" s="677" t="s">
        <v>6163</v>
      </c>
    </row>
    <row r="11046">
      <c r="A11046" s="761" t="s">
        <v>23706</v>
      </c>
      <c r="B11046" s="677" t="s">
        <v>6163</v>
      </c>
    </row>
    <row r="11047">
      <c r="A11047" s="761" t="s">
        <v>1487</v>
      </c>
      <c r="B11047" s="677" t="s">
        <v>6163</v>
      </c>
    </row>
    <row r="11048">
      <c r="A11048" s="761" t="s">
        <v>23707</v>
      </c>
      <c r="B11048" s="677" t="s">
        <v>6163</v>
      </c>
    </row>
    <row r="11049">
      <c r="A11049" s="761" t="s">
        <v>23708</v>
      </c>
      <c r="B11049" s="677" t="s">
        <v>6163</v>
      </c>
    </row>
    <row r="11050">
      <c r="A11050" s="761" t="s">
        <v>23709</v>
      </c>
      <c r="B11050" s="677" t="s">
        <v>6163</v>
      </c>
    </row>
    <row r="11051">
      <c r="A11051" s="761" t="s">
        <v>23710</v>
      </c>
      <c r="B11051" s="677" t="s">
        <v>6163</v>
      </c>
    </row>
    <row r="11052">
      <c r="A11052" s="761" t="s">
        <v>23711</v>
      </c>
      <c r="B11052" s="677" t="s">
        <v>6163</v>
      </c>
    </row>
    <row r="11053">
      <c r="A11053" s="761" t="s">
        <v>23712</v>
      </c>
      <c r="B11053" s="677" t="s">
        <v>6163</v>
      </c>
    </row>
    <row r="11054">
      <c r="A11054" s="761" t="s">
        <v>23713</v>
      </c>
      <c r="B11054" s="677" t="s">
        <v>6163</v>
      </c>
    </row>
    <row r="11055">
      <c r="A11055" s="761" t="s">
        <v>23714</v>
      </c>
      <c r="B11055" s="677" t="s">
        <v>6163</v>
      </c>
    </row>
    <row r="11056">
      <c r="A11056" s="761" t="s">
        <v>23715</v>
      </c>
      <c r="B11056" s="677" t="s">
        <v>6163</v>
      </c>
    </row>
    <row r="11057">
      <c r="A11057" s="761" t="s">
        <v>23716</v>
      </c>
      <c r="B11057" s="677" t="s">
        <v>6163</v>
      </c>
    </row>
    <row r="11058">
      <c r="A11058" s="761" t="s">
        <v>23717</v>
      </c>
      <c r="B11058" s="677" t="s">
        <v>6163</v>
      </c>
    </row>
    <row r="11059">
      <c r="A11059" s="761" t="s">
        <v>23718</v>
      </c>
      <c r="B11059" s="677" t="s">
        <v>6163</v>
      </c>
    </row>
    <row r="11060">
      <c r="A11060" s="761" t="s">
        <v>23719</v>
      </c>
      <c r="B11060" s="677" t="s">
        <v>6163</v>
      </c>
    </row>
    <row r="11061">
      <c r="A11061" s="761" t="s">
        <v>23720</v>
      </c>
      <c r="B11061" s="677" t="s">
        <v>6163</v>
      </c>
    </row>
    <row r="11062">
      <c r="A11062" s="761" t="s">
        <v>23721</v>
      </c>
      <c r="B11062" s="677" t="s">
        <v>12953</v>
      </c>
    </row>
    <row r="11063">
      <c r="A11063" s="761" t="s">
        <v>23722</v>
      </c>
      <c r="B11063" s="677" t="s">
        <v>6163</v>
      </c>
    </row>
    <row r="11064">
      <c r="A11064" s="761" t="s">
        <v>23723</v>
      </c>
      <c r="B11064" s="677" t="s">
        <v>6163</v>
      </c>
    </row>
    <row r="11065">
      <c r="A11065" s="761" t="s">
        <v>23724</v>
      </c>
      <c r="B11065" s="677" t="s">
        <v>6163</v>
      </c>
    </row>
    <row r="11066">
      <c r="A11066" s="761" t="s">
        <v>23725</v>
      </c>
      <c r="B11066" s="677" t="s">
        <v>6163</v>
      </c>
    </row>
    <row r="11067">
      <c r="A11067" s="761" t="s">
        <v>23726</v>
      </c>
      <c r="B11067" s="677" t="s">
        <v>6163</v>
      </c>
    </row>
    <row r="11068">
      <c r="A11068" s="761" t="s">
        <v>23727</v>
      </c>
      <c r="B11068" s="677" t="s">
        <v>6163</v>
      </c>
    </row>
    <row r="11069">
      <c r="A11069" s="761" t="s">
        <v>23728</v>
      </c>
      <c r="B11069" s="677" t="s">
        <v>6163</v>
      </c>
    </row>
    <row r="11070">
      <c r="A11070" s="761" t="s">
        <v>23729</v>
      </c>
      <c r="B11070" s="677" t="s">
        <v>6163</v>
      </c>
    </row>
    <row r="11071">
      <c r="A11071" s="761" t="s">
        <v>23730</v>
      </c>
      <c r="B11071" s="677" t="s">
        <v>6163</v>
      </c>
    </row>
    <row r="11072">
      <c r="A11072" s="761" t="s">
        <v>23731</v>
      </c>
      <c r="B11072" s="677" t="s">
        <v>6163</v>
      </c>
    </row>
    <row r="11073">
      <c r="A11073" s="761" t="s">
        <v>23732</v>
      </c>
      <c r="B11073" s="677" t="s">
        <v>6163</v>
      </c>
    </row>
    <row r="11074">
      <c r="A11074" s="761" t="s">
        <v>23733</v>
      </c>
      <c r="B11074" s="677" t="s">
        <v>12953</v>
      </c>
    </row>
    <row r="11075">
      <c r="A11075" s="761" t="s">
        <v>23734</v>
      </c>
      <c r="B11075" s="677" t="s">
        <v>6163</v>
      </c>
    </row>
    <row r="11076">
      <c r="A11076" s="761" t="s">
        <v>23735</v>
      </c>
      <c r="B11076" s="677" t="s">
        <v>6163</v>
      </c>
    </row>
    <row r="11077">
      <c r="A11077" s="761" t="s">
        <v>23736</v>
      </c>
      <c r="B11077" s="677" t="s">
        <v>6163</v>
      </c>
    </row>
    <row r="11078">
      <c r="A11078" s="761" t="s">
        <v>23737</v>
      </c>
      <c r="B11078" s="677" t="s">
        <v>6163</v>
      </c>
    </row>
    <row r="11079">
      <c r="A11079" s="761" t="s">
        <v>23738</v>
      </c>
      <c r="B11079" s="677" t="s">
        <v>6163</v>
      </c>
    </row>
    <row r="11080">
      <c r="A11080" s="761" t="s">
        <v>23739</v>
      </c>
      <c r="B11080" s="677" t="s">
        <v>6163</v>
      </c>
    </row>
    <row r="11081">
      <c r="A11081" s="761" t="s">
        <v>23740</v>
      </c>
      <c r="B11081" s="677" t="s">
        <v>6163</v>
      </c>
    </row>
    <row r="11082">
      <c r="A11082" s="761" t="s">
        <v>23741</v>
      </c>
      <c r="B11082" s="677" t="s">
        <v>6163</v>
      </c>
    </row>
    <row r="11083">
      <c r="A11083" s="761" t="s">
        <v>23742</v>
      </c>
      <c r="B11083" s="677" t="s">
        <v>6163</v>
      </c>
    </row>
    <row r="11084">
      <c r="A11084" s="761" t="s">
        <v>23743</v>
      </c>
      <c r="B11084" s="677" t="s">
        <v>6163</v>
      </c>
    </row>
    <row r="11085">
      <c r="A11085" s="761" t="s">
        <v>23744</v>
      </c>
      <c r="B11085" s="677" t="s">
        <v>6163</v>
      </c>
    </row>
    <row r="11086">
      <c r="A11086" s="761" t="s">
        <v>23745</v>
      </c>
      <c r="B11086" s="677" t="s">
        <v>6163</v>
      </c>
    </row>
    <row r="11087">
      <c r="A11087" s="761" t="s">
        <v>23746</v>
      </c>
      <c r="B11087" s="677" t="s">
        <v>6163</v>
      </c>
    </row>
    <row r="11088">
      <c r="A11088" s="761" t="s">
        <v>23747</v>
      </c>
      <c r="B11088" s="677" t="s">
        <v>6163</v>
      </c>
    </row>
    <row r="11089">
      <c r="A11089" s="761" t="s">
        <v>23748</v>
      </c>
      <c r="B11089" s="677" t="s">
        <v>6163</v>
      </c>
    </row>
    <row r="11090">
      <c r="A11090" s="761" t="s">
        <v>23749</v>
      </c>
      <c r="B11090" s="677" t="s">
        <v>6163</v>
      </c>
    </row>
    <row r="11091">
      <c r="A11091" s="761" t="s">
        <v>23750</v>
      </c>
      <c r="B11091" s="677" t="s">
        <v>6163</v>
      </c>
    </row>
    <row r="11092">
      <c r="A11092" s="761" t="s">
        <v>23751</v>
      </c>
      <c r="B11092" s="677" t="s">
        <v>6163</v>
      </c>
    </row>
    <row r="11093">
      <c r="A11093" s="761" t="s">
        <v>23752</v>
      </c>
      <c r="B11093" s="677" t="s">
        <v>6163</v>
      </c>
    </row>
    <row r="11094">
      <c r="A11094" s="761" t="s">
        <v>23753</v>
      </c>
      <c r="B11094" s="677" t="s">
        <v>6163</v>
      </c>
    </row>
    <row r="11095">
      <c r="A11095" s="761" t="s">
        <v>23754</v>
      </c>
      <c r="B11095" s="677" t="s">
        <v>6163</v>
      </c>
    </row>
    <row r="11096">
      <c r="A11096" s="761" t="s">
        <v>23755</v>
      </c>
      <c r="B11096" s="677" t="s">
        <v>6163</v>
      </c>
    </row>
    <row r="11097">
      <c r="A11097" s="761" t="s">
        <v>23756</v>
      </c>
      <c r="B11097" s="677" t="s">
        <v>6163</v>
      </c>
    </row>
    <row r="11098">
      <c r="A11098" s="761" t="s">
        <v>23757</v>
      </c>
      <c r="B11098" s="677" t="s">
        <v>12953</v>
      </c>
    </row>
    <row r="11099">
      <c r="A11099" s="761" t="s">
        <v>23758</v>
      </c>
      <c r="B11099" s="677" t="s">
        <v>6163</v>
      </c>
    </row>
    <row r="11100">
      <c r="A11100" s="761" t="s">
        <v>23759</v>
      </c>
      <c r="B11100" s="677" t="s">
        <v>6163</v>
      </c>
    </row>
    <row r="11101">
      <c r="A11101" s="761" t="s">
        <v>23760</v>
      </c>
      <c r="B11101" s="677" t="s">
        <v>6163</v>
      </c>
    </row>
    <row r="11102">
      <c r="A11102" s="761" t="s">
        <v>23761</v>
      </c>
      <c r="B11102" s="677" t="s">
        <v>6163</v>
      </c>
    </row>
    <row r="11103">
      <c r="A11103" s="761" t="s">
        <v>23762</v>
      </c>
      <c r="B11103" s="677" t="s">
        <v>6163</v>
      </c>
    </row>
    <row r="11104">
      <c r="A11104" s="761" t="s">
        <v>23763</v>
      </c>
      <c r="B11104" s="677" t="s">
        <v>6163</v>
      </c>
    </row>
    <row r="11105">
      <c r="A11105" s="761" t="s">
        <v>23764</v>
      </c>
      <c r="B11105" s="677" t="s">
        <v>6163</v>
      </c>
    </row>
    <row r="11106">
      <c r="A11106" s="761" t="s">
        <v>23765</v>
      </c>
      <c r="B11106" s="677" t="s">
        <v>6163</v>
      </c>
    </row>
    <row r="11107">
      <c r="A11107" s="761" t="s">
        <v>23766</v>
      </c>
      <c r="B11107" s="677" t="s">
        <v>6163</v>
      </c>
    </row>
    <row r="11108">
      <c r="A11108" s="761" t="s">
        <v>23767</v>
      </c>
      <c r="B11108" s="677" t="s">
        <v>6163</v>
      </c>
    </row>
    <row r="11109">
      <c r="A11109" s="761" t="s">
        <v>23768</v>
      </c>
      <c r="B11109" s="677" t="s">
        <v>12953</v>
      </c>
    </row>
    <row r="11110">
      <c r="A11110" s="761" t="s">
        <v>23769</v>
      </c>
      <c r="B11110" s="677" t="s">
        <v>6163</v>
      </c>
    </row>
    <row r="11111">
      <c r="A11111" s="761" t="s">
        <v>23770</v>
      </c>
      <c r="B11111" s="677" t="s">
        <v>6163</v>
      </c>
    </row>
    <row r="11112">
      <c r="A11112" s="761" t="s">
        <v>23771</v>
      </c>
      <c r="B11112" s="677" t="s">
        <v>6163</v>
      </c>
    </row>
    <row r="11113">
      <c r="A11113" s="761" t="s">
        <v>23772</v>
      </c>
      <c r="B11113" s="677" t="s">
        <v>6163</v>
      </c>
    </row>
    <row r="11114">
      <c r="A11114" s="761" t="s">
        <v>23773</v>
      </c>
      <c r="B11114" s="677" t="s">
        <v>6163</v>
      </c>
    </row>
    <row r="11115">
      <c r="A11115" s="761" t="s">
        <v>23774</v>
      </c>
      <c r="B11115" s="677" t="s">
        <v>6163</v>
      </c>
    </row>
    <row r="11116">
      <c r="A11116" s="761" t="s">
        <v>23775</v>
      </c>
      <c r="B11116" s="677" t="s">
        <v>6163</v>
      </c>
    </row>
    <row r="11117">
      <c r="A11117" s="761" t="s">
        <v>23776</v>
      </c>
      <c r="B11117" s="677" t="s">
        <v>6163</v>
      </c>
    </row>
    <row r="11118">
      <c r="A11118" s="761" t="s">
        <v>23777</v>
      </c>
      <c r="B11118" s="677" t="s">
        <v>6163</v>
      </c>
    </row>
    <row r="11119">
      <c r="A11119" s="761" t="s">
        <v>23778</v>
      </c>
      <c r="B11119" s="677" t="s">
        <v>6163</v>
      </c>
    </row>
    <row r="11120">
      <c r="A11120" s="761" t="s">
        <v>23779</v>
      </c>
      <c r="B11120" s="677" t="s">
        <v>6163</v>
      </c>
    </row>
    <row r="11121">
      <c r="A11121" s="761" t="s">
        <v>23780</v>
      </c>
      <c r="B11121" s="677" t="s">
        <v>6163</v>
      </c>
    </row>
    <row r="11122">
      <c r="A11122" s="761" t="s">
        <v>23781</v>
      </c>
      <c r="B11122" s="677" t="s">
        <v>6163</v>
      </c>
    </row>
    <row r="11123">
      <c r="A11123" s="761" t="s">
        <v>23782</v>
      </c>
      <c r="B11123" s="677" t="s">
        <v>6163</v>
      </c>
    </row>
    <row r="11124">
      <c r="A11124" s="761" t="s">
        <v>23783</v>
      </c>
      <c r="B11124" s="677" t="s">
        <v>6163</v>
      </c>
    </row>
    <row r="11125">
      <c r="A11125" s="761" t="s">
        <v>23784</v>
      </c>
      <c r="B11125" s="677" t="s">
        <v>6163</v>
      </c>
    </row>
    <row r="11126">
      <c r="A11126" s="761" t="s">
        <v>23785</v>
      </c>
      <c r="B11126" s="677" t="s">
        <v>6163</v>
      </c>
    </row>
    <row r="11127">
      <c r="A11127" s="761" t="s">
        <v>23786</v>
      </c>
      <c r="B11127" s="677" t="s">
        <v>6163</v>
      </c>
    </row>
    <row r="11128">
      <c r="A11128" s="761" t="s">
        <v>23787</v>
      </c>
      <c r="B11128" s="677" t="s">
        <v>12953</v>
      </c>
    </row>
    <row r="11129">
      <c r="A11129" s="761" t="s">
        <v>23788</v>
      </c>
      <c r="B11129" s="677" t="s">
        <v>6163</v>
      </c>
    </row>
    <row r="11130">
      <c r="A11130" s="761" t="s">
        <v>23789</v>
      </c>
      <c r="B11130" s="677" t="s">
        <v>12953</v>
      </c>
    </row>
    <row r="11131">
      <c r="A11131" s="761" t="s">
        <v>23790</v>
      </c>
      <c r="B11131" s="677" t="s">
        <v>6163</v>
      </c>
    </row>
    <row r="11132">
      <c r="A11132" s="761" t="s">
        <v>23791</v>
      </c>
      <c r="B11132" s="677" t="s">
        <v>6163</v>
      </c>
    </row>
    <row r="11133">
      <c r="A11133" s="761" t="s">
        <v>23792</v>
      </c>
      <c r="B11133" s="677" t="s">
        <v>6163</v>
      </c>
    </row>
    <row r="11134">
      <c r="A11134" s="761" t="s">
        <v>23793</v>
      </c>
      <c r="B11134" s="677" t="s">
        <v>6163</v>
      </c>
    </row>
    <row r="11135">
      <c r="A11135" s="761" t="s">
        <v>23794</v>
      </c>
      <c r="B11135" s="677" t="s">
        <v>6163</v>
      </c>
    </row>
    <row r="11136">
      <c r="A11136" s="761" t="s">
        <v>23795</v>
      </c>
      <c r="B11136" s="677" t="s">
        <v>6163</v>
      </c>
    </row>
    <row r="11137">
      <c r="A11137" s="761" t="s">
        <v>23796</v>
      </c>
      <c r="B11137" s="677" t="s">
        <v>6163</v>
      </c>
    </row>
    <row r="11138">
      <c r="A11138" s="761" t="s">
        <v>23797</v>
      </c>
      <c r="B11138" s="677" t="s">
        <v>6163</v>
      </c>
    </row>
    <row r="11139">
      <c r="A11139" s="761" t="s">
        <v>23798</v>
      </c>
      <c r="B11139" s="677" t="s">
        <v>6163</v>
      </c>
    </row>
    <row r="11140">
      <c r="A11140" s="761" t="s">
        <v>23799</v>
      </c>
      <c r="B11140" s="677" t="s">
        <v>6163</v>
      </c>
    </row>
    <row r="11141">
      <c r="A11141" s="761" t="s">
        <v>23800</v>
      </c>
      <c r="B11141" s="677" t="s">
        <v>6163</v>
      </c>
    </row>
    <row r="11142">
      <c r="A11142" s="761" t="s">
        <v>23801</v>
      </c>
      <c r="B11142" s="677" t="s">
        <v>6163</v>
      </c>
    </row>
    <row r="11143">
      <c r="A11143" s="761" t="s">
        <v>23802</v>
      </c>
      <c r="B11143" s="677" t="s">
        <v>6163</v>
      </c>
    </row>
    <row r="11144">
      <c r="A11144" s="761" t="s">
        <v>23803</v>
      </c>
      <c r="B11144" s="677" t="s">
        <v>6163</v>
      </c>
    </row>
    <row r="11145">
      <c r="A11145" s="761" t="s">
        <v>23804</v>
      </c>
      <c r="B11145" s="677" t="s">
        <v>6163</v>
      </c>
    </row>
    <row r="11146">
      <c r="A11146" s="761" t="s">
        <v>23805</v>
      </c>
      <c r="B11146" s="677" t="s">
        <v>12953</v>
      </c>
    </row>
    <row r="11147">
      <c r="A11147" s="761" t="s">
        <v>23806</v>
      </c>
      <c r="B11147" s="677" t="s">
        <v>6163</v>
      </c>
    </row>
    <row r="11148">
      <c r="A11148" s="761" t="s">
        <v>23807</v>
      </c>
      <c r="B11148" s="677" t="s">
        <v>6163</v>
      </c>
    </row>
    <row r="11149">
      <c r="A11149" s="761" t="s">
        <v>23808</v>
      </c>
      <c r="B11149" s="677" t="s">
        <v>12953</v>
      </c>
    </row>
    <row r="11150">
      <c r="A11150" s="761" t="s">
        <v>23809</v>
      </c>
      <c r="B11150" s="677" t="s">
        <v>12953</v>
      </c>
    </row>
    <row r="11151">
      <c r="A11151" s="761" t="s">
        <v>23810</v>
      </c>
      <c r="B11151" s="677" t="s">
        <v>6163</v>
      </c>
    </row>
    <row r="11152">
      <c r="A11152" s="761" t="s">
        <v>23811</v>
      </c>
      <c r="B11152" s="677" t="s">
        <v>6163</v>
      </c>
    </row>
    <row r="11153">
      <c r="A11153" s="761" t="s">
        <v>23812</v>
      </c>
      <c r="B11153" s="677" t="s">
        <v>6163</v>
      </c>
    </row>
    <row r="11154">
      <c r="A11154" s="761" t="s">
        <v>23813</v>
      </c>
      <c r="B11154" s="677" t="s">
        <v>6163</v>
      </c>
    </row>
    <row r="11155">
      <c r="A11155" s="761" t="s">
        <v>23814</v>
      </c>
      <c r="B11155" s="677" t="s">
        <v>6163</v>
      </c>
    </row>
    <row r="11156">
      <c r="A11156" s="761" t="s">
        <v>23815</v>
      </c>
      <c r="B11156" s="677" t="s">
        <v>6163</v>
      </c>
    </row>
    <row r="11157">
      <c r="A11157" s="761" t="s">
        <v>23816</v>
      </c>
      <c r="B11157" s="677" t="s">
        <v>6163</v>
      </c>
    </row>
    <row r="11158">
      <c r="A11158" s="761" t="s">
        <v>23817</v>
      </c>
      <c r="B11158" s="677" t="s">
        <v>6163</v>
      </c>
    </row>
    <row r="11159">
      <c r="A11159" s="761" t="s">
        <v>23818</v>
      </c>
      <c r="B11159" s="677" t="s">
        <v>6163</v>
      </c>
    </row>
    <row r="11160">
      <c r="A11160" s="761" t="s">
        <v>23819</v>
      </c>
      <c r="B11160" s="677" t="s">
        <v>6163</v>
      </c>
    </row>
    <row r="11161">
      <c r="A11161" s="761" t="s">
        <v>23820</v>
      </c>
      <c r="B11161" s="677" t="s">
        <v>6163</v>
      </c>
    </row>
    <row r="11162">
      <c r="A11162" s="761" t="s">
        <v>23821</v>
      </c>
      <c r="B11162" s="677" t="s">
        <v>6163</v>
      </c>
    </row>
    <row r="11163">
      <c r="A11163" s="761" t="s">
        <v>23822</v>
      </c>
      <c r="B11163" s="677" t="s">
        <v>6163</v>
      </c>
    </row>
    <row r="11164">
      <c r="A11164" s="761" t="s">
        <v>23823</v>
      </c>
      <c r="B11164" s="677" t="s">
        <v>6163</v>
      </c>
    </row>
    <row r="11165">
      <c r="A11165" s="761" t="s">
        <v>23824</v>
      </c>
      <c r="B11165" s="677" t="s">
        <v>6163</v>
      </c>
    </row>
    <row r="11166">
      <c r="A11166" s="761" t="s">
        <v>773</v>
      </c>
      <c r="B11166" s="677" t="s">
        <v>6163</v>
      </c>
    </row>
    <row r="11167">
      <c r="A11167" s="761" t="s">
        <v>23825</v>
      </c>
      <c r="B11167" s="677" t="s">
        <v>6163</v>
      </c>
    </row>
    <row r="11168">
      <c r="A11168" s="761" t="s">
        <v>23826</v>
      </c>
      <c r="B11168" s="677" t="s">
        <v>6163</v>
      </c>
    </row>
    <row r="11169">
      <c r="A11169" s="761" t="s">
        <v>23827</v>
      </c>
      <c r="B11169" s="677" t="s">
        <v>6163</v>
      </c>
    </row>
    <row r="11170">
      <c r="A11170" s="761" t="s">
        <v>23828</v>
      </c>
      <c r="B11170" s="677" t="s">
        <v>6163</v>
      </c>
    </row>
    <row r="11171">
      <c r="A11171" s="761" t="s">
        <v>23829</v>
      </c>
      <c r="B11171" s="677" t="s">
        <v>6163</v>
      </c>
    </row>
    <row r="11172">
      <c r="A11172" s="761" t="s">
        <v>23830</v>
      </c>
      <c r="B11172" s="677" t="s">
        <v>6163</v>
      </c>
    </row>
    <row r="11173">
      <c r="A11173" s="761" t="s">
        <v>23831</v>
      </c>
      <c r="B11173" s="677" t="s">
        <v>6163</v>
      </c>
    </row>
    <row r="11174">
      <c r="A11174" s="761" t="s">
        <v>23832</v>
      </c>
      <c r="B11174" s="677" t="s">
        <v>6163</v>
      </c>
    </row>
    <row r="11175">
      <c r="A11175" s="761" t="s">
        <v>1603</v>
      </c>
      <c r="B11175" s="677" t="s">
        <v>6163</v>
      </c>
    </row>
    <row r="11176">
      <c r="A11176" s="761" t="s">
        <v>23833</v>
      </c>
      <c r="B11176" s="677" t="s">
        <v>6163</v>
      </c>
    </row>
    <row r="11177">
      <c r="A11177" s="761" t="s">
        <v>23834</v>
      </c>
      <c r="B11177" s="677" t="s">
        <v>6163</v>
      </c>
    </row>
    <row r="11178">
      <c r="A11178" s="761" t="s">
        <v>23835</v>
      </c>
      <c r="B11178" s="677" t="s">
        <v>6163</v>
      </c>
    </row>
    <row r="11179">
      <c r="A11179" s="761" t="s">
        <v>23836</v>
      </c>
      <c r="B11179" s="677" t="s">
        <v>6163</v>
      </c>
    </row>
    <row r="11180">
      <c r="A11180" s="761" t="s">
        <v>23837</v>
      </c>
      <c r="B11180" s="677" t="s">
        <v>12953</v>
      </c>
    </row>
    <row r="11181">
      <c r="A11181" s="761" t="s">
        <v>23838</v>
      </c>
      <c r="B11181" s="677" t="s">
        <v>6163</v>
      </c>
    </row>
    <row r="11182">
      <c r="A11182" s="761" t="s">
        <v>23839</v>
      </c>
      <c r="B11182" s="677" t="s">
        <v>12953</v>
      </c>
    </row>
    <row r="11183">
      <c r="A11183" s="761" t="s">
        <v>23840</v>
      </c>
      <c r="B11183" s="677" t="s">
        <v>6163</v>
      </c>
    </row>
    <row r="11184">
      <c r="A11184" s="761" t="s">
        <v>23841</v>
      </c>
      <c r="B11184" s="677" t="s">
        <v>6163</v>
      </c>
    </row>
    <row r="11185">
      <c r="A11185" s="761" t="s">
        <v>23842</v>
      </c>
      <c r="B11185" s="677" t="s">
        <v>6163</v>
      </c>
    </row>
    <row r="11186">
      <c r="A11186" s="761" t="s">
        <v>23843</v>
      </c>
      <c r="B11186" s="677" t="s">
        <v>6163</v>
      </c>
    </row>
    <row r="11187">
      <c r="A11187" s="761" t="s">
        <v>23844</v>
      </c>
      <c r="B11187" s="677" t="s">
        <v>6163</v>
      </c>
    </row>
    <row r="11188">
      <c r="A11188" s="761" t="s">
        <v>23845</v>
      </c>
      <c r="B11188" s="677" t="s">
        <v>6163</v>
      </c>
    </row>
    <row r="11189">
      <c r="A11189" s="761" t="s">
        <v>23846</v>
      </c>
      <c r="B11189" s="677" t="s">
        <v>6163</v>
      </c>
    </row>
    <row r="11190">
      <c r="A11190" s="761" t="s">
        <v>23847</v>
      </c>
      <c r="B11190" s="677" t="s">
        <v>6163</v>
      </c>
    </row>
    <row r="11191">
      <c r="A11191" s="761" t="s">
        <v>23848</v>
      </c>
      <c r="B11191" s="677" t="s">
        <v>6163</v>
      </c>
    </row>
    <row r="11192">
      <c r="A11192" s="761" t="s">
        <v>23849</v>
      </c>
      <c r="B11192" s="677" t="s">
        <v>6163</v>
      </c>
    </row>
    <row r="11193">
      <c r="A11193" s="761" t="s">
        <v>23850</v>
      </c>
      <c r="B11193" s="677" t="s">
        <v>6163</v>
      </c>
    </row>
    <row r="11194">
      <c r="A11194" s="761" t="s">
        <v>23851</v>
      </c>
      <c r="B11194" s="677" t="s">
        <v>6163</v>
      </c>
    </row>
    <row r="11195">
      <c r="A11195" s="761" t="s">
        <v>23852</v>
      </c>
      <c r="B11195" s="677" t="s">
        <v>6163</v>
      </c>
    </row>
    <row r="11196">
      <c r="A11196" s="761" t="s">
        <v>23853</v>
      </c>
      <c r="B11196" s="677" t="s">
        <v>6163</v>
      </c>
    </row>
    <row r="11197">
      <c r="A11197" s="761" t="s">
        <v>23854</v>
      </c>
      <c r="B11197" s="677" t="s">
        <v>6163</v>
      </c>
    </row>
    <row r="11198">
      <c r="A11198" s="761" t="s">
        <v>23855</v>
      </c>
      <c r="B11198" s="677" t="s">
        <v>6163</v>
      </c>
    </row>
    <row r="11199">
      <c r="A11199" s="761" t="s">
        <v>23856</v>
      </c>
      <c r="B11199" s="677" t="s">
        <v>6163</v>
      </c>
    </row>
    <row r="11200">
      <c r="A11200" s="761" t="s">
        <v>23857</v>
      </c>
      <c r="B11200" s="677" t="s">
        <v>6163</v>
      </c>
    </row>
    <row r="11201">
      <c r="A11201" s="761" t="s">
        <v>12575</v>
      </c>
      <c r="B11201" s="677" t="s">
        <v>6163</v>
      </c>
    </row>
    <row r="11202">
      <c r="A11202" s="761" t="s">
        <v>23858</v>
      </c>
      <c r="B11202" s="677" t="s">
        <v>6163</v>
      </c>
    </row>
    <row r="11203">
      <c r="A11203" s="761" t="s">
        <v>23859</v>
      </c>
      <c r="B11203" s="677" t="s">
        <v>6163</v>
      </c>
    </row>
    <row r="11204">
      <c r="A11204" s="761" t="s">
        <v>23860</v>
      </c>
      <c r="B11204" s="677" t="s">
        <v>6163</v>
      </c>
    </row>
    <row r="11205">
      <c r="A11205" s="761" t="s">
        <v>2352</v>
      </c>
      <c r="B11205" s="677" t="s">
        <v>6163</v>
      </c>
    </row>
    <row r="11206">
      <c r="A11206" s="761" t="s">
        <v>23861</v>
      </c>
      <c r="B11206" s="677" t="s">
        <v>6163</v>
      </c>
    </row>
    <row r="11207">
      <c r="A11207" s="761" t="s">
        <v>23862</v>
      </c>
      <c r="B11207" s="677" t="s">
        <v>12953</v>
      </c>
    </row>
    <row r="11208">
      <c r="A11208" s="761" t="s">
        <v>23863</v>
      </c>
      <c r="B11208" s="677" t="s">
        <v>6163</v>
      </c>
    </row>
    <row r="11209">
      <c r="A11209" s="761" t="s">
        <v>23864</v>
      </c>
      <c r="B11209" s="677" t="s">
        <v>6163</v>
      </c>
    </row>
    <row r="11210">
      <c r="A11210" s="761" t="s">
        <v>917</v>
      </c>
      <c r="B11210" s="677" t="s">
        <v>6163</v>
      </c>
    </row>
    <row r="11211">
      <c r="A11211" s="761" t="s">
        <v>23865</v>
      </c>
      <c r="B11211" s="677" t="s">
        <v>6163</v>
      </c>
    </row>
    <row r="11212">
      <c r="A11212" s="761" t="s">
        <v>23866</v>
      </c>
      <c r="B11212" s="677" t="s">
        <v>6163</v>
      </c>
    </row>
    <row r="11213">
      <c r="A11213" s="761" t="s">
        <v>23867</v>
      </c>
      <c r="B11213" s="677" t="s">
        <v>6163</v>
      </c>
    </row>
    <row r="11214">
      <c r="A11214" s="761" t="s">
        <v>23868</v>
      </c>
      <c r="B11214" s="677" t="s">
        <v>6163</v>
      </c>
    </row>
    <row r="11215">
      <c r="A11215" s="761" t="s">
        <v>23869</v>
      </c>
      <c r="B11215" s="677" t="s">
        <v>6163</v>
      </c>
    </row>
    <row r="11216">
      <c r="A11216" s="761" t="s">
        <v>23870</v>
      </c>
      <c r="B11216" s="677" t="s">
        <v>6163</v>
      </c>
    </row>
    <row r="11217">
      <c r="A11217" s="761" t="s">
        <v>23871</v>
      </c>
      <c r="B11217" s="677" t="s">
        <v>6163</v>
      </c>
    </row>
    <row r="11218">
      <c r="A11218" s="761" t="s">
        <v>23872</v>
      </c>
      <c r="B11218" s="677" t="s">
        <v>12953</v>
      </c>
    </row>
    <row r="11219">
      <c r="A11219" s="761" t="s">
        <v>23873</v>
      </c>
      <c r="B11219" s="677" t="s">
        <v>6163</v>
      </c>
    </row>
    <row r="11220">
      <c r="A11220" s="761" t="s">
        <v>23874</v>
      </c>
      <c r="B11220" s="677" t="s">
        <v>6163</v>
      </c>
    </row>
    <row r="11221">
      <c r="A11221" s="761" t="s">
        <v>23875</v>
      </c>
      <c r="B11221" s="677" t="s">
        <v>6163</v>
      </c>
    </row>
    <row r="11222">
      <c r="A11222" s="761" t="s">
        <v>23876</v>
      </c>
      <c r="B11222" s="677" t="s">
        <v>6163</v>
      </c>
    </row>
    <row r="11223">
      <c r="A11223" s="761" t="s">
        <v>23877</v>
      </c>
      <c r="B11223" s="677" t="s">
        <v>6163</v>
      </c>
    </row>
    <row r="11224">
      <c r="A11224" s="761" t="s">
        <v>23878</v>
      </c>
      <c r="B11224" s="677" t="s">
        <v>6163</v>
      </c>
    </row>
    <row r="11225">
      <c r="A11225" s="761" t="s">
        <v>23879</v>
      </c>
      <c r="B11225" s="677" t="s">
        <v>12953</v>
      </c>
    </row>
    <row r="11226">
      <c r="A11226" s="761" t="s">
        <v>23880</v>
      </c>
      <c r="B11226" s="677" t="s">
        <v>6163</v>
      </c>
    </row>
    <row r="11227">
      <c r="A11227" s="761" t="s">
        <v>23881</v>
      </c>
      <c r="B11227" s="677" t="s">
        <v>6163</v>
      </c>
    </row>
    <row r="11228">
      <c r="A11228" s="761" t="s">
        <v>23882</v>
      </c>
      <c r="B11228" s="677" t="s">
        <v>6163</v>
      </c>
    </row>
    <row r="11229">
      <c r="A11229" s="761" t="s">
        <v>23883</v>
      </c>
      <c r="B11229" s="677" t="s">
        <v>12953</v>
      </c>
    </row>
    <row r="11230">
      <c r="A11230" s="761" t="s">
        <v>12269</v>
      </c>
      <c r="B11230" s="677" t="s">
        <v>6163</v>
      </c>
    </row>
    <row r="11231">
      <c r="A11231" s="761" t="s">
        <v>23884</v>
      </c>
      <c r="B11231" s="677" t="s">
        <v>6163</v>
      </c>
    </row>
    <row r="11232">
      <c r="A11232" s="761" t="s">
        <v>23885</v>
      </c>
      <c r="B11232" s="677" t="s">
        <v>6163</v>
      </c>
    </row>
    <row r="11233">
      <c r="A11233" s="761" t="s">
        <v>23886</v>
      </c>
      <c r="B11233" s="677" t="s">
        <v>6163</v>
      </c>
    </row>
    <row r="11234">
      <c r="A11234" s="761" t="s">
        <v>23887</v>
      </c>
      <c r="B11234" s="677" t="s">
        <v>6163</v>
      </c>
    </row>
    <row r="11235">
      <c r="A11235" s="761" t="s">
        <v>23888</v>
      </c>
      <c r="B11235" s="677" t="s">
        <v>6163</v>
      </c>
    </row>
    <row r="11236">
      <c r="A11236" s="761" t="s">
        <v>23889</v>
      </c>
      <c r="B11236" s="677" t="s">
        <v>6163</v>
      </c>
    </row>
    <row r="11237">
      <c r="A11237" s="761" t="s">
        <v>23890</v>
      </c>
      <c r="B11237" s="677" t="s">
        <v>6163</v>
      </c>
    </row>
    <row r="11238">
      <c r="A11238" s="761" t="s">
        <v>23891</v>
      </c>
      <c r="B11238" s="677" t="s">
        <v>6163</v>
      </c>
    </row>
    <row r="11239">
      <c r="A11239" s="761" t="s">
        <v>23892</v>
      </c>
      <c r="B11239" s="677" t="s">
        <v>6163</v>
      </c>
    </row>
    <row r="11240">
      <c r="A11240" s="761" t="s">
        <v>23893</v>
      </c>
      <c r="B11240" s="677" t="s">
        <v>6163</v>
      </c>
    </row>
    <row r="11241">
      <c r="A11241" s="761" t="s">
        <v>23894</v>
      </c>
      <c r="B11241" s="677" t="s">
        <v>6163</v>
      </c>
    </row>
    <row r="11242">
      <c r="A11242" s="761" t="s">
        <v>23895</v>
      </c>
      <c r="B11242" s="677" t="s">
        <v>6163</v>
      </c>
    </row>
    <row r="11243">
      <c r="A11243" s="761" t="s">
        <v>1394</v>
      </c>
      <c r="B11243" s="677" t="s">
        <v>6163</v>
      </c>
    </row>
    <row r="11244">
      <c r="A11244" s="761" t="s">
        <v>23896</v>
      </c>
      <c r="B11244" s="677" t="s">
        <v>6163</v>
      </c>
    </row>
    <row r="11245">
      <c r="A11245" s="761" t="s">
        <v>23897</v>
      </c>
      <c r="B11245" s="677" t="s">
        <v>6163</v>
      </c>
    </row>
    <row r="11246">
      <c r="A11246" s="761" t="s">
        <v>23898</v>
      </c>
      <c r="B11246" s="677" t="s">
        <v>6163</v>
      </c>
    </row>
    <row r="11247">
      <c r="A11247" s="761" t="s">
        <v>23899</v>
      </c>
      <c r="B11247" s="677" t="s">
        <v>6163</v>
      </c>
    </row>
    <row r="11248">
      <c r="A11248" s="761" t="s">
        <v>23900</v>
      </c>
      <c r="B11248" s="677" t="s">
        <v>6163</v>
      </c>
    </row>
    <row r="11249">
      <c r="A11249" s="761" t="s">
        <v>23901</v>
      </c>
      <c r="B11249" s="677" t="s">
        <v>6163</v>
      </c>
    </row>
    <row r="11250">
      <c r="A11250" s="761" t="s">
        <v>23902</v>
      </c>
      <c r="B11250" s="677" t="s">
        <v>6163</v>
      </c>
    </row>
    <row r="11251">
      <c r="A11251" s="761" t="s">
        <v>23903</v>
      </c>
      <c r="B11251" s="677" t="s">
        <v>6163</v>
      </c>
    </row>
    <row r="11252">
      <c r="A11252" s="761" t="s">
        <v>23904</v>
      </c>
      <c r="B11252" s="677" t="s">
        <v>12953</v>
      </c>
    </row>
    <row r="11253">
      <c r="A11253" s="761" t="s">
        <v>23905</v>
      </c>
      <c r="B11253" s="677" t="s">
        <v>12953</v>
      </c>
    </row>
    <row r="11254">
      <c r="A11254" s="761" t="s">
        <v>23906</v>
      </c>
      <c r="B11254" s="677" t="s">
        <v>6163</v>
      </c>
    </row>
    <row r="11255">
      <c r="A11255" s="761" t="s">
        <v>23907</v>
      </c>
      <c r="B11255" s="677" t="s">
        <v>6163</v>
      </c>
    </row>
    <row r="11256">
      <c r="A11256" s="761" t="s">
        <v>23908</v>
      </c>
      <c r="B11256" s="677" t="s">
        <v>6163</v>
      </c>
    </row>
    <row r="11257">
      <c r="A11257" s="761" t="s">
        <v>23909</v>
      </c>
      <c r="B11257" s="677" t="s">
        <v>6163</v>
      </c>
    </row>
    <row r="11258">
      <c r="A11258" s="761" t="s">
        <v>23910</v>
      </c>
      <c r="B11258" s="677" t="s">
        <v>6163</v>
      </c>
    </row>
    <row r="11259">
      <c r="A11259" s="761" t="s">
        <v>23911</v>
      </c>
      <c r="B11259" s="677" t="s">
        <v>12953</v>
      </c>
    </row>
    <row r="11260">
      <c r="A11260" s="761" t="s">
        <v>23912</v>
      </c>
      <c r="B11260" s="677" t="s">
        <v>12953</v>
      </c>
    </row>
    <row r="11261">
      <c r="A11261" s="761" t="s">
        <v>3818</v>
      </c>
      <c r="B11261" s="677" t="s">
        <v>6163</v>
      </c>
    </row>
    <row r="11262">
      <c r="A11262" s="761" t="s">
        <v>3159</v>
      </c>
      <c r="B11262" s="677" t="s">
        <v>6163</v>
      </c>
    </row>
    <row r="11263">
      <c r="A11263" s="761" t="s">
        <v>23913</v>
      </c>
      <c r="B11263" s="677" t="s">
        <v>6163</v>
      </c>
    </row>
    <row r="11264">
      <c r="A11264" s="761" t="s">
        <v>23914</v>
      </c>
      <c r="B11264" s="677" t="s">
        <v>6163</v>
      </c>
    </row>
    <row r="11265">
      <c r="A11265" s="761" t="s">
        <v>23915</v>
      </c>
      <c r="B11265" s="677" t="s">
        <v>6163</v>
      </c>
    </row>
    <row r="11266">
      <c r="A11266" s="761" t="s">
        <v>23916</v>
      </c>
      <c r="B11266" s="677" t="s">
        <v>6163</v>
      </c>
    </row>
    <row r="11267">
      <c r="A11267" s="761" t="s">
        <v>23917</v>
      </c>
      <c r="B11267" s="677" t="s">
        <v>6163</v>
      </c>
    </row>
    <row r="11268">
      <c r="A11268" s="761" t="s">
        <v>23918</v>
      </c>
      <c r="B11268" s="677" t="s">
        <v>6163</v>
      </c>
    </row>
    <row r="11269">
      <c r="A11269" s="761" t="s">
        <v>23919</v>
      </c>
      <c r="B11269" s="677" t="s">
        <v>6163</v>
      </c>
    </row>
    <row r="11270">
      <c r="A11270" s="761" t="s">
        <v>23920</v>
      </c>
      <c r="B11270" s="677" t="s">
        <v>6163</v>
      </c>
    </row>
    <row r="11271">
      <c r="A11271" s="761" t="s">
        <v>23921</v>
      </c>
      <c r="B11271" s="677" t="s">
        <v>6163</v>
      </c>
    </row>
    <row r="11272">
      <c r="A11272" s="761" t="s">
        <v>23922</v>
      </c>
      <c r="B11272" s="677" t="s">
        <v>6163</v>
      </c>
    </row>
    <row r="11273">
      <c r="A11273" s="761" t="s">
        <v>23923</v>
      </c>
      <c r="B11273" s="677" t="s">
        <v>6163</v>
      </c>
    </row>
    <row r="11274">
      <c r="A11274" s="761" t="s">
        <v>23924</v>
      </c>
      <c r="B11274" s="677" t="s">
        <v>6163</v>
      </c>
    </row>
    <row r="11275">
      <c r="A11275" s="761" t="s">
        <v>23925</v>
      </c>
      <c r="B11275" s="677" t="s">
        <v>6163</v>
      </c>
    </row>
    <row r="11276">
      <c r="A11276" s="761" t="s">
        <v>23926</v>
      </c>
      <c r="B11276" s="677" t="s">
        <v>6163</v>
      </c>
    </row>
    <row r="11277">
      <c r="A11277" s="761" t="s">
        <v>23927</v>
      </c>
      <c r="B11277" s="677" t="s">
        <v>6163</v>
      </c>
    </row>
    <row r="11278">
      <c r="A11278" s="761" t="s">
        <v>23928</v>
      </c>
      <c r="B11278" s="677" t="s">
        <v>6163</v>
      </c>
    </row>
    <row r="11279">
      <c r="A11279" s="761" t="s">
        <v>23929</v>
      </c>
      <c r="B11279" s="677" t="s">
        <v>12953</v>
      </c>
    </row>
    <row r="11280">
      <c r="A11280" s="761" t="s">
        <v>23930</v>
      </c>
      <c r="B11280" s="677" t="s">
        <v>6163</v>
      </c>
    </row>
    <row r="11281">
      <c r="A11281" s="761" t="s">
        <v>23931</v>
      </c>
      <c r="B11281" s="677" t="s">
        <v>12953</v>
      </c>
    </row>
    <row r="11282">
      <c r="A11282" s="761" t="s">
        <v>23932</v>
      </c>
      <c r="B11282" s="677" t="s">
        <v>6163</v>
      </c>
    </row>
    <row r="11283">
      <c r="A11283" s="761" t="s">
        <v>23933</v>
      </c>
      <c r="B11283" s="677" t="s">
        <v>6163</v>
      </c>
    </row>
    <row r="11284">
      <c r="A11284" s="761" t="s">
        <v>23934</v>
      </c>
      <c r="B11284" s="677" t="s">
        <v>6163</v>
      </c>
    </row>
    <row r="11285">
      <c r="A11285" s="761" t="s">
        <v>23935</v>
      </c>
      <c r="B11285" s="677" t="s">
        <v>6163</v>
      </c>
    </row>
    <row r="11286">
      <c r="A11286" s="761" t="s">
        <v>23936</v>
      </c>
      <c r="B11286" s="677" t="s">
        <v>6163</v>
      </c>
    </row>
    <row r="11287">
      <c r="A11287" s="761" t="s">
        <v>23937</v>
      </c>
      <c r="B11287" s="677" t="s">
        <v>6163</v>
      </c>
    </row>
    <row r="11288">
      <c r="A11288" s="761" t="s">
        <v>23938</v>
      </c>
      <c r="B11288" s="677" t="s">
        <v>6163</v>
      </c>
    </row>
    <row r="11289">
      <c r="A11289" s="761" t="s">
        <v>23939</v>
      </c>
      <c r="B11289" s="677" t="s">
        <v>6163</v>
      </c>
    </row>
    <row r="11290">
      <c r="A11290" s="761" t="s">
        <v>23940</v>
      </c>
      <c r="B11290" s="677" t="s">
        <v>6163</v>
      </c>
    </row>
    <row r="11291">
      <c r="A11291" s="761" t="s">
        <v>23941</v>
      </c>
      <c r="B11291" s="677" t="s">
        <v>6163</v>
      </c>
    </row>
    <row r="11292">
      <c r="A11292" s="761" t="s">
        <v>23942</v>
      </c>
      <c r="B11292" s="677" t="s">
        <v>6163</v>
      </c>
    </row>
    <row r="11293">
      <c r="A11293" s="761" t="s">
        <v>23943</v>
      </c>
      <c r="B11293" s="677" t="s">
        <v>6163</v>
      </c>
    </row>
    <row r="11294">
      <c r="A11294" s="761" t="s">
        <v>23944</v>
      </c>
      <c r="B11294" s="677" t="s">
        <v>6163</v>
      </c>
    </row>
    <row r="11295">
      <c r="A11295" s="761" t="s">
        <v>23945</v>
      </c>
      <c r="B11295" s="677" t="s">
        <v>6163</v>
      </c>
    </row>
    <row r="11296">
      <c r="A11296" s="761" t="s">
        <v>23946</v>
      </c>
      <c r="B11296" s="677" t="s">
        <v>6163</v>
      </c>
    </row>
    <row r="11297">
      <c r="A11297" s="761" t="s">
        <v>23947</v>
      </c>
      <c r="B11297" s="677" t="s">
        <v>6163</v>
      </c>
    </row>
    <row r="11298">
      <c r="A11298" s="761" t="s">
        <v>23948</v>
      </c>
      <c r="B11298" s="677" t="s">
        <v>13632</v>
      </c>
    </row>
    <row r="11299">
      <c r="A11299" s="761" t="s">
        <v>23949</v>
      </c>
      <c r="B11299" s="677" t="s">
        <v>6163</v>
      </c>
    </row>
    <row r="11300">
      <c r="A11300" s="761" t="s">
        <v>23950</v>
      </c>
      <c r="B11300" s="677" t="s">
        <v>6163</v>
      </c>
    </row>
    <row r="11301">
      <c r="A11301" s="761" t="s">
        <v>23951</v>
      </c>
      <c r="B11301" s="677" t="s">
        <v>6163</v>
      </c>
    </row>
    <row r="11302">
      <c r="A11302" s="761" t="s">
        <v>23952</v>
      </c>
      <c r="B11302" s="677" t="s">
        <v>6163</v>
      </c>
    </row>
    <row r="11303">
      <c r="A11303" s="761" t="s">
        <v>23953</v>
      </c>
      <c r="B11303" s="677" t="s">
        <v>12953</v>
      </c>
    </row>
    <row r="11304">
      <c r="A11304" s="761" t="s">
        <v>23954</v>
      </c>
      <c r="B11304" s="677" t="s">
        <v>6163</v>
      </c>
    </row>
    <row r="11305">
      <c r="A11305" s="761" t="s">
        <v>23955</v>
      </c>
      <c r="B11305" s="677" t="s">
        <v>6163</v>
      </c>
    </row>
    <row r="11306">
      <c r="A11306" s="761" t="s">
        <v>23956</v>
      </c>
      <c r="B11306" s="677" t="s">
        <v>6163</v>
      </c>
    </row>
    <row r="11307">
      <c r="A11307" s="761" t="s">
        <v>23957</v>
      </c>
      <c r="B11307" s="677" t="s">
        <v>12953</v>
      </c>
    </row>
    <row r="11308">
      <c r="A11308" s="761" t="s">
        <v>7028</v>
      </c>
      <c r="B11308" s="677" t="s">
        <v>6163</v>
      </c>
    </row>
    <row r="11309">
      <c r="A11309" s="761" t="s">
        <v>23958</v>
      </c>
      <c r="B11309" s="677" t="s">
        <v>6163</v>
      </c>
    </row>
    <row r="11310">
      <c r="A11310" s="761" t="s">
        <v>23959</v>
      </c>
      <c r="B11310" s="677" t="s">
        <v>6163</v>
      </c>
    </row>
    <row r="11311">
      <c r="A11311" s="761" t="s">
        <v>23960</v>
      </c>
      <c r="B11311" s="677" t="s">
        <v>12953</v>
      </c>
    </row>
    <row r="11312">
      <c r="A11312" s="761" t="s">
        <v>23961</v>
      </c>
      <c r="B11312" s="677" t="s">
        <v>12953</v>
      </c>
    </row>
    <row r="11313">
      <c r="A11313" s="761" t="s">
        <v>23962</v>
      </c>
      <c r="B11313" s="677" t="s">
        <v>6163</v>
      </c>
    </row>
    <row r="11314">
      <c r="A11314" s="761" t="s">
        <v>23963</v>
      </c>
      <c r="B11314" s="677" t="s">
        <v>12953</v>
      </c>
    </row>
    <row r="11315">
      <c r="A11315" s="761" t="s">
        <v>23964</v>
      </c>
      <c r="B11315" s="677" t="s">
        <v>6163</v>
      </c>
    </row>
    <row r="11316">
      <c r="A11316" s="761" t="s">
        <v>23965</v>
      </c>
      <c r="B11316" s="677" t="s">
        <v>6163</v>
      </c>
    </row>
    <row r="11317">
      <c r="A11317" s="761" t="s">
        <v>23966</v>
      </c>
      <c r="B11317" s="677" t="s">
        <v>6163</v>
      </c>
    </row>
    <row r="11318">
      <c r="A11318" s="761" t="s">
        <v>361</v>
      </c>
      <c r="B11318" s="677" t="s">
        <v>6163</v>
      </c>
    </row>
    <row r="11319">
      <c r="A11319" s="761" t="s">
        <v>23967</v>
      </c>
      <c r="B11319" s="677" t="s">
        <v>6163</v>
      </c>
    </row>
    <row r="11320">
      <c r="A11320" s="761" t="s">
        <v>23968</v>
      </c>
      <c r="B11320" s="677" t="s">
        <v>6163</v>
      </c>
    </row>
    <row r="11321">
      <c r="A11321" s="761" t="s">
        <v>23969</v>
      </c>
      <c r="B11321" s="677" t="s">
        <v>6163</v>
      </c>
    </row>
    <row r="11322">
      <c r="A11322" s="761" t="s">
        <v>23970</v>
      </c>
      <c r="B11322" s="677" t="s">
        <v>6163</v>
      </c>
    </row>
    <row r="11323">
      <c r="A11323" s="761" t="s">
        <v>23971</v>
      </c>
      <c r="B11323" s="677" t="s">
        <v>6163</v>
      </c>
    </row>
    <row r="11324">
      <c r="A11324" s="761" t="s">
        <v>23972</v>
      </c>
      <c r="B11324" s="677" t="s">
        <v>6163</v>
      </c>
    </row>
    <row r="11325">
      <c r="A11325" s="761" t="s">
        <v>23973</v>
      </c>
      <c r="B11325" s="677" t="s">
        <v>6163</v>
      </c>
    </row>
    <row r="11326">
      <c r="A11326" s="761" t="s">
        <v>23974</v>
      </c>
      <c r="B11326" s="677" t="s">
        <v>6163</v>
      </c>
    </row>
    <row r="11327">
      <c r="A11327" s="761" t="s">
        <v>23975</v>
      </c>
      <c r="B11327" s="677" t="s">
        <v>6163</v>
      </c>
    </row>
    <row r="11328">
      <c r="A11328" s="761" t="s">
        <v>23976</v>
      </c>
      <c r="B11328" s="677" t="s">
        <v>6163</v>
      </c>
    </row>
    <row r="11329">
      <c r="A11329" s="761" t="s">
        <v>23977</v>
      </c>
      <c r="B11329" s="677" t="s">
        <v>6163</v>
      </c>
    </row>
    <row r="11330">
      <c r="A11330" s="761" t="s">
        <v>23978</v>
      </c>
      <c r="B11330" s="677" t="s">
        <v>6163</v>
      </c>
    </row>
    <row r="11331">
      <c r="A11331" s="761" t="s">
        <v>23979</v>
      </c>
      <c r="B11331" s="677" t="s">
        <v>6163</v>
      </c>
    </row>
    <row r="11332">
      <c r="A11332" s="761" t="s">
        <v>23980</v>
      </c>
      <c r="B11332" s="677" t="s">
        <v>12953</v>
      </c>
    </row>
    <row r="11333">
      <c r="A11333" s="761" t="s">
        <v>23981</v>
      </c>
      <c r="B11333" s="677" t="s">
        <v>12953</v>
      </c>
    </row>
    <row r="11334">
      <c r="A11334" s="761" t="s">
        <v>23982</v>
      </c>
      <c r="B11334" s="677" t="s">
        <v>6163</v>
      </c>
    </row>
    <row r="11335">
      <c r="A11335" s="761" t="s">
        <v>23983</v>
      </c>
      <c r="B11335" s="677" t="s">
        <v>6163</v>
      </c>
    </row>
    <row r="11336">
      <c r="A11336" s="761" t="s">
        <v>23984</v>
      </c>
      <c r="B11336" s="677" t="s">
        <v>6163</v>
      </c>
    </row>
    <row r="11337">
      <c r="A11337" s="761" t="s">
        <v>23985</v>
      </c>
      <c r="B11337" s="677" t="s">
        <v>6163</v>
      </c>
    </row>
    <row r="11338">
      <c r="A11338" s="761" t="s">
        <v>23986</v>
      </c>
      <c r="B11338" s="677" t="s">
        <v>6163</v>
      </c>
    </row>
    <row r="11339">
      <c r="A11339" s="761" t="s">
        <v>23987</v>
      </c>
      <c r="B11339" s="677" t="s">
        <v>6163</v>
      </c>
    </row>
    <row r="11340">
      <c r="A11340" s="761" t="s">
        <v>23988</v>
      </c>
      <c r="B11340" s="677" t="s">
        <v>6163</v>
      </c>
    </row>
    <row r="11341">
      <c r="A11341" s="761" t="s">
        <v>23989</v>
      </c>
      <c r="B11341" s="677" t="s">
        <v>6163</v>
      </c>
    </row>
    <row r="11342">
      <c r="A11342" s="761" t="s">
        <v>23990</v>
      </c>
      <c r="B11342" s="677" t="s">
        <v>6163</v>
      </c>
    </row>
    <row r="11343">
      <c r="A11343" s="761" t="s">
        <v>23991</v>
      </c>
      <c r="B11343" s="677" t="s">
        <v>6163</v>
      </c>
    </row>
    <row r="11344">
      <c r="A11344" s="761" t="s">
        <v>23992</v>
      </c>
      <c r="B11344" s="677" t="s">
        <v>6163</v>
      </c>
    </row>
    <row r="11345">
      <c r="A11345" s="761" t="s">
        <v>23993</v>
      </c>
      <c r="B11345" s="677" t="s">
        <v>6163</v>
      </c>
    </row>
    <row r="11346">
      <c r="A11346" s="761" t="s">
        <v>23994</v>
      </c>
      <c r="B11346" s="677" t="s">
        <v>6163</v>
      </c>
    </row>
    <row r="11347">
      <c r="A11347" s="761" t="s">
        <v>23995</v>
      </c>
      <c r="B11347" s="677" t="s">
        <v>6163</v>
      </c>
    </row>
    <row r="11348">
      <c r="A11348" s="761" t="s">
        <v>23996</v>
      </c>
      <c r="B11348" s="677" t="s">
        <v>6163</v>
      </c>
    </row>
    <row r="11349">
      <c r="A11349" s="761" t="s">
        <v>23997</v>
      </c>
      <c r="B11349" s="677" t="s">
        <v>6163</v>
      </c>
    </row>
    <row r="11350">
      <c r="A11350" s="761" t="s">
        <v>23998</v>
      </c>
      <c r="B11350" s="677" t="s">
        <v>6163</v>
      </c>
    </row>
    <row r="11351">
      <c r="A11351" s="761" t="s">
        <v>23999</v>
      </c>
      <c r="B11351" s="677" t="s">
        <v>6163</v>
      </c>
    </row>
    <row r="11352">
      <c r="A11352" s="761" t="s">
        <v>24000</v>
      </c>
      <c r="B11352" s="677" t="s">
        <v>6163</v>
      </c>
    </row>
    <row r="11353">
      <c r="A11353" s="761" t="s">
        <v>24001</v>
      </c>
      <c r="B11353" s="677" t="s">
        <v>6163</v>
      </c>
    </row>
    <row r="11354">
      <c r="A11354" s="761" t="s">
        <v>24002</v>
      </c>
      <c r="B11354" s="677" t="s">
        <v>6163</v>
      </c>
    </row>
    <row r="11355">
      <c r="A11355" s="761" t="s">
        <v>24003</v>
      </c>
      <c r="B11355" s="677" t="s">
        <v>6163</v>
      </c>
    </row>
    <row r="11356">
      <c r="A11356" s="761" t="s">
        <v>24004</v>
      </c>
      <c r="B11356" s="677" t="s">
        <v>6163</v>
      </c>
    </row>
    <row r="11357">
      <c r="A11357" s="761" t="s">
        <v>24005</v>
      </c>
      <c r="B11357" s="677" t="s">
        <v>6163</v>
      </c>
    </row>
    <row r="11358">
      <c r="A11358" s="761" t="s">
        <v>24006</v>
      </c>
      <c r="B11358" s="677" t="s">
        <v>6163</v>
      </c>
    </row>
    <row r="11359">
      <c r="A11359" s="761" t="s">
        <v>24007</v>
      </c>
      <c r="B11359" s="677" t="s">
        <v>6163</v>
      </c>
    </row>
    <row r="11360">
      <c r="A11360" s="761" t="s">
        <v>24008</v>
      </c>
      <c r="B11360" s="677" t="s">
        <v>6163</v>
      </c>
    </row>
    <row r="11361">
      <c r="A11361" s="761" t="s">
        <v>24009</v>
      </c>
      <c r="B11361" s="677" t="s">
        <v>6163</v>
      </c>
    </row>
    <row r="11362">
      <c r="A11362" s="761" t="s">
        <v>24010</v>
      </c>
      <c r="B11362" s="677" t="s">
        <v>6163</v>
      </c>
    </row>
    <row r="11363">
      <c r="A11363" s="761" t="s">
        <v>24011</v>
      </c>
      <c r="B11363" s="677" t="s">
        <v>6163</v>
      </c>
    </row>
    <row r="11364">
      <c r="A11364" s="761" t="s">
        <v>24012</v>
      </c>
      <c r="B11364" s="677" t="s">
        <v>12953</v>
      </c>
    </row>
    <row r="11365">
      <c r="A11365" s="761" t="s">
        <v>24013</v>
      </c>
      <c r="B11365" s="677" t="s">
        <v>6163</v>
      </c>
    </row>
    <row r="11366">
      <c r="A11366" s="761" t="s">
        <v>24014</v>
      </c>
      <c r="B11366" s="677" t="s">
        <v>12953</v>
      </c>
    </row>
    <row r="11367">
      <c r="A11367" s="761" t="s">
        <v>24015</v>
      </c>
      <c r="B11367" s="677" t="s">
        <v>6163</v>
      </c>
    </row>
    <row r="11368">
      <c r="A11368" s="761" t="s">
        <v>24016</v>
      </c>
      <c r="B11368" s="677" t="s">
        <v>6163</v>
      </c>
    </row>
    <row r="11369">
      <c r="A11369" s="761" t="s">
        <v>24017</v>
      </c>
      <c r="B11369" s="677" t="s">
        <v>12953</v>
      </c>
    </row>
    <row r="11370">
      <c r="A11370" s="761" t="s">
        <v>24018</v>
      </c>
      <c r="B11370" s="677" t="s">
        <v>12953</v>
      </c>
    </row>
    <row r="11371">
      <c r="A11371" s="761" t="s">
        <v>24019</v>
      </c>
      <c r="B11371" s="677" t="s">
        <v>6163</v>
      </c>
    </row>
    <row r="11372">
      <c r="A11372" s="761" t="s">
        <v>24020</v>
      </c>
      <c r="B11372" s="677" t="s">
        <v>12953</v>
      </c>
    </row>
    <row r="11373">
      <c r="A11373" s="761" t="s">
        <v>24021</v>
      </c>
      <c r="B11373" s="677" t="s">
        <v>6163</v>
      </c>
    </row>
    <row r="11374">
      <c r="A11374" s="761" t="s">
        <v>24022</v>
      </c>
      <c r="B11374" s="677" t="s">
        <v>6163</v>
      </c>
    </row>
    <row r="11375">
      <c r="A11375" s="761" t="s">
        <v>24023</v>
      </c>
      <c r="B11375" s="677" t="s">
        <v>6163</v>
      </c>
    </row>
    <row r="11376">
      <c r="A11376" s="761" t="s">
        <v>24024</v>
      </c>
      <c r="B11376" s="677" t="s">
        <v>6163</v>
      </c>
    </row>
    <row r="11377">
      <c r="A11377" s="761" t="s">
        <v>24025</v>
      </c>
      <c r="B11377" s="677" t="s">
        <v>6163</v>
      </c>
    </row>
    <row r="11378">
      <c r="A11378" s="761" t="s">
        <v>24026</v>
      </c>
      <c r="B11378" s="677" t="s">
        <v>6163</v>
      </c>
    </row>
    <row r="11379">
      <c r="A11379" s="761" t="s">
        <v>24027</v>
      </c>
      <c r="B11379" s="677" t="s">
        <v>6163</v>
      </c>
    </row>
    <row r="11380">
      <c r="A11380" s="761" t="s">
        <v>24028</v>
      </c>
      <c r="B11380" s="677" t="s">
        <v>6163</v>
      </c>
    </row>
    <row r="11381">
      <c r="A11381" s="761" t="s">
        <v>24029</v>
      </c>
      <c r="B11381" s="677" t="s">
        <v>6163</v>
      </c>
    </row>
    <row r="11382">
      <c r="A11382" s="761" t="s">
        <v>24030</v>
      </c>
      <c r="B11382" s="677" t="s">
        <v>6163</v>
      </c>
    </row>
    <row r="11383">
      <c r="A11383" s="761" t="s">
        <v>24031</v>
      </c>
      <c r="B11383" s="677" t="s">
        <v>6163</v>
      </c>
    </row>
    <row r="11384">
      <c r="A11384" s="761" t="s">
        <v>24032</v>
      </c>
      <c r="B11384" s="677" t="s">
        <v>6163</v>
      </c>
    </row>
    <row r="11385">
      <c r="A11385" s="761" t="s">
        <v>24033</v>
      </c>
      <c r="B11385" s="677" t="s">
        <v>6163</v>
      </c>
    </row>
    <row r="11386">
      <c r="A11386" s="761" t="s">
        <v>24034</v>
      </c>
      <c r="B11386" s="677" t="s">
        <v>6163</v>
      </c>
    </row>
    <row r="11387">
      <c r="A11387" s="761" t="s">
        <v>24035</v>
      </c>
      <c r="B11387" s="677" t="s">
        <v>6163</v>
      </c>
    </row>
    <row r="11388">
      <c r="A11388" s="761" t="s">
        <v>24036</v>
      </c>
      <c r="B11388" s="677" t="s">
        <v>6163</v>
      </c>
    </row>
    <row r="11389">
      <c r="A11389" s="761" t="s">
        <v>24037</v>
      </c>
      <c r="B11389" s="677" t="s">
        <v>6163</v>
      </c>
    </row>
    <row r="11390">
      <c r="A11390" s="761" t="s">
        <v>1379</v>
      </c>
      <c r="B11390" s="677" t="s">
        <v>6163</v>
      </c>
    </row>
    <row r="11391">
      <c r="A11391" s="761" t="s">
        <v>24038</v>
      </c>
      <c r="B11391" s="677" t="s">
        <v>12953</v>
      </c>
    </row>
    <row r="11392">
      <c r="A11392" s="761" t="s">
        <v>24039</v>
      </c>
      <c r="B11392" s="677" t="s">
        <v>6163</v>
      </c>
    </row>
    <row r="11393">
      <c r="A11393" s="761" t="s">
        <v>24040</v>
      </c>
      <c r="B11393" s="677" t="s">
        <v>6163</v>
      </c>
    </row>
    <row r="11394">
      <c r="A11394" s="761" t="s">
        <v>24041</v>
      </c>
      <c r="B11394" s="677" t="s">
        <v>6163</v>
      </c>
    </row>
    <row r="11395">
      <c r="A11395" s="761" t="s">
        <v>24042</v>
      </c>
      <c r="B11395" s="677" t="s">
        <v>6163</v>
      </c>
    </row>
    <row r="11396">
      <c r="A11396" s="761" t="s">
        <v>24043</v>
      </c>
      <c r="B11396" s="677" t="s">
        <v>6163</v>
      </c>
    </row>
    <row r="11397">
      <c r="A11397" s="761" t="s">
        <v>24044</v>
      </c>
      <c r="B11397" s="677" t="s">
        <v>12953</v>
      </c>
    </row>
    <row r="11398">
      <c r="A11398" s="761" t="s">
        <v>24045</v>
      </c>
      <c r="B11398" s="677" t="s">
        <v>6163</v>
      </c>
    </row>
    <row r="11399">
      <c r="A11399" s="761" t="s">
        <v>24046</v>
      </c>
      <c r="B11399" s="677" t="s">
        <v>6163</v>
      </c>
    </row>
    <row r="11400">
      <c r="A11400" s="761" t="s">
        <v>24047</v>
      </c>
      <c r="B11400" s="677" t="s">
        <v>6163</v>
      </c>
    </row>
    <row r="11401">
      <c r="A11401" s="761" t="s">
        <v>24048</v>
      </c>
      <c r="B11401" s="677" t="s">
        <v>6163</v>
      </c>
    </row>
    <row r="11402">
      <c r="A11402" s="761" t="s">
        <v>24049</v>
      </c>
      <c r="B11402" s="677" t="s">
        <v>6163</v>
      </c>
    </row>
    <row r="11403">
      <c r="A11403" s="761" t="s">
        <v>24050</v>
      </c>
      <c r="B11403" s="677" t="s">
        <v>12953</v>
      </c>
    </row>
    <row r="11404">
      <c r="A11404" s="761" t="s">
        <v>24051</v>
      </c>
      <c r="B11404" s="677" t="s">
        <v>6163</v>
      </c>
    </row>
    <row r="11405">
      <c r="A11405" s="761" t="s">
        <v>24052</v>
      </c>
      <c r="B11405" s="677" t="s">
        <v>6163</v>
      </c>
    </row>
    <row r="11406">
      <c r="A11406" s="761" t="s">
        <v>24053</v>
      </c>
      <c r="B11406" s="677" t="s">
        <v>6163</v>
      </c>
    </row>
    <row r="11407">
      <c r="A11407" s="761" t="s">
        <v>24054</v>
      </c>
      <c r="B11407" s="677" t="s">
        <v>6163</v>
      </c>
    </row>
    <row r="11408">
      <c r="A11408" s="761" t="s">
        <v>24055</v>
      </c>
      <c r="B11408" s="677" t="s">
        <v>6163</v>
      </c>
    </row>
    <row r="11409">
      <c r="A11409" s="761" t="s">
        <v>24056</v>
      </c>
      <c r="B11409" s="677" t="s">
        <v>12953</v>
      </c>
    </row>
    <row r="11410">
      <c r="A11410" s="761" t="s">
        <v>24057</v>
      </c>
      <c r="B11410" s="677" t="s">
        <v>6163</v>
      </c>
    </row>
    <row r="11411">
      <c r="A11411" s="761" t="s">
        <v>24058</v>
      </c>
      <c r="B11411" s="677" t="s">
        <v>6163</v>
      </c>
    </row>
    <row r="11412">
      <c r="A11412" s="761" t="s">
        <v>24059</v>
      </c>
      <c r="B11412" s="677" t="s">
        <v>6163</v>
      </c>
    </row>
    <row r="11413">
      <c r="A11413" s="761" t="s">
        <v>24060</v>
      </c>
      <c r="B11413" s="677" t="s">
        <v>6163</v>
      </c>
    </row>
    <row r="11414">
      <c r="A11414" s="761" t="s">
        <v>24061</v>
      </c>
      <c r="B11414" s="677" t="s">
        <v>6163</v>
      </c>
    </row>
    <row r="11415">
      <c r="A11415" s="761" t="s">
        <v>24062</v>
      </c>
      <c r="B11415" s="677" t="s">
        <v>6163</v>
      </c>
    </row>
    <row r="11416">
      <c r="A11416" s="761" t="s">
        <v>24063</v>
      </c>
      <c r="B11416" s="677" t="s">
        <v>6163</v>
      </c>
    </row>
    <row r="11417">
      <c r="A11417" s="761" t="s">
        <v>24064</v>
      </c>
      <c r="B11417" s="677" t="s">
        <v>6163</v>
      </c>
    </row>
    <row r="11418">
      <c r="A11418" s="761" t="s">
        <v>24065</v>
      </c>
      <c r="B11418" s="677" t="s">
        <v>6163</v>
      </c>
    </row>
    <row r="11419">
      <c r="A11419" s="761" t="s">
        <v>24066</v>
      </c>
      <c r="B11419" s="677" t="s">
        <v>6163</v>
      </c>
    </row>
    <row r="11420">
      <c r="A11420" s="761" t="s">
        <v>24067</v>
      </c>
      <c r="B11420" s="677" t="s">
        <v>6163</v>
      </c>
    </row>
    <row r="11421">
      <c r="A11421" s="761" t="s">
        <v>24068</v>
      </c>
      <c r="B11421" s="677" t="s">
        <v>6163</v>
      </c>
    </row>
    <row r="11422">
      <c r="A11422" s="761" t="s">
        <v>24069</v>
      </c>
      <c r="B11422" s="677" t="s">
        <v>6163</v>
      </c>
    </row>
    <row r="11423">
      <c r="A11423" s="761" t="s">
        <v>24070</v>
      </c>
      <c r="B11423" s="677" t="s">
        <v>12953</v>
      </c>
    </row>
    <row r="11424">
      <c r="A11424" s="761" t="s">
        <v>24071</v>
      </c>
      <c r="B11424" s="677" t="s">
        <v>6163</v>
      </c>
    </row>
    <row r="11425">
      <c r="A11425" s="761" t="s">
        <v>24072</v>
      </c>
      <c r="B11425" s="677" t="s">
        <v>6163</v>
      </c>
    </row>
    <row r="11426">
      <c r="A11426" s="761" t="s">
        <v>24073</v>
      </c>
      <c r="B11426" s="677" t="s">
        <v>6163</v>
      </c>
    </row>
    <row r="11427">
      <c r="A11427" s="761" t="s">
        <v>24074</v>
      </c>
      <c r="B11427" s="677" t="s">
        <v>6163</v>
      </c>
    </row>
    <row r="11428">
      <c r="A11428" s="761" t="s">
        <v>24075</v>
      </c>
      <c r="B11428" s="677" t="s">
        <v>6163</v>
      </c>
    </row>
    <row r="11429">
      <c r="A11429" s="761" t="s">
        <v>24076</v>
      </c>
      <c r="B11429" s="677" t="s">
        <v>6163</v>
      </c>
    </row>
    <row r="11430">
      <c r="A11430" s="761" t="s">
        <v>24077</v>
      </c>
      <c r="B11430" s="677" t="s">
        <v>6163</v>
      </c>
    </row>
    <row r="11431">
      <c r="A11431" s="761" t="s">
        <v>24078</v>
      </c>
      <c r="B11431" s="677" t="s">
        <v>6163</v>
      </c>
    </row>
    <row r="11432">
      <c r="A11432" s="761" t="s">
        <v>24079</v>
      </c>
      <c r="B11432" s="677" t="s">
        <v>6163</v>
      </c>
    </row>
    <row r="11433">
      <c r="A11433" s="761" t="s">
        <v>24080</v>
      </c>
      <c r="B11433" s="677" t="s">
        <v>6163</v>
      </c>
    </row>
    <row r="11434">
      <c r="A11434" s="761" t="s">
        <v>24081</v>
      </c>
      <c r="B11434" s="677" t="s">
        <v>12953</v>
      </c>
    </row>
    <row r="11435">
      <c r="A11435" s="761" t="s">
        <v>24082</v>
      </c>
      <c r="B11435" s="677" t="s">
        <v>6163</v>
      </c>
    </row>
    <row r="11436">
      <c r="A11436" s="761" t="s">
        <v>24083</v>
      </c>
      <c r="B11436" s="677" t="s">
        <v>6163</v>
      </c>
    </row>
    <row r="11437">
      <c r="A11437" s="761" t="s">
        <v>24084</v>
      </c>
      <c r="B11437" s="677" t="s">
        <v>6163</v>
      </c>
    </row>
    <row r="11438">
      <c r="A11438" s="761" t="s">
        <v>24085</v>
      </c>
      <c r="B11438" s="677" t="s">
        <v>6163</v>
      </c>
    </row>
    <row r="11439">
      <c r="A11439" s="761" t="s">
        <v>24086</v>
      </c>
      <c r="B11439" s="677" t="s">
        <v>6163</v>
      </c>
    </row>
    <row r="11440">
      <c r="A11440" s="761" t="s">
        <v>24087</v>
      </c>
      <c r="B11440" s="677" t="s">
        <v>6163</v>
      </c>
    </row>
    <row r="11441">
      <c r="A11441" s="761" t="s">
        <v>24088</v>
      </c>
      <c r="B11441" s="677" t="s">
        <v>6163</v>
      </c>
    </row>
    <row r="11442">
      <c r="A11442" s="761" t="s">
        <v>24089</v>
      </c>
      <c r="B11442" s="677" t="s">
        <v>6163</v>
      </c>
    </row>
    <row r="11443">
      <c r="A11443" s="761" t="s">
        <v>24090</v>
      </c>
      <c r="B11443" s="677" t="s">
        <v>6163</v>
      </c>
    </row>
    <row r="11444">
      <c r="A11444" s="761" t="s">
        <v>24091</v>
      </c>
      <c r="B11444" s="677" t="s">
        <v>6163</v>
      </c>
    </row>
    <row r="11445">
      <c r="A11445" s="761" t="s">
        <v>24092</v>
      </c>
      <c r="B11445" s="677" t="s">
        <v>12953</v>
      </c>
    </row>
    <row r="11446">
      <c r="A11446" s="761" t="s">
        <v>24093</v>
      </c>
      <c r="B11446" s="677" t="s">
        <v>12953</v>
      </c>
    </row>
    <row r="11447">
      <c r="A11447" s="761" t="s">
        <v>24094</v>
      </c>
      <c r="B11447" s="677" t="s">
        <v>6163</v>
      </c>
    </row>
    <row r="11448">
      <c r="A11448" s="761" t="s">
        <v>24095</v>
      </c>
      <c r="B11448" s="677" t="s">
        <v>6163</v>
      </c>
    </row>
    <row r="11449">
      <c r="A11449" s="761" t="s">
        <v>24096</v>
      </c>
      <c r="B11449" s="677" t="s">
        <v>6163</v>
      </c>
    </row>
    <row r="11450">
      <c r="A11450" s="761" t="s">
        <v>24097</v>
      </c>
      <c r="B11450" s="677" t="s">
        <v>6163</v>
      </c>
    </row>
    <row r="11451">
      <c r="A11451" s="761" t="s">
        <v>24098</v>
      </c>
      <c r="B11451" s="677" t="s">
        <v>6163</v>
      </c>
    </row>
    <row r="11452">
      <c r="A11452" s="761" t="s">
        <v>24099</v>
      </c>
      <c r="B11452" s="677" t="s">
        <v>6163</v>
      </c>
    </row>
    <row r="11453">
      <c r="A11453" s="761" t="s">
        <v>24100</v>
      </c>
      <c r="B11453" s="677" t="s">
        <v>6163</v>
      </c>
    </row>
    <row r="11454">
      <c r="A11454" s="761" t="s">
        <v>24101</v>
      </c>
      <c r="B11454" s="677" t="s">
        <v>6163</v>
      </c>
    </row>
    <row r="11455">
      <c r="A11455" s="761" t="s">
        <v>24102</v>
      </c>
      <c r="B11455" s="677" t="s">
        <v>6163</v>
      </c>
    </row>
    <row r="11456">
      <c r="A11456" s="761" t="s">
        <v>24103</v>
      </c>
      <c r="B11456" s="677" t="s">
        <v>12953</v>
      </c>
    </row>
    <row r="11457">
      <c r="A11457" s="761" t="s">
        <v>24104</v>
      </c>
      <c r="B11457" s="677" t="s">
        <v>12953</v>
      </c>
    </row>
    <row r="11458">
      <c r="A11458" s="761" t="s">
        <v>24105</v>
      </c>
      <c r="B11458" s="677" t="s">
        <v>6163</v>
      </c>
    </row>
    <row r="11459">
      <c r="A11459" s="761" t="s">
        <v>24106</v>
      </c>
      <c r="B11459" s="677" t="s">
        <v>6163</v>
      </c>
    </row>
    <row r="11460">
      <c r="A11460" s="761" t="s">
        <v>24107</v>
      </c>
      <c r="B11460" s="677" t="s">
        <v>6163</v>
      </c>
    </row>
    <row r="11461">
      <c r="A11461" s="761" t="s">
        <v>7966</v>
      </c>
      <c r="B11461" s="677" t="s">
        <v>6163</v>
      </c>
    </row>
    <row r="11462">
      <c r="A11462" s="761" t="s">
        <v>2019</v>
      </c>
      <c r="B11462" s="677" t="s">
        <v>6163</v>
      </c>
    </row>
    <row r="11463">
      <c r="A11463" s="761" t="s">
        <v>5031</v>
      </c>
      <c r="B11463" s="677" t="s">
        <v>6163</v>
      </c>
    </row>
    <row r="11464">
      <c r="A11464" s="761" t="s">
        <v>24108</v>
      </c>
      <c r="B11464" s="677" t="s">
        <v>6163</v>
      </c>
    </row>
    <row r="11465">
      <c r="A11465" s="761" t="s">
        <v>24109</v>
      </c>
      <c r="B11465" s="677" t="s">
        <v>6163</v>
      </c>
    </row>
    <row r="11466">
      <c r="A11466" s="761" t="s">
        <v>24110</v>
      </c>
      <c r="B11466" s="677" t="s">
        <v>6163</v>
      </c>
    </row>
    <row r="11467">
      <c r="A11467" s="761" t="s">
        <v>24111</v>
      </c>
      <c r="B11467" s="677" t="s">
        <v>6163</v>
      </c>
    </row>
    <row r="11468">
      <c r="A11468" s="761" t="s">
        <v>24112</v>
      </c>
      <c r="B11468" s="677" t="s">
        <v>6163</v>
      </c>
    </row>
    <row r="11469">
      <c r="A11469" s="761" t="s">
        <v>24113</v>
      </c>
      <c r="B11469" s="677" t="s">
        <v>6163</v>
      </c>
    </row>
    <row r="11470">
      <c r="A11470" s="761" t="s">
        <v>24114</v>
      </c>
      <c r="B11470" s="677" t="s">
        <v>6163</v>
      </c>
    </row>
    <row r="11471">
      <c r="A11471" s="761" t="s">
        <v>24115</v>
      </c>
      <c r="B11471" s="677" t="s">
        <v>6163</v>
      </c>
    </row>
    <row r="11472">
      <c r="A11472" s="761" t="s">
        <v>24116</v>
      </c>
      <c r="B11472" s="677" t="s">
        <v>6163</v>
      </c>
    </row>
    <row r="11473">
      <c r="A11473" s="761" t="s">
        <v>24117</v>
      </c>
      <c r="B11473" s="677" t="s">
        <v>6163</v>
      </c>
    </row>
    <row r="11474">
      <c r="A11474" s="761" t="s">
        <v>24118</v>
      </c>
      <c r="B11474" s="677" t="s">
        <v>6163</v>
      </c>
    </row>
    <row r="11475">
      <c r="A11475" s="761" t="s">
        <v>24119</v>
      </c>
      <c r="B11475" s="677" t="s">
        <v>12953</v>
      </c>
    </row>
    <row r="11476">
      <c r="A11476" s="761" t="s">
        <v>24120</v>
      </c>
      <c r="B11476" s="677" t="s">
        <v>12953</v>
      </c>
    </row>
    <row r="11477">
      <c r="A11477" s="761" t="s">
        <v>24121</v>
      </c>
      <c r="B11477" s="677" t="s">
        <v>6163</v>
      </c>
    </row>
    <row r="11478">
      <c r="A11478" s="761" t="s">
        <v>24122</v>
      </c>
      <c r="B11478" s="677" t="s">
        <v>6163</v>
      </c>
    </row>
    <row r="11479">
      <c r="A11479" s="761" t="s">
        <v>24123</v>
      </c>
      <c r="B11479" s="677" t="s">
        <v>6163</v>
      </c>
    </row>
    <row r="11480">
      <c r="A11480" s="761" t="s">
        <v>24124</v>
      </c>
      <c r="B11480" s="677" t="s">
        <v>6163</v>
      </c>
    </row>
    <row r="11481">
      <c r="A11481" s="761" t="s">
        <v>24125</v>
      </c>
      <c r="B11481" s="677" t="s">
        <v>6163</v>
      </c>
    </row>
    <row r="11482">
      <c r="A11482" s="761" t="s">
        <v>24126</v>
      </c>
      <c r="B11482" s="677" t="s">
        <v>12953</v>
      </c>
    </row>
    <row r="11483">
      <c r="A11483" s="761" t="s">
        <v>24127</v>
      </c>
      <c r="B11483" s="677" t="s">
        <v>6163</v>
      </c>
    </row>
    <row r="11484">
      <c r="A11484" s="761" t="s">
        <v>24128</v>
      </c>
      <c r="B11484" s="677" t="s">
        <v>6163</v>
      </c>
    </row>
    <row r="11485">
      <c r="A11485" s="761" t="s">
        <v>24129</v>
      </c>
      <c r="B11485" s="677" t="s">
        <v>6163</v>
      </c>
    </row>
    <row r="11486">
      <c r="A11486" s="761" t="s">
        <v>24130</v>
      </c>
      <c r="B11486" s="677" t="s">
        <v>6163</v>
      </c>
    </row>
    <row r="11487">
      <c r="A11487" s="761" t="s">
        <v>24131</v>
      </c>
      <c r="B11487" s="677" t="s">
        <v>12953</v>
      </c>
    </row>
    <row r="11488">
      <c r="A11488" s="761" t="s">
        <v>24132</v>
      </c>
      <c r="B11488" s="677" t="s">
        <v>6163</v>
      </c>
    </row>
    <row r="11489">
      <c r="A11489" s="761" t="s">
        <v>24133</v>
      </c>
      <c r="B11489" s="677" t="s">
        <v>6163</v>
      </c>
    </row>
    <row r="11490">
      <c r="A11490" s="761" t="s">
        <v>24134</v>
      </c>
      <c r="B11490" s="677" t="s">
        <v>6163</v>
      </c>
    </row>
    <row r="11491">
      <c r="A11491" s="761" t="s">
        <v>24135</v>
      </c>
      <c r="B11491" s="677" t="s">
        <v>6163</v>
      </c>
    </row>
    <row r="11492">
      <c r="A11492" s="761" t="s">
        <v>24136</v>
      </c>
      <c r="B11492" s="677" t="s">
        <v>6163</v>
      </c>
    </row>
    <row r="11493">
      <c r="A11493" s="761" t="s">
        <v>24137</v>
      </c>
      <c r="B11493" s="677" t="s">
        <v>12953</v>
      </c>
    </row>
    <row r="11494">
      <c r="A11494" s="761" t="s">
        <v>24138</v>
      </c>
      <c r="B11494" s="677" t="s">
        <v>6163</v>
      </c>
    </row>
    <row r="11495">
      <c r="A11495" s="761" t="s">
        <v>24139</v>
      </c>
      <c r="B11495" s="677" t="s">
        <v>6163</v>
      </c>
    </row>
    <row r="11496">
      <c r="A11496" s="761" t="s">
        <v>24140</v>
      </c>
      <c r="B11496" s="677" t="s">
        <v>12953</v>
      </c>
    </row>
    <row r="11497">
      <c r="A11497" s="761" t="s">
        <v>24141</v>
      </c>
      <c r="B11497" s="677" t="s">
        <v>12953</v>
      </c>
    </row>
    <row r="11498">
      <c r="A11498" s="761" t="s">
        <v>24142</v>
      </c>
      <c r="B11498" s="677" t="s">
        <v>12953</v>
      </c>
    </row>
    <row r="11499">
      <c r="A11499" s="761" t="s">
        <v>24143</v>
      </c>
      <c r="B11499" s="677" t="s">
        <v>6163</v>
      </c>
    </row>
    <row r="11500">
      <c r="A11500" s="761" t="s">
        <v>24144</v>
      </c>
      <c r="B11500" s="677" t="s">
        <v>6163</v>
      </c>
    </row>
    <row r="11501">
      <c r="A11501" s="761" t="s">
        <v>24145</v>
      </c>
      <c r="B11501" s="677" t="s">
        <v>6163</v>
      </c>
    </row>
    <row r="11502">
      <c r="A11502" s="761" t="s">
        <v>24146</v>
      </c>
      <c r="B11502" s="677" t="s">
        <v>6163</v>
      </c>
    </row>
    <row r="11503">
      <c r="A11503" s="761" t="s">
        <v>24147</v>
      </c>
      <c r="B11503" s="677" t="s">
        <v>6163</v>
      </c>
    </row>
    <row r="11504">
      <c r="A11504" s="761" t="s">
        <v>24148</v>
      </c>
      <c r="B11504" s="677" t="s">
        <v>6163</v>
      </c>
    </row>
    <row r="11505">
      <c r="A11505" s="761" t="s">
        <v>24149</v>
      </c>
      <c r="B11505" s="677" t="s">
        <v>6163</v>
      </c>
    </row>
    <row r="11506">
      <c r="A11506" s="761" t="s">
        <v>24150</v>
      </c>
      <c r="B11506" s="677" t="s">
        <v>6163</v>
      </c>
    </row>
    <row r="11507">
      <c r="A11507" s="761" t="s">
        <v>24151</v>
      </c>
      <c r="B11507" s="677" t="s">
        <v>12953</v>
      </c>
    </row>
    <row r="11508">
      <c r="A11508" s="761" t="s">
        <v>24152</v>
      </c>
      <c r="B11508" s="677" t="s">
        <v>6163</v>
      </c>
    </row>
    <row r="11509">
      <c r="A11509" s="761" t="s">
        <v>24153</v>
      </c>
      <c r="B11509" s="677" t="s">
        <v>6163</v>
      </c>
    </row>
    <row r="11510">
      <c r="A11510" s="761" t="s">
        <v>24154</v>
      </c>
      <c r="B11510" s="677" t="s">
        <v>6163</v>
      </c>
    </row>
    <row r="11511">
      <c r="A11511" s="761" t="s">
        <v>24155</v>
      </c>
      <c r="B11511" s="677" t="s">
        <v>6163</v>
      </c>
    </row>
    <row r="11512">
      <c r="A11512" s="761" t="s">
        <v>24156</v>
      </c>
      <c r="B11512" s="677" t="s">
        <v>6163</v>
      </c>
    </row>
    <row r="11513">
      <c r="A11513" s="761" t="s">
        <v>24157</v>
      </c>
      <c r="B11513" s="677" t="s">
        <v>6163</v>
      </c>
    </row>
    <row r="11514">
      <c r="A11514" s="761" t="s">
        <v>24158</v>
      </c>
      <c r="B11514" s="677" t="s">
        <v>6163</v>
      </c>
    </row>
    <row r="11515">
      <c r="A11515" s="761" t="s">
        <v>24159</v>
      </c>
      <c r="B11515" s="677" t="s">
        <v>6163</v>
      </c>
    </row>
    <row r="11516">
      <c r="A11516" s="761" t="s">
        <v>24160</v>
      </c>
      <c r="B11516" s="677" t="s">
        <v>6163</v>
      </c>
    </row>
    <row r="11517">
      <c r="A11517" s="761" t="s">
        <v>24161</v>
      </c>
      <c r="B11517" s="677" t="s">
        <v>6163</v>
      </c>
    </row>
    <row r="11518">
      <c r="A11518" s="761" t="s">
        <v>24162</v>
      </c>
      <c r="B11518" s="677" t="s">
        <v>6163</v>
      </c>
    </row>
    <row r="11519">
      <c r="A11519" s="761" t="s">
        <v>24163</v>
      </c>
      <c r="B11519" s="677" t="s">
        <v>12953</v>
      </c>
    </row>
    <row r="11520">
      <c r="A11520" s="761" t="s">
        <v>24164</v>
      </c>
      <c r="B11520" s="677" t="s">
        <v>6163</v>
      </c>
    </row>
    <row r="11521">
      <c r="A11521" s="761" t="s">
        <v>24165</v>
      </c>
      <c r="B11521" s="677" t="s">
        <v>6163</v>
      </c>
    </row>
    <row r="11522">
      <c r="A11522" s="761" t="s">
        <v>24166</v>
      </c>
      <c r="B11522" s="677" t="s">
        <v>6163</v>
      </c>
    </row>
    <row r="11523">
      <c r="A11523" s="761" t="s">
        <v>24167</v>
      </c>
      <c r="B11523" s="677" t="s">
        <v>6163</v>
      </c>
    </row>
    <row r="11524">
      <c r="A11524" s="761" t="s">
        <v>24168</v>
      </c>
      <c r="B11524" s="677" t="s">
        <v>6163</v>
      </c>
    </row>
    <row r="11525">
      <c r="A11525" s="761" t="s">
        <v>24169</v>
      </c>
      <c r="B11525" s="677" t="s">
        <v>6163</v>
      </c>
    </row>
    <row r="11526">
      <c r="A11526" s="761" t="s">
        <v>24170</v>
      </c>
      <c r="B11526" s="677" t="s">
        <v>6163</v>
      </c>
    </row>
    <row r="11527">
      <c r="A11527" s="761" t="s">
        <v>24171</v>
      </c>
      <c r="B11527" s="677" t="s">
        <v>6163</v>
      </c>
    </row>
    <row r="11528">
      <c r="A11528" s="761" t="s">
        <v>24172</v>
      </c>
      <c r="B11528" s="677" t="s">
        <v>12953</v>
      </c>
    </row>
    <row r="11529">
      <c r="A11529" s="761" t="s">
        <v>24173</v>
      </c>
      <c r="B11529" s="677" t="s">
        <v>6163</v>
      </c>
    </row>
    <row r="11530">
      <c r="A11530" s="761" t="s">
        <v>24174</v>
      </c>
      <c r="B11530" s="677" t="s">
        <v>6163</v>
      </c>
    </row>
    <row r="11531">
      <c r="A11531" s="761" t="s">
        <v>24175</v>
      </c>
      <c r="B11531" s="677" t="s">
        <v>6163</v>
      </c>
    </row>
    <row r="11532">
      <c r="A11532" s="761" t="s">
        <v>24176</v>
      </c>
      <c r="B11532" s="677" t="s">
        <v>12953</v>
      </c>
    </row>
    <row r="11533">
      <c r="A11533" s="761" t="s">
        <v>24177</v>
      </c>
      <c r="B11533" s="677" t="s">
        <v>6163</v>
      </c>
    </row>
    <row r="11534">
      <c r="A11534" s="761" t="s">
        <v>1453</v>
      </c>
      <c r="B11534" s="677" t="s">
        <v>6163</v>
      </c>
    </row>
    <row r="11535">
      <c r="A11535" s="761" t="s">
        <v>24178</v>
      </c>
      <c r="B11535" s="677" t="s">
        <v>6163</v>
      </c>
    </row>
    <row r="11536">
      <c r="A11536" s="761" t="s">
        <v>24179</v>
      </c>
      <c r="B11536" s="677" t="s">
        <v>6163</v>
      </c>
    </row>
    <row r="11537">
      <c r="A11537" s="761" t="s">
        <v>24180</v>
      </c>
      <c r="B11537" s="677" t="s">
        <v>6163</v>
      </c>
    </row>
    <row r="11538">
      <c r="A11538" s="761" t="s">
        <v>24181</v>
      </c>
      <c r="B11538" s="677" t="s">
        <v>6163</v>
      </c>
    </row>
    <row r="11539">
      <c r="A11539" s="761" t="s">
        <v>24182</v>
      </c>
      <c r="B11539" s="677" t="s">
        <v>6163</v>
      </c>
    </row>
    <row r="11540">
      <c r="A11540" s="761" t="s">
        <v>24183</v>
      </c>
      <c r="B11540" s="677" t="s">
        <v>6163</v>
      </c>
    </row>
    <row r="11541">
      <c r="A11541" s="761" t="s">
        <v>24184</v>
      </c>
      <c r="B11541" s="677" t="s">
        <v>6163</v>
      </c>
    </row>
    <row r="11542">
      <c r="A11542" s="761" t="s">
        <v>24185</v>
      </c>
      <c r="B11542" s="677" t="s">
        <v>12953</v>
      </c>
    </row>
    <row r="11543">
      <c r="A11543" s="761" t="s">
        <v>24186</v>
      </c>
      <c r="B11543" s="677" t="s">
        <v>6163</v>
      </c>
    </row>
    <row r="11544">
      <c r="A11544" s="761" t="s">
        <v>24187</v>
      </c>
      <c r="B11544" s="677" t="s">
        <v>6163</v>
      </c>
    </row>
    <row r="11545">
      <c r="A11545" s="761" t="s">
        <v>24188</v>
      </c>
      <c r="B11545" s="677" t="s">
        <v>12953</v>
      </c>
    </row>
    <row r="11546">
      <c r="A11546" s="761" t="s">
        <v>24189</v>
      </c>
      <c r="B11546" s="677" t="s">
        <v>6163</v>
      </c>
    </row>
    <row r="11547">
      <c r="A11547" s="761" t="s">
        <v>24190</v>
      </c>
      <c r="B11547" s="677" t="s">
        <v>6163</v>
      </c>
    </row>
    <row r="11548">
      <c r="A11548" s="761" t="s">
        <v>24191</v>
      </c>
      <c r="B11548" s="677" t="s">
        <v>12953</v>
      </c>
    </row>
    <row r="11549">
      <c r="A11549" s="761" t="s">
        <v>24192</v>
      </c>
      <c r="B11549" s="677" t="s">
        <v>12953</v>
      </c>
    </row>
    <row r="11550">
      <c r="A11550" s="761" t="s">
        <v>24193</v>
      </c>
      <c r="B11550" s="677" t="s">
        <v>6163</v>
      </c>
    </row>
    <row r="11551">
      <c r="A11551" s="761" t="s">
        <v>24194</v>
      </c>
      <c r="B11551" s="677" t="s">
        <v>6163</v>
      </c>
    </row>
    <row r="11552">
      <c r="A11552" s="761" t="s">
        <v>24195</v>
      </c>
      <c r="B11552" s="677" t="s">
        <v>6163</v>
      </c>
    </row>
    <row r="11553">
      <c r="A11553" s="761" t="s">
        <v>24196</v>
      </c>
      <c r="B11553" s="677" t="s">
        <v>6163</v>
      </c>
    </row>
    <row r="11554">
      <c r="A11554" s="761" t="s">
        <v>24197</v>
      </c>
      <c r="B11554" s="677" t="s">
        <v>6163</v>
      </c>
    </row>
    <row r="11555">
      <c r="A11555" s="761" t="s">
        <v>24198</v>
      </c>
      <c r="B11555" s="677" t="s">
        <v>6163</v>
      </c>
    </row>
    <row r="11556">
      <c r="A11556" s="761" t="s">
        <v>24199</v>
      </c>
      <c r="B11556" s="677" t="s">
        <v>6163</v>
      </c>
    </row>
    <row r="11557">
      <c r="A11557" s="761" t="s">
        <v>24200</v>
      </c>
      <c r="B11557" s="677" t="s">
        <v>6163</v>
      </c>
    </row>
    <row r="11558">
      <c r="A11558" s="761" t="s">
        <v>24201</v>
      </c>
      <c r="B11558" s="677" t="s">
        <v>6163</v>
      </c>
    </row>
    <row r="11559">
      <c r="A11559" s="761" t="s">
        <v>24202</v>
      </c>
      <c r="B11559" s="677" t="s">
        <v>6163</v>
      </c>
    </row>
    <row r="11560">
      <c r="A11560" s="761" t="s">
        <v>24203</v>
      </c>
      <c r="B11560" s="677" t="s">
        <v>6163</v>
      </c>
    </row>
    <row r="11561">
      <c r="A11561" s="761" t="s">
        <v>24204</v>
      </c>
      <c r="B11561" s="677" t="s">
        <v>6163</v>
      </c>
    </row>
    <row r="11562">
      <c r="A11562" s="761" t="s">
        <v>24205</v>
      </c>
      <c r="B11562" s="677" t="s">
        <v>6163</v>
      </c>
    </row>
    <row r="11563">
      <c r="A11563" s="761" t="s">
        <v>24206</v>
      </c>
      <c r="B11563" s="677" t="s">
        <v>6163</v>
      </c>
    </row>
    <row r="11564">
      <c r="A11564" s="761" t="s">
        <v>24207</v>
      </c>
      <c r="B11564" s="677" t="s">
        <v>6163</v>
      </c>
    </row>
    <row r="11565">
      <c r="A11565" s="761" t="s">
        <v>24208</v>
      </c>
      <c r="B11565" s="677" t="s">
        <v>6163</v>
      </c>
    </row>
    <row r="11566">
      <c r="A11566" s="761" t="s">
        <v>24209</v>
      </c>
      <c r="B11566" s="677" t="s">
        <v>6163</v>
      </c>
    </row>
    <row r="11567">
      <c r="A11567" s="761" t="s">
        <v>24210</v>
      </c>
      <c r="B11567" s="677" t="s">
        <v>6163</v>
      </c>
    </row>
    <row r="11568">
      <c r="A11568" s="761" t="s">
        <v>24211</v>
      </c>
      <c r="B11568" s="677" t="s">
        <v>6163</v>
      </c>
    </row>
    <row r="11569">
      <c r="A11569" s="761" t="s">
        <v>24212</v>
      </c>
      <c r="B11569" s="677" t="s">
        <v>6163</v>
      </c>
    </row>
    <row r="11570">
      <c r="A11570" s="761" t="s">
        <v>24213</v>
      </c>
      <c r="B11570" s="677" t="s">
        <v>6163</v>
      </c>
    </row>
    <row r="11571">
      <c r="A11571" s="761" t="s">
        <v>24214</v>
      </c>
      <c r="B11571" s="677" t="s">
        <v>6163</v>
      </c>
    </row>
    <row r="11572">
      <c r="A11572" s="761" t="s">
        <v>24215</v>
      </c>
      <c r="B11572" s="677" t="s">
        <v>6163</v>
      </c>
    </row>
    <row r="11573">
      <c r="A11573" s="761" t="s">
        <v>24216</v>
      </c>
      <c r="B11573" s="677" t="s">
        <v>6163</v>
      </c>
    </row>
    <row r="11574">
      <c r="A11574" s="761" t="s">
        <v>24217</v>
      </c>
      <c r="B11574" s="677" t="s">
        <v>6163</v>
      </c>
    </row>
    <row r="11575">
      <c r="A11575" s="761" t="s">
        <v>24218</v>
      </c>
      <c r="B11575" s="677" t="s">
        <v>6163</v>
      </c>
    </row>
    <row r="11576">
      <c r="A11576" s="761" t="s">
        <v>24219</v>
      </c>
      <c r="B11576" s="677" t="s">
        <v>6163</v>
      </c>
    </row>
    <row r="11577">
      <c r="A11577" s="761" t="s">
        <v>24220</v>
      </c>
      <c r="B11577" s="677" t="s">
        <v>6163</v>
      </c>
    </row>
    <row r="11578">
      <c r="A11578" s="761" t="s">
        <v>24221</v>
      </c>
      <c r="B11578" s="677" t="s">
        <v>12953</v>
      </c>
    </row>
    <row r="11579">
      <c r="A11579" s="761" t="s">
        <v>24222</v>
      </c>
      <c r="B11579" s="677" t="s">
        <v>6163</v>
      </c>
    </row>
    <row r="11580">
      <c r="A11580" s="761" t="s">
        <v>24223</v>
      </c>
      <c r="B11580" s="677" t="s">
        <v>6163</v>
      </c>
    </row>
    <row r="11581">
      <c r="A11581" s="761" t="s">
        <v>24224</v>
      </c>
      <c r="B11581" s="677" t="s">
        <v>6163</v>
      </c>
    </row>
    <row r="11582">
      <c r="A11582" s="761" t="s">
        <v>24225</v>
      </c>
      <c r="B11582" s="677" t="s">
        <v>6163</v>
      </c>
    </row>
    <row r="11583">
      <c r="A11583" s="761" t="s">
        <v>24226</v>
      </c>
      <c r="B11583" s="677" t="s">
        <v>6163</v>
      </c>
    </row>
    <row r="11584">
      <c r="A11584" s="761" t="s">
        <v>24227</v>
      </c>
      <c r="B11584" s="677" t="s">
        <v>6163</v>
      </c>
    </row>
    <row r="11585">
      <c r="A11585" s="761" t="s">
        <v>24228</v>
      </c>
      <c r="B11585" s="677" t="s">
        <v>6163</v>
      </c>
    </row>
    <row r="11586">
      <c r="A11586" s="761" t="s">
        <v>24229</v>
      </c>
      <c r="B11586" s="677" t="s">
        <v>6163</v>
      </c>
    </row>
    <row r="11587">
      <c r="A11587" s="761" t="s">
        <v>24230</v>
      </c>
      <c r="B11587" s="677" t="s">
        <v>6163</v>
      </c>
    </row>
    <row r="11588">
      <c r="A11588" s="761" t="s">
        <v>24231</v>
      </c>
      <c r="B11588" s="677" t="s">
        <v>6163</v>
      </c>
    </row>
    <row r="11589">
      <c r="A11589" s="761" t="s">
        <v>24232</v>
      </c>
      <c r="B11589" s="677" t="s">
        <v>6163</v>
      </c>
    </row>
    <row r="11590">
      <c r="A11590" s="761" t="s">
        <v>24233</v>
      </c>
      <c r="B11590" s="677" t="s">
        <v>6163</v>
      </c>
    </row>
    <row r="11591">
      <c r="A11591" s="761" t="s">
        <v>24234</v>
      </c>
      <c r="B11591" s="677" t="s">
        <v>6163</v>
      </c>
    </row>
    <row r="11592">
      <c r="A11592" s="761" t="s">
        <v>24235</v>
      </c>
      <c r="B11592" s="677" t="s">
        <v>6163</v>
      </c>
    </row>
    <row r="11593">
      <c r="A11593" s="761" t="s">
        <v>24236</v>
      </c>
      <c r="B11593" s="677" t="s">
        <v>6163</v>
      </c>
    </row>
    <row r="11594">
      <c r="A11594" s="761" t="s">
        <v>24237</v>
      </c>
      <c r="B11594" s="677" t="s">
        <v>6163</v>
      </c>
    </row>
    <row r="11595">
      <c r="A11595" s="761" t="s">
        <v>24238</v>
      </c>
      <c r="B11595" s="677" t="s">
        <v>6163</v>
      </c>
    </row>
    <row r="11596">
      <c r="A11596" s="761" t="s">
        <v>24239</v>
      </c>
      <c r="B11596" s="677" t="s">
        <v>6163</v>
      </c>
    </row>
    <row r="11597">
      <c r="A11597" s="761" t="s">
        <v>24240</v>
      </c>
      <c r="B11597" s="677" t="s">
        <v>6163</v>
      </c>
    </row>
    <row r="11598">
      <c r="A11598" s="761" t="s">
        <v>24241</v>
      </c>
      <c r="B11598" s="677" t="s">
        <v>6163</v>
      </c>
    </row>
    <row r="11599">
      <c r="A11599" s="761" t="s">
        <v>24242</v>
      </c>
      <c r="B11599" s="677" t="s">
        <v>6163</v>
      </c>
    </row>
    <row r="11600">
      <c r="A11600" s="761" t="s">
        <v>24243</v>
      </c>
      <c r="B11600" s="677" t="s">
        <v>6163</v>
      </c>
    </row>
    <row r="11601">
      <c r="A11601" s="761" t="s">
        <v>24244</v>
      </c>
      <c r="B11601" s="677" t="s">
        <v>6163</v>
      </c>
    </row>
    <row r="11602">
      <c r="A11602" s="761" t="s">
        <v>24245</v>
      </c>
      <c r="B11602" s="677" t="s">
        <v>6163</v>
      </c>
    </row>
    <row r="11603">
      <c r="A11603" s="761" t="s">
        <v>24246</v>
      </c>
      <c r="B11603" s="677" t="s">
        <v>6163</v>
      </c>
    </row>
    <row r="11604">
      <c r="A11604" s="761" t="s">
        <v>24247</v>
      </c>
      <c r="B11604" s="677" t="s">
        <v>6163</v>
      </c>
    </row>
    <row r="11605">
      <c r="A11605" s="761" t="s">
        <v>24248</v>
      </c>
      <c r="B11605" s="677" t="s">
        <v>6163</v>
      </c>
    </row>
    <row r="11606">
      <c r="A11606" s="761" t="s">
        <v>24249</v>
      </c>
      <c r="B11606" s="677" t="s">
        <v>6163</v>
      </c>
    </row>
    <row r="11607">
      <c r="A11607" s="761" t="s">
        <v>24250</v>
      </c>
      <c r="B11607" s="677" t="s">
        <v>6163</v>
      </c>
    </row>
    <row r="11608">
      <c r="A11608" s="761" t="s">
        <v>7942</v>
      </c>
      <c r="B11608" s="677" t="s">
        <v>6163</v>
      </c>
    </row>
    <row r="11609">
      <c r="A11609" s="761" t="s">
        <v>24251</v>
      </c>
      <c r="B11609" s="677" t="s">
        <v>6163</v>
      </c>
    </row>
    <row r="11610">
      <c r="A11610" s="761" t="s">
        <v>24252</v>
      </c>
      <c r="B11610" s="677" t="s">
        <v>6163</v>
      </c>
    </row>
    <row r="11611">
      <c r="A11611" s="761" t="s">
        <v>24253</v>
      </c>
      <c r="B11611" s="677" t="s">
        <v>6163</v>
      </c>
    </row>
    <row r="11612">
      <c r="A11612" s="761" t="s">
        <v>24254</v>
      </c>
      <c r="B11612" s="677" t="s">
        <v>6163</v>
      </c>
    </row>
    <row r="11613">
      <c r="A11613" s="761" t="s">
        <v>24255</v>
      </c>
      <c r="B11613" s="677" t="s">
        <v>6163</v>
      </c>
    </row>
    <row r="11614">
      <c r="A11614" s="761" t="s">
        <v>24256</v>
      </c>
      <c r="B11614" s="677" t="s">
        <v>6163</v>
      </c>
    </row>
    <row r="11615">
      <c r="A11615" s="761" t="s">
        <v>24257</v>
      </c>
      <c r="B11615" s="677" t="s">
        <v>6163</v>
      </c>
    </row>
    <row r="11616">
      <c r="A11616" s="761" t="s">
        <v>24258</v>
      </c>
      <c r="B11616" s="677" t="s">
        <v>6163</v>
      </c>
    </row>
    <row r="11617">
      <c r="A11617" s="761" t="s">
        <v>24259</v>
      </c>
      <c r="B11617" s="677" t="s">
        <v>6163</v>
      </c>
    </row>
    <row r="11618">
      <c r="A11618" s="761" t="s">
        <v>24260</v>
      </c>
      <c r="B11618" s="677" t="s">
        <v>6163</v>
      </c>
    </row>
    <row r="11619">
      <c r="A11619" s="761" t="s">
        <v>24261</v>
      </c>
      <c r="B11619" s="677" t="s">
        <v>6163</v>
      </c>
    </row>
    <row r="11620">
      <c r="A11620" s="761" t="s">
        <v>12594</v>
      </c>
      <c r="B11620" s="677" t="s">
        <v>6163</v>
      </c>
    </row>
    <row r="11621">
      <c r="A11621" s="761" t="s">
        <v>24262</v>
      </c>
      <c r="B11621" s="677" t="s">
        <v>6163</v>
      </c>
    </row>
    <row r="11622">
      <c r="A11622" s="761" t="s">
        <v>24263</v>
      </c>
      <c r="B11622" s="677" t="s">
        <v>6163</v>
      </c>
    </row>
    <row r="11623">
      <c r="A11623" s="761" t="s">
        <v>24264</v>
      </c>
      <c r="B11623" s="677" t="s">
        <v>6163</v>
      </c>
    </row>
    <row r="11624">
      <c r="A11624" s="761" t="s">
        <v>24265</v>
      </c>
      <c r="B11624" s="677" t="s">
        <v>6163</v>
      </c>
    </row>
    <row r="11625">
      <c r="A11625" s="761" t="s">
        <v>24266</v>
      </c>
      <c r="B11625" s="677" t="s">
        <v>6163</v>
      </c>
    </row>
    <row r="11626">
      <c r="A11626" s="761" t="s">
        <v>24267</v>
      </c>
      <c r="B11626" s="677" t="s">
        <v>6163</v>
      </c>
    </row>
    <row r="11627">
      <c r="A11627" s="761" t="s">
        <v>24268</v>
      </c>
      <c r="B11627" s="677" t="s">
        <v>6163</v>
      </c>
    </row>
    <row r="11628">
      <c r="A11628" s="761" t="s">
        <v>24269</v>
      </c>
      <c r="B11628" s="677" t="s">
        <v>6163</v>
      </c>
    </row>
    <row r="11629">
      <c r="A11629" s="761" t="s">
        <v>24270</v>
      </c>
      <c r="B11629" s="677" t="s">
        <v>6163</v>
      </c>
    </row>
    <row r="11630">
      <c r="A11630" s="761" t="s">
        <v>24271</v>
      </c>
      <c r="B11630" s="677" t="s">
        <v>6163</v>
      </c>
    </row>
    <row r="11631">
      <c r="A11631" s="761" t="s">
        <v>24272</v>
      </c>
      <c r="B11631" s="677" t="s">
        <v>6163</v>
      </c>
    </row>
    <row r="11632">
      <c r="A11632" s="761" t="s">
        <v>24273</v>
      </c>
      <c r="B11632" s="677" t="s">
        <v>6163</v>
      </c>
    </row>
    <row r="11633">
      <c r="A11633" s="761" t="s">
        <v>24274</v>
      </c>
      <c r="B11633" s="677" t="s">
        <v>6163</v>
      </c>
    </row>
    <row r="11634">
      <c r="A11634" s="761" t="s">
        <v>24275</v>
      </c>
      <c r="B11634" s="677" t="s">
        <v>6163</v>
      </c>
    </row>
    <row r="11635">
      <c r="A11635" s="761" t="s">
        <v>24276</v>
      </c>
      <c r="B11635" s="677" t="s">
        <v>6163</v>
      </c>
    </row>
    <row r="11636">
      <c r="A11636" s="761" t="s">
        <v>24277</v>
      </c>
      <c r="B11636" s="677" t="s">
        <v>6163</v>
      </c>
    </row>
    <row r="11637">
      <c r="A11637" s="761" t="s">
        <v>24278</v>
      </c>
      <c r="B11637" s="677" t="s">
        <v>12953</v>
      </c>
    </row>
    <row r="11638">
      <c r="A11638" s="761" t="s">
        <v>24279</v>
      </c>
      <c r="B11638" s="677" t="s">
        <v>6163</v>
      </c>
    </row>
    <row r="11639">
      <c r="A11639" s="761" t="s">
        <v>24280</v>
      </c>
      <c r="B11639" s="677" t="s">
        <v>6163</v>
      </c>
    </row>
    <row r="11640">
      <c r="A11640" s="761" t="s">
        <v>24281</v>
      </c>
      <c r="B11640" s="677" t="s">
        <v>6163</v>
      </c>
    </row>
    <row r="11641">
      <c r="A11641" s="761" t="s">
        <v>24282</v>
      </c>
      <c r="B11641" s="677" t="s">
        <v>6163</v>
      </c>
    </row>
    <row r="11642">
      <c r="A11642" s="761" t="s">
        <v>24283</v>
      </c>
      <c r="B11642" s="677" t="s">
        <v>6163</v>
      </c>
    </row>
    <row r="11643">
      <c r="A11643" s="761" t="s">
        <v>24284</v>
      </c>
      <c r="B11643" s="677" t="s">
        <v>6163</v>
      </c>
    </row>
    <row r="11644">
      <c r="A11644" s="761" t="s">
        <v>24285</v>
      </c>
      <c r="B11644" s="677" t="s">
        <v>6163</v>
      </c>
    </row>
    <row r="11645">
      <c r="A11645" s="761" t="s">
        <v>24286</v>
      </c>
      <c r="B11645" s="677" t="s">
        <v>6163</v>
      </c>
    </row>
    <row r="11646">
      <c r="A11646" s="761" t="s">
        <v>24287</v>
      </c>
      <c r="B11646" s="677" t="s">
        <v>6163</v>
      </c>
    </row>
    <row r="11647">
      <c r="A11647" s="761" t="s">
        <v>24288</v>
      </c>
      <c r="B11647" s="677" t="s">
        <v>6163</v>
      </c>
    </row>
    <row r="11648">
      <c r="A11648" s="761" t="s">
        <v>24289</v>
      </c>
      <c r="B11648" s="677" t="s">
        <v>6163</v>
      </c>
    </row>
    <row r="11649">
      <c r="A11649" s="761" t="s">
        <v>24290</v>
      </c>
      <c r="B11649" s="677" t="s">
        <v>12953</v>
      </c>
    </row>
    <row r="11650">
      <c r="A11650" s="761" t="s">
        <v>24291</v>
      </c>
      <c r="B11650" s="677" t="s">
        <v>6163</v>
      </c>
    </row>
    <row r="11651">
      <c r="A11651" s="761" t="s">
        <v>2816</v>
      </c>
      <c r="B11651" s="677" t="s">
        <v>6163</v>
      </c>
    </row>
    <row r="11652">
      <c r="A11652" s="761" t="s">
        <v>24292</v>
      </c>
      <c r="B11652" s="677" t="s">
        <v>12953</v>
      </c>
    </row>
    <row r="11653">
      <c r="A11653" s="761" t="s">
        <v>24293</v>
      </c>
      <c r="B11653" s="677" t="s">
        <v>6163</v>
      </c>
    </row>
    <row r="11654">
      <c r="A11654" s="761" t="s">
        <v>24294</v>
      </c>
      <c r="B11654" s="677" t="s">
        <v>13632</v>
      </c>
    </row>
    <row r="11655">
      <c r="A11655" s="761" t="s">
        <v>1705</v>
      </c>
      <c r="B11655" s="677" t="s">
        <v>12953</v>
      </c>
    </row>
    <row r="11656">
      <c r="A11656" s="761" t="s">
        <v>24295</v>
      </c>
      <c r="B11656" s="677" t="s">
        <v>6163</v>
      </c>
    </row>
    <row r="11657">
      <c r="A11657" s="761" t="s">
        <v>24296</v>
      </c>
      <c r="B11657" s="677" t="s">
        <v>6163</v>
      </c>
    </row>
    <row r="11658">
      <c r="A11658" s="761" t="s">
        <v>24297</v>
      </c>
      <c r="B11658" s="677" t="s">
        <v>6163</v>
      </c>
    </row>
    <row r="11659">
      <c r="A11659" s="761" t="s">
        <v>24298</v>
      </c>
      <c r="B11659" s="677" t="s">
        <v>6163</v>
      </c>
    </row>
    <row r="11660">
      <c r="A11660" s="761" t="s">
        <v>24299</v>
      </c>
      <c r="B11660" s="677" t="s">
        <v>6163</v>
      </c>
    </row>
    <row r="11661">
      <c r="A11661" s="761" t="s">
        <v>24300</v>
      </c>
      <c r="B11661" s="677" t="s">
        <v>6163</v>
      </c>
    </row>
    <row r="11662">
      <c r="A11662" s="761" t="s">
        <v>24301</v>
      </c>
      <c r="B11662" s="677" t="s">
        <v>6163</v>
      </c>
    </row>
    <row r="11663">
      <c r="A11663" s="761" t="s">
        <v>24302</v>
      </c>
      <c r="B11663" s="677" t="s">
        <v>6163</v>
      </c>
    </row>
    <row r="11664">
      <c r="A11664" s="761" t="s">
        <v>24303</v>
      </c>
      <c r="B11664" s="677" t="s">
        <v>6163</v>
      </c>
    </row>
    <row r="11665">
      <c r="A11665" s="761" t="s">
        <v>24304</v>
      </c>
      <c r="B11665" s="677" t="s">
        <v>6163</v>
      </c>
    </row>
    <row r="11666">
      <c r="A11666" s="761" t="s">
        <v>24305</v>
      </c>
      <c r="B11666" s="677" t="s">
        <v>6163</v>
      </c>
    </row>
    <row r="11667">
      <c r="A11667" s="761" t="s">
        <v>24306</v>
      </c>
      <c r="B11667" s="677" t="s">
        <v>12953</v>
      </c>
    </row>
    <row r="11668">
      <c r="A11668" s="761" t="s">
        <v>24307</v>
      </c>
      <c r="B11668" s="677" t="s">
        <v>6163</v>
      </c>
    </row>
    <row r="11669">
      <c r="A11669" s="761" t="s">
        <v>24308</v>
      </c>
      <c r="B11669" s="677" t="s">
        <v>6163</v>
      </c>
    </row>
    <row r="11670">
      <c r="A11670" s="761" t="s">
        <v>24309</v>
      </c>
      <c r="B11670" s="677" t="s">
        <v>6163</v>
      </c>
    </row>
    <row r="11671">
      <c r="A11671" s="761" t="s">
        <v>24310</v>
      </c>
      <c r="B11671" s="677" t="s">
        <v>6163</v>
      </c>
    </row>
    <row r="11672">
      <c r="A11672" s="761" t="s">
        <v>24311</v>
      </c>
      <c r="B11672" s="677" t="s">
        <v>12953</v>
      </c>
    </row>
    <row r="11673">
      <c r="A11673" s="761" t="s">
        <v>24312</v>
      </c>
      <c r="B11673" s="677" t="s">
        <v>12953</v>
      </c>
    </row>
    <row r="11674">
      <c r="A11674" s="761" t="s">
        <v>24313</v>
      </c>
      <c r="B11674" s="677" t="s">
        <v>12953</v>
      </c>
    </row>
    <row r="11675">
      <c r="A11675" s="761" t="s">
        <v>2185</v>
      </c>
      <c r="B11675" s="677" t="s">
        <v>6163</v>
      </c>
    </row>
    <row r="11676">
      <c r="A11676" s="761" t="s">
        <v>4096</v>
      </c>
      <c r="B11676" s="677" t="s">
        <v>6163</v>
      </c>
    </row>
    <row r="11677">
      <c r="A11677" s="761" t="s">
        <v>24314</v>
      </c>
      <c r="B11677" s="677" t="s">
        <v>6163</v>
      </c>
    </row>
    <row r="11678">
      <c r="A11678" s="761" t="s">
        <v>1181</v>
      </c>
      <c r="B11678" s="677" t="s">
        <v>6163</v>
      </c>
    </row>
    <row r="11679">
      <c r="A11679" s="761" t="s">
        <v>9743</v>
      </c>
      <c r="B11679" s="677" t="s">
        <v>6163</v>
      </c>
    </row>
    <row r="11680">
      <c r="A11680" s="761" t="s">
        <v>24315</v>
      </c>
      <c r="B11680" s="677" t="s">
        <v>6163</v>
      </c>
    </row>
    <row r="11681">
      <c r="A11681" s="761" t="s">
        <v>24316</v>
      </c>
      <c r="B11681" s="677" t="s">
        <v>6163</v>
      </c>
    </row>
    <row r="11682">
      <c r="A11682" s="761" t="s">
        <v>24317</v>
      </c>
      <c r="B11682" s="677" t="s">
        <v>6163</v>
      </c>
    </row>
    <row r="11683">
      <c r="A11683" s="761" t="s">
        <v>24318</v>
      </c>
      <c r="B11683" s="677" t="s">
        <v>6163</v>
      </c>
    </row>
    <row r="11684">
      <c r="A11684" s="761" t="s">
        <v>24319</v>
      </c>
      <c r="B11684" s="677" t="s">
        <v>6163</v>
      </c>
    </row>
    <row r="11685">
      <c r="A11685" s="761" t="s">
        <v>24320</v>
      </c>
      <c r="B11685" s="677" t="s">
        <v>6163</v>
      </c>
    </row>
    <row r="11686">
      <c r="A11686" s="761" t="s">
        <v>24321</v>
      </c>
      <c r="B11686" s="677" t="s">
        <v>6163</v>
      </c>
    </row>
    <row r="11687">
      <c r="A11687" s="761" t="s">
        <v>24322</v>
      </c>
      <c r="B11687" s="677" t="s">
        <v>6163</v>
      </c>
    </row>
    <row r="11688">
      <c r="A11688" s="761" t="s">
        <v>24323</v>
      </c>
      <c r="B11688" s="677" t="s">
        <v>6163</v>
      </c>
    </row>
    <row r="11689">
      <c r="A11689" s="761" t="s">
        <v>24324</v>
      </c>
      <c r="B11689" s="677" t="s">
        <v>6163</v>
      </c>
    </row>
    <row r="11690">
      <c r="A11690" s="761" t="s">
        <v>24325</v>
      </c>
      <c r="B11690" s="677" t="s">
        <v>6163</v>
      </c>
    </row>
    <row r="11691">
      <c r="A11691" s="761" t="s">
        <v>24326</v>
      </c>
      <c r="B11691" s="677" t="s">
        <v>6163</v>
      </c>
    </row>
    <row r="11692">
      <c r="A11692" s="761" t="s">
        <v>24327</v>
      </c>
      <c r="B11692" s="677" t="s">
        <v>12953</v>
      </c>
    </row>
    <row r="11693">
      <c r="A11693" s="761" t="s">
        <v>24328</v>
      </c>
      <c r="B11693" s="677" t="s">
        <v>12953</v>
      </c>
    </row>
    <row r="11694">
      <c r="A11694" s="761" t="s">
        <v>24329</v>
      </c>
      <c r="B11694" s="677" t="s">
        <v>6163</v>
      </c>
    </row>
    <row r="11695">
      <c r="A11695" s="761" t="s">
        <v>24330</v>
      </c>
      <c r="B11695" s="677" t="s">
        <v>6163</v>
      </c>
    </row>
    <row r="11696">
      <c r="A11696" s="761" t="s">
        <v>24331</v>
      </c>
      <c r="B11696" s="677" t="s">
        <v>6163</v>
      </c>
    </row>
    <row r="11697">
      <c r="A11697" s="761" t="s">
        <v>24332</v>
      </c>
      <c r="B11697" s="677" t="s">
        <v>6163</v>
      </c>
    </row>
    <row r="11698">
      <c r="A11698" s="761" t="s">
        <v>24333</v>
      </c>
      <c r="B11698" s="677" t="s">
        <v>6163</v>
      </c>
    </row>
    <row r="11699">
      <c r="A11699" s="761" t="s">
        <v>24334</v>
      </c>
      <c r="B11699" s="677" t="s">
        <v>6163</v>
      </c>
    </row>
    <row r="11700">
      <c r="A11700" s="761" t="s">
        <v>24335</v>
      </c>
      <c r="B11700" s="677" t="s">
        <v>6163</v>
      </c>
    </row>
    <row r="11701">
      <c r="A11701" s="761" t="s">
        <v>24336</v>
      </c>
      <c r="B11701" s="677" t="s">
        <v>6163</v>
      </c>
    </row>
    <row r="11702">
      <c r="A11702" s="761" t="s">
        <v>24337</v>
      </c>
      <c r="B11702" s="677" t="s">
        <v>6163</v>
      </c>
    </row>
    <row r="11703">
      <c r="A11703" s="761" t="s">
        <v>24338</v>
      </c>
      <c r="B11703" s="677" t="s">
        <v>6163</v>
      </c>
    </row>
    <row r="11704">
      <c r="A11704" s="761" t="s">
        <v>24339</v>
      </c>
      <c r="B11704" s="677" t="s">
        <v>6163</v>
      </c>
    </row>
    <row r="11705">
      <c r="A11705" s="761" t="s">
        <v>24340</v>
      </c>
      <c r="B11705" s="677" t="s">
        <v>6163</v>
      </c>
    </row>
    <row r="11706">
      <c r="A11706" s="761" t="s">
        <v>24341</v>
      </c>
      <c r="B11706" s="677" t="s">
        <v>6163</v>
      </c>
    </row>
    <row r="11707">
      <c r="A11707" s="761" t="s">
        <v>24342</v>
      </c>
      <c r="B11707" s="677" t="s">
        <v>6163</v>
      </c>
    </row>
    <row r="11708">
      <c r="A11708" s="761" t="s">
        <v>24343</v>
      </c>
      <c r="B11708" s="677" t="s">
        <v>6163</v>
      </c>
    </row>
    <row r="11709">
      <c r="A11709" s="761" t="s">
        <v>24344</v>
      </c>
      <c r="B11709" s="677" t="s">
        <v>12953</v>
      </c>
    </row>
    <row r="11710">
      <c r="A11710" s="761" t="s">
        <v>24345</v>
      </c>
      <c r="B11710" s="677" t="s">
        <v>6163</v>
      </c>
    </row>
    <row r="11711">
      <c r="A11711" s="761" t="s">
        <v>24346</v>
      </c>
      <c r="B11711" s="677" t="s">
        <v>6163</v>
      </c>
    </row>
    <row r="11712">
      <c r="A11712" s="761" t="s">
        <v>24347</v>
      </c>
      <c r="B11712" s="677" t="s">
        <v>6163</v>
      </c>
    </row>
    <row r="11713">
      <c r="A11713" s="761" t="s">
        <v>24348</v>
      </c>
      <c r="B11713" s="677" t="s">
        <v>6163</v>
      </c>
    </row>
    <row r="11714">
      <c r="A11714" s="761" t="s">
        <v>24349</v>
      </c>
      <c r="B11714" s="677" t="s">
        <v>6163</v>
      </c>
    </row>
    <row r="11715">
      <c r="A11715" s="761" t="s">
        <v>24350</v>
      </c>
      <c r="B11715" s="677" t="s">
        <v>6163</v>
      </c>
    </row>
    <row r="11716">
      <c r="A11716" s="761" t="s">
        <v>24351</v>
      </c>
      <c r="B11716" s="677" t="s">
        <v>6163</v>
      </c>
    </row>
    <row r="11717">
      <c r="A11717" s="761" t="s">
        <v>24352</v>
      </c>
      <c r="B11717" s="677" t="s">
        <v>6163</v>
      </c>
    </row>
    <row r="11718">
      <c r="A11718" s="761" t="s">
        <v>24353</v>
      </c>
      <c r="B11718" s="677" t="s">
        <v>6163</v>
      </c>
    </row>
    <row r="11719">
      <c r="A11719" s="761" t="s">
        <v>24354</v>
      </c>
      <c r="B11719" s="677" t="s">
        <v>6163</v>
      </c>
    </row>
    <row r="11720">
      <c r="A11720" s="761" t="s">
        <v>24355</v>
      </c>
      <c r="B11720" s="677" t="s">
        <v>6163</v>
      </c>
    </row>
    <row r="11721">
      <c r="A11721" s="761" t="s">
        <v>24356</v>
      </c>
      <c r="B11721" s="677" t="s">
        <v>6163</v>
      </c>
    </row>
    <row r="11722">
      <c r="A11722" s="761" t="s">
        <v>24357</v>
      </c>
      <c r="B11722" s="677" t="s">
        <v>6163</v>
      </c>
    </row>
    <row r="11723">
      <c r="A11723" s="761" t="s">
        <v>24358</v>
      </c>
      <c r="B11723" s="677" t="s">
        <v>6163</v>
      </c>
    </row>
    <row r="11724">
      <c r="A11724" s="761" t="s">
        <v>24359</v>
      </c>
      <c r="B11724" s="677" t="s">
        <v>6163</v>
      </c>
    </row>
    <row r="11725">
      <c r="A11725" s="761" t="s">
        <v>24360</v>
      </c>
      <c r="B11725" s="677" t="s">
        <v>6163</v>
      </c>
    </row>
    <row r="11726">
      <c r="A11726" s="761" t="s">
        <v>24361</v>
      </c>
      <c r="B11726" s="677" t="s">
        <v>6163</v>
      </c>
    </row>
    <row r="11727">
      <c r="A11727" s="761" t="s">
        <v>24362</v>
      </c>
      <c r="B11727" s="677" t="s">
        <v>6163</v>
      </c>
    </row>
    <row r="11728">
      <c r="A11728" s="761" t="s">
        <v>24363</v>
      </c>
      <c r="B11728" s="677" t="s">
        <v>12953</v>
      </c>
    </row>
    <row r="11729">
      <c r="A11729" s="761" t="s">
        <v>24364</v>
      </c>
      <c r="B11729" s="677" t="s">
        <v>6163</v>
      </c>
    </row>
    <row r="11730">
      <c r="A11730" s="761" t="s">
        <v>24365</v>
      </c>
      <c r="B11730" s="677" t="s">
        <v>6163</v>
      </c>
    </row>
    <row r="11731">
      <c r="A11731" s="761" t="s">
        <v>24366</v>
      </c>
      <c r="B11731" s="677" t="s">
        <v>6163</v>
      </c>
    </row>
    <row r="11732">
      <c r="A11732" s="761" t="s">
        <v>24367</v>
      </c>
      <c r="B11732" s="677" t="s">
        <v>6163</v>
      </c>
    </row>
    <row r="11733">
      <c r="A11733" s="761" t="s">
        <v>24368</v>
      </c>
      <c r="B11733" s="677" t="s">
        <v>6163</v>
      </c>
    </row>
    <row r="11734">
      <c r="A11734" s="761" t="s">
        <v>24369</v>
      </c>
      <c r="B11734" s="677" t="s">
        <v>6163</v>
      </c>
    </row>
    <row r="11735">
      <c r="A11735" s="761" t="s">
        <v>24370</v>
      </c>
      <c r="B11735" s="677" t="s">
        <v>12953</v>
      </c>
    </row>
    <row r="11736">
      <c r="A11736" s="761" t="s">
        <v>24371</v>
      </c>
      <c r="B11736" s="677" t="s">
        <v>6163</v>
      </c>
    </row>
    <row r="11737">
      <c r="A11737" s="761" t="s">
        <v>24372</v>
      </c>
      <c r="B11737" s="677" t="s">
        <v>6163</v>
      </c>
    </row>
    <row r="11738">
      <c r="A11738" s="761" t="s">
        <v>24373</v>
      </c>
      <c r="B11738" s="677" t="s">
        <v>6163</v>
      </c>
    </row>
    <row r="11739">
      <c r="A11739" s="761" t="s">
        <v>24374</v>
      </c>
      <c r="B11739" s="677" t="s">
        <v>6163</v>
      </c>
    </row>
    <row r="11740">
      <c r="A11740" s="761" t="s">
        <v>24375</v>
      </c>
      <c r="B11740" s="677" t="s">
        <v>6163</v>
      </c>
    </row>
    <row r="11741">
      <c r="A11741" s="761" t="s">
        <v>24376</v>
      </c>
      <c r="B11741" s="677" t="s">
        <v>6163</v>
      </c>
    </row>
    <row r="11742">
      <c r="A11742" s="761" t="s">
        <v>24377</v>
      </c>
      <c r="B11742" s="677" t="s">
        <v>6163</v>
      </c>
    </row>
    <row r="11743">
      <c r="A11743" s="761" t="s">
        <v>24378</v>
      </c>
      <c r="B11743" s="677" t="s">
        <v>6163</v>
      </c>
    </row>
    <row r="11744">
      <c r="A11744" s="761" t="s">
        <v>24379</v>
      </c>
      <c r="B11744" s="677" t="s">
        <v>6163</v>
      </c>
    </row>
    <row r="11745">
      <c r="A11745" s="761" t="s">
        <v>24380</v>
      </c>
      <c r="B11745" s="677" t="s">
        <v>6163</v>
      </c>
    </row>
    <row r="11746">
      <c r="A11746" s="761" t="s">
        <v>24381</v>
      </c>
      <c r="B11746" s="677" t="s">
        <v>6163</v>
      </c>
    </row>
    <row r="11747">
      <c r="A11747" s="761" t="s">
        <v>24382</v>
      </c>
      <c r="B11747" s="677" t="s">
        <v>6163</v>
      </c>
    </row>
    <row r="11748">
      <c r="A11748" s="761" t="s">
        <v>24383</v>
      </c>
      <c r="B11748" s="677" t="s">
        <v>6163</v>
      </c>
    </row>
    <row r="11749">
      <c r="A11749" s="761" t="s">
        <v>24384</v>
      </c>
      <c r="B11749" s="677" t="s">
        <v>12953</v>
      </c>
    </row>
    <row r="11750">
      <c r="A11750" s="761" t="s">
        <v>24385</v>
      </c>
      <c r="B11750" s="677" t="s">
        <v>6163</v>
      </c>
    </row>
    <row r="11751">
      <c r="A11751" s="761" t="s">
        <v>24386</v>
      </c>
      <c r="B11751" s="677" t="s">
        <v>6163</v>
      </c>
    </row>
    <row r="11752">
      <c r="A11752" s="761" t="s">
        <v>24387</v>
      </c>
      <c r="B11752" s="677" t="s">
        <v>6163</v>
      </c>
    </row>
    <row r="11753">
      <c r="A11753" s="761" t="s">
        <v>24388</v>
      </c>
      <c r="B11753" s="677" t="s">
        <v>6163</v>
      </c>
    </row>
    <row r="11754">
      <c r="A11754" s="761" t="s">
        <v>24389</v>
      </c>
      <c r="B11754" s="677" t="s">
        <v>6163</v>
      </c>
    </row>
    <row r="11755">
      <c r="A11755" s="761" t="s">
        <v>4614</v>
      </c>
      <c r="B11755" s="677" t="s">
        <v>6163</v>
      </c>
    </row>
    <row r="11756">
      <c r="A11756" s="761" t="s">
        <v>24390</v>
      </c>
      <c r="B11756" s="677" t="s">
        <v>12953</v>
      </c>
    </row>
    <row r="11757">
      <c r="A11757" s="761" t="s">
        <v>24391</v>
      </c>
      <c r="B11757" s="677" t="s">
        <v>6163</v>
      </c>
    </row>
    <row r="11758">
      <c r="A11758" s="761" t="s">
        <v>24392</v>
      </c>
      <c r="B11758" s="677" t="s">
        <v>6163</v>
      </c>
    </row>
    <row r="11759">
      <c r="A11759" s="761" t="s">
        <v>24393</v>
      </c>
      <c r="B11759" s="677" t="s">
        <v>6163</v>
      </c>
    </row>
    <row r="11760">
      <c r="A11760" s="761" t="s">
        <v>24394</v>
      </c>
      <c r="B11760" s="677" t="s">
        <v>6163</v>
      </c>
    </row>
    <row r="11761">
      <c r="A11761" s="761" t="s">
        <v>24395</v>
      </c>
      <c r="B11761" s="677" t="s">
        <v>6163</v>
      </c>
    </row>
    <row r="11762">
      <c r="A11762" s="761" t="s">
        <v>24396</v>
      </c>
      <c r="B11762" s="677" t="s">
        <v>6163</v>
      </c>
    </row>
    <row r="11763">
      <c r="A11763" s="761" t="s">
        <v>24397</v>
      </c>
      <c r="B11763" s="677" t="s">
        <v>6163</v>
      </c>
    </row>
    <row r="11764">
      <c r="A11764" s="761" t="s">
        <v>24398</v>
      </c>
      <c r="B11764" s="677" t="s">
        <v>6163</v>
      </c>
    </row>
    <row r="11765">
      <c r="A11765" s="761" t="s">
        <v>24399</v>
      </c>
      <c r="B11765" s="677" t="s">
        <v>6163</v>
      </c>
    </row>
    <row r="11766">
      <c r="A11766" s="761" t="s">
        <v>24400</v>
      </c>
      <c r="B11766" s="677" t="s">
        <v>6163</v>
      </c>
    </row>
    <row r="11767">
      <c r="A11767" s="761" t="s">
        <v>24401</v>
      </c>
      <c r="B11767" s="677" t="s">
        <v>13632</v>
      </c>
    </row>
    <row r="11768">
      <c r="A11768" s="761" t="s">
        <v>24402</v>
      </c>
      <c r="B11768" s="677" t="s">
        <v>12953</v>
      </c>
    </row>
    <row r="11769">
      <c r="A11769" s="761" t="s">
        <v>24403</v>
      </c>
      <c r="B11769" s="677" t="s">
        <v>6163</v>
      </c>
    </row>
    <row r="11770">
      <c r="A11770" s="761" t="s">
        <v>24404</v>
      </c>
      <c r="B11770" s="677" t="s">
        <v>6163</v>
      </c>
    </row>
    <row r="11771">
      <c r="A11771" s="761" t="s">
        <v>24405</v>
      </c>
      <c r="B11771" s="677" t="s">
        <v>6163</v>
      </c>
    </row>
    <row r="11772">
      <c r="A11772" s="761" t="s">
        <v>24406</v>
      </c>
      <c r="B11772" s="677" t="s">
        <v>6163</v>
      </c>
    </row>
    <row r="11773">
      <c r="A11773" s="761" t="s">
        <v>24407</v>
      </c>
      <c r="B11773" s="677" t="s">
        <v>6163</v>
      </c>
    </row>
    <row r="11774">
      <c r="A11774" s="761" t="s">
        <v>24408</v>
      </c>
      <c r="B11774" s="677" t="s">
        <v>6163</v>
      </c>
    </row>
    <row r="11775">
      <c r="A11775" s="761" t="s">
        <v>24409</v>
      </c>
      <c r="B11775" s="677" t="s">
        <v>6163</v>
      </c>
    </row>
    <row r="11776">
      <c r="A11776" s="761" t="s">
        <v>24410</v>
      </c>
      <c r="B11776" s="677" t="s">
        <v>6163</v>
      </c>
    </row>
    <row r="11777">
      <c r="A11777" s="761" t="s">
        <v>24411</v>
      </c>
      <c r="B11777" s="677" t="s">
        <v>6163</v>
      </c>
    </row>
    <row r="11778">
      <c r="A11778" s="761" t="s">
        <v>24412</v>
      </c>
      <c r="B11778" s="677" t="s">
        <v>6163</v>
      </c>
    </row>
    <row r="11779">
      <c r="A11779" s="761" t="s">
        <v>24413</v>
      </c>
      <c r="B11779" s="677" t="s">
        <v>6163</v>
      </c>
    </row>
    <row r="11780">
      <c r="A11780" s="761" t="s">
        <v>24414</v>
      </c>
      <c r="B11780" s="677" t="s">
        <v>6163</v>
      </c>
    </row>
    <row r="11781">
      <c r="A11781" s="761" t="s">
        <v>24415</v>
      </c>
      <c r="B11781" s="677" t="s">
        <v>12953</v>
      </c>
    </row>
    <row r="11782">
      <c r="A11782" s="761" t="s">
        <v>24416</v>
      </c>
      <c r="B11782" s="677" t="s">
        <v>12953</v>
      </c>
    </row>
    <row r="11783">
      <c r="A11783" s="761" t="s">
        <v>24417</v>
      </c>
      <c r="B11783" s="677" t="s">
        <v>6163</v>
      </c>
    </row>
    <row r="11784">
      <c r="A11784" s="761" t="s">
        <v>24418</v>
      </c>
      <c r="B11784" s="677" t="s">
        <v>6163</v>
      </c>
    </row>
    <row r="11785">
      <c r="A11785" s="761" t="s">
        <v>24419</v>
      </c>
      <c r="B11785" s="677" t="s">
        <v>6163</v>
      </c>
    </row>
    <row r="11786">
      <c r="A11786" s="761" t="s">
        <v>24420</v>
      </c>
      <c r="B11786" s="677" t="s">
        <v>6163</v>
      </c>
    </row>
    <row r="11787">
      <c r="A11787" s="761" t="s">
        <v>24421</v>
      </c>
      <c r="B11787" s="677" t="s">
        <v>6163</v>
      </c>
    </row>
    <row r="11788">
      <c r="A11788" s="761" t="s">
        <v>24422</v>
      </c>
      <c r="B11788" s="677" t="s">
        <v>6163</v>
      </c>
    </row>
    <row r="11789">
      <c r="A11789" s="761" t="s">
        <v>24423</v>
      </c>
      <c r="B11789" s="677" t="s">
        <v>6163</v>
      </c>
    </row>
    <row r="11790">
      <c r="A11790" s="761" t="s">
        <v>24424</v>
      </c>
      <c r="B11790" s="677" t="s">
        <v>12953</v>
      </c>
    </row>
    <row r="11791">
      <c r="A11791" s="761" t="s">
        <v>24425</v>
      </c>
      <c r="B11791" s="677" t="s">
        <v>6163</v>
      </c>
    </row>
    <row r="11792">
      <c r="A11792" s="761" t="s">
        <v>24426</v>
      </c>
      <c r="B11792" s="677" t="s">
        <v>6163</v>
      </c>
    </row>
    <row r="11793">
      <c r="A11793" s="761" t="s">
        <v>1791</v>
      </c>
      <c r="B11793" s="677" t="s">
        <v>6163</v>
      </c>
    </row>
    <row r="11794">
      <c r="A11794" s="761" t="s">
        <v>24427</v>
      </c>
      <c r="B11794" s="677" t="s">
        <v>12953</v>
      </c>
    </row>
    <row r="11795">
      <c r="A11795" s="761" t="s">
        <v>24428</v>
      </c>
      <c r="B11795" s="677" t="s">
        <v>6163</v>
      </c>
    </row>
    <row r="11796">
      <c r="A11796" s="761" t="s">
        <v>24429</v>
      </c>
      <c r="B11796" s="677" t="s">
        <v>6163</v>
      </c>
    </row>
    <row r="11797">
      <c r="A11797" s="761" t="s">
        <v>24430</v>
      </c>
      <c r="B11797" s="677" t="s">
        <v>6163</v>
      </c>
    </row>
    <row r="11798">
      <c r="A11798" s="761" t="s">
        <v>24431</v>
      </c>
      <c r="B11798" s="677" t="s">
        <v>6163</v>
      </c>
    </row>
    <row r="11799">
      <c r="A11799" s="761" t="s">
        <v>24432</v>
      </c>
      <c r="B11799" s="677" t="s">
        <v>6163</v>
      </c>
    </row>
    <row r="11800">
      <c r="A11800" s="761" t="s">
        <v>24433</v>
      </c>
      <c r="B11800" s="677" t="s">
        <v>6163</v>
      </c>
    </row>
    <row r="11801">
      <c r="A11801" s="761" t="s">
        <v>24434</v>
      </c>
      <c r="B11801" s="677" t="s">
        <v>6163</v>
      </c>
    </row>
    <row r="11802">
      <c r="A11802" s="761" t="s">
        <v>24435</v>
      </c>
      <c r="B11802" s="677" t="s">
        <v>6163</v>
      </c>
    </row>
    <row r="11803">
      <c r="A11803" s="761" t="s">
        <v>24436</v>
      </c>
      <c r="B11803" s="677" t="s">
        <v>6163</v>
      </c>
    </row>
    <row r="11804">
      <c r="A11804" s="761" t="s">
        <v>24437</v>
      </c>
      <c r="B11804" s="677" t="s">
        <v>6163</v>
      </c>
    </row>
    <row r="11805">
      <c r="A11805" s="761" t="s">
        <v>24438</v>
      </c>
      <c r="B11805" s="677" t="s">
        <v>6163</v>
      </c>
    </row>
    <row r="11806">
      <c r="A11806" s="761" t="s">
        <v>24439</v>
      </c>
      <c r="B11806" s="677" t="s">
        <v>6163</v>
      </c>
    </row>
    <row r="11807">
      <c r="A11807" s="761" t="s">
        <v>24440</v>
      </c>
      <c r="B11807" s="677" t="s">
        <v>6163</v>
      </c>
    </row>
    <row r="11808">
      <c r="A11808" s="761" t="s">
        <v>24441</v>
      </c>
      <c r="B11808" s="677" t="s">
        <v>6163</v>
      </c>
    </row>
    <row r="11809">
      <c r="A11809" s="761" t="s">
        <v>24442</v>
      </c>
      <c r="B11809" s="677" t="s">
        <v>6163</v>
      </c>
    </row>
    <row r="11810">
      <c r="A11810" s="761" t="s">
        <v>24443</v>
      </c>
      <c r="B11810" s="677" t="s">
        <v>6163</v>
      </c>
    </row>
    <row r="11811">
      <c r="A11811" s="761" t="s">
        <v>24444</v>
      </c>
      <c r="B11811" s="677" t="s">
        <v>6163</v>
      </c>
    </row>
    <row r="11812">
      <c r="A11812" s="761" t="s">
        <v>24445</v>
      </c>
      <c r="B11812" s="677" t="s">
        <v>12953</v>
      </c>
    </row>
    <row r="11813">
      <c r="A11813" s="761" t="s">
        <v>11108</v>
      </c>
      <c r="B11813" s="677" t="s">
        <v>6163</v>
      </c>
    </row>
    <row r="11814">
      <c r="A11814" s="761" t="s">
        <v>24446</v>
      </c>
      <c r="B11814" s="677" t="s">
        <v>6163</v>
      </c>
    </row>
    <row r="11815">
      <c r="A11815" s="761" t="s">
        <v>24447</v>
      </c>
      <c r="B11815" s="677" t="s">
        <v>6163</v>
      </c>
    </row>
    <row r="11816">
      <c r="A11816" s="761" t="s">
        <v>24448</v>
      </c>
      <c r="B11816" s="677" t="s">
        <v>6163</v>
      </c>
    </row>
    <row r="11817">
      <c r="A11817" s="761" t="s">
        <v>24449</v>
      </c>
      <c r="B11817" s="677" t="s">
        <v>6163</v>
      </c>
    </row>
    <row r="11818">
      <c r="A11818" s="761" t="s">
        <v>24450</v>
      </c>
      <c r="B11818" s="677" t="s">
        <v>6163</v>
      </c>
    </row>
    <row r="11819">
      <c r="A11819" s="761" t="s">
        <v>24451</v>
      </c>
      <c r="B11819" s="677" t="s">
        <v>6163</v>
      </c>
    </row>
    <row r="11820">
      <c r="A11820" s="761" t="s">
        <v>24452</v>
      </c>
      <c r="B11820" s="677" t="s">
        <v>6163</v>
      </c>
    </row>
    <row r="11821">
      <c r="A11821" s="761" t="s">
        <v>24453</v>
      </c>
      <c r="B11821" s="677" t="s">
        <v>6163</v>
      </c>
    </row>
    <row r="11822">
      <c r="A11822" s="761" t="s">
        <v>24454</v>
      </c>
      <c r="B11822" s="677" t="s">
        <v>6163</v>
      </c>
    </row>
    <row r="11823">
      <c r="A11823" s="761" t="s">
        <v>24455</v>
      </c>
      <c r="B11823" s="677" t="s">
        <v>6163</v>
      </c>
    </row>
    <row r="11824">
      <c r="A11824" s="761" t="s">
        <v>24456</v>
      </c>
      <c r="B11824" s="677" t="s">
        <v>12953</v>
      </c>
    </row>
    <row r="11825">
      <c r="A11825" s="761" t="s">
        <v>24457</v>
      </c>
      <c r="B11825" s="677" t="s">
        <v>6163</v>
      </c>
    </row>
    <row r="11826">
      <c r="A11826" s="761" t="s">
        <v>24458</v>
      </c>
      <c r="B11826" s="677" t="s">
        <v>6163</v>
      </c>
    </row>
    <row r="11827">
      <c r="A11827" s="761" t="s">
        <v>24459</v>
      </c>
      <c r="B11827" s="677" t="s">
        <v>6163</v>
      </c>
    </row>
    <row r="11828">
      <c r="A11828" s="761" t="s">
        <v>3880</v>
      </c>
      <c r="B11828" s="677" t="s">
        <v>6163</v>
      </c>
    </row>
    <row r="11829">
      <c r="A11829" s="761" t="s">
        <v>24460</v>
      </c>
      <c r="B11829" s="677" t="s">
        <v>6163</v>
      </c>
    </row>
    <row r="11830">
      <c r="A11830" s="761" t="s">
        <v>24461</v>
      </c>
      <c r="B11830" s="677" t="s">
        <v>6163</v>
      </c>
    </row>
    <row r="11831">
      <c r="A11831" s="761" t="s">
        <v>24462</v>
      </c>
      <c r="B11831" s="677" t="s">
        <v>6163</v>
      </c>
    </row>
    <row r="11832">
      <c r="A11832" s="761" t="s">
        <v>24463</v>
      </c>
      <c r="B11832" s="677" t="s">
        <v>12953</v>
      </c>
    </row>
    <row r="11833">
      <c r="A11833" s="761" t="s">
        <v>24464</v>
      </c>
      <c r="B11833" s="677" t="s">
        <v>12953</v>
      </c>
    </row>
    <row r="11834">
      <c r="A11834" s="761" t="s">
        <v>24465</v>
      </c>
      <c r="B11834" s="677" t="s">
        <v>6163</v>
      </c>
    </row>
    <row r="11835">
      <c r="A11835" s="761" t="s">
        <v>24466</v>
      </c>
      <c r="B11835" s="677" t="s">
        <v>6163</v>
      </c>
    </row>
    <row r="11836">
      <c r="A11836" s="761" t="s">
        <v>24467</v>
      </c>
      <c r="B11836" s="677" t="s">
        <v>6163</v>
      </c>
    </row>
    <row r="11837">
      <c r="A11837" s="761" t="s">
        <v>24468</v>
      </c>
      <c r="B11837" s="677" t="s">
        <v>6163</v>
      </c>
    </row>
    <row r="11838">
      <c r="A11838" s="761" t="s">
        <v>24469</v>
      </c>
      <c r="B11838" s="677" t="s">
        <v>6163</v>
      </c>
    </row>
    <row r="11839">
      <c r="A11839" s="761" t="s">
        <v>24470</v>
      </c>
      <c r="B11839" s="677" t="s">
        <v>12953</v>
      </c>
    </row>
    <row r="11840">
      <c r="A11840" s="761" t="s">
        <v>24471</v>
      </c>
      <c r="B11840" s="677" t="s">
        <v>6163</v>
      </c>
    </row>
    <row r="11841">
      <c r="A11841" s="761" t="s">
        <v>24472</v>
      </c>
      <c r="B11841" s="677" t="s">
        <v>6163</v>
      </c>
    </row>
    <row r="11842">
      <c r="A11842" s="761" t="s">
        <v>24473</v>
      </c>
      <c r="B11842" s="677" t="s">
        <v>6163</v>
      </c>
    </row>
    <row r="11843">
      <c r="A11843" s="761" t="s">
        <v>24474</v>
      </c>
      <c r="B11843" s="677" t="s">
        <v>6163</v>
      </c>
    </row>
    <row r="11844">
      <c r="A11844" s="761" t="s">
        <v>24475</v>
      </c>
      <c r="B11844" s="677" t="s">
        <v>6163</v>
      </c>
    </row>
    <row r="11845">
      <c r="A11845" s="761" t="s">
        <v>24476</v>
      </c>
      <c r="B11845" s="677" t="s">
        <v>6163</v>
      </c>
    </row>
    <row r="11846">
      <c r="A11846" s="761" t="s">
        <v>24477</v>
      </c>
      <c r="B11846" s="677" t="s">
        <v>6163</v>
      </c>
    </row>
    <row r="11847">
      <c r="A11847" s="761" t="s">
        <v>24478</v>
      </c>
      <c r="B11847" s="677" t="s">
        <v>6163</v>
      </c>
    </row>
    <row r="11848">
      <c r="A11848" s="761" t="s">
        <v>24479</v>
      </c>
      <c r="B11848" s="677" t="s">
        <v>6163</v>
      </c>
    </row>
    <row r="11849">
      <c r="A11849" s="761" t="s">
        <v>24480</v>
      </c>
      <c r="B11849" s="677" t="s">
        <v>6163</v>
      </c>
    </row>
    <row r="11850">
      <c r="A11850" s="761" t="s">
        <v>24481</v>
      </c>
      <c r="B11850" s="677" t="s">
        <v>6163</v>
      </c>
    </row>
    <row r="11851">
      <c r="A11851" s="761" t="s">
        <v>24482</v>
      </c>
      <c r="B11851" s="677" t="s">
        <v>6163</v>
      </c>
    </row>
    <row r="11852">
      <c r="A11852" s="761" t="s">
        <v>24483</v>
      </c>
      <c r="B11852" s="677" t="s">
        <v>6163</v>
      </c>
    </row>
    <row r="11853">
      <c r="A11853" s="761" t="s">
        <v>12274</v>
      </c>
      <c r="B11853" s="677" t="s">
        <v>6163</v>
      </c>
    </row>
    <row r="11854">
      <c r="A11854" s="761" t="s">
        <v>24484</v>
      </c>
      <c r="B11854" s="677" t="s">
        <v>6163</v>
      </c>
    </row>
    <row r="11855">
      <c r="A11855" s="761" t="s">
        <v>24485</v>
      </c>
      <c r="B11855" s="677" t="s">
        <v>6163</v>
      </c>
    </row>
    <row r="11856">
      <c r="A11856" s="761" t="s">
        <v>24486</v>
      </c>
      <c r="B11856" s="677" t="s">
        <v>6163</v>
      </c>
    </row>
    <row r="11857">
      <c r="A11857" s="761" t="s">
        <v>24487</v>
      </c>
      <c r="B11857" s="677" t="s">
        <v>6163</v>
      </c>
    </row>
    <row r="11858">
      <c r="A11858" s="761" t="s">
        <v>24488</v>
      </c>
      <c r="B11858" s="677" t="s">
        <v>6163</v>
      </c>
    </row>
    <row r="11859">
      <c r="A11859" s="761" t="s">
        <v>24489</v>
      </c>
      <c r="B11859" s="677" t="s">
        <v>6163</v>
      </c>
    </row>
    <row r="11860">
      <c r="A11860" s="761" t="s">
        <v>24490</v>
      </c>
      <c r="B11860" s="677" t="s">
        <v>6163</v>
      </c>
    </row>
    <row r="11861">
      <c r="A11861" s="761" t="s">
        <v>24491</v>
      </c>
      <c r="B11861" s="677" t="s">
        <v>6163</v>
      </c>
    </row>
    <row r="11862">
      <c r="A11862" s="761" t="s">
        <v>7514</v>
      </c>
      <c r="B11862" s="677" t="s">
        <v>6163</v>
      </c>
    </row>
    <row r="11863">
      <c r="A11863" s="761" t="s">
        <v>24492</v>
      </c>
      <c r="B11863" s="677" t="s">
        <v>6163</v>
      </c>
    </row>
    <row r="11864">
      <c r="A11864" s="761" t="s">
        <v>24493</v>
      </c>
      <c r="B11864" s="677" t="s">
        <v>6163</v>
      </c>
    </row>
    <row r="11865">
      <c r="A11865" s="761" t="s">
        <v>24494</v>
      </c>
      <c r="B11865" s="677" t="s">
        <v>12953</v>
      </c>
    </row>
    <row r="11866">
      <c r="A11866" s="761" t="s">
        <v>24495</v>
      </c>
      <c r="B11866" s="677" t="s">
        <v>6163</v>
      </c>
    </row>
    <row r="11867">
      <c r="A11867" s="761" t="s">
        <v>24496</v>
      </c>
      <c r="B11867" s="677" t="s">
        <v>6163</v>
      </c>
    </row>
    <row r="11868">
      <c r="A11868" s="761" t="s">
        <v>24497</v>
      </c>
      <c r="B11868" s="677" t="s">
        <v>6163</v>
      </c>
    </row>
    <row r="11869">
      <c r="A11869" s="761" t="s">
        <v>24498</v>
      </c>
      <c r="B11869" s="677" t="s">
        <v>6163</v>
      </c>
    </row>
    <row r="11870">
      <c r="A11870" s="761" t="s">
        <v>24499</v>
      </c>
      <c r="B11870" s="677" t="s">
        <v>6163</v>
      </c>
    </row>
    <row r="11871">
      <c r="A11871" s="761" t="s">
        <v>24500</v>
      </c>
      <c r="B11871" s="677" t="s">
        <v>6163</v>
      </c>
    </row>
    <row r="11872">
      <c r="A11872" s="761" t="s">
        <v>24501</v>
      </c>
      <c r="B11872" s="677" t="s">
        <v>6163</v>
      </c>
    </row>
    <row r="11873">
      <c r="A11873" s="761" t="s">
        <v>24502</v>
      </c>
      <c r="B11873" s="677" t="s">
        <v>6163</v>
      </c>
    </row>
    <row r="11874">
      <c r="A11874" s="761" t="s">
        <v>24503</v>
      </c>
      <c r="B11874" s="677" t="s">
        <v>12953</v>
      </c>
    </row>
    <row r="11875">
      <c r="A11875" s="761" t="s">
        <v>24504</v>
      </c>
      <c r="B11875" s="677" t="s">
        <v>6163</v>
      </c>
    </row>
    <row r="11876">
      <c r="A11876" s="761" t="s">
        <v>24505</v>
      </c>
      <c r="B11876" s="677" t="s">
        <v>6163</v>
      </c>
    </row>
    <row r="11877">
      <c r="A11877" s="761" t="s">
        <v>24506</v>
      </c>
      <c r="B11877" s="677" t="s">
        <v>6163</v>
      </c>
    </row>
    <row r="11878">
      <c r="A11878" s="761" t="s">
        <v>24507</v>
      </c>
      <c r="B11878" s="677" t="s">
        <v>6163</v>
      </c>
    </row>
    <row r="11879">
      <c r="A11879" s="761" t="s">
        <v>24508</v>
      </c>
      <c r="B11879" s="677" t="s">
        <v>6163</v>
      </c>
    </row>
    <row r="11880">
      <c r="A11880" s="761" t="s">
        <v>24509</v>
      </c>
      <c r="B11880" s="677" t="s">
        <v>6163</v>
      </c>
    </row>
    <row r="11881">
      <c r="A11881" s="761" t="s">
        <v>24510</v>
      </c>
      <c r="B11881" s="677" t="s">
        <v>6163</v>
      </c>
    </row>
    <row r="11882">
      <c r="A11882" s="761" t="s">
        <v>24511</v>
      </c>
      <c r="B11882" s="677" t="s">
        <v>6163</v>
      </c>
    </row>
    <row r="11883">
      <c r="A11883" s="761" t="s">
        <v>24512</v>
      </c>
      <c r="B11883" s="677" t="s">
        <v>12953</v>
      </c>
    </row>
    <row r="11884">
      <c r="A11884" s="761" t="s">
        <v>1277</v>
      </c>
      <c r="B11884" s="677" t="s">
        <v>6163</v>
      </c>
    </row>
    <row r="11885">
      <c r="A11885" s="761" t="s">
        <v>12890</v>
      </c>
      <c r="B11885" s="677" t="s">
        <v>6163</v>
      </c>
    </row>
    <row r="11886">
      <c r="A11886" s="761" t="s">
        <v>10381</v>
      </c>
      <c r="B11886" s="677" t="s">
        <v>6163</v>
      </c>
    </row>
    <row r="11887">
      <c r="A11887" s="761" t="s">
        <v>1511</v>
      </c>
      <c r="B11887" s="677" t="s">
        <v>6163</v>
      </c>
    </row>
    <row r="11888">
      <c r="A11888" s="761" t="s">
        <v>24513</v>
      </c>
      <c r="B11888" s="677" t="s">
        <v>6163</v>
      </c>
    </row>
    <row r="11889">
      <c r="A11889" s="761" t="s">
        <v>24514</v>
      </c>
      <c r="B11889" s="677" t="s">
        <v>6163</v>
      </c>
    </row>
    <row r="11890">
      <c r="A11890" s="761" t="s">
        <v>24515</v>
      </c>
      <c r="B11890" s="677" t="s">
        <v>6163</v>
      </c>
    </row>
    <row r="11891">
      <c r="A11891" s="761" t="s">
        <v>24516</v>
      </c>
      <c r="B11891" s="677" t="s">
        <v>6163</v>
      </c>
    </row>
    <row r="11892">
      <c r="A11892" s="761" t="s">
        <v>24517</v>
      </c>
      <c r="B11892" s="677" t="s">
        <v>6163</v>
      </c>
    </row>
    <row r="11893">
      <c r="A11893" s="761" t="s">
        <v>24518</v>
      </c>
      <c r="B11893" s="677" t="s">
        <v>6163</v>
      </c>
    </row>
    <row r="11894">
      <c r="A11894" s="761" t="s">
        <v>24519</v>
      </c>
      <c r="B11894" s="677" t="s">
        <v>6163</v>
      </c>
    </row>
    <row r="11895">
      <c r="A11895" s="761" t="s">
        <v>24520</v>
      </c>
      <c r="B11895" s="677" t="s">
        <v>6163</v>
      </c>
    </row>
    <row r="11896">
      <c r="A11896" s="761" t="s">
        <v>24521</v>
      </c>
      <c r="B11896" s="677" t="s">
        <v>6163</v>
      </c>
    </row>
    <row r="11897">
      <c r="A11897" s="761" t="s">
        <v>24522</v>
      </c>
      <c r="B11897" s="677" t="s">
        <v>6163</v>
      </c>
    </row>
    <row r="11898">
      <c r="A11898" s="761" t="s">
        <v>24523</v>
      </c>
      <c r="B11898" s="677" t="s">
        <v>6163</v>
      </c>
    </row>
    <row r="11899">
      <c r="A11899" s="761" t="s">
        <v>24524</v>
      </c>
      <c r="B11899" s="677" t="s">
        <v>6163</v>
      </c>
    </row>
    <row r="11900">
      <c r="A11900" s="761" t="s">
        <v>24525</v>
      </c>
      <c r="B11900" s="677" t="s">
        <v>12953</v>
      </c>
    </row>
    <row r="11901">
      <c r="A11901" s="761" t="s">
        <v>24526</v>
      </c>
      <c r="B11901" s="677" t="s">
        <v>6163</v>
      </c>
    </row>
    <row r="11902">
      <c r="A11902" s="761" t="s">
        <v>24527</v>
      </c>
      <c r="B11902" s="677" t="s">
        <v>6163</v>
      </c>
    </row>
    <row r="11903">
      <c r="A11903" s="761" t="s">
        <v>24528</v>
      </c>
      <c r="B11903" s="677" t="s">
        <v>6163</v>
      </c>
    </row>
    <row r="11904">
      <c r="A11904" s="761" t="s">
        <v>24529</v>
      </c>
      <c r="B11904" s="677" t="s">
        <v>6163</v>
      </c>
    </row>
    <row r="11905">
      <c r="A11905" s="761" t="s">
        <v>24530</v>
      </c>
      <c r="B11905" s="677" t="s">
        <v>6163</v>
      </c>
    </row>
    <row r="11906">
      <c r="A11906" s="761" t="s">
        <v>24531</v>
      </c>
      <c r="B11906" s="677" t="s">
        <v>6163</v>
      </c>
    </row>
    <row r="11907">
      <c r="A11907" s="761" t="s">
        <v>24532</v>
      </c>
      <c r="B11907" s="677" t="s">
        <v>6163</v>
      </c>
    </row>
    <row r="11908">
      <c r="A11908" s="761" t="s">
        <v>24533</v>
      </c>
      <c r="B11908" s="677" t="s">
        <v>6163</v>
      </c>
    </row>
    <row r="11909">
      <c r="A11909" s="761" t="s">
        <v>24534</v>
      </c>
      <c r="B11909" s="677" t="s">
        <v>12953</v>
      </c>
    </row>
    <row r="11910">
      <c r="A11910" s="761" t="s">
        <v>24535</v>
      </c>
      <c r="B11910" s="677" t="s">
        <v>6163</v>
      </c>
    </row>
    <row r="11911">
      <c r="A11911" s="761" t="s">
        <v>24536</v>
      </c>
      <c r="B11911" s="677" t="s">
        <v>6163</v>
      </c>
    </row>
    <row r="11912">
      <c r="A11912" s="761" t="s">
        <v>24537</v>
      </c>
      <c r="B11912" s="677" t="s">
        <v>6163</v>
      </c>
    </row>
    <row r="11913">
      <c r="A11913" s="761" t="s">
        <v>24538</v>
      </c>
      <c r="B11913" s="677" t="s">
        <v>6163</v>
      </c>
    </row>
    <row r="11914">
      <c r="A11914" s="761" t="s">
        <v>24539</v>
      </c>
      <c r="B11914" s="677" t="s">
        <v>6163</v>
      </c>
    </row>
    <row r="11915">
      <c r="A11915" s="761" t="s">
        <v>24540</v>
      </c>
      <c r="B11915" s="677" t="s">
        <v>6163</v>
      </c>
    </row>
    <row r="11916">
      <c r="A11916" s="761" t="s">
        <v>24541</v>
      </c>
      <c r="B11916" s="677" t="s">
        <v>6163</v>
      </c>
    </row>
    <row r="11917">
      <c r="A11917" s="761" t="s">
        <v>24542</v>
      </c>
      <c r="B11917" s="677" t="s">
        <v>12953</v>
      </c>
    </row>
    <row r="11918">
      <c r="A11918" s="761" t="s">
        <v>24543</v>
      </c>
      <c r="B11918" s="677" t="s">
        <v>12953</v>
      </c>
    </row>
    <row r="11919">
      <c r="A11919" s="761" t="s">
        <v>24544</v>
      </c>
      <c r="B11919" s="677" t="s">
        <v>6163</v>
      </c>
    </row>
    <row r="11920">
      <c r="A11920" s="761" t="s">
        <v>24545</v>
      </c>
      <c r="B11920" s="677" t="s">
        <v>12953</v>
      </c>
    </row>
    <row r="11921">
      <c r="A11921" s="761" t="s">
        <v>24546</v>
      </c>
      <c r="B11921" s="677" t="s">
        <v>6163</v>
      </c>
    </row>
    <row r="11922">
      <c r="A11922" s="761" t="s">
        <v>24547</v>
      </c>
      <c r="B11922" s="677" t="s">
        <v>6163</v>
      </c>
    </row>
    <row r="11923">
      <c r="A11923" s="761" t="s">
        <v>24548</v>
      </c>
      <c r="B11923" s="677" t="s">
        <v>6163</v>
      </c>
    </row>
    <row r="11924">
      <c r="A11924" s="761" t="s">
        <v>24549</v>
      </c>
      <c r="B11924" s="677" t="s">
        <v>6163</v>
      </c>
    </row>
    <row r="11925">
      <c r="A11925" s="761" t="s">
        <v>24550</v>
      </c>
      <c r="B11925" s="677" t="s">
        <v>6163</v>
      </c>
    </row>
    <row r="11926">
      <c r="A11926" s="761" t="s">
        <v>24551</v>
      </c>
      <c r="B11926" s="677" t="s">
        <v>6163</v>
      </c>
    </row>
    <row r="11927">
      <c r="A11927" s="761" t="s">
        <v>24552</v>
      </c>
      <c r="B11927" s="677" t="s">
        <v>6163</v>
      </c>
    </row>
    <row r="11928">
      <c r="A11928" s="761" t="s">
        <v>24553</v>
      </c>
      <c r="B11928" s="677" t="s">
        <v>6163</v>
      </c>
    </row>
    <row r="11929">
      <c r="A11929" s="761" t="s">
        <v>24554</v>
      </c>
      <c r="B11929" s="677" t="s">
        <v>6163</v>
      </c>
    </row>
    <row r="11930">
      <c r="A11930" s="761" t="s">
        <v>24555</v>
      </c>
      <c r="B11930" s="677" t="s">
        <v>6163</v>
      </c>
    </row>
    <row r="11931">
      <c r="A11931" s="761" t="s">
        <v>24556</v>
      </c>
      <c r="B11931" s="677" t="s">
        <v>6163</v>
      </c>
    </row>
    <row r="11932">
      <c r="A11932" s="761" t="s">
        <v>24557</v>
      </c>
      <c r="B11932" s="677" t="s">
        <v>6163</v>
      </c>
    </row>
    <row r="11933">
      <c r="A11933" s="761" t="s">
        <v>24558</v>
      </c>
      <c r="B11933" s="677" t="s">
        <v>6163</v>
      </c>
    </row>
    <row r="11934">
      <c r="A11934" s="761" t="s">
        <v>24559</v>
      </c>
      <c r="B11934" s="677" t="s">
        <v>6163</v>
      </c>
    </row>
    <row r="11935">
      <c r="A11935" s="761" t="s">
        <v>24560</v>
      </c>
      <c r="B11935" s="677" t="s">
        <v>6163</v>
      </c>
    </row>
    <row r="11936">
      <c r="A11936" s="761" t="s">
        <v>24561</v>
      </c>
      <c r="B11936" s="677" t="s">
        <v>6163</v>
      </c>
    </row>
    <row r="11937">
      <c r="A11937" s="761" t="s">
        <v>24562</v>
      </c>
      <c r="B11937" s="677" t="s">
        <v>12953</v>
      </c>
    </row>
    <row r="11938">
      <c r="A11938" s="761" t="s">
        <v>24563</v>
      </c>
      <c r="B11938" s="677" t="s">
        <v>6163</v>
      </c>
    </row>
    <row r="11939">
      <c r="A11939" s="761" t="s">
        <v>24564</v>
      </c>
      <c r="B11939" s="677" t="s">
        <v>6163</v>
      </c>
    </row>
    <row r="11940">
      <c r="A11940" s="761" t="s">
        <v>24565</v>
      </c>
      <c r="B11940" s="677" t="s">
        <v>6163</v>
      </c>
    </row>
    <row r="11941">
      <c r="A11941" s="761" t="s">
        <v>24566</v>
      </c>
      <c r="B11941" s="677" t="s">
        <v>6163</v>
      </c>
    </row>
    <row r="11942">
      <c r="A11942" s="761" t="s">
        <v>24567</v>
      </c>
      <c r="B11942" s="677" t="s">
        <v>6163</v>
      </c>
    </row>
    <row r="11943">
      <c r="A11943" s="761" t="s">
        <v>24568</v>
      </c>
      <c r="B11943" s="677" t="s">
        <v>6163</v>
      </c>
    </row>
    <row r="11944">
      <c r="A11944" s="761" t="s">
        <v>24569</v>
      </c>
      <c r="B11944" s="677" t="s">
        <v>6163</v>
      </c>
    </row>
    <row r="11945">
      <c r="A11945" s="761" t="s">
        <v>24570</v>
      </c>
      <c r="B11945" s="677" t="s">
        <v>6163</v>
      </c>
    </row>
    <row r="11946">
      <c r="A11946" s="761" t="s">
        <v>24571</v>
      </c>
      <c r="B11946" s="677" t="s">
        <v>6163</v>
      </c>
    </row>
    <row r="11947">
      <c r="A11947" s="761" t="s">
        <v>24572</v>
      </c>
      <c r="B11947" s="677" t="s">
        <v>6163</v>
      </c>
    </row>
    <row r="11948">
      <c r="A11948" s="761" t="s">
        <v>24573</v>
      </c>
      <c r="B11948" s="677" t="s">
        <v>6163</v>
      </c>
    </row>
    <row r="11949">
      <c r="A11949" s="761" t="s">
        <v>24574</v>
      </c>
      <c r="B11949" s="677" t="s">
        <v>6163</v>
      </c>
    </row>
    <row r="11950">
      <c r="A11950" s="761" t="s">
        <v>3857</v>
      </c>
      <c r="B11950" s="677" t="s">
        <v>6163</v>
      </c>
    </row>
    <row r="11951">
      <c r="A11951" s="761" t="s">
        <v>24575</v>
      </c>
      <c r="B11951" s="677" t="s">
        <v>6163</v>
      </c>
    </row>
    <row r="11952">
      <c r="A11952" s="761" t="s">
        <v>24576</v>
      </c>
      <c r="B11952" s="677" t="s">
        <v>6163</v>
      </c>
    </row>
    <row r="11953">
      <c r="A11953" s="761" t="s">
        <v>24577</v>
      </c>
      <c r="B11953" s="677" t="s">
        <v>6163</v>
      </c>
    </row>
    <row r="11954">
      <c r="A11954" s="761" t="s">
        <v>24578</v>
      </c>
      <c r="B11954" s="677" t="s">
        <v>12953</v>
      </c>
    </row>
    <row r="11955">
      <c r="A11955" s="761" t="s">
        <v>24579</v>
      </c>
      <c r="B11955" s="677" t="s">
        <v>6163</v>
      </c>
    </row>
    <row r="11956">
      <c r="A11956" s="761" t="s">
        <v>24580</v>
      </c>
      <c r="B11956" s="677" t="s">
        <v>12953</v>
      </c>
    </row>
    <row r="11957">
      <c r="A11957" s="761" t="s">
        <v>24581</v>
      </c>
      <c r="B11957" s="677" t="s">
        <v>6163</v>
      </c>
    </row>
    <row r="11958">
      <c r="A11958" s="761" t="s">
        <v>24582</v>
      </c>
      <c r="B11958" s="677" t="s">
        <v>6163</v>
      </c>
    </row>
    <row r="11959">
      <c r="A11959" s="761" t="s">
        <v>24583</v>
      </c>
      <c r="B11959" s="677" t="s">
        <v>6163</v>
      </c>
    </row>
    <row r="11960">
      <c r="A11960" s="761" t="s">
        <v>24584</v>
      </c>
      <c r="B11960" s="677" t="s">
        <v>6163</v>
      </c>
    </row>
    <row r="11961">
      <c r="A11961" s="761" t="s">
        <v>24585</v>
      </c>
      <c r="B11961" s="677" t="s">
        <v>6163</v>
      </c>
    </row>
    <row r="11962">
      <c r="A11962" s="761" t="s">
        <v>24586</v>
      </c>
      <c r="B11962" s="677" t="s">
        <v>6163</v>
      </c>
    </row>
    <row r="11963">
      <c r="A11963" s="761" t="s">
        <v>24587</v>
      </c>
      <c r="B11963" s="677" t="s">
        <v>6163</v>
      </c>
    </row>
    <row r="11964">
      <c r="A11964" s="761" t="s">
        <v>24588</v>
      </c>
      <c r="B11964" s="677" t="s">
        <v>12953</v>
      </c>
    </row>
    <row r="11965">
      <c r="A11965" s="761" t="s">
        <v>24589</v>
      </c>
      <c r="B11965" s="677" t="s">
        <v>12953</v>
      </c>
    </row>
    <row r="11966">
      <c r="A11966" s="761" t="s">
        <v>24590</v>
      </c>
      <c r="B11966" s="677" t="s">
        <v>6163</v>
      </c>
    </row>
    <row r="11967">
      <c r="A11967" s="761" t="s">
        <v>24591</v>
      </c>
      <c r="B11967" s="677" t="s">
        <v>13632</v>
      </c>
    </row>
    <row r="11968">
      <c r="A11968" s="761" t="s">
        <v>24592</v>
      </c>
      <c r="B11968" s="677" t="s">
        <v>6163</v>
      </c>
    </row>
    <row r="11969">
      <c r="A11969" s="761" t="s">
        <v>24593</v>
      </c>
      <c r="B11969" s="677" t="s">
        <v>6163</v>
      </c>
    </row>
    <row r="11970">
      <c r="A11970" s="761" t="s">
        <v>24594</v>
      </c>
      <c r="B11970" s="677" t="s">
        <v>6163</v>
      </c>
    </row>
    <row r="11971">
      <c r="A11971" s="761" t="s">
        <v>24595</v>
      </c>
      <c r="B11971" s="677" t="s">
        <v>6163</v>
      </c>
    </row>
    <row r="11972">
      <c r="A11972" s="761" t="s">
        <v>24596</v>
      </c>
      <c r="B11972" s="677" t="s">
        <v>6163</v>
      </c>
    </row>
    <row r="11973">
      <c r="A11973" s="761" t="s">
        <v>24597</v>
      </c>
      <c r="B11973" s="677" t="s">
        <v>12953</v>
      </c>
    </row>
    <row r="11974">
      <c r="A11974" s="761" t="s">
        <v>24598</v>
      </c>
      <c r="B11974" s="677" t="s">
        <v>6163</v>
      </c>
    </row>
    <row r="11975">
      <c r="A11975" s="761" t="s">
        <v>24599</v>
      </c>
      <c r="B11975" s="677" t="s">
        <v>6163</v>
      </c>
    </row>
    <row r="11976">
      <c r="A11976" s="761" t="s">
        <v>24600</v>
      </c>
      <c r="B11976" s="677" t="s">
        <v>6163</v>
      </c>
    </row>
    <row r="11977">
      <c r="A11977" s="761" t="s">
        <v>24601</v>
      </c>
      <c r="B11977" s="677" t="s">
        <v>6163</v>
      </c>
    </row>
    <row r="11978">
      <c r="A11978" s="761" t="s">
        <v>24602</v>
      </c>
      <c r="B11978" s="677" t="s">
        <v>6163</v>
      </c>
    </row>
    <row r="11979">
      <c r="A11979" s="761" t="s">
        <v>24603</v>
      </c>
      <c r="B11979" s="677" t="s">
        <v>6163</v>
      </c>
    </row>
    <row r="11980">
      <c r="A11980" s="761" t="s">
        <v>24604</v>
      </c>
      <c r="B11980" s="677" t="s">
        <v>6163</v>
      </c>
    </row>
    <row r="11981">
      <c r="A11981" s="761" t="s">
        <v>24605</v>
      </c>
      <c r="B11981" s="677" t="s">
        <v>6163</v>
      </c>
    </row>
    <row r="11982">
      <c r="A11982" s="761" t="s">
        <v>24606</v>
      </c>
      <c r="B11982" s="677" t="s">
        <v>6163</v>
      </c>
    </row>
    <row r="11983">
      <c r="A11983" s="761" t="s">
        <v>24607</v>
      </c>
      <c r="B11983" s="677" t="s">
        <v>6163</v>
      </c>
    </row>
    <row r="11984">
      <c r="A11984" s="761" t="s">
        <v>24608</v>
      </c>
      <c r="B11984" s="677" t="s">
        <v>6163</v>
      </c>
    </row>
    <row r="11985">
      <c r="A11985" s="761" t="s">
        <v>24609</v>
      </c>
      <c r="B11985" s="677" t="s">
        <v>6163</v>
      </c>
    </row>
    <row r="11986">
      <c r="A11986" s="761" t="s">
        <v>24610</v>
      </c>
      <c r="B11986" s="677" t="s">
        <v>6163</v>
      </c>
    </row>
    <row r="11987">
      <c r="A11987" s="761" t="s">
        <v>24611</v>
      </c>
      <c r="B11987" s="677" t="s">
        <v>6163</v>
      </c>
    </row>
    <row r="11988">
      <c r="A11988" s="761" t="s">
        <v>24612</v>
      </c>
      <c r="B11988" s="677" t="s">
        <v>6163</v>
      </c>
    </row>
    <row r="11989">
      <c r="A11989" s="761" t="s">
        <v>24613</v>
      </c>
      <c r="B11989" s="677" t="s">
        <v>6163</v>
      </c>
    </row>
    <row r="11990">
      <c r="A11990" s="761" t="s">
        <v>24614</v>
      </c>
      <c r="B11990" s="677" t="s">
        <v>6163</v>
      </c>
    </row>
    <row r="11991">
      <c r="A11991" s="761" t="s">
        <v>24615</v>
      </c>
      <c r="B11991" s="677" t="s">
        <v>6163</v>
      </c>
    </row>
    <row r="11992">
      <c r="A11992" s="761" t="s">
        <v>24616</v>
      </c>
      <c r="B11992" s="677" t="s">
        <v>6163</v>
      </c>
    </row>
    <row r="11993">
      <c r="A11993" s="761" t="s">
        <v>24617</v>
      </c>
      <c r="B11993" s="677" t="s">
        <v>6163</v>
      </c>
    </row>
    <row r="11994">
      <c r="A11994" s="761" t="s">
        <v>24618</v>
      </c>
      <c r="B11994" s="677" t="s">
        <v>6163</v>
      </c>
    </row>
    <row r="11995">
      <c r="A11995" s="761" t="s">
        <v>24619</v>
      </c>
      <c r="B11995" s="677" t="s">
        <v>6163</v>
      </c>
    </row>
    <row r="11996">
      <c r="A11996" s="761" t="s">
        <v>24620</v>
      </c>
      <c r="B11996" s="677" t="s">
        <v>6163</v>
      </c>
    </row>
    <row r="11997">
      <c r="A11997" s="761" t="s">
        <v>24621</v>
      </c>
      <c r="B11997" s="677" t="s">
        <v>6163</v>
      </c>
    </row>
    <row r="11998">
      <c r="A11998" s="761" t="s">
        <v>24622</v>
      </c>
      <c r="B11998" s="677" t="s">
        <v>6163</v>
      </c>
    </row>
    <row r="11999">
      <c r="A11999" s="761" t="s">
        <v>24623</v>
      </c>
      <c r="B11999" s="677" t="s">
        <v>6163</v>
      </c>
    </row>
    <row r="12000">
      <c r="A12000" s="761" t="s">
        <v>24624</v>
      </c>
      <c r="B12000" s="677" t="s">
        <v>6163</v>
      </c>
    </row>
    <row r="12001">
      <c r="A12001" s="761" t="s">
        <v>24625</v>
      </c>
      <c r="B12001" s="677" t="s">
        <v>6163</v>
      </c>
    </row>
    <row r="12002">
      <c r="A12002" s="761" t="s">
        <v>24626</v>
      </c>
      <c r="B12002" s="677" t="s">
        <v>6163</v>
      </c>
    </row>
    <row r="12003">
      <c r="A12003" s="761" t="s">
        <v>24627</v>
      </c>
      <c r="B12003" s="677" t="s">
        <v>6163</v>
      </c>
    </row>
    <row r="12004">
      <c r="A12004" s="761" t="s">
        <v>24628</v>
      </c>
      <c r="B12004" s="677" t="s">
        <v>12953</v>
      </c>
    </row>
    <row r="12005">
      <c r="A12005" s="761" t="s">
        <v>24629</v>
      </c>
      <c r="B12005" s="677" t="s">
        <v>6163</v>
      </c>
    </row>
    <row r="12006">
      <c r="A12006" s="761" t="s">
        <v>24630</v>
      </c>
      <c r="B12006" s="677" t="s">
        <v>6163</v>
      </c>
    </row>
    <row r="12007">
      <c r="A12007" s="761" t="s">
        <v>24631</v>
      </c>
      <c r="B12007" s="677" t="s">
        <v>6163</v>
      </c>
    </row>
    <row r="12008">
      <c r="A12008" s="761" t="s">
        <v>24632</v>
      </c>
      <c r="B12008" s="677" t="s">
        <v>6163</v>
      </c>
    </row>
    <row r="12009">
      <c r="A12009" s="761" t="s">
        <v>24633</v>
      </c>
      <c r="B12009" s="677" t="s">
        <v>6163</v>
      </c>
    </row>
    <row r="12010">
      <c r="A12010" s="761" t="s">
        <v>24634</v>
      </c>
      <c r="B12010" s="677" t="s">
        <v>6163</v>
      </c>
    </row>
    <row r="12011">
      <c r="A12011" s="761" t="s">
        <v>24635</v>
      </c>
      <c r="B12011" s="677" t="s">
        <v>6163</v>
      </c>
    </row>
    <row r="12012">
      <c r="A12012" s="761" t="s">
        <v>24636</v>
      </c>
      <c r="B12012" s="677" t="s">
        <v>6163</v>
      </c>
    </row>
    <row r="12013">
      <c r="A12013" s="761" t="s">
        <v>24637</v>
      </c>
      <c r="B12013" s="677" t="s">
        <v>6163</v>
      </c>
    </row>
    <row r="12014">
      <c r="A12014" s="761" t="s">
        <v>24638</v>
      </c>
      <c r="B12014" s="677" t="s">
        <v>6163</v>
      </c>
    </row>
    <row r="12015">
      <c r="A12015" s="761" t="s">
        <v>24639</v>
      </c>
      <c r="B12015" s="677" t="s">
        <v>6163</v>
      </c>
    </row>
    <row r="12016">
      <c r="A12016" s="761" t="s">
        <v>24640</v>
      </c>
      <c r="B12016" s="677" t="s">
        <v>6163</v>
      </c>
    </row>
    <row r="12017">
      <c r="A12017" s="761" t="s">
        <v>24641</v>
      </c>
      <c r="B12017" s="677" t="s">
        <v>6163</v>
      </c>
    </row>
    <row r="12018">
      <c r="A12018" s="761" t="s">
        <v>24642</v>
      </c>
      <c r="B12018" s="677" t="s">
        <v>6163</v>
      </c>
    </row>
    <row r="12019">
      <c r="A12019" s="761" t="s">
        <v>24643</v>
      </c>
      <c r="B12019" s="677" t="s">
        <v>6163</v>
      </c>
    </row>
    <row r="12020">
      <c r="A12020" s="761" t="s">
        <v>24644</v>
      </c>
      <c r="B12020" s="677" t="s">
        <v>6163</v>
      </c>
    </row>
    <row r="12021">
      <c r="A12021" s="761" t="s">
        <v>24645</v>
      </c>
      <c r="B12021" s="677" t="s">
        <v>6163</v>
      </c>
    </row>
    <row r="12022">
      <c r="A12022" s="761" t="s">
        <v>11780</v>
      </c>
      <c r="B12022" s="677" t="s">
        <v>6163</v>
      </c>
    </row>
    <row r="12023">
      <c r="A12023" s="761" t="s">
        <v>24646</v>
      </c>
      <c r="B12023" s="677" t="s">
        <v>6163</v>
      </c>
    </row>
    <row r="12024">
      <c r="A12024" s="761" t="s">
        <v>1005</v>
      </c>
      <c r="B12024" s="677" t="s">
        <v>6163</v>
      </c>
    </row>
    <row r="12025">
      <c r="A12025" s="761" t="s">
        <v>24647</v>
      </c>
      <c r="B12025" s="677" t="s">
        <v>6163</v>
      </c>
    </row>
    <row r="12026">
      <c r="A12026" s="761" t="s">
        <v>2045</v>
      </c>
      <c r="B12026" s="677" t="s">
        <v>6163</v>
      </c>
    </row>
    <row r="12027">
      <c r="A12027" s="761" t="s">
        <v>694</v>
      </c>
      <c r="B12027" s="677" t="s">
        <v>6163</v>
      </c>
    </row>
    <row r="12028">
      <c r="A12028" s="761" t="s">
        <v>24648</v>
      </c>
      <c r="B12028" s="677" t="s">
        <v>6163</v>
      </c>
    </row>
    <row r="12029">
      <c r="A12029" s="761" t="s">
        <v>24649</v>
      </c>
      <c r="B12029" s="677" t="s">
        <v>6163</v>
      </c>
    </row>
    <row r="12030">
      <c r="A12030" s="761" t="s">
        <v>24650</v>
      </c>
      <c r="B12030" s="677" t="s">
        <v>6163</v>
      </c>
    </row>
    <row r="12031">
      <c r="A12031" s="761" t="s">
        <v>24651</v>
      </c>
      <c r="B12031" s="677" t="s">
        <v>6163</v>
      </c>
    </row>
    <row r="12032">
      <c r="A12032" s="761" t="s">
        <v>24652</v>
      </c>
      <c r="B12032" s="677" t="s">
        <v>6163</v>
      </c>
    </row>
    <row r="12033">
      <c r="A12033" s="761" t="s">
        <v>24653</v>
      </c>
      <c r="B12033" s="677" t="s">
        <v>6163</v>
      </c>
    </row>
    <row r="12034">
      <c r="A12034" s="761" t="s">
        <v>24654</v>
      </c>
      <c r="B12034" s="677" t="s">
        <v>6163</v>
      </c>
    </row>
    <row r="12035">
      <c r="A12035" s="761" t="s">
        <v>24655</v>
      </c>
      <c r="B12035" s="677" t="s">
        <v>6163</v>
      </c>
    </row>
    <row r="12036">
      <c r="A12036" s="761" t="s">
        <v>24656</v>
      </c>
      <c r="B12036" s="677" t="s">
        <v>6163</v>
      </c>
    </row>
    <row r="12037">
      <c r="A12037" s="761" t="s">
        <v>24657</v>
      </c>
      <c r="B12037" s="677" t="s">
        <v>6163</v>
      </c>
    </row>
    <row r="12038">
      <c r="A12038" s="761" t="s">
        <v>24658</v>
      </c>
      <c r="B12038" s="677" t="s">
        <v>6163</v>
      </c>
    </row>
    <row r="12039">
      <c r="A12039" s="761" t="s">
        <v>24659</v>
      </c>
      <c r="B12039" s="677" t="s">
        <v>6163</v>
      </c>
    </row>
    <row r="12040">
      <c r="A12040" s="761" t="s">
        <v>24660</v>
      </c>
      <c r="B12040" s="677" t="s">
        <v>6163</v>
      </c>
    </row>
    <row r="12041">
      <c r="A12041" s="761" t="s">
        <v>24661</v>
      </c>
      <c r="B12041" s="677" t="s">
        <v>6163</v>
      </c>
    </row>
    <row r="12042">
      <c r="A12042" s="761" t="s">
        <v>24662</v>
      </c>
      <c r="B12042" s="677" t="s">
        <v>6163</v>
      </c>
    </row>
    <row r="12043">
      <c r="A12043" s="761" t="s">
        <v>24663</v>
      </c>
      <c r="B12043" s="677" t="s">
        <v>6163</v>
      </c>
    </row>
    <row r="12044">
      <c r="A12044" s="761" t="s">
        <v>24664</v>
      </c>
      <c r="B12044" s="677" t="s">
        <v>6163</v>
      </c>
    </row>
    <row r="12045">
      <c r="A12045" s="761" t="s">
        <v>24665</v>
      </c>
      <c r="B12045" s="677" t="s">
        <v>6163</v>
      </c>
    </row>
    <row r="12046">
      <c r="A12046" s="761" t="s">
        <v>24666</v>
      </c>
      <c r="B12046" s="677" t="s">
        <v>6163</v>
      </c>
    </row>
    <row r="12047">
      <c r="A12047" s="761" t="s">
        <v>24667</v>
      </c>
      <c r="B12047" s="677" t="s">
        <v>6163</v>
      </c>
    </row>
    <row r="12048">
      <c r="A12048" s="761" t="s">
        <v>24668</v>
      </c>
      <c r="B12048" s="677" t="s">
        <v>6163</v>
      </c>
    </row>
    <row r="12049">
      <c r="A12049" s="761" t="s">
        <v>24669</v>
      </c>
      <c r="B12049" s="677" t="s">
        <v>6163</v>
      </c>
    </row>
    <row r="12050">
      <c r="A12050" s="761" t="s">
        <v>24670</v>
      </c>
      <c r="B12050" s="677" t="s">
        <v>6163</v>
      </c>
    </row>
    <row r="12051">
      <c r="A12051" s="761" t="s">
        <v>24671</v>
      </c>
      <c r="B12051" s="677" t="s">
        <v>12953</v>
      </c>
    </row>
    <row r="12052">
      <c r="A12052" s="761" t="s">
        <v>24672</v>
      </c>
      <c r="B12052" s="677" t="s">
        <v>6163</v>
      </c>
    </row>
    <row r="12053">
      <c r="A12053" s="761" t="s">
        <v>24673</v>
      </c>
      <c r="B12053" s="677" t="s">
        <v>6163</v>
      </c>
    </row>
    <row r="12054">
      <c r="A12054" s="761" t="s">
        <v>24674</v>
      </c>
      <c r="B12054" s="677" t="s">
        <v>6163</v>
      </c>
    </row>
    <row r="12055">
      <c r="A12055" s="761" t="s">
        <v>24675</v>
      </c>
      <c r="B12055" s="677" t="s">
        <v>6163</v>
      </c>
    </row>
    <row r="12056">
      <c r="A12056" s="761" t="s">
        <v>7596</v>
      </c>
      <c r="B12056" s="677" t="s">
        <v>6163</v>
      </c>
    </row>
    <row r="12057">
      <c r="A12057" s="761" t="s">
        <v>24676</v>
      </c>
      <c r="B12057" s="677" t="s">
        <v>6163</v>
      </c>
    </row>
    <row r="12058">
      <c r="A12058" s="761" t="s">
        <v>24677</v>
      </c>
      <c r="B12058" s="677" t="s">
        <v>6163</v>
      </c>
    </row>
    <row r="12059">
      <c r="A12059" s="761" t="s">
        <v>24678</v>
      </c>
      <c r="B12059" s="677" t="s">
        <v>12953</v>
      </c>
    </row>
    <row r="12060">
      <c r="A12060" s="761" t="s">
        <v>24679</v>
      </c>
      <c r="B12060" s="677" t="s">
        <v>6163</v>
      </c>
    </row>
    <row r="12061">
      <c r="A12061" s="761" t="s">
        <v>24680</v>
      </c>
      <c r="B12061" s="677" t="s">
        <v>6163</v>
      </c>
    </row>
    <row r="12062">
      <c r="A12062" s="761" t="s">
        <v>24681</v>
      </c>
      <c r="B12062" s="677" t="s">
        <v>6163</v>
      </c>
    </row>
    <row r="12063">
      <c r="A12063" s="761" t="s">
        <v>24682</v>
      </c>
      <c r="B12063" s="677" t="s">
        <v>6163</v>
      </c>
    </row>
    <row r="12064">
      <c r="A12064" s="761" t="s">
        <v>24683</v>
      </c>
      <c r="B12064" s="677" t="s">
        <v>6163</v>
      </c>
    </row>
    <row r="12065">
      <c r="A12065" s="761" t="s">
        <v>24684</v>
      </c>
      <c r="B12065" s="677" t="s">
        <v>6163</v>
      </c>
    </row>
    <row r="12066">
      <c r="A12066" s="761" t="s">
        <v>24685</v>
      </c>
      <c r="B12066" s="677" t="s">
        <v>6163</v>
      </c>
    </row>
    <row r="12067">
      <c r="A12067" s="761" t="s">
        <v>813</v>
      </c>
      <c r="B12067" s="677" t="s">
        <v>6163</v>
      </c>
    </row>
    <row r="12068">
      <c r="A12068" s="761" t="s">
        <v>24686</v>
      </c>
      <c r="B12068" s="677" t="s">
        <v>12953</v>
      </c>
    </row>
    <row r="12069">
      <c r="A12069" s="761" t="s">
        <v>24687</v>
      </c>
      <c r="B12069" s="677" t="s">
        <v>6163</v>
      </c>
    </row>
    <row r="12070">
      <c r="A12070" s="761" t="s">
        <v>24688</v>
      </c>
      <c r="B12070" s="677" t="s">
        <v>12953</v>
      </c>
    </row>
    <row r="12071">
      <c r="A12071" s="761" t="s">
        <v>24689</v>
      </c>
      <c r="B12071" s="677" t="s">
        <v>6163</v>
      </c>
    </row>
    <row r="12072">
      <c r="A12072" s="761" t="s">
        <v>24690</v>
      </c>
      <c r="B12072" s="677" t="s">
        <v>6163</v>
      </c>
    </row>
    <row r="12073">
      <c r="A12073" s="761" t="s">
        <v>24691</v>
      </c>
      <c r="B12073" s="677" t="s">
        <v>6163</v>
      </c>
    </row>
    <row r="12074">
      <c r="A12074" s="761" t="s">
        <v>24692</v>
      </c>
      <c r="B12074" s="677" t="s">
        <v>6163</v>
      </c>
    </row>
    <row r="12075">
      <c r="A12075" s="761" t="s">
        <v>24693</v>
      </c>
      <c r="B12075" s="677" t="s">
        <v>12953</v>
      </c>
    </row>
    <row r="12076">
      <c r="A12076" s="761" t="s">
        <v>24694</v>
      </c>
      <c r="B12076" s="677" t="s">
        <v>6163</v>
      </c>
    </row>
    <row r="12077">
      <c r="A12077" s="761" t="s">
        <v>24695</v>
      </c>
      <c r="B12077" s="677" t="s">
        <v>6163</v>
      </c>
    </row>
    <row r="12078">
      <c r="A12078" s="761" t="s">
        <v>24696</v>
      </c>
      <c r="B12078" s="677" t="s">
        <v>6163</v>
      </c>
    </row>
    <row r="12079">
      <c r="A12079" s="761" t="s">
        <v>24697</v>
      </c>
      <c r="B12079" s="677" t="s">
        <v>6163</v>
      </c>
    </row>
    <row r="12080">
      <c r="A12080" s="761" t="s">
        <v>24698</v>
      </c>
      <c r="B12080" s="677" t="s">
        <v>6163</v>
      </c>
    </row>
    <row r="12081">
      <c r="A12081" s="761" t="s">
        <v>24699</v>
      </c>
      <c r="B12081" s="677" t="s">
        <v>6163</v>
      </c>
    </row>
    <row r="12082">
      <c r="A12082" s="761" t="s">
        <v>24700</v>
      </c>
      <c r="B12082" s="677" t="s">
        <v>6163</v>
      </c>
    </row>
    <row r="12083">
      <c r="A12083" s="761" t="s">
        <v>24701</v>
      </c>
      <c r="B12083" s="677" t="s">
        <v>6163</v>
      </c>
    </row>
    <row r="12084">
      <c r="A12084" s="761" t="s">
        <v>24702</v>
      </c>
      <c r="B12084" s="677" t="s">
        <v>6163</v>
      </c>
    </row>
    <row r="12085">
      <c r="A12085" s="761" t="s">
        <v>24703</v>
      </c>
      <c r="B12085" s="677" t="s">
        <v>12953</v>
      </c>
    </row>
    <row r="12086">
      <c r="A12086" s="761" t="s">
        <v>24704</v>
      </c>
      <c r="B12086" s="677" t="s">
        <v>6163</v>
      </c>
    </row>
    <row r="12087">
      <c r="A12087" s="761" t="s">
        <v>24705</v>
      </c>
      <c r="B12087" s="677" t="s">
        <v>6163</v>
      </c>
    </row>
    <row r="12088">
      <c r="A12088" s="761" t="s">
        <v>24706</v>
      </c>
      <c r="B12088" s="677" t="s">
        <v>6163</v>
      </c>
    </row>
    <row r="12089">
      <c r="A12089" s="761" t="s">
        <v>24707</v>
      </c>
      <c r="B12089" s="677" t="s">
        <v>6163</v>
      </c>
    </row>
    <row r="12090">
      <c r="A12090" s="761" t="s">
        <v>24708</v>
      </c>
      <c r="B12090" s="677" t="s">
        <v>6163</v>
      </c>
    </row>
    <row r="12091">
      <c r="A12091" s="761" t="s">
        <v>24709</v>
      </c>
      <c r="B12091" s="677" t="s">
        <v>6163</v>
      </c>
    </row>
    <row r="12092">
      <c r="A12092" s="761" t="s">
        <v>24710</v>
      </c>
      <c r="B12092" s="677" t="s">
        <v>6163</v>
      </c>
    </row>
    <row r="12093">
      <c r="A12093" s="761" t="s">
        <v>24711</v>
      </c>
      <c r="B12093" s="677" t="s">
        <v>12953</v>
      </c>
    </row>
    <row r="12094">
      <c r="A12094" s="761" t="s">
        <v>24712</v>
      </c>
      <c r="B12094" s="677" t="s">
        <v>12953</v>
      </c>
    </row>
    <row r="12095">
      <c r="A12095" s="761" t="s">
        <v>24713</v>
      </c>
      <c r="B12095" s="677" t="s">
        <v>12953</v>
      </c>
    </row>
    <row r="12096">
      <c r="A12096" s="761" t="s">
        <v>24714</v>
      </c>
      <c r="B12096" s="677" t="s">
        <v>12953</v>
      </c>
    </row>
    <row r="12097">
      <c r="A12097" s="761" t="s">
        <v>24715</v>
      </c>
      <c r="B12097" s="677" t="s">
        <v>6163</v>
      </c>
    </row>
    <row r="12098">
      <c r="A12098" s="761" t="s">
        <v>24716</v>
      </c>
      <c r="B12098" s="677" t="s">
        <v>6163</v>
      </c>
    </row>
    <row r="12099">
      <c r="A12099" s="761" t="s">
        <v>6723</v>
      </c>
      <c r="B12099" s="677" t="s">
        <v>6163</v>
      </c>
    </row>
    <row r="12100">
      <c r="A12100" s="761" t="s">
        <v>24717</v>
      </c>
      <c r="B12100" s="677" t="s">
        <v>6163</v>
      </c>
    </row>
    <row r="12101">
      <c r="A12101" s="761" t="s">
        <v>24718</v>
      </c>
      <c r="B12101" s="677" t="s">
        <v>6163</v>
      </c>
    </row>
    <row r="12102">
      <c r="A12102" s="761" t="s">
        <v>2668</v>
      </c>
      <c r="B12102" s="677" t="s">
        <v>6163</v>
      </c>
    </row>
    <row r="12103">
      <c r="A12103" s="761" t="s">
        <v>24719</v>
      </c>
      <c r="B12103" s="677" t="s">
        <v>6163</v>
      </c>
    </row>
    <row r="12104">
      <c r="A12104" s="761" t="s">
        <v>24720</v>
      </c>
      <c r="B12104" s="677" t="s">
        <v>6163</v>
      </c>
    </row>
    <row r="12105">
      <c r="A12105" s="761" t="s">
        <v>24721</v>
      </c>
      <c r="B12105" s="677" t="s">
        <v>6163</v>
      </c>
    </row>
    <row r="12106">
      <c r="A12106" s="761" t="s">
        <v>24722</v>
      </c>
      <c r="B12106" s="677" t="s">
        <v>6163</v>
      </c>
    </row>
    <row r="12107">
      <c r="A12107" s="761" t="s">
        <v>24723</v>
      </c>
      <c r="B12107" s="677" t="s">
        <v>6163</v>
      </c>
    </row>
    <row r="12108">
      <c r="A12108" s="761" t="s">
        <v>24724</v>
      </c>
      <c r="B12108" s="677" t="s">
        <v>6163</v>
      </c>
    </row>
    <row r="12109">
      <c r="A12109" s="761" t="s">
        <v>24725</v>
      </c>
      <c r="B12109" s="677" t="s">
        <v>6163</v>
      </c>
    </row>
    <row r="12110">
      <c r="A12110" s="761" t="s">
        <v>24726</v>
      </c>
      <c r="B12110" s="677" t="s">
        <v>6163</v>
      </c>
    </row>
    <row r="12111">
      <c r="A12111" s="761" t="s">
        <v>24727</v>
      </c>
      <c r="B12111" s="677" t="s">
        <v>6163</v>
      </c>
    </row>
    <row r="12112">
      <c r="A12112" s="761" t="s">
        <v>24728</v>
      </c>
      <c r="B12112" s="677" t="s">
        <v>6163</v>
      </c>
    </row>
    <row r="12113">
      <c r="A12113" s="761" t="s">
        <v>24729</v>
      </c>
      <c r="B12113" s="677" t="s">
        <v>12953</v>
      </c>
    </row>
    <row r="12114">
      <c r="A12114" s="761" t="s">
        <v>24730</v>
      </c>
      <c r="B12114" s="677" t="s">
        <v>6163</v>
      </c>
    </row>
    <row r="12115">
      <c r="A12115" s="761" t="s">
        <v>24731</v>
      </c>
      <c r="B12115" s="677" t="s">
        <v>6163</v>
      </c>
    </row>
    <row r="12116">
      <c r="A12116" s="761" t="s">
        <v>24732</v>
      </c>
      <c r="B12116" s="677" t="s">
        <v>6163</v>
      </c>
    </row>
    <row r="12117">
      <c r="A12117" s="761" t="s">
        <v>24733</v>
      </c>
      <c r="B12117" s="677" t="s">
        <v>12953</v>
      </c>
    </row>
    <row r="12118">
      <c r="A12118" s="761" t="s">
        <v>24734</v>
      </c>
      <c r="B12118" s="677" t="s">
        <v>6163</v>
      </c>
    </row>
    <row r="12119">
      <c r="A12119" s="761" t="s">
        <v>24735</v>
      </c>
      <c r="B12119" s="677" t="s">
        <v>6163</v>
      </c>
    </row>
    <row r="12120">
      <c r="A12120" s="761" t="s">
        <v>24736</v>
      </c>
      <c r="B12120" s="677" t="s">
        <v>6163</v>
      </c>
    </row>
    <row r="12121">
      <c r="A12121" s="761" t="s">
        <v>24737</v>
      </c>
      <c r="B12121" s="677" t="s">
        <v>6163</v>
      </c>
    </row>
    <row r="12122">
      <c r="A12122" s="761" t="s">
        <v>24738</v>
      </c>
      <c r="B12122" s="677" t="s">
        <v>6163</v>
      </c>
    </row>
    <row r="12123">
      <c r="A12123" s="761" t="s">
        <v>24739</v>
      </c>
      <c r="B12123" s="677" t="s">
        <v>6163</v>
      </c>
    </row>
    <row r="12124">
      <c r="A12124" s="761" t="s">
        <v>24740</v>
      </c>
      <c r="B12124" s="677" t="s">
        <v>6163</v>
      </c>
    </row>
    <row r="12125">
      <c r="A12125" s="761" t="s">
        <v>24741</v>
      </c>
      <c r="B12125" s="677" t="s">
        <v>6163</v>
      </c>
    </row>
    <row r="12126">
      <c r="A12126" s="761" t="s">
        <v>24742</v>
      </c>
      <c r="B12126" s="677" t="s">
        <v>12953</v>
      </c>
    </row>
    <row r="12127">
      <c r="A12127" s="761" t="s">
        <v>24743</v>
      </c>
      <c r="B12127" s="677" t="s">
        <v>12953</v>
      </c>
    </row>
    <row r="12128">
      <c r="A12128" s="761" t="s">
        <v>24744</v>
      </c>
      <c r="B12128" s="677" t="s">
        <v>6163</v>
      </c>
    </row>
    <row r="12129">
      <c r="A12129" s="761" t="s">
        <v>24745</v>
      </c>
      <c r="B12129" s="677" t="s">
        <v>6163</v>
      </c>
    </row>
    <row r="12130">
      <c r="A12130" s="761" t="s">
        <v>24746</v>
      </c>
      <c r="B12130" s="677" t="s">
        <v>12953</v>
      </c>
    </row>
    <row r="12131">
      <c r="A12131" s="761" t="s">
        <v>24747</v>
      </c>
      <c r="B12131" s="677" t="s">
        <v>12953</v>
      </c>
    </row>
    <row r="12132">
      <c r="A12132" s="761" t="s">
        <v>24748</v>
      </c>
      <c r="B12132" s="677" t="s">
        <v>6163</v>
      </c>
    </row>
    <row r="12133">
      <c r="A12133" s="761" t="s">
        <v>24749</v>
      </c>
      <c r="B12133" s="677" t="s">
        <v>6163</v>
      </c>
    </row>
    <row r="12134">
      <c r="A12134" s="761" t="s">
        <v>24750</v>
      </c>
      <c r="B12134" s="677" t="s">
        <v>6163</v>
      </c>
    </row>
    <row r="12135">
      <c r="A12135" s="761" t="s">
        <v>24751</v>
      </c>
      <c r="B12135" s="677" t="s">
        <v>6163</v>
      </c>
    </row>
    <row r="12136">
      <c r="A12136" s="761" t="s">
        <v>24752</v>
      </c>
      <c r="B12136" s="677" t="s">
        <v>6163</v>
      </c>
    </row>
    <row r="12137">
      <c r="A12137" s="761" t="s">
        <v>24753</v>
      </c>
      <c r="B12137" s="677" t="s">
        <v>12953</v>
      </c>
    </row>
    <row r="12138">
      <c r="A12138" s="761" t="s">
        <v>24754</v>
      </c>
      <c r="B12138" s="677" t="s">
        <v>6163</v>
      </c>
    </row>
    <row r="12139">
      <c r="A12139" s="761" t="s">
        <v>24755</v>
      </c>
      <c r="B12139" s="677" t="s">
        <v>12953</v>
      </c>
    </row>
    <row r="12140">
      <c r="A12140" s="761" t="s">
        <v>24756</v>
      </c>
      <c r="B12140" s="677" t="s">
        <v>12953</v>
      </c>
    </row>
    <row r="12141">
      <c r="A12141" s="761" t="s">
        <v>24757</v>
      </c>
      <c r="B12141" s="677" t="s">
        <v>12953</v>
      </c>
    </row>
    <row r="12142">
      <c r="A12142" s="761" t="s">
        <v>24758</v>
      </c>
      <c r="B12142" s="677" t="s">
        <v>6163</v>
      </c>
    </row>
    <row r="12143">
      <c r="A12143" s="761" t="s">
        <v>24759</v>
      </c>
      <c r="B12143" s="677" t="s">
        <v>6163</v>
      </c>
    </row>
    <row r="12144">
      <c r="A12144" s="761" t="s">
        <v>24760</v>
      </c>
      <c r="B12144" s="677" t="s">
        <v>6163</v>
      </c>
    </row>
    <row r="12145">
      <c r="A12145" s="761" t="s">
        <v>24761</v>
      </c>
      <c r="B12145" s="677" t="s">
        <v>6163</v>
      </c>
    </row>
    <row r="12146">
      <c r="A12146" s="761" t="s">
        <v>24762</v>
      </c>
      <c r="B12146" s="677" t="s">
        <v>6163</v>
      </c>
    </row>
    <row r="12147">
      <c r="A12147" s="761" t="s">
        <v>24763</v>
      </c>
      <c r="B12147" s="677" t="s">
        <v>6163</v>
      </c>
    </row>
    <row r="12148">
      <c r="A12148" s="761" t="s">
        <v>24764</v>
      </c>
      <c r="B12148" s="677" t="s">
        <v>6163</v>
      </c>
    </row>
    <row r="12149">
      <c r="A12149" s="761" t="s">
        <v>24765</v>
      </c>
      <c r="B12149" s="677" t="s">
        <v>6163</v>
      </c>
    </row>
    <row r="12150">
      <c r="A12150" s="761" t="s">
        <v>24766</v>
      </c>
      <c r="B12150" s="677" t="s">
        <v>12953</v>
      </c>
    </row>
    <row r="12151">
      <c r="A12151" s="761" t="s">
        <v>24767</v>
      </c>
      <c r="B12151" s="677" t="s">
        <v>12953</v>
      </c>
    </row>
    <row r="12152">
      <c r="A12152" s="761" t="s">
        <v>24768</v>
      </c>
      <c r="B12152" s="677" t="s">
        <v>6163</v>
      </c>
    </row>
    <row r="12153">
      <c r="A12153" s="761" t="s">
        <v>24769</v>
      </c>
      <c r="B12153" s="677" t="s">
        <v>12953</v>
      </c>
    </row>
    <row r="12154">
      <c r="A12154" s="761" t="s">
        <v>24770</v>
      </c>
      <c r="B12154" s="677" t="s">
        <v>6163</v>
      </c>
    </row>
    <row r="12155">
      <c r="A12155" s="761" t="s">
        <v>24771</v>
      </c>
      <c r="B12155" s="677" t="s">
        <v>12953</v>
      </c>
    </row>
    <row r="12156">
      <c r="A12156" s="761" t="s">
        <v>24772</v>
      </c>
      <c r="B12156" s="677" t="s">
        <v>12953</v>
      </c>
    </row>
    <row r="12157">
      <c r="A12157" s="761" t="s">
        <v>24773</v>
      </c>
      <c r="B12157" s="677" t="s">
        <v>6163</v>
      </c>
    </row>
    <row r="12158">
      <c r="A12158" s="761" t="s">
        <v>24774</v>
      </c>
      <c r="B12158" s="677" t="s">
        <v>6163</v>
      </c>
    </row>
    <row r="12159">
      <c r="A12159" s="761" t="s">
        <v>24775</v>
      </c>
      <c r="B12159" s="677" t="s">
        <v>6163</v>
      </c>
    </row>
    <row r="12160">
      <c r="A12160" s="761" t="s">
        <v>24776</v>
      </c>
      <c r="B12160" s="677" t="s">
        <v>6163</v>
      </c>
    </row>
    <row r="12161">
      <c r="A12161" s="761" t="s">
        <v>24777</v>
      </c>
      <c r="B12161" s="677" t="s">
        <v>6163</v>
      </c>
    </row>
    <row r="12162">
      <c r="A12162" s="761" t="s">
        <v>24778</v>
      </c>
      <c r="B12162" s="677" t="s">
        <v>6163</v>
      </c>
    </row>
    <row r="12163">
      <c r="A12163" s="761" t="s">
        <v>24779</v>
      </c>
      <c r="B12163" s="677" t="s">
        <v>6163</v>
      </c>
    </row>
    <row r="12164">
      <c r="A12164" s="761" t="s">
        <v>24780</v>
      </c>
      <c r="B12164" s="677" t="s">
        <v>6163</v>
      </c>
    </row>
    <row r="12165">
      <c r="A12165" s="761" t="s">
        <v>1506</v>
      </c>
      <c r="B12165" s="677" t="s">
        <v>6163</v>
      </c>
    </row>
    <row r="12166">
      <c r="A12166" s="761" t="s">
        <v>24781</v>
      </c>
      <c r="B12166" s="677" t="s">
        <v>6163</v>
      </c>
    </row>
    <row r="12167">
      <c r="A12167" s="761" t="s">
        <v>24782</v>
      </c>
      <c r="B12167" s="677" t="s">
        <v>12953</v>
      </c>
    </row>
    <row r="12168">
      <c r="A12168" s="761" t="s">
        <v>24783</v>
      </c>
      <c r="B12168" s="677" t="s">
        <v>6163</v>
      </c>
    </row>
    <row r="12169">
      <c r="A12169" s="761" t="s">
        <v>24784</v>
      </c>
      <c r="B12169" s="677" t="s">
        <v>6163</v>
      </c>
    </row>
    <row r="12170">
      <c r="A12170" s="761" t="s">
        <v>24785</v>
      </c>
      <c r="B12170" s="677" t="s">
        <v>6163</v>
      </c>
    </row>
    <row r="12171">
      <c r="A12171" s="761" t="s">
        <v>24786</v>
      </c>
      <c r="B12171" s="677" t="s">
        <v>6163</v>
      </c>
    </row>
    <row r="12172">
      <c r="A12172" s="761" t="s">
        <v>24787</v>
      </c>
      <c r="B12172" s="677" t="s">
        <v>6163</v>
      </c>
    </row>
    <row r="12173">
      <c r="A12173" s="761" t="s">
        <v>24788</v>
      </c>
      <c r="B12173" s="677" t="s">
        <v>6163</v>
      </c>
    </row>
    <row r="12174">
      <c r="A12174" s="761" t="s">
        <v>24789</v>
      </c>
      <c r="B12174" s="677" t="s">
        <v>6163</v>
      </c>
    </row>
    <row r="12175">
      <c r="A12175" s="761" t="s">
        <v>24790</v>
      </c>
      <c r="B12175" s="677" t="s">
        <v>6163</v>
      </c>
    </row>
    <row r="12176">
      <c r="A12176" s="761" t="s">
        <v>24791</v>
      </c>
      <c r="B12176" s="677" t="s">
        <v>6163</v>
      </c>
    </row>
    <row r="12177">
      <c r="A12177" s="761" t="s">
        <v>24792</v>
      </c>
      <c r="B12177" s="677" t="s">
        <v>6163</v>
      </c>
    </row>
    <row r="12178">
      <c r="A12178" s="761" t="s">
        <v>24793</v>
      </c>
      <c r="B12178" s="677" t="s">
        <v>6163</v>
      </c>
    </row>
    <row r="12179">
      <c r="A12179" s="761" t="s">
        <v>10416</v>
      </c>
      <c r="B12179" s="677" t="s">
        <v>6163</v>
      </c>
    </row>
    <row r="12180">
      <c r="A12180" s="761" t="s">
        <v>24794</v>
      </c>
      <c r="B12180" s="677" t="s">
        <v>6163</v>
      </c>
    </row>
    <row r="12181">
      <c r="A12181" s="761" t="s">
        <v>24795</v>
      </c>
      <c r="B12181" s="677" t="s">
        <v>12953</v>
      </c>
    </row>
    <row r="12182">
      <c r="A12182" s="761" t="s">
        <v>24796</v>
      </c>
      <c r="B12182" s="677" t="s">
        <v>6163</v>
      </c>
    </row>
    <row r="12183">
      <c r="A12183" s="761" t="s">
        <v>24797</v>
      </c>
      <c r="B12183" s="677" t="s">
        <v>12953</v>
      </c>
    </row>
    <row r="12184">
      <c r="A12184" s="761" t="s">
        <v>24798</v>
      </c>
      <c r="B12184" s="677" t="s">
        <v>6163</v>
      </c>
    </row>
    <row r="12185">
      <c r="A12185" s="761" t="s">
        <v>24799</v>
      </c>
      <c r="B12185" s="677" t="s">
        <v>6163</v>
      </c>
    </row>
    <row r="12186">
      <c r="A12186" s="761" t="s">
        <v>24800</v>
      </c>
      <c r="B12186" s="677" t="s">
        <v>6163</v>
      </c>
    </row>
    <row r="12187">
      <c r="A12187" s="761" t="s">
        <v>24801</v>
      </c>
      <c r="B12187" s="677" t="s">
        <v>6163</v>
      </c>
    </row>
    <row r="12188">
      <c r="A12188" s="761" t="s">
        <v>24802</v>
      </c>
      <c r="B12188" s="677" t="s">
        <v>6163</v>
      </c>
    </row>
    <row r="12189">
      <c r="A12189" s="761" t="s">
        <v>24803</v>
      </c>
      <c r="B12189" s="677" t="s">
        <v>6163</v>
      </c>
    </row>
    <row r="12190">
      <c r="A12190" s="761" t="s">
        <v>24804</v>
      </c>
      <c r="B12190" s="677" t="s">
        <v>6163</v>
      </c>
    </row>
    <row r="12191">
      <c r="A12191" s="761" t="s">
        <v>24805</v>
      </c>
      <c r="B12191" s="677" t="s">
        <v>6163</v>
      </c>
    </row>
    <row r="12192">
      <c r="A12192" s="761" t="s">
        <v>24806</v>
      </c>
      <c r="B12192" s="677" t="s">
        <v>6163</v>
      </c>
    </row>
    <row r="12193">
      <c r="A12193" s="761" t="s">
        <v>24807</v>
      </c>
      <c r="B12193" s="677" t="s">
        <v>6163</v>
      </c>
    </row>
    <row r="12194">
      <c r="A12194" s="761" t="s">
        <v>24808</v>
      </c>
      <c r="B12194" s="677" t="s">
        <v>12953</v>
      </c>
    </row>
    <row r="12195">
      <c r="A12195" s="761" t="s">
        <v>24809</v>
      </c>
      <c r="B12195" s="677" t="s">
        <v>6163</v>
      </c>
    </row>
    <row r="12196">
      <c r="A12196" s="761" t="s">
        <v>24810</v>
      </c>
      <c r="B12196" s="677" t="s">
        <v>6163</v>
      </c>
    </row>
    <row r="12197">
      <c r="A12197" s="761" t="s">
        <v>24811</v>
      </c>
      <c r="B12197" s="677" t="s">
        <v>6163</v>
      </c>
    </row>
    <row r="12198">
      <c r="A12198" s="761" t="s">
        <v>24812</v>
      </c>
      <c r="B12198" s="677" t="s">
        <v>12953</v>
      </c>
    </row>
    <row r="12199">
      <c r="A12199" s="761" t="s">
        <v>24813</v>
      </c>
      <c r="B12199" s="677" t="s">
        <v>6163</v>
      </c>
    </row>
    <row r="12200">
      <c r="A12200" s="761" t="s">
        <v>24814</v>
      </c>
      <c r="B12200" s="677" t="s">
        <v>6163</v>
      </c>
    </row>
    <row r="12201">
      <c r="A12201" s="761" t="s">
        <v>24815</v>
      </c>
      <c r="B12201" s="677" t="s">
        <v>12953</v>
      </c>
    </row>
    <row r="12202">
      <c r="A12202" s="761" t="s">
        <v>24816</v>
      </c>
      <c r="B12202" s="677" t="s">
        <v>6163</v>
      </c>
    </row>
    <row r="12203">
      <c r="A12203" s="761" t="s">
        <v>24817</v>
      </c>
      <c r="B12203" s="677" t="s">
        <v>6163</v>
      </c>
    </row>
    <row r="12204">
      <c r="A12204" s="761" t="s">
        <v>24818</v>
      </c>
      <c r="B12204" s="677" t="s">
        <v>6163</v>
      </c>
    </row>
    <row r="12205">
      <c r="A12205" s="761" t="s">
        <v>24819</v>
      </c>
      <c r="B12205" s="677" t="s">
        <v>6163</v>
      </c>
    </row>
    <row r="12206">
      <c r="A12206" s="761" t="s">
        <v>24820</v>
      </c>
      <c r="B12206" s="677" t="s">
        <v>6163</v>
      </c>
    </row>
    <row r="12207">
      <c r="A12207" s="761" t="s">
        <v>24821</v>
      </c>
      <c r="B12207" s="677" t="s">
        <v>12953</v>
      </c>
    </row>
    <row r="12208">
      <c r="A12208" s="761" t="s">
        <v>24822</v>
      </c>
      <c r="B12208" s="677" t="s">
        <v>6163</v>
      </c>
    </row>
    <row r="12209">
      <c r="A12209" s="761" t="s">
        <v>24823</v>
      </c>
      <c r="B12209" s="677" t="s">
        <v>6163</v>
      </c>
    </row>
    <row r="12210">
      <c r="A12210" s="761" t="s">
        <v>24824</v>
      </c>
      <c r="B12210" s="677" t="s">
        <v>12953</v>
      </c>
    </row>
    <row r="12211">
      <c r="A12211" s="761" t="s">
        <v>24825</v>
      </c>
      <c r="B12211" s="677" t="s">
        <v>6163</v>
      </c>
    </row>
    <row r="12212">
      <c r="A12212" s="761" t="s">
        <v>24826</v>
      </c>
      <c r="B12212" s="677" t="s">
        <v>6163</v>
      </c>
    </row>
    <row r="12213">
      <c r="A12213" s="761" t="s">
        <v>24827</v>
      </c>
      <c r="B12213" s="677" t="s">
        <v>6163</v>
      </c>
    </row>
    <row r="12214">
      <c r="A12214" s="761" t="s">
        <v>24828</v>
      </c>
      <c r="B12214" s="677" t="s">
        <v>6163</v>
      </c>
    </row>
    <row r="12215">
      <c r="A12215" s="761" t="s">
        <v>24829</v>
      </c>
      <c r="B12215" s="677" t="s">
        <v>6163</v>
      </c>
    </row>
    <row r="12216">
      <c r="A12216" s="761" t="s">
        <v>24830</v>
      </c>
      <c r="B12216" s="677" t="s">
        <v>6163</v>
      </c>
    </row>
    <row r="12217">
      <c r="A12217" s="761" t="s">
        <v>11125</v>
      </c>
      <c r="B12217" s="677" t="s">
        <v>6163</v>
      </c>
    </row>
    <row r="12218">
      <c r="A12218" s="761" t="s">
        <v>24831</v>
      </c>
      <c r="B12218" s="677" t="s">
        <v>6163</v>
      </c>
    </row>
    <row r="12219">
      <c r="A12219" s="761" t="s">
        <v>24832</v>
      </c>
      <c r="B12219" s="677" t="s">
        <v>6163</v>
      </c>
    </row>
    <row r="12220">
      <c r="A12220" s="761" t="s">
        <v>24833</v>
      </c>
      <c r="B12220" s="677" t="s">
        <v>12953</v>
      </c>
    </row>
    <row r="12221">
      <c r="A12221" s="761" t="s">
        <v>24834</v>
      </c>
      <c r="B12221" s="677" t="s">
        <v>6163</v>
      </c>
    </row>
    <row r="12222">
      <c r="A12222" s="761" t="s">
        <v>24835</v>
      </c>
      <c r="B12222" s="677" t="s">
        <v>6163</v>
      </c>
    </row>
    <row r="12223">
      <c r="A12223" s="761" t="s">
        <v>2130</v>
      </c>
      <c r="B12223" s="677" t="s">
        <v>6163</v>
      </c>
    </row>
    <row r="12224">
      <c r="A12224" s="761" t="s">
        <v>24836</v>
      </c>
      <c r="B12224" s="677" t="s">
        <v>6163</v>
      </c>
    </row>
    <row r="12225">
      <c r="A12225" s="761" t="s">
        <v>24837</v>
      </c>
      <c r="B12225" s="677" t="s">
        <v>6163</v>
      </c>
    </row>
    <row r="12226">
      <c r="A12226" s="761" t="s">
        <v>24838</v>
      </c>
      <c r="B12226" s="677" t="s">
        <v>6163</v>
      </c>
    </row>
    <row r="12227">
      <c r="A12227" s="761" t="s">
        <v>24839</v>
      </c>
      <c r="B12227" s="677" t="s">
        <v>6163</v>
      </c>
    </row>
    <row r="12228">
      <c r="A12228" s="761" t="s">
        <v>24840</v>
      </c>
      <c r="B12228" s="677" t="s">
        <v>6163</v>
      </c>
    </row>
    <row r="12229">
      <c r="A12229" s="761" t="s">
        <v>24841</v>
      </c>
      <c r="B12229" s="677" t="s">
        <v>6163</v>
      </c>
    </row>
    <row r="12230">
      <c r="A12230" s="761" t="s">
        <v>24842</v>
      </c>
      <c r="B12230" s="677" t="s">
        <v>12953</v>
      </c>
    </row>
    <row r="12231">
      <c r="A12231" s="761" t="s">
        <v>24843</v>
      </c>
      <c r="B12231" s="677" t="s">
        <v>12953</v>
      </c>
    </row>
    <row r="12232">
      <c r="A12232" s="761" t="s">
        <v>24844</v>
      </c>
      <c r="B12232" s="677" t="s">
        <v>6163</v>
      </c>
    </row>
    <row r="12233">
      <c r="A12233" s="761" t="s">
        <v>24845</v>
      </c>
      <c r="B12233" s="677" t="s">
        <v>6163</v>
      </c>
    </row>
    <row r="12234">
      <c r="A12234" s="761" t="s">
        <v>3959</v>
      </c>
      <c r="B12234" s="677" t="s">
        <v>6163</v>
      </c>
    </row>
    <row r="12235">
      <c r="A12235" s="761" t="s">
        <v>24846</v>
      </c>
      <c r="B12235" s="677" t="s">
        <v>6163</v>
      </c>
    </row>
    <row r="12236">
      <c r="A12236" s="761" t="s">
        <v>24847</v>
      </c>
      <c r="B12236" s="677" t="s">
        <v>6163</v>
      </c>
    </row>
    <row r="12237">
      <c r="A12237" s="761" t="s">
        <v>24848</v>
      </c>
      <c r="B12237" s="677" t="s">
        <v>6163</v>
      </c>
    </row>
    <row r="12238">
      <c r="A12238" s="761" t="s">
        <v>24849</v>
      </c>
      <c r="B12238" s="677" t="s">
        <v>6163</v>
      </c>
    </row>
    <row r="12239">
      <c r="A12239" s="761" t="s">
        <v>24850</v>
      </c>
      <c r="B12239" s="677" t="s">
        <v>6163</v>
      </c>
    </row>
    <row r="12240">
      <c r="A12240" s="761" t="s">
        <v>24851</v>
      </c>
      <c r="B12240" s="677" t="s">
        <v>6163</v>
      </c>
    </row>
    <row r="12241">
      <c r="A12241" s="761" t="s">
        <v>24852</v>
      </c>
      <c r="B12241" s="677" t="s">
        <v>6163</v>
      </c>
    </row>
    <row r="12242">
      <c r="A12242" s="761" t="s">
        <v>24853</v>
      </c>
      <c r="B12242" s="677" t="s">
        <v>6163</v>
      </c>
    </row>
    <row r="12243">
      <c r="A12243" s="761" t="s">
        <v>24854</v>
      </c>
      <c r="B12243" s="677" t="s">
        <v>6163</v>
      </c>
    </row>
    <row r="12244">
      <c r="A12244" s="761" t="s">
        <v>24855</v>
      </c>
      <c r="B12244" s="677" t="s">
        <v>6163</v>
      </c>
    </row>
    <row r="12245">
      <c r="A12245" s="761" t="s">
        <v>24856</v>
      </c>
      <c r="B12245" s="677" t="s">
        <v>6163</v>
      </c>
    </row>
    <row r="12246">
      <c r="A12246" s="761" t="s">
        <v>24857</v>
      </c>
      <c r="B12246" s="677" t="s">
        <v>6163</v>
      </c>
    </row>
    <row r="12247">
      <c r="A12247" s="761" t="s">
        <v>24858</v>
      </c>
      <c r="B12247" s="677" t="s">
        <v>6163</v>
      </c>
    </row>
    <row r="12248">
      <c r="A12248" s="761" t="s">
        <v>24859</v>
      </c>
      <c r="B12248" s="677" t="s">
        <v>6163</v>
      </c>
    </row>
    <row r="12249">
      <c r="A12249" s="761" t="s">
        <v>24860</v>
      </c>
      <c r="B12249" s="677" t="s">
        <v>12953</v>
      </c>
    </row>
    <row r="12250">
      <c r="A12250" s="761" t="s">
        <v>24861</v>
      </c>
      <c r="B12250" s="677" t="s">
        <v>6163</v>
      </c>
    </row>
    <row r="12251">
      <c r="A12251" s="761" t="s">
        <v>24862</v>
      </c>
      <c r="B12251" s="677" t="s">
        <v>6163</v>
      </c>
    </row>
    <row r="12252">
      <c r="A12252" s="761" t="s">
        <v>24863</v>
      </c>
      <c r="B12252" s="677" t="s">
        <v>6163</v>
      </c>
    </row>
    <row r="12253">
      <c r="A12253" s="761" t="s">
        <v>24864</v>
      </c>
      <c r="B12253" s="677" t="s">
        <v>6163</v>
      </c>
    </row>
    <row r="12254">
      <c r="A12254" s="761" t="s">
        <v>24865</v>
      </c>
      <c r="B12254" s="677" t="s">
        <v>6163</v>
      </c>
    </row>
    <row r="12255">
      <c r="A12255" s="761" t="s">
        <v>24866</v>
      </c>
      <c r="B12255" s="677" t="s">
        <v>6163</v>
      </c>
    </row>
    <row r="12256">
      <c r="A12256" s="761" t="s">
        <v>24867</v>
      </c>
      <c r="B12256" s="677" t="s">
        <v>6163</v>
      </c>
    </row>
    <row r="12257">
      <c r="A12257" s="761" t="s">
        <v>24868</v>
      </c>
      <c r="B12257" s="677" t="s">
        <v>6163</v>
      </c>
    </row>
    <row r="12258">
      <c r="A12258" s="761" t="s">
        <v>24869</v>
      </c>
      <c r="B12258" s="677" t="s">
        <v>6163</v>
      </c>
    </row>
    <row r="12259">
      <c r="A12259" s="761" t="s">
        <v>24870</v>
      </c>
      <c r="B12259" s="677" t="s">
        <v>6163</v>
      </c>
    </row>
    <row r="12260">
      <c r="A12260" s="761" t="s">
        <v>5007</v>
      </c>
      <c r="B12260" s="677" t="s">
        <v>6163</v>
      </c>
    </row>
    <row r="12261">
      <c r="A12261" s="761" t="s">
        <v>24871</v>
      </c>
      <c r="B12261" s="677" t="s">
        <v>6163</v>
      </c>
    </row>
    <row r="12262">
      <c r="A12262" s="761" t="s">
        <v>24872</v>
      </c>
      <c r="B12262" s="677" t="s">
        <v>6163</v>
      </c>
    </row>
    <row r="12263">
      <c r="A12263" s="761" t="s">
        <v>24873</v>
      </c>
      <c r="B12263" s="677" t="s">
        <v>6163</v>
      </c>
    </row>
    <row r="12264">
      <c r="A12264" s="761" t="s">
        <v>24874</v>
      </c>
      <c r="B12264" s="677" t="s">
        <v>6163</v>
      </c>
    </row>
    <row r="12265">
      <c r="A12265" s="761" t="s">
        <v>24875</v>
      </c>
      <c r="B12265" s="677" t="s">
        <v>6163</v>
      </c>
    </row>
    <row r="12266">
      <c r="A12266" s="761" t="s">
        <v>4610</v>
      </c>
      <c r="B12266" s="677" t="s">
        <v>6163</v>
      </c>
    </row>
    <row r="12267">
      <c r="A12267" s="761" t="s">
        <v>24876</v>
      </c>
      <c r="B12267" s="677" t="s">
        <v>12953</v>
      </c>
    </row>
    <row r="12268">
      <c r="A12268" s="761" t="s">
        <v>24877</v>
      </c>
      <c r="B12268" s="677" t="s">
        <v>6163</v>
      </c>
    </row>
    <row r="12269">
      <c r="A12269" s="761" t="s">
        <v>24878</v>
      </c>
      <c r="B12269" s="677" t="s">
        <v>6163</v>
      </c>
    </row>
    <row r="12270">
      <c r="A12270" s="761" t="s">
        <v>24879</v>
      </c>
      <c r="B12270" s="677" t="s">
        <v>6163</v>
      </c>
    </row>
    <row r="12271">
      <c r="A12271" s="761" t="s">
        <v>24880</v>
      </c>
      <c r="B12271" s="677" t="s">
        <v>12953</v>
      </c>
    </row>
    <row r="12272">
      <c r="A12272" s="761" t="s">
        <v>24881</v>
      </c>
      <c r="B12272" s="677" t="s">
        <v>12953</v>
      </c>
    </row>
    <row r="12273">
      <c r="A12273" s="761" t="s">
        <v>24882</v>
      </c>
      <c r="B12273" s="677" t="s">
        <v>6163</v>
      </c>
    </row>
    <row r="12274">
      <c r="A12274" s="761" t="s">
        <v>24883</v>
      </c>
      <c r="B12274" s="677" t="s">
        <v>6163</v>
      </c>
    </row>
    <row r="12275">
      <c r="A12275" s="761" t="s">
        <v>24884</v>
      </c>
      <c r="B12275" s="677" t="s">
        <v>6163</v>
      </c>
    </row>
    <row r="12276">
      <c r="A12276" s="761" t="s">
        <v>24885</v>
      </c>
      <c r="B12276" s="677" t="s">
        <v>12953</v>
      </c>
    </row>
    <row r="12277">
      <c r="A12277" s="761" t="s">
        <v>24886</v>
      </c>
      <c r="B12277" s="677" t="s">
        <v>6163</v>
      </c>
    </row>
    <row r="12278">
      <c r="A12278" s="761" t="s">
        <v>24887</v>
      </c>
      <c r="B12278" s="677" t="s">
        <v>6163</v>
      </c>
    </row>
    <row r="12279">
      <c r="A12279" s="761" t="s">
        <v>24888</v>
      </c>
      <c r="B12279" s="677" t="s">
        <v>6163</v>
      </c>
    </row>
    <row r="12280">
      <c r="A12280" s="761" t="s">
        <v>24889</v>
      </c>
      <c r="B12280" s="677" t="s">
        <v>6163</v>
      </c>
    </row>
    <row r="12281">
      <c r="A12281" s="761" t="s">
        <v>24890</v>
      </c>
      <c r="B12281" s="677" t="s">
        <v>6163</v>
      </c>
    </row>
    <row r="12282">
      <c r="A12282" s="761" t="s">
        <v>24891</v>
      </c>
      <c r="B12282" s="677" t="s">
        <v>6163</v>
      </c>
    </row>
    <row r="12283">
      <c r="A12283" s="761" t="s">
        <v>24892</v>
      </c>
      <c r="B12283" s="677" t="s">
        <v>6163</v>
      </c>
    </row>
    <row r="12284">
      <c r="A12284" s="761" t="s">
        <v>24893</v>
      </c>
      <c r="B12284" s="677" t="s">
        <v>6163</v>
      </c>
    </row>
    <row r="12285">
      <c r="A12285" s="761" t="s">
        <v>24894</v>
      </c>
      <c r="B12285" s="677" t="s">
        <v>6163</v>
      </c>
    </row>
    <row r="12286">
      <c r="A12286" s="761" t="s">
        <v>24895</v>
      </c>
      <c r="B12286" s="677" t="s">
        <v>6163</v>
      </c>
    </row>
    <row r="12287">
      <c r="A12287" s="761" t="s">
        <v>24896</v>
      </c>
      <c r="B12287" s="677" t="s">
        <v>6163</v>
      </c>
    </row>
    <row r="12288">
      <c r="A12288" s="761" t="s">
        <v>24897</v>
      </c>
      <c r="B12288" s="677" t="s">
        <v>6163</v>
      </c>
    </row>
    <row r="12289">
      <c r="A12289" s="761" t="s">
        <v>24898</v>
      </c>
      <c r="B12289" s="677" t="s">
        <v>6163</v>
      </c>
    </row>
    <row r="12290">
      <c r="A12290" s="761" t="s">
        <v>24899</v>
      </c>
      <c r="B12290" s="677" t="s">
        <v>6163</v>
      </c>
    </row>
    <row r="12291">
      <c r="A12291" s="761" t="s">
        <v>24900</v>
      </c>
      <c r="B12291" s="677" t="s">
        <v>6163</v>
      </c>
    </row>
    <row r="12292">
      <c r="A12292" s="761" t="s">
        <v>24901</v>
      </c>
      <c r="B12292" s="677" t="s">
        <v>6163</v>
      </c>
    </row>
    <row r="12293">
      <c r="A12293" s="761" t="s">
        <v>24902</v>
      </c>
      <c r="B12293" s="677" t="s">
        <v>12953</v>
      </c>
    </row>
    <row r="12294">
      <c r="A12294" s="761" t="s">
        <v>24903</v>
      </c>
      <c r="B12294" s="677" t="s">
        <v>6163</v>
      </c>
    </row>
    <row r="12295">
      <c r="A12295" s="761" t="s">
        <v>24904</v>
      </c>
      <c r="B12295" s="677" t="s">
        <v>12953</v>
      </c>
    </row>
    <row r="12296">
      <c r="A12296" s="761" t="s">
        <v>24905</v>
      </c>
      <c r="B12296" s="677" t="s">
        <v>6163</v>
      </c>
    </row>
    <row r="12297">
      <c r="A12297" s="761" t="s">
        <v>24906</v>
      </c>
      <c r="B12297" s="677" t="s">
        <v>6163</v>
      </c>
    </row>
    <row r="12298">
      <c r="A12298" s="761" t="s">
        <v>24907</v>
      </c>
      <c r="B12298" s="677" t="s">
        <v>6163</v>
      </c>
    </row>
    <row r="12299">
      <c r="A12299" s="761" t="s">
        <v>24908</v>
      </c>
      <c r="B12299" s="677" t="s">
        <v>6163</v>
      </c>
    </row>
    <row r="12300">
      <c r="A12300" s="761" t="s">
        <v>24909</v>
      </c>
      <c r="B12300" s="677" t="s">
        <v>6163</v>
      </c>
    </row>
    <row r="12301">
      <c r="A12301" s="761" t="s">
        <v>24910</v>
      </c>
      <c r="B12301" s="677" t="s">
        <v>6163</v>
      </c>
    </row>
    <row r="12302">
      <c r="A12302" s="761" t="s">
        <v>24911</v>
      </c>
      <c r="B12302" s="677" t="s">
        <v>6163</v>
      </c>
    </row>
    <row r="12303">
      <c r="A12303" s="761" t="s">
        <v>24912</v>
      </c>
      <c r="B12303" s="677" t="s">
        <v>6163</v>
      </c>
    </row>
    <row r="12304">
      <c r="A12304" s="761" t="s">
        <v>24913</v>
      </c>
      <c r="B12304" s="677" t="s">
        <v>6163</v>
      </c>
    </row>
    <row r="12305">
      <c r="A12305" s="761" t="s">
        <v>24914</v>
      </c>
      <c r="B12305" s="677" t="s">
        <v>6163</v>
      </c>
    </row>
    <row r="12306">
      <c r="A12306" s="761" t="s">
        <v>24915</v>
      </c>
      <c r="B12306" s="677" t="s">
        <v>6163</v>
      </c>
    </row>
    <row r="12307">
      <c r="A12307" s="761" t="s">
        <v>24916</v>
      </c>
      <c r="B12307" s="677" t="s">
        <v>6163</v>
      </c>
    </row>
    <row r="12308">
      <c r="A12308" s="761" t="s">
        <v>24917</v>
      </c>
      <c r="B12308" s="677" t="s">
        <v>6163</v>
      </c>
    </row>
    <row r="12309">
      <c r="A12309" s="761" t="s">
        <v>24918</v>
      </c>
      <c r="B12309" s="677" t="s">
        <v>6163</v>
      </c>
    </row>
    <row r="12310">
      <c r="A12310" s="761" t="s">
        <v>24919</v>
      </c>
      <c r="B12310" s="677" t="s">
        <v>6163</v>
      </c>
    </row>
    <row r="12311">
      <c r="A12311" s="761" t="s">
        <v>24920</v>
      </c>
      <c r="B12311" s="677" t="s">
        <v>12953</v>
      </c>
    </row>
    <row r="12312">
      <c r="A12312" s="761" t="s">
        <v>24921</v>
      </c>
      <c r="B12312" s="677" t="s">
        <v>6163</v>
      </c>
    </row>
    <row r="12313">
      <c r="A12313" s="761" t="s">
        <v>24922</v>
      </c>
      <c r="B12313" s="677" t="s">
        <v>6163</v>
      </c>
    </row>
    <row r="12314">
      <c r="A12314" s="761" t="s">
        <v>24923</v>
      </c>
      <c r="B12314" s="677" t="s">
        <v>6163</v>
      </c>
    </row>
    <row r="12315">
      <c r="A12315" s="761" t="s">
        <v>24924</v>
      </c>
      <c r="B12315" s="677" t="s">
        <v>6163</v>
      </c>
    </row>
    <row r="12316">
      <c r="A12316" s="761" t="s">
        <v>24925</v>
      </c>
      <c r="B12316" s="677" t="s">
        <v>6163</v>
      </c>
    </row>
    <row r="12317">
      <c r="A12317" s="761" t="s">
        <v>24926</v>
      </c>
      <c r="B12317" s="677" t="s">
        <v>6163</v>
      </c>
    </row>
    <row r="12318">
      <c r="A12318" s="761" t="s">
        <v>24927</v>
      </c>
      <c r="B12318" s="677" t="s">
        <v>6163</v>
      </c>
    </row>
    <row r="12319">
      <c r="A12319" s="761" t="s">
        <v>24928</v>
      </c>
      <c r="B12319" s="677" t="s">
        <v>6163</v>
      </c>
    </row>
    <row r="12320">
      <c r="A12320" s="761" t="s">
        <v>24929</v>
      </c>
      <c r="B12320" s="677" t="s">
        <v>6163</v>
      </c>
    </row>
    <row r="12321">
      <c r="A12321" s="761" t="s">
        <v>24930</v>
      </c>
      <c r="B12321" s="677" t="s">
        <v>6163</v>
      </c>
    </row>
    <row r="12322">
      <c r="A12322" s="761" t="s">
        <v>24931</v>
      </c>
      <c r="B12322" s="677" t="s">
        <v>6163</v>
      </c>
    </row>
    <row r="12323">
      <c r="A12323" s="761" t="s">
        <v>24932</v>
      </c>
      <c r="B12323" s="677" t="s">
        <v>6163</v>
      </c>
    </row>
    <row r="12324">
      <c r="A12324" s="761" t="s">
        <v>24933</v>
      </c>
      <c r="B12324" s="677" t="s">
        <v>6163</v>
      </c>
    </row>
    <row r="12325">
      <c r="A12325" s="761" t="s">
        <v>24934</v>
      </c>
      <c r="B12325" s="677" t="s">
        <v>6163</v>
      </c>
    </row>
    <row r="12326">
      <c r="A12326" s="761" t="s">
        <v>24935</v>
      </c>
      <c r="B12326" s="677" t="s">
        <v>6163</v>
      </c>
    </row>
    <row r="12327">
      <c r="A12327" s="761" t="s">
        <v>24936</v>
      </c>
      <c r="B12327" s="677" t="s">
        <v>6163</v>
      </c>
    </row>
    <row r="12328">
      <c r="A12328" s="761" t="s">
        <v>24937</v>
      </c>
      <c r="B12328" s="677" t="s">
        <v>6163</v>
      </c>
    </row>
    <row r="12329">
      <c r="A12329" s="761" t="s">
        <v>24938</v>
      </c>
      <c r="B12329" s="677" t="s">
        <v>6163</v>
      </c>
    </row>
    <row r="12330">
      <c r="A12330" s="761" t="s">
        <v>24939</v>
      </c>
      <c r="B12330" s="677" t="s">
        <v>12953</v>
      </c>
    </row>
    <row r="12331">
      <c r="A12331" s="761" t="s">
        <v>24940</v>
      </c>
      <c r="B12331" s="677" t="s">
        <v>6163</v>
      </c>
    </row>
    <row r="12332">
      <c r="A12332" s="761" t="s">
        <v>24941</v>
      </c>
      <c r="B12332" s="677" t="s">
        <v>6163</v>
      </c>
    </row>
    <row r="12333">
      <c r="A12333" s="761" t="s">
        <v>24942</v>
      </c>
      <c r="B12333" s="677" t="s">
        <v>6163</v>
      </c>
    </row>
    <row r="12334">
      <c r="A12334" s="761" t="s">
        <v>24943</v>
      </c>
      <c r="B12334" s="677" t="s">
        <v>6163</v>
      </c>
    </row>
    <row r="12335">
      <c r="A12335" s="761" t="s">
        <v>24944</v>
      </c>
      <c r="B12335" s="677" t="s">
        <v>6163</v>
      </c>
    </row>
    <row r="12336">
      <c r="A12336" s="761" t="s">
        <v>24945</v>
      </c>
      <c r="B12336" s="677" t="s">
        <v>6163</v>
      </c>
    </row>
    <row r="12337">
      <c r="A12337" s="761" t="s">
        <v>24946</v>
      </c>
      <c r="B12337" s="677" t="s">
        <v>6163</v>
      </c>
    </row>
    <row r="12338">
      <c r="A12338" s="761" t="s">
        <v>24947</v>
      </c>
      <c r="B12338" s="677" t="s">
        <v>6163</v>
      </c>
    </row>
    <row r="12339">
      <c r="A12339" s="761" t="s">
        <v>24948</v>
      </c>
      <c r="B12339" s="677" t="s">
        <v>6163</v>
      </c>
    </row>
    <row r="12340">
      <c r="A12340" s="761" t="s">
        <v>24949</v>
      </c>
      <c r="B12340" s="677" t="s">
        <v>6163</v>
      </c>
    </row>
    <row r="12341">
      <c r="A12341" s="761" t="s">
        <v>24950</v>
      </c>
      <c r="B12341" s="677" t="s">
        <v>6163</v>
      </c>
    </row>
    <row r="12342">
      <c r="A12342" s="761" t="s">
        <v>24951</v>
      </c>
      <c r="B12342" s="677" t="s">
        <v>6163</v>
      </c>
    </row>
    <row r="12343">
      <c r="A12343" s="761" t="s">
        <v>24952</v>
      </c>
      <c r="B12343" s="677" t="s">
        <v>6163</v>
      </c>
    </row>
    <row r="12344">
      <c r="A12344" s="761" t="s">
        <v>24953</v>
      </c>
      <c r="B12344" s="677" t="s">
        <v>6163</v>
      </c>
    </row>
    <row r="12345">
      <c r="A12345" s="761" t="s">
        <v>24954</v>
      </c>
      <c r="B12345" s="677" t="s">
        <v>6163</v>
      </c>
    </row>
    <row r="12346">
      <c r="A12346" s="761" t="s">
        <v>24955</v>
      </c>
      <c r="B12346" s="677" t="s">
        <v>12953</v>
      </c>
    </row>
    <row r="12347">
      <c r="A12347" s="761" t="s">
        <v>24956</v>
      </c>
      <c r="B12347" s="677" t="s">
        <v>6163</v>
      </c>
    </row>
    <row r="12348">
      <c r="A12348" s="761" t="s">
        <v>11242</v>
      </c>
      <c r="B12348" s="677" t="s">
        <v>6163</v>
      </c>
    </row>
    <row r="12349">
      <c r="A12349" s="761" t="s">
        <v>1711</v>
      </c>
      <c r="B12349" s="677" t="s">
        <v>6163</v>
      </c>
    </row>
    <row r="12350">
      <c r="A12350" s="761" t="s">
        <v>11984</v>
      </c>
      <c r="B12350" s="677" t="s">
        <v>6163</v>
      </c>
    </row>
    <row r="12351">
      <c r="A12351" s="761" t="s">
        <v>24957</v>
      </c>
      <c r="B12351" s="677" t="s">
        <v>6163</v>
      </c>
    </row>
    <row r="12352">
      <c r="A12352" s="761" t="s">
        <v>24958</v>
      </c>
      <c r="B12352" s="677" t="s">
        <v>6163</v>
      </c>
    </row>
    <row r="12353">
      <c r="A12353" s="761" t="s">
        <v>24959</v>
      </c>
      <c r="B12353" s="677" t="s">
        <v>6163</v>
      </c>
    </row>
    <row r="12354">
      <c r="A12354" s="761" t="s">
        <v>24960</v>
      </c>
      <c r="B12354" s="677" t="s">
        <v>6163</v>
      </c>
    </row>
    <row r="12355">
      <c r="A12355" s="761" t="s">
        <v>24961</v>
      </c>
      <c r="B12355" s="677" t="s">
        <v>6163</v>
      </c>
    </row>
    <row r="12356">
      <c r="A12356" s="761" t="s">
        <v>24962</v>
      </c>
      <c r="B12356" s="677" t="s">
        <v>6163</v>
      </c>
    </row>
    <row r="12357">
      <c r="A12357" s="761" t="s">
        <v>24963</v>
      </c>
      <c r="B12357" s="677" t="s">
        <v>6163</v>
      </c>
    </row>
    <row r="12358">
      <c r="A12358" s="761" t="s">
        <v>24964</v>
      </c>
      <c r="B12358" s="677" t="s">
        <v>6163</v>
      </c>
    </row>
    <row r="12359">
      <c r="A12359" s="761" t="s">
        <v>24965</v>
      </c>
      <c r="B12359" s="677" t="s">
        <v>6163</v>
      </c>
    </row>
    <row r="12360">
      <c r="A12360" s="761" t="s">
        <v>24966</v>
      </c>
      <c r="B12360" s="677" t="s">
        <v>6163</v>
      </c>
    </row>
    <row r="12361">
      <c r="A12361" s="761" t="s">
        <v>24967</v>
      </c>
      <c r="B12361" s="677" t="s">
        <v>6163</v>
      </c>
    </row>
    <row r="12362">
      <c r="A12362" s="761" t="s">
        <v>24968</v>
      </c>
      <c r="B12362" s="677" t="s">
        <v>6163</v>
      </c>
    </row>
    <row r="12363">
      <c r="A12363" s="761" t="s">
        <v>24969</v>
      </c>
      <c r="B12363" s="677" t="s">
        <v>6163</v>
      </c>
    </row>
    <row r="12364">
      <c r="A12364" s="761" t="s">
        <v>24970</v>
      </c>
      <c r="B12364" s="677" t="s">
        <v>12953</v>
      </c>
    </row>
    <row r="12365">
      <c r="A12365" s="761" t="s">
        <v>24971</v>
      </c>
      <c r="B12365" s="677" t="s">
        <v>6163</v>
      </c>
    </row>
    <row r="12366">
      <c r="A12366" s="761" t="s">
        <v>24972</v>
      </c>
      <c r="B12366" s="677" t="s">
        <v>6163</v>
      </c>
    </row>
    <row r="12367">
      <c r="A12367" s="761" t="s">
        <v>24973</v>
      </c>
      <c r="B12367" s="677" t="s">
        <v>6163</v>
      </c>
    </row>
    <row r="12368">
      <c r="A12368" s="761" t="s">
        <v>24974</v>
      </c>
      <c r="B12368" s="677" t="s">
        <v>6163</v>
      </c>
    </row>
    <row r="12369">
      <c r="A12369" s="761" t="s">
        <v>24975</v>
      </c>
      <c r="B12369" s="677" t="s">
        <v>6163</v>
      </c>
    </row>
    <row r="12370">
      <c r="A12370" s="761" t="s">
        <v>24976</v>
      </c>
      <c r="B12370" s="677" t="s">
        <v>6163</v>
      </c>
    </row>
    <row r="12371">
      <c r="A12371" s="761" t="s">
        <v>24977</v>
      </c>
      <c r="B12371" s="677" t="s">
        <v>6163</v>
      </c>
    </row>
    <row r="12372">
      <c r="A12372" s="761" t="s">
        <v>24978</v>
      </c>
      <c r="B12372" s="677" t="s">
        <v>12953</v>
      </c>
    </row>
    <row r="12373">
      <c r="A12373" s="761" t="s">
        <v>24979</v>
      </c>
      <c r="B12373" s="677" t="s">
        <v>6163</v>
      </c>
    </row>
    <row r="12374">
      <c r="A12374" s="761" t="s">
        <v>24980</v>
      </c>
      <c r="B12374" s="677" t="s">
        <v>6163</v>
      </c>
    </row>
    <row r="12375">
      <c r="A12375" s="761" t="s">
        <v>24981</v>
      </c>
      <c r="B12375" s="677" t="s">
        <v>6163</v>
      </c>
    </row>
    <row r="12376">
      <c r="A12376" s="761" t="s">
        <v>24982</v>
      </c>
      <c r="B12376" s="677" t="s">
        <v>6163</v>
      </c>
    </row>
    <row r="12377">
      <c r="A12377" s="761" t="s">
        <v>24983</v>
      </c>
      <c r="B12377" s="677" t="s">
        <v>6163</v>
      </c>
    </row>
    <row r="12378">
      <c r="A12378" s="761" t="s">
        <v>24984</v>
      </c>
      <c r="B12378" s="677" t="s">
        <v>6163</v>
      </c>
    </row>
    <row r="12379">
      <c r="A12379" s="761" t="s">
        <v>24985</v>
      </c>
      <c r="B12379" s="677" t="s">
        <v>6163</v>
      </c>
    </row>
    <row r="12380">
      <c r="A12380" s="761" t="s">
        <v>24986</v>
      </c>
      <c r="B12380" s="677" t="s">
        <v>12953</v>
      </c>
    </row>
    <row r="12381">
      <c r="A12381" s="761" t="s">
        <v>24987</v>
      </c>
      <c r="B12381" s="677" t="s">
        <v>6163</v>
      </c>
    </row>
    <row r="12382">
      <c r="A12382" s="761" t="s">
        <v>24988</v>
      </c>
      <c r="B12382" s="677" t="s">
        <v>6163</v>
      </c>
    </row>
    <row r="12383">
      <c r="A12383" s="761" t="s">
        <v>24989</v>
      </c>
      <c r="B12383" s="677" t="s">
        <v>6163</v>
      </c>
    </row>
    <row r="12384">
      <c r="A12384" s="761" t="s">
        <v>24990</v>
      </c>
      <c r="B12384" s="677" t="s">
        <v>12953</v>
      </c>
    </row>
    <row r="12385">
      <c r="A12385" s="761" t="s">
        <v>24991</v>
      </c>
      <c r="B12385" s="677" t="s">
        <v>6163</v>
      </c>
    </row>
    <row r="12386">
      <c r="A12386" s="761" t="s">
        <v>24992</v>
      </c>
      <c r="B12386" s="677" t="s">
        <v>6163</v>
      </c>
    </row>
    <row r="12387">
      <c r="A12387" s="761" t="s">
        <v>24993</v>
      </c>
      <c r="B12387" s="677" t="s">
        <v>6163</v>
      </c>
    </row>
    <row r="12388">
      <c r="A12388" s="761" t="s">
        <v>9150</v>
      </c>
      <c r="B12388" s="677" t="s">
        <v>6163</v>
      </c>
    </row>
    <row r="12389">
      <c r="A12389" s="761" t="s">
        <v>24994</v>
      </c>
      <c r="B12389" s="677" t="s">
        <v>6163</v>
      </c>
    </row>
    <row r="12390">
      <c r="A12390" s="761" t="s">
        <v>24995</v>
      </c>
      <c r="B12390" s="677" t="s">
        <v>6163</v>
      </c>
    </row>
    <row r="12391">
      <c r="A12391" s="761" t="s">
        <v>24996</v>
      </c>
      <c r="B12391" s="677" t="s">
        <v>6163</v>
      </c>
    </row>
    <row r="12392">
      <c r="A12392" s="761" t="s">
        <v>24997</v>
      </c>
      <c r="B12392" s="677" t="s">
        <v>6163</v>
      </c>
    </row>
    <row r="12393">
      <c r="A12393" s="761" t="s">
        <v>779</v>
      </c>
      <c r="B12393" s="677" t="s">
        <v>6163</v>
      </c>
    </row>
    <row r="12394">
      <c r="A12394" s="761" t="s">
        <v>24998</v>
      </c>
      <c r="B12394" s="677" t="s">
        <v>6163</v>
      </c>
    </row>
    <row r="12395">
      <c r="A12395" s="761" t="s">
        <v>24999</v>
      </c>
      <c r="B12395" s="677" t="s">
        <v>6163</v>
      </c>
    </row>
    <row r="12396">
      <c r="A12396" s="761" t="s">
        <v>25000</v>
      </c>
      <c r="B12396" s="677" t="s">
        <v>6163</v>
      </c>
    </row>
    <row r="12397">
      <c r="A12397" s="761" t="s">
        <v>25001</v>
      </c>
      <c r="B12397" s="677" t="s">
        <v>6163</v>
      </c>
    </row>
    <row r="12398">
      <c r="A12398" s="761" t="s">
        <v>25002</v>
      </c>
      <c r="B12398" s="677" t="s">
        <v>12953</v>
      </c>
    </row>
    <row r="12399">
      <c r="A12399" s="761" t="s">
        <v>25003</v>
      </c>
      <c r="B12399" s="677" t="s">
        <v>6163</v>
      </c>
    </row>
    <row r="12400">
      <c r="A12400" s="761" t="s">
        <v>25004</v>
      </c>
      <c r="B12400" s="677" t="s">
        <v>6163</v>
      </c>
    </row>
    <row r="12401">
      <c r="A12401" s="761" t="s">
        <v>25005</v>
      </c>
      <c r="B12401" s="677" t="s">
        <v>6163</v>
      </c>
    </row>
    <row r="12402">
      <c r="A12402" s="761" t="s">
        <v>25006</v>
      </c>
      <c r="B12402" s="677" t="s">
        <v>6163</v>
      </c>
    </row>
    <row r="12403">
      <c r="A12403" s="761" t="s">
        <v>25007</v>
      </c>
      <c r="B12403" s="677" t="s">
        <v>6163</v>
      </c>
    </row>
    <row r="12404">
      <c r="A12404" s="761" t="s">
        <v>25008</v>
      </c>
      <c r="B12404" s="677" t="s">
        <v>6163</v>
      </c>
    </row>
    <row r="12405">
      <c r="A12405" s="761" t="s">
        <v>25009</v>
      </c>
      <c r="B12405" s="677" t="s">
        <v>6163</v>
      </c>
    </row>
    <row r="12406">
      <c r="A12406" s="761" t="s">
        <v>25010</v>
      </c>
      <c r="B12406" s="677" t="s">
        <v>12953</v>
      </c>
    </row>
    <row r="12407">
      <c r="A12407" s="761" t="s">
        <v>25011</v>
      </c>
      <c r="B12407" s="677" t="s">
        <v>6163</v>
      </c>
    </row>
    <row r="12408">
      <c r="A12408" s="761" t="s">
        <v>25012</v>
      </c>
      <c r="B12408" s="677" t="s">
        <v>6163</v>
      </c>
    </row>
    <row r="12409">
      <c r="A12409" s="761" t="s">
        <v>25013</v>
      </c>
      <c r="B12409" s="677" t="s">
        <v>6163</v>
      </c>
    </row>
    <row r="12410">
      <c r="A12410" s="761" t="s">
        <v>25014</v>
      </c>
      <c r="B12410" s="677" t="s">
        <v>6163</v>
      </c>
    </row>
    <row r="12411">
      <c r="A12411" s="761" t="s">
        <v>25015</v>
      </c>
      <c r="B12411" s="677" t="s">
        <v>6163</v>
      </c>
    </row>
    <row r="12412">
      <c r="A12412" s="761" t="s">
        <v>25016</v>
      </c>
      <c r="B12412" s="677" t="s">
        <v>6163</v>
      </c>
    </row>
    <row r="12413">
      <c r="A12413" s="761" t="s">
        <v>25017</v>
      </c>
      <c r="B12413" s="677" t="s">
        <v>12953</v>
      </c>
    </row>
    <row r="12414">
      <c r="A12414" s="761" t="s">
        <v>25018</v>
      </c>
      <c r="B12414" s="677" t="s">
        <v>6163</v>
      </c>
    </row>
    <row r="12415">
      <c r="A12415" s="761" t="s">
        <v>25019</v>
      </c>
      <c r="B12415" s="677" t="s">
        <v>6163</v>
      </c>
    </row>
    <row r="12416">
      <c r="A12416" s="761" t="s">
        <v>25020</v>
      </c>
      <c r="B12416" s="677" t="s">
        <v>6163</v>
      </c>
    </row>
    <row r="12417">
      <c r="A12417" s="761" t="s">
        <v>25021</v>
      </c>
      <c r="B12417" s="677" t="s">
        <v>12953</v>
      </c>
    </row>
    <row r="12418">
      <c r="A12418" s="761" t="s">
        <v>25022</v>
      </c>
      <c r="B12418" s="677" t="s">
        <v>6163</v>
      </c>
    </row>
    <row r="12419">
      <c r="A12419" s="761" t="s">
        <v>25023</v>
      </c>
      <c r="B12419" s="677" t="s">
        <v>6163</v>
      </c>
    </row>
    <row r="12420">
      <c r="A12420" s="761" t="s">
        <v>25024</v>
      </c>
      <c r="B12420" s="677" t="s">
        <v>6163</v>
      </c>
    </row>
    <row r="12421">
      <c r="A12421" s="761" t="s">
        <v>25025</v>
      </c>
      <c r="B12421" s="677" t="s">
        <v>6163</v>
      </c>
    </row>
    <row r="12422">
      <c r="A12422" s="761" t="s">
        <v>25026</v>
      </c>
      <c r="B12422" s="677" t="s">
        <v>12953</v>
      </c>
    </row>
    <row r="12423">
      <c r="A12423" s="761" t="s">
        <v>25027</v>
      </c>
      <c r="B12423" s="677" t="s">
        <v>6163</v>
      </c>
    </row>
    <row r="12424">
      <c r="A12424" s="761" t="s">
        <v>25028</v>
      </c>
      <c r="B12424" s="677" t="s">
        <v>6163</v>
      </c>
    </row>
    <row r="12425">
      <c r="A12425" s="761" t="s">
        <v>25029</v>
      </c>
      <c r="B12425" s="677" t="s">
        <v>6163</v>
      </c>
    </row>
    <row r="12426">
      <c r="A12426" s="761" t="s">
        <v>25030</v>
      </c>
      <c r="B12426" s="677" t="s">
        <v>6163</v>
      </c>
    </row>
    <row r="12427">
      <c r="A12427" s="761" t="s">
        <v>25031</v>
      </c>
      <c r="B12427" s="677" t="s">
        <v>6163</v>
      </c>
    </row>
    <row r="12428">
      <c r="A12428" s="761" t="s">
        <v>25032</v>
      </c>
      <c r="B12428" s="677" t="s">
        <v>6163</v>
      </c>
    </row>
    <row r="12429">
      <c r="A12429" s="761" t="s">
        <v>1310</v>
      </c>
      <c r="B12429" s="677" t="s">
        <v>6163</v>
      </c>
    </row>
    <row r="12430">
      <c r="A12430" s="761" t="s">
        <v>9768</v>
      </c>
      <c r="B12430" s="677" t="s">
        <v>6163</v>
      </c>
    </row>
    <row r="12431">
      <c r="A12431" s="761" t="s">
        <v>25033</v>
      </c>
      <c r="B12431" s="677" t="s">
        <v>6163</v>
      </c>
    </row>
    <row r="12432">
      <c r="A12432" s="761" t="s">
        <v>25034</v>
      </c>
      <c r="B12432" s="677" t="s">
        <v>12953</v>
      </c>
    </row>
    <row r="12433">
      <c r="A12433" s="761" t="s">
        <v>25035</v>
      </c>
      <c r="B12433" s="677" t="s">
        <v>12953</v>
      </c>
    </row>
    <row r="12434">
      <c r="A12434" s="761" t="s">
        <v>25036</v>
      </c>
      <c r="B12434" s="677" t="s">
        <v>6163</v>
      </c>
    </row>
    <row r="12435">
      <c r="A12435" s="761" t="s">
        <v>25037</v>
      </c>
      <c r="B12435" s="677" t="s">
        <v>6163</v>
      </c>
    </row>
    <row r="12436">
      <c r="A12436" s="761" t="s">
        <v>25038</v>
      </c>
      <c r="B12436" s="677" t="s">
        <v>6163</v>
      </c>
    </row>
    <row r="12437">
      <c r="A12437" s="761" t="s">
        <v>25039</v>
      </c>
      <c r="B12437" s="677" t="s">
        <v>6163</v>
      </c>
    </row>
    <row r="12438">
      <c r="A12438" s="761" t="s">
        <v>25040</v>
      </c>
      <c r="B12438" s="677" t="s">
        <v>6163</v>
      </c>
    </row>
    <row r="12439">
      <c r="A12439" s="761" t="s">
        <v>25041</v>
      </c>
      <c r="B12439" s="677" t="s">
        <v>12953</v>
      </c>
    </row>
    <row r="12440">
      <c r="A12440" s="761" t="s">
        <v>25042</v>
      </c>
      <c r="B12440" s="677" t="s">
        <v>12953</v>
      </c>
    </row>
    <row r="12441">
      <c r="A12441" s="761" t="s">
        <v>25043</v>
      </c>
      <c r="B12441" s="677" t="s">
        <v>6163</v>
      </c>
    </row>
    <row r="12442">
      <c r="A12442" s="761" t="s">
        <v>25044</v>
      </c>
      <c r="B12442" s="677" t="s">
        <v>6163</v>
      </c>
    </row>
    <row r="12443">
      <c r="A12443" s="761" t="s">
        <v>25045</v>
      </c>
      <c r="B12443" s="677" t="s">
        <v>6163</v>
      </c>
    </row>
    <row r="12444">
      <c r="A12444" s="761" t="s">
        <v>25046</v>
      </c>
      <c r="B12444" s="677" t="s">
        <v>6163</v>
      </c>
    </row>
    <row r="12445">
      <c r="A12445" s="761" t="s">
        <v>25047</v>
      </c>
      <c r="B12445" s="677" t="s">
        <v>6163</v>
      </c>
    </row>
    <row r="12446">
      <c r="A12446" s="761" t="s">
        <v>25048</v>
      </c>
      <c r="B12446" s="677" t="s">
        <v>6163</v>
      </c>
    </row>
    <row r="12447">
      <c r="A12447" s="761" t="s">
        <v>25049</v>
      </c>
      <c r="B12447" s="677" t="s">
        <v>6163</v>
      </c>
    </row>
    <row r="12448">
      <c r="A12448" s="761" t="s">
        <v>25050</v>
      </c>
      <c r="B12448" s="677" t="s">
        <v>6163</v>
      </c>
    </row>
    <row r="12449">
      <c r="A12449" s="761" t="s">
        <v>25051</v>
      </c>
      <c r="B12449" s="677" t="s">
        <v>12953</v>
      </c>
    </row>
    <row r="12450">
      <c r="A12450" s="761" t="s">
        <v>25052</v>
      </c>
      <c r="B12450" s="677" t="s">
        <v>6163</v>
      </c>
    </row>
    <row r="12451">
      <c r="A12451" s="761" t="s">
        <v>25053</v>
      </c>
      <c r="B12451" s="677" t="s">
        <v>6163</v>
      </c>
    </row>
    <row r="12452">
      <c r="A12452" s="761" t="s">
        <v>25054</v>
      </c>
      <c r="B12452" s="677" t="s">
        <v>6163</v>
      </c>
    </row>
    <row r="12453">
      <c r="A12453" s="761" t="s">
        <v>25055</v>
      </c>
      <c r="B12453" s="677" t="s">
        <v>6163</v>
      </c>
    </row>
    <row r="12454">
      <c r="A12454" s="761" t="s">
        <v>25056</v>
      </c>
      <c r="B12454" s="677" t="s">
        <v>6163</v>
      </c>
    </row>
    <row r="12455">
      <c r="A12455" s="761" t="s">
        <v>25057</v>
      </c>
      <c r="B12455" s="677" t="s">
        <v>6163</v>
      </c>
    </row>
    <row r="12456">
      <c r="A12456" s="761" t="s">
        <v>25058</v>
      </c>
      <c r="B12456" s="677" t="s">
        <v>6163</v>
      </c>
    </row>
    <row r="12457">
      <c r="A12457" s="761" t="s">
        <v>25059</v>
      </c>
      <c r="B12457" s="677" t="s">
        <v>6163</v>
      </c>
    </row>
    <row r="12458">
      <c r="A12458" s="761" t="s">
        <v>25060</v>
      </c>
      <c r="B12458" s="677" t="s">
        <v>6163</v>
      </c>
    </row>
    <row r="12459">
      <c r="A12459" s="761" t="s">
        <v>25061</v>
      </c>
      <c r="B12459" s="677" t="s">
        <v>6163</v>
      </c>
    </row>
    <row r="12460">
      <c r="A12460" s="761" t="s">
        <v>25062</v>
      </c>
      <c r="B12460" s="677" t="s">
        <v>6163</v>
      </c>
    </row>
    <row r="12461">
      <c r="A12461" s="761" t="s">
        <v>25063</v>
      </c>
      <c r="B12461" s="677" t="s">
        <v>6163</v>
      </c>
    </row>
    <row r="12462">
      <c r="A12462" s="761" t="s">
        <v>25064</v>
      </c>
      <c r="B12462" s="677" t="s">
        <v>6163</v>
      </c>
    </row>
    <row r="12463">
      <c r="A12463" s="761" t="s">
        <v>25065</v>
      </c>
      <c r="B12463" s="677" t="s">
        <v>6163</v>
      </c>
    </row>
    <row r="12464">
      <c r="A12464" s="761" t="s">
        <v>25066</v>
      </c>
      <c r="B12464" s="677" t="s">
        <v>6163</v>
      </c>
    </row>
    <row r="12465">
      <c r="A12465" s="761" t="s">
        <v>25067</v>
      </c>
      <c r="B12465" s="677" t="s">
        <v>6163</v>
      </c>
    </row>
    <row r="12466">
      <c r="A12466" s="761" t="s">
        <v>25068</v>
      </c>
      <c r="B12466" s="677" t="s">
        <v>6163</v>
      </c>
    </row>
    <row r="12467">
      <c r="A12467" s="761" t="s">
        <v>25069</v>
      </c>
      <c r="B12467" s="677" t="s">
        <v>6163</v>
      </c>
    </row>
    <row r="12468">
      <c r="A12468" s="761" t="s">
        <v>6549</v>
      </c>
      <c r="B12468" s="677" t="s">
        <v>6163</v>
      </c>
    </row>
    <row r="12469">
      <c r="A12469" s="761" t="s">
        <v>25070</v>
      </c>
      <c r="B12469" s="677" t="s">
        <v>6163</v>
      </c>
    </row>
    <row r="12470">
      <c r="A12470" s="761" t="s">
        <v>25071</v>
      </c>
      <c r="B12470" s="677" t="s">
        <v>6163</v>
      </c>
    </row>
    <row r="12471">
      <c r="A12471" s="761" t="s">
        <v>25072</v>
      </c>
      <c r="B12471" s="677" t="s">
        <v>6163</v>
      </c>
    </row>
    <row r="12472">
      <c r="A12472" s="761" t="s">
        <v>4658</v>
      </c>
      <c r="B12472" s="677" t="s">
        <v>6163</v>
      </c>
    </row>
    <row r="12473">
      <c r="A12473" s="761" t="s">
        <v>25073</v>
      </c>
      <c r="B12473" s="677" t="s">
        <v>6163</v>
      </c>
    </row>
    <row r="12474">
      <c r="A12474" s="761" t="s">
        <v>25074</v>
      </c>
      <c r="B12474" s="677" t="s">
        <v>6163</v>
      </c>
    </row>
    <row r="12475">
      <c r="A12475" s="761" t="s">
        <v>25075</v>
      </c>
      <c r="B12475" s="677" t="s">
        <v>6163</v>
      </c>
    </row>
    <row r="12476">
      <c r="A12476" s="761" t="s">
        <v>25076</v>
      </c>
      <c r="B12476" s="677" t="s">
        <v>6163</v>
      </c>
    </row>
    <row r="12477">
      <c r="A12477" s="761" t="s">
        <v>2073</v>
      </c>
      <c r="B12477" s="677" t="s">
        <v>6163</v>
      </c>
    </row>
    <row r="12478">
      <c r="A12478" s="761" t="s">
        <v>25077</v>
      </c>
      <c r="B12478" s="677" t="s">
        <v>6163</v>
      </c>
    </row>
    <row r="12479">
      <c r="A12479" s="761" t="s">
        <v>25078</v>
      </c>
      <c r="B12479" s="677" t="s">
        <v>6163</v>
      </c>
    </row>
    <row r="12480">
      <c r="A12480" s="761" t="s">
        <v>25079</v>
      </c>
      <c r="B12480" s="677" t="s">
        <v>6163</v>
      </c>
    </row>
    <row r="12481">
      <c r="A12481" s="761" t="s">
        <v>25080</v>
      </c>
      <c r="B12481" s="677" t="s">
        <v>6163</v>
      </c>
    </row>
    <row r="12482">
      <c r="A12482" s="761" t="s">
        <v>1281</v>
      </c>
      <c r="B12482" s="677" t="s">
        <v>6163</v>
      </c>
    </row>
    <row r="12483">
      <c r="A12483" s="761" t="s">
        <v>25081</v>
      </c>
      <c r="B12483" s="677" t="s">
        <v>6163</v>
      </c>
    </row>
    <row r="12484">
      <c r="A12484" s="761" t="s">
        <v>25082</v>
      </c>
      <c r="B12484" s="677" t="s">
        <v>12953</v>
      </c>
    </row>
    <row r="12485">
      <c r="A12485" s="761" t="s">
        <v>25083</v>
      </c>
      <c r="B12485" s="677" t="s">
        <v>6163</v>
      </c>
    </row>
    <row r="12486">
      <c r="A12486" s="761" t="s">
        <v>25084</v>
      </c>
      <c r="B12486" s="677" t="s">
        <v>12953</v>
      </c>
    </row>
    <row r="12487">
      <c r="A12487" s="761" t="s">
        <v>1779</v>
      </c>
      <c r="B12487" s="677" t="s">
        <v>6163</v>
      </c>
    </row>
    <row r="12488">
      <c r="A12488" s="761" t="s">
        <v>25085</v>
      </c>
      <c r="B12488" s="677" t="s">
        <v>6163</v>
      </c>
    </row>
    <row r="12489">
      <c r="A12489" s="761" t="s">
        <v>25086</v>
      </c>
      <c r="B12489" s="677" t="s">
        <v>6163</v>
      </c>
    </row>
    <row r="12490">
      <c r="A12490" s="761" t="s">
        <v>25087</v>
      </c>
      <c r="B12490" s="677" t="s">
        <v>6163</v>
      </c>
    </row>
    <row r="12491">
      <c r="A12491" s="761" t="s">
        <v>25088</v>
      </c>
      <c r="B12491" s="677" t="s">
        <v>6163</v>
      </c>
    </row>
    <row r="12492">
      <c r="A12492" s="761" t="s">
        <v>25089</v>
      </c>
      <c r="B12492" s="677" t="s">
        <v>6163</v>
      </c>
    </row>
    <row r="12493">
      <c r="A12493" s="761" t="s">
        <v>25090</v>
      </c>
      <c r="B12493" s="677" t="s">
        <v>6163</v>
      </c>
    </row>
    <row r="12494">
      <c r="A12494" s="761" t="s">
        <v>25091</v>
      </c>
      <c r="B12494" s="677" t="s">
        <v>6163</v>
      </c>
    </row>
    <row r="12495">
      <c r="A12495" s="761" t="s">
        <v>25092</v>
      </c>
      <c r="B12495" s="677" t="s">
        <v>6163</v>
      </c>
    </row>
    <row r="12496">
      <c r="A12496" s="761" t="s">
        <v>25093</v>
      </c>
      <c r="B12496" s="677" t="s">
        <v>12953</v>
      </c>
    </row>
    <row r="12497">
      <c r="A12497" s="761" t="s">
        <v>25094</v>
      </c>
      <c r="B12497" s="677" t="s">
        <v>6163</v>
      </c>
    </row>
    <row r="12498">
      <c r="A12498" s="761" t="s">
        <v>25095</v>
      </c>
      <c r="B12498" s="677" t="s">
        <v>12953</v>
      </c>
    </row>
    <row r="12499">
      <c r="A12499" s="761" t="s">
        <v>25096</v>
      </c>
      <c r="B12499" s="677" t="s">
        <v>6163</v>
      </c>
    </row>
    <row r="12500">
      <c r="A12500" s="761" t="s">
        <v>25097</v>
      </c>
      <c r="B12500" s="677" t="s">
        <v>6163</v>
      </c>
    </row>
    <row r="12501">
      <c r="A12501" s="761" t="s">
        <v>25098</v>
      </c>
      <c r="B12501" s="677" t="s">
        <v>6163</v>
      </c>
    </row>
    <row r="12502">
      <c r="A12502" s="761" t="s">
        <v>511</v>
      </c>
      <c r="B12502" s="677" t="s">
        <v>6163</v>
      </c>
    </row>
    <row r="12503">
      <c r="A12503" s="761" t="s">
        <v>25099</v>
      </c>
      <c r="B12503" s="677" t="s">
        <v>6163</v>
      </c>
    </row>
    <row r="12504">
      <c r="A12504" s="761" t="s">
        <v>25100</v>
      </c>
      <c r="B12504" s="677" t="s">
        <v>6163</v>
      </c>
    </row>
    <row r="12505">
      <c r="A12505" s="761" t="s">
        <v>25101</v>
      </c>
      <c r="B12505" s="677" t="s">
        <v>6163</v>
      </c>
    </row>
    <row r="12506">
      <c r="A12506" s="761" t="s">
        <v>25102</v>
      </c>
      <c r="B12506" s="677" t="s">
        <v>6163</v>
      </c>
    </row>
    <row r="12507">
      <c r="A12507" s="761" t="s">
        <v>11032</v>
      </c>
      <c r="B12507" s="677" t="s">
        <v>6163</v>
      </c>
    </row>
    <row r="12508">
      <c r="A12508" s="761" t="s">
        <v>25103</v>
      </c>
      <c r="B12508" s="677" t="s">
        <v>6163</v>
      </c>
    </row>
    <row r="12509">
      <c r="A12509" s="761" t="s">
        <v>25104</v>
      </c>
      <c r="B12509" s="677" t="s">
        <v>6163</v>
      </c>
    </row>
    <row r="12510">
      <c r="A12510" s="761" t="s">
        <v>25105</v>
      </c>
      <c r="B12510" s="677" t="s">
        <v>6163</v>
      </c>
    </row>
    <row r="12511">
      <c r="A12511" s="761" t="s">
        <v>4396</v>
      </c>
      <c r="B12511" s="677" t="s">
        <v>6163</v>
      </c>
    </row>
    <row r="12512">
      <c r="A12512" s="761" t="s">
        <v>25106</v>
      </c>
      <c r="B12512" s="677" t="s">
        <v>6163</v>
      </c>
    </row>
    <row r="12513">
      <c r="A12513" s="761" t="s">
        <v>25107</v>
      </c>
      <c r="B12513" s="677" t="s">
        <v>6163</v>
      </c>
    </row>
    <row r="12514">
      <c r="A12514" s="761" t="s">
        <v>25108</v>
      </c>
      <c r="B12514" s="677" t="s">
        <v>6163</v>
      </c>
    </row>
    <row r="12515">
      <c r="A12515" s="761" t="s">
        <v>25109</v>
      </c>
      <c r="B12515" s="677" t="s">
        <v>6163</v>
      </c>
    </row>
    <row r="12516">
      <c r="A12516" s="761" t="s">
        <v>25110</v>
      </c>
      <c r="B12516" s="677" t="s">
        <v>6163</v>
      </c>
    </row>
    <row r="12517">
      <c r="A12517" s="761" t="s">
        <v>25111</v>
      </c>
      <c r="B12517" s="677" t="s">
        <v>6163</v>
      </c>
    </row>
    <row r="12518">
      <c r="A12518" s="761" t="s">
        <v>25112</v>
      </c>
      <c r="B12518" s="677" t="s">
        <v>6163</v>
      </c>
    </row>
    <row r="12519">
      <c r="A12519" s="761" t="s">
        <v>25113</v>
      </c>
      <c r="B12519" s="677" t="s">
        <v>6163</v>
      </c>
    </row>
    <row r="12520">
      <c r="A12520" s="761" t="s">
        <v>25114</v>
      </c>
      <c r="B12520" s="677" t="s">
        <v>6163</v>
      </c>
    </row>
    <row r="12521">
      <c r="A12521" s="761" t="s">
        <v>25115</v>
      </c>
      <c r="B12521" s="677" t="s">
        <v>6163</v>
      </c>
    </row>
    <row r="12522">
      <c r="A12522" s="761" t="s">
        <v>25116</v>
      </c>
      <c r="B12522" s="677" t="s">
        <v>6163</v>
      </c>
    </row>
    <row r="12523">
      <c r="A12523" s="761" t="s">
        <v>25117</v>
      </c>
      <c r="B12523" s="677" t="s">
        <v>6163</v>
      </c>
    </row>
    <row r="12524">
      <c r="A12524" s="761" t="s">
        <v>25118</v>
      </c>
      <c r="B12524" s="677" t="s">
        <v>6163</v>
      </c>
    </row>
    <row r="12525">
      <c r="A12525" s="761" t="s">
        <v>25119</v>
      </c>
      <c r="B12525" s="677" t="s">
        <v>6163</v>
      </c>
    </row>
    <row r="12526">
      <c r="A12526" s="761" t="s">
        <v>25120</v>
      </c>
      <c r="B12526" s="677" t="s">
        <v>6163</v>
      </c>
    </row>
    <row r="12527">
      <c r="A12527" s="761" t="s">
        <v>25121</v>
      </c>
      <c r="B12527" s="677" t="s">
        <v>6163</v>
      </c>
    </row>
    <row r="12528">
      <c r="A12528" s="761" t="s">
        <v>25122</v>
      </c>
      <c r="B12528" s="677" t="s">
        <v>6163</v>
      </c>
    </row>
    <row r="12529">
      <c r="A12529" s="761" t="s">
        <v>25123</v>
      </c>
      <c r="B12529" s="677" t="s">
        <v>6163</v>
      </c>
    </row>
    <row r="12530">
      <c r="A12530" s="761" t="s">
        <v>25124</v>
      </c>
      <c r="B12530" s="677" t="s">
        <v>6163</v>
      </c>
    </row>
    <row r="12531">
      <c r="A12531" s="761" t="s">
        <v>25125</v>
      </c>
      <c r="B12531" s="677" t="s">
        <v>6163</v>
      </c>
    </row>
    <row r="12532">
      <c r="A12532" s="761" t="s">
        <v>25126</v>
      </c>
      <c r="B12532" s="677" t="s">
        <v>6163</v>
      </c>
    </row>
    <row r="12533">
      <c r="A12533" s="761" t="s">
        <v>25127</v>
      </c>
      <c r="B12533" s="677" t="s">
        <v>6163</v>
      </c>
    </row>
    <row r="12534">
      <c r="A12534" s="761" t="s">
        <v>25128</v>
      </c>
      <c r="B12534" s="677" t="s">
        <v>6163</v>
      </c>
    </row>
    <row r="12535">
      <c r="A12535" s="761" t="s">
        <v>25129</v>
      </c>
      <c r="B12535" s="677" t="s">
        <v>6163</v>
      </c>
    </row>
    <row r="12536">
      <c r="A12536" s="761" t="s">
        <v>25130</v>
      </c>
      <c r="B12536" s="677" t="s">
        <v>12953</v>
      </c>
    </row>
    <row r="12537">
      <c r="A12537" s="761" t="s">
        <v>25131</v>
      </c>
      <c r="B12537" s="677" t="s">
        <v>6163</v>
      </c>
    </row>
    <row r="12538">
      <c r="A12538" s="761" t="s">
        <v>25132</v>
      </c>
      <c r="B12538" s="677" t="s">
        <v>6163</v>
      </c>
    </row>
    <row r="12539">
      <c r="A12539" s="761" t="s">
        <v>25133</v>
      </c>
      <c r="B12539" s="677" t="s">
        <v>6163</v>
      </c>
    </row>
    <row r="12540">
      <c r="A12540" s="761" t="s">
        <v>25134</v>
      </c>
      <c r="B12540" s="677" t="s">
        <v>6163</v>
      </c>
    </row>
    <row r="12541">
      <c r="A12541" s="761" t="s">
        <v>25135</v>
      </c>
      <c r="B12541" s="677" t="s">
        <v>6163</v>
      </c>
    </row>
    <row r="12542">
      <c r="A12542" s="761" t="s">
        <v>25136</v>
      </c>
      <c r="B12542" s="677" t="s">
        <v>6163</v>
      </c>
    </row>
    <row r="12543">
      <c r="A12543" s="761" t="s">
        <v>25137</v>
      </c>
      <c r="B12543" s="677" t="s">
        <v>6163</v>
      </c>
    </row>
    <row r="12544">
      <c r="A12544" s="761" t="s">
        <v>25138</v>
      </c>
      <c r="B12544" s="677" t="s">
        <v>6163</v>
      </c>
    </row>
    <row r="12545">
      <c r="A12545" s="761" t="s">
        <v>25139</v>
      </c>
      <c r="B12545" s="677" t="s">
        <v>6163</v>
      </c>
    </row>
    <row r="12546">
      <c r="A12546" s="761" t="s">
        <v>25140</v>
      </c>
      <c r="B12546" s="677" t="s">
        <v>6163</v>
      </c>
    </row>
    <row r="12547">
      <c r="A12547" s="761" t="s">
        <v>25141</v>
      </c>
      <c r="B12547" s="677" t="s">
        <v>6163</v>
      </c>
    </row>
    <row r="12548">
      <c r="A12548" s="761" t="s">
        <v>25142</v>
      </c>
      <c r="B12548" s="677" t="s">
        <v>6163</v>
      </c>
    </row>
    <row r="12549">
      <c r="A12549" s="761" t="s">
        <v>25143</v>
      </c>
      <c r="B12549" s="677" t="s">
        <v>6163</v>
      </c>
    </row>
    <row r="12550">
      <c r="A12550" s="761" t="s">
        <v>25144</v>
      </c>
      <c r="B12550" s="677" t="s">
        <v>6163</v>
      </c>
    </row>
    <row r="12551">
      <c r="A12551" s="761" t="s">
        <v>25145</v>
      </c>
      <c r="B12551" s="677" t="s">
        <v>6163</v>
      </c>
    </row>
    <row r="12552">
      <c r="A12552" s="761" t="s">
        <v>25146</v>
      </c>
      <c r="B12552" s="677" t="s">
        <v>6163</v>
      </c>
    </row>
    <row r="12553">
      <c r="A12553" s="761" t="s">
        <v>25147</v>
      </c>
      <c r="B12553" s="677" t="s">
        <v>6163</v>
      </c>
    </row>
    <row r="12554">
      <c r="A12554" s="761" t="s">
        <v>25148</v>
      </c>
      <c r="B12554" s="677" t="s">
        <v>6163</v>
      </c>
    </row>
    <row r="12555">
      <c r="A12555" s="761" t="s">
        <v>25149</v>
      </c>
      <c r="B12555" s="677" t="s">
        <v>6163</v>
      </c>
    </row>
    <row r="12556">
      <c r="A12556" s="761" t="s">
        <v>25150</v>
      </c>
      <c r="B12556" s="677" t="s">
        <v>6163</v>
      </c>
    </row>
    <row r="12557">
      <c r="A12557" s="761" t="s">
        <v>25151</v>
      </c>
      <c r="B12557" s="677" t="s">
        <v>12953</v>
      </c>
    </row>
    <row r="12558">
      <c r="A12558" s="761" t="s">
        <v>25152</v>
      </c>
      <c r="B12558" s="677" t="s">
        <v>6163</v>
      </c>
    </row>
    <row r="12559">
      <c r="A12559" s="761" t="s">
        <v>25153</v>
      </c>
      <c r="B12559" s="677" t="s">
        <v>6163</v>
      </c>
    </row>
    <row r="12560">
      <c r="A12560" s="761" t="s">
        <v>25154</v>
      </c>
      <c r="B12560" s="677" t="s">
        <v>6163</v>
      </c>
    </row>
    <row r="12561">
      <c r="A12561" s="761" t="s">
        <v>25155</v>
      </c>
      <c r="B12561" s="677" t="s">
        <v>6163</v>
      </c>
    </row>
    <row r="12562">
      <c r="A12562" s="761" t="s">
        <v>25156</v>
      </c>
      <c r="B12562" s="677" t="s">
        <v>12953</v>
      </c>
    </row>
    <row r="12563">
      <c r="A12563" s="761" t="s">
        <v>25157</v>
      </c>
      <c r="B12563" s="677" t="s">
        <v>12953</v>
      </c>
    </row>
    <row r="12564">
      <c r="A12564" s="761" t="s">
        <v>25158</v>
      </c>
      <c r="B12564" s="677" t="s">
        <v>6163</v>
      </c>
    </row>
    <row r="12565">
      <c r="A12565" s="761" t="s">
        <v>25159</v>
      </c>
      <c r="B12565" s="677" t="s">
        <v>6163</v>
      </c>
    </row>
    <row r="12566">
      <c r="A12566" s="761" t="s">
        <v>25160</v>
      </c>
      <c r="B12566" s="677" t="s">
        <v>6163</v>
      </c>
    </row>
    <row r="12567">
      <c r="A12567" s="761" t="s">
        <v>25161</v>
      </c>
      <c r="B12567" s="677" t="s">
        <v>6163</v>
      </c>
    </row>
    <row r="12568">
      <c r="A12568" s="761" t="s">
        <v>25162</v>
      </c>
      <c r="B12568" s="677" t="s">
        <v>6163</v>
      </c>
    </row>
    <row r="12569">
      <c r="A12569" s="761" t="s">
        <v>25163</v>
      </c>
      <c r="B12569" s="677" t="s">
        <v>6163</v>
      </c>
    </row>
    <row r="12570">
      <c r="A12570" s="761" t="s">
        <v>25164</v>
      </c>
      <c r="B12570" s="677" t="s">
        <v>6163</v>
      </c>
    </row>
    <row r="12571">
      <c r="A12571" s="761" t="s">
        <v>25165</v>
      </c>
      <c r="B12571" s="677" t="s">
        <v>6163</v>
      </c>
    </row>
    <row r="12572">
      <c r="A12572" s="761" t="s">
        <v>25166</v>
      </c>
      <c r="B12572" s="677" t="s">
        <v>6163</v>
      </c>
    </row>
    <row r="12573">
      <c r="A12573" s="761" t="s">
        <v>25167</v>
      </c>
      <c r="B12573" s="677" t="s">
        <v>6163</v>
      </c>
    </row>
    <row r="12574">
      <c r="A12574" s="761" t="s">
        <v>25168</v>
      </c>
      <c r="B12574" s="677" t="s">
        <v>6163</v>
      </c>
    </row>
    <row r="12575">
      <c r="A12575" s="761" t="s">
        <v>25169</v>
      </c>
      <c r="B12575" s="677" t="s">
        <v>6163</v>
      </c>
    </row>
    <row r="12576">
      <c r="A12576" s="761" t="s">
        <v>25170</v>
      </c>
      <c r="B12576" s="677" t="s">
        <v>6163</v>
      </c>
    </row>
    <row r="12577">
      <c r="A12577" s="761" t="s">
        <v>25171</v>
      </c>
      <c r="B12577" s="677" t="s">
        <v>12953</v>
      </c>
    </row>
    <row r="12578">
      <c r="A12578" s="761" t="s">
        <v>25172</v>
      </c>
      <c r="B12578" s="677" t="s">
        <v>6163</v>
      </c>
    </row>
    <row r="12579">
      <c r="A12579" s="761" t="s">
        <v>25173</v>
      </c>
      <c r="B12579" s="677" t="s">
        <v>12953</v>
      </c>
    </row>
    <row r="12580">
      <c r="A12580" s="761" t="s">
        <v>25174</v>
      </c>
      <c r="B12580" s="677" t="s">
        <v>6163</v>
      </c>
    </row>
    <row r="12581">
      <c r="A12581" s="761" t="s">
        <v>25175</v>
      </c>
      <c r="B12581" s="677" t="s">
        <v>12953</v>
      </c>
    </row>
    <row r="12582">
      <c r="A12582" s="761" t="s">
        <v>25176</v>
      </c>
      <c r="B12582" s="677" t="s">
        <v>6163</v>
      </c>
    </row>
    <row r="12583">
      <c r="A12583" s="761" t="s">
        <v>25177</v>
      </c>
      <c r="B12583" s="677" t="s">
        <v>6163</v>
      </c>
    </row>
    <row r="12584">
      <c r="A12584" s="761" t="s">
        <v>25178</v>
      </c>
      <c r="B12584" s="677" t="s">
        <v>6163</v>
      </c>
    </row>
    <row r="12585">
      <c r="A12585" s="761" t="s">
        <v>25179</v>
      </c>
      <c r="B12585" s="677" t="s">
        <v>6163</v>
      </c>
    </row>
    <row r="12586">
      <c r="A12586" s="761" t="s">
        <v>25180</v>
      </c>
      <c r="B12586" s="677" t="s">
        <v>6163</v>
      </c>
    </row>
    <row r="12587">
      <c r="A12587" s="761" t="s">
        <v>25181</v>
      </c>
      <c r="B12587" s="677" t="s">
        <v>6163</v>
      </c>
    </row>
    <row r="12588">
      <c r="A12588" s="761" t="s">
        <v>25182</v>
      </c>
      <c r="B12588" s="677" t="s">
        <v>6163</v>
      </c>
    </row>
    <row r="12589">
      <c r="A12589" s="761" t="s">
        <v>25183</v>
      </c>
      <c r="B12589" s="677" t="s">
        <v>6163</v>
      </c>
    </row>
    <row r="12590">
      <c r="A12590" s="761" t="s">
        <v>25184</v>
      </c>
      <c r="B12590" s="677" t="s">
        <v>12953</v>
      </c>
    </row>
    <row r="12591">
      <c r="A12591" s="761" t="s">
        <v>25185</v>
      </c>
      <c r="B12591" s="677" t="s">
        <v>6163</v>
      </c>
    </row>
    <row r="12592">
      <c r="A12592" s="761" t="s">
        <v>25186</v>
      </c>
      <c r="B12592" s="677" t="s">
        <v>6163</v>
      </c>
    </row>
    <row r="12593">
      <c r="A12593" s="761" t="s">
        <v>25187</v>
      </c>
      <c r="B12593" s="677" t="s">
        <v>6163</v>
      </c>
    </row>
    <row r="12594">
      <c r="A12594" s="761" t="s">
        <v>25188</v>
      </c>
      <c r="B12594" s="677" t="s">
        <v>6163</v>
      </c>
    </row>
    <row r="12595">
      <c r="A12595" s="761" t="s">
        <v>25189</v>
      </c>
      <c r="B12595" s="677" t="s">
        <v>6163</v>
      </c>
    </row>
    <row r="12596">
      <c r="A12596" s="761" t="s">
        <v>25190</v>
      </c>
      <c r="B12596" s="677" t="s">
        <v>6163</v>
      </c>
    </row>
    <row r="12597">
      <c r="A12597" s="761" t="s">
        <v>25191</v>
      </c>
      <c r="B12597" s="677" t="s">
        <v>6163</v>
      </c>
    </row>
    <row r="12598">
      <c r="A12598" s="761" t="s">
        <v>25192</v>
      </c>
      <c r="B12598" s="677" t="s">
        <v>12953</v>
      </c>
    </row>
    <row r="12599">
      <c r="A12599" s="761" t="s">
        <v>25193</v>
      </c>
      <c r="B12599" s="677" t="s">
        <v>12953</v>
      </c>
    </row>
    <row r="12600">
      <c r="A12600" s="761" t="s">
        <v>25194</v>
      </c>
      <c r="B12600" s="677" t="s">
        <v>6163</v>
      </c>
    </row>
    <row r="12601">
      <c r="A12601" s="761" t="s">
        <v>25195</v>
      </c>
      <c r="B12601" s="677" t="s">
        <v>6163</v>
      </c>
    </row>
    <row r="12602">
      <c r="A12602" s="761" t="s">
        <v>25196</v>
      </c>
      <c r="B12602" s="677" t="s">
        <v>6163</v>
      </c>
    </row>
    <row r="12603">
      <c r="A12603" s="761" t="s">
        <v>25197</v>
      </c>
      <c r="B12603" s="677" t="s">
        <v>6163</v>
      </c>
    </row>
    <row r="12604">
      <c r="A12604" s="761" t="s">
        <v>25198</v>
      </c>
      <c r="B12604" s="677" t="s">
        <v>6163</v>
      </c>
    </row>
    <row r="12605">
      <c r="A12605" s="761" t="s">
        <v>25199</v>
      </c>
      <c r="B12605" s="677" t="s">
        <v>13632</v>
      </c>
    </row>
    <row r="12606">
      <c r="A12606" s="761" t="s">
        <v>25200</v>
      </c>
      <c r="B12606" s="677" t="s">
        <v>6163</v>
      </c>
    </row>
    <row r="12607">
      <c r="A12607" s="761" t="s">
        <v>25201</v>
      </c>
      <c r="B12607" s="677" t="s">
        <v>6163</v>
      </c>
    </row>
    <row r="12608">
      <c r="A12608" s="761" t="s">
        <v>25202</v>
      </c>
      <c r="B12608" s="677" t="s">
        <v>6163</v>
      </c>
    </row>
    <row r="12609">
      <c r="A12609" s="761" t="s">
        <v>25203</v>
      </c>
      <c r="B12609" s="677" t="s">
        <v>6163</v>
      </c>
    </row>
    <row r="12610">
      <c r="A12610" s="761" t="s">
        <v>25204</v>
      </c>
      <c r="B12610" s="677" t="s">
        <v>6163</v>
      </c>
    </row>
    <row r="12611">
      <c r="A12611" s="761" t="s">
        <v>25205</v>
      </c>
      <c r="B12611" s="677" t="s">
        <v>6163</v>
      </c>
    </row>
    <row r="12612">
      <c r="A12612" s="761" t="s">
        <v>25206</v>
      </c>
      <c r="B12612" s="677" t="s">
        <v>12953</v>
      </c>
    </row>
    <row r="12613">
      <c r="A12613" s="761" t="s">
        <v>25207</v>
      </c>
      <c r="B12613" s="677" t="s">
        <v>6163</v>
      </c>
    </row>
    <row r="12614">
      <c r="A12614" s="761" t="s">
        <v>25208</v>
      </c>
      <c r="B12614" s="677" t="s">
        <v>6163</v>
      </c>
    </row>
    <row r="12615">
      <c r="A12615" s="761" t="s">
        <v>25209</v>
      </c>
      <c r="B12615" s="677" t="s">
        <v>6163</v>
      </c>
    </row>
    <row r="12616">
      <c r="A12616" s="761" t="s">
        <v>25210</v>
      </c>
      <c r="B12616" s="677" t="s">
        <v>6163</v>
      </c>
    </row>
    <row r="12617">
      <c r="A12617" s="761" t="s">
        <v>25211</v>
      </c>
      <c r="B12617" s="677" t="s">
        <v>6163</v>
      </c>
    </row>
    <row r="12618">
      <c r="A12618" s="761" t="s">
        <v>25212</v>
      </c>
      <c r="B12618" s="677" t="s">
        <v>6163</v>
      </c>
    </row>
    <row r="12619">
      <c r="A12619" s="761" t="s">
        <v>25213</v>
      </c>
      <c r="B12619" s="677" t="s">
        <v>6163</v>
      </c>
    </row>
    <row r="12620">
      <c r="A12620" s="761" t="s">
        <v>25214</v>
      </c>
      <c r="B12620" s="677" t="s">
        <v>6163</v>
      </c>
    </row>
    <row r="12621">
      <c r="A12621" s="761" t="s">
        <v>25215</v>
      </c>
      <c r="B12621" s="677" t="s">
        <v>6163</v>
      </c>
    </row>
    <row r="12622">
      <c r="A12622" s="761" t="s">
        <v>25216</v>
      </c>
      <c r="B12622" s="677" t="s">
        <v>6163</v>
      </c>
    </row>
    <row r="12623">
      <c r="A12623" s="761" t="s">
        <v>25217</v>
      </c>
      <c r="B12623" s="677" t="s">
        <v>6163</v>
      </c>
    </row>
    <row r="12624">
      <c r="A12624" s="761" t="s">
        <v>25218</v>
      </c>
      <c r="B12624" s="677" t="s">
        <v>6163</v>
      </c>
    </row>
    <row r="12625">
      <c r="A12625" s="761" t="s">
        <v>25219</v>
      </c>
      <c r="B12625" s="677" t="s">
        <v>6163</v>
      </c>
    </row>
    <row r="12626">
      <c r="A12626" s="761" t="s">
        <v>25220</v>
      </c>
      <c r="B12626" s="677" t="s">
        <v>6163</v>
      </c>
    </row>
    <row r="12627">
      <c r="A12627" s="761" t="s">
        <v>25221</v>
      </c>
      <c r="B12627" s="677" t="s">
        <v>6163</v>
      </c>
    </row>
    <row r="12628">
      <c r="A12628" s="761" t="s">
        <v>25222</v>
      </c>
      <c r="B12628" s="677" t="s">
        <v>6163</v>
      </c>
    </row>
    <row r="12629">
      <c r="A12629" s="761" t="s">
        <v>25223</v>
      </c>
      <c r="B12629" s="677" t="s">
        <v>6163</v>
      </c>
    </row>
    <row r="12630">
      <c r="A12630" s="761" t="s">
        <v>25224</v>
      </c>
      <c r="B12630" s="677" t="s">
        <v>6163</v>
      </c>
    </row>
    <row r="12631">
      <c r="A12631" s="761" t="s">
        <v>25225</v>
      </c>
      <c r="B12631" s="677" t="s">
        <v>6163</v>
      </c>
    </row>
    <row r="12632">
      <c r="A12632" s="761" t="s">
        <v>25226</v>
      </c>
      <c r="B12632" s="677" t="s">
        <v>6163</v>
      </c>
    </row>
    <row r="12633">
      <c r="A12633" s="761" t="s">
        <v>25227</v>
      </c>
      <c r="B12633" s="677" t="s">
        <v>6163</v>
      </c>
    </row>
    <row r="12634">
      <c r="A12634" s="761" t="s">
        <v>25228</v>
      </c>
      <c r="B12634" s="677" t="s">
        <v>6163</v>
      </c>
    </row>
    <row r="12635">
      <c r="A12635" s="761" t="s">
        <v>25229</v>
      </c>
      <c r="B12635" s="677" t="s">
        <v>12953</v>
      </c>
    </row>
    <row r="12636">
      <c r="A12636" s="761" t="s">
        <v>25230</v>
      </c>
      <c r="B12636" s="677" t="s">
        <v>12953</v>
      </c>
    </row>
    <row r="12637">
      <c r="A12637" s="761" t="s">
        <v>25231</v>
      </c>
      <c r="B12637" s="677" t="s">
        <v>6163</v>
      </c>
    </row>
    <row r="12638">
      <c r="A12638" s="761" t="s">
        <v>25232</v>
      </c>
      <c r="B12638" s="677" t="s">
        <v>6163</v>
      </c>
    </row>
    <row r="12639">
      <c r="A12639" s="761" t="s">
        <v>25233</v>
      </c>
      <c r="B12639" s="677" t="s">
        <v>6163</v>
      </c>
    </row>
    <row r="12640">
      <c r="A12640" s="761" t="s">
        <v>25234</v>
      </c>
      <c r="B12640" s="677" t="s">
        <v>6163</v>
      </c>
    </row>
    <row r="12641">
      <c r="A12641" s="761" t="s">
        <v>25235</v>
      </c>
      <c r="B12641" s="677" t="s">
        <v>6163</v>
      </c>
    </row>
    <row r="12642">
      <c r="A12642" s="761" t="s">
        <v>25236</v>
      </c>
      <c r="B12642" s="677" t="s">
        <v>6163</v>
      </c>
    </row>
    <row r="12643">
      <c r="A12643" s="761" t="s">
        <v>25237</v>
      </c>
      <c r="B12643" s="677" t="s">
        <v>6163</v>
      </c>
    </row>
    <row r="12644">
      <c r="A12644" s="761" t="s">
        <v>25238</v>
      </c>
      <c r="B12644" s="677" t="s">
        <v>6163</v>
      </c>
    </row>
    <row r="12645">
      <c r="A12645" s="761" t="s">
        <v>25239</v>
      </c>
      <c r="B12645" s="677" t="s">
        <v>6163</v>
      </c>
    </row>
    <row r="12646">
      <c r="A12646" s="761" t="s">
        <v>25240</v>
      </c>
      <c r="B12646" s="677" t="s">
        <v>6163</v>
      </c>
    </row>
    <row r="12647">
      <c r="A12647" s="761" t="s">
        <v>25241</v>
      </c>
      <c r="B12647" s="677" t="s">
        <v>6163</v>
      </c>
    </row>
    <row r="12648">
      <c r="A12648" s="761" t="s">
        <v>25242</v>
      </c>
      <c r="B12648" s="677" t="s">
        <v>6163</v>
      </c>
    </row>
    <row r="12649">
      <c r="A12649" s="761" t="s">
        <v>25243</v>
      </c>
      <c r="B12649" s="677" t="s">
        <v>6163</v>
      </c>
    </row>
    <row r="12650">
      <c r="A12650" s="761" t="s">
        <v>25244</v>
      </c>
      <c r="B12650" s="677" t="s">
        <v>6163</v>
      </c>
    </row>
    <row r="12651">
      <c r="A12651" s="761" t="s">
        <v>25245</v>
      </c>
      <c r="B12651" s="677" t="s">
        <v>6163</v>
      </c>
    </row>
    <row r="12652">
      <c r="A12652" s="761" t="s">
        <v>25246</v>
      </c>
      <c r="B12652" s="677" t="s">
        <v>6163</v>
      </c>
    </row>
    <row r="12653">
      <c r="A12653" s="761" t="s">
        <v>25247</v>
      </c>
      <c r="B12653" s="677" t="s">
        <v>6163</v>
      </c>
    </row>
    <row r="12654">
      <c r="A12654" s="761" t="s">
        <v>25248</v>
      </c>
      <c r="B12654" s="677" t="s">
        <v>12953</v>
      </c>
    </row>
    <row r="12655">
      <c r="A12655" s="761" t="s">
        <v>25249</v>
      </c>
      <c r="B12655" s="677" t="s">
        <v>6163</v>
      </c>
    </row>
    <row r="12656">
      <c r="A12656" s="761" t="s">
        <v>25250</v>
      </c>
      <c r="B12656" s="677" t="s">
        <v>6163</v>
      </c>
    </row>
    <row r="12657">
      <c r="A12657" s="761" t="s">
        <v>25251</v>
      </c>
      <c r="B12657" s="677" t="s">
        <v>6163</v>
      </c>
    </row>
    <row r="12658">
      <c r="A12658" s="761" t="s">
        <v>25252</v>
      </c>
      <c r="B12658" s="677" t="s">
        <v>6163</v>
      </c>
    </row>
    <row r="12659">
      <c r="A12659" s="761" t="s">
        <v>25253</v>
      </c>
      <c r="B12659" s="677" t="s">
        <v>6163</v>
      </c>
    </row>
    <row r="12660">
      <c r="A12660" s="761" t="s">
        <v>25254</v>
      </c>
      <c r="B12660" s="677" t="s">
        <v>6163</v>
      </c>
    </row>
    <row r="12661">
      <c r="A12661" s="761" t="s">
        <v>25255</v>
      </c>
      <c r="B12661" s="677" t="s">
        <v>6163</v>
      </c>
    </row>
    <row r="12662">
      <c r="A12662" s="761" t="s">
        <v>25256</v>
      </c>
      <c r="B12662" s="677" t="s">
        <v>6163</v>
      </c>
    </row>
    <row r="12663">
      <c r="A12663" s="761" t="s">
        <v>25257</v>
      </c>
      <c r="B12663" s="677" t="s">
        <v>6163</v>
      </c>
    </row>
    <row r="12664">
      <c r="A12664" s="761" t="s">
        <v>25258</v>
      </c>
      <c r="B12664" s="677" t="s">
        <v>6163</v>
      </c>
    </row>
    <row r="12665">
      <c r="A12665" s="761" t="s">
        <v>25259</v>
      </c>
      <c r="B12665" s="677" t="s">
        <v>6163</v>
      </c>
    </row>
    <row r="12666">
      <c r="A12666" s="761" t="s">
        <v>25260</v>
      </c>
      <c r="B12666" s="677" t="s">
        <v>6163</v>
      </c>
    </row>
    <row r="12667">
      <c r="A12667" s="761" t="s">
        <v>25261</v>
      </c>
      <c r="B12667" s="677" t="s">
        <v>6163</v>
      </c>
    </row>
    <row r="12668">
      <c r="A12668" s="761" t="s">
        <v>25262</v>
      </c>
      <c r="B12668" s="677" t="s">
        <v>12953</v>
      </c>
    </row>
    <row r="12669">
      <c r="A12669" s="761" t="s">
        <v>25263</v>
      </c>
      <c r="B12669" s="677" t="s">
        <v>6163</v>
      </c>
    </row>
    <row r="12670">
      <c r="A12670" s="761" t="s">
        <v>25264</v>
      </c>
      <c r="B12670" s="677" t="s">
        <v>6163</v>
      </c>
    </row>
    <row r="12671">
      <c r="A12671" s="761" t="s">
        <v>25265</v>
      </c>
      <c r="B12671" s="677" t="s">
        <v>12953</v>
      </c>
    </row>
    <row r="12672">
      <c r="A12672" s="761" t="s">
        <v>25266</v>
      </c>
      <c r="B12672" s="677" t="s">
        <v>6163</v>
      </c>
    </row>
    <row r="12673">
      <c r="A12673" s="761" t="s">
        <v>25267</v>
      </c>
      <c r="B12673" s="677" t="s">
        <v>6163</v>
      </c>
    </row>
    <row r="12674">
      <c r="A12674" s="761" t="s">
        <v>25268</v>
      </c>
      <c r="B12674" s="677" t="s">
        <v>6163</v>
      </c>
    </row>
    <row r="12675">
      <c r="A12675" s="761" t="s">
        <v>25269</v>
      </c>
      <c r="B12675" s="677" t="s">
        <v>6163</v>
      </c>
    </row>
    <row r="12676">
      <c r="A12676" s="761" t="s">
        <v>25270</v>
      </c>
      <c r="B12676" s="677" t="s">
        <v>12953</v>
      </c>
    </row>
    <row r="12677">
      <c r="A12677" s="761" t="s">
        <v>25271</v>
      </c>
      <c r="B12677" s="677" t="s">
        <v>12953</v>
      </c>
    </row>
    <row r="12678">
      <c r="A12678" s="761" t="s">
        <v>25272</v>
      </c>
      <c r="B12678" s="677" t="s">
        <v>6163</v>
      </c>
    </row>
    <row r="12679">
      <c r="A12679" s="761" t="s">
        <v>25273</v>
      </c>
      <c r="B12679" s="677" t="s">
        <v>6163</v>
      </c>
    </row>
    <row r="12680">
      <c r="A12680" s="761" t="s">
        <v>25274</v>
      </c>
      <c r="B12680" s="677" t="s">
        <v>6163</v>
      </c>
    </row>
    <row r="12681">
      <c r="A12681" s="761" t="s">
        <v>25275</v>
      </c>
      <c r="B12681" s="677" t="s">
        <v>6163</v>
      </c>
    </row>
    <row r="12682">
      <c r="A12682" s="761" t="s">
        <v>25276</v>
      </c>
      <c r="B12682" s="677" t="s">
        <v>6163</v>
      </c>
    </row>
    <row r="12683">
      <c r="A12683" s="761" t="s">
        <v>25277</v>
      </c>
      <c r="B12683" s="677" t="s">
        <v>6163</v>
      </c>
    </row>
    <row r="12684">
      <c r="A12684" s="761" t="s">
        <v>25278</v>
      </c>
      <c r="B12684" s="677" t="s">
        <v>6163</v>
      </c>
    </row>
    <row r="12685">
      <c r="A12685" s="761" t="s">
        <v>25279</v>
      </c>
      <c r="B12685" s="677" t="s">
        <v>6163</v>
      </c>
    </row>
    <row r="12686">
      <c r="A12686" s="761" t="s">
        <v>25280</v>
      </c>
      <c r="B12686" s="677" t="s">
        <v>6163</v>
      </c>
    </row>
    <row r="12687">
      <c r="A12687" s="761" t="s">
        <v>25281</v>
      </c>
      <c r="B12687" s="677" t="s">
        <v>6163</v>
      </c>
    </row>
    <row r="12688">
      <c r="A12688" s="761" t="s">
        <v>25282</v>
      </c>
      <c r="B12688" s="677" t="s">
        <v>6163</v>
      </c>
    </row>
    <row r="12689">
      <c r="A12689" s="761" t="s">
        <v>25283</v>
      </c>
      <c r="B12689" s="677" t="s">
        <v>6163</v>
      </c>
    </row>
    <row r="12690">
      <c r="A12690" s="761" t="s">
        <v>25284</v>
      </c>
      <c r="B12690" s="677" t="s">
        <v>6163</v>
      </c>
    </row>
    <row r="12691">
      <c r="A12691" s="761" t="s">
        <v>25285</v>
      </c>
      <c r="B12691" s="677" t="s">
        <v>6163</v>
      </c>
    </row>
    <row r="12692">
      <c r="A12692" s="761" t="s">
        <v>25286</v>
      </c>
      <c r="B12692" s="677" t="s">
        <v>12953</v>
      </c>
    </row>
    <row r="12693">
      <c r="A12693" s="761" t="s">
        <v>25287</v>
      </c>
      <c r="B12693" s="677" t="s">
        <v>6163</v>
      </c>
    </row>
    <row r="12694">
      <c r="A12694" s="761" t="s">
        <v>25288</v>
      </c>
      <c r="B12694" s="677" t="s">
        <v>6163</v>
      </c>
    </row>
    <row r="12695">
      <c r="A12695" s="761" t="s">
        <v>25289</v>
      </c>
      <c r="B12695" s="677" t="s">
        <v>12953</v>
      </c>
    </row>
    <row r="12696">
      <c r="A12696" s="761" t="s">
        <v>25290</v>
      </c>
      <c r="B12696" s="677" t="s">
        <v>6163</v>
      </c>
    </row>
    <row r="12697">
      <c r="A12697" s="761" t="s">
        <v>25291</v>
      </c>
      <c r="B12697" s="677" t="s">
        <v>6163</v>
      </c>
    </row>
    <row r="12698">
      <c r="A12698" s="761" t="s">
        <v>25292</v>
      </c>
      <c r="B12698" s="677" t="s">
        <v>6163</v>
      </c>
    </row>
    <row r="12699">
      <c r="A12699" s="761" t="s">
        <v>25293</v>
      </c>
      <c r="B12699" s="677" t="s">
        <v>6163</v>
      </c>
    </row>
    <row r="12700">
      <c r="A12700" s="761" t="s">
        <v>25294</v>
      </c>
      <c r="B12700" s="677" t="s">
        <v>6163</v>
      </c>
    </row>
    <row r="12701">
      <c r="A12701" s="761" t="s">
        <v>25295</v>
      </c>
      <c r="B12701" s="677" t="s">
        <v>6163</v>
      </c>
    </row>
    <row r="12702">
      <c r="A12702" s="761" t="s">
        <v>25296</v>
      </c>
      <c r="B12702" s="677" t="s">
        <v>6163</v>
      </c>
    </row>
    <row r="12703">
      <c r="A12703" s="761" t="s">
        <v>25297</v>
      </c>
      <c r="B12703" s="677" t="s">
        <v>6163</v>
      </c>
    </row>
    <row r="12704">
      <c r="A12704" s="761" t="s">
        <v>25298</v>
      </c>
      <c r="B12704" s="677" t="s">
        <v>6163</v>
      </c>
    </row>
    <row r="12705">
      <c r="A12705" s="761" t="s">
        <v>25299</v>
      </c>
      <c r="B12705" s="677" t="s">
        <v>6163</v>
      </c>
    </row>
    <row r="12706">
      <c r="A12706" s="761" t="s">
        <v>25300</v>
      </c>
      <c r="B12706" s="677" t="s">
        <v>6163</v>
      </c>
    </row>
    <row r="12707">
      <c r="A12707" s="761" t="s">
        <v>25301</v>
      </c>
      <c r="B12707" s="677" t="s">
        <v>6163</v>
      </c>
    </row>
    <row r="12708">
      <c r="A12708" s="761" t="s">
        <v>25302</v>
      </c>
      <c r="B12708" s="677" t="s">
        <v>12953</v>
      </c>
    </row>
    <row r="12709">
      <c r="A12709" s="761" t="s">
        <v>25303</v>
      </c>
      <c r="B12709" s="677" t="s">
        <v>12953</v>
      </c>
    </row>
    <row r="12710">
      <c r="A12710" s="761" t="s">
        <v>25304</v>
      </c>
      <c r="B12710" s="677" t="s">
        <v>6163</v>
      </c>
    </row>
    <row r="12711">
      <c r="A12711" s="761" t="s">
        <v>25305</v>
      </c>
      <c r="B12711" s="677" t="s">
        <v>6163</v>
      </c>
    </row>
    <row r="12712">
      <c r="A12712" s="761" t="s">
        <v>25306</v>
      </c>
      <c r="B12712" s="677" t="s">
        <v>6163</v>
      </c>
    </row>
    <row r="12713">
      <c r="A12713" s="761" t="s">
        <v>25307</v>
      </c>
      <c r="B12713" s="677" t="s">
        <v>6163</v>
      </c>
    </row>
    <row r="12714">
      <c r="A12714" s="761" t="s">
        <v>25308</v>
      </c>
      <c r="B12714" s="677" t="s">
        <v>6163</v>
      </c>
    </row>
    <row r="12715">
      <c r="A12715" s="761" t="s">
        <v>25309</v>
      </c>
      <c r="B12715" s="677" t="s">
        <v>6163</v>
      </c>
    </row>
    <row r="12716">
      <c r="A12716" s="761" t="s">
        <v>25310</v>
      </c>
      <c r="B12716" s="677" t="s">
        <v>6163</v>
      </c>
    </row>
    <row r="12717">
      <c r="A12717" s="761" t="s">
        <v>25311</v>
      </c>
      <c r="B12717" s="677" t="s">
        <v>6163</v>
      </c>
    </row>
    <row r="12718">
      <c r="A12718" s="761" t="s">
        <v>25312</v>
      </c>
      <c r="B12718" s="677" t="s">
        <v>6163</v>
      </c>
    </row>
    <row r="12719">
      <c r="A12719" s="761" t="s">
        <v>25313</v>
      </c>
      <c r="B12719" s="677" t="s">
        <v>6163</v>
      </c>
    </row>
    <row r="12720">
      <c r="A12720" s="761" t="s">
        <v>25314</v>
      </c>
      <c r="B12720" s="677" t="s">
        <v>6163</v>
      </c>
    </row>
    <row r="12721">
      <c r="A12721" s="761" t="s">
        <v>25315</v>
      </c>
      <c r="B12721" s="677" t="s">
        <v>6163</v>
      </c>
    </row>
    <row r="12722">
      <c r="A12722" s="761" t="s">
        <v>25316</v>
      </c>
      <c r="B12722" s="677" t="s">
        <v>6163</v>
      </c>
    </row>
    <row r="12723">
      <c r="A12723" s="761" t="s">
        <v>25317</v>
      </c>
      <c r="B12723" s="677" t="s">
        <v>6163</v>
      </c>
    </row>
    <row r="12724">
      <c r="A12724" s="761" t="s">
        <v>25318</v>
      </c>
      <c r="B12724" s="677" t="s">
        <v>6163</v>
      </c>
    </row>
    <row r="12725">
      <c r="A12725" s="761" t="s">
        <v>25319</v>
      </c>
      <c r="B12725" s="677" t="s">
        <v>6163</v>
      </c>
    </row>
    <row r="12726">
      <c r="A12726" s="761" t="s">
        <v>25320</v>
      </c>
      <c r="B12726" s="677" t="s">
        <v>6163</v>
      </c>
    </row>
    <row r="12727">
      <c r="A12727" s="761" t="s">
        <v>25321</v>
      </c>
      <c r="B12727" s="677" t="s">
        <v>12953</v>
      </c>
    </row>
    <row r="12728">
      <c r="A12728" s="761" t="s">
        <v>10354</v>
      </c>
      <c r="B12728" s="677" t="s">
        <v>6163</v>
      </c>
    </row>
    <row r="12729">
      <c r="A12729" s="761" t="s">
        <v>25322</v>
      </c>
      <c r="B12729" s="677" t="s">
        <v>12953</v>
      </c>
    </row>
    <row r="12730">
      <c r="A12730" s="761" t="s">
        <v>25323</v>
      </c>
      <c r="B12730" s="677" t="s">
        <v>6163</v>
      </c>
    </row>
    <row r="12731">
      <c r="A12731" s="761" t="s">
        <v>290</v>
      </c>
      <c r="B12731" s="677" t="s">
        <v>6163</v>
      </c>
    </row>
    <row r="12732">
      <c r="A12732" s="761" t="s">
        <v>25324</v>
      </c>
      <c r="B12732" s="677" t="s">
        <v>6163</v>
      </c>
    </row>
    <row r="12733">
      <c r="A12733" s="761" t="s">
        <v>25325</v>
      </c>
      <c r="B12733" s="677" t="s">
        <v>6163</v>
      </c>
    </row>
    <row r="12734">
      <c r="A12734" s="761" t="s">
        <v>25326</v>
      </c>
      <c r="B12734" s="677" t="s">
        <v>6163</v>
      </c>
    </row>
    <row r="12735">
      <c r="A12735" s="761" t="s">
        <v>25327</v>
      </c>
      <c r="B12735" s="677" t="s">
        <v>12953</v>
      </c>
    </row>
    <row r="12736">
      <c r="A12736" s="761" t="s">
        <v>25328</v>
      </c>
      <c r="B12736" s="677" t="s">
        <v>13632</v>
      </c>
    </row>
    <row r="12737">
      <c r="A12737" s="761" t="s">
        <v>25329</v>
      </c>
      <c r="B12737" s="677" t="s">
        <v>6163</v>
      </c>
    </row>
    <row r="12738">
      <c r="A12738" s="761" t="s">
        <v>25330</v>
      </c>
      <c r="B12738" s="677" t="s">
        <v>6163</v>
      </c>
    </row>
    <row r="12739">
      <c r="A12739" s="761" t="s">
        <v>25331</v>
      </c>
      <c r="B12739" s="677" t="s">
        <v>12953</v>
      </c>
    </row>
    <row r="12740">
      <c r="A12740" s="761" t="s">
        <v>25332</v>
      </c>
      <c r="B12740" s="677" t="s">
        <v>6163</v>
      </c>
    </row>
    <row r="12741">
      <c r="A12741" s="761" t="s">
        <v>25333</v>
      </c>
      <c r="B12741" s="677" t="s">
        <v>6163</v>
      </c>
    </row>
    <row r="12742">
      <c r="A12742" s="761" t="s">
        <v>25334</v>
      </c>
      <c r="B12742" s="677" t="s">
        <v>6163</v>
      </c>
    </row>
    <row r="12743">
      <c r="A12743" s="761" t="s">
        <v>25335</v>
      </c>
      <c r="B12743" s="677" t="s">
        <v>6163</v>
      </c>
    </row>
    <row r="12744">
      <c r="A12744" s="761" t="s">
        <v>25336</v>
      </c>
      <c r="B12744" s="677" t="s">
        <v>6163</v>
      </c>
    </row>
    <row r="12745">
      <c r="A12745" s="761" t="s">
        <v>25337</v>
      </c>
      <c r="B12745" s="677" t="s">
        <v>6163</v>
      </c>
    </row>
    <row r="12746">
      <c r="A12746" s="761" t="s">
        <v>25338</v>
      </c>
      <c r="B12746" s="677" t="s">
        <v>6163</v>
      </c>
    </row>
    <row r="12747">
      <c r="A12747" s="761" t="s">
        <v>25339</v>
      </c>
      <c r="B12747" s="677" t="s">
        <v>6163</v>
      </c>
    </row>
    <row r="12748">
      <c r="A12748" s="761" t="s">
        <v>25340</v>
      </c>
      <c r="B12748" s="677" t="s">
        <v>12953</v>
      </c>
    </row>
    <row r="12749">
      <c r="A12749" s="761" t="s">
        <v>25341</v>
      </c>
      <c r="B12749" s="677" t="s">
        <v>6163</v>
      </c>
    </row>
    <row r="12750">
      <c r="A12750" s="761" t="s">
        <v>25342</v>
      </c>
      <c r="B12750" s="677" t="s">
        <v>6163</v>
      </c>
    </row>
    <row r="12751">
      <c r="A12751" s="761" t="s">
        <v>25343</v>
      </c>
      <c r="B12751" s="677" t="s">
        <v>6163</v>
      </c>
    </row>
    <row r="12752">
      <c r="A12752" s="761" t="s">
        <v>25344</v>
      </c>
      <c r="B12752" s="677" t="s">
        <v>6163</v>
      </c>
    </row>
    <row r="12753">
      <c r="A12753" s="761" t="s">
        <v>25345</v>
      </c>
      <c r="B12753" s="677" t="s">
        <v>6163</v>
      </c>
    </row>
    <row r="12754">
      <c r="A12754" s="761" t="s">
        <v>25346</v>
      </c>
      <c r="B12754" s="677" t="s">
        <v>6163</v>
      </c>
    </row>
    <row r="12755">
      <c r="A12755" s="761" t="s">
        <v>25347</v>
      </c>
      <c r="B12755" s="677" t="s">
        <v>6163</v>
      </c>
    </row>
    <row r="12756">
      <c r="A12756" s="761" t="s">
        <v>25348</v>
      </c>
      <c r="B12756" s="677" t="s">
        <v>6163</v>
      </c>
    </row>
    <row r="12757">
      <c r="A12757" s="761" t="s">
        <v>25349</v>
      </c>
      <c r="B12757" s="677" t="s">
        <v>6163</v>
      </c>
    </row>
    <row r="12758">
      <c r="A12758" s="761" t="s">
        <v>25350</v>
      </c>
      <c r="B12758" s="677" t="s">
        <v>6163</v>
      </c>
    </row>
    <row r="12759">
      <c r="A12759" s="761" t="s">
        <v>25351</v>
      </c>
      <c r="B12759" s="677" t="s">
        <v>6163</v>
      </c>
    </row>
    <row r="12760">
      <c r="A12760" s="761" t="s">
        <v>25352</v>
      </c>
      <c r="B12760" s="677" t="s">
        <v>6163</v>
      </c>
    </row>
    <row r="12761">
      <c r="A12761" s="761" t="s">
        <v>25353</v>
      </c>
      <c r="B12761" s="677" t="s">
        <v>6163</v>
      </c>
    </row>
    <row r="12762">
      <c r="A12762" s="761" t="s">
        <v>25354</v>
      </c>
      <c r="B12762" s="677" t="s">
        <v>6163</v>
      </c>
    </row>
    <row r="12763">
      <c r="A12763" s="761" t="s">
        <v>25355</v>
      </c>
      <c r="B12763" s="677" t="s">
        <v>6163</v>
      </c>
    </row>
    <row r="12764">
      <c r="A12764" s="761" t="s">
        <v>25356</v>
      </c>
      <c r="B12764" s="677" t="s">
        <v>6163</v>
      </c>
    </row>
    <row r="12765">
      <c r="A12765" s="761" t="s">
        <v>789</v>
      </c>
      <c r="B12765" s="677" t="s">
        <v>6163</v>
      </c>
    </row>
    <row r="12766">
      <c r="A12766" s="761" t="s">
        <v>25357</v>
      </c>
      <c r="B12766" s="677" t="s">
        <v>6163</v>
      </c>
    </row>
    <row r="12767">
      <c r="A12767" s="761" t="s">
        <v>25358</v>
      </c>
      <c r="B12767" s="677" t="s">
        <v>6163</v>
      </c>
    </row>
    <row r="12768">
      <c r="A12768" s="761" t="s">
        <v>25359</v>
      </c>
      <c r="B12768" s="677" t="s">
        <v>6163</v>
      </c>
    </row>
    <row r="12769">
      <c r="A12769" s="761" t="s">
        <v>1834</v>
      </c>
      <c r="B12769" s="677" t="s">
        <v>6163</v>
      </c>
    </row>
    <row r="12770">
      <c r="A12770" s="761" t="s">
        <v>12580</v>
      </c>
      <c r="B12770" s="677" t="s">
        <v>6163</v>
      </c>
    </row>
    <row r="12771">
      <c r="A12771" s="761" t="s">
        <v>25360</v>
      </c>
      <c r="B12771" s="677" t="s">
        <v>6163</v>
      </c>
    </row>
    <row r="12772">
      <c r="A12772" s="761" t="s">
        <v>25361</v>
      </c>
      <c r="B12772" s="677" t="s">
        <v>6163</v>
      </c>
    </row>
    <row r="12773">
      <c r="A12773" s="761" t="s">
        <v>25362</v>
      </c>
      <c r="B12773" s="677" t="s">
        <v>6163</v>
      </c>
    </row>
    <row r="12774">
      <c r="A12774" s="761" t="s">
        <v>25363</v>
      </c>
      <c r="B12774" s="677" t="s">
        <v>6163</v>
      </c>
    </row>
    <row r="12775">
      <c r="A12775" s="761" t="s">
        <v>25364</v>
      </c>
      <c r="B12775" s="677" t="s">
        <v>6163</v>
      </c>
    </row>
    <row r="12776">
      <c r="A12776" s="761" t="s">
        <v>25365</v>
      </c>
      <c r="B12776" s="677" t="s">
        <v>6163</v>
      </c>
    </row>
    <row r="12777">
      <c r="A12777" s="761" t="s">
        <v>1015</v>
      </c>
      <c r="B12777" s="677" t="s">
        <v>6163</v>
      </c>
    </row>
    <row r="12778">
      <c r="A12778" s="761" t="s">
        <v>25366</v>
      </c>
      <c r="B12778" s="677" t="s">
        <v>6163</v>
      </c>
    </row>
    <row r="12779">
      <c r="A12779" s="761" t="s">
        <v>25367</v>
      </c>
      <c r="B12779" s="677" t="s">
        <v>6163</v>
      </c>
    </row>
    <row r="12780">
      <c r="A12780" s="761" t="s">
        <v>25368</v>
      </c>
      <c r="B12780" s="677" t="s">
        <v>6163</v>
      </c>
    </row>
    <row r="12781">
      <c r="A12781" s="761" t="s">
        <v>25369</v>
      </c>
      <c r="B12781" s="677" t="s">
        <v>6163</v>
      </c>
    </row>
    <row r="12782">
      <c r="A12782" s="761" t="s">
        <v>25370</v>
      </c>
      <c r="B12782" s="677" t="s">
        <v>6163</v>
      </c>
    </row>
    <row r="12783">
      <c r="A12783" s="761" t="s">
        <v>25371</v>
      </c>
      <c r="B12783" s="677" t="s">
        <v>6163</v>
      </c>
    </row>
    <row r="12784">
      <c r="A12784" s="761" t="s">
        <v>25372</v>
      </c>
      <c r="B12784" s="677" t="s">
        <v>6163</v>
      </c>
    </row>
    <row r="12785">
      <c r="A12785" s="761" t="s">
        <v>25373</v>
      </c>
      <c r="B12785" s="677" t="s">
        <v>6163</v>
      </c>
    </row>
    <row r="12786">
      <c r="A12786" s="761" t="s">
        <v>25374</v>
      </c>
      <c r="B12786" s="677" t="s">
        <v>6163</v>
      </c>
    </row>
    <row r="12787">
      <c r="A12787" s="761" t="s">
        <v>25375</v>
      </c>
      <c r="B12787" s="677" t="s">
        <v>6163</v>
      </c>
    </row>
    <row r="12788">
      <c r="A12788" s="761" t="s">
        <v>25376</v>
      </c>
      <c r="B12788" s="677" t="s">
        <v>6163</v>
      </c>
    </row>
    <row r="12789">
      <c r="A12789" s="761" t="s">
        <v>25377</v>
      </c>
      <c r="B12789" s="677" t="s">
        <v>12953</v>
      </c>
    </row>
    <row r="12790">
      <c r="A12790" s="761" t="s">
        <v>25378</v>
      </c>
      <c r="B12790" s="677" t="s">
        <v>6163</v>
      </c>
    </row>
    <row r="12791">
      <c r="A12791" s="761" t="s">
        <v>25379</v>
      </c>
      <c r="B12791" s="677" t="s">
        <v>6163</v>
      </c>
    </row>
    <row r="12792">
      <c r="A12792" s="761" t="s">
        <v>25380</v>
      </c>
      <c r="B12792" s="677" t="s">
        <v>6163</v>
      </c>
    </row>
    <row r="12793">
      <c r="A12793" s="761" t="s">
        <v>25381</v>
      </c>
      <c r="B12793" s="677" t="s">
        <v>6163</v>
      </c>
    </row>
    <row r="12794">
      <c r="A12794" s="761" t="s">
        <v>25382</v>
      </c>
      <c r="B12794" s="677" t="s">
        <v>6163</v>
      </c>
    </row>
    <row r="12795">
      <c r="A12795" s="761" t="s">
        <v>25383</v>
      </c>
      <c r="B12795" s="677" t="s">
        <v>12953</v>
      </c>
    </row>
    <row r="12796">
      <c r="A12796" s="761" t="s">
        <v>25384</v>
      </c>
      <c r="B12796" s="677" t="s">
        <v>6163</v>
      </c>
    </row>
    <row r="12797">
      <c r="A12797" s="761" t="s">
        <v>25385</v>
      </c>
      <c r="B12797" s="677" t="s">
        <v>6163</v>
      </c>
    </row>
    <row r="12798">
      <c r="A12798" s="761" t="s">
        <v>25386</v>
      </c>
      <c r="B12798" s="677" t="s">
        <v>6163</v>
      </c>
    </row>
    <row r="12799">
      <c r="A12799" s="761" t="s">
        <v>25387</v>
      </c>
      <c r="B12799" s="677" t="s">
        <v>6163</v>
      </c>
    </row>
    <row r="12800">
      <c r="A12800" s="761" t="s">
        <v>25388</v>
      </c>
      <c r="B12800" s="677" t="s">
        <v>6163</v>
      </c>
    </row>
    <row r="12801">
      <c r="A12801" s="761" t="s">
        <v>25389</v>
      </c>
      <c r="B12801" s="677" t="s">
        <v>6163</v>
      </c>
    </row>
    <row r="12802">
      <c r="A12802" s="761" t="s">
        <v>25390</v>
      </c>
      <c r="B12802" s="677" t="s">
        <v>6163</v>
      </c>
    </row>
    <row r="12803">
      <c r="A12803" s="761" t="s">
        <v>25391</v>
      </c>
      <c r="B12803" s="677" t="s">
        <v>6163</v>
      </c>
    </row>
    <row r="12804">
      <c r="A12804" s="761" t="s">
        <v>25392</v>
      </c>
      <c r="B12804" s="677" t="s">
        <v>12953</v>
      </c>
    </row>
    <row r="12805">
      <c r="A12805" s="761" t="s">
        <v>25393</v>
      </c>
      <c r="B12805" s="677" t="s">
        <v>6163</v>
      </c>
    </row>
    <row r="12806">
      <c r="A12806" s="761" t="s">
        <v>3338</v>
      </c>
      <c r="B12806" s="677" t="s">
        <v>6163</v>
      </c>
    </row>
    <row r="12807">
      <c r="A12807" s="761" t="s">
        <v>25394</v>
      </c>
      <c r="B12807" s="677" t="s">
        <v>6163</v>
      </c>
    </row>
    <row r="12808">
      <c r="A12808" s="761" t="s">
        <v>25395</v>
      </c>
      <c r="B12808" s="677" t="s">
        <v>6163</v>
      </c>
    </row>
    <row r="12809">
      <c r="A12809" s="761" t="s">
        <v>25396</v>
      </c>
      <c r="B12809" s="677" t="s">
        <v>6163</v>
      </c>
    </row>
    <row r="12810">
      <c r="A12810" s="761" t="s">
        <v>25397</v>
      </c>
      <c r="B12810" s="677" t="s">
        <v>6163</v>
      </c>
    </row>
    <row r="12811">
      <c r="A12811" s="761" t="s">
        <v>25398</v>
      </c>
      <c r="B12811" s="677" t="s">
        <v>12953</v>
      </c>
    </row>
    <row r="12812">
      <c r="A12812" s="761" t="s">
        <v>25399</v>
      </c>
      <c r="B12812" s="677" t="s">
        <v>6163</v>
      </c>
    </row>
    <row r="12813">
      <c r="A12813" s="761" t="s">
        <v>25400</v>
      </c>
      <c r="B12813" s="677" t="s">
        <v>6163</v>
      </c>
    </row>
    <row r="12814">
      <c r="A12814" s="761" t="s">
        <v>25401</v>
      </c>
      <c r="B12814" s="677" t="s">
        <v>6163</v>
      </c>
    </row>
    <row r="12815">
      <c r="A12815" s="761" t="s">
        <v>25402</v>
      </c>
      <c r="B12815" s="677" t="s">
        <v>6163</v>
      </c>
    </row>
    <row r="12816">
      <c r="A12816" s="761" t="s">
        <v>25403</v>
      </c>
      <c r="B12816" s="677" t="s">
        <v>6163</v>
      </c>
    </row>
    <row r="12817">
      <c r="A12817" s="761" t="s">
        <v>25404</v>
      </c>
      <c r="B12817" s="677" t="s">
        <v>6163</v>
      </c>
    </row>
    <row r="12818">
      <c r="A12818" s="761" t="s">
        <v>25405</v>
      </c>
      <c r="B12818" s="677" t="s">
        <v>6163</v>
      </c>
    </row>
    <row r="12819">
      <c r="A12819" s="761" t="s">
        <v>25406</v>
      </c>
      <c r="B12819" s="677" t="s">
        <v>6163</v>
      </c>
    </row>
    <row r="12820">
      <c r="A12820" s="761" t="s">
        <v>25407</v>
      </c>
      <c r="B12820" s="677" t="s">
        <v>12953</v>
      </c>
    </row>
    <row r="12821">
      <c r="A12821" s="761" t="s">
        <v>25408</v>
      </c>
      <c r="B12821" s="677" t="s">
        <v>12953</v>
      </c>
    </row>
    <row r="12822">
      <c r="A12822" s="761" t="s">
        <v>25409</v>
      </c>
      <c r="B12822" s="677" t="s">
        <v>6163</v>
      </c>
    </row>
    <row r="12823">
      <c r="A12823" s="761" t="s">
        <v>25410</v>
      </c>
      <c r="B12823" s="677" t="s">
        <v>6163</v>
      </c>
    </row>
    <row r="12824">
      <c r="A12824" s="761" t="s">
        <v>25411</v>
      </c>
      <c r="B12824" s="677" t="s">
        <v>6163</v>
      </c>
    </row>
    <row r="12825">
      <c r="A12825" s="761" t="s">
        <v>25412</v>
      </c>
      <c r="B12825" s="677" t="s">
        <v>6163</v>
      </c>
    </row>
    <row r="12826">
      <c r="A12826" s="761" t="s">
        <v>25413</v>
      </c>
      <c r="B12826" s="677" t="s">
        <v>12953</v>
      </c>
    </row>
    <row r="12827">
      <c r="A12827" s="761" t="s">
        <v>25414</v>
      </c>
      <c r="B12827" s="677" t="s">
        <v>6163</v>
      </c>
    </row>
    <row r="12828">
      <c r="A12828" s="761" t="s">
        <v>25415</v>
      </c>
      <c r="B12828" s="677" t="s">
        <v>6163</v>
      </c>
    </row>
    <row r="12829">
      <c r="A12829" s="761" t="s">
        <v>25416</v>
      </c>
      <c r="B12829" s="677" t="s">
        <v>12953</v>
      </c>
    </row>
    <row r="12830">
      <c r="A12830" s="761" t="s">
        <v>25417</v>
      </c>
      <c r="B12830" s="677" t="s">
        <v>12953</v>
      </c>
    </row>
    <row r="12831">
      <c r="A12831" s="761" t="s">
        <v>25418</v>
      </c>
      <c r="B12831" s="677" t="s">
        <v>6163</v>
      </c>
    </row>
    <row r="12832">
      <c r="A12832" s="761" t="s">
        <v>25419</v>
      </c>
      <c r="B12832" s="677" t="s">
        <v>12953</v>
      </c>
    </row>
    <row r="12833">
      <c r="A12833" s="761" t="s">
        <v>11226</v>
      </c>
      <c r="B12833" s="677" t="s">
        <v>6163</v>
      </c>
    </row>
    <row r="12834">
      <c r="A12834" s="761" t="s">
        <v>25420</v>
      </c>
      <c r="B12834" s="677" t="s">
        <v>6163</v>
      </c>
    </row>
    <row r="12835">
      <c r="A12835" s="761" t="s">
        <v>25421</v>
      </c>
      <c r="B12835" s="677" t="s">
        <v>6163</v>
      </c>
    </row>
    <row r="12836">
      <c r="A12836" s="761" t="s">
        <v>4433</v>
      </c>
      <c r="B12836" s="677" t="s">
        <v>12953</v>
      </c>
    </row>
    <row r="12837">
      <c r="A12837" s="761" t="s">
        <v>2904</v>
      </c>
      <c r="B12837" s="677" t="s">
        <v>6163</v>
      </c>
    </row>
    <row r="12838">
      <c r="A12838" s="761" t="s">
        <v>25422</v>
      </c>
      <c r="B12838" s="677" t="s">
        <v>6163</v>
      </c>
    </row>
    <row r="12839">
      <c r="A12839" s="761" t="s">
        <v>25423</v>
      </c>
      <c r="B12839" s="677" t="s">
        <v>6163</v>
      </c>
    </row>
    <row r="12840">
      <c r="A12840" s="761" t="s">
        <v>25424</v>
      </c>
      <c r="B12840" s="677" t="s">
        <v>13632</v>
      </c>
    </row>
    <row r="12841">
      <c r="A12841" s="761" t="s">
        <v>25425</v>
      </c>
      <c r="B12841" s="677" t="s">
        <v>6163</v>
      </c>
    </row>
    <row r="12842">
      <c r="A12842" s="761" t="s">
        <v>25426</v>
      </c>
      <c r="B12842" s="677" t="s">
        <v>6163</v>
      </c>
    </row>
    <row r="12843">
      <c r="A12843" s="761" t="s">
        <v>25427</v>
      </c>
      <c r="B12843" s="677" t="s">
        <v>6163</v>
      </c>
    </row>
    <row r="12844">
      <c r="A12844" s="761" t="s">
        <v>25428</v>
      </c>
      <c r="B12844" s="677" t="s">
        <v>6163</v>
      </c>
    </row>
    <row r="12845">
      <c r="A12845" s="761" t="s">
        <v>25429</v>
      </c>
      <c r="B12845" s="677" t="s">
        <v>6163</v>
      </c>
    </row>
    <row r="12846">
      <c r="A12846" s="761" t="s">
        <v>25430</v>
      </c>
      <c r="B12846" s="677" t="s">
        <v>6163</v>
      </c>
    </row>
    <row r="12847">
      <c r="A12847" s="761" t="s">
        <v>25431</v>
      </c>
      <c r="B12847" s="677" t="s">
        <v>6163</v>
      </c>
    </row>
    <row r="12848">
      <c r="A12848" s="761" t="s">
        <v>25432</v>
      </c>
      <c r="B12848" s="677" t="s">
        <v>6163</v>
      </c>
    </row>
    <row r="12849">
      <c r="A12849" s="761" t="s">
        <v>25433</v>
      </c>
      <c r="B12849" s="677" t="s">
        <v>6163</v>
      </c>
    </row>
    <row r="12850">
      <c r="A12850" s="761" t="s">
        <v>25434</v>
      </c>
      <c r="B12850" s="677" t="s">
        <v>6163</v>
      </c>
    </row>
    <row r="12851">
      <c r="A12851" s="761" t="s">
        <v>25435</v>
      </c>
      <c r="B12851" s="677" t="s">
        <v>6163</v>
      </c>
    </row>
    <row r="12852">
      <c r="A12852" s="761" t="s">
        <v>25436</v>
      </c>
      <c r="B12852" s="677" t="s">
        <v>6163</v>
      </c>
    </row>
    <row r="12853">
      <c r="A12853" s="761" t="s">
        <v>25437</v>
      </c>
      <c r="B12853" s="677" t="s">
        <v>12953</v>
      </c>
    </row>
    <row r="12854">
      <c r="A12854" s="761" t="s">
        <v>25438</v>
      </c>
      <c r="B12854" s="677" t="s">
        <v>6163</v>
      </c>
    </row>
    <row r="12855">
      <c r="A12855" s="761" t="s">
        <v>25439</v>
      </c>
      <c r="B12855" s="677" t="s">
        <v>6163</v>
      </c>
    </row>
    <row r="12856">
      <c r="A12856" s="761" t="s">
        <v>25440</v>
      </c>
      <c r="B12856" s="677" t="s">
        <v>12953</v>
      </c>
    </row>
    <row r="12857">
      <c r="A12857" s="761" t="s">
        <v>25441</v>
      </c>
      <c r="B12857" s="677" t="s">
        <v>6163</v>
      </c>
    </row>
    <row r="12858">
      <c r="A12858" s="761" t="s">
        <v>25442</v>
      </c>
      <c r="B12858" s="677" t="s">
        <v>6163</v>
      </c>
    </row>
    <row r="12859">
      <c r="A12859" s="761" t="s">
        <v>25443</v>
      </c>
      <c r="B12859" s="677" t="s">
        <v>6163</v>
      </c>
    </row>
    <row r="12860">
      <c r="A12860" s="761" t="s">
        <v>25444</v>
      </c>
      <c r="B12860" s="677" t="s">
        <v>6163</v>
      </c>
    </row>
    <row r="12861">
      <c r="A12861" s="761" t="s">
        <v>25445</v>
      </c>
      <c r="B12861" s="677" t="s">
        <v>6163</v>
      </c>
    </row>
    <row r="12862">
      <c r="A12862" s="761" t="s">
        <v>25446</v>
      </c>
      <c r="B12862" s="677" t="s">
        <v>6163</v>
      </c>
    </row>
    <row r="12863">
      <c r="A12863" s="761" t="s">
        <v>25447</v>
      </c>
      <c r="B12863" s="677" t="s">
        <v>6163</v>
      </c>
    </row>
    <row r="12864">
      <c r="A12864" s="761" t="s">
        <v>25448</v>
      </c>
      <c r="B12864" s="677" t="s">
        <v>6163</v>
      </c>
    </row>
    <row r="12865">
      <c r="A12865" s="761" t="s">
        <v>25449</v>
      </c>
      <c r="B12865" s="677" t="s">
        <v>6163</v>
      </c>
    </row>
    <row r="12866">
      <c r="A12866" s="761" t="s">
        <v>25450</v>
      </c>
      <c r="B12866" s="677" t="s">
        <v>12953</v>
      </c>
    </row>
    <row r="12867">
      <c r="A12867" s="761" t="s">
        <v>25451</v>
      </c>
      <c r="B12867" s="677" t="s">
        <v>6163</v>
      </c>
    </row>
    <row r="12868">
      <c r="A12868" s="761" t="s">
        <v>25452</v>
      </c>
      <c r="B12868" s="677" t="s">
        <v>6163</v>
      </c>
    </row>
    <row r="12869">
      <c r="A12869" s="761" t="s">
        <v>25453</v>
      </c>
      <c r="B12869" s="677" t="s">
        <v>6163</v>
      </c>
    </row>
    <row r="12870">
      <c r="A12870" s="761" t="s">
        <v>25454</v>
      </c>
      <c r="B12870" s="677" t="s">
        <v>6163</v>
      </c>
    </row>
    <row r="12871">
      <c r="A12871" s="761" t="s">
        <v>25455</v>
      </c>
      <c r="B12871" s="677" t="s">
        <v>6163</v>
      </c>
    </row>
    <row r="12872">
      <c r="A12872" s="761" t="s">
        <v>25456</v>
      </c>
      <c r="B12872" s="677" t="s">
        <v>13632</v>
      </c>
    </row>
    <row r="12873">
      <c r="A12873" s="761" t="s">
        <v>25457</v>
      </c>
      <c r="B12873" s="677" t="s">
        <v>6163</v>
      </c>
    </row>
    <row r="12874">
      <c r="A12874" s="761" t="s">
        <v>25458</v>
      </c>
      <c r="B12874" s="677" t="s">
        <v>6163</v>
      </c>
    </row>
    <row r="12875">
      <c r="A12875" s="761" t="s">
        <v>25459</v>
      </c>
      <c r="B12875" s="677" t="s">
        <v>6163</v>
      </c>
    </row>
    <row r="12876">
      <c r="A12876" s="761" t="s">
        <v>25460</v>
      </c>
      <c r="B12876" s="677" t="s">
        <v>6163</v>
      </c>
    </row>
    <row r="12877">
      <c r="A12877" s="761" t="s">
        <v>25461</v>
      </c>
      <c r="B12877" s="677" t="s">
        <v>6163</v>
      </c>
    </row>
    <row r="12878">
      <c r="A12878" s="761" t="s">
        <v>25462</v>
      </c>
      <c r="B12878" s="677" t="s">
        <v>6163</v>
      </c>
    </row>
    <row r="12879">
      <c r="A12879" s="761" t="s">
        <v>25463</v>
      </c>
      <c r="B12879" s="677" t="s">
        <v>6163</v>
      </c>
    </row>
    <row r="12880">
      <c r="A12880" s="761" t="s">
        <v>25464</v>
      </c>
      <c r="B12880" s="677" t="s">
        <v>6163</v>
      </c>
    </row>
    <row r="12881">
      <c r="A12881" s="761" t="s">
        <v>25465</v>
      </c>
      <c r="B12881" s="677" t="s">
        <v>6163</v>
      </c>
    </row>
    <row r="12882">
      <c r="A12882" s="761" t="s">
        <v>25466</v>
      </c>
      <c r="B12882" s="677" t="s">
        <v>6163</v>
      </c>
    </row>
    <row r="12883">
      <c r="A12883" s="761" t="s">
        <v>25467</v>
      </c>
      <c r="B12883" s="677" t="s">
        <v>12953</v>
      </c>
    </row>
    <row r="12884">
      <c r="A12884" s="761" t="s">
        <v>25468</v>
      </c>
      <c r="B12884" s="677" t="s">
        <v>6163</v>
      </c>
    </row>
    <row r="12885">
      <c r="A12885" s="761" t="s">
        <v>25469</v>
      </c>
      <c r="B12885" s="677" t="s">
        <v>6163</v>
      </c>
    </row>
    <row r="12886">
      <c r="A12886" s="761" t="s">
        <v>25470</v>
      </c>
      <c r="B12886" s="677" t="s">
        <v>6163</v>
      </c>
    </row>
    <row r="12887">
      <c r="A12887" s="761" t="s">
        <v>25471</v>
      </c>
      <c r="B12887" s="677" t="s">
        <v>12953</v>
      </c>
    </row>
    <row r="12888">
      <c r="A12888" s="761" t="s">
        <v>25472</v>
      </c>
      <c r="B12888" s="677" t="s">
        <v>12953</v>
      </c>
    </row>
    <row r="12889">
      <c r="A12889" s="761" t="s">
        <v>25473</v>
      </c>
      <c r="B12889" s="677" t="s">
        <v>6163</v>
      </c>
    </row>
    <row r="12890">
      <c r="A12890" s="761" t="s">
        <v>25474</v>
      </c>
      <c r="B12890" s="677" t="s">
        <v>6163</v>
      </c>
    </row>
    <row r="12891">
      <c r="A12891" s="761" t="s">
        <v>25475</v>
      </c>
      <c r="B12891" s="677" t="s">
        <v>6163</v>
      </c>
    </row>
    <row r="12892">
      <c r="A12892" s="761" t="s">
        <v>25476</v>
      </c>
      <c r="B12892" s="677" t="s">
        <v>6163</v>
      </c>
    </row>
    <row r="12893">
      <c r="A12893" s="761" t="s">
        <v>25477</v>
      </c>
      <c r="B12893" s="677" t="s">
        <v>6163</v>
      </c>
    </row>
    <row r="12894">
      <c r="A12894" s="761" t="s">
        <v>25478</v>
      </c>
      <c r="B12894" s="677" t="s">
        <v>12953</v>
      </c>
    </row>
    <row r="12895">
      <c r="A12895" s="761" t="s">
        <v>25479</v>
      </c>
      <c r="B12895" s="677" t="s">
        <v>6163</v>
      </c>
    </row>
    <row r="12896">
      <c r="A12896" s="761" t="s">
        <v>25480</v>
      </c>
      <c r="B12896" s="677" t="s">
        <v>6163</v>
      </c>
    </row>
    <row r="12897">
      <c r="A12897" s="761" t="s">
        <v>25481</v>
      </c>
      <c r="B12897" s="677" t="s">
        <v>12953</v>
      </c>
    </row>
    <row r="12898">
      <c r="A12898" s="761" t="s">
        <v>25482</v>
      </c>
      <c r="B12898" s="677" t="s">
        <v>6163</v>
      </c>
    </row>
    <row r="12899">
      <c r="A12899" s="761" t="s">
        <v>25483</v>
      </c>
      <c r="B12899" s="677" t="s">
        <v>6163</v>
      </c>
    </row>
    <row r="12900">
      <c r="A12900" s="761" t="s">
        <v>25484</v>
      </c>
      <c r="B12900" s="677" t="s">
        <v>6163</v>
      </c>
    </row>
    <row r="12901">
      <c r="A12901" s="761" t="s">
        <v>25485</v>
      </c>
      <c r="B12901" s="677" t="s">
        <v>6163</v>
      </c>
    </row>
    <row r="12902">
      <c r="A12902" s="761" t="s">
        <v>25486</v>
      </c>
      <c r="B12902" s="677" t="s">
        <v>6163</v>
      </c>
    </row>
    <row r="12903">
      <c r="A12903" s="761" t="s">
        <v>25487</v>
      </c>
      <c r="B12903" s="677" t="s">
        <v>6163</v>
      </c>
    </row>
    <row r="12904">
      <c r="A12904" s="761" t="s">
        <v>25488</v>
      </c>
      <c r="B12904" s="677" t="s">
        <v>6163</v>
      </c>
    </row>
    <row r="12905">
      <c r="A12905" s="761" t="s">
        <v>25489</v>
      </c>
      <c r="B12905" s="677" t="s">
        <v>6163</v>
      </c>
    </row>
    <row r="12906">
      <c r="A12906" s="761" t="s">
        <v>25490</v>
      </c>
      <c r="B12906" s="677" t="s">
        <v>6163</v>
      </c>
    </row>
    <row r="12907">
      <c r="A12907" s="761" t="s">
        <v>25491</v>
      </c>
      <c r="B12907" s="677" t="s">
        <v>6163</v>
      </c>
    </row>
    <row r="12908">
      <c r="A12908" s="761" t="s">
        <v>25492</v>
      </c>
      <c r="B12908" s="677" t="s">
        <v>6163</v>
      </c>
    </row>
    <row r="12909">
      <c r="A12909" s="761" t="s">
        <v>25493</v>
      </c>
      <c r="B12909" s="677" t="s">
        <v>6163</v>
      </c>
    </row>
    <row r="12910">
      <c r="A12910" s="761" t="s">
        <v>25494</v>
      </c>
      <c r="B12910" s="677" t="s">
        <v>6163</v>
      </c>
    </row>
    <row r="12911">
      <c r="A12911" s="761" t="s">
        <v>25495</v>
      </c>
      <c r="B12911" s="677" t="s">
        <v>6163</v>
      </c>
    </row>
    <row r="12912">
      <c r="A12912" s="761" t="s">
        <v>25496</v>
      </c>
      <c r="B12912" s="677" t="s">
        <v>6163</v>
      </c>
    </row>
    <row r="12913">
      <c r="A12913" s="761" t="s">
        <v>25497</v>
      </c>
      <c r="B12913" s="677" t="s">
        <v>6163</v>
      </c>
    </row>
    <row r="12914">
      <c r="A12914" s="761" t="s">
        <v>25498</v>
      </c>
      <c r="B12914" s="677" t="s">
        <v>6163</v>
      </c>
    </row>
    <row r="12915">
      <c r="A12915" s="761" t="s">
        <v>25499</v>
      </c>
      <c r="B12915" s="677" t="s">
        <v>6163</v>
      </c>
    </row>
    <row r="12916">
      <c r="A12916" s="761" t="s">
        <v>25500</v>
      </c>
      <c r="B12916" s="677" t="s">
        <v>6163</v>
      </c>
    </row>
    <row r="12917">
      <c r="A12917" s="761" t="s">
        <v>25501</v>
      </c>
      <c r="B12917" s="677" t="s">
        <v>6163</v>
      </c>
    </row>
    <row r="12918">
      <c r="A12918" s="761" t="s">
        <v>25502</v>
      </c>
      <c r="B12918" s="677" t="s">
        <v>6163</v>
      </c>
    </row>
    <row r="12919">
      <c r="A12919" s="761" t="s">
        <v>25503</v>
      </c>
      <c r="B12919" s="677" t="s">
        <v>6163</v>
      </c>
    </row>
    <row r="12920">
      <c r="A12920" s="761" t="s">
        <v>25504</v>
      </c>
      <c r="B12920" s="677" t="s">
        <v>12953</v>
      </c>
    </row>
    <row r="12921">
      <c r="A12921" s="761" t="s">
        <v>12323</v>
      </c>
      <c r="B12921" s="677" t="s">
        <v>6163</v>
      </c>
    </row>
    <row r="12922">
      <c r="A12922" s="761" t="s">
        <v>25505</v>
      </c>
      <c r="B12922" s="677" t="s">
        <v>6163</v>
      </c>
    </row>
    <row r="12923">
      <c r="A12923" s="761" t="s">
        <v>25506</v>
      </c>
      <c r="B12923" s="677" t="s">
        <v>6163</v>
      </c>
    </row>
    <row r="12924">
      <c r="A12924" s="761" t="s">
        <v>25507</v>
      </c>
      <c r="B12924" s="677" t="s">
        <v>6163</v>
      </c>
    </row>
    <row r="12925">
      <c r="A12925" s="761" t="s">
        <v>25508</v>
      </c>
      <c r="B12925" s="677" t="s">
        <v>6163</v>
      </c>
    </row>
    <row r="12926">
      <c r="A12926" s="761" t="s">
        <v>25509</v>
      </c>
      <c r="B12926" s="677" t="s">
        <v>6163</v>
      </c>
    </row>
    <row r="12927">
      <c r="A12927" s="761" t="s">
        <v>25510</v>
      </c>
      <c r="B12927" s="677" t="s">
        <v>6163</v>
      </c>
    </row>
    <row r="12928">
      <c r="A12928" s="761" t="s">
        <v>25511</v>
      </c>
      <c r="B12928" s="677" t="s">
        <v>6163</v>
      </c>
    </row>
    <row r="12929">
      <c r="A12929" s="761" t="s">
        <v>25512</v>
      </c>
      <c r="B12929" s="677" t="s">
        <v>6163</v>
      </c>
    </row>
    <row r="12930">
      <c r="A12930" s="761" t="s">
        <v>25513</v>
      </c>
      <c r="B12930" s="677" t="s">
        <v>6163</v>
      </c>
    </row>
    <row r="12931">
      <c r="A12931" s="761" t="s">
        <v>25514</v>
      </c>
      <c r="B12931" s="677" t="s">
        <v>6163</v>
      </c>
    </row>
    <row r="12932">
      <c r="A12932" s="761" t="s">
        <v>25515</v>
      </c>
      <c r="B12932" s="677" t="s">
        <v>6163</v>
      </c>
    </row>
    <row r="12933">
      <c r="A12933" s="761" t="s">
        <v>2538</v>
      </c>
      <c r="B12933" s="677" t="s">
        <v>6163</v>
      </c>
    </row>
    <row r="12934">
      <c r="A12934" s="761" t="s">
        <v>25516</v>
      </c>
      <c r="B12934" s="677" t="s">
        <v>6163</v>
      </c>
    </row>
    <row r="12935">
      <c r="A12935" s="761" t="s">
        <v>25517</v>
      </c>
      <c r="B12935" s="677" t="s">
        <v>6163</v>
      </c>
    </row>
    <row r="12936">
      <c r="A12936" s="761" t="s">
        <v>25518</v>
      </c>
      <c r="B12936" s="677" t="s">
        <v>12953</v>
      </c>
    </row>
    <row r="12937">
      <c r="A12937" s="761" t="s">
        <v>25519</v>
      </c>
      <c r="B12937" s="677" t="s">
        <v>6163</v>
      </c>
    </row>
    <row r="12938">
      <c r="A12938" s="761" t="s">
        <v>25520</v>
      </c>
      <c r="B12938" s="677" t="s">
        <v>6163</v>
      </c>
    </row>
    <row r="12939">
      <c r="A12939" s="761" t="s">
        <v>25521</v>
      </c>
      <c r="B12939" s="677" t="s">
        <v>6163</v>
      </c>
    </row>
    <row r="12940">
      <c r="A12940" s="761" t="s">
        <v>25522</v>
      </c>
      <c r="B12940" s="677" t="s">
        <v>6163</v>
      </c>
    </row>
    <row r="12941">
      <c r="A12941" s="761" t="s">
        <v>25523</v>
      </c>
      <c r="B12941" s="677" t="s">
        <v>6163</v>
      </c>
    </row>
    <row r="12942">
      <c r="A12942" s="761" t="s">
        <v>25524</v>
      </c>
      <c r="B12942" s="677" t="s">
        <v>6163</v>
      </c>
    </row>
    <row r="12943">
      <c r="A12943" s="761" t="s">
        <v>25525</v>
      </c>
      <c r="B12943" s="677" t="s">
        <v>6163</v>
      </c>
    </row>
    <row r="12944">
      <c r="A12944" s="761" t="s">
        <v>25526</v>
      </c>
      <c r="B12944" s="677" t="s">
        <v>6163</v>
      </c>
    </row>
    <row r="12945">
      <c r="A12945" s="761" t="s">
        <v>25527</v>
      </c>
      <c r="B12945" s="677" t="s">
        <v>12953</v>
      </c>
    </row>
    <row r="12946">
      <c r="A12946" s="761" t="s">
        <v>25528</v>
      </c>
      <c r="B12946" s="677" t="s">
        <v>6163</v>
      </c>
    </row>
    <row r="12947">
      <c r="A12947" s="761" t="s">
        <v>25529</v>
      </c>
      <c r="B12947" s="677" t="s">
        <v>6163</v>
      </c>
    </row>
    <row r="12948">
      <c r="A12948" s="761" t="s">
        <v>25530</v>
      </c>
      <c r="B12948" s="677" t="s">
        <v>6163</v>
      </c>
    </row>
    <row r="12949">
      <c r="A12949" s="761" t="s">
        <v>25531</v>
      </c>
      <c r="B12949" s="677" t="s">
        <v>12953</v>
      </c>
    </row>
    <row r="12950">
      <c r="A12950" s="761" t="s">
        <v>25532</v>
      </c>
      <c r="B12950" s="677" t="s">
        <v>6163</v>
      </c>
    </row>
    <row r="12951">
      <c r="A12951" s="761" t="s">
        <v>25533</v>
      </c>
      <c r="B12951" s="677" t="s">
        <v>6163</v>
      </c>
    </row>
    <row r="12952">
      <c r="A12952" s="761" t="s">
        <v>25534</v>
      </c>
      <c r="B12952" s="677" t="s">
        <v>6163</v>
      </c>
    </row>
    <row r="12953">
      <c r="A12953" s="761" t="s">
        <v>25535</v>
      </c>
      <c r="B12953" s="677" t="s">
        <v>6163</v>
      </c>
    </row>
    <row r="12954">
      <c r="A12954" s="761" t="s">
        <v>25536</v>
      </c>
      <c r="B12954" s="677" t="s">
        <v>6163</v>
      </c>
    </row>
    <row r="12955">
      <c r="A12955" s="761" t="s">
        <v>25537</v>
      </c>
      <c r="B12955" s="677" t="s">
        <v>6163</v>
      </c>
    </row>
    <row r="12956">
      <c r="A12956" s="761" t="s">
        <v>25538</v>
      </c>
      <c r="B12956" s="677" t="s">
        <v>6163</v>
      </c>
    </row>
    <row r="12957">
      <c r="A12957" s="761" t="s">
        <v>25539</v>
      </c>
      <c r="B12957" s="677" t="s">
        <v>6163</v>
      </c>
    </row>
    <row r="12958">
      <c r="A12958" s="761" t="s">
        <v>25540</v>
      </c>
      <c r="B12958" s="677" t="s">
        <v>6163</v>
      </c>
    </row>
    <row r="12959">
      <c r="A12959" s="761" t="s">
        <v>25541</v>
      </c>
      <c r="B12959" s="677" t="s">
        <v>12953</v>
      </c>
    </row>
    <row r="12960">
      <c r="A12960" s="761" t="s">
        <v>25542</v>
      </c>
      <c r="B12960" s="677" t="s">
        <v>6163</v>
      </c>
    </row>
    <row r="12961">
      <c r="A12961" s="761" t="s">
        <v>25543</v>
      </c>
      <c r="B12961" s="677" t="s">
        <v>12953</v>
      </c>
    </row>
    <row r="12962">
      <c r="A12962" s="761" t="s">
        <v>25544</v>
      </c>
      <c r="B12962" s="677" t="s">
        <v>6163</v>
      </c>
    </row>
    <row r="12963">
      <c r="A12963" s="761" t="s">
        <v>25545</v>
      </c>
      <c r="B12963" s="677" t="s">
        <v>6163</v>
      </c>
    </row>
    <row r="12964">
      <c r="A12964" s="761" t="s">
        <v>25546</v>
      </c>
      <c r="B12964" s="677" t="s">
        <v>6163</v>
      </c>
    </row>
    <row r="12965">
      <c r="A12965" s="761" t="s">
        <v>25547</v>
      </c>
      <c r="B12965" s="677" t="s">
        <v>12953</v>
      </c>
    </row>
    <row r="12966">
      <c r="A12966" s="761" t="s">
        <v>25548</v>
      </c>
      <c r="B12966" s="677" t="s">
        <v>6163</v>
      </c>
    </row>
    <row r="12967">
      <c r="A12967" s="761" t="s">
        <v>25549</v>
      </c>
      <c r="B12967" s="677" t="s">
        <v>6163</v>
      </c>
    </row>
    <row r="12968">
      <c r="A12968" s="761" t="s">
        <v>25550</v>
      </c>
      <c r="B12968" s="677" t="s">
        <v>6163</v>
      </c>
    </row>
    <row r="12969">
      <c r="A12969" s="761" t="s">
        <v>25551</v>
      </c>
      <c r="B12969" s="677" t="s">
        <v>6163</v>
      </c>
    </row>
    <row r="12970">
      <c r="A12970" s="761" t="s">
        <v>25552</v>
      </c>
      <c r="B12970" s="677" t="s">
        <v>6163</v>
      </c>
    </row>
    <row r="12971">
      <c r="A12971" s="761" t="s">
        <v>25553</v>
      </c>
      <c r="B12971" s="677" t="s">
        <v>6163</v>
      </c>
    </row>
    <row r="12972">
      <c r="A12972" s="761" t="s">
        <v>25554</v>
      </c>
      <c r="B12972" s="677" t="s">
        <v>6163</v>
      </c>
    </row>
    <row r="12973">
      <c r="A12973" s="761" t="s">
        <v>25555</v>
      </c>
      <c r="B12973" s="677" t="s">
        <v>6163</v>
      </c>
    </row>
    <row r="12974">
      <c r="A12974" s="761" t="s">
        <v>25556</v>
      </c>
      <c r="B12974" s="677" t="s">
        <v>6163</v>
      </c>
    </row>
    <row r="12975">
      <c r="A12975" s="761" t="s">
        <v>25557</v>
      </c>
      <c r="B12975" s="677" t="s">
        <v>6163</v>
      </c>
    </row>
    <row r="12976">
      <c r="A12976" s="761" t="s">
        <v>12670</v>
      </c>
      <c r="B12976" s="677" t="s">
        <v>6163</v>
      </c>
    </row>
    <row r="12977">
      <c r="A12977" s="761" t="s">
        <v>25558</v>
      </c>
      <c r="B12977" s="677" t="s">
        <v>6163</v>
      </c>
    </row>
    <row r="12978">
      <c r="A12978" s="761" t="s">
        <v>25559</v>
      </c>
      <c r="B12978" s="677" t="s">
        <v>6163</v>
      </c>
    </row>
    <row r="12979">
      <c r="A12979" s="761" t="s">
        <v>25560</v>
      </c>
      <c r="B12979" s="677" t="s">
        <v>12953</v>
      </c>
    </row>
    <row r="12980">
      <c r="A12980" s="761" t="s">
        <v>25561</v>
      </c>
      <c r="B12980" s="677" t="s">
        <v>6163</v>
      </c>
    </row>
    <row r="12981">
      <c r="A12981" s="761" t="s">
        <v>2494</v>
      </c>
      <c r="B12981" s="677" t="s">
        <v>6163</v>
      </c>
    </row>
    <row r="12982">
      <c r="A12982" s="761" t="s">
        <v>25562</v>
      </c>
      <c r="B12982" s="677" t="s">
        <v>12953</v>
      </c>
    </row>
    <row r="12983">
      <c r="A12983" s="761" t="s">
        <v>25563</v>
      </c>
      <c r="B12983" s="677" t="s">
        <v>6163</v>
      </c>
    </row>
    <row r="12984">
      <c r="A12984" s="761" t="s">
        <v>1942</v>
      </c>
      <c r="B12984" s="677" t="s">
        <v>6163</v>
      </c>
    </row>
    <row r="12985">
      <c r="A12985" s="761" t="s">
        <v>25564</v>
      </c>
      <c r="B12985" s="677" t="s">
        <v>6163</v>
      </c>
    </row>
    <row r="12986">
      <c r="A12986" s="761" t="s">
        <v>25565</v>
      </c>
      <c r="B12986" s="677" t="s">
        <v>6163</v>
      </c>
    </row>
    <row r="12987">
      <c r="A12987" s="761" t="s">
        <v>25566</v>
      </c>
      <c r="B12987" s="677" t="s">
        <v>6163</v>
      </c>
    </row>
    <row r="12988">
      <c r="A12988" s="761" t="s">
        <v>25567</v>
      </c>
      <c r="B12988" s="677" t="s">
        <v>6163</v>
      </c>
    </row>
    <row r="12989">
      <c r="A12989" s="761" t="s">
        <v>25568</v>
      </c>
      <c r="B12989" s="677" t="s">
        <v>6163</v>
      </c>
    </row>
    <row r="12990">
      <c r="A12990" s="761" t="s">
        <v>25569</v>
      </c>
      <c r="B12990" s="677" t="s">
        <v>6163</v>
      </c>
    </row>
    <row r="12991">
      <c r="A12991" s="761" t="s">
        <v>25570</v>
      </c>
      <c r="B12991" s="677" t="s">
        <v>6163</v>
      </c>
    </row>
    <row r="12992">
      <c r="A12992" s="761" t="s">
        <v>25571</v>
      </c>
      <c r="B12992" s="677" t="s">
        <v>6163</v>
      </c>
    </row>
    <row r="12993">
      <c r="A12993" s="761" t="s">
        <v>25572</v>
      </c>
      <c r="B12993" s="677" t="s">
        <v>6163</v>
      </c>
    </row>
    <row r="12994">
      <c r="A12994" s="761" t="s">
        <v>25573</v>
      </c>
      <c r="B12994" s="677" t="s">
        <v>6163</v>
      </c>
    </row>
    <row r="12995">
      <c r="A12995" s="761" t="s">
        <v>25574</v>
      </c>
      <c r="B12995" s="677" t="s">
        <v>6163</v>
      </c>
    </row>
    <row r="12996">
      <c r="A12996" s="761" t="s">
        <v>1551</v>
      </c>
      <c r="B12996" s="677" t="s">
        <v>6163</v>
      </c>
    </row>
    <row r="12997">
      <c r="A12997" s="761" t="s">
        <v>25575</v>
      </c>
      <c r="B12997" s="677" t="s">
        <v>6163</v>
      </c>
    </row>
    <row r="12998">
      <c r="A12998" s="761" t="s">
        <v>25576</v>
      </c>
      <c r="B12998" s="677" t="s">
        <v>6163</v>
      </c>
    </row>
    <row r="12999">
      <c r="A12999" s="761" t="s">
        <v>25577</v>
      </c>
      <c r="B12999" s="677" t="s">
        <v>6163</v>
      </c>
    </row>
    <row r="13000">
      <c r="A13000" s="761" t="s">
        <v>25578</v>
      </c>
      <c r="B13000" s="677" t="s">
        <v>6163</v>
      </c>
    </row>
    <row r="13001">
      <c r="A13001" s="761" t="s">
        <v>25579</v>
      </c>
      <c r="B13001" s="677" t="s">
        <v>6163</v>
      </c>
    </row>
    <row r="13002">
      <c r="A13002" s="761" t="s">
        <v>25580</v>
      </c>
      <c r="B13002" s="677" t="s">
        <v>6163</v>
      </c>
    </row>
    <row r="13003">
      <c r="A13003" s="761" t="s">
        <v>25581</v>
      </c>
      <c r="B13003" s="677" t="s">
        <v>6163</v>
      </c>
    </row>
    <row r="13004">
      <c r="A13004" s="761" t="s">
        <v>25582</v>
      </c>
      <c r="B13004" s="677" t="s">
        <v>6163</v>
      </c>
    </row>
    <row r="13005">
      <c r="A13005" s="761" t="s">
        <v>25583</v>
      </c>
      <c r="B13005" s="677" t="s">
        <v>6163</v>
      </c>
    </row>
    <row r="13006">
      <c r="A13006" s="761" t="s">
        <v>25584</v>
      </c>
      <c r="B13006" s="677" t="s">
        <v>6163</v>
      </c>
    </row>
    <row r="13007">
      <c r="A13007" s="761" t="s">
        <v>25585</v>
      </c>
      <c r="B13007" s="677" t="s">
        <v>6163</v>
      </c>
    </row>
    <row r="13008">
      <c r="A13008" s="761" t="s">
        <v>25586</v>
      </c>
      <c r="B13008" s="677" t="s">
        <v>6163</v>
      </c>
    </row>
    <row r="13009">
      <c r="A13009" s="761" t="s">
        <v>25587</v>
      </c>
      <c r="B13009" s="677" t="s">
        <v>6163</v>
      </c>
    </row>
    <row r="13010">
      <c r="A13010" s="761" t="s">
        <v>25588</v>
      </c>
      <c r="B13010" s="677" t="s">
        <v>6163</v>
      </c>
    </row>
    <row r="13011">
      <c r="A13011" s="761" t="s">
        <v>25589</v>
      </c>
      <c r="B13011" s="677" t="s">
        <v>6163</v>
      </c>
    </row>
    <row r="13012">
      <c r="A13012" s="761" t="s">
        <v>25590</v>
      </c>
      <c r="B13012" s="677" t="s">
        <v>6163</v>
      </c>
    </row>
    <row r="13013">
      <c r="A13013" s="761" t="s">
        <v>25591</v>
      </c>
      <c r="B13013" s="677" t="s">
        <v>6163</v>
      </c>
    </row>
    <row r="13014">
      <c r="A13014" s="761" t="s">
        <v>25592</v>
      </c>
      <c r="B13014" s="677" t="s">
        <v>6163</v>
      </c>
    </row>
    <row r="13015">
      <c r="A13015" s="761" t="s">
        <v>25593</v>
      </c>
      <c r="B13015" s="677" t="s">
        <v>6163</v>
      </c>
    </row>
    <row r="13016">
      <c r="A13016" s="761" t="s">
        <v>25594</v>
      </c>
      <c r="B13016" s="677" t="s">
        <v>6163</v>
      </c>
    </row>
    <row r="13017">
      <c r="A13017" s="761" t="s">
        <v>25595</v>
      </c>
      <c r="B13017" s="677" t="s">
        <v>6163</v>
      </c>
    </row>
    <row r="13018">
      <c r="A13018" s="761" t="s">
        <v>25596</v>
      </c>
      <c r="B13018" s="677" t="s">
        <v>6163</v>
      </c>
    </row>
    <row r="13019">
      <c r="A13019" s="761" t="s">
        <v>25597</v>
      </c>
      <c r="B13019" s="677" t="s">
        <v>6163</v>
      </c>
    </row>
    <row r="13020">
      <c r="A13020" s="761" t="s">
        <v>25598</v>
      </c>
      <c r="B13020" s="677" t="s">
        <v>6163</v>
      </c>
    </row>
    <row r="13021">
      <c r="A13021" s="761" t="s">
        <v>25599</v>
      </c>
      <c r="B13021" s="677" t="s">
        <v>6163</v>
      </c>
    </row>
    <row r="13022">
      <c r="A13022" s="761" t="s">
        <v>25600</v>
      </c>
      <c r="B13022" s="677" t="s">
        <v>6163</v>
      </c>
    </row>
    <row r="13023">
      <c r="A13023" s="761" t="s">
        <v>25601</v>
      </c>
      <c r="B13023" s="677" t="s">
        <v>6163</v>
      </c>
    </row>
    <row r="13024">
      <c r="A13024" s="761" t="s">
        <v>25602</v>
      </c>
      <c r="B13024" s="677" t="s">
        <v>6163</v>
      </c>
    </row>
    <row r="13025">
      <c r="A13025" s="761" t="s">
        <v>25603</v>
      </c>
      <c r="B13025" s="677" t="s">
        <v>6163</v>
      </c>
    </row>
    <row r="13026">
      <c r="A13026" s="761" t="s">
        <v>25604</v>
      </c>
      <c r="B13026" s="677" t="s">
        <v>6163</v>
      </c>
    </row>
    <row r="13027">
      <c r="A13027" s="761" t="s">
        <v>25605</v>
      </c>
      <c r="B13027" s="677" t="s">
        <v>6163</v>
      </c>
    </row>
    <row r="13028">
      <c r="A13028" s="761" t="s">
        <v>25606</v>
      </c>
      <c r="B13028" s="677" t="s">
        <v>6163</v>
      </c>
    </row>
    <row r="13029">
      <c r="A13029" s="761" t="s">
        <v>25607</v>
      </c>
      <c r="B13029" s="677" t="s">
        <v>6163</v>
      </c>
    </row>
    <row r="13030">
      <c r="A13030" s="761" t="s">
        <v>25608</v>
      </c>
      <c r="B13030" s="677" t="s">
        <v>6163</v>
      </c>
    </row>
    <row r="13031">
      <c r="A13031" s="761" t="s">
        <v>9138</v>
      </c>
      <c r="B13031" s="677" t="s">
        <v>6163</v>
      </c>
    </row>
    <row r="13032">
      <c r="A13032" s="761" t="s">
        <v>25609</v>
      </c>
      <c r="B13032" s="677" t="s">
        <v>6163</v>
      </c>
    </row>
    <row r="13033">
      <c r="A13033" s="761" t="s">
        <v>25610</v>
      </c>
      <c r="B13033" s="677" t="s">
        <v>6163</v>
      </c>
    </row>
    <row r="13034">
      <c r="A13034" s="761" t="s">
        <v>25611</v>
      </c>
      <c r="B13034" s="677" t="s">
        <v>6163</v>
      </c>
    </row>
    <row r="13035">
      <c r="A13035" s="761" t="s">
        <v>25612</v>
      </c>
      <c r="B13035" s="677" t="s">
        <v>6163</v>
      </c>
    </row>
    <row r="13036">
      <c r="A13036" s="761" t="s">
        <v>25613</v>
      </c>
      <c r="B13036" s="677" t="s">
        <v>6163</v>
      </c>
    </row>
    <row r="13037">
      <c r="A13037" s="761" t="s">
        <v>25614</v>
      </c>
      <c r="B13037" s="677" t="s">
        <v>6163</v>
      </c>
    </row>
    <row r="13038">
      <c r="A13038" s="761" t="s">
        <v>25615</v>
      </c>
      <c r="B13038" s="677" t="s">
        <v>6163</v>
      </c>
    </row>
    <row r="13039">
      <c r="A13039" s="761" t="s">
        <v>25616</v>
      </c>
      <c r="B13039" s="677" t="s">
        <v>12953</v>
      </c>
    </row>
    <row r="13040">
      <c r="A13040" s="761" t="s">
        <v>25617</v>
      </c>
      <c r="B13040" s="677" t="s">
        <v>6163</v>
      </c>
    </row>
    <row r="13041">
      <c r="A13041" s="761" t="s">
        <v>25618</v>
      </c>
      <c r="B13041" s="677" t="s">
        <v>6163</v>
      </c>
    </row>
    <row r="13042">
      <c r="A13042" s="761" t="s">
        <v>25619</v>
      </c>
      <c r="B13042" s="677" t="s">
        <v>6163</v>
      </c>
    </row>
    <row r="13043">
      <c r="A13043" s="761" t="s">
        <v>25620</v>
      </c>
      <c r="B13043" s="677" t="s">
        <v>6163</v>
      </c>
    </row>
    <row r="13044">
      <c r="A13044" s="761" t="s">
        <v>25621</v>
      </c>
      <c r="B13044" s="677" t="s">
        <v>6163</v>
      </c>
    </row>
    <row r="13045">
      <c r="A13045" s="761" t="s">
        <v>25622</v>
      </c>
      <c r="B13045" s="677" t="s">
        <v>6163</v>
      </c>
    </row>
    <row r="13046">
      <c r="A13046" s="761" t="s">
        <v>25623</v>
      </c>
      <c r="B13046" s="677" t="s">
        <v>6163</v>
      </c>
    </row>
    <row r="13047">
      <c r="A13047" s="761" t="s">
        <v>6463</v>
      </c>
      <c r="B13047" s="677" t="s">
        <v>6163</v>
      </c>
    </row>
    <row r="13048">
      <c r="A13048" s="761" t="s">
        <v>25624</v>
      </c>
      <c r="B13048" s="677" t="s">
        <v>6163</v>
      </c>
    </row>
    <row r="13049">
      <c r="A13049" s="761" t="s">
        <v>25625</v>
      </c>
      <c r="B13049" s="677" t="s">
        <v>6163</v>
      </c>
    </row>
    <row r="13050">
      <c r="A13050" s="761" t="s">
        <v>25626</v>
      </c>
      <c r="B13050" s="677" t="s">
        <v>12953</v>
      </c>
    </row>
    <row r="13051">
      <c r="A13051" s="761" t="s">
        <v>25627</v>
      </c>
      <c r="B13051" s="677" t="s">
        <v>6163</v>
      </c>
    </row>
    <row r="13052">
      <c r="A13052" s="761" t="s">
        <v>25628</v>
      </c>
      <c r="B13052" s="677" t="s">
        <v>6163</v>
      </c>
    </row>
    <row r="13053">
      <c r="A13053" s="761" t="s">
        <v>25629</v>
      </c>
      <c r="B13053" s="677" t="s">
        <v>6163</v>
      </c>
    </row>
    <row r="13054">
      <c r="A13054" s="761" t="s">
        <v>25630</v>
      </c>
      <c r="B13054" s="677" t="s">
        <v>6163</v>
      </c>
    </row>
    <row r="13055">
      <c r="A13055" s="761" t="s">
        <v>25631</v>
      </c>
      <c r="B13055" s="677" t="s">
        <v>6163</v>
      </c>
    </row>
    <row r="13056">
      <c r="A13056" s="761" t="s">
        <v>25632</v>
      </c>
      <c r="B13056" s="677" t="s">
        <v>6163</v>
      </c>
    </row>
    <row r="13057">
      <c r="A13057" s="761" t="s">
        <v>384</v>
      </c>
      <c r="B13057" s="677" t="s">
        <v>6163</v>
      </c>
    </row>
    <row r="13058">
      <c r="A13058" s="761" t="s">
        <v>25633</v>
      </c>
      <c r="B13058" s="677" t="s">
        <v>12953</v>
      </c>
    </row>
    <row r="13059">
      <c r="A13059" s="761" t="s">
        <v>25634</v>
      </c>
      <c r="B13059" s="677" t="s">
        <v>6163</v>
      </c>
    </row>
    <row r="13060">
      <c r="A13060" s="761" t="s">
        <v>25635</v>
      </c>
      <c r="B13060" s="677" t="s">
        <v>12953</v>
      </c>
    </row>
    <row r="13061">
      <c r="A13061" s="761" t="s">
        <v>25636</v>
      </c>
      <c r="B13061" s="677" t="s">
        <v>6163</v>
      </c>
    </row>
    <row r="13062">
      <c r="A13062" s="761" t="s">
        <v>25637</v>
      </c>
      <c r="B13062" s="677" t="s">
        <v>6163</v>
      </c>
    </row>
    <row r="13063">
      <c r="A13063" s="761" t="s">
        <v>25638</v>
      </c>
      <c r="B13063" s="677" t="s">
        <v>12953</v>
      </c>
    </row>
    <row r="13064">
      <c r="A13064" s="761" t="s">
        <v>25639</v>
      </c>
      <c r="B13064" s="677" t="s">
        <v>6163</v>
      </c>
    </row>
    <row r="13065">
      <c r="A13065" s="761" t="s">
        <v>25640</v>
      </c>
      <c r="B13065" s="677" t="s">
        <v>6163</v>
      </c>
    </row>
    <row r="13066">
      <c r="A13066" s="761" t="s">
        <v>25641</v>
      </c>
      <c r="B13066" s="677" t="s">
        <v>6163</v>
      </c>
    </row>
    <row r="13067">
      <c r="A13067" s="761" t="s">
        <v>25642</v>
      </c>
      <c r="B13067" s="677" t="s">
        <v>6163</v>
      </c>
    </row>
    <row r="13068">
      <c r="A13068" s="761" t="s">
        <v>25643</v>
      </c>
      <c r="B13068" s="677" t="s">
        <v>6163</v>
      </c>
    </row>
    <row r="13069">
      <c r="A13069" s="761" t="s">
        <v>25644</v>
      </c>
      <c r="B13069" s="677" t="s">
        <v>6163</v>
      </c>
    </row>
    <row r="13070">
      <c r="A13070" s="761" t="s">
        <v>25645</v>
      </c>
      <c r="B13070" s="677" t="s">
        <v>6163</v>
      </c>
    </row>
    <row r="13071">
      <c r="A13071" s="761" t="s">
        <v>25646</v>
      </c>
      <c r="B13071" s="677" t="s">
        <v>6163</v>
      </c>
    </row>
    <row r="13072">
      <c r="A13072" s="761" t="s">
        <v>25647</v>
      </c>
      <c r="B13072" s="677" t="s">
        <v>6163</v>
      </c>
    </row>
    <row r="13073">
      <c r="A13073" s="761" t="s">
        <v>25648</v>
      </c>
      <c r="B13073" s="677" t="s">
        <v>6163</v>
      </c>
    </row>
    <row r="13074">
      <c r="A13074" s="761" t="s">
        <v>25649</v>
      </c>
      <c r="B13074" s="677" t="s">
        <v>6163</v>
      </c>
    </row>
    <row r="13075">
      <c r="A13075" s="761" t="s">
        <v>25650</v>
      </c>
      <c r="B13075" s="677" t="s">
        <v>6163</v>
      </c>
    </row>
    <row r="13076">
      <c r="A13076" s="761" t="s">
        <v>25651</v>
      </c>
      <c r="B13076" s="677" t="s">
        <v>6163</v>
      </c>
    </row>
    <row r="13077">
      <c r="A13077" s="761" t="s">
        <v>25652</v>
      </c>
      <c r="B13077" s="677" t="s">
        <v>6163</v>
      </c>
    </row>
    <row r="13078">
      <c r="A13078" s="761" t="s">
        <v>25653</v>
      </c>
      <c r="B13078" s="677" t="s">
        <v>6163</v>
      </c>
    </row>
    <row r="13079">
      <c r="A13079" s="761" t="s">
        <v>25654</v>
      </c>
      <c r="B13079" s="677" t="s">
        <v>6163</v>
      </c>
    </row>
    <row r="13080">
      <c r="A13080" s="761" t="s">
        <v>25655</v>
      </c>
      <c r="B13080" s="677" t="s">
        <v>6163</v>
      </c>
    </row>
    <row r="13081">
      <c r="A13081" s="761" t="s">
        <v>25656</v>
      </c>
      <c r="B13081" s="677" t="s">
        <v>6163</v>
      </c>
    </row>
    <row r="13082">
      <c r="A13082" s="761" t="s">
        <v>2030</v>
      </c>
      <c r="B13082" s="677" t="s">
        <v>6163</v>
      </c>
    </row>
    <row r="13083">
      <c r="A13083" s="761" t="s">
        <v>25657</v>
      </c>
      <c r="B13083" s="677" t="s">
        <v>6163</v>
      </c>
    </row>
    <row r="13084">
      <c r="A13084" s="761" t="s">
        <v>25658</v>
      </c>
      <c r="B13084" s="677" t="s">
        <v>6163</v>
      </c>
    </row>
    <row r="13085">
      <c r="A13085" s="761" t="s">
        <v>25659</v>
      </c>
      <c r="B13085" s="677" t="s">
        <v>6163</v>
      </c>
    </row>
    <row r="13086">
      <c r="A13086" s="761" t="s">
        <v>25660</v>
      </c>
      <c r="B13086" s="677" t="s">
        <v>12953</v>
      </c>
    </row>
    <row r="13087">
      <c r="A13087" s="761" t="s">
        <v>25661</v>
      </c>
      <c r="B13087" s="677" t="s">
        <v>6163</v>
      </c>
    </row>
    <row r="13088">
      <c r="A13088" s="761" t="s">
        <v>25662</v>
      </c>
      <c r="B13088" s="677" t="s">
        <v>6163</v>
      </c>
    </row>
    <row r="13089">
      <c r="A13089" s="761" t="s">
        <v>25663</v>
      </c>
      <c r="B13089" s="677" t="s">
        <v>6163</v>
      </c>
    </row>
    <row r="13090">
      <c r="A13090" s="761" t="s">
        <v>25664</v>
      </c>
      <c r="B13090" s="677" t="s">
        <v>6163</v>
      </c>
    </row>
    <row r="13091">
      <c r="A13091" s="761" t="s">
        <v>25665</v>
      </c>
      <c r="B13091" s="677" t="s">
        <v>6163</v>
      </c>
    </row>
    <row r="13092">
      <c r="A13092" s="761" t="s">
        <v>25666</v>
      </c>
      <c r="B13092" s="677" t="s">
        <v>6163</v>
      </c>
    </row>
    <row r="13093">
      <c r="A13093" s="761" t="s">
        <v>25667</v>
      </c>
      <c r="B13093" s="677" t="s">
        <v>6163</v>
      </c>
    </row>
    <row r="13094">
      <c r="A13094" s="761" t="s">
        <v>25668</v>
      </c>
      <c r="B13094" s="677" t="s">
        <v>6163</v>
      </c>
    </row>
    <row r="13095">
      <c r="A13095" s="761" t="s">
        <v>25669</v>
      </c>
      <c r="B13095" s="677" t="s">
        <v>12953</v>
      </c>
    </row>
    <row r="13096">
      <c r="A13096" s="761" t="s">
        <v>25670</v>
      </c>
      <c r="B13096" s="677" t="s">
        <v>6163</v>
      </c>
    </row>
    <row r="13097">
      <c r="A13097" s="761" t="s">
        <v>25671</v>
      </c>
      <c r="B13097" s="677" t="s">
        <v>6163</v>
      </c>
    </row>
    <row r="13098">
      <c r="A13098" s="761" t="s">
        <v>25672</v>
      </c>
      <c r="B13098" s="677" t="s">
        <v>6163</v>
      </c>
    </row>
    <row r="13099">
      <c r="A13099" s="761" t="s">
        <v>25673</v>
      </c>
      <c r="B13099" s="677" t="s">
        <v>6163</v>
      </c>
    </row>
    <row r="13100">
      <c r="A13100" s="761" t="s">
        <v>25674</v>
      </c>
      <c r="B13100" s="677" t="s">
        <v>12953</v>
      </c>
    </row>
    <row r="13101">
      <c r="A13101" s="761" t="s">
        <v>25675</v>
      </c>
      <c r="B13101" s="677" t="s">
        <v>6163</v>
      </c>
    </row>
    <row r="13102">
      <c r="A13102" s="761" t="s">
        <v>25676</v>
      </c>
      <c r="B13102" s="677" t="s">
        <v>6163</v>
      </c>
    </row>
    <row r="13103">
      <c r="A13103" s="761" t="s">
        <v>25677</v>
      </c>
      <c r="B13103" s="677" t="s">
        <v>6163</v>
      </c>
    </row>
    <row r="13104">
      <c r="A13104" s="761" t="s">
        <v>25678</v>
      </c>
      <c r="B13104" s="677" t="s">
        <v>6163</v>
      </c>
    </row>
    <row r="13105">
      <c r="A13105" s="761" t="s">
        <v>25679</v>
      </c>
      <c r="B13105" s="677" t="s">
        <v>6163</v>
      </c>
    </row>
    <row r="13106">
      <c r="A13106" s="761" t="s">
        <v>25680</v>
      </c>
      <c r="B13106" s="677" t="s">
        <v>6163</v>
      </c>
    </row>
    <row r="13107">
      <c r="A13107" s="761" t="s">
        <v>25681</v>
      </c>
      <c r="B13107" s="677" t="s">
        <v>6163</v>
      </c>
    </row>
    <row r="13108">
      <c r="A13108" s="761" t="s">
        <v>25682</v>
      </c>
      <c r="B13108" s="677" t="s">
        <v>12953</v>
      </c>
    </row>
    <row r="13109">
      <c r="A13109" s="761" t="s">
        <v>25683</v>
      </c>
      <c r="B13109" s="677" t="s">
        <v>6163</v>
      </c>
    </row>
    <row r="13110">
      <c r="A13110" s="761" t="s">
        <v>25684</v>
      </c>
      <c r="B13110" s="677" t="s">
        <v>6163</v>
      </c>
    </row>
    <row r="13111">
      <c r="A13111" s="761" t="s">
        <v>25685</v>
      </c>
      <c r="B13111" s="677" t="s">
        <v>6163</v>
      </c>
    </row>
    <row r="13112">
      <c r="A13112" s="761" t="s">
        <v>25686</v>
      </c>
      <c r="B13112" s="677" t="s">
        <v>6163</v>
      </c>
    </row>
    <row r="13113">
      <c r="A13113" s="761" t="s">
        <v>25687</v>
      </c>
      <c r="B13113" s="677" t="s">
        <v>6163</v>
      </c>
    </row>
    <row r="13114">
      <c r="A13114" s="761" t="s">
        <v>25688</v>
      </c>
      <c r="B13114" s="677" t="s">
        <v>6163</v>
      </c>
    </row>
    <row r="13115">
      <c r="A13115" s="761" t="s">
        <v>25689</v>
      </c>
      <c r="B13115" s="677" t="s">
        <v>6163</v>
      </c>
    </row>
    <row r="13116">
      <c r="A13116" s="761" t="s">
        <v>25690</v>
      </c>
      <c r="B13116" s="677" t="s">
        <v>6163</v>
      </c>
    </row>
    <row r="13117">
      <c r="A13117" s="761" t="s">
        <v>25691</v>
      </c>
      <c r="B13117" s="677" t="s">
        <v>6163</v>
      </c>
    </row>
    <row r="13118">
      <c r="A13118" s="761" t="s">
        <v>25692</v>
      </c>
      <c r="B13118" s="677" t="s">
        <v>6163</v>
      </c>
    </row>
    <row r="13119">
      <c r="A13119" s="761" t="s">
        <v>25693</v>
      </c>
      <c r="B13119" s="677" t="s">
        <v>6163</v>
      </c>
    </row>
    <row r="13120">
      <c r="A13120" s="761" t="s">
        <v>25694</v>
      </c>
      <c r="B13120" s="677" t="s">
        <v>6163</v>
      </c>
    </row>
    <row r="13121">
      <c r="A13121" s="761" t="s">
        <v>25695</v>
      </c>
      <c r="B13121" s="677" t="s">
        <v>12953</v>
      </c>
    </row>
    <row r="13122">
      <c r="A13122" s="761" t="s">
        <v>25696</v>
      </c>
      <c r="B13122" s="677" t="s">
        <v>12953</v>
      </c>
    </row>
    <row r="13123">
      <c r="A13123" s="761" t="s">
        <v>25697</v>
      </c>
      <c r="B13123" s="677" t="s">
        <v>12953</v>
      </c>
    </row>
    <row r="13124">
      <c r="A13124" s="761" t="s">
        <v>25698</v>
      </c>
      <c r="B13124" s="677" t="s">
        <v>12953</v>
      </c>
    </row>
    <row r="13125">
      <c r="A13125" s="761" t="s">
        <v>25699</v>
      </c>
      <c r="B13125" s="677" t="s">
        <v>12953</v>
      </c>
    </row>
    <row r="13126">
      <c r="A13126" s="761" t="s">
        <v>25700</v>
      </c>
      <c r="B13126" s="677" t="s">
        <v>12953</v>
      </c>
    </row>
    <row r="13127">
      <c r="A13127" s="761" t="s">
        <v>25701</v>
      </c>
      <c r="B13127" s="677" t="s">
        <v>12953</v>
      </c>
    </row>
    <row r="13128">
      <c r="A13128" s="761" t="s">
        <v>25702</v>
      </c>
      <c r="B13128" s="677" t="s">
        <v>6163</v>
      </c>
    </row>
    <row r="13129">
      <c r="A13129" s="761" t="s">
        <v>25703</v>
      </c>
      <c r="B13129" s="677" t="s">
        <v>6163</v>
      </c>
    </row>
    <row r="13130">
      <c r="A13130" s="761" t="s">
        <v>25704</v>
      </c>
      <c r="B13130" s="677" t="s">
        <v>6163</v>
      </c>
    </row>
    <row r="13131">
      <c r="A13131" s="761" t="s">
        <v>25705</v>
      </c>
      <c r="B13131" s="677" t="s">
        <v>6163</v>
      </c>
    </row>
    <row r="13132">
      <c r="A13132" s="761" t="s">
        <v>25706</v>
      </c>
      <c r="B13132" s="677" t="s">
        <v>6163</v>
      </c>
    </row>
    <row r="13133">
      <c r="A13133" s="761" t="s">
        <v>25707</v>
      </c>
      <c r="B13133" s="677" t="s">
        <v>6163</v>
      </c>
    </row>
    <row r="13134">
      <c r="A13134" s="761" t="s">
        <v>25708</v>
      </c>
      <c r="B13134" s="677" t="s">
        <v>12953</v>
      </c>
    </row>
    <row r="13135">
      <c r="A13135" s="761" t="s">
        <v>25709</v>
      </c>
      <c r="B13135" s="677" t="s">
        <v>6163</v>
      </c>
    </row>
    <row r="13136">
      <c r="A13136" s="761" t="s">
        <v>25710</v>
      </c>
      <c r="B13136" s="677" t="s">
        <v>6163</v>
      </c>
    </row>
    <row r="13137">
      <c r="A13137" s="761" t="s">
        <v>25711</v>
      </c>
      <c r="B13137" s="677" t="s">
        <v>6163</v>
      </c>
    </row>
    <row r="13138">
      <c r="A13138" s="761" t="s">
        <v>25712</v>
      </c>
      <c r="B13138" s="677" t="s">
        <v>6163</v>
      </c>
    </row>
    <row r="13139">
      <c r="A13139" s="761" t="s">
        <v>25713</v>
      </c>
      <c r="B13139" s="677" t="s">
        <v>6163</v>
      </c>
    </row>
    <row r="13140">
      <c r="A13140" s="761" t="s">
        <v>25714</v>
      </c>
      <c r="B13140" s="677" t="s">
        <v>6163</v>
      </c>
    </row>
    <row r="13141">
      <c r="A13141" s="761" t="s">
        <v>25715</v>
      </c>
      <c r="B13141" s="677" t="s">
        <v>6163</v>
      </c>
    </row>
    <row r="13142">
      <c r="A13142" s="761" t="s">
        <v>25716</v>
      </c>
      <c r="B13142" s="677" t="s">
        <v>6163</v>
      </c>
    </row>
    <row r="13143">
      <c r="A13143" s="761" t="s">
        <v>25717</v>
      </c>
      <c r="B13143" s="677" t="s">
        <v>6163</v>
      </c>
    </row>
    <row r="13144">
      <c r="A13144" s="761" t="s">
        <v>25718</v>
      </c>
      <c r="B13144" s="677" t="s">
        <v>12953</v>
      </c>
    </row>
    <row r="13145">
      <c r="A13145" s="761" t="s">
        <v>25719</v>
      </c>
      <c r="B13145" s="677" t="s">
        <v>6163</v>
      </c>
    </row>
    <row r="13146">
      <c r="A13146" s="761" t="s">
        <v>25720</v>
      </c>
      <c r="B13146" s="677" t="s">
        <v>6163</v>
      </c>
    </row>
    <row r="13147">
      <c r="A13147" s="761" t="s">
        <v>25721</v>
      </c>
      <c r="B13147" s="677" t="s">
        <v>6163</v>
      </c>
    </row>
    <row r="13148">
      <c r="A13148" s="761" t="s">
        <v>25722</v>
      </c>
      <c r="B13148" s="677" t="s">
        <v>6163</v>
      </c>
    </row>
    <row r="13149">
      <c r="A13149" s="761" t="s">
        <v>25723</v>
      </c>
      <c r="B13149" s="677" t="s">
        <v>6163</v>
      </c>
    </row>
    <row r="13150">
      <c r="A13150" s="761" t="s">
        <v>25724</v>
      </c>
      <c r="B13150" s="677" t="s">
        <v>12953</v>
      </c>
    </row>
    <row r="13151">
      <c r="A13151" s="761" t="s">
        <v>25725</v>
      </c>
      <c r="B13151" s="677" t="s">
        <v>12953</v>
      </c>
    </row>
    <row r="13152">
      <c r="A13152" s="761" t="s">
        <v>663</v>
      </c>
      <c r="B13152" s="677" t="s">
        <v>6163</v>
      </c>
    </row>
    <row r="13153">
      <c r="A13153" s="761" t="s">
        <v>25726</v>
      </c>
      <c r="B13153" s="677" t="s">
        <v>12953</v>
      </c>
    </row>
    <row r="13154">
      <c r="A13154" s="761" t="s">
        <v>25727</v>
      </c>
      <c r="B13154" s="677" t="s">
        <v>6163</v>
      </c>
    </row>
    <row r="13155">
      <c r="A13155" s="761" t="s">
        <v>25728</v>
      </c>
      <c r="B13155" s="677" t="s">
        <v>6163</v>
      </c>
    </row>
    <row r="13156">
      <c r="A13156" s="761" t="s">
        <v>25729</v>
      </c>
      <c r="B13156" s="677" t="s">
        <v>6163</v>
      </c>
    </row>
    <row r="13157">
      <c r="A13157" s="761" t="s">
        <v>25730</v>
      </c>
      <c r="B13157" s="677" t="s">
        <v>6163</v>
      </c>
    </row>
    <row r="13158">
      <c r="A13158" s="761" t="s">
        <v>25731</v>
      </c>
      <c r="B13158" s="677" t="s">
        <v>12953</v>
      </c>
    </row>
    <row r="13159">
      <c r="A13159" s="761" t="s">
        <v>25732</v>
      </c>
      <c r="B13159" s="677" t="s">
        <v>6163</v>
      </c>
    </row>
    <row r="13160">
      <c r="A13160" s="761" t="s">
        <v>25733</v>
      </c>
      <c r="B13160" s="677" t="s">
        <v>6163</v>
      </c>
    </row>
    <row r="13161">
      <c r="A13161" s="761" t="s">
        <v>25734</v>
      </c>
      <c r="B13161" s="677" t="s">
        <v>6163</v>
      </c>
    </row>
    <row r="13162">
      <c r="A13162" s="761" t="s">
        <v>25735</v>
      </c>
      <c r="B13162" s="677" t="s">
        <v>6163</v>
      </c>
    </row>
    <row r="13163">
      <c r="A13163" s="761" t="s">
        <v>25736</v>
      </c>
      <c r="B13163" s="677" t="s">
        <v>6163</v>
      </c>
    </row>
    <row r="13164">
      <c r="A13164" s="761" t="s">
        <v>25737</v>
      </c>
      <c r="B13164" s="677" t="s">
        <v>6163</v>
      </c>
    </row>
    <row r="13165">
      <c r="A13165" s="761" t="s">
        <v>25738</v>
      </c>
      <c r="B13165" s="677" t="s">
        <v>6163</v>
      </c>
    </row>
    <row r="13166">
      <c r="A13166" s="761" t="s">
        <v>25739</v>
      </c>
      <c r="B13166" s="677" t="s">
        <v>12953</v>
      </c>
    </row>
    <row r="13167">
      <c r="A13167" s="761" t="s">
        <v>25740</v>
      </c>
      <c r="B13167" s="677" t="s">
        <v>6163</v>
      </c>
    </row>
    <row r="13168">
      <c r="A13168" s="761" t="s">
        <v>12172</v>
      </c>
      <c r="B13168" s="677" t="s">
        <v>6163</v>
      </c>
    </row>
    <row r="13169">
      <c r="A13169" s="761" t="s">
        <v>25741</v>
      </c>
      <c r="B13169" s="677" t="s">
        <v>6163</v>
      </c>
    </row>
    <row r="13170">
      <c r="A13170" s="761" t="s">
        <v>25742</v>
      </c>
      <c r="B13170" s="677" t="s">
        <v>6163</v>
      </c>
    </row>
    <row r="13171">
      <c r="A13171" s="761" t="s">
        <v>25743</v>
      </c>
      <c r="B13171" s="677" t="s">
        <v>6163</v>
      </c>
    </row>
    <row r="13172">
      <c r="A13172" s="761" t="s">
        <v>25744</v>
      </c>
      <c r="B13172" s="677" t="s">
        <v>6163</v>
      </c>
    </row>
    <row r="13173">
      <c r="A13173" s="761" t="s">
        <v>25745</v>
      </c>
      <c r="B13173" s="677" t="s">
        <v>6163</v>
      </c>
    </row>
    <row r="13174">
      <c r="A13174" s="761" t="s">
        <v>25746</v>
      </c>
      <c r="B13174" s="677" t="s">
        <v>6163</v>
      </c>
    </row>
    <row r="13175">
      <c r="A13175" s="761" t="s">
        <v>25747</v>
      </c>
      <c r="B13175" s="677" t="s">
        <v>6163</v>
      </c>
    </row>
    <row r="13176">
      <c r="A13176" s="761" t="s">
        <v>25748</v>
      </c>
      <c r="B13176" s="677" t="s">
        <v>12953</v>
      </c>
    </row>
    <row r="13177">
      <c r="A13177" s="761" t="s">
        <v>25749</v>
      </c>
      <c r="B13177" s="677" t="s">
        <v>6163</v>
      </c>
    </row>
    <row r="13178">
      <c r="A13178" s="761" t="s">
        <v>25750</v>
      </c>
      <c r="B13178" s="677" t="s">
        <v>6163</v>
      </c>
    </row>
    <row r="13179">
      <c r="A13179" s="761" t="s">
        <v>25751</v>
      </c>
      <c r="B13179" s="677" t="s">
        <v>6163</v>
      </c>
    </row>
    <row r="13180">
      <c r="A13180" s="761" t="s">
        <v>25752</v>
      </c>
      <c r="B13180" s="677" t="s">
        <v>6163</v>
      </c>
    </row>
    <row r="13181">
      <c r="A13181" s="761" t="s">
        <v>25753</v>
      </c>
      <c r="B13181" s="677" t="s">
        <v>6163</v>
      </c>
    </row>
    <row r="13182">
      <c r="A13182" s="761" t="s">
        <v>25754</v>
      </c>
      <c r="B13182" s="677" t="s">
        <v>6163</v>
      </c>
    </row>
    <row r="13183">
      <c r="A13183" s="761" t="s">
        <v>25755</v>
      </c>
      <c r="B13183" s="677" t="s">
        <v>6163</v>
      </c>
    </row>
    <row r="13184">
      <c r="A13184" s="761" t="s">
        <v>25756</v>
      </c>
      <c r="B13184" s="677" t="s">
        <v>6163</v>
      </c>
    </row>
    <row r="13185">
      <c r="A13185" s="761" t="s">
        <v>25757</v>
      </c>
      <c r="B13185" s="677" t="s">
        <v>6163</v>
      </c>
    </row>
    <row r="13186">
      <c r="A13186" s="761" t="s">
        <v>25758</v>
      </c>
      <c r="B13186" s="677" t="s">
        <v>6163</v>
      </c>
    </row>
    <row r="13187">
      <c r="A13187" s="761" t="s">
        <v>25759</v>
      </c>
      <c r="B13187" s="677" t="s">
        <v>6163</v>
      </c>
    </row>
    <row r="13188">
      <c r="A13188" s="761" t="s">
        <v>25760</v>
      </c>
      <c r="B13188" s="677" t="s">
        <v>6163</v>
      </c>
    </row>
    <row r="13189">
      <c r="A13189" s="761" t="s">
        <v>25761</v>
      </c>
      <c r="B13189" s="677" t="s">
        <v>12953</v>
      </c>
    </row>
    <row r="13190">
      <c r="A13190" s="761" t="s">
        <v>1864</v>
      </c>
      <c r="B13190" s="677" t="s">
        <v>6163</v>
      </c>
    </row>
    <row r="13191">
      <c r="A13191" s="761" t="s">
        <v>25762</v>
      </c>
      <c r="B13191" s="677" t="s">
        <v>6163</v>
      </c>
    </row>
    <row r="13192">
      <c r="A13192" s="761" t="s">
        <v>25763</v>
      </c>
      <c r="B13192" s="677" t="s">
        <v>6163</v>
      </c>
    </row>
    <row r="13193">
      <c r="A13193" s="761" t="s">
        <v>25764</v>
      </c>
      <c r="B13193" s="677" t="s">
        <v>6163</v>
      </c>
    </row>
    <row r="13194">
      <c r="A13194" s="761" t="s">
        <v>25765</v>
      </c>
      <c r="B13194" s="677" t="s">
        <v>6163</v>
      </c>
    </row>
    <row r="13195">
      <c r="A13195" s="761" t="s">
        <v>25766</v>
      </c>
      <c r="B13195" s="677" t="s">
        <v>6163</v>
      </c>
    </row>
    <row r="13196">
      <c r="A13196" s="761" t="s">
        <v>25767</v>
      </c>
      <c r="B13196" s="677" t="s">
        <v>6163</v>
      </c>
    </row>
    <row r="13197">
      <c r="A13197" s="761" t="s">
        <v>25768</v>
      </c>
      <c r="B13197" s="677" t="s">
        <v>6163</v>
      </c>
    </row>
    <row r="13198">
      <c r="A13198" s="761" t="s">
        <v>25769</v>
      </c>
      <c r="B13198" s="677" t="s">
        <v>6163</v>
      </c>
    </row>
    <row r="13199">
      <c r="A13199" s="761" t="s">
        <v>12727</v>
      </c>
      <c r="B13199" s="677" t="s">
        <v>6163</v>
      </c>
    </row>
    <row r="13200">
      <c r="A13200" s="761" t="s">
        <v>25770</v>
      </c>
      <c r="B13200" s="677" t="s">
        <v>6163</v>
      </c>
    </row>
    <row r="13201">
      <c r="A13201" s="761" t="s">
        <v>25771</v>
      </c>
      <c r="B13201" s="677" t="s">
        <v>6163</v>
      </c>
    </row>
    <row r="13202">
      <c r="A13202" s="761" t="s">
        <v>25772</v>
      </c>
      <c r="B13202" s="677" t="s">
        <v>12953</v>
      </c>
    </row>
    <row r="13203">
      <c r="A13203" s="761" t="s">
        <v>25773</v>
      </c>
      <c r="B13203" s="677" t="s">
        <v>6163</v>
      </c>
    </row>
    <row r="13204">
      <c r="A13204" s="761" t="s">
        <v>25774</v>
      </c>
      <c r="B13204" s="677" t="s">
        <v>6163</v>
      </c>
    </row>
    <row r="13205">
      <c r="A13205" s="761" t="s">
        <v>25775</v>
      </c>
      <c r="B13205" s="677" t="s">
        <v>6163</v>
      </c>
    </row>
    <row r="13206">
      <c r="A13206" s="761" t="s">
        <v>25776</v>
      </c>
      <c r="B13206" s="677" t="s">
        <v>12953</v>
      </c>
    </row>
    <row r="13207">
      <c r="A13207" s="761" t="s">
        <v>25777</v>
      </c>
      <c r="B13207" s="677" t="s">
        <v>6163</v>
      </c>
    </row>
    <row r="13208">
      <c r="A13208" s="761" t="s">
        <v>25778</v>
      </c>
      <c r="B13208" s="677" t="s">
        <v>6163</v>
      </c>
    </row>
    <row r="13209">
      <c r="A13209" s="761" t="s">
        <v>25779</v>
      </c>
      <c r="B13209" s="677" t="s">
        <v>6163</v>
      </c>
    </row>
    <row r="13210">
      <c r="A13210" s="761" t="s">
        <v>25780</v>
      </c>
      <c r="B13210" s="677" t="s">
        <v>6163</v>
      </c>
    </row>
    <row r="13211">
      <c r="A13211" s="761" t="s">
        <v>25781</v>
      </c>
      <c r="B13211" s="677" t="s">
        <v>6163</v>
      </c>
    </row>
    <row r="13212">
      <c r="A13212" s="761" t="s">
        <v>25782</v>
      </c>
      <c r="B13212" s="677" t="s">
        <v>12953</v>
      </c>
    </row>
    <row r="13213">
      <c r="A13213" s="761" t="s">
        <v>25783</v>
      </c>
      <c r="B13213" s="677" t="s">
        <v>6163</v>
      </c>
    </row>
    <row r="13214">
      <c r="A13214" s="761" t="s">
        <v>25784</v>
      </c>
      <c r="B13214" s="677" t="s">
        <v>6163</v>
      </c>
    </row>
    <row r="13215">
      <c r="A13215" s="761" t="s">
        <v>25785</v>
      </c>
      <c r="B13215" s="677" t="s">
        <v>6163</v>
      </c>
    </row>
    <row r="13216">
      <c r="A13216" s="761" t="s">
        <v>25786</v>
      </c>
      <c r="B13216" s="677" t="s">
        <v>6163</v>
      </c>
    </row>
    <row r="13217">
      <c r="A13217" s="761" t="s">
        <v>25787</v>
      </c>
      <c r="B13217" s="677" t="s">
        <v>6163</v>
      </c>
    </row>
    <row r="13218">
      <c r="A13218" s="761" t="s">
        <v>25788</v>
      </c>
      <c r="B13218" s="677" t="s">
        <v>6163</v>
      </c>
    </row>
    <row r="13219">
      <c r="A13219" s="761" t="s">
        <v>25789</v>
      </c>
      <c r="B13219" s="677" t="s">
        <v>6163</v>
      </c>
    </row>
    <row r="13220">
      <c r="A13220" s="761" t="s">
        <v>25790</v>
      </c>
      <c r="B13220" s="677" t="s">
        <v>6163</v>
      </c>
    </row>
    <row r="13221">
      <c r="A13221" s="761" t="s">
        <v>25791</v>
      </c>
      <c r="B13221" s="677" t="s">
        <v>12953</v>
      </c>
    </row>
    <row r="13222">
      <c r="A13222" s="761" t="s">
        <v>25792</v>
      </c>
      <c r="B13222" s="677" t="s">
        <v>12953</v>
      </c>
    </row>
    <row r="13223">
      <c r="A13223" s="761" t="s">
        <v>25793</v>
      </c>
      <c r="B13223" s="677" t="s">
        <v>6163</v>
      </c>
    </row>
    <row r="13224">
      <c r="A13224" s="761" t="s">
        <v>25794</v>
      </c>
      <c r="B13224" s="677" t="s">
        <v>6163</v>
      </c>
    </row>
    <row r="13225">
      <c r="A13225" s="761" t="s">
        <v>25795</v>
      </c>
      <c r="B13225" s="677" t="s">
        <v>6163</v>
      </c>
    </row>
    <row r="13226">
      <c r="A13226" s="761" t="s">
        <v>25796</v>
      </c>
      <c r="B13226" s="677" t="s">
        <v>6163</v>
      </c>
    </row>
    <row r="13227">
      <c r="A13227" s="761" t="s">
        <v>25797</v>
      </c>
      <c r="B13227" s="677" t="s">
        <v>6163</v>
      </c>
    </row>
    <row r="13228">
      <c r="A13228" s="761" t="s">
        <v>25798</v>
      </c>
      <c r="B13228" s="677" t="s">
        <v>6163</v>
      </c>
    </row>
    <row r="13229">
      <c r="A13229" s="761" t="s">
        <v>25799</v>
      </c>
      <c r="B13229" s="677" t="s">
        <v>6163</v>
      </c>
    </row>
    <row r="13230">
      <c r="A13230" s="761" t="s">
        <v>25800</v>
      </c>
      <c r="B13230" s="677" t="s">
        <v>6163</v>
      </c>
    </row>
    <row r="13231">
      <c r="A13231" s="761" t="s">
        <v>25801</v>
      </c>
      <c r="B13231" s="677" t="s">
        <v>6163</v>
      </c>
    </row>
    <row r="13232">
      <c r="A13232" s="761" t="s">
        <v>25802</v>
      </c>
      <c r="B13232" s="677" t="s">
        <v>6163</v>
      </c>
    </row>
    <row r="13233">
      <c r="A13233" s="761" t="s">
        <v>25803</v>
      </c>
      <c r="B13233" s="677" t="s">
        <v>12953</v>
      </c>
    </row>
    <row r="13234">
      <c r="A13234" s="761" t="s">
        <v>25804</v>
      </c>
      <c r="B13234" s="677" t="s">
        <v>6163</v>
      </c>
    </row>
    <row r="13235">
      <c r="A13235" s="761" t="s">
        <v>25805</v>
      </c>
      <c r="B13235" s="677" t="s">
        <v>6163</v>
      </c>
    </row>
    <row r="13236">
      <c r="A13236" s="761" t="s">
        <v>25806</v>
      </c>
      <c r="B13236" s="677" t="s">
        <v>6163</v>
      </c>
    </row>
    <row r="13237">
      <c r="A13237" s="761" t="s">
        <v>25807</v>
      </c>
      <c r="B13237" s="677" t="s">
        <v>12953</v>
      </c>
    </row>
    <row r="13238">
      <c r="A13238" s="761" t="s">
        <v>25808</v>
      </c>
      <c r="B13238" s="677" t="s">
        <v>6163</v>
      </c>
    </row>
    <row r="13239">
      <c r="A13239" s="761" t="s">
        <v>25809</v>
      </c>
      <c r="B13239" s="677" t="s">
        <v>12953</v>
      </c>
    </row>
    <row r="13240">
      <c r="A13240" s="761" t="s">
        <v>25810</v>
      </c>
      <c r="B13240" s="677" t="s">
        <v>12953</v>
      </c>
    </row>
    <row r="13241">
      <c r="A13241" s="761" t="s">
        <v>25811</v>
      </c>
      <c r="B13241" s="677" t="s">
        <v>6163</v>
      </c>
    </row>
    <row r="13242">
      <c r="A13242" s="761" t="s">
        <v>25812</v>
      </c>
      <c r="B13242" s="677" t="s">
        <v>6163</v>
      </c>
    </row>
    <row r="13243">
      <c r="A13243" s="761" t="s">
        <v>25813</v>
      </c>
      <c r="B13243" s="677" t="s">
        <v>6163</v>
      </c>
    </row>
    <row r="13244">
      <c r="A13244" s="761" t="s">
        <v>12761</v>
      </c>
      <c r="B13244" s="677" t="s">
        <v>6163</v>
      </c>
    </row>
    <row r="13245">
      <c r="A13245" s="761" t="s">
        <v>25814</v>
      </c>
      <c r="B13245" s="677" t="s">
        <v>6163</v>
      </c>
    </row>
    <row r="13246">
      <c r="A13246" s="761" t="s">
        <v>25815</v>
      </c>
      <c r="B13246" s="677" t="s">
        <v>6163</v>
      </c>
    </row>
    <row r="13247">
      <c r="A13247" s="761" t="s">
        <v>25816</v>
      </c>
      <c r="B13247" s="677" t="s">
        <v>6163</v>
      </c>
    </row>
    <row r="13248">
      <c r="A13248" s="761" t="s">
        <v>25817</v>
      </c>
      <c r="B13248" s="677" t="s">
        <v>6163</v>
      </c>
    </row>
    <row r="13249">
      <c r="A13249" s="761" t="s">
        <v>25818</v>
      </c>
      <c r="B13249" s="677" t="s">
        <v>6163</v>
      </c>
    </row>
    <row r="13250">
      <c r="A13250" s="761" t="s">
        <v>25819</v>
      </c>
      <c r="B13250" s="677" t="s">
        <v>6163</v>
      </c>
    </row>
    <row r="13251">
      <c r="A13251" s="761" t="s">
        <v>25820</v>
      </c>
      <c r="B13251" s="677" t="s">
        <v>6163</v>
      </c>
    </row>
    <row r="13252">
      <c r="A13252" s="761" t="s">
        <v>25821</v>
      </c>
      <c r="B13252" s="677" t="s">
        <v>6163</v>
      </c>
    </row>
    <row r="13253">
      <c r="A13253" s="761" t="s">
        <v>25822</v>
      </c>
      <c r="B13253" s="677" t="s">
        <v>6163</v>
      </c>
    </row>
    <row r="13254">
      <c r="A13254" s="761" t="s">
        <v>25823</v>
      </c>
      <c r="B13254" s="677" t="s">
        <v>6163</v>
      </c>
    </row>
    <row r="13255">
      <c r="A13255" s="761" t="s">
        <v>25824</v>
      </c>
      <c r="B13255" s="677" t="s">
        <v>6163</v>
      </c>
    </row>
    <row r="13256">
      <c r="A13256" s="761" t="s">
        <v>25825</v>
      </c>
      <c r="B13256" s="677" t="s">
        <v>6163</v>
      </c>
    </row>
    <row r="13257">
      <c r="A13257" s="761" t="s">
        <v>25826</v>
      </c>
      <c r="B13257" s="677" t="s">
        <v>6163</v>
      </c>
    </row>
    <row r="13258">
      <c r="A13258" s="761" t="s">
        <v>25827</v>
      </c>
      <c r="B13258" s="677" t="s">
        <v>12953</v>
      </c>
    </row>
    <row r="13259">
      <c r="A13259" s="761" t="s">
        <v>25828</v>
      </c>
      <c r="B13259" s="677" t="s">
        <v>6163</v>
      </c>
    </row>
    <row r="13260">
      <c r="A13260" s="761" t="s">
        <v>25829</v>
      </c>
      <c r="B13260" s="677" t="s">
        <v>12953</v>
      </c>
    </row>
    <row r="13261">
      <c r="A13261" s="761" t="s">
        <v>25830</v>
      </c>
      <c r="B13261" s="677" t="s">
        <v>6163</v>
      </c>
    </row>
    <row r="13262">
      <c r="A13262" s="761" t="s">
        <v>25831</v>
      </c>
      <c r="B13262" s="677" t="s">
        <v>6163</v>
      </c>
    </row>
    <row r="13263">
      <c r="A13263" s="761" t="s">
        <v>25832</v>
      </c>
      <c r="B13263" s="677" t="s">
        <v>12953</v>
      </c>
    </row>
    <row r="13264">
      <c r="A13264" s="761" t="s">
        <v>25833</v>
      </c>
      <c r="B13264" s="677" t="s">
        <v>6163</v>
      </c>
    </row>
    <row r="13265">
      <c r="A13265" s="761" t="s">
        <v>25834</v>
      </c>
      <c r="B13265" s="677" t="s">
        <v>6163</v>
      </c>
    </row>
    <row r="13266">
      <c r="A13266" s="761" t="s">
        <v>25835</v>
      </c>
      <c r="B13266" s="677" t="s">
        <v>6163</v>
      </c>
    </row>
    <row r="13267">
      <c r="A13267" s="761" t="s">
        <v>25836</v>
      </c>
      <c r="B13267" s="677" t="s">
        <v>6163</v>
      </c>
    </row>
    <row r="13268">
      <c r="A13268" s="761" t="s">
        <v>25837</v>
      </c>
      <c r="B13268" s="677" t="s">
        <v>12953</v>
      </c>
    </row>
    <row r="13269">
      <c r="A13269" s="761" t="s">
        <v>2078</v>
      </c>
      <c r="B13269" s="677" t="s">
        <v>6163</v>
      </c>
    </row>
    <row r="13270">
      <c r="A13270" s="761" t="s">
        <v>25838</v>
      </c>
      <c r="B13270" s="677" t="s">
        <v>6163</v>
      </c>
    </row>
    <row r="13271">
      <c r="A13271" s="761" t="s">
        <v>25839</v>
      </c>
      <c r="B13271" s="677" t="s">
        <v>6163</v>
      </c>
    </row>
    <row r="13272">
      <c r="A13272" s="761" t="s">
        <v>25840</v>
      </c>
      <c r="B13272" s="677" t="s">
        <v>6163</v>
      </c>
    </row>
    <row r="13273">
      <c r="A13273" s="761" t="s">
        <v>25841</v>
      </c>
      <c r="B13273" s="677" t="s">
        <v>12953</v>
      </c>
    </row>
    <row r="13274">
      <c r="A13274" s="761" t="s">
        <v>25842</v>
      </c>
      <c r="B13274" s="677" t="s">
        <v>6163</v>
      </c>
    </row>
    <row r="13275">
      <c r="A13275" s="761" t="s">
        <v>25843</v>
      </c>
      <c r="B13275" s="677" t="s">
        <v>6163</v>
      </c>
    </row>
    <row r="13276">
      <c r="A13276" s="761" t="s">
        <v>25844</v>
      </c>
      <c r="B13276" s="677" t="s">
        <v>6163</v>
      </c>
    </row>
    <row r="13277">
      <c r="A13277" s="761" t="s">
        <v>25845</v>
      </c>
      <c r="B13277" s="677" t="s">
        <v>6163</v>
      </c>
    </row>
    <row r="13278">
      <c r="A13278" s="761" t="s">
        <v>25846</v>
      </c>
      <c r="B13278" s="677" t="s">
        <v>6163</v>
      </c>
    </row>
    <row r="13279">
      <c r="A13279" s="761" t="s">
        <v>25847</v>
      </c>
      <c r="B13279" s="677" t="s">
        <v>6163</v>
      </c>
    </row>
    <row r="13280">
      <c r="A13280" s="761" t="s">
        <v>25848</v>
      </c>
      <c r="B13280" s="677" t="s">
        <v>6163</v>
      </c>
    </row>
    <row r="13281">
      <c r="A13281" s="761" t="s">
        <v>25849</v>
      </c>
      <c r="B13281" s="677" t="s">
        <v>6163</v>
      </c>
    </row>
    <row r="13282">
      <c r="A13282" s="761" t="s">
        <v>25850</v>
      </c>
      <c r="B13282" s="677" t="s">
        <v>6163</v>
      </c>
    </row>
    <row r="13283">
      <c r="A13283" s="761" t="s">
        <v>25851</v>
      </c>
      <c r="B13283" s="677" t="s">
        <v>6163</v>
      </c>
    </row>
    <row r="13284">
      <c r="A13284" s="761" t="s">
        <v>25852</v>
      </c>
      <c r="B13284" s="677" t="s">
        <v>6163</v>
      </c>
    </row>
    <row r="13285">
      <c r="A13285" s="761" t="s">
        <v>25853</v>
      </c>
      <c r="B13285" s="677" t="s">
        <v>12953</v>
      </c>
    </row>
    <row r="13286">
      <c r="A13286" s="761" t="s">
        <v>25854</v>
      </c>
      <c r="B13286" s="677" t="s">
        <v>6163</v>
      </c>
    </row>
    <row r="13287">
      <c r="A13287" s="761" t="s">
        <v>25855</v>
      </c>
      <c r="B13287" s="677" t="s">
        <v>6163</v>
      </c>
    </row>
    <row r="13288">
      <c r="A13288" s="761" t="s">
        <v>25856</v>
      </c>
      <c r="B13288" s="677" t="s">
        <v>6163</v>
      </c>
    </row>
    <row r="13289">
      <c r="A13289" s="761" t="s">
        <v>25857</v>
      </c>
      <c r="B13289" s="677" t="s">
        <v>6163</v>
      </c>
    </row>
    <row r="13290">
      <c r="A13290" s="761" t="s">
        <v>25858</v>
      </c>
      <c r="B13290" s="677" t="s">
        <v>6163</v>
      </c>
    </row>
    <row r="13291">
      <c r="A13291" s="761" t="s">
        <v>25859</v>
      </c>
      <c r="B13291" s="677" t="s">
        <v>6163</v>
      </c>
    </row>
    <row r="13292">
      <c r="A13292" s="761" t="s">
        <v>12916</v>
      </c>
      <c r="B13292" s="677" t="s">
        <v>6163</v>
      </c>
    </row>
    <row r="13293">
      <c r="A13293" s="761" t="s">
        <v>25860</v>
      </c>
      <c r="B13293" s="677" t="s">
        <v>6163</v>
      </c>
    </row>
    <row r="13294">
      <c r="A13294" s="761" t="s">
        <v>25861</v>
      </c>
      <c r="B13294" s="677" t="s">
        <v>6163</v>
      </c>
    </row>
    <row r="13295">
      <c r="A13295" s="761" t="s">
        <v>25862</v>
      </c>
      <c r="B13295" s="677" t="s">
        <v>12953</v>
      </c>
    </row>
    <row r="13296">
      <c r="A13296" s="761" t="s">
        <v>25863</v>
      </c>
      <c r="B13296" s="677" t="s">
        <v>6163</v>
      </c>
    </row>
    <row r="13297">
      <c r="A13297" s="761" t="s">
        <v>25864</v>
      </c>
      <c r="B13297" s="677" t="s">
        <v>6163</v>
      </c>
    </row>
    <row r="13298">
      <c r="A13298" s="761" t="s">
        <v>25865</v>
      </c>
      <c r="B13298" s="677" t="s">
        <v>6163</v>
      </c>
    </row>
    <row r="13299">
      <c r="A13299" s="761" t="s">
        <v>25866</v>
      </c>
      <c r="B13299" s="677" t="s">
        <v>12953</v>
      </c>
    </row>
    <row r="13300">
      <c r="A13300" s="761" t="s">
        <v>25867</v>
      </c>
      <c r="B13300" s="677" t="s">
        <v>6163</v>
      </c>
    </row>
    <row r="13301">
      <c r="A13301" s="761" t="s">
        <v>25868</v>
      </c>
      <c r="B13301" s="677" t="s">
        <v>6163</v>
      </c>
    </row>
    <row r="13302">
      <c r="A13302" s="761" t="s">
        <v>25869</v>
      </c>
      <c r="B13302" s="677" t="s">
        <v>6163</v>
      </c>
    </row>
    <row r="13303">
      <c r="A13303" s="761" t="s">
        <v>25870</v>
      </c>
      <c r="B13303" s="677" t="s">
        <v>6163</v>
      </c>
    </row>
    <row r="13304">
      <c r="A13304" s="761" t="s">
        <v>25871</v>
      </c>
      <c r="B13304" s="677" t="s">
        <v>13632</v>
      </c>
    </row>
    <row r="13305">
      <c r="A13305" s="761" t="s">
        <v>25872</v>
      </c>
      <c r="B13305" s="677" t="s">
        <v>6163</v>
      </c>
    </row>
    <row r="13306">
      <c r="A13306" s="761" t="s">
        <v>25873</v>
      </c>
      <c r="B13306" s="677" t="s">
        <v>6163</v>
      </c>
    </row>
    <row r="13307">
      <c r="A13307" s="761" t="s">
        <v>25874</v>
      </c>
      <c r="B13307" s="677" t="s">
        <v>6163</v>
      </c>
    </row>
    <row r="13308">
      <c r="A13308" s="761" t="s">
        <v>25875</v>
      </c>
      <c r="B13308" s="677" t="s">
        <v>6163</v>
      </c>
    </row>
    <row r="13309">
      <c r="A13309" s="761" t="s">
        <v>25876</v>
      </c>
      <c r="B13309" s="677" t="s">
        <v>6163</v>
      </c>
    </row>
    <row r="13310">
      <c r="A13310" s="761" t="s">
        <v>25877</v>
      </c>
      <c r="B13310" s="677" t="s">
        <v>6163</v>
      </c>
    </row>
    <row r="13311">
      <c r="A13311" s="761" t="s">
        <v>25878</v>
      </c>
      <c r="B13311" s="677" t="s">
        <v>6163</v>
      </c>
    </row>
    <row r="13312">
      <c r="A13312" s="761" t="s">
        <v>25879</v>
      </c>
      <c r="B13312" s="677" t="s">
        <v>6163</v>
      </c>
    </row>
    <row r="13313">
      <c r="A13313" s="761" t="s">
        <v>25880</v>
      </c>
      <c r="B13313" s="677" t="s">
        <v>12953</v>
      </c>
    </row>
    <row r="13314">
      <c r="A13314" s="761" t="s">
        <v>25881</v>
      </c>
      <c r="B13314" s="677" t="s">
        <v>6163</v>
      </c>
    </row>
    <row r="13315">
      <c r="A13315" s="761" t="s">
        <v>25882</v>
      </c>
      <c r="B13315" s="677" t="s">
        <v>6163</v>
      </c>
    </row>
    <row r="13316">
      <c r="A13316" s="761" t="s">
        <v>25883</v>
      </c>
      <c r="B13316" s="677" t="s">
        <v>6163</v>
      </c>
    </row>
    <row r="13317">
      <c r="A13317" s="761" t="s">
        <v>25884</v>
      </c>
      <c r="B13317" s="677" t="s">
        <v>6163</v>
      </c>
    </row>
    <row r="13318">
      <c r="A13318" s="761" t="s">
        <v>25885</v>
      </c>
      <c r="B13318" s="677" t="s">
        <v>6163</v>
      </c>
    </row>
    <row r="13319">
      <c r="A13319" s="761" t="s">
        <v>25886</v>
      </c>
      <c r="B13319" s="677" t="s">
        <v>6163</v>
      </c>
    </row>
    <row r="13320">
      <c r="A13320" s="761" t="s">
        <v>25887</v>
      </c>
      <c r="B13320" s="677" t="s">
        <v>6163</v>
      </c>
    </row>
    <row r="13321">
      <c r="A13321" s="761" t="s">
        <v>25888</v>
      </c>
      <c r="B13321" s="677" t="s">
        <v>6163</v>
      </c>
    </row>
    <row r="13322">
      <c r="A13322" s="761" t="s">
        <v>25889</v>
      </c>
      <c r="B13322" s="677" t="s">
        <v>6163</v>
      </c>
    </row>
    <row r="13323">
      <c r="A13323" s="761" t="s">
        <v>25890</v>
      </c>
      <c r="B13323" s="677" t="s">
        <v>6163</v>
      </c>
    </row>
    <row r="13324">
      <c r="A13324" s="761" t="s">
        <v>25891</v>
      </c>
      <c r="B13324" s="677" t="s">
        <v>6163</v>
      </c>
    </row>
    <row r="13325">
      <c r="A13325" s="761" t="s">
        <v>25892</v>
      </c>
      <c r="B13325" s="677" t="s">
        <v>6163</v>
      </c>
    </row>
    <row r="13326">
      <c r="A13326" s="761" t="s">
        <v>25893</v>
      </c>
      <c r="B13326" s="677" t="s">
        <v>6163</v>
      </c>
    </row>
    <row r="13327">
      <c r="A13327" s="761" t="s">
        <v>25894</v>
      </c>
      <c r="B13327" s="677" t="s">
        <v>12953</v>
      </c>
    </row>
    <row r="13328">
      <c r="A13328" s="761" t="s">
        <v>25895</v>
      </c>
      <c r="B13328" s="677" t="s">
        <v>6163</v>
      </c>
    </row>
    <row r="13329">
      <c r="A13329" s="761" t="s">
        <v>25896</v>
      </c>
      <c r="B13329" s="677" t="s">
        <v>6163</v>
      </c>
    </row>
    <row r="13330">
      <c r="A13330" s="761" t="s">
        <v>25897</v>
      </c>
      <c r="B13330" s="677" t="s">
        <v>6163</v>
      </c>
    </row>
    <row r="13331">
      <c r="A13331" s="761" t="s">
        <v>25898</v>
      </c>
      <c r="B13331" s="677" t="s">
        <v>6163</v>
      </c>
    </row>
    <row r="13332">
      <c r="A13332" s="761" t="s">
        <v>25899</v>
      </c>
      <c r="B13332" s="677" t="s">
        <v>6163</v>
      </c>
    </row>
    <row r="13333">
      <c r="A13333" s="761" t="s">
        <v>25900</v>
      </c>
      <c r="B13333" s="677" t="s">
        <v>6163</v>
      </c>
    </row>
    <row r="13334">
      <c r="A13334" s="761" t="s">
        <v>25901</v>
      </c>
      <c r="B13334" s="677" t="s">
        <v>6163</v>
      </c>
    </row>
    <row r="13335">
      <c r="A13335" s="761" t="s">
        <v>25902</v>
      </c>
      <c r="B13335" s="677" t="s">
        <v>6163</v>
      </c>
    </row>
    <row r="13336">
      <c r="A13336" s="761" t="s">
        <v>25903</v>
      </c>
      <c r="B13336" s="677" t="s">
        <v>6163</v>
      </c>
    </row>
    <row r="13337">
      <c r="A13337" s="761" t="s">
        <v>25904</v>
      </c>
      <c r="B13337" s="677" t="s">
        <v>6163</v>
      </c>
    </row>
    <row r="13338">
      <c r="A13338" s="761" t="s">
        <v>25905</v>
      </c>
      <c r="B13338" s="677" t="s">
        <v>6163</v>
      </c>
    </row>
    <row r="13339">
      <c r="A13339" s="761" t="s">
        <v>25906</v>
      </c>
      <c r="B13339" s="677" t="s">
        <v>6163</v>
      </c>
    </row>
    <row r="13340">
      <c r="A13340" s="761" t="s">
        <v>25907</v>
      </c>
      <c r="B13340" s="677" t="s">
        <v>6163</v>
      </c>
    </row>
    <row r="13341">
      <c r="A13341" s="761" t="s">
        <v>25908</v>
      </c>
      <c r="B13341" s="677" t="s">
        <v>6163</v>
      </c>
    </row>
    <row r="13342">
      <c r="A13342" s="761" t="s">
        <v>25909</v>
      </c>
      <c r="B13342" s="677" t="s">
        <v>6163</v>
      </c>
    </row>
    <row r="13343">
      <c r="A13343" s="761" t="s">
        <v>25910</v>
      </c>
      <c r="B13343" s="677" t="s">
        <v>6163</v>
      </c>
    </row>
    <row r="13344">
      <c r="A13344" s="761" t="s">
        <v>25911</v>
      </c>
      <c r="B13344" s="677" t="s">
        <v>12953</v>
      </c>
    </row>
    <row r="13345">
      <c r="A13345" s="761" t="s">
        <v>25912</v>
      </c>
      <c r="B13345" s="677" t="s">
        <v>12953</v>
      </c>
    </row>
    <row r="13346">
      <c r="A13346" s="761" t="s">
        <v>25913</v>
      </c>
      <c r="B13346" s="677" t="s">
        <v>12953</v>
      </c>
    </row>
    <row r="13347">
      <c r="A13347" s="761" t="s">
        <v>25914</v>
      </c>
      <c r="B13347" s="677" t="s">
        <v>6163</v>
      </c>
    </row>
    <row r="13348">
      <c r="A13348" s="761" t="s">
        <v>7599</v>
      </c>
      <c r="B13348" s="677" t="s">
        <v>6163</v>
      </c>
    </row>
    <row r="13349">
      <c r="A13349" s="761" t="s">
        <v>25915</v>
      </c>
      <c r="B13349" s="677" t="s">
        <v>6163</v>
      </c>
    </row>
    <row r="13350">
      <c r="A13350" s="761" t="s">
        <v>25916</v>
      </c>
      <c r="B13350" s="677" t="s">
        <v>6163</v>
      </c>
    </row>
    <row r="13351">
      <c r="A13351" s="761" t="s">
        <v>25917</v>
      </c>
      <c r="B13351" s="677" t="s">
        <v>6163</v>
      </c>
    </row>
    <row r="13352">
      <c r="A13352" s="761" t="s">
        <v>25918</v>
      </c>
      <c r="B13352" s="677" t="s">
        <v>6163</v>
      </c>
    </row>
    <row r="13353">
      <c r="A13353" s="761" t="s">
        <v>25919</v>
      </c>
      <c r="B13353" s="677" t="s">
        <v>6163</v>
      </c>
    </row>
    <row r="13354">
      <c r="A13354" s="761" t="s">
        <v>25920</v>
      </c>
      <c r="B13354" s="677" t="s">
        <v>6163</v>
      </c>
    </row>
    <row r="13355">
      <c r="A13355" s="761" t="s">
        <v>25921</v>
      </c>
      <c r="B13355" s="677" t="s">
        <v>6163</v>
      </c>
    </row>
    <row r="13356">
      <c r="A13356" s="761" t="s">
        <v>25922</v>
      </c>
      <c r="B13356" s="677" t="s">
        <v>12953</v>
      </c>
    </row>
    <row r="13357">
      <c r="A13357" s="761" t="s">
        <v>25923</v>
      </c>
      <c r="B13357" s="677" t="s">
        <v>6163</v>
      </c>
    </row>
    <row r="13358">
      <c r="A13358" s="761" t="s">
        <v>25924</v>
      </c>
      <c r="B13358" s="677" t="s">
        <v>6163</v>
      </c>
    </row>
    <row r="13359">
      <c r="A13359" s="761" t="s">
        <v>25925</v>
      </c>
      <c r="B13359" s="677" t="s">
        <v>6163</v>
      </c>
    </row>
    <row r="13360">
      <c r="A13360" s="761" t="s">
        <v>25926</v>
      </c>
      <c r="B13360" s="677" t="s">
        <v>12953</v>
      </c>
    </row>
    <row r="13361">
      <c r="A13361" s="761" t="s">
        <v>25927</v>
      </c>
      <c r="B13361" s="677" t="s">
        <v>6163</v>
      </c>
    </row>
    <row r="13362">
      <c r="A13362" s="761" t="s">
        <v>25928</v>
      </c>
      <c r="B13362" s="677" t="s">
        <v>12953</v>
      </c>
    </row>
    <row r="13363">
      <c r="A13363" s="761" t="s">
        <v>25929</v>
      </c>
      <c r="B13363" s="677" t="s">
        <v>6163</v>
      </c>
    </row>
    <row r="13364">
      <c r="A13364" s="761" t="s">
        <v>25930</v>
      </c>
      <c r="B13364" s="677" t="s">
        <v>6163</v>
      </c>
    </row>
    <row r="13365">
      <c r="A13365" s="761" t="s">
        <v>25931</v>
      </c>
      <c r="B13365" s="677" t="s">
        <v>6163</v>
      </c>
    </row>
    <row r="13366">
      <c r="A13366" s="761" t="s">
        <v>25932</v>
      </c>
      <c r="B13366" s="677" t="s">
        <v>6163</v>
      </c>
    </row>
    <row r="13367">
      <c r="A13367" s="761" t="s">
        <v>25933</v>
      </c>
      <c r="B13367" s="677" t="s">
        <v>6163</v>
      </c>
    </row>
    <row r="13368">
      <c r="A13368" s="761" t="s">
        <v>25934</v>
      </c>
      <c r="B13368" s="677" t="s">
        <v>6163</v>
      </c>
    </row>
    <row r="13369">
      <c r="A13369" s="761" t="s">
        <v>25935</v>
      </c>
      <c r="B13369" s="677" t="s">
        <v>6163</v>
      </c>
    </row>
    <row r="13370">
      <c r="A13370" s="761" t="s">
        <v>25936</v>
      </c>
      <c r="B13370" s="677" t="s">
        <v>6163</v>
      </c>
    </row>
    <row r="13371">
      <c r="A13371" s="761" t="s">
        <v>25937</v>
      </c>
      <c r="B13371" s="677" t="s">
        <v>12953</v>
      </c>
    </row>
    <row r="13372">
      <c r="A13372" s="761" t="s">
        <v>25938</v>
      </c>
      <c r="B13372" s="677" t="s">
        <v>6163</v>
      </c>
    </row>
    <row r="13373">
      <c r="A13373" s="761" t="s">
        <v>25939</v>
      </c>
      <c r="B13373" s="677" t="s">
        <v>6163</v>
      </c>
    </row>
    <row r="13374">
      <c r="A13374" s="761" t="s">
        <v>25940</v>
      </c>
      <c r="B13374" s="677" t="s">
        <v>6163</v>
      </c>
    </row>
    <row r="13375">
      <c r="A13375" s="761" t="s">
        <v>25941</v>
      </c>
      <c r="B13375" s="677" t="s">
        <v>6163</v>
      </c>
    </row>
    <row r="13376">
      <c r="A13376" s="761" t="s">
        <v>25942</v>
      </c>
      <c r="B13376" s="677" t="s">
        <v>6163</v>
      </c>
    </row>
    <row r="13377">
      <c r="A13377" s="761" t="s">
        <v>25943</v>
      </c>
      <c r="B13377" s="677" t="s">
        <v>6163</v>
      </c>
    </row>
    <row r="13378">
      <c r="A13378" s="761" t="s">
        <v>25944</v>
      </c>
      <c r="B13378" s="677" t="s">
        <v>6163</v>
      </c>
    </row>
    <row r="13379">
      <c r="A13379" s="761" t="s">
        <v>25945</v>
      </c>
      <c r="B13379" s="677" t="s">
        <v>6163</v>
      </c>
    </row>
    <row r="13380">
      <c r="A13380" s="761" t="s">
        <v>25946</v>
      </c>
      <c r="B13380" s="677" t="s">
        <v>12953</v>
      </c>
    </row>
    <row r="13381">
      <c r="A13381" s="761" t="s">
        <v>25947</v>
      </c>
      <c r="B13381" s="677" t="s">
        <v>6163</v>
      </c>
    </row>
    <row r="13382">
      <c r="A13382" s="761" t="s">
        <v>25948</v>
      </c>
      <c r="B13382" s="677" t="s">
        <v>6163</v>
      </c>
    </row>
    <row r="13383">
      <c r="A13383" s="761" t="s">
        <v>25949</v>
      </c>
      <c r="B13383" s="677" t="s">
        <v>6163</v>
      </c>
    </row>
    <row r="13384">
      <c r="A13384" s="761" t="s">
        <v>25950</v>
      </c>
      <c r="B13384" s="677" t="s">
        <v>6163</v>
      </c>
    </row>
    <row r="13385">
      <c r="A13385" s="761" t="s">
        <v>25951</v>
      </c>
      <c r="B13385" s="677" t="s">
        <v>6163</v>
      </c>
    </row>
    <row r="13386">
      <c r="A13386" s="761" t="s">
        <v>25952</v>
      </c>
      <c r="B13386" s="677" t="s">
        <v>6163</v>
      </c>
    </row>
    <row r="13387">
      <c r="A13387" s="761" t="s">
        <v>3668</v>
      </c>
      <c r="B13387" s="677" t="s">
        <v>6163</v>
      </c>
    </row>
    <row r="13388">
      <c r="A13388" s="761" t="s">
        <v>25953</v>
      </c>
      <c r="B13388" s="677" t="s">
        <v>12953</v>
      </c>
    </row>
    <row r="13389">
      <c r="A13389" s="761" t="s">
        <v>25954</v>
      </c>
      <c r="B13389" s="677" t="s">
        <v>6163</v>
      </c>
    </row>
    <row r="13390">
      <c r="A13390" s="761" t="s">
        <v>11803</v>
      </c>
      <c r="B13390" s="677" t="s">
        <v>12953</v>
      </c>
    </row>
    <row r="13391">
      <c r="A13391" s="761" t="s">
        <v>25955</v>
      </c>
      <c r="B13391" s="677" t="s">
        <v>6163</v>
      </c>
    </row>
    <row r="13392">
      <c r="A13392" s="761" t="s">
        <v>25956</v>
      </c>
      <c r="B13392" s="677" t="s">
        <v>6163</v>
      </c>
    </row>
    <row r="13393">
      <c r="A13393" s="761" t="s">
        <v>25957</v>
      </c>
      <c r="B13393" s="677" t="s">
        <v>6163</v>
      </c>
    </row>
    <row r="13394">
      <c r="A13394" s="761" t="s">
        <v>25958</v>
      </c>
      <c r="B13394" s="677" t="s">
        <v>6163</v>
      </c>
    </row>
    <row r="13395">
      <c r="A13395" s="761" t="s">
        <v>25959</v>
      </c>
      <c r="B13395" s="677" t="s">
        <v>6163</v>
      </c>
    </row>
    <row r="13396">
      <c r="A13396" s="761" t="s">
        <v>25960</v>
      </c>
      <c r="B13396" s="677" t="s">
        <v>6163</v>
      </c>
    </row>
    <row r="13397">
      <c r="A13397" s="761" t="s">
        <v>25961</v>
      </c>
      <c r="B13397" s="677" t="s">
        <v>12953</v>
      </c>
    </row>
    <row r="13398">
      <c r="A13398" s="761" t="s">
        <v>25962</v>
      </c>
      <c r="B13398" s="677" t="s">
        <v>6163</v>
      </c>
    </row>
    <row r="13399">
      <c r="A13399" s="761" t="s">
        <v>25963</v>
      </c>
      <c r="B13399" s="677" t="s">
        <v>6163</v>
      </c>
    </row>
    <row r="13400">
      <c r="A13400" s="761" t="s">
        <v>25964</v>
      </c>
      <c r="B13400" s="677" t="s">
        <v>6163</v>
      </c>
    </row>
    <row r="13401">
      <c r="A13401" s="761" t="s">
        <v>25965</v>
      </c>
      <c r="B13401" s="677" t="s">
        <v>6163</v>
      </c>
    </row>
    <row r="13402">
      <c r="A13402" s="761" t="s">
        <v>25966</v>
      </c>
      <c r="B13402" s="677" t="s">
        <v>6163</v>
      </c>
    </row>
    <row r="13403">
      <c r="A13403" s="761" t="s">
        <v>25967</v>
      </c>
      <c r="B13403" s="677" t="s">
        <v>6163</v>
      </c>
    </row>
    <row r="13404">
      <c r="A13404" s="761" t="s">
        <v>25968</v>
      </c>
      <c r="B13404" s="677" t="s">
        <v>6163</v>
      </c>
    </row>
    <row r="13405">
      <c r="A13405" s="761" t="s">
        <v>25969</v>
      </c>
      <c r="B13405" s="677" t="s">
        <v>6163</v>
      </c>
    </row>
    <row r="13406">
      <c r="A13406" s="761" t="s">
        <v>25970</v>
      </c>
      <c r="B13406" s="677" t="s">
        <v>6163</v>
      </c>
    </row>
    <row r="13407">
      <c r="A13407" s="761" t="s">
        <v>25971</v>
      </c>
      <c r="B13407" s="677" t="s">
        <v>12953</v>
      </c>
    </row>
    <row r="13408">
      <c r="A13408" s="761" t="s">
        <v>25972</v>
      </c>
      <c r="B13408" s="677" t="s">
        <v>6163</v>
      </c>
    </row>
    <row r="13409">
      <c r="A13409" s="761" t="s">
        <v>25973</v>
      </c>
      <c r="B13409" s="677" t="s">
        <v>6163</v>
      </c>
    </row>
    <row r="13410">
      <c r="A13410" s="761" t="s">
        <v>25974</v>
      </c>
      <c r="B13410" s="677" t="s">
        <v>6163</v>
      </c>
    </row>
    <row r="13411">
      <c r="A13411" s="761" t="s">
        <v>25975</v>
      </c>
      <c r="B13411" s="677" t="s">
        <v>6163</v>
      </c>
    </row>
    <row r="13412">
      <c r="A13412" s="761" t="s">
        <v>25976</v>
      </c>
      <c r="B13412" s="677" t="s">
        <v>12953</v>
      </c>
    </row>
    <row r="13413">
      <c r="A13413" s="761" t="s">
        <v>25977</v>
      </c>
      <c r="B13413" s="677" t="s">
        <v>6163</v>
      </c>
    </row>
    <row r="13414">
      <c r="A13414" s="761" t="s">
        <v>25978</v>
      </c>
      <c r="B13414" s="677" t="s">
        <v>6163</v>
      </c>
    </row>
    <row r="13415">
      <c r="A13415" s="761" t="s">
        <v>25979</v>
      </c>
      <c r="B13415" s="677" t="s">
        <v>6163</v>
      </c>
    </row>
    <row r="13416">
      <c r="A13416" s="761" t="s">
        <v>25980</v>
      </c>
      <c r="B13416" s="677" t="s">
        <v>6163</v>
      </c>
    </row>
    <row r="13417">
      <c r="A13417" s="761" t="s">
        <v>25981</v>
      </c>
      <c r="B13417" s="677" t="s">
        <v>6163</v>
      </c>
    </row>
    <row r="13418">
      <c r="A13418" s="761" t="s">
        <v>25982</v>
      </c>
      <c r="B13418" s="677" t="s">
        <v>6163</v>
      </c>
    </row>
    <row r="13419">
      <c r="A13419" s="761" t="s">
        <v>25983</v>
      </c>
      <c r="B13419" s="677" t="s">
        <v>6163</v>
      </c>
    </row>
    <row r="13420">
      <c r="A13420" s="761" t="s">
        <v>25984</v>
      </c>
      <c r="B13420" s="677" t="s">
        <v>6163</v>
      </c>
    </row>
    <row r="13421">
      <c r="A13421" s="761" t="s">
        <v>25985</v>
      </c>
      <c r="B13421" s="677" t="s">
        <v>6163</v>
      </c>
    </row>
    <row r="13422">
      <c r="A13422" s="761" t="s">
        <v>25986</v>
      </c>
      <c r="B13422" s="677" t="s">
        <v>6163</v>
      </c>
    </row>
    <row r="13423">
      <c r="A13423" s="761" t="s">
        <v>25987</v>
      </c>
      <c r="B13423" s="677" t="s">
        <v>6163</v>
      </c>
    </row>
    <row r="13424">
      <c r="A13424" s="761" t="s">
        <v>25988</v>
      </c>
      <c r="B13424" s="677" t="s">
        <v>6163</v>
      </c>
    </row>
    <row r="13425">
      <c r="A13425" s="761" t="s">
        <v>25989</v>
      </c>
      <c r="B13425" s="677" t="s">
        <v>6163</v>
      </c>
    </row>
    <row r="13426">
      <c r="A13426" s="761" t="s">
        <v>25990</v>
      </c>
      <c r="B13426" s="677" t="s">
        <v>6163</v>
      </c>
    </row>
    <row r="13427">
      <c r="A13427" s="761" t="s">
        <v>25991</v>
      </c>
      <c r="B13427" s="677" t="s">
        <v>6163</v>
      </c>
    </row>
    <row r="13428">
      <c r="A13428" s="761" t="s">
        <v>25992</v>
      </c>
      <c r="B13428" s="677" t="s">
        <v>6163</v>
      </c>
    </row>
    <row r="13429">
      <c r="A13429" s="761" t="s">
        <v>25993</v>
      </c>
      <c r="B13429" s="677" t="s">
        <v>6163</v>
      </c>
    </row>
    <row r="13430">
      <c r="A13430" s="761" t="s">
        <v>25994</v>
      </c>
      <c r="B13430" s="677" t="s">
        <v>6163</v>
      </c>
    </row>
    <row r="13431">
      <c r="A13431" s="761" t="s">
        <v>25995</v>
      </c>
      <c r="B13431" s="677" t="s">
        <v>6163</v>
      </c>
    </row>
    <row r="13432">
      <c r="A13432" s="761" t="s">
        <v>25996</v>
      </c>
      <c r="B13432" s="677" t="s">
        <v>6163</v>
      </c>
    </row>
    <row r="13433">
      <c r="A13433" s="761" t="s">
        <v>25997</v>
      </c>
      <c r="B13433" s="677" t="s">
        <v>6163</v>
      </c>
    </row>
    <row r="13434">
      <c r="A13434" s="761" t="s">
        <v>25998</v>
      </c>
      <c r="B13434" s="677" t="s">
        <v>6163</v>
      </c>
    </row>
    <row r="13435">
      <c r="A13435" s="761" t="s">
        <v>25999</v>
      </c>
      <c r="B13435" s="677" t="s">
        <v>6163</v>
      </c>
    </row>
    <row r="13436">
      <c r="A13436" s="761" t="s">
        <v>26000</v>
      </c>
      <c r="B13436" s="677" t="s">
        <v>6163</v>
      </c>
    </row>
    <row r="13437">
      <c r="A13437" s="761" t="s">
        <v>26001</v>
      </c>
      <c r="B13437" s="677" t="s">
        <v>6163</v>
      </c>
    </row>
    <row r="13438">
      <c r="A13438" s="761" t="s">
        <v>26002</v>
      </c>
      <c r="B13438" s="677" t="s">
        <v>6163</v>
      </c>
    </row>
    <row r="13439">
      <c r="A13439" s="761" t="s">
        <v>26003</v>
      </c>
      <c r="B13439" s="677" t="s">
        <v>6163</v>
      </c>
    </row>
    <row r="13440">
      <c r="A13440" s="761" t="s">
        <v>26004</v>
      </c>
      <c r="B13440" s="677" t="s">
        <v>6163</v>
      </c>
    </row>
    <row r="13441">
      <c r="A13441" s="761" t="s">
        <v>26005</v>
      </c>
      <c r="B13441" s="677" t="s">
        <v>6163</v>
      </c>
    </row>
    <row r="13442">
      <c r="A13442" s="761" t="s">
        <v>26006</v>
      </c>
      <c r="B13442" s="677" t="s">
        <v>6163</v>
      </c>
    </row>
    <row r="13443">
      <c r="A13443" s="761" t="s">
        <v>26007</v>
      </c>
      <c r="B13443" s="677" t="s">
        <v>6163</v>
      </c>
    </row>
    <row r="13444">
      <c r="A13444" s="761" t="s">
        <v>26008</v>
      </c>
      <c r="B13444" s="677" t="s">
        <v>6163</v>
      </c>
    </row>
    <row r="13445">
      <c r="A13445" s="761" t="s">
        <v>26009</v>
      </c>
      <c r="B13445" s="677" t="s">
        <v>6163</v>
      </c>
    </row>
    <row r="13446">
      <c r="A13446" s="761" t="s">
        <v>26010</v>
      </c>
      <c r="B13446" s="677" t="s">
        <v>6163</v>
      </c>
    </row>
    <row r="13447">
      <c r="A13447" s="761" t="s">
        <v>26011</v>
      </c>
      <c r="B13447" s="677" t="s">
        <v>6163</v>
      </c>
    </row>
    <row r="13448">
      <c r="A13448" s="761" t="s">
        <v>26012</v>
      </c>
      <c r="B13448" s="677" t="s">
        <v>6163</v>
      </c>
    </row>
    <row r="13449">
      <c r="A13449" s="761" t="s">
        <v>26013</v>
      </c>
      <c r="B13449" s="677" t="s">
        <v>6163</v>
      </c>
    </row>
    <row r="13450">
      <c r="A13450" s="761" t="s">
        <v>26014</v>
      </c>
      <c r="B13450" s="677" t="s">
        <v>6163</v>
      </c>
    </row>
    <row r="13451">
      <c r="A13451" s="761" t="s">
        <v>26015</v>
      </c>
      <c r="B13451" s="677" t="s">
        <v>6163</v>
      </c>
    </row>
    <row r="13452">
      <c r="A13452" s="761" t="s">
        <v>26016</v>
      </c>
      <c r="B13452" s="677" t="s">
        <v>6163</v>
      </c>
    </row>
    <row r="13453">
      <c r="A13453" s="761" t="s">
        <v>26017</v>
      </c>
      <c r="B13453" s="677" t="s">
        <v>6163</v>
      </c>
    </row>
    <row r="13454">
      <c r="A13454" s="761" t="s">
        <v>26018</v>
      </c>
      <c r="B13454" s="677" t="s">
        <v>6163</v>
      </c>
    </row>
    <row r="13455">
      <c r="A13455" s="761" t="s">
        <v>26019</v>
      </c>
      <c r="B13455" s="677" t="s">
        <v>6163</v>
      </c>
    </row>
    <row r="13456">
      <c r="A13456" s="761" t="s">
        <v>26020</v>
      </c>
      <c r="B13456" s="677" t="s">
        <v>6163</v>
      </c>
    </row>
    <row r="13457">
      <c r="A13457" s="761" t="s">
        <v>26021</v>
      </c>
      <c r="B13457" s="677" t="s">
        <v>6163</v>
      </c>
    </row>
    <row r="13458">
      <c r="A13458" s="761" t="s">
        <v>26022</v>
      </c>
      <c r="B13458" s="677" t="s">
        <v>12953</v>
      </c>
    </row>
    <row r="13459">
      <c r="A13459" s="761" t="s">
        <v>26023</v>
      </c>
      <c r="B13459" s="677" t="s">
        <v>6163</v>
      </c>
    </row>
    <row r="13460">
      <c r="A13460" s="761" t="s">
        <v>26024</v>
      </c>
      <c r="B13460" s="677" t="s">
        <v>6163</v>
      </c>
    </row>
    <row r="13461">
      <c r="A13461" s="761" t="s">
        <v>26025</v>
      </c>
      <c r="B13461" s="677" t="s">
        <v>6163</v>
      </c>
    </row>
    <row r="13462">
      <c r="A13462" s="761" t="s">
        <v>26026</v>
      </c>
      <c r="B13462" s="677" t="s">
        <v>6163</v>
      </c>
    </row>
    <row r="13463">
      <c r="A13463" s="761" t="s">
        <v>26027</v>
      </c>
      <c r="B13463" s="677" t="s">
        <v>6163</v>
      </c>
    </row>
    <row r="13464">
      <c r="A13464" s="761" t="s">
        <v>26028</v>
      </c>
      <c r="B13464" s="677" t="s">
        <v>6163</v>
      </c>
    </row>
    <row r="13465">
      <c r="A13465" s="761" t="s">
        <v>26029</v>
      </c>
      <c r="B13465" s="677" t="s">
        <v>6163</v>
      </c>
    </row>
    <row r="13466">
      <c r="A13466" s="761" t="s">
        <v>26030</v>
      </c>
      <c r="B13466" s="677" t="s">
        <v>6163</v>
      </c>
    </row>
    <row r="13467">
      <c r="A13467" s="761" t="s">
        <v>26031</v>
      </c>
      <c r="B13467" s="677" t="s">
        <v>6163</v>
      </c>
    </row>
    <row r="13468">
      <c r="A13468" s="761" t="s">
        <v>26032</v>
      </c>
      <c r="B13468" s="677" t="s">
        <v>6163</v>
      </c>
    </row>
    <row r="13469">
      <c r="A13469" s="761" t="s">
        <v>26033</v>
      </c>
      <c r="B13469" s="677" t="s">
        <v>6163</v>
      </c>
    </row>
    <row r="13470">
      <c r="A13470" s="761" t="s">
        <v>26034</v>
      </c>
      <c r="B13470" s="677" t="s">
        <v>6163</v>
      </c>
    </row>
    <row r="13471">
      <c r="A13471" s="761" t="s">
        <v>26035</v>
      </c>
      <c r="B13471" s="677" t="s">
        <v>6163</v>
      </c>
    </row>
    <row r="13472">
      <c r="A13472" s="761" t="s">
        <v>26036</v>
      </c>
      <c r="B13472" s="677" t="s">
        <v>6163</v>
      </c>
    </row>
    <row r="13473">
      <c r="A13473" s="761" t="s">
        <v>26037</v>
      </c>
      <c r="B13473" s="677" t="s">
        <v>6163</v>
      </c>
    </row>
    <row r="13474">
      <c r="A13474" s="761" t="s">
        <v>26038</v>
      </c>
      <c r="B13474" s="677" t="s">
        <v>6163</v>
      </c>
    </row>
    <row r="13475">
      <c r="A13475" s="761" t="s">
        <v>26039</v>
      </c>
      <c r="B13475" s="677" t="s">
        <v>6163</v>
      </c>
    </row>
    <row r="13476">
      <c r="A13476" s="761" t="s">
        <v>26040</v>
      </c>
      <c r="B13476" s="677" t="s">
        <v>6163</v>
      </c>
    </row>
    <row r="13477">
      <c r="A13477" s="761" t="s">
        <v>26041</v>
      </c>
      <c r="B13477" s="677" t="s">
        <v>6163</v>
      </c>
    </row>
    <row r="13478">
      <c r="A13478" s="761" t="s">
        <v>26042</v>
      </c>
      <c r="B13478" s="677" t="s">
        <v>6163</v>
      </c>
    </row>
    <row r="13479">
      <c r="A13479" s="761" t="s">
        <v>26043</v>
      </c>
      <c r="B13479" s="677" t="s">
        <v>6163</v>
      </c>
    </row>
    <row r="13480">
      <c r="A13480" s="761" t="s">
        <v>26044</v>
      </c>
      <c r="B13480" s="677" t="s">
        <v>6163</v>
      </c>
    </row>
    <row r="13481">
      <c r="A13481" s="761" t="s">
        <v>26045</v>
      </c>
      <c r="B13481" s="677" t="s">
        <v>6163</v>
      </c>
    </row>
    <row r="13482">
      <c r="A13482" s="761" t="s">
        <v>26046</v>
      </c>
      <c r="B13482" s="677" t="s">
        <v>6163</v>
      </c>
    </row>
    <row r="13483">
      <c r="A13483" s="761" t="s">
        <v>26047</v>
      </c>
      <c r="B13483" s="677" t="s">
        <v>6163</v>
      </c>
    </row>
    <row r="13484">
      <c r="A13484" s="761" t="s">
        <v>26048</v>
      </c>
      <c r="B13484" s="677" t="s">
        <v>6163</v>
      </c>
    </row>
    <row r="13485">
      <c r="A13485" s="761" t="s">
        <v>26049</v>
      </c>
      <c r="B13485" s="677" t="s">
        <v>6163</v>
      </c>
    </row>
    <row r="13486">
      <c r="A13486" s="761" t="s">
        <v>26050</v>
      </c>
      <c r="B13486" s="677" t="s">
        <v>6163</v>
      </c>
    </row>
    <row r="13487">
      <c r="A13487" s="761" t="s">
        <v>26051</v>
      </c>
      <c r="B13487" s="677" t="s">
        <v>12953</v>
      </c>
    </row>
    <row r="13488">
      <c r="A13488" s="761" t="s">
        <v>26052</v>
      </c>
      <c r="B13488" s="677" t="s">
        <v>12953</v>
      </c>
    </row>
    <row r="13489">
      <c r="A13489" s="761" t="s">
        <v>26053</v>
      </c>
      <c r="B13489" s="677" t="s">
        <v>6163</v>
      </c>
    </row>
    <row r="13490">
      <c r="A13490" s="761" t="s">
        <v>26054</v>
      </c>
      <c r="B13490" s="677" t="s">
        <v>6163</v>
      </c>
    </row>
    <row r="13491">
      <c r="A13491" s="761" t="s">
        <v>26055</v>
      </c>
      <c r="B13491" s="677" t="s">
        <v>6163</v>
      </c>
    </row>
    <row r="13492">
      <c r="A13492" s="761" t="s">
        <v>26056</v>
      </c>
      <c r="B13492" s="677" t="s">
        <v>12953</v>
      </c>
    </row>
    <row r="13493">
      <c r="A13493" s="761" t="s">
        <v>26057</v>
      </c>
      <c r="B13493" s="677" t="s">
        <v>6163</v>
      </c>
    </row>
    <row r="13494">
      <c r="A13494" s="761" t="s">
        <v>26058</v>
      </c>
      <c r="B13494" s="677" t="s">
        <v>6163</v>
      </c>
    </row>
    <row r="13495">
      <c r="A13495" s="761" t="s">
        <v>26059</v>
      </c>
      <c r="B13495" s="677" t="s">
        <v>6163</v>
      </c>
    </row>
    <row r="13496">
      <c r="A13496" s="761" t="s">
        <v>26060</v>
      </c>
      <c r="B13496" s="677" t="s">
        <v>6163</v>
      </c>
    </row>
    <row r="13497">
      <c r="A13497" s="761" t="s">
        <v>26061</v>
      </c>
      <c r="B13497" s="677" t="s">
        <v>6163</v>
      </c>
    </row>
    <row r="13498">
      <c r="A13498" s="761" t="s">
        <v>26062</v>
      </c>
      <c r="B13498" s="677" t="s">
        <v>6163</v>
      </c>
    </row>
    <row r="13499">
      <c r="A13499" s="761" t="s">
        <v>26063</v>
      </c>
      <c r="B13499" s="677" t="s">
        <v>6163</v>
      </c>
    </row>
    <row r="13500">
      <c r="A13500" s="761" t="s">
        <v>26064</v>
      </c>
      <c r="B13500" s="677" t="s">
        <v>6163</v>
      </c>
    </row>
    <row r="13501">
      <c r="A13501" s="761" t="s">
        <v>26065</v>
      </c>
      <c r="B13501" s="677" t="s">
        <v>6163</v>
      </c>
    </row>
    <row r="13502">
      <c r="A13502" s="761" t="s">
        <v>26066</v>
      </c>
      <c r="B13502" s="677" t="s">
        <v>6163</v>
      </c>
    </row>
    <row r="13503">
      <c r="A13503" s="761" t="s">
        <v>26067</v>
      </c>
      <c r="B13503" s="677" t="s">
        <v>6163</v>
      </c>
    </row>
    <row r="13504">
      <c r="A13504" s="761" t="s">
        <v>26068</v>
      </c>
      <c r="B13504" s="677" t="s">
        <v>6163</v>
      </c>
    </row>
    <row r="13505">
      <c r="A13505" s="761" t="s">
        <v>26069</v>
      </c>
      <c r="B13505" s="677" t="s">
        <v>6163</v>
      </c>
    </row>
    <row r="13506">
      <c r="A13506" s="761" t="s">
        <v>26070</v>
      </c>
      <c r="B13506" s="677" t="s">
        <v>6163</v>
      </c>
    </row>
    <row r="13507">
      <c r="A13507" s="761" t="s">
        <v>26071</v>
      </c>
      <c r="B13507" s="677" t="s">
        <v>6163</v>
      </c>
    </row>
    <row r="13508">
      <c r="A13508" s="761" t="s">
        <v>26072</v>
      </c>
      <c r="B13508" s="677" t="s">
        <v>6163</v>
      </c>
    </row>
    <row r="13509">
      <c r="A13509" s="761" t="s">
        <v>26073</v>
      </c>
      <c r="B13509" s="677" t="s">
        <v>6163</v>
      </c>
    </row>
    <row r="13510">
      <c r="A13510" s="761" t="s">
        <v>26074</v>
      </c>
      <c r="B13510" s="677" t="s">
        <v>6163</v>
      </c>
    </row>
    <row r="13511">
      <c r="A13511" s="761" t="s">
        <v>26075</v>
      </c>
      <c r="B13511" s="677" t="s">
        <v>6163</v>
      </c>
    </row>
    <row r="13512">
      <c r="A13512" s="761" t="s">
        <v>26076</v>
      </c>
      <c r="B13512" s="677" t="s">
        <v>6163</v>
      </c>
    </row>
    <row r="13513">
      <c r="A13513" s="761" t="s">
        <v>26077</v>
      </c>
      <c r="B13513" s="677" t="s">
        <v>12953</v>
      </c>
    </row>
    <row r="13514">
      <c r="A13514" s="761" t="s">
        <v>26078</v>
      </c>
      <c r="B13514" s="677" t="s">
        <v>6163</v>
      </c>
    </row>
    <row r="13515">
      <c r="A13515" s="761" t="s">
        <v>26079</v>
      </c>
      <c r="B13515" s="677" t="s">
        <v>6163</v>
      </c>
    </row>
    <row r="13516">
      <c r="A13516" s="761" t="s">
        <v>26080</v>
      </c>
      <c r="B13516" s="677" t="s">
        <v>6163</v>
      </c>
    </row>
    <row r="13517">
      <c r="A13517" s="761" t="s">
        <v>26081</v>
      </c>
      <c r="B13517" s="677" t="s">
        <v>12953</v>
      </c>
    </row>
    <row r="13518">
      <c r="A13518" s="761" t="s">
        <v>26082</v>
      </c>
      <c r="B13518" s="677" t="s">
        <v>6163</v>
      </c>
    </row>
    <row r="13519">
      <c r="A13519" s="761" t="s">
        <v>26083</v>
      </c>
      <c r="B13519" s="677" t="s">
        <v>6163</v>
      </c>
    </row>
    <row r="13520">
      <c r="A13520" s="761" t="s">
        <v>26084</v>
      </c>
      <c r="B13520" s="677" t="s">
        <v>6163</v>
      </c>
    </row>
    <row r="13521">
      <c r="A13521" s="761" t="s">
        <v>26085</v>
      </c>
      <c r="B13521" s="677" t="s">
        <v>6163</v>
      </c>
    </row>
    <row r="13522">
      <c r="A13522" s="761" t="s">
        <v>26086</v>
      </c>
      <c r="B13522" s="677" t="s">
        <v>6163</v>
      </c>
    </row>
    <row r="13523">
      <c r="A13523" s="761" t="s">
        <v>26087</v>
      </c>
      <c r="B13523" s="677" t="s">
        <v>6163</v>
      </c>
    </row>
    <row r="13524">
      <c r="A13524" s="761" t="s">
        <v>26088</v>
      </c>
      <c r="B13524" s="677" t="s">
        <v>6163</v>
      </c>
    </row>
    <row r="13525">
      <c r="A13525" s="761" t="s">
        <v>26089</v>
      </c>
      <c r="B13525" s="677" t="s">
        <v>6163</v>
      </c>
    </row>
    <row r="13526">
      <c r="A13526" s="761" t="s">
        <v>26090</v>
      </c>
      <c r="B13526" s="677" t="s">
        <v>6163</v>
      </c>
    </row>
    <row r="13527">
      <c r="A13527" s="761" t="s">
        <v>26091</v>
      </c>
      <c r="B13527" s="677" t="s">
        <v>6163</v>
      </c>
    </row>
    <row r="13528">
      <c r="A13528" s="761" t="s">
        <v>26092</v>
      </c>
      <c r="B13528" s="677" t="s">
        <v>12953</v>
      </c>
    </row>
    <row r="13529">
      <c r="A13529" s="761" t="s">
        <v>1241</v>
      </c>
      <c r="B13529" s="677" t="s">
        <v>6163</v>
      </c>
    </row>
    <row r="13530">
      <c r="A13530" s="761" t="s">
        <v>26093</v>
      </c>
      <c r="B13530" s="677" t="s">
        <v>6163</v>
      </c>
    </row>
    <row r="13531">
      <c r="A13531" s="761" t="s">
        <v>26094</v>
      </c>
      <c r="B13531" s="677" t="s">
        <v>6163</v>
      </c>
    </row>
    <row r="13532">
      <c r="A13532" s="761" t="s">
        <v>26095</v>
      </c>
      <c r="B13532" s="677" t="s">
        <v>6163</v>
      </c>
    </row>
    <row r="13533">
      <c r="A13533" s="761" t="s">
        <v>26096</v>
      </c>
      <c r="B13533" s="677" t="s">
        <v>12953</v>
      </c>
    </row>
    <row r="13534">
      <c r="A13534" s="761" t="s">
        <v>26097</v>
      </c>
      <c r="B13534" s="677" t="s">
        <v>6163</v>
      </c>
    </row>
    <row r="13535">
      <c r="A13535" s="761" t="s">
        <v>26098</v>
      </c>
      <c r="B13535" s="677" t="s">
        <v>6163</v>
      </c>
    </row>
    <row r="13536">
      <c r="A13536" s="761" t="s">
        <v>26099</v>
      </c>
      <c r="B13536" s="677" t="s">
        <v>6163</v>
      </c>
    </row>
    <row r="13537">
      <c r="A13537" s="761" t="s">
        <v>26100</v>
      </c>
      <c r="B13537" s="677" t="s">
        <v>6163</v>
      </c>
    </row>
    <row r="13538">
      <c r="A13538" s="761" t="s">
        <v>1000</v>
      </c>
      <c r="B13538" s="677" t="s">
        <v>6163</v>
      </c>
    </row>
    <row r="13539">
      <c r="A13539" s="761" t="s">
        <v>26101</v>
      </c>
      <c r="B13539" s="677" t="s">
        <v>6163</v>
      </c>
    </row>
    <row r="13540">
      <c r="A13540" s="761" t="s">
        <v>26102</v>
      </c>
      <c r="B13540" s="677" t="s">
        <v>6163</v>
      </c>
    </row>
    <row r="13541">
      <c r="A13541" s="761" t="s">
        <v>26103</v>
      </c>
      <c r="B13541" s="677" t="s">
        <v>6163</v>
      </c>
    </row>
    <row r="13542">
      <c r="A13542" s="761" t="s">
        <v>26104</v>
      </c>
      <c r="B13542" s="677" t="s">
        <v>6163</v>
      </c>
    </row>
    <row r="13543">
      <c r="A13543" s="761" t="s">
        <v>26105</v>
      </c>
      <c r="B13543" s="677" t="s">
        <v>6163</v>
      </c>
    </row>
    <row r="13544">
      <c r="A13544" s="761" t="s">
        <v>26106</v>
      </c>
      <c r="B13544" s="677" t="s">
        <v>6163</v>
      </c>
    </row>
    <row r="13545">
      <c r="A13545" s="761" t="s">
        <v>26107</v>
      </c>
      <c r="B13545" s="677" t="s">
        <v>6163</v>
      </c>
    </row>
    <row r="13546">
      <c r="A13546" s="761" t="s">
        <v>26108</v>
      </c>
      <c r="B13546" s="677" t="s">
        <v>6163</v>
      </c>
    </row>
    <row r="13547">
      <c r="A13547" s="761" t="s">
        <v>82</v>
      </c>
      <c r="B13547" s="677" t="s">
        <v>6163</v>
      </c>
    </row>
    <row r="13548">
      <c r="A13548" s="761" t="s">
        <v>26109</v>
      </c>
      <c r="B13548" s="677" t="s">
        <v>6163</v>
      </c>
    </row>
    <row r="13549">
      <c r="A13549" s="761" t="s">
        <v>26110</v>
      </c>
      <c r="B13549" s="677" t="s">
        <v>12953</v>
      </c>
    </row>
    <row r="13550">
      <c r="A13550" s="761" t="s">
        <v>26111</v>
      </c>
      <c r="B13550" s="677" t="s">
        <v>6163</v>
      </c>
    </row>
    <row r="13551">
      <c r="A13551" s="761" t="s">
        <v>26112</v>
      </c>
      <c r="B13551" s="677" t="s">
        <v>6163</v>
      </c>
    </row>
    <row r="13552">
      <c r="A13552" s="761" t="s">
        <v>26113</v>
      </c>
      <c r="B13552" s="677" t="s">
        <v>6163</v>
      </c>
    </row>
    <row r="13553">
      <c r="A13553" s="761" t="s">
        <v>26114</v>
      </c>
      <c r="B13553" s="677" t="s">
        <v>6163</v>
      </c>
    </row>
    <row r="13554">
      <c r="A13554" s="761" t="s">
        <v>26115</v>
      </c>
      <c r="B13554" s="677" t="s">
        <v>6163</v>
      </c>
    </row>
    <row r="13555">
      <c r="A13555" s="761" t="s">
        <v>26116</v>
      </c>
      <c r="B13555" s="677" t="s">
        <v>6163</v>
      </c>
    </row>
    <row r="13556">
      <c r="A13556" s="761" t="s">
        <v>26117</v>
      </c>
      <c r="B13556" s="677" t="s">
        <v>6163</v>
      </c>
    </row>
    <row r="13557">
      <c r="A13557" s="761" t="s">
        <v>26118</v>
      </c>
      <c r="B13557" s="677" t="s">
        <v>6163</v>
      </c>
    </row>
    <row r="13558">
      <c r="A13558" s="761" t="s">
        <v>26119</v>
      </c>
      <c r="B13558" s="677" t="s">
        <v>6163</v>
      </c>
    </row>
    <row r="13559">
      <c r="A13559" s="761" t="s">
        <v>26120</v>
      </c>
      <c r="B13559" s="677" t="s">
        <v>6163</v>
      </c>
    </row>
    <row r="13560">
      <c r="A13560" s="761" t="s">
        <v>26121</v>
      </c>
      <c r="B13560" s="677" t="s">
        <v>6163</v>
      </c>
    </row>
    <row r="13561">
      <c r="A13561" s="761" t="s">
        <v>26122</v>
      </c>
      <c r="B13561" s="677" t="s">
        <v>6163</v>
      </c>
    </row>
    <row r="13562">
      <c r="A13562" s="761" t="s">
        <v>26123</v>
      </c>
      <c r="B13562" s="677" t="s">
        <v>6163</v>
      </c>
    </row>
    <row r="13563">
      <c r="A13563" s="761" t="s">
        <v>26124</v>
      </c>
      <c r="B13563" s="677" t="s">
        <v>6163</v>
      </c>
    </row>
    <row r="13564">
      <c r="A13564" s="761" t="s">
        <v>2088</v>
      </c>
      <c r="B13564" s="677" t="s">
        <v>6163</v>
      </c>
    </row>
    <row r="13565">
      <c r="A13565" s="761" t="s">
        <v>26125</v>
      </c>
      <c r="B13565" s="677" t="s">
        <v>6163</v>
      </c>
    </row>
    <row r="13566">
      <c r="A13566" s="761" t="s">
        <v>26126</v>
      </c>
      <c r="B13566" s="677" t="s">
        <v>6163</v>
      </c>
    </row>
    <row r="13567">
      <c r="A13567" s="761" t="s">
        <v>26127</v>
      </c>
      <c r="B13567" s="677" t="s">
        <v>6163</v>
      </c>
    </row>
    <row r="13568">
      <c r="A13568" s="761" t="s">
        <v>26128</v>
      </c>
      <c r="B13568" s="677" t="s">
        <v>6163</v>
      </c>
    </row>
    <row r="13569">
      <c r="A13569" s="761" t="s">
        <v>26129</v>
      </c>
      <c r="B13569" s="677" t="s">
        <v>6163</v>
      </c>
    </row>
    <row r="13570">
      <c r="A13570" s="761" t="s">
        <v>26130</v>
      </c>
      <c r="B13570" s="677" t="s">
        <v>6163</v>
      </c>
    </row>
    <row r="13571">
      <c r="A13571" s="761" t="s">
        <v>26131</v>
      </c>
      <c r="B13571" s="677" t="s">
        <v>6163</v>
      </c>
    </row>
    <row r="13572">
      <c r="A13572" s="761" t="s">
        <v>26132</v>
      </c>
      <c r="B13572" s="677" t="s">
        <v>6163</v>
      </c>
    </row>
    <row r="13573">
      <c r="A13573" s="761" t="s">
        <v>26133</v>
      </c>
      <c r="B13573" s="677" t="s">
        <v>6163</v>
      </c>
    </row>
    <row r="13574">
      <c r="A13574" s="761" t="s">
        <v>26134</v>
      </c>
      <c r="B13574" s="677" t="s">
        <v>6163</v>
      </c>
    </row>
    <row r="13575">
      <c r="A13575" s="761" t="s">
        <v>26135</v>
      </c>
      <c r="B13575" s="677" t="s">
        <v>6163</v>
      </c>
    </row>
    <row r="13576">
      <c r="A13576" s="761" t="s">
        <v>26136</v>
      </c>
      <c r="B13576" s="677" t="s">
        <v>6163</v>
      </c>
    </row>
    <row r="13577">
      <c r="A13577" s="761" t="s">
        <v>26137</v>
      </c>
      <c r="B13577" s="677" t="s">
        <v>6163</v>
      </c>
    </row>
    <row r="13578">
      <c r="A13578" s="761" t="s">
        <v>26138</v>
      </c>
      <c r="B13578" s="677" t="s">
        <v>6163</v>
      </c>
    </row>
    <row r="13579">
      <c r="A13579" s="761" t="s">
        <v>26139</v>
      </c>
      <c r="B13579" s="677" t="s">
        <v>6163</v>
      </c>
    </row>
    <row r="13580">
      <c r="A13580" s="761" t="s">
        <v>26140</v>
      </c>
      <c r="B13580" s="677" t="s">
        <v>6163</v>
      </c>
    </row>
    <row r="13581">
      <c r="A13581" s="761" t="s">
        <v>26141</v>
      </c>
      <c r="B13581" s="677" t="s">
        <v>6163</v>
      </c>
    </row>
    <row r="13582">
      <c r="A13582" s="761" t="s">
        <v>26142</v>
      </c>
      <c r="B13582" s="677" t="s">
        <v>6163</v>
      </c>
    </row>
    <row r="13583">
      <c r="A13583" s="761" t="s">
        <v>26143</v>
      </c>
      <c r="B13583" s="677" t="s">
        <v>6163</v>
      </c>
    </row>
    <row r="13584">
      <c r="A13584" s="761" t="s">
        <v>26144</v>
      </c>
      <c r="B13584" s="677" t="s">
        <v>6163</v>
      </c>
    </row>
    <row r="13585">
      <c r="A13585" s="761" t="s">
        <v>26145</v>
      </c>
      <c r="B13585" s="677" t="s">
        <v>6163</v>
      </c>
    </row>
    <row r="13586">
      <c r="A13586" s="761" t="s">
        <v>26146</v>
      </c>
      <c r="B13586" s="677" t="s">
        <v>6163</v>
      </c>
    </row>
    <row r="13587">
      <c r="A13587" s="761" t="s">
        <v>26147</v>
      </c>
      <c r="B13587" s="677" t="s">
        <v>6163</v>
      </c>
    </row>
    <row r="13588">
      <c r="A13588" s="761" t="s">
        <v>26148</v>
      </c>
      <c r="B13588" s="677" t="s">
        <v>6163</v>
      </c>
    </row>
    <row r="13589">
      <c r="A13589" s="761" t="s">
        <v>26149</v>
      </c>
      <c r="B13589" s="677" t="s">
        <v>6163</v>
      </c>
    </row>
    <row r="13590">
      <c r="A13590" s="761" t="s">
        <v>26150</v>
      </c>
      <c r="B13590" s="677" t="s">
        <v>6163</v>
      </c>
    </row>
    <row r="13591">
      <c r="A13591" s="761" t="s">
        <v>26151</v>
      </c>
      <c r="B13591" s="677" t="s">
        <v>6163</v>
      </c>
    </row>
    <row r="13592">
      <c r="A13592" s="761" t="s">
        <v>26152</v>
      </c>
      <c r="B13592" s="677" t="s">
        <v>6163</v>
      </c>
    </row>
    <row r="13593">
      <c r="A13593" s="761" t="s">
        <v>26153</v>
      </c>
      <c r="B13593" s="677" t="s">
        <v>6163</v>
      </c>
    </row>
    <row r="13594">
      <c r="A13594" s="761" t="s">
        <v>26154</v>
      </c>
      <c r="B13594" s="677" t="s">
        <v>6163</v>
      </c>
    </row>
    <row r="13595">
      <c r="A13595" s="761" t="s">
        <v>1850</v>
      </c>
      <c r="B13595" s="677" t="s">
        <v>6163</v>
      </c>
    </row>
    <row r="13596">
      <c r="A13596" s="761" t="s">
        <v>26155</v>
      </c>
      <c r="B13596" s="677" t="s">
        <v>12953</v>
      </c>
    </row>
    <row r="13597">
      <c r="A13597" s="761" t="s">
        <v>26156</v>
      </c>
      <c r="B13597" s="677" t="s">
        <v>6163</v>
      </c>
    </row>
    <row r="13598">
      <c r="A13598" s="761" t="s">
        <v>26157</v>
      </c>
      <c r="B13598" s="677" t="s">
        <v>6163</v>
      </c>
    </row>
    <row r="13599">
      <c r="A13599" s="761" t="s">
        <v>26158</v>
      </c>
      <c r="B13599" s="677" t="s">
        <v>6163</v>
      </c>
    </row>
    <row r="13600">
      <c r="A13600" s="761" t="s">
        <v>26159</v>
      </c>
      <c r="B13600" s="677" t="s">
        <v>6163</v>
      </c>
    </row>
    <row r="13601">
      <c r="A13601" s="761" t="s">
        <v>26160</v>
      </c>
      <c r="B13601" s="677" t="s">
        <v>6163</v>
      </c>
    </row>
    <row r="13602">
      <c r="A13602" s="761" t="s">
        <v>26161</v>
      </c>
      <c r="B13602" s="677" t="s">
        <v>6163</v>
      </c>
    </row>
    <row r="13603">
      <c r="A13603" s="761" t="s">
        <v>26162</v>
      </c>
      <c r="B13603" s="677" t="s">
        <v>6163</v>
      </c>
    </row>
    <row r="13604">
      <c r="A13604" s="761" t="s">
        <v>26163</v>
      </c>
      <c r="B13604" s="677" t="s">
        <v>6163</v>
      </c>
    </row>
    <row r="13605">
      <c r="A13605" s="761" t="s">
        <v>26164</v>
      </c>
      <c r="B13605" s="677" t="s">
        <v>6163</v>
      </c>
    </row>
    <row r="13606">
      <c r="A13606" s="761" t="s">
        <v>26165</v>
      </c>
      <c r="B13606" s="677" t="s">
        <v>6163</v>
      </c>
    </row>
    <row r="13607">
      <c r="A13607" s="761" t="s">
        <v>26166</v>
      </c>
      <c r="B13607" s="677" t="s">
        <v>6163</v>
      </c>
    </row>
    <row r="13608">
      <c r="A13608" s="761" t="s">
        <v>26167</v>
      </c>
      <c r="B13608" s="677" t="s">
        <v>6163</v>
      </c>
    </row>
    <row r="13609">
      <c r="A13609" s="761" t="s">
        <v>26168</v>
      </c>
      <c r="B13609" s="677" t="s">
        <v>6163</v>
      </c>
    </row>
    <row r="13610">
      <c r="A13610" s="761" t="s">
        <v>26169</v>
      </c>
      <c r="B13610" s="677" t="s">
        <v>6163</v>
      </c>
    </row>
    <row r="13611">
      <c r="A13611" s="761" t="s">
        <v>26170</v>
      </c>
      <c r="B13611" s="677" t="s">
        <v>6163</v>
      </c>
    </row>
    <row r="13612">
      <c r="A13612" s="761" t="s">
        <v>26171</v>
      </c>
      <c r="B13612" s="677" t="s">
        <v>6163</v>
      </c>
    </row>
    <row r="13613">
      <c r="A13613" s="761" t="s">
        <v>6215</v>
      </c>
      <c r="B13613" s="677" t="s">
        <v>6163</v>
      </c>
    </row>
    <row r="13614">
      <c r="A13614" s="761" t="s">
        <v>26172</v>
      </c>
      <c r="B13614" s="677" t="s">
        <v>6163</v>
      </c>
    </row>
    <row r="13615">
      <c r="A13615" s="761" t="s">
        <v>26173</v>
      </c>
      <c r="B13615" s="677" t="s">
        <v>6163</v>
      </c>
    </row>
    <row r="13616">
      <c r="A13616" s="761" t="s">
        <v>1543</v>
      </c>
      <c r="B13616" s="677" t="s">
        <v>6163</v>
      </c>
    </row>
    <row r="13617">
      <c r="A13617" s="761" t="s">
        <v>26174</v>
      </c>
      <c r="B13617" s="677" t="s">
        <v>12953</v>
      </c>
    </row>
    <row r="13618">
      <c r="A13618" s="761" t="s">
        <v>26175</v>
      </c>
      <c r="B13618" s="677" t="s">
        <v>6163</v>
      </c>
    </row>
    <row r="13619">
      <c r="A13619" s="761" t="s">
        <v>26176</v>
      </c>
      <c r="B13619" s="677" t="s">
        <v>6163</v>
      </c>
    </row>
    <row r="13620">
      <c r="A13620" s="761" t="s">
        <v>26177</v>
      </c>
      <c r="B13620" s="677" t="s">
        <v>6163</v>
      </c>
    </row>
    <row r="13621">
      <c r="A13621" s="761" t="s">
        <v>26178</v>
      </c>
      <c r="B13621" s="677" t="s">
        <v>6163</v>
      </c>
    </row>
    <row r="13622">
      <c r="A13622" s="761" t="s">
        <v>26179</v>
      </c>
      <c r="B13622" s="677" t="s">
        <v>6163</v>
      </c>
    </row>
    <row r="13623">
      <c r="A13623" s="761" t="s">
        <v>26180</v>
      </c>
      <c r="B13623" s="677" t="s">
        <v>6163</v>
      </c>
    </row>
    <row r="13624">
      <c r="A13624" s="761" t="s">
        <v>26181</v>
      </c>
      <c r="B13624" s="677" t="s">
        <v>6163</v>
      </c>
    </row>
    <row r="13625">
      <c r="A13625" s="761" t="s">
        <v>26182</v>
      </c>
      <c r="B13625" s="677" t="s">
        <v>6163</v>
      </c>
    </row>
    <row r="13626">
      <c r="A13626" s="761" t="s">
        <v>26183</v>
      </c>
      <c r="B13626" s="677" t="s">
        <v>6163</v>
      </c>
    </row>
    <row r="13627">
      <c r="A13627" s="761" t="s">
        <v>26184</v>
      </c>
      <c r="B13627" s="677" t="s">
        <v>6163</v>
      </c>
    </row>
    <row r="13628">
      <c r="A13628" s="761" t="s">
        <v>26185</v>
      </c>
      <c r="B13628" s="677" t="s">
        <v>6163</v>
      </c>
    </row>
    <row r="13629">
      <c r="A13629" s="761" t="s">
        <v>26186</v>
      </c>
      <c r="B13629" s="677" t="s">
        <v>6163</v>
      </c>
    </row>
    <row r="13630">
      <c r="A13630" s="761" t="s">
        <v>26187</v>
      </c>
      <c r="B13630" s="677" t="s">
        <v>6163</v>
      </c>
    </row>
    <row r="13631">
      <c r="A13631" s="761" t="s">
        <v>26188</v>
      </c>
      <c r="B13631" s="677" t="s">
        <v>6163</v>
      </c>
    </row>
    <row r="13632">
      <c r="A13632" s="761" t="s">
        <v>26189</v>
      </c>
      <c r="B13632" s="677" t="s">
        <v>6163</v>
      </c>
    </row>
    <row r="13633">
      <c r="A13633" s="761" t="s">
        <v>26190</v>
      </c>
      <c r="B13633" s="677" t="s">
        <v>6163</v>
      </c>
    </row>
    <row r="13634">
      <c r="A13634" s="761" t="s">
        <v>26191</v>
      </c>
      <c r="B13634" s="677" t="s">
        <v>6163</v>
      </c>
    </row>
    <row r="13635">
      <c r="A13635" s="761" t="s">
        <v>26192</v>
      </c>
      <c r="B13635" s="677" t="s">
        <v>6163</v>
      </c>
    </row>
    <row r="13636">
      <c r="A13636" s="761" t="s">
        <v>26193</v>
      </c>
      <c r="B13636" s="677" t="s">
        <v>12953</v>
      </c>
    </row>
    <row r="13637">
      <c r="A13637" s="761" t="s">
        <v>26194</v>
      </c>
      <c r="B13637" s="677" t="s">
        <v>12953</v>
      </c>
    </row>
    <row r="13638">
      <c r="A13638" s="761" t="s">
        <v>26195</v>
      </c>
      <c r="B13638" s="677" t="s">
        <v>6163</v>
      </c>
    </row>
    <row r="13639">
      <c r="A13639" s="761" t="s">
        <v>26196</v>
      </c>
      <c r="B13639" s="677" t="s">
        <v>12953</v>
      </c>
    </row>
    <row r="13640">
      <c r="A13640" s="761" t="s">
        <v>26197</v>
      </c>
      <c r="B13640" s="677" t="s">
        <v>6163</v>
      </c>
    </row>
    <row r="13641">
      <c r="A13641" s="761" t="s">
        <v>26198</v>
      </c>
      <c r="B13641" s="677" t="s">
        <v>6163</v>
      </c>
    </row>
    <row r="13642">
      <c r="A13642" s="761" t="s">
        <v>26199</v>
      </c>
      <c r="B13642" s="677" t="s">
        <v>6163</v>
      </c>
    </row>
    <row r="13643">
      <c r="A13643" s="761" t="s">
        <v>26200</v>
      </c>
      <c r="B13643" s="677" t="s">
        <v>6163</v>
      </c>
    </row>
    <row r="13644">
      <c r="A13644" s="761" t="s">
        <v>26201</v>
      </c>
      <c r="B13644" s="677" t="s">
        <v>6163</v>
      </c>
    </row>
    <row r="13645">
      <c r="A13645" s="761" t="s">
        <v>26202</v>
      </c>
      <c r="B13645" s="677" t="s">
        <v>12953</v>
      </c>
    </row>
    <row r="13646">
      <c r="A13646" s="761" t="s">
        <v>26203</v>
      </c>
      <c r="B13646" s="677" t="s">
        <v>6163</v>
      </c>
    </row>
    <row r="13647">
      <c r="A13647" s="761" t="s">
        <v>26204</v>
      </c>
      <c r="B13647" s="677" t="s">
        <v>6163</v>
      </c>
    </row>
    <row r="13648">
      <c r="A13648" s="761" t="s">
        <v>26205</v>
      </c>
      <c r="B13648" s="677" t="s">
        <v>6163</v>
      </c>
    </row>
    <row r="13649">
      <c r="A13649" s="761" t="s">
        <v>26206</v>
      </c>
      <c r="B13649" s="677" t="s">
        <v>6163</v>
      </c>
    </row>
    <row r="13650">
      <c r="A13650" s="761" t="s">
        <v>26207</v>
      </c>
      <c r="B13650" s="677" t="s">
        <v>12953</v>
      </c>
    </row>
    <row r="13651">
      <c r="A13651" s="761" t="s">
        <v>26208</v>
      </c>
      <c r="B13651" s="677" t="s">
        <v>6163</v>
      </c>
    </row>
    <row r="13652">
      <c r="A13652" s="761" t="s">
        <v>26209</v>
      </c>
      <c r="B13652" s="677" t="s">
        <v>12953</v>
      </c>
    </row>
    <row r="13653">
      <c r="A13653" s="761" t="s">
        <v>26210</v>
      </c>
      <c r="B13653" s="677" t="s">
        <v>12953</v>
      </c>
    </row>
    <row r="13654">
      <c r="A13654" s="761" t="s">
        <v>26211</v>
      </c>
      <c r="B13654" s="677" t="s">
        <v>6163</v>
      </c>
    </row>
    <row r="13655">
      <c r="A13655" s="761" t="s">
        <v>8632</v>
      </c>
      <c r="B13655" s="677" t="s">
        <v>6163</v>
      </c>
    </row>
    <row r="13656">
      <c r="A13656" s="761" t="s">
        <v>10270</v>
      </c>
      <c r="B13656" s="677" t="s">
        <v>6163</v>
      </c>
    </row>
    <row r="13657">
      <c r="A13657" s="761" t="s">
        <v>26212</v>
      </c>
      <c r="B13657" s="677" t="s">
        <v>6163</v>
      </c>
    </row>
    <row r="13658">
      <c r="A13658" s="761" t="s">
        <v>26213</v>
      </c>
      <c r="B13658" s="677" t="s">
        <v>6163</v>
      </c>
    </row>
    <row r="13659">
      <c r="A13659" s="761" t="s">
        <v>26214</v>
      </c>
      <c r="B13659" s="677" t="s">
        <v>6163</v>
      </c>
    </row>
    <row r="13660">
      <c r="A13660" s="761" t="s">
        <v>26215</v>
      </c>
      <c r="B13660" s="677" t="s">
        <v>6163</v>
      </c>
    </row>
    <row r="13661">
      <c r="A13661" s="761" t="s">
        <v>26216</v>
      </c>
      <c r="B13661" s="677" t="s">
        <v>6163</v>
      </c>
    </row>
    <row r="13662">
      <c r="A13662" s="761" t="s">
        <v>26217</v>
      </c>
      <c r="B13662" s="677" t="s">
        <v>6163</v>
      </c>
    </row>
    <row r="13663">
      <c r="A13663" s="761" t="s">
        <v>26218</v>
      </c>
      <c r="B13663" s="677" t="s">
        <v>6163</v>
      </c>
    </row>
    <row r="13664">
      <c r="A13664" s="761" t="s">
        <v>26219</v>
      </c>
      <c r="B13664" s="677" t="s">
        <v>6163</v>
      </c>
    </row>
    <row r="13665">
      <c r="A13665" s="761" t="s">
        <v>26220</v>
      </c>
      <c r="B13665" s="677" t="s">
        <v>6163</v>
      </c>
    </row>
    <row r="13666">
      <c r="A13666" s="761" t="s">
        <v>26221</v>
      </c>
      <c r="B13666" s="677" t="s">
        <v>6163</v>
      </c>
    </row>
    <row r="13667">
      <c r="A13667" s="761" t="s">
        <v>26222</v>
      </c>
      <c r="B13667" s="677" t="s">
        <v>6163</v>
      </c>
    </row>
    <row r="13668">
      <c r="A13668" s="761" t="s">
        <v>26223</v>
      </c>
      <c r="B13668" s="677" t="s">
        <v>6163</v>
      </c>
    </row>
    <row r="13669">
      <c r="A13669" s="761" t="s">
        <v>26224</v>
      </c>
      <c r="B13669" s="677" t="s">
        <v>6163</v>
      </c>
    </row>
    <row r="13670">
      <c r="A13670" s="761" t="s">
        <v>26225</v>
      </c>
      <c r="B13670" s="677" t="s">
        <v>6163</v>
      </c>
    </row>
    <row r="13671">
      <c r="A13671" s="761" t="s">
        <v>26226</v>
      </c>
      <c r="B13671" s="677" t="s">
        <v>12953</v>
      </c>
    </row>
    <row r="13672">
      <c r="A13672" s="761" t="s">
        <v>26227</v>
      </c>
      <c r="B13672" s="677" t="s">
        <v>6163</v>
      </c>
    </row>
    <row r="13673">
      <c r="A13673" s="761" t="s">
        <v>26228</v>
      </c>
      <c r="B13673" s="677" t="s">
        <v>6163</v>
      </c>
    </row>
    <row r="13674">
      <c r="A13674" s="761" t="s">
        <v>26229</v>
      </c>
      <c r="B13674" s="677" t="s">
        <v>6163</v>
      </c>
    </row>
    <row r="13675">
      <c r="A13675" s="761" t="s">
        <v>26230</v>
      </c>
      <c r="B13675" s="677" t="s">
        <v>12953</v>
      </c>
    </row>
    <row r="13676">
      <c r="A13676" s="761" t="s">
        <v>26231</v>
      </c>
      <c r="B13676" s="677" t="s">
        <v>6163</v>
      </c>
    </row>
    <row r="13677">
      <c r="A13677" s="761" t="s">
        <v>26232</v>
      </c>
      <c r="B13677" s="677" t="s">
        <v>12953</v>
      </c>
    </row>
    <row r="13678">
      <c r="A13678" s="761" t="s">
        <v>26233</v>
      </c>
      <c r="B13678" s="677" t="s">
        <v>12953</v>
      </c>
    </row>
    <row r="13679">
      <c r="A13679" s="761" t="s">
        <v>26234</v>
      </c>
      <c r="B13679" s="677" t="s">
        <v>12953</v>
      </c>
    </row>
    <row r="13680">
      <c r="A13680" s="761" t="s">
        <v>26235</v>
      </c>
      <c r="B13680" s="677" t="s">
        <v>6163</v>
      </c>
    </row>
    <row r="13681">
      <c r="A13681" s="761" t="s">
        <v>26236</v>
      </c>
      <c r="B13681" s="677" t="s">
        <v>6163</v>
      </c>
    </row>
    <row r="13682">
      <c r="A13682" s="761" t="s">
        <v>26237</v>
      </c>
      <c r="B13682" s="677" t="s">
        <v>6163</v>
      </c>
    </row>
    <row r="13683">
      <c r="A13683" s="761" t="s">
        <v>26238</v>
      </c>
      <c r="B13683" s="677" t="s">
        <v>6163</v>
      </c>
    </row>
    <row r="13684">
      <c r="A13684" s="761" t="s">
        <v>26239</v>
      </c>
      <c r="B13684" s="677" t="s">
        <v>12953</v>
      </c>
    </row>
    <row r="13685">
      <c r="A13685" s="761" t="s">
        <v>26240</v>
      </c>
      <c r="B13685" s="677" t="s">
        <v>6163</v>
      </c>
    </row>
    <row r="13686">
      <c r="A13686" s="761" t="s">
        <v>26241</v>
      </c>
      <c r="B13686" s="677" t="s">
        <v>6163</v>
      </c>
    </row>
    <row r="13687">
      <c r="A13687" s="761" t="s">
        <v>26242</v>
      </c>
      <c r="B13687" s="677" t="s">
        <v>13632</v>
      </c>
    </row>
    <row r="13688">
      <c r="A13688" s="761" t="s">
        <v>26243</v>
      </c>
      <c r="B13688" s="677" t="s">
        <v>6163</v>
      </c>
    </row>
    <row r="13689">
      <c r="A13689" s="761" t="s">
        <v>26244</v>
      </c>
      <c r="B13689" s="677" t="s">
        <v>6163</v>
      </c>
    </row>
    <row r="13690">
      <c r="A13690" s="761" t="s">
        <v>26245</v>
      </c>
      <c r="B13690" s="677" t="s">
        <v>6163</v>
      </c>
    </row>
    <row r="13691">
      <c r="A13691" s="761" t="s">
        <v>26246</v>
      </c>
      <c r="B13691" s="677" t="s">
        <v>6163</v>
      </c>
    </row>
    <row r="13692">
      <c r="A13692" s="761" t="s">
        <v>26247</v>
      </c>
      <c r="B13692" s="677" t="s">
        <v>6163</v>
      </c>
    </row>
    <row r="13693">
      <c r="A13693" s="761" t="s">
        <v>26248</v>
      </c>
      <c r="B13693" s="677" t="s">
        <v>6163</v>
      </c>
    </row>
    <row r="13694">
      <c r="A13694" s="761" t="s">
        <v>26249</v>
      </c>
      <c r="B13694" s="677" t="s">
        <v>6163</v>
      </c>
    </row>
    <row r="13695">
      <c r="A13695" s="761" t="s">
        <v>26250</v>
      </c>
      <c r="B13695" s="677" t="s">
        <v>12953</v>
      </c>
    </row>
    <row r="13696">
      <c r="A13696" s="761" t="s">
        <v>26251</v>
      </c>
      <c r="B13696" s="677" t="s">
        <v>6163</v>
      </c>
    </row>
    <row r="13697">
      <c r="A13697" s="761" t="s">
        <v>26252</v>
      </c>
      <c r="B13697" s="677" t="s">
        <v>6163</v>
      </c>
    </row>
    <row r="13698">
      <c r="A13698" s="761" t="s">
        <v>26253</v>
      </c>
      <c r="B13698" s="677" t="s">
        <v>6163</v>
      </c>
    </row>
    <row r="13699">
      <c r="A13699" s="761" t="s">
        <v>26254</v>
      </c>
      <c r="B13699" s="677" t="s">
        <v>6163</v>
      </c>
    </row>
    <row r="13700">
      <c r="A13700" s="761" t="s">
        <v>26255</v>
      </c>
      <c r="B13700" s="677" t="s">
        <v>6163</v>
      </c>
    </row>
    <row r="13701">
      <c r="A13701" s="761" t="s">
        <v>26256</v>
      </c>
      <c r="B13701" s="677" t="s">
        <v>6163</v>
      </c>
    </row>
    <row r="13702">
      <c r="A13702" s="761" t="s">
        <v>26257</v>
      </c>
      <c r="B13702" s="677" t="s">
        <v>6163</v>
      </c>
    </row>
    <row r="13703">
      <c r="A13703" s="761" t="s">
        <v>26258</v>
      </c>
      <c r="B13703" s="677" t="s">
        <v>6163</v>
      </c>
    </row>
    <row r="13704">
      <c r="A13704" s="761" t="s">
        <v>26259</v>
      </c>
      <c r="B13704" s="677" t="s">
        <v>6163</v>
      </c>
    </row>
    <row r="13705">
      <c r="A13705" s="761" t="s">
        <v>26260</v>
      </c>
      <c r="B13705" s="677" t="s">
        <v>6163</v>
      </c>
    </row>
    <row r="13706">
      <c r="A13706" s="761" t="s">
        <v>26261</v>
      </c>
      <c r="B13706" s="677" t="s">
        <v>6163</v>
      </c>
    </row>
    <row r="13707">
      <c r="A13707" s="761" t="s">
        <v>26262</v>
      </c>
      <c r="B13707" s="677" t="s">
        <v>6163</v>
      </c>
    </row>
    <row r="13708">
      <c r="A13708" s="761" t="s">
        <v>26263</v>
      </c>
      <c r="B13708" s="677" t="s">
        <v>6163</v>
      </c>
    </row>
    <row r="13709">
      <c r="A13709" s="761" t="s">
        <v>26264</v>
      </c>
      <c r="B13709" s="677" t="s">
        <v>6163</v>
      </c>
    </row>
    <row r="13710">
      <c r="A13710" s="761" t="s">
        <v>26265</v>
      </c>
      <c r="B13710" s="677" t="s">
        <v>6163</v>
      </c>
    </row>
    <row r="13711">
      <c r="A13711" s="761" t="s">
        <v>26266</v>
      </c>
      <c r="B13711" s="677" t="s">
        <v>6163</v>
      </c>
    </row>
    <row r="13712">
      <c r="A13712" s="761" t="s">
        <v>26267</v>
      </c>
      <c r="B13712" s="677" t="s">
        <v>6163</v>
      </c>
    </row>
    <row r="13713">
      <c r="A13713" s="761" t="s">
        <v>26268</v>
      </c>
      <c r="B13713" s="677" t="s">
        <v>12953</v>
      </c>
    </row>
    <row r="13714">
      <c r="A13714" s="761" t="s">
        <v>26269</v>
      </c>
      <c r="B13714" s="677" t="s">
        <v>6163</v>
      </c>
    </row>
    <row r="13715">
      <c r="A13715" s="761" t="s">
        <v>26270</v>
      </c>
      <c r="B13715" s="677" t="s">
        <v>6163</v>
      </c>
    </row>
    <row r="13716">
      <c r="A13716" s="761" t="s">
        <v>26271</v>
      </c>
      <c r="B13716" s="677" t="s">
        <v>6163</v>
      </c>
    </row>
    <row r="13717">
      <c r="A13717" s="761" t="s">
        <v>26272</v>
      </c>
      <c r="B13717" s="677" t="s">
        <v>6163</v>
      </c>
    </row>
    <row r="13718">
      <c r="A13718" s="761" t="s">
        <v>26273</v>
      </c>
      <c r="B13718" s="677" t="s">
        <v>12953</v>
      </c>
    </row>
    <row r="13719">
      <c r="A13719" s="761" t="s">
        <v>26274</v>
      </c>
      <c r="B13719" s="677" t="s">
        <v>6163</v>
      </c>
    </row>
    <row r="13720">
      <c r="A13720" s="761" t="s">
        <v>26275</v>
      </c>
      <c r="B13720" s="677" t="s">
        <v>6163</v>
      </c>
    </row>
    <row r="13721">
      <c r="A13721" s="761" t="s">
        <v>26276</v>
      </c>
      <c r="B13721" s="677" t="s">
        <v>6163</v>
      </c>
    </row>
    <row r="13722">
      <c r="A13722" s="761" t="s">
        <v>26277</v>
      </c>
      <c r="B13722" s="677" t="s">
        <v>6163</v>
      </c>
    </row>
    <row r="13723">
      <c r="A13723" s="761" t="s">
        <v>26278</v>
      </c>
      <c r="B13723" s="677" t="s">
        <v>6163</v>
      </c>
    </row>
    <row r="13724">
      <c r="A13724" s="761" t="s">
        <v>26279</v>
      </c>
      <c r="B13724" s="677" t="s">
        <v>6163</v>
      </c>
    </row>
    <row r="13725">
      <c r="A13725" s="761" t="s">
        <v>26280</v>
      </c>
      <c r="B13725" s="677" t="s">
        <v>6163</v>
      </c>
    </row>
    <row r="13726">
      <c r="A13726" s="761" t="s">
        <v>26281</v>
      </c>
      <c r="B13726" s="677" t="s">
        <v>6163</v>
      </c>
    </row>
    <row r="13727">
      <c r="A13727" s="761" t="s">
        <v>26282</v>
      </c>
      <c r="B13727" s="677" t="s">
        <v>6163</v>
      </c>
    </row>
    <row r="13728">
      <c r="A13728" s="761" t="s">
        <v>26283</v>
      </c>
      <c r="B13728" s="677" t="s">
        <v>6163</v>
      </c>
    </row>
    <row r="13729">
      <c r="A13729" s="761" t="s">
        <v>26284</v>
      </c>
      <c r="B13729" s="677" t="s">
        <v>6163</v>
      </c>
    </row>
    <row r="13730">
      <c r="A13730" s="761" t="s">
        <v>26285</v>
      </c>
      <c r="B13730" s="677" t="s">
        <v>6163</v>
      </c>
    </row>
    <row r="13731">
      <c r="A13731" s="761" t="s">
        <v>26286</v>
      </c>
      <c r="B13731" s="677" t="s">
        <v>6163</v>
      </c>
    </row>
    <row r="13732">
      <c r="A13732" s="761" t="s">
        <v>26287</v>
      </c>
      <c r="B13732" s="677" t="s">
        <v>6163</v>
      </c>
    </row>
    <row r="13733">
      <c r="A13733" s="761" t="s">
        <v>26288</v>
      </c>
      <c r="B13733" s="677" t="s">
        <v>6163</v>
      </c>
    </row>
    <row r="13734">
      <c r="A13734" s="761" t="s">
        <v>26289</v>
      </c>
      <c r="B13734" s="677" t="s">
        <v>6163</v>
      </c>
    </row>
    <row r="13735">
      <c r="A13735" s="761" t="s">
        <v>26290</v>
      </c>
      <c r="B13735" s="677" t="s">
        <v>6163</v>
      </c>
    </row>
    <row r="13736">
      <c r="A13736" s="761" t="s">
        <v>26291</v>
      </c>
      <c r="B13736" s="677" t="s">
        <v>12953</v>
      </c>
    </row>
    <row r="13737">
      <c r="A13737" s="761" t="s">
        <v>26292</v>
      </c>
      <c r="B13737" s="677" t="s">
        <v>6163</v>
      </c>
    </row>
    <row r="13738">
      <c r="A13738" s="761" t="s">
        <v>26293</v>
      </c>
      <c r="B13738" s="677" t="s">
        <v>6163</v>
      </c>
    </row>
    <row r="13739">
      <c r="A13739" s="761" t="s">
        <v>26294</v>
      </c>
      <c r="B13739" s="677" t="s">
        <v>6163</v>
      </c>
    </row>
    <row r="13740">
      <c r="A13740" s="761" t="s">
        <v>26295</v>
      </c>
      <c r="B13740" s="677" t="s">
        <v>6163</v>
      </c>
    </row>
    <row r="13741">
      <c r="A13741" s="761" t="s">
        <v>26296</v>
      </c>
      <c r="B13741" s="677" t="s">
        <v>6163</v>
      </c>
    </row>
    <row r="13742">
      <c r="A13742" s="761" t="s">
        <v>12208</v>
      </c>
      <c r="B13742" s="677" t="s">
        <v>6163</v>
      </c>
    </row>
    <row r="13743">
      <c r="A13743" s="761" t="s">
        <v>26297</v>
      </c>
      <c r="B13743" s="677" t="s">
        <v>12953</v>
      </c>
    </row>
    <row r="13744">
      <c r="A13744" s="761" t="s">
        <v>4869</v>
      </c>
      <c r="B13744" s="677" t="s">
        <v>6163</v>
      </c>
    </row>
    <row r="13745">
      <c r="A13745" s="761" t="s">
        <v>26298</v>
      </c>
      <c r="B13745" s="677" t="s">
        <v>6163</v>
      </c>
    </row>
    <row r="13746">
      <c r="A13746" s="761" t="s">
        <v>26299</v>
      </c>
      <c r="B13746" s="677" t="s">
        <v>12953</v>
      </c>
    </row>
    <row r="13747">
      <c r="A13747" s="761" t="s">
        <v>26300</v>
      </c>
      <c r="B13747" s="677" t="s">
        <v>6163</v>
      </c>
    </row>
    <row r="13748">
      <c r="A13748" s="761" t="s">
        <v>26301</v>
      </c>
      <c r="B13748" s="677" t="s">
        <v>6163</v>
      </c>
    </row>
    <row r="13749">
      <c r="A13749" s="761" t="s">
        <v>26302</v>
      </c>
      <c r="B13749" s="677" t="s">
        <v>6163</v>
      </c>
    </row>
    <row r="13750">
      <c r="A13750" s="761" t="s">
        <v>26303</v>
      </c>
      <c r="B13750" s="677" t="s">
        <v>6163</v>
      </c>
    </row>
    <row r="13751">
      <c r="A13751" s="761" t="s">
        <v>26304</v>
      </c>
      <c r="B13751" s="677" t="s">
        <v>6163</v>
      </c>
    </row>
    <row r="13752">
      <c r="A13752" s="761" t="s">
        <v>26305</v>
      </c>
      <c r="B13752" s="677" t="s">
        <v>6163</v>
      </c>
    </row>
    <row r="13753">
      <c r="A13753" s="761" t="s">
        <v>4717</v>
      </c>
      <c r="B13753" s="677" t="s">
        <v>6163</v>
      </c>
    </row>
    <row r="13754">
      <c r="A13754" s="761" t="s">
        <v>26306</v>
      </c>
      <c r="B13754" s="677" t="s">
        <v>6163</v>
      </c>
    </row>
    <row r="13755">
      <c r="A13755" s="761" t="s">
        <v>26307</v>
      </c>
      <c r="B13755" s="677" t="s">
        <v>6163</v>
      </c>
    </row>
    <row r="13756">
      <c r="A13756" s="761" t="s">
        <v>26308</v>
      </c>
      <c r="B13756" s="677" t="s">
        <v>6163</v>
      </c>
    </row>
    <row r="13757">
      <c r="A13757" s="761" t="s">
        <v>26309</v>
      </c>
      <c r="B13757" s="677" t="s">
        <v>6163</v>
      </c>
    </row>
    <row r="13758">
      <c r="A13758" s="761" t="s">
        <v>26310</v>
      </c>
      <c r="B13758" s="677" t="s">
        <v>6163</v>
      </c>
    </row>
    <row r="13759">
      <c r="A13759" s="761" t="s">
        <v>26311</v>
      </c>
      <c r="B13759" s="677" t="s">
        <v>12953</v>
      </c>
    </row>
    <row r="13760">
      <c r="A13760" s="761" t="s">
        <v>26312</v>
      </c>
      <c r="B13760" s="677" t="s">
        <v>6163</v>
      </c>
    </row>
    <row r="13761">
      <c r="A13761" s="761" t="s">
        <v>26313</v>
      </c>
      <c r="B13761" s="677" t="s">
        <v>6163</v>
      </c>
    </row>
    <row r="13762">
      <c r="A13762" s="761" t="s">
        <v>26314</v>
      </c>
      <c r="B13762" s="677" t="s">
        <v>6163</v>
      </c>
    </row>
    <row r="13763">
      <c r="A13763" s="761" t="s">
        <v>26315</v>
      </c>
      <c r="B13763" s="677" t="s">
        <v>6163</v>
      </c>
    </row>
    <row r="13764">
      <c r="A13764" s="761" t="s">
        <v>26316</v>
      </c>
      <c r="B13764" s="677" t="s">
        <v>6163</v>
      </c>
    </row>
    <row r="13765">
      <c r="A13765" s="761" t="s">
        <v>26317</v>
      </c>
      <c r="B13765" s="677" t="s">
        <v>6163</v>
      </c>
    </row>
    <row r="13766">
      <c r="A13766" s="761" t="s">
        <v>26318</v>
      </c>
      <c r="B13766" s="677" t="s">
        <v>12953</v>
      </c>
    </row>
    <row r="13767">
      <c r="A13767" s="761" t="s">
        <v>26319</v>
      </c>
      <c r="B13767" s="677" t="s">
        <v>12953</v>
      </c>
    </row>
    <row r="13768">
      <c r="A13768" s="761" t="s">
        <v>26320</v>
      </c>
      <c r="B13768" s="677" t="s">
        <v>12953</v>
      </c>
    </row>
    <row r="13769">
      <c r="A13769" s="761" t="s">
        <v>26321</v>
      </c>
      <c r="B13769" s="677" t="s">
        <v>6163</v>
      </c>
    </row>
    <row r="13770">
      <c r="A13770" s="761" t="s">
        <v>26322</v>
      </c>
      <c r="B13770" s="677" t="s">
        <v>12953</v>
      </c>
    </row>
    <row r="13771">
      <c r="A13771" s="761" t="s">
        <v>26323</v>
      </c>
      <c r="B13771" s="677" t="s">
        <v>12953</v>
      </c>
    </row>
    <row r="13772">
      <c r="A13772" s="761" t="s">
        <v>26324</v>
      </c>
      <c r="B13772" s="677" t="s">
        <v>6163</v>
      </c>
    </row>
    <row r="13773">
      <c r="A13773" s="761" t="s">
        <v>26325</v>
      </c>
      <c r="B13773" s="677" t="s">
        <v>6163</v>
      </c>
    </row>
    <row r="13774">
      <c r="A13774" s="761" t="s">
        <v>26326</v>
      </c>
      <c r="B13774" s="677" t="s">
        <v>6163</v>
      </c>
    </row>
    <row r="13775">
      <c r="A13775" s="761" t="s">
        <v>26327</v>
      </c>
      <c r="B13775" s="677" t="s">
        <v>12953</v>
      </c>
    </row>
    <row r="13776">
      <c r="A13776" s="761" t="s">
        <v>26328</v>
      </c>
      <c r="B13776" s="677" t="s">
        <v>6163</v>
      </c>
    </row>
    <row r="13777">
      <c r="A13777" s="761" t="s">
        <v>26329</v>
      </c>
      <c r="B13777" s="677" t="s">
        <v>6163</v>
      </c>
    </row>
    <row r="13778">
      <c r="A13778" s="761" t="s">
        <v>26330</v>
      </c>
      <c r="B13778" s="677" t="s">
        <v>6163</v>
      </c>
    </row>
    <row r="13779">
      <c r="A13779" s="761" t="s">
        <v>26331</v>
      </c>
      <c r="B13779" s="677" t="s">
        <v>6163</v>
      </c>
    </row>
    <row r="13780">
      <c r="A13780" s="761" t="s">
        <v>26332</v>
      </c>
      <c r="B13780" s="677" t="s">
        <v>6163</v>
      </c>
    </row>
    <row r="13781">
      <c r="A13781" s="761" t="s">
        <v>26333</v>
      </c>
      <c r="B13781" s="677" t="s">
        <v>6163</v>
      </c>
    </row>
    <row r="13782">
      <c r="A13782" s="761" t="s">
        <v>26334</v>
      </c>
      <c r="B13782" s="677" t="s">
        <v>6163</v>
      </c>
    </row>
    <row r="13783">
      <c r="A13783" s="761" t="s">
        <v>26335</v>
      </c>
      <c r="B13783" s="677" t="s">
        <v>6163</v>
      </c>
    </row>
    <row r="13784">
      <c r="A13784" s="761" t="s">
        <v>26336</v>
      </c>
      <c r="B13784" s="677" t="s">
        <v>6163</v>
      </c>
    </row>
    <row r="13785">
      <c r="A13785" s="761" t="s">
        <v>26337</v>
      </c>
      <c r="B13785" s="677" t="s">
        <v>6163</v>
      </c>
    </row>
    <row r="13786">
      <c r="A13786" s="761" t="s">
        <v>26338</v>
      </c>
      <c r="B13786" s="677" t="s">
        <v>6163</v>
      </c>
    </row>
    <row r="13787">
      <c r="A13787" s="761" t="s">
        <v>26339</v>
      </c>
      <c r="B13787" s="677" t="s">
        <v>6163</v>
      </c>
    </row>
    <row r="13788">
      <c r="A13788" s="761" t="s">
        <v>26340</v>
      </c>
      <c r="B13788" s="677" t="s">
        <v>6163</v>
      </c>
    </row>
    <row r="13789">
      <c r="A13789" s="761" t="s">
        <v>26341</v>
      </c>
      <c r="B13789" s="677" t="s">
        <v>6163</v>
      </c>
    </row>
    <row r="13790">
      <c r="A13790" s="761" t="s">
        <v>26342</v>
      </c>
      <c r="B13790" s="677" t="s">
        <v>6163</v>
      </c>
    </row>
    <row r="13791">
      <c r="A13791" s="761" t="s">
        <v>26343</v>
      </c>
      <c r="B13791" s="677" t="s">
        <v>6163</v>
      </c>
    </row>
    <row r="13792">
      <c r="A13792" s="761" t="s">
        <v>26344</v>
      </c>
      <c r="B13792" s="677" t="s">
        <v>6163</v>
      </c>
    </row>
    <row r="13793">
      <c r="A13793" s="761" t="s">
        <v>26345</v>
      </c>
      <c r="B13793" s="677" t="s">
        <v>6163</v>
      </c>
    </row>
    <row r="13794">
      <c r="A13794" s="761" t="s">
        <v>26346</v>
      </c>
      <c r="B13794" s="677" t="s">
        <v>6163</v>
      </c>
    </row>
    <row r="13795">
      <c r="A13795" s="761" t="s">
        <v>26347</v>
      </c>
      <c r="B13795" s="677" t="s">
        <v>12953</v>
      </c>
    </row>
    <row r="13796">
      <c r="A13796" s="761" t="s">
        <v>26348</v>
      </c>
      <c r="B13796" s="677" t="s">
        <v>6163</v>
      </c>
    </row>
    <row r="13797">
      <c r="A13797" s="761" t="s">
        <v>26349</v>
      </c>
      <c r="B13797" s="677" t="s">
        <v>6163</v>
      </c>
    </row>
    <row r="13798">
      <c r="A13798" s="761" t="s">
        <v>26350</v>
      </c>
      <c r="B13798" s="677" t="s">
        <v>6163</v>
      </c>
    </row>
    <row r="13799">
      <c r="A13799" s="761" t="s">
        <v>26351</v>
      </c>
      <c r="B13799" s="677" t="s">
        <v>6163</v>
      </c>
    </row>
    <row r="13800">
      <c r="A13800" s="761" t="s">
        <v>26352</v>
      </c>
      <c r="B13800" s="677" t="s">
        <v>6163</v>
      </c>
    </row>
    <row r="13801">
      <c r="A13801" s="761" t="s">
        <v>26353</v>
      </c>
      <c r="B13801" s="677" t="s">
        <v>6163</v>
      </c>
    </row>
    <row r="13802">
      <c r="A13802" s="761" t="s">
        <v>26354</v>
      </c>
      <c r="B13802" s="677" t="s">
        <v>6163</v>
      </c>
    </row>
    <row r="13803">
      <c r="A13803" s="761" t="s">
        <v>26355</v>
      </c>
      <c r="B13803" s="677" t="s">
        <v>6163</v>
      </c>
    </row>
    <row r="13804">
      <c r="A13804" s="761" t="s">
        <v>26356</v>
      </c>
      <c r="B13804" s="677" t="s">
        <v>6163</v>
      </c>
    </row>
    <row r="13805">
      <c r="A13805" s="761" t="s">
        <v>26357</v>
      </c>
      <c r="B13805" s="677" t="s">
        <v>6163</v>
      </c>
    </row>
    <row r="13806">
      <c r="A13806" s="761" t="s">
        <v>26358</v>
      </c>
      <c r="B13806" s="677" t="s">
        <v>12953</v>
      </c>
    </row>
    <row r="13807">
      <c r="A13807" s="761" t="s">
        <v>26359</v>
      </c>
      <c r="B13807" s="677" t="s">
        <v>6163</v>
      </c>
    </row>
    <row r="13808">
      <c r="A13808" s="761" t="s">
        <v>8462</v>
      </c>
      <c r="B13808" s="677" t="s">
        <v>6163</v>
      </c>
    </row>
    <row r="13809">
      <c r="A13809" s="761" t="s">
        <v>26360</v>
      </c>
      <c r="B13809" s="677" t="s">
        <v>6163</v>
      </c>
    </row>
    <row r="13810">
      <c r="A13810" s="761" t="s">
        <v>26361</v>
      </c>
      <c r="B13810" s="677" t="s">
        <v>6163</v>
      </c>
    </row>
    <row r="13811">
      <c r="A13811" s="761" t="s">
        <v>26362</v>
      </c>
      <c r="B13811" s="677" t="s">
        <v>6163</v>
      </c>
    </row>
    <row r="13812">
      <c r="A13812" s="761" t="s">
        <v>26363</v>
      </c>
      <c r="B13812" s="677" t="s">
        <v>6163</v>
      </c>
    </row>
    <row r="13813">
      <c r="A13813" s="761" t="s">
        <v>26364</v>
      </c>
      <c r="B13813" s="677" t="s">
        <v>6163</v>
      </c>
    </row>
    <row r="13814">
      <c r="A13814" s="761" t="s">
        <v>26365</v>
      </c>
      <c r="B13814" s="677" t="s">
        <v>12953</v>
      </c>
    </row>
    <row r="13815">
      <c r="A13815" s="761" t="s">
        <v>26366</v>
      </c>
      <c r="B13815" s="677" t="s">
        <v>6163</v>
      </c>
    </row>
    <row r="13816">
      <c r="A13816" s="761" t="s">
        <v>26367</v>
      </c>
      <c r="B13816" s="677" t="s">
        <v>6163</v>
      </c>
    </row>
    <row r="13817">
      <c r="A13817" s="761" t="s">
        <v>26368</v>
      </c>
      <c r="B13817" s="677" t="s">
        <v>12953</v>
      </c>
    </row>
    <row r="13818">
      <c r="A13818" s="761" t="s">
        <v>26369</v>
      </c>
      <c r="B13818" s="677" t="s">
        <v>6163</v>
      </c>
    </row>
    <row r="13819">
      <c r="A13819" s="761" t="s">
        <v>26370</v>
      </c>
      <c r="B13819" s="677" t="s">
        <v>12953</v>
      </c>
    </row>
    <row r="13820">
      <c r="A13820" s="761" t="s">
        <v>26371</v>
      </c>
      <c r="B13820" s="677" t="s">
        <v>6163</v>
      </c>
    </row>
    <row r="13821">
      <c r="A13821" s="761" t="s">
        <v>26372</v>
      </c>
      <c r="B13821" s="677" t="s">
        <v>6163</v>
      </c>
    </row>
    <row r="13822">
      <c r="A13822" s="761" t="s">
        <v>26373</v>
      </c>
      <c r="B13822" s="677" t="s">
        <v>6163</v>
      </c>
    </row>
    <row r="13823">
      <c r="A13823" s="761" t="s">
        <v>26374</v>
      </c>
      <c r="B13823" s="677" t="s">
        <v>12953</v>
      </c>
    </row>
    <row r="13824">
      <c r="A13824" s="761" t="s">
        <v>26375</v>
      </c>
      <c r="B13824" s="677" t="s">
        <v>6163</v>
      </c>
    </row>
    <row r="13825">
      <c r="A13825" s="761" t="s">
        <v>26376</v>
      </c>
      <c r="B13825" s="677" t="s">
        <v>12953</v>
      </c>
    </row>
    <row r="13826">
      <c r="A13826" s="761" t="s">
        <v>26377</v>
      </c>
      <c r="B13826" s="677" t="s">
        <v>6163</v>
      </c>
    </row>
    <row r="13827">
      <c r="A13827" s="761" t="s">
        <v>26378</v>
      </c>
      <c r="B13827" s="677" t="s">
        <v>6163</v>
      </c>
    </row>
    <row r="13828">
      <c r="A13828" s="761" t="s">
        <v>26379</v>
      </c>
      <c r="B13828" s="677" t="s">
        <v>6163</v>
      </c>
    </row>
    <row r="13829">
      <c r="A13829" s="761" t="s">
        <v>26380</v>
      </c>
      <c r="B13829" s="677" t="s">
        <v>6163</v>
      </c>
    </row>
    <row r="13830">
      <c r="A13830" s="761" t="s">
        <v>26381</v>
      </c>
      <c r="B13830" s="677" t="s">
        <v>6163</v>
      </c>
    </row>
    <row r="13831">
      <c r="A13831" s="761" t="s">
        <v>26382</v>
      </c>
      <c r="B13831" s="677" t="s">
        <v>6163</v>
      </c>
    </row>
    <row r="13832">
      <c r="A13832" s="761" t="s">
        <v>26383</v>
      </c>
      <c r="B13832" s="677" t="s">
        <v>6163</v>
      </c>
    </row>
    <row r="13833">
      <c r="A13833" s="761" t="s">
        <v>26384</v>
      </c>
      <c r="B13833" s="677" t="s">
        <v>6163</v>
      </c>
    </row>
    <row r="13834">
      <c r="A13834" s="761" t="s">
        <v>26385</v>
      </c>
      <c r="B13834" s="677" t="s">
        <v>6163</v>
      </c>
    </row>
    <row r="13835">
      <c r="A13835" s="761" t="s">
        <v>26386</v>
      </c>
      <c r="B13835" s="677" t="s">
        <v>6163</v>
      </c>
    </row>
    <row r="13836">
      <c r="A13836" s="761" t="s">
        <v>26387</v>
      </c>
      <c r="B13836" s="677" t="s">
        <v>6163</v>
      </c>
    </row>
    <row r="13837">
      <c r="A13837" s="761" t="s">
        <v>26388</v>
      </c>
      <c r="B13837" s="677" t="s">
        <v>6163</v>
      </c>
    </row>
    <row r="13838">
      <c r="A13838" s="761" t="s">
        <v>26389</v>
      </c>
      <c r="B13838" s="677" t="s">
        <v>6163</v>
      </c>
    </row>
    <row r="13839">
      <c r="A13839" s="761" t="s">
        <v>26390</v>
      </c>
      <c r="B13839" s="677" t="s">
        <v>6163</v>
      </c>
    </row>
    <row r="13840">
      <c r="A13840" s="761" t="s">
        <v>26391</v>
      </c>
      <c r="B13840" s="677" t="s">
        <v>6163</v>
      </c>
    </row>
    <row r="13841">
      <c r="A13841" s="761" t="s">
        <v>26392</v>
      </c>
      <c r="B13841" s="677" t="s">
        <v>6163</v>
      </c>
    </row>
    <row r="13842">
      <c r="A13842" s="761" t="s">
        <v>26393</v>
      </c>
      <c r="B13842" s="677" t="s">
        <v>6163</v>
      </c>
    </row>
    <row r="13843">
      <c r="A13843" s="761" t="s">
        <v>26394</v>
      </c>
      <c r="B13843" s="677" t="s">
        <v>12953</v>
      </c>
    </row>
    <row r="13844">
      <c r="A13844" s="761" t="s">
        <v>26395</v>
      </c>
      <c r="B13844" s="677" t="s">
        <v>6163</v>
      </c>
    </row>
    <row r="13845">
      <c r="A13845" s="761" t="s">
        <v>26396</v>
      </c>
      <c r="B13845" s="677" t="s">
        <v>6163</v>
      </c>
    </row>
    <row r="13846">
      <c r="A13846" s="761" t="s">
        <v>26397</v>
      </c>
      <c r="B13846" s="677" t="s">
        <v>6163</v>
      </c>
    </row>
    <row r="13847">
      <c r="A13847" s="761" t="s">
        <v>26398</v>
      </c>
      <c r="B13847" s="677" t="s">
        <v>6163</v>
      </c>
    </row>
    <row r="13848">
      <c r="A13848" s="761" t="s">
        <v>26399</v>
      </c>
      <c r="B13848" s="677" t="s">
        <v>6163</v>
      </c>
    </row>
    <row r="13849">
      <c r="A13849" s="761" t="s">
        <v>26400</v>
      </c>
      <c r="B13849" s="677" t="s">
        <v>6163</v>
      </c>
    </row>
    <row r="13850">
      <c r="A13850" s="761" t="s">
        <v>26401</v>
      </c>
      <c r="B13850" s="677" t="s">
        <v>6163</v>
      </c>
    </row>
    <row r="13851">
      <c r="A13851" s="761" t="s">
        <v>8121</v>
      </c>
      <c r="B13851" s="677" t="s">
        <v>6163</v>
      </c>
    </row>
    <row r="13852">
      <c r="A13852" s="761" t="s">
        <v>26402</v>
      </c>
      <c r="B13852" s="677" t="s">
        <v>6163</v>
      </c>
    </row>
    <row r="13853">
      <c r="A13853" s="761" t="s">
        <v>26403</v>
      </c>
      <c r="B13853" s="677" t="s">
        <v>6163</v>
      </c>
    </row>
    <row r="13854">
      <c r="A13854" s="761" t="s">
        <v>26404</v>
      </c>
      <c r="B13854" s="677" t="s">
        <v>6163</v>
      </c>
    </row>
    <row r="13855">
      <c r="A13855" s="761" t="s">
        <v>26405</v>
      </c>
      <c r="B13855" s="677" t="s">
        <v>6163</v>
      </c>
    </row>
    <row r="13856">
      <c r="A13856" s="761" t="s">
        <v>26406</v>
      </c>
      <c r="B13856" s="677" t="s">
        <v>6163</v>
      </c>
    </row>
    <row r="13857">
      <c r="A13857" s="761" t="s">
        <v>26407</v>
      </c>
      <c r="B13857" s="677" t="s">
        <v>6163</v>
      </c>
    </row>
    <row r="13858">
      <c r="A13858" s="761" t="s">
        <v>26408</v>
      </c>
      <c r="B13858" s="677" t="s">
        <v>6163</v>
      </c>
    </row>
    <row r="13859">
      <c r="A13859" s="761" t="s">
        <v>26409</v>
      </c>
      <c r="B13859" s="677" t="s">
        <v>6163</v>
      </c>
    </row>
    <row r="13860">
      <c r="A13860" s="761" t="s">
        <v>26410</v>
      </c>
      <c r="B13860" s="677" t="s">
        <v>12953</v>
      </c>
    </row>
    <row r="13861">
      <c r="A13861" s="761" t="s">
        <v>26411</v>
      </c>
      <c r="B13861" s="677" t="s">
        <v>6163</v>
      </c>
    </row>
    <row r="13862">
      <c r="A13862" s="761" t="s">
        <v>26412</v>
      </c>
      <c r="B13862" s="677" t="s">
        <v>6163</v>
      </c>
    </row>
    <row r="13863">
      <c r="A13863" s="761" t="s">
        <v>26413</v>
      </c>
      <c r="B13863" s="677" t="s">
        <v>6163</v>
      </c>
    </row>
    <row r="13864">
      <c r="A13864" s="761" t="s">
        <v>26414</v>
      </c>
      <c r="B13864" s="677" t="s">
        <v>6163</v>
      </c>
    </row>
    <row r="13865">
      <c r="A13865" s="761" t="s">
        <v>26415</v>
      </c>
      <c r="B13865" s="677" t="s">
        <v>6163</v>
      </c>
    </row>
    <row r="13866">
      <c r="A13866" s="761" t="s">
        <v>26416</v>
      </c>
      <c r="B13866" s="677" t="s">
        <v>6163</v>
      </c>
    </row>
    <row r="13867">
      <c r="A13867" s="761" t="s">
        <v>26417</v>
      </c>
      <c r="B13867" s="677" t="s">
        <v>6163</v>
      </c>
    </row>
    <row r="13868">
      <c r="A13868" s="761" t="s">
        <v>26418</v>
      </c>
      <c r="B13868" s="677" t="s">
        <v>6163</v>
      </c>
    </row>
    <row r="13869">
      <c r="A13869" s="761" t="s">
        <v>26419</v>
      </c>
      <c r="B13869" s="677" t="s">
        <v>12953</v>
      </c>
    </row>
    <row r="13870">
      <c r="A13870" s="761" t="s">
        <v>26420</v>
      </c>
      <c r="B13870" s="677" t="s">
        <v>6163</v>
      </c>
    </row>
    <row r="13871">
      <c r="A13871" s="761" t="s">
        <v>26421</v>
      </c>
      <c r="B13871" s="677" t="s">
        <v>6163</v>
      </c>
    </row>
    <row r="13872">
      <c r="A13872" s="761" t="s">
        <v>26422</v>
      </c>
      <c r="B13872" s="677" t="s">
        <v>6163</v>
      </c>
    </row>
    <row r="13873">
      <c r="A13873" s="761" t="s">
        <v>26423</v>
      </c>
      <c r="B13873" s="677" t="s">
        <v>12953</v>
      </c>
    </row>
    <row r="13874">
      <c r="A13874" s="761" t="s">
        <v>26424</v>
      </c>
      <c r="B13874" s="677" t="s">
        <v>6163</v>
      </c>
    </row>
    <row r="13875">
      <c r="A13875" s="761" t="s">
        <v>26425</v>
      </c>
      <c r="B13875" s="677" t="s">
        <v>6163</v>
      </c>
    </row>
    <row r="13876">
      <c r="A13876" s="761" t="s">
        <v>2794</v>
      </c>
      <c r="B13876" s="677" t="s">
        <v>6163</v>
      </c>
    </row>
    <row r="13877">
      <c r="A13877" s="761" t="s">
        <v>26426</v>
      </c>
      <c r="B13877" s="677" t="s">
        <v>6163</v>
      </c>
    </row>
    <row r="13878">
      <c r="A13878" s="761" t="s">
        <v>26427</v>
      </c>
      <c r="B13878" s="677" t="s">
        <v>6163</v>
      </c>
    </row>
    <row r="13879">
      <c r="A13879" s="761" t="s">
        <v>26428</v>
      </c>
      <c r="B13879" s="677" t="s">
        <v>6163</v>
      </c>
    </row>
    <row r="13880">
      <c r="A13880" s="761" t="s">
        <v>26429</v>
      </c>
      <c r="B13880" s="677" t="s">
        <v>6163</v>
      </c>
    </row>
    <row r="13881">
      <c r="A13881" s="761" t="s">
        <v>26430</v>
      </c>
      <c r="B13881" s="677" t="s">
        <v>6163</v>
      </c>
    </row>
    <row r="13882">
      <c r="A13882" s="761" t="s">
        <v>26431</v>
      </c>
      <c r="B13882" s="677" t="s">
        <v>6163</v>
      </c>
    </row>
    <row r="13883">
      <c r="A13883" s="761" t="s">
        <v>2411</v>
      </c>
      <c r="B13883" s="677" t="s">
        <v>6163</v>
      </c>
    </row>
    <row r="13884">
      <c r="A13884" s="761" t="s">
        <v>2486</v>
      </c>
      <c r="B13884" s="677" t="s">
        <v>6163</v>
      </c>
    </row>
    <row r="13885">
      <c r="A13885" s="761" t="s">
        <v>26432</v>
      </c>
      <c r="B13885" s="677" t="s">
        <v>6163</v>
      </c>
    </row>
    <row r="13886">
      <c r="A13886" s="761" t="s">
        <v>26433</v>
      </c>
      <c r="B13886" s="677" t="s">
        <v>6163</v>
      </c>
    </row>
    <row r="13887">
      <c r="A13887" s="761" t="s">
        <v>26434</v>
      </c>
      <c r="B13887" s="677" t="s">
        <v>6163</v>
      </c>
    </row>
    <row r="13888">
      <c r="A13888" s="761" t="s">
        <v>26435</v>
      </c>
      <c r="B13888" s="677" t="s">
        <v>6163</v>
      </c>
    </row>
    <row r="13889">
      <c r="A13889" s="761" t="s">
        <v>26436</v>
      </c>
      <c r="B13889" s="677" t="s">
        <v>6163</v>
      </c>
    </row>
    <row r="13890">
      <c r="A13890" s="761" t="s">
        <v>26437</v>
      </c>
      <c r="B13890" s="677" t="s">
        <v>6163</v>
      </c>
    </row>
    <row r="13891">
      <c r="A13891" s="761" t="s">
        <v>26438</v>
      </c>
      <c r="B13891" s="677" t="s">
        <v>6163</v>
      </c>
    </row>
    <row r="13892">
      <c r="A13892" s="761" t="s">
        <v>26439</v>
      </c>
      <c r="B13892" s="677" t="s">
        <v>6163</v>
      </c>
    </row>
    <row r="13893">
      <c r="A13893" s="761" t="s">
        <v>26440</v>
      </c>
      <c r="B13893" s="677" t="s">
        <v>13632</v>
      </c>
    </row>
    <row r="13894">
      <c r="A13894" s="761" t="s">
        <v>26441</v>
      </c>
      <c r="B13894" s="677" t="s">
        <v>6163</v>
      </c>
    </row>
    <row r="13895">
      <c r="A13895" s="761" t="s">
        <v>26442</v>
      </c>
      <c r="B13895" s="677" t="s">
        <v>6163</v>
      </c>
    </row>
    <row r="13896">
      <c r="A13896" s="761" t="s">
        <v>26443</v>
      </c>
      <c r="B13896" s="677" t="s">
        <v>6163</v>
      </c>
    </row>
    <row r="13897">
      <c r="A13897" s="761" t="s">
        <v>26444</v>
      </c>
      <c r="B13897" s="677" t="s">
        <v>6163</v>
      </c>
    </row>
    <row r="13898">
      <c r="A13898" s="761" t="s">
        <v>26445</v>
      </c>
      <c r="B13898" s="677" t="s">
        <v>6163</v>
      </c>
    </row>
    <row r="13899">
      <c r="A13899" s="761" t="s">
        <v>26446</v>
      </c>
      <c r="B13899" s="677" t="s">
        <v>6163</v>
      </c>
    </row>
    <row r="13900">
      <c r="A13900" s="761" t="s">
        <v>26447</v>
      </c>
      <c r="B13900" s="677" t="s">
        <v>6163</v>
      </c>
    </row>
    <row r="13901">
      <c r="A13901" s="761" t="s">
        <v>26448</v>
      </c>
      <c r="B13901" s="677" t="s">
        <v>6163</v>
      </c>
    </row>
    <row r="13902">
      <c r="A13902" s="761" t="s">
        <v>26449</v>
      </c>
      <c r="B13902" s="677" t="s">
        <v>6163</v>
      </c>
    </row>
    <row r="13903">
      <c r="A13903" s="761" t="s">
        <v>26450</v>
      </c>
      <c r="B13903" s="677" t="s">
        <v>6163</v>
      </c>
    </row>
    <row r="13904">
      <c r="A13904" s="761" t="s">
        <v>26451</v>
      </c>
      <c r="B13904" s="677" t="s">
        <v>12953</v>
      </c>
    </row>
    <row r="13905">
      <c r="A13905" s="761" t="s">
        <v>26452</v>
      </c>
      <c r="B13905" s="677" t="s">
        <v>6163</v>
      </c>
    </row>
    <row r="13906">
      <c r="A13906" s="761" t="s">
        <v>26453</v>
      </c>
      <c r="B13906" s="677" t="s">
        <v>6163</v>
      </c>
    </row>
    <row r="13907">
      <c r="A13907" s="761" t="s">
        <v>26454</v>
      </c>
      <c r="B13907" s="677" t="s">
        <v>6163</v>
      </c>
    </row>
    <row r="13908">
      <c r="A13908" s="761" t="s">
        <v>26455</v>
      </c>
      <c r="B13908" s="677" t="s">
        <v>12953</v>
      </c>
    </row>
    <row r="13909">
      <c r="A13909" s="761" t="s">
        <v>26456</v>
      </c>
      <c r="B13909" s="677" t="s">
        <v>6163</v>
      </c>
    </row>
    <row r="13910">
      <c r="A13910" s="761" t="s">
        <v>26457</v>
      </c>
      <c r="B13910" s="677" t="s">
        <v>6163</v>
      </c>
    </row>
    <row r="13911">
      <c r="A13911" s="761" t="s">
        <v>26458</v>
      </c>
      <c r="B13911" s="677" t="s">
        <v>6163</v>
      </c>
    </row>
    <row r="13912">
      <c r="A13912" s="761" t="s">
        <v>26459</v>
      </c>
      <c r="B13912" s="677" t="s">
        <v>12953</v>
      </c>
    </row>
    <row r="13913">
      <c r="A13913" s="761" t="s">
        <v>26460</v>
      </c>
      <c r="B13913" s="677" t="s">
        <v>6163</v>
      </c>
    </row>
    <row r="13914">
      <c r="A13914" s="761" t="s">
        <v>26461</v>
      </c>
      <c r="B13914" s="677" t="s">
        <v>12953</v>
      </c>
    </row>
    <row r="13915">
      <c r="A13915" s="761" t="s">
        <v>26462</v>
      </c>
      <c r="B13915" s="677" t="s">
        <v>6163</v>
      </c>
    </row>
    <row r="13916">
      <c r="A13916" s="761" t="s">
        <v>26463</v>
      </c>
      <c r="B13916" s="677" t="s">
        <v>6163</v>
      </c>
    </row>
    <row r="13917">
      <c r="A13917" s="761" t="s">
        <v>26464</v>
      </c>
      <c r="B13917" s="677" t="s">
        <v>6163</v>
      </c>
    </row>
    <row r="13918">
      <c r="A13918" s="761" t="s">
        <v>26465</v>
      </c>
      <c r="B13918" s="677" t="s">
        <v>6163</v>
      </c>
    </row>
    <row r="13919">
      <c r="A13919" s="761" t="s">
        <v>26466</v>
      </c>
      <c r="B13919" s="677" t="s">
        <v>6163</v>
      </c>
    </row>
    <row r="13920">
      <c r="A13920" s="761" t="s">
        <v>26467</v>
      </c>
      <c r="B13920" s="677" t="s">
        <v>6163</v>
      </c>
    </row>
    <row r="13921">
      <c r="A13921" s="761" t="s">
        <v>26468</v>
      </c>
      <c r="B13921" s="677" t="s">
        <v>6163</v>
      </c>
    </row>
    <row r="13922">
      <c r="A13922" s="761" t="s">
        <v>26469</v>
      </c>
      <c r="B13922" s="677" t="s">
        <v>6163</v>
      </c>
    </row>
    <row r="13923">
      <c r="A13923" s="761" t="s">
        <v>26470</v>
      </c>
      <c r="B13923" s="677" t="s">
        <v>6163</v>
      </c>
    </row>
    <row r="13924">
      <c r="A13924" s="761" t="s">
        <v>26471</v>
      </c>
      <c r="B13924" s="677" t="s">
        <v>6163</v>
      </c>
    </row>
    <row r="13925">
      <c r="A13925" s="761" t="s">
        <v>26472</v>
      </c>
      <c r="B13925" s="677" t="s">
        <v>6163</v>
      </c>
    </row>
    <row r="13926">
      <c r="A13926" s="761" t="s">
        <v>26473</v>
      </c>
      <c r="B13926" s="677" t="s">
        <v>6163</v>
      </c>
    </row>
    <row r="13927">
      <c r="A13927" s="761" t="s">
        <v>26474</v>
      </c>
      <c r="B13927" s="677" t="s">
        <v>6163</v>
      </c>
    </row>
    <row r="13928">
      <c r="A13928" s="761" t="s">
        <v>26475</v>
      </c>
      <c r="B13928" s="677" t="s">
        <v>6163</v>
      </c>
    </row>
    <row r="13929">
      <c r="A13929" s="761" t="s">
        <v>26476</v>
      </c>
      <c r="B13929" s="677" t="s">
        <v>6163</v>
      </c>
    </row>
    <row r="13930">
      <c r="A13930" s="761" t="s">
        <v>26477</v>
      </c>
      <c r="B13930" s="677" t="s">
        <v>6163</v>
      </c>
    </row>
    <row r="13931">
      <c r="A13931" s="761" t="s">
        <v>26478</v>
      </c>
      <c r="B13931" s="677" t="s">
        <v>6163</v>
      </c>
    </row>
    <row r="13932">
      <c r="A13932" s="761" t="s">
        <v>26479</v>
      </c>
      <c r="B13932" s="677" t="s">
        <v>6163</v>
      </c>
    </row>
    <row r="13933">
      <c r="A13933" s="761" t="s">
        <v>26480</v>
      </c>
      <c r="B13933" s="677" t="s">
        <v>6163</v>
      </c>
    </row>
    <row r="13934">
      <c r="A13934" s="761" t="s">
        <v>26481</v>
      </c>
      <c r="B13934" s="677" t="s">
        <v>6163</v>
      </c>
    </row>
    <row r="13935">
      <c r="A13935" s="761" t="s">
        <v>26482</v>
      </c>
      <c r="B13935" s="677" t="s">
        <v>12953</v>
      </c>
    </row>
    <row r="13936">
      <c r="A13936" s="761" t="s">
        <v>26483</v>
      </c>
      <c r="B13936" s="677" t="s">
        <v>6163</v>
      </c>
    </row>
    <row r="13937">
      <c r="A13937" s="761" t="s">
        <v>26484</v>
      </c>
      <c r="B13937" s="677" t="s">
        <v>6163</v>
      </c>
    </row>
    <row r="13938">
      <c r="A13938" s="761" t="s">
        <v>26485</v>
      </c>
      <c r="B13938" s="677" t="s">
        <v>6163</v>
      </c>
    </row>
    <row r="13939">
      <c r="A13939" s="761" t="s">
        <v>26486</v>
      </c>
      <c r="B13939" s="677" t="s">
        <v>12953</v>
      </c>
    </row>
    <row r="13940">
      <c r="A13940" s="761" t="s">
        <v>26487</v>
      </c>
      <c r="B13940" s="677" t="s">
        <v>12953</v>
      </c>
    </row>
    <row r="13941">
      <c r="A13941" s="761" t="s">
        <v>26488</v>
      </c>
      <c r="B13941" s="677" t="s">
        <v>12953</v>
      </c>
    </row>
    <row r="13942">
      <c r="A13942" s="761" t="s">
        <v>26489</v>
      </c>
      <c r="B13942" s="677" t="s">
        <v>6163</v>
      </c>
    </row>
    <row r="13943">
      <c r="A13943" s="761" t="s">
        <v>26490</v>
      </c>
      <c r="B13943" s="677" t="s">
        <v>12953</v>
      </c>
    </row>
    <row r="13944">
      <c r="A13944" s="761" t="s">
        <v>26491</v>
      </c>
      <c r="B13944" s="677" t="s">
        <v>6163</v>
      </c>
    </row>
    <row r="13945">
      <c r="A13945" s="761" t="s">
        <v>26492</v>
      </c>
      <c r="B13945" s="677" t="s">
        <v>12953</v>
      </c>
    </row>
    <row r="13946">
      <c r="A13946" s="761" t="s">
        <v>26493</v>
      </c>
      <c r="B13946" s="677" t="s">
        <v>6163</v>
      </c>
    </row>
    <row r="13947">
      <c r="A13947" s="761" t="s">
        <v>26494</v>
      </c>
      <c r="B13947" s="677" t="s">
        <v>6163</v>
      </c>
    </row>
    <row r="13948">
      <c r="A13948" s="761" t="s">
        <v>26495</v>
      </c>
      <c r="B13948" s="677" t="s">
        <v>6163</v>
      </c>
    </row>
    <row r="13949">
      <c r="A13949" s="761" t="s">
        <v>26496</v>
      </c>
      <c r="B13949" s="677" t="s">
        <v>6163</v>
      </c>
    </row>
    <row r="13950">
      <c r="A13950" s="761" t="s">
        <v>26497</v>
      </c>
      <c r="B13950" s="677" t="s">
        <v>12953</v>
      </c>
    </row>
    <row r="13951">
      <c r="A13951" s="761" t="s">
        <v>26498</v>
      </c>
      <c r="B13951" s="677" t="s">
        <v>6163</v>
      </c>
    </row>
    <row r="13952">
      <c r="A13952" s="761" t="s">
        <v>26499</v>
      </c>
      <c r="B13952" s="677" t="s">
        <v>12953</v>
      </c>
    </row>
    <row r="13953">
      <c r="A13953" s="761" t="s">
        <v>26500</v>
      </c>
      <c r="B13953" s="677" t="s">
        <v>6163</v>
      </c>
    </row>
    <row r="13954">
      <c r="A13954" s="761" t="s">
        <v>26501</v>
      </c>
      <c r="B13954" s="677" t="s">
        <v>6163</v>
      </c>
    </row>
    <row r="13955">
      <c r="A13955" s="761" t="s">
        <v>26502</v>
      </c>
      <c r="B13955" s="677" t="s">
        <v>6163</v>
      </c>
    </row>
    <row r="13956">
      <c r="A13956" s="761" t="s">
        <v>26503</v>
      </c>
      <c r="B13956" s="677" t="s">
        <v>6163</v>
      </c>
    </row>
    <row r="13957">
      <c r="A13957" s="761" t="s">
        <v>26504</v>
      </c>
      <c r="B13957" s="677" t="s">
        <v>6163</v>
      </c>
    </row>
    <row r="13958">
      <c r="A13958" s="761" t="s">
        <v>26505</v>
      </c>
      <c r="B13958" s="677" t="s">
        <v>6163</v>
      </c>
    </row>
    <row r="13959">
      <c r="A13959" s="761" t="s">
        <v>26506</v>
      </c>
      <c r="B13959" s="677" t="s">
        <v>12953</v>
      </c>
    </row>
    <row r="13960">
      <c r="A13960" s="761" t="s">
        <v>26507</v>
      </c>
      <c r="B13960" s="677" t="s">
        <v>6163</v>
      </c>
    </row>
    <row r="13961">
      <c r="A13961" s="761" t="s">
        <v>26508</v>
      </c>
      <c r="B13961" s="677" t="s">
        <v>6163</v>
      </c>
    </row>
    <row r="13962">
      <c r="A13962" s="761" t="s">
        <v>26509</v>
      </c>
      <c r="B13962" s="677" t="s">
        <v>6163</v>
      </c>
    </row>
    <row r="13963">
      <c r="A13963" s="761" t="s">
        <v>26510</v>
      </c>
      <c r="B13963" s="677" t="s">
        <v>6163</v>
      </c>
    </row>
    <row r="13964">
      <c r="A13964" s="761" t="s">
        <v>26511</v>
      </c>
      <c r="B13964" s="677" t="s">
        <v>6163</v>
      </c>
    </row>
    <row r="13965">
      <c r="A13965" s="761" t="s">
        <v>26512</v>
      </c>
      <c r="B13965" s="677" t="s">
        <v>6163</v>
      </c>
    </row>
    <row r="13966">
      <c r="A13966" s="761" t="s">
        <v>26513</v>
      </c>
      <c r="B13966" s="677" t="s">
        <v>6163</v>
      </c>
    </row>
    <row r="13967">
      <c r="A13967" s="761" t="s">
        <v>26514</v>
      </c>
      <c r="B13967" s="677" t="s">
        <v>6163</v>
      </c>
    </row>
    <row r="13968">
      <c r="A13968" s="761" t="s">
        <v>26515</v>
      </c>
      <c r="B13968" s="677" t="s">
        <v>6163</v>
      </c>
    </row>
    <row r="13969">
      <c r="A13969" s="761" t="s">
        <v>26516</v>
      </c>
      <c r="B13969" s="677" t="s">
        <v>12953</v>
      </c>
    </row>
    <row r="13970">
      <c r="A13970" s="761" t="s">
        <v>26517</v>
      </c>
      <c r="B13970" s="677" t="s">
        <v>6163</v>
      </c>
    </row>
    <row r="13971">
      <c r="A13971" s="761" t="s">
        <v>26518</v>
      </c>
      <c r="B13971" s="677" t="s">
        <v>6163</v>
      </c>
    </row>
    <row r="13972">
      <c r="A13972" s="761" t="s">
        <v>26519</v>
      </c>
      <c r="B13972" s="677" t="s">
        <v>6163</v>
      </c>
    </row>
    <row r="13973">
      <c r="A13973" s="761" t="s">
        <v>26520</v>
      </c>
      <c r="B13973" s="677" t="s">
        <v>6163</v>
      </c>
    </row>
    <row r="13974">
      <c r="A13974" s="761" t="s">
        <v>26521</v>
      </c>
      <c r="B13974" s="677" t="s">
        <v>6163</v>
      </c>
    </row>
    <row r="13975">
      <c r="A13975" s="761" t="s">
        <v>26522</v>
      </c>
      <c r="B13975" s="677" t="s">
        <v>6163</v>
      </c>
    </row>
    <row r="13976">
      <c r="A13976" s="761" t="s">
        <v>26523</v>
      </c>
      <c r="B13976" s="677" t="s">
        <v>6163</v>
      </c>
    </row>
    <row r="13977">
      <c r="A13977" s="761" t="s">
        <v>26524</v>
      </c>
      <c r="B13977" s="677" t="s">
        <v>6163</v>
      </c>
    </row>
    <row r="13978">
      <c r="A13978" s="761" t="s">
        <v>26525</v>
      </c>
      <c r="B13978" s="677" t="s">
        <v>6163</v>
      </c>
    </row>
    <row r="13979">
      <c r="A13979" s="761" t="s">
        <v>26526</v>
      </c>
      <c r="B13979" s="677" t="s">
        <v>6163</v>
      </c>
    </row>
    <row r="13980">
      <c r="A13980" s="761" t="s">
        <v>26527</v>
      </c>
      <c r="B13980" s="677" t="s">
        <v>6163</v>
      </c>
    </row>
    <row r="13981">
      <c r="A13981" s="761" t="s">
        <v>26528</v>
      </c>
      <c r="B13981" s="677" t="s">
        <v>6163</v>
      </c>
    </row>
    <row r="13982">
      <c r="A13982" s="761" t="s">
        <v>26529</v>
      </c>
      <c r="B13982" s="677" t="s">
        <v>6163</v>
      </c>
    </row>
    <row r="13983">
      <c r="A13983" s="761" t="s">
        <v>26530</v>
      </c>
      <c r="B13983" s="677" t="s">
        <v>6163</v>
      </c>
    </row>
    <row r="13984">
      <c r="A13984" s="761" t="s">
        <v>26531</v>
      </c>
      <c r="B13984" s="677" t="s">
        <v>6163</v>
      </c>
    </row>
    <row r="13985">
      <c r="A13985" s="761" t="s">
        <v>26532</v>
      </c>
      <c r="B13985" s="677" t="s">
        <v>6163</v>
      </c>
    </row>
    <row r="13986">
      <c r="A13986" s="761" t="s">
        <v>26533</v>
      </c>
      <c r="B13986" s="677" t="s">
        <v>6163</v>
      </c>
    </row>
    <row r="13987">
      <c r="A13987" s="761" t="s">
        <v>26534</v>
      </c>
      <c r="B13987" s="677" t="s">
        <v>6163</v>
      </c>
    </row>
    <row r="13988">
      <c r="A13988" s="761" t="s">
        <v>26535</v>
      </c>
      <c r="B13988" s="677" t="s">
        <v>6163</v>
      </c>
    </row>
    <row r="13989">
      <c r="A13989" s="761" t="s">
        <v>26536</v>
      </c>
      <c r="B13989" s="677" t="s">
        <v>6163</v>
      </c>
    </row>
    <row r="13990">
      <c r="A13990" s="761" t="s">
        <v>351</v>
      </c>
      <c r="B13990" s="677" t="s">
        <v>6163</v>
      </c>
    </row>
    <row r="13991">
      <c r="A13991" s="761" t="s">
        <v>26537</v>
      </c>
      <c r="B13991" s="677" t="s">
        <v>6163</v>
      </c>
    </row>
    <row r="13992">
      <c r="A13992" s="761" t="s">
        <v>26538</v>
      </c>
      <c r="B13992" s="677" t="s">
        <v>6163</v>
      </c>
    </row>
    <row r="13993">
      <c r="A13993" s="761" t="s">
        <v>26539</v>
      </c>
      <c r="B13993" s="677" t="s">
        <v>6163</v>
      </c>
    </row>
    <row r="13994">
      <c r="A13994" s="761" t="s">
        <v>26540</v>
      </c>
      <c r="B13994" s="677" t="s">
        <v>6163</v>
      </c>
    </row>
    <row r="13995">
      <c r="A13995" s="761" t="s">
        <v>26541</v>
      </c>
      <c r="B13995" s="677" t="s">
        <v>6163</v>
      </c>
    </row>
    <row r="13996">
      <c r="A13996" s="761" t="s">
        <v>26542</v>
      </c>
      <c r="B13996" s="677" t="s">
        <v>6163</v>
      </c>
    </row>
    <row r="13997">
      <c r="A13997" s="761" t="s">
        <v>26543</v>
      </c>
      <c r="B13997" s="677" t="s">
        <v>6163</v>
      </c>
    </row>
    <row r="13998">
      <c r="A13998" s="761" t="s">
        <v>26544</v>
      </c>
      <c r="B13998" s="677" t="s">
        <v>6163</v>
      </c>
    </row>
    <row r="13999">
      <c r="A13999" s="761" t="s">
        <v>26545</v>
      </c>
      <c r="B13999" s="677" t="s">
        <v>6163</v>
      </c>
    </row>
    <row r="14000">
      <c r="A14000" s="761" t="s">
        <v>26546</v>
      </c>
      <c r="B14000" s="677" t="s">
        <v>6163</v>
      </c>
    </row>
    <row r="14001">
      <c r="A14001" s="761" t="s">
        <v>26547</v>
      </c>
      <c r="B14001" s="677" t="s">
        <v>6163</v>
      </c>
    </row>
    <row r="14002">
      <c r="A14002" s="761" t="s">
        <v>26548</v>
      </c>
      <c r="B14002" s="677" t="s">
        <v>6163</v>
      </c>
    </row>
    <row r="14003">
      <c r="A14003" s="761" t="s">
        <v>26549</v>
      </c>
      <c r="B14003" s="677" t="s">
        <v>6163</v>
      </c>
    </row>
    <row r="14004">
      <c r="A14004" s="761" t="s">
        <v>26550</v>
      </c>
      <c r="B14004" s="677" t="s">
        <v>6163</v>
      </c>
    </row>
    <row r="14005">
      <c r="A14005" s="761" t="s">
        <v>26551</v>
      </c>
      <c r="B14005" s="677" t="s">
        <v>6163</v>
      </c>
    </row>
    <row r="14006">
      <c r="A14006" s="761" t="s">
        <v>26552</v>
      </c>
      <c r="B14006" s="677" t="s">
        <v>6163</v>
      </c>
    </row>
    <row r="14007">
      <c r="A14007" s="761" t="s">
        <v>26553</v>
      </c>
      <c r="B14007" s="677" t="s">
        <v>6163</v>
      </c>
    </row>
    <row r="14008">
      <c r="A14008" s="761" t="s">
        <v>26554</v>
      </c>
      <c r="B14008" s="677" t="s">
        <v>6163</v>
      </c>
    </row>
    <row r="14009">
      <c r="A14009" s="761" t="s">
        <v>26555</v>
      </c>
      <c r="B14009" s="677" t="s">
        <v>6163</v>
      </c>
    </row>
    <row r="14010">
      <c r="A14010" s="761" t="s">
        <v>26556</v>
      </c>
      <c r="B14010" s="677" t="s">
        <v>6163</v>
      </c>
    </row>
    <row r="14011">
      <c r="A14011" s="761" t="s">
        <v>26557</v>
      </c>
      <c r="B14011" s="677" t="s">
        <v>6163</v>
      </c>
    </row>
    <row r="14012">
      <c r="A14012" s="761" t="s">
        <v>26558</v>
      </c>
      <c r="B14012" s="677" t="s">
        <v>6163</v>
      </c>
    </row>
    <row r="14013">
      <c r="A14013" s="761" t="s">
        <v>26559</v>
      </c>
      <c r="B14013" s="677" t="s">
        <v>6163</v>
      </c>
    </row>
    <row r="14014">
      <c r="A14014" s="761" t="s">
        <v>26560</v>
      </c>
      <c r="B14014" s="677" t="s">
        <v>6163</v>
      </c>
    </row>
    <row r="14015">
      <c r="A14015" s="761" t="s">
        <v>26561</v>
      </c>
      <c r="B14015" s="677" t="s">
        <v>12953</v>
      </c>
    </row>
    <row r="14016">
      <c r="A14016" s="761" t="s">
        <v>26562</v>
      </c>
      <c r="B14016" s="677" t="s">
        <v>6163</v>
      </c>
    </row>
    <row r="14017">
      <c r="A14017" s="761" t="s">
        <v>26563</v>
      </c>
      <c r="B14017" s="677" t="s">
        <v>6163</v>
      </c>
    </row>
    <row r="14018">
      <c r="A14018" s="761" t="s">
        <v>26564</v>
      </c>
      <c r="B14018" s="677" t="s">
        <v>6163</v>
      </c>
    </row>
    <row r="14019">
      <c r="A14019" s="761" t="s">
        <v>26565</v>
      </c>
      <c r="B14019" s="677" t="s">
        <v>6163</v>
      </c>
    </row>
    <row r="14020">
      <c r="A14020" s="761" t="s">
        <v>26566</v>
      </c>
      <c r="B14020" s="677" t="s">
        <v>6163</v>
      </c>
    </row>
    <row r="14021">
      <c r="A14021" s="761" t="s">
        <v>26567</v>
      </c>
      <c r="B14021" s="677" t="s">
        <v>6163</v>
      </c>
    </row>
    <row r="14022">
      <c r="A14022" s="761" t="s">
        <v>26568</v>
      </c>
      <c r="B14022" s="677" t="s">
        <v>6163</v>
      </c>
    </row>
    <row r="14023">
      <c r="A14023" s="761" t="s">
        <v>26569</v>
      </c>
      <c r="B14023" s="677" t="s">
        <v>12953</v>
      </c>
    </row>
    <row r="14024">
      <c r="A14024" s="761" t="s">
        <v>26570</v>
      </c>
      <c r="B14024" s="677" t="s">
        <v>6163</v>
      </c>
    </row>
    <row r="14025">
      <c r="A14025" s="761" t="s">
        <v>26571</v>
      </c>
      <c r="B14025" s="677" t="s">
        <v>6163</v>
      </c>
    </row>
    <row r="14026">
      <c r="A14026" s="761" t="s">
        <v>26572</v>
      </c>
      <c r="B14026" s="677" t="s">
        <v>6163</v>
      </c>
    </row>
    <row r="14027">
      <c r="A14027" s="761" t="s">
        <v>26573</v>
      </c>
      <c r="B14027" s="677" t="s">
        <v>6163</v>
      </c>
    </row>
    <row r="14028">
      <c r="A14028" s="761" t="s">
        <v>26574</v>
      </c>
      <c r="B14028" s="677" t="s">
        <v>6163</v>
      </c>
    </row>
    <row r="14029">
      <c r="A14029" s="761" t="s">
        <v>26575</v>
      </c>
      <c r="B14029" s="677" t="s">
        <v>6163</v>
      </c>
    </row>
    <row r="14030">
      <c r="A14030" s="761" t="s">
        <v>26576</v>
      </c>
      <c r="B14030" s="677" t="s">
        <v>6163</v>
      </c>
    </row>
    <row r="14031">
      <c r="A14031" s="761" t="s">
        <v>26577</v>
      </c>
      <c r="B14031" s="677" t="s">
        <v>6163</v>
      </c>
    </row>
    <row r="14032">
      <c r="A14032" s="761" t="s">
        <v>26578</v>
      </c>
      <c r="B14032" s="677" t="s">
        <v>6163</v>
      </c>
    </row>
    <row r="14033">
      <c r="A14033" s="761" t="s">
        <v>26579</v>
      </c>
      <c r="B14033" s="677" t="s">
        <v>6163</v>
      </c>
    </row>
    <row r="14034">
      <c r="A14034" s="761" t="s">
        <v>26580</v>
      </c>
      <c r="B14034" s="677" t="s">
        <v>6163</v>
      </c>
    </row>
    <row r="14035">
      <c r="A14035" s="761" t="s">
        <v>26581</v>
      </c>
      <c r="B14035" s="677" t="s">
        <v>6163</v>
      </c>
    </row>
    <row r="14036">
      <c r="A14036" s="761" t="s">
        <v>26582</v>
      </c>
      <c r="B14036" s="677" t="s">
        <v>6163</v>
      </c>
    </row>
    <row r="14037">
      <c r="A14037" s="761" t="s">
        <v>26583</v>
      </c>
      <c r="B14037" s="677" t="s">
        <v>6163</v>
      </c>
    </row>
    <row r="14038">
      <c r="A14038" s="761" t="s">
        <v>26584</v>
      </c>
      <c r="B14038" s="677" t="s">
        <v>6163</v>
      </c>
    </row>
    <row r="14039">
      <c r="A14039" s="761" t="s">
        <v>26585</v>
      </c>
      <c r="B14039" s="677" t="s">
        <v>6163</v>
      </c>
    </row>
    <row r="14040">
      <c r="A14040" s="761" t="s">
        <v>26586</v>
      </c>
      <c r="B14040" s="677" t="s">
        <v>6163</v>
      </c>
    </row>
    <row r="14041">
      <c r="A14041" s="761" t="s">
        <v>26587</v>
      </c>
      <c r="B14041" s="677" t="s">
        <v>6163</v>
      </c>
    </row>
    <row r="14042">
      <c r="A14042" s="761" t="s">
        <v>26588</v>
      </c>
      <c r="B14042" s="677" t="s">
        <v>6163</v>
      </c>
    </row>
    <row r="14043">
      <c r="A14043" s="761" t="s">
        <v>26589</v>
      </c>
      <c r="B14043" s="677" t="s">
        <v>6163</v>
      </c>
    </row>
    <row r="14044">
      <c r="A14044" s="761" t="s">
        <v>26590</v>
      </c>
      <c r="B14044" s="677" t="s">
        <v>6163</v>
      </c>
    </row>
    <row r="14045">
      <c r="A14045" s="761" t="s">
        <v>26591</v>
      </c>
      <c r="B14045" s="677" t="s">
        <v>6163</v>
      </c>
    </row>
    <row r="14046">
      <c r="A14046" s="761" t="s">
        <v>26592</v>
      </c>
      <c r="B14046" s="677" t="s">
        <v>6163</v>
      </c>
    </row>
    <row r="14047">
      <c r="A14047" s="761" t="s">
        <v>26593</v>
      </c>
      <c r="B14047" s="677" t="s">
        <v>6163</v>
      </c>
    </row>
    <row r="14048">
      <c r="A14048" s="761" t="s">
        <v>5070</v>
      </c>
      <c r="B14048" s="677" t="s">
        <v>6163</v>
      </c>
    </row>
    <row r="14049">
      <c r="A14049" s="761" t="s">
        <v>8524</v>
      </c>
      <c r="B14049" s="677" t="s">
        <v>6163</v>
      </c>
    </row>
    <row r="14050">
      <c r="A14050" s="761" t="s">
        <v>26594</v>
      </c>
      <c r="B14050" s="677" t="s">
        <v>6163</v>
      </c>
    </row>
    <row r="14051">
      <c r="A14051" s="761" t="s">
        <v>26595</v>
      </c>
      <c r="B14051" s="677" t="s">
        <v>6163</v>
      </c>
    </row>
    <row r="14052">
      <c r="A14052" s="761" t="s">
        <v>26596</v>
      </c>
      <c r="B14052" s="677" t="s">
        <v>6163</v>
      </c>
    </row>
    <row r="14053">
      <c r="A14053" s="761" t="s">
        <v>26597</v>
      </c>
      <c r="B14053" s="677" t="s">
        <v>6163</v>
      </c>
    </row>
    <row r="14054">
      <c r="A14054" s="761" t="s">
        <v>26598</v>
      </c>
      <c r="B14054" s="677" t="s">
        <v>6163</v>
      </c>
    </row>
    <row r="14055">
      <c r="A14055" s="761" t="s">
        <v>26599</v>
      </c>
      <c r="B14055" s="677" t="s">
        <v>6163</v>
      </c>
    </row>
    <row r="14056">
      <c r="A14056" s="761" t="s">
        <v>26600</v>
      </c>
      <c r="B14056" s="677" t="s">
        <v>6163</v>
      </c>
    </row>
    <row r="14057">
      <c r="A14057" s="761" t="s">
        <v>26601</v>
      </c>
      <c r="B14057" s="677" t="s">
        <v>6163</v>
      </c>
    </row>
    <row r="14058">
      <c r="A14058" s="761" t="s">
        <v>26602</v>
      </c>
      <c r="B14058" s="677" t="s">
        <v>6163</v>
      </c>
    </row>
    <row r="14059">
      <c r="A14059" s="761" t="s">
        <v>26603</v>
      </c>
      <c r="B14059" s="677" t="s">
        <v>6163</v>
      </c>
    </row>
    <row r="14060">
      <c r="A14060" s="761" t="s">
        <v>26604</v>
      </c>
      <c r="B14060" s="677" t="s">
        <v>6163</v>
      </c>
    </row>
    <row r="14061">
      <c r="A14061" s="761" t="s">
        <v>26605</v>
      </c>
      <c r="B14061" s="677" t="s">
        <v>6163</v>
      </c>
    </row>
    <row r="14062">
      <c r="A14062" s="761" t="s">
        <v>26606</v>
      </c>
      <c r="B14062" s="677" t="s">
        <v>6163</v>
      </c>
    </row>
    <row r="14063">
      <c r="A14063" s="761" t="s">
        <v>26607</v>
      </c>
      <c r="B14063" s="677" t="s">
        <v>6163</v>
      </c>
    </row>
    <row r="14064">
      <c r="A14064" s="761" t="s">
        <v>26608</v>
      </c>
      <c r="B14064" s="677" t="s">
        <v>6163</v>
      </c>
    </row>
    <row r="14065">
      <c r="A14065" s="761" t="s">
        <v>26609</v>
      </c>
      <c r="B14065" s="677" t="s">
        <v>12953</v>
      </c>
    </row>
    <row r="14066">
      <c r="A14066" s="761" t="s">
        <v>26610</v>
      </c>
      <c r="B14066" s="677" t="s">
        <v>6163</v>
      </c>
    </row>
    <row r="14067">
      <c r="A14067" s="761" t="s">
        <v>26611</v>
      </c>
      <c r="B14067" s="677" t="s">
        <v>6163</v>
      </c>
    </row>
    <row r="14068">
      <c r="A14068" s="761" t="s">
        <v>26612</v>
      </c>
      <c r="B14068" s="677" t="s">
        <v>12953</v>
      </c>
    </row>
    <row r="14069">
      <c r="A14069" s="761" t="s">
        <v>26613</v>
      </c>
      <c r="B14069" s="677" t="s">
        <v>6163</v>
      </c>
    </row>
    <row r="14070">
      <c r="A14070" s="761" t="s">
        <v>26614</v>
      </c>
      <c r="B14070" s="677" t="s">
        <v>6163</v>
      </c>
    </row>
    <row r="14071">
      <c r="A14071" s="761" t="s">
        <v>26615</v>
      </c>
      <c r="B14071" s="677" t="s">
        <v>6163</v>
      </c>
    </row>
    <row r="14072">
      <c r="A14072" s="761" t="s">
        <v>26616</v>
      </c>
      <c r="B14072" s="677" t="s">
        <v>6163</v>
      </c>
    </row>
    <row r="14073">
      <c r="A14073" s="761" t="s">
        <v>26617</v>
      </c>
      <c r="B14073" s="677" t="s">
        <v>6163</v>
      </c>
    </row>
    <row r="14074">
      <c r="A14074" s="761" t="s">
        <v>26618</v>
      </c>
      <c r="B14074" s="677" t="s">
        <v>6163</v>
      </c>
    </row>
    <row r="14075">
      <c r="A14075" s="761" t="s">
        <v>26619</v>
      </c>
      <c r="B14075" s="677" t="s">
        <v>6163</v>
      </c>
    </row>
    <row r="14076">
      <c r="A14076" s="761" t="s">
        <v>26620</v>
      </c>
      <c r="B14076" s="677" t="s">
        <v>6163</v>
      </c>
    </row>
    <row r="14077">
      <c r="A14077" s="761" t="s">
        <v>26621</v>
      </c>
      <c r="B14077" s="677" t="s">
        <v>6163</v>
      </c>
    </row>
    <row r="14078">
      <c r="A14078" s="761" t="s">
        <v>26622</v>
      </c>
      <c r="B14078" s="677" t="s">
        <v>6163</v>
      </c>
    </row>
    <row r="14079">
      <c r="A14079" s="761" t="s">
        <v>26623</v>
      </c>
      <c r="B14079" s="677" t="s">
        <v>6163</v>
      </c>
    </row>
    <row r="14080">
      <c r="A14080" s="761" t="s">
        <v>26624</v>
      </c>
      <c r="B14080" s="677" t="s">
        <v>6163</v>
      </c>
    </row>
    <row r="14081">
      <c r="A14081" s="761" t="s">
        <v>26625</v>
      </c>
      <c r="B14081" s="677" t="s">
        <v>6163</v>
      </c>
    </row>
    <row r="14082">
      <c r="A14082" s="761" t="s">
        <v>26626</v>
      </c>
      <c r="B14082" s="677" t="s">
        <v>6163</v>
      </c>
    </row>
    <row r="14083">
      <c r="A14083" s="761" t="s">
        <v>26627</v>
      </c>
      <c r="B14083" s="677" t="s">
        <v>6163</v>
      </c>
    </row>
    <row r="14084">
      <c r="A14084" s="761" t="s">
        <v>3749</v>
      </c>
      <c r="B14084" s="677" t="s">
        <v>6163</v>
      </c>
    </row>
    <row r="14085">
      <c r="A14085" s="761" t="s">
        <v>26628</v>
      </c>
      <c r="B14085" s="677" t="s">
        <v>6163</v>
      </c>
    </row>
    <row r="14086">
      <c r="A14086" s="761" t="s">
        <v>26629</v>
      </c>
      <c r="B14086" s="677" t="s">
        <v>6163</v>
      </c>
    </row>
    <row r="14087">
      <c r="A14087" s="761" t="s">
        <v>26630</v>
      </c>
      <c r="B14087" s="677" t="s">
        <v>6163</v>
      </c>
    </row>
    <row r="14088">
      <c r="A14088" s="761" t="s">
        <v>26631</v>
      </c>
      <c r="B14088" s="677" t="s">
        <v>6163</v>
      </c>
    </row>
    <row r="14089">
      <c r="A14089" s="761" t="s">
        <v>26632</v>
      </c>
      <c r="B14089" s="677" t="s">
        <v>6163</v>
      </c>
    </row>
    <row r="14090">
      <c r="A14090" s="761" t="s">
        <v>26633</v>
      </c>
      <c r="B14090" s="677" t="s">
        <v>6163</v>
      </c>
    </row>
    <row r="14091">
      <c r="A14091" s="761" t="s">
        <v>26634</v>
      </c>
      <c r="B14091" s="677" t="s">
        <v>6163</v>
      </c>
    </row>
    <row r="14092">
      <c r="A14092" s="761" t="s">
        <v>26635</v>
      </c>
      <c r="B14092" s="677" t="s">
        <v>6163</v>
      </c>
    </row>
    <row r="14093">
      <c r="A14093" s="761" t="s">
        <v>26636</v>
      </c>
      <c r="B14093" s="677" t="s">
        <v>6163</v>
      </c>
    </row>
    <row r="14094">
      <c r="A14094" s="761" t="s">
        <v>26637</v>
      </c>
      <c r="B14094" s="677" t="s">
        <v>6163</v>
      </c>
    </row>
    <row r="14095">
      <c r="A14095" s="761" t="s">
        <v>26638</v>
      </c>
      <c r="B14095" s="677" t="s">
        <v>6163</v>
      </c>
    </row>
    <row r="14096">
      <c r="A14096" s="761" t="s">
        <v>26639</v>
      </c>
      <c r="B14096" s="677" t="s">
        <v>6163</v>
      </c>
    </row>
    <row r="14097">
      <c r="A14097" s="761" t="s">
        <v>26640</v>
      </c>
      <c r="B14097" s="677" t="s">
        <v>6163</v>
      </c>
    </row>
    <row r="14098">
      <c r="A14098" s="761" t="s">
        <v>26641</v>
      </c>
      <c r="B14098" s="677" t="s">
        <v>6163</v>
      </c>
    </row>
    <row r="14099">
      <c r="A14099" s="761" t="s">
        <v>26642</v>
      </c>
      <c r="B14099" s="677" t="s">
        <v>6163</v>
      </c>
    </row>
    <row r="14100">
      <c r="A14100" s="761" t="s">
        <v>26643</v>
      </c>
      <c r="B14100" s="677" t="s">
        <v>6163</v>
      </c>
    </row>
    <row r="14101">
      <c r="A14101" s="761" t="s">
        <v>26644</v>
      </c>
      <c r="B14101" s="677" t="s">
        <v>6163</v>
      </c>
    </row>
    <row r="14102">
      <c r="A14102" s="761" t="s">
        <v>26645</v>
      </c>
      <c r="B14102" s="677" t="s">
        <v>12953</v>
      </c>
    </row>
    <row r="14103">
      <c r="A14103" s="761" t="s">
        <v>26646</v>
      </c>
      <c r="B14103" s="677" t="s">
        <v>6163</v>
      </c>
    </row>
    <row r="14104">
      <c r="A14104" s="761" t="s">
        <v>26647</v>
      </c>
      <c r="B14104" s="677" t="s">
        <v>6163</v>
      </c>
    </row>
    <row r="14105">
      <c r="A14105" s="761" t="s">
        <v>26648</v>
      </c>
      <c r="B14105" s="677" t="s">
        <v>6163</v>
      </c>
    </row>
    <row r="14106">
      <c r="A14106" s="761" t="s">
        <v>26649</v>
      </c>
      <c r="B14106" s="677" t="s">
        <v>6163</v>
      </c>
    </row>
    <row r="14107">
      <c r="A14107" s="761" t="s">
        <v>26650</v>
      </c>
      <c r="B14107" s="677" t="s">
        <v>6163</v>
      </c>
    </row>
    <row r="14108">
      <c r="A14108" s="761" t="s">
        <v>26651</v>
      </c>
      <c r="B14108" s="677" t="s">
        <v>6163</v>
      </c>
    </row>
    <row r="14109">
      <c r="A14109" s="761" t="s">
        <v>26652</v>
      </c>
      <c r="B14109" s="677" t="s">
        <v>6163</v>
      </c>
    </row>
    <row r="14110">
      <c r="A14110" s="761" t="s">
        <v>26653</v>
      </c>
      <c r="B14110" s="677" t="s">
        <v>6163</v>
      </c>
    </row>
    <row r="14111">
      <c r="A14111" s="761" t="s">
        <v>26654</v>
      </c>
      <c r="B14111" s="677" t="s">
        <v>6163</v>
      </c>
    </row>
    <row r="14112">
      <c r="A14112" s="761" t="s">
        <v>26655</v>
      </c>
      <c r="B14112" s="677" t="s">
        <v>6163</v>
      </c>
    </row>
    <row r="14113">
      <c r="A14113" s="761" t="s">
        <v>26656</v>
      </c>
      <c r="B14113" s="677" t="s">
        <v>6163</v>
      </c>
    </row>
    <row r="14114">
      <c r="A14114" s="761" t="s">
        <v>26657</v>
      </c>
      <c r="B14114" s="677" t="s">
        <v>6163</v>
      </c>
    </row>
    <row r="14115">
      <c r="A14115" s="761" t="s">
        <v>26658</v>
      </c>
      <c r="B14115" s="677" t="s">
        <v>6163</v>
      </c>
    </row>
    <row r="14116">
      <c r="A14116" s="761" t="s">
        <v>26659</v>
      </c>
      <c r="B14116" s="677" t="s">
        <v>6163</v>
      </c>
    </row>
    <row r="14117">
      <c r="A14117" s="761" t="s">
        <v>26660</v>
      </c>
      <c r="B14117" s="677" t="s">
        <v>6163</v>
      </c>
    </row>
    <row r="14118">
      <c r="A14118" s="761" t="s">
        <v>26661</v>
      </c>
      <c r="B14118" s="677" t="s">
        <v>12953</v>
      </c>
    </row>
    <row r="14119">
      <c r="A14119" s="761" t="s">
        <v>26662</v>
      </c>
      <c r="B14119" s="677" t="s">
        <v>12953</v>
      </c>
    </row>
    <row r="14120">
      <c r="A14120" s="761" t="s">
        <v>26663</v>
      </c>
      <c r="B14120" s="677" t="s">
        <v>6163</v>
      </c>
    </row>
    <row r="14121">
      <c r="A14121" s="761" t="s">
        <v>26664</v>
      </c>
      <c r="B14121" s="677" t="s">
        <v>6163</v>
      </c>
    </row>
    <row r="14122">
      <c r="A14122" s="761" t="s">
        <v>26665</v>
      </c>
      <c r="B14122" s="677" t="s">
        <v>6163</v>
      </c>
    </row>
    <row r="14123">
      <c r="A14123" s="761" t="s">
        <v>26666</v>
      </c>
      <c r="B14123" s="677" t="s">
        <v>6163</v>
      </c>
    </row>
    <row r="14124">
      <c r="A14124" s="761" t="s">
        <v>26667</v>
      </c>
      <c r="B14124" s="677" t="s">
        <v>6163</v>
      </c>
    </row>
    <row r="14125">
      <c r="A14125" s="761" t="s">
        <v>26668</v>
      </c>
      <c r="B14125" s="677" t="s">
        <v>6163</v>
      </c>
    </row>
    <row r="14126">
      <c r="A14126" s="761" t="s">
        <v>26669</v>
      </c>
      <c r="B14126" s="677" t="s">
        <v>6163</v>
      </c>
    </row>
    <row r="14127">
      <c r="A14127" s="761" t="s">
        <v>26670</v>
      </c>
      <c r="B14127" s="677" t="s">
        <v>6163</v>
      </c>
    </row>
    <row r="14128">
      <c r="A14128" s="761" t="s">
        <v>26671</v>
      </c>
      <c r="B14128" s="677" t="s">
        <v>6163</v>
      </c>
    </row>
    <row r="14129">
      <c r="A14129" s="761" t="s">
        <v>26672</v>
      </c>
      <c r="B14129" s="677" t="s">
        <v>6163</v>
      </c>
    </row>
    <row r="14130">
      <c r="A14130" s="761" t="s">
        <v>26673</v>
      </c>
      <c r="B14130" s="677" t="s">
        <v>6163</v>
      </c>
    </row>
    <row r="14131">
      <c r="A14131" s="761" t="s">
        <v>26674</v>
      </c>
      <c r="B14131" s="677" t="s">
        <v>6163</v>
      </c>
    </row>
    <row r="14132">
      <c r="A14132" s="761" t="s">
        <v>26675</v>
      </c>
      <c r="B14132" s="677" t="s">
        <v>6163</v>
      </c>
    </row>
    <row r="14133">
      <c r="A14133" s="761" t="s">
        <v>26676</v>
      </c>
      <c r="B14133" s="677" t="s">
        <v>6163</v>
      </c>
    </row>
    <row r="14134">
      <c r="A14134" s="761" t="s">
        <v>26677</v>
      </c>
      <c r="B14134" s="677" t="s">
        <v>6163</v>
      </c>
    </row>
    <row r="14135">
      <c r="A14135" s="761" t="s">
        <v>26678</v>
      </c>
      <c r="B14135" s="677" t="s">
        <v>6163</v>
      </c>
    </row>
    <row r="14136">
      <c r="A14136" s="761" t="s">
        <v>26679</v>
      </c>
      <c r="B14136" s="677" t="s">
        <v>12953</v>
      </c>
    </row>
    <row r="14137">
      <c r="A14137" s="761" t="s">
        <v>26680</v>
      </c>
      <c r="B14137" s="677" t="s">
        <v>6163</v>
      </c>
    </row>
    <row r="14138">
      <c r="A14138" s="761" t="s">
        <v>26681</v>
      </c>
      <c r="B14138" s="677" t="s">
        <v>6163</v>
      </c>
    </row>
    <row r="14139">
      <c r="A14139" s="761" t="s">
        <v>26682</v>
      </c>
      <c r="B14139" s="677" t="s">
        <v>6163</v>
      </c>
    </row>
    <row r="14140">
      <c r="A14140" s="761" t="s">
        <v>26683</v>
      </c>
      <c r="B14140" s="677" t="s">
        <v>6163</v>
      </c>
    </row>
    <row r="14141">
      <c r="A14141" s="761" t="s">
        <v>26684</v>
      </c>
      <c r="B14141" s="677" t="s">
        <v>6163</v>
      </c>
    </row>
    <row r="14142">
      <c r="A14142" s="761" t="s">
        <v>26685</v>
      </c>
      <c r="B14142" s="677" t="s">
        <v>6163</v>
      </c>
    </row>
    <row r="14143">
      <c r="A14143" s="761" t="s">
        <v>26686</v>
      </c>
      <c r="B14143" s="677" t="s">
        <v>12953</v>
      </c>
    </row>
    <row r="14144">
      <c r="A14144" s="761" t="s">
        <v>26687</v>
      </c>
      <c r="B14144" s="677" t="s">
        <v>6163</v>
      </c>
    </row>
    <row r="14145">
      <c r="A14145" s="761" t="s">
        <v>26688</v>
      </c>
      <c r="B14145" s="677" t="s">
        <v>6163</v>
      </c>
    </row>
    <row r="14146">
      <c r="A14146" s="761" t="s">
        <v>26689</v>
      </c>
      <c r="B14146" s="677" t="s">
        <v>6163</v>
      </c>
    </row>
    <row r="14147">
      <c r="A14147" s="761" t="s">
        <v>26690</v>
      </c>
      <c r="B14147" s="677" t="s">
        <v>6163</v>
      </c>
    </row>
    <row r="14148">
      <c r="A14148" s="761" t="s">
        <v>26691</v>
      </c>
      <c r="B14148" s="677" t="s">
        <v>6163</v>
      </c>
    </row>
    <row r="14149">
      <c r="A14149" s="761" t="s">
        <v>26692</v>
      </c>
      <c r="B14149" s="677" t="s">
        <v>6163</v>
      </c>
    </row>
    <row r="14150">
      <c r="A14150" s="761" t="s">
        <v>26693</v>
      </c>
      <c r="B14150" s="677" t="s">
        <v>6163</v>
      </c>
    </row>
    <row r="14151">
      <c r="A14151" s="761" t="s">
        <v>26694</v>
      </c>
      <c r="B14151" s="677" t="s">
        <v>6163</v>
      </c>
    </row>
    <row r="14152">
      <c r="A14152" s="761" t="s">
        <v>12587</v>
      </c>
      <c r="B14152" s="677" t="s">
        <v>6163</v>
      </c>
    </row>
    <row r="14153">
      <c r="A14153" s="761" t="s">
        <v>26695</v>
      </c>
      <c r="B14153" s="677" t="s">
        <v>6163</v>
      </c>
    </row>
    <row r="14154">
      <c r="A14154" s="761" t="s">
        <v>26696</v>
      </c>
      <c r="B14154" s="677" t="s">
        <v>6163</v>
      </c>
    </row>
    <row r="14155">
      <c r="A14155" s="761" t="s">
        <v>26697</v>
      </c>
      <c r="B14155" s="677" t="s">
        <v>6163</v>
      </c>
    </row>
    <row r="14156">
      <c r="A14156" s="761" t="s">
        <v>26698</v>
      </c>
      <c r="B14156" s="677" t="s">
        <v>6163</v>
      </c>
    </row>
    <row r="14157">
      <c r="A14157" s="761" t="s">
        <v>26699</v>
      </c>
      <c r="B14157" s="677" t="s">
        <v>12953</v>
      </c>
    </row>
    <row r="14158">
      <c r="A14158" s="761" t="s">
        <v>26700</v>
      </c>
      <c r="B14158" s="677" t="s">
        <v>6163</v>
      </c>
    </row>
    <row r="14159">
      <c r="A14159" s="761" t="s">
        <v>26701</v>
      </c>
      <c r="B14159" s="677" t="s">
        <v>6163</v>
      </c>
    </row>
    <row r="14160">
      <c r="A14160" s="761" t="s">
        <v>26702</v>
      </c>
      <c r="B14160" s="677" t="s">
        <v>12953</v>
      </c>
    </row>
    <row r="14161">
      <c r="A14161" s="761" t="s">
        <v>26703</v>
      </c>
      <c r="B14161" s="677" t="s">
        <v>6163</v>
      </c>
    </row>
    <row r="14162">
      <c r="A14162" s="761" t="s">
        <v>26704</v>
      </c>
      <c r="B14162" s="677" t="s">
        <v>6163</v>
      </c>
    </row>
    <row r="14163">
      <c r="A14163" s="761" t="s">
        <v>26705</v>
      </c>
      <c r="B14163" s="677" t="s">
        <v>6163</v>
      </c>
    </row>
    <row r="14164">
      <c r="A14164" s="761" t="s">
        <v>26706</v>
      </c>
      <c r="B14164" s="677" t="s">
        <v>6163</v>
      </c>
    </row>
    <row r="14165">
      <c r="A14165" s="761" t="s">
        <v>26707</v>
      </c>
      <c r="B14165" s="677" t="s">
        <v>6163</v>
      </c>
    </row>
    <row r="14166">
      <c r="A14166" s="761" t="s">
        <v>26708</v>
      </c>
      <c r="B14166" s="677" t="s">
        <v>6163</v>
      </c>
    </row>
    <row r="14167">
      <c r="A14167" s="761" t="s">
        <v>26709</v>
      </c>
      <c r="B14167" s="677" t="s">
        <v>6163</v>
      </c>
    </row>
    <row r="14168">
      <c r="A14168" s="761" t="s">
        <v>26710</v>
      </c>
      <c r="B14168" s="677" t="s">
        <v>6163</v>
      </c>
    </row>
    <row r="14169">
      <c r="A14169" s="761" t="s">
        <v>26711</v>
      </c>
      <c r="B14169" s="677" t="s">
        <v>6163</v>
      </c>
    </row>
    <row r="14170">
      <c r="A14170" s="761" t="s">
        <v>26712</v>
      </c>
      <c r="B14170" s="677" t="s">
        <v>6163</v>
      </c>
    </row>
    <row r="14171">
      <c r="A14171" s="761" t="s">
        <v>26713</v>
      </c>
      <c r="B14171" s="677" t="s">
        <v>6163</v>
      </c>
    </row>
    <row r="14172">
      <c r="A14172" s="761" t="s">
        <v>26714</v>
      </c>
      <c r="B14172" s="677" t="s">
        <v>6163</v>
      </c>
    </row>
    <row r="14173">
      <c r="A14173" s="761" t="s">
        <v>26715</v>
      </c>
      <c r="B14173" s="677" t="s">
        <v>6163</v>
      </c>
    </row>
    <row r="14174">
      <c r="A14174" s="761" t="s">
        <v>26716</v>
      </c>
      <c r="B14174" s="677" t="s">
        <v>6163</v>
      </c>
    </row>
    <row r="14175">
      <c r="A14175" s="761" t="s">
        <v>26717</v>
      </c>
      <c r="B14175" s="677" t="s">
        <v>6163</v>
      </c>
    </row>
    <row r="14176">
      <c r="A14176" s="761" t="s">
        <v>8312</v>
      </c>
      <c r="B14176" s="677" t="s">
        <v>6163</v>
      </c>
    </row>
    <row r="14177">
      <c r="A14177" s="761" t="s">
        <v>26718</v>
      </c>
      <c r="B14177" s="677" t="s">
        <v>6163</v>
      </c>
    </row>
    <row r="14178">
      <c r="A14178" s="761" t="s">
        <v>26719</v>
      </c>
      <c r="B14178" s="677" t="s">
        <v>6163</v>
      </c>
    </row>
    <row r="14179">
      <c r="A14179" s="761" t="s">
        <v>26720</v>
      </c>
      <c r="B14179" s="677" t="s">
        <v>6163</v>
      </c>
    </row>
    <row r="14180">
      <c r="A14180" s="761" t="s">
        <v>26721</v>
      </c>
      <c r="B14180" s="677" t="s">
        <v>6163</v>
      </c>
    </row>
    <row r="14181">
      <c r="A14181" s="761" t="s">
        <v>26722</v>
      </c>
      <c r="B14181" s="677" t="s">
        <v>12953</v>
      </c>
    </row>
    <row r="14182">
      <c r="A14182" s="761" t="s">
        <v>26723</v>
      </c>
      <c r="B14182" s="677" t="s">
        <v>6163</v>
      </c>
    </row>
    <row r="14183">
      <c r="A14183" s="761" t="s">
        <v>26724</v>
      </c>
      <c r="B14183" s="677" t="s">
        <v>6163</v>
      </c>
    </row>
    <row r="14184">
      <c r="A14184" s="761" t="s">
        <v>26725</v>
      </c>
      <c r="B14184" s="677" t="s">
        <v>6163</v>
      </c>
    </row>
    <row r="14185">
      <c r="A14185" s="761" t="s">
        <v>26726</v>
      </c>
      <c r="B14185" s="677" t="s">
        <v>6163</v>
      </c>
    </row>
    <row r="14186">
      <c r="A14186" s="761" t="s">
        <v>26727</v>
      </c>
      <c r="B14186" s="677" t="s">
        <v>6163</v>
      </c>
    </row>
    <row r="14187">
      <c r="A14187" s="761" t="s">
        <v>26728</v>
      </c>
      <c r="B14187" s="677" t="s">
        <v>6163</v>
      </c>
    </row>
    <row r="14188">
      <c r="A14188" s="761" t="s">
        <v>26729</v>
      </c>
      <c r="B14188" s="677" t="s">
        <v>6163</v>
      </c>
    </row>
    <row r="14189">
      <c r="A14189" s="761" t="s">
        <v>26730</v>
      </c>
      <c r="B14189" s="677" t="s">
        <v>6163</v>
      </c>
    </row>
    <row r="14190">
      <c r="A14190" s="761" t="s">
        <v>26731</v>
      </c>
      <c r="B14190" s="677" t="s">
        <v>6163</v>
      </c>
    </row>
    <row r="14191">
      <c r="A14191" s="761" t="s">
        <v>26732</v>
      </c>
      <c r="B14191" s="677" t="s">
        <v>6163</v>
      </c>
    </row>
    <row r="14192">
      <c r="A14192" s="761" t="s">
        <v>26733</v>
      </c>
      <c r="B14192" s="677" t="s">
        <v>6163</v>
      </c>
    </row>
    <row r="14193">
      <c r="A14193" s="761" t="s">
        <v>26734</v>
      </c>
      <c r="B14193" s="677" t="s">
        <v>6163</v>
      </c>
    </row>
    <row r="14194">
      <c r="A14194" s="761" t="s">
        <v>134</v>
      </c>
      <c r="B14194" s="677" t="s">
        <v>6163</v>
      </c>
    </row>
    <row r="14195">
      <c r="A14195" s="761" t="s">
        <v>26735</v>
      </c>
      <c r="B14195" s="677" t="s">
        <v>6163</v>
      </c>
    </row>
    <row r="14196">
      <c r="A14196" s="761" t="s">
        <v>26736</v>
      </c>
      <c r="B14196" s="677" t="s">
        <v>6163</v>
      </c>
    </row>
    <row r="14197">
      <c r="A14197" s="761" t="s">
        <v>26737</v>
      </c>
      <c r="B14197" s="677" t="s">
        <v>6163</v>
      </c>
    </row>
    <row r="14198">
      <c r="A14198" s="761" t="s">
        <v>26738</v>
      </c>
      <c r="B14198" s="677" t="s">
        <v>6163</v>
      </c>
    </row>
    <row r="14199">
      <c r="A14199" s="761" t="s">
        <v>26739</v>
      </c>
      <c r="B14199" s="677" t="s">
        <v>6163</v>
      </c>
    </row>
    <row r="14200">
      <c r="A14200" s="761" t="s">
        <v>26740</v>
      </c>
      <c r="B14200" s="677" t="s">
        <v>6163</v>
      </c>
    </row>
    <row r="14201">
      <c r="A14201" s="761" t="s">
        <v>26741</v>
      </c>
      <c r="B14201" s="677" t="s">
        <v>6163</v>
      </c>
    </row>
    <row r="14202">
      <c r="A14202" s="761" t="s">
        <v>26742</v>
      </c>
      <c r="B14202" s="677" t="s">
        <v>6163</v>
      </c>
    </row>
    <row r="14203">
      <c r="A14203" s="761" t="s">
        <v>26743</v>
      </c>
      <c r="B14203" s="677" t="s">
        <v>6163</v>
      </c>
    </row>
    <row r="14204">
      <c r="A14204" s="761" t="s">
        <v>26744</v>
      </c>
      <c r="B14204" s="677" t="s">
        <v>6163</v>
      </c>
    </row>
    <row r="14205">
      <c r="A14205" s="761" t="s">
        <v>26745</v>
      </c>
      <c r="B14205" s="677" t="s">
        <v>6163</v>
      </c>
    </row>
    <row r="14206">
      <c r="A14206" s="761" t="s">
        <v>26746</v>
      </c>
      <c r="B14206" s="677" t="s">
        <v>6163</v>
      </c>
    </row>
    <row r="14207">
      <c r="A14207" s="761" t="s">
        <v>26747</v>
      </c>
      <c r="B14207" s="677" t="s">
        <v>6163</v>
      </c>
    </row>
    <row r="14208">
      <c r="A14208" s="761" t="s">
        <v>26748</v>
      </c>
      <c r="B14208" s="677" t="s">
        <v>6163</v>
      </c>
    </row>
    <row r="14209">
      <c r="A14209" s="761" t="s">
        <v>26749</v>
      </c>
      <c r="B14209" s="677" t="s">
        <v>6163</v>
      </c>
    </row>
    <row r="14210">
      <c r="A14210" s="761" t="s">
        <v>26750</v>
      </c>
      <c r="B14210" s="677" t="s">
        <v>6163</v>
      </c>
    </row>
    <row r="14211">
      <c r="A14211" s="761" t="s">
        <v>26751</v>
      </c>
      <c r="B14211" s="677" t="s">
        <v>6163</v>
      </c>
    </row>
    <row r="14212">
      <c r="A14212" s="761" t="s">
        <v>26752</v>
      </c>
      <c r="B14212" s="677" t="s">
        <v>6163</v>
      </c>
    </row>
    <row r="14213">
      <c r="A14213" s="761" t="s">
        <v>26753</v>
      </c>
      <c r="B14213" s="677" t="s">
        <v>6163</v>
      </c>
    </row>
    <row r="14214">
      <c r="A14214" s="761" t="s">
        <v>26754</v>
      </c>
      <c r="B14214" s="677" t="s">
        <v>6163</v>
      </c>
    </row>
    <row r="14215">
      <c r="A14215" s="761" t="s">
        <v>26755</v>
      </c>
      <c r="B14215" s="677" t="s">
        <v>6163</v>
      </c>
    </row>
    <row r="14216">
      <c r="A14216" s="761" t="s">
        <v>26756</v>
      </c>
      <c r="B14216" s="677" t="s">
        <v>6163</v>
      </c>
    </row>
    <row r="14217">
      <c r="A14217" s="761" t="s">
        <v>26757</v>
      </c>
      <c r="B14217" s="677" t="s">
        <v>6163</v>
      </c>
    </row>
    <row r="14218">
      <c r="A14218" s="761" t="s">
        <v>26758</v>
      </c>
      <c r="B14218" s="677" t="s">
        <v>12953</v>
      </c>
    </row>
    <row r="14219">
      <c r="A14219" s="761" t="s">
        <v>26759</v>
      </c>
      <c r="B14219" s="677" t="s">
        <v>6163</v>
      </c>
    </row>
    <row r="14220">
      <c r="A14220" s="761" t="s">
        <v>26760</v>
      </c>
      <c r="B14220" s="677" t="s">
        <v>12953</v>
      </c>
    </row>
    <row r="14221">
      <c r="A14221" s="761" t="s">
        <v>26761</v>
      </c>
      <c r="B14221" s="677" t="s">
        <v>6163</v>
      </c>
    </row>
    <row r="14222">
      <c r="A14222" s="761" t="s">
        <v>26762</v>
      </c>
      <c r="B14222" s="677" t="s">
        <v>6163</v>
      </c>
    </row>
    <row r="14223">
      <c r="A14223" s="761" t="s">
        <v>26763</v>
      </c>
      <c r="B14223" s="677" t="s">
        <v>6163</v>
      </c>
    </row>
    <row r="14224">
      <c r="A14224" s="761" t="s">
        <v>26764</v>
      </c>
      <c r="B14224" s="677" t="s">
        <v>6163</v>
      </c>
    </row>
    <row r="14225">
      <c r="A14225" s="761" t="s">
        <v>26765</v>
      </c>
      <c r="B14225" s="677" t="s">
        <v>6163</v>
      </c>
    </row>
    <row r="14226">
      <c r="A14226" s="761" t="s">
        <v>26766</v>
      </c>
      <c r="B14226" s="677" t="s">
        <v>6163</v>
      </c>
    </row>
    <row r="14227">
      <c r="A14227" s="761" t="s">
        <v>26767</v>
      </c>
      <c r="B14227" s="677" t="s">
        <v>6163</v>
      </c>
    </row>
    <row r="14228">
      <c r="A14228" s="761" t="s">
        <v>26768</v>
      </c>
      <c r="B14228" s="677" t="s">
        <v>6163</v>
      </c>
    </row>
    <row r="14229">
      <c r="A14229" s="761" t="s">
        <v>26769</v>
      </c>
      <c r="B14229" s="677" t="s">
        <v>6163</v>
      </c>
    </row>
    <row r="14230">
      <c r="A14230" s="761" t="s">
        <v>26770</v>
      </c>
      <c r="B14230" s="677" t="s">
        <v>6163</v>
      </c>
    </row>
    <row r="14231">
      <c r="A14231" s="761" t="s">
        <v>26771</v>
      </c>
      <c r="B14231" s="677" t="s">
        <v>6163</v>
      </c>
    </row>
    <row r="14232">
      <c r="A14232" s="761" t="s">
        <v>26772</v>
      </c>
      <c r="B14232" s="677" t="s">
        <v>12953</v>
      </c>
    </row>
    <row r="14233">
      <c r="A14233" s="761" t="s">
        <v>26773</v>
      </c>
      <c r="B14233" s="677" t="s">
        <v>6163</v>
      </c>
    </row>
    <row r="14234">
      <c r="A14234" s="761" t="s">
        <v>2257</v>
      </c>
      <c r="B14234" s="677" t="s">
        <v>6163</v>
      </c>
    </row>
    <row r="14235">
      <c r="A14235" s="761" t="s">
        <v>26774</v>
      </c>
      <c r="B14235" s="677" t="s">
        <v>6163</v>
      </c>
    </row>
    <row r="14236">
      <c r="A14236" s="761" t="s">
        <v>345</v>
      </c>
      <c r="B14236" s="677" t="s">
        <v>6163</v>
      </c>
    </row>
    <row r="14237">
      <c r="A14237" s="761" t="s">
        <v>7484</v>
      </c>
      <c r="B14237" s="677" t="s">
        <v>6163</v>
      </c>
    </row>
    <row r="14238">
      <c r="A14238" s="761" t="s">
        <v>1058</v>
      </c>
      <c r="B14238" s="677" t="s">
        <v>6163</v>
      </c>
    </row>
    <row r="14239">
      <c r="A14239" s="761" t="s">
        <v>26775</v>
      </c>
      <c r="B14239" s="677" t="s">
        <v>6163</v>
      </c>
    </row>
    <row r="14240">
      <c r="A14240" s="761" t="s">
        <v>284</v>
      </c>
      <c r="B14240" s="677" t="s">
        <v>6163</v>
      </c>
    </row>
    <row r="14241">
      <c r="A14241" s="761" t="s">
        <v>26776</v>
      </c>
      <c r="B14241" s="677" t="s">
        <v>6163</v>
      </c>
    </row>
    <row r="14242">
      <c r="A14242" s="761" t="s">
        <v>26777</v>
      </c>
      <c r="B14242" s="677" t="s">
        <v>6163</v>
      </c>
    </row>
    <row r="14243">
      <c r="A14243" s="761" t="s">
        <v>26778</v>
      </c>
      <c r="B14243" s="677" t="s">
        <v>6163</v>
      </c>
    </row>
    <row r="14244">
      <c r="A14244" s="761" t="s">
        <v>26779</v>
      </c>
      <c r="B14244" s="677" t="s">
        <v>6163</v>
      </c>
    </row>
    <row r="14245">
      <c r="A14245" s="761" t="s">
        <v>26780</v>
      </c>
      <c r="B14245" s="677" t="s">
        <v>6163</v>
      </c>
    </row>
    <row r="14246">
      <c r="A14246" s="761" t="s">
        <v>26781</v>
      </c>
      <c r="B14246" s="677" t="s">
        <v>6163</v>
      </c>
    </row>
    <row r="14247">
      <c r="A14247" s="761" t="s">
        <v>26782</v>
      </c>
      <c r="B14247" s="677" t="s">
        <v>6163</v>
      </c>
    </row>
    <row r="14248">
      <c r="A14248" s="761" t="s">
        <v>26783</v>
      </c>
      <c r="B14248" s="677" t="s">
        <v>6163</v>
      </c>
    </row>
    <row r="14249">
      <c r="A14249" s="761" t="s">
        <v>26784</v>
      </c>
      <c r="B14249" s="677" t="s">
        <v>6163</v>
      </c>
    </row>
    <row r="14250">
      <c r="A14250" s="761" t="s">
        <v>26785</v>
      </c>
      <c r="B14250" s="677" t="s">
        <v>6163</v>
      </c>
    </row>
    <row r="14251">
      <c r="A14251" s="761" t="s">
        <v>26786</v>
      </c>
      <c r="B14251" s="677" t="s">
        <v>6163</v>
      </c>
    </row>
    <row r="14252">
      <c r="A14252" s="761" t="s">
        <v>26787</v>
      </c>
      <c r="B14252" s="677" t="s">
        <v>6163</v>
      </c>
    </row>
    <row r="14253">
      <c r="A14253" s="761" t="s">
        <v>26788</v>
      </c>
      <c r="B14253" s="677" t="s">
        <v>6163</v>
      </c>
    </row>
    <row r="14254">
      <c r="A14254" s="761" t="s">
        <v>26789</v>
      </c>
      <c r="B14254" s="677" t="s">
        <v>6163</v>
      </c>
    </row>
    <row r="14255">
      <c r="A14255" s="761" t="s">
        <v>26790</v>
      </c>
      <c r="B14255" s="677" t="s">
        <v>6163</v>
      </c>
    </row>
    <row r="14256">
      <c r="A14256" s="761" t="s">
        <v>26791</v>
      </c>
      <c r="B14256" s="677" t="s">
        <v>6163</v>
      </c>
    </row>
    <row r="14257">
      <c r="A14257" s="761" t="s">
        <v>26792</v>
      </c>
      <c r="B14257" s="677" t="s">
        <v>6163</v>
      </c>
    </row>
    <row r="14258">
      <c r="A14258" s="761" t="s">
        <v>26793</v>
      </c>
      <c r="B14258" s="677" t="s">
        <v>6163</v>
      </c>
    </row>
    <row r="14259">
      <c r="A14259" s="761" t="s">
        <v>26794</v>
      </c>
      <c r="B14259" s="677" t="s">
        <v>6163</v>
      </c>
    </row>
    <row r="14260">
      <c r="A14260" s="761" t="s">
        <v>26795</v>
      </c>
      <c r="B14260" s="677" t="s">
        <v>6163</v>
      </c>
    </row>
    <row r="14261">
      <c r="A14261" s="761" t="s">
        <v>26796</v>
      </c>
      <c r="B14261" s="677" t="s">
        <v>6163</v>
      </c>
    </row>
    <row r="14262">
      <c r="A14262" s="761" t="s">
        <v>26797</v>
      </c>
      <c r="B14262" s="677" t="s">
        <v>6163</v>
      </c>
    </row>
    <row r="14263">
      <c r="A14263" s="761" t="s">
        <v>26798</v>
      </c>
      <c r="B14263" s="677" t="s">
        <v>6163</v>
      </c>
    </row>
    <row r="14264">
      <c r="A14264" s="761" t="s">
        <v>26799</v>
      </c>
      <c r="B14264" s="677" t="s">
        <v>6163</v>
      </c>
    </row>
    <row r="14265">
      <c r="A14265" s="761" t="s">
        <v>26800</v>
      </c>
      <c r="B14265" s="677" t="s">
        <v>6163</v>
      </c>
    </row>
    <row r="14266">
      <c r="A14266" s="761" t="s">
        <v>26801</v>
      </c>
      <c r="B14266" s="677" t="s">
        <v>6163</v>
      </c>
    </row>
    <row r="14267">
      <c r="A14267" s="761" t="s">
        <v>26802</v>
      </c>
      <c r="B14267" s="677" t="s">
        <v>6163</v>
      </c>
    </row>
    <row r="14268">
      <c r="A14268" s="761" t="s">
        <v>26803</v>
      </c>
      <c r="B14268" s="677" t="s">
        <v>6163</v>
      </c>
    </row>
    <row r="14269">
      <c r="A14269" s="761" t="s">
        <v>26804</v>
      </c>
      <c r="B14269" s="677" t="s">
        <v>6163</v>
      </c>
    </row>
    <row r="14270">
      <c r="A14270" s="761" t="s">
        <v>26805</v>
      </c>
      <c r="B14270" s="677" t="s">
        <v>6163</v>
      </c>
    </row>
    <row r="14271">
      <c r="A14271" s="761" t="s">
        <v>26806</v>
      </c>
      <c r="B14271" s="677" t="s">
        <v>6163</v>
      </c>
    </row>
    <row r="14272">
      <c r="A14272" s="761" t="s">
        <v>26807</v>
      </c>
      <c r="B14272" s="677" t="s">
        <v>6163</v>
      </c>
    </row>
    <row r="14273">
      <c r="A14273" s="761" t="s">
        <v>26808</v>
      </c>
      <c r="B14273" s="677" t="s">
        <v>6163</v>
      </c>
    </row>
    <row r="14274">
      <c r="A14274" s="761" t="s">
        <v>26809</v>
      </c>
      <c r="B14274" s="677" t="s">
        <v>6163</v>
      </c>
    </row>
    <row r="14275">
      <c r="A14275" s="761" t="s">
        <v>26810</v>
      </c>
      <c r="B14275" s="677" t="s">
        <v>6163</v>
      </c>
    </row>
    <row r="14276">
      <c r="A14276" s="761" t="s">
        <v>26811</v>
      </c>
      <c r="B14276" s="677" t="s">
        <v>6163</v>
      </c>
    </row>
    <row r="14277">
      <c r="A14277" s="761" t="s">
        <v>26812</v>
      </c>
      <c r="B14277" s="677" t="s">
        <v>6163</v>
      </c>
    </row>
    <row r="14278">
      <c r="A14278" s="761" t="s">
        <v>26813</v>
      </c>
      <c r="B14278" s="677" t="s">
        <v>6163</v>
      </c>
    </row>
    <row r="14279">
      <c r="A14279" s="761" t="s">
        <v>26814</v>
      </c>
      <c r="B14279" s="677" t="s">
        <v>6163</v>
      </c>
    </row>
    <row r="14280">
      <c r="A14280" s="761" t="s">
        <v>26815</v>
      </c>
      <c r="B14280" s="677" t="s">
        <v>6163</v>
      </c>
    </row>
    <row r="14281">
      <c r="A14281" s="761" t="s">
        <v>26816</v>
      </c>
      <c r="B14281" s="677" t="s">
        <v>12953</v>
      </c>
    </row>
    <row r="14282">
      <c r="A14282" s="761" t="s">
        <v>26817</v>
      </c>
      <c r="B14282" s="677" t="s">
        <v>6163</v>
      </c>
    </row>
    <row r="14283">
      <c r="A14283" s="761" t="s">
        <v>26818</v>
      </c>
      <c r="B14283" s="677" t="s">
        <v>6163</v>
      </c>
    </row>
    <row r="14284">
      <c r="A14284" s="761" t="s">
        <v>26819</v>
      </c>
      <c r="B14284" s="677" t="s">
        <v>6163</v>
      </c>
    </row>
    <row r="14285">
      <c r="A14285" s="761" t="s">
        <v>26820</v>
      </c>
      <c r="B14285" s="677" t="s">
        <v>6163</v>
      </c>
    </row>
    <row r="14286">
      <c r="A14286" s="761" t="s">
        <v>26821</v>
      </c>
      <c r="B14286" s="677" t="s">
        <v>6163</v>
      </c>
    </row>
    <row r="14287">
      <c r="A14287" s="761" t="s">
        <v>26822</v>
      </c>
      <c r="B14287" s="677" t="s">
        <v>6163</v>
      </c>
    </row>
    <row r="14288">
      <c r="A14288" s="761" t="s">
        <v>26823</v>
      </c>
      <c r="B14288" s="677" t="s">
        <v>6163</v>
      </c>
    </row>
    <row r="14289">
      <c r="A14289" s="761" t="s">
        <v>26824</v>
      </c>
      <c r="B14289" s="677" t="s">
        <v>6163</v>
      </c>
    </row>
    <row r="14290">
      <c r="A14290" s="761" t="s">
        <v>26825</v>
      </c>
      <c r="B14290" s="677" t="s">
        <v>6163</v>
      </c>
    </row>
    <row r="14291">
      <c r="A14291" s="761" t="s">
        <v>26826</v>
      </c>
      <c r="B14291" s="677" t="s">
        <v>6163</v>
      </c>
    </row>
    <row r="14292">
      <c r="A14292" s="761" t="s">
        <v>26827</v>
      </c>
      <c r="B14292" s="677" t="s">
        <v>6163</v>
      </c>
    </row>
    <row r="14293">
      <c r="A14293" s="761" t="s">
        <v>26828</v>
      </c>
      <c r="B14293" s="677" t="s">
        <v>6163</v>
      </c>
    </row>
    <row r="14294">
      <c r="A14294" s="761" t="s">
        <v>26829</v>
      </c>
      <c r="B14294" s="677" t="s">
        <v>6163</v>
      </c>
    </row>
    <row r="14295">
      <c r="A14295" s="761" t="s">
        <v>26830</v>
      </c>
      <c r="B14295" s="677" t="s">
        <v>12953</v>
      </c>
    </row>
    <row r="14296">
      <c r="A14296" s="761" t="s">
        <v>26831</v>
      </c>
      <c r="B14296" s="677" t="s">
        <v>6163</v>
      </c>
    </row>
    <row r="14297">
      <c r="A14297" s="761" t="s">
        <v>26832</v>
      </c>
      <c r="B14297" s="677" t="s">
        <v>6163</v>
      </c>
    </row>
    <row r="14298">
      <c r="A14298" s="761" t="s">
        <v>26833</v>
      </c>
      <c r="B14298" s="677" t="s">
        <v>6163</v>
      </c>
    </row>
    <row r="14299">
      <c r="A14299" s="761" t="s">
        <v>26834</v>
      </c>
      <c r="B14299" s="677" t="s">
        <v>6163</v>
      </c>
    </row>
    <row r="14300">
      <c r="A14300" s="761" t="s">
        <v>26835</v>
      </c>
      <c r="B14300" s="677" t="s">
        <v>6163</v>
      </c>
    </row>
    <row r="14301">
      <c r="A14301" s="761" t="s">
        <v>26836</v>
      </c>
      <c r="B14301" s="677" t="s">
        <v>6163</v>
      </c>
    </row>
    <row r="14302">
      <c r="A14302" s="761" t="s">
        <v>26837</v>
      </c>
      <c r="B14302" s="677" t="s">
        <v>6163</v>
      </c>
    </row>
    <row r="14303">
      <c r="A14303" s="761" t="s">
        <v>26838</v>
      </c>
      <c r="B14303" s="677" t="s">
        <v>6163</v>
      </c>
    </row>
    <row r="14304">
      <c r="A14304" s="761" t="s">
        <v>26839</v>
      </c>
      <c r="B14304" s="677" t="s">
        <v>6163</v>
      </c>
    </row>
    <row r="14305">
      <c r="A14305" s="761" t="s">
        <v>26840</v>
      </c>
      <c r="B14305" s="677" t="s">
        <v>12953</v>
      </c>
    </row>
    <row r="14306">
      <c r="A14306" s="761" t="s">
        <v>26841</v>
      </c>
      <c r="B14306" s="677" t="s">
        <v>6163</v>
      </c>
    </row>
    <row r="14307">
      <c r="A14307" s="761" t="s">
        <v>26842</v>
      </c>
      <c r="B14307" s="677" t="s">
        <v>6163</v>
      </c>
    </row>
    <row r="14308">
      <c r="A14308" s="761" t="s">
        <v>26843</v>
      </c>
      <c r="B14308" s="677" t="s">
        <v>6163</v>
      </c>
    </row>
    <row r="14309">
      <c r="A14309" s="761" t="s">
        <v>26844</v>
      </c>
      <c r="B14309" s="677" t="s">
        <v>6163</v>
      </c>
    </row>
    <row r="14310">
      <c r="A14310" s="761" t="s">
        <v>26845</v>
      </c>
      <c r="B14310" s="677" t="s">
        <v>6163</v>
      </c>
    </row>
    <row r="14311">
      <c r="A14311" s="761" t="s">
        <v>26846</v>
      </c>
      <c r="B14311" s="677" t="s">
        <v>6163</v>
      </c>
    </row>
    <row r="14312">
      <c r="A14312" s="761" t="s">
        <v>1969</v>
      </c>
      <c r="B14312" s="677" t="s">
        <v>6163</v>
      </c>
    </row>
    <row r="14313">
      <c r="A14313" s="761" t="s">
        <v>26847</v>
      </c>
      <c r="B14313" s="677" t="s">
        <v>6163</v>
      </c>
    </row>
    <row r="14314">
      <c r="A14314" s="761" t="s">
        <v>26848</v>
      </c>
      <c r="B14314" s="677" t="s">
        <v>6163</v>
      </c>
    </row>
    <row r="14315">
      <c r="A14315" s="761" t="s">
        <v>26849</v>
      </c>
      <c r="B14315" s="677" t="s">
        <v>12953</v>
      </c>
    </row>
    <row r="14316">
      <c r="A14316" s="761" t="s">
        <v>26850</v>
      </c>
      <c r="B14316" s="677" t="s">
        <v>6163</v>
      </c>
    </row>
    <row r="14317">
      <c r="A14317" s="761" t="s">
        <v>26851</v>
      </c>
      <c r="B14317" s="677" t="s">
        <v>6163</v>
      </c>
    </row>
    <row r="14318">
      <c r="A14318" s="761" t="s">
        <v>26852</v>
      </c>
      <c r="B14318" s="677" t="s">
        <v>6163</v>
      </c>
    </row>
    <row r="14319">
      <c r="A14319" s="761" t="s">
        <v>26853</v>
      </c>
      <c r="B14319" s="677" t="s">
        <v>6163</v>
      </c>
    </row>
    <row r="14320">
      <c r="A14320" s="761" t="s">
        <v>26854</v>
      </c>
      <c r="B14320" s="677" t="s">
        <v>6163</v>
      </c>
    </row>
    <row r="14321">
      <c r="A14321" s="761" t="s">
        <v>26855</v>
      </c>
      <c r="B14321" s="677" t="s">
        <v>6163</v>
      </c>
    </row>
    <row r="14322">
      <c r="A14322" s="761" t="s">
        <v>26856</v>
      </c>
      <c r="B14322" s="677" t="s">
        <v>6163</v>
      </c>
    </row>
    <row r="14323">
      <c r="A14323" s="761" t="s">
        <v>26857</v>
      </c>
      <c r="B14323" s="677" t="s">
        <v>6163</v>
      </c>
    </row>
    <row r="14324">
      <c r="A14324" s="761" t="s">
        <v>26858</v>
      </c>
      <c r="B14324" s="677" t="s">
        <v>6163</v>
      </c>
    </row>
    <row r="14325">
      <c r="A14325" s="761" t="s">
        <v>26859</v>
      </c>
      <c r="B14325" s="677" t="s">
        <v>6163</v>
      </c>
    </row>
    <row r="14326">
      <c r="A14326" s="761" t="s">
        <v>26860</v>
      </c>
      <c r="B14326" s="677" t="s">
        <v>6163</v>
      </c>
    </row>
    <row r="14327">
      <c r="A14327" s="761" t="s">
        <v>26861</v>
      </c>
      <c r="B14327" s="677" t="s">
        <v>6163</v>
      </c>
    </row>
    <row r="14328">
      <c r="A14328" s="761" t="s">
        <v>26862</v>
      </c>
      <c r="B14328" s="677" t="s">
        <v>6163</v>
      </c>
    </row>
    <row r="14329">
      <c r="A14329" s="761" t="s">
        <v>26863</v>
      </c>
      <c r="B14329" s="677" t="s">
        <v>12953</v>
      </c>
    </row>
    <row r="14330">
      <c r="A14330" s="761" t="s">
        <v>26864</v>
      </c>
      <c r="B14330" s="677" t="s">
        <v>6163</v>
      </c>
    </row>
    <row r="14331">
      <c r="A14331" s="761" t="s">
        <v>26865</v>
      </c>
      <c r="B14331" s="677" t="s">
        <v>6163</v>
      </c>
    </row>
    <row r="14332">
      <c r="A14332" s="761" t="s">
        <v>26866</v>
      </c>
      <c r="B14332" s="677" t="s">
        <v>6163</v>
      </c>
    </row>
    <row r="14333">
      <c r="A14333" s="761" t="s">
        <v>26867</v>
      </c>
      <c r="B14333" s="677" t="s">
        <v>6163</v>
      </c>
    </row>
    <row r="14334">
      <c r="A14334" s="761" t="s">
        <v>26868</v>
      </c>
      <c r="B14334" s="677" t="s">
        <v>6163</v>
      </c>
    </row>
    <row r="14335">
      <c r="A14335" s="761" t="s">
        <v>26869</v>
      </c>
      <c r="B14335" s="677" t="s">
        <v>6163</v>
      </c>
    </row>
    <row r="14336">
      <c r="A14336" s="761" t="s">
        <v>26870</v>
      </c>
      <c r="B14336" s="677" t="s">
        <v>6163</v>
      </c>
    </row>
    <row r="14337">
      <c r="A14337" s="761" t="s">
        <v>26871</v>
      </c>
      <c r="B14337" s="677" t="s">
        <v>6163</v>
      </c>
    </row>
    <row r="14338">
      <c r="A14338" s="761" t="s">
        <v>26872</v>
      </c>
      <c r="B14338" s="677" t="s">
        <v>6163</v>
      </c>
    </row>
    <row r="14339">
      <c r="A14339" s="761" t="s">
        <v>26873</v>
      </c>
      <c r="B14339" s="677" t="s">
        <v>6163</v>
      </c>
    </row>
    <row r="14340">
      <c r="A14340" s="761" t="s">
        <v>26874</v>
      </c>
      <c r="B14340" s="677" t="s">
        <v>6163</v>
      </c>
    </row>
    <row r="14341">
      <c r="A14341" s="761" t="s">
        <v>26875</v>
      </c>
      <c r="B14341" s="677" t="s">
        <v>6163</v>
      </c>
    </row>
    <row r="14342">
      <c r="A14342" s="761" t="s">
        <v>26876</v>
      </c>
      <c r="B14342" s="677" t="s">
        <v>6163</v>
      </c>
    </row>
    <row r="14343">
      <c r="A14343" s="761" t="s">
        <v>26877</v>
      </c>
      <c r="B14343" s="677" t="s">
        <v>6163</v>
      </c>
    </row>
    <row r="14344">
      <c r="A14344" s="761" t="s">
        <v>26878</v>
      </c>
      <c r="B14344" s="677" t="s">
        <v>6163</v>
      </c>
    </row>
    <row r="14345">
      <c r="A14345" s="761" t="s">
        <v>26879</v>
      </c>
      <c r="B14345" s="677" t="s">
        <v>6163</v>
      </c>
    </row>
    <row r="14346">
      <c r="A14346" s="761" t="s">
        <v>838</v>
      </c>
      <c r="B14346" s="677" t="s">
        <v>6163</v>
      </c>
    </row>
    <row r="14347">
      <c r="A14347" s="761" t="s">
        <v>26880</v>
      </c>
      <c r="B14347" s="677" t="s">
        <v>6163</v>
      </c>
    </row>
    <row r="14348">
      <c r="A14348" s="761" t="s">
        <v>26881</v>
      </c>
      <c r="B14348" s="677" t="s">
        <v>6163</v>
      </c>
    </row>
    <row r="14349">
      <c r="A14349" s="761" t="s">
        <v>26882</v>
      </c>
      <c r="B14349" s="677" t="s">
        <v>6163</v>
      </c>
    </row>
    <row r="14350">
      <c r="A14350" s="761" t="s">
        <v>26883</v>
      </c>
      <c r="B14350" s="677" t="s">
        <v>6163</v>
      </c>
    </row>
    <row r="14351">
      <c r="A14351" s="761" t="s">
        <v>26884</v>
      </c>
      <c r="B14351" s="677" t="s">
        <v>6163</v>
      </c>
    </row>
    <row r="14352">
      <c r="A14352" s="761" t="s">
        <v>26885</v>
      </c>
      <c r="B14352" s="677" t="s">
        <v>6163</v>
      </c>
    </row>
    <row r="14353">
      <c r="A14353" s="761" t="s">
        <v>26886</v>
      </c>
      <c r="B14353" s="677" t="s">
        <v>6163</v>
      </c>
    </row>
    <row r="14354">
      <c r="A14354" s="761" t="s">
        <v>26887</v>
      </c>
      <c r="B14354" s="677" t="s">
        <v>6163</v>
      </c>
    </row>
    <row r="14355">
      <c r="A14355" s="761" t="s">
        <v>26888</v>
      </c>
      <c r="B14355" s="677" t="s">
        <v>6163</v>
      </c>
    </row>
    <row r="14356">
      <c r="A14356" s="761" t="s">
        <v>26889</v>
      </c>
      <c r="B14356" s="677" t="s">
        <v>6163</v>
      </c>
    </row>
    <row r="14357">
      <c r="A14357" s="761" t="s">
        <v>26890</v>
      </c>
      <c r="B14357" s="677" t="s">
        <v>6163</v>
      </c>
    </row>
    <row r="14358">
      <c r="A14358" s="761" t="s">
        <v>26891</v>
      </c>
      <c r="B14358" s="677" t="s">
        <v>6163</v>
      </c>
    </row>
    <row r="14359">
      <c r="A14359" s="761" t="s">
        <v>26892</v>
      </c>
      <c r="B14359" s="677" t="s">
        <v>6163</v>
      </c>
    </row>
    <row r="14360">
      <c r="A14360" s="761" t="s">
        <v>26893</v>
      </c>
      <c r="B14360" s="677" t="s">
        <v>6163</v>
      </c>
    </row>
    <row r="14361">
      <c r="A14361" s="761" t="s">
        <v>26894</v>
      </c>
      <c r="B14361" s="677" t="s">
        <v>6163</v>
      </c>
    </row>
    <row r="14362">
      <c r="A14362" s="761" t="s">
        <v>26895</v>
      </c>
      <c r="B14362" s="677" t="s">
        <v>6163</v>
      </c>
    </row>
    <row r="14363">
      <c r="A14363" s="761" t="s">
        <v>26896</v>
      </c>
      <c r="B14363" s="677" t="s">
        <v>6163</v>
      </c>
    </row>
    <row r="14364">
      <c r="A14364" s="761" t="s">
        <v>26897</v>
      </c>
      <c r="B14364" s="677" t="s">
        <v>6163</v>
      </c>
    </row>
    <row r="14365">
      <c r="A14365" s="761" t="s">
        <v>26898</v>
      </c>
      <c r="B14365" s="677" t="s">
        <v>12953</v>
      </c>
    </row>
    <row r="14366">
      <c r="A14366" s="761" t="s">
        <v>26899</v>
      </c>
      <c r="B14366" s="677" t="s">
        <v>12953</v>
      </c>
    </row>
    <row r="14367">
      <c r="A14367" s="761" t="s">
        <v>26900</v>
      </c>
      <c r="B14367" s="677" t="s">
        <v>6163</v>
      </c>
    </row>
    <row r="14368">
      <c r="A14368" s="761" t="s">
        <v>8988</v>
      </c>
      <c r="B14368" s="677" t="s">
        <v>6163</v>
      </c>
    </row>
    <row r="14369">
      <c r="A14369" s="761" t="s">
        <v>26901</v>
      </c>
      <c r="B14369" s="677" t="s">
        <v>6163</v>
      </c>
    </row>
    <row r="14370">
      <c r="A14370" s="761" t="s">
        <v>26902</v>
      </c>
      <c r="B14370" s="677" t="s">
        <v>6163</v>
      </c>
    </row>
    <row r="14371">
      <c r="A14371" s="761" t="s">
        <v>26903</v>
      </c>
      <c r="B14371" s="677" t="s">
        <v>6163</v>
      </c>
    </row>
    <row r="14372">
      <c r="A14372" s="761" t="s">
        <v>26904</v>
      </c>
      <c r="B14372" s="677" t="s">
        <v>6163</v>
      </c>
    </row>
    <row r="14373">
      <c r="A14373" s="761" t="s">
        <v>26905</v>
      </c>
      <c r="B14373" s="677" t="s">
        <v>6163</v>
      </c>
    </row>
    <row r="14374">
      <c r="A14374" s="761" t="s">
        <v>26906</v>
      </c>
      <c r="B14374" s="677" t="s">
        <v>6163</v>
      </c>
    </row>
    <row r="14375">
      <c r="A14375" s="761" t="s">
        <v>26907</v>
      </c>
      <c r="B14375" s="677" t="s">
        <v>6163</v>
      </c>
    </row>
    <row r="14376">
      <c r="A14376" s="761" t="s">
        <v>26908</v>
      </c>
      <c r="B14376" s="677" t="s">
        <v>6163</v>
      </c>
    </row>
    <row r="14377">
      <c r="A14377" s="761" t="s">
        <v>26909</v>
      </c>
      <c r="B14377" s="677" t="s">
        <v>6163</v>
      </c>
    </row>
    <row r="14378">
      <c r="A14378" s="761" t="s">
        <v>26910</v>
      </c>
      <c r="B14378" s="677" t="s">
        <v>6163</v>
      </c>
    </row>
    <row r="14379">
      <c r="A14379" s="761" t="s">
        <v>26911</v>
      </c>
      <c r="B14379" s="677" t="s">
        <v>6163</v>
      </c>
    </row>
    <row r="14380">
      <c r="A14380" s="761" t="s">
        <v>26912</v>
      </c>
      <c r="B14380" s="677" t="s">
        <v>6163</v>
      </c>
    </row>
    <row r="14381">
      <c r="A14381" s="761" t="s">
        <v>26913</v>
      </c>
      <c r="B14381" s="677" t="s">
        <v>6163</v>
      </c>
    </row>
    <row r="14382">
      <c r="A14382" s="761" t="s">
        <v>26914</v>
      </c>
      <c r="B14382" s="677" t="s">
        <v>6163</v>
      </c>
    </row>
    <row r="14383">
      <c r="A14383" s="761" t="s">
        <v>26915</v>
      </c>
      <c r="B14383" s="677" t="s">
        <v>6163</v>
      </c>
    </row>
    <row r="14384">
      <c r="A14384" s="761" t="s">
        <v>26916</v>
      </c>
      <c r="B14384" s="677" t="s">
        <v>6163</v>
      </c>
    </row>
    <row r="14385">
      <c r="A14385" s="761" t="s">
        <v>26917</v>
      </c>
      <c r="B14385" s="677" t="s">
        <v>6163</v>
      </c>
    </row>
    <row r="14386">
      <c r="A14386" s="761" t="s">
        <v>26918</v>
      </c>
      <c r="B14386" s="677" t="s">
        <v>6163</v>
      </c>
    </row>
    <row r="14387">
      <c r="A14387" s="761" t="s">
        <v>26919</v>
      </c>
      <c r="B14387" s="677" t="s">
        <v>6163</v>
      </c>
    </row>
    <row r="14388">
      <c r="A14388" s="761" t="s">
        <v>26920</v>
      </c>
      <c r="B14388" s="677" t="s">
        <v>6163</v>
      </c>
    </row>
    <row r="14389">
      <c r="A14389" s="761" t="s">
        <v>26921</v>
      </c>
      <c r="B14389" s="677" t="s">
        <v>6163</v>
      </c>
    </row>
    <row r="14390">
      <c r="A14390" s="761" t="s">
        <v>26922</v>
      </c>
      <c r="B14390" s="677" t="s">
        <v>6163</v>
      </c>
    </row>
    <row r="14391">
      <c r="A14391" s="761" t="s">
        <v>26923</v>
      </c>
      <c r="B14391" s="677" t="s">
        <v>6163</v>
      </c>
    </row>
    <row r="14392">
      <c r="A14392" s="761" t="s">
        <v>26924</v>
      </c>
      <c r="B14392" s="677" t="s">
        <v>6163</v>
      </c>
    </row>
    <row r="14393">
      <c r="A14393" s="761" t="s">
        <v>26925</v>
      </c>
      <c r="B14393" s="677" t="s">
        <v>6163</v>
      </c>
    </row>
    <row r="14394">
      <c r="A14394" s="761" t="s">
        <v>26926</v>
      </c>
      <c r="B14394" s="677" t="s">
        <v>6163</v>
      </c>
    </row>
    <row r="14395">
      <c r="A14395" s="761" t="s">
        <v>26927</v>
      </c>
      <c r="B14395" s="677" t="s">
        <v>6163</v>
      </c>
    </row>
    <row r="14396">
      <c r="A14396" s="761" t="s">
        <v>26928</v>
      </c>
      <c r="B14396" s="677" t="s">
        <v>6163</v>
      </c>
    </row>
    <row r="14397">
      <c r="A14397" s="761" t="s">
        <v>26929</v>
      </c>
      <c r="B14397" s="677" t="s">
        <v>6163</v>
      </c>
    </row>
    <row r="14398">
      <c r="A14398" s="761" t="s">
        <v>26930</v>
      </c>
      <c r="B14398" s="677" t="s">
        <v>6163</v>
      </c>
    </row>
    <row r="14399">
      <c r="A14399" s="761" t="s">
        <v>26931</v>
      </c>
      <c r="B14399" s="677" t="s">
        <v>6163</v>
      </c>
    </row>
    <row r="14400">
      <c r="A14400" s="761" t="s">
        <v>26932</v>
      </c>
      <c r="B14400" s="677" t="s">
        <v>6163</v>
      </c>
    </row>
    <row r="14401">
      <c r="A14401" s="761" t="s">
        <v>26933</v>
      </c>
      <c r="B14401" s="677" t="s">
        <v>6163</v>
      </c>
    </row>
    <row r="14402">
      <c r="A14402" s="761" t="s">
        <v>26934</v>
      </c>
      <c r="B14402" s="677" t="s">
        <v>6163</v>
      </c>
    </row>
    <row r="14403">
      <c r="A14403" s="761" t="s">
        <v>26935</v>
      </c>
      <c r="B14403" s="677" t="s">
        <v>6163</v>
      </c>
    </row>
    <row r="14404">
      <c r="A14404" s="761" t="s">
        <v>26936</v>
      </c>
      <c r="B14404" s="677" t="s">
        <v>6163</v>
      </c>
    </row>
    <row r="14405">
      <c r="A14405" s="761" t="s">
        <v>26937</v>
      </c>
      <c r="B14405" s="677" t="s">
        <v>6163</v>
      </c>
    </row>
    <row r="14406">
      <c r="A14406" s="761" t="s">
        <v>26938</v>
      </c>
      <c r="B14406" s="677" t="s">
        <v>6163</v>
      </c>
    </row>
    <row r="14407">
      <c r="A14407" s="761" t="s">
        <v>26939</v>
      </c>
      <c r="B14407" s="677" t="s">
        <v>6163</v>
      </c>
    </row>
    <row r="14408">
      <c r="A14408" s="761" t="s">
        <v>26940</v>
      </c>
      <c r="B14408" s="677" t="s">
        <v>6163</v>
      </c>
    </row>
    <row r="14409">
      <c r="A14409" s="761" t="s">
        <v>26941</v>
      </c>
      <c r="B14409" s="677" t="s">
        <v>6163</v>
      </c>
    </row>
    <row r="14410">
      <c r="A14410" s="761" t="s">
        <v>26942</v>
      </c>
      <c r="B14410" s="677" t="s">
        <v>6163</v>
      </c>
    </row>
    <row r="14411">
      <c r="A14411" s="761" t="s">
        <v>26943</v>
      </c>
      <c r="B14411" s="677" t="s">
        <v>6163</v>
      </c>
    </row>
    <row r="14412">
      <c r="A14412" s="761" t="s">
        <v>26944</v>
      </c>
      <c r="B14412" s="677" t="s">
        <v>6163</v>
      </c>
    </row>
    <row r="14413">
      <c r="A14413" s="761" t="s">
        <v>5531</v>
      </c>
      <c r="B14413" s="677" t="s">
        <v>6163</v>
      </c>
    </row>
    <row r="14414">
      <c r="A14414" s="761" t="s">
        <v>26945</v>
      </c>
      <c r="B14414" s="677" t="s">
        <v>6163</v>
      </c>
    </row>
    <row r="14415">
      <c r="A14415" s="761" t="s">
        <v>26946</v>
      </c>
      <c r="B14415" s="677" t="s">
        <v>6163</v>
      </c>
    </row>
    <row r="14416">
      <c r="A14416" s="761" t="s">
        <v>26947</v>
      </c>
      <c r="B14416" s="677" t="s">
        <v>12953</v>
      </c>
    </row>
    <row r="14417">
      <c r="A14417" s="761" t="s">
        <v>26948</v>
      </c>
      <c r="B14417" s="677" t="s">
        <v>6163</v>
      </c>
    </row>
    <row r="14418">
      <c r="A14418" s="761" t="s">
        <v>26949</v>
      </c>
      <c r="B14418" s="677" t="s">
        <v>6163</v>
      </c>
    </row>
    <row r="14419">
      <c r="A14419" s="761" t="s">
        <v>26950</v>
      </c>
      <c r="B14419" s="677" t="s">
        <v>6163</v>
      </c>
    </row>
    <row r="14420">
      <c r="A14420" s="761" t="s">
        <v>26951</v>
      </c>
      <c r="B14420" s="677" t="s">
        <v>6163</v>
      </c>
    </row>
    <row r="14421">
      <c r="A14421" s="761" t="s">
        <v>26952</v>
      </c>
      <c r="B14421" s="677" t="s">
        <v>6163</v>
      </c>
    </row>
    <row r="14422">
      <c r="A14422" s="761" t="s">
        <v>26953</v>
      </c>
      <c r="B14422" s="677" t="s">
        <v>6163</v>
      </c>
    </row>
    <row r="14423">
      <c r="A14423" s="761" t="s">
        <v>26954</v>
      </c>
      <c r="B14423" s="677" t="s">
        <v>6163</v>
      </c>
    </row>
    <row r="14424">
      <c r="A14424" s="761" t="s">
        <v>26955</v>
      </c>
      <c r="B14424" s="677" t="s">
        <v>6163</v>
      </c>
    </row>
    <row r="14425">
      <c r="A14425" s="761" t="s">
        <v>26956</v>
      </c>
      <c r="B14425" s="677" t="s">
        <v>6163</v>
      </c>
    </row>
    <row r="14426">
      <c r="A14426" s="761" t="s">
        <v>26957</v>
      </c>
      <c r="B14426" s="677" t="s">
        <v>6163</v>
      </c>
    </row>
    <row r="14427">
      <c r="A14427" s="761" t="s">
        <v>26958</v>
      </c>
      <c r="B14427" s="677" t="s">
        <v>6163</v>
      </c>
    </row>
    <row r="14428">
      <c r="A14428" s="761" t="s">
        <v>26959</v>
      </c>
      <c r="B14428" s="677" t="s">
        <v>6163</v>
      </c>
    </row>
    <row r="14429">
      <c r="A14429" s="761" t="s">
        <v>26960</v>
      </c>
      <c r="B14429" s="677" t="s">
        <v>6163</v>
      </c>
    </row>
    <row r="14430">
      <c r="A14430" s="761" t="s">
        <v>26961</v>
      </c>
      <c r="B14430" s="677" t="s">
        <v>6163</v>
      </c>
    </row>
    <row r="14431">
      <c r="A14431" s="761" t="s">
        <v>26962</v>
      </c>
      <c r="B14431" s="677" t="s">
        <v>6163</v>
      </c>
    </row>
    <row r="14432">
      <c r="A14432" s="761" t="s">
        <v>26963</v>
      </c>
      <c r="B14432" s="677" t="s">
        <v>6163</v>
      </c>
    </row>
    <row r="14433">
      <c r="A14433" s="761" t="s">
        <v>26964</v>
      </c>
      <c r="B14433" s="677" t="s">
        <v>6163</v>
      </c>
    </row>
    <row r="14434">
      <c r="A14434" s="761" t="s">
        <v>26965</v>
      </c>
      <c r="B14434" s="677" t="s">
        <v>6163</v>
      </c>
    </row>
    <row r="14435">
      <c r="A14435" s="761" t="s">
        <v>26966</v>
      </c>
      <c r="B14435" s="677" t="s">
        <v>6163</v>
      </c>
    </row>
    <row r="14436">
      <c r="A14436" s="761" t="s">
        <v>26967</v>
      </c>
      <c r="B14436" s="677" t="s">
        <v>6163</v>
      </c>
    </row>
    <row r="14437">
      <c r="A14437" s="761" t="s">
        <v>26968</v>
      </c>
      <c r="B14437" s="677" t="s">
        <v>6163</v>
      </c>
    </row>
    <row r="14438">
      <c r="A14438" s="761" t="s">
        <v>26969</v>
      </c>
      <c r="B14438" s="677" t="s">
        <v>6163</v>
      </c>
    </row>
    <row r="14439">
      <c r="A14439" s="761" t="s">
        <v>26970</v>
      </c>
      <c r="B14439" s="677" t="s">
        <v>6163</v>
      </c>
    </row>
    <row r="14440">
      <c r="A14440" s="761" t="s">
        <v>26971</v>
      </c>
      <c r="B14440" s="677" t="s">
        <v>12953</v>
      </c>
    </row>
    <row r="14441">
      <c r="A14441" s="761" t="s">
        <v>26972</v>
      </c>
      <c r="B14441" s="677" t="s">
        <v>6163</v>
      </c>
    </row>
    <row r="14442">
      <c r="A14442" s="761" t="s">
        <v>26973</v>
      </c>
      <c r="B14442" s="677" t="s">
        <v>6163</v>
      </c>
    </row>
    <row r="14443">
      <c r="A14443" s="761" t="s">
        <v>26974</v>
      </c>
      <c r="B14443" s="677" t="s">
        <v>12953</v>
      </c>
    </row>
    <row r="14444">
      <c r="A14444" s="761" t="s">
        <v>26975</v>
      </c>
      <c r="B14444" s="677" t="s">
        <v>6163</v>
      </c>
    </row>
    <row r="14445">
      <c r="A14445" s="761" t="s">
        <v>26976</v>
      </c>
      <c r="B14445" s="677" t="s">
        <v>12953</v>
      </c>
    </row>
    <row r="14446">
      <c r="A14446" s="761" t="s">
        <v>26977</v>
      </c>
      <c r="B14446" s="677" t="s">
        <v>6163</v>
      </c>
    </row>
    <row r="14447">
      <c r="A14447" s="761" t="s">
        <v>26978</v>
      </c>
      <c r="B14447" s="677" t="s">
        <v>6163</v>
      </c>
    </row>
    <row r="14448">
      <c r="A14448" s="761" t="s">
        <v>26979</v>
      </c>
      <c r="B14448" s="677" t="s">
        <v>6163</v>
      </c>
    </row>
    <row r="14449">
      <c r="A14449" s="761" t="s">
        <v>26980</v>
      </c>
      <c r="B14449" s="677" t="s">
        <v>6163</v>
      </c>
    </row>
    <row r="14450">
      <c r="A14450" s="761" t="s">
        <v>26981</v>
      </c>
      <c r="B14450" s="677" t="s">
        <v>6163</v>
      </c>
    </row>
    <row r="14451">
      <c r="A14451" s="761" t="s">
        <v>26982</v>
      </c>
      <c r="B14451" s="677" t="s">
        <v>6163</v>
      </c>
    </row>
    <row r="14452">
      <c r="A14452" s="761" t="s">
        <v>26983</v>
      </c>
      <c r="B14452" s="677" t="s">
        <v>6163</v>
      </c>
    </row>
    <row r="14453">
      <c r="A14453" s="761" t="s">
        <v>26984</v>
      </c>
      <c r="B14453" s="677" t="s">
        <v>6163</v>
      </c>
    </row>
    <row r="14454">
      <c r="A14454" s="761" t="s">
        <v>26985</v>
      </c>
      <c r="B14454" s="677" t="s">
        <v>6163</v>
      </c>
    </row>
    <row r="14455">
      <c r="A14455" s="761" t="s">
        <v>26986</v>
      </c>
      <c r="B14455" s="677" t="s">
        <v>6163</v>
      </c>
    </row>
    <row r="14456">
      <c r="A14456" s="761" t="s">
        <v>2278</v>
      </c>
      <c r="B14456" s="677" t="s">
        <v>6163</v>
      </c>
    </row>
    <row r="14457">
      <c r="A14457" s="761" t="s">
        <v>26987</v>
      </c>
      <c r="B14457" s="677" t="s">
        <v>6163</v>
      </c>
    </row>
    <row r="14458">
      <c r="A14458" s="761" t="s">
        <v>26988</v>
      </c>
      <c r="B14458" s="677" t="s">
        <v>6163</v>
      </c>
    </row>
    <row r="14459">
      <c r="A14459" s="761" t="s">
        <v>26989</v>
      </c>
      <c r="B14459" s="677" t="s">
        <v>6163</v>
      </c>
    </row>
    <row r="14460">
      <c r="A14460" s="761" t="s">
        <v>26990</v>
      </c>
      <c r="B14460" s="677" t="s">
        <v>6163</v>
      </c>
    </row>
    <row r="14461">
      <c r="A14461" s="761" t="s">
        <v>26991</v>
      </c>
      <c r="B14461" s="677" t="s">
        <v>6163</v>
      </c>
    </row>
    <row r="14462">
      <c r="A14462" s="761" t="s">
        <v>26992</v>
      </c>
      <c r="B14462" s="677" t="s">
        <v>6163</v>
      </c>
    </row>
    <row r="14463">
      <c r="A14463" s="761" t="s">
        <v>26993</v>
      </c>
      <c r="B14463" s="677" t="s">
        <v>6163</v>
      </c>
    </row>
    <row r="14464">
      <c r="A14464" s="761" t="s">
        <v>26994</v>
      </c>
      <c r="B14464" s="677" t="s">
        <v>6163</v>
      </c>
    </row>
    <row r="14465">
      <c r="A14465" s="761" t="s">
        <v>26995</v>
      </c>
      <c r="B14465" s="677" t="s">
        <v>6163</v>
      </c>
    </row>
    <row r="14466">
      <c r="A14466" s="761" t="s">
        <v>26996</v>
      </c>
      <c r="B14466" s="677" t="s">
        <v>6163</v>
      </c>
    </row>
    <row r="14467">
      <c r="A14467" s="761" t="s">
        <v>26997</v>
      </c>
      <c r="B14467" s="677" t="s">
        <v>6163</v>
      </c>
    </row>
    <row r="14468">
      <c r="A14468" s="761" t="s">
        <v>26998</v>
      </c>
      <c r="B14468" s="677" t="s">
        <v>6163</v>
      </c>
    </row>
    <row r="14469">
      <c r="A14469" s="761" t="s">
        <v>26999</v>
      </c>
      <c r="B14469" s="677" t="s">
        <v>12953</v>
      </c>
    </row>
    <row r="14470">
      <c r="A14470" s="761" t="s">
        <v>27000</v>
      </c>
      <c r="B14470" s="677" t="s">
        <v>12953</v>
      </c>
    </row>
    <row r="14471">
      <c r="A14471" s="761" t="s">
        <v>27001</v>
      </c>
      <c r="B14471" s="677" t="s">
        <v>6163</v>
      </c>
    </row>
    <row r="14472">
      <c r="A14472" s="761" t="s">
        <v>27002</v>
      </c>
      <c r="B14472" s="677" t="s">
        <v>6163</v>
      </c>
    </row>
    <row r="14473">
      <c r="A14473" s="761" t="s">
        <v>27003</v>
      </c>
      <c r="B14473" s="677" t="s">
        <v>6163</v>
      </c>
    </row>
    <row r="14474">
      <c r="A14474" s="761" t="s">
        <v>27004</v>
      </c>
      <c r="B14474" s="677" t="s">
        <v>12953</v>
      </c>
    </row>
    <row r="14475">
      <c r="A14475" s="761" t="s">
        <v>27005</v>
      </c>
      <c r="B14475" s="677" t="s">
        <v>6163</v>
      </c>
    </row>
    <row r="14476">
      <c r="A14476" s="761" t="s">
        <v>27006</v>
      </c>
      <c r="B14476" s="677" t="s">
        <v>6163</v>
      </c>
    </row>
    <row r="14477">
      <c r="A14477" s="761" t="s">
        <v>27007</v>
      </c>
      <c r="B14477" s="677" t="s">
        <v>6163</v>
      </c>
    </row>
    <row r="14478">
      <c r="A14478" s="761" t="s">
        <v>27008</v>
      </c>
      <c r="B14478" s="677" t="s">
        <v>12953</v>
      </c>
    </row>
    <row r="14479">
      <c r="A14479" s="761" t="s">
        <v>27009</v>
      </c>
      <c r="B14479" s="677" t="s">
        <v>6163</v>
      </c>
    </row>
    <row r="14480">
      <c r="A14480" s="761" t="s">
        <v>27010</v>
      </c>
      <c r="B14480" s="677" t="s">
        <v>6163</v>
      </c>
    </row>
    <row r="14481">
      <c r="A14481" s="761" t="s">
        <v>27011</v>
      </c>
      <c r="B14481" s="677" t="s">
        <v>6163</v>
      </c>
    </row>
    <row r="14482">
      <c r="A14482" s="761" t="s">
        <v>27012</v>
      </c>
      <c r="B14482" s="677" t="s">
        <v>6163</v>
      </c>
    </row>
    <row r="14483">
      <c r="A14483" s="761" t="s">
        <v>27013</v>
      </c>
      <c r="B14483" s="677" t="s">
        <v>6163</v>
      </c>
    </row>
    <row r="14484">
      <c r="A14484" s="761" t="s">
        <v>27014</v>
      </c>
      <c r="B14484" s="677" t="s">
        <v>6163</v>
      </c>
    </row>
    <row r="14485">
      <c r="A14485" s="761" t="s">
        <v>27015</v>
      </c>
      <c r="B14485" s="677" t="s">
        <v>6163</v>
      </c>
    </row>
    <row r="14486">
      <c r="A14486" s="761" t="s">
        <v>27016</v>
      </c>
      <c r="B14486" s="677" t="s">
        <v>6163</v>
      </c>
    </row>
    <row r="14487">
      <c r="A14487" s="761" t="s">
        <v>27017</v>
      </c>
      <c r="B14487" s="677" t="s">
        <v>6163</v>
      </c>
    </row>
    <row r="14488">
      <c r="A14488" s="761" t="s">
        <v>27018</v>
      </c>
      <c r="B14488" s="677" t="s">
        <v>6163</v>
      </c>
    </row>
    <row r="14489">
      <c r="A14489" s="761" t="s">
        <v>27019</v>
      </c>
      <c r="B14489" s="677" t="s">
        <v>6163</v>
      </c>
    </row>
    <row r="14490">
      <c r="A14490" s="761" t="s">
        <v>27020</v>
      </c>
      <c r="B14490" s="677" t="s">
        <v>6163</v>
      </c>
    </row>
    <row r="14491">
      <c r="A14491" s="761" t="s">
        <v>27021</v>
      </c>
      <c r="B14491" s="677" t="s">
        <v>6163</v>
      </c>
    </row>
    <row r="14492">
      <c r="A14492" s="761" t="s">
        <v>27022</v>
      </c>
      <c r="B14492" s="677" t="s">
        <v>6163</v>
      </c>
    </row>
    <row r="14493">
      <c r="A14493" s="761" t="s">
        <v>27023</v>
      </c>
      <c r="B14493" s="677" t="s">
        <v>6163</v>
      </c>
    </row>
    <row r="14494">
      <c r="A14494" s="761" t="s">
        <v>27024</v>
      </c>
      <c r="B14494" s="677" t="s">
        <v>6163</v>
      </c>
    </row>
    <row r="14495">
      <c r="A14495" s="761" t="s">
        <v>27025</v>
      </c>
      <c r="B14495" s="677" t="s">
        <v>6163</v>
      </c>
    </row>
    <row r="14496">
      <c r="A14496" s="761" t="s">
        <v>27026</v>
      </c>
      <c r="B14496" s="677" t="s">
        <v>6163</v>
      </c>
    </row>
    <row r="14497">
      <c r="A14497" s="761" t="s">
        <v>27027</v>
      </c>
      <c r="B14497" s="677" t="s">
        <v>6163</v>
      </c>
    </row>
    <row r="14498">
      <c r="A14498" s="761" t="s">
        <v>27028</v>
      </c>
      <c r="B14498" s="677" t="s">
        <v>6163</v>
      </c>
    </row>
    <row r="14499">
      <c r="A14499" s="761" t="s">
        <v>27029</v>
      </c>
      <c r="B14499" s="677" t="s">
        <v>6163</v>
      </c>
    </row>
    <row r="14500">
      <c r="A14500" s="761" t="s">
        <v>27030</v>
      </c>
      <c r="B14500" s="677" t="s">
        <v>6163</v>
      </c>
    </row>
    <row r="14501">
      <c r="A14501" s="761" t="s">
        <v>27031</v>
      </c>
      <c r="B14501" s="677" t="s">
        <v>6163</v>
      </c>
    </row>
    <row r="14502">
      <c r="A14502" s="761" t="s">
        <v>27032</v>
      </c>
      <c r="B14502" s="677" t="s">
        <v>6163</v>
      </c>
    </row>
    <row r="14503">
      <c r="A14503" s="761" t="s">
        <v>27033</v>
      </c>
      <c r="B14503" s="677" t="s">
        <v>6163</v>
      </c>
    </row>
    <row r="14504">
      <c r="A14504" s="761" t="s">
        <v>27034</v>
      </c>
      <c r="B14504" s="677" t="s">
        <v>6163</v>
      </c>
    </row>
    <row r="14505">
      <c r="A14505" s="761" t="s">
        <v>27035</v>
      </c>
      <c r="B14505" s="677" t="s">
        <v>6163</v>
      </c>
    </row>
    <row r="14506">
      <c r="A14506" s="761" t="s">
        <v>27036</v>
      </c>
      <c r="B14506" s="677" t="s">
        <v>6163</v>
      </c>
    </row>
    <row r="14507">
      <c r="A14507" s="761" t="s">
        <v>27037</v>
      </c>
      <c r="B14507" s="677" t="s">
        <v>6163</v>
      </c>
    </row>
    <row r="14508">
      <c r="A14508" s="761" t="s">
        <v>27038</v>
      </c>
      <c r="B14508" s="677" t="s">
        <v>6163</v>
      </c>
    </row>
    <row r="14509">
      <c r="A14509" s="761" t="s">
        <v>27039</v>
      </c>
      <c r="B14509" s="677" t="s">
        <v>6163</v>
      </c>
    </row>
    <row r="14510">
      <c r="A14510" s="761" t="s">
        <v>27040</v>
      </c>
      <c r="B14510" s="677" t="s">
        <v>12953</v>
      </c>
    </row>
    <row r="14511">
      <c r="A14511" s="761" t="s">
        <v>2797</v>
      </c>
      <c r="B14511" s="677" t="s">
        <v>6163</v>
      </c>
    </row>
    <row r="14512">
      <c r="A14512" s="761" t="s">
        <v>27041</v>
      </c>
      <c r="B14512" s="677" t="s">
        <v>6163</v>
      </c>
    </row>
    <row r="14513">
      <c r="A14513" s="761" t="s">
        <v>27042</v>
      </c>
      <c r="B14513" s="677" t="s">
        <v>6163</v>
      </c>
    </row>
    <row r="14514">
      <c r="A14514" s="761" t="s">
        <v>27043</v>
      </c>
      <c r="B14514" s="677" t="s">
        <v>6163</v>
      </c>
    </row>
    <row r="14515">
      <c r="A14515" s="761" t="s">
        <v>27044</v>
      </c>
      <c r="B14515" s="677" t="s">
        <v>6163</v>
      </c>
    </row>
    <row r="14516">
      <c r="A14516" s="761" t="s">
        <v>27045</v>
      </c>
      <c r="B14516" s="677" t="s">
        <v>12953</v>
      </c>
    </row>
    <row r="14517">
      <c r="A14517" s="761" t="s">
        <v>27046</v>
      </c>
      <c r="B14517" s="677" t="s">
        <v>12953</v>
      </c>
    </row>
    <row r="14518">
      <c r="A14518" s="761" t="s">
        <v>27047</v>
      </c>
      <c r="B14518" s="677" t="s">
        <v>6163</v>
      </c>
    </row>
    <row r="14519">
      <c r="A14519" s="761" t="s">
        <v>27048</v>
      </c>
      <c r="B14519" s="677" t="s">
        <v>6163</v>
      </c>
    </row>
    <row r="14520">
      <c r="A14520" s="761" t="s">
        <v>27049</v>
      </c>
      <c r="B14520" s="677" t="s">
        <v>12953</v>
      </c>
    </row>
    <row r="14521">
      <c r="A14521" s="761" t="s">
        <v>27050</v>
      </c>
      <c r="B14521" s="677" t="s">
        <v>6163</v>
      </c>
    </row>
    <row r="14522">
      <c r="A14522" s="761" t="s">
        <v>27051</v>
      </c>
      <c r="B14522" s="677" t="s">
        <v>6163</v>
      </c>
    </row>
    <row r="14523">
      <c r="A14523" s="761" t="s">
        <v>27052</v>
      </c>
      <c r="B14523" s="677" t="s">
        <v>6163</v>
      </c>
    </row>
    <row r="14524">
      <c r="A14524" s="761" t="s">
        <v>27053</v>
      </c>
      <c r="B14524" s="677" t="s">
        <v>6163</v>
      </c>
    </row>
    <row r="14525">
      <c r="A14525" s="761" t="s">
        <v>9883</v>
      </c>
      <c r="B14525" s="677" t="s">
        <v>6163</v>
      </c>
    </row>
    <row r="14526">
      <c r="A14526" s="761" t="s">
        <v>27054</v>
      </c>
      <c r="B14526" s="677" t="s">
        <v>6163</v>
      </c>
    </row>
    <row r="14527">
      <c r="A14527" s="761" t="s">
        <v>318</v>
      </c>
      <c r="B14527" s="677" t="s">
        <v>6163</v>
      </c>
    </row>
    <row r="14528">
      <c r="A14528" s="761" t="s">
        <v>27055</v>
      </c>
      <c r="B14528" s="677" t="s">
        <v>6163</v>
      </c>
    </row>
    <row r="14529">
      <c r="A14529" s="761" t="s">
        <v>27056</v>
      </c>
      <c r="B14529" s="677" t="s">
        <v>6163</v>
      </c>
    </row>
    <row r="14530">
      <c r="A14530" s="761" t="s">
        <v>798</v>
      </c>
      <c r="B14530" s="677" t="s">
        <v>6163</v>
      </c>
    </row>
    <row r="14531">
      <c r="A14531" s="761" t="s">
        <v>27057</v>
      </c>
      <c r="B14531" s="677" t="s">
        <v>6163</v>
      </c>
    </row>
    <row r="14532">
      <c r="A14532" s="761" t="s">
        <v>27058</v>
      </c>
      <c r="B14532" s="677" t="s">
        <v>6163</v>
      </c>
    </row>
    <row r="14533">
      <c r="A14533" s="761" t="s">
        <v>27059</v>
      </c>
      <c r="B14533" s="677" t="s">
        <v>6163</v>
      </c>
    </row>
    <row r="14534">
      <c r="A14534" s="761" t="s">
        <v>27060</v>
      </c>
      <c r="B14534" s="677" t="s">
        <v>6163</v>
      </c>
    </row>
    <row r="14535">
      <c r="A14535" s="761" t="s">
        <v>27061</v>
      </c>
      <c r="B14535" s="677" t="s">
        <v>6163</v>
      </c>
    </row>
    <row r="14536">
      <c r="A14536" s="761" t="s">
        <v>27062</v>
      </c>
      <c r="B14536" s="677" t="s">
        <v>6163</v>
      </c>
    </row>
    <row r="14537">
      <c r="A14537" s="761" t="s">
        <v>27063</v>
      </c>
      <c r="B14537" s="677" t="s">
        <v>6163</v>
      </c>
    </row>
    <row r="14538">
      <c r="A14538" s="761" t="s">
        <v>27064</v>
      </c>
      <c r="B14538" s="677" t="s">
        <v>6163</v>
      </c>
    </row>
    <row r="14539">
      <c r="A14539" s="761" t="s">
        <v>27065</v>
      </c>
      <c r="B14539" s="677" t="s">
        <v>6163</v>
      </c>
    </row>
    <row r="14540">
      <c r="A14540" s="761" t="s">
        <v>27066</v>
      </c>
      <c r="B14540" s="677" t="s">
        <v>6163</v>
      </c>
    </row>
    <row r="14541">
      <c r="A14541" s="761" t="s">
        <v>27067</v>
      </c>
      <c r="B14541" s="677" t="s">
        <v>6163</v>
      </c>
    </row>
    <row r="14542">
      <c r="A14542" s="761" t="s">
        <v>27068</v>
      </c>
      <c r="B14542" s="677" t="s">
        <v>12953</v>
      </c>
    </row>
    <row r="14543">
      <c r="A14543" s="761" t="s">
        <v>27069</v>
      </c>
      <c r="B14543" s="677" t="s">
        <v>6163</v>
      </c>
    </row>
    <row r="14544">
      <c r="A14544" s="761" t="s">
        <v>27070</v>
      </c>
      <c r="B14544" s="677" t="s">
        <v>6163</v>
      </c>
    </row>
    <row r="14545">
      <c r="A14545" s="761" t="s">
        <v>27071</v>
      </c>
      <c r="B14545" s="677" t="s">
        <v>6163</v>
      </c>
    </row>
    <row r="14546">
      <c r="A14546" s="761" t="s">
        <v>27072</v>
      </c>
      <c r="B14546" s="677" t="s">
        <v>6163</v>
      </c>
    </row>
    <row r="14547">
      <c r="A14547" s="761" t="s">
        <v>27073</v>
      </c>
      <c r="B14547" s="677" t="s">
        <v>6163</v>
      </c>
    </row>
    <row r="14548">
      <c r="A14548" s="761" t="s">
        <v>27074</v>
      </c>
      <c r="B14548" s="677" t="s">
        <v>6163</v>
      </c>
    </row>
    <row r="14549">
      <c r="A14549" s="761" t="s">
        <v>27075</v>
      </c>
      <c r="B14549" s="677" t="s">
        <v>6163</v>
      </c>
    </row>
    <row r="14550">
      <c r="A14550" s="761" t="s">
        <v>27076</v>
      </c>
      <c r="B14550" s="677" t="s">
        <v>6163</v>
      </c>
    </row>
    <row r="14551">
      <c r="A14551" s="761" t="s">
        <v>27077</v>
      </c>
      <c r="B14551" s="677" t="s">
        <v>6163</v>
      </c>
    </row>
    <row r="14552">
      <c r="A14552" s="761" t="s">
        <v>27078</v>
      </c>
      <c r="B14552" s="677" t="s">
        <v>6163</v>
      </c>
    </row>
    <row r="14553">
      <c r="A14553" s="761" t="s">
        <v>27079</v>
      </c>
      <c r="B14553" s="677" t="s">
        <v>6163</v>
      </c>
    </row>
    <row r="14554">
      <c r="A14554" s="761" t="s">
        <v>27080</v>
      </c>
      <c r="B14554" s="677" t="s">
        <v>6163</v>
      </c>
    </row>
    <row r="14555">
      <c r="A14555" s="761" t="s">
        <v>27081</v>
      </c>
      <c r="B14555" s="677" t="s">
        <v>12953</v>
      </c>
    </row>
    <row r="14556">
      <c r="A14556" s="761" t="s">
        <v>27082</v>
      </c>
      <c r="B14556" s="677" t="s">
        <v>12953</v>
      </c>
    </row>
    <row r="14557">
      <c r="A14557" s="761" t="s">
        <v>27083</v>
      </c>
      <c r="B14557" s="677" t="s">
        <v>6163</v>
      </c>
    </row>
    <row r="14558">
      <c r="A14558" s="761" t="s">
        <v>27084</v>
      </c>
      <c r="B14558" s="677" t="s">
        <v>6163</v>
      </c>
    </row>
    <row r="14559">
      <c r="A14559" s="761" t="s">
        <v>27085</v>
      </c>
      <c r="B14559" s="677" t="s">
        <v>12953</v>
      </c>
    </row>
    <row r="14560">
      <c r="A14560" s="761" t="s">
        <v>27086</v>
      </c>
      <c r="B14560" s="677" t="s">
        <v>6163</v>
      </c>
    </row>
    <row r="14561">
      <c r="A14561" s="761" t="s">
        <v>27087</v>
      </c>
      <c r="B14561" s="677" t="s">
        <v>6163</v>
      </c>
    </row>
    <row r="14562">
      <c r="A14562" s="761" t="s">
        <v>823</v>
      </c>
      <c r="B14562" s="677" t="s">
        <v>6163</v>
      </c>
    </row>
    <row r="14563">
      <c r="A14563" s="761" t="s">
        <v>27088</v>
      </c>
      <c r="B14563" s="677" t="s">
        <v>6163</v>
      </c>
    </row>
    <row r="14564">
      <c r="A14564" s="761" t="s">
        <v>27089</v>
      </c>
      <c r="B14564" s="677" t="s">
        <v>6163</v>
      </c>
    </row>
    <row r="14565">
      <c r="A14565" s="761" t="s">
        <v>27090</v>
      </c>
      <c r="B14565" s="677" t="s">
        <v>6163</v>
      </c>
    </row>
    <row r="14566">
      <c r="A14566" s="761" t="s">
        <v>27091</v>
      </c>
      <c r="B14566" s="677" t="s">
        <v>6163</v>
      </c>
    </row>
    <row r="14567">
      <c r="A14567" s="761" t="s">
        <v>27092</v>
      </c>
      <c r="B14567" s="677" t="s">
        <v>6163</v>
      </c>
    </row>
    <row r="14568">
      <c r="A14568" s="761" t="s">
        <v>27093</v>
      </c>
      <c r="B14568" s="677" t="s">
        <v>6163</v>
      </c>
    </row>
    <row r="14569">
      <c r="A14569" s="761" t="s">
        <v>27094</v>
      </c>
      <c r="B14569" s="677" t="s">
        <v>6163</v>
      </c>
    </row>
    <row r="14570">
      <c r="A14570" s="761" t="s">
        <v>27095</v>
      </c>
      <c r="B14570" s="677" t="s">
        <v>6163</v>
      </c>
    </row>
    <row r="14571">
      <c r="A14571" s="761" t="s">
        <v>27096</v>
      </c>
      <c r="B14571" s="677" t="s">
        <v>6163</v>
      </c>
    </row>
    <row r="14572">
      <c r="A14572" s="761" t="s">
        <v>27097</v>
      </c>
      <c r="B14572" s="677" t="s">
        <v>6163</v>
      </c>
    </row>
    <row r="14573">
      <c r="A14573" s="761" t="s">
        <v>27098</v>
      </c>
      <c r="B14573" s="677" t="s">
        <v>6163</v>
      </c>
    </row>
    <row r="14574">
      <c r="A14574" s="761" t="s">
        <v>27099</v>
      </c>
      <c r="B14574" s="677" t="s">
        <v>6163</v>
      </c>
    </row>
    <row r="14575">
      <c r="A14575" s="761" t="s">
        <v>27100</v>
      </c>
      <c r="B14575" s="677" t="s">
        <v>6163</v>
      </c>
    </row>
    <row r="14576">
      <c r="A14576" s="761" t="s">
        <v>27101</v>
      </c>
      <c r="B14576" s="677" t="s">
        <v>12953</v>
      </c>
    </row>
    <row r="14577">
      <c r="A14577" s="761" t="s">
        <v>27102</v>
      </c>
      <c r="B14577" s="677" t="s">
        <v>6163</v>
      </c>
    </row>
    <row r="14578">
      <c r="A14578" s="761" t="s">
        <v>27103</v>
      </c>
      <c r="B14578" s="677" t="s">
        <v>6163</v>
      </c>
    </row>
    <row r="14579">
      <c r="A14579" s="761" t="s">
        <v>27104</v>
      </c>
      <c r="B14579" s="677" t="s">
        <v>6163</v>
      </c>
    </row>
    <row r="14580">
      <c r="A14580" s="761" t="s">
        <v>27105</v>
      </c>
      <c r="B14580" s="677" t="s">
        <v>6163</v>
      </c>
    </row>
    <row r="14581">
      <c r="A14581" s="761" t="s">
        <v>27106</v>
      </c>
      <c r="B14581" s="677" t="s">
        <v>6163</v>
      </c>
    </row>
    <row r="14582">
      <c r="A14582" s="761" t="s">
        <v>27107</v>
      </c>
      <c r="B14582" s="677" t="s">
        <v>6163</v>
      </c>
    </row>
    <row r="14583">
      <c r="A14583" s="761" t="s">
        <v>27108</v>
      </c>
      <c r="B14583" s="677" t="s">
        <v>6163</v>
      </c>
    </row>
    <row r="14584">
      <c r="A14584" s="761" t="s">
        <v>27109</v>
      </c>
      <c r="B14584" s="677" t="s">
        <v>6163</v>
      </c>
    </row>
    <row r="14585">
      <c r="A14585" s="761" t="s">
        <v>27110</v>
      </c>
      <c r="B14585" s="677" t="s">
        <v>6163</v>
      </c>
    </row>
    <row r="14586">
      <c r="A14586" s="761" t="s">
        <v>27111</v>
      </c>
      <c r="B14586" s="677" t="s">
        <v>6163</v>
      </c>
    </row>
    <row r="14587">
      <c r="A14587" s="761" t="s">
        <v>27112</v>
      </c>
      <c r="B14587" s="677" t="s">
        <v>6163</v>
      </c>
    </row>
    <row r="14588">
      <c r="A14588" s="761" t="s">
        <v>27113</v>
      </c>
      <c r="B14588" s="677" t="s">
        <v>6163</v>
      </c>
    </row>
    <row r="14589">
      <c r="A14589" s="761" t="s">
        <v>27114</v>
      </c>
      <c r="B14589" s="677" t="s">
        <v>6163</v>
      </c>
    </row>
    <row r="14590">
      <c r="A14590" s="761" t="s">
        <v>27115</v>
      </c>
      <c r="B14590" s="677" t="s">
        <v>6163</v>
      </c>
    </row>
    <row r="14591">
      <c r="A14591" s="761" t="s">
        <v>27116</v>
      </c>
      <c r="B14591" s="677" t="s">
        <v>6163</v>
      </c>
    </row>
    <row r="14592">
      <c r="A14592" s="761" t="s">
        <v>27117</v>
      </c>
      <c r="B14592" s="677" t="s">
        <v>12953</v>
      </c>
    </row>
    <row r="14593">
      <c r="A14593" s="761" t="s">
        <v>27118</v>
      </c>
      <c r="B14593" s="677" t="s">
        <v>6163</v>
      </c>
    </row>
    <row r="14594">
      <c r="A14594" s="761" t="s">
        <v>27119</v>
      </c>
      <c r="B14594" s="677" t="s">
        <v>12953</v>
      </c>
    </row>
    <row r="14595">
      <c r="A14595" s="761" t="s">
        <v>27120</v>
      </c>
      <c r="B14595" s="677" t="s">
        <v>6163</v>
      </c>
    </row>
    <row r="14596">
      <c r="A14596" s="761" t="s">
        <v>27121</v>
      </c>
      <c r="B14596" s="677" t="s">
        <v>6163</v>
      </c>
    </row>
    <row r="14597">
      <c r="A14597" s="761" t="s">
        <v>27122</v>
      </c>
      <c r="B14597" s="677" t="s">
        <v>6163</v>
      </c>
    </row>
    <row r="14598">
      <c r="A14598" s="761" t="s">
        <v>27123</v>
      </c>
      <c r="B14598" s="677" t="s">
        <v>6163</v>
      </c>
    </row>
    <row r="14599">
      <c r="A14599" s="761" t="s">
        <v>27124</v>
      </c>
      <c r="B14599" s="677" t="s">
        <v>6163</v>
      </c>
    </row>
    <row r="14600">
      <c r="A14600" s="761" t="s">
        <v>27125</v>
      </c>
      <c r="B14600" s="677" t="s">
        <v>6163</v>
      </c>
    </row>
    <row r="14601">
      <c r="A14601" s="761" t="s">
        <v>27126</v>
      </c>
      <c r="B14601" s="677" t="s">
        <v>6163</v>
      </c>
    </row>
    <row r="14602">
      <c r="A14602" s="761" t="s">
        <v>27127</v>
      </c>
      <c r="B14602" s="677" t="s">
        <v>6163</v>
      </c>
    </row>
    <row r="14603">
      <c r="A14603" s="761" t="s">
        <v>27128</v>
      </c>
      <c r="B14603" s="677" t="s">
        <v>6163</v>
      </c>
    </row>
    <row r="14604">
      <c r="A14604" s="761" t="s">
        <v>27129</v>
      </c>
      <c r="B14604" s="677" t="s">
        <v>6163</v>
      </c>
    </row>
    <row r="14605">
      <c r="A14605" s="761" t="s">
        <v>27130</v>
      </c>
      <c r="B14605" s="677" t="s">
        <v>12953</v>
      </c>
    </row>
    <row r="14606">
      <c r="A14606" s="761" t="s">
        <v>27131</v>
      </c>
      <c r="B14606" s="677" t="s">
        <v>6163</v>
      </c>
    </row>
    <row r="14607">
      <c r="A14607" s="761" t="s">
        <v>27132</v>
      </c>
      <c r="B14607" s="677" t="s">
        <v>6163</v>
      </c>
    </row>
    <row r="14608">
      <c r="A14608" s="761" t="s">
        <v>27133</v>
      </c>
      <c r="B14608" s="677" t="s">
        <v>6163</v>
      </c>
    </row>
    <row r="14609">
      <c r="A14609" s="761" t="s">
        <v>27134</v>
      </c>
      <c r="B14609" s="677" t="s">
        <v>6163</v>
      </c>
    </row>
    <row r="14610">
      <c r="A14610" s="761" t="s">
        <v>27135</v>
      </c>
      <c r="B14610" s="677" t="s">
        <v>6163</v>
      </c>
    </row>
    <row r="14611">
      <c r="A14611" s="761" t="s">
        <v>27136</v>
      </c>
      <c r="B14611" s="677" t="s">
        <v>6163</v>
      </c>
    </row>
    <row r="14612">
      <c r="A14612" s="761" t="s">
        <v>27137</v>
      </c>
      <c r="B14612" s="677" t="s">
        <v>6163</v>
      </c>
    </row>
    <row r="14613">
      <c r="A14613" s="761" t="s">
        <v>27138</v>
      </c>
      <c r="B14613" s="677" t="s">
        <v>6163</v>
      </c>
    </row>
    <row r="14614">
      <c r="A14614" s="761" t="s">
        <v>27139</v>
      </c>
      <c r="B14614" s="677" t="s">
        <v>6163</v>
      </c>
    </row>
    <row r="14615">
      <c r="A14615" s="761" t="s">
        <v>27140</v>
      </c>
      <c r="B14615" s="677" t="s">
        <v>6163</v>
      </c>
    </row>
    <row r="14616">
      <c r="A14616" s="761" t="s">
        <v>27141</v>
      </c>
      <c r="B14616" s="677" t="s">
        <v>12953</v>
      </c>
    </row>
    <row r="14617">
      <c r="A14617" s="761" t="s">
        <v>27142</v>
      </c>
      <c r="B14617" s="677" t="s">
        <v>6163</v>
      </c>
    </row>
    <row r="14618">
      <c r="A14618" s="761" t="s">
        <v>27143</v>
      </c>
      <c r="B14618" s="677" t="s">
        <v>6163</v>
      </c>
    </row>
    <row r="14619">
      <c r="A14619" s="761" t="s">
        <v>27144</v>
      </c>
      <c r="B14619" s="677" t="s">
        <v>6163</v>
      </c>
    </row>
    <row r="14620">
      <c r="A14620" s="761" t="s">
        <v>27145</v>
      </c>
      <c r="B14620" s="677" t="s">
        <v>6163</v>
      </c>
    </row>
    <row r="14621">
      <c r="A14621" s="761" t="s">
        <v>27146</v>
      </c>
      <c r="B14621" s="677" t="s">
        <v>6163</v>
      </c>
    </row>
    <row r="14622">
      <c r="A14622" s="761" t="s">
        <v>27147</v>
      </c>
      <c r="B14622" s="677" t="s">
        <v>6163</v>
      </c>
    </row>
    <row r="14623">
      <c r="A14623" s="761" t="s">
        <v>27148</v>
      </c>
      <c r="B14623" s="677" t="s">
        <v>6163</v>
      </c>
    </row>
    <row r="14624">
      <c r="A14624" s="761" t="s">
        <v>27149</v>
      </c>
      <c r="B14624" s="677" t="s">
        <v>6163</v>
      </c>
    </row>
    <row r="14625">
      <c r="A14625" s="761" t="s">
        <v>27150</v>
      </c>
      <c r="B14625" s="677" t="s">
        <v>6163</v>
      </c>
    </row>
    <row r="14626">
      <c r="A14626" s="761" t="s">
        <v>27151</v>
      </c>
      <c r="B14626" s="677" t="s">
        <v>6163</v>
      </c>
    </row>
    <row r="14627">
      <c r="A14627" s="761" t="s">
        <v>27152</v>
      </c>
      <c r="B14627" s="677" t="s">
        <v>6163</v>
      </c>
    </row>
    <row r="14628">
      <c r="A14628" s="761" t="s">
        <v>27153</v>
      </c>
      <c r="B14628" s="677" t="s">
        <v>6163</v>
      </c>
    </row>
    <row r="14629">
      <c r="A14629" s="761" t="s">
        <v>27154</v>
      </c>
      <c r="B14629" s="677" t="s">
        <v>6163</v>
      </c>
    </row>
    <row r="14630">
      <c r="A14630" s="761" t="s">
        <v>27155</v>
      </c>
      <c r="B14630" s="677" t="s">
        <v>6163</v>
      </c>
    </row>
    <row r="14631">
      <c r="A14631" s="761" t="s">
        <v>27156</v>
      </c>
      <c r="B14631" s="677" t="s">
        <v>6163</v>
      </c>
    </row>
    <row r="14632">
      <c r="A14632" s="761" t="s">
        <v>27157</v>
      </c>
      <c r="B14632" s="677" t="s">
        <v>6163</v>
      </c>
    </row>
    <row r="14633">
      <c r="A14633" s="761" t="s">
        <v>27158</v>
      </c>
      <c r="B14633" s="677" t="s">
        <v>6163</v>
      </c>
    </row>
    <row r="14634">
      <c r="A14634" s="761" t="s">
        <v>27159</v>
      </c>
      <c r="B14634" s="677" t="s">
        <v>6163</v>
      </c>
    </row>
    <row r="14635">
      <c r="A14635" s="761" t="s">
        <v>27160</v>
      </c>
      <c r="B14635" s="677" t="s">
        <v>12953</v>
      </c>
    </row>
    <row r="14636">
      <c r="A14636" s="761" t="s">
        <v>27161</v>
      </c>
      <c r="B14636" s="677" t="s">
        <v>6163</v>
      </c>
    </row>
    <row r="14637">
      <c r="A14637" s="761" t="s">
        <v>27162</v>
      </c>
      <c r="B14637" s="677" t="s">
        <v>6163</v>
      </c>
    </row>
    <row r="14638">
      <c r="A14638" s="761" t="s">
        <v>27163</v>
      </c>
      <c r="B14638" s="677" t="s">
        <v>6163</v>
      </c>
    </row>
    <row r="14639">
      <c r="A14639" s="761" t="s">
        <v>27164</v>
      </c>
      <c r="B14639" s="677" t="s">
        <v>6163</v>
      </c>
    </row>
    <row r="14640">
      <c r="A14640" s="761" t="s">
        <v>27165</v>
      </c>
      <c r="B14640" s="677" t="s">
        <v>6163</v>
      </c>
    </row>
    <row r="14641">
      <c r="A14641" s="761" t="s">
        <v>27166</v>
      </c>
      <c r="B14641" s="677" t="s">
        <v>12953</v>
      </c>
    </row>
    <row r="14642">
      <c r="A14642" s="761" t="s">
        <v>27167</v>
      </c>
      <c r="B14642" s="677" t="s">
        <v>6163</v>
      </c>
    </row>
    <row r="14643">
      <c r="A14643" s="761" t="s">
        <v>27168</v>
      </c>
      <c r="B14643" s="677" t="s">
        <v>6163</v>
      </c>
    </row>
    <row r="14644">
      <c r="A14644" s="761" t="s">
        <v>27169</v>
      </c>
      <c r="B14644" s="677" t="s">
        <v>6163</v>
      </c>
    </row>
    <row r="14645">
      <c r="A14645" s="761" t="s">
        <v>27170</v>
      </c>
      <c r="B14645" s="677" t="s">
        <v>6163</v>
      </c>
    </row>
    <row r="14646">
      <c r="A14646" s="761" t="s">
        <v>27171</v>
      </c>
      <c r="B14646" s="677" t="s">
        <v>6163</v>
      </c>
    </row>
    <row r="14647">
      <c r="A14647" s="761" t="s">
        <v>27172</v>
      </c>
      <c r="B14647" s="677" t="s">
        <v>6163</v>
      </c>
    </row>
    <row r="14648">
      <c r="A14648" s="761" t="s">
        <v>27173</v>
      </c>
      <c r="B14648" s="677" t="s">
        <v>12953</v>
      </c>
    </row>
    <row r="14649">
      <c r="A14649" s="761" t="s">
        <v>27174</v>
      </c>
      <c r="B14649" s="677" t="s">
        <v>6163</v>
      </c>
    </row>
    <row r="14650">
      <c r="A14650" s="761" t="s">
        <v>27175</v>
      </c>
      <c r="B14650" s="677" t="s">
        <v>6163</v>
      </c>
    </row>
    <row r="14651">
      <c r="A14651" s="761" t="s">
        <v>27176</v>
      </c>
      <c r="B14651" s="677" t="s">
        <v>6163</v>
      </c>
    </row>
    <row r="14652">
      <c r="A14652" s="761" t="s">
        <v>27177</v>
      </c>
      <c r="B14652" s="677" t="s">
        <v>6163</v>
      </c>
    </row>
    <row r="14653">
      <c r="A14653" s="761" t="s">
        <v>27178</v>
      </c>
      <c r="B14653" s="677" t="s">
        <v>6163</v>
      </c>
    </row>
    <row r="14654">
      <c r="A14654" s="761" t="s">
        <v>27179</v>
      </c>
      <c r="B14654" s="677" t="s">
        <v>6163</v>
      </c>
    </row>
    <row r="14655">
      <c r="A14655" s="761" t="s">
        <v>27180</v>
      </c>
      <c r="B14655" s="677" t="s">
        <v>6163</v>
      </c>
    </row>
    <row r="14656">
      <c r="A14656" s="761" t="s">
        <v>27181</v>
      </c>
      <c r="B14656" s="677" t="s">
        <v>6163</v>
      </c>
    </row>
    <row r="14657">
      <c r="A14657" s="761" t="s">
        <v>27182</v>
      </c>
      <c r="B14657" s="677" t="s">
        <v>6163</v>
      </c>
    </row>
    <row r="14658">
      <c r="A14658" s="761" t="s">
        <v>27183</v>
      </c>
      <c r="B14658" s="677" t="s">
        <v>6163</v>
      </c>
    </row>
    <row r="14659">
      <c r="A14659" s="761" t="s">
        <v>27184</v>
      </c>
      <c r="B14659" s="677" t="s">
        <v>6163</v>
      </c>
    </row>
    <row r="14660">
      <c r="A14660" s="761" t="s">
        <v>27185</v>
      </c>
      <c r="B14660" s="677" t="s">
        <v>6163</v>
      </c>
    </row>
    <row r="14661">
      <c r="A14661" s="761" t="s">
        <v>27186</v>
      </c>
      <c r="B14661" s="677" t="s">
        <v>6163</v>
      </c>
    </row>
    <row r="14662">
      <c r="A14662" s="761" t="s">
        <v>27187</v>
      </c>
      <c r="B14662" s="677" t="s">
        <v>6163</v>
      </c>
    </row>
    <row r="14663">
      <c r="A14663" s="761" t="s">
        <v>27188</v>
      </c>
      <c r="B14663" s="677" t="s">
        <v>6163</v>
      </c>
    </row>
    <row r="14664">
      <c r="A14664" s="761" t="s">
        <v>27189</v>
      </c>
      <c r="B14664" s="677" t="s">
        <v>6163</v>
      </c>
    </row>
    <row r="14665">
      <c r="A14665" s="761" t="s">
        <v>27190</v>
      </c>
      <c r="B14665" s="677" t="s">
        <v>6163</v>
      </c>
    </row>
    <row r="14666">
      <c r="A14666" s="761" t="s">
        <v>27191</v>
      </c>
      <c r="B14666" s="677" t="s">
        <v>12953</v>
      </c>
    </row>
    <row r="14667">
      <c r="A14667" s="761" t="s">
        <v>27192</v>
      </c>
      <c r="B14667" s="677" t="s">
        <v>12953</v>
      </c>
    </row>
    <row r="14668">
      <c r="A14668" s="761" t="s">
        <v>27193</v>
      </c>
      <c r="B14668" s="677" t="s">
        <v>6163</v>
      </c>
    </row>
    <row r="14669">
      <c r="A14669" s="761" t="s">
        <v>27194</v>
      </c>
      <c r="B14669" s="677" t="s">
        <v>6163</v>
      </c>
    </row>
    <row r="14670">
      <c r="A14670" s="761" t="s">
        <v>27195</v>
      </c>
      <c r="B14670" s="677" t="s">
        <v>6163</v>
      </c>
    </row>
    <row r="14671">
      <c r="A14671" s="761" t="s">
        <v>27196</v>
      </c>
      <c r="B14671" s="677" t="s">
        <v>6163</v>
      </c>
    </row>
    <row r="14672">
      <c r="A14672" s="761" t="s">
        <v>2750</v>
      </c>
      <c r="B14672" s="677" t="s">
        <v>6163</v>
      </c>
    </row>
    <row r="14673">
      <c r="A14673" s="761" t="s">
        <v>27197</v>
      </c>
      <c r="B14673" s="677" t="s">
        <v>6163</v>
      </c>
    </row>
    <row r="14674">
      <c r="A14674" s="761" t="s">
        <v>27198</v>
      </c>
      <c r="B14674" s="677" t="s">
        <v>6163</v>
      </c>
    </row>
    <row r="14675">
      <c r="A14675" s="761" t="s">
        <v>27199</v>
      </c>
      <c r="B14675" s="677" t="s">
        <v>12953</v>
      </c>
    </row>
    <row r="14676">
      <c r="A14676" s="761" t="s">
        <v>27200</v>
      </c>
      <c r="B14676" s="677" t="s">
        <v>6163</v>
      </c>
    </row>
    <row r="14677">
      <c r="A14677" s="761" t="s">
        <v>27201</v>
      </c>
      <c r="B14677" s="677" t="s">
        <v>6163</v>
      </c>
    </row>
    <row r="14678">
      <c r="A14678" s="761" t="s">
        <v>27202</v>
      </c>
      <c r="B14678" s="677" t="s">
        <v>6163</v>
      </c>
    </row>
    <row r="14679">
      <c r="A14679" s="761" t="s">
        <v>27203</v>
      </c>
      <c r="B14679" s="677" t="s">
        <v>6163</v>
      </c>
    </row>
    <row r="14680">
      <c r="A14680" s="761" t="s">
        <v>27204</v>
      </c>
      <c r="B14680" s="677" t="s">
        <v>12953</v>
      </c>
    </row>
    <row r="14681">
      <c r="A14681" s="761" t="s">
        <v>27205</v>
      </c>
      <c r="B14681" s="677" t="s">
        <v>6163</v>
      </c>
    </row>
    <row r="14682">
      <c r="A14682" s="761" t="s">
        <v>27206</v>
      </c>
      <c r="B14682" s="677" t="s">
        <v>6163</v>
      </c>
    </row>
    <row r="14683">
      <c r="A14683" s="761" t="s">
        <v>27207</v>
      </c>
      <c r="B14683" s="677" t="s">
        <v>6163</v>
      </c>
    </row>
    <row r="14684">
      <c r="A14684" s="761" t="s">
        <v>27208</v>
      </c>
      <c r="B14684" s="677" t="s">
        <v>6163</v>
      </c>
    </row>
    <row r="14685">
      <c r="A14685" s="761" t="s">
        <v>27209</v>
      </c>
      <c r="B14685" s="677" t="s">
        <v>6163</v>
      </c>
    </row>
    <row r="14686">
      <c r="A14686" s="761" t="s">
        <v>27210</v>
      </c>
      <c r="B14686" s="677" t="s">
        <v>6163</v>
      </c>
    </row>
    <row r="14687">
      <c r="A14687" s="761" t="s">
        <v>27211</v>
      </c>
      <c r="B14687" s="677" t="s">
        <v>6163</v>
      </c>
    </row>
    <row r="14688">
      <c r="A14688" s="761" t="s">
        <v>27212</v>
      </c>
      <c r="B14688" s="677" t="s">
        <v>6163</v>
      </c>
    </row>
    <row r="14689">
      <c r="A14689" s="761" t="s">
        <v>27213</v>
      </c>
      <c r="B14689" s="677" t="s">
        <v>6163</v>
      </c>
    </row>
    <row r="14690">
      <c r="A14690" s="761" t="s">
        <v>27214</v>
      </c>
      <c r="B14690" s="677" t="s">
        <v>6163</v>
      </c>
    </row>
    <row r="14691">
      <c r="A14691" s="761" t="s">
        <v>27215</v>
      </c>
      <c r="B14691" s="677" t="s">
        <v>6163</v>
      </c>
    </row>
    <row r="14692">
      <c r="A14692" s="761" t="s">
        <v>27216</v>
      </c>
      <c r="B14692" s="677" t="s">
        <v>12953</v>
      </c>
    </row>
    <row r="14693">
      <c r="A14693" s="761" t="s">
        <v>27217</v>
      </c>
      <c r="B14693" s="677" t="s">
        <v>6163</v>
      </c>
    </row>
    <row r="14694">
      <c r="A14694" s="761" t="s">
        <v>1116</v>
      </c>
      <c r="B14694" s="677" t="s">
        <v>6163</v>
      </c>
    </row>
    <row r="14695">
      <c r="A14695" s="761" t="s">
        <v>27218</v>
      </c>
      <c r="B14695" s="677" t="s">
        <v>6163</v>
      </c>
    </row>
    <row r="14696">
      <c r="A14696" s="761" t="s">
        <v>27219</v>
      </c>
      <c r="B14696" s="677" t="s">
        <v>6163</v>
      </c>
    </row>
    <row r="14697">
      <c r="A14697" s="761" t="s">
        <v>27220</v>
      </c>
      <c r="B14697" s="677" t="s">
        <v>6163</v>
      </c>
    </row>
    <row r="14698">
      <c r="A14698" s="761" t="s">
        <v>27221</v>
      </c>
      <c r="B14698" s="677" t="s">
        <v>6163</v>
      </c>
    </row>
    <row r="14699">
      <c r="A14699" s="761" t="s">
        <v>27222</v>
      </c>
      <c r="B14699" s="677" t="s">
        <v>6163</v>
      </c>
    </row>
    <row r="14700">
      <c r="A14700" s="761" t="s">
        <v>27223</v>
      </c>
      <c r="B14700" s="677" t="s">
        <v>6163</v>
      </c>
    </row>
    <row r="14701">
      <c r="A14701" s="761" t="s">
        <v>27224</v>
      </c>
      <c r="B14701" s="677" t="s">
        <v>6163</v>
      </c>
    </row>
    <row r="14702">
      <c r="A14702" s="761" t="s">
        <v>27225</v>
      </c>
      <c r="B14702" s="677" t="s">
        <v>12953</v>
      </c>
    </row>
    <row r="14703">
      <c r="A14703" s="761" t="s">
        <v>27226</v>
      </c>
      <c r="B14703" s="677" t="s">
        <v>6163</v>
      </c>
    </row>
    <row r="14704">
      <c r="A14704" s="761" t="s">
        <v>27227</v>
      </c>
      <c r="B14704" s="677" t="s">
        <v>12953</v>
      </c>
    </row>
    <row r="14705">
      <c r="A14705" s="761" t="s">
        <v>27228</v>
      </c>
      <c r="B14705" s="677" t="s">
        <v>6163</v>
      </c>
    </row>
    <row r="14706">
      <c r="A14706" s="761" t="s">
        <v>27229</v>
      </c>
      <c r="B14706" s="677" t="s">
        <v>13632</v>
      </c>
    </row>
    <row r="14707">
      <c r="A14707" s="761" t="s">
        <v>27230</v>
      </c>
      <c r="B14707" s="677" t="s">
        <v>6163</v>
      </c>
    </row>
    <row r="14708">
      <c r="A14708" s="761" t="s">
        <v>27231</v>
      </c>
      <c r="B14708" s="677" t="s">
        <v>6163</v>
      </c>
    </row>
    <row r="14709">
      <c r="A14709" s="761" t="s">
        <v>27232</v>
      </c>
      <c r="B14709" s="677" t="s">
        <v>6163</v>
      </c>
    </row>
    <row r="14710">
      <c r="A14710" s="761" t="s">
        <v>27233</v>
      </c>
      <c r="B14710" s="677" t="s">
        <v>12953</v>
      </c>
    </row>
    <row r="14711">
      <c r="A14711" s="761" t="s">
        <v>27234</v>
      </c>
      <c r="B14711" s="677" t="s">
        <v>6163</v>
      </c>
    </row>
    <row r="14712">
      <c r="A14712" s="761" t="s">
        <v>27235</v>
      </c>
      <c r="B14712" s="677" t="s">
        <v>6163</v>
      </c>
    </row>
    <row r="14713">
      <c r="A14713" s="761" t="s">
        <v>27236</v>
      </c>
      <c r="B14713" s="677" t="s">
        <v>6163</v>
      </c>
    </row>
    <row r="14714">
      <c r="A14714" s="761" t="s">
        <v>27237</v>
      </c>
      <c r="B14714" s="677" t="s">
        <v>6163</v>
      </c>
    </row>
    <row r="14715">
      <c r="A14715" s="761" t="s">
        <v>27238</v>
      </c>
      <c r="B14715" s="677" t="s">
        <v>6163</v>
      </c>
    </row>
    <row r="14716">
      <c r="A14716" s="761" t="s">
        <v>27239</v>
      </c>
      <c r="B14716" s="677" t="s">
        <v>6163</v>
      </c>
    </row>
    <row r="14717">
      <c r="A14717" s="761" t="s">
        <v>27240</v>
      </c>
      <c r="B14717" s="677" t="s">
        <v>12953</v>
      </c>
    </row>
    <row r="14718">
      <c r="A14718" s="761" t="s">
        <v>27241</v>
      </c>
      <c r="B14718" s="677" t="s">
        <v>6163</v>
      </c>
    </row>
    <row r="14719">
      <c r="A14719" s="761" t="s">
        <v>27242</v>
      </c>
      <c r="B14719" s="677" t="s">
        <v>6163</v>
      </c>
    </row>
    <row r="14720">
      <c r="A14720" s="761" t="s">
        <v>27243</v>
      </c>
      <c r="B14720" s="677" t="s">
        <v>6163</v>
      </c>
    </row>
    <row r="14721">
      <c r="A14721" s="761" t="s">
        <v>27244</v>
      </c>
      <c r="B14721" s="677" t="s">
        <v>6163</v>
      </c>
    </row>
    <row r="14722">
      <c r="A14722" s="761" t="s">
        <v>27245</v>
      </c>
      <c r="B14722" s="677" t="s">
        <v>6163</v>
      </c>
    </row>
    <row r="14723">
      <c r="A14723" s="761" t="s">
        <v>27246</v>
      </c>
      <c r="B14723" s="677" t="s">
        <v>6163</v>
      </c>
    </row>
    <row r="14724">
      <c r="A14724" s="761" t="s">
        <v>27247</v>
      </c>
      <c r="B14724" s="677" t="s">
        <v>6163</v>
      </c>
    </row>
    <row r="14725">
      <c r="A14725" s="761" t="s">
        <v>27248</v>
      </c>
      <c r="B14725" s="677" t="s">
        <v>6163</v>
      </c>
    </row>
    <row r="14726">
      <c r="A14726" s="761" t="s">
        <v>27249</v>
      </c>
      <c r="B14726" s="677" t="s">
        <v>6163</v>
      </c>
    </row>
    <row r="14727">
      <c r="A14727" s="761" t="s">
        <v>27250</v>
      </c>
      <c r="B14727" s="677" t="s">
        <v>6163</v>
      </c>
    </row>
    <row r="14728">
      <c r="A14728" s="761" t="s">
        <v>27251</v>
      </c>
      <c r="B14728" s="677" t="s">
        <v>6163</v>
      </c>
    </row>
    <row r="14729">
      <c r="A14729" s="761" t="s">
        <v>27252</v>
      </c>
      <c r="B14729" s="677" t="s">
        <v>6163</v>
      </c>
    </row>
    <row r="14730">
      <c r="A14730" s="761" t="s">
        <v>27253</v>
      </c>
      <c r="B14730" s="677" t="s">
        <v>12953</v>
      </c>
    </row>
    <row r="14731">
      <c r="A14731" s="761" t="s">
        <v>27254</v>
      </c>
      <c r="B14731" s="677" t="s">
        <v>6163</v>
      </c>
    </row>
    <row r="14732">
      <c r="A14732" s="761" t="s">
        <v>27255</v>
      </c>
      <c r="B14732" s="677" t="s">
        <v>12953</v>
      </c>
    </row>
    <row r="14733">
      <c r="A14733" s="761" t="s">
        <v>27256</v>
      </c>
      <c r="B14733" s="677" t="s">
        <v>6163</v>
      </c>
    </row>
    <row r="14734">
      <c r="A14734" s="761" t="s">
        <v>27257</v>
      </c>
      <c r="B14734" s="677" t="s">
        <v>6163</v>
      </c>
    </row>
    <row r="14735">
      <c r="A14735" s="761" t="s">
        <v>27258</v>
      </c>
      <c r="B14735" s="677" t="s">
        <v>12953</v>
      </c>
    </row>
    <row r="14736">
      <c r="A14736" s="761" t="s">
        <v>27259</v>
      </c>
      <c r="B14736" s="677" t="s">
        <v>6163</v>
      </c>
    </row>
    <row r="14737">
      <c r="A14737" s="761" t="s">
        <v>1964</v>
      </c>
      <c r="B14737" s="677" t="s">
        <v>6163</v>
      </c>
    </row>
    <row r="14738">
      <c r="A14738" s="761" t="s">
        <v>27260</v>
      </c>
      <c r="B14738" s="677" t="s">
        <v>12953</v>
      </c>
    </row>
    <row r="14739">
      <c r="A14739" s="761" t="s">
        <v>27261</v>
      </c>
      <c r="B14739" s="677" t="s">
        <v>6163</v>
      </c>
    </row>
    <row r="14740">
      <c r="A14740" s="761" t="s">
        <v>27262</v>
      </c>
      <c r="B14740" s="677" t="s">
        <v>6163</v>
      </c>
    </row>
    <row r="14741">
      <c r="A14741" s="761" t="s">
        <v>27263</v>
      </c>
      <c r="B14741" s="677" t="s">
        <v>12953</v>
      </c>
    </row>
    <row r="14742">
      <c r="A14742" s="761" t="s">
        <v>27264</v>
      </c>
      <c r="B14742" s="677" t="s">
        <v>6163</v>
      </c>
    </row>
    <row r="14743">
      <c r="A14743" s="761" t="s">
        <v>27265</v>
      </c>
      <c r="B14743" s="677" t="s">
        <v>12953</v>
      </c>
    </row>
    <row r="14744">
      <c r="A14744" s="761" t="s">
        <v>27266</v>
      </c>
      <c r="B14744" s="677" t="s">
        <v>6163</v>
      </c>
    </row>
    <row r="14745">
      <c r="A14745" s="761" t="s">
        <v>27267</v>
      </c>
      <c r="B14745" s="677" t="s">
        <v>6163</v>
      </c>
    </row>
    <row r="14746">
      <c r="A14746" s="761" t="s">
        <v>27268</v>
      </c>
      <c r="B14746" s="677" t="s">
        <v>6163</v>
      </c>
    </row>
    <row r="14747">
      <c r="A14747" s="761" t="s">
        <v>27269</v>
      </c>
      <c r="B14747" s="677" t="s">
        <v>6163</v>
      </c>
    </row>
    <row r="14748">
      <c r="A14748" s="761" t="s">
        <v>27270</v>
      </c>
      <c r="B14748" s="677" t="s">
        <v>12953</v>
      </c>
    </row>
    <row r="14749">
      <c r="A14749" s="761" t="s">
        <v>27271</v>
      </c>
      <c r="B14749" s="677" t="s">
        <v>12953</v>
      </c>
    </row>
    <row r="14750">
      <c r="A14750" s="761" t="s">
        <v>27272</v>
      </c>
      <c r="B14750" s="677" t="s">
        <v>6163</v>
      </c>
    </row>
    <row r="14751">
      <c r="A14751" s="761" t="s">
        <v>27273</v>
      </c>
      <c r="B14751" s="677" t="s">
        <v>6163</v>
      </c>
    </row>
    <row r="14752">
      <c r="A14752" s="761" t="s">
        <v>27274</v>
      </c>
      <c r="B14752" s="677" t="s">
        <v>6163</v>
      </c>
    </row>
    <row r="14753">
      <c r="A14753" s="761" t="s">
        <v>27275</v>
      </c>
      <c r="B14753" s="677" t="s">
        <v>6163</v>
      </c>
    </row>
    <row r="14754">
      <c r="A14754" s="761" t="s">
        <v>27276</v>
      </c>
      <c r="B14754" s="677" t="s">
        <v>6163</v>
      </c>
    </row>
    <row r="14755">
      <c r="A14755" s="761" t="s">
        <v>12051</v>
      </c>
      <c r="B14755" s="677" t="s">
        <v>6163</v>
      </c>
    </row>
    <row r="14756">
      <c r="A14756" s="761" t="s">
        <v>27277</v>
      </c>
      <c r="B14756" s="677" t="s">
        <v>6163</v>
      </c>
    </row>
    <row r="14757">
      <c r="A14757" s="761" t="s">
        <v>27278</v>
      </c>
      <c r="B14757" s="677" t="s">
        <v>6163</v>
      </c>
    </row>
    <row r="14758">
      <c r="A14758" s="761" t="s">
        <v>27279</v>
      </c>
      <c r="B14758" s="677" t="s">
        <v>6163</v>
      </c>
    </row>
    <row r="14759">
      <c r="A14759" s="761" t="s">
        <v>27280</v>
      </c>
      <c r="B14759" s="677" t="s">
        <v>6163</v>
      </c>
    </row>
    <row r="14760">
      <c r="A14760" s="761" t="s">
        <v>27281</v>
      </c>
      <c r="B14760" s="677" t="s">
        <v>6163</v>
      </c>
    </row>
    <row r="14761">
      <c r="A14761" s="761" t="s">
        <v>27282</v>
      </c>
      <c r="B14761" s="677" t="s">
        <v>6163</v>
      </c>
    </row>
    <row r="14762">
      <c r="A14762" s="761" t="s">
        <v>27283</v>
      </c>
      <c r="B14762" s="677" t="s">
        <v>6163</v>
      </c>
    </row>
    <row r="14763">
      <c r="A14763" s="761" t="s">
        <v>27284</v>
      </c>
      <c r="B14763" s="677" t="s">
        <v>6163</v>
      </c>
    </row>
    <row r="14764">
      <c r="A14764" s="761" t="s">
        <v>27285</v>
      </c>
      <c r="B14764" s="677" t="s">
        <v>6163</v>
      </c>
    </row>
    <row r="14765">
      <c r="A14765" s="761" t="s">
        <v>27286</v>
      </c>
      <c r="B14765" s="677" t="s">
        <v>6163</v>
      </c>
    </row>
    <row r="14766">
      <c r="A14766" s="761" t="s">
        <v>27287</v>
      </c>
      <c r="B14766" s="677" t="s">
        <v>6163</v>
      </c>
    </row>
    <row r="14767">
      <c r="A14767" s="761" t="s">
        <v>678</v>
      </c>
      <c r="B14767" s="677" t="s">
        <v>6163</v>
      </c>
    </row>
    <row r="14768">
      <c r="A14768" s="761" t="s">
        <v>27288</v>
      </c>
      <c r="B14768" s="677" t="s">
        <v>6163</v>
      </c>
    </row>
    <row r="14769">
      <c r="A14769" s="761" t="s">
        <v>1322</v>
      </c>
      <c r="B14769" s="677" t="s">
        <v>6163</v>
      </c>
    </row>
    <row r="14770">
      <c r="A14770" s="761" t="s">
        <v>27289</v>
      </c>
      <c r="B14770" s="677" t="s">
        <v>6163</v>
      </c>
    </row>
    <row r="14771">
      <c r="A14771" s="761" t="s">
        <v>27290</v>
      </c>
      <c r="B14771" s="677" t="s">
        <v>6163</v>
      </c>
    </row>
    <row r="14772">
      <c r="A14772" s="761" t="s">
        <v>27291</v>
      </c>
      <c r="B14772" s="677" t="s">
        <v>6163</v>
      </c>
    </row>
    <row r="14773">
      <c r="A14773" s="761" t="s">
        <v>27292</v>
      </c>
      <c r="B14773" s="677" t="s">
        <v>6163</v>
      </c>
    </row>
    <row r="14774">
      <c r="A14774" s="761" t="s">
        <v>27293</v>
      </c>
      <c r="B14774" s="677" t="s">
        <v>6163</v>
      </c>
    </row>
    <row r="14775">
      <c r="A14775" s="761" t="s">
        <v>27294</v>
      </c>
      <c r="B14775" s="677" t="s">
        <v>6163</v>
      </c>
    </row>
    <row r="14776">
      <c r="A14776" s="761" t="s">
        <v>27295</v>
      </c>
      <c r="B14776" s="677" t="s">
        <v>6163</v>
      </c>
    </row>
    <row r="14777">
      <c r="A14777" s="761" t="s">
        <v>27296</v>
      </c>
      <c r="B14777" s="677" t="s">
        <v>6163</v>
      </c>
    </row>
    <row r="14778">
      <c r="A14778" s="761" t="s">
        <v>27297</v>
      </c>
      <c r="B14778" s="677" t="s">
        <v>6163</v>
      </c>
    </row>
    <row r="14779">
      <c r="A14779" s="761" t="s">
        <v>27298</v>
      </c>
      <c r="B14779" s="677" t="s">
        <v>6163</v>
      </c>
    </row>
    <row r="14780">
      <c r="A14780" s="761" t="s">
        <v>27299</v>
      </c>
      <c r="B14780" s="677" t="s">
        <v>6163</v>
      </c>
    </row>
    <row r="14781">
      <c r="A14781" s="761" t="s">
        <v>7149</v>
      </c>
      <c r="B14781" s="677" t="s">
        <v>6163</v>
      </c>
    </row>
    <row r="14782">
      <c r="A14782" s="761" t="s">
        <v>27300</v>
      </c>
      <c r="B14782" s="677" t="s">
        <v>6163</v>
      </c>
    </row>
    <row r="14783">
      <c r="A14783" s="761" t="s">
        <v>27301</v>
      </c>
      <c r="B14783" s="677" t="s">
        <v>6163</v>
      </c>
    </row>
    <row r="14784">
      <c r="A14784" s="761" t="s">
        <v>27302</v>
      </c>
      <c r="B14784" s="677" t="s">
        <v>6163</v>
      </c>
    </row>
    <row r="14785">
      <c r="A14785" s="761" t="s">
        <v>27303</v>
      </c>
      <c r="B14785" s="677" t="s">
        <v>6163</v>
      </c>
    </row>
    <row r="14786">
      <c r="A14786" s="761" t="s">
        <v>27304</v>
      </c>
      <c r="B14786" s="677" t="s">
        <v>6163</v>
      </c>
    </row>
    <row r="14787">
      <c r="A14787" s="761" t="s">
        <v>27305</v>
      </c>
      <c r="B14787" s="677" t="s">
        <v>6163</v>
      </c>
    </row>
    <row r="14788">
      <c r="A14788" s="761" t="s">
        <v>2265</v>
      </c>
      <c r="B14788" s="677" t="s">
        <v>6163</v>
      </c>
    </row>
    <row r="14789">
      <c r="A14789" s="761" t="s">
        <v>27306</v>
      </c>
      <c r="B14789" s="677" t="s">
        <v>6163</v>
      </c>
    </row>
    <row r="14790">
      <c r="A14790" s="761" t="s">
        <v>27307</v>
      </c>
      <c r="B14790" s="677" t="s">
        <v>6163</v>
      </c>
    </row>
    <row r="14791">
      <c r="A14791" s="761" t="s">
        <v>27308</v>
      </c>
      <c r="B14791" s="677" t="s">
        <v>6163</v>
      </c>
    </row>
    <row r="14792">
      <c r="A14792" s="761" t="s">
        <v>27309</v>
      </c>
      <c r="B14792" s="677" t="s">
        <v>6163</v>
      </c>
    </row>
    <row r="14793">
      <c r="A14793" s="761" t="s">
        <v>27310</v>
      </c>
      <c r="B14793" s="677" t="s">
        <v>6163</v>
      </c>
    </row>
    <row r="14794">
      <c r="A14794" s="761" t="s">
        <v>27311</v>
      </c>
      <c r="B14794" s="677" t="s">
        <v>6163</v>
      </c>
    </row>
    <row r="14795">
      <c r="A14795" s="761" t="s">
        <v>27312</v>
      </c>
      <c r="B14795" s="677" t="s">
        <v>6163</v>
      </c>
    </row>
    <row r="14796">
      <c r="A14796" s="761" t="s">
        <v>1272</v>
      </c>
      <c r="B14796" s="677" t="s">
        <v>6163</v>
      </c>
    </row>
    <row r="14797">
      <c r="A14797" s="761" t="s">
        <v>27313</v>
      </c>
      <c r="B14797" s="677" t="s">
        <v>6163</v>
      </c>
    </row>
    <row r="14798">
      <c r="A14798" s="761" t="s">
        <v>27314</v>
      </c>
      <c r="B14798" s="677" t="s">
        <v>6163</v>
      </c>
    </row>
    <row r="14799">
      <c r="A14799" s="761" t="s">
        <v>27315</v>
      </c>
      <c r="B14799" s="677" t="s">
        <v>12953</v>
      </c>
    </row>
    <row r="14800">
      <c r="A14800" s="761" t="s">
        <v>7126</v>
      </c>
      <c r="B14800" s="677" t="s">
        <v>6163</v>
      </c>
    </row>
    <row r="14801">
      <c r="A14801" s="761" t="s">
        <v>27316</v>
      </c>
      <c r="B14801" s="677" t="s">
        <v>6163</v>
      </c>
    </row>
    <row r="14802">
      <c r="A14802" s="761" t="s">
        <v>27317</v>
      </c>
      <c r="B14802" s="677" t="s">
        <v>6163</v>
      </c>
    </row>
    <row r="14803">
      <c r="A14803" s="761" t="s">
        <v>27318</v>
      </c>
      <c r="B14803" s="677" t="s">
        <v>6163</v>
      </c>
    </row>
    <row r="14804">
      <c r="A14804" s="761" t="s">
        <v>4774</v>
      </c>
      <c r="B14804" s="677" t="s">
        <v>6163</v>
      </c>
    </row>
    <row r="14805">
      <c r="A14805" s="761" t="s">
        <v>2377</v>
      </c>
      <c r="B14805" s="677" t="s">
        <v>6163</v>
      </c>
    </row>
    <row r="14806">
      <c r="A14806" s="761" t="s">
        <v>27319</v>
      </c>
      <c r="B14806" s="677" t="s">
        <v>6163</v>
      </c>
    </row>
    <row r="14807">
      <c r="A14807" s="761" t="s">
        <v>27320</v>
      </c>
      <c r="B14807" s="677" t="s">
        <v>6163</v>
      </c>
    </row>
    <row r="14808">
      <c r="A14808" s="761" t="s">
        <v>27321</v>
      </c>
      <c r="B14808" s="677" t="s">
        <v>6163</v>
      </c>
    </row>
    <row r="14809">
      <c r="A14809" s="761" t="s">
        <v>27322</v>
      </c>
      <c r="B14809" s="677" t="s">
        <v>12953</v>
      </c>
    </row>
    <row r="14810">
      <c r="A14810" s="761" t="s">
        <v>27323</v>
      </c>
      <c r="B14810" s="677" t="s">
        <v>6163</v>
      </c>
    </row>
    <row r="14811">
      <c r="A14811" s="761" t="s">
        <v>27324</v>
      </c>
      <c r="B14811" s="677" t="s">
        <v>6163</v>
      </c>
    </row>
    <row r="14812">
      <c r="A14812" s="761" t="s">
        <v>27325</v>
      </c>
      <c r="B14812" s="677" t="s">
        <v>6163</v>
      </c>
    </row>
    <row r="14813">
      <c r="A14813" s="761" t="s">
        <v>11119</v>
      </c>
      <c r="B14813" s="677" t="s">
        <v>6163</v>
      </c>
    </row>
    <row r="14814">
      <c r="A14814" s="761" t="s">
        <v>27326</v>
      </c>
      <c r="B14814" s="677" t="s">
        <v>6163</v>
      </c>
    </row>
    <row r="14815">
      <c r="A14815" s="761" t="s">
        <v>27327</v>
      </c>
      <c r="B14815" s="677" t="s">
        <v>6163</v>
      </c>
    </row>
    <row r="14816">
      <c r="A14816" s="761" t="s">
        <v>27328</v>
      </c>
      <c r="B14816" s="677" t="s">
        <v>12953</v>
      </c>
    </row>
    <row r="14817">
      <c r="A14817" s="761" t="s">
        <v>27329</v>
      </c>
      <c r="B14817" s="677" t="s">
        <v>6163</v>
      </c>
    </row>
    <row r="14818">
      <c r="A14818" s="761" t="s">
        <v>27330</v>
      </c>
      <c r="B14818" s="677" t="s">
        <v>6163</v>
      </c>
    </row>
    <row r="14819">
      <c r="A14819" s="761" t="s">
        <v>10712</v>
      </c>
      <c r="B14819" s="677" t="s">
        <v>6163</v>
      </c>
    </row>
    <row r="14820">
      <c r="A14820" s="761" t="s">
        <v>27331</v>
      </c>
      <c r="B14820" s="677" t="s">
        <v>6163</v>
      </c>
    </row>
    <row r="14821">
      <c r="A14821" s="761" t="s">
        <v>27332</v>
      </c>
      <c r="B14821" s="677" t="s">
        <v>6163</v>
      </c>
    </row>
    <row r="14822">
      <c r="A14822" s="761" t="s">
        <v>27333</v>
      </c>
      <c r="B14822" s="677" t="s">
        <v>6163</v>
      </c>
    </row>
    <row r="14823">
      <c r="A14823" s="761" t="s">
        <v>27334</v>
      </c>
      <c r="B14823" s="677" t="s">
        <v>6163</v>
      </c>
    </row>
    <row r="14824">
      <c r="A14824" s="761" t="s">
        <v>27335</v>
      </c>
      <c r="B14824" s="677" t="s">
        <v>6163</v>
      </c>
    </row>
    <row r="14825">
      <c r="A14825" s="761" t="s">
        <v>27336</v>
      </c>
      <c r="B14825" s="677" t="s">
        <v>6163</v>
      </c>
    </row>
    <row r="14826">
      <c r="A14826" s="761" t="s">
        <v>27337</v>
      </c>
      <c r="B14826" s="677" t="s">
        <v>6163</v>
      </c>
    </row>
    <row r="14827">
      <c r="A14827" s="761" t="s">
        <v>27338</v>
      </c>
      <c r="B14827" s="677" t="s">
        <v>6163</v>
      </c>
    </row>
    <row r="14828">
      <c r="A14828" s="761" t="s">
        <v>27339</v>
      </c>
      <c r="B14828" s="677" t="s">
        <v>6163</v>
      </c>
    </row>
    <row r="14829">
      <c r="A14829" s="761" t="s">
        <v>27340</v>
      </c>
      <c r="B14829" s="677" t="s">
        <v>6163</v>
      </c>
    </row>
    <row r="14830">
      <c r="A14830" s="761" t="s">
        <v>158</v>
      </c>
      <c r="B14830" s="677" t="s">
        <v>6163</v>
      </c>
    </row>
    <row r="14831">
      <c r="A14831" s="761" t="s">
        <v>27341</v>
      </c>
      <c r="B14831" s="677" t="s">
        <v>6163</v>
      </c>
    </row>
    <row r="14832">
      <c r="A14832" s="761" t="s">
        <v>27342</v>
      </c>
      <c r="B14832" s="677" t="s">
        <v>6163</v>
      </c>
    </row>
    <row r="14833">
      <c r="A14833" s="761" t="s">
        <v>27343</v>
      </c>
      <c r="B14833" s="677" t="s">
        <v>6163</v>
      </c>
    </row>
    <row r="14834">
      <c r="A14834" s="761" t="s">
        <v>27344</v>
      </c>
      <c r="B14834" s="677" t="s">
        <v>6163</v>
      </c>
    </row>
    <row r="14835">
      <c r="A14835" s="761" t="s">
        <v>27345</v>
      </c>
      <c r="B14835" s="677" t="s">
        <v>6163</v>
      </c>
    </row>
    <row r="14836">
      <c r="A14836" s="761" t="s">
        <v>27346</v>
      </c>
      <c r="B14836" s="677" t="s">
        <v>6163</v>
      </c>
    </row>
    <row r="14837">
      <c r="A14837" s="761" t="s">
        <v>27347</v>
      </c>
      <c r="B14837" s="677" t="s">
        <v>6163</v>
      </c>
    </row>
    <row r="14838">
      <c r="A14838" s="761" t="s">
        <v>27348</v>
      </c>
      <c r="B14838" s="677" t="s">
        <v>6163</v>
      </c>
    </row>
    <row r="14839">
      <c r="A14839" s="761" t="s">
        <v>27349</v>
      </c>
      <c r="B14839" s="677" t="s">
        <v>6163</v>
      </c>
    </row>
    <row r="14840">
      <c r="A14840" s="761" t="s">
        <v>27350</v>
      </c>
      <c r="B14840" s="677" t="s">
        <v>6163</v>
      </c>
    </row>
    <row r="14841">
      <c r="A14841" s="761" t="s">
        <v>27351</v>
      </c>
      <c r="B14841" s="677" t="s">
        <v>6163</v>
      </c>
    </row>
    <row r="14842">
      <c r="A14842" s="761" t="s">
        <v>27352</v>
      </c>
      <c r="B14842" s="677" t="s">
        <v>6163</v>
      </c>
    </row>
    <row r="14843">
      <c r="A14843" s="761" t="s">
        <v>27353</v>
      </c>
      <c r="B14843" s="677" t="s">
        <v>6163</v>
      </c>
    </row>
    <row r="14844">
      <c r="A14844" s="761" t="s">
        <v>27354</v>
      </c>
      <c r="B14844" s="677" t="s">
        <v>6163</v>
      </c>
    </row>
    <row r="14845">
      <c r="A14845" s="761" t="s">
        <v>27355</v>
      </c>
      <c r="B14845" s="677" t="s">
        <v>6163</v>
      </c>
    </row>
    <row r="14846">
      <c r="A14846" s="761" t="s">
        <v>27356</v>
      </c>
      <c r="B14846" s="677" t="s">
        <v>6163</v>
      </c>
    </row>
    <row r="14847">
      <c r="A14847" s="761" t="s">
        <v>27357</v>
      </c>
      <c r="B14847" s="677" t="s">
        <v>6163</v>
      </c>
    </row>
    <row r="14848">
      <c r="A14848" s="761" t="s">
        <v>27358</v>
      </c>
      <c r="B14848" s="677" t="s">
        <v>6163</v>
      </c>
    </row>
    <row r="14849">
      <c r="A14849" s="761" t="s">
        <v>27359</v>
      </c>
      <c r="B14849" s="677" t="s">
        <v>6163</v>
      </c>
    </row>
    <row r="14850">
      <c r="A14850" s="761" t="s">
        <v>27360</v>
      </c>
      <c r="B14850" s="677" t="s">
        <v>6163</v>
      </c>
    </row>
    <row r="14851">
      <c r="A14851" s="761" t="s">
        <v>27361</v>
      </c>
      <c r="B14851" s="677" t="s">
        <v>6163</v>
      </c>
    </row>
    <row r="14852">
      <c r="A14852" s="761" t="s">
        <v>27362</v>
      </c>
      <c r="B14852" s="677" t="s">
        <v>6163</v>
      </c>
    </row>
    <row r="14853">
      <c r="A14853" s="761" t="s">
        <v>27363</v>
      </c>
      <c r="B14853" s="677" t="s">
        <v>6163</v>
      </c>
    </row>
    <row r="14854">
      <c r="A14854" s="761" t="s">
        <v>27364</v>
      </c>
      <c r="B14854" s="677" t="s">
        <v>6163</v>
      </c>
    </row>
    <row r="14855">
      <c r="A14855" s="761" t="s">
        <v>27365</v>
      </c>
      <c r="B14855" s="677" t="s">
        <v>6163</v>
      </c>
    </row>
    <row r="14856">
      <c r="A14856" s="761" t="s">
        <v>27366</v>
      </c>
      <c r="B14856" s="677" t="s">
        <v>6163</v>
      </c>
    </row>
    <row r="14857">
      <c r="A14857" s="761" t="s">
        <v>27367</v>
      </c>
      <c r="B14857" s="677" t="s">
        <v>6163</v>
      </c>
    </row>
    <row r="14858">
      <c r="A14858" s="761" t="s">
        <v>27368</v>
      </c>
      <c r="B14858" s="677" t="s">
        <v>6163</v>
      </c>
    </row>
    <row r="14859">
      <c r="A14859" s="761" t="s">
        <v>27369</v>
      </c>
      <c r="B14859" s="677" t="s">
        <v>6163</v>
      </c>
    </row>
    <row r="14860">
      <c r="A14860" s="761" t="s">
        <v>27370</v>
      </c>
      <c r="B14860" s="677" t="s">
        <v>6163</v>
      </c>
    </row>
    <row r="14861">
      <c r="A14861" s="761" t="s">
        <v>27371</v>
      </c>
      <c r="B14861" s="677" t="s">
        <v>6163</v>
      </c>
    </row>
    <row r="14862">
      <c r="A14862" s="761" t="s">
        <v>27372</v>
      </c>
      <c r="B14862" s="677" t="s">
        <v>6163</v>
      </c>
    </row>
    <row r="14863">
      <c r="A14863" s="761" t="s">
        <v>27373</v>
      </c>
      <c r="B14863" s="677" t="s">
        <v>6163</v>
      </c>
    </row>
    <row r="14864">
      <c r="A14864" s="761" t="s">
        <v>27374</v>
      </c>
      <c r="B14864" s="677" t="s">
        <v>12953</v>
      </c>
    </row>
    <row r="14865">
      <c r="A14865" s="761" t="s">
        <v>27375</v>
      </c>
      <c r="B14865" s="677" t="s">
        <v>12953</v>
      </c>
    </row>
    <row r="14866">
      <c r="A14866" s="761" t="s">
        <v>27376</v>
      </c>
      <c r="B14866" s="677" t="s">
        <v>6163</v>
      </c>
    </row>
    <row r="14867">
      <c r="A14867" s="761" t="s">
        <v>27377</v>
      </c>
      <c r="B14867" s="677" t="s">
        <v>6163</v>
      </c>
    </row>
    <row r="14868">
      <c r="A14868" s="761" t="s">
        <v>27378</v>
      </c>
      <c r="B14868" s="677" t="s">
        <v>6163</v>
      </c>
    </row>
    <row r="14869">
      <c r="A14869" s="761" t="s">
        <v>27379</v>
      </c>
      <c r="B14869" s="677" t="s">
        <v>6163</v>
      </c>
    </row>
    <row r="14870">
      <c r="A14870" s="761" t="s">
        <v>27380</v>
      </c>
      <c r="B14870" s="677" t="s">
        <v>6163</v>
      </c>
    </row>
    <row r="14871">
      <c r="A14871" s="761" t="s">
        <v>27381</v>
      </c>
      <c r="B14871" s="677" t="s">
        <v>6163</v>
      </c>
    </row>
    <row r="14872">
      <c r="A14872" s="761" t="s">
        <v>27382</v>
      </c>
      <c r="B14872" s="677" t="s">
        <v>6163</v>
      </c>
    </row>
    <row r="14873">
      <c r="A14873" s="761" t="s">
        <v>27383</v>
      </c>
      <c r="B14873" s="677" t="s">
        <v>6163</v>
      </c>
    </row>
    <row r="14874">
      <c r="A14874" s="761" t="s">
        <v>27384</v>
      </c>
      <c r="B14874" s="677" t="s">
        <v>12953</v>
      </c>
    </row>
    <row r="14875">
      <c r="A14875" s="761" t="s">
        <v>27385</v>
      </c>
      <c r="B14875" s="677" t="s">
        <v>6163</v>
      </c>
    </row>
    <row r="14876">
      <c r="A14876" s="761" t="s">
        <v>365</v>
      </c>
      <c r="B14876" s="677" t="s">
        <v>6163</v>
      </c>
    </row>
    <row r="14877">
      <c r="A14877" s="761" t="s">
        <v>27386</v>
      </c>
      <c r="B14877" s="677" t="s">
        <v>6163</v>
      </c>
    </row>
    <row r="14878">
      <c r="A14878" s="761" t="s">
        <v>27387</v>
      </c>
      <c r="B14878" s="677" t="s">
        <v>6163</v>
      </c>
    </row>
    <row r="14879">
      <c r="A14879" s="761" t="s">
        <v>3123</v>
      </c>
      <c r="B14879" s="677" t="s">
        <v>6163</v>
      </c>
    </row>
    <row r="14880">
      <c r="A14880" s="761" t="s">
        <v>699</v>
      </c>
      <c r="B14880" s="677" t="s">
        <v>6163</v>
      </c>
    </row>
    <row r="14881">
      <c r="A14881" s="761" t="s">
        <v>27388</v>
      </c>
      <c r="B14881" s="677" t="s">
        <v>6163</v>
      </c>
    </row>
    <row r="14882">
      <c r="A14882" s="761" t="s">
        <v>27389</v>
      </c>
      <c r="B14882" s="677" t="s">
        <v>6163</v>
      </c>
    </row>
    <row r="14883">
      <c r="A14883" s="761" t="s">
        <v>428</v>
      </c>
      <c r="B14883" s="677" t="s">
        <v>6163</v>
      </c>
    </row>
    <row r="14884">
      <c r="A14884" s="761" t="s">
        <v>464</v>
      </c>
      <c r="B14884" s="677" t="s">
        <v>6163</v>
      </c>
    </row>
    <row r="14885">
      <c r="A14885" s="761" t="s">
        <v>3474</v>
      </c>
      <c r="B14885" s="677" t="s">
        <v>6163</v>
      </c>
    </row>
    <row r="14886">
      <c r="A14886" s="761" t="s">
        <v>27390</v>
      </c>
      <c r="B14886" s="677" t="s">
        <v>6163</v>
      </c>
    </row>
    <row r="14887">
      <c r="A14887" s="761" t="s">
        <v>27391</v>
      </c>
      <c r="B14887" s="677" t="s">
        <v>6163</v>
      </c>
    </row>
    <row r="14888">
      <c r="A14888" s="761" t="s">
        <v>27392</v>
      </c>
      <c r="B14888" s="677" t="s">
        <v>6163</v>
      </c>
    </row>
    <row r="14889">
      <c r="A14889" s="761" t="s">
        <v>27393</v>
      </c>
      <c r="B14889" s="677" t="s">
        <v>6163</v>
      </c>
    </row>
    <row r="14890">
      <c r="A14890" s="761" t="s">
        <v>27394</v>
      </c>
      <c r="B14890" s="677" t="s">
        <v>6163</v>
      </c>
    </row>
    <row r="14891">
      <c r="A14891" s="761" t="s">
        <v>27395</v>
      </c>
      <c r="B14891" s="677" t="s">
        <v>6163</v>
      </c>
    </row>
    <row r="14892">
      <c r="A14892" s="761" t="s">
        <v>27396</v>
      </c>
      <c r="B14892" s="677" t="s">
        <v>6163</v>
      </c>
    </row>
    <row r="14893">
      <c r="A14893" s="761" t="s">
        <v>27397</v>
      </c>
      <c r="B14893" s="677" t="s">
        <v>6163</v>
      </c>
    </row>
    <row r="14894">
      <c r="A14894" s="761" t="s">
        <v>27398</v>
      </c>
      <c r="B14894" s="677" t="s">
        <v>6163</v>
      </c>
    </row>
    <row r="14895">
      <c r="A14895" s="761" t="s">
        <v>27399</v>
      </c>
      <c r="B14895" s="677" t="s">
        <v>6163</v>
      </c>
    </row>
    <row r="14896">
      <c r="A14896" s="761" t="s">
        <v>27400</v>
      </c>
      <c r="B14896" s="677" t="s">
        <v>6163</v>
      </c>
    </row>
    <row r="14897">
      <c r="A14897" s="761" t="s">
        <v>27401</v>
      </c>
      <c r="B14897" s="677" t="s">
        <v>6163</v>
      </c>
    </row>
    <row r="14898">
      <c r="A14898" s="761" t="s">
        <v>27402</v>
      </c>
      <c r="B14898" s="677" t="s">
        <v>12953</v>
      </c>
    </row>
    <row r="14899">
      <c r="A14899" s="761" t="s">
        <v>27403</v>
      </c>
      <c r="B14899" s="677" t="s">
        <v>6163</v>
      </c>
    </row>
    <row r="14900">
      <c r="A14900" s="761" t="s">
        <v>27404</v>
      </c>
      <c r="B14900" s="677" t="s">
        <v>12953</v>
      </c>
    </row>
    <row r="14901">
      <c r="A14901" s="761" t="s">
        <v>27405</v>
      </c>
      <c r="B14901" s="677" t="s">
        <v>6163</v>
      </c>
    </row>
    <row r="14902">
      <c r="A14902" s="761" t="s">
        <v>27406</v>
      </c>
      <c r="B14902" s="677" t="s">
        <v>6163</v>
      </c>
    </row>
    <row r="14903">
      <c r="A14903" s="761" t="s">
        <v>27407</v>
      </c>
      <c r="B14903" s="677" t="s">
        <v>6163</v>
      </c>
    </row>
    <row r="14904">
      <c r="A14904" s="761" t="s">
        <v>27408</v>
      </c>
      <c r="B14904" s="677" t="s">
        <v>6163</v>
      </c>
    </row>
    <row r="14905">
      <c r="A14905" s="761" t="s">
        <v>27409</v>
      </c>
      <c r="B14905" s="677" t="s">
        <v>6163</v>
      </c>
    </row>
    <row r="14906">
      <c r="A14906" s="761" t="s">
        <v>27410</v>
      </c>
      <c r="B14906" s="677" t="s">
        <v>6163</v>
      </c>
    </row>
    <row r="14907">
      <c r="A14907" s="761" t="s">
        <v>27411</v>
      </c>
      <c r="B14907" s="677" t="s">
        <v>6163</v>
      </c>
    </row>
    <row r="14908">
      <c r="A14908" s="761" t="s">
        <v>27412</v>
      </c>
      <c r="B14908" s="677" t="s">
        <v>6163</v>
      </c>
    </row>
    <row r="14909">
      <c r="A14909" s="761" t="s">
        <v>27413</v>
      </c>
      <c r="B14909" s="677" t="s">
        <v>6163</v>
      </c>
    </row>
    <row r="14910">
      <c r="A14910" s="761" t="s">
        <v>27414</v>
      </c>
      <c r="B14910" s="677" t="s">
        <v>6163</v>
      </c>
    </row>
    <row r="14911">
      <c r="A14911" s="761" t="s">
        <v>27415</v>
      </c>
      <c r="B14911" s="677" t="s">
        <v>6163</v>
      </c>
    </row>
    <row r="14912">
      <c r="A14912" s="761" t="s">
        <v>27416</v>
      </c>
      <c r="B14912" s="677" t="s">
        <v>6163</v>
      </c>
    </row>
    <row r="14913">
      <c r="A14913" s="761" t="s">
        <v>27417</v>
      </c>
      <c r="B14913" s="677" t="s">
        <v>6163</v>
      </c>
    </row>
    <row r="14914">
      <c r="A14914" s="761" t="s">
        <v>27418</v>
      </c>
      <c r="B14914" s="677" t="s">
        <v>6163</v>
      </c>
    </row>
    <row r="14915">
      <c r="A14915" s="761" t="s">
        <v>27419</v>
      </c>
      <c r="B14915" s="677" t="s">
        <v>12953</v>
      </c>
    </row>
    <row r="14916">
      <c r="A14916" s="761" t="s">
        <v>27420</v>
      </c>
      <c r="B14916" s="677" t="s">
        <v>6163</v>
      </c>
    </row>
    <row r="14917">
      <c r="A14917" s="761" t="s">
        <v>27421</v>
      </c>
      <c r="B14917" s="677" t="s">
        <v>6163</v>
      </c>
    </row>
    <row r="14918">
      <c r="A14918" s="761" t="s">
        <v>27422</v>
      </c>
      <c r="B14918" s="677" t="s">
        <v>6163</v>
      </c>
    </row>
    <row r="14919">
      <c r="A14919" s="761" t="s">
        <v>27423</v>
      </c>
      <c r="B14919" s="677" t="s">
        <v>6163</v>
      </c>
    </row>
    <row r="14920">
      <c r="A14920" s="761" t="s">
        <v>27424</v>
      </c>
      <c r="B14920" s="677" t="s">
        <v>6163</v>
      </c>
    </row>
    <row r="14921">
      <c r="A14921" s="761" t="s">
        <v>27425</v>
      </c>
      <c r="B14921" s="677" t="s">
        <v>6163</v>
      </c>
    </row>
    <row r="14922">
      <c r="A14922" s="761" t="s">
        <v>27426</v>
      </c>
      <c r="B14922" s="677" t="s">
        <v>6163</v>
      </c>
    </row>
    <row r="14923">
      <c r="A14923" s="761" t="s">
        <v>27427</v>
      </c>
      <c r="B14923" s="677" t="s">
        <v>6163</v>
      </c>
    </row>
    <row r="14924">
      <c r="A14924" s="761" t="s">
        <v>27428</v>
      </c>
      <c r="B14924" s="677" t="s">
        <v>6163</v>
      </c>
    </row>
    <row r="14925">
      <c r="A14925" s="761" t="s">
        <v>27429</v>
      </c>
      <c r="B14925" s="677" t="s">
        <v>6163</v>
      </c>
    </row>
    <row r="14926">
      <c r="A14926" s="761" t="s">
        <v>27430</v>
      </c>
      <c r="B14926" s="677" t="s">
        <v>6163</v>
      </c>
    </row>
    <row r="14927">
      <c r="A14927" s="761" t="s">
        <v>27431</v>
      </c>
      <c r="B14927" s="677" t="s">
        <v>6163</v>
      </c>
    </row>
    <row r="14928">
      <c r="A14928" s="761" t="s">
        <v>27432</v>
      </c>
      <c r="B14928" s="677" t="s">
        <v>6163</v>
      </c>
    </row>
    <row r="14929">
      <c r="A14929" s="761" t="s">
        <v>27433</v>
      </c>
      <c r="B14929" s="677" t="s">
        <v>6163</v>
      </c>
    </row>
    <row r="14930">
      <c r="A14930" s="761" t="s">
        <v>27434</v>
      </c>
      <c r="B14930" s="677" t="s">
        <v>6163</v>
      </c>
    </row>
    <row r="14931">
      <c r="A14931" s="761" t="s">
        <v>27435</v>
      </c>
      <c r="B14931" s="677" t="s">
        <v>6163</v>
      </c>
    </row>
    <row r="14932">
      <c r="A14932" s="761" t="s">
        <v>27436</v>
      </c>
      <c r="B14932" s="677" t="s">
        <v>6163</v>
      </c>
    </row>
    <row r="14933">
      <c r="A14933" s="761" t="s">
        <v>27437</v>
      </c>
      <c r="B14933" s="677" t="s">
        <v>6163</v>
      </c>
    </row>
    <row r="14934">
      <c r="A14934" s="761" t="s">
        <v>27438</v>
      </c>
      <c r="B14934" s="677" t="s">
        <v>6163</v>
      </c>
    </row>
    <row r="14935">
      <c r="A14935" s="761" t="s">
        <v>27439</v>
      </c>
      <c r="B14935" s="677" t="s">
        <v>6163</v>
      </c>
    </row>
    <row r="14936">
      <c r="A14936" s="761" t="s">
        <v>27440</v>
      </c>
      <c r="B14936" s="677" t="s">
        <v>6163</v>
      </c>
    </row>
    <row r="14937">
      <c r="A14937" s="761" t="s">
        <v>27441</v>
      </c>
      <c r="B14937" s="677" t="s">
        <v>12953</v>
      </c>
    </row>
    <row r="14938">
      <c r="A14938" s="761" t="s">
        <v>27442</v>
      </c>
      <c r="B14938" s="677" t="s">
        <v>6163</v>
      </c>
    </row>
    <row r="14939">
      <c r="A14939" s="761" t="s">
        <v>27443</v>
      </c>
      <c r="B14939" s="677" t="s">
        <v>6163</v>
      </c>
    </row>
    <row r="14940">
      <c r="A14940" s="761" t="s">
        <v>27444</v>
      </c>
      <c r="B14940" s="677" t="s">
        <v>6163</v>
      </c>
    </row>
    <row r="14941">
      <c r="A14941" s="761" t="s">
        <v>27445</v>
      </c>
      <c r="B14941" s="677" t="s">
        <v>6163</v>
      </c>
    </row>
    <row r="14942">
      <c r="A14942" s="761" t="s">
        <v>27446</v>
      </c>
      <c r="B14942" s="677" t="s">
        <v>6163</v>
      </c>
    </row>
    <row r="14943">
      <c r="A14943" s="761" t="s">
        <v>27447</v>
      </c>
      <c r="B14943" s="677" t="s">
        <v>6163</v>
      </c>
    </row>
    <row r="14944">
      <c r="A14944" s="761" t="s">
        <v>27448</v>
      </c>
      <c r="B14944" s="677" t="s">
        <v>6163</v>
      </c>
    </row>
    <row r="14945">
      <c r="A14945" s="761" t="s">
        <v>27449</v>
      </c>
      <c r="B14945" s="677" t="s">
        <v>6163</v>
      </c>
    </row>
    <row r="14946">
      <c r="A14946" s="761" t="s">
        <v>27450</v>
      </c>
      <c r="B14946" s="677" t="s">
        <v>6163</v>
      </c>
    </row>
    <row r="14947">
      <c r="A14947" s="761" t="s">
        <v>27451</v>
      </c>
      <c r="B14947" s="677" t="s">
        <v>6163</v>
      </c>
    </row>
    <row r="14948">
      <c r="A14948" s="761" t="s">
        <v>27452</v>
      </c>
      <c r="B14948" s="677" t="s">
        <v>6163</v>
      </c>
    </row>
    <row r="14949">
      <c r="A14949" s="761" t="s">
        <v>27453</v>
      </c>
      <c r="B14949" s="677" t="s">
        <v>6163</v>
      </c>
    </row>
    <row r="14950">
      <c r="A14950" s="761" t="s">
        <v>2051</v>
      </c>
      <c r="B14950" s="677" t="s">
        <v>6163</v>
      </c>
    </row>
    <row r="14951">
      <c r="A14951" s="761" t="s">
        <v>27454</v>
      </c>
      <c r="B14951" s="677" t="s">
        <v>12953</v>
      </c>
    </row>
    <row r="14952">
      <c r="A14952" s="761" t="s">
        <v>27455</v>
      </c>
      <c r="B14952" s="677" t="s">
        <v>6163</v>
      </c>
    </row>
    <row r="14953">
      <c r="A14953" s="761" t="s">
        <v>27456</v>
      </c>
      <c r="B14953" s="677" t="s">
        <v>12953</v>
      </c>
    </row>
    <row r="14954">
      <c r="A14954" s="761" t="s">
        <v>27457</v>
      </c>
      <c r="B14954" s="677" t="s">
        <v>6163</v>
      </c>
    </row>
    <row r="14955">
      <c r="A14955" s="761" t="s">
        <v>27458</v>
      </c>
      <c r="B14955" s="677" t="s">
        <v>12953</v>
      </c>
    </row>
    <row r="14956">
      <c r="A14956" s="761" t="s">
        <v>27459</v>
      </c>
      <c r="B14956" s="677" t="s">
        <v>6163</v>
      </c>
    </row>
    <row r="14957">
      <c r="A14957" s="761" t="s">
        <v>27460</v>
      </c>
      <c r="B14957" s="677" t="s">
        <v>6163</v>
      </c>
    </row>
    <row r="14958">
      <c r="A14958" s="761" t="s">
        <v>27461</v>
      </c>
      <c r="B14958" s="677" t="s">
        <v>6163</v>
      </c>
    </row>
    <row r="14959">
      <c r="A14959" s="761" t="s">
        <v>27462</v>
      </c>
      <c r="B14959" s="677" t="s">
        <v>6163</v>
      </c>
    </row>
    <row r="14960">
      <c r="A14960" s="761" t="s">
        <v>27463</v>
      </c>
      <c r="B14960" s="677" t="s">
        <v>6163</v>
      </c>
    </row>
    <row r="14961">
      <c r="A14961" s="761" t="s">
        <v>27464</v>
      </c>
      <c r="B14961" s="677" t="s">
        <v>6163</v>
      </c>
    </row>
    <row r="14962">
      <c r="A14962" s="761" t="s">
        <v>27465</v>
      </c>
      <c r="B14962" s="677" t="s">
        <v>6163</v>
      </c>
    </row>
    <row r="14963">
      <c r="A14963" s="761" t="s">
        <v>27466</v>
      </c>
      <c r="B14963" s="677" t="s">
        <v>13632</v>
      </c>
    </row>
    <row r="14964">
      <c r="A14964" s="761" t="s">
        <v>27467</v>
      </c>
      <c r="B14964" s="677" t="s">
        <v>6163</v>
      </c>
    </row>
    <row r="14965">
      <c r="A14965" s="761" t="s">
        <v>27468</v>
      </c>
      <c r="B14965" s="677" t="s">
        <v>6163</v>
      </c>
    </row>
    <row r="14966">
      <c r="A14966" s="761" t="s">
        <v>27469</v>
      </c>
      <c r="B14966" s="677" t="s">
        <v>6163</v>
      </c>
    </row>
    <row r="14967">
      <c r="A14967" s="761" t="s">
        <v>27470</v>
      </c>
      <c r="B14967" s="677" t="s">
        <v>6163</v>
      </c>
    </row>
    <row r="14968">
      <c r="A14968" s="761" t="s">
        <v>27471</v>
      </c>
      <c r="B14968" s="677" t="s">
        <v>6163</v>
      </c>
    </row>
    <row r="14969">
      <c r="A14969" s="761" t="s">
        <v>27472</v>
      </c>
      <c r="B14969" s="677" t="s">
        <v>6163</v>
      </c>
    </row>
    <row r="14970">
      <c r="A14970" s="761" t="s">
        <v>27473</v>
      </c>
      <c r="B14970" s="677" t="s">
        <v>6163</v>
      </c>
    </row>
    <row r="14971">
      <c r="A14971" s="761" t="s">
        <v>27474</v>
      </c>
      <c r="B14971" s="677" t="s">
        <v>6163</v>
      </c>
    </row>
    <row r="14972">
      <c r="A14972" s="761" t="s">
        <v>27475</v>
      </c>
      <c r="B14972" s="677" t="s">
        <v>6163</v>
      </c>
    </row>
    <row r="14973">
      <c r="A14973" s="761" t="s">
        <v>27476</v>
      </c>
      <c r="B14973" s="677" t="s">
        <v>12953</v>
      </c>
    </row>
    <row r="14974">
      <c r="A14974" s="761" t="s">
        <v>27477</v>
      </c>
      <c r="B14974" s="677" t="s">
        <v>6163</v>
      </c>
    </row>
    <row r="14975">
      <c r="A14975" s="761" t="s">
        <v>27478</v>
      </c>
      <c r="B14975" s="677" t="s">
        <v>6163</v>
      </c>
    </row>
    <row r="14976">
      <c r="A14976" s="761" t="s">
        <v>27479</v>
      </c>
      <c r="B14976" s="677" t="s">
        <v>6163</v>
      </c>
    </row>
    <row r="14977">
      <c r="A14977" s="761" t="s">
        <v>27480</v>
      </c>
      <c r="B14977" s="677" t="s">
        <v>6163</v>
      </c>
    </row>
    <row r="14978">
      <c r="A14978" s="761" t="s">
        <v>27481</v>
      </c>
      <c r="B14978" s="677" t="s">
        <v>12953</v>
      </c>
    </row>
    <row r="14979">
      <c r="A14979" s="761" t="s">
        <v>27482</v>
      </c>
      <c r="B14979" s="677" t="s">
        <v>6163</v>
      </c>
    </row>
    <row r="14980">
      <c r="A14980" s="761" t="s">
        <v>27483</v>
      </c>
      <c r="B14980" s="677" t="s">
        <v>6163</v>
      </c>
    </row>
    <row r="14981">
      <c r="A14981" s="761" t="s">
        <v>27484</v>
      </c>
      <c r="B14981" s="677" t="s">
        <v>6163</v>
      </c>
    </row>
    <row r="14982">
      <c r="A14982" s="761" t="s">
        <v>27485</v>
      </c>
      <c r="B14982" s="677" t="s">
        <v>12953</v>
      </c>
    </row>
    <row r="14983">
      <c r="A14983" s="761" t="s">
        <v>27486</v>
      </c>
      <c r="B14983" s="677" t="s">
        <v>6163</v>
      </c>
    </row>
    <row r="14984">
      <c r="A14984" s="761" t="s">
        <v>27487</v>
      </c>
      <c r="B14984" s="677" t="s">
        <v>6163</v>
      </c>
    </row>
    <row r="14985">
      <c r="A14985" s="761" t="s">
        <v>27488</v>
      </c>
      <c r="B14985" s="677" t="s">
        <v>6163</v>
      </c>
    </row>
    <row r="14986">
      <c r="A14986" s="761" t="s">
        <v>27489</v>
      </c>
      <c r="B14986" s="677" t="s">
        <v>12953</v>
      </c>
    </row>
    <row r="14987">
      <c r="A14987" s="761" t="s">
        <v>27490</v>
      </c>
      <c r="B14987" s="677" t="s">
        <v>6163</v>
      </c>
    </row>
    <row r="14988">
      <c r="A14988" s="761" t="s">
        <v>27491</v>
      </c>
      <c r="B14988" s="677" t="s">
        <v>6163</v>
      </c>
    </row>
    <row r="14989">
      <c r="A14989" s="761" t="s">
        <v>27492</v>
      </c>
      <c r="B14989" s="677" t="s">
        <v>6163</v>
      </c>
    </row>
    <row r="14990">
      <c r="A14990" s="761" t="s">
        <v>27493</v>
      </c>
      <c r="B14990" s="677" t="s">
        <v>6163</v>
      </c>
    </row>
    <row r="14991">
      <c r="A14991" s="761" t="s">
        <v>27494</v>
      </c>
      <c r="B14991" s="677" t="s">
        <v>6163</v>
      </c>
    </row>
    <row r="14992">
      <c r="A14992" s="761" t="s">
        <v>27495</v>
      </c>
      <c r="B14992" s="677" t="s">
        <v>6163</v>
      </c>
    </row>
    <row r="14993">
      <c r="A14993" s="761" t="s">
        <v>27496</v>
      </c>
      <c r="B14993" s="677" t="s">
        <v>6163</v>
      </c>
    </row>
    <row r="14994">
      <c r="A14994" s="761" t="s">
        <v>27497</v>
      </c>
      <c r="B14994" s="677" t="s">
        <v>6163</v>
      </c>
    </row>
    <row r="14995">
      <c r="A14995" s="761" t="s">
        <v>27498</v>
      </c>
      <c r="B14995" s="677" t="s">
        <v>6163</v>
      </c>
    </row>
    <row r="14996">
      <c r="A14996" s="761" t="s">
        <v>27499</v>
      </c>
      <c r="B14996" s="677" t="s">
        <v>6163</v>
      </c>
    </row>
    <row r="14997">
      <c r="A14997" s="761" t="s">
        <v>27500</v>
      </c>
      <c r="B14997" s="677" t="s">
        <v>6163</v>
      </c>
    </row>
    <row r="14998">
      <c r="A14998" s="761" t="s">
        <v>27501</v>
      </c>
      <c r="B14998" s="677" t="s">
        <v>6163</v>
      </c>
    </row>
    <row r="14999">
      <c r="A14999" s="761" t="s">
        <v>27502</v>
      </c>
      <c r="B14999" s="677" t="s">
        <v>6163</v>
      </c>
    </row>
    <row r="15000">
      <c r="A15000" s="761" t="s">
        <v>27503</v>
      </c>
      <c r="B15000" s="677" t="s">
        <v>12953</v>
      </c>
    </row>
    <row r="15001">
      <c r="A15001" s="761" t="s">
        <v>27504</v>
      </c>
      <c r="B15001" s="677" t="s">
        <v>12953</v>
      </c>
    </row>
    <row r="15002">
      <c r="A15002" s="761" t="s">
        <v>27505</v>
      </c>
      <c r="B15002" s="677" t="s">
        <v>6163</v>
      </c>
    </row>
    <row r="15003">
      <c r="A15003" s="761" t="s">
        <v>27506</v>
      </c>
      <c r="B15003" s="677" t="s">
        <v>6163</v>
      </c>
    </row>
    <row r="15004">
      <c r="A15004" s="761" t="s">
        <v>27507</v>
      </c>
      <c r="B15004" s="677" t="s">
        <v>6163</v>
      </c>
    </row>
    <row r="15005">
      <c r="A15005" s="761" t="s">
        <v>27508</v>
      </c>
      <c r="B15005" s="677" t="s">
        <v>6163</v>
      </c>
    </row>
    <row r="15006">
      <c r="A15006" s="761" t="s">
        <v>27509</v>
      </c>
      <c r="B15006" s="677" t="s">
        <v>6163</v>
      </c>
    </row>
    <row r="15007">
      <c r="A15007" s="761" t="s">
        <v>27510</v>
      </c>
      <c r="B15007" s="677" t="s">
        <v>6163</v>
      </c>
    </row>
    <row r="15008">
      <c r="A15008" s="761" t="s">
        <v>27511</v>
      </c>
      <c r="B15008" s="677" t="s">
        <v>6163</v>
      </c>
    </row>
    <row r="15009">
      <c r="A15009" s="761" t="s">
        <v>27512</v>
      </c>
      <c r="B15009" s="677" t="s">
        <v>6163</v>
      </c>
    </row>
    <row r="15010">
      <c r="A15010" s="761" t="s">
        <v>27513</v>
      </c>
      <c r="B15010" s="677" t="s">
        <v>6163</v>
      </c>
    </row>
    <row r="15011">
      <c r="A15011" s="761" t="s">
        <v>1290</v>
      </c>
      <c r="B15011" s="677" t="s">
        <v>6163</v>
      </c>
    </row>
    <row r="15012">
      <c r="A15012" s="761" t="s">
        <v>27514</v>
      </c>
      <c r="B15012" s="677" t="s">
        <v>6163</v>
      </c>
    </row>
    <row r="15013">
      <c r="A15013" s="761" t="s">
        <v>27515</v>
      </c>
      <c r="B15013" s="677" t="s">
        <v>6163</v>
      </c>
    </row>
    <row r="15014">
      <c r="A15014" s="761" t="s">
        <v>27516</v>
      </c>
      <c r="B15014" s="677" t="s">
        <v>6163</v>
      </c>
    </row>
    <row r="15015">
      <c r="A15015" s="761" t="s">
        <v>27517</v>
      </c>
      <c r="B15015" s="677" t="s">
        <v>6163</v>
      </c>
    </row>
    <row r="15016">
      <c r="A15016" s="761" t="s">
        <v>27518</v>
      </c>
      <c r="B15016" s="677" t="s">
        <v>6163</v>
      </c>
    </row>
    <row r="15017">
      <c r="A15017" s="761" t="s">
        <v>27519</v>
      </c>
      <c r="B15017" s="677" t="s">
        <v>12953</v>
      </c>
    </row>
    <row r="15018">
      <c r="A15018" s="761" t="s">
        <v>27520</v>
      </c>
      <c r="B15018" s="677" t="s">
        <v>6163</v>
      </c>
    </row>
    <row r="15019">
      <c r="A15019" s="761" t="s">
        <v>27521</v>
      </c>
      <c r="B15019" s="677" t="s">
        <v>6163</v>
      </c>
    </row>
    <row r="15020">
      <c r="A15020" s="761" t="s">
        <v>27522</v>
      </c>
      <c r="B15020" s="677" t="s">
        <v>12953</v>
      </c>
    </row>
    <row r="15021">
      <c r="A15021" s="761" t="s">
        <v>27523</v>
      </c>
      <c r="B15021" s="677" t="s">
        <v>12953</v>
      </c>
    </row>
    <row r="15022">
      <c r="A15022" s="761" t="s">
        <v>27524</v>
      </c>
      <c r="B15022" s="677" t="s">
        <v>6163</v>
      </c>
    </row>
    <row r="15023">
      <c r="A15023" s="761" t="s">
        <v>27525</v>
      </c>
      <c r="B15023" s="677" t="s">
        <v>6163</v>
      </c>
    </row>
    <row r="15024">
      <c r="A15024" s="761" t="s">
        <v>27526</v>
      </c>
      <c r="B15024" s="677" t="s">
        <v>6163</v>
      </c>
    </row>
    <row r="15025">
      <c r="A15025" s="761" t="s">
        <v>27527</v>
      </c>
      <c r="B15025" s="677" t="s">
        <v>6163</v>
      </c>
    </row>
    <row r="15026">
      <c r="A15026" s="761" t="s">
        <v>27528</v>
      </c>
      <c r="B15026" s="677" t="s">
        <v>6163</v>
      </c>
    </row>
    <row r="15027">
      <c r="A15027" s="761" t="s">
        <v>27529</v>
      </c>
      <c r="B15027" s="677" t="s">
        <v>6163</v>
      </c>
    </row>
    <row r="15028">
      <c r="A15028" s="761" t="s">
        <v>27530</v>
      </c>
      <c r="B15028" s="677" t="s">
        <v>6163</v>
      </c>
    </row>
    <row r="15029">
      <c r="A15029" s="761" t="s">
        <v>27531</v>
      </c>
      <c r="B15029" s="677" t="s">
        <v>6163</v>
      </c>
    </row>
    <row r="15030">
      <c r="A15030" s="761" t="s">
        <v>27532</v>
      </c>
      <c r="B15030" s="677" t="s">
        <v>12953</v>
      </c>
    </row>
    <row r="15031">
      <c r="A15031" s="761" t="s">
        <v>27533</v>
      </c>
      <c r="B15031" s="677" t="s">
        <v>12953</v>
      </c>
    </row>
    <row r="15032">
      <c r="A15032" s="761" t="s">
        <v>27534</v>
      </c>
      <c r="B15032" s="677" t="s">
        <v>6163</v>
      </c>
    </row>
    <row r="15033">
      <c r="A15033" s="761" t="s">
        <v>27535</v>
      </c>
      <c r="B15033" s="677" t="s">
        <v>6163</v>
      </c>
    </row>
    <row r="15034">
      <c r="A15034" s="761" t="s">
        <v>27536</v>
      </c>
      <c r="B15034" s="677" t="s">
        <v>12953</v>
      </c>
    </row>
    <row r="15035">
      <c r="A15035" s="761" t="s">
        <v>27537</v>
      </c>
      <c r="B15035" s="677" t="s">
        <v>6163</v>
      </c>
    </row>
    <row r="15036">
      <c r="A15036" s="761" t="s">
        <v>27538</v>
      </c>
      <c r="B15036" s="677" t="s">
        <v>6163</v>
      </c>
    </row>
    <row r="15037">
      <c r="A15037" s="761" t="s">
        <v>27539</v>
      </c>
      <c r="B15037" s="677" t="s">
        <v>6163</v>
      </c>
    </row>
    <row r="15038">
      <c r="A15038" s="761" t="s">
        <v>27540</v>
      </c>
      <c r="B15038" s="677" t="s">
        <v>6163</v>
      </c>
    </row>
    <row r="15039">
      <c r="A15039" s="761" t="s">
        <v>27541</v>
      </c>
      <c r="B15039" s="677" t="s">
        <v>6163</v>
      </c>
    </row>
    <row r="15040">
      <c r="A15040" s="761" t="s">
        <v>27542</v>
      </c>
      <c r="B15040" s="677" t="s">
        <v>6163</v>
      </c>
    </row>
    <row r="15041">
      <c r="A15041" s="761" t="s">
        <v>27543</v>
      </c>
      <c r="B15041" s="677" t="s">
        <v>6163</v>
      </c>
    </row>
    <row r="15042">
      <c r="A15042" s="761" t="s">
        <v>27544</v>
      </c>
      <c r="B15042" s="677" t="s">
        <v>6163</v>
      </c>
    </row>
    <row r="15043">
      <c r="A15043" s="761" t="s">
        <v>27545</v>
      </c>
      <c r="B15043" s="677" t="s">
        <v>6163</v>
      </c>
    </row>
    <row r="15044">
      <c r="A15044" s="761" t="s">
        <v>27546</v>
      </c>
      <c r="B15044" s="677" t="s">
        <v>6163</v>
      </c>
    </row>
    <row r="15045">
      <c r="A15045" s="761" t="s">
        <v>27547</v>
      </c>
      <c r="B15045" s="677" t="s">
        <v>6163</v>
      </c>
    </row>
    <row r="15046">
      <c r="A15046" s="761" t="s">
        <v>27548</v>
      </c>
      <c r="B15046" s="677" t="s">
        <v>6163</v>
      </c>
    </row>
    <row r="15047">
      <c r="A15047" s="761" t="s">
        <v>27549</v>
      </c>
      <c r="B15047" s="677" t="s">
        <v>6163</v>
      </c>
    </row>
    <row r="15048">
      <c r="A15048" s="761" t="s">
        <v>27550</v>
      </c>
      <c r="B15048" s="677" t="s">
        <v>6163</v>
      </c>
    </row>
    <row r="15049">
      <c r="A15049" s="761" t="s">
        <v>27551</v>
      </c>
      <c r="B15049" s="677" t="s">
        <v>6163</v>
      </c>
    </row>
    <row r="15050">
      <c r="A15050" s="761" t="s">
        <v>27552</v>
      </c>
      <c r="B15050" s="677" t="s">
        <v>6163</v>
      </c>
    </row>
    <row r="15051">
      <c r="A15051" s="761" t="s">
        <v>27553</v>
      </c>
      <c r="B15051" s="677" t="s">
        <v>12953</v>
      </c>
    </row>
    <row r="15052">
      <c r="A15052" s="761" t="s">
        <v>27554</v>
      </c>
      <c r="B15052" s="677" t="s">
        <v>6163</v>
      </c>
    </row>
    <row r="15053">
      <c r="A15053" s="761" t="s">
        <v>27555</v>
      </c>
      <c r="B15053" s="677" t="s">
        <v>6163</v>
      </c>
    </row>
    <row r="15054">
      <c r="A15054" s="761" t="s">
        <v>27556</v>
      </c>
      <c r="B15054" s="677" t="s">
        <v>6163</v>
      </c>
    </row>
    <row r="15055">
      <c r="A15055" s="761" t="s">
        <v>27557</v>
      </c>
      <c r="B15055" s="677" t="s">
        <v>6163</v>
      </c>
    </row>
    <row r="15056">
      <c r="A15056" s="761" t="s">
        <v>27558</v>
      </c>
      <c r="B15056" s="677" t="s">
        <v>12953</v>
      </c>
    </row>
    <row r="15057">
      <c r="A15057" s="761" t="s">
        <v>27559</v>
      </c>
      <c r="B15057" s="677" t="s">
        <v>6163</v>
      </c>
    </row>
    <row r="15058">
      <c r="A15058" s="761" t="s">
        <v>27560</v>
      </c>
      <c r="B15058" s="677" t="s">
        <v>6163</v>
      </c>
    </row>
    <row r="15059">
      <c r="A15059" s="761" t="s">
        <v>27561</v>
      </c>
      <c r="B15059" s="677" t="s">
        <v>6163</v>
      </c>
    </row>
    <row r="15060">
      <c r="A15060" s="761" t="s">
        <v>27562</v>
      </c>
      <c r="B15060" s="677" t="s">
        <v>6163</v>
      </c>
    </row>
    <row r="15061">
      <c r="A15061" s="761" t="s">
        <v>27563</v>
      </c>
      <c r="B15061" s="677" t="s">
        <v>6163</v>
      </c>
    </row>
    <row r="15062">
      <c r="A15062" s="761" t="s">
        <v>27564</v>
      </c>
      <c r="B15062" s="677" t="s">
        <v>6163</v>
      </c>
    </row>
    <row r="15063">
      <c r="A15063" s="761" t="s">
        <v>27565</v>
      </c>
      <c r="B15063" s="677" t="s">
        <v>6163</v>
      </c>
    </row>
    <row r="15064">
      <c r="A15064" s="761" t="s">
        <v>27566</v>
      </c>
      <c r="B15064" s="677" t="s">
        <v>6163</v>
      </c>
    </row>
    <row r="15065">
      <c r="A15065" s="761" t="s">
        <v>27567</v>
      </c>
      <c r="B15065" s="677" t="s">
        <v>6163</v>
      </c>
    </row>
    <row r="15066">
      <c r="A15066" s="761" t="s">
        <v>27568</v>
      </c>
      <c r="B15066" s="677" t="s">
        <v>6163</v>
      </c>
    </row>
    <row r="15067">
      <c r="A15067" s="761" t="s">
        <v>27569</v>
      </c>
      <c r="B15067" s="677" t="s">
        <v>6163</v>
      </c>
    </row>
    <row r="15068">
      <c r="A15068" s="761" t="s">
        <v>27570</v>
      </c>
      <c r="B15068" s="677" t="s">
        <v>6163</v>
      </c>
    </row>
    <row r="15069">
      <c r="A15069" s="761" t="s">
        <v>27571</v>
      </c>
      <c r="B15069" s="677" t="s">
        <v>6163</v>
      </c>
    </row>
    <row r="15070">
      <c r="A15070" s="761" t="s">
        <v>27572</v>
      </c>
      <c r="B15070" s="677" t="s">
        <v>6163</v>
      </c>
    </row>
    <row r="15071">
      <c r="A15071" s="761" t="s">
        <v>27573</v>
      </c>
      <c r="B15071" s="677" t="s">
        <v>6163</v>
      </c>
    </row>
    <row r="15072">
      <c r="A15072" s="761" t="s">
        <v>27574</v>
      </c>
      <c r="B15072" s="677" t="s">
        <v>6163</v>
      </c>
    </row>
    <row r="15073">
      <c r="A15073" s="761" t="s">
        <v>27575</v>
      </c>
      <c r="B15073" s="677" t="s">
        <v>12953</v>
      </c>
    </row>
    <row r="15074">
      <c r="A15074" s="761" t="s">
        <v>27576</v>
      </c>
      <c r="B15074" s="677" t="s">
        <v>6163</v>
      </c>
    </row>
    <row r="15075">
      <c r="A15075" s="761" t="s">
        <v>27577</v>
      </c>
      <c r="B15075" s="677" t="s">
        <v>6163</v>
      </c>
    </row>
    <row r="15076">
      <c r="A15076" s="761" t="s">
        <v>27578</v>
      </c>
      <c r="B15076" s="677" t="s">
        <v>6163</v>
      </c>
    </row>
    <row r="15077">
      <c r="A15077" s="761" t="s">
        <v>27579</v>
      </c>
      <c r="B15077" s="677" t="s">
        <v>6163</v>
      </c>
    </row>
    <row r="15078">
      <c r="A15078" s="761" t="s">
        <v>27580</v>
      </c>
      <c r="B15078" s="677" t="s">
        <v>6163</v>
      </c>
    </row>
    <row r="15079">
      <c r="A15079" s="761" t="s">
        <v>4458</v>
      </c>
      <c r="B15079" s="677" t="s">
        <v>6163</v>
      </c>
    </row>
    <row r="15080">
      <c r="A15080" s="761" t="s">
        <v>2025</v>
      </c>
      <c r="B15080" s="677" t="s">
        <v>6163</v>
      </c>
    </row>
    <row r="15081">
      <c r="A15081" s="761" t="s">
        <v>27581</v>
      </c>
      <c r="B15081" s="677" t="s">
        <v>6163</v>
      </c>
    </row>
    <row r="15082">
      <c r="A15082" s="761" t="s">
        <v>27582</v>
      </c>
      <c r="B15082" s="677" t="s">
        <v>6163</v>
      </c>
    </row>
    <row r="15083">
      <c r="A15083" s="761" t="s">
        <v>27583</v>
      </c>
      <c r="B15083" s="677" t="s">
        <v>6163</v>
      </c>
    </row>
    <row r="15084">
      <c r="A15084" s="761" t="s">
        <v>27584</v>
      </c>
      <c r="B15084" s="677" t="s">
        <v>6163</v>
      </c>
    </row>
    <row r="15085">
      <c r="A15085" s="761" t="s">
        <v>27585</v>
      </c>
      <c r="B15085" s="677" t="s">
        <v>6163</v>
      </c>
    </row>
    <row r="15086">
      <c r="A15086" s="761" t="s">
        <v>27586</v>
      </c>
      <c r="B15086" s="677" t="s">
        <v>6163</v>
      </c>
    </row>
    <row r="15087">
      <c r="A15087" s="761" t="s">
        <v>27587</v>
      </c>
      <c r="B15087" s="677" t="s">
        <v>6163</v>
      </c>
    </row>
    <row r="15088">
      <c r="A15088" s="761" t="s">
        <v>27588</v>
      </c>
      <c r="B15088" s="677" t="s">
        <v>6163</v>
      </c>
    </row>
    <row r="15089">
      <c r="A15089" s="761" t="s">
        <v>27589</v>
      </c>
      <c r="B15089" s="677" t="s">
        <v>6163</v>
      </c>
    </row>
    <row r="15090">
      <c r="A15090" s="761" t="s">
        <v>27590</v>
      </c>
      <c r="B15090" s="677" t="s">
        <v>6163</v>
      </c>
    </row>
    <row r="15091">
      <c r="A15091" s="761" t="s">
        <v>27591</v>
      </c>
      <c r="B15091" s="677" t="s">
        <v>6163</v>
      </c>
    </row>
    <row r="15092">
      <c r="A15092" s="761" t="s">
        <v>27592</v>
      </c>
      <c r="B15092" s="677" t="s">
        <v>6163</v>
      </c>
    </row>
    <row r="15093">
      <c r="A15093" s="761" t="s">
        <v>27593</v>
      </c>
      <c r="B15093" s="677" t="s">
        <v>6163</v>
      </c>
    </row>
    <row r="15094">
      <c r="A15094" s="761" t="s">
        <v>27594</v>
      </c>
      <c r="B15094" s="677" t="s">
        <v>6163</v>
      </c>
    </row>
    <row r="15095">
      <c r="A15095" s="761" t="s">
        <v>27595</v>
      </c>
      <c r="B15095" s="677" t="s">
        <v>6163</v>
      </c>
    </row>
    <row r="15096">
      <c r="A15096" s="761" t="s">
        <v>27596</v>
      </c>
      <c r="B15096" s="677" t="s">
        <v>6163</v>
      </c>
    </row>
    <row r="15097">
      <c r="A15097" s="761" t="s">
        <v>27597</v>
      </c>
      <c r="B15097" s="677" t="s">
        <v>6163</v>
      </c>
    </row>
    <row r="15098">
      <c r="A15098" s="761" t="s">
        <v>27598</v>
      </c>
      <c r="B15098" s="677" t="s">
        <v>6163</v>
      </c>
    </row>
    <row r="15099">
      <c r="A15099" s="761" t="s">
        <v>27599</v>
      </c>
      <c r="B15099" s="677" t="s">
        <v>6163</v>
      </c>
    </row>
    <row r="15100">
      <c r="A15100" s="761" t="s">
        <v>27600</v>
      </c>
      <c r="B15100" s="677" t="s">
        <v>6163</v>
      </c>
    </row>
    <row r="15101">
      <c r="A15101" s="761" t="s">
        <v>27601</v>
      </c>
      <c r="B15101" s="677" t="s">
        <v>6163</v>
      </c>
    </row>
    <row r="15102">
      <c r="A15102" s="761" t="s">
        <v>27602</v>
      </c>
      <c r="B15102" s="677" t="s">
        <v>6163</v>
      </c>
    </row>
    <row r="15103">
      <c r="A15103" s="761" t="s">
        <v>27603</v>
      </c>
      <c r="B15103" s="677" t="s">
        <v>6163</v>
      </c>
    </row>
    <row r="15104">
      <c r="A15104" s="761" t="s">
        <v>27604</v>
      </c>
      <c r="B15104" s="677" t="s">
        <v>6163</v>
      </c>
    </row>
    <row r="15105">
      <c r="A15105" s="761" t="s">
        <v>27605</v>
      </c>
      <c r="B15105" s="677" t="s">
        <v>6163</v>
      </c>
    </row>
    <row r="15106">
      <c r="A15106" s="761" t="s">
        <v>27606</v>
      </c>
      <c r="B15106" s="677" t="s">
        <v>6163</v>
      </c>
    </row>
    <row r="15107">
      <c r="A15107" s="761" t="s">
        <v>27607</v>
      </c>
      <c r="B15107" s="677" t="s">
        <v>6163</v>
      </c>
    </row>
    <row r="15108">
      <c r="A15108" s="761" t="s">
        <v>27608</v>
      </c>
      <c r="B15108" s="677" t="s">
        <v>12953</v>
      </c>
    </row>
    <row r="15109">
      <c r="A15109" s="761" t="s">
        <v>27609</v>
      </c>
      <c r="B15109" s="677" t="s">
        <v>6163</v>
      </c>
    </row>
    <row r="15110">
      <c r="A15110" s="761" t="s">
        <v>27610</v>
      </c>
      <c r="B15110" s="677" t="s">
        <v>6163</v>
      </c>
    </row>
    <row r="15111">
      <c r="A15111" s="761" t="s">
        <v>27611</v>
      </c>
      <c r="B15111" s="677" t="s">
        <v>6163</v>
      </c>
    </row>
    <row r="15112">
      <c r="A15112" s="761" t="s">
        <v>27612</v>
      </c>
      <c r="B15112" s="677" t="s">
        <v>6163</v>
      </c>
    </row>
    <row r="15113">
      <c r="A15113" s="761" t="s">
        <v>27613</v>
      </c>
      <c r="B15113" s="677" t="s">
        <v>6163</v>
      </c>
    </row>
    <row r="15114">
      <c r="A15114" s="761" t="s">
        <v>27614</v>
      </c>
      <c r="B15114" s="677" t="s">
        <v>6163</v>
      </c>
    </row>
    <row r="15115">
      <c r="A15115" s="761" t="s">
        <v>27615</v>
      </c>
      <c r="B15115" s="677" t="s">
        <v>6163</v>
      </c>
    </row>
    <row r="15116">
      <c r="A15116" s="761" t="s">
        <v>27616</v>
      </c>
      <c r="B15116" s="677" t="s">
        <v>6163</v>
      </c>
    </row>
    <row r="15117">
      <c r="A15117" s="761" t="s">
        <v>27617</v>
      </c>
      <c r="B15117" s="677" t="s">
        <v>6163</v>
      </c>
    </row>
    <row r="15118">
      <c r="A15118" s="761" t="s">
        <v>27618</v>
      </c>
      <c r="B15118" s="677" t="s">
        <v>6163</v>
      </c>
    </row>
    <row r="15119">
      <c r="A15119" s="761" t="s">
        <v>27619</v>
      </c>
      <c r="B15119" s="677" t="s">
        <v>6163</v>
      </c>
    </row>
    <row r="15120">
      <c r="A15120" s="761" t="s">
        <v>27620</v>
      </c>
      <c r="B15120" s="677" t="s">
        <v>6163</v>
      </c>
    </row>
    <row r="15121">
      <c r="A15121" s="761" t="s">
        <v>11075</v>
      </c>
      <c r="B15121" s="677" t="s">
        <v>6163</v>
      </c>
    </row>
    <row r="15122">
      <c r="A15122" s="761" t="s">
        <v>27621</v>
      </c>
      <c r="B15122" s="677" t="s">
        <v>12953</v>
      </c>
    </row>
    <row r="15123">
      <c r="A15123" s="761" t="s">
        <v>27622</v>
      </c>
      <c r="B15123" s="677" t="s">
        <v>6163</v>
      </c>
    </row>
    <row r="15124">
      <c r="A15124" s="761" t="s">
        <v>27623</v>
      </c>
      <c r="B15124" s="677" t="s">
        <v>6163</v>
      </c>
    </row>
    <row r="15125">
      <c r="A15125" s="761" t="s">
        <v>27624</v>
      </c>
      <c r="B15125" s="677" t="s">
        <v>6163</v>
      </c>
    </row>
    <row r="15126">
      <c r="A15126" s="761" t="s">
        <v>27625</v>
      </c>
      <c r="B15126" s="677" t="s">
        <v>6163</v>
      </c>
    </row>
    <row r="15127">
      <c r="A15127" s="761" t="s">
        <v>27626</v>
      </c>
      <c r="B15127" s="677" t="s">
        <v>6163</v>
      </c>
    </row>
    <row r="15128">
      <c r="A15128" s="761" t="s">
        <v>27627</v>
      </c>
      <c r="B15128" s="677" t="s">
        <v>6163</v>
      </c>
    </row>
    <row r="15129">
      <c r="A15129" s="761" t="s">
        <v>27628</v>
      </c>
      <c r="B15129" s="677" t="s">
        <v>6163</v>
      </c>
    </row>
    <row r="15130">
      <c r="A15130" s="761" t="s">
        <v>27629</v>
      </c>
      <c r="B15130" s="677" t="s">
        <v>6163</v>
      </c>
    </row>
    <row r="15131">
      <c r="A15131" s="761" t="s">
        <v>27630</v>
      </c>
      <c r="B15131" s="677" t="s">
        <v>6163</v>
      </c>
    </row>
    <row r="15132">
      <c r="A15132" s="761" t="s">
        <v>27631</v>
      </c>
      <c r="B15132" s="677" t="s">
        <v>6163</v>
      </c>
    </row>
    <row r="15133">
      <c r="A15133" s="761" t="s">
        <v>27632</v>
      </c>
      <c r="B15133" s="677" t="s">
        <v>6163</v>
      </c>
    </row>
    <row r="15134">
      <c r="A15134" s="761" t="s">
        <v>27633</v>
      </c>
      <c r="B15134" s="677" t="s">
        <v>6163</v>
      </c>
    </row>
    <row r="15135">
      <c r="A15135" s="761" t="s">
        <v>27634</v>
      </c>
      <c r="B15135" s="677" t="s">
        <v>6163</v>
      </c>
    </row>
    <row r="15136">
      <c r="A15136" s="761" t="s">
        <v>27635</v>
      </c>
      <c r="B15136" s="677" t="s">
        <v>6163</v>
      </c>
    </row>
    <row r="15137">
      <c r="A15137" s="761" t="s">
        <v>2223</v>
      </c>
      <c r="B15137" s="677" t="s">
        <v>6163</v>
      </c>
    </row>
    <row r="15138">
      <c r="A15138" s="761" t="s">
        <v>27636</v>
      </c>
      <c r="B15138" s="677" t="s">
        <v>6163</v>
      </c>
    </row>
    <row r="15139">
      <c r="A15139" s="761" t="s">
        <v>27637</v>
      </c>
      <c r="B15139" s="677" t="s">
        <v>6163</v>
      </c>
    </row>
    <row r="15140">
      <c r="A15140" s="761" t="s">
        <v>39</v>
      </c>
      <c r="B15140" s="677" t="s">
        <v>6163</v>
      </c>
    </row>
    <row r="15141">
      <c r="A15141" s="761" t="s">
        <v>27638</v>
      </c>
      <c r="B15141" s="677" t="s">
        <v>6163</v>
      </c>
    </row>
    <row r="15142">
      <c r="A15142" s="761" t="s">
        <v>27639</v>
      </c>
      <c r="B15142" s="677" t="s">
        <v>6163</v>
      </c>
    </row>
    <row r="15143">
      <c r="A15143" s="761" t="s">
        <v>27640</v>
      </c>
      <c r="B15143" s="677" t="s">
        <v>6163</v>
      </c>
    </row>
    <row r="15144">
      <c r="A15144" s="761" t="s">
        <v>27641</v>
      </c>
      <c r="B15144" s="677" t="s">
        <v>6163</v>
      </c>
    </row>
    <row r="15145">
      <c r="A15145" s="761" t="s">
        <v>27642</v>
      </c>
      <c r="B15145" s="677" t="s">
        <v>6163</v>
      </c>
    </row>
    <row r="15146">
      <c r="A15146" s="761" t="s">
        <v>27643</v>
      </c>
      <c r="B15146" s="677" t="s">
        <v>12953</v>
      </c>
    </row>
    <row r="15147">
      <c r="A15147" s="761" t="s">
        <v>27644</v>
      </c>
      <c r="B15147" s="677" t="s">
        <v>6163</v>
      </c>
    </row>
    <row r="15148">
      <c r="A15148" s="761" t="s">
        <v>27645</v>
      </c>
      <c r="B15148" s="677" t="s">
        <v>6163</v>
      </c>
    </row>
    <row r="15149">
      <c r="A15149" s="761" t="s">
        <v>27646</v>
      </c>
      <c r="B15149" s="677" t="s">
        <v>6163</v>
      </c>
    </row>
    <row r="15150">
      <c r="A15150" s="761" t="s">
        <v>27647</v>
      </c>
      <c r="B15150" s="677" t="s">
        <v>6163</v>
      </c>
    </row>
    <row r="15151">
      <c r="A15151" s="761" t="s">
        <v>27648</v>
      </c>
      <c r="B15151" s="677" t="s">
        <v>6163</v>
      </c>
    </row>
    <row r="15152">
      <c r="A15152" s="761" t="s">
        <v>27649</v>
      </c>
      <c r="B15152" s="677" t="s">
        <v>6163</v>
      </c>
    </row>
    <row r="15153">
      <c r="A15153" s="761" t="s">
        <v>27650</v>
      </c>
      <c r="B15153" s="677" t="s">
        <v>6163</v>
      </c>
    </row>
    <row r="15154">
      <c r="A15154" s="761" t="s">
        <v>27651</v>
      </c>
      <c r="B15154" s="677" t="s">
        <v>6163</v>
      </c>
    </row>
    <row r="15155">
      <c r="A15155" s="761" t="s">
        <v>3457</v>
      </c>
      <c r="B15155" s="677" t="s">
        <v>6163</v>
      </c>
    </row>
    <row r="15156">
      <c r="A15156" s="761" t="s">
        <v>27652</v>
      </c>
      <c r="B15156" s="677" t="s">
        <v>6163</v>
      </c>
    </row>
    <row r="15157">
      <c r="A15157" s="761" t="s">
        <v>27653</v>
      </c>
      <c r="B15157" s="677" t="s">
        <v>6163</v>
      </c>
    </row>
    <row r="15158">
      <c r="A15158" s="761" t="s">
        <v>27654</v>
      </c>
      <c r="B15158" s="677" t="s">
        <v>6163</v>
      </c>
    </row>
    <row r="15159">
      <c r="A15159" s="761" t="s">
        <v>27655</v>
      </c>
      <c r="B15159" s="677" t="s">
        <v>12953</v>
      </c>
    </row>
    <row r="15160">
      <c r="A15160" s="761" t="s">
        <v>27656</v>
      </c>
      <c r="B15160" s="677" t="s">
        <v>6163</v>
      </c>
    </row>
    <row r="15161">
      <c r="A15161" s="761" t="s">
        <v>27657</v>
      </c>
      <c r="B15161" s="677" t="s">
        <v>6163</v>
      </c>
    </row>
    <row r="15162">
      <c r="A15162" s="761" t="s">
        <v>27658</v>
      </c>
      <c r="B15162" s="677" t="s">
        <v>6163</v>
      </c>
    </row>
    <row r="15163">
      <c r="A15163" s="761" t="s">
        <v>27659</v>
      </c>
      <c r="B15163" s="677" t="s">
        <v>6163</v>
      </c>
    </row>
    <row r="15164">
      <c r="A15164" s="761" t="s">
        <v>27660</v>
      </c>
      <c r="B15164" s="677" t="s">
        <v>6163</v>
      </c>
    </row>
    <row r="15165">
      <c r="A15165" s="761" t="s">
        <v>27661</v>
      </c>
      <c r="B15165" s="677" t="s">
        <v>6163</v>
      </c>
    </row>
    <row r="15166">
      <c r="A15166" s="761" t="s">
        <v>27662</v>
      </c>
      <c r="B15166" s="677" t="s">
        <v>6163</v>
      </c>
    </row>
    <row r="15167">
      <c r="A15167" s="761" t="s">
        <v>27663</v>
      </c>
      <c r="B15167" s="677" t="s">
        <v>6163</v>
      </c>
    </row>
    <row r="15168">
      <c r="A15168" s="761" t="s">
        <v>27664</v>
      </c>
      <c r="B15168" s="677" t="s">
        <v>6163</v>
      </c>
    </row>
    <row r="15169">
      <c r="A15169" s="761" t="s">
        <v>27665</v>
      </c>
      <c r="B15169" s="677" t="s">
        <v>6163</v>
      </c>
    </row>
    <row r="15170">
      <c r="A15170" s="761" t="s">
        <v>27666</v>
      </c>
      <c r="B15170" s="677" t="s">
        <v>6163</v>
      </c>
    </row>
    <row r="15171">
      <c r="A15171" s="761" t="s">
        <v>27667</v>
      </c>
      <c r="B15171" s="677" t="s">
        <v>6163</v>
      </c>
    </row>
    <row r="15172">
      <c r="A15172" s="761" t="s">
        <v>27668</v>
      </c>
      <c r="B15172" s="677" t="s">
        <v>6163</v>
      </c>
    </row>
    <row r="15173">
      <c r="A15173" s="761" t="s">
        <v>27669</v>
      </c>
      <c r="B15173" s="677" t="s">
        <v>6163</v>
      </c>
    </row>
    <row r="15174">
      <c r="A15174" s="761" t="s">
        <v>27670</v>
      </c>
      <c r="B15174" s="677" t="s">
        <v>6163</v>
      </c>
    </row>
    <row r="15175">
      <c r="A15175" s="761" t="s">
        <v>27671</v>
      </c>
      <c r="B15175" s="677" t="s">
        <v>6163</v>
      </c>
    </row>
    <row r="15176">
      <c r="A15176" s="761" t="s">
        <v>27672</v>
      </c>
      <c r="B15176" s="677" t="s">
        <v>6163</v>
      </c>
    </row>
    <row r="15177">
      <c r="A15177" s="761" t="s">
        <v>27673</v>
      </c>
      <c r="B15177" s="677" t="s">
        <v>6163</v>
      </c>
    </row>
    <row r="15178">
      <c r="A15178" s="761" t="s">
        <v>27674</v>
      </c>
      <c r="B15178" s="677" t="s">
        <v>6163</v>
      </c>
    </row>
    <row r="15179">
      <c r="A15179" s="761" t="s">
        <v>27675</v>
      </c>
      <c r="B15179" s="677" t="s">
        <v>6163</v>
      </c>
    </row>
    <row r="15180">
      <c r="A15180" s="761" t="s">
        <v>27676</v>
      </c>
      <c r="B15180" s="677" t="s">
        <v>6163</v>
      </c>
    </row>
    <row r="15181">
      <c r="A15181" s="761" t="s">
        <v>27677</v>
      </c>
      <c r="B15181" s="677" t="s">
        <v>6163</v>
      </c>
    </row>
    <row r="15182">
      <c r="A15182" s="761" t="s">
        <v>27678</v>
      </c>
      <c r="B15182" s="677" t="s">
        <v>6163</v>
      </c>
    </row>
    <row r="15183">
      <c r="A15183" s="761" t="s">
        <v>2139</v>
      </c>
      <c r="B15183" s="677" t="s">
        <v>6163</v>
      </c>
    </row>
    <row r="15184">
      <c r="A15184" s="761" t="s">
        <v>27679</v>
      </c>
      <c r="B15184" s="677" t="s">
        <v>6163</v>
      </c>
    </row>
    <row r="15185">
      <c r="A15185" s="761" t="s">
        <v>27680</v>
      </c>
      <c r="B15185" s="677" t="s">
        <v>6163</v>
      </c>
    </row>
    <row r="15186">
      <c r="A15186" s="761" t="s">
        <v>27681</v>
      </c>
      <c r="B15186" s="677" t="s">
        <v>6163</v>
      </c>
    </row>
    <row r="15187">
      <c r="A15187" s="761" t="s">
        <v>27682</v>
      </c>
      <c r="B15187" s="677" t="s">
        <v>12953</v>
      </c>
    </row>
    <row r="15188">
      <c r="A15188" s="761" t="s">
        <v>27683</v>
      </c>
      <c r="B15188" s="677" t="s">
        <v>6163</v>
      </c>
    </row>
    <row r="15189">
      <c r="A15189" s="761" t="s">
        <v>27684</v>
      </c>
      <c r="B15189" s="677" t="s">
        <v>6163</v>
      </c>
    </row>
    <row r="15190">
      <c r="A15190" s="761" t="s">
        <v>27685</v>
      </c>
      <c r="B15190" s="677" t="s">
        <v>6163</v>
      </c>
    </row>
    <row r="15191">
      <c r="A15191" s="761" t="s">
        <v>27686</v>
      </c>
      <c r="B15191" s="677" t="s">
        <v>6163</v>
      </c>
    </row>
    <row r="15192">
      <c r="A15192" s="761" t="s">
        <v>27687</v>
      </c>
      <c r="B15192" s="677" t="s">
        <v>6163</v>
      </c>
    </row>
    <row r="15193">
      <c r="A15193" s="761" t="s">
        <v>27688</v>
      </c>
      <c r="B15193" s="677" t="s">
        <v>6163</v>
      </c>
    </row>
    <row r="15194">
      <c r="A15194" s="761" t="s">
        <v>27689</v>
      </c>
      <c r="B15194" s="677" t="s">
        <v>6163</v>
      </c>
    </row>
    <row r="15195">
      <c r="A15195" s="761" t="s">
        <v>27690</v>
      </c>
      <c r="B15195" s="677" t="s">
        <v>12953</v>
      </c>
    </row>
    <row r="15196">
      <c r="A15196" s="761" t="s">
        <v>27691</v>
      </c>
      <c r="B15196" s="677" t="s">
        <v>6163</v>
      </c>
    </row>
    <row r="15197">
      <c r="A15197" s="761" t="s">
        <v>27692</v>
      </c>
      <c r="B15197" s="677" t="s">
        <v>6163</v>
      </c>
    </row>
    <row r="15198">
      <c r="A15198" s="761" t="s">
        <v>27693</v>
      </c>
      <c r="B15198" s="677" t="s">
        <v>6163</v>
      </c>
    </row>
    <row r="15199">
      <c r="A15199" s="761" t="s">
        <v>27694</v>
      </c>
      <c r="B15199" s="677" t="s">
        <v>6163</v>
      </c>
    </row>
    <row r="15200">
      <c r="A15200" s="761" t="s">
        <v>27695</v>
      </c>
      <c r="B15200" s="677" t="s">
        <v>6163</v>
      </c>
    </row>
    <row r="15201">
      <c r="A15201" s="761" t="s">
        <v>27696</v>
      </c>
      <c r="B15201" s="677" t="s">
        <v>6163</v>
      </c>
    </row>
    <row r="15202">
      <c r="A15202" s="761" t="s">
        <v>27697</v>
      </c>
      <c r="B15202" s="677" t="s">
        <v>6163</v>
      </c>
    </row>
    <row r="15203">
      <c r="A15203" s="761" t="s">
        <v>27698</v>
      </c>
      <c r="B15203" s="677" t="s">
        <v>6163</v>
      </c>
    </row>
    <row r="15204">
      <c r="A15204" s="761" t="s">
        <v>27699</v>
      </c>
      <c r="B15204" s="677" t="s">
        <v>6163</v>
      </c>
    </row>
    <row r="15205">
      <c r="A15205" s="761" t="s">
        <v>27700</v>
      </c>
      <c r="B15205" s="677" t="s">
        <v>6163</v>
      </c>
    </row>
    <row r="15206">
      <c r="A15206" s="761" t="s">
        <v>27701</v>
      </c>
      <c r="B15206" s="677" t="s">
        <v>6163</v>
      </c>
    </row>
    <row r="15207">
      <c r="A15207" s="761" t="s">
        <v>27702</v>
      </c>
      <c r="B15207" s="677" t="s">
        <v>6163</v>
      </c>
    </row>
    <row r="15208">
      <c r="A15208" s="761" t="s">
        <v>27703</v>
      </c>
      <c r="B15208" s="677" t="s">
        <v>6163</v>
      </c>
    </row>
    <row r="15209">
      <c r="A15209" s="761" t="s">
        <v>27704</v>
      </c>
      <c r="B15209" s="677" t="s">
        <v>6163</v>
      </c>
    </row>
    <row r="15210">
      <c r="A15210" s="761" t="s">
        <v>27705</v>
      </c>
      <c r="B15210" s="677" t="s">
        <v>6163</v>
      </c>
    </row>
    <row r="15211">
      <c r="A15211" s="761" t="s">
        <v>27706</v>
      </c>
      <c r="B15211" s="677" t="s">
        <v>6163</v>
      </c>
    </row>
    <row r="15212">
      <c r="A15212" s="761" t="s">
        <v>27707</v>
      </c>
      <c r="B15212" s="677" t="s">
        <v>6163</v>
      </c>
    </row>
    <row r="15213">
      <c r="A15213" s="761" t="s">
        <v>27708</v>
      </c>
      <c r="B15213" s="677" t="s">
        <v>6163</v>
      </c>
    </row>
    <row r="15214">
      <c r="A15214" s="761" t="s">
        <v>27709</v>
      </c>
      <c r="B15214" s="677" t="s">
        <v>6163</v>
      </c>
    </row>
    <row r="15215">
      <c r="A15215" s="761" t="s">
        <v>27710</v>
      </c>
      <c r="B15215" s="677" t="s">
        <v>12953</v>
      </c>
    </row>
    <row r="15216">
      <c r="A15216" s="761" t="s">
        <v>27711</v>
      </c>
      <c r="B15216" s="677" t="s">
        <v>6163</v>
      </c>
    </row>
    <row r="15217">
      <c r="A15217" s="761" t="s">
        <v>27712</v>
      </c>
      <c r="B15217" s="677" t="s">
        <v>6163</v>
      </c>
    </row>
    <row r="15218">
      <c r="A15218" s="761" t="s">
        <v>27713</v>
      </c>
      <c r="B15218" s="677" t="s">
        <v>6163</v>
      </c>
    </row>
    <row r="15219">
      <c r="A15219" s="761" t="s">
        <v>27714</v>
      </c>
      <c r="B15219" s="677" t="s">
        <v>6163</v>
      </c>
    </row>
    <row r="15220">
      <c r="A15220" s="761" t="s">
        <v>27715</v>
      </c>
      <c r="B15220" s="677" t="s">
        <v>6163</v>
      </c>
    </row>
    <row r="15221">
      <c r="A15221" s="761" t="s">
        <v>27716</v>
      </c>
      <c r="B15221" s="677" t="s">
        <v>6163</v>
      </c>
    </row>
    <row r="15222">
      <c r="A15222" s="761" t="s">
        <v>27717</v>
      </c>
      <c r="B15222" s="677" t="s">
        <v>6163</v>
      </c>
    </row>
    <row r="15223">
      <c r="A15223" s="761" t="s">
        <v>27718</v>
      </c>
      <c r="B15223" s="677" t="s">
        <v>6163</v>
      </c>
    </row>
    <row r="15224">
      <c r="A15224" s="761" t="s">
        <v>27719</v>
      </c>
      <c r="B15224" s="677" t="s">
        <v>6163</v>
      </c>
    </row>
    <row r="15225">
      <c r="A15225" s="761" t="s">
        <v>27720</v>
      </c>
      <c r="B15225" s="677" t="s">
        <v>6163</v>
      </c>
    </row>
    <row r="15226">
      <c r="A15226" s="761" t="s">
        <v>27721</v>
      </c>
      <c r="B15226" s="677" t="s">
        <v>6163</v>
      </c>
    </row>
    <row r="15227">
      <c r="A15227" s="761" t="s">
        <v>27722</v>
      </c>
      <c r="B15227" s="677" t="s">
        <v>6163</v>
      </c>
    </row>
    <row r="15228">
      <c r="A15228" s="761" t="s">
        <v>27723</v>
      </c>
      <c r="B15228" s="677" t="s">
        <v>6163</v>
      </c>
    </row>
    <row r="15229">
      <c r="A15229" s="761" t="s">
        <v>27724</v>
      </c>
      <c r="B15229" s="677" t="s">
        <v>6163</v>
      </c>
    </row>
    <row r="15230">
      <c r="A15230" s="761" t="s">
        <v>27725</v>
      </c>
      <c r="B15230" s="677" t="s">
        <v>6163</v>
      </c>
    </row>
    <row r="15231">
      <c r="A15231" s="761" t="s">
        <v>27726</v>
      </c>
      <c r="B15231" s="677" t="s">
        <v>6163</v>
      </c>
    </row>
    <row r="15232">
      <c r="A15232" s="761" t="s">
        <v>27727</v>
      </c>
      <c r="B15232" s="677" t="s">
        <v>6163</v>
      </c>
    </row>
    <row r="15233">
      <c r="A15233" s="761" t="s">
        <v>27728</v>
      </c>
      <c r="B15233" s="677" t="s">
        <v>6163</v>
      </c>
    </row>
    <row r="15234">
      <c r="A15234" s="761" t="s">
        <v>27729</v>
      </c>
      <c r="B15234" s="677" t="s">
        <v>6163</v>
      </c>
    </row>
    <row r="15235">
      <c r="A15235" s="761" t="s">
        <v>27730</v>
      </c>
      <c r="B15235" s="677" t="s">
        <v>12953</v>
      </c>
    </row>
    <row r="15236">
      <c r="A15236" s="761" t="s">
        <v>27731</v>
      </c>
      <c r="B15236" s="677" t="s">
        <v>6163</v>
      </c>
    </row>
    <row r="15237">
      <c r="A15237" s="761" t="s">
        <v>27732</v>
      </c>
      <c r="B15237" s="677" t="s">
        <v>6163</v>
      </c>
    </row>
    <row r="15238">
      <c r="A15238" s="761" t="s">
        <v>27733</v>
      </c>
      <c r="B15238" s="677" t="s">
        <v>6163</v>
      </c>
    </row>
    <row r="15239">
      <c r="A15239" s="761" t="s">
        <v>27734</v>
      </c>
      <c r="B15239" s="677" t="s">
        <v>6163</v>
      </c>
    </row>
    <row r="15240">
      <c r="A15240" s="761" t="s">
        <v>27735</v>
      </c>
      <c r="B15240" s="677" t="s">
        <v>6163</v>
      </c>
    </row>
    <row r="15241">
      <c r="A15241" s="761" t="s">
        <v>27736</v>
      </c>
      <c r="B15241" s="677" t="s">
        <v>12953</v>
      </c>
    </row>
    <row r="15242">
      <c r="A15242" s="761" t="s">
        <v>27737</v>
      </c>
      <c r="B15242" s="677" t="s">
        <v>6163</v>
      </c>
    </row>
    <row r="15243">
      <c r="A15243" s="761" t="s">
        <v>27738</v>
      </c>
      <c r="B15243" s="677" t="s">
        <v>6163</v>
      </c>
    </row>
    <row r="15244">
      <c r="A15244" s="761" t="s">
        <v>27739</v>
      </c>
      <c r="B15244" s="677" t="s">
        <v>6163</v>
      </c>
    </row>
    <row r="15245">
      <c r="A15245" s="761" t="s">
        <v>27740</v>
      </c>
      <c r="B15245" s="677" t="s">
        <v>6163</v>
      </c>
    </row>
    <row r="15246">
      <c r="A15246" s="761" t="s">
        <v>27741</v>
      </c>
      <c r="B15246" s="677" t="s">
        <v>6163</v>
      </c>
    </row>
    <row r="15247">
      <c r="A15247" s="761" t="s">
        <v>27742</v>
      </c>
      <c r="B15247" s="677" t="s">
        <v>6163</v>
      </c>
    </row>
    <row r="15248">
      <c r="A15248" s="761" t="s">
        <v>27743</v>
      </c>
      <c r="B15248" s="677" t="s">
        <v>6163</v>
      </c>
    </row>
    <row r="15249">
      <c r="A15249" s="761" t="s">
        <v>27744</v>
      </c>
      <c r="B15249" s="677" t="s">
        <v>6163</v>
      </c>
    </row>
    <row r="15250">
      <c r="A15250" s="761" t="s">
        <v>27745</v>
      </c>
      <c r="B15250" s="677" t="s">
        <v>6163</v>
      </c>
    </row>
    <row r="15251">
      <c r="A15251" s="761" t="s">
        <v>27746</v>
      </c>
      <c r="B15251" s="677" t="s">
        <v>6163</v>
      </c>
    </row>
    <row r="15252">
      <c r="A15252" s="761" t="s">
        <v>27747</v>
      </c>
      <c r="B15252" s="677" t="s">
        <v>6163</v>
      </c>
    </row>
    <row r="15253">
      <c r="A15253" s="761" t="s">
        <v>27748</v>
      </c>
      <c r="B15253" s="677" t="s">
        <v>6163</v>
      </c>
    </row>
    <row r="15254">
      <c r="A15254" s="761" t="s">
        <v>27749</v>
      </c>
      <c r="B15254" s="677" t="s">
        <v>6163</v>
      </c>
    </row>
    <row r="15255">
      <c r="A15255" s="761" t="s">
        <v>27750</v>
      </c>
      <c r="B15255" s="677" t="s">
        <v>6163</v>
      </c>
    </row>
    <row r="15256">
      <c r="A15256" s="761" t="s">
        <v>27751</v>
      </c>
      <c r="B15256" s="677" t="s">
        <v>6163</v>
      </c>
    </row>
    <row r="15257">
      <c r="A15257" s="761" t="s">
        <v>27752</v>
      </c>
      <c r="B15257" s="677" t="s">
        <v>6163</v>
      </c>
    </row>
    <row r="15258">
      <c r="A15258" s="761" t="s">
        <v>27753</v>
      </c>
      <c r="B15258" s="677" t="s">
        <v>6163</v>
      </c>
    </row>
    <row r="15259">
      <c r="A15259" s="761" t="s">
        <v>27754</v>
      </c>
      <c r="B15259" s="677" t="s">
        <v>6163</v>
      </c>
    </row>
    <row r="15260">
      <c r="A15260" s="761" t="s">
        <v>27755</v>
      </c>
      <c r="B15260" s="677" t="s">
        <v>6163</v>
      </c>
    </row>
    <row r="15261">
      <c r="A15261" s="761" t="s">
        <v>27756</v>
      </c>
      <c r="B15261" s="677" t="s">
        <v>6163</v>
      </c>
    </row>
    <row r="15262">
      <c r="A15262" s="761" t="s">
        <v>27757</v>
      </c>
      <c r="B15262" s="677" t="s">
        <v>6163</v>
      </c>
    </row>
    <row r="15263">
      <c r="A15263" s="761" t="s">
        <v>27758</v>
      </c>
      <c r="B15263" s="677" t="s">
        <v>6163</v>
      </c>
    </row>
    <row r="15264">
      <c r="A15264" s="761" t="s">
        <v>27759</v>
      </c>
      <c r="B15264" s="677" t="s">
        <v>6163</v>
      </c>
    </row>
    <row r="15265">
      <c r="A15265" s="761" t="s">
        <v>27760</v>
      </c>
      <c r="B15265" s="677" t="s">
        <v>6163</v>
      </c>
    </row>
    <row r="15266">
      <c r="A15266" s="761" t="s">
        <v>27761</v>
      </c>
      <c r="B15266" s="677" t="s">
        <v>6163</v>
      </c>
    </row>
    <row r="15267">
      <c r="A15267" s="761" t="s">
        <v>27762</v>
      </c>
      <c r="B15267" s="677" t="s">
        <v>12953</v>
      </c>
    </row>
    <row r="15268">
      <c r="A15268" s="761" t="s">
        <v>27763</v>
      </c>
      <c r="B15268" s="677" t="s">
        <v>12953</v>
      </c>
    </row>
    <row r="15269">
      <c r="A15269" s="761" t="s">
        <v>27764</v>
      </c>
      <c r="B15269" s="677" t="s">
        <v>6163</v>
      </c>
    </row>
    <row r="15270">
      <c r="A15270" s="761" t="s">
        <v>27765</v>
      </c>
      <c r="B15270" s="677" t="s">
        <v>6163</v>
      </c>
    </row>
    <row r="15271">
      <c r="A15271" s="761" t="s">
        <v>27766</v>
      </c>
      <c r="B15271" s="677" t="s">
        <v>6163</v>
      </c>
    </row>
    <row r="15272">
      <c r="A15272" s="761" t="s">
        <v>4577</v>
      </c>
      <c r="B15272" s="677" t="s">
        <v>6163</v>
      </c>
    </row>
    <row r="15273">
      <c r="A15273" s="761" t="s">
        <v>27767</v>
      </c>
      <c r="B15273" s="677" t="s">
        <v>6163</v>
      </c>
    </row>
    <row r="15274">
      <c r="A15274" s="761" t="s">
        <v>27768</v>
      </c>
      <c r="B15274" s="677" t="s">
        <v>6163</v>
      </c>
    </row>
    <row r="15275">
      <c r="A15275" s="761" t="s">
        <v>27769</v>
      </c>
      <c r="B15275" s="677" t="s">
        <v>6163</v>
      </c>
    </row>
    <row r="15276">
      <c r="A15276" s="761" t="s">
        <v>27770</v>
      </c>
      <c r="B15276" s="677" t="s">
        <v>6163</v>
      </c>
    </row>
    <row r="15277">
      <c r="A15277" s="761" t="s">
        <v>27771</v>
      </c>
      <c r="B15277" s="677" t="s">
        <v>6163</v>
      </c>
    </row>
    <row r="15278">
      <c r="A15278" s="761" t="s">
        <v>27772</v>
      </c>
      <c r="B15278" s="677" t="s">
        <v>12953</v>
      </c>
    </row>
    <row r="15279">
      <c r="A15279" s="761" t="s">
        <v>27773</v>
      </c>
      <c r="B15279" s="677" t="s">
        <v>6163</v>
      </c>
    </row>
    <row r="15280">
      <c r="A15280" s="761" t="s">
        <v>27774</v>
      </c>
      <c r="B15280" s="677" t="s">
        <v>6163</v>
      </c>
    </row>
    <row r="15281">
      <c r="A15281" s="761" t="s">
        <v>27775</v>
      </c>
      <c r="B15281" s="677" t="s">
        <v>6163</v>
      </c>
    </row>
    <row r="15282">
      <c r="A15282" s="761" t="s">
        <v>27776</v>
      </c>
      <c r="B15282" s="677" t="s">
        <v>6163</v>
      </c>
    </row>
    <row r="15283">
      <c r="A15283" s="761" t="s">
        <v>27777</v>
      </c>
      <c r="B15283" s="677" t="s">
        <v>6163</v>
      </c>
    </row>
    <row r="15284">
      <c r="A15284" s="761" t="s">
        <v>27778</v>
      </c>
      <c r="B15284" s="677" t="s">
        <v>6163</v>
      </c>
    </row>
    <row r="15285">
      <c r="A15285" s="761" t="s">
        <v>27779</v>
      </c>
      <c r="B15285" s="677" t="s">
        <v>6163</v>
      </c>
    </row>
    <row r="15286">
      <c r="A15286" s="761" t="s">
        <v>27780</v>
      </c>
      <c r="B15286" s="677" t="s">
        <v>12953</v>
      </c>
    </row>
    <row r="15287">
      <c r="A15287" s="761" t="s">
        <v>27781</v>
      </c>
      <c r="B15287" s="677" t="s">
        <v>6163</v>
      </c>
    </row>
    <row r="15288">
      <c r="A15288" s="761" t="s">
        <v>27782</v>
      </c>
      <c r="B15288" s="677" t="s">
        <v>6163</v>
      </c>
    </row>
    <row r="15289">
      <c r="A15289" s="761" t="s">
        <v>27783</v>
      </c>
      <c r="B15289" s="677" t="s">
        <v>6163</v>
      </c>
    </row>
    <row r="15290">
      <c r="A15290" s="761" t="s">
        <v>27784</v>
      </c>
      <c r="B15290" s="677" t="s">
        <v>6163</v>
      </c>
    </row>
    <row r="15291">
      <c r="A15291" s="761" t="s">
        <v>27785</v>
      </c>
      <c r="B15291" s="677" t="s">
        <v>12953</v>
      </c>
    </row>
    <row r="15292">
      <c r="A15292" s="761" t="s">
        <v>27786</v>
      </c>
      <c r="B15292" s="677" t="s">
        <v>6163</v>
      </c>
    </row>
    <row r="15293">
      <c r="A15293" s="761" t="s">
        <v>27787</v>
      </c>
      <c r="B15293" s="677" t="s">
        <v>6163</v>
      </c>
    </row>
    <row r="15294">
      <c r="A15294" s="761" t="s">
        <v>27788</v>
      </c>
      <c r="B15294" s="677" t="s">
        <v>6163</v>
      </c>
    </row>
    <row r="15295">
      <c r="A15295" s="761" t="s">
        <v>27789</v>
      </c>
      <c r="B15295" s="677" t="s">
        <v>6163</v>
      </c>
    </row>
    <row r="15296">
      <c r="A15296" s="761" t="s">
        <v>27790</v>
      </c>
      <c r="B15296" s="677" t="s">
        <v>6163</v>
      </c>
    </row>
    <row r="15297">
      <c r="A15297" s="761" t="s">
        <v>27791</v>
      </c>
      <c r="B15297" s="677" t="s">
        <v>6163</v>
      </c>
    </row>
    <row r="15298">
      <c r="A15298" s="761" t="s">
        <v>27792</v>
      </c>
      <c r="B15298" s="677" t="s">
        <v>6163</v>
      </c>
    </row>
    <row r="15299">
      <c r="A15299" s="761" t="s">
        <v>27793</v>
      </c>
      <c r="B15299" s="677" t="s">
        <v>6163</v>
      </c>
    </row>
    <row r="15300">
      <c r="A15300" s="761" t="s">
        <v>27794</v>
      </c>
      <c r="B15300" s="677" t="s">
        <v>6163</v>
      </c>
    </row>
    <row r="15301">
      <c r="A15301" s="761" t="s">
        <v>27795</v>
      </c>
      <c r="B15301" s="677" t="s">
        <v>12953</v>
      </c>
    </row>
    <row r="15302">
      <c r="A15302" s="761" t="s">
        <v>27796</v>
      </c>
      <c r="B15302" s="677" t="s">
        <v>12953</v>
      </c>
    </row>
    <row r="15303">
      <c r="A15303" s="761" t="s">
        <v>27797</v>
      </c>
      <c r="B15303" s="677" t="s">
        <v>6163</v>
      </c>
    </row>
    <row r="15304">
      <c r="A15304" s="761" t="s">
        <v>27798</v>
      </c>
      <c r="B15304" s="677" t="s">
        <v>6163</v>
      </c>
    </row>
    <row r="15305">
      <c r="A15305" s="761" t="s">
        <v>27799</v>
      </c>
      <c r="B15305" s="677" t="s">
        <v>6163</v>
      </c>
    </row>
    <row r="15306">
      <c r="A15306" s="761" t="s">
        <v>27800</v>
      </c>
      <c r="B15306" s="677" t="s">
        <v>6163</v>
      </c>
    </row>
    <row r="15307">
      <c r="A15307" s="761" t="s">
        <v>27801</v>
      </c>
      <c r="B15307" s="677" t="s">
        <v>6163</v>
      </c>
    </row>
    <row r="15308">
      <c r="A15308" s="761" t="s">
        <v>27802</v>
      </c>
      <c r="B15308" s="677" t="s">
        <v>6163</v>
      </c>
    </row>
    <row r="15309">
      <c r="A15309" s="761" t="s">
        <v>27803</v>
      </c>
      <c r="B15309" s="677" t="s">
        <v>6163</v>
      </c>
    </row>
    <row r="15310">
      <c r="A15310" s="761" t="s">
        <v>27804</v>
      </c>
      <c r="B15310" s="677" t="s">
        <v>6163</v>
      </c>
    </row>
    <row r="15311">
      <c r="A15311" s="761" t="s">
        <v>27805</v>
      </c>
      <c r="B15311" s="677" t="s">
        <v>12953</v>
      </c>
    </row>
    <row r="15312">
      <c r="A15312" s="761" t="s">
        <v>27806</v>
      </c>
      <c r="B15312" s="677" t="s">
        <v>6163</v>
      </c>
    </row>
    <row r="15313">
      <c r="A15313" s="761" t="s">
        <v>27807</v>
      </c>
      <c r="B15313" s="677" t="s">
        <v>6163</v>
      </c>
    </row>
    <row r="15314">
      <c r="A15314" s="761" t="s">
        <v>27808</v>
      </c>
      <c r="B15314" s="677" t="s">
        <v>6163</v>
      </c>
    </row>
    <row r="15315">
      <c r="A15315" s="761" t="s">
        <v>27809</v>
      </c>
      <c r="B15315" s="677" t="s">
        <v>6163</v>
      </c>
    </row>
    <row r="15316">
      <c r="A15316" s="761" t="s">
        <v>27810</v>
      </c>
      <c r="B15316" s="677" t="s">
        <v>6163</v>
      </c>
    </row>
    <row r="15317">
      <c r="A15317" s="761" t="s">
        <v>27811</v>
      </c>
      <c r="B15317" s="677" t="s">
        <v>6163</v>
      </c>
    </row>
    <row r="15318">
      <c r="A15318" s="761" t="s">
        <v>27812</v>
      </c>
      <c r="B15318" s="677" t="s">
        <v>6163</v>
      </c>
    </row>
    <row r="15319">
      <c r="A15319" s="761" t="s">
        <v>27813</v>
      </c>
      <c r="B15319" s="677" t="s">
        <v>6163</v>
      </c>
    </row>
    <row r="15320">
      <c r="A15320" s="761" t="s">
        <v>27814</v>
      </c>
      <c r="B15320" s="677" t="s">
        <v>12953</v>
      </c>
    </row>
    <row r="15321">
      <c r="A15321" s="761" t="s">
        <v>27815</v>
      </c>
      <c r="B15321" s="677" t="s">
        <v>6163</v>
      </c>
    </row>
    <row r="15322">
      <c r="A15322" s="761" t="s">
        <v>27816</v>
      </c>
      <c r="B15322" s="677" t="s">
        <v>13632</v>
      </c>
    </row>
    <row r="15323">
      <c r="A15323" s="761" t="s">
        <v>27817</v>
      </c>
      <c r="B15323" s="677" t="s">
        <v>6163</v>
      </c>
    </row>
    <row r="15324">
      <c r="A15324" s="761" t="s">
        <v>27818</v>
      </c>
      <c r="B15324" s="677" t="s">
        <v>6163</v>
      </c>
    </row>
    <row r="15325">
      <c r="A15325" s="761" t="s">
        <v>27819</v>
      </c>
      <c r="B15325" s="677" t="s">
        <v>6163</v>
      </c>
    </row>
    <row r="15326">
      <c r="A15326" s="761" t="s">
        <v>27820</v>
      </c>
      <c r="B15326" s="677" t="s">
        <v>6163</v>
      </c>
    </row>
    <row r="15327">
      <c r="A15327" s="761" t="s">
        <v>27821</v>
      </c>
      <c r="B15327" s="677" t="s">
        <v>6163</v>
      </c>
    </row>
    <row r="15328">
      <c r="A15328" s="761" t="s">
        <v>27822</v>
      </c>
      <c r="B15328" s="677" t="s">
        <v>6163</v>
      </c>
    </row>
    <row r="15329">
      <c r="A15329" s="761" t="s">
        <v>27823</v>
      </c>
      <c r="B15329" s="677" t="s">
        <v>12953</v>
      </c>
    </row>
    <row r="15330">
      <c r="A15330" s="761" t="s">
        <v>27824</v>
      </c>
      <c r="B15330" s="677" t="s">
        <v>6163</v>
      </c>
    </row>
    <row r="15331">
      <c r="A15331" s="761" t="s">
        <v>27825</v>
      </c>
      <c r="B15331" s="677" t="s">
        <v>6163</v>
      </c>
    </row>
    <row r="15332">
      <c r="A15332" s="761" t="s">
        <v>27826</v>
      </c>
      <c r="B15332" s="677" t="s">
        <v>6163</v>
      </c>
    </row>
    <row r="15333">
      <c r="A15333" s="761" t="s">
        <v>27827</v>
      </c>
      <c r="B15333" s="677" t="s">
        <v>6163</v>
      </c>
    </row>
    <row r="15334">
      <c r="A15334" s="761" t="s">
        <v>27828</v>
      </c>
      <c r="B15334" s="677" t="s">
        <v>6163</v>
      </c>
    </row>
    <row r="15335">
      <c r="A15335" s="761" t="s">
        <v>27829</v>
      </c>
      <c r="B15335" s="677" t="s">
        <v>6163</v>
      </c>
    </row>
    <row r="15336">
      <c r="A15336" s="761" t="s">
        <v>27830</v>
      </c>
      <c r="B15336" s="677" t="s">
        <v>6163</v>
      </c>
    </row>
    <row r="15337">
      <c r="A15337" s="761" t="s">
        <v>1459</v>
      </c>
      <c r="B15337" s="677" t="s">
        <v>6163</v>
      </c>
    </row>
    <row r="15338">
      <c r="A15338" s="761" t="s">
        <v>27831</v>
      </c>
      <c r="B15338" s="677" t="s">
        <v>12953</v>
      </c>
    </row>
    <row r="15339">
      <c r="A15339" s="761" t="s">
        <v>27832</v>
      </c>
      <c r="B15339" s="677" t="s">
        <v>6163</v>
      </c>
    </row>
    <row r="15340">
      <c r="A15340" s="761" t="s">
        <v>27833</v>
      </c>
      <c r="B15340" s="677" t="s">
        <v>6163</v>
      </c>
    </row>
    <row r="15341">
      <c r="A15341" s="761" t="s">
        <v>27834</v>
      </c>
      <c r="B15341" s="677" t="s">
        <v>6163</v>
      </c>
    </row>
    <row r="15342">
      <c r="A15342" s="761" t="s">
        <v>27835</v>
      </c>
      <c r="B15342" s="677" t="s">
        <v>12953</v>
      </c>
    </row>
    <row r="15343">
      <c r="A15343" s="761" t="s">
        <v>27836</v>
      </c>
      <c r="B15343" s="677" t="s">
        <v>6163</v>
      </c>
    </row>
    <row r="15344">
      <c r="A15344" s="761" t="s">
        <v>27837</v>
      </c>
      <c r="B15344" s="677" t="s">
        <v>6163</v>
      </c>
    </row>
    <row r="15345">
      <c r="A15345" s="761" t="s">
        <v>27838</v>
      </c>
      <c r="B15345" s="677" t="s">
        <v>6163</v>
      </c>
    </row>
    <row r="15346">
      <c r="A15346" s="761" t="s">
        <v>27839</v>
      </c>
      <c r="B15346" s="677" t="s">
        <v>6163</v>
      </c>
    </row>
    <row r="15347">
      <c r="A15347" s="761" t="s">
        <v>27840</v>
      </c>
      <c r="B15347" s="677" t="s">
        <v>6163</v>
      </c>
    </row>
    <row r="15348">
      <c r="A15348" s="761" t="s">
        <v>27841</v>
      </c>
      <c r="B15348" s="677" t="s">
        <v>6163</v>
      </c>
    </row>
    <row r="15349">
      <c r="A15349" s="761" t="s">
        <v>27842</v>
      </c>
      <c r="B15349" s="677" t="s">
        <v>6163</v>
      </c>
    </row>
    <row r="15350">
      <c r="A15350" s="761" t="s">
        <v>27843</v>
      </c>
      <c r="B15350" s="677" t="s">
        <v>6163</v>
      </c>
    </row>
    <row r="15351">
      <c r="A15351" s="761" t="s">
        <v>27844</v>
      </c>
      <c r="B15351" s="677" t="s">
        <v>6163</v>
      </c>
    </row>
    <row r="15352">
      <c r="A15352" s="761" t="s">
        <v>27845</v>
      </c>
      <c r="B15352" s="677" t="s">
        <v>6163</v>
      </c>
    </row>
    <row r="15353">
      <c r="A15353" s="761" t="s">
        <v>27846</v>
      </c>
      <c r="B15353" s="677" t="s">
        <v>12953</v>
      </c>
    </row>
    <row r="15354">
      <c r="A15354" s="761" t="s">
        <v>27847</v>
      </c>
      <c r="B15354" s="677" t="s">
        <v>6163</v>
      </c>
    </row>
    <row r="15355">
      <c r="A15355" s="761" t="s">
        <v>27848</v>
      </c>
      <c r="B15355" s="677" t="s">
        <v>6163</v>
      </c>
    </row>
    <row r="15356">
      <c r="A15356" s="761" t="s">
        <v>27849</v>
      </c>
      <c r="B15356" s="677" t="s">
        <v>6163</v>
      </c>
    </row>
    <row r="15357">
      <c r="A15357" s="761" t="s">
        <v>27850</v>
      </c>
      <c r="B15357" s="677" t="s">
        <v>6163</v>
      </c>
    </row>
    <row r="15358">
      <c r="A15358" s="761" t="s">
        <v>27851</v>
      </c>
      <c r="B15358" s="677" t="s">
        <v>12953</v>
      </c>
    </row>
    <row r="15359">
      <c r="A15359" s="761" t="s">
        <v>27852</v>
      </c>
      <c r="B15359" s="677" t="s">
        <v>6163</v>
      </c>
    </row>
    <row r="15360">
      <c r="A15360" s="761" t="s">
        <v>27853</v>
      </c>
      <c r="B15360" s="677" t="s">
        <v>6163</v>
      </c>
    </row>
    <row r="15361">
      <c r="A15361" s="761" t="s">
        <v>27854</v>
      </c>
      <c r="B15361" s="677" t="s">
        <v>6163</v>
      </c>
    </row>
    <row r="15362">
      <c r="A15362" s="761" t="s">
        <v>27855</v>
      </c>
      <c r="B15362" s="677" t="s">
        <v>6163</v>
      </c>
    </row>
    <row r="15363">
      <c r="A15363" s="761" t="s">
        <v>27856</v>
      </c>
      <c r="B15363" s="677" t="s">
        <v>6163</v>
      </c>
    </row>
    <row r="15364">
      <c r="A15364" s="761" t="s">
        <v>27857</v>
      </c>
      <c r="B15364" s="677" t="s">
        <v>6163</v>
      </c>
    </row>
    <row r="15365">
      <c r="A15365" s="761" t="s">
        <v>27858</v>
      </c>
      <c r="B15365" s="677" t="s">
        <v>6163</v>
      </c>
    </row>
    <row r="15366">
      <c r="A15366" s="761" t="s">
        <v>27859</v>
      </c>
      <c r="B15366" s="677" t="s">
        <v>6163</v>
      </c>
    </row>
    <row r="15367">
      <c r="A15367" s="761" t="s">
        <v>27860</v>
      </c>
      <c r="B15367" s="677" t="s">
        <v>6163</v>
      </c>
    </row>
    <row r="15368">
      <c r="A15368" s="761" t="s">
        <v>27861</v>
      </c>
      <c r="B15368" s="677" t="s">
        <v>6163</v>
      </c>
    </row>
    <row r="15369">
      <c r="A15369" s="761" t="s">
        <v>27862</v>
      </c>
      <c r="B15369" s="677" t="s">
        <v>6163</v>
      </c>
    </row>
    <row r="15370">
      <c r="A15370" s="761" t="s">
        <v>27863</v>
      </c>
      <c r="B15370" s="677" t="s">
        <v>6163</v>
      </c>
    </row>
    <row r="15371">
      <c r="A15371" s="761" t="s">
        <v>27864</v>
      </c>
      <c r="B15371" s="677" t="s">
        <v>6163</v>
      </c>
    </row>
    <row r="15372">
      <c r="A15372" s="761" t="s">
        <v>27865</v>
      </c>
      <c r="B15372" s="677" t="s">
        <v>6163</v>
      </c>
    </row>
    <row r="15373">
      <c r="A15373" s="761" t="s">
        <v>27866</v>
      </c>
      <c r="B15373" s="677" t="s">
        <v>6163</v>
      </c>
    </row>
    <row r="15374">
      <c r="A15374" s="761" t="s">
        <v>27867</v>
      </c>
      <c r="B15374" s="677" t="s">
        <v>6163</v>
      </c>
    </row>
    <row r="15375">
      <c r="A15375" s="761" t="s">
        <v>27868</v>
      </c>
      <c r="B15375" s="677" t="s">
        <v>6163</v>
      </c>
    </row>
    <row r="15376">
      <c r="A15376" s="761" t="s">
        <v>27869</v>
      </c>
      <c r="B15376" s="677" t="s">
        <v>6163</v>
      </c>
    </row>
    <row r="15377">
      <c r="A15377" s="761" t="s">
        <v>27870</v>
      </c>
      <c r="B15377" s="677" t="s">
        <v>6163</v>
      </c>
    </row>
    <row r="15378">
      <c r="A15378" s="761" t="s">
        <v>27871</v>
      </c>
      <c r="B15378" s="677" t="s">
        <v>6163</v>
      </c>
    </row>
    <row r="15379">
      <c r="A15379" s="761" t="s">
        <v>27872</v>
      </c>
      <c r="B15379" s="677" t="s">
        <v>6163</v>
      </c>
    </row>
    <row r="15380">
      <c r="A15380" s="761" t="s">
        <v>27873</v>
      </c>
      <c r="B15380" s="677" t="s">
        <v>6163</v>
      </c>
    </row>
    <row r="15381">
      <c r="A15381" s="761" t="s">
        <v>27874</v>
      </c>
      <c r="B15381" s="677" t="s">
        <v>6163</v>
      </c>
    </row>
    <row r="15382">
      <c r="A15382" s="761" t="s">
        <v>27875</v>
      </c>
      <c r="B15382" s="677" t="s">
        <v>6163</v>
      </c>
    </row>
    <row r="15383">
      <c r="A15383" s="761" t="s">
        <v>27876</v>
      </c>
      <c r="B15383" s="677" t="s">
        <v>6163</v>
      </c>
    </row>
    <row r="15384">
      <c r="A15384" s="761" t="s">
        <v>27877</v>
      </c>
      <c r="B15384" s="677" t="s">
        <v>6163</v>
      </c>
    </row>
    <row r="15385">
      <c r="A15385" s="761" t="s">
        <v>27878</v>
      </c>
      <c r="B15385" s="677" t="s">
        <v>6163</v>
      </c>
    </row>
    <row r="15386">
      <c r="A15386" s="761" t="s">
        <v>27879</v>
      </c>
      <c r="B15386" s="677" t="s">
        <v>6163</v>
      </c>
    </row>
    <row r="15387">
      <c r="A15387" s="761" t="s">
        <v>27880</v>
      </c>
      <c r="B15387" s="677" t="s">
        <v>12953</v>
      </c>
    </row>
    <row r="15388">
      <c r="A15388" s="761" t="s">
        <v>27881</v>
      </c>
      <c r="B15388" s="677" t="s">
        <v>12953</v>
      </c>
    </row>
    <row r="15389">
      <c r="A15389" s="761" t="s">
        <v>27882</v>
      </c>
      <c r="B15389" s="677" t="s">
        <v>6163</v>
      </c>
    </row>
    <row r="15390">
      <c r="A15390" s="761" t="s">
        <v>27883</v>
      </c>
      <c r="B15390" s="677" t="s">
        <v>12953</v>
      </c>
    </row>
    <row r="15391">
      <c r="A15391" s="761" t="s">
        <v>27884</v>
      </c>
      <c r="B15391" s="677" t="s">
        <v>6163</v>
      </c>
    </row>
    <row r="15392">
      <c r="A15392" s="761" t="s">
        <v>27885</v>
      </c>
      <c r="B15392" s="677" t="s">
        <v>6163</v>
      </c>
    </row>
    <row r="15393">
      <c r="A15393" s="761" t="s">
        <v>27886</v>
      </c>
      <c r="B15393" s="677" t="s">
        <v>6163</v>
      </c>
    </row>
    <row r="15394">
      <c r="A15394" s="761" t="s">
        <v>27887</v>
      </c>
      <c r="B15394" s="677" t="s">
        <v>12953</v>
      </c>
    </row>
    <row r="15395">
      <c r="A15395" s="761" t="s">
        <v>27888</v>
      </c>
      <c r="B15395" s="677" t="s">
        <v>6163</v>
      </c>
    </row>
    <row r="15396">
      <c r="A15396" s="761" t="s">
        <v>27889</v>
      </c>
      <c r="B15396" s="677" t="s">
        <v>6163</v>
      </c>
    </row>
    <row r="15397">
      <c r="A15397" s="761" t="s">
        <v>27890</v>
      </c>
      <c r="B15397" s="677" t="s">
        <v>6163</v>
      </c>
    </row>
    <row r="15398">
      <c r="A15398" s="761" t="s">
        <v>27891</v>
      </c>
      <c r="B15398" s="677" t="s">
        <v>6163</v>
      </c>
    </row>
    <row r="15399">
      <c r="A15399" s="761" t="s">
        <v>27892</v>
      </c>
      <c r="B15399" s="677" t="s">
        <v>6163</v>
      </c>
    </row>
    <row r="15400">
      <c r="A15400" s="761" t="s">
        <v>27893</v>
      </c>
      <c r="B15400" s="677" t="s">
        <v>6163</v>
      </c>
    </row>
    <row r="15401">
      <c r="A15401" s="761" t="s">
        <v>27894</v>
      </c>
      <c r="B15401" s="677" t="s">
        <v>6163</v>
      </c>
    </row>
    <row r="15402">
      <c r="A15402" s="761" t="s">
        <v>27895</v>
      </c>
      <c r="B15402" s="677" t="s">
        <v>6163</v>
      </c>
    </row>
    <row r="15403">
      <c r="A15403" s="761" t="s">
        <v>27896</v>
      </c>
      <c r="B15403" s="677" t="s">
        <v>6163</v>
      </c>
    </row>
    <row r="15404">
      <c r="A15404" s="761" t="s">
        <v>27897</v>
      </c>
      <c r="B15404" s="677" t="s">
        <v>6163</v>
      </c>
    </row>
    <row r="15405">
      <c r="A15405" s="761" t="s">
        <v>27898</v>
      </c>
      <c r="B15405" s="677" t="s">
        <v>6163</v>
      </c>
    </row>
    <row r="15406">
      <c r="A15406" s="761" t="s">
        <v>27899</v>
      </c>
      <c r="B15406" s="677" t="s">
        <v>6163</v>
      </c>
    </row>
    <row r="15407">
      <c r="A15407" s="761" t="s">
        <v>27900</v>
      </c>
      <c r="B15407" s="677" t="s">
        <v>6163</v>
      </c>
    </row>
    <row r="15408">
      <c r="A15408" s="761" t="s">
        <v>27901</v>
      </c>
      <c r="B15408" s="677" t="s">
        <v>6163</v>
      </c>
    </row>
    <row r="15409">
      <c r="A15409" s="761" t="s">
        <v>27902</v>
      </c>
      <c r="B15409" s="677" t="s">
        <v>6163</v>
      </c>
    </row>
    <row r="15410">
      <c r="A15410" s="761" t="s">
        <v>27903</v>
      </c>
      <c r="B15410" s="677" t="s">
        <v>6163</v>
      </c>
    </row>
    <row r="15411">
      <c r="A15411" s="761" t="s">
        <v>27904</v>
      </c>
      <c r="B15411" s="677" t="s">
        <v>6163</v>
      </c>
    </row>
    <row r="15412">
      <c r="A15412" s="761" t="s">
        <v>27905</v>
      </c>
      <c r="B15412" s="677" t="s">
        <v>6163</v>
      </c>
    </row>
    <row r="15413">
      <c r="A15413" s="761" t="s">
        <v>27906</v>
      </c>
      <c r="B15413" s="677" t="s">
        <v>6163</v>
      </c>
    </row>
    <row r="15414">
      <c r="A15414" s="761" t="s">
        <v>27907</v>
      </c>
      <c r="B15414" s="677" t="s">
        <v>6163</v>
      </c>
    </row>
    <row r="15415">
      <c r="A15415" s="761" t="s">
        <v>27908</v>
      </c>
      <c r="B15415" s="677" t="s">
        <v>6163</v>
      </c>
    </row>
    <row r="15416">
      <c r="A15416" s="761" t="s">
        <v>27909</v>
      </c>
      <c r="B15416" s="677" t="s">
        <v>6163</v>
      </c>
    </row>
    <row r="15417">
      <c r="A15417" s="761" t="s">
        <v>27910</v>
      </c>
      <c r="B15417" s="677" t="s">
        <v>12953</v>
      </c>
    </row>
    <row r="15418">
      <c r="A15418" s="761" t="s">
        <v>27911</v>
      </c>
      <c r="B15418" s="677" t="s">
        <v>6163</v>
      </c>
    </row>
    <row r="15419">
      <c r="A15419" s="761" t="s">
        <v>27912</v>
      </c>
      <c r="B15419" s="677" t="s">
        <v>6163</v>
      </c>
    </row>
    <row r="15420">
      <c r="A15420" s="761" t="s">
        <v>27913</v>
      </c>
      <c r="B15420" s="677" t="s">
        <v>6163</v>
      </c>
    </row>
    <row r="15421">
      <c r="A15421" s="761" t="s">
        <v>27914</v>
      </c>
      <c r="B15421" s="677" t="s">
        <v>6163</v>
      </c>
    </row>
    <row r="15422">
      <c r="A15422" s="761" t="s">
        <v>27915</v>
      </c>
      <c r="B15422" s="677" t="s">
        <v>6163</v>
      </c>
    </row>
    <row r="15423">
      <c r="A15423" s="761" t="s">
        <v>27916</v>
      </c>
      <c r="B15423" s="677" t="s">
        <v>6163</v>
      </c>
    </row>
    <row r="15424">
      <c r="A15424" s="761" t="s">
        <v>657</v>
      </c>
      <c r="B15424" s="677" t="s">
        <v>6163</v>
      </c>
    </row>
    <row r="15425">
      <c r="A15425" s="761" t="s">
        <v>27917</v>
      </c>
      <c r="B15425" s="677" t="s">
        <v>6163</v>
      </c>
    </row>
    <row r="15426">
      <c r="A15426" s="761" t="s">
        <v>27918</v>
      </c>
      <c r="B15426" s="677" t="s">
        <v>6163</v>
      </c>
    </row>
    <row r="15427">
      <c r="A15427" s="761" t="s">
        <v>27919</v>
      </c>
      <c r="B15427" s="677" t="s">
        <v>6163</v>
      </c>
    </row>
    <row r="15428">
      <c r="A15428" s="761" t="s">
        <v>27920</v>
      </c>
      <c r="B15428" s="677" t="s">
        <v>6163</v>
      </c>
    </row>
    <row r="15429">
      <c r="A15429" s="761" t="s">
        <v>27921</v>
      </c>
      <c r="B15429" s="677" t="s">
        <v>6163</v>
      </c>
    </row>
    <row r="15430">
      <c r="A15430" s="761" t="s">
        <v>27922</v>
      </c>
      <c r="B15430" s="677" t="s">
        <v>6163</v>
      </c>
    </row>
    <row r="15431">
      <c r="A15431" s="761" t="s">
        <v>27923</v>
      </c>
      <c r="B15431" s="677" t="s">
        <v>6163</v>
      </c>
    </row>
    <row r="15432">
      <c r="A15432" s="761" t="s">
        <v>27924</v>
      </c>
      <c r="B15432" s="677" t="s">
        <v>6163</v>
      </c>
    </row>
    <row r="15433">
      <c r="A15433" s="761" t="s">
        <v>27925</v>
      </c>
      <c r="B15433" s="677" t="s">
        <v>6163</v>
      </c>
    </row>
    <row r="15434">
      <c r="A15434" s="761" t="s">
        <v>27926</v>
      </c>
      <c r="B15434" s="677" t="s">
        <v>6163</v>
      </c>
    </row>
    <row r="15435">
      <c r="A15435" s="761" t="s">
        <v>27927</v>
      </c>
      <c r="B15435" s="677" t="s">
        <v>6163</v>
      </c>
    </row>
    <row r="15436">
      <c r="A15436" s="761" t="s">
        <v>27928</v>
      </c>
      <c r="B15436" s="677" t="s">
        <v>6163</v>
      </c>
    </row>
    <row r="15437">
      <c r="A15437" s="761" t="s">
        <v>27929</v>
      </c>
      <c r="B15437" s="677" t="s">
        <v>6163</v>
      </c>
    </row>
    <row r="15438">
      <c r="A15438" s="761" t="s">
        <v>27930</v>
      </c>
      <c r="B15438" s="677" t="s">
        <v>6163</v>
      </c>
    </row>
    <row r="15439">
      <c r="A15439" s="761" t="s">
        <v>27931</v>
      </c>
      <c r="B15439" s="677" t="s">
        <v>6163</v>
      </c>
    </row>
    <row r="15440">
      <c r="A15440" s="761" t="s">
        <v>27932</v>
      </c>
      <c r="B15440" s="677" t="s">
        <v>6163</v>
      </c>
    </row>
    <row r="15441">
      <c r="A15441" s="761" t="s">
        <v>27933</v>
      </c>
      <c r="B15441" s="677" t="s">
        <v>6163</v>
      </c>
    </row>
    <row r="15442">
      <c r="A15442" s="761" t="s">
        <v>27934</v>
      </c>
      <c r="B15442" s="677" t="s">
        <v>6163</v>
      </c>
    </row>
    <row r="15443">
      <c r="A15443" s="761" t="s">
        <v>27935</v>
      </c>
      <c r="B15443" s="677" t="s">
        <v>6163</v>
      </c>
    </row>
    <row r="15444">
      <c r="A15444" s="761" t="s">
        <v>27936</v>
      </c>
      <c r="B15444" s="677" t="s">
        <v>6163</v>
      </c>
    </row>
    <row r="15445">
      <c r="A15445" s="761" t="s">
        <v>27937</v>
      </c>
      <c r="B15445" s="677" t="s">
        <v>6163</v>
      </c>
    </row>
    <row r="15446">
      <c r="A15446" s="761" t="s">
        <v>27938</v>
      </c>
      <c r="B15446" s="677" t="s">
        <v>6163</v>
      </c>
    </row>
    <row r="15447">
      <c r="A15447" s="761" t="s">
        <v>27939</v>
      </c>
      <c r="B15447" s="677" t="s">
        <v>6163</v>
      </c>
    </row>
    <row r="15448">
      <c r="A15448" s="761" t="s">
        <v>27940</v>
      </c>
      <c r="B15448" s="677" t="s">
        <v>6163</v>
      </c>
    </row>
    <row r="15449">
      <c r="A15449" s="761" t="s">
        <v>27941</v>
      </c>
      <c r="B15449" s="677" t="s">
        <v>12953</v>
      </c>
    </row>
    <row r="15450">
      <c r="A15450" s="761" t="s">
        <v>27942</v>
      </c>
      <c r="B15450" s="677" t="s">
        <v>6163</v>
      </c>
    </row>
    <row r="15451">
      <c r="A15451" s="761" t="s">
        <v>27943</v>
      </c>
      <c r="B15451" s="677" t="s">
        <v>6163</v>
      </c>
    </row>
    <row r="15452">
      <c r="A15452" s="761" t="s">
        <v>27944</v>
      </c>
      <c r="B15452" s="677" t="s">
        <v>6163</v>
      </c>
    </row>
    <row r="15453">
      <c r="A15453" s="761" t="s">
        <v>12601</v>
      </c>
      <c r="B15453" s="677" t="s">
        <v>6163</v>
      </c>
    </row>
    <row r="15454">
      <c r="A15454" s="761" t="s">
        <v>27945</v>
      </c>
      <c r="B15454" s="677" t="s">
        <v>6163</v>
      </c>
    </row>
    <row r="15455">
      <c r="A15455" s="761" t="s">
        <v>27946</v>
      </c>
      <c r="B15455" s="677" t="s">
        <v>6163</v>
      </c>
    </row>
    <row r="15456">
      <c r="A15456" s="761" t="s">
        <v>27947</v>
      </c>
      <c r="B15456" s="677" t="s">
        <v>6163</v>
      </c>
    </row>
    <row r="15457">
      <c r="A15457" s="761" t="s">
        <v>27948</v>
      </c>
      <c r="B15457" s="677" t="s">
        <v>6163</v>
      </c>
    </row>
    <row r="15458">
      <c r="A15458" s="761" t="s">
        <v>27949</v>
      </c>
      <c r="B15458" s="677" t="s">
        <v>6163</v>
      </c>
    </row>
    <row r="15459">
      <c r="A15459" s="761" t="s">
        <v>27950</v>
      </c>
      <c r="B15459" s="677" t="s">
        <v>6163</v>
      </c>
    </row>
    <row r="15460">
      <c r="A15460" s="761" t="s">
        <v>27951</v>
      </c>
      <c r="B15460" s="677" t="s">
        <v>6163</v>
      </c>
    </row>
    <row r="15461">
      <c r="A15461" s="761" t="s">
        <v>27952</v>
      </c>
      <c r="B15461" s="677" t="s">
        <v>6163</v>
      </c>
    </row>
    <row r="15462">
      <c r="A15462" s="761" t="s">
        <v>27953</v>
      </c>
      <c r="B15462" s="677" t="s">
        <v>6163</v>
      </c>
    </row>
    <row r="15463">
      <c r="A15463" s="761" t="s">
        <v>5386</v>
      </c>
      <c r="B15463" s="677" t="s">
        <v>6163</v>
      </c>
    </row>
    <row r="15464">
      <c r="A15464" s="761" t="s">
        <v>27954</v>
      </c>
      <c r="B15464" s="677" t="s">
        <v>6163</v>
      </c>
    </row>
    <row r="15465">
      <c r="A15465" s="761" t="s">
        <v>27955</v>
      </c>
      <c r="B15465" s="677" t="s">
        <v>6163</v>
      </c>
    </row>
    <row r="15466">
      <c r="A15466" s="761" t="s">
        <v>27956</v>
      </c>
      <c r="B15466" s="677" t="s">
        <v>6163</v>
      </c>
    </row>
    <row r="15467">
      <c r="A15467" s="761" t="s">
        <v>27957</v>
      </c>
      <c r="B15467" s="677" t="s">
        <v>6163</v>
      </c>
    </row>
    <row r="15468">
      <c r="A15468" s="761" t="s">
        <v>27958</v>
      </c>
      <c r="B15468" s="677" t="s">
        <v>6163</v>
      </c>
    </row>
    <row r="15469">
      <c r="A15469" s="761" t="s">
        <v>27959</v>
      </c>
      <c r="B15469" s="677" t="s">
        <v>12953</v>
      </c>
    </row>
    <row r="15470">
      <c r="A15470" s="761" t="s">
        <v>27960</v>
      </c>
      <c r="B15470" s="677" t="s">
        <v>6163</v>
      </c>
    </row>
    <row r="15471">
      <c r="A15471" s="761" t="s">
        <v>27961</v>
      </c>
      <c r="B15471" s="677" t="s">
        <v>6163</v>
      </c>
    </row>
    <row r="15472">
      <c r="A15472" s="761" t="s">
        <v>27962</v>
      </c>
      <c r="B15472" s="677" t="s">
        <v>12953</v>
      </c>
    </row>
    <row r="15473">
      <c r="A15473" s="761" t="s">
        <v>27963</v>
      </c>
      <c r="B15473" s="677" t="s">
        <v>12953</v>
      </c>
    </row>
    <row r="15474">
      <c r="A15474" s="761" t="s">
        <v>27964</v>
      </c>
      <c r="B15474" s="677" t="s">
        <v>6163</v>
      </c>
    </row>
    <row r="15475">
      <c r="A15475" s="761" t="s">
        <v>27965</v>
      </c>
      <c r="B15475" s="677" t="s">
        <v>6163</v>
      </c>
    </row>
    <row r="15476">
      <c r="A15476" s="761" t="s">
        <v>27966</v>
      </c>
      <c r="B15476" s="677" t="s">
        <v>6163</v>
      </c>
    </row>
    <row r="15477">
      <c r="A15477" s="761" t="s">
        <v>27967</v>
      </c>
      <c r="B15477" s="677" t="s">
        <v>6163</v>
      </c>
    </row>
    <row r="15478">
      <c r="A15478" s="761" t="s">
        <v>27968</v>
      </c>
      <c r="B15478" s="677" t="s">
        <v>6163</v>
      </c>
    </row>
    <row r="15479">
      <c r="A15479" s="761" t="s">
        <v>27969</v>
      </c>
      <c r="B15479" s="677" t="s">
        <v>6163</v>
      </c>
    </row>
    <row r="15480">
      <c r="A15480" s="761" t="s">
        <v>27970</v>
      </c>
      <c r="B15480" s="677" t="s">
        <v>6163</v>
      </c>
    </row>
    <row r="15481">
      <c r="A15481" s="761" t="s">
        <v>27971</v>
      </c>
      <c r="B15481" s="677" t="s">
        <v>6163</v>
      </c>
    </row>
    <row r="15482">
      <c r="A15482" s="761" t="s">
        <v>27972</v>
      </c>
      <c r="B15482" s="677" t="s">
        <v>6163</v>
      </c>
    </row>
    <row r="15483">
      <c r="A15483" s="761" t="s">
        <v>27973</v>
      </c>
      <c r="B15483" s="677" t="s">
        <v>6163</v>
      </c>
    </row>
    <row r="15484">
      <c r="A15484" s="761" t="s">
        <v>27974</v>
      </c>
      <c r="B15484" s="677" t="s">
        <v>6163</v>
      </c>
    </row>
    <row r="15485">
      <c r="A15485" s="761" t="s">
        <v>27975</v>
      </c>
      <c r="B15485" s="677" t="s">
        <v>6163</v>
      </c>
    </row>
    <row r="15486">
      <c r="A15486" s="761" t="s">
        <v>27976</v>
      </c>
      <c r="B15486" s="677" t="s">
        <v>6163</v>
      </c>
    </row>
    <row r="15487">
      <c r="A15487" s="761" t="s">
        <v>27977</v>
      </c>
      <c r="B15487" s="677" t="s">
        <v>6163</v>
      </c>
    </row>
    <row r="15488">
      <c r="A15488" s="761" t="s">
        <v>27978</v>
      </c>
      <c r="B15488" s="677" t="s">
        <v>12953</v>
      </c>
    </row>
    <row r="15489">
      <c r="A15489" s="761" t="s">
        <v>27979</v>
      </c>
      <c r="B15489" s="677" t="s">
        <v>6163</v>
      </c>
    </row>
    <row r="15490">
      <c r="A15490" s="761" t="s">
        <v>27980</v>
      </c>
      <c r="B15490" s="677" t="s">
        <v>6163</v>
      </c>
    </row>
    <row r="15491">
      <c r="A15491" s="761" t="s">
        <v>27981</v>
      </c>
      <c r="B15491" s="677" t="s">
        <v>6163</v>
      </c>
    </row>
    <row r="15492">
      <c r="A15492" s="761" t="s">
        <v>27982</v>
      </c>
      <c r="B15492" s="677" t="s">
        <v>6163</v>
      </c>
    </row>
    <row r="15493">
      <c r="A15493" s="761" t="s">
        <v>27983</v>
      </c>
      <c r="B15493" s="677" t="s">
        <v>6163</v>
      </c>
    </row>
    <row r="15494">
      <c r="A15494" s="761" t="s">
        <v>27984</v>
      </c>
      <c r="B15494" s="677" t="s">
        <v>6163</v>
      </c>
    </row>
    <row r="15495">
      <c r="A15495" s="761" t="s">
        <v>27985</v>
      </c>
      <c r="B15495" s="677" t="s">
        <v>6163</v>
      </c>
    </row>
    <row r="15496">
      <c r="A15496" s="761" t="s">
        <v>27986</v>
      </c>
      <c r="B15496" s="677" t="s">
        <v>6163</v>
      </c>
    </row>
    <row r="15497">
      <c r="A15497" s="761" t="s">
        <v>27987</v>
      </c>
      <c r="B15497" s="677" t="s">
        <v>6163</v>
      </c>
    </row>
    <row r="15498">
      <c r="A15498" s="761" t="s">
        <v>27988</v>
      </c>
      <c r="B15498" s="677" t="s">
        <v>6163</v>
      </c>
    </row>
    <row r="15499">
      <c r="A15499" s="761" t="s">
        <v>27989</v>
      </c>
      <c r="B15499" s="677" t="s">
        <v>6163</v>
      </c>
    </row>
    <row r="15500">
      <c r="A15500" s="761" t="s">
        <v>27990</v>
      </c>
      <c r="B15500" s="677" t="s">
        <v>6163</v>
      </c>
    </row>
    <row r="15501">
      <c r="A15501" s="761" t="s">
        <v>27991</v>
      </c>
      <c r="B15501" s="677" t="s">
        <v>6163</v>
      </c>
    </row>
    <row r="15502">
      <c r="A15502" s="761" t="s">
        <v>27992</v>
      </c>
      <c r="B15502" s="677" t="s">
        <v>12953</v>
      </c>
    </row>
    <row r="15503">
      <c r="A15503" s="761" t="s">
        <v>4598</v>
      </c>
      <c r="B15503" s="677" t="s">
        <v>6163</v>
      </c>
    </row>
    <row r="15504">
      <c r="A15504" s="761" t="s">
        <v>27993</v>
      </c>
      <c r="B15504" s="677" t="s">
        <v>6163</v>
      </c>
    </row>
    <row r="15505">
      <c r="A15505" s="761" t="s">
        <v>27994</v>
      </c>
      <c r="B15505" s="677" t="s">
        <v>6163</v>
      </c>
    </row>
    <row r="15506">
      <c r="A15506" s="761" t="s">
        <v>27995</v>
      </c>
      <c r="B15506" s="677" t="s">
        <v>6163</v>
      </c>
    </row>
    <row r="15507">
      <c r="A15507" s="761" t="s">
        <v>27996</v>
      </c>
      <c r="B15507" s="677" t="s">
        <v>6163</v>
      </c>
    </row>
    <row r="15508">
      <c r="A15508" s="761" t="s">
        <v>27997</v>
      </c>
      <c r="B15508" s="677" t="s">
        <v>6163</v>
      </c>
    </row>
    <row r="15509">
      <c r="A15509" s="761" t="s">
        <v>27998</v>
      </c>
      <c r="B15509" s="677" t="s">
        <v>6163</v>
      </c>
    </row>
    <row r="15510">
      <c r="A15510" s="761" t="s">
        <v>9577</v>
      </c>
      <c r="B15510" s="677" t="s">
        <v>6163</v>
      </c>
    </row>
    <row r="15511">
      <c r="A15511" s="761" t="s">
        <v>27999</v>
      </c>
      <c r="B15511" s="677" t="s">
        <v>6163</v>
      </c>
    </row>
    <row r="15512">
      <c r="A15512" s="761" t="s">
        <v>28000</v>
      </c>
      <c r="B15512" s="677" t="s">
        <v>6163</v>
      </c>
    </row>
    <row r="15513">
      <c r="A15513" s="761" t="s">
        <v>28001</v>
      </c>
      <c r="B15513" s="677" t="s">
        <v>6163</v>
      </c>
    </row>
    <row r="15514">
      <c r="A15514" s="761" t="s">
        <v>28002</v>
      </c>
      <c r="B15514" s="677" t="s">
        <v>6163</v>
      </c>
    </row>
    <row r="15515">
      <c r="A15515" s="761" t="s">
        <v>28003</v>
      </c>
      <c r="B15515" s="677" t="s">
        <v>6163</v>
      </c>
    </row>
    <row r="15516">
      <c r="A15516" s="761" t="s">
        <v>28004</v>
      </c>
      <c r="B15516" s="677" t="s">
        <v>6163</v>
      </c>
    </row>
    <row r="15517">
      <c r="A15517" s="761" t="s">
        <v>28005</v>
      </c>
      <c r="B15517" s="677" t="s">
        <v>6163</v>
      </c>
    </row>
    <row r="15518">
      <c r="A15518" s="761" t="s">
        <v>28006</v>
      </c>
      <c r="B15518" s="677" t="s">
        <v>6163</v>
      </c>
    </row>
    <row r="15519">
      <c r="A15519" s="761" t="s">
        <v>28007</v>
      </c>
      <c r="B15519" s="677" t="s">
        <v>6163</v>
      </c>
    </row>
    <row r="15520">
      <c r="A15520" s="761" t="s">
        <v>28008</v>
      </c>
      <c r="B15520" s="677" t="s">
        <v>6163</v>
      </c>
    </row>
    <row r="15521">
      <c r="A15521" s="761" t="s">
        <v>28009</v>
      </c>
      <c r="B15521" s="677" t="s">
        <v>6163</v>
      </c>
    </row>
    <row r="15522">
      <c r="A15522" s="761" t="s">
        <v>28010</v>
      </c>
      <c r="B15522" s="677" t="s">
        <v>6163</v>
      </c>
    </row>
    <row r="15523">
      <c r="A15523" s="761" t="s">
        <v>28011</v>
      </c>
      <c r="B15523" s="677" t="s">
        <v>6163</v>
      </c>
    </row>
    <row r="15524">
      <c r="A15524" s="761" t="s">
        <v>28012</v>
      </c>
      <c r="B15524" s="677" t="s">
        <v>6163</v>
      </c>
    </row>
    <row r="15525">
      <c r="A15525" s="761" t="s">
        <v>28013</v>
      </c>
      <c r="B15525" s="677" t="s">
        <v>6163</v>
      </c>
    </row>
    <row r="15526">
      <c r="A15526" s="761" t="s">
        <v>28014</v>
      </c>
      <c r="B15526" s="677" t="s">
        <v>12953</v>
      </c>
    </row>
    <row r="15527">
      <c r="A15527" s="761" t="s">
        <v>28015</v>
      </c>
      <c r="B15527" s="677" t="s">
        <v>6163</v>
      </c>
    </row>
    <row r="15528">
      <c r="A15528" s="761" t="s">
        <v>28016</v>
      </c>
      <c r="B15528" s="677" t="s">
        <v>6163</v>
      </c>
    </row>
    <row r="15529">
      <c r="A15529" s="761" t="s">
        <v>28017</v>
      </c>
      <c r="B15529" s="677" t="s">
        <v>6163</v>
      </c>
    </row>
    <row r="15530">
      <c r="A15530" s="761" t="s">
        <v>28018</v>
      </c>
      <c r="B15530" s="677" t="s">
        <v>6163</v>
      </c>
    </row>
    <row r="15531">
      <c r="A15531" s="761" t="s">
        <v>28019</v>
      </c>
      <c r="B15531" s="677" t="s">
        <v>12953</v>
      </c>
    </row>
    <row r="15532">
      <c r="A15532" s="761" t="s">
        <v>28020</v>
      </c>
      <c r="B15532" s="677" t="s">
        <v>12953</v>
      </c>
    </row>
    <row r="15533">
      <c r="A15533" s="761" t="s">
        <v>28021</v>
      </c>
      <c r="B15533" s="677" t="s">
        <v>12953</v>
      </c>
    </row>
    <row r="15534">
      <c r="A15534" s="761" t="s">
        <v>28022</v>
      </c>
      <c r="B15534" s="677" t="s">
        <v>6163</v>
      </c>
    </row>
    <row r="15535">
      <c r="A15535" s="761" t="s">
        <v>28023</v>
      </c>
      <c r="B15535" s="677" t="s">
        <v>6163</v>
      </c>
    </row>
    <row r="15536">
      <c r="A15536" s="761" t="s">
        <v>28024</v>
      </c>
      <c r="B15536" s="677" t="s">
        <v>6163</v>
      </c>
    </row>
    <row r="15537">
      <c r="A15537" s="761" t="s">
        <v>11674</v>
      </c>
      <c r="B15537" s="677" t="s">
        <v>6163</v>
      </c>
    </row>
    <row r="15538">
      <c r="A15538" s="761" t="s">
        <v>28025</v>
      </c>
      <c r="B15538" s="677" t="s">
        <v>6163</v>
      </c>
    </row>
    <row r="15539">
      <c r="A15539" s="761" t="s">
        <v>28026</v>
      </c>
      <c r="B15539" s="677" t="s">
        <v>6163</v>
      </c>
    </row>
    <row r="15540">
      <c r="A15540" s="761" t="s">
        <v>28027</v>
      </c>
      <c r="B15540" s="677" t="s">
        <v>6163</v>
      </c>
    </row>
    <row r="15541">
      <c r="A15541" s="761" t="s">
        <v>28028</v>
      </c>
      <c r="B15541" s="677" t="s">
        <v>6163</v>
      </c>
    </row>
    <row r="15542">
      <c r="A15542" s="761" t="s">
        <v>28029</v>
      </c>
      <c r="B15542" s="677" t="s">
        <v>6163</v>
      </c>
    </row>
    <row r="15543">
      <c r="A15543" s="761" t="s">
        <v>28030</v>
      </c>
      <c r="B15543" s="677" t="s">
        <v>6163</v>
      </c>
    </row>
    <row r="15544">
      <c r="A15544" s="761" t="s">
        <v>28031</v>
      </c>
      <c r="B15544" s="677" t="s">
        <v>6163</v>
      </c>
    </row>
    <row r="15545">
      <c r="A15545" s="761" t="s">
        <v>28032</v>
      </c>
      <c r="B15545" s="677" t="s">
        <v>6163</v>
      </c>
    </row>
    <row r="15546">
      <c r="A15546" s="761" t="s">
        <v>28033</v>
      </c>
      <c r="B15546" s="677" t="s">
        <v>6163</v>
      </c>
    </row>
    <row r="15547">
      <c r="A15547" s="761" t="s">
        <v>28034</v>
      </c>
      <c r="B15547" s="677" t="s">
        <v>6163</v>
      </c>
    </row>
    <row r="15548">
      <c r="A15548" s="761" t="s">
        <v>28035</v>
      </c>
      <c r="B15548" s="677" t="s">
        <v>6163</v>
      </c>
    </row>
    <row r="15549">
      <c r="A15549" s="761" t="s">
        <v>28036</v>
      </c>
      <c r="B15549" s="677" t="s">
        <v>6163</v>
      </c>
    </row>
    <row r="15550">
      <c r="A15550" s="761" t="s">
        <v>28037</v>
      </c>
      <c r="B15550" s="677" t="s">
        <v>6163</v>
      </c>
    </row>
    <row r="15551">
      <c r="A15551" s="761" t="s">
        <v>28038</v>
      </c>
      <c r="B15551" s="677" t="s">
        <v>6163</v>
      </c>
    </row>
    <row r="15552">
      <c r="A15552" s="761" t="s">
        <v>28039</v>
      </c>
      <c r="B15552" s="677" t="s">
        <v>6163</v>
      </c>
    </row>
    <row r="15553">
      <c r="A15553" s="761" t="s">
        <v>28040</v>
      </c>
      <c r="B15553" s="677" t="s">
        <v>6163</v>
      </c>
    </row>
    <row r="15554">
      <c r="A15554" s="761" t="s">
        <v>28041</v>
      </c>
      <c r="B15554" s="677" t="s">
        <v>6163</v>
      </c>
    </row>
    <row r="15555">
      <c r="A15555" s="761" t="s">
        <v>28042</v>
      </c>
      <c r="B15555" s="677" t="s">
        <v>6163</v>
      </c>
    </row>
    <row r="15556">
      <c r="A15556" s="761" t="s">
        <v>28043</v>
      </c>
      <c r="B15556" s="677" t="s">
        <v>6163</v>
      </c>
    </row>
    <row r="15557">
      <c r="A15557" s="761" t="s">
        <v>28044</v>
      </c>
      <c r="B15557" s="677" t="s">
        <v>12953</v>
      </c>
    </row>
    <row r="15558">
      <c r="A15558" s="761" t="s">
        <v>28045</v>
      </c>
      <c r="B15558" s="677" t="s">
        <v>6163</v>
      </c>
    </row>
    <row r="15559">
      <c r="A15559" s="761" t="s">
        <v>28046</v>
      </c>
      <c r="B15559" s="677" t="s">
        <v>6163</v>
      </c>
    </row>
    <row r="15560">
      <c r="A15560" s="761" t="s">
        <v>28047</v>
      </c>
      <c r="B15560" s="677" t="s">
        <v>6163</v>
      </c>
    </row>
    <row r="15561">
      <c r="A15561" s="761" t="s">
        <v>28048</v>
      </c>
      <c r="B15561" s="677" t="s">
        <v>6163</v>
      </c>
    </row>
    <row r="15562">
      <c r="A15562" s="761" t="s">
        <v>28049</v>
      </c>
      <c r="B15562" s="677" t="s">
        <v>12953</v>
      </c>
    </row>
    <row r="15563">
      <c r="A15563" s="761" t="s">
        <v>28050</v>
      </c>
      <c r="B15563" s="677" t="s">
        <v>6163</v>
      </c>
    </row>
    <row r="15564">
      <c r="A15564" s="761" t="s">
        <v>28051</v>
      </c>
      <c r="B15564" s="677" t="s">
        <v>6163</v>
      </c>
    </row>
    <row r="15565">
      <c r="A15565" s="761" t="s">
        <v>28052</v>
      </c>
      <c r="B15565" s="677" t="s">
        <v>6163</v>
      </c>
    </row>
    <row r="15566">
      <c r="A15566" s="761" t="s">
        <v>28053</v>
      </c>
      <c r="B15566" s="677" t="s">
        <v>12953</v>
      </c>
    </row>
    <row r="15567">
      <c r="A15567" s="761" t="s">
        <v>28054</v>
      </c>
      <c r="B15567" s="677" t="s">
        <v>6163</v>
      </c>
    </row>
    <row r="15568">
      <c r="A15568" s="761" t="s">
        <v>28055</v>
      </c>
      <c r="B15568" s="677" t="s">
        <v>6163</v>
      </c>
    </row>
    <row r="15569">
      <c r="A15569" s="761" t="s">
        <v>28056</v>
      </c>
      <c r="B15569" s="677" t="s">
        <v>6163</v>
      </c>
    </row>
    <row r="15570">
      <c r="A15570" s="761" t="s">
        <v>28057</v>
      </c>
      <c r="B15570" s="677" t="s">
        <v>6163</v>
      </c>
    </row>
    <row r="15571">
      <c r="A15571" s="761" t="s">
        <v>28058</v>
      </c>
      <c r="B15571" s="677" t="s">
        <v>6163</v>
      </c>
    </row>
    <row r="15572">
      <c r="A15572" s="761" t="s">
        <v>28059</v>
      </c>
      <c r="B15572" s="677" t="s">
        <v>6163</v>
      </c>
    </row>
    <row r="15573">
      <c r="A15573" s="761" t="s">
        <v>28060</v>
      </c>
      <c r="B15573" s="677" t="s">
        <v>6163</v>
      </c>
    </row>
    <row r="15574">
      <c r="A15574" s="761" t="s">
        <v>28061</v>
      </c>
      <c r="B15574" s="677" t="s">
        <v>6163</v>
      </c>
    </row>
    <row r="15575">
      <c r="A15575" s="761" t="s">
        <v>28062</v>
      </c>
      <c r="B15575" s="677" t="s">
        <v>6163</v>
      </c>
    </row>
    <row r="15576">
      <c r="A15576" s="761" t="s">
        <v>28063</v>
      </c>
      <c r="B15576" s="677" t="s">
        <v>6163</v>
      </c>
    </row>
    <row r="15577">
      <c r="A15577" s="761" t="s">
        <v>28064</v>
      </c>
      <c r="B15577" s="677" t="s">
        <v>6163</v>
      </c>
    </row>
    <row r="15578">
      <c r="A15578" s="761" t="s">
        <v>28065</v>
      </c>
      <c r="B15578" s="677" t="s">
        <v>6163</v>
      </c>
    </row>
    <row r="15579">
      <c r="A15579" s="761" t="s">
        <v>28066</v>
      </c>
      <c r="B15579" s="677" t="s">
        <v>6163</v>
      </c>
    </row>
    <row r="15580">
      <c r="A15580" s="761" t="s">
        <v>28067</v>
      </c>
      <c r="B15580" s="677" t="s">
        <v>6163</v>
      </c>
    </row>
    <row r="15581">
      <c r="A15581" s="761" t="s">
        <v>28068</v>
      </c>
      <c r="B15581" s="677" t="s">
        <v>6163</v>
      </c>
    </row>
    <row r="15582">
      <c r="A15582" s="761" t="s">
        <v>28069</v>
      </c>
      <c r="B15582" s="677" t="s">
        <v>6163</v>
      </c>
    </row>
    <row r="15583">
      <c r="A15583" s="761" t="s">
        <v>28070</v>
      </c>
      <c r="B15583" s="677" t="s">
        <v>6163</v>
      </c>
    </row>
    <row r="15584">
      <c r="A15584" s="761" t="s">
        <v>28071</v>
      </c>
      <c r="B15584" s="677" t="s">
        <v>6163</v>
      </c>
    </row>
    <row r="15585">
      <c r="A15585" s="761" t="s">
        <v>28072</v>
      </c>
      <c r="B15585" s="677" t="s">
        <v>6163</v>
      </c>
    </row>
    <row r="15586">
      <c r="A15586" s="761" t="s">
        <v>28073</v>
      </c>
      <c r="B15586" s="677" t="s">
        <v>6163</v>
      </c>
    </row>
    <row r="15587">
      <c r="A15587" s="761" t="s">
        <v>28074</v>
      </c>
      <c r="B15587" s="677" t="s">
        <v>6163</v>
      </c>
    </row>
    <row r="15588">
      <c r="A15588" s="761" t="s">
        <v>28075</v>
      </c>
      <c r="B15588" s="677" t="s">
        <v>6163</v>
      </c>
    </row>
    <row r="15589">
      <c r="A15589" s="761" t="s">
        <v>28076</v>
      </c>
      <c r="B15589" s="677" t="s">
        <v>12953</v>
      </c>
    </row>
    <row r="15590">
      <c r="A15590" s="761" t="s">
        <v>28077</v>
      </c>
      <c r="B15590" s="677" t="s">
        <v>6163</v>
      </c>
    </row>
    <row r="15591">
      <c r="A15591" s="761" t="s">
        <v>28078</v>
      </c>
      <c r="B15591" s="677" t="s">
        <v>6163</v>
      </c>
    </row>
    <row r="15592">
      <c r="A15592" s="761" t="s">
        <v>28079</v>
      </c>
      <c r="B15592" s="677" t="s">
        <v>6163</v>
      </c>
    </row>
    <row r="15593">
      <c r="A15593" s="761" t="s">
        <v>28080</v>
      </c>
      <c r="B15593" s="677" t="s">
        <v>6163</v>
      </c>
    </row>
    <row r="15594">
      <c r="A15594" s="761" t="s">
        <v>28081</v>
      </c>
      <c r="B15594" s="677" t="s">
        <v>6163</v>
      </c>
    </row>
    <row r="15595">
      <c r="A15595" s="761" t="s">
        <v>28082</v>
      </c>
      <c r="B15595" s="677" t="s">
        <v>6163</v>
      </c>
    </row>
    <row r="15596">
      <c r="A15596" s="761" t="s">
        <v>28083</v>
      </c>
      <c r="B15596" s="677" t="s">
        <v>6163</v>
      </c>
    </row>
    <row r="15597">
      <c r="A15597" s="761" t="s">
        <v>28084</v>
      </c>
      <c r="B15597" s="677" t="s">
        <v>6163</v>
      </c>
    </row>
    <row r="15598">
      <c r="A15598" s="761" t="s">
        <v>28085</v>
      </c>
      <c r="B15598" s="677" t="s">
        <v>12953</v>
      </c>
    </row>
    <row r="15599">
      <c r="A15599" s="761" t="s">
        <v>28086</v>
      </c>
      <c r="B15599" s="677" t="s">
        <v>6163</v>
      </c>
    </row>
    <row r="15600">
      <c r="A15600" s="761" t="s">
        <v>28087</v>
      </c>
      <c r="B15600" s="677" t="s">
        <v>12953</v>
      </c>
    </row>
    <row r="15601">
      <c r="A15601" s="761" t="s">
        <v>28088</v>
      </c>
      <c r="B15601" s="677" t="s">
        <v>6163</v>
      </c>
    </row>
    <row r="15602">
      <c r="A15602" s="761" t="s">
        <v>28089</v>
      </c>
      <c r="B15602" s="677" t="s">
        <v>6163</v>
      </c>
    </row>
    <row r="15603">
      <c r="A15603" s="761" t="s">
        <v>28090</v>
      </c>
      <c r="B15603" s="677" t="s">
        <v>6163</v>
      </c>
    </row>
    <row r="15604">
      <c r="A15604" s="761" t="s">
        <v>28091</v>
      </c>
      <c r="B15604" s="677" t="s">
        <v>6163</v>
      </c>
    </row>
    <row r="15605">
      <c r="A15605" s="761" t="s">
        <v>28092</v>
      </c>
      <c r="B15605" s="677" t="s">
        <v>6163</v>
      </c>
    </row>
    <row r="15606">
      <c r="A15606" s="761" t="s">
        <v>28093</v>
      </c>
      <c r="B15606" s="677" t="s">
        <v>6163</v>
      </c>
    </row>
    <row r="15607">
      <c r="A15607" s="761" t="s">
        <v>28094</v>
      </c>
      <c r="B15607" s="677" t="s">
        <v>6163</v>
      </c>
    </row>
    <row r="15608">
      <c r="A15608" s="761" t="s">
        <v>28095</v>
      </c>
      <c r="B15608" s="677" t="s">
        <v>12953</v>
      </c>
    </row>
    <row r="15609">
      <c r="A15609" s="761" t="s">
        <v>28096</v>
      </c>
      <c r="B15609" s="677" t="s">
        <v>6163</v>
      </c>
    </row>
    <row r="15610">
      <c r="A15610" s="761" t="s">
        <v>28097</v>
      </c>
      <c r="B15610" s="677" t="s">
        <v>6163</v>
      </c>
    </row>
    <row r="15611">
      <c r="A15611" s="761" t="s">
        <v>28098</v>
      </c>
      <c r="B15611" s="677" t="s">
        <v>12953</v>
      </c>
    </row>
    <row r="15612">
      <c r="A15612" s="761" t="s">
        <v>4654</v>
      </c>
      <c r="B15612" s="677" t="s">
        <v>6163</v>
      </c>
    </row>
    <row r="15613">
      <c r="A15613" s="761" t="s">
        <v>28099</v>
      </c>
      <c r="B15613" s="677" t="s">
        <v>6163</v>
      </c>
    </row>
    <row r="15614">
      <c r="A15614" s="761" t="s">
        <v>28100</v>
      </c>
      <c r="B15614" s="677" t="s">
        <v>6163</v>
      </c>
    </row>
    <row r="15615">
      <c r="A15615" s="761" t="s">
        <v>28101</v>
      </c>
      <c r="B15615" s="677" t="s">
        <v>12953</v>
      </c>
    </row>
    <row r="15616">
      <c r="A15616" s="761" t="s">
        <v>28102</v>
      </c>
      <c r="B15616" s="677" t="s">
        <v>6163</v>
      </c>
    </row>
    <row r="15617">
      <c r="A15617" s="761" t="s">
        <v>28103</v>
      </c>
      <c r="B15617" s="677" t="s">
        <v>6163</v>
      </c>
    </row>
    <row r="15618">
      <c r="A15618" s="761" t="s">
        <v>28104</v>
      </c>
      <c r="B15618" s="677" t="s">
        <v>6163</v>
      </c>
    </row>
    <row r="15619">
      <c r="A15619" s="761" t="s">
        <v>28105</v>
      </c>
      <c r="B15619" s="677" t="s">
        <v>6163</v>
      </c>
    </row>
    <row r="15620">
      <c r="A15620" s="761" t="s">
        <v>28106</v>
      </c>
      <c r="B15620" s="677" t="s">
        <v>6163</v>
      </c>
    </row>
    <row r="15621">
      <c r="A15621" s="761" t="s">
        <v>28107</v>
      </c>
      <c r="B15621" s="677" t="s">
        <v>12953</v>
      </c>
    </row>
    <row r="15622">
      <c r="A15622" s="761" t="s">
        <v>28108</v>
      </c>
      <c r="B15622" s="677" t="s">
        <v>6163</v>
      </c>
    </row>
    <row r="15623">
      <c r="A15623" s="761" t="s">
        <v>28109</v>
      </c>
      <c r="B15623" s="677" t="s">
        <v>6163</v>
      </c>
    </row>
    <row r="15624">
      <c r="A15624" s="761" t="s">
        <v>28110</v>
      </c>
      <c r="B15624" s="677" t="s">
        <v>6163</v>
      </c>
    </row>
    <row r="15625">
      <c r="A15625" s="761" t="s">
        <v>28111</v>
      </c>
      <c r="B15625" s="677" t="s">
        <v>6163</v>
      </c>
    </row>
    <row r="15626">
      <c r="A15626" s="761" t="s">
        <v>28112</v>
      </c>
      <c r="B15626" s="677" t="s">
        <v>6163</v>
      </c>
    </row>
    <row r="15627">
      <c r="A15627" s="761" t="s">
        <v>28113</v>
      </c>
      <c r="B15627" s="677" t="s">
        <v>6163</v>
      </c>
    </row>
    <row r="15628">
      <c r="A15628" s="761" t="s">
        <v>28114</v>
      </c>
      <c r="B15628" s="677" t="s">
        <v>6163</v>
      </c>
    </row>
    <row r="15629">
      <c r="A15629" s="761" t="s">
        <v>28115</v>
      </c>
      <c r="B15629" s="677" t="s">
        <v>6163</v>
      </c>
    </row>
    <row r="15630">
      <c r="A15630" s="761" t="s">
        <v>28116</v>
      </c>
      <c r="B15630" s="677" t="s">
        <v>6163</v>
      </c>
    </row>
    <row r="15631">
      <c r="A15631" s="761" t="s">
        <v>28117</v>
      </c>
      <c r="B15631" s="677" t="s">
        <v>6163</v>
      </c>
    </row>
    <row r="15632">
      <c r="A15632" s="761" t="s">
        <v>11072</v>
      </c>
      <c r="B15632" s="677" t="s">
        <v>6163</v>
      </c>
    </row>
    <row r="15633">
      <c r="A15633" s="761" t="s">
        <v>28118</v>
      </c>
      <c r="B15633" s="677" t="s">
        <v>6163</v>
      </c>
    </row>
    <row r="15634">
      <c r="A15634" s="761" t="s">
        <v>28119</v>
      </c>
      <c r="B15634" s="677" t="s">
        <v>6163</v>
      </c>
    </row>
    <row r="15635">
      <c r="A15635" s="761" t="s">
        <v>28120</v>
      </c>
      <c r="B15635" s="677" t="s">
        <v>6163</v>
      </c>
    </row>
    <row r="15636">
      <c r="A15636" s="761" t="s">
        <v>28121</v>
      </c>
      <c r="B15636" s="677" t="s">
        <v>6163</v>
      </c>
    </row>
    <row r="15637">
      <c r="A15637" s="761" t="s">
        <v>28122</v>
      </c>
      <c r="B15637" s="677" t="s">
        <v>12953</v>
      </c>
    </row>
    <row r="15638">
      <c r="A15638" s="761" t="s">
        <v>28123</v>
      </c>
      <c r="B15638" s="677" t="s">
        <v>6163</v>
      </c>
    </row>
    <row r="15639">
      <c r="A15639" s="761" t="s">
        <v>28124</v>
      </c>
      <c r="B15639" s="677" t="s">
        <v>6163</v>
      </c>
    </row>
    <row r="15640">
      <c r="A15640" s="761" t="s">
        <v>28125</v>
      </c>
      <c r="B15640" s="677" t="s">
        <v>6163</v>
      </c>
    </row>
    <row r="15641">
      <c r="A15641" s="761" t="s">
        <v>28126</v>
      </c>
      <c r="B15641" s="677" t="s">
        <v>6163</v>
      </c>
    </row>
    <row r="15642">
      <c r="A15642" s="761" t="s">
        <v>28127</v>
      </c>
      <c r="B15642" s="677" t="s">
        <v>6163</v>
      </c>
    </row>
    <row r="15643">
      <c r="A15643" s="761" t="s">
        <v>28128</v>
      </c>
      <c r="B15643" s="677" t="s">
        <v>6163</v>
      </c>
    </row>
    <row r="15644">
      <c r="A15644" s="761" t="s">
        <v>28129</v>
      </c>
      <c r="B15644" s="677" t="s">
        <v>6163</v>
      </c>
    </row>
    <row r="15645">
      <c r="A15645" s="761" t="s">
        <v>28130</v>
      </c>
      <c r="B15645" s="677" t="s">
        <v>6163</v>
      </c>
    </row>
    <row r="15646">
      <c r="A15646" s="761" t="s">
        <v>28131</v>
      </c>
      <c r="B15646" s="677" t="s">
        <v>6163</v>
      </c>
    </row>
    <row r="15647">
      <c r="A15647" s="761" t="s">
        <v>28132</v>
      </c>
      <c r="B15647" s="677" t="s">
        <v>6163</v>
      </c>
    </row>
    <row r="15648">
      <c r="A15648" s="761" t="s">
        <v>28133</v>
      </c>
      <c r="B15648" s="677" t="s">
        <v>6163</v>
      </c>
    </row>
    <row r="15649">
      <c r="A15649" s="761" t="s">
        <v>28134</v>
      </c>
      <c r="B15649" s="677" t="s">
        <v>6163</v>
      </c>
    </row>
    <row r="15650">
      <c r="A15650" s="761" t="s">
        <v>28135</v>
      </c>
      <c r="B15650" s="677" t="s">
        <v>12953</v>
      </c>
    </row>
    <row r="15651">
      <c r="A15651" s="761" t="s">
        <v>28136</v>
      </c>
      <c r="B15651" s="677" t="s">
        <v>6163</v>
      </c>
    </row>
    <row r="15652">
      <c r="A15652" s="761" t="s">
        <v>28137</v>
      </c>
      <c r="B15652" s="677" t="s">
        <v>6163</v>
      </c>
    </row>
    <row r="15653">
      <c r="A15653" s="761" t="s">
        <v>28138</v>
      </c>
      <c r="B15653" s="677" t="s">
        <v>6163</v>
      </c>
    </row>
    <row r="15654">
      <c r="A15654" s="761" t="s">
        <v>28139</v>
      </c>
      <c r="B15654" s="677" t="s">
        <v>6163</v>
      </c>
    </row>
    <row r="15655">
      <c r="A15655" s="761" t="s">
        <v>2361</v>
      </c>
      <c r="B15655" s="677" t="s">
        <v>6163</v>
      </c>
    </row>
    <row r="15656">
      <c r="A15656" s="761" t="s">
        <v>28140</v>
      </c>
      <c r="B15656" s="677" t="s">
        <v>6163</v>
      </c>
    </row>
    <row r="15657">
      <c r="A15657" s="761" t="s">
        <v>28141</v>
      </c>
      <c r="B15657" s="677" t="s">
        <v>6163</v>
      </c>
    </row>
    <row r="15658">
      <c r="A15658" s="761" t="s">
        <v>28142</v>
      </c>
      <c r="B15658" s="677" t="s">
        <v>6163</v>
      </c>
    </row>
    <row r="15659">
      <c r="A15659" s="761" t="s">
        <v>28143</v>
      </c>
      <c r="B15659" s="677" t="s">
        <v>6163</v>
      </c>
    </row>
    <row r="15660">
      <c r="A15660" s="761" t="s">
        <v>28144</v>
      </c>
      <c r="B15660" s="677" t="s">
        <v>6163</v>
      </c>
    </row>
    <row r="15661">
      <c r="A15661" s="761" t="s">
        <v>28145</v>
      </c>
      <c r="B15661" s="677" t="s">
        <v>6163</v>
      </c>
    </row>
    <row r="15662">
      <c r="A15662" s="761" t="s">
        <v>28146</v>
      </c>
      <c r="B15662" s="677" t="s">
        <v>6163</v>
      </c>
    </row>
    <row r="15663">
      <c r="A15663" s="761" t="s">
        <v>28147</v>
      </c>
      <c r="B15663" s="677" t="s">
        <v>6163</v>
      </c>
    </row>
    <row r="15664">
      <c r="A15664" s="761" t="s">
        <v>28148</v>
      </c>
      <c r="B15664" s="677" t="s">
        <v>6163</v>
      </c>
    </row>
    <row r="15665">
      <c r="A15665" s="761" t="s">
        <v>28149</v>
      </c>
      <c r="B15665" s="677" t="s">
        <v>6163</v>
      </c>
    </row>
    <row r="15666">
      <c r="A15666" s="761" t="s">
        <v>28150</v>
      </c>
      <c r="B15666" s="677" t="s">
        <v>6163</v>
      </c>
    </row>
    <row r="15667">
      <c r="A15667" s="761" t="s">
        <v>28151</v>
      </c>
      <c r="B15667" s="677" t="s">
        <v>6163</v>
      </c>
    </row>
    <row r="15668">
      <c r="A15668" s="761" t="s">
        <v>28152</v>
      </c>
      <c r="B15668" s="677" t="s">
        <v>6163</v>
      </c>
    </row>
    <row r="15669">
      <c r="A15669" s="761" t="s">
        <v>28153</v>
      </c>
      <c r="B15669" s="677" t="s">
        <v>6163</v>
      </c>
    </row>
    <row r="15670">
      <c r="A15670" s="761" t="s">
        <v>28154</v>
      </c>
      <c r="B15670" s="677" t="s">
        <v>12953</v>
      </c>
    </row>
    <row r="15671">
      <c r="A15671" s="761" t="s">
        <v>28155</v>
      </c>
      <c r="B15671" s="677" t="s">
        <v>6163</v>
      </c>
    </row>
    <row r="15672">
      <c r="A15672" s="761" t="s">
        <v>28156</v>
      </c>
      <c r="B15672" s="677" t="s">
        <v>6163</v>
      </c>
    </row>
    <row r="15673">
      <c r="A15673" s="761" t="s">
        <v>28157</v>
      </c>
      <c r="B15673" s="677" t="s">
        <v>6163</v>
      </c>
    </row>
    <row r="15674">
      <c r="A15674" s="761" t="s">
        <v>28158</v>
      </c>
      <c r="B15674" s="677" t="s">
        <v>6163</v>
      </c>
    </row>
    <row r="15675">
      <c r="A15675" s="761" t="s">
        <v>28159</v>
      </c>
      <c r="B15675" s="677" t="s">
        <v>6163</v>
      </c>
    </row>
    <row r="15676">
      <c r="A15676" s="761" t="s">
        <v>28160</v>
      </c>
      <c r="B15676" s="677" t="s">
        <v>6163</v>
      </c>
    </row>
    <row r="15677">
      <c r="A15677" s="761" t="s">
        <v>28161</v>
      </c>
      <c r="B15677" s="677" t="s">
        <v>6163</v>
      </c>
    </row>
    <row r="15678">
      <c r="A15678" s="761" t="s">
        <v>12839</v>
      </c>
      <c r="B15678" s="677" t="s">
        <v>6163</v>
      </c>
    </row>
    <row r="15679">
      <c r="A15679" s="761" t="s">
        <v>28162</v>
      </c>
      <c r="B15679" s="677" t="s">
        <v>12953</v>
      </c>
    </row>
    <row r="15680">
      <c r="A15680" s="761" t="s">
        <v>28163</v>
      </c>
      <c r="B15680" s="677" t="s">
        <v>6163</v>
      </c>
    </row>
    <row r="15681">
      <c r="A15681" s="761" t="s">
        <v>28164</v>
      </c>
      <c r="B15681" s="677" t="s">
        <v>6163</v>
      </c>
    </row>
    <row r="15682">
      <c r="A15682" s="761" t="s">
        <v>28165</v>
      </c>
      <c r="B15682" s="677" t="s">
        <v>6163</v>
      </c>
    </row>
    <row r="15683">
      <c r="A15683" s="761" t="s">
        <v>28166</v>
      </c>
      <c r="B15683" s="677" t="s">
        <v>6163</v>
      </c>
    </row>
    <row r="15684">
      <c r="A15684" s="761" t="s">
        <v>28167</v>
      </c>
      <c r="B15684" s="677" t="s">
        <v>6163</v>
      </c>
    </row>
    <row r="15685">
      <c r="A15685" s="761" t="s">
        <v>28168</v>
      </c>
      <c r="B15685" s="677" t="s">
        <v>6163</v>
      </c>
    </row>
    <row r="15686">
      <c r="A15686" s="761" t="s">
        <v>28169</v>
      </c>
      <c r="B15686" s="677" t="s">
        <v>6163</v>
      </c>
    </row>
    <row r="15687">
      <c r="A15687" s="761" t="s">
        <v>951</v>
      </c>
      <c r="B15687" s="677" t="s">
        <v>6163</v>
      </c>
    </row>
    <row r="15688">
      <c r="A15688" s="761" t="s">
        <v>28170</v>
      </c>
      <c r="B15688" s="677" t="s">
        <v>6163</v>
      </c>
    </row>
    <row r="15689">
      <c r="A15689" s="761" t="s">
        <v>28171</v>
      </c>
      <c r="B15689" s="677" t="s">
        <v>6163</v>
      </c>
    </row>
    <row r="15690">
      <c r="A15690" s="761" t="s">
        <v>28172</v>
      </c>
      <c r="B15690" s="677" t="s">
        <v>12953</v>
      </c>
    </row>
    <row r="15691">
      <c r="A15691" s="761" t="s">
        <v>28173</v>
      </c>
      <c r="B15691" s="677" t="s">
        <v>6163</v>
      </c>
    </row>
    <row r="15692">
      <c r="A15692" s="761" t="s">
        <v>28174</v>
      </c>
      <c r="B15692" s="677" t="s">
        <v>6163</v>
      </c>
    </row>
    <row r="15693">
      <c r="A15693" s="761" t="s">
        <v>28175</v>
      </c>
      <c r="B15693" s="677" t="s">
        <v>6163</v>
      </c>
    </row>
    <row r="15694">
      <c r="A15694" s="761" t="s">
        <v>28176</v>
      </c>
      <c r="B15694" s="677" t="s">
        <v>12953</v>
      </c>
    </row>
    <row r="15695">
      <c r="A15695" s="761" t="s">
        <v>28177</v>
      </c>
      <c r="B15695" s="677" t="s">
        <v>6163</v>
      </c>
    </row>
    <row r="15696">
      <c r="A15696" s="761" t="s">
        <v>28178</v>
      </c>
      <c r="B15696" s="677" t="s">
        <v>6163</v>
      </c>
    </row>
    <row r="15697">
      <c r="A15697" s="761" t="s">
        <v>28179</v>
      </c>
      <c r="B15697" s="677" t="s">
        <v>6163</v>
      </c>
    </row>
    <row r="15698">
      <c r="A15698" s="761" t="s">
        <v>28180</v>
      </c>
      <c r="B15698" s="677" t="s">
        <v>6163</v>
      </c>
    </row>
    <row r="15699">
      <c r="A15699" s="761" t="s">
        <v>28181</v>
      </c>
      <c r="B15699" s="677" t="s">
        <v>12953</v>
      </c>
    </row>
    <row r="15700">
      <c r="A15700" s="761" t="s">
        <v>28182</v>
      </c>
      <c r="B15700" s="677" t="s">
        <v>12953</v>
      </c>
    </row>
    <row r="15701">
      <c r="A15701" s="761" t="s">
        <v>28183</v>
      </c>
      <c r="B15701" s="677" t="s">
        <v>6163</v>
      </c>
    </row>
    <row r="15702">
      <c r="A15702" s="761" t="s">
        <v>28184</v>
      </c>
      <c r="B15702" s="677" t="s">
        <v>6163</v>
      </c>
    </row>
    <row r="15703">
      <c r="A15703" s="761" t="s">
        <v>28185</v>
      </c>
      <c r="B15703" s="677" t="s">
        <v>6163</v>
      </c>
    </row>
    <row r="15704">
      <c r="A15704" s="761" t="s">
        <v>28186</v>
      </c>
      <c r="B15704" s="677" t="s">
        <v>6163</v>
      </c>
    </row>
    <row r="15705">
      <c r="A15705" s="761" t="s">
        <v>28187</v>
      </c>
      <c r="B15705" s="677" t="s">
        <v>6163</v>
      </c>
    </row>
    <row r="15706">
      <c r="A15706" s="761" t="s">
        <v>28188</v>
      </c>
      <c r="B15706" s="677" t="s">
        <v>6163</v>
      </c>
    </row>
    <row r="15707">
      <c r="A15707" s="761" t="s">
        <v>28189</v>
      </c>
      <c r="B15707" s="677" t="s">
        <v>6163</v>
      </c>
    </row>
    <row r="15708">
      <c r="A15708" s="761" t="s">
        <v>28190</v>
      </c>
      <c r="B15708" s="677" t="s">
        <v>12953</v>
      </c>
    </row>
    <row r="15709">
      <c r="A15709" s="761" t="s">
        <v>28191</v>
      </c>
      <c r="B15709" s="677" t="s">
        <v>6163</v>
      </c>
    </row>
    <row r="15710">
      <c r="A15710" s="761" t="s">
        <v>28192</v>
      </c>
      <c r="B15710" s="677" t="s">
        <v>6163</v>
      </c>
    </row>
    <row r="15711">
      <c r="A15711" s="761" t="s">
        <v>28193</v>
      </c>
      <c r="B15711" s="677" t="s">
        <v>12953</v>
      </c>
    </row>
    <row r="15712">
      <c r="A15712" s="761" t="s">
        <v>28194</v>
      </c>
      <c r="B15712" s="677" t="s">
        <v>6163</v>
      </c>
    </row>
    <row r="15713">
      <c r="A15713" s="761" t="s">
        <v>28195</v>
      </c>
      <c r="B15713" s="677" t="s">
        <v>6163</v>
      </c>
    </row>
    <row r="15714">
      <c r="A15714" s="761" t="s">
        <v>28196</v>
      </c>
      <c r="B15714" s="677" t="s">
        <v>6163</v>
      </c>
    </row>
    <row r="15715">
      <c r="A15715" s="761" t="s">
        <v>28197</v>
      </c>
      <c r="B15715" s="677" t="s">
        <v>6163</v>
      </c>
    </row>
    <row r="15716">
      <c r="A15716" s="761" t="s">
        <v>28198</v>
      </c>
      <c r="B15716" s="677" t="s">
        <v>6163</v>
      </c>
    </row>
    <row r="15717">
      <c r="A15717" s="761" t="s">
        <v>28199</v>
      </c>
      <c r="B15717" s="677" t="s">
        <v>6163</v>
      </c>
    </row>
    <row r="15718">
      <c r="A15718" s="761" t="s">
        <v>28200</v>
      </c>
      <c r="B15718" s="677" t="s">
        <v>6163</v>
      </c>
    </row>
    <row r="15719">
      <c r="A15719" s="761" t="s">
        <v>28201</v>
      </c>
      <c r="B15719" s="677" t="s">
        <v>6163</v>
      </c>
    </row>
    <row r="15720">
      <c r="A15720" s="761" t="s">
        <v>28202</v>
      </c>
      <c r="B15720" s="677" t="s">
        <v>6163</v>
      </c>
    </row>
    <row r="15721">
      <c r="A15721" s="761" t="s">
        <v>28203</v>
      </c>
      <c r="B15721" s="677" t="s">
        <v>6163</v>
      </c>
    </row>
    <row r="15722">
      <c r="A15722" s="761" t="s">
        <v>28204</v>
      </c>
      <c r="B15722" s="677" t="s">
        <v>6163</v>
      </c>
    </row>
    <row r="15723">
      <c r="A15723" s="761" t="s">
        <v>28205</v>
      </c>
      <c r="B15723" s="677" t="s">
        <v>6163</v>
      </c>
    </row>
    <row r="15724">
      <c r="A15724" s="761" t="s">
        <v>28206</v>
      </c>
      <c r="B15724" s="677" t="s">
        <v>6163</v>
      </c>
    </row>
    <row r="15725">
      <c r="A15725" s="761" t="s">
        <v>28207</v>
      </c>
      <c r="B15725" s="677" t="s">
        <v>6163</v>
      </c>
    </row>
    <row r="15726">
      <c r="A15726" s="761" t="s">
        <v>28208</v>
      </c>
      <c r="B15726" s="677" t="s">
        <v>6163</v>
      </c>
    </row>
    <row r="15727">
      <c r="A15727" s="761" t="s">
        <v>28209</v>
      </c>
      <c r="B15727" s="677" t="s">
        <v>6163</v>
      </c>
    </row>
    <row r="15728">
      <c r="A15728" s="761" t="s">
        <v>28210</v>
      </c>
      <c r="B15728" s="677" t="s">
        <v>6163</v>
      </c>
    </row>
    <row r="15729">
      <c r="A15729" s="761" t="s">
        <v>28211</v>
      </c>
      <c r="B15729" s="677" t="s">
        <v>6163</v>
      </c>
    </row>
    <row r="15730">
      <c r="A15730" s="761" t="s">
        <v>28212</v>
      </c>
      <c r="B15730" s="677" t="s">
        <v>6163</v>
      </c>
    </row>
    <row r="15731">
      <c r="A15731" s="761" t="s">
        <v>28213</v>
      </c>
      <c r="B15731" s="677" t="s">
        <v>6163</v>
      </c>
    </row>
    <row r="15732">
      <c r="A15732" s="761" t="s">
        <v>28214</v>
      </c>
      <c r="B15732" s="677" t="s">
        <v>12953</v>
      </c>
    </row>
    <row r="15733">
      <c r="A15733" s="761" t="s">
        <v>28215</v>
      </c>
      <c r="B15733" s="677" t="s">
        <v>6163</v>
      </c>
    </row>
    <row r="15734">
      <c r="A15734" s="761" t="s">
        <v>28216</v>
      </c>
      <c r="B15734" s="677" t="s">
        <v>6163</v>
      </c>
    </row>
    <row r="15735">
      <c r="A15735" s="761" t="s">
        <v>28217</v>
      </c>
      <c r="B15735" s="677" t="s">
        <v>6163</v>
      </c>
    </row>
    <row r="15736">
      <c r="A15736" s="761" t="s">
        <v>28218</v>
      </c>
      <c r="B15736" s="677" t="s">
        <v>6163</v>
      </c>
    </row>
    <row r="15737">
      <c r="A15737" s="761" t="s">
        <v>28219</v>
      </c>
      <c r="B15737" s="677" t="s">
        <v>6163</v>
      </c>
    </row>
    <row r="15738">
      <c r="A15738" s="761" t="s">
        <v>28220</v>
      </c>
      <c r="B15738" s="677" t="s">
        <v>6163</v>
      </c>
    </row>
    <row r="15739">
      <c r="A15739" s="761" t="s">
        <v>28221</v>
      </c>
      <c r="B15739" s="677" t="s">
        <v>6163</v>
      </c>
    </row>
    <row r="15740">
      <c r="A15740" s="761" t="s">
        <v>28222</v>
      </c>
      <c r="B15740" s="677" t="s">
        <v>6163</v>
      </c>
    </row>
    <row r="15741">
      <c r="A15741" s="761" t="s">
        <v>28223</v>
      </c>
      <c r="B15741" s="677" t="s">
        <v>6163</v>
      </c>
    </row>
    <row r="15742">
      <c r="A15742" s="761" t="s">
        <v>28224</v>
      </c>
      <c r="B15742" s="677" t="s">
        <v>6163</v>
      </c>
    </row>
    <row r="15743">
      <c r="A15743" s="761" t="s">
        <v>28225</v>
      </c>
      <c r="B15743" s="677" t="s">
        <v>12953</v>
      </c>
    </row>
    <row r="15744">
      <c r="A15744" s="761" t="s">
        <v>28226</v>
      </c>
      <c r="B15744" s="677" t="s">
        <v>12953</v>
      </c>
    </row>
    <row r="15745">
      <c r="A15745" s="761" t="s">
        <v>28227</v>
      </c>
      <c r="B15745" s="677" t="s">
        <v>6163</v>
      </c>
    </row>
    <row r="15746">
      <c r="A15746" s="761" t="s">
        <v>28228</v>
      </c>
      <c r="B15746" s="677" t="s">
        <v>6163</v>
      </c>
    </row>
    <row r="15747">
      <c r="A15747" s="761" t="s">
        <v>28229</v>
      </c>
      <c r="B15747" s="677" t="s">
        <v>6163</v>
      </c>
    </row>
    <row r="15748">
      <c r="A15748" s="761" t="s">
        <v>28230</v>
      </c>
      <c r="B15748" s="677" t="s">
        <v>6163</v>
      </c>
    </row>
    <row r="15749">
      <c r="A15749" s="761" t="s">
        <v>28231</v>
      </c>
      <c r="B15749" s="677" t="s">
        <v>6163</v>
      </c>
    </row>
    <row r="15750">
      <c r="A15750" s="761" t="s">
        <v>28232</v>
      </c>
      <c r="B15750" s="677" t="s">
        <v>6163</v>
      </c>
    </row>
    <row r="15751">
      <c r="A15751" s="761" t="s">
        <v>28233</v>
      </c>
      <c r="B15751" s="677" t="s">
        <v>6163</v>
      </c>
    </row>
    <row r="15752">
      <c r="A15752" s="761" t="s">
        <v>28234</v>
      </c>
      <c r="B15752" s="677" t="s">
        <v>6163</v>
      </c>
    </row>
    <row r="15753">
      <c r="A15753" s="761" t="s">
        <v>28235</v>
      </c>
      <c r="B15753" s="677" t="s">
        <v>12953</v>
      </c>
    </row>
    <row r="15754">
      <c r="A15754" s="761" t="s">
        <v>28236</v>
      </c>
      <c r="B15754" s="677" t="s">
        <v>6163</v>
      </c>
    </row>
    <row r="15755">
      <c r="A15755" s="761" t="s">
        <v>28237</v>
      </c>
      <c r="B15755" s="677" t="s">
        <v>12953</v>
      </c>
    </row>
    <row r="15756">
      <c r="A15756" s="761" t="s">
        <v>28238</v>
      </c>
      <c r="B15756" s="677" t="s">
        <v>6163</v>
      </c>
    </row>
    <row r="15757">
      <c r="A15757" s="761" t="s">
        <v>28239</v>
      </c>
      <c r="B15757" s="677" t="s">
        <v>6163</v>
      </c>
    </row>
    <row r="15758">
      <c r="A15758" s="761" t="s">
        <v>28240</v>
      </c>
      <c r="B15758" s="677" t="s">
        <v>6163</v>
      </c>
    </row>
    <row r="15759">
      <c r="A15759" s="761" t="s">
        <v>28241</v>
      </c>
      <c r="B15759" s="677" t="s">
        <v>6163</v>
      </c>
    </row>
    <row r="15760">
      <c r="A15760" s="761" t="s">
        <v>28242</v>
      </c>
      <c r="B15760" s="677" t="s">
        <v>6163</v>
      </c>
    </row>
    <row r="15761">
      <c r="A15761" s="761" t="s">
        <v>28243</v>
      </c>
      <c r="B15761" s="677" t="s">
        <v>6163</v>
      </c>
    </row>
    <row r="15762">
      <c r="A15762" s="761" t="s">
        <v>28244</v>
      </c>
      <c r="B15762" s="677" t="s">
        <v>6163</v>
      </c>
    </row>
    <row r="15763">
      <c r="A15763" s="761" t="s">
        <v>28245</v>
      </c>
      <c r="B15763" s="677" t="s">
        <v>6163</v>
      </c>
    </row>
    <row r="15764">
      <c r="A15764" s="761" t="s">
        <v>28246</v>
      </c>
      <c r="B15764" s="677" t="s">
        <v>6163</v>
      </c>
    </row>
    <row r="15765">
      <c r="A15765" s="761" t="s">
        <v>28247</v>
      </c>
      <c r="B15765" s="677" t="s">
        <v>6163</v>
      </c>
    </row>
    <row r="15766">
      <c r="A15766" s="761" t="s">
        <v>28248</v>
      </c>
      <c r="B15766" s="677" t="s">
        <v>6163</v>
      </c>
    </row>
    <row r="15767">
      <c r="A15767" s="761" t="s">
        <v>28249</v>
      </c>
      <c r="B15767" s="677" t="s">
        <v>6163</v>
      </c>
    </row>
    <row r="15768">
      <c r="A15768" s="761" t="s">
        <v>28250</v>
      </c>
      <c r="B15768" s="677" t="s">
        <v>6163</v>
      </c>
    </row>
    <row r="15769">
      <c r="A15769" s="761" t="s">
        <v>28251</v>
      </c>
      <c r="B15769" s="677" t="s">
        <v>6163</v>
      </c>
    </row>
    <row r="15770">
      <c r="A15770" s="761" t="s">
        <v>28252</v>
      </c>
      <c r="B15770" s="677" t="s">
        <v>6163</v>
      </c>
    </row>
    <row r="15771">
      <c r="A15771" s="761" t="s">
        <v>28253</v>
      </c>
      <c r="B15771" s="677" t="s">
        <v>6163</v>
      </c>
    </row>
    <row r="15772">
      <c r="A15772" s="761" t="s">
        <v>28254</v>
      </c>
      <c r="B15772" s="677" t="s">
        <v>6163</v>
      </c>
    </row>
    <row r="15773">
      <c r="A15773" s="761" t="s">
        <v>28255</v>
      </c>
      <c r="B15773" s="677" t="s">
        <v>6163</v>
      </c>
    </row>
    <row r="15774">
      <c r="A15774" s="761" t="s">
        <v>28256</v>
      </c>
      <c r="B15774" s="677" t="s">
        <v>6163</v>
      </c>
    </row>
    <row r="15775">
      <c r="A15775" s="761" t="s">
        <v>28257</v>
      </c>
      <c r="B15775" s="677" t="s">
        <v>6163</v>
      </c>
    </row>
    <row r="15776">
      <c r="A15776" s="761" t="s">
        <v>28258</v>
      </c>
      <c r="B15776" s="677" t="s">
        <v>6163</v>
      </c>
    </row>
    <row r="15777">
      <c r="A15777" s="761" t="s">
        <v>28259</v>
      </c>
      <c r="B15777" s="677" t="s">
        <v>6163</v>
      </c>
    </row>
    <row r="15778">
      <c r="A15778" s="761" t="s">
        <v>28260</v>
      </c>
      <c r="B15778" s="677" t="s">
        <v>6163</v>
      </c>
    </row>
    <row r="15779">
      <c r="A15779" s="761" t="s">
        <v>28261</v>
      </c>
      <c r="B15779" s="677" t="s">
        <v>6163</v>
      </c>
    </row>
    <row r="15780">
      <c r="A15780" s="761" t="s">
        <v>28262</v>
      </c>
      <c r="B15780" s="677" t="s">
        <v>6163</v>
      </c>
    </row>
    <row r="15781">
      <c r="A15781" s="761" t="s">
        <v>28263</v>
      </c>
      <c r="B15781" s="677" t="s">
        <v>6163</v>
      </c>
    </row>
    <row r="15782">
      <c r="A15782" s="761" t="s">
        <v>28264</v>
      </c>
      <c r="B15782" s="677" t="s">
        <v>6163</v>
      </c>
    </row>
    <row r="15783">
      <c r="A15783" s="761" t="s">
        <v>28265</v>
      </c>
      <c r="B15783" s="677" t="s">
        <v>6163</v>
      </c>
    </row>
    <row r="15784">
      <c r="A15784" s="761" t="s">
        <v>28266</v>
      </c>
      <c r="B15784" s="677" t="s">
        <v>6163</v>
      </c>
    </row>
    <row r="15785">
      <c r="A15785" s="761" t="s">
        <v>28267</v>
      </c>
      <c r="B15785" s="677" t="s">
        <v>6163</v>
      </c>
    </row>
    <row r="15786">
      <c r="A15786" s="761" t="s">
        <v>28268</v>
      </c>
      <c r="B15786" s="677" t="s">
        <v>6163</v>
      </c>
    </row>
    <row r="15787">
      <c r="A15787" s="761" t="s">
        <v>28269</v>
      </c>
      <c r="B15787" s="677" t="s">
        <v>6163</v>
      </c>
    </row>
    <row r="15788">
      <c r="A15788" s="761" t="s">
        <v>28270</v>
      </c>
      <c r="B15788" s="677" t="s">
        <v>6163</v>
      </c>
    </row>
    <row r="15789">
      <c r="A15789" s="761" t="s">
        <v>28271</v>
      </c>
      <c r="B15789" s="677" t="s">
        <v>6163</v>
      </c>
    </row>
    <row r="15790">
      <c r="A15790" s="761" t="s">
        <v>28272</v>
      </c>
      <c r="B15790" s="677" t="s">
        <v>6163</v>
      </c>
    </row>
    <row r="15791">
      <c r="A15791" s="761" t="s">
        <v>28273</v>
      </c>
      <c r="B15791" s="677" t="s">
        <v>6163</v>
      </c>
    </row>
    <row r="15792">
      <c r="A15792" s="761" t="s">
        <v>28274</v>
      </c>
      <c r="B15792" s="677" t="s">
        <v>6163</v>
      </c>
    </row>
    <row r="15793">
      <c r="A15793" s="761" t="s">
        <v>28275</v>
      </c>
      <c r="B15793" s="677" t="s">
        <v>6163</v>
      </c>
    </row>
    <row r="15794">
      <c r="A15794" s="761" t="s">
        <v>1237</v>
      </c>
      <c r="B15794" s="677" t="s">
        <v>6163</v>
      </c>
    </row>
    <row r="15795">
      <c r="A15795" s="761" t="s">
        <v>28276</v>
      </c>
      <c r="B15795" s="677" t="s">
        <v>6163</v>
      </c>
    </row>
    <row r="15796">
      <c r="A15796" s="761" t="s">
        <v>28277</v>
      </c>
      <c r="B15796" s="677" t="s">
        <v>6163</v>
      </c>
    </row>
    <row r="15797">
      <c r="A15797" s="761" t="s">
        <v>28278</v>
      </c>
      <c r="B15797" s="677" t="s">
        <v>12953</v>
      </c>
    </row>
    <row r="15798">
      <c r="A15798" s="761" t="s">
        <v>28279</v>
      </c>
      <c r="B15798" s="677" t="s">
        <v>12953</v>
      </c>
    </row>
    <row r="15799">
      <c r="A15799" s="761" t="s">
        <v>28280</v>
      </c>
      <c r="B15799" s="677" t="s">
        <v>6163</v>
      </c>
    </row>
    <row r="15800">
      <c r="A15800" s="761" t="s">
        <v>28281</v>
      </c>
      <c r="B15800" s="677" t="s">
        <v>6163</v>
      </c>
    </row>
    <row r="15801">
      <c r="A15801" s="761" t="s">
        <v>28282</v>
      </c>
      <c r="B15801" s="677" t="s">
        <v>6163</v>
      </c>
    </row>
    <row r="15802">
      <c r="A15802" s="761" t="s">
        <v>28283</v>
      </c>
      <c r="B15802" s="677" t="s">
        <v>6163</v>
      </c>
    </row>
    <row r="15803">
      <c r="A15803" s="761" t="s">
        <v>28284</v>
      </c>
      <c r="B15803" s="677" t="s">
        <v>6163</v>
      </c>
    </row>
    <row r="15804">
      <c r="A15804" s="761" t="s">
        <v>28285</v>
      </c>
      <c r="B15804" s="677" t="s">
        <v>6163</v>
      </c>
    </row>
    <row r="15805">
      <c r="A15805" s="761" t="s">
        <v>28286</v>
      </c>
      <c r="B15805" s="677" t="s">
        <v>6163</v>
      </c>
    </row>
    <row r="15806">
      <c r="A15806" s="761" t="s">
        <v>28287</v>
      </c>
      <c r="B15806" s="677" t="s">
        <v>6163</v>
      </c>
    </row>
    <row r="15807">
      <c r="A15807" s="761" t="s">
        <v>28288</v>
      </c>
      <c r="B15807" s="677" t="s">
        <v>6163</v>
      </c>
    </row>
    <row r="15808">
      <c r="A15808" s="761" t="s">
        <v>28289</v>
      </c>
      <c r="B15808" s="677" t="s">
        <v>6163</v>
      </c>
    </row>
    <row r="15809">
      <c r="A15809" s="761" t="s">
        <v>28290</v>
      </c>
      <c r="B15809" s="677" t="s">
        <v>6163</v>
      </c>
    </row>
    <row r="15810">
      <c r="A15810" s="761" t="s">
        <v>28291</v>
      </c>
      <c r="B15810" s="677" t="s">
        <v>6163</v>
      </c>
    </row>
    <row r="15811">
      <c r="A15811" s="761" t="s">
        <v>28292</v>
      </c>
      <c r="B15811" s="677" t="s">
        <v>6163</v>
      </c>
    </row>
    <row r="15812">
      <c r="A15812" s="761" t="s">
        <v>28293</v>
      </c>
      <c r="B15812" s="677" t="s">
        <v>6163</v>
      </c>
    </row>
    <row r="15813">
      <c r="A15813" s="761" t="s">
        <v>28294</v>
      </c>
      <c r="B15813" s="677" t="s">
        <v>6163</v>
      </c>
    </row>
    <row r="15814">
      <c r="A15814" s="761" t="s">
        <v>28295</v>
      </c>
      <c r="B15814" s="677" t="s">
        <v>6163</v>
      </c>
    </row>
    <row r="15815">
      <c r="A15815" s="761" t="s">
        <v>28296</v>
      </c>
      <c r="B15815" s="677" t="s">
        <v>6163</v>
      </c>
    </row>
    <row r="15816">
      <c r="A15816" s="761" t="s">
        <v>28297</v>
      </c>
      <c r="B15816" s="677" t="s">
        <v>6163</v>
      </c>
    </row>
    <row r="15817">
      <c r="A15817" s="761" t="s">
        <v>28298</v>
      </c>
      <c r="B15817" s="677" t="s">
        <v>6163</v>
      </c>
    </row>
    <row r="15818">
      <c r="A15818" s="761" t="s">
        <v>28299</v>
      </c>
      <c r="B15818" s="677" t="s">
        <v>6163</v>
      </c>
    </row>
    <row r="15819">
      <c r="A15819" s="761" t="s">
        <v>28300</v>
      </c>
      <c r="B15819" s="677" t="s">
        <v>6163</v>
      </c>
    </row>
    <row r="15820">
      <c r="A15820" s="761" t="s">
        <v>28301</v>
      </c>
      <c r="B15820" s="677" t="s">
        <v>6163</v>
      </c>
    </row>
    <row r="15821">
      <c r="A15821" s="761" t="s">
        <v>28302</v>
      </c>
      <c r="B15821" s="677" t="s">
        <v>6163</v>
      </c>
    </row>
    <row r="15822">
      <c r="A15822" s="761" t="s">
        <v>28303</v>
      </c>
      <c r="B15822" s="677" t="s">
        <v>6163</v>
      </c>
    </row>
    <row r="15823">
      <c r="A15823" s="761" t="s">
        <v>28304</v>
      </c>
      <c r="B15823" s="677" t="s">
        <v>12953</v>
      </c>
    </row>
    <row r="15824">
      <c r="A15824" s="761" t="s">
        <v>28305</v>
      </c>
      <c r="B15824" s="677" t="s">
        <v>6163</v>
      </c>
    </row>
    <row r="15825">
      <c r="A15825" s="761" t="s">
        <v>28306</v>
      </c>
      <c r="B15825" s="677" t="s">
        <v>6163</v>
      </c>
    </row>
    <row r="15826">
      <c r="A15826" s="761" t="s">
        <v>28307</v>
      </c>
      <c r="B15826" s="677" t="s">
        <v>6163</v>
      </c>
    </row>
    <row r="15827">
      <c r="A15827" s="761" t="s">
        <v>28308</v>
      </c>
      <c r="B15827" s="677" t="s">
        <v>6163</v>
      </c>
    </row>
    <row r="15828">
      <c r="A15828" s="761" t="s">
        <v>4370</v>
      </c>
      <c r="B15828" s="677" t="s">
        <v>6163</v>
      </c>
    </row>
    <row r="15829">
      <c r="A15829" s="761" t="s">
        <v>28309</v>
      </c>
      <c r="B15829" s="677" t="s">
        <v>6163</v>
      </c>
    </row>
    <row r="15830">
      <c r="A15830" s="761" t="s">
        <v>28310</v>
      </c>
      <c r="B15830" s="677" t="s">
        <v>6163</v>
      </c>
    </row>
    <row r="15831">
      <c r="A15831" s="761" t="s">
        <v>28311</v>
      </c>
      <c r="B15831" s="677" t="s">
        <v>6163</v>
      </c>
    </row>
    <row r="15832">
      <c r="A15832" s="761" t="s">
        <v>28312</v>
      </c>
      <c r="B15832" s="677" t="s">
        <v>6163</v>
      </c>
    </row>
    <row r="15833">
      <c r="A15833" s="761" t="s">
        <v>28313</v>
      </c>
      <c r="B15833" s="677" t="s">
        <v>6163</v>
      </c>
    </row>
    <row r="15834">
      <c r="A15834" s="761" t="s">
        <v>28314</v>
      </c>
      <c r="B15834" s="677" t="s">
        <v>6163</v>
      </c>
    </row>
    <row r="15835">
      <c r="A15835" s="761" t="s">
        <v>28315</v>
      </c>
      <c r="B15835" s="677" t="s">
        <v>6163</v>
      </c>
    </row>
    <row r="15836">
      <c r="A15836" s="761" t="s">
        <v>28316</v>
      </c>
      <c r="B15836" s="677" t="s">
        <v>6163</v>
      </c>
    </row>
    <row r="15837">
      <c r="A15837" s="761" t="s">
        <v>28317</v>
      </c>
      <c r="B15837" s="677" t="s">
        <v>12953</v>
      </c>
    </row>
    <row r="15838">
      <c r="A15838" s="761" t="s">
        <v>28318</v>
      </c>
      <c r="B15838" s="677" t="s">
        <v>6163</v>
      </c>
    </row>
    <row r="15839">
      <c r="A15839" s="761" t="s">
        <v>28319</v>
      </c>
      <c r="B15839" s="677" t="s">
        <v>6163</v>
      </c>
    </row>
    <row r="15840">
      <c r="A15840" s="761" t="s">
        <v>28320</v>
      </c>
      <c r="B15840" s="677" t="s">
        <v>6163</v>
      </c>
    </row>
    <row r="15841">
      <c r="A15841" s="761" t="s">
        <v>28321</v>
      </c>
      <c r="B15841" s="677" t="s">
        <v>6163</v>
      </c>
    </row>
    <row r="15842">
      <c r="A15842" s="761" t="s">
        <v>28322</v>
      </c>
      <c r="B15842" s="677" t="s">
        <v>6163</v>
      </c>
    </row>
    <row r="15843">
      <c r="A15843" s="761" t="s">
        <v>28323</v>
      </c>
      <c r="B15843" s="677" t="s">
        <v>6163</v>
      </c>
    </row>
    <row r="15844">
      <c r="A15844" s="761" t="s">
        <v>28324</v>
      </c>
      <c r="B15844" s="677" t="s">
        <v>6163</v>
      </c>
    </row>
    <row r="15845">
      <c r="A15845" s="761" t="s">
        <v>28325</v>
      </c>
      <c r="B15845" s="677" t="s">
        <v>6163</v>
      </c>
    </row>
    <row r="15846">
      <c r="A15846" s="761" t="s">
        <v>28326</v>
      </c>
      <c r="B15846" s="677" t="s">
        <v>6163</v>
      </c>
    </row>
    <row r="15847">
      <c r="A15847" s="761" t="s">
        <v>28327</v>
      </c>
      <c r="B15847" s="677" t="s">
        <v>6163</v>
      </c>
    </row>
    <row r="15848">
      <c r="A15848" s="761" t="s">
        <v>11376</v>
      </c>
      <c r="B15848" s="677" t="s">
        <v>6163</v>
      </c>
    </row>
    <row r="15849">
      <c r="A15849" s="761" t="s">
        <v>28328</v>
      </c>
      <c r="B15849" s="677" t="s">
        <v>6163</v>
      </c>
    </row>
    <row r="15850">
      <c r="A15850" s="761" t="s">
        <v>28329</v>
      </c>
      <c r="B15850" s="677" t="s">
        <v>6163</v>
      </c>
    </row>
    <row r="15851">
      <c r="A15851" s="761" t="s">
        <v>28330</v>
      </c>
      <c r="B15851" s="677" t="s">
        <v>6163</v>
      </c>
    </row>
    <row r="15852">
      <c r="A15852" s="761" t="s">
        <v>28331</v>
      </c>
      <c r="B15852" s="677" t="s">
        <v>6163</v>
      </c>
    </row>
    <row r="15853">
      <c r="A15853" s="761" t="s">
        <v>2397</v>
      </c>
      <c r="B15853" s="677" t="s">
        <v>6163</v>
      </c>
    </row>
    <row r="15854">
      <c r="A15854" s="761" t="s">
        <v>28332</v>
      </c>
      <c r="B15854" s="677" t="s">
        <v>6163</v>
      </c>
    </row>
    <row r="15855">
      <c r="A15855" s="761" t="s">
        <v>28333</v>
      </c>
      <c r="B15855" s="677" t="s">
        <v>6163</v>
      </c>
    </row>
    <row r="15856">
      <c r="A15856" s="761" t="s">
        <v>28334</v>
      </c>
      <c r="B15856" s="677" t="s">
        <v>6163</v>
      </c>
    </row>
    <row r="15857">
      <c r="A15857" s="761" t="s">
        <v>28335</v>
      </c>
      <c r="B15857" s="677" t="s">
        <v>6163</v>
      </c>
    </row>
    <row r="15858">
      <c r="A15858" s="761" t="s">
        <v>28336</v>
      </c>
      <c r="B15858" s="677" t="s">
        <v>6163</v>
      </c>
    </row>
    <row r="15859">
      <c r="A15859" s="761" t="s">
        <v>28337</v>
      </c>
      <c r="B15859" s="677" t="s">
        <v>6163</v>
      </c>
    </row>
    <row r="15860">
      <c r="A15860" s="761" t="s">
        <v>28338</v>
      </c>
      <c r="B15860" s="677" t="s">
        <v>6163</v>
      </c>
    </row>
    <row r="15861">
      <c r="A15861" s="761" t="s">
        <v>28339</v>
      </c>
      <c r="B15861" s="677" t="s">
        <v>6163</v>
      </c>
    </row>
    <row r="15862">
      <c r="A15862" s="761" t="s">
        <v>28340</v>
      </c>
      <c r="B15862" s="677" t="s">
        <v>6163</v>
      </c>
    </row>
    <row r="15863">
      <c r="A15863" s="761" t="s">
        <v>28341</v>
      </c>
      <c r="B15863" s="677" t="s">
        <v>6163</v>
      </c>
    </row>
    <row r="15864">
      <c r="A15864" s="761" t="s">
        <v>28342</v>
      </c>
      <c r="B15864" s="677" t="s">
        <v>6163</v>
      </c>
    </row>
    <row r="15865">
      <c r="A15865" s="761" t="s">
        <v>28343</v>
      </c>
      <c r="B15865" s="677" t="s">
        <v>12953</v>
      </c>
    </row>
    <row r="15866">
      <c r="A15866" s="761" t="s">
        <v>28344</v>
      </c>
      <c r="B15866" s="677" t="s">
        <v>6163</v>
      </c>
    </row>
    <row r="15867">
      <c r="A15867" s="761" t="s">
        <v>28345</v>
      </c>
      <c r="B15867" s="677" t="s">
        <v>6163</v>
      </c>
    </row>
    <row r="15868">
      <c r="A15868" s="761" t="s">
        <v>28346</v>
      </c>
      <c r="B15868" s="677" t="s">
        <v>6163</v>
      </c>
    </row>
    <row r="15869">
      <c r="A15869" s="761" t="s">
        <v>28347</v>
      </c>
      <c r="B15869" s="677" t="s">
        <v>6163</v>
      </c>
    </row>
    <row r="15870">
      <c r="A15870" s="761" t="s">
        <v>28348</v>
      </c>
      <c r="B15870" s="677" t="s">
        <v>6163</v>
      </c>
    </row>
    <row r="15871">
      <c r="A15871" s="761" t="s">
        <v>28349</v>
      </c>
      <c r="B15871" s="677" t="s">
        <v>6163</v>
      </c>
    </row>
    <row r="15872">
      <c r="A15872" s="761" t="s">
        <v>28350</v>
      </c>
      <c r="B15872" s="677" t="s">
        <v>6163</v>
      </c>
    </row>
    <row r="15873">
      <c r="A15873" s="761" t="s">
        <v>28351</v>
      </c>
      <c r="B15873" s="677" t="s">
        <v>6163</v>
      </c>
    </row>
    <row r="15874">
      <c r="A15874" s="761" t="s">
        <v>28352</v>
      </c>
      <c r="B15874" s="677" t="s">
        <v>12953</v>
      </c>
    </row>
    <row r="15875">
      <c r="A15875" s="761" t="s">
        <v>28353</v>
      </c>
      <c r="B15875" s="677" t="s">
        <v>6163</v>
      </c>
    </row>
    <row r="15876">
      <c r="A15876" s="761" t="s">
        <v>28354</v>
      </c>
      <c r="B15876" s="677" t="s">
        <v>6163</v>
      </c>
    </row>
    <row r="15877">
      <c r="A15877" s="761" t="s">
        <v>28355</v>
      </c>
      <c r="B15877" s="677" t="s">
        <v>6163</v>
      </c>
    </row>
    <row r="15878">
      <c r="A15878" s="761" t="s">
        <v>28356</v>
      </c>
      <c r="B15878" s="677" t="s">
        <v>6163</v>
      </c>
    </row>
    <row r="15879">
      <c r="A15879" s="761" t="s">
        <v>28357</v>
      </c>
      <c r="B15879" s="677" t="s">
        <v>6163</v>
      </c>
    </row>
    <row r="15880">
      <c r="A15880" s="761" t="s">
        <v>28358</v>
      </c>
      <c r="B15880" s="677" t="s">
        <v>6163</v>
      </c>
    </row>
    <row r="15881">
      <c r="A15881" s="761" t="s">
        <v>28359</v>
      </c>
      <c r="B15881" s="677" t="s">
        <v>6163</v>
      </c>
    </row>
    <row r="15882">
      <c r="A15882" s="761" t="s">
        <v>28360</v>
      </c>
      <c r="B15882" s="677" t="s">
        <v>6163</v>
      </c>
    </row>
    <row r="15883">
      <c r="A15883" s="761" t="s">
        <v>28361</v>
      </c>
      <c r="B15883" s="677" t="s">
        <v>6163</v>
      </c>
    </row>
    <row r="15884">
      <c r="A15884" s="761" t="s">
        <v>28362</v>
      </c>
      <c r="B15884" s="677" t="s">
        <v>6163</v>
      </c>
    </row>
    <row r="15885">
      <c r="A15885" s="761" t="s">
        <v>28363</v>
      </c>
      <c r="B15885" s="677" t="s">
        <v>6163</v>
      </c>
    </row>
    <row r="15886">
      <c r="A15886" s="761" t="s">
        <v>28364</v>
      </c>
      <c r="B15886" s="677" t="s">
        <v>6163</v>
      </c>
    </row>
    <row r="15887">
      <c r="A15887" s="761" t="s">
        <v>28365</v>
      </c>
      <c r="B15887" s="677" t="s">
        <v>12953</v>
      </c>
    </row>
    <row r="15888">
      <c r="A15888" s="761" t="s">
        <v>28366</v>
      </c>
      <c r="B15888" s="677" t="s">
        <v>6163</v>
      </c>
    </row>
    <row r="15889">
      <c r="A15889" s="761" t="s">
        <v>28367</v>
      </c>
      <c r="B15889" s="677" t="s">
        <v>6163</v>
      </c>
    </row>
    <row r="15890">
      <c r="A15890" s="761" t="s">
        <v>28368</v>
      </c>
      <c r="B15890" s="677" t="s">
        <v>6163</v>
      </c>
    </row>
    <row r="15891">
      <c r="A15891" s="761" t="s">
        <v>28369</v>
      </c>
      <c r="B15891" s="677" t="s">
        <v>6163</v>
      </c>
    </row>
    <row r="15892">
      <c r="A15892" s="761" t="s">
        <v>28370</v>
      </c>
      <c r="B15892" s="677" t="s">
        <v>6163</v>
      </c>
    </row>
    <row r="15893">
      <c r="A15893" s="761" t="s">
        <v>28371</v>
      </c>
      <c r="B15893" s="677" t="s">
        <v>12953</v>
      </c>
    </row>
    <row r="15894">
      <c r="A15894" s="761" t="s">
        <v>28372</v>
      </c>
      <c r="B15894" s="677" t="s">
        <v>12953</v>
      </c>
    </row>
    <row r="15895">
      <c r="A15895" s="761" t="s">
        <v>28373</v>
      </c>
      <c r="B15895" s="677" t="s">
        <v>6163</v>
      </c>
    </row>
    <row r="15896">
      <c r="A15896" s="761" t="s">
        <v>28374</v>
      </c>
      <c r="B15896" s="677" t="s">
        <v>6163</v>
      </c>
    </row>
    <row r="15897">
      <c r="A15897" s="761" t="s">
        <v>28375</v>
      </c>
      <c r="B15897" s="677" t="s">
        <v>6163</v>
      </c>
    </row>
    <row r="15898">
      <c r="A15898" s="761" t="s">
        <v>9458</v>
      </c>
      <c r="B15898" s="677" t="s">
        <v>6163</v>
      </c>
    </row>
    <row r="15899">
      <c r="A15899" s="761" t="s">
        <v>7753</v>
      </c>
      <c r="B15899" s="677" t="s">
        <v>6163</v>
      </c>
    </row>
    <row r="15900">
      <c r="A15900" s="761" t="s">
        <v>8606</v>
      </c>
      <c r="B15900" s="677" t="s">
        <v>6163</v>
      </c>
    </row>
    <row r="15901">
      <c r="A15901" s="761" t="s">
        <v>1054</v>
      </c>
      <c r="B15901" s="677" t="s">
        <v>6163</v>
      </c>
    </row>
    <row r="15902">
      <c r="A15902" s="761" t="s">
        <v>28376</v>
      </c>
      <c r="B15902" s="677" t="s">
        <v>6163</v>
      </c>
    </row>
    <row r="15903">
      <c r="A15903" s="761" t="s">
        <v>28377</v>
      </c>
      <c r="B15903" s="677" t="s">
        <v>6163</v>
      </c>
    </row>
    <row r="15904">
      <c r="A15904" s="761" t="s">
        <v>28378</v>
      </c>
      <c r="B15904" s="677" t="s">
        <v>6163</v>
      </c>
    </row>
    <row r="15905">
      <c r="A15905" s="761" t="s">
        <v>28379</v>
      </c>
      <c r="B15905" s="677" t="s">
        <v>6163</v>
      </c>
    </row>
    <row r="15906">
      <c r="A15906" s="761" t="s">
        <v>28380</v>
      </c>
      <c r="B15906" s="677" t="s">
        <v>6163</v>
      </c>
    </row>
    <row r="15907">
      <c r="A15907" s="761" t="s">
        <v>28381</v>
      </c>
      <c r="B15907" s="677" t="s">
        <v>6163</v>
      </c>
    </row>
    <row r="15908">
      <c r="A15908" s="761" t="s">
        <v>28382</v>
      </c>
      <c r="B15908" s="677" t="s">
        <v>6163</v>
      </c>
    </row>
    <row r="15909">
      <c r="A15909" s="761" t="s">
        <v>28383</v>
      </c>
      <c r="B15909" s="677" t="s">
        <v>6163</v>
      </c>
    </row>
    <row r="15910">
      <c r="A15910" s="761" t="s">
        <v>28384</v>
      </c>
      <c r="B15910" s="677" t="s">
        <v>6163</v>
      </c>
    </row>
    <row r="15911">
      <c r="A15911" s="761" t="s">
        <v>28385</v>
      </c>
      <c r="B15911" s="677" t="s">
        <v>6163</v>
      </c>
    </row>
    <row r="15912">
      <c r="A15912" s="761" t="s">
        <v>28386</v>
      </c>
      <c r="B15912" s="677" t="s">
        <v>6163</v>
      </c>
    </row>
    <row r="15913">
      <c r="A15913" s="761" t="s">
        <v>28387</v>
      </c>
      <c r="B15913" s="677" t="s">
        <v>6163</v>
      </c>
    </row>
    <row r="15914">
      <c r="A15914" s="761" t="s">
        <v>28388</v>
      </c>
      <c r="B15914" s="677" t="s">
        <v>6163</v>
      </c>
    </row>
    <row r="15915">
      <c r="A15915" s="761" t="s">
        <v>28389</v>
      </c>
      <c r="B15915" s="677" t="s">
        <v>6163</v>
      </c>
    </row>
    <row r="15916">
      <c r="A15916" s="761" t="s">
        <v>28390</v>
      </c>
      <c r="B15916" s="677" t="s">
        <v>6163</v>
      </c>
    </row>
    <row r="15917">
      <c r="A15917" s="761" t="s">
        <v>28391</v>
      </c>
      <c r="B15917" s="677" t="s">
        <v>6163</v>
      </c>
    </row>
    <row r="15918">
      <c r="A15918" s="761" t="s">
        <v>28392</v>
      </c>
      <c r="B15918" s="677" t="s">
        <v>6163</v>
      </c>
    </row>
    <row r="15919">
      <c r="A15919" s="761" t="s">
        <v>28393</v>
      </c>
      <c r="B15919" s="677" t="s">
        <v>6163</v>
      </c>
    </row>
    <row r="15920">
      <c r="A15920" s="761" t="s">
        <v>28394</v>
      </c>
      <c r="B15920" s="677" t="s">
        <v>6163</v>
      </c>
    </row>
    <row r="15921">
      <c r="A15921" s="761" t="s">
        <v>28395</v>
      </c>
      <c r="B15921" s="677" t="s">
        <v>6163</v>
      </c>
    </row>
    <row r="15922">
      <c r="A15922" s="761" t="s">
        <v>28396</v>
      </c>
      <c r="B15922" s="677" t="s">
        <v>6163</v>
      </c>
    </row>
    <row r="15923">
      <c r="A15923" s="761" t="s">
        <v>28397</v>
      </c>
      <c r="B15923" s="677" t="s">
        <v>6163</v>
      </c>
    </row>
    <row r="15924">
      <c r="A15924" s="761" t="s">
        <v>28398</v>
      </c>
      <c r="B15924" s="677" t="s">
        <v>12953</v>
      </c>
    </row>
    <row r="15925">
      <c r="A15925" s="761" t="s">
        <v>28399</v>
      </c>
      <c r="B15925" s="677" t="s">
        <v>6163</v>
      </c>
    </row>
    <row r="15926">
      <c r="A15926" s="761" t="s">
        <v>28400</v>
      </c>
      <c r="B15926" s="677" t="s">
        <v>6163</v>
      </c>
    </row>
    <row r="15927">
      <c r="A15927" s="761" t="s">
        <v>28401</v>
      </c>
      <c r="B15927" s="677" t="s">
        <v>12953</v>
      </c>
    </row>
    <row r="15928">
      <c r="A15928" s="761" t="s">
        <v>28402</v>
      </c>
      <c r="B15928" s="677" t="s">
        <v>6163</v>
      </c>
    </row>
    <row r="15929">
      <c r="A15929" s="761" t="s">
        <v>28403</v>
      </c>
      <c r="B15929" s="677" t="s">
        <v>6163</v>
      </c>
    </row>
    <row r="15930">
      <c r="A15930" s="761" t="s">
        <v>28404</v>
      </c>
      <c r="B15930" s="677" t="s">
        <v>6163</v>
      </c>
    </row>
    <row r="15931">
      <c r="A15931" s="761" t="s">
        <v>28405</v>
      </c>
      <c r="B15931" s="677" t="s">
        <v>6163</v>
      </c>
    </row>
    <row r="15932">
      <c r="A15932" s="761" t="s">
        <v>28406</v>
      </c>
      <c r="B15932" s="677" t="s">
        <v>6163</v>
      </c>
    </row>
    <row r="15933">
      <c r="A15933" s="761" t="s">
        <v>28407</v>
      </c>
      <c r="B15933" s="677" t="s">
        <v>6163</v>
      </c>
    </row>
    <row r="15934">
      <c r="A15934" s="761" t="s">
        <v>28408</v>
      </c>
      <c r="B15934" s="677" t="s">
        <v>6163</v>
      </c>
    </row>
    <row r="15935">
      <c r="A15935" s="761" t="s">
        <v>28409</v>
      </c>
      <c r="B15935" s="677" t="s">
        <v>6163</v>
      </c>
    </row>
    <row r="15936">
      <c r="A15936" s="761" t="s">
        <v>28410</v>
      </c>
      <c r="B15936" s="677" t="s">
        <v>6163</v>
      </c>
    </row>
    <row r="15937">
      <c r="A15937" s="761" t="s">
        <v>28411</v>
      </c>
      <c r="B15937" s="677" t="s">
        <v>6163</v>
      </c>
    </row>
    <row r="15938">
      <c r="A15938" s="761" t="s">
        <v>28412</v>
      </c>
      <c r="B15938" s="677" t="s">
        <v>6163</v>
      </c>
    </row>
    <row r="15939">
      <c r="A15939" s="761" t="s">
        <v>28413</v>
      </c>
      <c r="B15939" s="677" t="s">
        <v>6163</v>
      </c>
    </row>
    <row r="15940">
      <c r="A15940" s="761" t="s">
        <v>28414</v>
      </c>
      <c r="B15940" s="677" t="s">
        <v>6163</v>
      </c>
    </row>
    <row r="15941">
      <c r="A15941" s="761" t="s">
        <v>28415</v>
      </c>
      <c r="B15941" s="677" t="s">
        <v>12953</v>
      </c>
    </row>
    <row r="15942">
      <c r="A15942" s="761" t="s">
        <v>28416</v>
      </c>
      <c r="B15942" s="677" t="s">
        <v>6163</v>
      </c>
    </row>
    <row r="15943">
      <c r="A15943" s="761" t="s">
        <v>28417</v>
      </c>
      <c r="B15943" s="677" t="s">
        <v>6163</v>
      </c>
    </row>
    <row r="15944">
      <c r="A15944" s="761" t="s">
        <v>28418</v>
      </c>
      <c r="B15944" s="677" t="s">
        <v>6163</v>
      </c>
    </row>
    <row r="15945">
      <c r="A15945" s="761" t="s">
        <v>28419</v>
      </c>
      <c r="B15945" s="677" t="s">
        <v>6163</v>
      </c>
    </row>
    <row r="15946">
      <c r="A15946" s="761" t="s">
        <v>28420</v>
      </c>
      <c r="B15946" s="677" t="s">
        <v>6163</v>
      </c>
    </row>
    <row r="15947">
      <c r="A15947" s="761" t="s">
        <v>28421</v>
      </c>
      <c r="B15947" s="677" t="s">
        <v>6163</v>
      </c>
    </row>
    <row r="15948">
      <c r="A15948" s="761" t="s">
        <v>28422</v>
      </c>
      <c r="B15948" s="677" t="s">
        <v>6163</v>
      </c>
    </row>
    <row r="15949">
      <c r="A15949" s="761" t="s">
        <v>28423</v>
      </c>
      <c r="B15949" s="677" t="s">
        <v>6163</v>
      </c>
    </row>
    <row r="15950">
      <c r="A15950" s="761" t="s">
        <v>28424</v>
      </c>
      <c r="B15950" s="677" t="s">
        <v>6163</v>
      </c>
    </row>
    <row r="15951">
      <c r="A15951" s="761" t="s">
        <v>28425</v>
      </c>
      <c r="B15951" s="677" t="s">
        <v>6163</v>
      </c>
    </row>
    <row r="15952">
      <c r="A15952" s="761" t="s">
        <v>28426</v>
      </c>
      <c r="B15952" s="677" t="s">
        <v>6163</v>
      </c>
    </row>
    <row r="15953">
      <c r="A15953" s="761" t="s">
        <v>28427</v>
      </c>
      <c r="B15953" s="677" t="s">
        <v>12953</v>
      </c>
    </row>
    <row r="15954">
      <c r="A15954" s="761" t="s">
        <v>28428</v>
      </c>
      <c r="B15954" s="677" t="s">
        <v>6163</v>
      </c>
    </row>
    <row r="15955">
      <c r="A15955" s="761" t="s">
        <v>28429</v>
      </c>
      <c r="B15955" s="677" t="s">
        <v>6163</v>
      </c>
    </row>
    <row r="15956">
      <c r="A15956" s="761" t="s">
        <v>28430</v>
      </c>
      <c r="B15956" s="677" t="s">
        <v>6163</v>
      </c>
    </row>
    <row r="15957">
      <c r="A15957" s="761" t="s">
        <v>28431</v>
      </c>
      <c r="B15957" s="677" t="s">
        <v>6163</v>
      </c>
    </row>
    <row r="15958">
      <c r="A15958" s="761" t="s">
        <v>28432</v>
      </c>
      <c r="B15958" s="677" t="s">
        <v>6163</v>
      </c>
    </row>
    <row r="15959">
      <c r="A15959" s="761" t="s">
        <v>28433</v>
      </c>
      <c r="B15959" s="677" t="s">
        <v>12953</v>
      </c>
    </row>
    <row r="15960">
      <c r="A15960" s="761" t="s">
        <v>28434</v>
      </c>
      <c r="B15960" s="677" t="s">
        <v>6163</v>
      </c>
    </row>
    <row r="15961">
      <c r="A15961" s="761" t="s">
        <v>28435</v>
      </c>
      <c r="B15961" s="677" t="s">
        <v>12953</v>
      </c>
    </row>
    <row r="15962">
      <c r="A15962" s="761" t="s">
        <v>28436</v>
      </c>
      <c r="B15962" s="677" t="s">
        <v>6163</v>
      </c>
    </row>
    <row r="15963">
      <c r="A15963" s="761" t="s">
        <v>28437</v>
      </c>
      <c r="B15963" s="677" t="s">
        <v>6163</v>
      </c>
    </row>
    <row r="15964">
      <c r="A15964" s="761" t="s">
        <v>28438</v>
      </c>
      <c r="B15964" s="677" t="s">
        <v>6163</v>
      </c>
    </row>
    <row r="15965">
      <c r="A15965" s="761" t="s">
        <v>28439</v>
      </c>
      <c r="B15965" s="677" t="s">
        <v>6163</v>
      </c>
    </row>
    <row r="15966">
      <c r="A15966" s="761" t="s">
        <v>28440</v>
      </c>
      <c r="B15966" s="677" t="s">
        <v>6163</v>
      </c>
    </row>
    <row r="15967">
      <c r="A15967" s="761" t="s">
        <v>5684</v>
      </c>
      <c r="B15967" s="677" t="s">
        <v>6163</v>
      </c>
    </row>
    <row r="15968">
      <c r="A15968" s="761" t="s">
        <v>28441</v>
      </c>
      <c r="B15968" s="677" t="s">
        <v>6163</v>
      </c>
    </row>
    <row r="15969">
      <c r="A15969" s="761" t="s">
        <v>28442</v>
      </c>
      <c r="B15969" s="677" t="s">
        <v>12953</v>
      </c>
    </row>
    <row r="15970">
      <c r="A15970" s="761" t="s">
        <v>28443</v>
      </c>
      <c r="B15970" s="677" t="s">
        <v>6163</v>
      </c>
    </row>
    <row r="15971">
      <c r="A15971" s="761" t="s">
        <v>28444</v>
      </c>
      <c r="B15971" s="677" t="s">
        <v>6163</v>
      </c>
    </row>
    <row r="15972">
      <c r="A15972" s="761" t="s">
        <v>28445</v>
      </c>
      <c r="B15972" s="677" t="s">
        <v>6163</v>
      </c>
    </row>
    <row r="15973">
      <c r="A15973" s="761" t="s">
        <v>28446</v>
      </c>
      <c r="B15973" s="677" t="s">
        <v>6163</v>
      </c>
    </row>
    <row r="15974">
      <c r="A15974" s="761" t="s">
        <v>28447</v>
      </c>
      <c r="B15974" s="677" t="s">
        <v>6163</v>
      </c>
    </row>
    <row r="15975">
      <c r="A15975" s="761" t="s">
        <v>28448</v>
      </c>
      <c r="B15975" s="677" t="s">
        <v>6163</v>
      </c>
    </row>
    <row r="15976">
      <c r="A15976" s="761" t="s">
        <v>6597</v>
      </c>
      <c r="B15976" s="677" t="s">
        <v>6163</v>
      </c>
    </row>
    <row r="15977">
      <c r="A15977" s="761" t="s">
        <v>28449</v>
      </c>
      <c r="B15977" s="677" t="s">
        <v>6163</v>
      </c>
    </row>
    <row r="15978">
      <c r="A15978" s="761" t="s">
        <v>28450</v>
      </c>
      <c r="B15978" s="677" t="s">
        <v>6163</v>
      </c>
    </row>
    <row r="15979">
      <c r="A15979" s="761" t="s">
        <v>28451</v>
      </c>
      <c r="B15979" s="677" t="s">
        <v>6163</v>
      </c>
    </row>
    <row r="15980">
      <c r="A15980" s="761" t="s">
        <v>28452</v>
      </c>
      <c r="B15980" s="677" t="s">
        <v>6163</v>
      </c>
    </row>
    <row r="15981">
      <c r="A15981" s="761" t="s">
        <v>28453</v>
      </c>
      <c r="B15981" s="677" t="s">
        <v>12953</v>
      </c>
    </row>
    <row r="15982">
      <c r="A15982" s="761" t="s">
        <v>28454</v>
      </c>
      <c r="B15982" s="677" t="s">
        <v>6163</v>
      </c>
    </row>
    <row r="15983">
      <c r="A15983" s="761" t="s">
        <v>28455</v>
      </c>
      <c r="B15983" s="677" t="s">
        <v>12953</v>
      </c>
    </row>
    <row r="15984">
      <c r="A15984" s="761" t="s">
        <v>28456</v>
      </c>
      <c r="B15984" s="677" t="s">
        <v>6163</v>
      </c>
    </row>
    <row r="15985">
      <c r="A15985" s="761" t="s">
        <v>28457</v>
      </c>
      <c r="B15985" s="677" t="s">
        <v>6163</v>
      </c>
    </row>
    <row r="15986">
      <c r="A15986" s="761" t="s">
        <v>28458</v>
      </c>
      <c r="B15986" s="677" t="s">
        <v>6163</v>
      </c>
    </row>
    <row r="15987">
      <c r="A15987" s="761" t="s">
        <v>28459</v>
      </c>
      <c r="B15987" s="677" t="s">
        <v>6163</v>
      </c>
    </row>
    <row r="15988">
      <c r="A15988" s="761" t="s">
        <v>28460</v>
      </c>
      <c r="B15988" s="677" t="s">
        <v>6163</v>
      </c>
    </row>
    <row r="15989">
      <c r="A15989" s="761" t="s">
        <v>28461</v>
      </c>
      <c r="B15989" s="677" t="s">
        <v>6163</v>
      </c>
    </row>
    <row r="15990">
      <c r="A15990" s="761" t="s">
        <v>28462</v>
      </c>
      <c r="B15990" s="677" t="s">
        <v>6163</v>
      </c>
    </row>
    <row r="15991">
      <c r="A15991" s="761" t="s">
        <v>28463</v>
      </c>
      <c r="B15991" s="677" t="s">
        <v>6163</v>
      </c>
    </row>
    <row r="15992">
      <c r="A15992" s="761" t="s">
        <v>28464</v>
      </c>
      <c r="B15992" s="677" t="s">
        <v>6163</v>
      </c>
    </row>
    <row r="15993">
      <c r="A15993" s="761" t="s">
        <v>28465</v>
      </c>
      <c r="B15993" s="677" t="s">
        <v>6163</v>
      </c>
    </row>
    <row r="15994">
      <c r="A15994" s="761" t="s">
        <v>28466</v>
      </c>
      <c r="B15994" s="677" t="s">
        <v>12953</v>
      </c>
    </row>
    <row r="15995">
      <c r="A15995" s="761" t="s">
        <v>28467</v>
      </c>
      <c r="B15995" s="677" t="s">
        <v>6163</v>
      </c>
    </row>
    <row r="15996">
      <c r="A15996" s="761" t="s">
        <v>28468</v>
      </c>
      <c r="B15996" s="677" t="s">
        <v>6163</v>
      </c>
    </row>
    <row r="15997">
      <c r="A15997" s="761" t="s">
        <v>28469</v>
      </c>
      <c r="B15997" s="677" t="s">
        <v>6163</v>
      </c>
    </row>
    <row r="15998">
      <c r="A15998" s="761" t="s">
        <v>28470</v>
      </c>
      <c r="B15998" s="677" t="s">
        <v>6163</v>
      </c>
    </row>
    <row r="15999">
      <c r="A15999" s="761" t="s">
        <v>28471</v>
      </c>
      <c r="B15999" s="677" t="s">
        <v>12953</v>
      </c>
    </row>
    <row r="16000">
      <c r="A16000" s="761" t="s">
        <v>28472</v>
      </c>
      <c r="B16000" s="677" t="s">
        <v>6163</v>
      </c>
    </row>
    <row r="16001">
      <c r="A16001" s="761" t="s">
        <v>28473</v>
      </c>
      <c r="B16001" s="677" t="s">
        <v>12953</v>
      </c>
    </row>
    <row r="16002">
      <c r="A16002" s="761" t="s">
        <v>28474</v>
      </c>
      <c r="B16002" s="677" t="s">
        <v>6163</v>
      </c>
    </row>
    <row r="16003">
      <c r="A16003" s="761" t="s">
        <v>28475</v>
      </c>
      <c r="B16003" s="677" t="s">
        <v>6163</v>
      </c>
    </row>
    <row r="16004">
      <c r="A16004" s="761" t="s">
        <v>28476</v>
      </c>
      <c r="B16004" s="677" t="s">
        <v>6163</v>
      </c>
    </row>
    <row r="16005">
      <c r="A16005" s="761" t="s">
        <v>28477</v>
      </c>
      <c r="B16005" s="677" t="s">
        <v>6163</v>
      </c>
    </row>
    <row r="16006">
      <c r="A16006" s="761" t="s">
        <v>28478</v>
      </c>
      <c r="B16006" s="677" t="s">
        <v>6163</v>
      </c>
    </row>
    <row r="16007">
      <c r="A16007" s="761" t="s">
        <v>28479</v>
      </c>
      <c r="B16007" s="677" t="s">
        <v>6163</v>
      </c>
    </row>
    <row r="16008">
      <c r="A16008" s="761" t="s">
        <v>28480</v>
      </c>
      <c r="B16008" s="677" t="s">
        <v>6163</v>
      </c>
    </row>
    <row r="16009">
      <c r="A16009" s="761" t="s">
        <v>28481</v>
      </c>
      <c r="B16009" s="677" t="s">
        <v>6163</v>
      </c>
    </row>
    <row r="16010">
      <c r="A16010" s="761" t="s">
        <v>28482</v>
      </c>
      <c r="B16010" s="677" t="s">
        <v>6163</v>
      </c>
    </row>
    <row r="16011">
      <c r="A16011" s="761" t="s">
        <v>28483</v>
      </c>
      <c r="B16011" s="677" t="s">
        <v>6163</v>
      </c>
    </row>
    <row r="16012">
      <c r="A16012" s="761" t="s">
        <v>1262</v>
      </c>
      <c r="B16012" s="677" t="s">
        <v>6163</v>
      </c>
    </row>
    <row r="16013">
      <c r="A16013" s="761" t="s">
        <v>28484</v>
      </c>
      <c r="B16013" s="677" t="s">
        <v>6163</v>
      </c>
    </row>
    <row r="16014">
      <c r="A16014" s="761" t="s">
        <v>28485</v>
      </c>
      <c r="B16014" s="677" t="s">
        <v>6163</v>
      </c>
    </row>
    <row r="16015">
      <c r="A16015" s="761" t="s">
        <v>28486</v>
      </c>
      <c r="B16015" s="677" t="s">
        <v>6163</v>
      </c>
    </row>
    <row r="16016">
      <c r="A16016" s="761" t="s">
        <v>28487</v>
      </c>
      <c r="B16016" s="677" t="s">
        <v>6163</v>
      </c>
    </row>
    <row r="16017">
      <c r="A16017" s="761" t="s">
        <v>28488</v>
      </c>
      <c r="B16017" s="677" t="s">
        <v>6163</v>
      </c>
    </row>
    <row r="16018">
      <c r="A16018" s="761" t="s">
        <v>28489</v>
      </c>
      <c r="B16018" s="677" t="s">
        <v>12953</v>
      </c>
    </row>
    <row r="16019">
      <c r="A16019" s="761" t="s">
        <v>28490</v>
      </c>
      <c r="B16019" s="677" t="s">
        <v>6163</v>
      </c>
    </row>
    <row r="16020">
      <c r="A16020" s="761" t="s">
        <v>28491</v>
      </c>
      <c r="B16020" s="677" t="s">
        <v>6163</v>
      </c>
    </row>
    <row r="16021">
      <c r="A16021" s="761" t="s">
        <v>28492</v>
      </c>
      <c r="B16021" s="677" t="s">
        <v>6163</v>
      </c>
    </row>
    <row r="16022">
      <c r="A16022" s="761" t="s">
        <v>28493</v>
      </c>
      <c r="B16022" s="677" t="s">
        <v>6163</v>
      </c>
    </row>
    <row r="16023">
      <c r="A16023" s="761" t="s">
        <v>28494</v>
      </c>
      <c r="B16023" s="677" t="s">
        <v>6163</v>
      </c>
    </row>
    <row r="16024">
      <c r="A16024" s="761" t="s">
        <v>28495</v>
      </c>
      <c r="B16024" s="677" t="s">
        <v>6163</v>
      </c>
    </row>
    <row r="16025">
      <c r="A16025" s="761" t="s">
        <v>28496</v>
      </c>
      <c r="B16025" s="677" t="s">
        <v>6163</v>
      </c>
    </row>
    <row r="16026">
      <c r="A16026" s="761" t="s">
        <v>28497</v>
      </c>
      <c r="B16026" s="677" t="s">
        <v>6163</v>
      </c>
    </row>
    <row r="16027">
      <c r="A16027" s="761" t="s">
        <v>28498</v>
      </c>
      <c r="B16027" s="677" t="s">
        <v>6163</v>
      </c>
    </row>
    <row r="16028">
      <c r="A16028" s="761" t="s">
        <v>28499</v>
      </c>
      <c r="B16028" s="677" t="s">
        <v>12953</v>
      </c>
    </row>
    <row r="16029">
      <c r="A16029" s="761" t="s">
        <v>28500</v>
      </c>
      <c r="B16029" s="677" t="s">
        <v>6163</v>
      </c>
    </row>
    <row r="16030">
      <c r="A16030" s="761" t="s">
        <v>28501</v>
      </c>
      <c r="B16030" s="677" t="s">
        <v>6163</v>
      </c>
    </row>
    <row r="16031">
      <c r="A16031" s="761" t="s">
        <v>28502</v>
      </c>
      <c r="B16031" s="677" t="s">
        <v>6163</v>
      </c>
    </row>
    <row r="16032">
      <c r="A16032" s="761" t="s">
        <v>28503</v>
      </c>
      <c r="B16032" s="677" t="s">
        <v>6163</v>
      </c>
    </row>
    <row r="16033">
      <c r="A16033" s="761" t="s">
        <v>28504</v>
      </c>
      <c r="B16033" s="677" t="s">
        <v>6163</v>
      </c>
    </row>
    <row r="16034">
      <c r="A16034" s="761" t="s">
        <v>28505</v>
      </c>
      <c r="B16034" s="677" t="s">
        <v>6163</v>
      </c>
    </row>
    <row r="16035">
      <c r="A16035" s="761" t="s">
        <v>28506</v>
      </c>
      <c r="B16035" s="677" t="s">
        <v>6163</v>
      </c>
    </row>
    <row r="16036">
      <c r="A16036" s="761" t="s">
        <v>6701</v>
      </c>
      <c r="B16036" s="677" t="s">
        <v>6163</v>
      </c>
    </row>
    <row r="16037">
      <c r="A16037" s="761" t="s">
        <v>28507</v>
      </c>
      <c r="B16037" s="677" t="s">
        <v>6163</v>
      </c>
    </row>
    <row r="16038">
      <c r="A16038" s="761" t="s">
        <v>28508</v>
      </c>
      <c r="B16038" s="677" t="s">
        <v>12953</v>
      </c>
    </row>
    <row r="16039">
      <c r="A16039" s="761" t="s">
        <v>28509</v>
      </c>
      <c r="B16039" s="677" t="s">
        <v>6163</v>
      </c>
    </row>
    <row r="16040">
      <c r="A16040" s="761" t="s">
        <v>28510</v>
      </c>
      <c r="B16040" s="677" t="s">
        <v>6163</v>
      </c>
    </row>
    <row r="16041">
      <c r="A16041" s="761" t="s">
        <v>28511</v>
      </c>
      <c r="B16041" s="677" t="s">
        <v>6163</v>
      </c>
    </row>
    <row r="16042">
      <c r="A16042" s="761" t="s">
        <v>28512</v>
      </c>
      <c r="B16042" s="677" t="s">
        <v>6163</v>
      </c>
    </row>
    <row r="16043">
      <c r="A16043" s="761" t="s">
        <v>28513</v>
      </c>
      <c r="B16043" s="677" t="s">
        <v>6163</v>
      </c>
    </row>
    <row r="16044">
      <c r="A16044" s="761" t="s">
        <v>28514</v>
      </c>
      <c r="B16044" s="677" t="s">
        <v>6163</v>
      </c>
    </row>
    <row r="16045">
      <c r="A16045" s="761" t="s">
        <v>28515</v>
      </c>
      <c r="B16045" s="677" t="s">
        <v>6163</v>
      </c>
    </row>
    <row r="16046">
      <c r="A16046" s="761" t="s">
        <v>28516</v>
      </c>
      <c r="B16046" s="677" t="s">
        <v>6163</v>
      </c>
    </row>
    <row r="16047">
      <c r="A16047" s="761" t="s">
        <v>28517</v>
      </c>
      <c r="B16047" s="677" t="s">
        <v>6163</v>
      </c>
    </row>
    <row r="16048">
      <c r="A16048" s="761" t="s">
        <v>28518</v>
      </c>
      <c r="B16048" s="677" t="s">
        <v>6163</v>
      </c>
    </row>
    <row r="16049">
      <c r="A16049" s="761" t="s">
        <v>28519</v>
      </c>
      <c r="B16049" s="677" t="s">
        <v>12953</v>
      </c>
    </row>
    <row r="16050">
      <c r="A16050" s="761" t="s">
        <v>28520</v>
      </c>
      <c r="B16050" s="677" t="s">
        <v>6163</v>
      </c>
    </row>
    <row r="16051">
      <c r="A16051" s="761" t="s">
        <v>28521</v>
      </c>
      <c r="B16051" s="677" t="s">
        <v>6163</v>
      </c>
    </row>
    <row r="16052">
      <c r="A16052" s="761" t="s">
        <v>28522</v>
      </c>
      <c r="B16052" s="677" t="s">
        <v>6163</v>
      </c>
    </row>
    <row r="16053">
      <c r="A16053" s="761" t="s">
        <v>28523</v>
      </c>
      <c r="B16053" s="677" t="s">
        <v>12953</v>
      </c>
    </row>
    <row r="16054">
      <c r="A16054" s="761" t="s">
        <v>28524</v>
      </c>
      <c r="B16054" s="677" t="s">
        <v>6163</v>
      </c>
    </row>
    <row r="16055">
      <c r="A16055" s="761" t="s">
        <v>28525</v>
      </c>
      <c r="B16055" s="677" t="s">
        <v>6163</v>
      </c>
    </row>
    <row r="16056">
      <c r="A16056" s="761" t="s">
        <v>28526</v>
      </c>
      <c r="B16056" s="677" t="s">
        <v>12953</v>
      </c>
    </row>
    <row r="16057">
      <c r="A16057" s="761" t="s">
        <v>28527</v>
      </c>
      <c r="B16057" s="677" t="s">
        <v>6163</v>
      </c>
    </row>
    <row r="16058">
      <c r="A16058" s="761" t="s">
        <v>28528</v>
      </c>
      <c r="B16058" s="677" t="s">
        <v>6163</v>
      </c>
    </row>
    <row r="16059">
      <c r="A16059" s="761" t="s">
        <v>28529</v>
      </c>
      <c r="B16059" s="677" t="s">
        <v>6163</v>
      </c>
    </row>
    <row r="16060">
      <c r="A16060" s="761" t="s">
        <v>28530</v>
      </c>
      <c r="B16060" s="677" t="s">
        <v>6163</v>
      </c>
    </row>
    <row r="16061">
      <c r="A16061" s="761" t="s">
        <v>28531</v>
      </c>
      <c r="B16061" s="677" t="s">
        <v>6163</v>
      </c>
    </row>
    <row r="16062">
      <c r="A16062" s="761" t="s">
        <v>28532</v>
      </c>
      <c r="B16062" s="677" t="s">
        <v>6163</v>
      </c>
    </row>
    <row r="16063">
      <c r="A16063" s="761" t="s">
        <v>28533</v>
      </c>
      <c r="B16063" s="677" t="s">
        <v>6163</v>
      </c>
    </row>
    <row r="16064">
      <c r="A16064" s="761" t="s">
        <v>28534</v>
      </c>
      <c r="B16064" s="677" t="s">
        <v>12953</v>
      </c>
    </row>
    <row r="16065">
      <c r="A16065" s="761" t="s">
        <v>28535</v>
      </c>
      <c r="B16065" s="677" t="s">
        <v>12953</v>
      </c>
    </row>
    <row r="16066">
      <c r="A16066" s="761" t="s">
        <v>28536</v>
      </c>
      <c r="B16066" s="677" t="s">
        <v>12953</v>
      </c>
    </row>
    <row r="16067">
      <c r="A16067" s="761" t="s">
        <v>28537</v>
      </c>
      <c r="B16067" s="677" t="s">
        <v>6163</v>
      </c>
    </row>
    <row r="16068">
      <c r="A16068" s="761" t="s">
        <v>28538</v>
      </c>
      <c r="B16068" s="677" t="s">
        <v>6163</v>
      </c>
    </row>
    <row r="16069">
      <c r="A16069" s="761" t="s">
        <v>28539</v>
      </c>
      <c r="B16069" s="677" t="s">
        <v>6163</v>
      </c>
    </row>
    <row r="16070">
      <c r="A16070" s="761" t="s">
        <v>28540</v>
      </c>
      <c r="B16070" s="677" t="s">
        <v>6163</v>
      </c>
    </row>
    <row r="16071">
      <c r="A16071" s="761" t="s">
        <v>28541</v>
      </c>
      <c r="B16071" s="677" t="s">
        <v>12953</v>
      </c>
    </row>
    <row r="16072">
      <c r="A16072" s="761" t="s">
        <v>28542</v>
      </c>
      <c r="B16072" s="677" t="s">
        <v>6163</v>
      </c>
    </row>
    <row r="16073">
      <c r="A16073" s="761" t="s">
        <v>28543</v>
      </c>
      <c r="B16073" s="677" t="s">
        <v>12953</v>
      </c>
    </row>
    <row r="16074">
      <c r="A16074" s="761" t="s">
        <v>28544</v>
      </c>
      <c r="B16074" s="677" t="s">
        <v>6163</v>
      </c>
    </row>
    <row r="16075">
      <c r="A16075" s="761" t="s">
        <v>28545</v>
      </c>
      <c r="B16075" s="677" t="s">
        <v>6163</v>
      </c>
    </row>
    <row r="16076">
      <c r="A16076" s="761" t="s">
        <v>28546</v>
      </c>
      <c r="B16076" s="677" t="s">
        <v>6163</v>
      </c>
    </row>
    <row r="16077">
      <c r="A16077" s="761" t="s">
        <v>28547</v>
      </c>
      <c r="B16077" s="677" t="s">
        <v>6163</v>
      </c>
    </row>
    <row r="16078">
      <c r="A16078" s="761" t="s">
        <v>28548</v>
      </c>
      <c r="B16078" s="677" t="s">
        <v>6163</v>
      </c>
    </row>
    <row r="16079">
      <c r="A16079" s="761" t="s">
        <v>28549</v>
      </c>
      <c r="B16079" s="677" t="s">
        <v>6163</v>
      </c>
    </row>
    <row r="16080">
      <c r="A16080" s="761" t="s">
        <v>28550</v>
      </c>
      <c r="B16080" s="677" t="s">
        <v>6163</v>
      </c>
    </row>
    <row r="16081">
      <c r="A16081" s="761" t="s">
        <v>28551</v>
      </c>
      <c r="B16081" s="677" t="s">
        <v>6163</v>
      </c>
    </row>
    <row r="16082">
      <c r="A16082" s="761" t="s">
        <v>28552</v>
      </c>
      <c r="B16082" s="677" t="s">
        <v>6163</v>
      </c>
    </row>
    <row r="16083">
      <c r="A16083" s="761" t="s">
        <v>28553</v>
      </c>
      <c r="B16083" s="677" t="s">
        <v>6163</v>
      </c>
    </row>
    <row r="16084">
      <c r="A16084" s="761" t="s">
        <v>28554</v>
      </c>
      <c r="B16084" s="677" t="s">
        <v>6163</v>
      </c>
    </row>
    <row r="16085">
      <c r="A16085" s="761" t="s">
        <v>28555</v>
      </c>
      <c r="B16085" s="677" t="s">
        <v>6163</v>
      </c>
    </row>
    <row r="16086">
      <c r="A16086" s="761" t="s">
        <v>28556</v>
      </c>
      <c r="B16086" s="677" t="s">
        <v>6163</v>
      </c>
    </row>
    <row r="16087">
      <c r="A16087" s="761" t="s">
        <v>28557</v>
      </c>
      <c r="B16087" s="677" t="s">
        <v>6163</v>
      </c>
    </row>
    <row r="16088">
      <c r="A16088" s="761" t="s">
        <v>28558</v>
      </c>
      <c r="B16088" s="677" t="s">
        <v>6163</v>
      </c>
    </row>
    <row r="16089">
      <c r="A16089" s="761" t="s">
        <v>1135</v>
      </c>
      <c r="B16089" s="677" t="s">
        <v>6163</v>
      </c>
    </row>
    <row r="16090">
      <c r="A16090" s="761" t="s">
        <v>28559</v>
      </c>
      <c r="B16090" s="677" t="s">
        <v>12953</v>
      </c>
    </row>
    <row r="16091">
      <c r="A16091" s="761" t="s">
        <v>28560</v>
      </c>
      <c r="B16091" s="677" t="s">
        <v>6163</v>
      </c>
    </row>
    <row r="16092">
      <c r="A16092" s="761" t="s">
        <v>28561</v>
      </c>
      <c r="B16092" s="677" t="s">
        <v>6163</v>
      </c>
    </row>
    <row r="16093">
      <c r="A16093" s="761" t="s">
        <v>28562</v>
      </c>
      <c r="B16093" s="677" t="s">
        <v>6163</v>
      </c>
    </row>
    <row r="16094">
      <c r="A16094" s="761" t="s">
        <v>28563</v>
      </c>
      <c r="B16094" s="677" t="s">
        <v>6163</v>
      </c>
    </row>
    <row r="16095">
      <c r="A16095" s="761" t="s">
        <v>28564</v>
      </c>
      <c r="B16095" s="677" t="s">
        <v>6163</v>
      </c>
    </row>
    <row r="16096">
      <c r="A16096" s="761" t="s">
        <v>28565</v>
      </c>
      <c r="B16096" s="677" t="s">
        <v>12953</v>
      </c>
    </row>
    <row r="16097">
      <c r="A16097" s="761" t="s">
        <v>28566</v>
      </c>
      <c r="B16097" s="677" t="s">
        <v>6163</v>
      </c>
    </row>
    <row r="16098">
      <c r="A16098" s="761" t="s">
        <v>28567</v>
      </c>
      <c r="B16098" s="677" t="s">
        <v>6163</v>
      </c>
    </row>
    <row r="16099">
      <c r="A16099" s="761" t="s">
        <v>28568</v>
      </c>
      <c r="B16099" s="677" t="s">
        <v>6163</v>
      </c>
    </row>
    <row r="16100">
      <c r="A16100" s="761" t="s">
        <v>28569</v>
      </c>
      <c r="B16100" s="677" t="s">
        <v>6163</v>
      </c>
    </row>
    <row r="16101">
      <c r="A16101" s="761" t="s">
        <v>28570</v>
      </c>
      <c r="B16101" s="677" t="s">
        <v>12953</v>
      </c>
    </row>
    <row r="16102">
      <c r="A16102" s="761" t="s">
        <v>28571</v>
      </c>
      <c r="B16102" s="677" t="s">
        <v>6163</v>
      </c>
    </row>
    <row r="16103">
      <c r="A16103" s="761" t="s">
        <v>28572</v>
      </c>
      <c r="B16103" s="677" t="s">
        <v>6163</v>
      </c>
    </row>
    <row r="16104">
      <c r="A16104" s="761" t="s">
        <v>28573</v>
      </c>
      <c r="B16104" s="677" t="s">
        <v>12953</v>
      </c>
    </row>
    <row r="16105">
      <c r="A16105" s="761" t="s">
        <v>28574</v>
      </c>
      <c r="B16105" s="677" t="s">
        <v>6163</v>
      </c>
    </row>
    <row r="16106">
      <c r="A16106" s="761" t="s">
        <v>28575</v>
      </c>
      <c r="B16106" s="677" t="s">
        <v>6163</v>
      </c>
    </row>
    <row r="16107">
      <c r="A16107" s="761" t="s">
        <v>28576</v>
      </c>
      <c r="B16107" s="677" t="s">
        <v>6163</v>
      </c>
    </row>
    <row r="16108">
      <c r="A16108" s="761" t="s">
        <v>28577</v>
      </c>
      <c r="B16108" s="677" t="s">
        <v>6163</v>
      </c>
    </row>
    <row r="16109">
      <c r="A16109" s="761" t="s">
        <v>28578</v>
      </c>
      <c r="B16109" s="677" t="s">
        <v>6163</v>
      </c>
    </row>
    <row r="16110">
      <c r="A16110" s="761" t="s">
        <v>28579</v>
      </c>
      <c r="B16110" s="677" t="s">
        <v>6163</v>
      </c>
    </row>
    <row r="16111">
      <c r="A16111" s="761" t="s">
        <v>28580</v>
      </c>
      <c r="B16111" s="677" t="s">
        <v>6163</v>
      </c>
    </row>
    <row r="16112">
      <c r="A16112" s="761" t="s">
        <v>28581</v>
      </c>
      <c r="B16112" s="677" t="s">
        <v>6163</v>
      </c>
    </row>
    <row r="16113">
      <c r="A16113" s="761" t="s">
        <v>28582</v>
      </c>
      <c r="B16113" s="677" t="s">
        <v>6163</v>
      </c>
    </row>
    <row r="16114">
      <c r="A16114" s="761" t="s">
        <v>28583</v>
      </c>
      <c r="B16114" s="677" t="s">
        <v>6163</v>
      </c>
    </row>
    <row r="16115">
      <c r="A16115" s="761" t="s">
        <v>28584</v>
      </c>
      <c r="B16115" s="677" t="s">
        <v>12953</v>
      </c>
    </row>
    <row r="16116">
      <c r="A16116" s="761" t="s">
        <v>28585</v>
      </c>
      <c r="B16116" s="677" t="s">
        <v>6163</v>
      </c>
    </row>
    <row r="16117">
      <c r="A16117" s="761" t="s">
        <v>28586</v>
      </c>
      <c r="B16117" s="677" t="s">
        <v>6163</v>
      </c>
    </row>
    <row r="16118">
      <c r="A16118" s="761" t="s">
        <v>28587</v>
      </c>
      <c r="B16118" s="677" t="s">
        <v>6163</v>
      </c>
    </row>
    <row r="16119">
      <c r="A16119" s="761" t="s">
        <v>28588</v>
      </c>
      <c r="B16119" s="677" t="s">
        <v>6163</v>
      </c>
    </row>
    <row r="16120">
      <c r="A16120" s="761" t="s">
        <v>28589</v>
      </c>
      <c r="B16120" s="677" t="s">
        <v>6163</v>
      </c>
    </row>
    <row r="16121">
      <c r="A16121" s="761" t="s">
        <v>28590</v>
      </c>
      <c r="B16121" s="677" t="s">
        <v>6163</v>
      </c>
    </row>
    <row r="16122">
      <c r="A16122" s="761" t="s">
        <v>28591</v>
      </c>
      <c r="B16122" s="677" t="s">
        <v>6163</v>
      </c>
    </row>
    <row r="16123">
      <c r="A16123" s="761" t="s">
        <v>28592</v>
      </c>
      <c r="B16123" s="677" t="s">
        <v>6163</v>
      </c>
    </row>
    <row r="16124">
      <c r="A16124" s="761" t="s">
        <v>28593</v>
      </c>
      <c r="B16124" s="677" t="s">
        <v>6163</v>
      </c>
    </row>
    <row r="16125">
      <c r="A16125" s="761" t="s">
        <v>28594</v>
      </c>
      <c r="B16125" s="677" t="s">
        <v>6163</v>
      </c>
    </row>
    <row r="16126">
      <c r="A16126" s="761" t="s">
        <v>28595</v>
      </c>
      <c r="B16126" s="677" t="s">
        <v>6163</v>
      </c>
    </row>
    <row r="16127">
      <c r="A16127" s="761" t="s">
        <v>28596</v>
      </c>
      <c r="B16127" s="677" t="s">
        <v>6163</v>
      </c>
    </row>
    <row r="16128">
      <c r="A16128" s="761" t="s">
        <v>28597</v>
      </c>
      <c r="B16128" s="677" t="s">
        <v>6163</v>
      </c>
    </row>
    <row r="16129">
      <c r="A16129" s="761" t="s">
        <v>28598</v>
      </c>
      <c r="B16129" s="677" t="s">
        <v>6163</v>
      </c>
    </row>
    <row r="16130">
      <c r="A16130" s="761" t="s">
        <v>28599</v>
      </c>
      <c r="B16130" s="677" t="s">
        <v>6163</v>
      </c>
    </row>
    <row r="16131">
      <c r="A16131" s="761" t="s">
        <v>28600</v>
      </c>
      <c r="B16131" s="677" t="s">
        <v>6163</v>
      </c>
    </row>
    <row r="16132">
      <c r="A16132" s="761" t="s">
        <v>28601</v>
      </c>
      <c r="B16132" s="677" t="s">
        <v>6163</v>
      </c>
    </row>
    <row r="16133">
      <c r="A16133" s="761" t="s">
        <v>28602</v>
      </c>
      <c r="B16133" s="677" t="s">
        <v>6163</v>
      </c>
    </row>
    <row r="16134">
      <c r="A16134" s="761" t="s">
        <v>28603</v>
      </c>
      <c r="B16134" s="677" t="s">
        <v>6163</v>
      </c>
    </row>
    <row r="16135">
      <c r="A16135" s="761" t="s">
        <v>28604</v>
      </c>
      <c r="B16135" s="677" t="s">
        <v>6163</v>
      </c>
    </row>
    <row r="16136">
      <c r="A16136" s="761" t="s">
        <v>3558</v>
      </c>
      <c r="B16136" s="677" t="s">
        <v>6163</v>
      </c>
    </row>
    <row r="16137">
      <c r="A16137" s="761" t="s">
        <v>28605</v>
      </c>
      <c r="B16137" s="677" t="s">
        <v>6163</v>
      </c>
    </row>
    <row r="16138">
      <c r="A16138" s="761" t="s">
        <v>28606</v>
      </c>
      <c r="B16138" s="677" t="s">
        <v>6163</v>
      </c>
    </row>
    <row r="16139">
      <c r="A16139" s="761" t="s">
        <v>28607</v>
      </c>
      <c r="B16139" s="677" t="s">
        <v>6163</v>
      </c>
    </row>
    <row r="16140">
      <c r="A16140" s="761" t="s">
        <v>28608</v>
      </c>
      <c r="B16140" s="677" t="s">
        <v>6163</v>
      </c>
    </row>
    <row r="16141">
      <c r="A16141" s="761" t="s">
        <v>28609</v>
      </c>
      <c r="B16141" s="677" t="s">
        <v>6163</v>
      </c>
    </row>
    <row r="16142">
      <c r="A16142" s="761" t="s">
        <v>28610</v>
      </c>
      <c r="B16142" s="677" t="s">
        <v>6163</v>
      </c>
    </row>
    <row r="16143">
      <c r="A16143" s="761" t="s">
        <v>28611</v>
      </c>
      <c r="B16143" s="677" t="s">
        <v>12953</v>
      </c>
    </row>
    <row r="16144">
      <c r="A16144" s="761" t="s">
        <v>28612</v>
      </c>
      <c r="B16144" s="677" t="s">
        <v>6163</v>
      </c>
    </row>
    <row r="16145">
      <c r="A16145" s="761" t="s">
        <v>28613</v>
      </c>
      <c r="B16145" s="677" t="s">
        <v>6163</v>
      </c>
    </row>
    <row r="16146">
      <c r="A16146" s="761" t="s">
        <v>28614</v>
      </c>
      <c r="B16146" s="677" t="s">
        <v>6163</v>
      </c>
    </row>
    <row r="16147">
      <c r="A16147" s="761" t="s">
        <v>28615</v>
      </c>
      <c r="B16147" s="677" t="s">
        <v>6163</v>
      </c>
    </row>
    <row r="16148">
      <c r="A16148" s="761" t="s">
        <v>28616</v>
      </c>
      <c r="B16148" s="677" t="s">
        <v>6163</v>
      </c>
    </row>
    <row r="16149">
      <c r="A16149" s="761" t="s">
        <v>28617</v>
      </c>
      <c r="B16149" s="677" t="s">
        <v>6163</v>
      </c>
    </row>
    <row r="16150">
      <c r="A16150" s="761" t="s">
        <v>28618</v>
      </c>
      <c r="B16150" s="677" t="s">
        <v>6163</v>
      </c>
    </row>
    <row r="16151">
      <c r="A16151" s="761" t="s">
        <v>9351</v>
      </c>
      <c r="B16151" s="677" t="s">
        <v>6163</v>
      </c>
    </row>
    <row r="16152">
      <c r="A16152" s="761" t="s">
        <v>28619</v>
      </c>
      <c r="B16152" s="677" t="s">
        <v>6163</v>
      </c>
    </row>
    <row r="16153">
      <c r="A16153" s="761" t="s">
        <v>28620</v>
      </c>
      <c r="B16153" s="677" t="s">
        <v>6163</v>
      </c>
    </row>
    <row r="16154">
      <c r="A16154" s="761" t="s">
        <v>28621</v>
      </c>
      <c r="B16154" s="677" t="s">
        <v>6163</v>
      </c>
    </row>
    <row r="16155">
      <c r="A16155" s="761" t="s">
        <v>28622</v>
      </c>
      <c r="B16155" s="677" t="s">
        <v>6163</v>
      </c>
    </row>
    <row r="16156">
      <c r="A16156" s="761" t="s">
        <v>28623</v>
      </c>
      <c r="B16156" s="677" t="s">
        <v>6163</v>
      </c>
    </row>
    <row r="16157">
      <c r="A16157" s="761" t="s">
        <v>28624</v>
      </c>
      <c r="B16157" s="677" t="s">
        <v>6163</v>
      </c>
    </row>
    <row r="16158">
      <c r="A16158" s="761" t="s">
        <v>28625</v>
      </c>
      <c r="B16158" s="677" t="s">
        <v>12953</v>
      </c>
    </row>
    <row r="16159">
      <c r="A16159" s="761" t="s">
        <v>28626</v>
      </c>
      <c r="B16159" s="677" t="s">
        <v>12953</v>
      </c>
    </row>
    <row r="16160">
      <c r="A16160" s="761" t="s">
        <v>28627</v>
      </c>
      <c r="B16160" s="677" t="s">
        <v>6163</v>
      </c>
    </row>
    <row r="16161">
      <c r="A16161" s="761" t="s">
        <v>28628</v>
      </c>
      <c r="B16161" s="677" t="s">
        <v>6163</v>
      </c>
    </row>
    <row r="16162">
      <c r="A16162" s="761" t="s">
        <v>28629</v>
      </c>
      <c r="B16162" s="677" t="s">
        <v>6163</v>
      </c>
    </row>
    <row r="16163">
      <c r="A16163" s="761" t="s">
        <v>28630</v>
      </c>
      <c r="B16163" s="677" t="s">
        <v>6163</v>
      </c>
    </row>
    <row r="16164">
      <c r="A16164" s="761" t="s">
        <v>28631</v>
      </c>
      <c r="B16164" s="677" t="s">
        <v>6163</v>
      </c>
    </row>
    <row r="16165">
      <c r="A16165" s="761" t="s">
        <v>28632</v>
      </c>
      <c r="B16165" s="677" t="s">
        <v>6163</v>
      </c>
    </row>
    <row r="16166">
      <c r="A16166" s="761" t="s">
        <v>1220</v>
      </c>
      <c r="B16166" s="677" t="s">
        <v>6163</v>
      </c>
    </row>
    <row r="16167">
      <c r="A16167" s="761" t="s">
        <v>28633</v>
      </c>
      <c r="B16167" s="677" t="s">
        <v>12953</v>
      </c>
    </row>
    <row r="16168">
      <c r="A16168" s="761" t="s">
        <v>28634</v>
      </c>
      <c r="B16168" s="677" t="s">
        <v>12953</v>
      </c>
    </row>
    <row r="16169">
      <c r="A16169" s="761" t="s">
        <v>28635</v>
      </c>
      <c r="B16169" s="677" t="s">
        <v>6163</v>
      </c>
    </row>
    <row r="16170">
      <c r="A16170" s="761" t="s">
        <v>28636</v>
      </c>
      <c r="B16170" s="677" t="s">
        <v>6163</v>
      </c>
    </row>
    <row r="16171">
      <c r="A16171" s="761" t="s">
        <v>28637</v>
      </c>
      <c r="B16171" s="677" t="s">
        <v>6163</v>
      </c>
    </row>
    <row r="16172">
      <c r="A16172" s="761" t="s">
        <v>28638</v>
      </c>
      <c r="B16172" s="677" t="s">
        <v>6163</v>
      </c>
    </row>
    <row r="16173">
      <c r="A16173" s="761" t="s">
        <v>28639</v>
      </c>
      <c r="B16173" s="677" t="s">
        <v>6163</v>
      </c>
    </row>
    <row r="16174">
      <c r="A16174" s="761" t="s">
        <v>28640</v>
      </c>
      <c r="B16174" s="677" t="s">
        <v>6163</v>
      </c>
    </row>
    <row r="16175">
      <c r="A16175" s="761" t="s">
        <v>28641</v>
      </c>
      <c r="B16175" s="677" t="s">
        <v>6163</v>
      </c>
    </row>
    <row r="16176">
      <c r="A16176" s="761" t="s">
        <v>28642</v>
      </c>
      <c r="B16176" s="677" t="s">
        <v>6163</v>
      </c>
    </row>
    <row r="16177">
      <c r="A16177" s="761" t="s">
        <v>28643</v>
      </c>
      <c r="B16177" s="677" t="s">
        <v>6163</v>
      </c>
    </row>
    <row r="16178">
      <c r="A16178" s="761" t="s">
        <v>28644</v>
      </c>
      <c r="B16178" s="677" t="s">
        <v>6163</v>
      </c>
    </row>
    <row r="16179">
      <c r="A16179" s="761" t="s">
        <v>28645</v>
      </c>
      <c r="B16179" s="677" t="s">
        <v>6163</v>
      </c>
    </row>
    <row r="16180">
      <c r="A16180" s="761" t="s">
        <v>28646</v>
      </c>
      <c r="B16180" s="677" t="s">
        <v>6163</v>
      </c>
    </row>
    <row r="16181">
      <c r="A16181" s="761" t="s">
        <v>28647</v>
      </c>
      <c r="B16181" s="677" t="s">
        <v>6163</v>
      </c>
    </row>
    <row r="16182">
      <c r="A16182" s="761" t="s">
        <v>28648</v>
      </c>
      <c r="B16182" s="677" t="s">
        <v>6163</v>
      </c>
    </row>
    <row r="16183">
      <c r="A16183" s="761" t="s">
        <v>28649</v>
      </c>
      <c r="B16183" s="677" t="s">
        <v>6163</v>
      </c>
    </row>
    <row r="16184">
      <c r="A16184" s="761" t="s">
        <v>28650</v>
      </c>
      <c r="B16184" s="677" t="s">
        <v>6163</v>
      </c>
    </row>
    <row r="16185">
      <c r="A16185" s="761" t="s">
        <v>4593</v>
      </c>
      <c r="B16185" s="677" t="s">
        <v>6163</v>
      </c>
    </row>
    <row r="16186">
      <c r="A16186" s="761" t="s">
        <v>28651</v>
      </c>
      <c r="B16186" s="677" t="s">
        <v>6163</v>
      </c>
    </row>
    <row r="16187">
      <c r="A16187" s="761" t="s">
        <v>28652</v>
      </c>
      <c r="B16187" s="677" t="s">
        <v>6163</v>
      </c>
    </row>
    <row r="16188">
      <c r="A16188" s="761" t="s">
        <v>28653</v>
      </c>
      <c r="B16188" s="677" t="s">
        <v>6163</v>
      </c>
    </row>
    <row r="16189">
      <c r="A16189" s="761" t="s">
        <v>12647</v>
      </c>
      <c r="B16189" s="677" t="s">
        <v>6163</v>
      </c>
    </row>
    <row r="16190">
      <c r="A16190" s="761" t="s">
        <v>28654</v>
      </c>
      <c r="B16190" s="677" t="s">
        <v>6163</v>
      </c>
    </row>
    <row r="16191">
      <c r="A16191" s="761" t="s">
        <v>28655</v>
      </c>
      <c r="B16191" s="677" t="s">
        <v>6163</v>
      </c>
    </row>
    <row r="16192">
      <c r="A16192" s="761" t="s">
        <v>28656</v>
      </c>
      <c r="B16192" s="677" t="s">
        <v>6163</v>
      </c>
    </row>
    <row r="16193">
      <c r="A16193" s="761" t="s">
        <v>28657</v>
      </c>
      <c r="B16193" s="677" t="s">
        <v>6163</v>
      </c>
    </row>
    <row r="16194">
      <c r="A16194" s="761" t="s">
        <v>28658</v>
      </c>
      <c r="B16194" s="677" t="s">
        <v>6163</v>
      </c>
    </row>
    <row r="16195">
      <c r="A16195" s="761" t="s">
        <v>28659</v>
      </c>
      <c r="B16195" s="677" t="s">
        <v>6163</v>
      </c>
    </row>
    <row r="16196">
      <c r="A16196" s="761" t="s">
        <v>28660</v>
      </c>
      <c r="B16196" s="677" t="s">
        <v>6163</v>
      </c>
    </row>
    <row r="16197">
      <c r="A16197" s="761" t="s">
        <v>28661</v>
      </c>
      <c r="B16197" s="677" t="s">
        <v>6163</v>
      </c>
    </row>
    <row r="16198">
      <c r="A16198" s="761" t="s">
        <v>28662</v>
      </c>
      <c r="B16198" s="677" t="s">
        <v>6163</v>
      </c>
    </row>
    <row r="16199">
      <c r="A16199" s="761" t="s">
        <v>28663</v>
      </c>
      <c r="B16199" s="677" t="s">
        <v>12953</v>
      </c>
    </row>
    <row r="16200">
      <c r="A16200" s="761" t="s">
        <v>28664</v>
      </c>
      <c r="B16200" s="677" t="s">
        <v>12953</v>
      </c>
    </row>
    <row r="16201">
      <c r="A16201" s="761" t="s">
        <v>28665</v>
      </c>
      <c r="B16201" s="677" t="s">
        <v>6163</v>
      </c>
    </row>
    <row r="16202">
      <c r="A16202" s="761" t="s">
        <v>28666</v>
      </c>
      <c r="B16202" s="677" t="s">
        <v>6163</v>
      </c>
    </row>
    <row r="16203">
      <c r="A16203" s="761" t="s">
        <v>28667</v>
      </c>
      <c r="B16203" s="677" t="s">
        <v>6163</v>
      </c>
    </row>
    <row r="16204">
      <c r="A16204" s="761" t="s">
        <v>28668</v>
      </c>
      <c r="B16204" s="677" t="s">
        <v>6163</v>
      </c>
    </row>
    <row r="16205">
      <c r="A16205" s="761" t="s">
        <v>1775</v>
      </c>
      <c r="B16205" s="677" t="s">
        <v>6163</v>
      </c>
    </row>
    <row r="16206">
      <c r="A16206" s="761" t="s">
        <v>28669</v>
      </c>
      <c r="B16206" s="677" t="s">
        <v>6163</v>
      </c>
    </row>
    <row r="16207">
      <c r="A16207" s="761" t="s">
        <v>28670</v>
      </c>
      <c r="B16207" s="677" t="s">
        <v>6163</v>
      </c>
    </row>
    <row r="16208">
      <c r="A16208" s="761" t="s">
        <v>28671</v>
      </c>
      <c r="B16208" s="677" t="s">
        <v>6163</v>
      </c>
    </row>
    <row r="16209">
      <c r="A16209" s="761" t="s">
        <v>28672</v>
      </c>
      <c r="B16209" s="677" t="s">
        <v>6163</v>
      </c>
    </row>
    <row r="16210">
      <c r="A16210" s="761" t="s">
        <v>28673</v>
      </c>
      <c r="B16210" s="677" t="s">
        <v>6163</v>
      </c>
    </row>
    <row r="16211">
      <c r="A16211" s="761" t="s">
        <v>28674</v>
      </c>
      <c r="B16211" s="677" t="s">
        <v>6163</v>
      </c>
    </row>
    <row r="16212">
      <c r="A16212" s="761" t="s">
        <v>28675</v>
      </c>
      <c r="B16212" s="677" t="s">
        <v>6163</v>
      </c>
    </row>
    <row r="16213">
      <c r="A16213" s="761" t="s">
        <v>28676</v>
      </c>
      <c r="B16213" s="677" t="s">
        <v>6163</v>
      </c>
    </row>
    <row r="16214">
      <c r="A16214" s="761" t="s">
        <v>28677</v>
      </c>
      <c r="B16214" s="677" t="s">
        <v>6163</v>
      </c>
    </row>
    <row r="16215">
      <c r="A16215" s="761" t="s">
        <v>28678</v>
      </c>
      <c r="B16215" s="677" t="s">
        <v>6163</v>
      </c>
    </row>
    <row r="16216">
      <c r="A16216" s="761" t="s">
        <v>28679</v>
      </c>
      <c r="B16216" s="677" t="s">
        <v>6163</v>
      </c>
    </row>
    <row r="16217">
      <c r="A16217" s="761" t="s">
        <v>28680</v>
      </c>
      <c r="B16217" s="677" t="s">
        <v>6163</v>
      </c>
    </row>
    <row r="16218">
      <c r="A16218" s="761" t="s">
        <v>28681</v>
      </c>
      <c r="B16218" s="677" t="s">
        <v>6163</v>
      </c>
    </row>
    <row r="16219">
      <c r="A16219" s="761" t="s">
        <v>28682</v>
      </c>
      <c r="B16219" s="677" t="s">
        <v>6163</v>
      </c>
    </row>
    <row r="16220">
      <c r="A16220" s="761" t="s">
        <v>28683</v>
      </c>
      <c r="B16220" s="677" t="s">
        <v>6163</v>
      </c>
    </row>
    <row r="16221">
      <c r="A16221" s="761" t="s">
        <v>28684</v>
      </c>
      <c r="B16221" s="677" t="s">
        <v>12953</v>
      </c>
    </row>
    <row r="16222">
      <c r="A16222" s="761" t="s">
        <v>28685</v>
      </c>
      <c r="B16222" s="677" t="s">
        <v>6163</v>
      </c>
    </row>
    <row r="16223">
      <c r="A16223" s="761" t="s">
        <v>28686</v>
      </c>
      <c r="B16223" s="677" t="s">
        <v>6163</v>
      </c>
    </row>
    <row r="16224">
      <c r="A16224" s="761" t="s">
        <v>28687</v>
      </c>
      <c r="B16224" s="677" t="s">
        <v>12953</v>
      </c>
    </row>
    <row r="16225">
      <c r="A16225" s="761" t="s">
        <v>28688</v>
      </c>
      <c r="B16225" s="677" t="s">
        <v>6163</v>
      </c>
    </row>
    <row r="16226">
      <c r="A16226" s="761" t="s">
        <v>28689</v>
      </c>
      <c r="B16226" s="677" t="s">
        <v>6163</v>
      </c>
    </row>
    <row r="16227">
      <c r="A16227" s="761" t="s">
        <v>28690</v>
      </c>
      <c r="B16227" s="677" t="s">
        <v>6163</v>
      </c>
    </row>
    <row r="16228">
      <c r="A16228" s="761" t="s">
        <v>28691</v>
      </c>
      <c r="B16228" s="677" t="s">
        <v>6163</v>
      </c>
    </row>
    <row r="16229">
      <c r="A16229" s="761" t="s">
        <v>28692</v>
      </c>
      <c r="B16229" s="677" t="s">
        <v>6163</v>
      </c>
    </row>
    <row r="16230">
      <c r="A16230" s="761" t="s">
        <v>28693</v>
      </c>
      <c r="B16230" s="677" t="s">
        <v>6163</v>
      </c>
    </row>
    <row r="16231">
      <c r="A16231" s="761" t="s">
        <v>28694</v>
      </c>
      <c r="B16231" s="677" t="s">
        <v>6163</v>
      </c>
    </row>
    <row r="16232">
      <c r="A16232" s="761" t="s">
        <v>28695</v>
      </c>
      <c r="B16232" s="677" t="s">
        <v>6163</v>
      </c>
    </row>
    <row r="16233">
      <c r="A16233" s="761" t="s">
        <v>28696</v>
      </c>
      <c r="B16233" s="677" t="s">
        <v>12953</v>
      </c>
    </row>
    <row r="16234">
      <c r="A16234" s="761" t="s">
        <v>28697</v>
      </c>
      <c r="B16234" s="677" t="s">
        <v>6163</v>
      </c>
    </row>
    <row r="16235">
      <c r="A16235" s="761" t="s">
        <v>28698</v>
      </c>
      <c r="B16235" s="677" t="s">
        <v>6163</v>
      </c>
    </row>
    <row r="16236">
      <c r="A16236" s="761" t="s">
        <v>28699</v>
      </c>
      <c r="B16236" s="677" t="s">
        <v>6163</v>
      </c>
    </row>
    <row r="16237">
      <c r="A16237" s="761" t="s">
        <v>28700</v>
      </c>
      <c r="B16237" s="677" t="s">
        <v>6163</v>
      </c>
    </row>
    <row r="16238">
      <c r="A16238" s="761" t="s">
        <v>28701</v>
      </c>
      <c r="B16238" s="677" t="s">
        <v>6163</v>
      </c>
    </row>
    <row r="16239">
      <c r="A16239" s="761" t="s">
        <v>28702</v>
      </c>
      <c r="B16239" s="677" t="s">
        <v>12953</v>
      </c>
    </row>
    <row r="16240">
      <c r="A16240" s="761" t="s">
        <v>28703</v>
      </c>
      <c r="B16240" s="677" t="s">
        <v>6163</v>
      </c>
    </row>
    <row r="16241">
      <c r="A16241" s="761" t="s">
        <v>28704</v>
      </c>
      <c r="B16241" s="677" t="s">
        <v>6163</v>
      </c>
    </row>
    <row r="16242">
      <c r="A16242" s="761" t="s">
        <v>28705</v>
      </c>
      <c r="B16242" s="677" t="s">
        <v>6163</v>
      </c>
    </row>
    <row r="16243">
      <c r="A16243" s="761" t="s">
        <v>28706</v>
      </c>
      <c r="B16243" s="677" t="s">
        <v>6163</v>
      </c>
    </row>
    <row r="16244">
      <c r="A16244" s="761" t="s">
        <v>28707</v>
      </c>
      <c r="B16244" s="677" t="s">
        <v>6163</v>
      </c>
    </row>
    <row r="16245">
      <c r="A16245" s="761" t="s">
        <v>28708</v>
      </c>
      <c r="B16245" s="677" t="s">
        <v>6163</v>
      </c>
    </row>
    <row r="16246">
      <c r="A16246" s="761" t="s">
        <v>28709</v>
      </c>
      <c r="B16246" s="677" t="s">
        <v>6163</v>
      </c>
    </row>
    <row r="16247">
      <c r="A16247" s="761" t="s">
        <v>28710</v>
      </c>
      <c r="B16247" s="677" t="s">
        <v>6163</v>
      </c>
    </row>
    <row r="16248">
      <c r="A16248" s="761" t="s">
        <v>28711</v>
      </c>
      <c r="B16248" s="677" t="s">
        <v>6163</v>
      </c>
    </row>
    <row r="16249">
      <c r="A16249" s="761" t="s">
        <v>28712</v>
      </c>
      <c r="B16249" s="677" t="s">
        <v>6163</v>
      </c>
    </row>
    <row r="16250">
      <c r="A16250" s="761" t="s">
        <v>28713</v>
      </c>
      <c r="B16250" s="677" t="s">
        <v>6163</v>
      </c>
    </row>
    <row r="16251">
      <c r="A16251" s="761" t="s">
        <v>28714</v>
      </c>
      <c r="B16251" s="677" t="s">
        <v>6163</v>
      </c>
    </row>
    <row r="16252">
      <c r="A16252" s="761" t="s">
        <v>28715</v>
      </c>
      <c r="B16252" s="677" t="s">
        <v>6163</v>
      </c>
    </row>
    <row r="16253">
      <c r="A16253" s="761" t="s">
        <v>28716</v>
      </c>
      <c r="B16253" s="677" t="s">
        <v>6163</v>
      </c>
    </row>
    <row r="16254">
      <c r="A16254" s="761" t="s">
        <v>28717</v>
      </c>
      <c r="B16254" s="677" t="s">
        <v>6163</v>
      </c>
    </row>
    <row r="16255">
      <c r="A16255" s="761" t="s">
        <v>28718</v>
      </c>
      <c r="B16255" s="677" t="s">
        <v>6163</v>
      </c>
    </row>
    <row r="16256">
      <c r="A16256" s="761" t="s">
        <v>28719</v>
      </c>
      <c r="B16256" s="677" t="s">
        <v>6163</v>
      </c>
    </row>
    <row r="16257">
      <c r="A16257" s="761" t="s">
        <v>28720</v>
      </c>
      <c r="B16257" s="677" t="s">
        <v>6163</v>
      </c>
    </row>
    <row r="16258">
      <c r="A16258" s="761" t="s">
        <v>28721</v>
      </c>
      <c r="B16258" s="677" t="s">
        <v>6163</v>
      </c>
    </row>
    <row r="16259">
      <c r="A16259" s="761" t="s">
        <v>28722</v>
      </c>
      <c r="B16259" s="677" t="s">
        <v>6163</v>
      </c>
    </row>
    <row r="16260">
      <c r="A16260" s="761" t="s">
        <v>28723</v>
      </c>
      <c r="B16260" s="677" t="s">
        <v>6163</v>
      </c>
    </row>
    <row r="16261">
      <c r="A16261" s="761" t="s">
        <v>28724</v>
      </c>
      <c r="B16261" s="677" t="s">
        <v>6163</v>
      </c>
    </row>
    <row r="16262">
      <c r="A16262" s="761" t="s">
        <v>28725</v>
      </c>
      <c r="B16262" s="677" t="s">
        <v>6163</v>
      </c>
    </row>
    <row r="16263">
      <c r="A16263" s="761" t="s">
        <v>28726</v>
      </c>
      <c r="B16263" s="677" t="s">
        <v>6163</v>
      </c>
    </row>
    <row r="16264">
      <c r="A16264" s="761" t="s">
        <v>28727</v>
      </c>
      <c r="B16264" s="677" t="s">
        <v>12953</v>
      </c>
    </row>
    <row r="16265">
      <c r="A16265" s="761" t="s">
        <v>28728</v>
      </c>
      <c r="B16265" s="677" t="s">
        <v>6163</v>
      </c>
    </row>
    <row r="16266">
      <c r="A16266" s="761" t="s">
        <v>28729</v>
      </c>
      <c r="B16266" s="677" t="s">
        <v>12953</v>
      </c>
    </row>
    <row r="16267">
      <c r="A16267" s="761" t="s">
        <v>28730</v>
      </c>
      <c r="B16267" s="677" t="s">
        <v>6163</v>
      </c>
    </row>
    <row r="16268">
      <c r="A16268" s="761" t="s">
        <v>28731</v>
      </c>
      <c r="B16268" s="677" t="s">
        <v>6163</v>
      </c>
    </row>
    <row r="16269">
      <c r="A16269" s="761" t="s">
        <v>28732</v>
      </c>
      <c r="B16269" s="677" t="s">
        <v>6163</v>
      </c>
    </row>
    <row r="16270">
      <c r="A16270" s="761" t="s">
        <v>28733</v>
      </c>
      <c r="B16270" s="677" t="s">
        <v>6163</v>
      </c>
    </row>
    <row r="16271">
      <c r="A16271" s="761" t="s">
        <v>28734</v>
      </c>
      <c r="B16271" s="677" t="s">
        <v>12953</v>
      </c>
    </row>
    <row r="16272">
      <c r="A16272" s="761" t="s">
        <v>28735</v>
      </c>
      <c r="B16272" s="677" t="s">
        <v>6163</v>
      </c>
    </row>
    <row r="16273">
      <c r="A16273" s="761" t="s">
        <v>28736</v>
      </c>
      <c r="B16273" s="677" t="s">
        <v>12953</v>
      </c>
    </row>
    <row r="16274">
      <c r="A16274" s="761" t="s">
        <v>28737</v>
      </c>
      <c r="B16274" s="677" t="s">
        <v>12953</v>
      </c>
    </row>
    <row r="16275">
      <c r="A16275" s="761" t="s">
        <v>28738</v>
      </c>
      <c r="B16275" s="677" t="s">
        <v>6163</v>
      </c>
    </row>
    <row r="16276">
      <c r="A16276" s="761" t="s">
        <v>28739</v>
      </c>
      <c r="B16276" s="677" t="s">
        <v>6163</v>
      </c>
    </row>
    <row r="16277">
      <c r="A16277" s="761" t="s">
        <v>28740</v>
      </c>
      <c r="B16277" s="677" t="s">
        <v>6163</v>
      </c>
    </row>
    <row r="16278">
      <c r="A16278" s="761" t="s">
        <v>28741</v>
      </c>
      <c r="B16278" s="677" t="s">
        <v>6163</v>
      </c>
    </row>
    <row r="16279">
      <c r="A16279" s="761" t="s">
        <v>28742</v>
      </c>
      <c r="B16279" s="677" t="s">
        <v>6163</v>
      </c>
    </row>
    <row r="16280">
      <c r="A16280" s="761" t="s">
        <v>28743</v>
      </c>
      <c r="B16280" s="677" t="s">
        <v>6163</v>
      </c>
    </row>
    <row r="16281">
      <c r="A16281" s="761" t="s">
        <v>28744</v>
      </c>
      <c r="B16281" s="677" t="s">
        <v>6163</v>
      </c>
    </row>
    <row r="16282">
      <c r="A16282" s="761" t="s">
        <v>28745</v>
      </c>
      <c r="B16282" s="677" t="s">
        <v>6163</v>
      </c>
    </row>
    <row r="16283">
      <c r="A16283" s="761" t="s">
        <v>28746</v>
      </c>
      <c r="B16283" s="677" t="s">
        <v>6163</v>
      </c>
    </row>
    <row r="16284">
      <c r="A16284" s="761" t="s">
        <v>28747</v>
      </c>
      <c r="B16284" s="677" t="s">
        <v>6163</v>
      </c>
    </row>
    <row r="16285">
      <c r="A16285" s="761" t="s">
        <v>28748</v>
      </c>
      <c r="B16285" s="677" t="s">
        <v>6163</v>
      </c>
    </row>
    <row r="16286">
      <c r="A16286" s="761" t="s">
        <v>28749</v>
      </c>
      <c r="B16286" s="677" t="s">
        <v>6163</v>
      </c>
    </row>
    <row r="16287">
      <c r="A16287" s="761" t="s">
        <v>28750</v>
      </c>
      <c r="B16287" s="677" t="s">
        <v>6163</v>
      </c>
    </row>
    <row r="16288">
      <c r="A16288" s="761" t="s">
        <v>28751</v>
      </c>
      <c r="B16288" s="677" t="s">
        <v>6163</v>
      </c>
    </row>
    <row r="16289">
      <c r="A16289" s="761" t="s">
        <v>28752</v>
      </c>
      <c r="B16289" s="677" t="s">
        <v>6163</v>
      </c>
    </row>
    <row r="16290">
      <c r="A16290" s="761" t="s">
        <v>28753</v>
      </c>
      <c r="B16290" s="677" t="s">
        <v>6163</v>
      </c>
    </row>
    <row r="16291">
      <c r="A16291" s="761" t="s">
        <v>28754</v>
      </c>
      <c r="B16291" s="677" t="s">
        <v>6163</v>
      </c>
    </row>
    <row r="16292">
      <c r="A16292" s="761" t="s">
        <v>28755</v>
      </c>
      <c r="B16292" s="677" t="s">
        <v>6163</v>
      </c>
    </row>
    <row r="16293">
      <c r="A16293" s="761" t="s">
        <v>28756</v>
      </c>
      <c r="B16293" s="677" t="s">
        <v>6163</v>
      </c>
    </row>
    <row r="16294">
      <c r="A16294" s="761" t="s">
        <v>28757</v>
      </c>
      <c r="B16294" s="677" t="s">
        <v>6163</v>
      </c>
    </row>
    <row r="16295">
      <c r="A16295" s="761" t="s">
        <v>28758</v>
      </c>
      <c r="B16295" s="677" t="s">
        <v>12953</v>
      </c>
    </row>
    <row r="16296">
      <c r="A16296" s="761" t="s">
        <v>28759</v>
      </c>
      <c r="B16296" s="677" t="s">
        <v>6163</v>
      </c>
    </row>
    <row r="16297">
      <c r="A16297" s="761" t="s">
        <v>28760</v>
      </c>
      <c r="B16297" s="677" t="s">
        <v>12953</v>
      </c>
    </row>
    <row r="16298">
      <c r="A16298" s="761" t="s">
        <v>28761</v>
      </c>
      <c r="B16298" s="677" t="s">
        <v>12953</v>
      </c>
    </row>
    <row r="16299">
      <c r="A16299" s="761" t="s">
        <v>28762</v>
      </c>
      <c r="B16299" s="677" t="s">
        <v>6163</v>
      </c>
    </row>
    <row r="16300">
      <c r="A16300" s="761" t="s">
        <v>28763</v>
      </c>
      <c r="B16300" s="677" t="s">
        <v>6163</v>
      </c>
    </row>
    <row r="16301">
      <c r="A16301" s="761" t="s">
        <v>28764</v>
      </c>
      <c r="B16301" s="677" t="s">
        <v>6163</v>
      </c>
    </row>
    <row r="16302">
      <c r="A16302" s="761" t="s">
        <v>28765</v>
      </c>
      <c r="B16302" s="677" t="s">
        <v>12953</v>
      </c>
    </row>
    <row r="16303">
      <c r="A16303" s="761" t="s">
        <v>28766</v>
      </c>
      <c r="B16303" s="677" t="s">
        <v>6163</v>
      </c>
    </row>
    <row r="16304">
      <c r="A16304" s="761" t="s">
        <v>28767</v>
      </c>
      <c r="B16304" s="677" t="s">
        <v>6163</v>
      </c>
    </row>
    <row r="16305">
      <c r="A16305" s="761" t="s">
        <v>28768</v>
      </c>
      <c r="B16305" s="677" t="s">
        <v>6163</v>
      </c>
    </row>
    <row r="16306">
      <c r="A16306" s="761" t="s">
        <v>28769</v>
      </c>
      <c r="B16306" s="677" t="s">
        <v>6163</v>
      </c>
    </row>
    <row r="16307">
      <c r="A16307" s="761" t="s">
        <v>28770</v>
      </c>
      <c r="B16307" s="677" t="s">
        <v>6163</v>
      </c>
    </row>
    <row r="16308">
      <c r="A16308" s="761" t="s">
        <v>28771</v>
      </c>
      <c r="B16308" s="677" t="s">
        <v>6163</v>
      </c>
    </row>
    <row r="16309">
      <c r="A16309" s="761" t="s">
        <v>28772</v>
      </c>
      <c r="B16309" s="677" t="s">
        <v>6163</v>
      </c>
    </row>
    <row r="16310">
      <c r="A16310" s="761" t="s">
        <v>28773</v>
      </c>
      <c r="B16310" s="677" t="s">
        <v>6163</v>
      </c>
    </row>
    <row r="16311">
      <c r="A16311" s="761" t="s">
        <v>28774</v>
      </c>
      <c r="B16311" s="677" t="s">
        <v>12953</v>
      </c>
    </row>
    <row r="16312">
      <c r="A16312" s="761" t="s">
        <v>28775</v>
      </c>
      <c r="B16312" s="677" t="s">
        <v>12953</v>
      </c>
    </row>
    <row r="16313">
      <c r="A16313" s="761" t="s">
        <v>28776</v>
      </c>
      <c r="B16313" s="677" t="s">
        <v>6163</v>
      </c>
    </row>
    <row r="16314">
      <c r="A16314" s="761" t="s">
        <v>28777</v>
      </c>
      <c r="B16314" s="677" t="s">
        <v>6163</v>
      </c>
    </row>
    <row r="16315">
      <c r="A16315" s="761" t="s">
        <v>28778</v>
      </c>
      <c r="B16315" s="677" t="s">
        <v>12953</v>
      </c>
    </row>
    <row r="16316">
      <c r="A16316" s="761" t="s">
        <v>28779</v>
      </c>
      <c r="B16316" s="677" t="s">
        <v>6163</v>
      </c>
    </row>
    <row r="16317">
      <c r="A16317" s="761" t="s">
        <v>28780</v>
      </c>
      <c r="B16317" s="677" t="s">
        <v>12953</v>
      </c>
    </row>
    <row r="16318">
      <c r="A16318" s="761" t="s">
        <v>28781</v>
      </c>
      <c r="B16318" s="677" t="s">
        <v>6163</v>
      </c>
    </row>
    <row r="16319">
      <c r="A16319" s="761" t="s">
        <v>28782</v>
      </c>
      <c r="B16319" s="677" t="s">
        <v>6163</v>
      </c>
    </row>
    <row r="16320">
      <c r="A16320" s="761" t="s">
        <v>28783</v>
      </c>
      <c r="B16320" s="677" t="s">
        <v>6163</v>
      </c>
    </row>
    <row r="16321">
      <c r="A16321" s="761" t="s">
        <v>28784</v>
      </c>
      <c r="B16321" s="677" t="s">
        <v>6163</v>
      </c>
    </row>
    <row r="16322">
      <c r="A16322" s="761" t="s">
        <v>28785</v>
      </c>
      <c r="B16322" s="677" t="s">
        <v>6163</v>
      </c>
    </row>
    <row r="16323">
      <c r="A16323" s="761" t="s">
        <v>28786</v>
      </c>
      <c r="B16323" s="677" t="s">
        <v>6163</v>
      </c>
    </row>
    <row r="16324">
      <c r="A16324" s="761" t="s">
        <v>28787</v>
      </c>
      <c r="B16324" s="677" t="s">
        <v>12953</v>
      </c>
    </row>
    <row r="16325">
      <c r="A16325" s="761" t="s">
        <v>28788</v>
      </c>
      <c r="B16325" s="677" t="s">
        <v>12953</v>
      </c>
    </row>
    <row r="16326">
      <c r="A16326" s="761" t="s">
        <v>28789</v>
      </c>
      <c r="B16326" s="677" t="s">
        <v>12953</v>
      </c>
    </row>
    <row r="16327">
      <c r="A16327" s="761" t="s">
        <v>28790</v>
      </c>
      <c r="B16327" s="677" t="s">
        <v>6163</v>
      </c>
    </row>
    <row r="16328">
      <c r="A16328" s="761" t="s">
        <v>28791</v>
      </c>
      <c r="B16328" s="677" t="s">
        <v>6163</v>
      </c>
    </row>
    <row r="16329">
      <c r="A16329" s="761" t="s">
        <v>28792</v>
      </c>
      <c r="B16329" s="677" t="s">
        <v>6163</v>
      </c>
    </row>
    <row r="16330">
      <c r="A16330" s="761" t="s">
        <v>28793</v>
      </c>
      <c r="B16330" s="677" t="s">
        <v>12953</v>
      </c>
    </row>
    <row r="16331">
      <c r="A16331" s="761" t="s">
        <v>28794</v>
      </c>
      <c r="B16331" s="677" t="s">
        <v>12953</v>
      </c>
    </row>
    <row r="16332">
      <c r="A16332" s="761" t="s">
        <v>28795</v>
      </c>
      <c r="B16332" s="677" t="s">
        <v>6163</v>
      </c>
    </row>
    <row r="16333">
      <c r="A16333" s="761" t="s">
        <v>28796</v>
      </c>
      <c r="B16333" s="677" t="s">
        <v>6163</v>
      </c>
    </row>
    <row r="16334">
      <c r="A16334" s="761" t="s">
        <v>28797</v>
      </c>
      <c r="B16334" s="677" t="s">
        <v>6163</v>
      </c>
    </row>
    <row r="16335">
      <c r="A16335" s="761" t="s">
        <v>28798</v>
      </c>
      <c r="B16335" s="677" t="s">
        <v>6163</v>
      </c>
    </row>
    <row r="16336">
      <c r="A16336" s="761" t="s">
        <v>28799</v>
      </c>
      <c r="B16336" s="677" t="s">
        <v>6163</v>
      </c>
    </row>
    <row r="16337">
      <c r="A16337" s="761" t="s">
        <v>28800</v>
      </c>
      <c r="B16337" s="677" t="s">
        <v>6163</v>
      </c>
    </row>
    <row r="16338">
      <c r="A16338" s="761" t="s">
        <v>28801</v>
      </c>
      <c r="B16338" s="677" t="s">
        <v>6163</v>
      </c>
    </row>
    <row r="16339">
      <c r="A16339" s="761" t="s">
        <v>28802</v>
      </c>
      <c r="B16339" s="677" t="s">
        <v>6163</v>
      </c>
    </row>
    <row r="16340">
      <c r="A16340" s="761" t="s">
        <v>28803</v>
      </c>
      <c r="B16340" s="677" t="s">
        <v>6163</v>
      </c>
    </row>
    <row r="16341">
      <c r="A16341" s="761" t="s">
        <v>28804</v>
      </c>
      <c r="B16341" s="677" t="s">
        <v>6163</v>
      </c>
    </row>
    <row r="16342">
      <c r="A16342" s="761" t="s">
        <v>28805</v>
      </c>
      <c r="B16342" s="677" t="s">
        <v>6163</v>
      </c>
    </row>
    <row r="16343">
      <c r="A16343" s="761" t="s">
        <v>28806</v>
      </c>
      <c r="B16343" s="677" t="s">
        <v>12953</v>
      </c>
    </row>
    <row r="16344">
      <c r="A16344" s="761" t="s">
        <v>28807</v>
      </c>
      <c r="B16344" s="677" t="s">
        <v>6163</v>
      </c>
    </row>
    <row r="16345">
      <c r="A16345" s="761" t="s">
        <v>28808</v>
      </c>
      <c r="B16345" s="677" t="s">
        <v>6163</v>
      </c>
    </row>
    <row r="16346">
      <c r="A16346" s="761" t="s">
        <v>28809</v>
      </c>
      <c r="B16346" s="677" t="s">
        <v>6163</v>
      </c>
    </row>
    <row r="16347">
      <c r="A16347" s="761" t="s">
        <v>28810</v>
      </c>
      <c r="B16347" s="677" t="s">
        <v>12953</v>
      </c>
    </row>
    <row r="16348">
      <c r="A16348" s="761" t="s">
        <v>28811</v>
      </c>
      <c r="B16348" s="677" t="s">
        <v>6163</v>
      </c>
    </row>
    <row r="16349">
      <c r="A16349" s="761" t="s">
        <v>28812</v>
      </c>
      <c r="B16349" s="677" t="s">
        <v>12953</v>
      </c>
    </row>
    <row r="16350">
      <c r="A16350" s="761" t="s">
        <v>28813</v>
      </c>
      <c r="B16350" s="677" t="s">
        <v>6163</v>
      </c>
    </row>
    <row r="16351">
      <c r="A16351" s="761" t="s">
        <v>28814</v>
      </c>
      <c r="B16351" s="677" t="s">
        <v>6163</v>
      </c>
    </row>
    <row r="16352">
      <c r="A16352" s="761" t="s">
        <v>28815</v>
      </c>
      <c r="B16352" s="677" t="s">
        <v>6163</v>
      </c>
    </row>
    <row r="16353">
      <c r="A16353" s="761" t="s">
        <v>28816</v>
      </c>
      <c r="B16353" s="677" t="s">
        <v>12953</v>
      </c>
    </row>
    <row r="16354">
      <c r="A16354" s="761" t="s">
        <v>28817</v>
      </c>
      <c r="B16354" s="677" t="s">
        <v>12953</v>
      </c>
    </row>
    <row r="16355">
      <c r="A16355" s="761" t="s">
        <v>28818</v>
      </c>
      <c r="B16355" s="677" t="s">
        <v>12953</v>
      </c>
    </row>
    <row r="16356">
      <c r="A16356" s="761" t="s">
        <v>28819</v>
      </c>
      <c r="B16356" s="677" t="s">
        <v>6163</v>
      </c>
    </row>
    <row r="16357">
      <c r="A16357" s="761" t="s">
        <v>28820</v>
      </c>
      <c r="B16357" s="677" t="s">
        <v>6163</v>
      </c>
    </row>
    <row r="16358">
      <c r="A16358" s="761" t="s">
        <v>28821</v>
      </c>
      <c r="B16358" s="677" t="s">
        <v>6163</v>
      </c>
    </row>
    <row r="16359">
      <c r="A16359" s="761" t="s">
        <v>28822</v>
      </c>
      <c r="B16359" s="677" t="s">
        <v>6163</v>
      </c>
    </row>
    <row r="16360">
      <c r="A16360" s="761" t="s">
        <v>28823</v>
      </c>
      <c r="B16360" s="677" t="s">
        <v>6163</v>
      </c>
    </row>
    <row r="16361">
      <c r="A16361" s="761" t="s">
        <v>28824</v>
      </c>
      <c r="B16361" s="677" t="s">
        <v>6163</v>
      </c>
    </row>
    <row r="16362">
      <c r="A16362" s="761" t="s">
        <v>28825</v>
      </c>
      <c r="B16362" s="677" t="s">
        <v>6163</v>
      </c>
    </row>
    <row r="16363">
      <c r="A16363" s="761" t="s">
        <v>28826</v>
      </c>
      <c r="B16363" s="677" t="s">
        <v>12953</v>
      </c>
    </row>
    <row r="16364">
      <c r="A16364" s="761" t="s">
        <v>28827</v>
      </c>
      <c r="B16364" s="677" t="s">
        <v>12953</v>
      </c>
    </row>
    <row r="16365">
      <c r="A16365" s="761" t="s">
        <v>28828</v>
      </c>
      <c r="B16365" s="677" t="s">
        <v>12953</v>
      </c>
    </row>
    <row r="16366">
      <c r="A16366" s="761" t="s">
        <v>28829</v>
      </c>
      <c r="B16366" s="677" t="s">
        <v>6163</v>
      </c>
    </row>
    <row r="16367">
      <c r="A16367" s="761" t="s">
        <v>28830</v>
      </c>
      <c r="B16367" s="677" t="s">
        <v>6163</v>
      </c>
    </row>
    <row r="16368">
      <c r="A16368" s="761" t="s">
        <v>28831</v>
      </c>
      <c r="B16368" s="677" t="s">
        <v>6163</v>
      </c>
    </row>
    <row r="16369">
      <c r="A16369" s="761" t="s">
        <v>28832</v>
      </c>
      <c r="B16369" s="677" t="s">
        <v>6163</v>
      </c>
    </row>
    <row r="16370">
      <c r="A16370" s="761" t="s">
        <v>28833</v>
      </c>
      <c r="B16370" s="677" t="s">
        <v>6163</v>
      </c>
    </row>
    <row r="16371">
      <c r="A16371" s="761" t="s">
        <v>28834</v>
      </c>
      <c r="B16371" s="677" t="s">
        <v>6163</v>
      </c>
    </row>
    <row r="16372">
      <c r="A16372" s="761" t="s">
        <v>28835</v>
      </c>
      <c r="B16372" s="677" t="s">
        <v>6163</v>
      </c>
    </row>
    <row r="16373">
      <c r="A16373" s="761" t="s">
        <v>28836</v>
      </c>
      <c r="B16373" s="677" t="s">
        <v>6163</v>
      </c>
    </row>
    <row r="16374">
      <c r="A16374" s="761" t="s">
        <v>28837</v>
      </c>
      <c r="B16374" s="677" t="s">
        <v>6163</v>
      </c>
    </row>
    <row r="16375">
      <c r="A16375" s="761" t="s">
        <v>28838</v>
      </c>
      <c r="B16375" s="677" t="s">
        <v>6163</v>
      </c>
    </row>
    <row r="16376">
      <c r="A16376" s="761" t="s">
        <v>28839</v>
      </c>
      <c r="B16376" s="677" t="s">
        <v>6163</v>
      </c>
    </row>
    <row r="16377">
      <c r="A16377" s="761" t="s">
        <v>28840</v>
      </c>
      <c r="B16377" s="677" t="s">
        <v>6163</v>
      </c>
    </row>
    <row r="16378">
      <c r="A16378" s="761" t="s">
        <v>28841</v>
      </c>
      <c r="B16378" s="677" t="s">
        <v>6163</v>
      </c>
    </row>
    <row r="16379">
      <c r="A16379" s="761" t="s">
        <v>28842</v>
      </c>
      <c r="B16379" s="677" t="s">
        <v>6163</v>
      </c>
    </row>
    <row r="16380">
      <c r="A16380" s="761" t="s">
        <v>28843</v>
      </c>
      <c r="B16380" s="677" t="s">
        <v>6163</v>
      </c>
    </row>
    <row r="16381">
      <c r="A16381" s="761" t="s">
        <v>28844</v>
      </c>
      <c r="B16381" s="677" t="s">
        <v>6163</v>
      </c>
    </row>
    <row r="16382">
      <c r="A16382" s="761" t="s">
        <v>28845</v>
      </c>
      <c r="B16382" s="677" t="s">
        <v>6163</v>
      </c>
    </row>
    <row r="16383">
      <c r="A16383" s="761" t="s">
        <v>895</v>
      </c>
      <c r="B16383" s="677" t="s">
        <v>6163</v>
      </c>
    </row>
    <row r="16384">
      <c r="A16384" s="761" t="s">
        <v>28846</v>
      </c>
      <c r="B16384" s="677" t="s">
        <v>6163</v>
      </c>
    </row>
    <row r="16385">
      <c r="A16385" s="761" t="s">
        <v>28847</v>
      </c>
      <c r="B16385" s="677" t="s">
        <v>6163</v>
      </c>
    </row>
    <row r="16386">
      <c r="A16386" s="761" t="s">
        <v>28848</v>
      </c>
      <c r="B16386" s="677" t="s">
        <v>6163</v>
      </c>
    </row>
    <row r="16387">
      <c r="A16387" s="761" t="s">
        <v>28849</v>
      </c>
      <c r="B16387" s="677" t="s">
        <v>6163</v>
      </c>
    </row>
    <row r="16388">
      <c r="A16388" s="761" t="s">
        <v>28850</v>
      </c>
      <c r="B16388" s="677" t="s">
        <v>6163</v>
      </c>
    </row>
    <row r="16389">
      <c r="A16389" s="761" t="s">
        <v>28851</v>
      </c>
      <c r="B16389" s="677" t="s">
        <v>6163</v>
      </c>
    </row>
    <row r="16390">
      <c r="A16390" s="761" t="s">
        <v>28852</v>
      </c>
      <c r="B16390" s="677" t="s">
        <v>6163</v>
      </c>
    </row>
    <row r="16391">
      <c r="A16391" s="761" t="s">
        <v>28853</v>
      </c>
      <c r="B16391" s="677" t="s">
        <v>6163</v>
      </c>
    </row>
    <row r="16392">
      <c r="A16392" s="761" t="s">
        <v>28854</v>
      </c>
      <c r="B16392" s="677" t="s">
        <v>6163</v>
      </c>
    </row>
    <row r="16393">
      <c r="A16393" s="761" t="s">
        <v>28855</v>
      </c>
      <c r="B16393" s="677" t="s">
        <v>6163</v>
      </c>
    </row>
    <row r="16394">
      <c r="A16394" s="761" t="s">
        <v>28856</v>
      </c>
      <c r="B16394" s="677" t="s">
        <v>6163</v>
      </c>
    </row>
    <row r="16395">
      <c r="A16395" s="761" t="s">
        <v>28857</v>
      </c>
      <c r="B16395" s="677" t="s">
        <v>6163</v>
      </c>
    </row>
    <row r="16396">
      <c r="A16396" s="761" t="s">
        <v>28858</v>
      </c>
      <c r="B16396" s="677" t="s">
        <v>6163</v>
      </c>
    </row>
    <row r="16397">
      <c r="A16397" s="761" t="s">
        <v>28859</v>
      </c>
      <c r="B16397" s="677" t="s">
        <v>6163</v>
      </c>
    </row>
    <row r="16398">
      <c r="A16398" s="761" t="s">
        <v>28860</v>
      </c>
      <c r="B16398" s="677" t="s">
        <v>6163</v>
      </c>
    </row>
    <row r="16399">
      <c r="A16399" s="761" t="s">
        <v>28861</v>
      </c>
      <c r="B16399" s="677" t="s">
        <v>6163</v>
      </c>
    </row>
    <row r="16400">
      <c r="A16400" s="761" t="s">
        <v>28862</v>
      </c>
      <c r="B16400" s="677" t="s">
        <v>6163</v>
      </c>
    </row>
    <row r="16401">
      <c r="A16401" s="761" t="s">
        <v>28863</v>
      </c>
      <c r="B16401" s="677" t="s">
        <v>6163</v>
      </c>
    </row>
    <row r="16402">
      <c r="A16402" s="761" t="s">
        <v>28864</v>
      </c>
      <c r="B16402" s="677" t="s">
        <v>6163</v>
      </c>
    </row>
    <row r="16403">
      <c r="A16403" s="761" t="s">
        <v>28865</v>
      </c>
      <c r="B16403" s="677" t="s">
        <v>6163</v>
      </c>
    </row>
    <row r="16404">
      <c r="A16404" s="761" t="s">
        <v>28866</v>
      </c>
      <c r="B16404" s="677" t="s">
        <v>6163</v>
      </c>
    </row>
    <row r="16405">
      <c r="A16405" s="761" t="s">
        <v>28867</v>
      </c>
      <c r="B16405" s="677" t="s">
        <v>6163</v>
      </c>
    </row>
    <row r="16406">
      <c r="A16406" s="761" t="s">
        <v>28868</v>
      </c>
      <c r="B16406" s="677" t="s">
        <v>6163</v>
      </c>
    </row>
    <row r="16407">
      <c r="A16407" s="761" t="s">
        <v>28869</v>
      </c>
      <c r="B16407" s="677" t="s">
        <v>6163</v>
      </c>
    </row>
    <row r="16408">
      <c r="A16408" s="761" t="s">
        <v>28870</v>
      </c>
      <c r="B16408" s="677" t="s">
        <v>6163</v>
      </c>
    </row>
    <row r="16409">
      <c r="A16409" s="761" t="s">
        <v>28871</v>
      </c>
      <c r="B16409" s="677" t="s">
        <v>6163</v>
      </c>
    </row>
    <row r="16410">
      <c r="A16410" s="761" t="s">
        <v>28872</v>
      </c>
      <c r="B16410" s="677" t="s">
        <v>6163</v>
      </c>
    </row>
    <row r="16411">
      <c r="A16411" s="761" t="s">
        <v>28873</v>
      </c>
      <c r="B16411" s="677" t="s">
        <v>6163</v>
      </c>
    </row>
    <row r="16412">
      <c r="A16412" s="761" t="s">
        <v>28874</v>
      </c>
      <c r="B16412" s="677" t="s">
        <v>6163</v>
      </c>
    </row>
    <row r="16413">
      <c r="A16413" s="761" t="s">
        <v>28875</v>
      </c>
      <c r="B16413" s="677" t="s">
        <v>6163</v>
      </c>
    </row>
    <row r="16414">
      <c r="A16414" s="761" t="s">
        <v>28876</v>
      </c>
      <c r="B16414" s="677" t="s">
        <v>6163</v>
      </c>
    </row>
    <row r="16415">
      <c r="A16415" s="761" t="s">
        <v>28877</v>
      </c>
      <c r="B16415" s="677" t="s">
        <v>6163</v>
      </c>
    </row>
    <row r="16416">
      <c r="A16416" s="761" t="s">
        <v>28878</v>
      </c>
      <c r="B16416" s="677" t="s">
        <v>6163</v>
      </c>
    </row>
    <row r="16417">
      <c r="A16417" s="761" t="s">
        <v>11962</v>
      </c>
      <c r="B16417" s="677" t="s">
        <v>6163</v>
      </c>
    </row>
    <row r="16418">
      <c r="A16418" s="761" t="s">
        <v>28879</v>
      </c>
      <c r="B16418" s="677" t="s">
        <v>6163</v>
      </c>
    </row>
    <row r="16419">
      <c r="A16419" s="761" t="s">
        <v>28880</v>
      </c>
      <c r="B16419" s="677" t="s">
        <v>6163</v>
      </c>
    </row>
    <row r="16420">
      <c r="A16420" s="761" t="s">
        <v>28881</v>
      </c>
      <c r="B16420" s="677" t="s">
        <v>6163</v>
      </c>
    </row>
    <row r="16421">
      <c r="A16421" s="761" t="s">
        <v>28882</v>
      </c>
      <c r="B16421" s="677" t="s">
        <v>6163</v>
      </c>
    </row>
    <row r="16422">
      <c r="A16422" s="761" t="s">
        <v>28883</v>
      </c>
      <c r="B16422" s="677" t="s">
        <v>6163</v>
      </c>
    </row>
    <row r="16423">
      <c r="A16423" s="761" t="s">
        <v>28884</v>
      </c>
      <c r="B16423" s="677" t="s">
        <v>12953</v>
      </c>
    </row>
    <row r="16424">
      <c r="A16424" s="761" t="s">
        <v>28885</v>
      </c>
      <c r="B16424" s="677" t="s">
        <v>6163</v>
      </c>
    </row>
    <row r="16425">
      <c r="A16425" s="761" t="s">
        <v>28886</v>
      </c>
      <c r="B16425" s="677" t="s">
        <v>6163</v>
      </c>
    </row>
    <row r="16426">
      <c r="A16426" s="761" t="s">
        <v>28887</v>
      </c>
      <c r="B16426" s="677" t="s">
        <v>6163</v>
      </c>
    </row>
    <row r="16427">
      <c r="A16427" s="761" t="s">
        <v>28888</v>
      </c>
      <c r="B16427" s="677" t="s">
        <v>6163</v>
      </c>
    </row>
    <row r="16428">
      <c r="A16428" s="761" t="s">
        <v>28889</v>
      </c>
      <c r="B16428" s="677" t="s">
        <v>6163</v>
      </c>
    </row>
    <row r="16429">
      <c r="A16429" s="761" t="s">
        <v>28890</v>
      </c>
      <c r="B16429" s="677" t="s">
        <v>6163</v>
      </c>
    </row>
    <row r="16430">
      <c r="A16430" s="761" t="s">
        <v>28891</v>
      </c>
      <c r="B16430" s="677" t="s">
        <v>6163</v>
      </c>
    </row>
    <row r="16431">
      <c r="A16431" s="761" t="s">
        <v>28892</v>
      </c>
      <c r="B16431" s="677" t="s">
        <v>12953</v>
      </c>
    </row>
    <row r="16432">
      <c r="A16432" s="761" t="s">
        <v>28893</v>
      </c>
      <c r="B16432" s="677" t="s">
        <v>12953</v>
      </c>
    </row>
    <row r="16433">
      <c r="A16433" s="761" t="s">
        <v>28894</v>
      </c>
      <c r="B16433" s="677" t="s">
        <v>6163</v>
      </c>
    </row>
    <row r="16434">
      <c r="A16434" s="761" t="s">
        <v>28895</v>
      </c>
      <c r="B16434" s="677" t="s">
        <v>6163</v>
      </c>
    </row>
    <row r="16435">
      <c r="A16435" s="761" t="s">
        <v>5234</v>
      </c>
      <c r="B16435" s="677" t="s">
        <v>6163</v>
      </c>
    </row>
    <row r="16436">
      <c r="A16436" s="761" t="s">
        <v>28896</v>
      </c>
      <c r="B16436" s="677" t="s">
        <v>6163</v>
      </c>
    </row>
    <row r="16437">
      <c r="A16437" s="761" t="s">
        <v>28897</v>
      </c>
      <c r="B16437" s="677" t="s">
        <v>6163</v>
      </c>
    </row>
    <row r="16438">
      <c r="A16438" s="761" t="s">
        <v>28898</v>
      </c>
      <c r="B16438" s="677" t="s">
        <v>6163</v>
      </c>
    </row>
    <row r="16439">
      <c r="A16439" s="761" t="s">
        <v>28899</v>
      </c>
      <c r="B16439" s="677" t="s">
        <v>6163</v>
      </c>
    </row>
    <row r="16440">
      <c r="A16440" s="761" t="s">
        <v>28900</v>
      </c>
      <c r="B16440" s="677" t="s">
        <v>6163</v>
      </c>
    </row>
    <row r="16441">
      <c r="A16441" s="761" t="s">
        <v>28901</v>
      </c>
      <c r="B16441" s="677" t="s">
        <v>6163</v>
      </c>
    </row>
    <row r="16442">
      <c r="A16442" s="761" t="s">
        <v>28902</v>
      </c>
      <c r="B16442" s="677" t="s">
        <v>6163</v>
      </c>
    </row>
    <row r="16443">
      <c r="A16443" s="761" t="s">
        <v>28903</v>
      </c>
      <c r="B16443" s="677" t="s">
        <v>6163</v>
      </c>
    </row>
    <row r="16444">
      <c r="A16444" s="761" t="s">
        <v>28904</v>
      </c>
      <c r="B16444" s="677" t="s">
        <v>6163</v>
      </c>
    </row>
    <row r="16445">
      <c r="A16445" s="761" t="s">
        <v>28905</v>
      </c>
      <c r="B16445" s="677" t="s">
        <v>6163</v>
      </c>
    </row>
    <row r="16446">
      <c r="A16446" s="761" t="s">
        <v>28906</v>
      </c>
      <c r="B16446" s="677" t="s">
        <v>6163</v>
      </c>
    </row>
    <row r="16447">
      <c r="A16447" s="761" t="s">
        <v>28907</v>
      </c>
      <c r="B16447" s="677" t="s">
        <v>6163</v>
      </c>
    </row>
    <row r="16448">
      <c r="A16448" s="761" t="s">
        <v>28908</v>
      </c>
      <c r="B16448" s="677" t="s">
        <v>6163</v>
      </c>
    </row>
    <row r="16449">
      <c r="A16449" s="761" t="s">
        <v>28909</v>
      </c>
      <c r="B16449" s="677" t="s">
        <v>6163</v>
      </c>
    </row>
    <row r="16450">
      <c r="A16450" s="761" t="s">
        <v>28910</v>
      </c>
      <c r="B16450" s="677" t="s">
        <v>6163</v>
      </c>
    </row>
    <row r="16451">
      <c r="A16451" s="761" t="s">
        <v>28911</v>
      </c>
      <c r="B16451" s="677" t="s">
        <v>6163</v>
      </c>
    </row>
    <row r="16452">
      <c r="A16452" s="761" t="s">
        <v>28912</v>
      </c>
      <c r="B16452" s="677" t="s">
        <v>6163</v>
      </c>
    </row>
    <row r="16453">
      <c r="A16453" s="761" t="s">
        <v>9503</v>
      </c>
      <c r="B16453" s="677" t="s">
        <v>6163</v>
      </c>
    </row>
    <row r="16454">
      <c r="A16454" s="761" t="s">
        <v>28913</v>
      </c>
      <c r="B16454" s="677" t="s">
        <v>12953</v>
      </c>
    </row>
    <row r="16455">
      <c r="A16455" s="761" t="s">
        <v>28914</v>
      </c>
      <c r="B16455" s="677" t="s">
        <v>6163</v>
      </c>
    </row>
    <row r="16456">
      <c r="A16456" s="761" t="s">
        <v>28915</v>
      </c>
      <c r="B16456" s="677" t="s">
        <v>6163</v>
      </c>
    </row>
    <row r="16457">
      <c r="A16457" s="761" t="s">
        <v>28916</v>
      </c>
      <c r="B16457" s="677" t="s">
        <v>6163</v>
      </c>
    </row>
    <row r="16458">
      <c r="A16458" s="761" t="s">
        <v>28917</v>
      </c>
      <c r="B16458" s="677" t="s">
        <v>12953</v>
      </c>
    </row>
    <row r="16459">
      <c r="A16459" s="761" t="s">
        <v>28918</v>
      </c>
      <c r="B16459" s="677" t="s">
        <v>6163</v>
      </c>
    </row>
    <row r="16460">
      <c r="A16460" s="761" t="s">
        <v>28919</v>
      </c>
      <c r="B16460" s="677" t="s">
        <v>6163</v>
      </c>
    </row>
    <row r="16461">
      <c r="A16461" s="761" t="s">
        <v>4231</v>
      </c>
      <c r="B16461" s="677" t="s">
        <v>6163</v>
      </c>
    </row>
    <row r="16462">
      <c r="A16462" s="761" t="s">
        <v>28920</v>
      </c>
      <c r="B16462" s="677" t="s">
        <v>6163</v>
      </c>
    </row>
    <row r="16463">
      <c r="A16463" s="761" t="s">
        <v>28921</v>
      </c>
      <c r="B16463" s="677" t="s">
        <v>6163</v>
      </c>
    </row>
    <row r="16464">
      <c r="A16464" s="761" t="s">
        <v>28922</v>
      </c>
      <c r="B16464" s="677" t="s">
        <v>6163</v>
      </c>
    </row>
    <row r="16465">
      <c r="A16465" s="761" t="s">
        <v>28923</v>
      </c>
      <c r="B16465" s="677" t="s">
        <v>6163</v>
      </c>
    </row>
    <row r="16466">
      <c r="A16466" s="761" t="s">
        <v>28924</v>
      </c>
      <c r="B16466" s="677" t="s">
        <v>6163</v>
      </c>
    </row>
    <row r="16467">
      <c r="A16467" s="761" t="s">
        <v>28925</v>
      </c>
      <c r="B16467" s="677" t="s">
        <v>12953</v>
      </c>
    </row>
    <row r="16468">
      <c r="A16468" s="761" t="s">
        <v>28926</v>
      </c>
      <c r="B16468" s="677" t="s">
        <v>6163</v>
      </c>
    </row>
    <row r="16469">
      <c r="A16469" s="761" t="s">
        <v>28927</v>
      </c>
      <c r="B16469" s="677" t="s">
        <v>6163</v>
      </c>
    </row>
    <row r="16470">
      <c r="A16470" s="761" t="s">
        <v>28928</v>
      </c>
      <c r="B16470" s="677" t="s">
        <v>6163</v>
      </c>
    </row>
    <row r="16471">
      <c r="A16471" s="761" t="s">
        <v>28929</v>
      </c>
      <c r="B16471" s="677" t="s">
        <v>6163</v>
      </c>
    </row>
    <row r="16472">
      <c r="A16472" s="761" t="s">
        <v>28930</v>
      </c>
      <c r="B16472" s="677" t="s">
        <v>6163</v>
      </c>
    </row>
    <row r="16473">
      <c r="A16473" s="761" t="s">
        <v>28931</v>
      </c>
      <c r="B16473" s="677" t="s">
        <v>6163</v>
      </c>
    </row>
    <row r="16474">
      <c r="A16474" s="761" t="s">
        <v>28932</v>
      </c>
      <c r="B16474" s="677" t="s">
        <v>6163</v>
      </c>
    </row>
    <row r="16475">
      <c r="A16475" s="761" t="s">
        <v>28933</v>
      </c>
      <c r="B16475" s="677" t="s">
        <v>6163</v>
      </c>
    </row>
    <row r="16476">
      <c r="A16476" s="761" t="s">
        <v>28934</v>
      </c>
      <c r="B16476" s="677" t="s">
        <v>6163</v>
      </c>
    </row>
    <row r="16477">
      <c r="A16477" s="761" t="s">
        <v>28935</v>
      </c>
      <c r="B16477" s="677" t="s">
        <v>12953</v>
      </c>
    </row>
    <row r="16478">
      <c r="A16478" s="761" t="s">
        <v>28936</v>
      </c>
      <c r="B16478" s="677" t="s">
        <v>6163</v>
      </c>
    </row>
    <row r="16479">
      <c r="A16479" s="761" t="s">
        <v>28937</v>
      </c>
      <c r="B16479" s="677" t="s">
        <v>6163</v>
      </c>
    </row>
    <row r="16480">
      <c r="A16480" s="761" t="s">
        <v>28938</v>
      </c>
      <c r="B16480" s="677" t="s">
        <v>12953</v>
      </c>
    </row>
    <row r="16481">
      <c r="A16481" s="761" t="s">
        <v>28939</v>
      </c>
      <c r="B16481" s="677" t="s">
        <v>12953</v>
      </c>
    </row>
    <row r="16482">
      <c r="A16482" s="761" t="s">
        <v>28940</v>
      </c>
      <c r="B16482" s="677" t="s">
        <v>6163</v>
      </c>
    </row>
    <row r="16483">
      <c r="A16483" s="761" t="s">
        <v>28941</v>
      </c>
      <c r="B16483" s="677" t="s">
        <v>12953</v>
      </c>
    </row>
    <row r="16484">
      <c r="A16484" s="761" t="s">
        <v>28942</v>
      </c>
      <c r="B16484" s="677" t="s">
        <v>12953</v>
      </c>
    </row>
    <row r="16485">
      <c r="A16485" s="761" t="s">
        <v>28943</v>
      </c>
      <c r="B16485" s="677" t="s">
        <v>12953</v>
      </c>
    </row>
    <row r="16486">
      <c r="A16486" s="761" t="s">
        <v>28944</v>
      </c>
      <c r="B16486" s="677" t="s">
        <v>6163</v>
      </c>
    </row>
    <row r="16487">
      <c r="A16487" s="761" t="s">
        <v>28945</v>
      </c>
      <c r="B16487" s="677" t="s">
        <v>6163</v>
      </c>
    </row>
    <row r="16488">
      <c r="A16488" s="761" t="s">
        <v>28946</v>
      </c>
      <c r="B16488" s="677" t="s">
        <v>6163</v>
      </c>
    </row>
    <row r="16489">
      <c r="A16489" s="761" t="s">
        <v>28947</v>
      </c>
      <c r="B16489" s="677" t="s">
        <v>6163</v>
      </c>
    </row>
    <row r="16490">
      <c r="A16490" s="761" t="s">
        <v>3780</v>
      </c>
      <c r="B16490" s="677" t="s">
        <v>6163</v>
      </c>
    </row>
    <row r="16491">
      <c r="A16491" s="761" t="s">
        <v>28948</v>
      </c>
      <c r="B16491" s="677" t="s">
        <v>6163</v>
      </c>
    </row>
    <row r="16492">
      <c r="A16492" s="761" t="s">
        <v>28949</v>
      </c>
      <c r="B16492" s="677" t="s">
        <v>6163</v>
      </c>
    </row>
    <row r="16493">
      <c r="A16493" s="761" t="s">
        <v>28950</v>
      </c>
      <c r="B16493" s="677" t="s">
        <v>6163</v>
      </c>
    </row>
    <row r="16494">
      <c r="A16494" s="761" t="s">
        <v>28951</v>
      </c>
      <c r="B16494" s="677" t="s">
        <v>6163</v>
      </c>
    </row>
    <row r="16495">
      <c r="A16495" s="761" t="s">
        <v>28952</v>
      </c>
      <c r="B16495" s="677" t="s">
        <v>6163</v>
      </c>
    </row>
    <row r="16496">
      <c r="A16496" s="761" t="s">
        <v>28953</v>
      </c>
      <c r="B16496" s="677" t="s">
        <v>6163</v>
      </c>
    </row>
    <row r="16497">
      <c r="A16497" s="761" t="s">
        <v>28954</v>
      </c>
      <c r="B16497" s="677" t="s">
        <v>6163</v>
      </c>
    </row>
    <row r="16498">
      <c r="A16498" s="761" t="s">
        <v>28955</v>
      </c>
      <c r="B16498" s="677" t="s">
        <v>6163</v>
      </c>
    </row>
    <row r="16499">
      <c r="A16499" s="761" t="s">
        <v>28956</v>
      </c>
      <c r="B16499" s="677" t="s">
        <v>6163</v>
      </c>
    </row>
    <row r="16500">
      <c r="A16500" s="761" t="s">
        <v>28957</v>
      </c>
      <c r="B16500" s="677" t="s">
        <v>6163</v>
      </c>
    </row>
    <row r="16501">
      <c r="A16501" s="761" t="s">
        <v>28958</v>
      </c>
      <c r="B16501" s="677" t="s">
        <v>6163</v>
      </c>
    </row>
    <row r="16502">
      <c r="A16502" s="761" t="s">
        <v>28959</v>
      </c>
      <c r="B16502" s="677" t="s">
        <v>6163</v>
      </c>
    </row>
    <row r="16503">
      <c r="A16503" s="761" t="s">
        <v>28960</v>
      </c>
      <c r="B16503" s="677" t="s">
        <v>6163</v>
      </c>
    </row>
    <row r="16504">
      <c r="A16504" s="761" t="s">
        <v>28961</v>
      </c>
      <c r="B16504" s="677" t="s">
        <v>6163</v>
      </c>
    </row>
    <row r="16505">
      <c r="A16505" s="761" t="s">
        <v>28962</v>
      </c>
      <c r="B16505" s="677" t="s">
        <v>6163</v>
      </c>
    </row>
    <row r="16506">
      <c r="A16506" s="761" t="s">
        <v>28963</v>
      </c>
      <c r="B16506" s="677" t="s">
        <v>12953</v>
      </c>
    </row>
    <row r="16507">
      <c r="A16507" s="761" t="s">
        <v>28964</v>
      </c>
      <c r="B16507" s="677" t="s">
        <v>6163</v>
      </c>
    </row>
    <row r="16508">
      <c r="A16508" s="761" t="s">
        <v>28965</v>
      </c>
      <c r="B16508" s="677" t="s">
        <v>6163</v>
      </c>
    </row>
    <row r="16509">
      <c r="A16509" s="761" t="s">
        <v>28966</v>
      </c>
      <c r="B16509" s="677" t="s">
        <v>6163</v>
      </c>
    </row>
    <row r="16510">
      <c r="A16510" s="761" t="s">
        <v>11237</v>
      </c>
      <c r="B16510" s="677" t="s">
        <v>6163</v>
      </c>
    </row>
    <row r="16511">
      <c r="A16511" s="761" t="s">
        <v>28967</v>
      </c>
      <c r="B16511" s="677" t="s">
        <v>6163</v>
      </c>
    </row>
    <row r="16512">
      <c r="A16512" s="761" t="s">
        <v>28968</v>
      </c>
      <c r="B16512" s="677" t="s">
        <v>6163</v>
      </c>
    </row>
    <row r="16513">
      <c r="A16513" s="761" t="s">
        <v>28969</v>
      </c>
      <c r="B16513" s="677" t="s">
        <v>6163</v>
      </c>
    </row>
    <row r="16514">
      <c r="A16514" s="761" t="s">
        <v>28970</v>
      </c>
      <c r="B16514" s="677" t="s">
        <v>6163</v>
      </c>
    </row>
    <row r="16515">
      <c r="A16515" s="761" t="s">
        <v>28971</v>
      </c>
      <c r="B16515" s="677" t="s">
        <v>6163</v>
      </c>
    </row>
    <row r="16516">
      <c r="A16516" s="761" t="s">
        <v>28972</v>
      </c>
      <c r="B16516" s="677" t="s">
        <v>6163</v>
      </c>
    </row>
    <row r="16517">
      <c r="A16517" s="761" t="s">
        <v>28973</v>
      </c>
      <c r="B16517" s="677" t="s">
        <v>6163</v>
      </c>
    </row>
    <row r="16518">
      <c r="A16518" s="761" t="s">
        <v>28974</v>
      </c>
      <c r="B16518" s="677" t="s">
        <v>12953</v>
      </c>
    </row>
    <row r="16519">
      <c r="A16519" s="761" t="s">
        <v>28975</v>
      </c>
      <c r="B16519" s="677" t="s">
        <v>6163</v>
      </c>
    </row>
    <row r="16520">
      <c r="A16520" s="761" t="s">
        <v>28976</v>
      </c>
      <c r="B16520" s="677" t="s">
        <v>6163</v>
      </c>
    </row>
    <row r="16521">
      <c r="A16521" s="761" t="s">
        <v>28977</v>
      </c>
      <c r="B16521" s="677" t="s">
        <v>6163</v>
      </c>
    </row>
    <row r="16522">
      <c r="A16522" s="761" t="s">
        <v>28978</v>
      </c>
      <c r="B16522" s="677" t="s">
        <v>6163</v>
      </c>
    </row>
    <row r="16523">
      <c r="A16523" s="761" t="s">
        <v>28979</v>
      </c>
      <c r="B16523" s="677" t="s">
        <v>6163</v>
      </c>
    </row>
    <row r="16524">
      <c r="A16524" s="761" t="s">
        <v>28980</v>
      </c>
      <c r="B16524" s="677" t="s">
        <v>6163</v>
      </c>
    </row>
    <row r="16525">
      <c r="A16525" s="761" t="s">
        <v>28981</v>
      </c>
      <c r="B16525" s="677" t="s">
        <v>6163</v>
      </c>
    </row>
    <row r="16526">
      <c r="A16526" s="761" t="s">
        <v>28982</v>
      </c>
      <c r="B16526" s="677" t="s">
        <v>6163</v>
      </c>
    </row>
    <row r="16527">
      <c r="A16527" s="761" t="s">
        <v>4797</v>
      </c>
      <c r="B16527" s="677" t="s">
        <v>6163</v>
      </c>
    </row>
    <row r="16528">
      <c r="A16528" s="761" t="s">
        <v>28983</v>
      </c>
      <c r="B16528" s="677" t="s">
        <v>12953</v>
      </c>
    </row>
    <row r="16529">
      <c r="A16529" s="761" t="s">
        <v>28984</v>
      </c>
      <c r="B16529" s="677" t="s">
        <v>6163</v>
      </c>
    </row>
    <row r="16530">
      <c r="A16530" s="761" t="s">
        <v>28985</v>
      </c>
      <c r="B16530" s="677" t="s">
        <v>6163</v>
      </c>
    </row>
    <row r="16531">
      <c r="A16531" s="761" t="s">
        <v>28986</v>
      </c>
      <c r="B16531" s="677" t="s">
        <v>6163</v>
      </c>
    </row>
    <row r="16532">
      <c r="A16532" s="761" t="s">
        <v>28987</v>
      </c>
      <c r="B16532" s="677" t="s">
        <v>6163</v>
      </c>
    </row>
    <row r="16533">
      <c r="A16533" s="761" t="s">
        <v>28988</v>
      </c>
      <c r="B16533" s="677" t="s">
        <v>6163</v>
      </c>
    </row>
    <row r="16534">
      <c r="A16534" s="761" t="s">
        <v>28989</v>
      </c>
      <c r="B16534" s="677" t="s">
        <v>6163</v>
      </c>
    </row>
    <row r="16535">
      <c r="A16535" s="761" t="s">
        <v>1521</v>
      </c>
      <c r="B16535" s="677" t="s">
        <v>6163</v>
      </c>
    </row>
    <row r="16536">
      <c r="A16536" s="761" t="s">
        <v>11849</v>
      </c>
      <c r="B16536" s="677" t="s">
        <v>6163</v>
      </c>
    </row>
    <row r="16537">
      <c r="A16537" s="761" t="s">
        <v>28990</v>
      </c>
      <c r="B16537" s="677" t="s">
        <v>6163</v>
      </c>
    </row>
    <row r="16538">
      <c r="A16538" s="761" t="s">
        <v>28991</v>
      </c>
      <c r="B16538" s="677" t="s">
        <v>6163</v>
      </c>
    </row>
    <row r="16539">
      <c r="A16539" s="761" t="s">
        <v>28992</v>
      </c>
      <c r="B16539" s="677" t="s">
        <v>6163</v>
      </c>
    </row>
    <row r="16540">
      <c r="A16540" s="761" t="s">
        <v>28993</v>
      </c>
      <c r="B16540" s="677" t="s">
        <v>6163</v>
      </c>
    </row>
    <row r="16541">
      <c r="A16541" s="761" t="s">
        <v>28994</v>
      </c>
      <c r="B16541" s="677" t="s">
        <v>6163</v>
      </c>
    </row>
    <row r="16542">
      <c r="A16542" s="761" t="s">
        <v>28995</v>
      </c>
      <c r="B16542" s="677" t="s">
        <v>6163</v>
      </c>
    </row>
    <row r="16543">
      <c r="A16543" s="761" t="s">
        <v>28996</v>
      </c>
      <c r="B16543" s="677" t="s">
        <v>6163</v>
      </c>
    </row>
    <row r="16544">
      <c r="A16544" s="761" t="s">
        <v>28997</v>
      </c>
      <c r="B16544" s="677" t="s">
        <v>6163</v>
      </c>
    </row>
    <row r="16545">
      <c r="A16545" s="761" t="s">
        <v>28998</v>
      </c>
      <c r="B16545" s="677" t="s">
        <v>6163</v>
      </c>
    </row>
    <row r="16546">
      <c r="A16546" s="761" t="s">
        <v>28999</v>
      </c>
      <c r="B16546" s="677" t="s">
        <v>6163</v>
      </c>
    </row>
    <row r="16547">
      <c r="A16547" s="761" t="s">
        <v>10092</v>
      </c>
      <c r="B16547" s="677" t="s">
        <v>6163</v>
      </c>
    </row>
    <row r="16548">
      <c r="A16548" s="761" t="s">
        <v>29000</v>
      </c>
      <c r="B16548" s="677" t="s">
        <v>12953</v>
      </c>
    </row>
    <row r="16549">
      <c r="A16549" s="761" t="s">
        <v>29001</v>
      </c>
      <c r="B16549" s="677" t="s">
        <v>6163</v>
      </c>
    </row>
    <row r="16550">
      <c r="A16550" s="761" t="s">
        <v>29002</v>
      </c>
      <c r="B16550" s="677" t="s">
        <v>6163</v>
      </c>
    </row>
    <row r="16551">
      <c r="A16551" s="761" t="s">
        <v>29003</v>
      </c>
      <c r="B16551" s="677" t="s">
        <v>6163</v>
      </c>
    </row>
    <row r="16552">
      <c r="A16552" s="761" t="s">
        <v>29004</v>
      </c>
      <c r="B16552" s="677" t="s">
        <v>6163</v>
      </c>
    </row>
    <row r="16553">
      <c r="A16553" s="761" t="s">
        <v>29005</v>
      </c>
      <c r="B16553" s="677" t="s">
        <v>6163</v>
      </c>
    </row>
    <row r="16554">
      <c r="A16554" s="761" t="s">
        <v>29006</v>
      </c>
      <c r="B16554" s="677" t="s">
        <v>6163</v>
      </c>
    </row>
    <row r="16555">
      <c r="A16555" s="761" t="s">
        <v>29007</v>
      </c>
      <c r="B16555" s="677" t="s">
        <v>6163</v>
      </c>
    </row>
    <row r="16556">
      <c r="A16556" s="761" t="s">
        <v>29008</v>
      </c>
      <c r="B16556" s="677" t="s">
        <v>6163</v>
      </c>
    </row>
    <row r="16557">
      <c r="A16557" s="761" t="s">
        <v>29009</v>
      </c>
      <c r="B16557" s="677" t="s">
        <v>12953</v>
      </c>
    </row>
    <row r="16558">
      <c r="A16558" s="761" t="s">
        <v>29010</v>
      </c>
      <c r="B16558" s="677" t="s">
        <v>12953</v>
      </c>
    </row>
    <row r="16559">
      <c r="A16559" s="761" t="s">
        <v>29011</v>
      </c>
      <c r="B16559" s="677" t="s">
        <v>6163</v>
      </c>
    </row>
    <row r="16560">
      <c r="A16560" s="761" t="s">
        <v>29012</v>
      </c>
      <c r="B16560" s="677" t="s">
        <v>6163</v>
      </c>
    </row>
    <row r="16561">
      <c r="A16561" s="761" t="s">
        <v>29013</v>
      </c>
      <c r="B16561" s="677" t="s">
        <v>12953</v>
      </c>
    </row>
    <row r="16562">
      <c r="A16562" s="761" t="s">
        <v>8131</v>
      </c>
      <c r="B16562" s="677" t="s">
        <v>6163</v>
      </c>
    </row>
    <row r="16563">
      <c r="A16563" s="761" t="s">
        <v>29014</v>
      </c>
      <c r="B16563" s="677" t="s">
        <v>6163</v>
      </c>
    </row>
    <row r="16564">
      <c r="A16564" s="761" t="s">
        <v>29015</v>
      </c>
      <c r="B16564" s="677" t="s">
        <v>6163</v>
      </c>
    </row>
    <row r="16565">
      <c r="A16565" s="761" t="s">
        <v>29016</v>
      </c>
      <c r="B16565" s="677" t="s">
        <v>6163</v>
      </c>
    </row>
    <row r="16566">
      <c r="A16566" s="761" t="s">
        <v>29017</v>
      </c>
      <c r="B16566" s="677" t="s">
        <v>6163</v>
      </c>
    </row>
    <row r="16567">
      <c r="A16567" s="761" t="s">
        <v>29018</v>
      </c>
      <c r="B16567" s="677" t="s">
        <v>6163</v>
      </c>
    </row>
    <row r="16568">
      <c r="A16568" s="761" t="s">
        <v>29019</v>
      </c>
      <c r="B16568" s="677" t="s">
        <v>6163</v>
      </c>
    </row>
    <row r="16569">
      <c r="A16569" s="761" t="s">
        <v>29020</v>
      </c>
      <c r="B16569" s="677" t="s">
        <v>6163</v>
      </c>
    </row>
    <row r="16570">
      <c r="A16570" s="761" t="s">
        <v>29021</v>
      </c>
      <c r="B16570" s="677" t="s">
        <v>6163</v>
      </c>
    </row>
    <row r="16571">
      <c r="A16571" s="761" t="s">
        <v>29022</v>
      </c>
      <c r="B16571" s="677" t="s">
        <v>6163</v>
      </c>
    </row>
    <row r="16572">
      <c r="A16572" s="761" t="s">
        <v>969</v>
      </c>
      <c r="B16572" s="677" t="s">
        <v>6163</v>
      </c>
    </row>
    <row r="16573">
      <c r="A16573" s="761" t="s">
        <v>29023</v>
      </c>
      <c r="B16573" s="677" t="s">
        <v>6163</v>
      </c>
    </row>
    <row r="16574">
      <c r="A16574" s="761" t="s">
        <v>29024</v>
      </c>
      <c r="B16574" s="677" t="s">
        <v>6163</v>
      </c>
    </row>
    <row r="16575">
      <c r="A16575" s="761" t="s">
        <v>29025</v>
      </c>
      <c r="B16575" s="677" t="s">
        <v>6163</v>
      </c>
    </row>
    <row r="16576">
      <c r="A16576" s="761" t="s">
        <v>29026</v>
      </c>
      <c r="B16576" s="677" t="s">
        <v>6163</v>
      </c>
    </row>
    <row r="16577">
      <c r="A16577" s="761" t="s">
        <v>1469</v>
      </c>
      <c r="B16577" s="677" t="s">
        <v>6163</v>
      </c>
    </row>
    <row r="16578">
      <c r="A16578" s="761" t="s">
        <v>29027</v>
      </c>
      <c r="B16578" s="677" t="s">
        <v>6163</v>
      </c>
    </row>
    <row r="16579">
      <c r="A16579" s="761" t="s">
        <v>29028</v>
      </c>
      <c r="B16579" s="677" t="s">
        <v>6163</v>
      </c>
    </row>
    <row r="16580">
      <c r="A16580" s="761" t="s">
        <v>29029</v>
      </c>
      <c r="B16580" s="677" t="s">
        <v>6163</v>
      </c>
    </row>
    <row r="16581">
      <c r="A16581" s="761" t="s">
        <v>29030</v>
      </c>
      <c r="B16581" s="677" t="s">
        <v>6163</v>
      </c>
    </row>
    <row r="16582">
      <c r="A16582" s="761" t="s">
        <v>29031</v>
      </c>
      <c r="B16582" s="677" t="s">
        <v>6163</v>
      </c>
    </row>
    <row r="16583">
      <c r="A16583" s="761" t="s">
        <v>29032</v>
      </c>
      <c r="B16583" s="677" t="s">
        <v>6163</v>
      </c>
    </row>
    <row r="16584">
      <c r="A16584" s="761" t="s">
        <v>29033</v>
      </c>
      <c r="B16584" s="677" t="s">
        <v>6163</v>
      </c>
    </row>
    <row r="16585">
      <c r="A16585" s="761" t="s">
        <v>29034</v>
      </c>
      <c r="B16585" s="677" t="s">
        <v>12953</v>
      </c>
    </row>
    <row r="16586">
      <c r="A16586" s="761" t="s">
        <v>29035</v>
      </c>
      <c r="B16586" s="677" t="s">
        <v>6163</v>
      </c>
    </row>
    <row r="16587">
      <c r="A16587" s="761" t="s">
        <v>29036</v>
      </c>
      <c r="B16587" s="677" t="s">
        <v>6163</v>
      </c>
    </row>
    <row r="16588">
      <c r="A16588" s="761" t="s">
        <v>11923</v>
      </c>
      <c r="B16588" s="677" t="s">
        <v>6163</v>
      </c>
    </row>
    <row r="16589">
      <c r="A16589" s="761" t="s">
        <v>29037</v>
      </c>
      <c r="B16589" s="677" t="s">
        <v>6163</v>
      </c>
    </row>
    <row r="16590">
      <c r="A16590" s="761" t="s">
        <v>29038</v>
      </c>
      <c r="B16590" s="677" t="s">
        <v>6163</v>
      </c>
    </row>
    <row r="16591">
      <c r="A16591" s="761" t="s">
        <v>29039</v>
      </c>
      <c r="B16591" s="677" t="s">
        <v>6163</v>
      </c>
    </row>
    <row r="16592">
      <c r="A16592" s="761" t="s">
        <v>29040</v>
      </c>
      <c r="B16592" s="677" t="s">
        <v>6163</v>
      </c>
    </row>
    <row r="16593">
      <c r="A16593" s="761" t="s">
        <v>29041</v>
      </c>
      <c r="B16593" s="677" t="s">
        <v>6163</v>
      </c>
    </row>
    <row r="16594">
      <c r="A16594" s="761" t="s">
        <v>29042</v>
      </c>
      <c r="B16594" s="677" t="s">
        <v>6163</v>
      </c>
    </row>
    <row r="16595">
      <c r="A16595" s="761" t="s">
        <v>29043</v>
      </c>
      <c r="B16595" s="677" t="s">
        <v>12953</v>
      </c>
    </row>
    <row r="16596">
      <c r="A16596" s="761" t="s">
        <v>29044</v>
      </c>
      <c r="B16596" s="677" t="s">
        <v>12953</v>
      </c>
    </row>
    <row r="16597">
      <c r="A16597" s="761" t="s">
        <v>29045</v>
      </c>
      <c r="B16597" s="677" t="s">
        <v>6163</v>
      </c>
    </row>
    <row r="16598">
      <c r="A16598" s="761" t="s">
        <v>29046</v>
      </c>
      <c r="B16598" s="677" t="s">
        <v>6163</v>
      </c>
    </row>
    <row r="16599">
      <c r="A16599" s="761" t="s">
        <v>29047</v>
      </c>
      <c r="B16599" s="677" t="s">
        <v>6163</v>
      </c>
    </row>
    <row r="16600">
      <c r="A16600" s="761" t="s">
        <v>29048</v>
      </c>
      <c r="B16600" s="677" t="s">
        <v>6163</v>
      </c>
    </row>
    <row r="16601">
      <c r="A16601" s="761" t="s">
        <v>29049</v>
      </c>
      <c r="B16601" s="677" t="s">
        <v>6163</v>
      </c>
    </row>
    <row r="16602">
      <c r="A16602" s="761" t="s">
        <v>29050</v>
      </c>
      <c r="B16602" s="677" t="s">
        <v>6163</v>
      </c>
    </row>
    <row r="16603">
      <c r="A16603" s="761" t="s">
        <v>29051</v>
      </c>
      <c r="B16603" s="677" t="s">
        <v>6163</v>
      </c>
    </row>
    <row r="16604">
      <c r="A16604" s="761" t="s">
        <v>29052</v>
      </c>
      <c r="B16604" s="677" t="s">
        <v>6163</v>
      </c>
    </row>
    <row r="16605">
      <c r="A16605" s="761" t="s">
        <v>29053</v>
      </c>
      <c r="B16605" s="677" t="s">
        <v>6163</v>
      </c>
    </row>
    <row r="16606">
      <c r="A16606" s="761" t="s">
        <v>29054</v>
      </c>
      <c r="B16606" s="677" t="s">
        <v>6163</v>
      </c>
    </row>
    <row r="16607">
      <c r="A16607" s="761" t="s">
        <v>29055</v>
      </c>
      <c r="B16607" s="677" t="s">
        <v>6163</v>
      </c>
    </row>
    <row r="16608">
      <c r="A16608" s="761" t="s">
        <v>29056</v>
      </c>
      <c r="B16608" s="677" t="s">
        <v>12953</v>
      </c>
    </row>
    <row r="16609">
      <c r="A16609" s="761" t="s">
        <v>29057</v>
      </c>
      <c r="B16609" s="677" t="s">
        <v>6163</v>
      </c>
    </row>
    <row r="16610">
      <c r="A16610" s="761" t="s">
        <v>29058</v>
      </c>
      <c r="B16610" s="677" t="s">
        <v>6163</v>
      </c>
    </row>
    <row r="16611">
      <c r="A16611" s="761" t="s">
        <v>29059</v>
      </c>
      <c r="B16611" s="677" t="s">
        <v>12953</v>
      </c>
    </row>
    <row r="16612">
      <c r="A16612" s="761" t="s">
        <v>29060</v>
      </c>
      <c r="B16612" s="677" t="s">
        <v>6163</v>
      </c>
    </row>
    <row r="16613">
      <c r="A16613" s="761" t="s">
        <v>29061</v>
      </c>
      <c r="B16613" s="677" t="s">
        <v>6163</v>
      </c>
    </row>
    <row r="16614">
      <c r="A16614" s="761" t="s">
        <v>29062</v>
      </c>
      <c r="B16614" s="677" t="s">
        <v>6163</v>
      </c>
    </row>
    <row r="16615">
      <c r="A16615" s="761" t="s">
        <v>29063</v>
      </c>
      <c r="B16615" s="677" t="s">
        <v>6163</v>
      </c>
    </row>
    <row r="16616">
      <c r="A16616" s="761" t="s">
        <v>29064</v>
      </c>
      <c r="B16616" s="677" t="s">
        <v>6163</v>
      </c>
    </row>
    <row r="16617">
      <c r="A16617" s="761" t="s">
        <v>29065</v>
      </c>
      <c r="B16617" s="677" t="s">
        <v>6163</v>
      </c>
    </row>
    <row r="16618">
      <c r="A16618" s="761" t="s">
        <v>29066</v>
      </c>
      <c r="B16618" s="677" t="s">
        <v>6163</v>
      </c>
    </row>
    <row r="16619">
      <c r="A16619" s="761" t="s">
        <v>29067</v>
      </c>
      <c r="B16619" s="677" t="s">
        <v>12953</v>
      </c>
    </row>
    <row r="16620">
      <c r="A16620" s="761" t="s">
        <v>29068</v>
      </c>
      <c r="B16620" s="677" t="s">
        <v>6163</v>
      </c>
    </row>
    <row r="16621">
      <c r="A16621" s="761" t="s">
        <v>29069</v>
      </c>
      <c r="B16621" s="677" t="s">
        <v>6163</v>
      </c>
    </row>
    <row r="16622">
      <c r="A16622" s="761" t="s">
        <v>29070</v>
      </c>
      <c r="B16622" s="677" t="s">
        <v>6163</v>
      </c>
    </row>
    <row r="16623">
      <c r="A16623" s="761" t="s">
        <v>29071</v>
      </c>
      <c r="B16623" s="677" t="s">
        <v>6163</v>
      </c>
    </row>
    <row r="16624">
      <c r="A16624" s="761" t="s">
        <v>29072</v>
      </c>
      <c r="B16624" s="677" t="s">
        <v>6163</v>
      </c>
    </row>
    <row r="16625">
      <c r="A16625" s="761" t="s">
        <v>29073</v>
      </c>
      <c r="B16625" s="677" t="s">
        <v>6163</v>
      </c>
    </row>
    <row r="16626">
      <c r="A16626" s="761" t="s">
        <v>29074</v>
      </c>
      <c r="B16626" s="677" t="s">
        <v>6163</v>
      </c>
    </row>
    <row r="16627">
      <c r="A16627" s="761" t="s">
        <v>29075</v>
      </c>
      <c r="B16627" s="677" t="s">
        <v>6163</v>
      </c>
    </row>
    <row r="16628">
      <c r="A16628" s="761" t="s">
        <v>29076</v>
      </c>
      <c r="B16628" s="677" t="s">
        <v>12953</v>
      </c>
    </row>
    <row r="16629">
      <c r="A16629" s="761" t="s">
        <v>29077</v>
      </c>
      <c r="B16629" s="677" t="s">
        <v>6163</v>
      </c>
    </row>
    <row r="16630">
      <c r="A16630" s="761" t="s">
        <v>29078</v>
      </c>
      <c r="B16630" s="677" t="s">
        <v>12953</v>
      </c>
    </row>
    <row r="16631">
      <c r="A16631" s="761" t="s">
        <v>29079</v>
      </c>
      <c r="B16631" s="677" t="s">
        <v>12953</v>
      </c>
    </row>
    <row r="16632">
      <c r="A16632" s="761" t="s">
        <v>29080</v>
      </c>
      <c r="B16632" s="677" t="s">
        <v>12953</v>
      </c>
    </row>
    <row r="16633">
      <c r="A16633" s="761" t="s">
        <v>29081</v>
      </c>
      <c r="B16633" s="677" t="s">
        <v>6163</v>
      </c>
    </row>
    <row r="16634">
      <c r="A16634" s="761" t="s">
        <v>29082</v>
      </c>
      <c r="B16634" s="677" t="s">
        <v>6163</v>
      </c>
    </row>
    <row r="16635">
      <c r="A16635" s="761" t="s">
        <v>29083</v>
      </c>
      <c r="B16635" s="677" t="s">
        <v>6163</v>
      </c>
    </row>
    <row r="16636">
      <c r="A16636" s="761" t="s">
        <v>29084</v>
      </c>
      <c r="B16636" s="677" t="s">
        <v>6163</v>
      </c>
    </row>
    <row r="16637">
      <c r="A16637" s="761" t="s">
        <v>29085</v>
      </c>
      <c r="B16637" s="677" t="s">
        <v>6163</v>
      </c>
    </row>
    <row r="16638">
      <c r="A16638" s="761" t="s">
        <v>29086</v>
      </c>
      <c r="B16638" s="677" t="s">
        <v>6163</v>
      </c>
    </row>
    <row r="16639">
      <c r="A16639" s="761" t="s">
        <v>29087</v>
      </c>
      <c r="B16639" s="677" t="s">
        <v>6163</v>
      </c>
    </row>
    <row r="16640">
      <c r="A16640" s="761" t="s">
        <v>29088</v>
      </c>
      <c r="B16640" s="677" t="s">
        <v>6163</v>
      </c>
    </row>
    <row r="16641">
      <c r="A16641" s="761" t="s">
        <v>29089</v>
      </c>
      <c r="B16641" s="677" t="s">
        <v>6163</v>
      </c>
    </row>
    <row r="16642">
      <c r="A16642" s="761" t="s">
        <v>29090</v>
      </c>
      <c r="B16642" s="677" t="s">
        <v>6163</v>
      </c>
    </row>
    <row r="16643">
      <c r="A16643" s="761" t="s">
        <v>29091</v>
      </c>
      <c r="B16643" s="677" t="s">
        <v>12953</v>
      </c>
    </row>
    <row r="16644">
      <c r="A16644" s="761" t="s">
        <v>29092</v>
      </c>
      <c r="B16644" s="677" t="s">
        <v>6163</v>
      </c>
    </row>
    <row r="16645">
      <c r="A16645" s="761" t="s">
        <v>29093</v>
      </c>
      <c r="B16645" s="677" t="s">
        <v>6163</v>
      </c>
    </row>
    <row r="16646">
      <c r="A16646" s="761" t="s">
        <v>29094</v>
      </c>
      <c r="B16646" s="677" t="s">
        <v>6163</v>
      </c>
    </row>
    <row r="16647">
      <c r="A16647" s="761" t="s">
        <v>29095</v>
      </c>
      <c r="B16647" s="677" t="s">
        <v>6163</v>
      </c>
    </row>
    <row r="16648">
      <c r="A16648" s="761" t="s">
        <v>29096</v>
      </c>
      <c r="B16648" s="677" t="s">
        <v>6163</v>
      </c>
    </row>
    <row r="16649">
      <c r="A16649" s="761" t="s">
        <v>29097</v>
      </c>
      <c r="B16649" s="677" t="s">
        <v>6163</v>
      </c>
    </row>
    <row r="16650">
      <c r="A16650" s="761" t="s">
        <v>29098</v>
      </c>
      <c r="B16650" s="677" t="s">
        <v>6163</v>
      </c>
    </row>
    <row r="16651">
      <c r="A16651" s="761" t="s">
        <v>29099</v>
      </c>
      <c r="B16651" s="677" t="s">
        <v>6163</v>
      </c>
    </row>
    <row r="16652">
      <c r="A16652" s="761" t="s">
        <v>29100</v>
      </c>
      <c r="B16652" s="677" t="s">
        <v>6163</v>
      </c>
    </row>
    <row r="16653">
      <c r="A16653" s="761" t="s">
        <v>29101</v>
      </c>
      <c r="B16653" s="677" t="s">
        <v>6163</v>
      </c>
    </row>
    <row r="16654">
      <c r="A16654" s="761" t="s">
        <v>29102</v>
      </c>
      <c r="B16654" s="677" t="s">
        <v>6163</v>
      </c>
    </row>
    <row r="16655">
      <c r="A16655" s="761" t="s">
        <v>29103</v>
      </c>
      <c r="B16655" s="677" t="s">
        <v>6163</v>
      </c>
    </row>
    <row r="16656">
      <c r="A16656" s="761" t="s">
        <v>29104</v>
      </c>
      <c r="B16656" s="677" t="s">
        <v>6163</v>
      </c>
    </row>
    <row r="16657">
      <c r="A16657" s="761" t="s">
        <v>29105</v>
      </c>
      <c r="B16657" s="677" t="s">
        <v>6163</v>
      </c>
    </row>
    <row r="16658">
      <c r="A16658" s="761" t="s">
        <v>29106</v>
      </c>
      <c r="B16658" s="677" t="s">
        <v>6163</v>
      </c>
    </row>
    <row r="16659">
      <c r="A16659" s="761" t="s">
        <v>29107</v>
      </c>
      <c r="B16659" s="677" t="s">
        <v>6163</v>
      </c>
    </row>
    <row r="16660">
      <c r="A16660" s="761" t="s">
        <v>29108</v>
      </c>
      <c r="B16660" s="677" t="s">
        <v>6163</v>
      </c>
    </row>
    <row r="16661">
      <c r="A16661" s="761" t="s">
        <v>29109</v>
      </c>
      <c r="B16661" s="677" t="s">
        <v>12953</v>
      </c>
    </row>
    <row r="16662">
      <c r="A16662" s="761" t="s">
        <v>29110</v>
      </c>
      <c r="B16662" s="677" t="s">
        <v>6163</v>
      </c>
    </row>
    <row r="16663">
      <c r="A16663" s="761" t="s">
        <v>29111</v>
      </c>
      <c r="B16663" s="677" t="s">
        <v>6163</v>
      </c>
    </row>
    <row r="16664">
      <c r="A16664" s="761" t="s">
        <v>29112</v>
      </c>
      <c r="B16664" s="677" t="s">
        <v>6163</v>
      </c>
    </row>
    <row r="16665">
      <c r="A16665" s="761" t="s">
        <v>29113</v>
      </c>
      <c r="B16665" s="677" t="s">
        <v>12953</v>
      </c>
    </row>
    <row r="16666">
      <c r="A16666" s="761" t="s">
        <v>29114</v>
      </c>
      <c r="B16666" s="677" t="s">
        <v>6163</v>
      </c>
    </row>
    <row r="16667">
      <c r="A16667" s="761" t="s">
        <v>29115</v>
      </c>
      <c r="B16667" s="677" t="s">
        <v>12953</v>
      </c>
    </row>
    <row r="16668">
      <c r="A16668" s="761" t="s">
        <v>29116</v>
      </c>
      <c r="B16668" s="677" t="s">
        <v>6163</v>
      </c>
    </row>
    <row r="16669">
      <c r="A16669" s="761" t="s">
        <v>10127</v>
      </c>
      <c r="B16669" s="677" t="s">
        <v>6163</v>
      </c>
    </row>
    <row r="16670">
      <c r="A16670" s="761" t="s">
        <v>29117</v>
      </c>
      <c r="B16670" s="677" t="s">
        <v>6163</v>
      </c>
    </row>
    <row r="16671">
      <c r="A16671" s="761" t="s">
        <v>29118</v>
      </c>
      <c r="B16671" s="677" t="s">
        <v>6163</v>
      </c>
    </row>
    <row r="16672">
      <c r="A16672" s="761" t="s">
        <v>29119</v>
      </c>
      <c r="B16672" s="677" t="s">
        <v>6163</v>
      </c>
    </row>
    <row r="16673">
      <c r="A16673" s="761" t="s">
        <v>29120</v>
      </c>
      <c r="B16673" s="677" t="s">
        <v>6163</v>
      </c>
    </row>
    <row r="16674">
      <c r="A16674" s="761" t="s">
        <v>29121</v>
      </c>
      <c r="B16674" s="677" t="s">
        <v>6163</v>
      </c>
    </row>
    <row r="16675">
      <c r="A16675" s="761" t="s">
        <v>29122</v>
      </c>
      <c r="B16675" s="677" t="s">
        <v>6163</v>
      </c>
    </row>
    <row r="16676">
      <c r="A16676" s="761" t="s">
        <v>29123</v>
      </c>
      <c r="B16676" s="677" t="s">
        <v>6163</v>
      </c>
    </row>
    <row r="16677">
      <c r="A16677" s="761" t="s">
        <v>29124</v>
      </c>
      <c r="B16677" s="677" t="s">
        <v>12953</v>
      </c>
    </row>
    <row r="16678">
      <c r="A16678" s="761" t="s">
        <v>29125</v>
      </c>
      <c r="B16678" s="677" t="s">
        <v>6163</v>
      </c>
    </row>
    <row r="16679">
      <c r="A16679" s="761" t="s">
        <v>29126</v>
      </c>
      <c r="B16679" s="677" t="s">
        <v>6163</v>
      </c>
    </row>
    <row r="16680">
      <c r="A16680" s="761" t="s">
        <v>29127</v>
      </c>
      <c r="B16680" s="677" t="s">
        <v>6163</v>
      </c>
    </row>
    <row r="16681">
      <c r="A16681" s="761" t="s">
        <v>29128</v>
      </c>
      <c r="B16681" s="677" t="s">
        <v>6163</v>
      </c>
    </row>
    <row r="16682">
      <c r="A16682" s="761" t="s">
        <v>29129</v>
      </c>
      <c r="B16682" s="677" t="s">
        <v>6163</v>
      </c>
    </row>
    <row r="16683">
      <c r="A16683" s="761" t="s">
        <v>29130</v>
      </c>
      <c r="B16683" s="677" t="s">
        <v>6163</v>
      </c>
    </row>
    <row r="16684">
      <c r="A16684" s="761" t="s">
        <v>29131</v>
      </c>
      <c r="B16684" s="677" t="s">
        <v>6163</v>
      </c>
    </row>
    <row r="16685">
      <c r="A16685" s="761" t="s">
        <v>29132</v>
      </c>
      <c r="B16685" s="677" t="s">
        <v>6163</v>
      </c>
    </row>
    <row r="16686">
      <c r="A16686" s="761" t="s">
        <v>29133</v>
      </c>
      <c r="B16686" s="677" t="s">
        <v>12953</v>
      </c>
    </row>
    <row r="16687">
      <c r="A16687" s="761" t="s">
        <v>29134</v>
      </c>
      <c r="B16687" s="677" t="s">
        <v>6163</v>
      </c>
    </row>
    <row r="16688">
      <c r="A16688" s="761" t="s">
        <v>29135</v>
      </c>
      <c r="B16688" s="677" t="s">
        <v>6163</v>
      </c>
    </row>
    <row r="16689">
      <c r="A16689" s="761" t="s">
        <v>29136</v>
      </c>
      <c r="B16689" s="677" t="s">
        <v>6163</v>
      </c>
    </row>
    <row r="16690">
      <c r="A16690" s="761" t="s">
        <v>29137</v>
      </c>
      <c r="B16690" s="677" t="s">
        <v>12953</v>
      </c>
    </row>
    <row r="16691">
      <c r="A16691" s="761" t="s">
        <v>29138</v>
      </c>
      <c r="B16691" s="677" t="s">
        <v>6163</v>
      </c>
    </row>
    <row r="16692">
      <c r="A16692" s="761" t="s">
        <v>29139</v>
      </c>
      <c r="B16692" s="677" t="s">
        <v>6163</v>
      </c>
    </row>
    <row r="16693">
      <c r="A16693" s="761" t="s">
        <v>29140</v>
      </c>
      <c r="B16693" s="677" t="s">
        <v>6163</v>
      </c>
    </row>
    <row r="16694">
      <c r="A16694" s="761" t="s">
        <v>29141</v>
      </c>
      <c r="B16694" s="677" t="s">
        <v>6163</v>
      </c>
    </row>
    <row r="16695">
      <c r="A16695" s="761" t="s">
        <v>29142</v>
      </c>
      <c r="B16695" s="677" t="s">
        <v>6163</v>
      </c>
    </row>
    <row r="16696">
      <c r="A16696" s="761" t="s">
        <v>29143</v>
      </c>
      <c r="B16696" s="677" t="s">
        <v>12953</v>
      </c>
    </row>
    <row r="16697">
      <c r="A16697" s="761" t="s">
        <v>29144</v>
      </c>
      <c r="B16697" s="677" t="s">
        <v>6163</v>
      </c>
    </row>
    <row r="16698">
      <c r="A16698" s="761" t="s">
        <v>29145</v>
      </c>
      <c r="B16698" s="677" t="s">
        <v>6163</v>
      </c>
    </row>
    <row r="16699">
      <c r="A16699" s="761" t="s">
        <v>29146</v>
      </c>
      <c r="B16699" s="677" t="s">
        <v>6163</v>
      </c>
    </row>
    <row r="16700">
      <c r="A16700" s="761" t="s">
        <v>29147</v>
      </c>
      <c r="B16700" s="677" t="s">
        <v>6163</v>
      </c>
    </row>
    <row r="16701">
      <c r="A16701" s="761" t="s">
        <v>29148</v>
      </c>
      <c r="B16701" s="677" t="s">
        <v>6163</v>
      </c>
    </row>
    <row r="16702">
      <c r="A16702" s="761" t="s">
        <v>29149</v>
      </c>
      <c r="B16702" s="677" t="s">
        <v>12953</v>
      </c>
    </row>
    <row r="16703">
      <c r="A16703" s="761" t="s">
        <v>29150</v>
      </c>
      <c r="B16703" s="677" t="s">
        <v>6163</v>
      </c>
    </row>
    <row r="16704">
      <c r="A16704" s="761" t="s">
        <v>29151</v>
      </c>
      <c r="B16704" s="677" t="s">
        <v>6163</v>
      </c>
    </row>
    <row r="16705">
      <c r="A16705" s="761" t="s">
        <v>29152</v>
      </c>
      <c r="B16705" s="677" t="s">
        <v>6163</v>
      </c>
    </row>
    <row r="16706">
      <c r="A16706" s="761" t="s">
        <v>29153</v>
      </c>
      <c r="B16706" s="677" t="s">
        <v>12953</v>
      </c>
    </row>
    <row r="16707">
      <c r="A16707" s="761" t="s">
        <v>29154</v>
      </c>
      <c r="B16707" s="677" t="s">
        <v>6163</v>
      </c>
    </row>
    <row r="16708">
      <c r="A16708" s="761" t="s">
        <v>29155</v>
      </c>
      <c r="B16708" s="677" t="s">
        <v>6163</v>
      </c>
    </row>
    <row r="16709">
      <c r="A16709" s="761" t="s">
        <v>29156</v>
      </c>
      <c r="B16709" s="677" t="s">
        <v>6163</v>
      </c>
    </row>
    <row r="16710">
      <c r="A16710" s="761" t="s">
        <v>29157</v>
      </c>
      <c r="B16710" s="677" t="s">
        <v>6163</v>
      </c>
    </row>
    <row r="16711">
      <c r="A16711" s="761" t="s">
        <v>29158</v>
      </c>
      <c r="B16711" s="677" t="s">
        <v>6163</v>
      </c>
    </row>
    <row r="16712">
      <c r="A16712" s="761" t="s">
        <v>29159</v>
      </c>
      <c r="B16712" s="677" t="s">
        <v>6163</v>
      </c>
    </row>
    <row r="16713">
      <c r="A16713" s="761" t="s">
        <v>29160</v>
      </c>
      <c r="B16713" s="677" t="s">
        <v>6163</v>
      </c>
    </row>
    <row r="16714">
      <c r="A16714" s="761" t="s">
        <v>29161</v>
      </c>
      <c r="B16714" s="677" t="s">
        <v>6163</v>
      </c>
    </row>
    <row r="16715">
      <c r="A16715" s="761" t="s">
        <v>29162</v>
      </c>
      <c r="B16715" s="677" t="s">
        <v>6163</v>
      </c>
    </row>
    <row r="16716">
      <c r="A16716" s="761" t="s">
        <v>29163</v>
      </c>
      <c r="B16716" s="677" t="s">
        <v>6163</v>
      </c>
    </row>
    <row r="16717">
      <c r="A16717" s="761" t="s">
        <v>29164</v>
      </c>
      <c r="B16717" s="677" t="s">
        <v>6163</v>
      </c>
    </row>
    <row r="16718">
      <c r="A16718" s="761" t="s">
        <v>29165</v>
      </c>
      <c r="B16718" s="677" t="s">
        <v>6163</v>
      </c>
    </row>
    <row r="16719">
      <c r="A16719" s="761" t="s">
        <v>29166</v>
      </c>
      <c r="B16719" s="677" t="s">
        <v>6163</v>
      </c>
    </row>
    <row r="16720">
      <c r="A16720" s="761" t="s">
        <v>29167</v>
      </c>
      <c r="B16720" s="677" t="s">
        <v>6163</v>
      </c>
    </row>
    <row r="16721">
      <c r="A16721" s="761" t="s">
        <v>29168</v>
      </c>
      <c r="B16721" s="677" t="s">
        <v>12953</v>
      </c>
    </row>
    <row r="16722">
      <c r="A16722" s="761" t="s">
        <v>29169</v>
      </c>
      <c r="B16722" s="677" t="s">
        <v>6163</v>
      </c>
    </row>
    <row r="16723">
      <c r="A16723" s="761" t="s">
        <v>29170</v>
      </c>
      <c r="B16723" s="677" t="s">
        <v>6163</v>
      </c>
    </row>
    <row r="16724">
      <c r="A16724" s="761" t="s">
        <v>29171</v>
      </c>
      <c r="B16724" s="677" t="s">
        <v>6163</v>
      </c>
    </row>
    <row r="16725">
      <c r="A16725" s="761" t="s">
        <v>29172</v>
      </c>
      <c r="B16725" s="677" t="s">
        <v>12953</v>
      </c>
    </row>
    <row r="16726">
      <c r="A16726" s="761" t="s">
        <v>29173</v>
      </c>
      <c r="B16726" s="677" t="s">
        <v>6163</v>
      </c>
    </row>
    <row r="16727">
      <c r="A16727" s="761" t="s">
        <v>29174</v>
      </c>
      <c r="B16727" s="677" t="s">
        <v>6163</v>
      </c>
    </row>
    <row r="16728">
      <c r="A16728" s="761" t="s">
        <v>29175</v>
      </c>
      <c r="B16728" s="677" t="s">
        <v>6163</v>
      </c>
    </row>
    <row r="16729">
      <c r="A16729" s="761" t="s">
        <v>29176</v>
      </c>
      <c r="B16729" s="677" t="s">
        <v>6163</v>
      </c>
    </row>
    <row r="16730">
      <c r="A16730" s="761" t="s">
        <v>29177</v>
      </c>
      <c r="B16730" s="677" t="s">
        <v>6163</v>
      </c>
    </row>
    <row r="16731">
      <c r="A16731" s="761" t="s">
        <v>29178</v>
      </c>
      <c r="B16731" s="677" t="s">
        <v>6163</v>
      </c>
    </row>
    <row r="16732">
      <c r="A16732" s="761" t="s">
        <v>29179</v>
      </c>
      <c r="B16732" s="677" t="s">
        <v>6163</v>
      </c>
    </row>
    <row r="16733">
      <c r="A16733" s="761" t="s">
        <v>29180</v>
      </c>
      <c r="B16733" s="677" t="s">
        <v>6163</v>
      </c>
    </row>
    <row r="16734">
      <c r="A16734" s="761" t="s">
        <v>29181</v>
      </c>
      <c r="B16734" s="677" t="s">
        <v>6163</v>
      </c>
    </row>
    <row r="16735">
      <c r="A16735" s="761" t="s">
        <v>29182</v>
      </c>
      <c r="B16735" s="677" t="s">
        <v>6163</v>
      </c>
    </row>
    <row r="16736">
      <c r="A16736" s="761" t="s">
        <v>29183</v>
      </c>
      <c r="B16736" s="677" t="s">
        <v>6163</v>
      </c>
    </row>
    <row r="16737">
      <c r="A16737" s="761" t="s">
        <v>29184</v>
      </c>
      <c r="B16737" s="677" t="s">
        <v>12953</v>
      </c>
    </row>
    <row r="16738">
      <c r="A16738" s="761" t="s">
        <v>29185</v>
      </c>
      <c r="B16738" s="677" t="s">
        <v>6163</v>
      </c>
    </row>
    <row r="16739">
      <c r="A16739" s="761" t="s">
        <v>29186</v>
      </c>
      <c r="B16739" s="677" t="s">
        <v>6163</v>
      </c>
    </row>
    <row r="16740">
      <c r="A16740" s="761" t="s">
        <v>722</v>
      </c>
      <c r="B16740" s="677" t="s">
        <v>6163</v>
      </c>
    </row>
    <row r="16741">
      <c r="A16741" s="761" t="s">
        <v>29187</v>
      </c>
      <c r="B16741" s="677" t="s">
        <v>6163</v>
      </c>
    </row>
    <row r="16742">
      <c r="A16742" s="761" t="s">
        <v>29188</v>
      </c>
      <c r="B16742" s="677" t="s">
        <v>6163</v>
      </c>
    </row>
    <row r="16743">
      <c r="A16743" s="761" t="s">
        <v>29189</v>
      </c>
      <c r="B16743" s="677" t="s">
        <v>6163</v>
      </c>
    </row>
    <row r="16744">
      <c r="A16744" s="761" t="s">
        <v>29190</v>
      </c>
      <c r="B16744" s="677" t="s">
        <v>12953</v>
      </c>
    </row>
    <row r="16745">
      <c r="A16745" s="761" t="s">
        <v>29191</v>
      </c>
      <c r="B16745" s="677" t="s">
        <v>6163</v>
      </c>
    </row>
    <row r="16746">
      <c r="A16746" s="761" t="s">
        <v>29192</v>
      </c>
      <c r="B16746" s="677" t="s">
        <v>12953</v>
      </c>
    </row>
    <row r="16747">
      <c r="A16747" s="761" t="s">
        <v>29193</v>
      </c>
      <c r="B16747" s="677" t="s">
        <v>6163</v>
      </c>
    </row>
    <row r="16748">
      <c r="A16748" s="761" t="s">
        <v>29194</v>
      </c>
      <c r="B16748" s="677" t="s">
        <v>6163</v>
      </c>
    </row>
    <row r="16749">
      <c r="A16749" s="761" t="s">
        <v>1830</v>
      </c>
      <c r="B16749" s="677" t="s">
        <v>6163</v>
      </c>
    </row>
    <row r="16750">
      <c r="A16750" s="761" t="s">
        <v>29195</v>
      </c>
      <c r="B16750" s="677" t="s">
        <v>6163</v>
      </c>
    </row>
    <row r="16751">
      <c r="A16751" s="761" t="s">
        <v>29196</v>
      </c>
      <c r="B16751" s="677" t="s">
        <v>6163</v>
      </c>
    </row>
    <row r="16752">
      <c r="A16752" s="761" t="s">
        <v>29197</v>
      </c>
      <c r="B16752" s="677" t="s">
        <v>6163</v>
      </c>
    </row>
    <row r="16753">
      <c r="A16753" s="761" t="s">
        <v>29198</v>
      </c>
      <c r="B16753" s="677" t="s">
        <v>6163</v>
      </c>
    </row>
    <row r="16754">
      <c r="A16754" s="761" t="s">
        <v>29199</v>
      </c>
      <c r="B16754" s="677" t="s">
        <v>6163</v>
      </c>
    </row>
    <row r="16755">
      <c r="A16755" s="761" t="s">
        <v>29200</v>
      </c>
      <c r="B16755" s="677" t="s">
        <v>6163</v>
      </c>
    </row>
    <row r="16756">
      <c r="A16756" s="761" t="s">
        <v>29201</v>
      </c>
      <c r="B16756" s="677" t="s">
        <v>6163</v>
      </c>
    </row>
    <row r="16757">
      <c r="A16757" s="761" t="s">
        <v>29202</v>
      </c>
      <c r="B16757" s="677" t="s">
        <v>6163</v>
      </c>
    </row>
    <row r="16758">
      <c r="A16758" s="761" t="s">
        <v>29203</v>
      </c>
      <c r="B16758" s="677" t="s">
        <v>12953</v>
      </c>
    </row>
    <row r="16759">
      <c r="A16759" s="761" t="s">
        <v>29204</v>
      </c>
      <c r="B16759" s="677" t="s">
        <v>6163</v>
      </c>
    </row>
    <row r="16760">
      <c r="A16760" s="761" t="s">
        <v>29205</v>
      </c>
      <c r="B16760" s="677" t="s">
        <v>6163</v>
      </c>
    </row>
    <row r="16761">
      <c r="A16761" s="761" t="s">
        <v>29206</v>
      </c>
      <c r="B16761" s="677" t="s">
        <v>6163</v>
      </c>
    </row>
    <row r="16762">
      <c r="A16762" s="761" t="s">
        <v>29207</v>
      </c>
      <c r="B16762" s="677" t="s">
        <v>12953</v>
      </c>
    </row>
    <row r="16763">
      <c r="A16763" s="761" t="s">
        <v>29208</v>
      </c>
      <c r="B16763" s="677" t="s">
        <v>6163</v>
      </c>
    </row>
    <row r="16764">
      <c r="A16764" s="761" t="s">
        <v>29209</v>
      </c>
      <c r="B16764" s="677" t="s">
        <v>6163</v>
      </c>
    </row>
    <row r="16765">
      <c r="A16765" s="761" t="s">
        <v>29210</v>
      </c>
      <c r="B16765" s="677" t="s">
        <v>6163</v>
      </c>
    </row>
    <row r="16766">
      <c r="A16766" s="761" t="s">
        <v>29211</v>
      </c>
      <c r="B16766" s="677" t="s">
        <v>6163</v>
      </c>
    </row>
    <row r="16767">
      <c r="A16767" s="761" t="s">
        <v>29212</v>
      </c>
      <c r="B16767" s="677" t="s">
        <v>6163</v>
      </c>
    </row>
    <row r="16768">
      <c r="A16768" s="761" t="s">
        <v>29213</v>
      </c>
      <c r="B16768" s="677" t="s">
        <v>6163</v>
      </c>
    </row>
    <row r="16769">
      <c r="A16769" s="761" t="s">
        <v>29214</v>
      </c>
      <c r="B16769" s="677" t="s">
        <v>6163</v>
      </c>
    </row>
    <row r="16770">
      <c r="A16770" s="761" t="s">
        <v>29215</v>
      </c>
      <c r="B16770" s="677" t="s">
        <v>6163</v>
      </c>
    </row>
    <row r="16771">
      <c r="A16771" s="761" t="s">
        <v>29216</v>
      </c>
      <c r="B16771" s="677" t="s">
        <v>6163</v>
      </c>
    </row>
    <row r="16772">
      <c r="A16772" s="761" t="s">
        <v>29217</v>
      </c>
      <c r="B16772" s="677" t="s">
        <v>6163</v>
      </c>
    </row>
    <row r="16773">
      <c r="A16773" s="761" t="s">
        <v>29218</v>
      </c>
      <c r="B16773" s="677" t="s">
        <v>6163</v>
      </c>
    </row>
    <row r="16774">
      <c r="A16774" s="761" t="s">
        <v>684</v>
      </c>
      <c r="B16774" s="677" t="s">
        <v>6163</v>
      </c>
    </row>
    <row r="16775">
      <c r="A16775" s="761" t="s">
        <v>29219</v>
      </c>
      <c r="B16775" s="677" t="s">
        <v>6163</v>
      </c>
    </row>
    <row r="16776">
      <c r="A16776" s="761" t="s">
        <v>29220</v>
      </c>
      <c r="B16776" s="677" t="s">
        <v>6163</v>
      </c>
    </row>
    <row r="16777">
      <c r="A16777" s="761" t="s">
        <v>29221</v>
      </c>
      <c r="B16777" s="677" t="s">
        <v>6163</v>
      </c>
    </row>
    <row r="16778">
      <c r="A16778" s="761" t="s">
        <v>29222</v>
      </c>
      <c r="B16778" s="677" t="s">
        <v>6163</v>
      </c>
    </row>
    <row r="16779">
      <c r="A16779" s="761" t="s">
        <v>29223</v>
      </c>
      <c r="B16779" s="677" t="s">
        <v>6163</v>
      </c>
    </row>
    <row r="16780">
      <c r="A16780" s="761" t="s">
        <v>29224</v>
      </c>
      <c r="B16780" s="677" t="s">
        <v>6163</v>
      </c>
    </row>
    <row r="16781">
      <c r="A16781" s="761" t="s">
        <v>29225</v>
      </c>
      <c r="B16781" s="677" t="s">
        <v>6163</v>
      </c>
    </row>
    <row r="16782">
      <c r="A16782" s="761" t="s">
        <v>29226</v>
      </c>
      <c r="B16782" s="677" t="s">
        <v>6163</v>
      </c>
    </row>
    <row r="16783">
      <c r="A16783" s="761" t="s">
        <v>29227</v>
      </c>
      <c r="B16783" s="677" t="s">
        <v>6163</v>
      </c>
    </row>
    <row r="16784">
      <c r="A16784" s="761" t="s">
        <v>29228</v>
      </c>
      <c r="B16784" s="677" t="s">
        <v>6163</v>
      </c>
    </row>
    <row r="16785">
      <c r="A16785" s="761" t="s">
        <v>29229</v>
      </c>
      <c r="B16785" s="677" t="s">
        <v>6163</v>
      </c>
    </row>
    <row r="16786">
      <c r="A16786" s="761" t="s">
        <v>29230</v>
      </c>
      <c r="B16786" s="677" t="s">
        <v>6163</v>
      </c>
    </row>
    <row r="16787">
      <c r="A16787" s="761" t="s">
        <v>29231</v>
      </c>
      <c r="B16787" s="677" t="s">
        <v>6163</v>
      </c>
    </row>
    <row r="16788">
      <c r="A16788" s="761" t="s">
        <v>29232</v>
      </c>
      <c r="B16788" s="677" t="s">
        <v>6163</v>
      </c>
    </row>
    <row r="16789">
      <c r="A16789" s="761" t="s">
        <v>29233</v>
      </c>
      <c r="B16789" s="677" t="s">
        <v>6163</v>
      </c>
    </row>
    <row r="16790">
      <c r="A16790" s="761" t="s">
        <v>29234</v>
      </c>
      <c r="B16790" s="677" t="s">
        <v>6163</v>
      </c>
    </row>
    <row r="16791">
      <c r="A16791" s="761" t="s">
        <v>29235</v>
      </c>
      <c r="B16791" s="677" t="s">
        <v>6163</v>
      </c>
    </row>
    <row r="16792">
      <c r="A16792" s="761" t="s">
        <v>29236</v>
      </c>
      <c r="B16792" s="677" t="s">
        <v>6163</v>
      </c>
    </row>
    <row r="16793">
      <c r="A16793" s="761" t="s">
        <v>29237</v>
      </c>
      <c r="B16793" s="677" t="s">
        <v>6163</v>
      </c>
    </row>
    <row r="16794">
      <c r="A16794" s="761" t="s">
        <v>29238</v>
      </c>
      <c r="B16794" s="677" t="s">
        <v>6163</v>
      </c>
    </row>
    <row r="16795">
      <c r="A16795" s="761" t="s">
        <v>29239</v>
      </c>
      <c r="B16795" s="677" t="s">
        <v>6163</v>
      </c>
    </row>
    <row r="16796">
      <c r="A16796" s="761" t="s">
        <v>29240</v>
      </c>
      <c r="B16796" s="677" t="s">
        <v>6163</v>
      </c>
    </row>
    <row r="16797">
      <c r="A16797" s="761" t="s">
        <v>29241</v>
      </c>
      <c r="B16797" s="677" t="s">
        <v>6163</v>
      </c>
    </row>
    <row r="16798">
      <c r="A16798" s="761" t="s">
        <v>29242</v>
      </c>
      <c r="B16798" s="677" t="s">
        <v>6163</v>
      </c>
    </row>
    <row r="16799">
      <c r="A16799" s="761" t="s">
        <v>29243</v>
      </c>
      <c r="B16799" s="677" t="s">
        <v>6163</v>
      </c>
    </row>
    <row r="16800">
      <c r="A16800" s="761" t="s">
        <v>29244</v>
      </c>
      <c r="B16800" s="677" t="s">
        <v>6163</v>
      </c>
    </row>
    <row r="16801">
      <c r="A16801" s="761" t="s">
        <v>29245</v>
      </c>
      <c r="B16801" s="677" t="s">
        <v>6163</v>
      </c>
    </row>
    <row r="16802">
      <c r="A16802" s="761" t="s">
        <v>29246</v>
      </c>
      <c r="B16802" s="677" t="s">
        <v>6163</v>
      </c>
    </row>
    <row r="16803">
      <c r="A16803" s="761" t="s">
        <v>29247</v>
      </c>
      <c r="B16803" s="677" t="s">
        <v>6163</v>
      </c>
    </row>
    <row r="16804">
      <c r="A16804" s="761" t="s">
        <v>29248</v>
      </c>
      <c r="B16804" s="677" t="s">
        <v>6163</v>
      </c>
    </row>
    <row r="16805">
      <c r="A16805" s="761" t="s">
        <v>29249</v>
      </c>
      <c r="B16805" s="677" t="s">
        <v>6163</v>
      </c>
    </row>
    <row r="16806">
      <c r="A16806" s="761" t="s">
        <v>29250</v>
      </c>
      <c r="B16806" s="677" t="s">
        <v>6163</v>
      </c>
    </row>
    <row r="16807">
      <c r="A16807" s="761" t="s">
        <v>29251</v>
      </c>
      <c r="B16807" s="677" t="s">
        <v>6163</v>
      </c>
    </row>
    <row r="16808">
      <c r="A16808" s="761" t="s">
        <v>29252</v>
      </c>
      <c r="B16808" s="677" t="s">
        <v>6163</v>
      </c>
    </row>
    <row r="16809">
      <c r="A16809" s="761" t="s">
        <v>29253</v>
      </c>
      <c r="B16809" s="677" t="s">
        <v>6163</v>
      </c>
    </row>
    <row r="16810">
      <c r="A16810" s="761" t="s">
        <v>29254</v>
      </c>
      <c r="B16810" s="677" t="s">
        <v>6163</v>
      </c>
    </row>
    <row r="16811">
      <c r="A16811" s="761" t="s">
        <v>29255</v>
      </c>
      <c r="B16811" s="677" t="s">
        <v>6163</v>
      </c>
    </row>
    <row r="16812">
      <c r="A16812" s="761" t="s">
        <v>29256</v>
      </c>
      <c r="B16812" s="677" t="s">
        <v>6163</v>
      </c>
    </row>
    <row r="16813">
      <c r="A16813" s="761" t="s">
        <v>29257</v>
      </c>
      <c r="B16813" s="677" t="s">
        <v>6163</v>
      </c>
    </row>
    <row r="16814">
      <c r="A16814" s="761" t="s">
        <v>29258</v>
      </c>
      <c r="B16814" s="677" t="s">
        <v>6163</v>
      </c>
    </row>
    <row r="16815">
      <c r="A16815" s="761" t="s">
        <v>29259</v>
      </c>
      <c r="B16815" s="677" t="s">
        <v>12953</v>
      </c>
    </row>
    <row r="16816">
      <c r="A16816" s="761" t="s">
        <v>7505</v>
      </c>
      <c r="B16816" s="677" t="s">
        <v>6163</v>
      </c>
    </row>
    <row r="16817">
      <c r="A16817" s="761" t="s">
        <v>29260</v>
      </c>
      <c r="B16817" s="677" t="s">
        <v>12953</v>
      </c>
    </row>
    <row r="16818">
      <c r="A16818" s="761" t="s">
        <v>29261</v>
      </c>
      <c r="B16818" s="677" t="s">
        <v>6163</v>
      </c>
    </row>
    <row r="16819">
      <c r="A16819" s="761" t="s">
        <v>29262</v>
      </c>
      <c r="B16819" s="677" t="s">
        <v>6163</v>
      </c>
    </row>
    <row r="16820">
      <c r="A16820" s="761" t="s">
        <v>29263</v>
      </c>
      <c r="B16820" s="677" t="s">
        <v>6163</v>
      </c>
    </row>
    <row r="16821">
      <c r="A16821" s="761" t="s">
        <v>29264</v>
      </c>
      <c r="B16821" s="677" t="s">
        <v>6163</v>
      </c>
    </row>
    <row r="16822">
      <c r="A16822" s="761" t="s">
        <v>29265</v>
      </c>
      <c r="B16822" s="677" t="s">
        <v>6163</v>
      </c>
    </row>
    <row r="16823">
      <c r="A16823" s="761" t="s">
        <v>29266</v>
      </c>
      <c r="B16823" s="677" t="s">
        <v>6163</v>
      </c>
    </row>
    <row r="16824">
      <c r="A16824" s="761" t="s">
        <v>29267</v>
      </c>
      <c r="B16824" s="677" t="s">
        <v>6163</v>
      </c>
    </row>
    <row r="16825">
      <c r="A16825" s="761" t="s">
        <v>29268</v>
      </c>
      <c r="B16825" s="677" t="s">
        <v>6163</v>
      </c>
    </row>
    <row r="16826">
      <c r="A16826" s="761" t="s">
        <v>29269</v>
      </c>
      <c r="B16826" s="677" t="s">
        <v>6163</v>
      </c>
    </row>
    <row r="16827">
      <c r="A16827" s="761" t="s">
        <v>29270</v>
      </c>
      <c r="B16827" s="677" t="s">
        <v>12953</v>
      </c>
    </row>
    <row r="16828">
      <c r="A16828" s="761" t="s">
        <v>29271</v>
      </c>
      <c r="B16828" s="677" t="s">
        <v>6163</v>
      </c>
    </row>
    <row r="16829">
      <c r="A16829" s="761" t="s">
        <v>29272</v>
      </c>
      <c r="B16829" s="677" t="s">
        <v>6163</v>
      </c>
    </row>
    <row r="16830">
      <c r="A16830" s="761" t="s">
        <v>29273</v>
      </c>
      <c r="B16830" s="677" t="s">
        <v>6163</v>
      </c>
    </row>
    <row r="16831">
      <c r="A16831" s="761" t="s">
        <v>29274</v>
      </c>
      <c r="B16831" s="677" t="s">
        <v>6163</v>
      </c>
    </row>
    <row r="16832">
      <c r="A16832" s="761" t="s">
        <v>29275</v>
      </c>
      <c r="B16832" s="677" t="s">
        <v>12953</v>
      </c>
    </row>
    <row r="16833">
      <c r="A16833" s="761" t="s">
        <v>29276</v>
      </c>
      <c r="B16833" s="677" t="s">
        <v>6163</v>
      </c>
    </row>
    <row r="16834">
      <c r="A16834" s="761" t="s">
        <v>29277</v>
      </c>
      <c r="B16834" s="677" t="s">
        <v>6163</v>
      </c>
    </row>
    <row r="16835">
      <c r="A16835" s="761" t="s">
        <v>29278</v>
      </c>
      <c r="B16835" s="677" t="s">
        <v>6163</v>
      </c>
    </row>
    <row r="16836">
      <c r="A16836" s="761" t="s">
        <v>29279</v>
      </c>
      <c r="B16836" s="677" t="s">
        <v>6163</v>
      </c>
    </row>
    <row r="16837">
      <c r="A16837" s="761" t="s">
        <v>29280</v>
      </c>
      <c r="B16837" s="677" t="s">
        <v>6163</v>
      </c>
    </row>
    <row r="16838">
      <c r="A16838" s="761" t="s">
        <v>29281</v>
      </c>
      <c r="B16838" s="677" t="s">
        <v>6163</v>
      </c>
    </row>
    <row r="16839">
      <c r="A16839" s="761" t="s">
        <v>29282</v>
      </c>
      <c r="B16839" s="677" t="s">
        <v>6163</v>
      </c>
    </row>
    <row r="16840">
      <c r="A16840" s="761" t="s">
        <v>29283</v>
      </c>
      <c r="B16840" s="677" t="s">
        <v>6163</v>
      </c>
    </row>
    <row r="16841">
      <c r="A16841" s="761" t="s">
        <v>29284</v>
      </c>
      <c r="B16841" s="677" t="s">
        <v>6163</v>
      </c>
    </row>
    <row r="16842">
      <c r="A16842" s="761" t="s">
        <v>29285</v>
      </c>
      <c r="B16842" s="677" t="s">
        <v>6163</v>
      </c>
    </row>
    <row r="16843">
      <c r="A16843" s="761" t="s">
        <v>29286</v>
      </c>
      <c r="B16843" s="677" t="s">
        <v>6163</v>
      </c>
    </row>
    <row r="16844">
      <c r="A16844" s="761" t="s">
        <v>29287</v>
      </c>
      <c r="B16844" s="677" t="s">
        <v>6163</v>
      </c>
    </row>
    <row r="16845">
      <c r="A16845" s="761" t="s">
        <v>29288</v>
      </c>
      <c r="B16845" s="677" t="s">
        <v>12953</v>
      </c>
    </row>
    <row r="16846">
      <c r="A16846" s="761" t="s">
        <v>29289</v>
      </c>
      <c r="B16846" s="677" t="s">
        <v>6163</v>
      </c>
    </row>
    <row r="16847">
      <c r="A16847" s="761" t="s">
        <v>29290</v>
      </c>
      <c r="B16847" s="677" t="s">
        <v>6163</v>
      </c>
    </row>
    <row r="16848">
      <c r="A16848" s="761" t="s">
        <v>29291</v>
      </c>
      <c r="B16848" s="677" t="s">
        <v>6163</v>
      </c>
    </row>
    <row r="16849">
      <c r="A16849" s="761" t="s">
        <v>29292</v>
      </c>
      <c r="B16849" s="677" t="s">
        <v>6163</v>
      </c>
    </row>
    <row r="16850">
      <c r="A16850" s="761" t="s">
        <v>29293</v>
      </c>
      <c r="B16850" s="677" t="s">
        <v>6163</v>
      </c>
    </row>
    <row r="16851">
      <c r="A16851" s="761" t="s">
        <v>29294</v>
      </c>
      <c r="B16851" s="677" t="s">
        <v>6163</v>
      </c>
    </row>
    <row r="16852">
      <c r="A16852" s="761" t="s">
        <v>29295</v>
      </c>
      <c r="B16852" s="677" t="s">
        <v>6163</v>
      </c>
    </row>
    <row r="16853">
      <c r="A16853" s="761" t="s">
        <v>29296</v>
      </c>
      <c r="B16853" s="677" t="s">
        <v>6163</v>
      </c>
    </row>
    <row r="16854">
      <c r="A16854" s="761" t="s">
        <v>29297</v>
      </c>
      <c r="B16854" s="677" t="s">
        <v>6163</v>
      </c>
    </row>
    <row r="16855">
      <c r="A16855" s="761" t="s">
        <v>29298</v>
      </c>
      <c r="B16855" s="677" t="s">
        <v>6163</v>
      </c>
    </row>
    <row r="16856">
      <c r="A16856" s="761" t="s">
        <v>29299</v>
      </c>
      <c r="B16856" s="677" t="s">
        <v>6163</v>
      </c>
    </row>
    <row r="16857">
      <c r="A16857" s="761" t="s">
        <v>29300</v>
      </c>
      <c r="B16857" s="677" t="s">
        <v>6163</v>
      </c>
    </row>
    <row r="16858">
      <c r="A16858" s="761" t="s">
        <v>29301</v>
      </c>
      <c r="B16858" s="677" t="s">
        <v>12953</v>
      </c>
    </row>
    <row r="16859">
      <c r="A16859" s="761" t="s">
        <v>29302</v>
      </c>
      <c r="B16859" s="677" t="s">
        <v>6163</v>
      </c>
    </row>
    <row r="16860">
      <c r="A16860" s="761" t="s">
        <v>29303</v>
      </c>
      <c r="B16860" s="677" t="s">
        <v>6163</v>
      </c>
    </row>
    <row r="16861">
      <c r="A16861" s="761" t="s">
        <v>29304</v>
      </c>
      <c r="B16861" s="677" t="s">
        <v>6163</v>
      </c>
    </row>
    <row r="16862">
      <c r="A16862" s="761" t="s">
        <v>29305</v>
      </c>
      <c r="B16862" s="677" t="s">
        <v>12953</v>
      </c>
    </row>
    <row r="16863">
      <c r="A16863" s="761" t="s">
        <v>29306</v>
      </c>
      <c r="B16863" s="677" t="s">
        <v>6163</v>
      </c>
    </row>
    <row r="16864">
      <c r="A16864" s="761" t="s">
        <v>29307</v>
      </c>
      <c r="B16864" s="677" t="s">
        <v>6163</v>
      </c>
    </row>
    <row r="16865">
      <c r="A16865" s="761" t="s">
        <v>29308</v>
      </c>
      <c r="B16865" s="677" t="s">
        <v>6163</v>
      </c>
    </row>
    <row r="16866">
      <c r="A16866" s="761" t="s">
        <v>29309</v>
      </c>
      <c r="B16866" s="677" t="s">
        <v>12953</v>
      </c>
    </row>
    <row r="16867">
      <c r="A16867" s="761" t="s">
        <v>29310</v>
      </c>
      <c r="B16867" s="677" t="s">
        <v>12953</v>
      </c>
    </row>
    <row r="16868">
      <c r="A16868" s="761" t="s">
        <v>29311</v>
      </c>
      <c r="B16868" s="677" t="s">
        <v>6163</v>
      </c>
    </row>
    <row r="16869">
      <c r="A16869" s="761" t="s">
        <v>29312</v>
      </c>
      <c r="B16869" s="677" t="s">
        <v>6163</v>
      </c>
    </row>
    <row r="16870">
      <c r="A16870" s="761" t="s">
        <v>29313</v>
      </c>
      <c r="B16870" s="677" t="s">
        <v>6163</v>
      </c>
    </row>
    <row r="16871">
      <c r="A16871" s="761" t="s">
        <v>29314</v>
      </c>
      <c r="B16871" s="677" t="s">
        <v>6163</v>
      </c>
    </row>
    <row r="16872">
      <c r="A16872" s="761" t="s">
        <v>29315</v>
      </c>
      <c r="B16872" s="677" t="s">
        <v>6163</v>
      </c>
    </row>
    <row r="16873">
      <c r="A16873" s="761" t="s">
        <v>29316</v>
      </c>
      <c r="B16873" s="677" t="s">
        <v>12953</v>
      </c>
    </row>
    <row r="16874">
      <c r="A16874" s="761" t="s">
        <v>29317</v>
      </c>
      <c r="B16874" s="677" t="s">
        <v>6163</v>
      </c>
    </row>
    <row r="16875">
      <c r="A16875" s="761" t="s">
        <v>29318</v>
      </c>
      <c r="B16875" s="677" t="s">
        <v>6163</v>
      </c>
    </row>
    <row r="16876">
      <c r="A16876" s="761" t="s">
        <v>29319</v>
      </c>
      <c r="B16876" s="677" t="s">
        <v>6163</v>
      </c>
    </row>
    <row r="16877">
      <c r="A16877" s="761" t="s">
        <v>29320</v>
      </c>
      <c r="B16877" s="677" t="s">
        <v>6163</v>
      </c>
    </row>
    <row r="16878">
      <c r="A16878" s="761" t="s">
        <v>29321</v>
      </c>
      <c r="B16878" s="677" t="s">
        <v>6163</v>
      </c>
    </row>
    <row r="16879">
      <c r="A16879" s="761" t="s">
        <v>29322</v>
      </c>
      <c r="B16879" s="677" t="s">
        <v>6163</v>
      </c>
    </row>
    <row r="16880">
      <c r="A16880" s="761" t="s">
        <v>29323</v>
      </c>
      <c r="B16880" s="677" t="s">
        <v>6163</v>
      </c>
    </row>
    <row r="16881">
      <c r="A16881" s="761" t="s">
        <v>29324</v>
      </c>
      <c r="B16881" s="677" t="s">
        <v>6163</v>
      </c>
    </row>
    <row r="16882">
      <c r="A16882" s="761" t="s">
        <v>29325</v>
      </c>
      <c r="B16882" s="677" t="s">
        <v>6163</v>
      </c>
    </row>
    <row r="16883">
      <c r="A16883" s="761" t="s">
        <v>29326</v>
      </c>
      <c r="B16883" s="677" t="s">
        <v>6163</v>
      </c>
    </row>
    <row r="16884">
      <c r="A16884" s="761" t="s">
        <v>29327</v>
      </c>
      <c r="B16884" s="677" t="s">
        <v>6163</v>
      </c>
    </row>
    <row r="16885">
      <c r="A16885" s="761" t="s">
        <v>29328</v>
      </c>
      <c r="B16885" s="677" t="s">
        <v>6163</v>
      </c>
    </row>
    <row r="16886">
      <c r="A16886" s="761" t="s">
        <v>29329</v>
      </c>
      <c r="B16886" s="677" t="s">
        <v>6163</v>
      </c>
    </row>
    <row r="16887">
      <c r="A16887" s="761" t="s">
        <v>29330</v>
      </c>
      <c r="B16887" s="677" t="s">
        <v>6163</v>
      </c>
    </row>
    <row r="16888">
      <c r="A16888" s="761" t="s">
        <v>29331</v>
      </c>
      <c r="B16888" s="677" t="s">
        <v>6163</v>
      </c>
    </row>
    <row r="16889">
      <c r="A16889" s="761" t="s">
        <v>29332</v>
      </c>
      <c r="B16889" s="677" t="s">
        <v>6163</v>
      </c>
    </row>
    <row r="16890">
      <c r="A16890" s="761" t="s">
        <v>29333</v>
      </c>
      <c r="B16890" s="677" t="s">
        <v>6163</v>
      </c>
    </row>
    <row r="16891">
      <c r="A16891" s="761" t="s">
        <v>29334</v>
      </c>
      <c r="B16891" s="677" t="s">
        <v>6163</v>
      </c>
    </row>
    <row r="16892">
      <c r="A16892" s="761" t="s">
        <v>29335</v>
      </c>
      <c r="B16892" s="677" t="s">
        <v>6163</v>
      </c>
    </row>
    <row r="16893">
      <c r="A16893" s="761" t="s">
        <v>29336</v>
      </c>
      <c r="B16893" s="677" t="s">
        <v>6163</v>
      </c>
    </row>
    <row r="16894">
      <c r="A16894" s="761" t="s">
        <v>29337</v>
      </c>
      <c r="B16894" s="677" t="s">
        <v>6163</v>
      </c>
    </row>
    <row r="16895">
      <c r="A16895" s="761" t="s">
        <v>29338</v>
      </c>
      <c r="B16895" s="677" t="s">
        <v>12953</v>
      </c>
    </row>
    <row r="16896">
      <c r="A16896" s="761" t="s">
        <v>29339</v>
      </c>
      <c r="B16896" s="677" t="s">
        <v>6163</v>
      </c>
    </row>
    <row r="16897">
      <c r="A16897" s="761" t="s">
        <v>29340</v>
      </c>
      <c r="B16897" s="677" t="s">
        <v>6163</v>
      </c>
    </row>
    <row r="16898">
      <c r="A16898" s="761" t="s">
        <v>29341</v>
      </c>
      <c r="B16898" s="677" t="s">
        <v>6163</v>
      </c>
    </row>
    <row r="16899">
      <c r="A16899" s="761" t="s">
        <v>29342</v>
      </c>
      <c r="B16899" s="677" t="s">
        <v>6163</v>
      </c>
    </row>
    <row r="16900">
      <c r="A16900" s="761" t="s">
        <v>29343</v>
      </c>
      <c r="B16900" s="677" t="s">
        <v>6163</v>
      </c>
    </row>
    <row r="16901">
      <c r="A16901" s="761" t="s">
        <v>29344</v>
      </c>
      <c r="B16901" s="677" t="s">
        <v>6163</v>
      </c>
    </row>
    <row r="16902">
      <c r="A16902" s="761" t="s">
        <v>29345</v>
      </c>
      <c r="B16902" s="677" t="s">
        <v>6163</v>
      </c>
    </row>
    <row r="16903">
      <c r="A16903" s="761" t="s">
        <v>29346</v>
      </c>
      <c r="B16903" s="677" t="s">
        <v>6163</v>
      </c>
    </row>
    <row r="16904">
      <c r="A16904" s="761" t="s">
        <v>29347</v>
      </c>
      <c r="B16904" s="677" t="s">
        <v>6163</v>
      </c>
    </row>
    <row r="16905">
      <c r="A16905" s="761" t="s">
        <v>29348</v>
      </c>
      <c r="B16905" s="677" t="s">
        <v>6163</v>
      </c>
    </row>
    <row r="16906">
      <c r="A16906" s="761" t="s">
        <v>29349</v>
      </c>
      <c r="B16906" s="677" t="s">
        <v>6163</v>
      </c>
    </row>
    <row r="16907">
      <c r="A16907" s="761" t="s">
        <v>29350</v>
      </c>
      <c r="B16907" s="677" t="s">
        <v>6163</v>
      </c>
    </row>
    <row r="16908">
      <c r="A16908" s="761" t="s">
        <v>29351</v>
      </c>
      <c r="B16908" s="677" t="s">
        <v>6163</v>
      </c>
    </row>
    <row r="16909">
      <c r="A16909" s="761" t="s">
        <v>29352</v>
      </c>
      <c r="B16909" s="677" t="s">
        <v>6163</v>
      </c>
    </row>
    <row r="16910">
      <c r="A16910" s="761" t="s">
        <v>29353</v>
      </c>
      <c r="B16910" s="677" t="s">
        <v>6163</v>
      </c>
    </row>
    <row r="16911">
      <c r="A16911" s="761" t="s">
        <v>29354</v>
      </c>
      <c r="B16911" s="677" t="s">
        <v>6163</v>
      </c>
    </row>
    <row r="16912">
      <c r="A16912" s="761" t="s">
        <v>29355</v>
      </c>
      <c r="B16912" s="677" t="s">
        <v>6163</v>
      </c>
    </row>
    <row r="16913">
      <c r="A16913" s="761" t="s">
        <v>29356</v>
      </c>
      <c r="B16913" s="677" t="s">
        <v>6163</v>
      </c>
    </row>
    <row r="16914">
      <c r="A16914" s="761" t="s">
        <v>29357</v>
      </c>
      <c r="B16914" s="677" t="s">
        <v>6163</v>
      </c>
    </row>
    <row r="16915">
      <c r="A16915" s="761" t="s">
        <v>29358</v>
      </c>
      <c r="B16915" s="677" t="s">
        <v>6163</v>
      </c>
    </row>
    <row r="16916">
      <c r="A16916" s="761" t="s">
        <v>29359</v>
      </c>
      <c r="B16916" s="677" t="s">
        <v>6163</v>
      </c>
    </row>
    <row r="16917">
      <c r="A16917" s="761" t="s">
        <v>29360</v>
      </c>
      <c r="B16917" s="677" t="s">
        <v>6163</v>
      </c>
    </row>
    <row r="16918">
      <c r="A16918" s="761" t="s">
        <v>29361</v>
      </c>
      <c r="B16918" s="677" t="s">
        <v>6163</v>
      </c>
    </row>
    <row r="16919">
      <c r="A16919" s="761" t="s">
        <v>29362</v>
      </c>
      <c r="B16919" s="677" t="s">
        <v>12953</v>
      </c>
    </row>
    <row r="16920">
      <c r="A16920" s="761" t="s">
        <v>29363</v>
      </c>
      <c r="B16920" s="677" t="s">
        <v>6163</v>
      </c>
    </row>
    <row r="16921">
      <c r="A16921" s="761" t="s">
        <v>29364</v>
      </c>
      <c r="B16921" s="677" t="s">
        <v>6163</v>
      </c>
    </row>
    <row r="16922">
      <c r="A16922" s="761" t="s">
        <v>29365</v>
      </c>
      <c r="B16922" s="677" t="s">
        <v>6163</v>
      </c>
    </row>
    <row r="16923">
      <c r="A16923" s="761" t="s">
        <v>29366</v>
      </c>
      <c r="B16923" s="677" t="s">
        <v>6163</v>
      </c>
    </row>
    <row r="16924">
      <c r="A16924" s="761" t="s">
        <v>29367</v>
      </c>
      <c r="B16924" s="677" t="s">
        <v>12953</v>
      </c>
    </row>
    <row r="16925">
      <c r="A16925" s="761" t="s">
        <v>29368</v>
      </c>
      <c r="B16925" s="677" t="s">
        <v>6163</v>
      </c>
    </row>
    <row r="16926">
      <c r="A16926" s="761" t="s">
        <v>29369</v>
      </c>
      <c r="B16926" s="677" t="s">
        <v>12953</v>
      </c>
    </row>
    <row r="16927">
      <c r="A16927" s="761" t="s">
        <v>29370</v>
      </c>
      <c r="B16927" s="677" t="s">
        <v>6163</v>
      </c>
    </row>
    <row r="16928">
      <c r="A16928" s="761" t="s">
        <v>29371</v>
      </c>
      <c r="B16928" s="677" t="s">
        <v>6163</v>
      </c>
    </row>
    <row r="16929">
      <c r="A16929" s="761" t="s">
        <v>29372</v>
      </c>
      <c r="B16929" s="677" t="s">
        <v>6163</v>
      </c>
    </row>
    <row r="16930">
      <c r="A16930" s="761" t="s">
        <v>29373</v>
      </c>
      <c r="B16930" s="677" t="s">
        <v>6163</v>
      </c>
    </row>
    <row r="16931">
      <c r="A16931" s="761" t="s">
        <v>921</v>
      </c>
      <c r="B16931" s="677" t="s">
        <v>6163</v>
      </c>
    </row>
    <row r="16932">
      <c r="A16932" s="761" t="s">
        <v>29374</v>
      </c>
      <c r="B16932" s="677" t="s">
        <v>6163</v>
      </c>
    </row>
    <row r="16933">
      <c r="A16933" s="761" t="s">
        <v>29375</v>
      </c>
      <c r="B16933" s="677" t="s">
        <v>6163</v>
      </c>
    </row>
    <row r="16934">
      <c r="A16934" s="761" t="s">
        <v>29376</v>
      </c>
      <c r="B16934" s="677" t="s">
        <v>6163</v>
      </c>
    </row>
    <row r="16935">
      <c r="A16935" s="761" t="s">
        <v>29377</v>
      </c>
      <c r="B16935" s="677" t="s">
        <v>13632</v>
      </c>
    </row>
    <row r="16936">
      <c r="A16936" s="761" t="s">
        <v>29378</v>
      </c>
      <c r="B16936" s="677" t="s">
        <v>6163</v>
      </c>
    </row>
    <row r="16937">
      <c r="A16937" s="761" t="s">
        <v>29379</v>
      </c>
      <c r="B16937" s="677" t="s">
        <v>6163</v>
      </c>
    </row>
    <row r="16938">
      <c r="A16938" s="761" t="s">
        <v>29380</v>
      </c>
      <c r="B16938" s="677" t="s">
        <v>6163</v>
      </c>
    </row>
    <row r="16939">
      <c r="A16939" s="761" t="s">
        <v>29381</v>
      </c>
      <c r="B16939" s="677" t="s">
        <v>6163</v>
      </c>
    </row>
    <row r="16940">
      <c r="A16940" s="761" t="s">
        <v>29382</v>
      </c>
      <c r="B16940" s="677" t="s">
        <v>6163</v>
      </c>
    </row>
    <row r="16941">
      <c r="A16941" s="761" t="s">
        <v>29383</v>
      </c>
      <c r="B16941" s="677" t="s">
        <v>6163</v>
      </c>
    </row>
    <row r="16942">
      <c r="A16942" s="761" t="s">
        <v>29384</v>
      </c>
      <c r="B16942" s="677" t="s">
        <v>6163</v>
      </c>
    </row>
    <row r="16943">
      <c r="A16943" s="761" t="s">
        <v>29385</v>
      </c>
      <c r="B16943" s="677" t="s">
        <v>6163</v>
      </c>
    </row>
    <row r="16944">
      <c r="A16944" s="761" t="s">
        <v>29386</v>
      </c>
      <c r="B16944" s="677" t="s">
        <v>6163</v>
      </c>
    </row>
    <row r="16945">
      <c r="A16945" s="761" t="s">
        <v>29387</v>
      </c>
      <c r="B16945" s="677" t="s">
        <v>6163</v>
      </c>
    </row>
    <row r="16946">
      <c r="A16946" s="761" t="s">
        <v>29388</v>
      </c>
      <c r="B16946" s="677" t="s">
        <v>6163</v>
      </c>
    </row>
    <row r="16947">
      <c r="A16947" s="761" t="s">
        <v>29389</v>
      </c>
      <c r="B16947" s="677" t="s">
        <v>6163</v>
      </c>
    </row>
    <row r="16948">
      <c r="A16948" s="761" t="s">
        <v>29390</v>
      </c>
      <c r="B16948" s="677" t="s">
        <v>6163</v>
      </c>
    </row>
    <row r="16949">
      <c r="A16949" s="761" t="s">
        <v>29391</v>
      </c>
      <c r="B16949" s="677" t="s">
        <v>12953</v>
      </c>
    </row>
    <row r="16950">
      <c r="A16950" s="761" t="s">
        <v>29392</v>
      </c>
      <c r="B16950" s="677" t="s">
        <v>6163</v>
      </c>
    </row>
    <row r="16951">
      <c r="A16951" s="761" t="s">
        <v>29393</v>
      </c>
      <c r="B16951" s="677" t="s">
        <v>6163</v>
      </c>
    </row>
    <row r="16952">
      <c r="A16952" s="761" t="s">
        <v>29394</v>
      </c>
      <c r="B16952" s="677" t="s">
        <v>6163</v>
      </c>
    </row>
    <row r="16953">
      <c r="A16953" s="761" t="s">
        <v>29395</v>
      </c>
      <c r="B16953" s="677" t="s">
        <v>6163</v>
      </c>
    </row>
    <row r="16954">
      <c r="A16954" s="761" t="s">
        <v>29396</v>
      </c>
      <c r="B16954" s="677" t="s">
        <v>6163</v>
      </c>
    </row>
    <row r="16955">
      <c r="A16955" s="761" t="s">
        <v>29397</v>
      </c>
      <c r="B16955" s="677" t="s">
        <v>6163</v>
      </c>
    </row>
    <row r="16956">
      <c r="A16956" s="761" t="s">
        <v>29398</v>
      </c>
      <c r="B16956" s="677" t="s">
        <v>6163</v>
      </c>
    </row>
    <row r="16957">
      <c r="A16957" s="761" t="s">
        <v>29399</v>
      </c>
      <c r="B16957" s="677" t="s">
        <v>6163</v>
      </c>
    </row>
    <row r="16958">
      <c r="A16958" s="761" t="s">
        <v>29400</v>
      </c>
      <c r="B16958" s="677" t="s">
        <v>12953</v>
      </c>
    </row>
    <row r="16959">
      <c r="A16959" s="761" t="s">
        <v>29401</v>
      </c>
      <c r="B16959" s="677" t="s">
        <v>6163</v>
      </c>
    </row>
    <row r="16960">
      <c r="A16960" s="761" t="s">
        <v>29402</v>
      </c>
      <c r="B16960" s="677" t="s">
        <v>6163</v>
      </c>
    </row>
    <row r="16961">
      <c r="A16961" s="761" t="s">
        <v>29403</v>
      </c>
      <c r="B16961" s="677" t="s">
        <v>6163</v>
      </c>
    </row>
    <row r="16962">
      <c r="A16962" s="761" t="s">
        <v>29404</v>
      </c>
      <c r="B16962" s="677" t="s">
        <v>6163</v>
      </c>
    </row>
    <row r="16963">
      <c r="A16963" s="761" t="s">
        <v>29405</v>
      </c>
      <c r="B16963" s="677" t="s">
        <v>6163</v>
      </c>
    </row>
    <row r="16964">
      <c r="A16964" s="761" t="s">
        <v>12591</v>
      </c>
      <c r="B16964" s="677" t="s">
        <v>6163</v>
      </c>
    </row>
    <row r="16965">
      <c r="A16965" s="761" t="s">
        <v>29406</v>
      </c>
      <c r="B16965" s="677" t="s">
        <v>6163</v>
      </c>
    </row>
    <row r="16966">
      <c r="A16966" s="761" t="s">
        <v>29407</v>
      </c>
      <c r="B16966" s="677" t="s">
        <v>6163</v>
      </c>
    </row>
    <row r="16967">
      <c r="A16967" s="761" t="s">
        <v>29408</v>
      </c>
      <c r="B16967" s="677" t="s">
        <v>6163</v>
      </c>
    </row>
    <row r="16968">
      <c r="A16968" s="761" t="s">
        <v>29409</v>
      </c>
      <c r="B16968" s="677" t="s">
        <v>6163</v>
      </c>
    </row>
    <row r="16969">
      <c r="A16969" s="761" t="s">
        <v>29410</v>
      </c>
      <c r="B16969" s="677" t="s">
        <v>6163</v>
      </c>
    </row>
    <row r="16970">
      <c r="A16970" s="761" t="s">
        <v>29411</v>
      </c>
      <c r="B16970" s="677" t="s">
        <v>12953</v>
      </c>
    </row>
    <row r="16971">
      <c r="A16971" s="761" t="s">
        <v>29412</v>
      </c>
      <c r="B16971" s="677" t="s">
        <v>12953</v>
      </c>
    </row>
    <row r="16972">
      <c r="A16972" s="761" t="s">
        <v>29413</v>
      </c>
      <c r="B16972" s="677" t="s">
        <v>6163</v>
      </c>
    </row>
    <row r="16973">
      <c r="A16973" s="761" t="s">
        <v>29414</v>
      </c>
      <c r="B16973" s="677" t="s">
        <v>6163</v>
      </c>
    </row>
    <row r="16974">
      <c r="A16974" s="761" t="s">
        <v>29415</v>
      </c>
      <c r="B16974" s="677" t="s">
        <v>12953</v>
      </c>
    </row>
    <row r="16975">
      <c r="A16975" s="761" t="s">
        <v>29416</v>
      </c>
      <c r="B16975" s="677" t="s">
        <v>6163</v>
      </c>
    </row>
    <row r="16976">
      <c r="A16976" s="761" t="s">
        <v>29417</v>
      </c>
      <c r="B16976" s="677" t="s">
        <v>6163</v>
      </c>
    </row>
    <row r="16977">
      <c r="A16977" s="761" t="s">
        <v>29418</v>
      </c>
      <c r="B16977" s="677" t="s">
        <v>6163</v>
      </c>
    </row>
    <row r="16978">
      <c r="A16978" s="761" t="s">
        <v>29419</v>
      </c>
      <c r="B16978" s="677" t="s">
        <v>6163</v>
      </c>
    </row>
    <row r="16979">
      <c r="A16979" s="761" t="s">
        <v>29420</v>
      </c>
      <c r="B16979" s="677" t="s">
        <v>6163</v>
      </c>
    </row>
    <row r="16980">
      <c r="A16980" s="761" t="s">
        <v>29421</v>
      </c>
      <c r="B16980" s="677" t="s">
        <v>6163</v>
      </c>
    </row>
    <row r="16981">
      <c r="A16981" s="761" t="s">
        <v>29422</v>
      </c>
      <c r="B16981" s="677" t="s">
        <v>6163</v>
      </c>
    </row>
    <row r="16982">
      <c r="A16982" s="761" t="s">
        <v>29423</v>
      </c>
      <c r="B16982" s="677" t="s">
        <v>6163</v>
      </c>
    </row>
    <row r="16983">
      <c r="A16983" s="761" t="s">
        <v>29424</v>
      </c>
      <c r="B16983" s="677" t="s">
        <v>6163</v>
      </c>
    </row>
    <row r="16984">
      <c r="A16984" s="761" t="s">
        <v>29425</v>
      </c>
      <c r="B16984" s="677" t="s">
        <v>6163</v>
      </c>
    </row>
    <row r="16985">
      <c r="A16985" s="761" t="s">
        <v>29426</v>
      </c>
      <c r="B16985" s="677" t="s">
        <v>6163</v>
      </c>
    </row>
    <row r="16986">
      <c r="A16986" s="761" t="s">
        <v>29427</v>
      </c>
      <c r="B16986" s="677" t="s">
        <v>6163</v>
      </c>
    </row>
    <row r="16987">
      <c r="A16987" s="761" t="s">
        <v>29428</v>
      </c>
      <c r="B16987" s="677" t="s">
        <v>6163</v>
      </c>
    </row>
    <row r="16988">
      <c r="A16988" s="761" t="s">
        <v>29429</v>
      </c>
      <c r="B16988" s="677" t="s">
        <v>6163</v>
      </c>
    </row>
    <row r="16989">
      <c r="A16989" s="761" t="s">
        <v>29430</v>
      </c>
      <c r="B16989" s="677" t="s">
        <v>6163</v>
      </c>
    </row>
    <row r="16990">
      <c r="A16990" s="761" t="s">
        <v>29431</v>
      </c>
      <c r="B16990" s="677" t="s">
        <v>6163</v>
      </c>
    </row>
    <row r="16991">
      <c r="A16991" s="761" t="s">
        <v>29432</v>
      </c>
      <c r="B16991" s="677" t="s">
        <v>6163</v>
      </c>
    </row>
    <row r="16992">
      <c r="A16992" s="761" t="s">
        <v>29433</v>
      </c>
      <c r="B16992" s="677" t="s">
        <v>6163</v>
      </c>
    </row>
    <row r="16993">
      <c r="A16993" s="761" t="s">
        <v>29434</v>
      </c>
      <c r="B16993" s="677" t="s">
        <v>6163</v>
      </c>
    </row>
    <row r="16994">
      <c r="A16994" s="761" t="s">
        <v>29435</v>
      </c>
      <c r="B16994" s="677" t="s">
        <v>6163</v>
      </c>
    </row>
    <row r="16995">
      <c r="A16995" s="761" t="s">
        <v>29436</v>
      </c>
      <c r="B16995" s="677" t="s">
        <v>6163</v>
      </c>
    </row>
    <row r="16996">
      <c r="A16996" s="761" t="s">
        <v>29437</v>
      </c>
      <c r="B16996" s="677" t="s">
        <v>6163</v>
      </c>
    </row>
    <row r="16997">
      <c r="A16997" s="761" t="s">
        <v>29438</v>
      </c>
      <c r="B16997" s="677" t="s">
        <v>6163</v>
      </c>
    </row>
    <row r="16998">
      <c r="A16998" s="761" t="s">
        <v>29439</v>
      </c>
      <c r="B16998" s="677" t="s">
        <v>6163</v>
      </c>
    </row>
    <row r="16999">
      <c r="A16999" s="761" t="s">
        <v>29440</v>
      </c>
      <c r="B16999" s="677" t="s">
        <v>6163</v>
      </c>
    </row>
    <row r="17000">
      <c r="A17000" s="761" t="s">
        <v>29441</v>
      </c>
      <c r="B17000" s="677" t="s">
        <v>6163</v>
      </c>
    </row>
    <row r="17001">
      <c r="A17001" s="761" t="s">
        <v>29442</v>
      </c>
      <c r="B17001" s="677" t="s">
        <v>6163</v>
      </c>
    </row>
    <row r="17002">
      <c r="A17002" s="761" t="s">
        <v>29443</v>
      </c>
      <c r="B17002" s="677" t="s">
        <v>6163</v>
      </c>
    </row>
    <row r="17003">
      <c r="A17003" s="761" t="s">
        <v>29444</v>
      </c>
      <c r="B17003" s="677" t="s">
        <v>6163</v>
      </c>
    </row>
    <row r="17004">
      <c r="A17004" s="761" t="s">
        <v>29445</v>
      </c>
      <c r="B17004" s="677" t="s">
        <v>6163</v>
      </c>
    </row>
    <row r="17005">
      <c r="A17005" s="761" t="s">
        <v>29446</v>
      </c>
      <c r="B17005" s="677" t="s">
        <v>6163</v>
      </c>
    </row>
    <row r="17006">
      <c r="A17006" s="761" t="s">
        <v>29447</v>
      </c>
      <c r="B17006" s="677" t="s">
        <v>6163</v>
      </c>
    </row>
    <row r="17007">
      <c r="A17007" s="761" t="s">
        <v>29448</v>
      </c>
      <c r="B17007" s="677" t="s">
        <v>6163</v>
      </c>
    </row>
    <row r="17008">
      <c r="A17008" s="761" t="s">
        <v>29449</v>
      </c>
      <c r="B17008" s="677" t="s">
        <v>12953</v>
      </c>
    </row>
    <row r="17009">
      <c r="A17009" s="761" t="s">
        <v>29450</v>
      </c>
      <c r="B17009" s="677" t="s">
        <v>6163</v>
      </c>
    </row>
    <row r="17010">
      <c r="A17010" s="761" t="s">
        <v>29451</v>
      </c>
      <c r="B17010" s="677" t="s">
        <v>6163</v>
      </c>
    </row>
    <row r="17011">
      <c r="A17011" s="761" t="s">
        <v>29452</v>
      </c>
      <c r="B17011" s="677" t="s">
        <v>6163</v>
      </c>
    </row>
    <row r="17012">
      <c r="A17012" s="761" t="s">
        <v>29453</v>
      </c>
      <c r="B17012" s="677" t="s">
        <v>6163</v>
      </c>
    </row>
    <row r="17013">
      <c r="A17013" s="761" t="s">
        <v>29454</v>
      </c>
      <c r="B17013" s="677" t="s">
        <v>6163</v>
      </c>
    </row>
    <row r="17014">
      <c r="A17014" s="761" t="s">
        <v>29455</v>
      </c>
      <c r="B17014" s="677" t="s">
        <v>6163</v>
      </c>
    </row>
    <row r="17015">
      <c r="A17015" s="761" t="s">
        <v>29456</v>
      </c>
      <c r="B17015" s="677" t="s">
        <v>6163</v>
      </c>
    </row>
    <row r="17016">
      <c r="A17016" s="761" t="s">
        <v>29457</v>
      </c>
      <c r="B17016" s="677" t="s">
        <v>6163</v>
      </c>
    </row>
    <row r="17017">
      <c r="A17017" s="761" t="s">
        <v>29458</v>
      </c>
      <c r="B17017" s="677" t="s">
        <v>6163</v>
      </c>
    </row>
    <row r="17018">
      <c r="A17018" s="761" t="s">
        <v>29459</v>
      </c>
      <c r="B17018" s="677" t="s">
        <v>6163</v>
      </c>
    </row>
    <row r="17019">
      <c r="A17019" s="761" t="s">
        <v>29460</v>
      </c>
      <c r="B17019" s="677" t="s">
        <v>6163</v>
      </c>
    </row>
    <row r="17020">
      <c r="A17020" s="761" t="s">
        <v>29461</v>
      </c>
      <c r="B17020" s="677" t="s">
        <v>6163</v>
      </c>
    </row>
    <row r="17021">
      <c r="A17021" s="761" t="s">
        <v>29462</v>
      </c>
      <c r="B17021" s="677" t="s">
        <v>12953</v>
      </c>
    </row>
    <row r="17022">
      <c r="A17022" s="761" t="s">
        <v>29463</v>
      </c>
      <c r="B17022" s="677" t="s">
        <v>6163</v>
      </c>
    </row>
    <row r="17023">
      <c r="A17023" s="761" t="s">
        <v>29464</v>
      </c>
      <c r="B17023" s="677" t="s">
        <v>12953</v>
      </c>
    </row>
    <row r="17024">
      <c r="A17024" s="761" t="s">
        <v>29465</v>
      </c>
      <c r="B17024" s="677" t="s">
        <v>6163</v>
      </c>
    </row>
    <row r="17025">
      <c r="A17025" s="761" t="s">
        <v>29466</v>
      </c>
      <c r="B17025" s="677" t="s">
        <v>12953</v>
      </c>
    </row>
    <row r="17026">
      <c r="A17026" s="761" t="s">
        <v>29467</v>
      </c>
      <c r="B17026" s="677" t="s">
        <v>6163</v>
      </c>
    </row>
    <row r="17027">
      <c r="A17027" s="761" t="s">
        <v>29468</v>
      </c>
      <c r="B17027" s="677" t="s">
        <v>12953</v>
      </c>
    </row>
    <row r="17028">
      <c r="A17028" s="761" t="s">
        <v>29469</v>
      </c>
      <c r="B17028" s="677" t="s">
        <v>12953</v>
      </c>
    </row>
    <row r="17029">
      <c r="A17029" s="761" t="s">
        <v>29470</v>
      </c>
      <c r="B17029" s="677" t="s">
        <v>6163</v>
      </c>
    </row>
    <row r="17030">
      <c r="A17030" s="761" t="s">
        <v>29471</v>
      </c>
      <c r="B17030" s="677" t="s">
        <v>6163</v>
      </c>
    </row>
    <row r="17031">
      <c r="A17031" s="761" t="s">
        <v>29472</v>
      </c>
      <c r="B17031" s="677" t="s">
        <v>6163</v>
      </c>
    </row>
    <row r="17032">
      <c r="A17032" s="761" t="s">
        <v>29473</v>
      </c>
      <c r="B17032" s="677" t="s">
        <v>6163</v>
      </c>
    </row>
    <row r="17033">
      <c r="A17033" s="761" t="s">
        <v>29474</v>
      </c>
      <c r="B17033" s="677" t="s">
        <v>6163</v>
      </c>
    </row>
    <row r="17034">
      <c r="A17034" s="761" t="s">
        <v>29475</v>
      </c>
      <c r="B17034" s="677" t="s">
        <v>6163</v>
      </c>
    </row>
    <row r="17035">
      <c r="A17035" s="761" t="s">
        <v>29476</v>
      </c>
      <c r="B17035" s="677" t="s">
        <v>6163</v>
      </c>
    </row>
    <row r="17036">
      <c r="A17036" s="761" t="s">
        <v>29477</v>
      </c>
      <c r="B17036" s="677" t="s">
        <v>12953</v>
      </c>
    </row>
    <row r="17037">
      <c r="A17037" s="761" t="s">
        <v>29478</v>
      </c>
      <c r="B17037" s="677" t="s">
        <v>6163</v>
      </c>
    </row>
    <row r="17038">
      <c r="A17038" s="761" t="s">
        <v>29479</v>
      </c>
      <c r="B17038" s="677" t="s">
        <v>6163</v>
      </c>
    </row>
    <row r="17039">
      <c r="A17039" s="761" t="s">
        <v>29480</v>
      </c>
      <c r="B17039" s="677" t="s">
        <v>6163</v>
      </c>
    </row>
    <row r="17040">
      <c r="A17040" s="761" t="s">
        <v>29481</v>
      </c>
      <c r="B17040" s="677" t="s">
        <v>6163</v>
      </c>
    </row>
    <row r="17041">
      <c r="A17041" s="761" t="s">
        <v>29482</v>
      </c>
      <c r="B17041" s="677" t="s">
        <v>6163</v>
      </c>
    </row>
    <row r="17042">
      <c r="A17042" s="761" t="s">
        <v>29483</v>
      </c>
      <c r="B17042" s="677" t="s">
        <v>6163</v>
      </c>
    </row>
    <row r="17043">
      <c r="A17043" s="761" t="s">
        <v>29484</v>
      </c>
      <c r="B17043" s="677" t="s">
        <v>6163</v>
      </c>
    </row>
    <row r="17044">
      <c r="A17044" s="761" t="s">
        <v>29485</v>
      </c>
      <c r="B17044" s="677" t="s">
        <v>12953</v>
      </c>
    </row>
    <row r="17045">
      <c r="A17045" s="761" t="s">
        <v>29486</v>
      </c>
      <c r="B17045" s="677" t="s">
        <v>6163</v>
      </c>
    </row>
    <row r="17046">
      <c r="A17046" s="761" t="s">
        <v>29487</v>
      </c>
      <c r="B17046" s="677" t="s">
        <v>6163</v>
      </c>
    </row>
    <row r="17047">
      <c r="A17047" s="761" t="s">
        <v>29488</v>
      </c>
      <c r="B17047" s="677" t="s">
        <v>6163</v>
      </c>
    </row>
    <row r="17048">
      <c r="A17048" s="761" t="s">
        <v>29489</v>
      </c>
      <c r="B17048" s="677" t="s">
        <v>6163</v>
      </c>
    </row>
    <row r="17049">
      <c r="A17049" s="761" t="s">
        <v>77</v>
      </c>
      <c r="B17049" s="677" t="s">
        <v>6163</v>
      </c>
    </row>
    <row r="17050">
      <c r="A17050" s="761" t="s">
        <v>29490</v>
      </c>
      <c r="B17050" s="677" t="s">
        <v>6163</v>
      </c>
    </row>
    <row r="17051">
      <c r="A17051" s="761" t="s">
        <v>29491</v>
      </c>
      <c r="B17051" s="677" t="s">
        <v>6163</v>
      </c>
    </row>
    <row r="17052">
      <c r="A17052" s="761" t="s">
        <v>29492</v>
      </c>
      <c r="B17052" s="677" t="s">
        <v>6163</v>
      </c>
    </row>
    <row r="17053">
      <c r="A17053" s="761" t="s">
        <v>29493</v>
      </c>
      <c r="B17053" s="677" t="s">
        <v>6163</v>
      </c>
    </row>
    <row r="17054">
      <c r="A17054" s="761" t="s">
        <v>29494</v>
      </c>
      <c r="B17054" s="677" t="s">
        <v>6163</v>
      </c>
    </row>
    <row r="17055">
      <c r="A17055" s="761" t="s">
        <v>29495</v>
      </c>
      <c r="B17055" s="677" t="s">
        <v>6163</v>
      </c>
    </row>
    <row r="17056">
      <c r="A17056" s="761" t="s">
        <v>29496</v>
      </c>
      <c r="B17056" s="677" t="s">
        <v>6163</v>
      </c>
    </row>
    <row r="17057">
      <c r="A17057" s="761" t="s">
        <v>29497</v>
      </c>
      <c r="B17057" s="677" t="s">
        <v>6163</v>
      </c>
    </row>
    <row r="17058">
      <c r="A17058" s="761" t="s">
        <v>29498</v>
      </c>
      <c r="B17058" s="677" t="s">
        <v>6163</v>
      </c>
    </row>
    <row r="17059">
      <c r="A17059" s="761" t="s">
        <v>29499</v>
      </c>
      <c r="B17059" s="677" t="s">
        <v>6163</v>
      </c>
    </row>
    <row r="17060">
      <c r="A17060" s="761" t="s">
        <v>29500</v>
      </c>
      <c r="B17060" s="677" t="s">
        <v>6163</v>
      </c>
    </row>
    <row r="17061">
      <c r="A17061" s="761" t="s">
        <v>29501</v>
      </c>
      <c r="B17061" s="677" t="s">
        <v>6163</v>
      </c>
    </row>
    <row r="17062">
      <c r="A17062" s="761" t="s">
        <v>29502</v>
      </c>
      <c r="B17062" s="677" t="s">
        <v>6163</v>
      </c>
    </row>
    <row r="17063">
      <c r="A17063" s="761" t="s">
        <v>29503</v>
      </c>
      <c r="B17063" s="677" t="s">
        <v>6163</v>
      </c>
    </row>
    <row r="17064">
      <c r="A17064" s="761" t="s">
        <v>29504</v>
      </c>
      <c r="B17064" s="677" t="s">
        <v>6163</v>
      </c>
    </row>
    <row r="17065">
      <c r="A17065" s="761" t="s">
        <v>29505</v>
      </c>
      <c r="B17065" s="677" t="s">
        <v>6163</v>
      </c>
    </row>
    <row r="17066">
      <c r="A17066" s="761" t="s">
        <v>29506</v>
      </c>
      <c r="B17066" s="677" t="s">
        <v>6163</v>
      </c>
    </row>
    <row r="17067">
      <c r="A17067" s="761" t="s">
        <v>29507</v>
      </c>
      <c r="B17067" s="677" t="s">
        <v>6163</v>
      </c>
    </row>
    <row r="17068">
      <c r="A17068" s="761" t="s">
        <v>29508</v>
      </c>
      <c r="B17068" s="677" t="s">
        <v>6163</v>
      </c>
    </row>
    <row r="17069">
      <c r="A17069" s="761" t="s">
        <v>29509</v>
      </c>
      <c r="B17069" s="677" t="s">
        <v>6163</v>
      </c>
    </row>
    <row r="17070">
      <c r="A17070" s="761" t="s">
        <v>29510</v>
      </c>
      <c r="B17070" s="677" t="s">
        <v>6163</v>
      </c>
    </row>
    <row r="17071">
      <c r="A17071" s="761" t="s">
        <v>29511</v>
      </c>
      <c r="B17071" s="677" t="s">
        <v>6163</v>
      </c>
    </row>
    <row r="17072">
      <c r="A17072" s="761" t="s">
        <v>29512</v>
      </c>
      <c r="B17072" s="677" t="s">
        <v>6163</v>
      </c>
    </row>
    <row r="17073">
      <c r="A17073" s="761" t="s">
        <v>29513</v>
      </c>
      <c r="B17073" s="677" t="s">
        <v>6163</v>
      </c>
    </row>
    <row r="17074">
      <c r="A17074" s="761" t="s">
        <v>29514</v>
      </c>
      <c r="B17074" s="677" t="s">
        <v>6163</v>
      </c>
    </row>
    <row r="17075">
      <c r="A17075" s="761" t="s">
        <v>3578</v>
      </c>
      <c r="B17075" s="677" t="s">
        <v>6163</v>
      </c>
    </row>
    <row r="17076">
      <c r="A17076" s="761" t="s">
        <v>29515</v>
      </c>
      <c r="B17076" s="677" t="s">
        <v>6163</v>
      </c>
    </row>
    <row r="17077">
      <c r="A17077" s="761" t="s">
        <v>2233</v>
      </c>
      <c r="B17077" s="677" t="s">
        <v>6163</v>
      </c>
    </row>
    <row r="17078">
      <c r="A17078" s="761" t="s">
        <v>29516</v>
      </c>
      <c r="B17078" s="677" t="s">
        <v>6163</v>
      </c>
    </row>
    <row r="17079">
      <c r="A17079" s="761" t="s">
        <v>29517</v>
      </c>
      <c r="B17079" s="677" t="s">
        <v>6163</v>
      </c>
    </row>
    <row r="17080">
      <c r="A17080" s="761" t="s">
        <v>29518</v>
      </c>
      <c r="B17080" s="677" t="s">
        <v>6163</v>
      </c>
    </row>
    <row r="17081">
      <c r="A17081" s="761" t="s">
        <v>29519</v>
      </c>
      <c r="B17081" s="677" t="s">
        <v>6163</v>
      </c>
    </row>
    <row r="17082">
      <c r="A17082" s="761" t="s">
        <v>29520</v>
      </c>
      <c r="B17082" s="677" t="s">
        <v>6163</v>
      </c>
    </row>
    <row r="17083">
      <c r="A17083" s="761" t="s">
        <v>29521</v>
      </c>
      <c r="B17083" s="677" t="s">
        <v>6163</v>
      </c>
    </row>
    <row r="17084">
      <c r="A17084" s="761" t="s">
        <v>29522</v>
      </c>
      <c r="B17084" s="677" t="s">
        <v>12953</v>
      </c>
    </row>
    <row r="17085">
      <c r="A17085" s="761" t="s">
        <v>29523</v>
      </c>
      <c r="B17085" s="677" t="s">
        <v>6163</v>
      </c>
    </row>
    <row r="17086">
      <c r="A17086" s="761" t="s">
        <v>29524</v>
      </c>
      <c r="B17086" s="677" t="s">
        <v>6163</v>
      </c>
    </row>
    <row r="17087">
      <c r="A17087" s="761" t="s">
        <v>29525</v>
      </c>
      <c r="B17087" s="677" t="s">
        <v>12953</v>
      </c>
    </row>
    <row r="17088">
      <c r="A17088" s="761" t="s">
        <v>29526</v>
      </c>
      <c r="B17088" s="677" t="s">
        <v>12953</v>
      </c>
    </row>
    <row r="17089">
      <c r="A17089" s="761" t="s">
        <v>29527</v>
      </c>
      <c r="B17089" s="677" t="s">
        <v>12953</v>
      </c>
    </row>
    <row r="17090">
      <c r="A17090" s="761" t="s">
        <v>29528</v>
      </c>
      <c r="B17090" s="677" t="s">
        <v>6163</v>
      </c>
    </row>
    <row r="17091">
      <c r="A17091" s="761" t="s">
        <v>29529</v>
      </c>
      <c r="B17091" s="677" t="s">
        <v>12953</v>
      </c>
    </row>
    <row r="17092">
      <c r="A17092" s="761" t="s">
        <v>29530</v>
      </c>
      <c r="B17092" s="677" t="s">
        <v>6163</v>
      </c>
    </row>
    <row r="17093">
      <c r="A17093" s="761" t="s">
        <v>29531</v>
      </c>
      <c r="B17093" s="677" t="s">
        <v>6163</v>
      </c>
    </row>
    <row r="17094">
      <c r="A17094" s="761" t="s">
        <v>29532</v>
      </c>
      <c r="B17094" s="677" t="s">
        <v>6163</v>
      </c>
    </row>
    <row r="17095">
      <c r="A17095" s="761" t="s">
        <v>29533</v>
      </c>
      <c r="B17095" s="677" t="s">
        <v>6163</v>
      </c>
    </row>
    <row r="17096">
      <c r="A17096" s="761" t="s">
        <v>29534</v>
      </c>
      <c r="B17096" s="677" t="s">
        <v>12953</v>
      </c>
    </row>
    <row r="17097">
      <c r="A17097" s="761" t="s">
        <v>29535</v>
      </c>
      <c r="B17097" s="677" t="s">
        <v>6163</v>
      </c>
    </row>
    <row r="17098">
      <c r="A17098" s="761" t="s">
        <v>29536</v>
      </c>
      <c r="B17098" s="677" t="s">
        <v>6163</v>
      </c>
    </row>
    <row r="17099">
      <c r="A17099" s="761" t="s">
        <v>29537</v>
      </c>
      <c r="B17099" s="677" t="s">
        <v>6163</v>
      </c>
    </row>
    <row r="17100">
      <c r="A17100" s="761" t="s">
        <v>29538</v>
      </c>
      <c r="B17100" s="677" t="s">
        <v>6163</v>
      </c>
    </row>
    <row r="17101">
      <c r="A17101" s="761" t="s">
        <v>29539</v>
      </c>
      <c r="B17101" s="677" t="s">
        <v>12953</v>
      </c>
    </row>
    <row r="17102">
      <c r="A17102" s="761" t="s">
        <v>29540</v>
      </c>
      <c r="B17102" s="677" t="s">
        <v>6163</v>
      </c>
    </row>
    <row r="17103">
      <c r="A17103" s="761" t="s">
        <v>29541</v>
      </c>
      <c r="B17103" s="677" t="s">
        <v>6163</v>
      </c>
    </row>
    <row r="17104">
      <c r="A17104" s="761" t="s">
        <v>29542</v>
      </c>
      <c r="B17104" s="677" t="s">
        <v>6163</v>
      </c>
    </row>
    <row r="17105">
      <c r="A17105" s="761" t="s">
        <v>29543</v>
      </c>
      <c r="B17105" s="677" t="s">
        <v>6163</v>
      </c>
    </row>
    <row r="17106">
      <c r="A17106" s="761" t="s">
        <v>29544</v>
      </c>
      <c r="B17106" s="677" t="s">
        <v>12953</v>
      </c>
    </row>
    <row r="17107">
      <c r="A17107" s="761" t="s">
        <v>29545</v>
      </c>
      <c r="B17107" s="677" t="s">
        <v>6163</v>
      </c>
    </row>
    <row r="17108">
      <c r="A17108" s="761" t="s">
        <v>29546</v>
      </c>
      <c r="B17108" s="677" t="s">
        <v>6163</v>
      </c>
    </row>
    <row r="17109">
      <c r="A17109" s="761" t="s">
        <v>29547</v>
      </c>
      <c r="B17109" s="677" t="s">
        <v>6163</v>
      </c>
    </row>
    <row r="17110">
      <c r="A17110" s="761" t="s">
        <v>29548</v>
      </c>
      <c r="B17110" s="677" t="s">
        <v>6163</v>
      </c>
    </row>
    <row r="17111">
      <c r="A17111" s="761" t="s">
        <v>29549</v>
      </c>
      <c r="B17111" s="677" t="s">
        <v>6163</v>
      </c>
    </row>
    <row r="17112">
      <c r="A17112" s="761" t="s">
        <v>29550</v>
      </c>
      <c r="B17112" s="677" t="s">
        <v>12953</v>
      </c>
    </row>
    <row r="17113">
      <c r="A17113" s="761" t="s">
        <v>29551</v>
      </c>
      <c r="B17113" s="677" t="s">
        <v>6163</v>
      </c>
    </row>
    <row r="17114">
      <c r="A17114" s="761" t="s">
        <v>29552</v>
      </c>
      <c r="B17114" s="677" t="s">
        <v>6163</v>
      </c>
    </row>
    <row r="17115">
      <c r="A17115" s="761" t="s">
        <v>29553</v>
      </c>
      <c r="B17115" s="677" t="s">
        <v>6163</v>
      </c>
    </row>
    <row r="17116">
      <c r="A17116" s="761" t="s">
        <v>29554</v>
      </c>
      <c r="B17116" s="677" t="s">
        <v>6163</v>
      </c>
    </row>
    <row r="17117">
      <c r="A17117" s="761" t="s">
        <v>29555</v>
      </c>
      <c r="B17117" s="677" t="s">
        <v>6163</v>
      </c>
    </row>
    <row r="17118">
      <c r="A17118" s="761" t="s">
        <v>29556</v>
      </c>
      <c r="B17118" s="677" t="s">
        <v>6163</v>
      </c>
    </row>
    <row r="17119">
      <c r="A17119" s="761" t="s">
        <v>29557</v>
      </c>
      <c r="B17119" s="677" t="s">
        <v>6163</v>
      </c>
    </row>
    <row r="17120">
      <c r="A17120" s="761" t="s">
        <v>29558</v>
      </c>
      <c r="B17120" s="677" t="s">
        <v>6163</v>
      </c>
    </row>
    <row r="17121">
      <c r="A17121" s="761" t="s">
        <v>29559</v>
      </c>
      <c r="B17121" s="677" t="s">
        <v>12953</v>
      </c>
    </row>
    <row r="17122">
      <c r="A17122" s="761" t="s">
        <v>29560</v>
      </c>
      <c r="B17122" s="677" t="s">
        <v>12953</v>
      </c>
    </row>
    <row r="17123">
      <c r="A17123" s="761" t="s">
        <v>29561</v>
      </c>
      <c r="B17123" s="677" t="s">
        <v>6163</v>
      </c>
    </row>
    <row r="17124">
      <c r="A17124" s="761" t="s">
        <v>29562</v>
      </c>
      <c r="B17124" s="677" t="s">
        <v>6163</v>
      </c>
    </row>
    <row r="17125">
      <c r="A17125" s="761" t="s">
        <v>29563</v>
      </c>
      <c r="B17125" s="677" t="s">
        <v>6163</v>
      </c>
    </row>
    <row r="17126">
      <c r="A17126" s="761" t="s">
        <v>29564</v>
      </c>
      <c r="B17126" s="677" t="s">
        <v>12953</v>
      </c>
    </row>
    <row r="17127">
      <c r="A17127" s="761" t="s">
        <v>29565</v>
      </c>
      <c r="B17127" s="677" t="s">
        <v>6163</v>
      </c>
    </row>
    <row r="17128">
      <c r="A17128" s="761" t="s">
        <v>29566</v>
      </c>
      <c r="B17128" s="677" t="s">
        <v>6163</v>
      </c>
    </row>
    <row r="17129">
      <c r="A17129" s="761" t="s">
        <v>29567</v>
      </c>
      <c r="B17129" s="677" t="s">
        <v>6163</v>
      </c>
    </row>
    <row r="17130">
      <c r="A17130" s="761" t="s">
        <v>29568</v>
      </c>
      <c r="B17130" s="677" t="s">
        <v>6163</v>
      </c>
    </row>
    <row r="17131">
      <c r="A17131" s="761" t="s">
        <v>29569</v>
      </c>
      <c r="B17131" s="677" t="s">
        <v>6163</v>
      </c>
    </row>
    <row r="17132">
      <c r="A17132" s="761" t="s">
        <v>29570</v>
      </c>
      <c r="B17132" s="677" t="s">
        <v>6163</v>
      </c>
    </row>
    <row r="17133">
      <c r="A17133" s="761" t="s">
        <v>29571</v>
      </c>
      <c r="B17133" s="677" t="s">
        <v>12953</v>
      </c>
    </row>
    <row r="17134">
      <c r="A17134" s="761" t="s">
        <v>29572</v>
      </c>
      <c r="B17134" s="677" t="s">
        <v>12953</v>
      </c>
    </row>
    <row r="17135">
      <c r="A17135" s="761" t="s">
        <v>29573</v>
      </c>
      <c r="B17135" s="677" t="s">
        <v>6163</v>
      </c>
    </row>
    <row r="17136">
      <c r="A17136" s="761" t="s">
        <v>29574</v>
      </c>
      <c r="B17136" s="677" t="s">
        <v>6163</v>
      </c>
    </row>
    <row r="17137">
      <c r="A17137" s="761" t="s">
        <v>29575</v>
      </c>
      <c r="B17137" s="677" t="s">
        <v>6163</v>
      </c>
    </row>
    <row r="17138">
      <c r="A17138" s="761" t="s">
        <v>1726</v>
      </c>
      <c r="B17138" s="677" t="s">
        <v>6163</v>
      </c>
    </row>
    <row r="17139">
      <c r="A17139" s="761" t="s">
        <v>29576</v>
      </c>
      <c r="B17139" s="677" t="s">
        <v>6163</v>
      </c>
    </row>
    <row r="17140">
      <c r="A17140" s="761" t="s">
        <v>29577</v>
      </c>
      <c r="B17140" s="677" t="s">
        <v>12953</v>
      </c>
    </row>
    <row r="17141">
      <c r="A17141" s="761" t="s">
        <v>29578</v>
      </c>
      <c r="B17141" s="677" t="s">
        <v>6163</v>
      </c>
    </row>
    <row r="17142">
      <c r="A17142" s="761" t="s">
        <v>29579</v>
      </c>
      <c r="B17142" s="677" t="s">
        <v>6163</v>
      </c>
    </row>
    <row r="17143">
      <c r="A17143" s="761" t="s">
        <v>29580</v>
      </c>
      <c r="B17143" s="677" t="s">
        <v>6163</v>
      </c>
    </row>
    <row r="17144">
      <c r="A17144" s="761" t="s">
        <v>29581</v>
      </c>
      <c r="B17144" s="677" t="s">
        <v>6163</v>
      </c>
    </row>
    <row r="17145">
      <c r="A17145" s="761" t="s">
        <v>29582</v>
      </c>
      <c r="B17145" s="677" t="s">
        <v>6163</v>
      </c>
    </row>
    <row r="17146">
      <c r="A17146" s="761" t="s">
        <v>29583</v>
      </c>
      <c r="B17146" s="677" t="s">
        <v>6163</v>
      </c>
    </row>
    <row r="17147">
      <c r="A17147" s="761" t="s">
        <v>29584</v>
      </c>
      <c r="B17147" s="677" t="s">
        <v>6163</v>
      </c>
    </row>
    <row r="17148">
      <c r="A17148" s="761" t="s">
        <v>29585</v>
      </c>
      <c r="B17148" s="677" t="s">
        <v>6163</v>
      </c>
    </row>
    <row r="17149">
      <c r="A17149" s="761" t="s">
        <v>29586</v>
      </c>
      <c r="B17149" s="677" t="s">
        <v>6163</v>
      </c>
    </row>
    <row r="17150">
      <c r="A17150" s="761" t="s">
        <v>29587</v>
      </c>
      <c r="B17150" s="677" t="s">
        <v>6163</v>
      </c>
    </row>
    <row r="17151">
      <c r="A17151" s="761" t="s">
        <v>29588</v>
      </c>
      <c r="B17151" s="677" t="s">
        <v>6163</v>
      </c>
    </row>
    <row r="17152">
      <c r="A17152" s="761" t="s">
        <v>29589</v>
      </c>
      <c r="B17152" s="677" t="s">
        <v>6163</v>
      </c>
    </row>
    <row r="17153">
      <c r="A17153" s="761" t="s">
        <v>29590</v>
      </c>
      <c r="B17153" s="677" t="s">
        <v>12953</v>
      </c>
    </row>
    <row r="17154">
      <c r="A17154" s="761" t="s">
        <v>29591</v>
      </c>
      <c r="B17154" s="677" t="s">
        <v>12953</v>
      </c>
    </row>
    <row r="17155">
      <c r="A17155" s="761" t="s">
        <v>29592</v>
      </c>
      <c r="B17155" s="677" t="s">
        <v>12953</v>
      </c>
    </row>
    <row r="17156">
      <c r="A17156" s="761" t="s">
        <v>29593</v>
      </c>
      <c r="B17156" s="677" t="s">
        <v>6163</v>
      </c>
    </row>
    <row r="17157">
      <c r="A17157" s="761" t="s">
        <v>29594</v>
      </c>
      <c r="B17157" s="677" t="s">
        <v>6163</v>
      </c>
    </row>
    <row r="17158">
      <c r="A17158" s="761" t="s">
        <v>29595</v>
      </c>
      <c r="B17158" s="677" t="s">
        <v>12953</v>
      </c>
    </row>
    <row r="17159">
      <c r="A17159" s="761" t="s">
        <v>29596</v>
      </c>
      <c r="B17159" s="677" t="s">
        <v>6163</v>
      </c>
    </row>
    <row r="17160">
      <c r="A17160" s="761" t="s">
        <v>29597</v>
      </c>
      <c r="B17160" s="677" t="s">
        <v>6163</v>
      </c>
    </row>
    <row r="17161">
      <c r="A17161" s="761" t="s">
        <v>29598</v>
      </c>
      <c r="B17161" s="677" t="s">
        <v>6163</v>
      </c>
    </row>
    <row r="17162">
      <c r="A17162" s="761" t="s">
        <v>29599</v>
      </c>
      <c r="B17162" s="677" t="s">
        <v>6163</v>
      </c>
    </row>
    <row r="17163">
      <c r="A17163" s="761" t="s">
        <v>29600</v>
      </c>
      <c r="B17163" s="677" t="s">
        <v>6163</v>
      </c>
    </row>
    <row r="17164">
      <c r="A17164" s="761" t="s">
        <v>29601</v>
      </c>
      <c r="B17164" s="677" t="s">
        <v>6163</v>
      </c>
    </row>
    <row r="17165">
      <c r="A17165" s="761" t="s">
        <v>29602</v>
      </c>
      <c r="B17165" s="677" t="s">
        <v>6163</v>
      </c>
    </row>
    <row r="17166">
      <c r="A17166" s="761" t="s">
        <v>29603</v>
      </c>
      <c r="B17166" s="677" t="s">
        <v>6163</v>
      </c>
    </row>
    <row r="17167">
      <c r="A17167" s="761" t="s">
        <v>29604</v>
      </c>
      <c r="B17167" s="677" t="s">
        <v>6163</v>
      </c>
    </row>
    <row r="17168">
      <c r="A17168" s="761" t="s">
        <v>29605</v>
      </c>
      <c r="B17168" s="677" t="s">
        <v>6163</v>
      </c>
    </row>
    <row r="17169">
      <c r="A17169" s="761" t="s">
        <v>29606</v>
      </c>
      <c r="B17169" s="677" t="s">
        <v>6163</v>
      </c>
    </row>
    <row r="17170">
      <c r="A17170" s="761" t="s">
        <v>29607</v>
      </c>
      <c r="B17170" s="677" t="s">
        <v>6163</v>
      </c>
    </row>
    <row r="17171">
      <c r="A17171" s="761" t="s">
        <v>29608</v>
      </c>
      <c r="B17171" s="677" t="s">
        <v>6163</v>
      </c>
    </row>
    <row r="17172">
      <c r="A17172" s="761" t="s">
        <v>29609</v>
      </c>
      <c r="B17172" s="677" t="s">
        <v>6163</v>
      </c>
    </row>
    <row r="17173">
      <c r="A17173" s="761" t="s">
        <v>29610</v>
      </c>
      <c r="B17173" s="677" t="s">
        <v>6163</v>
      </c>
    </row>
    <row r="17174">
      <c r="A17174" s="761" t="s">
        <v>29611</v>
      </c>
      <c r="B17174" s="677" t="s">
        <v>6163</v>
      </c>
    </row>
    <row r="17175">
      <c r="A17175" s="761" t="s">
        <v>29612</v>
      </c>
      <c r="B17175" s="677" t="s">
        <v>6163</v>
      </c>
    </row>
    <row r="17176">
      <c r="A17176" s="761" t="s">
        <v>29613</v>
      </c>
      <c r="B17176" s="677" t="s">
        <v>6163</v>
      </c>
    </row>
    <row r="17177">
      <c r="A17177" s="761" t="s">
        <v>29614</v>
      </c>
      <c r="B17177" s="677" t="s">
        <v>6163</v>
      </c>
    </row>
    <row r="17178">
      <c r="A17178" s="761" t="s">
        <v>29615</v>
      </c>
      <c r="B17178" s="677" t="s">
        <v>6163</v>
      </c>
    </row>
    <row r="17179">
      <c r="A17179" s="761" t="s">
        <v>29616</v>
      </c>
      <c r="B17179" s="677" t="s">
        <v>12953</v>
      </c>
    </row>
    <row r="17180">
      <c r="A17180" s="761" t="s">
        <v>29617</v>
      </c>
      <c r="B17180" s="677" t="s">
        <v>6163</v>
      </c>
    </row>
    <row r="17181">
      <c r="A17181" s="761" t="s">
        <v>29618</v>
      </c>
      <c r="B17181" s="677" t="s">
        <v>12953</v>
      </c>
    </row>
    <row r="17182">
      <c r="A17182" s="761" t="s">
        <v>29619</v>
      </c>
      <c r="B17182" s="677" t="s">
        <v>12953</v>
      </c>
    </row>
    <row r="17183">
      <c r="A17183" s="761" t="s">
        <v>29620</v>
      </c>
      <c r="B17183" s="677" t="s">
        <v>6163</v>
      </c>
    </row>
    <row r="17184">
      <c r="A17184" s="761" t="s">
        <v>29621</v>
      </c>
      <c r="B17184" s="677" t="s">
        <v>12953</v>
      </c>
    </row>
    <row r="17185">
      <c r="A17185" s="761" t="s">
        <v>29622</v>
      </c>
      <c r="B17185" s="677" t="s">
        <v>6163</v>
      </c>
    </row>
    <row r="17186">
      <c r="A17186" s="761" t="s">
        <v>29623</v>
      </c>
      <c r="B17186" s="677" t="s">
        <v>6163</v>
      </c>
    </row>
    <row r="17187">
      <c r="A17187" s="761" t="s">
        <v>29624</v>
      </c>
      <c r="B17187" s="677" t="s">
        <v>12953</v>
      </c>
    </row>
    <row r="17188">
      <c r="A17188" s="761" t="s">
        <v>29625</v>
      </c>
      <c r="B17188" s="677" t="s">
        <v>6163</v>
      </c>
    </row>
    <row r="17189">
      <c r="A17189" s="761" t="s">
        <v>29626</v>
      </c>
      <c r="B17189" s="677" t="s">
        <v>6163</v>
      </c>
    </row>
    <row r="17190">
      <c r="A17190" s="761" t="s">
        <v>29627</v>
      </c>
      <c r="B17190" s="677" t="s">
        <v>6163</v>
      </c>
    </row>
    <row r="17191">
      <c r="A17191" s="761" t="s">
        <v>29628</v>
      </c>
      <c r="B17191" s="677" t="s">
        <v>6163</v>
      </c>
    </row>
    <row r="17192">
      <c r="A17192" s="761" t="s">
        <v>29629</v>
      </c>
      <c r="B17192" s="677" t="s">
        <v>6163</v>
      </c>
    </row>
    <row r="17193">
      <c r="A17193" s="761" t="s">
        <v>29630</v>
      </c>
      <c r="B17193" s="677" t="s">
        <v>6163</v>
      </c>
    </row>
    <row r="17194">
      <c r="A17194" s="761" t="s">
        <v>29631</v>
      </c>
      <c r="B17194" s="677" t="s">
        <v>6163</v>
      </c>
    </row>
    <row r="17195">
      <c r="A17195" s="761" t="s">
        <v>29632</v>
      </c>
      <c r="B17195" s="677" t="s">
        <v>6163</v>
      </c>
    </row>
    <row r="17196">
      <c r="A17196" s="761" t="s">
        <v>29633</v>
      </c>
      <c r="B17196" s="677" t="s">
        <v>6163</v>
      </c>
    </row>
    <row r="17197">
      <c r="A17197" s="761" t="s">
        <v>29634</v>
      </c>
      <c r="B17197" s="677" t="s">
        <v>6163</v>
      </c>
    </row>
    <row r="17198">
      <c r="A17198" s="761" t="s">
        <v>29635</v>
      </c>
      <c r="B17198" s="677" t="s">
        <v>6163</v>
      </c>
    </row>
    <row r="17199">
      <c r="A17199" s="761" t="s">
        <v>29636</v>
      </c>
      <c r="B17199" s="677" t="s">
        <v>6163</v>
      </c>
    </row>
    <row r="17200">
      <c r="A17200" s="761" t="s">
        <v>29637</v>
      </c>
      <c r="B17200" s="677" t="s">
        <v>12953</v>
      </c>
    </row>
    <row r="17201">
      <c r="A17201" s="761" t="s">
        <v>29638</v>
      </c>
      <c r="B17201" s="677" t="s">
        <v>12953</v>
      </c>
    </row>
    <row r="17202">
      <c r="A17202" s="761" t="s">
        <v>29639</v>
      </c>
      <c r="B17202" s="677" t="s">
        <v>6163</v>
      </c>
    </row>
    <row r="17203">
      <c r="A17203" s="761" t="s">
        <v>29640</v>
      </c>
      <c r="B17203" s="677" t="s">
        <v>6163</v>
      </c>
    </row>
    <row r="17204">
      <c r="A17204" s="761" t="s">
        <v>29641</v>
      </c>
      <c r="B17204" s="677" t="s">
        <v>6163</v>
      </c>
    </row>
    <row r="17205">
      <c r="A17205" s="761" t="s">
        <v>29642</v>
      </c>
      <c r="B17205" s="677" t="s">
        <v>6163</v>
      </c>
    </row>
    <row r="17206">
      <c r="A17206" s="761" t="s">
        <v>29643</v>
      </c>
      <c r="B17206" s="677" t="s">
        <v>6163</v>
      </c>
    </row>
    <row r="17207">
      <c r="A17207" s="761" t="s">
        <v>29644</v>
      </c>
      <c r="B17207" s="677" t="s">
        <v>6163</v>
      </c>
    </row>
    <row r="17208">
      <c r="A17208" s="761" t="s">
        <v>1889</v>
      </c>
      <c r="B17208" s="677" t="s">
        <v>6163</v>
      </c>
    </row>
    <row r="17209">
      <c r="A17209" s="761" t="s">
        <v>29645</v>
      </c>
      <c r="B17209" s="677" t="s">
        <v>6163</v>
      </c>
    </row>
    <row r="17210">
      <c r="A17210" s="761" t="s">
        <v>29646</v>
      </c>
      <c r="B17210" s="677" t="s">
        <v>6163</v>
      </c>
    </row>
    <row r="17211">
      <c r="A17211" s="761" t="s">
        <v>29647</v>
      </c>
      <c r="B17211" s="677" t="s">
        <v>12953</v>
      </c>
    </row>
    <row r="17212">
      <c r="A17212" s="761" t="s">
        <v>29648</v>
      </c>
      <c r="B17212" s="677" t="s">
        <v>6163</v>
      </c>
    </row>
    <row r="17213">
      <c r="A17213" s="761" t="s">
        <v>29649</v>
      </c>
      <c r="B17213" s="677" t="s">
        <v>6163</v>
      </c>
    </row>
    <row r="17214">
      <c r="A17214" s="761" t="s">
        <v>29650</v>
      </c>
      <c r="B17214" s="677" t="s">
        <v>6163</v>
      </c>
    </row>
    <row r="17215">
      <c r="A17215" s="761" t="s">
        <v>29651</v>
      </c>
      <c r="B17215" s="677" t="s">
        <v>6163</v>
      </c>
    </row>
    <row r="17216">
      <c r="A17216" s="761" t="s">
        <v>29652</v>
      </c>
      <c r="B17216" s="677" t="s">
        <v>6163</v>
      </c>
    </row>
    <row r="17217">
      <c r="A17217" s="761" t="s">
        <v>29653</v>
      </c>
      <c r="B17217" s="677" t="s">
        <v>6163</v>
      </c>
    </row>
    <row r="17218">
      <c r="A17218" s="761" t="s">
        <v>29654</v>
      </c>
      <c r="B17218" s="677" t="s">
        <v>6163</v>
      </c>
    </row>
    <row r="17219">
      <c r="A17219" s="761" t="s">
        <v>12192</v>
      </c>
      <c r="B17219" s="677" t="s">
        <v>6163</v>
      </c>
    </row>
    <row r="17220">
      <c r="A17220" s="761" t="s">
        <v>29655</v>
      </c>
      <c r="B17220" s="677" t="s">
        <v>6163</v>
      </c>
    </row>
    <row r="17221">
      <c r="A17221" s="761" t="s">
        <v>29656</v>
      </c>
      <c r="B17221" s="677" t="s">
        <v>6163</v>
      </c>
    </row>
    <row r="17222">
      <c r="A17222" s="761" t="s">
        <v>29657</v>
      </c>
      <c r="B17222" s="677" t="s">
        <v>6163</v>
      </c>
    </row>
    <row r="17223">
      <c r="A17223" s="761" t="s">
        <v>29658</v>
      </c>
      <c r="B17223" s="677" t="s">
        <v>6163</v>
      </c>
    </row>
    <row r="17224">
      <c r="A17224" s="761" t="s">
        <v>29659</v>
      </c>
      <c r="B17224" s="677" t="s">
        <v>6163</v>
      </c>
    </row>
    <row r="17225">
      <c r="A17225" s="761" t="s">
        <v>29660</v>
      </c>
      <c r="B17225" s="677" t="s">
        <v>12953</v>
      </c>
    </row>
    <row r="17226">
      <c r="A17226" s="761" t="s">
        <v>29661</v>
      </c>
      <c r="B17226" s="677" t="s">
        <v>12953</v>
      </c>
    </row>
    <row r="17227">
      <c r="A17227" s="761" t="s">
        <v>29662</v>
      </c>
      <c r="B17227" s="677" t="s">
        <v>6163</v>
      </c>
    </row>
    <row r="17228">
      <c r="A17228" s="761" t="s">
        <v>29663</v>
      </c>
      <c r="B17228" s="677" t="s">
        <v>6163</v>
      </c>
    </row>
    <row r="17229">
      <c r="A17229" s="761" t="s">
        <v>29664</v>
      </c>
      <c r="B17229" s="677" t="s">
        <v>6163</v>
      </c>
    </row>
    <row r="17230">
      <c r="A17230" s="761" t="s">
        <v>29665</v>
      </c>
      <c r="B17230" s="677" t="s">
        <v>6163</v>
      </c>
    </row>
    <row r="17231">
      <c r="A17231" s="761" t="s">
        <v>29666</v>
      </c>
      <c r="B17231" s="677" t="s">
        <v>6163</v>
      </c>
    </row>
    <row r="17232">
      <c r="A17232" s="761" t="s">
        <v>29667</v>
      </c>
      <c r="B17232" s="677" t="s">
        <v>6163</v>
      </c>
    </row>
    <row r="17233">
      <c r="A17233" s="761" t="s">
        <v>29668</v>
      </c>
      <c r="B17233" s="677" t="s">
        <v>12953</v>
      </c>
    </row>
    <row r="17234">
      <c r="A17234" s="761" t="s">
        <v>29669</v>
      </c>
      <c r="B17234" s="677" t="s">
        <v>12953</v>
      </c>
    </row>
    <row r="17235">
      <c r="A17235" s="761" t="s">
        <v>29670</v>
      </c>
      <c r="B17235" s="677" t="s">
        <v>6163</v>
      </c>
    </row>
    <row r="17236">
      <c r="A17236" s="761" t="s">
        <v>29671</v>
      </c>
      <c r="B17236" s="677" t="s">
        <v>6163</v>
      </c>
    </row>
    <row r="17237">
      <c r="A17237" s="761" t="s">
        <v>29672</v>
      </c>
      <c r="B17237" s="677" t="s">
        <v>6163</v>
      </c>
    </row>
    <row r="17238">
      <c r="A17238" s="761" t="s">
        <v>29673</v>
      </c>
      <c r="B17238" s="677" t="s">
        <v>12953</v>
      </c>
    </row>
    <row r="17239">
      <c r="A17239" s="761" t="s">
        <v>29674</v>
      </c>
      <c r="B17239" s="677" t="s">
        <v>6163</v>
      </c>
    </row>
    <row r="17240">
      <c r="A17240" s="761" t="s">
        <v>29675</v>
      </c>
      <c r="B17240" s="677" t="s">
        <v>6163</v>
      </c>
    </row>
    <row r="17241">
      <c r="A17241" s="761" t="s">
        <v>29676</v>
      </c>
      <c r="B17241" s="677" t="s">
        <v>6163</v>
      </c>
    </row>
    <row r="17242">
      <c r="A17242" s="761" t="s">
        <v>29677</v>
      </c>
      <c r="B17242" s="677" t="s">
        <v>6163</v>
      </c>
    </row>
    <row r="17243">
      <c r="A17243" s="761" t="s">
        <v>29678</v>
      </c>
      <c r="B17243" s="677" t="s">
        <v>12953</v>
      </c>
    </row>
    <row r="17244">
      <c r="A17244" s="761" t="s">
        <v>29679</v>
      </c>
      <c r="B17244" s="677" t="s">
        <v>6163</v>
      </c>
    </row>
    <row r="17245">
      <c r="A17245" s="761" t="s">
        <v>29680</v>
      </c>
      <c r="B17245" s="677" t="s">
        <v>6163</v>
      </c>
    </row>
    <row r="17246">
      <c r="A17246" s="761" t="s">
        <v>29681</v>
      </c>
      <c r="B17246" s="677" t="s">
        <v>6163</v>
      </c>
    </row>
    <row r="17247">
      <c r="A17247" s="761" t="s">
        <v>29682</v>
      </c>
      <c r="B17247" s="677" t="s">
        <v>6163</v>
      </c>
    </row>
    <row r="17248">
      <c r="A17248" s="761" t="s">
        <v>29683</v>
      </c>
      <c r="B17248" s="677" t="s">
        <v>12953</v>
      </c>
    </row>
    <row r="17249">
      <c r="A17249" s="761" t="s">
        <v>29684</v>
      </c>
      <c r="B17249" s="677" t="s">
        <v>6163</v>
      </c>
    </row>
    <row r="17250">
      <c r="A17250" s="761" t="s">
        <v>29685</v>
      </c>
      <c r="B17250" s="677" t="s">
        <v>6163</v>
      </c>
    </row>
    <row r="17251">
      <c r="A17251" s="761" t="s">
        <v>29686</v>
      </c>
      <c r="B17251" s="677" t="s">
        <v>6163</v>
      </c>
    </row>
    <row r="17252">
      <c r="A17252" s="761" t="s">
        <v>29687</v>
      </c>
      <c r="B17252" s="677" t="s">
        <v>6163</v>
      </c>
    </row>
    <row r="17253">
      <c r="A17253" s="761" t="s">
        <v>29688</v>
      </c>
      <c r="B17253" s="677" t="s">
        <v>6163</v>
      </c>
    </row>
    <row r="17254">
      <c r="A17254" s="761" t="s">
        <v>29689</v>
      </c>
      <c r="B17254" s="677" t="s">
        <v>6163</v>
      </c>
    </row>
    <row r="17255">
      <c r="A17255" s="761" t="s">
        <v>29690</v>
      </c>
      <c r="B17255" s="677" t="s">
        <v>6163</v>
      </c>
    </row>
    <row r="17256">
      <c r="A17256" s="761" t="s">
        <v>29691</v>
      </c>
      <c r="B17256" s="677" t="s">
        <v>13632</v>
      </c>
    </row>
    <row r="17257">
      <c r="A17257" s="761" t="s">
        <v>29692</v>
      </c>
      <c r="B17257" s="677" t="s">
        <v>6163</v>
      </c>
    </row>
    <row r="17258">
      <c r="A17258" s="761" t="s">
        <v>29693</v>
      </c>
      <c r="B17258" s="677" t="s">
        <v>6163</v>
      </c>
    </row>
    <row r="17259">
      <c r="A17259" s="761" t="s">
        <v>29694</v>
      </c>
      <c r="B17259" s="677" t="s">
        <v>6163</v>
      </c>
    </row>
    <row r="17260">
      <c r="A17260" s="761" t="s">
        <v>29695</v>
      </c>
      <c r="B17260" s="677" t="s">
        <v>6163</v>
      </c>
    </row>
    <row r="17261">
      <c r="A17261" s="761" t="s">
        <v>29696</v>
      </c>
      <c r="B17261" s="677" t="s">
        <v>6163</v>
      </c>
    </row>
    <row r="17262">
      <c r="A17262" s="761" t="s">
        <v>29697</v>
      </c>
      <c r="B17262" s="677" t="s">
        <v>6163</v>
      </c>
    </row>
    <row r="17263">
      <c r="A17263" s="761" t="s">
        <v>29698</v>
      </c>
      <c r="B17263" s="677" t="s">
        <v>6163</v>
      </c>
    </row>
    <row r="17264">
      <c r="A17264" s="761" t="s">
        <v>29699</v>
      </c>
      <c r="B17264" s="677" t="s">
        <v>6163</v>
      </c>
    </row>
    <row r="17265">
      <c r="A17265" s="761" t="s">
        <v>29700</v>
      </c>
      <c r="B17265" s="677" t="s">
        <v>6163</v>
      </c>
    </row>
    <row r="17266">
      <c r="A17266" s="761" t="s">
        <v>29701</v>
      </c>
      <c r="B17266" s="677" t="s">
        <v>6163</v>
      </c>
    </row>
    <row r="17267">
      <c r="A17267" s="761" t="s">
        <v>29702</v>
      </c>
      <c r="B17267" s="677" t="s">
        <v>6163</v>
      </c>
    </row>
    <row r="17268">
      <c r="A17268" s="761" t="s">
        <v>29703</v>
      </c>
      <c r="B17268" s="677" t="s">
        <v>6163</v>
      </c>
    </row>
    <row r="17269">
      <c r="A17269" s="761" t="s">
        <v>29704</v>
      </c>
      <c r="B17269" s="677" t="s">
        <v>6163</v>
      </c>
    </row>
    <row r="17270">
      <c r="A17270" s="761" t="s">
        <v>29705</v>
      </c>
      <c r="B17270" s="677" t="s">
        <v>6163</v>
      </c>
    </row>
    <row r="17271">
      <c r="A17271" s="761" t="s">
        <v>29706</v>
      </c>
      <c r="B17271" s="677" t="s">
        <v>12953</v>
      </c>
    </row>
    <row r="17272">
      <c r="A17272" s="761" t="s">
        <v>29707</v>
      </c>
      <c r="B17272" s="677" t="s">
        <v>6163</v>
      </c>
    </row>
    <row r="17273">
      <c r="A17273" s="761" t="s">
        <v>29708</v>
      </c>
      <c r="B17273" s="677" t="s">
        <v>6163</v>
      </c>
    </row>
    <row r="17274">
      <c r="A17274" s="761" t="s">
        <v>29709</v>
      </c>
      <c r="B17274" s="677" t="s">
        <v>6163</v>
      </c>
    </row>
    <row r="17275">
      <c r="A17275" s="761" t="s">
        <v>29710</v>
      </c>
      <c r="B17275" s="677" t="s">
        <v>6163</v>
      </c>
    </row>
    <row r="17276">
      <c r="A17276" s="761" t="s">
        <v>29711</v>
      </c>
      <c r="B17276" s="677" t="s">
        <v>6163</v>
      </c>
    </row>
    <row r="17277">
      <c r="A17277" s="761" t="s">
        <v>29712</v>
      </c>
      <c r="B17277" s="677" t="s">
        <v>6163</v>
      </c>
    </row>
    <row r="17278">
      <c r="A17278" s="761" t="s">
        <v>29713</v>
      </c>
      <c r="B17278" s="677" t="s">
        <v>6163</v>
      </c>
    </row>
    <row r="17279">
      <c r="A17279" s="761" t="s">
        <v>29714</v>
      </c>
      <c r="B17279" s="677" t="s">
        <v>6163</v>
      </c>
    </row>
    <row r="17280">
      <c r="A17280" s="761" t="s">
        <v>29715</v>
      </c>
      <c r="B17280" s="677" t="s">
        <v>6163</v>
      </c>
    </row>
    <row r="17281">
      <c r="A17281" s="761" t="s">
        <v>29716</v>
      </c>
      <c r="B17281" s="677" t="s">
        <v>6163</v>
      </c>
    </row>
    <row r="17282">
      <c r="A17282" s="761" t="s">
        <v>29717</v>
      </c>
      <c r="B17282" s="677" t="s">
        <v>6163</v>
      </c>
    </row>
    <row r="17283">
      <c r="A17283" s="761" t="s">
        <v>29718</v>
      </c>
      <c r="B17283" s="677" t="s">
        <v>6163</v>
      </c>
    </row>
    <row r="17284">
      <c r="A17284" s="761" t="s">
        <v>29719</v>
      </c>
      <c r="B17284" s="677" t="s">
        <v>6163</v>
      </c>
    </row>
    <row r="17285">
      <c r="A17285" s="761" t="s">
        <v>29720</v>
      </c>
      <c r="B17285" s="677" t="s">
        <v>12953</v>
      </c>
    </row>
    <row r="17286">
      <c r="A17286" s="761" t="s">
        <v>29721</v>
      </c>
      <c r="B17286" s="677" t="s">
        <v>6163</v>
      </c>
    </row>
    <row r="17287">
      <c r="A17287" s="761" t="s">
        <v>29722</v>
      </c>
      <c r="B17287" s="677" t="s">
        <v>6163</v>
      </c>
    </row>
    <row r="17288">
      <c r="A17288" s="761" t="s">
        <v>29723</v>
      </c>
      <c r="B17288" s="677" t="s">
        <v>6163</v>
      </c>
    </row>
    <row r="17289">
      <c r="A17289" s="761" t="s">
        <v>29724</v>
      </c>
      <c r="B17289" s="677" t="s">
        <v>6163</v>
      </c>
    </row>
    <row r="17290">
      <c r="A17290" s="761" t="s">
        <v>29725</v>
      </c>
      <c r="B17290" s="677" t="s">
        <v>6163</v>
      </c>
    </row>
    <row r="17291">
      <c r="A17291" s="761" t="s">
        <v>29726</v>
      </c>
      <c r="B17291" s="677" t="s">
        <v>6163</v>
      </c>
    </row>
    <row r="17292">
      <c r="A17292" s="761" t="s">
        <v>29727</v>
      </c>
      <c r="B17292" s="677" t="s">
        <v>6163</v>
      </c>
    </row>
    <row r="17293">
      <c r="A17293" s="761" t="s">
        <v>29728</v>
      </c>
      <c r="B17293" s="677" t="s">
        <v>6163</v>
      </c>
    </row>
    <row r="17294">
      <c r="A17294" s="761" t="s">
        <v>29729</v>
      </c>
      <c r="B17294" s="677" t="s">
        <v>6163</v>
      </c>
    </row>
    <row r="17295">
      <c r="A17295" s="761" t="s">
        <v>29730</v>
      </c>
      <c r="B17295" s="677" t="s">
        <v>6163</v>
      </c>
    </row>
    <row r="17296">
      <c r="A17296" s="761" t="s">
        <v>29731</v>
      </c>
      <c r="B17296" s="677" t="s">
        <v>6163</v>
      </c>
    </row>
    <row r="17297">
      <c r="A17297" s="761" t="s">
        <v>29732</v>
      </c>
      <c r="B17297" s="677" t="s">
        <v>6163</v>
      </c>
    </row>
    <row r="17298">
      <c r="A17298" s="761" t="s">
        <v>29733</v>
      </c>
      <c r="B17298" s="677" t="s">
        <v>6163</v>
      </c>
    </row>
    <row r="17299">
      <c r="A17299" s="761" t="s">
        <v>29734</v>
      </c>
      <c r="B17299" s="677" t="s">
        <v>6163</v>
      </c>
    </row>
    <row r="17300">
      <c r="A17300" s="761" t="s">
        <v>29735</v>
      </c>
      <c r="B17300" s="677" t="s">
        <v>12953</v>
      </c>
    </row>
    <row r="17301">
      <c r="A17301" s="761" t="s">
        <v>29736</v>
      </c>
      <c r="B17301" s="677" t="s">
        <v>6163</v>
      </c>
    </row>
    <row r="17302">
      <c r="A17302" s="761" t="s">
        <v>29737</v>
      </c>
      <c r="B17302" s="677" t="s">
        <v>6163</v>
      </c>
    </row>
    <row r="17303">
      <c r="A17303" s="761" t="s">
        <v>29738</v>
      </c>
      <c r="B17303" s="677" t="s">
        <v>6163</v>
      </c>
    </row>
    <row r="17304">
      <c r="A17304" s="761" t="s">
        <v>29739</v>
      </c>
      <c r="B17304" s="677" t="s">
        <v>6163</v>
      </c>
    </row>
    <row r="17305">
      <c r="A17305" s="761" t="s">
        <v>29740</v>
      </c>
      <c r="B17305" s="677" t="s">
        <v>6163</v>
      </c>
    </row>
    <row r="17306">
      <c r="A17306" s="761" t="s">
        <v>29741</v>
      </c>
      <c r="B17306" s="677" t="s">
        <v>6163</v>
      </c>
    </row>
    <row r="17307">
      <c r="A17307" s="761" t="s">
        <v>29742</v>
      </c>
      <c r="B17307" s="677" t="s">
        <v>6163</v>
      </c>
    </row>
    <row r="17308">
      <c r="A17308" s="761" t="s">
        <v>29743</v>
      </c>
      <c r="B17308" s="677" t="s">
        <v>6163</v>
      </c>
    </row>
    <row r="17309">
      <c r="A17309" s="761" t="s">
        <v>29744</v>
      </c>
      <c r="B17309" s="677" t="s">
        <v>6163</v>
      </c>
    </row>
    <row r="17310">
      <c r="A17310" s="761" t="s">
        <v>29745</v>
      </c>
      <c r="B17310" s="677" t="s">
        <v>6163</v>
      </c>
    </row>
    <row r="17311">
      <c r="A17311" s="761" t="s">
        <v>29746</v>
      </c>
      <c r="B17311" s="677" t="s">
        <v>6163</v>
      </c>
    </row>
    <row r="17312">
      <c r="A17312" s="761" t="s">
        <v>29747</v>
      </c>
      <c r="B17312" s="677" t="s">
        <v>6163</v>
      </c>
    </row>
    <row r="17313">
      <c r="A17313" s="761" t="s">
        <v>29748</v>
      </c>
      <c r="B17313" s="677" t="s">
        <v>6163</v>
      </c>
    </row>
    <row r="17314">
      <c r="A17314" s="761" t="s">
        <v>29749</v>
      </c>
      <c r="B17314" s="677" t="s">
        <v>6163</v>
      </c>
    </row>
    <row r="17315">
      <c r="A17315" s="761" t="s">
        <v>29750</v>
      </c>
      <c r="B17315" s="677" t="s">
        <v>6163</v>
      </c>
    </row>
    <row r="17316">
      <c r="A17316" s="761" t="s">
        <v>668</v>
      </c>
      <c r="B17316" s="677" t="s">
        <v>6163</v>
      </c>
    </row>
    <row r="17317">
      <c r="A17317" s="761" t="s">
        <v>29751</v>
      </c>
      <c r="B17317" s="677" t="s">
        <v>6163</v>
      </c>
    </row>
    <row r="17318">
      <c r="A17318" s="761" t="s">
        <v>29752</v>
      </c>
      <c r="B17318" s="677" t="s">
        <v>6163</v>
      </c>
    </row>
    <row r="17319">
      <c r="A17319" s="761" t="s">
        <v>29753</v>
      </c>
      <c r="B17319" s="677" t="s">
        <v>6163</v>
      </c>
    </row>
    <row r="17320">
      <c r="A17320" s="761" t="s">
        <v>29754</v>
      </c>
      <c r="B17320" s="677" t="s">
        <v>6163</v>
      </c>
    </row>
    <row r="17321">
      <c r="A17321" s="761" t="s">
        <v>29755</v>
      </c>
      <c r="B17321" s="677" t="s">
        <v>6163</v>
      </c>
    </row>
    <row r="17322">
      <c r="A17322" s="761" t="s">
        <v>29756</v>
      </c>
      <c r="B17322" s="677" t="s">
        <v>6163</v>
      </c>
    </row>
    <row r="17323">
      <c r="A17323" s="761" t="s">
        <v>29757</v>
      </c>
      <c r="B17323" s="677" t="s">
        <v>6163</v>
      </c>
    </row>
    <row r="17324">
      <c r="A17324" s="761" t="s">
        <v>29758</v>
      </c>
      <c r="B17324" s="677" t="s">
        <v>6163</v>
      </c>
    </row>
    <row r="17325">
      <c r="A17325" s="761" t="s">
        <v>29759</v>
      </c>
      <c r="B17325" s="677" t="s">
        <v>6163</v>
      </c>
    </row>
    <row r="17326">
      <c r="A17326" s="761" t="s">
        <v>29760</v>
      </c>
      <c r="B17326" s="677" t="s">
        <v>12953</v>
      </c>
    </row>
    <row r="17327">
      <c r="A17327" s="761" t="s">
        <v>29761</v>
      </c>
      <c r="B17327" s="677" t="s">
        <v>12953</v>
      </c>
    </row>
    <row r="17328">
      <c r="A17328" s="761" t="s">
        <v>29762</v>
      </c>
      <c r="B17328" s="677" t="s">
        <v>12953</v>
      </c>
    </row>
    <row r="17329">
      <c r="A17329" s="761" t="s">
        <v>29763</v>
      </c>
      <c r="B17329" s="677" t="s">
        <v>6163</v>
      </c>
    </row>
    <row r="17330">
      <c r="A17330" s="761" t="s">
        <v>29764</v>
      </c>
      <c r="B17330" s="677" t="s">
        <v>6163</v>
      </c>
    </row>
    <row r="17331">
      <c r="A17331" s="761" t="s">
        <v>29765</v>
      </c>
      <c r="B17331" s="677" t="s">
        <v>6163</v>
      </c>
    </row>
    <row r="17332">
      <c r="A17332" s="761" t="s">
        <v>29766</v>
      </c>
      <c r="B17332" s="677" t="s">
        <v>6163</v>
      </c>
    </row>
    <row r="17333">
      <c r="A17333" s="761" t="s">
        <v>29767</v>
      </c>
      <c r="B17333" s="677" t="s">
        <v>6163</v>
      </c>
    </row>
    <row r="17334">
      <c r="A17334" s="761" t="s">
        <v>29768</v>
      </c>
      <c r="B17334" s="677" t="s">
        <v>6163</v>
      </c>
    </row>
    <row r="17335">
      <c r="A17335" s="761" t="s">
        <v>29769</v>
      </c>
      <c r="B17335" s="677" t="s">
        <v>6163</v>
      </c>
    </row>
    <row r="17336">
      <c r="A17336" s="761" t="s">
        <v>29770</v>
      </c>
      <c r="B17336" s="677" t="s">
        <v>6163</v>
      </c>
    </row>
    <row r="17337">
      <c r="A17337" s="761" t="s">
        <v>29771</v>
      </c>
      <c r="B17337" s="677" t="s">
        <v>6163</v>
      </c>
    </row>
    <row r="17338">
      <c r="A17338" s="761" t="s">
        <v>10624</v>
      </c>
      <c r="B17338" s="677" t="s">
        <v>6163</v>
      </c>
    </row>
    <row r="17339">
      <c r="A17339" s="761" t="s">
        <v>29772</v>
      </c>
      <c r="B17339" s="677" t="s">
        <v>6163</v>
      </c>
    </row>
    <row r="17340">
      <c r="A17340" s="761" t="s">
        <v>29773</v>
      </c>
      <c r="B17340" s="677" t="s">
        <v>6163</v>
      </c>
    </row>
    <row r="17341">
      <c r="A17341" s="761" t="s">
        <v>29774</v>
      </c>
      <c r="B17341" s="677" t="s">
        <v>6163</v>
      </c>
    </row>
    <row r="17342">
      <c r="A17342" s="761" t="s">
        <v>29775</v>
      </c>
      <c r="B17342" s="677" t="s">
        <v>6163</v>
      </c>
    </row>
    <row r="17343">
      <c r="A17343" s="761" t="s">
        <v>29776</v>
      </c>
      <c r="B17343" s="677" t="s">
        <v>6163</v>
      </c>
    </row>
    <row r="17344">
      <c r="A17344" s="761" t="s">
        <v>29777</v>
      </c>
      <c r="B17344" s="677" t="s">
        <v>6163</v>
      </c>
    </row>
    <row r="17345">
      <c r="A17345" s="761" t="s">
        <v>29778</v>
      </c>
      <c r="B17345" s="677" t="s">
        <v>6163</v>
      </c>
    </row>
    <row r="17346">
      <c r="A17346" s="761" t="s">
        <v>29779</v>
      </c>
      <c r="B17346" s="677" t="s">
        <v>6163</v>
      </c>
    </row>
    <row r="17347">
      <c r="A17347" s="761" t="s">
        <v>29780</v>
      </c>
      <c r="B17347" s="677" t="s">
        <v>6163</v>
      </c>
    </row>
    <row r="17348">
      <c r="A17348" s="761" t="s">
        <v>29781</v>
      </c>
      <c r="B17348" s="677" t="s">
        <v>6163</v>
      </c>
    </row>
    <row r="17349">
      <c r="A17349" s="761" t="s">
        <v>29782</v>
      </c>
      <c r="B17349" s="677" t="s">
        <v>6163</v>
      </c>
    </row>
    <row r="17350">
      <c r="A17350" s="761" t="s">
        <v>29783</v>
      </c>
      <c r="B17350" s="677" t="s">
        <v>6163</v>
      </c>
    </row>
    <row r="17351">
      <c r="A17351" s="761" t="s">
        <v>29784</v>
      </c>
      <c r="B17351" s="677" t="s">
        <v>6163</v>
      </c>
    </row>
    <row r="17352">
      <c r="A17352" s="761" t="s">
        <v>29785</v>
      </c>
      <c r="B17352" s="677" t="s">
        <v>6163</v>
      </c>
    </row>
    <row r="17353">
      <c r="A17353" s="761" t="s">
        <v>29786</v>
      </c>
      <c r="B17353" s="677" t="s">
        <v>6163</v>
      </c>
    </row>
    <row r="17354">
      <c r="A17354" s="761" t="s">
        <v>29787</v>
      </c>
      <c r="B17354" s="677" t="s">
        <v>6163</v>
      </c>
    </row>
    <row r="17355">
      <c r="A17355" s="761" t="s">
        <v>29788</v>
      </c>
      <c r="B17355" s="677" t="s">
        <v>6163</v>
      </c>
    </row>
    <row r="17356">
      <c r="A17356" s="761" t="s">
        <v>29789</v>
      </c>
      <c r="B17356" s="677" t="s">
        <v>6163</v>
      </c>
    </row>
    <row r="17357">
      <c r="A17357" s="761" t="s">
        <v>29790</v>
      </c>
      <c r="B17357" s="677" t="s">
        <v>6163</v>
      </c>
    </row>
    <row r="17358">
      <c r="A17358" s="761" t="s">
        <v>29791</v>
      </c>
      <c r="B17358" s="677" t="s">
        <v>6163</v>
      </c>
    </row>
    <row r="17359">
      <c r="A17359" s="761" t="s">
        <v>29792</v>
      </c>
      <c r="B17359" s="677" t="s">
        <v>6163</v>
      </c>
    </row>
    <row r="17360">
      <c r="A17360" s="761" t="s">
        <v>29793</v>
      </c>
      <c r="B17360" s="677" t="s">
        <v>6163</v>
      </c>
    </row>
    <row r="17361">
      <c r="A17361" s="761" t="s">
        <v>29794</v>
      </c>
      <c r="B17361" s="677" t="s">
        <v>6163</v>
      </c>
    </row>
    <row r="17362">
      <c r="A17362" s="761" t="s">
        <v>29795</v>
      </c>
      <c r="B17362" s="677" t="s">
        <v>6163</v>
      </c>
    </row>
    <row r="17363">
      <c r="A17363" s="761" t="s">
        <v>3014</v>
      </c>
      <c r="B17363" s="677" t="s">
        <v>6163</v>
      </c>
    </row>
    <row r="17364">
      <c r="A17364" s="761" t="s">
        <v>29796</v>
      </c>
      <c r="B17364" s="677" t="s">
        <v>6163</v>
      </c>
    </row>
    <row r="17365">
      <c r="A17365" s="761" t="s">
        <v>29797</v>
      </c>
      <c r="B17365" s="677" t="s">
        <v>6163</v>
      </c>
    </row>
    <row r="17366">
      <c r="A17366" s="761" t="s">
        <v>29798</v>
      </c>
      <c r="B17366" s="677" t="s">
        <v>6163</v>
      </c>
    </row>
    <row r="17367">
      <c r="A17367" s="761" t="s">
        <v>29799</v>
      </c>
      <c r="B17367" s="677" t="s">
        <v>6163</v>
      </c>
    </row>
    <row r="17368">
      <c r="A17368" s="761" t="s">
        <v>1910</v>
      </c>
      <c r="B17368" s="677" t="s">
        <v>6163</v>
      </c>
    </row>
    <row r="17369">
      <c r="A17369" s="761" t="s">
        <v>29800</v>
      </c>
      <c r="B17369" s="677" t="s">
        <v>6163</v>
      </c>
    </row>
    <row r="17370">
      <c r="A17370" s="761" t="s">
        <v>1020</v>
      </c>
      <c r="B17370" s="677" t="s">
        <v>6163</v>
      </c>
    </row>
    <row r="17371">
      <c r="A17371" s="761" t="s">
        <v>29801</v>
      </c>
      <c r="B17371" s="677" t="s">
        <v>12953</v>
      </c>
    </row>
    <row r="17372">
      <c r="A17372" s="761" t="s">
        <v>29802</v>
      </c>
      <c r="B17372" s="677" t="s">
        <v>6163</v>
      </c>
    </row>
    <row r="17373">
      <c r="A17373" s="761" t="s">
        <v>29803</v>
      </c>
      <c r="B17373" s="677" t="s">
        <v>12953</v>
      </c>
    </row>
    <row r="17374">
      <c r="A17374" s="761" t="s">
        <v>29804</v>
      </c>
      <c r="B17374" s="677" t="s">
        <v>6163</v>
      </c>
    </row>
    <row r="17375">
      <c r="A17375" s="761" t="s">
        <v>7866</v>
      </c>
      <c r="B17375" s="677" t="s">
        <v>6163</v>
      </c>
    </row>
    <row r="17376">
      <c r="A17376" s="761" t="s">
        <v>29805</v>
      </c>
      <c r="B17376" s="677" t="s">
        <v>6163</v>
      </c>
    </row>
    <row r="17377">
      <c r="A17377" s="761" t="s">
        <v>29806</v>
      </c>
      <c r="B17377" s="677" t="s">
        <v>6163</v>
      </c>
    </row>
    <row r="17378">
      <c r="A17378" s="761" t="s">
        <v>29807</v>
      </c>
      <c r="B17378" s="677" t="s">
        <v>6163</v>
      </c>
    </row>
    <row r="17379">
      <c r="A17379" s="761" t="s">
        <v>29808</v>
      </c>
      <c r="B17379" s="677" t="s">
        <v>6163</v>
      </c>
    </row>
    <row r="17380">
      <c r="A17380" s="761" t="s">
        <v>29809</v>
      </c>
      <c r="B17380" s="677" t="s">
        <v>6163</v>
      </c>
    </row>
    <row r="17381">
      <c r="A17381" s="761" t="s">
        <v>29810</v>
      </c>
      <c r="B17381" s="677" t="s">
        <v>6163</v>
      </c>
    </row>
    <row r="17382">
      <c r="A17382" s="761" t="s">
        <v>2239</v>
      </c>
      <c r="B17382" s="677" t="s">
        <v>6163</v>
      </c>
    </row>
    <row r="17383">
      <c r="A17383" s="761" t="s">
        <v>29811</v>
      </c>
      <c r="B17383" s="677" t="s">
        <v>12953</v>
      </c>
    </row>
    <row r="17384">
      <c r="A17384" s="761" t="s">
        <v>29812</v>
      </c>
      <c r="B17384" s="677" t="s">
        <v>6163</v>
      </c>
    </row>
    <row r="17385">
      <c r="A17385" s="761" t="s">
        <v>29813</v>
      </c>
      <c r="B17385" s="677" t="s">
        <v>6163</v>
      </c>
    </row>
    <row r="17386">
      <c r="A17386" s="761" t="s">
        <v>29814</v>
      </c>
      <c r="B17386" s="677" t="s">
        <v>6163</v>
      </c>
    </row>
    <row r="17387">
      <c r="A17387" s="761" t="s">
        <v>29815</v>
      </c>
      <c r="B17387" s="677" t="s">
        <v>6163</v>
      </c>
    </row>
    <row r="17388">
      <c r="A17388" s="761" t="s">
        <v>29816</v>
      </c>
      <c r="B17388" s="677" t="s">
        <v>6163</v>
      </c>
    </row>
    <row r="17389">
      <c r="A17389" s="761" t="s">
        <v>29817</v>
      </c>
      <c r="B17389" s="677" t="s">
        <v>6163</v>
      </c>
    </row>
    <row r="17390">
      <c r="A17390" s="761" t="s">
        <v>29818</v>
      </c>
      <c r="B17390" s="677" t="s">
        <v>6163</v>
      </c>
    </row>
    <row r="17391">
      <c r="A17391" s="761" t="s">
        <v>29819</v>
      </c>
      <c r="B17391" s="677" t="s">
        <v>6163</v>
      </c>
    </row>
    <row r="17392">
      <c r="A17392" s="761" t="s">
        <v>29820</v>
      </c>
      <c r="B17392" s="677" t="s">
        <v>6163</v>
      </c>
    </row>
    <row r="17393">
      <c r="A17393" s="761" t="s">
        <v>29821</v>
      </c>
      <c r="B17393" s="677" t="s">
        <v>6163</v>
      </c>
    </row>
    <row r="17394">
      <c r="A17394" s="761" t="s">
        <v>29822</v>
      </c>
      <c r="B17394" s="677" t="s">
        <v>6163</v>
      </c>
    </row>
    <row r="17395">
      <c r="A17395" s="761" t="s">
        <v>29823</v>
      </c>
      <c r="B17395" s="677" t="s">
        <v>6163</v>
      </c>
    </row>
    <row r="17396">
      <c r="A17396" s="761" t="s">
        <v>29824</v>
      </c>
      <c r="B17396" s="677" t="s">
        <v>6163</v>
      </c>
    </row>
    <row r="17397">
      <c r="A17397" s="761" t="s">
        <v>29825</v>
      </c>
      <c r="B17397" s="677" t="s">
        <v>6163</v>
      </c>
    </row>
    <row r="17398">
      <c r="A17398" s="761" t="s">
        <v>29826</v>
      </c>
      <c r="B17398" s="677" t="s">
        <v>6163</v>
      </c>
    </row>
    <row r="17399">
      <c r="A17399" s="761" t="s">
        <v>29827</v>
      </c>
      <c r="B17399" s="677" t="s">
        <v>6163</v>
      </c>
    </row>
    <row r="17400">
      <c r="A17400" s="761" t="s">
        <v>29828</v>
      </c>
      <c r="B17400" s="677" t="s">
        <v>6163</v>
      </c>
    </row>
    <row r="17401">
      <c r="A17401" s="761" t="s">
        <v>29829</v>
      </c>
      <c r="B17401" s="677" t="s">
        <v>6163</v>
      </c>
    </row>
    <row r="17402">
      <c r="A17402" s="761" t="s">
        <v>29830</v>
      </c>
      <c r="B17402" s="677" t="s">
        <v>6163</v>
      </c>
    </row>
    <row r="17403">
      <c r="A17403" s="761" t="s">
        <v>29831</v>
      </c>
      <c r="B17403" s="677" t="s">
        <v>6163</v>
      </c>
    </row>
    <row r="17404">
      <c r="A17404" s="761" t="s">
        <v>29832</v>
      </c>
      <c r="B17404" s="677" t="s">
        <v>6163</v>
      </c>
    </row>
    <row r="17405">
      <c r="A17405" s="761" t="s">
        <v>29833</v>
      </c>
      <c r="B17405" s="677" t="s">
        <v>6163</v>
      </c>
    </row>
    <row r="17406">
      <c r="A17406" s="761" t="s">
        <v>29834</v>
      </c>
      <c r="B17406" s="677" t="s">
        <v>13632</v>
      </c>
    </row>
    <row r="17407">
      <c r="A17407" s="761" t="s">
        <v>108</v>
      </c>
      <c r="B17407" s="677" t="s">
        <v>6163</v>
      </c>
    </row>
    <row r="17408">
      <c r="A17408" s="761" t="s">
        <v>29835</v>
      </c>
      <c r="B17408" s="677" t="s">
        <v>6163</v>
      </c>
    </row>
    <row r="17409">
      <c r="A17409" s="761" t="s">
        <v>29836</v>
      </c>
      <c r="B17409" s="677" t="s">
        <v>6163</v>
      </c>
    </row>
    <row r="17410">
      <c r="A17410" s="761" t="s">
        <v>29837</v>
      </c>
      <c r="B17410" s="677" t="s">
        <v>6163</v>
      </c>
    </row>
    <row r="17411">
      <c r="A17411" s="761" t="s">
        <v>29838</v>
      </c>
      <c r="B17411" s="677" t="s">
        <v>6163</v>
      </c>
    </row>
    <row r="17412">
      <c r="A17412" s="761" t="s">
        <v>29839</v>
      </c>
      <c r="B17412" s="677" t="s">
        <v>6163</v>
      </c>
    </row>
    <row r="17413">
      <c r="A17413" s="761" t="s">
        <v>29840</v>
      </c>
      <c r="B17413" s="677" t="s">
        <v>6163</v>
      </c>
    </row>
    <row r="17414">
      <c r="A17414" s="761" t="s">
        <v>29841</v>
      </c>
      <c r="B17414" s="677" t="s">
        <v>12953</v>
      </c>
    </row>
    <row r="17415">
      <c r="A17415" s="761" t="s">
        <v>29842</v>
      </c>
      <c r="B17415" s="677" t="s">
        <v>6163</v>
      </c>
    </row>
    <row r="17416">
      <c r="A17416" s="761" t="s">
        <v>29843</v>
      </c>
      <c r="B17416" s="677" t="s">
        <v>12953</v>
      </c>
    </row>
    <row r="17417">
      <c r="A17417" s="761" t="s">
        <v>29844</v>
      </c>
      <c r="B17417" s="677" t="s">
        <v>6163</v>
      </c>
    </row>
    <row r="17418">
      <c r="A17418" s="761" t="s">
        <v>29845</v>
      </c>
      <c r="B17418" s="677" t="s">
        <v>6163</v>
      </c>
    </row>
    <row r="17419">
      <c r="A17419" s="761" t="s">
        <v>29846</v>
      </c>
      <c r="B17419" s="677" t="s">
        <v>6163</v>
      </c>
    </row>
    <row r="17420">
      <c r="A17420" s="761" t="s">
        <v>29847</v>
      </c>
      <c r="B17420" s="677" t="s">
        <v>6163</v>
      </c>
    </row>
    <row r="17421">
      <c r="A17421" s="761" t="s">
        <v>29848</v>
      </c>
      <c r="B17421" s="677" t="s">
        <v>6163</v>
      </c>
    </row>
    <row r="17422">
      <c r="A17422" s="761" t="s">
        <v>29849</v>
      </c>
      <c r="B17422" s="677" t="s">
        <v>12953</v>
      </c>
    </row>
    <row r="17423">
      <c r="A17423" s="761" t="s">
        <v>29850</v>
      </c>
      <c r="B17423" s="677" t="s">
        <v>6163</v>
      </c>
    </row>
    <row r="17424">
      <c r="A17424" s="761" t="s">
        <v>29851</v>
      </c>
      <c r="B17424" s="677" t="s">
        <v>6163</v>
      </c>
    </row>
    <row r="17425">
      <c r="A17425" s="761" t="s">
        <v>29852</v>
      </c>
      <c r="B17425" s="677" t="s">
        <v>6163</v>
      </c>
    </row>
    <row r="17426">
      <c r="A17426" s="761" t="s">
        <v>29853</v>
      </c>
      <c r="B17426" s="677" t="s">
        <v>6163</v>
      </c>
    </row>
    <row r="17427">
      <c r="A17427" s="761" t="s">
        <v>29854</v>
      </c>
      <c r="B17427" s="677" t="s">
        <v>6163</v>
      </c>
    </row>
    <row r="17428">
      <c r="A17428" s="761" t="s">
        <v>29855</v>
      </c>
      <c r="B17428" s="677" t="s">
        <v>6163</v>
      </c>
    </row>
    <row r="17429">
      <c r="A17429" s="761" t="s">
        <v>29856</v>
      </c>
      <c r="B17429" s="677" t="s">
        <v>12953</v>
      </c>
    </row>
    <row r="17430">
      <c r="A17430" s="761" t="s">
        <v>29857</v>
      </c>
      <c r="B17430" s="677" t="s">
        <v>6163</v>
      </c>
    </row>
    <row r="17431">
      <c r="A17431" s="761" t="s">
        <v>29858</v>
      </c>
      <c r="B17431" s="677" t="s">
        <v>6163</v>
      </c>
    </row>
    <row r="17432">
      <c r="A17432" s="761" t="s">
        <v>29859</v>
      </c>
      <c r="B17432" s="677" t="s">
        <v>6163</v>
      </c>
    </row>
    <row r="17433">
      <c r="A17433" s="761" t="s">
        <v>29860</v>
      </c>
      <c r="B17433" s="677" t="s">
        <v>6163</v>
      </c>
    </row>
    <row r="17434">
      <c r="A17434" s="761" t="s">
        <v>29861</v>
      </c>
      <c r="B17434" s="677" t="s">
        <v>6163</v>
      </c>
    </row>
    <row r="17435">
      <c r="A17435" s="761" t="s">
        <v>29862</v>
      </c>
      <c r="B17435" s="677" t="s">
        <v>6163</v>
      </c>
    </row>
    <row r="17436">
      <c r="A17436" s="761" t="s">
        <v>29863</v>
      </c>
      <c r="B17436" s="677" t="s">
        <v>6163</v>
      </c>
    </row>
    <row r="17437">
      <c r="A17437" s="761" t="s">
        <v>29864</v>
      </c>
      <c r="B17437" s="677" t="s">
        <v>6163</v>
      </c>
    </row>
    <row r="17438">
      <c r="A17438" s="761" t="s">
        <v>29865</v>
      </c>
      <c r="B17438" s="677" t="s">
        <v>6163</v>
      </c>
    </row>
    <row r="17439">
      <c r="A17439" s="761" t="s">
        <v>29866</v>
      </c>
      <c r="B17439" s="677" t="s">
        <v>6163</v>
      </c>
    </row>
    <row r="17440">
      <c r="A17440" s="761" t="s">
        <v>29867</v>
      </c>
      <c r="B17440" s="677" t="s">
        <v>6163</v>
      </c>
    </row>
    <row r="17441">
      <c r="A17441" s="761" t="s">
        <v>29868</v>
      </c>
      <c r="B17441" s="677" t="s">
        <v>6163</v>
      </c>
    </row>
    <row r="17442">
      <c r="A17442" s="761" t="s">
        <v>29869</v>
      </c>
      <c r="B17442" s="677" t="s">
        <v>6163</v>
      </c>
    </row>
    <row r="17443">
      <c r="A17443" s="761" t="s">
        <v>29870</v>
      </c>
      <c r="B17443" s="677" t="s">
        <v>6163</v>
      </c>
    </row>
    <row r="17444">
      <c r="A17444" s="761" t="s">
        <v>29871</v>
      </c>
      <c r="B17444" s="677" t="s">
        <v>6163</v>
      </c>
    </row>
    <row r="17445">
      <c r="A17445" s="761" t="s">
        <v>29872</v>
      </c>
      <c r="B17445" s="677" t="s">
        <v>6163</v>
      </c>
    </row>
    <row r="17446">
      <c r="A17446" s="761" t="s">
        <v>29873</v>
      </c>
      <c r="B17446" s="677" t="s">
        <v>6163</v>
      </c>
    </row>
    <row r="17447">
      <c r="A17447" s="761" t="s">
        <v>2509</v>
      </c>
      <c r="B17447" s="677" t="s">
        <v>6163</v>
      </c>
    </row>
    <row r="17448">
      <c r="A17448" s="761" t="s">
        <v>29874</v>
      </c>
      <c r="B17448" s="677" t="s">
        <v>6163</v>
      </c>
    </row>
    <row r="17449">
      <c r="A17449" s="761" t="s">
        <v>29875</v>
      </c>
      <c r="B17449" s="677" t="s">
        <v>6163</v>
      </c>
    </row>
    <row r="17450">
      <c r="A17450" s="761" t="s">
        <v>29876</v>
      </c>
      <c r="B17450" s="677" t="s">
        <v>6163</v>
      </c>
    </row>
    <row r="17451">
      <c r="A17451" s="761" t="s">
        <v>29877</v>
      </c>
      <c r="B17451" s="677" t="s">
        <v>6163</v>
      </c>
    </row>
    <row r="17452">
      <c r="A17452" s="761" t="s">
        <v>29878</v>
      </c>
      <c r="B17452" s="677" t="s">
        <v>12953</v>
      </c>
    </row>
    <row r="17453">
      <c r="A17453" s="761" t="s">
        <v>29879</v>
      </c>
      <c r="B17453" s="677" t="s">
        <v>6163</v>
      </c>
    </row>
    <row r="17454">
      <c r="A17454" s="761" t="s">
        <v>29880</v>
      </c>
      <c r="B17454" s="677" t="s">
        <v>6163</v>
      </c>
    </row>
    <row r="17455">
      <c r="A17455" s="761" t="s">
        <v>29881</v>
      </c>
      <c r="B17455" s="677" t="s">
        <v>6163</v>
      </c>
    </row>
    <row r="17456">
      <c r="A17456" s="761" t="s">
        <v>29882</v>
      </c>
      <c r="B17456" s="677" t="s">
        <v>6163</v>
      </c>
    </row>
    <row r="17457">
      <c r="A17457" s="761" t="s">
        <v>29883</v>
      </c>
      <c r="B17457" s="677" t="s">
        <v>6163</v>
      </c>
    </row>
    <row r="17458">
      <c r="A17458" s="761" t="s">
        <v>29884</v>
      </c>
      <c r="B17458" s="677" t="s">
        <v>12953</v>
      </c>
    </row>
    <row r="17459">
      <c r="A17459" s="761" t="s">
        <v>29885</v>
      </c>
      <c r="B17459" s="677" t="s">
        <v>6163</v>
      </c>
    </row>
    <row r="17460">
      <c r="A17460" s="761" t="s">
        <v>29886</v>
      </c>
      <c r="B17460" s="677" t="s">
        <v>6163</v>
      </c>
    </row>
    <row r="17461">
      <c r="A17461" s="761" t="s">
        <v>29887</v>
      </c>
      <c r="B17461" s="677" t="s">
        <v>6163</v>
      </c>
    </row>
    <row r="17462">
      <c r="A17462" s="761" t="s">
        <v>29888</v>
      </c>
      <c r="B17462" s="677" t="s">
        <v>6163</v>
      </c>
    </row>
    <row r="17463">
      <c r="A17463" s="761" t="s">
        <v>29889</v>
      </c>
      <c r="B17463" s="677" t="s">
        <v>6163</v>
      </c>
    </row>
    <row r="17464">
      <c r="A17464" s="761" t="s">
        <v>29890</v>
      </c>
      <c r="B17464" s="677" t="s">
        <v>6163</v>
      </c>
    </row>
    <row r="17465">
      <c r="A17465" s="761" t="s">
        <v>29891</v>
      </c>
      <c r="B17465" s="677" t="s">
        <v>6163</v>
      </c>
    </row>
    <row r="17466">
      <c r="A17466" s="761" t="s">
        <v>29892</v>
      </c>
      <c r="B17466" s="677" t="s">
        <v>6163</v>
      </c>
    </row>
    <row r="17467">
      <c r="A17467" s="761" t="s">
        <v>29893</v>
      </c>
      <c r="B17467" s="677" t="s">
        <v>6163</v>
      </c>
    </row>
    <row r="17468">
      <c r="A17468" s="761" t="s">
        <v>29894</v>
      </c>
      <c r="B17468" s="677" t="s">
        <v>6163</v>
      </c>
    </row>
    <row r="17469">
      <c r="A17469" s="761" t="s">
        <v>29895</v>
      </c>
      <c r="B17469" s="677" t="s">
        <v>6163</v>
      </c>
    </row>
    <row r="17470">
      <c r="A17470" s="761" t="s">
        <v>29896</v>
      </c>
      <c r="B17470" s="677" t="s">
        <v>6163</v>
      </c>
    </row>
    <row r="17471">
      <c r="A17471" s="761" t="s">
        <v>29897</v>
      </c>
      <c r="B17471" s="677" t="s">
        <v>12953</v>
      </c>
    </row>
    <row r="17472">
      <c r="A17472" s="761" t="s">
        <v>29898</v>
      </c>
      <c r="B17472" s="677" t="s">
        <v>6163</v>
      </c>
    </row>
    <row r="17473">
      <c r="A17473" s="761" t="s">
        <v>29899</v>
      </c>
      <c r="B17473" s="677" t="s">
        <v>6163</v>
      </c>
    </row>
    <row r="17474">
      <c r="A17474" s="761" t="s">
        <v>29900</v>
      </c>
      <c r="B17474" s="677" t="s">
        <v>6163</v>
      </c>
    </row>
    <row r="17475">
      <c r="A17475" s="761" t="s">
        <v>29901</v>
      </c>
      <c r="B17475" s="677" t="s">
        <v>6163</v>
      </c>
    </row>
    <row r="17476">
      <c r="A17476" s="761" t="s">
        <v>29902</v>
      </c>
      <c r="B17476" s="677" t="s">
        <v>6163</v>
      </c>
    </row>
    <row r="17477">
      <c r="A17477" s="761" t="s">
        <v>29903</v>
      </c>
      <c r="B17477" s="677" t="s">
        <v>6163</v>
      </c>
    </row>
    <row r="17478">
      <c r="A17478" s="761" t="s">
        <v>29904</v>
      </c>
      <c r="B17478" s="677" t="s">
        <v>6163</v>
      </c>
    </row>
    <row r="17479">
      <c r="A17479" s="761" t="s">
        <v>29905</v>
      </c>
      <c r="B17479" s="677" t="s">
        <v>6163</v>
      </c>
    </row>
    <row r="17480">
      <c r="A17480" s="761" t="s">
        <v>501</v>
      </c>
      <c r="B17480" s="677" t="s">
        <v>6163</v>
      </c>
    </row>
    <row r="17481">
      <c r="A17481" s="761" t="s">
        <v>29906</v>
      </c>
      <c r="B17481" s="677" t="s">
        <v>6163</v>
      </c>
    </row>
    <row r="17482">
      <c r="A17482" s="761" t="s">
        <v>9226</v>
      </c>
      <c r="B17482" s="677" t="s">
        <v>6163</v>
      </c>
    </row>
    <row r="17483">
      <c r="A17483" s="761" t="s">
        <v>29907</v>
      </c>
      <c r="B17483" s="677" t="s">
        <v>6163</v>
      </c>
    </row>
    <row r="17484">
      <c r="A17484" s="761" t="s">
        <v>3419</v>
      </c>
      <c r="B17484" s="677" t="s">
        <v>6163</v>
      </c>
    </row>
    <row r="17485">
      <c r="A17485" s="761" t="s">
        <v>1516</v>
      </c>
      <c r="B17485" s="677" t="s">
        <v>6163</v>
      </c>
    </row>
    <row r="17486">
      <c r="A17486" s="761" t="s">
        <v>552</v>
      </c>
      <c r="B17486" s="677" t="s">
        <v>6163</v>
      </c>
    </row>
    <row r="17487">
      <c r="A17487" s="761" t="s">
        <v>29908</v>
      </c>
      <c r="B17487" s="677" t="s">
        <v>6163</v>
      </c>
    </row>
    <row r="17488">
      <c r="A17488" s="761" t="s">
        <v>29909</v>
      </c>
      <c r="B17488" s="677" t="s">
        <v>6163</v>
      </c>
    </row>
    <row r="17489">
      <c r="A17489" s="761" t="s">
        <v>29910</v>
      </c>
      <c r="B17489" s="677" t="s">
        <v>6163</v>
      </c>
    </row>
    <row r="17490">
      <c r="A17490" s="761" t="s">
        <v>29911</v>
      </c>
      <c r="B17490" s="677" t="s">
        <v>6163</v>
      </c>
    </row>
    <row r="17491">
      <c r="A17491" s="761" t="s">
        <v>29912</v>
      </c>
      <c r="B17491" s="677" t="s">
        <v>6163</v>
      </c>
    </row>
    <row r="17492">
      <c r="A17492" s="761" t="s">
        <v>29913</v>
      </c>
      <c r="B17492" s="677" t="s">
        <v>6163</v>
      </c>
    </row>
    <row r="17493">
      <c r="A17493" s="761" t="s">
        <v>29914</v>
      </c>
      <c r="B17493" s="677" t="s">
        <v>6163</v>
      </c>
    </row>
    <row r="17494">
      <c r="A17494" s="761" t="s">
        <v>29915</v>
      </c>
      <c r="B17494" s="677" t="s">
        <v>6163</v>
      </c>
    </row>
    <row r="17495">
      <c r="A17495" s="761" t="s">
        <v>29916</v>
      </c>
      <c r="B17495" s="677" t="s">
        <v>12953</v>
      </c>
    </row>
    <row r="17496">
      <c r="A17496" s="761" t="s">
        <v>29917</v>
      </c>
      <c r="B17496" s="677" t="s">
        <v>12953</v>
      </c>
    </row>
    <row r="17497">
      <c r="A17497" s="761" t="s">
        <v>29918</v>
      </c>
      <c r="B17497" s="677" t="s">
        <v>6163</v>
      </c>
    </row>
    <row r="17498">
      <c r="A17498" s="761" t="s">
        <v>29919</v>
      </c>
      <c r="B17498" s="677" t="s">
        <v>6163</v>
      </c>
    </row>
    <row r="17499">
      <c r="A17499" s="761" t="s">
        <v>29920</v>
      </c>
      <c r="B17499" s="677" t="s">
        <v>6163</v>
      </c>
    </row>
    <row r="17500">
      <c r="A17500" s="761" t="s">
        <v>29921</v>
      </c>
      <c r="B17500" s="677" t="s">
        <v>12953</v>
      </c>
    </row>
    <row r="17501">
      <c r="A17501" s="761" t="s">
        <v>29922</v>
      </c>
      <c r="B17501" s="677" t="s">
        <v>6163</v>
      </c>
    </row>
    <row r="17502">
      <c r="A17502" s="761" t="s">
        <v>29923</v>
      </c>
      <c r="B17502" s="677" t="s">
        <v>6163</v>
      </c>
    </row>
    <row r="17503">
      <c r="A17503" s="761" t="s">
        <v>29924</v>
      </c>
      <c r="B17503" s="677" t="s">
        <v>12953</v>
      </c>
    </row>
    <row r="17504">
      <c r="A17504" s="761" t="s">
        <v>29925</v>
      </c>
      <c r="B17504" s="677" t="s">
        <v>12953</v>
      </c>
    </row>
    <row r="17505">
      <c r="A17505" s="761" t="s">
        <v>29926</v>
      </c>
      <c r="B17505" s="677" t="s">
        <v>6163</v>
      </c>
    </row>
    <row r="17506">
      <c r="A17506" s="761" t="s">
        <v>29927</v>
      </c>
      <c r="B17506" s="677" t="s">
        <v>6163</v>
      </c>
    </row>
    <row r="17507">
      <c r="A17507" s="761" t="s">
        <v>29928</v>
      </c>
      <c r="B17507" s="677" t="s">
        <v>6163</v>
      </c>
    </row>
    <row r="17508">
      <c r="A17508" s="761" t="s">
        <v>29929</v>
      </c>
      <c r="B17508" s="677" t="s">
        <v>6163</v>
      </c>
    </row>
    <row r="17509">
      <c r="A17509" s="761" t="s">
        <v>29930</v>
      </c>
      <c r="B17509" s="677" t="s">
        <v>6163</v>
      </c>
    </row>
    <row r="17510">
      <c r="A17510" s="761" t="s">
        <v>29931</v>
      </c>
      <c r="B17510" s="677" t="s">
        <v>6163</v>
      </c>
    </row>
    <row r="17511">
      <c r="A17511" s="761" t="s">
        <v>29932</v>
      </c>
      <c r="B17511" s="677" t="s">
        <v>6163</v>
      </c>
    </row>
    <row r="17512">
      <c r="A17512" s="761" t="s">
        <v>29933</v>
      </c>
      <c r="B17512" s="677" t="s">
        <v>6163</v>
      </c>
    </row>
    <row r="17513">
      <c r="A17513" s="761" t="s">
        <v>29934</v>
      </c>
      <c r="B17513" s="677" t="s">
        <v>12953</v>
      </c>
    </row>
    <row r="17514">
      <c r="A17514" s="761" t="s">
        <v>29935</v>
      </c>
      <c r="B17514" s="677" t="s">
        <v>6163</v>
      </c>
    </row>
    <row r="17515">
      <c r="A17515" s="761" t="s">
        <v>29936</v>
      </c>
      <c r="B17515" s="677" t="s">
        <v>6163</v>
      </c>
    </row>
    <row r="17516">
      <c r="A17516" s="761" t="s">
        <v>29937</v>
      </c>
      <c r="B17516" s="677" t="s">
        <v>6163</v>
      </c>
    </row>
    <row r="17517">
      <c r="A17517" s="761" t="s">
        <v>29938</v>
      </c>
      <c r="B17517" s="677" t="s">
        <v>6163</v>
      </c>
    </row>
    <row r="17518">
      <c r="A17518" s="761" t="s">
        <v>29939</v>
      </c>
      <c r="B17518" s="677" t="s">
        <v>6163</v>
      </c>
    </row>
    <row r="17519">
      <c r="A17519" s="761" t="s">
        <v>29940</v>
      </c>
      <c r="B17519" s="677" t="s">
        <v>6163</v>
      </c>
    </row>
    <row r="17520">
      <c r="A17520" s="761" t="s">
        <v>29941</v>
      </c>
      <c r="B17520" s="677" t="s">
        <v>12953</v>
      </c>
    </row>
    <row r="17521">
      <c r="A17521" s="761" t="s">
        <v>29942</v>
      </c>
      <c r="B17521" s="677" t="s">
        <v>12953</v>
      </c>
    </row>
    <row r="17522">
      <c r="A17522" s="761" t="s">
        <v>29943</v>
      </c>
      <c r="B17522" s="677" t="s">
        <v>6163</v>
      </c>
    </row>
    <row r="17523">
      <c r="A17523" s="761" t="s">
        <v>29944</v>
      </c>
      <c r="B17523" s="677" t="s">
        <v>6163</v>
      </c>
    </row>
    <row r="17524">
      <c r="A17524" s="761" t="s">
        <v>29945</v>
      </c>
      <c r="B17524" s="677" t="s">
        <v>6163</v>
      </c>
    </row>
    <row r="17525">
      <c r="A17525" s="761" t="s">
        <v>29946</v>
      </c>
      <c r="B17525" s="677" t="s">
        <v>6163</v>
      </c>
    </row>
    <row r="17526">
      <c r="A17526" s="761" t="s">
        <v>29947</v>
      </c>
      <c r="B17526" s="677" t="s">
        <v>6163</v>
      </c>
    </row>
    <row r="17527">
      <c r="A17527" s="761" t="s">
        <v>29948</v>
      </c>
      <c r="B17527" s="677" t="s">
        <v>6163</v>
      </c>
    </row>
    <row r="17528">
      <c r="A17528" s="761" t="s">
        <v>29949</v>
      </c>
      <c r="B17528" s="677" t="s">
        <v>6163</v>
      </c>
    </row>
    <row r="17529">
      <c r="A17529" s="761" t="s">
        <v>29950</v>
      </c>
      <c r="B17529" s="677" t="s">
        <v>6163</v>
      </c>
    </row>
    <row r="17530">
      <c r="A17530" s="761" t="s">
        <v>29951</v>
      </c>
      <c r="B17530" s="677" t="s">
        <v>6163</v>
      </c>
    </row>
    <row r="17531">
      <c r="A17531" s="761" t="s">
        <v>29952</v>
      </c>
      <c r="B17531" s="677" t="s">
        <v>12953</v>
      </c>
    </row>
    <row r="17532">
      <c r="A17532" s="761" t="s">
        <v>29953</v>
      </c>
      <c r="B17532" s="677" t="s">
        <v>6163</v>
      </c>
    </row>
    <row r="17533">
      <c r="A17533" s="761" t="s">
        <v>29954</v>
      </c>
      <c r="B17533" s="677" t="s">
        <v>6163</v>
      </c>
    </row>
    <row r="17534">
      <c r="A17534" s="761" t="s">
        <v>29955</v>
      </c>
      <c r="B17534" s="677" t="s">
        <v>6163</v>
      </c>
    </row>
    <row r="17535">
      <c r="A17535" s="761" t="s">
        <v>29956</v>
      </c>
      <c r="B17535" s="677" t="s">
        <v>6163</v>
      </c>
    </row>
    <row r="17536">
      <c r="A17536" s="761" t="s">
        <v>29957</v>
      </c>
      <c r="B17536" s="677" t="s">
        <v>6163</v>
      </c>
    </row>
    <row r="17537">
      <c r="A17537" s="761" t="s">
        <v>29958</v>
      </c>
      <c r="B17537" s="677" t="s">
        <v>6163</v>
      </c>
    </row>
    <row r="17538">
      <c r="A17538" s="761" t="s">
        <v>29959</v>
      </c>
      <c r="B17538" s="677" t="s">
        <v>6163</v>
      </c>
    </row>
    <row r="17539">
      <c r="A17539" s="761" t="s">
        <v>29960</v>
      </c>
      <c r="B17539" s="677" t="s">
        <v>6163</v>
      </c>
    </row>
    <row r="17540">
      <c r="A17540" s="761" t="s">
        <v>29961</v>
      </c>
      <c r="B17540" s="677" t="s">
        <v>6163</v>
      </c>
    </row>
    <row r="17541">
      <c r="A17541" s="761" t="s">
        <v>29962</v>
      </c>
      <c r="B17541" s="677" t="s">
        <v>6163</v>
      </c>
    </row>
    <row r="17542">
      <c r="A17542" s="761" t="s">
        <v>29963</v>
      </c>
      <c r="B17542" s="677" t="s">
        <v>6163</v>
      </c>
    </row>
    <row r="17543">
      <c r="A17543" s="761" t="s">
        <v>29964</v>
      </c>
      <c r="B17543" s="677" t="s">
        <v>6163</v>
      </c>
    </row>
    <row r="17544">
      <c r="A17544" s="761" t="s">
        <v>29965</v>
      </c>
      <c r="B17544" s="677" t="s">
        <v>6163</v>
      </c>
    </row>
    <row r="17545">
      <c r="A17545" s="761" t="s">
        <v>29966</v>
      </c>
      <c r="B17545" s="677" t="s">
        <v>12953</v>
      </c>
    </row>
    <row r="17546">
      <c r="A17546" s="761" t="s">
        <v>29967</v>
      </c>
      <c r="B17546" s="677" t="s">
        <v>6163</v>
      </c>
    </row>
    <row r="17547">
      <c r="A17547" s="761" t="s">
        <v>29968</v>
      </c>
      <c r="B17547" s="677" t="s">
        <v>6163</v>
      </c>
    </row>
    <row r="17548">
      <c r="A17548" s="761" t="s">
        <v>29969</v>
      </c>
      <c r="B17548" s="677" t="s">
        <v>6163</v>
      </c>
    </row>
    <row r="17549">
      <c r="A17549" s="761" t="s">
        <v>29970</v>
      </c>
      <c r="B17549" s="677" t="s">
        <v>6163</v>
      </c>
    </row>
    <row r="17550">
      <c r="A17550" s="761" t="s">
        <v>29971</v>
      </c>
      <c r="B17550" s="677" t="s">
        <v>6163</v>
      </c>
    </row>
    <row r="17551">
      <c r="A17551" s="761" t="s">
        <v>29972</v>
      </c>
      <c r="B17551" s="677" t="s">
        <v>6163</v>
      </c>
    </row>
    <row r="17552">
      <c r="A17552" s="761" t="s">
        <v>29973</v>
      </c>
      <c r="B17552" s="677" t="s">
        <v>6163</v>
      </c>
    </row>
    <row r="17553">
      <c r="A17553" s="761" t="s">
        <v>29974</v>
      </c>
      <c r="B17553" s="677" t="s">
        <v>6163</v>
      </c>
    </row>
    <row r="17554">
      <c r="A17554" s="761" t="s">
        <v>29975</v>
      </c>
      <c r="B17554" s="677" t="s">
        <v>6163</v>
      </c>
    </row>
    <row r="17555">
      <c r="A17555" s="761" t="s">
        <v>29976</v>
      </c>
      <c r="B17555" s="677" t="s">
        <v>6163</v>
      </c>
    </row>
    <row r="17556">
      <c r="A17556" s="761" t="s">
        <v>29977</v>
      </c>
      <c r="B17556" s="677" t="s">
        <v>6163</v>
      </c>
    </row>
    <row r="17557">
      <c r="A17557" s="761" t="s">
        <v>29978</v>
      </c>
      <c r="B17557" s="677" t="s">
        <v>6163</v>
      </c>
    </row>
    <row r="17558">
      <c r="A17558" s="761" t="s">
        <v>29979</v>
      </c>
      <c r="B17558" s="677" t="s">
        <v>6163</v>
      </c>
    </row>
    <row r="17559">
      <c r="A17559" s="761" t="s">
        <v>29980</v>
      </c>
      <c r="B17559" s="677" t="s">
        <v>12953</v>
      </c>
    </row>
    <row r="17560">
      <c r="A17560" s="761" t="s">
        <v>29981</v>
      </c>
      <c r="B17560" s="677" t="s">
        <v>12953</v>
      </c>
    </row>
    <row r="17561">
      <c r="A17561" s="761" t="s">
        <v>29982</v>
      </c>
      <c r="B17561" s="677" t="s">
        <v>6163</v>
      </c>
    </row>
    <row r="17562">
      <c r="A17562" s="761" t="s">
        <v>29983</v>
      </c>
      <c r="B17562" s="677" t="s">
        <v>6163</v>
      </c>
    </row>
    <row r="17563">
      <c r="A17563" s="761" t="s">
        <v>29984</v>
      </c>
      <c r="B17563" s="677" t="s">
        <v>6163</v>
      </c>
    </row>
    <row r="17564">
      <c r="A17564" s="761" t="s">
        <v>29985</v>
      </c>
      <c r="B17564" s="677" t="s">
        <v>6163</v>
      </c>
    </row>
    <row r="17565">
      <c r="A17565" s="761" t="s">
        <v>29986</v>
      </c>
      <c r="B17565" s="677" t="s">
        <v>6163</v>
      </c>
    </row>
    <row r="17566">
      <c r="A17566" s="761" t="s">
        <v>29987</v>
      </c>
      <c r="B17566" s="677" t="s">
        <v>6163</v>
      </c>
    </row>
    <row r="17567">
      <c r="A17567" s="761" t="s">
        <v>29988</v>
      </c>
      <c r="B17567" s="677" t="s">
        <v>6163</v>
      </c>
    </row>
    <row r="17568">
      <c r="A17568" s="761" t="s">
        <v>29989</v>
      </c>
      <c r="B17568" s="677" t="s">
        <v>6163</v>
      </c>
    </row>
    <row r="17569">
      <c r="A17569" s="761" t="s">
        <v>29990</v>
      </c>
      <c r="B17569" s="677" t="s">
        <v>6163</v>
      </c>
    </row>
    <row r="17570">
      <c r="A17570" s="761" t="s">
        <v>29991</v>
      </c>
      <c r="B17570" s="677" t="s">
        <v>12953</v>
      </c>
    </row>
    <row r="17571">
      <c r="A17571" s="761" t="s">
        <v>29992</v>
      </c>
      <c r="B17571" s="677" t="s">
        <v>6163</v>
      </c>
    </row>
    <row r="17572">
      <c r="A17572" s="761" t="s">
        <v>29993</v>
      </c>
      <c r="B17572" s="677" t="s">
        <v>6163</v>
      </c>
    </row>
    <row r="17573">
      <c r="A17573" s="761" t="s">
        <v>29994</v>
      </c>
      <c r="B17573" s="677" t="s">
        <v>6163</v>
      </c>
    </row>
    <row r="17574">
      <c r="A17574" s="761" t="s">
        <v>29995</v>
      </c>
      <c r="B17574" s="677" t="s">
        <v>6163</v>
      </c>
    </row>
    <row r="17575">
      <c r="A17575" s="761" t="s">
        <v>29996</v>
      </c>
      <c r="B17575" s="677" t="s">
        <v>6163</v>
      </c>
    </row>
    <row r="17576">
      <c r="A17576" s="761" t="s">
        <v>29997</v>
      </c>
      <c r="B17576" s="677" t="s">
        <v>6163</v>
      </c>
    </row>
    <row r="17577">
      <c r="A17577" s="761" t="s">
        <v>29998</v>
      </c>
      <c r="B17577" s="677" t="s">
        <v>6163</v>
      </c>
    </row>
    <row r="17578">
      <c r="A17578" s="761" t="s">
        <v>29999</v>
      </c>
      <c r="B17578" s="677" t="s">
        <v>6163</v>
      </c>
    </row>
    <row r="17579">
      <c r="A17579" s="761" t="s">
        <v>30000</v>
      </c>
      <c r="B17579" s="677" t="s">
        <v>6163</v>
      </c>
    </row>
    <row r="17580">
      <c r="A17580" s="761" t="s">
        <v>30001</v>
      </c>
      <c r="B17580" s="677" t="s">
        <v>6163</v>
      </c>
    </row>
    <row r="17581">
      <c r="A17581" s="761" t="s">
        <v>30002</v>
      </c>
      <c r="B17581" s="677" t="s">
        <v>6163</v>
      </c>
    </row>
    <row r="17582">
      <c r="A17582" s="761" t="s">
        <v>30003</v>
      </c>
      <c r="B17582" s="677" t="s">
        <v>6163</v>
      </c>
    </row>
    <row r="17583">
      <c r="A17583" s="761" t="s">
        <v>30004</v>
      </c>
      <c r="B17583" s="677" t="s">
        <v>6163</v>
      </c>
    </row>
    <row r="17584">
      <c r="A17584" s="761" t="s">
        <v>30005</v>
      </c>
      <c r="B17584" s="677" t="s">
        <v>12953</v>
      </c>
    </row>
    <row r="17585">
      <c r="A17585" s="761" t="s">
        <v>30006</v>
      </c>
      <c r="B17585" s="677" t="s">
        <v>6163</v>
      </c>
    </row>
    <row r="17586">
      <c r="A17586" s="761" t="s">
        <v>30007</v>
      </c>
      <c r="B17586" s="677" t="s">
        <v>6163</v>
      </c>
    </row>
    <row r="17587">
      <c r="A17587" s="761" t="s">
        <v>30008</v>
      </c>
      <c r="B17587" s="677" t="s">
        <v>6163</v>
      </c>
    </row>
    <row r="17588">
      <c r="A17588" s="761" t="s">
        <v>30009</v>
      </c>
      <c r="B17588" s="677" t="s">
        <v>6163</v>
      </c>
    </row>
    <row r="17589">
      <c r="A17589" s="761" t="s">
        <v>30010</v>
      </c>
      <c r="B17589" s="677" t="s">
        <v>6163</v>
      </c>
    </row>
    <row r="17590">
      <c r="A17590" s="761" t="s">
        <v>30011</v>
      </c>
      <c r="B17590" s="677" t="s">
        <v>6163</v>
      </c>
    </row>
    <row r="17591">
      <c r="A17591" s="761" t="s">
        <v>30012</v>
      </c>
      <c r="B17591" s="677" t="s">
        <v>6163</v>
      </c>
    </row>
    <row r="17592">
      <c r="A17592" s="761" t="s">
        <v>30013</v>
      </c>
      <c r="B17592" s="677" t="s">
        <v>6163</v>
      </c>
    </row>
    <row r="17593">
      <c r="A17593" s="761" t="s">
        <v>30014</v>
      </c>
      <c r="B17593" s="677" t="s">
        <v>6163</v>
      </c>
    </row>
    <row r="17594">
      <c r="A17594" s="761" t="s">
        <v>30015</v>
      </c>
      <c r="B17594" s="677" t="s">
        <v>6163</v>
      </c>
    </row>
    <row r="17595">
      <c r="A17595" s="761" t="s">
        <v>30016</v>
      </c>
      <c r="B17595" s="677" t="s">
        <v>6163</v>
      </c>
    </row>
    <row r="17596">
      <c r="A17596" s="761" t="s">
        <v>30017</v>
      </c>
      <c r="B17596" s="677" t="s">
        <v>6163</v>
      </c>
    </row>
    <row r="17597">
      <c r="A17597" s="761" t="s">
        <v>30018</v>
      </c>
      <c r="B17597" s="677" t="s">
        <v>6163</v>
      </c>
    </row>
    <row r="17598">
      <c r="A17598" s="761" t="s">
        <v>30019</v>
      </c>
      <c r="B17598" s="677" t="s">
        <v>6163</v>
      </c>
    </row>
    <row r="17599">
      <c r="A17599" s="761" t="s">
        <v>30020</v>
      </c>
      <c r="B17599" s="677" t="s">
        <v>12953</v>
      </c>
    </row>
    <row r="17600">
      <c r="A17600" s="761" t="s">
        <v>30021</v>
      </c>
      <c r="B17600" s="677" t="s">
        <v>6163</v>
      </c>
    </row>
    <row r="17601">
      <c r="A17601" s="761" t="s">
        <v>30022</v>
      </c>
      <c r="B17601" s="677" t="s">
        <v>6163</v>
      </c>
    </row>
    <row r="17602">
      <c r="A17602" s="761" t="s">
        <v>30023</v>
      </c>
      <c r="B17602" s="677" t="s">
        <v>6163</v>
      </c>
    </row>
    <row r="17603">
      <c r="A17603" s="761" t="s">
        <v>30024</v>
      </c>
      <c r="B17603" s="677" t="s">
        <v>6163</v>
      </c>
    </row>
    <row r="17604">
      <c r="A17604" s="761" t="s">
        <v>30025</v>
      </c>
      <c r="B17604" s="677" t="s">
        <v>6163</v>
      </c>
    </row>
    <row r="17605">
      <c r="A17605" s="761" t="s">
        <v>30026</v>
      </c>
      <c r="B17605" s="677" t="s">
        <v>6163</v>
      </c>
    </row>
    <row r="17606">
      <c r="A17606" s="761" t="s">
        <v>4515</v>
      </c>
      <c r="B17606" s="677" t="s">
        <v>6163</v>
      </c>
    </row>
    <row r="17607">
      <c r="A17607" s="761" t="s">
        <v>30027</v>
      </c>
      <c r="B17607" s="677" t="s">
        <v>6163</v>
      </c>
    </row>
    <row r="17608">
      <c r="A17608" s="761" t="s">
        <v>30028</v>
      </c>
      <c r="B17608" s="677" t="s">
        <v>6163</v>
      </c>
    </row>
    <row r="17609">
      <c r="A17609" s="761" t="s">
        <v>30029</v>
      </c>
      <c r="B17609" s="677" t="s">
        <v>6163</v>
      </c>
    </row>
    <row r="17610">
      <c r="A17610" s="761" t="s">
        <v>30030</v>
      </c>
      <c r="B17610" s="677" t="s">
        <v>12953</v>
      </c>
    </row>
    <row r="17611">
      <c r="A17611" s="761" t="s">
        <v>30031</v>
      </c>
      <c r="B17611" s="677" t="s">
        <v>6163</v>
      </c>
    </row>
    <row r="17612">
      <c r="A17612" s="761" t="s">
        <v>30032</v>
      </c>
      <c r="B17612" s="677" t="s">
        <v>6163</v>
      </c>
    </row>
    <row r="17613">
      <c r="A17613" s="761" t="s">
        <v>30033</v>
      </c>
      <c r="B17613" s="677" t="s">
        <v>12953</v>
      </c>
    </row>
    <row r="17614">
      <c r="A17614" s="761" t="s">
        <v>30034</v>
      </c>
      <c r="B17614" s="677" t="s">
        <v>6163</v>
      </c>
    </row>
    <row r="17615">
      <c r="A17615" s="761" t="s">
        <v>30035</v>
      </c>
      <c r="B17615" s="677" t="s">
        <v>12953</v>
      </c>
    </row>
    <row r="17616">
      <c r="A17616" s="761" t="s">
        <v>30036</v>
      </c>
      <c r="B17616" s="677" t="s">
        <v>6163</v>
      </c>
    </row>
    <row r="17617">
      <c r="A17617" s="761" t="s">
        <v>30037</v>
      </c>
      <c r="B17617" s="677" t="s">
        <v>6163</v>
      </c>
    </row>
    <row r="17618">
      <c r="A17618" s="761" t="s">
        <v>30038</v>
      </c>
      <c r="B17618" s="677" t="s">
        <v>6163</v>
      </c>
    </row>
    <row r="17619">
      <c r="A17619" s="761" t="s">
        <v>30039</v>
      </c>
      <c r="B17619" s="677" t="s">
        <v>6163</v>
      </c>
    </row>
    <row r="17620">
      <c r="A17620" s="761" t="s">
        <v>30040</v>
      </c>
      <c r="B17620" s="677" t="s">
        <v>6163</v>
      </c>
    </row>
    <row r="17621">
      <c r="A17621" s="761" t="s">
        <v>30041</v>
      </c>
      <c r="B17621" s="677" t="s">
        <v>6163</v>
      </c>
    </row>
    <row r="17622">
      <c r="A17622" s="761" t="s">
        <v>30042</v>
      </c>
      <c r="B17622" s="677" t="s">
        <v>6163</v>
      </c>
    </row>
    <row r="17623">
      <c r="A17623" s="761" t="s">
        <v>30043</v>
      </c>
      <c r="B17623" s="677" t="s">
        <v>6163</v>
      </c>
    </row>
    <row r="17624">
      <c r="A17624" s="761" t="s">
        <v>30044</v>
      </c>
      <c r="B17624" s="677" t="s">
        <v>6163</v>
      </c>
    </row>
    <row r="17625">
      <c r="A17625" s="761" t="s">
        <v>30045</v>
      </c>
      <c r="B17625" s="677" t="s">
        <v>6163</v>
      </c>
    </row>
    <row r="17626">
      <c r="A17626" s="761" t="s">
        <v>30046</v>
      </c>
      <c r="B17626" s="677" t="s">
        <v>6163</v>
      </c>
    </row>
    <row r="17627">
      <c r="A17627" s="761" t="s">
        <v>30047</v>
      </c>
      <c r="B17627" s="677" t="s">
        <v>6163</v>
      </c>
    </row>
    <row r="17628">
      <c r="A17628" s="761" t="s">
        <v>30048</v>
      </c>
      <c r="B17628" s="677" t="s">
        <v>6163</v>
      </c>
    </row>
    <row r="17629">
      <c r="A17629" s="761" t="s">
        <v>30049</v>
      </c>
      <c r="B17629" s="677" t="s">
        <v>6163</v>
      </c>
    </row>
    <row r="17630">
      <c r="A17630" s="761" t="s">
        <v>30050</v>
      </c>
      <c r="B17630" s="677" t="s">
        <v>6163</v>
      </c>
    </row>
    <row r="17631">
      <c r="A17631" s="761" t="s">
        <v>30051</v>
      </c>
      <c r="B17631" s="677" t="s">
        <v>6163</v>
      </c>
    </row>
    <row r="17632">
      <c r="A17632" s="761" t="s">
        <v>30052</v>
      </c>
      <c r="B17632" s="677" t="s">
        <v>6163</v>
      </c>
    </row>
    <row r="17633">
      <c r="A17633" s="761" t="s">
        <v>30053</v>
      </c>
      <c r="B17633" s="677" t="s">
        <v>6163</v>
      </c>
    </row>
    <row r="17634">
      <c r="A17634" s="761" t="s">
        <v>30054</v>
      </c>
      <c r="B17634" s="677" t="s">
        <v>6163</v>
      </c>
    </row>
    <row r="17635">
      <c r="A17635" s="761" t="s">
        <v>1191</v>
      </c>
      <c r="B17635" s="677" t="s">
        <v>6163</v>
      </c>
    </row>
    <row r="17636">
      <c r="A17636" s="761" t="s">
        <v>30055</v>
      </c>
      <c r="B17636" s="677" t="s">
        <v>6163</v>
      </c>
    </row>
    <row r="17637">
      <c r="A17637" s="761" t="s">
        <v>30056</v>
      </c>
      <c r="B17637" s="677" t="s">
        <v>6163</v>
      </c>
    </row>
    <row r="17638">
      <c r="A17638" s="761" t="s">
        <v>30057</v>
      </c>
      <c r="B17638" s="677" t="s">
        <v>6163</v>
      </c>
    </row>
    <row r="17639">
      <c r="A17639" s="761" t="s">
        <v>30058</v>
      </c>
      <c r="B17639" s="677" t="s">
        <v>6163</v>
      </c>
    </row>
    <row r="17640">
      <c r="A17640" s="761" t="s">
        <v>30059</v>
      </c>
      <c r="B17640" s="677" t="s">
        <v>6163</v>
      </c>
    </row>
    <row r="17641">
      <c r="A17641" s="761" t="s">
        <v>30060</v>
      </c>
      <c r="B17641" s="677" t="s">
        <v>6163</v>
      </c>
    </row>
    <row r="17642">
      <c r="A17642" s="761" t="s">
        <v>30061</v>
      </c>
      <c r="B17642" s="677" t="s">
        <v>6163</v>
      </c>
    </row>
    <row r="17643">
      <c r="A17643" s="761" t="s">
        <v>30062</v>
      </c>
      <c r="B17643" s="677" t="s">
        <v>6163</v>
      </c>
    </row>
    <row r="17644">
      <c r="A17644" s="761" t="s">
        <v>30063</v>
      </c>
      <c r="B17644" s="677" t="s">
        <v>6163</v>
      </c>
    </row>
    <row r="17645">
      <c r="A17645" s="761" t="s">
        <v>30064</v>
      </c>
      <c r="B17645" s="677" t="s">
        <v>6163</v>
      </c>
    </row>
    <row r="17646">
      <c r="A17646" s="761" t="s">
        <v>30065</v>
      </c>
      <c r="B17646" s="677" t="s">
        <v>6163</v>
      </c>
    </row>
    <row r="17647">
      <c r="A17647" s="761" t="s">
        <v>30066</v>
      </c>
      <c r="B17647" s="677" t="s">
        <v>6163</v>
      </c>
    </row>
    <row r="17648">
      <c r="A17648" s="761" t="s">
        <v>30067</v>
      </c>
      <c r="B17648" s="677" t="s">
        <v>6163</v>
      </c>
    </row>
    <row r="17649">
      <c r="A17649" s="761" t="s">
        <v>1131</v>
      </c>
      <c r="B17649" s="677" t="s">
        <v>6163</v>
      </c>
    </row>
    <row r="17650">
      <c r="A17650" s="761" t="s">
        <v>30068</v>
      </c>
      <c r="B17650" s="677" t="s">
        <v>12953</v>
      </c>
    </row>
    <row r="17651">
      <c r="A17651" s="761" t="s">
        <v>30069</v>
      </c>
      <c r="B17651" s="677" t="s">
        <v>6163</v>
      </c>
    </row>
    <row r="17652">
      <c r="A17652" s="761" t="s">
        <v>30070</v>
      </c>
      <c r="B17652" s="677" t="s">
        <v>12953</v>
      </c>
    </row>
    <row r="17653">
      <c r="A17653" s="761" t="s">
        <v>30071</v>
      </c>
      <c r="B17653" s="677" t="s">
        <v>6163</v>
      </c>
    </row>
    <row r="17654">
      <c r="A17654" s="761" t="s">
        <v>30072</v>
      </c>
      <c r="B17654" s="677" t="s">
        <v>6163</v>
      </c>
    </row>
    <row r="17655">
      <c r="A17655" s="761" t="s">
        <v>30073</v>
      </c>
      <c r="B17655" s="677" t="s">
        <v>6163</v>
      </c>
    </row>
    <row r="17656">
      <c r="A17656" s="761" t="s">
        <v>30074</v>
      </c>
      <c r="B17656" s="677" t="s">
        <v>6163</v>
      </c>
    </row>
    <row r="17657">
      <c r="A17657" s="761" t="s">
        <v>30075</v>
      </c>
      <c r="B17657" s="677" t="s">
        <v>6163</v>
      </c>
    </row>
    <row r="17658">
      <c r="A17658" s="761" t="s">
        <v>30076</v>
      </c>
      <c r="B17658" s="677" t="s">
        <v>6163</v>
      </c>
    </row>
    <row r="17659">
      <c r="A17659" s="761" t="s">
        <v>30077</v>
      </c>
      <c r="B17659" s="677" t="s">
        <v>6163</v>
      </c>
    </row>
    <row r="17660">
      <c r="A17660" s="761" t="s">
        <v>11977</v>
      </c>
      <c r="B17660" s="677" t="s">
        <v>6163</v>
      </c>
    </row>
    <row r="17661">
      <c r="A17661" s="761" t="s">
        <v>30078</v>
      </c>
      <c r="B17661" s="677" t="s">
        <v>6163</v>
      </c>
    </row>
    <row r="17662">
      <c r="A17662" s="761" t="s">
        <v>30079</v>
      </c>
      <c r="B17662" s="677" t="s">
        <v>6163</v>
      </c>
    </row>
    <row r="17663">
      <c r="A17663" s="761" t="s">
        <v>30080</v>
      </c>
      <c r="B17663" s="677" t="s">
        <v>12953</v>
      </c>
    </row>
    <row r="17664">
      <c r="A17664" s="761" t="s">
        <v>30081</v>
      </c>
      <c r="B17664" s="677" t="s">
        <v>6163</v>
      </c>
    </row>
    <row r="17665">
      <c r="A17665" s="761" t="s">
        <v>30082</v>
      </c>
      <c r="B17665" s="677" t="s">
        <v>6163</v>
      </c>
    </row>
    <row r="17666">
      <c r="A17666" s="761" t="s">
        <v>30083</v>
      </c>
      <c r="B17666" s="677" t="s">
        <v>6163</v>
      </c>
    </row>
    <row r="17667">
      <c r="A17667" s="761" t="s">
        <v>30084</v>
      </c>
      <c r="B17667" s="677" t="s">
        <v>6163</v>
      </c>
    </row>
    <row r="17668">
      <c r="A17668" s="761" t="s">
        <v>30085</v>
      </c>
      <c r="B17668" s="677" t="s">
        <v>6163</v>
      </c>
    </row>
    <row r="17669">
      <c r="A17669" s="761" t="s">
        <v>30086</v>
      </c>
      <c r="B17669" s="677" t="s">
        <v>6163</v>
      </c>
    </row>
    <row r="17670">
      <c r="A17670" s="761" t="s">
        <v>30087</v>
      </c>
      <c r="B17670" s="677" t="s">
        <v>6163</v>
      </c>
    </row>
    <row r="17671">
      <c r="A17671" s="761" t="s">
        <v>30088</v>
      </c>
      <c r="B17671" s="677" t="s">
        <v>6163</v>
      </c>
    </row>
    <row r="17672">
      <c r="A17672" s="761" t="s">
        <v>30089</v>
      </c>
      <c r="B17672" s="677" t="s">
        <v>12953</v>
      </c>
    </row>
    <row r="17673">
      <c r="A17673" s="761" t="s">
        <v>30090</v>
      </c>
      <c r="B17673" s="677" t="s">
        <v>6163</v>
      </c>
    </row>
    <row r="17674">
      <c r="A17674" s="761" t="s">
        <v>30091</v>
      </c>
      <c r="B17674" s="677" t="s">
        <v>6163</v>
      </c>
    </row>
    <row r="17675">
      <c r="A17675" s="761" t="s">
        <v>30092</v>
      </c>
      <c r="B17675" s="677" t="s">
        <v>6163</v>
      </c>
    </row>
    <row r="17676">
      <c r="A17676" s="761" t="s">
        <v>30093</v>
      </c>
      <c r="B17676" s="677" t="s">
        <v>6163</v>
      </c>
    </row>
    <row r="17677">
      <c r="A17677" s="761" t="s">
        <v>30094</v>
      </c>
      <c r="B17677" s="677" t="s">
        <v>12953</v>
      </c>
    </row>
    <row r="17678">
      <c r="A17678" s="761" t="s">
        <v>30095</v>
      </c>
      <c r="B17678" s="677" t="s">
        <v>6163</v>
      </c>
    </row>
    <row r="17679">
      <c r="A17679" s="761" t="s">
        <v>30096</v>
      </c>
      <c r="B17679" s="677" t="s">
        <v>6163</v>
      </c>
    </row>
    <row r="17680">
      <c r="A17680" s="761" t="s">
        <v>30097</v>
      </c>
      <c r="B17680" s="677" t="s">
        <v>12953</v>
      </c>
    </row>
    <row r="17681">
      <c r="A17681" s="761" t="s">
        <v>30098</v>
      </c>
      <c r="B17681" s="677" t="s">
        <v>6163</v>
      </c>
    </row>
    <row r="17682">
      <c r="A17682" s="761" t="s">
        <v>30099</v>
      </c>
      <c r="B17682" s="677" t="s">
        <v>6163</v>
      </c>
    </row>
    <row r="17683">
      <c r="A17683" s="761" t="s">
        <v>30100</v>
      </c>
      <c r="B17683" s="677" t="s">
        <v>6163</v>
      </c>
    </row>
    <row r="17684">
      <c r="A17684" s="761" t="s">
        <v>30101</v>
      </c>
      <c r="B17684" s="677" t="s">
        <v>6163</v>
      </c>
    </row>
    <row r="17685">
      <c r="A17685" s="761" t="s">
        <v>30102</v>
      </c>
      <c r="B17685" s="677" t="s">
        <v>6163</v>
      </c>
    </row>
    <row r="17686">
      <c r="A17686" s="761" t="s">
        <v>30103</v>
      </c>
      <c r="B17686" s="677" t="s">
        <v>6163</v>
      </c>
    </row>
    <row r="17687">
      <c r="A17687" s="761" t="s">
        <v>30104</v>
      </c>
      <c r="B17687" s="677" t="s">
        <v>6163</v>
      </c>
    </row>
    <row r="17688">
      <c r="A17688" s="761" t="s">
        <v>30105</v>
      </c>
      <c r="B17688" s="677" t="s">
        <v>6163</v>
      </c>
    </row>
    <row r="17689">
      <c r="A17689" s="761" t="s">
        <v>30106</v>
      </c>
      <c r="B17689" s="677" t="s">
        <v>6163</v>
      </c>
    </row>
    <row r="17690">
      <c r="A17690" s="761" t="s">
        <v>30107</v>
      </c>
      <c r="B17690" s="677" t="s">
        <v>6163</v>
      </c>
    </row>
    <row r="17691">
      <c r="A17691" s="761" t="s">
        <v>30108</v>
      </c>
      <c r="B17691" s="677" t="s">
        <v>6163</v>
      </c>
    </row>
    <row r="17692">
      <c r="A17692" s="761" t="s">
        <v>30109</v>
      </c>
      <c r="B17692" s="677" t="s">
        <v>6163</v>
      </c>
    </row>
    <row r="17693">
      <c r="A17693" s="761" t="s">
        <v>30110</v>
      </c>
      <c r="B17693" s="677" t="s">
        <v>6163</v>
      </c>
    </row>
    <row r="17694">
      <c r="A17694" s="761" t="s">
        <v>30111</v>
      </c>
      <c r="B17694" s="677" t="s">
        <v>6163</v>
      </c>
    </row>
    <row r="17695">
      <c r="A17695" s="761" t="s">
        <v>30112</v>
      </c>
      <c r="B17695" s="677" t="s">
        <v>6163</v>
      </c>
    </row>
    <row r="17696">
      <c r="A17696" s="761" t="s">
        <v>30113</v>
      </c>
      <c r="B17696" s="677" t="s">
        <v>6163</v>
      </c>
    </row>
    <row r="17697">
      <c r="A17697" s="761" t="s">
        <v>30114</v>
      </c>
      <c r="B17697" s="677" t="s">
        <v>6163</v>
      </c>
    </row>
    <row r="17698">
      <c r="A17698" s="761" t="s">
        <v>30115</v>
      </c>
      <c r="B17698" s="677" t="s">
        <v>6163</v>
      </c>
    </row>
    <row r="17699">
      <c r="A17699" s="761" t="s">
        <v>30116</v>
      </c>
      <c r="B17699" s="677" t="s">
        <v>6163</v>
      </c>
    </row>
    <row r="17700">
      <c r="A17700" s="761" t="s">
        <v>30117</v>
      </c>
      <c r="B17700" s="677" t="s">
        <v>6163</v>
      </c>
    </row>
    <row r="17701">
      <c r="A17701" s="761" t="s">
        <v>30118</v>
      </c>
      <c r="B17701" s="677" t="s">
        <v>6163</v>
      </c>
    </row>
    <row r="17702">
      <c r="A17702" s="761" t="s">
        <v>30119</v>
      </c>
      <c r="B17702" s="677" t="s">
        <v>6163</v>
      </c>
    </row>
    <row r="17703">
      <c r="A17703" s="761" t="s">
        <v>30120</v>
      </c>
      <c r="B17703" s="677" t="s">
        <v>6163</v>
      </c>
    </row>
    <row r="17704">
      <c r="A17704" s="761" t="s">
        <v>30121</v>
      </c>
      <c r="B17704" s="677" t="s">
        <v>6163</v>
      </c>
    </row>
    <row r="17705">
      <c r="A17705" s="761" t="s">
        <v>30122</v>
      </c>
      <c r="B17705" s="677" t="s">
        <v>6163</v>
      </c>
    </row>
    <row r="17706">
      <c r="A17706" s="761" t="s">
        <v>30123</v>
      </c>
      <c r="B17706" s="677" t="s">
        <v>6163</v>
      </c>
    </row>
    <row r="17707">
      <c r="A17707" s="761" t="s">
        <v>30124</v>
      </c>
      <c r="B17707" s="677" t="s">
        <v>6163</v>
      </c>
    </row>
    <row r="17708">
      <c r="A17708" s="761" t="s">
        <v>30125</v>
      </c>
      <c r="B17708" s="677" t="s">
        <v>6163</v>
      </c>
    </row>
    <row r="17709">
      <c r="A17709" s="761" t="s">
        <v>30126</v>
      </c>
      <c r="B17709" s="677" t="s">
        <v>6163</v>
      </c>
    </row>
    <row r="17710">
      <c r="A17710" s="761" t="s">
        <v>30127</v>
      </c>
      <c r="B17710" s="677" t="s">
        <v>6163</v>
      </c>
    </row>
    <row r="17711">
      <c r="A17711" s="761" t="s">
        <v>30128</v>
      </c>
      <c r="B17711" s="677" t="s">
        <v>6163</v>
      </c>
    </row>
    <row r="17712">
      <c r="A17712" s="761" t="s">
        <v>30129</v>
      </c>
      <c r="B17712" s="677" t="s">
        <v>6163</v>
      </c>
    </row>
    <row r="17713">
      <c r="A17713" s="761" t="s">
        <v>30130</v>
      </c>
      <c r="B17713" s="677" t="s">
        <v>6163</v>
      </c>
    </row>
    <row r="17714">
      <c r="A17714" s="761" t="s">
        <v>30131</v>
      </c>
      <c r="B17714" s="677" t="s">
        <v>6163</v>
      </c>
    </row>
    <row r="17715">
      <c r="A17715" s="761" t="s">
        <v>30132</v>
      </c>
      <c r="B17715" s="677" t="s">
        <v>6163</v>
      </c>
    </row>
    <row r="17716">
      <c r="A17716" s="761" t="s">
        <v>30133</v>
      </c>
      <c r="B17716" s="677" t="s">
        <v>6163</v>
      </c>
    </row>
    <row r="17717">
      <c r="A17717" s="761" t="s">
        <v>30134</v>
      </c>
      <c r="B17717" s="677" t="s">
        <v>6163</v>
      </c>
    </row>
    <row r="17718">
      <c r="A17718" s="761" t="s">
        <v>30135</v>
      </c>
      <c r="B17718" s="677" t="s">
        <v>6163</v>
      </c>
    </row>
    <row r="17719">
      <c r="A17719" s="761" t="s">
        <v>30136</v>
      </c>
      <c r="B17719" s="677" t="s">
        <v>12953</v>
      </c>
    </row>
    <row r="17720">
      <c r="A17720" s="761" t="s">
        <v>30137</v>
      </c>
      <c r="B17720" s="677" t="s">
        <v>6163</v>
      </c>
    </row>
    <row r="17721">
      <c r="A17721" s="761" t="s">
        <v>30138</v>
      </c>
      <c r="B17721" s="677" t="s">
        <v>12953</v>
      </c>
    </row>
    <row r="17722">
      <c r="A17722" s="761" t="s">
        <v>30139</v>
      </c>
      <c r="B17722" s="677" t="s">
        <v>6163</v>
      </c>
    </row>
    <row r="17723">
      <c r="A17723" s="761" t="s">
        <v>30140</v>
      </c>
      <c r="B17723" s="677" t="s">
        <v>6163</v>
      </c>
    </row>
    <row r="17724">
      <c r="A17724" s="761" t="s">
        <v>30141</v>
      </c>
      <c r="B17724" s="677" t="s">
        <v>6163</v>
      </c>
    </row>
    <row r="17725">
      <c r="A17725" s="761" t="s">
        <v>30142</v>
      </c>
      <c r="B17725" s="677" t="s">
        <v>12953</v>
      </c>
    </row>
    <row r="17726">
      <c r="A17726" s="761" t="s">
        <v>30143</v>
      </c>
      <c r="B17726" s="677" t="s">
        <v>6163</v>
      </c>
    </row>
    <row r="17727">
      <c r="A17727" s="761" t="s">
        <v>30144</v>
      </c>
      <c r="B17727" s="677" t="s">
        <v>6163</v>
      </c>
    </row>
    <row r="17728">
      <c r="A17728" s="761" t="s">
        <v>30145</v>
      </c>
      <c r="B17728" s="677" t="s">
        <v>6163</v>
      </c>
    </row>
    <row r="17729">
      <c r="A17729" s="761" t="s">
        <v>30146</v>
      </c>
      <c r="B17729" s="677" t="s">
        <v>6163</v>
      </c>
    </row>
    <row r="17730">
      <c r="A17730" s="761" t="s">
        <v>30147</v>
      </c>
      <c r="B17730" s="677" t="s">
        <v>6163</v>
      </c>
    </row>
    <row r="17731">
      <c r="A17731" s="761" t="s">
        <v>30148</v>
      </c>
      <c r="B17731" s="677" t="s">
        <v>6163</v>
      </c>
    </row>
    <row r="17732">
      <c r="A17732" s="761" t="s">
        <v>30149</v>
      </c>
      <c r="B17732" s="677" t="s">
        <v>6163</v>
      </c>
    </row>
    <row r="17733">
      <c r="A17733" s="761" t="s">
        <v>30150</v>
      </c>
      <c r="B17733" s="677" t="s">
        <v>6163</v>
      </c>
    </row>
    <row r="17734">
      <c r="A17734" s="761" t="s">
        <v>30151</v>
      </c>
      <c r="B17734" s="677" t="s">
        <v>6163</v>
      </c>
    </row>
    <row r="17735">
      <c r="A17735" s="761" t="s">
        <v>30152</v>
      </c>
      <c r="B17735" s="677" t="s">
        <v>6163</v>
      </c>
    </row>
    <row r="17736">
      <c r="A17736" s="761" t="s">
        <v>30153</v>
      </c>
      <c r="B17736" s="677" t="s">
        <v>12953</v>
      </c>
    </row>
    <row r="17737">
      <c r="A17737" s="761" t="s">
        <v>30154</v>
      </c>
      <c r="B17737" s="677" t="s">
        <v>6163</v>
      </c>
    </row>
    <row r="17738">
      <c r="A17738" s="761" t="s">
        <v>30155</v>
      </c>
      <c r="B17738" s="677" t="s">
        <v>6163</v>
      </c>
    </row>
    <row r="17739">
      <c r="A17739" s="761" t="s">
        <v>30156</v>
      </c>
      <c r="B17739" s="677" t="s">
        <v>6163</v>
      </c>
    </row>
    <row r="17740">
      <c r="A17740" s="761" t="s">
        <v>30157</v>
      </c>
      <c r="B17740" s="677" t="s">
        <v>6163</v>
      </c>
    </row>
    <row r="17741">
      <c r="A17741" s="761" t="s">
        <v>30158</v>
      </c>
      <c r="B17741" s="677" t="s">
        <v>6163</v>
      </c>
    </row>
    <row r="17742">
      <c r="A17742" s="761" t="s">
        <v>30159</v>
      </c>
      <c r="B17742" s="677" t="s">
        <v>6163</v>
      </c>
    </row>
    <row r="17743">
      <c r="A17743" s="761" t="s">
        <v>30160</v>
      </c>
      <c r="B17743" s="677" t="s">
        <v>6163</v>
      </c>
    </row>
    <row r="17744">
      <c r="A17744" s="761" t="s">
        <v>30161</v>
      </c>
      <c r="B17744" s="677" t="s">
        <v>6163</v>
      </c>
    </row>
    <row r="17745">
      <c r="A17745" s="761" t="s">
        <v>30162</v>
      </c>
      <c r="B17745" s="677" t="s">
        <v>6163</v>
      </c>
    </row>
    <row r="17746">
      <c r="A17746" s="761" t="s">
        <v>30163</v>
      </c>
      <c r="B17746" s="677" t="s">
        <v>12953</v>
      </c>
    </row>
    <row r="17747">
      <c r="A17747" s="761" t="s">
        <v>30164</v>
      </c>
      <c r="B17747" s="677" t="s">
        <v>6163</v>
      </c>
    </row>
    <row r="17748">
      <c r="A17748" s="761" t="s">
        <v>30165</v>
      </c>
      <c r="B17748" s="677" t="s">
        <v>6163</v>
      </c>
    </row>
    <row r="17749">
      <c r="A17749" s="761" t="s">
        <v>30166</v>
      </c>
      <c r="B17749" s="677" t="s">
        <v>6163</v>
      </c>
    </row>
    <row r="17750">
      <c r="A17750" s="761" t="s">
        <v>30167</v>
      </c>
      <c r="B17750" s="677" t="s">
        <v>6163</v>
      </c>
    </row>
    <row r="17751">
      <c r="A17751" s="761" t="s">
        <v>30168</v>
      </c>
      <c r="B17751" s="677" t="s">
        <v>6163</v>
      </c>
    </row>
    <row r="17752">
      <c r="A17752" s="761" t="s">
        <v>30169</v>
      </c>
      <c r="B17752" s="677" t="s">
        <v>6163</v>
      </c>
    </row>
    <row r="17753">
      <c r="A17753" s="761" t="s">
        <v>30170</v>
      </c>
      <c r="B17753" s="677" t="s">
        <v>6163</v>
      </c>
    </row>
    <row r="17754">
      <c r="A17754" s="761" t="s">
        <v>30171</v>
      </c>
      <c r="B17754" s="677" t="s">
        <v>6163</v>
      </c>
    </row>
    <row r="17755">
      <c r="A17755" s="761" t="s">
        <v>30172</v>
      </c>
      <c r="B17755" s="677" t="s">
        <v>13632</v>
      </c>
    </row>
    <row r="17756">
      <c r="A17756" s="761" t="s">
        <v>30173</v>
      </c>
      <c r="B17756" s="677" t="s">
        <v>6163</v>
      </c>
    </row>
    <row r="17757">
      <c r="A17757" s="761" t="s">
        <v>30174</v>
      </c>
      <c r="B17757" s="677" t="s">
        <v>6163</v>
      </c>
    </row>
    <row r="17758">
      <c r="A17758" s="761" t="s">
        <v>30175</v>
      </c>
      <c r="B17758" s="677" t="s">
        <v>6163</v>
      </c>
    </row>
    <row r="17759">
      <c r="A17759" s="761" t="s">
        <v>30176</v>
      </c>
      <c r="B17759" s="677" t="s">
        <v>6163</v>
      </c>
    </row>
    <row r="17760">
      <c r="A17760" s="761" t="s">
        <v>30177</v>
      </c>
      <c r="B17760" s="677" t="s">
        <v>6163</v>
      </c>
    </row>
    <row r="17761">
      <c r="A17761" s="761" t="s">
        <v>30178</v>
      </c>
      <c r="B17761" s="677" t="s">
        <v>6163</v>
      </c>
    </row>
    <row r="17762">
      <c r="A17762" s="761" t="s">
        <v>30179</v>
      </c>
      <c r="B17762" s="677" t="s">
        <v>6163</v>
      </c>
    </row>
    <row r="17763">
      <c r="A17763" s="761" t="s">
        <v>30180</v>
      </c>
      <c r="B17763" s="677" t="s">
        <v>6163</v>
      </c>
    </row>
    <row r="17764">
      <c r="A17764" s="761" t="s">
        <v>30181</v>
      </c>
      <c r="B17764" s="677" t="s">
        <v>6163</v>
      </c>
    </row>
    <row r="17765">
      <c r="A17765" s="761" t="s">
        <v>30182</v>
      </c>
      <c r="B17765" s="677" t="s">
        <v>6163</v>
      </c>
    </row>
    <row r="17766">
      <c r="A17766" s="761" t="s">
        <v>30183</v>
      </c>
      <c r="B17766" s="677" t="s">
        <v>6163</v>
      </c>
    </row>
    <row r="17767">
      <c r="A17767" s="761" t="s">
        <v>30184</v>
      </c>
      <c r="B17767" s="677" t="s">
        <v>6163</v>
      </c>
    </row>
    <row r="17768">
      <c r="A17768" s="761" t="s">
        <v>30185</v>
      </c>
      <c r="B17768" s="677" t="s">
        <v>12953</v>
      </c>
    </row>
    <row r="17769">
      <c r="A17769" s="761" t="s">
        <v>30186</v>
      </c>
      <c r="B17769" s="677" t="s">
        <v>6163</v>
      </c>
    </row>
    <row r="17770">
      <c r="A17770" s="761" t="s">
        <v>30187</v>
      </c>
      <c r="B17770" s="677" t="s">
        <v>6163</v>
      </c>
    </row>
    <row r="17771">
      <c r="A17771" s="761" t="s">
        <v>30188</v>
      </c>
      <c r="B17771" s="677" t="s">
        <v>6163</v>
      </c>
    </row>
    <row r="17772">
      <c r="A17772" s="761" t="s">
        <v>30189</v>
      </c>
      <c r="B17772" s="677" t="s">
        <v>6163</v>
      </c>
    </row>
    <row r="17773">
      <c r="A17773" s="761" t="s">
        <v>30190</v>
      </c>
      <c r="B17773" s="677" t="s">
        <v>6163</v>
      </c>
    </row>
    <row r="17774">
      <c r="A17774" s="761" t="s">
        <v>30191</v>
      </c>
      <c r="B17774" s="677" t="s">
        <v>6163</v>
      </c>
    </row>
    <row r="17775">
      <c r="A17775" s="761" t="s">
        <v>30192</v>
      </c>
      <c r="B17775" s="677" t="s">
        <v>6163</v>
      </c>
    </row>
    <row r="17776">
      <c r="A17776" s="761" t="s">
        <v>30193</v>
      </c>
      <c r="B17776" s="677" t="s">
        <v>6163</v>
      </c>
    </row>
    <row r="17777">
      <c r="A17777" s="761" t="s">
        <v>30194</v>
      </c>
      <c r="B17777" s="677" t="s">
        <v>6163</v>
      </c>
    </row>
    <row r="17778">
      <c r="A17778" s="761" t="s">
        <v>30195</v>
      </c>
      <c r="B17778" s="677" t="s">
        <v>6163</v>
      </c>
    </row>
    <row r="17779">
      <c r="A17779" s="761" t="s">
        <v>30196</v>
      </c>
      <c r="B17779" s="677" t="s">
        <v>6163</v>
      </c>
    </row>
    <row r="17780">
      <c r="A17780" s="761" t="s">
        <v>30197</v>
      </c>
      <c r="B17780" s="677" t="s">
        <v>6163</v>
      </c>
    </row>
    <row r="17781">
      <c r="A17781" s="761" t="s">
        <v>30198</v>
      </c>
      <c r="B17781" s="677" t="s">
        <v>6163</v>
      </c>
    </row>
    <row r="17782">
      <c r="A17782" s="761" t="s">
        <v>30199</v>
      </c>
      <c r="B17782" s="677" t="s">
        <v>6163</v>
      </c>
    </row>
    <row r="17783">
      <c r="A17783" s="761" t="s">
        <v>30200</v>
      </c>
      <c r="B17783" s="677" t="s">
        <v>6163</v>
      </c>
    </row>
    <row r="17784">
      <c r="A17784" s="761" t="s">
        <v>30201</v>
      </c>
      <c r="B17784" s="677" t="s">
        <v>6163</v>
      </c>
    </row>
    <row r="17785">
      <c r="A17785" s="761" t="s">
        <v>30202</v>
      </c>
      <c r="B17785" s="677" t="s">
        <v>6163</v>
      </c>
    </row>
    <row r="17786">
      <c r="A17786" s="761" t="s">
        <v>30203</v>
      </c>
      <c r="B17786" s="677" t="s">
        <v>6163</v>
      </c>
    </row>
    <row r="17787">
      <c r="A17787" s="761" t="s">
        <v>30204</v>
      </c>
      <c r="B17787" s="677" t="s">
        <v>6163</v>
      </c>
    </row>
    <row r="17788">
      <c r="A17788" s="761" t="s">
        <v>1102</v>
      </c>
      <c r="B17788" s="677" t="s">
        <v>6163</v>
      </c>
    </row>
    <row r="17789">
      <c r="A17789" s="761" t="s">
        <v>30205</v>
      </c>
      <c r="B17789" s="677" t="s">
        <v>6163</v>
      </c>
    </row>
    <row r="17790">
      <c r="A17790" s="761" t="s">
        <v>30206</v>
      </c>
      <c r="B17790" s="677" t="s">
        <v>6163</v>
      </c>
    </row>
    <row r="17791">
      <c r="A17791" s="761" t="s">
        <v>30207</v>
      </c>
      <c r="B17791" s="677" t="s">
        <v>6163</v>
      </c>
    </row>
    <row r="17792">
      <c r="A17792" s="761" t="s">
        <v>30208</v>
      </c>
      <c r="B17792" s="677" t="s">
        <v>6163</v>
      </c>
    </row>
    <row r="17793">
      <c r="A17793" s="761" t="s">
        <v>30209</v>
      </c>
      <c r="B17793" s="677" t="s">
        <v>6163</v>
      </c>
    </row>
    <row r="17794">
      <c r="A17794" s="761" t="s">
        <v>30210</v>
      </c>
      <c r="B17794" s="677" t="s">
        <v>6163</v>
      </c>
    </row>
    <row r="17795">
      <c r="A17795" s="761" t="s">
        <v>30211</v>
      </c>
      <c r="B17795" s="677" t="s">
        <v>6163</v>
      </c>
    </row>
    <row r="17796">
      <c r="A17796" s="761" t="s">
        <v>30212</v>
      </c>
      <c r="B17796" s="677" t="s">
        <v>6163</v>
      </c>
    </row>
    <row r="17797">
      <c r="A17797" s="761" t="s">
        <v>30213</v>
      </c>
      <c r="B17797" s="677" t="s">
        <v>6163</v>
      </c>
    </row>
    <row r="17798">
      <c r="A17798" s="761" t="s">
        <v>3754</v>
      </c>
      <c r="B17798" s="677" t="s">
        <v>6163</v>
      </c>
    </row>
    <row r="17799">
      <c r="A17799" s="761" t="s">
        <v>30214</v>
      </c>
      <c r="B17799" s="677" t="s">
        <v>12953</v>
      </c>
    </row>
    <row r="17800">
      <c r="A17800" s="761" t="s">
        <v>30215</v>
      </c>
      <c r="B17800" s="677" t="s">
        <v>6163</v>
      </c>
    </row>
    <row r="17801">
      <c r="A17801" s="761" t="s">
        <v>30216</v>
      </c>
      <c r="B17801" s="677" t="s">
        <v>6163</v>
      </c>
    </row>
    <row r="17802">
      <c r="A17802" s="761" t="s">
        <v>30217</v>
      </c>
      <c r="B17802" s="677" t="s">
        <v>6163</v>
      </c>
    </row>
    <row r="17803">
      <c r="A17803" s="761" t="s">
        <v>30218</v>
      </c>
      <c r="B17803" s="677" t="s">
        <v>6163</v>
      </c>
    </row>
    <row r="17804">
      <c r="A17804" s="761" t="s">
        <v>30219</v>
      </c>
      <c r="B17804" s="677" t="s">
        <v>6163</v>
      </c>
    </row>
    <row r="17805">
      <c r="A17805" s="761" t="s">
        <v>30220</v>
      </c>
      <c r="B17805" s="677" t="s">
        <v>6163</v>
      </c>
    </row>
    <row r="17806">
      <c r="A17806" s="761" t="s">
        <v>30221</v>
      </c>
      <c r="B17806" s="677" t="s">
        <v>6163</v>
      </c>
    </row>
    <row r="17807">
      <c r="A17807" s="761" t="s">
        <v>30222</v>
      </c>
      <c r="B17807" s="677" t="s">
        <v>6163</v>
      </c>
    </row>
    <row r="17808">
      <c r="A17808" s="761" t="s">
        <v>30223</v>
      </c>
      <c r="B17808" s="677" t="s">
        <v>6163</v>
      </c>
    </row>
    <row r="17809">
      <c r="A17809" s="761" t="s">
        <v>30224</v>
      </c>
      <c r="B17809" s="677" t="s">
        <v>6163</v>
      </c>
    </row>
    <row r="17810">
      <c r="A17810" s="761" t="s">
        <v>30225</v>
      </c>
      <c r="B17810" s="677" t="s">
        <v>6163</v>
      </c>
    </row>
    <row r="17811">
      <c r="A17811" s="761" t="s">
        <v>30226</v>
      </c>
      <c r="B17811" s="677" t="s">
        <v>6163</v>
      </c>
    </row>
    <row r="17812">
      <c r="A17812" s="761" t="s">
        <v>7962</v>
      </c>
      <c r="B17812" s="677" t="s">
        <v>6163</v>
      </c>
    </row>
    <row r="17813">
      <c r="A17813" s="761" t="s">
        <v>30227</v>
      </c>
      <c r="B17813" s="677" t="s">
        <v>6163</v>
      </c>
    </row>
    <row r="17814">
      <c r="A17814" s="761" t="s">
        <v>30228</v>
      </c>
      <c r="B17814" s="677" t="s">
        <v>6163</v>
      </c>
    </row>
    <row r="17815">
      <c r="A17815" s="761" t="s">
        <v>30229</v>
      </c>
      <c r="B17815" s="677" t="s">
        <v>6163</v>
      </c>
    </row>
    <row r="17816">
      <c r="A17816" s="761" t="s">
        <v>30230</v>
      </c>
      <c r="B17816" s="677" t="s">
        <v>6163</v>
      </c>
    </row>
    <row r="17817">
      <c r="A17817" s="761" t="s">
        <v>30231</v>
      </c>
      <c r="B17817" s="677" t="s">
        <v>12953</v>
      </c>
    </row>
    <row r="17818">
      <c r="A17818" s="761" t="s">
        <v>30232</v>
      </c>
      <c r="B17818" s="677" t="s">
        <v>12953</v>
      </c>
    </row>
    <row r="17819">
      <c r="A17819" s="761" t="s">
        <v>30233</v>
      </c>
      <c r="B17819" s="677" t="s">
        <v>6163</v>
      </c>
    </row>
    <row r="17820">
      <c r="A17820" s="761" t="s">
        <v>30234</v>
      </c>
      <c r="B17820" s="677" t="s">
        <v>6163</v>
      </c>
    </row>
    <row r="17821">
      <c r="A17821" s="761" t="s">
        <v>30235</v>
      </c>
      <c r="B17821" s="677" t="s">
        <v>6163</v>
      </c>
    </row>
    <row r="17822">
      <c r="A17822" s="761" t="s">
        <v>30236</v>
      </c>
      <c r="B17822" s="677" t="s">
        <v>6163</v>
      </c>
    </row>
    <row r="17823">
      <c r="A17823" s="761" t="s">
        <v>12571</v>
      </c>
      <c r="B17823" s="677" t="s">
        <v>6163</v>
      </c>
    </row>
    <row r="17824">
      <c r="A17824" s="761" t="s">
        <v>30237</v>
      </c>
      <c r="B17824" s="677" t="s">
        <v>12953</v>
      </c>
    </row>
    <row r="17825">
      <c r="A17825" s="761" t="s">
        <v>30238</v>
      </c>
      <c r="B17825" s="677" t="s">
        <v>6163</v>
      </c>
    </row>
    <row r="17826">
      <c r="A17826" s="761" t="s">
        <v>479</v>
      </c>
      <c r="B17826" s="677" t="s">
        <v>6163</v>
      </c>
    </row>
    <row r="17827">
      <c r="A17827" s="761" t="s">
        <v>30239</v>
      </c>
      <c r="B17827" s="677" t="s">
        <v>6163</v>
      </c>
    </row>
    <row r="17828">
      <c r="A17828" s="761" t="s">
        <v>30240</v>
      </c>
      <c r="B17828" s="677" t="s">
        <v>6163</v>
      </c>
    </row>
    <row r="17829">
      <c r="A17829" s="761" t="s">
        <v>30241</v>
      </c>
      <c r="B17829" s="677" t="s">
        <v>6163</v>
      </c>
    </row>
    <row r="17830">
      <c r="A17830" s="761" t="s">
        <v>30242</v>
      </c>
      <c r="B17830" s="677" t="s">
        <v>6163</v>
      </c>
    </row>
    <row r="17831">
      <c r="A17831" s="761" t="s">
        <v>30243</v>
      </c>
      <c r="B17831" s="677" t="s">
        <v>6163</v>
      </c>
    </row>
    <row r="17832">
      <c r="A17832" s="761" t="s">
        <v>30244</v>
      </c>
      <c r="B17832" s="677" t="s">
        <v>6163</v>
      </c>
    </row>
    <row r="17833">
      <c r="A17833" s="761" t="s">
        <v>30245</v>
      </c>
      <c r="B17833" s="677" t="s">
        <v>6163</v>
      </c>
    </row>
    <row r="17834">
      <c r="A17834" s="761" t="s">
        <v>30246</v>
      </c>
      <c r="B17834" s="677" t="s">
        <v>6163</v>
      </c>
    </row>
    <row r="17835">
      <c r="A17835" s="761" t="s">
        <v>30247</v>
      </c>
      <c r="B17835" s="677" t="s">
        <v>6163</v>
      </c>
    </row>
    <row r="17836">
      <c r="A17836" s="761" t="s">
        <v>30248</v>
      </c>
      <c r="B17836" s="677" t="s">
        <v>6163</v>
      </c>
    </row>
    <row r="17837">
      <c r="A17837" s="761" t="s">
        <v>30249</v>
      </c>
      <c r="B17837" s="677" t="s">
        <v>6163</v>
      </c>
    </row>
    <row r="17838">
      <c r="A17838" s="761" t="s">
        <v>30250</v>
      </c>
      <c r="B17838" s="677" t="s">
        <v>12953</v>
      </c>
    </row>
    <row r="17839">
      <c r="A17839" s="761" t="s">
        <v>30251</v>
      </c>
      <c r="B17839" s="677" t="s">
        <v>6163</v>
      </c>
    </row>
    <row r="17840">
      <c r="A17840" s="761" t="s">
        <v>30252</v>
      </c>
      <c r="B17840" s="677" t="s">
        <v>6163</v>
      </c>
    </row>
    <row r="17841">
      <c r="A17841" s="761" t="s">
        <v>30253</v>
      </c>
      <c r="B17841" s="677" t="s">
        <v>6163</v>
      </c>
    </row>
    <row r="17842">
      <c r="A17842" s="761" t="s">
        <v>30254</v>
      </c>
      <c r="B17842" s="677" t="s">
        <v>6163</v>
      </c>
    </row>
    <row r="17843">
      <c r="A17843" s="761" t="s">
        <v>30255</v>
      </c>
      <c r="B17843" s="677" t="s">
        <v>6163</v>
      </c>
    </row>
    <row r="17844">
      <c r="A17844" s="761" t="s">
        <v>30256</v>
      </c>
      <c r="B17844" s="677" t="s">
        <v>6163</v>
      </c>
    </row>
    <row r="17845">
      <c r="A17845" s="761" t="s">
        <v>30257</v>
      </c>
      <c r="B17845" s="677" t="s">
        <v>6163</v>
      </c>
    </row>
    <row r="17846">
      <c r="A17846" s="761" t="s">
        <v>30258</v>
      </c>
      <c r="B17846" s="677" t="s">
        <v>12953</v>
      </c>
    </row>
    <row r="17847">
      <c r="A17847" s="761" t="s">
        <v>30259</v>
      </c>
      <c r="B17847" s="677" t="s">
        <v>6163</v>
      </c>
    </row>
    <row r="17848">
      <c r="A17848" s="761" t="s">
        <v>30260</v>
      </c>
      <c r="B17848" s="677" t="s">
        <v>6163</v>
      </c>
    </row>
    <row r="17849">
      <c r="A17849" s="761" t="s">
        <v>30261</v>
      </c>
      <c r="B17849" s="677" t="s">
        <v>6163</v>
      </c>
    </row>
    <row r="17850">
      <c r="A17850" s="761" t="s">
        <v>30262</v>
      </c>
      <c r="B17850" s="677" t="s">
        <v>6163</v>
      </c>
    </row>
    <row r="17851">
      <c r="A17851" s="761" t="s">
        <v>30263</v>
      </c>
      <c r="B17851" s="677" t="s">
        <v>6163</v>
      </c>
    </row>
    <row r="17852">
      <c r="A17852" s="761" t="s">
        <v>30264</v>
      </c>
      <c r="B17852" s="677" t="s">
        <v>6163</v>
      </c>
    </row>
    <row r="17853">
      <c r="A17853" s="761" t="s">
        <v>30265</v>
      </c>
      <c r="B17853" s="677" t="s">
        <v>6163</v>
      </c>
    </row>
    <row r="17854">
      <c r="A17854" s="761" t="s">
        <v>30266</v>
      </c>
      <c r="B17854" s="677" t="s">
        <v>6163</v>
      </c>
    </row>
    <row r="17855">
      <c r="A17855" s="761" t="s">
        <v>30267</v>
      </c>
      <c r="B17855" s="677" t="s">
        <v>6163</v>
      </c>
    </row>
    <row r="17856">
      <c r="A17856" s="761" t="s">
        <v>30268</v>
      </c>
      <c r="B17856" s="677" t="s">
        <v>12953</v>
      </c>
    </row>
    <row r="17857">
      <c r="A17857" s="761" t="s">
        <v>30269</v>
      </c>
      <c r="B17857" s="677" t="s">
        <v>6163</v>
      </c>
    </row>
    <row r="17858">
      <c r="A17858" s="761" t="s">
        <v>30270</v>
      </c>
      <c r="B17858" s="677" t="s">
        <v>6163</v>
      </c>
    </row>
    <row r="17859">
      <c r="A17859" s="761" t="s">
        <v>30271</v>
      </c>
      <c r="B17859" s="677" t="s">
        <v>6163</v>
      </c>
    </row>
    <row r="17860">
      <c r="A17860" s="761" t="s">
        <v>30272</v>
      </c>
      <c r="B17860" s="677" t="s">
        <v>6163</v>
      </c>
    </row>
    <row r="17861">
      <c r="A17861" s="761" t="s">
        <v>30273</v>
      </c>
      <c r="B17861" s="677" t="s">
        <v>6163</v>
      </c>
    </row>
    <row r="17862">
      <c r="A17862" s="761" t="s">
        <v>30274</v>
      </c>
      <c r="B17862" s="677" t="s">
        <v>6163</v>
      </c>
    </row>
    <row r="17863">
      <c r="A17863" s="761" t="s">
        <v>30275</v>
      </c>
      <c r="B17863" s="677" t="s">
        <v>6163</v>
      </c>
    </row>
    <row r="17864">
      <c r="A17864" s="761" t="s">
        <v>30276</v>
      </c>
      <c r="B17864" s="677" t="s">
        <v>12953</v>
      </c>
    </row>
    <row r="17865">
      <c r="A17865" s="761" t="s">
        <v>30277</v>
      </c>
      <c r="B17865" s="677" t="s">
        <v>12953</v>
      </c>
    </row>
    <row r="17866">
      <c r="A17866" s="761" t="s">
        <v>30278</v>
      </c>
      <c r="B17866" s="677" t="s">
        <v>6163</v>
      </c>
    </row>
    <row r="17867">
      <c r="A17867" s="761" t="s">
        <v>30279</v>
      </c>
      <c r="B17867" s="677" t="s">
        <v>6163</v>
      </c>
    </row>
    <row r="17868">
      <c r="A17868" s="761" t="s">
        <v>30280</v>
      </c>
      <c r="B17868" s="677" t="s">
        <v>6163</v>
      </c>
    </row>
    <row r="17869">
      <c r="A17869" s="761" t="s">
        <v>30281</v>
      </c>
      <c r="B17869" s="677" t="s">
        <v>12953</v>
      </c>
    </row>
    <row r="17870">
      <c r="A17870" s="761" t="s">
        <v>532</v>
      </c>
      <c r="B17870" s="677" t="s">
        <v>6163</v>
      </c>
    </row>
    <row r="17871">
      <c r="A17871" s="761" t="s">
        <v>30282</v>
      </c>
      <c r="B17871" s="677" t="s">
        <v>6163</v>
      </c>
    </row>
    <row r="17872">
      <c r="A17872" s="761" t="s">
        <v>30283</v>
      </c>
      <c r="B17872" s="677" t="s">
        <v>6163</v>
      </c>
    </row>
    <row r="17873">
      <c r="A17873" s="761" t="s">
        <v>30284</v>
      </c>
      <c r="B17873" s="677" t="s">
        <v>6163</v>
      </c>
    </row>
    <row r="17874">
      <c r="A17874" s="761" t="s">
        <v>30285</v>
      </c>
      <c r="B17874" s="677" t="s">
        <v>6163</v>
      </c>
    </row>
    <row r="17875">
      <c r="A17875" s="761" t="s">
        <v>30286</v>
      </c>
      <c r="B17875" s="677" t="s">
        <v>12953</v>
      </c>
    </row>
    <row r="17876">
      <c r="A17876" s="761" t="s">
        <v>30287</v>
      </c>
      <c r="B17876" s="677" t="s">
        <v>6163</v>
      </c>
    </row>
    <row r="17877">
      <c r="A17877" s="761" t="s">
        <v>30288</v>
      </c>
      <c r="B17877" s="677" t="s">
        <v>12953</v>
      </c>
    </row>
    <row r="17878">
      <c r="A17878" s="761" t="s">
        <v>30289</v>
      </c>
      <c r="B17878" s="677" t="s">
        <v>6163</v>
      </c>
    </row>
    <row r="17879">
      <c r="A17879" s="761" t="s">
        <v>30290</v>
      </c>
      <c r="B17879" s="677" t="s">
        <v>6163</v>
      </c>
    </row>
    <row r="17880">
      <c r="A17880" s="761" t="s">
        <v>30291</v>
      </c>
      <c r="B17880" s="677" t="s">
        <v>6163</v>
      </c>
    </row>
    <row r="17881">
      <c r="A17881" s="761" t="s">
        <v>30292</v>
      </c>
      <c r="B17881" s="677" t="s">
        <v>6163</v>
      </c>
    </row>
    <row r="17882">
      <c r="A17882" s="761" t="s">
        <v>818</v>
      </c>
      <c r="B17882" s="677" t="s">
        <v>6163</v>
      </c>
    </row>
    <row r="17883">
      <c r="A17883" s="761" t="s">
        <v>30293</v>
      </c>
      <c r="B17883" s="677" t="s">
        <v>6163</v>
      </c>
    </row>
    <row r="17884">
      <c r="A17884" s="761" t="s">
        <v>30294</v>
      </c>
      <c r="B17884" s="677" t="s">
        <v>6163</v>
      </c>
    </row>
    <row r="17885">
      <c r="A17885" s="761" t="s">
        <v>30295</v>
      </c>
      <c r="B17885" s="677" t="s">
        <v>6163</v>
      </c>
    </row>
    <row r="17886">
      <c r="A17886" s="761" t="s">
        <v>30296</v>
      </c>
      <c r="B17886" s="677" t="s">
        <v>6163</v>
      </c>
    </row>
    <row r="17887">
      <c r="A17887" s="761" t="s">
        <v>30297</v>
      </c>
      <c r="B17887" s="677" t="s">
        <v>6163</v>
      </c>
    </row>
    <row r="17888">
      <c r="A17888" s="761" t="s">
        <v>30298</v>
      </c>
      <c r="B17888" s="677" t="s">
        <v>6163</v>
      </c>
    </row>
    <row r="17889">
      <c r="A17889" s="761" t="s">
        <v>30299</v>
      </c>
      <c r="B17889" s="677" t="s">
        <v>6163</v>
      </c>
    </row>
    <row r="17890">
      <c r="A17890" s="761" t="s">
        <v>30300</v>
      </c>
      <c r="B17890" s="677" t="s">
        <v>6163</v>
      </c>
    </row>
    <row r="17891">
      <c r="A17891" s="761" t="s">
        <v>30301</v>
      </c>
      <c r="B17891" s="677" t="s">
        <v>6163</v>
      </c>
    </row>
    <row r="17892">
      <c r="A17892" s="761" t="s">
        <v>30302</v>
      </c>
      <c r="B17892" s="677" t="s">
        <v>6163</v>
      </c>
    </row>
    <row r="17893">
      <c r="A17893" s="761" t="s">
        <v>30303</v>
      </c>
      <c r="B17893" s="677" t="s">
        <v>6163</v>
      </c>
    </row>
    <row r="17894">
      <c r="A17894" s="761" t="s">
        <v>30304</v>
      </c>
      <c r="B17894" s="677" t="s">
        <v>6163</v>
      </c>
    </row>
    <row r="17895">
      <c r="A17895" s="761" t="s">
        <v>30305</v>
      </c>
      <c r="B17895" s="677" t="s">
        <v>6163</v>
      </c>
    </row>
    <row r="17896">
      <c r="A17896" s="761" t="s">
        <v>30306</v>
      </c>
      <c r="B17896" s="677" t="s">
        <v>6163</v>
      </c>
    </row>
    <row r="17897">
      <c r="A17897" s="761" t="s">
        <v>30307</v>
      </c>
      <c r="B17897" s="677" t="s">
        <v>6163</v>
      </c>
    </row>
    <row r="17898">
      <c r="A17898" s="761" t="s">
        <v>30308</v>
      </c>
      <c r="B17898" s="677" t="s">
        <v>6163</v>
      </c>
    </row>
    <row r="17899">
      <c r="A17899" s="761" t="s">
        <v>30309</v>
      </c>
      <c r="B17899" s="677" t="s">
        <v>6163</v>
      </c>
    </row>
    <row r="17900">
      <c r="A17900" s="761" t="s">
        <v>30310</v>
      </c>
      <c r="B17900" s="677" t="s">
        <v>6163</v>
      </c>
    </row>
    <row r="17901">
      <c r="A17901" s="761" t="s">
        <v>30311</v>
      </c>
      <c r="B17901" s="677" t="s">
        <v>6163</v>
      </c>
    </row>
    <row r="17902">
      <c r="A17902" s="761" t="s">
        <v>30312</v>
      </c>
      <c r="B17902" s="677" t="s">
        <v>12953</v>
      </c>
    </row>
    <row r="17903">
      <c r="A17903" s="761" t="s">
        <v>30313</v>
      </c>
      <c r="B17903" s="677" t="s">
        <v>6163</v>
      </c>
    </row>
    <row r="17904">
      <c r="A17904" s="761" t="s">
        <v>30314</v>
      </c>
      <c r="B17904" s="677" t="s">
        <v>6163</v>
      </c>
    </row>
    <row r="17905">
      <c r="A17905" s="761" t="s">
        <v>30315</v>
      </c>
      <c r="B17905" s="677" t="s">
        <v>6163</v>
      </c>
    </row>
    <row r="17906">
      <c r="A17906" s="761" t="s">
        <v>30316</v>
      </c>
      <c r="B17906" s="677" t="s">
        <v>6163</v>
      </c>
    </row>
    <row r="17907">
      <c r="A17907" s="761" t="s">
        <v>30317</v>
      </c>
      <c r="B17907" s="677" t="s">
        <v>6163</v>
      </c>
    </row>
    <row r="17908">
      <c r="A17908" s="761" t="s">
        <v>30318</v>
      </c>
      <c r="B17908" s="677" t="s">
        <v>6163</v>
      </c>
    </row>
    <row r="17909">
      <c r="A17909" s="761" t="s">
        <v>30319</v>
      </c>
      <c r="B17909" s="677" t="s">
        <v>6163</v>
      </c>
    </row>
    <row r="17910">
      <c r="A17910" s="761" t="s">
        <v>30320</v>
      </c>
      <c r="B17910" s="677" t="s">
        <v>6163</v>
      </c>
    </row>
    <row r="17911">
      <c r="A17911" s="761" t="s">
        <v>30321</v>
      </c>
      <c r="B17911" s="677" t="s">
        <v>6163</v>
      </c>
    </row>
    <row r="17912">
      <c r="A17912" s="761" t="s">
        <v>30322</v>
      </c>
      <c r="B17912" s="677" t="s">
        <v>6163</v>
      </c>
    </row>
    <row r="17913">
      <c r="A17913" s="761" t="s">
        <v>30323</v>
      </c>
      <c r="B17913" s="677" t="s">
        <v>6163</v>
      </c>
    </row>
    <row r="17914">
      <c r="A17914" s="761" t="s">
        <v>30324</v>
      </c>
      <c r="B17914" s="677" t="s">
        <v>6163</v>
      </c>
    </row>
    <row r="17915">
      <c r="A17915" s="761" t="s">
        <v>30325</v>
      </c>
      <c r="B17915" s="677" t="s">
        <v>6163</v>
      </c>
    </row>
    <row r="17916">
      <c r="A17916" s="761" t="s">
        <v>30326</v>
      </c>
      <c r="B17916" s="677" t="s">
        <v>6163</v>
      </c>
    </row>
    <row r="17917">
      <c r="A17917" s="761" t="s">
        <v>30327</v>
      </c>
      <c r="B17917" s="677" t="s">
        <v>6163</v>
      </c>
    </row>
    <row r="17918">
      <c r="A17918" s="761" t="s">
        <v>30328</v>
      </c>
      <c r="B17918" s="677" t="s">
        <v>6163</v>
      </c>
    </row>
    <row r="17919">
      <c r="A17919" s="761" t="s">
        <v>30329</v>
      </c>
      <c r="B17919" s="677" t="s">
        <v>12953</v>
      </c>
    </row>
    <row r="17920">
      <c r="A17920" s="761" t="s">
        <v>30330</v>
      </c>
      <c r="B17920" s="677" t="s">
        <v>12953</v>
      </c>
    </row>
    <row r="17921">
      <c r="A17921" s="761" t="s">
        <v>30331</v>
      </c>
      <c r="B17921" s="677" t="s">
        <v>6163</v>
      </c>
    </row>
    <row r="17922">
      <c r="A17922" s="761" t="s">
        <v>3429</v>
      </c>
      <c r="B17922" s="677" t="s">
        <v>6163</v>
      </c>
    </row>
    <row r="17923">
      <c r="A17923" s="761" t="s">
        <v>3771</v>
      </c>
      <c r="B17923" s="677" t="s">
        <v>6163</v>
      </c>
    </row>
    <row r="17924">
      <c r="A17924" s="761" t="s">
        <v>30332</v>
      </c>
      <c r="B17924" s="677" t="s">
        <v>6163</v>
      </c>
    </row>
    <row r="17925">
      <c r="A17925" s="761" t="s">
        <v>1247</v>
      </c>
      <c r="B17925" s="677" t="s">
        <v>6163</v>
      </c>
    </row>
    <row r="17926">
      <c r="A17926" s="761" t="s">
        <v>9634</v>
      </c>
      <c r="B17926" s="677" t="s">
        <v>6163</v>
      </c>
    </row>
    <row r="17927">
      <c r="A17927" s="761" t="s">
        <v>30333</v>
      </c>
      <c r="B17927" s="677" t="s">
        <v>6163</v>
      </c>
    </row>
    <row r="17928">
      <c r="A17928" s="761" t="s">
        <v>30334</v>
      </c>
      <c r="B17928" s="677" t="s">
        <v>6163</v>
      </c>
    </row>
    <row r="17929">
      <c r="A17929" s="761" t="s">
        <v>30335</v>
      </c>
      <c r="B17929" s="677" t="s">
        <v>6163</v>
      </c>
    </row>
    <row r="17930">
      <c r="A17930" s="761" t="s">
        <v>30336</v>
      </c>
      <c r="B17930" s="677" t="s">
        <v>6163</v>
      </c>
    </row>
    <row r="17931">
      <c r="A17931" s="761" t="s">
        <v>30337</v>
      </c>
      <c r="B17931" s="677" t="s">
        <v>6163</v>
      </c>
    </row>
    <row r="17932">
      <c r="A17932" s="761" t="s">
        <v>30338</v>
      </c>
      <c r="B17932" s="677" t="s">
        <v>6163</v>
      </c>
    </row>
    <row r="17933">
      <c r="A17933" s="761" t="s">
        <v>30339</v>
      </c>
      <c r="B17933" s="677" t="s">
        <v>6163</v>
      </c>
    </row>
    <row r="17934">
      <c r="A17934" s="761" t="s">
        <v>30340</v>
      </c>
      <c r="B17934" s="677" t="s">
        <v>6163</v>
      </c>
    </row>
    <row r="17935">
      <c r="A17935" s="761" t="s">
        <v>30341</v>
      </c>
      <c r="B17935" s="677" t="s">
        <v>6163</v>
      </c>
    </row>
    <row r="17936">
      <c r="A17936" s="761" t="s">
        <v>30342</v>
      </c>
      <c r="B17936" s="677" t="s">
        <v>6163</v>
      </c>
    </row>
    <row r="17937">
      <c r="A17937" s="761" t="s">
        <v>30343</v>
      </c>
      <c r="B17937" s="677" t="s">
        <v>6163</v>
      </c>
    </row>
    <row r="17938">
      <c r="A17938" s="761" t="s">
        <v>30344</v>
      </c>
      <c r="B17938" s="677" t="s">
        <v>6163</v>
      </c>
    </row>
    <row r="17939">
      <c r="A17939" s="761" t="s">
        <v>30345</v>
      </c>
      <c r="B17939" s="677" t="s">
        <v>6163</v>
      </c>
    </row>
    <row r="17940">
      <c r="A17940" s="761" t="s">
        <v>30346</v>
      </c>
      <c r="B17940" s="677" t="s">
        <v>6163</v>
      </c>
    </row>
    <row r="17941">
      <c r="A17941" s="761" t="s">
        <v>30347</v>
      </c>
      <c r="B17941" s="677" t="s">
        <v>6163</v>
      </c>
    </row>
    <row r="17942">
      <c r="A17942" s="761" t="s">
        <v>30348</v>
      </c>
      <c r="B17942" s="677" t="s">
        <v>6163</v>
      </c>
    </row>
    <row r="17943">
      <c r="A17943" s="761" t="s">
        <v>30349</v>
      </c>
      <c r="B17943" s="677" t="s">
        <v>6163</v>
      </c>
    </row>
    <row r="17944">
      <c r="A17944" s="761" t="s">
        <v>30350</v>
      </c>
      <c r="B17944" s="677" t="s">
        <v>6163</v>
      </c>
    </row>
    <row r="17945">
      <c r="A17945" s="761" t="s">
        <v>30351</v>
      </c>
      <c r="B17945" s="677" t="s">
        <v>6163</v>
      </c>
    </row>
    <row r="17946">
      <c r="A17946" s="761" t="s">
        <v>30352</v>
      </c>
      <c r="B17946" s="677" t="s">
        <v>6163</v>
      </c>
    </row>
    <row r="17947">
      <c r="A17947" s="761" t="s">
        <v>30353</v>
      </c>
      <c r="B17947" s="677" t="s">
        <v>6163</v>
      </c>
    </row>
    <row r="17948">
      <c r="A17948" s="761" t="s">
        <v>30354</v>
      </c>
      <c r="B17948" s="677" t="s">
        <v>6163</v>
      </c>
    </row>
    <row r="17949">
      <c r="A17949" s="761" t="s">
        <v>30355</v>
      </c>
      <c r="B17949" s="677" t="s">
        <v>6163</v>
      </c>
    </row>
    <row r="17950">
      <c r="A17950" s="761" t="s">
        <v>30356</v>
      </c>
      <c r="B17950" s="677" t="s">
        <v>6163</v>
      </c>
    </row>
    <row r="17951">
      <c r="A17951" s="761" t="s">
        <v>30357</v>
      </c>
      <c r="B17951" s="677" t="s">
        <v>6163</v>
      </c>
    </row>
    <row r="17952">
      <c r="A17952" s="761" t="s">
        <v>30358</v>
      </c>
      <c r="B17952" s="677" t="s">
        <v>6163</v>
      </c>
    </row>
    <row r="17953">
      <c r="A17953" s="761" t="s">
        <v>30359</v>
      </c>
      <c r="B17953" s="677" t="s">
        <v>6163</v>
      </c>
    </row>
    <row r="17954">
      <c r="A17954" s="761" t="s">
        <v>30360</v>
      </c>
      <c r="B17954" s="677" t="s">
        <v>6163</v>
      </c>
    </row>
    <row r="17955">
      <c r="A17955" s="761" t="s">
        <v>30361</v>
      </c>
      <c r="B17955" s="677" t="s">
        <v>6163</v>
      </c>
    </row>
    <row r="17956">
      <c r="A17956" s="761" t="s">
        <v>30362</v>
      </c>
      <c r="B17956" s="677" t="s">
        <v>6163</v>
      </c>
    </row>
    <row r="17957">
      <c r="A17957" s="761" t="s">
        <v>30363</v>
      </c>
      <c r="B17957" s="677" t="s">
        <v>6163</v>
      </c>
    </row>
    <row r="17958">
      <c r="A17958" s="761" t="s">
        <v>30364</v>
      </c>
      <c r="B17958" s="677" t="s">
        <v>6163</v>
      </c>
    </row>
    <row r="17959">
      <c r="A17959" s="761" t="s">
        <v>30365</v>
      </c>
      <c r="B17959" s="677" t="s">
        <v>6163</v>
      </c>
    </row>
    <row r="17960">
      <c r="A17960" s="761" t="s">
        <v>30366</v>
      </c>
      <c r="B17960" s="677" t="s">
        <v>6163</v>
      </c>
    </row>
    <row r="17961">
      <c r="A17961" s="761" t="s">
        <v>30367</v>
      </c>
      <c r="B17961" s="677" t="s">
        <v>6163</v>
      </c>
    </row>
    <row r="17962">
      <c r="A17962" s="761" t="s">
        <v>30368</v>
      </c>
      <c r="B17962" s="677" t="s">
        <v>6163</v>
      </c>
    </row>
    <row r="17963">
      <c r="A17963" s="761" t="s">
        <v>30369</v>
      </c>
      <c r="B17963" s="677" t="s">
        <v>6163</v>
      </c>
    </row>
    <row r="17964">
      <c r="A17964" s="761" t="s">
        <v>30370</v>
      </c>
      <c r="B17964" s="677" t="s">
        <v>6163</v>
      </c>
    </row>
    <row r="17965">
      <c r="A17965" s="761" t="s">
        <v>30371</v>
      </c>
      <c r="B17965" s="677" t="s">
        <v>6163</v>
      </c>
    </row>
    <row r="17966">
      <c r="A17966" s="761" t="s">
        <v>30372</v>
      </c>
      <c r="B17966" s="677" t="s">
        <v>6163</v>
      </c>
    </row>
    <row r="17967">
      <c r="A17967" s="761" t="s">
        <v>30373</v>
      </c>
      <c r="B17967" s="677" t="s">
        <v>6163</v>
      </c>
    </row>
    <row r="17968">
      <c r="A17968" s="761" t="s">
        <v>30374</v>
      </c>
      <c r="B17968" s="677" t="s">
        <v>6163</v>
      </c>
    </row>
    <row r="17969">
      <c r="A17969" s="761" t="s">
        <v>30375</v>
      </c>
      <c r="B17969" s="677" t="s">
        <v>12953</v>
      </c>
    </row>
    <row r="17970">
      <c r="A17970" s="761" t="s">
        <v>30376</v>
      </c>
      <c r="B17970" s="677" t="s">
        <v>6163</v>
      </c>
    </row>
    <row r="17971">
      <c r="A17971" s="761" t="s">
        <v>30377</v>
      </c>
      <c r="B17971" s="677" t="s">
        <v>6163</v>
      </c>
    </row>
    <row r="17972">
      <c r="A17972" s="761" t="s">
        <v>30378</v>
      </c>
      <c r="B17972" s="677" t="s">
        <v>6163</v>
      </c>
    </row>
    <row r="17973">
      <c r="A17973" s="761" t="s">
        <v>30379</v>
      </c>
      <c r="B17973" s="677" t="s">
        <v>6163</v>
      </c>
    </row>
    <row r="17974">
      <c r="A17974" s="761" t="s">
        <v>30380</v>
      </c>
      <c r="B17974" s="677" t="s">
        <v>6163</v>
      </c>
    </row>
    <row r="17975">
      <c r="A17975" s="761" t="s">
        <v>30381</v>
      </c>
      <c r="B17975" s="677" t="s">
        <v>6163</v>
      </c>
    </row>
    <row r="17976">
      <c r="A17976" s="761" t="s">
        <v>30382</v>
      </c>
      <c r="B17976" s="677" t="s">
        <v>6163</v>
      </c>
    </row>
    <row r="17977">
      <c r="A17977" s="761" t="s">
        <v>30383</v>
      </c>
      <c r="B17977" s="677" t="s">
        <v>6163</v>
      </c>
    </row>
    <row r="17978">
      <c r="A17978" s="761" t="s">
        <v>30384</v>
      </c>
      <c r="B17978" s="677" t="s">
        <v>6163</v>
      </c>
    </row>
    <row r="17979">
      <c r="A17979" s="761" t="s">
        <v>30385</v>
      </c>
      <c r="B17979" s="677" t="s">
        <v>6163</v>
      </c>
    </row>
    <row r="17980">
      <c r="A17980" s="761" t="s">
        <v>30386</v>
      </c>
      <c r="B17980" s="677" t="s">
        <v>6163</v>
      </c>
    </row>
    <row r="17981">
      <c r="A17981" s="761" t="s">
        <v>30387</v>
      </c>
      <c r="B17981" s="677" t="s">
        <v>6163</v>
      </c>
    </row>
    <row r="17982">
      <c r="A17982" s="761" t="s">
        <v>30388</v>
      </c>
      <c r="B17982" s="677" t="s">
        <v>6163</v>
      </c>
    </row>
    <row r="17983">
      <c r="A17983" s="761" t="s">
        <v>30389</v>
      </c>
      <c r="B17983" s="677" t="s">
        <v>12953</v>
      </c>
    </row>
    <row r="17984">
      <c r="A17984" s="761" t="s">
        <v>30390</v>
      </c>
      <c r="B17984" s="677" t="s">
        <v>6163</v>
      </c>
    </row>
    <row r="17985">
      <c r="A17985" s="761" t="s">
        <v>30391</v>
      </c>
      <c r="B17985" s="677" t="s">
        <v>6163</v>
      </c>
    </row>
    <row r="17986">
      <c r="A17986" s="761" t="s">
        <v>30392</v>
      </c>
      <c r="B17986" s="677" t="s">
        <v>6163</v>
      </c>
    </row>
    <row r="17987">
      <c r="A17987" s="761" t="s">
        <v>30393</v>
      </c>
      <c r="B17987" s="677" t="s">
        <v>6163</v>
      </c>
    </row>
    <row r="17988">
      <c r="A17988" s="761" t="s">
        <v>30394</v>
      </c>
      <c r="B17988" s="677" t="s">
        <v>6163</v>
      </c>
    </row>
    <row r="17989">
      <c r="A17989" s="761" t="s">
        <v>30395</v>
      </c>
      <c r="B17989" s="677" t="s">
        <v>6163</v>
      </c>
    </row>
    <row r="17990">
      <c r="A17990" s="761" t="s">
        <v>30396</v>
      </c>
      <c r="B17990" s="677" t="s">
        <v>6163</v>
      </c>
    </row>
    <row r="17991">
      <c r="A17991" s="761" t="s">
        <v>30397</v>
      </c>
      <c r="B17991" s="677" t="s">
        <v>6163</v>
      </c>
    </row>
    <row r="17992">
      <c r="A17992" s="761" t="s">
        <v>30398</v>
      </c>
      <c r="B17992" s="677" t="s">
        <v>6163</v>
      </c>
    </row>
    <row r="17993">
      <c r="A17993" s="761" t="s">
        <v>30399</v>
      </c>
      <c r="B17993" s="677" t="s">
        <v>6163</v>
      </c>
    </row>
    <row r="17994">
      <c r="A17994" s="761" t="s">
        <v>30400</v>
      </c>
      <c r="B17994" s="677" t="s">
        <v>6163</v>
      </c>
    </row>
    <row r="17995">
      <c r="A17995" s="761" t="s">
        <v>30401</v>
      </c>
      <c r="B17995" s="677" t="s">
        <v>6163</v>
      </c>
    </row>
    <row r="17996">
      <c r="A17996" s="761" t="s">
        <v>30402</v>
      </c>
      <c r="B17996" s="677" t="s">
        <v>6163</v>
      </c>
    </row>
    <row r="17997">
      <c r="A17997" s="761" t="s">
        <v>30403</v>
      </c>
      <c r="B17997" s="677" t="s">
        <v>6163</v>
      </c>
    </row>
    <row r="17998">
      <c r="A17998" s="761" t="s">
        <v>30404</v>
      </c>
      <c r="B17998" s="677" t="s">
        <v>6163</v>
      </c>
    </row>
    <row r="17999">
      <c r="A17999" s="761" t="s">
        <v>30405</v>
      </c>
      <c r="B17999" s="677" t="s">
        <v>6163</v>
      </c>
    </row>
    <row r="18000">
      <c r="A18000" s="761" t="s">
        <v>30406</v>
      </c>
      <c r="B18000" s="677" t="s">
        <v>6163</v>
      </c>
    </row>
    <row r="18001">
      <c r="A18001" s="761" t="s">
        <v>30407</v>
      </c>
      <c r="B18001" s="677" t="s">
        <v>6163</v>
      </c>
    </row>
    <row r="18002">
      <c r="A18002" s="761" t="s">
        <v>30408</v>
      </c>
      <c r="B18002" s="677" t="s">
        <v>6163</v>
      </c>
    </row>
    <row r="18003">
      <c r="A18003" s="761" t="s">
        <v>30409</v>
      </c>
      <c r="B18003" s="677" t="s">
        <v>6163</v>
      </c>
    </row>
    <row r="18004">
      <c r="A18004" s="761" t="s">
        <v>30410</v>
      </c>
      <c r="B18004" s="677" t="s">
        <v>12953</v>
      </c>
    </row>
    <row r="18005">
      <c r="A18005" s="761" t="s">
        <v>30411</v>
      </c>
      <c r="B18005" s="677" t="s">
        <v>6163</v>
      </c>
    </row>
    <row r="18006">
      <c r="A18006" s="761" t="s">
        <v>30412</v>
      </c>
      <c r="B18006" s="677" t="s">
        <v>6163</v>
      </c>
    </row>
    <row r="18007">
      <c r="A18007" s="761" t="s">
        <v>30413</v>
      </c>
      <c r="B18007" s="677" t="s">
        <v>6163</v>
      </c>
    </row>
    <row r="18008">
      <c r="A18008" s="761" t="s">
        <v>30414</v>
      </c>
      <c r="B18008" s="677" t="s">
        <v>6163</v>
      </c>
    </row>
    <row r="18009">
      <c r="A18009" s="761" t="s">
        <v>30415</v>
      </c>
      <c r="B18009" s="677" t="s">
        <v>6163</v>
      </c>
    </row>
    <row r="18010">
      <c r="A18010" s="761" t="s">
        <v>30416</v>
      </c>
      <c r="B18010" s="677" t="s">
        <v>6163</v>
      </c>
    </row>
    <row r="18011">
      <c r="A18011" s="761" t="s">
        <v>30417</v>
      </c>
      <c r="B18011" s="677" t="s">
        <v>6163</v>
      </c>
    </row>
    <row r="18012">
      <c r="A18012" s="761" t="s">
        <v>5347</v>
      </c>
      <c r="B18012" s="677" t="s">
        <v>6163</v>
      </c>
    </row>
    <row r="18013">
      <c r="A18013" s="761" t="s">
        <v>30418</v>
      </c>
      <c r="B18013" s="677" t="s">
        <v>6163</v>
      </c>
    </row>
    <row r="18014">
      <c r="A18014" s="761" t="s">
        <v>30419</v>
      </c>
      <c r="B18014" s="677" t="s">
        <v>6163</v>
      </c>
    </row>
    <row r="18015">
      <c r="A18015" s="761" t="s">
        <v>30420</v>
      </c>
      <c r="B18015" s="677" t="s">
        <v>6163</v>
      </c>
    </row>
    <row r="18016">
      <c r="A18016" s="761" t="s">
        <v>30421</v>
      </c>
      <c r="B18016" s="677" t="s">
        <v>6163</v>
      </c>
    </row>
    <row r="18017">
      <c r="A18017" s="761" t="s">
        <v>30422</v>
      </c>
      <c r="B18017" s="677" t="s">
        <v>6163</v>
      </c>
    </row>
    <row r="18018">
      <c r="A18018" s="761" t="s">
        <v>30423</v>
      </c>
      <c r="B18018" s="677" t="s">
        <v>6163</v>
      </c>
    </row>
    <row r="18019">
      <c r="A18019" s="761" t="s">
        <v>30424</v>
      </c>
      <c r="B18019" s="677" t="s">
        <v>6163</v>
      </c>
    </row>
    <row r="18020">
      <c r="A18020" s="761" t="s">
        <v>30425</v>
      </c>
      <c r="B18020" s="677" t="s">
        <v>6163</v>
      </c>
    </row>
    <row r="18021">
      <c r="A18021" s="761" t="s">
        <v>30426</v>
      </c>
      <c r="B18021" s="677" t="s">
        <v>6163</v>
      </c>
    </row>
    <row r="18022">
      <c r="A18022" s="761" t="s">
        <v>30427</v>
      </c>
      <c r="B18022" s="677" t="s">
        <v>6163</v>
      </c>
    </row>
    <row r="18023">
      <c r="A18023" s="761" t="s">
        <v>30428</v>
      </c>
      <c r="B18023" s="677" t="s">
        <v>6163</v>
      </c>
    </row>
    <row r="18024">
      <c r="A18024" s="761" t="s">
        <v>30429</v>
      </c>
      <c r="B18024" s="677" t="s">
        <v>6163</v>
      </c>
    </row>
    <row r="18025">
      <c r="A18025" s="761" t="s">
        <v>30430</v>
      </c>
      <c r="B18025" s="677" t="s">
        <v>6163</v>
      </c>
    </row>
    <row r="18026">
      <c r="A18026" s="761" t="s">
        <v>30431</v>
      </c>
      <c r="B18026" s="677" t="s">
        <v>6163</v>
      </c>
    </row>
    <row r="18027">
      <c r="A18027" s="761" t="s">
        <v>30432</v>
      </c>
      <c r="B18027" s="677" t="s">
        <v>6163</v>
      </c>
    </row>
    <row r="18028">
      <c r="A18028" s="761" t="s">
        <v>30433</v>
      </c>
      <c r="B18028" s="677" t="s">
        <v>6163</v>
      </c>
    </row>
    <row r="18029">
      <c r="A18029" s="761" t="s">
        <v>30434</v>
      </c>
      <c r="B18029" s="677" t="s">
        <v>6163</v>
      </c>
    </row>
    <row r="18030">
      <c r="A18030" s="761" t="s">
        <v>30435</v>
      </c>
      <c r="B18030" s="677" t="s">
        <v>6163</v>
      </c>
    </row>
    <row r="18031">
      <c r="A18031" s="761" t="s">
        <v>30436</v>
      </c>
      <c r="B18031" s="677" t="s">
        <v>6163</v>
      </c>
    </row>
    <row r="18032">
      <c r="A18032" s="761" t="s">
        <v>30437</v>
      </c>
      <c r="B18032" s="677" t="s">
        <v>6163</v>
      </c>
    </row>
    <row r="18033">
      <c r="A18033" s="761" t="s">
        <v>30438</v>
      </c>
      <c r="B18033" s="677" t="s">
        <v>6163</v>
      </c>
    </row>
    <row r="18034">
      <c r="A18034" s="761" t="s">
        <v>30439</v>
      </c>
      <c r="B18034" s="677" t="s">
        <v>6163</v>
      </c>
    </row>
    <row r="18035">
      <c r="A18035" s="761" t="s">
        <v>30440</v>
      </c>
      <c r="B18035" s="677" t="s">
        <v>6163</v>
      </c>
    </row>
    <row r="18036">
      <c r="A18036" s="761" t="s">
        <v>30441</v>
      </c>
      <c r="B18036" s="677" t="s">
        <v>6163</v>
      </c>
    </row>
    <row r="18037">
      <c r="A18037" s="761" t="s">
        <v>30442</v>
      </c>
      <c r="B18037" s="677" t="s">
        <v>6163</v>
      </c>
    </row>
    <row r="18038">
      <c r="A18038" s="761" t="s">
        <v>30443</v>
      </c>
      <c r="B18038" s="677" t="s">
        <v>12953</v>
      </c>
    </row>
    <row r="18039">
      <c r="A18039" s="761" t="s">
        <v>30444</v>
      </c>
      <c r="B18039" s="677" t="s">
        <v>6163</v>
      </c>
    </row>
    <row r="18040">
      <c r="A18040" s="761" t="s">
        <v>30445</v>
      </c>
      <c r="B18040" s="677" t="s">
        <v>6163</v>
      </c>
    </row>
    <row r="18041">
      <c r="A18041" s="761" t="s">
        <v>30446</v>
      </c>
      <c r="B18041" s="677" t="s">
        <v>12953</v>
      </c>
    </row>
    <row r="18042">
      <c r="A18042" s="761" t="s">
        <v>30447</v>
      </c>
      <c r="B18042" s="677" t="s">
        <v>6163</v>
      </c>
    </row>
    <row r="18043">
      <c r="A18043" s="761" t="s">
        <v>30448</v>
      </c>
      <c r="B18043" s="677" t="s">
        <v>6163</v>
      </c>
    </row>
    <row r="18044">
      <c r="A18044" s="761" t="s">
        <v>30449</v>
      </c>
      <c r="B18044" s="677" t="s">
        <v>6163</v>
      </c>
    </row>
    <row r="18045">
      <c r="A18045" s="761" t="s">
        <v>30450</v>
      </c>
      <c r="B18045" s="677" t="s">
        <v>12953</v>
      </c>
    </row>
    <row r="18046">
      <c r="A18046" s="761" t="s">
        <v>30451</v>
      </c>
      <c r="B18046" s="677" t="s">
        <v>6163</v>
      </c>
    </row>
    <row r="18047">
      <c r="A18047" s="761" t="s">
        <v>30452</v>
      </c>
      <c r="B18047" s="677" t="s">
        <v>6163</v>
      </c>
    </row>
    <row r="18048">
      <c r="A18048" s="761" t="s">
        <v>30453</v>
      </c>
      <c r="B18048" s="677" t="s">
        <v>6163</v>
      </c>
    </row>
    <row r="18049">
      <c r="A18049" s="761" t="s">
        <v>30454</v>
      </c>
      <c r="B18049" s="677" t="s">
        <v>6163</v>
      </c>
    </row>
    <row r="18050">
      <c r="A18050" s="761" t="s">
        <v>30455</v>
      </c>
      <c r="B18050" s="677" t="s">
        <v>12953</v>
      </c>
    </row>
    <row r="18051">
      <c r="A18051" s="761" t="s">
        <v>30456</v>
      </c>
      <c r="B18051" s="677" t="s">
        <v>6163</v>
      </c>
    </row>
    <row r="18052">
      <c r="A18052" s="761" t="s">
        <v>30457</v>
      </c>
      <c r="B18052" s="677" t="s">
        <v>6163</v>
      </c>
    </row>
    <row r="18053">
      <c r="A18053" s="761" t="s">
        <v>30458</v>
      </c>
      <c r="B18053" s="677" t="s">
        <v>6163</v>
      </c>
    </row>
    <row r="18054">
      <c r="A18054" s="761" t="s">
        <v>30459</v>
      </c>
      <c r="B18054" s="677" t="s">
        <v>6163</v>
      </c>
    </row>
    <row r="18055">
      <c r="A18055" s="761" t="s">
        <v>30460</v>
      </c>
      <c r="B18055" s="677" t="s">
        <v>6163</v>
      </c>
    </row>
    <row r="18056">
      <c r="A18056" s="761" t="s">
        <v>30461</v>
      </c>
      <c r="B18056" s="677" t="s">
        <v>6163</v>
      </c>
    </row>
    <row r="18057">
      <c r="A18057" s="761" t="s">
        <v>30462</v>
      </c>
      <c r="B18057" s="677" t="s">
        <v>6163</v>
      </c>
    </row>
    <row r="18058">
      <c r="A18058" s="761" t="s">
        <v>30463</v>
      </c>
      <c r="B18058" s="677" t="s">
        <v>6163</v>
      </c>
    </row>
    <row r="18059">
      <c r="A18059" s="761" t="s">
        <v>30464</v>
      </c>
      <c r="B18059" s="677" t="s">
        <v>6163</v>
      </c>
    </row>
    <row r="18060">
      <c r="A18060" s="761" t="s">
        <v>8328</v>
      </c>
      <c r="B18060" s="677" t="s">
        <v>6163</v>
      </c>
    </row>
    <row r="18061">
      <c r="A18061" s="761" t="s">
        <v>30465</v>
      </c>
      <c r="B18061" s="677" t="s">
        <v>6163</v>
      </c>
    </row>
    <row r="18062">
      <c r="A18062" s="761" t="s">
        <v>30466</v>
      </c>
      <c r="B18062" s="677" t="s">
        <v>12953</v>
      </c>
    </row>
    <row r="18063">
      <c r="A18063" s="761" t="s">
        <v>30467</v>
      </c>
      <c r="B18063" s="677" t="s">
        <v>6163</v>
      </c>
    </row>
    <row r="18064">
      <c r="A18064" s="761" t="s">
        <v>30468</v>
      </c>
      <c r="B18064" s="677" t="s">
        <v>6163</v>
      </c>
    </row>
    <row r="18065">
      <c r="A18065" s="761" t="s">
        <v>30469</v>
      </c>
      <c r="B18065" s="677" t="s">
        <v>6163</v>
      </c>
    </row>
    <row r="18066">
      <c r="A18066" s="761" t="s">
        <v>30470</v>
      </c>
      <c r="B18066" s="677" t="s">
        <v>6163</v>
      </c>
    </row>
    <row r="18067">
      <c r="A18067" s="761" t="s">
        <v>30471</v>
      </c>
      <c r="B18067" s="677" t="s">
        <v>6163</v>
      </c>
    </row>
    <row r="18068">
      <c r="A18068" s="761" t="s">
        <v>30472</v>
      </c>
      <c r="B18068" s="677" t="s">
        <v>6163</v>
      </c>
    </row>
    <row r="18069">
      <c r="A18069" s="761" t="s">
        <v>30473</v>
      </c>
      <c r="B18069" s="677" t="s">
        <v>12953</v>
      </c>
    </row>
    <row r="18070">
      <c r="A18070" s="761" t="s">
        <v>30474</v>
      </c>
      <c r="B18070" s="677" t="s">
        <v>6163</v>
      </c>
    </row>
    <row r="18071">
      <c r="A18071" s="761" t="s">
        <v>30475</v>
      </c>
      <c r="B18071" s="677" t="s">
        <v>6163</v>
      </c>
    </row>
    <row r="18072">
      <c r="A18072" s="761" t="s">
        <v>30476</v>
      </c>
      <c r="B18072" s="677" t="s">
        <v>6163</v>
      </c>
    </row>
    <row r="18073">
      <c r="A18073" s="761" t="s">
        <v>30477</v>
      </c>
      <c r="B18073" s="677" t="s">
        <v>6163</v>
      </c>
    </row>
    <row r="18074">
      <c r="A18074" s="761" t="s">
        <v>30478</v>
      </c>
      <c r="B18074" s="677" t="s">
        <v>6163</v>
      </c>
    </row>
    <row r="18075">
      <c r="A18075" s="761" t="s">
        <v>30479</v>
      </c>
      <c r="B18075" s="677" t="s">
        <v>6163</v>
      </c>
    </row>
    <row r="18076">
      <c r="A18076" s="761" t="s">
        <v>30480</v>
      </c>
      <c r="B18076" s="677" t="s">
        <v>6163</v>
      </c>
    </row>
    <row r="18077">
      <c r="A18077" s="761" t="s">
        <v>30481</v>
      </c>
      <c r="B18077" s="677" t="s">
        <v>6163</v>
      </c>
    </row>
    <row r="18078">
      <c r="A18078" s="761" t="s">
        <v>30482</v>
      </c>
      <c r="B18078" s="677" t="s">
        <v>6163</v>
      </c>
    </row>
    <row r="18079">
      <c r="A18079" s="761" t="s">
        <v>30483</v>
      </c>
      <c r="B18079" s="677" t="s">
        <v>6163</v>
      </c>
    </row>
    <row r="18080">
      <c r="A18080" s="761" t="s">
        <v>30484</v>
      </c>
      <c r="B18080" s="677" t="s">
        <v>6163</v>
      </c>
    </row>
    <row r="18081">
      <c r="A18081" s="761" t="s">
        <v>30485</v>
      </c>
      <c r="B18081" s="677" t="s">
        <v>6163</v>
      </c>
    </row>
    <row r="18082">
      <c r="A18082" s="761" t="s">
        <v>30486</v>
      </c>
      <c r="B18082" s="677" t="s">
        <v>6163</v>
      </c>
    </row>
    <row r="18083">
      <c r="A18083" s="761" t="s">
        <v>30487</v>
      </c>
      <c r="B18083" s="677" t="s">
        <v>6163</v>
      </c>
    </row>
    <row r="18084">
      <c r="A18084" s="761" t="s">
        <v>30488</v>
      </c>
      <c r="B18084" s="677" t="s">
        <v>6163</v>
      </c>
    </row>
    <row r="18085">
      <c r="A18085" s="761" t="s">
        <v>30489</v>
      </c>
      <c r="B18085" s="677" t="s">
        <v>6163</v>
      </c>
    </row>
    <row r="18086">
      <c r="A18086" s="761" t="s">
        <v>30490</v>
      </c>
      <c r="B18086" s="677" t="s">
        <v>6163</v>
      </c>
    </row>
    <row r="18087">
      <c r="A18087" s="761" t="s">
        <v>30491</v>
      </c>
      <c r="B18087" s="677" t="s">
        <v>6163</v>
      </c>
    </row>
    <row r="18088">
      <c r="A18088" s="761" t="s">
        <v>30492</v>
      </c>
      <c r="B18088" s="677" t="s">
        <v>6163</v>
      </c>
    </row>
    <row r="18089">
      <c r="A18089" s="761" t="s">
        <v>30493</v>
      </c>
      <c r="B18089" s="677" t="s">
        <v>6163</v>
      </c>
    </row>
    <row r="18090">
      <c r="A18090" s="761" t="s">
        <v>30494</v>
      </c>
      <c r="B18090" s="677" t="s">
        <v>6163</v>
      </c>
    </row>
    <row r="18091">
      <c r="A18091" s="761" t="s">
        <v>30495</v>
      </c>
      <c r="B18091" s="677" t="s">
        <v>6163</v>
      </c>
    </row>
    <row r="18092">
      <c r="A18092" s="761" t="s">
        <v>439</v>
      </c>
      <c r="B18092" s="677" t="s">
        <v>6163</v>
      </c>
    </row>
    <row r="18093">
      <c r="A18093" s="761" t="s">
        <v>30496</v>
      </c>
      <c r="B18093" s="677" t="s">
        <v>6163</v>
      </c>
    </row>
    <row r="18094">
      <c r="A18094" s="761" t="s">
        <v>30497</v>
      </c>
      <c r="B18094" s="677" t="s">
        <v>6163</v>
      </c>
    </row>
    <row r="18095">
      <c r="A18095" s="761" t="s">
        <v>30498</v>
      </c>
      <c r="B18095" s="677" t="s">
        <v>6163</v>
      </c>
    </row>
    <row r="18096">
      <c r="A18096" s="761" t="s">
        <v>30499</v>
      </c>
      <c r="B18096" s="677" t="s">
        <v>6163</v>
      </c>
    </row>
    <row r="18097">
      <c r="A18097" s="761" t="s">
        <v>30500</v>
      </c>
      <c r="B18097" s="677" t="s">
        <v>12953</v>
      </c>
    </row>
    <row r="18098">
      <c r="A18098" s="761" t="s">
        <v>30501</v>
      </c>
      <c r="B18098" s="677" t="s">
        <v>6163</v>
      </c>
    </row>
    <row r="18099">
      <c r="A18099" s="761" t="s">
        <v>30502</v>
      </c>
      <c r="B18099" s="677" t="s">
        <v>12953</v>
      </c>
    </row>
    <row r="18100">
      <c r="A18100" s="761" t="s">
        <v>30503</v>
      </c>
      <c r="B18100" s="677" t="s">
        <v>6163</v>
      </c>
    </row>
    <row r="18101">
      <c r="A18101" s="761" t="s">
        <v>30504</v>
      </c>
      <c r="B18101" s="677" t="s">
        <v>6163</v>
      </c>
    </row>
    <row r="18102">
      <c r="A18102" s="761" t="s">
        <v>30505</v>
      </c>
      <c r="B18102" s="677" t="s">
        <v>6163</v>
      </c>
    </row>
    <row r="18103">
      <c r="A18103" s="761" t="s">
        <v>30506</v>
      </c>
      <c r="B18103" s="677" t="s">
        <v>6163</v>
      </c>
    </row>
    <row r="18104">
      <c r="A18104" s="761" t="s">
        <v>30507</v>
      </c>
      <c r="B18104" s="677" t="s">
        <v>6163</v>
      </c>
    </row>
    <row r="18105">
      <c r="A18105" s="761" t="s">
        <v>30508</v>
      </c>
      <c r="B18105" s="677" t="s">
        <v>6163</v>
      </c>
    </row>
    <row r="18106">
      <c r="A18106" s="761" t="s">
        <v>30509</v>
      </c>
      <c r="B18106" s="677" t="s">
        <v>12953</v>
      </c>
    </row>
    <row r="18107">
      <c r="A18107" s="761" t="s">
        <v>30510</v>
      </c>
      <c r="B18107" s="677" t="s">
        <v>6163</v>
      </c>
    </row>
    <row r="18108">
      <c r="A18108" s="761" t="s">
        <v>30511</v>
      </c>
      <c r="B18108" s="677" t="s">
        <v>12953</v>
      </c>
    </row>
    <row r="18109">
      <c r="A18109" s="761" t="s">
        <v>30512</v>
      </c>
      <c r="B18109" s="677" t="s">
        <v>6163</v>
      </c>
    </row>
    <row r="18110">
      <c r="A18110" s="761" t="s">
        <v>30513</v>
      </c>
      <c r="B18110" s="677" t="s">
        <v>6163</v>
      </c>
    </row>
    <row r="18111">
      <c r="A18111" s="761" t="s">
        <v>30514</v>
      </c>
      <c r="B18111" s="677" t="s">
        <v>6163</v>
      </c>
    </row>
    <row r="18112">
      <c r="A18112" s="761" t="s">
        <v>30515</v>
      </c>
      <c r="B18112" s="677" t="s">
        <v>6163</v>
      </c>
    </row>
    <row r="18113">
      <c r="A18113" s="761" t="s">
        <v>30516</v>
      </c>
      <c r="B18113" s="677" t="s">
        <v>12953</v>
      </c>
    </row>
    <row r="18114">
      <c r="A18114" s="761" t="s">
        <v>30517</v>
      </c>
      <c r="B18114" s="677" t="s">
        <v>12953</v>
      </c>
    </row>
    <row r="18115">
      <c r="A18115" s="761" t="s">
        <v>30518</v>
      </c>
      <c r="B18115" s="677" t="s">
        <v>6163</v>
      </c>
    </row>
    <row r="18116">
      <c r="A18116" s="761" t="s">
        <v>30519</v>
      </c>
      <c r="B18116" s="677" t="s">
        <v>12953</v>
      </c>
    </row>
    <row r="18117">
      <c r="A18117" s="761" t="s">
        <v>30520</v>
      </c>
      <c r="B18117" s="677" t="s">
        <v>6163</v>
      </c>
    </row>
    <row r="18118">
      <c r="A18118" s="761" t="s">
        <v>30521</v>
      </c>
      <c r="B18118" s="677" t="s">
        <v>6163</v>
      </c>
    </row>
    <row r="18119">
      <c r="A18119" s="761" t="s">
        <v>30522</v>
      </c>
      <c r="B18119" s="677" t="s">
        <v>6163</v>
      </c>
    </row>
    <row r="18120">
      <c r="A18120" s="761" t="s">
        <v>30523</v>
      </c>
      <c r="B18120" s="677" t="s">
        <v>12953</v>
      </c>
    </row>
    <row r="18121">
      <c r="A18121" s="761" t="s">
        <v>30524</v>
      </c>
      <c r="B18121" s="677" t="s">
        <v>6163</v>
      </c>
    </row>
    <row r="18122">
      <c r="A18122" s="761" t="s">
        <v>30525</v>
      </c>
      <c r="B18122" s="677" t="s">
        <v>6163</v>
      </c>
    </row>
    <row r="18123">
      <c r="A18123" s="761" t="s">
        <v>30526</v>
      </c>
      <c r="B18123" s="677" t="s">
        <v>6163</v>
      </c>
    </row>
    <row r="18124">
      <c r="A18124" s="761" t="s">
        <v>30527</v>
      </c>
      <c r="B18124" s="677" t="s">
        <v>12953</v>
      </c>
    </row>
    <row r="18125">
      <c r="A18125" s="761" t="s">
        <v>30528</v>
      </c>
      <c r="B18125" s="677" t="s">
        <v>6163</v>
      </c>
    </row>
    <row r="18126">
      <c r="A18126" s="761" t="s">
        <v>30529</v>
      </c>
      <c r="B18126" s="677" t="s">
        <v>6163</v>
      </c>
    </row>
    <row r="18127">
      <c r="A18127" s="761" t="s">
        <v>30530</v>
      </c>
      <c r="B18127" s="677" t="s">
        <v>6163</v>
      </c>
    </row>
    <row r="18128">
      <c r="A18128" s="761" t="s">
        <v>30531</v>
      </c>
      <c r="B18128" s="677" t="s">
        <v>6163</v>
      </c>
    </row>
    <row r="18129">
      <c r="A18129" s="761" t="s">
        <v>30532</v>
      </c>
      <c r="B18129" s="677" t="s">
        <v>6163</v>
      </c>
    </row>
    <row r="18130">
      <c r="A18130" s="761" t="s">
        <v>30533</v>
      </c>
      <c r="B18130" s="677" t="s">
        <v>6163</v>
      </c>
    </row>
    <row r="18131">
      <c r="A18131" s="761" t="s">
        <v>30534</v>
      </c>
      <c r="B18131" s="677" t="s">
        <v>6163</v>
      </c>
    </row>
    <row r="18132">
      <c r="A18132" s="761" t="s">
        <v>30535</v>
      </c>
      <c r="B18132" s="677" t="s">
        <v>6163</v>
      </c>
    </row>
    <row r="18133">
      <c r="A18133" s="761" t="s">
        <v>30536</v>
      </c>
      <c r="B18133" s="677" t="s">
        <v>6163</v>
      </c>
    </row>
    <row r="18134">
      <c r="A18134" s="761" t="s">
        <v>30537</v>
      </c>
      <c r="B18134" s="677" t="s">
        <v>6163</v>
      </c>
    </row>
    <row r="18135">
      <c r="A18135" s="761" t="s">
        <v>30538</v>
      </c>
      <c r="B18135" s="677" t="s">
        <v>6163</v>
      </c>
    </row>
    <row r="18136">
      <c r="A18136" s="761" t="s">
        <v>30539</v>
      </c>
      <c r="B18136" s="677" t="s">
        <v>6163</v>
      </c>
    </row>
    <row r="18137">
      <c r="A18137" s="761" t="s">
        <v>30540</v>
      </c>
      <c r="B18137" s="677" t="s">
        <v>6163</v>
      </c>
    </row>
    <row r="18138">
      <c r="A18138" s="761" t="s">
        <v>30541</v>
      </c>
      <c r="B18138" s="677" t="s">
        <v>6163</v>
      </c>
    </row>
    <row r="18139">
      <c r="A18139" s="761" t="s">
        <v>30542</v>
      </c>
      <c r="B18139" s="677" t="s">
        <v>6163</v>
      </c>
    </row>
    <row r="18140">
      <c r="A18140" s="761" t="s">
        <v>30543</v>
      </c>
      <c r="B18140" s="677" t="s">
        <v>6163</v>
      </c>
    </row>
    <row r="18141">
      <c r="A18141" s="761" t="s">
        <v>30544</v>
      </c>
      <c r="B18141" s="677" t="s">
        <v>6163</v>
      </c>
    </row>
    <row r="18142">
      <c r="A18142" s="761" t="s">
        <v>30545</v>
      </c>
      <c r="B18142" s="677" t="s">
        <v>6163</v>
      </c>
    </row>
    <row r="18143">
      <c r="A18143" s="761" t="s">
        <v>30546</v>
      </c>
      <c r="B18143" s="677" t="s">
        <v>6163</v>
      </c>
    </row>
    <row r="18144">
      <c r="A18144" s="761" t="s">
        <v>30547</v>
      </c>
      <c r="B18144" s="677" t="s">
        <v>12953</v>
      </c>
    </row>
    <row r="18145">
      <c r="A18145" s="761" t="s">
        <v>30548</v>
      </c>
      <c r="B18145" s="677" t="s">
        <v>6163</v>
      </c>
    </row>
    <row r="18146">
      <c r="A18146" s="761" t="s">
        <v>30549</v>
      </c>
      <c r="B18146" s="677" t="s">
        <v>6163</v>
      </c>
    </row>
    <row r="18147">
      <c r="A18147" s="761" t="s">
        <v>30550</v>
      </c>
      <c r="B18147" s="677" t="s">
        <v>6163</v>
      </c>
    </row>
    <row r="18148">
      <c r="A18148" s="761" t="s">
        <v>30551</v>
      </c>
      <c r="B18148" s="677" t="s">
        <v>6163</v>
      </c>
    </row>
    <row r="18149">
      <c r="A18149" s="761" t="s">
        <v>30552</v>
      </c>
      <c r="B18149" s="677" t="s">
        <v>6163</v>
      </c>
    </row>
    <row r="18150">
      <c r="A18150" s="761" t="s">
        <v>30553</v>
      </c>
      <c r="B18150" s="677" t="s">
        <v>6163</v>
      </c>
    </row>
    <row r="18151">
      <c r="A18151" s="761" t="s">
        <v>30554</v>
      </c>
      <c r="B18151" s="677" t="s">
        <v>6163</v>
      </c>
    </row>
    <row r="18152">
      <c r="A18152" s="761" t="s">
        <v>30555</v>
      </c>
      <c r="B18152" s="677" t="s">
        <v>6163</v>
      </c>
    </row>
    <row r="18153">
      <c r="A18153" s="761" t="s">
        <v>30556</v>
      </c>
      <c r="B18153" s="677" t="s">
        <v>6163</v>
      </c>
    </row>
    <row r="18154">
      <c r="A18154" s="761" t="s">
        <v>30557</v>
      </c>
      <c r="B18154" s="677" t="s">
        <v>6163</v>
      </c>
    </row>
    <row r="18155">
      <c r="A18155" s="761" t="s">
        <v>30558</v>
      </c>
      <c r="B18155" s="677" t="s">
        <v>6163</v>
      </c>
    </row>
    <row r="18156">
      <c r="A18156" s="761" t="s">
        <v>30559</v>
      </c>
      <c r="B18156" s="677" t="s">
        <v>6163</v>
      </c>
    </row>
    <row r="18157">
      <c r="A18157" s="761" t="s">
        <v>30560</v>
      </c>
      <c r="B18157" s="677" t="s">
        <v>6163</v>
      </c>
    </row>
    <row r="18158">
      <c r="A18158" s="761" t="s">
        <v>30561</v>
      </c>
      <c r="B18158" s="677" t="s">
        <v>6163</v>
      </c>
    </row>
    <row r="18159">
      <c r="A18159" s="761" t="s">
        <v>30562</v>
      </c>
      <c r="B18159" s="677" t="s">
        <v>6163</v>
      </c>
    </row>
    <row r="18160">
      <c r="A18160" s="761" t="s">
        <v>30563</v>
      </c>
      <c r="B18160" s="677" t="s">
        <v>6163</v>
      </c>
    </row>
    <row r="18161">
      <c r="A18161" s="761" t="s">
        <v>30564</v>
      </c>
      <c r="B18161" s="677" t="s">
        <v>6163</v>
      </c>
    </row>
    <row r="18162">
      <c r="A18162" s="761" t="s">
        <v>30565</v>
      </c>
      <c r="B18162" s="677" t="s">
        <v>6163</v>
      </c>
    </row>
    <row r="18163">
      <c r="A18163" s="761" t="s">
        <v>30566</v>
      </c>
      <c r="B18163" s="677" t="s">
        <v>6163</v>
      </c>
    </row>
    <row r="18164">
      <c r="A18164" s="761" t="s">
        <v>30567</v>
      </c>
      <c r="B18164" s="677" t="s">
        <v>6163</v>
      </c>
    </row>
    <row r="18165">
      <c r="A18165" s="761" t="s">
        <v>30568</v>
      </c>
      <c r="B18165" s="677" t="s">
        <v>12953</v>
      </c>
    </row>
    <row r="18166">
      <c r="A18166" s="761" t="s">
        <v>30569</v>
      </c>
      <c r="B18166" s="677" t="s">
        <v>6163</v>
      </c>
    </row>
    <row r="18167">
      <c r="A18167" s="761" t="s">
        <v>30570</v>
      </c>
      <c r="B18167" s="677" t="s">
        <v>6163</v>
      </c>
    </row>
    <row r="18168">
      <c r="A18168" s="761" t="s">
        <v>30571</v>
      </c>
      <c r="B18168" s="677" t="s">
        <v>6163</v>
      </c>
    </row>
    <row r="18169">
      <c r="A18169" s="761" t="s">
        <v>30572</v>
      </c>
      <c r="B18169" s="677" t="s">
        <v>6163</v>
      </c>
    </row>
    <row r="18170">
      <c r="A18170" s="761" t="s">
        <v>30573</v>
      </c>
      <c r="B18170" s="677" t="s">
        <v>6163</v>
      </c>
    </row>
    <row r="18171">
      <c r="A18171" s="761" t="s">
        <v>30574</v>
      </c>
      <c r="B18171" s="677" t="s">
        <v>12953</v>
      </c>
    </row>
    <row r="18172">
      <c r="A18172" s="761" t="s">
        <v>30575</v>
      </c>
      <c r="B18172" s="677" t="s">
        <v>6163</v>
      </c>
    </row>
    <row r="18173">
      <c r="A18173" s="761" t="s">
        <v>30576</v>
      </c>
      <c r="B18173" s="677" t="s">
        <v>6163</v>
      </c>
    </row>
    <row r="18174">
      <c r="A18174" s="761" t="s">
        <v>30577</v>
      </c>
      <c r="B18174" s="677" t="s">
        <v>6163</v>
      </c>
    </row>
    <row r="18175">
      <c r="A18175" s="761" t="s">
        <v>30578</v>
      </c>
      <c r="B18175" s="677" t="s">
        <v>6163</v>
      </c>
    </row>
    <row r="18176">
      <c r="A18176" s="761" t="s">
        <v>30579</v>
      </c>
      <c r="B18176" s="677" t="s">
        <v>6163</v>
      </c>
    </row>
    <row r="18177">
      <c r="A18177" s="761" t="s">
        <v>30580</v>
      </c>
      <c r="B18177" s="677" t="s">
        <v>6163</v>
      </c>
    </row>
    <row r="18178">
      <c r="A18178" s="761" t="s">
        <v>30581</v>
      </c>
      <c r="B18178" s="677" t="s">
        <v>6163</v>
      </c>
    </row>
    <row r="18179">
      <c r="A18179" s="761" t="s">
        <v>30582</v>
      </c>
      <c r="B18179" s="677" t="s">
        <v>6163</v>
      </c>
    </row>
    <row r="18180">
      <c r="A18180" s="761" t="s">
        <v>30583</v>
      </c>
      <c r="B18180" s="677" t="s">
        <v>6163</v>
      </c>
    </row>
    <row r="18181">
      <c r="A18181" s="761" t="s">
        <v>30584</v>
      </c>
      <c r="B18181" s="677" t="s">
        <v>6163</v>
      </c>
    </row>
    <row r="18182">
      <c r="A18182" s="761" t="s">
        <v>30585</v>
      </c>
      <c r="B18182" s="677" t="s">
        <v>6163</v>
      </c>
    </row>
    <row r="18183">
      <c r="A18183" s="761" t="s">
        <v>30586</v>
      </c>
      <c r="B18183" s="677" t="s">
        <v>6163</v>
      </c>
    </row>
    <row r="18184">
      <c r="A18184" s="761" t="s">
        <v>30587</v>
      </c>
      <c r="B18184" s="677" t="s">
        <v>6163</v>
      </c>
    </row>
    <row r="18185">
      <c r="A18185" s="761" t="s">
        <v>30588</v>
      </c>
      <c r="B18185" s="677" t="s">
        <v>6163</v>
      </c>
    </row>
    <row r="18186">
      <c r="A18186" s="761" t="s">
        <v>30589</v>
      </c>
      <c r="B18186" s="677" t="s">
        <v>6163</v>
      </c>
    </row>
    <row r="18187">
      <c r="A18187" s="761" t="s">
        <v>30590</v>
      </c>
      <c r="B18187" s="677" t="s">
        <v>6163</v>
      </c>
    </row>
    <row r="18188">
      <c r="A18188" s="761" t="s">
        <v>30591</v>
      </c>
      <c r="B18188" s="677" t="s">
        <v>12953</v>
      </c>
    </row>
    <row r="18189">
      <c r="A18189" s="761" t="s">
        <v>30592</v>
      </c>
      <c r="B18189" s="677" t="s">
        <v>6163</v>
      </c>
    </row>
    <row r="18190">
      <c r="A18190" s="761" t="s">
        <v>30593</v>
      </c>
      <c r="B18190" s="677" t="s">
        <v>6163</v>
      </c>
    </row>
    <row r="18191">
      <c r="A18191" s="761" t="s">
        <v>30594</v>
      </c>
      <c r="B18191" s="677" t="s">
        <v>6163</v>
      </c>
    </row>
    <row r="18192">
      <c r="A18192" s="761" t="s">
        <v>30595</v>
      </c>
      <c r="B18192" s="677" t="s">
        <v>6163</v>
      </c>
    </row>
    <row r="18193">
      <c r="A18193" s="761" t="s">
        <v>30596</v>
      </c>
      <c r="B18193" s="677" t="s">
        <v>6163</v>
      </c>
    </row>
    <row r="18194">
      <c r="A18194" s="761" t="s">
        <v>30597</v>
      </c>
      <c r="B18194" s="677" t="s">
        <v>6163</v>
      </c>
    </row>
    <row r="18195">
      <c r="A18195" s="761" t="s">
        <v>30598</v>
      </c>
      <c r="B18195" s="677" t="s">
        <v>6163</v>
      </c>
    </row>
    <row r="18196">
      <c r="A18196" s="761" t="s">
        <v>30599</v>
      </c>
      <c r="B18196" s="677" t="s">
        <v>6163</v>
      </c>
    </row>
    <row r="18197">
      <c r="A18197" s="761" t="s">
        <v>30600</v>
      </c>
      <c r="B18197" s="677" t="s">
        <v>6163</v>
      </c>
    </row>
    <row r="18198">
      <c r="A18198" s="761" t="s">
        <v>30601</v>
      </c>
      <c r="B18198" s="677" t="s">
        <v>6163</v>
      </c>
    </row>
    <row r="18199">
      <c r="A18199" s="761" t="s">
        <v>30602</v>
      </c>
      <c r="B18199" s="677" t="s">
        <v>6163</v>
      </c>
    </row>
    <row r="18200">
      <c r="A18200" s="761" t="s">
        <v>30603</v>
      </c>
      <c r="B18200" s="677" t="s">
        <v>6163</v>
      </c>
    </row>
    <row r="18201">
      <c r="A18201" s="761" t="s">
        <v>30604</v>
      </c>
      <c r="B18201" s="677" t="s">
        <v>6163</v>
      </c>
    </row>
    <row r="18202">
      <c r="A18202" s="761" t="s">
        <v>30605</v>
      </c>
      <c r="B18202" s="677" t="s">
        <v>6163</v>
      </c>
    </row>
    <row r="18203">
      <c r="A18203" s="761" t="s">
        <v>30606</v>
      </c>
      <c r="B18203" s="677" t="s">
        <v>6163</v>
      </c>
    </row>
    <row r="18204">
      <c r="A18204" s="761" t="s">
        <v>30607</v>
      </c>
      <c r="B18204" s="677" t="s">
        <v>6163</v>
      </c>
    </row>
    <row r="18205">
      <c r="A18205" s="761" t="s">
        <v>30608</v>
      </c>
      <c r="B18205" s="677" t="s">
        <v>6163</v>
      </c>
    </row>
    <row r="18206">
      <c r="A18206" s="761" t="s">
        <v>30609</v>
      </c>
      <c r="B18206" s="677" t="s">
        <v>6163</v>
      </c>
    </row>
    <row r="18207">
      <c r="A18207" s="761" t="s">
        <v>30610</v>
      </c>
      <c r="B18207" s="677" t="s">
        <v>6163</v>
      </c>
    </row>
    <row r="18208">
      <c r="A18208" s="761" t="s">
        <v>30611</v>
      </c>
      <c r="B18208" s="677" t="s">
        <v>6163</v>
      </c>
    </row>
    <row r="18209">
      <c r="A18209" s="761" t="s">
        <v>30612</v>
      </c>
      <c r="B18209" s="677" t="s">
        <v>6163</v>
      </c>
    </row>
    <row r="18210">
      <c r="A18210" s="761" t="s">
        <v>30613</v>
      </c>
      <c r="B18210" s="677" t="s">
        <v>12953</v>
      </c>
    </row>
    <row r="18211">
      <c r="A18211" s="761" t="s">
        <v>751</v>
      </c>
      <c r="B18211" s="677" t="s">
        <v>6163</v>
      </c>
    </row>
    <row r="18212">
      <c r="A18212" s="761" t="s">
        <v>30614</v>
      </c>
      <c r="B18212" s="677" t="s">
        <v>6163</v>
      </c>
    </row>
    <row r="18213">
      <c r="A18213" s="761" t="s">
        <v>30615</v>
      </c>
      <c r="B18213" s="677" t="s">
        <v>6163</v>
      </c>
    </row>
    <row r="18214">
      <c r="A18214" s="761" t="s">
        <v>30616</v>
      </c>
      <c r="B18214" s="677" t="s">
        <v>6163</v>
      </c>
    </row>
    <row r="18215">
      <c r="A18215" s="761" t="s">
        <v>30617</v>
      </c>
      <c r="B18215" s="677" t="s">
        <v>12953</v>
      </c>
    </row>
    <row r="18216">
      <c r="A18216" s="761" t="s">
        <v>30618</v>
      </c>
      <c r="B18216" s="677" t="s">
        <v>6163</v>
      </c>
    </row>
    <row r="18217">
      <c r="A18217" s="761" t="s">
        <v>30619</v>
      </c>
      <c r="B18217" s="677" t="s">
        <v>6163</v>
      </c>
    </row>
    <row r="18218">
      <c r="A18218" s="761" t="s">
        <v>30620</v>
      </c>
      <c r="B18218" s="677" t="s">
        <v>6163</v>
      </c>
    </row>
    <row r="18219">
      <c r="A18219" s="761" t="s">
        <v>30621</v>
      </c>
      <c r="B18219" s="677" t="s">
        <v>6163</v>
      </c>
    </row>
    <row r="18220">
      <c r="A18220" s="761" t="s">
        <v>30622</v>
      </c>
      <c r="B18220" s="677" t="s">
        <v>6163</v>
      </c>
    </row>
    <row r="18221">
      <c r="A18221" s="761" t="s">
        <v>30623</v>
      </c>
      <c r="B18221" s="677" t="s">
        <v>6163</v>
      </c>
    </row>
    <row r="18222">
      <c r="A18222" s="761" t="s">
        <v>30624</v>
      </c>
      <c r="B18222" s="677" t="s">
        <v>6163</v>
      </c>
    </row>
    <row r="18223">
      <c r="A18223" s="761" t="s">
        <v>30625</v>
      </c>
      <c r="B18223" s="677" t="s">
        <v>6163</v>
      </c>
    </row>
    <row r="18224">
      <c r="A18224" s="761" t="s">
        <v>30626</v>
      </c>
      <c r="B18224" s="677" t="s">
        <v>6163</v>
      </c>
    </row>
    <row r="18225">
      <c r="A18225" s="761" t="s">
        <v>30627</v>
      </c>
      <c r="B18225" s="677" t="s">
        <v>6163</v>
      </c>
    </row>
    <row r="18226">
      <c r="A18226" s="761" t="s">
        <v>11069</v>
      </c>
      <c r="B18226" s="677" t="s">
        <v>6163</v>
      </c>
    </row>
    <row r="18227">
      <c r="A18227" s="761" t="s">
        <v>30628</v>
      </c>
      <c r="B18227" s="677" t="s">
        <v>6163</v>
      </c>
    </row>
    <row r="18228">
      <c r="A18228" s="761" t="s">
        <v>30629</v>
      </c>
      <c r="B18228" s="677" t="s">
        <v>6163</v>
      </c>
    </row>
    <row r="18229">
      <c r="A18229" s="761" t="s">
        <v>30630</v>
      </c>
      <c r="B18229" s="677" t="s">
        <v>6163</v>
      </c>
    </row>
    <row r="18230">
      <c r="A18230" s="761" t="s">
        <v>30631</v>
      </c>
      <c r="B18230" s="677" t="s">
        <v>12953</v>
      </c>
    </row>
    <row r="18231">
      <c r="A18231" s="761" t="s">
        <v>30632</v>
      </c>
      <c r="B18231" s="677" t="s">
        <v>12953</v>
      </c>
    </row>
    <row r="18232">
      <c r="A18232" s="761" t="s">
        <v>30633</v>
      </c>
      <c r="B18232" s="677" t="s">
        <v>6163</v>
      </c>
    </row>
    <row r="18233">
      <c r="A18233" s="761" t="s">
        <v>30634</v>
      </c>
      <c r="B18233" s="677" t="s">
        <v>6163</v>
      </c>
    </row>
    <row r="18234">
      <c r="A18234" s="761" t="s">
        <v>30635</v>
      </c>
      <c r="B18234" s="677" t="s">
        <v>6163</v>
      </c>
    </row>
    <row r="18235">
      <c r="A18235" s="761" t="s">
        <v>7676</v>
      </c>
      <c r="B18235" s="677" t="s">
        <v>6163</v>
      </c>
    </row>
    <row r="18236">
      <c r="A18236" s="761" t="s">
        <v>30636</v>
      </c>
      <c r="B18236" s="677" t="s">
        <v>6163</v>
      </c>
    </row>
    <row r="18237">
      <c r="A18237" s="761" t="s">
        <v>30637</v>
      </c>
      <c r="B18237" s="677" t="s">
        <v>6163</v>
      </c>
    </row>
    <row r="18238">
      <c r="A18238" s="761" t="s">
        <v>30638</v>
      </c>
      <c r="B18238" s="677" t="s">
        <v>6163</v>
      </c>
    </row>
    <row r="18239">
      <c r="A18239" s="761" t="s">
        <v>30639</v>
      </c>
      <c r="B18239" s="677" t="s">
        <v>12953</v>
      </c>
    </row>
    <row r="18240">
      <c r="A18240" s="761" t="s">
        <v>4586</v>
      </c>
      <c r="B18240" s="677" t="s">
        <v>6163</v>
      </c>
    </row>
    <row r="18241">
      <c r="A18241" s="761" t="s">
        <v>30640</v>
      </c>
      <c r="B18241" s="677" t="s">
        <v>6163</v>
      </c>
    </row>
    <row r="18242">
      <c r="A18242" s="761" t="s">
        <v>30641</v>
      </c>
      <c r="B18242" s="677" t="s">
        <v>6163</v>
      </c>
    </row>
    <row r="18243">
      <c r="A18243" s="761" t="s">
        <v>30642</v>
      </c>
      <c r="B18243" s="677" t="s">
        <v>6163</v>
      </c>
    </row>
    <row r="18244">
      <c r="A18244" s="761" t="s">
        <v>30643</v>
      </c>
      <c r="B18244" s="677" t="s">
        <v>6163</v>
      </c>
    </row>
    <row r="18245">
      <c r="A18245" s="761" t="s">
        <v>30644</v>
      </c>
      <c r="B18245" s="677" t="s">
        <v>6163</v>
      </c>
    </row>
    <row r="18246">
      <c r="A18246" s="761" t="s">
        <v>30645</v>
      </c>
      <c r="B18246" s="677" t="s">
        <v>6163</v>
      </c>
    </row>
    <row r="18247">
      <c r="A18247" s="761" t="s">
        <v>30646</v>
      </c>
      <c r="B18247" s="677" t="s">
        <v>12953</v>
      </c>
    </row>
    <row r="18248">
      <c r="A18248" s="761" t="s">
        <v>12906</v>
      </c>
      <c r="B18248" s="677" t="s">
        <v>6163</v>
      </c>
    </row>
    <row r="18249">
      <c r="A18249" s="761" t="s">
        <v>30647</v>
      </c>
      <c r="B18249" s="677" t="s">
        <v>6163</v>
      </c>
    </row>
    <row r="18250">
      <c r="A18250" s="761" t="s">
        <v>30648</v>
      </c>
      <c r="B18250" s="677" t="s">
        <v>6163</v>
      </c>
    </row>
    <row r="18251">
      <c r="A18251" s="761" t="s">
        <v>30649</v>
      </c>
      <c r="B18251" s="677" t="s">
        <v>6163</v>
      </c>
    </row>
    <row r="18252">
      <c r="A18252" s="761" t="s">
        <v>30650</v>
      </c>
      <c r="B18252" s="677" t="s">
        <v>12953</v>
      </c>
    </row>
    <row r="18253">
      <c r="A18253" s="761" t="s">
        <v>30651</v>
      </c>
      <c r="B18253" s="677" t="s">
        <v>6163</v>
      </c>
    </row>
    <row r="18254">
      <c r="A18254" s="761" t="s">
        <v>30652</v>
      </c>
      <c r="B18254" s="677" t="s">
        <v>6163</v>
      </c>
    </row>
    <row r="18255">
      <c r="A18255" s="761" t="s">
        <v>30653</v>
      </c>
      <c r="B18255" s="677" t="s">
        <v>6163</v>
      </c>
    </row>
    <row r="18256">
      <c r="A18256" s="761" t="s">
        <v>30654</v>
      </c>
      <c r="B18256" s="677" t="s">
        <v>12953</v>
      </c>
    </row>
    <row r="18257">
      <c r="A18257" s="761" t="s">
        <v>30655</v>
      </c>
      <c r="B18257" s="677" t="s">
        <v>6163</v>
      </c>
    </row>
    <row r="18258">
      <c r="A18258" s="761" t="s">
        <v>30656</v>
      </c>
      <c r="B18258" s="677" t="s">
        <v>6163</v>
      </c>
    </row>
    <row r="18259">
      <c r="A18259" s="761" t="s">
        <v>30657</v>
      </c>
      <c r="B18259" s="677" t="s">
        <v>6163</v>
      </c>
    </row>
    <row r="18260">
      <c r="A18260" s="761" t="s">
        <v>30658</v>
      </c>
      <c r="B18260" s="677" t="s">
        <v>6163</v>
      </c>
    </row>
    <row r="18261">
      <c r="A18261" s="761" t="s">
        <v>30659</v>
      </c>
      <c r="B18261" s="677" t="s">
        <v>6163</v>
      </c>
    </row>
    <row r="18262">
      <c r="A18262" s="761" t="s">
        <v>30660</v>
      </c>
      <c r="B18262" s="677" t="s">
        <v>6163</v>
      </c>
    </row>
    <row r="18263">
      <c r="A18263" s="761" t="s">
        <v>30661</v>
      </c>
      <c r="B18263" s="677" t="s">
        <v>6163</v>
      </c>
    </row>
    <row r="18264">
      <c r="A18264" s="761" t="s">
        <v>30662</v>
      </c>
      <c r="B18264" s="677" t="s">
        <v>6163</v>
      </c>
    </row>
    <row r="18265">
      <c r="A18265" s="761" t="s">
        <v>30663</v>
      </c>
      <c r="B18265" s="677" t="s">
        <v>6163</v>
      </c>
    </row>
    <row r="18266">
      <c r="A18266" s="761" t="s">
        <v>30664</v>
      </c>
      <c r="B18266" s="677" t="s">
        <v>6163</v>
      </c>
    </row>
    <row r="18267">
      <c r="A18267" s="761" t="s">
        <v>8735</v>
      </c>
      <c r="B18267" s="677" t="s">
        <v>6163</v>
      </c>
    </row>
    <row r="18268">
      <c r="A18268" s="761" t="s">
        <v>30665</v>
      </c>
      <c r="B18268" s="677" t="s">
        <v>6163</v>
      </c>
    </row>
    <row r="18269">
      <c r="A18269" s="761" t="s">
        <v>30666</v>
      </c>
      <c r="B18269" s="677" t="s">
        <v>6163</v>
      </c>
    </row>
    <row r="18270">
      <c r="A18270" s="761" t="s">
        <v>30667</v>
      </c>
      <c r="B18270" s="677" t="s">
        <v>6163</v>
      </c>
    </row>
    <row r="18271">
      <c r="A18271" s="761" t="s">
        <v>30668</v>
      </c>
      <c r="B18271" s="677" t="s">
        <v>6163</v>
      </c>
    </row>
    <row r="18272">
      <c r="A18272" s="761" t="s">
        <v>10552</v>
      </c>
      <c r="B18272" s="677" t="s">
        <v>6163</v>
      </c>
    </row>
    <row r="18273">
      <c r="A18273" s="761" t="s">
        <v>30669</v>
      </c>
      <c r="B18273" s="677" t="s">
        <v>6163</v>
      </c>
    </row>
    <row r="18274">
      <c r="A18274" s="761" t="s">
        <v>30670</v>
      </c>
      <c r="B18274" s="677" t="s">
        <v>6163</v>
      </c>
    </row>
    <row r="18275">
      <c r="A18275" s="761" t="s">
        <v>30671</v>
      </c>
      <c r="B18275" s="677" t="s">
        <v>6163</v>
      </c>
    </row>
    <row r="18276">
      <c r="A18276" s="761" t="s">
        <v>30672</v>
      </c>
      <c r="B18276" s="677" t="s">
        <v>6163</v>
      </c>
    </row>
    <row r="18277">
      <c r="A18277" s="761" t="s">
        <v>30673</v>
      </c>
      <c r="B18277" s="677" t="s">
        <v>6163</v>
      </c>
    </row>
    <row r="18278">
      <c r="A18278" s="761" t="s">
        <v>30674</v>
      </c>
      <c r="B18278" s="677" t="s">
        <v>6163</v>
      </c>
    </row>
    <row r="18279">
      <c r="A18279" s="761" t="s">
        <v>30675</v>
      </c>
      <c r="B18279" s="677" t="s">
        <v>6163</v>
      </c>
    </row>
    <row r="18280">
      <c r="A18280" s="761" t="s">
        <v>30676</v>
      </c>
      <c r="B18280" s="677" t="s">
        <v>6163</v>
      </c>
    </row>
    <row r="18281">
      <c r="A18281" s="761" t="s">
        <v>30677</v>
      </c>
      <c r="B18281" s="677" t="s">
        <v>12953</v>
      </c>
    </row>
    <row r="18282">
      <c r="A18282" s="761" t="s">
        <v>30678</v>
      </c>
      <c r="B18282" s="677" t="s">
        <v>6163</v>
      </c>
    </row>
    <row r="18283">
      <c r="A18283" s="761" t="s">
        <v>30679</v>
      </c>
      <c r="B18283" s="677" t="s">
        <v>6163</v>
      </c>
    </row>
    <row r="18284">
      <c r="A18284" s="761" t="s">
        <v>30680</v>
      </c>
      <c r="B18284" s="677" t="s">
        <v>6163</v>
      </c>
    </row>
    <row r="18285">
      <c r="A18285" s="761" t="s">
        <v>30681</v>
      </c>
      <c r="B18285" s="677" t="s">
        <v>6163</v>
      </c>
    </row>
    <row r="18286">
      <c r="A18286" s="761" t="s">
        <v>8619</v>
      </c>
      <c r="B18286" s="677" t="s">
        <v>6163</v>
      </c>
    </row>
    <row r="18287">
      <c r="A18287" s="761" t="s">
        <v>30682</v>
      </c>
      <c r="B18287" s="677" t="s">
        <v>6163</v>
      </c>
    </row>
    <row r="18288">
      <c r="A18288" s="761" t="s">
        <v>30683</v>
      </c>
      <c r="B18288" s="677" t="s">
        <v>6163</v>
      </c>
    </row>
    <row r="18289">
      <c r="A18289" s="761" t="s">
        <v>30684</v>
      </c>
      <c r="B18289" s="677" t="s">
        <v>6163</v>
      </c>
    </row>
    <row r="18290">
      <c r="A18290" s="761" t="s">
        <v>30685</v>
      </c>
      <c r="B18290" s="677" t="s">
        <v>6163</v>
      </c>
    </row>
    <row r="18291">
      <c r="A18291" s="761" t="s">
        <v>163</v>
      </c>
      <c r="B18291" s="677" t="s">
        <v>6163</v>
      </c>
    </row>
    <row r="18292">
      <c r="A18292" s="761" t="s">
        <v>30686</v>
      </c>
      <c r="B18292" s="677" t="s">
        <v>6163</v>
      </c>
    </row>
    <row r="18293">
      <c r="A18293" s="761" t="s">
        <v>30687</v>
      </c>
      <c r="B18293" s="677" t="s">
        <v>6163</v>
      </c>
    </row>
    <row r="18294">
      <c r="A18294" s="761" t="s">
        <v>30688</v>
      </c>
      <c r="B18294" s="677" t="s">
        <v>6163</v>
      </c>
    </row>
    <row r="18295">
      <c r="A18295" s="761" t="s">
        <v>30689</v>
      </c>
      <c r="B18295" s="677" t="s">
        <v>6163</v>
      </c>
    </row>
    <row r="18296">
      <c r="A18296" s="761" t="s">
        <v>30690</v>
      </c>
      <c r="B18296" s="677" t="s">
        <v>6163</v>
      </c>
    </row>
    <row r="18297">
      <c r="A18297" s="761" t="s">
        <v>30691</v>
      </c>
      <c r="B18297" s="677" t="s">
        <v>6163</v>
      </c>
    </row>
    <row r="18298">
      <c r="A18298" s="761" t="s">
        <v>30692</v>
      </c>
      <c r="B18298" s="677" t="s">
        <v>6163</v>
      </c>
    </row>
    <row r="18299">
      <c r="A18299" s="761" t="s">
        <v>30693</v>
      </c>
      <c r="B18299" s="677" t="s">
        <v>12953</v>
      </c>
    </row>
    <row r="18300">
      <c r="A18300" s="761" t="s">
        <v>30694</v>
      </c>
      <c r="B18300" s="677" t="s">
        <v>6163</v>
      </c>
    </row>
    <row r="18301">
      <c r="A18301" s="761" t="s">
        <v>30695</v>
      </c>
      <c r="B18301" s="677" t="s">
        <v>6163</v>
      </c>
    </row>
    <row r="18302">
      <c r="A18302" s="761" t="s">
        <v>30696</v>
      </c>
      <c r="B18302" s="677" t="s">
        <v>6163</v>
      </c>
    </row>
    <row r="18303">
      <c r="A18303" s="761" t="s">
        <v>30697</v>
      </c>
      <c r="B18303" s="677" t="s">
        <v>12953</v>
      </c>
    </row>
    <row r="18304">
      <c r="A18304" s="761" t="s">
        <v>30698</v>
      </c>
      <c r="B18304" s="677" t="s">
        <v>12953</v>
      </c>
    </row>
    <row r="18305">
      <c r="A18305" s="761" t="s">
        <v>30699</v>
      </c>
      <c r="B18305" s="677" t="s">
        <v>6163</v>
      </c>
    </row>
    <row r="18306">
      <c r="A18306" s="761" t="s">
        <v>30700</v>
      </c>
      <c r="B18306" s="677" t="s">
        <v>6163</v>
      </c>
    </row>
    <row r="18307">
      <c r="A18307" s="761" t="s">
        <v>30701</v>
      </c>
      <c r="B18307" s="677" t="s">
        <v>6163</v>
      </c>
    </row>
    <row r="18308">
      <c r="A18308" s="761" t="s">
        <v>30702</v>
      </c>
      <c r="B18308" s="677" t="s">
        <v>6163</v>
      </c>
    </row>
    <row r="18309">
      <c r="A18309" s="761" t="s">
        <v>30703</v>
      </c>
      <c r="B18309" s="677" t="s">
        <v>6163</v>
      </c>
    </row>
    <row r="18310">
      <c r="A18310" s="761" t="s">
        <v>30704</v>
      </c>
      <c r="B18310" s="677" t="s">
        <v>6163</v>
      </c>
    </row>
    <row r="18311">
      <c r="A18311" s="761" t="s">
        <v>30705</v>
      </c>
      <c r="B18311" s="677" t="s">
        <v>6163</v>
      </c>
    </row>
    <row r="18312">
      <c r="A18312" s="761" t="s">
        <v>30706</v>
      </c>
      <c r="B18312" s="677" t="s">
        <v>6163</v>
      </c>
    </row>
    <row r="18313">
      <c r="A18313" s="761" t="s">
        <v>30707</v>
      </c>
      <c r="B18313" s="677" t="s">
        <v>6163</v>
      </c>
    </row>
    <row r="18314">
      <c r="A18314" s="761" t="s">
        <v>30708</v>
      </c>
      <c r="B18314" s="677" t="s">
        <v>6163</v>
      </c>
    </row>
    <row r="18315">
      <c r="A18315" s="761" t="s">
        <v>30709</v>
      </c>
      <c r="B18315" s="677" t="s">
        <v>6163</v>
      </c>
    </row>
    <row r="18316">
      <c r="A18316" s="761" t="s">
        <v>30710</v>
      </c>
      <c r="B18316" s="677" t="s">
        <v>6163</v>
      </c>
    </row>
    <row r="18317">
      <c r="A18317" s="761" t="s">
        <v>30711</v>
      </c>
      <c r="B18317" s="677" t="s">
        <v>6163</v>
      </c>
    </row>
    <row r="18318">
      <c r="A18318" s="761" t="s">
        <v>30712</v>
      </c>
      <c r="B18318" s="677" t="s">
        <v>6163</v>
      </c>
    </row>
    <row r="18319">
      <c r="A18319" s="761" t="s">
        <v>30713</v>
      </c>
      <c r="B18319" s="677" t="s">
        <v>6163</v>
      </c>
    </row>
    <row r="18320">
      <c r="A18320" s="761" t="s">
        <v>30714</v>
      </c>
      <c r="B18320" s="677" t="s">
        <v>6163</v>
      </c>
    </row>
    <row r="18321">
      <c r="A18321" s="761" t="s">
        <v>30715</v>
      </c>
      <c r="B18321" s="677" t="s">
        <v>6163</v>
      </c>
    </row>
    <row r="18322">
      <c r="A18322" s="761" t="s">
        <v>30716</v>
      </c>
      <c r="B18322" s="677" t="s">
        <v>6163</v>
      </c>
    </row>
    <row r="18323">
      <c r="A18323" s="761" t="s">
        <v>30717</v>
      </c>
      <c r="B18323" s="677" t="s">
        <v>6163</v>
      </c>
    </row>
    <row r="18324">
      <c r="A18324" s="761" t="s">
        <v>2974</v>
      </c>
      <c r="B18324" s="677" t="s">
        <v>6163</v>
      </c>
    </row>
    <row r="18325">
      <c r="A18325" s="761" t="s">
        <v>30718</v>
      </c>
      <c r="B18325" s="677" t="s">
        <v>6163</v>
      </c>
    </row>
    <row r="18326">
      <c r="A18326" s="761" t="s">
        <v>30719</v>
      </c>
      <c r="B18326" s="677" t="s">
        <v>6163</v>
      </c>
    </row>
    <row r="18327">
      <c r="A18327" s="761" t="s">
        <v>30720</v>
      </c>
      <c r="B18327" s="677" t="s">
        <v>6163</v>
      </c>
    </row>
    <row r="18328">
      <c r="A18328" s="761" t="s">
        <v>30721</v>
      </c>
      <c r="B18328" s="677" t="s">
        <v>6163</v>
      </c>
    </row>
    <row r="18329">
      <c r="A18329" s="761" t="s">
        <v>30722</v>
      </c>
      <c r="B18329" s="677" t="s">
        <v>6163</v>
      </c>
    </row>
    <row r="18330">
      <c r="A18330" s="761" t="s">
        <v>30723</v>
      </c>
      <c r="B18330" s="677" t="s">
        <v>6163</v>
      </c>
    </row>
    <row r="18331">
      <c r="A18331" s="761" t="s">
        <v>30724</v>
      </c>
      <c r="B18331" s="677" t="s">
        <v>6163</v>
      </c>
    </row>
    <row r="18332">
      <c r="A18332" s="761" t="s">
        <v>30725</v>
      </c>
      <c r="B18332" s="677" t="s">
        <v>6163</v>
      </c>
    </row>
    <row r="18333">
      <c r="A18333" s="761" t="s">
        <v>30726</v>
      </c>
      <c r="B18333" s="677" t="s">
        <v>6163</v>
      </c>
    </row>
    <row r="18334">
      <c r="A18334" s="761" t="s">
        <v>30727</v>
      </c>
      <c r="B18334" s="677" t="s">
        <v>6163</v>
      </c>
    </row>
    <row r="18335">
      <c r="A18335" s="761" t="s">
        <v>30728</v>
      </c>
      <c r="B18335" s="677" t="s">
        <v>12953</v>
      </c>
    </row>
    <row r="18336">
      <c r="A18336" s="761" t="s">
        <v>30729</v>
      </c>
      <c r="B18336" s="677" t="s">
        <v>6163</v>
      </c>
    </row>
    <row r="18337">
      <c r="A18337" s="761" t="s">
        <v>30730</v>
      </c>
      <c r="B18337" s="677" t="s">
        <v>6163</v>
      </c>
    </row>
    <row r="18338">
      <c r="A18338" s="761" t="s">
        <v>30731</v>
      </c>
      <c r="B18338" s="677" t="s">
        <v>6163</v>
      </c>
    </row>
    <row r="18339">
      <c r="A18339" s="761" t="s">
        <v>30732</v>
      </c>
      <c r="B18339" s="677" t="s">
        <v>6163</v>
      </c>
    </row>
    <row r="18340">
      <c r="A18340" s="761" t="s">
        <v>30733</v>
      </c>
      <c r="B18340" s="677" t="s">
        <v>6163</v>
      </c>
    </row>
    <row r="18341">
      <c r="A18341" s="761" t="s">
        <v>30734</v>
      </c>
      <c r="B18341" s="677" t="s">
        <v>6163</v>
      </c>
    </row>
    <row r="18342">
      <c r="A18342" s="761" t="s">
        <v>30735</v>
      </c>
      <c r="B18342" s="677" t="s">
        <v>6163</v>
      </c>
    </row>
    <row r="18343">
      <c r="A18343" s="761" t="s">
        <v>30736</v>
      </c>
      <c r="B18343" s="677" t="s">
        <v>6163</v>
      </c>
    </row>
    <row r="18344">
      <c r="A18344" s="761" t="s">
        <v>30737</v>
      </c>
      <c r="B18344" s="677" t="s">
        <v>6163</v>
      </c>
    </row>
    <row r="18345">
      <c r="A18345" s="761" t="s">
        <v>30738</v>
      </c>
      <c r="B18345" s="677" t="s">
        <v>6163</v>
      </c>
    </row>
    <row r="18346">
      <c r="A18346" s="761" t="s">
        <v>30739</v>
      </c>
      <c r="B18346" s="677" t="s">
        <v>6163</v>
      </c>
    </row>
    <row r="18347">
      <c r="A18347" s="761" t="s">
        <v>30740</v>
      </c>
      <c r="B18347" s="677" t="s">
        <v>6163</v>
      </c>
    </row>
    <row r="18348">
      <c r="A18348" s="761" t="s">
        <v>30741</v>
      </c>
      <c r="B18348" s="677" t="s">
        <v>6163</v>
      </c>
    </row>
    <row r="18349">
      <c r="A18349" s="761" t="s">
        <v>30742</v>
      </c>
      <c r="B18349" s="677" t="s">
        <v>6163</v>
      </c>
    </row>
    <row r="18350">
      <c r="A18350" s="761" t="s">
        <v>30743</v>
      </c>
      <c r="B18350" s="677" t="s">
        <v>6163</v>
      </c>
    </row>
    <row r="18351">
      <c r="A18351" s="761" t="s">
        <v>30744</v>
      </c>
      <c r="B18351" s="677" t="s">
        <v>6163</v>
      </c>
    </row>
    <row r="18352">
      <c r="A18352" s="761" t="s">
        <v>30745</v>
      </c>
      <c r="B18352" s="677" t="s">
        <v>6163</v>
      </c>
    </row>
    <row r="18353">
      <c r="A18353" s="761" t="s">
        <v>30746</v>
      </c>
      <c r="B18353" s="677" t="s">
        <v>6163</v>
      </c>
    </row>
    <row r="18354">
      <c r="A18354" s="761" t="s">
        <v>30747</v>
      </c>
      <c r="B18354" s="677" t="s">
        <v>6163</v>
      </c>
    </row>
    <row r="18355">
      <c r="A18355" s="761" t="s">
        <v>30748</v>
      </c>
      <c r="B18355" s="677" t="s">
        <v>6163</v>
      </c>
    </row>
    <row r="18356">
      <c r="A18356" s="761" t="s">
        <v>30749</v>
      </c>
      <c r="B18356" s="677" t="s">
        <v>6163</v>
      </c>
    </row>
    <row r="18357">
      <c r="A18357" s="761" t="s">
        <v>30750</v>
      </c>
      <c r="B18357" s="677" t="s">
        <v>6163</v>
      </c>
    </row>
    <row r="18358">
      <c r="A18358" s="761" t="s">
        <v>30751</v>
      </c>
      <c r="B18358" s="677" t="s">
        <v>6163</v>
      </c>
    </row>
    <row r="18359">
      <c r="A18359" s="761" t="s">
        <v>10005</v>
      </c>
      <c r="B18359" s="677" t="s">
        <v>6163</v>
      </c>
    </row>
    <row r="18360">
      <c r="A18360" s="761" t="s">
        <v>30752</v>
      </c>
      <c r="B18360" s="677" t="s">
        <v>6163</v>
      </c>
    </row>
    <row r="18361">
      <c r="A18361" s="761" t="s">
        <v>30753</v>
      </c>
      <c r="B18361" s="677" t="s">
        <v>6163</v>
      </c>
    </row>
    <row r="18362">
      <c r="A18362" s="761" t="s">
        <v>11249</v>
      </c>
      <c r="B18362" s="677" t="s">
        <v>6163</v>
      </c>
    </row>
    <row r="18363">
      <c r="A18363" s="761" t="s">
        <v>3188</v>
      </c>
      <c r="B18363" s="677" t="s">
        <v>6163</v>
      </c>
    </row>
    <row r="18364">
      <c r="A18364" s="761" t="s">
        <v>30754</v>
      </c>
      <c r="B18364" s="677" t="s">
        <v>6163</v>
      </c>
    </row>
    <row r="18365">
      <c r="A18365" s="761" t="s">
        <v>30755</v>
      </c>
      <c r="B18365" s="677" t="s">
        <v>6163</v>
      </c>
    </row>
    <row r="18366">
      <c r="A18366" s="761" t="s">
        <v>30756</v>
      </c>
      <c r="B18366" s="677" t="s">
        <v>6163</v>
      </c>
    </row>
    <row r="18367">
      <c r="A18367" s="761" t="s">
        <v>30757</v>
      </c>
      <c r="B18367" s="677" t="s">
        <v>6163</v>
      </c>
    </row>
    <row r="18368">
      <c r="A18368" s="761" t="s">
        <v>30758</v>
      </c>
      <c r="B18368" s="677" t="s">
        <v>6163</v>
      </c>
    </row>
    <row r="18369">
      <c r="A18369" s="761" t="s">
        <v>30759</v>
      </c>
      <c r="B18369" s="677" t="s">
        <v>6163</v>
      </c>
    </row>
    <row r="18370">
      <c r="A18370" s="761" t="s">
        <v>30760</v>
      </c>
      <c r="B18370" s="677" t="s">
        <v>6163</v>
      </c>
    </row>
    <row r="18371">
      <c r="A18371" s="761" t="s">
        <v>30761</v>
      </c>
      <c r="B18371" s="677" t="s">
        <v>6163</v>
      </c>
    </row>
    <row r="18372">
      <c r="A18372" s="761" t="s">
        <v>30762</v>
      </c>
      <c r="B18372" s="677" t="s">
        <v>6163</v>
      </c>
    </row>
    <row r="18373">
      <c r="A18373" s="761" t="s">
        <v>30763</v>
      </c>
      <c r="B18373" s="677" t="s">
        <v>6163</v>
      </c>
    </row>
    <row r="18374">
      <c r="A18374" s="761" t="s">
        <v>30764</v>
      </c>
      <c r="B18374" s="677" t="s">
        <v>6163</v>
      </c>
    </row>
    <row r="18375">
      <c r="A18375" s="761" t="s">
        <v>30765</v>
      </c>
      <c r="B18375" s="677" t="s">
        <v>6163</v>
      </c>
    </row>
    <row r="18376">
      <c r="A18376" s="761" t="s">
        <v>30766</v>
      </c>
      <c r="B18376" s="677" t="s">
        <v>6163</v>
      </c>
    </row>
    <row r="18377">
      <c r="A18377" s="761" t="s">
        <v>30767</v>
      </c>
      <c r="B18377" s="677" t="s">
        <v>12953</v>
      </c>
    </row>
    <row r="18378">
      <c r="A18378" s="761" t="s">
        <v>30768</v>
      </c>
      <c r="B18378" s="677" t="s">
        <v>6163</v>
      </c>
    </row>
    <row r="18379">
      <c r="A18379" s="761" t="s">
        <v>30769</v>
      </c>
      <c r="B18379" s="677" t="s">
        <v>6163</v>
      </c>
    </row>
    <row r="18380">
      <c r="A18380" s="761" t="s">
        <v>30770</v>
      </c>
      <c r="B18380" s="677" t="s">
        <v>6163</v>
      </c>
    </row>
    <row r="18381">
      <c r="A18381" s="761" t="s">
        <v>30771</v>
      </c>
      <c r="B18381" s="677" t="s">
        <v>6163</v>
      </c>
    </row>
    <row r="18382">
      <c r="A18382" s="761" t="s">
        <v>30772</v>
      </c>
      <c r="B18382" s="677" t="s">
        <v>6163</v>
      </c>
    </row>
    <row r="18383">
      <c r="A18383" s="761" t="s">
        <v>30773</v>
      </c>
      <c r="B18383" s="677" t="s">
        <v>6163</v>
      </c>
    </row>
    <row r="18384">
      <c r="A18384" s="761" t="s">
        <v>30774</v>
      </c>
      <c r="B18384" s="677" t="s">
        <v>12953</v>
      </c>
    </row>
    <row r="18385">
      <c r="A18385" s="761" t="s">
        <v>30775</v>
      </c>
      <c r="B18385" s="677" t="s">
        <v>6163</v>
      </c>
    </row>
    <row r="18386">
      <c r="A18386" s="761" t="s">
        <v>30776</v>
      </c>
      <c r="B18386" s="677" t="s">
        <v>6163</v>
      </c>
    </row>
    <row r="18387">
      <c r="A18387" s="761" t="s">
        <v>30777</v>
      </c>
      <c r="B18387" s="677" t="s">
        <v>6163</v>
      </c>
    </row>
    <row r="18388">
      <c r="A18388" s="761" t="s">
        <v>30778</v>
      </c>
      <c r="B18388" s="677" t="s">
        <v>6163</v>
      </c>
    </row>
    <row r="18389">
      <c r="A18389" s="761" t="s">
        <v>30779</v>
      </c>
      <c r="B18389" s="677" t="s">
        <v>6163</v>
      </c>
    </row>
    <row r="18390">
      <c r="A18390" s="761" t="s">
        <v>30780</v>
      </c>
      <c r="B18390" s="677" t="s">
        <v>6163</v>
      </c>
    </row>
    <row r="18391">
      <c r="A18391" s="761" t="s">
        <v>30781</v>
      </c>
      <c r="B18391" s="677" t="s">
        <v>6163</v>
      </c>
    </row>
    <row r="18392">
      <c r="A18392" s="761" t="s">
        <v>30782</v>
      </c>
      <c r="B18392" s="677" t="s">
        <v>6163</v>
      </c>
    </row>
    <row r="18393">
      <c r="A18393" s="761" t="s">
        <v>30783</v>
      </c>
      <c r="B18393" s="677" t="s">
        <v>6163</v>
      </c>
    </row>
    <row r="18394">
      <c r="A18394" s="761" t="s">
        <v>30784</v>
      </c>
      <c r="B18394" s="677" t="s">
        <v>6163</v>
      </c>
    </row>
    <row r="18395">
      <c r="A18395" s="761" t="s">
        <v>30785</v>
      </c>
      <c r="B18395" s="677" t="s">
        <v>6163</v>
      </c>
    </row>
    <row r="18396">
      <c r="A18396" s="761" t="s">
        <v>30786</v>
      </c>
      <c r="B18396" s="677" t="s">
        <v>6163</v>
      </c>
    </row>
    <row r="18397">
      <c r="A18397" s="761" t="s">
        <v>30787</v>
      </c>
      <c r="B18397" s="677" t="s">
        <v>6163</v>
      </c>
    </row>
    <row r="18398">
      <c r="A18398" s="761" t="s">
        <v>30788</v>
      </c>
      <c r="B18398" s="677" t="s">
        <v>6163</v>
      </c>
    </row>
    <row r="18399">
      <c r="A18399" s="761" t="s">
        <v>30789</v>
      </c>
      <c r="B18399" s="677" t="s">
        <v>6163</v>
      </c>
    </row>
    <row r="18400">
      <c r="A18400" s="761" t="s">
        <v>30790</v>
      </c>
      <c r="B18400" s="677" t="s">
        <v>6163</v>
      </c>
    </row>
    <row r="18401">
      <c r="A18401" s="761" t="s">
        <v>30791</v>
      </c>
      <c r="B18401" s="677" t="s">
        <v>6163</v>
      </c>
    </row>
    <row r="18402">
      <c r="A18402" s="761" t="s">
        <v>30792</v>
      </c>
      <c r="B18402" s="677" t="s">
        <v>12953</v>
      </c>
    </row>
    <row r="18403">
      <c r="A18403" s="761" t="s">
        <v>30793</v>
      </c>
      <c r="B18403" s="677" t="s">
        <v>6163</v>
      </c>
    </row>
    <row r="18404">
      <c r="A18404" s="761" t="s">
        <v>30794</v>
      </c>
      <c r="B18404" s="677" t="s">
        <v>6163</v>
      </c>
    </row>
    <row r="18405">
      <c r="A18405" s="761" t="s">
        <v>30795</v>
      </c>
      <c r="B18405" s="677" t="s">
        <v>6163</v>
      </c>
    </row>
    <row r="18406">
      <c r="A18406" s="761" t="s">
        <v>30796</v>
      </c>
      <c r="B18406" s="677" t="s">
        <v>6163</v>
      </c>
    </row>
    <row r="18407">
      <c r="A18407" s="761" t="s">
        <v>30797</v>
      </c>
      <c r="B18407" s="677" t="s">
        <v>6163</v>
      </c>
    </row>
    <row r="18408">
      <c r="A18408" s="761" t="s">
        <v>30798</v>
      </c>
      <c r="B18408" s="677" t="s">
        <v>6163</v>
      </c>
    </row>
    <row r="18409">
      <c r="A18409" s="761" t="s">
        <v>30799</v>
      </c>
      <c r="B18409" s="677" t="s">
        <v>12953</v>
      </c>
    </row>
    <row r="18410">
      <c r="A18410" s="761" t="s">
        <v>30800</v>
      </c>
      <c r="B18410" s="677" t="s">
        <v>12953</v>
      </c>
    </row>
    <row r="18411">
      <c r="A18411" s="761" t="s">
        <v>30801</v>
      </c>
      <c r="B18411" s="677" t="s">
        <v>6163</v>
      </c>
    </row>
    <row r="18412">
      <c r="A18412" s="761" t="s">
        <v>30802</v>
      </c>
      <c r="B18412" s="677" t="s">
        <v>6163</v>
      </c>
    </row>
    <row r="18413">
      <c r="A18413" s="761" t="s">
        <v>30803</v>
      </c>
      <c r="B18413" s="677" t="s">
        <v>6163</v>
      </c>
    </row>
    <row r="18414">
      <c r="A18414" s="761" t="s">
        <v>30804</v>
      </c>
      <c r="B18414" s="677" t="s">
        <v>6163</v>
      </c>
    </row>
    <row r="18415">
      <c r="A18415" s="761" t="s">
        <v>30805</v>
      </c>
      <c r="B18415" s="677" t="s">
        <v>6163</v>
      </c>
    </row>
    <row r="18416">
      <c r="A18416" s="761" t="s">
        <v>30806</v>
      </c>
      <c r="B18416" s="677" t="s">
        <v>6163</v>
      </c>
    </row>
    <row r="18417">
      <c r="A18417" s="761" t="s">
        <v>30807</v>
      </c>
      <c r="B18417" s="677" t="s">
        <v>6163</v>
      </c>
    </row>
    <row r="18418">
      <c r="A18418" s="761" t="s">
        <v>30808</v>
      </c>
      <c r="B18418" s="677" t="s">
        <v>6163</v>
      </c>
    </row>
    <row r="18419">
      <c r="A18419" s="761" t="s">
        <v>30809</v>
      </c>
      <c r="B18419" s="677" t="s">
        <v>6163</v>
      </c>
    </row>
    <row r="18420">
      <c r="A18420" s="761" t="s">
        <v>30810</v>
      </c>
      <c r="B18420" s="677" t="s">
        <v>6163</v>
      </c>
    </row>
    <row r="18421">
      <c r="A18421" s="761" t="s">
        <v>30811</v>
      </c>
      <c r="B18421" s="677" t="s">
        <v>6163</v>
      </c>
    </row>
    <row r="18422">
      <c r="A18422" s="761" t="s">
        <v>30812</v>
      </c>
      <c r="B18422" s="677" t="s">
        <v>6163</v>
      </c>
    </row>
    <row r="18423">
      <c r="A18423" s="761" t="s">
        <v>30813</v>
      </c>
      <c r="B18423" s="677" t="s">
        <v>6163</v>
      </c>
    </row>
    <row r="18424">
      <c r="A18424" s="761" t="s">
        <v>30814</v>
      </c>
      <c r="B18424" s="677" t="s">
        <v>6163</v>
      </c>
    </row>
    <row r="18425">
      <c r="A18425" s="761" t="s">
        <v>30815</v>
      </c>
      <c r="B18425" s="677" t="s">
        <v>6163</v>
      </c>
    </row>
    <row r="18426">
      <c r="A18426" s="761" t="s">
        <v>30816</v>
      </c>
      <c r="B18426" s="677" t="s">
        <v>6163</v>
      </c>
    </row>
    <row r="18427">
      <c r="A18427" s="761" t="s">
        <v>30817</v>
      </c>
      <c r="B18427" s="677" t="s">
        <v>6163</v>
      </c>
    </row>
    <row r="18428">
      <c r="A18428" s="761" t="s">
        <v>30818</v>
      </c>
      <c r="B18428" s="677" t="s">
        <v>12953</v>
      </c>
    </row>
    <row r="18429">
      <c r="A18429" s="761" t="s">
        <v>30819</v>
      </c>
      <c r="B18429" s="677" t="s">
        <v>6163</v>
      </c>
    </row>
    <row r="18430">
      <c r="A18430" s="761" t="s">
        <v>30820</v>
      </c>
      <c r="B18430" s="677" t="s">
        <v>6163</v>
      </c>
    </row>
    <row r="18431">
      <c r="A18431" s="761" t="s">
        <v>30821</v>
      </c>
      <c r="B18431" s="677" t="s">
        <v>6163</v>
      </c>
    </row>
    <row r="18432">
      <c r="A18432" s="761" t="s">
        <v>30822</v>
      </c>
      <c r="B18432" s="677" t="s">
        <v>6163</v>
      </c>
    </row>
    <row r="18433">
      <c r="A18433" s="761" t="s">
        <v>30823</v>
      </c>
      <c r="B18433" s="677" t="s">
        <v>6163</v>
      </c>
    </row>
    <row r="18434">
      <c r="A18434" s="761" t="s">
        <v>30824</v>
      </c>
      <c r="B18434" s="677" t="s">
        <v>6163</v>
      </c>
    </row>
    <row r="18435">
      <c r="A18435" s="761" t="s">
        <v>30825</v>
      </c>
      <c r="B18435" s="677" t="s">
        <v>6163</v>
      </c>
    </row>
    <row r="18436">
      <c r="A18436" s="761" t="s">
        <v>30826</v>
      </c>
      <c r="B18436" s="677" t="s">
        <v>6163</v>
      </c>
    </row>
    <row r="18437">
      <c r="A18437" s="761" t="s">
        <v>30827</v>
      </c>
      <c r="B18437" s="677" t="s">
        <v>6163</v>
      </c>
    </row>
    <row r="18438">
      <c r="A18438" s="761" t="s">
        <v>30828</v>
      </c>
      <c r="B18438" s="677" t="s">
        <v>6163</v>
      </c>
    </row>
    <row r="18439">
      <c r="A18439" s="761" t="s">
        <v>30829</v>
      </c>
      <c r="B18439" s="677" t="s">
        <v>6163</v>
      </c>
    </row>
    <row r="18440">
      <c r="A18440" s="761" t="s">
        <v>30830</v>
      </c>
      <c r="B18440" s="677" t="s">
        <v>6163</v>
      </c>
    </row>
    <row r="18441">
      <c r="A18441" s="761" t="s">
        <v>30831</v>
      </c>
      <c r="B18441" s="677" t="s">
        <v>6163</v>
      </c>
    </row>
    <row r="18442">
      <c r="A18442" s="761" t="s">
        <v>30832</v>
      </c>
      <c r="B18442" s="677" t="s">
        <v>6163</v>
      </c>
    </row>
    <row r="18443">
      <c r="A18443" s="761" t="s">
        <v>30833</v>
      </c>
      <c r="B18443" s="677" t="s">
        <v>12953</v>
      </c>
    </row>
    <row r="18444">
      <c r="A18444" s="761" t="s">
        <v>30834</v>
      </c>
      <c r="B18444" s="677" t="s">
        <v>12953</v>
      </c>
    </row>
    <row r="18445">
      <c r="A18445" s="761" t="s">
        <v>30835</v>
      </c>
      <c r="B18445" s="677" t="s">
        <v>6163</v>
      </c>
    </row>
    <row r="18446">
      <c r="A18446" s="761" t="s">
        <v>1331</v>
      </c>
      <c r="B18446" s="677" t="s">
        <v>6163</v>
      </c>
    </row>
    <row r="18447">
      <c r="A18447" s="761" t="s">
        <v>30836</v>
      </c>
      <c r="B18447" s="677" t="s">
        <v>6163</v>
      </c>
    </row>
    <row r="18448">
      <c r="A18448" s="761" t="s">
        <v>30837</v>
      </c>
      <c r="B18448" s="677" t="s">
        <v>6163</v>
      </c>
    </row>
    <row r="18449">
      <c r="A18449" s="761" t="s">
        <v>30838</v>
      </c>
      <c r="B18449" s="677" t="s">
        <v>6163</v>
      </c>
    </row>
    <row r="18450">
      <c r="A18450" s="761" t="s">
        <v>30839</v>
      </c>
      <c r="B18450" s="677" t="s">
        <v>6163</v>
      </c>
    </row>
    <row r="18451">
      <c r="A18451" s="761" t="s">
        <v>30840</v>
      </c>
      <c r="B18451" s="677" t="s">
        <v>6163</v>
      </c>
    </row>
    <row r="18452">
      <c r="A18452" s="761" t="s">
        <v>30841</v>
      </c>
      <c r="B18452" s="677" t="s">
        <v>6163</v>
      </c>
    </row>
    <row r="18453">
      <c r="A18453" s="761" t="s">
        <v>30842</v>
      </c>
      <c r="B18453" s="677" t="s">
        <v>6163</v>
      </c>
    </row>
    <row r="18454">
      <c r="A18454" s="761" t="s">
        <v>30843</v>
      </c>
      <c r="B18454" s="677" t="s">
        <v>6163</v>
      </c>
    </row>
    <row r="18455">
      <c r="A18455" s="761" t="s">
        <v>30844</v>
      </c>
      <c r="B18455" s="677" t="s">
        <v>6163</v>
      </c>
    </row>
    <row r="18456">
      <c r="A18456" s="761" t="s">
        <v>30845</v>
      </c>
      <c r="B18456" s="677" t="s">
        <v>6163</v>
      </c>
    </row>
    <row r="18457">
      <c r="A18457" s="761" t="s">
        <v>30846</v>
      </c>
      <c r="B18457" s="677" t="s">
        <v>6163</v>
      </c>
    </row>
    <row r="18458">
      <c r="A18458" s="761" t="s">
        <v>30847</v>
      </c>
      <c r="B18458" s="677" t="s">
        <v>6163</v>
      </c>
    </row>
    <row r="18459">
      <c r="A18459" s="761" t="s">
        <v>30848</v>
      </c>
      <c r="B18459" s="677" t="s">
        <v>6163</v>
      </c>
    </row>
    <row r="18460">
      <c r="A18460" s="761" t="s">
        <v>30849</v>
      </c>
      <c r="B18460" s="677" t="s">
        <v>12953</v>
      </c>
    </row>
    <row r="18461">
      <c r="A18461" s="761" t="s">
        <v>30850</v>
      </c>
      <c r="B18461" s="677" t="s">
        <v>6163</v>
      </c>
    </row>
    <row r="18462">
      <c r="A18462" s="761" t="s">
        <v>30851</v>
      </c>
      <c r="B18462" s="677" t="s">
        <v>6163</v>
      </c>
    </row>
    <row r="18463">
      <c r="A18463" s="761" t="s">
        <v>30852</v>
      </c>
      <c r="B18463" s="677" t="s">
        <v>12953</v>
      </c>
    </row>
    <row r="18464">
      <c r="A18464" s="761" t="s">
        <v>30853</v>
      </c>
      <c r="B18464" s="677" t="s">
        <v>6163</v>
      </c>
    </row>
    <row r="18465">
      <c r="A18465" s="761" t="s">
        <v>30854</v>
      </c>
      <c r="B18465" s="677" t="s">
        <v>6163</v>
      </c>
    </row>
    <row r="18466">
      <c r="A18466" s="761" t="s">
        <v>30855</v>
      </c>
      <c r="B18466" s="677" t="s">
        <v>6163</v>
      </c>
    </row>
    <row r="18467">
      <c r="A18467" s="761" t="s">
        <v>30856</v>
      </c>
      <c r="B18467" s="677" t="s">
        <v>6163</v>
      </c>
    </row>
    <row r="18468">
      <c r="A18468" s="761" t="s">
        <v>30857</v>
      </c>
      <c r="B18468" s="677" t="s">
        <v>6163</v>
      </c>
    </row>
    <row r="18469">
      <c r="A18469" s="761" t="s">
        <v>30858</v>
      </c>
      <c r="B18469" s="677" t="s">
        <v>6163</v>
      </c>
    </row>
    <row r="18470">
      <c r="A18470" s="761" t="s">
        <v>30859</v>
      </c>
      <c r="B18470" s="677" t="s">
        <v>6163</v>
      </c>
    </row>
    <row r="18471">
      <c r="A18471" s="761" t="s">
        <v>30860</v>
      </c>
      <c r="B18471" s="677" t="s">
        <v>6163</v>
      </c>
    </row>
    <row r="18472">
      <c r="A18472" s="761" t="s">
        <v>30861</v>
      </c>
      <c r="B18472" s="677" t="s">
        <v>6163</v>
      </c>
    </row>
    <row r="18473">
      <c r="A18473" s="761" t="s">
        <v>30862</v>
      </c>
      <c r="B18473" s="677" t="s">
        <v>6163</v>
      </c>
    </row>
    <row r="18474">
      <c r="A18474" s="761" t="s">
        <v>30863</v>
      </c>
      <c r="B18474" s="677" t="s">
        <v>6163</v>
      </c>
    </row>
    <row r="18475">
      <c r="A18475" s="761" t="s">
        <v>30864</v>
      </c>
      <c r="B18475" s="677" t="s">
        <v>6163</v>
      </c>
    </row>
    <row r="18476">
      <c r="A18476" s="761" t="s">
        <v>30865</v>
      </c>
      <c r="B18476" s="677" t="s">
        <v>6163</v>
      </c>
    </row>
    <row r="18477">
      <c r="A18477" s="761" t="s">
        <v>6826</v>
      </c>
      <c r="B18477" s="677" t="s">
        <v>6163</v>
      </c>
    </row>
    <row r="18478">
      <c r="A18478" s="761" t="s">
        <v>30866</v>
      </c>
      <c r="B18478" s="677" t="s">
        <v>12953</v>
      </c>
    </row>
    <row r="18479">
      <c r="A18479" s="761" t="s">
        <v>30867</v>
      </c>
      <c r="B18479" s="677" t="s">
        <v>6163</v>
      </c>
    </row>
    <row r="18480">
      <c r="A18480" s="761" t="s">
        <v>30868</v>
      </c>
      <c r="B18480" s="677" t="s">
        <v>6163</v>
      </c>
    </row>
    <row r="18481">
      <c r="A18481" s="761" t="s">
        <v>30869</v>
      </c>
      <c r="B18481" s="677" t="s">
        <v>6163</v>
      </c>
    </row>
    <row r="18482">
      <c r="A18482" s="761" t="s">
        <v>30870</v>
      </c>
      <c r="B18482" s="677" t="s">
        <v>6163</v>
      </c>
    </row>
    <row r="18483">
      <c r="A18483" s="761" t="s">
        <v>30871</v>
      </c>
      <c r="B18483" s="677" t="s">
        <v>6163</v>
      </c>
    </row>
    <row r="18484">
      <c r="A18484" s="761" t="s">
        <v>30872</v>
      </c>
      <c r="B18484" s="677" t="s">
        <v>6163</v>
      </c>
    </row>
    <row r="18485">
      <c r="A18485" s="761" t="s">
        <v>30873</v>
      </c>
      <c r="B18485" s="677" t="s">
        <v>12953</v>
      </c>
    </row>
    <row r="18486">
      <c r="A18486" s="761" t="s">
        <v>30874</v>
      </c>
      <c r="B18486" s="677" t="s">
        <v>6163</v>
      </c>
    </row>
    <row r="18487">
      <c r="A18487" s="761" t="s">
        <v>30875</v>
      </c>
      <c r="B18487" s="677" t="s">
        <v>6163</v>
      </c>
    </row>
    <row r="18488">
      <c r="A18488" s="761" t="s">
        <v>30876</v>
      </c>
      <c r="B18488" s="677" t="s">
        <v>6163</v>
      </c>
    </row>
    <row r="18489">
      <c r="A18489" s="761" t="s">
        <v>30877</v>
      </c>
      <c r="B18489" s="677" t="s">
        <v>6163</v>
      </c>
    </row>
    <row r="18490">
      <c r="A18490" s="761" t="s">
        <v>30878</v>
      </c>
      <c r="B18490" s="677" t="s">
        <v>6163</v>
      </c>
    </row>
    <row r="18491">
      <c r="A18491" s="761" t="s">
        <v>30879</v>
      </c>
      <c r="B18491" s="677" t="s">
        <v>12953</v>
      </c>
    </row>
    <row r="18492">
      <c r="A18492" s="761" t="s">
        <v>30880</v>
      </c>
      <c r="B18492" s="677" t="s">
        <v>6163</v>
      </c>
    </row>
    <row r="18493">
      <c r="A18493" s="761" t="s">
        <v>30881</v>
      </c>
      <c r="B18493" s="677" t="s">
        <v>6163</v>
      </c>
    </row>
    <row r="18494">
      <c r="A18494" s="761" t="s">
        <v>30882</v>
      </c>
      <c r="B18494" s="677" t="s">
        <v>6163</v>
      </c>
    </row>
    <row r="18495">
      <c r="A18495" s="761" t="s">
        <v>30883</v>
      </c>
      <c r="B18495" s="677" t="s">
        <v>6163</v>
      </c>
    </row>
    <row r="18496">
      <c r="A18496" s="761" t="s">
        <v>409</v>
      </c>
      <c r="B18496" s="677" t="s">
        <v>6163</v>
      </c>
    </row>
    <row r="18497">
      <c r="A18497" s="761" t="s">
        <v>30884</v>
      </c>
      <c r="B18497" s="677" t="s">
        <v>6163</v>
      </c>
    </row>
    <row r="18498">
      <c r="A18498" s="761" t="s">
        <v>30885</v>
      </c>
      <c r="B18498" s="677" t="s">
        <v>12953</v>
      </c>
    </row>
    <row r="18499">
      <c r="A18499" s="761" t="s">
        <v>30886</v>
      </c>
      <c r="B18499" s="677" t="s">
        <v>6163</v>
      </c>
    </row>
    <row r="18500">
      <c r="A18500" s="761" t="s">
        <v>30887</v>
      </c>
      <c r="B18500" s="677" t="s">
        <v>6163</v>
      </c>
    </row>
    <row r="18501">
      <c r="A18501" s="761" t="s">
        <v>30888</v>
      </c>
      <c r="B18501" s="677" t="s">
        <v>6163</v>
      </c>
    </row>
    <row r="18502">
      <c r="A18502" s="761" t="s">
        <v>30889</v>
      </c>
      <c r="B18502" s="677" t="s">
        <v>6163</v>
      </c>
    </row>
    <row r="18503">
      <c r="A18503" s="761" t="s">
        <v>30890</v>
      </c>
      <c r="B18503" s="677" t="s">
        <v>12953</v>
      </c>
    </row>
    <row r="18504">
      <c r="A18504" s="761" t="s">
        <v>30891</v>
      </c>
      <c r="B18504" s="677" t="s">
        <v>6163</v>
      </c>
    </row>
    <row r="18505">
      <c r="A18505" s="761" t="s">
        <v>30892</v>
      </c>
      <c r="B18505" s="677" t="s">
        <v>6163</v>
      </c>
    </row>
    <row r="18506">
      <c r="A18506" s="761" t="s">
        <v>30893</v>
      </c>
      <c r="B18506" s="677" t="s">
        <v>6163</v>
      </c>
    </row>
    <row r="18507">
      <c r="A18507" s="761" t="s">
        <v>30894</v>
      </c>
      <c r="B18507" s="677" t="s">
        <v>6163</v>
      </c>
    </row>
    <row r="18508">
      <c r="A18508" s="761" t="s">
        <v>30895</v>
      </c>
      <c r="B18508" s="677" t="s">
        <v>6163</v>
      </c>
    </row>
    <row r="18509">
      <c r="A18509" s="761" t="s">
        <v>30896</v>
      </c>
      <c r="B18509" s="677" t="s">
        <v>12953</v>
      </c>
    </row>
    <row r="18510">
      <c r="A18510" s="761" t="s">
        <v>30897</v>
      </c>
      <c r="B18510" s="677" t="s">
        <v>6163</v>
      </c>
    </row>
    <row r="18511">
      <c r="A18511" s="761" t="s">
        <v>30898</v>
      </c>
      <c r="B18511" s="677" t="s">
        <v>6163</v>
      </c>
    </row>
    <row r="18512">
      <c r="A18512" s="761" t="s">
        <v>30899</v>
      </c>
      <c r="B18512" s="677" t="s">
        <v>6163</v>
      </c>
    </row>
    <row r="18513">
      <c r="A18513" s="761" t="s">
        <v>30900</v>
      </c>
      <c r="B18513" s="677" t="s">
        <v>6163</v>
      </c>
    </row>
    <row r="18514">
      <c r="A18514" s="761" t="s">
        <v>30901</v>
      </c>
      <c r="B18514" s="677" t="s">
        <v>6163</v>
      </c>
    </row>
    <row r="18515">
      <c r="A18515" s="761" t="s">
        <v>30902</v>
      </c>
      <c r="B18515" s="677" t="s">
        <v>6163</v>
      </c>
    </row>
    <row r="18516">
      <c r="A18516" s="761" t="s">
        <v>4879</v>
      </c>
      <c r="B18516" s="677" t="s">
        <v>6163</v>
      </c>
    </row>
    <row r="18517">
      <c r="A18517" s="761" t="s">
        <v>30903</v>
      </c>
      <c r="B18517" s="677" t="s">
        <v>6163</v>
      </c>
    </row>
    <row r="18518">
      <c r="A18518" s="761" t="s">
        <v>30904</v>
      </c>
      <c r="B18518" s="677" t="s">
        <v>6163</v>
      </c>
    </row>
    <row r="18519">
      <c r="A18519" s="761" t="s">
        <v>30905</v>
      </c>
      <c r="B18519" s="677" t="s">
        <v>6163</v>
      </c>
    </row>
    <row r="18520">
      <c r="A18520" s="761" t="s">
        <v>1439</v>
      </c>
      <c r="B18520" s="677" t="s">
        <v>6163</v>
      </c>
    </row>
    <row r="18521">
      <c r="A18521" s="761" t="s">
        <v>30906</v>
      </c>
      <c r="B18521" s="677" t="s">
        <v>6163</v>
      </c>
    </row>
    <row r="18522">
      <c r="A18522" s="761" t="s">
        <v>30907</v>
      </c>
      <c r="B18522" s="677" t="s">
        <v>6163</v>
      </c>
    </row>
    <row r="18523">
      <c r="A18523" s="761" t="s">
        <v>30908</v>
      </c>
      <c r="B18523" s="677" t="s">
        <v>6163</v>
      </c>
    </row>
    <row r="18524">
      <c r="A18524" s="761" t="s">
        <v>30909</v>
      </c>
      <c r="B18524" s="677" t="s">
        <v>6163</v>
      </c>
    </row>
    <row r="18525">
      <c r="A18525" s="761" t="s">
        <v>30910</v>
      </c>
      <c r="B18525" s="677" t="s">
        <v>6163</v>
      </c>
    </row>
    <row r="18526">
      <c r="A18526" s="761" t="s">
        <v>30911</v>
      </c>
      <c r="B18526" s="677" t="s">
        <v>6163</v>
      </c>
    </row>
    <row r="18527">
      <c r="A18527" s="761" t="s">
        <v>30912</v>
      </c>
      <c r="B18527" s="677" t="s">
        <v>6163</v>
      </c>
    </row>
    <row r="18528">
      <c r="A18528" s="761" t="s">
        <v>30913</v>
      </c>
      <c r="B18528" s="677" t="s">
        <v>6163</v>
      </c>
    </row>
    <row r="18529">
      <c r="A18529" s="761" t="s">
        <v>30914</v>
      </c>
      <c r="B18529" s="677" t="s">
        <v>6163</v>
      </c>
    </row>
    <row r="18530">
      <c r="A18530" s="761" t="s">
        <v>30915</v>
      </c>
      <c r="B18530" s="677" t="s">
        <v>6163</v>
      </c>
    </row>
    <row r="18531">
      <c r="A18531" s="761" t="s">
        <v>30916</v>
      </c>
      <c r="B18531" s="677" t="s">
        <v>6163</v>
      </c>
    </row>
    <row r="18532">
      <c r="A18532" s="761" t="s">
        <v>30917</v>
      </c>
      <c r="B18532" s="677" t="s">
        <v>12953</v>
      </c>
    </row>
    <row r="18533">
      <c r="A18533" s="761" t="s">
        <v>30918</v>
      </c>
      <c r="B18533" s="677" t="s">
        <v>6163</v>
      </c>
    </row>
    <row r="18534">
      <c r="A18534" s="761" t="s">
        <v>9903</v>
      </c>
      <c r="B18534" s="677" t="s">
        <v>6163</v>
      </c>
    </row>
    <row r="18535">
      <c r="A18535" s="761" t="s">
        <v>30919</v>
      </c>
      <c r="B18535" s="677" t="s">
        <v>6163</v>
      </c>
    </row>
    <row r="18536">
      <c r="A18536" s="761" t="s">
        <v>30920</v>
      </c>
      <c r="B18536" s="677" t="s">
        <v>6163</v>
      </c>
    </row>
    <row r="18537">
      <c r="A18537" s="761" t="s">
        <v>30921</v>
      </c>
      <c r="B18537" s="677" t="s">
        <v>6163</v>
      </c>
    </row>
    <row r="18538">
      <c r="A18538" s="761" t="s">
        <v>30922</v>
      </c>
      <c r="B18538" s="677" t="s">
        <v>6163</v>
      </c>
    </row>
    <row r="18539">
      <c r="A18539" s="761" t="s">
        <v>5362</v>
      </c>
      <c r="B18539" s="677" t="s">
        <v>6163</v>
      </c>
    </row>
    <row r="18540">
      <c r="A18540" s="761" t="s">
        <v>30923</v>
      </c>
      <c r="B18540" s="677" t="s">
        <v>6163</v>
      </c>
    </row>
    <row r="18541">
      <c r="A18541" s="761" t="s">
        <v>30924</v>
      </c>
      <c r="B18541" s="677" t="s">
        <v>6163</v>
      </c>
    </row>
    <row r="18542">
      <c r="A18542" s="761" t="s">
        <v>30925</v>
      </c>
      <c r="B18542" s="677" t="s">
        <v>6163</v>
      </c>
    </row>
    <row r="18543">
      <c r="A18543" s="761" t="s">
        <v>30926</v>
      </c>
      <c r="B18543" s="677" t="s">
        <v>6163</v>
      </c>
    </row>
    <row r="18544">
      <c r="A18544" s="761" t="s">
        <v>30927</v>
      </c>
      <c r="B18544" s="677" t="s">
        <v>6163</v>
      </c>
    </row>
    <row r="18545">
      <c r="A18545" s="761" t="s">
        <v>30928</v>
      </c>
      <c r="B18545" s="677" t="s">
        <v>6163</v>
      </c>
    </row>
    <row r="18546">
      <c r="A18546" s="761" t="s">
        <v>30929</v>
      </c>
      <c r="B18546" s="677" t="s">
        <v>12953</v>
      </c>
    </row>
    <row r="18547">
      <c r="A18547" s="761" t="s">
        <v>30930</v>
      </c>
      <c r="B18547" s="677" t="s">
        <v>6163</v>
      </c>
    </row>
    <row r="18548">
      <c r="A18548" s="761" t="s">
        <v>30931</v>
      </c>
      <c r="B18548" s="677" t="s">
        <v>6163</v>
      </c>
    </row>
    <row r="18549">
      <c r="A18549" s="761" t="s">
        <v>30932</v>
      </c>
      <c r="B18549" s="677" t="s">
        <v>6163</v>
      </c>
    </row>
    <row r="18550">
      <c r="A18550" s="761" t="s">
        <v>30933</v>
      </c>
      <c r="B18550" s="677" t="s">
        <v>6163</v>
      </c>
    </row>
    <row r="18551">
      <c r="A18551" s="761" t="s">
        <v>30934</v>
      </c>
      <c r="B18551" s="677" t="s">
        <v>6163</v>
      </c>
    </row>
    <row r="18552">
      <c r="A18552" s="761" t="s">
        <v>30935</v>
      </c>
      <c r="B18552" s="677" t="s">
        <v>6163</v>
      </c>
    </row>
    <row r="18553">
      <c r="A18553" s="761" t="s">
        <v>30936</v>
      </c>
      <c r="B18553" s="677" t="s">
        <v>6163</v>
      </c>
    </row>
    <row r="18554">
      <c r="A18554" s="761" t="s">
        <v>30937</v>
      </c>
      <c r="B18554" s="677" t="s">
        <v>6163</v>
      </c>
    </row>
    <row r="18555">
      <c r="A18555" s="761" t="s">
        <v>30938</v>
      </c>
      <c r="B18555" s="677" t="s">
        <v>6163</v>
      </c>
    </row>
    <row r="18556">
      <c r="A18556" s="761" t="s">
        <v>30939</v>
      </c>
      <c r="B18556" s="677" t="s">
        <v>6163</v>
      </c>
    </row>
    <row r="18557">
      <c r="A18557" s="761" t="s">
        <v>30940</v>
      </c>
      <c r="B18557" s="677" t="s">
        <v>6163</v>
      </c>
    </row>
    <row r="18558">
      <c r="A18558" s="761" t="s">
        <v>30941</v>
      </c>
      <c r="B18558" s="677" t="s">
        <v>6163</v>
      </c>
    </row>
    <row r="18559">
      <c r="A18559" s="761" t="s">
        <v>30942</v>
      </c>
      <c r="B18559" s="677" t="s">
        <v>12953</v>
      </c>
    </row>
    <row r="18560">
      <c r="A18560" s="761" t="s">
        <v>30943</v>
      </c>
      <c r="B18560" s="677" t="s">
        <v>6163</v>
      </c>
    </row>
    <row r="18561">
      <c r="A18561" s="761" t="s">
        <v>30944</v>
      </c>
      <c r="B18561" s="677" t="s">
        <v>6163</v>
      </c>
    </row>
    <row r="18562">
      <c r="A18562" s="761" t="s">
        <v>30945</v>
      </c>
      <c r="B18562" s="677" t="s">
        <v>6163</v>
      </c>
    </row>
    <row r="18563">
      <c r="A18563" s="761" t="s">
        <v>30946</v>
      </c>
      <c r="B18563" s="677" t="s">
        <v>6163</v>
      </c>
    </row>
    <row r="18564">
      <c r="A18564" s="761" t="s">
        <v>30947</v>
      </c>
      <c r="B18564" s="677" t="s">
        <v>6163</v>
      </c>
    </row>
    <row r="18565">
      <c r="A18565" s="761" t="s">
        <v>30948</v>
      </c>
      <c r="B18565" s="677" t="s">
        <v>6163</v>
      </c>
    </row>
    <row r="18566">
      <c r="A18566" s="761" t="s">
        <v>30949</v>
      </c>
      <c r="B18566" s="677" t="s">
        <v>6163</v>
      </c>
    </row>
    <row r="18567">
      <c r="A18567" s="761" t="s">
        <v>30950</v>
      </c>
      <c r="B18567" s="677" t="s">
        <v>12953</v>
      </c>
    </row>
    <row r="18568">
      <c r="A18568" s="761" t="s">
        <v>30951</v>
      </c>
      <c r="B18568" s="677" t="s">
        <v>6163</v>
      </c>
    </row>
    <row r="18569">
      <c r="A18569" s="761" t="s">
        <v>30952</v>
      </c>
      <c r="B18569" s="677" t="s">
        <v>6163</v>
      </c>
    </row>
    <row r="18570">
      <c r="A18570" s="761" t="s">
        <v>30953</v>
      </c>
      <c r="B18570" s="677" t="s">
        <v>6163</v>
      </c>
    </row>
    <row r="18571">
      <c r="A18571" s="761" t="s">
        <v>30954</v>
      </c>
      <c r="B18571" s="677" t="s">
        <v>6163</v>
      </c>
    </row>
    <row r="18572">
      <c r="A18572" s="761" t="s">
        <v>30955</v>
      </c>
      <c r="B18572" s="677" t="s">
        <v>6163</v>
      </c>
    </row>
    <row r="18573">
      <c r="A18573" s="761" t="s">
        <v>30956</v>
      </c>
      <c r="B18573" s="677" t="s">
        <v>6163</v>
      </c>
    </row>
    <row r="18574">
      <c r="A18574" s="761" t="s">
        <v>30957</v>
      </c>
      <c r="B18574" s="677" t="s">
        <v>6163</v>
      </c>
    </row>
    <row r="18575">
      <c r="A18575" s="761" t="s">
        <v>30958</v>
      </c>
      <c r="B18575" s="677" t="s">
        <v>6163</v>
      </c>
    </row>
    <row r="18576">
      <c r="A18576" s="761" t="s">
        <v>30959</v>
      </c>
      <c r="B18576" s="677" t="s">
        <v>6163</v>
      </c>
    </row>
    <row r="18577">
      <c r="A18577" s="761" t="s">
        <v>30960</v>
      </c>
      <c r="B18577" s="677" t="s">
        <v>6163</v>
      </c>
    </row>
    <row r="18578">
      <c r="A18578" s="761" t="s">
        <v>30961</v>
      </c>
      <c r="B18578" s="677" t="s">
        <v>6163</v>
      </c>
    </row>
    <row r="18579">
      <c r="A18579" s="761" t="s">
        <v>30962</v>
      </c>
      <c r="B18579" s="677" t="s">
        <v>6163</v>
      </c>
    </row>
    <row r="18580">
      <c r="A18580" s="761" t="s">
        <v>30963</v>
      </c>
      <c r="B18580" s="677" t="s">
        <v>6163</v>
      </c>
    </row>
    <row r="18581">
      <c r="A18581" s="761" t="s">
        <v>30964</v>
      </c>
      <c r="B18581" s="677" t="s">
        <v>6163</v>
      </c>
    </row>
    <row r="18582">
      <c r="A18582" s="761" t="s">
        <v>30965</v>
      </c>
      <c r="B18582" s="677" t="s">
        <v>6163</v>
      </c>
    </row>
    <row r="18583">
      <c r="A18583" s="761" t="s">
        <v>30966</v>
      </c>
      <c r="B18583" s="677" t="s">
        <v>6163</v>
      </c>
    </row>
    <row r="18584">
      <c r="A18584" s="761" t="s">
        <v>30967</v>
      </c>
      <c r="B18584" s="677" t="s">
        <v>6163</v>
      </c>
    </row>
    <row r="18585">
      <c r="A18585" s="761" t="s">
        <v>30968</v>
      </c>
      <c r="B18585" s="677" t="s">
        <v>6163</v>
      </c>
    </row>
    <row r="18586">
      <c r="A18586" s="761" t="s">
        <v>30969</v>
      </c>
      <c r="B18586" s="677" t="s">
        <v>6163</v>
      </c>
    </row>
    <row r="18587">
      <c r="A18587" s="761" t="s">
        <v>30970</v>
      </c>
      <c r="B18587" s="677" t="s">
        <v>6163</v>
      </c>
    </row>
    <row r="18588">
      <c r="A18588" s="761" t="s">
        <v>30971</v>
      </c>
      <c r="B18588" s="677" t="s">
        <v>6163</v>
      </c>
    </row>
    <row r="18589">
      <c r="A18589" s="761" t="s">
        <v>30972</v>
      </c>
      <c r="B18589" s="677" t="s">
        <v>6163</v>
      </c>
    </row>
    <row r="18590">
      <c r="A18590" s="761" t="s">
        <v>30973</v>
      </c>
      <c r="B18590" s="677" t="s">
        <v>12953</v>
      </c>
    </row>
    <row r="18591">
      <c r="A18591" s="761" t="s">
        <v>30974</v>
      </c>
      <c r="B18591" s="677" t="s">
        <v>6163</v>
      </c>
    </row>
    <row r="18592">
      <c r="A18592" s="761" t="s">
        <v>30975</v>
      </c>
      <c r="B18592" s="677" t="s">
        <v>6163</v>
      </c>
    </row>
    <row r="18593">
      <c r="A18593" s="761" t="s">
        <v>30976</v>
      </c>
      <c r="B18593" s="677" t="s">
        <v>6163</v>
      </c>
    </row>
    <row r="18594">
      <c r="A18594" s="761" t="s">
        <v>30977</v>
      </c>
      <c r="B18594" s="677" t="s">
        <v>6163</v>
      </c>
    </row>
    <row r="18595">
      <c r="A18595" s="761" t="s">
        <v>30978</v>
      </c>
      <c r="B18595" s="677" t="s">
        <v>6163</v>
      </c>
    </row>
    <row r="18596">
      <c r="A18596" s="761" t="s">
        <v>30979</v>
      </c>
      <c r="B18596" s="677" t="s">
        <v>6163</v>
      </c>
    </row>
    <row r="18597">
      <c r="A18597" s="761" t="s">
        <v>30980</v>
      </c>
      <c r="B18597" s="677" t="s">
        <v>6163</v>
      </c>
    </row>
    <row r="18598">
      <c r="A18598" s="761" t="s">
        <v>30981</v>
      </c>
      <c r="B18598" s="677" t="s">
        <v>6163</v>
      </c>
    </row>
    <row r="18599">
      <c r="A18599" s="761" t="s">
        <v>30982</v>
      </c>
      <c r="B18599" s="677" t="s">
        <v>6163</v>
      </c>
    </row>
    <row r="18600">
      <c r="A18600" s="761" t="s">
        <v>30983</v>
      </c>
      <c r="B18600" s="677" t="s">
        <v>6163</v>
      </c>
    </row>
    <row r="18601">
      <c r="A18601" s="761" t="s">
        <v>30984</v>
      </c>
      <c r="B18601" s="677" t="s">
        <v>6163</v>
      </c>
    </row>
    <row r="18602">
      <c r="A18602" s="761" t="s">
        <v>30985</v>
      </c>
      <c r="B18602" s="677" t="s">
        <v>6163</v>
      </c>
    </row>
    <row r="18603">
      <c r="A18603" s="761" t="s">
        <v>30986</v>
      </c>
      <c r="B18603" s="677" t="s">
        <v>6163</v>
      </c>
    </row>
    <row r="18604">
      <c r="A18604" s="761" t="s">
        <v>30987</v>
      </c>
      <c r="B18604" s="677" t="s">
        <v>6163</v>
      </c>
    </row>
    <row r="18605">
      <c r="A18605" s="761" t="s">
        <v>30988</v>
      </c>
      <c r="B18605" s="677" t="s">
        <v>6163</v>
      </c>
    </row>
    <row r="18606">
      <c r="A18606" s="761" t="s">
        <v>30989</v>
      </c>
      <c r="B18606" s="677" t="s">
        <v>6163</v>
      </c>
    </row>
    <row r="18607">
      <c r="A18607" s="761" t="s">
        <v>30990</v>
      </c>
      <c r="B18607" s="677" t="s">
        <v>6163</v>
      </c>
    </row>
    <row r="18608">
      <c r="A18608" s="761" t="s">
        <v>30991</v>
      </c>
      <c r="B18608" s="677" t="s">
        <v>6163</v>
      </c>
    </row>
    <row r="18609">
      <c r="A18609" s="761" t="s">
        <v>30992</v>
      </c>
      <c r="B18609" s="677" t="s">
        <v>6163</v>
      </c>
    </row>
    <row r="18610">
      <c r="A18610" s="761" t="s">
        <v>30993</v>
      </c>
      <c r="B18610" s="677" t="s">
        <v>6163</v>
      </c>
    </row>
    <row r="18611">
      <c r="A18611" s="761" t="s">
        <v>30994</v>
      </c>
      <c r="B18611" s="677" t="s">
        <v>12953</v>
      </c>
    </row>
    <row r="18612">
      <c r="A18612" s="761" t="s">
        <v>30995</v>
      </c>
      <c r="B18612" s="677" t="s">
        <v>6163</v>
      </c>
    </row>
    <row r="18613">
      <c r="A18613" s="761" t="s">
        <v>30996</v>
      </c>
      <c r="B18613" s="677" t="s">
        <v>6163</v>
      </c>
    </row>
    <row r="18614">
      <c r="A18614" s="761" t="s">
        <v>30997</v>
      </c>
      <c r="B18614" s="677" t="s">
        <v>6163</v>
      </c>
    </row>
    <row r="18615">
      <c r="A18615" s="761" t="s">
        <v>30998</v>
      </c>
      <c r="B18615" s="677" t="s">
        <v>6163</v>
      </c>
    </row>
    <row r="18616">
      <c r="A18616" s="761" t="s">
        <v>30999</v>
      </c>
      <c r="B18616" s="677" t="s">
        <v>6163</v>
      </c>
    </row>
    <row r="18617">
      <c r="A18617" s="761" t="s">
        <v>31000</v>
      </c>
      <c r="B18617" s="677" t="s">
        <v>6163</v>
      </c>
    </row>
    <row r="18618">
      <c r="A18618" s="761" t="s">
        <v>31001</v>
      </c>
      <c r="B18618" s="677" t="s">
        <v>6163</v>
      </c>
    </row>
    <row r="18619">
      <c r="A18619" s="761" t="s">
        <v>31002</v>
      </c>
      <c r="B18619" s="677" t="s">
        <v>12953</v>
      </c>
    </row>
    <row r="18620">
      <c r="A18620" s="761" t="s">
        <v>31003</v>
      </c>
      <c r="B18620" s="677" t="s">
        <v>6163</v>
      </c>
    </row>
    <row r="18621">
      <c r="A18621" s="761" t="s">
        <v>31004</v>
      </c>
      <c r="B18621" s="677" t="s">
        <v>6163</v>
      </c>
    </row>
    <row r="18622">
      <c r="A18622" s="761" t="s">
        <v>31005</v>
      </c>
      <c r="B18622" s="677" t="s">
        <v>6163</v>
      </c>
    </row>
    <row r="18623">
      <c r="A18623" s="761" t="s">
        <v>31006</v>
      </c>
      <c r="B18623" s="677" t="s">
        <v>6163</v>
      </c>
    </row>
    <row r="18624">
      <c r="A18624" s="761" t="s">
        <v>31007</v>
      </c>
      <c r="B18624" s="677" t="s">
        <v>6163</v>
      </c>
    </row>
    <row r="18625">
      <c r="A18625" s="761" t="s">
        <v>31008</v>
      </c>
      <c r="B18625" s="677" t="s">
        <v>6163</v>
      </c>
    </row>
    <row r="18626">
      <c r="A18626" s="761" t="s">
        <v>31009</v>
      </c>
      <c r="B18626" s="677" t="s">
        <v>6163</v>
      </c>
    </row>
    <row r="18627">
      <c r="A18627" s="761" t="s">
        <v>31010</v>
      </c>
      <c r="B18627" s="677" t="s">
        <v>6163</v>
      </c>
    </row>
    <row r="18628">
      <c r="A18628" s="761" t="s">
        <v>31011</v>
      </c>
      <c r="B18628" s="677" t="s">
        <v>6163</v>
      </c>
    </row>
    <row r="18629">
      <c r="A18629" s="761" t="s">
        <v>31012</v>
      </c>
      <c r="B18629" s="677" t="s">
        <v>6163</v>
      </c>
    </row>
    <row r="18630">
      <c r="A18630" s="761" t="s">
        <v>31013</v>
      </c>
      <c r="B18630" s="677" t="s">
        <v>6163</v>
      </c>
    </row>
    <row r="18631">
      <c r="A18631" s="761" t="s">
        <v>31014</v>
      </c>
      <c r="B18631" s="677" t="s">
        <v>6163</v>
      </c>
    </row>
    <row r="18632">
      <c r="A18632" s="761" t="s">
        <v>31015</v>
      </c>
      <c r="B18632" s="677" t="s">
        <v>6163</v>
      </c>
    </row>
    <row r="18633">
      <c r="A18633" s="761" t="s">
        <v>31016</v>
      </c>
      <c r="B18633" s="677" t="s">
        <v>6163</v>
      </c>
    </row>
    <row r="18634">
      <c r="A18634" s="761" t="s">
        <v>31017</v>
      </c>
      <c r="B18634" s="677" t="s">
        <v>6163</v>
      </c>
    </row>
    <row r="18635">
      <c r="A18635" s="761" t="s">
        <v>31018</v>
      </c>
      <c r="B18635" s="677" t="s">
        <v>6163</v>
      </c>
    </row>
    <row r="18636">
      <c r="A18636" s="761" t="s">
        <v>31019</v>
      </c>
      <c r="B18636" s="677" t="s">
        <v>6163</v>
      </c>
    </row>
    <row r="18637">
      <c r="A18637" s="761" t="s">
        <v>31020</v>
      </c>
      <c r="B18637" s="677" t="s">
        <v>6163</v>
      </c>
    </row>
    <row r="18638">
      <c r="A18638" s="761" t="s">
        <v>31021</v>
      </c>
      <c r="B18638" s="677" t="s">
        <v>6163</v>
      </c>
    </row>
    <row r="18639">
      <c r="A18639" s="761" t="s">
        <v>31022</v>
      </c>
      <c r="B18639" s="677" t="s">
        <v>6163</v>
      </c>
    </row>
    <row r="18640">
      <c r="A18640" s="761" t="s">
        <v>31023</v>
      </c>
      <c r="B18640" s="677" t="s">
        <v>6163</v>
      </c>
    </row>
    <row r="18641">
      <c r="A18641" s="761" t="s">
        <v>31024</v>
      </c>
      <c r="B18641" s="677" t="s">
        <v>6163</v>
      </c>
    </row>
    <row r="18642">
      <c r="A18642" s="761" t="s">
        <v>31025</v>
      </c>
      <c r="B18642" s="677" t="s">
        <v>6163</v>
      </c>
    </row>
    <row r="18643">
      <c r="A18643" s="761" t="s">
        <v>31026</v>
      </c>
      <c r="B18643" s="677" t="s">
        <v>6163</v>
      </c>
    </row>
    <row r="18644">
      <c r="A18644" s="761" t="s">
        <v>31027</v>
      </c>
      <c r="B18644" s="677" t="s">
        <v>6163</v>
      </c>
    </row>
    <row r="18645">
      <c r="A18645" s="761" t="s">
        <v>31028</v>
      </c>
      <c r="B18645" s="677" t="s">
        <v>6163</v>
      </c>
    </row>
    <row r="18646">
      <c r="A18646" s="761" t="s">
        <v>31029</v>
      </c>
      <c r="B18646" s="677" t="s">
        <v>6163</v>
      </c>
    </row>
    <row r="18647">
      <c r="A18647" s="761" t="s">
        <v>31030</v>
      </c>
      <c r="B18647" s="677" t="s">
        <v>6163</v>
      </c>
    </row>
    <row r="18648">
      <c r="A18648" s="761" t="s">
        <v>31031</v>
      </c>
      <c r="B18648" s="677" t="s">
        <v>6163</v>
      </c>
    </row>
    <row r="18649">
      <c r="A18649" s="761" t="s">
        <v>31032</v>
      </c>
      <c r="B18649" s="677" t="s">
        <v>6163</v>
      </c>
    </row>
    <row r="18650">
      <c r="A18650" s="761" t="s">
        <v>31033</v>
      </c>
      <c r="B18650" s="677" t="s">
        <v>6163</v>
      </c>
    </row>
    <row r="18651">
      <c r="A18651" s="761" t="s">
        <v>31034</v>
      </c>
      <c r="B18651" s="677" t="s">
        <v>6163</v>
      </c>
    </row>
    <row r="18652">
      <c r="A18652" s="761" t="s">
        <v>31035</v>
      </c>
      <c r="B18652" s="677" t="s">
        <v>6163</v>
      </c>
    </row>
    <row r="18653">
      <c r="A18653" s="761" t="s">
        <v>31036</v>
      </c>
      <c r="B18653" s="677" t="s">
        <v>6163</v>
      </c>
    </row>
    <row r="18654">
      <c r="A18654" s="761" t="s">
        <v>31037</v>
      </c>
      <c r="B18654" s="677" t="s">
        <v>6163</v>
      </c>
    </row>
    <row r="18655">
      <c r="A18655" s="761" t="s">
        <v>31038</v>
      </c>
      <c r="B18655" s="677" t="s">
        <v>6163</v>
      </c>
    </row>
    <row r="18656">
      <c r="A18656" s="761" t="s">
        <v>31039</v>
      </c>
      <c r="B18656" s="677" t="s">
        <v>6163</v>
      </c>
    </row>
    <row r="18657">
      <c r="A18657" s="761" t="s">
        <v>31040</v>
      </c>
      <c r="B18657" s="677" t="s">
        <v>6163</v>
      </c>
    </row>
    <row r="18658">
      <c r="A18658" s="761" t="s">
        <v>31041</v>
      </c>
      <c r="B18658" s="677" t="s">
        <v>6163</v>
      </c>
    </row>
    <row r="18659">
      <c r="A18659" s="761" t="s">
        <v>31042</v>
      </c>
      <c r="B18659" s="677" t="s">
        <v>6163</v>
      </c>
    </row>
    <row r="18660">
      <c r="A18660" s="761" t="s">
        <v>31043</v>
      </c>
      <c r="B18660" s="677" t="s">
        <v>6163</v>
      </c>
    </row>
    <row r="18661">
      <c r="A18661" s="761" t="s">
        <v>31044</v>
      </c>
      <c r="B18661" s="677" t="s">
        <v>6163</v>
      </c>
    </row>
    <row r="18662">
      <c r="A18662" s="761" t="s">
        <v>31045</v>
      </c>
      <c r="B18662" s="677" t="s">
        <v>6163</v>
      </c>
    </row>
    <row r="18663">
      <c r="A18663" s="761" t="s">
        <v>31046</v>
      </c>
      <c r="B18663" s="677" t="s">
        <v>6163</v>
      </c>
    </row>
    <row r="18664">
      <c r="A18664" s="761" t="s">
        <v>31047</v>
      </c>
      <c r="B18664" s="677" t="s">
        <v>6163</v>
      </c>
    </row>
    <row r="18665">
      <c r="A18665" s="761" t="s">
        <v>31048</v>
      </c>
      <c r="B18665" s="677" t="s">
        <v>6163</v>
      </c>
    </row>
    <row r="18666">
      <c r="A18666" s="761" t="s">
        <v>31049</v>
      </c>
      <c r="B18666" s="677" t="s">
        <v>6163</v>
      </c>
    </row>
    <row r="18667">
      <c r="A18667" s="761" t="s">
        <v>31050</v>
      </c>
      <c r="B18667" s="677" t="s">
        <v>12953</v>
      </c>
    </row>
    <row r="18668">
      <c r="A18668" s="761" t="s">
        <v>31051</v>
      </c>
      <c r="B18668" s="677" t="s">
        <v>6163</v>
      </c>
    </row>
    <row r="18669">
      <c r="A18669" s="761" t="s">
        <v>31052</v>
      </c>
      <c r="B18669" s="677" t="s">
        <v>6163</v>
      </c>
    </row>
    <row r="18670">
      <c r="A18670" s="761" t="s">
        <v>31053</v>
      </c>
      <c r="B18670" s="677" t="s">
        <v>6163</v>
      </c>
    </row>
    <row r="18671">
      <c r="A18671" s="761" t="s">
        <v>31054</v>
      </c>
      <c r="B18671" s="677" t="s">
        <v>6163</v>
      </c>
    </row>
    <row r="18672">
      <c r="A18672" s="761" t="s">
        <v>31055</v>
      </c>
      <c r="B18672" s="677" t="s">
        <v>12953</v>
      </c>
    </row>
    <row r="18673">
      <c r="A18673" s="761" t="s">
        <v>31056</v>
      </c>
      <c r="B18673" s="677" t="s">
        <v>6163</v>
      </c>
    </row>
    <row r="18674">
      <c r="A18674" s="761" t="s">
        <v>31057</v>
      </c>
      <c r="B18674" s="677" t="s">
        <v>6163</v>
      </c>
    </row>
    <row r="18675">
      <c r="A18675" s="761" t="s">
        <v>31058</v>
      </c>
      <c r="B18675" s="677" t="s">
        <v>12953</v>
      </c>
    </row>
    <row r="18676">
      <c r="A18676" s="761" t="s">
        <v>31059</v>
      </c>
      <c r="B18676" s="677" t="s">
        <v>6163</v>
      </c>
    </row>
    <row r="18677">
      <c r="A18677" s="761" t="s">
        <v>31060</v>
      </c>
      <c r="B18677" s="677" t="s">
        <v>6163</v>
      </c>
    </row>
    <row r="18678">
      <c r="A18678" s="761" t="s">
        <v>31061</v>
      </c>
      <c r="B18678" s="677" t="s">
        <v>6163</v>
      </c>
    </row>
    <row r="18679">
      <c r="A18679" s="761" t="s">
        <v>31062</v>
      </c>
      <c r="B18679" s="677" t="s">
        <v>6163</v>
      </c>
    </row>
    <row r="18680">
      <c r="A18680" s="761" t="s">
        <v>31063</v>
      </c>
      <c r="B18680" s="677" t="s">
        <v>6163</v>
      </c>
    </row>
    <row r="18681">
      <c r="A18681" s="761" t="s">
        <v>31064</v>
      </c>
      <c r="B18681" s="677" t="s">
        <v>6163</v>
      </c>
    </row>
    <row r="18682">
      <c r="A18682" s="761" t="s">
        <v>31065</v>
      </c>
      <c r="B18682" s="677" t="s">
        <v>6163</v>
      </c>
    </row>
    <row r="18683">
      <c r="A18683" s="761" t="s">
        <v>31066</v>
      </c>
      <c r="B18683" s="677" t="s">
        <v>6163</v>
      </c>
    </row>
    <row r="18684">
      <c r="A18684" s="761" t="s">
        <v>31067</v>
      </c>
      <c r="B18684" s="677" t="s">
        <v>6163</v>
      </c>
    </row>
    <row r="18685">
      <c r="A18685" s="761" t="s">
        <v>31068</v>
      </c>
      <c r="B18685" s="677" t="s">
        <v>6163</v>
      </c>
    </row>
    <row r="18686">
      <c r="A18686" s="761" t="s">
        <v>31069</v>
      </c>
      <c r="B18686" s="677" t="s">
        <v>6163</v>
      </c>
    </row>
    <row r="18687">
      <c r="A18687" s="761" t="s">
        <v>31070</v>
      </c>
      <c r="B18687" s="677" t="s">
        <v>6163</v>
      </c>
    </row>
    <row r="18688">
      <c r="A18688" s="761" t="s">
        <v>31071</v>
      </c>
      <c r="B18688" s="677" t="s">
        <v>6163</v>
      </c>
    </row>
    <row r="18689">
      <c r="A18689" s="761" t="s">
        <v>31072</v>
      </c>
      <c r="B18689" s="677" t="s">
        <v>6163</v>
      </c>
    </row>
    <row r="18690">
      <c r="A18690" s="761" t="s">
        <v>31073</v>
      </c>
      <c r="B18690" s="677" t="s">
        <v>6163</v>
      </c>
    </row>
    <row r="18691">
      <c r="A18691" s="761" t="s">
        <v>31074</v>
      </c>
      <c r="B18691" s="677" t="s">
        <v>6163</v>
      </c>
    </row>
    <row r="18692">
      <c r="A18692" s="761" t="s">
        <v>31075</v>
      </c>
      <c r="B18692" s="677" t="s">
        <v>6163</v>
      </c>
    </row>
    <row r="18693">
      <c r="A18693" s="761" t="s">
        <v>31076</v>
      </c>
      <c r="B18693" s="677" t="s">
        <v>6163</v>
      </c>
    </row>
    <row r="18694">
      <c r="A18694" s="761" t="s">
        <v>31077</v>
      </c>
      <c r="B18694" s="677" t="s">
        <v>6163</v>
      </c>
    </row>
    <row r="18695">
      <c r="A18695" s="761" t="s">
        <v>31078</v>
      </c>
      <c r="B18695" s="677" t="s">
        <v>6163</v>
      </c>
    </row>
    <row r="18696">
      <c r="A18696" s="761" t="s">
        <v>31079</v>
      </c>
      <c r="B18696" s="677" t="s">
        <v>6163</v>
      </c>
    </row>
    <row r="18697">
      <c r="A18697" s="761" t="s">
        <v>31080</v>
      </c>
      <c r="B18697" s="677" t="s">
        <v>6163</v>
      </c>
    </row>
    <row r="18698">
      <c r="A18698" s="761" t="s">
        <v>31081</v>
      </c>
      <c r="B18698" s="677" t="s">
        <v>6163</v>
      </c>
    </row>
    <row r="18699">
      <c r="A18699" s="761" t="s">
        <v>31082</v>
      </c>
      <c r="B18699" s="677" t="s">
        <v>6163</v>
      </c>
    </row>
    <row r="18700">
      <c r="A18700" s="761" t="s">
        <v>31083</v>
      </c>
      <c r="B18700" s="677" t="s">
        <v>6163</v>
      </c>
    </row>
    <row r="18701">
      <c r="A18701" s="761" t="s">
        <v>31084</v>
      </c>
      <c r="B18701" s="677" t="s">
        <v>6163</v>
      </c>
    </row>
    <row r="18702">
      <c r="A18702" s="761" t="s">
        <v>31085</v>
      </c>
      <c r="B18702" s="677" t="s">
        <v>6163</v>
      </c>
    </row>
    <row r="18703">
      <c r="A18703" s="761" t="s">
        <v>31086</v>
      </c>
      <c r="B18703" s="677" t="s">
        <v>6163</v>
      </c>
    </row>
    <row r="18704">
      <c r="A18704" s="761" t="s">
        <v>31087</v>
      </c>
      <c r="B18704" s="677" t="s">
        <v>6163</v>
      </c>
    </row>
    <row r="18705">
      <c r="A18705" s="761" t="s">
        <v>31088</v>
      </c>
      <c r="B18705" s="677" t="s">
        <v>6163</v>
      </c>
    </row>
    <row r="18706">
      <c r="A18706" s="761" t="s">
        <v>31089</v>
      </c>
      <c r="B18706" s="677" t="s">
        <v>6163</v>
      </c>
    </row>
    <row r="18707">
      <c r="A18707" s="761" t="s">
        <v>31090</v>
      </c>
      <c r="B18707" s="677" t="s">
        <v>6163</v>
      </c>
    </row>
    <row r="18708">
      <c r="A18708" s="761" t="s">
        <v>31091</v>
      </c>
      <c r="B18708" s="677" t="s">
        <v>6163</v>
      </c>
    </row>
    <row r="18709">
      <c r="A18709" s="761" t="s">
        <v>31092</v>
      </c>
      <c r="B18709" s="677" t="s">
        <v>6163</v>
      </c>
    </row>
    <row r="18710">
      <c r="A18710" s="761" t="s">
        <v>31093</v>
      </c>
      <c r="B18710" s="677" t="s">
        <v>6163</v>
      </c>
    </row>
    <row r="18711">
      <c r="A18711" s="761" t="s">
        <v>31094</v>
      </c>
      <c r="B18711" s="677" t="s">
        <v>6163</v>
      </c>
    </row>
    <row r="18712">
      <c r="A18712" s="761" t="s">
        <v>31095</v>
      </c>
      <c r="B18712" s="677" t="s">
        <v>6163</v>
      </c>
    </row>
    <row r="18713">
      <c r="A18713" s="761" t="s">
        <v>31096</v>
      </c>
      <c r="B18713" s="677" t="s">
        <v>12953</v>
      </c>
    </row>
    <row r="18714">
      <c r="A18714" s="761" t="s">
        <v>31097</v>
      </c>
      <c r="B18714" s="677" t="s">
        <v>6163</v>
      </c>
    </row>
    <row r="18715">
      <c r="A18715" s="761" t="s">
        <v>31098</v>
      </c>
      <c r="B18715" s="677" t="s">
        <v>12953</v>
      </c>
    </row>
    <row r="18716">
      <c r="A18716" s="761" t="s">
        <v>31099</v>
      </c>
      <c r="B18716" s="677" t="s">
        <v>6163</v>
      </c>
    </row>
    <row r="18717">
      <c r="A18717" s="761" t="s">
        <v>31100</v>
      </c>
      <c r="B18717" s="677" t="s">
        <v>6163</v>
      </c>
    </row>
    <row r="18718">
      <c r="A18718" s="761" t="s">
        <v>31101</v>
      </c>
      <c r="B18718" s="677" t="s">
        <v>6163</v>
      </c>
    </row>
    <row r="18719">
      <c r="A18719" s="761" t="s">
        <v>31102</v>
      </c>
      <c r="B18719" s="677" t="s">
        <v>6163</v>
      </c>
    </row>
    <row r="18720">
      <c r="A18720" s="761" t="s">
        <v>31103</v>
      </c>
      <c r="B18720" s="677" t="s">
        <v>6163</v>
      </c>
    </row>
    <row r="18721">
      <c r="A18721" s="761" t="s">
        <v>31104</v>
      </c>
      <c r="B18721" s="677" t="s">
        <v>6163</v>
      </c>
    </row>
    <row r="18722">
      <c r="A18722" s="761" t="s">
        <v>31105</v>
      </c>
      <c r="B18722" s="677" t="s">
        <v>6163</v>
      </c>
    </row>
    <row r="18723">
      <c r="A18723" s="761" t="s">
        <v>31106</v>
      </c>
      <c r="B18723" s="677" t="s">
        <v>6163</v>
      </c>
    </row>
    <row r="18724">
      <c r="A18724" s="761" t="s">
        <v>31107</v>
      </c>
      <c r="B18724" s="677" t="s">
        <v>6163</v>
      </c>
    </row>
    <row r="18725">
      <c r="A18725" s="761" t="s">
        <v>31108</v>
      </c>
      <c r="B18725" s="677" t="s">
        <v>6163</v>
      </c>
    </row>
    <row r="18726">
      <c r="A18726" s="761" t="s">
        <v>31109</v>
      </c>
      <c r="B18726" s="677" t="s">
        <v>6163</v>
      </c>
    </row>
    <row r="18727">
      <c r="A18727" s="761" t="s">
        <v>31110</v>
      </c>
      <c r="B18727" s="677" t="s">
        <v>6163</v>
      </c>
    </row>
    <row r="18728">
      <c r="A18728" s="761" t="s">
        <v>31111</v>
      </c>
      <c r="B18728" s="677" t="s">
        <v>6163</v>
      </c>
    </row>
    <row r="18729">
      <c r="A18729" s="761" t="s">
        <v>31112</v>
      </c>
      <c r="B18729" s="677" t="s">
        <v>6163</v>
      </c>
    </row>
    <row r="18730">
      <c r="A18730" s="761" t="s">
        <v>31113</v>
      </c>
      <c r="B18730" s="677" t="s">
        <v>6163</v>
      </c>
    </row>
    <row r="18731">
      <c r="A18731" s="761" t="s">
        <v>4864</v>
      </c>
      <c r="B18731" s="677" t="s">
        <v>6163</v>
      </c>
    </row>
    <row r="18732">
      <c r="A18732" s="761" t="s">
        <v>31114</v>
      </c>
      <c r="B18732" s="677" t="s">
        <v>6163</v>
      </c>
    </row>
    <row r="18733">
      <c r="A18733" s="761" t="s">
        <v>31115</v>
      </c>
      <c r="B18733" s="677" t="s">
        <v>6163</v>
      </c>
    </row>
    <row r="18734">
      <c r="A18734" s="761" t="s">
        <v>31116</v>
      </c>
      <c r="B18734" s="677" t="s">
        <v>6163</v>
      </c>
    </row>
    <row r="18735">
      <c r="A18735" s="761" t="s">
        <v>31117</v>
      </c>
      <c r="B18735" s="677" t="s">
        <v>6163</v>
      </c>
    </row>
    <row r="18736">
      <c r="A18736" s="761" t="s">
        <v>31118</v>
      </c>
      <c r="B18736" s="677" t="s">
        <v>6163</v>
      </c>
    </row>
    <row r="18737">
      <c r="A18737" s="761" t="s">
        <v>31119</v>
      </c>
      <c r="B18737" s="677" t="s">
        <v>6163</v>
      </c>
    </row>
    <row r="18738">
      <c r="A18738" s="761" t="s">
        <v>31120</v>
      </c>
      <c r="B18738" s="677" t="s">
        <v>6163</v>
      </c>
    </row>
    <row r="18739">
      <c r="A18739" s="761" t="s">
        <v>31121</v>
      </c>
      <c r="B18739" s="677" t="s">
        <v>6163</v>
      </c>
    </row>
    <row r="18740">
      <c r="A18740" s="761" t="s">
        <v>31122</v>
      </c>
      <c r="B18740" s="677" t="s">
        <v>6163</v>
      </c>
    </row>
    <row r="18741">
      <c r="A18741" s="761" t="s">
        <v>31123</v>
      </c>
      <c r="B18741" s="677" t="s">
        <v>6163</v>
      </c>
    </row>
    <row r="18742">
      <c r="A18742" s="761" t="s">
        <v>31124</v>
      </c>
      <c r="B18742" s="677" t="s">
        <v>6163</v>
      </c>
    </row>
    <row r="18743">
      <c r="A18743" s="761" t="s">
        <v>31125</v>
      </c>
      <c r="B18743" s="677" t="s">
        <v>6163</v>
      </c>
    </row>
    <row r="18744">
      <c r="A18744" s="761" t="s">
        <v>31126</v>
      </c>
      <c r="B18744" s="677" t="s">
        <v>6163</v>
      </c>
    </row>
    <row r="18745">
      <c r="A18745" s="761" t="s">
        <v>1811</v>
      </c>
      <c r="B18745" s="677" t="s">
        <v>6163</v>
      </c>
    </row>
    <row r="18746">
      <c r="A18746" s="761" t="s">
        <v>31127</v>
      </c>
      <c r="B18746" s="677" t="s">
        <v>6163</v>
      </c>
    </row>
    <row r="18747">
      <c r="A18747" s="761" t="s">
        <v>10966</v>
      </c>
      <c r="B18747" s="677" t="s">
        <v>6163</v>
      </c>
    </row>
    <row r="18748">
      <c r="A18748" s="761" t="s">
        <v>31128</v>
      </c>
      <c r="B18748" s="677" t="s">
        <v>6163</v>
      </c>
    </row>
    <row r="18749">
      <c r="A18749" s="761" t="s">
        <v>31129</v>
      </c>
      <c r="B18749" s="677" t="s">
        <v>6163</v>
      </c>
    </row>
    <row r="18750">
      <c r="A18750" s="761" t="s">
        <v>31130</v>
      </c>
      <c r="B18750" s="677" t="s">
        <v>6163</v>
      </c>
    </row>
    <row r="18751">
      <c r="A18751" s="761" t="s">
        <v>31131</v>
      </c>
      <c r="B18751" s="677" t="s">
        <v>6163</v>
      </c>
    </row>
    <row r="18752">
      <c r="A18752" s="761" t="s">
        <v>9542</v>
      </c>
      <c r="B18752" s="677" t="s">
        <v>6163</v>
      </c>
    </row>
    <row r="18753">
      <c r="A18753" s="761" t="s">
        <v>31132</v>
      </c>
      <c r="B18753" s="677" t="s">
        <v>6163</v>
      </c>
    </row>
    <row r="18754">
      <c r="A18754" s="761" t="s">
        <v>31133</v>
      </c>
      <c r="B18754" s="677" t="s">
        <v>12953</v>
      </c>
    </row>
    <row r="18755">
      <c r="A18755" s="761" t="s">
        <v>31134</v>
      </c>
      <c r="B18755" s="677" t="s">
        <v>6163</v>
      </c>
    </row>
    <row r="18756">
      <c r="A18756" s="761" t="s">
        <v>31135</v>
      </c>
      <c r="B18756" s="677" t="s">
        <v>6163</v>
      </c>
    </row>
    <row r="18757">
      <c r="A18757" s="761" t="s">
        <v>31136</v>
      </c>
      <c r="B18757" s="677" t="s">
        <v>6163</v>
      </c>
    </row>
    <row r="18758">
      <c r="A18758" s="761" t="s">
        <v>31137</v>
      </c>
      <c r="B18758" s="677" t="s">
        <v>6163</v>
      </c>
    </row>
    <row r="18759">
      <c r="A18759" s="761" t="s">
        <v>31138</v>
      </c>
      <c r="B18759" s="677" t="s">
        <v>6163</v>
      </c>
    </row>
    <row r="18760">
      <c r="A18760" s="761" t="s">
        <v>31139</v>
      </c>
      <c r="B18760" s="677" t="s">
        <v>12953</v>
      </c>
    </row>
    <row r="18761">
      <c r="A18761" s="761" t="s">
        <v>31140</v>
      </c>
      <c r="B18761" s="677" t="s">
        <v>6163</v>
      </c>
    </row>
    <row r="18762">
      <c r="A18762" s="761" t="s">
        <v>31141</v>
      </c>
      <c r="B18762" s="677" t="s">
        <v>6163</v>
      </c>
    </row>
    <row r="18763">
      <c r="A18763" s="761" t="s">
        <v>31142</v>
      </c>
      <c r="B18763" s="677" t="s">
        <v>6163</v>
      </c>
    </row>
    <row r="18764">
      <c r="A18764" s="761" t="s">
        <v>31143</v>
      </c>
      <c r="B18764" s="677" t="s">
        <v>6163</v>
      </c>
    </row>
    <row r="18765">
      <c r="A18765" s="761" t="s">
        <v>31144</v>
      </c>
      <c r="B18765" s="677" t="s">
        <v>6163</v>
      </c>
    </row>
    <row r="18766">
      <c r="A18766" s="761" t="s">
        <v>31145</v>
      </c>
      <c r="B18766" s="677" t="s">
        <v>13632</v>
      </c>
    </row>
    <row r="18767">
      <c r="A18767" s="761" t="s">
        <v>31146</v>
      </c>
      <c r="B18767" s="677" t="s">
        <v>12953</v>
      </c>
    </row>
    <row r="18768">
      <c r="A18768" s="761" t="s">
        <v>31147</v>
      </c>
      <c r="B18768" s="677" t="s">
        <v>6163</v>
      </c>
    </row>
    <row r="18769">
      <c r="A18769" s="761" t="s">
        <v>31148</v>
      </c>
      <c r="B18769" s="677" t="s">
        <v>6163</v>
      </c>
    </row>
    <row r="18770">
      <c r="A18770" s="761" t="s">
        <v>31149</v>
      </c>
      <c r="B18770" s="677" t="s">
        <v>6163</v>
      </c>
    </row>
    <row r="18771">
      <c r="A18771" s="761" t="s">
        <v>31150</v>
      </c>
      <c r="B18771" s="677" t="s">
        <v>6163</v>
      </c>
    </row>
    <row r="18772">
      <c r="A18772" s="761" t="s">
        <v>31151</v>
      </c>
      <c r="B18772" s="677" t="s">
        <v>6163</v>
      </c>
    </row>
    <row r="18773">
      <c r="A18773" s="761" t="s">
        <v>31152</v>
      </c>
      <c r="B18773" s="677" t="s">
        <v>6163</v>
      </c>
    </row>
    <row r="18774">
      <c r="A18774" s="761" t="s">
        <v>31153</v>
      </c>
      <c r="B18774" s="677" t="s">
        <v>6163</v>
      </c>
    </row>
    <row r="18775">
      <c r="A18775" s="761" t="s">
        <v>31154</v>
      </c>
      <c r="B18775" s="677" t="s">
        <v>6163</v>
      </c>
    </row>
    <row r="18776">
      <c r="A18776" s="761" t="s">
        <v>31155</v>
      </c>
      <c r="B18776" s="677" t="s">
        <v>6163</v>
      </c>
    </row>
    <row r="18777">
      <c r="A18777" s="761" t="s">
        <v>31156</v>
      </c>
      <c r="B18777" s="677" t="s">
        <v>6163</v>
      </c>
    </row>
    <row r="18778">
      <c r="A18778" s="761" t="s">
        <v>31157</v>
      </c>
      <c r="B18778" s="677" t="s">
        <v>6163</v>
      </c>
    </row>
    <row r="18779">
      <c r="A18779" s="761" t="s">
        <v>31158</v>
      </c>
      <c r="B18779" s="677" t="s">
        <v>6163</v>
      </c>
    </row>
    <row r="18780">
      <c r="A18780" s="761" t="s">
        <v>31159</v>
      </c>
      <c r="B18780" s="677" t="s">
        <v>6163</v>
      </c>
    </row>
    <row r="18781">
      <c r="A18781" s="761" t="s">
        <v>31160</v>
      </c>
      <c r="B18781" s="677" t="s">
        <v>12953</v>
      </c>
    </row>
    <row r="18782">
      <c r="A18782" s="761" t="s">
        <v>31161</v>
      </c>
      <c r="B18782" s="677" t="s">
        <v>6163</v>
      </c>
    </row>
    <row r="18783">
      <c r="A18783" s="761" t="s">
        <v>31162</v>
      </c>
      <c r="B18783" s="677" t="s">
        <v>6163</v>
      </c>
    </row>
    <row r="18784">
      <c r="A18784" s="761" t="s">
        <v>1906</v>
      </c>
      <c r="B18784" s="677" t="s">
        <v>6163</v>
      </c>
    </row>
    <row r="18785">
      <c r="A18785" s="761" t="s">
        <v>31163</v>
      </c>
      <c r="B18785" s="677" t="s">
        <v>6163</v>
      </c>
    </row>
    <row r="18786">
      <c r="A18786" s="761" t="s">
        <v>31164</v>
      </c>
      <c r="B18786" s="677" t="s">
        <v>12953</v>
      </c>
    </row>
    <row r="18787">
      <c r="A18787" s="761" t="s">
        <v>31165</v>
      </c>
      <c r="B18787" s="677" t="s">
        <v>6163</v>
      </c>
    </row>
    <row r="18788">
      <c r="A18788" s="761" t="s">
        <v>31166</v>
      </c>
      <c r="B18788" s="677" t="s">
        <v>6163</v>
      </c>
    </row>
    <row r="18789">
      <c r="A18789" s="761" t="s">
        <v>31167</v>
      </c>
      <c r="B18789" s="677" t="s">
        <v>6163</v>
      </c>
    </row>
    <row r="18790">
      <c r="A18790" s="761" t="s">
        <v>11604</v>
      </c>
      <c r="B18790" s="677" t="s">
        <v>6163</v>
      </c>
    </row>
    <row r="18791">
      <c r="A18791" s="761" t="s">
        <v>31168</v>
      </c>
      <c r="B18791" s="677" t="s">
        <v>12953</v>
      </c>
    </row>
    <row r="18792">
      <c r="A18792" s="761" t="s">
        <v>31169</v>
      </c>
      <c r="B18792" s="677" t="s">
        <v>6163</v>
      </c>
    </row>
    <row r="18793">
      <c r="A18793" s="761" t="s">
        <v>31170</v>
      </c>
      <c r="B18793" s="677" t="s">
        <v>6163</v>
      </c>
    </row>
    <row r="18794">
      <c r="A18794" s="761" t="s">
        <v>31171</v>
      </c>
      <c r="B18794" s="677" t="s">
        <v>6163</v>
      </c>
    </row>
    <row r="18795">
      <c r="A18795" s="761" t="s">
        <v>31172</v>
      </c>
      <c r="B18795" s="677" t="s">
        <v>6163</v>
      </c>
    </row>
    <row r="18796">
      <c r="A18796" s="761" t="s">
        <v>31173</v>
      </c>
      <c r="B18796" s="677" t="s">
        <v>6163</v>
      </c>
    </row>
    <row r="18797">
      <c r="A18797" s="761" t="s">
        <v>31174</v>
      </c>
      <c r="B18797" s="677" t="s">
        <v>6163</v>
      </c>
    </row>
    <row r="18798">
      <c r="A18798" s="761" t="s">
        <v>31175</v>
      </c>
      <c r="B18798" s="677" t="s">
        <v>6163</v>
      </c>
    </row>
    <row r="18799">
      <c r="A18799" s="761" t="s">
        <v>31176</v>
      </c>
      <c r="B18799" s="677" t="s">
        <v>6163</v>
      </c>
    </row>
    <row r="18800">
      <c r="A18800" s="761" t="s">
        <v>31177</v>
      </c>
      <c r="B18800" s="677" t="s">
        <v>6163</v>
      </c>
    </row>
    <row r="18801">
      <c r="A18801" s="761" t="s">
        <v>31178</v>
      </c>
      <c r="B18801" s="677" t="s">
        <v>6163</v>
      </c>
    </row>
    <row r="18802">
      <c r="A18802" s="761" t="s">
        <v>31179</v>
      </c>
      <c r="B18802" s="677" t="s">
        <v>6163</v>
      </c>
    </row>
    <row r="18803">
      <c r="A18803" s="761" t="s">
        <v>31180</v>
      </c>
      <c r="B18803" s="677" t="s">
        <v>6163</v>
      </c>
    </row>
    <row r="18804">
      <c r="A18804" s="761" t="s">
        <v>31181</v>
      </c>
      <c r="B18804" s="677" t="s">
        <v>6163</v>
      </c>
    </row>
    <row r="18805">
      <c r="A18805" s="761" t="s">
        <v>31182</v>
      </c>
      <c r="B18805" s="677" t="s">
        <v>6163</v>
      </c>
    </row>
    <row r="18806">
      <c r="A18806" s="761" t="s">
        <v>31183</v>
      </c>
      <c r="B18806" s="677" t="s">
        <v>6163</v>
      </c>
    </row>
    <row r="18807">
      <c r="A18807" s="761" t="s">
        <v>31184</v>
      </c>
      <c r="B18807" s="677" t="s">
        <v>6163</v>
      </c>
    </row>
    <row r="18808">
      <c r="A18808" s="761" t="s">
        <v>31185</v>
      </c>
      <c r="B18808" s="677" t="s">
        <v>6163</v>
      </c>
    </row>
    <row r="18809">
      <c r="A18809" s="761" t="s">
        <v>31186</v>
      </c>
      <c r="B18809" s="677" t="s">
        <v>12953</v>
      </c>
    </row>
    <row r="18810">
      <c r="A18810" s="761" t="s">
        <v>31187</v>
      </c>
      <c r="B18810" s="677" t="s">
        <v>12953</v>
      </c>
    </row>
    <row r="18811">
      <c r="A18811" s="761" t="s">
        <v>31188</v>
      </c>
      <c r="B18811" s="677" t="s">
        <v>6163</v>
      </c>
    </row>
    <row r="18812">
      <c r="A18812" s="761" t="s">
        <v>31189</v>
      </c>
      <c r="B18812" s="677" t="s">
        <v>12953</v>
      </c>
    </row>
    <row r="18813">
      <c r="A18813" s="761" t="s">
        <v>31190</v>
      </c>
      <c r="B18813" s="677" t="s">
        <v>6163</v>
      </c>
    </row>
    <row r="18814">
      <c r="A18814" s="761" t="s">
        <v>31191</v>
      </c>
      <c r="B18814" s="677" t="s">
        <v>6163</v>
      </c>
    </row>
    <row r="18815">
      <c r="A18815" s="761" t="s">
        <v>31192</v>
      </c>
      <c r="B18815" s="677" t="s">
        <v>6163</v>
      </c>
    </row>
    <row r="18816">
      <c r="A18816" s="761" t="s">
        <v>31193</v>
      </c>
      <c r="B18816" s="677" t="s">
        <v>6163</v>
      </c>
    </row>
    <row r="18817">
      <c r="A18817" s="761" t="s">
        <v>31194</v>
      </c>
      <c r="B18817" s="677" t="s">
        <v>6163</v>
      </c>
    </row>
    <row r="18818">
      <c r="A18818" s="761" t="s">
        <v>31195</v>
      </c>
      <c r="B18818" s="677" t="s">
        <v>6163</v>
      </c>
    </row>
    <row r="18819">
      <c r="A18819" s="761" t="s">
        <v>31196</v>
      </c>
      <c r="B18819" s="677" t="s">
        <v>6163</v>
      </c>
    </row>
    <row r="18820">
      <c r="A18820" s="761" t="s">
        <v>31197</v>
      </c>
      <c r="B18820" s="677" t="s">
        <v>6163</v>
      </c>
    </row>
    <row r="18821">
      <c r="A18821" s="761" t="s">
        <v>31198</v>
      </c>
      <c r="B18821" s="677" t="s">
        <v>6163</v>
      </c>
    </row>
    <row r="18822">
      <c r="A18822" s="761" t="s">
        <v>31199</v>
      </c>
      <c r="B18822" s="677" t="s">
        <v>6163</v>
      </c>
    </row>
    <row r="18823">
      <c r="A18823" s="761" t="s">
        <v>31200</v>
      </c>
      <c r="B18823" s="677" t="s">
        <v>6163</v>
      </c>
    </row>
    <row r="18824">
      <c r="A18824" s="761" t="s">
        <v>31201</v>
      </c>
      <c r="B18824" s="677" t="s">
        <v>6163</v>
      </c>
    </row>
    <row r="18825">
      <c r="A18825" s="761" t="s">
        <v>31202</v>
      </c>
      <c r="B18825" s="677" t="s">
        <v>6163</v>
      </c>
    </row>
    <row r="18826">
      <c r="A18826" s="761" t="s">
        <v>31203</v>
      </c>
      <c r="B18826" s="677" t="s">
        <v>6163</v>
      </c>
    </row>
    <row r="18827">
      <c r="A18827" s="761" t="s">
        <v>1305</v>
      </c>
      <c r="B18827" s="677" t="s">
        <v>6163</v>
      </c>
    </row>
    <row r="18828">
      <c r="A18828" s="761" t="s">
        <v>31204</v>
      </c>
      <c r="B18828" s="677" t="s">
        <v>6163</v>
      </c>
    </row>
    <row r="18829">
      <c r="A18829" s="761" t="s">
        <v>634</v>
      </c>
      <c r="B18829" s="677" t="s">
        <v>6163</v>
      </c>
    </row>
    <row r="18830">
      <c r="A18830" s="761" t="s">
        <v>6311</v>
      </c>
      <c r="B18830" s="677" t="s">
        <v>6163</v>
      </c>
    </row>
    <row r="18831">
      <c r="A18831" s="761" t="s">
        <v>31205</v>
      </c>
      <c r="B18831" s="677" t="s">
        <v>6163</v>
      </c>
    </row>
    <row r="18832">
      <c r="A18832" s="761" t="s">
        <v>31206</v>
      </c>
      <c r="B18832" s="677" t="s">
        <v>6163</v>
      </c>
    </row>
    <row r="18833">
      <c r="A18833" s="761" t="s">
        <v>575</v>
      </c>
      <c r="B18833" s="677" t="s">
        <v>6163</v>
      </c>
    </row>
    <row r="18834">
      <c r="A18834" s="761" t="s">
        <v>31207</v>
      </c>
      <c r="B18834" s="677" t="s">
        <v>6163</v>
      </c>
    </row>
    <row r="18835">
      <c r="A18835" s="761" t="s">
        <v>31208</v>
      </c>
      <c r="B18835" s="677" t="s">
        <v>6163</v>
      </c>
    </row>
    <row r="18836">
      <c r="A18836" s="761" t="s">
        <v>31209</v>
      </c>
      <c r="B18836" s="677" t="s">
        <v>6163</v>
      </c>
    </row>
    <row r="18837">
      <c r="A18837" s="761" t="s">
        <v>31210</v>
      </c>
      <c r="B18837" s="677" t="s">
        <v>6163</v>
      </c>
    </row>
    <row r="18838">
      <c r="A18838" s="761" t="s">
        <v>31211</v>
      </c>
      <c r="B18838" s="677" t="s">
        <v>6163</v>
      </c>
    </row>
    <row r="18839">
      <c r="A18839" s="761" t="s">
        <v>31212</v>
      </c>
      <c r="B18839" s="677" t="s">
        <v>6163</v>
      </c>
    </row>
    <row r="18840">
      <c r="A18840" s="761" t="s">
        <v>31213</v>
      </c>
      <c r="B18840" s="677" t="s">
        <v>12953</v>
      </c>
    </row>
    <row r="18841">
      <c r="A18841" s="761" t="s">
        <v>31214</v>
      </c>
      <c r="B18841" s="677" t="s">
        <v>12953</v>
      </c>
    </row>
    <row r="18842">
      <c r="A18842" s="761" t="s">
        <v>31215</v>
      </c>
      <c r="B18842" s="677" t="s">
        <v>12953</v>
      </c>
    </row>
    <row r="18843">
      <c r="A18843" s="761" t="s">
        <v>31216</v>
      </c>
      <c r="B18843" s="677" t="s">
        <v>6163</v>
      </c>
    </row>
    <row r="18844">
      <c r="A18844" s="761" t="s">
        <v>31217</v>
      </c>
      <c r="B18844" s="677" t="s">
        <v>12953</v>
      </c>
    </row>
    <row r="18845">
      <c r="A18845" s="761" t="s">
        <v>31218</v>
      </c>
      <c r="B18845" s="677" t="s">
        <v>12953</v>
      </c>
    </row>
    <row r="18846">
      <c r="A18846" s="761" t="s">
        <v>31219</v>
      </c>
      <c r="B18846" s="677" t="s">
        <v>6163</v>
      </c>
    </row>
    <row r="18847">
      <c r="A18847" s="761" t="s">
        <v>31220</v>
      </c>
      <c r="B18847" s="677" t="s">
        <v>6163</v>
      </c>
    </row>
    <row r="18848">
      <c r="A18848" s="761" t="s">
        <v>31221</v>
      </c>
      <c r="B18848" s="677" t="s">
        <v>6163</v>
      </c>
    </row>
    <row r="18849">
      <c r="A18849" s="761" t="s">
        <v>31222</v>
      </c>
      <c r="B18849" s="677" t="s">
        <v>6163</v>
      </c>
    </row>
    <row r="18850">
      <c r="A18850" s="761" t="s">
        <v>31223</v>
      </c>
      <c r="B18850" s="677" t="s">
        <v>6163</v>
      </c>
    </row>
    <row r="18851">
      <c r="A18851" s="761" t="s">
        <v>31224</v>
      </c>
      <c r="B18851" s="677" t="s">
        <v>6163</v>
      </c>
    </row>
    <row r="18852">
      <c r="A18852" s="761" t="s">
        <v>31225</v>
      </c>
      <c r="B18852" s="677" t="s">
        <v>12953</v>
      </c>
    </row>
    <row r="18853">
      <c r="A18853" s="761" t="s">
        <v>31226</v>
      </c>
      <c r="B18853" s="677" t="s">
        <v>12953</v>
      </c>
    </row>
    <row r="18854">
      <c r="A18854" s="761" t="s">
        <v>31227</v>
      </c>
      <c r="B18854" s="677" t="s">
        <v>6163</v>
      </c>
    </row>
    <row r="18855">
      <c r="A18855" s="761" t="s">
        <v>31228</v>
      </c>
      <c r="B18855" s="677" t="s">
        <v>12953</v>
      </c>
    </row>
    <row r="18856">
      <c r="A18856" s="761" t="s">
        <v>31229</v>
      </c>
      <c r="B18856" s="677" t="s">
        <v>6163</v>
      </c>
    </row>
    <row r="18857">
      <c r="A18857" s="761" t="s">
        <v>31230</v>
      </c>
      <c r="B18857" s="677" t="s">
        <v>6163</v>
      </c>
    </row>
    <row r="18858">
      <c r="A18858" s="761" t="s">
        <v>31231</v>
      </c>
      <c r="B18858" s="677" t="s">
        <v>6163</v>
      </c>
    </row>
    <row r="18859">
      <c r="A18859" s="761" t="s">
        <v>31232</v>
      </c>
      <c r="B18859" s="677" t="s">
        <v>6163</v>
      </c>
    </row>
    <row r="18860">
      <c r="A18860" s="761" t="s">
        <v>31233</v>
      </c>
      <c r="B18860" s="677" t="s">
        <v>6163</v>
      </c>
    </row>
    <row r="18861">
      <c r="A18861" s="761" t="s">
        <v>31234</v>
      </c>
      <c r="B18861" s="677" t="s">
        <v>6163</v>
      </c>
    </row>
    <row r="18862">
      <c r="A18862" s="761" t="s">
        <v>31235</v>
      </c>
      <c r="B18862" s="677" t="s">
        <v>6163</v>
      </c>
    </row>
    <row r="18863">
      <c r="A18863" s="761" t="s">
        <v>31236</v>
      </c>
      <c r="B18863" s="677" t="s">
        <v>6163</v>
      </c>
    </row>
    <row r="18864">
      <c r="A18864" s="761" t="s">
        <v>31237</v>
      </c>
      <c r="B18864" s="677" t="s">
        <v>6163</v>
      </c>
    </row>
    <row r="18865">
      <c r="A18865" s="761" t="s">
        <v>31238</v>
      </c>
      <c r="B18865" s="677" t="s">
        <v>6163</v>
      </c>
    </row>
    <row r="18866">
      <c r="A18866" s="761" t="s">
        <v>31239</v>
      </c>
      <c r="B18866" s="677" t="s">
        <v>6163</v>
      </c>
    </row>
    <row r="18867">
      <c r="A18867" s="761" t="s">
        <v>31240</v>
      </c>
      <c r="B18867" s="677" t="s">
        <v>6163</v>
      </c>
    </row>
    <row r="18868">
      <c r="A18868" s="761" t="s">
        <v>31241</v>
      </c>
      <c r="B18868" s="677" t="s">
        <v>6163</v>
      </c>
    </row>
    <row r="18869">
      <c r="A18869" s="761" t="s">
        <v>31242</v>
      </c>
      <c r="B18869" s="677" t="s">
        <v>6163</v>
      </c>
    </row>
    <row r="18870">
      <c r="A18870" s="761" t="s">
        <v>31243</v>
      </c>
      <c r="B18870" s="677" t="s">
        <v>6163</v>
      </c>
    </row>
    <row r="18871">
      <c r="A18871" s="761" t="s">
        <v>31244</v>
      </c>
      <c r="B18871" s="677" t="s">
        <v>6163</v>
      </c>
    </row>
    <row r="18872">
      <c r="A18872" s="761" t="s">
        <v>31245</v>
      </c>
      <c r="B18872" s="677" t="s">
        <v>6163</v>
      </c>
    </row>
    <row r="18873">
      <c r="A18873" s="761" t="s">
        <v>31246</v>
      </c>
      <c r="B18873" s="677" t="s">
        <v>6163</v>
      </c>
    </row>
    <row r="18874">
      <c r="A18874" s="761" t="s">
        <v>31247</v>
      </c>
      <c r="B18874" s="677" t="s">
        <v>6163</v>
      </c>
    </row>
    <row r="18875">
      <c r="A18875" s="761" t="s">
        <v>31248</v>
      </c>
      <c r="B18875" s="677" t="s">
        <v>6163</v>
      </c>
    </row>
    <row r="18876">
      <c r="A18876" s="761" t="s">
        <v>31249</v>
      </c>
      <c r="B18876" s="677" t="s">
        <v>6163</v>
      </c>
    </row>
    <row r="18877">
      <c r="A18877" s="761" t="s">
        <v>31250</v>
      </c>
      <c r="B18877" s="677" t="s">
        <v>6163</v>
      </c>
    </row>
    <row r="18878">
      <c r="A18878" s="761" t="s">
        <v>31251</v>
      </c>
      <c r="B18878" s="677" t="s">
        <v>6163</v>
      </c>
    </row>
    <row r="18879">
      <c r="A18879" s="761" t="s">
        <v>31252</v>
      </c>
      <c r="B18879" s="677" t="s">
        <v>6163</v>
      </c>
    </row>
    <row r="18880">
      <c r="A18880" s="761" t="s">
        <v>31253</v>
      </c>
      <c r="B18880" s="677" t="s">
        <v>6163</v>
      </c>
    </row>
    <row r="18881">
      <c r="A18881" s="761" t="s">
        <v>31254</v>
      </c>
      <c r="B18881" s="677" t="s">
        <v>6163</v>
      </c>
    </row>
    <row r="18882">
      <c r="A18882" s="761" t="s">
        <v>31255</v>
      </c>
      <c r="B18882" s="677" t="s">
        <v>6163</v>
      </c>
    </row>
    <row r="18883">
      <c r="A18883" s="761" t="s">
        <v>31256</v>
      </c>
      <c r="B18883" s="677" t="s">
        <v>6163</v>
      </c>
    </row>
    <row r="18884">
      <c r="A18884" s="761" t="s">
        <v>31257</v>
      </c>
      <c r="B18884" s="677" t="s">
        <v>6163</v>
      </c>
    </row>
    <row r="18885">
      <c r="A18885" s="761" t="s">
        <v>31258</v>
      </c>
      <c r="B18885" s="677" t="s">
        <v>6163</v>
      </c>
    </row>
    <row r="18886">
      <c r="A18886" s="761" t="s">
        <v>31259</v>
      </c>
      <c r="B18886" s="677" t="s">
        <v>6163</v>
      </c>
    </row>
    <row r="18887">
      <c r="A18887" s="761" t="s">
        <v>31260</v>
      </c>
      <c r="B18887" s="677" t="s">
        <v>6163</v>
      </c>
    </row>
    <row r="18888">
      <c r="A18888" s="761" t="s">
        <v>31261</v>
      </c>
      <c r="B18888" s="677" t="s">
        <v>6163</v>
      </c>
    </row>
    <row r="18889">
      <c r="A18889" s="761" t="s">
        <v>10386</v>
      </c>
      <c r="B18889" s="677" t="s">
        <v>12953</v>
      </c>
    </row>
    <row r="18890">
      <c r="A18890" s="761" t="s">
        <v>31262</v>
      </c>
      <c r="B18890" s="677" t="s">
        <v>12953</v>
      </c>
    </row>
    <row r="18891">
      <c r="A18891" s="761" t="s">
        <v>31263</v>
      </c>
      <c r="B18891" s="677" t="s">
        <v>6163</v>
      </c>
    </row>
    <row r="18892">
      <c r="A18892" s="761" t="s">
        <v>31264</v>
      </c>
      <c r="B18892" s="677" t="s">
        <v>12953</v>
      </c>
    </row>
    <row r="18893">
      <c r="A18893" s="761" t="s">
        <v>31265</v>
      </c>
      <c r="B18893" s="677" t="s">
        <v>6163</v>
      </c>
    </row>
    <row r="18894">
      <c r="A18894" s="761" t="s">
        <v>31266</v>
      </c>
      <c r="B18894" s="677" t="s">
        <v>12953</v>
      </c>
    </row>
    <row r="18895">
      <c r="A18895" s="761" t="s">
        <v>31267</v>
      </c>
      <c r="B18895" s="677" t="s">
        <v>12953</v>
      </c>
    </row>
    <row r="18896">
      <c r="A18896" s="761" t="s">
        <v>31268</v>
      </c>
      <c r="B18896" s="677" t="s">
        <v>12953</v>
      </c>
    </row>
    <row r="18897">
      <c r="A18897" s="761" t="s">
        <v>31269</v>
      </c>
      <c r="B18897" s="677" t="s">
        <v>6163</v>
      </c>
    </row>
    <row r="18898">
      <c r="A18898" s="761" t="s">
        <v>31270</v>
      </c>
      <c r="B18898" s="677" t="s">
        <v>12953</v>
      </c>
    </row>
    <row r="18899">
      <c r="A18899" s="761" t="s">
        <v>31271</v>
      </c>
      <c r="B18899" s="677" t="s">
        <v>6163</v>
      </c>
    </row>
    <row r="18900">
      <c r="A18900" s="761" t="s">
        <v>1044</v>
      </c>
      <c r="B18900" s="677" t="s">
        <v>6163</v>
      </c>
    </row>
    <row r="18901">
      <c r="A18901" s="761" t="s">
        <v>31272</v>
      </c>
      <c r="B18901" s="677" t="s">
        <v>6163</v>
      </c>
    </row>
    <row r="18902">
      <c r="A18902" s="761" t="s">
        <v>31273</v>
      </c>
      <c r="B18902" s="677" t="s">
        <v>6163</v>
      </c>
    </row>
    <row r="18903">
      <c r="A18903" s="761" t="s">
        <v>31274</v>
      </c>
      <c r="B18903" s="677" t="s">
        <v>6163</v>
      </c>
    </row>
    <row r="18904">
      <c r="A18904" s="761" t="s">
        <v>31275</v>
      </c>
      <c r="B18904" s="677" t="s">
        <v>6163</v>
      </c>
    </row>
    <row r="18905">
      <c r="A18905" s="761" t="s">
        <v>31276</v>
      </c>
      <c r="B18905" s="677" t="s">
        <v>6163</v>
      </c>
    </row>
    <row r="18906">
      <c r="A18906" s="761" t="s">
        <v>31277</v>
      </c>
      <c r="B18906" s="677" t="s">
        <v>6163</v>
      </c>
    </row>
    <row r="18907">
      <c r="A18907" s="761" t="s">
        <v>31278</v>
      </c>
      <c r="B18907" s="677" t="s">
        <v>6163</v>
      </c>
    </row>
    <row r="18908">
      <c r="A18908" s="761" t="s">
        <v>31279</v>
      </c>
      <c r="B18908" s="677" t="s">
        <v>6163</v>
      </c>
    </row>
    <row r="18909">
      <c r="A18909" s="761" t="s">
        <v>31280</v>
      </c>
      <c r="B18909" s="677" t="s">
        <v>6163</v>
      </c>
    </row>
    <row r="18910">
      <c r="A18910" s="761" t="s">
        <v>31281</v>
      </c>
      <c r="B18910" s="677" t="s">
        <v>6163</v>
      </c>
    </row>
    <row r="18911">
      <c r="A18911" s="761" t="s">
        <v>31282</v>
      </c>
      <c r="B18911" s="677" t="s">
        <v>13632</v>
      </c>
    </row>
    <row r="18912">
      <c r="A18912" s="761" t="s">
        <v>31283</v>
      </c>
      <c r="B18912" s="677" t="s">
        <v>6163</v>
      </c>
    </row>
    <row r="18913">
      <c r="A18913" s="761" t="s">
        <v>31284</v>
      </c>
      <c r="B18913" s="677" t="s">
        <v>6163</v>
      </c>
    </row>
    <row r="18914">
      <c r="A18914" s="761" t="s">
        <v>31285</v>
      </c>
      <c r="B18914" s="677" t="s">
        <v>6163</v>
      </c>
    </row>
    <row r="18915">
      <c r="A18915" s="761" t="s">
        <v>31286</v>
      </c>
      <c r="B18915" s="677" t="s">
        <v>6163</v>
      </c>
    </row>
    <row r="18916">
      <c r="A18916" s="761" t="s">
        <v>31287</v>
      </c>
      <c r="B18916" s="677" t="s">
        <v>13632</v>
      </c>
    </row>
    <row r="18917">
      <c r="A18917" s="761" t="s">
        <v>31288</v>
      </c>
      <c r="B18917" s="677" t="s">
        <v>6163</v>
      </c>
    </row>
    <row r="18918">
      <c r="A18918" s="761" t="s">
        <v>31289</v>
      </c>
      <c r="B18918" s="677" t="s">
        <v>6163</v>
      </c>
    </row>
    <row r="18919">
      <c r="A18919" s="761" t="s">
        <v>31290</v>
      </c>
      <c r="B18919" s="677" t="s">
        <v>6163</v>
      </c>
    </row>
    <row r="18920">
      <c r="A18920" s="761" t="s">
        <v>31291</v>
      </c>
      <c r="B18920" s="677" t="s">
        <v>6163</v>
      </c>
    </row>
    <row r="18921">
      <c r="A18921" s="761" t="s">
        <v>31292</v>
      </c>
      <c r="B18921" s="677" t="s">
        <v>6163</v>
      </c>
    </row>
    <row r="18922">
      <c r="A18922" s="761" t="s">
        <v>31293</v>
      </c>
      <c r="B18922" s="677" t="s">
        <v>6163</v>
      </c>
    </row>
    <row r="18923">
      <c r="A18923" s="761" t="s">
        <v>5476</v>
      </c>
      <c r="B18923" s="677" t="s">
        <v>6163</v>
      </c>
    </row>
    <row r="18924">
      <c r="A18924" s="761" t="s">
        <v>31294</v>
      </c>
      <c r="B18924" s="677" t="s">
        <v>6163</v>
      </c>
    </row>
    <row r="18925">
      <c r="A18925" s="761" t="s">
        <v>31295</v>
      </c>
      <c r="B18925" s="677" t="s">
        <v>6163</v>
      </c>
    </row>
    <row r="18926">
      <c r="A18926" s="761" t="s">
        <v>31296</v>
      </c>
      <c r="B18926" s="677" t="s">
        <v>6163</v>
      </c>
    </row>
    <row r="18927">
      <c r="A18927" s="761" t="s">
        <v>31297</v>
      </c>
      <c r="B18927" s="677" t="s">
        <v>6163</v>
      </c>
    </row>
    <row r="18928">
      <c r="A18928" s="761" t="s">
        <v>31298</v>
      </c>
      <c r="B18928" s="677" t="s">
        <v>6163</v>
      </c>
    </row>
    <row r="18929">
      <c r="A18929" s="761" t="s">
        <v>31299</v>
      </c>
      <c r="B18929" s="677" t="s">
        <v>6163</v>
      </c>
    </row>
    <row r="18930">
      <c r="A18930" s="761" t="s">
        <v>31300</v>
      </c>
      <c r="B18930" s="677" t="s">
        <v>6163</v>
      </c>
    </row>
    <row r="18931">
      <c r="A18931" s="761" t="s">
        <v>31301</v>
      </c>
      <c r="B18931" s="677" t="s">
        <v>6163</v>
      </c>
    </row>
    <row r="18932">
      <c r="A18932" s="761" t="s">
        <v>31302</v>
      </c>
      <c r="B18932" s="677" t="s">
        <v>6163</v>
      </c>
    </row>
    <row r="18933">
      <c r="A18933" s="761" t="s">
        <v>31303</v>
      </c>
      <c r="B18933" s="677" t="s">
        <v>6163</v>
      </c>
    </row>
    <row r="18934">
      <c r="A18934" s="761" t="s">
        <v>31304</v>
      </c>
      <c r="B18934" s="677" t="s">
        <v>6163</v>
      </c>
    </row>
    <row r="18935">
      <c r="A18935" s="761" t="s">
        <v>31305</v>
      </c>
      <c r="B18935" s="677" t="s">
        <v>6163</v>
      </c>
    </row>
    <row r="18936">
      <c r="A18936" s="761" t="s">
        <v>31306</v>
      </c>
      <c r="B18936" s="677" t="s">
        <v>6163</v>
      </c>
    </row>
    <row r="18937">
      <c r="A18937" s="761" t="s">
        <v>31307</v>
      </c>
      <c r="B18937" s="677" t="s">
        <v>6163</v>
      </c>
    </row>
    <row r="18938">
      <c r="A18938" s="761" t="s">
        <v>31308</v>
      </c>
      <c r="B18938" s="677" t="s">
        <v>6163</v>
      </c>
    </row>
    <row r="18939">
      <c r="A18939" s="761" t="s">
        <v>31309</v>
      </c>
      <c r="B18939" s="677" t="s">
        <v>6163</v>
      </c>
    </row>
    <row r="18940">
      <c r="A18940" s="761" t="s">
        <v>31310</v>
      </c>
      <c r="B18940" s="677" t="s">
        <v>6163</v>
      </c>
    </row>
    <row r="18941">
      <c r="A18941" s="761" t="s">
        <v>31311</v>
      </c>
      <c r="B18941" s="677" t="s">
        <v>6163</v>
      </c>
    </row>
    <row r="18942">
      <c r="A18942" s="761" t="s">
        <v>31312</v>
      </c>
      <c r="B18942" s="677" t="s">
        <v>12953</v>
      </c>
    </row>
    <row r="18943">
      <c r="A18943" s="761" t="s">
        <v>31313</v>
      </c>
      <c r="B18943" s="677" t="s">
        <v>12953</v>
      </c>
    </row>
    <row r="18944">
      <c r="A18944" s="761" t="s">
        <v>31314</v>
      </c>
      <c r="B18944" s="677" t="s">
        <v>6163</v>
      </c>
    </row>
    <row r="18945">
      <c r="A18945" s="761" t="s">
        <v>31315</v>
      </c>
      <c r="B18945" s="677" t="s">
        <v>6163</v>
      </c>
    </row>
    <row r="18946">
      <c r="A18946" s="761" t="s">
        <v>31316</v>
      </c>
      <c r="B18946" s="677" t="s">
        <v>6163</v>
      </c>
    </row>
    <row r="18947">
      <c r="A18947" s="761" t="s">
        <v>31317</v>
      </c>
      <c r="B18947" s="677" t="s">
        <v>6163</v>
      </c>
    </row>
    <row r="18948">
      <c r="A18948" s="761" t="s">
        <v>31318</v>
      </c>
      <c r="B18948" s="677" t="s">
        <v>6163</v>
      </c>
    </row>
    <row r="18949">
      <c r="A18949" s="761" t="s">
        <v>31319</v>
      </c>
      <c r="B18949" s="677" t="s">
        <v>6163</v>
      </c>
    </row>
    <row r="18950">
      <c r="A18950" s="761" t="s">
        <v>31320</v>
      </c>
      <c r="B18950" s="677" t="s">
        <v>6163</v>
      </c>
    </row>
    <row r="18951">
      <c r="A18951" s="761" t="s">
        <v>1745</v>
      </c>
      <c r="B18951" s="677" t="s">
        <v>6163</v>
      </c>
    </row>
    <row r="18952">
      <c r="A18952" s="761" t="s">
        <v>31321</v>
      </c>
      <c r="B18952" s="677" t="s">
        <v>6163</v>
      </c>
    </row>
    <row r="18953">
      <c r="A18953" s="761" t="s">
        <v>31322</v>
      </c>
      <c r="B18953" s="677" t="s">
        <v>6163</v>
      </c>
    </row>
    <row r="18954">
      <c r="A18954" s="761" t="s">
        <v>31323</v>
      </c>
      <c r="B18954" s="677" t="s">
        <v>6163</v>
      </c>
    </row>
    <row r="18955">
      <c r="A18955" s="761" t="s">
        <v>31324</v>
      </c>
      <c r="B18955" s="677" t="s">
        <v>6163</v>
      </c>
    </row>
    <row r="18956">
      <c r="A18956" s="761" t="s">
        <v>31325</v>
      </c>
      <c r="B18956" s="677" t="s">
        <v>6163</v>
      </c>
    </row>
    <row r="18957">
      <c r="A18957" s="761" t="s">
        <v>31326</v>
      </c>
      <c r="B18957" s="677" t="s">
        <v>6163</v>
      </c>
    </row>
    <row r="18958">
      <c r="A18958" s="761" t="s">
        <v>3950</v>
      </c>
      <c r="B18958" s="677" t="s">
        <v>6163</v>
      </c>
    </row>
    <row r="18959">
      <c r="A18959" s="761" t="s">
        <v>31327</v>
      </c>
      <c r="B18959" s="677" t="s">
        <v>6163</v>
      </c>
    </row>
    <row r="18960">
      <c r="A18960" s="761" t="s">
        <v>31328</v>
      </c>
      <c r="B18960" s="677" t="s">
        <v>6163</v>
      </c>
    </row>
    <row r="18961">
      <c r="A18961" s="761" t="s">
        <v>31329</v>
      </c>
      <c r="B18961" s="677" t="s">
        <v>6163</v>
      </c>
    </row>
    <row r="18962">
      <c r="A18962" s="761" t="s">
        <v>31330</v>
      </c>
      <c r="B18962" s="677" t="s">
        <v>6163</v>
      </c>
    </row>
    <row r="18963">
      <c r="A18963" s="761" t="s">
        <v>31331</v>
      </c>
      <c r="B18963" s="677" t="s">
        <v>6163</v>
      </c>
    </row>
    <row r="18964">
      <c r="A18964" s="761" t="s">
        <v>31332</v>
      </c>
      <c r="B18964" s="677" t="s">
        <v>6163</v>
      </c>
    </row>
    <row r="18965">
      <c r="A18965" s="761" t="s">
        <v>31333</v>
      </c>
      <c r="B18965" s="677" t="s">
        <v>6163</v>
      </c>
    </row>
    <row r="18966">
      <c r="A18966" s="761" t="s">
        <v>31334</v>
      </c>
      <c r="B18966" s="677" t="s">
        <v>6163</v>
      </c>
    </row>
    <row r="18967">
      <c r="A18967" s="761" t="s">
        <v>31335</v>
      </c>
      <c r="B18967" s="677" t="s">
        <v>6163</v>
      </c>
    </row>
    <row r="18968">
      <c r="A18968" s="761" t="s">
        <v>2916</v>
      </c>
      <c r="B18968" s="677" t="s">
        <v>6163</v>
      </c>
    </row>
    <row r="18969">
      <c r="A18969" s="761" t="s">
        <v>31336</v>
      </c>
      <c r="B18969" s="677" t="s">
        <v>12953</v>
      </c>
    </row>
    <row r="18970">
      <c r="A18970" s="761" t="s">
        <v>31337</v>
      </c>
      <c r="B18970" s="677" t="s">
        <v>6163</v>
      </c>
    </row>
    <row r="18971">
      <c r="A18971" s="761" t="s">
        <v>31338</v>
      </c>
      <c r="B18971" s="677" t="s">
        <v>6163</v>
      </c>
    </row>
    <row r="18972">
      <c r="A18972" s="761" t="s">
        <v>31339</v>
      </c>
      <c r="B18972" s="677" t="s">
        <v>6163</v>
      </c>
    </row>
    <row r="18973">
      <c r="A18973" s="761" t="s">
        <v>31340</v>
      </c>
      <c r="B18973" s="677" t="s">
        <v>6163</v>
      </c>
    </row>
    <row r="18974">
      <c r="A18974" s="761" t="s">
        <v>31341</v>
      </c>
      <c r="B18974" s="677" t="s">
        <v>6163</v>
      </c>
    </row>
    <row r="18975">
      <c r="A18975" s="761" t="s">
        <v>31342</v>
      </c>
      <c r="B18975" s="677" t="s">
        <v>6163</v>
      </c>
    </row>
    <row r="18976">
      <c r="A18976" s="761" t="s">
        <v>31343</v>
      </c>
      <c r="B18976" s="677" t="s">
        <v>6163</v>
      </c>
    </row>
    <row r="18977">
      <c r="A18977" s="761" t="s">
        <v>31344</v>
      </c>
      <c r="B18977" s="677" t="s">
        <v>6163</v>
      </c>
    </row>
    <row r="18978">
      <c r="A18978" s="761" t="s">
        <v>31345</v>
      </c>
      <c r="B18978" s="677" t="s">
        <v>6163</v>
      </c>
    </row>
    <row r="18979">
      <c r="A18979" s="761" t="s">
        <v>31346</v>
      </c>
      <c r="B18979" s="677" t="s">
        <v>6163</v>
      </c>
    </row>
    <row r="18980">
      <c r="A18980" s="761" t="s">
        <v>31347</v>
      </c>
      <c r="B18980" s="677" t="s">
        <v>6163</v>
      </c>
    </row>
    <row r="18981">
      <c r="A18981" s="761" t="s">
        <v>31348</v>
      </c>
      <c r="B18981" s="677" t="s">
        <v>6163</v>
      </c>
    </row>
    <row r="18982">
      <c r="A18982" s="761" t="s">
        <v>31349</v>
      </c>
      <c r="B18982" s="677" t="s">
        <v>6163</v>
      </c>
    </row>
    <row r="18983">
      <c r="A18983" s="761" t="s">
        <v>31350</v>
      </c>
      <c r="B18983" s="677" t="s">
        <v>6163</v>
      </c>
    </row>
    <row r="18984">
      <c r="A18984" s="761" t="s">
        <v>31351</v>
      </c>
      <c r="B18984" s="677" t="s">
        <v>12953</v>
      </c>
    </row>
    <row r="18985">
      <c r="A18985" s="761" t="s">
        <v>404</v>
      </c>
      <c r="B18985" s="677" t="s">
        <v>6163</v>
      </c>
    </row>
    <row r="18986">
      <c r="A18986" s="761" t="s">
        <v>31352</v>
      </c>
      <c r="B18986" s="677" t="s">
        <v>6163</v>
      </c>
    </row>
    <row r="18987">
      <c r="A18987" s="761" t="s">
        <v>31353</v>
      </c>
      <c r="B18987" s="677" t="s">
        <v>6163</v>
      </c>
    </row>
    <row r="18988">
      <c r="A18988" s="761" t="s">
        <v>31354</v>
      </c>
      <c r="B18988" s="677" t="s">
        <v>12953</v>
      </c>
    </row>
    <row r="18989">
      <c r="A18989" s="761" t="s">
        <v>31355</v>
      </c>
      <c r="B18989" s="677" t="s">
        <v>6163</v>
      </c>
    </row>
    <row r="18990">
      <c r="A18990" s="761" t="s">
        <v>31356</v>
      </c>
      <c r="B18990" s="677" t="s">
        <v>6163</v>
      </c>
    </row>
    <row r="18991">
      <c r="A18991" s="761" t="s">
        <v>31357</v>
      </c>
      <c r="B18991" s="677" t="s">
        <v>6163</v>
      </c>
    </row>
    <row r="18992">
      <c r="A18992" s="761" t="s">
        <v>31358</v>
      </c>
      <c r="B18992" s="677" t="s">
        <v>6163</v>
      </c>
    </row>
    <row r="18993">
      <c r="A18993" s="761" t="s">
        <v>31359</v>
      </c>
      <c r="B18993" s="677" t="s">
        <v>6163</v>
      </c>
    </row>
    <row r="18994">
      <c r="A18994" s="761" t="s">
        <v>31360</v>
      </c>
      <c r="B18994" s="677" t="s">
        <v>6163</v>
      </c>
    </row>
    <row r="18995">
      <c r="A18995" s="761" t="s">
        <v>31361</v>
      </c>
      <c r="B18995" s="677" t="s">
        <v>6163</v>
      </c>
    </row>
    <row r="18996">
      <c r="A18996" s="761" t="s">
        <v>31362</v>
      </c>
      <c r="B18996" s="677" t="s">
        <v>6163</v>
      </c>
    </row>
    <row r="18997">
      <c r="A18997" s="761" t="s">
        <v>31363</v>
      </c>
      <c r="B18997" s="677" t="s">
        <v>6163</v>
      </c>
    </row>
    <row r="18998">
      <c r="A18998" s="761" t="s">
        <v>31364</v>
      </c>
      <c r="B18998" s="677" t="s">
        <v>12953</v>
      </c>
    </row>
    <row r="18999">
      <c r="A18999" s="761" t="s">
        <v>1798</v>
      </c>
      <c r="B18999" s="677" t="s">
        <v>6163</v>
      </c>
    </row>
    <row r="19000">
      <c r="A19000" s="761" t="s">
        <v>31365</v>
      </c>
      <c r="B19000" s="677" t="s">
        <v>6163</v>
      </c>
    </row>
    <row r="19001">
      <c r="A19001" s="761" t="s">
        <v>31366</v>
      </c>
      <c r="B19001" s="677" t="s">
        <v>6163</v>
      </c>
    </row>
    <row r="19002">
      <c r="A19002" s="761" t="s">
        <v>31367</v>
      </c>
      <c r="B19002" s="677" t="s">
        <v>6163</v>
      </c>
    </row>
    <row r="19003">
      <c r="A19003" s="761" t="s">
        <v>31368</v>
      </c>
      <c r="B19003" s="677" t="s">
        <v>6163</v>
      </c>
    </row>
    <row r="19004">
      <c r="A19004" s="761" t="s">
        <v>31369</v>
      </c>
      <c r="B19004" s="677" t="s">
        <v>6163</v>
      </c>
    </row>
    <row r="19005">
      <c r="A19005" s="761" t="s">
        <v>31370</v>
      </c>
      <c r="B19005" s="677" t="s">
        <v>6163</v>
      </c>
    </row>
    <row r="19006">
      <c r="A19006" s="761" t="s">
        <v>31371</v>
      </c>
      <c r="B19006" s="677" t="s">
        <v>6163</v>
      </c>
    </row>
    <row r="19007">
      <c r="A19007" s="761" t="s">
        <v>31372</v>
      </c>
      <c r="B19007" s="677" t="s">
        <v>6163</v>
      </c>
    </row>
    <row r="19008">
      <c r="A19008" s="761" t="s">
        <v>31373</v>
      </c>
      <c r="B19008" s="677" t="s">
        <v>6163</v>
      </c>
    </row>
    <row r="19009">
      <c r="A19009" s="761" t="s">
        <v>31374</v>
      </c>
      <c r="B19009" s="677" t="s">
        <v>6163</v>
      </c>
    </row>
    <row r="19010">
      <c r="A19010" s="761" t="s">
        <v>31375</v>
      </c>
      <c r="B19010" s="677" t="s">
        <v>12953</v>
      </c>
    </row>
    <row r="19011">
      <c r="A19011" s="761" t="s">
        <v>31376</v>
      </c>
      <c r="B19011" s="677" t="s">
        <v>6163</v>
      </c>
    </row>
    <row r="19012">
      <c r="A19012" s="761" t="s">
        <v>31377</v>
      </c>
      <c r="B19012" s="677" t="s">
        <v>6163</v>
      </c>
    </row>
    <row r="19013">
      <c r="A19013" s="761" t="s">
        <v>31378</v>
      </c>
      <c r="B19013" s="677" t="s">
        <v>6163</v>
      </c>
    </row>
    <row r="19014">
      <c r="A19014" s="761" t="s">
        <v>6782</v>
      </c>
      <c r="B19014" s="677" t="s">
        <v>6163</v>
      </c>
    </row>
    <row r="19015">
      <c r="A19015" s="761" t="s">
        <v>31379</v>
      </c>
      <c r="B19015" s="677" t="s">
        <v>6163</v>
      </c>
    </row>
    <row r="19016">
      <c r="A19016" s="761" t="s">
        <v>31380</v>
      </c>
      <c r="B19016" s="677" t="s">
        <v>6163</v>
      </c>
    </row>
    <row r="19017">
      <c r="A19017" s="761" t="s">
        <v>31381</v>
      </c>
      <c r="B19017" s="677" t="s">
        <v>6163</v>
      </c>
    </row>
    <row r="19018">
      <c r="A19018" s="761" t="s">
        <v>31382</v>
      </c>
      <c r="B19018" s="677" t="s">
        <v>6163</v>
      </c>
    </row>
    <row r="19019">
      <c r="A19019" s="761" t="s">
        <v>31383</v>
      </c>
      <c r="B19019" s="677" t="s">
        <v>12953</v>
      </c>
    </row>
    <row r="19020">
      <c r="A19020" s="761" t="s">
        <v>31384</v>
      </c>
      <c r="B19020" s="677" t="s">
        <v>6163</v>
      </c>
    </row>
    <row r="19021">
      <c r="A19021" s="761" t="s">
        <v>31385</v>
      </c>
      <c r="B19021" s="677" t="s">
        <v>6163</v>
      </c>
    </row>
    <row r="19022">
      <c r="A19022" s="761" t="s">
        <v>31386</v>
      </c>
      <c r="B19022" s="677" t="s">
        <v>6163</v>
      </c>
    </row>
    <row r="19023">
      <c r="A19023" s="761" t="s">
        <v>31387</v>
      </c>
      <c r="B19023" s="677" t="s">
        <v>6163</v>
      </c>
    </row>
    <row r="19024">
      <c r="A19024" s="761" t="s">
        <v>31388</v>
      </c>
      <c r="B19024" s="677" t="s">
        <v>6163</v>
      </c>
    </row>
    <row r="19025">
      <c r="A19025" s="761" t="s">
        <v>31389</v>
      </c>
      <c r="B19025" s="677" t="s">
        <v>6163</v>
      </c>
    </row>
    <row r="19026">
      <c r="A19026" s="761" t="s">
        <v>31390</v>
      </c>
      <c r="B19026" s="677" t="s">
        <v>6163</v>
      </c>
    </row>
    <row r="19027">
      <c r="A19027" s="761" t="s">
        <v>31391</v>
      </c>
      <c r="B19027" s="677" t="s">
        <v>6163</v>
      </c>
    </row>
    <row r="19028">
      <c r="A19028" s="761" t="s">
        <v>31392</v>
      </c>
      <c r="B19028" s="677" t="s">
        <v>6163</v>
      </c>
    </row>
    <row r="19029">
      <c r="A19029" s="761" t="s">
        <v>31393</v>
      </c>
      <c r="B19029" s="677" t="s">
        <v>6163</v>
      </c>
    </row>
    <row r="19030">
      <c r="A19030" s="761" t="s">
        <v>31394</v>
      </c>
      <c r="B19030" s="677" t="s">
        <v>12953</v>
      </c>
    </row>
    <row r="19031">
      <c r="A19031" s="761" t="s">
        <v>31395</v>
      </c>
      <c r="B19031" s="677" t="s">
        <v>6163</v>
      </c>
    </row>
    <row r="19032">
      <c r="A19032" s="761" t="s">
        <v>31396</v>
      </c>
      <c r="B19032" s="677" t="s">
        <v>6163</v>
      </c>
    </row>
    <row r="19033">
      <c r="A19033" s="761" t="s">
        <v>31397</v>
      </c>
      <c r="B19033" s="677" t="s">
        <v>6163</v>
      </c>
    </row>
    <row r="19034">
      <c r="A19034" s="761" t="s">
        <v>31398</v>
      </c>
      <c r="B19034" s="677" t="s">
        <v>6163</v>
      </c>
    </row>
    <row r="19035">
      <c r="A19035" s="761" t="s">
        <v>31399</v>
      </c>
      <c r="B19035" s="677" t="s">
        <v>6163</v>
      </c>
    </row>
    <row r="19036">
      <c r="A19036" s="761" t="s">
        <v>31400</v>
      </c>
      <c r="B19036" s="677" t="s">
        <v>6163</v>
      </c>
    </row>
    <row r="19037">
      <c r="A19037" s="761" t="s">
        <v>31401</v>
      </c>
      <c r="B19037" s="677" t="s">
        <v>6163</v>
      </c>
    </row>
    <row r="19038">
      <c r="A19038" s="761" t="s">
        <v>31402</v>
      </c>
      <c r="B19038" s="677" t="s">
        <v>6163</v>
      </c>
    </row>
    <row r="19039">
      <c r="A19039" s="761" t="s">
        <v>31403</v>
      </c>
      <c r="B19039" s="677" t="s">
        <v>6163</v>
      </c>
    </row>
    <row r="19040">
      <c r="A19040" s="761" t="s">
        <v>31404</v>
      </c>
      <c r="B19040" s="677" t="s">
        <v>6163</v>
      </c>
    </row>
    <row r="19041">
      <c r="A19041" s="761" t="s">
        <v>31405</v>
      </c>
      <c r="B19041" s="677" t="s">
        <v>12953</v>
      </c>
    </row>
    <row r="19042">
      <c r="A19042" s="761" t="s">
        <v>31406</v>
      </c>
      <c r="B19042" s="677" t="s">
        <v>12953</v>
      </c>
    </row>
    <row r="19043">
      <c r="A19043" s="761" t="s">
        <v>31407</v>
      </c>
      <c r="B19043" s="677" t="s">
        <v>6163</v>
      </c>
    </row>
    <row r="19044">
      <c r="A19044" s="761" t="s">
        <v>31408</v>
      </c>
      <c r="B19044" s="677" t="s">
        <v>6163</v>
      </c>
    </row>
    <row r="19045">
      <c r="A19045" s="761" t="s">
        <v>31409</v>
      </c>
      <c r="B19045" s="677" t="s">
        <v>6163</v>
      </c>
    </row>
    <row r="19046">
      <c r="A19046" s="761" t="s">
        <v>31410</v>
      </c>
      <c r="B19046" s="677" t="s">
        <v>6163</v>
      </c>
    </row>
    <row r="19047">
      <c r="A19047" s="761" t="s">
        <v>31411</v>
      </c>
      <c r="B19047" s="677" t="s">
        <v>6163</v>
      </c>
    </row>
    <row r="19048">
      <c r="A19048" s="761" t="s">
        <v>31412</v>
      </c>
      <c r="B19048" s="677" t="s">
        <v>6163</v>
      </c>
    </row>
    <row r="19049">
      <c r="A19049" s="761" t="s">
        <v>31413</v>
      </c>
      <c r="B19049" s="677" t="s">
        <v>6163</v>
      </c>
    </row>
    <row r="19050">
      <c r="A19050" s="761" t="s">
        <v>31414</v>
      </c>
      <c r="B19050" s="677" t="s">
        <v>6163</v>
      </c>
    </row>
    <row r="19051">
      <c r="A19051" s="761" t="s">
        <v>31415</v>
      </c>
      <c r="B19051" s="677" t="s">
        <v>6163</v>
      </c>
    </row>
    <row r="19052">
      <c r="A19052" s="761" t="s">
        <v>31416</v>
      </c>
      <c r="B19052" s="677" t="s">
        <v>6163</v>
      </c>
    </row>
    <row r="19053">
      <c r="A19053" s="761" t="s">
        <v>31417</v>
      </c>
      <c r="B19053" s="677" t="s">
        <v>6163</v>
      </c>
    </row>
    <row r="19054">
      <c r="A19054" s="761" t="s">
        <v>31418</v>
      </c>
      <c r="B19054" s="677" t="s">
        <v>6163</v>
      </c>
    </row>
    <row r="19055">
      <c r="A19055" s="761" t="s">
        <v>31419</v>
      </c>
      <c r="B19055" s="677" t="s">
        <v>12953</v>
      </c>
    </row>
    <row r="19056">
      <c r="A19056" s="761" t="s">
        <v>31420</v>
      </c>
      <c r="B19056" s="677" t="s">
        <v>6163</v>
      </c>
    </row>
    <row r="19057">
      <c r="A19057" s="761" t="s">
        <v>31421</v>
      </c>
      <c r="B19057" s="677" t="s">
        <v>6163</v>
      </c>
    </row>
    <row r="19058">
      <c r="A19058" s="761" t="s">
        <v>31422</v>
      </c>
      <c r="B19058" s="677" t="s">
        <v>6163</v>
      </c>
    </row>
    <row r="19059">
      <c r="A19059" s="761" t="s">
        <v>31423</v>
      </c>
      <c r="B19059" s="677" t="s">
        <v>6163</v>
      </c>
    </row>
    <row r="19060">
      <c r="A19060" s="761" t="s">
        <v>31424</v>
      </c>
      <c r="B19060" s="677" t="s">
        <v>6163</v>
      </c>
    </row>
    <row r="19061">
      <c r="A19061" s="761" t="s">
        <v>31425</v>
      </c>
      <c r="B19061" s="677" t="s">
        <v>6163</v>
      </c>
    </row>
    <row r="19062">
      <c r="A19062" s="761" t="s">
        <v>31426</v>
      </c>
      <c r="B19062" s="677" t="s">
        <v>6163</v>
      </c>
    </row>
    <row r="19063">
      <c r="A19063" s="761" t="s">
        <v>31427</v>
      </c>
      <c r="B19063" s="677" t="s">
        <v>6163</v>
      </c>
    </row>
    <row r="19064">
      <c r="A19064" s="761" t="s">
        <v>31428</v>
      </c>
      <c r="B19064" s="677" t="s">
        <v>6163</v>
      </c>
    </row>
    <row r="19065">
      <c r="A19065" s="761" t="s">
        <v>31429</v>
      </c>
      <c r="B19065" s="677" t="s">
        <v>6163</v>
      </c>
    </row>
    <row r="19066">
      <c r="A19066" s="761" t="s">
        <v>31430</v>
      </c>
      <c r="B19066" s="677" t="s">
        <v>6163</v>
      </c>
    </row>
    <row r="19067">
      <c r="A19067" s="761" t="s">
        <v>31431</v>
      </c>
      <c r="B19067" s="677" t="s">
        <v>6163</v>
      </c>
    </row>
    <row r="19068">
      <c r="A19068" s="761" t="s">
        <v>31432</v>
      </c>
      <c r="B19068" s="677" t="s">
        <v>6163</v>
      </c>
    </row>
    <row r="19069">
      <c r="A19069" s="761" t="s">
        <v>31433</v>
      </c>
      <c r="B19069" s="677" t="s">
        <v>6163</v>
      </c>
    </row>
    <row r="19070">
      <c r="A19070" s="761" t="s">
        <v>31434</v>
      </c>
      <c r="B19070" s="677" t="s">
        <v>6163</v>
      </c>
    </row>
    <row r="19071">
      <c r="A19071" s="761" t="s">
        <v>31435</v>
      </c>
      <c r="B19071" s="677" t="s">
        <v>6163</v>
      </c>
    </row>
    <row r="19072">
      <c r="A19072" s="761" t="s">
        <v>31436</v>
      </c>
      <c r="B19072" s="677" t="s">
        <v>6163</v>
      </c>
    </row>
    <row r="19073">
      <c r="A19073" s="761" t="s">
        <v>31437</v>
      </c>
      <c r="B19073" s="677" t="s">
        <v>6163</v>
      </c>
    </row>
    <row r="19074">
      <c r="A19074" s="761" t="s">
        <v>31438</v>
      </c>
      <c r="B19074" s="677" t="s">
        <v>6163</v>
      </c>
    </row>
    <row r="19075">
      <c r="A19075" s="761" t="s">
        <v>31439</v>
      </c>
      <c r="B19075" s="677" t="s">
        <v>6163</v>
      </c>
    </row>
    <row r="19076">
      <c r="A19076" s="761" t="s">
        <v>31440</v>
      </c>
      <c r="B19076" s="677" t="s">
        <v>6163</v>
      </c>
    </row>
    <row r="19077">
      <c r="A19077" s="761" t="s">
        <v>31441</v>
      </c>
      <c r="B19077" s="677" t="s">
        <v>6163</v>
      </c>
    </row>
    <row r="19078">
      <c r="A19078" s="761" t="s">
        <v>31442</v>
      </c>
      <c r="B19078" s="677" t="s">
        <v>6163</v>
      </c>
    </row>
    <row r="19079">
      <c r="A19079" s="761" t="s">
        <v>31443</v>
      </c>
      <c r="B19079" s="677" t="s">
        <v>6163</v>
      </c>
    </row>
    <row r="19080">
      <c r="A19080" s="761" t="s">
        <v>31444</v>
      </c>
      <c r="B19080" s="677" t="s">
        <v>6163</v>
      </c>
    </row>
    <row r="19081">
      <c r="A19081" s="761" t="s">
        <v>31445</v>
      </c>
      <c r="B19081" s="677" t="s">
        <v>6163</v>
      </c>
    </row>
    <row r="19082">
      <c r="A19082" s="761" t="s">
        <v>31446</v>
      </c>
      <c r="B19082" s="677" t="s">
        <v>6163</v>
      </c>
    </row>
    <row r="19083">
      <c r="A19083" s="761" t="s">
        <v>31447</v>
      </c>
      <c r="B19083" s="677" t="s">
        <v>6163</v>
      </c>
    </row>
    <row r="19084">
      <c r="A19084" s="761" t="s">
        <v>31448</v>
      </c>
      <c r="B19084" s="677" t="s">
        <v>6163</v>
      </c>
    </row>
    <row r="19085">
      <c r="A19085" s="761" t="s">
        <v>31449</v>
      </c>
      <c r="B19085" s="677" t="s">
        <v>6163</v>
      </c>
    </row>
    <row r="19086">
      <c r="A19086" s="761" t="s">
        <v>3795</v>
      </c>
      <c r="B19086" s="677" t="s">
        <v>6163</v>
      </c>
    </row>
    <row r="19087">
      <c r="A19087" s="761" t="s">
        <v>31450</v>
      </c>
      <c r="B19087" s="677" t="s">
        <v>6163</v>
      </c>
    </row>
    <row r="19088">
      <c r="A19088" s="761" t="s">
        <v>397</v>
      </c>
      <c r="B19088" s="677" t="s">
        <v>6163</v>
      </c>
    </row>
    <row r="19089">
      <c r="A19089" s="761" t="s">
        <v>31451</v>
      </c>
      <c r="B19089" s="677" t="s">
        <v>6163</v>
      </c>
    </row>
    <row r="19090">
      <c r="A19090" s="761" t="s">
        <v>31452</v>
      </c>
      <c r="B19090" s="677" t="s">
        <v>6163</v>
      </c>
    </row>
    <row r="19091">
      <c r="A19091" s="761" t="s">
        <v>31453</v>
      </c>
      <c r="B19091" s="677" t="s">
        <v>6163</v>
      </c>
    </row>
    <row r="19092">
      <c r="A19092" s="761" t="s">
        <v>31454</v>
      </c>
      <c r="B19092" s="677" t="s">
        <v>6163</v>
      </c>
    </row>
    <row r="19093">
      <c r="A19093" s="761" t="s">
        <v>31455</v>
      </c>
      <c r="B19093" s="677" t="s">
        <v>6163</v>
      </c>
    </row>
    <row r="19094">
      <c r="A19094" s="761" t="s">
        <v>31456</v>
      </c>
      <c r="B19094" s="677" t="s">
        <v>12953</v>
      </c>
    </row>
    <row r="19095">
      <c r="A19095" s="761" t="s">
        <v>31457</v>
      </c>
      <c r="B19095" s="677" t="s">
        <v>6163</v>
      </c>
    </row>
    <row r="19096">
      <c r="A19096" s="761" t="s">
        <v>31458</v>
      </c>
      <c r="B19096" s="677" t="s">
        <v>12953</v>
      </c>
    </row>
    <row r="19097">
      <c r="A19097" s="761" t="s">
        <v>31459</v>
      </c>
      <c r="B19097" s="677" t="s">
        <v>6163</v>
      </c>
    </row>
    <row r="19098">
      <c r="A19098" s="761" t="s">
        <v>31460</v>
      </c>
      <c r="B19098" s="677" t="s">
        <v>6163</v>
      </c>
    </row>
    <row r="19099">
      <c r="A19099" s="761" t="s">
        <v>31461</v>
      </c>
      <c r="B19099" s="677" t="s">
        <v>6163</v>
      </c>
    </row>
    <row r="19100">
      <c r="A19100" s="761" t="s">
        <v>31462</v>
      </c>
      <c r="B19100" s="677" t="s">
        <v>6163</v>
      </c>
    </row>
    <row r="19101">
      <c r="A19101" s="761" t="s">
        <v>31463</v>
      </c>
      <c r="B19101" s="677" t="s">
        <v>6163</v>
      </c>
    </row>
    <row r="19102">
      <c r="A19102" s="761" t="s">
        <v>31464</v>
      </c>
      <c r="B19102" s="677" t="s">
        <v>6163</v>
      </c>
    </row>
    <row r="19103">
      <c r="A19103" s="761" t="s">
        <v>31465</v>
      </c>
      <c r="B19103" s="677" t="s">
        <v>6163</v>
      </c>
    </row>
    <row r="19104">
      <c r="A19104" s="761" t="s">
        <v>31466</v>
      </c>
      <c r="B19104" s="677" t="s">
        <v>6163</v>
      </c>
    </row>
    <row r="19105">
      <c r="A19105" s="761" t="s">
        <v>31467</v>
      </c>
      <c r="B19105" s="677" t="s">
        <v>6163</v>
      </c>
    </row>
    <row r="19106">
      <c r="A19106" s="761" t="s">
        <v>31468</v>
      </c>
      <c r="B19106" s="677" t="s">
        <v>6163</v>
      </c>
    </row>
    <row r="19107">
      <c r="A19107" s="761" t="s">
        <v>31469</v>
      </c>
      <c r="B19107" s="677" t="s">
        <v>12953</v>
      </c>
    </row>
    <row r="19108">
      <c r="A19108" s="761" t="s">
        <v>31470</v>
      </c>
      <c r="B19108" s="677" t="s">
        <v>6163</v>
      </c>
    </row>
    <row r="19109">
      <c r="A19109" s="761" t="s">
        <v>31471</v>
      </c>
      <c r="B19109" s="677" t="s">
        <v>6163</v>
      </c>
    </row>
    <row r="19110">
      <c r="A19110" s="761" t="s">
        <v>31472</v>
      </c>
      <c r="B19110" s="677" t="s">
        <v>6163</v>
      </c>
    </row>
    <row r="19111">
      <c r="A19111" s="761" t="s">
        <v>31473</v>
      </c>
      <c r="B19111" s="677" t="s">
        <v>6163</v>
      </c>
    </row>
    <row r="19112">
      <c r="A19112" s="761" t="s">
        <v>31474</v>
      </c>
      <c r="B19112" s="677" t="s">
        <v>6163</v>
      </c>
    </row>
    <row r="19113">
      <c r="A19113" s="761" t="s">
        <v>31475</v>
      </c>
      <c r="B19113" s="677" t="s">
        <v>6163</v>
      </c>
    </row>
    <row r="19114">
      <c r="A19114" s="761" t="s">
        <v>31476</v>
      </c>
      <c r="B19114" s="677" t="s">
        <v>6163</v>
      </c>
    </row>
    <row r="19115">
      <c r="A19115" s="761" t="s">
        <v>31477</v>
      </c>
      <c r="B19115" s="677" t="s">
        <v>6163</v>
      </c>
    </row>
    <row r="19116">
      <c r="A19116" s="761" t="s">
        <v>31478</v>
      </c>
      <c r="B19116" s="677" t="s">
        <v>6163</v>
      </c>
    </row>
    <row r="19117">
      <c r="A19117" s="761" t="s">
        <v>31479</v>
      </c>
      <c r="B19117" s="677" t="s">
        <v>6163</v>
      </c>
    </row>
    <row r="19118">
      <c r="A19118" s="761" t="s">
        <v>31480</v>
      </c>
      <c r="B19118" s="677" t="s">
        <v>6163</v>
      </c>
    </row>
    <row r="19119">
      <c r="A19119" s="761" t="s">
        <v>31481</v>
      </c>
      <c r="B19119" s="677" t="s">
        <v>6163</v>
      </c>
    </row>
    <row r="19120">
      <c r="A19120" s="761" t="s">
        <v>31482</v>
      </c>
      <c r="B19120" s="677" t="s">
        <v>6163</v>
      </c>
    </row>
    <row r="19121">
      <c r="A19121" s="761" t="s">
        <v>31483</v>
      </c>
      <c r="B19121" s="677" t="s">
        <v>6163</v>
      </c>
    </row>
    <row r="19122">
      <c r="A19122" s="761" t="s">
        <v>31484</v>
      </c>
      <c r="B19122" s="677" t="s">
        <v>6163</v>
      </c>
    </row>
    <row r="19123">
      <c r="A19123" s="761" t="s">
        <v>31485</v>
      </c>
      <c r="B19123" s="677" t="s">
        <v>6163</v>
      </c>
    </row>
    <row r="19124">
      <c r="A19124" s="761" t="s">
        <v>31486</v>
      </c>
      <c r="B19124" s="677" t="s">
        <v>12953</v>
      </c>
    </row>
    <row r="19125">
      <c r="A19125" s="761" t="s">
        <v>31487</v>
      </c>
      <c r="B19125" s="677" t="s">
        <v>6163</v>
      </c>
    </row>
    <row r="19126">
      <c r="A19126" s="761" t="s">
        <v>584</v>
      </c>
      <c r="B19126" s="677" t="s">
        <v>6163</v>
      </c>
    </row>
    <row r="19127">
      <c r="A19127" s="761" t="s">
        <v>31488</v>
      </c>
      <c r="B19127" s="677" t="s">
        <v>6163</v>
      </c>
    </row>
    <row r="19128">
      <c r="A19128" s="761" t="s">
        <v>31489</v>
      </c>
      <c r="B19128" s="677" t="s">
        <v>6163</v>
      </c>
    </row>
    <row r="19129">
      <c r="A19129" s="761" t="s">
        <v>31490</v>
      </c>
      <c r="B19129" s="677" t="s">
        <v>6163</v>
      </c>
    </row>
    <row r="19130">
      <c r="A19130" s="761" t="s">
        <v>31491</v>
      </c>
      <c r="B19130" s="677" t="s">
        <v>6163</v>
      </c>
    </row>
    <row r="19131">
      <c r="A19131" s="761" t="s">
        <v>31492</v>
      </c>
      <c r="B19131" s="677" t="s">
        <v>6163</v>
      </c>
    </row>
    <row r="19132">
      <c r="A19132" s="761" t="s">
        <v>31493</v>
      </c>
      <c r="B19132" s="677" t="s">
        <v>6163</v>
      </c>
    </row>
    <row r="19133">
      <c r="A19133" s="761" t="s">
        <v>31494</v>
      </c>
      <c r="B19133" s="677" t="s">
        <v>6163</v>
      </c>
    </row>
    <row r="19134">
      <c r="A19134" s="761" t="s">
        <v>31495</v>
      </c>
      <c r="B19134" s="677" t="s">
        <v>6163</v>
      </c>
    </row>
    <row r="19135">
      <c r="A19135" s="761" t="s">
        <v>31496</v>
      </c>
      <c r="B19135" s="677" t="s">
        <v>6163</v>
      </c>
    </row>
    <row r="19136">
      <c r="A19136" s="761" t="s">
        <v>31497</v>
      </c>
      <c r="B19136" s="677" t="s">
        <v>6163</v>
      </c>
    </row>
    <row r="19137">
      <c r="A19137" s="761" t="s">
        <v>31498</v>
      </c>
      <c r="B19137" s="677" t="s">
        <v>6163</v>
      </c>
    </row>
    <row r="19138">
      <c r="A19138" s="761" t="s">
        <v>31499</v>
      </c>
      <c r="B19138" s="677" t="s">
        <v>12953</v>
      </c>
    </row>
    <row r="19139">
      <c r="A19139" s="761" t="s">
        <v>11679</v>
      </c>
      <c r="B19139" s="677" t="s">
        <v>6163</v>
      </c>
    </row>
    <row r="19140">
      <c r="A19140" s="761" t="s">
        <v>31500</v>
      </c>
      <c r="B19140" s="677" t="s">
        <v>6163</v>
      </c>
    </row>
    <row r="19141">
      <c r="A19141" s="761" t="s">
        <v>31501</v>
      </c>
      <c r="B19141" s="677" t="s">
        <v>6163</v>
      </c>
    </row>
    <row r="19142">
      <c r="A19142" s="761" t="s">
        <v>31502</v>
      </c>
      <c r="B19142" s="677" t="s">
        <v>6163</v>
      </c>
    </row>
    <row r="19143">
      <c r="A19143" s="761" t="s">
        <v>31503</v>
      </c>
      <c r="B19143" s="677" t="s">
        <v>6163</v>
      </c>
    </row>
    <row r="19144">
      <c r="A19144" s="761" t="s">
        <v>31504</v>
      </c>
      <c r="B19144" s="677" t="s">
        <v>6163</v>
      </c>
    </row>
    <row r="19145">
      <c r="A19145" s="761" t="s">
        <v>31505</v>
      </c>
      <c r="B19145" s="677" t="s">
        <v>6163</v>
      </c>
    </row>
    <row r="19146">
      <c r="A19146" s="761" t="s">
        <v>31506</v>
      </c>
      <c r="B19146" s="677" t="s">
        <v>6163</v>
      </c>
    </row>
    <row r="19147">
      <c r="A19147" s="761" t="s">
        <v>31507</v>
      </c>
      <c r="B19147" s="677" t="s">
        <v>6163</v>
      </c>
    </row>
    <row r="19148">
      <c r="A19148" s="761" t="s">
        <v>31508</v>
      </c>
      <c r="B19148" s="677" t="s">
        <v>6163</v>
      </c>
    </row>
    <row r="19149">
      <c r="A19149" s="761" t="s">
        <v>31509</v>
      </c>
      <c r="B19149" s="677" t="s">
        <v>6163</v>
      </c>
    </row>
    <row r="19150">
      <c r="A19150" s="761" t="s">
        <v>31510</v>
      </c>
      <c r="B19150" s="677" t="s">
        <v>6163</v>
      </c>
    </row>
    <row r="19151">
      <c r="A19151" s="761" t="s">
        <v>31511</v>
      </c>
      <c r="B19151" s="677" t="s">
        <v>6163</v>
      </c>
    </row>
    <row r="19152">
      <c r="A19152" s="761" t="s">
        <v>31512</v>
      </c>
      <c r="B19152" s="677" t="s">
        <v>6163</v>
      </c>
    </row>
    <row r="19153">
      <c r="A19153" s="761" t="s">
        <v>31513</v>
      </c>
      <c r="B19153" s="677" t="s">
        <v>6163</v>
      </c>
    </row>
    <row r="19154">
      <c r="A19154" s="761" t="s">
        <v>31514</v>
      </c>
      <c r="B19154" s="677" t="s">
        <v>6163</v>
      </c>
    </row>
    <row r="19155">
      <c r="A19155" s="761" t="s">
        <v>31515</v>
      </c>
      <c r="B19155" s="677" t="s">
        <v>6163</v>
      </c>
    </row>
    <row r="19156">
      <c r="A19156" s="761" t="s">
        <v>31516</v>
      </c>
      <c r="B19156" s="677" t="s">
        <v>6163</v>
      </c>
    </row>
    <row r="19157">
      <c r="A19157" s="761" t="s">
        <v>31517</v>
      </c>
      <c r="B19157" s="677" t="s">
        <v>6163</v>
      </c>
    </row>
    <row r="19158">
      <c r="A19158" s="761" t="s">
        <v>31518</v>
      </c>
      <c r="B19158" s="677" t="s">
        <v>12953</v>
      </c>
    </row>
    <row r="19159">
      <c r="A19159" s="761" t="s">
        <v>31519</v>
      </c>
      <c r="B19159" s="677" t="s">
        <v>6163</v>
      </c>
    </row>
    <row r="19160">
      <c r="A19160" s="761" t="s">
        <v>31520</v>
      </c>
      <c r="B19160" s="677" t="s">
        <v>6163</v>
      </c>
    </row>
    <row r="19161">
      <c r="A19161" s="761" t="s">
        <v>31521</v>
      </c>
      <c r="B19161" s="677" t="s">
        <v>6163</v>
      </c>
    </row>
    <row r="19162">
      <c r="A19162" s="761" t="s">
        <v>31522</v>
      </c>
      <c r="B19162" s="677" t="s">
        <v>6163</v>
      </c>
    </row>
    <row r="19163">
      <c r="A19163" s="761" t="s">
        <v>1946</v>
      </c>
      <c r="B19163" s="677" t="s">
        <v>6163</v>
      </c>
    </row>
    <row r="19164">
      <c r="A19164" s="761" t="s">
        <v>31523</v>
      </c>
      <c r="B19164" s="677" t="s">
        <v>6163</v>
      </c>
    </row>
    <row r="19165">
      <c r="A19165" s="761" t="s">
        <v>31524</v>
      </c>
      <c r="B19165" s="677" t="s">
        <v>6163</v>
      </c>
    </row>
    <row r="19166">
      <c r="A19166" s="761" t="s">
        <v>31525</v>
      </c>
      <c r="B19166" s="677" t="s">
        <v>6163</v>
      </c>
    </row>
    <row r="19167">
      <c r="A19167" s="761" t="s">
        <v>31526</v>
      </c>
      <c r="B19167" s="677" t="s">
        <v>6163</v>
      </c>
    </row>
    <row r="19168">
      <c r="A19168" s="761" t="s">
        <v>31527</v>
      </c>
      <c r="B19168" s="677" t="s">
        <v>6163</v>
      </c>
    </row>
    <row r="19169">
      <c r="A19169" s="761" t="s">
        <v>31528</v>
      </c>
      <c r="B19169" s="677" t="s">
        <v>6163</v>
      </c>
    </row>
    <row r="19170">
      <c r="A19170" s="761" t="s">
        <v>31529</v>
      </c>
      <c r="B19170" s="677" t="s">
        <v>6163</v>
      </c>
    </row>
    <row r="19171">
      <c r="A19171" s="761" t="s">
        <v>31530</v>
      </c>
      <c r="B19171" s="677" t="s">
        <v>6163</v>
      </c>
    </row>
    <row r="19172">
      <c r="A19172" s="761" t="s">
        <v>31531</v>
      </c>
      <c r="B19172" s="677" t="s">
        <v>12953</v>
      </c>
    </row>
    <row r="19173">
      <c r="A19173" s="761" t="s">
        <v>31532</v>
      </c>
      <c r="B19173" s="677" t="s">
        <v>6163</v>
      </c>
    </row>
    <row r="19174">
      <c r="A19174" s="761" t="s">
        <v>31533</v>
      </c>
      <c r="B19174" s="677" t="s">
        <v>6163</v>
      </c>
    </row>
    <row r="19175">
      <c r="A19175" s="761" t="s">
        <v>31534</v>
      </c>
      <c r="B19175" s="677" t="s">
        <v>6163</v>
      </c>
    </row>
    <row r="19176">
      <c r="A19176" s="761" t="s">
        <v>31535</v>
      </c>
      <c r="B19176" s="677" t="s">
        <v>6163</v>
      </c>
    </row>
    <row r="19177">
      <c r="A19177" s="761" t="s">
        <v>31536</v>
      </c>
      <c r="B19177" s="677" t="s">
        <v>6163</v>
      </c>
    </row>
    <row r="19178">
      <c r="A19178" s="761" t="s">
        <v>31537</v>
      </c>
      <c r="B19178" s="677" t="s">
        <v>6163</v>
      </c>
    </row>
    <row r="19179">
      <c r="A19179" s="761" t="s">
        <v>31538</v>
      </c>
      <c r="B19179" s="677" t="s">
        <v>6163</v>
      </c>
    </row>
    <row r="19180">
      <c r="A19180" s="761" t="s">
        <v>31539</v>
      </c>
      <c r="B19180" s="677" t="s">
        <v>6163</v>
      </c>
    </row>
    <row r="19181">
      <c r="A19181" s="761" t="s">
        <v>31540</v>
      </c>
      <c r="B19181" s="677" t="s">
        <v>6163</v>
      </c>
    </row>
    <row r="19182">
      <c r="A19182" s="761" t="s">
        <v>31541</v>
      </c>
      <c r="B19182" s="677" t="s">
        <v>6163</v>
      </c>
    </row>
    <row r="19183">
      <c r="A19183" s="761" t="s">
        <v>31542</v>
      </c>
      <c r="B19183" s="677" t="s">
        <v>6163</v>
      </c>
    </row>
    <row r="19184">
      <c r="A19184" s="761" t="s">
        <v>31543</v>
      </c>
      <c r="B19184" s="677" t="s">
        <v>6163</v>
      </c>
    </row>
    <row r="19185">
      <c r="A19185" s="761" t="s">
        <v>31544</v>
      </c>
      <c r="B19185" s="677" t="s">
        <v>6163</v>
      </c>
    </row>
    <row r="19186">
      <c r="A19186" s="761" t="s">
        <v>31545</v>
      </c>
      <c r="B19186" s="677" t="s">
        <v>6163</v>
      </c>
    </row>
    <row r="19187">
      <c r="A19187" s="761" t="s">
        <v>31546</v>
      </c>
      <c r="B19187" s="677" t="s">
        <v>6163</v>
      </c>
    </row>
    <row r="19188">
      <c r="A19188" s="761" t="s">
        <v>31547</v>
      </c>
      <c r="B19188" s="677" t="s">
        <v>6163</v>
      </c>
    </row>
    <row r="19189">
      <c r="A19189" s="761" t="s">
        <v>31548</v>
      </c>
      <c r="B19189" s="677" t="s">
        <v>6163</v>
      </c>
    </row>
    <row r="19190">
      <c r="A19190" s="761" t="s">
        <v>31549</v>
      </c>
      <c r="B19190" s="677" t="s">
        <v>6163</v>
      </c>
    </row>
    <row r="19191">
      <c r="A19191" s="761" t="s">
        <v>31550</v>
      </c>
      <c r="B19191" s="677" t="s">
        <v>6163</v>
      </c>
    </row>
    <row r="19192">
      <c r="A19192" s="761" t="s">
        <v>31551</v>
      </c>
      <c r="B19192" s="677" t="s">
        <v>6163</v>
      </c>
    </row>
    <row r="19193">
      <c r="A19193" s="761" t="s">
        <v>31552</v>
      </c>
      <c r="B19193" s="677" t="s">
        <v>6163</v>
      </c>
    </row>
    <row r="19194">
      <c r="A19194" s="761" t="s">
        <v>31553</v>
      </c>
      <c r="B19194" s="677" t="s">
        <v>6163</v>
      </c>
    </row>
    <row r="19195">
      <c r="A19195" s="761" t="s">
        <v>31554</v>
      </c>
      <c r="B19195" s="677" t="s">
        <v>6163</v>
      </c>
    </row>
    <row r="19196">
      <c r="A19196" s="761" t="s">
        <v>31555</v>
      </c>
      <c r="B19196" s="677" t="s">
        <v>6163</v>
      </c>
    </row>
    <row r="19197">
      <c r="A19197" s="761" t="s">
        <v>31556</v>
      </c>
      <c r="B19197" s="677" t="s">
        <v>6163</v>
      </c>
    </row>
    <row r="19198">
      <c r="A19198" s="761" t="s">
        <v>31557</v>
      </c>
      <c r="B19198" s="677" t="s">
        <v>6163</v>
      </c>
    </row>
    <row r="19199">
      <c r="A19199" s="761" t="s">
        <v>31558</v>
      </c>
      <c r="B19199" s="677" t="s">
        <v>6163</v>
      </c>
    </row>
    <row r="19200">
      <c r="A19200" s="761" t="s">
        <v>31559</v>
      </c>
      <c r="B19200" s="677" t="s">
        <v>6163</v>
      </c>
    </row>
    <row r="19201">
      <c r="A19201" s="761" t="s">
        <v>31560</v>
      </c>
      <c r="B19201" s="677" t="s">
        <v>6163</v>
      </c>
    </row>
    <row r="19202">
      <c r="A19202" s="761" t="s">
        <v>31561</v>
      </c>
      <c r="B19202" s="677" t="s">
        <v>6163</v>
      </c>
    </row>
    <row r="19203">
      <c r="A19203" s="761" t="s">
        <v>31562</v>
      </c>
      <c r="B19203" s="677" t="s">
        <v>6163</v>
      </c>
    </row>
    <row r="19204">
      <c r="A19204" s="761" t="s">
        <v>31563</v>
      </c>
      <c r="B19204" s="677" t="s">
        <v>6163</v>
      </c>
    </row>
    <row r="19205">
      <c r="A19205" s="761" t="s">
        <v>31564</v>
      </c>
      <c r="B19205" s="677" t="s">
        <v>12953</v>
      </c>
    </row>
    <row r="19206">
      <c r="A19206" s="761" t="s">
        <v>31565</v>
      </c>
      <c r="B19206" s="677" t="s">
        <v>6163</v>
      </c>
    </row>
    <row r="19207">
      <c r="A19207" s="761" t="s">
        <v>31566</v>
      </c>
      <c r="B19207" s="677" t="s">
        <v>6163</v>
      </c>
    </row>
    <row r="19208">
      <c r="A19208" s="761" t="s">
        <v>31567</v>
      </c>
      <c r="B19208" s="677" t="s">
        <v>6163</v>
      </c>
    </row>
    <row r="19209">
      <c r="A19209" s="761" t="s">
        <v>31568</v>
      </c>
      <c r="B19209" s="677" t="s">
        <v>6163</v>
      </c>
    </row>
    <row r="19210">
      <c r="A19210" s="761" t="s">
        <v>31569</v>
      </c>
      <c r="B19210" s="677" t="s">
        <v>6163</v>
      </c>
    </row>
    <row r="19211">
      <c r="A19211" s="761" t="s">
        <v>31570</v>
      </c>
      <c r="B19211" s="677" t="s">
        <v>6163</v>
      </c>
    </row>
    <row r="19212">
      <c r="A19212" s="761" t="s">
        <v>31571</v>
      </c>
      <c r="B19212" s="677" t="s">
        <v>6163</v>
      </c>
    </row>
    <row r="19213">
      <c r="A19213" s="761" t="s">
        <v>31572</v>
      </c>
      <c r="B19213" s="677" t="s">
        <v>6163</v>
      </c>
    </row>
    <row r="19214">
      <c r="A19214" s="761" t="s">
        <v>31573</v>
      </c>
      <c r="B19214" s="677" t="s">
        <v>6163</v>
      </c>
    </row>
    <row r="19215">
      <c r="A19215" s="761" t="s">
        <v>31574</v>
      </c>
      <c r="B19215" s="677" t="s">
        <v>6163</v>
      </c>
    </row>
    <row r="19216">
      <c r="A19216" s="761" t="s">
        <v>31575</v>
      </c>
      <c r="B19216" s="677" t="s">
        <v>6163</v>
      </c>
    </row>
    <row r="19217">
      <c r="A19217" s="761" t="s">
        <v>31576</v>
      </c>
      <c r="B19217" s="677" t="s">
        <v>6163</v>
      </c>
    </row>
    <row r="19218">
      <c r="A19218" s="761" t="s">
        <v>31577</v>
      </c>
      <c r="B19218" s="677" t="s">
        <v>6163</v>
      </c>
    </row>
    <row r="19219">
      <c r="A19219" s="761" t="s">
        <v>7799</v>
      </c>
      <c r="B19219" s="677" t="s">
        <v>6163</v>
      </c>
    </row>
    <row r="19220">
      <c r="A19220" s="761" t="s">
        <v>31578</v>
      </c>
      <c r="B19220" s="677" t="s">
        <v>6163</v>
      </c>
    </row>
    <row r="19221">
      <c r="A19221" s="761" t="s">
        <v>31579</v>
      </c>
      <c r="B19221" s="677" t="s">
        <v>6163</v>
      </c>
    </row>
    <row r="19222">
      <c r="A19222" s="761" t="s">
        <v>31580</v>
      </c>
      <c r="B19222" s="677" t="s">
        <v>6163</v>
      </c>
    </row>
    <row r="19223">
      <c r="A19223" s="761" t="s">
        <v>31581</v>
      </c>
      <c r="B19223" s="677" t="s">
        <v>6163</v>
      </c>
    </row>
    <row r="19224">
      <c r="A19224" s="761" t="s">
        <v>31582</v>
      </c>
      <c r="B19224" s="677" t="s">
        <v>6163</v>
      </c>
    </row>
    <row r="19225">
      <c r="A19225" s="761" t="s">
        <v>31583</v>
      </c>
      <c r="B19225" s="677" t="s">
        <v>6163</v>
      </c>
    </row>
    <row r="19226">
      <c r="A19226" s="761" t="s">
        <v>31584</v>
      </c>
      <c r="B19226" s="677" t="s">
        <v>6163</v>
      </c>
    </row>
    <row r="19227">
      <c r="A19227" s="761" t="s">
        <v>31585</v>
      </c>
      <c r="B19227" s="677" t="s">
        <v>6163</v>
      </c>
    </row>
    <row r="19228">
      <c r="A19228" s="761" t="s">
        <v>31586</v>
      </c>
      <c r="B19228" s="677" t="s">
        <v>6163</v>
      </c>
    </row>
    <row r="19229">
      <c r="A19229" s="761" t="s">
        <v>31587</v>
      </c>
      <c r="B19229" s="677" t="s">
        <v>6163</v>
      </c>
    </row>
    <row r="19230">
      <c r="A19230" s="761" t="s">
        <v>31588</v>
      </c>
      <c r="B19230" s="677" t="s">
        <v>6163</v>
      </c>
    </row>
    <row r="19231">
      <c r="A19231" s="761" t="s">
        <v>31589</v>
      </c>
      <c r="B19231" s="677" t="s">
        <v>6163</v>
      </c>
    </row>
    <row r="19232">
      <c r="A19232" s="761" t="s">
        <v>31590</v>
      </c>
      <c r="B19232" s="677" t="s">
        <v>12953</v>
      </c>
    </row>
    <row r="19233">
      <c r="A19233" s="761" t="s">
        <v>31591</v>
      </c>
      <c r="B19233" s="677" t="s">
        <v>6163</v>
      </c>
    </row>
    <row r="19234">
      <c r="A19234" s="761" t="s">
        <v>31592</v>
      </c>
      <c r="B19234" s="677" t="s">
        <v>6163</v>
      </c>
    </row>
    <row r="19235">
      <c r="A19235" s="761" t="s">
        <v>31593</v>
      </c>
      <c r="B19235" s="677" t="s">
        <v>6163</v>
      </c>
    </row>
    <row r="19236">
      <c r="A19236" s="761" t="s">
        <v>31594</v>
      </c>
      <c r="B19236" s="677" t="s">
        <v>6163</v>
      </c>
    </row>
    <row r="19237">
      <c r="A19237" s="761" t="s">
        <v>31595</v>
      </c>
      <c r="B19237" s="677" t="s">
        <v>12953</v>
      </c>
    </row>
    <row r="19238">
      <c r="A19238" s="761" t="s">
        <v>31596</v>
      </c>
      <c r="B19238" s="677" t="s">
        <v>6163</v>
      </c>
    </row>
    <row r="19239">
      <c r="A19239" s="761" t="s">
        <v>31597</v>
      </c>
      <c r="B19239" s="677" t="s">
        <v>6163</v>
      </c>
    </row>
    <row r="19240">
      <c r="A19240" s="761" t="s">
        <v>1341</v>
      </c>
      <c r="B19240" s="677" t="s">
        <v>6163</v>
      </c>
    </row>
    <row r="19241">
      <c r="A19241" s="761" t="s">
        <v>31598</v>
      </c>
      <c r="B19241" s="677" t="s">
        <v>6163</v>
      </c>
    </row>
    <row r="19242">
      <c r="A19242" s="761" t="s">
        <v>31599</v>
      </c>
      <c r="B19242" s="677" t="s">
        <v>6163</v>
      </c>
    </row>
    <row r="19243">
      <c r="A19243" s="761" t="s">
        <v>31600</v>
      </c>
      <c r="B19243" s="677" t="s">
        <v>6163</v>
      </c>
    </row>
    <row r="19244">
      <c r="A19244" s="761" t="s">
        <v>31601</v>
      </c>
      <c r="B19244" s="677" t="s">
        <v>6163</v>
      </c>
    </row>
    <row r="19245">
      <c r="A19245" s="761" t="s">
        <v>31602</v>
      </c>
      <c r="B19245" s="677" t="s">
        <v>6163</v>
      </c>
    </row>
    <row r="19246">
      <c r="A19246" s="761" t="s">
        <v>31603</v>
      </c>
      <c r="B19246" s="677" t="s">
        <v>6163</v>
      </c>
    </row>
    <row r="19247">
      <c r="A19247" s="761" t="s">
        <v>31604</v>
      </c>
      <c r="B19247" s="677" t="s">
        <v>6163</v>
      </c>
    </row>
    <row r="19248">
      <c r="A19248" s="761" t="s">
        <v>31605</v>
      </c>
      <c r="B19248" s="677" t="s">
        <v>6163</v>
      </c>
    </row>
    <row r="19249">
      <c r="A19249" s="761" t="s">
        <v>31606</v>
      </c>
      <c r="B19249" s="677" t="s">
        <v>6163</v>
      </c>
    </row>
    <row r="19250">
      <c r="A19250" s="761" t="s">
        <v>31607</v>
      </c>
      <c r="B19250" s="677" t="s">
        <v>6163</v>
      </c>
    </row>
    <row r="19251">
      <c r="A19251" s="761" t="s">
        <v>6202</v>
      </c>
      <c r="B19251" s="677" t="s">
        <v>6163</v>
      </c>
    </row>
    <row r="19252">
      <c r="A19252" s="761" t="s">
        <v>31608</v>
      </c>
      <c r="B19252" s="677" t="s">
        <v>6163</v>
      </c>
    </row>
    <row r="19253">
      <c r="A19253" s="761" t="s">
        <v>31609</v>
      </c>
      <c r="B19253" s="677" t="s">
        <v>6163</v>
      </c>
    </row>
    <row r="19254">
      <c r="A19254" s="761" t="s">
        <v>31610</v>
      </c>
      <c r="B19254" s="677" t="s">
        <v>6163</v>
      </c>
    </row>
    <row r="19255">
      <c r="A19255" s="761" t="s">
        <v>31611</v>
      </c>
      <c r="B19255" s="677" t="s">
        <v>6163</v>
      </c>
    </row>
    <row r="19256">
      <c r="A19256" s="761" t="s">
        <v>31612</v>
      </c>
      <c r="B19256" s="677" t="s">
        <v>6163</v>
      </c>
    </row>
    <row r="19257">
      <c r="A19257" s="761" t="s">
        <v>31613</v>
      </c>
      <c r="B19257" s="677" t="s">
        <v>6163</v>
      </c>
    </row>
    <row r="19258">
      <c r="A19258" s="761" t="s">
        <v>31614</v>
      </c>
      <c r="B19258" s="677" t="s">
        <v>6163</v>
      </c>
    </row>
    <row r="19259">
      <c r="A19259" s="761" t="s">
        <v>31615</v>
      </c>
      <c r="B19259" s="677" t="s">
        <v>6163</v>
      </c>
    </row>
    <row r="19260">
      <c r="A19260" s="761" t="s">
        <v>31616</v>
      </c>
      <c r="B19260" s="677" t="s">
        <v>6163</v>
      </c>
    </row>
    <row r="19261">
      <c r="A19261" s="761" t="s">
        <v>31617</v>
      </c>
      <c r="B19261" s="677" t="s">
        <v>6163</v>
      </c>
    </row>
    <row r="19262">
      <c r="A19262" s="761" t="s">
        <v>31618</v>
      </c>
      <c r="B19262" s="677" t="s">
        <v>6163</v>
      </c>
    </row>
    <row r="19263">
      <c r="A19263" s="761" t="s">
        <v>31619</v>
      </c>
      <c r="B19263" s="677" t="s">
        <v>6163</v>
      </c>
    </row>
    <row r="19264">
      <c r="A19264" s="761" t="s">
        <v>31620</v>
      </c>
      <c r="B19264" s="677" t="s">
        <v>6163</v>
      </c>
    </row>
    <row r="19265">
      <c r="A19265" s="761" t="s">
        <v>31621</v>
      </c>
      <c r="B19265" s="677" t="s">
        <v>6163</v>
      </c>
    </row>
    <row r="19266">
      <c r="A19266" s="761" t="s">
        <v>31622</v>
      </c>
      <c r="B19266" s="677" t="s">
        <v>6163</v>
      </c>
    </row>
    <row r="19267">
      <c r="A19267" s="761" t="s">
        <v>31623</v>
      </c>
      <c r="B19267" s="677" t="s">
        <v>6163</v>
      </c>
    </row>
    <row r="19268">
      <c r="A19268" s="761" t="s">
        <v>31624</v>
      </c>
      <c r="B19268" s="677" t="s">
        <v>6163</v>
      </c>
    </row>
    <row r="19269">
      <c r="A19269" s="761" t="s">
        <v>31625</v>
      </c>
      <c r="B19269" s="677" t="s">
        <v>6163</v>
      </c>
    </row>
    <row r="19270">
      <c r="A19270" s="761" t="s">
        <v>31626</v>
      </c>
      <c r="B19270" s="677" t="s">
        <v>12953</v>
      </c>
    </row>
    <row r="19271">
      <c r="A19271" s="761" t="s">
        <v>31627</v>
      </c>
      <c r="B19271" s="677" t="s">
        <v>6163</v>
      </c>
    </row>
    <row r="19272">
      <c r="A19272" s="761" t="s">
        <v>31628</v>
      </c>
      <c r="B19272" s="677" t="s">
        <v>6163</v>
      </c>
    </row>
    <row r="19273">
      <c r="A19273" s="761" t="s">
        <v>31629</v>
      </c>
      <c r="B19273" s="677" t="s">
        <v>6163</v>
      </c>
    </row>
    <row r="19274">
      <c r="A19274" s="761" t="s">
        <v>31630</v>
      </c>
      <c r="B19274" s="677" t="s">
        <v>6163</v>
      </c>
    </row>
    <row r="19275">
      <c r="A19275" s="761" t="s">
        <v>31631</v>
      </c>
      <c r="B19275" s="677" t="s">
        <v>6163</v>
      </c>
    </row>
    <row r="19276">
      <c r="A19276" s="761" t="s">
        <v>31632</v>
      </c>
      <c r="B19276" s="677" t="s">
        <v>12953</v>
      </c>
    </row>
    <row r="19277">
      <c r="A19277" s="761" t="s">
        <v>31633</v>
      </c>
      <c r="B19277" s="677" t="s">
        <v>6163</v>
      </c>
    </row>
    <row r="19278">
      <c r="A19278" s="761" t="s">
        <v>31634</v>
      </c>
      <c r="B19278" s="677" t="s">
        <v>6163</v>
      </c>
    </row>
    <row r="19279">
      <c r="A19279" s="761" t="s">
        <v>31635</v>
      </c>
      <c r="B19279" s="677" t="s">
        <v>6163</v>
      </c>
    </row>
    <row r="19280">
      <c r="A19280" s="761" t="s">
        <v>31636</v>
      </c>
      <c r="B19280" s="677" t="s">
        <v>6163</v>
      </c>
    </row>
    <row r="19281">
      <c r="A19281" s="761" t="s">
        <v>31637</v>
      </c>
      <c r="B19281" s="677" t="s">
        <v>6163</v>
      </c>
    </row>
    <row r="19282">
      <c r="A19282" s="761" t="s">
        <v>31638</v>
      </c>
      <c r="B19282" s="677" t="s">
        <v>6163</v>
      </c>
    </row>
    <row r="19283">
      <c r="A19283" s="761" t="s">
        <v>31639</v>
      </c>
      <c r="B19283" s="677" t="s">
        <v>12953</v>
      </c>
    </row>
    <row r="19284">
      <c r="A19284" s="761" t="s">
        <v>31640</v>
      </c>
      <c r="B19284" s="677" t="s">
        <v>6163</v>
      </c>
    </row>
    <row r="19285">
      <c r="A19285" s="761" t="s">
        <v>31641</v>
      </c>
      <c r="B19285" s="677" t="s">
        <v>6163</v>
      </c>
    </row>
    <row r="19286">
      <c r="A19286" s="761" t="s">
        <v>31642</v>
      </c>
      <c r="B19286" s="677" t="s">
        <v>6163</v>
      </c>
    </row>
    <row r="19287">
      <c r="A19287" s="761" t="s">
        <v>31643</v>
      </c>
      <c r="B19287" s="677" t="s">
        <v>6163</v>
      </c>
    </row>
    <row r="19288">
      <c r="A19288" s="761" t="s">
        <v>31644</v>
      </c>
      <c r="B19288" s="677" t="s">
        <v>6163</v>
      </c>
    </row>
    <row r="19289">
      <c r="A19289" s="761" t="s">
        <v>31645</v>
      </c>
      <c r="B19289" s="677" t="s">
        <v>6163</v>
      </c>
    </row>
    <row r="19290">
      <c r="A19290" s="761" t="s">
        <v>31646</v>
      </c>
      <c r="B19290" s="677" t="s">
        <v>6163</v>
      </c>
    </row>
    <row r="19291">
      <c r="A19291" s="761" t="s">
        <v>31647</v>
      </c>
      <c r="B19291" s="677" t="s">
        <v>6163</v>
      </c>
    </row>
    <row r="19292">
      <c r="A19292" s="761" t="s">
        <v>31648</v>
      </c>
      <c r="B19292" s="677" t="s">
        <v>6163</v>
      </c>
    </row>
    <row r="19293">
      <c r="A19293" s="761" t="s">
        <v>31649</v>
      </c>
      <c r="B19293" s="677" t="s">
        <v>6163</v>
      </c>
    </row>
    <row r="19294">
      <c r="A19294" s="761" t="s">
        <v>31650</v>
      </c>
      <c r="B19294" s="677" t="s">
        <v>6163</v>
      </c>
    </row>
    <row r="19295">
      <c r="A19295" s="761" t="s">
        <v>31651</v>
      </c>
      <c r="B19295" s="677" t="s">
        <v>6163</v>
      </c>
    </row>
    <row r="19296">
      <c r="A19296" s="761" t="s">
        <v>31652</v>
      </c>
      <c r="B19296" s="677" t="s">
        <v>6163</v>
      </c>
    </row>
    <row r="19297">
      <c r="A19297" s="761" t="s">
        <v>31653</v>
      </c>
      <c r="B19297" s="677" t="s">
        <v>6163</v>
      </c>
    </row>
    <row r="19298">
      <c r="A19298" s="761" t="s">
        <v>31654</v>
      </c>
      <c r="B19298" s="677" t="s">
        <v>6163</v>
      </c>
    </row>
    <row r="19299">
      <c r="A19299" s="761" t="s">
        <v>31655</v>
      </c>
      <c r="B19299" s="677" t="s">
        <v>6163</v>
      </c>
    </row>
    <row r="19300">
      <c r="A19300" s="761" t="s">
        <v>31656</v>
      </c>
      <c r="B19300" s="677" t="s">
        <v>6163</v>
      </c>
    </row>
    <row r="19301">
      <c r="A19301" s="761" t="s">
        <v>31657</v>
      </c>
      <c r="B19301" s="677" t="s">
        <v>6163</v>
      </c>
    </row>
    <row r="19302">
      <c r="A19302" s="761" t="s">
        <v>31658</v>
      </c>
      <c r="B19302" s="677" t="s">
        <v>6163</v>
      </c>
    </row>
    <row r="19303">
      <c r="A19303" s="761" t="s">
        <v>31659</v>
      </c>
      <c r="B19303" s="677" t="s">
        <v>6163</v>
      </c>
    </row>
    <row r="19304">
      <c r="A19304" s="761" t="s">
        <v>31660</v>
      </c>
      <c r="B19304" s="677" t="s">
        <v>6163</v>
      </c>
    </row>
    <row r="19305">
      <c r="A19305" s="761" t="s">
        <v>31661</v>
      </c>
      <c r="B19305" s="677" t="s">
        <v>6163</v>
      </c>
    </row>
    <row r="19306">
      <c r="A19306" s="761" t="s">
        <v>31662</v>
      </c>
      <c r="B19306" s="677" t="s">
        <v>6163</v>
      </c>
    </row>
    <row r="19307">
      <c r="A19307" s="761" t="s">
        <v>31663</v>
      </c>
      <c r="B19307" s="677" t="s">
        <v>6163</v>
      </c>
    </row>
    <row r="19308">
      <c r="A19308" s="761" t="s">
        <v>31664</v>
      </c>
      <c r="B19308" s="677" t="s">
        <v>6163</v>
      </c>
    </row>
    <row r="19309">
      <c r="A19309" s="761" t="s">
        <v>31665</v>
      </c>
      <c r="B19309" s="677" t="s">
        <v>12953</v>
      </c>
    </row>
    <row r="19310">
      <c r="A19310" s="761" t="s">
        <v>1556</v>
      </c>
      <c r="B19310" s="677" t="s">
        <v>6163</v>
      </c>
    </row>
    <row r="19311">
      <c r="A19311" s="761" t="s">
        <v>31666</v>
      </c>
      <c r="B19311" s="677" t="s">
        <v>6163</v>
      </c>
    </row>
    <row r="19312">
      <c r="A19312" s="761" t="s">
        <v>31667</v>
      </c>
      <c r="B19312" s="677" t="s">
        <v>6163</v>
      </c>
    </row>
    <row r="19313">
      <c r="A19313" s="761" t="s">
        <v>31668</v>
      </c>
      <c r="B19313" s="677" t="s">
        <v>6163</v>
      </c>
    </row>
    <row r="19314">
      <c r="A19314" s="761" t="s">
        <v>31669</v>
      </c>
      <c r="B19314" s="677" t="s">
        <v>6163</v>
      </c>
    </row>
    <row r="19315">
      <c r="A19315" s="761" t="s">
        <v>31670</v>
      </c>
      <c r="B19315" s="677" t="s">
        <v>6163</v>
      </c>
    </row>
    <row r="19316">
      <c r="A19316" s="761" t="s">
        <v>31671</v>
      </c>
      <c r="B19316" s="677" t="s">
        <v>6163</v>
      </c>
    </row>
    <row r="19317">
      <c r="A19317" s="761" t="s">
        <v>31672</v>
      </c>
      <c r="B19317" s="677" t="s">
        <v>6163</v>
      </c>
    </row>
    <row r="19318">
      <c r="A19318" s="761" t="s">
        <v>31673</v>
      </c>
      <c r="B19318" s="677" t="s">
        <v>6163</v>
      </c>
    </row>
    <row r="19319">
      <c r="A19319" s="761" t="s">
        <v>31674</v>
      </c>
      <c r="B19319" s="677" t="s">
        <v>6163</v>
      </c>
    </row>
    <row r="19320">
      <c r="A19320" s="761" t="s">
        <v>31675</v>
      </c>
      <c r="B19320" s="677" t="s">
        <v>6163</v>
      </c>
    </row>
    <row r="19321">
      <c r="A19321" s="761" t="s">
        <v>31676</v>
      </c>
      <c r="B19321" s="677" t="s">
        <v>6163</v>
      </c>
    </row>
    <row r="19322">
      <c r="A19322" s="761" t="s">
        <v>31677</v>
      </c>
      <c r="B19322" s="677" t="s">
        <v>6163</v>
      </c>
    </row>
    <row r="19323">
      <c r="A19323" s="761" t="s">
        <v>31678</v>
      </c>
      <c r="B19323" s="677" t="s">
        <v>6163</v>
      </c>
    </row>
    <row r="19324">
      <c r="A19324" s="761" t="s">
        <v>31679</v>
      </c>
      <c r="B19324" s="677" t="s">
        <v>6163</v>
      </c>
    </row>
    <row r="19325">
      <c r="A19325" s="761" t="s">
        <v>31680</v>
      </c>
      <c r="B19325" s="677" t="s">
        <v>12953</v>
      </c>
    </row>
    <row r="19326">
      <c r="A19326" s="761" t="s">
        <v>31681</v>
      </c>
      <c r="B19326" s="677" t="s">
        <v>6163</v>
      </c>
    </row>
    <row r="19327">
      <c r="A19327" s="761" t="s">
        <v>31682</v>
      </c>
      <c r="B19327" s="677" t="s">
        <v>6163</v>
      </c>
    </row>
    <row r="19328">
      <c r="A19328" s="761" t="s">
        <v>31683</v>
      </c>
      <c r="B19328" s="677" t="s">
        <v>6163</v>
      </c>
    </row>
    <row r="19329">
      <c r="A19329" s="761" t="s">
        <v>31684</v>
      </c>
      <c r="B19329" s="677" t="s">
        <v>6163</v>
      </c>
    </row>
    <row r="19330">
      <c r="A19330" s="761" t="s">
        <v>31685</v>
      </c>
      <c r="B19330" s="677" t="s">
        <v>6163</v>
      </c>
    </row>
    <row r="19331">
      <c r="A19331" s="761" t="s">
        <v>31686</v>
      </c>
      <c r="B19331" s="677" t="s">
        <v>6163</v>
      </c>
    </row>
    <row r="19332">
      <c r="A19332" s="761" t="s">
        <v>31687</v>
      </c>
      <c r="B19332" s="677" t="s">
        <v>6163</v>
      </c>
    </row>
    <row r="19333">
      <c r="A19333" s="761" t="s">
        <v>31688</v>
      </c>
      <c r="B19333" s="677" t="s">
        <v>6163</v>
      </c>
    </row>
    <row r="19334">
      <c r="A19334" s="761" t="s">
        <v>31689</v>
      </c>
      <c r="B19334" s="677" t="s">
        <v>6163</v>
      </c>
    </row>
    <row r="19335">
      <c r="A19335" s="761" t="s">
        <v>31690</v>
      </c>
      <c r="B19335" s="677" t="s">
        <v>6163</v>
      </c>
    </row>
    <row r="19336">
      <c r="A19336" s="761" t="s">
        <v>31691</v>
      </c>
      <c r="B19336" s="677" t="s">
        <v>12953</v>
      </c>
    </row>
    <row r="19337">
      <c r="A19337" s="761" t="s">
        <v>31692</v>
      </c>
      <c r="B19337" s="677" t="s">
        <v>6163</v>
      </c>
    </row>
    <row r="19338">
      <c r="A19338" s="761" t="s">
        <v>31693</v>
      </c>
      <c r="B19338" s="677" t="s">
        <v>6163</v>
      </c>
    </row>
    <row r="19339">
      <c r="A19339" s="761" t="s">
        <v>31694</v>
      </c>
      <c r="B19339" s="677" t="s">
        <v>6163</v>
      </c>
    </row>
    <row r="19340">
      <c r="A19340" s="761" t="s">
        <v>31695</v>
      </c>
      <c r="B19340" s="677" t="s">
        <v>6163</v>
      </c>
    </row>
    <row r="19341">
      <c r="A19341" s="761" t="s">
        <v>31696</v>
      </c>
      <c r="B19341" s="677" t="s">
        <v>6163</v>
      </c>
    </row>
    <row r="19342">
      <c r="A19342" s="761" t="s">
        <v>31697</v>
      </c>
      <c r="B19342" s="677" t="s">
        <v>6163</v>
      </c>
    </row>
    <row r="19343">
      <c r="A19343" s="761" t="s">
        <v>31698</v>
      </c>
      <c r="B19343" s="677" t="s">
        <v>6163</v>
      </c>
    </row>
    <row r="19344">
      <c r="A19344" s="761" t="s">
        <v>31699</v>
      </c>
      <c r="B19344" s="677" t="s">
        <v>6163</v>
      </c>
    </row>
    <row r="19345">
      <c r="A19345" s="761" t="s">
        <v>31700</v>
      </c>
      <c r="B19345" s="677" t="s">
        <v>12953</v>
      </c>
    </row>
    <row r="19346">
      <c r="A19346" s="761" t="s">
        <v>31701</v>
      </c>
      <c r="B19346" s="677" t="s">
        <v>6163</v>
      </c>
    </row>
    <row r="19347">
      <c r="A19347" s="761" t="s">
        <v>31702</v>
      </c>
      <c r="B19347" s="677" t="s">
        <v>6163</v>
      </c>
    </row>
    <row r="19348">
      <c r="A19348" s="761" t="s">
        <v>31703</v>
      </c>
      <c r="B19348" s="677" t="s">
        <v>6163</v>
      </c>
    </row>
    <row r="19349">
      <c r="A19349" s="761" t="s">
        <v>31704</v>
      </c>
      <c r="B19349" s="677" t="s">
        <v>6163</v>
      </c>
    </row>
    <row r="19350">
      <c r="A19350" s="761" t="s">
        <v>31705</v>
      </c>
      <c r="B19350" s="677" t="s">
        <v>12953</v>
      </c>
    </row>
    <row r="19351">
      <c r="A19351" s="761" t="s">
        <v>31706</v>
      </c>
      <c r="B19351" s="677" t="s">
        <v>6163</v>
      </c>
    </row>
    <row r="19352">
      <c r="A19352" s="761" t="s">
        <v>31707</v>
      </c>
      <c r="B19352" s="677" t="s">
        <v>6163</v>
      </c>
    </row>
    <row r="19353">
      <c r="A19353" s="761" t="s">
        <v>31708</v>
      </c>
      <c r="B19353" s="677" t="s">
        <v>6163</v>
      </c>
    </row>
    <row r="19354">
      <c r="A19354" s="761" t="s">
        <v>31709</v>
      </c>
      <c r="B19354" s="677" t="s">
        <v>6163</v>
      </c>
    </row>
    <row r="19355">
      <c r="A19355" s="761" t="s">
        <v>31710</v>
      </c>
      <c r="B19355" s="677" t="s">
        <v>6163</v>
      </c>
    </row>
    <row r="19356">
      <c r="A19356" s="761" t="s">
        <v>31711</v>
      </c>
      <c r="B19356" s="677" t="s">
        <v>12953</v>
      </c>
    </row>
    <row r="19357">
      <c r="A19357" s="761" t="s">
        <v>31712</v>
      </c>
      <c r="B19357" s="677" t="s">
        <v>6163</v>
      </c>
    </row>
    <row r="19358">
      <c r="A19358" s="761" t="s">
        <v>31713</v>
      </c>
      <c r="B19358" s="677" t="s">
        <v>6163</v>
      </c>
    </row>
    <row r="19359">
      <c r="A19359" s="761" t="s">
        <v>31714</v>
      </c>
      <c r="B19359" s="677" t="s">
        <v>12953</v>
      </c>
    </row>
    <row r="19360">
      <c r="A19360" s="761" t="s">
        <v>31715</v>
      </c>
      <c r="B19360" s="677" t="s">
        <v>12953</v>
      </c>
    </row>
    <row r="19361">
      <c r="A19361" s="761" t="s">
        <v>31716</v>
      </c>
      <c r="B19361" s="677" t="s">
        <v>12953</v>
      </c>
    </row>
    <row r="19362">
      <c r="A19362" s="761" t="s">
        <v>31717</v>
      </c>
      <c r="B19362" s="677" t="s">
        <v>6163</v>
      </c>
    </row>
    <row r="19363">
      <c r="A19363" s="761" t="s">
        <v>31718</v>
      </c>
      <c r="B19363" s="677" t="s">
        <v>6163</v>
      </c>
    </row>
    <row r="19364">
      <c r="A19364" s="761" t="s">
        <v>31719</v>
      </c>
      <c r="B19364" s="677" t="s">
        <v>6163</v>
      </c>
    </row>
    <row r="19365">
      <c r="A19365" s="761" t="s">
        <v>31720</v>
      </c>
      <c r="B19365" s="677" t="s">
        <v>6163</v>
      </c>
    </row>
    <row r="19366">
      <c r="A19366" s="761" t="s">
        <v>31721</v>
      </c>
      <c r="B19366" s="677" t="s">
        <v>6163</v>
      </c>
    </row>
    <row r="19367">
      <c r="A19367" s="761" t="s">
        <v>31722</v>
      </c>
      <c r="B19367" s="677" t="s">
        <v>6163</v>
      </c>
    </row>
    <row r="19368">
      <c r="A19368" s="761" t="s">
        <v>31723</v>
      </c>
      <c r="B19368" s="677" t="s">
        <v>6163</v>
      </c>
    </row>
    <row r="19369">
      <c r="A19369" s="761" t="s">
        <v>31724</v>
      </c>
      <c r="B19369" s="677" t="s">
        <v>6163</v>
      </c>
    </row>
    <row r="19370">
      <c r="A19370" s="761" t="s">
        <v>31725</v>
      </c>
      <c r="B19370" s="677" t="s">
        <v>6163</v>
      </c>
    </row>
    <row r="19371">
      <c r="A19371" s="761" t="s">
        <v>31726</v>
      </c>
      <c r="B19371" s="677" t="s">
        <v>6163</v>
      </c>
    </row>
    <row r="19372">
      <c r="A19372" s="761" t="s">
        <v>31727</v>
      </c>
      <c r="B19372" s="677" t="s">
        <v>6163</v>
      </c>
    </row>
    <row r="19373">
      <c r="A19373" s="761" t="s">
        <v>31728</v>
      </c>
      <c r="B19373" s="677" t="s">
        <v>6163</v>
      </c>
    </row>
    <row r="19374">
      <c r="A19374" s="761" t="s">
        <v>31729</v>
      </c>
      <c r="B19374" s="677" t="s">
        <v>6163</v>
      </c>
    </row>
    <row r="19375">
      <c r="A19375" s="761" t="s">
        <v>31730</v>
      </c>
      <c r="B19375" s="677" t="s">
        <v>6163</v>
      </c>
    </row>
    <row r="19376">
      <c r="A19376" s="761" t="s">
        <v>31731</v>
      </c>
      <c r="B19376" s="677" t="s">
        <v>6163</v>
      </c>
    </row>
    <row r="19377">
      <c r="A19377" s="761" t="s">
        <v>31732</v>
      </c>
      <c r="B19377" s="677" t="s">
        <v>6163</v>
      </c>
    </row>
    <row r="19378">
      <c r="A19378" s="761" t="s">
        <v>31733</v>
      </c>
      <c r="B19378" s="677" t="s">
        <v>6163</v>
      </c>
    </row>
    <row r="19379">
      <c r="A19379" s="761" t="s">
        <v>31734</v>
      </c>
      <c r="B19379" s="677" t="s">
        <v>6163</v>
      </c>
    </row>
    <row r="19380">
      <c r="A19380" s="761" t="s">
        <v>31735</v>
      </c>
      <c r="B19380" s="677" t="s">
        <v>6163</v>
      </c>
    </row>
    <row r="19381">
      <c r="A19381" s="761" t="s">
        <v>31736</v>
      </c>
      <c r="B19381" s="677" t="s">
        <v>12953</v>
      </c>
    </row>
    <row r="19382">
      <c r="A19382" s="761" t="s">
        <v>31737</v>
      </c>
      <c r="B19382" s="677" t="s">
        <v>6163</v>
      </c>
    </row>
    <row r="19383">
      <c r="A19383" s="761" t="s">
        <v>31738</v>
      </c>
      <c r="B19383" s="677" t="s">
        <v>6163</v>
      </c>
    </row>
    <row r="19384">
      <c r="A19384" s="761" t="s">
        <v>31739</v>
      </c>
      <c r="B19384" s="677" t="s">
        <v>12953</v>
      </c>
    </row>
    <row r="19385">
      <c r="A19385" s="761" t="s">
        <v>31740</v>
      </c>
      <c r="B19385" s="677" t="s">
        <v>12953</v>
      </c>
    </row>
    <row r="19386">
      <c r="A19386" s="761" t="s">
        <v>31741</v>
      </c>
      <c r="B19386" s="677" t="s">
        <v>6163</v>
      </c>
    </row>
    <row r="19387">
      <c r="A19387" s="761" t="s">
        <v>31742</v>
      </c>
      <c r="B19387" s="677" t="s">
        <v>6163</v>
      </c>
    </row>
    <row r="19388">
      <c r="A19388" s="761" t="s">
        <v>31743</v>
      </c>
      <c r="B19388" s="677" t="s">
        <v>6163</v>
      </c>
    </row>
    <row r="19389">
      <c r="A19389" s="761" t="s">
        <v>31744</v>
      </c>
      <c r="B19389" s="677" t="s">
        <v>6163</v>
      </c>
    </row>
    <row r="19390">
      <c r="A19390" s="761" t="s">
        <v>31745</v>
      </c>
      <c r="B19390" s="677" t="s">
        <v>6163</v>
      </c>
    </row>
    <row r="19391">
      <c r="A19391" s="761" t="s">
        <v>31746</v>
      </c>
      <c r="B19391" s="677" t="s">
        <v>6163</v>
      </c>
    </row>
    <row r="19392">
      <c r="A19392" s="761" t="s">
        <v>31747</v>
      </c>
      <c r="B19392" s="677" t="s">
        <v>6163</v>
      </c>
    </row>
    <row r="19393">
      <c r="A19393" s="761" t="s">
        <v>31748</v>
      </c>
      <c r="B19393" s="677" t="s">
        <v>6163</v>
      </c>
    </row>
    <row r="19394">
      <c r="A19394" s="761" t="s">
        <v>31749</v>
      </c>
      <c r="B19394" s="677" t="s">
        <v>6163</v>
      </c>
    </row>
    <row r="19395">
      <c r="A19395" s="761" t="s">
        <v>31750</v>
      </c>
      <c r="B19395" s="677" t="s">
        <v>6163</v>
      </c>
    </row>
    <row r="19396">
      <c r="A19396" s="761" t="s">
        <v>31751</v>
      </c>
      <c r="B19396" s="677" t="s">
        <v>6163</v>
      </c>
    </row>
    <row r="19397">
      <c r="A19397" s="761" t="s">
        <v>31752</v>
      </c>
      <c r="B19397" s="677" t="s">
        <v>6163</v>
      </c>
    </row>
    <row r="19398">
      <c r="A19398" s="761" t="s">
        <v>31753</v>
      </c>
      <c r="B19398" s="677" t="s">
        <v>6163</v>
      </c>
    </row>
    <row r="19399">
      <c r="A19399" s="761" t="s">
        <v>31754</v>
      </c>
      <c r="B19399" s="677" t="s">
        <v>6163</v>
      </c>
    </row>
    <row r="19400">
      <c r="A19400" s="761" t="s">
        <v>31755</v>
      </c>
      <c r="B19400" s="677" t="s">
        <v>6163</v>
      </c>
    </row>
    <row r="19401">
      <c r="A19401" s="761" t="s">
        <v>31756</v>
      </c>
      <c r="B19401" s="677" t="s">
        <v>12953</v>
      </c>
    </row>
    <row r="19402">
      <c r="A19402" s="761" t="s">
        <v>31757</v>
      </c>
      <c r="B19402" s="677" t="s">
        <v>6163</v>
      </c>
    </row>
    <row r="19403">
      <c r="A19403" s="761" t="s">
        <v>31758</v>
      </c>
      <c r="B19403" s="677" t="s">
        <v>12953</v>
      </c>
    </row>
    <row r="19404">
      <c r="A19404" s="761" t="s">
        <v>31759</v>
      </c>
      <c r="B19404" s="677" t="s">
        <v>6163</v>
      </c>
    </row>
    <row r="19405">
      <c r="A19405" s="761" t="s">
        <v>31760</v>
      </c>
      <c r="B19405" s="677" t="s">
        <v>6163</v>
      </c>
    </row>
    <row r="19406">
      <c r="A19406" s="761" t="s">
        <v>31761</v>
      </c>
      <c r="B19406" s="677" t="s">
        <v>6163</v>
      </c>
    </row>
    <row r="19407">
      <c r="A19407" s="761" t="s">
        <v>31762</v>
      </c>
      <c r="B19407" s="677" t="s">
        <v>6163</v>
      </c>
    </row>
    <row r="19408">
      <c r="A19408" s="761" t="s">
        <v>31763</v>
      </c>
      <c r="B19408" s="677" t="s">
        <v>6163</v>
      </c>
    </row>
    <row r="19409">
      <c r="A19409" s="761" t="s">
        <v>31764</v>
      </c>
      <c r="B19409" s="677" t="s">
        <v>6163</v>
      </c>
    </row>
    <row r="19410">
      <c r="A19410" s="761" t="s">
        <v>31765</v>
      </c>
      <c r="B19410" s="677" t="s">
        <v>6163</v>
      </c>
    </row>
    <row r="19411">
      <c r="A19411" s="761" t="s">
        <v>31766</v>
      </c>
      <c r="B19411" s="677" t="s">
        <v>6163</v>
      </c>
    </row>
    <row r="19412">
      <c r="A19412" s="761" t="s">
        <v>31767</v>
      </c>
      <c r="B19412" s="677" t="s">
        <v>6163</v>
      </c>
    </row>
    <row r="19413">
      <c r="A19413" s="761" t="s">
        <v>31768</v>
      </c>
      <c r="B19413" s="677" t="s">
        <v>6163</v>
      </c>
    </row>
    <row r="19414">
      <c r="A19414" s="761" t="s">
        <v>31769</v>
      </c>
      <c r="B19414" s="677" t="s">
        <v>6163</v>
      </c>
    </row>
    <row r="19415">
      <c r="A19415" s="761" t="s">
        <v>31770</v>
      </c>
      <c r="B19415" s="677" t="s">
        <v>6163</v>
      </c>
    </row>
    <row r="19416">
      <c r="A19416" s="761" t="s">
        <v>31771</v>
      </c>
      <c r="B19416" s="677" t="s">
        <v>6163</v>
      </c>
    </row>
    <row r="19417">
      <c r="A19417" s="761" t="s">
        <v>31772</v>
      </c>
      <c r="B19417" s="677" t="s">
        <v>6163</v>
      </c>
    </row>
    <row r="19418">
      <c r="A19418" s="761" t="s">
        <v>8379</v>
      </c>
      <c r="B19418" s="677" t="s">
        <v>6163</v>
      </c>
    </row>
    <row r="19419">
      <c r="A19419" s="761" t="s">
        <v>31773</v>
      </c>
      <c r="B19419" s="677" t="s">
        <v>6163</v>
      </c>
    </row>
    <row r="19420">
      <c r="A19420" s="761" t="s">
        <v>31774</v>
      </c>
      <c r="B19420" s="677" t="s">
        <v>6163</v>
      </c>
    </row>
    <row r="19421">
      <c r="A19421" s="761" t="s">
        <v>31775</v>
      </c>
      <c r="B19421" s="677" t="s">
        <v>6163</v>
      </c>
    </row>
    <row r="19422">
      <c r="A19422" s="761" t="s">
        <v>31776</v>
      </c>
      <c r="B19422" s="677" t="s">
        <v>6163</v>
      </c>
    </row>
    <row r="19423">
      <c r="A19423" s="761" t="s">
        <v>31777</v>
      </c>
      <c r="B19423" s="677" t="s">
        <v>6163</v>
      </c>
    </row>
    <row r="19424">
      <c r="A19424" s="761" t="s">
        <v>31778</v>
      </c>
      <c r="B19424" s="677" t="s">
        <v>6163</v>
      </c>
    </row>
    <row r="19425">
      <c r="A19425" s="761" t="s">
        <v>31779</v>
      </c>
      <c r="B19425" s="677" t="s">
        <v>6163</v>
      </c>
    </row>
    <row r="19426">
      <c r="A19426" s="761" t="s">
        <v>31780</v>
      </c>
      <c r="B19426" s="677" t="s">
        <v>6163</v>
      </c>
    </row>
    <row r="19427">
      <c r="A19427" s="761" t="s">
        <v>31781</v>
      </c>
      <c r="B19427" s="677" t="s">
        <v>6163</v>
      </c>
    </row>
    <row r="19428">
      <c r="A19428" s="761" t="s">
        <v>31782</v>
      </c>
      <c r="B19428" s="677" t="s">
        <v>6163</v>
      </c>
    </row>
    <row r="19429">
      <c r="A19429" s="761" t="s">
        <v>31783</v>
      </c>
      <c r="B19429" s="677" t="s">
        <v>6163</v>
      </c>
    </row>
    <row r="19430">
      <c r="A19430" s="761" t="s">
        <v>31784</v>
      </c>
      <c r="B19430" s="677" t="s">
        <v>6163</v>
      </c>
    </row>
    <row r="19431">
      <c r="A19431" s="761" t="s">
        <v>31785</v>
      </c>
      <c r="B19431" s="677" t="s">
        <v>6163</v>
      </c>
    </row>
    <row r="19432">
      <c r="A19432" s="761" t="s">
        <v>31786</v>
      </c>
      <c r="B19432" s="677" t="s">
        <v>6163</v>
      </c>
    </row>
    <row r="19433">
      <c r="A19433" s="761" t="s">
        <v>31787</v>
      </c>
      <c r="B19433" s="677" t="s">
        <v>6163</v>
      </c>
    </row>
    <row r="19434">
      <c r="A19434" s="761" t="s">
        <v>31788</v>
      </c>
      <c r="B19434" s="677" t="s">
        <v>6163</v>
      </c>
    </row>
    <row r="19435">
      <c r="A19435" s="761" t="s">
        <v>31789</v>
      </c>
      <c r="B19435" s="677" t="s">
        <v>6163</v>
      </c>
    </row>
    <row r="19436">
      <c r="A19436" s="761" t="s">
        <v>31790</v>
      </c>
      <c r="B19436" s="677" t="s">
        <v>6163</v>
      </c>
    </row>
    <row r="19437">
      <c r="A19437" s="761" t="s">
        <v>31791</v>
      </c>
      <c r="B19437" s="677" t="s">
        <v>6163</v>
      </c>
    </row>
    <row r="19438">
      <c r="A19438" s="761" t="s">
        <v>31792</v>
      </c>
      <c r="B19438" s="677" t="s">
        <v>6163</v>
      </c>
    </row>
    <row r="19439">
      <c r="A19439" s="761" t="s">
        <v>31793</v>
      </c>
      <c r="B19439" s="677" t="s">
        <v>12953</v>
      </c>
    </row>
    <row r="19440">
      <c r="A19440" s="761" t="s">
        <v>31794</v>
      </c>
      <c r="B19440" s="677" t="s">
        <v>6163</v>
      </c>
    </row>
    <row r="19441">
      <c r="A19441" s="761" t="s">
        <v>31795</v>
      </c>
      <c r="B19441" s="677" t="s">
        <v>6163</v>
      </c>
    </row>
    <row r="19442">
      <c r="A19442" s="761" t="s">
        <v>31796</v>
      </c>
      <c r="B19442" s="677" t="s">
        <v>6163</v>
      </c>
    </row>
    <row r="19443">
      <c r="A19443" s="761" t="s">
        <v>31797</v>
      </c>
      <c r="B19443" s="677" t="s">
        <v>6163</v>
      </c>
    </row>
    <row r="19444">
      <c r="A19444" s="761" t="s">
        <v>31798</v>
      </c>
      <c r="B19444" s="677" t="s">
        <v>6163</v>
      </c>
    </row>
    <row r="19445">
      <c r="A19445" s="761" t="s">
        <v>31799</v>
      </c>
      <c r="B19445" s="677" t="s">
        <v>6163</v>
      </c>
    </row>
    <row r="19446">
      <c r="A19446" s="761" t="s">
        <v>31800</v>
      </c>
      <c r="B19446" s="677" t="s">
        <v>6163</v>
      </c>
    </row>
    <row r="19447">
      <c r="A19447" s="761" t="s">
        <v>31801</v>
      </c>
      <c r="B19447" s="677" t="s">
        <v>6163</v>
      </c>
    </row>
    <row r="19448">
      <c r="A19448" s="761" t="s">
        <v>31802</v>
      </c>
      <c r="B19448" s="677" t="s">
        <v>6163</v>
      </c>
    </row>
    <row r="19449">
      <c r="A19449" s="761" t="s">
        <v>31803</v>
      </c>
      <c r="B19449" s="677" t="s">
        <v>6163</v>
      </c>
    </row>
    <row r="19450">
      <c r="A19450" s="761" t="s">
        <v>31804</v>
      </c>
      <c r="B19450" s="677" t="s">
        <v>12953</v>
      </c>
    </row>
    <row r="19451">
      <c r="A19451" s="761" t="s">
        <v>31805</v>
      </c>
      <c r="B19451" s="677" t="s">
        <v>12953</v>
      </c>
    </row>
    <row r="19452">
      <c r="A19452" s="761" t="s">
        <v>31806</v>
      </c>
      <c r="B19452" s="677" t="s">
        <v>6163</v>
      </c>
    </row>
    <row r="19453">
      <c r="A19453" s="761" t="s">
        <v>31807</v>
      </c>
      <c r="B19453" s="677" t="s">
        <v>12953</v>
      </c>
    </row>
    <row r="19454">
      <c r="A19454" s="761" t="s">
        <v>31808</v>
      </c>
      <c r="B19454" s="677" t="s">
        <v>6163</v>
      </c>
    </row>
    <row r="19455">
      <c r="A19455" s="761" t="s">
        <v>31809</v>
      </c>
      <c r="B19455" s="677" t="s">
        <v>12953</v>
      </c>
    </row>
    <row r="19456">
      <c r="A19456" s="761" t="s">
        <v>31810</v>
      </c>
      <c r="B19456" s="677" t="s">
        <v>12953</v>
      </c>
    </row>
    <row r="19457">
      <c r="A19457" s="761" t="s">
        <v>31811</v>
      </c>
      <c r="B19457" s="677" t="s">
        <v>12953</v>
      </c>
    </row>
    <row r="19458">
      <c r="A19458" s="761" t="s">
        <v>31812</v>
      </c>
      <c r="B19458" s="677" t="s">
        <v>12953</v>
      </c>
    </row>
    <row r="19459">
      <c r="A19459" s="761" t="s">
        <v>31813</v>
      </c>
      <c r="B19459" s="677" t="s">
        <v>6163</v>
      </c>
    </row>
    <row r="19460">
      <c r="A19460" s="761" t="s">
        <v>31814</v>
      </c>
      <c r="B19460" s="677" t="s">
        <v>6163</v>
      </c>
    </row>
    <row r="19461">
      <c r="A19461" s="761" t="s">
        <v>31815</v>
      </c>
      <c r="B19461" s="677" t="s">
        <v>6163</v>
      </c>
    </row>
    <row r="19462">
      <c r="A19462" s="761" t="s">
        <v>31816</v>
      </c>
      <c r="B19462" s="677" t="s">
        <v>12953</v>
      </c>
    </row>
    <row r="19463">
      <c r="A19463" s="761" t="s">
        <v>31817</v>
      </c>
      <c r="B19463" s="677" t="s">
        <v>12953</v>
      </c>
    </row>
    <row r="19464">
      <c r="A19464" s="761" t="s">
        <v>31818</v>
      </c>
      <c r="B19464" s="677" t="s">
        <v>6163</v>
      </c>
    </row>
    <row r="19465">
      <c r="A19465" s="761" t="s">
        <v>31819</v>
      </c>
      <c r="B19465" s="677" t="s">
        <v>6163</v>
      </c>
    </row>
    <row r="19466">
      <c r="A19466" s="761" t="s">
        <v>31820</v>
      </c>
      <c r="B19466" s="677" t="s">
        <v>6163</v>
      </c>
    </row>
    <row r="19467">
      <c r="A19467" s="761" t="s">
        <v>31821</v>
      </c>
      <c r="B19467" s="677" t="s">
        <v>6163</v>
      </c>
    </row>
    <row r="19468">
      <c r="A19468" s="761" t="s">
        <v>31822</v>
      </c>
      <c r="B19468" s="677" t="s">
        <v>6163</v>
      </c>
    </row>
    <row r="19469">
      <c r="A19469" s="761" t="s">
        <v>31823</v>
      </c>
      <c r="B19469" s="677" t="s">
        <v>12953</v>
      </c>
    </row>
    <row r="19470">
      <c r="A19470" s="761" t="s">
        <v>31824</v>
      </c>
      <c r="B19470" s="677" t="s">
        <v>6163</v>
      </c>
    </row>
    <row r="19471">
      <c r="A19471" s="761" t="s">
        <v>31825</v>
      </c>
      <c r="B19471" s="677" t="s">
        <v>6163</v>
      </c>
    </row>
    <row r="19472">
      <c r="A19472" s="761" t="s">
        <v>31826</v>
      </c>
      <c r="B19472" s="677" t="s">
        <v>6163</v>
      </c>
    </row>
    <row r="19473">
      <c r="A19473" s="761" t="s">
        <v>31827</v>
      </c>
      <c r="B19473" s="677" t="s">
        <v>6163</v>
      </c>
    </row>
    <row r="19474">
      <c r="A19474" s="761" t="s">
        <v>31828</v>
      </c>
      <c r="B19474" s="677" t="s">
        <v>6163</v>
      </c>
    </row>
    <row r="19475">
      <c r="A19475" s="761" t="s">
        <v>31829</v>
      </c>
      <c r="B19475" s="677" t="s">
        <v>6163</v>
      </c>
    </row>
    <row r="19476">
      <c r="A19476" s="761" t="s">
        <v>31830</v>
      </c>
      <c r="B19476" s="677" t="s">
        <v>6163</v>
      </c>
    </row>
    <row r="19477">
      <c r="A19477" s="761" t="s">
        <v>2715</v>
      </c>
      <c r="B19477" s="677" t="s">
        <v>6163</v>
      </c>
    </row>
    <row r="19478">
      <c r="A19478" s="761" t="s">
        <v>11173</v>
      </c>
      <c r="B19478" s="677" t="s">
        <v>6163</v>
      </c>
    </row>
    <row r="19479">
      <c r="A19479" s="761" t="s">
        <v>31831</v>
      </c>
      <c r="B19479" s="677" t="s">
        <v>6163</v>
      </c>
    </row>
    <row r="19480">
      <c r="A19480" s="761" t="s">
        <v>31832</v>
      </c>
      <c r="B19480" s="677" t="s">
        <v>6163</v>
      </c>
    </row>
    <row r="19481">
      <c r="A19481" s="761" t="s">
        <v>31833</v>
      </c>
      <c r="B19481" s="677" t="s">
        <v>6163</v>
      </c>
    </row>
    <row r="19482">
      <c r="A19482" s="761" t="s">
        <v>31834</v>
      </c>
      <c r="B19482" s="677" t="s">
        <v>6163</v>
      </c>
    </row>
    <row r="19483">
      <c r="A19483" s="761" t="s">
        <v>31835</v>
      </c>
      <c r="B19483" s="677" t="s">
        <v>12953</v>
      </c>
    </row>
    <row r="19484">
      <c r="A19484" s="761" t="s">
        <v>31836</v>
      </c>
      <c r="B19484" s="677" t="s">
        <v>6163</v>
      </c>
    </row>
    <row r="19485">
      <c r="A19485" s="761" t="s">
        <v>31837</v>
      </c>
      <c r="B19485" s="677" t="s">
        <v>6163</v>
      </c>
    </row>
    <row r="19486">
      <c r="A19486" s="761" t="s">
        <v>31838</v>
      </c>
      <c r="B19486" s="677" t="s">
        <v>6163</v>
      </c>
    </row>
    <row r="19487">
      <c r="A19487" s="761" t="s">
        <v>31839</v>
      </c>
      <c r="B19487" s="677" t="s">
        <v>6163</v>
      </c>
    </row>
    <row r="19488">
      <c r="A19488" s="761" t="s">
        <v>31840</v>
      </c>
      <c r="B19488" s="677" t="s">
        <v>6163</v>
      </c>
    </row>
    <row r="19489">
      <c r="A19489" s="761" t="s">
        <v>31841</v>
      </c>
      <c r="B19489" s="677" t="s">
        <v>6163</v>
      </c>
    </row>
    <row r="19490">
      <c r="A19490" s="761" t="s">
        <v>31842</v>
      </c>
      <c r="B19490" s="677" t="s">
        <v>6163</v>
      </c>
    </row>
    <row r="19491">
      <c r="A19491" s="761" t="s">
        <v>31843</v>
      </c>
      <c r="B19491" s="677" t="s">
        <v>6163</v>
      </c>
    </row>
    <row r="19492">
      <c r="A19492" s="761" t="s">
        <v>31844</v>
      </c>
      <c r="B19492" s="677" t="s">
        <v>6163</v>
      </c>
    </row>
    <row r="19493">
      <c r="A19493" s="761" t="s">
        <v>31845</v>
      </c>
      <c r="B19493" s="677" t="s">
        <v>6163</v>
      </c>
    </row>
    <row r="19494">
      <c r="A19494" s="761" t="s">
        <v>31846</v>
      </c>
      <c r="B19494" s="677" t="s">
        <v>6163</v>
      </c>
    </row>
    <row r="19495">
      <c r="A19495" s="761" t="s">
        <v>31847</v>
      </c>
      <c r="B19495" s="677" t="s">
        <v>6163</v>
      </c>
    </row>
    <row r="19496">
      <c r="A19496" s="761" t="s">
        <v>31848</v>
      </c>
      <c r="B19496" s="677" t="s">
        <v>6163</v>
      </c>
    </row>
    <row r="19497">
      <c r="A19497" s="761" t="s">
        <v>31849</v>
      </c>
      <c r="B19497" s="677" t="s">
        <v>6163</v>
      </c>
    </row>
    <row r="19498">
      <c r="A19498" s="761" t="s">
        <v>31850</v>
      </c>
      <c r="B19498" s="677" t="s">
        <v>6163</v>
      </c>
    </row>
    <row r="19499">
      <c r="A19499" s="761" t="s">
        <v>31851</v>
      </c>
      <c r="B19499" s="677" t="s">
        <v>6163</v>
      </c>
    </row>
    <row r="19500">
      <c r="A19500" s="761" t="s">
        <v>31852</v>
      </c>
      <c r="B19500" s="677" t="s">
        <v>6163</v>
      </c>
    </row>
    <row r="19501">
      <c r="A19501" s="761" t="s">
        <v>31853</v>
      </c>
      <c r="B19501" s="677" t="s">
        <v>6163</v>
      </c>
    </row>
    <row r="19502">
      <c r="A19502" s="761" t="s">
        <v>31854</v>
      </c>
      <c r="B19502" s="677" t="s">
        <v>6163</v>
      </c>
    </row>
    <row r="19503">
      <c r="A19503" s="761" t="s">
        <v>31855</v>
      </c>
      <c r="B19503" s="677" t="s">
        <v>6163</v>
      </c>
    </row>
    <row r="19504">
      <c r="A19504" s="761" t="s">
        <v>31856</v>
      </c>
      <c r="B19504" s="677" t="s">
        <v>6163</v>
      </c>
    </row>
    <row r="19505">
      <c r="A19505" s="761" t="s">
        <v>31857</v>
      </c>
      <c r="B19505" s="677" t="s">
        <v>6163</v>
      </c>
    </row>
    <row r="19506">
      <c r="A19506" s="761" t="s">
        <v>31858</v>
      </c>
      <c r="B19506" s="677" t="s">
        <v>6163</v>
      </c>
    </row>
    <row r="19507">
      <c r="A19507" s="761" t="s">
        <v>31859</v>
      </c>
      <c r="B19507" s="677" t="s">
        <v>6163</v>
      </c>
    </row>
    <row r="19508">
      <c r="A19508" s="761" t="s">
        <v>31860</v>
      </c>
      <c r="B19508" s="677" t="s">
        <v>6163</v>
      </c>
    </row>
    <row r="19509">
      <c r="A19509" s="761" t="s">
        <v>31861</v>
      </c>
      <c r="B19509" s="677" t="s">
        <v>6163</v>
      </c>
    </row>
    <row r="19510">
      <c r="A19510" s="761" t="s">
        <v>31862</v>
      </c>
      <c r="B19510" s="677" t="s">
        <v>12953</v>
      </c>
    </row>
    <row r="19511">
      <c r="A19511" s="761" t="s">
        <v>31863</v>
      </c>
      <c r="B19511" s="677" t="s">
        <v>12953</v>
      </c>
    </row>
    <row r="19512">
      <c r="A19512" s="761" t="s">
        <v>31864</v>
      </c>
      <c r="B19512" s="677" t="s">
        <v>12953</v>
      </c>
    </row>
    <row r="19513">
      <c r="A19513" s="761" t="s">
        <v>31865</v>
      </c>
      <c r="B19513" s="677" t="s">
        <v>6163</v>
      </c>
    </row>
    <row r="19514">
      <c r="A19514" s="761" t="s">
        <v>31866</v>
      </c>
      <c r="B19514" s="677" t="s">
        <v>6163</v>
      </c>
    </row>
    <row r="19515">
      <c r="A19515" s="761" t="s">
        <v>31867</v>
      </c>
      <c r="B19515" s="677" t="s">
        <v>6163</v>
      </c>
    </row>
    <row r="19516">
      <c r="A19516" s="761" t="s">
        <v>31868</v>
      </c>
      <c r="B19516" s="677" t="s">
        <v>6163</v>
      </c>
    </row>
    <row r="19517">
      <c r="A19517" s="761" t="s">
        <v>31869</v>
      </c>
      <c r="B19517" s="677" t="s">
        <v>12953</v>
      </c>
    </row>
    <row r="19518">
      <c r="A19518" s="761" t="s">
        <v>31870</v>
      </c>
      <c r="B19518" s="677" t="s">
        <v>6163</v>
      </c>
    </row>
    <row r="19519">
      <c r="A19519" s="761" t="s">
        <v>31871</v>
      </c>
      <c r="B19519" s="677" t="s">
        <v>6163</v>
      </c>
    </row>
    <row r="19520">
      <c r="A19520" s="761" t="s">
        <v>31872</v>
      </c>
      <c r="B19520" s="677" t="s">
        <v>6163</v>
      </c>
    </row>
    <row r="19521">
      <c r="A19521" s="761" t="s">
        <v>31873</v>
      </c>
      <c r="B19521" s="677" t="s">
        <v>6163</v>
      </c>
    </row>
    <row r="19522">
      <c r="A19522" s="761" t="s">
        <v>31874</v>
      </c>
      <c r="B19522" s="677" t="s">
        <v>12953</v>
      </c>
    </row>
    <row r="19523">
      <c r="A19523" s="761" t="s">
        <v>31875</v>
      </c>
      <c r="B19523" s="677" t="s">
        <v>6163</v>
      </c>
    </row>
    <row r="19524">
      <c r="A19524" s="761" t="s">
        <v>31876</v>
      </c>
      <c r="B19524" s="677" t="s">
        <v>6163</v>
      </c>
    </row>
    <row r="19525">
      <c r="A19525" s="761" t="s">
        <v>10556</v>
      </c>
      <c r="B19525" s="677" t="s">
        <v>6163</v>
      </c>
    </row>
    <row r="19526">
      <c r="A19526" s="761" t="s">
        <v>31877</v>
      </c>
      <c r="B19526" s="677" t="s">
        <v>6163</v>
      </c>
    </row>
    <row r="19527">
      <c r="A19527" s="761" t="s">
        <v>31878</v>
      </c>
      <c r="B19527" s="677" t="s">
        <v>6163</v>
      </c>
    </row>
    <row r="19528">
      <c r="A19528" s="761" t="s">
        <v>31879</v>
      </c>
      <c r="B19528" s="677" t="s">
        <v>6163</v>
      </c>
    </row>
    <row r="19529">
      <c r="A19529" s="761" t="s">
        <v>31880</v>
      </c>
      <c r="B19529" s="677" t="s">
        <v>6163</v>
      </c>
    </row>
    <row r="19530">
      <c r="A19530" s="761" t="s">
        <v>31881</v>
      </c>
      <c r="B19530" s="677" t="s">
        <v>6163</v>
      </c>
    </row>
    <row r="19531">
      <c r="A19531" s="761" t="s">
        <v>31882</v>
      </c>
      <c r="B19531" s="677" t="s">
        <v>6163</v>
      </c>
    </row>
    <row r="19532">
      <c r="A19532" s="761" t="s">
        <v>31883</v>
      </c>
      <c r="B19532" s="677" t="s">
        <v>12953</v>
      </c>
    </row>
    <row r="19533">
      <c r="A19533" s="761" t="s">
        <v>31884</v>
      </c>
      <c r="B19533" s="677" t="s">
        <v>6163</v>
      </c>
    </row>
    <row r="19534">
      <c r="A19534" s="761" t="s">
        <v>31885</v>
      </c>
      <c r="B19534" s="677" t="s">
        <v>6163</v>
      </c>
    </row>
    <row r="19535">
      <c r="A19535" s="761" t="s">
        <v>31886</v>
      </c>
      <c r="B19535" s="677" t="s">
        <v>6163</v>
      </c>
    </row>
    <row r="19536">
      <c r="A19536" s="761" t="s">
        <v>31887</v>
      </c>
      <c r="B19536" s="677" t="s">
        <v>6163</v>
      </c>
    </row>
    <row r="19537">
      <c r="A19537" s="761" t="s">
        <v>31888</v>
      </c>
      <c r="B19537" s="677" t="s">
        <v>6163</v>
      </c>
    </row>
    <row r="19538">
      <c r="A19538" s="761" t="s">
        <v>31889</v>
      </c>
      <c r="B19538" s="677" t="s">
        <v>6163</v>
      </c>
    </row>
    <row r="19539">
      <c r="A19539" s="761" t="s">
        <v>31890</v>
      </c>
      <c r="B19539" s="677" t="s">
        <v>6163</v>
      </c>
    </row>
    <row r="19540">
      <c r="A19540" s="761" t="s">
        <v>31891</v>
      </c>
      <c r="B19540" s="677" t="s">
        <v>6163</v>
      </c>
    </row>
    <row r="19541">
      <c r="A19541" s="761" t="s">
        <v>31892</v>
      </c>
      <c r="B19541" s="677" t="s">
        <v>6163</v>
      </c>
    </row>
    <row r="19542">
      <c r="A19542" s="761" t="s">
        <v>31893</v>
      </c>
      <c r="B19542" s="677" t="s">
        <v>6163</v>
      </c>
    </row>
    <row r="19543">
      <c r="A19543" s="761" t="s">
        <v>31894</v>
      </c>
      <c r="B19543" s="677" t="s">
        <v>6163</v>
      </c>
    </row>
    <row r="19544">
      <c r="A19544" s="761" t="s">
        <v>31895</v>
      </c>
      <c r="B19544" s="677" t="s">
        <v>6163</v>
      </c>
    </row>
    <row r="19545">
      <c r="A19545" s="761" t="s">
        <v>31896</v>
      </c>
      <c r="B19545" s="677" t="s">
        <v>6163</v>
      </c>
    </row>
    <row r="19546">
      <c r="A19546" s="761" t="s">
        <v>31897</v>
      </c>
      <c r="B19546" s="677" t="s">
        <v>6163</v>
      </c>
    </row>
    <row r="19547">
      <c r="A19547" s="761" t="s">
        <v>31898</v>
      </c>
      <c r="B19547" s="677" t="s">
        <v>6163</v>
      </c>
    </row>
    <row r="19548">
      <c r="A19548" s="761" t="s">
        <v>31899</v>
      </c>
      <c r="B19548" s="677" t="s">
        <v>6163</v>
      </c>
    </row>
    <row r="19549">
      <c r="A19549" s="761" t="s">
        <v>31900</v>
      </c>
      <c r="B19549" s="677" t="s">
        <v>6163</v>
      </c>
    </row>
    <row r="19550">
      <c r="A19550" s="761" t="s">
        <v>31901</v>
      </c>
      <c r="B19550" s="677" t="s">
        <v>6163</v>
      </c>
    </row>
    <row r="19551">
      <c r="A19551" s="761" t="s">
        <v>31902</v>
      </c>
      <c r="B19551" s="677" t="s">
        <v>6163</v>
      </c>
    </row>
    <row r="19552">
      <c r="A19552" s="761" t="s">
        <v>31903</v>
      </c>
      <c r="B19552" s="677" t="s">
        <v>6163</v>
      </c>
    </row>
    <row r="19553">
      <c r="A19553" s="761" t="s">
        <v>31904</v>
      </c>
      <c r="B19553" s="677" t="s">
        <v>6163</v>
      </c>
    </row>
    <row r="19554">
      <c r="A19554" s="761" t="s">
        <v>31905</v>
      </c>
      <c r="B19554" s="677" t="s">
        <v>6163</v>
      </c>
    </row>
    <row r="19555">
      <c r="A19555" s="761" t="s">
        <v>31906</v>
      </c>
      <c r="B19555" s="677" t="s">
        <v>6163</v>
      </c>
    </row>
    <row r="19556">
      <c r="A19556" s="761" t="s">
        <v>31907</v>
      </c>
      <c r="B19556" s="677" t="s">
        <v>6163</v>
      </c>
    </row>
    <row r="19557">
      <c r="A19557" s="761" t="s">
        <v>31908</v>
      </c>
      <c r="B19557" s="677" t="s">
        <v>6163</v>
      </c>
    </row>
    <row r="19558">
      <c r="A19558" s="761" t="s">
        <v>31909</v>
      </c>
      <c r="B19558" s="677" t="s">
        <v>6163</v>
      </c>
    </row>
    <row r="19559">
      <c r="A19559" s="761" t="s">
        <v>31910</v>
      </c>
      <c r="B19559" s="677" t="s">
        <v>6163</v>
      </c>
    </row>
    <row r="19560">
      <c r="A19560" s="761" t="s">
        <v>31911</v>
      </c>
      <c r="B19560" s="677" t="s">
        <v>6163</v>
      </c>
    </row>
    <row r="19561">
      <c r="A19561" s="761" t="s">
        <v>31912</v>
      </c>
      <c r="B19561" s="677" t="s">
        <v>6163</v>
      </c>
    </row>
    <row r="19562">
      <c r="A19562" s="761" t="s">
        <v>31913</v>
      </c>
      <c r="B19562" s="677" t="s">
        <v>6163</v>
      </c>
    </row>
    <row r="19563">
      <c r="A19563" s="761" t="s">
        <v>4708</v>
      </c>
      <c r="B19563" s="677" t="s">
        <v>6163</v>
      </c>
    </row>
    <row r="19564">
      <c r="A19564" s="761" t="s">
        <v>31914</v>
      </c>
      <c r="B19564" s="677" t="s">
        <v>6163</v>
      </c>
    </row>
    <row r="19565">
      <c r="A19565" s="761" t="s">
        <v>31915</v>
      </c>
      <c r="B19565" s="677" t="s">
        <v>6163</v>
      </c>
    </row>
    <row r="19566">
      <c r="A19566" s="761" t="s">
        <v>31916</v>
      </c>
      <c r="B19566" s="677" t="s">
        <v>6163</v>
      </c>
    </row>
    <row r="19567">
      <c r="A19567" s="761" t="s">
        <v>31917</v>
      </c>
      <c r="B19567" s="677" t="s">
        <v>6163</v>
      </c>
    </row>
    <row r="19568">
      <c r="A19568" s="761" t="s">
        <v>31918</v>
      </c>
      <c r="B19568" s="677" t="s">
        <v>6163</v>
      </c>
    </row>
    <row r="19569">
      <c r="A19569" s="761" t="s">
        <v>31919</v>
      </c>
      <c r="B19569" s="677" t="s">
        <v>6163</v>
      </c>
    </row>
    <row r="19570">
      <c r="A19570" s="761" t="s">
        <v>31920</v>
      </c>
      <c r="B19570" s="677" t="s">
        <v>6163</v>
      </c>
    </row>
    <row r="19571">
      <c r="A19571" s="761" t="s">
        <v>31921</v>
      </c>
      <c r="B19571" s="677" t="s">
        <v>6163</v>
      </c>
    </row>
    <row r="19572">
      <c r="A19572" s="761" t="s">
        <v>31922</v>
      </c>
      <c r="B19572" s="677" t="s">
        <v>6163</v>
      </c>
    </row>
    <row r="19573">
      <c r="A19573" s="761" t="s">
        <v>31923</v>
      </c>
      <c r="B19573" s="677" t="s">
        <v>6163</v>
      </c>
    </row>
    <row r="19574">
      <c r="A19574" s="761" t="s">
        <v>31924</v>
      </c>
      <c r="B19574" s="677" t="s">
        <v>6163</v>
      </c>
    </row>
    <row r="19575">
      <c r="A19575" s="761" t="s">
        <v>31925</v>
      </c>
      <c r="B19575" s="677" t="s">
        <v>6163</v>
      </c>
    </row>
    <row r="19576">
      <c r="A19576" s="761" t="s">
        <v>31926</v>
      </c>
      <c r="B19576" s="677" t="s">
        <v>6163</v>
      </c>
    </row>
    <row r="19577">
      <c r="A19577" s="761" t="s">
        <v>31927</v>
      </c>
      <c r="B19577" s="677" t="s">
        <v>6163</v>
      </c>
    </row>
    <row r="19578">
      <c r="A19578" s="761" t="s">
        <v>31928</v>
      </c>
      <c r="B19578" s="677" t="s">
        <v>6163</v>
      </c>
    </row>
    <row r="19579">
      <c r="A19579" s="761" t="s">
        <v>31929</v>
      </c>
      <c r="B19579" s="677" t="s">
        <v>6163</v>
      </c>
    </row>
    <row r="19580">
      <c r="A19580" s="761" t="s">
        <v>653</v>
      </c>
      <c r="B19580" s="677" t="s">
        <v>6163</v>
      </c>
    </row>
    <row r="19581">
      <c r="A19581" s="761" t="s">
        <v>31930</v>
      </c>
      <c r="B19581" s="677" t="s">
        <v>6163</v>
      </c>
    </row>
    <row r="19582">
      <c r="A19582" s="761" t="s">
        <v>31931</v>
      </c>
      <c r="B19582" s="677" t="s">
        <v>6163</v>
      </c>
    </row>
    <row r="19583">
      <c r="A19583" s="761" t="s">
        <v>31932</v>
      </c>
      <c r="B19583" s="677" t="s">
        <v>6163</v>
      </c>
    </row>
    <row r="19584">
      <c r="A19584" s="761" t="s">
        <v>31933</v>
      </c>
      <c r="B19584" s="677" t="s">
        <v>6163</v>
      </c>
    </row>
    <row r="19585">
      <c r="A19585" s="761" t="s">
        <v>31934</v>
      </c>
      <c r="B19585" s="677" t="s">
        <v>12953</v>
      </c>
    </row>
    <row r="19586">
      <c r="A19586" s="761" t="s">
        <v>31935</v>
      </c>
      <c r="B19586" s="677" t="s">
        <v>6163</v>
      </c>
    </row>
    <row r="19587">
      <c r="A19587" s="761" t="s">
        <v>31936</v>
      </c>
      <c r="B19587" s="677" t="s">
        <v>6163</v>
      </c>
    </row>
    <row r="19588">
      <c r="A19588" s="761" t="s">
        <v>31937</v>
      </c>
      <c r="B19588" s="677" t="s">
        <v>6163</v>
      </c>
    </row>
    <row r="19589">
      <c r="A19589" s="761" t="s">
        <v>31938</v>
      </c>
      <c r="B19589" s="677" t="s">
        <v>6163</v>
      </c>
    </row>
    <row r="19590">
      <c r="A19590" s="761" t="s">
        <v>31939</v>
      </c>
      <c r="B19590" s="677" t="s">
        <v>12953</v>
      </c>
    </row>
    <row r="19591">
      <c r="A19591" s="761" t="s">
        <v>31940</v>
      </c>
      <c r="B19591" s="677" t="s">
        <v>6163</v>
      </c>
    </row>
    <row r="19592">
      <c r="A19592" s="761" t="s">
        <v>31941</v>
      </c>
      <c r="B19592" s="677" t="s">
        <v>6163</v>
      </c>
    </row>
    <row r="19593">
      <c r="A19593" s="761" t="s">
        <v>31942</v>
      </c>
      <c r="B19593" s="677" t="s">
        <v>6163</v>
      </c>
    </row>
    <row r="19594">
      <c r="A19594" s="761" t="s">
        <v>31943</v>
      </c>
      <c r="B19594" s="677" t="s">
        <v>6163</v>
      </c>
    </row>
    <row r="19595">
      <c r="A19595" s="761" t="s">
        <v>31944</v>
      </c>
      <c r="B19595" s="677" t="s">
        <v>6163</v>
      </c>
    </row>
    <row r="19596">
      <c r="A19596" s="761" t="s">
        <v>31945</v>
      </c>
      <c r="B19596" s="677" t="s">
        <v>6163</v>
      </c>
    </row>
    <row r="19597">
      <c r="A19597" s="761" t="s">
        <v>31946</v>
      </c>
      <c r="B19597" s="677" t="s">
        <v>12953</v>
      </c>
    </row>
    <row r="19598">
      <c r="A19598" s="761" t="s">
        <v>31947</v>
      </c>
      <c r="B19598" s="677" t="s">
        <v>6163</v>
      </c>
    </row>
    <row r="19599">
      <c r="A19599" s="761" t="s">
        <v>31948</v>
      </c>
      <c r="B19599" s="677" t="s">
        <v>6163</v>
      </c>
    </row>
    <row r="19600">
      <c r="A19600" s="761" t="s">
        <v>31949</v>
      </c>
      <c r="B19600" s="677" t="s">
        <v>6163</v>
      </c>
    </row>
    <row r="19601">
      <c r="A19601" s="761" t="s">
        <v>31950</v>
      </c>
      <c r="B19601" s="677" t="s">
        <v>6163</v>
      </c>
    </row>
    <row r="19602">
      <c r="A19602" s="761" t="s">
        <v>31951</v>
      </c>
      <c r="B19602" s="677" t="s">
        <v>6163</v>
      </c>
    </row>
    <row r="19603">
      <c r="A19603" s="761" t="s">
        <v>31952</v>
      </c>
      <c r="B19603" s="677" t="s">
        <v>6163</v>
      </c>
    </row>
    <row r="19604">
      <c r="A19604" s="761" t="s">
        <v>31953</v>
      </c>
      <c r="B19604" s="677" t="s">
        <v>6163</v>
      </c>
    </row>
    <row r="19605">
      <c r="A19605" s="761" t="s">
        <v>31954</v>
      </c>
      <c r="B19605" s="677" t="s">
        <v>6163</v>
      </c>
    </row>
    <row r="19606">
      <c r="A19606" s="761" t="s">
        <v>31955</v>
      </c>
      <c r="B19606" s="677" t="s">
        <v>6163</v>
      </c>
    </row>
    <row r="19607">
      <c r="A19607" s="761" t="s">
        <v>31956</v>
      </c>
      <c r="B19607" s="677" t="s">
        <v>6163</v>
      </c>
    </row>
    <row r="19608">
      <c r="A19608" s="761" t="s">
        <v>31957</v>
      </c>
      <c r="B19608" s="677" t="s">
        <v>6163</v>
      </c>
    </row>
    <row r="19609">
      <c r="A19609" s="761" t="s">
        <v>31958</v>
      </c>
      <c r="B19609" s="677" t="s">
        <v>6163</v>
      </c>
    </row>
    <row r="19610">
      <c r="A19610" s="761" t="s">
        <v>31959</v>
      </c>
      <c r="B19610" s="677" t="s">
        <v>6163</v>
      </c>
    </row>
    <row r="19611">
      <c r="A19611" s="761" t="s">
        <v>31960</v>
      </c>
      <c r="B19611" s="677" t="s">
        <v>6163</v>
      </c>
    </row>
    <row r="19612">
      <c r="A19612" s="761" t="s">
        <v>31961</v>
      </c>
      <c r="B19612" s="677" t="s">
        <v>6163</v>
      </c>
    </row>
    <row r="19613">
      <c r="A19613" s="761" t="s">
        <v>31962</v>
      </c>
      <c r="B19613" s="677" t="s">
        <v>6163</v>
      </c>
    </row>
    <row r="19614">
      <c r="A19614" s="761" t="s">
        <v>31963</v>
      </c>
      <c r="B19614" s="677" t="s">
        <v>6163</v>
      </c>
    </row>
    <row r="19615">
      <c r="A19615" s="761" t="s">
        <v>31964</v>
      </c>
      <c r="B19615" s="677" t="s">
        <v>6163</v>
      </c>
    </row>
    <row r="19616">
      <c r="A19616" s="761" t="s">
        <v>31965</v>
      </c>
      <c r="B19616" s="677" t="s">
        <v>6163</v>
      </c>
    </row>
    <row r="19617">
      <c r="A19617" s="761" t="s">
        <v>31966</v>
      </c>
      <c r="B19617" s="677" t="s">
        <v>6163</v>
      </c>
    </row>
    <row r="19618">
      <c r="A19618" s="761" t="s">
        <v>31967</v>
      </c>
      <c r="B19618" s="677" t="s">
        <v>6163</v>
      </c>
    </row>
    <row r="19619">
      <c r="A19619" s="761" t="s">
        <v>31968</v>
      </c>
      <c r="B19619" s="677" t="s">
        <v>6163</v>
      </c>
    </row>
    <row r="19620">
      <c r="A19620" s="761" t="s">
        <v>31969</v>
      </c>
      <c r="B19620" s="677" t="s">
        <v>6163</v>
      </c>
    </row>
    <row r="19621">
      <c r="A19621" s="761" t="s">
        <v>31970</v>
      </c>
      <c r="B19621" s="677" t="s">
        <v>6163</v>
      </c>
    </row>
    <row r="19622">
      <c r="A19622" s="761" t="s">
        <v>31971</v>
      </c>
      <c r="B19622" s="677" t="s">
        <v>6163</v>
      </c>
    </row>
    <row r="19623">
      <c r="A19623" s="761" t="s">
        <v>31972</v>
      </c>
      <c r="B19623" s="677" t="s">
        <v>6163</v>
      </c>
    </row>
    <row r="19624">
      <c r="A19624" s="761" t="s">
        <v>31973</v>
      </c>
      <c r="B19624" s="677" t="s">
        <v>6163</v>
      </c>
    </row>
    <row r="19625">
      <c r="A19625" s="761" t="s">
        <v>31974</v>
      </c>
      <c r="B19625" s="677" t="s">
        <v>6163</v>
      </c>
    </row>
    <row r="19626">
      <c r="A19626" s="761" t="s">
        <v>31975</v>
      </c>
      <c r="B19626" s="677" t="s">
        <v>6163</v>
      </c>
    </row>
    <row r="19627">
      <c r="A19627" s="761" t="s">
        <v>31976</v>
      </c>
      <c r="B19627" s="677" t="s">
        <v>6163</v>
      </c>
    </row>
    <row r="19628">
      <c r="A19628" s="761" t="s">
        <v>31977</v>
      </c>
      <c r="B19628" s="677" t="s">
        <v>6163</v>
      </c>
    </row>
    <row r="19629">
      <c r="A19629" s="761" t="s">
        <v>31978</v>
      </c>
      <c r="B19629" s="677" t="s">
        <v>6163</v>
      </c>
    </row>
    <row r="19630">
      <c r="A19630" s="761" t="s">
        <v>31979</v>
      </c>
      <c r="B19630" s="677" t="s">
        <v>6163</v>
      </c>
    </row>
    <row r="19631">
      <c r="A19631" s="761" t="s">
        <v>31980</v>
      </c>
      <c r="B19631" s="677" t="s">
        <v>6163</v>
      </c>
    </row>
    <row r="19632">
      <c r="A19632" s="761" t="s">
        <v>31981</v>
      </c>
      <c r="B19632" s="677" t="s">
        <v>6163</v>
      </c>
    </row>
    <row r="19633">
      <c r="A19633" s="761" t="s">
        <v>31982</v>
      </c>
      <c r="B19633" s="677" t="s">
        <v>6163</v>
      </c>
    </row>
    <row r="19634">
      <c r="A19634" s="761" t="s">
        <v>31983</v>
      </c>
      <c r="B19634" s="677" t="s">
        <v>6163</v>
      </c>
    </row>
    <row r="19635">
      <c r="A19635" s="761" t="s">
        <v>31984</v>
      </c>
      <c r="B19635" s="677" t="s">
        <v>6163</v>
      </c>
    </row>
    <row r="19636">
      <c r="A19636" s="761" t="s">
        <v>31985</v>
      </c>
      <c r="B19636" s="677" t="s">
        <v>6163</v>
      </c>
    </row>
    <row r="19637">
      <c r="A19637" s="761" t="s">
        <v>31986</v>
      </c>
      <c r="B19637" s="677" t="s">
        <v>6163</v>
      </c>
    </row>
    <row r="19638">
      <c r="A19638" s="761" t="s">
        <v>31987</v>
      </c>
      <c r="B19638" s="677" t="s">
        <v>6163</v>
      </c>
    </row>
    <row r="19639">
      <c r="A19639" s="761" t="s">
        <v>4447</v>
      </c>
      <c r="B19639" s="677" t="s">
        <v>6163</v>
      </c>
    </row>
    <row r="19640">
      <c r="A19640" s="761" t="s">
        <v>31988</v>
      </c>
      <c r="B19640" s="677" t="s">
        <v>6163</v>
      </c>
    </row>
    <row r="19641">
      <c r="A19641" s="761" t="s">
        <v>31989</v>
      </c>
      <c r="B19641" s="677" t="s">
        <v>6163</v>
      </c>
    </row>
    <row r="19642">
      <c r="A19642" s="761" t="s">
        <v>31990</v>
      </c>
      <c r="B19642" s="677" t="s">
        <v>6163</v>
      </c>
    </row>
    <row r="19643">
      <c r="A19643" s="761" t="s">
        <v>31991</v>
      </c>
      <c r="B19643" s="677" t="s">
        <v>6163</v>
      </c>
    </row>
    <row r="19644">
      <c r="A19644" s="761" t="s">
        <v>31992</v>
      </c>
      <c r="B19644" s="677" t="s">
        <v>6163</v>
      </c>
    </row>
    <row r="19645">
      <c r="A19645" s="761" t="s">
        <v>31993</v>
      </c>
      <c r="B19645" s="677" t="s">
        <v>6163</v>
      </c>
    </row>
    <row r="19646">
      <c r="A19646" s="761" t="s">
        <v>31994</v>
      </c>
      <c r="B19646" s="677" t="s">
        <v>6163</v>
      </c>
    </row>
    <row r="19647">
      <c r="A19647" s="761" t="s">
        <v>31995</v>
      </c>
      <c r="B19647" s="677" t="s">
        <v>6163</v>
      </c>
    </row>
    <row r="19648">
      <c r="A19648" s="761" t="s">
        <v>31996</v>
      </c>
      <c r="B19648" s="677" t="s">
        <v>6163</v>
      </c>
    </row>
    <row r="19649">
      <c r="A19649" s="761" t="s">
        <v>31997</v>
      </c>
      <c r="B19649" s="677" t="s">
        <v>6163</v>
      </c>
    </row>
    <row r="19650">
      <c r="A19650" s="761" t="s">
        <v>31998</v>
      </c>
      <c r="B19650" s="677" t="s">
        <v>6163</v>
      </c>
    </row>
    <row r="19651">
      <c r="A19651" s="761" t="s">
        <v>11809</v>
      </c>
      <c r="B19651" s="677" t="s">
        <v>6163</v>
      </c>
    </row>
    <row r="19652">
      <c r="A19652" s="761" t="s">
        <v>709</v>
      </c>
      <c r="B19652" s="677" t="s">
        <v>6163</v>
      </c>
    </row>
    <row r="19653">
      <c r="A19653" s="761" t="s">
        <v>31999</v>
      </c>
      <c r="B19653" s="677" t="s">
        <v>6163</v>
      </c>
    </row>
    <row r="19654">
      <c r="A19654" s="761" t="s">
        <v>32000</v>
      </c>
      <c r="B19654" s="677" t="s">
        <v>6163</v>
      </c>
    </row>
    <row r="19655">
      <c r="A19655" s="761" t="s">
        <v>32001</v>
      </c>
      <c r="B19655" s="677" t="s">
        <v>6163</v>
      </c>
    </row>
    <row r="19656">
      <c r="A19656" s="761" t="s">
        <v>756</v>
      </c>
      <c r="B19656" s="677" t="s">
        <v>6163</v>
      </c>
    </row>
    <row r="19657">
      <c r="A19657" s="761" t="s">
        <v>32002</v>
      </c>
      <c r="B19657" s="677" t="s">
        <v>6163</v>
      </c>
    </row>
    <row r="19658">
      <c r="A19658" s="761" t="s">
        <v>32003</v>
      </c>
      <c r="B19658" s="677" t="s">
        <v>6163</v>
      </c>
    </row>
    <row r="19659">
      <c r="A19659" s="761" t="s">
        <v>32004</v>
      </c>
      <c r="B19659" s="677" t="s">
        <v>6163</v>
      </c>
    </row>
    <row r="19660">
      <c r="A19660" s="761" t="s">
        <v>32005</v>
      </c>
      <c r="B19660" s="677" t="s">
        <v>6163</v>
      </c>
    </row>
    <row r="19661">
      <c r="A19661" s="761" t="s">
        <v>4246</v>
      </c>
      <c r="B19661" s="677" t="s">
        <v>6163</v>
      </c>
    </row>
    <row r="19662">
      <c r="A19662" s="761" t="s">
        <v>32006</v>
      </c>
      <c r="B19662" s="677" t="s">
        <v>6163</v>
      </c>
    </row>
    <row r="19663">
      <c r="A19663" s="761" t="s">
        <v>1444</v>
      </c>
      <c r="B19663" s="677" t="s">
        <v>6163</v>
      </c>
    </row>
    <row r="19664">
      <c r="A19664" s="761" t="s">
        <v>32007</v>
      </c>
      <c r="B19664" s="677" t="s">
        <v>6163</v>
      </c>
    </row>
    <row r="19665">
      <c r="A19665" s="761" t="s">
        <v>32008</v>
      </c>
      <c r="B19665" s="677" t="s">
        <v>6163</v>
      </c>
    </row>
    <row r="19666">
      <c r="A19666" s="761" t="s">
        <v>32009</v>
      </c>
      <c r="B19666" s="677" t="s">
        <v>6163</v>
      </c>
    </row>
    <row r="19667">
      <c r="A19667" s="761" t="s">
        <v>32010</v>
      </c>
      <c r="B19667" s="677" t="s">
        <v>6163</v>
      </c>
    </row>
    <row r="19668">
      <c r="A19668" s="761" t="s">
        <v>32011</v>
      </c>
      <c r="B19668" s="677" t="s">
        <v>6163</v>
      </c>
    </row>
    <row r="19669">
      <c r="A19669" s="761" t="s">
        <v>32012</v>
      </c>
      <c r="B19669" s="677" t="s">
        <v>6163</v>
      </c>
    </row>
    <row r="19670">
      <c r="A19670" s="761" t="s">
        <v>32013</v>
      </c>
      <c r="B19670" s="677" t="s">
        <v>6163</v>
      </c>
    </row>
    <row r="19671">
      <c r="A19671" s="761" t="s">
        <v>32014</v>
      </c>
      <c r="B19671" s="677" t="s">
        <v>6163</v>
      </c>
    </row>
    <row r="19672">
      <c r="A19672" s="761" t="s">
        <v>32015</v>
      </c>
      <c r="B19672" s="677" t="s">
        <v>6163</v>
      </c>
    </row>
    <row r="19673">
      <c r="A19673" s="761" t="s">
        <v>32016</v>
      </c>
      <c r="B19673" s="677" t="s">
        <v>6163</v>
      </c>
    </row>
    <row r="19674">
      <c r="A19674" s="761" t="s">
        <v>32017</v>
      </c>
      <c r="B19674" s="677" t="s">
        <v>6163</v>
      </c>
    </row>
    <row r="19675">
      <c r="A19675" s="761" t="s">
        <v>32018</v>
      </c>
      <c r="B19675" s="677" t="s">
        <v>6163</v>
      </c>
    </row>
    <row r="19676">
      <c r="A19676" s="761" t="s">
        <v>32019</v>
      </c>
      <c r="B19676" s="677" t="s">
        <v>6163</v>
      </c>
    </row>
    <row r="19677">
      <c r="A19677" s="761" t="s">
        <v>32020</v>
      </c>
      <c r="B19677" s="677" t="s">
        <v>6163</v>
      </c>
    </row>
    <row r="19678">
      <c r="A19678" s="761" t="s">
        <v>32021</v>
      </c>
      <c r="B19678" s="677" t="s">
        <v>6163</v>
      </c>
    </row>
    <row r="19679">
      <c r="A19679" s="761" t="s">
        <v>32022</v>
      </c>
      <c r="B19679" s="677" t="s">
        <v>6163</v>
      </c>
    </row>
    <row r="19680">
      <c r="A19680" s="761" t="s">
        <v>32023</v>
      </c>
      <c r="B19680" s="677" t="s">
        <v>6163</v>
      </c>
    </row>
    <row r="19681">
      <c r="A19681" s="761" t="s">
        <v>32024</v>
      </c>
      <c r="B19681" s="677" t="s">
        <v>6163</v>
      </c>
    </row>
    <row r="19682">
      <c r="A19682" s="761" t="s">
        <v>32025</v>
      </c>
      <c r="B19682" s="677" t="s">
        <v>6163</v>
      </c>
    </row>
    <row r="19683">
      <c r="A19683" s="761" t="s">
        <v>32026</v>
      </c>
      <c r="B19683" s="677" t="s">
        <v>6163</v>
      </c>
    </row>
    <row r="19684">
      <c r="A19684" s="761" t="s">
        <v>32027</v>
      </c>
      <c r="B19684" s="677" t="s">
        <v>6163</v>
      </c>
    </row>
    <row r="19685">
      <c r="A19685" s="761" t="s">
        <v>32028</v>
      </c>
      <c r="B19685" s="677" t="s">
        <v>6163</v>
      </c>
    </row>
    <row r="19686">
      <c r="A19686" s="761" t="s">
        <v>32029</v>
      </c>
      <c r="B19686" s="677" t="s">
        <v>6163</v>
      </c>
    </row>
    <row r="19687">
      <c r="A19687" s="761" t="s">
        <v>32030</v>
      </c>
      <c r="B19687" s="677" t="s">
        <v>6163</v>
      </c>
    </row>
    <row r="19688">
      <c r="A19688" s="761" t="s">
        <v>32031</v>
      </c>
      <c r="B19688" s="677" t="s">
        <v>6163</v>
      </c>
    </row>
    <row r="19689">
      <c r="A19689" s="761" t="s">
        <v>32032</v>
      </c>
      <c r="B19689" s="677" t="s">
        <v>12953</v>
      </c>
    </row>
    <row r="19690">
      <c r="A19690" s="761" t="s">
        <v>32033</v>
      </c>
      <c r="B19690" s="677" t="s">
        <v>6163</v>
      </c>
    </row>
    <row r="19691">
      <c r="A19691" s="761" t="s">
        <v>32034</v>
      </c>
      <c r="B19691" s="677" t="s">
        <v>6163</v>
      </c>
    </row>
    <row r="19692">
      <c r="A19692" s="761" t="s">
        <v>32035</v>
      </c>
      <c r="B19692" s="677" t="s">
        <v>6163</v>
      </c>
    </row>
    <row r="19693">
      <c r="A19693" s="761" t="s">
        <v>12475</v>
      </c>
      <c r="B19693" s="677" t="s">
        <v>6163</v>
      </c>
    </row>
    <row r="19694">
      <c r="A19694" s="761" t="s">
        <v>32036</v>
      </c>
      <c r="B19694" s="677" t="s">
        <v>12953</v>
      </c>
    </row>
    <row r="19695">
      <c r="A19695" s="761" t="s">
        <v>32037</v>
      </c>
      <c r="B19695" s="677" t="s">
        <v>6163</v>
      </c>
    </row>
    <row r="19696">
      <c r="A19696" s="761" t="s">
        <v>32038</v>
      </c>
      <c r="B19696" s="677" t="s">
        <v>6163</v>
      </c>
    </row>
    <row r="19697">
      <c r="A19697" s="761" t="s">
        <v>32039</v>
      </c>
      <c r="B19697" s="677" t="s">
        <v>6163</v>
      </c>
    </row>
    <row r="19698">
      <c r="A19698" s="761" t="s">
        <v>32040</v>
      </c>
      <c r="B19698" s="677" t="s">
        <v>6163</v>
      </c>
    </row>
    <row r="19699">
      <c r="A19699" s="761" t="s">
        <v>32041</v>
      </c>
      <c r="B19699" s="677" t="s">
        <v>6163</v>
      </c>
    </row>
    <row r="19700">
      <c r="A19700" s="761" t="s">
        <v>32042</v>
      </c>
      <c r="B19700" s="677" t="s">
        <v>6163</v>
      </c>
    </row>
    <row r="19701">
      <c r="A19701" s="761" t="s">
        <v>32043</v>
      </c>
      <c r="B19701" s="677" t="s">
        <v>6163</v>
      </c>
    </row>
    <row r="19702">
      <c r="A19702" s="761" t="s">
        <v>32044</v>
      </c>
      <c r="B19702" s="677" t="s">
        <v>6163</v>
      </c>
    </row>
    <row r="19703">
      <c r="A19703" s="761" t="s">
        <v>32045</v>
      </c>
      <c r="B19703" s="677" t="s">
        <v>6163</v>
      </c>
    </row>
    <row r="19704">
      <c r="A19704" s="761" t="s">
        <v>32046</v>
      </c>
      <c r="B19704" s="677" t="s">
        <v>6163</v>
      </c>
    </row>
    <row r="19705">
      <c r="A19705" s="761" t="s">
        <v>32047</v>
      </c>
      <c r="B19705" s="677" t="s">
        <v>6163</v>
      </c>
    </row>
    <row r="19706">
      <c r="A19706" s="761" t="s">
        <v>32048</v>
      </c>
      <c r="B19706" s="677" t="s">
        <v>6163</v>
      </c>
    </row>
    <row r="19707">
      <c r="A19707" s="761" t="s">
        <v>910</v>
      </c>
      <c r="B19707" s="677" t="s">
        <v>6163</v>
      </c>
    </row>
    <row r="19708">
      <c r="A19708" s="761" t="s">
        <v>32049</v>
      </c>
      <c r="B19708" s="677" t="s">
        <v>6163</v>
      </c>
    </row>
    <row r="19709">
      <c r="A19709" s="761" t="s">
        <v>32050</v>
      </c>
      <c r="B19709" s="677" t="s">
        <v>6163</v>
      </c>
    </row>
    <row r="19710">
      <c r="A19710" s="761" t="s">
        <v>32051</v>
      </c>
      <c r="B19710" s="677" t="s">
        <v>6163</v>
      </c>
    </row>
    <row r="19711">
      <c r="A19711" s="761" t="s">
        <v>32052</v>
      </c>
      <c r="B19711" s="677" t="s">
        <v>6163</v>
      </c>
    </row>
    <row r="19712">
      <c r="A19712" s="761" t="s">
        <v>32053</v>
      </c>
      <c r="B19712" s="677" t="s">
        <v>6163</v>
      </c>
    </row>
    <row r="19713">
      <c r="A19713" s="761" t="s">
        <v>32054</v>
      </c>
      <c r="B19713" s="677" t="s">
        <v>6163</v>
      </c>
    </row>
    <row r="19714">
      <c r="A19714" s="761" t="s">
        <v>32055</v>
      </c>
      <c r="B19714" s="677" t="s">
        <v>6163</v>
      </c>
    </row>
    <row r="19715">
      <c r="A19715" s="761" t="s">
        <v>32056</v>
      </c>
      <c r="B19715" s="677" t="s">
        <v>6163</v>
      </c>
    </row>
    <row r="19716">
      <c r="A19716" s="761" t="s">
        <v>32057</v>
      </c>
      <c r="B19716" s="677" t="s">
        <v>6163</v>
      </c>
    </row>
    <row r="19717">
      <c r="A19717" s="761" t="s">
        <v>32058</v>
      </c>
      <c r="B19717" s="677" t="s">
        <v>6163</v>
      </c>
    </row>
    <row r="19718">
      <c r="A19718" s="761" t="s">
        <v>32059</v>
      </c>
      <c r="B19718" s="677" t="s">
        <v>6163</v>
      </c>
    </row>
    <row r="19719">
      <c r="A19719" s="761" t="s">
        <v>32060</v>
      </c>
      <c r="B19719" s="677" t="s">
        <v>6163</v>
      </c>
    </row>
    <row r="19720">
      <c r="A19720" s="761" t="s">
        <v>32061</v>
      </c>
      <c r="B19720" s="677" t="s">
        <v>6163</v>
      </c>
    </row>
    <row r="19721">
      <c r="A19721" s="761" t="s">
        <v>32062</v>
      </c>
      <c r="B19721" s="677" t="s">
        <v>6163</v>
      </c>
    </row>
    <row r="19722">
      <c r="A19722" s="761" t="s">
        <v>32063</v>
      </c>
      <c r="B19722" s="677" t="s">
        <v>6163</v>
      </c>
    </row>
    <row r="19723">
      <c r="A19723" s="761" t="s">
        <v>32064</v>
      </c>
      <c r="B19723" s="677" t="s">
        <v>6163</v>
      </c>
    </row>
    <row r="19724">
      <c r="A19724" s="761" t="s">
        <v>833</v>
      </c>
      <c r="B19724" s="677" t="s">
        <v>6163</v>
      </c>
    </row>
    <row r="19725">
      <c r="A19725" s="761" t="s">
        <v>32065</v>
      </c>
      <c r="B19725" s="677" t="s">
        <v>6163</v>
      </c>
    </row>
    <row r="19726">
      <c r="A19726" s="761" t="s">
        <v>32066</v>
      </c>
      <c r="B19726" s="677" t="s">
        <v>6163</v>
      </c>
    </row>
    <row r="19727">
      <c r="A19727" s="761" t="s">
        <v>32067</v>
      </c>
      <c r="B19727" s="677" t="s">
        <v>6163</v>
      </c>
    </row>
    <row r="19728">
      <c r="A19728" s="761" t="s">
        <v>32068</v>
      </c>
      <c r="B19728" s="677" t="s">
        <v>6163</v>
      </c>
    </row>
    <row r="19729">
      <c r="A19729" s="761" t="s">
        <v>32069</v>
      </c>
      <c r="B19729" s="677" t="s">
        <v>6163</v>
      </c>
    </row>
    <row r="19730">
      <c r="A19730" s="761" t="s">
        <v>32070</v>
      </c>
      <c r="B19730" s="677" t="s">
        <v>6163</v>
      </c>
    </row>
    <row r="19731">
      <c r="A19731" s="761" t="s">
        <v>32071</v>
      </c>
      <c r="B19731" s="677" t="s">
        <v>6163</v>
      </c>
    </row>
    <row r="19732">
      <c r="A19732" s="761" t="s">
        <v>32072</v>
      </c>
      <c r="B19732" s="677" t="s">
        <v>6163</v>
      </c>
    </row>
    <row r="19733">
      <c r="A19733" s="761" t="s">
        <v>32073</v>
      </c>
      <c r="B19733" s="677" t="s">
        <v>6163</v>
      </c>
    </row>
    <row r="19734">
      <c r="A19734" s="761" t="s">
        <v>32074</v>
      </c>
      <c r="B19734" s="677" t="s">
        <v>6163</v>
      </c>
    </row>
    <row r="19735">
      <c r="A19735" s="761" t="s">
        <v>32075</v>
      </c>
      <c r="B19735" s="677" t="s">
        <v>6163</v>
      </c>
    </row>
    <row r="19736">
      <c r="A19736" s="761" t="s">
        <v>32076</v>
      </c>
      <c r="B19736" s="677" t="s">
        <v>6163</v>
      </c>
    </row>
    <row r="19737">
      <c r="A19737" s="761" t="s">
        <v>32077</v>
      </c>
      <c r="B19737" s="677" t="s">
        <v>6163</v>
      </c>
    </row>
    <row r="19738">
      <c r="A19738" s="761" t="s">
        <v>32078</v>
      </c>
      <c r="B19738" s="677" t="s">
        <v>6163</v>
      </c>
    </row>
    <row r="19739">
      <c r="A19739" s="761" t="s">
        <v>32079</v>
      </c>
      <c r="B19739" s="677" t="s">
        <v>6163</v>
      </c>
    </row>
    <row r="19740">
      <c r="A19740" s="761" t="s">
        <v>32080</v>
      </c>
      <c r="B19740" s="677" t="s">
        <v>6163</v>
      </c>
    </row>
    <row r="19741">
      <c r="A19741" s="761" t="s">
        <v>32081</v>
      </c>
      <c r="B19741" s="677" t="s">
        <v>12953</v>
      </c>
    </row>
    <row r="19742">
      <c r="A19742" s="761" t="s">
        <v>32082</v>
      </c>
      <c r="B19742" s="677" t="s">
        <v>6163</v>
      </c>
    </row>
    <row r="19743">
      <c r="A19743" s="761" t="s">
        <v>32083</v>
      </c>
      <c r="B19743" s="677" t="s">
        <v>6163</v>
      </c>
    </row>
    <row r="19744">
      <c r="A19744" s="761" t="s">
        <v>32084</v>
      </c>
      <c r="B19744" s="677" t="s">
        <v>6163</v>
      </c>
    </row>
    <row r="19745">
      <c r="A19745" s="761" t="s">
        <v>593</v>
      </c>
      <c r="B19745" s="677" t="s">
        <v>6163</v>
      </c>
    </row>
    <row r="19746">
      <c r="A19746" s="761" t="s">
        <v>32085</v>
      </c>
      <c r="B19746" s="677" t="s">
        <v>6163</v>
      </c>
    </row>
    <row r="19747">
      <c r="A19747" s="761" t="s">
        <v>32086</v>
      </c>
      <c r="B19747" s="677" t="s">
        <v>6163</v>
      </c>
    </row>
    <row r="19748">
      <c r="A19748" s="761" t="s">
        <v>32087</v>
      </c>
      <c r="B19748" s="677" t="s">
        <v>6163</v>
      </c>
    </row>
    <row r="19749">
      <c r="A19749" s="761" t="s">
        <v>32088</v>
      </c>
      <c r="B19749" s="677" t="s">
        <v>6163</v>
      </c>
    </row>
    <row r="19750">
      <c r="A19750" s="761" t="s">
        <v>32089</v>
      </c>
      <c r="B19750" s="677" t="s">
        <v>6163</v>
      </c>
    </row>
    <row r="19751">
      <c r="A19751" s="761" t="s">
        <v>32090</v>
      </c>
      <c r="B19751" s="677" t="s">
        <v>12953</v>
      </c>
    </row>
    <row r="19752">
      <c r="A19752" s="761" t="s">
        <v>32091</v>
      </c>
      <c r="B19752" s="677" t="s">
        <v>6163</v>
      </c>
    </row>
    <row r="19753">
      <c r="A19753" s="761" t="s">
        <v>32092</v>
      </c>
      <c r="B19753" s="677" t="s">
        <v>6163</v>
      </c>
    </row>
    <row r="19754">
      <c r="A19754" s="761" t="s">
        <v>32093</v>
      </c>
      <c r="B19754" s="677" t="s">
        <v>6163</v>
      </c>
    </row>
    <row r="19755">
      <c r="A19755" s="761" t="s">
        <v>32094</v>
      </c>
      <c r="B19755" s="677" t="s">
        <v>6163</v>
      </c>
    </row>
    <row r="19756">
      <c r="A19756" s="761" t="s">
        <v>32095</v>
      </c>
      <c r="B19756" s="677" t="s">
        <v>12953</v>
      </c>
    </row>
    <row r="19757">
      <c r="A19757" s="761" t="s">
        <v>32096</v>
      </c>
      <c r="B19757" s="677" t="s">
        <v>6163</v>
      </c>
    </row>
    <row r="19758">
      <c r="A19758" s="761" t="s">
        <v>32097</v>
      </c>
      <c r="B19758" s="677" t="s">
        <v>6163</v>
      </c>
    </row>
    <row r="19759">
      <c r="A19759" s="761" t="s">
        <v>32098</v>
      </c>
      <c r="B19759" s="677" t="s">
        <v>6163</v>
      </c>
    </row>
    <row r="19760">
      <c r="A19760" s="761" t="s">
        <v>32099</v>
      </c>
      <c r="B19760" s="677" t="s">
        <v>6163</v>
      </c>
    </row>
    <row r="19761">
      <c r="A19761" s="761" t="s">
        <v>32100</v>
      </c>
      <c r="B19761" s="677" t="s">
        <v>12953</v>
      </c>
    </row>
    <row r="19762">
      <c r="A19762" s="761" t="s">
        <v>10132</v>
      </c>
      <c r="B19762" s="677" t="s">
        <v>6163</v>
      </c>
    </row>
    <row r="19763">
      <c r="A19763" s="761" t="s">
        <v>32101</v>
      </c>
      <c r="B19763" s="677" t="s">
        <v>6163</v>
      </c>
    </row>
    <row r="19764">
      <c r="A19764" s="761" t="s">
        <v>32102</v>
      </c>
      <c r="B19764" s="677" t="s">
        <v>6163</v>
      </c>
    </row>
    <row r="19765">
      <c r="A19765" s="761" t="s">
        <v>32103</v>
      </c>
      <c r="B19765" s="677" t="s">
        <v>6163</v>
      </c>
    </row>
    <row r="19766">
      <c r="A19766" s="761" t="s">
        <v>32104</v>
      </c>
      <c r="B19766" s="677" t="s">
        <v>6163</v>
      </c>
    </row>
    <row r="19767">
      <c r="A19767" s="761" t="s">
        <v>32105</v>
      </c>
      <c r="B19767" s="677" t="s">
        <v>6163</v>
      </c>
    </row>
    <row r="19768">
      <c r="A19768" s="761" t="s">
        <v>32106</v>
      </c>
      <c r="B19768" s="677" t="s">
        <v>6163</v>
      </c>
    </row>
    <row r="19769">
      <c r="A19769" s="761" t="s">
        <v>32107</v>
      </c>
      <c r="B19769" s="677" t="s">
        <v>6163</v>
      </c>
    </row>
    <row r="19770">
      <c r="A19770" s="761" t="s">
        <v>32108</v>
      </c>
      <c r="B19770" s="677" t="s">
        <v>6163</v>
      </c>
    </row>
    <row r="19771">
      <c r="A19771" s="761" t="s">
        <v>32109</v>
      </c>
      <c r="B19771" s="677" t="s">
        <v>6163</v>
      </c>
    </row>
    <row r="19772">
      <c r="A19772" s="761" t="s">
        <v>32110</v>
      </c>
      <c r="B19772" s="677" t="s">
        <v>6163</v>
      </c>
    </row>
    <row r="19773">
      <c r="A19773" s="761" t="s">
        <v>32111</v>
      </c>
      <c r="B19773" s="677" t="s">
        <v>6163</v>
      </c>
    </row>
    <row r="19774">
      <c r="A19774" s="761" t="s">
        <v>32112</v>
      </c>
      <c r="B19774" s="677" t="s">
        <v>6163</v>
      </c>
    </row>
    <row r="19775">
      <c r="A19775" s="761" t="s">
        <v>32113</v>
      </c>
      <c r="B19775" s="677" t="s">
        <v>6163</v>
      </c>
    </row>
    <row r="19776">
      <c r="A19776" s="761" t="s">
        <v>32114</v>
      </c>
      <c r="B19776" s="677" t="s">
        <v>6163</v>
      </c>
    </row>
    <row r="19777">
      <c r="A19777" s="761" t="s">
        <v>32115</v>
      </c>
      <c r="B19777" s="677" t="s">
        <v>6163</v>
      </c>
    </row>
    <row r="19778">
      <c r="A19778" s="761" t="s">
        <v>32116</v>
      </c>
      <c r="B19778" s="677" t="s">
        <v>6163</v>
      </c>
    </row>
    <row r="19779">
      <c r="A19779" s="761" t="s">
        <v>32117</v>
      </c>
      <c r="B19779" s="677" t="s">
        <v>6163</v>
      </c>
    </row>
    <row r="19780">
      <c r="A19780" s="761" t="s">
        <v>32118</v>
      </c>
      <c r="B19780" s="677" t="s">
        <v>6163</v>
      </c>
    </row>
    <row r="19781">
      <c r="A19781" s="761" t="s">
        <v>32119</v>
      </c>
      <c r="B19781" s="677" t="s">
        <v>6163</v>
      </c>
    </row>
    <row r="19782">
      <c r="A19782" s="761" t="s">
        <v>32120</v>
      </c>
      <c r="B19782" s="677" t="s">
        <v>6163</v>
      </c>
    </row>
    <row r="19783">
      <c r="A19783" s="761" t="s">
        <v>32121</v>
      </c>
      <c r="B19783" s="677" t="s">
        <v>6163</v>
      </c>
    </row>
    <row r="19784">
      <c r="A19784" s="761" t="s">
        <v>32122</v>
      </c>
      <c r="B19784" s="677" t="s">
        <v>6163</v>
      </c>
    </row>
    <row r="19785">
      <c r="A19785" s="761" t="s">
        <v>32123</v>
      </c>
      <c r="B19785" s="677" t="s">
        <v>6163</v>
      </c>
    </row>
    <row r="19786">
      <c r="A19786" s="761" t="s">
        <v>32124</v>
      </c>
      <c r="B19786" s="677" t="s">
        <v>6163</v>
      </c>
    </row>
    <row r="19787">
      <c r="A19787" s="761" t="s">
        <v>32125</v>
      </c>
      <c r="B19787" s="677" t="s">
        <v>6163</v>
      </c>
    </row>
    <row r="19788">
      <c r="A19788" s="761" t="s">
        <v>32126</v>
      </c>
      <c r="B19788" s="677" t="s">
        <v>6163</v>
      </c>
    </row>
    <row r="19789">
      <c r="A19789" s="761" t="s">
        <v>32127</v>
      </c>
      <c r="B19789" s="677" t="s">
        <v>6163</v>
      </c>
    </row>
    <row r="19790">
      <c r="A19790" s="761" t="s">
        <v>32128</v>
      </c>
      <c r="B19790" s="677" t="s">
        <v>6163</v>
      </c>
    </row>
    <row r="19791">
      <c r="A19791" s="761" t="s">
        <v>32129</v>
      </c>
      <c r="B19791" s="677" t="s">
        <v>6163</v>
      </c>
    </row>
    <row r="19792">
      <c r="A19792" s="761" t="s">
        <v>32130</v>
      </c>
      <c r="B19792" s="677" t="s">
        <v>6163</v>
      </c>
    </row>
    <row r="19793">
      <c r="A19793" s="761" t="s">
        <v>32131</v>
      </c>
      <c r="B19793" s="677" t="s">
        <v>6163</v>
      </c>
    </row>
    <row r="19794">
      <c r="A19794" s="761" t="s">
        <v>32132</v>
      </c>
      <c r="B19794" s="677" t="s">
        <v>6163</v>
      </c>
    </row>
    <row r="19795">
      <c r="A19795" s="761" t="s">
        <v>32133</v>
      </c>
      <c r="B19795" s="677" t="s">
        <v>6163</v>
      </c>
    </row>
    <row r="19796">
      <c r="A19796" s="761" t="s">
        <v>32134</v>
      </c>
      <c r="B19796" s="677" t="s">
        <v>6163</v>
      </c>
    </row>
    <row r="19797">
      <c r="A19797" s="761" t="s">
        <v>32135</v>
      </c>
      <c r="B19797" s="677" t="s">
        <v>6163</v>
      </c>
    </row>
    <row r="19798">
      <c r="A19798" s="761" t="s">
        <v>32136</v>
      </c>
      <c r="B19798" s="677" t="s">
        <v>12953</v>
      </c>
    </row>
    <row r="19799">
      <c r="A19799" s="761" t="s">
        <v>32137</v>
      </c>
      <c r="B19799" s="677" t="s">
        <v>6163</v>
      </c>
    </row>
    <row r="19800">
      <c r="A19800" s="761" t="s">
        <v>32138</v>
      </c>
      <c r="B19800" s="677" t="s">
        <v>6163</v>
      </c>
    </row>
    <row r="19801">
      <c r="A19801" s="761" t="s">
        <v>32139</v>
      </c>
      <c r="B19801" s="677" t="s">
        <v>6163</v>
      </c>
    </row>
    <row r="19802">
      <c r="A19802" s="761" t="s">
        <v>32140</v>
      </c>
      <c r="B19802" s="677" t="s">
        <v>6163</v>
      </c>
    </row>
    <row r="19803">
      <c r="A19803" s="761" t="s">
        <v>32141</v>
      </c>
      <c r="B19803" s="677" t="s">
        <v>6163</v>
      </c>
    </row>
    <row r="19804">
      <c r="A19804" s="761" t="s">
        <v>32142</v>
      </c>
      <c r="B19804" s="677" t="s">
        <v>6163</v>
      </c>
    </row>
    <row r="19805">
      <c r="A19805" s="761" t="s">
        <v>32143</v>
      </c>
      <c r="B19805" s="677" t="s">
        <v>6163</v>
      </c>
    </row>
    <row r="19806">
      <c r="A19806" s="761" t="s">
        <v>32144</v>
      </c>
      <c r="B19806" s="677" t="s">
        <v>6163</v>
      </c>
    </row>
    <row r="19807">
      <c r="A19807" s="761" t="s">
        <v>32145</v>
      </c>
      <c r="B19807" s="677" t="s">
        <v>6163</v>
      </c>
    </row>
    <row r="19808">
      <c r="A19808" s="761" t="s">
        <v>32146</v>
      </c>
      <c r="B19808" s="677" t="s">
        <v>13632</v>
      </c>
    </row>
    <row r="19809">
      <c r="A19809" s="761" t="s">
        <v>32147</v>
      </c>
      <c r="B19809" s="677" t="s">
        <v>6163</v>
      </c>
    </row>
    <row r="19810">
      <c r="A19810" s="761" t="s">
        <v>32148</v>
      </c>
      <c r="B19810" s="677" t="s">
        <v>6163</v>
      </c>
    </row>
    <row r="19811">
      <c r="A19811" s="761" t="s">
        <v>32149</v>
      </c>
      <c r="B19811" s="677" t="s">
        <v>6163</v>
      </c>
    </row>
    <row r="19812">
      <c r="A19812" s="761" t="s">
        <v>32150</v>
      </c>
      <c r="B19812" s="677" t="s">
        <v>6163</v>
      </c>
    </row>
    <row r="19813">
      <c r="A19813" s="761" t="s">
        <v>32151</v>
      </c>
      <c r="B19813" s="677" t="s">
        <v>12953</v>
      </c>
    </row>
    <row r="19814">
      <c r="A19814" s="761" t="s">
        <v>32152</v>
      </c>
      <c r="B19814" s="677" t="s">
        <v>6163</v>
      </c>
    </row>
    <row r="19815">
      <c r="A19815" s="761" t="s">
        <v>32153</v>
      </c>
      <c r="B19815" s="677" t="s">
        <v>6163</v>
      </c>
    </row>
    <row r="19816">
      <c r="A19816" s="761" t="s">
        <v>32154</v>
      </c>
      <c r="B19816" s="677" t="s">
        <v>6163</v>
      </c>
    </row>
    <row r="19817">
      <c r="A19817" s="761" t="s">
        <v>32155</v>
      </c>
      <c r="B19817" s="677" t="s">
        <v>6163</v>
      </c>
    </row>
    <row r="19818">
      <c r="A19818" s="761" t="s">
        <v>32156</v>
      </c>
      <c r="B19818" s="677" t="s">
        <v>6163</v>
      </c>
    </row>
    <row r="19819">
      <c r="A19819" s="761" t="s">
        <v>32157</v>
      </c>
      <c r="B19819" s="677" t="s">
        <v>6163</v>
      </c>
    </row>
    <row r="19820">
      <c r="A19820" s="761" t="s">
        <v>32158</v>
      </c>
      <c r="B19820" s="677" t="s">
        <v>6163</v>
      </c>
    </row>
    <row r="19821">
      <c r="A19821" s="761" t="s">
        <v>32159</v>
      </c>
      <c r="B19821" s="677" t="s">
        <v>6163</v>
      </c>
    </row>
    <row r="19822">
      <c r="A19822" s="761" t="s">
        <v>32160</v>
      </c>
      <c r="B19822" s="677" t="s">
        <v>6163</v>
      </c>
    </row>
    <row r="19823">
      <c r="A19823" s="761" t="s">
        <v>32161</v>
      </c>
      <c r="B19823" s="677" t="s">
        <v>6163</v>
      </c>
    </row>
    <row r="19824">
      <c r="A19824" s="761" t="s">
        <v>32162</v>
      </c>
      <c r="B19824" s="677" t="s">
        <v>6163</v>
      </c>
    </row>
    <row r="19825">
      <c r="A19825" s="761" t="s">
        <v>32163</v>
      </c>
      <c r="B19825" s="677" t="s">
        <v>6163</v>
      </c>
    </row>
    <row r="19826">
      <c r="A19826" s="761" t="s">
        <v>32164</v>
      </c>
      <c r="B19826" s="677" t="s">
        <v>6163</v>
      </c>
    </row>
    <row r="19827">
      <c r="A19827" s="761" t="s">
        <v>32165</v>
      </c>
      <c r="B19827" s="677" t="s">
        <v>6163</v>
      </c>
    </row>
    <row r="19828">
      <c r="A19828" s="761" t="s">
        <v>32166</v>
      </c>
      <c r="B19828" s="677" t="s">
        <v>6163</v>
      </c>
    </row>
    <row r="19829">
      <c r="A19829" s="761" t="s">
        <v>32167</v>
      </c>
      <c r="B19829" s="677" t="s">
        <v>6163</v>
      </c>
    </row>
    <row r="19830">
      <c r="A19830" s="761" t="s">
        <v>32168</v>
      </c>
      <c r="B19830" s="677" t="s">
        <v>6163</v>
      </c>
    </row>
    <row r="19831">
      <c r="A19831" s="761" t="s">
        <v>32169</v>
      </c>
      <c r="B19831" s="677" t="s">
        <v>6163</v>
      </c>
    </row>
    <row r="19832">
      <c r="A19832" s="761" t="s">
        <v>32170</v>
      </c>
      <c r="B19832" s="677" t="s">
        <v>12953</v>
      </c>
    </row>
    <row r="19833">
      <c r="A19833" s="761" t="s">
        <v>32171</v>
      </c>
      <c r="B19833" s="677" t="s">
        <v>6163</v>
      </c>
    </row>
    <row r="19834">
      <c r="A19834" s="761" t="s">
        <v>32172</v>
      </c>
      <c r="B19834" s="677" t="s">
        <v>6163</v>
      </c>
    </row>
    <row r="19835">
      <c r="A19835" s="761" t="s">
        <v>32173</v>
      </c>
      <c r="B19835" s="677" t="s">
        <v>6163</v>
      </c>
    </row>
    <row r="19836">
      <c r="A19836" s="761" t="s">
        <v>32174</v>
      </c>
      <c r="B19836" s="677" t="s">
        <v>6163</v>
      </c>
    </row>
    <row r="19837">
      <c r="A19837" s="761" t="s">
        <v>32175</v>
      </c>
      <c r="B19837" s="677" t="s">
        <v>6163</v>
      </c>
    </row>
    <row r="19838">
      <c r="A19838" s="761" t="s">
        <v>32176</v>
      </c>
      <c r="B19838" s="677" t="s">
        <v>6163</v>
      </c>
    </row>
    <row r="19839">
      <c r="A19839" s="761" t="s">
        <v>32177</v>
      </c>
      <c r="B19839" s="677" t="s">
        <v>6163</v>
      </c>
    </row>
    <row r="19840">
      <c r="A19840" s="761" t="s">
        <v>32178</v>
      </c>
      <c r="B19840" s="677" t="s">
        <v>6163</v>
      </c>
    </row>
    <row r="19841">
      <c r="A19841" s="761" t="s">
        <v>32179</v>
      </c>
      <c r="B19841" s="677" t="s">
        <v>6163</v>
      </c>
    </row>
    <row r="19842">
      <c r="A19842" s="761" t="s">
        <v>32180</v>
      </c>
      <c r="B19842" s="677" t="s">
        <v>6163</v>
      </c>
    </row>
    <row r="19843">
      <c r="A19843" s="761" t="s">
        <v>32181</v>
      </c>
      <c r="B19843" s="677" t="s">
        <v>6163</v>
      </c>
    </row>
    <row r="19844">
      <c r="A19844" s="761" t="s">
        <v>32182</v>
      </c>
      <c r="B19844" s="677" t="s">
        <v>12953</v>
      </c>
    </row>
    <row r="19845">
      <c r="A19845" s="761" t="s">
        <v>32183</v>
      </c>
      <c r="B19845" s="677" t="s">
        <v>6163</v>
      </c>
    </row>
    <row r="19846">
      <c r="A19846" s="761" t="s">
        <v>32184</v>
      </c>
      <c r="B19846" s="677" t="s">
        <v>12953</v>
      </c>
    </row>
    <row r="19847">
      <c r="A19847" s="761" t="s">
        <v>32185</v>
      </c>
      <c r="B19847" s="677" t="s">
        <v>6163</v>
      </c>
    </row>
    <row r="19848">
      <c r="A19848" s="761" t="s">
        <v>32186</v>
      </c>
      <c r="B19848" s="677" t="s">
        <v>6163</v>
      </c>
    </row>
    <row r="19849">
      <c r="A19849" s="761" t="s">
        <v>32187</v>
      </c>
      <c r="B19849" s="677" t="s">
        <v>6163</v>
      </c>
    </row>
    <row r="19850">
      <c r="A19850" s="761" t="s">
        <v>32188</v>
      </c>
      <c r="B19850" s="677" t="s">
        <v>6163</v>
      </c>
    </row>
    <row r="19851">
      <c r="A19851" s="761" t="s">
        <v>32189</v>
      </c>
      <c r="B19851" s="677" t="s">
        <v>6163</v>
      </c>
    </row>
    <row r="19852">
      <c r="A19852" s="761" t="s">
        <v>32190</v>
      </c>
      <c r="B19852" s="677" t="s">
        <v>6163</v>
      </c>
    </row>
    <row r="19853">
      <c r="A19853" s="761" t="s">
        <v>32191</v>
      </c>
      <c r="B19853" s="677" t="s">
        <v>6163</v>
      </c>
    </row>
    <row r="19854">
      <c r="A19854" s="761" t="s">
        <v>32192</v>
      </c>
      <c r="B19854" s="677" t="s">
        <v>12953</v>
      </c>
    </row>
    <row r="19855">
      <c r="A19855" s="761" t="s">
        <v>32193</v>
      </c>
      <c r="B19855" s="677" t="s">
        <v>6163</v>
      </c>
    </row>
    <row r="19856">
      <c r="A19856" s="761" t="s">
        <v>32194</v>
      </c>
      <c r="B19856" s="677" t="s">
        <v>6163</v>
      </c>
    </row>
    <row r="19857">
      <c r="A19857" s="761" t="s">
        <v>32195</v>
      </c>
      <c r="B19857" s="677" t="s">
        <v>6163</v>
      </c>
    </row>
    <row r="19858">
      <c r="A19858" s="761" t="s">
        <v>32196</v>
      </c>
      <c r="B19858" s="677" t="s">
        <v>6163</v>
      </c>
    </row>
    <row r="19859">
      <c r="A19859" s="761" t="s">
        <v>32197</v>
      </c>
      <c r="B19859" s="677" t="s">
        <v>6163</v>
      </c>
    </row>
    <row r="19860">
      <c r="A19860" s="761" t="s">
        <v>32198</v>
      </c>
      <c r="B19860" s="677" t="s">
        <v>6163</v>
      </c>
    </row>
    <row r="19861">
      <c r="A19861" s="761" t="s">
        <v>32199</v>
      </c>
      <c r="B19861" s="677" t="s">
        <v>12953</v>
      </c>
    </row>
    <row r="19862">
      <c r="A19862" s="761" t="s">
        <v>32200</v>
      </c>
      <c r="B19862" s="677" t="s">
        <v>6163</v>
      </c>
    </row>
    <row r="19863">
      <c r="A19863" s="761" t="s">
        <v>32201</v>
      </c>
      <c r="B19863" s="677" t="s">
        <v>12953</v>
      </c>
    </row>
    <row r="19864">
      <c r="A19864" s="761" t="s">
        <v>32202</v>
      </c>
      <c r="B19864" s="677" t="s">
        <v>12953</v>
      </c>
    </row>
    <row r="19865">
      <c r="A19865" s="761" t="s">
        <v>32203</v>
      </c>
      <c r="B19865" s="677" t="s">
        <v>6163</v>
      </c>
    </row>
    <row r="19866">
      <c r="A19866" s="761" t="s">
        <v>32204</v>
      </c>
      <c r="B19866" s="677" t="s">
        <v>6163</v>
      </c>
    </row>
    <row r="19867">
      <c r="A19867" s="761" t="s">
        <v>32205</v>
      </c>
      <c r="B19867" s="677" t="s">
        <v>6163</v>
      </c>
    </row>
    <row r="19868">
      <c r="A19868" s="761" t="s">
        <v>32206</v>
      </c>
      <c r="B19868" s="677" t="s">
        <v>6163</v>
      </c>
    </row>
    <row r="19869">
      <c r="A19869" s="761" t="s">
        <v>32207</v>
      </c>
      <c r="B19869" s="677" t="s">
        <v>6163</v>
      </c>
    </row>
    <row r="19870">
      <c r="A19870" s="761" t="s">
        <v>32208</v>
      </c>
      <c r="B19870" s="677" t="s">
        <v>6163</v>
      </c>
    </row>
    <row r="19871">
      <c r="A19871" s="761" t="s">
        <v>32209</v>
      </c>
      <c r="B19871" s="677" t="s">
        <v>6163</v>
      </c>
    </row>
    <row r="19872">
      <c r="A19872" s="761" t="s">
        <v>32210</v>
      </c>
      <c r="B19872" s="677" t="s">
        <v>6163</v>
      </c>
    </row>
    <row r="19873">
      <c r="A19873" s="761" t="s">
        <v>32211</v>
      </c>
      <c r="B19873" s="677" t="s">
        <v>6163</v>
      </c>
    </row>
    <row r="19874">
      <c r="A19874" s="761" t="s">
        <v>32212</v>
      </c>
      <c r="B19874" s="677" t="s">
        <v>6163</v>
      </c>
    </row>
    <row r="19875">
      <c r="A19875" s="761" t="s">
        <v>32213</v>
      </c>
      <c r="B19875" s="677" t="s">
        <v>6163</v>
      </c>
    </row>
    <row r="19876">
      <c r="A19876" s="761" t="s">
        <v>32214</v>
      </c>
      <c r="B19876" s="677" t="s">
        <v>6163</v>
      </c>
    </row>
    <row r="19877">
      <c r="A19877" s="761" t="s">
        <v>32215</v>
      </c>
      <c r="B19877" s="677" t="s">
        <v>6163</v>
      </c>
    </row>
    <row r="19878">
      <c r="A19878" s="761" t="s">
        <v>32216</v>
      </c>
      <c r="B19878" s="677" t="s">
        <v>6163</v>
      </c>
    </row>
    <row r="19879">
      <c r="A19879" s="761" t="s">
        <v>32217</v>
      </c>
      <c r="B19879" s="677" t="s">
        <v>6163</v>
      </c>
    </row>
    <row r="19880">
      <c r="A19880" s="761" t="s">
        <v>32218</v>
      </c>
      <c r="B19880" s="677" t="s">
        <v>6163</v>
      </c>
    </row>
    <row r="19881">
      <c r="A19881" s="761" t="s">
        <v>32219</v>
      </c>
      <c r="B19881" s="677" t="s">
        <v>6163</v>
      </c>
    </row>
    <row r="19882">
      <c r="A19882" s="761" t="s">
        <v>32220</v>
      </c>
      <c r="B19882" s="677" t="s">
        <v>6163</v>
      </c>
    </row>
    <row r="19883">
      <c r="A19883" s="761" t="s">
        <v>32221</v>
      </c>
      <c r="B19883" s="677" t="s">
        <v>12953</v>
      </c>
    </row>
    <row r="19884">
      <c r="A19884" s="761" t="s">
        <v>32222</v>
      </c>
      <c r="B19884" s="677" t="s">
        <v>12953</v>
      </c>
    </row>
    <row r="19885">
      <c r="A19885" s="761" t="s">
        <v>32223</v>
      </c>
      <c r="B19885" s="677" t="s">
        <v>6163</v>
      </c>
    </row>
    <row r="19886">
      <c r="A19886" s="761" t="s">
        <v>32224</v>
      </c>
      <c r="B19886" s="677" t="s">
        <v>6163</v>
      </c>
    </row>
    <row r="19887">
      <c r="A19887" s="761" t="s">
        <v>32225</v>
      </c>
      <c r="B19887" s="677" t="s">
        <v>6163</v>
      </c>
    </row>
    <row r="19888">
      <c r="A19888" s="761" t="s">
        <v>32226</v>
      </c>
      <c r="B19888" s="677" t="s">
        <v>6163</v>
      </c>
    </row>
    <row r="19889">
      <c r="A19889" s="761" t="s">
        <v>32227</v>
      </c>
      <c r="B19889" s="677" t="s">
        <v>6163</v>
      </c>
    </row>
    <row r="19890">
      <c r="A19890" s="761" t="s">
        <v>32228</v>
      </c>
      <c r="B19890" s="677" t="s">
        <v>6163</v>
      </c>
    </row>
    <row r="19891">
      <c r="A19891" s="761" t="s">
        <v>32229</v>
      </c>
      <c r="B19891" s="677" t="s">
        <v>6163</v>
      </c>
    </row>
    <row r="19892">
      <c r="A19892" s="761" t="s">
        <v>32230</v>
      </c>
      <c r="B19892" s="677" t="s">
        <v>6163</v>
      </c>
    </row>
    <row r="19893">
      <c r="A19893" s="761" t="s">
        <v>32231</v>
      </c>
      <c r="B19893" s="677" t="s">
        <v>6163</v>
      </c>
    </row>
    <row r="19894">
      <c r="A19894" s="761" t="s">
        <v>32232</v>
      </c>
      <c r="B19894" s="677" t="s">
        <v>6163</v>
      </c>
    </row>
    <row r="19895">
      <c r="A19895" s="761" t="s">
        <v>32233</v>
      </c>
      <c r="B19895" s="677" t="s">
        <v>6163</v>
      </c>
    </row>
    <row r="19896">
      <c r="A19896" s="761" t="s">
        <v>1266</v>
      </c>
      <c r="B19896" s="677" t="s">
        <v>6163</v>
      </c>
    </row>
    <row r="19897">
      <c r="A19897" s="761" t="s">
        <v>32234</v>
      </c>
      <c r="B19897" s="677" t="s">
        <v>6163</v>
      </c>
    </row>
    <row r="19898">
      <c r="A19898" s="761" t="s">
        <v>32235</v>
      </c>
      <c r="B19898" s="677" t="s">
        <v>6163</v>
      </c>
    </row>
    <row r="19899">
      <c r="A19899" s="761" t="s">
        <v>32236</v>
      </c>
      <c r="B19899" s="677" t="s">
        <v>6163</v>
      </c>
    </row>
    <row r="19900">
      <c r="A19900" s="761" t="s">
        <v>32237</v>
      </c>
      <c r="B19900" s="677" t="s">
        <v>12953</v>
      </c>
    </row>
    <row r="19901">
      <c r="A19901" s="761" t="s">
        <v>32238</v>
      </c>
      <c r="B19901" s="677" t="s">
        <v>6163</v>
      </c>
    </row>
    <row r="19902">
      <c r="A19902" s="761" t="s">
        <v>957</v>
      </c>
      <c r="B19902" s="677" t="s">
        <v>6163</v>
      </c>
    </row>
    <row r="19903">
      <c r="A19903" s="761" t="s">
        <v>32239</v>
      </c>
      <c r="B19903" s="677" t="s">
        <v>12953</v>
      </c>
    </row>
    <row r="19904">
      <c r="A19904" s="761" t="s">
        <v>32240</v>
      </c>
      <c r="B19904" s="677" t="s">
        <v>12953</v>
      </c>
    </row>
    <row r="19905">
      <c r="A19905" s="761" t="s">
        <v>32241</v>
      </c>
      <c r="B19905" s="677" t="s">
        <v>12953</v>
      </c>
    </row>
    <row r="19906">
      <c r="A19906" s="761" t="s">
        <v>32242</v>
      </c>
      <c r="B19906" s="677" t="s">
        <v>12953</v>
      </c>
    </row>
    <row r="19907">
      <c r="A19907" s="761" t="s">
        <v>32243</v>
      </c>
      <c r="B19907" s="677" t="s">
        <v>6163</v>
      </c>
    </row>
    <row r="19908">
      <c r="A19908" s="761" t="s">
        <v>32244</v>
      </c>
      <c r="B19908" s="677" t="s">
        <v>6163</v>
      </c>
    </row>
    <row r="19909">
      <c r="A19909" s="761" t="s">
        <v>32245</v>
      </c>
      <c r="B19909" s="677" t="s">
        <v>6163</v>
      </c>
    </row>
    <row r="19910">
      <c r="A19910" s="761" t="s">
        <v>32246</v>
      </c>
      <c r="B19910" s="677" t="s">
        <v>6163</v>
      </c>
    </row>
    <row r="19911">
      <c r="A19911" s="761" t="s">
        <v>32247</v>
      </c>
      <c r="B19911" s="677" t="s">
        <v>6163</v>
      </c>
    </row>
    <row r="19912">
      <c r="A19912" s="761" t="s">
        <v>32248</v>
      </c>
      <c r="B19912" s="677" t="s">
        <v>6163</v>
      </c>
    </row>
    <row r="19913">
      <c r="A19913" s="761" t="s">
        <v>32249</v>
      </c>
      <c r="B19913" s="677" t="s">
        <v>12953</v>
      </c>
    </row>
    <row r="19914">
      <c r="A19914" s="761" t="s">
        <v>32250</v>
      </c>
      <c r="B19914" s="677" t="s">
        <v>6163</v>
      </c>
    </row>
    <row r="19915">
      <c r="A19915" s="761" t="s">
        <v>32251</v>
      </c>
      <c r="B19915" s="677" t="s">
        <v>12953</v>
      </c>
    </row>
    <row r="19916">
      <c r="A19916" s="761" t="s">
        <v>32252</v>
      </c>
      <c r="B19916" s="677" t="s">
        <v>6163</v>
      </c>
    </row>
    <row r="19917">
      <c r="A19917" s="761" t="s">
        <v>32253</v>
      </c>
      <c r="B19917" s="677" t="s">
        <v>6163</v>
      </c>
    </row>
    <row r="19918">
      <c r="A19918" s="761" t="s">
        <v>1315</v>
      </c>
      <c r="B19918" s="677" t="s">
        <v>6163</v>
      </c>
    </row>
    <row r="19919">
      <c r="A19919" s="761" t="s">
        <v>32254</v>
      </c>
      <c r="B19919" s="677" t="s">
        <v>12953</v>
      </c>
    </row>
    <row r="19920">
      <c r="A19920" s="761" t="s">
        <v>32255</v>
      </c>
      <c r="B19920" s="677" t="s">
        <v>6163</v>
      </c>
    </row>
    <row r="19921">
      <c r="A19921" s="761" t="s">
        <v>32256</v>
      </c>
      <c r="B19921" s="677" t="s">
        <v>6163</v>
      </c>
    </row>
    <row r="19922">
      <c r="A19922" s="761" t="s">
        <v>32257</v>
      </c>
      <c r="B19922" s="677" t="s">
        <v>12953</v>
      </c>
    </row>
    <row r="19923">
      <c r="A19923" s="761" t="s">
        <v>32258</v>
      </c>
      <c r="B19923" s="677" t="s">
        <v>6163</v>
      </c>
    </row>
    <row r="19924">
      <c r="A19924" s="761" t="s">
        <v>32259</v>
      </c>
      <c r="B19924" s="677" t="s">
        <v>6163</v>
      </c>
    </row>
    <row r="19925">
      <c r="A19925" s="761" t="s">
        <v>32260</v>
      </c>
      <c r="B19925" s="677" t="s">
        <v>6163</v>
      </c>
    </row>
    <row r="19926">
      <c r="A19926" s="761" t="s">
        <v>32261</v>
      </c>
      <c r="B19926" s="677" t="s">
        <v>6163</v>
      </c>
    </row>
    <row r="19927">
      <c r="A19927" s="761" t="s">
        <v>32262</v>
      </c>
      <c r="B19927" s="677" t="s">
        <v>6163</v>
      </c>
    </row>
    <row r="19928">
      <c r="A19928" s="761" t="s">
        <v>32263</v>
      </c>
      <c r="B19928" s="677" t="s">
        <v>6163</v>
      </c>
    </row>
    <row r="19929">
      <c r="A19929" s="761" t="s">
        <v>32264</v>
      </c>
      <c r="B19929" s="677" t="s">
        <v>6163</v>
      </c>
    </row>
    <row r="19930">
      <c r="A19930" s="761" t="s">
        <v>32265</v>
      </c>
      <c r="B19930" s="677" t="s">
        <v>12953</v>
      </c>
    </row>
    <row r="19931">
      <c r="A19931" s="761" t="s">
        <v>32266</v>
      </c>
      <c r="B19931" s="677" t="s">
        <v>6163</v>
      </c>
    </row>
    <row r="19932">
      <c r="A19932" s="761" t="s">
        <v>32267</v>
      </c>
      <c r="B19932" s="677" t="s">
        <v>6163</v>
      </c>
    </row>
    <row r="19933">
      <c r="A19933" s="761" t="s">
        <v>32268</v>
      </c>
      <c r="B19933" s="677" t="s">
        <v>6163</v>
      </c>
    </row>
    <row r="19934">
      <c r="A19934" s="761" t="s">
        <v>32269</v>
      </c>
      <c r="B19934" s="677" t="s">
        <v>6163</v>
      </c>
    </row>
    <row r="19935">
      <c r="A19935" s="761" t="s">
        <v>32270</v>
      </c>
      <c r="B19935" s="677" t="s">
        <v>6163</v>
      </c>
    </row>
    <row r="19936">
      <c r="A19936" s="761" t="s">
        <v>32271</v>
      </c>
      <c r="B19936" s="677" t="s">
        <v>6163</v>
      </c>
    </row>
    <row r="19937">
      <c r="A19937" s="761" t="s">
        <v>32272</v>
      </c>
      <c r="B19937" s="677" t="s">
        <v>6163</v>
      </c>
    </row>
    <row r="19938">
      <c r="A19938" s="761" t="s">
        <v>32273</v>
      </c>
      <c r="B19938" s="677" t="s">
        <v>6163</v>
      </c>
    </row>
    <row r="19939">
      <c r="A19939" s="761" t="s">
        <v>32274</v>
      </c>
      <c r="B19939" s="677" t="s">
        <v>6163</v>
      </c>
    </row>
    <row r="19940">
      <c r="A19940" s="761" t="s">
        <v>10161</v>
      </c>
      <c r="B19940" s="677" t="s">
        <v>6163</v>
      </c>
    </row>
    <row r="19941">
      <c r="A19941" s="761" t="s">
        <v>32275</v>
      </c>
      <c r="B19941" s="677" t="s">
        <v>6163</v>
      </c>
    </row>
    <row r="19942">
      <c r="A19942" s="761" t="s">
        <v>32276</v>
      </c>
      <c r="B19942" s="677" t="s">
        <v>6163</v>
      </c>
    </row>
    <row r="19943">
      <c r="A19943" s="761" t="s">
        <v>32277</v>
      </c>
      <c r="B19943" s="677" t="s">
        <v>6163</v>
      </c>
    </row>
    <row r="19944">
      <c r="A19944" s="761" t="s">
        <v>32278</v>
      </c>
      <c r="B19944" s="677" t="s">
        <v>6163</v>
      </c>
    </row>
    <row r="19945">
      <c r="A19945" s="761" t="s">
        <v>32279</v>
      </c>
      <c r="B19945" s="677" t="s">
        <v>6163</v>
      </c>
    </row>
    <row r="19946">
      <c r="A19946" s="761" t="s">
        <v>32280</v>
      </c>
      <c r="B19946" s="677" t="s">
        <v>6163</v>
      </c>
    </row>
    <row r="19947">
      <c r="A19947" s="761" t="s">
        <v>32281</v>
      </c>
      <c r="B19947" s="677" t="s">
        <v>6163</v>
      </c>
    </row>
    <row r="19948">
      <c r="A19948" s="761" t="s">
        <v>32282</v>
      </c>
      <c r="B19948" s="677" t="s">
        <v>6163</v>
      </c>
    </row>
    <row r="19949">
      <c r="A19949" s="761" t="s">
        <v>32283</v>
      </c>
      <c r="B19949" s="677" t="s">
        <v>6163</v>
      </c>
    </row>
    <row r="19950">
      <c r="A19950" s="761" t="s">
        <v>32284</v>
      </c>
      <c r="B19950" s="677" t="s">
        <v>6163</v>
      </c>
    </row>
    <row r="19951">
      <c r="A19951" s="761" t="s">
        <v>32285</v>
      </c>
      <c r="B19951" s="677" t="s">
        <v>6163</v>
      </c>
    </row>
    <row r="19952">
      <c r="A19952" s="761" t="s">
        <v>32286</v>
      </c>
      <c r="B19952" s="677" t="s">
        <v>6163</v>
      </c>
    </row>
    <row r="19953">
      <c r="A19953" s="761" t="s">
        <v>32287</v>
      </c>
      <c r="B19953" s="677" t="s">
        <v>6163</v>
      </c>
    </row>
    <row r="19954">
      <c r="A19954" s="761" t="s">
        <v>32288</v>
      </c>
      <c r="B19954" s="677" t="s">
        <v>6163</v>
      </c>
    </row>
    <row r="19955">
      <c r="A19955" s="761" t="s">
        <v>32289</v>
      </c>
      <c r="B19955" s="677" t="s">
        <v>6163</v>
      </c>
    </row>
    <row r="19956">
      <c r="A19956" s="761" t="s">
        <v>32290</v>
      </c>
      <c r="B19956" s="677" t="s">
        <v>6163</v>
      </c>
    </row>
    <row r="19957">
      <c r="A19957" s="761" t="s">
        <v>32291</v>
      </c>
      <c r="B19957" s="677" t="s">
        <v>6163</v>
      </c>
    </row>
    <row r="19958">
      <c r="A19958" s="761" t="s">
        <v>32292</v>
      </c>
      <c r="B19958" s="677" t="s">
        <v>6163</v>
      </c>
    </row>
    <row r="19959">
      <c r="A19959" s="761" t="s">
        <v>32293</v>
      </c>
      <c r="B19959" s="677" t="s">
        <v>6163</v>
      </c>
    </row>
    <row r="19960">
      <c r="A19960" s="761" t="s">
        <v>32294</v>
      </c>
      <c r="B19960" s="677" t="s">
        <v>6163</v>
      </c>
    </row>
    <row r="19961">
      <c r="A19961" s="761" t="s">
        <v>32295</v>
      </c>
      <c r="B19961" s="677" t="s">
        <v>6163</v>
      </c>
    </row>
    <row r="19962">
      <c r="A19962" s="761" t="s">
        <v>32296</v>
      </c>
      <c r="B19962" s="677" t="s">
        <v>6163</v>
      </c>
    </row>
    <row r="19963">
      <c r="A19963" s="761" t="s">
        <v>32297</v>
      </c>
      <c r="B19963" s="677" t="s">
        <v>6163</v>
      </c>
    </row>
    <row r="19964">
      <c r="A19964" s="761" t="s">
        <v>32298</v>
      </c>
      <c r="B19964" s="677" t="s">
        <v>6163</v>
      </c>
    </row>
    <row r="19965">
      <c r="A19965" s="761" t="s">
        <v>32299</v>
      </c>
      <c r="B19965" s="677" t="s">
        <v>6163</v>
      </c>
    </row>
    <row r="19966">
      <c r="A19966" s="761" t="s">
        <v>32300</v>
      </c>
      <c r="B19966" s="677" t="s">
        <v>6163</v>
      </c>
    </row>
    <row r="19967">
      <c r="A19967" s="761" t="s">
        <v>32301</v>
      </c>
      <c r="B19967" s="677" t="s">
        <v>6163</v>
      </c>
    </row>
    <row r="19968">
      <c r="A19968" s="761" t="s">
        <v>32302</v>
      </c>
      <c r="B19968" s="677" t="s">
        <v>6163</v>
      </c>
    </row>
    <row r="19969">
      <c r="A19969" s="761" t="s">
        <v>32303</v>
      </c>
      <c r="B19969" s="677" t="s">
        <v>6163</v>
      </c>
    </row>
    <row r="19970">
      <c r="A19970" s="761" t="s">
        <v>32304</v>
      </c>
      <c r="B19970" s="677" t="s">
        <v>12953</v>
      </c>
    </row>
    <row r="19971">
      <c r="A19971" s="761" t="s">
        <v>32305</v>
      </c>
      <c r="B19971" s="677" t="s">
        <v>6163</v>
      </c>
    </row>
    <row r="19972">
      <c r="A19972" s="761" t="s">
        <v>32306</v>
      </c>
      <c r="B19972" s="677" t="s">
        <v>6163</v>
      </c>
    </row>
    <row r="19973">
      <c r="A19973" s="761" t="s">
        <v>32307</v>
      </c>
      <c r="B19973" s="677" t="s">
        <v>6163</v>
      </c>
    </row>
    <row r="19974">
      <c r="A19974" s="761" t="s">
        <v>32308</v>
      </c>
      <c r="B19974" s="677" t="s">
        <v>6163</v>
      </c>
    </row>
    <row r="19975">
      <c r="A19975" s="761" t="s">
        <v>32309</v>
      </c>
      <c r="B19975" s="677" t="s">
        <v>6163</v>
      </c>
    </row>
    <row r="19976">
      <c r="A19976" s="761" t="s">
        <v>32310</v>
      </c>
      <c r="B19976" s="677" t="s">
        <v>6163</v>
      </c>
    </row>
    <row r="19977">
      <c r="A19977" s="761" t="s">
        <v>32311</v>
      </c>
      <c r="B19977" s="677" t="s">
        <v>6163</v>
      </c>
    </row>
    <row r="19978">
      <c r="A19978" s="761" t="s">
        <v>32312</v>
      </c>
      <c r="B19978" s="677" t="s">
        <v>12953</v>
      </c>
    </row>
    <row r="19979">
      <c r="A19979" s="761" t="s">
        <v>32313</v>
      </c>
      <c r="B19979" s="677" t="s">
        <v>6163</v>
      </c>
    </row>
    <row r="19980">
      <c r="A19980" s="761" t="s">
        <v>32314</v>
      </c>
      <c r="B19980" s="677" t="s">
        <v>6163</v>
      </c>
    </row>
    <row r="19981">
      <c r="A19981" s="761" t="s">
        <v>32315</v>
      </c>
      <c r="B19981" s="677" t="s">
        <v>6163</v>
      </c>
    </row>
    <row r="19982">
      <c r="A19982" s="761" t="s">
        <v>32316</v>
      </c>
      <c r="B19982" s="677" t="s">
        <v>6163</v>
      </c>
    </row>
    <row r="19983">
      <c r="A19983" s="761" t="s">
        <v>32317</v>
      </c>
      <c r="B19983" s="677" t="s">
        <v>6163</v>
      </c>
    </row>
    <row r="19984">
      <c r="A19984" s="761" t="s">
        <v>32318</v>
      </c>
      <c r="B19984" s="677" t="s">
        <v>6163</v>
      </c>
    </row>
    <row r="19985">
      <c r="A19985" s="761" t="s">
        <v>32319</v>
      </c>
      <c r="B19985" s="677" t="s">
        <v>6163</v>
      </c>
    </row>
    <row r="19986">
      <c r="A19986" s="761" t="s">
        <v>32320</v>
      </c>
      <c r="B19986" s="677" t="s">
        <v>6163</v>
      </c>
    </row>
    <row r="19987">
      <c r="A19987" s="761" t="s">
        <v>32321</v>
      </c>
      <c r="B19987" s="677" t="s">
        <v>6163</v>
      </c>
    </row>
    <row r="19988">
      <c r="A19988" s="761" t="s">
        <v>32322</v>
      </c>
      <c r="B19988" s="677" t="s">
        <v>6163</v>
      </c>
    </row>
    <row r="19989">
      <c r="A19989" s="761" t="s">
        <v>32323</v>
      </c>
      <c r="B19989" s="677" t="s">
        <v>6163</v>
      </c>
    </row>
    <row r="19990">
      <c r="A19990" s="761" t="s">
        <v>32324</v>
      </c>
      <c r="B19990" s="677" t="s">
        <v>6163</v>
      </c>
    </row>
    <row r="19991">
      <c r="A19991" s="761" t="s">
        <v>32325</v>
      </c>
      <c r="B19991" s="677" t="s">
        <v>6163</v>
      </c>
    </row>
    <row r="19992">
      <c r="A19992" s="761" t="s">
        <v>32326</v>
      </c>
      <c r="B19992" s="677" t="s">
        <v>6163</v>
      </c>
    </row>
    <row r="19993">
      <c r="A19993" s="761" t="s">
        <v>32327</v>
      </c>
      <c r="B19993" s="677" t="s">
        <v>6163</v>
      </c>
    </row>
    <row r="19994">
      <c r="A19994" s="761" t="s">
        <v>32328</v>
      </c>
      <c r="B19994" s="677" t="s">
        <v>6163</v>
      </c>
    </row>
    <row r="19995">
      <c r="A19995" s="761" t="s">
        <v>32329</v>
      </c>
      <c r="B19995" s="677" t="s">
        <v>6163</v>
      </c>
    </row>
    <row r="19996">
      <c r="A19996" s="761" t="s">
        <v>32330</v>
      </c>
      <c r="B19996" s="677" t="s">
        <v>6163</v>
      </c>
    </row>
    <row r="19997">
      <c r="A19997" s="761" t="s">
        <v>32331</v>
      </c>
      <c r="B19997" s="677" t="s">
        <v>6163</v>
      </c>
    </row>
    <row r="19998">
      <c r="A19998" s="761" t="s">
        <v>32332</v>
      </c>
      <c r="B19998" s="677" t="s">
        <v>6163</v>
      </c>
    </row>
    <row r="19999">
      <c r="A19999" s="761" t="s">
        <v>32333</v>
      </c>
      <c r="B19999" s="677" t="s">
        <v>6163</v>
      </c>
    </row>
    <row r="20000">
      <c r="A20000" s="761" t="s">
        <v>2769</v>
      </c>
      <c r="B20000" s="677" t="s">
        <v>6163</v>
      </c>
    </row>
    <row r="20001">
      <c r="A20001" s="761" t="s">
        <v>32334</v>
      </c>
      <c r="B20001" s="677" t="s">
        <v>6163</v>
      </c>
    </row>
    <row r="20002">
      <c r="A20002" s="761" t="s">
        <v>32335</v>
      </c>
      <c r="B20002" s="677" t="s">
        <v>6163</v>
      </c>
    </row>
    <row r="20003">
      <c r="A20003" s="761" t="s">
        <v>32336</v>
      </c>
      <c r="B20003" s="677" t="s">
        <v>6163</v>
      </c>
    </row>
    <row r="20004">
      <c r="A20004" s="761" t="s">
        <v>32337</v>
      </c>
      <c r="B20004" s="677" t="s">
        <v>6163</v>
      </c>
    </row>
    <row r="20005">
      <c r="A20005" s="761" t="s">
        <v>32338</v>
      </c>
      <c r="B20005" s="677" t="s">
        <v>6163</v>
      </c>
    </row>
    <row r="20006">
      <c r="A20006" s="761" t="s">
        <v>32339</v>
      </c>
      <c r="B20006" s="677" t="s">
        <v>6163</v>
      </c>
    </row>
    <row r="20007">
      <c r="A20007" s="761" t="s">
        <v>32340</v>
      </c>
      <c r="B20007" s="677" t="s">
        <v>6163</v>
      </c>
    </row>
    <row r="20008">
      <c r="A20008" s="761" t="s">
        <v>32341</v>
      </c>
      <c r="B20008" s="677" t="s">
        <v>6163</v>
      </c>
    </row>
    <row r="20009">
      <c r="A20009" s="761" t="s">
        <v>32342</v>
      </c>
      <c r="B20009" s="677" t="s">
        <v>6163</v>
      </c>
    </row>
    <row r="20010">
      <c r="A20010" s="761" t="s">
        <v>32343</v>
      </c>
      <c r="B20010" s="677" t="s">
        <v>12953</v>
      </c>
    </row>
    <row r="20011">
      <c r="A20011" s="761" t="s">
        <v>32344</v>
      </c>
      <c r="B20011" s="677" t="s">
        <v>6163</v>
      </c>
    </row>
    <row r="20012">
      <c r="A20012" s="761" t="s">
        <v>32345</v>
      </c>
      <c r="B20012" s="677" t="s">
        <v>12953</v>
      </c>
    </row>
    <row r="20013">
      <c r="A20013" s="761" t="s">
        <v>32346</v>
      </c>
      <c r="B20013" s="677" t="s">
        <v>12953</v>
      </c>
    </row>
    <row r="20014">
      <c r="A20014" s="761" t="s">
        <v>32347</v>
      </c>
      <c r="B20014" s="677" t="s">
        <v>6163</v>
      </c>
    </row>
    <row r="20015">
      <c r="A20015" s="761" t="s">
        <v>32348</v>
      </c>
      <c r="B20015" s="677" t="s">
        <v>6163</v>
      </c>
    </row>
    <row r="20016">
      <c r="A20016" s="761" t="s">
        <v>32349</v>
      </c>
      <c r="B20016" s="677" t="s">
        <v>6163</v>
      </c>
    </row>
    <row r="20017">
      <c r="A20017" s="761" t="s">
        <v>32350</v>
      </c>
      <c r="B20017" s="677" t="s">
        <v>12953</v>
      </c>
    </row>
    <row r="20018">
      <c r="A20018" s="761" t="s">
        <v>32351</v>
      </c>
      <c r="B20018" s="677" t="s">
        <v>6163</v>
      </c>
    </row>
    <row r="20019">
      <c r="A20019" s="761" t="s">
        <v>32352</v>
      </c>
      <c r="B20019" s="677" t="s">
        <v>6163</v>
      </c>
    </row>
    <row r="20020">
      <c r="A20020" s="761" t="s">
        <v>32353</v>
      </c>
      <c r="B20020" s="677" t="s">
        <v>6163</v>
      </c>
    </row>
    <row r="20021">
      <c r="A20021" s="761" t="s">
        <v>32354</v>
      </c>
      <c r="B20021" s="677" t="s">
        <v>6163</v>
      </c>
    </row>
    <row r="20022">
      <c r="A20022" s="761" t="s">
        <v>32355</v>
      </c>
      <c r="B20022" s="677" t="s">
        <v>6163</v>
      </c>
    </row>
    <row r="20023">
      <c r="A20023" s="761" t="s">
        <v>32356</v>
      </c>
      <c r="B20023" s="677" t="s">
        <v>6163</v>
      </c>
    </row>
    <row r="20024">
      <c r="A20024" s="761" t="s">
        <v>32357</v>
      </c>
      <c r="B20024" s="677" t="s">
        <v>6163</v>
      </c>
    </row>
    <row r="20025">
      <c r="A20025" s="761" t="s">
        <v>32358</v>
      </c>
      <c r="B20025" s="677" t="s">
        <v>6163</v>
      </c>
    </row>
    <row r="20026">
      <c r="A20026" s="761" t="s">
        <v>32359</v>
      </c>
      <c r="B20026" s="677" t="s">
        <v>6163</v>
      </c>
    </row>
    <row r="20027">
      <c r="A20027" s="761" t="s">
        <v>9212</v>
      </c>
      <c r="B20027" s="677" t="s">
        <v>6163</v>
      </c>
    </row>
    <row r="20028">
      <c r="A20028" s="761" t="s">
        <v>8045</v>
      </c>
      <c r="B20028" s="677" t="s">
        <v>6163</v>
      </c>
    </row>
    <row r="20029">
      <c r="A20029" s="761" t="s">
        <v>32360</v>
      </c>
      <c r="B20029" s="677" t="s">
        <v>6163</v>
      </c>
    </row>
    <row r="20030">
      <c r="A20030" s="761" t="s">
        <v>32361</v>
      </c>
      <c r="B20030" s="677" t="s">
        <v>6163</v>
      </c>
    </row>
    <row r="20031">
      <c r="A20031" s="761" t="s">
        <v>32362</v>
      </c>
      <c r="B20031" s="677" t="s">
        <v>6163</v>
      </c>
    </row>
    <row r="20032">
      <c r="A20032" s="761" t="s">
        <v>32363</v>
      </c>
      <c r="B20032" s="677" t="s">
        <v>6163</v>
      </c>
    </row>
    <row r="20033">
      <c r="A20033" s="761" t="s">
        <v>32364</v>
      </c>
      <c r="B20033" s="677" t="s">
        <v>6163</v>
      </c>
    </row>
    <row r="20034">
      <c r="A20034" s="761" t="s">
        <v>32365</v>
      </c>
      <c r="B20034" s="677" t="s">
        <v>6163</v>
      </c>
    </row>
    <row r="20035">
      <c r="A20035" s="761" t="s">
        <v>32366</v>
      </c>
      <c r="B20035" s="677" t="s">
        <v>6163</v>
      </c>
    </row>
    <row r="20036">
      <c r="A20036" s="761" t="s">
        <v>32367</v>
      </c>
      <c r="B20036" s="677" t="s">
        <v>6163</v>
      </c>
    </row>
    <row r="20037">
      <c r="A20037" s="761" t="s">
        <v>32368</v>
      </c>
      <c r="B20037" s="677" t="s">
        <v>6163</v>
      </c>
    </row>
    <row r="20038">
      <c r="A20038" s="761" t="s">
        <v>32369</v>
      </c>
      <c r="B20038" s="677" t="s">
        <v>6163</v>
      </c>
    </row>
    <row r="20039">
      <c r="A20039" s="761" t="s">
        <v>32370</v>
      </c>
      <c r="B20039" s="677" t="s">
        <v>6163</v>
      </c>
    </row>
    <row r="20040">
      <c r="A20040" s="761" t="s">
        <v>32371</v>
      </c>
      <c r="B20040" s="677" t="s">
        <v>6163</v>
      </c>
    </row>
    <row r="20041">
      <c r="A20041" s="761" t="s">
        <v>32372</v>
      </c>
      <c r="B20041" s="677" t="s">
        <v>6163</v>
      </c>
    </row>
    <row r="20042">
      <c r="A20042" s="761" t="s">
        <v>32373</v>
      </c>
      <c r="B20042" s="677" t="s">
        <v>12953</v>
      </c>
    </row>
    <row r="20043">
      <c r="A20043" s="761" t="s">
        <v>32374</v>
      </c>
      <c r="B20043" s="677" t="s">
        <v>6163</v>
      </c>
    </row>
    <row r="20044">
      <c r="A20044" s="761" t="s">
        <v>32375</v>
      </c>
      <c r="B20044" s="677" t="s">
        <v>6163</v>
      </c>
    </row>
    <row r="20045">
      <c r="A20045" s="761" t="s">
        <v>32376</v>
      </c>
      <c r="B20045" s="677" t="s">
        <v>6163</v>
      </c>
    </row>
    <row r="20046">
      <c r="A20046" s="761" t="s">
        <v>32377</v>
      </c>
      <c r="B20046" s="677" t="s">
        <v>6163</v>
      </c>
    </row>
    <row r="20047">
      <c r="A20047" s="761" t="s">
        <v>32378</v>
      </c>
      <c r="B20047" s="677" t="s">
        <v>6163</v>
      </c>
    </row>
    <row r="20048">
      <c r="A20048" s="761" t="s">
        <v>32379</v>
      </c>
      <c r="B20048" s="677" t="s">
        <v>6163</v>
      </c>
    </row>
    <row r="20049">
      <c r="A20049" s="761" t="s">
        <v>32380</v>
      </c>
      <c r="B20049" s="677" t="s">
        <v>6163</v>
      </c>
    </row>
    <row r="20050">
      <c r="A20050" s="761" t="s">
        <v>32381</v>
      </c>
      <c r="B20050" s="677" t="s">
        <v>6163</v>
      </c>
    </row>
    <row r="20051">
      <c r="A20051" s="761" t="s">
        <v>32382</v>
      </c>
      <c r="B20051" s="677" t="s">
        <v>12953</v>
      </c>
    </row>
    <row r="20052">
      <c r="A20052" s="761" t="s">
        <v>32383</v>
      </c>
      <c r="B20052" s="677" t="s">
        <v>6163</v>
      </c>
    </row>
    <row r="20053">
      <c r="A20053" s="761" t="s">
        <v>32384</v>
      </c>
      <c r="B20053" s="677" t="s">
        <v>6163</v>
      </c>
    </row>
    <row r="20054">
      <c r="A20054" s="761" t="s">
        <v>32385</v>
      </c>
      <c r="B20054" s="677" t="s">
        <v>6163</v>
      </c>
    </row>
    <row r="20055">
      <c r="A20055" s="761" t="s">
        <v>32386</v>
      </c>
      <c r="B20055" s="677" t="s">
        <v>12953</v>
      </c>
    </row>
    <row r="20056">
      <c r="A20056" s="761" t="s">
        <v>32387</v>
      </c>
      <c r="B20056" s="677" t="s">
        <v>6163</v>
      </c>
    </row>
    <row r="20057">
      <c r="A20057" s="761" t="s">
        <v>32388</v>
      </c>
      <c r="B20057" s="677" t="s">
        <v>6163</v>
      </c>
    </row>
    <row r="20058">
      <c r="A20058" s="761" t="s">
        <v>32389</v>
      </c>
      <c r="B20058" s="677" t="s">
        <v>6163</v>
      </c>
    </row>
    <row r="20059">
      <c r="A20059" s="761" t="s">
        <v>32390</v>
      </c>
      <c r="B20059" s="677" t="s">
        <v>6163</v>
      </c>
    </row>
    <row r="20060">
      <c r="A20060" s="761" t="s">
        <v>32391</v>
      </c>
      <c r="B20060" s="677" t="s">
        <v>12953</v>
      </c>
    </row>
    <row r="20061">
      <c r="A20061" s="761" t="s">
        <v>32392</v>
      </c>
      <c r="B20061" s="677" t="s">
        <v>12953</v>
      </c>
    </row>
    <row r="20062">
      <c r="A20062" s="761" t="s">
        <v>32393</v>
      </c>
      <c r="B20062" s="677" t="s">
        <v>12953</v>
      </c>
    </row>
    <row r="20063">
      <c r="A20063" s="761" t="s">
        <v>32394</v>
      </c>
      <c r="B20063" s="677" t="s">
        <v>6163</v>
      </c>
    </row>
    <row r="20064">
      <c r="A20064" s="761" t="s">
        <v>32395</v>
      </c>
      <c r="B20064" s="677" t="s">
        <v>12953</v>
      </c>
    </row>
    <row r="20065">
      <c r="A20065" s="761" t="s">
        <v>32396</v>
      </c>
      <c r="B20065" s="677" t="s">
        <v>6163</v>
      </c>
    </row>
    <row r="20066">
      <c r="A20066" s="761" t="s">
        <v>32397</v>
      </c>
      <c r="B20066" s="677" t="s">
        <v>6163</v>
      </c>
    </row>
    <row r="20067">
      <c r="A20067" s="761" t="s">
        <v>32398</v>
      </c>
      <c r="B20067" s="677" t="s">
        <v>6163</v>
      </c>
    </row>
    <row r="20068">
      <c r="A20068" s="761" t="s">
        <v>32399</v>
      </c>
      <c r="B20068" s="677" t="s">
        <v>6163</v>
      </c>
    </row>
    <row r="20069">
      <c r="A20069" s="761" t="s">
        <v>32400</v>
      </c>
      <c r="B20069" s="677" t="s">
        <v>6163</v>
      </c>
    </row>
    <row r="20070">
      <c r="A20070" s="761" t="s">
        <v>32401</v>
      </c>
      <c r="B20070" s="677" t="s">
        <v>6163</v>
      </c>
    </row>
    <row r="20071">
      <c r="A20071" s="761" t="s">
        <v>32402</v>
      </c>
      <c r="B20071" s="677" t="s">
        <v>6163</v>
      </c>
    </row>
    <row r="20072">
      <c r="A20072" s="761" t="s">
        <v>32403</v>
      </c>
      <c r="B20072" s="677" t="s">
        <v>12953</v>
      </c>
    </row>
    <row r="20073">
      <c r="A20073" s="761" t="s">
        <v>32404</v>
      </c>
      <c r="B20073" s="677" t="s">
        <v>6163</v>
      </c>
    </row>
    <row r="20074">
      <c r="A20074" s="761" t="s">
        <v>32405</v>
      </c>
      <c r="B20074" s="677" t="s">
        <v>6163</v>
      </c>
    </row>
    <row r="20075">
      <c r="A20075" s="761" t="s">
        <v>32406</v>
      </c>
      <c r="B20075" s="677" t="s">
        <v>12953</v>
      </c>
    </row>
    <row r="20076">
      <c r="A20076" s="761" t="s">
        <v>32407</v>
      </c>
      <c r="B20076" s="677" t="s">
        <v>6163</v>
      </c>
    </row>
    <row r="20077">
      <c r="A20077" s="761" t="s">
        <v>32408</v>
      </c>
      <c r="B20077" s="677" t="s">
        <v>6163</v>
      </c>
    </row>
    <row r="20078">
      <c r="A20078" s="761" t="s">
        <v>32409</v>
      </c>
      <c r="B20078" s="677" t="s">
        <v>6163</v>
      </c>
    </row>
    <row r="20079">
      <c r="A20079" s="761" t="s">
        <v>32410</v>
      </c>
      <c r="B20079" s="677" t="s">
        <v>6163</v>
      </c>
    </row>
    <row r="20080">
      <c r="A20080" s="761" t="s">
        <v>32411</v>
      </c>
      <c r="B20080" s="677" t="s">
        <v>6163</v>
      </c>
    </row>
    <row r="20081">
      <c r="A20081" s="761" t="s">
        <v>32412</v>
      </c>
      <c r="B20081" s="677" t="s">
        <v>6163</v>
      </c>
    </row>
    <row r="20082">
      <c r="A20082" s="761" t="s">
        <v>32413</v>
      </c>
      <c r="B20082" s="677" t="s">
        <v>12953</v>
      </c>
    </row>
    <row r="20083">
      <c r="A20083" s="761" t="s">
        <v>32414</v>
      </c>
      <c r="B20083" s="677" t="s">
        <v>6163</v>
      </c>
    </row>
    <row r="20084">
      <c r="A20084" s="761" t="s">
        <v>32415</v>
      </c>
      <c r="B20084" s="677" t="s">
        <v>6163</v>
      </c>
    </row>
    <row r="20085">
      <c r="A20085" s="761" t="s">
        <v>32416</v>
      </c>
      <c r="B20085" s="677" t="s">
        <v>6163</v>
      </c>
    </row>
    <row r="20086">
      <c r="A20086" s="761" t="s">
        <v>32417</v>
      </c>
      <c r="B20086" s="677" t="s">
        <v>6163</v>
      </c>
    </row>
    <row r="20087">
      <c r="A20087" s="761" t="s">
        <v>32418</v>
      </c>
      <c r="B20087" s="677" t="s">
        <v>6163</v>
      </c>
    </row>
    <row r="20088">
      <c r="A20088" s="761" t="s">
        <v>32419</v>
      </c>
      <c r="B20088" s="677" t="s">
        <v>6163</v>
      </c>
    </row>
    <row r="20089">
      <c r="A20089" s="761" t="s">
        <v>32420</v>
      </c>
      <c r="B20089" s="677" t="s">
        <v>6163</v>
      </c>
    </row>
    <row r="20090">
      <c r="A20090" s="761" t="s">
        <v>32421</v>
      </c>
      <c r="B20090" s="677" t="s">
        <v>6163</v>
      </c>
    </row>
    <row r="20091">
      <c r="A20091" s="761" t="s">
        <v>32422</v>
      </c>
      <c r="B20091" s="677" t="s">
        <v>6163</v>
      </c>
    </row>
    <row r="20092">
      <c r="A20092" s="761" t="s">
        <v>32423</v>
      </c>
      <c r="B20092" s="677" t="s">
        <v>6163</v>
      </c>
    </row>
    <row r="20093">
      <c r="A20093" s="761" t="s">
        <v>32424</v>
      </c>
      <c r="B20093" s="677" t="s">
        <v>6163</v>
      </c>
    </row>
    <row r="20094">
      <c r="A20094" s="761" t="s">
        <v>32425</v>
      </c>
      <c r="B20094" s="677" t="s">
        <v>6163</v>
      </c>
    </row>
    <row r="20095">
      <c r="A20095" s="761" t="s">
        <v>32426</v>
      </c>
      <c r="B20095" s="677" t="s">
        <v>6163</v>
      </c>
    </row>
    <row r="20096">
      <c r="A20096" s="761" t="s">
        <v>32427</v>
      </c>
      <c r="B20096" s="677" t="s">
        <v>6163</v>
      </c>
    </row>
    <row r="20097">
      <c r="A20097" s="761" t="s">
        <v>32428</v>
      </c>
      <c r="B20097" s="677" t="s">
        <v>6163</v>
      </c>
    </row>
    <row r="20098">
      <c r="A20098" s="761" t="s">
        <v>32429</v>
      </c>
      <c r="B20098" s="677" t="s">
        <v>6163</v>
      </c>
    </row>
    <row r="20099">
      <c r="A20099" s="761" t="s">
        <v>32430</v>
      </c>
      <c r="B20099" s="677" t="s">
        <v>6163</v>
      </c>
    </row>
    <row r="20100">
      <c r="A20100" s="761" t="s">
        <v>32431</v>
      </c>
      <c r="B20100" s="677" t="s">
        <v>6163</v>
      </c>
    </row>
    <row r="20101">
      <c r="A20101" s="761" t="s">
        <v>32432</v>
      </c>
      <c r="B20101" s="677" t="s">
        <v>6163</v>
      </c>
    </row>
    <row r="20102">
      <c r="A20102" s="761" t="s">
        <v>32433</v>
      </c>
      <c r="B20102" s="677" t="s">
        <v>6163</v>
      </c>
    </row>
    <row r="20103">
      <c r="A20103" s="761" t="s">
        <v>32434</v>
      </c>
      <c r="B20103" s="677" t="s">
        <v>6163</v>
      </c>
    </row>
    <row r="20104">
      <c r="A20104" s="761" t="s">
        <v>32435</v>
      </c>
      <c r="B20104" s="677" t="s">
        <v>6163</v>
      </c>
    </row>
    <row r="20105">
      <c r="A20105" s="761" t="s">
        <v>32436</v>
      </c>
      <c r="B20105" s="677" t="s">
        <v>6163</v>
      </c>
    </row>
    <row r="20106">
      <c r="A20106" s="761" t="s">
        <v>32437</v>
      </c>
      <c r="B20106" s="677" t="s">
        <v>6163</v>
      </c>
    </row>
    <row r="20107">
      <c r="A20107" s="761" t="s">
        <v>32438</v>
      </c>
      <c r="B20107" s="677" t="s">
        <v>6163</v>
      </c>
    </row>
    <row r="20108">
      <c r="A20108" s="761" t="s">
        <v>32439</v>
      </c>
      <c r="B20108" s="677" t="s">
        <v>6163</v>
      </c>
    </row>
    <row r="20109">
      <c r="A20109" s="761" t="s">
        <v>32440</v>
      </c>
      <c r="B20109" s="677" t="s">
        <v>6163</v>
      </c>
    </row>
    <row r="20110">
      <c r="A20110" s="761" t="s">
        <v>32441</v>
      </c>
      <c r="B20110" s="677" t="s">
        <v>6163</v>
      </c>
    </row>
    <row r="20111">
      <c r="A20111" s="761" t="s">
        <v>32442</v>
      </c>
      <c r="B20111" s="677" t="s">
        <v>6163</v>
      </c>
    </row>
    <row r="20112">
      <c r="A20112" s="761" t="s">
        <v>32443</v>
      </c>
      <c r="B20112" s="677" t="s">
        <v>6163</v>
      </c>
    </row>
    <row r="20113">
      <c r="A20113" s="761" t="s">
        <v>32444</v>
      </c>
      <c r="B20113" s="677" t="s">
        <v>6163</v>
      </c>
    </row>
    <row r="20114">
      <c r="A20114" s="761" t="s">
        <v>32445</v>
      </c>
      <c r="B20114" s="677" t="s">
        <v>12953</v>
      </c>
    </row>
    <row r="20115">
      <c r="A20115" s="761" t="s">
        <v>32446</v>
      </c>
      <c r="B20115" s="677" t="s">
        <v>6163</v>
      </c>
    </row>
    <row r="20116">
      <c r="A20116" s="761" t="s">
        <v>32447</v>
      </c>
      <c r="B20116" s="677" t="s">
        <v>6163</v>
      </c>
    </row>
    <row r="20117">
      <c r="A20117" s="761" t="s">
        <v>32448</v>
      </c>
      <c r="B20117" s="677" t="s">
        <v>6163</v>
      </c>
    </row>
    <row r="20118">
      <c r="A20118" s="761" t="s">
        <v>32449</v>
      </c>
      <c r="B20118" s="677" t="s">
        <v>6163</v>
      </c>
    </row>
    <row r="20119">
      <c r="A20119" s="761" t="s">
        <v>11081</v>
      </c>
      <c r="B20119" s="677" t="s">
        <v>6163</v>
      </c>
    </row>
    <row r="20120">
      <c r="A20120" s="761" t="s">
        <v>32450</v>
      </c>
      <c r="B20120" s="677" t="s">
        <v>12953</v>
      </c>
    </row>
    <row r="20121">
      <c r="A20121" s="761" t="s">
        <v>32451</v>
      </c>
      <c r="B20121" s="677" t="s">
        <v>12953</v>
      </c>
    </row>
    <row r="20122">
      <c r="A20122" s="761" t="s">
        <v>2832</v>
      </c>
      <c r="B20122" s="677" t="s">
        <v>6163</v>
      </c>
    </row>
    <row r="20123">
      <c r="A20123" s="761" t="s">
        <v>32452</v>
      </c>
      <c r="B20123" s="677" t="s">
        <v>6163</v>
      </c>
    </row>
    <row r="20124">
      <c r="A20124" s="761" t="s">
        <v>32453</v>
      </c>
      <c r="B20124" s="677" t="s">
        <v>6163</v>
      </c>
    </row>
    <row r="20125">
      <c r="A20125" s="761" t="s">
        <v>32454</v>
      </c>
      <c r="B20125" s="677" t="s">
        <v>6163</v>
      </c>
    </row>
    <row r="20126">
      <c r="A20126" s="761" t="s">
        <v>32455</v>
      </c>
      <c r="B20126" s="677" t="s">
        <v>6163</v>
      </c>
    </row>
    <row r="20127">
      <c r="A20127" s="761" t="s">
        <v>32456</v>
      </c>
      <c r="B20127" s="677" t="s">
        <v>6163</v>
      </c>
    </row>
    <row r="20128">
      <c r="A20128" s="761" t="s">
        <v>32457</v>
      </c>
      <c r="B20128" s="677" t="s">
        <v>12953</v>
      </c>
    </row>
    <row r="20129">
      <c r="A20129" s="761" t="s">
        <v>32458</v>
      </c>
      <c r="B20129" s="677" t="s">
        <v>6163</v>
      </c>
    </row>
    <row r="20130">
      <c r="A20130" s="761" t="s">
        <v>32459</v>
      </c>
      <c r="B20130" s="677" t="s">
        <v>6163</v>
      </c>
    </row>
    <row r="20131">
      <c r="A20131" s="761" t="s">
        <v>32460</v>
      </c>
      <c r="B20131" s="677" t="s">
        <v>6163</v>
      </c>
    </row>
    <row r="20132">
      <c r="A20132" s="761" t="s">
        <v>32461</v>
      </c>
      <c r="B20132" s="677" t="s">
        <v>6163</v>
      </c>
    </row>
    <row r="20133">
      <c r="A20133" s="761" t="s">
        <v>32462</v>
      </c>
      <c r="B20133" s="677" t="s">
        <v>6163</v>
      </c>
    </row>
    <row r="20134">
      <c r="A20134" s="761" t="s">
        <v>32463</v>
      </c>
      <c r="B20134" s="677" t="s">
        <v>6163</v>
      </c>
    </row>
    <row r="20135">
      <c r="A20135" s="761" t="s">
        <v>32464</v>
      </c>
      <c r="B20135" s="677" t="s">
        <v>6163</v>
      </c>
    </row>
    <row r="20136">
      <c r="A20136" s="761" t="s">
        <v>32465</v>
      </c>
      <c r="B20136" s="677" t="s">
        <v>6163</v>
      </c>
    </row>
    <row r="20137">
      <c r="A20137" s="761" t="s">
        <v>32466</v>
      </c>
      <c r="B20137" s="677" t="s">
        <v>6163</v>
      </c>
    </row>
    <row r="20138">
      <c r="A20138" s="761" t="s">
        <v>32467</v>
      </c>
      <c r="B20138" s="677" t="s">
        <v>6163</v>
      </c>
    </row>
    <row r="20139">
      <c r="A20139" s="761" t="s">
        <v>32468</v>
      </c>
      <c r="B20139" s="677" t="s">
        <v>6163</v>
      </c>
    </row>
    <row r="20140">
      <c r="A20140" s="761" t="s">
        <v>32469</v>
      </c>
      <c r="B20140" s="677" t="s">
        <v>6163</v>
      </c>
    </row>
    <row r="20141">
      <c r="A20141" s="761" t="s">
        <v>32470</v>
      </c>
      <c r="B20141" s="677" t="s">
        <v>6163</v>
      </c>
    </row>
    <row r="20142">
      <c r="A20142" s="761" t="s">
        <v>32471</v>
      </c>
      <c r="B20142" s="677" t="s">
        <v>6163</v>
      </c>
    </row>
    <row r="20143">
      <c r="A20143" s="761" t="s">
        <v>32472</v>
      </c>
      <c r="B20143" s="677" t="s">
        <v>6163</v>
      </c>
    </row>
    <row r="20144">
      <c r="A20144" s="761" t="s">
        <v>32473</v>
      </c>
      <c r="B20144" s="677" t="s">
        <v>6163</v>
      </c>
    </row>
    <row r="20145">
      <c r="A20145" s="761" t="s">
        <v>32474</v>
      </c>
      <c r="B20145" s="677" t="s">
        <v>6163</v>
      </c>
    </row>
    <row r="20146">
      <c r="A20146" s="761" t="s">
        <v>32475</v>
      </c>
      <c r="B20146" s="677" t="s">
        <v>12953</v>
      </c>
    </row>
    <row r="20147">
      <c r="A20147" s="761" t="s">
        <v>32476</v>
      </c>
      <c r="B20147" s="677" t="s">
        <v>6163</v>
      </c>
    </row>
    <row r="20148">
      <c r="A20148" s="761" t="s">
        <v>32477</v>
      </c>
      <c r="B20148" s="677" t="s">
        <v>6163</v>
      </c>
    </row>
    <row r="20149">
      <c r="A20149" s="761" t="s">
        <v>32478</v>
      </c>
      <c r="B20149" s="677" t="s">
        <v>6163</v>
      </c>
    </row>
    <row r="20150">
      <c r="A20150" s="761" t="s">
        <v>32479</v>
      </c>
      <c r="B20150" s="677" t="s">
        <v>6163</v>
      </c>
    </row>
    <row r="20151">
      <c r="A20151" s="761" t="s">
        <v>32480</v>
      </c>
      <c r="B20151" s="677" t="s">
        <v>6163</v>
      </c>
    </row>
    <row r="20152">
      <c r="A20152" s="761" t="s">
        <v>32481</v>
      </c>
      <c r="B20152" s="677" t="s">
        <v>6163</v>
      </c>
    </row>
    <row r="20153">
      <c r="A20153" s="761" t="s">
        <v>32482</v>
      </c>
      <c r="B20153" s="677" t="s">
        <v>6163</v>
      </c>
    </row>
    <row r="20154">
      <c r="A20154" s="761" t="s">
        <v>32483</v>
      </c>
      <c r="B20154" s="677" t="s">
        <v>6163</v>
      </c>
    </row>
    <row r="20155">
      <c r="A20155" s="761" t="s">
        <v>32484</v>
      </c>
      <c r="B20155" s="677" t="s">
        <v>6163</v>
      </c>
    </row>
    <row r="20156">
      <c r="A20156" s="761" t="s">
        <v>32485</v>
      </c>
      <c r="B20156" s="677" t="s">
        <v>6163</v>
      </c>
    </row>
    <row r="20157">
      <c r="A20157" s="761" t="s">
        <v>32486</v>
      </c>
      <c r="B20157" s="677" t="s">
        <v>6163</v>
      </c>
    </row>
    <row r="20158">
      <c r="A20158" s="761" t="s">
        <v>32487</v>
      </c>
      <c r="B20158" s="677" t="s">
        <v>6163</v>
      </c>
    </row>
    <row r="20159">
      <c r="A20159" s="761" t="s">
        <v>7450</v>
      </c>
      <c r="B20159" s="677" t="s">
        <v>6163</v>
      </c>
    </row>
    <row r="20160">
      <c r="A20160" s="761" t="s">
        <v>32488</v>
      </c>
      <c r="B20160" s="677" t="s">
        <v>6163</v>
      </c>
    </row>
    <row r="20161">
      <c r="A20161" s="761" t="s">
        <v>32489</v>
      </c>
      <c r="B20161" s="677" t="s">
        <v>6163</v>
      </c>
    </row>
    <row r="20162">
      <c r="A20162" s="761" t="s">
        <v>32490</v>
      </c>
      <c r="B20162" s="677" t="s">
        <v>6163</v>
      </c>
    </row>
    <row r="20163">
      <c r="A20163" s="761" t="s">
        <v>32491</v>
      </c>
      <c r="B20163" s="677" t="s">
        <v>6163</v>
      </c>
    </row>
    <row r="20164">
      <c r="A20164" s="761" t="s">
        <v>32492</v>
      </c>
      <c r="B20164" s="677" t="s">
        <v>6163</v>
      </c>
    </row>
    <row r="20165">
      <c r="A20165" s="761" t="s">
        <v>32493</v>
      </c>
      <c r="B20165" s="677" t="s">
        <v>6163</v>
      </c>
    </row>
    <row r="20166">
      <c r="A20166" s="761" t="s">
        <v>32494</v>
      </c>
      <c r="B20166" s="677" t="s">
        <v>6163</v>
      </c>
    </row>
    <row r="20167">
      <c r="A20167" s="761" t="s">
        <v>32495</v>
      </c>
      <c r="B20167" s="677" t="s">
        <v>6163</v>
      </c>
    </row>
    <row r="20168">
      <c r="A20168" s="761" t="s">
        <v>32496</v>
      </c>
      <c r="B20168" s="677" t="s">
        <v>6163</v>
      </c>
    </row>
    <row r="20169">
      <c r="A20169" s="761" t="s">
        <v>32497</v>
      </c>
      <c r="B20169" s="677" t="s">
        <v>6163</v>
      </c>
    </row>
    <row r="20170">
      <c r="A20170" s="761" t="s">
        <v>32498</v>
      </c>
      <c r="B20170" s="677" t="s">
        <v>6163</v>
      </c>
    </row>
    <row r="20171">
      <c r="A20171" s="761" t="s">
        <v>32499</v>
      </c>
      <c r="B20171" s="677" t="s">
        <v>6163</v>
      </c>
    </row>
    <row r="20172">
      <c r="A20172" s="761" t="s">
        <v>32500</v>
      </c>
      <c r="B20172" s="677" t="s">
        <v>6163</v>
      </c>
    </row>
    <row r="20173">
      <c r="A20173" s="761" t="s">
        <v>32501</v>
      </c>
      <c r="B20173" s="677" t="s">
        <v>6163</v>
      </c>
    </row>
    <row r="20174">
      <c r="A20174" s="761" t="s">
        <v>32502</v>
      </c>
      <c r="B20174" s="677" t="s">
        <v>6163</v>
      </c>
    </row>
    <row r="20175">
      <c r="A20175" s="761" t="s">
        <v>32503</v>
      </c>
      <c r="B20175" s="677" t="s">
        <v>6163</v>
      </c>
    </row>
    <row r="20176">
      <c r="A20176" s="761" t="s">
        <v>32504</v>
      </c>
      <c r="B20176" s="677" t="s">
        <v>6163</v>
      </c>
    </row>
    <row r="20177">
      <c r="A20177" s="761" t="s">
        <v>32505</v>
      </c>
      <c r="B20177" s="677" t="s">
        <v>6163</v>
      </c>
    </row>
    <row r="20178">
      <c r="A20178" s="761" t="s">
        <v>32506</v>
      </c>
      <c r="B20178" s="677" t="s">
        <v>6163</v>
      </c>
    </row>
    <row r="20179">
      <c r="A20179" s="761" t="s">
        <v>32507</v>
      </c>
      <c r="B20179" s="677" t="s">
        <v>6163</v>
      </c>
    </row>
    <row r="20180">
      <c r="A20180" s="761" t="s">
        <v>32508</v>
      </c>
      <c r="B20180" s="677" t="s">
        <v>6163</v>
      </c>
    </row>
    <row r="20181">
      <c r="A20181" s="761" t="s">
        <v>32509</v>
      </c>
      <c r="B20181" s="677" t="s">
        <v>6163</v>
      </c>
    </row>
    <row r="20182">
      <c r="A20182" s="761" t="s">
        <v>32510</v>
      </c>
      <c r="B20182" s="677" t="s">
        <v>6163</v>
      </c>
    </row>
    <row r="20183">
      <c r="A20183" s="761" t="s">
        <v>32511</v>
      </c>
      <c r="B20183" s="677" t="s">
        <v>12953</v>
      </c>
    </row>
    <row r="20184">
      <c r="A20184" s="761" t="s">
        <v>32512</v>
      </c>
      <c r="B20184" s="677" t="s">
        <v>6163</v>
      </c>
    </row>
    <row r="20185">
      <c r="A20185" s="761" t="s">
        <v>32513</v>
      </c>
      <c r="B20185" s="677" t="s">
        <v>6163</v>
      </c>
    </row>
    <row r="20186">
      <c r="A20186" s="761" t="s">
        <v>32514</v>
      </c>
      <c r="B20186" s="677" t="s">
        <v>6163</v>
      </c>
    </row>
    <row r="20187">
      <c r="A20187" s="761" t="s">
        <v>4814</v>
      </c>
      <c r="B20187" s="677" t="s">
        <v>6163</v>
      </c>
    </row>
    <row r="20188">
      <c r="A20188" s="761" t="s">
        <v>32515</v>
      </c>
      <c r="B20188" s="677" t="s">
        <v>6163</v>
      </c>
    </row>
    <row r="20189">
      <c r="A20189" s="761" t="s">
        <v>32516</v>
      </c>
      <c r="B20189" s="677" t="s">
        <v>6163</v>
      </c>
    </row>
    <row r="20190">
      <c r="A20190" s="761" t="s">
        <v>32517</v>
      </c>
      <c r="B20190" s="677" t="s">
        <v>6163</v>
      </c>
    </row>
    <row r="20191">
      <c r="A20191" s="761" t="s">
        <v>32518</v>
      </c>
      <c r="B20191" s="677" t="s">
        <v>6163</v>
      </c>
    </row>
    <row r="20192">
      <c r="A20192" s="761" t="s">
        <v>32519</v>
      </c>
      <c r="B20192" s="677" t="s">
        <v>12953</v>
      </c>
    </row>
    <row r="20193">
      <c r="A20193" s="761" t="s">
        <v>32520</v>
      </c>
      <c r="B20193" s="677" t="s">
        <v>6163</v>
      </c>
    </row>
    <row r="20194">
      <c r="A20194" s="761" t="s">
        <v>32521</v>
      </c>
      <c r="B20194" s="677" t="s">
        <v>6163</v>
      </c>
    </row>
    <row r="20195">
      <c r="A20195" s="761" t="s">
        <v>32522</v>
      </c>
      <c r="B20195" s="677" t="s">
        <v>6163</v>
      </c>
    </row>
    <row r="20196">
      <c r="A20196" s="761" t="s">
        <v>32523</v>
      </c>
      <c r="B20196" s="677" t="s">
        <v>6163</v>
      </c>
    </row>
    <row r="20197">
      <c r="A20197" s="761" t="s">
        <v>32524</v>
      </c>
      <c r="B20197" s="677" t="s">
        <v>6163</v>
      </c>
    </row>
    <row r="20198">
      <c r="A20198" s="761" t="s">
        <v>32525</v>
      </c>
      <c r="B20198" s="677" t="s">
        <v>6163</v>
      </c>
    </row>
    <row r="20199">
      <c r="A20199" s="761" t="s">
        <v>32526</v>
      </c>
      <c r="B20199" s="677" t="s">
        <v>6163</v>
      </c>
    </row>
    <row r="20200">
      <c r="A20200" s="761" t="s">
        <v>32527</v>
      </c>
      <c r="B20200" s="677" t="s">
        <v>6163</v>
      </c>
    </row>
    <row r="20201">
      <c r="A20201" s="761" t="s">
        <v>32528</v>
      </c>
      <c r="B20201" s="677" t="s">
        <v>6163</v>
      </c>
    </row>
    <row r="20202">
      <c r="A20202" s="761" t="s">
        <v>32529</v>
      </c>
      <c r="B20202" s="677" t="s">
        <v>6163</v>
      </c>
    </row>
    <row r="20203">
      <c r="A20203" s="761" t="s">
        <v>32530</v>
      </c>
      <c r="B20203" s="677" t="s">
        <v>6163</v>
      </c>
    </row>
    <row r="20204">
      <c r="A20204" s="761" t="s">
        <v>32531</v>
      </c>
      <c r="B20204" s="677" t="s">
        <v>6163</v>
      </c>
    </row>
    <row r="20205">
      <c r="A20205" s="761" t="s">
        <v>5262</v>
      </c>
      <c r="B20205" s="677" t="s">
        <v>6163</v>
      </c>
    </row>
    <row r="20206">
      <c r="A20206" s="761" t="s">
        <v>32532</v>
      </c>
      <c r="B20206" s="677" t="s">
        <v>6163</v>
      </c>
    </row>
    <row r="20207">
      <c r="A20207" s="761" t="s">
        <v>612</v>
      </c>
      <c r="B20207" s="677" t="s">
        <v>6163</v>
      </c>
    </row>
    <row r="20208">
      <c r="A20208" s="761" t="s">
        <v>32533</v>
      </c>
      <c r="B20208" s="677" t="s">
        <v>6163</v>
      </c>
    </row>
    <row r="20209">
      <c r="A20209" s="761" t="s">
        <v>32534</v>
      </c>
      <c r="B20209" s="677" t="s">
        <v>6163</v>
      </c>
    </row>
    <row r="20210">
      <c r="A20210" s="761" t="s">
        <v>32535</v>
      </c>
      <c r="B20210" s="677" t="s">
        <v>6163</v>
      </c>
    </row>
    <row r="20211">
      <c r="A20211" s="761" t="s">
        <v>32536</v>
      </c>
      <c r="B20211" s="677" t="s">
        <v>6163</v>
      </c>
    </row>
    <row r="20212">
      <c r="A20212" s="761" t="s">
        <v>32537</v>
      </c>
      <c r="B20212" s="677" t="s">
        <v>6163</v>
      </c>
    </row>
    <row r="20213">
      <c r="A20213" s="761" t="s">
        <v>32538</v>
      </c>
      <c r="B20213" s="677" t="s">
        <v>6163</v>
      </c>
    </row>
    <row r="20214">
      <c r="A20214" s="761" t="s">
        <v>32539</v>
      </c>
      <c r="B20214" s="677" t="s">
        <v>6163</v>
      </c>
    </row>
    <row r="20215">
      <c r="A20215" s="761" t="s">
        <v>32540</v>
      </c>
      <c r="B20215" s="677" t="s">
        <v>6163</v>
      </c>
    </row>
    <row r="20216">
      <c r="A20216" s="761" t="s">
        <v>32541</v>
      </c>
      <c r="B20216" s="677" t="s">
        <v>6163</v>
      </c>
    </row>
    <row r="20217">
      <c r="A20217" s="761" t="s">
        <v>32542</v>
      </c>
      <c r="B20217" s="677" t="s">
        <v>6163</v>
      </c>
    </row>
    <row r="20218">
      <c r="A20218" s="761" t="s">
        <v>32543</v>
      </c>
      <c r="B20218" s="677" t="s">
        <v>6163</v>
      </c>
    </row>
    <row r="20219">
      <c r="A20219" s="761" t="s">
        <v>32544</v>
      </c>
      <c r="B20219" s="677" t="s">
        <v>6163</v>
      </c>
    </row>
    <row r="20220">
      <c r="A20220" s="761" t="s">
        <v>32545</v>
      </c>
      <c r="B20220" s="677" t="s">
        <v>6163</v>
      </c>
    </row>
    <row r="20221">
      <c r="A20221" s="761" t="s">
        <v>32546</v>
      </c>
      <c r="B20221" s="677" t="s">
        <v>6163</v>
      </c>
    </row>
    <row r="20222">
      <c r="A20222" s="761" t="s">
        <v>32547</v>
      </c>
      <c r="B20222" s="677" t="s">
        <v>6163</v>
      </c>
    </row>
    <row r="20223">
      <c r="A20223" s="761" t="s">
        <v>32548</v>
      </c>
      <c r="B20223" s="677" t="s">
        <v>6163</v>
      </c>
    </row>
    <row r="20224">
      <c r="A20224" s="761" t="s">
        <v>32549</v>
      </c>
      <c r="B20224" s="677" t="s">
        <v>6163</v>
      </c>
    </row>
    <row r="20225">
      <c r="A20225" s="761" t="s">
        <v>32550</v>
      </c>
      <c r="B20225" s="677" t="s">
        <v>6163</v>
      </c>
    </row>
    <row r="20226">
      <c r="A20226" s="761" t="s">
        <v>626</v>
      </c>
      <c r="B20226" s="677" t="s">
        <v>6163</v>
      </c>
    </row>
    <row r="20227">
      <c r="A20227" s="761" t="s">
        <v>32551</v>
      </c>
      <c r="B20227" s="677" t="s">
        <v>13632</v>
      </c>
    </row>
    <row r="20228">
      <c r="A20228" s="761" t="s">
        <v>32552</v>
      </c>
      <c r="B20228" s="677" t="s">
        <v>6163</v>
      </c>
    </row>
    <row r="20229">
      <c r="A20229" s="761" t="s">
        <v>3239</v>
      </c>
      <c r="B20229" s="677" t="s">
        <v>6163</v>
      </c>
    </row>
    <row r="20230">
      <c r="A20230" s="761" t="s">
        <v>32553</v>
      </c>
      <c r="B20230" s="677" t="s">
        <v>6163</v>
      </c>
    </row>
    <row r="20231">
      <c r="A20231" s="761" t="s">
        <v>11028</v>
      </c>
      <c r="B20231" s="677" t="s">
        <v>6163</v>
      </c>
    </row>
    <row r="20232">
      <c r="A20232" s="761" t="s">
        <v>2872</v>
      </c>
      <c r="B20232" s="677" t="s">
        <v>6163</v>
      </c>
    </row>
    <row r="20233">
      <c r="A20233" s="761" t="s">
        <v>32554</v>
      </c>
      <c r="B20233" s="677" t="s">
        <v>6163</v>
      </c>
    </row>
    <row r="20234">
      <c r="A20234" s="761" t="s">
        <v>32555</v>
      </c>
      <c r="B20234" s="677" t="s">
        <v>6163</v>
      </c>
    </row>
    <row r="20235">
      <c r="A20235" s="761" t="s">
        <v>32556</v>
      </c>
      <c r="B20235" s="677" t="s">
        <v>6163</v>
      </c>
    </row>
    <row r="20236">
      <c r="A20236" s="761" t="s">
        <v>32557</v>
      </c>
      <c r="B20236" s="677" t="s">
        <v>6163</v>
      </c>
    </row>
    <row r="20237">
      <c r="A20237" s="761" t="s">
        <v>32558</v>
      </c>
      <c r="B20237" s="677" t="s">
        <v>6163</v>
      </c>
    </row>
    <row r="20238">
      <c r="A20238" s="761" t="s">
        <v>32559</v>
      </c>
      <c r="B20238" s="677" t="s">
        <v>6163</v>
      </c>
    </row>
    <row r="20239">
      <c r="A20239" s="761" t="s">
        <v>32560</v>
      </c>
      <c r="B20239" s="677" t="s">
        <v>6163</v>
      </c>
    </row>
    <row r="20240">
      <c r="A20240" s="761" t="s">
        <v>32561</v>
      </c>
      <c r="B20240" s="677" t="s">
        <v>6163</v>
      </c>
    </row>
    <row r="20241">
      <c r="A20241" s="761" t="s">
        <v>32562</v>
      </c>
      <c r="B20241" s="677" t="s">
        <v>6163</v>
      </c>
    </row>
    <row r="20242">
      <c r="A20242" s="761" t="s">
        <v>32563</v>
      </c>
      <c r="B20242" s="677" t="s">
        <v>6163</v>
      </c>
    </row>
    <row r="20243">
      <c r="A20243" s="761" t="s">
        <v>32564</v>
      </c>
      <c r="B20243" s="677" t="s">
        <v>6163</v>
      </c>
    </row>
    <row r="20244">
      <c r="A20244" s="761" t="s">
        <v>32565</v>
      </c>
      <c r="B20244" s="677" t="s">
        <v>6163</v>
      </c>
    </row>
    <row r="20245">
      <c r="A20245" s="761" t="s">
        <v>32566</v>
      </c>
      <c r="B20245" s="677" t="s">
        <v>6163</v>
      </c>
    </row>
    <row r="20246">
      <c r="A20246" s="761" t="s">
        <v>32567</v>
      </c>
      <c r="B20246" s="677" t="s">
        <v>6163</v>
      </c>
    </row>
    <row r="20247">
      <c r="A20247" s="761" t="s">
        <v>32568</v>
      </c>
      <c r="B20247" s="677" t="s">
        <v>6163</v>
      </c>
    </row>
    <row r="20248">
      <c r="A20248" s="761" t="s">
        <v>32569</v>
      </c>
      <c r="B20248" s="677" t="s">
        <v>12953</v>
      </c>
    </row>
    <row r="20249">
      <c r="A20249" s="761" t="s">
        <v>32570</v>
      </c>
      <c r="B20249" s="677" t="s">
        <v>6163</v>
      </c>
    </row>
    <row r="20250">
      <c r="A20250" s="761" t="s">
        <v>32571</v>
      </c>
      <c r="B20250" s="677" t="s">
        <v>6163</v>
      </c>
    </row>
    <row r="20251">
      <c r="A20251" s="761" t="s">
        <v>32572</v>
      </c>
      <c r="B20251" s="677" t="s">
        <v>6163</v>
      </c>
    </row>
    <row r="20252">
      <c r="A20252" s="761" t="s">
        <v>32573</v>
      </c>
      <c r="B20252" s="677" t="s">
        <v>6163</v>
      </c>
    </row>
    <row r="20253">
      <c r="A20253" s="761" t="s">
        <v>32574</v>
      </c>
      <c r="B20253" s="677" t="s">
        <v>6163</v>
      </c>
    </row>
    <row r="20254">
      <c r="A20254" s="761" t="s">
        <v>32575</v>
      </c>
      <c r="B20254" s="677" t="s">
        <v>12953</v>
      </c>
    </row>
    <row r="20255">
      <c r="A20255" s="761" t="s">
        <v>32576</v>
      </c>
      <c r="B20255" s="677" t="s">
        <v>6163</v>
      </c>
    </row>
    <row r="20256">
      <c r="A20256" s="761" t="s">
        <v>32577</v>
      </c>
      <c r="B20256" s="677" t="s">
        <v>6163</v>
      </c>
    </row>
    <row r="20257">
      <c r="A20257" s="761" t="s">
        <v>32578</v>
      </c>
      <c r="B20257" s="677" t="s">
        <v>6163</v>
      </c>
    </row>
    <row r="20258">
      <c r="A20258" s="761" t="s">
        <v>32579</v>
      </c>
      <c r="B20258" s="677" t="s">
        <v>6163</v>
      </c>
    </row>
    <row r="20259">
      <c r="A20259" s="761" t="s">
        <v>32580</v>
      </c>
      <c r="B20259" s="677" t="s">
        <v>6163</v>
      </c>
    </row>
    <row r="20260">
      <c r="A20260" s="761" t="s">
        <v>32581</v>
      </c>
      <c r="B20260" s="677" t="s">
        <v>6163</v>
      </c>
    </row>
    <row r="20261">
      <c r="A20261" s="761" t="s">
        <v>32582</v>
      </c>
      <c r="B20261" s="677" t="s">
        <v>6163</v>
      </c>
    </row>
    <row r="20262">
      <c r="A20262" s="761" t="s">
        <v>32583</v>
      </c>
      <c r="B20262" s="677" t="s">
        <v>6163</v>
      </c>
    </row>
    <row r="20263">
      <c r="A20263" s="761" t="s">
        <v>8812</v>
      </c>
      <c r="B20263" s="677" t="s">
        <v>6163</v>
      </c>
    </row>
    <row r="20264">
      <c r="A20264" s="761" t="s">
        <v>32584</v>
      </c>
      <c r="B20264" s="677" t="s">
        <v>6163</v>
      </c>
    </row>
    <row r="20265">
      <c r="A20265" s="761" t="s">
        <v>32585</v>
      </c>
      <c r="B20265" s="677" t="s">
        <v>6163</v>
      </c>
    </row>
    <row r="20266">
      <c r="A20266" s="761" t="s">
        <v>32586</v>
      </c>
      <c r="B20266" s="677" t="s">
        <v>6163</v>
      </c>
    </row>
    <row r="20267">
      <c r="A20267" s="761" t="s">
        <v>32587</v>
      </c>
      <c r="B20267" s="677" t="s">
        <v>12953</v>
      </c>
    </row>
    <row r="20268">
      <c r="A20268" s="761" t="s">
        <v>32588</v>
      </c>
      <c r="B20268" s="677" t="s">
        <v>6163</v>
      </c>
    </row>
    <row r="20269">
      <c r="A20269" s="761" t="s">
        <v>32589</v>
      </c>
      <c r="B20269" s="677" t="s">
        <v>6163</v>
      </c>
    </row>
    <row r="20270">
      <c r="A20270" s="761" t="s">
        <v>32590</v>
      </c>
      <c r="B20270" s="677" t="s">
        <v>6163</v>
      </c>
    </row>
    <row r="20271">
      <c r="A20271" s="761" t="s">
        <v>32591</v>
      </c>
      <c r="B20271" s="677" t="s">
        <v>6163</v>
      </c>
    </row>
    <row r="20272">
      <c r="A20272" s="761" t="s">
        <v>32592</v>
      </c>
      <c r="B20272" s="677" t="s">
        <v>12953</v>
      </c>
    </row>
    <row r="20273">
      <c r="A20273" s="761" t="s">
        <v>32593</v>
      </c>
      <c r="B20273" s="677" t="s">
        <v>6163</v>
      </c>
    </row>
    <row r="20274">
      <c r="A20274" s="761" t="s">
        <v>32594</v>
      </c>
      <c r="B20274" s="677" t="s">
        <v>6163</v>
      </c>
    </row>
    <row r="20275">
      <c r="A20275" s="761" t="s">
        <v>32595</v>
      </c>
      <c r="B20275" s="677" t="s">
        <v>6163</v>
      </c>
    </row>
    <row r="20276">
      <c r="A20276" s="761" t="s">
        <v>32596</v>
      </c>
      <c r="B20276" s="677" t="s">
        <v>6163</v>
      </c>
    </row>
    <row r="20277">
      <c r="A20277" s="761" t="s">
        <v>32597</v>
      </c>
      <c r="B20277" s="677" t="s">
        <v>6163</v>
      </c>
    </row>
    <row r="20278">
      <c r="A20278" s="761" t="s">
        <v>32598</v>
      </c>
      <c r="B20278" s="677" t="s">
        <v>6163</v>
      </c>
    </row>
    <row r="20279">
      <c r="A20279" s="761" t="s">
        <v>32599</v>
      </c>
      <c r="B20279" s="677" t="s">
        <v>6163</v>
      </c>
    </row>
    <row r="20280">
      <c r="A20280" s="761" t="s">
        <v>32600</v>
      </c>
      <c r="B20280" s="677" t="s">
        <v>6163</v>
      </c>
    </row>
    <row r="20281">
      <c r="A20281" s="761" t="s">
        <v>32601</v>
      </c>
      <c r="B20281" s="677" t="s">
        <v>6163</v>
      </c>
    </row>
    <row r="20282">
      <c r="A20282" s="761" t="s">
        <v>32602</v>
      </c>
      <c r="B20282" s="677" t="s">
        <v>6163</v>
      </c>
    </row>
    <row r="20283">
      <c r="A20283" s="761" t="s">
        <v>32603</v>
      </c>
      <c r="B20283" s="677" t="s">
        <v>6163</v>
      </c>
    </row>
    <row r="20284">
      <c r="A20284" s="761" t="s">
        <v>32604</v>
      </c>
      <c r="B20284" s="677" t="s">
        <v>6163</v>
      </c>
    </row>
    <row r="20285">
      <c r="A20285" s="761" t="s">
        <v>32605</v>
      </c>
      <c r="B20285" s="677" t="s">
        <v>6163</v>
      </c>
    </row>
    <row r="20286">
      <c r="A20286" s="761" t="s">
        <v>32606</v>
      </c>
      <c r="B20286" s="677" t="s">
        <v>6163</v>
      </c>
    </row>
    <row r="20287">
      <c r="A20287" s="761" t="s">
        <v>32607</v>
      </c>
      <c r="B20287" s="677" t="s">
        <v>6163</v>
      </c>
    </row>
    <row r="20288">
      <c r="A20288" s="761" t="s">
        <v>32608</v>
      </c>
      <c r="B20288" s="677" t="s">
        <v>6163</v>
      </c>
    </row>
    <row r="20289">
      <c r="A20289" s="761" t="s">
        <v>32609</v>
      </c>
      <c r="B20289" s="677" t="s">
        <v>6163</v>
      </c>
    </row>
    <row r="20290">
      <c r="A20290" s="761" t="s">
        <v>32610</v>
      </c>
      <c r="B20290" s="677" t="s">
        <v>6163</v>
      </c>
    </row>
    <row r="20291">
      <c r="A20291" s="761" t="s">
        <v>32611</v>
      </c>
      <c r="B20291" s="677" t="s">
        <v>6163</v>
      </c>
    </row>
    <row r="20292">
      <c r="A20292" s="761" t="s">
        <v>32612</v>
      </c>
      <c r="B20292" s="677" t="s">
        <v>6163</v>
      </c>
    </row>
    <row r="20293">
      <c r="A20293" s="761" t="s">
        <v>32613</v>
      </c>
      <c r="B20293" s="677" t="s">
        <v>6163</v>
      </c>
    </row>
    <row r="20294">
      <c r="A20294" s="761" t="s">
        <v>32614</v>
      </c>
      <c r="B20294" s="677" t="s">
        <v>6163</v>
      </c>
    </row>
    <row r="20295">
      <c r="A20295" s="761" t="s">
        <v>32615</v>
      </c>
      <c r="B20295" s="677" t="s">
        <v>6163</v>
      </c>
    </row>
    <row r="20296">
      <c r="A20296" s="761" t="s">
        <v>32616</v>
      </c>
      <c r="B20296" s="677" t="s">
        <v>6163</v>
      </c>
    </row>
    <row r="20297">
      <c r="A20297" s="761" t="s">
        <v>32617</v>
      </c>
      <c r="B20297" s="677" t="s">
        <v>6163</v>
      </c>
    </row>
    <row r="20298">
      <c r="A20298" s="761" t="s">
        <v>32618</v>
      </c>
      <c r="B20298" s="677" t="s">
        <v>6163</v>
      </c>
    </row>
    <row r="20299">
      <c r="A20299" s="761" t="s">
        <v>32619</v>
      </c>
      <c r="B20299" s="677" t="s">
        <v>6163</v>
      </c>
    </row>
    <row r="20300">
      <c r="A20300" s="761" t="s">
        <v>32620</v>
      </c>
      <c r="B20300" s="677" t="s">
        <v>6163</v>
      </c>
    </row>
    <row r="20301">
      <c r="A20301" s="761" t="s">
        <v>32621</v>
      </c>
      <c r="B20301" s="677" t="s">
        <v>6163</v>
      </c>
    </row>
    <row r="20302">
      <c r="A20302" s="761" t="s">
        <v>32622</v>
      </c>
      <c r="B20302" s="677" t="s">
        <v>12953</v>
      </c>
    </row>
    <row r="20303">
      <c r="A20303" s="761" t="s">
        <v>32623</v>
      </c>
      <c r="B20303" s="677" t="s">
        <v>6163</v>
      </c>
    </row>
    <row r="20304">
      <c r="A20304" s="761" t="s">
        <v>32624</v>
      </c>
      <c r="B20304" s="677" t="s">
        <v>6163</v>
      </c>
    </row>
    <row r="20305">
      <c r="A20305" s="761" t="s">
        <v>32625</v>
      </c>
      <c r="B20305" s="677" t="s">
        <v>6163</v>
      </c>
    </row>
    <row r="20306">
      <c r="A20306" s="761" t="s">
        <v>32626</v>
      </c>
      <c r="B20306" s="677" t="s">
        <v>12953</v>
      </c>
    </row>
    <row r="20307">
      <c r="A20307" s="761" t="s">
        <v>32627</v>
      </c>
      <c r="B20307" s="677" t="s">
        <v>6163</v>
      </c>
    </row>
    <row r="20308">
      <c r="A20308" s="761" t="s">
        <v>11407</v>
      </c>
      <c r="B20308" s="677" t="s">
        <v>6163</v>
      </c>
    </row>
    <row r="20309">
      <c r="A20309" s="761" t="s">
        <v>32628</v>
      </c>
      <c r="B20309" s="677" t="s">
        <v>12953</v>
      </c>
    </row>
    <row r="20310">
      <c r="A20310" s="761" t="s">
        <v>32629</v>
      </c>
      <c r="B20310" s="677" t="s">
        <v>6163</v>
      </c>
    </row>
    <row r="20311">
      <c r="A20311" s="761" t="s">
        <v>32630</v>
      </c>
      <c r="B20311" s="677" t="s">
        <v>12953</v>
      </c>
    </row>
    <row r="20312">
      <c r="A20312" s="761" t="s">
        <v>32631</v>
      </c>
      <c r="B20312" s="677" t="s">
        <v>6163</v>
      </c>
    </row>
    <row r="20313">
      <c r="A20313" s="761" t="s">
        <v>32632</v>
      </c>
      <c r="B20313" s="677" t="s">
        <v>6163</v>
      </c>
    </row>
    <row r="20314">
      <c r="A20314" s="761" t="s">
        <v>32633</v>
      </c>
      <c r="B20314" s="677" t="s">
        <v>12953</v>
      </c>
    </row>
    <row r="20315">
      <c r="A20315" s="761" t="s">
        <v>32634</v>
      </c>
      <c r="B20315" s="677" t="s">
        <v>6163</v>
      </c>
    </row>
    <row r="20316">
      <c r="A20316" s="761" t="s">
        <v>32635</v>
      </c>
      <c r="B20316" s="677" t="s">
        <v>6163</v>
      </c>
    </row>
    <row r="20317">
      <c r="A20317" s="761" t="s">
        <v>32636</v>
      </c>
      <c r="B20317" s="677" t="s">
        <v>6163</v>
      </c>
    </row>
    <row r="20318">
      <c r="A20318" s="761" t="s">
        <v>32637</v>
      </c>
      <c r="B20318" s="677" t="s">
        <v>6163</v>
      </c>
    </row>
    <row r="20319">
      <c r="A20319" s="761" t="s">
        <v>32638</v>
      </c>
      <c r="B20319" s="677" t="s">
        <v>6163</v>
      </c>
    </row>
    <row r="20320">
      <c r="A20320" s="761" t="s">
        <v>1349</v>
      </c>
      <c r="B20320" s="677" t="s">
        <v>6163</v>
      </c>
    </row>
    <row r="20321">
      <c r="A20321" s="761" t="s">
        <v>32639</v>
      </c>
      <c r="B20321" s="677" t="s">
        <v>6163</v>
      </c>
    </row>
    <row r="20322">
      <c r="A20322" s="761" t="s">
        <v>32640</v>
      </c>
      <c r="B20322" s="677" t="s">
        <v>6163</v>
      </c>
    </row>
    <row r="20323">
      <c r="A20323" s="761" t="s">
        <v>32641</v>
      </c>
      <c r="B20323" s="677" t="s">
        <v>6163</v>
      </c>
    </row>
    <row r="20324">
      <c r="A20324" s="761" t="s">
        <v>32642</v>
      </c>
      <c r="B20324" s="677" t="s">
        <v>6163</v>
      </c>
    </row>
    <row r="20325">
      <c r="A20325" s="761" t="s">
        <v>32643</v>
      </c>
      <c r="B20325" s="677" t="s">
        <v>6163</v>
      </c>
    </row>
    <row r="20326">
      <c r="A20326" s="761" t="s">
        <v>32644</v>
      </c>
      <c r="B20326" s="677" t="s">
        <v>6163</v>
      </c>
    </row>
    <row r="20327">
      <c r="A20327" s="761" t="s">
        <v>32645</v>
      </c>
      <c r="B20327" s="677" t="s">
        <v>6163</v>
      </c>
    </row>
    <row r="20328">
      <c r="A20328" s="761" t="s">
        <v>32646</v>
      </c>
      <c r="B20328" s="677" t="s">
        <v>6163</v>
      </c>
    </row>
    <row r="20329">
      <c r="A20329" s="761" t="s">
        <v>75</v>
      </c>
      <c r="B20329" s="677" t="s">
        <v>6163</v>
      </c>
    </row>
    <row r="20330">
      <c r="A20330" s="761" t="s">
        <v>32647</v>
      </c>
      <c r="B20330" s="677" t="s">
        <v>12953</v>
      </c>
    </row>
    <row r="20331">
      <c r="A20331" s="761" t="s">
        <v>32648</v>
      </c>
      <c r="B20331" s="677" t="s">
        <v>6163</v>
      </c>
    </row>
    <row r="20332">
      <c r="A20332" s="761" t="s">
        <v>32649</v>
      </c>
      <c r="B20332" s="677" t="s">
        <v>6163</v>
      </c>
    </row>
    <row r="20333">
      <c r="A20333" s="761" t="s">
        <v>32650</v>
      </c>
      <c r="B20333" s="677" t="s">
        <v>6163</v>
      </c>
    </row>
    <row r="20334">
      <c r="A20334" s="761" t="s">
        <v>32651</v>
      </c>
      <c r="B20334" s="677" t="s">
        <v>6163</v>
      </c>
    </row>
    <row r="20335">
      <c r="A20335" s="761" t="s">
        <v>32652</v>
      </c>
      <c r="B20335" s="677" t="s">
        <v>6163</v>
      </c>
    </row>
    <row r="20336">
      <c r="A20336" s="761" t="s">
        <v>32653</v>
      </c>
      <c r="B20336" s="677" t="s">
        <v>6163</v>
      </c>
    </row>
    <row r="20337">
      <c r="A20337" s="761" t="s">
        <v>32654</v>
      </c>
      <c r="B20337" s="677" t="s">
        <v>6163</v>
      </c>
    </row>
    <row r="20338">
      <c r="A20338" s="761" t="s">
        <v>32655</v>
      </c>
      <c r="B20338" s="677" t="s">
        <v>12953</v>
      </c>
    </row>
    <row r="20339">
      <c r="A20339" s="761" t="s">
        <v>32656</v>
      </c>
      <c r="B20339" s="677" t="s">
        <v>6163</v>
      </c>
    </row>
    <row r="20340">
      <c r="A20340" s="761" t="s">
        <v>32657</v>
      </c>
      <c r="B20340" s="677" t="s">
        <v>6163</v>
      </c>
    </row>
    <row r="20341">
      <c r="A20341" s="761" t="s">
        <v>32658</v>
      </c>
      <c r="B20341" s="677" t="s">
        <v>6163</v>
      </c>
    </row>
    <row r="20342">
      <c r="A20342" s="761" t="s">
        <v>32659</v>
      </c>
      <c r="B20342" s="677" t="s">
        <v>6163</v>
      </c>
    </row>
    <row r="20343">
      <c r="A20343" s="761" t="s">
        <v>32660</v>
      </c>
      <c r="B20343" s="677" t="s">
        <v>6163</v>
      </c>
    </row>
    <row r="20344">
      <c r="A20344" s="761" t="s">
        <v>32661</v>
      </c>
      <c r="B20344" s="677" t="s">
        <v>6163</v>
      </c>
    </row>
    <row r="20345">
      <c r="A20345" s="761" t="s">
        <v>32662</v>
      </c>
      <c r="B20345" s="677" t="s">
        <v>6163</v>
      </c>
    </row>
    <row r="20346">
      <c r="A20346" s="761" t="s">
        <v>32663</v>
      </c>
      <c r="B20346" s="677" t="s">
        <v>6163</v>
      </c>
    </row>
    <row r="20347">
      <c r="A20347" s="761" t="s">
        <v>32664</v>
      </c>
      <c r="B20347" s="677" t="s">
        <v>6163</v>
      </c>
    </row>
    <row r="20348">
      <c r="A20348" s="761" t="s">
        <v>32665</v>
      </c>
      <c r="B20348" s="677" t="s">
        <v>6163</v>
      </c>
    </row>
    <row r="20349">
      <c r="A20349" s="761" t="s">
        <v>32666</v>
      </c>
      <c r="B20349" s="677" t="s">
        <v>6163</v>
      </c>
    </row>
    <row r="20350">
      <c r="A20350" s="761" t="s">
        <v>32667</v>
      </c>
      <c r="B20350" s="677" t="s">
        <v>12953</v>
      </c>
    </row>
    <row r="20351">
      <c r="A20351" s="761" t="s">
        <v>32668</v>
      </c>
      <c r="B20351" s="677" t="s">
        <v>6163</v>
      </c>
    </row>
    <row r="20352">
      <c r="A20352" s="761" t="s">
        <v>32669</v>
      </c>
      <c r="B20352" s="677" t="s">
        <v>6163</v>
      </c>
    </row>
    <row r="20353">
      <c r="A20353" s="761" t="s">
        <v>32670</v>
      </c>
      <c r="B20353" s="677" t="s">
        <v>6163</v>
      </c>
    </row>
    <row r="20354">
      <c r="A20354" s="761" t="s">
        <v>32671</v>
      </c>
      <c r="B20354" s="677" t="s">
        <v>6163</v>
      </c>
    </row>
    <row r="20355">
      <c r="A20355" s="761" t="s">
        <v>32672</v>
      </c>
      <c r="B20355" s="677" t="s">
        <v>6163</v>
      </c>
    </row>
    <row r="20356">
      <c r="A20356" s="761" t="s">
        <v>32673</v>
      </c>
      <c r="B20356" s="677" t="s">
        <v>6163</v>
      </c>
    </row>
    <row r="20357">
      <c r="A20357" s="761" t="s">
        <v>32674</v>
      </c>
      <c r="B20357" s="677" t="s">
        <v>6163</v>
      </c>
    </row>
    <row r="20358">
      <c r="A20358" s="761" t="s">
        <v>32675</v>
      </c>
      <c r="B20358" s="677" t="s">
        <v>6163</v>
      </c>
    </row>
    <row r="20359">
      <c r="A20359" s="761" t="s">
        <v>32676</v>
      </c>
      <c r="B20359" s="677" t="s">
        <v>6163</v>
      </c>
    </row>
    <row r="20360">
      <c r="A20360" s="761" t="s">
        <v>32677</v>
      </c>
      <c r="B20360" s="677" t="s">
        <v>6163</v>
      </c>
    </row>
    <row r="20361">
      <c r="A20361" s="761" t="s">
        <v>32678</v>
      </c>
      <c r="B20361" s="677" t="s">
        <v>6163</v>
      </c>
    </row>
    <row r="20362">
      <c r="A20362" s="761" t="s">
        <v>32679</v>
      </c>
      <c r="B20362" s="677" t="s">
        <v>6163</v>
      </c>
    </row>
    <row r="20363">
      <c r="A20363" s="761" t="s">
        <v>32680</v>
      </c>
      <c r="B20363" s="677" t="s">
        <v>6163</v>
      </c>
    </row>
    <row r="20364">
      <c r="A20364" s="761" t="s">
        <v>32681</v>
      </c>
      <c r="B20364" s="677" t="s">
        <v>6163</v>
      </c>
    </row>
    <row r="20365">
      <c r="A20365" s="761" t="s">
        <v>32682</v>
      </c>
      <c r="B20365" s="677" t="s">
        <v>6163</v>
      </c>
    </row>
    <row r="20366">
      <c r="A20366" s="761" t="s">
        <v>32683</v>
      </c>
      <c r="B20366" s="677" t="s">
        <v>12953</v>
      </c>
    </row>
    <row r="20367">
      <c r="A20367" s="761" t="s">
        <v>32684</v>
      </c>
      <c r="B20367" s="677" t="s">
        <v>6163</v>
      </c>
    </row>
    <row r="20368">
      <c r="A20368" s="761" t="s">
        <v>32685</v>
      </c>
      <c r="B20368" s="677" t="s">
        <v>6163</v>
      </c>
    </row>
    <row r="20369">
      <c r="A20369" s="761" t="s">
        <v>32686</v>
      </c>
      <c r="B20369" s="677" t="s">
        <v>6163</v>
      </c>
    </row>
    <row r="20370">
      <c r="A20370" s="761" t="s">
        <v>32687</v>
      </c>
      <c r="B20370" s="677" t="s">
        <v>6163</v>
      </c>
    </row>
    <row r="20371">
      <c r="A20371" s="761" t="s">
        <v>32688</v>
      </c>
      <c r="B20371" s="677" t="s">
        <v>6163</v>
      </c>
    </row>
    <row r="20372">
      <c r="A20372" s="761" t="s">
        <v>32689</v>
      </c>
      <c r="B20372" s="677" t="s">
        <v>6163</v>
      </c>
    </row>
    <row r="20373">
      <c r="A20373" s="761" t="s">
        <v>32690</v>
      </c>
      <c r="B20373" s="677" t="s">
        <v>6163</v>
      </c>
    </row>
    <row r="20374">
      <c r="A20374" s="761" t="s">
        <v>1787</v>
      </c>
      <c r="B20374" s="677" t="s">
        <v>6163</v>
      </c>
    </row>
    <row r="20375">
      <c r="A20375" s="761" t="s">
        <v>32691</v>
      </c>
      <c r="B20375" s="677" t="s">
        <v>12953</v>
      </c>
    </row>
    <row r="20376">
      <c r="A20376" s="761" t="s">
        <v>32692</v>
      </c>
      <c r="B20376" s="677" t="s">
        <v>6163</v>
      </c>
    </row>
    <row r="20377">
      <c r="A20377" s="761" t="s">
        <v>32693</v>
      </c>
      <c r="B20377" s="677" t="s">
        <v>6163</v>
      </c>
    </row>
    <row r="20378">
      <c r="A20378" s="761" t="s">
        <v>32694</v>
      </c>
      <c r="B20378" s="677" t="s">
        <v>6163</v>
      </c>
    </row>
    <row r="20379">
      <c r="A20379" s="761" t="s">
        <v>32695</v>
      </c>
      <c r="B20379" s="677" t="s">
        <v>6163</v>
      </c>
    </row>
    <row r="20380">
      <c r="A20380" s="761" t="s">
        <v>32696</v>
      </c>
      <c r="B20380" s="677" t="s">
        <v>6163</v>
      </c>
    </row>
    <row r="20381">
      <c r="A20381" s="761" t="s">
        <v>32697</v>
      </c>
      <c r="B20381" s="677" t="s">
        <v>6163</v>
      </c>
    </row>
    <row r="20382">
      <c r="A20382" s="761" t="s">
        <v>32698</v>
      </c>
      <c r="B20382" s="677" t="s">
        <v>6163</v>
      </c>
    </row>
    <row r="20383">
      <c r="A20383" s="761" t="s">
        <v>32699</v>
      </c>
      <c r="B20383" s="677" t="s">
        <v>12953</v>
      </c>
    </row>
    <row r="20384">
      <c r="A20384" s="761" t="s">
        <v>32700</v>
      </c>
      <c r="B20384" s="677" t="s">
        <v>6163</v>
      </c>
    </row>
    <row r="20385">
      <c r="A20385" s="761" t="s">
        <v>32701</v>
      </c>
      <c r="B20385" s="677" t="s">
        <v>12953</v>
      </c>
    </row>
    <row r="20386">
      <c r="A20386" s="761" t="s">
        <v>32702</v>
      </c>
      <c r="B20386" s="677" t="s">
        <v>6163</v>
      </c>
    </row>
    <row r="20387">
      <c r="A20387" s="761" t="s">
        <v>32703</v>
      </c>
      <c r="B20387" s="677" t="s">
        <v>6163</v>
      </c>
    </row>
    <row r="20388">
      <c r="A20388" s="761" t="s">
        <v>32704</v>
      </c>
      <c r="B20388" s="677" t="s">
        <v>6163</v>
      </c>
    </row>
    <row r="20389">
      <c r="A20389" s="761" t="s">
        <v>32705</v>
      </c>
      <c r="B20389" s="677" t="s">
        <v>6163</v>
      </c>
    </row>
    <row r="20390">
      <c r="A20390" s="761" t="s">
        <v>32706</v>
      </c>
      <c r="B20390" s="677" t="s">
        <v>6163</v>
      </c>
    </row>
    <row r="20391">
      <c r="A20391" s="761" t="s">
        <v>32707</v>
      </c>
      <c r="B20391" s="677" t="s">
        <v>6163</v>
      </c>
    </row>
    <row r="20392">
      <c r="A20392" s="761" t="s">
        <v>32708</v>
      </c>
      <c r="B20392" s="677" t="s">
        <v>6163</v>
      </c>
    </row>
    <row r="20393">
      <c r="A20393" s="761" t="s">
        <v>32709</v>
      </c>
      <c r="B20393" s="677" t="s">
        <v>6163</v>
      </c>
    </row>
    <row r="20394">
      <c r="A20394" s="761" t="s">
        <v>32710</v>
      </c>
      <c r="B20394" s="677" t="s">
        <v>6163</v>
      </c>
    </row>
    <row r="20395">
      <c r="A20395" s="761" t="s">
        <v>32711</v>
      </c>
      <c r="B20395" s="677" t="s">
        <v>6163</v>
      </c>
    </row>
    <row r="20396">
      <c r="A20396" s="761" t="s">
        <v>32712</v>
      </c>
      <c r="B20396" s="677" t="s">
        <v>6163</v>
      </c>
    </row>
    <row r="20397">
      <c r="A20397" s="761" t="s">
        <v>32713</v>
      </c>
      <c r="B20397" s="677" t="s">
        <v>6163</v>
      </c>
    </row>
    <row r="20398">
      <c r="A20398" s="761" t="s">
        <v>32714</v>
      </c>
      <c r="B20398" s="677" t="s">
        <v>6163</v>
      </c>
    </row>
    <row r="20399">
      <c r="A20399" s="761" t="s">
        <v>32715</v>
      </c>
      <c r="B20399" s="677" t="s">
        <v>6163</v>
      </c>
    </row>
    <row r="20400">
      <c r="A20400" s="761" t="s">
        <v>32716</v>
      </c>
      <c r="B20400" s="677" t="s">
        <v>6163</v>
      </c>
    </row>
    <row r="20401">
      <c r="A20401" s="761" t="s">
        <v>32717</v>
      </c>
      <c r="B20401" s="677" t="s">
        <v>6163</v>
      </c>
    </row>
    <row r="20402">
      <c r="A20402" s="761" t="s">
        <v>32718</v>
      </c>
      <c r="B20402" s="677" t="s">
        <v>6163</v>
      </c>
    </row>
    <row r="20403">
      <c r="A20403" s="761" t="s">
        <v>32719</v>
      </c>
      <c r="B20403" s="677" t="s">
        <v>12953</v>
      </c>
    </row>
    <row r="20404">
      <c r="A20404" s="761" t="s">
        <v>32720</v>
      </c>
      <c r="B20404" s="677" t="s">
        <v>6163</v>
      </c>
    </row>
    <row r="20405">
      <c r="A20405" s="761" t="s">
        <v>32721</v>
      </c>
      <c r="B20405" s="677" t="s">
        <v>6163</v>
      </c>
    </row>
    <row r="20406">
      <c r="A20406" s="761" t="s">
        <v>32722</v>
      </c>
      <c r="B20406" s="677" t="s">
        <v>6163</v>
      </c>
    </row>
    <row r="20407">
      <c r="A20407" s="761" t="s">
        <v>32723</v>
      </c>
      <c r="B20407" s="677" t="s">
        <v>6163</v>
      </c>
    </row>
    <row r="20408">
      <c r="A20408" s="761" t="s">
        <v>32724</v>
      </c>
      <c r="B20408" s="677" t="s">
        <v>13632</v>
      </c>
    </row>
    <row r="20409">
      <c r="A20409" s="761" t="s">
        <v>32725</v>
      </c>
      <c r="B20409" s="677" t="s">
        <v>6163</v>
      </c>
    </row>
    <row r="20410">
      <c r="A20410" s="761" t="s">
        <v>32726</v>
      </c>
      <c r="B20410" s="677" t="s">
        <v>6163</v>
      </c>
    </row>
    <row r="20411">
      <c r="A20411" s="761" t="s">
        <v>32727</v>
      </c>
      <c r="B20411" s="677" t="s">
        <v>12953</v>
      </c>
    </row>
    <row r="20412">
      <c r="A20412" s="761" t="s">
        <v>32728</v>
      </c>
      <c r="B20412" s="677" t="s">
        <v>6163</v>
      </c>
    </row>
    <row r="20413">
      <c r="A20413" s="761" t="s">
        <v>32729</v>
      </c>
      <c r="B20413" s="677" t="s">
        <v>6163</v>
      </c>
    </row>
    <row r="20414">
      <c r="A20414" s="761" t="s">
        <v>32730</v>
      </c>
      <c r="B20414" s="677" t="s">
        <v>6163</v>
      </c>
    </row>
    <row r="20415">
      <c r="A20415" s="761" t="s">
        <v>32731</v>
      </c>
      <c r="B20415" s="677" t="s">
        <v>6163</v>
      </c>
    </row>
    <row r="20416">
      <c r="A20416" s="761" t="s">
        <v>32732</v>
      </c>
      <c r="B20416" s="677" t="s">
        <v>6163</v>
      </c>
    </row>
    <row r="20417">
      <c r="A20417" s="761" t="s">
        <v>32733</v>
      </c>
      <c r="B20417" s="677" t="s">
        <v>6163</v>
      </c>
    </row>
    <row r="20418">
      <c r="A20418" s="761" t="s">
        <v>32734</v>
      </c>
      <c r="B20418" s="677" t="s">
        <v>6163</v>
      </c>
    </row>
    <row r="20419">
      <c r="A20419" s="761" t="s">
        <v>32735</v>
      </c>
      <c r="B20419" s="677" t="s">
        <v>6163</v>
      </c>
    </row>
    <row r="20420">
      <c r="A20420" s="761" t="s">
        <v>32736</v>
      </c>
      <c r="B20420" s="677" t="s">
        <v>6163</v>
      </c>
    </row>
    <row r="20421">
      <c r="A20421" s="761" t="s">
        <v>32737</v>
      </c>
      <c r="B20421" s="677" t="s">
        <v>12953</v>
      </c>
    </row>
    <row r="20422">
      <c r="A20422" s="761" t="s">
        <v>32738</v>
      </c>
      <c r="B20422" s="677" t="s">
        <v>12953</v>
      </c>
    </row>
    <row r="20423">
      <c r="A20423" s="761" t="s">
        <v>32739</v>
      </c>
      <c r="B20423" s="677" t="s">
        <v>6163</v>
      </c>
    </row>
    <row r="20424">
      <c r="A20424" s="761" t="s">
        <v>32740</v>
      </c>
      <c r="B20424" s="677" t="s">
        <v>6163</v>
      </c>
    </row>
    <row r="20425">
      <c r="A20425" s="761" t="s">
        <v>32741</v>
      </c>
      <c r="B20425" s="677" t="s">
        <v>6163</v>
      </c>
    </row>
    <row r="20426">
      <c r="A20426" s="761" t="s">
        <v>32742</v>
      </c>
      <c r="B20426" s="677" t="s">
        <v>6163</v>
      </c>
    </row>
    <row r="20427">
      <c r="A20427" s="761" t="s">
        <v>32743</v>
      </c>
      <c r="B20427" s="677" t="s">
        <v>6163</v>
      </c>
    </row>
    <row r="20428">
      <c r="A20428" s="761" t="s">
        <v>32744</v>
      </c>
      <c r="B20428" s="677" t="s">
        <v>6163</v>
      </c>
    </row>
    <row r="20429">
      <c r="A20429" s="761" t="s">
        <v>32745</v>
      </c>
      <c r="B20429" s="677" t="s">
        <v>6163</v>
      </c>
    </row>
    <row r="20430">
      <c r="A20430" s="761" t="s">
        <v>32746</v>
      </c>
      <c r="B20430" s="677" t="s">
        <v>6163</v>
      </c>
    </row>
    <row r="20431">
      <c r="A20431" s="761" t="s">
        <v>32747</v>
      </c>
      <c r="B20431" s="677" t="s">
        <v>6163</v>
      </c>
    </row>
    <row r="20432">
      <c r="A20432" s="761" t="s">
        <v>32748</v>
      </c>
      <c r="B20432" s="677" t="s">
        <v>6163</v>
      </c>
    </row>
    <row r="20433">
      <c r="A20433" s="761" t="s">
        <v>32749</v>
      </c>
      <c r="B20433" s="677" t="s">
        <v>6163</v>
      </c>
    </row>
    <row r="20434">
      <c r="A20434" s="761" t="s">
        <v>32750</v>
      </c>
      <c r="B20434" s="677" t="s">
        <v>6163</v>
      </c>
    </row>
    <row r="20435">
      <c r="A20435" s="761" t="s">
        <v>32751</v>
      </c>
      <c r="B20435" s="677" t="s">
        <v>6163</v>
      </c>
    </row>
    <row r="20436">
      <c r="A20436" s="761" t="s">
        <v>32752</v>
      </c>
      <c r="B20436" s="677" t="s">
        <v>6163</v>
      </c>
    </row>
    <row r="20437">
      <c r="A20437" s="761" t="s">
        <v>32753</v>
      </c>
      <c r="B20437" s="677" t="s">
        <v>6163</v>
      </c>
    </row>
    <row r="20438">
      <c r="A20438" s="761" t="s">
        <v>32754</v>
      </c>
      <c r="B20438" s="677" t="s">
        <v>6163</v>
      </c>
    </row>
    <row r="20439">
      <c r="A20439" s="761" t="s">
        <v>32755</v>
      </c>
      <c r="B20439" s="677" t="s">
        <v>12953</v>
      </c>
    </row>
    <row r="20440">
      <c r="A20440" s="761" t="s">
        <v>32756</v>
      </c>
      <c r="B20440" s="677" t="s">
        <v>6163</v>
      </c>
    </row>
    <row r="20441">
      <c r="A20441" s="761" t="s">
        <v>32757</v>
      </c>
      <c r="B20441" s="677" t="s">
        <v>6163</v>
      </c>
    </row>
    <row r="20442">
      <c r="A20442" s="761" t="s">
        <v>32758</v>
      </c>
      <c r="B20442" s="677" t="s">
        <v>6163</v>
      </c>
    </row>
    <row r="20443">
      <c r="A20443" s="761" t="s">
        <v>32759</v>
      </c>
      <c r="B20443" s="677" t="s">
        <v>6163</v>
      </c>
    </row>
    <row r="20444">
      <c r="A20444" s="761" t="s">
        <v>32760</v>
      </c>
      <c r="B20444" s="677" t="s">
        <v>6163</v>
      </c>
    </row>
    <row r="20445">
      <c r="A20445" s="761" t="s">
        <v>32761</v>
      </c>
      <c r="B20445" s="677" t="s">
        <v>6163</v>
      </c>
    </row>
    <row r="20446">
      <c r="A20446" s="761" t="s">
        <v>32762</v>
      </c>
      <c r="B20446" s="677" t="s">
        <v>12953</v>
      </c>
    </row>
    <row r="20447">
      <c r="A20447" s="761" t="s">
        <v>12751</v>
      </c>
      <c r="B20447" s="677" t="s">
        <v>6163</v>
      </c>
    </row>
    <row r="20448">
      <c r="A20448" s="761" t="s">
        <v>32763</v>
      </c>
      <c r="B20448" s="677" t="s">
        <v>6163</v>
      </c>
    </row>
    <row r="20449">
      <c r="A20449" s="761" t="s">
        <v>32764</v>
      </c>
      <c r="B20449" s="677" t="s">
        <v>6163</v>
      </c>
    </row>
    <row r="20450">
      <c r="A20450" s="761" t="s">
        <v>32765</v>
      </c>
      <c r="B20450" s="677" t="s">
        <v>12953</v>
      </c>
    </row>
    <row r="20451">
      <c r="A20451" s="761" t="s">
        <v>32766</v>
      </c>
      <c r="B20451" s="677" t="s">
        <v>12953</v>
      </c>
    </row>
    <row r="20452">
      <c r="A20452" s="761" t="s">
        <v>32767</v>
      </c>
      <c r="B20452" s="677" t="s">
        <v>12953</v>
      </c>
    </row>
    <row r="20453">
      <c r="A20453" s="761" t="s">
        <v>32768</v>
      </c>
      <c r="B20453" s="677" t="s">
        <v>12953</v>
      </c>
    </row>
    <row r="20454">
      <c r="A20454" s="761" t="s">
        <v>32769</v>
      </c>
      <c r="B20454" s="677" t="s">
        <v>12953</v>
      </c>
    </row>
    <row r="20455">
      <c r="A20455" s="761" t="s">
        <v>32770</v>
      </c>
      <c r="B20455" s="677" t="s">
        <v>6163</v>
      </c>
    </row>
    <row r="20456">
      <c r="A20456" s="761" t="s">
        <v>32771</v>
      </c>
      <c r="B20456" s="677" t="s">
        <v>12953</v>
      </c>
    </row>
    <row r="20457">
      <c r="A20457" s="761" t="s">
        <v>32772</v>
      </c>
      <c r="B20457" s="677" t="s">
        <v>12953</v>
      </c>
    </row>
    <row r="20458">
      <c r="A20458" s="761" t="s">
        <v>32773</v>
      </c>
      <c r="B20458" s="677" t="s">
        <v>6163</v>
      </c>
    </row>
    <row r="20459">
      <c r="A20459" s="761" t="s">
        <v>32774</v>
      </c>
      <c r="B20459" s="677" t="s">
        <v>6163</v>
      </c>
    </row>
    <row r="20460">
      <c r="A20460" s="761" t="s">
        <v>32775</v>
      </c>
      <c r="B20460" s="677" t="s">
        <v>12953</v>
      </c>
    </row>
    <row r="20461">
      <c r="A20461" s="761" t="s">
        <v>32776</v>
      </c>
      <c r="B20461" s="677" t="s">
        <v>12953</v>
      </c>
    </row>
    <row r="20462">
      <c r="A20462" s="761" t="s">
        <v>4783</v>
      </c>
      <c r="B20462" s="677" t="s">
        <v>6163</v>
      </c>
    </row>
    <row r="20463">
      <c r="A20463" s="761" t="s">
        <v>32777</v>
      </c>
      <c r="B20463" s="677" t="s">
        <v>6163</v>
      </c>
    </row>
    <row r="20464">
      <c r="A20464" s="761" t="s">
        <v>32778</v>
      </c>
      <c r="B20464" s="677" t="s">
        <v>6163</v>
      </c>
    </row>
    <row r="20465">
      <c r="A20465" s="761" t="s">
        <v>794</v>
      </c>
      <c r="B20465" s="677" t="s">
        <v>6163</v>
      </c>
    </row>
    <row r="20466">
      <c r="A20466" s="761" t="s">
        <v>32779</v>
      </c>
      <c r="B20466" s="677" t="s">
        <v>6163</v>
      </c>
    </row>
    <row r="20467">
      <c r="A20467" s="761" t="s">
        <v>32780</v>
      </c>
      <c r="B20467" s="677" t="s">
        <v>6163</v>
      </c>
    </row>
    <row r="20468">
      <c r="A20468" s="761" t="s">
        <v>32781</v>
      </c>
      <c r="B20468" s="677" t="s">
        <v>6163</v>
      </c>
    </row>
    <row r="20469">
      <c r="A20469" s="761" t="s">
        <v>32782</v>
      </c>
      <c r="B20469" s="677" t="s">
        <v>6163</v>
      </c>
    </row>
    <row r="20470">
      <c r="A20470" s="761" t="s">
        <v>32783</v>
      </c>
      <c r="B20470" s="677" t="s">
        <v>6163</v>
      </c>
    </row>
    <row r="20471">
      <c r="A20471" s="761" t="s">
        <v>32784</v>
      </c>
      <c r="B20471" s="677" t="s">
        <v>6163</v>
      </c>
    </row>
    <row r="20472">
      <c r="A20472" s="761" t="s">
        <v>32785</v>
      </c>
      <c r="B20472" s="677" t="s">
        <v>6163</v>
      </c>
    </row>
    <row r="20473">
      <c r="A20473" s="761" t="s">
        <v>32786</v>
      </c>
      <c r="B20473" s="677" t="s">
        <v>6163</v>
      </c>
    </row>
    <row r="20474">
      <c r="A20474" s="761" t="s">
        <v>32787</v>
      </c>
      <c r="B20474" s="677" t="s">
        <v>6163</v>
      </c>
    </row>
    <row r="20475">
      <c r="A20475" s="761" t="s">
        <v>32788</v>
      </c>
      <c r="B20475" s="677" t="s">
        <v>6163</v>
      </c>
    </row>
    <row r="20476">
      <c r="A20476" s="761" t="s">
        <v>32789</v>
      </c>
      <c r="B20476" s="677" t="s">
        <v>6163</v>
      </c>
    </row>
    <row r="20477">
      <c r="A20477" s="761" t="s">
        <v>32790</v>
      </c>
      <c r="B20477" s="677" t="s">
        <v>6163</v>
      </c>
    </row>
    <row r="20478">
      <c r="A20478" s="761" t="s">
        <v>11392</v>
      </c>
      <c r="B20478" s="677" t="s">
        <v>6163</v>
      </c>
    </row>
    <row r="20479">
      <c r="A20479" s="761" t="s">
        <v>32791</v>
      </c>
      <c r="B20479" s="677" t="s">
        <v>6163</v>
      </c>
    </row>
    <row r="20480">
      <c r="A20480" s="761" t="s">
        <v>32792</v>
      </c>
      <c r="B20480" s="677" t="s">
        <v>6163</v>
      </c>
    </row>
    <row r="20481">
      <c r="A20481" s="761" t="s">
        <v>32793</v>
      </c>
      <c r="B20481" s="677" t="s">
        <v>6163</v>
      </c>
    </row>
    <row r="20482">
      <c r="A20482" s="761" t="s">
        <v>32794</v>
      </c>
      <c r="B20482" s="677" t="s">
        <v>6163</v>
      </c>
    </row>
    <row r="20483">
      <c r="A20483" s="761" t="s">
        <v>32795</v>
      </c>
      <c r="B20483" s="677" t="s">
        <v>6163</v>
      </c>
    </row>
    <row r="20484">
      <c r="A20484" s="761" t="s">
        <v>32796</v>
      </c>
      <c r="B20484" s="677" t="s">
        <v>6163</v>
      </c>
    </row>
    <row r="20485">
      <c r="A20485" s="761" t="s">
        <v>32797</v>
      </c>
      <c r="B20485" s="677" t="s">
        <v>6163</v>
      </c>
    </row>
    <row r="20486">
      <c r="A20486" s="761" t="s">
        <v>32798</v>
      </c>
      <c r="B20486" s="677" t="s">
        <v>6163</v>
      </c>
    </row>
    <row r="20487">
      <c r="A20487" s="761" t="s">
        <v>32799</v>
      </c>
      <c r="B20487" s="677" t="s">
        <v>12953</v>
      </c>
    </row>
    <row r="20488">
      <c r="A20488" s="761" t="s">
        <v>32800</v>
      </c>
      <c r="B20488" s="677" t="s">
        <v>12953</v>
      </c>
    </row>
    <row r="20489">
      <c r="A20489" s="761" t="s">
        <v>32801</v>
      </c>
      <c r="B20489" s="677" t="s">
        <v>6163</v>
      </c>
    </row>
    <row r="20490">
      <c r="A20490" s="761" t="s">
        <v>32802</v>
      </c>
      <c r="B20490" s="677" t="s">
        <v>6163</v>
      </c>
    </row>
    <row r="20491">
      <c r="A20491" s="761" t="s">
        <v>32803</v>
      </c>
      <c r="B20491" s="677" t="s">
        <v>6163</v>
      </c>
    </row>
    <row r="20492">
      <c r="A20492" s="761" t="s">
        <v>11858</v>
      </c>
      <c r="B20492" s="677" t="s">
        <v>6163</v>
      </c>
    </row>
    <row r="20493">
      <c r="A20493" s="761" t="s">
        <v>32804</v>
      </c>
      <c r="B20493" s="677" t="s">
        <v>6163</v>
      </c>
    </row>
    <row r="20494">
      <c r="A20494" s="761" t="s">
        <v>32805</v>
      </c>
      <c r="B20494" s="677" t="s">
        <v>6163</v>
      </c>
    </row>
    <row r="20495">
      <c r="A20495" s="761" t="s">
        <v>32806</v>
      </c>
      <c r="B20495" s="677" t="s">
        <v>6163</v>
      </c>
    </row>
    <row r="20496">
      <c r="A20496" s="761" t="s">
        <v>32807</v>
      </c>
      <c r="B20496" s="677" t="s">
        <v>6163</v>
      </c>
    </row>
    <row r="20497">
      <c r="A20497" s="761" t="s">
        <v>32808</v>
      </c>
      <c r="B20497" s="677" t="s">
        <v>6163</v>
      </c>
    </row>
    <row r="20498">
      <c r="A20498" s="761" t="s">
        <v>32809</v>
      </c>
      <c r="B20498" s="677" t="s">
        <v>13632</v>
      </c>
    </row>
    <row r="20499">
      <c r="A20499" s="761" t="s">
        <v>32810</v>
      </c>
      <c r="B20499" s="677" t="s">
        <v>6163</v>
      </c>
    </row>
    <row r="20500">
      <c r="A20500" s="761" t="s">
        <v>32811</v>
      </c>
      <c r="B20500" s="677" t="s">
        <v>6163</v>
      </c>
    </row>
    <row r="20501">
      <c r="A20501" s="761" t="s">
        <v>32812</v>
      </c>
      <c r="B20501" s="677" t="s">
        <v>6163</v>
      </c>
    </row>
    <row r="20502">
      <c r="A20502" s="761" t="s">
        <v>32813</v>
      </c>
      <c r="B20502" s="677" t="s">
        <v>6163</v>
      </c>
    </row>
    <row r="20503">
      <c r="A20503" s="761" t="s">
        <v>32814</v>
      </c>
      <c r="B20503" s="677" t="s">
        <v>6163</v>
      </c>
    </row>
    <row r="20504">
      <c r="A20504" s="761" t="s">
        <v>32815</v>
      </c>
      <c r="B20504" s="677" t="s">
        <v>6163</v>
      </c>
    </row>
    <row r="20505">
      <c r="A20505" s="761" t="s">
        <v>32816</v>
      </c>
      <c r="B20505" s="677" t="s">
        <v>6163</v>
      </c>
    </row>
    <row r="20506">
      <c r="A20506" s="761" t="s">
        <v>32817</v>
      </c>
      <c r="B20506" s="677" t="s">
        <v>6163</v>
      </c>
    </row>
    <row r="20507">
      <c r="A20507" s="761" t="s">
        <v>32818</v>
      </c>
      <c r="B20507" s="677" t="s">
        <v>6163</v>
      </c>
    </row>
    <row r="20508">
      <c r="A20508" s="761" t="s">
        <v>32819</v>
      </c>
      <c r="B20508" s="677" t="s">
        <v>6163</v>
      </c>
    </row>
    <row r="20509">
      <c r="A20509" s="761" t="s">
        <v>32820</v>
      </c>
      <c r="B20509" s="677" t="s">
        <v>6163</v>
      </c>
    </row>
    <row r="20510">
      <c r="A20510" s="761" t="s">
        <v>32821</v>
      </c>
      <c r="B20510" s="677" t="s">
        <v>6163</v>
      </c>
    </row>
    <row r="20511">
      <c r="A20511" s="761" t="s">
        <v>32822</v>
      </c>
      <c r="B20511" s="677" t="s">
        <v>13632</v>
      </c>
    </row>
    <row r="20512">
      <c r="A20512" s="761" t="s">
        <v>32823</v>
      </c>
      <c r="B20512" s="677" t="s">
        <v>12953</v>
      </c>
    </row>
    <row r="20513">
      <c r="A20513" s="761" t="s">
        <v>32824</v>
      </c>
      <c r="B20513" s="677" t="s">
        <v>6163</v>
      </c>
    </row>
    <row r="20514">
      <c r="A20514" s="761" t="s">
        <v>32825</v>
      </c>
      <c r="B20514" s="677" t="s">
        <v>6163</v>
      </c>
    </row>
    <row r="20515">
      <c r="A20515" s="761" t="s">
        <v>32826</v>
      </c>
      <c r="B20515" s="677" t="s">
        <v>6163</v>
      </c>
    </row>
    <row r="20516">
      <c r="A20516" s="761" t="s">
        <v>32827</v>
      </c>
      <c r="B20516" s="677" t="s">
        <v>6163</v>
      </c>
    </row>
    <row r="20517">
      <c r="A20517" s="761" t="s">
        <v>32828</v>
      </c>
      <c r="B20517" s="677" t="s">
        <v>6163</v>
      </c>
    </row>
    <row r="20518">
      <c r="A20518" s="761" t="s">
        <v>32829</v>
      </c>
      <c r="B20518" s="677" t="s">
        <v>6163</v>
      </c>
    </row>
    <row r="20519">
      <c r="A20519" s="761" t="s">
        <v>32830</v>
      </c>
      <c r="B20519" s="677" t="s">
        <v>6163</v>
      </c>
    </row>
    <row r="20520">
      <c r="A20520" s="761" t="s">
        <v>32831</v>
      </c>
      <c r="B20520" s="677" t="s">
        <v>6163</v>
      </c>
    </row>
    <row r="20521">
      <c r="A20521" s="761" t="s">
        <v>32832</v>
      </c>
      <c r="B20521" s="677" t="s">
        <v>6163</v>
      </c>
    </row>
    <row r="20522">
      <c r="A20522" s="761" t="s">
        <v>32833</v>
      </c>
      <c r="B20522" s="677" t="s">
        <v>6163</v>
      </c>
    </row>
    <row r="20523">
      <c r="A20523" s="761" t="s">
        <v>32834</v>
      </c>
      <c r="B20523" s="677" t="s">
        <v>6163</v>
      </c>
    </row>
    <row r="20524">
      <c r="A20524" s="761" t="s">
        <v>32835</v>
      </c>
      <c r="B20524" s="677" t="s">
        <v>6163</v>
      </c>
    </row>
    <row r="20525">
      <c r="A20525" s="761" t="s">
        <v>32836</v>
      </c>
      <c r="B20525" s="677" t="s">
        <v>6163</v>
      </c>
    </row>
    <row r="20526">
      <c r="A20526" s="761" t="s">
        <v>32837</v>
      </c>
      <c r="B20526" s="677" t="s">
        <v>6163</v>
      </c>
    </row>
    <row r="20527">
      <c r="A20527" s="761" t="s">
        <v>32838</v>
      </c>
      <c r="B20527" s="677" t="s">
        <v>6163</v>
      </c>
    </row>
    <row r="20528">
      <c r="A20528" s="761" t="s">
        <v>32839</v>
      </c>
      <c r="B20528" s="677" t="s">
        <v>6163</v>
      </c>
    </row>
    <row r="20529">
      <c r="A20529" s="761" t="s">
        <v>32840</v>
      </c>
      <c r="B20529" s="677" t="s">
        <v>6163</v>
      </c>
    </row>
    <row r="20530">
      <c r="A20530" s="761" t="s">
        <v>32841</v>
      </c>
      <c r="B20530" s="677" t="s">
        <v>6163</v>
      </c>
    </row>
    <row r="20531">
      <c r="A20531" s="761" t="s">
        <v>32842</v>
      </c>
      <c r="B20531" s="677" t="s">
        <v>6163</v>
      </c>
    </row>
    <row r="20532">
      <c r="A20532" s="761" t="s">
        <v>32843</v>
      </c>
      <c r="B20532" s="677" t="s">
        <v>6163</v>
      </c>
    </row>
    <row r="20533">
      <c r="A20533" s="761" t="s">
        <v>32844</v>
      </c>
      <c r="B20533" s="677" t="s">
        <v>6163</v>
      </c>
    </row>
    <row r="20534">
      <c r="A20534" s="761" t="s">
        <v>32845</v>
      </c>
      <c r="B20534" s="677" t="s">
        <v>6163</v>
      </c>
    </row>
    <row r="20535">
      <c r="A20535" s="761" t="s">
        <v>32846</v>
      </c>
      <c r="B20535" s="677" t="s">
        <v>6163</v>
      </c>
    </row>
    <row r="20536">
      <c r="A20536" s="761" t="s">
        <v>32847</v>
      </c>
      <c r="B20536" s="677" t="s">
        <v>6163</v>
      </c>
    </row>
    <row r="20537">
      <c r="A20537" s="761" t="s">
        <v>32848</v>
      </c>
      <c r="B20537" s="677" t="s">
        <v>6163</v>
      </c>
    </row>
    <row r="20538">
      <c r="A20538" s="761" t="s">
        <v>9221</v>
      </c>
      <c r="B20538" s="677" t="s">
        <v>6163</v>
      </c>
    </row>
    <row r="20539">
      <c r="A20539" s="761" t="s">
        <v>32849</v>
      </c>
      <c r="B20539" s="677" t="s">
        <v>6163</v>
      </c>
    </row>
    <row r="20540">
      <c r="A20540" s="761" t="s">
        <v>32850</v>
      </c>
      <c r="B20540" s="677" t="s">
        <v>6163</v>
      </c>
    </row>
    <row r="20541">
      <c r="A20541" s="761" t="s">
        <v>32851</v>
      </c>
      <c r="B20541" s="677" t="s">
        <v>6163</v>
      </c>
    </row>
    <row r="20542">
      <c r="A20542" s="761" t="s">
        <v>32852</v>
      </c>
      <c r="B20542" s="677" t="s">
        <v>6163</v>
      </c>
    </row>
    <row r="20543">
      <c r="A20543" s="761" t="s">
        <v>32853</v>
      </c>
      <c r="B20543" s="677" t="s">
        <v>6163</v>
      </c>
    </row>
    <row r="20544">
      <c r="A20544" s="761" t="s">
        <v>32854</v>
      </c>
      <c r="B20544" s="677" t="s">
        <v>6163</v>
      </c>
    </row>
    <row r="20545">
      <c r="A20545" s="761" t="s">
        <v>32855</v>
      </c>
      <c r="B20545" s="677" t="s">
        <v>6163</v>
      </c>
    </row>
    <row r="20546">
      <c r="A20546" s="761" t="s">
        <v>32856</v>
      </c>
      <c r="B20546" s="677" t="s">
        <v>6163</v>
      </c>
    </row>
    <row r="20547">
      <c r="A20547" s="761" t="s">
        <v>32857</v>
      </c>
      <c r="B20547" s="677" t="s">
        <v>6163</v>
      </c>
    </row>
    <row r="20548">
      <c r="A20548" s="761" t="s">
        <v>32858</v>
      </c>
      <c r="B20548" s="677" t="s">
        <v>6163</v>
      </c>
    </row>
    <row r="20549">
      <c r="A20549" s="761" t="s">
        <v>32859</v>
      </c>
      <c r="B20549" s="677" t="s">
        <v>6163</v>
      </c>
    </row>
    <row r="20550">
      <c r="A20550" s="761" t="s">
        <v>32860</v>
      </c>
      <c r="B20550" s="677" t="s">
        <v>6163</v>
      </c>
    </row>
    <row r="20551">
      <c r="A20551" s="761" t="s">
        <v>32861</v>
      </c>
      <c r="B20551" s="677" t="s">
        <v>6163</v>
      </c>
    </row>
    <row r="20552">
      <c r="A20552" s="761" t="s">
        <v>32862</v>
      </c>
      <c r="B20552" s="677" t="s">
        <v>6163</v>
      </c>
    </row>
    <row r="20553">
      <c r="A20553" s="761" t="s">
        <v>32863</v>
      </c>
      <c r="B20553" s="677" t="s">
        <v>6163</v>
      </c>
    </row>
    <row r="20554">
      <c r="A20554" s="761" t="s">
        <v>32864</v>
      </c>
      <c r="B20554" s="677" t="s">
        <v>6163</v>
      </c>
    </row>
    <row r="20555">
      <c r="A20555" s="761" t="s">
        <v>32865</v>
      </c>
      <c r="B20555" s="677" t="s">
        <v>6163</v>
      </c>
    </row>
    <row r="20556">
      <c r="A20556" s="761" t="s">
        <v>32866</v>
      </c>
      <c r="B20556" s="677" t="s">
        <v>12953</v>
      </c>
    </row>
    <row r="20557">
      <c r="A20557" s="761" t="s">
        <v>32867</v>
      </c>
      <c r="B20557" s="677" t="s">
        <v>6163</v>
      </c>
    </row>
    <row r="20558">
      <c r="A20558" s="761" t="s">
        <v>32868</v>
      </c>
      <c r="B20558" s="677" t="s">
        <v>6163</v>
      </c>
    </row>
    <row r="20559">
      <c r="A20559" s="761" t="s">
        <v>32869</v>
      </c>
      <c r="B20559" s="677" t="s">
        <v>6163</v>
      </c>
    </row>
    <row r="20560">
      <c r="A20560" s="761" t="s">
        <v>32870</v>
      </c>
      <c r="B20560" s="677" t="s">
        <v>6163</v>
      </c>
    </row>
    <row r="20561">
      <c r="A20561" s="761" t="s">
        <v>32871</v>
      </c>
      <c r="B20561" s="677" t="s">
        <v>6163</v>
      </c>
    </row>
    <row r="20562">
      <c r="A20562" s="761" t="s">
        <v>32872</v>
      </c>
      <c r="B20562" s="677" t="s">
        <v>12953</v>
      </c>
    </row>
    <row r="20563">
      <c r="A20563" s="761" t="s">
        <v>32873</v>
      </c>
      <c r="B20563" s="677" t="s">
        <v>6163</v>
      </c>
    </row>
    <row r="20564">
      <c r="A20564" s="761" t="s">
        <v>32874</v>
      </c>
      <c r="B20564" s="677" t="s">
        <v>6163</v>
      </c>
    </row>
    <row r="20565">
      <c r="A20565" s="761" t="s">
        <v>32875</v>
      </c>
      <c r="B20565" s="677" t="s">
        <v>6163</v>
      </c>
    </row>
    <row r="20566">
      <c r="A20566" s="761" t="s">
        <v>32876</v>
      </c>
      <c r="B20566" s="677" t="s">
        <v>6163</v>
      </c>
    </row>
    <row r="20567">
      <c r="A20567" s="761" t="s">
        <v>32877</v>
      </c>
      <c r="B20567" s="677" t="s">
        <v>6163</v>
      </c>
    </row>
    <row r="20568">
      <c r="A20568" s="761" t="s">
        <v>32878</v>
      </c>
      <c r="B20568" s="677" t="s">
        <v>6163</v>
      </c>
    </row>
    <row r="20569">
      <c r="A20569" s="761" t="s">
        <v>32879</v>
      </c>
      <c r="B20569" s="677" t="s">
        <v>6163</v>
      </c>
    </row>
    <row r="20570">
      <c r="A20570" s="761" t="s">
        <v>32880</v>
      </c>
      <c r="B20570" s="677" t="s">
        <v>6163</v>
      </c>
    </row>
    <row r="20571">
      <c r="A20571" s="761" t="s">
        <v>32881</v>
      </c>
      <c r="B20571" s="677" t="s">
        <v>6163</v>
      </c>
    </row>
    <row r="20572">
      <c r="A20572" s="761" t="s">
        <v>32882</v>
      </c>
      <c r="B20572" s="677" t="s">
        <v>6163</v>
      </c>
    </row>
    <row r="20573">
      <c r="A20573" s="761" t="s">
        <v>32883</v>
      </c>
      <c r="B20573" s="677" t="s">
        <v>6163</v>
      </c>
    </row>
    <row r="20574">
      <c r="A20574" s="761" t="s">
        <v>32884</v>
      </c>
      <c r="B20574" s="677" t="s">
        <v>6163</v>
      </c>
    </row>
    <row r="20575">
      <c r="A20575" s="761" t="s">
        <v>32885</v>
      </c>
      <c r="B20575" s="677" t="s">
        <v>6163</v>
      </c>
    </row>
    <row r="20576">
      <c r="A20576" s="761" t="s">
        <v>32886</v>
      </c>
      <c r="B20576" s="677" t="s">
        <v>6163</v>
      </c>
    </row>
    <row r="20577">
      <c r="A20577" s="761" t="s">
        <v>32887</v>
      </c>
      <c r="B20577" s="677" t="s">
        <v>6163</v>
      </c>
    </row>
    <row r="20578">
      <c r="A20578" s="761" t="s">
        <v>32888</v>
      </c>
      <c r="B20578" s="677" t="s">
        <v>6163</v>
      </c>
    </row>
    <row r="20579">
      <c r="A20579" s="761" t="s">
        <v>32889</v>
      </c>
      <c r="B20579" s="677" t="s">
        <v>6163</v>
      </c>
    </row>
    <row r="20580">
      <c r="A20580" s="761" t="s">
        <v>32890</v>
      </c>
      <c r="B20580" s="677" t="s">
        <v>6163</v>
      </c>
    </row>
    <row r="20581">
      <c r="A20581" s="761" t="s">
        <v>32891</v>
      </c>
      <c r="B20581" s="677" t="s">
        <v>6163</v>
      </c>
    </row>
    <row r="20582">
      <c r="A20582" s="761" t="s">
        <v>32892</v>
      </c>
      <c r="B20582" s="677" t="s">
        <v>6163</v>
      </c>
    </row>
    <row r="20583">
      <c r="A20583" s="761" t="s">
        <v>32893</v>
      </c>
      <c r="B20583" s="677" t="s">
        <v>6163</v>
      </c>
    </row>
    <row r="20584">
      <c r="A20584" s="761" t="s">
        <v>32894</v>
      </c>
      <c r="B20584" s="677" t="s">
        <v>6163</v>
      </c>
    </row>
    <row r="20585">
      <c r="A20585" s="761" t="s">
        <v>32895</v>
      </c>
      <c r="B20585" s="677" t="s">
        <v>6163</v>
      </c>
    </row>
    <row r="20586">
      <c r="A20586" s="761" t="s">
        <v>32896</v>
      </c>
      <c r="B20586" s="677" t="s">
        <v>6163</v>
      </c>
    </row>
    <row r="20587">
      <c r="A20587" s="761" t="s">
        <v>32897</v>
      </c>
      <c r="B20587" s="677" t="s">
        <v>12953</v>
      </c>
    </row>
    <row r="20588">
      <c r="A20588" s="761" t="s">
        <v>32898</v>
      </c>
      <c r="B20588" s="677" t="s">
        <v>6163</v>
      </c>
    </row>
    <row r="20589">
      <c r="A20589" s="761" t="s">
        <v>32899</v>
      </c>
      <c r="B20589" s="677" t="s">
        <v>12953</v>
      </c>
    </row>
    <row r="20590">
      <c r="A20590" s="761" t="s">
        <v>32900</v>
      </c>
      <c r="B20590" s="677" t="s">
        <v>6163</v>
      </c>
    </row>
    <row r="20591">
      <c r="A20591" s="761" t="s">
        <v>32901</v>
      </c>
      <c r="B20591" s="677" t="s">
        <v>6163</v>
      </c>
    </row>
    <row r="20592">
      <c r="A20592" s="761" t="s">
        <v>32902</v>
      </c>
      <c r="B20592" s="677" t="s">
        <v>6163</v>
      </c>
    </row>
    <row r="20593">
      <c r="A20593" s="761" t="s">
        <v>32903</v>
      </c>
      <c r="B20593" s="677" t="s">
        <v>6163</v>
      </c>
    </row>
    <row r="20594">
      <c r="A20594" s="761" t="s">
        <v>32904</v>
      </c>
      <c r="B20594" s="677" t="s">
        <v>6163</v>
      </c>
    </row>
    <row r="20595">
      <c r="A20595" s="761" t="s">
        <v>32905</v>
      </c>
      <c r="B20595" s="677" t="s">
        <v>6163</v>
      </c>
    </row>
    <row r="20596">
      <c r="A20596" s="761" t="s">
        <v>32906</v>
      </c>
      <c r="B20596" s="677" t="s">
        <v>6163</v>
      </c>
    </row>
    <row r="20597">
      <c r="A20597" s="761" t="s">
        <v>32907</v>
      </c>
      <c r="B20597" s="677" t="s">
        <v>6163</v>
      </c>
    </row>
    <row r="20598">
      <c r="A20598" s="761" t="s">
        <v>32908</v>
      </c>
      <c r="B20598" s="677" t="s">
        <v>6163</v>
      </c>
    </row>
    <row r="20599">
      <c r="A20599" s="761" t="s">
        <v>32909</v>
      </c>
      <c r="B20599" s="677" t="s">
        <v>6163</v>
      </c>
    </row>
    <row r="20600">
      <c r="A20600" s="761" t="s">
        <v>32910</v>
      </c>
      <c r="B20600" s="677" t="s">
        <v>6163</v>
      </c>
    </row>
    <row r="20601">
      <c r="A20601" s="761" t="s">
        <v>32911</v>
      </c>
      <c r="B20601" s="677" t="s">
        <v>6163</v>
      </c>
    </row>
    <row r="20602">
      <c r="A20602" s="761" t="s">
        <v>32912</v>
      </c>
      <c r="B20602" s="677" t="s">
        <v>6163</v>
      </c>
    </row>
    <row r="20603">
      <c r="A20603" s="761" t="s">
        <v>32913</v>
      </c>
      <c r="B20603" s="677" t="s">
        <v>6163</v>
      </c>
    </row>
    <row r="20604">
      <c r="A20604" s="761" t="s">
        <v>32914</v>
      </c>
      <c r="B20604" s="677" t="s">
        <v>6163</v>
      </c>
    </row>
    <row r="20605">
      <c r="A20605" s="761" t="s">
        <v>32915</v>
      </c>
      <c r="B20605" s="677" t="s">
        <v>6163</v>
      </c>
    </row>
    <row r="20606">
      <c r="A20606" s="761" t="s">
        <v>32916</v>
      </c>
      <c r="B20606" s="677" t="s">
        <v>6163</v>
      </c>
    </row>
    <row r="20607">
      <c r="A20607" s="761" t="s">
        <v>32917</v>
      </c>
      <c r="B20607" s="677" t="s">
        <v>6163</v>
      </c>
    </row>
    <row r="20608">
      <c r="A20608" s="761" t="s">
        <v>32918</v>
      </c>
      <c r="B20608" s="677" t="s">
        <v>6163</v>
      </c>
    </row>
    <row r="20609">
      <c r="A20609" s="761" t="s">
        <v>32919</v>
      </c>
      <c r="B20609" s="677" t="s">
        <v>6163</v>
      </c>
    </row>
    <row r="20610">
      <c r="A20610" s="761" t="s">
        <v>32920</v>
      </c>
      <c r="B20610" s="677" t="s">
        <v>6163</v>
      </c>
    </row>
    <row r="20611">
      <c r="A20611" s="761" t="s">
        <v>32921</v>
      </c>
      <c r="B20611" s="677" t="s">
        <v>6163</v>
      </c>
    </row>
    <row r="20612">
      <c r="A20612" s="761" t="s">
        <v>32922</v>
      </c>
      <c r="B20612" s="677" t="s">
        <v>6163</v>
      </c>
    </row>
    <row r="20613">
      <c r="A20613" s="761" t="s">
        <v>32923</v>
      </c>
      <c r="B20613" s="677" t="s">
        <v>6163</v>
      </c>
    </row>
    <row r="20614">
      <c r="A20614" s="761" t="s">
        <v>32924</v>
      </c>
      <c r="B20614" s="677" t="s">
        <v>6163</v>
      </c>
    </row>
    <row r="20615">
      <c r="A20615" s="761" t="s">
        <v>32925</v>
      </c>
      <c r="B20615" s="677" t="s">
        <v>6163</v>
      </c>
    </row>
    <row r="20616">
      <c r="A20616" s="761" t="s">
        <v>32926</v>
      </c>
      <c r="B20616" s="677" t="s">
        <v>6163</v>
      </c>
    </row>
    <row r="20617">
      <c r="A20617" s="761" t="s">
        <v>32927</v>
      </c>
      <c r="B20617" s="677" t="s">
        <v>6163</v>
      </c>
    </row>
    <row r="20618">
      <c r="A20618" s="761" t="s">
        <v>32928</v>
      </c>
      <c r="B20618" s="677" t="s">
        <v>6163</v>
      </c>
    </row>
    <row r="20619">
      <c r="A20619" s="761" t="s">
        <v>5239</v>
      </c>
      <c r="B20619" s="677" t="s">
        <v>6163</v>
      </c>
    </row>
    <row r="20620">
      <c r="A20620" s="761" t="s">
        <v>32929</v>
      </c>
      <c r="B20620" s="677" t="s">
        <v>6163</v>
      </c>
    </row>
    <row r="20621">
      <c r="A20621" s="761" t="s">
        <v>32930</v>
      </c>
      <c r="B20621" s="677" t="s">
        <v>6163</v>
      </c>
    </row>
    <row r="20622">
      <c r="A20622" s="761" t="s">
        <v>32931</v>
      </c>
      <c r="B20622" s="677" t="s">
        <v>6163</v>
      </c>
    </row>
    <row r="20623">
      <c r="A20623" s="761" t="s">
        <v>32932</v>
      </c>
      <c r="B20623" s="677" t="s">
        <v>6163</v>
      </c>
    </row>
    <row r="20624">
      <c r="A20624" s="761" t="s">
        <v>32933</v>
      </c>
      <c r="B20624" s="677" t="s">
        <v>6163</v>
      </c>
    </row>
    <row r="20625">
      <c r="A20625" s="761" t="s">
        <v>32934</v>
      </c>
      <c r="B20625" s="677" t="s">
        <v>6163</v>
      </c>
    </row>
    <row r="20626">
      <c r="A20626" s="761" t="s">
        <v>32935</v>
      </c>
      <c r="B20626" s="677" t="s">
        <v>6163</v>
      </c>
    </row>
    <row r="20627">
      <c r="A20627" s="761" t="s">
        <v>32936</v>
      </c>
      <c r="B20627" s="677" t="s">
        <v>6163</v>
      </c>
    </row>
    <row r="20628">
      <c r="A20628" s="761" t="s">
        <v>32937</v>
      </c>
      <c r="B20628" s="677" t="s">
        <v>6163</v>
      </c>
    </row>
    <row r="20629">
      <c r="A20629" s="761" t="s">
        <v>32938</v>
      </c>
      <c r="B20629" s="677" t="s">
        <v>6163</v>
      </c>
    </row>
    <row r="20630">
      <c r="A20630" s="761" t="s">
        <v>32939</v>
      </c>
      <c r="B20630" s="677" t="s">
        <v>6163</v>
      </c>
    </row>
    <row r="20631">
      <c r="A20631" s="761" t="s">
        <v>32940</v>
      </c>
      <c r="B20631" s="677" t="s">
        <v>6163</v>
      </c>
    </row>
    <row r="20632">
      <c r="A20632" s="761" t="s">
        <v>32941</v>
      </c>
      <c r="B20632" s="677" t="s">
        <v>6163</v>
      </c>
    </row>
    <row r="20633">
      <c r="A20633" s="761" t="s">
        <v>32942</v>
      </c>
      <c r="B20633" s="677" t="s">
        <v>12953</v>
      </c>
    </row>
    <row r="20634">
      <c r="A20634" s="761" t="s">
        <v>32943</v>
      </c>
      <c r="B20634" s="677" t="s">
        <v>12953</v>
      </c>
    </row>
    <row r="20635">
      <c r="A20635" s="761" t="s">
        <v>32944</v>
      </c>
      <c r="B20635" s="677" t="s">
        <v>6163</v>
      </c>
    </row>
    <row r="20636">
      <c r="A20636" s="761" t="s">
        <v>32945</v>
      </c>
      <c r="B20636" s="677" t="s">
        <v>6163</v>
      </c>
    </row>
    <row r="20637">
      <c r="A20637" s="761" t="s">
        <v>32946</v>
      </c>
      <c r="B20637" s="677" t="s">
        <v>12953</v>
      </c>
    </row>
    <row r="20638">
      <c r="A20638" s="761" t="s">
        <v>32947</v>
      </c>
      <c r="B20638" s="677" t="s">
        <v>6163</v>
      </c>
    </row>
    <row r="20639">
      <c r="A20639" s="761" t="s">
        <v>32948</v>
      </c>
      <c r="B20639" s="677" t="s">
        <v>6163</v>
      </c>
    </row>
    <row r="20640">
      <c r="A20640" s="761" t="s">
        <v>32949</v>
      </c>
      <c r="B20640" s="677" t="s">
        <v>6163</v>
      </c>
    </row>
    <row r="20641">
      <c r="A20641" s="761" t="s">
        <v>32950</v>
      </c>
      <c r="B20641" s="677" t="s">
        <v>6163</v>
      </c>
    </row>
    <row r="20642">
      <c r="A20642" s="761" t="s">
        <v>32951</v>
      </c>
      <c r="B20642" s="677" t="s">
        <v>6163</v>
      </c>
    </row>
    <row r="20643">
      <c r="A20643" s="761" t="s">
        <v>32952</v>
      </c>
      <c r="B20643" s="677" t="s">
        <v>6163</v>
      </c>
    </row>
    <row r="20644">
      <c r="A20644" s="761" t="s">
        <v>32953</v>
      </c>
      <c r="B20644" s="677" t="s">
        <v>6163</v>
      </c>
    </row>
    <row r="20645">
      <c r="A20645" s="761" t="s">
        <v>32954</v>
      </c>
      <c r="B20645" s="677" t="s">
        <v>6163</v>
      </c>
    </row>
    <row r="20646">
      <c r="A20646" s="761" t="s">
        <v>32955</v>
      </c>
      <c r="B20646" s="677" t="s">
        <v>6163</v>
      </c>
    </row>
    <row r="20647">
      <c r="A20647" s="761" t="s">
        <v>32956</v>
      </c>
      <c r="B20647" s="677" t="s">
        <v>12953</v>
      </c>
    </row>
    <row r="20648">
      <c r="A20648" s="761" t="s">
        <v>32957</v>
      </c>
      <c r="B20648" s="677" t="s">
        <v>6163</v>
      </c>
    </row>
    <row r="20649">
      <c r="A20649" s="761" t="s">
        <v>32958</v>
      </c>
      <c r="B20649" s="677" t="s">
        <v>6163</v>
      </c>
    </row>
    <row r="20650">
      <c r="A20650" s="761" t="s">
        <v>32959</v>
      </c>
      <c r="B20650" s="677" t="s">
        <v>12953</v>
      </c>
    </row>
    <row r="20651">
      <c r="A20651" s="761" t="s">
        <v>32960</v>
      </c>
      <c r="B20651" s="677" t="s">
        <v>12953</v>
      </c>
    </row>
    <row r="20652">
      <c r="A20652" s="761" t="s">
        <v>32961</v>
      </c>
      <c r="B20652" s="677" t="s">
        <v>6163</v>
      </c>
    </row>
    <row r="20653">
      <c r="A20653" s="761" t="s">
        <v>32962</v>
      </c>
      <c r="B20653" s="677" t="s">
        <v>6163</v>
      </c>
    </row>
    <row r="20654">
      <c r="A20654" s="761" t="s">
        <v>32963</v>
      </c>
      <c r="B20654" s="677" t="s">
        <v>6163</v>
      </c>
    </row>
    <row r="20655">
      <c r="A20655" s="761" t="s">
        <v>32964</v>
      </c>
      <c r="B20655" s="677" t="s">
        <v>6163</v>
      </c>
    </row>
    <row r="20656">
      <c r="A20656" s="761" t="s">
        <v>32965</v>
      </c>
      <c r="B20656" s="677" t="s">
        <v>6163</v>
      </c>
    </row>
    <row r="20657">
      <c r="A20657" s="761" t="s">
        <v>32966</v>
      </c>
      <c r="B20657" s="677" t="s">
        <v>6163</v>
      </c>
    </row>
    <row r="20658">
      <c r="A20658" s="761" t="s">
        <v>32967</v>
      </c>
      <c r="B20658" s="677" t="s">
        <v>6163</v>
      </c>
    </row>
    <row r="20659">
      <c r="A20659" s="761" t="s">
        <v>32968</v>
      </c>
      <c r="B20659" s="677" t="s">
        <v>6163</v>
      </c>
    </row>
    <row r="20660">
      <c r="A20660" s="761" t="s">
        <v>32969</v>
      </c>
      <c r="B20660" s="677" t="s">
        <v>6163</v>
      </c>
    </row>
    <row r="20661">
      <c r="A20661" s="761" t="s">
        <v>32970</v>
      </c>
      <c r="B20661" s="677" t="s">
        <v>6163</v>
      </c>
    </row>
    <row r="20662">
      <c r="A20662" s="761" t="s">
        <v>32971</v>
      </c>
      <c r="B20662" s="677" t="s">
        <v>6163</v>
      </c>
    </row>
    <row r="20663">
      <c r="A20663" s="761" t="s">
        <v>32972</v>
      </c>
      <c r="B20663" s="677" t="s">
        <v>6163</v>
      </c>
    </row>
    <row r="20664">
      <c r="A20664" s="761" t="s">
        <v>32973</v>
      </c>
      <c r="B20664" s="677" t="s">
        <v>6163</v>
      </c>
    </row>
    <row r="20665">
      <c r="A20665" s="761" t="s">
        <v>32974</v>
      </c>
      <c r="B20665" s="677" t="s">
        <v>6163</v>
      </c>
    </row>
    <row r="20666">
      <c r="A20666" s="761" t="s">
        <v>32975</v>
      </c>
      <c r="B20666" s="677" t="s">
        <v>6163</v>
      </c>
    </row>
    <row r="20667">
      <c r="A20667" s="761" t="s">
        <v>32976</v>
      </c>
      <c r="B20667" s="677" t="s">
        <v>6163</v>
      </c>
    </row>
    <row r="20668">
      <c r="A20668" s="761" t="s">
        <v>32977</v>
      </c>
      <c r="B20668" s="677" t="s">
        <v>6163</v>
      </c>
    </row>
    <row r="20669">
      <c r="A20669" s="761" t="s">
        <v>32978</v>
      </c>
      <c r="B20669" s="677" t="s">
        <v>6163</v>
      </c>
    </row>
    <row r="20670">
      <c r="A20670" s="761" t="s">
        <v>32979</v>
      </c>
      <c r="B20670" s="677" t="s">
        <v>6163</v>
      </c>
    </row>
    <row r="20671">
      <c r="A20671" s="761" t="s">
        <v>32980</v>
      </c>
      <c r="B20671" s="677" t="s">
        <v>6163</v>
      </c>
    </row>
    <row r="20672">
      <c r="A20672" s="761" t="s">
        <v>32981</v>
      </c>
      <c r="B20672" s="677" t="s">
        <v>6163</v>
      </c>
    </row>
    <row r="20673">
      <c r="A20673" s="761" t="s">
        <v>32982</v>
      </c>
      <c r="B20673" s="677" t="s">
        <v>6163</v>
      </c>
    </row>
    <row r="20674">
      <c r="A20674" s="761" t="s">
        <v>32983</v>
      </c>
      <c r="B20674" s="677" t="s">
        <v>12953</v>
      </c>
    </row>
    <row r="20675">
      <c r="A20675" s="761" t="s">
        <v>32984</v>
      </c>
      <c r="B20675" s="677" t="s">
        <v>6163</v>
      </c>
    </row>
    <row r="20676">
      <c r="A20676" s="761" t="s">
        <v>32985</v>
      </c>
      <c r="B20676" s="677" t="s">
        <v>6163</v>
      </c>
    </row>
    <row r="20677">
      <c r="A20677" s="761" t="s">
        <v>32986</v>
      </c>
      <c r="B20677" s="677" t="s">
        <v>6163</v>
      </c>
    </row>
    <row r="20678">
      <c r="A20678" s="761" t="s">
        <v>32987</v>
      </c>
      <c r="B20678" s="677" t="s">
        <v>6163</v>
      </c>
    </row>
    <row r="20679">
      <c r="A20679" s="761" t="s">
        <v>32988</v>
      </c>
      <c r="B20679" s="677" t="s">
        <v>6163</v>
      </c>
    </row>
    <row r="20680">
      <c r="A20680" s="761" t="s">
        <v>32989</v>
      </c>
      <c r="B20680" s="677" t="s">
        <v>6163</v>
      </c>
    </row>
    <row r="20681">
      <c r="A20681" s="761" t="s">
        <v>32990</v>
      </c>
      <c r="B20681" s="677" t="s">
        <v>6163</v>
      </c>
    </row>
    <row r="20682">
      <c r="A20682" s="761" t="s">
        <v>32991</v>
      </c>
      <c r="B20682" s="677" t="s">
        <v>12953</v>
      </c>
    </row>
    <row r="20683">
      <c r="A20683" s="761" t="s">
        <v>32992</v>
      </c>
      <c r="B20683" s="677" t="s">
        <v>6163</v>
      </c>
    </row>
    <row r="20684">
      <c r="A20684" s="761" t="s">
        <v>32993</v>
      </c>
      <c r="B20684" s="677" t="s">
        <v>6163</v>
      </c>
    </row>
    <row r="20685">
      <c r="A20685" s="761" t="s">
        <v>32994</v>
      </c>
      <c r="B20685" s="677" t="s">
        <v>6163</v>
      </c>
    </row>
    <row r="20686">
      <c r="A20686" s="761" t="s">
        <v>32995</v>
      </c>
      <c r="B20686" s="677" t="s">
        <v>6163</v>
      </c>
    </row>
    <row r="20687">
      <c r="A20687" s="761" t="s">
        <v>32996</v>
      </c>
      <c r="B20687" s="677" t="s">
        <v>6163</v>
      </c>
    </row>
    <row r="20688">
      <c r="A20688" s="761" t="s">
        <v>32997</v>
      </c>
      <c r="B20688" s="677" t="s">
        <v>6163</v>
      </c>
    </row>
    <row r="20689">
      <c r="A20689" s="761" t="s">
        <v>32998</v>
      </c>
      <c r="B20689" s="677" t="s">
        <v>6163</v>
      </c>
    </row>
    <row r="20690">
      <c r="A20690" s="761" t="s">
        <v>32999</v>
      </c>
      <c r="B20690" s="677" t="s">
        <v>6163</v>
      </c>
    </row>
    <row r="20691">
      <c r="A20691" s="761" t="s">
        <v>33000</v>
      </c>
      <c r="B20691" s="677" t="s">
        <v>6163</v>
      </c>
    </row>
    <row r="20692">
      <c r="A20692" s="761" t="s">
        <v>33001</v>
      </c>
      <c r="B20692" s="677" t="s">
        <v>12953</v>
      </c>
    </row>
    <row r="20693">
      <c r="A20693" s="761" t="s">
        <v>33002</v>
      </c>
      <c r="B20693" s="677" t="s">
        <v>6163</v>
      </c>
    </row>
    <row r="20694">
      <c r="A20694" s="761" t="s">
        <v>33003</v>
      </c>
      <c r="B20694" s="677" t="s">
        <v>6163</v>
      </c>
    </row>
    <row r="20695">
      <c r="A20695" s="761" t="s">
        <v>33004</v>
      </c>
      <c r="B20695" s="677" t="s">
        <v>6163</v>
      </c>
    </row>
    <row r="20696">
      <c r="A20696" s="761" t="s">
        <v>33005</v>
      </c>
      <c r="B20696" s="677" t="s">
        <v>6163</v>
      </c>
    </row>
    <row r="20697">
      <c r="A20697" s="761" t="s">
        <v>33006</v>
      </c>
      <c r="B20697" s="677" t="s">
        <v>6163</v>
      </c>
    </row>
    <row r="20698">
      <c r="A20698" s="761" t="s">
        <v>33007</v>
      </c>
      <c r="B20698" s="677" t="s">
        <v>6163</v>
      </c>
    </row>
    <row r="20699">
      <c r="A20699" s="761" t="s">
        <v>33008</v>
      </c>
      <c r="B20699" s="677" t="s">
        <v>6163</v>
      </c>
    </row>
    <row r="20700">
      <c r="A20700" s="761" t="s">
        <v>33009</v>
      </c>
      <c r="B20700" s="677" t="s">
        <v>12953</v>
      </c>
    </row>
    <row r="20701">
      <c r="A20701" s="761" t="s">
        <v>33010</v>
      </c>
      <c r="B20701" s="677" t="s">
        <v>6163</v>
      </c>
    </row>
    <row r="20702">
      <c r="A20702" s="761" t="s">
        <v>33011</v>
      </c>
      <c r="B20702" s="677" t="s">
        <v>6163</v>
      </c>
    </row>
    <row r="20703">
      <c r="A20703" s="761" t="s">
        <v>33012</v>
      </c>
      <c r="B20703" s="677" t="s">
        <v>6163</v>
      </c>
    </row>
    <row r="20704">
      <c r="A20704" s="761" t="s">
        <v>33013</v>
      </c>
      <c r="B20704" s="677" t="s">
        <v>12953</v>
      </c>
    </row>
    <row r="20705">
      <c r="A20705" s="761" t="s">
        <v>7253</v>
      </c>
      <c r="B20705" s="677" t="s">
        <v>6163</v>
      </c>
    </row>
    <row r="20706">
      <c r="A20706" s="761" t="s">
        <v>33014</v>
      </c>
      <c r="B20706" s="677" t="s">
        <v>6163</v>
      </c>
    </row>
    <row r="20707">
      <c r="A20707" s="761" t="s">
        <v>33015</v>
      </c>
      <c r="B20707" s="677" t="s">
        <v>6163</v>
      </c>
    </row>
    <row r="20708">
      <c r="A20708" s="761" t="s">
        <v>33016</v>
      </c>
      <c r="B20708" s="677" t="s">
        <v>6163</v>
      </c>
    </row>
    <row r="20709">
      <c r="A20709" s="761" t="s">
        <v>33017</v>
      </c>
      <c r="B20709" s="677" t="s">
        <v>6163</v>
      </c>
    </row>
    <row r="20710">
      <c r="A20710" s="761" t="s">
        <v>33018</v>
      </c>
      <c r="B20710" s="677" t="s">
        <v>6163</v>
      </c>
    </row>
    <row r="20711">
      <c r="A20711" s="761" t="s">
        <v>33019</v>
      </c>
      <c r="B20711" s="677" t="s">
        <v>6163</v>
      </c>
    </row>
    <row r="20712">
      <c r="A20712" s="761" t="s">
        <v>33020</v>
      </c>
      <c r="B20712" s="677" t="s">
        <v>6163</v>
      </c>
    </row>
    <row r="20713">
      <c r="A20713" s="761" t="s">
        <v>33021</v>
      </c>
      <c r="B20713" s="677" t="s">
        <v>6163</v>
      </c>
    </row>
    <row r="20714">
      <c r="A20714" s="761" t="s">
        <v>33022</v>
      </c>
      <c r="B20714" s="677" t="s">
        <v>6163</v>
      </c>
    </row>
    <row r="20715">
      <c r="A20715" s="761" t="s">
        <v>33023</v>
      </c>
      <c r="B20715" s="677" t="s">
        <v>6163</v>
      </c>
    </row>
    <row r="20716">
      <c r="A20716" s="761" t="s">
        <v>33024</v>
      </c>
      <c r="B20716" s="677" t="s">
        <v>12953</v>
      </c>
    </row>
    <row r="20717">
      <c r="A20717" s="761" t="s">
        <v>33025</v>
      </c>
      <c r="B20717" s="677" t="s">
        <v>6163</v>
      </c>
    </row>
    <row r="20718">
      <c r="A20718" s="761" t="s">
        <v>33026</v>
      </c>
      <c r="B20718" s="677" t="s">
        <v>6163</v>
      </c>
    </row>
    <row r="20719">
      <c r="A20719" s="761" t="s">
        <v>33027</v>
      </c>
      <c r="B20719" s="677" t="s">
        <v>6163</v>
      </c>
    </row>
    <row r="20720">
      <c r="A20720" s="761" t="s">
        <v>33028</v>
      </c>
      <c r="B20720" s="677" t="s">
        <v>6163</v>
      </c>
    </row>
    <row r="20721">
      <c r="A20721" s="761" t="s">
        <v>33029</v>
      </c>
      <c r="B20721" s="677" t="s">
        <v>6163</v>
      </c>
    </row>
    <row r="20722">
      <c r="A20722" s="761" t="s">
        <v>33030</v>
      </c>
      <c r="B20722" s="677" t="s">
        <v>6163</v>
      </c>
    </row>
    <row r="20723">
      <c r="A20723" s="761" t="s">
        <v>33031</v>
      </c>
      <c r="B20723" s="677" t="s">
        <v>6163</v>
      </c>
    </row>
    <row r="20724">
      <c r="A20724" s="761" t="s">
        <v>33032</v>
      </c>
      <c r="B20724" s="677" t="s">
        <v>6163</v>
      </c>
    </row>
    <row r="20725">
      <c r="A20725" s="761" t="s">
        <v>33033</v>
      </c>
      <c r="B20725" s="677" t="s">
        <v>6163</v>
      </c>
    </row>
    <row r="20726">
      <c r="A20726" s="761" t="s">
        <v>33034</v>
      </c>
      <c r="B20726" s="677" t="s">
        <v>12953</v>
      </c>
    </row>
    <row r="20727">
      <c r="A20727" s="761" t="s">
        <v>33035</v>
      </c>
      <c r="B20727" s="677" t="s">
        <v>6163</v>
      </c>
    </row>
    <row r="20728">
      <c r="A20728" s="761" t="s">
        <v>33036</v>
      </c>
      <c r="B20728" s="677" t="s">
        <v>12953</v>
      </c>
    </row>
    <row r="20729">
      <c r="A20729" s="761" t="s">
        <v>33037</v>
      </c>
      <c r="B20729" s="677" t="s">
        <v>6163</v>
      </c>
    </row>
    <row r="20730">
      <c r="A20730" s="761" t="s">
        <v>33038</v>
      </c>
      <c r="B20730" s="677" t="s">
        <v>6163</v>
      </c>
    </row>
    <row r="20731">
      <c r="A20731" s="761" t="s">
        <v>33039</v>
      </c>
      <c r="B20731" s="677" t="s">
        <v>6163</v>
      </c>
    </row>
    <row r="20732">
      <c r="A20732" s="761" t="s">
        <v>33040</v>
      </c>
      <c r="B20732" s="677" t="s">
        <v>6163</v>
      </c>
    </row>
    <row r="20733">
      <c r="A20733" s="761" t="s">
        <v>33041</v>
      </c>
      <c r="B20733" s="677" t="s">
        <v>6163</v>
      </c>
    </row>
    <row r="20734">
      <c r="A20734" s="761" t="s">
        <v>33042</v>
      </c>
      <c r="B20734" s="677" t="s">
        <v>6163</v>
      </c>
    </row>
    <row r="20735">
      <c r="A20735" s="761" t="s">
        <v>33043</v>
      </c>
      <c r="B20735" s="677" t="s">
        <v>6163</v>
      </c>
    </row>
    <row r="20736">
      <c r="A20736" s="761" t="s">
        <v>33044</v>
      </c>
      <c r="B20736" s="677" t="s">
        <v>6163</v>
      </c>
    </row>
    <row r="20737">
      <c r="A20737" s="761" t="s">
        <v>33045</v>
      </c>
      <c r="B20737" s="677" t="s">
        <v>6163</v>
      </c>
    </row>
    <row r="20738">
      <c r="A20738" s="761" t="s">
        <v>12075</v>
      </c>
      <c r="B20738" s="677" t="s">
        <v>6163</v>
      </c>
    </row>
    <row r="20739">
      <c r="A20739" s="761" t="s">
        <v>33046</v>
      </c>
      <c r="B20739" s="677" t="s">
        <v>6163</v>
      </c>
    </row>
    <row r="20740">
      <c r="A20740" s="761" t="s">
        <v>33047</v>
      </c>
      <c r="B20740" s="677" t="s">
        <v>6163</v>
      </c>
    </row>
    <row r="20741">
      <c r="A20741" s="761" t="s">
        <v>33048</v>
      </c>
      <c r="B20741" s="677" t="s">
        <v>6163</v>
      </c>
    </row>
    <row r="20742">
      <c r="A20742" s="761" t="s">
        <v>33049</v>
      </c>
      <c r="B20742" s="677" t="s">
        <v>6163</v>
      </c>
    </row>
    <row r="20743">
      <c r="A20743" s="761" t="s">
        <v>33050</v>
      </c>
      <c r="B20743" s="677" t="s">
        <v>6163</v>
      </c>
    </row>
    <row r="20744">
      <c r="A20744" s="761" t="s">
        <v>33051</v>
      </c>
      <c r="B20744" s="677" t="s">
        <v>6163</v>
      </c>
    </row>
    <row r="20745">
      <c r="A20745" s="761" t="s">
        <v>6918</v>
      </c>
      <c r="B20745" s="677" t="s">
        <v>6163</v>
      </c>
    </row>
    <row r="20746">
      <c r="A20746" s="761" t="s">
        <v>33052</v>
      </c>
      <c r="B20746" s="677" t="s">
        <v>6163</v>
      </c>
    </row>
    <row r="20747">
      <c r="A20747" s="761" t="s">
        <v>33053</v>
      </c>
      <c r="B20747" s="677" t="s">
        <v>6163</v>
      </c>
    </row>
    <row r="20748">
      <c r="A20748" s="761" t="s">
        <v>33054</v>
      </c>
      <c r="B20748" s="677" t="s">
        <v>6163</v>
      </c>
    </row>
    <row r="20749">
      <c r="A20749" s="761" t="s">
        <v>33055</v>
      </c>
      <c r="B20749" s="677" t="s">
        <v>6163</v>
      </c>
    </row>
    <row r="20750">
      <c r="A20750" s="761" t="s">
        <v>33056</v>
      </c>
      <c r="B20750" s="677" t="s">
        <v>6163</v>
      </c>
    </row>
    <row r="20751">
      <c r="A20751" s="761" t="s">
        <v>33057</v>
      </c>
      <c r="B20751" s="677" t="s">
        <v>6163</v>
      </c>
    </row>
    <row r="20752">
      <c r="A20752" s="761" t="s">
        <v>33058</v>
      </c>
      <c r="B20752" s="677" t="s">
        <v>6163</v>
      </c>
    </row>
    <row r="20753">
      <c r="A20753" s="761" t="s">
        <v>33059</v>
      </c>
      <c r="B20753" s="677" t="s">
        <v>6163</v>
      </c>
    </row>
    <row r="20754">
      <c r="A20754" s="761" t="s">
        <v>33060</v>
      </c>
      <c r="B20754" s="677" t="s">
        <v>6163</v>
      </c>
    </row>
    <row r="20755">
      <c r="A20755" s="761" t="s">
        <v>33061</v>
      </c>
      <c r="B20755" s="677" t="s">
        <v>6163</v>
      </c>
    </row>
    <row r="20756">
      <c r="A20756" s="761" t="s">
        <v>33062</v>
      </c>
      <c r="B20756" s="677" t="s">
        <v>6163</v>
      </c>
    </row>
    <row r="20757">
      <c r="A20757" s="761" t="s">
        <v>33063</v>
      </c>
      <c r="B20757" s="677" t="s">
        <v>6163</v>
      </c>
    </row>
    <row r="20758">
      <c r="A20758" s="761" t="s">
        <v>33064</v>
      </c>
      <c r="B20758" s="677" t="s">
        <v>6163</v>
      </c>
    </row>
    <row r="20759">
      <c r="A20759" s="761" t="s">
        <v>33065</v>
      </c>
      <c r="B20759" s="677" t="s">
        <v>6163</v>
      </c>
    </row>
    <row r="20760">
      <c r="A20760" s="761" t="s">
        <v>33066</v>
      </c>
      <c r="B20760" s="677" t="s">
        <v>6163</v>
      </c>
    </row>
    <row r="20761">
      <c r="A20761" s="761" t="s">
        <v>33067</v>
      </c>
      <c r="B20761" s="677" t="s">
        <v>12953</v>
      </c>
    </row>
    <row r="20762">
      <c r="A20762" s="761" t="s">
        <v>33068</v>
      </c>
      <c r="B20762" s="677" t="s">
        <v>6163</v>
      </c>
    </row>
    <row r="20763">
      <c r="A20763" s="761" t="s">
        <v>33069</v>
      </c>
      <c r="B20763" s="677" t="s">
        <v>6163</v>
      </c>
    </row>
    <row r="20764">
      <c r="A20764" s="761" t="s">
        <v>33070</v>
      </c>
      <c r="B20764" s="677" t="s">
        <v>6163</v>
      </c>
    </row>
    <row r="20765">
      <c r="A20765" s="761" t="s">
        <v>33071</v>
      </c>
      <c r="B20765" s="677" t="s">
        <v>6163</v>
      </c>
    </row>
    <row r="20766">
      <c r="A20766" s="761" t="s">
        <v>33072</v>
      </c>
      <c r="B20766" s="677" t="s">
        <v>6163</v>
      </c>
    </row>
    <row r="20767">
      <c r="A20767" s="761" t="s">
        <v>33073</v>
      </c>
      <c r="B20767" s="677" t="s">
        <v>6163</v>
      </c>
    </row>
    <row r="20768">
      <c r="A20768" s="761" t="s">
        <v>740</v>
      </c>
      <c r="B20768" s="677" t="s">
        <v>6163</v>
      </c>
    </row>
    <row r="20769">
      <c r="A20769" s="761" t="s">
        <v>33074</v>
      </c>
      <c r="B20769" s="677" t="s">
        <v>6163</v>
      </c>
    </row>
    <row r="20770">
      <c r="A20770" s="761" t="s">
        <v>33075</v>
      </c>
      <c r="B20770" s="677" t="s">
        <v>6163</v>
      </c>
    </row>
    <row r="20771">
      <c r="A20771" s="761" t="s">
        <v>33076</v>
      </c>
      <c r="B20771" s="677" t="s">
        <v>6163</v>
      </c>
    </row>
    <row r="20772">
      <c r="A20772" s="761" t="s">
        <v>33077</v>
      </c>
      <c r="B20772" s="677" t="s">
        <v>6163</v>
      </c>
    </row>
    <row r="20773">
      <c r="A20773" s="761" t="s">
        <v>33078</v>
      </c>
      <c r="B20773" s="677" t="s">
        <v>6163</v>
      </c>
    </row>
    <row r="20774">
      <c r="A20774" s="761" t="s">
        <v>33079</v>
      </c>
      <c r="B20774" s="677" t="s">
        <v>12953</v>
      </c>
    </row>
    <row r="20775">
      <c r="A20775" s="761" t="s">
        <v>4343</v>
      </c>
      <c r="B20775" s="677" t="s">
        <v>6163</v>
      </c>
    </row>
    <row r="20776">
      <c r="A20776" s="761" t="s">
        <v>1954</v>
      </c>
      <c r="B20776" s="677" t="s">
        <v>6163</v>
      </c>
    </row>
    <row r="20777">
      <c r="A20777" s="761" t="s">
        <v>33080</v>
      </c>
      <c r="B20777" s="677" t="s">
        <v>6163</v>
      </c>
    </row>
    <row r="20778">
      <c r="A20778" s="761" t="s">
        <v>33081</v>
      </c>
      <c r="B20778" s="677" t="s">
        <v>6163</v>
      </c>
    </row>
    <row r="20779">
      <c r="A20779" s="761" t="s">
        <v>33082</v>
      </c>
      <c r="B20779" s="677" t="s">
        <v>6163</v>
      </c>
    </row>
    <row r="20780">
      <c r="A20780" s="761" t="s">
        <v>33083</v>
      </c>
      <c r="B20780" s="677" t="s">
        <v>6163</v>
      </c>
    </row>
    <row r="20781">
      <c r="A20781" s="761" t="s">
        <v>33084</v>
      </c>
      <c r="B20781" s="677" t="s">
        <v>6163</v>
      </c>
    </row>
    <row r="20782">
      <c r="A20782" s="761" t="s">
        <v>33085</v>
      </c>
      <c r="B20782" s="677" t="s">
        <v>6163</v>
      </c>
    </row>
    <row r="20783">
      <c r="A20783" s="761" t="s">
        <v>33086</v>
      </c>
      <c r="B20783" s="677" t="s">
        <v>6163</v>
      </c>
    </row>
    <row r="20784">
      <c r="A20784" s="761" t="s">
        <v>33087</v>
      </c>
      <c r="B20784" s="677" t="s">
        <v>6163</v>
      </c>
    </row>
    <row r="20785">
      <c r="A20785" s="761" t="s">
        <v>33088</v>
      </c>
      <c r="B20785" s="677" t="s">
        <v>6163</v>
      </c>
    </row>
    <row r="20786">
      <c r="A20786" s="761" t="s">
        <v>33089</v>
      </c>
      <c r="B20786" s="677" t="s">
        <v>6163</v>
      </c>
    </row>
    <row r="20787">
      <c r="A20787" s="761" t="s">
        <v>33090</v>
      </c>
      <c r="B20787" s="677" t="s">
        <v>6163</v>
      </c>
    </row>
    <row r="20788">
      <c r="A20788" s="761" t="s">
        <v>33091</v>
      </c>
      <c r="B20788" s="677" t="s">
        <v>12953</v>
      </c>
    </row>
    <row r="20789">
      <c r="A20789" s="761" t="s">
        <v>33092</v>
      </c>
      <c r="B20789" s="677" t="s">
        <v>6163</v>
      </c>
    </row>
    <row r="20790">
      <c r="A20790" s="761" t="s">
        <v>33093</v>
      </c>
      <c r="B20790" s="677" t="s">
        <v>6163</v>
      </c>
    </row>
    <row r="20791">
      <c r="A20791" s="761" t="s">
        <v>33094</v>
      </c>
      <c r="B20791" s="677" t="s">
        <v>6163</v>
      </c>
    </row>
    <row r="20792">
      <c r="A20792" s="761" t="s">
        <v>33095</v>
      </c>
      <c r="B20792" s="677" t="s">
        <v>6163</v>
      </c>
    </row>
    <row r="20793">
      <c r="A20793" s="761" t="s">
        <v>1665</v>
      </c>
      <c r="B20793" s="677" t="s">
        <v>6163</v>
      </c>
    </row>
    <row r="20794">
      <c r="A20794" s="761" t="s">
        <v>33096</v>
      </c>
      <c r="B20794" s="677" t="s">
        <v>6163</v>
      </c>
    </row>
    <row r="20795">
      <c r="A20795" s="761" t="s">
        <v>689</v>
      </c>
      <c r="B20795" s="677" t="s">
        <v>6163</v>
      </c>
    </row>
    <row r="20796">
      <c r="A20796" s="761" t="s">
        <v>33097</v>
      </c>
      <c r="B20796" s="677" t="s">
        <v>6163</v>
      </c>
    </row>
    <row r="20797">
      <c r="A20797" s="761" t="s">
        <v>33098</v>
      </c>
      <c r="B20797" s="677" t="s">
        <v>6163</v>
      </c>
    </row>
    <row r="20798">
      <c r="A20798" s="761" t="s">
        <v>33099</v>
      </c>
      <c r="B20798" s="677" t="s">
        <v>6163</v>
      </c>
    </row>
    <row r="20799">
      <c r="A20799" s="761" t="s">
        <v>33100</v>
      </c>
      <c r="B20799" s="677" t="s">
        <v>6163</v>
      </c>
    </row>
    <row r="20800">
      <c r="A20800" s="761" t="s">
        <v>33101</v>
      </c>
      <c r="B20800" s="677" t="s">
        <v>6163</v>
      </c>
    </row>
    <row r="20801">
      <c r="A20801" s="761" t="s">
        <v>33102</v>
      </c>
      <c r="B20801" s="677" t="s">
        <v>6163</v>
      </c>
    </row>
    <row r="20802">
      <c r="A20802" s="761" t="s">
        <v>33103</v>
      </c>
      <c r="B20802" s="677" t="s">
        <v>12953</v>
      </c>
    </row>
    <row r="20803">
      <c r="A20803" s="761" t="s">
        <v>33104</v>
      </c>
      <c r="B20803" s="677" t="s">
        <v>6163</v>
      </c>
    </row>
    <row r="20804">
      <c r="A20804" s="761" t="s">
        <v>33105</v>
      </c>
      <c r="B20804" s="677" t="s">
        <v>6163</v>
      </c>
    </row>
    <row r="20805">
      <c r="A20805" s="761" t="s">
        <v>33106</v>
      </c>
      <c r="B20805" s="677" t="s">
        <v>6163</v>
      </c>
    </row>
    <row r="20806">
      <c r="A20806" s="761" t="s">
        <v>33107</v>
      </c>
      <c r="B20806" s="677" t="s">
        <v>6163</v>
      </c>
    </row>
    <row r="20807">
      <c r="A20807" s="761" t="s">
        <v>33108</v>
      </c>
      <c r="B20807" s="677" t="s">
        <v>6163</v>
      </c>
    </row>
    <row r="20808">
      <c r="A20808" s="761" t="s">
        <v>33109</v>
      </c>
      <c r="B20808" s="677" t="s">
        <v>6163</v>
      </c>
    </row>
    <row r="20809">
      <c r="A20809" s="761" t="s">
        <v>33110</v>
      </c>
      <c r="B20809" s="677" t="s">
        <v>6163</v>
      </c>
    </row>
    <row r="20810">
      <c r="A20810" s="761" t="s">
        <v>33111</v>
      </c>
      <c r="B20810" s="677" t="s">
        <v>6163</v>
      </c>
    </row>
    <row r="20811">
      <c r="A20811" s="761" t="s">
        <v>33112</v>
      </c>
      <c r="B20811" s="677" t="s">
        <v>6163</v>
      </c>
    </row>
    <row r="20812">
      <c r="A20812" s="761" t="s">
        <v>33113</v>
      </c>
      <c r="B20812" s="677" t="s">
        <v>12953</v>
      </c>
    </row>
    <row r="20813">
      <c r="A20813" s="761" t="s">
        <v>33114</v>
      </c>
      <c r="B20813" s="677" t="s">
        <v>6163</v>
      </c>
    </row>
    <row r="20814">
      <c r="A20814" s="761" t="s">
        <v>33115</v>
      </c>
      <c r="B20814" s="677" t="s">
        <v>12953</v>
      </c>
    </row>
    <row r="20815">
      <c r="A20815" s="761" t="s">
        <v>33116</v>
      </c>
      <c r="B20815" s="677" t="s">
        <v>6163</v>
      </c>
    </row>
    <row r="20816">
      <c r="A20816" s="761" t="s">
        <v>33117</v>
      </c>
      <c r="B20816" s="677" t="s">
        <v>6163</v>
      </c>
    </row>
    <row r="20817">
      <c r="A20817" s="761" t="s">
        <v>33118</v>
      </c>
      <c r="B20817" s="677" t="s">
        <v>6163</v>
      </c>
    </row>
    <row r="20818">
      <c r="A20818" s="761" t="s">
        <v>33119</v>
      </c>
      <c r="B20818" s="677" t="s">
        <v>6163</v>
      </c>
    </row>
    <row r="20819">
      <c r="A20819" s="761" t="s">
        <v>33120</v>
      </c>
      <c r="B20819" s="677" t="s">
        <v>6163</v>
      </c>
    </row>
    <row r="20820">
      <c r="A20820" s="761" t="s">
        <v>33121</v>
      </c>
      <c r="B20820" s="677" t="s">
        <v>12953</v>
      </c>
    </row>
    <row r="20821">
      <c r="A20821" s="761" t="s">
        <v>33122</v>
      </c>
      <c r="B20821" s="677" t="s">
        <v>6163</v>
      </c>
    </row>
    <row r="20822">
      <c r="A20822" s="761" t="s">
        <v>33123</v>
      </c>
      <c r="B20822" s="677" t="s">
        <v>6163</v>
      </c>
    </row>
    <row r="20823">
      <c r="A20823" s="761" t="s">
        <v>33124</v>
      </c>
      <c r="B20823" s="677" t="s">
        <v>6163</v>
      </c>
    </row>
    <row r="20824">
      <c r="A20824" s="761" t="s">
        <v>33125</v>
      </c>
      <c r="B20824" s="677" t="s">
        <v>6163</v>
      </c>
    </row>
    <row r="20825">
      <c r="A20825" s="761" t="s">
        <v>33126</v>
      </c>
      <c r="B20825" s="677" t="s">
        <v>6163</v>
      </c>
    </row>
    <row r="20826">
      <c r="A20826" s="761" t="s">
        <v>33127</v>
      </c>
      <c r="B20826" s="677" t="s">
        <v>6163</v>
      </c>
    </row>
    <row r="20827">
      <c r="A20827" s="761" t="s">
        <v>33128</v>
      </c>
      <c r="B20827" s="677" t="s">
        <v>6163</v>
      </c>
    </row>
    <row r="20828">
      <c r="A20828" s="761" t="s">
        <v>33129</v>
      </c>
      <c r="B20828" s="677" t="s">
        <v>6163</v>
      </c>
    </row>
    <row r="20829">
      <c r="A20829" s="761" t="s">
        <v>11115</v>
      </c>
      <c r="B20829" s="677" t="s">
        <v>6163</v>
      </c>
    </row>
    <row r="20830">
      <c r="A20830" s="761" t="s">
        <v>33130</v>
      </c>
      <c r="B20830" s="677" t="s">
        <v>6163</v>
      </c>
    </row>
    <row r="20831">
      <c r="A20831" s="761" t="s">
        <v>33131</v>
      </c>
      <c r="B20831" s="677" t="s">
        <v>6163</v>
      </c>
    </row>
    <row r="20832">
      <c r="A20832" s="761" t="s">
        <v>33132</v>
      </c>
      <c r="B20832" s="677" t="s">
        <v>6163</v>
      </c>
    </row>
    <row r="20833">
      <c r="A20833" s="761" t="s">
        <v>33133</v>
      </c>
      <c r="B20833" s="677" t="s">
        <v>12953</v>
      </c>
    </row>
    <row r="20834">
      <c r="A20834" s="761" t="s">
        <v>33134</v>
      </c>
      <c r="B20834" s="677" t="s">
        <v>6163</v>
      </c>
    </row>
    <row r="20835">
      <c r="A20835" s="761" t="s">
        <v>33135</v>
      </c>
      <c r="B20835" s="677" t="s">
        <v>6163</v>
      </c>
    </row>
    <row r="20836">
      <c r="A20836" s="761" t="s">
        <v>33136</v>
      </c>
      <c r="B20836" s="677" t="s">
        <v>6163</v>
      </c>
    </row>
    <row r="20837">
      <c r="A20837" s="761" t="s">
        <v>33137</v>
      </c>
      <c r="B20837" s="677" t="s">
        <v>6163</v>
      </c>
    </row>
    <row r="20838">
      <c r="A20838" s="761" t="s">
        <v>33138</v>
      </c>
      <c r="B20838" s="677" t="s">
        <v>6163</v>
      </c>
    </row>
    <row r="20839">
      <c r="A20839" s="761" t="s">
        <v>33139</v>
      </c>
      <c r="B20839" s="677" t="s">
        <v>6163</v>
      </c>
    </row>
    <row r="20840">
      <c r="A20840" s="761" t="s">
        <v>33140</v>
      </c>
      <c r="B20840" s="677" t="s">
        <v>6163</v>
      </c>
    </row>
    <row r="20841">
      <c r="A20841" s="761" t="s">
        <v>33141</v>
      </c>
      <c r="B20841" s="677" t="s">
        <v>6163</v>
      </c>
    </row>
    <row r="20842">
      <c r="A20842" s="761" t="s">
        <v>33142</v>
      </c>
      <c r="B20842" s="677" t="s">
        <v>6163</v>
      </c>
    </row>
    <row r="20843">
      <c r="A20843" s="761" t="s">
        <v>33143</v>
      </c>
      <c r="B20843" s="677" t="s">
        <v>6163</v>
      </c>
    </row>
    <row r="20844">
      <c r="A20844" s="761" t="s">
        <v>33144</v>
      </c>
      <c r="B20844" s="677" t="s">
        <v>6163</v>
      </c>
    </row>
    <row r="20845">
      <c r="A20845" s="761" t="s">
        <v>33145</v>
      </c>
      <c r="B20845" s="677" t="s">
        <v>6163</v>
      </c>
    </row>
    <row r="20846">
      <c r="A20846" s="761" t="s">
        <v>33146</v>
      </c>
      <c r="B20846" s="677" t="s">
        <v>6163</v>
      </c>
    </row>
    <row r="20847">
      <c r="A20847" s="761" t="s">
        <v>33147</v>
      </c>
      <c r="B20847" s="677" t="s">
        <v>6163</v>
      </c>
    </row>
    <row r="20848">
      <c r="A20848" s="761" t="s">
        <v>33148</v>
      </c>
      <c r="B20848" s="677" t="s">
        <v>6163</v>
      </c>
    </row>
    <row r="20849">
      <c r="A20849" s="761" t="s">
        <v>33149</v>
      </c>
      <c r="B20849" s="677" t="s">
        <v>12953</v>
      </c>
    </row>
    <row r="20850">
      <c r="A20850" s="761" t="s">
        <v>33150</v>
      </c>
      <c r="B20850" s="677" t="s">
        <v>6163</v>
      </c>
    </row>
    <row r="20851">
      <c r="A20851" s="761" t="s">
        <v>33151</v>
      </c>
      <c r="B20851" s="677" t="s">
        <v>6163</v>
      </c>
    </row>
    <row r="20852">
      <c r="A20852" s="761" t="s">
        <v>33152</v>
      </c>
      <c r="B20852" s="677" t="s">
        <v>6163</v>
      </c>
    </row>
    <row r="20853">
      <c r="A20853" s="761" t="s">
        <v>33153</v>
      </c>
      <c r="B20853" s="677" t="s">
        <v>6163</v>
      </c>
    </row>
    <row r="20854">
      <c r="A20854" s="761" t="s">
        <v>33154</v>
      </c>
      <c r="B20854" s="677" t="s">
        <v>6163</v>
      </c>
    </row>
    <row r="20855">
      <c r="A20855" s="761" t="s">
        <v>33155</v>
      </c>
      <c r="B20855" s="677" t="s">
        <v>6163</v>
      </c>
    </row>
    <row r="20856">
      <c r="A20856" s="761" t="s">
        <v>33156</v>
      </c>
      <c r="B20856" s="677" t="s">
        <v>6163</v>
      </c>
    </row>
    <row r="20857">
      <c r="A20857" s="761" t="s">
        <v>33157</v>
      </c>
      <c r="B20857" s="677" t="s">
        <v>12953</v>
      </c>
    </row>
    <row r="20858">
      <c r="A20858" s="761" t="s">
        <v>33158</v>
      </c>
      <c r="B20858" s="677" t="s">
        <v>6163</v>
      </c>
    </row>
    <row r="20859">
      <c r="A20859" s="761" t="s">
        <v>33159</v>
      </c>
      <c r="B20859" s="677" t="s">
        <v>6163</v>
      </c>
    </row>
    <row r="20860">
      <c r="A20860" s="761" t="s">
        <v>33160</v>
      </c>
      <c r="B20860" s="677" t="s">
        <v>6163</v>
      </c>
    </row>
    <row r="20861">
      <c r="A20861" s="761" t="s">
        <v>33161</v>
      </c>
      <c r="B20861" s="677" t="s">
        <v>6163</v>
      </c>
    </row>
    <row r="20862">
      <c r="A20862" s="761" t="s">
        <v>33162</v>
      </c>
      <c r="B20862" s="677" t="s">
        <v>6163</v>
      </c>
    </row>
    <row r="20863">
      <c r="A20863" s="761" t="s">
        <v>33163</v>
      </c>
      <c r="B20863" s="677" t="s">
        <v>6163</v>
      </c>
    </row>
    <row r="20864">
      <c r="A20864" s="761" t="s">
        <v>33164</v>
      </c>
      <c r="B20864" s="677" t="s">
        <v>6163</v>
      </c>
    </row>
    <row r="20865">
      <c r="A20865" s="761" t="s">
        <v>33165</v>
      </c>
      <c r="B20865" s="677" t="s">
        <v>6163</v>
      </c>
    </row>
    <row r="20866">
      <c r="A20866" s="761" t="s">
        <v>8319</v>
      </c>
      <c r="B20866" s="677" t="s">
        <v>6163</v>
      </c>
    </row>
    <row r="20867">
      <c r="A20867" s="761" t="s">
        <v>33166</v>
      </c>
      <c r="B20867" s="677" t="s">
        <v>6163</v>
      </c>
    </row>
    <row r="20868">
      <c r="A20868" s="761" t="s">
        <v>33167</v>
      </c>
      <c r="B20868" s="677" t="s">
        <v>6163</v>
      </c>
    </row>
    <row r="20869">
      <c r="A20869" s="761" t="s">
        <v>33168</v>
      </c>
      <c r="B20869" s="677" t="s">
        <v>6163</v>
      </c>
    </row>
    <row r="20870">
      <c r="A20870" s="761" t="s">
        <v>33169</v>
      </c>
      <c r="B20870" s="677" t="s">
        <v>6163</v>
      </c>
    </row>
    <row r="20871">
      <c r="A20871" s="761" t="s">
        <v>33170</v>
      </c>
      <c r="B20871" s="677" t="s">
        <v>6163</v>
      </c>
    </row>
    <row r="20872">
      <c r="A20872" s="761" t="s">
        <v>33171</v>
      </c>
      <c r="B20872" s="677" t="s">
        <v>6163</v>
      </c>
    </row>
    <row r="20873">
      <c r="A20873" s="761" t="s">
        <v>33172</v>
      </c>
      <c r="B20873" s="677" t="s">
        <v>6163</v>
      </c>
    </row>
    <row r="20874">
      <c r="A20874" s="761" t="s">
        <v>33173</v>
      </c>
      <c r="B20874" s="677" t="s">
        <v>6163</v>
      </c>
    </row>
    <row r="20875">
      <c r="A20875" s="761" t="s">
        <v>33174</v>
      </c>
      <c r="B20875" s="677" t="s">
        <v>13632</v>
      </c>
    </row>
    <row r="20876">
      <c r="A20876" s="761" t="s">
        <v>33175</v>
      </c>
      <c r="B20876" s="677" t="s">
        <v>6163</v>
      </c>
    </row>
    <row r="20877">
      <c r="A20877" s="761" t="s">
        <v>33176</v>
      </c>
      <c r="B20877" s="677" t="s">
        <v>6163</v>
      </c>
    </row>
    <row r="20878">
      <c r="A20878" s="761" t="s">
        <v>33177</v>
      </c>
      <c r="B20878" s="677" t="s">
        <v>6163</v>
      </c>
    </row>
    <row r="20879">
      <c r="A20879" s="761" t="s">
        <v>33178</v>
      </c>
      <c r="B20879" s="677" t="s">
        <v>6163</v>
      </c>
    </row>
    <row r="20880">
      <c r="A20880" s="761" t="s">
        <v>33179</v>
      </c>
      <c r="B20880" s="677" t="s">
        <v>6163</v>
      </c>
    </row>
    <row r="20881">
      <c r="A20881" s="761" t="s">
        <v>33180</v>
      </c>
      <c r="B20881" s="677" t="s">
        <v>6163</v>
      </c>
    </row>
    <row r="20882">
      <c r="A20882" s="761" t="s">
        <v>33181</v>
      </c>
      <c r="B20882" s="677" t="s">
        <v>6163</v>
      </c>
    </row>
    <row r="20883">
      <c r="A20883" s="761" t="s">
        <v>719</v>
      </c>
      <c r="B20883" s="677" t="s">
        <v>6163</v>
      </c>
    </row>
    <row r="20884">
      <c r="A20884" s="761" t="s">
        <v>33182</v>
      </c>
      <c r="B20884" s="677" t="s">
        <v>12953</v>
      </c>
    </row>
    <row r="20885">
      <c r="A20885" s="761" t="s">
        <v>33183</v>
      </c>
      <c r="B20885" s="677" t="s">
        <v>6163</v>
      </c>
    </row>
    <row r="20886">
      <c r="A20886" s="761" t="s">
        <v>33184</v>
      </c>
      <c r="B20886" s="677" t="s">
        <v>6163</v>
      </c>
    </row>
    <row r="20887">
      <c r="A20887" s="761" t="s">
        <v>33185</v>
      </c>
      <c r="B20887" s="677" t="s">
        <v>6163</v>
      </c>
    </row>
    <row r="20888">
      <c r="A20888" s="761" t="s">
        <v>33186</v>
      </c>
      <c r="B20888" s="677" t="s">
        <v>6163</v>
      </c>
    </row>
    <row r="20889">
      <c r="A20889" s="761" t="s">
        <v>33187</v>
      </c>
      <c r="B20889" s="677" t="s">
        <v>6163</v>
      </c>
    </row>
    <row r="20890">
      <c r="A20890" s="761" t="s">
        <v>12687</v>
      </c>
      <c r="B20890" s="677" t="s">
        <v>6163</v>
      </c>
    </row>
    <row r="20891">
      <c r="A20891" s="761" t="s">
        <v>33188</v>
      </c>
      <c r="B20891" s="677" t="s">
        <v>6163</v>
      </c>
    </row>
    <row r="20892">
      <c r="A20892" s="761" t="s">
        <v>33189</v>
      </c>
      <c r="B20892" s="677" t="s">
        <v>6163</v>
      </c>
    </row>
    <row r="20893">
      <c r="A20893" s="761" t="s">
        <v>33190</v>
      </c>
      <c r="B20893" s="677" t="s">
        <v>6163</v>
      </c>
    </row>
    <row r="20894">
      <c r="A20894" s="761" t="s">
        <v>33191</v>
      </c>
      <c r="B20894" s="677" t="s">
        <v>6163</v>
      </c>
    </row>
    <row r="20895">
      <c r="A20895" s="761" t="s">
        <v>33192</v>
      </c>
      <c r="B20895" s="677" t="s">
        <v>6163</v>
      </c>
    </row>
    <row r="20896">
      <c r="A20896" s="761" t="s">
        <v>603</v>
      </c>
      <c r="B20896" s="677" t="s">
        <v>6163</v>
      </c>
    </row>
    <row r="20897">
      <c r="A20897" s="761" t="s">
        <v>33193</v>
      </c>
      <c r="B20897" s="677" t="s">
        <v>6163</v>
      </c>
    </row>
    <row r="20898">
      <c r="A20898" s="761" t="s">
        <v>33194</v>
      </c>
      <c r="B20898" s="677" t="s">
        <v>6163</v>
      </c>
    </row>
    <row r="20899">
      <c r="A20899" s="761" t="s">
        <v>33195</v>
      </c>
      <c r="B20899" s="677" t="s">
        <v>6163</v>
      </c>
    </row>
    <row r="20900">
      <c r="A20900" s="761" t="s">
        <v>33196</v>
      </c>
      <c r="B20900" s="677" t="s">
        <v>6163</v>
      </c>
    </row>
    <row r="20901">
      <c r="A20901" s="761" t="s">
        <v>33197</v>
      </c>
      <c r="B20901" s="677" t="s">
        <v>12953</v>
      </c>
    </row>
    <row r="20902">
      <c r="A20902" s="761" t="s">
        <v>33198</v>
      </c>
      <c r="B20902" s="677" t="s">
        <v>6163</v>
      </c>
    </row>
    <row r="20903">
      <c r="A20903" s="761" t="s">
        <v>33199</v>
      </c>
      <c r="B20903" s="677" t="s">
        <v>12953</v>
      </c>
    </row>
    <row r="20904">
      <c r="A20904" s="761" t="s">
        <v>33200</v>
      </c>
      <c r="B20904" s="677" t="s">
        <v>6163</v>
      </c>
    </row>
    <row r="20905">
      <c r="A20905" s="761" t="s">
        <v>33201</v>
      </c>
      <c r="B20905" s="677" t="s">
        <v>12953</v>
      </c>
    </row>
    <row r="20906">
      <c r="A20906" s="761" t="s">
        <v>8227</v>
      </c>
      <c r="B20906" s="677" t="s">
        <v>6163</v>
      </c>
    </row>
    <row r="20907">
      <c r="A20907" s="761" t="s">
        <v>33202</v>
      </c>
      <c r="B20907" s="677" t="s">
        <v>6163</v>
      </c>
    </row>
    <row r="20908">
      <c r="A20908" s="761" t="s">
        <v>33203</v>
      </c>
      <c r="B20908" s="677" t="s">
        <v>6163</v>
      </c>
    </row>
    <row r="20909">
      <c r="A20909" s="761" t="s">
        <v>33204</v>
      </c>
      <c r="B20909" s="677" t="s">
        <v>6163</v>
      </c>
    </row>
    <row r="20910">
      <c r="A20910" s="761" t="s">
        <v>33205</v>
      </c>
      <c r="B20910" s="677" t="s">
        <v>6163</v>
      </c>
    </row>
    <row r="20911">
      <c r="A20911" s="761" t="s">
        <v>33206</v>
      </c>
      <c r="B20911" s="677" t="s">
        <v>12953</v>
      </c>
    </row>
    <row r="20912">
      <c r="A20912" s="761" t="s">
        <v>33207</v>
      </c>
      <c r="B20912" s="677" t="s">
        <v>6163</v>
      </c>
    </row>
    <row r="20913">
      <c r="A20913" s="761" t="s">
        <v>10065</v>
      </c>
      <c r="B20913" s="677" t="s">
        <v>6163</v>
      </c>
    </row>
    <row r="20914">
      <c r="A20914" s="761" t="s">
        <v>33208</v>
      </c>
      <c r="B20914" s="677" t="s">
        <v>6163</v>
      </c>
    </row>
    <row r="20915">
      <c r="A20915" s="761" t="s">
        <v>33209</v>
      </c>
      <c r="B20915" s="677" t="s">
        <v>6163</v>
      </c>
    </row>
    <row r="20916">
      <c r="A20916" s="761" t="s">
        <v>33210</v>
      </c>
      <c r="B20916" s="677" t="s">
        <v>6163</v>
      </c>
    </row>
    <row r="20917">
      <c r="A20917" s="761" t="s">
        <v>33211</v>
      </c>
      <c r="B20917" s="677" t="s">
        <v>6163</v>
      </c>
    </row>
    <row r="20918">
      <c r="A20918" s="761" t="s">
        <v>33212</v>
      </c>
      <c r="B20918" s="677" t="s">
        <v>6163</v>
      </c>
    </row>
    <row r="20919">
      <c r="A20919" s="761" t="s">
        <v>33213</v>
      </c>
      <c r="B20919" s="677" t="s">
        <v>6163</v>
      </c>
    </row>
    <row r="20920">
      <c r="A20920" s="761" t="s">
        <v>33214</v>
      </c>
      <c r="B20920" s="677" t="s">
        <v>6163</v>
      </c>
    </row>
    <row r="20921">
      <c r="A20921" s="761" t="s">
        <v>33215</v>
      </c>
      <c r="B20921" s="677" t="s">
        <v>6163</v>
      </c>
    </row>
    <row r="20922">
      <c r="A20922" s="761" t="s">
        <v>33216</v>
      </c>
      <c r="B20922" s="677" t="s">
        <v>6163</v>
      </c>
    </row>
    <row r="20923">
      <c r="A20923" s="761" t="s">
        <v>33217</v>
      </c>
      <c r="B20923" s="677" t="s">
        <v>6163</v>
      </c>
    </row>
    <row r="20924">
      <c r="A20924" s="761" t="s">
        <v>33218</v>
      </c>
      <c r="B20924" s="677" t="s">
        <v>6163</v>
      </c>
    </row>
    <row r="20925">
      <c r="A20925" s="761" t="s">
        <v>33219</v>
      </c>
      <c r="B20925" s="677" t="s">
        <v>6163</v>
      </c>
    </row>
    <row r="20926">
      <c r="A20926" s="761" t="s">
        <v>33220</v>
      </c>
      <c r="B20926" s="677" t="s">
        <v>6163</v>
      </c>
    </row>
    <row r="20927">
      <c r="A20927" s="761" t="s">
        <v>33221</v>
      </c>
      <c r="B20927" s="677" t="s">
        <v>6163</v>
      </c>
    </row>
    <row r="20928">
      <c r="A20928" s="761" t="s">
        <v>33222</v>
      </c>
      <c r="B20928" s="677" t="s">
        <v>6163</v>
      </c>
    </row>
    <row r="20929">
      <c r="A20929" s="761" t="s">
        <v>33223</v>
      </c>
      <c r="B20929" s="677" t="s">
        <v>6163</v>
      </c>
    </row>
    <row r="20930">
      <c r="A20930" s="761" t="s">
        <v>33224</v>
      </c>
      <c r="B20930" s="677" t="s">
        <v>6163</v>
      </c>
    </row>
    <row r="20931">
      <c r="A20931" s="761" t="s">
        <v>33225</v>
      </c>
      <c r="B20931" s="677" t="s">
        <v>6163</v>
      </c>
    </row>
    <row r="20932">
      <c r="A20932" s="761" t="s">
        <v>33226</v>
      </c>
      <c r="B20932" s="677" t="s">
        <v>6163</v>
      </c>
    </row>
    <row r="20933">
      <c r="A20933" s="761" t="s">
        <v>33227</v>
      </c>
      <c r="B20933" s="677" t="s">
        <v>6163</v>
      </c>
    </row>
    <row r="20934">
      <c r="A20934" s="761" t="s">
        <v>33228</v>
      </c>
      <c r="B20934" s="677" t="s">
        <v>6163</v>
      </c>
    </row>
    <row r="20935">
      <c r="A20935" s="761" t="s">
        <v>33229</v>
      </c>
      <c r="B20935" s="677" t="s">
        <v>6163</v>
      </c>
    </row>
    <row r="20936">
      <c r="A20936" s="761" t="s">
        <v>33230</v>
      </c>
      <c r="B20936" s="677" t="s">
        <v>6163</v>
      </c>
    </row>
    <row r="20937">
      <c r="A20937" s="761" t="s">
        <v>33231</v>
      </c>
      <c r="B20937" s="677" t="s">
        <v>6163</v>
      </c>
    </row>
    <row r="20938">
      <c r="A20938" s="761" t="s">
        <v>33232</v>
      </c>
      <c r="B20938" s="677" t="s">
        <v>6163</v>
      </c>
    </row>
    <row r="20939">
      <c r="A20939" s="761" t="s">
        <v>33233</v>
      </c>
      <c r="B20939" s="677" t="s">
        <v>12953</v>
      </c>
    </row>
    <row r="20940">
      <c r="A20940" s="761" t="s">
        <v>33234</v>
      </c>
      <c r="B20940" s="677" t="s">
        <v>6163</v>
      </c>
    </row>
    <row r="20941">
      <c r="A20941" s="761" t="s">
        <v>33235</v>
      </c>
      <c r="B20941" s="677" t="s">
        <v>6163</v>
      </c>
    </row>
    <row r="20942">
      <c r="A20942" s="761" t="s">
        <v>33236</v>
      </c>
      <c r="B20942" s="677" t="s">
        <v>6163</v>
      </c>
    </row>
    <row r="20943">
      <c r="A20943" s="761" t="s">
        <v>33237</v>
      </c>
      <c r="B20943" s="677" t="s">
        <v>6163</v>
      </c>
    </row>
    <row r="20944">
      <c r="A20944" s="761" t="s">
        <v>33238</v>
      </c>
      <c r="B20944" s="677" t="s">
        <v>6163</v>
      </c>
    </row>
    <row r="20945">
      <c r="A20945" s="761" t="s">
        <v>33239</v>
      </c>
      <c r="B20945" s="677" t="s">
        <v>6163</v>
      </c>
    </row>
    <row r="20946">
      <c r="A20946" s="761" t="s">
        <v>33240</v>
      </c>
      <c r="B20946" s="677" t="s">
        <v>6163</v>
      </c>
    </row>
    <row r="20947">
      <c r="A20947" s="761" t="s">
        <v>33241</v>
      </c>
      <c r="B20947" s="677" t="s">
        <v>6163</v>
      </c>
    </row>
    <row r="20948">
      <c r="A20948" s="761" t="s">
        <v>33242</v>
      </c>
      <c r="B20948" s="677" t="s">
        <v>6163</v>
      </c>
    </row>
    <row r="20949">
      <c r="A20949" s="761" t="s">
        <v>33243</v>
      </c>
      <c r="B20949" s="677" t="s">
        <v>6163</v>
      </c>
    </row>
    <row r="20950">
      <c r="A20950" s="761" t="s">
        <v>33244</v>
      </c>
      <c r="B20950" s="677" t="s">
        <v>6163</v>
      </c>
    </row>
    <row r="20951">
      <c r="A20951" s="761" t="s">
        <v>33245</v>
      </c>
      <c r="B20951" s="677" t="s">
        <v>6163</v>
      </c>
    </row>
    <row r="20952">
      <c r="A20952" s="761" t="s">
        <v>33246</v>
      </c>
      <c r="B20952" s="677" t="s">
        <v>6163</v>
      </c>
    </row>
    <row r="20953">
      <c r="A20953" s="761" t="s">
        <v>33247</v>
      </c>
      <c r="B20953" s="677" t="s">
        <v>6163</v>
      </c>
    </row>
    <row r="20954">
      <c r="A20954" s="761" t="s">
        <v>33248</v>
      </c>
      <c r="B20954" s="677" t="s">
        <v>6163</v>
      </c>
    </row>
    <row r="20955">
      <c r="A20955" s="761" t="s">
        <v>33249</v>
      </c>
      <c r="B20955" s="677" t="s">
        <v>6163</v>
      </c>
    </row>
    <row r="20956">
      <c r="A20956" s="761" t="s">
        <v>33250</v>
      </c>
      <c r="B20956" s="677" t="s">
        <v>12953</v>
      </c>
    </row>
    <row r="20957">
      <c r="A20957" s="761" t="s">
        <v>33251</v>
      </c>
      <c r="B20957" s="677" t="s">
        <v>6163</v>
      </c>
    </row>
    <row r="20958">
      <c r="A20958" s="761" t="s">
        <v>33252</v>
      </c>
      <c r="B20958" s="677" t="s">
        <v>12953</v>
      </c>
    </row>
    <row r="20959">
      <c r="A20959" s="761" t="s">
        <v>33253</v>
      </c>
      <c r="B20959" s="677" t="s">
        <v>6163</v>
      </c>
    </row>
    <row r="20960">
      <c r="A20960" s="761" t="s">
        <v>33254</v>
      </c>
      <c r="B20960" s="677" t="s">
        <v>12953</v>
      </c>
    </row>
    <row r="20961">
      <c r="A20961" s="761" t="s">
        <v>33255</v>
      </c>
      <c r="B20961" s="677" t="s">
        <v>6163</v>
      </c>
    </row>
    <row r="20962">
      <c r="A20962" s="761" t="s">
        <v>9046</v>
      </c>
      <c r="B20962" s="677" t="s">
        <v>6163</v>
      </c>
    </row>
    <row r="20963">
      <c r="A20963" s="761" t="s">
        <v>8726</v>
      </c>
      <c r="B20963" s="677" t="s">
        <v>6163</v>
      </c>
    </row>
    <row r="20964">
      <c r="A20964" s="761" t="s">
        <v>33256</v>
      </c>
      <c r="B20964" s="677" t="s">
        <v>6163</v>
      </c>
    </row>
    <row r="20965">
      <c r="A20965" s="761" t="s">
        <v>33257</v>
      </c>
      <c r="B20965" s="677" t="s">
        <v>6163</v>
      </c>
    </row>
    <row r="20966">
      <c r="A20966" s="761" t="s">
        <v>8156</v>
      </c>
      <c r="B20966" s="677" t="s">
        <v>6163</v>
      </c>
    </row>
    <row r="20967">
      <c r="A20967" s="761" t="s">
        <v>33258</v>
      </c>
      <c r="B20967" s="677" t="s">
        <v>6163</v>
      </c>
    </row>
    <row r="20968">
      <c r="A20968" s="761" t="s">
        <v>33259</v>
      </c>
      <c r="B20968" s="677" t="s">
        <v>6163</v>
      </c>
    </row>
    <row r="20969">
      <c r="A20969" s="761" t="s">
        <v>33260</v>
      </c>
      <c r="B20969" s="677" t="s">
        <v>6163</v>
      </c>
    </row>
    <row r="20970">
      <c r="A20970" s="761" t="s">
        <v>33261</v>
      </c>
      <c r="B20970" s="677" t="s">
        <v>6163</v>
      </c>
    </row>
    <row r="20971">
      <c r="A20971" s="761" t="s">
        <v>33262</v>
      </c>
      <c r="B20971" s="677" t="s">
        <v>6163</v>
      </c>
    </row>
    <row r="20972">
      <c r="A20972" s="761" t="s">
        <v>33263</v>
      </c>
      <c r="B20972" s="677" t="s">
        <v>6163</v>
      </c>
    </row>
    <row r="20973">
      <c r="A20973" s="761" t="s">
        <v>33264</v>
      </c>
      <c r="B20973" s="677" t="s">
        <v>6163</v>
      </c>
    </row>
    <row r="20974">
      <c r="A20974" s="761" t="s">
        <v>33265</v>
      </c>
      <c r="B20974" s="677" t="s">
        <v>6163</v>
      </c>
    </row>
    <row r="20975">
      <c r="A20975" s="761" t="s">
        <v>33266</v>
      </c>
      <c r="B20975" s="677" t="s">
        <v>6163</v>
      </c>
    </row>
    <row r="20976">
      <c r="A20976" s="761" t="s">
        <v>33267</v>
      </c>
      <c r="B20976" s="677" t="s">
        <v>6163</v>
      </c>
    </row>
    <row r="20977">
      <c r="A20977" s="761" t="s">
        <v>33268</v>
      </c>
      <c r="B20977" s="677" t="s">
        <v>6163</v>
      </c>
    </row>
    <row r="20978">
      <c r="A20978" s="761" t="s">
        <v>33269</v>
      </c>
      <c r="B20978" s="677" t="s">
        <v>6163</v>
      </c>
    </row>
    <row r="20979">
      <c r="A20979" s="761" t="s">
        <v>33270</v>
      </c>
      <c r="B20979" s="677" t="s">
        <v>12953</v>
      </c>
    </row>
    <row r="20980">
      <c r="A20980" s="761" t="s">
        <v>33271</v>
      </c>
      <c r="B20980" s="677" t="s">
        <v>6163</v>
      </c>
    </row>
    <row r="20981">
      <c r="A20981" s="761" t="s">
        <v>33272</v>
      </c>
      <c r="B20981" s="677" t="s">
        <v>6163</v>
      </c>
    </row>
    <row r="20982">
      <c r="A20982" s="761" t="s">
        <v>33273</v>
      </c>
      <c r="B20982" s="677" t="s">
        <v>6163</v>
      </c>
    </row>
    <row r="20983">
      <c r="A20983" s="761" t="s">
        <v>33274</v>
      </c>
      <c r="B20983" s="677" t="s">
        <v>6163</v>
      </c>
    </row>
    <row r="20984">
      <c r="A20984" s="761" t="s">
        <v>33275</v>
      </c>
      <c r="B20984" s="677" t="s">
        <v>12953</v>
      </c>
    </row>
    <row r="20985">
      <c r="A20985" s="761" t="s">
        <v>33276</v>
      </c>
      <c r="B20985" s="677" t="s">
        <v>12953</v>
      </c>
    </row>
    <row r="20986">
      <c r="A20986" s="761" t="s">
        <v>33277</v>
      </c>
      <c r="B20986" s="677" t="s">
        <v>6163</v>
      </c>
    </row>
    <row r="20987">
      <c r="A20987" s="761" t="s">
        <v>33278</v>
      </c>
      <c r="B20987" s="677" t="s">
        <v>6163</v>
      </c>
    </row>
    <row r="20988">
      <c r="A20988" s="761" t="s">
        <v>33279</v>
      </c>
      <c r="B20988" s="677" t="s">
        <v>6163</v>
      </c>
    </row>
    <row r="20989">
      <c r="A20989" s="761" t="s">
        <v>33280</v>
      </c>
      <c r="B20989" s="677" t="s">
        <v>12953</v>
      </c>
    </row>
    <row r="20990">
      <c r="A20990" s="761" t="s">
        <v>33281</v>
      </c>
      <c r="B20990" s="677" t="s">
        <v>12953</v>
      </c>
    </row>
    <row r="20991">
      <c r="A20991" s="761" t="s">
        <v>33282</v>
      </c>
      <c r="B20991" s="677" t="s">
        <v>6163</v>
      </c>
    </row>
    <row r="20992">
      <c r="A20992" s="761" t="s">
        <v>33283</v>
      </c>
      <c r="B20992" s="677" t="s">
        <v>6163</v>
      </c>
    </row>
    <row r="20993">
      <c r="A20993" s="761" t="s">
        <v>33284</v>
      </c>
      <c r="B20993" s="677" t="s">
        <v>12953</v>
      </c>
    </row>
    <row r="20994">
      <c r="A20994" s="761" t="s">
        <v>33285</v>
      </c>
      <c r="B20994" s="677" t="s">
        <v>6163</v>
      </c>
    </row>
    <row r="20995">
      <c r="A20995" s="761" t="s">
        <v>33286</v>
      </c>
      <c r="B20995" s="677" t="s">
        <v>6163</v>
      </c>
    </row>
    <row r="20996">
      <c r="A20996" s="761" t="s">
        <v>33287</v>
      </c>
      <c r="B20996" s="677" t="s">
        <v>6163</v>
      </c>
    </row>
    <row r="20997">
      <c r="A20997" s="761" t="s">
        <v>33288</v>
      </c>
      <c r="B20997" s="677" t="s">
        <v>6163</v>
      </c>
    </row>
    <row r="20998">
      <c r="A20998" s="761" t="s">
        <v>33289</v>
      </c>
      <c r="B20998" s="677" t="s">
        <v>6163</v>
      </c>
    </row>
    <row r="20999">
      <c r="A20999" s="761" t="s">
        <v>33290</v>
      </c>
      <c r="B20999" s="677" t="s">
        <v>6163</v>
      </c>
    </row>
    <row r="21000">
      <c r="A21000" s="761" t="s">
        <v>33291</v>
      </c>
      <c r="B21000" s="677" t="s">
        <v>6163</v>
      </c>
    </row>
    <row r="21001">
      <c r="A21001" s="761" t="s">
        <v>33292</v>
      </c>
      <c r="B21001" s="677" t="s">
        <v>6163</v>
      </c>
    </row>
    <row r="21002">
      <c r="A21002" s="761" t="s">
        <v>33293</v>
      </c>
      <c r="B21002" s="677" t="s">
        <v>6163</v>
      </c>
    </row>
    <row r="21003">
      <c r="A21003" s="761" t="s">
        <v>33294</v>
      </c>
      <c r="B21003" s="677" t="s">
        <v>6163</v>
      </c>
    </row>
    <row r="21004">
      <c r="A21004" s="761" t="s">
        <v>33295</v>
      </c>
      <c r="B21004" s="677" t="s">
        <v>6163</v>
      </c>
    </row>
    <row r="21005">
      <c r="A21005" s="761" t="s">
        <v>33296</v>
      </c>
      <c r="B21005" s="677" t="s">
        <v>6163</v>
      </c>
    </row>
    <row r="21006">
      <c r="A21006" s="761" t="s">
        <v>33297</v>
      </c>
      <c r="B21006" s="677" t="s">
        <v>12953</v>
      </c>
    </row>
    <row r="21007">
      <c r="A21007" s="761" t="s">
        <v>33298</v>
      </c>
      <c r="B21007" s="677" t="s">
        <v>6163</v>
      </c>
    </row>
    <row r="21008">
      <c r="A21008" s="761" t="s">
        <v>33299</v>
      </c>
      <c r="B21008" s="677" t="s">
        <v>6163</v>
      </c>
    </row>
    <row r="21009">
      <c r="A21009" s="761" t="s">
        <v>33300</v>
      </c>
      <c r="B21009" s="677" t="s">
        <v>6163</v>
      </c>
    </row>
    <row r="21010">
      <c r="A21010" s="761" t="s">
        <v>33301</v>
      </c>
      <c r="B21010" s="677" t="s">
        <v>6163</v>
      </c>
    </row>
    <row r="21011">
      <c r="A21011" s="761" t="s">
        <v>33302</v>
      </c>
      <c r="B21011" s="677" t="s">
        <v>6163</v>
      </c>
    </row>
    <row r="21012">
      <c r="A21012" s="761" t="s">
        <v>33303</v>
      </c>
      <c r="B21012" s="677" t="s">
        <v>6163</v>
      </c>
    </row>
    <row r="21013">
      <c r="A21013" s="761" t="s">
        <v>33304</v>
      </c>
      <c r="B21013" s="677" t="s">
        <v>6163</v>
      </c>
    </row>
    <row r="21014">
      <c r="A21014" s="761" t="s">
        <v>33305</v>
      </c>
      <c r="B21014" s="677" t="s">
        <v>6163</v>
      </c>
    </row>
    <row r="21015">
      <c r="A21015" s="761" t="s">
        <v>33306</v>
      </c>
      <c r="B21015" s="677" t="s">
        <v>12953</v>
      </c>
    </row>
    <row r="21016">
      <c r="A21016" s="761" t="s">
        <v>33307</v>
      </c>
      <c r="B21016" s="677" t="s">
        <v>12953</v>
      </c>
    </row>
    <row r="21017">
      <c r="A21017" s="761" t="s">
        <v>33308</v>
      </c>
      <c r="B21017" s="677" t="s">
        <v>6163</v>
      </c>
    </row>
    <row r="21018">
      <c r="A21018" s="761" t="s">
        <v>33309</v>
      </c>
      <c r="B21018" s="677" t="s">
        <v>6163</v>
      </c>
    </row>
    <row r="21019">
      <c r="A21019" s="761" t="s">
        <v>33310</v>
      </c>
      <c r="B21019" s="677" t="s">
        <v>6163</v>
      </c>
    </row>
    <row r="21020">
      <c r="A21020" s="761" t="s">
        <v>33311</v>
      </c>
      <c r="B21020" s="677" t="s">
        <v>6163</v>
      </c>
    </row>
    <row r="21021">
      <c r="A21021" s="761" t="s">
        <v>33312</v>
      </c>
      <c r="B21021" s="677" t="s">
        <v>6163</v>
      </c>
    </row>
    <row r="21022">
      <c r="A21022" s="761" t="s">
        <v>33313</v>
      </c>
      <c r="B21022" s="677" t="s">
        <v>6163</v>
      </c>
    </row>
    <row r="21023">
      <c r="A21023" s="761" t="s">
        <v>33314</v>
      </c>
      <c r="B21023" s="677" t="s">
        <v>6163</v>
      </c>
    </row>
    <row r="21024">
      <c r="A21024" s="761" t="s">
        <v>33315</v>
      </c>
      <c r="B21024" s="677" t="s">
        <v>6163</v>
      </c>
    </row>
    <row r="21025">
      <c r="A21025" s="761" t="s">
        <v>33316</v>
      </c>
      <c r="B21025" s="677" t="s">
        <v>12953</v>
      </c>
    </row>
    <row r="21026">
      <c r="A21026" s="761" t="s">
        <v>33317</v>
      </c>
      <c r="B21026" s="677" t="s">
        <v>6163</v>
      </c>
    </row>
    <row r="21027">
      <c r="A21027" s="761" t="s">
        <v>33318</v>
      </c>
      <c r="B21027" s="677" t="s">
        <v>6163</v>
      </c>
    </row>
    <row r="21028">
      <c r="A21028" s="761" t="s">
        <v>33319</v>
      </c>
      <c r="B21028" s="677" t="s">
        <v>6163</v>
      </c>
    </row>
    <row r="21029">
      <c r="A21029" s="761" t="s">
        <v>33320</v>
      </c>
      <c r="B21029" s="677" t="s">
        <v>6163</v>
      </c>
    </row>
    <row r="21030">
      <c r="A21030" s="761" t="s">
        <v>33321</v>
      </c>
      <c r="B21030" s="677" t="s">
        <v>6163</v>
      </c>
    </row>
    <row r="21031">
      <c r="A21031" s="761" t="s">
        <v>33322</v>
      </c>
      <c r="B21031" s="677" t="s">
        <v>6163</v>
      </c>
    </row>
    <row r="21032">
      <c r="A21032" s="761" t="s">
        <v>33323</v>
      </c>
      <c r="B21032" s="677" t="s">
        <v>6163</v>
      </c>
    </row>
    <row r="21033">
      <c r="A21033" s="761" t="s">
        <v>33324</v>
      </c>
      <c r="B21033" s="677" t="s">
        <v>6163</v>
      </c>
    </row>
    <row r="21034">
      <c r="A21034" s="761" t="s">
        <v>33325</v>
      </c>
      <c r="B21034" s="677" t="s">
        <v>12953</v>
      </c>
    </row>
    <row r="21035">
      <c r="A21035" s="761" t="s">
        <v>33326</v>
      </c>
      <c r="B21035" s="677" t="s">
        <v>12953</v>
      </c>
    </row>
    <row r="21036">
      <c r="A21036" s="761" t="s">
        <v>33327</v>
      </c>
      <c r="B21036" s="677" t="s">
        <v>6163</v>
      </c>
    </row>
    <row r="21037">
      <c r="A21037" s="761" t="s">
        <v>33328</v>
      </c>
      <c r="B21037" s="677" t="s">
        <v>6163</v>
      </c>
    </row>
    <row r="21038">
      <c r="A21038" s="761" t="s">
        <v>33329</v>
      </c>
      <c r="B21038" s="677" t="s">
        <v>6163</v>
      </c>
    </row>
    <row r="21039">
      <c r="A21039" s="761" t="s">
        <v>33330</v>
      </c>
      <c r="B21039" s="677" t="s">
        <v>6163</v>
      </c>
    </row>
    <row r="21040">
      <c r="A21040" s="761" t="s">
        <v>33331</v>
      </c>
      <c r="B21040" s="677" t="s">
        <v>6163</v>
      </c>
    </row>
    <row r="21041">
      <c r="A21041" s="761" t="s">
        <v>33332</v>
      </c>
      <c r="B21041" s="677" t="s">
        <v>6163</v>
      </c>
    </row>
    <row r="21042">
      <c r="A21042" s="761" t="s">
        <v>33333</v>
      </c>
      <c r="B21042" s="677" t="s">
        <v>12953</v>
      </c>
    </row>
    <row r="21043">
      <c r="A21043" s="761" t="s">
        <v>33334</v>
      </c>
      <c r="B21043" s="677" t="s">
        <v>6163</v>
      </c>
    </row>
    <row r="21044">
      <c r="A21044" s="761" t="s">
        <v>33335</v>
      </c>
      <c r="B21044" s="677" t="s">
        <v>6163</v>
      </c>
    </row>
    <row r="21045">
      <c r="A21045" s="761" t="s">
        <v>33336</v>
      </c>
      <c r="B21045" s="677" t="s">
        <v>12953</v>
      </c>
    </row>
    <row r="21046">
      <c r="A21046" s="761" t="s">
        <v>33337</v>
      </c>
      <c r="B21046" s="677" t="s">
        <v>6163</v>
      </c>
    </row>
    <row r="21047">
      <c r="A21047" s="761" t="s">
        <v>33338</v>
      </c>
      <c r="B21047" s="677" t="s">
        <v>6163</v>
      </c>
    </row>
    <row r="21048">
      <c r="A21048" s="761" t="s">
        <v>33339</v>
      </c>
      <c r="B21048" s="677" t="s">
        <v>6163</v>
      </c>
    </row>
    <row r="21049">
      <c r="A21049" s="761" t="s">
        <v>4725</v>
      </c>
      <c r="B21049" s="677" t="s">
        <v>6163</v>
      </c>
    </row>
    <row r="21050">
      <c r="A21050" s="761" t="s">
        <v>33340</v>
      </c>
      <c r="B21050" s="677" t="s">
        <v>6163</v>
      </c>
    </row>
    <row r="21051">
      <c r="A21051" s="761" t="s">
        <v>33341</v>
      </c>
      <c r="B21051" s="677" t="s">
        <v>6163</v>
      </c>
    </row>
    <row r="21052">
      <c r="A21052" s="761" t="s">
        <v>33342</v>
      </c>
      <c r="B21052" s="677" t="s">
        <v>6163</v>
      </c>
    </row>
    <row r="21053">
      <c r="A21053" s="761" t="s">
        <v>33343</v>
      </c>
      <c r="B21053" s="677" t="s">
        <v>6163</v>
      </c>
    </row>
    <row r="21054">
      <c r="A21054" s="761" t="s">
        <v>33344</v>
      </c>
      <c r="B21054" s="677" t="s">
        <v>6163</v>
      </c>
    </row>
    <row r="21055">
      <c r="A21055" s="761" t="s">
        <v>33345</v>
      </c>
      <c r="B21055" s="677" t="s">
        <v>6163</v>
      </c>
    </row>
    <row r="21056">
      <c r="A21056" s="761" t="s">
        <v>33346</v>
      </c>
      <c r="B21056" s="677" t="s">
        <v>6163</v>
      </c>
    </row>
    <row r="21057">
      <c r="A21057" s="761" t="s">
        <v>33347</v>
      </c>
      <c r="B21057" s="677" t="s">
        <v>6163</v>
      </c>
    </row>
    <row r="21058">
      <c r="A21058" s="761" t="s">
        <v>33348</v>
      </c>
      <c r="B21058" s="677" t="s">
        <v>6163</v>
      </c>
    </row>
    <row r="21059">
      <c r="A21059" s="761" t="s">
        <v>33349</v>
      </c>
      <c r="B21059" s="677" t="s">
        <v>6163</v>
      </c>
    </row>
    <row r="21060">
      <c r="A21060" s="761" t="s">
        <v>33350</v>
      </c>
      <c r="B21060" s="677" t="s">
        <v>6163</v>
      </c>
    </row>
    <row r="21061">
      <c r="A21061" s="761" t="s">
        <v>33351</v>
      </c>
      <c r="B21061" s="677" t="s">
        <v>6163</v>
      </c>
    </row>
    <row r="21062">
      <c r="A21062" s="761" t="s">
        <v>33352</v>
      </c>
      <c r="B21062" s="677" t="s">
        <v>6163</v>
      </c>
    </row>
    <row r="21063">
      <c r="A21063" s="761" t="s">
        <v>33353</v>
      </c>
      <c r="B21063" s="677" t="s">
        <v>6163</v>
      </c>
    </row>
    <row r="21064">
      <c r="A21064" s="761" t="s">
        <v>33354</v>
      </c>
      <c r="B21064" s="677" t="s">
        <v>6163</v>
      </c>
    </row>
    <row r="21065">
      <c r="A21065" s="761" t="s">
        <v>33355</v>
      </c>
      <c r="B21065" s="677" t="s">
        <v>6163</v>
      </c>
    </row>
    <row r="21066">
      <c r="A21066" s="761" t="s">
        <v>33356</v>
      </c>
      <c r="B21066" s="677" t="s">
        <v>6163</v>
      </c>
    </row>
    <row r="21067">
      <c r="A21067" s="761" t="s">
        <v>33357</v>
      </c>
      <c r="B21067" s="677" t="s">
        <v>6163</v>
      </c>
    </row>
    <row r="21068">
      <c r="A21068" s="761" t="s">
        <v>33358</v>
      </c>
      <c r="B21068" s="677" t="s">
        <v>6163</v>
      </c>
    </row>
    <row r="21069">
      <c r="A21069" s="761" t="s">
        <v>33359</v>
      </c>
      <c r="B21069" s="677" t="s">
        <v>6163</v>
      </c>
    </row>
    <row r="21070">
      <c r="A21070" s="761" t="s">
        <v>33360</v>
      </c>
      <c r="B21070" s="677" t="s">
        <v>6163</v>
      </c>
    </row>
    <row r="21071">
      <c r="A21071" s="761" t="s">
        <v>33361</v>
      </c>
      <c r="B21071" s="677" t="s">
        <v>12953</v>
      </c>
    </row>
    <row r="21072">
      <c r="A21072" s="761" t="s">
        <v>33362</v>
      </c>
      <c r="B21072" s="677" t="s">
        <v>12953</v>
      </c>
    </row>
    <row r="21073">
      <c r="A21073" s="761" t="s">
        <v>33363</v>
      </c>
      <c r="B21073" s="677" t="s">
        <v>6163</v>
      </c>
    </row>
    <row r="21074">
      <c r="A21074" s="761" t="s">
        <v>33364</v>
      </c>
      <c r="B21074" s="677" t="s">
        <v>6163</v>
      </c>
    </row>
    <row r="21075">
      <c r="A21075" s="761" t="s">
        <v>33365</v>
      </c>
      <c r="B21075" s="677" t="s">
        <v>6163</v>
      </c>
    </row>
    <row r="21076">
      <c r="A21076" s="761" t="s">
        <v>33366</v>
      </c>
      <c r="B21076" s="677" t="s">
        <v>6163</v>
      </c>
    </row>
    <row r="21077">
      <c r="A21077" s="761" t="s">
        <v>33367</v>
      </c>
      <c r="B21077" s="677" t="s">
        <v>6163</v>
      </c>
    </row>
    <row r="21078">
      <c r="A21078" s="761" t="s">
        <v>33368</v>
      </c>
      <c r="B21078" s="677" t="s">
        <v>12953</v>
      </c>
    </row>
    <row r="21079">
      <c r="A21079" s="761" t="s">
        <v>33369</v>
      </c>
      <c r="B21079" s="677" t="s">
        <v>6163</v>
      </c>
    </row>
    <row r="21080">
      <c r="A21080" s="761" t="s">
        <v>33370</v>
      </c>
      <c r="B21080" s="677" t="s">
        <v>12953</v>
      </c>
    </row>
    <row r="21081">
      <c r="A21081" s="761" t="s">
        <v>33371</v>
      </c>
      <c r="B21081" s="677" t="s">
        <v>12953</v>
      </c>
    </row>
    <row r="21082">
      <c r="A21082" s="761" t="s">
        <v>33372</v>
      </c>
      <c r="B21082" s="677" t="s">
        <v>12953</v>
      </c>
    </row>
    <row r="21083">
      <c r="A21083" s="761" t="s">
        <v>33373</v>
      </c>
      <c r="B21083" s="677" t="s">
        <v>12953</v>
      </c>
    </row>
    <row r="21084">
      <c r="A21084" s="761" t="s">
        <v>33374</v>
      </c>
      <c r="B21084" s="677" t="s">
        <v>6163</v>
      </c>
    </row>
    <row r="21085">
      <c r="A21085" s="761" t="s">
        <v>33375</v>
      </c>
      <c r="B21085" s="677" t="s">
        <v>6163</v>
      </c>
    </row>
    <row r="21086">
      <c r="A21086" s="761" t="s">
        <v>33376</v>
      </c>
      <c r="B21086" s="677" t="s">
        <v>6163</v>
      </c>
    </row>
    <row r="21087">
      <c r="A21087" s="761" t="s">
        <v>33377</v>
      </c>
      <c r="B21087" s="677" t="s">
        <v>6163</v>
      </c>
    </row>
    <row r="21088">
      <c r="A21088" s="761" t="s">
        <v>33378</v>
      </c>
      <c r="B21088" s="677" t="s">
        <v>6163</v>
      </c>
    </row>
    <row r="21089">
      <c r="A21089" s="761" t="s">
        <v>33379</v>
      </c>
      <c r="B21089" s="677" t="s">
        <v>6163</v>
      </c>
    </row>
    <row r="21090">
      <c r="A21090" s="761" t="s">
        <v>33380</v>
      </c>
      <c r="B21090" s="677" t="s">
        <v>6163</v>
      </c>
    </row>
    <row r="21091">
      <c r="A21091" s="761" t="s">
        <v>33381</v>
      </c>
      <c r="B21091" s="677" t="s">
        <v>6163</v>
      </c>
    </row>
    <row r="21092">
      <c r="A21092" s="761" t="s">
        <v>33382</v>
      </c>
      <c r="B21092" s="677" t="s">
        <v>6163</v>
      </c>
    </row>
    <row r="21093">
      <c r="A21093" s="761" t="s">
        <v>33383</v>
      </c>
      <c r="B21093" s="677" t="s">
        <v>6163</v>
      </c>
    </row>
    <row r="21094">
      <c r="A21094" s="761" t="s">
        <v>33384</v>
      </c>
      <c r="B21094" s="677" t="s">
        <v>6163</v>
      </c>
    </row>
    <row r="21095">
      <c r="A21095" s="761" t="s">
        <v>33385</v>
      </c>
      <c r="B21095" s="677" t="s">
        <v>6163</v>
      </c>
    </row>
    <row r="21096">
      <c r="A21096" s="761" t="s">
        <v>33386</v>
      </c>
      <c r="B21096" s="677" t="s">
        <v>6163</v>
      </c>
    </row>
    <row r="21097">
      <c r="A21097" s="761" t="s">
        <v>33387</v>
      </c>
      <c r="B21097" s="677" t="s">
        <v>6163</v>
      </c>
    </row>
    <row r="21098">
      <c r="A21098" s="761" t="s">
        <v>33388</v>
      </c>
      <c r="B21098" s="677" t="s">
        <v>6163</v>
      </c>
    </row>
    <row r="21099">
      <c r="A21099" s="761" t="s">
        <v>33389</v>
      </c>
      <c r="B21099" s="677" t="s">
        <v>6163</v>
      </c>
    </row>
    <row r="21100">
      <c r="A21100" s="761" t="s">
        <v>469</v>
      </c>
      <c r="B21100" s="677" t="s">
        <v>6163</v>
      </c>
    </row>
    <row r="21101">
      <c r="A21101" s="761" t="s">
        <v>33390</v>
      </c>
      <c r="B21101" s="677" t="s">
        <v>6163</v>
      </c>
    </row>
    <row r="21102">
      <c r="A21102" s="761" t="s">
        <v>33391</v>
      </c>
      <c r="B21102" s="677" t="s">
        <v>6163</v>
      </c>
    </row>
    <row r="21103">
      <c r="A21103" s="761" t="s">
        <v>33392</v>
      </c>
      <c r="B21103" s="677" t="s">
        <v>6163</v>
      </c>
    </row>
    <row r="21104">
      <c r="A21104" s="761" t="s">
        <v>33393</v>
      </c>
      <c r="B21104" s="677" t="s">
        <v>6163</v>
      </c>
    </row>
    <row r="21105">
      <c r="A21105" s="761" t="s">
        <v>33394</v>
      </c>
      <c r="B21105" s="677" t="s">
        <v>6163</v>
      </c>
    </row>
    <row r="21106">
      <c r="A21106" s="761" t="s">
        <v>33395</v>
      </c>
      <c r="B21106" s="677" t="s">
        <v>6163</v>
      </c>
    </row>
    <row r="21107">
      <c r="A21107" s="761" t="s">
        <v>33396</v>
      </c>
      <c r="B21107" s="677" t="s">
        <v>6163</v>
      </c>
    </row>
    <row r="21108">
      <c r="A21108" s="761" t="s">
        <v>33397</v>
      </c>
      <c r="B21108" s="677" t="s">
        <v>6163</v>
      </c>
    </row>
    <row r="21109">
      <c r="A21109" s="761" t="s">
        <v>33398</v>
      </c>
      <c r="B21109" s="677" t="s">
        <v>6163</v>
      </c>
    </row>
    <row r="21110">
      <c r="A21110" s="761" t="s">
        <v>33399</v>
      </c>
      <c r="B21110" s="677" t="s">
        <v>6163</v>
      </c>
    </row>
    <row r="21111">
      <c r="A21111" s="761" t="s">
        <v>33400</v>
      </c>
      <c r="B21111" s="677" t="s">
        <v>6163</v>
      </c>
    </row>
    <row r="21112">
      <c r="A21112" s="761" t="s">
        <v>33401</v>
      </c>
      <c r="B21112" s="677" t="s">
        <v>6163</v>
      </c>
    </row>
    <row r="21113">
      <c r="A21113" s="761" t="s">
        <v>33402</v>
      </c>
      <c r="B21113" s="677" t="s">
        <v>6163</v>
      </c>
    </row>
    <row r="21114">
      <c r="A21114" s="761" t="s">
        <v>33403</v>
      </c>
      <c r="B21114" s="677" t="s">
        <v>6163</v>
      </c>
    </row>
    <row r="21115">
      <c r="A21115" s="761" t="s">
        <v>33404</v>
      </c>
      <c r="B21115" s="677" t="s">
        <v>6163</v>
      </c>
    </row>
    <row r="21116">
      <c r="A21116" s="761" t="s">
        <v>33405</v>
      </c>
      <c r="B21116" s="677" t="s">
        <v>6163</v>
      </c>
    </row>
    <row r="21117">
      <c r="A21117" s="761" t="s">
        <v>33406</v>
      </c>
      <c r="B21117" s="677" t="s">
        <v>6163</v>
      </c>
    </row>
    <row r="21118">
      <c r="A21118" s="761" t="s">
        <v>33407</v>
      </c>
      <c r="B21118" s="677" t="s">
        <v>6163</v>
      </c>
    </row>
    <row r="21119">
      <c r="A21119" s="761" t="s">
        <v>33408</v>
      </c>
      <c r="B21119" s="677" t="s">
        <v>6163</v>
      </c>
    </row>
    <row r="21120">
      <c r="A21120" s="761" t="s">
        <v>33409</v>
      </c>
      <c r="B21120" s="677" t="s">
        <v>6163</v>
      </c>
    </row>
    <row r="21121">
      <c r="A21121" s="761" t="s">
        <v>33410</v>
      </c>
      <c r="B21121" s="677" t="s">
        <v>6163</v>
      </c>
    </row>
    <row r="21122">
      <c r="A21122" s="761" t="s">
        <v>33411</v>
      </c>
      <c r="B21122" s="677" t="s">
        <v>6163</v>
      </c>
    </row>
    <row r="21123">
      <c r="A21123" s="761" t="s">
        <v>33412</v>
      </c>
      <c r="B21123" s="677" t="s">
        <v>6163</v>
      </c>
    </row>
    <row r="21124">
      <c r="A21124" s="761" t="s">
        <v>33413</v>
      </c>
      <c r="B21124" s="677" t="s">
        <v>6163</v>
      </c>
    </row>
    <row r="21125">
      <c r="A21125" s="761" t="s">
        <v>33414</v>
      </c>
      <c r="B21125" s="677" t="s">
        <v>6163</v>
      </c>
    </row>
    <row r="21126">
      <c r="A21126" s="761" t="s">
        <v>33415</v>
      </c>
      <c r="B21126" s="677" t="s">
        <v>6163</v>
      </c>
    </row>
    <row r="21127">
      <c r="A21127" s="761" t="s">
        <v>33416</v>
      </c>
      <c r="B21127" s="677" t="s">
        <v>6163</v>
      </c>
    </row>
    <row r="21128">
      <c r="A21128" s="761" t="s">
        <v>173</v>
      </c>
      <c r="B21128" s="677" t="s">
        <v>6163</v>
      </c>
    </row>
    <row r="21129">
      <c r="A21129" s="761" t="s">
        <v>33417</v>
      </c>
      <c r="B21129" s="677" t="s">
        <v>6163</v>
      </c>
    </row>
    <row r="21130">
      <c r="A21130" s="761" t="s">
        <v>33418</v>
      </c>
      <c r="B21130" s="677" t="s">
        <v>6163</v>
      </c>
    </row>
    <row r="21131">
      <c r="A21131" s="761" t="s">
        <v>33419</v>
      </c>
      <c r="B21131" s="677" t="s">
        <v>6163</v>
      </c>
    </row>
    <row r="21132">
      <c r="A21132" s="761" t="s">
        <v>33420</v>
      </c>
      <c r="B21132" s="677" t="s">
        <v>6163</v>
      </c>
    </row>
    <row r="21133">
      <c r="A21133" s="761" t="s">
        <v>33421</v>
      </c>
      <c r="B21133" s="677" t="s">
        <v>6163</v>
      </c>
    </row>
    <row r="21134">
      <c r="A21134" s="761" t="s">
        <v>33422</v>
      </c>
      <c r="B21134" s="677" t="s">
        <v>6163</v>
      </c>
    </row>
    <row r="21135">
      <c r="A21135" s="761" t="s">
        <v>33423</v>
      </c>
      <c r="B21135" s="677" t="s">
        <v>6163</v>
      </c>
    </row>
    <row r="21136">
      <c r="A21136" s="761" t="s">
        <v>33424</v>
      </c>
      <c r="B21136" s="677" t="s">
        <v>6163</v>
      </c>
    </row>
    <row r="21137">
      <c r="A21137" s="761" t="s">
        <v>33425</v>
      </c>
      <c r="B21137" s="677" t="s">
        <v>6163</v>
      </c>
    </row>
    <row r="21138">
      <c r="A21138" s="761" t="s">
        <v>33426</v>
      </c>
      <c r="B21138" s="677" t="s">
        <v>6163</v>
      </c>
    </row>
    <row r="21139">
      <c r="A21139" s="761" t="s">
        <v>33427</v>
      </c>
      <c r="B21139" s="677" t="s">
        <v>6163</v>
      </c>
    </row>
    <row r="21140">
      <c r="A21140" s="761" t="s">
        <v>33428</v>
      </c>
      <c r="B21140" s="677" t="s">
        <v>6163</v>
      </c>
    </row>
    <row r="21141">
      <c r="A21141" s="761" t="s">
        <v>33429</v>
      </c>
      <c r="B21141" s="677" t="s">
        <v>12953</v>
      </c>
    </row>
    <row r="21142">
      <c r="A21142" s="761" t="s">
        <v>33430</v>
      </c>
      <c r="B21142" s="677" t="s">
        <v>6163</v>
      </c>
    </row>
    <row r="21143">
      <c r="A21143" s="761" t="s">
        <v>33431</v>
      </c>
      <c r="B21143" s="677" t="s">
        <v>6163</v>
      </c>
    </row>
    <row r="21144">
      <c r="A21144" s="761" t="s">
        <v>33432</v>
      </c>
      <c r="B21144" s="677" t="s">
        <v>6163</v>
      </c>
    </row>
    <row r="21145">
      <c r="A21145" s="761" t="s">
        <v>33433</v>
      </c>
      <c r="B21145" s="677" t="s">
        <v>6163</v>
      </c>
    </row>
    <row r="21146">
      <c r="A21146" s="761" t="s">
        <v>33434</v>
      </c>
      <c r="B21146" s="677" t="s">
        <v>12953</v>
      </c>
    </row>
    <row r="21147">
      <c r="A21147" s="761" t="s">
        <v>33435</v>
      </c>
      <c r="B21147" s="677" t="s">
        <v>6163</v>
      </c>
    </row>
    <row r="21148">
      <c r="A21148" s="761" t="s">
        <v>33436</v>
      </c>
      <c r="B21148" s="677" t="s">
        <v>6163</v>
      </c>
    </row>
    <row r="21149">
      <c r="A21149" s="761" t="s">
        <v>33437</v>
      </c>
      <c r="B21149" s="677" t="s">
        <v>6163</v>
      </c>
    </row>
    <row r="21150">
      <c r="A21150" s="761" t="s">
        <v>33438</v>
      </c>
      <c r="B21150" s="677" t="s">
        <v>6163</v>
      </c>
    </row>
    <row r="21151">
      <c r="A21151" s="761" t="s">
        <v>33439</v>
      </c>
      <c r="B21151" s="677" t="s">
        <v>6163</v>
      </c>
    </row>
    <row r="21152">
      <c r="A21152" s="761" t="s">
        <v>33440</v>
      </c>
      <c r="B21152" s="677" t="s">
        <v>6163</v>
      </c>
    </row>
    <row r="21153">
      <c r="A21153" s="761" t="s">
        <v>33441</v>
      </c>
      <c r="B21153" s="677" t="s">
        <v>6163</v>
      </c>
    </row>
    <row r="21154">
      <c r="A21154" s="761" t="s">
        <v>33442</v>
      </c>
      <c r="B21154" s="677" t="s">
        <v>6163</v>
      </c>
    </row>
    <row r="21155">
      <c r="A21155" s="761" t="s">
        <v>33443</v>
      </c>
      <c r="B21155" s="677" t="s">
        <v>6163</v>
      </c>
    </row>
    <row r="21156">
      <c r="A21156" s="761" t="s">
        <v>33444</v>
      </c>
      <c r="B21156" s="677" t="s">
        <v>6163</v>
      </c>
    </row>
    <row r="21157">
      <c r="A21157" s="761" t="s">
        <v>33445</v>
      </c>
      <c r="B21157" s="677" t="s">
        <v>6163</v>
      </c>
    </row>
    <row r="21158">
      <c r="A21158" s="761" t="s">
        <v>33446</v>
      </c>
      <c r="B21158" s="677" t="s">
        <v>6163</v>
      </c>
    </row>
    <row r="21159">
      <c r="A21159" s="761" t="s">
        <v>33447</v>
      </c>
      <c r="B21159" s="677" t="s">
        <v>6163</v>
      </c>
    </row>
    <row r="21160">
      <c r="A21160" s="761" t="s">
        <v>33448</v>
      </c>
      <c r="B21160" s="677" t="s">
        <v>6163</v>
      </c>
    </row>
    <row r="21161">
      <c r="A21161" s="761" t="s">
        <v>33449</v>
      </c>
      <c r="B21161" s="677" t="s">
        <v>6163</v>
      </c>
    </row>
    <row r="21162">
      <c r="A21162" s="761" t="s">
        <v>33450</v>
      </c>
      <c r="B21162" s="677" t="s">
        <v>6163</v>
      </c>
    </row>
    <row r="21163">
      <c r="A21163" s="761" t="s">
        <v>33451</v>
      </c>
      <c r="B21163" s="677" t="s">
        <v>6163</v>
      </c>
    </row>
    <row r="21164">
      <c r="A21164" s="761" t="s">
        <v>33452</v>
      </c>
      <c r="B21164" s="677" t="s">
        <v>6163</v>
      </c>
    </row>
    <row r="21165">
      <c r="A21165" s="761" t="s">
        <v>33453</v>
      </c>
      <c r="B21165" s="677" t="s">
        <v>6163</v>
      </c>
    </row>
    <row r="21166">
      <c r="A21166" s="761" t="s">
        <v>33454</v>
      </c>
      <c r="B21166" s="677" t="s">
        <v>12953</v>
      </c>
    </row>
    <row r="21167">
      <c r="A21167" s="761" t="s">
        <v>33455</v>
      </c>
      <c r="B21167" s="677" t="s">
        <v>6163</v>
      </c>
    </row>
    <row r="21168">
      <c r="A21168" s="761" t="s">
        <v>33456</v>
      </c>
      <c r="B21168" s="677" t="s">
        <v>6163</v>
      </c>
    </row>
    <row r="21169">
      <c r="A21169" s="761" t="s">
        <v>33457</v>
      </c>
      <c r="B21169" s="677" t="s">
        <v>6163</v>
      </c>
    </row>
    <row r="21170">
      <c r="A21170" s="761" t="s">
        <v>33458</v>
      </c>
      <c r="B21170" s="677" t="s">
        <v>6163</v>
      </c>
    </row>
    <row r="21171">
      <c r="A21171" s="761" t="s">
        <v>33459</v>
      </c>
      <c r="B21171" s="677" t="s">
        <v>6163</v>
      </c>
    </row>
    <row r="21172">
      <c r="A21172" s="761" t="s">
        <v>5041</v>
      </c>
      <c r="B21172" s="677" t="s">
        <v>6163</v>
      </c>
    </row>
    <row r="21173">
      <c r="A21173" s="761" t="s">
        <v>33460</v>
      </c>
      <c r="B21173" s="677" t="s">
        <v>6163</v>
      </c>
    </row>
    <row r="21174">
      <c r="A21174" s="761" t="s">
        <v>33461</v>
      </c>
      <c r="B21174" s="677" t="s">
        <v>6163</v>
      </c>
    </row>
    <row r="21175">
      <c r="A21175" s="761" t="s">
        <v>33462</v>
      </c>
      <c r="B21175" s="677" t="s">
        <v>6163</v>
      </c>
    </row>
    <row r="21176">
      <c r="A21176" s="761" t="s">
        <v>33463</v>
      </c>
      <c r="B21176" s="677" t="s">
        <v>6163</v>
      </c>
    </row>
    <row r="21177">
      <c r="A21177" s="761" t="s">
        <v>33464</v>
      </c>
      <c r="B21177" s="677" t="s">
        <v>6163</v>
      </c>
    </row>
    <row r="21178">
      <c r="A21178" s="761" t="s">
        <v>33465</v>
      </c>
      <c r="B21178" s="677" t="s">
        <v>6163</v>
      </c>
    </row>
    <row r="21179">
      <c r="A21179" s="761" t="s">
        <v>33466</v>
      </c>
      <c r="B21179" s="677" t="s">
        <v>6163</v>
      </c>
    </row>
    <row r="21180">
      <c r="A21180" s="761" t="s">
        <v>4968</v>
      </c>
      <c r="B21180" s="677" t="s">
        <v>6163</v>
      </c>
    </row>
    <row r="21181">
      <c r="A21181" s="761" t="s">
        <v>33467</v>
      </c>
      <c r="B21181" s="677" t="s">
        <v>6163</v>
      </c>
    </row>
    <row r="21182">
      <c r="A21182" s="761" t="s">
        <v>33468</v>
      </c>
      <c r="B21182" s="677" t="s">
        <v>6163</v>
      </c>
    </row>
    <row r="21183">
      <c r="A21183" s="761" t="s">
        <v>33469</v>
      </c>
      <c r="B21183" s="677" t="s">
        <v>6163</v>
      </c>
    </row>
    <row r="21184">
      <c r="A21184" s="761" t="s">
        <v>33470</v>
      </c>
      <c r="B21184" s="677" t="s">
        <v>6163</v>
      </c>
    </row>
    <row r="21185">
      <c r="A21185" s="761" t="s">
        <v>33471</v>
      </c>
      <c r="B21185" s="677" t="s">
        <v>6163</v>
      </c>
    </row>
    <row r="21186">
      <c r="A21186" s="761" t="s">
        <v>33472</v>
      </c>
      <c r="B21186" s="677" t="s">
        <v>6163</v>
      </c>
    </row>
    <row r="21187">
      <c r="A21187" s="761" t="s">
        <v>33473</v>
      </c>
      <c r="B21187" s="677" t="s">
        <v>6163</v>
      </c>
    </row>
    <row r="21188">
      <c r="A21188" s="761" t="s">
        <v>33474</v>
      </c>
      <c r="B21188" s="677" t="s">
        <v>6163</v>
      </c>
    </row>
    <row r="21189">
      <c r="A21189" s="761" t="s">
        <v>33475</v>
      </c>
      <c r="B21189" s="677" t="s">
        <v>6163</v>
      </c>
    </row>
    <row r="21190">
      <c r="A21190" s="761" t="s">
        <v>33476</v>
      </c>
      <c r="B21190" s="677" t="s">
        <v>6163</v>
      </c>
    </row>
    <row r="21191">
      <c r="A21191" s="761" t="s">
        <v>33477</v>
      </c>
      <c r="B21191" s="677" t="s">
        <v>6163</v>
      </c>
    </row>
    <row r="21192">
      <c r="A21192" s="761" t="s">
        <v>33478</v>
      </c>
      <c r="B21192" s="677" t="s">
        <v>6163</v>
      </c>
    </row>
    <row r="21193">
      <c r="A21193" s="761" t="s">
        <v>33479</v>
      </c>
      <c r="B21193" s="677" t="s">
        <v>6163</v>
      </c>
    </row>
    <row r="21194">
      <c r="A21194" s="761" t="s">
        <v>33480</v>
      </c>
      <c r="B21194" s="677" t="s">
        <v>6163</v>
      </c>
    </row>
    <row r="21195">
      <c r="A21195" s="761" t="s">
        <v>33481</v>
      </c>
      <c r="B21195" s="677" t="s">
        <v>6163</v>
      </c>
    </row>
    <row r="21196">
      <c r="A21196" s="761" t="s">
        <v>33482</v>
      </c>
      <c r="B21196" s="677" t="s">
        <v>6163</v>
      </c>
    </row>
    <row r="21197">
      <c r="A21197" s="761" t="s">
        <v>33483</v>
      </c>
      <c r="B21197" s="677" t="s">
        <v>6163</v>
      </c>
    </row>
    <row r="21198">
      <c r="A21198" s="761" t="s">
        <v>33484</v>
      </c>
      <c r="B21198" s="677" t="s">
        <v>6163</v>
      </c>
    </row>
    <row r="21199">
      <c r="A21199" s="761" t="s">
        <v>33485</v>
      </c>
      <c r="B21199" s="677" t="s">
        <v>6163</v>
      </c>
    </row>
    <row r="21200">
      <c r="A21200" s="761" t="s">
        <v>33486</v>
      </c>
      <c r="B21200" s="677" t="s">
        <v>6163</v>
      </c>
    </row>
    <row r="21201">
      <c r="A21201" s="761" t="s">
        <v>33487</v>
      </c>
      <c r="B21201" s="677" t="s">
        <v>6163</v>
      </c>
    </row>
    <row r="21202">
      <c r="A21202" s="761" t="s">
        <v>33488</v>
      </c>
      <c r="B21202" s="677" t="s">
        <v>6163</v>
      </c>
    </row>
    <row r="21203">
      <c r="A21203" s="761" t="s">
        <v>33489</v>
      </c>
      <c r="B21203" s="677" t="s">
        <v>6163</v>
      </c>
    </row>
    <row r="21204">
      <c r="A21204" s="761" t="s">
        <v>33490</v>
      </c>
      <c r="B21204" s="677" t="s">
        <v>6163</v>
      </c>
    </row>
    <row r="21205">
      <c r="A21205" s="761" t="s">
        <v>33491</v>
      </c>
      <c r="B21205" s="677" t="s">
        <v>6163</v>
      </c>
    </row>
    <row r="21206">
      <c r="A21206" s="761" t="s">
        <v>33492</v>
      </c>
      <c r="B21206" s="677" t="s">
        <v>6163</v>
      </c>
    </row>
    <row r="21207">
      <c r="A21207" s="761" t="s">
        <v>33493</v>
      </c>
      <c r="B21207" s="677" t="s">
        <v>6163</v>
      </c>
    </row>
    <row r="21208">
      <c r="A21208" s="761" t="s">
        <v>33494</v>
      </c>
      <c r="B21208" s="677" t="s">
        <v>6163</v>
      </c>
    </row>
    <row r="21209">
      <c r="A21209" s="761" t="s">
        <v>33495</v>
      </c>
      <c r="B21209" s="677" t="s">
        <v>6163</v>
      </c>
    </row>
    <row r="21210">
      <c r="A21210" s="761" t="s">
        <v>33496</v>
      </c>
      <c r="B21210" s="677" t="s">
        <v>6163</v>
      </c>
    </row>
    <row r="21211">
      <c r="A21211" s="761" t="s">
        <v>33497</v>
      </c>
      <c r="B21211" s="677" t="s">
        <v>12953</v>
      </c>
    </row>
    <row r="21212">
      <c r="A21212" s="761" t="s">
        <v>33498</v>
      </c>
      <c r="B21212" s="677" t="s">
        <v>6163</v>
      </c>
    </row>
    <row r="21213">
      <c r="A21213" s="761" t="s">
        <v>33499</v>
      </c>
      <c r="B21213" s="677" t="s">
        <v>6163</v>
      </c>
    </row>
    <row r="21214">
      <c r="A21214" s="761" t="s">
        <v>33500</v>
      </c>
      <c r="B21214" s="677" t="s">
        <v>6163</v>
      </c>
    </row>
    <row r="21215">
      <c r="A21215" s="761" t="s">
        <v>33501</v>
      </c>
      <c r="B21215" s="677" t="s">
        <v>6163</v>
      </c>
    </row>
    <row r="21216">
      <c r="A21216" s="761" t="s">
        <v>33502</v>
      </c>
      <c r="B21216" s="677" t="s">
        <v>12953</v>
      </c>
    </row>
    <row r="21217">
      <c r="A21217" s="761" t="s">
        <v>33503</v>
      </c>
      <c r="B21217" s="677" t="s">
        <v>13632</v>
      </c>
    </row>
    <row r="21218">
      <c r="A21218" s="761" t="s">
        <v>33504</v>
      </c>
      <c r="B21218" s="677" t="s">
        <v>12953</v>
      </c>
    </row>
    <row r="21219">
      <c r="A21219" s="761" t="s">
        <v>33505</v>
      </c>
      <c r="B21219" s="677" t="s">
        <v>6163</v>
      </c>
    </row>
    <row r="21220">
      <c r="A21220" s="761" t="s">
        <v>33506</v>
      </c>
      <c r="B21220" s="677" t="s">
        <v>6163</v>
      </c>
    </row>
    <row r="21221">
      <c r="A21221" s="761" t="s">
        <v>33507</v>
      </c>
      <c r="B21221" s="677" t="s">
        <v>6163</v>
      </c>
    </row>
    <row r="21222">
      <c r="A21222" s="761" t="s">
        <v>33508</v>
      </c>
      <c r="B21222" s="677" t="s">
        <v>12953</v>
      </c>
    </row>
    <row r="21223">
      <c r="A21223" s="761" t="s">
        <v>33509</v>
      </c>
      <c r="B21223" s="677" t="s">
        <v>6163</v>
      </c>
    </row>
    <row r="21224">
      <c r="A21224" s="761" t="s">
        <v>33510</v>
      </c>
      <c r="B21224" s="677" t="s">
        <v>6163</v>
      </c>
    </row>
    <row r="21225">
      <c r="A21225" s="761" t="s">
        <v>33511</v>
      </c>
      <c r="B21225" s="677" t="s">
        <v>6163</v>
      </c>
    </row>
    <row r="21226">
      <c r="A21226" s="761" t="s">
        <v>33512</v>
      </c>
      <c r="B21226" s="677" t="s">
        <v>6163</v>
      </c>
    </row>
    <row r="21227">
      <c r="A21227" s="761" t="s">
        <v>33513</v>
      </c>
      <c r="B21227" s="677" t="s">
        <v>12953</v>
      </c>
    </row>
    <row r="21228">
      <c r="A21228" s="761" t="s">
        <v>33514</v>
      </c>
      <c r="B21228" s="677" t="s">
        <v>6163</v>
      </c>
    </row>
    <row r="21229">
      <c r="A21229" s="761" t="s">
        <v>33515</v>
      </c>
      <c r="B21229" s="677" t="s">
        <v>6163</v>
      </c>
    </row>
    <row r="21230">
      <c r="A21230" s="761" t="s">
        <v>33516</v>
      </c>
      <c r="B21230" s="677" t="s">
        <v>6163</v>
      </c>
    </row>
    <row r="21231">
      <c r="A21231" s="761" t="s">
        <v>33517</v>
      </c>
      <c r="B21231" s="677" t="s">
        <v>6163</v>
      </c>
    </row>
    <row r="21232">
      <c r="A21232" s="761" t="s">
        <v>33518</v>
      </c>
      <c r="B21232" s="677" t="s">
        <v>6163</v>
      </c>
    </row>
    <row r="21233">
      <c r="A21233" s="761" t="s">
        <v>33519</v>
      </c>
      <c r="B21233" s="677" t="s">
        <v>6163</v>
      </c>
    </row>
    <row r="21234">
      <c r="A21234" s="761" t="s">
        <v>33520</v>
      </c>
      <c r="B21234" s="677" t="s">
        <v>12953</v>
      </c>
    </row>
    <row r="21235">
      <c r="A21235" s="761" t="s">
        <v>33521</v>
      </c>
      <c r="B21235" s="677" t="s">
        <v>12953</v>
      </c>
    </row>
    <row r="21236">
      <c r="A21236" s="761" t="s">
        <v>33522</v>
      </c>
      <c r="B21236" s="677" t="s">
        <v>6163</v>
      </c>
    </row>
    <row r="21237">
      <c r="A21237" s="761" t="s">
        <v>33523</v>
      </c>
      <c r="B21237" s="677" t="s">
        <v>6163</v>
      </c>
    </row>
    <row r="21238">
      <c r="A21238" s="761" t="s">
        <v>33524</v>
      </c>
      <c r="B21238" s="677" t="s">
        <v>6163</v>
      </c>
    </row>
    <row r="21239">
      <c r="A21239" s="761" t="s">
        <v>33525</v>
      </c>
      <c r="B21239" s="677" t="s">
        <v>6163</v>
      </c>
    </row>
    <row r="21240">
      <c r="A21240" s="761" t="s">
        <v>33526</v>
      </c>
      <c r="B21240" s="677" t="s">
        <v>6163</v>
      </c>
    </row>
    <row r="21241">
      <c r="A21241" s="761" t="s">
        <v>33527</v>
      </c>
      <c r="B21241" s="677" t="s">
        <v>6163</v>
      </c>
    </row>
    <row r="21242">
      <c r="A21242" s="761" t="s">
        <v>33528</v>
      </c>
      <c r="B21242" s="677" t="s">
        <v>6163</v>
      </c>
    </row>
    <row r="21243">
      <c r="A21243" s="761" t="s">
        <v>33529</v>
      </c>
      <c r="B21243" s="677" t="s">
        <v>6163</v>
      </c>
    </row>
    <row r="21244">
      <c r="A21244" s="761" t="s">
        <v>33530</v>
      </c>
      <c r="B21244" s="677" t="s">
        <v>6163</v>
      </c>
    </row>
    <row r="21245">
      <c r="A21245" s="761" t="s">
        <v>33531</v>
      </c>
      <c r="B21245" s="677" t="s">
        <v>6163</v>
      </c>
    </row>
    <row r="21246">
      <c r="A21246" s="761" t="s">
        <v>33532</v>
      </c>
      <c r="B21246" s="677" t="s">
        <v>6163</v>
      </c>
    </row>
    <row r="21247">
      <c r="A21247" s="761" t="s">
        <v>33533</v>
      </c>
      <c r="B21247" s="677" t="s">
        <v>6163</v>
      </c>
    </row>
    <row r="21248">
      <c r="A21248" s="761" t="s">
        <v>33534</v>
      </c>
      <c r="B21248" s="677" t="s">
        <v>6163</v>
      </c>
    </row>
    <row r="21249">
      <c r="A21249" s="761" t="s">
        <v>33535</v>
      </c>
      <c r="B21249" s="677" t="s">
        <v>12953</v>
      </c>
    </row>
    <row r="21250">
      <c r="A21250" s="761" t="s">
        <v>33536</v>
      </c>
      <c r="B21250" s="677" t="s">
        <v>6163</v>
      </c>
    </row>
    <row r="21251">
      <c r="A21251" s="761" t="s">
        <v>33537</v>
      </c>
      <c r="B21251" s="677" t="s">
        <v>6163</v>
      </c>
    </row>
    <row r="21252">
      <c r="A21252" s="761" t="s">
        <v>33538</v>
      </c>
      <c r="B21252" s="677" t="s">
        <v>6163</v>
      </c>
    </row>
    <row r="21253">
      <c r="A21253" s="761" t="s">
        <v>33539</v>
      </c>
      <c r="B21253" s="677" t="s">
        <v>6163</v>
      </c>
    </row>
    <row r="21254">
      <c r="A21254" s="761" t="s">
        <v>33540</v>
      </c>
      <c r="B21254" s="677" t="s">
        <v>6163</v>
      </c>
    </row>
    <row r="21255">
      <c r="A21255" s="761" t="s">
        <v>33541</v>
      </c>
      <c r="B21255" s="677" t="s">
        <v>6163</v>
      </c>
    </row>
    <row r="21256">
      <c r="A21256" s="761" t="s">
        <v>33542</v>
      </c>
      <c r="B21256" s="677" t="s">
        <v>6163</v>
      </c>
    </row>
    <row r="21257">
      <c r="A21257" s="761" t="s">
        <v>33543</v>
      </c>
      <c r="B21257" s="677" t="s">
        <v>6163</v>
      </c>
    </row>
    <row r="21258">
      <c r="A21258" s="761" t="s">
        <v>33544</v>
      </c>
      <c r="B21258" s="677" t="s">
        <v>6163</v>
      </c>
    </row>
    <row r="21259">
      <c r="A21259" s="761" t="s">
        <v>33545</v>
      </c>
      <c r="B21259" s="677" t="s">
        <v>6163</v>
      </c>
    </row>
    <row r="21260">
      <c r="A21260" s="761" t="s">
        <v>33546</v>
      </c>
      <c r="B21260" s="677" t="s">
        <v>6163</v>
      </c>
    </row>
    <row r="21261">
      <c r="A21261" s="761" t="s">
        <v>33547</v>
      </c>
      <c r="B21261" s="677" t="s">
        <v>6163</v>
      </c>
    </row>
    <row r="21262">
      <c r="A21262" s="761" t="s">
        <v>33548</v>
      </c>
      <c r="B21262" s="677" t="s">
        <v>6163</v>
      </c>
    </row>
    <row r="21263">
      <c r="A21263" s="761" t="s">
        <v>33549</v>
      </c>
      <c r="B21263" s="677" t="s">
        <v>6163</v>
      </c>
    </row>
    <row r="21264">
      <c r="A21264" s="761" t="s">
        <v>33550</v>
      </c>
      <c r="B21264" s="677" t="s">
        <v>6163</v>
      </c>
    </row>
    <row r="21265">
      <c r="A21265" s="761" t="s">
        <v>33551</v>
      </c>
      <c r="B21265" s="677" t="s">
        <v>6163</v>
      </c>
    </row>
    <row r="21266">
      <c r="A21266" s="761" t="s">
        <v>33552</v>
      </c>
      <c r="B21266" s="677" t="s">
        <v>6163</v>
      </c>
    </row>
    <row r="21267">
      <c r="A21267" s="761" t="s">
        <v>33553</v>
      </c>
      <c r="B21267" s="677" t="s">
        <v>6163</v>
      </c>
    </row>
    <row r="21268">
      <c r="A21268" s="761" t="s">
        <v>33554</v>
      </c>
      <c r="B21268" s="677" t="s">
        <v>6163</v>
      </c>
    </row>
    <row r="21269">
      <c r="A21269" s="761" t="s">
        <v>33555</v>
      </c>
      <c r="B21269" s="677" t="s">
        <v>6163</v>
      </c>
    </row>
    <row r="21270">
      <c r="A21270" s="761" t="s">
        <v>33556</v>
      </c>
      <c r="B21270" s="677" t="s">
        <v>6163</v>
      </c>
    </row>
    <row r="21271">
      <c r="A21271" s="761" t="s">
        <v>33557</v>
      </c>
      <c r="B21271" s="677" t="s">
        <v>6163</v>
      </c>
    </row>
    <row r="21272">
      <c r="A21272" s="761" t="s">
        <v>33558</v>
      </c>
      <c r="B21272" s="677" t="s">
        <v>6163</v>
      </c>
    </row>
    <row r="21273">
      <c r="A21273" s="761" t="s">
        <v>33559</v>
      </c>
      <c r="B21273" s="677" t="s">
        <v>6163</v>
      </c>
    </row>
    <row r="21274">
      <c r="A21274" s="761" t="s">
        <v>33560</v>
      </c>
      <c r="B21274" s="677" t="s">
        <v>6163</v>
      </c>
    </row>
    <row r="21275">
      <c r="A21275" s="761" t="s">
        <v>33561</v>
      </c>
      <c r="B21275" s="677" t="s">
        <v>6163</v>
      </c>
    </row>
    <row r="21276">
      <c r="A21276" s="761" t="s">
        <v>33562</v>
      </c>
      <c r="B21276" s="677" t="s">
        <v>6163</v>
      </c>
    </row>
    <row r="21277">
      <c r="A21277" s="761" t="s">
        <v>33563</v>
      </c>
      <c r="B21277" s="677" t="s">
        <v>6163</v>
      </c>
    </row>
    <row r="21278">
      <c r="A21278" s="761" t="s">
        <v>33564</v>
      </c>
      <c r="B21278" s="677" t="s">
        <v>6163</v>
      </c>
    </row>
    <row r="21279">
      <c r="A21279" s="761" t="s">
        <v>33565</v>
      </c>
      <c r="B21279" s="677" t="s">
        <v>6163</v>
      </c>
    </row>
    <row r="21280">
      <c r="A21280" s="761" t="s">
        <v>33566</v>
      </c>
      <c r="B21280" s="677" t="s">
        <v>6163</v>
      </c>
    </row>
    <row r="21281">
      <c r="A21281" s="761" t="s">
        <v>33567</v>
      </c>
      <c r="B21281" s="677" t="s">
        <v>6163</v>
      </c>
    </row>
    <row r="21282">
      <c r="A21282" s="761" t="s">
        <v>2005</v>
      </c>
      <c r="B21282" s="677" t="s">
        <v>6163</v>
      </c>
    </row>
    <row r="21283">
      <c r="A21283" s="761" t="s">
        <v>33568</v>
      </c>
      <c r="B21283" s="677" t="s">
        <v>6163</v>
      </c>
    </row>
    <row r="21284">
      <c r="A21284" s="761" t="s">
        <v>33569</v>
      </c>
      <c r="B21284" s="677" t="s">
        <v>6163</v>
      </c>
    </row>
    <row r="21285">
      <c r="A21285" s="761" t="s">
        <v>33570</v>
      </c>
      <c r="B21285" s="677" t="s">
        <v>6163</v>
      </c>
    </row>
    <row r="21286">
      <c r="A21286" s="761" t="s">
        <v>33571</v>
      </c>
      <c r="B21286" s="677" t="s">
        <v>6163</v>
      </c>
    </row>
    <row r="21287">
      <c r="A21287" s="761" t="s">
        <v>33572</v>
      </c>
      <c r="B21287" s="677" t="s">
        <v>6163</v>
      </c>
    </row>
    <row r="21288">
      <c r="A21288" s="761" t="s">
        <v>33573</v>
      </c>
      <c r="B21288" s="677" t="s">
        <v>6163</v>
      </c>
    </row>
    <row r="21289">
      <c r="A21289" s="761" t="s">
        <v>33574</v>
      </c>
      <c r="B21289" s="677" t="s">
        <v>6163</v>
      </c>
    </row>
    <row r="21290">
      <c r="A21290" s="761" t="s">
        <v>33575</v>
      </c>
      <c r="B21290" s="677" t="s">
        <v>12953</v>
      </c>
    </row>
    <row r="21291">
      <c r="A21291" s="761" t="s">
        <v>1806</v>
      </c>
      <c r="B21291" s="677" t="s">
        <v>6163</v>
      </c>
    </row>
    <row r="21292">
      <c r="A21292" s="761" t="s">
        <v>33576</v>
      </c>
      <c r="B21292" s="677" t="s">
        <v>6163</v>
      </c>
    </row>
    <row r="21293">
      <c r="A21293" s="761" t="s">
        <v>33577</v>
      </c>
      <c r="B21293" s="677" t="s">
        <v>6163</v>
      </c>
    </row>
    <row r="21294">
      <c r="A21294" s="761" t="s">
        <v>33578</v>
      </c>
      <c r="B21294" s="677" t="s">
        <v>6163</v>
      </c>
    </row>
    <row r="21295">
      <c r="A21295" s="761" t="s">
        <v>33579</v>
      </c>
      <c r="B21295" s="677" t="s">
        <v>6163</v>
      </c>
    </row>
    <row r="21296">
      <c r="A21296" s="761" t="s">
        <v>33580</v>
      </c>
      <c r="B21296" s="677" t="s">
        <v>6163</v>
      </c>
    </row>
    <row r="21297">
      <c r="A21297" s="761" t="s">
        <v>12388</v>
      </c>
      <c r="B21297" s="677" t="s">
        <v>6163</v>
      </c>
    </row>
    <row r="21298">
      <c r="A21298" s="761" t="s">
        <v>33581</v>
      </c>
      <c r="B21298" s="677" t="s">
        <v>6163</v>
      </c>
    </row>
    <row r="21299">
      <c r="A21299" s="761" t="s">
        <v>33582</v>
      </c>
      <c r="B21299" s="677" t="s">
        <v>6163</v>
      </c>
    </row>
    <row r="21300">
      <c r="A21300" s="761" t="s">
        <v>33583</v>
      </c>
      <c r="B21300" s="677" t="s">
        <v>6163</v>
      </c>
    </row>
    <row r="21301">
      <c r="A21301" s="761" t="s">
        <v>33584</v>
      </c>
      <c r="B21301" s="677" t="s">
        <v>12953</v>
      </c>
    </row>
    <row r="21302">
      <c r="A21302" s="761" t="s">
        <v>33585</v>
      </c>
      <c r="B21302" s="677" t="s">
        <v>6163</v>
      </c>
    </row>
    <row r="21303">
      <c r="A21303" s="761" t="s">
        <v>33586</v>
      </c>
      <c r="B21303" s="677" t="s">
        <v>6163</v>
      </c>
    </row>
    <row r="21304">
      <c r="A21304" s="761" t="s">
        <v>33587</v>
      </c>
      <c r="B21304" s="677" t="s">
        <v>6163</v>
      </c>
    </row>
    <row r="21305">
      <c r="A21305" s="761" t="s">
        <v>33588</v>
      </c>
      <c r="B21305" s="677" t="s">
        <v>6163</v>
      </c>
    </row>
    <row r="21306">
      <c r="A21306" s="761" t="s">
        <v>33589</v>
      </c>
      <c r="B21306" s="677" t="s">
        <v>6163</v>
      </c>
    </row>
    <row r="21307">
      <c r="A21307" s="761" t="s">
        <v>33590</v>
      </c>
      <c r="B21307" s="677" t="s">
        <v>6163</v>
      </c>
    </row>
    <row r="21308">
      <c r="A21308" s="761" t="s">
        <v>33591</v>
      </c>
      <c r="B21308" s="677" t="s">
        <v>6163</v>
      </c>
    </row>
    <row r="21309">
      <c r="A21309" s="761" t="s">
        <v>33592</v>
      </c>
      <c r="B21309" s="677" t="s">
        <v>6163</v>
      </c>
    </row>
    <row r="21310">
      <c r="A21310" s="761" t="s">
        <v>33593</v>
      </c>
      <c r="B21310" s="677" t="s">
        <v>6163</v>
      </c>
    </row>
    <row r="21311">
      <c r="A21311" s="761" t="s">
        <v>33594</v>
      </c>
      <c r="B21311" s="677" t="s">
        <v>6163</v>
      </c>
    </row>
    <row r="21312">
      <c r="A21312" s="761" t="s">
        <v>33595</v>
      </c>
      <c r="B21312" s="677" t="s">
        <v>6163</v>
      </c>
    </row>
    <row r="21313">
      <c r="A21313" s="761" t="s">
        <v>33596</v>
      </c>
      <c r="B21313" s="677" t="s">
        <v>12953</v>
      </c>
    </row>
    <row r="21314">
      <c r="A21314" s="761" t="s">
        <v>33597</v>
      </c>
      <c r="B21314" s="677" t="s">
        <v>6163</v>
      </c>
    </row>
    <row r="21315">
      <c r="A21315" s="761" t="s">
        <v>33598</v>
      </c>
      <c r="B21315" s="677" t="s">
        <v>6163</v>
      </c>
    </row>
    <row r="21316">
      <c r="A21316" s="761" t="s">
        <v>33599</v>
      </c>
      <c r="B21316" s="677" t="s">
        <v>6163</v>
      </c>
    </row>
    <row r="21317">
      <c r="A21317" s="761" t="s">
        <v>33600</v>
      </c>
      <c r="B21317" s="677" t="s">
        <v>6163</v>
      </c>
    </row>
    <row r="21318">
      <c r="A21318" s="761" t="s">
        <v>33601</v>
      </c>
      <c r="B21318" s="677" t="s">
        <v>6163</v>
      </c>
    </row>
    <row r="21319">
      <c r="A21319" s="761" t="s">
        <v>33602</v>
      </c>
      <c r="B21319" s="677" t="s">
        <v>6163</v>
      </c>
    </row>
    <row r="21320">
      <c r="A21320" s="761" t="s">
        <v>33603</v>
      </c>
      <c r="B21320" s="677" t="s">
        <v>6163</v>
      </c>
    </row>
    <row r="21321">
      <c r="A21321" s="761" t="s">
        <v>33604</v>
      </c>
      <c r="B21321" s="677" t="s">
        <v>6163</v>
      </c>
    </row>
    <row r="21322">
      <c r="A21322" s="761" t="s">
        <v>33605</v>
      </c>
      <c r="B21322" s="677" t="s">
        <v>6163</v>
      </c>
    </row>
    <row r="21323">
      <c r="A21323" s="761" t="s">
        <v>33606</v>
      </c>
      <c r="B21323" s="677" t="s">
        <v>6163</v>
      </c>
    </row>
    <row r="21324">
      <c r="A21324" s="761" t="s">
        <v>33607</v>
      </c>
      <c r="B21324" s="677" t="s">
        <v>6163</v>
      </c>
    </row>
    <row r="21325">
      <c r="A21325" s="761" t="s">
        <v>33608</v>
      </c>
      <c r="B21325" s="677" t="s">
        <v>6163</v>
      </c>
    </row>
    <row r="21326">
      <c r="A21326" s="761" t="s">
        <v>33609</v>
      </c>
      <c r="B21326" s="677" t="s">
        <v>6163</v>
      </c>
    </row>
    <row r="21327">
      <c r="A21327" s="761" t="s">
        <v>33610</v>
      </c>
      <c r="B21327" s="677" t="s">
        <v>6163</v>
      </c>
    </row>
    <row r="21328">
      <c r="A21328" s="761" t="s">
        <v>33611</v>
      </c>
      <c r="B21328" s="677" t="s">
        <v>6163</v>
      </c>
    </row>
    <row r="21329">
      <c r="A21329" s="761" t="s">
        <v>33612</v>
      </c>
      <c r="B21329" s="677" t="s">
        <v>6163</v>
      </c>
    </row>
    <row r="21330">
      <c r="A21330" s="761" t="s">
        <v>33613</v>
      </c>
      <c r="B21330" s="677" t="s">
        <v>6163</v>
      </c>
    </row>
    <row r="21331">
      <c r="A21331" s="761" t="s">
        <v>33614</v>
      </c>
      <c r="B21331" s="677" t="s">
        <v>6163</v>
      </c>
    </row>
    <row r="21332">
      <c r="A21332" s="761" t="s">
        <v>33615</v>
      </c>
      <c r="B21332" s="677" t="s">
        <v>6163</v>
      </c>
    </row>
    <row r="21333">
      <c r="A21333" s="761" t="s">
        <v>33616</v>
      </c>
      <c r="B21333" s="677" t="s">
        <v>6163</v>
      </c>
    </row>
    <row r="21334">
      <c r="A21334" s="761" t="s">
        <v>33617</v>
      </c>
      <c r="B21334" s="677" t="s">
        <v>6163</v>
      </c>
    </row>
    <row r="21335">
      <c r="A21335" s="761" t="s">
        <v>33618</v>
      </c>
      <c r="B21335" s="677" t="s">
        <v>6163</v>
      </c>
    </row>
    <row r="21336">
      <c r="A21336" s="761" t="s">
        <v>33619</v>
      </c>
      <c r="B21336" s="677" t="s">
        <v>6163</v>
      </c>
    </row>
    <row r="21337">
      <c r="A21337" s="761" t="s">
        <v>33620</v>
      </c>
      <c r="B21337" s="677" t="s">
        <v>6163</v>
      </c>
    </row>
    <row r="21338">
      <c r="A21338" s="761" t="s">
        <v>33621</v>
      </c>
      <c r="B21338" s="677" t="s">
        <v>6163</v>
      </c>
    </row>
    <row r="21339">
      <c r="A21339" s="761" t="s">
        <v>33622</v>
      </c>
      <c r="B21339" s="677" t="s">
        <v>6163</v>
      </c>
    </row>
    <row r="21340">
      <c r="A21340" s="761" t="s">
        <v>33623</v>
      </c>
      <c r="B21340" s="677" t="s">
        <v>6163</v>
      </c>
    </row>
    <row r="21341">
      <c r="A21341" s="761" t="s">
        <v>33624</v>
      </c>
      <c r="B21341" s="677" t="s">
        <v>6163</v>
      </c>
    </row>
    <row r="21342">
      <c r="A21342" s="761" t="s">
        <v>33625</v>
      </c>
      <c r="B21342" s="677" t="s">
        <v>6163</v>
      </c>
    </row>
    <row r="21343">
      <c r="A21343" s="761" t="s">
        <v>33626</v>
      </c>
      <c r="B21343" s="677" t="s">
        <v>12953</v>
      </c>
    </row>
    <row r="21344">
      <c r="A21344" s="761" t="s">
        <v>33627</v>
      </c>
      <c r="B21344" s="677" t="s">
        <v>6163</v>
      </c>
    </row>
    <row r="21345">
      <c r="A21345" s="761" t="s">
        <v>33628</v>
      </c>
      <c r="B21345" s="677" t="s">
        <v>6163</v>
      </c>
    </row>
    <row r="21346">
      <c r="A21346" s="761" t="s">
        <v>33629</v>
      </c>
      <c r="B21346" s="677" t="s">
        <v>6163</v>
      </c>
    </row>
    <row r="21347">
      <c r="A21347" s="761" t="s">
        <v>33630</v>
      </c>
      <c r="B21347" s="677" t="s">
        <v>6163</v>
      </c>
    </row>
    <row r="21348">
      <c r="A21348" s="761" t="s">
        <v>33631</v>
      </c>
      <c r="B21348" s="677" t="s">
        <v>6163</v>
      </c>
    </row>
    <row r="21349">
      <c r="A21349" s="761" t="s">
        <v>33632</v>
      </c>
      <c r="B21349" s="677" t="s">
        <v>6163</v>
      </c>
    </row>
    <row r="21350">
      <c r="A21350" s="761" t="s">
        <v>33633</v>
      </c>
      <c r="B21350" s="677" t="s">
        <v>6163</v>
      </c>
    </row>
    <row r="21351">
      <c r="A21351" s="761" t="s">
        <v>33634</v>
      </c>
      <c r="B21351" s="677" t="s">
        <v>6163</v>
      </c>
    </row>
    <row r="21352">
      <c r="A21352" s="761" t="s">
        <v>33635</v>
      </c>
      <c r="B21352" s="677" t="s">
        <v>6163</v>
      </c>
    </row>
    <row r="21353">
      <c r="A21353" s="761" t="s">
        <v>33636</v>
      </c>
      <c r="B21353" s="677" t="s">
        <v>6163</v>
      </c>
    </row>
    <row r="21354">
      <c r="A21354" s="761" t="s">
        <v>33637</v>
      </c>
      <c r="B21354" s="677" t="s">
        <v>6163</v>
      </c>
    </row>
    <row r="21355">
      <c r="A21355" s="761" t="s">
        <v>33638</v>
      </c>
      <c r="B21355" s="677" t="s">
        <v>6163</v>
      </c>
    </row>
    <row r="21356">
      <c r="A21356" s="761" t="s">
        <v>33639</v>
      </c>
      <c r="B21356" s="677" t="s">
        <v>6163</v>
      </c>
    </row>
    <row r="21357">
      <c r="A21357" s="761" t="s">
        <v>33640</v>
      </c>
      <c r="B21357" s="677" t="s">
        <v>6163</v>
      </c>
    </row>
    <row r="21358">
      <c r="A21358" s="761" t="s">
        <v>33641</v>
      </c>
      <c r="B21358" s="677" t="s">
        <v>6163</v>
      </c>
    </row>
    <row r="21359">
      <c r="A21359" s="761" t="s">
        <v>33642</v>
      </c>
      <c r="B21359" s="677" t="s">
        <v>6163</v>
      </c>
    </row>
    <row r="21360">
      <c r="A21360" s="761" t="s">
        <v>33643</v>
      </c>
      <c r="B21360" s="677" t="s">
        <v>6163</v>
      </c>
    </row>
    <row r="21361">
      <c r="A21361" s="761" t="s">
        <v>33644</v>
      </c>
      <c r="B21361" s="677" t="s">
        <v>6163</v>
      </c>
    </row>
    <row r="21362">
      <c r="A21362" s="761" t="s">
        <v>33645</v>
      </c>
      <c r="B21362" s="677" t="s">
        <v>6163</v>
      </c>
    </row>
    <row r="21363">
      <c r="A21363" s="761" t="s">
        <v>33646</v>
      </c>
      <c r="B21363" s="677" t="s">
        <v>6163</v>
      </c>
    </row>
    <row r="21364">
      <c r="A21364" s="761" t="s">
        <v>33647</v>
      </c>
      <c r="B21364" s="677" t="s">
        <v>6163</v>
      </c>
    </row>
    <row r="21365">
      <c r="A21365" s="761" t="s">
        <v>33648</v>
      </c>
      <c r="B21365" s="677" t="s">
        <v>6163</v>
      </c>
    </row>
    <row r="21366">
      <c r="A21366" s="761" t="s">
        <v>33649</v>
      </c>
      <c r="B21366" s="677" t="s">
        <v>6163</v>
      </c>
    </row>
    <row r="21367">
      <c r="A21367" s="761" t="s">
        <v>33650</v>
      </c>
      <c r="B21367" s="677" t="s">
        <v>6163</v>
      </c>
    </row>
    <row r="21368">
      <c r="A21368" s="761" t="s">
        <v>33651</v>
      </c>
      <c r="B21368" s="677" t="s">
        <v>6163</v>
      </c>
    </row>
    <row r="21369">
      <c r="A21369" s="761" t="s">
        <v>33652</v>
      </c>
      <c r="B21369" s="677" t="s">
        <v>6163</v>
      </c>
    </row>
    <row r="21370">
      <c r="A21370" s="761" t="s">
        <v>33653</v>
      </c>
      <c r="B21370" s="677" t="s">
        <v>6163</v>
      </c>
    </row>
    <row r="21371">
      <c r="A21371" s="761" t="s">
        <v>33654</v>
      </c>
      <c r="B21371" s="677" t="s">
        <v>6163</v>
      </c>
    </row>
    <row r="21372">
      <c r="A21372" s="761" t="s">
        <v>33655</v>
      </c>
      <c r="B21372" s="677" t="s">
        <v>12953</v>
      </c>
    </row>
    <row r="21373">
      <c r="A21373" s="761" t="s">
        <v>33656</v>
      </c>
      <c r="B21373" s="677" t="s">
        <v>6163</v>
      </c>
    </row>
    <row r="21374">
      <c r="A21374" s="761" t="s">
        <v>33657</v>
      </c>
      <c r="B21374" s="677" t="s">
        <v>6163</v>
      </c>
    </row>
    <row r="21375">
      <c r="A21375" s="761" t="s">
        <v>33658</v>
      </c>
      <c r="B21375" s="677" t="s">
        <v>6163</v>
      </c>
    </row>
    <row r="21376">
      <c r="A21376" s="761" t="s">
        <v>33659</v>
      </c>
      <c r="B21376" s="677" t="s">
        <v>6163</v>
      </c>
    </row>
    <row r="21377">
      <c r="A21377" s="761" t="s">
        <v>33660</v>
      </c>
      <c r="B21377" s="677" t="s">
        <v>6163</v>
      </c>
    </row>
    <row r="21378">
      <c r="A21378" s="761" t="s">
        <v>33661</v>
      </c>
      <c r="B21378" s="677" t="s">
        <v>6163</v>
      </c>
    </row>
    <row r="21379">
      <c r="A21379" s="761" t="s">
        <v>33662</v>
      </c>
      <c r="B21379" s="677" t="s">
        <v>6163</v>
      </c>
    </row>
    <row r="21380">
      <c r="A21380" s="761" t="s">
        <v>33663</v>
      </c>
      <c r="B21380" s="677" t="s">
        <v>6163</v>
      </c>
    </row>
    <row r="21381">
      <c r="A21381" s="761" t="s">
        <v>33664</v>
      </c>
      <c r="B21381" s="677" t="s">
        <v>6163</v>
      </c>
    </row>
    <row r="21382">
      <c r="A21382" s="761" t="s">
        <v>33665</v>
      </c>
      <c r="B21382" s="677" t="s">
        <v>12953</v>
      </c>
    </row>
    <row r="21383">
      <c r="A21383" s="761" t="s">
        <v>33666</v>
      </c>
      <c r="B21383" s="677" t="s">
        <v>6163</v>
      </c>
    </row>
    <row r="21384">
      <c r="A21384" s="761" t="s">
        <v>33667</v>
      </c>
      <c r="B21384" s="677" t="s">
        <v>6163</v>
      </c>
    </row>
    <row r="21385">
      <c r="A21385" s="761" t="s">
        <v>33668</v>
      </c>
      <c r="B21385" s="677" t="s">
        <v>6163</v>
      </c>
    </row>
    <row r="21386">
      <c r="A21386" s="761" t="s">
        <v>33669</v>
      </c>
      <c r="B21386" s="677" t="s">
        <v>6163</v>
      </c>
    </row>
    <row r="21387">
      <c r="A21387" s="761" t="s">
        <v>33670</v>
      </c>
      <c r="B21387" s="677" t="s">
        <v>6163</v>
      </c>
    </row>
    <row r="21388">
      <c r="A21388" s="761" t="s">
        <v>33671</v>
      </c>
      <c r="B21388" s="677" t="s">
        <v>12953</v>
      </c>
    </row>
    <row r="21389">
      <c r="A21389" s="761" t="s">
        <v>33672</v>
      </c>
      <c r="B21389" s="677" t="s">
        <v>6163</v>
      </c>
    </row>
    <row r="21390">
      <c r="A21390" s="761" t="s">
        <v>33673</v>
      </c>
      <c r="B21390" s="677" t="s">
        <v>6163</v>
      </c>
    </row>
    <row r="21391">
      <c r="A21391" s="761" t="s">
        <v>33674</v>
      </c>
      <c r="B21391" s="677" t="s">
        <v>6163</v>
      </c>
    </row>
    <row r="21392">
      <c r="A21392" s="761" t="s">
        <v>33675</v>
      </c>
      <c r="B21392" s="677" t="s">
        <v>12953</v>
      </c>
    </row>
    <row r="21393">
      <c r="A21393" s="761" t="s">
        <v>33676</v>
      </c>
      <c r="B21393" s="677" t="s">
        <v>6163</v>
      </c>
    </row>
    <row r="21394">
      <c r="A21394" s="761" t="s">
        <v>33677</v>
      </c>
      <c r="B21394" s="677" t="s">
        <v>6163</v>
      </c>
    </row>
    <row r="21395">
      <c r="A21395" s="761" t="s">
        <v>33678</v>
      </c>
      <c r="B21395" s="677" t="s">
        <v>6163</v>
      </c>
    </row>
    <row r="21396">
      <c r="A21396" s="761" t="s">
        <v>33679</v>
      </c>
      <c r="B21396" s="677" t="s">
        <v>6163</v>
      </c>
    </row>
    <row r="21397">
      <c r="A21397" s="761" t="s">
        <v>33680</v>
      </c>
      <c r="B21397" s="677" t="s">
        <v>6163</v>
      </c>
    </row>
    <row r="21398">
      <c r="A21398" s="761" t="s">
        <v>33681</v>
      </c>
      <c r="B21398" s="677" t="s">
        <v>6163</v>
      </c>
    </row>
    <row r="21399">
      <c r="A21399" s="761" t="s">
        <v>33682</v>
      </c>
      <c r="B21399" s="677" t="s">
        <v>6163</v>
      </c>
    </row>
    <row r="21400">
      <c r="A21400" s="761" t="s">
        <v>1295</v>
      </c>
      <c r="B21400" s="677" t="s">
        <v>6163</v>
      </c>
    </row>
    <row r="21401">
      <c r="A21401" s="761" t="s">
        <v>33683</v>
      </c>
      <c r="B21401" s="677" t="s">
        <v>6163</v>
      </c>
    </row>
    <row r="21402">
      <c r="A21402" s="761" t="s">
        <v>33684</v>
      </c>
      <c r="B21402" s="677" t="s">
        <v>6163</v>
      </c>
    </row>
    <row r="21403">
      <c r="A21403" s="761" t="s">
        <v>33685</v>
      </c>
      <c r="B21403" s="677" t="s">
        <v>6163</v>
      </c>
    </row>
    <row r="21404">
      <c r="A21404" s="761" t="s">
        <v>33686</v>
      </c>
      <c r="B21404" s="677" t="s">
        <v>6163</v>
      </c>
    </row>
    <row r="21405">
      <c r="A21405" s="761" t="s">
        <v>33687</v>
      </c>
      <c r="B21405" s="677" t="s">
        <v>6163</v>
      </c>
    </row>
    <row r="21406">
      <c r="A21406" s="761" t="s">
        <v>33688</v>
      </c>
      <c r="B21406" s="677" t="s">
        <v>6163</v>
      </c>
    </row>
    <row r="21407">
      <c r="A21407" s="761" t="s">
        <v>33689</v>
      </c>
      <c r="B21407" s="677" t="s">
        <v>6163</v>
      </c>
    </row>
    <row r="21408">
      <c r="A21408" s="761" t="s">
        <v>33690</v>
      </c>
      <c r="B21408" s="677" t="s">
        <v>6163</v>
      </c>
    </row>
    <row r="21409">
      <c r="A21409" s="761" t="s">
        <v>33691</v>
      </c>
      <c r="B21409" s="677" t="s">
        <v>6163</v>
      </c>
    </row>
    <row r="21410">
      <c r="A21410" s="761" t="s">
        <v>33692</v>
      </c>
      <c r="B21410" s="677" t="s">
        <v>6163</v>
      </c>
    </row>
    <row r="21411">
      <c r="A21411" s="761" t="s">
        <v>33693</v>
      </c>
      <c r="B21411" s="677" t="s">
        <v>6163</v>
      </c>
    </row>
    <row r="21412">
      <c r="A21412" s="761" t="s">
        <v>33694</v>
      </c>
      <c r="B21412" s="677" t="s">
        <v>6163</v>
      </c>
    </row>
    <row r="21413">
      <c r="A21413" s="761" t="s">
        <v>33695</v>
      </c>
      <c r="B21413" s="677" t="s">
        <v>6163</v>
      </c>
    </row>
    <row r="21414">
      <c r="A21414" s="761" t="s">
        <v>33696</v>
      </c>
      <c r="B21414" s="677" t="s">
        <v>6163</v>
      </c>
    </row>
    <row r="21415">
      <c r="A21415" s="761" t="s">
        <v>33697</v>
      </c>
      <c r="B21415" s="677" t="s">
        <v>6163</v>
      </c>
    </row>
    <row r="21416">
      <c r="A21416" s="761" t="s">
        <v>11044</v>
      </c>
      <c r="B21416" s="677" t="s">
        <v>6163</v>
      </c>
    </row>
    <row r="21417">
      <c r="A21417" s="761" t="s">
        <v>33698</v>
      </c>
      <c r="B21417" s="677" t="s">
        <v>6163</v>
      </c>
    </row>
    <row r="21418">
      <c r="A21418" s="761" t="s">
        <v>33699</v>
      </c>
      <c r="B21418" s="677" t="s">
        <v>6163</v>
      </c>
    </row>
    <row r="21419">
      <c r="A21419" s="761" t="s">
        <v>33700</v>
      </c>
      <c r="B21419" s="677" t="s">
        <v>6163</v>
      </c>
    </row>
    <row r="21420">
      <c r="A21420" s="761" t="s">
        <v>33701</v>
      </c>
      <c r="B21420" s="677" t="s">
        <v>6163</v>
      </c>
    </row>
    <row r="21421">
      <c r="A21421" s="761" t="s">
        <v>33702</v>
      </c>
      <c r="B21421" s="677" t="s">
        <v>6163</v>
      </c>
    </row>
    <row r="21422">
      <c r="A21422" s="761" t="s">
        <v>33703</v>
      </c>
      <c r="B21422" s="677" t="s">
        <v>6163</v>
      </c>
    </row>
    <row r="21423">
      <c r="A21423" s="761" t="s">
        <v>33704</v>
      </c>
      <c r="B21423" s="677" t="s">
        <v>6163</v>
      </c>
    </row>
    <row r="21424">
      <c r="A21424" s="761" t="s">
        <v>33705</v>
      </c>
      <c r="B21424" s="677" t="s">
        <v>6163</v>
      </c>
    </row>
    <row r="21425">
      <c r="A21425" s="761" t="s">
        <v>33706</v>
      </c>
      <c r="B21425" s="677" t="s">
        <v>6163</v>
      </c>
    </row>
    <row r="21426">
      <c r="A21426" s="761" t="s">
        <v>33707</v>
      </c>
      <c r="B21426" s="677" t="s">
        <v>6163</v>
      </c>
    </row>
    <row r="21427">
      <c r="A21427" s="761" t="s">
        <v>33708</v>
      </c>
      <c r="B21427" s="677" t="s">
        <v>6163</v>
      </c>
    </row>
    <row r="21428">
      <c r="A21428" s="761" t="s">
        <v>33709</v>
      </c>
      <c r="B21428" s="677" t="s">
        <v>6163</v>
      </c>
    </row>
    <row r="21429">
      <c r="A21429" s="761" t="s">
        <v>33710</v>
      </c>
      <c r="B21429" s="677" t="s">
        <v>6163</v>
      </c>
    </row>
    <row r="21430">
      <c r="A21430" s="761" t="s">
        <v>33711</v>
      </c>
      <c r="B21430" s="677" t="s">
        <v>6163</v>
      </c>
    </row>
    <row r="21431">
      <c r="A21431" s="761" t="s">
        <v>33712</v>
      </c>
      <c r="B21431" s="677" t="s">
        <v>6163</v>
      </c>
    </row>
    <row r="21432">
      <c r="A21432" s="761" t="s">
        <v>33713</v>
      </c>
      <c r="B21432" s="677" t="s">
        <v>6163</v>
      </c>
    </row>
    <row r="21433">
      <c r="A21433" s="761" t="s">
        <v>33714</v>
      </c>
      <c r="B21433" s="677" t="s">
        <v>6163</v>
      </c>
    </row>
    <row r="21434">
      <c r="A21434" s="761" t="s">
        <v>33715</v>
      </c>
      <c r="B21434" s="677" t="s">
        <v>6163</v>
      </c>
    </row>
    <row r="21435">
      <c r="A21435" s="761" t="s">
        <v>33716</v>
      </c>
      <c r="B21435" s="677" t="s">
        <v>13632</v>
      </c>
    </row>
    <row r="21436">
      <c r="A21436" s="761" t="s">
        <v>33717</v>
      </c>
      <c r="B21436" s="677" t="s">
        <v>6163</v>
      </c>
    </row>
    <row r="21437">
      <c r="A21437" s="761" t="s">
        <v>33718</v>
      </c>
      <c r="B21437" s="677" t="s">
        <v>6163</v>
      </c>
    </row>
    <row r="21438">
      <c r="A21438" s="761" t="s">
        <v>33719</v>
      </c>
      <c r="B21438" s="677" t="s">
        <v>6163</v>
      </c>
    </row>
    <row r="21439">
      <c r="A21439" s="761" t="s">
        <v>8457</v>
      </c>
      <c r="B21439" s="677" t="s">
        <v>6163</v>
      </c>
    </row>
    <row r="21440">
      <c r="A21440" s="761" t="s">
        <v>33720</v>
      </c>
      <c r="B21440" s="677" t="s">
        <v>6163</v>
      </c>
    </row>
    <row r="21441">
      <c r="A21441" s="761" t="s">
        <v>33721</v>
      </c>
      <c r="B21441" s="677" t="s">
        <v>6163</v>
      </c>
    </row>
    <row r="21442">
      <c r="A21442" s="761" t="s">
        <v>33722</v>
      </c>
      <c r="B21442" s="677" t="s">
        <v>6163</v>
      </c>
    </row>
    <row r="21443">
      <c r="A21443" s="761" t="s">
        <v>33723</v>
      </c>
      <c r="B21443" s="677" t="s">
        <v>12953</v>
      </c>
    </row>
    <row r="21444">
      <c r="A21444" s="761" t="s">
        <v>33724</v>
      </c>
      <c r="B21444" s="677" t="s">
        <v>6163</v>
      </c>
    </row>
    <row r="21445">
      <c r="A21445" s="761" t="s">
        <v>33725</v>
      </c>
      <c r="B21445" s="677" t="s">
        <v>6163</v>
      </c>
    </row>
    <row r="21446">
      <c r="A21446" s="761" t="s">
        <v>33726</v>
      </c>
      <c r="B21446" s="677" t="s">
        <v>6163</v>
      </c>
    </row>
    <row r="21447">
      <c r="A21447" s="761" t="s">
        <v>33727</v>
      </c>
      <c r="B21447" s="677" t="s">
        <v>6163</v>
      </c>
    </row>
    <row r="21448">
      <c r="A21448" s="761" t="s">
        <v>33728</v>
      </c>
      <c r="B21448" s="677" t="s">
        <v>12953</v>
      </c>
    </row>
    <row r="21449">
      <c r="A21449" s="761" t="s">
        <v>33729</v>
      </c>
      <c r="B21449" s="677" t="s">
        <v>12953</v>
      </c>
    </row>
    <row r="21450">
      <c r="A21450" s="761" t="s">
        <v>33730</v>
      </c>
      <c r="B21450" s="677" t="s">
        <v>6163</v>
      </c>
    </row>
    <row r="21451">
      <c r="A21451" s="761" t="s">
        <v>33731</v>
      </c>
      <c r="B21451" s="677" t="s">
        <v>12953</v>
      </c>
    </row>
    <row r="21452">
      <c r="A21452" s="761" t="s">
        <v>33732</v>
      </c>
      <c r="B21452" s="677" t="s">
        <v>6163</v>
      </c>
    </row>
    <row r="21453">
      <c r="A21453" s="761" t="s">
        <v>33733</v>
      </c>
      <c r="B21453" s="677" t="s">
        <v>6163</v>
      </c>
    </row>
    <row r="21454">
      <c r="A21454" s="761" t="s">
        <v>33734</v>
      </c>
      <c r="B21454" s="677" t="s">
        <v>6163</v>
      </c>
    </row>
    <row r="21455">
      <c r="A21455" s="761" t="s">
        <v>33735</v>
      </c>
      <c r="B21455" s="677" t="s">
        <v>6163</v>
      </c>
    </row>
    <row r="21456">
      <c r="A21456" s="761" t="s">
        <v>33736</v>
      </c>
      <c r="B21456" s="677" t="s">
        <v>6163</v>
      </c>
    </row>
    <row r="21457">
      <c r="A21457" s="761" t="s">
        <v>33737</v>
      </c>
      <c r="B21457" s="677" t="s">
        <v>6163</v>
      </c>
    </row>
    <row r="21458">
      <c r="A21458" s="761" t="s">
        <v>33738</v>
      </c>
      <c r="B21458" s="677" t="s">
        <v>6163</v>
      </c>
    </row>
    <row r="21459">
      <c r="A21459" s="761" t="s">
        <v>33739</v>
      </c>
      <c r="B21459" s="677" t="s">
        <v>6163</v>
      </c>
    </row>
    <row r="21460">
      <c r="A21460" s="761" t="s">
        <v>33740</v>
      </c>
      <c r="B21460" s="677" t="s">
        <v>6163</v>
      </c>
    </row>
    <row r="21461">
      <c r="A21461" s="761" t="s">
        <v>33741</v>
      </c>
      <c r="B21461" s="677" t="s">
        <v>6163</v>
      </c>
    </row>
    <row r="21462">
      <c r="A21462" s="761" t="s">
        <v>33742</v>
      </c>
      <c r="B21462" s="677" t="s">
        <v>6163</v>
      </c>
    </row>
    <row r="21463">
      <c r="A21463" s="761" t="s">
        <v>33743</v>
      </c>
      <c r="B21463" s="677" t="s">
        <v>6163</v>
      </c>
    </row>
    <row r="21464">
      <c r="A21464" s="761" t="s">
        <v>33744</v>
      </c>
      <c r="B21464" s="677" t="s">
        <v>6163</v>
      </c>
    </row>
    <row r="21465">
      <c r="A21465" s="761" t="s">
        <v>33745</v>
      </c>
      <c r="B21465" s="677" t="s">
        <v>6163</v>
      </c>
    </row>
    <row r="21466">
      <c r="A21466" s="761" t="s">
        <v>33746</v>
      </c>
      <c r="B21466" s="677" t="s">
        <v>6163</v>
      </c>
    </row>
    <row r="21467">
      <c r="A21467" s="761" t="s">
        <v>33747</v>
      </c>
      <c r="B21467" s="677" t="s">
        <v>6163</v>
      </c>
    </row>
    <row r="21468">
      <c r="A21468" s="761" t="s">
        <v>33748</v>
      </c>
      <c r="B21468" s="677" t="s">
        <v>6163</v>
      </c>
    </row>
    <row r="21469">
      <c r="A21469" s="761" t="s">
        <v>33749</v>
      </c>
      <c r="B21469" s="677" t="s">
        <v>6163</v>
      </c>
    </row>
    <row r="21470">
      <c r="A21470" s="761" t="s">
        <v>33750</v>
      </c>
      <c r="B21470" s="677" t="s">
        <v>6163</v>
      </c>
    </row>
    <row r="21471">
      <c r="A21471" s="761" t="s">
        <v>33751</v>
      </c>
      <c r="B21471" s="677" t="s">
        <v>6163</v>
      </c>
    </row>
    <row r="21472">
      <c r="A21472" s="761" t="s">
        <v>33752</v>
      </c>
      <c r="B21472" s="677" t="s">
        <v>6163</v>
      </c>
    </row>
    <row r="21473">
      <c r="A21473" s="761" t="s">
        <v>33753</v>
      </c>
      <c r="B21473" s="677" t="s">
        <v>6163</v>
      </c>
    </row>
    <row r="21474">
      <c r="A21474" s="761" t="s">
        <v>33754</v>
      </c>
      <c r="B21474" s="677" t="s">
        <v>6163</v>
      </c>
    </row>
    <row r="21475">
      <c r="A21475" s="761" t="s">
        <v>33755</v>
      </c>
      <c r="B21475" s="677" t="s">
        <v>6163</v>
      </c>
    </row>
    <row r="21476">
      <c r="A21476" s="761" t="s">
        <v>33756</v>
      </c>
      <c r="B21476" s="677" t="s">
        <v>6163</v>
      </c>
    </row>
    <row r="21477">
      <c r="A21477" s="761" t="s">
        <v>33757</v>
      </c>
      <c r="B21477" s="677" t="s">
        <v>6163</v>
      </c>
    </row>
    <row r="21478">
      <c r="A21478" s="761" t="s">
        <v>33758</v>
      </c>
      <c r="B21478" s="677" t="s">
        <v>6163</v>
      </c>
    </row>
    <row r="21479">
      <c r="A21479" s="761" t="s">
        <v>33759</v>
      </c>
      <c r="B21479" s="677" t="s">
        <v>6163</v>
      </c>
    </row>
    <row r="21480">
      <c r="A21480" s="761" t="s">
        <v>33760</v>
      </c>
      <c r="B21480" s="677" t="s">
        <v>6163</v>
      </c>
    </row>
    <row r="21481">
      <c r="A21481" s="761" t="s">
        <v>33761</v>
      </c>
      <c r="B21481" s="677" t="s">
        <v>6163</v>
      </c>
    </row>
    <row r="21482">
      <c r="A21482" s="761" t="s">
        <v>33762</v>
      </c>
      <c r="B21482" s="677" t="s">
        <v>6163</v>
      </c>
    </row>
    <row r="21483">
      <c r="A21483" s="761" t="s">
        <v>33763</v>
      </c>
      <c r="B21483" s="677" t="s">
        <v>6163</v>
      </c>
    </row>
    <row r="21484">
      <c r="A21484" s="761" t="s">
        <v>33764</v>
      </c>
      <c r="B21484" s="677" t="s">
        <v>6163</v>
      </c>
    </row>
    <row r="21485">
      <c r="A21485" s="761" t="s">
        <v>33765</v>
      </c>
      <c r="B21485" s="677" t="s">
        <v>6163</v>
      </c>
    </row>
    <row r="21486">
      <c r="A21486" s="761" t="s">
        <v>33766</v>
      </c>
      <c r="B21486" s="677" t="s">
        <v>6163</v>
      </c>
    </row>
    <row r="21487">
      <c r="A21487" s="761" t="s">
        <v>33767</v>
      </c>
      <c r="B21487" s="677" t="s">
        <v>6163</v>
      </c>
    </row>
    <row r="21488">
      <c r="A21488" s="761" t="s">
        <v>33768</v>
      </c>
      <c r="B21488" s="677" t="s">
        <v>6163</v>
      </c>
    </row>
    <row r="21489">
      <c r="A21489" s="761" t="s">
        <v>33769</v>
      </c>
      <c r="B21489" s="677" t="s">
        <v>6163</v>
      </c>
    </row>
    <row r="21490">
      <c r="A21490" s="761" t="s">
        <v>33770</v>
      </c>
      <c r="B21490" s="677" t="s">
        <v>6163</v>
      </c>
    </row>
    <row r="21491">
      <c r="A21491" s="761" t="s">
        <v>33771</v>
      </c>
      <c r="B21491" s="677" t="s">
        <v>6163</v>
      </c>
    </row>
    <row r="21492">
      <c r="A21492" s="761" t="s">
        <v>33772</v>
      </c>
      <c r="B21492" s="677" t="s">
        <v>6163</v>
      </c>
    </row>
    <row r="21493">
      <c r="A21493" s="761" t="s">
        <v>33773</v>
      </c>
      <c r="B21493" s="677" t="s">
        <v>6163</v>
      </c>
    </row>
    <row r="21494">
      <c r="A21494" s="761" t="s">
        <v>33774</v>
      </c>
      <c r="B21494" s="677" t="s">
        <v>6163</v>
      </c>
    </row>
    <row r="21495">
      <c r="A21495" s="761" t="s">
        <v>33775</v>
      </c>
      <c r="B21495" s="677" t="s">
        <v>6163</v>
      </c>
    </row>
    <row r="21496">
      <c r="A21496" s="761" t="s">
        <v>33776</v>
      </c>
      <c r="B21496" s="677" t="s">
        <v>6163</v>
      </c>
    </row>
    <row r="21497">
      <c r="A21497" s="761" t="s">
        <v>33777</v>
      </c>
      <c r="B21497" s="677" t="s">
        <v>6163</v>
      </c>
    </row>
    <row r="21498">
      <c r="A21498" s="761" t="s">
        <v>33778</v>
      </c>
      <c r="B21498" s="677" t="s">
        <v>6163</v>
      </c>
    </row>
    <row r="21499">
      <c r="A21499" s="761" t="s">
        <v>33779</v>
      </c>
      <c r="B21499" s="677" t="s">
        <v>6163</v>
      </c>
    </row>
    <row r="21500">
      <c r="A21500" s="761" t="s">
        <v>33780</v>
      </c>
      <c r="B21500" s="677" t="s">
        <v>6163</v>
      </c>
    </row>
    <row r="21501">
      <c r="A21501" s="761" t="s">
        <v>33781</v>
      </c>
      <c r="B21501" s="677" t="s">
        <v>6163</v>
      </c>
    </row>
    <row r="21502">
      <c r="A21502" s="761" t="s">
        <v>33782</v>
      </c>
      <c r="B21502" s="677" t="s">
        <v>6163</v>
      </c>
    </row>
    <row r="21503">
      <c r="A21503" s="761" t="s">
        <v>33783</v>
      </c>
      <c r="B21503" s="677" t="s">
        <v>6163</v>
      </c>
    </row>
    <row r="21504">
      <c r="A21504" s="761" t="s">
        <v>33784</v>
      </c>
      <c r="B21504" s="677" t="s">
        <v>6163</v>
      </c>
    </row>
    <row r="21505">
      <c r="A21505" s="761" t="s">
        <v>33785</v>
      </c>
      <c r="B21505" s="677" t="s">
        <v>6163</v>
      </c>
    </row>
    <row r="21506">
      <c r="A21506" s="761" t="s">
        <v>1257</v>
      </c>
      <c r="B21506" s="677" t="s">
        <v>6163</v>
      </c>
    </row>
    <row r="21507">
      <c r="A21507" s="761" t="s">
        <v>33786</v>
      </c>
      <c r="B21507" s="677" t="s">
        <v>6163</v>
      </c>
    </row>
    <row r="21508">
      <c r="A21508" s="761" t="s">
        <v>33787</v>
      </c>
      <c r="B21508" s="677" t="s">
        <v>6163</v>
      </c>
    </row>
    <row r="21509">
      <c r="A21509" s="761" t="s">
        <v>33788</v>
      </c>
      <c r="B21509" s="677" t="s">
        <v>6163</v>
      </c>
    </row>
    <row r="21510">
      <c r="A21510" s="761" t="s">
        <v>33789</v>
      </c>
      <c r="B21510" s="677" t="s">
        <v>6163</v>
      </c>
    </row>
    <row r="21511">
      <c r="A21511" s="761" t="s">
        <v>33790</v>
      </c>
      <c r="B21511" s="677" t="s">
        <v>6163</v>
      </c>
    </row>
    <row r="21512">
      <c r="A21512" s="761" t="s">
        <v>33791</v>
      </c>
      <c r="B21512" s="677" t="s">
        <v>12953</v>
      </c>
    </row>
    <row r="21513">
      <c r="A21513" s="761" t="s">
        <v>33792</v>
      </c>
      <c r="B21513" s="677" t="s">
        <v>6163</v>
      </c>
    </row>
    <row r="21514">
      <c r="A21514" s="761" t="s">
        <v>33793</v>
      </c>
      <c r="B21514" s="677" t="s">
        <v>6163</v>
      </c>
    </row>
    <row r="21515">
      <c r="A21515" s="761" t="s">
        <v>33794</v>
      </c>
      <c r="B21515" s="677" t="s">
        <v>6163</v>
      </c>
    </row>
    <row r="21516">
      <c r="A21516" s="761" t="s">
        <v>33795</v>
      </c>
      <c r="B21516" s="677" t="s">
        <v>6163</v>
      </c>
    </row>
    <row r="21517">
      <c r="A21517" s="761" t="s">
        <v>33796</v>
      </c>
      <c r="B21517" s="677" t="s">
        <v>6163</v>
      </c>
    </row>
    <row r="21518">
      <c r="A21518" s="761" t="s">
        <v>33797</v>
      </c>
      <c r="B21518" s="677" t="s">
        <v>6163</v>
      </c>
    </row>
    <row r="21519">
      <c r="A21519" s="761" t="s">
        <v>33798</v>
      </c>
      <c r="B21519" s="677" t="s">
        <v>6163</v>
      </c>
    </row>
    <row r="21520">
      <c r="A21520" s="761" t="s">
        <v>33799</v>
      </c>
      <c r="B21520" s="677" t="s">
        <v>6163</v>
      </c>
    </row>
    <row r="21521">
      <c r="A21521" s="761" t="s">
        <v>33800</v>
      </c>
      <c r="B21521" s="677" t="s">
        <v>6163</v>
      </c>
    </row>
    <row r="21522">
      <c r="A21522" s="761" t="s">
        <v>33801</v>
      </c>
      <c r="B21522" s="677" t="s">
        <v>6163</v>
      </c>
    </row>
    <row r="21523">
      <c r="A21523" s="761" t="s">
        <v>33802</v>
      </c>
      <c r="B21523" s="677" t="s">
        <v>6163</v>
      </c>
    </row>
    <row r="21524">
      <c r="A21524" s="761" t="s">
        <v>33803</v>
      </c>
      <c r="B21524" s="677" t="s">
        <v>6163</v>
      </c>
    </row>
    <row r="21525">
      <c r="A21525" s="761" t="s">
        <v>33804</v>
      </c>
      <c r="B21525" s="677" t="s">
        <v>6163</v>
      </c>
    </row>
    <row r="21526">
      <c r="A21526" s="761" t="s">
        <v>33805</v>
      </c>
      <c r="B21526" s="677" t="s">
        <v>6163</v>
      </c>
    </row>
    <row r="21527">
      <c r="A21527" s="761" t="s">
        <v>33806</v>
      </c>
      <c r="B21527" s="677" t="s">
        <v>13632</v>
      </c>
    </row>
    <row r="21528">
      <c r="A21528" s="761" t="s">
        <v>33807</v>
      </c>
      <c r="B21528" s="677" t="s">
        <v>6163</v>
      </c>
    </row>
    <row r="21529">
      <c r="A21529" s="761" t="s">
        <v>33808</v>
      </c>
      <c r="B21529" s="677" t="s">
        <v>6163</v>
      </c>
    </row>
    <row r="21530">
      <c r="A21530" s="761" t="s">
        <v>33809</v>
      </c>
      <c r="B21530" s="677" t="s">
        <v>6163</v>
      </c>
    </row>
    <row r="21531">
      <c r="A21531" s="761" t="s">
        <v>33810</v>
      </c>
      <c r="B21531" s="677" t="s">
        <v>6163</v>
      </c>
    </row>
    <row r="21532">
      <c r="A21532" s="761" t="s">
        <v>33811</v>
      </c>
      <c r="B21532" s="677" t="s">
        <v>6163</v>
      </c>
    </row>
    <row r="21533">
      <c r="A21533" s="761" t="s">
        <v>33812</v>
      </c>
      <c r="B21533" s="677" t="s">
        <v>12953</v>
      </c>
    </row>
    <row r="21534">
      <c r="A21534" s="761" t="s">
        <v>33813</v>
      </c>
      <c r="B21534" s="677" t="s">
        <v>6163</v>
      </c>
    </row>
    <row r="21535">
      <c r="A21535" s="761" t="s">
        <v>33814</v>
      </c>
      <c r="B21535" s="677" t="s">
        <v>6163</v>
      </c>
    </row>
    <row r="21536">
      <c r="A21536" s="761" t="s">
        <v>33815</v>
      </c>
      <c r="B21536" s="677" t="s">
        <v>6163</v>
      </c>
    </row>
    <row r="21537">
      <c r="A21537" s="761" t="s">
        <v>33816</v>
      </c>
      <c r="B21537" s="677" t="s">
        <v>6163</v>
      </c>
    </row>
    <row r="21538">
      <c r="A21538" s="761" t="s">
        <v>33817</v>
      </c>
      <c r="B21538" s="677" t="s">
        <v>6163</v>
      </c>
    </row>
    <row r="21539">
      <c r="A21539" s="761" t="s">
        <v>33818</v>
      </c>
      <c r="B21539" s="677" t="s">
        <v>6163</v>
      </c>
    </row>
    <row r="21540">
      <c r="A21540" s="761" t="s">
        <v>33819</v>
      </c>
      <c r="B21540" s="677" t="s">
        <v>6163</v>
      </c>
    </row>
    <row r="21541">
      <c r="A21541" s="761" t="s">
        <v>33820</v>
      </c>
      <c r="B21541" s="677" t="s">
        <v>6163</v>
      </c>
    </row>
    <row r="21542">
      <c r="A21542" s="761" t="s">
        <v>33821</v>
      </c>
      <c r="B21542" s="677" t="s">
        <v>6163</v>
      </c>
    </row>
    <row r="21543">
      <c r="A21543" s="761" t="s">
        <v>33822</v>
      </c>
      <c r="B21543" s="677" t="s">
        <v>6163</v>
      </c>
    </row>
    <row r="21544">
      <c r="A21544" s="761" t="s">
        <v>33823</v>
      </c>
      <c r="B21544" s="677" t="s">
        <v>6163</v>
      </c>
    </row>
    <row r="21545">
      <c r="A21545" s="761" t="s">
        <v>33824</v>
      </c>
      <c r="B21545" s="677" t="s">
        <v>6163</v>
      </c>
    </row>
    <row r="21546">
      <c r="A21546" s="761" t="s">
        <v>33825</v>
      </c>
      <c r="B21546" s="677" t="s">
        <v>6163</v>
      </c>
    </row>
    <row r="21547">
      <c r="A21547" s="761" t="s">
        <v>33826</v>
      </c>
      <c r="B21547" s="677" t="s">
        <v>12953</v>
      </c>
    </row>
    <row r="21548">
      <c r="A21548" s="761" t="s">
        <v>33827</v>
      </c>
      <c r="B21548" s="677" t="s">
        <v>6163</v>
      </c>
    </row>
    <row r="21549">
      <c r="A21549" s="761" t="s">
        <v>33828</v>
      </c>
      <c r="B21549" s="677" t="s">
        <v>6163</v>
      </c>
    </row>
    <row r="21550">
      <c r="A21550" s="761" t="s">
        <v>33829</v>
      </c>
      <c r="B21550" s="677" t="s">
        <v>6163</v>
      </c>
    </row>
    <row r="21551">
      <c r="A21551" s="761" t="s">
        <v>3724</v>
      </c>
      <c r="B21551" s="677" t="s">
        <v>6163</v>
      </c>
    </row>
    <row r="21552">
      <c r="A21552" s="761" t="s">
        <v>33830</v>
      </c>
      <c r="B21552" s="677" t="s">
        <v>6163</v>
      </c>
    </row>
    <row r="21553">
      <c r="A21553" s="761" t="s">
        <v>33831</v>
      </c>
      <c r="B21553" s="677" t="s">
        <v>6163</v>
      </c>
    </row>
    <row r="21554">
      <c r="A21554" s="761" t="s">
        <v>33832</v>
      </c>
      <c r="B21554" s="677" t="s">
        <v>6163</v>
      </c>
    </row>
    <row r="21555">
      <c r="A21555" s="761" t="s">
        <v>33833</v>
      </c>
      <c r="B21555" s="677" t="s">
        <v>6163</v>
      </c>
    </row>
    <row r="21556">
      <c r="A21556" s="761" t="s">
        <v>33834</v>
      </c>
      <c r="B21556" s="677" t="s">
        <v>6163</v>
      </c>
    </row>
    <row r="21557">
      <c r="A21557" s="761" t="s">
        <v>580</v>
      </c>
      <c r="B21557" s="677" t="s">
        <v>6163</v>
      </c>
    </row>
    <row r="21558">
      <c r="A21558" s="761" t="s">
        <v>33835</v>
      </c>
      <c r="B21558" s="677" t="s">
        <v>6163</v>
      </c>
    </row>
    <row r="21559">
      <c r="A21559" s="761" t="s">
        <v>33836</v>
      </c>
      <c r="B21559" s="677" t="s">
        <v>13632</v>
      </c>
    </row>
    <row r="21560">
      <c r="A21560" s="761" t="s">
        <v>33837</v>
      </c>
      <c r="B21560" s="677" t="s">
        <v>6163</v>
      </c>
    </row>
    <row r="21561">
      <c r="A21561" s="761" t="s">
        <v>33838</v>
      </c>
      <c r="B21561" s="677" t="s">
        <v>6163</v>
      </c>
    </row>
    <row r="21562">
      <c r="A21562" s="761" t="s">
        <v>33839</v>
      </c>
      <c r="B21562" s="677" t="s">
        <v>6163</v>
      </c>
    </row>
    <row r="21563">
      <c r="A21563" s="761" t="s">
        <v>33840</v>
      </c>
      <c r="B21563" s="677" t="s">
        <v>6163</v>
      </c>
    </row>
    <row r="21564">
      <c r="A21564" s="761" t="s">
        <v>33841</v>
      </c>
      <c r="B21564" s="677" t="s">
        <v>6163</v>
      </c>
    </row>
    <row r="21565">
      <c r="A21565" s="761" t="s">
        <v>33842</v>
      </c>
      <c r="B21565" s="677" t="s">
        <v>6163</v>
      </c>
    </row>
    <row r="21566">
      <c r="A21566" s="761" t="s">
        <v>33843</v>
      </c>
      <c r="B21566" s="677" t="s">
        <v>6163</v>
      </c>
    </row>
    <row r="21567">
      <c r="A21567" s="761" t="s">
        <v>33844</v>
      </c>
      <c r="B21567" s="677" t="s">
        <v>6163</v>
      </c>
    </row>
    <row r="21568">
      <c r="A21568" s="761" t="s">
        <v>33845</v>
      </c>
      <c r="B21568" s="677" t="s">
        <v>12953</v>
      </c>
    </row>
    <row r="21569">
      <c r="A21569" s="761" t="s">
        <v>33846</v>
      </c>
      <c r="B21569" s="677" t="s">
        <v>12953</v>
      </c>
    </row>
    <row r="21570">
      <c r="A21570" s="761" t="s">
        <v>33847</v>
      </c>
      <c r="B21570" s="677" t="s">
        <v>6163</v>
      </c>
    </row>
    <row r="21571">
      <c r="A21571" s="761" t="s">
        <v>33848</v>
      </c>
      <c r="B21571" s="677" t="s">
        <v>6163</v>
      </c>
    </row>
    <row r="21572">
      <c r="A21572" s="761" t="s">
        <v>33849</v>
      </c>
      <c r="B21572" s="677" t="s">
        <v>6163</v>
      </c>
    </row>
    <row r="21573">
      <c r="A21573" s="761" t="s">
        <v>33850</v>
      </c>
      <c r="B21573" s="677" t="s">
        <v>6163</v>
      </c>
    </row>
    <row r="21574">
      <c r="A21574" s="761" t="s">
        <v>33851</v>
      </c>
      <c r="B21574" s="677" t="s">
        <v>6163</v>
      </c>
    </row>
    <row r="21575">
      <c r="A21575" s="761" t="s">
        <v>33852</v>
      </c>
      <c r="B21575" s="677" t="s">
        <v>6163</v>
      </c>
    </row>
    <row r="21576">
      <c r="A21576" s="761" t="s">
        <v>33853</v>
      </c>
      <c r="B21576" s="677" t="s">
        <v>12953</v>
      </c>
    </row>
    <row r="21577">
      <c r="A21577" s="761" t="s">
        <v>33854</v>
      </c>
      <c r="B21577" s="677" t="s">
        <v>6163</v>
      </c>
    </row>
    <row r="21578">
      <c r="A21578" s="761" t="s">
        <v>33855</v>
      </c>
      <c r="B21578" s="677" t="s">
        <v>6163</v>
      </c>
    </row>
    <row r="21579">
      <c r="A21579" s="761" t="s">
        <v>33856</v>
      </c>
      <c r="B21579" s="677" t="s">
        <v>6163</v>
      </c>
    </row>
    <row r="21580">
      <c r="A21580" s="761" t="s">
        <v>33857</v>
      </c>
      <c r="B21580" s="677" t="s">
        <v>6163</v>
      </c>
    </row>
    <row r="21581">
      <c r="A21581" s="761" t="s">
        <v>33858</v>
      </c>
      <c r="B21581" s="677" t="s">
        <v>6163</v>
      </c>
    </row>
    <row r="21582">
      <c r="A21582" s="761" t="s">
        <v>33859</v>
      </c>
      <c r="B21582" s="677" t="s">
        <v>6163</v>
      </c>
    </row>
    <row r="21583">
      <c r="A21583" s="761" t="s">
        <v>33860</v>
      </c>
      <c r="B21583" s="677" t="s">
        <v>6163</v>
      </c>
    </row>
    <row r="21584">
      <c r="A21584" s="761" t="s">
        <v>33861</v>
      </c>
      <c r="B21584" s="677" t="s">
        <v>6163</v>
      </c>
    </row>
    <row r="21585">
      <c r="A21585" s="761" t="s">
        <v>33862</v>
      </c>
      <c r="B21585" s="677" t="s">
        <v>13632</v>
      </c>
    </row>
    <row r="21586">
      <c r="A21586" s="761" t="s">
        <v>33863</v>
      </c>
      <c r="B21586" s="677" t="s">
        <v>6163</v>
      </c>
    </row>
    <row r="21587">
      <c r="A21587" s="761" t="s">
        <v>33864</v>
      </c>
      <c r="B21587" s="677" t="s">
        <v>6163</v>
      </c>
    </row>
    <row r="21588">
      <c r="A21588" s="761" t="s">
        <v>33865</v>
      </c>
      <c r="B21588" s="677" t="s">
        <v>6163</v>
      </c>
    </row>
    <row r="21589">
      <c r="A21589" s="761" t="s">
        <v>33866</v>
      </c>
      <c r="B21589" s="677" t="s">
        <v>6163</v>
      </c>
    </row>
    <row r="21590">
      <c r="A21590" s="761" t="s">
        <v>33867</v>
      </c>
      <c r="B21590" s="677" t="s">
        <v>6163</v>
      </c>
    </row>
    <row r="21591">
      <c r="A21591" s="761" t="s">
        <v>33868</v>
      </c>
      <c r="B21591" s="677" t="s">
        <v>6163</v>
      </c>
    </row>
    <row r="21592">
      <c r="A21592" s="761" t="s">
        <v>33869</v>
      </c>
      <c r="B21592" s="677" t="s">
        <v>6163</v>
      </c>
    </row>
    <row r="21593">
      <c r="A21593" s="761" t="s">
        <v>33870</v>
      </c>
      <c r="B21593" s="677" t="s">
        <v>6163</v>
      </c>
    </row>
    <row r="21594">
      <c r="A21594" s="761" t="s">
        <v>33871</v>
      </c>
      <c r="B21594" s="677" t="s">
        <v>6163</v>
      </c>
    </row>
    <row r="21595">
      <c r="A21595" s="761" t="s">
        <v>33872</v>
      </c>
      <c r="B21595" s="677" t="s">
        <v>6163</v>
      </c>
    </row>
    <row r="21596">
      <c r="A21596" s="761" t="s">
        <v>33873</v>
      </c>
      <c r="B21596" s="677" t="s">
        <v>6163</v>
      </c>
    </row>
    <row r="21597">
      <c r="A21597" s="761" t="s">
        <v>33874</v>
      </c>
      <c r="B21597" s="677" t="s">
        <v>6163</v>
      </c>
    </row>
    <row r="21598">
      <c r="A21598" s="761" t="s">
        <v>33875</v>
      </c>
      <c r="B21598" s="677" t="s">
        <v>6163</v>
      </c>
    </row>
    <row r="21599">
      <c r="A21599" s="761" t="s">
        <v>33876</v>
      </c>
      <c r="B21599" s="677" t="s">
        <v>6163</v>
      </c>
    </row>
    <row r="21600">
      <c r="A21600" s="761" t="s">
        <v>33877</v>
      </c>
      <c r="B21600" s="677" t="s">
        <v>6163</v>
      </c>
    </row>
    <row r="21601">
      <c r="A21601" s="761" t="s">
        <v>33878</v>
      </c>
      <c r="B21601" s="677" t="s">
        <v>6163</v>
      </c>
    </row>
    <row r="21602">
      <c r="A21602" s="761" t="s">
        <v>33879</v>
      </c>
      <c r="B21602" s="677" t="s">
        <v>6163</v>
      </c>
    </row>
    <row r="21603">
      <c r="A21603" s="761" t="s">
        <v>33880</v>
      </c>
      <c r="B21603" s="677" t="s">
        <v>6163</v>
      </c>
    </row>
    <row r="21604">
      <c r="A21604" s="761" t="s">
        <v>33881</v>
      </c>
      <c r="B21604" s="677" t="s">
        <v>6163</v>
      </c>
    </row>
    <row r="21605">
      <c r="A21605" s="761" t="s">
        <v>33882</v>
      </c>
      <c r="B21605" s="677" t="s">
        <v>6163</v>
      </c>
    </row>
    <row r="21606">
      <c r="A21606" s="761" t="s">
        <v>33883</v>
      </c>
      <c r="B21606" s="677" t="s">
        <v>12953</v>
      </c>
    </row>
    <row r="21607">
      <c r="A21607" s="761" t="s">
        <v>33884</v>
      </c>
      <c r="B21607" s="677" t="s">
        <v>6163</v>
      </c>
    </row>
    <row r="21608">
      <c r="A21608" s="761" t="s">
        <v>33885</v>
      </c>
      <c r="B21608" s="677" t="s">
        <v>6163</v>
      </c>
    </row>
    <row r="21609">
      <c r="A21609" s="761" t="s">
        <v>7636</v>
      </c>
      <c r="B21609" s="677" t="s">
        <v>6163</v>
      </c>
    </row>
    <row r="21610">
      <c r="A21610" s="761" t="s">
        <v>33886</v>
      </c>
      <c r="B21610" s="677" t="s">
        <v>6163</v>
      </c>
    </row>
    <row r="21611">
      <c r="A21611" s="761" t="s">
        <v>33887</v>
      </c>
      <c r="B21611" s="677" t="s">
        <v>6163</v>
      </c>
    </row>
    <row r="21612">
      <c r="A21612" s="761" t="s">
        <v>33888</v>
      </c>
      <c r="B21612" s="677" t="s">
        <v>6163</v>
      </c>
    </row>
    <row r="21613">
      <c r="A21613" s="761" t="s">
        <v>33889</v>
      </c>
      <c r="B21613" s="677" t="s">
        <v>6163</v>
      </c>
    </row>
    <row r="21614">
      <c r="A21614" s="761" t="s">
        <v>33890</v>
      </c>
      <c r="B21614" s="677" t="s">
        <v>6163</v>
      </c>
    </row>
    <row r="21615">
      <c r="A21615" s="761" t="s">
        <v>33891</v>
      </c>
      <c r="B21615" s="677" t="s">
        <v>6163</v>
      </c>
    </row>
    <row r="21616">
      <c r="A21616" s="761" t="s">
        <v>33892</v>
      </c>
      <c r="B21616" s="677" t="s">
        <v>6163</v>
      </c>
    </row>
    <row r="21617">
      <c r="A21617" s="761" t="s">
        <v>33893</v>
      </c>
      <c r="B21617" s="677" t="s">
        <v>6163</v>
      </c>
    </row>
    <row r="21618">
      <c r="A21618" s="761" t="s">
        <v>33894</v>
      </c>
      <c r="B21618" s="677" t="s">
        <v>6163</v>
      </c>
    </row>
    <row r="21619">
      <c r="A21619" s="761" t="s">
        <v>33895</v>
      </c>
      <c r="B21619" s="677" t="s">
        <v>6163</v>
      </c>
    </row>
    <row r="21620">
      <c r="A21620" s="761" t="s">
        <v>33896</v>
      </c>
      <c r="B21620" s="677" t="s">
        <v>6163</v>
      </c>
    </row>
    <row r="21621">
      <c r="A21621" s="761" t="s">
        <v>33897</v>
      </c>
      <c r="B21621" s="677" t="s">
        <v>6163</v>
      </c>
    </row>
    <row r="21622">
      <c r="A21622" s="761" t="s">
        <v>33898</v>
      </c>
      <c r="B21622" s="677" t="s">
        <v>6163</v>
      </c>
    </row>
    <row r="21623">
      <c r="A21623" s="761" t="s">
        <v>33899</v>
      </c>
      <c r="B21623" s="677" t="s">
        <v>6163</v>
      </c>
    </row>
    <row r="21624">
      <c r="A21624" s="761" t="s">
        <v>33900</v>
      </c>
      <c r="B21624" s="677" t="s">
        <v>6163</v>
      </c>
    </row>
    <row r="21625">
      <c r="A21625" s="761" t="s">
        <v>33901</v>
      </c>
      <c r="B21625" s="677" t="s">
        <v>12953</v>
      </c>
    </row>
    <row r="21626">
      <c r="A21626" s="761" t="s">
        <v>33902</v>
      </c>
      <c r="B21626" s="677" t="s">
        <v>6163</v>
      </c>
    </row>
    <row r="21627">
      <c r="A21627" s="761" t="s">
        <v>33903</v>
      </c>
      <c r="B21627" s="677" t="s">
        <v>6163</v>
      </c>
    </row>
    <row r="21628">
      <c r="A21628" s="761" t="s">
        <v>33904</v>
      </c>
      <c r="B21628" s="677" t="s">
        <v>6163</v>
      </c>
    </row>
    <row r="21629">
      <c r="A21629" s="761" t="s">
        <v>33905</v>
      </c>
      <c r="B21629" s="677" t="s">
        <v>12953</v>
      </c>
    </row>
    <row r="21630">
      <c r="A21630" s="761" t="s">
        <v>33906</v>
      </c>
      <c r="B21630" s="677" t="s">
        <v>6163</v>
      </c>
    </row>
    <row r="21631">
      <c r="A21631" s="761" t="s">
        <v>33907</v>
      </c>
      <c r="B21631" s="677" t="s">
        <v>12953</v>
      </c>
    </row>
    <row r="21632">
      <c r="A21632" s="761" t="s">
        <v>33908</v>
      </c>
      <c r="B21632" s="677" t="s">
        <v>6163</v>
      </c>
    </row>
    <row r="21633">
      <c r="A21633" s="761" t="s">
        <v>33909</v>
      </c>
      <c r="B21633" s="677" t="s">
        <v>6163</v>
      </c>
    </row>
    <row r="21634">
      <c r="A21634" s="761" t="s">
        <v>33910</v>
      </c>
      <c r="B21634" s="677" t="s">
        <v>6163</v>
      </c>
    </row>
    <row r="21635">
      <c r="A21635" s="761" t="s">
        <v>33911</v>
      </c>
      <c r="B21635" s="677" t="s">
        <v>6163</v>
      </c>
    </row>
    <row r="21636">
      <c r="A21636" s="761" t="s">
        <v>33912</v>
      </c>
      <c r="B21636" s="677" t="s">
        <v>6163</v>
      </c>
    </row>
    <row r="21637">
      <c r="A21637" s="761" t="s">
        <v>33913</v>
      </c>
      <c r="B21637" s="677" t="s">
        <v>6163</v>
      </c>
    </row>
    <row r="21638">
      <c r="A21638" s="761" t="s">
        <v>33914</v>
      </c>
      <c r="B21638" s="677" t="s">
        <v>6163</v>
      </c>
    </row>
    <row r="21639">
      <c r="A21639" s="761" t="s">
        <v>33915</v>
      </c>
      <c r="B21639" s="677" t="s">
        <v>12953</v>
      </c>
    </row>
    <row r="21640">
      <c r="A21640" s="761" t="s">
        <v>33916</v>
      </c>
      <c r="B21640" s="677" t="s">
        <v>12953</v>
      </c>
    </row>
    <row r="21641">
      <c r="A21641" s="761" t="s">
        <v>33917</v>
      </c>
      <c r="B21641" s="677" t="s">
        <v>6163</v>
      </c>
    </row>
    <row r="21642">
      <c r="A21642" s="761" t="s">
        <v>33918</v>
      </c>
      <c r="B21642" s="677" t="s">
        <v>12953</v>
      </c>
    </row>
    <row r="21643">
      <c r="A21643" s="761" t="s">
        <v>33919</v>
      </c>
      <c r="B21643" s="677" t="s">
        <v>12953</v>
      </c>
    </row>
    <row r="21644">
      <c r="A21644" s="761" t="s">
        <v>33920</v>
      </c>
      <c r="B21644" s="677" t="s">
        <v>6163</v>
      </c>
    </row>
    <row r="21645">
      <c r="A21645" s="761" t="s">
        <v>33921</v>
      </c>
      <c r="B21645" s="677" t="s">
        <v>6163</v>
      </c>
    </row>
    <row r="21646">
      <c r="A21646" s="761" t="s">
        <v>33922</v>
      </c>
      <c r="B21646" s="677" t="s">
        <v>6163</v>
      </c>
    </row>
    <row r="21647">
      <c r="A21647" s="761" t="s">
        <v>33923</v>
      </c>
      <c r="B21647" s="677" t="s">
        <v>6163</v>
      </c>
    </row>
    <row r="21648">
      <c r="A21648" s="761" t="s">
        <v>33924</v>
      </c>
      <c r="B21648" s="677" t="s">
        <v>6163</v>
      </c>
    </row>
    <row r="21649">
      <c r="A21649" s="761" t="s">
        <v>33925</v>
      </c>
      <c r="B21649" s="677" t="s">
        <v>6163</v>
      </c>
    </row>
    <row r="21650">
      <c r="A21650" s="761" t="s">
        <v>33926</v>
      </c>
      <c r="B21650" s="677" t="s">
        <v>6163</v>
      </c>
    </row>
    <row r="21651">
      <c r="A21651" s="761" t="s">
        <v>33927</v>
      </c>
      <c r="B21651" s="677" t="s">
        <v>6163</v>
      </c>
    </row>
    <row r="21652">
      <c r="A21652" s="761" t="s">
        <v>33928</v>
      </c>
      <c r="B21652" s="677" t="s">
        <v>6163</v>
      </c>
    </row>
    <row r="21653">
      <c r="A21653" s="761" t="s">
        <v>33929</v>
      </c>
      <c r="B21653" s="677" t="s">
        <v>6163</v>
      </c>
    </row>
    <row r="21654">
      <c r="A21654" s="761" t="s">
        <v>33930</v>
      </c>
      <c r="B21654" s="677" t="s">
        <v>6163</v>
      </c>
    </row>
    <row r="21655">
      <c r="A21655" s="761" t="s">
        <v>33931</v>
      </c>
      <c r="B21655" s="677" t="s">
        <v>6163</v>
      </c>
    </row>
    <row r="21656">
      <c r="A21656" s="761" t="s">
        <v>33932</v>
      </c>
      <c r="B21656" s="677" t="s">
        <v>6163</v>
      </c>
    </row>
    <row r="21657">
      <c r="A21657" s="761" t="s">
        <v>33933</v>
      </c>
      <c r="B21657" s="677" t="s">
        <v>6163</v>
      </c>
    </row>
    <row r="21658">
      <c r="A21658" s="761" t="s">
        <v>33934</v>
      </c>
      <c r="B21658" s="677" t="s">
        <v>12953</v>
      </c>
    </row>
    <row r="21659">
      <c r="A21659" s="761" t="s">
        <v>33935</v>
      </c>
      <c r="B21659" s="677" t="s">
        <v>6163</v>
      </c>
    </row>
    <row r="21660">
      <c r="A21660" s="761" t="s">
        <v>33936</v>
      </c>
      <c r="B21660" s="677" t="s">
        <v>6163</v>
      </c>
    </row>
    <row r="21661">
      <c r="A21661" s="761" t="s">
        <v>33937</v>
      </c>
      <c r="B21661" s="677" t="s">
        <v>6163</v>
      </c>
    </row>
    <row r="21662">
      <c r="A21662" s="761" t="s">
        <v>33938</v>
      </c>
      <c r="B21662" s="677" t="s">
        <v>6163</v>
      </c>
    </row>
    <row r="21663">
      <c r="A21663" s="761" t="s">
        <v>33939</v>
      </c>
      <c r="B21663" s="677" t="s">
        <v>6163</v>
      </c>
    </row>
    <row r="21664">
      <c r="A21664" s="761" t="s">
        <v>33940</v>
      </c>
      <c r="B21664" s="677" t="s">
        <v>6163</v>
      </c>
    </row>
    <row r="21665">
      <c r="A21665" s="761" t="s">
        <v>33941</v>
      </c>
      <c r="B21665" s="677" t="s">
        <v>6163</v>
      </c>
    </row>
    <row r="21666">
      <c r="A21666" s="761" t="s">
        <v>33942</v>
      </c>
      <c r="B21666" s="677" t="s">
        <v>6163</v>
      </c>
    </row>
    <row r="21667">
      <c r="A21667" s="761" t="s">
        <v>33943</v>
      </c>
      <c r="B21667" s="677" t="s">
        <v>6163</v>
      </c>
    </row>
    <row r="21668">
      <c r="A21668" s="761" t="s">
        <v>33944</v>
      </c>
      <c r="B21668" s="677" t="s">
        <v>6163</v>
      </c>
    </row>
    <row r="21669">
      <c r="A21669" s="761" t="s">
        <v>33945</v>
      </c>
      <c r="B21669" s="677" t="s">
        <v>6163</v>
      </c>
    </row>
    <row r="21670">
      <c r="A21670" s="761" t="s">
        <v>33946</v>
      </c>
      <c r="B21670" s="677" t="s">
        <v>6163</v>
      </c>
    </row>
    <row r="21671">
      <c r="A21671" s="761" t="s">
        <v>33947</v>
      </c>
      <c r="B21671" s="677" t="s">
        <v>6163</v>
      </c>
    </row>
    <row r="21672">
      <c r="A21672" s="761" t="s">
        <v>33948</v>
      </c>
      <c r="B21672" s="677" t="s">
        <v>6163</v>
      </c>
    </row>
    <row r="21673">
      <c r="A21673" s="761" t="s">
        <v>33949</v>
      </c>
      <c r="B21673" s="677" t="s">
        <v>6163</v>
      </c>
    </row>
    <row r="21674">
      <c r="A21674" s="761" t="s">
        <v>33950</v>
      </c>
      <c r="B21674" s="677" t="s">
        <v>6163</v>
      </c>
    </row>
    <row r="21675">
      <c r="A21675" s="761" t="s">
        <v>33951</v>
      </c>
      <c r="B21675" s="677" t="s">
        <v>6163</v>
      </c>
    </row>
    <row r="21676">
      <c r="A21676" s="761" t="s">
        <v>33952</v>
      </c>
      <c r="B21676" s="677" t="s">
        <v>6163</v>
      </c>
    </row>
    <row r="21677">
      <c r="A21677" s="761" t="s">
        <v>33953</v>
      </c>
      <c r="B21677" s="677" t="s">
        <v>12953</v>
      </c>
    </row>
    <row r="21678">
      <c r="A21678" s="761" t="s">
        <v>33954</v>
      </c>
      <c r="B21678" s="677" t="s">
        <v>6163</v>
      </c>
    </row>
    <row r="21679">
      <c r="A21679" s="761" t="s">
        <v>33955</v>
      </c>
      <c r="B21679" s="677" t="s">
        <v>6163</v>
      </c>
    </row>
    <row r="21680">
      <c r="A21680" s="761" t="s">
        <v>33956</v>
      </c>
      <c r="B21680" s="677" t="s">
        <v>6163</v>
      </c>
    </row>
    <row r="21681">
      <c r="A21681" s="761" t="s">
        <v>33957</v>
      </c>
      <c r="B21681" s="677" t="s">
        <v>6163</v>
      </c>
    </row>
    <row r="21682">
      <c r="A21682" s="761" t="s">
        <v>33958</v>
      </c>
      <c r="B21682" s="677" t="s">
        <v>12953</v>
      </c>
    </row>
    <row r="21683">
      <c r="A21683" s="761" t="s">
        <v>33959</v>
      </c>
      <c r="B21683" s="677" t="s">
        <v>6163</v>
      </c>
    </row>
    <row r="21684">
      <c r="A21684" s="761" t="s">
        <v>33960</v>
      </c>
      <c r="B21684" s="677" t="s">
        <v>6163</v>
      </c>
    </row>
    <row r="21685">
      <c r="A21685" s="761" t="s">
        <v>33961</v>
      </c>
      <c r="B21685" s="677" t="s">
        <v>6163</v>
      </c>
    </row>
    <row r="21686">
      <c r="A21686" s="761" t="s">
        <v>33962</v>
      </c>
      <c r="B21686" s="677" t="s">
        <v>6163</v>
      </c>
    </row>
    <row r="21687">
      <c r="A21687" s="761" t="s">
        <v>33963</v>
      </c>
      <c r="B21687" s="677" t="s">
        <v>6163</v>
      </c>
    </row>
    <row r="21688">
      <c r="A21688" s="761" t="s">
        <v>33964</v>
      </c>
      <c r="B21688" s="677" t="s">
        <v>6163</v>
      </c>
    </row>
    <row r="21689">
      <c r="A21689" s="761" t="s">
        <v>33965</v>
      </c>
      <c r="B21689" s="677" t="s">
        <v>6163</v>
      </c>
    </row>
    <row r="21690">
      <c r="A21690" s="761" t="s">
        <v>33966</v>
      </c>
      <c r="B21690" s="677" t="s">
        <v>6163</v>
      </c>
    </row>
    <row r="21691">
      <c r="A21691" s="761" t="s">
        <v>33967</v>
      </c>
      <c r="B21691" s="677" t="s">
        <v>6163</v>
      </c>
    </row>
    <row r="21692">
      <c r="A21692" s="761" t="s">
        <v>33968</v>
      </c>
      <c r="B21692" s="677" t="s">
        <v>12953</v>
      </c>
    </row>
    <row r="21693">
      <c r="A21693" s="761" t="s">
        <v>33969</v>
      </c>
      <c r="B21693" s="677" t="s">
        <v>6163</v>
      </c>
    </row>
    <row r="21694">
      <c r="A21694" s="761" t="s">
        <v>33970</v>
      </c>
      <c r="B21694" s="677" t="s">
        <v>6163</v>
      </c>
    </row>
    <row r="21695">
      <c r="A21695" s="761" t="s">
        <v>33971</v>
      </c>
      <c r="B21695" s="677" t="s">
        <v>6163</v>
      </c>
    </row>
    <row r="21696">
      <c r="A21696" s="761" t="s">
        <v>33972</v>
      </c>
      <c r="B21696" s="677" t="s">
        <v>6163</v>
      </c>
    </row>
    <row r="21697">
      <c r="A21697" s="761" t="s">
        <v>33973</v>
      </c>
      <c r="B21697" s="677" t="s">
        <v>12953</v>
      </c>
    </row>
    <row r="21698">
      <c r="A21698" s="761" t="s">
        <v>33974</v>
      </c>
      <c r="B21698" s="677" t="s">
        <v>6163</v>
      </c>
    </row>
    <row r="21699">
      <c r="A21699" s="761" t="s">
        <v>33975</v>
      </c>
      <c r="B21699" s="677" t="s">
        <v>12953</v>
      </c>
    </row>
    <row r="21700">
      <c r="A21700" s="761" t="s">
        <v>33976</v>
      </c>
      <c r="B21700" s="677" t="s">
        <v>6163</v>
      </c>
    </row>
    <row r="21701">
      <c r="A21701" s="761" t="s">
        <v>33977</v>
      </c>
      <c r="B21701" s="677" t="s">
        <v>12953</v>
      </c>
    </row>
    <row r="21702">
      <c r="A21702" s="761" t="s">
        <v>33978</v>
      </c>
      <c r="B21702" s="677" t="s">
        <v>12953</v>
      </c>
    </row>
    <row r="21703">
      <c r="A21703" s="761" t="s">
        <v>33979</v>
      </c>
      <c r="B21703" s="677" t="s">
        <v>6163</v>
      </c>
    </row>
    <row r="21704">
      <c r="A21704" s="761" t="s">
        <v>33980</v>
      </c>
      <c r="B21704" s="677" t="s">
        <v>12953</v>
      </c>
    </row>
    <row r="21705">
      <c r="A21705" s="761" t="s">
        <v>33981</v>
      </c>
      <c r="B21705" s="677" t="s">
        <v>12953</v>
      </c>
    </row>
    <row r="21706">
      <c r="A21706" s="761" t="s">
        <v>33982</v>
      </c>
      <c r="B21706" s="677" t="s">
        <v>12953</v>
      </c>
    </row>
    <row r="21707">
      <c r="A21707" s="761" t="s">
        <v>33983</v>
      </c>
      <c r="B21707" s="677" t="s">
        <v>6163</v>
      </c>
    </row>
    <row r="21708">
      <c r="A21708" s="761" t="s">
        <v>33984</v>
      </c>
      <c r="B21708" s="677" t="s">
        <v>6163</v>
      </c>
    </row>
    <row r="21709">
      <c r="A21709" s="761" t="s">
        <v>33985</v>
      </c>
      <c r="B21709" s="677" t="s">
        <v>6163</v>
      </c>
    </row>
    <row r="21710">
      <c r="A21710" s="761" t="s">
        <v>33986</v>
      </c>
      <c r="B21710" s="677" t="s">
        <v>6163</v>
      </c>
    </row>
    <row r="21711">
      <c r="A21711" s="761" t="s">
        <v>33987</v>
      </c>
      <c r="B21711" s="677" t="s">
        <v>6163</v>
      </c>
    </row>
    <row r="21712">
      <c r="A21712" s="761" t="s">
        <v>33988</v>
      </c>
      <c r="B21712" s="677" t="s">
        <v>6163</v>
      </c>
    </row>
    <row r="21713">
      <c r="A21713" s="761" t="s">
        <v>33989</v>
      </c>
      <c r="B21713" s="677" t="s">
        <v>6163</v>
      </c>
    </row>
    <row r="21714">
      <c r="A21714" s="761" t="s">
        <v>33990</v>
      </c>
      <c r="B21714" s="677" t="s">
        <v>6163</v>
      </c>
    </row>
    <row r="21715">
      <c r="A21715" s="761" t="s">
        <v>33991</v>
      </c>
      <c r="B21715" s="677" t="s">
        <v>6163</v>
      </c>
    </row>
    <row r="21716">
      <c r="A21716" s="761" t="s">
        <v>33992</v>
      </c>
      <c r="B21716" s="677" t="s">
        <v>6163</v>
      </c>
    </row>
    <row r="21717">
      <c r="A21717" s="761" t="s">
        <v>33993</v>
      </c>
      <c r="B21717" s="677" t="s">
        <v>6163</v>
      </c>
    </row>
    <row r="21718">
      <c r="A21718" s="761" t="s">
        <v>33994</v>
      </c>
      <c r="B21718" s="677" t="s">
        <v>6163</v>
      </c>
    </row>
    <row r="21719">
      <c r="A21719" s="761" t="s">
        <v>33995</v>
      </c>
      <c r="B21719" s="677" t="s">
        <v>6163</v>
      </c>
    </row>
    <row r="21720">
      <c r="A21720" s="761" t="s">
        <v>33996</v>
      </c>
      <c r="B21720" s="677" t="s">
        <v>6163</v>
      </c>
    </row>
    <row r="21721">
      <c r="A21721" s="761" t="s">
        <v>33997</v>
      </c>
      <c r="B21721" s="677" t="s">
        <v>6163</v>
      </c>
    </row>
    <row r="21722">
      <c r="A21722" s="761" t="s">
        <v>33998</v>
      </c>
      <c r="B21722" s="677" t="s">
        <v>6163</v>
      </c>
    </row>
    <row r="21723">
      <c r="A21723" s="761" t="s">
        <v>33999</v>
      </c>
      <c r="B21723" s="677" t="s">
        <v>6163</v>
      </c>
    </row>
    <row r="21724">
      <c r="A21724" s="761" t="s">
        <v>34000</v>
      </c>
      <c r="B21724" s="677" t="s">
        <v>6163</v>
      </c>
    </row>
    <row r="21725">
      <c r="A21725" s="761" t="s">
        <v>34001</v>
      </c>
      <c r="B21725" s="677" t="s">
        <v>6163</v>
      </c>
    </row>
    <row r="21726">
      <c r="A21726" s="761" t="s">
        <v>34002</v>
      </c>
      <c r="B21726" s="677" t="s">
        <v>6163</v>
      </c>
    </row>
    <row r="21727">
      <c r="A21727" s="761" t="s">
        <v>34003</v>
      </c>
      <c r="B21727" s="677" t="s">
        <v>6163</v>
      </c>
    </row>
    <row r="21728">
      <c r="A21728" s="761" t="s">
        <v>34004</v>
      </c>
      <c r="B21728" s="677" t="s">
        <v>6163</v>
      </c>
    </row>
    <row r="21729">
      <c r="A21729" s="761" t="s">
        <v>34005</v>
      </c>
      <c r="B21729" s="677" t="s">
        <v>6163</v>
      </c>
    </row>
    <row r="21730">
      <c r="A21730" s="761" t="s">
        <v>34006</v>
      </c>
      <c r="B21730" s="677" t="s">
        <v>6163</v>
      </c>
    </row>
    <row r="21731">
      <c r="A21731" s="761" t="s">
        <v>34007</v>
      </c>
      <c r="B21731" s="677" t="s">
        <v>6163</v>
      </c>
    </row>
    <row r="21732">
      <c r="A21732" s="761" t="s">
        <v>34008</v>
      </c>
      <c r="B21732" s="677" t="s">
        <v>6163</v>
      </c>
    </row>
    <row r="21733">
      <c r="A21733" s="761" t="s">
        <v>34009</v>
      </c>
      <c r="B21733" s="677" t="s">
        <v>6163</v>
      </c>
    </row>
    <row r="21734">
      <c r="A21734" s="761" t="s">
        <v>34010</v>
      </c>
      <c r="B21734" s="677" t="s">
        <v>6163</v>
      </c>
    </row>
    <row r="21735">
      <c r="A21735" s="761" t="s">
        <v>34011</v>
      </c>
      <c r="B21735" s="677" t="s">
        <v>6163</v>
      </c>
    </row>
    <row r="21736">
      <c r="A21736" s="761" t="s">
        <v>34012</v>
      </c>
      <c r="B21736" s="677" t="s">
        <v>6163</v>
      </c>
    </row>
    <row r="21737">
      <c r="A21737" s="761" t="s">
        <v>34013</v>
      </c>
      <c r="B21737" s="677" t="s">
        <v>6163</v>
      </c>
    </row>
    <row r="21738">
      <c r="A21738" s="761" t="s">
        <v>34014</v>
      </c>
      <c r="B21738" s="677" t="s">
        <v>6163</v>
      </c>
    </row>
    <row r="21739">
      <c r="A21739" s="761" t="s">
        <v>34015</v>
      </c>
      <c r="B21739" s="677" t="s">
        <v>6163</v>
      </c>
    </row>
    <row r="21740">
      <c r="A21740" s="761" t="s">
        <v>34016</v>
      </c>
      <c r="B21740" s="677" t="s">
        <v>6163</v>
      </c>
    </row>
    <row r="21741">
      <c r="A21741" s="761" t="s">
        <v>34017</v>
      </c>
      <c r="B21741" s="677" t="s">
        <v>6163</v>
      </c>
    </row>
    <row r="21742">
      <c r="A21742" s="761" t="s">
        <v>34018</v>
      </c>
      <c r="B21742" s="677" t="s">
        <v>6163</v>
      </c>
    </row>
    <row r="21743">
      <c r="A21743" s="761" t="s">
        <v>34019</v>
      </c>
      <c r="B21743" s="677" t="s">
        <v>12953</v>
      </c>
    </row>
    <row r="21744">
      <c r="A21744" s="761" t="s">
        <v>34020</v>
      </c>
      <c r="B21744" s="677" t="s">
        <v>6163</v>
      </c>
    </row>
    <row r="21745">
      <c r="A21745" s="761" t="s">
        <v>34021</v>
      </c>
      <c r="B21745" s="677" t="s">
        <v>6163</v>
      </c>
    </row>
    <row r="21746">
      <c r="A21746" s="761" t="s">
        <v>34022</v>
      </c>
      <c r="B21746" s="677" t="s">
        <v>6163</v>
      </c>
    </row>
    <row r="21747">
      <c r="A21747" s="761" t="s">
        <v>34023</v>
      </c>
      <c r="B21747" s="677" t="s">
        <v>6163</v>
      </c>
    </row>
    <row r="21748">
      <c r="A21748" s="761" t="s">
        <v>34024</v>
      </c>
      <c r="B21748" s="677" t="s">
        <v>6163</v>
      </c>
    </row>
    <row r="21749">
      <c r="A21749" s="761" t="s">
        <v>34025</v>
      </c>
      <c r="B21749" s="677" t="s">
        <v>6163</v>
      </c>
    </row>
    <row r="21750">
      <c r="A21750" s="761" t="s">
        <v>34026</v>
      </c>
      <c r="B21750" s="677" t="s">
        <v>6163</v>
      </c>
    </row>
    <row r="21751">
      <c r="A21751" s="761" t="s">
        <v>34027</v>
      </c>
      <c r="B21751" s="677" t="s">
        <v>6163</v>
      </c>
    </row>
    <row r="21752">
      <c r="A21752" s="761" t="s">
        <v>34028</v>
      </c>
      <c r="B21752" s="677" t="s">
        <v>6163</v>
      </c>
    </row>
    <row r="21753">
      <c r="A21753" s="761" t="s">
        <v>34029</v>
      </c>
      <c r="B21753" s="677" t="s">
        <v>6163</v>
      </c>
    </row>
    <row r="21754">
      <c r="A21754" s="761" t="s">
        <v>34030</v>
      </c>
      <c r="B21754" s="677" t="s">
        <v>6163</v>
      </c>
    </row>
    <row r="21755">
      <c r="A21755" s="761" t="s">
        <v>34031</v>
      </c>
      <c r="B21755" s="677" t="s">
        <v>6163</v>
      </c>
    </row>
    <row r="21756">
      <c r="A21756" s="761" t="s">
        <v>34032</v>
      </c>
      <c r="B21756" s="677" t="s">
        <v>6163</v>
      </c>
    </row>
    <row r="21757">
      <c r="A21757" s="761" t="s">
        <v>34033</v>
      </c>
      <c r="B21757" s="677" t="s">
        <v>12953</v>
      </c>
    </row>
    <row r="21758">
      <c r="A21758" s="761" t="s">
        <v>34034</v>
      </c>
      <c r="B21758" s="677" t="s">
        <v>6163</v>
      </c>
    </row>
    <row r="21759">
      <c r="A21759" s="761" t="s">
        <v>34035</v>
      </c>
      <c r="B21759" s="677" t="s">
        <v>12953</v>
      </c>
    </row>
    <row r="21760">
      <c r="A21760" s="761" t="s">
        <v>34036</v>
      </c>
      <c r="B21760" s="677" t="s">
        <v>6163</v>
      </c>
    </row>
    <row r="21761">
      <c r="A21761" s="761" t="s">
        <v>34037</v>
      </c>
      <c r="B21761" s="677" t="s">
        <v>6163</v>
      </c>
    </row>
    <row r="21762">
      <c r="A21762" s="761" t="s">
        <v>34038</v>
      </c>
      <c r="B21762" s="677" t="s">
        <v>6163</v>
      </c>
    </row>
    <row r="21763">
      <c r="A21763" s="761" t="s">
        <v>34039</v>
      </c>
      <c r="B21763" s="677" t="s">
        <v>6163</v>
      </c>
    </row>
    <row r="21764">
      <c r="A21764" s="761" t="s">
        <v>34040</v>
      </c>
      <c r="B21764" s="677" t="s">
        <v>6163</v>
      </c>
    </row>
    <row r="21765">
      <c r="A21765" s="761" t="s">
        <v>34041</v>
      </c>
      <c r="B21765" s="677" t="s">
        <v>6163</v>
      </c>
    </row>
    <row r="21766">
      <c r="A21766" s="761" t="s">
        <v>34042</v>
      </c>
      <c r="B21766" s="677" t="s">
        <v>6163</v>
      </c>
    </row>
    <row r="21767">
      <c r="A21767" s="761" t="s">
        <v>34043</v>
      </c>
      <c r="B21767" s="677" t="s">
        <v>6163</v>
      </c>
    </row>
    <row r="21768">
      <c r="A21768" s="761" t="s">
        <v>34044</v>
      </c>
      <c r="B21768" s="677" t="s">
        <v>12953</v>
      </c>
    </row>
    <row r="21769">
      <c r="A21769" s="761" t="s">
        <v>34045</v>
      </c>
      <c r="B21769" s="677" t="s">
        <v>6163</v>
      </c>
    </row>
    <row r="21770">
      <c r="A21770" s="761" t="s">
        <v>34046</v>
      </c>
      <c r="B21770" s="677" t="s">
        <v>6163</v>
      </c>
    </row>
    <row r="21771">
      <c r="A21771" s="761" t="s">
        <v>34047</v>
      </c>
      <c r="B21771" s="677" t="s">
        <v>6163</v>
      </c>
    </row>
    <row r="21772">
      <c r="A21772" s="761" t="s">
        <v>34048</v>
      </c>
      <c r="B21772" s="677" t="s">
        <v>6163</v>
      </c>
    </row>
    <row r="21773">
      <c r="A21773" s="761" t="s">
        <v>34049</v>
      </c>
      <c r="B21773" s="677" t="s">
        <v>6163</v>
      </c>
    </row>
    <row r="21774">
      <c r="A21774" s="761" t="s">
        <v>34050</v>
      </c>
      <c r="B21774" s="677" t="s">
        <v>6163</v>
      </c>
    </row>
    <row r="21775">
      <c r="A21775" s="761" t="s">
        <v>34051</v>
      </c>
      <c r="B21775" s="677" t="s">
        <v>6163</v>
      </c>
    </row>
    <row r="21776">
      <c r="A21776" s="761" t="s">
        <v>34052</v>
      </c>
      <c r="B21776" s="677" t="s">
        <v>6163</v>
      </c>
    </row>
    <row r="21777">
      <c r="A21777" s="761" t="s">
        <v>34053</v>
      </c>
      <c r="B21777" s="677" t="s">
        <v>6163</v>
      </c>
    </row>
    <row r="21778">
      <c r="A21778" s="761" t="s">
        <v>6494</v>
      </c>
      <c r="B21778" s="677" t="s">
        <v>6163</v>
      </c>
    </row>
    <row r="21779">
      <c r="A21779" s="761" t="s">
        <v>34054</v>
      </c>
      <c r="B21779" s="677" t="s">
        <v>6163</v>
      </c>
    </row>
    <row r="21780">
      <c r="A21780" s="761" t="s">
        <v>34055</v>
      </c>
      <c r="B21780" s="677" t="s">
        <v>6163</v>
      </c>
    </row>
    <row r="21781">
      <c r="A21781" s="761" t="s">
        <v>34056</v>
      </c>
      <c r="B21781" s="677" t="s">
        <v>6163</v>
      </c>
    </row>
    <row r="21782">
      <c r="A21782" s="761" t="s">
        <v>34057</v>
      </c>
      <c r="B21782" s="677" t="s">
        <v>6163</v>
      </c>
    </row>
    <row r="21783">
      <c r="A21783" s="761" t="s">
        <v>34058</v>
      </c>
      <c r="B21783" s="677" t="s">
        <v>6163</v>
      </c>
    </row>
    <row r="21784">
      <c r="A21784" s="761" t="s">
        <v>34059</v>
      </c>
      <c r="B21784" s="677" t="s">
        <v>6163</v>
      </c>
    </row>
    <row r="21785">
      <c r="A21785" s="761" t="s">
        <v>34060</v>
      </c>
      <c r="B21785" s="677" t="s">
        <v>6163</v>
      </c>
    </row>
    <row r="21786">
      <c r="A21786" s="761" t="s">
        <v>34061</v>
      </c>
      <c r="B21786" s="677" t="s">
        <v>6163</v>
      </c>
    </row>
    <row r="21787">
      <c r="A21787" s="761" t="s">
        <v>34062</v>
      </c>
      <c r="B21787" s="677" t="s">
        <v>6163</v>
      </c>
    </row>
    <row r="21788">
      <c r="A21788" s="761" t="s">
        <v>34063</v>
      </c>
      <c r="B21788" s="677" t="s">
        <v>6163</v>
      </c>
    </row>
    <row r="21789">
      <c r="A21789" s="761" t="s">
        <v>34064</v>
      </c>
      <c r="B21789" s="677" t="s">
        <v>6163</v>
      </c>
    </row>
    <row r="21790">
      <c r="A21790" s="761" t="s">
        <v>34065</v>
      </c>
      <c r="B21790" s="677" t="s">
        <v>6163</v>
      </c>
    </row>
    <row r="21791">
      <c r="A21791" s="761" t="s">
        <v>34066</v>
      </c>
      <c r="B21791" s="677" t="s">
        <v>6163</v>
      </c>
    </row>
    <row r="21792">
      <c r="A21792" s="761" t="s">
        <v>34067</v>
      </c>
      <c r="B21792" s="677" t="s">
        <v>6163</v>
      </c>
    </row>
    <row r="21793">
      <c r="A21793" s="761" t="s">
        <v>34068</v>
      </c>
      <c r="B21793" s="677" t="s">
        <v>6163</v>
      </c>
    </row>
    <row r="21794">
      <c r="A21794" s="761" t="s">
        <v>34069</v>
      </c>
      <c r="B21794" s="677" t="s">
        <v>6163</v>
      </c>
    </row>
    <row r="21795">
      <c r="A21795" s="761" t="s">
        <v>34070</v>
      </c>
      <c r="B21795" s="677" t="s">
        <v>6163</v>
      </c>
    </row>
    <row r="21796">
      <c r="A21796" s="761" t="s">
        <v>34071</v>
      </c>
      <c r="B21796" s="677" t="s">
        <v>6163</v>
      </c>
    </row>
    <row r="21797">
      <c r="A21797" s="761" t="s">
        <v>34072</v>
      </c>
      <c r="B21797" s="677" t="s">
        <v>6163</v>
      </c>
    </row>
    <row r="21798">
      <c r="A21798" s="761" t="s">
        <v>34073</v>
      </c>
      <c r="B21798" s="677" t="s">
        <v>6163</v>
      </c>
    </row>
    <row r="21799">
      <c r="A21799" s="761" t="s">
        <v>34074</v>
      </c>
      <c r="B21799" s="677" t="s">
        <v>6163</v>
      </c>
    </row>
    <row r="21800">
      <c r="A21800" s="761" t="s">
        <v>34075</v>
      </c>
      <c r="B21800" s="677" t="s">
        <v>6163</v>
      </c>
    </row>
    <row r="21801">
      <c r="A21801" s="761" t="s">
        <v>34076</v>
      </c>
      <c r="B21801" s="677" t="s">
        <v>6163</v>
      </c>
    </row>
    <row r="21802">
      <c r="A21802" s="761" t="s">
        <v>34077</v>
      </c>
      <c r="B21802" s="677" t="s">
        <v>6163</v>
      </c>
    </row>
    <row r="21803">
      <c r="A21803" s="761" t="s">
        <v>34078</v>
      </c>
      <c r="B21803" s="677" t="s">
        <v>6163</v>
      </c>
    </row>
    <row r="21804">
      <c r="A21804" s="761" t="s">
        <v>34079</v>
      </c>
      <c r="B21804" s="677" t="s">
        <v>6163</v>
      </c>
    </row>
    <row r="21805">
      <c r="A21805" s="761" t="s">
        <v>34080</v>
      </c>
      <c r="B21805" s="677" t="s">
        <v>6163</v>
      </c>
    </row>
    <row r="21806">
      <c r="A21806" s="761" t="s">
        <v>34081</v>
      </c>
      <c r="B21806" s="677" t="s">
        <v>6163</v>
      </c>
    </row>
    <row r="21807">
      <c r="A21807" s="761" t="s">
        <v>34082</v>
      </c>
      <c r="B21807" s="677" t="s">
        <v>6163</v>
      </c>
    </row>
    <row r="21808">
      <c r="A21808" s="761" t="s">
        <v>34083</v>
      </c>
      <c r="B21808" s="677" t="s">
        <v>6163</v>
      </c>
    </row>
    <row r="21809">
      <c r="A21809" s="761" t="s">
        <v>34084</v>
      </c>
      <c r="B21809" s="677" t="s">
        <v>6163</v>
      </c>
    </row>
    <row r="21810">
      <c r="A21810" s="761" t="s">
        <v>34085</v>
      </c>
      <c r="B21810" s="677" t="s">
        <v>6163</v>
      </c>
    </row>
    <row r="21811">
      <c r="A21811" s="761" t="s">
        <v>34086</v>
      </c>
      <c r="B21811" s="677" t="s">
        <v>6163</v>
      </c>
    </row>
    <row r="21812">
      <c r="A21812" s="761" t="s">
        <v>34087</v>
      </c>
      <c r="B21812" s="677" t="s">
        <v>6163</v>
      </c>
    </row>
    <row r="21813">
      <c r="A21813" s="761" t="s">
        <v>34088</v>
      </c>
      <c r="B21813" s="677" t="s">
        <v>6163</v>
      </c>
    </row>
    <row r="21814">
      <c r="A21814" s="761" t="s">
        <v>34089</v>
      </c>
      <c r="B21814" s="677" t="s">
        <v>6163</v>
      </c>
    </row>
    <row r="21815">
      <c r="A21815" s="761" t="s">
        <v>34090</v>
      </c>
      <c r="B21815" s="677" t="s">
        <v>6163</v>
      </c>
    </row>
    <row r="21816">
      <c r="A21816" s="761" t="s">
        <v>34091</v>
      </c>
      <c r="B21816" s="677" t="s">
        <v>6163</v>
      </c>
    </row>
    <row r="21817">
      <c r="A21817" s="761" t="s">
        <v>10017</v>
      </c>
      <c r="B21817" s="677" t="s">
        <v>6163</v>
      </c>
    </row>
    <row r="21818">
      <c r="A21818" s="761" t="s">
        <v>34092</v>
      </c>
      <c r="B21818" s="677" t="s">
        <v>6163</v>
      </c>
    </row>
    <row r="21819">
      <c r="A21819" s="761" t="s">
        <v>34093</v>
      </c>
      <c r="B21819" s="677" t="s">
        <v>6163</v>
      </c>
    </row>
    <row r="21820">
      <c r="A21820" s="761" t="s">
        <v>34094</v>
      </c>
      <c r="B21820" s="677" t="s">
        <v>6163</v>
      </c>
    </row>
    <row r="21821">
      <c r="A21821" s="761" t="s">
        <v>34095</v>
      </c>
      <c r="B21821" s="677" t="s">
        <v>6163</v>
      </c>
    </row>
    <row r="21822">
      <c r="A21822" s="761" t="s">
        <v>34096</v>
      </c>
      <c r="B21822" s="677" t="s">
        <v>6163</v>
      </c>
    </row>
    <row r="21823">
      <c r="A21823" s="761" t="s">
        <v>34097</v>
      </c>
      <c r="B21823" s="677" t="s">
        <v>6163</v>
      </c>
    </row>
    <row r="21824">
      <c r="A21824" s="761" t="s">
        <v>34098</v>
      </c>
      <c r="B21824" s="677" t="s">
        <v>6163</v>
      </c>
    </row>
    <row r="21825">
      <c r="A21825" s="761" t="s">
        <v>34099</v>
      </c>
      <c r="B21825" s="677" t="s">
        <v>6163</v>
      </c>
    </row>
    <row r="21826">
      <c r="A21826" s="761" t="s">
        <v>34100</v>
      </c>
      <c r="B21826" s="677" t="s">
        <v>6163</v>
      </c>
    </row>
    <row r="21827">
      <c r="A21827" s="761" t="s">
        <v>34101</v>
      </c>
      <c r="B21827" s="677" t="s">
        <v>6163</v>
      </c>
    </row>
    <row r="21828">
      <c r="A21828" s="761" t="s">
        <v>34102</v>
      </c>
      <c r="B21828" s="677" t="s">
        <v>6163</v>
      </c>
    </row>
    <row r="21829">
      <c r="A21829" s="761" t="s">
        <v>34103</v>
      </c>
      <c r="B21829" s="677" t="s">
        <v>6163</v>
      </c>
    </row>
    <row r="21830">
      <c r="A21830" s="761" t="s">
        <v>34104</v>
      </c>
      <c r="B21830" s="677" t="s">
        <v>6163</v>
      </c>
    </row>
    <row r="21831">
      <c r="A21831" s="761" t="s">
        <v>34105</v>
      </c>
      <c r="B21831" s="677" t="s">
        <v>12953</v>
      </c>
    </row>
    <row r="21832">
      <c r="A21832" s="761" t="s">
        <v>34106</v>
      </c>
      <c r="B21832" s="677" t="s">
        <v>6163</v>
      </c>
    </row>
    <row r="21833">
      <c r="A21833" s="761" t="s">
        <v>34107</v>
      </c>
      <c r="B21833" s="677" t="s">
        <v>6163</v>
      </c>
    </row>
    <row r="21834">
      <c r="A21834" s="761" t="s">
        <v>34108</v>
      </c>
      <c r="B21834" s="677" t="s">
        <v>6163</v>
      </c>
    </row>
    <row r="21835">
      <c r="A21835" s="761" t="s">
        <v>34109</v>
      </c>
      <c r="B21835" s="677" t="s">
        <v>6163</v>
      </c>
    </row>
    <row r="21836">
      <c r="A21836" s="761" t="s">
        <v>34110</v>
      </c>
      <c r="B21836" s="677" t="s">
        <v>6163</v>
      </c>
    </row>
    <row r="21837">
      <c r="A21837" s="761" t="s">
        <v>34111</v>
      </c>
      <c r="B21837" s="677" t="s">
        <v>6163</v>
      </c>
    </row>
    <row r="21838">
      <c r="A21838" s="761" t="s">
        <v>34112</v>
      </c>
      <c r="B21838" s="677" t="s">
        <v>6163</v>
      </c>
    </row>
    <row r="21839">
      <c r="A21839" s="761" t="s">
        <v>34113</v>
      </c>
      <c r="B21839" s="677" t="s">
        <v>12953</v>
      </c>
    </row>
    <row r="21840">
      <c r="A21840" s="761" t="s">
        <v>34114</v>
      </c>
      <c r="B21840" s="677" t="s">
        <v>6163</v>
      </c>
    </row>
    <row r="21841">
      <c r="A21841" s="761" t="s">
        <v>34115</v>
      </c>
      <c r="B21841" s="677" t="s">
        <v>6163</v>
      </c>
    </row>
    <row r="21842">
      <c r="A21842" s="761" t="s">
        <v>34116</v>
      </c>
      <c r="B21842" s="677" t="s">
        <v>6163</v>
      </c>
    </row>
    <row r="21843">
      <c r="A21843" s="761" t="s">
        <v>34117</v>
      </c>
      <c r="B21843" s="677" t="s">
        <v>12953</v>
      </c>
    </row>
    <row r="21844">
      <c r="A21844" s="761" t="s">
        <v>34118</v>
      </c>
      <c r="B21844" s="677" t="s">
        <v>6163</v>
      </c>
    </row>
    <row r="21845">
      <c r="A21845" s="761" t="s">
        <v>34119</v>
      </c>
      <c r="B21845" s="677" t="s">
        <v>12953</v>
      </c>
    </row>
    <row r="21846">
      <c r="A21846" s="761" t="s">
        <v>34120</v>
      </c>
      <c r="B21846" s="677" t="s">
        <v>6163</v>
      </c>
    </row>
    <row r="21847">
      <c r="A21847" s="761" t="s">
        <v>34121</v>
      </c>
      <c r="B21847" s="677" t="s">
        <v>12953</v>
      </c>
    </row>
    <row r="21848">
      <c r="A21848" s="761" t="s">
        <v>34122</v>
      </c>
      <c r="B21848" s="677" t="s">
        <v>6163</v>
      </c>
    </row>
    <row r="21849">
      <c r="A21849" s="761" t="s">
        <v>34123</v>
      </c>
      <c r="B21849" s="677" t="s">
        <v>6163</v>
      </c>
    </row>
    <row r="21850">
      <c r="A21850" s="761" t="s">
        <v>2228</v>
      </c>
      <c r="B21850" s="677" t="s">
        <v>6163</v>
      </c>
    </row>
    <row r="21851">
      <c r="A21851" s="761" t="s">
        <v>34124</v>
      </c>
      <c r="B21851" s="677" t="s">
        <v>6163</v>
      </c>
    </row>
    <row r="21852">
      <c r="A21852" s="761" t="s">
        <v>34125</v>
      </c>
      <c r="B21852" s="677" t="s">
        <v>6163</v>
      </c>
    </row>
    <row r="21853">
      <c r="A21853" s="761" t="s">
        <v>34126</v>
      </c>
      <c r="B21853" s="677" t="s">
        <v>6163</v>
      </c>
    </row>
    <row r="21854">
      <c r="A21854" s="761" t="s">
        <v>34127</v>
      </c>
      <c r="B21854" s="677" t="s">
        <v>6163</v>
      </c>
    </row>
    <row r="21855">
      <c r="A21855" s="761" t="s">
        <v>34128</v>
      </c>
      <c r="B21855" s="677" t="s">
        <v>6163</v>
      </c>
    </row>
    <row r="21856">
      <c r="A21856" s="761" t="s">
        <v>34129</v>
      </c>
      <c r="B21856" s="677" t="s">
        <v>6163</v>
      </c>
    </row>
    <row r="21857">
      <c r="A21857" s="761" t="s">
        <v>34130</v>
      </c>
      <c r="B21857" s="677" t="s">
        <v>6163</v>
      </c>
    </row>
    <row r="21858">
      <c r="A21858" s="761" t="s">
        <v>34131</v>
      </c>
      <c r="B21858" s="677" t="s">
        <v>6163</v>
      </c>
    </row>
    <row r="21859">
      <c r="A21859" s="761" t="s">
        <v>34132</v>
      </c>
      <c r="B21859" s="677" t="s">
        <v>6163</v>
      </c>
    </row>
    <row r="21860">
      <c r="A21860" s="761" t="s">
        <v>34133</v>
      </c>
      <c r="B21860" s="677" t="s">
        <v>12953</v>
      </c>
    </row>
    <row r="21861">
      <c r="A21861" s="761" t="s">
        <v>34134</v>
      </c>
      <c r="B21861" s="677" t="s">
        <v>6163</v>
      </c>
    </row>
    <row r="21862">
      <c r="A21862" s="761" t="s">
        <v>34135</v>
      </c>
      <c r="B21862" s="677" t="s">
        <v>6163</v>
      </c>
    </row>
    <row r="21863">
      <c r="A21863" s="761" t="s">
        <v>3052</v>
      </c>
      <c r="B21863" s="677" t="s">
        <v>6163</v>
      </c>
    </row>
    <row r="21864">
      <c r="A21864" s="761" t="s">
        <v>34136</v>
      </c>
      <c r="B21864" s="677" t="s">
        <v>6163</v>
      </c>
    </row>
    <row r="21865">
      <c r="A21865" s="761" t="s">
        <v>34137</v>
      </c>
      <c r="B21865" s="677" t="s">
        <v>6163</v>
      </c>
    </row>
    <row r="21866">
      <c r="A21866" s="761" t="s">
        <v>34138</v>
      </c>
      <c r="B21866" s="677" t="s">
        <v>6163</v>
      </c>
    </row>
    <row r="21867">
      <c r="A21867" s="761" t="s">
        <v>34139</v>
      </c>
      <c r="B21867" s="677" t="s">
        <v>6163</v>
      </c>
    </row>
    <row r="21868">
      <c r="A21868" s="761" t="s">
        <v>34140</v>
      </c>
      <c r="B21868" s="677" t="s">
        <v>6163</v>
      </c>
    </row>
    <row r="21869">
      <c r="A21869" s="761" t="s">
        <v>34141</v>
      </c>
      <c r="B21869" s="677" t="s">
        <v>6163</v>
      </c>
    </row>
    <row r="21870">
      <c r="A21870" s="761" t="s">
        <v>34142</v>
      </c>
      <c r="B21870" s="677" t="s">
        <v>6163</v>
      </c>
    </row>
    <row r="21871">
      <c r="A21871" s="761" t="s">
        <v>34143</v>
      </c>
      <c r="B21871" s="677" t="s">
        <v>6163</v>
      </c>
    </row>
    <row r="21872">
      <c r="A21872" s="761" t="s">
        <v>34144</v>
      </c>
      <c r="B21872" s="677" t="s">
        <v>6163</v>
      </c>
    </row>
    <row r="21873">
      <c r="A21873" s="761" t="s">
        <v>34145</v>
      </c>
      <c r="B21873" s="677" t="s">
        <v>6163</v>
      </c>
    </row>
    <row r="21874">
      <c r="A21874" s="761" t="s">
        <v>34146</v>
      </c>
      <c r="B21874" s="677" t="s">
        <v>12953</v>
      </c>
    </row>
    <row r="21875">
      <c r="A21875" s="761" t="s">
        <v>34147</v>
      </c>
      <c r="B21875" s="677" t="s">
        <v>6163</v>
      </c>
    </row>
    <row r="21876">
      <c r="A21876" s="761" t="s">
        <v>34148</v>
      </c>
      <c r="B21876" s="677" t="s">
        <v>6163</v>
      </c>
    </row>
    <row r="21877">
      <c r="A21877" s="761" t="s">
        <v>34149</v>
      </c>
      <c r="B21877" s="677" t="s">
        <v>6163</v>
      </c>
    </row>
    <row r="21878">
      <c r="A21878" s="761" t="s">
        <v>34150</v>
      </c>
      <c r="B21878" s="677" t="s">
        <v>6163</v>
      </c>
    </row>
    <row r="21879">
      <c r="A21879" s="761" t="s">
        <v>34151</v>
      </c>
      <c r="B21879" s="677" t="s">
        <v>6163</v>
      </c>
    </row>
    <row r="21880">
      <c r="A21880" s="761" t="s">
        <v>34152</v>
      </c>
      <c r="B21880" s="677" t="s">
        <v>6163</v>
      </c>
    </row>
    <row r="21881">
      <c r="A21881" s="761" t="s">
        <v>34153</v>
      </c>
      <c r="B21881" s="677" t="s">
        <v>6163</v>
      </c>
    </row>
    <row r="21882">
      <c r="A21882" s="761" t="s">
        <v>34154</v>
      </c>
      <c r="B21882" s="677" t="s">
        <v>6163</v>
      </c>
    </row>
    <row r="21883">
      <c r="A21883" s="761" t="s">
        <v>34155</v>
      </c>
      <c r="B21883" s="677" t="s">
        <v>12953</v>
      </c>
    </row>
    <row r="21884">
      <c r="A21884" s="761" t="s">
        <v>34156</v>
      </c>
      <c r="B21884" s="677" t="s">
        <v>6163</v>
      </c>
    </row>
    <row r="21885">
      <c r="A21885" s="761" t="s">
        <v>34157</v>
      </c>
      <c r="B21885" s="677" t="s">
        <v>6163</v>
      </c>
    </row>
    <row r="21886">
      <c r="A21886" s="761" t="s">
        <v>34158</v>
      </c>
      <c r="B21886" s="677" t="s">
        <v>6163</v>
      </c>
    </row>
    <row r="21887">
      <c r="A21887" s="761" t="s">
        <v>34159</v>
      </c>
      <c r="B21887" s="677" t="s">
        <v>6163</v>
      </c>
    </row>
    <row r="21888">
      <c r="A21888" s="761" t="s">
        <v>34160</v>
      </c>
      <c r="B21888" s="677" t="s">
        <v>6163</v>
      </c>
    </row>
    <row r="21889">
      <c r="A21889" s="761" t="s">
        <v>34161</v>
      </c>
      <c r="B21889" s="677" t="s">
        <v>6163</v>
      </c>
    </row>
    <row r="21890">
      <c r="A21890" s="761" t="s">
        <v>34162</v>
      </c>
      <c r="B21890" s="677" t="s">
        <v>6163</v>
      </c>
    </row>
    <row r="21891">
      <c r="A21891" s="761" t="s">
        <v>34163</v>
      </c>
      <c r="B21891" s="677" t="s">
        <v>6163</v>
      </c>
    </row>
    <row r="21892">
      <c r="A21892" s="761" t="s">
        <v>34164</v>
      </c>
      <c r="B21892" s="677" t="s">
        <v>6163</v>
      </c>
    </row>
    <row r="21893">
      <c r="A21893" s="761" t="s">
        <v>34165</v>
      </c>
      <c r="B21893" s="677" t="s">
        <v>6163</v>
      </c>
    </row>
    <row r="21894">
      <c r="A21894" s="761" t="s">
        <v>34166</v>
      </c>
      <c r="B21894" s="677" t="s">
        <v>6163</v>
      </c>
    </row>
    <row r="21895">
      <c r="A21895" s="761" t="s">
        <v>34167</v>
      </c>
      <c r="B21895" s="677" t="s">
        <v>6163</v>
      </c>
    </row>
    <row r="21896">
      <c r="A21896" s="761" t="s">
        <v>34168</v>
      </c>
      <c r="B21896" s="677" t="s">
        <v>6163</v>
      </c>
    </row>
    <row r="21897">
      <c r="A21897" s="761" t="s">
        <v>34169</v>
      </c>
      <c r="B21897" s="677" t="s">
        <v>6163</v>
      </c>
    </row>
    <row r="21898">
      <c r="A21898" s="761" t="s">
        <v>34170</v>
      </c>
      <c r="B21898" s="677" t="s">
        <v>6163</v>
      </c>
    </row>
    <row r="21899">
      <c r="A21899" s="761" t="s">
        <v>34171</v>
      </c>
      <c r="B21899" s="677" t="s">
        <v>6163</v>
      </c>
    </row>
    <row r="21900">
      <c r="A21900" s="761" t="s">
        <v>34172</v>
      </c>
      <c r="B21900" s="677" t="s">
        <v>6163</v>
      </c>
    </row>
    <row r="21901">
      <c r="A21901" s="761" t="s">
        <v>34173</v>
      </c>
      <c r="B21901" s="677" t="s">
        <v>6163</v>
      </c>
    </row>
    <row r="21902">
      <c r="A21902" s="761" t="s">
        <v>34174</v>
      </c>
      <c r="B21902" s="677" t="s">
        <v>6163</v>
      </c>
    </row>
    <row r="21903">
      <c r="A21903" s="761" t="s">
        <v>11023</v>
      </c>
      <c r="B21903" s="677" t="s">
        <v>6163</v>
      </c>
    </row>
    <row r="21904">
      <c r="A21904" s="761" t="s">
        <v>34175</v>
      </c>
      <c r="B21904" s="677" t="s">
        <v>6163</v>
      </c>
    </row>
    <row r="21905">
      <c r="A21905" s="761" t="s">
        <v>34176</v>
      </c>
      <c r="B21905" s="677" t="s">
        <v>6163</v>
      </c>
    </row>
    <row r="21906">
      <c r="A21906" s="761" t="s">
        <v>34177</v>
      </c>
      <c r="B21906" s="677" t="s">
        <v>6163</v>
      </c>
    </row>
    <row r="21907">
      <c r="A21907" s="761" t="s">
        <v>34178</v>
      </c>
      <c r="B21907" s="677" t="s">
        <v>6163</v>
      </c>
    </row>
    <row r="21908">
      <c r="A21908" s="761" t="s">
        <v>34179</v>
      </c>
      <c r="B21908" s="677" t="s">
        <v>6163</v>
      </c>
    </row>
    <row r="21909">
      <c r="A21909" s="761" t="s">
        <v>34180</v>
      </c>
      <c r="B21909" s="677" t="s">
        <v>6163</v>
      </c>
    </row>
    <row r="21910">
      <c r="A21910" s="761" t="s">
        <v>34181</v>
      </c>
      <c r="B21910" s="677" t="s">
        <v>6163</v>
      </c>
    </row>
    <row r="21911">
      <c r="A21911" s="761" t="s">
        <v>34182</v>
      </c>
      <c r="B21911" s="677" t="s">
        <v>6163</v>
      </c>
    </row>
    <row r="21912">
      <c r="A21912" s="761" t="s">
        <v>34183</v>
      </c>
      <c r="B21912" s="677" t="s">
        <v>6163</v>
      </c>
    </row>
    <row r="21913">
      <c r="A21913" s="761" t="s">
        <v>34184</v>
      </c>
      <c r="B21913" s="677" t="s">
        <v>6163</v>
      </c>
    </row>
    <row r="21914">
      <c r="A21914" s="761" t="s">
        <v>34185</v>
      </c>
      <c r="B21914" s="677" t="s">
        <v>6163</v>
      </c>
    </row>
    <row r="21915">
      <c r="A21915" s="761" t="s">
        <v>34186</v>
      </c>
      <c r="B21915" s="677" t="s">
        <v>6163</v>
      </c>
    </row>
    <row r="21916">
      <c r="A21916" s="761" t="s">
        <v>34187</v>
      </c>
      <c r="B21916" s="677" t="s">
        <v>6163</v>
      </c>
    </row>
    <row r="21917">
      <c r="A21917" s="761" t="s">
        <v>1088</v>
      </c>
      <c r="B21917" s="677" t="s">
        <v>6163</v>
      </c>
    </row>
    <row r="21918">
      <c r="A21918" s="761" t="s">
        <v>34188</v>
      </c>
      <c r="B21918" s="677" t="s">
        <v>6163</v>
      </c>
    </row>
    <row r="21919">
      <c r="A21919" s="761" t="s">
        <v>34189</v>
      </c>
      <c r="B21919" s="677" t="s">
        <v>6163</v>
      </c>
    </row>
    <row r="21920">
      <c r="A21920" s="761" t="s">
        <v>34190</v>
      </c>
      <c r="B21920" s="677" t="s">
        <v>6163</v>
      </c>
    </row>
    <row r="21921">
      <c r="A21921" s="761" t="s">
        <v>34191</v>
      </c>
      <c r="B21921" s="677" t="s">
        <v>6163</v>
      </c>
    </row>
    <row r="21922">
      <c r="A21922" s="761" t="s">
        <v>34192</v>
      </c>
      <c r="B21922" s="677" t="s">
        <v>6163</v>
      </c>
    </row>
    <row r="21923">
      <c r="A21923" s="761" t="s">
        <v>34193</v>
      </c>
      <c r="B21923" s="677" t="s">
        <v>6163</v>
      </c>
    </row>
    <row r="21924">
      <c r="A21924" s="761" t="s">
        <v>34194</v>
      </c>
      <c r="B21924" s="677" t="s">
        <v>6163</v>
      </c>
    </row>
    <row r="21925">
      <c r="A21925" s="761" t="s">
        <v>34195</v>
      </c>
      <c r="B21925" s="677" t="s">
        <v>6163</v>
      </c>
    </row>
    <row r="21926">
      <c r="A21926" s="761" t="s">
        <v>34196</v>
      </c>
      <c r="B21926" s="677" t="s">
        <v>6163</v>
      </c>
    </row>
    <row r="21927">
      <c r="A21927" s="761" t="s">
        <v>34197</v>
      </c>
      <c r="B21927" s="677" t="s">
        <v>6163</v>
      </c>
    </row>
    <row r="21928">
      <c r="A21928" s="761" t="s">
        <v>34198</v>
      </c>
      <c r="B21928" s="677" t="s">
        <v>6163</v>
      </c>
    </row>
    <row r="21929">
      <c r="A21929" s="761" t="s">
        <v>34199</v>
      </c>
      <c r="B21929" s="677" t="s">
        <v>12953</v>
      </c>
    </row>
    <row r="21930">
      <c r="A21930" s="761" t="s">
        <v>34200</v>
      </c>
      <c r="B21930" s="677" t="s">
        <v>6163</v>
      </c>
    </row>
    <row r="21931">
      <c r="A21931" s="761" t="s">
        <v>34201</v>
      </c>
      <c r="B21931" s="677" t="s">
        <v>6163</v>
      </c>
    </row>
    <row r="21932">
      <c r="A21932" s="761" t="s">
        <v>34202</v>
      </c>
      <c r="B21932" s="677" t="s">
        <v>6163</v>
      </c>
    </row>
    <row r="21933">
      <c r="A21933" s="761" t="s">
        <v>34203</v>
      </c>
      <c r="B21933" s="677" t="s">
        <v>6163</v>
      </c>
    </row>
    <row r="21934">
      <c r="A21934" s="761" t="s">
        <v>34204</v>
      </c>
      <c r="B21934" s="677" t="s">
        <v>6163</v>
      </c>
    </row>
    <row r="21935">
      <c r="A21935" s="761" t="s">
        <v>34205</v>
      </c>
      <c r="B21935" s="677" t="s">
        <v>6163</v>
      </c>
    </row>
    <row r="21936">
      <c r="A21936" s="761" t="s">
        <v>34206</v>
      </c>
      <c r="B21936" s="677" t="s">
        <v>12953</v>
      </c>
    </row>
    <row r="21937">
      <c r="A21937" s="761" t="s">
        <v>34207</v>
      </c>
      <c r="B21937" s="677" t="s">
        <v>12953</v>
      </c>
    </row>
    <row r="21938">
      <c r="A21938" s="761" t="s">
        <v>34208</v>
      </c>
      <c r="B21938" s="677" t="s">
        <v>12953</v>
      </c>
    </row>
    <row r="21939">
      <c r="A21939" s="761" t="s">
        <v>34209</v>
      </c>
      <c r="B21939" s="677" t="s">
        <v>6163</v>
      </c>
    </row>
    <row r="21940">
      <c r="A21940" s="761" t="s">
        <v>34210</v>
      </c>
      <c r="B21940" s="677" t="s">
        <v>6163</v>
      </c>
    </row>
    <row r="21941">
      <c r="A21941" s="761" t="s">
        <v>34211</v>
      </c>
      <c r="B21941" s="677" t="s">
        <v>6163</v>
      </c>
    </row>
    <row r="21942">
      <c r="A21942" s="761" t="s">
        <v>34212</v>
      </c>
      <c r="B21942" s="677" t="s">
        <v>6163</v>
      </c>
    </row>
    <row r="21943">
      <c r="A21943" s="761" t="s">
        <v>34213</v>
      </c>
      <c r="B21943" s="677" t="s">
        <v>6163</v>
      </c>
    </row>
    <row r="21944">
      <c r="A21944" s="761" t="s">
        <v>34214</v>
      </c>
      <c r="B21944" s="677" t="s">
        <v>6163</v>
      </c>
    </row>
    <row r="21945">
      <c r="A21945" s="761" t="s">
        <v>34215</v>
      </c>
      <c r="B21945" s="677" t="s">
        <v>12953</v>
      </c>
    </row>
    <row r="21946">
      <c r="A21946" s="761" t="s">
        <v>34216</v>
      </c>
      <c r="B21946" s="677" t="s">
        <v>6163</v>
      </c>
    </row>
    <row r="21947">
      <c r="A21947" s="761" t="s">
        <v>34217</v>
      </c>
      <c r="B21947" s="677" t="s">
        <v>6163</v>
      </c>
    </row>
    <row r="21948">
      <c r="A21948" s="761" t="s">
        <v>34218</v>
      </c>
      <c r="B21948" s="677" t="s">
        <v>12953</v>
      </c>
    </row>
    <row r="21949">
      <c r="A21949" s="761" t="s">
        <v>34219</v>
      </c>
      <c r="B21949" s="677" t="s">
        <v>6163</v>
      </c>
    </row>
    <row r="21950">
      <c r="A21950" s="761" t="s">
        <v>34220</v>
      </c>
      <c r="B21950" s="677" t="s">
        <v>6163</v>
      </c>
    </row>
    <row r="21951">
      <c r="A21951" s="761" t="s">
        <v>34221</v>
      </c>
      <c r="B21951" s="677" t="s">
        <v>6163</v>
      </c>
    </row>
    <row r="21952">
      <c r="A21952" s="761" t="s">
        <v>34222</v>
      </c>
      <c r="B21952" s="677" t="s">
        <v>6163</v>
      </c>
    </row>
    <row r="21953">
      <c r="A21953" s="761" t="s">
        <v>34223</v>
      </c>
      <c r="B21953" s="677" t="s">
        <v>6163</v>
      </c>
    </row>
    <row r="21954">
      <c r="A21954" s="761" t="s">
        <v>34224</v>
      </c>
      <c r="B21954" s="677" t="s">
        <v>6163</v>
      </c>
    </row>
    <row r="21955">
      <c r="A21955" s="761" t="s">
        <v>34225</v>
      </c>
      <c r="B21955" s="677" t="s">
        <v>12953</v>
      </c>
    </row>
    <row r="21956">
      <c r="A21956" s="761" t="s">
        <v>34226</v>
      </c>
      <c r="B21956" s="677" t="s">
        <v>6163</v>
      </c>
    </row>
    <row r="21957">
      <c r="A21957" s="761" t="s">
        <v>34227</v>
      </c>
      <c r="B21957" s="677" t="s">
        <v>6163</v>
      </c>
    </row>
    <row r="21958">
      <c r="A21958" s="761" t="s">
        <v>34228</v>
      </c>
      <c r="B21958" s="677" t="s">
        <v>6163</v>
      </c>
    </row>
    <row r="21959">
      <c r="A21959" s="761" t="s">
        <v>34229</v>
      </c>
      <c r="B21959" s="677" t="s">
        <v>6163</v>
      </c>
    </row>
    <row r="21960">
      <c r="A21960" s="761" t="s">
        <v>34230</v>
      </c>
      <c r="B21960" s="677" t="s">
        <v>6163</v>
      </c>
    </row>
    <row r="21961">
      <c r="A21961" s="761" t="s">
        <v>34231</v>
      </c>
      <c r="B21961" s="677" t="s">
        <v>6163</v>
      </c>
    </row>
    <row r="21962">
      <c r="A21962" s="761" t="s">
        <v>34232</v>
      </c>
      <c r="B21962" s="677" t="s">
        <v>6163</v>
      </c>
    </row>
    <row r="21963">
      <c r="A21963" s="761" t="s">
        <v>34233</v>
      </c>
      <c r="B21963" s="677" t="s">
        <v>6163</v>
      </c>
    </row>
    <row r="21964">
      <c r="A21964" s="761" t="s">
        <v>34234</v>
      </c>
      <c r="B21964" s="677" t="s">
        <v>6163</v>
      </c>
    </row>
    <row r="21965">
      <c r="A21965" s="761" t="s">
        <v>34235</v>
      </c>
      <c r="B21965" s="677" t="s">
        <v>6163</v>
      </c>
    </row>
    <row r="21966">
      <c r="A21966" s="761" t="s">
        <v>34236</v>
      </c>
      <c r="B21966" s="677" t="s">
        <v>6163</v>
      </c>
    </row>
    <row r="21967">
      <c r="A21967" s="761" t="s">
        <v>34237</v>
      </c>
      <c r="B21967" s="677" t="s">
        <v>6163</v>
      </c>
    </row>
    <row r="21968">
      <c r="A21968" s="761" t="s">
        <v>34238</v>
      </c>
      <c r="B21968" s="677" t="s">
        <v>6163</v>
      </c>
    </row>
    <row r="21969">
      <c r="A21969" s="761" t="s">
        <v>34239</v>
      </c>
      <c r="B21969" s="677" t="s">
        <v>6163</v>
      </c>
    </row>
    <row r="21970">
      <c r="A21970" s="761" t="s">
        <v>34240</v>
      </c>
      <c r="B21970" s="677" t="s">
        <v>6163</v>
      </c>
    </row>
    <row r="21971">
      <c r="A21971" s="761" t="s">
        <v>34241</v>
      </c>
      <c r="B21971" s="677" t="s">
        <v>6163</v>
      </c>
    </row>
    <row r="21972">
      <c r="A21972" s="761" t="s">
        <v>34242</v>
      </c>
      <c r="B21972" s="677" t="s">
        <v>6163</v>
      </c>
    </row>
    <row r="21973">
      <c r="A21973" s="761" t="s">
        <v>34243</v>
      </c>
      <c r="B21973" s="677" t="s">
        <v>6163</v>
      </c>
    </row>
    <row r="21974">
      <c r="A21974" s="761" t="s">
        <v>34244</v>
      </c>
      <c r="B21974" s="677" t="s">
        <v>6163</v>
      </c>
    </row>
    <row r="21975">
      <c r="A21975" s="761" t="s">
        <v>34245</v>
      </c>
      <c r="B21975" s="677" t="s">
        <v>6163</v>
      </c>
    </row>
    <row r="21976">
      <c r="A21976" s="761" t="s">
        <v>34246</v>
      </c>
      <c r="B21976" s="677" t="s">
        <v>6163</v>
      </c>
    </row>
    <row r="21977">
      <c r="A21977" s="761" t="s">
        <v>34247</v>
      </c>
      <c r="B21977" s="677" t="s">
        <v>6163</v>
      </c>
    </row>
    <row r="21978">
      <c r="A21978" s="761" t="s">
        <v>34248</v>
      </c>
      <c r="B21978" s="677" t="s">
        <v>6163</v>
      </c>
    </row>
    <row r="21979">
      <c r="A21979" s="761" t="s">
        <v>34249</v>
      </c>
      <c r="B21979" s="677" t="s">
        <v>6163</v>
      </c>
    </row>
    <row r="21980">
      <c r="A21980" s="761" t="s">
        <v>34250</v>
      </c>
      <c r="B21980" s="677" t="s">
        <v>6163</v>
      </c>
    </row>
    <row r="21981">
      <c r="A21981" s="761" t="s">
        <v>34251</v>
      </c>
      <c r="B21981" s="677" t="s">
        <v>6163</v>
      </c>
    </row>
    <row r="21982">
      <c r="A21982" s="761" t="s">
        <v>34252</v>
      </c>
      <c r="B21982" s="677" t="s">
        <v>6163</v>
      </c>
    </row>
    <row r="21983">
      <c r="A21983" s="761" t="s">
        <v>34253</v>
      </c>
      <c r="B21983" s="677" t="s">
        <v>6163</v>
      </c>
    </row>
    <row r="21984">
      <c r="A21984" s="761" t="s">
        <v>34254</v>
      </c>
      <c r="B21984" s="677" t="s">
        <v>6163</v>
      </c>
    </row>
    <row r="21985">
      <c r="A21985" s="761" t="s">
        <v>34255</v>
      </c>
      <c r="B21985" s="677" t="s">
        <v>6163</v>
      </c>
    </row>
    <row r="21986">
      <c r="A21986" s="761" t="s">
        <v>34256</v>
      </c>
      <c r="B21986" s="677" t="s">
        <v>6163</v>
      </c>
    </row>
    <row r="21987">
      <c r="A21987" s="761" t="s">
        <v>34257</v>
      </c>
      <c r="B21987" s="677" t="s">
        <v>6163</v>
      </c>
    </row>
    <row r="21988">
      <c r="A21988" s="761" t="s">
        <v>34258</v>
      </c>
      <c r="B21988" s="677" t="s">
        <v>6163</v>
      </c>
    </row>
    <row r="21989">
      <c r="A21989" s="761" t="s">
        <v>34259</v>
      </c>
      <c r="B21989" s="677" t="s">
        <v>6163</v>
      </c>
    </row>
    <row r="21990">
      <c r="A21990" s="761" t="s">
        <v>34260</v>
      </c>
      <c r="B21990" s="677" t="s">
        <v>6163</v>
      </c>
    </row>
    <row r="21991">
      <c r="A21991" s="761" t="s">
        <v>34261</v>
      </c>
      <c r="B21991" s="677" t="s">
        <v>6163</v>
      </c>
    </row>
    <row r="21992">
      <c r="A21992" s="761" t="s">
        <v>34262</v>
      </c>
      <c r="B21992" s="677" t="s">
        <v>6163</v>
      </c>
    </row>
    <row r="21993">
      <c r="A21993" s="761" t="s">
        <v>34263</v>
      </c>
      <c r="B21993" s="677" t="s">
        <v>6163</v>
      </c>
    </row>
    <row r="21994">
      <c r="A21994" s="761" t="s">
        <v>34264</v>
      </c>
      <c r="B21994" s="677" t="s">
        <v>6163</v>
      </c>
    </row>
    <row r="21995">
      <c r="A21995" s="761" t="s">
        <v>34265</v>
      </c>
      <c r="B21995" s="677" t="s">
        <v>6163</v>
      </c>
    </row>
    <row r="21996">
      <c r="A21996" s="761" t="s">
        <v>34266</v>
      </c>
      <c r="B21996" s="677" t="s">
        <v>6163</v>
      </c>
    </row>
    <row r="21997">
      <c r="A21997" s="761" t="s">
        <v>3909</v>
      </c>
      <c r="B21997" s="677" t="s">
        <v>6163</v>
      </c>
    </row>
    <row r="21998">
      <c r="A21998" s="761" t="s">
        <v>34267</v>
      </c>
      <c r="B21998" s="677" t="s">
        <v>6163</v>
      </c>
    </row>
    <row r="21999">
      <c r="A21999" s="761" t="s">
        <v>34268</v>
      </c>
      <c r="B21999" s="677" t="s">
        <v>6163</v>
      </c>
    </row>
    <row r="22000">
      <c r="A22000" s="761" t="s">
        <v>34269</v>
      </c>
      <c r="B22000" s="677" t="s">
        <v>6163</v>
      </c>
    </row>
    <row r="22001">
      <c r="A22001" s="761" t="s">
        <v>34270</v>
      </c>
      <c r="B22001" s="677" t="s">
        <v>6163</v>
      </c>
    </row>
    <row r="22002">
      <c r="A22002" s="761" t="s">
        <v>34271</v>
      </c>
      <c r="B22002" s="677" t="s">
        <v>6163</v>
      </c>
    </row>
    <row r="22003">
      <c r="A22003" s="761" t="s">
        <v>34272</v>
      </c>
      <c r="B22003" s="677" t="s">
        <v>6163</v>
      </c>
    </row>
    <row r="22004">
      <c r="A22004" s="761" t="s">
        <v>34273</v>
      </c>
      <c r="B22004" s="677" t="s">
        <v>6163</v>
      </c>
    </row>
    <row r="22005">
      <c r="A22005" s="761" t="s">
        <v>34274</v>
      </c>
      <c r="B22005" s="677" t="s">
        <v>6163</v>
      </c>
    </row>
    <row r="22006">
      <c r="A22006" s="761" t="s">
        <v>34275</v>
      </c>
      <c r="B22006" s="677" t="s">
        <v>6163</v>
      </c>
    </row>
    <row r="22007">
      <c r="A22007" s="761" t="s">
        <v>34276</v>
      </c>
      <c r="B22007" s="677" t="s">
        <v>6163</v>
      </c>
    </row>
    <row r="22008">
      <c r="A22008" s="761" t="s">
        <v>762</v>
      </c>
      <c r="B22008" s="677" t="s">
        <v>6163</v>
      </c>
    </row>
    <row r="22009">
      <c r="A22009" s="761" t="s">
        <v>34277</v>
      </c>
      <c r="B22009" s="677" t="s">
        <v>6163</v>
      </c>
    </row>
    <row r="22010">
      <c r="A22010" s="761" t="s">
        <v>34278</v>
      </c>
      <c r="B22010" s="677" t="s">
        <v>6163</v>
      </c>
    </row>
    <row r="22011">
      <c r="A22011" s="761" t="s">
        <v>34279</v>
      </c>
      <c r="B22011" s="677" t="s">
        <v>6163</v>
      </c>
    </row>
    <row r="22012">
      <c r="A22012" s="761" t="s">
        <v>34280</v>
      </c>
      <c r="B22012" s="677" t="s">
        <v>6163</v>
      </c>
    </row>
    <row r="22013">
      <c r="A22013" s="761" t="s">
        <v>34281</v>
      </c>
      <c r="B22013" s="677" t="s">
        <v>12953</v>
      </c>
    </row>
    <row r="22014">
      <c r="A22014" s="761" t="s">
        <v>34282</v>
      </c>
      <c r="B22014" s="677" t="s">
        <v>6163</v>
      </c>
    </row>
    <row r="22015">
      <c r="A22015" s="761" t="s">
        <v>34283</v>
      </c>
      <c r="B22015" s="677" t="s">
        <v>6163</v>
      </c>
    </row>
    <row r="22016">
      <c r="A22016" s="761" t="s">
        <v>34284</v>
      </c>
      <c r="B22016" s="677" t="s">
        <v>6163</v>
      </c>
    </row>
    <row r="22017">
      <c r="A22017" s="761" t="s">
        <v>34285</v>
      </c>
      <c r="B22017" s="677" t="s">
        <v>6163</v>
      </c>
    </row>
    <row r="22018">
      <c r="A22018" s="761" t="s">
        <v>34286</v>
      </c>
      <c r="B22018" s="677" t="s">
        <v>6163</v>
      </c>
    </row>
    <row r="22019">
      <c r="A22019" s="761" t="s">
        <v>34287</v>
      </c>
      <c r="B22019" s="677" t="s">
        <v>6163</v>
      </c>
    </row>
    <row r="22020">
      <c r="A22020" s="761" t="s">
        <v>34288</v>
      </c>
      <c r="B22020" s="677" t="s">
        <v>6163</v>
      </c>
    </row>
    <row r="22021">
      <c r="A22021" s="761" t="s">
        <v>34289</v>
      </c>
      <c r="B22021" s="677" t="s">
        <v>6163</v>
      </c>
    </row>
    <row r="22022">
      <c r="A22022" s="761" t="s">
        <v>34290</v>
      </c>
      <c r="B22022" s="677" t="s">
        <v>6163</v>
      </c>
    </row>
    <row r="22023">
      <c r="A22023" s="761" t="s">
        <v>34291</v>
      </c>
      <c r="B22023" s="677" t="s">
        <v>6163</v>
      </c>
    </row>
    <row r="22024">
      <c r="A22024" s="761" t="s">
        <v>34292</v>
      </c>
      <c r="B22024" s="677" t="s">
        <v>6163</v>
      </c>
    </row>
    <row r="22025">
      <c r="A22025" s="761" t="s">
        <v>34293</v>
      </c>
      <c r="B22025" s="677" t="s">
        <v>6163</v>
      </c>
    </row>
    <row r="22026">
      <c r="A22026" s="761" t="s">
        <v>34294</v>
      </c>
      <c r="B22026" s="677" t="s">
        <v>6163</v>
      </c>
    </row>
    <row r="22027">
      <c r="A22027" s="761" t="s">
        <v>34295</v>
      </c>
      <c r="B22027" s="677" t="s">
        <v>6163</v>
      </c>
    </row>
    <row r="22028">
      <c r="A22028" s="761" t="s">
        <v>34296</v>
      </c>
      <c r="B22028" s="677" t="s">
        <v>6163</v>
      </c>
    </row>
    <row r="22029">
      <c r="A22029" s="761" t="s">
        <v>34297</v>
      </c>
      <c r="B22029" s="677" t="s">
        <v>6163</v>
      </c>
    </row>
    <row r="22030">
      <c r="A22030" s="761" t="s">
        <v>34298</v>
      </c>
      <c r="B22030" s="677" t="s">
        <v>6163</v>
      </c>
    </row>
    <row r="22031">
      <c r="A22031" s="761" t="s">
        <v>34299</v>
      </c>
      <c r="B22031" s="677" t="s">
        <v>6163</v>
      </c>
    </row>
    <row r="22032">
      <c r="A22032" s="761" t="s">
        <v>34300</v>
      </c>
      <c r="B22032" s="677" t="s">
        <v>6163</v>
      </c>
    </row>
    <row r="22033">
      <c r="A22033" s="761" t="s">
        <v>34301</v>
      </c>
      <c r="B22033" s="677" t="s">
        <v>6163</v>
      </c>
    </row>
    <row r="22034">
      <c r="A22034" s="761" t="s">
        <v>34302</v>
      </c>
      <c r="B22034" s="677" t="s">
        <v>6163</v>
      </c>
    </row>
    <row r="22035">
      <c r="A22035" s="761" t="s">
        <v>34303</v>
      </c>
      <c r="B22035" s="677" t="s">
        <v>6163</v>
      </c>
    </row>
    <row r="22036">
      <c r="A22036" s="761" t="s">
        <v>34304</v>
      </c>
      <c r="B22036" s="677" t="s">
        <v>12953</v>
      </c>
    </row>
    <row r="22037">
      <c r="A22037" s="761" t="s">
        <v>34305</v>
      </c>
      <c r="B22037" s="677" t="s">
        <v>6163</v>
      </c>
    </row>
    <row r="22038">
      <c r="A22038" s="761" t="s">
        <v>34306</v>
      </c>
      <c r="B22038" s="677" t="s">
        <v>6163</v>
      </c>
    </row>
    <row r="22039">
      <c r="A22039" s="761" t="s">
        <v>34307</v>
      </c>
      <c r="B22039" s="677" t="s">
        <v>12953</v>
      </c>
    </row>
    <row r="22040">
      <c r="A22040" s="761" t="s">
        <v>34308</v>
      </c>
      <c r="B22040" s="677" t="s">
        <v>6163</v>
      </c>
    </row>
    <row r="22041">
      <c r="A22041" s="761" t="s">
        <v>34309</v>
      </c>
      <c r="B22041" s="677" t="s">
        <v>6163</v>
      </c>
    </row>
    <row r="22042">
      <c r="A22042" s="761" t="s">
        <v>34310</v>
      </c>
      <c r="B22042" s="677" t="s">
        <v>6163</v>
      </c>
    </row>
    <row r="22043">
      <c r="A22043" s="761" t="s">
        <v>34311</v>
      </c>
      <c r="B22043" s="677" t="s">
        <v>6163</v>
      </c>
    </row>
    <row r="22044">
      <c r="A22044" s="761" t="s">
        <v>34312</v>
      </c>
      <c r="B22044" s="677" t="s">
        <v>6163</v>
      </c>
    </row>
    <row r="22045">
      <c r="A22045" s="761" t="s">
        <v>34313</v>
      </c>
      <c r="B22045" s="677" t="s">
        <v>6163</v>
      </c>
    </row>
    <row r="22046">
      <c r="A22046" s="761" t="s">
        <v>34314</v>
      </c>
      <c r="B22046" s="677" t="s">
        <v>6163</v>
      </c>
    </row>
    <row r="22047">
      <c r="A22047" s="761" t="s">
        <v>34315</v>
      </c>
      <c r="B22047" s="677" t="s">
        <v>6163</v>
      </c>
    </row>
    <row r="22048">
      <c r="A22048" s="761" t="s">
        <v>34316</v>
      </c>
      <c r="B22048" s="677" t="s">
        <v>6163</v>
      </c>
    </row>
    <row r="22049">
      <c r="A22049" s="761" t="s">
        <v>34317</v>
      </c>
      <c r="B22049" s="677" t="s">
        <v>6163</v>
      </c>
    </row>
    <row r="22050">
      <c r="A22050" s="761" t="s">
        <v>34318</v>
      </c>
      <c r="B22050" s="677" t="s">
        <v>6163</v>
      </c>
    </row>
    <row r="22051">
      <c r="A22051" s="761" t="s">
        <v>34319</v>
      </c>
      <c r="B22051" s="677" t="s">
        <v>6163</v>
      </c>
    </row>
    <row r="22052">
      <c r="A22052" s="761" t="s">
        <v>34320</v>
      </c>
      <c r="B22052" s="677" t="s">
        <v>6163</v>
      </c>
    </row>
    <row r="22053">
      <c r="A22053" s="761" t="s">
        <v>34321</v>
      </c>
      <c r="B22053" s="677" t="s">
        <v>6163</v>
      </c>
    </row>
    <row r="22054">
      <c r="A22054" s="761" t="s">
        <v>34322</v>
      </c>
      <c r="B22054" s="677" t="s">
        <v>6163</v>
      </c>
    </row>
    <row r="22055">
      <c r="A22055" s="761" t="s">
        <v>34323</v>
      </c>
      <c r="B22055" s="677" t="s">
        <v>6163</v>
      </c>
    </row>
    <row r="22056">
      <c r="A22056" s="761" t="s">
        <v>34324</v>
      </c>
      <c r="B22056" s="677" t="s">
        <v>6163</v>
      </c>
    </row>
    <row r="22057">
      <c r="A22057" s="761" t="s">
        <v>34325</v>
      </c>
      <c r="B22057" s="677" t="s">
        <v>6163</v>
      </c>
    </row>
    <row r="22058">
      <c r="A22058" s="761" t="s">
        <v>34326</v>
      </c>
      <c r="B22058" s="677" t="s">
        <v>6163</v>
      </c>
    </row>
    <row r="22059">
      <c r="A22059" s="761" t="s">
        <v>34327</v>
      </c>
      <c r="B22059" s="677" t="s">
        <v>6163</v>
      </c>
    </row>
    <row r="22060">
      <c r="A22060" s="761" t="s">
        <v>34328</v>
      </c>
      <c r="B22060" s="677" t="s">
        <v>6163</v>
      </c>
    </row>
    <row r="22061">
      <c r="A22061" s="761" t="s">
        <v>34329</v>
      </c>
      <c r="B22061" s="677" t="s">
        <v>6163</v>
      </c>
    </row>
    <row r="22062">
      <c r="A22062" s="761" t="s">
        <v>34330</v>
      </c>
      <c r="B22062" s="677" t="s">
        <v>6163</v>
      </c>
    </row>
    <row r="22063">
      <c r="A22063" s="761" t="s">
        <v>34331</v>
      </c>
      <c r="B22063" s="677" t="s">
        <v>6163</v>
      </c>
    </row>
    <row r="22064">
      <c r="A22064" s="761" t="s">
        <v>34332</v>
      </c>
      <c r="B22064" s="677" t="s">
        <v>6163</v>
      </c>
    </row>
    <row r="22065">
      <c r="A22065" s="761" t="s">
        <v>34333</v>
      </c>
      <c r="B22065" s="677" t="s">
        <v>6163</v>
      </c>
    </row>
    <row r="22066">
      <c r="A22066" s="761" t="s">
        <v>34334</v>
      </c>
      <c r="B22066" s="677" t="s">
        <v>6163</v>
      </c>
    </row>
    <row r="22067">
      <c r="A22067" s="761" t="s">
        <v>34335</v>
      </c>
      <c r="B22067" s="677" t="s">
        <v>6163</v>
      </c>
    </row>
    <row r="22068">
      <c r="A22068" s="761" t="s">
        <v>34336</v>
      </c>
      <c r="B22068" s="677" t="s">
        <v>6163</v>
      </c>
    </row>
    <row r="22069">
      <c r="A22069" s="761" t="s">
        <v>3281</v>
      </c>
      <c r="B22069" s="677" t="s">
        <v>6163</v>
      </c>
    </row>
    <row r="22070">
      <c r="A22070" s="761" t="s">
        <v>34337</v>
      </c>
      <c r="B22070" s="677" t="s">
        <v>6163</v>
      </c>
    </row>
    <row r="22071">
      <c r="A22071" s="761" t="s">
        <v>34338</v>
      </c>
      <c r="B22071" s="677" t="s">
        <v>6163</v>
      </c>
    </row>
    <row r="22072">
      <c r="A22072" s="761" t="s">
        <v>4668</v>
      </c>
      <c r="B22072" s="677" t="s">
        <v>6163</v>
      </c>
    </row>
    <row r="22073">
      <c r="A22073" s="761" t="s">
        <v>34339</v>
      </c>
      <c r="B22073" s="677" t="s">
        <v>6163</v>
      </c>
    </row>
    <row r="22074">
      <c r="A22074" s="761" t="s">
        <v>34340</v>
      </c>
      <c r="B22074" s="677" t="s">
        <v>6163</v>
      </c>
    </row>
    <row r="22075">
      <c r="A22075" s="761" t="s">
        <v>34341</v>
      </c>
      <c r="B22075" s="677" t="s">
        <v>6163</v>
      </c>
    </row>
    <row r="22076">
      <c r="A22076" s="761" t="s">
        <v>34342</v>
      </c>
      <c r="B22076" s="677" t="s">
        <v>6163</v>
      </c>
    </row>
    <row r="22077">
      <c r="A22077" s="761" t="s">
        <v>34343</v>
      </c>
      <c r="B22077" s="677" t="s">
        <v>6163</v>
      </c>
    </row>
    <row r="22078">
      <c r="A22078" s="761" t="s">
        <v>34344</v>
      </c>
      <c r="B22078" s="677" t="s">
        <v>6163</v>
      </c>
    </row>
    <row r="22079">
      <c r="A22079" s="761" t="s">
        <v>34345</v>
      </c>
      <c r="B22079" s="677" t="s">
        <v>6163</v>
      </c>
    </row>
    <row r="22080">
      <c r="A22080" s="761" t="s">
        <v>34346</v>
      </c>
      <c r="B22080" s="677" t="s">
        <v>6163</v>
      </c>
    </row>
    <row r="22081">
      <c r="A22081" s="761" t="s">
        <v>2491</v>
      </c>
      <c r="B22081" s="677" t="s">
        <v>6163</v>
      </c>
    </row>
    <row r="22082">
      <c r="A22082" s="761" t="s">
        <v>34347</v>
      </c>
      <c r="B22082" s="677" t="s">
        <v>6163</v>
      </c>
    </row>
    <row r="22083">
      <c r="A22083" s="761" t="s">
        <v>34348</v>
      </c>
      <c r="B22083" s="677" t="s">
        <v>6163</v>
      </c>
    </row>
    <row r="22084">
      <c r="A22084" s="761" t="s">
        <v>34349</v>
      </c>
      <c r="B22084" s="677" t="s">
        <v>6163</v>
      </c>
    </row>
    <row r="22085">
      <c r="A22085" s="761" t="s">
        <v>34350</v>
      </c>
      <c r="B22085" s="677" t="s">
        <v>6163</v>
      </c>
    </row>
    <row r="22086">
      <c r="A22086" s="761" t="s">
        <v>34351</v>
      </c>
      <c r="B22086" s="677" t="s">
        <v>6163</v>
      </c>
    </row>
    <row r="22087">
      <c r="A22087" s="761" t="s">
        <v>34352</v>
      </c>
      <c r="B22087" s="677" t="s">
        <v>6163</v>
      </c>
    </row>
    <row r="22088">
      <c r="A22088" s="761" t="s">
        <v>34353</v>
      </c>
      <c r="B22088" s="677" t="s">
        <v>12953</v>
      </c>
    </row>
    <row r="22089">
      <c r="A22089" s="761" t="s">
        <v>34354</v>
      </c>
      <c r="B22089" s="677" t="s">
        <v>6163</v>
      </c>
    </row>
    <row r="22090">
      <c r="A22090" s="761" t="s">
        <v>415</v>
      </c>
      <c r="B22090" s="677" t="s">
        <v>6163</v>
      </c>
    </row>
    <row r="22091">
      <c r="A22091" s="761" t="s">
        <v>34355</v>
      </c>
      <c r="B22091" s="677" t="s">
        <v>6163</v>
      </c>
    </row>
    <row r="22092">
      <c r="A22092" s="761" t="s">
        <v>34356</v>
      </c>
      <c r="B22092" s="677" t="s">
        <v>6163</v>
      </c>
    </row>
    <row r="22093">
      <c r="A22093" s="761" t="s">
        <v>34357</v>
      </c>
      <c r="B22093" s="677" t="s">
        <v>6163</v>
      </c>
    </row>
    <row r="22094">
      <c r="A22094" s="761" t="s">
        <v>34358</v>
      </c>
      <c r="B22094" s="677" t="s">
        <v>6163</v>
      </c>
    </row>
    <row r="22095">
      <c r="A22095" s="761" t="s">
        <v>34359</v>
      </c>
      <c r="B22095" s="677" t="s">
        <v>6163</v>
      </c>
    </row>
    <row r="22096">
      <c r="A22096" s="761" t="s">
        <v>34360</v>
      </c>
      <c r="B22096" s="677" t="s">
        <v>6163</v>
      </c>
    </row>
    <row r="22097">
      <c r="A22097" s="761" t="s">
        <v>34361</v>
      </c>
      <c r="B22097" s="677" t="s">
        <v>6163</v>
      </c>
    </row>
    <row r="22098">
      <c r="A22098" s="761" t="s">
        <v>34362</v>
      </c>
      <c r="B22098" s="677" t="s">
        <v>6163</v>
      </c>
    </row>
    <row r="22099">
      <c r="A22099" s="761" t="s">
        <v>2155</v>
      </c>
      <c r="B22099" s="677" t="s">
        <v>6163</v>
      </c>
    </row>
    <row r="22100">
      <c r="A22100" s="761" t="s">
        <v>34363</v>
      </c>
      <c r="B22100" s="677" t="s">
        <v>6163</v>
      </c>
    </row>
    <row r="22101">
      <c r="A22101" s="761" t="s">
        <v>34364</v>
      </c>
      <c r="B22101" s="677" t="s">
        <v>6163</v>
      </c>
    </row>
    <row r="22102">
      <c r="A22102" s="761" t="s">
        <v>34365</v>
      </c>
      <c r="B22102" s="677" t="s">
        <v>6163</v>
      </c>
    </row>
    <row r="22103">
      <c r="A22103" s="761" t="s">
        <v>34366</v>
      </c>
      <c r="B22103" s="677" t="s">
        <v>12953</v>
      </c>
    </row>
    <row r="22104">
      <c r="A22104" s="761" t="s">
        <v>34367</v>
      </c>
      <c r="B22104" s="677" t="s">
        <v>6163</v>
      </c>
    </row>
    <row r="22105">
      <c r="A22105" s="761" t="s">
        <v>34368</v>
      </c>
      <c r="B22105" s="677" t="s">
        <v>6163</v>
      </c>
    </row>
    <row r="22106">
      <c r="A22106" s="761" t="s">
        <v>34369</v>
      </c>
      <c r="B22106" s="677" t="s">
        <v>12953</v>
      </c>
    </row>
    <row r="22107">
      <c r="A22107" s="761" t="s">
        <v>34370</v>
      </c>
      <c r="B22107" s="677" t="s">
        <v>12953</v>
      </c>
    </row>
    <row r="22108">
      <c r="A22108" s="761" t="s">
        <v>34371</v>
      </c>
      <c r="B22108" s="677" t="s">
        <v>6163</v>
      </c>
    </row>
    <row r="22109">
      <c r="A22109" s="761" t="s">
        <v>34372</v>
      </c>
      <c r="B22109" s="677" t="s">
        <v>6163</v>
      </c>
    </row>
    <row r="22110">
      <c r="A22110" s="761" t="s">
        <v>34373</v>
      </c>
      <c r="B22110" s="677" t="s">
        <v>6163</v>
      </c>
    </row>
    <row r="22111">
      <c r="A22111" s="761" t="s">
        <v>34374</v>
      </c>
      <c r="B22111" s="677" t="s">
        <v>6163</v>
      </c>
    </row>
    <row r="22112">
      <c r="A22112" s="761" t="s">
        <v>34375</v>
      </c>
      <c r="B22112" s="677" t="s">
        <v>6163</v>
      </c>
    </row>
    <row r="22113">
      <c r="A22113" s="761" t="s">
        <v>34376</v>
      </c>
      <c r="B22113" s="677" t="s">
        <v>6163</v>
      </c>
    </row>
    <row r="22114">
      <c r="A22114" s="761" t="s">
        <v>34377</v>
      </c>
      <c r="B22114" s="677" t="s">
        <v>6163</v>
      </c>
    </row>
    <row r="22115">
      <c r="A22115" s="761" t="s">
        <v>34378</v>
      </c>
      <c r="B22115" s="677" t="s">
        <v>6163</v>
      </c>
    </row>
    <row r="22116">
      <c r="A22116" s="761" t="s">
        <v>34379</v>
      </c>
      <c r="B22116" s="677" t="s">
        <v>6163</v>
      </c>
    </row>
    <row r="22117">
      <c r="A22117" s="761" t="s">
        <v>34380</v>
      </c>
      <c r="B22117" s="677" t="s">
        <v>6163</v>
      </c>
    </row>
    <row r="22118">
      <c r="A22118" s="761" t="s">
        <v>34381</v>
      </c>
      <c r="B22118" s="677" t="s">
        <v>6163</v>
      </c>
    </row>
    <row r="22119">
      <c r="A22119" s="761" t="s">
        <v>34382</v>
      </c>
      <c r="B22119" s="677" t="s">
        <v>6163</v>
      </c>
    </row>
    <row r="22120">
      <c r="A22120" s="761" t="s">
        <v>11111</v>
      </c>
      <c r="B22120" s="677" t="s">
        <v>6163</v>
      </c>
    </row>
    <row r="22121">
      <c r="A22121" s="761" t="s">
        <v>34383</v>
      </c>
      <c r="B22121" s="677" t="s">
        <v>6163</v>
      </c>
    </row>
    <row r="22122">
      <c r="A22122" s="761" t="s">
        <v>34384</v>
      </c>
      <c r="B22122" s="677" t="s">
        <v>6163</v>
      </c>
    </row>
    <row r="22123">
      <c r="A22123" s="761" t="s">
        <v>34385</v>
      </c>
      <c r="B22123" s="677" t="s">
        <v>6163</v>
      </c>
    </row>
    <row r="22124">
      <c r="A22124" s="761" t="s">
        <v>34386</v>
      </c>
      <c r="B22124" s="677" t="s">
        <v>6163</v>
      </c>
    </row>
    <row r="22125">
      <c r="A22125" s="761" t="s">
        <v>34387</v>
      </c>
      <c r="B22125" s="677" t="s">
        <v>6163</v>
      </c>
    </row>
    <row r="22126">
      <c r="A22126" s="761" t="s">
        <v>34388</v>
      </c>
      <c r="B22126" s="677" t="s">
        <v>6163</v>
      </c>
    </row>
    <row r="22127">
      <c r="A22127" s="761" t="s">
        <v>34389</v>
      </c>
      <c r="B22127" s="677" t="s">
        <v>6163</v>
      </c>
    </row>
    <row r="22128">
      <c r="A22128" s="761" t="s">
        <v>34390</v>
      </c>
      <c r="B22128" s="677" t="s">
        <v>6163</v>
      </c>
    </row>
    <row r="22129">
      <c r="A22129" s="761" t="s">
        <v>34391</v>
      </c>
      <c r="B22129" s="677" t="s">
        <v>6163</v>
      </c>
    </row>
    <row r="22130">
      <c r="A22130" s="761" t="s">
        <v>34392</v>
      </c>
      <c r="B22130" s="677" t="s">
        <v>6163</v>
      </c>
    </row>
    <row r="22131">
      <c r="A22131" s="761" t="s">
        <v>34393</v>
      </c>
      <c r="B22131" s="677" t="s">
        <v>6163</v>
      </c>
    </row>
    <row r="22132">
      <c r="A22132" s="761" t="s">
        <v>34394</v>
      </c>
      <c r="B22132" s="677" t="s">
        <v>6163</v>
      </c>
    </row>
    <row r="22133">
      <c r="A22133" s="761" t="s">
        <v>34395</v>
      </c>
      <c r="B22133" s="677" t="s">
        <v>6163</v>
      </c>
    </row>
    <row r="22134">
      <c r="A22134" s="761" t="s">
        <v>34396</v>
      </c>
      <c r="B22134" s="677" t="s">
        <v>6163</v>
      </c>
    </row>
    <row r="22135">
      <c r="A22135" s="761" t="s">
        <v>8594</v>
      </c>
      <c r="B22135" s="677" t="s">
        <v>6163</v>
      </c>
    </row>
    <row r="22136">
      <c r="A22136" s="761" t="s">
        <v>34397</v>
      </c>
      <c r="B22136" s="677" t="s">
        <v>6163</v>
      </c>
    </row>
    <row r="22137">
      <c r="A22137" s="761" t="s">
        <v>34398</v>
      </c>
      <c r="B22137" s="677" t="s">
        <v>6163</v>
      </c>
    </row>
    <row r="22138">
      <c r="A22138" s="761" t="s">
        <v>34399</v>
      </c>
      <c r="B22138" s="677" t="s">
        <v>6163</v>
      </c>
    </row>
    <row r="22139">
      <c r="A22139" s="761" t="s">
        <v>34400</v>
      </c>
      <c r="B22139" s="677" t="s">
        <v>6163</v>
      </c>
    </row>
    <row r="22140">
      <c r="A22140" s="761" t="s">
        <v>34401</v>
      </c>
      <c r="B22140" s="677" t="s">
        <v>6163</v>
      </c>
    </row>
    <row r="22141">
      <c r="A22141" s="761" t="s">
        <v>34402</v>
      </c>
      <c r="B22141" s="677" t="s">
        <v>6163</v>
      </c>
    </row>
    <row r="22142">
      <c r="A22142" s="761" t="s">
        <v>34403</v>
      </c>
      <c r="B22142" s="677" t="s">
        <v>6163</v>
      </c>
    </row>
    <row r="22143">
      <c r="A22143" s="761" t="s">
        <v>34404</v>
      </c>
      <c r="B22143" s="677" t="s">
        <v>6163</v>
      </c>
    </row>
    <row r="22144">
      <c r="A22144" s="761" t="s">
        <v>34405</v>
      </c>
      <c r="B22144" s="677" t="s">
        <v>6163</v>
      </c>
    </row>
    <row r="22145">
      <c r="A22145" s="761" t="s">
        <v>34406</v>
      </c>
      <c r="B22145" s="677" t="s">
        <v>6163</v>
      </c>
    </row>
    <row r="22146">
      <c r="A22146" s="761" t="s">
        <v>34407</v>
      </c>
      <c r="B22146" s="677" t="s">
        <v>12953</v>
      </c>
    </row>
    <row r="22147">
      <c r="A22147" s="761" t="s">
        <v>34408</v>
      </c>
      <c r="B22147" s="677" t="s">
        <v>6163</v>
      </c>
    </row>
    <row r="22148">
      <c r="A22148" s="761" t="s">
        <v>34409</v>
      </c>
      <c r="B22148" s="677" t="s">
        <v>6163</v>
      </c>
    </row>
    <row r="22149">
      <c r="A22149" s="761" t="s">
        <v>34410</v>
      </c>
      <c r="B22149" s="677" t="s">
        <v>6163</v>
      </c>
    </row>
    <row r="22150">
      <c r="A22150" s="761" t="s">
        <v>34411</v>
      </c>
      <c r="B22150" s="677" t="s">
        <v>6163</v>
      </c>
    </row>
    <row r="22151">
      <c r="A22151" s="761" t="s">
        <v>34412</v>
      </c>
      <c r="B22151" s="677" t="s">
        <v>6163</v>
      </c>
    </row>
    <row r="22152">
      <c r="A22152" s="761" t="s">
        <v>34413</v>
      </c>
      <c r="B22152" s="677" t="s">
        <v>6163</v>
      </c>
    </row>
    <row r="22153">
      <c r="A22153" s="761" t="s">
        <v>34414</v>
      </c>
      <c r="B22153" s="677" t="s">
        <v>12953</v>
      </c>
    </row>
    <row r="22154">
      <c r="A22154" s="761" t="s">
        <v>34415</v>
      </c>
      <c r="B22154" s="677" t="s">
        <v>6163</v>
      </c>
    </row>
    <row r="22155">
      <c r="A22155" s="761" t="s">
        <v>34416</v>
      </c>
      <c r="B22155" s="677" t="s">
        <v>6163</v>
      </c>
    </row>
    <row r="22156">
      <c r="A22156" s="761" t="s">
        <v>34417</v>
      </c>
      <c r="B22156" s="677" t="s">
        <v>12953</v>
      </c>
    </row>
    <row r="22157">
      <c r="A22157" s="761" t="s">
        <v>34418</v>
      </c>
      <c r="B22157" s="677" t="s">
        <v>6163</v>
      </c>
    </row>
    <row r="22158">
      <c r="A22158" s="761" t="s">
        <v>34419</v>
      </c>
      <c r="B22158" s="677" t="s">
        <v>6163</v>
      </c>
    </row>
    <row r="22159">
      <c r="A22159" s="761" t="s">
        <v>34420</v>
      </c>
      <c r="B22159" s="677" t="s">
        <v>12953</v>
      </c>
    </row>
    <row r="22160">
      <c r="A22160" s="761" t="s">
        <v>34421</v>
      </c>
      <c r="B22160" s="677" t="s">
        <v>6163</v>
      </c>
    </row>
    <row r="22161">
      <c r="A22161" s="761" t="s">
        <v>34422</v>
      </c>
      <c r="B22161" s="677" t="s">
        <v>6163</v>
      </c>
    </row>
    <row r="22162">
      <c r="A22162" s="761" t="s">
        <v>34423</v>
      </c>
      <c r="B22162" s="677" t="s">
        <v>6163</v>
      </c>
    </row>
    <row r="22163">
      <c r="A22163" s="761" t="s">
        <v>34424</v>
      </c>
      <c r="B22163" s="677" t="s">
        <v>12953</v>
      </c>
    </row>
    <row r="22164">
      <c r="A22164" s="761" t="s">
        <v>34425</v>
      </c>
      <c r="B22164" s="677" t="s">
        <v>12953</v>
      </c>
    </row>
    <row r="22165">
      <c r="A22165" s="761" t="s">
        <v>34426</v>
      </c>
      <c r="B22165" s="677" t="s">
        <v>6163</v>
      </c>
    </row>
    <row r="22166">
      <c r="A22166" s="761" t="s">
        <v>34427</v>
      </c>
      <c r="B22166" s="677" t="s">
        <v>6163</v>
      </c>
    </row>
    <row r="22167">
      <c r="A22167" s="761" t="s">
        <v>34428</v>
      </c>
      <c r="B22167" s="677" t="s">
        <v>6163</v>
      </c>
    </row>
    <row r="22168">
      <c r="A22168" s="761" t="s">
        <v>34429</v>
      </c>
      <c r="B22168" s="677" t="s">
        <v>6163</v>
      </c>
    </row>
    <row r="22169">
      <c r="A22169" s="761" t="s">
        <v>34430</v>
      </c>
      <c r="B22169" s="677" t="s">
        <v>6163</v>
      </c>
    </row>
    <row r="22170">
      <c r="A22170" s="761" t="s">
        <v>34431</v>
      </c>
      <c r="B22170" s="677" t="s">
        <v>6163</v>
      </c>
    </row>
    <row r="22171">
      <c r="A22171" s="761" t="s">
        <v>34432</v>
      </c>
      <c r="B22171" s="677" t="s">
        <v>6163</v>
      </c>
    </row>
    <row r="22172">
      <c r="A22172" s="761" t="s">
        <v>34433</v>
      </c>
      <c r="B22172" s="677" t="s">
        <v>6163</v>
      </c>
    </row>
    <row r="22173">
      <c r="A22173" s="761" t="s">
        <v>34434</v>
      </c>
      <c r="B22173" s="677" t="s">
        <v>6163</v>
      </c>
    </row>
    <row r="22174">
      <c r="A22174" s="761" t="s">
        <v>34435</v>
      </c>
      <c r="B22174" s="677" t="s">
        <v>6163</v>
      </c>
    </row>
    <row r="22175">
      <c r="A22175" s="761" t="s">
        <v>34436</v>
      </c>
      <c r="B22175" s="677" t="s">
        <v>6163</v>
      </c>
    </row>
    <row r="22176">
      <c r="A22176" s="761" t="s">
        <v>34437</v>
      </c>
      <c r="B22176" s="677" t="s">
        <v>6163</v>
      </c>
    </row>
    <row r="22177">
      <c r="A22177" s="761" t="s">
        <v>34438</v>
      </c>
      <c r="B22177" s="677" t="s">
        <v>6163</v>
      </c>
    </row>
    <row r="22178">
      <c r="A22178" s="761" t="s">
        <v>34439</v>
      </c>
      <c r="B22178" s="677" t="s">
        <v>6163</v>
      </c>
    </row>
    <row r="22179">
      <c r="A22179" s="761" t="s">
        <v>34440</v>
      </c>
      <c r="B22179" s="677" t="s">
        <v>6163</v>
      </c>
    </row>
    <row r="22180">
      <c r="A22180" s="761" t="s">
        <v>34441</v>
      </c>
      <c r="B22180" s="677" t="s">
        <v>6163</v>
      </c>
    </row>
    <row r="22181">
      <c r="A22181" s="761" t="s">
        <v>34442</v>
      </c>
      <c r="B22181" s="677" t="s">
        <v>6163</v>
      </c>
    </row>
    <row r="22182">
      <c r="A22182" s="761" t="s">
        <v>34443</v>
      </c>
      <c r="B22182" s="677" t="s">
        <v>6163</v>
      </c>
    </row>
    <row r="22183">
      <c r="A22183" s="761" t="s">
        <v>34444</v>
      </c>
      <c r="B22183" s="677" t="s">
        <v>6163</v>
      </c>
    </row>
    <row r="22184">
      <c r="A22184" s="761" t="s">
        <v>34445</v>
      </c>
      <c r="B22184" s="677" t="s">
        <v>6163</v>
      </c>
    </row>
    <row r="22185">
      <c r="A22185" s="761" t="s">
        <v>34446</v>
      </c>
      <c r="B22185" s="677" t="s">
        <v>6163</v>
      </c>
    </row>
    <row r="22186">
      <c r="A22186" s="761" t="s">
        <v>34447</v>
      </c>
      <c r="B22186" s="677" t="s">
        <v>6163</v>
      </c>
    </row>
    <row r="22187">
      <c r="A22187" s="761" t="s">
        <v>34448</v>
      </c>
      <c r="B22187" s="677" t="s">
        <v>6163</v>
      </c>
    </row>
    <row r="22188">
      <c r="A22188" s="761" t="s">
        <v>34449</v>
      </c>
      <c r="B22188" s="677" t="s">
        <v>6163</v>
      </c>
    </row>
    <row r="22189">
      <c r="A22189" s="761" t="s">
        <v>4092</v>
      </c>
      <c r="B22189" s="677" t="s">
        <v>6163</v>
      </c>
    </row>
    <row r="22190">
      <c r="A22190" s="761" t="s">
        <v>34450</v>
      </c>
      <c r="B22190" s="677" t="s">
        <v>6163</v>
      </c>
    </row>
    <row r="22191">
      <c r="A22191" s="761" t="s">
        <v>34451</v>
      </c>
      <c r="B22191" s="677" t="s">
        <v>6163</v>
      </c>
    </row>
    <row r="22192">
      <c r="A22192" s="761" t="s">
        <v>34452</v>
      </c>
      <c r="B22192" s="677" t="s">
        <v>6163</v>
      </c>
    </row>
    <row r="22193">
      <c r="A22193" s="761" t="s">
        <v>34453</v>
      </c>
      <c r="B22193" s="677" t="s">
        <v>6163</v>
      </c>
    </row>
    <row r="22194">
      <c r="A22194" s="761" t="s">
        <v>34454</v>
      </c>
      <c r="B22194" s="677" t="s">
        <v>6163</v>
      </c>
    </row>
    <row r="22195">
      <c r="A22195" s="761" t="s">
        <v>34455</v>
      </c>
      <c r="B22195" s="677" t="s">
        <v>6163</v>
      </c>
    </row>
    <row r="22196">
      <c r="A22196" s="761" t="s">
        <v>34456</v>
      </c>
      <c r="B22196" s="677" t="s">
        <v>6163</v>
      </c>
    </row>
    <row r="22197">
      <c r="A22197" s="761" t="s">
        <v>34457</v>
      </c>
      <c r="B22197" s="677" t="s">
        <v>6163</v>
      </c>
    </row>
    <row r="22198">
      <c r="A22198" s="761" t="s">
        <v>34458</v>
      </c>
      <c r="B22198" s="677" t="s">
        <v>6163</v>
      </c>
    </row>
    <row r="22199">
      <c r="A22199" s="761" t="s">
        <v>34459</v>
      </c>
      <c r="B22199" s="677" t="s">
        <v>6163</v>
      </c>
    </row>
    <row r="22200">
      <c r="A22200" s="761" t="s">
        <v>34460</v>
      </c>
      <c r="B22200" s="677" t="s">
        <v>6163</v>
      </c>
    </row>
    <row r="22201">
      <c r="A22201" s="761" t="s">
        <v>34461</v>
      </c>
      <c r="B22201" s="677" t="s">
        <v>6163</v>
      </c>
    </row>
    <row r="22202">
      <c r="A22202" s="761" t="s">
        <v>34462</v>
      </c>
      <c r="B22202" s="677" t="s">
        <v>6163</v>
      </c>
    </row>
    <row r="22203">
      <c r="A22203" s="761" t="s">
        <v>34463</v>
      </c>
      <c r="B22203" s="677" t="s">
        <v>12953</v>
      </c>
    </row>
    <row r="22204">
      <c r="A22204" s="761" t="s">
        <v>34464</v>
      </c>
      <c r="B22204" s="677" t="s">
        <v>6163</v>
      </c>
    </row>
    <row r="22205">
      <c r="A22205" s="761" t="s">
        <v>306</v>
      </c>
      <c r="B22205" s="677" t="s">
        <v>6163</v>
      </c>
    </row>
    <row r="22206">
      <c r="A22206" s="761" t="s">
        <v>34465</v>
      </c>
      <c r="B22206" s="677" t="s">
        <v>6163</v>
      </c>
    </row>
    <row r="22207">
      <c r="A22207" s="761" t="s">
        <v>34466</v>
      </c>
      <c r="B22207" s="677" t="s">
        <v>6163</v>
      </c>
    </row>
    <row r="22208">
      <c r="A22208" s="761" t="s">
        <v>34467</v>
      </c>
      <c r="B22208" s="677" t="s">
        <v>6163</v>
      </c>
    </row>
    <row r="22209">
      <c r="A22209" s="761" t="s">
        <v>34468</v>
      </c>
      <c r="B22209" s="677" t="s">
        <v>6163</v>
      </c>
    </row>
    <row r="22210">
      <c r="A22210" s="761" t="s">
        <v>432</v>
      </c>
      <c r="B22210" s="677" t="s">
        <v>6163</v>
      </c>
    </row>
    <row r="22211">
      <c r="A22211" s="761" t="s">
        <v>34469</v>
      </c>
      <c r="B22211" s="677" t="s">
        <v>6163</v>
      </c>
    </row>
    <row r="22212">
      <c r="A22212" s="761" t="s">
        <v>34470</v>
      </c>
      <c r="B22212" s="677" t="s">
        <v>6163</v>
      </c>
    </row>
    <row r="22213">
      <c r="A22213" s="761" t="s">
        <v>34471</v>
      </c>
      <c r="B22213" s="677" t="s">
        <v>6163</v>
      </c>
    </row>
    <row r="22214">
      <c r="A22214" s="761" t="s">
        <v>34472</v>
      </c>
      <c r="B22214" s="677" t="s">
        <v>6163</v>
      </c>
    </row>
    <row r="22215">
      <c r="A22215" s="761" t="s">
        <v>34473</v>
      </c>
      <c r="B22215" s="677" t="s">
        <v>6163</v>
      </c>
    </row>
    <row r="22216">
      <c r="A22216" s="761" t="s">
        <v>34474</v>
      </c>
      <c r="B22216" s="677" t="s">
        <v>6163</v>
      </c>
    </row>
    <row r="22217">
      <c r="A22217" s="761" t="s">
        <v>34475</v>
      </c>
      <c r="B22217" s="677" t="s">
        <v>6163</v>
      </c>
    </row>
    <row r="22218">
      <c r="A22218" s="761" t="s">
        <v>34476</v>
      </c>
      <c r="B22218" s="677" t="s">
        <v>6163</v>
      </c>
    </row>
    <row r="22219">
      <c r="A22219" s="761" t="s">
        <v>34477</v>
      </c>
      <c r="B22219" s="677" t="s">
        <v>6163</v>
      </c>
    </row>
    <row r="22220">
      <c r="A22220" s="761" t="s">
        <v>34478</v>
      </c>
      <c r="B22220" s="677" t="s">
        <v>12953</v>
      </c>
    </row>
    <row r="22221">
      <c r="A22221" s="761" t="s">
        <v>34479</v>
      </c>
      <c r="B22221" s="677" t="s">
        <v>6163</v>
      </c>
    </row>
    <row r="22222">
      <c r="A22222" s="761" t="s">
        <v>34480</v>
      </c>
      <c r="B22222" s="677" t="s">
        <v>6163</v>
      </c>
    </row>
    <row r="22223">
      <c r="A22223" s="761" t="s">
        <v>34481</v>
      </c>
      <c r="B22223" s="677" t="s">
        <v>6163</v>
      </c>
    </row>
    <row r="22224">
      <c r="A22224" s="761" t="s">
        <v>34482</v>
      </c>
      <c r="B22224" s="677" t="s">
        <v>6163</v>
      </c>
    </row>
    <row r="22225">
      <c r="A22225" s="761" t="s">
        <v>34483</v>
      </c>
      <c r="B22225" s="677" t="s">
        <v>6163</v>
      </c>
    </row>
    <row r="22226">
      <c r="A22226" s="761" t="s">
        <v>34484</v>
      </c>
      <c r="B22226" s="677" t="s">
        <v>6163</v>
      </c>
    </row>
    <row r="22227">
      <c r="A22227" s="761" t="s">
        <v>34485</v>
      </c>
      <c r="B22227" s="677" t="s">
        <v>6163</v>
      </c>
    </row>
    <row r="22228">
      <c r="A22228" s="761" t="s">
        <v>34486</v>
      </c>
      <c r="B22228" s="677" t="s">
        <v>6163</v>
      </c>
    </row>
    <row r="22229">
      <c r="A22229" s="761" t="s">
        <v>34487</v>
      </c>
      <c r="B22229" s="677" t="s">
        <v>6163</v>
      </c>
    </row>
    <row r="22230">
      <c r="A22230" s="761" t="s">
        <v>34488</v>
      </c>
      <c r="B22230" s="677" t="s">
        <v>6163</v>
      </c>
    </row>
    <row r="22231">
      <c r="A22231" s="761" t="s">
        <v>34489</v>
      </c>
      <c r="B22231" s="677" t="s">
        <v>12953</v>
      </c>
    </row>
    <row r="22232">
      <c r="A22232" s="761" t="s">
        <v>34490</v>
      </c>
      <c r="B22232" s="677" t="s">
        <v>12953</v>
      </c>
    </row>
    <row r="22233">
      <c r="A22233" s="761" t="s">
        <v>34491</v>
      </c>
      <c r="B22233" s="677" t="s">
        <v>12953</v>
      </c>
    </row>
    <row r="22234">
      <c r="A22234" s="761" t="s">
        <v>34492</v>
      </c>
      <c r="B22234" s="677" t="s">
        <v>6163</v>
      </c>
    </row>
    <row r="22235">
      <c r="A22235" s="761" t="s">
        <v>34493</v>
      </c>
      <c r="B22235" s="677" t="s">
        <v>6163</v>
      </c>
    </row>
    <row r="22236">
      <c r="A22236" s="761" t="s">
        <v>34494</v>
      </c>
      <c r="B22236" s="677" t="s">
        <v>6163</v>
      </c>
    </row>
    <row r="22237">
      <c r="A22237" s="761" t="s">
        <v>34495</v>
      </c>
      <c r="B22237" s="677" t="s">
        <v>12953</v>
      </c>
    </row>
    <row r="22238">
      <c r="A22238" s="761" t="s">
        <v>34496</v>
      </c>
      <c r="B22238" s="677" t="s">
        <v>6163</v>
      </c>
    </row>
    <row r="22239">
      <c r="A22239" s="761" t="s">
        <v>34497</v>
      </c>
      <c r="B22239" s="677" t="s">
        <v>6163</v>
      </c>
    </row>
    <row r="22240">
      <c r="A22240" s="761" t="s">
        <v>34498</v>
      </c>
      <c r="B22240" s="677" t="s">
        <v>6163</v>
      </c>
    </row>
    <row r="22241">
      <c r="A22241" s="761" t="s">
        <v>34499</v>
      </c>
      <c r="B22241" s="677" t="s">
        <v>6163</v>
      </c>
    </row>
    <row r="22242">
      <c r="A22242" s="761" t="s">
        <v>34500</v>
      </c>
      <c r="B22242" s="677" t="s">
        <v>6163</v>
      </c>
    </row>
    <row r="22243">
      <c r="A22243" s="761" t="s">
        <v>34501</v>
      </c>
      <c r="B22243" s="677" t="s">
        <v>6163</v>
      </c>
    </row>
    <row r="22244">
      <c r="A22244" s="761" t="s">
        <v>34502</v>
      </c>
      <c r="B22244" s="677" t="s">
        <v>6163</v>
      </c>
    </row>
    <row r="22245">
      <c r="A22245" s="761" t="s">
        <v>34503</v>
      </c>
      <c r="B22245" s="677" t="s">
        <v>6163</v>
      </c>
    </row>
    <row r="22246">
      <c r="A22246" s="761" t="s">
        <v>34504</v>
      </c>
      <c r="B22246" s="677" t="s">
        <v>6163</v>
      </c>
    </row>
    <row r="22247">
      <c r="A22247" s="761" t="s">
        <v>34505</v>
      </c>
      <c r="B22247" s="677" t="s">
        <v>6163</v>
      </c>
    </row>
    <row r="22248">
      <c r="A22248" s="761" t="s">
        <v>34506</v>
      </c>
      <c r="B22248" s="677" t="s">
        <v>12953</v>
      </c>
    </row>
    <row r="22249">
      <c r="A22249" s="761" t="s">
        <v>34507</v>
      </c>
      <c r="B22249" s="677" t="s">
        <v>6163</v>
      </c>
    </row>
    <row r="22250">
      <c r="A22250" s="761" t="s">
        <v>34508</v>
      </c>
      <c r="B22250" s="677" t="s">
        <v>12953</v>
      </c>
    </row>
    <row r="22251">
      <c r="A22251" s="761" t="s">
        <v>34509</v>
      </c>
      <c r="B22251" s="677" t="s">
        <v>6163</v>
      </c>
    </row>
    <row r="22252">
      <c r="A22252" s="761" t="s">
        <v>34510</v>
      </c>
      <c r="B22252" s="677" t="s">
        <v>6163</v>
      </c>
    </row>
    <row r="22253">
      <c r="A22253" s="761" t="s">
        <v>34511</v>
      </c>
      <c r="B22253" s="677" t="s">
        <v>6163</v>
      </c>
    </row>
    <row r="22254">
      <c r="A22254" s="761" t="s">
        <v>34512</v>
      </c>
      <c r="B22254" s="677" t="s">
        <v>12953</v>
      </c>
    </row>
    <row r="22255">
      <c r="A22255" s="761" t="s">
        <v>34513</v>
      </c>
      <c r="B22255" s="677" t="s">
        <v>6163</v>
      </c>
    </row>
    <row r="22256">
      <c r="A22256" s="761" t="s">
        <v>34514</v>
      </c>
      <c r="B22256" s="677" t="s">
        <v>6163</v>
      </c>
    </row>
    <row r="22257">
      <c r="A22257" s="761" t="s">
        <v>34515</v>
      </c>
      <c r="B22257" s="677" t="s">
        <v>6163</v>
      </c>
    </row>
    <row r="22258">
      <c r="A22258" s="761" t="s">
        <v>34516</v>
      </c>
      <c r="B22258" s="677" t="s">
        <v>6163</v>
      </c>
    </row>
    <row r="22259">
      <c r="A22259" s="761" t="s">
        <v>34517</v>
      </c>
      <c r="B22259" s="677" t="s">
        <v>6163</v>
      </c>
    </row>
    <row r="22260">
      <c r="A22260" s="761" t="s">
        <v>34518</v>
      </c>
      <c r="B22260" s="677" t="s">
        <v>6163</v>
      </c>
    </row>
    <row r="22261">
      <c r="A22261" s="761" t="s">
        <v>34519</v>
      </c>
      <c r="B22261" s="677" t="s">
        <v>6163</v>
      </c>
    </row>
    <row r="22262">
      <c r="A22262" s="761" t="s">
        <v>34520</v>
      </c>
      <c r="B22262" s="677" t="s">
        <v>6163</v>
      </c>
    </row>
    <row r="22263">
      <c r="A22263" s="761" t="s">
        <v>34521</v>
      </c>
      <c r="B22263" s="677" t="s">
        <v>6163</v>
      </c>
    </row>
    <row r="22264">
      <c r="A22264" s="761" t="s">
        <v>11007</v>
      </c>
      <c r="B22264" s="677" t="s">
        <v>6163</v>
      </c>
    </row>
    <row r="22265">
      <c r="A22265" s="761" t="s">
        <v>34522</v>
      </c>
      <c r="B22265" s="677" t="s">
        <v>6163</v>
      </c>
    </row>
    <row r="22266">
      <c r="A22266" s="761" t="s">
        <v>34523</v>
      </c>
      <c r="B22266" s="677" t="s">
        <v>12953</v>
      </c>
    </row>
    <row r="22267">
      <c r="A22267" s="761" t="s">
        <v>34524</v>
      </c>
      <c r="B22267" s="677" t="s">
        <v>12953</v>
      </c>
    </row>
    <row r="22268">
      <c r="A22268" s="761" t="s">
        <v>34525</v>
      </c>
      <c r="B22268" s="677" t="s">
        <v>6163</v>
      </c>
    </row>
    <row r="22269">
      <c r="A22269" s="761" t="s">
        <v>34526</v>
      </c>
      <c r="B22269" s="677" t="s">
        <v>6163</v>
      </c>
    </row>
    <row r="22270">
      <c r="A22270" s="761" t="s">
        <v>34527</v>
      </c>
      <c r="B22270" s="677" t="s">
        <v>6163</v>
      </c>
    </row>
    <row r="22271">
      <c r="A22271" s="761" t="s">
        <v>34528</v>
      </c>
      <c r="B22271" s="677" t="s">
        <v>6163</v>
      </c>
    </row>
    <row r="22272">
      <c r="A22272" s="761" t="s">
        <v>34529</v>
      </c>
      <c r="B22272" s="677" t="s">
        <v>6163</v>
      </c>
    </row>
    <row r="22273">
      <c r="A22273" s="761" t="s">
        <v>1229</v>
      </c>
      <c r="B22273" s="677" t="s">
        <v>6163</v>
      </c>
    </row>
    <row r="22274">
      <c r="A22274" s="761" t="s">
        <v>34530</v>
      </c>
      <c r="B22274" s="677" t="s">
        <v>6163</v>
      </c>
    </row>
    <row r="22275">
      <c r="A22275" s="761" t="s">
        <v>34531</v>
      </c>
      <c r="B22275" s="677" t="s">
        <v>12953</v>
      </c>
    </row>
    <row r="22276">
      <c r="A22276" s="761" t="s">
        <v>4992</v>
      </c>
      <c r="B22276" s="677" t="s">
        <v>6163</v>
      </c>
    </row>
    <row r="22277">
      <c r="A22277" s="761" t="s">
        <v>34532</v>
      </c>
      <c r="B22277" s="677" t="s">
        <v>6163</v>
      </c>
    </row>
    <row r="22278">
      <c r="A22278" s="761" t="s">
        <v>34533</v>
      </c>
      <c r="B22278" s="677" t="s">
        <v>6163</v>
      </c>
    </row>
    <row r="22279">
      <c r="A22279" s="761" t="s">
        <v>3163</v>
      </c>
      <c r="B22279" s="677" t="s">
        <v>6163</v>
      </c>
    </row>
    <row r="22280">
      <c r="A22280" s="761" t="s">
        <v>34534</v>
      </c>
      <c r="B22280" s="677" t="s">
        <v>6163</v>
      </c>
    </row>
    <row r="22281">
      <c r="A22281" s="761" t="s">
        <v>34535</v>
      </c>
      <c r="B22281" s="677" t="s">
        <v>6163</v>
      </c>
    </row>
    <row r="22282">
      <c r="A22282" s="761" t="s">
        <v>34536</v>
      </c>
      <c r="B22282" s="677" t="s">
        <v>6163</v>
      </c>
    </row>
    <row r="22283">
      <c r="A22283" s="761" t="s">
        <v>34537</v>
      </c>
      <c r="B22283" s="677" t="s">
        <v>6163</v>
      </c>
    </row>
    <row r="22284">
      <c r="A22284" s="761" t="s">
        <v>34538</v>
      </c>
      <c r="B22284" s="677" t="s">
        <v>6163</v>
      </c>
    </row>
    <row r="22285">
      <c r="A22285" s="761" t="s">
        <v>34539</v>
      </c>
      <c r="B22285" s="677" t="s">
        <v>6163</v>
      </c>
    </row>
    <row r="22286">
      <c r="A22286" s="761" t="s">
        <v>34540</v>
      </c>
      <c r="B22286" s="677" t="s">
        <v>6163</v>
      </c>
    </row>
    <row r="22287">
      <c r="A22287" s="761" t="s">
        <v>34541</v>
      </c>
      <c r="B22287" s="677" t="s">
        <v>6163</v>
      </c>
    </row>
    <row r="22288">
      <c r="A22288" s="761" t="s">
        <v>34542</v>
      </c>
      <c r="B22288" s="677" t="s">
        <v>6163</v>
      </c>
    </row>
    <row r="22289">
      <c r="A22289" s="761" t="s">
        <v>34543</v>
      </c>
      <c r="B22289" s="677" t="s">
        <v>6163</v>
      </c>
    </row>
    <row r="22290">
      <c r="A22290" s="761" t="s">
        <v>34544</v>
      </c>
      <c r="B22290" s="677" t="s">
        <v>6163</v>
      </c>
    </row>
    <row r="22291">
      <c r="A22291" s="761" t="s">
        <v>34545</v>
      </c>
      <c r="B22291" s="677" t="s">
        <v>6163</v>
      </c>
    </row>
    <row r="22292">
      <c r="A22292" s="761" t="s">
        <v>34546</v>
      </c>
      <c r="B22292" s="677" t="s">
        <v>6163</v>
      </c>
    </row>
    <row r="22293">
      <c r="A22293" s="761" t="s">
        <v>34547</v>
      </c>
      <c r="B22293" s="677" t="s">
        <v>6163</v>
      </c>
    </row>
    <row r="22294">
      <c r="A22294" s="761" t="s">
        <v>34548</v>
      </c>
      <c r="B22294" s="677" t="s">
        <v>6163</v>
      </c>
    </row>
    <row r="22295">
      <c r="A22295" s="761" t="s">
        <v>34549</v>
      </c>
      <c r="B22295" s="677" t="s">
        <v>6163</v>
      </c>
    </row>
    <row r="22296">
      <c r="A22296" s="761" t="s">
        <v>34550</v>
      </c>
      <c r="B22296" s="677" t="s">
        <v>6163</v>
      </c>
    </row>
    <row r="22297">
      <c r="A22297" s="761" t="s">
        <v>34551</v>
      </c>
      <c r="B22297" s="677" t="s">
        <v>12953</v>
      </c>
    </row>
    <row r="22298">
      <c r="A22298" s="761" t="s">
        <v>34552</v>
      </c>
      <c r="B22298" s="677" t="s">
        <v>12953</v>
      </c>
    </row>
    <row r="22299">
      <c r="A22299" s="761" t="s">
        <v>34553</v>
      </c>
      <c r="B22299" s="677" t="s">
        <v>13632</v>
      </c>
    </row>
    <row r="22300">
      <c r="A22300" s="761" t="s">
        <v>34554</v>
      </c>
      <c r="B22300" s="677" t="s">
        <v>6163</v>
      </c>
    </row>
    <row r="22301">
      <c r="A22301" s="761" t="s">
        <v>34555</v>
      </c>
      <c r="B22301" s="677" t="s">
        <v>6163</v>
      </c>
    </row>
    <row r="22302">
      <c r="A22302" s="761" t="s">
        <v>34556</v>
      </c>
      <c r="B22302" s="677" t="s">
        <v>6163</v>
      </c>
    </row>
    <row r="22303">
      <c r="A22303" s="761" t="s">
        <v>34557</v>
      </c>
      <c r="B22303" s="677" t="s">
        <v>6163</v>
      </c>
    </row>
    <row r="22304">
      <c r="A22304" s="761" t="s">
        <v>34558</v>
      </c>
      <c r="B22304" s="677" t="s">
        <v>6163</v>
      </c>
    </row>
    <row r="22305">
      <c r="A22305" s="761" t="s">
        <v>34559</v>
      </c>
      <c r="B22305" s="677" t="s">
        <v>6163</v>
      </c>
    </row>
    <row r="22306">
      <c r="A22306" s="761" t="s">
        <v>34560</v>
      </c>
      <c r="B22306" s="677" t="s">
        <v>6163</v>
      </c>
    </row>
    <row r="22307">
      <c r="A22307" s="761" t="s">
        <v>34561</v>
      </c>
      <c r="B22307" s="677" t="s">
        <v>6163</v>
      </c>
    </row>
    <row r="22308">
      <c r="A22308" s="761" t="s">
        <v>34562</v>
      </c>
      <c r="B22308" s="677" t="s">
        <v>6163</v>
      </c>
    </row>
    <row r="22309">
      <c r="A22309" s="761" t="s">
        <v>34563</v>
      </c>
      <c r="B22309" s="677" t="s">
        <v>6163</v>
      </c>
    </row>
    <row r="22310">
      <c r="A22310" s="761" t="s">
        <v>34564</v>
      </c>
      <c r="B22310" s="677" t="s">
        <v>6163</v>
      </c>
    </row>
    <row r="22311">
      <c r="A22311" s="761" t="s">
        <v>34565</v>
      </c>
      <c r="B22311" s="677" t="s">
        <v>12953</v>
      </c>
    </row>
    <row r="22312">
      <c r="A22312" s="761" t="s">
        <v>34566</v>
      </c>
      <c r="B22312" s="677" t="s">
        <v>6163</v>
      </c>
    </row>
    <row r="22313">
      <c r="A22313" s="761" t="s">
        <v>34567</v>
      </c>
      <c r="B22313" s="677" t="s">
        <v>6163</v>
      </c>
    </row>
    <row r="22314">
      <c r="A22314" s="761" t="s">
        <v>34568</v>
      </c>
      <c r="B22314" s="677" t="s">
        <v>6163</v>
      </c>
    </row>
    <row r="22315">
      <c r="A22315" s="761" t="s">
        <v>34569</v>
      </c>
      <c r="B22315" s="677" t="s">
        <v>6163</v>
      </c>
    </row>
    <row r="22316">
      <c r="A22316" s="761" t="s">
        <v>34570</v>
      </c>
      <c r="B22316" s="677" t="s">
        <v>13632</v>
      </c>
    </row>
    <row r="22317">
      <c r="A22317" s="761" t="s">
        <v>34571</v>
      </c>
      <c r="B22317" s="677" t="s">
        <v>6163</v>
      </c>
    </row>
    <row r="22318">
      <c r="A22318" s="761" t="s">
        <v>34572</v>
      </c>
      <c r="B22318" s="677" t="s">
        <v>6163</v>
      </c>
    </row>
    <row r="22319">
      <c r="A22319" s="761" t="s">
        <v>34573</v>
      </c>
      <c r="B22319" s="677" t="s">
        <v>6163</v>
      </c>
    </row>
    <row r="22320">
      <c r="A22320" s="761" t="s">
        <v>34574</v>
      </c>
      <c r="B22320" s="677" t="s">
        <v>6163</v>
      </c>
    </row>
    <row r="22321">
      <c r="A22321" s="761" t="s">
        <v>34575</v>
      </c>
      <c r="B22321" s="677" t="s">
        <v>6163</v>
      </c>
    </row>
    <row r="22322">
      <c r="A22322" s="761" t="s">
        <v>34576</v>
      </c>
      <c r="B22322" s="677" t="s">
        <v>12953</v>
      </c>
    </row>
    <row r="22323">
      <c r="A22323" s="761" t="s">
        <v>34577</v>
      </c>
      <c r="B22323" s="677" t="s">
        <v>6163</v>
      </c>
    </row>
    <row r="22324">
      <c r="A22324" s="761" t="s">
        <v>34578</v>
      </c>
      <c r="B22324" s="677" t="s">
        <v>6163</v>
      </c>
    </row>
    <row r="22325">
      <c r="A22325" s="761" t="s">
        <v>34579</v>
      </c>
      <c r="B22325" s="677" t="s">
        <v>6163</v>
      </c>
    </row>
    <row r="22326">
      <c r="A22326" s="761" t="s">
        <v>34580</v>
      </c>
      <c r="B22326" s="677" t="s">
        <v>6163</v>
      </c>
    </row>
    <row r="22327">
      <c r="A22327" s="761" t="s">
        <v>34581</v>
      </c>
      <c r="B22327" s="677" t="s">
        <v>6163</v>
      </c>
    </row>
    <row r="22328">
      <c r="A22328" s="761" t="s">
        <v>34582</v>
      </c>
      <c r="B22328" s="677" t="s">
        <v>6163</v>
      </c>
    </row>
    <row r="22329">
      <c r="A22329" s="761" t="s">
        <v>34583</v>
      </c>
      <c r="B22329" s="677" t="s">
        <v>12953</v>
      </c>
    </row>
    <row r="22330">
      <c r="A22330" s="761" t="s">
        <v>34584</v>
      </c>
      <c r="B22330" s="677" t="s">
        <v>6163</v>
      </c>
    </row>
    <row r="22331">
      <c r="A22331" s="761" t="s">
        <v>34585</v>
      </c>
      <c r="B22331" s="677" t="s">
        <v>6163</v>
      </c>
    </row>
    <row r="22332">
      <c r="A22332" s="761" t="s">
        <v>34586</v>
      </c>
      <c r="B22332" s="677" t="s">
        <v>6163</v>
      </c>
    </row>
    <row r="22333">
      <c r="A22333" s="761" t="s">
        <v>378</v>
      </c>
      <c r="B22333" s="677" t="s">
        <v>6163</v>
      </c>
    </row>
    <row r="22334">
      <c r="A22334" s="761" t="s">
        <v>34587</v>
      </c>
      <c r="B22334" s="677" t="s">
        <v>6163</v>
      </c>
    </row>
    <row r="22335">
      <c r="A22335" s="761" t="s">
        <v>630</v>
      </c>
      <c r="B22335" s="677" t="s">
        <v>6163</v>
      </c>
    </row>
    <row r="22336">
      <c r="A22336" s="761" t="s">
        <v>34588</v>
      </c>
      <c r="B22336" s="677" t="s">
        <v>6163</v>
      </c>
    </row>
    <row r="22337">
      <c r="A22337" s="761" t="s">
        <v>11280</v>
      </c>
      <c r="B22337" s="677" t="s">
        <v>6163</v>
      </c>
    </row>
    <row r="22338">
      <c r="A22338" s="761" t="s">
        <v>34589</v>
      </c>
      <c r="B22338" s="677" t="s">
        <v>6163</v>
      </c>
    </row>
    <row r="22339">
      <c r="A22339" s="761" t="s">
        <v>34590</v>
      </c>
      <c r="B22339" s="677" t="s">
        <v>6163</v>
      </c>
    </row>
    <row r="22340">
      <c r="A22340" s="761" t="s">
        <v>34591</v>
      </c>
      <c r="B22340" s="677" t="s">
        <v>6163</v>
      </c>
    </row>
    <row r="22341">
      <c r="A22341" s="761" t="s">
        <v>34592</v>
      </c>
      <c r="B22341" s="677" t="s">
        <v>6163</v>
      </c>
    </row>
    <row r="22342">
      <c r="A22342" s="761" t="s">
        <v>34593</v>
      </c>
      <c r="B22342" s="677" t="s">
        <v>6163</v>
      </c>
    </row>
    <row r="22343">
      <c r="A22343" s="761" t="s">
        <v>34594</v>
      </c>
      <c r="B22343" s="677" t="s">
        <v>6163</v>
      </c>
    </row>
    <row r="22344">
      <c r="A22344" s="761" t="s">
        <v>34595</v>
      </c>
      <c r="B22344" s="677" t="s">
        <v>6163</v>
      </c>
    </row>
    <row r="22345">
      <c r="A22345" s="761" t="s">
        <v>34596</v>
      </c>
      <c r="B22345" s="677" t="s">
        <v>6163</v>
      </c>
    </row>
    <row r="22346">
      <c r="A22346" s="761" t="s">
        <v>34597</v>
      </c>
      <c r="B22346" s="677" t="s">
        <v>6163</v>
      </c>
    </row>
    <row r="22347">
      <c r="A22347" s="761" t="s">
        <v>34598</v>
      </c>
      <c r="B22347" s="677" t="s">
        <v>6163</v>
      </c>
    </row>
    <row r="22348">
      <c r="A22348" s="761" t="s">
        <v>34599</v>
      </c>
      <c r="B22348" s="677" t="s">
        <v>6163</v>
      </c>
    </row>
    <row r="22349">
      <c r="A22349" s="761" t="s">
        <v>34600</v>
      </c>
      <c r="B22349" s="677" t="s">
        <v>12953</v>
      </c>
    </row>
    <row r="22350">
      <c r="A22350" s="761" t="s">
        <v>34601</v>
      </c>
      <c r="B22350" s="677" t="s">
        <v>6163</v>
      </c>
    </row>
    <row r="22351">
      <c r="A22351" s="761" t="s">
        <v>34602</v>
      </c>
      <c r="B22351" s="677" t="s">
        <v>6163</v>
      </c>
    </row>
    <row r="22352">
      <c r="A22352" s="761" t="s">
        <v>34603</v>
      </c>
      <c r="B22352" s="677" t="s">
        <v>6163</v>
      </c>
    </row>
    <row r="22353">
      <c r="A22353" s="761" t="s">
        <v>34604</v>
      </c>
      <c r="B22353" s="677" t="s">
        <v>6163</v>
      </c>
    </row>
    <row r="22354">
      <c r="A22354" s="761" t="s">
        <v>34605</v>
      </c>
      <c r="B22354" s="677" t="s">
        <v>6163</v>
      </c>
    </row>
    <row r="22355">
      <c r="A22355" s="761" t="s">
        <v>34606</v>
      </c>
      <c r="B22355" s="677" t="s">
        <v>12953</v>
      </c>
    </row>
    <row r="22356">
      <c r="A22356" s="761" t="s">
        <v>34607</v>
      </c>
      <c r="B22356" s="677" t="s">
        <v>6163</v>
      </c>
    </row>
    <row r="22357">
      <c r="A22357" s="761" t="s">
        <v>34608</v>
      </c>
      <c r="B22357" s="677" t="s">
        <v>12953</v>
      </c>
    </row>
    <row r="22358">
      <c r="A22358" s="761" t="s">
        <v>34609</v>
      </c>
      <c r="B22358" s="677" t="s">
        <v>6163</v>
      </c>
    </row>
    <row r="22359">
      <c r="A22359" s="761" t="s">
        <v>34610</v>
      </c>
      <c r="B22359" s="677" t="s">
        <v>6163</v>
      </c>
    </row>
    <row r="22360">
      <c r="A22360" s="761" t="s">
        <v>34611</v>
      </c>
      <c r="B22360" s="677" t="s">
        <v>6163</v>
      </c>
    </row>
    <row r="22361">
      <c r="A22361" s="761" t="s">
        <v>34612</v>
      </c>
      <c r="B22361" s="677" t="s">
        <v>6163</v>
      </c>
    </row>
    <row r="22362">
      <c r="A22362" s="761" t="s">
        <v>34613</v>
      </c>
      <c r="B22362" s="677" t="s">
        <v>6163</v>
      </c>
    </row>
    <row r="22363">
      <c r="A22363" s="761" t="s">
        <v>34614</v>
      </c>
      <c r="B22363" s="677" t="s">
        <v>6163</v>
      </c>
    </row>
    <row r="22364">
      <c r="A22364" s="761" t="s">
        <v>34615</v>
      </c>
      <c r="B22364" s="677" t="s">
        <v>6163</v>
      </c>
    </row>
    <row r="22365">
      <c r="A22365" s="761" t="s">
        <v>34616</v>
      </c>
      <c r="B22365" s="677" t="s">
        <v>6163</v>
      </c>
    </row>
    <row r="22366">
      <c r="A22366" s="761" t="s">
        <v>34617</v>
      </c>
      <c r="B22366" s="677" t="s">
        <v>6163</v>
      </c>
    </row>
    <row r="22367">
      <c r="A22367" s="761" t="s">
        <v>34618</v>
      </c>
      <c r="B22367" s="677" t="s">
        <v>12953</v>
      </c>
    </row>
    <row r="22368">
      <c r="A22368" s="761" t="s">
        <v>34619</v>
      </c>
      <c r="B22368" s="677" t="s">
        <v>6163</v>
      </c>
    </row>
    <row r="22369">
      <c r="A22369" s="761" t="s">
        <v>34620</v>
      </c>
      <c r="B22369" s="677" t="s">
        <v>6163</v>
      </c>
    </row>
    <row r="22370">
      <c r="A22370" s="761" t="s">
        <v>34621</v>
      </c>
      <c r="B22370" s="677" t="s">
        <v>6163</v>
      </c>
    </row>
    <row r="22371">
      <c r="A22371" s="761" t="s">
        <v>34622</v>
      </c>
      <c r="B22371" s="677" t="s">
        <v>6163</v>
      </c>
    </row>
    <row r="22372">
      <c r="A22372" s="761" t="s">
        <v>34623</v>
      </c>
      <c r="B22372" s="677" t="s">
        <v>6163</v>
      </c>
    </row>
    <row r="22373">
      <c r="A22373" s="761" t="s">
        <v>34624</v>
      </c>
      <c r="B22373" s="677" t="s">
        <v>6163</v>
      </c>
    </row>
    <row r="22374">
      <c r="A22374" s="761" t="s">
        <v>34625</v>
      </c>
      <c r="B22374" s="677" t="s">
        <v>6163</v>
      </c>
    </row>
    <row r="22375">
      <c r="A22375" s="761" t="s">
        <v>34626</v>
      </c>
      <c r="B22375" s="677" t="s">
        <v>6163</v>
      </c>
    </row>
    <row r="22376">
      <c r="A22376" s="761" t="s">
        <v>34627</v>
      </c>
      <c r="B22376" s="677" t="s">
        <v>12953</v>
      </c>
    </row>
    <row r="22377">
      <c r="A22377" s="761" t="s">
        <v>34628</v>
      </c>
      <c r="B22377" s="677" t="s">
        <v>6163</v>
      </c>
    </row>
    <row r="22378">
      <c r="A22378" s="761" t="s">
        <v>34629</v>
      </c>
      <c r="B22378" s="677" t="s">
        <v>6163</v>
      </c>
    </row>
    <row r="22379">
      <c r="A22379" s="761" t="s">
        <v>34630</v>
      </c>
      <c r="B22379" s="677" t="s">
        <v>6163</v>
      </c>
    </row>
    <row r="22380">
      <c r="A22380" s="761" t="s">
        <v>34631</v>
      </c>
      <c r="B22380" s="677" t="s">
        <v>6163</v>
      </c>
    </row>
    <row r="22381">
      <c r="A22381" s="761" t="s">
        <v>34632</v>
      </c>
      <c r="B22381" s="677" t="s">
        <v>6163</v>
      </c>
    </row>
    <row r="22382">
      <c r="A22382" s="761" t="s">
        <v>34633</v>
      </c>
      <c r="B22382" s="677" t="s">
        <v>6163</v>
      </c>
    </row>
    <row r="22383">
      <c r="A22383" s="761" t="s">
        <v>34634</v>
      </c>
      <c r="B22383" s="677" t="s">
        <v>6163</v>
      </c>
    </row>
    <row r="22384">
      <c r="A22384" s="761" t="s">
        <v>34635</v>
      </c>
      <c r="B22384" s="677" t="s">
        <v>6163</v>
      </c>
    </row>
    <row r="22385">
      <c r="A22385" s="761" t="s">
        <v>34636</v>
      </c>
      <c r="B22385" s="677" t="s">
        <v>6163</v>
      </c>
    </row>
    <row r="22386">
      <c r="A22386" s="761" t="s">
        <v>34637</v>
      </c>
      <c r="B22386" s="677" t="s">
        <v>6163</v>
      </c>
    </row>
    <row r="22387">
      <c r="A22387" s="761" t="s">
        <v>34638</v>
      </c>
      <c r="B22387" s="677" t="s">
        <v>6163</v>
      </c>
    </row>
    <row r="22388">
      <c r="A22388" s="761" t="s">
        <v>34639</v>
      </c>
      <c r="B22388" s="677" t="s">
        <v>6163</v>
      </c>
    </row>
    <row r="22389">
      <c r="A22389" s="761" t="s">
        <v>34640</v>
      </c>
      <c r="B22389" s="677" t="s">
        <v>12953</v>
      </c>
    </row>
    <row r="22390">
      <c r="A22390" s="761" t="s">
        <v>34641</v>
      </c>
      <c r="B22390" s="677" t="s">
        <v>6163</v>
      </c>
    </row>
    <row r="22391">
      <c r="A22391" s="761" t="s">
        <v>34642</v>
      </c>
      <c r="B22391" s="677" t="s">
        <v>6163</v>
      </c>
    </row>
    <row r="22392">
      <c r="A22392" s="761" t="s">
        <v>34643</v>
      </c>
      <c r="B22392" s="677" t="s">
        <v>6163</v>
      </c>
    </row>
    <row r="22393">
      <c r="A22393" s="761" t="s">
        <v>34644</v>
      </c>
      <c r="B22393" s="677" t="s">
        <v>6163</v>
      </c>
    </row>
    <row r="22394">
      <c r="A22394" s="761" t="s">
        <v>34645</v>
      </c>
      <c r="B22394" s="677" t="s">
        <v>6163</v>
      </c>
    </row>
    <row r="22395">
      <c r="A22395" s="761" t="s">
        <v>34646</v>
      </c>
      <c r="B22395" s="677" t="s">
        <v>6163</v>
      </c>
    </row>
    <row r="22396">
      <c r="A22396" s="761" t="s">
        <v>34647</v>
      </c>
      <c r="B22396" s="677" t="s">
        <v>6163</v>
      </c>
    </row>
    <row r="22397">
      <c r="A22397" s="761" t="s">
        <v>34648</v>
      </c>
      <c r="B22397" s="677" t="s">
        <v>6163</v>
      </c>
    </row>
    <row r="22398">
      <c r="A22398" s="761" t="s">
        <v>34649</v>
      </c>
      <c r="B22398" s="677" t="s">
        <v>6163</v>
      </c>
    </row>
    <row r="22399">
      <c r="A22399" s="761" t="s">
        <v>34650</v>
      </c>
      <c r="B22399" s="677" t="s">
        <v>6163</v>
      </c>
    </row>
    <row r="22400">
      <c r="A22400" s="761" t="s">
        <v>34651</v>
      </c>
      <c r="B22400" s="677" t="s">
        <v>6163</v>
      </c>
    </row>
    <row r="22401">
      <c r="A22401" s="761" t="s">
        <v>34652</v>
      </c>
      <c r="B22401" s="677" t="s">
        <v>6163</v>
      </c>
    </row>
    <row r="22402">
      <c r="A22402" s="761" t="s">
        <v>34653</v>
      </c>
      <c r="B22402" s="677" t="s">
        <v>6163</v>
      </c>
    </row>
    <row r="22403">
      <c r="A22403" s="761" t="s">
        <v>34654</v>
      </c>
      <c r="B22403" s="677" t="s">
        <v>6163</v>
      </c>
    </row>
    <row r="22404">
      <c r="A22404" s="761" t="s">
        <v>3147</v>
      </c>
      <c r="B22404" s="677" t="s">
        <v>6163</v>
      </c>
    </row>
    <row r="22405">
      <c r="A22405" s="761" t="s">
        <v>34655</v>
      </c>
      <c r="B22405" s="677" t="s">
        <v>6163</v>
      </c>
    </row>
    <row r="22406">
      <c r="A22406" s="761" t="s">
        <v>34656</v>
      </c>
      <c r="B22406" s="677" t="s">
        <v>6163</v>
      </c>
    </row>
    <row r="22407">
      <c r="A22407" s="761" t="s">
        <v>34657</v>
      </c>
      <c r="B22407" s="677" t="s">
        <v>12953</v>
      </c>
    </row>
    <row r="22408">
      <c r="A22408" s="761" t="s">
        <v>34658</v>
      </c>
      <c r="B22408" s="677" t="s">
        <v>6163</v>
      </c>
    </row>
    <row r="22409">
      <c r="A22409" s="761" t="s">
        <v>34659</v>
      </c>
      <c r="B22409" s="677" t="s">
        <v>6163</v>
      </c>
    </row>
    <row r="22410">
      <c r="A22410" s="761" t="s">
        <v>34660</v>
      </c>
      <c r="B22410" s="677" t="s">
        <v>6163</v>
      </c>
    </row>
    <row r="22411">
      <c r="A22411" s="761" t="s">
        <v>34661</v>
      </c>
      <c r="B22411" s="677" t="s">
        <v>6163</v>
      </c>
    </row>
    <row r="22412">
      <c r="A22412" s="761" t="s">
        <v>34662</v>
      </c>
      <c r="B22412" s="677" t="s">
        <v>6163</v>
      </c>
    </row>
    <row r="22413">
      <c r="A22413" s="761" t="s">
        <v>34663</v>
      </c>
      <c r="B22413" s="677" t="s">
        <v>6163</v>
      </c>
    </row>
    <row r="22414">
      <c r="A22414" s="761" t="s">
        <v>34664</v>
      </c>
      <c r="B22414" s="677" t="s">
        <v>6163</v>
      </c>
    </row>
    <row r="22415">
      <c r="A22415" s="761" t="s">
        <v>34665</v>
      </c>
      <c r="B22415" s="677" t="s">
        <v>6163</v>
      </c>
    </row>
    <row r="22416">
      <c r="A22416" s="761" t="s">
        <v>34666</v>
      </c>
      <c r="B22416" s="677" t="s">
        <v>6163</v>
      </c>
    </row>
    <row r="22417">
      <c r="A22417" s="761" t="s">
        <v>34667</v>
      </c>
      <c r="B22417" s="677" t="s">
        <v>6163</v>
      </c>
    </row>
    <row r="22418">
      <c r="A22418" s="761" t="s">
        <v>34668</v>
      </c>
      <c r="B22418" s="677" t="s">
        <v>6163</v>
      </c>
    </row>
    <row r="22419">
      <c r="A22419" s="761" t="s">
        <v>34669</v>
      </c>
      <c r="B22419" s="677" t="s">
        <v>6163</v>
      </c>
    </row>
    <row r="22420">
      <c r="A22420" s="761" t="s">
        <v>34670</v>
      </c>
      <c r="B22420" s="677" t="s">
        <v>6163</v>
      </c>
    </row>
    <row r="22421">
      <c r="A22421" s="761" t="s">
        <v>34671</v>
      </c>
      <c r="B22421" s="677" t="s">
        <v>12953</v>
      </c>
    </row>
    <row r="22422">
      <c r="A22422" s="761" t="s">
        <v>34672</v>
      </c>
      <c r="B22422" s="677" t="s">
        <v>6163</v>
      </c>
    </row>
    <row r="22423">
      <c r="A22423" s="761" t="s">
        <v>34673</v>
      </c>
      <c r="B22423" s="677" t="s">
        <v>6163</v>
      </c>
    </row>
    <row r="22424">
      <c r="A22424" s="761" t="s">
        <v>34674</v>
      </c>
      <c r="B22424" s="677" t="s">
        <v>6163</v>
      </c>
    </row>
    <row r="22425">
      <c r="A22425" s="761" t="s">
        <v>34675</v>
      </c>
      <c r="B22425" s="677" t="s">
        <v>6163</v>
      </c>
    </row>
    <row r="22426">
      <c r="A22426" s="761" t="s">
        <v>34676</v>
      </c>
      <c r="B22426" s="677" t="s">
        <v>6163</v>
      </c>
    </row>
    <row r="22427">
      <c r="A22427" s="761" t="s">
        <v>34677</v>
      </c>
      <c r="B22427" s="677" t="s">
        <v>6163</v>
      </c>
    </row>
    <row r="22428">
      <c r="A22428" s="761" t="s">
        <v>34678</v>
      </c>
      <c r="B22428" s="677" t="s">
        <v>6163</v>
      </c>
    </row>
    <row r="22429">
      <c r="A22429" s="761" t="s">
        <v>34679</v>
      </c>
      <c r="B22429" s="677" t="s">
        <v>6163</v>
      </c>
    </row>
    <row r="22430">
      <c r="A22430" s="761" t="s">
        <v>34680</v>
      </c>
      <c r="B22430" s="677" t="s">
        <v>6163</v>
      </c>
    </row>
    <row r="22431">
      <c r="A22431" s="761" t="s">
        <v>34681</v>
      </c>
      <c r="B22431" s="677" t="s">
        <v>12953</v>
      </c>
    </row>
    <row r="22432">
      <c r="A22432" s="761" t="s">
        <v>34682</v>
      </c>
      <c r="B22432" s="677" t="s">
        <v>6163</v>
      </c>
    </row>
    <row r="22433">
      <c r="A22433" s="761" t="s">
        <v>34683</v>
      </c>
      <c r="B22433" s="677" t="s">
        <v>6163</v>
      </c>
    </row>
    <row r="22434">
      <c r="A22434" s="761" t="s">
        <v>34684</v>
      </c>
      <c r="B22434" s="677" t="s">
        <v>6163</v>
      </c>
    </row>
    <row r="22435">
      <c r="A22435" s="761" t="s">
        <v>34685</v>
      </c>
      <c r="B22435" s="677" t="s">
        <v>6163</v>
      </c>
    </row>
    <row r="22436">
      <c r="A22436" s="761" t="s">
        <v>34686</v>
      </c>
      <c r="B22436" s="677" t="s">
        <v>12953</v>
      </c>
    </row>
    <row r="22437">
      <c r="A22437" s="761" t="s">
        <v>34687</v>
      </c>
      <c r="B22437" s="677" t="s">
        <v>6163</v>
      </c>
    </row>
    <row r="22438">
      <c r="A22438" s="761" t="s">
        <v>12525</v>
      </c>
      <c r="B22438" s="677" t="s">
        <v>6163</v>
      </c>
    </row>
    <row r="22439">
      <c r="A22439" s="761" t="s">
        <v>34688</v>
      </c>
      <c r="B22439" s="677" t="s">
        <v>6163</v>
      </c>
    </row>
    <row r="22440">
      <c r="A22440" s="761" t="s">
        <v>34689</v>
      </c>
      <c r="B22440" s="677" t="s">
        <v>6163</v>
      </c>
    </row>
    <row r="22441">
      <c r="A22441" s="761" t="s">
        <v>34690</v>
      </c>
      <c r="B22441" s="677" t="s">
        <v>6163</v>
      </c>
    </row>
    <row r="22442">
      <c r="A22442" s="761" t="s">
        <v>34691</v>
      </c>
      <c r="B22442" s="677" t="s">
        <v>6163</v>
      </c>
    </row>
    <row r="22443">
      <c r="A22443" s="761" t="s">
        <v>34692</v>
      </c>
      <c r="B22443" s="677" t="s">
        <v>6163</v>
      </c>
    </row>
    <row r="22444">
      <c r="A22444" s="761" t="s">
        <v>34693</v>
      </c>
      <c r="B22444" s="677" t="s">
        <v>6163</v>
      </c>
    </row>
    <row r="22445">
      <c r="A22445" s="761" t="s">
        <v>34694</v>
      </c>
      <c r="B22445" s="677" t="s">
        <v>6163</v>
      </c>
    </row>
    <row r="22446">
      <c r="A22446" s="761" t="s">
        <v>34695</v>
      </c>
      <c r="B22446" s="677" t="s">
        <v>6163</v>
      </c>
    </row>
    <row r="22447">
      <c r="A22447" s="761" t="s">
        <v>34696</v>
      </c>
      <c r="B22447" s="677" t="s">
        <v>6163</v>
      </c>
    </row>
    <row r="22448">
      <c r="A22448" s="761" t="s">
        <v>34697</v>
      </c>
      <c r="B22448" s="677" t="s">
        <v>6163</v>
      </c>
    </row>
    <row r="22449">
      <c r="A22449" s="761" t="s">
        <v>34698</v>
      </c>
      <c r="B22449" s="677" t="s">
        <v>6163</v>
      </c>
    </row>
    <row r="22450">
      <c r="A22450" s="761" t="s">
        <v>34699</v>
      </c>
      <c r="B22450" s="677" t="s">
        <v>6163</v>
      </c>
    </row>
    <row r="22451">
      <c r="A22451" s="761" t="s">
        <v>34700</v>
      </c>
      <c r="B22451" s="677" t="s">
        <v>6163</v>
      </c>
    </row>
    <row r="22452">
      <c r="A22452" s="761" t="s">
        <v>34701</v>
      </c>
      <c r="B22452" s="677" t="s">
        <v>6163</v>
      </c>
    </row>
    <row r="22453">
      <c r="A22453" s="761" t="s">
        <v>34702</v>
      </c>
      <c r="B22453" s="677" t="s">
        <v>6163</v>
      </c>
    </row>
    <row r="22454">
      <c r="A22454" s="761" t="s">
        <v>34703</v>
      </c>
      <c r="B22454" s="677" t="s">
        <v>6163</v>
      </c>
    </row>
    <row r="22455">
      <c r="A22455" s="761" t="s">
        <v>34704</v>
      </c>
      <c r="B22455" s="677" t="s">
        <v>6163</v>
      </c>
    </row>
    <row r="22456">
      <c r="A22456" s="761" t="s">
        <v>34705</v>
      </c>
      <c r="B22456" s="677" t="s">
        <v>6163</v>
      </c>
    </row>
    <row r="22457">
      <c r="A22457" s="761" t="s">
        <v>34706</v>
      </c>
      <c r="B22457" s="677" t="s">
        <v>6163</v>
      </c>
    </row>
    <row r="22458">
      <c r="A22458" s="761" t="s">
        <v>34707</v>
      </c>
      <c r="B22458" s="677" t="s">
        <v>6163</v>
      </c>
    </row>
    <row r="22459">
      <c r="A22459" s="761" t="s">
        <v>34708</v>
      </c>
      <c r="B22459" s="677" t="s">
        <v>6163</v>
      </c>
    </row>
    <row r="22460">
      <c r="A22460" s="761" t="s">
        <v>34709</v>
      </c>
      <c r="B22460" s="677" t="s">
        <v>6163</v>
      </c>
    </row>
    <row r="22461">
      <c r="A22461" s="761" t="s">
        <v>34710</v>
      </c>
      <c r="B22461" s="677" t="s">
        <v>6163</v>
      </c>
    </row>
    <row r="22462">
      <c r="A22462" s="761" t="s">
        <v>34711</v>
      </c>
      <c r="B22462" s="677" t="s">
        <v>12953</v>
      </c>
    </row>
    <row r="22463">
      <c r="A22463" s="761" t="s">
        <v>34712</v>
      </c>
      <c r="B22463" s="677" t="s">
        <v>6163</v>
      </c>
    </row>
    <row r="22464">
      <c r="A22464" s="761" t="s">
        <v>34713</v>
      </c>
      <c r="B22464" s="677" t="s">
        <v>6163</v>
      </c>
    </row>
    <row r="22465">
      <c r="A22465" s="761" t="s">
        <v>34714</v>
      </c>
      <c r="B22465" s="677" t="s">
        <v>6163</v>
      </c>
    </row>
    <row r="22466">
      <c r="A22466" s="761" t="s">
        <v>34715</v>
      </c>
      <c r="B22466" s="677" t="s">
        <v>6163</v>
      </c>
    </row>
    <row r="22467">
      <c r="A22467" s="761" t="s">
        <v>34716</v>
      </c>
      <c r="B22467" s="677" t="s">
        <v>6163</v>
      </c>
    </row>
    <row r="22468">
      <c r="A22468" s="761" t="s">
        <v>34717</v>
      </c>
      <c r="B22468" s="677" t="s">
        <v>6163</v>
      </c>
    </row>
    <row r="22469">
      <c r="A22469" s="761" t="s">
        <v>34718</v>
      </c>
      <c r="B22469" s="677" t="s">
        <v>6163</v>
      </c>
    </row>
    <row r="22470">
      <c r="A22470" s="761" t="s">
        <v>34719</v>
      </c>
      <c r="B22470" s="677" t="s">
        <v>6163</v>
      </c>
    </row>
    <row r="22471">
      <c r="A22471" s="761" t="s">
        <v>34720</v>
      </c>
      <c r="B22471" s="677" t="s">
        <v>6163</v>
      </c>
    </row>
    <row r="22472">
      <c r="A22472" s="761" t="s">
        <v>34721</v>
      </c>
      <c r="B22472" s="677" t="s">
        <v>6163</v>
      </c>
    </row>
    <row r="22473">
      <c r="A22473" s="761" t="s">
        <v>34722</v>
      </c>
      <c r="B22473" s="677" t="s">
        <v>12953</v>
      </c>
    </row>
    <row r="22474">
      <c r="A22474" s="761" t="s">
        <v>34723</v>
      </c>
      <c r="B22474" s="677" t="s">
        <v>6163</v>
      </c>
    </row>
    <row r="22475">
      <c r="A22475" s="761" t="s">
        <v>34724</v>
      </c>
      <c r="B22475" s="677" t="s">
        <v>6163</v>
      </c>
    </row>
    <row r="22476">
      <c r="A22476" s="761" t="s">
        <v>34725</v>
      </c>
      <c r="B22476" s="677" t="s">
        <v>6163</v>
      </c>
    </row>
    <row r="22477">
      <c r="A22477" s="761" t="s">
        <v>34726</v>
      </c>
      <c r="B22477" s="677" t="s">
        <v>6163</v>
      </c>
    </row>
    <row r="22478">
      <c r="A22478" s="761" t="s">
        <v>34727</v>
      </c>
      <c r="B22478" s="677" t="s">
        <v>6163</v>
      </c>
    </row>
    <row r="22479">
      <c r="A22479" s="761" t="s">
        <v>34728</v>
      </c>
      <c r="B22479" s="677" t="s">
        <v>6163</v>
      </c>
    </row>
    <row r="22480">
      <c r="A22480" s="761" t="s">
        <v>34729</v>
      </c>
      <c r="B22480" s="677" t="s">
        <v>6163</v>
      </c>
    </row>
    <row r="22481">
      <c r="A22481" s="761" t="s">
        <v>34730</v>
      </c>
      <c r="B22481" s="677" t="s">
        <v>6163</v>
      </c>
    </row>
    <row r="22482">
      <c r="A22482" s="761" t="s">
        <v>34731</v>
      </c>
      <c r="B22482" s="677" t="s">
        <v>6163</v>
      </c>
    </row>
    <row r="22483">
      <c r="A22483" s="761" t="s">
        <v>34732</v>
      </c>
      <c r="B22483" s="677" t="s">
        <v>6163</v>
      </c>
    </row>
    <row r="22484">
      <c r="A22484" s="761" t="s">
        <v>34733</v>
      </c>
      <c r="B22484" s="677" t="s">
        <v>6163</v>
      </c>
    </row>
    <row r="22485">
      <c r="A22485" s="761" t="s">
        <v>34734</v>
      </c>
      <c r="B22485" s="677" t="s">
        <v>6163</v>
      </c>
    </row>
    <row r="22486">
      <c r="A22486" s="761" t="s">
        <v>34735</v>
      </c>
      <c r="B22486" s="677" t="s">
        <v>6163</v>
      </c>
    </row>
    <row r="22487">
      <c r="A22487" s="761" t="s">
        <v>34736</v>
      </c>
      <c r="B22487" s="677" t="s">
        <v>6163</v>
      </c>
    </row>
    <row r="22488">
      <c r="A22488" s="761" t="s">
        <v>34737</v>
      </c>
      <c r="B22488" s="677" t="s">
        <v>6163</v>
      </c>
    </row>
    <row r="22489">
      <c r="A22489" s="761" t="s">
        <v>34738</v>
      </c>
      <c r="B22489" s="677" t="s">
        <v>6163</v>
      </c>
    </row>
    <row r="22490">
      <c r="A22490" s="761" t="s">
        <v>12536</v>
      </c>
      <c r="B22490" s="677" t="s">
        <v>6163</v>
      </c>
    </row>
    <row r="22491">
      <c r="A22491" s="761" t="s">
        <v>34739</v>
      </c>
      <c r="B22491" s="677" t="s">
        <v>6163</v>
      </c>
    </row>
    <row r="22492">
      <c r="A22492" s="761" t="s">
        <v>34740</v>
      </c>
      <c r="B22492" s="677" t="s">
        <v>6163</v>
      </c>
    </row>
    <row r="22493">
      <c r="A22493" s="761" t="s">
        <v>34741</v>
      </c>
      <c r="B22493" s="677" t="s">
        <v>6163</v>
      </c>
    </row>
    <row r="22494">
      <c r="A22494" s="761" t="s">
        <v>34742</v>
      </c>
      <c r="B22494" s="677" t="s">
        <v>6163</v>
      </c>
    </row>
    <row r="22495">
      <c r="A22495" s="761" t="s">
        <v>34743</v>
      </c>
      <c r="B22495" s="677" t="s">
        <v>13632</v>
      </c>
    </row>
    <row r="22496">
      <c r="A22496" s="761" t="s">
        <v>34744</v>
      </c>
      <c r="B22496" s="677" t="s">
        <v>6163</v>
      </c>
    </row>
    <row r="22497">
      <c r="A22497" s="761" t="s">
        <v>34745</v>
      </c>
      <c r="B22497" s="677" t="s">
        <v>6163</v>
      </c>
    </row>
    <row r="22498">
      <c r="A22498" s="761" t="s">
        <v>34746</v>
      </c>
      <c r="B22498" s="677" t="s">
        <v>6163</v>
      </c>
    </row>
    <row r="22499">
      <c r="A22499" s="761" t="s">
        <v>34747</v>
      </c>
      <c r="B22499" s="677" t="s">
        <v>6163</v>
      </c>
    </row>
    <row r="22500">
      <c r="A22500" s="761" t="s">
        <v>34748</v>
      </c>
      <c r="B22500" s="677" t="s">
        <v>6163</v>
      </c>
    </row>
    <row r="22501">
      <c r="A22501" s="761" t="s">
        <v>34749</v>
      </c>
      <c r="B22501" s="677" t="s">
        <v>6163</v>
      </c>
    </row>
    <row r="22502">
      <c r="A22502" s="761" t="s">
        <v>34750</v>
      </c>
      <c r="B22502" s="677" t="s">
        <v>6163</v>
      </c>
    </row>
    <row r="22503">
      <c r="A22503" s="761" t="s">
        <v>34751</v>
      </c>
      <c r="B22503" s="677" t="s">
        <v>6163</v>
      </c>
    </row>
    <row r="22504">
      <c r="A22504" s="761" t="s">
        <v>34752</v>
      </c>
      <c r="B22504" s="677" t="s">
        <v>12953</v>
      </c>
    </row>
    <row r="22505">
      <c r="A22505" s="761" t="s">
        <v>34753</v>
      </c>
      <c r="B22505" s="677" t="s">
        <v>6163</v>
      </c>
    </row>
    <row r="22506">
      <c r="A22506" s="761" t="s">
        <v>34754</v>
      </c>
      <c r="B22506" s="677" t="s">
        <v>12953</v>
      </c>
    </row>
    <row r="22507">
      <c r="A22507" s="761" t="s">
        <v>34755</v>
      </c>
      <c r="B22507" s="677" t="s">
        <v>6163</v>
      </c>
    </row>
    <row r="22508">
      <c r="A22508" s="761" t="s">
        <v>34756</v>
      </c>
      <c r="B22508" s="677" t="s">
        <v>6163</v>
      </c>
    </row>
    <row r="22509">
      <c r="A22509" s="761" t="s">
        <v>34757</v>
      </c>
      <c r="B22509" s="677" t="s">
        <v>6163</v>
      </c>
    </row>
    <row r="22510">
      <c r="A22510" s="761" t="s">
        <v>34758</v>
      </c>
      <c r="B22510" s="677" t="s">
        <v>6163</v>
      </c>
    </row>
    <row r="22511">
      <c r="A22511" s="761" t="s">
        <v>34759</v>
      </c>
      <c r="B22511" s="677" t="s">
        <v>6163</v>
      </c>
    </row>
    <row r="22512">
      <c r="A22512" s="761" t="s">
        <v>34760</v>
      </c>
      <c r="B22512" s="677" t="s">
        <v>6163</v>
      </c>
    </row>
    <row r="22513">
      <c r="A22513" s="761" t="s">
        <v>34761</v>
      </c>
      <c r="B22513" s="677" t="s">
        <v>6163</v>
      </c>
    </row>
    <row r="22514">
      <c r="A22514" s="761" t="s">
        <v>34762</v>
      </c>
      <c r="B22514" s="677" t="s">
        <v>6163</v>
      </c>
    </row>
    <row r="22515">
      <c r="A22515" s="761" t="s">
        <v>34763</v>
      </c>
      <c r="B22515" s="677" t="s">
        <v>6163</v>
      </c>
    </row>
    <row r="22516">
      <c r="A22516" s="761" t="s">
        <v>34764</v>
      </c>
      <c r="B22516" s="677" t="s">
        <v>6163</v>
      </c>
    </row>
    <row r="22517">
      <c r="A22517" s="761" t="s">
        <v>34765</v>
      </c>
      <c r="B22517" s="677" t="s">
        <v>6163</v>
      </c>
    </row>
    <row r="22518">
      <c r="A22518" s="761" t="s">
        <v>34766</v>
      </c>
      <c r="B22518" s="677" t="s">
        <v>6163</v>
      </c>
    </row>
    <row r="22519">
      <c r="A22519" s="761" t="s">
        <v>34767</v>
      </c>
      <c r="B22519" s="677" t="s">
        <v>6163</v>
      </c>
    </row>
    <row r="22520">
      <c r="A22520" s="761" t="s">
        <v>34768</v>
      </c>
      <c r="B22520" s="677" t="s">
        <v>6163</v>
      </c>
    </row>
    <row r="22521">
      <c r="A22521" s="761" t="s">
        <v>34769</v>
      </c>
      <c r="B22521" s="677" t="s">
        <v>6163</v>
      </c>
    </row>
    <row r="22522">
      <c r="A22522" s="761" t="s">
        <v>34770</v>
      </c>
      <c r="B22522" s="677" t="s">
        <v>6163</v>
      </c>
    </row>
    <row r="22523">
      <c r="A22523" s="761" t="s">
        <v>34771</v>
      </c>
      <c r="B22523" s="677" t="s">
        <v>6163</v>
      </c>
    </row>
    <row r="22524">
      <c r="A22524" s="761" t="s">
        <v>34772</v>
      </c>
      <c r="B22524" s="677" t="s">
        <v>6163</v>
      </c>
    </row>
    <row r="22525">
      <c r="A22525" s="761" t="s">
        <v>34773</v>
      </c>
      <c r="B22525" s="677" t="s">
        <v>6163</v>
      </c>
    </row>
    <row r="22526">
      <c r="A22526" s="761" t="s">
        <v>34774</v>
      </c>
      <c r="B22526" s="677" t="s">
        <v>6163</v>
      </c>
    </row>
    <row r="22527">
      <c r="A22527" s="761" t="s">
        <v>34775</v>
      </c>
      <c r="B22527" s="677" t="s">
        <v>6163</v>
      </c>
    </row>
    <row r="22528">
      <c r="A22528" s="761" t="s">
        <v>34776</v>
      </c>
      <c r="B22528" s="677" t="s">
        <v>6163</v>
      </c>
    </row>
    <row r="22529">
      <c r="A22529" s="761" t="s">
        <v>34777</v>
      </c>
      <c r="B22529" s="677" t="s">
        <v>6163</v>
      </c>
    </row>
    <row r="22530">
      <c r="A22530" s="761" t="s">
        <v>34778</v>
      </c>
      <c r="B22530" s="677" t="s">
        <v>6163</v>
      </c>
    </row>
    <row r="22531">
      <c r="A22531" s="761" t="s">
        <v>34779</v>
      </c>
      <c r="B22531" s="677" t="s">
        <v>12953</v>
      </c>
    </row>
    <row r="22532">
      <c r="A22532" s="761" t="s">
        <v>34780</v>
      </c>
      <c r="B22532" s="677" t="s">
        <v>6163</v>
      </c>
    </row>
    <row r="22533">
      <c r="A22533" s="761" t="s">
        <v>34781</v>
      </c>
      <c r="B22533" s="677" t="s">
        <v>6163</v>
      </c>
    </row>
    <row r="22534">
      <c r="A22534" s="761" t="s">
        <v>34782</v>
      </c>
      <c r="B22534" s="677" t="s">
        <v>6163</v>
      </c>
    </row>
    <row r="22535">
      <c r="A22535" s="761" t="s">
        <v>34783</v>
      </c>
      <c r="B22535" s="677" t="s">
        <v>6163</v>
      </c>
    </row>
    <row r="22536">
      <c r="A22536" s="761" t="s">
        <v>34784</v>
      </c>
      <c r="B22536" s="677" t="s">
        <v>6163</v>
      </c>
    </row>
    <row r="22537">
      <c r="A22537" s="761" t="s">
        <v>34785</v>
      </c>
      <c r="B22537" s="677" t="s">
        <v>6163</v>
      </c>
    </row>
    <row r="22538">
      <c r="A22538" s="761" t="s">
        <v>34786</v>
      </c>
      <c r="B22538" s="677" t="s">
        <v>6163</v>
      </c>
    </row>
    <row r="22539">
      <c r="A22539" s="761" t="s">
        <v>34787</v>
      </c>
      <c r="B22539" s="677" t="s">
        <v>12953</v>
      </c>
    </row>
    <row r="22540">
      <c r="A22540" s="761" t="s">
        <v>34788</v>
      </c>
      <c r="B22540" s="677" t="s">
        <v>6163</v>
      </c>
    </row>
    <row r="22541">
      <c r="A22541" s="761" t="s">
        <v>34789</v>
      </c>
      <c r="B22541" s="677" t="s">
        <v>6163</v>
      </c>
    </row>
    <row r="22542">
      <c r="A22542" s="761" t="s">
        <v>34790</v>
      </c>
      <c r="B22542" s="677" t="s">
        <v>6163</v>
      </c>
    </row>
    <row r="22543">
      <c r="A22543" s="761" t="s">
        <v>34791</v>
      </c>
      <c r="B22543" s="677" t="s">
        <v>6163</v>
      </c>
    </row>
    <row r="22544">
      <c r="A22544" s="761" t="s">
        <v>34792</v>
      </c>
      <c r="B22544" s="677" t="s">
        <v>6163</v>
      </c>
    </row>
    <row r="22545">
      <c r="A22545" s="761" t="s">
        <v>34793</v>
      </c>
      <c r="B22545" s="677" t="s">
        <v>6163</v>
      </c>
    </row>
    <row r="22546">
      <c r="A22546" s="761" t="s">
        <v>34794</v>
      </c>
      <c r="B22546" s="677" t="s">
        <v>6163</v>
      </c>
    </row>
    <row r="22547">
      <c r="A22547" s="761" t="s">
        <v>34795</v>
      </c>
      <c r="B22547" s="677" t="s">
        <v>6163</v>
      </c>
    </row>
    <row r="22548">
      <c r="A22548" s="761" t="s">
        <v>34796</v>
      </c>
      <c r="B22548" s="677" t="s">
        <v>6163</v>
      </c>
    </row>
    <row r="22549">
      <c r="A22549" s="761" t="s">
        <v>34797</v>
      </c>
      <c r="B22549" s="677" t="s">
        <v>6163</v>
      </c>
    </row>
    <row r="22550">
      <c r="A22550" s="761" t="s">
        <v>34798</v>
      </c>
      <c r="B22550" s="677" t="s">
        <v>6163</v>
      </c>
    </row>
    <row r="22551">
      <c r="A22551" s="761" t="s">
        <v>34799</v>
      </c>
      <c r="B22551" s="677" t="s">
        <v>6163</v>
      </c>
    </row>
    <row r="22552">
      <c r="A22552" s="761" t="s">
        <v>34800</v>
      </c>
      <c r="B22552" s="677" t="s">
        <v>6163</v>
      </c>
    </row>
    <row r="22553">
      <c r="A22553" s="761" t="s">
        <v>34801</v>
      </c>
      <c r="B22553" s="677" t="s">
        <v>6163</v>
      </c>
    </row>
    <row r="22554">
      <c r="A22554" s="761" t="s">
        <v>34802</v>
      </c>
      <c r="B22554" s="677" t="s">
        <v>6163</v>
      </c>
    </row>
    <row r="22555">
      <c r="A22555" s="761" t="s">
        <v>34803</v>
      </c>
      <c r="B22555" s="677" t="s">
        <v>6163</v>
      </c>
    </row>
    <row r="22556">
      <c r="A22556" s="761" t="s">
        <v>34804</v>
      </c>
      <c r="B22556" s="677" t="s">
        <v>12953</v>
      </c>
    </row>
    <row r="22557">
      <c r="A22557" s="761" t="s">
        <v>34805</v>
      </c>
      <c r="B22557" s="677" t="s">
        <v>12953</v>
      </c>
    </row>
    <row r="22558">
      <c r="A22558" s="761" t="s">
        <v>34806</v>
      </c>
      <c r="B22558" s="677" t="s">
        <v>6163</v>
      </c>
    </row>
    <row r="22559">
      <c r="A22559" s="761" t="s">
        <v>34807</v>
      </c>
      <c r="B22559" s="677" t="s">
        <v>6163</v>
      </c>
    </row>
    <row r="22560">
      <c r="A22560" s="761" t="s">
        <v>34808</v>
      </c>
      <c r="B22560" s="677" t="s">
        <v>6163</v>
      </c>
    </row>
    <row r="22561">
      <c r="A22561" s="761" t="s">
        <v>34809</v>
      </c>
      <c r="B22561" s="677" t="s">
        <v>12953</v>
      </c>
    </row>
    <row r="22562">
      <c r="A22562" s="761" t="s">
        <v>34810</v>
      </c>
      <c r="B22562" s="677" t="s">
        <v>6163</v>
      </c>
    </row>
    <row r="22563">
      <c r="A22563" s="761" t="s">
        <v>34811</v>
      </c>
      <c r="B22563" s="677" t="s">
        <v>6163</v>
      </c>
    </row>
    <row r="22564">
      <c r="A22564" s="761" t="s">
        <v>34812</v>
      </c>
      <c r="B22564" s="677" t="s">
        <v>6163</v>
      </c>
    </row>
    <row r="22565">
      <c r="A22565" s="761" t="s">
        <v>34813</v>
      </c>
      <c r="B22565" s="677" t="s">
        <v>6163</v>
      </c>
    </row>
    <row r="22566">
      <c r="A22566" s="761" t="s">
        <v>34814</v>
      </c>
      <c r="B22566" s="677" t="s">
        <v>6163</v>
      </c>
    </row>
    <row r="22567">
      <c r="A22567" s="761" t="s">
        <v>34815</v>
      </c>
      <c r="B22567" s="677" t="s">
        <v>12953</v>
      </c>
    </row>
    <row r="22568">
      <c r="A22568" s="761" t="s">
        <v>34816</v>
      </c>
      <c r="B22568" s="677" t="s">
        <v>6163</v>
      </c>
    </row>
    <row r="22569">
      <c r="A22569" s="761" t="s">
        <v>34817</v>
      </c>
      <c r="B22569" s="677" t="s">
        <v>6163</v>
      </c>
    </row>
    <row r="22570">
      <c r="A22570" s="761" t="s">
        <v>34818</v>
      </c>
      <c r="B22570" s="677" t="s">
        <v>6163</v>
      </c>
    </row>
    <row r="22571">
      <c r="A22571" s="761" t="s">
        <v>34819</v>
      </c>
      <c r="B22571" s="677" t="s">
        <v>6163</v>
      </c>
    </row>
    <row r="22572">
      <c r="A22572" s="761" t="s">
        <v>34820</v>
      </c>
      <c r="B22572" s="677" t="s">
        <v>6163</v>
      </c>
    </row>
    <row r="22573">
      <c r="A22573" s="761" t="s">
        <v>34821</v>
      </c>
      <c r="B22573" s="677" t="s">
        <v>6163</v>
      </c>
    </row>
    <row r="22574">
      <c r="A22574" s="761" t="s">
        <v>34822</v>
      </c>
      <c r="B22574" s="677" t="s">
        <v>6163</v>
      </c>
    </row>
    <row r="22575">
      <c r="A22575" s="761" t="s">
        <v>34823</v>
      </c>
      <c r="B22575" s="677" t="s">
        <v>6163</v>
      </c>
    </row>
    <row r="22576">
      <c r="A22576" s="761" t="s">
        <v>34824</v>
      </c>
      <c r="B22576" s="677" t="s">
        <v>6163</v>
      </c>
    </row>
    <row r="22577">
      <c r="A22577" s="761" t="s">
        <v>34825</v>
      </c>
      <c r="B22577" s="677" t="s">
        <v>6163</v>
      </c>
    </row>
    <row r="22578">
      <c r="A22578" s="761" t="s">
        <v>34826</v>
      </c>
      <c r="B22578" s="677" t="s">
        <v>6163</v>
      </c>
    </row>
    <row r="22579">
      <c r="A22579" s="761" t="s">
        <v>34827</v>
      </c>
      <c r="B22579" s="677" t="s">
        <v>6163</v>
      </c>
    </row>
    <row r="22580">
      <c r="A22580" s="761" t="s">
        <v>34828</v>
      </c>
      <c r="B22580" s="677" t="s">
        <v>6163</v>
      </c>
    </row>
    <row r="22581">
      <c r="A22581" s="761" t="s">
        <v>34829</v>
      </c>
      <c r="B22581" s="677" t="s">
        <v>6163</v>
      </c>
    </row>
    <row r="22582">
      <c r="A22582" s="761" t="s">
        <v>34830</v>
      </c>
      <c r="B22582" s="677" t="s">
        <v>6163</v>
      </c>
    </row>
    <row r="22583">
      <c r="A22583" s="761" t="s">
        <v>34831</v>
      </c>
      <c r="B22583" s="677" t="s">
        <v>6163</v>
      </c>
    </row>
    <row r="22584">
      <c r="A22584" s="761" t="s">
        <v>34832</v>
      </c>
      <c r="B22584" s="677" t="s">
        <v>6163</v>
      </c>
    </row>
    <row r="22585">
      <c r="A22585" s="761" t="s">
        <v>34833</v>
      </c>
      <c r="B22585" s="677" t="s">
        <v>6163</v>
      </c>
    </row>
    <row r="22586">
      <c r="A22586" s="761" t="s">
        <v>12000</v>
      </c>
      <c r="B22586" s="677" t="s">
        <v>6163</v>
      </c>
    </row>
    <row r="22587">
      <c r="A22587" s="761" t="s">
        <v>34834</v>
      </c>
      <c r="B22587" s="677" t="s">
        <v>6163</v>
      </c>
    </row>
    <row r="22588">
      <c r="A22588" s="761" t="s">
        <v>34835</v>
      </c>
      <c r="B22588" s="677" t="s">
        <v>6163</v>
      </c>
    </row>
    <row r="22589">
      <c r="A22589" s="761" t="s">
        <v>34836</v>
      </c>
      <c r="B22589" s="677" t="s">
        <v>6163</v>
      </c>
    </row>
    <row r="22590">
      <c r="A22590" s="761" t="s">
        <v>34837</v>
      </c>
      <c r="B22590" s="677" t="s">
        <v>6163</v>
      </c>
    </row>
    <row r="22591">
      <c r="A22591" s="761" t="s">
        <v>34838</v>
      </c>
      <c r="B22591" s="677" t="s">
        <v>6163</v>
      </c>
    </row>
    <row r="22592">
      <c r="A22592" s="761" t="s">
        <v>34839</v>
      </c>
      <c r="B22592" s="677" t="s">
        <v>6163</v>
      </c>
    </row>
    <row r="22593">
      <c r="A22593" s="761" t="s">
        <v>34840</v>
      </c>
      <c r="B22593" s="677" t="s">
        <v>6163</v>
      </c>
    </row>
    <row r="22594">
      <c r="A22594" s="761" t="s">
        <v>34841</v>
      </c>
      <c r="B22594" s="677" t="s">
        <v>12953</v>
      </c>
    </row>
    <row r="22595">
      <c r="A22595" s="761" t="s">
        <v>34842</v>
      </c>
      <c r="B22595" s="677" t="s">
        <v>6163</v>
      </c>
    </row>
    <row r="22596">
      <c r="A22596" s="761" t="s">
        <v>34843</v>
      </c>
      <c r="B22596" s="677" t="s">
        <v>6163</v>
      </c>
    </row>
    <row r="22597">
      <c r="A22597" s="761" t="s">
        <v>34844</v>
      </c>
      <c r="B22597" s="677" t="s">
        <v>6163</v>
      </c>
    </row>
    <row r="22598">
      <c r="A22598" s="761" t="s">
        <v>34845</v>
      </c>
      <c r="B22598" s="677" t="s">
        <v>12953</v>
      </c>
    </row>
    <row r="22599">
      <c r="A22599" s="761" t="s">
        <v>34846</v>
      </c>
      <c r="B22599" s="677" t="s">
        <v>6163</v>
      </c>
    </row>
    <row r="22600">
      <c r="A22600" s="761" t="s">
        <v>34847</v>
      </c>
      <c r="B22600" s="677" t="s">
        <v>6163</v>
      </c>
    </row>
    <row r="22601">
      <c r="A22601" s="761" t="s">
        <v>34848</v>
      </c>
      <c r="B22601" s="677" t="s">
        <v>6163</v>
      </c>
    </row>
    <row r="22602">
      <c r="A22602" s="761" t="s">
        <v>34849</v>
      </c>
      <c r="B22602" s="677" t="s">
        <v>6163</v>
      </c>
    </row>
    <row r="22603">
      <c r="A22603" s="761" t="s">
        <v>34850</v>
      </c>
      <c r="B22603" s="677" t="s">
        <v>6163</v>
      </c>
    </row>
    <row r="22604">
      <c r="A22604" s="761" t="s">
        <v>34851</v>
      </c>
      <c r="B22604" s="677" t="s">
        <v>6163</v>
      </c>
    </row>
    <row r="22605">
      <c r="A22605" s="761" t="s">
        <v>34852</v>
      </c>
      <c r="B22605" s="677" t="s">
        <v>6163</v>
      </c>
    </row>
    <row r="22606">
      <c r="A22606" s="761" t="s">
        <v>616</v>
      </c>
      <c r="B22606" s="677" t="s">
        <v>6163</v>
      </c>
    </row>
    <row r="22607">
      <c r="A22607" s="761" t="s">
        <v>34853</v>
      </c>
      <c r="B22607" s="677" t="s">
        <v>6163</v>
      </c>
    </row>
    <row r="22608">
      <c r="A22608" s="761" t="s">
        <v>34854</v>
      </c>
      <c r="B22608" s="677" t="s">
        <v>6163</v>
      </c>
    </row>
    <row r="22609">
      <c r="A22609" s="761" t="s">
        <v>34855</v>
      </c>
      <c r="B22609" s="677" t="s">
        <v>6163</v>
      </c>
    </row>
    <row r="22610">
      <c r="A22610" s="761" t="s">
        <v>34856</v>
      </c>
      <c r="B22610" s="677" t="s">
        <v>6163</v>
      </c>
    </row>
    <row r="22611">
      <c r="A22611" s="761" t="s">
        <v>34857</v>
      </c>
      <c r="B22611" s="677" t="s">
        <v>6163</v>
      </c>
    </row>
    <row r="22612">
      <c r="A22612" s="761" t="s">
        <v>34858</v>
      </c>
      <c r="B22612" s="677" t="s">
        <v>6163</v>
      </c>
    </row>
    <row r="22613">
      <c r="A22613" s="761" t="s">
        <v>34859</v>
      </c>
      <c r="B22613" s="677" t="s">
        <v>6163</v>
      </c>
    </row>
    <row r="22614">
      <c r="A22614" s="761" t="s">
        <v>34860</v>
      </c>
      <c r="B22614" s="677" t="s">
        <v>6163</v>
      </c>
    </row>
    <row r="22615">
      <c r="A22615" s="761" t="s">
        <v>34861</v>
      </c>
      <c r="B22615" s="677" t="s">
        <v>6163</v>
      </c>
    </row>
    <row r="22616">
      <c r="A22616" s="761" t="s">
        <v>34862</v>
      </c>
      <c r="B22616" s="677" t="s">
        <v>6163</v>
      </c>
    </row>
    <row r="22617">
      <c r="A22617" s="761" t="s">
        <v>34863</v>
      </c>
      <c r="B22617" s="677" t="s">
        <v>6163</v>
      </c>
    </row>
    <row r="22618">
      <c r="A22618" s="761" t="s">
        <v>34864</v>
      </c>
      <c r="B22618" s="677" t="s">
        <v>6163</v>
      </c>
    </row>
    <row r="22619">
      <c r="A22619" s="761" t="s">
        <v>34865</v>
      </c>
      <c r="B22619" s="677" t="s">
        <v>6163</v>
      </c>
    </row>
    <row r="22620">
      <c r="A22620" s="761" t="s">
        <v>34866</v>
      </c>
      <c r="B22620" s="677" t="s">
        <v>6163</v>
      </c>
    </row>
    <row r="22621">
      <c r="A22621" s="761" t="s">
        <v>34867</v>
      </c>
      <c r="B22621" s="677" t="s">
        <v>6163</v>
      </c>
    </row>
    <row r="22622">
      <c r="A22622" s="761" t="s">
        <v>34868</v>
      </c>
      <c r="B22622" s="677" t="s">
        <v>6163</v>
      </c>
    </row>
    <row r="22623">
      <c r="A22623" s="761" t="s">
        <v>34869</v>
      </c>
      <c r="B22623" s="677" t="s">
        <v>6163</v>
      </c>
    </row>
    <row r="22624">
      <c r="A22624" s="761" t="s">
        <v>4494</v>
      </c>
      <c r="B22624" s="677" t="s">
        <v>6163</v>
      </c>
    </row>
    <row r="22625">
      <c r="A22625" s="761" t="s">
        <v>34870</v>
      </c>
      <c r="B22625" s="677" t="s">
        <v>6163</v>
      </c>
    </row>
    <row r="22626">
      <c r="A22626" s="761" t="s">
        <v>34871</v>
      </c>
      <c r="B22626" s="677" t="s">
        <v>6163</v>
      </c>
    </row>
    <row r="22627">
      <c r="A22627" s="761" t="s">
        <v>34872</v>
      </c>
      <c r="B22627" s="677" t="s">
        <v>6163</v>
      </c>
    </row>
    <row r="22628">
      <c r="A22628" s="761" t="s">
        <v>34873</v>
      </c>
      <c r="B22628" s="677" t="s">
        <v>6163</v>
      </c>
    </row>
    <row r="22629">
      <c r="A22629" s="761" t="s">
        <v>34874</v>
      </c>
      <c r="B22629" s="677" t="s">
        <v>6163</v>
      </c>
    </row>
    <row r="22630">
      <c r="A22630" s="761" t="s">
        <v>34875</v>
      </c>
      <c r="B22630" s="677" t="s">
        <v>6163</v>
      </c>
    </row>
    <row r="22631">
      <c r="A22631" s="761" t="s">
        <v>34876</v>
      </c>
      <c r="B22631" s="677" t="s">
        <v>6163</v>
      </c>
    </row>
    <row r="22632">
      <c r="A22632" s="761" t="s">
        <v>34877</v>
      </c>
      <c r="B22632" s="677" t="s">
        <v>6163</v>
      </c>
    </row>
    <row r="22633">
      <c r="A22633" s="761" t="s">
        <v>34878</v>
      </c>
      <c r="B22633" s="677" t="s">
        <v>6163</v>
      </c>
    </row>
    <row r="22634">
      <c r="A22634" s="761" t="s">
        <v>34879</v>
      </c>
      <c r="B22634" s="677" t="s">
        <v>6163</v>
      </c>
    </row>
    <row r="22635">
      <c r="A22635" s="761" t="s">
        <v>34880</v>
      </c>
      <c r="B22635" s="677" t="s">
        <v>6163</v>
      </c>
    </row>
    <row r="22636">
      <c r="A22636" s="761" t="s">
        <v>34881</v>
      </c>
      <c r="B22636" s="677" t="s">
        <v>6163</v>
      </c>
    </row>
    <row r="22637">
      <c r="A22637" s="761" t="s">
        <v>34882</v>
      </c>
      <c r="B22637" s="677" t="s">
        <v>6163</v>
      </c>
    </row>
    <row r="22638">
      <c r="A22638" s="761" t="s">
        <v>34883</v>
      </c>
      <c r="B22638" s="677" t="s">
        <v>6163</v>
      </c>
    </row>
    <row r="22639">
      <c r="A22639" s="761" t="s">
        <v>7413</v>
      </c>
      <c r="B22639" s="677" t="s">
        <v>6163</v>
      </c>
    </row>
    <row r="22640">
      <c r="A22640" s="761" t="s">
        <v>34884</v>
      </c>
      <c r="B22640" s="677" t="s">
        <v>6163</v>
      </c>
    </row>
    <row r="22641">
      <c r="A22641" s="761" t="s">
        <v>34885</v>
      </c>
      <c r="B22641" s="677" t="s">
        <v>6163</v>
      </c>
    </row>
    <row r="22642">
      <c r="A22642" s="761" t="s">
        <v>34886</v>
      </c>
      <c r="B22642" s="677" t="s">
        <v>6163</v>
      </c>
    </row>
    <row r="22643">
      <c r="A22643" s="761" t="s">
        <v>34887</v>
      </c>
      <c r="B22643" s="677" t="s">
        <v>6163</v>
      </c>
    </row>
    <row r="22644">
      <c r="A22644" s="761" t="s">
        <v>34888</v>
      </c>
      <c r="B22644" s="677" t="s">
        <v>6163</v>
      </c>
    </row>
    <row r="22645">
      <c r="A22645" s="761" t="s">
        <v>34889</v>
      </c>
      <c r="B22645" s="677" t="s">
        <v>6163</v>
      </c>
    </row>
    <row r="22646">
      <c r="A22646" s="761" t="s">
        <v>34890</v>
      </c>
      <c r="B22646" s="677" t="s">
        <v>6163</v>
      </c>
    </row>
    <row r="22647">
      <c r="A22647" s="761" t="s">
        <v>34891</v>
      </c>
      <c r="B22647" s="677" t="s">
        <v>6163</v>
      </c>
    </row>
    <row r="22648">
      <c r="A22648" s="761" t="s">
        <v>34892</v>
      </c>
      <c r="B22648" s="677" t="s">
        <v>6163</v>
      </c>
    </row>
    <row r="22649">
      <c r="A22649" s="761" t="s">
        <v>34893</v>
      </c>
      <c r="B22649" s="677" t="s">
        <v>6163</v>
      </c>
    </row>
    <row r="22650">
      <c r="A22650" s="761" t="s">
        <v>34894</v>
      </c>
      <c r="B22650" s="677" t="s">
        <v>6163</v>
      </c>
    </row>
    <row r="22651">
      <c r="A22651" s="761" t="s">
        <v>34895</v>
      </c>
      <c r="B22651" s="677" t="s">
        <v>6163</v>
      </c>
    </row>
    <row r="22652">
      <c r="A22652" s="761" t="s">
        <v>34896</v>
      </c>
      <c r="B22652" s="677" t="s">
        <v>6163</v>
      </c>
    </row>
    <row r="22653">
      <c r="A22653" s="761" t="s">
        <v>34897</v>
      </c>
      <c r="B22653" s="677" t="s">
        <v>6163</v>
      </c>
    </row>
    <row r="22654">
      <c r="A22654" s="761" t="s">
        <v>34898</v>
      </c>
      <c r="B22654" s="677" t="s">
        <v>6163</v>
      </c>
    </row>
    <row r="22655">
      <c r="A22655" s="761" t="s">
        <v>34899</v>
      </c>
      <c r="B22655" s="677" t="s">
        <v>6163</v>
      </c>
    </row>
    <row r="22656">
      <c r="A22656" s="761" t="s">
        <v>5258</v>
      </c>
      <c r="B22656" s="677" t="s">
        <v>6163</v>
      </c>
    </row>
    <row r="22657">
      <c r="A22657" s="761" t="s">
        <v>34900</v>
      </c>
      <c r="B22657" s="677" t="s">
        <v>6163</v>
      </c>
    </row>
    <row r="22658">
      <c r="A22658" s="761" t="s">
        <v>34901</v>
      </c>
      <c r="B22658" s="677" t="s">
        <v>6163</v>
      </c>
    </row>
    <row r="22659">
      <c r="A22659" s="761" t="s">
        <v>34902</v>
      </c>
      <c r="B22659" s="677" t="s">
        <v>6163</v>
      </c>
    </row>
    <row r="22660">
      <c r="A22660" s="761" t="s">
        <v>34903</v>
      </c>
      <c r="B22660" s="677" t="s">
        <v>6163</v>
      </c>
    </row>
    <row r="22661">
      <c r="A22661" s="761" t="s">
        <v>34904</v>
      </c>
      <c r="B22661" s="677" t="s">
        <v>6163</v>
      </c>
    </row>
    <row r="22662">
      <c r="A22662" s="761" t="s">
        <v>34905</v>
      </c>
      <c r="B22662" s="677" t="s">
        <v>6163</v>
      </c>
    </row>
    <row r="22663">
      <c r="A22663" s="761" t="s">
        <v>34906</v>
      </c>
      <c r="B22663" s="677" t="s">
        <v>6163</v>
      </c>
    </row>
    <row r="22664">
      <c r="A22664" s="761" t="s">
        <v>34907</v>
      </c>
      <c r="B22664" s="677" t="s">
        <v>6163</v>
      </c>
    </row>
    <row r="22665">
      <c r="A22665" s="761" t="s">
        <v>34908</v>
      </c>
      <c r="B22665" s="677" t="s">
        <v>6163</v>
      </c>
    </row>
    <row r="22666">
      <c r="A22666" s="761" t="s">
        <v>34909</v>
      </c>
      <c r="B22666" s="677" t="s">
        <v>6163</v>
      </c>
    </row>
    <row r="22667">
      <c r="A22667" s="761" t="s">
        <v>34910</v>
      </c>
      <c r="B22667" s="677" t="s">
        <v>6163</v>
      </c>
    </row>
    <row r="22668">
      <c r="A22668" s="761" t="s">
        <v>34911</v>
      </c>
      <c r="B22668" s="677" t="s">
        <v>6163</v>
      </c>
    </row>
    <row r="22669">
      <c r="A22669" s="761" t="s">
        <v>34912</v>
      </c>
      <c r="B22669" s="677" t="s">
        <v>6163</v>
      </c>
    </row>
    <row r="22670">
      <c r="A22670" s="761" t="s">
        <v>34913</v>
      </c>
      <c r="B22670" s="677" t="s">
        <v>6163</v>
      </c>
    </row>
    <row r="22671">
      <c r="A22671" s="761" t="s">
        <v>11036</v>
      </c>
      <c r="B22671" s="677" t="s">
        <v>6163</v>
      </c>
    </row>
    <row r="22672">
      <c r="A22672" s="761" t="s">
        <v>34914</v>
      </c>
      <c r="B22672" s="677" t="s">
        <v>6163</v>
      </c>
    </row>
    <row r="22673">
      <c r="A22673" s="761" t="s">
        <v>34915</v>
      </c>
      <c r="B22673" s="677" t="s">
        <v>6163</v>
      </c>
    </row>
    <row r="22674">
      <c r="A22674" s="761" t="s">
        <v>34916</v>
      </c>
      <c r="B22674" s="677" t="s">
        <v>6163</v>
      </c>
    </row>
    <row r="22675">
      <c r="A22675" s="761" t="s">
        <v>34917</v>
      </c>
      <c r="B22675" s="677" t="s">
        <v>6163</v>
      </c>
    </row>
    <row r="22676">
      <c r="A22676" s="761" t="s">
        <v>34918</v>
      </c>
      <c r="B22676" s="677" t="s">
        <v>6163</v>
      </c>
    </row>
    <row r="22677">
      <c r="A22677" s="761" t="s">
        <v>34919</v>
      </c>
      <c r="B22677" s="677" t="s">
        <v>6163</v>
      </c>
    </row>
    <row r="22678">
      <c r="A22678" s="761" t="s">
        <v>34920</v>
      </c>
      <c r="B22678" s="677" t="s">
        <v>6163</v>
      </c>
    </row>
    <row r="22679">
      <c r="A22679" s="761" t="s">
        <v>34921</v>
      </c>
      <c r="B22679" s="677" t="s">
        <v>6163</v>
      </c>
    </row>
    <row r="22680">
      <c r="A22680" s="761" t="s">
        <v>34922</v>
      </c>
      <c r="B22680" s="677" t="s">
        <v>6163</v>
      </c>
    </row>
    <row r="22681">
      <c r="A22681" s="761" t="s">
        <v>34923</v>
      </c>
      <c r="B22681" s="677" t="s">
        <v>6163</v>
      </c>
    </row>
    <row r="22682">
      <c r="A22682" s="761" t="s">
        <v>34924</v>
      </c>
      <c r="B22682" s="677" t="s">
        <v>6163</v>
      </c>
    </row>
    <row r="22683">
      <c r="A22683" s="761" t="s">
        <v>34925</v>
      </c>
      <c r="B22683" s="677" t="s">
        <v>6163</v>
      </c>
    </row>
    <row r="22684">
      <c r="A22684" s="761" t="s">
        <v>34926</v>
      </c>
      <c r="B22684" s="677" t="s">
        <v>6163</v>
      </c>
    </row>
    <row r="22685">
      <c r="A22685" s="761" t="s">
        <v>34927</v>
      </c>
      <c r="B22685" s="677" t="s">
        <v>6163</v>
      </c>
    </row>
    <row r="22686">
      <c r="A22686" s="761" t="s">
        <v>34928</v>
      </c>
      <c r="B22686" s="677" t="s">
        <v>6163</v>
      </c>
    </row>
    <row r="22687">
      <c r="A22687" s="761" t="s">
        <v>34929</v>
      </c>
      <c r="B22687" s="677" t="s">
        <v>6163</v>
      </c>
    </row>
    <row r="22688">
      <c r="A22688" s="761" t="s">
        <v>34930</v>
      </c>
      <c r="B22688" s="677" t="s">
        <v>6163</v>
      </c>
    </row>
    <row r="22689">
      <c r="A22689" s="761" t="s">
        <v>34931</v>
      </c>
      <c r="B22689" s="677" t="s">
        <v>6163</v>
      </c>
    </row>
    <row r="22690">
      <c r="A22690" s="761" t="s">
        <v>34932</v>
      </c>
      <c r="B22690" s="677" t="s">
        <v>6163</v>
      </c>
    </row>
    <row r="22691">
      <c r="A22691" s="761" t="s">
        <v>34933</v>
      </c>
      <c r="B22691" s="677" t="s">
        <v>6163</v>
      </c>
    </row>
    <row r="22692">
      <c r="A22692" s="761" t="s">
        <v>34934</v>
      </c>
      <c r="B22692" s="677" t="s">
        <v>6163</v>
      </c>
    </row>
    <row r="22693">
      <c r="A22693" s="761" t="s">
        <v>34935</v>
      </c>
      <c r="B22693" s="677" t="s">
        <v>6163</v>
      </c>
    </row>
    <row r="22694">
      <c r="A22694" s="761" t="s">
        <v>34936</v>
      </c>
      <c r="B22694" s="677" t="s">
        <v>12953</v>
      </c>
    </row>
    <row r="22695">
      <c r="A22695" s="761" t="s">
        <v>34937</v>
      </c>
      <c r="B22695" s="677" t="s">
        <v>6163</v>
      </c>
    </row>
    <row r="22696">
      <c r="A22696" s="761" t="s">
        <v>34938</v>
      </c>
      <c r="B22696" s="677" t="s">
        <v>12953</v>
      </c>
    </row>
    <row r="22697">
      <c r="A22697" s="761" t="s">
        <v>34939</v>
      </c>
      <c r="B22697" s="677" t="s">
        <v>6163</v>
      </c>
    </row>
    <row r="22698">
      <c r="A22698" s="761" t="s">
        <v>34940</v>
      </c>
      <c r="B22698" s="677" t="s">
        <v>6163</v>
      </c>
    </row>
    <row r="22699">
      <c r="A22699" s="761" t="s">
        <v>34941</v>
      </c>
      <c r="B22699" s="677" t="s">
        <v>6163</v>
      </c>
    </row>
    <row r="22700">
      <c r="A22700" s="761" t="s">
        <v>34942</v>
      </c>
      <c r="B22700" s="677" t="s">
        <v>6163</v>
      </c>
    </row>
    <row r="22701">
      <c r="A22701" s="761" t="s">
        <v>34943</v>
      </c>
      <c r="B22701" s="677" t="s">
        <v>12953</v>
      </c>
    </row>
    <row r="22702">
      <c r="A22702" s="761" t="s">
        <v>34944</v>
      </c>
      <c r="B22702" s="677" t="s">
        <v>6163</v>
      </c>
    </row>
    <row r="22703">
      <c r="A22703" s="761" t="s">
        <v>34945</v>
      </c>
      <c r="B22703" s="677" t="s">
        <v>6163</v>
      </c>
    </row>
    <row r="22704">
      <c r="A22704" s="761" t="s">
        <v>34946</v>
      </c>
      <c r="B22704" s="677" t="s">
        <v>6163</v>
      </c>
    </row>
    <row r="22705">
      <c r="A22705" s="761" t="s">
        <v>34947</v>
      </c>
      <c r="B22705" s="677" t="s">
        <v>6163</v>
      </c>
    </row>
    <row r="22706">
      <c r="A22706" s="761" t="s">
        <v>390</v>
      </c>
      <c r="B22706" s="677" t="s">
        <v>6163</v>
      </c>
    </row>
    <row r="22707">
      <c r="A22707" s="761" t="s">
        <v>34948</v>
      </c>
      <c r="B22707" s="677" t="s">
        <v>6163</v>
      </c>
    </row>
    <row r="22708">
      <c r="A22708" s="761" t="s">
        <v>34949</v>
      </c>
      <c r="B22708" s="677" t="s">
        <v>6163</v>
      </c>
    </row>
    <row r="22709">
      <c r="A22709" s="761" t="s">
        <v>34950</v>
      </c>
      <c r="B22709" s="677" t="s">
        <v>6163</v>
      </c>
    </row>
    <row r="22710">
      <c r="A22710" s="761" t="s">
        <v>34951</v>
      </c>
      <c r="B22710" s="677" t="s">
        <v>6163</v>
      </c>
    </row>
    <row r="22711">
      <c r="A22711" s="761" t="s">
        <v>34952</v>
      </c>
      <c r="B22711" s="677" t="s">
        <v>6163</v>
      </c>
    </row>
    <row r="22712">
      <c r="A22712" s="761" t="s">
        <v>34953</v>
      </c>
      <c r="B22712" s="677" t="s">
        <v>6163</v>
      </c>
    </row>
    <row r="22713">
      <c r="A22713" s="761" t="s">
        <v>34954</v>
      </c>
      <c r="B22713" s="677" t="s">
        <v>6163</v>
      </c>
    </row>
    <row r="22714">
      <c r="A22714" s="761" t="s">
        <v>34955</v>
      </c>
      <c r="B22714" s="677" t="s">
        <v>6163</v>
      </c>
    </row>
    <row r="22715">
      <c r="A22715" s="761" t="s">
        <v>34956</v>
      </c>
      <c r="B22715" s="677" t="s">
        <v>6163</v>
      </c>
    </row>
    <row r="22716">
      <c r="A22716" s="761" t="s">
        <v>34957</v>
      </c>
      <c r="B22716" s="677" t="s">
        <v>6163</v>
      </c>
    </row>
    <row r="22717">
      <c r="A22717" s="761" t="s">
        <v>34958</v>
      </c>
      <c r="B22717" s="677" t="s">
        <v>6163</v>
      </c>
    </row>
    <row r="22718">
      <c r="A22718" s="761" t="s">
        <v>34959</v>
      </c>
      <c r="B22718" s="677" t="s">
        <v>6163</v>
      </c>
    </row>
    <row r="22719">
      <c r="A22719" s="761" t="s">
        <v>34960</v>
      </c>
      <c r="B22719" s="677" t="s">
        <v>6163</v>
      </c>
    </row>
    <row r="22720">
      <c r="A22720" s="761" t="s">
        <v>34961</v>
      </c>
      <c r="B22720" s="677" t="s">
        <v>6163</v>
      </c>
    </row>
    <row r="22721">
      <c r="A22721" s="761" t="s">
        <v>34962</v>
      </c>
      <c r="B22721" s="677" t="s">
        <v>6163</v>
      </c>
    </row>
    <row r="22722">
      <c r="A22722" s="761" t="s">
        <v>34963</v>
      </c>
      <c r="B22722" s="677" t="s">
        <v>6163</v>
      </c>
    </row>
    <row r="22723">
      <c r="A22723" s="761" t="s">
        <v>34964</v>
      </c>
      <c r="B22723" s="677" t="s">
        <v>6163</v>
      </c>
    </row>
    <row r="22724">
      <c r="A22724" s="761" t="s">
        <v>34965</v>
      </c>
      <c r="B22724" s="677" t="s">
        <v>6163</v>
      </c>
    </row>
    <row r="22725">
      <c r="A22725" s="761" t="s">
        <v>34966</v>
      </c>
      <c r="B22725" s="677" t="s">
        <v>6163</v>
      </c>
    </row>
    <row r="22726">
      <c r="A22726" s="761" t="s">
        <v>34967</v>
      </c>
      <c r="B22726" s="677" t="s">
        <v>6163</v>
      </c>
    </row>
    <row r="22727">
      <c r="A22727" s="761" t="s">
        <v>34968</v>
      </c>
      <c r="B22727" s="677" t="s">
        <v>6163</v>
      </c>
    </row>
    <row r="22728">
      <c r="A22728" s="761" t="s">
        <v>34969</v>
      </c>
      <c r="B22728" s="677" t="s">
        <v>6163</v>
      </c>
    </row>
    <row r="22729">
      <c r="A22729" s="761" t="s">
        <v>34970</v>
      </c>
      <c r="B22729" s="677" t="s">
        <v>12953</v>
      </c>
    </row>
    <row r="22730">
      <c r="A22730" s="761" t="s">
        <v>34971</v>
      </c>
      <c r="B22730" s="677" t="s">
        <v>6163</v>
      </c>
    </row>
    <row r="22731">
      <c r="A22731" s="761" t="s">
        <v>34972</v>
      </c>
      <c r="B22731" s="677" t="s">
        <v>6163</v>
      </c>
    </row>
    <row r="22732">
      <c r="A22732" s="761" t="s">
        <v>34973</v>
      </c>
      <c r="B22732" s="677" t="s">
        <v>6163</v>
      </c>
    </row>
    <row r="22733">
      <c r="A22733" s="761" t="s">
        <v>34974</v>
      </c>
      <c r="B22733" s="677" t="s">
        <v>6163</v>
      </c>
    </row>
    <row r="22734">
      <c r="A22734" s="761" t="s">
        <v>34975</v>
      </c>
      <c r="B22734" s="677" t="s">
        <v>6163</v>
      </c>
    </row>
    <row r="22735">
      <c r="A22735" s="761" t="s">
        <v>34976</v>
      </c>
      <c r="B22735" s="677" t="s">
        <v>6163</v>
      </c>
    </row>
    <row r="22736">
      <c r="A22736" s="761" t="s">
        <v>34977</v>
      </c>
      <c r="B22736" s="677" t="s">
        <v>6163</v>
      </c>
    </row>
    <row r="22737">
      <c r="A22737" s="761" t="s">
        <v>34978</v>
      </c>
      <c r="B22737" s="677" t="s">
        <v>6163</v>
      </c>
    </row>
    <row r="22738">
      <c r="A22738" s="761" t="s">
        <v>34979</v>
      </c>
      <c r="B22738" s="677" t="s">
        <v>6163</v>
      </c>
    </row>
    <row r="22739">
      <c r="A22739" s="761" t="s">
        <v>34980</v>
      </c>
      <c r="B22739" s="677" t="s">
        <v>6163</v>
      </c>
    </row>
    <row r="22740">
      <c r="A22740" s="761" t="s">
        <v>34981</v>
      </c>
      <c r="B22740" s="677" t="s">
        <v>6163</v>
      </c>
    </row>
    <row r="22741">
      <c r="A22741" s="761" t="s">
        <v>34982</v>
      </c>
      <c r="B22741" s="677" t="s">
        <v>6163</v>
      </c>
    </row>
    <row r="22742">
      <c r="A22742" s="761" t="s">
        <v>34983</v>
      </c>
      <c r="B22742" s="677" t="s">
        <v>6163</v>
      </c>
    </row>
    <row r="22743">
      <c r="A22743" s="761" t="s">
        <v>34984</v>
      </c>
      <c r="B22743" s="677" t="s">
        <v>6163</v>
      </c>
    </row>
    <row r="22744">
      <c r="A22744" s="761" t="s">
        <v>34985</v>
      </c>
      <c r="B22744" s="677" t="s">
        <v>6163</v>
      </c>
    </row>
    <row r="22745">
      <c r="A22745" s="761" t="s">
        <v>34986</v>
      </c>
      <c r="B22745" s="677" t="s">
        <v>6163</v>
      </c>
    </row>
    <row r="22746">
      <c r="A22746" s="761" t="s">
        <v>34987</v>
      </c>
      <c r="B22746" s="677" t="s">
        <v>6163</v>
      </c>
    </row>
    <row r="22747">
      <c r="A22747" s="761" t="s">
        <v>34988</v>
      </c>
      <c r="B22747" s="677" t="s">
        <v>6163</v>
      </c>
    </row>
    <row r="22748">
      <c r="A22748" s="761" t="s">
        <v>34989</v>
      </c>
      <c r="B22748" s="677" t="s">
        <v>6163</v>
      </c>
    </row>
    <row r="22749">
      <c r="A22749" s="761" t="s">
        <v>34990</v>
      </c>
      <c r="B22749" s="677" t="s">
        <v>6163</v>
      </c>
    </row>
    <row r="22750">
      <c r="A22750" s="761" t="s">
        <v>34991</v>
      </c>
      <c r="B22750" s="677" t="s">
        <v>6163</v>
      </c>
    </row>
    <row r="22751">
      <c r="A22751" s="761" t="s">
        <v>34992</v>
      </c>
      <c r="B22751" s="677" t="s">
        <v>6163</v>
      </c>
    </row>
    <row r="22752">
      <c r="A22752" s="761" t="s">
        <v>34993</v>
      </c>
      <c r="B22752" s="677" t="s">
        <v>6163</v>
      </c>
    </row>
    <row r="22753">
      <c r="A22753" s="761" t="s">
        <v>34994</v>
      </c>
      <c r="B22753" s="677" t="s">
        <v>6163</v>
      </c>
    </row>
    <row r="22754">
      <c r="A22754" s="761" t="s">
        <v>34995</v>
      </c>
      <c r="B22754" s="677" t="s">
        <v>6163</v>
      </c>
    </row>
    <row r="22755">
      <c r="A22755" s="761" t="s">
        <v>34996</v>
      </c>
      <c r="B22755" s="677" t="s">
        <v>6163</v>
      </c>
    </row>
    <row r="22756">
      <c r="A22756" s="761" t="s">
        <v>34997</v>
      </c>
      <c r="B22756" s="677" t="s">
        <v>6163</v>
      </c>
    </row>
    <row r="22757">
      <c r="A22757" s="761" t="s">
        <v>34998</v>
      </c>
      <c r="B22757" s="677" t="s">
        <v>6163</v>
      </c>
    </row>
    <row r="22758">
      <c r="A22758" s="761" t="s">
        <v>34999</v>
      </c>
      <c r="B22758" s="677" t="s">
        <v>6163</v>
      </c>
    </row>
    <row r="22759">
      <c r="A22759" s="761" t="s">
        <v>35000</v>
      </c>
      <c r="B22759" s="677" t="s">
        <v>6163</v>
      </c>
    </row>
    <row r="22760">
      <c r="A22760" s="761" t="s">
        <v>35001</v>
      </c>
      <c r="B22760" s="677" t="s">
        <v>6163</v>
      </c>
    </row>
    <row r="22761">
      <c r="A22761" s="761" t="s">
        <v>35002</v>
      </c>
      <c r="B22761" s="677" t="s">
        <v>6163</v>
      </c>
    </row>
    <row r="22762">
      <c r="A22762" s="761" t="s">
        <v>35003</v>
      </c>
      <c r="B22762" s="677" t="s">
        <v>6163</v>
      </c>
    </row>
    <row r="22763">
      <c r="A22763" s="761" t="s">
        <v>35004</v>
      </c>
      <c r="B22763" s="677" t="s">
        <v>6163</v>
      </c>
    </row>
    <row r="22764">
      <c r="A22764" s="761" t="s">
        <v>35005</v>
      </c>
      <c r="B22764" s="677" t="s">
        <v>6163</v>
      </c>
    </row>
    <row r="22765">
      <c r="A22765" s="761" t="s">
        <v>35006</v>
      </c>
      <c r="B22765" s="677" t="s">
        <v>6163</v>
      </c>
    </row>
    <row r="22766">
      <c r="A22766" s="761" t="s">
        <v>35007</v>
      </c>
      <c r="B22766" s="677" t="s">
        <v>6163</v>
      </c>
    </row>
    <row r="22767">
      <c r="A22767" s="761" t="s">
        <v>35008</v>
      </c>
      <c r="B22767" s="677" t="s">
        <v>12953</v>
      </c>
    </row>
    <row r="22768">
      <c r="A22768" s="761" t="s">
        <v>35009</v>
      </c>
      <c r="B22768" s="677" t="s">
        <v>6163</v>
      </c>
    </row>
    <row r="22769">
      <c r="A22769" s="761" t="s">
        <v>35010</v>
      </c>
      <c r="B22769" s="677" t="s">
        <v>6163</v>
      </c>
    </row>
    <row r="22770">
      <c r="A22770" s="761" t="s">
        <v>35011</v>
      </c>
      <c r="B22770" s="677" t="s">
        <v>12953</v>
      </c>
    </row>
    <row r="22771">
      <c r="A22771" s="761" t="s">
        <v>35012</v>
      </c>
      <c r="B22771" s="677" t="s">
        <v>6163</v>
      </c>
    </row>
    <row r="22772">
      <c r="A22772" s="761" t="s">
        <v>35013</v>
      </c>
      <c r="B22772" s="677" t="s">
        <v>6163</v>
      </c>
    </row>
    <row r="22773">
      <c r="A22773" s="761" t="s">
        <v>35014</v>
      </c>
      <c r="B22773" s="677" t="s">
        <v>6163</v>
      </c>
    </row>
    <row r="22774">
      <c r="A22774" s="761" t="s">
        <v>35015</v>
      </c>
      <c r="B22774" s="677" t="s">
        <v>6163</v>
      </c>
    </row>
    <row r="22775">
      <c r="A22775" s="761" t="s">
        <v>1070</v>
      </c>
      <c r="B22775" s="677" t="s">
        <v>6163</v>
      </c>
    </row>
    <row r="22776">
      <c r="A22776" s="761" t="s">
        <v>35016</v>
      </c>
      <c r="B22776" s="677" t="s">
        <v>6163</v>
      </c>
    </row>
    <row r="22777">
      <c r="A22777" s="761" t="s">
        <v>35017</v>
      </c>
      <c r="B22777" s="677" t="s">
        <v>6163</v>
      </c>
    </row>
    <row r="22778">
      <c r="A22778" s="761" t="s">
        <v>35018</v>
      </c>
      <c r="B22778" s="677" t="s">
        <v>6163</v>
      </c>
    </row>
    <row r="22779">
      <c r="A22779" s="761" t="s">
        <v>35019</v>
      </c>
      <c r="B22779" s="677" t="s">
        <v>6163</v>
      </c>
    </row>
    <row r="22780">
      <c r="A22780" s="761" t="s">
        <v>35020</v>
      </c>
      <c r="B22780" s="677" t="s">
        <v>6163</v>
      </c>
    </row>
    <row r="22781">
      <c r="A22781" s="761" t="s">
        <v>35021</v>
      </c>
      <c r="B22781" s="677" t="s">
        <v>12953</v>
      </c>
    </row>
    <row r="22782">
      <c r="A22782" s="761" t="s">
        <v>35022</v>
      </c>
      <c r="B22782" s="677" t="s">
        <v>6163</v>
      </c>
    </row>
    <row r="22783">
      <c r="A22783" s="761" t="s">
        <v>35023</v>
      </c>
      <c r="B22783" s="677" t="s">
        <v>6163</v>
      </c>
    </row>
    <row r="22784">
      <c r="A22784" s="761" t="s">
        <v>35024</v>
      </c>
      <c r="B22784" s="677" t="s">
        <v>6163</v>
      </c>
    </row>
    <row r="22785">
      <c r="A22785" s="761" t="s">
        <v>35025</v>
      </c>
      <c r="B22785" s="677" t="s">
        <v>6163</v>
      </c>
    </row>
    <row r="22786">
      <c r="A22786" s="761" t="s">
        <v>35026</v>
      </c>
      <c r="B22786" s="677" t="s">
        <v>6163</v>
      </c>
    </row>
    <row r="22787">
      <c r="A22787" s="761" t="s">
        <v>35027</v>
      </c>
      <c r="B22787" s="677" t="s">
        <v>6163</v>
      </c>
    </row>
    <row r="22788">
      <c r="A22788" s="761" t="s">
        <v>35028</v>
      </c>
      <c r="B22788" s="677" t="s">
        <v>6163</v>
      </c>
    </row>
    <row r="22789">
      <c r="A22789" s="761" t="s">
        <v>35029</v>
      </c>
      <c r="B22789" s="677" t="s">
        <v>6163</v>
      </c>
    </row>
    <row r="22790">
      <c r="A22790" s="761" t="s">
        <v>35030</v>
      </c>
      <c r="B22790" s="677" t="s">
        <v>6163</v>
      </c>
    </row>
    <row r="22791">
      <c r="A22791" s="761" t="s">
        <v>35031</v>
      </c>
      <c r="B22791" s="677" t="s">
        <v>12953</v>
      </c>
    </row>
    <row r="22792">
      <c r="A22792" s="761" t="s">
        <v>35032</v>
      </c>
      <c r="B22792" s="677" t="s">
        <v>6163</v>
      </c>
    </row>
    <row r="22793">
      <c r="A22793" s="761" t="s">
        <v>35033</v>
      </c>
      <c r="B22793" s="677" t="s">
        <v>6163</v>
      </c>
    </row>
    <row r="22794">
      <c r="A22794" s="761" t="s">
        <v>35034</v>
      </c>
      <c r="B22794" s="677" t="s">
        <v>6163</v>
      </c>
    </row>
    <row r="22795">
      <c r="A22795" s="761" t="s">
        <v>35035</v>
      </c>
      <c r="B22795" s="677" t="s">
        <v>6163</v>
      </c>
    </row>
    <row r="22796">
      <c r="A22796" s="761" t="s">
        <v>35036</v>
      </c>
      <c r="B22796" s="677" t="s">
        <v>6163</v>
      </c>
    </row>
    <row r="22797">
      <c r="A22797" s="761" t="s">
        <v>35037</v>
      </c>
      <c r="B22797" s="677" t="s">
        <v>6163</v>
      </c>
    </row>
    <row r="22798">
      <c r="A22798" s="761" t="s">
        <v>35038</v>
      </c>
      <c r="B22798" s="677" t="s">
        <v>6163</v>
      </c>
    </row>
    <row r="22799">
      <c r="A22799" s="761" t="s">
        <v>3871</v>
      </c>
      <c r="B22799" s="677" t="s">
        <v>6163</v>
      </c>
    </row>
    <row r="22800">
      <c r="A22800" s="761" t="s">
        <v>35039</v>
      </c>
      <c r="B22800" s="677" t="s">
        <v>6163</v>
      </c>
    </row>
    <row r="22801">
      <c r="A22801" s="761" t="s">
        <v>35040</v>
      </c>
      <c r="B22801" s="677" t="s">
        <v>6163</v>
      </c>
    </row>
    <row r="22802">
      <c r="A22802" s="761" t="s">
        <v>35041</v>
      </c>
      <c r="B22802" s="677" t="s">
        <v>12953</v>
      </c>
    </row>
    <row r="22803">
      <c r="A22803" s="761" t="s">
        <v>35042</v>
      </c>
      <c r="B22803" s="677" t="s">
        <v>6163</v>
      </c>
    </row>
    <row r="22804">
      <c r="A22804" s="761" t="s">
        <v>35043</v>
      </c>
      <c r="B22804" s="677" t="s">
        <v>6163</v>
      </c>
    </row>
    <row r="22805">
      <c r="A22805" s="761" t="s">
        <v>35044</v>
      </c>
      <c r="B22805" s="677" t="s">
        <v>6163</v>
      </c>
    </row>
    <row r="22806">
      <c r="A22806" s="761" t="s">
        <v>35045</v>
      </c>
      <c r="B22806" s="677" t="s">
        <v>6163</v>
      </c>
    </row>
    <row r="22807">
      <c r="A22807" s="761" t="s">
        <v>35046</v>
      </c>
      <c r="B22807" s="677" t="s">
        <v>6163</v>
      </c>
    </row>
    <row r="22808">
      <c r="A22808" s="761" t="s">
        <v>35047</v>
      </c>
      <c r="B22808" s="677" t="s">
        <v>6163</v>
      </c>
    </row>
    <row r="22809">
      <c r="A22809" s="761" t="s">
        <v>35048</v>
      </c>
      <c r="B22809" s="677" t="s">
        <v>6163</v>
      </c>
    </row>
    <row r="22810">
      <c r="A22810" s="761" t="s">
        <v>35049</v>
      </c>
      <c r="B22810" s="677" t="s">
        <v>6163</v>
      </c>
    </row>
    <row r="22811">
      <c r="A22811" s="761" t="s">
        <v>35050</v>
      </c>
      <c r="B22811" s="677" t="s">
        <v>6163</v>
      </c>
    </row>
    <row r="22812">
      <c r="A22812" s="761" t="s">
        <v>35051</v>
      </c>
      <c r="B22812" s="677" t="s">
        <v>6163</v>
      </c>
    </row>
    <row r="22813">
      <c r="A22813" s="761" t="s">
        <v>35052</v>
      </c>
      <c r="B22813" s="677" t="s">
        <v>6163</v>
      </c>
    </row>
    <row r="22814">
      <c r="A22814" s="761" t="s">
        <v>35053</v>
      </c>
      <c r="B22814" s="677" t="s">
        <v>6163</v>
      </c>
    </row>
    <row r="22815">
      <c r="A22815" s="761" t="s">
        <v>35054</v>
      </c>
      <c r="B22815" s="677" t="s">
        <v>6163</v>
      </c>
    </row>
    <row r="22816">
      <c r="A22816" s="761" t="s">
        <v>35055</v>
      </c>
      <c r="B22816" s="677" t="s">
        <v>6163</v>
      </c>
    </row>
    <row r="22817">
      <c r="A22817" s="761" t="s">
        <v>35056</v>
      </c>
      <c r="B22817" s="677" t="s">
        <v>6163</v>
      </c>
    </row>
    <row r="22818">
      <c r="A22818" s="761" t="s">
        <v>35057</v>
      </c>
      <c r="B22818" s="677" t="s">
        <v>6163</v>
      </c>
    </row>
    <row r="22819">
      <c r="A22819" s="761" t="s">
        <v>35058</v>
      </c>
      <c r="B22819" s="677" t="s">
        <v>6163</v>
      </c>
    </row>
    <row r="22820">
      <c r="A22820" s="761" t="s">
        <v>35059</v>
      </c>
      <c r="B22820" s="677" t="s">
        <v>6163</v>
      </c>
    </row>
    <row r="22821">
      <c r="A22821" s="761" t="s">
        <v>35060</v>
      </c>
      <c r="B22821" s="677" t="s">
        <v>6163</v>
      </c>
    </row>
    <row r="22822">
      <c r="A22822" s="761" t="s">
        <v>35061</v>
      </c>
      <c r="B22822" s="677" t="s">
        <v>6163</v>
      </c>
    </row>
    <row r="22823">
      <c r="A22823" s="761" t="s">
        <v>35062</v>
      </c>
      <c r="B22823" s="677" t="s">
        <v>6163</v>
      </c>
    </row>
    <row r="22824">
      <c r="A22824" s="761" t="s">
        <v>35063</v>
      </c>
      <c r="B22824" s="677" t="s">
        <v>6163</v>
      </c>
    </row>
    <row r="22825">
      <c r="A22825" s="761" t="s">
        <v>35064</v>
      </c>
      <c r="B22825" s="677" t="s">
        <v>6163</v>
      </c>
    </row>
    <row r="22826">
      <c r="A22826" s="761" t="s">
        <v>35065</v>
      </c>
      <c r="B22826" s="677" t="s">
        <v>6163</v>
      </c>
    </row>
    <row r="22827">
      <c r="A22827" s="761" t="s">
        <v>35066</v>
      </c>
      <c r="B22827" s="677" t="s">
        <v>6163</v>
      </c>
    </row>
    <row r="22828">
      <c r="A22828" s="761" t="s">
        <v>35067</v>
      </c>
      <c r="B22828" s="677" t="s">
        <v>6163</v>
      </c>
    </row>
    <row r="22829">
      <c r="A22829" s="761" t="s">
        <v>35068</v>
      </c>
      <c r="B22829" s="677" t="s">
        <v>6163</v>
      </c>
    </row>
    <row r="22830">
      <c r="A22830" s="761" t="s">
        <v>35069</v>
      </c>
      <c r="B22830" s="677" t="s">
        <v>6163</v>
      </c>
    </row>
    <row r="22831">
      <c r="A22831" s="761" t="s">
        <v>35070</v>
      </c>
      <c r="B22831" s="677" t="s">
        <v>6163</v>
      </c>
    </row>
    <row r="22832">
      <c r="A22832" s="761" t="s">
        <v>35071</v>
      </c>
      <c r="B22832" s="677" t="s">
        <v>6163</v>
      </c>
    </row>
    <row r="22833">
      <c r="A22833" s="761" t="s">
        <v>35072</v>
      </c>
      <c r="B22833" s="677" t="s">
        <v>6163</v>
      </c>
    </row>
    <row r="22834">
      <c r="A22834" s="761" t="s">
        <v>35073</v>
      </c>
      <c r="B22834" s="677" t="s">
        <v>6163</v>
      </c>
    </row>
    <row r="22835">
      <c r="A22835" s="761" t="s">
        <v>35074</v>
      </c>
      <c r="B22835" s="677" t="s">
        <v>6163</v>
      </c>
    </row>
    <row r="22836">
      <c r="A22836" s="761" t="s">
        <v>35075</v>
      </c>
      <c r="B22836" s="677" t="s">
        <v>6163</v>
      </c>
    </row>
    <row r="22837">
      <c r="A22837" s="761" t="s">
        <v>35076</v>
      </c>
      <c r="B22837" s="677" t="s">
        <v>6163</v>
      </c>
    </row>
    <row r="22838">
      <c r="A22838" s="761" t="s">
        <v>35077</v>
      </c>
      <c r="B22838" s="677" t="s">
        <v>6163</v>
      </c>
    </row>
    <row r="22839">
      <c r="A22839" s="761" t="s">
        <v>35078</v>
      </c>
      <c r="B22839" s="677" t="s">
        <v>6163</v>
      </c>
    </row>
    <row r="22840">
      <c r="A22840" s="761" t="s">
        <v>35079</v>
      </c>
      <c r="B22840" s="677" t="s">
        <v>6163</v>
      </c>
    </row>
    <row r="22841">
      <c r="A22841" s="761" t="s">
        <v>35080</v>
      </c>
      <c r="B22841" s="677" t="s">
        <v>6163</v>
      </c>
    </row>
    <row r="22842">
      <c r="A22842" s="761" t="s">
        <v>35081</v>
      </c>
      <c r="B22842" s="677" t="s">
        <v>6163</v>
      </c>
    </row>
    <row r="22843">
      <c r="A22843" s="761" t="s">
        <v>35082</v>
      </c>
      <c r="B22843" s="677" t="s">
        <v>6163</v>
      </c>
    </row>
    <row r="22844">
      <c r="A22844" s="761" t="s">
        <v>35083</v>
      </c>
      <c r="B22844" s="677" t="s">
        <v>6163</v>
      </c>
    </row>
    <row r="22845">
      <c r="A22845" s="761" t="s">
        <v>35084</v>
      </c>
      <c r="B22845" s="677" t="s">
        <v>6163</v>
      </c>
    </row>
    <row r="22846">
      <c r="A22846" s="761" t="s">
        <v>35085</v>
      </c>
      <c r="B22846" s="677" t="s">
        <v>6163</v>
      </c>
    </row>
    <row r="22847">
      <c r="A22847" s="761" t="s">
        <v>35086</v>
      </c>
      <c r="B22847" s="677" t="s">
        <v>6163</v>
      </c>
    </row>
    <row r="22848">
      <c r="A22848" s="761" t="s">
        <v>35087</v>
      </c>
      <c r="B22848" s="677" t="s">
        <v>6163</v>
      </c>
    </row>
    <row r="22849">
      <c r="A22849" s="761" t="s">
        <v>35088</v>
      </c>
      <c r="B22849" s="677" t="s">
        <v>6163</v>
      </c>
    </row>
    <row r="22850">
      <c r="A22850" s="761" t="s">
        <v>35089</v>
      </c>
      <c r="B22850" s="677" t="s">
        <v>6163</v>
      </c>
    </row>
    <row r="22851">
      <c r="A22851" s="761" t="s">
        <v>35090</v>
      </c>
      <c r="B22851" s="677" t="s">
        <v>6163</v>
      </c>
    </row>
    <row r="22852">
      <c r="A22852" s="761" t="s">
        <v>35091</v>
      </c>
      <c r="B22852" s="677" t="s">
        <v>6163</v>
      </c>
    </row>
    <row r="22853">
      <c r="A22853" s="761" t="s">
        <v>35092</v>
      </c>
      <c r="B22853" s="677" t="s">
        <v>6163</v>
      </c>
    </row>
    <row r="22854">
      <c r="A22854" s="761" t="s">
        <v>35093</v>
      </c>
      <c r="B22854" s="677" t="s">
        <v>6163</v>
      </c>
    </row>
    <row r="22855">
      <c r="A22855" s="761" t="s">
        <v>35094</v>
      </c>
      <c r="B22855" s="677" t="s">
        <v>6163</v>
      </c>
    </row>
    <row r="22856">
      <c r="A22856" s="761" t="s">
        <v>35095</v>
      </c>
      <c r="B22856" s="677" t="s">
        <v>6163</v>
      </c>
    </row>
    <row r="22857">
      <c r="A22857" s="761" t="s">
        <v>35096</v>
      </c>
      <c r="B22857" s="677" t="s">
        <v>6163</v>
      </c>
    </row>
    <row r="22858">
      <c r="A22858" s="761" t="s">
        <v>35097</v>
      </c>
      <c r="B22858" s="677" t="s">
        <v>12953</v>
      </c>
    </row>
    <row r="22859">
      <c r="A22859" s="761" t="s">
        <v>35098</v>
      </c>
      <c r="B22859" s="677" t="s">
        <v>6163</v>
      </c>
    </row>
    <row r="22860">
      <c r="A22860" s="761" t="s">
        <v>35099</v>
      </c>
      <c r="B22860" s="677" t="s">
        <v>6163</v>
      </c>
    </row>
    <row r="22861">
      <c r="A22861" s="761" t="s">
        <v>35100</v>
      </c>
      <c r="B22861" s="677" t="s">
        <v>6163</v>
      </c>
    </row>
    <row r="22862">
      <c r="A22862" s="761" t="s">
        <v>35101</v>
      </c>
      <c r="B22862" s="677" t="s">
        <v>6163</v>
      </c>
    </row>
    <row r="22863">
      <c r="A22863" s="761" t="s">
        <v>35102</v>
      </c>
      <c r="B22863" s="677" t="s">
        <v>6163</v>
      </c>
    </row>
    <row r="22864">
      <c r="A22864" s="761" t="s">
        <v>35103</v>
      </c>
      <c r="B22864" s="677" t="s">
        <v>6163</v>
      </c>
    </row>
    <row r="22865">
      <c r="A22865" s="761" t="s">
        <v>35104</v>
      </c>
      <c r="B22865" s="677" t="s">
        <v>6163</v>
      </c>
    </row>
    <row r="22866">
      <c r="A22866" s="761" t="s">
        <v>35105</v>
      </c>
      <c r="B22866" s="677" t="s">
        <v>12953</v>
      </c>
    </row>
    <row r="22867">
      <c r="A22867" s="761" t="s">
        <v>35106</v>
      </c>
      <c r="B22867" s="677" t="s">
        <v>6163</v>
      </c>
    </row>
    <row r="22868">
      <c r="A22868" s="761" t="s">
        <v>35107</v>
      </c>
      <c r="B22868" s="677" t="s">
        <v>6163</v>
      </c>
    </row>
    <row r="22869">
      <c r="A22869" s="761" t="s">
        <v>35108</v>
      </c>
      <c r="B22869" s="677" t="s">
        <v>6163</v>
      </c>
    </row>
    <row r="22870">
      <c r="A22870" s="761" t="s">
        <v>35109</v>
      </c>
      <c r="B22870" s="677" t="s">
        <v>6163</v>
      </c>
    </row>
    <row r="22871">
      <c r="A22871" s="761" t="s">
        <v>35110</v>
      </c>
      <c r="B22871" s="677" t="s">
        <v>6163</v>
      </c>
    </row>
    <row r="22872">
      <c r="A22872" s="761" t="s">
        <v>35111</v>
      </c>
      <c r="B22872" s="677" t="s">
        <v>6163</v>
      </c>
    </row>
    <row r="22873">
      <c r="A22873" s="761" t="s">
        <v>35112</v>
      </c>
      <c r="B22873" s="677" t="s">
        <v>6163</v>
      </c>
    </row>
    <row r="22874">
      <c r="A22874" s="761" t="s">
        <v>35113</v>
      </c>
      <c r="B22874" s="677" t="s">
        <v>6163</v>
      </c>
    </row>
    <row r="22875">
      <c r="A22875" s="761" t="s">
        <v>496</v>
      </c>
      <c r="B22875" s="677" t="s">
        <v>6163</v>
      </c>
    </row>
    <row r="22876">
      <c r="A22876" s="761" t="s">
        <v>35114</v>
      </c>
      <c r="B22876" s="677" t="s">
        <v>6163</v>
      </c>
    </row>
    <row r="22877">
      <c r="A22877" s="761" t="s">
        <v>35115</v>
      </c>
      <c r="B22877" s="677" t="s">
        <v>6163</v>
      </c>
    </row>
    <row r="22878">
      <c r="A22878" s="761" t="s">
        <v>35116</v>
      </c>
      <c r="B22878" s="677" t="s">
        <v>6163</v>
      </c>
    </row>
    <row r="22879">
      <c r="A22879" s="761" t="s">
        <v>35117</v>
      </c>
      <c r="B22879" s="677" t="s">
        <v>6163</v>
      </c>
    </row>
    <row r="22880">
      <c r="A22880" s="761" t="s">
        <v>35118</v>
      </c>
      <c r="B22880" s="677" t="s">
        <v>6163</v>
      </c>
    </row>
    <row r="22881">
      <c r="A22881" s="761" t="s">
        <v>35119</v>
      </c>
      <c r="B22881" s="677" t="s">
        <v>6163</v>
      </c>
    </row>
    <row r="22882">
      <c r="A22882" s="761" t="s">
        <v>35120</v>
      </c>
      <c r="B22882" s="677" t="s">
        <v>6163</v>
      </c>
    </row>
    <row r="22883">
      <c r="A22883" s="761" t="s">
        <v>35121</v>
      </c>
      <c r="B22883" s="677" t="s">
        <v>6163</v>
      </c>
    </row>
    <row r="22884">
      <c r="A22884" s="761" t="s">
        <v>35122</v>
      </c>
      <c r="B22884" s="677" t="s">
        <v>6163</v>
      </c>
    </row>
    <row r="22885">
      <c r="A22885" s="761" t="s">
        <v>35123</v>
      </c>
      <c r="B22885" s="677" t="s">
        <v>6163</v>
      </c>
    </row>
    <row r="22886">
      <c r="A22886" s="761" t="s">
        <v>35124</v>
      </c>
      <c r="B22886" s="677" t="s">
        <v>6163</v>
      </c>
    </row>
    <row r="22887">
      <c r="A22887" s="761" t="s">
        <v>35125</v>
      </c>
      <c r="B22887" s="677" t="s">
        <v>6163</v>
      </c>
    </row>
    <row r="22888">
      <c r="A22888" s="761" t="s">
        <v>35126</v>
      </c>
      <c r="B22888" s="677" t="s">
        <v>6163</v>
      </c>
    </row>
    <row r="22889">
      <c r="A22889" s="761" t="s">
        <v>35127</v>
      </c>
      <c r="B22889" s="677" t="s">
        <v>6163</v>
      </c>
    </row>
    <row r="22890">
      <c r="A22890" s="761" t="s">
        <v>35128</v>
      </c>
      <c r="B22890" s="677" t="s">
        <v>6163</v>
      </c>
    </row>
    <row r="22891">
      <c r="A22891" s="761" t="s">
        <v>35129</v>
      </c>
      <c r="B22891" s="677" t="s">
        <v>6163</v>
      </c>
    </row>
    <row r="22892">
      <c r="A22892" s="761" t="s">
        <v>35130</v>
      </c>
      <c r="B22892" s="677" t="s">
        <v>6163</v>
      </c>
    </row>
    <row r="22893">
      <c r="A22893" s="761" t="s">
        <v>6771</v>
      </c>
      <c r="B22893" s="677" t="s">
        <v>6163</v>
      </c>
    </row>
    <row r="22894">
      <c r="A22894" s="761" t="s">
        <v>35131</v>
      </c>
      <c r="B22894" s="677" t="s">
        <v>6163</v>
      </c>
    </row>
    <row r="22895">
      <c r="A22895" s="761" t="s">
        <v>35132</v>
      </c>
      <c r="B22895" s="677" t="s">
        <v>6163</v>
      </c>
    </row>
    <row r="22896">
      <c r="A22896" s="761" t="s">
        <v>35133</v>
      </c>
      <c r="B22896" s="677" t="s">
        <v>6163</v>
      </c>
    </row>
    <row r="22897">
      <c r="A22897" s="761" t="s">
        <v>35134</v>
      </c>
      <c r="B22897" s="677" t="s">
        <v>6163</v>
      </c>
    </row>
    <row r="22898">
      <c r="A22898" s="761" t="s">
        <v>11813</v>
      </c>
      <c r="B22898" s="677" t="s">
        <v>6163</v>
      </c>
    </row>
    <row r="22899">
      <c r="A22899" s="761" t="s">
        <v>4020</v>
      </c>
      <c r="B22899" s="677" t="s">
        <v>6163</v>
      </c>
    </row>
    <row r="22900">
      <c r="A22900" s="761" t="s">
        <v>35135</v>
      </c>
      <c r="B22900" s="677" t="s">
        <v>6163</v>
      </c>
    </row>
    <row r="22901">
      <c r="A22901" s="761" t="s">
        <v>35136</v>
      </c>
      <c r="B22901" s="677" t="s">
        <v>6163</v>
      </c>
    </row>
    <row r="22902">
      <c r="A22902" s="761" t="s">
        <v>35137</v>
      </c>
      <c r="B22902" s="677" t="s">
        <v>12953</v>
      </c>
    </row>
    <row r="22903">
      <c r="A22903" s="761" t="s">
        <v>35138</v>
      </c>
      <c r="B22903" s="677" t="s">
        <v>6163</v>
      </c>
    </row>
    <row r="22904">
      <c r="A22904" s="761" t="s">
        <v>35139</v>
      </c>
      <c r="B22904" s="677" t="s">
        <v>6163</v>
      </c>
    </row>
    <row r="22905">
      <c r="A22905" s="761" t="s">
        <v>35140</v>
      </c>
      <c r="B22905" s="677" t="s">
        <v>6163</v>
      </c>
    </row>
    <row r="22906">
      <c r="A22906" s="761" t="s">
        <v>35141</v>
      </c>
      <c r="B22906" s="677" t="s">
        <v>6163</v>
      </c>
    </row>
    <row r="22907">
      <c r="A22907" s="761" t="s">
        <v>35142</v>
      </c>
      <c r="B22907" s="677" t="s">
        <v>6163</v>
      </c>
    </row>
    <row r="22908">
      <c r="A22908" s="761" t="s">
        <v>35143</v>
      </c>
      <c r="B22908" s="677" t="s">
        <v>12953</v>
      </c>
    </row>
    <row r="22909">
      <c r="A22909" s="761" t="s">
        <v>35144</v>
      </c>
      <c r="B22909" s="677" t="s">
        <v>6163</v>
      </c>
    </row>
    <row r="22910">
      <c r="A22910" s="761" t="s">
        <v>35145</v>
      </c>
      <c r="B22910" s="677" t="s">
        <v>6163</v>
      </c>
    </row>
    <row r="22911">
      <c r="A22911" s="761" t="s">
        <v>35146</v>
      </c>
      <c r="B22911" s="677" t="s">
        <v>6163</v>
      </c>
    </row>
    <row r="22912">
      <c r="A22912" s="761" t="s">
        <v>35147</v>
      </c>
      <c r="B22912" s="677" t="s">
        <v>6163</v>
      </c>
    </row>
    <row r="22913">
      <c r="A22913" s="761" t="s">
        <v>35148</v>
      </c>
      <c r="B22913" s="677" t="s">
        <v>6163</v>
      </c>
    </row>
    <row r="22914">
      <c r="A22914" s="761" t="s">
        <v>35149</v>
      </c>
      <c r="B22914" s="677" t="s">
        <v>6163</v>
      </c>
    </row>
    <row r="22915">
      <c r="A22915" s="761" t="s">
        <v>35150</v>
      </c>
      <c r="B22915" s="677" t="s">
        <v>6163</v>
      </c>
    </row>
    <row r="22916">
      <c r="A22916" s="761" t="s">
        <v>35151</v>
      </c>
      <c r="B22916" s="677" t="s">
        <v>6163</v>
      </c>
    </row>
    <row r="22917">
      <c r="A22917" s="761" t="s">
        <v>35152</v>
      </c>
      <c r="B22917" s="677" t="s">
        <v>6163</v>
      </c>
    </row>
    <row r="22918">
      <c r="A22918" s="761" t="s">
        <v>35153</v>
      </c>
      <c r="B22918" s="677" t="s">
        <v>6163</v>
      </c>
    </row>
    <row r="22919">
      <c r="A22919" s="761" t="s">
        <v>35154</v>
      </c>
      <c r="B22919" s="677" t="s">
        <v>6163</v>
      </c>
    </row>
    <row r="22920">
      <c r="A22920" s="761" t="s">
        <v>35155</v>
      </c>
      <c r="B22920" s="677" t="s">
        <v>12953</v>
      </c>
    </row>
    <row r="22921">
      <c r="A22921" s="761" t="s">
        <v>35156</v>
      </c>
      <c r="B22921" s="677" t="s">
        <v>6163</v>
      </c>
    </row>
    <row r="22922">
      <c r="A22922" s="761" t="s">
        <v>35157</v>
      </c>
      <c r="B22922" s="677" t="s">
        <v>6163</v>
      </c>
    </row>
    <row r="22923">
      <c r="A22923" s="761" t="s">
        <v>35158</v>
      </c>
      <c r="B22923" s="677" t="s">
        <v>6163</v>
      </c>
    </row>
    <row r="22924">
      <c r="A22924" s="761" t="s">
        <v>35159</v>
      </c>
      <c r="B22924" s="677" t="s">
        <v>6163</v>
      </c>
    </row>
    <row r="22925">
      <c r="A22925" s="761" t="s">
        <v>35160</v>
      </c>
      <c r="B22925" s="677" t="s">
        <v>6163</v>
      </c>
    </row>
    <row r="22926">
      <c r="A22926" s="761" t="s">
        <v>35161</v>
      </c>
      <c r="B22926" s="677" t="s">
        <v>6163</v>
      </c>
    </row>
    <row r="22927">
      <c r="A22927" s="761" t="s">
        <v>35162</v>
      </c>
      <c r="B22927" s="677" t="s">
        <v>6163</v>
      </c>
    </row>
    <row r="22928">
      <c r="A22928" s="761" t="s">
        <v>1894</v>
      </c>
      <c r="B22928" s="677" t="s">
        <v>6163</v>
      </c>
    </row>
    <row r="22929">
      <c r="A22929" s="761" t="s">
        <v>35163</v>
      </c>
      <c r="B22929" s="677" t="s">
        <v>6163</v>
      </c>
    </row>
    <row r="22930">
      <c r="A22930" s="761" t="s">
        <v>35164</v>
      </c>
      <c r="B22930" s="677" t="s">
        <v>6163</v>
      </c>
    </row>
    <row r="22931">
      <c r="A22931" s="761" t="s">
        <v>35165</v>
      </c>
      <c r="B22931" s="677" t="s">
        <v>6163</v>
      </c>
    </row>
    <row r="22932">
      <c r="A22932" s="761" t="s">
        <v>35166</v>
      </c>
      <c r="B22932" s="677" t="s">
        <v>6163</v>
      </c>
    </row>
    <row r="22933">
      <c r="A22933" s="761" t="s">
        <v>35167</v>
      </c>
      <c r="B22933" s="677" t="s">
        <v>6163</v>
      </c>
    </row>
    <row r="22934">
      <c r="A22934" s="761" t="s">
        <v>35168</v>
      </c>
      <c r="B22934" s="677" t="s">
        <v>6163</v>
      </c>
    </row>
    <row r="22935">
      <c r="A22935" s="761" t="s">
        <v>35169</v>
      </c>
      <c r="B22935" s="677" t="s">
        <v>6163</v>
      </c>
    </row>
    <row r="22936">
      <c r="A22936" s="761" t="s">
        <v>35170</v>
      </c>
      <c r="B22936" s="677" t="s">
        <v>6163</v>
      </c>
    </row>
    <row r="22937">
      <c r="A22937" s="761" t="s">
        <v>35171</v>
      </c>
      <c r="B22937" s="677" t="s">
        <v>6163</v>
      </c>
    </row>
    <row r="22938">
      <c r="A22938" s="761" t="s">
        <v>35172</v>
      </c>
      <c r="B22938" s="677" t="s">
        <v>6163</v>
      </c>
    </row>
    <row r="22939">
      <c r="A22939" s="761" t="s">
        <v>35173</v>
      </c>
      <c r="B22939" s="677" t="s">
        <v>6163</v>
      </c>
    </row>
    <row r="22940">
      <c r="A22940" s="761" t="s">
        <v>35174</v>
      </c>
      <c r="B22940" s="677" t="s">
        <v>6163</v>
      </c>
    </row>
    <row r="22941">
      <c r="A22941" s="761" t="s">
        <v>35175</v>
      </c>
      <c r="B22941" s="677" t="s">
        <v>6163</v>
      </c>
    </row>
    <row r="22942">
      <c r="A22942" s="761" t="s">
        <v>35176</v>
      </c>
      <c r="B22942" s="677" t="s">
        <v>6163</v>
      </c>
    </row>
    <row r="22943">
      <c r="A22943" s="761" t="s">
        <v>35177</v>
      </c>
      <c r="B22943" s="677" t="s">
        <v>6163</v>
      </c>
    </row>
    <row r="22944">
      <c r="A22944" s="761" t="s">
        <v>35178</v>
      </c>
      <c r="B22944" s="677" t="s">
        <v>6163</v>
      </c>
    </row>
    <row r="22945">
      <c r="A22945" s="761" t="s">
        <v>35179</v>
      </c>
      <c r="B22945" s="677" t="s">
        <v>6163</v>
      </c>
    </row>
    <row r="22946">
      <c r="A22946" s="761" t="s">
        <v>35180</v>
      </c>
      <c r="B22946" s="677" t="s">
        <v>6163</v>
      </c>
    </row>
    <row r="22947">
      <c r="A22947" s="761" t="s">
        <v>35181</v>
      </c>
      <c r="B22947" s="677" t="s">
        <v>6163</v>
      </c>
    </row>
    <row r="22948">
      <c r="A22948" s="761" t="s">
        <v>3183</v>
      </c>
      <c r="B22948" s="677" t="s">
        <v>6163</v>
      </c>
    </row>
    <row r="22949">
      <c r="A22949" s="761" t="s">
        <v>35182</v>
      </c>
      <c r="B22949" s="677" t="s">
        <v>6163</v>
      </c>
    </row>
    <row r="22950">
      <c r="A22950" s="761" t="s">
        <v>35183</v>
      </c>
      <c r="B22950" s="677" t="s">
        <v>6163</v>
      </c>
    </row>
    <row r="22951">
      <c r="A22951" s="761" t="s">
        <v>35184</v>
      </c>
      <c r="B22951" s="677" t="s">
        <v>6163</v>
      </c>
    </row>
    <row r="22952">
      <c r="A22952" s="761" t="s">
        <v>35185</v>
      </c>
      <c r="B22952" s="677" t="s">
        <v>6163</v>
      </c>
    </row>
    <row r="22953">
      <c r="A22953" s="761" t="s">
        <v>35186</v>
      </c>
      <c r="B22953" s="677" t="s">
        <v>6163</v>
      </c>
    </row>
    <row r="22954">
      <c r="A22954" s="761" t="s">
        <v>10213</v>
      </c>
      <c r="B22954" s="677" t="s">
        <v>6163</v>
      </c>
    </row>
    <row r="22955">
      <c r="A22955" s="761" t="s">
        <v>35187</v>
      </c>
      <c r="B22955" s="677" t="s">
        <v>6163</v>
      </c>
    </row>
    <row r="22956">
      <c r="A22956" s="761" t="s">
        <v>35188</v>
      </c>
      <c r="B22956" s="677" t="s">
        <v>6163</v>
      </c>
    </row>
    <row r="22957">
      <c r="A22957" s="761" t="s">
        <v>35189</v>
      </c>
      <c r="B22957" s="677" t="s">
        <v>6163</v>
      </c>
    </row>
    <row r="22958">
      <c r="A22958" s="761" t="s">
        <v>35190</v>
      </c>
      <c r="B22958" s="677" t="s">
        <v>6163</v>
      </c>
    </row>
    <row r="22959">
      <c r="A22959" s="761" t="s">
        <v>35191</v>
      </c>
      <c r="B22959" s="677" t="s">
        <v>6163</v>
      </c>
    </row>
    <row r="22960">
      <c r="A22960" s="761" t="s">
        <v>35192</v>
      </c>
      <c r="B22960" s="677" t="s">
        <v>6163</v>
      </c>
    </row>
    <row r="22961">
      <c r="A22961" s="761" t="s">
        <v>35193</v>
      </c>
      <c r="B22961" s="677" t="s">
        <v>6163</v>
      </c>
    </row>
    <row r="22962">
      <c r="A22962" s="761" t="s">
        <v>35194</v>
      </c>
      <c r="B22962" s="677" t="s">
        <v>6163</v>
      </c>
    </row>
    <row r="22963">
      <c r="A22963" s="761" t="s">
        <v>35195</v>
      </c>
      <c r="B22963" s="677" t="s">
        <v>6163</v>
      </c>
    </row>
    <row r="22964">
      <c r="A22964" s="761" t="s">
        <v>35196</v>
      </c>
      <c r="B22964" s="677" t="s">
        <v>6163</v>
      </c>
    </row>
    <row r="22965">
      <c r="A22965" s="761" t="s">
        <v>35197</v>
      </c>
      <c r="B22965" s="677" t="s">
        <v>6163</v>
      </c>
    </row>
    <row r="22966">
      <c r="A22966" s="761" t="s">
        <v>35198</v>
      </c>
      <c r="B22966" s="677" t="s">
        <v>6163</v>
      </c>
    </row>
    <row r="22967">
      <c r="A22967" s="761" t="s">
        <v>35199</v>
      </c>
      <c r="B22967" s="677" t="s">
        <v>6163</v>
      </c>
    </row>
    <row r="22968">
      <c r="A22968" s="761" t="s">
        <v>35200</v>
      </c>
      <c r="B22968" s="677" t="s">
        <v>6163</v>
      </c>
    </row>
    <row r="22969">
      <c r="A22969" s="761" t="s">
        <v>35201</v>
      </c>
      <c r="B22969" s="677" t="s">
        <v>6163</v>
      </c>
    </row>
    <row r="22970">
      <c r="A22970" s="761" t="s">
        <v>35202</v>
      </c>
      <c r="B22970" s="677" t="s">
        <v>6163</v>
      </c>
    </row>
    <row r="22971">
      <c r="A22971" s="761" t="s">
        <v>35203</v>
      </c>
      <c r="B22971" s="677" t="s">
        <v>12953</v>
      </c>
    </row>
    <row r="22972">
      <c r="A22972" s="761" t="s">
        <v>35204</v>
      </c>
      <c r="B22972" s="677" t="s">
        <v>6163</v>
      </c>
    </row>
    <row r="22973">
      <c r="A22973" s="761" t="s">
        <v>35205</v>
      </c>
      <c r="B22973" s="677" t="s">
        <v>12953</v>
      </c>
    </row>
    <row r="22974">
      <c r="A22974" s="761" t="s">
        <v>35206</v>
      </c>
      <c r="B22974" s="677" t="s">
        <v>6163</v>
      </c>
    </row>
    <row r="22975">
      <c r="A22975" s="761" t="s">
        <v>35207</v>
      </c>
      <c r="B22975" s="677" t="s">
        <v>6163</v>
      </c>
    </row>
    <row r="22976">
      <c r="A22976" s="761" t="s">
        <v>35208</v>
      </c>
      <c r="B22976" s="677" t="s">
        <v>6163</v>
      </c>
    </row>
    <row r="22977">
      <c r="A22977" s="761" t="s">
        <v>35209</v>
      </c>
      <c r="B22977" s="677" t="s">
        <v>6163</v>
      </c>
    </row>
    <row r="22978">
      <c r="A22978" s="761" t="s">
        <v>35210</v>
      </c>
      <c r="B22978" s="677" t="s">
        <v>6163</v>
      </c>
    </row>
    <row r="22979">
      <c r="A22979" s="761" t="s">
        <v>35211</v>
      </c>
      <c r="B22979" s="677" t="s">
        <v>6163</v>
      </c>
    </row>
    <row r="22980">
      <c r="A22980" s="761" t="s">
        <v>35212</v>
      </c>
      <c r="B22980" s="677" t="s">
        <v>6163</v>
      </c>
    </row>
    <row r="22981">
      <c r="A22981" s="761" t="s">
        <v>35213</v>
      </c>
      <c r="B22981" s="677" t="s">
        <v>6163</v>
      </c>
    </row>
    <row r="22982">
      <c r="A22982" s="761" t="s">
        <v>35214</v>
      </c>
      <c r="B22982" s="677" t="s">
        <v>6163</v>
      </c>
    </row>
    <row r="22983">
      <c r="A22983" s="761" t="s">
        <v>35215</v>
      </c>
      <c r="B22983" s="677" t="s">
        <v>6163</v>
      </c>
    </row>
    <row r="22984">
      <c r="A22984" s="761" t="s">
        <v>35216</v>
      </c>
      <c r="B22984" s="677" t="s">
        <v>6163</v>
      </c>
    </row>
    <row r="22985">
      <c r="A22985" s="761" t="s">
        <v>35217</v>
      </c>
      <c r="B22985" s="677" t="s">
        <v>6163</v>
      </c>
    </row>
    <row r="22986">
      <c r="A22986" s="761" t="s">
        <v>35218</v>
      </c>
      <c r="B22986" s="677" t="s">
        <v>6163</v>
      </c>
    </row>
    <row r="22987">
      <c r="A22987" s="761" t="s">
        <v>35219</v>
      </c>
      <c r="B22987" s="677" t="s">
        <v>6163</v>
      </c>
    </row>
    <row r="22988">
      <c r="A22988" s="761" t="s">
        <v>35220</v>
      </c>
      <c r="B22988" s="677" t="s">
        <v>6163</v>
      </c>
    </row>
    <row r="22989">
      <c r="A22989" s="761" t="s">
        <v>35221</v>
      </c>
      <c r="B22989" s="677" t="s">
        <v>6163</v>
      </c>
    </row>
    <row r="22990">
      <c r="A22990" s="761" t="s">
        <v>35222</v>
      </c>
      <c r="B22990" s="677" t="s">
        <v>6163</v>
      </c>
    </row>
    <row r="22991">
      <c r="A22991" s="761" t="s">
        <v>35223</v>
      </c>
      <c r="B22991" s="677" t="s">
        <v>6163</v>
      </c>
    </row>
    <row r="22992">
      <c r="A22992" s="761" t="s">
        <v>35224</v>
      </c>
      <c r="B22992" s="677" t="s">
        <v>6163</v>
      </c>
    </row>
    <row r="22993">
      <c r="A22993" s="761" t="s">
        <v>35225</v>
      </c>
      <c r="B22993" s="677" t="s">
        <v>6163</v>
      </c>
    </row>
    <row r="22994">
      <c r="A22994" s="761" t="s">
        <v>35226</v>
      </c>
      <c r="B22994" s="677" t="s">
        <v>6163</v>
      </c>
    </row>
    <row r="22995">
      <c r="A22995" s="761" t="s">
        <v>35227</v>
      </c>
      <c r="B22995" s="677" t="s">
        <v>6163</v>
      </c>
    </row>
    <row r="22996">
      <c r="A22996" s="761" t="s">
        <v>35228</v>
      </c>
      <c r="B22996" s="677" t="s">
        <v>6163</v>
      </c>
    </row>
    <row r="22997">
      <c r="A22997" s="761" t="s">
        <v>35229</v>
      </c>
      <c r="B22997" s="677" t="s">
        <v>6163</v>
      </c>
    </row>
    <row r="22998">
      <c r="A22998" s="761" t="s">
        <v>3118</v>
      </c>
      <c r="B22998" s="677" t="s">
        <v>6163</v>
      </c>
    </row>
    <row r="22999">
      <c r="A22999" s="761" t="s">
        <v>35230</v>
      </c>
      <c r="B22999" s="677" t="s">
        <v>6163</v>
      </c>
    </row>
    <row r="23000">
      <c r="A23000" s="761" t="s">
        <v>35231</v>
      </c>
      <c r="B23000" s="677" t="s">
        <v>6163</v>
      </c>
    </row>
    <row r="23001">
      <c r="A23001" s="761" t="s">
        <v>35232</v>
      </c>
      <c r="B23001" s="677" t="s">
        <v>6163</v>
      </c>
    </row>
    <row r="23002">
      <c r="A23002" s="761" t="s">
        <v>35233</v>
      </c>
      <c r="B23002" s="677" t="s">
        <v>6163</v>
      </c>
    </row>
    <row r="23003">
      <c r="A23003" s="761" t="s">
        <v>35234</v>
      </c>
      <c r="B23003" s="677" t="s">
        <v>6163</v>
      </c>
    </row>
    <row r="23004">
      <c r="A23004" s="761" t="s">
        <v>35235</v>
      </c>
      <c r="B23004" s="677" t="s">
        <v>6163</v>
      </c>
    </row>
    <row r="23005">
      <c r="A23005" s="761" t="s">
        <v>35236</v>
      </c>
      <c r="B23005" s="677" t="s">
        <v>6163</v>
      </c>
    </row>
    <row r="23006">
      <c r="A23006" s="761" t="s">
        <v>35237</v>
      </c>
      <c r="B23006" s="677" t="s">
        <v>6163</v>
      </c>
    </row>
    <row r="23007">
      <c r="A23007" s="761" t="s">
        <v>35238</v>
      </c>
      <c r="B23007" s="677" t="s">
        <v>6163</v>
      </c>
    </row>
    <row r="23008">
      <c r="A23008" s="761" t="s">
        <v>35239</v>
      </c>
      <c r="B23008" s="677" t="s">
        <v>6163</v>
      </c>
    </row>
    <row r="23009">
      <c r="A23009" s="761" t="s">
        <v>35240</v>
      </c>
      <c r="B23009" s="677" t="s">
        <v>6163</v>
      </c>
    </row>
    <row r="23010">
      <c r="A23010" s="761" t="s">
        <v>35241</v>
      </c>
      <c r="B23010" s="677" t="s">
        <v>6163</v>
      </c>
    </row>
    <row r="23011">
      <c r="A23011" s="761" t="s">
        <v>35242</v>
      </c>
      <c r="B23011" s="677" t="s">
        <v>6163</v>
      </c>
    </row>
    <row r="23012">
      <c r="A23012" s="761" t="s">
        <v>35243</v>
      </c>
      <c r="B23012" s="677" t="s">
        <v>6163</v>
      </c>
    </row>
    <row r="23013">
      <c r="A23013" s="761" t="s">
        <v>35244</v>
      </c>
      <c r="B23013" s="677" t="s">
        <v>6163</v>
      </c>
    </row>
    <row r="23014">
      <c r="A23014" s="761" t="s">
        <v>35245</v>
      </c>
      <c r="B23014" s="677" t="s">
        <v>6163</v>
      </c>
    </row>
    <row r="23015">
      <c r="A23015" s="761" t="s">
        <v>35246</v>
      </c>
      <c r="B23015" s="677" t="s">
        <v>12953</v>
      </c>
    </row>
    <row r="23016">
      <c r="A23016" s="761" t="s">
        <v>35247</v>
      </c>
      <c r="B23016" s="677" t="s">
        <v>6163</v>
      </c>
    </row>
    <row r="23017">
      <c r="A23017" s="761" t="s">
        <v>35248</v>
      </c>
      <c r="B23017" s="677" t="s">
        <v>6163</v>
      </c>
    </row>
    <row r="23018">
      <c r="A23018" s="761" t="s">
        <v>35249</v>
      </c>
      <c r="B23018" s="677" t="s">
        <v>6163</v>
      </c>
    </row>
    <row r="23019">
      <c r="A23019" s="761" t="s">
        <v>35250</v>
      </c>
      <c r="B23019" s="677" t="s">
        <v>6163</v>
      </c>
    </row>
    <row r="23020">
      <c r="A23020" s="761" t="s">
        <v>35251</v>
      </c>
      <c r="B23020" s="677" t="s">
        <v>6163</v>
      </c>
    </row>
    <row r="23021">
      <c r="A23021" s="761" t="s">
        <v>35252</v>
      </c>
      <c r="B23021" s="677" t="s">
        <v>6163</v>
      </c>
    </row>
    <row r="23022">
      <c r="A23022" s="761" t="s">
        <v>35253</v>
      </c>
      <c r="B23022" s="677" t="s">
        <v>6163</v>
      </c>
    </row>
    <row r="23023">
      <c r="A23023" s="761" t="s">
        <v>35254</v>
      </c>
      <c r="B23023" s="677" t="s">
        <v>6163</v>
      </c>
    </row>
    <row r="23024">
      <c r="A23024" s="761" t="s">
        <v>35255</v>
      </c>
      <c r="B23024" s="677" t="s">
        <v>6163</v>
      </c>
    </row>
    <row r="23025">
      <c r="A23025" s="761" t="s">
        <v>35256</v>
      </c>
      <c r="B23025" s="677" t="s">
        <v>6163</v>
      </c>
    </row>
    <row r="23026">
      <c r="A23026" s="761" t="s">
        <v>35257</v>
      </c>
      <c r="B23026" s="677" t="s">
        <v>6163</v>
      </c>
    </row>
    <row r="23027">
      <c r="A23027" s="761" t="s">
        <v>35258</v>
      </c>
      <c r="B23027" s="677" t="s">
        <v>6163</v>
      </c>
    </row>
    <row r="23028">
      <c r="A23028" s="761" t="s">
        <v>35259</v>
      </c>
      <c r="B23028" s="677" t="s">
        <v>6163</v>
      </c>
    </row>
    <row r="23029">
      <c r="A23029" s="761" t="s">
        <v>639</v>
      </c>
      <c r="B23029" s="677" t="s">
        <v>6163</v>
      </c>
    </row>
    <row r="23030">
      <c r="A23030" s="761" t="s">
        <v>8167</v>
      </c>
      <c r="B23030" s="677" t="s">
        <v>6163</v>
      </c>
    </row>
    <row r="23031">
      <c r="A23031" s="761" t="s">
        <v>35260</v>
      </c>
      <c r="B23031" s="677" t="s">
        <v>12953</v>
      </c>
    </row>
    <row r="23032">
      <c r="A23032" s="761" t="s">
        <v>35261</v>
      </c>
      <c r="B23032" s="677" t="s">
        <v>6163</v>
      </c>
    </row>
    <row r="23033">
      <c r="A23033" s="761" t="s">
        <v>35262</v>
      </c>
      <c r="B23033" s="677" t="s">
        <v>6163</v>
      </c>
    </row>
    <row r="23034">
      <c r="A23034" s="761" t="s">
        <v>35263</v>
      </c>
      <c r="B23034" s="677" t="s">
        <v>6163</v>
      </c>
    </row>
    <row r="23035">
      <c r="A23035" s="761" t="s">
        <v>35264</v>
      </c>
      <c r="B23035" s="677" t="s">
        <v>6163</v>
      </c>
    </row>
    <row r="23036">
      <c r="A23036" s="761" t="s">
        <v>35265</v>
      </c>
      <c r="B23036" s="677" t="s">
        <v>6163</v>
      </c>
    </row>
    <row r="23037">
      <c r="A23037" s="761" t="s">
        <v>35266</v>
      </c>
      <c r="B23037" s="677" t="s">
        <v>6163</v>
      </c>
    </row>
    <row r="23038">
      <c r="A23038" s="761" t="s">
        <v>35267</v>
      </c>
      <c r="B23038" s="677" t="s">
        <v>6163</v>
      </c>
    </row>
    <row r="23039">
      <c r="A23039" s="761" t="s">
        <v>35268</v>
      </c>
      <c r="B23039" s="677" t="s">
        <v>6163</v>
      </c>
    </row>
    <row r="23040">
      <c r="A23040" s="761" t="s">
        <v>35269</v>
      </c>
      <c r="B23040" s="677" t="s">
        <v>6163</v>
      </c>
    </row>
    <row r="23041">
      <c r="A23041" s="761" t="s">
        <v>35270</v>
      </c>
      <c r="B23041" s="677" t="s">
        <v>6163</v>
      </c>
    </row>
    <row r="23042">
      <c r="A23042" s="761" t="s">
        <v>35271</v>
      </c>
      <c r="B23042" s="677" t="s">
        <v>6163</v>
      </c>
    </row>
    <row r="23043">
      <c r="A23043" s="761" t="s">
        <v>35272</v>
      </c>
      <c r="B23043" s="677" t="s">
        <v>6163</v>
      </c>
    </row>
    <row r="23044">
      <c r="A23044" s="761" t="s">
        <v>35273</v>
      </c>
      <c r="B23044" s="677" t="s">
        <v>6163</v>
      </c>
    </row>
    <row r="23045">
      <c r="A23045" s="761" t="s">
        <v>35274</v>
      </c>
      <c r="B23045" s="677" t="s">
        <v>6163</v>
      </c>
    </row>
    <row r="23046">
      <c r="A23046" s="761" t="s">
        <v>35275</v>
      </c>
      <c r="B23046" s="677" t="s">
        <v>6163</v>
      </c>
    </row>
    <row r="23047">
      <c r="A23047" s="761" t="s">
        <v>35276</v>
      </c>
      <c r="B23047" s="677" t="s">
        <v>6163</v>
      </c>
    </row>
    <row r="23048">
      <c r="A23048" s="761" t="s">
        <v>35277</v>
      </c>
      <c r="B23048" s="677" t="s">
        <v>6163</v>
      </c>
    </row>
    <row r="23049">
      <c r="A23049" s="761" t="s">
        <v>35278</v>
      </c>
      <c r="B23049" s="677" t="s">
        <v>6163</v>
      </c>
    </row>
    <row r="23050">
      <c r="A23050" s="761" t="s">
        <v>35279</v>
      </c>
      <c r="B23050" s="677" t="s">
        <v>6163</v>
      </c>
    </row>
    <row r="23051">
      <c r="A23051" s="761" t="s">
        <v>35280</v>
      </c>
      <c r="B23051" s="677" t="s">
        <v>6163</v>
      </c>
    </row>
    <row r="23052">
      <c r="A23052" s="761" t="s">
        <v>35281</v>
      </c>
      <c r="B23052" s="677" t="s">
        <v>6163</v>
      </c>
    </row>
    <row r="23053">
      <c r="A23053" s="761" t="s">
        <v>35282</v>
      </c>
      <c r="B23053" s="677" t="s">
        <v>6163</v>
      </c>
    </row>
    <row r="23054">
      <c r="A23054" s="761" t="s">
        <v>35283</v>
      </c>
      <c r="B23054" s="677" t="s">
        <v>6163</v>
      </c>
    </row>
    <row r="23055">
      <c r="A23055" s="761" t="s">
        <v>35284</v>
      </c>
      <c r="B23055" s="677" t="s">
        <v>6163</v>
      </c>
    </row>
    <row r="23056">
      <c r="A23056" s="761" t="s">
        <v>35285</v>
      </c>
      <c r="B23056" s="677" t="s">
        <v>6163</v>
      </c>
    </row>
    <row r="23057">
      <c r="A23057" s="761" t="s">
        <v>35286</v>
      </c>
      <c r="B23057" s="677" t="s">
        <v>6163</v>
      </c>
    </row>
    <row r="23058">
      <c r="A23058" s="761" t="s">
        <v>521</v>
      </c>
      <c r="B23058" s="677" t="s">
        <v>6163</v>
      </c>
    </row>
    <row r="23059">
      <c r="A23059" s="761" t="s">
        <v>35287</v>
      </c>
      <c r="B23059" s="677" t="s">
        <v>6163</v>
      </c>
    </row>
    <row r="23060">
      <c r="A23060" s="761" t="s">
        <v>35288</v>
      </c>
      <c r="B23060" s="677" t="s">
        <v>6163</v>
      </c>
    </row>
    <row r="23061">
      <c r="A23061" s="761" t="s">
        <v>1879</v>
      </c>
      <c r="B23061" s="677" t="s">
        <v>6163</v>
      </c>
    </row>
    <row r="23062">
      <c r="A23062" s="761" t="s">
        <v>35289</v>
      </c>
      <c r="B23062" s="677" t="s">
        <v>6163</v>
      </c>
    </row>
    <row r="23063">
      <c r="A23063" s="761" t="s">
        <v>10104</v>
      </c>
      <c r="B23063" s="677" t="s">
        <v>6163</v>
      </c>
    </row>
    <row r="23064">
      <c r="A23064" s="761" t="s">
        <v>35290</v>
      </c>
      <c r="B23064" s="677" t="s">
        <v>6163</v>
      </c>
    </row>
    <row r="23065">
      <c r="A23065" s="761" t="s">
        <v>35291</v>
      </c>
      <c r="B23065" s="677" t="s">
        <v>6163</v>
      </c>
    </row>
    <row r="23066">
      <c r="A23066" s="761" t="s">
        <v>35292</v>
      </c>
      <c r="B23066" s="677" t="s">
        <v>6163</v>
      </c>
    </row>
    <row r="23067">
      <c r="A23067" s="761" t="s">
        <v>35293</v>
      </c>
      <c r="B23067" s="677" t="s">
        <v>6163</v>
      </c>
    </row>
    <row r="23068">
      <c r="A23068" s="761" t="s">
        <v>35294</v>
      </c>
      <c r="B23068" s="677" t="s">
        <v>6163</v>
      </c>
    </row>
    <row r="23069">
      <c r="A23069" s="761" t="s">
        <v>35295</v>
      </c>
      <c r="B23069" s="677" t="s">
        <v>6163</v>
      </c>
    </row>
    <row r="23070">
      <c r="A23070" s="761" t="s">
        <v>35296</v>
      </c>
      <c r="B23070" s="677" t="s">
        <v>6163</v>
      </c>
    </row>
    <row r="23071">
      <c r="A23071" s="761" t="s">
        <v>35297</v>
      </c>
      <c r="B23071" s="677" t="s">
        <v>6163</v>
      </c>
    </row>
    <row r="23072">
      <c r="A23072" s="761" t="s">
        <v>35298</v>
      </c>
      <c r="B23072" s="677" t="s">
        <v>6163</v>
      </c>
    </row>
    <row r="23073">
      <c r="A23073" s="761" t="s">
        <v>35299</v>
      </c>
      <c r="B23073" s="677" t="s">
        <v>6163</v>
      </c>
    </row>
    <row r="23074">
      <c r="A23074" s="761" t="s">
        <v>35300</v>
      </c>
      <c r="B23074" s="677" t="s">
        <v>6163</v>
      </c>
    </row>
    <row r="23075">
      <c r="A23075" s="761" t="s">
        <v>35301</v>
      </c>
      <c r="B23075" s="677" t="s">
        <v>6163</v>
      </c>
    </row>
    <row r="23076">
      <c r="A23076" s="761" t="s">
        <v>35302</v>
      </c>
      <c r="B23076" s="677" t="s">
        <v>6163</v>
      </c>
    </row>
    <row r="23077">
      <c r="A23077" s="761" t="s">
        <v>35303</v>
      </c>
      <c r="B23077" s="677" t="s">
        <v>6163</v>
      </c>
    </row>
    <row r="23078">
      <c r="A23078" s="761" t="s">
        <v>35304</v>
      </c>
      <c r="B23078" s="677" t="s">
        <v>6163</v>
      </c>
    </row>
    <row r="23079">
      <c r="A23079" s="761" t="s">
        <v>35305</v>
      </c>
      <c r="B23079" s="677" t="s">
        <v>6163</v>
      </c>
    </row>
    <row r="23080">
      <c r="A23080" s="761" t="s">
        <v>35306</v>
      </c>
      <c r="B23080" s="677" t="s">
        <v>6163</v>
      </c>
    </row>
    <row r="23081">
      <c r="A23081" s="761" t="s">
        <v>35307</v>
      </c>
      <c r="B23081" s="677" t="s">
        <v>6163</v>
      </c>
    </row>
    <row r="23082">
      <c r="A23082" s="761" t="s">
        <v>35308</v>
      </c>
      <c r="B23082" s="677" t="s">
        <v>6163</v>
      </c>
    </row>
    <row r="23083">
      <c r="A23083" s="761" t="s">
        <v>35309</v>
      </c>
      <c r="B23083" s="677" t="s">
        <v>6163</v>
      </c>
    </row>
    <row r="23084">
      <c r="A23084" s="761" t="s">
        <v>35310</v>
      </c>
      <c r="B23084" s="677" t="s">
        <v>6163</v>
      </c>
    </row>
    <row r="23085">
      <c r="A23085" s="761" t="s">
        <v>12060</v>
      </c>
      <c r="B23085" s="677" t="s">
        <v>6163</v>
      </c>
    </row>
    <row r="23086">
      <c r="A23086" s="761" t="s">
        <v>35311</v>
      </c>
      <c r="B23086" s="677" t="s">
        <v>6163</v>
      </c>
    </row>
    <row r="23087">
      <c r="A23087" s="761" t="s">
        <v>35312</v>
      </c>
      <c r="B23087" s="677" t="s">
        <v>12953</v>
      </c>
    </row>
    <row r="23088">
      <c r="A23088" s="761" t="s">
        <v>35313</v>
      </c>
      <c r="B23088" s="677" t="s">
        <v>6163</v>
      </c>
    </row>
    <row r="23089">
      <c r="A23089" s="761" t="s">
        <v>35314</v>
      </c>
      <c r="B23089" s="677" t="s">
        <v>6163</v>
      </c>
    </row>
    <row r="23090">
      <c r="A23090" s="761" t="s">
        <v>35315</v>
      </c>
      <c r="B23090" s="677" t="s">
        <v>6163</v>
      </c>
    </row>
    <row r="23091">
      <c r="A23091" s="761" t="s">
        <v>35316</v>
      </c>
      <c r="B23091" s="677" t="s">
        <v>6163</v>
      </c>
    </row>
    <row r="23092">
      <c r="A23092" s="761" t="s">
        <v>35317</v>
      </c>
      <c r="B23092" s="677" t="s">
        <v>6163</v>
      </c>
    </row>
    <row r="23093">
      <c r="A23093" s="761" t="s">
        <v>35318</v>
      </c>
      <c r="B23093" s="677" t="s">
        <v>6163</v>
      </c>
    </row>
    <row r="23094">
      <c r="A23094" s="761" t="s">
        <v>35319</v>
      </c>
      <c r="B23094" s="677" t="s">
        <v>6163</v>
      </c>
    </row>
    <row r="23095">
      <c r="A23095" s="761" t="s">
        <v>35320</v>
      </c>
      <c r="B23095" s="677" t="s">
        <v>6163</v>
      </c>
    </row>
    <row r="23096">
      <c r="A23096" s="761" t="s">
        <v>35321</v>
      </c>
      <c r="B23096" s="677" t="s">
        <v>6163</v>
      </c>
    </row>
    <row r="23097">
      <c r="A23097" s="761" t="s">
        <v>35322</v>
      </c>
      <c r="B23097" s="677" t="s">
        <v>6163</v>
      </c>
    </row>
    <row r="23098">
      <c r="A23098" s="761" t="s">
        <v>35323</v>
      </c>
      <c r="B23098" s="677" t="s">
        <v>6163</v>
      </c>
    </row>
    <row r="23099">
      <c r="A23099" s="761" t="s">
        <v>35324</v>
      </c>
      <c r="B23099" s="677" t="s">
        <v>6163</v>
      </c>
    </row>
    <row r="23100">
      <c r="A23100" s="761" t="s">
        <v>35325</v>
      </c>
      <c r="B23100" s="677" t="s">
        <v>6163</v>
      </c>
    </row>
    <row r="23101">
      <c r="A23101" s="761" t="s">
        <v>35326</v>
      </c>
      <c r="B23101" s="677" t="s">
        <v>6163</v>
      </c>
    </row>
    <row r="23102">
      <c r="A23102" s="761" t="s">
        <v>35327</v>
      </c>
      <c r="B23102" s="677" t="s">
        <v>6163</v>
      </c>
    </row>
    <row r="23103">
      <c r="A23103" s="761" t="s">
        <v>35328</v>
      </c>
      <c r="B23103" s="677" t="s">
        <v>6163</v>
      </c>
    </row>
    <row r="23104">
      <c r="A23104" s="761" t="s">
        <v>35329</v>
      </c>
      <c r="B23104" s="677" t="s">
        <v>6163</v>
      </c>
    </row>
    <row r="23105">
      <c r="A23105" s="761" t="s">
        <v>35330</v>
      </c>
      <c r="B23105" s="677" t="s">
        <v>6163</v>
      </c>
    </row>
    <row r="23106">
      <c r="A23106" s="761" t="s">
        <v>35331</v>
      </c>
      <c r="B23106" s="677" t="s">
        <v>6163</v>
      </c>
    </row>
    <row r="23107">
      <c r="A23107" s="761" t="s">
        <v>35332</v>
      </c>
      <c r="B23107" s="677" t="s">
        <v>6163</v>
      </c>
    </row>
    <row r="23108">
      <c r="A23108" s="761" t="s">
        <v>35333</v>
      </c>
      <c r="B23108" s="677" t="s">
        <v>6163</v>
      </c>
    </row>
    <row r="23109">
      <c r="A23109" s="761" t="s">
        <v>35334</v>
      </c>
      <c r="B23109" s="677" t="s">
        <v>6163</v>
      </c>
    </row>
    <row r="23110">
      <c r="A23110" s="761" t="s">
        <v>35335</v>
      </c>
      <c r="B23110" s="677" t="s">
        <v>6163</v>
      </c>
    </row>
    <row r="23111">
      <c r="A23111" s="761" t="s">
        <v>1027</v>
      </c>
      <c r="B23111" s="677" t="s">
        <v>6163</v>
      </c>
    </row>
    <row r="23112">
      <c r="A23112" s="761" t="s">
        <v>35336</v>
      </c>
      <c r="B23112" s="677" t="s">
        <v>6163</v>
      </c>
    </row>
    <row r="23113">
      <c r="A23113" s="761" t="s">
        <v>35337</v>
      </c>
      <c r="B23113" s="677" t="s">
        <v>6163</v>
      </c>
    </row>
    <row r="23114">
      <c r="A23114" s="761" t="s">
        <v>35338</v>
      </c>
      <c r="B23114" s="677" t="s">
        <v>6163</v>
      </c>
    </row>
    <row r="23115">
      <c r="A23115" s="761" t="s">
        <v>35339</v>
      </c>
      <c r="B23115" s="677" t="s">
        <v>6163</v>
      </c>
    </row>
    <row r="23116">
      <c r="A23116" s="761" t="s">
        <v>35340</v>
      </c>
      <c r="B23116" s="677" t="s">
        <v>6163</v>
      </c>
    </row>
    <row r="23117">
      <c r="A23117" s="761" t="s">
        <v>35341</v>
      </c>
      <c r="B23117" s="677" t="s">
        <v>6163</v>
      </c>
    </row>
    <row r="23118">
      <c r="A23118" s="761" t="s">
        <v>35342</v>
      </c>
      <c r="B23118" s="677" t="s">
        <v>6163</v>
      </c>
    </row>
    <row r="23119">
      <c r="A23119" s="761" t="s">
        <v>35343</v>
      </c>
      <c r="B23119" s="677" t="s">
        <v>6163</v>
      </c>
    </row>
    <row r="23120">
      <c r="A23120" s="761" t="s">
        <v>35344</v>
      </c>
      <c r="B23120" s="677" t="s">
        <v>6163</v>
      </c>
    </row>
    <row r="23121">
      <c r="A23121" s="761" t="s">
        <v>35345</v>
      </c>
      <c r="B23121" s="677" t="s">
        <v>6163</v>
      </c>
    </row>
    <row r="23122">
      <c r="A23122" s="761" t="s">
        <v>35346</v>
      </c>
      <c r="B23122" s="677" t="s">
        <v>6163</v>
      </c>
    </row>
    <row r="23123">
      <c r="A23123" s="761" t="s">
        <v>35347</v>
      </c>
      <c r="B23123" s="677" t="s">
        <v>12953</v>
      </c>
    </row>
    <row r="23124">
      <c r="A23124" s="761" t="s">
        <v>35348</v>
      </c>
      <c r="B23124" s="677" t="s">
        <v>6163</v>
      </c>
    </row>
    <row r="23125">
      <c r="A23125" s="761" t="s">
        <v>35349</v>
      </c>
      <c r="B23125" s="677" t="s">
        <v>6163</v>
      </c>
    </row>
    <row r="23126">
      <c r="A23126" s="761" t="s">
        <v>35350</v>
      </c>
      <c r="B23126" s="677" t="s">
        <v>6163</v>
      </c>
    </row>
    <row r="23127">
      <c r="A23127" s="761" t="s">
        <v>35351</v>
      </c>
      <c r="B23127" s="677" t="s">
        <v>12953</v>
      </c>
    </row>
    <row r="23128">
      <c r="A23128" s="761" t="s">
        <v>35352</v>
      </c>
      <c r="B23128" s="677" t="s">
        <v>12953</v>
      </c>
    </row>
    <row r="23129">
      <c r="A23129" s="761" t="s">
        <v>35353</v>
      </c>
      <c r="B23129" s="677" t="s">
        <v>6163</v>
      </c>
    </row>
    <row r="23130">
      <c r="A23130" s="761" t="s">
        <v>35354</v>
      </c>
      <c r="B23130" s="677" t="s">
        <v>6163</v>
      </c>
    </row>
    <row r="23131">
      <c r="A23131" s="761" t="s">
        <v>1369</v>
      </c>
      <c r="B23131" s="677" t="s">
        <v>6163</v>
      </c>
    </row>
    <row r="23132">
      <c r="A23132" s="761" t="s">
        <v>35355</v>
      </c>
      <c r="B23132" s="677" t="s">
        <v>6163</v>
      </c>
    </row>
    <row r="23133">
      <c r="A23133" s="761" t="s">
        <v>35356</v>
      </c>
      <c r="B23133" s="677" t="s">
        <v>6163</v>
      </c>
    </row>
    <row r="23134">
      <c r="A23134" s="761" t="s">
        <v>35357</v>
      </c>
      <c r="B23134" s="677" t="s">
        <v>6163</v>
      </c>
    </row>
    <row r="23135">
      <c r="A23135" s="761" t="s">
        <v>35358</v>
      </c>
      <c r="B23135" s="677" t="s">
        <v>6163</v>
      </c>
    </row>
    <row r="23136">
      <c r="A23136" s="761" t="s">
        <v>35359</v>
      </c>
      <c r="B23136" s="677" t="s">
        <v>6163</v>
      </c>
    </row>
    <row r="23137">
      <c r="A23137" s="761" t="s">
        <v>35360</v>
      </c>
      <c r="B23137" s="677" t="s">
        <v>6163</v>
      </c>
    </row>
    <row r="23138">
      <c r="A23138" s="761" t="s">
        <v>35361</v>
      </c>
      <c r="B23138" s="677" t="s">
        <v>6163</v>
      </c>
    </row>
    <row r="23139">
      <c r="A23139" s="761" t="s">
        <v>35362</v>
      </c>
      <c r="B23139" s="677" t="s">
        <v>6163</v>
      </c>
    </row>
    <row r="23140">
      <c r="A23140" s="761" t="s">
        <v>35363</v>
      </c>
      <c r="B23140" s="677" t="s">
        <v>6163</v>
      </c>
    </row>
    <row r="23141">
      <c r="A23141" s="761" t="s">
        <v>35364</v>
      </c>
      <c r="B23141" s="677" t="s">
        <v>6163</v>
      </c>
    </row>
    <row r="23142">
      <c r="A23142" s="761" t="s">
        <v>35365</v>
      </c>
      <c r="B23142" s="677" t="s">
        <v>6163</v>
      </c>
    </row>
    <row r="23143">
      <c r="A23143" s="761" t="s">
        <v>35366</v>
      </c>
      <c r="B23143" s="677" t="s">
        <v>12953</v>
      </c>
    </row>
    <row r="23144">
      <c r="A23144" s="761" t="s">
        <v>35367</v>
      </c>
      <c r="B23144" s="677" t="s">
        <v>6163</v>
      </c>
    </row>
    <row r="23145">
      <c r="A23145" s="761" t="s">
        <v>35368</v>
      </c>
      <c r="B23145" s="677" t="s">
        <v>6163</v>
      </c>
    </row>
    <row r="23146">
      <c r="A23146" s="761" t="s">
        <v>35369</v>
      </c>
      <c r="B23146" s="677" t="s">
        <v>6163</v>
      </c>
    </row>
    <row r="23147">
      <c r="A23147" s="761" t="s">
        <v>35370</v>
      </c>
      <c r="B23147" s="677" t="s">
        <v>13632</v>
      </c>
    </row>
    <row r="23148">
      <c r="A23148" s="761" t="s">
        <v>35371</v>
      </c>
      <c r="B23148" s="677" t="s">
        <v>6163</v>
      </c>
    </row>
    <row r="23149">
      <c r="A23149" s="761" t="s">
        <v>35372</v>
      </c>
      <c r="B23149" s="677" t="s">
        <v>6163</v>
      </c>
    </row>
    <row r="23150">
      <c r="A23150" s="761" t="s">
        <v>35373</v>
      </c>
      <c r="B23150" s="677" t="s">
        <v>6163</v>
      </c>
    </row>
    <row r="23151">
      <c r="A23151" s="761" t="s">
        <v>35374</v>
      </c>
      <c r="B23151" s="677" t="s">
        <v>6163</v>
      </c>
    </row>
    <row r="23152">
      <c r="A23152" s="761" t="s">
        <v>35375</v>
      </c>
      <c r="B23152" s="677" t="s">
        <v>6163</v>
      </c>
    </row>
    <row r="23153">
      <c r="A23153" s="761" t="s">
        <v>35376</v>
      </c>
      <c r="B23153" s="677" t="s">
        <v>6163</v>
      </c>
    </row>
    <row r="23154">
      <c r="A23154" s="761" t="s">
        <v>35377</v>
      </c>
      <c r="B23154" s="677" t="s">
        <v>6163</v>
      </c>
    </row>
    <row r="23155">
      <c r="A23155" s="761" t="s">
        <v>35378</v>
      </c>
      <c r="B23155" s="677" t="s">
        <v>6163</v>
      </c>
    </row>
    <row r="23156">
      <c r="A23156" s="761" t="s">
        <v>35379</v>
      </c>
      <c r="B23156" s="677" t="s">
        <v>6163</v>
      </c>
    </row>
    <row r="23157">
      <c r="A23157" s="761" t="s">
        <v>35380</v>
      </c>
      <c r="B23157" s="677" t="s">
        <v>6163</v>
      </c>
    </row>
    <row r="23158">
      <c r="A23158" s="761" t="s">
        <v>35381</v>
      </c>
      <c r="B23158" s="677" t="s">
        <v>6163</v>
      </c>
    </row>
    <row r="23159">
      <c r="A23159" s="761" t="s">
        <v>35382</v>
      </c>
      <c r="B23159" s="677" t="s">
        <v>6163</v>
      </c>
    </row>
    <row r="23160">
      <c r="A23160" s="761" t="s">
        <v>35383</v>
      </c>
      <c r="B23160" s="677" t="s">
        <v>6163</v>
      </c>
    </row>
    <row r="23161">
      <c r="A23161" s="761" t="s">
        <v>35384</v>
      </c>
      <c r="B23161" s="677" t="s">
        <v>12953</v>
      </c>
    </row>
    <row r="23162">
      <c r="A23162" s="761" t="s">
        <v>35385</v>
      </c>
      <c r="B23162" s="677" t="s">
        <v>6163</v>
      </c>
    </row>
    <row r="23163">
      <c r="A23163" s="761" t="s">
        <v>35386</v>
      </c>
      <c r="B23163" s="677" t="s">
        <v>6163</v>
      </c>
    </row>
    <row r="23164">
      <c r="A23164" s="761" t="s">
        <v>35387</v>
      </c>
      <c r="B23164" s="677" t="s">
        <v>6163</v>
      </c>
    </row>
    <row r="23165">
      <c r="A23165" s="761" t="s">
        <v>35388</v>
      </c>
      <c r="B23165" s="677" t="s">
        <v>6163</v>
      </c>
    </row>
    <row r="23166">
      <c r="A23166" s="761" t="s">
        <v>35389</v>
      </c>
      <c r="B23166" s="677" t="s">
        <v>6163</v>
      </c>
    </row>
    <row r="23167">
      <c r="A23167" s="761" t="s">
        <v>35390</v>
      </c>
      <c r="B23167" s="677" t="s">
        <v>6163</v>
      </c>
    </row>
    <row r="23168">
      <c r="A23168" s="761" t="s">
        <v>35391</v>
      </c>
      <c r="B23168" s="677" t="s">
        <v>6163</v>
      </c>
    </row>
    <row r="23169">
      <c r="A23169" s="761" t="s">
        <v>35392</v>
      </c>
      <c r="B23169" s="677" t="s">
        <v>6163</v>
      </c>
    </row>
    <row r="23170">
      <c r="A23170" s="761" t="s">
        <v>35393</v>
      </c>
      <c r="B23170" s="677" t="s">
        <v>6163</v>
      </c>
    </row>
    <row r="23171">
      <c r="A23171" s="761" t="s">
        <v>35394</v>
      </c>
      <c r="B23171" s="677" t="s">
        <v>6163</v>
      </c>
    </row>
    <row r="23172">
      <c r="A23172" s="761" t="s">
        <v>35395</v>
      </c>
      <c r="B23172" s="677" t="s">
        <v>6163</v>
      </c>
    </row>
    <row r="23173">
      <c r="A23173" s="761" t="s">
        <v>35396</v>
      </c>
      <c r="B23173" s="677" t="s">
        <v>6163</v>
      </c>
    </row>
    <row r="23174">
      <c r="A23174" s="761" t="s">
        <v>35397</v>
      </c>
      <c r="B23174" s="677" t="s">
        <v>6163</v>
      </c>
    </row>
    <row r="23175">
      <c r="A23175" s="761" t="s">
        <v>35398</v>
      </c>
      <c r="B23175" s="677" t="s">
        <v>6163</v>
      </c>
    </row>
    <row r="23176">
      <c r="A23176" s="761" t="s">
        <v>35399</v>
      </c>
      <c r="B23176" s="677" t="s">
        <v>6163</v>
      </c>
    </row>
    <row r="23177">
      <c r="A23177" s="761" t="s">
        <v>35400</v>
      </c>
      <c r="B23177" s="677" t="s">
        <v>6163</v>
      </c>
    </row>
    <row r="23178">
      <c r="A23178" s="761" t="s">
        <v>35401</v>
      </c>
      <c r="B23178" s="677" t="s">
        <v>6163</v>
      </c>
    </row>
    <row r="23179">
      <c r="A23179" s="761" t="s">
        <v>35402</v>
      </c>
      <c r="B23179" s="677" t="s">
        <v>6163</v>
      </c>
    </row>
    <row r="23180">
      <c r="A23180" s="761" t="s">
        <v>35403</v>
      </c>
      <c r="B23180" s="677" t="s">
        <v>6163</v>
      </c>
    </row>
    <row r="23181">
      <c r="A23181" s="761" t="s">
        <v>35404</v>
      </c>
      <c r="B23181" s="677" t="s">
        <v>6163</v>
      </c>
    </row>
    <row r="23182">
      <c r="A23182" s="761" t="s">
        <v>35405</v>
      </c>
      <c r="B23182" s="677" t="s">
        <v>12953</v>
      </c>
    </row>
    <row r="23183">
      <c r="A23183" s="761" t="s">
        <v>35406</v>
      </c>
      <c r="B23183" s="677" t="s">
        <v>6163</v>
      </c>
    </row>
    <row r="23184">
      <c r="A23184" s="761" t="s">
        <v>35407</v>
      </c>
      <c r="B23184" s="677" t="s">
        <v>12953</v>
      </c>
    </row>
    <row r="23185">
      <c r="A23185" s="761" t="s">
        <v>35408</v>
      </c>
      <c r="B23185" s="677" t="s">
        <v>6163</v>
      </c>
    </row>
    <row r="23186">
      <c r="A23186" s="761" t="s">
        <v>35409</v>
      </c>
      <c r="B23186" s="677" t="s">
        <v>6163</v>
      </c>
    </row>
    <row r="23187">
      <c r="A23187" s="761" t="s">
        <v>11303</v>
      </c>
      <c r="B23187" s="677" t="s">
        <v>6163</v>
      </c>
    </row>
    <row r="23188">
      <c r="A23188" s="761" t="s">
        <v>35410</v>
      </c>
      <c r="B23188" s="677" t="s">
        <v>6163</v>
      </c>
    </row>
    <row r="23189">
      <c r="A23189" s="761" t="s">
        <v>35411</v>
      </c>
      <c r="B23189" s="677" t="s">
        <v>6163</v>
      </c>
    </row>
    <row r="23190">
      <c r="A23190" s="761" t="s">
        <v>1201</v>
      </c>
      <c r="B23190" s="677" t="s">
        <v>6163</v>
      </c>
    </row>
    <row r="23191">
      <c r="A23191" s="761" t="s">
        <v>35412</v>
      </c>
      <c r="B23191" s="677" t="s">
        <v>6163</v>
      </c>
    </row>
    <row r="23192">
      <c r="A23192" s="761" t="s">
        <v>35413</v>
      </c>
      <c r="B23192" s="677" t="s">
        <v>6163</v>
      </c>
    </row>
    <row r="23193">
      <c r="A23193" s="761" t="s">
        <v>35414</v>
      </c>
      <c r="B23193" s="677" t="s">
        <v>6163</v>
      </c>
    </row>
    <row r="23194">
      <c r="A23194" s="761" t="s">
        <v>35415</v>
      </c>
      <c r="B23194" s="677" t="s">
        <v>6163</v>
      </c>
    </row>
    <row r="23195">
      <c r="A23195" s="761" t="s">
        <v>35416</v>
      </c>
      <c r="B23195" s="677" t="s">
        <v>6163</v>
      </c>
    </row>
    <row r="23196">
      <c r="A23196" s="761" t="s">
        <v>35417</v>
      </c>
      <c r="B23196" s="677" t="s">
        <v>6163</v>
      </c>
    </row>
    <row r="23197">
      <c r="A23197" s="761" t="s">
        <v>35418</v>
      </c>
      <c r="B23197" s="677" t="s">
        <v>6163</v>
      </c>
    </row>
    <row r="23198">
      <c r="A23198" s="761" t="s">
        <v>35419</v>
      </c>
      <c r="B23198" s="677" t="s">
        <v>6163</v>
      </c>
    </row>
    <row r="23199">
      <c r="A23199" s="761" t="s">
        <v>35420</v>
      </c>
      <c r="B23199" s="677" t="s">
        <v>6163</v>
      </c>
    </row>
    <row r="23200">
      <c r="A23200" s="761" t="s">
        <v>35421</v>
      </c>
      <c r="B23200" s="677" t="s">
        <v>6163</v>
      </c>
    </row>
    <row r="23201">
      <c r="A23201" s="761" t="s">
        <v>35422</v>
      </c>
      <c r="B23201" s="677" t="s">
        <v>6163</v>
      </c>
    </row>
    <row r="23202">
      <c r="A23202" s="761" t="s">
        <v>35423</v>
      </c>
      <c r="B23202" s="677" t="s">
        <v>6163</v>
      </c>
    </row>
    <row r="23203">
      <c r="A23203" s="761" t="s">
        <v>35424</v>
      </c>
      <c r="B23203" s="677" t="s">
        <v>6163</v>
      </c>
    </row>
    <row r="23204">
      <c r="A23204" s="761" t="s">
        <v>35425</v>
      </c>
      <c r="B23204" s="677" t="s">
        <v>6163</v>
      </c>
    </row>
    <row r="23205">
      <c r="A23205" s="761" t="s">
        <v>35426</v>
      </c>
      <c r="B23205" s="677" t="s">
        <v>13632</v>
      </c>
    </row>
    <row r="23206">
      <c r="A23206" s="761" t="s">
        <v>35427</v>
      </c>
      <c r="B23206" s="677" t="s">
        <v>12953</v>
      </c>
    </row>
    <row r="23207">
      <c r="A23207" s="761" t="s">
        <v>35428</v>
      </c>
      <c r="B23207" s="677" t="s">
        <v>6163</v>
      </c>
    </row>
    <row r="23208">
      <c r="A23208" s="761" t="s">
        <v>35429</v>
      </c>
      <c r="B23208" s="677" t="s">
        <v>6163</v>
      </c>
    </row>
    <row r="23209">
      <c r="A23209" s="761" t="s">
        <v>35430</v>
      </c>
      <c r="B23209" s="677" t="s">
        <v>6163</v>
      </c>
    </row>
    <row r="23210">
      <c r="A23210" s="761" t="s">
        <v>35431</v>
      </c>
      <c r="B23210" s="677" t="s">
        <v>6163</v>
      </c>
    </row>
    <row r="23211">
      <c r="A23211" s="761" t="s">
        <v>35432</v>
      </c>
      <c r="B23211" s="677" t="s">
        <v>6163</v>
      </c>
    </row>
    <row r="23212">
      <c r="A23212" s="761" t="s">
        <v>35433</v>
      </c>
      <c r="B23212" s="677" t="s">
        <v>6163</v>
      </c>
    </row>
    <row r="23213">
      <c r="A23213" s="761" t="s">
        <v>35434</v>
      </c>
      <c r="B23213" s="677" t="s">
        <v>12953</v>
      </c>
    </row>
    <row r="23214">
      <c r="A23214" s="761" t="s">
        <v>35435</v>
      </c>
      <c r="B23214" s="677" t="s">
        <v>12953</v>
      </c>
    </row>
    <row r="23215">
      <c r="A23215" s="761" t="s">
        <v>35436</v>
      </c>
      <c r="B23215" s="677" t="s">
        <v>6163</v>
      </c>
    </row>
    <row r="23216">
      <c r="A23216" s="761" t="s">
        <v>35437</v>
      </c>
      <c r="B23216" s="677" t="s">
        <v>6163</v>
      </c>
    </row>
    <row r="23217">
      <c r="A23217" s="761" t="s">
        <v>35438</v>
      </c>
      <c r="B23217" s="677" t="s">
        <v>6163</v>
      </c>
    </row>
    <row r="23218">
      <c r="A23218" s="761" t="s">
        <v>35439</v>
      </c>
      <c r="B23218" s="677" t="s">
        <v>6163</v>
      </c>
    </row>
    <row r="23219">
      <c r="A23219" s="761" t="s">
        <v>35440</v>
      </c>
      <c r="B23219" s="677" t="s">
        <v>6163</v>
      </c>
    </row>
    <row r="23220">
      <c r="A23220" s="761" t="s">
        <v>35441</v>
      </c>
      <c r="B23220" s="677" t="s">
        <v>6163</v>
      </c>
    </row>
    <row r="23221">
      <c r="A23221" s="761" t="s">
        <v>35442</v>
      </c>
      <c r="B23221" s="677" t="s">
        <v>6163</v>
      </c>
    </row>
    <row r="23222">
      <c r="A23222" s="761" t="s">
        <v>35443</v>
      </c>
      <c r="B23222" s="677" t="s">
        <v>6163</v>
      </c>
    </row>
    <row r="23223">
      <c r="A23223" s="761" t="s">
        <v>35444</v>
      </c>
      <c r="B23223" s="677" t="s">
        <v>6163</v>
      </c>
    </row>
    <row r="23224">
      <c r="A23224" s="761" t="s">
        <v>35445</v>
      </c>
      <c r="B23224" s="677" t="s">
        <v>6163</v>
      </c>
    </row>
    <row r="23225">
      <c r="A23225" s="761" t="s">
        <v>35446</v>
      </c>
      <c r="B23225" s="677" t="s">
        <v>6163</v>
      </c>
    </row>
    <row r="23226">
      <c r="A23226" s="761" t="s">
        <v>35447</v>
      </c>
      <c r="B23226" s="677" t="s">
        <v>6163</v>
      </c>
    </row>
    <row r="23227">
      <c r="A23227" s="761" t="s">
        <v>35448</v>
      </c>
      <c r="B23227" s="677" t="s">
        <v>13632</v>
      </c>
    </row>
    <row r="23228">
      <c r="A23228" s="761" t="s">
        <v>35449</v>
      </c>
      <c r="B23228" s="677" t="s">
        <v>6163</v>
      </c>
    </row>
    <row r="23229">
      <c r="A23229" s="761" t="s">
        <v>35450</v>
      </c>
      <c r="B23229" s="677" t="s">
        <v>6163</v>
      </c>
    </row>
    <row r="23230">
      <c r="A23230" s="761" t="s">
        <v>35451</v>
      </c>
      <c r="B23230" s="677" t="s">
        <v>6163</v>
      </c>
    </row>
    <row r="23231">
      <c r="A23231" s="761" t="s">
        <v>35452</v>
      </c>
      <c r="B23231" s="677" t="s">
        <v>6163</v>
      </c>
    </row>
    <row r="23232">
      <c r="A23232" s="761" t="s">
        <v>35453</v>
      </c>
      <c r="B23232" s="677" t="s">
        <v>6163</v>
      </c>
    </row>
    <row r="23233">
      <c r="A23233" s="761" t="s">
        <v>35454</v>
      </c>
      <c r="B23233" s="677" t="s">
        <v>6163</v>
      </c>
    </row>
    <row r="23234">
      <c r="A23234" s="761" t="s">
        <v>35455</v>
      </c>
      <c r="B23234" s="677" t="s">
        <v>6163</v>
      </c>
    </row>
    <row r="23235">
      <c r="A23235" s="761" t="s">
        <v>35456</v>
      </c>
      <c r="B23235" s="677" t="s">
        <v>6163</v>
      </c>
    </row>
    <row r="23236">
      <c r="A23236" s="761" t="s">
        <v>35457</v>
      </c>
      <c r="B23236" s="677" t="s">
        <v>6163</v>
      </c>
    </row>
    <row r="23237">
      <c r="A23237" s="761" t="s">
        <v>35458</v>
      </c>
      <c r="B23237" s="677" t="s">
        <v>13632</v>
      </c>
    </row>
    <row r="23238">
      <c r="A23238" s="761" t="s">
        <v>35459</v>
      </c>
      <c r="B23238" s="677" t="s">
        <v>6163</v>
      </c>
    </row>
    <row r="23239">
      <c r="A23239" s="761" t="s">
        <v>35460</v>
      </c>
      <c r="B23239" s="677" t="s">
        <v>6163</v>
      </c>
    </row>
    <row r="23240">
      <c r="A23240" s="761" t="s">
        <v>35461</v>
      </c>
      <c r="B23240" s="677" t="s">
        <v>6163</v>
      </c>
    </row>
    <row r="23241">
      <c r="A23241" s="761" t="s">
        <v>35462</v>
      </c>
      <c r="B23241" s="677" t="s">
        <v>12953</v>
      </c>
    </row>
    <row r="23242">
      <c r="A23242" s="761" t="s">
        <v>35463</v>
      </c>
      <c r="B23242" s="677" t="s">
        <v>6163</v>
      </c>
    </row>
    <row r="23243">
      <c r="A23243" s="761" t="s">
        <v>35464</v>
      </c>
      <c r="B23243" s="677" t="s">
        <v>6163</v>
      </c>
    </row>
    <row r="23244">
      <c r="A23244" s="761" t="s">
        <v>35465</v>
      </c>
      <c r="B23244" s="677" t="s">
        <v>6163</v>
      </c>
    </row>
    <row r="23245">
      <c r="A23245" s="761" t="s">
        <v>35466</v>
      </c>
      <c r="B23245" s="677" t="s">
        <v>6163</v>
      </c>
    </row>
    <row r="23246">
      <c r="A23246" s="761" t="s">
        <v>35467</v>
      </c>
      <c r="B23246" s="677" t="s">
        <v>6163</v>
      </c>
    </row>
    <row r="23247">
      <c r="A23247" s="761" t="s">
        <v>35468</v>
      </c>
      <c r="B23247" s="677" t="s">
        <v>6163</v>
      </c>
    </row>
    <row r="23248">
      <c r="A23248" s="761" t="s">
        <v>35469</v>
      </c>
      <c r="B23248" s="677" t="s">
        <v>6163</v>
      </c>
    </row>
    <row r="23249">
      <c r="A23249" s="761" t="s">
        <v>35470</v>
      </c>
      <c r="B23249" s="677" t="s">
        <v>6163</v>
      </c>
    </row>
    <row r="23250">
      <c r="A23250" s="761" t="s">
        <v>35471</v>
      </c>
      <c r="B23250" s="677" t="s">
        <v>6163</v>
      </c>
    </row>
    <row r="23251">
      <c r="A23251" s="761" t="s">
        <v>35472</v>
      </c>
      <c r="B23251" s="677" t="s">
        <v>6163</v>
      </c>
    </row>
    <row r="23252">
      <c r="A23252" s="761" t="s">
        <v>35473</v>
      </c>
      <c r="B23252" s="677" t="s">
        <v>6163</v>
      </c>
    </row>
    <row r="23253">
      <c r="A23253" s="761" t="s">
        <v>35474</v>
      </c>
      <c r="B23253" s="677" t="s">
        <v>6163</v>
      </c>
    </row>
    <row r="23254">
      <c r="A23254" s="761" t="s">
        <v>35475</v>
      </c>
      <c r="B23254" s="677" t="s">
        <v>6163</v>
      </c>
    </row>
    <row r="23255">
      <c r="A23255" s="761" t="s">
        <v>35476</v>
      </c>
      <c r="B23255" s="677" t="s">
        <v>6163</v>
      </c>
    </row>
    <row r="23256">
      <c r="A23256" s="761" t="s">
        <v>35477</v>
      </c>
      <c r="B23256" s="677" t="s">
        <v>6163</v>
      </c>
    </row>
    <row r="23257">
      <c r="A23257" s="761" t="s">
        <v>35478</v>
      </c>
      <c r="B23257" s="677" t="s">
        <v>6163</v>
      </c>
    </row>
    <row r="23258">
      <c r="A23258" s="761" t="s">
        <v>35479</v>
      </c>
      <c r="B23258" s="677" t="s">
        <v>6163</v>
      </c>
    </row>
    <row r="23259">
      <c r="A23259" s="761" t="s">
        <v>35480</v>
      </c>
      <c r="B23259" s="677" t="s">
        <v>6163</v>
      </c>
    </row>
    <row r="23260">
      <c r="A23260" s="761" t="s">
        <v>35481</v>
      </c>
      <c r="B23260" s="677" t="s">
        <v>6163</v>
      </c>
    </row>
    <row r="23261">
      <c r="A23261" s="761" t="s">
        <v>35482</v>
      </c>
      <c r="B23261" s="677" t="s">
        <v>6163</v>
      </c>
    </row>
    <row r="23262">
      <c r="A23262" s="761" t="s">
        <v>35483</v>
      </c>
      <c r="B23262" s="677" t="s">
        <v>6163</v>
      </c>
    </row>
    <row r="23263">
      <c r="A23263" s="761" t="s">
        <v>35484</v>
      </c>
      <c r="B23263" s="677" t="s">
        <v>6163</v>
      </c>
    </row>
    <row r="23264">
      <c r="A23264" s="761" t="s">
        <v>35485</v>
      </c>
      <c r="B23264" s="677" t="s">
        <v>6163</v>
      </c>
    </row>
    <row r="23265">
      <c r="A23265" s="761" t="s">
        <v>35486</v>
      </c>
      <c r="B23265" s="677" t="s">
        <v>12953</v>
      </c>
    </row>
    <row r="23266">
      <c r="A23266" s="761" t="s">
        <v>35487</v>
      </c>
      <c r="B23266" s="677" t="s">
        <v>6163</v>
      </c>
    </row>
    <row r="23267">
      <c r="A23267" s="761" t="s">
        <v>35488</v>
      </c>
      <c r="B23267" s="677" t="s">
        <v>6163</v>
      </c>
    </row>
    <row r="23268">
      <c r="A23268" s="761" t="s">
        <v>35489</v>
      </c>
      <c r="B23268" s="677" t="s">
        <v>6163</v>
      </c>
    </row>
    <row r="23269">
      <c r="A23269" s="761" t="s">
        <v>35490</v>
      </c>
      <c r="B23269" s="677" t="s">
        <v>6163</v>
      </c>
    </row>
    <row r="23270">
      <c r="A23270" s="761" t="s">
        <v>35491</v>
      </c>
      <c r="B23270" s="677" t="s">
        <v>6163</v>
      </c>
    </row>
    <row r="23271">
      <c r="A23271" s="761" t="s">
        <v>35492</v>
      </c>
      <c r="B23271" s="677" t="s">
        <v>6163</v>
      </c>
    </row>
    <row r="23272">
      <c r="A23272" s="761" t="s">
        <v>35493</v>
      </c>
      <c r="B23272" s="677" t="s">
        <v>6163</v>
      </c>
    </row>
    <row r="23273">
      <c r="A23273" s="761" t="s">
        <v>35494</v>
      </c>
      <c r="B23273" s="677" t="s">
        <v>6163</v>
      </c>
    </row>
    <row r="23274">
      <c r="A23274" s="761" t="s">
        <v>35495</v>
      </c>
      <c r="B23274" s="677" t="s">
        <v>6163</v>
      </c>
    </row>
    <row r="23275">
      <c r="A23275" s="761" t="s">
        <v>35496</v>
      </c>
      <c r="B23275" s="677" t="s">
        <v>6163</v>
      </c>
    </row>
    <row r="23276">
      <c r="A23276" s="761" t="s">
        <v>35497</v>
      </c>
      <c r="B23276" s="677" t="s">
        <v>6163</v>
      </c>
    </row>
    <row r="23277">
      <c r="A23277" s="761" t="s">
        <v>35498</v>
      </c>
      <c r="B23277" s="677" t="s">
        <v>6163</v>
      </c>
    </row>
    <row r="23278">
      <c r="A23278" s="761" t="s">
        <v>35499</v>
      </c>
      <c r="B23278" s="677" t="s">
        <v>6163</v>
      </c>
    </row>
    <row r="23279">
      <c r="A23279" s="761" t="s">
        <v>35500</v>
      </c>
      <c r="B23279" s="677" t="s">
        <v>6163</v>
      </c>
    </row>
    <row r="23280">
      <c r="A23280" s="761" t="s">
        <v>35501</v>
      </c>
      <c r="B23280" s="677" t="s">
        <v>6163</v>
      </c>
    </row>
    <row r="23281">
      <c r="A23281" s="761" t="s">
        <v>35502</v>
      </c>
      <c r="B23281" s="677" t="s">
        <v>6163</v>
      </c>
    </row>
    <row r="23282">
      <c r="A23282" s="761" t="s">
        <v>35503</v>
      </c>
      <c r="B23282" s="677" t="s">
        <v>12953</v>
      </c>
    </row>
    <row r="23283">
      <c r="A23283" s="761" t="s">
        <v>35504</v>
      </c>
      <c r="B23283" s="677" t="s">
        <v>12953</v>
      </c>
    </row>
    <row r="23284">
      <c r="A23284" s="761" t="s">
        <v>35505</v>
      </c>
      <c r="B23284" s="677" t="s">
        <v>12953</v>
      </c>
    </row>
    <row r="23285">
      <c r="A23285" s="761" t="s">
        <v>35506</v>
      </c>
      <c r="B23285" s="677" t="s">
        <v>6163</v>
      </c>
    </row>
    <row r="23286">
      <c r="A23286" s="761" t="s">
        <v>35507</v>
      </c>
      <c r="B23286" s="677" t="s">
        <v>12953</v>
      </c>
    </row>
    <row r="23287">
      <c r="A23287" s="761" t="s">
        <v>35508</v>
      </c>
      <c r="B23287" s="677" t="s">
        <v>6163</v>
      </c>
    </row>
    <row r="23288">
      <c r="A23288" s="761" t="s">
        <v>35509</v>
      </c>
      <c r="B23288" s="677" t="s">
        <v>6163</v>
      </c>
    </row>
    <row r="23289">
      <c r="A23289" s="761" t="s">
        <v>35510</v>
      </c>
      <c r="B23289" s="677" t="s">
        <v>12953</v>
      </c>
    </row>
    <row r="23290">
      <c r="A23290" s="761" t="s">
        <v>35511</v>
      </c>
      <c r="B23290" s="677" t="s">
        <v>12953</v>
      </c>
    </row>
    <row r="23291">
      <c r="A23291" s="761" t="s">
        <v>35512</v>
      </c>
      <c r="B23291" s="677" t="s">
        <v>12953</v>
      </c>
    </row>
    <row r="23292">
      <c r="A23292" s="761" t="s">
        <v>35513</v>
      </c>
      <c r="B23292" s="677" t="s">
        <v>6163</v>
      </c>
    </row>
    <row r="23293">
      <c r="A23293" s="761" t="s">
        <v>35514</v>
      </c>
      <c r="B23293" s="677" t="s">
        <v>12953</v>
      </c>
    </row>
    <row r="23294">
      <c r="A23294" s="761" t="s">
        <v>35515</v>
      </c>
      <c r="B23294" s="677" t="s">
        <v>12953</v>
      </c>
    </row>
    <row r="23295">
      <c r="A23295" s="761" t="s">
        <v>35516</v>
      </c>
      <c r="B23295" s="677" t="s">
        <v>12953</v>
      </c>
    </row>
    <row r="23296">
      <c r="A23296" s="761" t="s">
        <v>35517</v>
      </c>
      <c r="B23296" s="677" t="s">
        <v>6163</v>
      </c>
    </row>
    <row r="23297">
      <c r="A23297" s="761" t="s">
        <v>35518</v>
      </c>
      <c r="B23297" s="677" t="s">
        <v>6163</v>
      </c>
    </row>
    <row r="23298">
      <c r="A23298" s="761" t="s">
        <v>35519</v>
      </c>
      <c r="B23298" s="677" t="s">
        <v>6163</v>
      </c>
    </row>
    <row r="23299">
      <c r="A23299" s="761" t="s">
        <v>35520</v>
      </c>
      <c r="B23299" s="677" t="s">
        <v>6163</v>
      </c>
    </row>
    <row r="23300">
      <c r="A23300" s="761" t="s">
        <v>35521</v>
      </c>
      <c r="B23300" s="677" t="s">
        <v>6163</v>
      </c>
    </row>
    <row r="23301">
      <c r="A23301" s="761" t="s">
        <v>35522</v>
      </c>
      <c r="B23301" s="677" t="s">
        <v>6163</v>
      </c>
    </row>
    <row r="23302">
      <c r="A23302" s="761" t="s">
        <v>35523</v>
      </c>
      <c r="B23302" s="677" t="s">
        <v>6163</v>
      </c>
    </row>
    <row r="23303">
      <c r="A23303" s="761" t="s">
        <v>35524</v>
      </c>
      <c r="B23303" s="677" t="s">
        <v>12953</v>
      </c>
    </row>
    <row r="23304">
      <c r="A23304" s="761" t="s">
        <v>35525</v>
      </c>
      <c r="B23304" s="677" t="s">
        <v>12953</v>
      </c>
    </row>
    <row r="23305">
      <c r="A23305" s="761" t="s">
        <v>35526</v>
      </c>
      <c r="B23305" s="677" t="s">
        <v>6163</v>
      </c>
    </row>
    <row r="23306">
      <c r="A23306" s="761" t="s">
        <v>35527</v>
      </c>
      <c r="B23306" s="677" t="s">
        <v>6163</v>
      </c>
    </row>
    <row r="23307">
      <c r="A23307" s="761" t="s">
        <v>35528</v>
      </c>
      <c r="B23307" s="677" t="s">
        <v>6163</v>
      </c>
    </row>
    <row r="23308">
      <c r="A23308" s="761" t="s">
        <v>35529</v>
      </c>
      <c r="B23308" s="677" t="s">
        <v>6163</v>
      </c>
    </row>
    <row r="23309">
      <c r="A23309" s="761" t="s">
        <v>35530</v>
      </c>
      <c r="B23309" s="677" t="s">
        <v>6163</v>
      </c>
    </row>
    <row r="23310">
      <c r="A23310" s="761" t="s">
        <v>35531</v>
      </c>
      <c r="B23310" s="677" t="s">
        <v>6163</v>
      </c>
    </row>
    <row r="23311">
      <c r="A23311" s="761" t="s">
        <v>35532</v>
      </c>
      <c r="B23311" s="677" t="s">
        <v>6163</v>
      </c>
    </row>
    <row r="23312">
      <c r="A23312" s="761" t="s">
        <v>35533</v>
      </c>
      <c r="B23312" s="677" t="s">
        <v>6163</v>
      </c>
    </row>
    <row r="23313">
      <c r="A23313" s="761" t="s">
        <v>35534</v>
      </c>
      <c r="B23313" s="677" t="s">
        <v>6163</v>
      </c>
    </row>
    <row r="23314">
      <c r="A23314" s="761" t="s">
        <v>35535</v>
      </c>
      <c r="B23314" s="677" t="s">
        <v>6163</v>
      </c>
    </row>
    <row r="23315">
      <c r="A23315" s="761" t="s">
        <v>35536</v>
      </c>
      <c r="B23315" s="677" t="s">
        <v>6163</v>
      </c>
    </row>
    <row r="23316">
      <c r="A23316" s="761" t="s">
        <v>35537</v>
      </c>
      <c r="B23316" s="677" t="s">
        <v>6163</v>
      </c>
    </row>
    <row r="23317">
      <c r="A23317" s="761" t="s">
        <v>35538</v>
      </c>
      <c r="B23317" s="677" t="s">
        <v>6163</v>
      </c>
    </row>
    <row r="23318">
      <c r="A23318" s="761" t="s">
        <v>35539</v>
      </c>
      <c r="B23318" s="677" t="s">
        <v>6163</v>
      </c>
    </row>
    <row r="23319">
      <c r="A23319" s="761" t="s">
        <v>35540</v>
      </c>
      <c r="B23319" s="677" t="s">
        <v>6163</v>
      </c>
    </row>
    <row r="23320">
      <c r="A23320" s="761" t="s">
        <v>35541</v>
      </c>
      <c r="B23320" s="677" t="s">
        <v>6163</v>
      </c>
    </row>
    <row r="23321">
      <c r="A23321" s="761" t="s">
        <v>35542</v>
      </c>
      <c r="B23321" s="677" t="s">
        <v>6163</v>
      </c>
    </row>
    <row r="23322">
      <c r="A23322" s="761" t="s">
        <v>35543</v>
      </c>
      <c r="B23322" s="677" t="s">
        <v>6163</v>
      </c>
    </row>
    <row r="23323">
      <c r="A23323" s="761" t="s">
        <v>35544</v>
      </c>
      <c r="B23323" s="677" t="s">
        <v>6163</v>
      </c>
    </row>
    <row r="23324">
      <c r="A23324" s="761" t="s">
        <v>35545</v>
      </c>
      <c r="B23324" s="677" t="s">
        <v>6163</v>
      </c>
    </row>
    <row r="23325">
      <c r="A23325" s="761" t="s">
        <v>4931</v>
      </c>
      <c r="B23325" s="677" t="s">
        <v>6163</v>
      </c>
    </row>
    <row r="23326">
      <c r="A23326" s="761" t="s">
        <v>35546</v>
      </c>
      <c r="B23326" s="677" t="s">
        <v>6163</v>
      </c>
    </row>
    <row r="23327">
      <c r="A23327" s="761" t="s">
        <v>35547</v>
      </c>
      <c r="B23327" s="677" t="s">
        <v>6163</v>
      </c>
    </row>
    <row r="23328">
      <c r="A23328" s="761" t="s">
        <v>35548</v>
      </c>
      <c r="B23328" s="677" t="s">
        <v>6163</v>
      </c>
    </row>
    <row r="23329">
      <c r="A23329" s="761" t="s">
        <v>35549</v>
      </c>
      <c r="B23329" s="677" t="s">
        <v>6163</v>
      </c>
    </row>
    <row r="23330">
      <c r="A23330" s="761" t="s">
        <v>35550</v>
      </c>
      <c r="B23330" s="677" t="s">
        <v>6163</v>
      </c>
    </row>
    <row r="23331">
      <c r="A23331" s="761" t="s">
        <v>35551</v>
      </c>
      <c r="B23331" s="677" t="s">
        <v>6163</v>
      </c>
    </row>
    <row r="23332">
      <c r="A23332" s="761" t="s">
        <v>35552</v>
      </c>
      <c r="B23332" s="677" t="s">
        <v>6163</v>
      </c>
    </row>
    <row r="23333">
      <c r="A23333" s="761" t="s">
        <v>35553</v>
      </c>
      <c r="B23333" s="677" t="s">
        <v>6163</v>
      </c>
    </row>
    <row r="23334">
      <c r="A23334" s="761" t="s">
        <v>35554</v>
      </c>
      <c r="B23334" s="677" t="s">
        <v>6163</v>
      </c>
    </row>
    <row r="23335">
      <c r="A23335" s="761" t="s">
        <v>35555</v>
      </c>
      <c r="B23335" s="677" t="s">
        <v>6163</v>
      </c>
    </row>
    <row r="23336">
      <c r="A23336" s="761" t="s">
        <v>35556</v>
      </c>
      <c r="B23336" s="677" t="s">
        <v>6163</v>
      </c>
    </row>
    <row r="23337">
      <c r="A23337" s="761" t="s">
        <v>35557</v>
      </c>
      <c r="B23337" s="677" t="s">
        <v>6163</v>
      </c>
    </row>
    <row r="23338">
      <c r="A23338" s="761" t="s">
        <v>35558</v>
      </c>
      <c r="B23338" s="677" t="s">
        <v>6163</v>
      </c>
    </row>
    <row r="23339">
      <c r="A23339" s="761" t="s">
        <v>35559</v>
      </c>
      <c r="B23339" s="677" t="s">
        <v>6163</v>
      </c>
    </row>
    <row r="23340">
      <c r="A23340" s="761" t="s">
        <v>35560</v>
      </c>
      <c r="B23340" s="677" t="s">
        <v>6163</v>
      </c>
    </row>
    <row r="23341">
      <c r="A23341" s="761" t="s">
        <v>35561</v>
      </c>
      <c r="B23341" s="677" t="s">
        <v>6163</v>
      </c>
    </row>
    <row r="23342">
      <c r="A23342" s="761" t="s">
        <v>35562</v>
      </c>
      <c r="B23342" s="677" t="s">
        <v>6163</v>
      </c>
    </row>
    <row r="23343">
      <c r="A23343" s="761" t="s">
        <v>35563</v>
      </c>
      <c r="B23343" s="677" t="s">
        <v>6163</v>
      </c>
    </row>
    <row r="23344">
      <c r="A23344" s="761" t="s">
        <v>35564</v>
      </c>
      <c r="B23344" s="677" t="s">
        <v>6163</v>
      </c>
    </row>
    <row r="23345">
      <c r="A23345" s="761" t="s">
        <v>35565</v>
      </c>
      <c r="B23345" s="677" t="s">
        <v>6163</v>
      </c>
    </row>
    <row r="23346">
      <c r="A23346" s="761" t="s">
        <v>35566</v>
      </c>
      <c r="B23346" s="677" t="s">
        <v>6163</v>
      </c>
    </row>
    <row r="23347">
      <c r="A23347" s="761" t="s">
        <v>35567</v>
      </c>
      <c r="B23347" s="677" t="s">
        <v>12953</v>
      </c>
    </row>
    <row r="23348">
      <c r="A23348" s="761" t="s">
        <v>35568</v>
      </c>
      <c r="B23348" s="677" t="s">
        <v>6163</v>
      </c>
    </row>
    <row r="23349">
      <c r="A23349" s="761" t="s">
        <v>35569</v>
      </c>
      <c r="B23349" s="677" t="s">
        <v>6163</v>
      </c>
    </row>
    <row r="23350">
      <c r="A23350" s="761" t="s">
        <v>35570</v>
      </c>
      <c r="B23350" s="677" t="s">
        <v>12953</v>
      </c>
    </row>
    <row r="23351">
      <c r="A23351" s="761" t="s">
        <v>35571</v>
      </c>
      <c r="B23351" s="677" t="s">
        <v>6163</v>
      </c>
    </row>
    <row r="23352">
      <c r="A23352" s="761" t="s">
        <v>35572</v>
      </c>
      <c r="B23352" s="677" t="s">
        <v>6163</v>
      </c>
    </row>
    <row r="23353">
      <c r="A23353" s="761" t="s">
        <v>35573</v>
      </c>
      <c r="B23353" s="677" t="s">
        <v>6163</v>
      </c>
    </row>
    <row r="23354">
      <c r="A23354" s="761" t="s">
        <v>6658</v>
      </c>
      <c r="B23354" s="677" t="s">
        <v>6163</v>
      </c>
    </row>
    <row r="23355">
      <c r="A23355" s="761" t="s">
        <v>35574</v>
      </c>
      <c r="B23355" s="677" t="s">
        <v>6163</v>
      </c>
    </row>
    <row r="23356">
      <c r="A23356" s="761" t="s">
        <v>35575</v>
      </c>
      <c r="B23356" s="677" t="s">
        <v>6163</v>
      </c>
    </row>
    <row r="23357">
      <c r="A23357" s="761" t="s">
        <v>35576</v>
      </c>
      <c r="B23357" s="677" t="s">
        <v>6163</v>
      </c>
    </row>
    <row r="23358">
      <c r="A23358" s="761" t="s">
        <v>35577</v>
      </c>
      <c r="B23358" s="677" t="s">
        <v>6163</v>
      </c>
    </row>
    <row r="23359">
      <c r="A23359" s="761" t="s">
        <v>35578</v>
      </c>
      <c r="B23359" s="677" t="s">
        <v>6163</v>
      </c>
    </row>
    <row r="23360">
      <c r="A23360" s="761" t="s">
        <v>35579</v>
      </c>
      <c r="B23360" s="677" t="s">
        <v>6163</v>
      </c>
    </row>
    <row r="23361">
      <c r="A23361" s="761" t="s">
        <v>35580</v>
      </c>
      <c r="B23361" s="677" t="s">
        <v>6163</v>
      </c>
    </row>
    <row r="23362">
      <c r="A23362" s="761" t="s">
        <v>35581</v>
      </c>
      <c r="B23362" s="677" t="s">
        <v>6163</v>
      </c>
    </row>
    <row r="23363">
      <c r="A23363" s="761" t="s">
        <v>35582</v>
      </c>
      <c r="B23363" s="677" t="s">
        <v>6163</v>
      </c>
    </row>
    <row r="23364">
      <c r="A23364" s="761" t="s">
        <v>35583</v>
      </c>
      <c r="B23364" s="677" t="s">
        <v>6163</v>
      </c>
    </row>
    <row r="23365">
      <c r="A23365" s="761" t="s">
        <v>35584</v>
      </c>
      <c r="B23365" s="677" t="s">
        <v>6163</v>
      </c>
    </row>
    <row r="23366">
      <c r="A23366" s="761" t="s">
        <v>35585</v>
      </c>
      <c r="B23366" s="677" t="s">
        <v>12953</v>
      </c>
    </row>
    <row r="23367">
      <c r="A23367" s="761" t="s">
        <v>35586</v>
      </c>
      <c r="B23367" s="677" t="s">
        <v>12953</v>
      </c>
    </row>
    <row r="23368">
      <c r="A23368" s="761" t="s">
        <v>35587</v>
      </c>
      <c r="B23368" s="677" t="s">
        <v>12953</v>
      </c>
    </row>
    <row r="23369">
      <c r="A23369" s="761" t="s">
        <v>35588</v>
      </c>
      <c r="B23369" s="677" t="s">
        <v>6163</v>
      </c>
    </row>
    <row r="23370">
      <c r="A23370" s="761" t="s">
        <v>35589</v>
      </c>
      <c r="B23370" s="677" t="s">
        <v>6163</v>
      </c>
    </row>
    <row r="23371">
      <c r="A23371" s="761" t="s">
        <v>1079</v>
      </c>
      <c r="B23371" s="677" t="s">
        <v>6163</v>
      </c>
    </row>
    <row r="23372">
      <c r="A23372" s="761" t="s">
        <v>35590</v>
      </c>
      <c r="B23372" s="677" t="s">
        <v>6163</v>
      </c>
    </row>
    <row r="23373">
      <c r="A23373" s="761" t="s">
        <v>35591</v>
      </c>
      <c r="B23373" s="677" t="s">
        <v>6163</v>
      </c>
    </row>
    <row r="23374">
      <c r="A23374" s="761" t="s">
        <v>35592</v>
      </c>
      <c r="B23374" s="677" t="s">
        <v>6163</v>
      </c>
    </row>
    <row r="23375">
      <c r="A23375" s="761" t="s">
        <v>35593</v>
      </c>
      <c r="B23375" s="677" t="s">
        <v>6163</v>
      </c>
    </row>
    <row r="23376">
      <c r="A23376" s="761" t="s">
        <v>35594</v>
      </c>
      <c r="B23376" s="677" t="s">
        <v>6163</v>
      </c>
    </row>
    <row r="23377">
      <c r="A23377" s="761" t="s">
        <v>35595</v>
      </c>
      <c r="B23377" s="677" t="s">
        <v>6163</v>
      </c>
    </row>
    <row r="23378">
      <c r="A23378" s="761" t="s">
        <v>35596</v>
      </c>
      <c r="B23378" s="677" t="s">
        <v>6163</v>
      </c>
    </row>
    <row r="23379">
      <c r="A23379" s="761" t="s">
        <v>11696</v>
      </c>
      <c r="B23379" s="677" t="s">
        <v>6163</v>
      </c>
    </row>
    <row r="23380">
      <c r="A23380" s="761" t="s">
        <v>35597</v>
      </c>
      <c r="B23380" s="677" t="s">
        <v>6163</v>
      </c>
    </row>
    <row r="23381">
      <c r="A23381" s="761" t="s">
        <v>35598</v>
      </c>
      <c r="B23381" s="677" t="s">
        <v>6163</v>
      </c>
    </row>
    <row r="23382">
      <c r="A23382" s="761" t="s">
        <v>7278</v>
      </c>
      <c r="B23382" s="677" t="s">
        <v>6163</v>
      </c>
    </row>
    <row r="23383">
      <c r="A23383" s="761" t="s">
        <v>35599</v>
      </c>
      <c r="B23383" s="677" t="s">
        <v>6163</v>
      </c>
    </row>
    <row r="23384">
      <c r="A23384" s="761" t="s">
        <v>5352</v>
      </c>
      <c r="B23384" s="677" t="s">
        <v>6163</v>
      </c>
    </row>
    <row r="23385">
      <c r="A23385" s="761" t="s">
        <v>35600</v>
      </c>
      <c r="B23385" s="677" t="s">
        <v>6163</v>
      </c>
    </row>
    <row r="23386">
      <c r="A23386" s="761" t="s">
        <v>35601</v>
      </c>
      <c r="B23386" s="677" t="s">
        <v>6163</v>
      </c>
    </row>
    <row r="23387">
      <c r="A23387" s="761" t="s">
        <v>35602</v>
      </c>
      <c r="B23387" s="677" t="s">
        <v>6163</v>
      </c>
    </row>
    <row r="23388">
      <c r="A23388" s="761" t="s">
        <v>35603</v>
      </c>
      <c r="B23388" s="677" t="s">
        <v>6163</v>
      </c>
    </row>
    <row r="23389">
      <c r="A23389" s="761" t="s">
        <v>35604</v>
      </c>
      <c r="B23389" s="677" t="s">
        <v>6163</v>
      </c>
    </row>
    <row r="23390">
      <c r="A23390" s="761" t="s">
        <v>2711</v>
      </c>
      <c r="B23390" s="677" t="s">
        <v>6163</v>
      </c>
    </row>
    <row r="23391">
      <c r="A23391" s="761" t="s">
        <v>35605</v>
      </c>
      <c r="B23391" s="677" t="s">
        <v>6163</v>
      </c>
    </row>
    <row r="23392">
      <c r="A23392" s="761" t="s">
        <v>35606</v>
      </c>
      <c r="B23392" s="677" t="s">
        <v>6163</v>
      </c>
    </row>
    <row r="23393">
      <c r="A23393" s="761" t="s">
        <v>35607</v>
      </c>
      <c r="B23393" s="677" t="s">
        <v>6163</v>
      </c>
    </row>
    <row r="23394">
      <c r="A23394" s="761" t="s">
        <v>35608</v>
      </c>
      <c r="B23394" s="677" t="s">
        <v>6163</v>
      </c>
    </row>
    <row r="23395">
      <c r="A23395" s="761" t="s">
        <v>35609</v>
      </c>
      <c r="B23395" s="677" t="s">
        <v>6163</v>
      </c>
    </row>
    <row r="23396">
      <c r="A23396" s="761" t="s">
        <v>35610</v>
      </c>
      <c r="B23396" s="677" t="s">
        <v>6163</v>
      </c>
    </row>
    <row r="23397">
      <c r="A23397" s="761" t="s">
        <v>35611</v>
      </c>
      <c r="B23397" s="677" t="s">
        <v>6163</v>
      </c>
    </row>
    <row r="23398">
      <c r="A23398" s="761" t="s">
        <v>35612</v>
      </c>
      <c r="B23398" s="677" t="s">
        <v>12953</v>
      </c>
    </row>
    <row r="23399">
      <c r="A23399" s="761" t="s">
        <v>35613</v>
      </c>
      <c r="B23399" s="677" t="s">
        <v>6163</v>
      </c>
    </row>
    <row r="23400">
      <c r="A23400" s="761" t="s">
        <v>35614</v>
      </c>
      <c r="B23400" s="677" t="s">
        <v>6163</v>
      </c>
    </row>
    <row r="23401">
      <c r="A23401" s="761" t="s">
        <v>35615</v>
      </c>
      <c r="B23401" s="677" t="s">
        <v>6163</v>
      </c>
    </row>
    <row r="23402">
      <c r="A23402" s="761" t="s">
        <v>35616</v>
      </c>
      <c r="B23402" s="677" t="s">
        <v>6163</v>
      </c>
    </row>
    <row r="23403">
      <c r="A23403" s="761" t="s">
        <v>35617</v>
      </c>
      <c r="B23403" s="677" t="s">
        <v>6163</v>
      </c>
    </row>
    <row r="23404">
      <c r="A23404" s="761" t="s">
        <v>35618</v>
      </c>
      <c r="B23404" s="677" t="s">
        <v>6163</v>
      </c>
    </row>
    <row r="23405">
      <c r="A23405" s="761" t="s">
        <v>35619</v>
      </c>
      <c r="B23405" s="677" t="s">
        <v>6163</v>
      </c>
    </row>
    <row r="23406">
      <c r="A23406" s="761" t="s">
        <v>35620</v>
      </c>
      <c r="B23406" s="677" t="s">
        <v>6163</v>
      </c>
    </row>
    <row r="23407">
      <c r="A23407" s="761" t="s">
        <v>35621</v>
      </c>
      <c r="B23407" s="677" t="s">
        <v>6163</v>
      </c>
    </row>
    <row r="23408">
      <c r="A23408" s="761" t="s">
        <v>35622</v>
      </c>
      <c r="B23408" s="677" t="s">
        <v>6163</v>
      </c>
    </row>
    <row r="23409">
      <c r="A23409" s="761" t="s">
        <v>35623</v>
      </c>
      <c r="B23409" s="677" t="s">
        <v>6163</v>
      </c>
    </row>
    <row r="23410">
      <c r="A23410" s="761" t="s">
        <v>35624</v>
      </c>
      <c r="B23410" s="677" t="s">
        <v>6163</v>
      </c>
    </row>
    <row r="23411">
      <c r="A23411" s="761" t="s">
        <v>35625</v>
      </c>
      <c r="B23411" s="677" t="s">
        <v>6163</v>
      </c>
    </row>
    <row r="23412">
      <c r="A23412" s="761" t="s">
        <v>35626</v>
      </c>
      <c r="B23412" s="677" t="s">
        <v>6163</v>
      </c>
    </row>
    <row r="23413">
      <c r="A23413" s="761" t="s">
        <v>35627</v>
      </c>
      <c r="B23413" s="677" t="s">
        <v>6163</v>
      </c>
    </row>
    <row r="23414">
      <c r="A23414" s="761" t="s">
        <v>35628</v>
      </c>
      <c r="B23414" s="677" t="s">
        <v>6163</v>
      </c>
    </row>
    <row r="23415">
      <c r="A23415" s="761" t="s">
        <v>35629</v>
      </c>
      <c r="B23415" s="677" t="s">
        <v>6163</v>
      </c>
    </row>
    <row r="23416">
      <c r="A23416" s="761" t="s">
        <v>35630</v>
      </c>
      <c r="B23416" s="677" t="s">
        <v>6163</v>
      </c>
    </row>
    <row r="23417">
      <c r="A23417" s="761" t="s">
        <v>35631</v>
      </c>
      <c r="B23417" s="677" t="s">
        <v>6163</v>
      </c>
    </row>
    <row r="23418">
      <c r="A23418" s="761" t="s">
        <v>35632</v>
      </c>
      <c r="B23418" s="677" t="s">
        <v>6163</v>
      </c>
    </row>
    <row r="23419">
      <c r="A23419" s="761" t="s">
        <v>35633</v>
      </c>
      <c r="B23419" s="677" t="s">
        <v>6163</v>
      </c>
    </row>
    <row r="23420">
      <c r="A23420" s="761" t="s">
        <v>35634</v>
      </c>
      <c r="B23420" s="677" t="s">
        <v>6163</v>
      </c>
    </row>
    <row r="23421">
      <c r="A23421" s="761" t="s">
        <v>35635</v>
      </c>
      <c r="B23421" s="677" t="s">
        <v>6163</v>
      </c>
    </row>
    <row r="23422">
      <c r="A23422" s="761" t="s">
        <v>35636</v>
      </c>
      <c r="B23422" s="677" t="s">
        <v>6163</v>
      </c>
    </row>
    <row r="23423">
      <c r="A23423" s="761" t="s">
        <v>35637</v>
      </c>
      <c r="B23423" s="677" t="s">
        <v>6163</v>
      </c>
    </row>
    <row r="23424">
      <c r="A23424" s="761" t="s">
        <v>35638</v>
      </c>
      <c r="B23424" s="677" t="s">
        <v>6163</v>
      </c>
    </row>
    <row r="23425">
      <c r="A23425" s="761" t="s">
        <v>35639</v>
      </c>
      <c r="B23425" s="677" t="s">
        <v>6163</v>
      </c>
    </row>
    <row r="23426">
      <c r="A23426" s="761" t="s">
        <v>35640</v>
      </c>
      <c r="B23426" s="677" t="s">
        <v>6163</v>
      </c>
    </row>
    <row r="23427">
      <c r="A23427" s="761" t="s">
        <v>35641</v>
      </c>
      <c r="B23427" s="677" t="s">
        <v>6163</v>
      </c>
    </row>
    <row r="23428">
      <c r="A23428" s="761" t="s">
        <v>35642</v>
      </c>
      <c r="B23428" s="677" t="s">
        <v>6163</v>
      </c>
    </row>
    <row r="23429">
      <c r="A23429" s="761" t="s">
        <v>35643</v>
      </c>
      <c r="B23429" s="677" t="s">
        <v>6163</v>
      </c>
    </row>
    <row r="23430">
      <c r="A23430" s="761" t="s">
        <v>35644</v>
      </c>
      <c r="B23430" s="677" t="s">
        <v>6163</v>
      </c>
    </row>
    <row r="23431">
      <c r="A23431" s="761" t="s">
        <v>35645</v>
      </c>
      <c r="B23431" s="677" t="s">
        <v>6163</v>
      </c>
    </row>
    <row r="23432">
      <c r="A23432" s="761" t="s">
        <v>35646</v>
      </c>
      <c r="B23432" s="677" t="s">
        <v>6163</v>
      </c>
    </row>
    <row r="23433">
      <c r="A23433" s="761" t="s">
        <v>35647</v>
      </c>
      <c r="B23433" s="677" t="s">
        <v>6163</v>
      </c>
    </row>
    <row r="23434">
      <c r="A23434" s="761" t="s">
        <v>35648</v>
      </c>
      <c r="B23434" s="677" t="s">
        <v>6163</v>
      </c>
    </row>
    <row r="23435">
      <c r="A23435" s="761" t="s">
        <v>35649</v>
      </c>
      <c r="B23435" s="677" t="s">
        <v>6163</v>
      </c>
    </row>
    <row r="23436">
      <c r="A23436" s="761" t="s">
        <v>35650</v>
      </c>
      <c r="B23436" s="677" t="s">
        <v>6163</v>
      </c>
    </row>
    <row r="23437">
      <c r="A23437" s="761" t="s">
        <v>35651</v>
      </c>
      <c r="B23437" s="677" t="s">
        <v>6163</v>
      </c>
    </row>
    <row r="23438">
      <c r="A23438" s="761" t="s">
        <v>35652</v>
      </c>
      <c r="B23438" s="677" t="s">
        <v>6163</v>
      </c>
    </row>
    <row r="23439">
      <c r="A23439" s="761" t="s">
        <v>35653</v>
      </c>
      <c r="B23439" s="677" t="s">
        <v>6163</v>
      </c>
    </row>
    <row r="23440">
      <c r="A23440" s="761" t="s">
        <v>35654</v>
      </c>
      <c r="B23440" s="677" t="s">
        <v>6163</v>
      </c>
    </row>
    <row r="23441">
      <c r="A23441" s="761" t="s">
        <v>35655</v>
      </c>
      <c r="B23441" s="677" t="s">
        <v>6163</v>
      </c>
    </row>
    <row r="23442">
      <c r="A23442" s="761" t="s">
        <v>35656</v>
      </c>
      <c r="B23442" s="677" t="s">
        <v>6163</v>
      </c>
    </row>
    <row r="23443">
      <c r="A23443" s="761" t="s">
        <v>35657</v>
      </c>
      <c r="B23443" s="677" t="s">
        <v>6163</v>
      </c>
    </row>
    <row r="23444">
      <c r="A23444" s="761" t="s">
        <v>35658</v>
      </c>
      <c r="B23444" s="677" t="s">
        <v>6163</v>
      </c>
    </row>
    <row r="23445">
      <c r="A23445" s="761" t="s">
        <v>35659</v>
      </c>
      <c r="B23445" s="677" t="s">
        <v>6163</v>
      </c>
    </row>
    <row r="23446">
      <c r="A23446" s="761" t="s">
        <v>35660</v>
      </c>
      <c r="B23446" s="677" t="s">
        <v>6163</v>
      </c>
    </row>
    <row r="23447">
      <c r="A23447" s="761" t="s">
        <v>35661</v>
      </c>
      <c r="B23447" s="677" t="s">
        <v>6163</v>
      </c>
    </row>
    <row r="23448">
      <c r="A23448" s="761" t="s">
        <v>35662</v>
      </c>
      <c r="B23448" s="677" t="s">
        <v>6163</v>
      </c>
    </row>
    <row r="23449">
      <c r="A23449" s="761" t="s">
        <v>35663</v>
      </c>
      <c r="B23449" s="677" t="s">
        <v>6163</v>
      </c>
    </row>
    <row r="23450">
      <c r="A23450" s="761" t="s">
        <v>35664</v>
      </c>
      <c r="B23450" s="677" t="s">
        <v>6163</v>
      </c>
    </row>
    <row r="23451">
      <c r="A23451" s="761" t="s">
        <v>35665</v>
      </c>
      <c r="B23451" s="677" t="s">
        <v>6163</v>
      </c>
    </row>
    <row r="23452">
      <c r="A23452" s="761" t="s">
        <v>35666</v>
      </c>
      <c r="B23452" s="677" t="s">
        <v>6163</v>
      </c>
    </row>
    <row r="23453">
      <c r="A23453" s="761" t="s">
        <v>35667</v>
      </c>
      <c r="B23453" s="677" t="s">
        <v>6163</v>
      </c>
    </row>
    <row r="23454">
      <c r="A23454" s="761" t="s">
        <v>35668</v>
      </c>
      <c r="B23454" s="677" t="s">
        <v>6163</v>
      </c>
    </row>
    <row r="23455">
      <c r="A23455" s="761" t="s">
        <v>35669</v>
      </c>
      <c r="B23455" s="677" t="s">
        <v>6163</v>
      </c>
    </row>
    <row r="23456">
      <c r="A23456" s="761" t="s">
        <v>35670</v>
      </c>
      <c r="B23456" s="677" t="s">
        <v>6163</v>
      </c>
    </row>
    <row r="23457">
      <c r="A23457" s="761" t="s">
        <v>35671</v>
      </c>
      <c r="B23457" s="677" t="s">
        <v>6163</v>
      </c>
    </row>
    <row r="23458">
      <c r="A23458" s="761" t="s">
        <v>35672</v>
      </c>
      <c r="B23458" s="677" t="s">
        <v>6163</v>
      </c>
    </row>
    <row r="23459">
      <c r="A23459" s="761" t="s">
        <v>35673</v>
      </c>
      <c r="B23459" s="677" t="s">
        <v>6163</v>
      </c>
    </row>
    <row r="23460">
      <c r="A23460" s="761" t="s">
        <v>35674</v>
      </c>
      <c r="B23460" s="677" t="s">
        <v>6163</v>
      </c>
    </row>
    <row r="23461">
      <c r="A23461" s="761" t="s">
        <v>35675</v>
      </c>
      <c r="B23461" s="677" t="s">
        <v>6163</v>
      </c>
    </row>
    <row r="23462">
      <c r="A23462" s="761" t="s">
        <v>35676</v>
      </c>
      <c r="B23462" s="677" t="s">
        <v>12953</v>
      </c>
    </row>
    <row r="23463">
      <c r="A23463" s="761" t="s">
        <v>35677</v>
      </c>
      <c r="B23463" s="677" t="s">
        <v>6163</v>
      </c>
    </row>
    <row r="23464">
      <c r="A23464" s="761" t="s">
        <v>35678</v>
      </c>
      <c r="B23464" s="677" t="s">
        <v>12953</v>
      </c>
    </row>
    <row r="23465">
      <c r="A23465" s="761" t="s">
        <v>35679</v>
      </c>
      <c r="B23465" s="677" t="s">
        <v>6163</v>
      </c>
    </row>
    <row r="23466">
      <c r="A23466" s="761" t="s">
        <v>35680</v>
      </c>
      <c r="B23466" s="677" t="s">
        <v>6163</v>
      </c>
    </row>
    <row r="23467">
      <c r="A23467" s="761" t="s">
        <v>35681</v>
      </c>
      <c r="B23467" s="677" t="s">
        <v>12953</v>
      </c>
    </row>
    <row r="23468">
      <c r="A23468" s="761" t="s">
        <v>35682</v>
      </c>
      <c r="B23468" s="677" t="s">
        <v>6163</v>
      </c>
    </row>
    <row r="23469">
      <c r="A23469" s="761" t="s">
        <v>35683</v>
      </c>
      <c r="B23469" s="677" t="s">
        <v>6163</v>
      </c>
    </row>
    <row r="23470">
      <c r="A23470" s="761" t="s">
        <v>35684</v>
      </c>
      <c r="B23470" s="677" t="s">
        <v>6163</v>
      </c>
    </row>
    <row r="23471">
      <c r="A23471" s="761" t="s">
        <v>35685</v>
      </c>
      <c r="B23471" s="677" t="s">
        <v>6163</v>
      </c>
    </row>
    <row r="23472">
      <c r="A23472" s="761" t="s">
        <v>35686</v>
      </c>
      <c r="B23472" s="677" t="s">
        <v>6163</v>
      </c>
    </row>
    <row r="23473">
      <c r="A23473" s="761" t="s">
        <v>35687</v>
      </c>
      <c r="B23473" s="677" t="s">
        <v>6163</v>
      </c>
    </row>
    <row r="23474">
      <c r="A23474" s="761" t="s">
        <v>35688</v>
      </c>
      <c r="B23474" s="677" t="s">
        <v>6163</v>
      </c>
    </row>
    <row r="23475">
      <c r="A23475" s="761" t="s">
        <v>35689</v>
      </c>
      <c r="B23475" s="677" t="s">
        <v>6163</v>
      </c>
    </row>
    <row r="23476">
      <c r="A23476" s="761" t="s">
        <v>35690</v>
      </c>
      <c r="B23476" s="677" t="s">
        <v>6163</v>
      </c>
    </row>
    <row r="23477">
      <c r="A23477" s="761" t="s">
        <v>35691</v>
      </c>
      <c r="B23477" s="677" t="s">
        <v>6163</v>
      </c>
    </row>
    <row r="23478">
      <c r="A23478" s="761" t="s">
        <v>35692</v>
      </c>
      <c r="B23478" s="677" t="s">
        <v>6163</v>
      </c>
    </row>
    <row r="23479">
      <c r="A23479" s="761" t="s">
        <v>35693</v>
      </c>
      <c r="B23479" s="677" t="s">
        <v>6163</v>
      </c>
    </row>
    <row r="23480">
      <c r="A23480" s="761" t="s">
        <v>35694</v>
      </c>
      <c r="B23480" s="677" t="s">
        <v>6163</v>
      </c>
    </row>
    <row r="23481">
      <c r="A23481" s="761" t="s">
        <v>35695</v>
      </c>
      <c r="B23481" s="677" t="s">
        <v>6163</v>
      </c>
    </row>
    <row r="23482">
      <c r="A23482" s="761" t="s">
        <v>35696</v>
      </c>
      <c r="B23482" s="677" t="s">
        <v>6163</v>
      </c>
    </row>
    <row r="23483">
      <c r="A23483" s="761" t="s">
        <v>35697</v>
      </c>
      <c r="B23483" s="677" t="s">
        <v>12953</v>
      </c>
    </row>
    <row r="23484">
      <c r="A23484" s="761" t="s">
        <v>35698</v>
      </c>
      <c r="B23484" s="677" t="s">
        <v>6163</v>
      </c>
    </row>
    <row r="23485">
      <c r="A23485" s="761" t="s">
        <v>35699</v>
      </c>
      <c r="B23485" s="677" t="s">
        <v>6163</v>
      </c>
    </row>
    <row r="23486">
      <c r="A23486" s="761" t="s">
        <v>35700</v>
      </c>
      <c r="B23486" s="677" t="s">
        <v>6163</v>
      </c>
    </row>
    <row r="23487">
      <c r="A23487" s="761" t="s">
        <v>35701</v>
      </c>
      <c r="B23487" s="677" t="s">
        <v>6163</v>
      </c>
    </row>
    <row r="23488">
      <c r="A23488" s="761" t="s">
        <v>35702</v>
      </c>
      <c r="B23488" s="677" t="s">
        <v>6163</v>
      </c>
    </row>
    <row r="23489">
      <c r="A23489" s="761" t="s">
        <v>35703</v>
      </c>
      <c r="B23489" s="677" t="s">
        <v>6163</v>
      </c>
    </row>
    <row r="23490">
      <c r="A23490" s="761" t="s">
        <v>35704</v>
      </c>
      <c r="B23490" s="677" t="s">
        <v>6163</v>
      </c>
    </row>
    <row r="23491">
      <c r="A23491" s="761" t="s">
        <v>35705</v>
      </c>
      <c r="B23491" s="677" t="s">
        <v>6163</v>
      </c>
    </row>
    <row r="23492">
      <c r="A23492" s="761" t="s">
        <v>35706</v>
      </c>
      <c r="B23492" s="677" t="s">
        <v>6163</v>
      </c>
    </row>
    <row r="23493">
      <c r="A23493" s="761" t="s">
        <v>35707</v>
      </c>
      <c r="B23493" s="677" t="s">
        <v>6163</v>
      </c>
    </row>
    <row r="23494">
      <c r="A23494" s="761" t="s">
        <v>35708</v>
      </c>
      <c r="B23494" s="677" t="s">
        <v>6163</v>
      </c>
    </row>
    <row r="23495">
      <c r="A23495" s="761" t="s">
        <v>35709</v>
      </c>
      <c r="B23495" s="677" t="s">
        <v>6163</v>
      </c>
    </row>
    <row r="23496">
      <c r="A23496" s="761" t="s">
        <v>35710</v>
      </c>
      <c r="B23496" s="677" t="s">
        <v>6163</v>
      </c>
    </row>
    <row r="23497">
      <c r="A23497" s="761" t="s">
        <v>35711</v>
      </c>
      <c r="B23497" s="677" t="s">
        <v>12953</v>
      </c>
    </row>
    <row r="23498">
      <c r="A23498" s="761" t="s">
        <v>35712</v>
      </c>
      <c r="B23498" s="677" t="s">
        <v>6163</v>
      </c>
    </row>
    <row r="23499">
      <c r="A23499" s="761" t="s">
        <v>35713</v>
      </c>
      <c r="B23499" s="677" t="s">
        <v>6163</v>
      </c>
    </row>
    <row r="23500">
      <c r="A23500" s="761" t="s">
        <v>35714</v>
      </c>
      <c r="B23500" s="677" t="s">
        <v>6163</v>
      </c>
    </row>
    <row r="23501">
      <c r="A23501" s="761" t="s">
        <v>35715</v>
      </c>
      <c r="B23501" s="677" t="s">
        <v>6163</v>
      </c>
    </row>
    <row r="23502">
      <c r="A23502" s="761" t="s">
        <v>35716</v>
      </c>
      <c r="B23502" s="677" t="s">
        <v>6163</v>
      </c>
    </row>
    <row r="23503">
      <c r="A23503" s="761" t="s">
        <v>35717</v>
      </c>
      <c r="B23503" s="677" t="s">
        <v>6163</v>
      </c>
    </row>
    <row r="23504">
      <c r="A23504" s="761" t="s">
        <v>35718</v>
      </c>
      <c r="B23504" s="677" t="s">
        <v>6163</v>
      </c>
    </row>
    <row r="23505">
      <c r="A23505" s="761" t="s">
        <v>35719</v>
      </c>
      <c r="B23505" s="677" t="s">
        <v>6163</v>
      </c>
    </row>
    <row r="23506">
      <c r="A23506" s="761" t="s">
        <v>35720</v>
      </c>
      <c r="B23506" s="677" t="s">
        <v>6163</v>
      </c>
    </row>
    <row r="23507">
      <c r="A23507" s="761" t="s">
        <v>35721</v>
      </c>
      <c r="B23507" s="677" t="s">
        <v>6163</v>
      </c>
    </row>
    <row r="23508">
      <c r="A23508" s="761" t="s">
        <v>35722</v>
      </c>
      <c r="B23508" s="677" t="s">
        <v>6163</v>
      </c>
    </row>
    <row r="23509">
      <c r="A23509" s="761" t="s">
        <v>35723</v>
      </c>
      <c r="B23509" s="677" t="s">
        <v>6163</v>
      </c>
    </row>
    <row r="23510">
      <c r="A23510" s="761" t="s">
        <v>35724</v>
      </c>
      <c r="B23510" s="677" t="s">
        <v>6163</v>
      </c>
    </row>
    <row r="23511">
      <c r="A23511" s="761" t="s">
        <v>2001</v>
      </c>
      <c r="B23511" s="677" t="s">
        <v>6163</v>
      </c>
    </row>
    <row r="23512">
      <c r="A23512" s="761" t="s">
        <v>35725</v>
      </c>
      <c r="B23512" s="677" t="s">
        <v>6163</v>
      </c>
    </row>
    <row r="23513">
      <c r="A23513" s="761" t="s">
        <v>35726</v>
      </c>
      <c r="B23513" s="677" t="s">
        <v>6163</v>
      </c>
    </row>
    <row r="23514">
      <c r="A23514" s="761" t="s">
        <v>35727</v>
      </c>
      <c r="B23514" s="677" t="s">
        <v>6163</v>
      </c>
    </row>
    <row r="23515">
      <c r="A23515" s="761" t="s">
        <v>35728</v>
      </c>
      <c r="B23515" s="677" t="s">
        <v>6163</v>
      </c>
    </row>
    <row r="23516">
      <c r="A23516" s="761" t="s">
        <v>35729</v>
      </c>
      <c r="B23516" s="677" t="s">
        <v>6163</v>
      </c>
    </row>
    <row r="23517">
      <c r="A23517" s="761" t="s">
        <v>35730</v>
      </c>
      <c r="B23517" s="677" t="s">
        <v>6163</v>
      </c>
    </row>
    <row r="23518">
      <c r="A23518" s="761" t="s">
        <v>6887</v>
      </c>
      <c r="B23518" s="677" t="s">
        <v>6163</v>
      </c>
    </row>
    <row r="23519">
      <c r="A23519" s="761" t="s">
        <v>35731</v>
      </c>
      <c r="B23519" s="677" t="s">
        <v>6163</v>
      </c>
    </row>
    <row r="23520">
      <c r="A23520" s="761" t="s">
        <v>35732</v>
      </c>
      <c r="B23520" s="677" t="s">
        <v>6163</v>
      </c>
    </row>
    <row r="23521">
      <c r="A23521" s="761" t="s">
        <v>35733</v>
      </c>
      <c r="B23521" s="677" t="s">
        <v>6163</v>
      </c>
    </row>
    <row r="23522">
      <c r="A23522" s="761" t="s">
        <v>35734</v>
      </c>
      <c r="B23522" s="677" t="s">
        <v>6163</v>
      </c>
    </row>
    <row r="23523">
      <c r="A23523" s="761" t="s">
        <v>35735</v>
      </c>
      <c r="B23523" s="677" t="s">
        <v>6163</v>
      </c>
    </row>
    <row r="23524">
      <c r="A23524" s="761" t="s">
        <v>35736</v>
      </c>
      <c r="B23524" s="677" t="s">
        <v>6163</v>
      </c>
    </row>
    <row r="23525">
      <c r="A23525" s="761" t="s">
        <v>35737</v>
      </c>
      <c r="B23525" s="677" t="s">
        <v>12953</v>
      </c>
    </row>
    <row r="23526">
      <c r="A23526" s="761" t="s">
        <v>35738</v>
      </c>
      <c r="B23526" s="677" t="s">
        <v>6163</v>
      </c>
    </row>
    <row r="23527">
      <c r="A23527" s="761" t="s">
        <v>35739</v>
      </c>
      <c r="B23527" s="677" t="s">
        <v>6163</v>
      </c>
    </row>
    <row r="23528">
      <c r="A23528" s="761" t="s">
        <v>35740</v>
      </c>
      <c r="B23528" s="677" t="s">
        <v>6163</v>
      </c>
    </row>
    <row r="23529">
      <c r="A23529" s="761" t="s">
        <v>35741</v>
      </c>
      <c r="B23529" s="677" t="s">
        <v>6163</v>
      </c>
    </row>
    <row r="23530">
      <c r="A23530" s="761" t="s">
        <v>35742</v>
      </c>
      <c r="B23530" s="677" t="s">
        <v>6163</v>
      </c>
    </row>
    <row r="23531">
      <c r="A23531" s="761" t="s">
        <v>35743</v>
      </c>
      <c r="B23531" s="677" t="s">
        <v>6163</v>
      </c>
    </row>
    <row r="23532">
      <c r="A23532" s="761" t="s">
        <v>35744</v>
      </c>
      <c r="B23532" s="677" t="s">
        <v>6163</v>
      </c>
    </row>
    <row r="23533">
      <c r="A23533" s="761" t="s">
        <v>35745</v>
      </c>
      <c r="B23533" s="677" t="s">
        <v>6163</v>
      </c>
    </row>
    <row r="23534">
      <c r="A23534" s="761" t="s">
        <v>35746</v>
      </c>
      <c r="B23534" s="677" t="s">
        <v>6163</v>
      </c>
    </row>
    <row r="23535">
      <c r="A23535" s="761" t="s">
        <v>35747</v>
      </c>
      <c r="B23535" s="677" t="s">
        <v>6163</v>
      </c>
    </row>
    <row r="23536">
      <c r="A23536" s="761" t="s">
        <v>35748</v>
      </c>
      <c r="B23536" s="677" t="s">
        <v>6163</v>
      </c>
    </row>
    <row r="23537">
      <c r="A23537" s="761" t="s">
        <v>35749</v>
      </c>
      <c r="B23537" s="677" t="s">
        <v>6163</v>
      </c>
    </row>
    <row r="23538">
      <c r="A23538" s="761" t="s">
        <v>35750</v>
      </c>
      <c r="B23538" s="677" t="s">
        <v>6163</v>
      </c>
    </row>
    <row r="23539">
      <c r="A23539" s="761" t="s">
        <v>35751</v>
      </c>
      <c r="B23539" s="677" t="s">
        <v>12953</v>
      </c>
    </row>
    <row r="23540">
      <c r="A23540" s="761" t="s">
        <v>35752</v>
      </c>
      <c r="B23540" s="677" t="s">
        <v>6163</v>
      </c>
    </row>
    <row r="23541">
      <c r="A23541" s="761" t="s">
        <v>35753</v>
      </c>
      <c r="B23541" s="677" t="s">
        <v>6163</v>
      </c>
    </row>
    <row r="23542">
      <c r="A23542" s="761" t="s">
        <v>35754</v>
      </c>
      <c r="B23542" s="677" t="s">
        <v>6163</v>
      </c>
    </row>
    <row r="23543">
      <c r="A23543" s="761" t="s">
        <v>35755</v>
      </c>
      <c r="B23543" s="677" t="s">
        <v>6163</v>
      </c>
    </row>
    <row r="23544">
      <c r="A23544" s="761" t="s">
        <v>35756</v>
      </c>
      <c r="B23544" s="677" t="s">
        <v>6163</v>
      </c>
    </row>
    <row r="23545">
      <c r="A23545" s="761" t="s">
        <v>35757</v>
      </c>
      <c r="B23545" s="677" t="s">
        <v>6163</v>
      </c>
    </row>
    <row r="23546">
      <c r="A23546" s="761" t="s">
        <v>35758</v>
      </c>
      <c r="B23546" s="677" t="s">
        <v>6163</v>
      </c>
    </row>
    <row r="23547">
      <c r="A23547" s="761" t="s">
        <v>35759</v>
      </c>
      <c r="B23547" s="677" t="s">
        <v>6163</v>
      </c>
    </row>
    <row r="23548">
      <c r="A23548" s="761" t="s">
        <v>35760</v>
      </c>
      <c r="B23548" s="677" t="s">
        <v>6163</v>
      </c>
    </row>
    <row r="23549">
      <c r="A23549" s="761" t="s">
        <v>35761</v>
      </c>
      <c r="B23549" s="677" t="s">
        <v>6163</v>
      </c>
    </row>
    <row r="23550">
      <c r="A23550" s="761" t="s">
        <v>35762</v>
      </c>
      <c r="B23550" s="677" t="s">
        <v>6163</v>
      </c>
    </row>
    <row r="23551">
      <c r="A23551" s="761" t="s">
        <v>35763</v>
      </c>
      <c r="B23551" s="677" t="s">
        <v>6163</v>
      </c>
    </row>
    <row r="23552">
      <c r="A23552" s="761" t="s">
        <v>35764</v>
      </c>
      <c r="B23552" s="677" t="s">
        <v>6163</v>
      </c>
    </row>
    <row r="23553">
      <c r="A23553" s="761" t="s">
        <v>35765</v>
      </c>
      <c r="B23553" s="677" t="s">
        <v>6163</v>
      </c>
    </row>
    <row r="23554">
      <c r="A23554" s="761" t="s">
        <v>35766</v>
      </c>
      <c r="B23554" s="677" t="s">
        <v>6163</v>
      </c>
    </row>
    <row r="23555">
      <c r="A23555" s="761" t="s">
        <v>2119</v>
      </c>
      <c r="B23555" s="677" t="s">
        <v>6163</v>
      </c>
    </row>
    <row r="23556">
      <c r="A23556" s="761" t="s">
        <v>35767</v>
      </c>
      <c r="B23556" s="677" t="s">
        <v>6163</v>
      </c>
    </row>
    <row r="23557">
      <c r="A23557" s="761" t="s">
        <v>35768</v>
      </c>
      <c r="B23557" s="677" t="s">
        <v>6163</v>
      </c>
    </row>
    <row r="23558">
      <c r="A23558" s="761" t="s">
        <v>35769</v>
      </c>
      <c r="B23558" s="677" t="s">
        <v>6163</v>
      </c>
    </row>
    <row r="23559">
      <c r="A23559" s="761" t="s">
        <v>35770</v>
      </c>
      <c r="B23559" s="677" t="s">
        <v>6163</v>
      </c>
    </row>
    <row r="23560">
      <c r="A23560" s="761" t="s">
        <v>35771</v>
      </c>
      <c r="B23560" s="677" t="s">
        <v>6163</v>
      </c>
    </row>
    <row r="23561">
      <c r="A23561" s="761" t="s">
        <v>35772</v>
      </c>
      <c r="B23561" s="677" t="s">
        <v>6163</v>
      </c>
    </row>
    <row r="23562">
      <c r="A23562" s="761" t="s">
        <v>35773</v>
      </c>
      <c r="B23562" s="677" t="s">
        <v>6163</v>
      </c>
    </row>
    <row r="23563">
      <c r="A23563" s="761" t="s">
        <v>35774</v>
      </c>
      <c r="B23563" s="677" t="s">
        <v>6163</v>
      </c>
    </row>
    <row r="23564">
      <c r="A23564" s="761" t="s">
        <v>35775</v>
      </c>
      <c r="B23564" s="677" t="s">
        <v>6163</v>
      </c>
    </row>
    <row r="23565">
      <c r="A23565" s="761" t="s">
        <v>35776</v>
      </c>
      <c r="B23565" s="677" t="s">
        <v>6163</v>
      </c>
    </row>
    <row r="23566">
      <c r="A23566" s="761" t="s">
        <v>35777</v>
      </c>
      <c r="B23566" s="677" t="s">
        <v>6163</v>
      </c>
    </row>
    <row r="23567">
      <c r="A23567" s="761" t="s">
        <v>35778</v>
      </c>
      <c r="B23567" s="677" t="s">
        <v>6163</v>
      </c>
    </row>
    <row r="23568">
      <c r="A23568" s="761" t="s">
        <v>35779</v>
      </c>
      <c r="B23568" s="677" t="s">
        <v>6163</v>
      </c>
    </row>
    <row r="23569">
      <c r="A23569" s="761" t="s">
        <v>35780</v>
      </c>
      <c r="B23569" s="677" t="s">
        <v>6163</v>
      </c>
    </row>
    <row r="23570">
      <c r="A23570" s="761" t="s">
        <v>35781</v>
      </c>
      <c r="B23570" s="677" t="s">
        <v>6163</v>
      </c>
    </row>
    <row r="23571">
      <c r="A23571" s="761" t="s">
        <v>35782</v>
      </c>
      <c r="B23571" s="677" t="s">
        <v>6163</v>
      </c>
    </row>
    <row r="23572">
      <c r="A23572" s="761" t="s">
        <v>35783</v>
      </c>
      <c r="B23572" s="677" t="s">
        <v>12953</v>
      </c>
    </row>
    <row r="23573">
      <c r="A23573" s="761" t="s">
        <v>35784</v>
      </c>
      <c r="B23573" s="677" t="s">
        <v>6163</v>
      </c>
    </row>
    <row r="23574">
      <c r="A23574" s="761" t="s">
        <v>35785</v>
      </c>
      <c r="B23574" s="677" t="s">
        <v>12953</v>
      </c>
    </row>
    <row r="23575">
      <c r="A23575" s="761" t="s">
        <v>35786</v>
      </c>
      <c r="B23575" s="677" t="s">
        <v>6163</v>
      </c>
    </row>
    <row r="23576">
      <c r="A23576" s="761" t="s">
        <v>35787</v>
      </c>
      <c r="B23576" s="677" t="s">
        <v>6163</v>
      </c>
    </row>
    <row r="23577">
      <c r="A23577" s="761" t="s">
        <v>35788</v>
      </c>
      <c r="B23577" s="677" t="s">
        <v>6163</v>
      </c>
    </row>
    <row r="23578">
      <c r="A23578" s="761" t="s">
        <v>35789</v>
      </c>
      <c r="B23578" s="677" t="s">
        <v>6163</v>
      </c>
    </row>
    <row r="23579">
      <c r="A23579" s="761" t="s">
        <v>35790</v>
      </c>
      <c r="B23579" s="677" t="s">
        <v>6163</v>
      </c>
    </row>
    <row r="23580">
      <c r="A23580" s="761" t="s">
        <v>35791</v>
      </c>
      <c r="B23580" s="677" t="s">
        <v>6163</v>
      </c>
    </row>
    <row r="23581">
      <c r="A23581" s="761" t="s">
        <v>35792</v>
      </c>
      <c r="B23581" s="677" t="s">
        <v>6163</v>
      </c>
    </row>
    <row r="23582">
      <c r="A23582" s="761" t="s">
        <v>35793</v>
      </c>
      <c r="B23582" s="677" t="s">
        <v>6163</v>
      </c>
    </row>
    <row r="23583">
      <c r="A23583" s="761" t="s">
        <v>35794</v>
      </c>
      <c r="B23583" s="677" t="s">
        <v>12953</v>
      </c>
    </row>
    <row r="23584">
      <c r="A23584" s="761" t="s">
        <v>35795</v>
      </c>
      <c r="B23584" s="677" t="s">
        <v>6163</v>
      </c>
    </row>
    <row r="23585">
      <c r="A23585" s="761" t="s">
        <v>35796</v>
      </c>
      <c r="B23585" s="677" t="s">
        <v>6163</v>
      </c>
    </row>
    <row r="23586">
      <c r="A23586" s="761" t="s">
        <v>35797</v>
      </c>
      <c r="B23586" s="677" t="s">
        <v>6163</v>
      </c>
    </row>
    <row r="23587">
      <c r="A23587" s="761" t="s">
        <v>35798</v>
      </c>
      <c r="B23587" s="677" t="s">
        <v>6163</v>
      </c>
    </row>
    <row r="23588">
      <c r="A23588" s="761" t="s">
        <v>35799</v>
      </c>
      <c r="B23588" s="677" t="s">
        <v>6163</v>
      </c>
    </row>
    <row r="23589">
      <c r="A23589" s="761" t="s">
        <v>35800</v>
      </c>
      <c r="B23589" s="677" t="s">
        <v>6163</v>
      </c>
    </row>
    <row r="23590">
      <c r="A23590" s="761" t="s">
        <v>35801</v>
      </c>
      <c r="B23590" s="677" t="s">
        <v>12953</v>
      </c>
    </row>
    <row r="23591">
      <c r="A23591" s="761" t="s">
        <v>35802</v>
      </c>
      <c r="B23591" s="677" t="s">
        <v>6163</v>
      </c>
    </row>
    <row r="23592">
      <c r="A23592" s="761" t="s">
        <v>35803</v>
      </c>
      <c r="B23592" s="677" t="s">
        <v>6163</v>
      </c>
    </row>
    <row r="23593">
      <c r="A23593" s="761" t="s">
        <v>35804</v>
      </c>
      <c r="B23593" s="677" t="s">
        <v>12953</v>
      </c>
    </row>
    <row r="23594">
      <c r="A23594" s="761" t="s">
        <v>35805</v>
      </c>
      <c r="B23594" s="677" t="s">
        <v>12953</v>
      </c>
    </row>
    <row r="23595">
      <c r="A23595" s="761" t="s">
        <v>35806</v>
      </c>
      <c r="B23595" s="677" t="s">
        <v>6163</v>
      </c>
    </row>
    <row r="23596">
      <c r="A23596" s="761" t="s">
        <v>35807</v>
      </c>
      <c r="B23596" s="677" t="s">
        <v>12953</v>
      </c>
    </row>
    <row r="23597">
      <c r="A23597" s="761" t="s">
        <v>35808</v>
      </c>
      <c r="B23597" s="677" t="s">
        <v>6163</v>
      </c>
    </row>
    <row r="23598">
      <c r="A23598" s="761" t="s">
        <v>35809</v>
      </c>
      <c r="B23598" s="677" t="s">
        <v>6163</v>
      </c>
    </row>
    <row r="23599">
      <c r="A23599" s="761" t="s">
        <v>35810</v>
      </c>
      <c r="B23599" s="677" t="s">
        <v>12953</v>
      </c>
    </row>
    <row r="23600">
      <c r="A23600" s="761" t="s">
        <v>35811</v>
      </c>
      <c r="B23600" s="677" t="s">
        <v>6163</v>
      </c>
    </row>
    <row r="23601">
      <c r="A23601" s="761" t="s">
        <v>35812</v>
      </c>
      <c r="B23601" s="677" t="s">
        <v>6163</v>
      </c>
    </row>
    <row r="23602">
      <c r="A23602" s="761" t="s">
        <v>35813</v>
      </c>
      <c r="B23602" s="677" t="s">
        <v>6163</v>
      </c>
    </row>
    <row r="23603">
      <c r="A23603" s="761" t="s">
        <v>35814</v>
      </c>
      <c r="B23603" s="677" t="s">
        <v>6163</v>
      </c>
    </row>
    <row r="23604">
      <c r="A23604" s="761" t="s">
        <v>35815</v>
      </c>
      <c r="B23604" s="677" t="s">
        <v>6163</v>
      </c>
    </row>
    <row r="23605">
      <c r="A23605" s="761" t="s">
        <v>35816</v>
      </c>
      <c r="B23605" s="677" t="s">
        <v>12953</v>
      </c>
    </row>
    <row r="23606">
      <c r="A23606" s="761" t="s">
        <v>35817</v>
      </c>
      <c r="B23606" s="677" t="s">
        <v>12953</v>
      </c>
    </row>
    <row r="23607">
      <c r="A23607" s="761" t="s">
        <v>35818</v>
      </c>
      <c r="B23607" s="677" t="s">
        <v>6163</v>
      </c>
    </row>
    <row r="23608">
      <c r="A23608" s="761" t="s">
        <v>35819</v>
      </c>
      <c r="B23608" s="677" t="s">
        <v>12953</v>
      </c>
    </row>
    <row r="23609">
      <c r="A23609" s="761" t="s">
        <v>35820</v>
      </c>
      <c r="B23609" s="677" t="s">
        <v>6163</v>
      </c>
    </row>
    <row r="23610">
      <c r="A23610" s="761" t="s">
        <v>35821</v>
      </c>
      <c r="B23610" s="677" t="s">
        <v>6163</v>
      </c>
    </row>
    <row r="23611">
      <c r="A23611" s="761" t="s">
        <v>35822</v>
      </c>
      <c r="B23611" s="677" t="s">
        <v>6163</v>
      </c>
    </row>
    <row r="23612">
      <c r="A23612" s="761" t="s">
        <v>35823</v>
      </c>
      <c r="B23612" s="677" t="s">
        <v>6163</v>
      </c>
    </row>
    <row r="23613">
      <c r="A23613" s="761" t="s">
        <v>35824</v>
      </c>
      <c r="B23613" s="677" t="s">
        <v>6163</v>
      </c>
    </row>
    <row r="23614">
      <c r="A23614" s="761" t="s">
        <v>35825</v>
      </c>
      <c r="B23614" s="677" t="s">
        <v>6163</v>
      </c>
    </row>
    <row r="23615">
      <c r="A23615" s="761" t="s">
        <v>35826</v>
      </c>
      <c r="B23615" s="677" t="s">
        <v>6163</v>
      </c>
    </row>
    <row r="23616">
      <c r="A23616" s="761" t="s">
        <v>35827</v>
      </c>
      <c r="B23616" s="677" t="s">
        <v>6163</v>
      </c>
    </row>
    <row r="23617">
      <c r="A23617" s="761" t="s">
        <v>35828</v>
      </c>
      <c r="B23617" s="677" t="s">
        <v>6163</v>
      </c>
    </row>
    <row r="23618">
      <c r="A23618" s="761" t="s">
        <v>35829</v>
      </c>
      <c r="B23618" s="677" t="s">
        <v>12953</v>
      </c>
    </row>
    <row r="23619">
      <c r="A23619" s="761" t="s">
        <v>35830</v>
      </c>
      <c r="B23619" s="677" t="s">
        <v>12953</v>
      </c>
    </row>
    <row r="23620">
      <c r="A23620" s="761" t="s">
        <v>35831</v>
      </c>
      <c r="B23620" s="677" t="s">
        <v>6163</v>
      </c>
    </row>
    <row r="23621">
      <c r="A23621" s="761" t="s">
        <v>35832</v>
      </c>
      <c r="B23621" s="677" t="s">
        <v>6163</v>
      </c>
    </row>
    <row r="23622">
      <c r="A23622" s="761" t="s">
        <v>35833</v>
      </c>
      <c r="B23622" s="677" t="s">
        <v>6163</v>
      </c>
    </row>
    <row r="23623">
      <c r="A23623" s="761" t="s">
        <v>35834</v>
      </c>
      <c r="B23623" s="677" t="s">
        <v>6163</v>
      </c>
    </row>
    <row r="23624">
      <c r="A23624" s="761" t="s">
        <v>35835</v>
      </c>
      <c r="B23624" s="677" t="s">
        <v>6163</v>
      </c>
    </row>
    <row r="23625">
      <c r="A23625" s="761" t="s">
        <v>35836</v>
      </c>
      <c r="B23625" s="677" t="s">
        <v>6163</v>
      </c>
    </row>
    <row r="23626">
      <c r="A23626" s="761" t="s">
        <v>35837</v>
      </c>
      <c r="B23626" s="677" t="s">
        <v>6163</v>
      </c>
    </row>
    <row r="23627">
      <c r="A23627" s="761" t="s">
        <v>35838</v>
      </c>
      <c r="B23627" s="677" t="s">
        <v>6163</v>
      </c>
    </row>
    <row r="23628">
      <c r="A23628" s="761" t="s">
        <v>35839</v>
      </c>
      <c r="B23628" s="677" t="s">
        <v>6163</v>
      </c>
    </row>
    <row r="23629">
      <c r="A23629" s="761" t="s">
        <v>35840</v>
      </c>
      <c r="B23629" s="677" t="s">
        <v>6163</v>
      </c>
    </row>
    <row r="23630">
      <c r="A23630" s="761" t="s">
        <v>35841</v>
      </c>
      <c r="B23630" s="677" t="s">
        <v>6163</v>
      </c>
    </row>
    <row r="23631">
      <c r="A23631" s="761" t="s">
        <v>35842</v>
      </c>
      <c r="B23631" s="677" t="s">
        <v>6163</v>
      </c>
    </row>
    <row r="23632">
      <c r="A23632" s="761" t="s">
        <v>35843</v>
      </c>
      <c r="B23632" s="677" t="s">
        <v>6163</v>
      </c>
    </row>
    <row r="23633">
      <c r="A23633" s="761" t="s">
        <v>35844</v>
      </c>
      <c r="B23633" s="677" t="s">
        <v>6163</v>
      </c>
    </row>
    <row r="23634">
      <c r="A23634" s="761" t="s">
        <v>35845</v>
      </c>
      <c r="B23634" s="677" t="s">
        <v>6163</v>
      </c>
    </row>
    <row r="23635">
      <c r="A23635" s="761" t="s">
        <v>35846</v>
      </c>
      <c r="B23635" s="677" t="s">
        <v>6163</v>
      </c>
    </row>
    <row r="23636">
      <c r="A23636" s="761" t="s">
        <v>35847</v>
      </c>
      <c r="B23636" s="677" t="s">
        <v>6163</v>
      </c>
    </row>
    <row r="23637">
      <c r="A23637" s="761" t="s">
        <v>35848</v>
      </c>
      <c r="B23637" s="677" t="s">
        <v>6163</v>
      </c>
    </row>
    <row r="23638">
      <c r="A23638" s="761" t="s">
        <v>35849</v>
      </c>
      <c r="B23638" s="677" t="s">
        <v>6163</v>
      </c>
    </row>
    <row r="23639">
      <c r="A23639" s="761" t="s">
        <v>35850</v>
      </c>
      <c r="B23639" s="677" t="s">
        <v>6163</v>
      </c>
    </row>
    <row r="23640">
      <c r="A23640" s="761" t="s">
        <v>35851</v>
      </c>
      <c r="B23640" s="677" t="s">
        <v>6163</v>
      </c>
    </row>
    <row r="23641">
      <c r="A23641" s="761" t="s">
        <v>35852</v>
      </c>
      <c r="B23641" s="677" t="s">
        <v>6163</v>
      </c>
    </row>
    <row r="23642">
      <c r="A23642" s="761" t="s">
        <v>35853</v>
      </c>
      <c r="B23642" s="677" t="s">
        <v>6163</v>
      </c>
    </row>
    <row r="23643">
      <c r="A23643" s="761" t="s">
        <v>35854</v>
      </c>
      <c r="B23643" s="677" t="s">
        <v>6163</v>
      </c>
    </row>
    <row r="23644">
      <c r="A23644" s="761" t="s">
        <v>35855</v>
      </c>
      <c r="B23644" s="677" t="s">
        <v>6163</v>
      </c>
    </row>
    <row r="23645">
      <c r="A23645" s="761" t="s">
        <v>35856</v>
      </c>
      <c r="B23645" s="677" t="s">
        <v>6163</v>
      </c>
    </row>
    <row r="23646">
      <c r="A23646" s="761" t="s">
        <v>35857</v>
      </c>
      <c r="B23646" s="677" t="s">
        <v>6163</v>
      </c>
    </row>
    <row r="23647">
      <c r="A23647" s="761" t="s">
        <v>35858</v>
      </c>
      <c r="B23647" s="677" t="s">
        <v>6163</v>
      </c>
    </row>
    <row r="23648">
      <c r="A23648" s="761" t="s">
        <v>35859</v>
      </c>
      <c r="B23648" s="677" t="s">
        <v>6163</v>
      </c>
    </row>
    <row r="23649">
      <c r="A23649" s="761" t="s">
        <v>35860</v>
      </c>
      <c r="B23649" s="677" t="s">
        <v>6163</v>
      </c>
    </row>
    <row r="23650">
      <c r="A23650" s="761" t="s">
        <v>35861</v>
      </c>
      <c r="B23650" s="677" t="s">
        <v>6163</v>
      </c>
    </row>
    <row r="23651">
      <c r="A23651" s="761" t="s">
        <v>35862</v>
      </c>
      <c r="B23651" s="677" t="s">
        <v>6163</v>
      </c>
    </row>
    <row r="23652">
      <c r="A23652" s="761" t="s">
        <v>35863</v>
      </c>
      <c r="B23652" s="677" t="s">
        <v>6163</v>
      </c>
    </row>
    <row r="23653">
      <c r="A23653" s="761" t="s">
        <v>35864</v>
      </c>
      <c r="B23653" s="677" t="s">
        <v>6163</v>
      </c>
    </row>
    <row r="23654">
      <c r="A23654" s="761" t="s">
        <v>35865</v>
      </c>
      <c r="B23654" s="677" t="s">
        <v>6163</v>
      </c>
    </row>
    <row r="23655">
      <c r="A23655" s="761" t="s">
        <v>35866</v>
      </c>
      <c r="B23655" s="677" t="s">
        <v>6163</v>
      </c>
    </row>
    <row r="23656">
      <c r="A23656" s="761" t="s">
        <v>35867</v>
      </c>
      <c r="B23656" s="677" t="s">
        <v>6163</v>
      </c>
    </row>
    <row r="23657">
      <c r="A23657" s="761" t="s">
        <v>35868</v>
      </c>
      <c r="B23657" s="677" t="s">
        <v>6163</v>
      </c>
    </row>
    <row r="23658">
      <c r="A23658" s="761" t="s">
        <v>35869</v>
      </c>
      <c r="B23658" s="677" t="s">
        <v>6163</v>
      </c>
    </row>
    <row r="23659">
      <c r="A23659" s="761" t="s">
        <v>35870</v>
      </c>
      <c r="B23659" s="677" t="s">
        <v>6163</v>
      </c>
    </row>
    <row r="23660">
      <c r="A23660" s="761" t="s">
        <v>35871</v>
      </c>
      <c r="B23660" s="677" t="s">
        <v>6163</v>
      </c>
    </row>
    <row r="23661">
      <c r="A23661" s="761" t="s">
        <v>35872</v>
      </c>
      <c r="B23661" s="677" t="s">
        <v>6163</v>
      </c>
    </row>
    <row r="23662">
      <c r="A23662" s="761" t="s">
        <v>35873</v>
      </c>
      <c r="B23662" s="677" t="s">
        <v>6163</v>
      </c>
    </row>
    <row r="23663">
      <c r="A23663" s="761" t="s">
        <v>35874</v>
      </c>
      <c r="B23663" s="677" t="s">
        <v>6163</v>
      </c>
    </row>
    <row r="23664">
      <c r="A23664" s="761" t="s">
        <v>35875</v>
      </c>
      <c r="B23664" s="677" t="s">
        <v>6163</v>
      </c>
    </row>
    <row r="23665">
      <c r="A23665" s="761" t="s">
        <v>35876</v>
      </c>
      <c r="B23665" s="677" t="s">
        <v>6163</v>
      </c>
    </row>
    <row r="23666">
      <c r="A23666" s="761" t="s">
        <v>35877</v>
      </c>
      <c r="B23666" s="677" t="s">
        <v>6163</v>
      </c>
    </row>
    <row r="23667">
      <c r="A23667" s="761" t="s">
        <v>35878</v>
      </c>
      <c r="B23667" s="677" t="s">
        <v>6163</v>
      </c>
    </row>
    <row r="23668">
      <c r="A23668" s="761" t="s">
        <v>35879</v>
      </c>
      <c r="B23668" s="677" t="s">
        <v>6163</v>
      </c>
    </row>
    <row r="23669">
      <c r="A23669" s="761" t="s">
        <v>35880</v>
      </c>
      <c r="B23669" s="677" t="s">
        <v>6163</v>
      </c>
    </row>
    <row r="23670">
      <c r="A23670" s="761" t="s">
        <v>35881</v>
      </c>
      <c r="B23670" s="677" t="s">
        <v>6163</v>
      </c>
    </row>
    <row r="23671">
      <c r="A23671" s="761" t="s">
        <v>35882</v>
      </c>
      <c r="B23671" s="677" t="s">
        <v>6163</v>
      </c>
    </row>
    <row r="23672">
      <c r="A23672" s="761" t="s">
        <v>35883</v>
      </c>
      <c r="B23672" s="677" t="s">
        <v>6163</v>
      </c>
    </row>
    <row r="23673">
      <c r="A23673" s="761" t="s">
        <v>35884</v>
      </c>
      <c r="B23673" s="677" t="s">
        <v>6163</v>
      </c>
    </row>
    <row r="23674">
      <c r="A23674" s="761" t="s">
        <v>35885</v>
      </c>
      <c r="B23674" s="677" t="s">
        <v>6163</v>
      </c>
    </row>
    <row r="23675">
      <c r="A23675" s="761" t="s">
        <v>35886</v>
      </c>
      <c r="B23675" s="677" t="s">
        <v>6163</v>
      </c>
    </row>
    <row r="23676">
      <c r="A23676" s="761" t="s">
        <v>35887</v>
      </c>
      <c r="B23676" s="677" t="s">
        <v>12953</v>
      </c>
    </row>
    <row r="23677">
      <c r="A23677" s="761" t="s">
        <v>35888</v>
      </c>
      <c r="B23677" s="677" t="s">
        <v>12953</v>
      </c>
    </row>
    <row r="23678">
      <c r="A23678" s="761" t="s">
        <v>35889</v>
      </c>
      <c r="B23678" s="677" t="s">
        <v>6163</v>
      </c>
    </row>
    <row r="23679">
      <c r="A23679" s="761" t="s">
        <v>35890</v>
      </c>
      <c r="B23679" s="677" t="s">
        <v>12953</v>
      </c>
    </row>
    <row r="23680">
      <c r="A23680" s="761" t="s">
        <v>35891</v>
      </c>
      <c r="B23680" s="677" t="s">
        <v>12953</v>
      </c>
    </row>
    <row r="23681">
      <c r="A23681" s="761" t="s">
        <v>35892</v>
      </c>
      <c r="B23681" s="677" t="s">
        <v>12953</v>
      </c>
    </row>
    <row r="23682">
      <c r="A23682" s="761" t="s">
        <v>35893</v>
      </c>
      <c r="B23682" s="677" t="s">
        <v>6163</v>
      </c>
    </row>
    <row r="23683">
      <c r="A23683" s="761" t="s">
        <v>35894</v>
      </c>
      <c r="B23683" s="677" t="s">
        <v>12953</v>
      </c>
    </row>
    <row r="23684">
      <c r="A23684" s="761" t="s">
        <v>35895</v>
      </c>
      <c r="B23684" s="677" t="s">
        <v>6163</v>
      </c>
    </row>
    <row r="23685">
      <c r="A23685" s="761" t="s">
        <v>35896</v>
      </c>
      <c r="B23685" s="677" t="s">
        <v>6163</v>
      </c>
    </row>
    <row r="23686">
      <c r="A23686" s="761" t="s">
        <v>35897</v>
      </c>
      <c r="B23686" s="677" t="s">
        <v>6163</v>
      </c>
    </row>
    <row r="23687">
      <c r="A23687" s="761" t="s">
        <v>35898</v>
      </c>
      <c r="B23687" s="677" t="s">
        <v>6163</v>
      </c>
    </row>
    <row r="23688">
      <c r="A23688" s="761" t="s">
        <v>35899</v>
      </c>
      <c r="B23688" s="677" t="s">
        <v>6163</v>
      </c>
    </row>
    <row r="23689">
      <c r="A23689" s="761" t="s">
        <v>35900</v>
      </c>
      <c r="B23689" s="677" t="s">
        <v>6163</v>
      </c>
    </row>
    <row r="23690">
      <c r="A23690" s="761" t="s">
        <v>35901</v>
      </c>
      <c r="B23690" s="677" t="s">
        <v>6163</v>
      </c>
    </row>
    <row r="23691">
      <c r="A23691" s="761" t="s">
        <v>35902</v>
      </c>
      <c r="B23691" s="677" t="s">
        <v>6163</v>
      </c>
    </row>
    <row r="23692">
      <c r="A23692" s="761" t="s">
        <v>35903</v>
      </c>
      <c r="B23692" s="677" t="s">
        <v>6163</v>
      </c>
    </row>
    <row r="23693">
      <c r="A23693" s="761" t="s">
        <v>35904</v>
      </c>
      <c r="B23693" s="677" t="s">
        <v>6163</v>
      </c>
    </row>
    <row r="23694">
      <c r="A23694" s="761" t="s">
        <v>35905</v>
      </c>
      <c r="B23694" s="677" t="s">
        <v>6163</v>
      </c>
    </row>
    <row r="23695">
      <c r="A23695" s="761" t="s">
        <v>35906</v>
      </c>
      <c r="B23695" s="677" t="s">
        <v>12953</v>
      </c>
    </row>
    <row r="23696">
      <c r="A23696" s="761" t="s">
        <v>35907</v>
      </c>
      <c r="B23696" s="677" t="s">
        <v>12953</v>
      </c>
    </row>
    <row r="23697">
      <c r="A23697" s="761" t="s">
        <v>35908</v>
      </c>
      <c r="B23697" s="677" t="s">
        <v>6163</v>
      </c>
    </row>
    <row r="23698">
      <c r="A23698" s="761" t="s">
        <v>35909</v>
      </c>
      <c r="B23698" s="677" t="s">
        <v>6163</v>
      </c>
    </row>
    <row r="23699">
      <c r="A23699" s="761" t="s">
        <v>35910</v>
      </c>
      <c r="B23699" s="677" t="s">
        <v>6163</v>
      </c>
    </row>
    <row r="23700">
      <c r="A23700" s="761" t="s">
        <v>35911</v>
      </c>
      <c r="B23700" s="677" t="s">
        <v>6163</v>
      </c>
    </row>
    <row r="23701">
      <c r="A23701" s="761" t="s">
        <v>35912</v>
      </c>
      <c r="B23701" s="677" t="s">
        <v>6163</v>
      </c>
    </row>
    <row r="23702">
      <c r="A23702" s="761" t="s">
        <v>35913</v>
      </c>
      <c r="B23702" s="677" t="s">
        <v>6163</v>
      </c>
    </row>
    <row r="23703">
      <c r="A23703" s="761" t="s">
        <v>35914</v>
      </c>
      <c r="B23703" s="677" t="s">
        <v>6163</v>
      </c>
    </row>
    <row r="23704">
      <c r="A23704" s="761" t="s">
        <v>35915</v>
      </c>
      <c r="B23704" s="677" t="s">
        <v>6163</v>
      </c>
    </row>
    <row r="23705">
      <c r="A23705" s="761" t="s">
        <v>35916</v>
      </c>
      <c r="B23705" s="677" t="s">
        <v>6163</v>
      </c>
    </row>
    <row r="23706">
      <c r="A23706" s="761" t="s">
        <v>35917</v>
      </c>
      <c r="B23706" s="677" t="s">
        <v>6163</v>
      </c>
    </row>
    <row r="23707">
      <c r="A23707" s="761" t="s">
        <v>35918</v>
      </c>
      <c r="B23707" s="677" t="s">
        <v>6163</v>
      </c>
    </row>
    <row r="23708">
      <c r="A23708" s="761" t="s">
        <v>35919</v>
      </c>
      <c r="B23708" s="677" t="s">
        <v>6163</v>
      </c>
    </row>
    <row r="23709">
      <c r="A23709" s="761" t="s">
        <v>35920</v>
      </c>
      <c r="B23709" s="677" t="s">
        <v>6163</v>
      </c>
    </row>
    <row r="23710">
      <c r="A23710" s="761" t="s">
        <v>35921</v>
      </c>
      <c r="B23710" s="677" t="s">
        <v>6163</v>
      </c>
    </row>
    <row r="23711">
      <c r="A23711" s="761" t="s">
        <v>35922</v>
      </c>
      <c r="B23711" s="677" t="s">
        <v>12953</v>
      </c>
    </row>
    <row r="23712">
      <c r="A23712" s="761" t="s">
        <v>35923</v>
      </c>
      <c r="B23712" s="677" t="s">
        <v>6163</v>
      </c>
    </row>
    <row r="23713">
      <c r="A23713" s="761" t="s">
        <v>35924</v>
      </c>
      <c r="B23713" s="677" t="s">
        <v>6163</v>
      </c>
    </row>
    <row r="23714">
      <c r="A23714" s="761" t="s">
        <v>35925</v>
      </c>
      <c r="B23714" s="677" t="s">
        <v>6163</v>
      </c>
    </row>
    <row r="23715">
      <c r="A23715" s="761" t="s">
        <v>35926</v>
      </c>
      <c r="B23715" s="677" t="s">
        <v>6163</v>
      </c>
    </row>
    <row r="23716">
      <c r="A23716" s="761" t="s">
        <v>35927</v>
      </c>
      <c r="B23716" s="677" t="s">
        <v>6163</v>
      </c>
    </row>
    <row r="23717">
      <c r="A23717" s="761" t="s">
        <v>35928</v>
      </c>
      <c r="B23717" s="677" t="s">
        <v>6163</v>
      </c>
    </row>
    <row r="23718">
      <c r="A23718" s="761" t="s">
        <v>35929</v>
      </c>
      <c r="B23718" s="677" t="s">
        <v>6163</v>
      </c>
    </row>
    <row r="23719">
      <c r="A23719" s="761" t="s">
        <v>35930</v>
      </c>
      <c r="B23719" s="677" t="s">
        <v>12953</v>
      </c>
    </row>
    <row r="23720">
      <c r="A23720" s="761" t="s">
        <v>35931</v>
      </c>
      <c r="B23720" s="677" t="s">
        <v>6163</v>
      </c>
    </row>
    <row r="23721">
      <c r="A23721" s="761" t="s">
        <v>35932</v>
      </c>
      <c r="B23721" s="677" t="s">
        <v>6163</v>
      </c>
    </row>
    <row r="23722">
      <c r="A23722" s="761" t="s">
        <v>35933</v>
      </c>
      <c r="B23722" s="677" t="s">
        <v>6163</v>
      </c>
    </row>
    <row r="23723">
      <c r="A23723" s="761" t="s">
        <v>35934</v>
      </c>
      <c r="B23723" s="677" t="s">
        <v>6163</v>
      </c>
    </row>
    <row r="23724">
      <c r="A23724" s="761" t="s">
        <v>35935</v>
      </c>
      <c r="B23724" s="677" t="s">
        <v>6163</v>
      </c>
    </row>
    <row r="23725">
      <c r="A23725" s="761" t="s">
        <v>35936</v>
      </c>
      <c r="B23725" s="677" t="s">
        <v>6163</v>
      </c>
    </row>
    <row r="23726">
      <c r="A23726" s="761" t="s">
        <v>35937</v>
      </c>
      <c r="B23726" s="677" t="s">
        <v>6163</v>
      </c>
    </row>
    <row r="23727">
      <c r="A23727" s="761" t="s">
        <v>35938</v>
      </c>
      <c r="B23727" s="677" t="s">
        <v>6163</v>
      </c>
    </row>
    <row r="23728">
      <c r="A23728" s="761" t="s">
        <v>35939</v>
      </c>
      <c r="B23728" s="677" t="s">
        <v>12953</v>
      </c>
    </row>
    <row r="23729">
      <c r="A23729" s="761" t="s">
        <v>35940</v>
      </c>
      <c r="B23729" s="677" t="s">
        <v>6163</v>
      </c>
    </row>
    <row r="23730">
      <c r="A23730" s="761" t="s">
        <v>35941</v>
      </c>
      <c r="B23730" s="677" t="s">
        <v>6163</v>
      </c>
    </row>
    <row r="23731">
      <c r="A23731" s="761" t="s">
        <v>35942</v>
      </c>
      <c r="B23731" s="677" t="s">
        <v>6163</v>
      </c>
    </row>
    <row r="23732">
      <c r="A23732" s="761" t="s">
        <v>35943</v>
      </c>
      <c r="B23732" s="677" t="s">
        <v>6163</v>
      </c>
    </row>
    <row r="23733">
      <c r="A23733" s="761" t="s">
        <v>35944</v>
      </c>
      <c r="B23733" s="677" t="s">
        <v>6163</v>
      </c>
    </row>
    <row r="23734">
      <c r="A23734" s="761" t="s">
        <v>35945</v>
      </c>
      <c r="B23734" s="677" t="s">
        <v>6163</v>
      </c>
    </row>
    <row r="23735">
      <c r="A23735" s="761" t="s">
        <v>35946</v>
      </c>
      <c r="B23735" s="677" t="s">
        <v>6163</v>
      </c>
    </row>
    <row r="23736">
      <c r="A23736" s="761" t="s">
        <v>35947</v>
      </c>
      <c r="B23736" s="677" t="s">
        <v>6163</v>
      </c>
    </row>
    <row r="23737">
      <c r="A23737" s="761" t="s">
        <v>35948</v>
      </c>
      <c r="B23737" s="677" t="s">
        <v>6163</v>
      </c>
    </row>
    <row r="23738">
      <c r="A23738" s="761" t="s">
        <v>35949</v>
      </c>
      <c r="B23738" s="677" t="s">
        <v>6163</v>
      </c>
    </row>
    <row r="23739">
      <c r="A23739" s="761" t="s">
        <v>35950</v>
      </c>
      <c r="B23739" s="677" t="s">
        <v>6163</v>
      </c>
    </row>
    <row r="23740">
      <c r="A23740" s="761" t="s">
        <v>35951</v>
      </c>
      <c r="B23740" s="677" t="s">
        <v>6163</v>
      </c>
    </row>
    <row r="23741">
      <c r="A23741" s="761" t="s">
        <v>35952</v>
      </c>
      <c r="B23741" s="677" t="s">
        <v>6163</v>
      </c>
    </row>
    <row r="23742">
      <c r="A23742" s="761" t="s">
        <v>35953</v>
      </c>
      <c r="B23742" s="677" t="s">
        <v>6163</v>
      </c>
    </row>
    <row r="23743">
      <c r="A23743" s="761" t="s">
        <v>3964</v>
      </c>
      <c r="B23743" s="677" t="s">
        <v>6163</v>
      </c>
    </row>
    <row r="23744">
      <c r="A23744" s="761" t="s">
        <v>35954</v>
      </c>
      <c r="B23744" s="677" t="s">
        <v>6163</v>
      </c>
    </row>
    <row r="23745">
      <c r="A23745" s="761" t="s">
        <v>35955</v>
      </c>
      <c r="B23745" s="677" t="s">
        <v>6163</v>
      </c>
    </row>
    <row r="23746">
      <c r="A23746" s="761" t="s">
        <v>35956</v>
      </c>
      <c r="B23746" s="677" t="s">
        <v>6163</v>
      </c>
    </row>
    <row r="23747">
      <c r="A23747" s="761" t="s">
        <v>35957</v>
      </c>
      <c r="B23747" s="677" t="s">
        <v>6163</v>
      </c>
    </row>
    <row r="23748">
      <c r="A23748" s="761" t="s">
        <v>35958</v>
      </c>
      <c r="B23748" s="677" t="s">
        <v>6163</v>
      </c>
    </row>
    <row r="23749">
      <c r="A23749" s="761" t="s">
        <v>35959</v>
      </c>
      <c r="B23749" s="677" t="s">
        <v>6163</v>
      </c>
    </row>
    <row r="23750">
      <c r="A23750" s="761" t="s">
        <v>35960</v>
      </c>
      <c r="B23750" s="677" t="s">
        <v>6163</v>
      </c>
    </row>
    <row r="23751">
      <c r="A23751" s="761" t="s">
        <v>35961</v>
      </c>
      <c r="B23751" s="677" t="s">
        <v>6163</v>
      </c>
    </row>
    <row r="23752">
      <c r="A23752" s="761" t="s">
        <v>35962</v>
      </c>
      <c r="B23752" s="677" t="s">
        <v>6163</v>
      </c>
    </row>
    <row r="23753">
      <c r="A23753" s="761" t="s">
        <v>35963</v>
      </c>
      <c r="B23753" s="677" t="s">
        <v>6163</v>
      </c>
    </row>
    <row r="23754">
      <c r="A23754" s="761" t="s">
        <v>35964</v>
      </c>
      <c r="B23754" s="677" t="s">
        <v>6163</v>
      </c>
    </row>
    <row r="23755">
      <c r="A23755" s="761" t="s">
        <v>35965</v>
      </c>
      <c r="B23755" s="677" t="s">
        <v>6163</v>
      </c>
    </row>
    <row r="23756">
      <c r="A23756" s="761" t="s">
        <v>35966</v>
      </c>
      <c r="B23756" s="677" t="s">
        <v>6163</v>
      </c>
    </row>
    <row r="23757">
      <c r="A23757" s="761" t="s">
        <v>35967</v>
      </c>
      <c r="B23757" s="677" t="s">
        <v>6163</v>
      </c>
    </row>
    <row r="23758">
      <c r="A23758" s="761" t="s">
        <v>35968</v>
      </c>
      <c r="B23758" s="677" t="s">
        <v>6163</v>
      </c>
    </row>
    <row r="23759">
      <c r="A23759" s="761" t="s">
        <v>35969</v>
      </c>
      <c r="B23759" s="677" t="s">
        <v>6163</v>
      </c>
    </row>
    <row r="23760">
      <c r="A23760" s="761" t="s">
        <v>35970</v>
      </c>
      <c r="B23760" s="677" t="s">
        <v>6163</v>
      </c>
    </row>
    <row r="23761">
      <c r="A23761" s="761" t="s">
        <v>35971</v>
      </c>
      <c r="B23761" s="677" t="s">
        <v>6163</v>
      </c>
    </row>
    <row r="23762">
      <c r="A23762" s="761" t="s">
        <v>35972</v>
      </c>
      <c r="B23762" s="677" t="s">
        <v>6163</v>
      </c>
    </row>
    <row r="23763">
      <c r="A23763" s="761" t="s">
        <v>35973</v>
      </c>
      <c r="B23763" s="677" t="s">
        <v>6163</v>
      </c>
    </row>
    <row r="23764">
      <c r="A23764" s="761" t="s">
        <v>35974</v>
      </c>
      <c r="B23764" s="677" t="s">
        <v>6163</v>
      </c>
    </row>
    <row r="23765">
      <c r="A23765" s="761" t="s">
        <v>35975</v>
      </c>
      <c r="B23765" s="677" t="s">
        <v>6163</v>
      </c>
    </row>
    <row r="23766">
      <c r="A23766" s="761" t="s">
        <v>35976</v>
      </c>
      <c r="B23766" s="677" t="s">
        <v>6163</v>
      </c>
    </row>
    <row r="23767">
      <c r="A23767" s="761" t="s">
        <v>1107</v>
      </c>
      <c r="B23767" s="677" t="s">
        <v>6163</v>
      </c>
    </row>
    <row r="23768">
      <c r="A23768" s="761" t="s">
        <v>3946</v>
      </c>
      <c r="B23768" s="677" t="s">
        <v>6163</v>
      </c>
    </row>
    <row r="23769">
      <c r="A23769" s="761" t="s">
        <v>35977</v>
      </c>
      <c r="B23769" s="677" t="s">
        <v>6163</v>
      </c>
    </row>
    <row r="23770">
      <c r="A23770" s="761" t="s">
        <v>35978</v>
      </c>
      <c r="B23770" s="677" t="s">
        <v>6163</v>
      </c>
    </row>
    <row r="23771">
      <c r="A23771" s="761" t="s">
        <v>35979</v>
      </c>
      <c r="B23771" s="677" t="s">
        <v>6163</v>
      </c>
    </row>
    <row r="23772">
      <c r="A23772" s="761" t="s">
        <v>35980</v>
      </c>
      <c r="B23772" s="677" t="s">
        <v>6163</v>
      </c>
    </row>
    <row r="23773">
      <c r="A23773" s="761" t="s">
        <v>35981</v>
      </c>
      <c r="B23773" s="677" t="s">
        <v>6163</v>
      </c>
    </row>
    <row r="23774">
      <c r="A23774" s="761" t="s">
        <v>35982</v>
      </c>
      <c r="B23774" s="677" t="s">
        <v>6163</v>
      </c>
    </row>
    <row r="23775">
      <c r="A23775" s="761" t="s">
        <v>35983</v>
      </c>
      <c r="B23775" s="677" t="s">
        <v>6163</v>
      </c>
    </row>
    <row r="23776">
      <c r="A23776" s="761" t="s">
        <v>35984</v>
      </c>
      <c r="B23776" s="677" t="s">
        <v>6163</v>
      </c>
    </row>
    <row r="23777">
      <c r="A23777" s="761" t="s">
        <v>35985</v>
      </c>
      <c r="B23777" s="677" t="s">
        <v>6163</v>
      </c>
    </row>
    <row r="23778">
      <c r="A23778" s="761" t="s">
        <v>35986</v>
      </c>
      <c r="B23778" s="677" t="s">
        <v>6163</v>
      </c>
    </row>
    <row r="23779">
      <c r="A23779" s="761" t="s">
        <v>35987</v>
      </c>
      <c r="B23779" s="677" t="s">
        <v>6163</v>
      </c>
    </row>
    <row r="23780">
      <c r="A23780" s="761" t="s">
        <v>35988</v>
      </c>
      <c r="B23780" s="677" t="s">
        <v>12953</v>
      </c>
    </row>
    <row r="23781">
      <c r="A23781" s="761" t="s">
        <v>873</v>
      </c>
      <c r="B23781" s="677" t="s">
        <v>6163</v>
      </c>
    </row>
    <row r="23782">
      <c r="A23782" s="761" t="s">
        <v>35989</v>
      </c>
      <c r="B23782" s="677" t="s">
        <v>6163</v>
      </c>
    </row>
    <row r="23783">
      <c r="A23783" s="761" t="s">
        <v>12756</v>
      </c>
      <c r="B23783" s="677" t="s">
        <v>6163</v>
      </c>
    </row>
    <row r="23784">
      <c r="A23784" s="761" t="s">
        <v>35990</v>
      </c>
      <c r="B23784" s="677" t="s">
        <v>6163</v>
      </c>
    </row>
    <row r="23785">
      <c r="A23785" s="761" t="s">
        <v>35991</v>
      </c>
      <c r="B23785" s="677" t="s">
        <v>6163</v>
      </c>
    </row>
    <row r="23786">
      <c r="A23786" s="761" t="s">
        <v>35992</v>
      </c>
      <c r="B23786" s="677" t="s">
        <v>6163</v>
      </c>
    </row>
    <row r="23787">
      <c r="A23787" s="761" t="s">
        <v>35993</v>
      </c>
      <c r="B23787" s="677" t="s">
        <v>6163</v>
      </c>
    </row>
    <row r="23788">
      <c r="A23788" s="761" t="s">
        <v>35994</v>
      </c>
      <c r="B23788" s="677" t="s">
        <v>6163</v>
      </c>
    </row>
    <row r="23789">
      <c r="A23789" s="761" t="s">
        <v>35995</v>
      </c>
      <c r="B23789" s="677" t="s">
        <v>6163</v>
      </c>
    </row>
    <row r="23790">
      <c r="A23790" s="761" t="s">
        <v>35996</v>
      </c>
      <c r="B23790" s="677" t="s">
        <v>6163</v>
      </c>
    </row>
    <row r="23791">
      <c r="A23791" s="761" t="s">
        <v>35997</v>
      </c>
      <c r="B23791" s="677" t="s">
        <v>6163</v>
      </c>
    </row>
    <row r="23792">
      <c r="A23792" s="761" t="s">
        <v>35998</v>
      </c>
      <c r="B23792" s="677" t="s">
        <v>6163</v>
      </c>
    </row>
    <row r="23793">
      <c r="A23793" s="761" t="s">
        <v>35999</v>
      </c>
      <c r="B23793" s="677" t="s">
        <v>13632</v>
      </c>
    </row>
    <row r="23794">
      <c r="A23794" s="761" t="s">
        <v>36000</v>
      </c>
      <c r="B23794" s="677" t="s">
        <v>6163</v>
      </c>
    </row>
    <row r="23795">
      <c r="A23795" s="761" t="s">
        <v>36001</v>
      </c>
      <c r="B23795" s="677" t="s">
        <v>6163</v>
      </c>
    </row>
    <row r="23796">
      <c r="A23796" s="761" t="s">
        <v>36002</v>
      </c>
      <c r="B23796" s="677" t="s">
        <v>6163</v>
      </c>
    </row>
    <row r="23797">
      <c r="A23797" s="761" t="s">
        <v>36003</v>
      </c>
      <c r="B23797" s="677" t="s">
        <v>6163</v>
      </c>
    </row>
    <row r="23798">
      <c r="A23798" s="761" t="s">
        <v>36004</v>
      </c>
      <c r="B23798" s="677" t="s">
        <v>6163</v>
      </c>
    </row>
    <row r="23799">
      <c r="A23799" s="761" t="s">
        <v>36005</v>
      </c>
      <c r="B23799" s="677" t="s">
        <v>6163</v>
      </c>
    </row>
    <row r="23800">
      <c r="A23800" s="761" t="s">
        <v>36006</v>
      </c>
      <c r="B23800" s="677" t="s">
        <v>12953</v>
      </c>
    </row>
    <row r="23801">
      <c r="A23801" s="761" t="s">
        <v>10583</v>
      </c>
      <c r="B23801" s="677" t="s">
        <v>6163</v>
      </c>
    </row>
    <row r="23802">
      <c r="A23802" s="761" t="s">
        <v>36007</v>
      </c>
      <c r="B23802" s="677" t="s">
        <v>6163</v>
      </c>
    </row>
    <row r="23803">
      <c r="A23803" s="761" t="s">
        <v>36008</v>
      </c>
      <c r="B23803" s="677" t="s">
        <v>6163</v>
      </c>
    </row>
    <row r="23804">
      <c r="A23804" s="761" t="s">
        <v>36009</v>
      </c>
      <c r="B23804" s="677" t="s">
        <v>6163</v>
      </c>
    </row>
    <row r="23805">
      <c r="A23805" s="761" t="s">
        <v>36010</v>
      </c>
      <c r="B23805" s="677" t="s">
        <v>6163</v>
      </c>
    </row>
    <row r="23806">
      <c r="A23806" s="761" t="s">
        <v>36011</v>
      </c>
      <c r="B23806" s="677" t="s">
        <v>6163</v>
      </c>
    </row>
    <row r="23807">
      <c r="A23807" s="761" t="s">
        <v>36012</v>
      </c>
      <c r="B23807" s="677" t="s">
        <v>6163</v>
      </c>
    </row>
    <row r="23808">
      <c r="A23808" s="761" t="s">
        <v>36013</v>
      </c>
      <c r="B23808" s="677" t="s">
        <v>6163</v>
      </c>
    </row>
    <row r="23809">
      <c r="A23809" s="761" t="s">
        <v>36014</v>
      </c>
      <c r="B23809" s="677" t="s">
        <v>6163</v>
      </c>
    </row>
    <row r="23810">
      <c r="A23810" s="761" t="s">
        <v>36015</v>
      </c>
      <c r="B23810" s="677" t="s">
        <v>6163</v>
      </c>
    </row>
    <row r="23811">
      <c r="A23811" s="761" t="s">
        <v>36016</v>
      </c>
      <c r="B23811" s="677" t="s">
        <v>6163</v>
      </c>
    </row>
    <row r="23812">
      <c r="A23812" s="761" t="s">
        <v>36017</v>
      </c>
      <c r="B23812" s="677" t="s">
        <v>6163</v>
      </c>
    </row>
    <row r="23813">
      <c r="A23813" s="761" t="s">
        <v>36018</v>
      </c>
      <c r="B23813" s="677" t="s">
        <v>6163</v>
      </c>
    </row>
    <row r="23814">
      <c r="A23814" s="761" t="s">
        <v>36019</v>
      </c>
      <c r="B23814" s="677" t="s">
        <v>6163</v>
      </c>
    </row>
    <row r="23815">
      <c r="A23815" s="761" t="s">
        <v>36020</v>
      </c>
      <c r="B23815" s="677" t="s">
        <v>6163</v>
      </c>
    </row>
    <row r="23816">
      <c r="A23816" s="761" t="s">
        <v>36021</v>
      </c>
      <c r="B23816" s="677" t="s">
        <v>6163</v>
      </c>
    </row>
    <row r="23817">
      <c r="A23817" s="761" t="s">
        <v>36022</v>
      </c>
      <c r="B23817" s="677" t="s">
        <v>6163</v>
      </c>
    </row>
    <row r="23818">
      <c r="A23818" s="761" t="s">
        <v>36023</v>
      </c>
      <c r="B23818" s="677" t="s">
        <v>6163</v>
      </c>
    </row>
    <row r="23819">
      <c r="A23819" s="761" t="s">
        <v>36024</v>
      </c>
      <c r="B23819" s="677" t="s">
        <v>6163</v>
      </c>
    </row>
    <row r="23820">
      <c r="A23820" s="761" t="s">
        <v>36025</v>
      </c>
      <c r="B23820" s="677" t="s">
        <v>6163</v>
      </c>
    </row>
    <row r="23821">
      <c r="A23821" s="761" t="s">
        <v>36026</v>
      </c>
      <c r="B23821" s="677" t="s">
        <v>6163</v>
      </c>
    </row>
    <row r="23822">
      <c r="A23822" s="761" t="s">
        <v>36027</v>
      </c>
      <c r="B23822" s="677" t="s">
        <v>6163</v>
      </c>
    </row>
    <row r="23823">
      <c r="A23823" s="761" t="s">
        <v>36028</v>
      </c>
      <c r="B23823" s="677" t="s">
        <v>6163</v>
      </c>
    </row>
    <row r="23824">
      <c r="A23824" s="761" t="s">
        <v>36029</v>
      </c>
      <c r="B23824" s="677" t="s">
        <v>6163</v>
      </c>
    </row>
    <row r="23825">
      <c r="A23825" s="761" t="s">
        <v>36030</v>
      </c>
      <c r="B23825" s="677" t="s">
        <v>6163</v>
      </c>
    </row>
    <row r="23826">
      <c r="A23826" s="761" t="s">
        <v>36031</v>
      </c>
      <c r="B23826" s="677" t="s">
        <v>6163</v>
      </c>
    </row>
    <row r="23827">
      <c r="A23827" s="761" t="s">
        <v>36032</v>
      </c>
      <c r="B23827" s="677" t="s">
        <v>6163</v>
      </c>
    </row>
    <row r="23828">
      <c r="A23828" s="761" t="s">
        <v>11095</v>
      </c>
      <c r="B23828" s="677" t="s">
        <v>6163</v>
      </c>
    </row>
    <row r="23829">
      <c r="A23829" s="761" t="s">
        <v>36033</v>
      </c>
      <c r="B23829" s="677" t="s">
        <v>6163</v>
      </c>
    </row>
    <row r="23830">
      <c r="A23830" s="761" t="s">
        <v>36034</v>
      </c>
      <c r="B23830" s="677" t="s">
        <v>6163</v>
      </c>
    </row>
    <row r="23831">
      <c r="A23831" s="761" t="s">
        <v>36035</v>
      </c>
      <c r="B23831" s="677" t="s">
        <v>6163</v>
      </c>
    </row>
    <row r="23832">
      <c r="A23832" s="761" t="s">
        <v>36036</v>
      </c>
      <c r="B23832" s="677" t="s">
        <v>6163</v>
      </c>
    </row>
    <row r="23833">
      <c r="A23833" s="761" t="s">
        <v>36037</v>
      </c>
      <c r="B23833" s="677" t="s">
        <v>6163</v>
      </c>
    </row>
    <row r="23834">
      <c r="A23834" s="761" t="s">
        <v>36038</v>
      </c>
      <c r="B23834" s="677" t="s">
        <v>6163</v>
      </c>
    </row>
    <row r="23835">
      <c r="A23835" s="761" t="s">
        <v>36039</v>
      </c>
      <c r="B23835" s="677" t="s">
        <v>6163</v>
      </c>
    </row>
    <row r="23836">
      <c r="A23836" s="761" t="s">
        <v>36040</v>
      </c>
      <c r="B23836" s="677" t="s">
        <v>6163</v>
      </c>
    </row>
    <row r="23837">
      <c r="A23837" s="761" t="s">
        <v>36041</v>
      </c>
      <c r="B23837" s="677" t="s">
        <v>6163</v>
      </c>
    </row>
    <row r="23838">
      <c r="A23838" s="761" t="s">
        <v>36042</v>
      </c>
      <c r="B23838" s="677" t="s">
        <v>6163</v>
      </c>
    </row>
    <row r="23839">
      <c r="A23839" s="761" t="s">
        <v>36043</v>
      </c>
      <c r="B23839" s="677" t="s">
        <v>6163</v>
      </c>
    </row>
    <row r="23840">
      <c r="A23840" s="761" t="s">
        <v>36044</v>
      </c>
      <c r="B23840" s="677" t="s">
        <v>6163</v>
      </c>
    </row>
    <row r="23841">
      <c r="A23841" s="761" t="s">
        <v>36045</v>
      </c>
      <c r="B23841" s="677" t="s">
        <v>6163</v>
      </c>
    </row>
    <row r="23842">
      <c r="A23842" s="761" t="s">
        <v>36046</v>
      </c>
      <c r="B23842" s="677" t="s">
        <v>6163</v>
      </c>
    </row>
    <row r="23843">
      <c r="A23843" s="761" t="s">
        <v>36047</v>
      </c>
      <c r="B23843" s="677" t="s">
        <v>6163</v>
      </c>
    </row>
    <row r="23844">
      <c r="A23844" s="761" t="s">
        <v>36048</v>
      </c>
      <c r="B23844" s="677" t="s">
        <v>6163</v>
      </c>
    </row>
    <row r="23845">
      <c r="A23845" s="761" t="s">
        <v>36049</v>
      </c>
      <c r="B23845" s="677" t="s">
        <v>12953</v>
      </c>
    </row>
    <row r="23846">
      <c r="A23846" s="761" t="s">
        <v>36050</v>
      </c>
      <c r="B23846" s="677" t="s">
        <v>6163</v>
      </c>
    </row>
    <row r="23847">
      <c r="A23847" s="761" t="s">
        <v>36051</v>
      </c>
      <c r="B23847" s="677" t="s">
        <v>6163</v>
      </c>
    </row>
    <row r="23848">
      <c r="A23848" s="761" t="s">
        <v>36052</v>
      </c>
      <c r="B23848" s="677" t="s">
        <v>6163</v>
      </c>
    </row>
    <row r="23849">
      <c r="A23849" s="761" t="s">
        <v>36053</v>
      </c>
      <c r="B23849" s="677" t="s">
        <v>6163</v>
      </c>
    </row>
    <row r="23850">
      <c r="A23850" s="761" t="s">
        <v>36054</v>
      </c>
      <c r="B23850" s="677" t="s">
        <v>6163</v>
      </c>
    </row>
    <row r="23851">
      <c r="A23851" s="761" t="s">
        <v>36055</v>
      </c>
      <c r="B23851" s="677" t="s">
        <v>6163</v>
      </c>
    </row>
    <row r="23852">
      <c r="A23852" s="761" t="s">
        <v>36056</v>
      </c>
      <c r="B23852" s="677" t="s">
        <v>6163</v>
      </c>
    </row>
    <row r="23853">
      <c r="A23853" s="761" t="s">
        <v>36057</v>
      </c>
      <c r="B23853" s="677" t="s">
        <v>6163</v>
      </c>
    </row>
    <row r="23854">
      <c r="A23854" s="761" t="s">
        <v>36058</v>
      </c>
      <c r="B23854" s="677" t="s">
        <v>6163</v>
      </c>
    </row>
    <row r="23855">
      <c r="A23855" s="761" t="s">
        <v>36059</v>
      </c>
      <c r="B23855" s="677" t="s">
        <v>6163</v>
      </c>
    </row>
    <row r="23856">
      <c r="A23856" s="761" t="s">
        <v>36060</v>
      </c>
      <c r="B23856" s="677" t="s">
        <v>6163</v>
      </c>
    </row>
    <row r="23857">
      <c r="A23857" s="761" t="s">
        <v>36061</v>
      </c>
      <c r="B23857" s="677" t="s">
        <v>6163</v>
      </c>
    </row>
    <row r="23858">
      <c r="A23858" s="761" t="s">
        <v>36062</v>
      </c>
      <c r="B23858" s="677" t="s">
        <v>6163</v>
      </c>
    </row>
    <row r="23859">
      <c r="A23859" s="761" t="s">
        <v>36063</v>
      </c>
      <c r="B23859" s="677" t="s">
        <v>6163</v>
      </c>
    </row>
    <row r="23860">
      <c r="A23860" s="761" t="s">
        <v>36064</v>
      </c>
      <c r="B23860" s="677" t="s">
        <v>6163</v>
      </c>
    </row>
    <row r="23861">
      <c r="A23861" s="761" t="s">
        <v>36065</v>
      </c>
      <c r="B23861" s="677" t="s">
        <v>6163</v>
      </c>
    </row>
    <row r="23862">
      <c r="A23862" s="761" t="s">
        <v>36066</v>
      </c>
      <c r="B23862" s="677" t="s">
        <v>6163</v>
      </c>
    </row>
    <row r="23863">
      <c r="A23863" s="761" t="s">
        <v>36067</v>
      </c>
      <c r="B23863" s="677" t="s">
        <v>12953</v>
      </c>
    </row>
    <row r="23864">
      <c r="A23864" s="761" t="s">
        <v>36068</v>
      </c>
      <c r="B23864" s="677" t="s">
        <v>6163</v>
      </c>
    </row>
    <row r="23865">
      <c r="A23865" s="761" t="s">
        <v>36069</v>
      </c>
      <c r="B23865" s="677" t="s">
        <v>6163</v>
      </c>
    </row>
    <row r="23866">
      <c r="A23866" s="761" t="s">
        <v>36070</v>
      </c>
      <c r="B23866" s="677" t="s">
        <v>12953</v>
      </c>
    </row>
    <row r="23867">
      <c r="A23867" s="761" t="s">
        <v>36071</v>
      </c>
      <c r="B23867" s="677" t="s">
        <v>6163</v>
      </c>
    </row>
    <row r="23868">
      <c r="A23868" s="761" t="s">
        <v>36072</v>
      </c>
      <c r="B23868" s="677" t="s">
        <v>6163</v>
      </c>
    </row>
    <row r="23869">
      <c r="A23869" s="761" t="s">
        <v>36073</v>
      </c>
      <c r="B23869" s="677" t="s">
        <v>6163</v>
      </c>
    </row>
    <row r="23870">
      <c r="A23870" s="761" t="s">
        <v>36074</v>
      </c>
      <c r="B23870" s="677" t="s">
        <v>6163</v>
      </c>
    </row>
    <row r="23871">
      <c r="A23871" s="761" t="s">
        <v>36075</v>
      </c>
      <c r="B23871" s="677" t="s">
        <v>6163</v>
      </c>
    </row>
    <row r="23872">
      <c r="A23872" s="761" t="s">
        <v>36076</v>
      </c>
      <c r="B23872" s="677" t="s">
        <v>6163</v>
      </c>
    </row>
    <row r="23873">
      <c r="A23873" s="761" t="s">
        <v>36077</v>
      </c>
      <c r="B23873" s="677" t="s">
        <v>6163</v>
      </c>
    </row>
    <row r="23874">
      <c r="A23874" s="761" t="s">
        <v>36078</v>
      </c>
      <c r="B23874" s="677" t="s">
        <v>6163</v>
      </c>
    </row>
    <row r="23875">
      <c r="A23875" s="761" t="s">
        <v>36079</v>
      </c>
      <c r="B23875" s="677" t="s">
        <v>6163</v>
      </c>
    </row>
    <row r="23876">
      <c r="A23876" s="761" t="s">
        <v>2960</v>
      </c>
      <c r="B23876" s="677" t="s">
        <v>6163</v>
      </c>
    </row>
    <row r="23877">
      <c r="A23877" s="761" t="s">
        <v>36080</v>
      </c>
      <c r="B23877" s="677" t="s">
        <v>6163</v>
      </c>
    </row>
    <row r="23878">
      <c r="A23878" s="761" t="s">
        <v>36081</v>
      </c>
      <c r="B23878" s="677" t="s">
        <v>6163</v>
      </c>
    </row>
    <row r="23879">
      <c r="A23879" s="761" t="s">
        <v>36082</v>
      </c>
      <c r="B23879" s="677" t="s">
        <v>6163</v>
      </c>
    </row>
    <row r="23880">
      <c r="A23880" s="761" t="s">
        <v>36083</v>
      </c>
      <c r="B23880" s="677" t="s">
        <v>6163</v>
      </c>
    </row>
    <row r="23881">
      <c r="A23881" s="761" t="s">
        <v>36084</v>
      </c>
      <c r="B23881" s="677" t="s">
        <v>6163</v>
      </c>
    </row>
    <row r="23882">
      <c r="A23882" s="761" t="s">
        <v>36085</v>
      </c>
      <c r="B23882" s="677" t="s">
        <v>6163</v>
      </c>
    </row>
    <row r="23883">
      <c r="A23883" s="761" t="s">
        <v>36086</v>
      </c>
      <c r="B23883" s="677" t="s">
        <v>6163</v>
      </c>
    </row>
    <row r="23884">
      <c r="A23884" s="761" t="s">
        <v>36087</v>
      </c>
      <c r="B23884" s="677" t="s">
        <v>6163</v>
      </c>
    </row>
    <row r="23885">
      <c r="A23885" s="761" t="s">
        <v>36088</v>
      </c>
      <c r="B23885" s="677" t="s">
        <v>6163</v>
      </c>
    </row>
    <row r="23886">
      <c r="A23886" s="761" t="s">
        <v>36089</v>
      </c>
      <c r="B23886" s="677" t="s">
        <v>12953</v>
      </c>
    </row>
    <row r="23887">
      <c r="A23887" s="761" t="s">
        <v>36090</v>
      </c>
      <c r="B23887" s="677" t="s">
        <v>6163</v>
      </c>
    </row>
    <row r="23888">
      <c r="A23888" s="761" t="s">
        <v>36091</v>
      </c>
      <c r="B23888" s="677" t="s">
        <v>6163</v>
      </c>
    </row>
    <row r="23889">
      <c r="A23889" s="761" t="s">
        <v>36092</v>
      </c>
      <c r="B23889" s="677" t="s">
        <v>6163</v>
      </c>
    </row>
    <row r="23890">
      <c r="A23890" s="761" t="s">
        <v>36093</v>
      </c>
      <c r="B23890" s="677" t="s">
        <v>6163</v>
      </c>
    </row>
    <row r="23891">
      <c r="A23891" s="761" t="s">
        <v>36094</v>
      </c>
      <c r="B23891" s="677" t="s">
        <v>6163</v>
      </c>
    </row>
    <row r="23892">
      <c r="A23892" s="761" t="s">
        <v>36095</v>
      </c>
      <c r="B23892" s="677" t="s">
        <v>6163</v>
      </c>
    </row>
    <row r="23893">
      <c r="A23893" s="761" t="s">
        <v>36096</v>
      </c>
      <c r="B23893" s="677" t="s">
        <v>6163</v>
      </c>
    </row>
    <row r="23894">
      <c r="A23894" s="761" t="s">
        <v>36097</v>
      </c>
      <c r="B23894" s="677" t="s">
        <v>6163</v>
      </c>
    </row>
    <row r="23895">
      <c r="A23895" s="761" t="s">
        <v>36098</v>
      </c>
      <c r="B23895" s="677" t="s">
        <v>6163</v>
      </c>
    </row>
    <row r="23896">
      <c r="A23896" s="761" t="s">
        <v>36099</v>
      </c>
      <c r="B23896" s="677" t="s">
        <v>6163</v>
      </c>
    </row>
    <row r="23897">
      <c r="A23897" s="761" t="s">
        <v>36100</v>
      </c>
      <c r="B23897" s="677" t="s">
        <v>6163</v>
      </c>
    </row>
    <row r="23898">
      <c r="A23898" s="761" t="s">
        <v>36101</v>
      </c>
      <c r="B23898" s="677" t="s">
        <v>6163</v>
      </c>
    </row>
    <row r="23899">
      <c r="A23899" s="761" t="s">
        <v>36102</v>
      </c>
      <c r="B23899" s="677" t="s">
        <v>6163</v>
      </c>
    </row>
    <row r="23900">
      <c r="A23900" s="761" t="s">
        <v>36103</v>
      </c>
      <c r="B23900" s="677" t="s">
        <v>6163</v>
      </c>
    </row>
    <row r="23901">
      <c r="A23901" s="761" t="s">
        <v>36104</v>
      </c>
      <c r="B23901" s="677" t="s">
        <v>6163</v>
      </c>
    </row>
    <row r="23902">
      <c r="A23902" s="761" t="s">
        <v>36105</v>
      </c>
      <c r="B23902" s="677" t="s">
        <v>6163</v>
      </c>
    </row>
    <row r="23903">
      <c r="A23903" s="761" t="s">
        <v>36106</v>
      </c>
      <c r="B23903" s="677" t="s">
        <v>6163</v>
      </c>
    </row>
    <row r="23904">
      <c r="A23904" s="761" t="s">
        <v>36107</v>
      </c>
      <c r="B23904" s="677" t="s">
        <v>6163</v>
      </c>
    </row>
    <row r="23905">
      <c r="A23905" s="761" t="s">
        <v>36108</v>
      </c>
      <c r="B23905" s="677" t="s">
        <v>6163</v>
      </c>
    </row>
    <row r="23906">
      <c r="A23906" s="761" t="s">
        <v>36109</v>
      </c>
      <c r="B23906" s="677" t="s">
        <v>6163</v>
      </c>
    </row>
    <row r="23907">
      <c r="A23907" s="761" t="s">
        <v>36110</v>
      </c>
      <c r="B23907" s="677" t="s">
        <v>6163</v>
      </c>
    </row>
    <row r="23908">
      <c r="A23908" s="761" t="s">
        <v>36111</v>
      </c>
      <c r="B23908" s="677" t="s">
        <v>6163</v>
      </c>
    </row>
    <row r="23909">
      <c r="A23909" s="761" t="s">
        <v>36112</v>
      </c>
      <c r="B23909" s="677" t="s">
        <v>6163</v>
      </c>
    </row>
    <row r="23910">
      <c r="A23910" s="761" t="s">
        <v>36113</v>
      </c>
      <c r="B23910" s="677" t="s">
        <v>6163</v>
      </c>
    </row>
    <row r="23911">
      <c r="A23911" s="761" t="s">
        <v>36114</v>
      </c>
      <c r="B23911" s="677" t="s">
        <v>6163</v>
      </c>
    </row>
    <row r="23912">
      <c r="A23912" s="761" t="s">
        <v>36115</v>
      </c>
      <c r="B23912" s="677" t="s">
        <v>6163</v>
      </c>
    </row>
    <row r="23913">
      <c r="A23913" s="761" t="s">
        <v>36116</v>
      </c>
      <c r="B23913" s="677" t="s">
        <v>6163</v>
      </c>
    </row>
    <row r="23914">
      <c r="A23914" s="761" t="s">
        <v>36117</v>
      </c>
      <c r="B23914" s="677" t="s">
        <v>6163</v>
      </c>
    </row>
    <row r="23915">
      <c r="A23915" s="761" t="s">
        <v>1854</v>
      </c>
      <c r="B23915" s="677" t="s">
        <v>6163</v>
      </c>
    </row>
    <row r="23916">
      <c r="A23916" s="761" t="s">
        <v>36118</v>
      </c>
      <c r="B23916" s="677" t="s">
        <v>6163</v>
      </c>
    </row>
    <row r="23917">
      <c r="A23917" s="761" t="s">
        <v>36119</v>
      </c>
      <c r="B23917" s="677" t="s">
        <v>6163</v>
      </c>
    </row>
    <row r="23918">
      <c r="A23918" s="761" t="s">
        <v>36120</v>
      </c>
      <c r="B23918" s="677" t="s">
        <v>6163</v>
      </c>
    </row>
    <row r="23919">
      <c r="A23919" s="761" t="s">
        <v>36121</v>
      </c>
      <c r="B23919" s="677" t="s">
        <v>6163</v>
      </c>
    </row>
    <row r="23920">
      <c r="A23920" s="761" t="s">
        <v>36122</v>
      </c>
      <c r="B23920" s="677" t="s">
        <v>6163</v>
      </c>
    </row>
    <row r="23921">
      <c r="A23921" s="761" t="s">
        <v>36123</v>
      </c>
      <c r="B23921" s="677" t="s">
        <v>6163</v>
      </c>
    </row>
    <row r="23922">
      <c r="A23922" s="761" t="s">
        <v>36124</v>
      </c>
      <c r="B23922" s="677" t="s">
        <v>6163</v>
      </c>
    </row>
    <row r="23923">
      <c r="A23923" s="761" t="s">
        <v>36125</v>
      </c>
      <c r="B23923" s="677" t="s">
        <v>6163</v>
      </c>
    </row>
    <row r="23924">
      <c r="A23924" s="761" t="s">
        <v>36126</v>
      </c>
      <c r="B23924" s="677" t="s">
        <v>6163</v>
      </c>
    </row>
    <row r="23925">
      <c r="A23925" s="761" t="s">
        <v>36127</v>
      </c>
      <c r="B23925" s="677" t="s">
        <v>6163</v>
      </c>
    </row>
    <row r="23926">
      <c r="A23926" s="761" t="s">
        <v>36128</v>
      </c>
      <c r="B23926" s="677" t="s">
        <v>6163</v>
      </c>
    </row>
    <row r="23927">
      <c r="A23927" s="761" t="s">
        <v>36129</v>
      </c>
      <c r="B23927" s="677" t="s">
        <v>6163</v>
      </c>
    </row>
    <row r="23928">
      <c r="A23928" s="761" t="s">
        <v>36130</v>
      </c>
      <c r="B23928" s="677" t="s">
        <v>6163</v>
      </c>
    </row>
    <row r="23929">
      <c r="A23929" s="761" t="s">
        <v>36131</v>
      </c>
      <c r="B23929" s="677" t="s">
        <v>6163</v>
      </c>
    </row>
    <row r="23930">
      <c r="A23930" s="761" t="s">
        <v>36132</v>
      </c>
      <c r="B23930" s="677" t="s">
        <v>6163</v>
      </c>
    </row>
    <row r="23931">
      <c r="A23931" s="761" t="s">
        <v>259</v>
      </c>
      <c r="B23931" s="677" t="s">
        <v>6163</v>
      </c>
    </row>
    <row r="23932">
      <c r="A23932" s="761" t="s">
        <v>36133</v>
      </c>
      <c r="B23932" s="677" t="s">
        <v>6163</v>
      </c>
    </row>
    <row r="23933">
      <c r="A23933" s="761" t="s">
        <v>36134</v>
      </c>
      <c r="B23933" s="677" t="s">
        <v>6163</v>
      </c>
    </row>
    <row r="23934">
      <c r="A23934" s="761" t="s">
        <v>36135</v>
      </c>
      <c r="B23934" s="677" t="s">
        <v>6163</v>
      </c>
    </row>
    <row r="23935">
      <c r="A23935" s="761" t="s">
        <v>36136</v>
      </c>
      <c r="B23935" s="677" t="s">
        <v>6163</v>
      </c>
    </row>
    <row r="23936">
      <c r="A23936" s="761" t="s">
        <v>36137</v>
      </c>
      <c r="B23936" s="677" t="s">
        <v>12953</v>
      </c>
    </row>
    <row r="23937">
      <c r="A23937" s="761" t="s">
        <v>36138</v>
      </c>
      <c r="B23937" s="677" t="s">
        <v>6163</v>
      </c>
    </row>
    <row r="23938">
      <c r="A23938" s="761" t="s">
        <v>36139</v>
      </c>
      <c r="B23938" s="677" t="s">
        <v>6163</v>
      </c>
    </row>
    <row r="23939">
      <c r="A23939" s="761" t="s">
        <v>36140</v>
      </c>
      <c r="B23939" s="677" t="s">
        <v>6163</v>
      </c>
    </row>
    <row r="23940">
      <c r="A23940" s="761" t="s">
        <v>36141</v>
      </c>
      <c r="B23940" s="677" t="s">
        <v>6163</v>
      </c>
    </row>
    <row r="23941">
      <c r="A23941" s="761" t="s">
        <v>36142</v>
      </c>
      <c r="B23941" s="677" t="s">
        <v>6163</v>
      </c>
    </row>
    <row r="23942">
      <c r="A23942" s="761" t="s">
        <v>36143</v>
      </c>
      <c r="B23942" s="677" t="s">
        <v>6163</v>
      </c>
    </row>
    <row r="23943">
      <c r="A23943" s="761" t="s">
        <v>36144</v>
      </c>
      <c r="B23943" s="677" t="s">
        <v>12953</v>
      </c>
    </row>
    <row r="23944">
      <c r="A23944" s="761" t="s">
        <v>36145</v>
      </c>
      <c r="B23944" s="677" t="s">
        <v>6163</v>
      </c>
    </row>
    <row r="23945">
      <c r="A23945" s="761" t="s">
        <v>36146</v>
      </c>
      <c r="B23945" s="677" t="s">
        <v>6163</v>
      </c>
    </row>
    <row r="23946">
      <c r="A23946" s="761" t="s">
        <v>8161</v>
      </c>
      <c r="B23946" s="677" t="s">
        <v>6163</v>
      </c>
    </row>
    <row r="23947">
      <c r="A23947" s="761" t="s">
        <v>36147</v>
      </c>
      <c r="B23947" s="677" t="s">
        <v>6163</v>
      </c>
    </row>
    <row r="23948">
      <c r="A23948" s="761" t="s">
        <v>36148</v>
      </c>
      <c r="B23948" s="677" t="s">
        <v>6163</v>
      </c>
    </row>
    <row r="23949">
      <c r="A23949" s="761" t="s">
        <v>36149</v>
      </c>
      <c r="B23949" s="677" t="s">
        <v>6163</v>
      </c>
    </row>
    <row r="23950">
      <c r="A23950" s="761" t="s">
        <v>36150</v>
      </c>
      <c r="B23950" s="677" t="s">
        <v>6163</v>
      </c>
    </row>
    <row r="23951">
      <c r="A23951" s="761" t="s">
        <v>36151</v>
      </c>
      <c r="B23951" s="677" t="s">
        <v>6163</v>
      </c>
    </row>
    <row r="23952">
      <c r="A23952" s="761" t="s">
        <v>36152</v>
      </c>
      <c r="B23952" s="677" t="s">
        <v>6163</v>
      </c>
    </row>
    <row r="23953">
      <c r="A23953" s="761" t="s">
        <v>36153</v>
      </c>
      <c r="B23953" s="677" t="s">
        <v>6163</v>
      </c>
    </row>
    <row r="23954">
      <c r="A23954" s="761" t="s">
        <v>36154</v>
      </c>
      <c r="B23954" s="677" t="s">
        <v>6163</v>
      </c>
    </row>
    <row r="23955">
      <c r="A23955" s="761" t="s">
        <v>36155</v>
      </c>
      <c r="B23955" s="677" t="s">
        <v>6163</v>
      </c>
    </row>
    <row r="23956">
      <c r="A23956" s="761" t="s">
        <v>36156</v>
      </c>
      <c r="B23956" s="677" t="s">
        <v>6163</v>
      </c>
    </row>
    <row r="23957">
      <c r="A23957" s="761" t="s">
        <v>36157</v>
      </c>
      <c r="B23957" s="677" t="s">
        <v>6163</v>
      </c>
    </row>
    <row r="23958">
      <c r="A23958" s="761" t="s">
        <v>423</v>
      </c>
      <c r="B23958" s="677" t="s">
        <v>6163</v>
      </c>
    </row>
    <row r="23959">
      <c r="A23959" s="761" t="s">
        <v>36158</v>
      </c>
      <c r="B23959" s="677" t="s">
        <v>6163</v>
      </c>
    </row>
    <row r="23960">
      <c r="A23960" s="761" t="s">
        <v>36159</v>
      </c>
      <c r="B23960" s="677" t="s">
        <v>6163</v>
      </c>
    </row>
    <row r="23961">
      <c r="A23961" s="761" t="s">
        <v>36160</v>
      </c>
      <c r="B23961" s="677" t="s">
        <v>6163</v>
      </c>
    </row>
    <row r="23962">
      <c r="A23962" s="761" t="s">
        <v>36161</v>
      </c>
      <c r="B23962" s="677" t="s">
        <v>12953</v>
      </c>
    </row>
    <row r="23963">
      <c r="A23963" s="761" t="s">
        <v>36162</v>
      </c>
      <c r="B23963" s="677" t="s">
        <v>6163</v>
      </c>
    </row>
    <row r="23964">
      <c r="A23964" s="761" t="s">
        <v>36163</v>
      </c>
      <c r="B23964" s="677" t="s">
        <v>6163</v>
      </c>
    </row>
    <row r="23965">
      <c r="A23965" s="761" t="s">
        <v>36164</v>
      </c>
      <c r="B23965" s="677" t="s">
        <v>6163</v>
      </c>
    </row>
    <row r="23966">
      <c r="A23966" s="761" t="s">
        <v>36165</v>
      </c>
      <c r="B23966" s="677" t="s">
        <v>6163</v>
      </c>
    </row>
    <row r="23967">
      <c r="A23967" s="761" t="s">
        <v>1036</v>
      </c>
      <c r="B23967" s="677" t="s">
        <v>6163</v>
      </c>
    </row>
    <row r="23968">
      <c r="A23968" s="761" t="s">
        <v>36166</v>
      </c>
      <c r="B23968" s="677" t="s">
        <v>6163</v>
      </c>
    </row>
    <row r="23969">
      <c r="A23969" s="761" t="s">
        <v>36167</v>
      </c>
      <c r="B23969" s="677" t="s">
        <v>6163</v>
      </c>
    </row>
    <row r="23970">
      <c r="A23970" s="761" t="s">
        <v>36168</v>
      </c>
      <c r="B23970" s="677" t="s">
        <v>6163</v>
      </c>
    </row>
    <row r="23971">
      <c r="A23971" s="761" t="s">
        <v>36169</v>
      </c>
      <c r="B23971" s="677" t="s">
        <v>6163</v>
      </c>
    </row>
    <row r="23972">
      <c r="A23972" s="761" t="s">
        <v>36170</v>
      </c>
      <c r="B23972" s="677" t="s">
        <v>6163</v>
      </c>
    </row>
    <row r="23973">
      <c r="A23973" s="761" t="s">
        <v>36171</v>
      </c>
      <c r="B23973" s="677" t="s">
        <v>6163</v>
      </c>
    </row>
    <row r="23974">
      <c r="A23974" s="761" t="s">
        <v>36172</v>
      </c>
      <c r="B23974" s="677" t="s">
        <v>6163</v>
      </c>
    </row>
    <row r="23975">
      <c r="A23975" s="761" t="s">
        <v>36173</v>
      </c>
      <c r="B23975" s="677" t="s">
        <v>6163</v>
      </c>
    </row>
    <row r="23976">
      <c r="A23976" s="761" t="s">
        <v>36174</v>
      </c>
      <c r="B23976" s="677" t="s">
        <v>6163</v>
      </c>
    </row>
    <row r="23977">
      <c r="A23977" s="761" t="s">
        <v>36175</v>
      </c>
      <c r="B23977" s="677" t="s">
        <v>6163</v>
      </c>
    </row>
    <row r="23978">
      <c r="A23978" s="761" t="s">
        <v>36176</v>
      </c>
      <c r="B23978" s="677" t="s">
        <v>6163</v>
      </c>
    </row>
    <row r="23979">
      <c r="A23979" s="761" t="s">
        <v>36177</v>
      </c>
      <c r="B23979" s="677" t="s">
        <v>6163</v>
      </c>
    </row>
    <row r="23980">
      <c r="A23980" s="761" t="s">
        <v>36178</v>
      </c>
      <c r="B23980" s="677" t="s">
        <v>6163</v>
      </c>
    </row>
    <row r="23981">
      <c r="A23981" s="761" t="s">
        <v>36179</v>
      </c>
      <c r="B23981" s="677" t="s">
        <v>12953</v>
      </c>
    </row>
    <row r="23982">
      <c r="A23982" s="761" t="s">
        <v>36180</v>
      </c>
      <c r="B23982" s="677" t="s">
        <v>6163</v>
      </c>
    </row>
    <row r="23983">
      <c r="A23983" s="761" t="s">
        <v>36181</v>
      </c>
      <c r="B23983" s="677" t="s">
        <v>6163</v>
      </c>
    </row>
    <row r="23984">
      <c r="A23984" s="761" t="s">
        <v>36182</v>
      </c>
      <c r="B23984" s="677" t="s">
        <v>6163</v>
      </c>
    </row>
    <row r="23985">
      <c r="A23985" s="761" t="s">
        <v>36183</v>
      </c>
      <c r="B23985" s="677" t="s">
        <v>6163</v>
      </c>
    </row>
    <row r="23986">
      <c r="A23986" s="761" t="s">
        <v>36184</v>
      </c>
      <c r="B23986" s="677" t="s">
        <v>6163</v>
      </c>
    </row>
    <row r="23987">
      <c r="A23987" s="761" t="s">
        <v>36185</v>
      </c>
      <c r="B23987" s="677" t="s">
        <v>6163</v>
      </c>
    </row>
    <row r="23988">
      <c r="A23988" s="761" t="s">
        <v>36186</v>
      </c>
      <c r="B23988" s="677" t="s">
        <v>6163</v>
      </c>
    </row>
    <row r="23989">
      <c r="A23989" s="761" t="s">
        <v>36187</v>
      </c>
      <c r="B23989" s="677" t="s">
        <v>6163</v>
      </c>
    </row>
    <row r="23990">
      <c r="A23990" s="761" t="s">
        <v>36188</v>
      </c>
      <c r="B23990" s="677" t="s">
        <v>12953</v>
      </c>
    </row>
    <row r="23991">
      <c r="A23991" s="761" t="s">
        <v>36189</v>
      </c>
      <c r="B23991" s="677" t="s">
        <v>6163</v>
      </c>
    </row>
    <row r="23992">
      <c r="A23992" s="761" t="s">
        <v>2802</v>
      </c>
      <c r="B23992" s="677" t="s">
        <v>6163</v>
      </c>
    </row>
    <row r="23993">
      <c r="A23993" s="761" t="s">
        <v>36190</v>
      </c>
      <c r="B23993" s="677" t="s">
        <v>6163</v>
      </c>
    </row>
    <row r="23994">
      <c r="A23994" s="761" t="s">
        <v>36191</v>
      </c>
      <c r="B23994" s="677" t="s">
        <v>6163</v>
      </c>
    </row>
    <row r="23995">
      <c r="A23995" s="761" t="s">
        <v>36192</v>
      </c>
      <c r="B23995" s="677" t="s">
        <v>6163</v>
      </c>
    </row>
    <row r="23996">
      <c r="A23996" s="761" t="s">
        <v>36193</v>
      </c>
      <c r="B23996" s="677" t="s">
        <v>6163</v>
      </c>
    </row>
    <row r="23997">
      <c r="A23997" s="761" t="s">
        <v>36194</v>
      </c>
      <c r="B23997" s="677" t="s">
        <v>6163</v>
      </c>
    </row>
    <row r="23998">
      <c r="A23998" s="761" t="s">
        <v>36195</v>
      </c>
      <c r="B23998" s="677" t="s">
        <v>6163</v>
      </c>
    </row>
    <row r="23999">
      <c r="A23999" s="761" t="s">
        <v>36196</v>
      </c>
      <c r="B23999" s="677" t="s">
        <v>6163</v>
      </c>
    </row>
    <row r="24000">
      <c r="A24000" s="761" t="s">
        <v>36197</v>
      </c>
      <c r="B24000" s="677" t="s">
        <v>6163</v>
      </c>
    </row>
    <row r="24001">
      <c r="A24001" s="761" t="s">
        <v>36198</v>
      </c>
      <c r="B24001" s="677" t="s">
        <v>6163</v>
      </c>
    </row>
    <row r="24002">
      <c r="A24002" s="761" t="s">
        <v>36199</v>
      </c>
      <c r="B24002" s="677" t="s">
        <v>6163</v>
      </c>
    </row>
    <row r="24003">
      <c r="A24003" s="761" t="s">
        <v>36200</v>
      </c>
      <c r="B24003" s="677" t="s">
        <v>6163</v>
      </c>
    </row>
    <row r="24004">
      <c r="A24004" s="761" t="s">
        <v>36201</v>
      </c>
      <c r="B24004" s="677" t="s">
        <v>6163</v>
      </c>
    </row>
    <row r="24005">
      <c r="A24005" s="761" t="s">
        <v>36202</v>
      </c>
      <c r="B24005" s="677" t="s">
        <v>6163</v>
      </c>
    </row>
    <row r="24006">
      <c r="A24006" s="761" t="s">
        <v>36203</v>
      </c>
      <c r="B24006" s="677" t="s">
        <v>6163</v>
      </c>
    </row>
    <row r="24007">
      <c r="A24007" s="761" t="s">
        <v>36204</v>
      </c>
      <c r="B24007" s="677" t="s">
        <v>6163</v>
      </c>
    </row>
    <row r="24008">
      <c r="A24008" s="761" t="s">
        <v>36205</v>
      </c>
      <c r="B24008" s="677" t="s">
        <v>6163</v>
      </c>
    </row>
    <row r="24009">
      <c r="A24009" s="761" t="s">
        <v>36206</v>
      </c>
      <c r="B24009" s="677" t="s">
        <v>6163</v>
      </c>
    </row>
    <row r="24010">
      <c r="A24010" s="761" t="s">
        <v>36207</v>
      </c>
      <c r="B24010" s="677" t="s">
        <v>6163</v>
      </c>
    </row>
    <row r="24011">
      <c r="A24011" s="761" t="s">
        <v>36208</v>
      </c>
      <c r="B24011" s="677" t="s">
        <v>6163</v>
      </c>
    </row>
    <row r="24012">
      <c r="A24012" s="761" t="s">
        <v>36209</v>
      </c>
      <c r="B24012" s="677" t="s">
        <v>6163</v>
      </c>
    </row>
    <row r="24013">
      <c r="A24013" s="761" t="s">
        <v>36210</v>
      </c>
      <c r="B24013" s="677" t="s">
        <v>6163</v>
      </c>
    </row>
    <row r="24014">
      <c r="A24014" s="761" t="s">
        <v>36211</v>
      </c>
      <c r="B24014" s="677" t="s">
        <v>6163</v>
      </c>
    </row>
    <row r="24015">
      <c r="A24015" s="761" t="s">
        <v>36212</v>
      </c>
      <c r="B24015" s="677" t="s">
        <v>6163</v>
      </c>
    </row>
    <row r="24016">
      <c r="A24016" s="761" t="s">
        <v>36213</v>
      </c>
      <c r="B24016" s="677" t="s">
        <v>6163</v>
      </c>
    </row>
    <row r="24017">
      <c r="A24017" s="761" t="s">
        <v>36214</v>
      </c>
      <c r="B24017" s="677" t="s">
        <v>6163</v>
      </c>
    </row>
    <row r="24018">
      <c r="A24018" s="761" t="s">
        <v>36215</v>
      </c>
      <c r="B24018" s="677" t="s">
        <v>6163</v>
      </c>
    </row>
    <row r="24019">
      <c r="A24019" s="761" t="s">
        <v>36216</v>
      </c>
      <c r="B24019" s="677" t="s">
        <v>12953</v>
      </c>
    </row>
    <row r="24020">
      <c r="A24020" s="761" t="s">
        <v>36217</v>
      </c>
      <c r="B24020" s="677" t="s">
        <v>6163</v>
      </c>
    </row>
    <row r="24021">
      <c r="A24021" s="761" t="s">
        <v>36218</v>
      </c>
      <c r="B24021" s="677" t="s">
        <v>6163</v>
      </c>
    </row>
    <row r="24022">
      <c r="A24022" s="761" t="s">
        <v>36219</v>
      </c>
      <c r="B24022" s="677" t="s">
        <v>12953</v>
      </c>
    </row>
    <row r="24023">
      <c r="A24023" s="761" t="s">
        <v>36220</v>
      </c>
      <c r="B24023" s="677" t="s">
        <v>6163</v>
      </c>
    </row>
    <row r="24024">
      <c r="A24024" s="761" t="s">
        <v>36221</v>
      </c>
      <c r="B24024" s="677" t="s">
        <v>6163</v>
      </c>
    </row>
    <row r="24025">
      <c r="A24025" s="761" t="s">
        <v>36222</v>
      </c>
      <c r="B24025" s="677" t="s">
        <v>6163</v>
      </c>
    </row>
    <row r="24026">
      <c r="A24026" s="761" t="s">
        <v>36223</v>
      </c>
      <c r="B24026" s="677" t="s">
        <v>6163</v>
      </c>
    </row>
    <row r="24027">
      <c r="A24027" s="761" t="s">
        <v>36224</v>
      </c>
      <c r="B24027" s="677" t="s">
        <v>6163</v>
      </c>
    </row>
    <row r="24028">
      <c r="A24028" s="761" t="s">
        <v>36225</v>
      </c>
      <c r="B24028" s="677" t="s">
        <v>6163</v>
      </c>
    </row>
    <row r="24029">
      <c r="A24029" s="761" t="s">
        <v>36226</v>
      </c>
      <c r="B24029" s="677" t="s">
        <v>6163</v>
      </c>
    </row>
    <row r="24030">
      <c r="A24030" s="761" t="s">
        <v>36227</v>
      </c>
      <c r="B24030" s="677" t="s">
        <v>6163</v>
      </c>
    </row>
    <row r="24031">
      <c r="A24031" s="761" t="s">
        <v>36228</v>
      </c>
      <c r="B24031" s="677" t="s">
        <v>6163</v>
      </c>
    </row>
    <row r="24032">
      <c r="A24032" s="761" t="s">
        <v>36229</v>
      </c>
      <c r="B24032" s="677" t="s">
        <v>6163</v>
      </c>
    </row>
    <row r="24033">
      <c r="A24033" s="761" t="s">
        <v>36230</v>
      </c>
      <c r="B24033" s="677" t="s">
        <v>6163</v>
      </c>
    </row>
    <row r="24034">
      <c r="A24034" s="761" t="s">
        <v>36231</v>
      </c>
      <c r="B24034" s="677" t="s">
        <v>6163</v>
      </c>
    </row>
    <row r="24035">
      <c r="A24035" s="761" t="s">
        <v>36232</v>
      </c>
      <c r="B24035" s="677" t="s">
        <v>6163</v>
      </c>
    </row>
    <row r="24036">
      <c r="A24036" s="761" t="s">
        <v>36233</v>
      </c>
      <c r="B24036" s="677" t="s">
        <v>6163</v>
      </c>
    </row>
    <row r="24037">
      <c r="A24037" s="761" t="s">
        <v>36234</v>
      </c>
      <c r="B24037" s="677" t="s">
        <v>6163</v>
      </c>
    </row>
    <row r="24038">
      <c r="A24038" s="761" t="s">
        <v>36235</v>
      </c>
      <c r="B24038" s="677" t="s">
        <v>6163</v>
      </c>
    </row>
    <row r="24039">
      <c r="A24039" s="761" t="s">
        <v>36236</v>
      </c>
      <c r="B24039" s="677" t="s">
        <v>6163</v>
      </c>
    </row>
    <row r="24040">
      <c r="A24040" s="761" t="s">
        <v>36237</v>
      </c>
      <c r="B24040" s="677" t="s">
        <v>6163</v>
      </c>
    </row>
    <row r="24041">
      <c r="A24041" s="761" t="s">
        <v>36238</v>
      </c>
      <c r="B24041" s="677" t="s">
        <v>6163</v>
      </c>
    </row>
    <row r="24042">
      <c r="A24042" s="761" t="s">
        <v>36239</v>
      </c>
      <c r="B24042" s="677" t="s">
        <v>6163</v>
      </c>
    </row>
    <row r="24043">
      <c r="A24043" s="761" t="s">
        <v>323</v>
      </c>
      <c r="B24043" s="677" t="s">
        <v>6163</v>
      </c>
    </row>
    <row r="24044">
      <c r="A24044" s="761" t="s">
        <v>3553</v>
      </c>
      <c r="B24044" s="677" t="s">
        <v>6163</v>
      </c>
    </row>
    <row r="24045">
      <c r="A24045" s="761" t="s">
        <v>1937</v>
      </c>
      <c r="B24045" s="677" t="s">
        <v>6163</v>
      </c>
    </row>
    <row r="24046">
      <c r="A24046" s="761" t="s">
        <v>3759</v>
      </c>
      <c r="B24046" s="677" t="s">
        <v>6163</v>
      </c>
    </row>
    <row r="24047">
      <c r="A24047" s="761" t="s">
        <v>3936</v>
      </c>
      <c r="B24047" s="677" t="s">
        <v>6163</v>
      </c>
    </row>
    <row r="24048">
      <c r="A24048" s="761" t="s">
        <v>746</v>
      </c>
      <c r="B24048" s="677" t="s">
        <v>6163</v>
      </c>
    </row>
    <row r="24049">
      <c r="A24049" s="761" t="s">
        <v>890</v>
      </c>
      <c r="B24049" s="677" t="s">
        <v>6163</v>
      </c>
    </row>
    <row r="24050">
      <c r="A24050" s="761" t="s">
        <v>36240</v>
      </c>
      <c r="B24050" s="677" t="s">
        <v>6163</v>
      </c>
    </row>
    <row r="24051">
      <c r="A24051" s="761" t="s">
        <v>36241</v>
      </c>
      <c r="B24051" s="677" t="s">
        <v>6163</v>
      </c>
    </row>
    <row r="24052">
      <c r="A24052" s="761" t="s">
        <v>36242</v>
      </c>
      <c r="B24052" s="677" t="s">
        <v>6163</v>
      </c>
    </row>
    <row r="24053">
      <c r="A24053" s="761" t="s">
        <v>36243</v>
      </c>
      <c r="B24053" s="677" t="s">
        <v>6163</v>
      </c>
    </row>
    <row r="24054">
      <c r="A24054" s="761" t="s">
        <v>36244</v>
      </c>
      <c r="B24054" s="677" t="s">
        <v>6163</v>
      </c>
    </row>
    <row r="24055">
      <c r="A24055" s="761" t="s">
        <v>36245</v>
      </c>
      <c r="B24055" s="677" t="s">
        <v>6163</v>
      </c>
    </row>
    <row r="24056">
      <c r="A24056" s="761" t="s">
        <v>36246</v>
      </c>
      <c r="B24056" s="677" t="s">
        <v>6163</v>
      </c>
    </row>
    <row r="24057">
      <c r="A24057" s="761" t="s">
        <v>36247</v>
      </c>
      <c r="B24057" s="677" t="s">
        <v>6163</v>
      </c>
    </row>
    <row r="24058">
      <c r="A24058" s="761" t="s">
        <v>36248</v>
      </c>
      <c r="B24058" s="677" t="s">
        <v>6163</v>
      </c>
    </row>
    <row r="24059">
      <c r="A24059" s="761" t="s">
        <v>36249</v>
      </c>
      <c r="B24059" s="677" t="s">
        <v>6163</v>
      </c>
    </row>
    <row r="24060">
      <c r="A24060" s="761" t="s">
        <v>36250</v>
      </c>
      <c r="B24060" s="677" t="s">
        <v>6163</v>
      </c>
    </row>
    <row r="24061">
      <c r="A24061" s="761" t="s">
        <v>36251</v>
      </c>
      <c r="B24061" s="677" t="s">
        <v>6163</v>
      </c>
    </row>
    <row r="24062">
      <c r="A24062" s="761" t="s">
        <v>36252</v>
      </c>
      <c r="B24062" s="677" t="s">
        <v>6163</v>
      </c>
    </row>
    <row r="24063">
      <c r="A24063" s="761" t="s">
        <v>36253</v>
      </c>
      <c r="B24063" s="677" t="s">
        <v>6163</v>
      </c>
    </row>
    <row r="24064">
      <c r="A24064" s="761" t="s">
        <v>36254</v>
      </c>
      <c r="B24064" s="677" t="s">
        <v>6163</v>
      </c>
    </row>
    <row r="24065">
      <c r="A24065" s="761" t="s">
        <v>36255</v>
      </c>
      <c r="B24065" s="677" t="s">
        <v>6163</v>
      </c>
    </row>
    <row r="24066">
      <c r="A24066" s="761" t="s">
        <v>36256</v>
      </c>
      <c r="B24066" s="677" t="s">
        <v>6163</v>
      </c>
    </row>
    <row r="24067">
      <c r="A24067" s="761" t="s">
        <v>36257</v>
      </c>
      <c r="B24067" s="677" t="s">
        <v>6163</v>
      </c>
    </row>
    <row r="24068">
      <c r="A24068" s="761" t="s">
        <v>36258</v>
      </c>
      <c r="B24068" s="677" t="s">
        <v>6163</v>
      </c>
    </row>
    <row r="24069">
      <c r="A24069" s="761" t="s">
        <v>36259</v>
      </c>
      <c r="B24069" s="677" t="s">
        <v>12953</v>
      </c>
    </row>
    <row r="24070">
      <c r="A24070" s="761" t="s">
        <v>36260</v>
      </c>
      <c r="B24070" s="677" t="s">
        <v>6163</v>
      </c>
    </row>
    <row r="24071">
      <c r="A24071" s="761" t="s">
        <v>36261</v>
      </c>
      <c r="B24071" s="677" t="s">
        <v>6163</v>
      </c>
    </row>
    <row r="24072">
      <c r="A24072" s="761" t="s">
        <v>36262</v>
      </c>
      <c r="B24072" s="677" t="s">
        <v>6163</v>
      </c>
    </row>
    <row r="24073">
      <c r="A24073" s="761" t="s">
        <v>36263</v>
      </c>
      <c r="B24073" s="677" t="s">
        <v>6163</v>
      </c>
    </row>
    <row r="24074">
      <c r="A24074" s="761" t="s">
        <v>36264</v>
      </c>
      <c r="B24074" s="677" t="s">
        <v>6163</v>
      </c>
    </row>
    <row r="24075">
      <c r="A24075" s="761" t="s">
        <v>36265</v>
      </c>
      <c r="B24075" s="677" t="s">
        <v>6163</v>
      </c>
    </row>
    <row r="24076">
      <c r="A24076" s="761" t="s">
        <v>36266</v>
      </c>
      <c r="B24076" s="677" t="s">
        <v>6163</v>
      </c>
    </row>
    <row r="24077">
      <c r="A24077" s="761" t="s">
        <v>36267</v>
      </c>
      <c r="B24077" s="677" t="s">
        <v>12953</v>
      </c>
    </row>
    <row r="24078">
      <c r="A24078" s="761" t="s">
        <v>36268</v>
      </c>
      <c r="B24078" s="677" t="s">
        <v>6163</v>
      </c>
    </row>
    <row r="24079">
      <c r="A24079" s="761" t="s">
        <v>36269</v>
      </c>
      <c r="B24079" s="677" t="s">
        <v>6163</v>
      </c>
    </row>
    <row r="24080">
      <c r="A24080" s="761" t="s">
        <v>36270</v>
      </c>
      <c r="B24080" s="677" t="s">
        <v>6163</v>
      </c>
    </row>
    <row r="24081">
      <c r="A24081" s="761" t="s">
        <v>36271</v>
      </c>
      <c r="B24081" s="677" t="s">
        <v>6163</v>
      </c>
    </row>
    <row r="24082">
      <c r="A24082" s="761" t="s">
        <v>36272</v>
      </c>
      <c r="B24082" s="677" t="s">
        <v>12953</v>
      </c>
    </row>
    <row r="24083">
      <c r="A24083" s="761" t="s">
        <v>36273</v>
      </c>
      <c r="B24083" s="677" t="s">
        <v>6163</v>
      </c>
    </row>
    <row r="24084">
      <c r="A24084" s="761" t="s">
        <v>36274</v>
      </c>
      <c r="B24084" s="677" t="s">
        <v>12953</v>
      </c>
    </row>
    <row r="24085">
      <c r="A24085" s="761" t="s">
        <v>36275</v>
      </c>
      <c r="B24085" s="677" t="s">
        <v>6163</v>
      </c>
    </row>
    <row r="24086">
      <c r="A24086" s="761" t="s">
        <v>36276</v>
      </c>
      <c r="B24086" s="677" t="s">
        <v>6163</v>
      </c>
    </row>
    <row r="24087">
      <c r="A24087" s="761" t="s">
        <v>36277</v>
      </c>
      <c r="B24087" s="677" t="s">
        <v>6163</v>
      </c>
    </row>
    <row r="24088">
      <c r="A24088" s="761" t="s">
        <v>36278</v>
      </c>
      <c r="B24088" s="677" t="s">
        <v>12953</v>
      </c>
    </row>
    <row r="24089">
      <c r="A24089" s="761" t="s">
        <v>36279</v>
      </c>
      <c r="B24089" s="677" t="s">
        <v>6163</v>
      </c>
    </row>
    <row r="24090">
      <c r="A24090" s="761" t="s">
        <v>36280</v>
      </c>
      <c r="B24090" s="677" t="s">
        <v>6163</v>
      </c>
    </row>
    <row r="24091">
      <c r="A24091" s="761" t="s">
        <v>36281</v>
      </c>
      <c r="B24091" s="677" t="s">
        <v>13632</v>
      </c>
    </row>
    <row r="24092">
      <c r="A24092" s="761" t="s">
        <v>36282</v>
      </c>
      <c r="B24092" s="677" t="s">
        <v>6163</v>
      </c>
    </row>
    <row r="24093">
      <c r="A24093" s="761" t="s">
        <v>36283</v>
      </c>
      <c r="B24093" s="677" t="s">
        <v>6163</v>
      </c>
    </row>
    <row r="24094">
      <c r="A24094" s="761" t="s">
        <v>36284</v>
      </c>
      <c r="B24094" s="677" t="s">
        <v>6163</v>
      </c>
    </row>
    <row r="24095">
      <c r="A24095" s="761" t="s">
        <v>36285</v>
      </c>
      <c r="B24095" s="677" t="s">
        <v>6163</v>
      </c>
    </row>
    <row r="24096">
      <c r="A24096" s="761" t="s">
        <v>36286</v>
      </c>
      <c r="B24096" s="677" t="s">
        <v>6163</v>
      </c>
    </row>
    <row r="24097">
      <c r="A24097" s="761" t="s">
        <v>36287</v>
      </c>
      <c r="B24097" s="677" t="s">
        <v>6163</v>
      </c>
    </row>
    <row r="24098">
      <c r="A24098" s="761" t="s">
        <v>36288</v>
      </c>
      <c r="B24098" s="677" t="s">
        <v>6163</v>
      </c>
    </row>
    <row r="24099">
      <c r="A24099" s="761" t="s">
        <v>36289</v>
      </c>
      <c r="B24099" s="677" t="s">
        <v>6163</v>
      </c>
    </row>
    <row r="24100">
      <c r="A24100" s="761" t="s">
        <v>36290</v>
      </c>
      <c r="B24100" s="677" t="s">
        <v>6163</v>
      </c>
    </row>
    <row r="24101">
      <c r="A24101" s="761" t="s">
        <v>36291</v>
      </c>
      <c r="B24101" s="677" t="s">
        <v>6163</v>
      </c>
    </row>
    <row r="24102">
      <c r="A24102" s="761" t="s">
        <v>36292</v>
      </c>
      <c r="B24102" s="677" t="s">
        <v>6163</v>
      </c>
    </row>
    <row r="24103">
      <c r="A24103" s="761" t="s">
        <v>36293</v>
      </c>
      <c r="B24103" s="677" t="s">
        <v>6163</v>
      </c>
    </row>
    <row r="24104">
      <c r="A24104" s="761" t="s">
        <v>36294</v>
      </c>
      <c r="B24104" s="677" t="s">
        <v>6163</v>
      </c>
    </row>
    <row r="24105">
      <c r="A24105" s="761" t="s">
        <v>36295</v>
      </c>
      <c r="B24105" s="677" t="s">
        <v>6163</v>
      </c>
    </row>
    <row r="24106">
      <c r="A24106" s="761" t="s">
        <v>36296</v>
      </c>
      <c r="B24106" s="677" t="s">
        <v>12953</v>
      </c>
    </row>
    <row r="24107">
      <c r="A24107" s="761" t="s">
        <v>36297</v>
      </c>
      <c r="B24107" s="677" t="s">
        <v>6163</v>
      </c>
    </row>
    <row r="24108">
      <c r="A24108" s="761" t="s">
        <v>36298</v>
      </c>
      <c r="B24108" s="677" t="s">
        <v>6163</v>
      </c>
    </row>
    <row r="24109">
      <c r="A24109" s="761" t="s">
        <v>36299</v>
      </c>
      <c r="B24109" s="677" t="s">
        <v>6163</v>
      </c>
    </row>
    <row r="24110">
      <c r="A24110" s="761" t="s">
        <v>784</v>
      </c>
      <c r="B24110" s="677" t="s">
        <v>6163</v>
      </c>
    </row>
    <row r="24111">
      <c r="A24111" s="761" t="s">
        <v>868</v>
      </c>
      <c r="B24111" s="677" t="s">
        <v>6163</v>
      </c>
    </row>
    <row r="24112">
      <c r="A24112" s="761" t="s">
        <v>36300</v>
      </c>
      <c r="B24112" s="677" t="s">
        <v>6163</v>
      </c>
    </row>
    <row r="24113">
      <c r="A24113" s="761" t="s">
        <v>36301</v>
      </c>
      <c r="B24113" s="677" t="s">
        <v>6163</v>
      </c>
    </row>
    <row r="24114">
      <c r="A24114" s="761" t="s">
        <v>36302</v>
      </c>
      <c r="B24114" s="677" t="s">
        <v>6163</v>
      </c>
    </row>
    <row r="24115">
      <c r="A24115" s="761" t="s">
        <v>36303</v>
      </c>
      <c r="B24115" s="677" t="s">
        <v>6163</v>
      </c>
    </row>
    <row r="24116">
      <c r="A24116" s="761" t="s">
        <v>36304</v>
      </c>
      <c r="B24116" s="677" t="s">
        <v>6163</v>
      </c>
    </row>
    <row r="24117">
      <c r="A24117" s="761" t="s">
        <v>36305</v>
      </c>
      <c r="B24117" s="677" t="s">
        <v>6163</v>
      </c>
    </row>
    <row r="24118">
      <c r="A24118" s="761" t="s">
        <v>36306</v>
      </c>
      <c r="B24118" s="677" t="s">
        <v>6163</v>
      </c>
    </row>
    <row r="24119">
      <c r="A24119" s="761" t="s">
        <v>36307</v>
      </c>
      <c r="B24119" s="677" t="s">
        <v>12953</v>
      </c>
    </row>
    <row r="24120">
      <c r="A24120" s="761" t="s">
        <v>36308</v>
      </c>
      <c r="B24120" s="677" t="s">
        <v>6163</v>
      </c>
    </row>
    <row r="24121">
      <c r="A24121" s="761" t="s">
        <v>36309</v>
      </c>
      <c r="B24121" s="677" t="s">
        <v>6163</v>
      </c>
    </row>
    <row r="24122">
      <c r="A24122" s="761" t="s">
        <v>36310</v>
      </c>
      <c r="B24122" s="677" t="s">
        <v>6163</v>
      </c>
    </row>
    <row r="24123">
      <c r="A24123" s="761" t="s">
        <v>36311</v>
      </c>
      <c r="B24123" s="677" t="s">
        <v>6163</v>
      </c>
    </row>
    <row r="24124">
      <c r="A24124" s="761" t="s">
        <v>36312</v>
      </c>
      <c r="B24124" s="677" t="s">
        <v>6163</v>
      </c>
    </row>
    <row r="24125">
      <c r="A24125" s="761" t="s">
        <v>36313</v>
      </c>
      <c r="B24125" s="677" t="s">
        <v>6163</v>
      </c>
    </row>
    <row r="24126">
      <c r="A24126" s="761" t="s">
        <v>36314</v>
      </c>
      <c r="B24126" s="677" t="s">
        <v>6163</v>
      </c>
    </row>
    <row r="24127">
      <c r="A24127" s="761" t="s">
        <v>36315</v>
      </c>
      <c r="B24127" s="677" t="s">
        <v>6163</v>
      </c>
    </row>
    <row r="24128">
      <c r="A24128" s="761" t="s">
        <v>36316</v>
      </c>
      <c r="B24128" s="677" t="s">
        <v>6163</v>
      </c>
    </row>
    <row r="24129">
      <c r="A24129" s="761" t="s">
        <v>36317</v>
      </c>
      <c r="B24129" s="677" t="s">
        <v>6163</v>
      </c>
    </row>
    <row r="24130">
      <c r="A24130" s="761" t="s">
        <v>36318</v>
      </c>
      <c r="B24130" s="677" t="s">
        <v>6163</v>
      </c>
    </row>
    <row r="24131">
      <c r="A24131" s="761" t="s">
        <v>36319</v>
      </c>
      <c r="B24131" s="677" t="s">
        <v>6163</v>
      </c>
    </row>
    <row r="24132">
      <c r="A24132" s="761" t="s">
        <v>36320</v>
      </c>
      <c r="B24132" s="677" t="s">
        <v>12953</v>
      </c>
    </row>
    <row r="24133">
      <c r="A24133" s="761" t="s">
        <v>36321</v>
      </c>
      <c r="B24133" s="677" t="s">
        <v>6163</v>
      </c>
    </row>
    <row r="24134">
      <c r="A24134" s="761" t="s">
        <v>36322</v>
      </c>
      <c r="B24134" s="677" t="s">
        <v>6163</v>
      </c>
    </row>
    <row r="24135">
      <c r="A24135" s="761" t="s">
        <v>36323</v>
      </c>
      <c r="B24135" s="677" t="s">
        <v>6163</v>
      </c>
    </row>
    <row r="24136">
      <c r="A24136" s="761" t="s">
        <v>36324</v>
      </c>
      <c r="B24136" s="677" t="s">
        <v>6163</v>
      </c>
    </row>
    <row r="24137">
      <c r="A24137" s="761" t="s">
        <v>36325</v>
      </c>
      <c r="B24137" s="677" t="s">
        <v>12953</v>
      </c>
    </row>
    <row r="24138">
      <c r="A24138" s="761" t="s">
        <v>36326</v>
      </c>
      <c r="B24138" s="677" t="s">
        <v>6163</v>
      </c>
    </row>
    <row r="24139">
      <c r="A24139" s="761" t="s">
        <v>36327</v>
      </c>
      <c r="B24139" s="677" t="s">
        <v>12953</v>
      </c>
    </row>
    <row r="24140">
      <c r="A24140" s="761" t="s">
        <v>36328</v>
      </c>
      <c r="B24140" s="677" t="s">
        <v>12953</v>
      </c>
    </row>
    <row r="24141">
      <c r="A24141" s="761" t="s">
        <v>36329</v>
      </c>
      <c r="B24141" s="677" t="s">
        <v>12953</v>
      </c>
    </row>
    <row r="24142">
      <c r="A24142" s="761" t="s">
        <v>36330</v>
      </c>
      <c r="B24142" s="677" t="s">
        <v>6163</v>
      </c>
    </row>
    <row r="24143">
      <c r="A24143" s="761" t="s">
        <v>36331</v>
      </c>
      <c r="B24143" s="677" t="s">
        <v>12953</v>
      </c>
    </row>
    <row r="24144">
      <c r="A24144" s="761" t="s">
        <v>36332</v>
      </c>
      <c r="B24144" s="677" t="s">
        <v>6163</v>
      </c>
    </row>
    <row r="24145">
      <c r="A24145" s="761" t="s">
        <v>36333</v>
      </c>
      <c r="B24145" s="677" t="s">
        <v>6163</v>
      </c>
    </row>
    <row r="24146">
      <c r="A24146" s="761" t="s">
        <v>36334</v>
      </c>
      <c r="B24146" s="677" t="s">
        <v>12953</v>
      </c>
    </row>
    <row r="24147">
      <c r="A24147" s="761" t="s">
        <v>36335</v>
      </c>
      <c r="B24147" s="677" t="s">
        <v>12953</v>
      </c>
    </row>
    <row r="24148">
      <c r="A24148" s="761" t="s">
        <v>36336</v>
      </c>
      <c r="B24148" s="677" t="s">
        <v>12953</v>
      </c>
    </row>
    <row r="24149">
      <c r="A24149" s="761" t="s">
        <v>36337</v>
      </c>
      <c r="B24149" s="677" t="s">
        <v>6163</v>
      </c>
    </row>
    <row r="24150">
      <c r="A24150" s="761" t="s">
        <v>36338</v>
      </c>
      <c r="B24150" s="677" t="s">
        <v>6163</v>
      </c>
    </row>
    <row r="24151">
      <c r="A24151" s="761" t="s">
        <v>36339</v>
      </c>
      <c r="B24151" s="677" t="s">
        <v>6163</v>
      </c>
    </row>
    <row r="24152">
      <c r="A24152" s="761" t="s">
        <v>36340</v>
      </c>
      <c r="B24152" s="677" t="s">
        <v>6163</v>
      </c>
    </row>
    <row r="24153">
      <c r="A24153" s="761" t="s">
        <v>36341</v>
      </c>
      <c r="B24153" s="677" t="s">
        <v>6163</v>
      </c>
    </row>
    <row r="24154">
      <c r="A24154" s="761" t="s">
        <v>36342</v>
      </c>
      <c r="B24154" s="677" t="s">
        <v>6163</v>
      </c>
    </row>
    <row r="24155">
      <c r="A24155" s="761" t="s">
        <v>36343</v>
      </c>
      <c r="B24155" s="677" t="s">
        <v>6163</v>
      </c>
    </row>
    <row r="24156">
      <c r="A24156" s="761" t="s">
        <v>36344</v>
      </c>
      <c r="B24156" s="677" t="s">
        <v>6163</v>
      </c>
    </row>
    <row r="24157">
      <c r="A24157" s="761" t="s">
        <v>8422</v>
      </c>
      <c r="B24157" s="677" t="s">
        <v>6163</v>
      </c>
    </row>
    <row r="24158">
      <c r="A24158" s="761" t="s">
        <v>36345</v>
      </c>
      <c r="B24158" s="677" t="s">
        <v>6163</v>
      </c>
    </row>
    <row r="24159">
      <c r="A24159" s="761" t="s">
        <v>36346</v>
      </c>
      <c r="B24159" s="677" t="s">
        <v>6163</v>
      </c>
    </row>
    <row r="24160">
      <c r="A24160" s="761" t="s">
        <v>36347</v>
      </c>
      <c r="B24160" s="677" t="s">
        <v>6163</v>
      </c>
    </row>
    <row r="24161">
      <c r="A24161" s="761" t="s">
        <v>36348</v>
      </c>
      <c r="B24161" s="677" t="s">
        <v>6163</v>
      </c>
    </row>
    <row r="24162">
      <c r="A24162" s="761" t="s">
        <v>36349</v>
      </c>
      <c r="B24162" s="677" t="s">
        <v>6163</v>
      </c>
    </row>
    <row r="24163">
      <c r="A24163" s="761" t="s">
        <v>36350</v>
      </c>
      <c r="B24163" s="677" t="s">
        <v>6163</v>
      </c>
    </row>
    <row r="24164">
      <c r="A24164" s="761" t="s">
        <v>36351</v>
      </c>
      <c r="B24164" s="677" t="s">
        <v>6163</v>
      </c>
    </row>
    <row r="24165">
      <c r="A24165" s="761" t="s">
        <v>36352</v>
      </c>
      <c r="B24165" s="677" t="s">
        <v>6163</v>
      </c>
    </row>
    <row r="24166">
      <c r="A24166" s="761" t="s">
        <v>36353</v>
      </c>
      <c r="B24166" s="677" t="s">
        <v>6163</v>
      </c>
    </row>
    <row r="24167">
      <c r="A24167" s="761" t="s">
        <v>36354</v>
      </c>
      <c r="B24167" s="677" t="s">
        <v>6163</v>
      </c>
    </row>
    <row r="24168">
      <c r="A24168" s="761" t="s">
        <v>36355</v>
      </c>
      <c r="B24168" s="677" t="s">
        <v>6163</v>
      </c>
    </row>
    <row r="24169">
      <c r="A24169" s="761" t="s">
        <v>36356</v>
      </c>
      <c r="B24169" s="677" t="s">
        <v>6163</v>
      </c>
    </row>
    <row r="24170">
      <c r="A24170" s="761" t="s">
        <v>36357</v>
      </c>
      <c r="B24170" s="677" t="s">
        <v>12953</v>
      </c>
    </row>
    <row r="24171">
      <c r="A24171" s="761" t="s">
        <v>36358</v>
      </c>
      <c r="B24171" s="677" t="s">
        <v>6163</v>
      </c>
    </row>
    <row r="24172">
      <c r="A24172" s="761" t="s">
        <v>36359</v>
      </c>
      <c r="B24172" s="677" t="s">
        <v>6163</v>
      </c>
    </row>
    <row r="24173">
      <c r="A24173" s="761" t="s">
        <v>36360</v>
      </c>
      <c r="B24173" s="677" t="s">
        <v>6163</v>
      </c>
    </row>
    <row r="24174">
      <c r="A24174" s="761" t="s">
        <v>36361</v>
      </c>
      <c r="B24174" s="677" t="s">
        <v>6163</v>
      </c>
    </row>
    <row r="24175">
      <c r="A24175" s="761" t="s">
        <v>36362</v>
      </c>
      <c r="B24175" s="677" t="s">
        <v>6163</v>
      </c>
    </row>
    <row r="24176">
      <c r="A24176" s="761" t="s">
        <v>36363</v>
      </c>
      <c r="B24176" s="677" t="s">
        <v>6163</v>
      </c>
    </row>
    <row r="24177">
      <c r="A24177" s="761" t="s">
        <v>36364</v>
      </c>
      <c r="B24177" s="677" t="s">
        <v>6163</v>
      </c>
    </row>
    <row r="24178">
      <c r="A24178" s="761" t="s">
        <v>36365</v>
      </c>
      <c r="B24178" s="677" t="s">
        <v>6163</v>
      </c>
    </row>
    <row r="24179">
      <c r="A24179" s="761" t="s">
        <v>36366</v>
      </c>
      <c r="B24179" s="677" t="s">
        <v>6163</v>
      </c>
    </row>
    <row r="24180">
      <c r="A24180" s="761" t="s">
        <v>36367</v>
      </c>
      <c r="B24180" s="677" t="s">
        <v>6163</v>
      </c>
    </row>
    <row r="24181">
      <c r="A24181" s="761" t="s">
        <v>36368</v>
      </c>
      <c r="B24181" s="677" t="s">
        <v>6163</v>
      </c>
    </row>
    <row r="24182">
      <c r="A24182" s="761" t="s">
        <v>36369</v>
      </c>
      <c r="B24182" s="677" t="s">
        <v>6163</v>
      </c>
    </row>
    <row r="24183">
      <c r="A24183" s="761" t="s">
        <v>36370</v>
      </c>
      <c r="B24183" s="677" t="s">
        <v>6163</v>
      </c>
    </row>
    <row r="24184">
      <c r="A24184" s="761" t="s">
        <v>36371</v>
      </c>
      <c r="B24184" s="677" t="s">
        <v>6163</v>
      </c>
    </row>
    <row r="24185">
      <c r="A24185" s="761" t="s">
        <v>36372</v>
      </c>
      <c r="B24185" s="677" t="s">
        <v>6163</v>
      </c>
    </row>
    <row r="24186">
      <c r="A24186" s="761" t="s">
        <v>36373</v>
      </c>
      <c r="B24186" s="677" t="s">
        <v>6163</v>
      </c>
    </row>
    <row r="24187">
      <c r="A24187" s="761" t="s">
        <v>1839</v>
      </c>
      <c r="B24187" s="677" t="s">
        <v>6163</v>
      </c>
    </row>
    <row r="24188">
      <c r="A24188" s="761" t="s">
        <v>36374</v>
      </c>
      <c r="B24188" s="677" t="s">
        <v>6163</v>
      </c>
    </row>
    <row r="24189">
      <c r="A24189" s="761" t="s">
        <v>36375</v>
      </c>
      <c r="B24189" s="677" t="s">
        <v>6163</v>
      </c>
    </row>
    <row r="24190">
      <c r="A24190" s="761" t="s">
        <v>36376</v>
      </c>
      <c r="B24190" s="677" t="s">
        <v>6163</v>
      </c>
    </row>
    <row r="24191">
      <c r="A24191" s="761" t="s">
        <v>3024</v>
      </c>
      <c r="B24191" s="677" t="s">
        <v>6163</v>
      </c>
    </row>
    <row r="24192">
      <c r="A24192" s="761" t="s">
        <v>36377</v>
      </c>
      <c r="B24192" s="677" t="s">
        <v>6163</v>
      </c>
    </row>
    <row r="24193">
      <c r="A24193" s="761" t="s">
        <v>36378</v>
      </c>
      <c r="B24193" s="677" t="s">
        <v>6163</v>
      </c>
    </row>
    <row r="24194">
      <c r="A24194" s="761" t="s">
        <v>36379</v>
      </c>
      <c r="B24194" s="677" t="s">
        <v>6163</v>
      </c>
    </row>
    <row r="24195">
      <c r="A24195" s="761" t="s">
        <v>36380</v>
      </c>
      <c r="B24195" s="677" t="s">
        <v>6163</v>
      </c>
    </row>
    <row r="24196">
      <c r="A24196" s="761" t="s">
        <v>36381</v>
      </c>
      <c r="B24196" s="677" t="s">
        <v>6163</v>
      </c>
    </row>
    <row r="24197">
      <c r="A24197" s="761" t="s">
        <v>36382</v>
      </c>
      <c r="B24197" s="677" t="s">
        <v>6163</v>
      </c>
    </row>
    <row r="24198">
      <c r="A24198" s="761" t="s">
        <v>36383</v>
      </c>
      <c r="B24198" s="677" t="s">
        <v>6163</v>
      </c>
    </row>
    <row r="24199">
      <c r="A24199" s="761" t="s">
        <v>36384</v>
      </c>
      <c r="B24199" s="677" t="s">
        <v>6163</v>
      </c>
    </row>
    <row r="24200">
      <c r="A24200" s="761" t="s">
        <v>9671</v>
      </c>
      <c r="B24200" s="677" t="s">
        <v>6163</v>
      </c>
    </row>
    <row r="24201">
      <c r="A24201" s="761" t="s">
        <v>9667</v>
      </c>
      <c r="B24201" s="677" t="s">
        <v>6163</v>
      </c>
    </row>
    <row r="24202">
      <c r="A24202" s="761" t="s">
        <v>36385</v>
      </c>
      <c r="B24202" s="677" t="s">
        <v>6163</v>
      </c>
    </row>
    <row r="24203">
      <c r="A24203" s="761" t="s">
        <v>36386</v>
      </c>
      <c r="B24203" s="677" t="s">
        <v>12953</v>
      </c>
    </row>
    <row r="24204">
      <c r="A24204" s="761" t="s">
        <v>36387</v>
      </c>
      <c r="B24204" s="677" t="s">
        <v>6163</v>
      </c>
    </row>
    <row r="24205">
      <c r="A24205" s="761" t="s">
        <v>36388</v>
      </c>
      <c r="B24205" s="677" t="s">
        <v>6163</v>
      </c>
    </row>
    <row r="24206">
      <c r="A24206" s="761" t="s">
        <v>36389</v>
      </c>
      <c r="B24206" s="677" t="s">
        <v>12953</v>
      </c>
    </row>
    <row r="24207">
      <c r="A24207" s="761" t="s">
        <v>36390</v>
      </c>
      <c r="B24207" s="677" t="s">
        <v>6163</v>
      </c>
    </row>
    <row r="24208">
      <c r="A24208" s="761" t="s">
        <v>36391</v>
      </c>
      <c r="B24208" s="677" t="s">
        <v>6163</v>
      </c>
    </row>
    <row r="24209">
      <c r="A24209" s="761" t="s">
        <v>36392</v>
      </c>
      <c r="B24209" s="677" t="s">
        <v>6163</v>
      </c>
    </row>
    <row r="24210">
      <c r="A24210" s="761" t="s">
        <v>36393</v>
      </c>
      <c r="B24210" s="677" t="s">
        <v>12953</v>
      </c>
    </row>
    <row r="24211">
      <c r="A24211" s="761" t="s">
        <v>36394</v>
      </c>
      <c r="B24211" s="677" t="s">
        <v>6163</v>
      </c>
    </row>
    <row r="24212">
      <c r="A24212" s="761" t="s">
        <v>36395</v>
      </c>
      <c r="B24212" s="677" t="s">
        <v>6163</v>
      </c>
    </row>
    <row r="24213">
      <c r="A24213" s="761" t="s">
        <v>11100</v>
      </c>
      <c r="B24213" s="677" t="s">
        <v>6163</v>
      </c>
    </row>
    <row r="24214">
      <c r="A24214" s="761" t="s">
        <v>36396</v>
      </c>
      <c r="B24214" s="677" t="s">
        <v>12953</v>
      </c>
    </row>
    <row r="24215">
      <c r="A24215" s="761" t="s">
        <v>36397</v>
      </c>
      <c r="B24215" s="677" t="s">
        <v>6163</v>
      </c>
    </row>
    <row r="24216">
      <c r="A24216" s="761" t="s">
        <v>11085</v>
      </c>
      <c r="B24216" s="677" t="s">
        <v>6163</v>
      </c>
    </row>
    <row r="24217">
      <c r="A24217" s="761" t="s">
        <v>36398</v>
      </c>
      <c r="B24217" s="677" t="s">
        <v>6163</v>
      </c>
    </row>
    <row r="24218">
      <c r="A24218" s="761" t="s">
        <v>36399</v>
      </c>
      <c r="B24218" s="677" t="s">
        <v>6163</v>
      </c>
    </row>
    <row r="24219">
      <c r="A24219" s="761" t="s">
        <v>36400</v>
      </c>
      <c r="B24219" s="677" t="s">
        <v>6163</v>
      </c>
    </row>
    <row r="24220">
      <c r="A24220" s="761" t="s">
        <v>36401</v>
      </c>
      <c r="B24220" s="677" t="s">
        <v>6163</v>
      </c>
    </row>
    <row r="24221">
      <c r="A24221" s="761" t="s">
        <v>36402</v>
      </c>
      <c r="B24221" s="677" t="s">
        <v>6163</v>
      </c>
    </row>
    <row r="24222">
      <c r="A24222" s="761" t="s">
        <v>36403</v>
      </c>
      <c r="B24222" s="677" t="s">
        <v>6163</v>
      </c>
    </row>
    <row r="24223">
      <c r="A24223" s="761" t="s">
        <v>36404</v>
      </c>
      <c r="B24223" s="677" t="s">
        <v>6163</v>
      </c>
    </row>
    <row r="24224">
      <c r="A24224" s="761" t="s">
        <v>36405</v>
      </c>
      <c r="B24224" s="677" t="s">
        <v>6163</v>
      </c>
    </row>
    <row r="24225">
      <c r="A24225" s="761" t="s">
        <v>36406</v>
      </c>
      <c r="B24225" s="677" t="s">
        <v>6163</v>
      </c>
    </row>
    <row r="24226">
      <c r="A24226" s="761" t="s">
        <v>36407</v>
      </c>
      <c r="B24226" s="677" t="s">
        <v>6163</v>
      </c>
    </row>
    <row r="24227">
      <c r="A24227" s="761" t="s">
        <v>36408</v>
      </c>
      <c r="B24227" s="677" t="s">
        <v>12953</v>
      </c>
    </row>
    <row r="24228">
      <c r="A24228" s="761" t="s">
        <v>36409</v>
      </c>
      <c r="B24228" s="677" t="s">
        <v>6163</v>
      </c>
    </row>
    <row r="24229">
      <c r="A24229" s="761" t="s">
        <v>36410</v>
      </c>
      <c r="B24229" s="677" t="s">
        <v>6163</v>
      </c>
    </row>
    <row r="24230">
      <c r="A24230" s="761" t="s">
        <v>36411</v>
      </c>
      <c r="B24230" s="677" t="s">
        <v>12953</v>
      </c>
    </row>
    <row r="24231">
      <c r="A24231" s="761" t="s">
        <v>36412</v>
      </c>
      <c r="B24231" s="677" t="s">
        <v>6163</v>
      </c>
    </row>
    <row r="24232">
      <c r="A24232" s="761" t="s">
        <v>36413</v>
      </c>
      <c r="B24232" s="677" t="s">
        <v>6163</v>
      </c>
    </row>
    <row r="24233">
      <c r="A24233" s="761" t="s">
        <v>36414</v>
      </c>
      <c r="B24233" s="677" t="s">
        <v>6163</v>
      </c>
    </row>
    <row r="24234">
      <c r="A24234" s="761" t="s">
        <v>1740</v>
      </c>
      <c r="B24234" s="677" t="s">
        <v>6163</v>
      </c>
    </row>
    <row r="24235">
      <c r="A24235" s="761" t="s">
        <v>36415</v>
      </c>
      <c r="B24235" s="677" t="s">
        <v>6163</v>
      </c>
    </row>
    <row r="24236">
      <c r="A24236" s="761" t="s">
        <v>36416</v>
      </c>
      <c r="B24236" s="677" t="s">
        <v>6163</v>
      </c>
    </row>
    <row r="24237">
      <c r="A24237" s="761" t="s">
        <v>36417</v>
      </c>
      <c r="B24237" s="677" t="s">
        <v>6163</v>
      </c>
    </row>
    <row r="24238">
      <c r="A24238" s="761" t="s">
        <v>36418</v>
      </c>
      <c r="B24238" s="677" t="s">
        <v>6163</v>
      </c>
    </row>
    <row r="24239">
      <c r="A24239" s="761" t="s">
        <v>36419</v>
      </c>
      <c r="B24239" s="677" t="s">
        <v>6163</v>
      </c>
    </row>
    <row r="24240">
      <c r="A24240" s="761" t="s">
        <v>36420</v>
      </c>
      <c r="B24240" s="677" t="s">
        <v>6163</v>
      </c>
    </row>
    <row r="24241">
      <c r="A24241" s="761" t="s">
        <v>36421</v>
      </c>
      <c r="B24241" s="677" t="s">
        <v>6163</v>
      </c>
    </row>
    <row r="24242">
      <c r="A24242" s="761" t="s">
        <v>36422</v>
      </c>
      <c r="B24242" s="677" t="s">
        <v>6163</v>
      </c>
    </row>
    <row r="24243">
      <c r="A24243" s="761" t="s">
        <v>36423</v>
      </c>
      <c r="B24243" s="677" t="s">
        <v>6163</v>
      </c>
    </row>
    <row r="24244">
      <c r="A24244" s="761" t="s">
        <v>36424</v>
      </c>
      <c r="B24244" s="677" t="s">
        <v>6163</v>
      </c>
    </row>
    <row r="24245">
      <c r="A24245" s="761" t="s">
        <v>36425</v>
      </c>
      <c r="B24245" s="677" t="s">
        <v>6163</v>
      </c>
    </row>
    <row r="24246">
      <c r="A24246" s="761" t="s">
        <v>36426</v>
      </c>
      <c r="B24246" s="677" t="s">
        <v>6163</v>
      </c>
    </row>
    <row r="24247">
      <c r="A24247" s="761" t="s">
        <v>36427</v>
      </c>
      <c r="B24247" s="677" t="s">
        <v>6163</v>
      </c>
    </row>
    <row r="24248">
      <c r="A24248" s="761" t="s">
        <v>36428</v>
      </c>
      <c r="B24248" s="677" t="s">
        <v>6163</v>
      </c>
    </row>
    <row r="24249">
      <c r="A24249" s="761" t="s">
        <v>36429</v>
      </c>
      <c r="B24249" s="677" t="s">
        <v>6163</v>
      </c>
    </row>
    <row r="24250">
      <c r="A24250" s="761" t="s">
        <v>36430</v>
      </c>
      <c r="B24250" s="677" t="s">
        <v>6163</v>
      </c>
    </row>
    <row r="24251">
      <c r="A24251" s="761" t="s">
        <v>36431</v>
      </c>
      <c r="B24251" s="677" t="s">
        <v>6163</v>
      </c>
    </row>
    <row r="24252">
      <c r="A24252" s="761" t="s">
        <v>36432</v>
      </c>
      <c r="B24252" s="677" t="s">
        <v>6163</v>
      </c>
    </row>
    <row r="24253">
      <c r="A24253" s="761" t="s">
        <v>36433</v>
      </c>
      <c r="B24253" s="677" t="s">
        <v>6163</v>
      </c>
    </row>
    <row r="24254">
      <c r="A24254" s="761" t="s">
        <v>36434</v>
      </c>
      <c r="B24254" s="677" t="s">
        <v>6163</v>
      </c>
    </row>
    <row r="24255">
      <c r="A24255" s="761" t="s">
        <v>36435</v>
      </c>
      <c r="B24255" s="677" t="s">
        <v>6163</v>
      </c>
    </row>
    <row r="24256">
      <c r="A24256" s="761" t="s">
        <v>36436</v>
      </c>
      <c r="B24256" s="677" t="s">
        <v>6163</v>
      </c>
    </row>
    <row r="24257">
      <c r="A24257" s="761" t="s">
        <v>36437</v>
      </c>
      <c r="B24257" s="677" t="s">
        <v>12953</v>
      </c>
    </row>
    <row r="24258">
      <c r="A24258" s="761" t="s">
        <v>36438</v>
      </c>
      <c r="B24258" s="677" t="s">
        <v>6163</v>
      </c>
    </row>
    <row r="24259">
      <c r="A24259" s="761" t="s">
        <v>36439</v>
      </c>
      <c r="B24259" s="677" t="s">
        <v>6163</v>
      </c>
    </row>
    <row r="24260">
      <c r="A24260" s="761" t="s">
        <v>36440</v>
      </c>
      <c r="B24260" s="677" t="s">
        <v>6163</v>
      </c>
    </row>
    <row r="24261">
      <c r="A24261" s="761" t="s">
        <v>36441</v>
      </c>
      <c r="B24261" s="677" t="s">
        <v>6163</v>
      </c>
    </row>
    <row r="24262">
      <c r="A24262" s="761" t="s">
        <v>36442</v>
      </c>
      <c r="B24262" s="677" t="s">
        <v>6163</v>
      </c>
    </row>
    <row r="24263">
      <c r="A24263" s="761" t="s">
        <v>36443</v>
      </c>
      <c r="B24263" s="677" t="s">
        <v>6163</v>
      </c>
    </row>
    <row r="24264">
      <c r="A24264" s="761" t="s">
        <v>36444</v>
      </c>
      <c r="B24264" s="677" t="s">
        <v>6163</v>
      </c>
    </row>
    <row r="24265">
      <c r="A24265" s="761" t="s">
        <v>36445</v>
      </c>
      <c r="B24265" s="677" t="s">
        <v>6163</v>
      </c>
    </row>
    <row r="24266">
      <c r="A24266" s="761" t="s">
        <v>36446</v>
      </c>
      <c r="B24266" s="677" t="s">
        <v>12953</v>
      </c>
    </row>
    <row r="24267">
      <c r="A24267" s="761" t="s">
        <v>36447</v>
      </c>
      <c r="B24267" s="677" t="s">
        <v>6163</v>
      </c>
    </row>
    <row r="24268">
      <c r="A24268" s="761" t="s">
        <v>36448</v>
      </c>
      <c r="B24268" s="677" t="s">
        <v>13632</v>
      </c>
    </row>
    <row r="24269">
      <c r="A24269" s="761" t="s">
        <v>36449</v>
      </c>
      <c r="B24269" s="677" t="s">
        <v>6163</v>
      </c>
    </row>
    <row r="24270">
      <c r="A24270" s="761" t="s">
        <v>36450</v>
      </c>
      <c r="B24270" s="677" t="s">
        <v>6163</v>
      </c>
    </row>
    <row r="24271">
      <c r="A24271" s="761" t="s">
        <v>36451</v>
      </c>
      <c r="B24271" s="677" t="s">
        <v>6163</v>
      </c>
    </row>
    <row r="24272">
      <c r="A24272" s="761" t="s">
        <v>36452</v>
      </c>
      <c r="B24272" s="677" t="s">
        <v>6163</v>
      </c>
    </row>
    <row r="24273">
      <c r="A24273" s="761" t="s">
        <v>36453</v>
      </c>
      <c r="B24273" s="677" t="s">
        <v>6163</v>
      </c>
    </row>
    <row r="24274">
      <c r="A24274" s="761" t="s">
        <v>36454</v>
      </c>
      <c r="B24274" s="677" t="s">
        <v>6163</v>
      </c>
    </row>
    <row r="24275">
      <c r="A24275" s="761" t="s">
        <v>36455</v>
      </c>
      <c r="B24275" s="677" t="s">
        <v>6163</v>
      </c>
    </row>
    <row r="24276">
      <c r="A24276" s="761" t="s">
        <v>36456</v>
      </c>
      <c r="B24276" s="677" t="s">
        <v>6163</v>
      </c>
    </row>
    <row r="24277">
      <c r="A24277" s="761" t="s">
        <v>36457</v>
      </c>
      <c r="B24277" s="677" t="s">
        <v>6163</v>
      </c>
    </row>
    <row r="24278">
      <c r="A24278" s="761" t="s">
        <v>36458</v>
      </c>
      <c r="B24278" s="677" t="s">
        <v>6163</v>
      </c>
    </row>
    <row r="24279">
      <c r="A24279" s="761" t="s">
        <v>36459</v>
      </c>
      <c r="B24279" s="677" t="s">
        <v>6163</v>
      </c>
    </row>
    <row r="24280">
      <c r="A24280" s="761" t="s">
        <v>36460</v>
      </c>
      <c r="B24280" s="677" t="s">
        <v>6163</v>
      </c>
    </row>
    <row r="24281">
      <c r="A24281" s="761" t="s">
        <v>36461</v>
      </c>
      <c r="B24281" s="677" t="s">
        <v>6163</v>
      </c>
    </row>
    <row r="24282">
      <c r="A24282" s="761" t="s">
        <v>36462</v>
      </c>
      <c r="B24282" s="677" t="s">
        <v>6163</v>
      </c>
    </row>
    <row r="24283">
      <c r="A24283" s="761" t="s">
        <v>36463</v>
      </c>
      <c r="B24283" s="677" t="s">
        <v>6163</v>
      </c>
    </row>
    <row r="24284">
      <c r="A24284" s="761" t="s">
        <v>36464</v>
      </c>
      <c r="B24284" s="677" t="s">
        <v>6163</v>
      </c>
    </row>
    <row r="24285">
      <c r="A24285" s="761" t="s">
        <v>36465</v>
      </c>
      <c r="B24285" s="677" t="s">
        <v>6163</v>
      </c>
    </row>
    <row r="24286">
      <c r="A24286" s="761" t="s">
        <v>36466</v>
      </c>
      <c r="B24286" s="677" t="s">
        <v>6163</v>
      </c>
    </row>
    <row r="24287">
      <c r="A24287" s="761" t="s">
        <v>36467</v>
      </c>
      <c r="B24287" s="677" t="s">
        <v>6163</v>
      </c>
    </row>
    <row r="24288">
      <c r="A24288" s="761" t="s">
        <v>36468</v>
      </c>
      <c r="B24288" s="677" t="s">
        <v>6163</v>
      </c>
    </row>
    <row r="24289">
      <c r="A24289" s="761" t="s">
        <v>36469</v>
      </c>
      <c r="B24289" s="677" t="s">
        <v>6163</v>
      </c>
    </row>
    <row r="24290">
      <c r="A24290" s="761" t="s">
        <v>36470</v>
      </c>
      <c r="B24290" s="677" t="s">
        <v>6163</v>
      </c>
    </row>
    <row r="24291">
      <c r="A24291" s="761" t="s">
        <v>36471</v>
      </c>
      <c r="B24291" s="677" t="s">
        <v>6163</v>
      </c>
    </row>
    <row r="24292">
      <c r="A24292" s="761" t="s">
        <v>36472</v>
      </c>
      <c r="B24292" s="677" t="s">
        <v>6163</v>
      </c>
    </row>
    <row r="24293">
      <c r="A24293" s="761" t="s">
        <v>36473</v>
      </c>
      <c r="B24293" s="677" t="s">
        <v>6163</v>
      </c>
    </row>
    <row r="24294">
      <c r="A24294" s="761" t="s">
        <v>36474</v>
      </c>
      <c r="B24294" s="677" t="s">
        <v>6163</v>
      </c>
    </row>
    <row r="24295">
      <c r="A24295" s="761" t="s">
        <v>36475</v>
      </c>
      <c r="B24295" s="677" t="s">
        <v>6163</v>
      </c>
    </row>
    <row r="24296">
      <c r="A24296" s="761" t="s">
        <v>36476</v>
      </c>
      <c r="B24296" s="677" t="s">
        <v>6163</v>
      </c>
    </row>
    <row r="24297">
      <c r="A24297" s="761" t="s">
        <v>36477</v>
      </c>
      <c r="B24297" s="677" t="s">
        <v>6163</v>
      </c>
    </row>
    <row r="24298">
      <c r="A24298" s="761" t="s">
        <v>36478</v>
      </c>
      <c r="B24298" s="677" t="s">
        <v>6163</v>
      </c>
    </row>
    <row r="24299">
      <c r="A24299" s="761" t="s">
        <v>36479</v>
      </c>
      <c r="B24299" s="677" t="s">
        <v>6163</v>
      </c>
    </row>
    <row r="24300">
      <c r="A24300" s="761" t="s">
        <v>36480</v>
      </c>
      <c r="B24300" s="677" t="s">
        <v>12953</v>
      </c>
    </row>
    <row r="24301">
      <c r="A24301" s="761" t="s">
        <v>36481</v>
      </c>
      <c r="B24301" s="677" t="s">
        <v>6163</v>
      </c>
    </row>
    <row r="24302">
      <c r="A24302" s="761" t="s">
        <v>36482</v>
      </c>
      <c r="B24302" s="677" t="s">
        <v>6163</v>
      </c>
    </row>
    <row r="24303">
      <c r="A24303" s="761" t="s">
        <v>36483</v>
      </c>
      <c r="B24303" s="677" t="s">
        <v>6163</v>
      </c>
    </row>
    <row r="24304">
      <c r="A24304" s="761" t="s">
        <v>36484</v>
      </c>
      <c r="B24304" s="677" t="s">
        <v>6163</v>
      </c>
    </row>
    <row r="24305">
      <c r="A24305" s="761" t="s">
        <v>36485</v>
      </c>
      <c r="B24305" s="677" t="s">
        <v>6163</v>
      </c>
    </row>
    <row r="24306">
      <c r="A24306" s="761" t="s">
        <v>36486</v>
      </c>
      <c r="B24306" s="677" t="s">
        <v>6163</v>
      </c>
    </row>
    <row r="24307">
      <c r="A24307" s="761" t="s">
        <v>36487</v>
      </c>
      <c r="B24307" s="677" t="s">
        <v>6163</v>
      </c>
    </row>
    <row r="24308">
      <c r="A24308" s="761" t="s">
        <v>36488</v>
      </c>
      <c r="B24308" s="677" t="s">
        <v>6163</v>
      </c>
    </row>
    <row r="24309">
      <c r="A24309" s="761" t="s">
        <v>36489</v>
      </c>
      <c r="B24309" s="677" t="s">
        <v>6163</v>
      </c>
    </row>
    <row r="24310">
      <c r="A24310" s="761" t="s">
        <v>36490</v>
      </c>
      <c r="B24310" s="677" t="s">
        <v>6163</v>
      </c>
    </row>
    <row r="24311">
      <c r="A24311" s="761" t="s">
        <v>36491</v>
      </c>
      <c r="B24311" s="677" t="s">
        <v>6163</v>
      </c>
    </row>
    <row r="24312">
      <c r="A24312" s="761" t="s">
        <v>36492</v>
      </c>
      <c r="B24312" s="677" t="s">
        <v>6163</v>
      </c>
    </row>
    <row r="24313">
      <c r="A24313" s="761" t="s">
        <v>36493</v>
      </c>
      <c r="B24313" s="677" t="s">
        <v>6163</v>
      </c>
    </row>
    <row r="24314">
      <c r="A24314" s="761" t="s">
        <v>36494</v>
      </c>
      <c r="B24314" s="677" t="s">
        <v>6163</v>
      </c>
    </row>
    <row r="24315">
      <c r="A24315" s="761" t="s">
        <v>36495</v>
      </c>
      <c r="B24315" s="677" t="s">
        <v>12953</v>
      </c>
    </row>
    <row r="24316">
      <c r="A24316" s="761" t="s">
        <v>36496</v>
      </c>
      <c r="B24316" s="677" t="s">
        <v>6163</v>
      </c>
    </row>
    <row r="24317">
      <c r="A24317" s="761" t="s">
        <v>36497</v>
      </c>
      <c r="B24317" s="677" t="s">
        <v>12953</v>
      </c>
    </row>
    <row r="24318">
      <c r="A24318" s="761" t="s">
        <v>36498</v>
      </c>
      <c r="B24318" s="677" t="s">
        <v>6163</v>
      </c>
    </row>
    <row r="24319">
      <c r="A24319" s="761" t="s">
        <v>36499</v>
      </c>
      <c r="B24319" s="677" t="s">
        <v>6163</v>
      </c>
    </row>
    <row r="24320">
      <c r="A24320" s="761" t="s">
        <v>4976</v>
      </c>
      <c r="B24320" s="677" t="s">
        <v>6163</v>
      </c>
    </row>
    <row r="24321">
      <c r="A24321" s="761" t="s">
        <v>36500</v>
      </c>
      <c r="B24321" s="677" t="s">
        <v>6163</v>
      </c>
    </row>
    <row r="24322">
      <c r="A24322" s="761" t="s">
        <v>36501</v>
      </c>
      <c r="B24322" s="677" t="s">
        <v>6163</v>
      </c>
    </row>
    <row r="24323">
      <c r="A24323" s="761" t="s">
        <v>36502</v>
      </c>
      <c r="B24323" s="677" t="s">
        <v>6163</v>
      </c>
    </row>
    <row r="24324">
      <c r="A24324" s="761" t="s">
        <v>36503</v>
      </c>
      <c r="B24324" s="677" t="s">
        <v>6163</v>
      </c>
    </row>
    <row r="24325">
      <c r="A24325" s="761" t="s">
        <v>36504</v>
      </c>
      <c r="B24325" s="677" t="s">
        <v>6163</v>
      </c>
    </row>
    <row r="24326">
      <c r="A24326" s="761" t="s">
        <v>36505</v>
      </c>
      <c r="B24326" s="677" t="s">
        <v>6163</v>
      </c>
    </row>
    <row r="24327">
      <c r="A24327" s="761" t="s">
        <v>36506</v>
      </c>
      <c r="B24327" s="677" t="s">
        <v>6163</v>
      </c>
    </row>
    <row r="24328">
      <c r="A24328" s="761" t="s">
        <v>36507</v>
      </c>
      <c r="B24328" s="677" t="s">
        <v>12953</v>
      </c>
    </row>
    <row r="24329">
      <c r="A24329" s="761" t="s">
        <v>36508</v>
      </c>
      <c r="B24329" s="677" t="s">
        <v>6163</v>
      </c>
    </row>
    <row r="24330">
      <c r="A24330" s="761" t="s">
        <v>36509</v>
      </c>
      <c r="B24330" s="677" t="s">
        <v>6163</v>
      </c>
    </row>
    <row r="24331">
      <c r="A24331" s="761" t="s">
        <v>36510</v>
      </c>
      <c r="B24331" s="677" t="s">
        <v>6163</v>
      </c>
    </row>
    <row r="24332">
      <c r="A24332" s="761" t="s">
        <v>36511</v>
      </c>
      <c r="B24332" s="677" t="s">
        <v>6163</v>
      </c>
    </row>
    <row r="24333">
      <c r="A24333" s="761" t="s">
        <v>36512</v>
      </c>
      <c r="B24333" s="677" t="s">
        <v>6163</v>
      </c>
    </row>
    <row r="24334">
      <c r="A24334" s="761" t="s">
        <v>36513</v>
      </c>
      <c r="B24334" s="677" t="s">
        <v>6163</v>
      </c>
    </row>
    <row r="24335">
      <c r="A24335" s="761" t="s">
        <v>36514</v>
      </c>
      <c r="B24335" s="677" t="s">
        <v>6163</v>
      </c>
    </row>
    <row r="24336">
      <c r="A24336" s="761" t="s">
        <v>36515</v>
      </c>
      <c r="B24336" s="677" t="s">
        <v>6163</v>
      </c>
    </row>
    <row r="24337">
      <c r="A24337" s="761" t="s">
        <v>36516</v>
      </c>
      <c r="B24337" s="677" t="s">
        <v>6163</v>
      </c>
    </row>
    <row r="24338">
      <c r="A24338" s="761" t="s">
        <v>36517</v>
      </c>
      <c r="B24338" s="677" t="s">
        <v>6163</v>
      </c>
    </row>
    <row r="24339">
      <c r="A24339" s="761" t="s">
        <v>6933</v>
      </c>
      <c r="B24339" s="677" t="s">
        <v>6163</v>
      </c>
    </row>
    <row r="24340">
      <c r="A24340" s="761" t="s">
        <v>36518</v>
      </c>
      <c r="B24340" s="677" t="s">
        <v>6163</v>
      </c>
    </row>
    <row r="24341">
      <c r="A24341" s="761" t="s">
        <v>36519</v>
      </c>
      <c r="B24341" s="677" t="s">
        <v>6163</v>
      </c>
    </row>
    <row r="24342">
      <c r="A24342" s="761" t="s">
        <v>36520</v>
      </c>
      <c r="B24342" s="677" t="s">
        <v>6163</v>
      </c>
    </row>
    <row r="24343">
      <c r="A24343" s="761" t="s">
        <v>36521</v>
      </c>
      <c r="B24343" s="677" t="s">
        <v>6163</v>
      </c>
    </row>
    <row r="24344">
      <c r="A24344" s="761" t="s">
        <v>36522</v>
      </c>
      <c r="B24344" s="677" t="s">
        <v>6163</v>
      </c>
    </row>
    <row r="24345">
      <c r="A24345" s="761" t="s">
        <v>36523</v>
      </c>
      <c r="B24345" s="677" t="s">
        <v>6163</v>
      </c>
    </row>
    <row r="24346">
      <c r="A24346" s="761" t="s">
        <v>36524</v>
      </c>
      <c r="B24346" s="677" t="s">
        <v>6163</v>
      </c>
    </row>
    <row r="24347">
      <c r="A24347" s="761" t="s">
        <v>36525</v>
      </c>
      <c r="B24347" s="677" t="s">
        <v>12953</v>
      </c>
    </row>
    <row r="24348">
      <c r="A24348" s="761" t="s">
        <v>36526</v>
      </c>
      <c r="B24348" s="677" t="s">
        <v>12953</v>
      </c>
    </row>
    <row r="24349">
      <c r="A24349" s="761" t="s">
        <v>36527</v>
      </c>
      <c r="B24349" s="677" t="s">
        <v>12953</v>
      </c>
    </row>
    <row r="24350">
      <c r="A24350" s="761" t="s">
        <v>36528</v>
      </c>
      <c r="B24350" s="677" t="s">
        <v>12953</v>
      </c>
    </row>
    <row r="24351">
      <c r="A24351" s="761" t="s">
        <v>36529</v>
      </c>
      <c r="B24351" s="677" t="s">
        <v>6163</v>
      </c>
    </row>
    <row r="24352">
      <c r="A24352" s="761" t="s">
        <v>36530</v>
      </c>
      <c r="B24352" s="677" t="s">
        <v>6163</v>
      </c>
    </row>
    <row r="24353">
      <c r="A24353" s="761" t="s">
        <v>36531</v>
      </c>
      <c r="B24353" s="677" t="s">
        <v>6163</v>
      </c>
    </row>
    <row r="24354">
      <c r="A24354" s="761" t="s">
        <v>36532</v>
      </c>
      <c r="B24354" s="677" t="s">
        <v>6163</v>
      </c>
    </row>
    <row r="24355">
      <c r="A24355" s="761" t="s">
        <v>36533</v>
      </c>
      <c r="B24355" s="677" t="s">
        <v>6163</v>
      </c>
    </row>
    <row r="24356">
      <c r="A24356" s="761" t="s">
        <v>36534</v>
      </c>
      <c r="B24356" s="677" t="s">
        <v>6163</v>
      </c>
    </row>
    <row r="24357">
      <c r="A24357" s="761" t="s">
        <v>36535</v>
      </c>
      <c r="B24357" s="677" t="s">
        <v>6163</v>
      </c>
    </row>
    <row r="24358">
      <c r="A24358" s="761" t="s">
        <v>36536</v>
      </c>
      <c r="B24358" s="677" t="s">
        <v>6163</v>
      </c>
    </row>
    <row r="24359">
      <c r="A24359" s="761" t="s">
        <v>36537</v>
      </c>
      <c r="B24359" s="677" t="s">
        <v>6163</v>
      </c>
    </row>
    <row r="24360">
      <c r="A24360" s="761" t="s">
        <v>36538</v>
      </c>
      <c r="B24360" s="677" t="s">
        <v>6163</v>
      </c>
    </row>
    <row r="24361">
      <c r="A24361" s="761" t="s">
        <v>36539</v>
      </c>
      <c r="B24361" s="677" t="s">
        <v>6163</v>
      </c>
    </row>
    <row r="24362">
      <c r="A24362" s="761" t="s">
        <v>36540</v>
      </c>
      <c r="B24362" s="677" t="s">
        <v>6163</v>
      </c>
    </row>
    <row r="24363">
      <c r="A24363" s="761" t="s">
        <v>36541</v>
      </c>
      <c r="B24363" s="677" t="s">
        <v>6163</v>
      </c>
    </row>
    <row r="24364">
      <c r="A24364" s="761" t="s">
        <v>36542</v>
      </c>
      <c r="B24364" s="677" t="s">
        <v>6163</v>
      </c>
    </row>
    <row r="24365">
      <c r="A24365" s="761" t="s">
        <v>36543</v>
      </c>
      <c r="B24365" s="677" t="s">
        <v>6163</v>
      </c>
    </row>
    <row r="24366">
      <c r="A24366" s="761" t="s">
        <v>36544</v>
      </c>
      <c r="B24366" s="677" t="s">
        <v>12953</v>
      </c>
    </row>
    <row r="24367">
      <c r="A24367" s="761" t="s">
        <v>36545</v>
      </c>
      <c r="B24367" s="677" t="s">
        <v>6163</v>
      </c>
    </row>
    <row r="24368">
      <c r="A24368" s="761" t="s">
        <v>36546</v>
      </c>
      <c r="B24368" s="677" t="s">
        <v>6163</v>
      </c>
    </row>
    <row r="24369">
      <c r="A24369" s="761" t="s">
        <v>36547</v>
      </c>
      <c r="B24369" s="677" t="s">
        <v>6163</v>
      </c>
    </row>
    <row r="24370">
      <c r="A24370" s="761" t="s">
        <v>36548</v>
      </c>
      <c r="B24370" s="677" t="s">
        <v>6163</v>
      </c>
    </row>
    <row r="24371">
      <c r="A24371" s="761" t="s">
        <v>36549</v>
      </c>
      <c r="B24371" s="677" t="s">
        <v>6163</v>
      </c>
    </row>
    <row r="24372">
      <c r="A24372" s="761" t="s">
        <v>36550</v>
      </c>
      <c r="B24372" s="677" t="s">
        <v>6163</v>
      </c>
    </row>
    <row r="24373">
      <c r="A24373" s="761" t="s">
        <v>36551</v>
      </c>
      <c r="B24373" s="677" t="s">
        <v>6163</v>
      </c>
    </row>
    <row r="24374">
      <c r="A24374" s="761" t="s">
        <v>1688</v>
      </c>
      <c r="B24374" s="677" t="s">
        <v>6163</v>
      </c>
    </row>
    <row r="24375">
      <c r="A24375" s="761" t="s">
        <v>36552</v>
      </c>
      <c r="B24375" s="677" t="s">
        <v>6163</v>
      </c>
    </row>
    <row r="24376">
      <c r="A24376" s="761" t="s">
        <v>36553</v>
      </c>
      <c r="B24376" s="677" t="s">
        <v>6163</v>
      </c>
    </row>
    <row r="24377">
      <c r="A24377" s="761" t="s">
        <v>36554</v>
      </c>
      <c r="B24377" s="677" t="s">
        <v>6163</v>
      </c>
    </row>
    <row r="24378">
      <c r="A24378" s="761" t="s">
        <v>36555</v>
      </c>
      <c r="B24378" s="677" t="s">
        <v>6163</v>
      </c>
    </row>
    <row r="24379">
      <c r="A24379" s="761" t="s">
        <v>36556</v>
      </c>
      <c r="B24379" s="677" t="s">
        <v>6163</v>
      </c>
    </row>
    <row r="24380">
      <c r="A24380" s="761" t="s">
        <v>36557</v>
      </c>
      <c r="B24380" s="677" t="s">
        <v>6163</v>
      </c>
    </row>
    <row r="24381">
      <c r="A24381" s="761" t="s">
        <v>36558</v>
      </c>
      <c r="B24381" s="677" t="s">
        <v>6163</v>
      </c>
    </row>
    <row r="24382">
      <c r="A24382" s="761" t="s">
        <v>36559</v>
      </c>
      <c r="B24382" s="677" t="s">
        <v>6163</v>
      </c>
    </row>
    <row r="24383">
      <c r="A24383" s="761" t="s">
        <v>36560</v>
      </c>
      <c r="B24383" s="677" t="s">
        <v>6163</v>
      </c>
    </row>
    <row r="24384">
      <c r="A24384" s="761" t="s">
        <v>36561</v>
      </c>
      <c r="B24384" s="677" t="s">
        <v>6163</v>
      </c>
    </row>
    <row r="24385">
      <c r="A24385" s="761" t="s">
        <v>36562</v>
      </c>
      <c r="B24385" s="677" t="s">
        <v>6163</v>
      </c>
    </row>
    <row r="24386">
      <c r="A24386" s="761" t="s">
        <v>36563</v>
      </c>
      <c r="B24386" s="677" t="s">
        <v>6163</v>
      </c>
    </row>
    <row r="24387">
      <c r="A24387" s="761" t="s">
        <v>36564</v>
      </c>
      <c r="B24387" s="677" t="s">
        <v>6163</v>
      </c>
    </row>
    <row r="24388">
      <c r="A24388" s="761" t="s">
        <v>36565</v>
      </c>
      <c r="B24388" s="677" t="s">
        <v>6163</v>
      </c>
    </row>
    <row r="24389">
      <c r="A24389" s="761" t="s">
        <v>36566</v>
      </c>
      <c r="B24389" s="677" t="s">
        <v>6163</v>
      </c>
    </row>
    <row r="24390">
      <c r="A24390" s="761" t="s">
        <v>36567</v>
      </c>
      <c r="B24390" s="677" t="s">
        <v>6163</v>
      </c>
    </row>
    <row r="24391">
      <c r="A24391" s="761" t="s">
        <v>36568</v>
      </c>
      <c r="B24391" s="677" t="s">
        <v>6163</v>
      </c>
    </row>
    <row r="24392">
      <c r="A24392" s="761" t="s">
        <v>36569</v>
      </c>
      <c r="B24392" s="677" t="s">
        <v>6163</v>
      </c>
    </row>
    <row r="24393">
      <c r="A24393" s="761" t="s">
        <v>36570</v>
      </c>
      <c r="B24393" s="677" t="s">
        <v>6163</v>
      </c>
    </row>
    <row r="24394">
      <c r="A24394" s="761" t="s">
        <v>36571</v>
      </c>
      <c r="B24394" s="677" t="s">
        <v>6163</v>
      </c>
    </row>
    <row r="24395">
      <c r="A24395" s="761" t="s">
        <v>36572</v>
      </c>
      <c r="B24395" s="677" t="s">
        <v>6163</v>
      </c>
    </row>
    <row r="24396">
      <c r="A24396" s="761" t="s">
        <v>36573</v>
      </c>
      <c r="B24396" s="677" t="s">
        <v>6163</v>
      </c>
    </row>
    <row r="24397">
      <c r="A24397" s="761" t="s">
        <v>36574</v>
      </c>
      <c r="B24397" s="677" t="s">
        <v>6163</v>
      </c>
    </row>
    <row r="24398">
      <c r="A24398" s="761" t="s">
        <v>36575</v>
      </c>
      <c r="B24398" s="677" t="s">
        <v>6163</v>
      </c>
    </row>
    <row r="24399">
      <c r="A24399" s="761" t="s">
        <v>36576</v>
      </c>
      <c r="B24399" s="677" t="s">
        <v>6163</v>
      </c>
    </row>
    <row r="24400">
      <c r="A24400" s="761" t="s">
        <v>36577</v>
      </c>
      <c r="B24400" s="677" t="s">
        <v>6163</v>
      </c>
    </row>
    <row r="24401">
      <c r="A24401" s="761" t="s">
        <v>36578</v>
      </c>
      <c r="B24401" s="677" t="s">
        <v>6163</v>
      </c>
    </row>
    <row r="24402">
      <c r="A24402" s="761" t="s">
        <v>36579</v>
      </c>
      <c r="B24402" s="677" t="s">
        <v>6163</v>
      </c>
    </row>
    <row r="24403">
      <c r="A24403" s="761" t="s">
        <v>36580</v>
      </c>
      <c r="B24403" s="677" t="s">
        <v>6163</v>
      </c>
    </row>
    <row r="24404">
      <c r="A24404" s="761" t="s">
        <v>36581</v>
      </c>
      <c r="B24404" s="677" t="s">
        <v>6163</v>
      </c>
    </row>
    <row r="24405">
      <c r="A24405" s="761" t="s">
        <v>36582</v>
      </c>
      <c r="B24405" s="677" t="s">
        <v>6163</v>
      </c>
    </row>
    <row r="24406">
      <c r="A24406" s="761" t="s">
        <v>36583</v>
      </c>
      <c r="B24406" s="677" t="s">
        <v>6163</v>
      </c>
    </row>
    <row r="24407">
      <c r="A24407" s="761" t="s">
        <v>36584</v>
      </c>
      <c r="B24407" s="677" t="s">
        <v>6163</v>
      </c>
    </row>
    <row r="24408">
      <c r="A24408" s="761" t="s">
        <v>36585</v>
      </c>
      <c r="B24408" s="677" t="s">
        <v>6163</v>
      </c>
    </row>
    <row r="24409">
      <c r="A24409" s="761" t="s">
        <v>36586</v>
      </c>
      <c r="B24409" s="677" t="s">
        <v>6163</v>
      </c>
    </row>
    <row r="24410">
      <c r="A24410" s="761" t="s">
        <v>36587</v>
      </c>
      <c r="B24410" s="677" t="s">
        <v>6163</v>
      </c>
    </row>
    <row r="24411">
      <c r="A24411" s="761" t="s">
        <v>36588</v>
      </c>
      <c r="B24411" s="677" t="s">
        <v>12953</v>
      </c>
    </row>
    <row r="24412">
      <c r="A24412" s="761" t="s">
        <v>36589</v>
      </c>
      <c r="B24412" s="677" t="s">
        <v>6163</v>
      </c>
    </row>
    <row r="24413">
      <c r="A24413" s="761" t="s">
        <v>36590</v>
      </c>
      <c r="B24413" s="677" t="s">
        <v>6163</v>
      </c>
    </row>
    <row r="24414">
      <c r="A24414" s="761" t="s">
        <v>36591</v>
      </c>
      <c r="B24414" s="677" t="s">
        <v>6163</v>
      </c>
    </row>
    <row r="24415">
      <c r="A24415" s="761" t="s">
        <v>36592</v>
      </c>
      <c r="B24415" s="677" t="s">
        <v>6163</v>
      </c>
    </row>
    <row r="24416">
      <c r="A24416" s="761" t="s">
        <v>36593</v>
      </c>
      <c r="B24416" s="677" t="s">
        <v>6163</v>
      </c>
    </row>
    <row r="24417">
      <c r="A24417" s="761" t="s">
        <v>36594</v>
      </c>
      <c r="B24417" s="677" t="s">
        <v>6163</v>
      </c>
    </row>
    <row r="24418">
      <c r="A24418" s="761" t="s">
        <v>36595</v>
      </c>
      <c r="B24418" s="677" t="s">
        <v>6163</v>
      </c>
    </row>
    <row r="24419">
      <c r="A24419" s="761" t="s">
        <v>36596</v>
      </c>
      <c r="B24419" s="677" t="s">
        <v>6163</v>
      </c>
    </row>
    <row r="24420">
      <c r="A24420" s="761" t="s">
        <v>36597</v>
      </c>
      <c r="B24420" s="677" t="s">
        <v>6163</v>
      </c>
    </row>
    <row r="24421">
      <c r="A24421" s="761" t="s">
        <v>36598</v>
      </c>
      <c r="B24421" s="677" t="s">
        <v>6163</v>
      </c>
    </row>
    <row r="24422">
      <c r="A24422" s="761" t="s">
        <v>36599</v>
      </c>
      <c r="B24422" s="677" t="s">
        <v>6163</v>
      </c>
    </row>
    <row r="24423">
      <c r="A24423" s="761" t="s">
        <v>36600</v>
      </c>
      <c r="B24423" s="677" t="s">
        <v>6163</v>
      </c>
    </row>
    <row r="24424">
      <c r="A24424" s="761" t="s">
        <v>36601</v>
      </c>
      <c r="B24424" s="677" t="s">
        <v>6163</v>
      </c>
    </row>
    <row r="24425">
      <c r="A24425" s="761" t="s">
        <v>36602</v>
      </c>
      <c r="B24425" s="677" t="s">
        <v>6163</v>
      </c>
    </row>
    <row r="24426">
      <c r="A24426" s="761" t="s">
        <v>36603</v>
      </c>
      <c r="B24426" s="677" t="s">
        <v>6163</v>
      </c>
    </row>
    <row r="24427">
      <c r="A24427" s="761" t="s">
        <v>36604</v>
      </c>
      <c r="B24427" s="677" t="s">
        <v>6163</v>
      </c>
    </row>
    <row r="24428">
      <c r="A24428" s="761" t="s">
        <v>36605</v>
      </c>
      <c r="B24428" s="677" t="s">
        <v>6163</v>
      </c>
    </row>
    <row r="24429">
      <c r="A24429" s="761" t="s">
        <v>36606</v>
      </c>
      <c r="B24429" s="677" t="s">
        <v>6163</v>
      </c>
    </row>
    <row r="24430">
      <c r="A24430" s="761" t="s">
        <v>36607</v>
      </c>
      <c r="B24430" s="677" t="s">
        <v>6163</v>
      </c>
    </row>
    <row r="24431">
      <c r="A24431" s="761" t="s">
        <v>36608</v>
      </c>
      <c r="B24431" s="677" t="s">
        <v>6163</v>
      </c>
    </row>
    <row r="24432">
      <c r="A24432" s="761" t="s">
        <v>36609</v>
      </c>
      <c r="B24432" s="677" t="s">
        <v>6163</v>
      </c>
    </row>
    <row r="24433">
      <c r="A24433" s="761" t="s">
        <v>36610</v>
      </c>
      <c r="B24433" s="677" t="s">
        <v>6163</v>
      </c>
    </row>
    <row r="24434">
      <c r="A24434" s="761" t="s">
        <v>36611</v>
      </c>
      <c r="B24434" s="677" t="s">
        <v>6163</v>
      </c>
    </row>
    <row r="24435">
      <c r="A24435" s="761" t="s">
        <v>36612</v>
      </c>
      <c r="B24435" s="677" t="s">
        <v>6163</v>
      </c>
    </row>
    <row r="24436">
      <c r="A24436" s="761" t="s">
        <v>36613</v>
      </c>
      <c r="B24436" s="677" t="s">
        <v>6163</v>
      </c>
    </row>
    <row r="24437">
      <c r="A24437" s="761" t="s">
        <v>36614</v>
      </c>
      <c r="B24437" s="677" t="s">
        <v>6163</v>
      </c>
    </row>
    <row r="24438">
      <c r="A24438" s="761" t="s">
        <v>36615</v>
      </c>
      <c r="B24438" s="677" t="s">
        <v>6163</v>
      </c>
    </row>
    <row r="24439">
      <c r="A24439" s="761" t="s">
        <v>36616</v>
      </c>
      <c r="B24439" s="677" t="s">
        <v>6163</v>
      </c>
    </row>
    <row r="24440">
      <c r="A24440" s="761" t="s">
        <v>36617</v>
      </c>
      <c r="B24440" s="677" t="s">
        <v>6163</v>
      </c>
    </row>
    <row r="24441">
      <c r="A24441" s="761" t="s">
        <v>36618</v>
      </c>
      <c r="B24441" s="677" t="s">
        <v>6163</v>
      </c>
    </row>
    <row r="24442">
      <c r="A24442" s="761" t="s">
        <v>36619</v>
      </c>
      <c r="B24442" s="677" t="s">
        <v>6163</v>
      </c>
    </row>
    <row r="24443">
      <c r="A24443" s="761" t="s">
        <v>36620</v>
      </c>
      <c r="B24443" s="677" t="s">
        <v>6163</v>
      </c>
    </row>
    <row r="24444">
      <c r="A24444" s="761" t="s">
        <v>36621</v>
      </c>
      <c r="B24444" s="677" t="s">
        <v>6163</v>
      </c>
    </row>
    <row r="24445">
      <c r="A24445" s="761" t="s">
        <v>36622</v>
      </c>
      <c r="B24445" s="677" t="s">
        <v>6163</v>
      </c>
    </row>
    <row r="24446">
      <c r="A24446" s="761" t="s">
        <v>36623</v>
      </c>
      <c r="B24446" s="677" t="s">
        <v>6163</v>
      </c>
    </row>
    <row r="24447">
      <c r="A24447" s="761" t="s">
        <v>36624</v>
      </c>
      <c r="B24447" s="677" t="s">
        <v>6163</v>
      </c>
    </row>
    <row r="24448">
      <c r="A24448" s="761" t="s">
        <v>36625</v>
      </c>
      <c r="B24448" s="677" t="s">
        <v>6163</v>
      </c>
    </row>
    <row r="24449">
      <c r="A24449" s="761" t="s">
        <v>36626</v>
      </c>
      <c r="B24449" s="677" t="s">
        <v>6163</v>
      </c>
    </row>
    <row r="24450">
      <c r="A24450" s="761" t="s">
        <v>36627</v>
      </c>
      <c r="B24450" s="677" t="s">
        <v>6163</v>
      </c>
    </row>
    <row r="24451">
      <c r="A24451" s="761" t="s">
        <v>36628</v>
      </c>
      <c r="B24451" s="677" t="s">
        <v>6163</v>
      </c>
    </row>
    <row r="24452">
      <c r="A24452" s="761" t="s">
        <v>36629</v>
      </c>
      <c r="B24452" s="677" t="s">
        <v>6163</v>
      </c>
    </row>
    <row r="24453">
      <c r="A24453" s="761" t="s">
        <v>36630</v>
      </c>
      <c r="B24453" s="677" t="s">
        <v>6163</v>
      </c>
    </row>
    <row r="24454">
      <c r="A24454" s="761" t="s">
        <v>36631</v>
      </c>
      <c r="B24454" s="677" t="s">
        <v>6163</v>
      </c>
    </row>
    <row r="24455">
      <c r="A24455" s="761" t="s">
        <v>36632</v>
      </c>
      <c r="B24455" s="677" t="s">
        <v>6163</v>
      </c>
    </row>
    <row r="24456">
      <c r="A24456" s="761" t="s">
        <v>36633</v>
      </c>
      <c r="B24456" s="677" t="s">
        <v>6163</v>
      </c>
    </row>
    <row r="24457">
      <c r="A24457" s="761" t="s">
        <v>36634</v>
      </c>
      <c r="B24457" s="677" t="s">
        <v>6163</v>
      </c>
    </row>
    <row r="24458">
      <c r="A24458" s="761" t="s">
        <v>36635</v>
      </c>
      <c r="B24458" s="677" t="s">
        <v>6163</v>
      </c>
    </row>
    <row r="24459">
      <c r="A24459" s="761" t="s">
        <v>36636</v>
      </c>
      <c r="B24459" s="677" t="s">
        <v>6163</v>
      </c>
    </row>
    <row r="24460">
      <c r="A24460" s="761" t="s">
        <v>36637</v>
      </c>
      <c r="B24460" s="677" t="s">
        <v>6163</v>
      </c>
    </row>
    <row r="24461">
      <c r="A24461" s="761" t="s">
        <v>1167</v>
      </c>
      <c r="B24461" s="677" t="s">
        <v>6163</v>
      </c>
    </row>
    <row r="24462">
      <c r="A24462" s="761" t="s">
        <v>36638</v>
      </c>
      <c r="B24462" s="677" t="s">
        <v>6163</v>
      </c>
    </row>
    <row r="24463">
      <c r="A24463" s="761" t="s">
        <v>36639</v>
      </c>
      <c r="B24463" s="677" t="s">
        <v>6163</v>
      </c>
    </row>
    <row r="24464">
      <c r="A24464" s="761" t="s">
        <v>36640</v>
      </c>
      <c r="B24464" s="677" t="s">
        <v>6163</v>
      </c>
    </row>
    <row r="24465">
      <c r="A24465" s="761" t="s">
        <v>36641</v>
      </c>
      <c r="B24465" s="677" t="s">
        <v>12953</v>
      </c>
    </row>
    <row r="24466">
      <c r="A24466" s="761" t="s">
        <v>36642</v>
      </c>
      <c r="B24466" s="677" t="s">
        <v>6163</v>
      </c>
    </row>
    <row r="24467">
      <c r="A24467" s="761" t="s">
        <v>36643</v>
      </c>
      <c r="B24467" s="677" t="s">
        <v>6163</v>
      </c>
    </row>
    <row r="24468">
      <c r="A24468" s="761" t="s">
        <v>36644</v>
      </c>
      <c r="B24468" s="677" t="s">
        <v>6163</v>
      </c>
    </row>
    <row r="24469">
      <c r="A24469" s="761" t="s">
        <v>36645</v>
      </c>
      <c r="B24469" s="677" t="s">
        <v>6163</v>
      </c>
    </row>
    <row r="24470">
      <c r="A24470" s="761" t="s">
        <v>36646</v>
      </c>
      <c r="B24470" s="677" t="s">
        <v>6163</v>
      </c>
    </row>
    <row r="24471">
      <c r="A24471" s="761" t="s">
        <v>36647</v>
      </c>
      <c r="B24471" s="677" t="s">
        <v>6163</v>
      </c>
    </row>
    <row r="24472">
      <c r="A24472" s="761" t="s">
        <v>36648</v>
      </c>
      <c r="B24472" s="677" t="s">
        <v>6163</v>
      </c>
    </row>
    <row r="24473">
      <c r="A24473" s="761" t="s">
        <v>36649</v>
      </c>
      <c r="B24473" s="677" t="s">
        <v>6163</v>
      </c>
    </row>
    <row r="24474">
      <c r="A24474" s="761" t="s">
        <v>36650</v>
      </c>
      <c r="B24474" s="677" t="s">
        <v>12953</v>
      </c>
    </row>
    <row r="24475">
      <c r="A24475" s="761" t="s">
        <v>36651</v>
      </c>
      <c r="B24475" s="677" t="s">
        <v>6163</v>
      </c>
    </row>
    <row r="24476">
      <c r="A24476" s="761" t="s">
        <v>36652</v>
      </c>
      <c r="B24476" s="677" t="s">
        <v>6163</v>
      </c>
    </row>
    <row r="24477">
      <c r="A24477" s="761" t="s">
        <v>36653</v>
      </c>
      <c r="B24477" s="677" t="s">
        <v>6163</v>
      </c>
    </row>
    <row r="24478">
      <c r="A24478" s="761" t="s">
        <v>36654</v>
      </c>
      <c r="B24478" s="677" t="s">
        <v>6163</v>
      </c>
    </row>
    <row r="24479">
      <c r="A24479" s="761" t="s">
        <v>36655</v>
      </c>
      <c r="B24479" s="677" t="s">
        <v>6163</v>
      </c>
    </row>
    <row r="24480">
      <c r="A24480" s="761" t="s">
        <v>36656</v>
      </c>
      <c r="B24480" s="677" t="s">
        <v>6163</v>
      </c>
    </row>
    <row r="24481">
      <c r="A24481" s="761" t="s">
        <v>36657</v>
      </c>
      <c r="B24481" s="677" t="s">
        <v>6163</v>
      </c>
    </row>
    <row r="24482">
      <c r="A24482" s="761" t="s">
        <v>36658</v>
      </c>
      <c r="B24482" s="677" t="s">
        <v>12953</v>
      </c>
    </row>
    <row r="24483">
      <c r="A24483" s="761" t="s">
        <v>36659</v>
      </c>
      <c r="B24483" s="677" t="s">
        <v>6163</v>
      </c>
    </row>
    <row r="24484">
      <c r="A24484" s="761" t="s">
        <v>36660</v>
      </c>
      <c r="B24484" s="677" t="s">
        <v>6163</v>
      </c>
    </row>
    <row r="24485">
      <c r="A24485" s="761" t="s">
        <v>36661</v>
      </c>
      <c r="B24485" s="677" t="s">
        <v>6163</v>
      </c>
    </row>
    <row r="24486">
      <c r="A24486" s="761" t="s">
        <v>36662</v>
      </c>
      <c r="B24486" s="677" t="s">
        <v>12953</v>
      </c>
    </row>
    <row r="24487">
      <c r="A24487" s="761" t="s">
        <v>36663</v>
      </c>
      <c r="B24487" s="677" t="s">
        <v>6163</v>
      </c>
    </row>
    <row r="24488">
      <c r="A24488" s="761" t="s">
        <v>36664</v>
      </c>
      <c r="B24488" s="677" t="s">
        <v>6163</v>
      </c>
    </row>
    <row r="24489">
      <c r="A24489" s="761" t="s">
        <v>36665</v>
      </c>
      <c r="B24489" s="677" t="s">
        <v>6163</v>
      </c>
    </row>
    <row r="24490">
      <c r="A24490" s="761" t="s">
        <v>36666</v>
      </c>
      <c r="B24490" s="677" t="s">
        <v>6163</v>
      </c>
    </row>
    <row r="24491">
      <c r="A24491" s="761" t="s">
        <v>36667</v>
      </c>
      <c r="B24491" s="677" t="s">
        <v>6163</v>
      </c>
    </row>
    <row r="24492">
      <c r="A24492" s="761" t="s">
        <v>36668</v>
      </c>
      <c r="B24492" s="677" t="s">
        <v>6163</v>
      </c>
    </row>
    <row r="24493">
      <c r="A24493" s="761" t="s">
        <v>36669</v>
      </c>
      <c r="B24493" s="677" t="s">
        <v>6163</v>
      </c>
    </row>
    <row r="24494">
      <c r="A24494" s="761" t="s">
        <v>36670</v>
      </c>
      <c r="B24494" s="677" t="s">
        <v>6163</v>
      </c>
    </row>
    <row r="24495">
      <c r="A24495" s="761" t="s">
        <v>36671</v>
      </c>
      <c r="B24495" s="677" t="s">
        <v>6163</v>
      </c>
    </row>
    <row r="24496">
      <c r="A24496" s="761" t="s">
        <v>36672</v>
      </c>
      <c r="B24496" s="677" t="s">
        <v>6163</v>
      </c>
    </row>
    <row r="24497">
      <c r="A24497" s="761" t="s">
        <v>36673</v>
      </c>
      <c r="B24497" s="677" t="s">
        <v>6163</v>
      </c>
    </row>
    <row r="24498">
      <c r="A24498" s="761" t="s">
        <v>36674</v>
      </c>
      <c r="B24498" s="677" t="s">
        <v>6163</v>
      </c>
    </row>
    <row r="24499">
      <c r="A24499" s="761" t="s">
        <v>36675</v>
      </c>
      <c r="B24499" s="677" t="s">
        <v>6163</v>
      </c>
    </row>
    <row r="24500">
      <c r="A24500" s="761" t="s">
        <v>36676</v>
      </c>
      <c r="B24500" s="677" t="s">
        <v>6163</v>
      </c>
    </row>
    <row r="24501">
      <c r="A24501" s="761" t="s">
        <v>36677</v>
      </c>
      <c r="B24501" s="677" t="s">
        <v>12953</v>
      </c>
    </row>
    <row r="24502">
      <c r="A24502" s="761" t="s">
        <v>36678</v>
      </c>
      <c r="B24502" s="677" t="s">
        <v>6163</v>
      </c>
    </row>
    <row r="24503">
      <c r="A24503" s="761" t="s">
        <v>36679</v>
      </c>
      <c r="B24503" s="677" t="s">
        <v>6163</v>
      </c>
    </row>
    <row r="24504">
      <c r="A24504" s="761" t="s">
        <v>36680</v>
      </c>
      <c r="B24504" s="677" t="s">
        <v>6163</v>
      </c>
    </row>
    <row r="24505">
      <c r="A24505" s="761" t="s">
        <v>36681</v>
      </c>
      <c r="B24505" s="677" t="s">
        <v>6163</v>
      </c>
    </row>
    <row r="24506">
      <c r="A24506" s="761" t="s">
        <v>36682</v>
      </c>
      <c r="B24506" s="677" t="s">
        <v>6163</v>
      </c>
    </row>
    <row r="24507">
      <c r="A24507" s="761" t="s">
        <v>36683</v>
      </c>
      <c r="B24507" s="677" t="s">
        <v>6163</v>
      </c>
    </row>
    <row r="24508">
      <c r="A24508" s="761" t="s">
        <v>36684</v>
      </c>
      <c r="B24508" s="677" t="s">
        <v>6163</v>
      </c>
    </row>
    <row r="24509">
      <c r="A24509" s="761" t="s">
        <v>36685</v>
      </c>
      <c r="B24509" s="677" t="s">
        <v>6163</v>
      </c>
    </row>
    <row r="24510">
      <c r="A24510" s="761" t="s">
        <v>36686</v>
      </c>
      <c r="B24510" s="677" t="s">
        <v>6163</v>
      </c>
    </row>
    <row r="24511">
      <c r="A24511" s="761" t="s">
        <v>36687</v>
      </c>
      <c r="B24511" s="677" t="s">
        <v>6163</v>
      </c>
    </row>
    <row r="24512">
      <c r="A24512" s="761" t="s">
        <v>36688</v>
      </c>
      <c r="B24512" s="677" t="s">
        <v>6163</v>
      </c>
    </row>
    <row r="24513">
      <c r="A24513" s="761" t="s">
        <v>36689</v>
      </c>
      <c r="B24513" s="677" t="s">
        <v>6163</v>
      </c>
    </row>
    <row r="24514">
      <c r="A24514" s="761" t="s">
        <v>36690</v>
      </c>
      <c r="B24514" s="677" t="s">
        <v>6163</v>
      </c>
    </row>
    <row r="24515">
      <c r="A24515" s="761" t="s">
        <v>36691</v>
      </c>
      <c r="B24515" s="677" t="s">
        <v>6163</v>
      </c>
    </row>
    <row r="24516">
      <c r="A24516" s="761" t="s">
        <v>36692</v>
      </c>
      <c r="B24516" s="677" t="s">
        <v>6163</v>
      </c>
    </row>
    <row r="24517">
      <c r="A24517" s="761" t="s">
        <v>36693</v>
      </c>
      <c r="B24517" s="677" t="s">
        <v>6163</v>
      </c>
    </row>
    <row r="24518">
      <c r="A24518" s="761" t="s">
        <v>36694</v>
      </c>
      <c r="B24518" s="677" t="s">
        <v>6163</v>
      </c>
    </row>
    <row r="24519">
      <c r="A24519" s="761" t="s">
        <v>36695</v>
      </c>
      <c r="B24519" s="677" t="s">
        <v>6163</v>
      </c>
    </row>
    <row r="24520">
      <c r="A24520" s="761" t="s">
        <v>36696</v>
      </c>
      <c r="B24520" s="677" t="s">
        <v>6163</v>
      </c>
    </row>
    <row r="24521">
      <c r="A24521" s="761" t="s">
        <v>36697</v>
      </c>
      <c r="B24521" s="677" t="s">
        <v>6163</v>
      </c>
    </row>
    <row r="24522">
      <c r="A24522" s="761" t="s">
        <v>36698</v>
      </c>
      <c r="B24522" s="677" t="s">
        <v>6163</v>
      </c>
    </row>
    <row r="24523">
      <c r="A24523" s="761" t="s">
        <v>36699</v>
      </c>
      <c r="B24523" s="677" t="s">
        <v>6163</v>
      </c>
    </row>
    <row r="24524">
      <c r="A24524" s="761" t="s">
        <v>36700</v>
      </c>
      <c r="B24524" s="677" t="s">
        <v>6163</v>
      </c>
    </row>
    <row r="24525">
      <c r="A24525" s="761" t="s">
        <v>36701</v>
      </c>
      <c r="B24525" s="677" t="s">
        <v>6163</v>
      </c>
    </row>
    <row r="24526">
      <c r="A24526" s="761" t="s">
        <v>36702</v>
      </c>
      <c r="B24526" s="677" t="s">
        <v>6163</v>
      </c>
    </row>
    <row r="24527">
      <c r="A24527" s="761" t="s">
        <v>36703</v>
      </c>
      <c r="B24527" s="677" t="s">
        <v>6163</v>
      </c>
    </row>
    <row r="24528">
      <c r="A24528" s="761" t="s">
        <v>36704</v>
      </c>
      <c r="B24528" s="677" t="s">
        <v>6163</v>
      </c>
    </row>
    <row r="24529">
      <c r="A24529" s="761" t="s">
        <v>36705</v>
      </c>
      <c r="B24529" s="677" t="s">
        <v>6163</v>
      </c>
    </row>
    <row r="24530">
      <c r="A24530" s="761" t="s">
        <v>36706</v>
      </c>
      <c r="B24530" s="677" t="s">
        <v>6163</v>
      </c>
    </row>
    <row r="24531">
      <c r="A24531" s="761" t="s">
        <v>36707</v>
      </c>
      <c r="B24531" s="677" t="s">
        <v>6163</v>
      </c>
    </row>
    <row r="24532">
      <c r="A24532" s="761" t="s">
        <v>36708</v>
      </c>
      <c r="B24532" s="677" t="s">
        <v>6163</v>
      </c>
    </row>
    <row r="24533">
      <c r="A24533" s="761" t="s">
        <v>36709</v>
      </c>
      <c r="B24533" s="677" t="s">
        <v>6163</v>
      </c>
    </row>
    <row r="24534">
      <c r="A24534" s="761" t="s">
        <v>36710</v>
      </c>
      <c r="B24534" s="677" t="s">
        <v>6163</v>
      </c>
    </row>
    <row r="24535">
      <c r="A24535" s="761" t="s">
        <v>36711</v>
      </c>
      <c r="B24535" s="677" t="s">
        <v>6163</v>
      </c>
    </row>
    <row r="24536">
      <c r="A24536" s="761" t="s">
        <v>36712</v>
      </c>
      <c r="B24536" s="677" t="s">
        <v>6163</v>
      </c>
    </row>
    <row r="24537">
      <c r="A24537" s="761" t="s">
        <v>36713</v>
      </c>
      <c r="B24537" s="677" t="s">
        <v>6163</v>
      </c>
    </row>
    <row r="24538">
      <c r="A24538" s="761" t="s">
        <v>36714</v>
      </c>
      <c r="B24538" s="677" t="s">
        <v>6163</v>
      </c>
    </row>
    <row r="24539">
      <c r="A24539" s="761" t="s">
        <v>36715</v>
      </c>
      <c r="B24539" s="677" t="s">
        <v>6163</v>
      </c>
    </row>
    <row r="24540">
      <c r="A24540" s="761" t="s">
        <v>36716</v>
      </c>
      <c r="B24540" s="677" t="s">
        <v>6163</v>
      </c>
    </row>
    <row r="24541">
      <c r="A24541" s="761" t="s">
        <v>36717</v>
      </c>
      <c r="B24541" s="677" t="s">
        <v>6163</v>
      </c>
    </row>
    <row r="24542">
      <c r="A24542" s="761" t="s">
        <v>36718</v>
      </c>
      <c r="B24542" s="677" t="s">
        <v>6163</v>
      </c>
    </row>
    <row r="24543">
      <c r="A24543" s="761" t="s">
        <v>36719</v>
      </c>
      <c r="B24543" s="677" t="s">
        <v>6163</v>
      </c>
    </row>
    <row r="24544">
      <c r="A24544" s="761" t="s">
        <v>36720</v>
      </c>
      <c r="B24544" s="677" t="s">
        <v>6163</v>
      </c>
    </row>
    <row r="24545">
      <c r="A24545" s="761" t="s">
        <v>36721</v>
      </c>
      <c r="B24545" s="677" t="s">
        <v>6163</v>
      </c>
    </row>
    <row r="24546">
      <c r="A24546" s="761" t="s">
        <v>36722</v>
      </c>
      <c r="B24546" s="677" t="s">
        <v>6163</v>
      </c>
    </row>
    <row r="24547">
      <c r="A24547" s="761" t="s">
        <v>36723</v>
      </c>
      <c r="B24547" s="677" t="s">
        <v>6163</v>
      </c>
    </row>
    <row r="24548">
      <c r="A24548" s="761" t="s">
        <v>36724</v>
      </c>
      <c r="B24548" s="677" t="s">
        <v>6163</v>
      </c>
    </row>
    <row r="24549">
      <c r="A24549" s="761" t="s">
        <v>36725</v>
      </c>
      <c r="B24549" s="677" t="s">
        <v>6163</v>
      </c>
    </row>
    <row r="24550">
      <c r="A24550" s="761" t="s">
        <v>36726</v>
      </c>
      <c r="B24550" s="677" t="s">
        <v>6163</v>
      </c>
    </row>
    <row r="24551">
      <c r="A24551" s="761" t="s">
        <v>36727</v>
      </c>
      <c r="B24551" s="677" t="s">
        <v>6163</v>
      </c>
    </row>
    <row r="24552">
      <c r="A24552" s="761" t="s">
        <v>36728</v>
      </c>
      <c r="B24552" s="677" t="s">
        <v>6163</v>
      </c>
    </row>
    <row r="24553">
      <c r="A24553" s="761" t="s">
        <v>36729</v>
      </c>
      <c r="B24553" s="677" t="s">
        <v>6163</v>
      </c>
    </row>
    <row r="24554">
      <c r="A24554" s="761" t="s">
        <v>36730</v>
      </c>
      <c r="B24554" s="677" t="s">
        <v>6163</v>
      </c>
    </row>
    <row r="24555">
      <c r="A24555" s="761" t="s">
        <v>36731</v>
      </c>
      <c r="B24555" s="677" t="s">
        <v>6163</v>
      </c>
    </row>
    <row r="24556">
      <c r="A24556" s="761" t="s">
        <v>36732</v>
      </c>
      <c r="B24556" s="677" t="s">
        <v>6163</v>
      </c>
    </row>
    <row r="24557">
      <c r="A24557" s="761" t="s">
        <v>36733</v>
      </c>
      <c r="B24557" s="677" t="s">
        <v>6163</v>
      </c>
    </row>
    <row r="24558">
      <c r="A24558" s="761" t="s">
        <v>36734</v>
      </c>
      <c r="B24558" s="677" t="s">
        <v>6163</v>
      </c>
    </row>
    <row r="24559">
      <c r="A24559" s="761" t="s">
        <v>36735</v>
      </c>
      <c r="B24559" s="677" t="s">
        <v>12953</v>
      </c>
    </row>
    <row r="24560">
      <c r="A24560" s="761" t="s">
        <v>36736</v>
      </c>
      <c r="B24560" s="677" t="s">
        <v>6163</v>
      </c>
    </row>
    <row r="24561">
      <c r="A24561" s="761" t="s">
        <v>36737</v>
      </c>
      <c r="B24561" s="677" t="s">
        <v>6163</v>
      </c>
    </row>
    <row r="24562">
      <c r="A24562" s="761" t="s">
        <v>36738</v>
      </c>
      <c r="B24562" s="677" t="s">
        <v>6163</v>
      </c>
    </row>
    <row r="24563">
      <c r="A24563" s="761" t="s">
        <v>36739</v>
      </c>
      <c r="B24563" s="677" t="s">
        <v>6163</v>
      </c>
    </row>
    <row r="24564">
      <c r="A24564" s="761" t="s">
        <v>36740</v>
      </c>
      <c r="B24564" s="677" t="s">
        <v>6163</v>
      </c>
    </row>
    <row r="24565">
      <c r="A24565" s="761" t="s">
        <v>36741</v>
      </c>
      <c r="B24565" s="677" t="s">
        <v>6163</v>
      </c>
    </row>
    <row r="24566">
      <c r="A24566" s="761" t="s">
        <v>36742</v>
      </c>
      <c r="B24566" s="677" t="s">
        <v>6163</v>
      </c>
    </row>
    <row r="24567">
      <c r="A24567" s="761" t="s">
        <v>36743</v>
      </c>
      <c r="B24567" s="677" t="s">
        <v>6163</v>
      </c>
    </row>
    <row r="24568">
      <c r="A24568" s="761" t="s">
        <v>36744</v>
      </c>
      <c r="B24568" s="677" t="s">
        <v>6163</v>
      </c>
    </row>
    <row r="24569">
      <c r="A24569" s="761" t="s">
        <v>36745</v>
      </c>
      <c r="B24569" s="677" t="s">
        <v>12953</v>
      </c>
    </row>
    <row r="24570">
      <c r="A24570" s="761" t="s">
        <v>36746</v>
      </c>
      <c r="B24570" s="677" t="s">
        <v>12953</v>
      </c>
    </row>
    <row r="24571">
      <c r="A24571" s="761" t="s">
        <v>36747</v>
      </c>
      <c r="B24571" s="677" t="s">
        <v>6163</v>
      </c>
    </row>
    <row r="24572">
      <c r="A24572" s="761" t="s">
        <v>36748</v>
      </c>
      <c r="B24572" s="677" t="s">
        <v>12953</v>
      </c>
    </row>
    <row r="24573">
      <c r="A24573" s="761" t="s">
        <v>36749</v>
      </c>
      <c r="B24573" s="677" t="s">
        <v>6163</v>
      </c>
    </row>
    <row r="24574">
      <c r="A24574" s="761" t="s">
        <v>36750</v>
      </c>
      <c r="B24574" s="677" t="s">
        <v>6163</v>
      </c>
    </row>
    <row r="24575">
      <c r="A24575" s="761" t="s">
        <v>36751</v>
      </c>
      <c r="B24575" s="677" t="s">
        <v>6163</v>
      </c>
    </row>
    <row r="24576">
      <c r="A24576" s="761" t="s">
        <v>36752</v>
      </c>
      <c r="B24576" s="677" t="s">
        <v>6163</v>
      </c>
    </row>
    <row r="24577">
      <c r="A24577" s="761" t="s">
        <v>36753</v>
      </c>
      <c r="B24577" s="677" t="s">
        <v>6163</v>
      </c>
    </row>
    <row r="24578">
      <c r="A24578" s="761" t="s">
        <v>36754</v>
      </c>
      <c r="B24578" s="677" t="s">
        <v>6163</v>
      </c>
    </row>
    <row r="24579">
      <c r="A24579" s="761" t="s">
        <v>36755</v>
      </c>
      <c r="B24579" s="677" t="s">
        <v>6163</v>
      </c>
    </row>
    <row r="24580">
      <c r="A24580" s="761" t="s">
        <v>36756</v>
      </c>
      <c r="B24580" s="677" t="s">
        <v>6163</v>
      </c>
    </row>
    <row r="24581">
      <c r="A24581" s="761" t="s">
        <v>36757</v>
      </c>
      <c r="B24581" s="677" t="s">
        <v>6163</v>
      </c>
    </row>
    <row r="24582">
      <c r="A24582" s="761" t="s">
        <v>36758</v>
      </c>
      <c r="B24582" s="677" t="s">
        <v>6163</v>
      </c>
    </row>
    <row r="24583">
      <c r="A24583" s="761" t="s">
        <v>36759</v>
      </c>
      <c r="B24583" s="677" t="s">
        <v>6163</v>
      </c>
    </row>
    <row r="24584">
      <c r="A24584" s="761" t="s">
        <v>36760</v>
      </c>
      <c r="B24584" s="677" t="s">
        <v>6163</v>
      </c>
    </row>
    <row r="24585">
      <c r="A24585" s="761" t="s">
        <v>36761</v>
      </c>
      <c r="B24585" s="677" t="s">
        <v>6163</v>
      </c>
    </row>
    <row r="24586">
      <c r="A24586" s="761" t="s">
        <v>36762</v>
      </c>
      <c r="B24586" s="677" t="s">
        <v>6163</v>
      </c>
    </row>
    <row r="24587">
      <c r="A24587" s="761" t="s">
        <v>36763</v>
      </c>
      <c r="B24587" s="677" t="s">
        <v>6163</v>
      </c>
    </row>
    <row r="24588">
      <c r="A24588" s="761" t="s">
        <v>2103</v>
      </c>
      <c r="B24588" s="677" t="s">
        <v>6163</v>
      </c>
    </row>
    <row r="24589">
      <c r="A24589" s="761" t="s">
        <v>36764</v>
      </c>
      <c r="B24589" s="677" t="s">
        <v>6163</v>
      </c>
    </row>
    <row r="24590">
      <c r="A24590" s="761" t="s">
        <v>3637</v>
      </c>
      <c r="B24590" s="677" t="s">
        <v>6163</v>
      </c>
    </row>
    <row r="24591">
      <c r="A24591" s="761" t="s">
        <v>36765</v>
      </c>
      <c r="B24591" s="677" t="s">
        <v>6163</v>
      </c>
    </row>
    <row r="24592">
      <c r="A24592" s="761" t="s">
        <v>36766</v>
      </c>
      <c r="B24592" s="677" t="s">
        <v>6163</v>
      </c>
    </row>
    <row r="24593">
      <c r="A24593" s="761" t="s">
        <v>36767</v>
      </c>
      <c r="B24593" s="677" t="s">
        <v>6163</v>
      </c>
    </row>
    <row r="24594">
      <c r="A24594" s="761" t="s">
        <v>36768</v>
      </c>
      <c r="B24594" s="677" t="s">
        <v>6163</v>
      </c>
    </row>
    <row r="24595">
      <c r="A24595" s="761" t="s">
        <v>36769</v>
      </c>
      <c r="B24595" s="677" t="s">
        <v>12953</v>
      </c>
    </row>
    <row r="24596">
      <c r="A24596" s="761" t="s">
        <v>36770</v>
      </c>
      <c r="B24596" s="677" t="s">
        <v>6163</v>
      </c>
    </row>
    <row r="24597">
      <c r="A24597" s="761" t="s">
        <v>36771</v>
      </c>
      <c r="B24597" s="677" t="s">
        <v>6163</v>
      </c>
    </row>
    <row r="24598">
      <c r="A24598" s="761" t="s">
        <v>36772</v>
      </c>
      <c r="B24598" s="677" t="s">
        <v>6163</v>
      </c>
    </row>
    <row r="24599">
      <c r="A24599" s="761" t="s">
        <v>36773</v>
      </c>
      <c r="B24599" s="677" t="s">
        <v>6163</v>
      </c>
    </row>
    <row r="24600">
      <c r="A24600" s="761" t="s">
        <v>36774</v>
      </c>
      <c r="B24600" s="677" t="s">
        <v>6163</v>
      </c>
    </row>
    <row r="24601">
      <c r="A24601" s="761" t="s">
        <v>36775</v>
      </c>
      <c r="B24601" s="677" t="s">
        <v>6163</v>
      </c>
    </row>
    <row r="24602">
      <c r="A24602" s="761" t="s">
        <v>36776</v>
      </c>
      <c r="B24602" s="677" t="s">
        <v>6163</v>
      </c>
    </row>
    <row r="24603">
      <c r="A24603" s="761" t="s">
        <v>36777</v>
      </c>
      <c r="B24603" s="677" t="s">
        <v>6163</v>
      </c>
    </row>
    <row r="24604">
      <c r="A24604" s="761" t="s">
        <v>36778</v>
      </c>
      <c r="B24604" s="677" t="s">
        <v>6163</v>
      </c>
    </row>
    <row r="24605">
      <c r="A24605" s="761" t="s">
        <v>36779</v>
      </c>
      <c r="B24605" s="677" t="s">
        <v>6163</v>
      </c>
    </row>
    <row r="24606">
      <c r="A24606" s="761" t="s">
        <v>36780</v>
      </c>
      <c r="B24606" s="677" t="s">
        <v>6163</v>
      </c>
    </row>
    <row r="24607">
      <c r="A24607" s="761" t="s">
        <v>36781</v>
      </c>
      <c r="B24607" s="677" t="s">
        <v>6163</v>
      </c>
    </row>
    <row r="24608">
      <c r="A24608" s="761" t="s">
        <v>36782</v>
      </c>
      <c r="B24608" s="677" t="s">
        <v>6163</v>
      </c>
    </row>
    <row r="24609">
      <c r="A24609" s="761" t="s">
        <v>36783</v>
      </c>
      <c r="B24609" s="677" t="s">
        <v>6163</v>
      </c>
    </row>
    <row r="24610">
      <c r="A24610" s="761" t="s">
        <v>36784</v>
      </c>
      <c r="B24610" s="677" t="s">
        <v>6163</v>
      </c>
    </row>
    <row r="24611">
      <c r="A24611" s="761" t="s">
        <v>36785</v>
      </c>
      <c r="B24611" s="677" t="s">
        <v>6163</v>
      </c>
    </row>
    <row r="24612">
      <c r="A24612" s="761" t="s">
        <v>36786</v>
      </c>
      <c r="B24612" s="677" t="s">
        <v>6163</v>
      </c>
    </row>
    <row r="24613">
      <c r="A24613" s="761" t="s">
        <v>36787</v>
      </c>
      <c r="B24613" s="677" t="s">
        <v>6163</v>
      </c>
    </row>
    <row r="24614">
      <c r="A24614" s="761" t="s">
        <v>36788</v>
      </c>
      <c r="B24614" s="677" t="s">
        <v>6163</v>
      </c>
    </row>
    <row r="24615">
      <c r="A24615" s="761" t="s">
        <v>36789</v>
      </c>
      <c r="B24615" s="677" t="s">
        <v>6163</v>
      </c>
    </row>
    <row r="24616">
      <c r="A24616" s="761" t="s">
        <v>36790</v>
      </c>
      <c r="B24616" s="677" t="s">
        <v>6163</v>
      </c>
    </row>
    <row r="24617">
      <c r="A24617" s="761" t="s">
        <v>36791</v>
      </c>
      <c r="B24617" s="677" t="s">
        <v>6163</v>
      </c>
    </row>
    <row r="24618">
      <c r="A24618" s="761" t="s">
        <v>36792</v>
      </c>
      <c r="B24618" s="677" t="s">
        <v>6163</v>
      </c>
    </row>
    <row r="24619">
      <c r="A24619" s="761" t="s">
        <v>36793</v>
      </c>
      <c r="B24619" s="677" t="s">
        <v>6163</v>
      </c>
    </row>
    <row r="24620">
      <c r="A24620" s="761" t="s">
        <v>36794</v>
      </c>
      <c r="B24620" s="677" t="s">
        <v>6163</v>
      </c>
    </row>
    <row r="24621">
      <c r="A24621" s="761" t="s">
        <v>36795</v>
      </c>
      <c r="B24621" s="677" t="s">
        <v>6163</v>
      </c>
    </row>
    <row r="24622">
      <c r="A24622" s="761" t="s">
        <v>36796</v>
      </c>
      <c r="B24622" s="677" t="s">
        <v>6163</v>
      </c>
    </row>
    <row r="24623">
      <c r="A24623" s="761" t="s">
        <v>36797</v>
      </c>
      <c r="B24623" s="677" t="s">
        <v>6163</v>
      </c>
    </row>
    <row r="24624">
      <c r="A24624" s="761" t="s">
        <v>36798</v>
      </c>
      <c r="B24624" s="677" t="s">
        <v>12953</v>
      </c>
    </row>
    <row r="24625">
      <c r="A24625" s="761" t="s">
        <v>36799</v>
      </c>
      <c r="B24625" s="677" t="s">
        <v>6163</v>
      </c>
    </row>
    <row r="24626">
      <c r="A24626" s="761" t="s">
        <v>36800</v>
      </c>
      <c r="B24626" s="677" t="s">
        <v>6163</v>
      </c>
    </row>
    <row r="24627">
      <c r="A24627" s="761" t="s">
        <v>36801</v>
      </c>
      <c r="B24627" s="677" t="s">
        <v>6163</v>
      </c>
    </row>
    <row r="24628">
      <c r="A24628" s="761" t="s">
        <v>36802</v>
      </c>
      <c r="B24628" s="677" t="s">
        <v>6163</v>
      </c>
    </row>
    <row r="24629">
      <c r="A24629" s="761" t="s">
        <v>36803</v>
      </c>
      <c r="B24629" s="677" t="s">
        <v>6163</v>
      </c>
    </row>
    <row r="24630">
      <c r="A24630" s="761" t="s">
        <v>36804</v>
      </c>
      <c r="B24630" s="677" t="s">
        <v>6163</v>
      </c>
    </row>
    <row r="24631">
      <c r="A24631" s="761" t="s">
        <v>36805</v>
      </c>
      <c r="B24631" s="677" t="s">
        <v>6163</v>
      </c>
    </row>
    <row r="24632">
      <c r="A24632" s="761" t="s">
        <v>36806</v>
      </c>
      <c r="B24632" s="677" t="s">
        <v>6163</v>
      </c>
    </row>
    <row r="24633">
      <c r="A24633" s="761" t="s">
        <v>36807</v>
      </c>
      <c r="B24633" s="677" t="s">
        <v>6163</v>
      </c>
    </row>
    <row r="24634">
      <c r="A24634" s="761" t="s">
        <v>36808</v>
      </c>
      <c r="B24634" s="677" t="s">
        <v>6163</v>
      </c>
    </row>
    <row r="24635">
      <c r="A24635" s="761" t="s">
        <v>36809</v>
      </c>
      <c r="B24635" s="677" t="s">
        <v>6163</v>
      </c>
    </row>
    <row r="24636">
      <c r="A24636" s="761" t="s">
        <v>2040</v>
      </c>
      <c r="B24636" s="677" t="s">
        <v>6163</v>
      </c>
    </row>
    <row r="24637">
      <c r="A24637" s="761" t="s">
        <v>36810</v>
      </c>
      <c r="B24637" s="677" t="s">
        <v>6163</v>
      </c>
    </row>
    <row r="24638">
      <c r="A24638" s="761" t="s">
        <v>36811</v>
      </c>
      <c r="B24638" s="677" t="s">
        <v>6163</v>
      </c>
    </row>
    <row r="24639">
      <c r="A24639" s="761" t="s">
        <v>36812</v>
      </c>
      <c r="B24639" s="677" t="s">
        <v>6163</v>
      </c>
    </row>
    <row r="24640">
      <c r="A24640" s="761" t="s">
        <v>36813</v>
      </c>
      <c r="B24640" s="677" t="s">
        <v>6163</v>
      </c>
    </row>
    <row r="24641">
      <c r="A24641" s="761" t="s">
        <v>36814</v>
      </c>
      <c r="B24641" s="677" t="s">
        <v>6163</v>
      </c>
    </row>
    <row r="24642">
      <c r="A24642" s="761" t="s">
        <v>36815</v>
      </c>
      <c r="B24642" s="677" t="s">
        <v>6163</v>
      </c>
    </row>
    <row r="24643">
      <c r="A24643" s="761" t="s">
        <v>36816</v>
      </c>
      <c r="B24643" s="677" t="s">
        <v>6163</v>
      </c>
    </row>
    <row r="24644">
      <c r="A24644" s="761" t="s">
        <v>36817</v>
      </c>
      <c r="B24644" s="677" t="s">
        <v>6163</v>
      </c>
    </row>
    <row r="24645">
      <c r="A24645" s="761" t="s">
        <v>36818</v>
      </c>
      <c r="B24645" s="677" t="s">
        <v>6163</v>
      </c>
    </row>
    <row r="24646">
      <c r="A24646" s="761" t="s">
        <v>36819</v>
      </c>
      <c r="B24646" s="677" t="s">
        <v>12953</v>
      </c>
    </row>
    <row r="24647">
      <c r="A24647" s="761" t="s">
        <v>36820</v>
      </c>
      <c r="B24647" s="677" t="s">
        <v>6163</v>
      </c>
    </row>
    <row r="24648">
      <c r="A24648" s="761" t="s">
        <v>36821</v>
      </c>
      <c r="B24648" s="677" t="s">
        <v>6163</v>
      </c>
    </row>
    <row r="24649">
      <c r="A24649" s="761" t="s">
        <v>36822</v>
      </c>
      <c r="B24649" s="677" t="s">
        <v>6163</v>
      </c>
    </row>
    <row r="24650">
      <c r="A24650" s="761" t="s">
        <v>36823</v>
      </c>
      <c r="B24650" s="677" t="s">
        <v>6163</v>
      </c>
    </row>
    <row r="24651">
      <c r="A24651" s="761" t="s">
        <v>36824</v>
      </c>
      <c r="B24651" s="677" t="s">
        <v>6163</v>
      </c>
    </row>
    <row r="24652">
      <c r="A24652" s="761" t="s">
        <v>36825</v>
      </c>
      <c r="B24652" s="677" t="s">
        <v>6163</v>
      </c>
    </row>
    <row r="24653">
      <c r="A24653" s="761" t="s">
        <v>36826</v>
      </c>
      <c r="B24653" s="677" t="s">
        <v>6163</v>
      </c>
    </row>
    <row r="24654">
      <c r="A24654" s="761" t="s">
        <v>36827</v>
      </c>
      <c r="B24654" s="677" t="s">
        <v>6163</v>
      </c>
    </row>
    <row r="24655">
      <c r="A24655" s="761" t="s">
        <v>36828</v>
      </c>
      <c r="B24655" s="677" t="s">
        <v>6163</v>
      </c>
    </row>
    <row r="24656">
      <c r="A24656" s="761" t="s">
        <v>36829</v>
      </c>
      <c r="B24656" s="677" t="s">
        <v>6163</v>
      </c>
    </row>
    <row r="24657">
      <c r="A24657" s="761" t="s">
        <v>36830</v>
      </c>
      <c r="B24657" s="677" t="s">
        <v>6163</v>
      </c>
    </row>
    <row r="24658">
      <c r="A24658" s="761" t="s">
        <v>36831</v>
      </c>
      <c r="B24658" s="677" t="s">
        <v>6163</v>
      </c>
    </row>
    <row r="24659">
      <c r="A24659" s="761" t="s">
        <v>36832</v>
      </c>
      <c r="B24659" s="677" t="s">
        <v>6163</v>
      </c>
    </row>
    <row r="24660">
      <c r="A24660" s="761" t="s">
        <v>3001</v>
      </c>
      <c r="B24660" s="677" t="s">
        <v>6163</v>
      </c>
    </row>
    <row r="24661">
      <c r="A24661" s="761" t="s">
        <v>1874</v>
      </c>
      <c r="B24661" s="677" t="s">
        <v>6163</v>
      </c>
    </row>
    <row r="24662">
      <c r="A24662" s="761" t="s">
        <v>36833</v>
      </c>
      <c r="B24662" s="677" t="s">
        <v>6163</v>
      </c>
    </row>
    <row r="24663">
      <c r="A24663" s="761" t="s">
        <v>36834</v>
      </c>
      <c r="B24663" s="677" t="s">
        <v>6163</v>
      </c>
    </row>
    <row r="24664">
      <c r="A24664" s="761" t="s">
        <v>36835</v>
      </c>
      <c r="B24664" s="677" t="s">
        <v>6163</v>
      </c>
    </row>
    <row r="24665">
      <c r="A24665" s="761" t="s">
        <v>36836</v>
      </c>
      <c r="B24665" s="677" t="s">
        <v>6163</v>
      </c>
    </row>
    <row r="24666">
      <c r="A24666" s="761" t="s">
        <v>36837</v>
      </c>
      <c r="B24666" s="677" t="s">
        <v>6163</v>
      </c>
    </row>
    <row r="24667">
      <c r="A24667" s="761" t="s">
        <v>36838</v>
      </c>
      <c r="B24667" s="677" t="s">
        <v>6163</v>
      </c>
    </row>
    <row r="24668">
      <c r="A24668" s="761" t="s">
        <v>36839</v>
      </c>
      <c r="B24668" s="677" t="s">
        <v>6163</v>
      </c>
    </row>
    <row r="24669">
      <c r="A24669" s="761" t="s">
        <v>36840</v>
      </c>
      <c r="B24669" s="677" t="s">
        <v>6163</v>
      </c>
    </row>
    <row r="24670">
      <c r="A24670" s="761" t="s">
        <v>36841</v>
      </c>
      <c r="B24670" s="677" t="s">
        <v>6163</v>
      </c>
    </row>
    <row r="24671">
      <c r="A24671" s="761" t="s">
        <v>36842</v>
      </c>
      <c r="B24671" s="677" t="s">
        <v>6163</v>
      </c>
    </row>
    <row r="24672">
      <c r="A24672" s="761" t="s">
        <v>36843</v>
      </c>
      <c r="B24672" s="677" t="s">
        <v>6163</v>
      </c>
    </row>
    <row r="24673">
      <c r="A24673" s="761" t="s">
        <v>36844</v>
      </c>
      <c r="B24673" s="677" t="s">
        <v>6163</v>
      </c>
    </row>
    <row r="24674">
      <c r="A24674" s="761" t="s">
        <v>36845</v>
      </c>
      <c r="B24674" s="677" t="s">
        <v>6163</v>
      </c>
    </row>
    <row r="24675">
      <c r="A24675" s="761" t="s">
        <v>36846</v>
      </c>
      <c r="B24675" s="677" t="s">
        <v>6163</v>
      </c>
    </row>
    <row r="24676">
      <c r="A24676" s="761" t="s">
        <v>36847</v>
      </c>
      <c r="B24676" s="677" t="s">
        <v>6163</v>
      </c>
    </row>
    <row r="24677">
      <c r="A24677" s="761" t="s">
        <v>36848</v>
      </c>
      <c r="B24677" s="677" t="s">
        <v>6163</v>
      </c>
    </row>
    <row r="24678">
      <c r="A24678" s="761" t="s">
        <v>36849</v>
      </c>
      <c r="B24678" s="677" t="s">
        <v>6163</v>
      </c>
    </row>
    <row r="24679">
      <c r="A24679" s="761" t="s">
        <v>36850</v>
      </c>
      <c r="B24679" s="677" t="s">
        <v>12953</v>
      </c>
    </row>
    <row r="24680">
      <c r="A24680" s="761" t="s">
        <v>36851</v>
      </c>
      <c r="B24680" s="677" t="s">
        <v>12953</v>
      </c>
    </row>
    <row r="24681">
      <c r="A24681" s="761" t="s">
        <v>36852</v>
      </c>
      <c r="B24681" s="677" t="s">
        <v>6163</v>
      </c>
    </row>
    <row r="24682">
      <c r="A24682" s="761" t="s">
        <v>36853</v>
      </c>
      <c r="B24682" s="677" t="s">
        <v>6163</v>
      </c>
    </row>
    <row r="24683">
      <c r="A24683" s="761" t="s">
        <v>36854</v>
      </c>
      <c r="B24683" s="677" t="s">
        <v>6163</v>
      </c>
    </row>
    <row r="24684">
      <c r="A24684" s="761" t="s">
        <v>36855</v>
      </c>
      <c r="B24684" s="677" t="s">
        <v>6163</v>
      </c>
    </row>
    <row r="24685">
      <c r="A24685" s="761" t="s">
        <v>36856</v>
      </c>
      <c r="B24685" s="677" t="s">
        <v>6163</v>
      </c>
    </row>
    <row r="24686">
      <c r="A24686" s="761" t="s">
        <v>36857</v>
      </c>
      <c r="B24686" s="677" t="s">
        <v>6163</v>
      </c>
    </row>
    <row r="24687">
      <c r="A24687" s="761" t="s">
        <v>36858</v>
      </c>
      <c r="B24687" s="677" t="s">
        <v>6163</v>
      </c>
    </row>
    <row r="24688">
      <c r="A24688" s="761" t="s">
        <v>859</v>
      </c>
      <c r="B24688" s="677" t="s">
        <v>6163</v>
      </c>
    </row>
    <row r="24689">
      <c r="A24689" s="761" t="s">
        <v>36859</v>
      </c>
      <c r="B24689" s="677" t="s">
        <v>6163</v>
      </c>
    </row>
    <row r="24690">
      <c r="A24690" s="761" t="s">
        <v>1074</v>
      </c>
      <c r="B24690" s="677" t="s">
        <v>6163</v>
      </c>
    </row>
    <row r="24691">
      <c r="A24691" s="761" t="s">
        <v>8173</v>
      </c>
      <c r="B24691" s="677" t="s">
        <v>6163</v>
      </c>
    </row>
    <row r="24692">
      <c r="A24692" s="761" t="s">
        <v>36860</v>
      </c>
      <c r="B24692" s="677" t="s">
        <v>6163</v>
      </c>
    </row>
    <row r="24693">
      <c r="A24693" s="761" t="s">
        <v>36861</v>
      </c>
      <c r="B24693" s="677" t="s">
        <v>6163</v>
      </c>
    </row>
    <row r="24694">
      <c r="A24694" s="761" t="s">
        <v>36862</v>
      </c>
      <c r="B24694" s="677" t="s">
        <v>6163</v>
      </c>
    </row>
    <row r="24695">
      <c r="A24695" s="761" t="s">
        <v>36863</v>
      </c>
      <c r="B24695" s="677" t="s">
        <v>6163</v>
      </c>
    </row>
    <row r="24696">
      <c r="A24696" s="761" t="s">
        <v>36864</v>
      </c>
      <c r="B24696" s="677" t="s">
        <v>6163</v>
      </c>
    </row>
    <row r="24697">
      <c r="A24697" s="761" t="s">
        <v>36865</v>
      </c>
      <c r="B24697" s="677" t="s">
        <v>6163</v>
      </c>
    </row>
    <row r="24698">
      <c r="A24698" s="761" t="s">
        <v>36866</v>
      </c>
      <c r="B24698" s="677" t="s">
        <v>6163</v>
      </c>
    </row>
    <row r="24699">
      <c r="A24699" s="761" t="s">
        <v>36867</v>
      </c>
      <c r="B24699" s="677" t="s">
        <v>6163</v>
      </c>
    </row>
    <row r="24700">
      <c r="A24700" s="761" t="s">
        <v>36868</v>
      </c>
      <c r="B24700" s="677" t="s">
        <v>6163</v>
      </c>
    </row>
    <row r="24701">
      <c r="A24701" s="761" t="s">
        <v>36869</v>
      </c>
      <c r="B24701" s="677" t="s">
        <v>6163</v>
      </c>
    </row>
    <row r="24702">
      <c r="A24702" s="761" t="s">
        <v>36870</v>
      </c>
      <c r="B24702" s="677" t="s">
        <v>6163</v>
      </c>
    </row>
    <row r="24703">
      <c r="A24703" s="761" t="s">
        <v>36871</v>
      </c>
      <c r="B24703" s="677" t="s">
        <v>6163</v>
      </c>
    </row>
    <row r="24704">
      <c r="A24704" s="761" t="s">
        <v>1816</v>
      </c>
      <c r="B24704" s="677" t="s">
        <v>6163</v>
      </c>
    </row>
    <row r="24705">
      <c r="A24705" s="761" t="s">
        <v>36872</v>
      </c>
      <c r="B24705" s="677" t="s">
        <v>6163</v>
      </c>
    </row>
    <row r="24706">
      <c r="A24706" s="761" t="s">
        <v>36873</v>
      </c>
      <c r="B24706" s="677" t="s">
        <v>6163</v>
      </c>
    </row>
    <row r="24707">
      <c r="A24707" s="761" t="s">
        <v>36874</v>
      </c>
      <c r="B24707" s="677" t="s">
        <v>6163</v>
      </c>
    </row>
    <row r="24708">
      <c r="A24708" s="761" t="s">
        <v>36875</v>
      </c>
      <c r="B24708" s="677" t="s">
        <v>6163</v>
      </c>
    </row>
    <row r="24709">
      <c r="A24709" s="761" t="s">
        <v>36876</v>
      </c>
      <c r="B24709" s="677" t="s">
        <v>6163</v>
      </c>
    </row>
    <row r="24710">
      <c r="A24710" s="761" t="s">
        <v>36877</v>
      </c>
      <c r="B24710" s="677" t="s">
        <v>6163</v>
      </c>
    </row>
    <row r="24711">
      <c r="A24711" s="761" t="s">
        <v>36878</v>
      </c>
      <c r="B24711" s="677" t="s">
        <v>6163</v>
      </c>
    </row>
    <row r="24712">
      <c r="A24712" s="761" t="s">
        <v>36879</v>
      </c>
      <c r="B24712" s="677" t="s">
        <v>6163</v>
      </c>
    </row>
    <row r="24713">
      <c r="A24713" s="761" t="s">
        <v>36880</v>
      </c>
      <c r="B24713" s="677" t="s">
        <v>6163</v>
      </c>
    </row>
    <row r="24714">
      <c r="A24714" s="761" t="s">
        <v>36881</v>
      </c>
      <c r="B24714" s="677" t="s">
        <v>6163</v>
      </c>
    </row>
    <row r="24715">
      <c r="A24715" s="761" t="s">
        <v>36882</v>
      </c>
      <c r="B24715" s="677" t="s">
        <v>6163</v>
      </c>
    </row>
    <row r="24716">
      <c r="A24716" s="761" t="s">
        <v>36883</v>
      </c>
      <c r="B24716" s="677" t="s">
        <v>6163</v>
      </c>
    </row>
    <row r="24717">
      <c r="A24717" s="761" t="s">
        <v>36884</v>
      </c>
      <c r="B24717" s="677" t="s">
        <v>6163</v>
      </c>
    </row>
    <row r="24718">
      <c r="A24718" s="761" t="s">
        <v>36885</v>
      </c>
      <c r="B24718" s="677" t="s">
        <v>6163</v>
      </c>
    </row>
    <row r="24719">
      <c r="A24719" s="761" t="s">
        <v>36886</v>
      </c>
      <c r="B24719" s="677" t="s">
        <v>6163</v>
      </c>
    </row>
    <row r="24720">
      <c r="A24720" s="761" t="s">
        <v>36887</v>
      </c>
      <c r="B24720" s="677" t="s">
        <v>6163</v>
      </c>
    </row>
    <row r="24721">
      <c r="A24721" s="761" t="s">
        <v>36888</v>
      </c>
      <c r="B24721" s="677" t="s">
        <v>6163</v>
      </c>
    </row>
    <row r="24722">
      <c r="A24722" s="761" t="s">
        <v>11103</v>
      </c>
      <c r="B24722" s="677" t="s">
        <v>6163</v>
      </c>
    </row>
    <row r="24723">
      <c r="A24723" s="761" t="s">
        <v>36889</v>
      </c>
      <c r="B24723" s="677" t="s">
        <v>6163</v>
      </c>
    </row>
    <row r="24724">
      <c r="A24724" s="761" t="s">
        <v>36890</v>
      </c>
      <c r="B24724" s="677" t="s">
        <v>6163</v>
      </c>
    </row>
    <row r="24725">
      <c r="A24725" s="761" t="s">
        <v>36891</v>
      </c>
      <c r="B24725" s="677" t="s">
        <v>6163</v>
      </c>
    </row>
    <row r="24726">
      <c r="A24726" s="761" t="s">
        <v>36892</v>
      </c>
      <c r="B24726" s="677" t="s">
        <v>6163</v>
      </c>
    </row>
    <row r="24727">
      <c r="A24727" s="761" t="s">
        <v>36893</v>
      </c>
      <c r="B24727" s="677" t="s">
        <v>6163</v>
      </c>
    </row>
    <row r="24728">
      <c r="A24728" s="761" t="s">
        <v>36894</v>
      </c>
      <c r="B24728" s="677" t="s">
        <v>6163</v>
      </c>
    </row>
    <row r="24729">
      <c r="A24729" s="761" t="s">
        <v>36895</v>
      </c>
      <c r="B24729" s="677" t="s">
        <v>6163</v>
      </c>
    </row>
    <row r="24730">
      <c r="A24730" s="761" t="s">
        <v>36896</v>
      </c>
      <c r="B24730" s="677" t="s">
        <v>6163</v>
      </c>
    </row>
    <row r="24731">
      <c r="A24731" s="761" t="s">
        <v>36897</v>
      </c>
      <c r="B24731" s="677" t="s">
        <v>6163</v>
      </c>
    </row>
    <row r="24732">
      <c r="A24732" s="761" t="s">
        <v>36898</v>
      </c>
      <c r="B24732" s="677" t="s">
        <v>6163</v>
      </c>
    </row>
    <row r="24733">
      <c r="A24733" s="761" t="s">
        <v>36899</v>
      </c>
      <c r="B24733" s="677" t="s">
        <v>6163</v>
      </c>
    </row>
    <row r="24734">
      <c r="A24734" s="761" t="s">
        <v>36900</v>
      </c>
      <c r="B24734" s="677" t="s">
        <v>6163</v>
      </c>
    </row>
    <row r="24735">
      <c r="A24735" s="761" t="s">
        <v>36901</v>
      </c>
      <c r="B24735" s="677" t="s">
        <v>6163</v>
      </c>
    </row>
    <row r="24736">
      <c r="A24736" s="761" t="s">
        <v>36902</v>
      </c>
      <c r="B24736" s="677" t="s">
        <v>6163</v>
      </c>
    </row>
    <row r="24737">
      <c r="A24737" s="761" t="s">
        <v>36903</v>
      </c>
      <c r="B24737" s="677" t="s">
        <v>6163</v>
      </c>
    </row>
    <row r="24738">
      <c r="A24738" s="761" t="s">
        <v>36904</v>
      </c>
      <c r="B24738" s="677" t="s">
        <v>6163</v>
      </c>
    </row>
    <row r="24739">
      <c r="A24739" s="761" t="s">
        <v>36905</v>
      </c>
      <c r="B24739" s="677" t="s">
        <v>6163</v>
      </c>
    </row>
    <row r="24740">
      <c r="A24740" s="761" t="s">
        <v>36906</v>
      </c>
      <c r="B24740" s="677" t="s">
        <v>13632</v>
      </c>
    </row>
    <row r="24741">
      <c r="A24741" s="761" t="s">
        <v>36907</v>
      </c>
      <c r="B24741" s="677" t="s">
        <v>6163</v>
      </c>
    </row>
    <row r="24742">
      <c r="A24742" s="761" t="s">
        <v>36908</v>
      </c>
      <c r="B24742" s="677" t="s">
        <v>6163</v>
      </c>
    </row>
    <row r="24743">
      <c r="A24743" s="761" t="s">
        <v>36909</v>
      </c>
      <c r="B24743" s="677" t="s">
        <v>6163</v>
      </c>
    </row>
    <row r="24744">
      <c r="A24744" s="761" t="s">
        <v>36910</v>
      </c>
      <c r="B24744" s="677" t="s">
        <v>6163</v>
      </c>
    </row>
    <row r="24745">
      <c r="A24745" s="761" t="s">
        <v>36911</v>
      </c>
      <c r="B24745" s="677" t="s">
        <v>6163</v>
      </c>
    </row>
    <row r="24746">
      <c r="A24746" s="761" t="s">
        <v>36912</v>
      </c>
      <c r="B24746" s="677" t="s">
        <v>6163</v>
      </c>
    </row>
    <row r="24747">
      <c r="A24747" s="761" t="s">
        <v>36913</v>
      </c>
      <c r="B24747" s="677" t="s">
        <v>6163</v>
      </c>
    </row>
    <row r="24748">
      <c r="A24748" s="761" t="s">
        <v>36914</v>
      </c>
      <c r="B24748" s="677" t="s">
        <v>6163</v>
      </c>
    </row>
    <row r="24749">
      <c r="A24749" s="761" t="s">
        <v>36915</v>
      </c>
      <c r="B24749" s="677" t="s">
        <v>6163</v>
      </c>
    </row>
    <row r="24750">
      <c r="A24750" s="761" t="s">
        <v>36916</v>
      </c>
      <c r="B24750" s="677" t="s">
        <v>12953</v>
      </c>
    </row>
    <row r="24751">
      <c r="A24751" s="761" t="s">
        <v>36917</v>
      </c>
      <c r="B24751" s="677" t="s">
        <v>6163</v>
      </c>
    </row>
    <row r="24752">
      <c r="A24752" s="761" t="s">
        <v>36918</v>
      </c>
      <c r="B24752" s="677" t="s">
        <v>6163</v>
      </c>
    </row>
    <row r="24753">
      <c r="A24753" s="761" t="s">
        <v>36919</v>
      </c>
      <c r="B24753" s="677" t="s">
        <v>6163</v>
      </c>
    </row>
    <row r="24754">
      <c r="A24754" s="761" t="s">
        <v>36920</v>
      </c>
      <c r="B24754" s="677" t="s">
        <v>6163</v>
      </c>
    </row>
    <row r="24755">
      <c r="A24755" s="761" t="s">
        <v>36921</v>
      </c>
      <c r="B24755" s="677" t="s">
        <v>6163</v>
      </c>
    </row>
    <row r="24756">
      <c r="A24756" s="761" t="s">
        <v>8993</v>
      </c>
      <c r="B24756" s="677" t="s">
        <v>6163</v>
      </c>
    </row>
    <row r="24757">
      <c r="A24757" s="761" t="s">
        <v>36922</v>
      </c>
      <c r="B24757" s="677" t="s">
        <v>6163</v>
      </c>
    </row>
    <row r="24758">
      <c r="A24758" s="761" t="s">
        <v>36923</v>
      </c>
      <c r="B24758" s="677" t="s">
        <v>6163</v>
      </c>
    </row>
    <row r="24759">
      <c r="A24759" s="761" t="s">
        <v>36924</v>
      </c>
      <c r="B24759" s="677" t="s">
        <v>6163</v>
      </c>
    </row>
    <row r="24760">
      <c r="A24760" s="761" t="s">
        <v>36925</v>
      </c>
      <c r="B24760" s="677" t="s">
        <v>6163</v>
      </c>
    </row>
    <row r="24761">
      <c r="A24761" s="761" t="s">
        <v>36926</v>
      </c>
      <c r="B24761" s="677" t="s">
        <v>6163</v>
      </c>
    </row>
    <row r="24762">
      <c r="A24762" s="761" t="s">
        <v>36927</v>
      </c>
      <c r="B24762" s="677" t="s">
        <v>6163</v>
      </c>
    </row>
    <row r="24763">
      <c r="A24763" s="761" t="s">
        <v>36928</v>
      </c>
      <c r="B24763" s="677" t="s">
        <v>6163</v>
      </c>
    </row>
    <row r="24764">
      <c r="A24764" s="761" t="s">
        <v>36929</v>
      </c>
      <c r="B24764" s="677" t="s">
        <v>6163</v>
      </c>
    </row>
    <row r="24765">
      <c r="A24765" s="761" t="s">
        <v>36930</v>
      </c>
      <c r="B24765" s="677" t="s">
        <v>6163</v>
      </c>
    </row>
    <row r="24766">
      <c r="A24766" s="761" t="s">
        <v>36931</v>
      </c>
      <c r="B24766" s="677" t="s">
        <v>6163</v>
      </c>
    </row>
    <row r="24767">
      <c r="A24767" s="761" t="s">
        <v>36932</v>
      </c>
      <c r="B24767" s="677" t="s">
        <v>6163</v>
      </c>
    </row>
    <row r="24768">
      <c r="A24768" s="761" t="s">
        <v>36933</v>
      </c>
      <c r="B24768" s="677" t="s">
        <v>6163</v>
      </c>
    </row>
    <row r="24769">
      <c r="A24769" s="761" t="s">
        <v>36934</v>
      </c>
      <c r="B24769" s="677" t="s">
        <v>6163</v>
      </c>
    </row>
    <row r="24770">
      <c r="A24770" s="761" t="s">
        <v>36935</v>
      </c>
      <c r="B24770" s="677" t="s">
        <v>6163</v>
      </c>
    </row>
    <row r="24771">
      <c r="A24771" s="761" t="s">
        <v>36936</v>
      </c>
      <c r="B24771" s="677" t="s">
        <v>6163</v>
      </c>
    </row>
    <row r="24772">
      <c r="A24772" s="761" t="s">
        <v>36937</v>
      </c>
      <c r="B24772" s="677" t="s">
        <v>6163</v>
      </c>
    </row>
    <row r="24773">
      <c r="A24773" s="761" t="s">
        <v>36938</v>
      </c>
      <c r="B24773" s="677" t="s">
        <v>6163</v>
      </c>
    </row>
    <row r="24774">
      <c r="A24774" s="761" t="s">
        <v>36939</v>
      </c>
      <c r="B24774" s="677" t="s">
        <v>6163</v>
      </c>
    </row>
    <row r="24775">
      <c r="A24775" s="761" t="s">
        <v>36940</v>
      </c>
      <c r="B24775" s="677" t="s">
        <v>6163</v>
      </c>
    </row>
    <row r="24776">
      <c r="A24776" s="761" t="s">
        <v>36941</v>
      </c>
      <c r="B24776" s="677" t="s">
        <v>12953</v>
      </c>
    </row>
    <row r="24777">
      <c r="A24777" s="761" t="s">
        <v>36942</v>
      </c>
      <c r="B24777" s="677" t="s">
        <v>6163</v>
      </c>
    </row>
    <row r="24778">
      <c r="A24778" s="761" t="s">
        <v>36943</v>
      </c>
      <c r="B24778" s="677" t="s">
        <v>12953</v>
      </c>
    </row>
    <row r="24779">
      <c r="A24779" s="761" t="s">
        <v>36944</v>
      </c>
      <c r="B24779" s="677" t="s">
        <v>6163</v>
      </c>
    </row>
    <row r="24780">
      <c r="A24780" s="761" t="s">
        <v>36945</v>
      </c>
      <c r="B24780" s="677" t="s">
        <v>6163</v>
      </c>
    </row>
    <row r="24781">
      <c r="A24781" s="761" t="s">
        <v>36946</v>
      </c>
      <c r="B24781" s="677" t="s">
        <v>6163</v>
      </c>
    </row>
    <row r="24782">
      <c r="A24782" s="761" t="s">
        <v>8126</v>
      </c>
      <c r="B24782" s="677" t="s">
        <v>6163</v>
      </c>
    </row>
    <row r="24783">
      <c r="A24783" s="761" t="s">
        <v>4672</v>
      </c>
      <c r="B24783" s="677" t="s">
        <v>6163</v>
      </c>
    </row>
    <row r="24784">
      <c r="A24784" s="761" t="s">
        <v>36947</v>
      </c>
      <c r="B24784" s="677" t="s">
        <v>6163</v>
      </c>
    </row>
    <row r="24785">
      <c r="A24785" s="761" t="s">
        <v>36948</v>
      </c>
      <c r="B24785" s="677" t="s">
        <v>6163</v>
      </c>
    </row>
    <row r="24786">
      <c r="A24786" s="761" t="s">
        <v>36949</v>
      </c>
      <c r="B24786" s="677" t="s">
        <v>6163</v>
      </c>
    </row>
    <row r="24787">
      <c r="A24787" s="761" t="s">
        <v>36950</v>
      </c>
      <c r="B24787" s="677" t="s">
        <v>6163</v>
      </c>
    </row>
    <row r="24788">
      <c r="A24788" s="761" t="s">
        <v>36951</v>
      </c>
      <c r="B24788" s="677" t="s">
        <v>6163</v>
      </c>
    </row>
    <row r="24789">
      <c r="A24789" s="761" t="s">
        <v>2356</v>
      </c>
      <c r="B24789" s="677" t="s">
        <v>6163</v>
      </c>
    </row>
    <row r="24790">
      <c r="A24790" s="761" t="s">
        <v>36952</v>
      </c>
      <c r="B24790" s="677" t="s">
        <v>6163</v>
      </c>
    </row>
    <row r="24791">
      <c r="A24791" s="761" t="s">
        <v>36953</v>
      </c>
      <c r="B24791" s="677" t="s">
        <v>6163</v>
      </c>
    </row>
    <row r="24792">
      <c r="A24792" s="761" t="s">
        <v>36954</v>
      </c>
      <c r="B24792" s="677" t="s">
        <v>6163</v>
      </c>
    </row>
    <row r="24793">
      <c r="A24793" s="761" t="s">
        <v>36955</v>
      </c>
      <c r="B24793" s="677" t="s">
        <v>6163</v>
      </c>
    </row>
    <row r="24794">
      <c r="A24794" s="761" t="s">
        <v>36956</v>
      </c>
      <c r="B24794" s="677" t="s">
        <v>6163</v>
      </c>
    </row>
    <row r="24795">
      <c r="A24795" s="761" t="s">
        <v>36957</v>
      </c>
      <c r="B24795" s="677" t="s">
        <v>12953</v>
      </c>
    </row>
    <row r="24796">
      <c r="A24796" s="761" t="s">
        <v>36958</v>
      </c>
      <c r="B24796" s="677" t="s">
        <v>6163</v>
      </c>
    </row>
    <row r="24797">
      <c r="A24797" s="761" t="s">
        <v>36959</v>
      </c>
      <c r="B24797" s="677" t="s">
        <v>6163</v>
      </c>
    </row>
    <row r="24798">
      <c r="A24798" s="761" t="s">
        <v>36960</v>
      </c>
      <c r="B24798" s="677" t="s">
        <v>6163</v>
      </c>
    </row>
    <row r="24799">
      <c r="A24799" s="761" t="s">
        <v>36961</v>
      </c>
      <c r="B24799" s="677" t="s">
        <v>6163</v>
      </c>
    </row>
    <row r="24800">
      <c r="A24800" s="761" t="s">
        <v>36962</v>
      </c>
      <c r="B24800" s="677" t="s">
        <v>6163</v>
      </c>
    </row>
    <row r="24801">
      <c r="A24801" s="761" t="s">
        <v>36963</v>
      </c>
      <c r="B24801" s="677" t="s">
        <v>6163</v>
      </c>
    </row>
    <row r="24802">
      <c r="A24802" s="761" t="s">
        <v>12598</v>
      </c>
      <c r="B24802" s="677" t="s">
        <v>6163</v>
      </c>
    </row>
    <row r="24803">
      <c r="A24803" s="761" t="s">
        <v>36964</v>
      </c>
      <c r="B24803" s="677" t="s">
        <v>6163</v>
      </c>
    </row>
    <row r="24804">
      <c r="A24804" s="761" t="s">
        <v>36965</v>
      </c>
      <c r="B24804" s="677" t="s">
        <v>6163</v>
      </c>
    </row>
    <row r="24805">
      <c r="A24805" s="761" t="s">
        <v>36966</v>
      </c>
      <c r="B24805" s="677" t="s">
        <v>6163</v>
      </c>
    </row>
    <row r="24806">
      <c r="A24806" s="761" t="s">
        <v>36967</v>
      </c>
      <c r="B24806" s="677" t="s">
        <v>6163</v>
      </c>
    </row>
    <row r="24807">
      <c r="A24807" s="761" t="s">
        <v>36968</v>
      </c>
      <c r="B24807" s="677" t="s">
        <v>6163</v>
      </c>
    </row>
    <row r="24808">
      <c r="A24808" s="761" t="s">
        <v>36969</v>
      </c>
      <c r="B24808" s="677" t="s">
        <v>6163</v>
      </c>
    </row>
    <row r="24809">
      <c r="A24809" s="761" t="s">
        <v>36970</v>
      </c>
      <c r="B24809" s="677" t="s">
        <v>6163</v>
      </c>
    </row>
    <row r="24810">
      <c r="A24810" s="761" t="s">
        <v>36971</v>
      </c>
      <c r="B24810" s="677" t="s">
        <v>6163</v>
      </c>
    </row>
    <row r="24811">
      <c r="A24811" s="761" t="s">
        <v>36972</v>
      </c>
      <c r="B24811" s="677" t="s">
        <v>12953</v>
      </c>
    </row>
    <row r="24812">
      <c r="A24812" s="761" t="s">
        <v>36973</v>
      </c>
      <c r="B24812" s="677" t="s">
        <v>6163</v>
      </c>
    </row>
    <row r="24813">
      <c r="A24813" s="761" t="s">
        <v>36974</v>
      </c>
      <c r="B24813" s="677" t="s">
        <v>6163</v>
      </c>
    </row>
    <row r="24814">
      <c r="A24814" s="761" t="s">
        <v>36975</v>
      </c>
      <c r="B24814" s="677" t="s">
        <v>6163</v>
      </c>
    </row>
    <row r="24815">
      <c r="A24815" s="761" t="s">
        <v>36976</v>
      </c>
      <c r="B24815" s="677" t="s">
        <v>6163</v>
      </c>
    </row>
    <row r="24816">
      <c r="A24816" s="761" t="s">
        <v>36977</v>
      </c>
      <c r="B24816" s="677" t="s">
        <v>6163</v>
      </c>
    </row>
    <row r="24817">
      <c r="A24817" s="761" t="s">
        <v>36978</v>
      </c>
      <c r="B24817" s="677" t="s">
        <v>6163</v>
      </c>
    </row>
    <row r="24818">
      <c r="A24818" s="761" t="s">
        <v>36979</v>
      </c>
      <c r="B24818" s="677" t="s">
        <v>6163</v>
      </c>
    </row>
    <row r="24819">
      <c r="A24819" s="761" t="s">
        <v>36980</v>
      </c>
      <c r="B24819" s="677" t="s">
        <v>6163</v>
      </c>
    </row>
    <row r="24820">
      <c r="A24820" s="761" t="s">
        <v>36981</v>
      </c>
      <c r="B24820" s="677" t="s">
        <v>6163</v>
      </c>
    </row>
    <row r="24821">
      <c r="A24821" s="761" t="s">
        <v>36982</v>
      </c>
      <c r="B24821" s="677" t="s">
        <v>6163</v>
      </c>
    </row>
    <row r="24822">
      <c r="A24822" s="761" t="s">
        <v>153</v>
      </c>
      <c r="B24822" s="677" t="s">
        <v>6163</v>
      </c>
    </row>
    <row r="24823">
      <c r="A24823" s="761" t="s">
        <v>36983</v>
      </c>
      <c r="B24823" s="677" t="s">
        <v>6163</v>
      </c>
    </row>
    <row r="24824">
      <c r="A24824" s="761" t="s">
        <v>36984</v>
      </c>
      <c r="B24824" s="677" t="s">
        <v>6163</v>
      </c>
    </row>
    <row r="24825">
      <c r="A24825" s="761" t="s">
        <v>36985</v>
      </c>
      <c r="B24825" s="677" t="s">
        <v>6163</v>
      </c>
    </row>
    <row r="24826">
      <c r="A24826" s="761" t="s">
        <v>36986</v>
      </c>
      <c r="B24826" s="677" t="s">
        <v>6163</v>
      </c>
    </row>
    <row r="24827">
      <c r="A24827" s="761" t="s">
        <v>36987</v>
      </c>
      <c r="B24827" s="677" t="s">
        <v>6163</v>
      </c>
    </row>
    <row r="24828">
      <c r="A24828" s="761" t="s">
        <v>36988</v>
      </c>
      <c r="B24828" s="677" t="s">
        <v>6163</v>
      </c>
    </row>
    <row r="24829">
      <c r="A24829" s="761" t="s">
        <v>2066</v>
      </c>
      <c r="B24829" s="677" t="s">
        <v>6163</v>
      </c>
    </row>
    <row r="24830">
      <c r="A24830" s="761" t="s">
        <v>36989</v>
      </c>
      <c r="B24830" s="677" t="s">
        <v>6163</v>
      </c>
    </row>
    <row r="24831">
      <c r="A24831" s="761" t="s">
        <v>36990</v>
      </c>
      <c r="B24831" s="677" t="s">
        <v>6163</v>
      </c>
    </row>
    <row r="24832">
      <c r="A24832" s="761" t="s">
        <v>36991</v>
      </c>
      <c r="B24832" s="677" t="s">
        <v>6163</v>
      </c>
    </row>
    <row r="24833">
      <c r="A24833" s="761" t="s">
        <v>36992</v>
      </c>
      <c r="B24833" s="677" t="s">
        <v>6163</v>
      </c>
    </row>
    <row r="24834">
      <c r="A24834" s="761" t="s">
        <v>36993</v>
      </c>
      <c r="B24834" s="677" t="s">
        <v>6163</v>
      </c>
    </row>
    <row r="24835">
      <c r="A24835" s="761" t="s">
        <v>36994</v>
      </c>
      <c r="B24835" s="677" t="s">
        <v>6163</v>
      </c>
    </row>
    <row r="24836">
      <c r="A24836" s="761" t="s">
        <v>36995</v>
      </c>
      <c r="B24836" s="677" t="s">
        <v>6163</v>
      </c>
    </row>
    <row r="24837">
      <c r="A24837" s="761" t="s">
        <v>36996</v>
      </c>
      <c r="B24837" s="677" t="s">
        <v>6163</v>
      </c>
    </row>
    <row r="24838">
      <c r="A24838" s="761" t="s">
        <v>36997</v>
      </c>
      <c r="B24838" s="677" t="s">
        <v>6163</v>
      </c>
    </row>
    <row r="24839">
      <c r="A24839" s="761" t="s">
        <v>36998</v>
      </c>
      <c r="B24839" s="677" t="s">
        <v>6163</v>
      </c>
    </row>
    <row r="24840">
      <c r="A24840" s="761" t="s">
        <v>36999</v>
      </c>
      <c r="B24840" s="677" t="s">
        <v>6163</v>
      </c>
    </row>
    <row r="24841">
      <c r="A24841" s="761" t="s">
        <v>37000</v>
      </c>
      <c r="B24841" s="677" t="s">
        <v>6163</v>
      </c>
    </row>
    <row r="24842">
      <c r="A24842" s="761" t="s">
        <v>37001</v>
      </c>
      <c r="B24842" s="677" t="s">
        <v>6163</v>
      </c>
    </row>
    <row r="24843">
      <c r="A24843" s="761" t="s">
        <v>37002</v>
      </c>
      <c r="B24843" s="677" t="s">
        <v>6163</v>
      </c>
    </row>
    <row r="24844">
      <c r="A24844" s="761" t="s">
        <v>37003</v>
      </c>
      <c r="B24844" s="677" t="s">
        <v>6163</v>
      </c>
    </row>
    <row r="24845">
      <c r="A24845" s="761" t="s">
        <v>37004</v>
      </c>
      <c r="B24845" s="677" t="s">
        <v>6163</v>
      </c>
    </row>
    <row r="24846">
      <c r="A24846" s="761" t="s">
        <v>37005</v>
      </c>
      <c r="B24846" s="677" t="s">
        <v>6163</v>
      </c>
    </row>
    <row r="24847">
      <c r="A24847" s="761" t="s">
        <v>37006</v>
      </c>
      <c r="B24847" s="677" t="s">
        <v>6163</v>
      </c>
    </row>
    <row r="24848">
      <c r="A24848" s="761" t="s">
        <v>37007</v>
      </c>
      <c r="B24848" s="677" t="s">
        <v>6163</v>
      </c>
    </row>
    <row r="24849">
      <c r="A24849" s="761" t="s">
        <v>37008</v>
      </c>
      <c r="B24849" s="677" t="s">
        <v>6163</v>
      </c>
    </row>
    <row r="24850">
      <c r="A24850" s="761" t="s">
        <v>37009</v>
      </c>
      <c r="B24850" s="677" t="s">
        <v>6163</v>
      </c>
    </row>
    <row r="24851">
      <c r="A24851" s="761" t="s">
        <v>37010</v>
      </c>
      <c r="B24851" s="677" t="s">
        <v>6163</v>
      </c>
    </row>
    <row r="24852">
      <c r="A24852" s="761" t="s">
        <v>37011</v>
      </c>
      <c r="B24852" s="677" t="s">
        <v>6163</v>
      </c>
    </row>
    <row r="24853">
      <c r="A24853" s="761" t="s">
        <v>37012</v>
      </c>
      <c r="B24853" s="677" t="s">
        <v>6163</v>
      </c>
    </row>
    <row r="24854">
      <c r="A24854" s="761" t="s">
        <v>2366</v>
      </c>
      <c r="B24854" s="677" t="s">
        <v>6163</v>
      </c>
    </row>
    <row r="24855">
      <c r="A24855" s="761" t="s">
        <v>37013</v>
      </c>
      <c r="B24855" s="677" t="s">
        <v>6163</v>
      </c>
    </row>
    <row r="24856">
      <c r="A24856" s="761" t="s">
        <v>37014</v>
      </c>
      <c r="B24856" s="677" t="s">
        <v>6163</v>
      </c>
    </row>
    <row r="24857">
      <c r="A24857" s="761" t="s">
        <v>37015</v>
      </c>
      <c r="B24857" s="677" t="s">
        <v>6163</v>
      </c>
    </row>
    <row r="24858">
      <c r="A24858" s="761" t="s">
        <v>37016</v>
      </c>
      <c r="B24858" s="677" t="s">
        <v>6163</v>
      </c>
    </row>
    <row r="24859">
      <c r="A24859" s="761" t="s">
        <v>37017</v>
      </c>
      <c r="B24859" s="677" t="s">
        <v>6163</v>
      </c>
    </row>
    <row r="24860">
      <c r="A24860" s="761" t="s">
        <v>37018</v>
      </c>
      <c r="B24860" s="677" t="s">
        <v>12953</v>
      </c>
    </row>
    <row r="24861">
      <c r="A24861" s="761" t="s">
        <v>37019</v>
      </c>
      <c r="B24861" s="677" t="s">
        <v>12953</v>
      </c>
    </row>
    <row r="24862">
      <c r="A24862" s="761" t="s">
        <v>2866</v>
      </c>
      <c r="B24862" s="677" t="s">
        <v>6163</v>
      </c>
    </row>
    <row r="24863">
      <c r="A24863" s="761" t="s">
        <v>37020</v>
      </c>
      <c r="B24863" s="677" t="s">
        <v>6163</v>
      </c>
    </row>
    <row r="24864">
      <c r="A24864" s="761" t="s">
        <v>37021</v>
      </c>
      <c r="B24864" s="677" t="s">
        <v>6163</v>
      </c>
    </row>
    <row r="24865">
      <c r="A24865" s="761" t="s">
        <v>37022</v>
      </c>
      <c r="B24865" s="677" t="s">
        <v>6163</v>
      </c>
    </row>
    <row r="24866">
      <c r="A24866" s="761" t="s">
        <v>37023</v>
      </c>
      <c r="B24866" s="677" t="s">
        <v>6163</v>
      </c>
    </row>
    <row r="24867">
      <c r="A24867" s="761" t="s">
        <v>37024</v>
      </c>
      <c r="B24867" s="677" t="s">
        <v>6163</v>
      </c>
    </row>
    <row r="24868">
      <c r="A24868" s="761" t="s">
        <v>37025</v>
      </c>
      <c r="B24868" s="677" t="s">
        <v>6163</v>
      </c>
    </row>
    <row r="24869">
      <c r="A24869" s="761" t="s">
        <v>37026</v>
      </c>
      <c r="B24869" s="677" t="s">
        <v>6163</v>
      </c>
    </row>
    <row r="24870">
      <c r="A24870" s="761" t="s">
        <v>37027</v>
      </c>
      <c r="B24870" s="677" t="s">
        <v>6163</v>
      </c>
    </row>
    <row r="24871">
      <c r="A24871" s="761" t="s">
        <v>37028</v>
      </c>
      <c r="B24871" s="677" t="s">
        <v>6163</v>
      </c>
    </row>
    <row r="24872">
      <c r="A24872" s="761" t="s">
        <v>37029</v>
      </c>
      <c r="B24872" s="677" t="s">
        <v>6163</v>
      </c>
    </row>
    <row r="24873">
      <c r="A24873" s="761" t="s">
        <v>37030</v>
      </c>
      <c r="B24873" s="677" t="s">
        <v>6163</v>
      </c>
    </row>
    <row r="24874">
      <c r="A24874" s="761" t="s">
        <v>37031</v>
      </c>
      <c r="B24874" s="677" t="s">
        <v>6163</v>
      </c>
    </row>
    <row r="24875">
      <c r="A24875" s="761" t="s">
        <v>37032</v>
      </c>
      <c r="B24875" s="677" t="s">
        <v>6163</v>
      </c>
    </row>
    <row r="24876">
      <c r="A24876" s="761" t="s">
        <v>37033</v>
      </c>
      <c r="B24876" s="677" t="s">
        <v>6163</v>
      </c>
    </row>
    <row r="24877">
      <c r="A24877" s="761" t="s">
        <v>37034</v>
      </c>
      <c r="B24877" s="677" t="s">
        <v>6163</v>
      </c>
    </row>
    <row r="24878">
      <c r="A24878" s="761" t="s">
        <v>37035</v>
      </c>
      <c r="B24878" s="677" t="s">
        <v>6163</v>
      </c>
    </row>
    <row r="24879">
      <c r="A24879" s="761" t="s">
        <v>37036</v>
      </c>
      <c r="B24879" s="677" t="s">
        <v>6163</v>
      </c>
    </row>
    <row r="24880">
      <c r="A24880" s="761" t="s">
        <v>37037</v>
      </c>
      <c r="B24880" s="677" t="s">
        <v>6163</v>
      </c>
    </row>
    <row r="24881">
      <c r="A24881" s="761" t="s">
        <v>37038</v>
      </c>
      <c r="B24881" s="677" t="s">
        <v>6163</v>
      </c>
    </row>
    <row r="24882">
      <c r="A24882" s="761" t="s">
        <v>37039</v>
      </c>
      <c r="B24882" s="677" t="s">
        <v>6163</v>
      </c>
    </row>
    <row r="24883">
      <c r="A24883" s="761" t="s">
        <v>37040</v>
      </c>
      <c r="B24883" s="677" t="s">
        <v>6163</v>
      </c>
    </row>
    <row r="24884">
      <c r="A24884" s="761" t="s">
        <v>5050</v>
      </c>
      <c r="B24884" s="677" t="s">
        <v>6163</v>
      </c>
    </row>
    <row r="24885">
      <c r="A24885" s="761" t="s">
        <v>37041</v>
      </c>
      <c r="B24885" s="677" t="s">
        <v>6163</v>
      </c>
    </row>
    <row r="24886">
      <c r="A24886" s="761" t="s">
        <v>37042</v>
      </c>
      <c r="B24886" s="677" t="s">
        <v>6163</v>
      </c>
    </row>
    <row r="24887">
      <c r="A24887" s="761" t="s">
        <v>37043</v>
      </c>
      <c r="B24887" s="677" t="s">
        <v>6163</v>
      </c>
    </row>
    <row r="24888">
      <c r="A24888" s="761" t="s">
        <v>37044</v>
      </c>
      <c r="B24888" s="677" t="s">
        <v>6163</v>
      </c>
    </row>
    <row r="24889">
      <c r="A24889" s="761" t="s">
        <v>37045</v>
      </c>
      <c r="B24889" s="677" t="s">
        <v>6163</v>
      </c>
    </row>
    <row r="24890">
      <c r="A24890" s="761" t="s">
        <v>37046</v>
      </c>
      <c r="B24890" s="677" t="s">
        <v>6163</v>
      </c>
    </row>
    <row r="24891">
      <c r="A24891" s="761" t="s">
        <v>37047</v>
      </c>
      <c r="B24891" s="677" t="s">
        <v>6163</v>
      </c>
    </row>
    <row r="24892">
      <c r="A24892" s="761" t="s">
        <v>37048</v>
      </c>
      <c r="B24892" s="677" t="s">
        <v>6163</v>
      </c>
    </row>
    <row r="24893">
      <c r="A24893" s="761" t="s">
        <v>37049</v>
      </c>
      <c r="B24893" s="677" t="s">
        <v>6163</v>
      </c>
    </row>
    <row r="24894">
      <c r="A24894" s="761" t="s">
        <v>37050</v>
      </c>
      <c r="B24894" s="677" t="s">
        <v>6163</v>
      </c>
    </row>
    <row r="24895">
      <c r="A24895" s="761" t="s">
        <v>37051</v>
      </c>
      <c r="B24895" s="677" t="s">
        <v>6163</v>
      </c>
    </row>
    <row r="24896">
      <c r="A24896" s="761" t="s">
        <v>37052</v>
      </c>
      <c r="B24896" s="677" t="s">
        <v>12953</v>
      </c>
    </row>
    <row r="24897">
      <c r="A24897" s="761" t="s">
        <v>37053</v>
      </c>
      <c r="B24897" s="677" t="s">
        <v>6163</v>
      </c>
    </row>
    <row r="24898">
      <c r="A24898" s="761" t="s">
        <v>37054</v>
      </c>
      <c r="B24898" s="677" t="s">
        <v>6163</v>
      </c>
    </row>
    <row r="24899">
      <c r="A24899" s="761" t="s">
        <v>37055</v>
      </c>
      <c r="B24899" s="677" t="s">
        <v>12953</v>
      </c>
    </row>
    <row r="24900">
      <c r="A24900" s="761" t="s">
        <v>37056</v>
      </c>
      <c r="B24900" s="677" t="s">
        <v>12953</v>
      </c>
    </row>
    <row r="24901">
      <c r="A24901" s="761" t="s">
        <v>37057</v>
      </c>
      <c r="B24901" s="677" t="s">
        <v>6163</v>
      </c>
    </row>
    <row r="24902">
      <c r="A24902" s="761" t="s">
        <v>37058</v>
      </c>
      <c r="B24902" s="677" t="s">
        <v>6163</v>
      </c>
    </row>
    <row r="24903">
      <c r="A24903" s="761" t="s">
        <v>37059</v>
      </c>
      <c r="B24903" s="677" t="s">
        <v>6163</v>
      </c>
    </row>
    <row r="24904">
      <c r="A24904" s="761" t="s">
        <v>37060</v>
      </c>
      <c r="B24904" s="677" t="s">
        <v>6163</v>
      </c>
    </row>
    <row r="24905">
      <c r="A24905" s="761" t="s">
        <v>37061</v>
      </c>
      <c r="B24905" s="677" t="s">
        <v>6163</v>
      </c>
    </row>
    <row r="24906">
      <c r="A24906" s="761" t="s">
        <v>37062</v>
      </c>
      <c r="B24906" s="677" t="s">
        <v>6163</v>
      </c>
    </row>
    <row r="24907">
      <c r="A24907" s="761" t="s">
        <v>11289</v>
      </c>
      <c r="B24907" s="677" t="s">
        <v>6163</v>
      </c>
    </row>
    <row r="24908">
      <c r="A24908" s="761" t="s">
        <v>37063</v>
      </c>
      <c r="B24908" s="677" t="s">
        <v>6163</v>
      </c>
    </row>
    <row r="24909">
      <c r="A24909" s="761" t="s">
        <v>37064</v>
      </c>
      <c r="B24909" s="677" t="s">
        <v>6163</v>
      </c>
    </row>
    <row r="24910">
      <c r="A24910" s="761" t="s">
        <v>643</v>
      </c>
      <c r="B24910" s="677" t="s">
        <v>6163</v>
      </c>
    </row>
    <row r="24911">
      <c r="A24911" s="761" t="s">
        <v>37065</v>
      </c>
      <c r="B24911" s="677" t="s">
        <v>12953</v>
      </c>
    </row>
    <row r="24912">
      <c r="A24912" s="761" t="s">
        <v>37066</v>
      </c>
      <c r="B24912" s="677" t="s">
        <v>6163</v>
      </c>
    </row>
    <row r="24913">
      <c r="A24913" s="761" t="s">
        <v>37067</v>
      </c>
      <c r="B24913" s="677" t="s">
        <v>6163</v>
      </c>
    </row>
    <row r="24914">
      <c r="A24914" s="761" t="s">
        <v>37068</v>
      </c>
      <c r="B24914" s="677" t="s">
        <v>6163</v>
      </c>
    </row>
    <row r="24915">
      <c r="A24915" s="761" t="s">
        <v>37069</v>
      </c>
      <c r="B24915" s="677" t="s">
        <v>6163</v>
      </c>
    </row>
    <row r="24916">
      <c r="A24916" s="761" t="s">
        <v>37070</v>
      </c>
      <c r="B24916" s="677" t="s">
        <v>12953</v>
      </c>
    </row>
    <row r="24917">
      <c r="A24917" s="761" t="s">
        <v>37071</v>
      </c>
      <c r="B24917" s="677" t="s">
        <v>12953</v>
      </c>
    </row>
    <row r="24918">
      <c r="A24918" s="761" t="s">
        <v>37072</v>
      </c>
      <c r="B24918" s="677" t="s">
        <v>6163</v>
      </c>
    </row>
    <row r="24919">
      <c r="A24919" s="761" t="s">
        <v>37073</v>
      </c>
      <c r="B24919" s="677" t="s">
        <v>6163</v>
      </c>
    </row>
    <row r="24920">
      <c r="A24920" s="761" t="s">
        <v>37074</v>
      </c>
      <c r="B24920" s="677" t="s">
        <v>6163</v>
      </c>
    </row>
    <row r="24921">
      <c r="A24921" s="761" t="s">
        <v>1595</v>
      </c>
      <c r="B24921" s="677" t="s">
        <v>6163</v>
      </c>
    </row>
    <row r="24922">
      <c r="A24922" s="761" t="s">
        <v>37075</v>
      </c>
      <c r="B24922" s="677" t="s">
        <v>6163</v>
      </c>
    </row>
    <row r="24923">
      <c r="A24923" s="761" t="s">
        <v>37076</v>
      </c>
      <c r="B24923" s="677" t="s">
        <v>6163</v>
      </c>
    </row>
    <row r="24924">
      <c r="A24924" s="761" t="s">
        <v>37077</v>
      </c>
      <c r="B24924" s="677" t="s">
        <v>6163</v>
      </c>
    </row>
    <row r="24925">
      <c r="A24925" s="761" t="s">
        <v>37078</v>
      </c>
      <c r="B24925" s="677" t="s">
        <v>6163</v>
      </c>
    </row>
    <row r="24926">
      <c r="A24926" s="761" t="s">
        <v>37079</v>
      </c>
      <c r="B24926" s="677" t="s">
        <v>6163</v>
      </c>
    </row>
    <row r="24927">
      <c r="A24927" s="761" t="s">
        <v>37080</v>
      </c>
      <c r="B24927" s="677" t="s">
        <v>6163</v>
      </c>
    </row>
    <row r="24928">
      <c r="A24928" s="761" t="s">
        <v>37081</v>
      </c>
      <c r="B24928" s="677" t="s">
        <v>6163</v>
      </c>
    </row>
    <row r="24929">
      <c r="A24929" s="761" t="s">
        <v>37082</v>
      </c>
      <c r="B24929" s="677" t="s">
        <v>6163</v>
      </c>
    </row>
    <row r="24930">
      <c r="A24930" s="761" t="s">
        <v>37083</v>
      </c>
      <c r="B24930" s="677" t="s">
        <v>6163</v>
      </c>
    </row>
    <row r="24931">
      <c r="A24931" s="761" t="s">
        <v>37084</v>
      </c>
      <c r="B24931" s="677" t="s">
        <v>6163</v>
      </c>
    </row>
    <row r="24932">
      <c r="A24932" s="761" t="s">
        <v>37085</v>
      </c>
      <c r="B24932" s="677" t="s">
        <v>6163</v>
      </c>
    </row>
    <row r="24933">
      <c r="A24933" s="761" t="s">
        <v>37086</v>
      </c>
      <c r="B24933" s="677" t="s">
        <v>6163</v>
      </c>
    </row>
    <row r="24934">
      <c r="A24934" s="761" t="s">
        <v>3029</v>
      </c>
      <c r="B24934" s="677" t="s">
        <v>6163</v>
      </c>
    </row>
    <row r="24935">
      <c r="A24935" s="761" t="s">
        <v>37087</v>
      </c>
      <c r="B24935" s="677" t="s">
        <v>6163</v>
      </c>
    </row>
    <row r="24936">
      <c r="A24936" s="761" t="s">
        <v>37088</v>
      </c>
      <c r="B24936" s="677" t="s">
        <v>6163</v>
      </c>
    </row>
    <row r="24937">
      <c r="A24937" s="761" t="s">
        <v>37089</v>
      </c>
      <c r="B24937" s="677" t="s">
        <v>6163</v>
      </c>
    </row>
    <row r="24938">
      <c r="A24938" s="761" t="s">
        <v>37090</v>
      </c>
      <c r="B24938" s="677" t="s">
        <v>6163</v>
      </c>
    </row>
    <row r="24939">
      <c r="A24939" s="761" t="s">
        <v>37091</v>
      </c>
      <c r="B24939" s="677" t="s">
        <v>6163</v>
      </c>
    </row>
    <row r="24940">
      <c r="A24940" s="761" t="s">
        <v>311</v>
      </c>
      <c r="B24940" s="677" t="s">
        <v>6163</v>
      </c>
    </row>
    <row r="24941">
      <c r="A24941" s="761" t="s">
        <v>37092</v>
      </c>
      <c r="B24941" s="677" t="s">
        <v>6163</v>
      </c>
    </row>
    <row r="24942">
      <c r="A24942" s="761" t="s">
        <v>37093</v>
      </c>
      <c r="B24942" s="677" t="s">
        <v>6163</v>
      </c>
    </row>
    <row r="24943">
      <c r="A24943" s="761" t="s">
        <v>37094</v>
      </c>
      <c r="B24943" s="677" t="s">
        <v>6163</v>
      </c>
    </row>
    <row r="24944">
      <c r="A24944" s="761" t="s">
        <v>37095</v>
      </c>
      <c r="B24944" s="677" t="s">
        <v>6163</v>
      </c>
    </row>
    <row r="24945">
      <c r="A24945" s="761" t="s">
        <v>37096</v>
      </c>
      <c r="B24945" s="677" t="s">
        <v>6163</v>
      </c>
    </row>
    <row r="24946">
      <c r="A24946" s="761" t="s">
        <v>37097</v>
      </c>
      <c r="B24946" s="677" t="s">
        <v>6163</v>
      </c>
    </row>
    <row r="24947">
      <c r="A24947" s="761" t="s">
        <v>37098</v>
      </c>
      <c r="B24947" s="677" t="s">
        <v>6163</v>
      </c>
    </row>
    <row r="24948">
      <c r="A24948" s="761" t="s">
        <v>37099</v>
      </c>
      <c r="B24948" s="677" t="s">
        <v>6163</v>
      </c>
    </row>
    <row r="24949">
      <c r="A24949" s="761" t="s">
        <v>37100</v>
      </c>
      <c r="B24949" s="677" t="s">
        <v>6163</v>
      </c>
    </row>
    <row r="24950">
      <c r="A24950" s="761" t="s">
        <v>37101</v>
      </c>
      <c r="B24950" s="677" t="s">
        <v>6163</v>
      </c>
    </row>
    <row r="24951">
      <c r="A24951" s="761" t="s">
        <v>37102</v>
      </c>
      <c r="B24951" s="677" t="s">
        <v>6163</v>
      </c>
    </row>
    <row r="24952">
      <c r="A24952" s="761" t="s">
        <v>37103</v>
      </c>
      <c r="B24952" s="677" t="s">
        <v>6163</v>
      </c>
    </row>
    <row r="24953">
      <c r="A24953" s="761" t="s">
        <v>37104</v>
      </c>
      <c r="B24953" s="677" t="s">
        <v>6163</v>
      </c>
    </row>
    <row r="24954">
      <c r="A24954" s="761" t="s">
        <v>37105</v>
      </c>
      <c r="B24954" s="677" t="s">
        <v>6163</v>
      </c>
    </row>
    <row r="24955">
      <c r="A24955" s="761" t="s">
        <v>37106</v>
      </c>
      <c r="B24955" s="677" t="s">
        <v>6163</v>
      </c>
    </row>
    <row r="24956">
      <c r="A24956" s="761" t="s">
        <v>37107</v>
      </c>
      <c r="B24956" s="677" t="s">
        <v>6163</v>
      </c>
    </row>
    <row r="24957">
      <c r="A24957" s="761" t="s">
        <v>37108</v>
      </c>
      <c r="B24957" s="677" t="s">
        <v>6163</v>
      </c>
    </row>
    <row r="24958">
      <c r="A24958" s="761" t="s">
        <v>37109</v>
      </c>
      <c r="B24958" s="677" t="s">
        <v>6163</v>
      </c>
    </row>
    <row r="24959">
      <c r="A24959" s="761" t="s">
        <v>37110</v>
      </c>
      <c r="B24959" s="677" t="s">
        <v>6163</v>
      </c>
    </row>
    <row r="24960">
      <c r="A24960" s="761" t="s">
        <v>37111</v>
      </c>
      <c r="B24960" s="677" t="s">
        <v>6163</v>
      </c>
    </row>
    <row r="24961">
      <c r="A24961" s="761" t="s">
        <v>37112</v>
      </c>
      <c r="B24961" s="677" t="s">
        <v>6163</v>
      </c>
    </row>
    <row r="24962">
      <c r="A24962" s="761" t="s">
        <v>37113</v>
      </c>
      <c r="B24962" s="677" t="s">
        <v>6163</v>
      </c>
    </row>
    <row r="24963">
      <c r="A24963" s="761" t="s">
        <v>37114</v>
      </c>
      <c r="B24963" s="677" t="s">
        <v>6163</v>
      </c>
    </row>
    <row r="24964">
      <c r="A24964" s="761" t="s">
        <v>37115</v>
      </c>
      <c r="B24964" s="677" t="s">
        <v>6163</v>
      </c>
    </row>
    <row r="24965">
      <c r="A24965" s="761" t="s">
        <v>37116</v>
      </c>
      <c r="B24965" s="677" t="s">
        <v>12953</v>
      </c>
    </row>
    <row r="24966">
      <c r="A24966" s="761" t="s">
        <v>37117</v>
      </c>
      <c r="B24966" s="677" t="s">
        <v>6163</v>
      </c>
    </row>
    <row r="24967">
      <c r="A24967" s="761" t="s">
        <v>37118</v>
      </c>
      <c r="B24967" s="677" t="s">
        <v>6163</v>
      </c>
    </row>
    <row r="24968">
      <c r="A24968" s="761" t="s">
        <v>37119</v>
      </c>
      <c r="B24968" s="677" t="s">
        <v>6163</v>
      </c>
    </row>
    <row r="24969">
      <c r="A24969" s="761" t="s">
        <v>37120</v>
      </c>
      <c r="B24969" s="677" t="s">
        <v>6163</v>
      </c>
    </row>
    <row r="24970">
      <c r="A24970" s="761" t="s">
        <v>37121</v>
      </c>
      <c r="B24970" s="677" t="s">
        <v>6163</v>
      </c>
    </row>
    <row r="24971">
      <c r="A24971" s="761" t="s">
        <v>37122</v>
      </c>
      <c r="B24971" s="677" t="s">
        <v>6163</v>
      </c>
    </row>
    <row r="24972">
      <c r="A24972" s="761" t="s">
        <v>37123</v>
      </c>
      <c r="B24972" s="677" t="s">
        <v>6163</v>
      </c>
    </row>
    <row r="24973">
      <c r="A24973" s="761" t="s">
        <v>37124</v>
      </c>
      <c r="B24973" s="677" t="s">
        <v>6163</v>
      </c>
    </row>
    <row r="24974">
      <c r="A24974" s="761" t="s">
        <v>37125</v>
      </c>
      <c r="B24974" s="677" t="s">
        <v>6163</v>
      </c>
    </row>
    <row r="24975">
      <c r="A24975" s="761" t="s">
        <v>37126</v>
      </c>
      <c r="B24975" s="677" t="s">
        <v>6163</v>
      </c>
    </row>
    <row r="24976">
      <c r="A24976" s="761" t="s">
        <v>37127</v>
      </c>
      <c r="B24976" s="677" t="s">
        <v>6163</v>
      </c>
    </row>
    <row r="24977">
      <c r="A24977" s="761" t="s">
        <v>37128</v>
      </c>
      <c r="B24977" s="677" t="s">
        <v>6163</v>
      </c>
    </row>
    <row r="24978">
      <c r="A24978" s="761" t="s">
        <v>37129</v>
      </c>
      <c r="B24978" s="677" t="s">
        <v>6163</v>
      </c>
    </row>
    <row r="24979">
      <c r="A24979" s="761" t="s">
        <v>37130</v>
      </c>
      <c r="B24979" s="677" t="s">
        <v>6163</v>
      </c>
    </row>
    <row r="24980">
      <c r="A24980" s="761" t="s">
        <v>37131</v>
      </c>
      <c r="B24980" s="677" t="s">
        <v>6163</v>
      </c>
    </row>
    <row r="24981">
      <c r="A24981" s="761" t="s">
        <v>37132</v>
      </c>
      <c r="B24981" s="677" t="s">
        <v>12953</v>
      </c>
    </row>
    <row r="24982">
      <c r="A24982" s="761" t="s">
        <v>37133</v>
      </c>
      <c r="B24982" s="677" t="s">
        <v>6163</v>
      </c>
    </row>
    <row r="24983">
      <c r="A24983" s="761" t="s">
        <v>37134</v>
      </c>
      <c r="B24983" s="677" t="s">
        <v>6163</v>
      </c>
    </row>
    <row r="24984">
      <c r="A24984" s="761" t="s">
        <v>37135</v>
      </c>
      <c r="B24984" s="677" t="s">
        <v>6163</v>
      </c>
    </row>
    <row r="24985">
      <c r="A24985" s="761" t="s">
        <v>37136</v>
      </c>
      <c r="B24985" s="677" t="s">
        <v>6163</v>
      </c>
    </row>
    <row r="24986">
      <c r="A24986" s="761" t="s">
        <v>37137</v>
      </c>
      <c r="B24986" s="677" t="s">
        <v>6163</v>
      </c>
    </row>
    <row r="24987">
      <c r="A24987" s="761" t="s">
        <v>37138</v>
      </c>
      <c r="B24987" s="677" t="s">
        <v>6163</v>
      </c>
    </row>
    <row r="24988">
      <c r="A24988" s="761" t="s">
        <v>37139</v>
      </c>
      <c r="B24988" s="677" t="s">
        <v>6163</v>
      </c>
    </row>
    <row r="24989">
      <c r="A24989" s="761" t="s">
        <v>37140</v>
      </c>
      <c r="B24989" s="677" t="s">
        <v>6163</v>
      </c>
    </row>
    <row r="24990">
      <c r="A24990" s="761" t="s">
        <v>37141</v>
      </c>
      <c r="B24990" s="677" t="s">
        <v>6163</v>
      </c>
    </row>
    <row r="24991">
      <c r="A24991" s="761" t="s">
        <v>37142</v>
      </c>
      <c r="B24991" s="677" t="s">
        <v>6163</v>
      </c>
    </row>
    <row r="24992">
      <c r="A24992" s="761" t="s">
        <v>37143</v>
      </c>
      <c r="B24992" s="677" t="s">
        <v>6163</v>
      </c>
    </row>
    <row r="24993">
      <c r="A24993" s="761" t="s">
        <v>37144</v>
      </c>
      <c r="B24993" s="677" t="s">
        <v>6163</v>
      </c>
    </row>
    <row r="24994">
      <c r="A24994" s="761" t="s">
        <v>37145</v>
      </c>
      <c r="B24994" s="677" t="s">
        <v>6163</v>
      </c>
    </row>
    <row r="24995">
      <c r="A24995" s="761" t="s">
        <v>37146</v>
      </c>
      <c r="B24995" s="677" t="s">
        <v>6163</v>
      </c>
    </row>
    <row r="24996">
      <c r="A24996" s="761" t="s">
        <v>37147</v>
      </c>
      <c r="B24996" s="677" t="s">
        <v>6163</v>
      </c>
    </row>
    <row r="24997">
      <c r="A24997" s="761" t="s">
        <v>37148</v>
      </c>
      <c r="B24997" s="677" t="s">
        <v>6163</v>
      </c>
    </row>
    <row r="24998">
      <c r="A24998" s="761" t="s">
        <v>37149</v>
      </c>
      <c r="B24998" s="677" t="s">
        <v>6163</v>
      </c>
    </row>
    <row r="24999">
      <c r="A24999" s="761" t="s">
        <v>37150</v>
      </c>
      <c r="B24999" s="677" t="s">
        <v>6163</v>
      </c>
    </row>
    <row r="25000">
      <c r="A25000" s="761" t="s">
        <v>37151</v>
      </c>
      <c r="B25000" s="677" t="s">
        <v>6163</v>
      </c>
    </row>
    <row r="25001">
      <c r="A25001" s="761" t="s">
        <v>37152</v>
      </c>
      <c r="B25001" s="677" t="s">
        <v>6163</v>
      </c>
    </row>
    <row r="25002">
      <c r="A25002" s="761" t="s">
        <v>37153</v>
      </c>
      <c r="B25002" s="677" t="s">
        <v>6163</v>
      </c>
    </row>
    <row r="25003">
      <c r="A25003" s="761" t="s">
        <v>37154</v>
      </c>
      <c r="B25003" s="677" t="s">
        <v>6163</v>
      </c>
    </row>
    <row r="25004">
      <c r="A25004" s="761" t="s">
        <v>37155</v>
      </c>
      <c r="B25004" s="677" t="s">
        <v>6163</v>
      </c>
    </row>
    <row r="25005">
      <c r="A25005" s="761" t="s">
        <v>37156</v>
      </c>
      <c r="B25005" s="677" t="s">
        <v>6163</v>
      </c>
    </row>
    <row r="25006">
      <c r="A25006" s="761" t="s">
        <v>37157</v>
      </c>
      <c r="B25006" s="677" t="s">
        <v>6163</v>
      </c>
    </row>
    <row r="25007">
      <c r="A25007" s="761" t="s">
        <v>37158</v>
      </c>
      <c r="B25007" s="677" t="s">
        <v>6163</v>
      </c>
    </row>
    <row r="25008">
      <c r="A25008" s="761" t="s">
        <v>37159</v>
      </c>
      <c r="B25008" s="677" t="s">
        <v>6163</v>
      </c>
    </row>
    <row r="25009">
      <c r="A25009" s="761" t="s">
        <v>37160</v>
      </c>
      <c r="B25009" s="677" t="s">
        <v>6163</v>
      </c>
    </row>
    <row r="25010">
      <c r="A25010" s="761" t="s">
        <v>37161</v>
      </c>
      <c r="B25010" s="677" t="s">
        <v>6163</v>
      </c>
    </row>
    <row r="25011">
      <c r="A25011" s="761" t="s">
        <v>37162</v>
      </c>
      <c r="B25011" s="677" t="s">
        <v>6163</v>
      </c>
    </row>
    <row r="25012">
      <c r="A25012" s="761" t="s">
        <v>37163</v>
      </c>
      <c r="B25012" s="677" t="s">
        <v>6163</v>
      </c>
    </row>
    <row r="25013">
      <c r="A25013" s="761" t="s">
        <v>37164</v>
      </c>
      <c r="B25013" s="677" t="s">
        <v>6163</v>
      </c>
    </row>
    <row r="25014">
      <c r="A25014" s="761" t="s">
        <v>37165</v>
      </c>
      <c r="B25014" s="677" t="s">
        <v>6163</v>
      </c>
    </row>
    <row r="25015">
      <c r="A25015" s="761" t="s">
        <v>37166</v>
      </c>
      <c r="B25015" s="677" t="s">
        <v>6163</v>
      </c>
    </row>
    <row r="25016">
      <c r="A25016" s="761" t="s">
        <v>37167</v>
      </c>
      <c r="B25016" s="677" t="s">
        <v>6163</v>
      </c>
    </row>
    <row r="25017">
      <c r="A25017" s="761" t="s">
        <v>37168</v>
      </c>
      <c r="B25017" s="677" t="s">
        <v>6163</v>
      </c>
    </row>
    <row r="25018">
      <c r="A25018" s="761" t="s">
        <v>37169</v>
      </c>
      <c r="B25018" s="677" t="s">
        <v>6163</v>
      </c>
    </row>
    <row r="25019">
      <c r="A25019" s="761" t="s">
        <v>37170</v>
      </c>
      <c r="B25019" s="677" t="s">
        <v>6163</v>
      </c>
    </row>
    <row r="25020">
      <c r="A25020" s="761" t="s">
        <v>37171</v>
      </c>
      <c r="B25020" s="677" t="s">
        <v>6163</v>
      </c>
    </row>
    <row r="25021">
      <c r="A25021" s="761" t="s">
        <v>37172</v>
      </c>
      <c r="B25021" s="677" t="s">
        <v>6163</v>
      </c>
    </row>
    <row r="25022">
      <c r="A25022" s="761" t="s">
        <v>37173</v>
      </c>
      <c r="B25022" s="677" t="s">
        <v>6163</v>
      </c>
    </row>
    <row r="25023">
      <c r="A25023" s="761" t="s">
        <v>37174</v>
      </c>
      <c r="B25023" s="677" t="s">
        <v>6163</v>
      </c>
    </row>
    <row r="25024">
      <c r="A25024" s="761" t="s">
        <v>37175</v>
      </c>
      <c r="B25024" s="677" t="s">
        <v>6163</v>
      </c>
    </row>
    <row r="25025">
      <c r="A25025" s="761" t="s">
        <v>37176</v>
      </c>
      <c r="B25025" s="677" t="s">
        <v>6163</v>
      </c>
    </row>
    <row r="25026">
      <c r="A25026" s="761" t="s">
        <v>37177</v>
      </c>
      <c r="B25026" s="677" t="s">
        <v>6163</v>
      </c>
    </row>
    <row r="25027">
      <c r="A25027" s="761" t="s">
        <v>37178</v>
      </c>
      <c r="B25027" s="677" t="s">
        <v>12953</v>
      </c>
    </row>
    <row r="25028">
      <c r="A25028" s="761" t="s">
        <v>37179</v>
      </c>
      <c r="B25028" s="677" t="s">
        <v>6163</v>
      </c>
    </row>
    <row r="25029">
      <c r="A25029" s="761" t="s">
        <v>37180</v>
      </c>
      <c r="B25029" s="677" t="s">
        <v>6163</v>
      </c>
    </row>
    <row r="25030">
      <c r="A25030" s="761" t="s">
        <v>37181</v>
      </c>
      <c r="B25030" s="677" t="s">
        <v>6163</v>
      </c>
    </row>
    <row r="25031">
      <c r="A25031" s="761" t="s">
        <v>37182</v>
      </c>
      <c r="B25031" s="677" t="s">
        <v>6163</v>
      </c>
    </row>
    <row r="25032">
      <c r="A25032" s="761" t="s">
        <v>37183</v>
      </c>
      <c r="B25032" s="677" t="s">
        <v>6163</v>
      </c>
    </row>
    <row r="25033">
      <c r="A25033" s="761" t="s">
        <v>7826</v>
      </c>
      <c r="B25033" s="677" t="s">
        <v>6163</v>
      </c>
    </row>
    <row r="25034">
      <c r="A25034" s="761" t="s">
        <v>37184</v>
      </c>
      <c r="B25034" s="677" t="s">
        <v>6163</v>
      </c>
    </row>
    <row r="25035">
      <c r="A25035" s="761" t="s">
        <v>37185</v>
      </c>
      <c r="B25035" s="677" t="s">
        <v>6163</v>
      </c>
    </row>
    <row r="25036">
      <c r="A25036" s="761" t="s">
        <v>37186</v>
      </c>
      <c r="B25036" s="677" t="s">
        <v>6163</v>
      </c>
    </row>
    <row r="25037">
      <c r="A25037" s="761" t="s">
        <v>37187</v>
      </c>
      <c r="B25037" s="677" t="s">
        <v>6163</v>
      </c>
    </row>
    <row r="25038">
      <c r="A25038" s="761" t="s">
        <v>37188</v>
      </c>
      <c r="B25038" s="677" t="s">
        <v>6163</v>
      </c>
    </row>
    <row r="25039">
      <c r="A25039" s="761" t="s">
        <v>37189</v>
      </c>
      <c r="B25039" s="677" t="s">
        <v>6163</v>
      </c>
    </row>
    <row r="25040">
      <c r="A25040" s="761" t="s">
        <v>37190</v>
      </c>
      <c r="B25040" s="677" t="s">
        <v>6163</v>
      </c>
    </row>
    <row r="25041">
      <c r="A25041" s="761" t="s">
        <v>37191</v>
      </c>
      <c r="B25041" s="677" t="s">
        <v>6163</v>
      </c>
    </row>
    <row r="25042">
      <c r="A25042" s="761" t="s">
        <v>37192</v>
      </c>
      <c r="B25042" s="677" t="s">
        <v>12953</v>
      </c>
    </row>
    <row r="25043">
      <c r="A25043" s="761" t="s">
        <v>37193</v>
      </c>
      <c r="B25043" s="677" t="s">
        <v>6163</v>
      </c>
    </row>
    <row r="25044">
      <c r="A25044" s="761" t="s">
        <v>37194</v>
      </c>
      <c r="B25044" s="677" t="s">
        <v>12953</v>
      </c>
    </row>
    <row r="25045">
      <c r="A25045" s="761" t="s">
        <v>37195</v>
      </c>
      <c r="B25045" s="677" t="s">
        <v>6163</v>
      </c>
    </row>
    <row r="25046">
      <c r="A25046" s="761" t="s">
        <v>37196</v>
      </c>
      <c r="B25046" s="677" t="s">
        <v>6163</v>
      </c>
    </row>
    <row r="25047">
      <c r="A25047" s="761" t="s">
        <v>37197</v>
      </c>
      <c r="B25047" s="677" t="s">
        <v>6163</v>
      </c>
    </row>
    <row r="25048">
      <c r="A25048" s="761" t="s">
        <v>37198</v>
      </c>
      <c r="B25048" s="677" t="s">
        <v>6163</v>
      </c>
    </row>
    <row r="25049">
      <c r="A25049" s="761" t="s">
        <v>37199</v>
      </c>
      <c r="B25049" s="677" t="s">
        <v>12953</v>
      </c>
    </row>
    <row r="25050">
      <c r="A25050" s="761" t="s">
        <v>37200</v>
      </c>
      <c r="B25050" s="677" t="s">
        <v>12953</v>
      </c>
    </row>
    <row r="25051">
      <c r="A25051" s="761" t="s">
        <v>37201</v>
      </c>
      <c r="B25051" s="677" t="s">
        <v>6163</v>
      </c>
    </row>
    <row r="25052">
      <c r="A25052" s="761" t="s">
        <v>37202</v>
      </c>
      <c r="B25052" s="677" t="s">
        <v>6163</v>
      </c>
    </row>
    <row r="25053">
      <c r="A25053" s="761" t="s">
        <v>37203</v>
      </c>
      <c r="B25053" s="677" t="s">
        <v>6163</v>
      </c>
    </row>
    <row r="25054">
      <c r="A25054" s="761" t="s">
        <v>37204</v>
      </c>
      <c r="B25054" s="677" t="s">
        <v>6163</v>
      </c>
    </row>
    <row r="25055">
      <c r="A25055" s="761" t="s">
        <v>37205</v>
      </c>
      <c r="B25055" s="677" t="s">
        <v>6163</v>
      </c>
    </row>
    <row r="25056">
      <c r="A25056" s="761" t="s">
        <v>37206</v>
      </c>
      <c r="B25056" s="677" t="s">
        <v>6163</v>
      </c>
    </row>
    <row r="25057">
      <c r="A25057" s="761" t="s">
        <v>37207</v>
      </c>
      <c r="B25057" s="677" t="s">
        <v>13632</v>
      </c>
    </row>
    <row r="25058">
      <c r="A25058" s="761" t="s">
        <v>37208</v>
      </c>
      <c r="B25058" s="677" t="s">
        <v>6163</v>
      </c>
    </row>
    <row r="25059">
      <c r="A25059" s="761" t="s">
        <v>37209</v>
      </c>
      <c r="B25059" s="677" t="s">
        <v>6163</v>
      </c>
    </row>
    <row r="25060">
      <c r="A25060" s="761" t="s">
        <v>37210</v>
      </c>
      <c r="B25060" s="677" t="s">
        <v>6163</v>
      </c>
    </row>
    <row r="25061">
      <c r="A25061" s="761" t="s">
        <v>37211</v>
      </c>
      <c r="B25061" s="677" t="s">
        <v>6163</v>
      </c>
    </row>
    <row r="25062">
      <c r="A25062" s="761" t="s">
        <v>37212</v>
      </c>
      <c r="B25062" s="677" t="s">
        <v>12953</v>
      </c>
    </row>
    <row r="25063">
      <c r="A25063" s="761" t="s">
        <v>37213</v>
      </c>
      <c r="B25063" s="677" t="s">
        <v>6163</v>
      </c>
    </row>
    <row r="25064">
      <c r="A25064" s="761" t="s">
        <v>37214</v>
      </c>
      <c r="B25064" s="677" t="s">
        <v>6163</v>
      </c>
    </row>
    <row r="25065">
      <c r="A25065" s="761" t="s">
        <v>37215</v>
      </c>
      <c r="B25065" s="677" t="s">
        <v>6163</v>
      </c>
    </row>
    <row r="25066">
      <c r="A25066" s="761" t="s">
        <v>37216</v>
      </c>
      <c r="B25066" s="677" t="s">
        <v>6163</v>
      </c>
    </row>
    <row r="25067">
      <c r="A25067" s="761" t="s">
        <v>37217</v>
      </c>
      <c r="B25067" s="677" t="s">
        <v>6163</v>
      </c>
    </row>
    <row r="25068">
      <c r="A25068" s="761" t="s">
        <v>37218</v>
      </c>
      <c r="B25068" s="677" t="s">
        <v>6163</v>
      </c>
    </row>
    <row r="25069">
      <c r="A25069" s="761" t="s">
        <v>37219</v>
      </c>
      <c r="B25069" s="677" t="s">
        <v>6163</v>
      </c>
    </row>
    <row r="25070">
      <c r="A25070" s="761" t="s">
        <v>37220</v>
      </c>
      <c r="B25070" s="677" t="s">
        <v>6163</v>
      </c>
    </row>
    <row r="25071">
      <c r="A25071" s="761" t="s">
        <v>37221</v>
      </c>
      <c r="B25071" s="677" t="s">
        <v>6163</v>
      </c>
    </row>
    <row r="25072">
      <c r="A25072" s="761" t="s">
        <v>37222</v>
      </c>
      <c r="B25072" s="677" t="s">
        <v>12953</v>
      </c>
    </row>
    <row r="25073">
      <c r="A25073" s="761" t="s">
        <v>37223</v>
      </c>
      <c r="B25073" s="677" t="s">
        <v>6163</v>
      </c>
    </row>
    <row r="25074">
      <c r="A25074" s="761" t="s">
        <v>37224</v>
      </c>
      <c r="B25074" s="677" t="s">
        <v>6163</v>
      </c>
    </row>
    <row r="25075">
      <c r="A25075" s="761" t="s">
        <v>37225</v>
      </c>
      <c r="B25075" s="677" t="s">
        <v>6163</v>
      </c>
    </row>
    <row r="25076">
      <c r="A25076" s="761" t="s">
        <v>37226</v>
      </c>
      <c r="B25076" s="677" t="s">
        <v>6163</v>
      </c>
    </row>
    <row r="25077">
      <c r="A25077" s="761" t="s">
        <v>37227</v>
      </c>
      <c r="B25077" s="677" t="s">
        <v>6163</v>
      </c>
    </row>
    <row r="25078">
      <c r="A25078" s="761" t="s">
        <v>37228</v>
      </c>
      <c r="B25078" s="677" t="s">
        <v>6163</v>
      </c>
    </row>
    <row r="25079">
      <c r="A25079" s="761" t="s">
        <v>37229</v>
      </c>
      <c r="B25079" s="677" t="s">
        <v>6163</v>
      </c>
    </row>
    <row r="25080">
      <c r="A25080" s="761" t="s">
        <v>37230</v>
      </c>
      <c r="B25080" s="677" t="s">
        <v>6163</v>
      </c>
    </row>
    <row r="25081">
      <c r="A25081" s="761" t="s">
        <v>37231</v>
      </c>
      <c r="B25081" s="677" t="s">
        <v>6163</v>
      </c>
    </row>
    <row r="25082">
      <c r="A25082" s="761" t="s">
        <v>37232</v>
      </c>
      <c r="B25082" s="677" t="s">
        <v>6163</v>
      </c>
    </row>
    <row r="25083">
      <c r="A25083" s="761" t="s">
        <v>37233</v>
      </c>
      <c r="B25083" s="677" t="s">
        <v>6163</v>
      </c>
    </row>
    <row r="25084">
      <c r="A25084" s="761" t="s">
        <v>37234</v>
      </c>
      <c r="B25084" s="677" t="s">
        <v>6163</v>
      </c>
    </row>
    <row r="25085">
      <c r="A25085" s="761" t="s">
        <v>37235</v>
      </c>
      <c r="B25085" s="677" t="s">
        <v>6163</v>
      </c>
    </row>
    <row r="25086">
      <c r="A25086" s="761" t="s">
        <v>37236</v>
      </c>
      <c r="B25086" s="677" t="s">
        <v>6163</v>
      </c>
    </row>
    <row r="25087">
      <c r="A25087" s="761" t="s">
        <v>37237</v>
      </c>
      <c r="B25087" s="677" t="s">
        <v>6163</v>
      </c>
    </row>
    <row r="25088">
      <c r="A25088" s="761" t="s">
        <v>37238</v>
      </c>
      <c r="B25088" s="677" t="s">
        <v>6163</v>
      </c>
    </row>
    <row r="25089">
      <c r="A25089" s="761" t="s">
        <v>37239</v>
      </c>
      <c r="B25089" s="677" t="s">
        <v>12953</v>
      </c>
    </row>
    <row r="25090">
      <c r="A25090" s="761" t="s">
        <v>37240</v>
      </c>
      <c r="B25090" s="677" t="s">
        <v>6163</v>
      </c>
    </row>
    <row r="25091">
      <c r="A25091" s="761" t="s">
        <v>37241</v>
      </c>
      <c r="B25091" s="677" t="s">
        <v>6163</v>
      </c>
    </row>
    <row r="25092">
      <c r="A25092" s="761" t="s">
        <v>37242</v>
      </c>
      <c r="B25092" s="677" t="s">
        <v>6163</v>
      </c>
    </row>
    <row r="25093">
      <c r="A25093" s="761" t="s">
        <v>37243</v>
      </c>
      <c r="B25093" s="677" t="s">
        <v>6163</v>
      </c>
    </row>
    <row r="25094">
      <c r="A25094" s="761" t="s">
        <v>37244</v>
      </c>
      <c r="B25094" s="677" t="s">
        <v>6163</v>
      </c>
    </row>
    <row r="25095">
      <c r="A25095" s="761" t="s">
        <v>37245</v>
      </c>
      <c r="B25095" s="677" t="s">
        <v>6163</v>
      </c>
    </row>
    <row r="25096">
      <c r="A25096" s="761" t="s">
        <v>37246</v>
      </c>
      <c r="B25096" s="677" t="s">
        <v>6163</v>
      </c>
    </row>
    <row r="25097">
      <c r="A25097" s="761" t="s">
        <v>37247</v>
      </c>
      <c r="B25097" s="677" t="s">
        <v>6163</v>
      </c>
    </row>
    <row r="25098">
      <c r="A25098" s="761" t="s">
        <v>37248</v>
      </c>
      <c r="B25098" s="677" t="s">
        <v>6163</v>
      </c>
    </row>
    <row r="25099">
      <c r="A25099" s="761" t="s">
        <v>37249</v>
      </c>
      <c r="B25099" s="677" t="s">
        <v>6163</v>
      </c>
    </row>
    <row r="25100">
      <c r="A25100" s="761" t="s">
        <v>37250</v>
      </c>
      <c r="B25100" s="677" t="s">
        <v>6163</v>
      </c>
    </row>
    <row r="25101">
      <c r="A25101" s="761" t="s">
        <v>853</v>
      </c>
      <c r="B25101" s="677" t="s">
        <v>6163</v>
      </c>
    </row>
    <row r="25102">
      <c r="A25102" s="761" t="s">
        <v>9070</v>
      </c>
      <c r="B25102" s="677" t="s">
        <v>6163</v>
      </c>
    </row>
    <row r="25103">
      <c r="A25103" s="761" t="s">
        <v>10011</v>
      </c>
      <c r="B25103" s="677" t="s">
        <v>6163</v>
      </c>
    </row>
    <row r="25104">
      <c r="A25104" s="761" t="s">
        <v>37251</v>
      </c>
      <c r="B25104" s="677" t="s">
        <v>6163</v>
      </c>
    </row>
    <row r="25105">
      <c r="A25105" s="761" t="s">
        <v>37252</v>
      </c>
      <c r="B25105" s="677" t="s">
        <v>6163</v>
      </c>
    </row>
    <row r="25106">
      <c r="A25106" s="761" t="s">
        <v>37253</v>
      </c>
      <c r="B25106" s="677" t="s">
        <v>6163</v>
      </c>
    </row>
    <row r="25107">
      <c r="A25107" s="761" t="s">
        <v>37254</v>
      </c>
      <c r="B25107" s="677" t="s">
        <v>6163</v>
      </c>
    </row>
    <row r="25108">
      <c r="A25108" s="761" t="s">
        <v>37255</v>
      </c>
      <c r="B25108" s="677" t="s">
        <v>6163</v>
      </c>
    </row>
    <row r="25109">
      <c r="A25109" s="761" t="s">
        <v>37256</v>
      </c>
      <c r="B25109" s="677" t="s">
        <v>6163</v>
      </c>
    </row>
    <row r="25110">
      <c r="A25110" s="761" t="s">
        <v>37257</v>
      </c>
      <c r="B25110" s="677" t="s">
        <v>6163</v>
      </c>
    </row>
    <row r="25111">
      <c r="A25111" s="761" t="s">
        <v>37258</v>
      </c>
      <c r="B25111" s="677" t="s">
        <v>6163</v>
      </c>
    </row>
    <row r="25112">
      <c r="A25112" s="761" t="s">
        <v>37259</v>
      </c>
      <c r="B25112" s="677" t="s">
        <v>6163</v>
      </c>
    </row>
    <row r="25113">
      <c r="A25113" s="761" t="s">
        <v>37260</v>
      </c>
      <c r="B25113" s="677" t="s">
        <v>6163</v>
      </c>
    </row>
    <row r="25114">
      <c r="A25114" s="761" t="s">
        <v>37261</v>
      </c>
      <c r="B25114" s="677" t="s">
        <v>6163</v>
      </c>
    </row>
    <row r="25115">
      <c r="A25115" s="761" t="s">
        <v>7288</v>
      </c>
      <c r="B25115" s="677" t="s">
        <v>6163</v>
      </c>
    </row>
    <row r="25116">
      <c r="A25116" s="761" t="s">
        <v>37262</v>
      </c>
      <c r="B25116" s="677" t="s">
        <v>6163</v>
      </c>
    </row>
    <row r="25117">
      <c r="A25117" s="761" t="s">
        <v>37263</v>
      </c>
      <c r="B25117" s="677" t="s">
        <v>6163</v>
      </c>
    </row>
    <row r="25118">
      <c r="A25118" s="761" t="s">
        <v>37264</v>
      </c>
      <c r="B25118" s="677" t="s">
        <v>6163</v>
      </c>
    </row>
    <row r="25119">
      <c r="A25119" s="761" t="s">
        <v>37265</v>
      </c>
      <c r="B25119" s="677" t="s">
        <v>6163</v>
      </c>
    </row>
    <row r="25120">
      <c r="A25120" s="761" t="s">
        <v>37266</v>
      </c>
      <c r="B25120" s="677" t="s">
        <v>6163</v>
      </c>
    </row>
    <row r="25121">
      <c r="A25121" s="761" t="s">
        <v>37267</v>
      </c>
      <c r="B25121" s="677" t="s">
        <v>6163</v>
      </c>
    </row>
    <row r="25122">
      <c r="A25122" s="761" t="s">
        <v>37268</v>
      </c>
      <c r="B25122" s="677" t="s">
        <v>6163</v>
      </c>
    </row>
    <row r="25123">
      <c r="A25123" s="761" t="s">
        <v>37269</v>
      </c>
      <c r="B25123" s="677" t="s">
        <v>6163</v>
      </c>
    </row>
    <row r="25124">
      <c r="A25124" s="761" t="s">
        <v>37270</v>
      </c>
      <c r="B25124" s="677" t="s">
        <v>6163</v>
      </c>
    </row>
    <row r="25125">
      <c r="A25125" s="761" t="s">
        <v>37271</v>
      </c>
      <c r="B25125" s="677" t="s">
        <v>6163</v>
      </c>
    </row>
    <row r="25126">
      <c r="A25126" s="761" t="s">
        <v>37272</v>
      </c>
      <c r="B25126" s="677" t="s">
        <v>6163</v>
      </c>
    </row>
    <row r="25127">
      <c r="A25127" s="761" t="s">
        <v>37273</v>
      </c>
      <c r="B25127" s="677" t="s">
        <v>6163</v>
      </c>
    </row>
    <row r="25128">
      <c r="A25128" s="761" t="s">
        <v>37274</v>
      </c>
      <c r="B25128" s="677" t="s">
        <v>6163</v>
      </c>
    </row>
    <row r="25129">
      <c r="A25129" s="761" t="s">
        <v>37275</v>
      </c>
      <c r="B25129" s="677" t="s">
        <v>6163</v>
      </c>
    </row>
    <row r="25130">
      <c r="A25130" s="761" t="s">
        <v>37276</v>
      </c>
      <c r="B25130" s="677" t="s">
        <v>6163</v>
      </c>
    </row>
    <row r="25131">
      <c r="A25131" s="761" t="s">
        <v>37277</v>
      </c>
      <c r="B25131" s="677" t="s">
        <v>6163</v>
      </c>
    </row>
    <row r="25132">
      <c r="A25132" s="761" t="s">
        <v>37278</v>
      </c>
      <c r="B25132" s="677" t="s">
        <v>6163</v>
      </c>
    </row>
    <row r="25133">
      <c r="A25133" s="761" t="s">
        <v>37279</v>
      </c>
      <c r="B25133" s="677" t="s">
        <v>6163</v>
      </c>
    </row>
    <row r="25134">
      <c r="A25134" s="761" t="s">
        <v>37280</v>
      </c>
      <c r="B25134" s="677" t="s">
        <v>6163</v>
      </c>
    </row>
    <row r="25135">
      <c r="A25135" s="761" t="s">
        <v>37281</v>
      </c>
      <c r="B25135" s="677" t="s">
        <v>6163</v>
      </c>
    </row>
    <row r="25136">
      <c r="A25136" s="761" t="s">
        <v>37282</v>
      </c>
      <c r="B25136" s="677" t="s">
        <v>6163</v>
      </c>
    </row>
    <row r="25137">
      <c r="A25137" s="761" t="s">
        <v>37283</v>
      </c>
      <c r="B25137" s="677" t="s">
        <v>6163</v>
      </c>
    </row>
    <row r="25138">
      <c r="A25138" s="761" t="s">
        <v>37284</v>
      </c>
      <c r="B25138" s="677" t="s">
        <v>6163</v>
      </c>
    </row>
    <row r="25139">
      <c r="A25139" s="761" t="s">
        <v>37285</v>
      </c>
      <c r="B25139" s="677" t="s">
        <v>6163</v>
      </c>
    </row>
    <row r="25140">
      <c r="A25140" s="761" t="s">
        <v>37286</v>
      </c>
      <c r="B25140" s="677" t="s">
        <v>12953</v>
      </c>
    </row>
    <row r="25141">
      <c r="A25141" s="761" t="s">
        <v>37287</v>
      </c>
      <c r="B25141" s="677" t="s">
        <v>6163</v>
      </c>
    </row>
    <row r="25142">
      <c r="A25142" s="761" t="s">
        <v>37288</v>
      </c>
      <c r="B25142" s="677" t="s">
        <v>6163</v>
      </c>
    </row>
    <row r="25143">
      <c r="A25143" s="761" t="s">
        <v>37289</v>
      </c>
      <c r="B25143" s="677" t="s">
        <v>12953</v>
      </c>
    </row>
    <row r="25144">
      <c r="A25144" s="761" t="s">
        <v>37290</v>
      </c>
      <c r="B25144" s="677" t="s">
        <v>6163</v>
      </c>
    </row>
    <row r="25145">
      <c r="A25145" s="761" t="s">
        <v>37291</v>
      </c>
      <c r="B25145" s="677" t="s">
        <v>6163</v>
      </c>
    </row>
    <row r="25146">
      <c r="A25146" s="761" t="s">
        <v>37292</v>
      </c>
      <c r="B25146" s="677" t="s">
        <v>6163</v>
      </c>
    </row>
    <row r="25147">
      <c r="A25147" s="761" t="s">
        <v>37293</v>
      </c>
      <c r="B25147" s="677" t="s">
        <v>12953</v>
      </c>
    </row>
    <row r="25148">
      <c r="A25148" s="761" t="s">
        <v>37294</v>
      </c>
      <c r="B25148" s="677" t="s">
        <v>6163</v>
      </c>
    </row>
    <row r="25149">
      <c r="A25149" s="761" t="s">
        <v>37295</v>
      </c>
      <c r="B25149" s="677" t="s">
        <v>12953</v>
      </c>
    </row>
    <row r="25150">
      <c r="A25150" s="761" t="s">
        <v>37296</v>
      </c>
      <c r="B25150" s="677" t="s">
        <v>12953</v>
      </c>
    </row>
    <row r="25151">
      <c r="A25151" s="761" t="s">
        <v>37297</v>
      </c>
      <c r="B25151" s="677" t="s">
        <v>12953</v>
      </c>
    </row>
    <row r="25152">
      <c r="A25152" s="761" t="s">
        <v>37298</v>
      </c>
      <c r="B25152" s="677" t="s">
        <v>12953</v>
      </c>
    </row>
    <row r="25153">
      <c r="A25153" s="761" t="s">
        <v>37299</v>
      </c>
      <c r="B25153" s="677" t="s">
        <v>12953</v>
      </c>
    </row>
    <row r="25154">
      <c r="A25154" s="761" t="s">
        <v>37300</v>
      </c>
      <c r="B25154" s="677" t="s">
        <v>6163</v>
      </c>
    </row>
    <row r="25155">
      <c r="A25155" s="761" t="s">
        <v>37301</v>
      </c>
      <c r="B25155" s="677" t="s">
        <v>12953</v>
      </c>
    </row>
    <row r="25156">
      <c r="A25156" s="761" t="s">
        <v>37302</v>
      </c>
      <c r="B25156" s="677" t="s">
        <v>6163</v>
      </c>
    </row>
    <row r="25157">
      <c r="A25157" s="761" t="s">
        <v>37303</v>
      </c>
      <c r="B25157" s="677" t="s">
        <v>12953</v>
      </c>
    </row>
    <row r="25158">
      <c r="A25158" s="761" t="s">
        <v>37304</v>
      </c>
      <c r="B25158" s="677" t="s">
        <v>12953</v>
      </c>
    </row>
    <row r="25159">
      <c r="A25159" s="761" t="s">
        <v>37305</v>
      </c>
      <c r="B25159" s="677" t="s">
        <v>12953</v>
      </c>
    </row>
    <row r="25160">
      <c r="A25160" s="761" t="s">
        <v>37306</v>
      </c>
      <c r="B25160" s="677" t="s">
        <v>12953</v>
      </c>
    </row>
    <row r="25161">
      <c r="A25161" s="761" t="s">
        <v>37307</v>
      </c>
      <c r="B25161" s="677" t="s">
        <v>6163</v>
      </c>
    </row>
    <row r="25162">
      <c r="A25162" s="761" t="s">
        <v>37308</v>
      </c>
      <c r="B25162" s="677" t="s">
        <v>12953</v>
      </c>
    </row>
    <row r="25163">
      <c r="A25163" s="761" t="s">
        <v>37309</v>
      </c>
      <c r="B25163" s="677" t="s">
        <v>6163</v>
      </c>
    </row>
    <row r="25164">
      <c r="A25164" s="761" t="s">
        <v>37310</v>
      </c>
      <c r="B25164" s="677" t="s">
        <v>6163</v>
      </c>
    </row>
    <row r="25165">
      <c r="A25165" s="761" t="s">
        <v>37311</v>
      </c>
      <c r="B25165" s="677" t="s">
        <v>12953</v>
      </c>
    </row>
    <row r="25166">
      <c r="A25166" s="761" t="s">
        <v>37312</v>
      </c>
      <c r="B25166" s="677" t="s">
        <v>6163</v>
      </c>
    </row>
    <row r="25167">
      <c r="A25167" s="761" t="s">
        <v>37313</v>
      </c>
      <c r="B25167" s="677" t="s">
        <v>6163</v>
      </c>
    </row>
    <row r="25168">
      <c r="A25168" s="761" t="s">
        <v>37314</v>
      </c>
      <c r="B25168" s="677" t="s">
        <v>6163</v>
      </c>
    </row>
    <row r="25169">
      <c r="A25169" s="761" t="s">
        <v>37315</v>
      </c>
      <c r="B25169" s="677" t="s">
        <v>12953</v>
      </c>
    </row>
    <row r="25170">
      <c r="A25170" s="761" t="s">
        <v>37316</v>
      </c>
      <c r="B25170" s="677" t="s">
        <v>12953</v>
      </c>
    </row>
    <row r="25171">
      <c r="A25171" s="761" t="s">
        <v>37317</v>
      </c>
      <c r="B25171" s="677" t="s">
        <v>6163</v>
      </c>
    </row>
    <row r="25172">
      <c r="A25172" s="761" t="s">
        <v>37318</v>
      </c>
      <c r="B25172" s="677" t="s">
        <v>6163</v>
      </c>
    </row>
    <row r="25173">
      <c r="A25173" s="761" t="s">
        <v>37319</v>
      </c>
      <c r="B25173" s="677" t="s">
        <v>6163</v>
      </c>
    </row>
    <row r="25174">
      <c r="A25174" s="761" t="s">
        <v>37320</v>
      </c>
      <c r="B25174" s="677" t="s">
        <v>12953</v>
      </c>
    </row>
    <row r="25175">
      <c r="A25175" s="761" t="s">
        <v>2372</v>
      </c>
      <c r="B25175" s="677" t="s">
        <v>6163</v>
      </c>
    </row>
    <row r="25176">
      <c r="A25176" s="761" t="s">
        <v>37321</v>
      </c>
      <c r="B25176" s="677" t="s">
        <v>6163</v>
      </c>
    </row>
    <row r="25177">
      <c r="A25177" s="761" t="s">
        <v>37322</v>
      </c>
      <c r="B25177" s="677" t="s">
        <v>6163</v>
      </c>
    </row>
    <row r="25178">
      <c r="A25178" s="761" t="s">
        <v>37323</v>
      </c>
      <c r="B25178" s="677" t="s">
        <v>6163</v>
      </c>
    </row>
    <row r="25179">
      <c r="A25179" s="761" t="s">
        <v>37324</v>
      </c>
      <c r="B25179" s="677" t="s">
        <v>6163</v>
      </c>
    </row>
    <row r="25180">
      <c r="A25180" s="761" t="s">
        <v>37325</v>
      </c>
      <c r="B25180" s="677" t="s">
        <v>6163</v>
      </c>
    </row>
    <row r="25181">
      <c r="A25181" s="761" t="s">
        <v>37326</v>
      </c>
      <c r="B25181" s="677" t="s">
        <v>6163</v>
      </c>
    </row>
    <row r="25182">
      <c r="A25182" s="761" t="s">
        <v>37327</v>
      </c>
      <c r="B25182" s="677" t="s">
        <v>6163</v>
      </c>
    </row>
    <row r="25183">
      <c r="A25183" s="761" t="s">
        <v>37328</v>
      </c>
      <c r="B25183" s="677" t="s">
        <v>6163</v>
      </c>
    </row>
    <row r="25184">
      <c r="A25184" s="761" t="s">
        <v>37329</v>
      </c>
      <c r="B25184" s="677" t="s">
        <v>6163</v>
      </c>
    </row>
    <row r="25185">
      <c r="A25185" s="761" t="s">
        <v>37330</v>
      </c>
      <c r="B25185" s="677" t="s">
        <v>6163</v>
      </c>
    </row>
    <row r="25186">
      <c r="A25186" s="761" t="s">
        <v>37331</v>
      </c>
      <c r="B25186" s="677" t="s">
        <v>6163</v>
      </c>
    </row>
    <row r="25187">
      <c r="A25187" s="761" t="s">
        <v>37332</v>
      </c>
      <c r="B25187" s="677" t="s">
        <v>6163</v>
      </c>
    </row>
    <row r="25188">
      <c r="A25188" s="761" t="s">
        <v>37333</v>
      </c>
      <c r="B25188" s="677" t="s">
        <v>6163</v>
      </c>
    </row>
    <row r="25189">
      <c r="A25189" s="761" t="s">
        <v>37334</v>
      </c>
      <c r="B25189" s="677" t="s">
        <v>6163</v>
      </c>
    </row>
    <row r="25190">
      <c r="A25190" s="761" t="s">
        <v>37335</v>
      </c>
      <c r="B25190" s="677" t="s">
        <v>12953</v>
      </c>
    </row>
    <row r="25191">
      <c r="A25191" s="761" t="s">
        <v>37336</v>
      </c>
      <c r="B25191" s="677" t="s">
        <v>6163</v>
      </c>
    </row>
    <row r="25192">
      <c r="A25192" s="761" t="s">
        <v>37337</v>
      </c>
      <c r="B25192" s="677" t="s">
        <v>6163</v>
      </c>
    </row>
    <row r="25193">
      <c r="A25193" s="761" t="s">
        <v>37338</v>
      </c>
      <c r="B25193" s="677" t="s">
        <v>6163</v>
      </c>
    </row>
    <row r="25194">
      <c r="A25194" s="761" t="s">
        <v>37339</v>
      </c>
      <c r="B25194" s="677" t="s">
        <v>6163</v>
      </c>
    </row>
    <row r="25195">
      <c r="A25195" s="761" t="s">
        <v>37340</v>
      </c>
      <c r="B25195" s="677" t="s">
        <v>6163</v>
      </c>
    </row>
    <row r="25196">
      <c r="A25196" s="761" t="s">
        <v>37341</v>
      </c>
      <c r="B25196" s="677" t="s">
        <v>6163</v>
      </c>
    </row>
    <row r="25197">
      <c r="A25197" s="761" t="s">
        <v>37342</v>
      </c>
      <c r="B25197" s="677" t="s">
        <v>6163</v>
      </c>
    </row>
    <row r="25198">
      <c r="A25198" s="761" t="s">
        <v>37343</v>
      </c>
      <c r="B25198" s="677" t="s">
        <v>6163</v>
      </c>
    </row>
    <row r="25199">
      <c r="A25199" s="761" t="s">
        <v>37344</v>
      </c>
      <c r="B25199" s="677" t="s">
        <v>6163</v>
      </c>
    </row>
    <row r="25200">
      <c r="A25200" s="761" t="s">
        <v>37345</v>
      </c>
      <c r="B25200" s="677" t="s">
        <v>6163</v>
      </c>
    </row>
    <row r="25201">
      <c r="A25201" s="761" t="s">
        <v>37346</v>
      </c>
      <c r="B25201" s="677" t="s">
        <v>6163</v>
      </c>
    </row>
    <row r="25202">
      <c r="A25202" s="761" t="s">
        <v>37347</v>
      </c>
      <c r="B25202" s="677" t="s">
        <v>6163</v>
      </c>
    </row>
    <row r="25203">
      <c r="A25203" s="761" t="s">
        <v>37348</v>
      </c>
      <c r="B25203" s="677" t="s">
        <v>6163</v>
      </c>
    </row>
    <row r="25204">
      <c r="A25204" s="761" t="s">
        <v>37349</v>
      </c>
      <c r="B25204" s="677" t="s">
        <v>6163</v>
      </c>
    </row>
    <row r="25205">
      <c r="A25205" s="761" t="s">
        <v>37350</v>
      </c>
      <c r="B25205" s="677" t="s">
        <v>6163</v>
      </c>
    </row>
    <row r="25206">
      <c r="A25206" s="761" t="s">
        <v>37351</v>
      </c>
      <c r="B25206" s="677" t="s">
        <v>6163</v>
      </c>
    </row>
    <row r="25207">
      <c r="A25207" s="761" t="s">
        <v>37352</v>
      </c>
      <c r="B25207" s="677" t="s">
        <v>6163</v>
      </c>
    </row>
    <row r="25208">
      <c r="A25208" s="761" t="s">
        <v>37353</v>
      </c>
      <c r="B25208" s="677" t="s">
        <v>6163</v>
      </c>
    </row>
    <row r="25209">
      <c r="A25209" s="761" t="s">
        <v>37354</v>
      </c>
      <c r="B25209" s="677" t="s">
        <v>6163</v>
      </c>
    </row>
    <row r="25210">
      <c r="A25210" s="761" t="s">
        <v>37355</v>
      </c>
      <c r="B25210" s="677" t="s">
        <v>6163</v>
      </c>
    </row>
    <row r="25211">
      <c r="A25211" s="761" t="s">
        <v>37356</v>
      </c>
      <c r="B25211" s="677" t="s">
        <v>12953</v>
      </c>
    </row>
    <row r="25212">
      <c r="A25212" s="761" t="s">
        <v>37357</v>
      </c>
      <c r="B25212" s="677" t="s">
        <v>6163</v>
      </c>
    </row>
    <row r="25213">
      <c r="A25213" s="761" t="s">
        <v>37358</v>
      </c>
      <c r="B25213" s="677" t="s">
        <v>6163</v>
      </c>
    </row>
    <row r="25214">
      <c r="A25214" s="761" t="s">
        <v>37359</v>
      </c>
      <c r="B25214" s="677" t="s">
        <v>6163</v>
      </c>
    </row>
    <row r="25215">
      <c r="A25215" s="761" t="s">
        <v>37360</v>
      </c>
      <c r="B25215" s="677" t="s">
        <v>6163</v>
      </c>
    </row>
    <row r="25216">
      <c r="A25216" s="761" t="s">
        <v>37361</v>
      </c>
      <c r="B25216" s="677" t="s">
        <v>6163</v>
      </c>
    </row>
    <row r="25217">
      <c r="A25217" s="761" t="s">
        <v>37362</v>
      </c>
      <c r="B25217" s="677" t="s">
        <v>6163</v>
      </c>
    </row>
    <row r="25218">
      <c r="A25218" s="761" t="s">
        <v>37363</v>
      </c>
      <c r="B25218" s="677" t="s">
        <v>12953</v>
      </c>
    </row>
    <row r="25219">
      <c r="A25219" s="761" t="s">
        <v>37364</v>
      </c>
      <c r="B25219" s="677" t="s">
        <v>6163</v>
      </c>
    </row>
    <row r="25220">
      <c r="A25220" s="761" t="s">
        <v>37365</v>
      </c>
      <c r="B25220" s="677" t="s">
        <v>6163</v>
      </c>
    </row>
    <row r="25221">
      <c r="A25221" s="761" t="s">
        <v>37366</v>
      </c>
      <c r="B25221" s="677" t="s">
        <v>6163</v>
      </c>
    </row>
    <row r="25222">
      <c r="A25222" s="761" t="s">
        <v>37367</v>
      </c>
      <c r="B25222" s="677" t="s">
        <v>6163</v>
      </c>
    </row>
    <row r="25223">
      <c r="A25223" s="761" t="s">
        <v>37368</v>
      </c>
      <c r="B25223" s="677" t="s">
        <v>6163</v>
      </c>
    </row>
    <row r="25224">
      <c r="A25224" s="761" t="s">
        <v>37369</v>
      </c>
      <c r="B25224" s="677" t="s">
        <v>6163</v>
      </c>
    </row>
    <row r="25225">
      <c r="A25225" s="761" t="s">
        <v>37370</v>
      </c>
      <c r="B25225" s="677" t="s">
        <v>6163</v>
      </c>
    </row>
    <row r="25226">
      <c r="A25226" s="761" t="s">
        <v>37371</v>
      </c>
      <c r="B25226" s="677" t="s">
        <v>6163</v>
      </c>
    </row>
    <row r="25227">
      <c r="A25227" s="761" t="s">
        <v>37372</v>
      </c>
      <c r="B25227" s="677" t="s">
        <v>6163</v>
      </c>
    </row>
    <row r="25228">
      <c r="A25228" s="761" t="s">
        <v>37373</v>
      </c>
      <c r="B25228" s="677" t="s">
        <v>6163</v>
      </c>
    </row>
    <row r="25229">
      <c r="A25229" s="761" t="s">
        <v>1755</v>
      </c>
      <c r="B25229" s="677" t="s">
        <v>6163</v>
      </c>
    </row>
    <row r="25230">
      <c r="A25230" s="761" t="s">
        <v>37374</v>
      </c>
      <c r="B25230" s="677" t="s">
        <v>6163</v>
      </c>
    </row>
    <row r="25231">
      <c r="A25231" s="761" t="s">
        <v>37375</v>
      </c>
      <c r="B25231" s="677" t="s">
        <v>6163</v>
      </c>
    </row>
    <row r="25232">
      <c r="A25232" s="761" t="s">
        <v>37376</v>
      </c>
      <c r="B25232" s="677" t="s">
        <v>6163</v>
      </c>
    </row>
    <row r="25233">
      <c r="A25233" s="761" t="s">
        <v>37377</v>
      </c>
      <c r="B25233" s="677" t="s">
        <v>12953</v>
      </c>
    </row>
    <row r="25234">
      <c r="A25234" s="761" t="s">
        <v>37378</v>
      </c>
      <c r="B25234" s="677" t="s">
        <v>6163</v>
      </c>
    </row>
    <row r="25235">
      <c r="A25235" s="761" t="s">
        <v>37379</v>
      </c>
      <c r="B25235" s="677" t="s">
        <v>12953</v>
      </c>
    </row>
    <row r="25236">
      <c r="A25236" s="761" t="s">
        <v>11040</v>
      </c>
      <c r="B25236" s="677" t="s">
        <v>6163</v>
      </c>
    </row>
    <row r="25237">
      <c r="A25237" s="761" t="s">
        <v>37380</v>
      </c>
      <c r="B25237" s="677" t="s">
        <v>6163</v>
      </c>
    </row>
    <row r="25238">
      <c r="A25238" s="761" t="s">
        <v>37381</v>
      </c>
      <c r="B25238" s="677" t="s">
        <v>6163</v>
      </c>
    </row>
    <row r="25239">
      <c r="A25239" s="761" t="s">
        <v>37382</v>
      </c>
      <c r="B25239" s="677" t="s">
        <v>6163</v>
      </c>
    </row>
    <row r="25240">
      <c r="A25240" s="761" t="s">
        <v>37383</v>
      </c>
      <c r="B25240" s="677" t="s">
        <v>6163</v>
      </c>
    </row>
    <row r="25241">
      <c r="A25241" s="761" t="s">
        <v>37384</v>
      </c>
      <c r="B25241" s="677" t="s">
        <v>6163</v>
      </c>
    </row>
    <row r="25242">
      <c r="A25242" s="761" t="s">
        <v>37385</v>
      </c>
      <c r="B25242" s="677" t="s">
        <v>6163</v>
      </c>
    </row>
    <row r="25243">
      <c r="A25243" s="761" t="s">
        <v>37386</v>
      </c>
      <c r="B25243" s="677" t="s">
        <v>6163</v>
      </c>
    </row>
    <row r="25244">
      <c r="A25244" s="761" t="s">
        <v>37387</v>
      </c>
      <c r="B25244" s="677" t="s">
        <v>6163</v>
      </c>
    </row>
    <row r="25245">
      <c r="A25245" s="761" t="s">
        <v>37388</v>
      </c>
      <c r="B25245" s="677" t="s">
        <v>6163</v>
      </c>
    </row>
    <row r="25246">
      <c r="A25246" s="761" t="s">
        <v>37389</v>
      </c>
      <c r="B25246" s="677" t="s">
        <v>6163</v>
      </c>
    </row>
    <row r="25247">
      <c r="A25247" s="761" t="s">
        <v>37390</v>
      </c>
      <c r="B25247" s="677" t="s">
        <v>6163</v>
      </c>
    </row>
    <row r="25248">
      <c r="A25248" s="761" t="s">
        <v>37391</v>
      </c>
      <c r="B25248" s="677" t="s">
        <v>6163</v>
      </c>
    </row>
    <row r="25249">
      <c r="A25249" s="761" t="s">
        <v>37392</v>
      </c>
      <c r="B25249" s="677" t="s">
        <v>6163</v>
      </c>
    </row>
    <row r="25250">
      <c r="A25250" s="761" t="s">
        <v>37393</v>
      </c>
      <c r="B25250" s="677" t="s">
        <v>13632</v>
      </c>
    </row>
    <row r="25251">
      <c r="A25251" s="761" t="s">
        <v>37394</v>
      </c>
      <c r="B25251" s="677" t="s">
        <v>6163</v>
      </c>
    </row>
    <row r="25252">
      <c r="A25252" s="761" t="s">
        <v>37395</v>
      </c>
      <c r="B25252" s="677" t="s">
        <v>6163</v>
      </c>
    </row>
    <row r="25253">
      <c r="A25253" s="761" t="s">
        <v>37396</v>
      </c>
      <c r="B25253" s="677" t="s">
        <v>6163</v>
      </c>
    </row>
    <row r="25254">
      <c r="A25254" s="761" t="s">
        <v>37397</v>
      </c>
      <c r="B25254" s="677" t="s">
        <v>6163</v>
      </c>
    </row>
    <row r="25255">
      <c r="A25255" s="761" t="s">
        <v>37398</v>
      </c>
      <c r="B25255" s="677" t="s">
        <v>6163</v>
      </c>
    </row>
    <row r="25256">
      <c r="A25256" s="761" t="s">
        <v>37399</v>
      </c>
      <c r="B25256" s="677" t="s">
        <v>6163</v>
      </c>
    </row>
    <row r="25257">
      <c r="A25257" s="761" t="s">
        <v>37400</v>
      </c>
      <c r="B25257" s="677" t="s">
        <v>6163</v>
      </c>
    </row>
    <row r="25258">
      <c r="A25258" s="761" t="s">
        <v>37401</v>
      </c>
      <c r="B25258" s="677" t="s">
        <v>6163</v>
      </c>
    </row>
    <row r="25259">
      <c r="A25259" s="761" t="s">
        <v>37402</v>
      </c>
      <c r="B25259" s="677" t="s">
        <v>6163</v>
      </c>
    </row>
    <row r="25260">
      <c r="A25260" s="761" t="s">
        <v>37403</v>
      </c>
      <c r="B25260" s="677" t="s">
        <v>6163</v>
      </c>
    </row>
    <row r="25261">
      <c r="A25261" s="761" t="s">
        <v>37404</v>
      </c>
      <c r="B25261" s="677" t="s">
        <v>6163</v>
      </c>
    </row>
    <row r="25262">
      <c r="A25262" s="761" t="s">
        <v>37405</v>
      </c>
      <c r="B25262" s="677" t="s">
        <v>6163</v>
      </c>
    </row>
    <row r="25263">
      <c r="A25263" s="761" t="s">
        <v>37406</v>
      </c>
      <c r="B25263" s="677" t="s">
        <v>6163</v>
      </c>
    </row>
    <row r="25264">
      <c r="A25264" s="761" t="s">
        <v>37407</v>
      </c>
      <c r="B25264" s="677" t="s">
        <v>6163</v>
      </c>
    </row>
    <row r="25265">
      <c r="A25265" s="761" t="s">
        <v>37408</v>
      </c>
      <c r="B25265" s="677" t="s">
        <v>6163</v>
      </c>
    </row>
    <row r="25266">
      <c r="A25266" s="761" t="s">
        <v>37409</v>
      </c>
      <c r="B25266" s="677" t="s">
        <v>6163</v>
      </c>
    </row>
    <row r="25267">
      <c r="A25267" s="761" t="s">
        <v>37410</v>
      </c>
      <c r="B25267" s="677" t="s">
        <v>6163</v>
      </c>
    </row>
    <row r="25268">
      <c r="A25268" s="761" t="s">
        <v>37411</v>
      </c>
      <c r="B25268" s="677" t="s">
        <v>12953</v>
      </c>
    </row>
    <row r="25269">
      <c r="A25269" s="761" t="s">
        <v>37412</v>
      </c>
      <c r="B25269" s="677" t="s">
        <v>6163</v>
      </c>
    </row>
    <row r="25270">
      <c r="A25270" s="761" t="s">
        <v>37413</v>
      </c>
      <c r="B25270" s="677" t="s">
        <v>6163</v>
      </c>
    </row>
    <row r="25271">
      <c r="A25271" s="761" t="s">
        <v>37414</v>
      </c>
      <c r="B25271" s="677" t="s">
        <v>6163</v>
      </c>
    </row>
    <row r="25272">
      <c r="A25272" s="761" t="s">
        <v>37415</v>
      </c>
      <c r="B25272" s="677" t="s">
        <v>6163</v>
      </c>
    </row>
    <row r="25273">
      <c r="A25273" s="761" t="s">
        <v>37416</v>
      </c>
      <c r="B25273" s="677" t="s">
        <v>6163</v>
      </c>
    </row>
    <row r="25274">
      <c r="A25274" s="761" t="s">
        <v>37417</v>
      </c>
      <c r="B25274" s="677" t="s">
        <v>6163</v>
      </c>
    </row>
    <row r="25275">
      <c r="A25275" s="761" t="s">
        <v>37418</v>
      </c>
      <c r="B25275" s="677" t="s">
        <v>6163</v>
      </c>
    </row>
    <row r="25276">
      <c r="A25276" s="761" t="s">
        <v>37419</v>
      </c>
      <c r="B25276" s="677" t="s">
        <v>6163</v>
      </c>
    </row>
    <row r="25277">
      <c r="A25277" s="761" t="s">
        <v>37420</v>
      </c>
      <c r="B25277" s="677" t="s">
        <v>6163</v>
      </c>
    </row>
    <row r="25278">
      <c r="A25278" s="761" t="s">
        <v>37421</v>
      </c>
      <c r="B25278" s="677" t="s">
        <v>6163</v>
      </c>
    </row>
    <row r="25279">
      <c r="A25279" s="761" t="s">
        <v>37422</v>
      </c>
      <c r="B25279" s="677" t="s">
        <v>6163</v>
      </c>
    </row>
    <row r="25280">
      <c r="A25280" s="761" t="s">
        <v>37423</v>
      </c>
      <c r="B25280" s="677" t="s">
        <v>6163</v>
      </c>
    </row>
    <row r="25281">
      <c r="A25281" s="761" t="s">
        <v>37424</v>
      </c>
      <c r="B25281" s="677" t="s">
        <v>6163</v>
      </c>
    </row>
    <row r="25282">
      <c r="A25282" s="761" t="s">
        <v>37425</v>
      </c>
      <c r="B25282" s="677" t="s">
        <v>13632</v>
      </c>
    </row>
    <row r="25283">
      <c r="A25283" s="761" t="s">
        <v>37426</v>
      </c>
      <c r="B25283" s="677" t="s">
        <v>6163</v>
      </c>
    </row>
    <row r="25284">
      <c r="A25284" s="761" t="s">
        <v>37427</v>
      </c>
      <c r="B25284" s="677" t="s">
        <v>6163</v>
      </c>
    </row>
    <row r="25285">
      <c r="A25285" s="761" t="s">
        <v>37428</v>
      </c>
      <c r="B25285" s="677" t="s">
        <v>6163</v>
      </c>
    </row>
    <row r="25286">
      <c r="A25286" s="761" t="s">
        <v>37429</v>
      </c>
      <c r="B25286" s="677" t="s">
        <v>6163</v>
      </c>
    </row>
    <row r="25287">
      <c r="A25287" s="761" t="s">
        <v>37430</v>
      </c>
      <c r="B25287" s="677" t="s">
        <v>6163</v>
      </c>
    </row>
    <row r="25288">
      <c r="A25288" s="761" t="s">
        <v>37431</v>
      </c>
      <c r="B25288" s="677" t="s">
        <v>6163</v>
      </c>
    </row>
    <row r="25289">
      <c r="A25289" s="761" t="s">
        <v>37432</v>
      </c>
      <c r="B25289" s="677" t="s">
        <v>6163</v>
      </c>
    </row>
    <row r="25290">
      <c r="A25290" s="761" t="s">
        <v>37433</v>
      </c>
      <c r="B25290" s="677" t="s">
        <v>6163</v>
      </c>
    </row>
    <row r="25291">
      <c r="A25291" s="761" t="s">
        <v>37434</v>
      </c>
      <c r="B25291" s="677" t="s">
        <v>6163</v>
      </c>
    </row>
    <row r="25292">
      <c r="A25292" s="761" t="s">
        <v>37435</v>
      </c>
      <c r="B25292" s="677" t="s">
        <v>6163</v>
      </c>
    </row>
    <row r="25293">
      <c r="A25293" s="761" t="s">
        <v>37436</v>
      </c>
      <c r="B25293" s="677" t="s">
        <v>6163</v>
      </c>
    </row>
    <row r="25294">
      <c r="A25294" s="761" t="s">
        <v>37437</v>
      </c>
      <c r="B25294" s="677" t="s">
        <v>6163</v>
      </c>
    </row>
    <row r="25295">
      <c r="A25295" s="761" t="s">
        <v>37438</v>
      </c>
      <c r="B25295" s="677" t="s">
        <v>6163</v>
      </c>
    </row>
    <row r="25296">
      <c r="A25296" s="761" t="s">
        <v>37439</v>
      </c>
      <c r="B25296" s="677" t="s">
        <v>6163</v>
      </c>
    </row>
    <row r="25297">
      <c r="A25297" s="761" t="s">
        <v>37440</v>
      </c>
      <c r="B25297" s="677" t="s">
        <v>6163</v>
      </c>
    </row>
    <row r="25298">
      <c r="A25298" s="761" t="s">
        <v>37441</v>
      </c>
      <c r="B25298" s="677" t="s">
        <v>6163</v>
      </c>
    </row>
    <row r="25299">
      <c r="A25299" s="761" t="s">
        <v>37442</v>
      </c>
      <c r="B25299" s="677" t="s">
        <v>6163</v>
      </c>
    </row>
    <row r="25300">
      <c r="A25300" s="761" t="s">
        <v>37443</v>
      </c>
      <c r="B25300" s="677" t="s">
        <v>6163</v>
      </c>
    </row>
    <row r="25301">
      <c r="A25301" s="761" t="s">
        <v>37444</v>
      </c>
      <c r="B25301" s="677" t="s">
        <v>6163</v>
      </c>
    </row>
    <row r="25302">
      <c r="A25302" s="761" t="s">
        <v>37445</v>
      </c>
      <c r="B25302" s="677" t="s">
        <v>13632</v>
      </c>
    </row>
    <row r="25303">
      <c r="A25303" s="761" t="s">
        <v>37446</v>
      </c>
      <c r="B25303" s="677" t="s">
        <v>6163</v>
      </c>
    </row>
    <row r="25304">
      <c r="A25304" s="761" t="s">
        <v>37447</v>
      </c>
      <c r="B25304" s="677" t="s">
        <v>6163</v>
      </c>
    </row>
    <row r="25305">
      <c r="A25305" s="761" t="s">
        <v>37448</v>
      </c>
      <c r="B25305" s="677" t="s">
        <v>6163</v>
      </c>
    </row>
    <row r="25306">
      <c r="A25306" s="761" t="s">
        <v>37449</v>
      </c>
      <c r="B25306" s="677" t="s">
        <v>6163</v>
      </c>
    </row>
    <row r="25307">
      <c r="A25307" s="761" t="s">
        <v>37450</v>
      </c>
      <c r="B25307" s="677" t="s">
        <v>6163</v>
      </c>
    </row>
    <row r="25308">
      <c r="A25308" s="761" t="s">
        <v>37451</v>
      </c>
      <c r="B25308" s="677" t="s">
        <v>6163</v>
      </c>
    </row>
    <row r="25309">
      <c r="A25309" s="761" t="s">
        <v>37452</v>
      </c>
      <c r="B25309" s="677" t="s">
        <v>6163</v>
      </c>
    </row>
    <row r="25310">
      <c r="A25310" s="761" t="s">
        <v>37453</v>
      </c>
      <c r="B25310" s="677" t="s">
        <v>6163</v>
      </c>
    </row>
    <row r="25311">
      <c r="A25311" s="761" t="s">
        <v>37454</v>
      </c>
      <c r="B25311" s="677" t="s">
        <v>6163</v>
      </c>
    </row>
    <row r="25312">
      <c r="A25312" s="761" t="s">
        <v>37455</v>
      </c>
      <c r="B25312" s="677" t="s">
        <v>6163</v>
      </c>
    </row>
    <row r="25313">
      <c r="A25313" s="761" t="s">
        <v>37456</v>
      </c>
      <c r="B25313" s="677" t="s">
        <v>6163</v>
      </c>
    </row>
    <row r="25314">
      <c r="A25314" s="761" t="s">
        <v>37457</v>
      </c>
      <c r="B25314" s="677" t="s">
        <v>6163</v>
      </c>
    </row>
    <row r="25315">
      <c r="A25315" s="761" t="s">
        <v>37458</v>
      </c>
      <c r="B25315" s="677" t="s">
        <v>6163</v>
      </c>
    </row>
    <row r="25316">
      <c r="A25316" s="761" t="s">
        <v>37459</v>
      </c>
      <c r="B25316" s="677" t="s">
        <v>6163</v>
      </c>
    </row>
    <row r="25317">
      <c r="A25317" s="761" t="s">
        <v>37460</v>
      </c>
      <c r="B25317" s="677" t="s">
        <v>6163</v>
      </c>
    </row>
    <row r="25318">
      <c r="A25318" s="761" t="s">
        <v>37461</v>
      </c>
      <c r="B25318" s="677" t="s">
        <v>6163</v>
      </c>
    </row>
    <row r="25319">
      <c r="A25319" s="761" t="s">
        <v>37462</v>
      </c>
      <c r="B25319" s="677" t="s">
        <v>6163</v>
      </c>
    </row>
    <row r="25320">
      <c r="A25320" s="761" t="s">
        <v>37463</v>
      </c>
      <c r="B25320" s="677" t="s">
        <v>6163</v>
      </c>
    </row>
    <row r="25321">
      <c r="A25321" s="761" t="s">
        <v>37464</v>
      </c>
      <c r="B25321" s="677" t="s">
        <v>6163</v>
      </c>
    </row>
    <row r="25322">
      <c r="A25322" s="761" t="s">
        <v>37465</v>
      </c>
      <c r="B25322" s="677" t="s">
        <v>6163</v>
      </c>
    </row>
    <row r="25323">
      <c r="A25323" s="761" t="s">
        <v>37466</v>
      </c>
      <c r="B25323" s="677" t="s">
        <v>6163</v>
      </c>
    </row>
    <row r="25324">
      <c r="A25324" s="761" t="s">
        <v>37467</v>
      </c>
      <c r="B25324" s="677" t="s">
        <v>6163</v>
      </c>
    </row>
    <row r="25325">
      <c r="A25325" s="761" t="s">
        <v>37468</v>
      </c>
      <c r="B25325" s="677" t="s">
        <v>6163</v>
      </c>
    </row>
    <row r="25326">
      <c r="A25326" s="761" t="s">
        <v>37469</v>
      </c>
      <c r="B25326" s="677" t="s">
        <v>6163</v>
      </c>
    </row>
    <row r="25327">
      <c r="A25327" s="761" t="s">
        <v>37470</v>
      </c>
      <c r="B25327" s="677" t="s">
        <v>6163</v>
      </c>
    </row>
    <row r="25328">
      <c r="A25328" s="761" t="s">
        <v>37471</v>
      </c>
      <c r="B25328" s="677" t="s">
        <v>6163</v>
      </c>
    </row>
    <row r="25329">
      <c r="A25329" s="761" t="s">
        <v>37472</v>
      </c>
      <c r="B25329" s="677" t="s">
        <v>6163</v>
      </c>
    </row>
    <row r="25330">
      <c r="A25330" s="761" t="s">
        <v>37473</v>
      </c>
      <c r="B25330" s="677" t="s">
        <v>6163</v>
      </c>
    </row>
    <row r="25331">
      <c r="A25331" s="761" t="s">
        <v>37474</v>
      </c>
      <c r="B25331" s="677" t="s">
        <v>6163</v>
      </c>
    </row>
    <row r="25332">
      <c r="A25332" s="761" t="s">
        <v>37475</v>
      </c>
      <c r="B25332" s="677" t="s">
        <v>6163</v>
      </c>
    </row>
    <row r="25333">
      <c r="A25333" s="761" t="s">
        <v>37476</v>
      </c>
      <c r="B25333" s="677" t="s">
        <v>6163</v>
      </c>
    </row>
    <row r="25334">
      <c r="A25334" s="761" t="s">
        <v>37477</v>
      </c>
      <c r="B25334" s="677" t="s">
        <v>12953</v>
      </c>
    </row>
    <row r="25335">
      <c r="A25335" s="761" t="s">
        <v>37478</v>
      </c>
      <c r="B25335" s="677" t="s">
        <v>6163</v>
      </c>
    </row>
    <row r="25336">
      <c r="A25336" s="761" t="s">
        <v>37479</v>
      </c>
      <c r="B25336" s="677" t="s">
        <v>6163</v>
      </c>
    </row>
    <row r="25337">
      <c r="A25337" s="761" t="s">
        <v>37480</v>
      </c>
      <c r="B25337" s="677" t="s">
        <v>6163</v>
      </c>
    </row>
    <row r="25338">
      <c r="A25338" s="761" t="s">
        <v>37481</v>
      </c>
      <c r="B25338" s="677" t="s">
        <v>6163</v>
      </c>
    </row>
    <row r="25339">
      <c r="A25339" s="761" t="s">
        <v>37482</v>
      </c>
      <c r="B25339" s="677" t="s">
        <v>6163</v>
      </c>
    </row>
    <row r="25340">
      <c r="A25340" s="761" t="s">
        <v>37483</v>
      </c>
      <c r="B25340" s="677" t="s">
        <v>6163</v>
      </c>
    </row>
    <row r="25341">
      <c r="A25341" s="761" t="s">
        <v>37484</v>
      </c>
      <c r="B25341" s="677" t="s">
        <v>6163</v>
      </c>
    </row>
    <row r="25342">
      <c r="A25342" s="761" t="s">
        <v>37485</v>
      </c>
      <c r="B25342" s="677" t="s">
        <v>6163</v>
      </c>
    </row>
    <row r="25343">
      <c r="A25343" s="761" t="s">
        <v>37486</v>
      </c>
      <c r="B25343" s="677" t="s">
        <v>6163</v>
      </c>
    </row>
    <row r="25344">
      <c r="A25344" s="761" t="s">
        <v>37487</v>
      </c>
      <c r="B25344" s="677" t="s">
        <v>6163</v>
      </c>
    </row>
    <row r="25345">
      <c r="A25345" s="761" t="s">
        <v>37488</v>
      </c>
      <c r="B25345" s="677" t="s">
        <v>6163</v>
      </c>
    </row>
    <row r="25346">
      <c r="A25346" s="761" t="s">
        <v>37489</v>
      </c>
      <c r="B25346" s="677" t="s">
        <v>12953</v>
      </c>
    </row>
    <row r="25347">
      <c r="A25347" s="761" t="s">
        <v>37490</v>
      </c>
      <c r="B25347" s="677" t="s">
        <v>6163</v>
      </c>
    </row>
    <row r="25348">
      <c r="A25348" s="761" t="s">
        <v>37491</v>
      </c>
      <c r="B25348" s="677" t="s">
        <v>6163</v>
      </c>
    </row>
    <row r="25349">
      <c r="A25349" s="761" t="s">
        <v>37492</v>
      </c>
      <c r="B25349" s="677" t="s">
        <v>6163</v>
      </c>
    </row>
    <row r="25350">
      <c r="A25350" s="761" t="s">
        <v>37493</v>
      </c>
      <c r="B25350" s="677" t="s">
        <v>6163</v>
      </c>
    </row>
    <row r="25351">
      <c r="A25351" s="761" t="s">
        <v>37494</v>
      </c>
      <c r="B25351" s="677" t="s">
        <v>6163</v>
      </c>
    </row>
    <row r="25352">
      <c r="A25352" s="761" t="s">
        <v>37495</v>
      </c>
      <c r="B25352" s="677" t="s">
        <v>6163</v>
      </c>
    </row>
    <row r="25353">
      <c r="A25353" s="761" t="s">
        <v>37496</v>
      </c>
      <c r="B25353" s="677" t="s">
        <v>6163</v>
      </c>
    </row>
    <row r="25354">
      <c r="A25354" s="761" t="s">
        <v>37497</v>
      </c>
      <c r="B25354" s="677" t="s">
        <v>12953</v>
      </c>
    </row>
    <row r="25355">
      <c r="A25355" s="761" t="s">
        <v>37498</v>
      </c>
      <c r="B25355" s="677" t="s">
        <v>6163</v>
      </c>
    </row>
    <row r="25356">
      <c r="A25356" s="761" t="s">
        <v>37499</v>
      </c>
      <c r="B25356" s="677" t="s">
        <v>6163</v>
      </c>
    </row>
    <row r="25357">
      <c r="A25357" s="761" t="s">
        <v>37500</v>
      </c>
      <c r="B25357" s="677" t="s">
        <v>6163</v>
      </c>
    </row>
    <row r="25358">
      <c r="A25358" s="761" t="s">
        <v>37501</v>
      </c>
      <c r="B25358" s="677" t="s">
        <v>12953</v>
      </c>
    </row>
    <row r="25359">
      <c r="A25359" s="761" t="s">
        <v>37502</v>
      </c>
      <c r="B25359" s="677" t="s">
        <v>12953</v>
      </c>
    </row>
    <row r="25360">
      <c r="A25360" s="761" t="s">
        <v>37503</v>
      </c>
      <c r="B25360" s="677" t="s">
        <v>6163</v>
      </c>
    </row>
    <row r="25361">
      <c r="A25361" s="761" t="s">
        <v>37504</v>
      </c>
      <c r="B25361" s="677" t="s">
        <v>6163</v>
      </c>
    </row>
    <row r="25362">
      <c r="A25362" s="761" t="s">
        <v>37505</v>
      </c>
      <c r="B25362" s="677" t="s">
        <v>6163</v>
      </c>
    </row>
    <row r="25363">
      <c r="A25363" s="761" t="s">
        <v>37506</v>
      </c>
      <c r="B25363" s="677" t="s">
        <v>12953</v>
      </c>
    </row>
    <row r="25364">
      <c r="A25364" s="761" t="s">
        <v>37507</v>
      </c>
      <c r="B25364" s="677" t="s">
        <v>6163</v>
      </c>
    </row>
    <row r="25365">
      <c r="A25365" s="761" t="s">
        <v>37508</v>
      </c>
      <c r="B25365" s="677" t="s">
        <v>12953</v>
      </c>
    </row>
    <row r="25366">
      <c r="A25366" s="761" t="s">
        <v>37509</v>
      </c>
      <c r="B25366" s="677" t="s">
        <v>6163</v>
      </c>
    </row>
    <row r="25367">
      <c r="A25367" s="761" t="s">
        <v>37510</v>
      </c>
      <c r="B25367" s="677" t="s">
        <v>6163</v>
      </c>
    </row>
    <row r="25368">
      <c r="A25368" s="761" t="s">
        <v>37511</v>
      </c>
      <c r="B25368" s="677" t="s">
        <v>6163</v>
      </c>
    </row>
    <row r="25369">
      <c r="A25369" s="761" t="s">
        <v>37512</v>
      </c>
      <c r="B25369" s="677" t="s">
        <v>6163</v>
      </c>
    </row>
    <row r="25370">
      <c r="A25370" s="761" t="s">
        <v>37513</v>
      </c>
      <c r="B25370" s="677" t="s">
        <v>6163</v>
      </c>
    </row>
    <row r="25371">
      <c r="A25371" s="761" t="s">
        <v>37514</v>
      </c>
      <c r="B25371" s="677" t="s">
        <v>6163</v>
      </c>
    </row>
    <row r="25372">
      <c r="A25372" s="761" t="s">
        <v>37515</v>
      </c>
      <c r="B25372" s="677" t="s">
        <v>6163</v>
      </c>
    </row>
    <row r="25373">
      <c r="A25373" s="761" t="s">
        <v>37516</v>
      </c>
      <c r="B25373" s="677" t="s">
        <v>6163</v>
      </c>
    </row>
    <row r="25374">
      <c r="A25374" s="761" t="s">
        <v>37517</v>
      </c>
      <c r="B25374" s="677" t="s">
        <v>6163</v>
      </c>
    </row>
    <row r="25375">
      <c r="A25375" s="761" t="s">
        <v>37518</v>
      </c>
      <c r="B25375" s="677" t="s">
        <v>6163</v>
      </c>
    </row>
    <row r="25376">
      <c r="A25376" s="761" t="s">
        <v>37519</v>
      </c>
      <c r="B25376" s="677" t="s">
        <v>6163</v>
      </c>
    </row>
    <row r="25377">
      <c r="A25377" s="761" t="s">
        <v>37520</v>
      </c>
      <c r="B25377" s="677" t="s">
        <v>6163</v>
      </c>
    </row>
    <row r="25378">
      <c r="A25378" s="761" t="s">
        <v>37521</v>
      </c>
      <c r="B25378" s="677" t="s">
        <v>6163</v>
      </c>
    </row>
    <row r="25379">
      <c r="A25379" s="761" t="s">
        <v>37522</v>
      </c>
      <c r="B25379" s="677" t="s">
        <v>6163</v>
      </c>
    </row>
    <row r="25380">
      <c r="A25380" s="761" t="s">
        <v>37523</v>
      </c>
      <c r="B25380" s="677" t="s">
        <v>6163</v>
      </c>
    </row>
    <row r="25381">
      <c r="A25381" s="761" t="s">
        <v>37524</v>
      </c>
      <c r="B25381" s="677" t="s">
        <v>6163</v>
      </c>
    </row>
    <row r="25382">
      <c r="A25382" s="761" t="s">
        <v>37525</v>
      </c>
      <c r="B25382" s="677" t="s">
        <v>6163</v>
      </c>
    </row>
    <row r="25383">
      <c r="A25383" s="761" t="s">
        <v>37526</v>
      </c>
      <c r="B25383" s="677" t="s">
        <v>6163</v>
      </c>
    </row>
    <row r="25384">
      <c r="A25384" s="761" t="s">
        <v>37527</v>
      </c>
      <c r="B25384" s="677" t="s">
        <v>6163</v>
      </c>
    </row>
    <row r="25385">
      <c r="A25385" s="761" t="s">
        <v>37528</v>
      </c>
      <c r="B25385" s="677" t="s">
        <v>6163</v>
      </c>
    </row>
    <row r="25386">
      <c r="A25386" s="761" t="s">
        <v>37529</v>
      </c>
      <c r="B25386" s="677" t="s">
        <v>6163</v>
      </c>
    </row>
    <row r="25387">
      <c r="A25387" s="761" t="s">
        <v>37530</v>
      </c>
      <c r="B25387" s="677" t="s">
        <v>6163</v>
      </c>
    </row>
    <row r="25388">
      <c r="A25388" s="761" t="s">
        <v>37531</v>
      </c>
      <c r="B25388" s="677" t="s">
        <v>6163</v>
      </c>
    </row>
    <row r="25389">
      <c r="A25389" s="761" t="s">
        <v>37532</v>
      </c>
      <c r="B25389" s="677" t="s">
        <v>6163</v>
      </c>
    </row>
    <row r="25390">
      <c r="A25390" s="761" t="s">
        <v>37533</v>
      </c>
      <c r="B25390" s="677" t="s">
        <v>6163</v>
      </c>
    </row>
    <row r="25391">
      <c r="A25391" s="761" t="s">
        <v>37534</v>
      </c>
      <c r="B25391" s="677" t="s">
        <v>6163</v>
      </c>
    </row>
    <row r="25392">
      <c r="A25392" s="761" t="s">
        <v>37535</v>
      </c>
      <c r="B25392" s="677" t="s">
        <v>12953</v>
      </c>
    </row>
    <row r="25393">
      <c r="A25393" s="761" t="s">
        <v>37536</v>
      </c>
      <c r="B25393" s="677" t="s">
        <v>6163</v>
      </c>
    </row>
    <row r="25394">
      <c r="A25394" s="761" t="s">
        <v>37537</v>
      </c>
      <c r="B25394" s="677" t="s">
        <v>6163</v>
      </c>
    </row>
    <row r="25395">
      <c r="A25395" s="761" t="s">
        <v>37538</v>
      </c>
      <c r="B25395" s="677" t="s">
        <v>6163</v>
      </c>
    </row>
    <row r="25396">
      <c r="A25396" s="761" t="s">
        <v>37539</v>
      </c>
      <c r="B25396" s="677" t="s">
        <v>6163</v>
      </c>
    </row>
    <row r="25397">
      <c r="A25397" s="761" t="s">
        <v>37540</v>
      </c>
      <c r="B25397" s="677" t="s">
        <v>6163</v>
      </c>
    </row>
    <row r="25398">
      <c r="A25398" s="761" t="s">
        <v>37541</v>
      </c>
      <c r="B25398" s="677" t="s">
        <v>6163</v>
      </c>
    </row>
    <row r="25399">
      <c r="A25399" s="761" t="s">
        <v>37542</v>
      </c>
      <c r="B25399" s="677" t="s">
        <v>6163</v>
      </c>
    </row>
    <row r="25400">
      <c r="A25400" s="761" t="s">
        <v>37543</v>
      </c>
      <c r="B25400" s="677" t="s">
        <v>6163</v>
      </c>
    </row>
    <row r="25401">
      <c r="A25401" s="761" t="s">
        <v>37544</v>
      </c>
      <c r="B25401" s="677" t="s">
        <v>6163</v>
      </c>
    </row>
    <row r="25402">
      <c r="A25402" s="761" t="s">
        <v>37545</v>
      </c>
      <c r="B25402" s="677" t="s">
        <v>6163</v>
      </c>
    </row>
    <row r="25403">
      <c r="A25403" s="761" t="s">
        <v>37546</v>
      </c>
      <c r="B25403" s="677" t="s">
        <v>6163</v>
      </c>
    </row>
    <row r="25404">
      <c r="A25404" s="761" t="s">
        <v>37547</v>
      </c>
      <c r="B25404" s="677" t="s">
        <v>12953</v>
      </c>
    </row>
    <row r="25405">
      <c r="A25405" s="761" t="s">
        <v>37548</v>
      </c>
      <c r="B25405" s="677" t="s">
        <v>6163</v>
      </c>
    </row>
    <row r="25406">
      <c r="A25406" s="761" t="s">
        <v>37549</v>
      </c>
      <c r="B25406" s="677" t="s">
        <v>6163</v>
      </c>
    </row>
    <row r="25407">
      <c r="A25407" s="761" t="s">
        <v>37550</v>
      </c>
      <c r="B25407" s="677" t="s">
        <v>12953</v>
      </c>
    </row>
    <row r="25408">
      <c r="A25408" s="761" t="s">
        <v>37551</v>
      </c>
      <c r="B25408" s="677" t="s">
        <v>6163</v>
      </c>
    </row>
    <row r="25409">
      <c r="A25409" s="761" t="s">
        <v>37552</v>
      </c>
      <c r="B25409" s="677" t="s">
        <v>6163</v>
      </c>
    </row>
    <row r="25410">
      <c r="A25410" s="761" t="s">
        <v>37553</v>
      </c>
      <c r="B25410" s="677" t="s">
        <v>6163</v>
      </c>
    </row>
    <row r="25411">
      <c r="A25411" s="761" t="s">
        <v>37554</v>
      </c>
      <c r="B25411" s="677" t="s">
        <v>6163</v>
      </c>
    </row>
    <row r="25412">
      <c r="A25412" s="761" t="s">
        <v>37555</v>
      </c>
      <c r="B25412" s="677" t="s">
        <v>6163</v>
      </c>
    </row>
    <row r="25413">
      <c r="A25413" s="761" t="s">
        <v>37556</v>
      </c>
      <c r="B25413" s="677" t="s">
        <v>6163</v>
      </c>
    </row>
    <row r="25414">
      <c r="A25414" s="761" t="s">
        <v>37557</v>
      </c>
      <c r="B25414" s="677" t="s">
        <v>6163</v>
      </c>
    </row>
    <row r="25415">
      <c r="A25415" s="761" t="s">
        <v>37558</v>
      </c>
      <c r="B25415" s="677" t="s">
        <v>6163</v>
      </c>
    </row>
    <row r="25416">
      <c r="A25416" s="761" t="s">
        <v>37559</v>
      </c>
      <c r="B25416" s="677" t="s">
        <v>6163</v>
      </c>
    </row>
    <row r="25417">
      <c r="A25417" s="761" t="s">
        <v>37560</v>
      </c>
      <c r="B25417" s="677" t="s">
        <v>6163</v>
      </c>
    </row>
    <row r="25418">
      <c r="A25418" s="761" t="s">
        <v>2444</v>
      </c>
      <c r="B25418" s="677" t="s">
        <v>6163</v>
      </c>
    </row>
    <row r="25419">
      <c r="A25419" s="761" t="s">
        <v>37561</v>
      </c>
      <c r="B25419" s="677" t="s">
        <v>6163</v>
      </c>
    </row>
    <row r="25420">
      <c r="A25420" s="761" t="s">
        <v>37562</v>
      </c>
      <c r="B25420" s="677" t="s">
        <v>6163</v>
      </c>
    </row>
    <row r="25421">
      <c r="A25421" s="761" t="s">
        <v>37563</v>
      </c>
      <c r="B25421" s="677" t="s">
        <v>6163</v>
      </c>
    </row>
    <row r="25422">
      <c r="A25422" s="761" t="s">
        <v>37564</v>
      </c>
      <c r="B25422" s="677" t="s">
        <v>6163</v>
      </c>
    </row>
    <row r="25423">
      <c r="A25423" s="761" t="s">
        <v>37565</v>
      </c>
      <c r="B25423" s="677" t="s">
        <v>6163</v>
      </c>
    </row>
    <row r="25424">
      <c r="A25424" s="761" t="s">
        <v>37566</v>
      </c>
      <c r="B25424" s="677" t="s">
        <v>6163</v>
      </c>
    </row>
    <row r="25425">
      <c r="A25425" s="761" t="s">
        <v>37567</v>
      </c>
      <c r="B25425" s="677" t="s">
        <v>12953</v>
      </c>
    </row>
    <row r="25426">
      <c r="A25426" s="761" t="s">
        <v>37568</v>
      </c>
      <c r="B25426" s="677" t="s">
        <v>6163</v>
      </c>
    </row>
    <row r="25427">
      <c r="A25427" s="761" t="s">
        <v>37569</v>
      </c>
      <c r="B25427" s="677" t="s">
        <v>6163</v>
      </c>
    </row>
    <row r="25428">
      <c r="A25428" s="761" t="s">
        <v>37570</v>
      </c>
      <c r="B25428" s="677" t="s">
        <v>6163</v>
      </c>
    </row>
    <row r="25429">
      <c r="A25429" s="761" t="s">
        <v>37571</v>
      </c>
      <c r="B25429" s="677" t="s">
        <v>6163</v>
      </c>
    </row>
    <row r="25430">
      <c r="A25430" s="761" t="s">
        <v>37572</v>
      </c>
      <c r="B25430" s="677" t="s">
        <v>6163</v>
      </c>
    </row>
    <row r="25431">
      <c r="A25431" s="761" t="s">
        <v>37573</v>
      </c>
      <c r="B25431" s="677" t="s">
        <v>6163</v>
      </c>
    </row>
    <row r="25432">
      <c r="A25432" s="761" t="s">
        <v>37574</v>
      </c>
      <c r="B25432" s="677" t="s">
        <v>6163</v>
      </c>
    </row>
    <row r="25433">
      <c r="A25433" s="761" t="s">
        <v>37575</v>
      </c>
      <c r="B25433" s="677" t="s">
        <v>6163</v>
      </c>
    </row>
    <row r="25434">
      <c r="A25434" s="761" t="s">
        <v>37576</v>
      </c>
      <c r="B25434" s="677" t="s">
        <v>6163</v>
      </c>
    </row>
    <row r="25435">
      <c r="A25435" s="761" t="s">
        <v>37577</v>
      </c>
      <c r="B25435" s="677" t="s">
        <v>6163</v>
      </c>
    </row>
    <row r="25436">
      <c r="A25436" s="761" t="s">
        <v>37578</v>
      </c>
      <c r="B25436" s="677" t="s">
        <v>6163</v>
      </c>
    </row>
    <row r="25437">
      <c r="A25437" s="761" t="s">
        <v>37579</v>
      </c>
      <c r="B25437" s="677" t="s">
        <v>6163</v>
      </c>
    </row>
    <row r="25438">
      <c r="A25438" s="761" t="s">
        <v>37580</v>
      </c>
      <c r="B25438" s="677" t="s">
        <v>6163</v>
      </c>
    </row>
    <row r="25439">
      <c r="A25439" s="761" t="s">
        <v>37581</v>
      </c>
      <c r="B25439" s="677" t="s">
        <v>6163</v>
      </c>
    </row>
    <row r="25440">
      <c r="A25440" s="761" t="s">
        <v>37582</v>
      </c>
      <c r="B25440" s="677" t="s">
        <v>6163</v>
      </c>
    </row>
    <row r="25441">
      <c r="A25441" s="761" t="s">
        <v>37583</v>
      </c>
      <c r="B25441" s="677" t="s">
        <v>6163</v>
      </c>
    </row>
    <row r="25442">
      <c r="A25442" s="761" t="s">
        <v>37584</v>
      </c>
      <c r="B25442" s="677" t="s">
        <v>6163</v>
      </c>
    </row>
    <row r="25443">
      <c r="A25443" s="761" t="s">
        <v>37585</v>
      </c>
      <c r="B25443" s="677" t="s">
        <v>6163</v>
      </c>
    </row>
    <row r="25444">
      <c r="A25444" s="761" t="s">
        <v>37586</v>
      </c>
      <c r="B25444" s="677" t="s">
        <v>6163</v>
      </c>
    </row>
    <row r="25445">
      <c r="A25445" s="761" t="s">
        <v>37587</v>
      </c>
      <c r="B25445" s="677" t="s">
        <v>6163</v>
      </c>
    </row>
    <row r="25446">
      <c r="A25446" s="761" t="s">
        <v>37588</v>
      </c>
      <c r="B25446" s="677" t="s">
        <v>6163</v>
      </c>
    </row>
    <row r="25447">
      <c r="A25447" s="761" t="s">
        <v>37589</v>
      </c>
      <c r="B25447" s="677" t="s">
        <v>6163</v>
      </c>
    </row>
    <row r="25448">
      <c r="A25448" s="761" t="s">
        <v>37590</v>
      </c>
      <c r="B25448" s="677" t="s">
        <v>6163</v>
      </c>
    </row>
    <row r="25449">
      <c r="A25449" s="761" t="s">
        <v>37591</v>
      </c>
      <c r="B25449" s="677" t="s">
        <v>6163</v>
      </c>
    </row>
    <row r="25450">
      <c r="A25450" s="761" t="s">
        <v>37592</v>
      </c>
      <c r="B25450" s="677" t="s">
        <v>6163</v>
      </c>
    </row>
    <row r="25451">
      <c r="A25451" s="761" t="s">
        <v>37593</v>
      </c>
      <c r="B25451" s="677" t="s">
        <v>6163</v>
      </c>
    </row>
    <row r="25452">
      <c r="A25452" s="761" t="s">
        <v>37594</v>
      </c>
      <c r="B25452" s="677" t="s">
        <v>6163</v>
      </c>
    </row>
    <row r="25453">
      <c r="A25453" s="761" t="s">
        <v>37595</v>
      </c>
      <c r="B25453" s="677" t="s">
        <v>6163</v>
      </c>
    </row>
    <row r="25454">
      <c r="A25454" s="761" t="s">
        <v>37596</v>
      </c>
      <c r="B25454" s="677" t="s">
        <v>6163</v>
      </c>
    </row>
    <row r="25455">
      <c r="A25455" s="761" t="s">
        <v>37597</v>
      </c>
      <c r="B25455" s="677" t="s">
        <v>6163</v>
      </c>
    </row>
    <row r="25456">
      <c r="A25456" s="761" t="s">
        <v>37598</v>
      </c>
      <c r="B25456" s="677" t="s">
        <v>6163</v>
      </c>
    </row>
    <row r="25457">
      <c r="A25457" s="761" t="s">
        <v>37599</v>
      </c>
      <c r="B25457" s="677" t="s">
        <v>13632</v>
      </c>
    </row>
    <row r="25458">
      <c r="A25458" s="761" t="s">
        <v>37600</v>
      </c>
      <c r="B25458" s="677" t="s">
        <v>6163</v>
      </c>
    </row>
    <row r="25459">
      <c r="A25459" s="761" t="s">
        <v>37601</v>
      </c>
      <c r="B25459" s="677" t="s">
        <v>6163</v>
      </c>
    </row>
    <row r="25460">
      <c r="A25460" s="761" t="s">
        <v>37602</v>
      </c>
      <c r="B25460" s="677" t="s">
        <v>6163</v>
      </c>
    </row>
    <row r="25461">
      <c r="A25461" s="761" t="s">
        <v>37603</v>
      </c>
      <c r="B25461" s="677" t="s">
        <v>6163</v>
      </c>
    </row>
    <row r="25462">
      <c r="A25462" s="761" t="s">
        <v>37604</v>
      </c>
      <c r="B25462" s="677" t="s">
        <v>6163</v>
      </c>
    </row>
    <row r="25463">
      <c r="A25463" s="761" t="s">
        <v>37605</v>
      </c>
      <c r="B25463" s="677" t="s">
        <v>6163</v>
      </c>
    </row>
    <row r="25464">
      <c r="A25464" s="761" t="s">
        <v>37606</v>
      </c>
      <c r="B25464" s="677" t="s">
        <v>12953</v>
      </c>
    </row>
    <row r="25465">
      <c r="A25465" s="761" t="s">
        <v>11536</v>
      </c>
      <c r="B25465" s="677" t="s">
        <v>6163</v>
      </c>
    </row>
    <row r="25466">
      <c r="A25466" s="761" t="s">
        <v>37607</v>
      </c>
      <c r="B25466" s="677" t="s">
        <v>6163</v>
      </c>
    </row>
    <row r="25467">
      <c r="A25467" s="761" t="s">
        <v>37608</v>
      </c>
      <c r="B25467" s="677" t="s">
        <v>6163</v>
      </c>
    </row>
    <row r="25468">
      <c r="A25468" s="761" t="s">
        <v>37609</v>
      </c>
      <c r="B25468" s="677" t="s">
        <v>6163</v>
      </c>
    </row>
    <row r="25469">
      <c r="A25469" s="761" t="s">
        <v>37610</v>
      </c>
      <c r="B25469" s="677" t="s">
        <v>6163</v>
      </c>
    </row>
    <row r="25470">
      <c r="A25470" s="761" t="s">
        <v>37611</v>
      </c>
      <c r="B25470" s="677" t="s">
        <v>6163</v>
      </c>
    </row>
    <row r="25471">
      <c r="A25471" s="761" t="s">
        <v>37612</v>
      </c>
      <c r="B25471" s="677" t="s">
        <v>6163</v>
      </c>
    </row>
    <row r="25472">
      <c r="A25472" s="761" t="s">
        <v>37613</v>
      </c>
      <c r="B25472" s="677" t="s">
        <v>13632</v>
      </c>
    </row>
    <row r="25473">
      <c r="A25473" s="761" t="s">
        <v>37614</v>
      </c>
      <c r="B25473" s="677" t="s">
        <v>6163</v>
      </c>
    </row>
    <row r="25474">
      <c r="A25474" s="761" t="s">
        <v>37615</v>
      </c>
      <c r="B25474" s="677" t="s">
        <v>6163</v>
      </c>
    </row>
    <row r="25475">
      <c r="A25475" s="761" t="s">
        <v>37616</v>
      </c>
      <c r="B25475" s="677" t="s">
        <v>6163</v>
      </c>
    </row>
    <row r="25476">
      <c r="A25476" s="761" t="s">
        <v>37617</v>
      </c>
      <c r="B25476" s="677" t="s">
        <v>6163</v>
      </c>
    </row>
    <row r="25477">
      <c r="A25477" s="761" t="s">
        <v>37618</v>
      </c>
      <c r="B25477" s="677" t="s">
        <v>6163</v>
      </c>
    </row>
    <row r="25478">
      <c r="A25478" s="761" t="s">
        <v>37619</v>
      </c>
      <c r="B25478" s="677" t="s">
        <v>6163</v>
      </c>
    </row>
    <row r="25479">
      <c r="A25479" s="761" t="s">
        <v>37620</v>
      </c>
      <c r="B25479" s="677" t="s">
        <v>6163</v>
      </c>
    </row>
    <row r="25480">
      <c r="A25480" s="761" t="s">
        <v>37621</v>
      </c>
      <c r="B25480" s="677" t="s">
        <v>6163</v>
      </c>
    </row>
    <row r="25481">
      <c r="A25481" s="761" t="s">
        <v>37622</v>
      </c>
      <c r="B25481" s="677" t="s">
        <v>6163</v>
      </c>
    </row>
    <row r="25482">
      <c r="A25482" s="761" t="s">
        <v>37623</v>
      </c>
      <c r="B25482" s="677" t="s">
        <v>6163</v>
      </c>
    </row>
    <row r="25483">
      <c r="A25483" s="761" t="s">
        <v>37624</v>
      </c>
      <c r="B25483" s="677" t="s">
        <v>6163</v>
      </c>
    </row>
    <row r="25484">
      <c r="A25484" s="761" t="s">
        <v>37625</v>
      </c>
      <c r="B25484" s="677" t="s">
        <v>6163</v>
      </c>
    </row>
    <row r="25485">
      <c r="A25485" s="761" t="s">
        <v>37626</v>
      </c>
      <c r="B25485" s="677" t="s">
        <v>6163</v>
      </c>
    </row>
    <row r="25486">
      <c r="A25486" s="761" t="s">
        <v>37627</v>
      </c>
      <c r="B25486" s="677" t="s">
        <v>6163</v>
      </c>
    </row>
    <row r="25487">
      <c r="A25487" s="761" t="s">
        <v>37628</v>
      </c>
      <c r="B25487" s="677" t="s">
        <v>6163</v>
      </c>
    </row>
    <row r="25488">
      <c r="A25488" s="761" t="s">
        <v>37629</v>
      </c>
      <c r="B25488" s="677" t="s">
        <v>6163</v>
      </c>
    </row>
    <row r="25489">
      <c r="A25489" s="761" t="s">
        <v>37630</v>
      </c>
      <c r="B25489" s="677" t="s">
        <v>6163</v>
      </c>
    </row>
    <row r="25490">
      <c r="A25490" s="761" t="s">
        <v>37631</v>
      </c>
      <c r="B25490" s="677" t="s">
        <v>6163</v>
      </c>
    </row>
    <row r="25491">
      <c r="A25491" s="761" t="s">
        <v>9369</v>
      </c>
      <c r="B25491" s="677" t="s">
        <v>6163</v>
      </c>
    </row>
    <row r="25492">
      <c r="A25492" s="761" t="s">
        <v>37632</v>
      </c>
      <c r="B25492" s="677" t="s">
        <v>6163</v>
      </c>
    </row>
    <row r="25493">
      <c r="A25493" s="761" t="s">
        <v>37633</v>
      </c>
      <c r="B25493" s="677" t="s">
        <v>6163</v>
      </c>
    </row>
    <row r="25494">
      <c r="A25494" s="761" t="s">
        <v>37634</v>
      </c>
      <c r="B25494" s="677" t="s">
        <v>6163</v>
      </c>
    </row>
    <row r="25495">
      <c r="A25495" s="761" t="s">
        <v>37635</v>
      </c>
      <c r="B25495" s="677" t="s">
        <v>6163</v>
      </c>
    </row>
    <row r="25496">
      <c r="A25496" s="761" t="s">
        <v>37636</v>
      </c>
      <c r="B25496" s="677" t="s">
        <v>6163</v>
      </c>
    </row>
    <row r="25497">
      <c r="A25497" s="761" t="s">
        <v>37637</v>
      </c>
      <c r="B25497" s="677" t="s">
        <v>6163</v>
      </c>
    </row>
    <row r="25498">
      <c r="A25498" s="761" t="s">
        <v>37638</v>
      </c>
      <c r="B25498" s="677" t="s">
        <v>6163</v>
      </c>
    </row>
    <row r="25499">
      <c r="A25499" s="761" t="s">
        <v>37639</v>
      </c>
      <c r="B25499" s="677" t="s">
        <v>6163</v>
      </c>
    </row>
    <row r="25500">
      <c r="A25500" s="761" t="s">
        <v>37640</v>
      </c>
      <c r="B25500" s="677" t="s">
        <v>6163</v>
      </c>
    </row>
    <row r="25501">
      <c r="A25501" s="761" t="s">
        <v>37641</v>
      </c>
      <c r="B25501" s="677" t="s">
        <v>6163</v>
      </c>
    </row>
    <row r="25502">
      <c r="A25502" s="761" t="s">
        <v>1224</v>
      </c>
      <c r="B25502" s="677" t="s">
        <v>6163</v>
      </c>
    </row>
    <row r="25503">
      <c r="A25503" s="761" t="s">
        <v>37642</v>
      </c>
      <c r="B25503" s="677" t="s">
        <v>6163</v>
      </c>
    </row>
    <row r="25504">
      <c r="A25504" s="761" t="s">
        <v>37643</v>
      </c>
      <c r="B25504" s="677" t="s">
        <v>6163</v>
      </c>
    </row>
    <row r="25505">
      <c r="A25505" s="761" t="s">
        <v>37644</v>
      </c>
      <c r="B25505" s="677" t="s">
        <v>6163</v>
      </c>
    </row>
    <row r="25506">
      <c r="A25506" s="761" t="s">
        <v>37645</v>
      </c>
      <c r="B25506" s="677" t="s">
        <v>6163</v>
      </c>
    </row>
    <row r="25507">
      <c r="A25507" s="761" t="s">
        <v>37646</v>
      </c>
      <c r="B25507" s="677" t="s">
        <v>6163</v>
      </c>
    </row>
    <row r="25508">
      <c r="A25508" s="761" t="s">
        <v>37647</v>
      </c>
      <c r="B25508" s="677" t="s">
        <v>6163</v>
      </c>
    </row>
    <row r="25509">
      <c r="A25509" s="761" t="s">
        <v>37648</v>
      </c>
      <c r="B25509" s="677" t="s">
        <v>6163</v>
      </c>
    </row>
    <row r="25510">
      <c r="A25510" s="761" t="s">
        <v>37649</v>
      </c>
      <c r="B25510" s="677" t="s">
        <v>6163</v>
      </c>
    </row>
    <row r="25511">
      <c r="A25511" s="761" t="s">
        <v>37650</v>
      </c>
      <c r="B25511" s="677" t="s">
        <v>6163</v>
      </c>
    </row>
    <row r="25512">
      <c r="A25512" s="761" t="s">
        <v>37651</v>
      </c>
      <c r="B25512" s="677" t="s">
        <v>6163</v>
      </c>
    </row>
    <row r="25513">
      <c r="A25513" s="761" t="s">
        <v>37652</v>
      </c>
      <c r="B25513" s="677" t="s">
        <v>6163</v>
      </c>
    </row>
    <row r="25514">
      <c r="A25514" s="761" t="s">
        <v>37653</v>
      </c>
      <c r="B25514" s="677" t="s">
        <v>6163</v>
      </c>
    </row>
    <row r="25515">
      <c r="A25515" s="761" t="s">
        <v>37654</v>
      </c>
      <c r="B25515" s="677" t="s">
        <v>6163</v>
      </c>
    </row>
    <row r="25516">
      <c r="A25516" s="761" t="s">
        <v>37655</v>
      </c>
      <c r="B25516" s="677" t="s">
        <v>6163</v>
      </c>
    </row>
    <row r="25517">
      <c r="A25517" s="761" t="s">
        <v>37656</v>
      </c>
      <c r="B25517" s="677" t="s">
        <v>6163</v>
      </c>
    </row>
    <row r="25518">
      <c r="A25518" s="761" t="s">
        <v>37657</v>
      </c>
      <c r="B25518" s="677" t="s">
        <v>6163</v>
      </c>
    </row>
    <row r="25519">
      <c r="A25519" s="761" t="s">
        <v>37658</v>
      </c>
      <c r="B25519" s="677" t="s">
        <v>6163</v>
      </c>
    </row>
    <row r="25520">
      <c r="A25520" s="761" t="s">
        <v>37659</v>
      </c>
      <c r="B25520" s="677" t="s">
        <v>12953</v>
      </c>
    </row>
    <row r="25521">
      <c r="A25521" s="761" t="s">
        <v>37660</v>
      </c>
      <c r="B25521" s="677" t="s">
        <v>6163</v>
      </c>
    </row>
    <row r="25522">
      <c r="A25522" s="761" t="s">
        <v>37661</v>
      </c>
      <c r="B25522" s="677" t="s">
        <v>12953</v>
      </c>
    </row>
    <row r="25523">
      <c r="A25523" s="761" t="s">
        <v>37662</v>
      </c>
      <c r="B25523" s="677" t="s">
        <v>6163</v>
      </c>
    </row>
    <row r="25524">
      <c r="A25524" s="761" t="s">
        <v>37663</v>
      </c>
      <c r="B25524" s="677" t="s">
        <v>6163</v>
      </c>
    </row>
    <row r="25525">
      <c r="A25525" s="761" t="s">
        <v>37664</v>
      </c>
      <c r="B25525" s="677" t="s">
        <v>6163</v>
      </c>
    </row>
    <row r="25526">
      <c r="A25526" s="761" t="s">
        <v>37665</v>
      </c>
      <c r="B25526" s="677" t="s">
        <v>6163</v>
      </c>
    </row>
    <row r="25527">
      <c r="A25527" s="761" t="s">
        <v>37666</v>
      </c>
      <c r="B25527" s="677" t="s">
        <v>6163</v>
      </c>
    </row>
    <row r="25528">
      <c r="A25528" s="761" t="s">
        <v>37667</v>
      </c>
      <c r="B25528" s="677" t="s">
        <v>6163</v>
      </c>
    </row>
    <row r="25529">
      <c r="A25529" s="761" t="s">
        <v>37668</v>
      </c>
      <c r="B25529" s="677" t="s">
        <v>6163</v>
      </c>
    </row>
    <row r="25530">
      <c r="A25530" s="761" t="s">
        <v>37669</v>
      </c>
      <c r="B25530" s="677" t="s">
        <v>12953</v>
      </c>
    </row>
    <row r="25531">
      <c r="A25531" s="761" t="s">
        <v>37670</v>
      </c>
      <c r="B25531" s="677" t="s">
        <v>6163</v>
      </c>
    </row>
    <row r="25532">
      <c r="A25532" s="761" t="s">
        <v>37671</v>
      </c>
      <c r="B25532" s="677" t="s">
        <v>6163</v>
      </c>
    </row>
    <row r="25533">
      <c r="A25533" s="761" t="s">
        <v>37672</v>
      </c>
      <c r="B25533" s="677" t="s">
        <v>6163</v>
      </c>
    </row>
    <row r="25534">
      <c r="A25534" s="761" t="s">
        <v>37673</v>
      </c>
      <c r="B25534" s="677" t="s">
        <v>12953</v>
      </c>
    </row>
    <row r="25535">
      <c r="A25535" s="761" t="s">
        <v>37674</v>
      </c>
      <c r="B25535" s="677" t="s">
        <v>6163</v>
      </c>
    </row>
    <row r="25536">
      <c r="A25536" s="761" t="s">
        <v>37675</v>
      </c>
      <c r="B25536" s="677" t="s">
        <v>12953</v>
      </c>
    </row>
    <row r="25537">
      <c r="A25537" s="761" t="s">
        <v>37676</v>
      </c>
      <c r="B25537" s="677" t="s">
        <v>6163</v>
      </c>
    </row>
    <row r="25538">
      <c r="A25538" s="761" t="s">
        <v>37677</v>
      </c>
      <c r="B25538" s="677" t="s">
        <v>6163</v>
      </c>
    </row>
    <row r="25539">
      <c r="A25539" s="761" t="s">
        <v>37678</v>
      </c>
      <c r="B25539" s="677" t="s">
        <v>6163</v>
      </c>
    </row>
    <row r="25540">
      <c r="A25540" s="761" t="s">
        <v>37679</v>
      </c>
      <c r="B25540" s="677" t="s">
        <v>6163</v>
      </c>
    </row>
    <row r="25541">
      <c r="A25541" s="761" t="s">
        <v>37680</v>
      </c>
      <c r="B25541" s="677" t="s">
        <v>6163</v>
      </c>
    </row>
    <row r="25542">
      <c r="A25542" s="761" t="s">
        <v>37681</v>
      </c>
      <c r="B25542" s="677" t="s">
        <v>6163</v>
      </c>
    </row>
    <row r="25543">
      <c r="A25543" s="761" t="s">
        <v>37682</v>
      </c>
      <c r="B25543" s="677" t="s">
        <v>6163</v>
      </c>
    </row>
    <row r="25544">
      <c r="A25544" s="761" t="s">
        <v>37683</v>
      </c>
      <c r="B25544" s="677" t="s">
        <v>6163</v>
      </c>
    </row>
    <row r="25545">
      <c r="A25545" s="761" t="s">
        <v>37684</v>
      </c>
      <c r="B25545" s="677" t="s">
        <v>6163</v>
      </c>
    </row>
    <row r="25546">
      <c r="A25546" s="761" t="s">
        <v>37685</v>
      </c>
      <c r="B25546" s="677" t="s">
        <v>12953</v>
      </c>
    </row>
    <row r="25547">
      <c r="A25547" s="761" t="s">
        <v>37686</v>
      </c>
      <c r="B25547" s="677" t="s">
        <v>6163</v>
      </c>
    </row>
    <row r="25548">
      <c r="A25548" s="761" t="s">
        <v>37687</v>
      </c>
      <c r="B25548" s="677" t="s">
        <v>6163</v>
      </c>
    </row>
    <row r="25549">
      <c r="A25549" s="761" t="s">
        <v>37688</v>
      </c>
      <c r="B25549" s="677" t="s">
        <v>6163</v>
      </c>
    </row>
    <row r="25550">
      <c r="A25550" s="761" t="s">
        <v>37689</v>
      </c>
      <c r="B25550" s="677" t="s">
        <v>6163</v>
      </c>
    </row>
    <row r="25551">
      <c r="A25551" s="761" t="s">
        <v>37690</v>
      </c>
      <c r="B25551" s="677" t="s">
        <v>6163</v>
      </c>
    </row>
    <row r="25552">
      <c r="A25552" s="761" t="s">
        <v>37691</v>
      </c>
      <c r="B25552" s="677" t="s">
        <v>6163</v>
      </c>
    </row>
    <row r="25553">
      <c r="A25553" s="761" t="s">
        <v>37692</v>
      </c>
      <c r="B25553" s="677" t="s">
        <v>6163</v>
      </c>
    </row>
    <row r="25554">
      <c r="A25554" s="761" t="s">
        <v>37693</v>
      </c>
      <c r="B25554" s="677" t="s">
        <v>6163</v>
      </c>
    </row>
    <row r="25555">
      <c r="A25555" s="761" t="s">
        <v>37694</v>
      </c>
      <c r="B25555" s="677" t="s">
        <v>6163</v>
      </c>
    </row>
    <row r="25556">
      <c r="A25556" s="761" t="s">
        <v>37695</v>
      </c>
      <c r="B25556" s="677" t="s">
        <v>6163</v>
      </c>
    </row>
    <row r="25557">
      <c r="A25557" s="761" t="s">
        <v>37696</v>
      </c>
      <c r="B25557" s="677" t="s">
        <v>6163</v>
      </c>
    </row>
    <row r="25558">
      <c r="A25558" s="761" t="s">
        <v>37697</v>
      </c>
      <c r="B25558" s="677" t="s">
        <v>6163</v>
      </c>
    </row>
    <row r="25559">
      <c r="A25559" s="761" t="s">
        <v>37698</v>
      </c>
      <c r="B25559" s="677" t="s">
        <v>6163</v>
      </c>
    </row>
    <row r="25560">
      <c r="A25560" s="761" t="s">
        <v>37699</v>
      </c>
      <c r="B25560" s="677" t="s">
        <v>6163</v>
      </c>
    </row>
    <row r="25561">
      <c r="A25561" s="761" t="s">
        <v>37700</v>
      </c>
      <c r="B25561" s="677" t="s">
        <v>6163</v>
      </c>
    </row>
    <row r="25562">
      <c r="A25562" s="761" t="s">
        <v>37701</v>
      </c>
      <c r="B25562" s="677" t="s">
        <v>6163</v>
      </c>
    </row>
    <row r="25563">
      <c r="A25563" s="761" t="s">
        <v>37702</v>
      </c>
      <c r="B25563" s="677" t="s">
        <v>6163</v>
      </c>
    </row>
    <row r="25564">
      <c r="A25564" s="761" t="s">
        <v>37703</v>
      </c>
      <c r="B25564" s="677" t="s">
        <v>6163</v>
      </c>
    </row>
    <row r="25565">
      <c r="A25565" s="761" t="s">
        <v>37704</v>
      </c>
      <c r="B25565" s="677" t="s">
        <v>6163</v>
      </c>
    </row>
    <row r="25566">
      <c r="A25566" s="761" t="s">
        <v>37705</v>
      </c>
      <c r="B25566" s="677" t="s">
        <v>6163</v>
      </c>
    </row>
    <row r="25567">
      <c r="A25567" s="761" t="s">
        <v>37706</v>
      </c>
      <c r="B25567" s="677" t="s">
        <v>6163</v>
      </c>
    </row>
    <row r="25568">
      <c r="A25568" s="761" t="s">
        <v>37707</v>
      </c>
      <c r="B25568" s="677" t="s">
        <v>6163</v>
      </c>
    </row>
    <row r="25569">
      <c r="A25569" s="761" t="s">
        <v>37708</v>
      </c>
      <c r="B25569" s="677" t="s">
        <v>6163</v>
      </c>
    </row>
    <row r="25570">
      <c r="A25570" s="761" t="s">
        <v>37709</v>
      </c>
      <c r="B25570" s="677" t="s">
        <v>6163</v>
      </c>
    </row>
    <row r="25571">
      <c r="A25571" s="761" t="s">
        <v>37710</v>
      </c>
      <c r="B25571" s="677" t="s">
        <v>6163</v>
      </c>
    </row>
    <row r="25572">
      <c r="A25572" s="761" t="s">
        <v>37711</v>
      </c>
      <c r="B25572" s="677" t="s">
        <v>6163</v>
      </c>
    </row>
    <row r="25573">
      <c r="A25573" s="761" t="s">
        <v>37712</v>
      </c>
      <c r="B25573" s="677" t="s">
        <v>6163</v>
      </c>
    </row>
    <row r="25574">
      <c r="A25574" s="761" t="s">
        <v>37713</v>
      </c>
      <c r="B25574" s="677" t="s">
        <v>6163</v>
      </c>
    </row>
    <row r="25575">
      <c r="A25575" s="761" t="s">
        <v>37714</v>
      </c>
      <c r="B25575" s="677" t="s">
        <v>6163</v>
      </c>
    </row>
    <row r="25576">
      <c r="A25576" s="761" t="s">
        <v>37715</v>
      </c>
      <c r="B25576" s="677" t="s">
        <v>6163</v>
      </c>
    </row>
    <row r="25577">
      <c r="A25577" s="761" t="s">
        <v>37716</v>
      </c>
      <c r="B25577" s="677" t="s">
        <v>6163</v>
      </c>
    </row>
    <row r="25578">
      <c r="A25578" s="761" t="s">
        <v>37717</v>
      </c>
      <c r="B25578" s="677" t="s">
        <v>6163</v>
      </c>
    </row>
    <row r="25579">
      <c r="A25579" s="761" t="s">
        <v>37718</v>
      </c>
      <c r="B25579" s="677" t="s">
        <v>6163</v>
      </c>
    </row>
    <row r="25580">
      <c r="A25580" s="761" t="s">
        <v>37719</v>
      </c>
      <c r="B25580" s="677" t="s">
        <v>6163</v>
      </c>
    </row>
    <row r="25581">
      <c r="A25581" s="761" t="s">
        <v>37720</v>
      </c>
      <c r="B25581" s="677" t="s">
        <v>6163</v>
      </c>
    </row>
    <row r="25582">
      <c r="A25582" s="761" t="s">
        <v>37721</v>
      </c>
      <c r="B25582" s="677" t="s">
        <v>6163</v>
      </c>
    </row>
    <row r="25583">
      <c r="A25583" s="761" t="s">
        <v>37722</v>
      </c>
      <c r="B25583" s="677" t="s">
        <v>6163</v>
      </c>
    </row>
    <row r="25584">
      <c r="A25584" s="761" t="s">
        <v>37723</v>
      </c>
      <c r="B25584" s="677" t="s">
        <v>6163</v>
      </c>
    </row>
    <row r="25585">
      <c r="A25585" s="761" t="s">
        <v>37724</v>
      </c>
      <c r="B25585" s="677" t="s">
        <v>6163</v>
      </c>
    </row>
    <row r="25586">
      <c r="A25586" s="761" t="s">
        <v>37725</v>
      </c>
      <c r="B25586" s="677" t="s">
        <v>6163</v>
      </c>
    </row>
    <row r="25587">
      <c r="A25587" s="761" t="s">
        <v>37726</v>
      </c>
      <c r="B25587" s="677" t="s">
        <v>6163</v>
      </c>
    </row>
    <row r="25588">
      <c r="A25588" s="761" t="s">
        <v>37727</v>
      </c>
      <c r="B25588" s="677" t="s">
        <v>6163</v>
      </c>
    </row>
    <row r="25589">
      <c r="A25589" s="761" t="s">
        <v>37728</v>
      </c>
      <c r="B25589" s="677" t="s">
        <v>6163</v>
      </c>
    </row>
    <row r="25590">
      <c r="A25590" s="761" t="s">
        <v>37729</v>
      </c>
      <c r="B25590" s="677" t="s">
        <v>6163</v>
      </c>
    </row>
    <row r="25591">
      <c r="A25591" s="761" t="s">
        <v>37730</v>
      </c>
      <c r="B25591" s="677" t="s">
        <v>6163</v>
      </c>
    </row>
    <row r="25592">
      <c r="A25592" s="761" t="s">
        <v>37731</v>
      </c>
      <c r="B25592" s="677" t="s">
        <v>6163</v>
      </c>
    </row>
    <row r="25593">
      <c r="A25593" s="761" t="s">
        <v>37732</v>
      </c>
      <c r="B25593" s="677" t="s">
        <v>6163</v>
      </c>
    </row>
    <row r="25594">
      <c r="A25594" s="761" t="s">
        <v>37733</v>
      </c>
      <c r="B25594" s="677" t="s">
        <v>6163</v>
      </c>
    </row>
    <row r="25595">
      <c r="A25595" s="761" t="s">
        <v>37734</v>
      </c>
      <c r="B25595" s="677" t="s">
        <v>6163</v>
      </c>
    </row>
    <row r="25596">
      <c r="A25596" s="761" t="s">
        <v>37735</v>
      </c>
      <c r="B25596" s="677" t="s">
        <v>6163</v>
      </c>
    </row>
    <row r="25597">
      <c r="A25597" s="761" t="s">
        <v>37736</v>
      </c>
      <c r="B25597" s="677" t="s">
        <v>6163</v>
      </c>
    </row>
    <row r="25598">
      <c r="A25598" s="761" t="s">
        <v>37737</v>
      </c>
      <c r="B25598" s="677" t="s">
        <v>6163</v>
      </c>
    </row>
    <row r="25599">
      <c r="A25599" s="761" t="s">
        <v>37738</v>
      </c>
      <c r="B25599" s="677" t="s">
        <v>6163</v>
      </c>
    </row>
    <row r="25600">
      <c r="A25600" s="761" t="s">
        <v>37739</v>
      </c>
      <c r="B25600" s="677" t="s">
        <v>6163</v>
      </c>
    </row>
    <row r="25601">
      <c r="A25601" s="761" t="s">
        <v>37740</v>
      </c>
      <c r="B25601" s="677" t="s">
        <v>6163</v>
      </c>
    </row>
    <row r="25602">
      <c r="A25602" s="761" t="s">
        <v>37741</v>
      </c>
      <c r="B25602" s="677" t="s">
        <v>6163</v>
      </c>
    </row>
    <row r="25603">
      <c r="A25603" s="761" t="s">
        <v>11551</v>
      </c>
      <c r="B25603" s="677" t="s">
        <v>6163</v>
      </c>
    </row>
    <row r="25604">
      <c r="A25604" s="761" t="s">
        <v>37742</v>
      </c>
      <c r="B25604" s="677" t="s">
        <v>6163</v>
      </c>
    </row>
    <row r="25605">
      <c r="A25605" s="761" t="s">
        <v>37743</v>
      </c>
      <c r="B25605" s="677" t="s">
        <v>6163</v>
      </c>
    </row>
    <row r="25606">
      <c r="A25606" s="761" t="s">
        <v>37744</v>
      </c>
      <c r="B25606" s="677" t="s">
        <v>6163</v>
      </c>
    </row>
    <row r="25607">
      <c r="A25607" s="761" t="s">
        <v>37745</v>
      </c>
      <c r="B25607" s="677" t="s">
        <v>6163</v>
      </c>
    </row>
    <row r="25608">
      <c r="A25608" s="761" t="s">
        <v>37746</v>
      </c>
      <c r="B25608" s="677" t="s">
        <v>6163</v>
      </c>
    </row>
    <row r="25609">
      <c r="A25609" s="761" t="s">
        <v>37747</v>
      </c>
      <c r="B25609" s="677" t="s">
        <v>6163</v>
      </c>
    </row>
    <row r="25610">
      <c r="A25610" s="761" t="s">
        <v>37748</v>
      </c>
      <c r="B25610" s="677" t="s">
        <v>13632</v>
      </c>
    </row>
    <row r="25611">
      <c r="A25611" s="761" t="s">
        <v>37749</v>
      </c>
      <c r="B25611" s="677" t="s">
        <v>6163</v>
      </c>
    </row>
    <row r="25612">
      <c r="A25612" s="761" t="s">
        <v>37750</v>
      </c>
      <c r="B25612" s="677" t="s">
        <v>6163</v>
      </c>
    </row>
    <row r="25613">
      <c r="A25613" s="761" t="s">
        <v>37751</v>
      </c>
      <c r="B25613" s="677" t="s">
        <v>6163</v>
      </c>
    </row>
    <row r="25614">
      <c r="A25614" s="761" t="s">
        <v>37752</v>
      </c>
      <c r="B25614" s="677" t="s">
        <v>6163</v>
      </c>
    </row>
    <row r="25615">
      <c r="A25615" s="761" t="s">
        <v>37753</v>
      </c>
      <c r="B25615" s="677" t="s">
        <v>6163</v>
      </c>
    </row>
    <row r="25616">
      <c r="A25616" s="761" t="s">
        <v>37754</v>
      </c>
      <c r="B25616" s="677" t="s">
        <v>6163</v>
      </c>
    </row>
    <row r="25617">
      <c r="A25617" s="761" t="s">
        <v>11710</v>
      </c>
      <c r="B25617" s="677" t="s">
        <v>6163</v>
      </c>
    </row>
    <row r="25618">
      <c r="A25618" s="761" t="s">
        <v>37755</v>
      </c>
      <c r="B25618" s="677" t="s">
        <v>6163</v>
      </c>
    </row>
    <row r="25619">
      <c r="A25619" s="761" t="s">
        <v>37756</v>
      </c>
      <c r="B25619" s="677" t="s">
        <v>6163</v>
      </c>
    </row>
    <row r="25620">
      <c r="A25620" s="761" t="s">
        <v>37757</v>
      </c>
      <c r="B25620" s="677" t="s">
        <v>6163</v>
      </c>
    </row>
    <row r="25621">
      <c r="A25621" s="761" t="s">
        <v>37758</v>
      </c>
      <c r="B25621" s="677" t="s">
        <v>6163</v>
      </c>
    </row>
    <row r="25622">
      <c r="A25622" s="761" t="s">
        <v>37759</v>
      </c>
      <c r="B25622" s="677" t="s">
        <v>6163</v>
      </c>
    </row>
    <row r="25623">
      <c r="A25623" s="761" t="s">
        <v>37760</v>
      </c>
      <c r="B25623" s="677" t="s">
        <v>6163</v>
      </c>
    </row>
    <row r="25624">
      <c r="A25624" s="761" t="s">
        <v>37761</v>
      </c>
      <c r="B25624" s="677" t="s">
        <v>12953</v>
      </c>
    </row>
    <row r="25625">
      <c r="A25625" s="761" t="s">
        <v>37762</v>
      </c>
      <c r="B25625" s="677" t="s">
        <v>6163</v>
      </c>
    </row>
    <row r="25626">
      <c r="A25626" s="761" t="s">
        <v>37763</v>
      </c>
      <c r="B25626" s="677" t="s">
        <v>6163</v>
      </c>
    </row>
    <row r="25627">
      <c r="A25627" s="761" t="s">
        <v>37764</v>
      </c>
      <c r="B25627" s="677" t="s">
        <v>6163</v>
      </c>
    </row>
    <row r="25628">
      <c r="A25628" s="761" t="s">
        <v>37765</v>
      </c>
      <c r="B25628" s="677" t="s">
        <v>6163</v>
      </c>
    </row>
    <row r="25629">
      <c r="A25629" s="761" t="s">
        <v>37766</v>
      </c>
      <c r="B25629" s="677" t="s">
        <v>13632</v>
      </c>
    </row>
    <row r="25630">
      <c r="A25630" s="761" t="s">
        <v>37767</v>
      </c>
      <c r="B25630" s="677" t="s">
        <v>6163</v>
      </c>
    </row>
    <row r="25631">
      <c r="A25631" s="761" t="s">
        <v>37768</v>
      </c>
      <c r="B25631" s="677" t="s">
        <v>6163</v>
      </c>
    </row>
    <row r="25632">
      <c r="A25632" s="761" t="s">
        <v>37769</v>
      </c>
      <c r="B25632" s="677" t="s">
        <v>6163</v>
      </c>
    </row>
    <row r="25633">
      <c r="A25633" s="761" t="s">
        <v>37770</v>
      </c>
      <c r="B25633" s="677" t="s">
        <v>6163</v>
      </c>
    </row>
    <row r="25634">
      <c r="A25634" s="761" t="s">
        <v>37771</v>
      </c>
      <c r="B25634" s="677" t="s">
        <v>6163</v>
      </c>
    </row>
    <row r="25635">
      <c r="A25635" s="761" t="s">
        <v>37772</v>
      </c>
      <c r="B25635" s="677" t="s">
        <v>6163</v>
      </c>
    </row>
    <row r="25636">
      <c r="A25636" s="761" t="s">
        <v>37773</v>
      </c>
      <c r="B25636" s="677" t="s">
        <v>6163</v>
      </c>
    </row>
    <row r="25637">
      <c r="A25637" s="761" t="s">
        <v>37774</v>
      </c>
      <c r="B25637" s="677" t="s">
        <v>6163</v>
      </c>
    </row>
    <row r="25638">
      <c r="A25638" s="761" t="s">
        <v>37775</v>
      </c>
      <c r="B25638" s="677" t="s">
        <v>6163</v>
      </c>
    </row>
    <row r="25639">
      <c r="A25639" s="761" t="s">
        <v>37776</v>
      </c>
      <c r="B25639" s="677" t="s">
        <v>6163</v>
      </c>
    </row>
    <row r="25640">
      <c r="A25640" s="761" t="s">
        <v>37777</v>
      </c>
      <c r="B25640" s="677" t="s">
        <v>6163</v>
      </c>
    </row>
    <row r="25641">
      <c r="A25641" s="761" t="s">
        <v>37778</v>
      </c>
      <c r="B25641" s="677" t="s">
        <v>6163</v>
      </c>
    </row>
    <row r="25642">
      <c r="A25642" s="761" t="s">
        <v>37779</v>
      </c>
      <c r="B25642" s="677" t="s">
        <v>6163</v>
      </c>
    </row>
    <row r="25643">
      <c r="A25643" s="761" t="s">
        <v>37780</v>
      </c>
      <c r="B25643" s="677" t="s">
        <v>6163</v>
      </c>
    </row>
    <row r="25644">
      <c r="A25644" s="761" t="s">
        <v>37781</v>
      </c>
      <c r="B25644" s="677" t="s">
        <v>6163</v>
      </c>
    </row>
    <row r="25645">
      <c r="A25645" s="761" t="s">
        <v>37782</v>
      </c>
      <c r="B25645" s="677" t="s">
        <v>6163</v>
      </c>
    </row>
    <row r="25646">
      <c r="A25646" s="761" t="s">
        <v>37783</v>
      </c>
      <c r="B25646" s="677" t="s">
        <v>6163</v>
      </c>
    </row>
    <row r="25647">
      <c r="A25647" s="761" t="s">
        <v>1759</v>
      </c>
      <c r="B25647" s="677" t="s">
        <v>6163</v>
      </c>
    </row>
    <row r="25648">
      <c r="A25648" s="761" t="s">
        <v>37784</v>
      </c>
      <c r="B25648" s="677" t="s">
        <v>6163</v>
      </c>
    </row>
    <row r="25649">
      <c r="A25649" s="761" t="s">
        <v>2099</v>
      </c>
      <c r="B25649" s="677" t="s">
        <v>6163</v>
      </c>
    </row>
    <row r="25650">
      <c r="A25650" s="761" t="s">
        <v>37785</v>
      </c>
      <c r="B25650" s="677" t="s">
        <v>6163</v>
      </c>
    </row>
    <row r="25651">
      <c r="A25651" s="761" t="s">
        <v>37786</v>
      </c>
      <c r="B25651" s="677" t="s">
        <v>6163</v>
      </c>
    </row>
    <row r="25652">
      <c r="A25652" s="761" t="s">
        <v>37787</v>
      </c>
      <c r="B25652" s="677" t="s">
        <v>6163</v>
      </c>
    </row>
    <row r="25653">
      <c r="A25653" s="761" t="s">
        <v>37788</v>
      </c>
      <c r="B25653" s="677" t="s">
        <v>6163</v>
      </c>
    </row>
    <row r="25654">
      <c r="A25654" s="761" t="s">
        <v>37789</v>
      </c>
      <c r="B25654" s="677" t="s">
        <v>6163</v>
      </c>
    </row>
    <row r="25655">
      <c r="A25655" s="761" t="s">
        <v>37790</v>
      </c>
      <c r="B25655" s="677" t="s">
        <v>6163</v>
      </c>
    </row>
    <row r="25656">
      <c r="A25656" s="761" t="s">
        <v>37791</v>
      </c>
      <c r="B25656" s="677" t="s">
        <v>6163</v>
      </c>
    </row>
    <row r="25657">
      <c r="A25657" s="761" t="s">
        <v>37792</v>
      </c>
      <c r="B25657" s="677" t="s">
        <v>13632</v>
      </c>
    </row>
    <row r="25658">
      <c r="A25658" s="761" t="s">
        <v>37793</v>
      </c>
      <c r="B25658" s="677" t="s">
        <v>6163</v>
      </c>
    </row>
    <row r="25659">
      <c r="A25659" s="761" t="s">
        <v>37794</v>
      </c>
      <c r="B25659" s="677" t="s">
        <v>6163</v>
      </c>
    </row>
    <row r="25660">
      <c r="A25660" s="761" t="s">
        <v>37795</v>
      </c>
      <c r="B25660" s="677" t="s">
        <v>6163</v>
      </c>
    </row>
    <row r="25661">
      <c r="A25661" s="761" t="s">
        <v>37796</v>
      </c>
      <c r="B25661" s="677" t="s">
        <v>6163</v>
      </c>
    </row>
    <row r="25662">
      <c r="A25662" s="761" t="s">
        <v>37797</v>
      </c>
      <c r="B25662" s="677" t="s">
        <v>6163</v>
      </c>
    </row>
    <row r="25663">
      <c r="A25663" s="761" t="s">
        <v>37798</v>
      </c>
      <c r="B25663" s="677" t="s">
        <v>6163</v>
      </c>
    </row>
    <row r="25664">
      <c r="A25664" s="761" t="s">
        <v>37799</v>
      </c>
      <c r="B25664" s="677" t="s">
        <v>6163</v>
      </c>
    </row>
    <row r="25665">
      <c r="A25665" s="761" t="s">
        <v>37800</v>
      </c>
      <c r="B25665" s="677" t="s">
        <v>6163</v>
      </c>
    </row>
    <row r="25666">
      <c r="A25666" s="761" t="s">
        <v>37801</v>
      </c>
      <c r="B25666" s="677" t="s">
        <v>6163</v>
      </c>
    </row>
    <row r="25667">
      <c r="A25667" s="761" t="s">
        <v>37802</v>
      </c>
      <c r="B25667" s="677" t="s">
        <v>6163</v>
      </c>
    </row>
    <row r="25668">
      <c r="A25668" s="761" t="s">
        <v>37803</v>
      </c>
      <c r="B25668" s="677" t="s">
        <v>6163</v>
      </c>
    </row>
    <row r="25669">
      <c r="A25669" s="761" t="s">
        <v>37804</v>
      </c>
      <c r="B25669" s="677" t="s">
        <v>6163</v>
      </c>
    </row>
    <row r="25670">
      <c r="A25670" s="761" t="s">
        <v>37805</v>
      </c>
      <c r="B25670" s="677" t="s">
        <v>6163</v>
      </c>
    </row>
    <row r="25671">
      <c r="A25671" s="761" t="s">
        <v>37806</v>
      </c>
      <c r="B25671" s="677" t="s">
        <v>6163</v>
      </c>
    </row>
    <row r="25672">
      <c r="A25672" s="761" t="s">
        <v>37807</v>
      </c>
      <c r="B25672" s="677" t="s">
        <v>6163</v>
      </c>
    </row>
    <row r="25673">
      <c r="A25673" s="761" t="s">
        <v>37808</v>
      </c>
      <c r="B25673" s="677" t="s">
        <v>6163</v>
      </c>
    </row>
    <row r="25674">
      <c r="A25674" s="761" t="s">
        <v>37809</v>
      </c>
      <c r="B25674" s="677" t="s">
        <v>6163</v>
      </c>
    </row>
    <row r="25675">
      <c r="A25675" s="761" t="s">
        <v>37810</v>
      </c>
      <c r="B25675" s="677" t="s">
        <v>6163</v>
      </c>
    </row>
    <row r="25676">
      <c r="A25676" s="761" t="s">
        <v>37811</v>
      </c>
      <c r="B25676" s="677" t="s">
        <v>6163</v>
      </c>
    </row>
    <row r="25677">
      <c r="A25677" s="761" t="s">
        <v>37812</v>
      </c>
      <c r="B25677" s="677" t="s">
        <v>6163</v>
      </c>
    </row>
    <row r="25678">
      <c r="A25678" s="761" t="s">
        <v>37813</v>
      </c>
      <c r="B25678" s="677" t="s">
        <v>6163</v>
      </c>
    </row>
    <row r="25679">
      <c r="A25679" s="761" t="s">
        <v>37814</v>
      </c>
      <c r="B25679" s="677" t="s">
        <v>6163</v>
      </c>
    </row>
    <row r="25680">
      <c r="A25680" s="761" t="s">
        <v>37815</v>
      </c>
      <c r="B25680" s="677" t="s">
        <v>6163</v>
      </c>
    </row>
    <row r="25681">
      <c r="A25681" s="761" t="s">
        <v>37816</v>
      </c>
      <c r="B25681" s="677" t="s">
        <v>12953</v>
      </c>
    </row>
    <row r="25682">
      <c r="A25682" s="761" t="s">
        <v>37817</v>
      </c>
      <c r="B25682" s="677" t="s">
        <v>6163</v>
      </c>
    </row>
    <row r="25683">
      <c r="A25683" s="761" t="s">
        <v>37818</v>
      </c>
      <c r="B25683" s="677" t="s">
        <v>6163</v>
      </c>
    </row>
    <row r="25684">
      <c r="A25684" s="761" t="s">
        <v>37819</v>
      </c>
      <c r="B25684" s="677" t="s">
        <v>6163</v>
      </c>
    </row>
    <row r="25685">
      <c r="A25685" s="761" t="s">
        <v>37820</v>
      </c>
      <c r="B25685" s="677" t="s">
        <v>6163</v>
      </c>
    </row>
    <row r="25686">
      <c r="A25686" s="761" t="s">
        <v>37821</v>
      </c>
      <c r="B25686" s="677" t="s">
        <v>6163</v>
      </c>
    </row>
    <row r="25687">
      <c r="A25687" s="761" t="s">
        <v>37822</v>
      </c>
      <c r="B25687" s="677" t="s">
        <v>6163</v>
      </c>
    </row>
    <row r="25688">
      <c r="A25688" s="761" t="s">
        <v>12935</v>
      </c>
      <c r="B25688" s="677" t="s">
        <v>6163</v>
      </c>
    </row>
    <row r="25689">
      <c r="A25689" s="761" t="s">
        <v>37823</v>
      </c>
      <c r="B25689" s="677" t="s">
        <v>6163</v>
      </c>
    </row>
    <row r="25690">
      <c r="A25690" s="761" t="s">
        <v>37824</v>
      </c>
      <c r="B25690" s="677" t="s">
        <v>6163</v>
      </c>
    </row>
    <row r="25691">
      <c r="A25691" s="761" t="s">
        <v>37825</v>
      </c>
      <c r="B25691" s="677" t="s">
        <v>6163</v>
      </c>
    </row>
    <row r="25692">
      <c r="A25692" s="761" t="s">
        <v>37826</v>
      </c>
      <c r="B25692" s="677" t="s">
        <v>6163</v>
      </c>
    </row>
    <row r="25693">
      <c r="A25693" s="761" t="s">
        <v>37827</v>
      </c>
      <c r="B25693" s="677" t="s">
        <v>6163</v>
      </c>
    </row>
    <row r="25694">
      <c r="A25694" s="761" t="s">
        <v>37828</v>
      </c>
      <c r="B25694" s="677" t="s">
        <v>6163</v>
      </c>
    </row>
    <row r="25695">
      <c r="A25695" s="761" t="s">
        <v>37829</v>
      </c>
      <c r="B25695" s="677" t="s">
        <v>6163</v>
      </c>
    </row>
    <row r="25696">
      <c r="A25696" s="761" t="s">
        <v>37830</v>
      </c>
      <c r="B25696" s="677" t="s">
        <v>6163</v>
      </c>
    </row>
    <row r="25697">
      <c r="A25697" s="761" t="s">
        <v>37831</v>
      </c>
      <c r="B25697" s="677" t="s">
        <v>6163</v>
      </c>
    </row>
    <row r="25698">
      <c r="A25698" s="761" t="s">
        <v>37832</v>
      </c>
      <c r="B25698" s="677" t="s">
        <v>6163</v>
      </c>
    </row>
    <row r="25699">
      <c r="A25699" s="761" t="s">
        <v>37833</v>
      </c>
      <c r="B25699" s="677" t="s">
        <v>6163</v>
      </c>
    </row>
    <row r="25700">
      <c r="A25700" s="761" t="s">
        <v>37834</v>
      </c>
      <c r="B25700" s="677" t="s">
        <v>6163</v>
      </c>
    </row>
    <row r="25701">
      <c r="A25701" s="761" t="s">
        <v>37835</v>
      </c>
      <c r="B25701" s="677" t="s">
        <v>6163</v>
      </c>
    </row>
    <row r="25702">
      <c r="A25702" s="761" t="s">
        <v>37836</v>
      </c>
      <c r="B25702" s="677" t="s">
        <v>6163</v>
      </c>
    </row>
    <row r="25703">
      <c r="A25703" s="761" t="s">
        <v>37837</v>
      </c>
      <c r="B25703" s="677" t="s">
        <v>6163</v>
      </c>
    </row>
    <row r="25704">
      <c r="A25704" s="761" t="s">
        <v>37838</v>
      </c>
      <c r="B25704" s="677" t="s">
        <v>6163</v>
      </c>
    </row>
    <row r="25705">
      <c r="A25705" s="761" t="s">
        <v>37839</v>
      </c>
      <c r="B25705" s="677" t="s">
        <v>6163</v>
      </c>
    </row>
    <row r="25706">
      <c r="A25706" s="761" t="s">
        <v>37840</v>
      </c>
      <c r="B25706" s="677" t="s">
        <v>6163</v>
      </c>
    </row>
    <row r="25707">
      <c r="A25707" s="761" t="s">
        <v>37841</v>
      </c>
      <c r="B25707" s="677" t="s">
        <v>6163</v>
      </c>
    </row>
    <row r="25708">
      <c r="A25708" s="761" t="s">
        <v>37842</v>
      </c>
      <c r="B25708" s="677" t="s">
        <v>6163</v>
      </c>
    </row>
    <row r="25709">
      <c r="A25709" s="761" t="s">
        <v>37843</v>
      </c>
      <c r="B25709" s="677" t="s">
        <v>6163</v>
      </c>
    </row>
    <row r="25710">
      <c r="A25710" s="761" t="s">
        <v>37844</v>
      </c>
      <c r="B25710" s="677" t="s">
        <v>6163</v>
      </c>
    </row>
    <row r="25711">
      <c r="A25711" s="761" t="s">
        <v>37845</v>
      </c>
      <c r="B25711" s="677" t="s">
        <v>6163</v>
      </c>
    </row>
    <row r="25712">
      <c r="A25712" s="761" t="s">
        <v>37846</v>
      </c>
      <c r="B25712" s="677" t="s">
        <v>6163</v>
      </c>
    </row>
    <row r="25713">
      <c r="A25713" s="761" t="s">
        <v>37847</v>
      </c>
      <c r="B25713" s="677" t="s">
        <v>6163</v>
      </c>
    </row>
    <row r="25714">
      <c r="A25714" s="761" t="s">
        <v>37848</v>
      </c>
      <c r="B25714" s="677" t="s">
        <v>6163</v>
      </c>
    </row>
    <row r="25715">
      <c r="A25715" s="761" t="s">
        <v>37849</v>
      </c>
      <c r="B25715" s="677" t="s">
        <v>6163</v>
      </c>
    </row>
    <row r="25716">
      <c r="A25716" s="761" t="s">
        <v>37850</v>
      </c>
      <c r="B25716" s="677" t="s">
        <v>6163</v>
      </c>
    </row>
    <row r="25717">
      <c r="A25717" s="761" t="s">
        <v>37851</v>
      </c>
      <c r="B25717" s="677" t="s">
        <v>6163</v>
      </c>
    </row>
    <row r="25718">
      <c r="A25718" s="761" t="s">
        <v>37852</v>
      </c>
      <c r="B25718" s="677" t="s">
        <v>6163</v>
      </c>
    </row>
    <row r="25719">
      <c r="A25719" s="761" t="s">
        <v>37853</v>
      </c>
      <c r="B25719" s="677" t="s">
        <v>6163</v>
      </c>
    </row>
    <row r="25720">
      <c r="A25720" s="761" t="s">
        <v>37854</v>
      </c>
      <c r="B25720" s="677" t="s">
        <v>6163</v>
      </c>
    </row>
    <row r="25721">
      <c r="A25721" s="761" t="s">
        <v>37855</v>
      </c>
      <c r="B25721" s="677" t="s">
        <v>6163</v>
      </c>
    </row>
    <row r="25722">
      <c r="A25722" s="761" t="s">
        <v>37856</v>
      </c>
      <c r="B25722" s="677" t="s">
        <v>6163</v>
      </c>
    </row>
    <row r="25723">
      <c r="A25723" s="761" t="s">
        <v>37857</v>
      </c>
      <c r="B25723" s="677" t="s">
        <v>6163</v>
      </c>
    </row>
    <row r="25724">
      <c r="A25724" s="761" t="s">
        <v>9980</v>
      </c>
      <c r="B25724" s="677" t="s">
        <v>6163</v>
      </c>
    </row>
    <row r="25725">
      <c r="A25725" s="761" t="s">
        <v>37858</v>
      </c>
      <c r="B25725" s="677" t="s">
        <v>12953</v>
      </c>
    </row>
    <row r="25726">
      <c r="A25726" s="761" t="s">
        <v>37859</v>
      </c>
      <c r="B25726" s="677" t="s">
        <v>6163</v>
      </c>
    </row>
    <row r="25727">
      <c r="A25727" s="761" t="s">
        <v>37860</v>
      </c>
      <c r="B25727" s="677" t="s">
        <v>6163</v>
      </c>
    </row>
    <row r="25728">
      <c r="A25728" s="761" t="s">
        <v>37861</v>
      </c>
      <c r="B25728" s="677" t="s">
        <v>6163</v>
      </c>
    </row>
    <row r="25729">
      <c r="A25729" s="761" t="s">
        <v>37862</v>
      </c>
      <c r="B25729" s="677" t="s">
        <v>6163</v>
      </c>
    </row>
    <row r="25730">
      <c r="A25730" s="761" t="s">
        <v>37863</v>
      </c>
      <c r="B25730" s="677" t="s">
        <v>6163</v>
      </c>
    </row>
    <row r="25731">
      <c r="A25731" s="761" t="s">
        <v>37864</v>
      </c>
      <c r="B25731" s="677" t="s">
        <v>6163</v>
      </c>
    </row>
    <row r="25732">
      <c r="A25732" s="761" t="s">
        <v>37865</v>
      </c>
      <c r="B25732" s="677" t="s">
        <v>6163</v>
      </c>
    </row>
    <row r="25733">
      <c r="A25733" s="761" t="s">
        <v>37866</v>
      </c>
      <c r="B25733" s="677" t="s">
        <v>6163</v>
      </c>
    </row>
    <row r="25734">
      <c r="A25734" s="761" t="s">
        <v>37867</v>
      </c>
      <c r="B25734" s="677" t="s">
        <v>6163</v>
      </c>
    </row>
    <row r="25735">
      <c r="A25735" s="761" t="s">
        <v>37868</v>
      </c>
      <c r="B25735" s="677" t="s">
        <v>6163</v>
      </c>
    </row>
    <row r="25736">
      <c r="A25736" s="761" t="s">
        <v>37869</v>
      </c>
      <c r="B25736" s="677" t="s">
        <v>6163</v>
      </c>
    </row>
    <row r="25737">
      <c r="A25737" s="761" t="s">
        <v>37870</v>
      </c>
      <c r="B25737" s="677" t="s">
        <v>6163</v>
      </c>
    </row>
    <row r="25738">
      <c r="A25738" s="761" t="s">
        <v>37871</v>
      </c>
      <c r="B25738" s="677" t="s">
        <v>6163</v>
      </c>
    </row>
    <row r="25739">
      <c r="A25739" s="761" t="s">
        <v>37872</v>
      </c>
      <c r="B25739" s="677" t="s">
        <v>6163</v>
      </c>
    </row>
    <row r="25740">
      <c r="A25740" s="761" t="s">
        <v>37873</v>
      </c>
      <c r="B25740" s="677" t="s">
        <v>6163</v>
      </c>
    </row>
    <row r="25741">
      <c r="A25741" s="761" t="s">
        <v>37874</v>
      </c>
      <c r="B25741" s="677" t="s">
        <v>6163</v>
      </c>
    </row>
    <row r="25742">
      <c r="A25742" s="761" t="s">
        <v>37875</v>
      </c>
      <c r="B25742" s="677" t="s">
        <v>6163</v>
      </c>
    </row>
    <row r="25743">
      <c r="A25743" s="761" t="s">
        <v>10643</v>
      </c>
      <c r="B25743" s="677" t="s">
        <v>6163</v>
      </c>
    </row>
    <row r="25744">
      <c r="A25744" s="761" t="s">
        <v>37876</v>
      </c>
      <c r="B25744" s="677" t="s">
        <v>6163</v>
      </c>
    </row>
    <row r="25745">
      <c r="A25745" s="761" t="s">
        <v>37877</v>
      </c>
      <c r="B25745" s="677" t="s">
        <v>6163</v>
      </c>
    </row>
    <row r="25746">
      <c r="A25746" s="761" t="s">
        <v>37878</v>
      </c>
      <c r="B25746" s="677" t="s">
        <v>6163</v>
      </c>
    </row>
    <row r="25747">
      <c r="A25747" s="761" t="s">
        <v>37879</v>
      </c>
      <c r="B25747" s="677" t="s">
        <v>6163</v>
      </c>
    </row>
    <row r="25748">
      <c r="A25748" s="761" t="s">
        <v>5409</v>
      </c>
      <c r="B25748" s="677" t="s">
        <v>6163</v>
      </c>
    </row>
    <row r="25749">
      <c r="A25749" s="761" t="s">
        <v>37880</v>
      </c>
      <c r="B25749" s="677" t="s">
        <v>6163</v>
      </c>
    </row>
    <row r="25750">
      <c r="A25750" s="761" t="s">
        <v>37881</v>
      </c>
      <c r="B25750" s="677" t="s">
        <v>6163</v>
      </c>
    </row>
    <row r="25751">
      <c r="A25751" s="761" t="s">
        <v>37882</v>
      </c>
      <c r="B25751" s="677" t="s">
        <v>6163</v>
      </c>
    </row>
    <row r="25752">
      <c r="A25752" s="761" t="s">
        <v>37883</v>
      </c>
      <c r="B25752" s="677" t="s">
        <v>13632</v>
      </c>
    </row>
    <row r="25753">
      <c r="A25753" s="761" t="s">
        <v>37884</v>
      </c>
      <c r="B25753" s="677" t="s">
        <v>6163</v>
      </c>
    </row>
    <row r="25754">
      <c r="A25754" s="761" t="s">
        <v>37885</v>
      </c>
      <c r="B25754" s="677" t="s">
        <v>6163</v>
      </c>
    </row>
    <row r="25755">
      <c r="A25755" s="761" t="s">
        <v>37886</v>
      </c>
      <c r="B25755" s="677" t="s">
        <v>6163</v>
      </c>
    </row>
    <row r="25756">
      <c r="A25756" s="761" t="s">
        <v>37887</v>
      </c>
      <c r="B25756" s="677" t="s">
        <v>6163</v>
      </c>
    </row>
    <row r="25757">
      <c r="A25757" s="761" t="s">
        <v>37888</v>
      </c>
      <c r="B25757" s="677" t="s">
        <v>6163</v>
      </c>
    </row>
    <row r="25758">
      <c r="A25758" s="761" t="s">
        <v>37889</v>
      </c>
      <c r="B25758" s="677" t="s">
        <v>6163</v>
      </c>
    </row>
    <row r="25759">
      <c r="A25759" s="761" t="s">
        <v>10470</v>
      </c>
      <c r="B25759" s="677" t="s">
        <v>6163</v>
      </c>
    </row>
    <row r="25760">
      <c r="A25760" s="761" t="s">
        <v>37890</v>
      </c>
      <c r="B25760" s="677" t="s">
        <v>6163</v>
      </c>
    </row>
    <row r="25761">
      <c r="A25761" s="761" t="s">
        <v>37891</v>
      </c>
      <c r="B25761" s="677" t="s">
        <v>6163</v>
      </c>
    </row>
    <row r="25762">
      <c r="A25762" s="761" t="s">
        <v>37892</v>
      </c>
      <c r="B25762" s="677" t="s">
        <v>6163</v>
      </c>
    </row>
    <row r="25763">
      <c r="A25763" s="761" t="s">
        <v>37893</v>
      </c>
      <c r="B25763" s="677" t="s">
        <v>6163</v>
      </c>
    </row>
    <row r="25764">
      <c r="A25764" s="761" t="s">
        <v>37894</v>
      </c>
      <c r="B25764" s="677" t="s">
        <v>6163</v>
      </c>
    </row>
    <row r="25765">
      <c r="A25765" s="761" t="s">
        <v>3775</v>
      </c>
      <c r="B25765" s="677" t="s">
        <v>6163</v>
      </c>
    </row>
    <row r="25766">
      <c r="A25766" s="761" t="s">
        <v>37895</v>
      </c>
      <c r="B25766" s="677" t="s">
        <v>6163</v>
      </c>
    </row>
    <row r="25767">
      <c r="A25767" s="761" t="s">
        <v>37896</v>
      </c>
      <c r="B25767" s="677" t="s">
        <v>6163</v>
      </c>
    </row>
    <row r="25768">
      <c r="A25768" s="761" t="s">
        <v>37897</v>
      </c>
      <c r="B25768" s="677" t="s">
        <v>6163</v>
      </c>
    </row>
    <row r="25769">
      <c r="A25769" s="761" t="s">
        <v>3085</v>
      </c>
      <c r="B25769" s="677" t="s">
        <v>6163</v>
      </c>
    </row>
    <row r="25770">
      <c r="A25770" s="761" t="s">
        <v>37898</v>
      </c>
      <c r="B25770" s="677" t="s">
        <v>6163</v>
      </c>
    </row>
    <row r="25771">
      <c r="A25771" s="761" t="s">
        <v>37899</v>
      </c>
      <c r="B25771" s="677" t="s">
        <v>13632</v>
      </c>
    </row>
    <row r="25772">
      <c r="A25772" s="761" t="s">
        <v>37900</v>
      </c>
      <c r="B25772" s="677" t="s">
        <v>6163</v>
      </c>
    </row>
    <row r="25773">
      <c r="A25773" s="761" t="s">
        <v>37901</v>
      </c>
      <c r="B25773" s="677" t="s">
        <v>6163</v>
      </c>
    </row>
    <row r="25774">
      <c r="A25774" s="761" t="s">
        <v>37902</v>
      </c>
      <c r="B25774" s="677" t="s">
        <v>6163</v>
      </c>
    </row>
    <row r="25775">
      <c r="A25775" s="761" t="s">
        <v>37903</v>
      </c>
      <c r="B25775" s="677" t="s">
        <v>6163</v>
      </c>
    </row>
    <row r="25776">
      <c r="A25776" s="761" t="s">
        <v>37904</v>
      </c>
      <c r="B25776" s="677" t="s">
        <v>6163</v>
      </c>
    </row>
    <row r="25777">
      <c r="A25777" s="761" t="s">
        <v>37905</v>
      </c>
      <c r="B25777" s="677" t="s">
        <v>6163</v>
      </c>
    </row>
    <row r="25778">
      <c r="A25778" s="761" t="s">
        <v>37906</v>
      </c>
      <c r="B25778" s="677" t="s">
        <v>6163</v>
      </c>
    </row>
    <row r="25779">
      <c r="A25779" s="761" t="s">
        <v>37907</v>
      </c>
      <c r="B25779" s="677" t="s">
        <v>6163</v>
      </c>
    </row>
    <row r="25780">
      <c r="A25780" s="761" t="s">
        <v>37908</v>
      </c>
      <c r="B25780" s="677" t="s">
        <v>6163</v>
      </c>
    </row>
    <row r="25781">
      <c r="A25781" s="761" t="s">
        <v>37909</v>
      </c>
      <c r="B25781" s="677" t="s">
        <v>6163</v>
      </c>
    </row>
    <row r="25782">
      <c r="A25782" s="761" t="s">
        <v>37910</v>
      </c>
      <c r="B25782" s="677" t="s">
        <v>6163</v>
      </c>
    </row>
    <row r="25783">
      <c r="A25783" s="761" t="s">
        <v>37911</v>
      </c>
      <c r="B25783" s="677" t="s">
        <v>6163</v>
      </c>
    </row>
    <row r="25784">
      <c r="A25784" s="761" t="s">
        <v>37912</v>
      </c>
      <c r="B25784" s="677" t="s">
        <v>6163</v>
      </c>
    </row>
    <row r="25785">
      <c r="A25785" s="761" t="s">
        <v>37913</v>
      </c>
      <c r="B25785" s="677" t="s">
        <v>6163</v>
      </c>
    </row>
    <row r="25786">
      <c r="A25786" s="761" t="s">
        <v>37914</v>
      </c>
      <c r="B25786" s="677" t="s">
        <v>6163</v>
      </c>
    </row>
    <row r="25787">
      <c r="A25787" s="761" t="s">
        <v>37915</v>
      </c>
      <c r="B25787" s="677" t="s">
        <v>6163</v>
      </c>
    </row>
    <row r="25788">
      <c r="A25788" s="761" t="s">
        <v>37916</v>
      </c>
      <c r="B25788" s="677" t="s">
        <v>6163</v>
      </c>
    </row>
    <row r="25789">
      <c r="A25789" s="761" t="s">
        <v>37917</v>
      </c>
      <c r="B25789" s="677" t="s">
        <v>6163</v>
      </c>
    </row>
    <row r="25790">
      <c r="A25790" s="761" t="s">
        <v>37918</v>
      </c>
      <c r="B25790" s="677" t="s">
        <v>6163</v>
      </c>
    </row>
    <row r="25791">
      <c r="A25791" s="761" t="s">
        <v>37919</v>
      </c>
      <c r="B25791" s="677" t="s">
        <v>12953</v>
      </c>
    </row>
    <row r="25792">
      <c r="A25792" s="761" t="s">
        <v>37920</v>
      </c>
      <c r="B25792" s="677" t="s">
        <v>13632</v>
      </c>
    </row>
    <row r="25793">
      <c r="A25793" s="761" t="s">
        <v>37921</v>
      </c>
      <c r="B25793" s="677" t="s">
        <v>6163</v>
      </c>
    </row>
    <row r="25794">
      <c r="A25794" s="761" t="s">
        <v>37922</v>
      </c>
      <c r="B25794" s="677" t="s">
        <v>6163</v>
      </c>
    </row>
    <row r="25795">
      <c r="A25795" s="761" t="s">
        <v>37923</v>
      </c>
      <c r="B25795" s="677" t="s">
        <v>6163</v>
      </c>
    </row>
    <row r="25796">
      <c r="A25796" s="761" t="s">
        <v>37924</v>
      </c>
      <c r="B25796" s="677" t="s">
        <v>6163</v>
      </c>
    </row>
    <row r="25797">
      <c r="A25797" s="761" t="s">
        <v>37925</v>
      </c>
      <c r="B25797" s="677" t="s">
        <v>12953</v>
      </c>
    </row>
    <row r="25798">
      <c r="A25798" s="761" t="s">
        <v>37926</v>
      </c>
      <c r="B25798" s="677" t="s">
        <v>12953</v>
      </c>
    </row>
    <row r="25799">
      <c r="A25799" s="761" t="s">
        <v>37927</v>
      </c>
      <c r="B25799" s="677" t="s">
        <v>6163</v>
      </c>
    </row>
    <row r="25800">
      <c r="A25800" s="761" t="s">
        <v>37928</v>
      </c>
      <c r="B25800" s="677" t="s">
        <v>6163</v>
      </c>
    </row>
    <row r="25801">
      <c r="A25801" s="761" t="s">
        <v>37929</v>
      </c>
      <c r="B25801" s="677" t="s">
        <v>6163</v>
      </c>
    </row>
    <row r="25802">
      <c r="A25802" s="761" t="s">
        <v>37930</v>
      </c>
      <c r="B25802" s="677" t="s">
        <v>6163</v>
      </c>
    </row>
    <row r="25803">
      <c r="A25803" s="761" t="s">
        <v>37931</v>
      </c>
      <c r="B25803" s="677" t="s">
        <v>6163</v>
      </c>
    </row>
    <row r="25804">
      <c r="A25804" s="761" t="s">
        <v>37932</v>
      </c>
      <c r="B25804" s="677" t="s">
        <v>6163</v>
      </c>
    </row>
    <row r="25805">
      <c r="A25805" s="761" t="s">
        <v>37933</v>
      </c>
      <c r="B25805" s="677" t="s">
        <v>6163</v>
      </c>
    </row>
    <row r="25806">
      <c r="A25806" s="761" t="s">
        <v>37934</v>
      </c>
      <c r="B25806" s="677" t="s">
        <v>6163</v>
      </c>
    </row>
    <row r="25807">
      <c r="A25807" s="761" t="s">
        <v>37935</v>
      </c>
      <c r="B25807" s="677" t="s">
        <v>6163</v>
      </c>
    </row>
    <row r="25808">
      <c r="A25808" s="761" t="s">
        <v>37936</v>
      </c>
      <c r="B25808" s="677" t="s">
        <v>6163</v>
      </c>
    </row>
    <row r="25809">
      <c r="A25809" s="761" t="s">
        <v>37937</v>
      </c>
      <c r="B25809" s="677" t="s">
        <v>6163</v>
      </c>
    </row>
    <row r="25810">
      <c r="A25810" s="761" t="s">
        <v>37938</v>
      </c>
      <c r="B25810" s="677" t="s">
        <v>6163</v>
      </c>
    </row>
    <row r="25811">
      <c r="A25811" s="761" t="s">
        <v>37939</v>
      </c>
      <c r="B25811" s="677" t="s">
        <v>6163</v>
      </c>
    </row>
    <row r="25812">
      <c r="A25812" s="761" t="s">
        <v>37940</v>
      </c>
      <c r="B25812" s="677" t="s">
        <v>6163</v>
      </c>
    </row>
    <row r="25813">
      <c r="A25813" s="761" t="s">
        <v>1172</v>
      </c>
      <c r="B25813" s="677" t="s">
        <v>6163</v>
      </c>
    </row>
    <row r="25814">
      <c r="A25814" s="761" t="s">
        <v>37941</v>
      </c>
      <c r="B25814" s="677" t="s">
        <v>6163</v>
      </c>
    </row>
    <row r="25815">
      <c r="A25815" s="761" t="s">
        <v>37942</v>
      </c>
      <c r="B25815" s="677" t="s">
        <v>6163</v>
      </c>
    </row>
    <row r="25816">
      <c r="A25816" s="761" t="s">
        <v>37943</v>
      </c>
      <c r="B25816" s="677" t="s">
        <v>6163</v>
      </c>
    </row>
    <row r="25817">
      <c r="A25817" s="761" t="s">
        <v>37944</v>
      </c>
      <c r="B25817" s="677" t="s">
        <v>6163</v>
      </c>
    </row>
    <row r="25818">
      <c r="A25818" s="761" t="s">
        <v>37945</v>
      </c>
      <c r="B25818" s="677" t="s">
        <v>6163</v>
      </c>
    </row>
    <row r="25819">
      <c r="A25819" s="761" t="s">
        <v>37946</v>
      </c>
      <c r="B25819" s="677" t="s">
        <v>6163</v>
      </c>
    </row>
    <row r="25820">
      <c r="A25820" s="761" t="s">
        <v>37947</v>
      </c>
      <c r="B25820" s="677" t="s">
        <v>6163</v>
      </c>
    </row>
    <row r="25821">
      <c r="A25821" s="761" t="s">
        <v>37948</v>
      </c>
      <c r="B25821" s="677" t="s">
        <v>6163</v>
      </c>
    </row>
    <row r="25822">
      <c r="A25822" s="761" t="s">
        <v>37949</v>
      </c>
      <c r="B25822" s="677" t="s">
        <v>6163</v>
      </c>
    </row>
    <row r="25823">
      <c r="A25823" s="761" t="s">
        <v>37950</v>
      </c>
      <c r="B25823" s="677" t="s">
        <v>6163</v>
      </c>
    </row>
    <row r="25824">
      <c r="A25824" s="761" t="s">
        <v>37951</v>
      </c>
      <c r="B25824" s="677" t="s">
        <v>6163</v>
      </c>
    </row>
    <row r="25825">
      <c r="A25825" s="761" t="s">
        <v>37952</v>
      </c>
      <c r="B25825" s="677" t="s">
        <v>6163</v>
      </c>
    </row>
    <row r="25826">
      <c r="A25826" s="761" t="s">
        <v>37953</v>
      </c>
      <c r="B25826" s="677" t="s">
        <v>6163</v>
      </c>
    </row>
    <row r="25827">
      <c r="A25827" s="761" t="s">
        <v>37954</v>
      </c>
      <c r="B25827" s="677" t="s">
        <v>6163</v>
      </c>
    </row>
    <row r="25828">
      <c r="A25828" s="761" t="s">
        <v>11733</v>
      </c>
      <c r="B25828" s="677" t="s">
        <v>6163</v>
      </c>
    </row>
    <row r="25829">
      <c r="A25829" s="761" t="s">
        <v>37955</v>
      </c>
      <c r="B25829" s="677" t="s">
        <v>6163</v>
      </c>
    </row>
    <row r="25830">
      <c r="A25830" s="761" t="s">
        <v>1658</v>
      </c>
      <c r="B25830" s="677" t="s">
        <v>6163</v>
      </c>
    </row>
    <row r="25831">
      <c r="A25831" s="761" t="s">
        <v>37956</v>
      </c>
      <c r="B25831" s="677" t="s">
        <v>6163</v>
      </c>
    </row>
    <row r="25832">
      <c r="A25832" s="761" t="s">
        <v>37957</v>
      </c>
      <c r="B25832" s="677" t="s">
        <v>6163</v>
      </c>
    </row>
    <row r="25833">
      <c r="A25833" s="761" t="s">
        <v>37958</v>
      </c>
      <c r="B25833" s="677" t="s">
        <v>6163</v>
      </c>
    </row>
    <row r="25834">
      <c r="A25834" s="761" t="s">
        <v>37959</v>
      </c>
      <c r="B25834" s="677" t="s">
        <v>6163</v>
      </c>
    </row>
    <row r="25835">
      <c r="A25835" s="761" t="s">
        <v>37960</v>
      </c>
      <c r="B25835" s="677" t="s">
        <v>6163</v>
      </c>
    </row>
    <row r="25836">
      <c r="A25836" s="761" t="s">
        <v>37961</v>
      </c>
      <c r="B25836" s="677" t="s">
        <v>6163</v>
      </c>
    </row>
    <row r="25837">
      <c r="A25837" s="761" t="s">
        <v>37962</v>
      </c>
      <c r="B25837" s="677" t="s">
        <v>6163</v>
      </c>
    </row>
    <row r="25838">
      <c r="A25838" s="761" t="s">
        <v>37963</v>
      </c>
      <c r="B25838" s="677" t="s">
        <v>6163</v>
      </c>
    </row>
    <row r="25839">
      <c r="A25839" s="761" t="s">
        <v>37964</v>
      </c>
      <c r="B25839" s="677" t="s">
        <v>6163</v>
      </c>
    </row>
    <row r="25840">
      <c r="A25840" s="761" t="s">
        <v>37965</v>
      </c>
      <c r="B25840" s="677" t="s">
        <v>6163</v>
      </c>
    </row>
    <row r="25841">
      <c r="A25841" s="761" t="s">
        <v>37966</v>
      </c>
      <c r="B25841" s="677" t="s">
        <v>6163</v>
      </c>
    </row>
    <row r="25842">
      <c r="A25842" s="761" t="s">
        <v>37967</v>
      </c>
      <c r="B25842" s="677" t="s">
        <v>6163</v>
      </c>
    </row>
    <row r="25843">
      <c r="A25843" s="761" t="s">
        <v>37968</v>
      </c>
      <c r="B25843" s="677" t="s">
        <v>6163</v>
      </c>
    </row>
    <row r="25844">
      <c r="A25844" s="761" t="s">
        <v>37969</v>
      </c>
      <c r="B25844" s="677" t="s">
        <v>6163</v>
      </c>
    </row>
    <row r="25845">
      <c r="A25845" s="761" t="s">
        <v>37970</v>
      </c>
      <c r="B25845" s="677" t="s">
        <v>6163</v>
      </c>
    </row>
    <row r="25846">
      <c r="A25846" s="761" t="s">
        <v>37971</v>
      </c>
      <c r="B25846" s="677" t="s">
        <v>6163</v>
      </c>
    </row>
    <row r="25847">
      <c r="A25847" s="761" t="s">
        <v>37972</v>
      </c>
      <c r="B25847" s="677" t="s">
        <v>6163</v>
      </c>
    </row>
    <row r="25848">
      <c r="A25848" s="761" t="s">
        <v>37973</v>
      </c>
      <c r="B25848" s="677" t="s">
        <v>6163</v>
      </c>
    </row>
    <row r="25849">
      <c r="A25849" s="761" t="s">
        <v>37974</v>
      </c>
      <c r="B25849" s="677" t="s">
        <v>6163</v>
      </c>
    </row>
    <row r="25850">
      <c r="A25850" s="761" t="s">
        <v>37975</v>
      </c>
      <c r="B25850" s="677" t="s">
        <v>6163</v>
      </c>
    </row>
    <row r="25851">
      <c r="A25851" s="761" t="s">
        <v>37976</v>
      </c>
      <c r="B25851" s="677" t="s">
        <v>6163</v>
      </c>
    </row>
    <row r="25852">
      <c r="A25852" s="761" t="s">
        <v>37977</v>
      </c>
      <c r="B25852" s="677" t="s">
        <v>6163</v>
      </c>
    </row>
    <row r="25853">
      <c r="A25853" s="761" t="s">
        <v>37978</v>
      </c>
      <c r="B25853" s="677" t="s">
        <v>6163</v>
      </c>
    </row>
    <row r="25854">
      <c r="A25854" s="761" t="s">
        <v>37979</v>
      </c>
      <c r="B25854" s="677" t="s">
        <v>6163</v>
      </c>
    </row>
    <row r="25855">
      <c r="A25855" s="761" t="s">
        <v>37980</v>
      </c>
      <c r="B25855" s="677" t="s">
        <v>6163</v>
      </c>
    </row>
    <row r="25856">
      <c r="A25856" s="761" t="s">
        <v>37981</v>
      </c>
      <c r="B25856" s="677" t="s">
        <v>6163</v>
      </c>
    </row>
    <row r="25857">
      <c r="A25857" s="761" t="s">
        <v>37982</v>
      </c>
      <c r="B25857" s="677" t="s">
        <v>6163</v>
      </c>
    </row>
    <row r="25858">
      <c r="A25858" s="761" t="s">
        <v>37983</v>
      </c>
      <c r="B25858" s="677" t="s">
        <v>6163</v>
      </c>
    </row>
    <row r="25859">
      <c r="A25859" s="761" t="s">
        <v>1233</v>
      </c>
      <c r="B25859" s="677" t="s">
        <v>6163</v>
      </c>
    </row>
    <row r="25860">
      <c r="A25860" s="761" t="s">
        <v>37984</v>
      </c>
      <c r="B25860" s="677" t="s">
        <v>6163</v>
      </c>
    </row>
    <row r="25861">
      <c r="A25861" s="761" t="s">
        <v>37985</v>
      </c>
      <c r="B25861" s="677" t="s">
        <v>6163</v>
      </c>
    </row>
    <row r="25862">
      <c r="A25862" s="761" t="s">
        <v>37986</v>
      </c>
      <c r="B25862" s="677" t="s">
        <v>6163</v>
      </c>
    </row>
    <row r="25863">
      <c r="A25863" s="761" t="s">
        <v>37987</v>
      </c>
      <c r="B25863" s="677" t="s">
        <v>6163</v>
      </c>
    </row>
    <row r="25864">
      <c r="A25864" s="761" t="s">
        <v>37988</v>
      </c>
      <c r="B25864" s="677" t="s">
        <v>6163</v>
      </c>
    </row>
    <row r="25865">
      <c r="A25865" s="761" t="s">
        <v>37989</v>
      </c>
      <c r="B25865" s="677" t="s">
        <v>6163</v>
      </c>
    </row>
    <row r="25866">
      <c r="A25866" s="761" t="s">
        <v>37990</v>
      </c>
      <c r="B25866" s="677" t="s">
        <v>6163</v>
      </c>
    </row>
    <row r="25867">
      <c r="A25867" s="761" t="s">
        <v>37991</v>
      </c>
      <c r="B25867" s="677" t="s">
        <v>6163</v>
      </c>
    </row>
    <row r="25868">
      <c r="A25868" s="761" t="s">
        <v>37992</v>
      </c>
      <c r="B25868" s="677" t="s">
        <v>6163</v>
      </c>
    </row>
    <row r="25869">
      <c r="A25869" s="761" t="s">
        <v>37993</v>
      </c>
      <c r="B25869" s="677" t="s">
        <v>6163</v>
      </c>
    </row>
    <row r="25870">
      <c r="A25870" s="761" t="s">
        <v>37994</v>
      </c>
      <c r="B25870" s="677" t="s">
        <v>6163</v>
      </c>
    </row>
    <row r="25871">
      <c r="A25871" s="761" t="s">
        <v>37995</v>
      </c>
      <c r="B25871" s="677" t="s">
        <v>6163</v>
      </c>
    </row>
    <row r="25872">
      <c r="A25872" s="761" t="s">
        <v>37996</v>
      </c>
      <c r="B25872" s="677" t="s">
        <v>6163</v>
      </c>
    </row>
    <row r="25873">
      <c r="A25873" s="761" t="s">
        <v>37997</v>
      </c>
      <c r="B25873" s="677" t="s">
        <v>6163</v>
      </c>
    </row>
    <row r="25874">
      <c r="A25874" s="761" t="s">
        <v>37998</v>
      </c>
      <c r="B25874" s="677" t="s">
        <v>6163</v>
      </c>
    </row>
    <row r="25875">
      <c r="A25875" s="761" t="s">
        <v>37999</v>
      </c>
      <c r="B25875" s="677" t="s">
        <v>6163</v>
      </c>
    </row>
    <row r="25876">
      <c r="A25876" s="761" t="s">
        <v>2415</v>
      </c>
      <c r="B25876" s="677" t="s">
        <v>6163</v>
      </c>
    </row>
    <row r="25877">
      <c r="A25877" s="761" t="s">
        <v>38000</v>
      </c>
      <c r="B25877" s="677" t="s">
        <v>6163</v>
      </c>
    </row>
    <row r="25878">
      <c r="A25878" s="761" t="s">
        <v>38001</v>
      </c>
      <c r="B25878" s="677" t="s">
        <v>6163</v>
      </c>
    </row>
    <row r="25879">
      <c r="A25879" s="761" t="s">
        <v>38002</v>
      </c>
      <c r="B25879" s="677" t="s">
        <v>6163</v>
      </c>
    </row>
    <row r="25880">
      <c r="A25880" s="761" t="s">
        <v>38003</v>
      </c>
      <c r="B25880" s="677" t="s">
        <v>6163</v>
      </c>
    </row>
    <row r="25881">
      <c r="A25881" s="761" t="s">
        <v>38004</v>
      </c>
      <c r="B25881" s="677" t="s">
        <v>6163</v>
      </c>
    </row>
    <row r="25882">
      <c r="A25882" s="761" t="s">
        <v>38005</v>
      </c>
      <c r="B25882" s="677" t="s">
        <v>6163</v>
      </c>
    </row>
    <row r="25883">
      <c r="A25883" s="761" t="s">
        <v>38006</v>
      </c>
      <c r="B25883" s="677" t="s">
        <v>6163</v>
      </c>
    </row>
    <row r="25884">
      <c r="A25884" s="761" t="s">
        <v>38007</v>
      </c>
      <c r="B25884" s="677" t="s">
        <v>6163</v>
      </c>
    </row>
    <row r="25885">
      <c r="A25885" s="761" t="s">
        <v>38008</v>
      </c>
      <c r="B25885" s="677" t="s">
        <v>6163</v>
      </c>
    </row>
    <row r="25886">
      <c r="A25886" s="761" t="s">
        <v>38009</v>
      </c>
      <c r="B25886" s="677" t="s">
        <v>6163</v>
      </c>
    </row>
    <row r="25887">
      <c r="A25887" s="761" t="s">
        <v>38010</v>
      </c>
      <c r="B25887" s="677" t="s">
        <v>6163</v>
      </c>
    </row>
    <row r="25888">
      <c r="A25888" s="761" t="s">
        <v>38011</v>
      </c>
      <c r="B25888" s="677" t="s">
        <v>6163</v>
      </c>
    </row>
    <row r="25889">
      <c r="A25889" s="761" t="s">
        <v>38012</v>
      </c>
      <c r="B25889" s="677" t="s">
        <v>6163</v>
      </c>
    </row>
    <row r="25890">
      <c r="A25890" s="761" t="s">
        <v>38013</v>
      </c>
      <c r="B25890" s="677" t="s">
        <v>6163</v>
      </c>
    </row>
    <row r="25891">
      <c r="A25891" s="761" t="s">
        <v>38014</v>
      </c>
      <c r="B25891" s="677" t="s">
        <v>6163</v>
      </c>
    </row>
    <row r="25892">
      <c r="A25892" s="761" t="s">
        <v>38015</v>
      </c>
      <c r="B25892" s="677" t="s">
        <v>6163</v>
      </c>
    </row>
    <row r="25893">
      <c r="A25893" s="761" t="s">
        <v>38016</v>
      </c>
      <c r="B25893" s="677" t="s">
        <v>6163</v>
      </c>
    </row>
    <row r="25894">
      <c r="A25894" s="761" t="s">
        <v>38017</v>
      </c>
      <c r="B25894" s="677" t="s">
        <v>6163</v>
      </c>
    </row>
    <row r="25895">
      <c r="A25895" s="761" t="s">
        <v>38018</v>
      </c>
      <c r="B25895" s="677" t="s">
        <v>6163</v>
      </c>
    </row>
    <row r="25896">
      <c r="A25896" s="761" t="s">
        <v>38019</v>
      </c>
      <c r="B25896" s="677" t="s">
        <v>6163</v>
      </c>
    </row>
    <row r="25897">
      <c r="A25897" s="761" t="s">
        <v>38020</v>
      </c>
      <c r="B25897" s="677" t="s">
        <v>6163</v>
      </c>
    </row>
    <row r="25898">
      <c r="A25898" s="761" t="s">
        <v>38021</v>
      </c>
      <c r="B25898" s="677" t="s">
        <v>6163</v>
      </c>
    </row>
    <row r="25899">
      <c r="A25899" s="761" t="s">
        <v>38022</v>
      </c>
      <c r="B25899" s="677" t="s">
        <v>6163</v>
      </c>
    </row>
    <row r="25900">
      <c r="A25900" s="761" t="s">
        <v>38023</v>
      </c>
      <c r="B25900" s="677" t="s">
        <v>6163</v>
      </c>
    </row>
    <row r="25901">
      <c r="A25901" s="761" t="s">
        <v>38024</v>
      </c>
      <c r="B25901" s="677" t="s">
        <v>6163</v>
      </c>
    </row>
    <row r="25902">
      <c r="A25902" s="761" t="s">
        <v>38025</v>
      </c>
      <c r="B25902" s="677" t="s">
        <v>6163</v>
      </c>
    </row>
    <row r="25903">
      <c r="A25903" s="761" t="s">
        <v>38026</v>
      </c>
      <c r="B25903" s="677" t="s">
        <v>6163</v>
      </c>
    </row>
    <row r="25904">
      <c r="A25904" s="761" t="s">
        <v>38027</v>
      </c>
      <c r="B25904" s="677" t="s">
        <v>6163</v>
      </c>
    </row>
    <row r="25905">
      <c r="A25905" s="761" t="s">
        <v>38028</v>
      </c>
      <c r="B25905" s="677" t="s">
        <v>6163</v>
      </c>
    </row>
    <row r="25906">
      <c r="A25906" s="761" t="s">
        <v>38029</v>
      </c>
      <c r="B25906" s="677" t="s">
        <v>6163</v>
      </c>
    </row>
    <row r="25907">
      <c r="A25907" s="761" t="s">
        <v>38030</v>
      </c>
      <c r="B25907" s="677" t="s">
        <v>6163</v>
      </c>
    </row>
    <row r="25908">
      <c r="A25908" s="761" t="s">
        <v>38031</v>
      </c>
      <c r="B25908" s="677" t="s">
        <v>6163</v>
      </c>
    </row>
    <row r="25909">
      <c r="A25909" s="761" t="s">
        <v>38032</v>
      </c>
      <c r="B25909" s="677" t="s">
        <v>6163</v>
      </c>
    </row>
    <row r="25910">
      <c r="A25910" s="761" t="s">
        <v>38033</v>
      </c>
      <c r="B25910" s="677" t="s">
        <v>6163</v>
      </c>
    </row>
    <row r="25911">
      <c r="A25911" s="761" t="s">
        <v>38034</v>
      </c>
      <c r="B25911" s="677" t="s">
        <v>6163</v>
      </c>
    </row>
    <row r="25912">
      <c r="A25912" s="761" t="s">
        <v>38035</v>
      </c>
      <c r="B25912" s="677" t="s">
        <v>6163</v>
      </c>
    </row>
    <row r="25913">
      <c r="A25913" s="761" t="s">
        <v>38036</v>
      </c>
      <c r="B25913" s="677" t="s">
        <v>6163</v>
      </c>
    </row>
    <row r="25914">
      <c r="A25914" s="761" t="s">
        <v>38037</v>
      </c>
      <c r="B25914" s="677" t="s">
        <v>6163</v>
      </c>
    </row>
    <row r="25915">
      <c r="A25915" s="761" t="s">
        <v>38038</v>
      </c>
      <c r="B25915" s="677" t="s">
        <v>6163</v>
      </c>
    </row>
    <row r="25916">
      <c r="A25916" s="761" t="s">
        <v>38039</v>
      </c>
      <c r="B25916" s="677" t="s">
        <v>6163</v>
      </c>
    </row>
    <row r="25917">
      <c r="A25917" s="761" t="s">
        <v>38040</v>
      </c>
      <c r="B25917" s="677" t="s">
        <v>6163</v>
      </c>
    </row>
    <row r="25918">
      <c r="A25918" s="761" t="s">
        <v>38041</v>
      </c>
      <c r="B25918" s="677" t="s">
        <v>6163</v>
      </c>
    </row>
    <row r="25919">
      <c r="A25919" s="761" t="s">
        <v>38042</v>
      </c>
      <c r="B25919" s="677" t="s">
        <v>6163</v>
      </c>
    </row>
    <row r="25920">
      <c r="A25920" s="761" t="s">
        <v>38043</v>
      </c>
      <c r="B25920" s="677" t="s">
        <v>6163</v>
      </c>
    </row>
    <row r="25921">
      <c r="A25921" s="761" t="s">
        <v>38044</v>
      </c>
      <c r="B25921" s="677" t="s">
        <v>6163</v>
      </c>
    </row>
    <row r="25922">
      <c r="A25922" s="761" t="s">
        <v>38045</v>
      </c>
      <c r="B25922" s="677" t="s">
        <v>6163</v>
      </c>
    </row>
    <row r="25923">
      <c r="A25923" s="761" t="s">
        <v>38046</v>
      </c>
      <c r="B25923" s="677" t="s">
        <v>6163</v>
      </c>
    </row>
    <row r="25924">
      <c r="A25924" s="761" t="s">
        <v>38047</v>
      </c>
      <c r="B25924" s="677" t="s">
        <v>6163</v>
      </c>
    </row>
    <row r="25925">
      <c r="A25925" s="761" t="s">
        <v>38048</v>
      </c>
      <c r="B25925" s="677" t="s">
        <v>6163</v>
      </c>
    </row>
    <row r="25926">
      <c r="A25926" s="761" t="s">
        <v>38049</v>
      </c>
      <c r="B25926" s="677" t="s">
        <v>6163</v>
      </c>
    </row>
    <row r="25927">
      <c r="A25927" s="761" t="s">
        <v>38050</v>
      </c>
      <c r="B25927" s="677" t="s">
        <v>6163</v>
      </c>
    </row>
    <row r="25928">
      <c r="A25928" s="761" t="s">
        <v>38051</v>
      </c>
      <c r="B25928" s="677" t="s">
        <v>6163</v>
      </c>
    </row>
    <row r="25929">
      <c r="A25929" s="761" t="s">
        <v>38052</v>
      </c>
      <c r="B25929" s="677" t="s">
        <v>6163</v>
      </c>
    </row>
    <row r="25930">
      <c r="A25930" s="761" t="s">
        <v>38053</v>
      </c>
      <c r="B25930" s="677" t="s">
        <v>6163</v>
      </c>
    </row>
    <row r="25931">
      <c r="A25931" s="761" t="s">
        <v>38054</v>
      </c>
      <c r="B25931" s="677" t="s">
        <v>6163</v>
      </c>
    </row>
    <row r="25932">
      <c r="A25932" s="761" t="s">
        <v>38055</v>
      </c>
      <c r="B25932" s="677" t="s">
        <v>6163</v>
      </c>
    </row>
    <row r="25933">
      <c r="A25933" s="761" t="s">
        <v>38056</v>
      </c>
      <c r="B25933" s="677" t="s">
        <v>12953</v>
      </c>
    </row>
    <row r="25934">
      <c r="A25934" s="761" t="s">
        <v>38057</v>
      </c>
      <c r="B25934" s="677" t="s">
        <v>6163</v>
      </c>
    </row>
    <row r="25935">
      <c r="A25935" s="761" t="s">
        <v>38058</v>
      </c>
      <c r="B25935" s="677" t="s">
        <v>6163</v>
      </c>
    </row>
    <row r="25936">
      <c r="A25936" s="761" t="s">
        <v>38059</v>
      </c>
      <c r="B25936" s="677" t="s">
        <v>6163</v>
      </c>
    </row>
    <row r="25937">
      <c r="A25937" s="761" t="s">
        <v>38060</v>
      </c>
      <c r="B25937" s="677" t="s">
        <v>6163</v>
      </c>
    </row>
    <row r="25938">
      <c r="A25938" s="761" t="s">
        <v>38061</v>
      </c>
      <c r="B25938" s="677" t="s">
        <v>6163</v>
      </c>
    </row>
    <row r="25939">
      <c r="A25939" s="761" t="s">
        <v>38062</v>
      </c>
      <c r="B25939" s="677" t="s">
        <v>6163</v>
      </c>
    </row>
    <row r="25940">
      <c r="A25940" s="761" t="s">
        <v>38063</v>
      </c>
      <c r="B25940" s="677" t="s">
        <v>12953</v>
      </c>
    </row>
    <row r="25941">
      <c r="A25941" s="761" t="s">
        <v>38064</v>
      </c>
      <c r="B25941" s="677" t="s">
        <v>6163</v>
      </c>
    </row>
    <row r="25942">
      <c r="A25942" s="761" t="s">
        <v>38065</v>
      </c>
      <c r="B25942" s="677" t="s">
        <v>6163</v>
      </c>
    </row>
    <row r="25943">
      <c r="A25943" s="761" t="s">
        <v>38066</v>
      </c>
      <c r="B25943" s="677" t="s">
        <v>6163</v>
      </c>
    </row>
    <row r="25944">
      <c r="A25944" s="761" t="s">
        <v>38067</v>
      </c>
      <c r="B25944" s="677" t="s">
        <v>6163</v>
      </c>
    </row>
    <row r="25945">
      <c r="A25945" s="761" t="s">
        <v>38068</v>
      </c>
      <c r="B25945" s="677" t="s">
        <v>6163</v>
      </c>
    </row>
    <row r="25946">
      <c r="A25946" s="761" t="s">
        <v>38069</v>
      </c>
      <c r="B25946" s="677" t="s">
        <v>6163</v>
      </c>
    </row>
    <row r="25947">
      <c r="A25947" s="761" t="s">
        <v>38070</v>
      </c>
      <c r="B25947" s="677" t="s">
        <v>6163</v>
      </c>
    </row>
    <row r="25948">
      <c r="A25948" s="761" t="s">
        <v>38071</v>
      </c>
      <c r="B25948" s="677" t="s">
        <v>6163</v>
      </c>
    </row>
    <row r="25949">
      <c r="A25949" s="761" t="s">
        <v>38072</v>
      </c>
      <c r="B25949" s="677" t="s">
        <v>6163</v>
      </c>
    </row>
    <row r="25950">
      <c r="A25950" s="761" t="s">
        <v>38073</v>
      </c>
      <c r="B25950" s="677" t="s">
        <v>6163</v>
      </c>
    </row>
    <row r="25951">
      <c r="A25951" s="761" t="s">
        <v>38074</v>
      </c>
      <c r="B25951" s="677" t="s">
        <v>6163</v>
      </c>
    </row>
    <row r="25952">
      <c r="A25952" s="761" t="s">
        <v>38075</v>
      </c>
      <c r="B25952" s="677" t="s">
        <v>6163</v>
      </c>
    </row>
    <row r="25953">
      <c r="A25953" s="761" t="s">
        <v>38076</v>
      </c>
      <c r="B25953" s="677" t="s">
        <v>6163</v>
      </c>
    </row>
    <row r="25954">
      <c r="A25954" s="761" t="s">
        <v>38077</v>
      </c>
      <c r="B25954" s="677" t="s">
        <v>6163</v>
      </c>
    </row>
    <row r="25955">
      <c r="A25955" s="761" t="s">
        <v>38078</v>
      </c>
      <c r="B25955" s="677" t="s">
        <v>6163</v>
      </c>
    </row>
    <row r="25956">
      <c r="A25956" s="761" t="s">
        <v>38079</v>
      </c>
      <c r="B25956" s="677" t="s">
        <v>6163</v>
      </c>
    </row>
    <row r="25957">
      <c r="A25957" s="761" t="s">
        <v>38080</v>
      </c>
      <c r="B25957" s="677" t="s">
        <v>6163</v>
      </c>
    </row>
    <row r="25958">
      <c r="A25958" s="761" t="s">
        <v>38081</v>
      </c>
      <c r="B25958" s="677" t="s">
        <v>6163</v>
      </c>
    </row>
    <row r="25959">
      <c r="A25959" s="761" t="s">
        <v>38082</v>
      </c>
      <c r="B25959" s="677" t="s">
        <v>6163</v>
      </c>
    </row>
    <row r="25960">
      <c r="A25960" s="761" t="s">
        <v>38083</v>
      </c>
      <c r="B25960" s="677" t="s">
        <v>6163</v>
      </c>
    </row>
    <row r="25961">
      <c r="A25961" s="761" t="s">
        <v>38084</v>
      </c>
      <c r="B25961" s="677" t="s">
        <v>6163</v>
      </c>
    </row>
    <row r="25962">
      <c r="A25962" s="761" t="s">
        <v>38085</v>
      </c>
      <c r="B25962" s="677" t="s">
        <v>6163</v>
      </c>
    </row>
    <row r="25963">
      <c r="A25963" s="761" t="s">
        <v>38086</v>
      </c>
      <c r="B25963" s="677" t="s">
        <v>6163</v>
      </c>
    </row>
    <row r="25964">
      <c r="A25964" s="761" t="s">
        <v>38087</v>
      </c>
      <c r="B25964" s="677" t="s">
        <v>6163</v>
      </c>
    </row>
    <row r="25965">
      <c r="A25965" s="761" t="s">
        <v>38088</v>
      </c>
      <c r="B25965" s="677" t="s">
        <v>6163</v>
      </c>
    </row>
    <row r="25966">
      <c r="A25966" s="761" t="s">
        <v>38089</v>
      </c>
      <c r="B25966" s="677" t="s">
        <v>6163</v>
      </c>
    </row>
    <row r="25967">
      <c r="A25967" s="761" t="s">
        <v>38090</v>
      </c>
      <c r="B25967" s="677" t="s">
        <v>6163</v>
      </c>
    </row>
    <row r="25968">
      <c r="A25968" s="761" t="s">
        <v>38091</v>
      </c>
      <c r="B25968" s="677" t="s">
        <v>6163</v>
      </c>
    </row>
    <row r="25969">
      <c r="A25969" s="761" t="s">
        <v>38092</v>
      </c>
      <c r="B25969" s="677" t="s">
        <v>6163</v>
      </c>
    </row>
    <row r="25970">
      <c r="A25970" s="761" t="s">
        <v>38093</v>
      </c>
      <c r="B25970" s="677" t="s">
        <v>6163</v>
      </c>
    </row>
    <row r="25971">
      <c r="A25971" s="761" t="s">
        <v>38094</v>
      </c>
      <c r="B25971" s="677" t="s">
        <v>6163</v>
      </c>
    </row>
    <row r="25972">
      <c r="A25972" s="761" t="s">
        <v>38095</v>
      </c>
      <c r="B25972" s="677" t="s">
        <v>6163</v>
      </c>
    </row>
    <row r="25973">
      <c r="A25973" s="761" t="s">
        <v>11716</v>
      </c>
      <c r="B25973" s="677" t="s">
        <v>6163</v>
      </c>
    </row>
    <row r="25974">
      <c r="A25974" s="761" t="s">
        <v>38096</v>
      </c>
      <c r="B25974" s="677" t="s">
        <v>6163</v>
      </c>
    </row>
    <row r="25975">
      <c r="A25975" s="761" t="s">
        <v>38097</v>
      </c>
      <c r="B25975" s="677" t="s">
        <v>6163</v>
      </c>
    </row>
    <row r="25976">
      <c r="A25976" s="761" t="s">
        <v>38098</v>
      </c>
      <c r="B25976" s="677" t="s">
        <v>6163</v>
      </c>
    </row>
    <row r="25977">
      <c r="A25977" s="761" t="s">
        <v>38099</v>
      </c>
      <c r="B25977" s="677" t="s">
        <v>6163</v>
      </c>
    </row>
    <row r="25978">
      <c r="A25978" s="761" t="s">
        <v>38100</v>
      </c>
      <c r="B25978" s="677" t="s">
        <v>6163</v>
      </c>
    </row>
    <row r="25979">
      <c r="A25979" s="761" t="s">
        <v>38101</v>
      </c>
      <c r="B25979" s="677" t="s">
        <v>6163</v>
      </c>
    </row>
    <row r="25980">
      <c r="A25980" s="761" t="s">
        <v>38102</v>
      </c>
      <c r="B25980" s="677" t="s">
        <v>6163</v>
      </c>
    </row>
    <row r="25981">
      <c r="A25981" s="761" t="s">
        <v>179</v>
      </c>
      <c r="B25981" s="677" t="s">
        <v>6163</v>
      </c>
    </row>
    <row r="25982">
      <c r="A25982" s="761" t="s">
        <v>38103</v>
      </c>
      <c r="B25982" s="677" t="s">
        <v>6163</v>
      </c>
    </row>
    <row r="25983">
      <c r="A25983" s="761" t="s">
        <v>38104</v>
      </c>
      <c r="B25983" s="677" t="s">
        <v>6163</v>
      </c>
    </row>
    <row r="25984">
      <c r="A25984" s="761" t="s">
        <v>38105</v>
      </c>
      <c r="B25984" s="677" t="s">
        <v>6163</v>
      </c>
    </row>
    <row r="25985">
      <c r="A25985" s="761" t="s">
        <v>38106</v>
      </c>
      <c r="B25985" s="677" t="s">
        <v>6163</v>
      </c>
    </row>
    <row r="25986">
      <c r="A25986" s="761" t="s">
        <v>38107</v>
      </c>
      <c r="B25986" s="677" t="s">
        <v>6163</v>
      </c>
    </row>
    <row r="25987">
      <c r="A25987" s="761" t="s">
        <v>38108</v>
      </c>
      <c r="B25987" s="677" t="s">
        <v>6163</v>
      </c>
    </row>
    <row r="25988">
      <c r="A25988" s="761" t="s">
        <v>38109</v>
      </c>
      <c r="B25988" s="677" t="s">
        <v>6163</v>
      </c>
    </row>
    <row r="25989">
      <c r="A25989" s="761" t="s">
        <v>38110</v>
      </c>
      <c r="B25989" s="677" t="s">
        <v>6163</v>
      </c>
    </row>
    <row r="25990">
      <c r="A25990" s="761" t="s">
        <v>38111</v>
      </c>
      <c r="B25990" s="677" t="s">
        <v>6163</v>
      </c>
    </row>
    <row r="25991">
      <c r="A25991" s="761" t="s">
        <v>38112</v>
      </c>
      <c r="B25991" s="677" t="s">
        <v>6163</v>
      </c>
    </row>
    <row r="25992">
      <c r="A25992" s="761" t="s">
        <v>38113</v>
      </c>
      <c r="B25992" s="677" t="s">
        <v>6163</v>
      </c>
    </row>
    <row r="25993">
      <c r="A25993" s="761" t="s">
        <v>38114</v>
      </c>
      <c r="B25993" s="677" t="s">
        <v>6163</v>
      </c>
    </row>
    <row r="25994">
      <c r="A25994" s="761" t="s">
        <v>38115</v>
      </c>
      <c r="B25994" s="677" t="s">
        <v>6163</v>
      </c>
    </row>
    <row r="25995">
      <c r="A25995" s="761" t="s">
        <v>38116</v>
      </c>
      <c r="B25995" s="677" t="s">
        <v>6163</v>
      </c>
    </row>
    <row r="25996">
      <c r="A25996" s="761" t="s">
        <v>38117</v>
      </c>
      <c r="B25996" s="677" t="s">
        <v>6163</v>
      </c>
    </row>
    <row r="25997">
      <c r="A25997" s="761" t="s">
        <v>38118</v>
      </c>
      <c r="B25997" s="677" t="s">
        <v>6163</v>
      </c>
    </row>
    <row r="25998">
      <c r="A25998" s="761" t="s">
        <v>38119</v>
      </c>
      <c r="B25998" s="677" t="s">
        <v>6163</v>
      </c>
    </row>
    <row r="25999">
      <c r="A25999" s="761" t="s">
        <v>38120</v>
      </c>
      <c r="B25999" s="677" t="s">
        <v>6163</v>
      </c>
    </row>
    <row r="26000">
      <c r="A26000" s="761" t="s">
        <v>38121</v>
      </c>
      <c r="B26000" s="677" t="s">
        <v>6163</v>
      </c>
    </row>
    <row r="26001">
      <c r="A26001" s="761" t="s">
        <v>38122</v>
      </c>
      <c r="B26001" s="677" t="s">
        <v>6163</v>
      </c>
    </row>
    <row r="26002">
      <c r="A26002" s="761" t="s">
        <v>38123</v>
      </c>
      <c r="B26002" s="677" t="s">
        <v>6163</v>
      </c>
    </row>
    <row r="26003">
      <c r="A26003" s="761" t="s">
        <v>38124</v>
      </c>
      <c r="B26003" s="677" t="s">
        <v>6163</v>
      </c>
    </row>
    <row r="26004">
      <c r="A26004" s="761" t="s">
        <v>38125</v>
      </c>
      <c r="B26004" s="677" t="s">
        <v>6163</v>
      </c>
    </row>
    <row r="26005">
      <c r="A26005" s="761" t="s">
        <v>38126</v>
      </c>
      <c r="B26005" s="677" t="s">
        <v>6163</v>
      </c>
    </row>
    <row r="26006">
      <c r="A26006" s="761" t="s">
        <v>38127</v>
      </c>
      <c r="B26006" s="677" t="s">
        <v>6163</v>
      </c>
    </row>
    <row r="26007">
      <c r="A26007" s="761" t="s">
        <v>38128</v>
      </c>
      <c r="B26007" s="677" t="s">
        <v>6163</v>
      </c>
    </row>
    <row r="26008">
      <c r="A26008" s="761" t="s">
        <v>38129</v>
      </c>
      <c r="B26008" s="677" t="s">
        <v>6163</v>
      </c>
    </row>
    <row r="26009">
      <c r="A26009" s="761" t="s">
        <v>38130</v>
      </c>
      <c r="B26009" s="677" t="s">
        <v>6163</v>
      </c>
    </row>
    <row r="26010">
      <c r="A26010" s="761" t="s">
        <v>38131</v>
      </c>
      <c r="B26010" s="677" t="s">
        <v>6163</v>
      </c>
    </row>
    <row r="26011">
      <c r="A26011" s="761" t="s">
        <v>38132</v>
      </c>
      <c r="B26011" s="677" t="s">
        <v>6163</v>
      </c>
    </row>
    <row r="26012">
      <c r="A26012" s="761" t="s">
        <v>38133</v>
      </c>
      <c r="B26012" s="677" t="s">
        <v>6163</v>
      </c>
    </row>
    <row r="26013">
      <c r="A26013" s="761" t="s">
        <v>38134</v>
      </c>
      <c r="B26013" s="677" t="s">
        <v>6163</v>
      </c>
    </row>
    <row r="26014">
      <c r="A26014" s="761" t="s">
        <v>38135</v>
      </c>
      <c r="B26014" s="677" t="s">
        <v>6163</v>
      </c>
    </row>
    <row r="26015">
      <c r="A26015" s="761" t="s">
        <v>38136</v>
      </c>
      <c r="B26015" s="677" t="s">
        <v>6163</v>
      </c>
    </row>
    <row r="26016">
      <c r="A26016" s="761" t="s">
        <v>38137</v>
      </c>
      <c r="B26016" s="677" t="s">
        <v>6163</v>
      </c>
    </row>
    <row r="26017">
      <c r="A26017" s="761" t="s">
        <v>38138</v>
      </c>
      <c r="B26017" s="677" t="s">
        <v>6163</v>
      </c>
    </row>
    <row r="26018">
      <c r="A26018" s="761" t="s">
        <v>38139</v>
      </c>
      <c r="B26018" s="677" t="s">
        <v>6163</v>
      </c>
    </row>
    <row r="26019">
      <c r="A26019" s="761" t="s">
        <v>38140</v>
      </c>
      <c r="B26019" s="677" t="s">
        <v>6163</v>
      </c>
    </row>
    <row r="26020">
      <c r="A26020" s="761" t="s">
        <v>38141</v>
      </c>
      <c r="B26020" s="677" t="s">
        <v>6163</v>
      </c>
    </row>
    <row r="26021">
      <c r="A26021" s="761" t="s">
        <v>38142</v>
      </c>
      <c r="B26021" s="677" t="s">
        <v>12953</v>
      </c>
    </row>
    <row r="26022">
      <c r="A26022" s="761" t="s">
        <v>38143</v>
      </c>
      <c r="B26022" s="677" t="s">
        <v>6163</v>
      </c>
    </row>
    <row r="26023">
      <c r="A26023" s="761" t="s">
        <v>38144</v>
      </c>
      <c r="B26023" s="677" t="s">
        <v>12953</v>
      </c>
    </row>
    <row r="26024">
      <c r="A26024" s="761" t="s">
        <v>38145</v>
      </c>
      <c r="B26024" s="677" t="s">
        <v>6163</v>
      </c>
    </row>
    <row r="26025">
      <c r="A26025" s="761" t="s">
        <v>38146</v>
      </c>
      <c r="B26025" s="677" t="s">
        <v>6163</v>
      </c>
    </row>
    <row r="26026">
      <c r="A26026" s="761" t="s">
        <v>38147</v>
      </c>
      <c r="B26026" s="677" t="s">
        <v>6163</v>
      </c>
    </row>
    <row r="26027">
      <c r="A26027" s="761" t="s">
        <v>38148</v>
      </c>
      <c r="B26027" s="677" t="s">
        <v>6163</v>
      </c>
    </row>
    <row r="26028">
      <c r="A26028" s="761" t="s">
        <v>38149</v>
      </c>
      <c r="B26028" s="677" t="s">
        <v>6163</v>
      </c>
    </row>
    <row r="26029">
      <c r="A26029" s="761" t="s">
        <v>38150</v>
      </c>
      <c r="B26029" s="677" t="s">
        <v>6163</v>
      </c>
    </row>
    <row r="26030">
      <c r="A26030" s="761" t="s">
        <v>38151</v>
      </c>
      <c r="B26030" s="677" t="s">
        <v>6163</v>
      </c>
    </row>
    <row r="26031">
      <c r="A26031" s="761" t="s">
        <v>38152</v>
      </c>
      <c r="B26031" s="677" t="s">
        <v>6163</v>
      </c>
    </row>
    <row r="26032">
      <c r="A26032" s="761" t="s">
        <v>38153</v>
      </c>
      <c r="B26032" s="677" t="s">
        <v>6163</v>
      </c>
    </row>
    <row r="26033">
      <c r="A26033" s="761" t="s">
        <v>38154</v>
      </c>
      <c r="B26033" s="677" t="s">
        <v>6163</v>
      </c>
    </row>
    <row r="26034">
      <c r="A26034" s="761" t="s">
        <v>38155</v>
      </c>
      <c r="B26034" s="677" t="s">
        <v>6163</v>
      </c>
    </row>
    <row r="26035">
      <c r="A26035" s="761" t="s">
        <v>38156</v>
      </c>
      <c r="B26035" s="677" t="s">
        <v>6163</v>
      </c>
    </row>
    <row r="26036">
      <c r="A26036" s="761" t="s">
        <v>38157</v>
      </c>
      <c r="B26036" s="677" t="s">
        <v>6163</v>
      </c>
    </row>
    <row r="26037">
      <c r="A26037" s="761" t="s">
        <v>38158</v>
      </c>
      <c r="B26037" s="677" t="s">
        <v>6163</v>
      </c>
    </row>
    <row r="26038">
      <c r="A26038" s="761" t="s">
        <v>38159</v>
      </c>
      <c r="B26038" s="677" t="s">
        <v>6163</v>
      </c>
    </row>
    <row r="26039">
      <c r="A26039" s="761" t="s">
        <v>38160</v>
      </c>
      <c r="B26039" s="677" t="s">
        <v>6163</v>
      </c>
    </row>
    <row r="26040">
      <c r="A26040" s="761" t="s">
        <v>38161</v>
      </c>
      <c r="B26040" s="677" t="s">
        <v>6163</v>
      </c>
    </row>
    <row r="26041">
      <c r="A26041" s="761" t="s">
        <v>38162</v>
      </c>
      <c r="B26041" s="677" t="s">
        <v>12953</v>
      </c>
    </row>
    <row r="26042">
      <c r="A26042" s="761" t="s">
        <v>38163</v>
      </c>
      <c r="B26042" s="677" t="s">
        <v>6163</v>
      </c>
    </row>
    <row r="26043">
      <c r="A26043" s="761" t="s">
        <v>38164</v>
      </c>
      <c r="B26043" s="677" t="s">
        <v>6163</v>
      </c>
    </row>
    <row r="26044">
      <c r="A26044" s="761" t="s">
        <v>38165</v>
      </c>
      <c r="B26044" s="677" t="s">
        <v>6163</v>
      </c>
    </row>
    <row r="26045">
      <c r="A26045" s="761" t="s">
        <v>38166</v>
      </c>
      <c r="B26045" s="677" t="s">
        <v>6163</v>
      </c>
    </row>
    <row r="26046">
      <c r="A26046" s="761" t="s">
        <v>38167</v>
      </c>
      <c r="B26046" s="677" t="s">
        <v>6163</v>
      </c>
    </row>
    <row r="26047">
      <c r="A26047" s="761" t="s">
        <v>38168</v>
      </c>
      <c r="B26047" s="677" t="s">
        <v>6163</v>
      </c>
    </row>
    <row r="26048">
      <c r="A26048" s="761" t="s">
        <v>38169</v>
      </c>
      <c r="B26048" s="677" t="s">
        <v>6163</v>
      </c>
    </row>
    <row r="26049">
      <c r="A26049" s="761" t="s">
        <v>1695</v>
      </c>
      <c r="B26049" s="677" t="s">
        <v>6163</v>
      </c>
    </row>
    <row r="26050">
      <c r="A26050" s="761" t="s">
        <v>38170</v>
      </c>
      <c r="B26050" s="677" t="s">
        <v>6163</v>
      </c>
    </row>
    <row r="26051">
      <c r="A26051" s="761" t="s">
        <v>38171</v>
      </c>
      <c r="B26051" s="677" t="s">
        <v>12953</v>
      </c>
    </row>
    <row r="26052">
      <c r="A26052" s="761" t="s">
        <v>38172</v>
      </c>
      <c r="B26052" s="677" t="s">
        <v>6163</v>
      </c>
    </row>
    <row r="26053">
      <c r="A26053" s="761" t="s">
        <v>38173</v>
      </c>
      <c r="B26053" s="677" t="s">
        <v>6163</v>
      </c>
    </row>
    <row r="26054">
      <c r="A26054" s="761" t="s">
        <v>38174</v>
      </c>
      <c r="B26054" s="677" t="s">
        <v>6163</v>
      </c>
    </row>
    <row r="26055">
      <c r="A26055" s="761" t="s">
        <v>557</v>
      </c>
      <c r="B26055" s="677" t="s">
        <v>6163</v>
      </c>
    </row>
    <row r="26056">
      <c r="A26056" s="761" t="s">
        <v>38175</v>
      </c>
      <c r="B26056" s="677" t="s">
        <v>6163</v>
      </c>
    </row>
    <row r="26057">
      <c r="A26057" s="761" t="s">
        <v>38176</v>
      </c>
      <c r="B26057" s="677" t="s">
        <v>6163</v>
      </c>
    </row>
    <row r="26058">
      <c r="A26058" s="761" t="s">
        <v>38177</v>
      </c>
      <c r="B26058" s="677" t="s">
        <v>6163</v>
      </c>
    </row>
    <row r="26059">
      <c r="A26059" s="761" t="s">
        <v>38178</v>
      </c>
      <c r="B26059" s="677" t="s">
        <v>6163</v>
      </c>
    </row>
    <row r="26060">
      <c r="A26060" s="761" t="s">
        <v>38179</v>
      </c>
      <c r="B26060" s="677" t="s">
        <v>6163</v>
      </c>
    </row>
    <row r="26061">
      <c r="A26061" s="761" t="s">
        <v>38180</v>
      </c>
      <c r="B26061" s="677" t="s">
        <v>6163</v>
      </c>
    </row>
    <row r="26062">
      <c r="A26062" s="761" t="s">
        <v>38181</v>
      </c>
      <c r="B26062" s="677" t="s">
        <v>6163</v>
      </c>
    </row>
    <row r="26063">
      <c r="A26063" s="761" t="s">
        <v>38182</v>
      </c>
      <c r="B26063" s="677" t="s">
        <v>6163</v>
      </c>
    </row>
    <row r="26064">
      <c r="A26064" s="761" t="s">
        <v>38183</v>
      </c>
      <c r="B26064" s="677" t="s">
        <v>6163</v>
      </c>
    </row>
    <row r="26065">
      <c r="A26065" s="761" t="s">
        <v>38184</v>
      </c>
      <c r="B26065" s="677" t="s">
        <v>6163</v>
      </c>
    </row>
    <row r="26066">
      <c r="A26066" s="761" t="s">
        <v>38185</v>
      </c>
      <c r="B26066" s="677" t="s">
        <v>6163</v>
      </c>
    </row>
    <row r="26067">
      <c r="A26067" s="761" t="s">
        <v>38186</v>
      </c>
      <c r="B26067" s="677" t="s">
        <v>6163</v>
      </c>
    </row>
    <row r="26068">
      <c r="A26068" s="761" t="s">
        <v>38187</v>
      </c>
      <c r="B26068" s="677" t="s">
        <v>6163</v>
      </c>
    </row>
    <row r="26069">
      <c r="A26069" s="761" t="s">
        <v>38188</v>
      </c>
      <c r="B26069" s="677" t="s">
        <v>6163</v>
      </c>
    </row>
    <row r="26070">
      <c r="A26070" s="761" t="s">
        <v>38189</v>
      </c>
      <c r="B26070" s="677" t="s">
        <v>6163</v>
      </c>
    </row>
    <row r="26071">
      <c r="A26071" s="761" t="s">
        <v>38190</v>
      </c>
      <c r="B26071" s="677" t="s">
        <v>6163</v>
      </c>
    </row>
    <row r="26072">
      <c r="A26072" s="761" t="s">
        <v>38191</v>
      </c>
      <c r="B26072" s="677" t="s">
        <v>6163</v>
      </c>
    </row>
    <row r="26073">
      <c r="A26073" s="761" t="s">
        <v>38192</v>
      </c>
      <c r="B26073" s="677" t="s">
        <v>12953</v>
      </c>
    </row>
    <row r="26074">
      <c r="A26074" s="761" t="s">
        <v>38193</v>
      </c>
      <c r="B26074" s="677" t="s">
        <v>12953</v>
      </c>
    </row>
    <row r="26075">
      <c r="A26075" s="761" t="s">
        <v>38194</v>
      </c>
      <c r="B26075" s="677" t="s">
        <v>6163</v>
      </c>
    </row>
    <row r="26076">
      <c r="A26076" s="761" t="s">
        <v>38195</v>
      </c>
      <c r="B26076" s="677" t="s">
        <v>6163</v>
      </c>
    </row>
    <row r="26077">
      <c r="A26077" s="761" t="s">
        <v>38196</v>
      </c>
      <c r="B26077" s="677" t="s">
        <v>6163</v>
      </c>
    </row>
    <row r="26078">
      <c r="A26078" s="761" t="s">
        <v>38197</v>
      </c>
      <c r="B26078" s="677" t="s">
        <v>6163</v>
      </c>
    </row>
    <row r="26079">
      <c r="A26079" s="761" t="s">
        <v>38198</v>
      </c>
      <c r="B26079" s="677" t="s">
        <v>6163</v>
      </c>
    </row>
    <row r="26080">
      <c r="A26080" s="761" t="s">
        <v>38199</v>
      </c>
      <c r="B26080" s="677" t="s">
        <v>6163</v>
      </c>
    </row>
    <row r="26081">
      <c r="A26081" s="761" t="s">
        <v>38200</v>
      </c>
      <c r="B26081" s="677" t="s">
        <v>6163</v>
      </c>
    </row>
    <row r="26082">
      <c r="A26082" s="761" t="s">
        <v>38201</v>
      </c>
      <c r="B26082" s="677" t="s">
        <v>6163</v>
      </c>
    </row>
    <row r="26083">
      <c r="A26083" s="761" t="s">
        <v>38202</v>
      </c>
      <c r="B26083" s="677" t="s">
        <v>12953</v>
      </c>
    </row>
    <row r="26084">
      <c r="A26084" s="761" t="s">
        <v>38203</v>
      </c>
      <c r="B26084" s="677" t="s">
        <v>6163</v>
      </c>
    </row>
    <row r="26085">
      <c r="A26085" s="761" t="s">
        <v>38204</v>
      </c>
      <c r="B26085" s="677" t="s">
        <v>6163</v>
      </c>
    </row>
    <row r="26086">
      <c r="A26086" s="761" t="s">
        <v>38205</v>
      </c>
      <c r="B26086" s="677" t="s">
        <v>6163</v>
      </c>
    </row>
    <row r="26087">
      <c r="A26087" s="761" t="s">
        <v>38206</v>
      </c>
      <c r="B26087" s="677" t="s">
        <v>6163</v>
      </c>
    </row>
    <row r="26088">
      <c r="A26088" s="761" t="s">
        <v>38207</v>
      </c>
      <c r="B26088" s="677" t="s">
        <v>6163</v>
      </c>
    </row>
    <row r="26089">
      <c r="A26089" s="761" t="s">
        <v>38208</v>
      </c>
      <c r="B26089" s="677" t="s">
        <v>6163</v>
      </c>
    </row>
    <row r="26090">
      <c r="A26090" s="761" t="s">
        <v>38209</v>
      </c>
      <c r="B26090" s="677" t="s">
        <v>6163</v>
      </c>
    </row>
    <row r="26091">
      <c r="A26091" s="761" t="s">
        <v>1639</v>
      </c>
      <c r="B26091" s="677" t="s">
        <v>6163</v>
      </c>
    </row>
    <row r="26092">
      <c r="A26092" s="761" t="s">
        <v>38210</v>
      </c>
      <c r="B26092" s="677" t="s">
        <v>6163</v>
      </c>
    </row>
    <row r="26093">
      <c r="A26093" s="761" t="s">
        <v>38211</v>
      </c>
      <c r="B26093" s="677" t="s">
        <v>6163</v>
      </c>
    </row>
    <row r="26094">
      <c r="A26094" s="761" t="s">
        <v>38212</v>
      </c>
      <c r="B26094" s="677" t="s">
        <v>6163</v>
      </c>
    </row>
    <row r="26095">
      <c r="A26095" s="761" t="s">
        <v>38213</v>
      </c>
      <c r="B26095" s="677" t="s">
        <v>6163</v>
      </c>
    </row>
    <row r="26096">
      <c r="A26096" s="761" t="s">
        <v>38214</v>
      </c>
      <c r="B26096" s="677" t="s">
        <v>6163</v>
      </c>
    </row>
    <row r="26097">
      <c r="A26097" s="761" t="s">
        <v>38215</v>
      </c>
      <c r="B26097" s="677" t="s">
        <v>6163</v>
      </c>
    </row>
    <row r="26098">
      <c r="A26098" s="761" t="s">
        <v>38216</v>
      </c>
      <c r="B26098" s="677" t="s">
        <v>6163</v>
      </c>
    </row>
    <row r="26099">
      <c r="A26099" s="761" t="s">
        <v>38217</v>
      </c>
      <c r="B26099" s="677" t="s">
        <v>6163</v>
      </c>
    </row>
    <row r="26100">
      <c r="A26100" s="761" t="s">
        <v>38218</v>
      </c>
      <c r="B26100" s="677" t="s">
        <v>6163</v>
      </c>
    </row>
    <row r="26101">
      <c r="A26101" s="761" t="s">
        <v>38219</v>
      </c>
      <c r="B26101" s="677" t="s">
        <v>6163</v>
      </c>
    </row>
    <row r="26102">
      <c r="A26102" s="761" t="s">
        <v>38220</v>
      </c>
      <c r="B26102" s="677" t="s">
        <v>6163</v>
      </c>
    </row>
    <row r="26103">
      <c r="A26103" s="761" t="s">
        <v>38221</v>
      </c>
      <c r="B26103" s="677" t="s">
        <v>6163</v>
      </c>
    </row>
    <row r="26104">
      <c r="A26104" s="761" t="s">
        <v>38222</v>
      </c>
      <c r="B26104" s="677" t="s">
        <v>6163</v>
      </c>
    </row>
    <row r="26105">
      <c r="A26105" s="761" t="s">
        <v>38223</v>
      </c>
      <c r="B26105" s="677" t="s">
        <v>6163</v>
      </c>
    </row>
    <row r="26106">
      <c r="A26106" s="761" t="s">
        <v>38224</v>
      </c>
      <c r="B26106" s="677" t="s">
        <v>6163</v>
      </c>
    </row>
    <row r="26107">
      <c r="A26107" s="761" t="s">
        <v>38225</v>
      </c>
      <c r="B26107" s="677" t="s">
        <v>6163</v>
      </c>
    </row>
    <row r="26108">
      <c r="A26108" s="761" t="s">
        <v>38226</v>
      </c>
      <c r="B26108" s="677" t="s">
        <v>6163</v>
      </c>
    </row>
    <row r="26109">
      <c r="A26109" s="761" t="s">
        <v>356</v>
      </c>
      <c r="B26109" s="677" t="s">
        <v>6163</v>
      </c>
    </row>
    <row r="26110">
      <c r="A26110" s="761" t="s">
        <v>38227</v>
      </c>
      <c r="B26110" s="677" t="s">
        <v>6163</v>
      </c>
    </row>
    <row r="26111">
      <c r="A26111" s="761" t="s">
        <v>38228</v>
      </c>
      <c r="B26111" s="677" t="s">
        <v>6163</v>
      </c>
    </row>
    <row r="26112">
      <c r="A26112" s="761" t="s">
        <v>38229</v>
      </c>
      <c r="B26112" s="677" t="s">
        <v>6163</v>
      </c>
    </row>
    <row r="26113">
      <c r="A26113" s="761" t="s">
        <v>38230</v>
      </c>
      <c r="B26113" s="677" t="s">
        <v>6163</v>
      </c>
    </row>
    <row r="26114">
      <c r="A26114" s="761" t="s">
        <v>38231</v>
      </c>
      <c r="B26114" s="677" t="s">
        <v>6163</v>
      </c>
    </row>
    <row r="26115">
      <c r="A26115" s="761" t="s">
        <v>38232</v>
      </c>
      <c r="B26115" s="677" t="s">
        <v>6163</v>
      </c>
    </row>
    <row r="26116">
      <c r="A26116" s="761" t="s">
        <v>38233</v>
      </c>
      <c r="B26116" s="677" t="s">
        <v>12953</v>
      </c>
    </row>
    <row r="26117">
      <c r="A26117" s="761" t="s">
        <v>38234</v>
      </c>
      <c r="B26117" s="677" t="s">
        <v>6163</v>
      </c>
    </row>
    <row r="26118">
      <c r="A26118" s="761" t="s">
        <v>38235</v>
      </c>
      <c r="B26118" s="677" t="s">
        <v>6163</v>
      </c>
    </row>
    <row r="26119">
      <c r="A26119" s="761" t="s">
        <v>38236</v>
      </c>
      <c r="B26119" s="677" t="s">
        <v>6163</v>
      </c>
    </row>
    <row r="26120">
      <c r="A26120" s="761" t="s">
        <v>2989</v>
      </c>
      <c r="B26120" s="677" t="s">
        <v>6163</v>
      </c>
    </row>
    <row r="26121">
      <c r="A26121" s="761" t="s">
        <v>38237</v>
      </c>
      <c r="B26121" s="677" t="s">
        <v>6163</v>
      </c>
    </row>
    <row r="26122">
      <c r="A26122" s="761" t="s">
        <v>38238</v>
      </c>
      <c r="B26122" s="677" t="s">
        <v>6163</v>
      </c>
    </row>
    <row r="26123">
      <c r="A26123" s="761" t="s">
        <v>38239</v>
      </c>
      <c r="B26123" s="677" t="s">
        <v>6163</v>
      </c>
    </row>
    <row r="26124">
      <c r="A26124" s="761" t="s">
        <v>38240</v>
      </c>
      <c r="B26124" s="677" t="s">
        <v>6163</v>
      </c>
    </row>
    <row r="26125">
      <c r="A26125" s="761" t="s">
        <v>38241</v>
      </c>
      <c r="B26125" s="677" t="s">
        <v>6163</v>
      </c>
    </row>
    <row r="26126">
      <c r="A26126" s="761" t="s">
        <v>38242</v>
      </c>
      <c r="B26126" s="677" t="s">
        <v>6163</v>
      </c>
    </row>
    <row r="26127">
      <c r="A26127" s="761" t="s">
        <v>38243</v>
      </c>
      <c r="B26127" s="677" t="s">
        <v>6163</v>
      </c>
    </row>
    <row r="26128">
      <c r="A26128" s="761" t="s">
        <v>38244</v>
      </c>
      <c r="B26128" s="677" t="s">
        <v>6163</v>
      </c>
    </row>
    <row r="26129">
      <c r="A26129" s="761" t="s">
        <v>38245</v>
      </c>
      <c r="B26129" s="677" t="s">
        <v>6163</v>
      </c>
    </row>
    <row r="26130">
      <c r="A26130" s="761" t="s">
        <v>38246</v>
      </c>
      <c r="B26130" s="677" t="s">
        <v>6163</v>
      </c>
    </row>
    <row r="26131">
      <c r="A26131" s="761" t="s">
        <v>38247</v>
      </c>
      <c r="B26131" s="677" t="s">
        <v>6163</v>
      </c>
    </row>
    <row r="26132">
      <c r="A26132" s="761" t="s">
        <v>38248</v>
      </c>
      <c r="B26132" s="677" t="s">
        <v>6163</v>
      </c>
    </row>
    <row r="26133">
      <c r="A26133" s="761" t="s">
        <v>38249</v>
      </c>
      <c r="B26133" s="677" t="s">
        <v>6163</v>
      </c>
    </row>
    <row r="26134">
      <c r="A26134" s="761" t="s">
        <v>38250</v>
      </c>
      <c r="B26134" s="677" t="s">
        <v>6163</v>
      </c>
    </row>
    <row r="26135">
      <c r="A26135" s="761" t="s">
        <v>38251</v>
      </c>
      <c r="B26135" s="677" t="s">
        <v>6163</v>
      </c>
    </row>
    <row r="26136">
      <c r="A26136" s="761" t="s">
        <v>38252</v>
      </c>
      <c r="B26136" s="677" t="s">
        <v>6163</v>
      </c>
    </row>
    <row r="26137">
      <c r="A26137" s="761" t="s">
        <v>38253</v>
      </c>
      <c r="B26137" s="677" t="s">
        <v>6163</v>
      </c>
    </row>
    <row r="26138">
      <c r="A26138" s="761" t="s">
        <v>38254</v>
      </c>
      <c r="B26138" s="677" t="s">
        <v>12953</v>
      </c>
    </row>
    <row r="26139">
      <c r="A26139" s="761" t="s">
        <v>38255</v>
      </c>
      <c r="B26139" s="677" t="s">
        <v>6163</v>
      </c>
    </row>
    <row r="26140">
      <c r="A26140" s="761" t="s">
        <v>38256</v>
      </c>
      <c r="B26140" s="677" t="s">
        <v>6163</v>
      </c>
    </row>
    <row r="26141">
      <c r="A26141" s="761" t="s">
        <v>38257</v>
      </c>
      <c r="B26141" s="677" t="s">
        <v>6163</v>
      </c>
    </row>
    <row r="26142">
      <c r="A26142" s="761" t="s">
        <v>38258</v>
      </c>
      <c r="B26142" s="677" t="s">
        <v>6163</v>
      </c>
    </row>
    <row r="26143">
      <c r="A26143" s="761" t="s">
        <v>38259</v>
      </c>
      <c r="B26143" s="677" t="s">
        <v>6163</v>
      </c>
    </row>
    <row r="26144">
      <c r="A26144" s="761" t="s">
        <v>38260</v>
      </c>
      <c r="B26144" s="677" t="s">
        <v>6163</v>
      </c>
    </row>
    <row r="26145">
      <c r="A26145" s="761" t="s">
        <v>38261</v>
      </c>
      <c r="B26145" s="677" t="s">
        <v>6163</v>
      </c>
    </row>
    <row r="26146">
      <c r="A26146" s="761" t="s">
        <v>38262</v>
      </c>
      <c r="B26146" s="677" t="s">
        <v>6163</v>
      </c>
    </row>
    <row r="26147">
      <c r="A26147" s="761" t="s">
        <v>38263</v>
      </c>
      <c r="B26147" s="677" t="s">
        <v>6163</v>
      </c>
    </row>
    <row r="26148">
      <c r="A26148" s="761" t="s">
        <v>38264</v>
      </c>
      <c r="B26148" s="677" t="s">
        <v>6163</v>
      </c>
    </row>
    <row r="26149">
      <c r="A26149" s="761" t="s">
        <v>38265</v>
      </c>
      <c r="B26149" s="677" t="s">
        <v>6163</v>
      </c>
    </row>
    <row r="26150">
      <c r="A26150" s="761" t="s">
        <v>38266</v>
      </c>
      <c r="B26150" s="677" t="s">
        <v>6163</v>
      </c>
    </row>
    <row r="26151">
      <c r="A26151" s="761" t="s">
        <v>38267</v>
      </c>
      <c r="B26151" s="677" t="s">
        <v>6163</v>
      </c>
    </row>
    <row r="26152">
      <c r="A26152" s="761" t="s">
        <v>38268</v>
      </c>
      <c r="B26152" s="677" t="s">
        <v>6163</v>
      </c>
    </row>
    <row r="26153">
      <c r="A26153" s="761" t="s">
        <v>38269</v>
      </c>
      <c r="B26153" s="677" t="s">
        <v>6163</v>
      </c>
    </row>
    <row r="26154">
      <c r="A26154" s="761" t="s">
        <v>38270</v>
      </c>
      <c r="B26154" s="677" t="s">
        <v>6163</v>
      </c>
    </row>
    <row r="26155">
      <c r="A26155" s="761" t="s">
        <v>38271</v>
      </c>
      <c r="B26155" s="677" t="s">
        <v>13632</v>
      </c>
    </row>
    <row r="26156">
      <c r="A26156" s="761" t="s">
        <v>38272</v>
      </c>
      <c r="B26156" s="677" t="s">
        <v>6163</v>
      </c>
    </row>
    <row r="26157">
      <c r="A26157" s="761" t="s">
        <v>38273</v>
      </c>
      <c r="B26157" s="677" t="s">
        <v>6163</v>
      </c>
    </row>
    <row r="26158">
      <c r="A26158" s="761" t="s">
        <v>38274</v>
      </c>
      <c r="B26158" s="677" t="s">
        <v>6163</v>
      </c>
    </row>
    <row r="26159">
      <c r="A26159" s="761" t="s">
        <v>38275</v>
      </c>
      <c r="B26159" s="677" t="s">
        <v>6163</v>
      </c>
    </row>
    <row r="26160">
      <c r="A26160" s="761" t="s">
        <v>38276</v>
      </c>
      <c r="B26160" s="677" t="s">
        <v>6163</v>
      </c>
    </row>
    <row r="26161">
      <c r="A26161" s="761" t="s">
        <v>38277</v>
      </c>
      <c r="B26161" s="677" t="s">
        <v>6163</v>
      </c>
    </row>
    <row r="26162">
      <c r="A26162" s="761" t="s">
        <v>38278</v>
      </c>
      <c r="B26162" s="677" t="s">
        <v>6163</v>
      </c>
    </row>
    <row r="26163">
      <c r="A26163" s="761" t="s">
        <v>38279</v>
      </c>
      <c r="B26163" s="677" t="s">
        <v>6163</v>
      </c>
    </row>
    <row r="26164">
      <c r="A26164" s="761" t="s">
        <v>38280</v>
      </c>
      <c r="B26164" s="677" t="s">
        <v>6163</v>
      </c>
    </row>
    <row r="26165">
      <c r="A26165" s="761" t="s">
        <v>38281</v>
      </c>
      <c r="B26165" s="677" t="s">
        <v>6163</v>
      </c>
    </row>
    <row r="26166">
      <c r="A26166" s="761" t="s">
        <v>38282</v>
      </c>
      <c r="B26166" s="677" t="s">
        <v>12953</v>
      </c>
    </row>
    <row r="26167">
      <c r="A26167" s="761" t="s">
        <v>38283</v>
      </c>
      <c r="B26167" s="677" t="s">
        <v>6163</v>
      </c>
    </row>
    <row r="26168">
      <c r="A26168" s="761" t="s">
        <v>38284</v>
      </c>
      <c r="B26168" s="677" t="s">
        <v>6163</v>
      </c>
    </row>
    <row r="26169">
      <c r="A26169" s="761" t="s">
        <v>38285</v>
      </c>
      <c r="B26169" s="677" t="s">
        <v>6163</v>
      </c>
    </row>
    <row r="26170">
      <c r="A26170" s="761" t="s">
        <v>38286</v>
      </c>
      <c r="B26170" s="677" t="s">
        <v>6163</v>
      </c>
    </row>
    <row r="26171">
      <c r="A26171" s="761" t="s">
        <v>38287</v>
      </c>
      <c r="B26171" s="677" t="s">
        <v>6163</v>
      </c>
    </row>
    <row r="26172">
      <c r="A26172" s="761" t="s">
        <v>38288</v>
      </c>
      <c r="B26172" s="677" t="s">
        <v>6163</v>
      </c>
    </row>
    <row r="26173">
      <c r="A26173" s="761" t="s">
        <v>38289</v>
      </c>
      <c r="B26173" s="677" t="s">
        <v>6163</v>
      </c>
    </row>
    <row r="26174">
      <c r="A26174" s="761" t="s">
        <v>38290</v>
      </c>
      <c r="B26174" s="677" t="s">
        <v>6163</v>
      </c>
    </row>
    <row r="26175">
      <c r="A26175" s="761" t="s">
        <v>38291</v>
      </c>
      <c r="B26175" s="677" t="s">
        <v>6163</v>
      </c>
    </row>
    <row r="26176">
      <c r="A26176" s="761" t="s">
        <v>38292</v>
      </c>
      <c r="B26176" s="677" t="s">
        <v>6163</v>
      </c>
    </row>
    <row r="26177">
      <c r="A26177" s="761" t="s">
        <v>38293</v>
      </c>
      <c r="B26177" s="677" t="s">
        <v>6163</v>
      </c>
    </row>
    <row r="26178">
      <c r="A26178" s="761" t="s">
        <v>38294</v>
      </c>
      <c r="B26178" s="677" t="s">
        <v>6163</v>
      </c>
    </row>
    <row r="26179">
      <c r="A26179" s="761" t="s">
        <v>38295</v>
      </c>
      <c r="B26179" s="677" t="s">
        <v>6163</v>
      </c>
    </row>
    <row r="26180">
      <c r="A26180" s="761" t="s">
        <v>38296</v>
      </c>
      <c r="B26180" s="677" t="s">
        <v>6163</v>
      </c>
    </row>
    <row r="26181">
      <c r="A26181" s="761" t="s">
        <v>38297</v>
      </c>
      <c r="B26181" s="677" t="s">
        <v>6163</v>
      </c>
    </row>
    <row r="26182">
      <c r="A26182" s="761" t="s">
        <v>38298</v>
      </c>
      <c r="B26182" s="677" t="s">
        <v>6163</v>
      </c>
    </row>
    <row r="26183">
      <c r="A26183" s="761" t="s">
        <v>38299</v>
      </c>
      <c r="B26183" s="677" t="s">
        <v>6163</v>
      </c>
    </row>
    <row r="26184">
      <c r="A26184" s="761" t="s">
        <v>38300</v>
      </c>
      <c r="B26184" s="677" t="s">
        <v>6163</v>
      </c>
    </row>
    <row r="26185">
      <c r="A26185" s="761" t="s">
        <v>38301</v>
      </c>
      <c r="B26185" s="677" t="s">
        <v>6163</v>
      </c>
    </row>
    <row r="26186">
      <c r="A26186" s="761" t="s">
        <v>38302</v>
      </c>
      <c r="B26186" s="677" t="s">
        <v>6163</v>
      </c>
    </row>
    <row r="26187">
      <c r="A26187" s="761" t="s">
        <v>38303</v>
      </c>
      <c r="B26187" s="677" t="s">
        <v>13632</v>
      </c>
    </row>
    <row r="26188">
      <c r="A26188" s="761" t="s">
        <v>38304</v>
      </c>
      <c r="B26188" s="677" t="s">
        <v>6163</v>
      </c>
    </row>
    <row r="26189">
      <c r="A26189" s="761" t="s">
        <v>38305</v>
      </c>
      <c r="B26189" s="677" t="s">
        <v>6163</v>
      </c>
    </row>
    <row r="26190">
      <c r="A26190" s="761" t="s">
        <v>38306</v>
      </c>
      <c r="B26190" s="677" t="s">
        <v>6163</v>
      </c>
    </row>
    <row r="26191">
      <c r="A26191" s="761" t="s">
        <v>38307</v>
      </c>
      <c r="B26191" s="677" t="s">
        <v>6163</v>
      </c>
    </row>
    <row r="26192">
      <c r="A26192" s="761" t="s">
        <v>38308</v>
      </c>
      <c r="B26192" s="677" t="s">
        <v>6163</v>
      </c>
    </row>
    <row r="26193">
      <c r="A26193" s="761" t="s">
        <v>38309</v>
      </c>
      <c r="B26193" s="677" t="s">
        <v>6163</v>
      </c>
    </row>
    <row r="26194">
      <c r="A26194" s="761" t="s">
        <v>38310</v>
      </c>
      <c r="B26194" s="677" t="s">
        <v>6163</v>
      </c>
    </row>
    <row r="26195">
      <c r="A26195" s="761" t="s">
        <v>38311</v>
      </c>
      <c r="B26195" s="677" t="s">
        <v>6163</v>
      </c>
    </row>
    <row r="26196">
      <c r="A26196" s="761" t="s">
        <v>38312</v>
      </c>
      <c r="B26196" s="677" t="s">
        <v>6163</v>
      </c>
    </row>
    <row r="26197">
      <c r="A26197" s="761" t="s">
        <v>38313</v>
      </c>
      <c r="B26197" s="677" t="s">
        <v>6163</v>
      </c>
    </row>
    <row r="26198">
      <c r="A26198" s="761" t="s">
        <v>38314</v>
      </c>
      <c r="B26198" s="677" t="s">
        <v>6163</v>
      </c>
    </row>
    <row r="26199">
      <c r="A26199" s="761" t="s">
        <v>38315</v>
      </c>
      <c r="B26199" s="677" t="s">
        <v>6163</v>
      </c>
    </row>
    <row r="26200">
      <c r="A26200" s="761" t="s">
        <v>38316</v>
      </c>
      <c r="B26200" s="677" t="s">
        <v>6163</v>
      </c>
    </row>
    <row r="26201">
      <c r="A26201" s="761" t="s">
        <v>38317</v>
      </c>
      <c r="B26201" s="677" t="s">
        <v>6163</v>
      </c>
    </row>
    <row r="26202">
      <c r="A26202" s="761" t="s">
        <v>38318</v>
      </c>
      <c r="B26202" s="677" t="s">
        <v>6163</v>
      </c>
    </row>
    <row r="26203">
      <c r="A26203" s="761" t="s">
        <v>38319</v>
      </c>
      <c r="B26203" s="677" t="s">
        <v>6163</v>
      </c>
    </row>
    <row r="26204">
      <c r="A26204" s="761" t="s">
        <v>38320</v>
      </c>
      <c r="B26204" s="677" t="s">
        <v>6163</v>
      </c>
    </row>
    <row r="26205">
      <c r="A26205" s="761" t="s">
        <v>38321</v>
      </c>
      <c r="B26205" s="677" t="s">
        <v>6163</v>
      </c>
    </row>
    <row r="26206">
      <c r="A26206" s="761" t="s">
        <v>38322</v>
      </c>
      <c r="B26206" s="677" t="s">
        <v>6163</v>
      </c>
    </row>
    <row r="26207">
      <c r="A26207" s="761" t="s">
        <v>38323</v>
      </c>
      <c r="B26207" s="677" t="s">
        <v>6163</v>
      </c>
    </row>
    <row r="26208">
      <c r="A26208" s="761" t="s">
        <v>38324</v>
      </c>
      <c r="B26208" s="677" t="s">
        <v>6163</v>
      </c>
    </row>
    <row r="26209">
      <c r="A26209" s="761" t="s">
        <v>38325</v>
      </c>
      <c r="B26209" s="677" t="s">
        <v>6163</v>
      </c>
    </row>
    <row r="26210">
      <c r="A26210" s="761" t="s">
        <v>38326</v>
      </c>
      <c r="B26210" s="677" t="s">
        <v>6163</v>
      </c>
    </row>
    <row r="26211">
      <c r="A26211" s="761" t="s">
        <v>38327</v>
      </c>
      <c r="B26211" s="677" t="s">
        <v>6163</v>
      </c>
    </row>
    <row r="26212">
      <c r="A26212" s="761" t="s">
        <v>38328</v>
      </c>
      <c r="B26212" s="677" t="s">
        <v>6163</v>
      </c>
    </row>
    <row r="26213">
      <c r="A26213" s="761" t="s">
        <v>38329</v>
      </c>
      <c r="B26213" s="677" t="s">
        <v>6163</v>
      </c>
    </row>
    <row r="26214">
      <c r="A26214" s="761" t="s">
        <v>38330</v>
      </c>
      <c r="B26214" s="677" t="s">
        <v>6163</v>
      </c>
    </row>
    <row r="26215">
      <c r="A26215" s="761" t="s">
        <v>38331</v>
      </c>
      <c r="B26215" s="677" t="s">
        <v>6163</v>
      </c>
    </row>
    <row r="26216">
      <c r="A26216" s="761" t="s">
        <v>38332</v>
      </c>
      <c r="B26216" s="677" t="s">
        <v>6163</v>
      </c>
    </row>
    <row r="26217">
      <c r="A26217" s="761" t="s">
        <v>38333</v>
      </c>
      <c r="B26217" s="677" t="s">
        <v>6163</v>
      </c>
    </row>
    <row r="26218">
      <c r="A26218" s="761" t="s">
        <v>38334</v>
      </c>
      <c r="B26218" s="677" t="s">
        <v>6163</v>
      </c>
    </row>
    <row r="26219">
      <c r="A26219" s="761" t="s">
        <v>38335</v>
      </c>
      <c r="B26219" s="677" t="s">
        <v>6163</v>
      </c>
    </row>
    <row r="26220">
      <c r="A26220" s="761" t="s">
        <v>38336</v>
      </c>
      <c r="B26220" s="677" t="s">
        <v>6163</v>
      </c>
    </row>
    <row r="26221">
      <c r="A26221" s="761" t="s">
        <v>38337</v>
      </c>
      <c r="B26221" s="677" t="s">
        <v>6163</v>
      </c>
    </row>
    <row r="26222">
      <c r="A26222" s="761" t="s">
        <v>38338</v>
      </c>
      <c r="B26222" s="677" t="s">
        <v>6163</v>
      </c>
    </row>
    <row r="26223">
      <c r="A26223" s="761" t="s">
        <v>38339</v>
      </c>
      <c r="B26223" s="677" t="s">
        <v>6163</v>
      </c>
    </row>
    <row r="26224">
      <c r="A26224" s="761" t="s">
        <v>38340</v>
      </c>
      <c r="B26224" s="677" t="s">
        <v>6163</v>
      </c>
    </row>
    <row r="26225">
      <c r="A26225" s="761" t="s">
        <v>38341</v>
      </c>
      <c r="B26225" s="677" t="s">
        <v>6163</v>
      </c>
    </row>
    <row r="26226">
      <c r="A26226" s="761" t="s">
        <v>38342</v>
      </c>
      <c r="B26226" s="677" t="s">
        <v>12953</v>
      </c>
    </row>
    <row r="26227">
      <c r="A26227" s="761" t="s">
        <v>38343</v>
      </c>
      <c r="B26227" s="677" t="s">
        <v>6163</v>
      </c>
    </row>
    <row r="26228">
      <c r="A26228" s="761" t="s">
        <v>38344</v>
      </c>
      <c r="B26228" s="677" t="s">
        <v>13632</v>
      </c>
    </row>
    <row r="26229">
      <c r="A26229" s="761" t="s">
        <v>38345</v>
      </c>
      <c r="B26229" s="677" t="s">
        <v>6163</v>
      </c>
    </row>
    <row r="26230">
      <c r="A26230" s="761" t="s">
        <v>38346</v>
      </c>
      <c r="B26230" s="677" t="s">
        <v>13632</v>
      </c>
    </row>
    <row r="26231">
      <c r="A26231" s="761" t="s">
        <v>38347</v>
      </c>
      <c r="B26231" s="677" t="s">
        <v>6163</v>
      </c>
    </row>
    <row r="26232">
      <c r="A26232" s="761" t="s">
        <v>38348</v>
      </c>
      <c r="B26232" s="677" t="s">
        <v>6163</v>
      </c>
    </row>
    <row r="26233">
      <c r="A26233" s="761" t="s">
        <v>38349</v>
      </c>
      <c r="B26233" s="677" t="s">
        <v>6163</v>
      </c>
    </row>
    <row r="26234">
      <c r="A26234" s="761" t="s">
        <v>38350</v>
      </c>
      <c r="B26234" s="677" t="s">
        <v>6163</v>
      </c>
    </row>
    <row r="26235">
      <c r="A26235" s="761" t="s">
        <v>38351</v>
      </c>
      <c r="B26235" s="677" t="s">
        <v>6163</v>
      </c>
    </row>
    <row r="26236">
      <c r="A26236" s="761" t="s">
        <v>38352</v>
      </c>
      <c r="B26236" s="677" t="s">
        <v>12953</v>
      </c>
    </row>
    <row r="26237">
      <c r="A26237" s="761" t="s">
        <v>38353</v>
      </c>
      <c r="B26237" s="677" t="s">
        <v>12953</v>
      </c>
    </row>
    <row r="26238">
      <c r="A26238" s="761" t="s">
        <v>38354</v>
      </c>
      <c r="B26238" s="677" t="s">
        <v>6163</v>
      </c>
    </row>
    <row r="26239">
      <c r="A26239" s="761" t="s">
        <v>38355</v>
      </c>
      <c r="B26239" s="677" t="s">
        <v>6163</v>
      </c>
    </row>
    <row r="26240">
      <c r="A26240" s="761" t="s">
        <v>38356</v>
      </c>
      <c r="B26240" s="677" t="s">
        <v>12953</v>
      </c>
    </row>
    <row r="26241">
      <c r="A26241" s="761" t="s">
        <v>38357</v>
      </c>
      <c r="B26241" s="677" t="s">
        <v>12953</v>
      </c>
    </row>
    <row r="26242">
      <c r="A26242" s="761" t="s">
        <v>38358</v>
      </c>
      <c r="B26242" s="677" t="s">
        <v>6163</v>
      </c>
    </row>
    <row r="26243">
      <c r="A26243" s="761" t="s">
        <v>38359</v>
      </c>
      <c r="B26243" s="677" t="s">
        <v>6163</v>
      </c>
    </row>
    <row r="26244">
      <c r="A26244" s="761" t="s">
        <v>38360</v>
      </c>
      <c r="B26244" s="677" t="s">
        <v>6163</v>
      </c>
    </row>
    <row r="26245">
      <c r="A26245" s="761" t="s">
        <v>38361</v>
      </c>
      <c r="B26245" s="677" t="s">
        <v>6163</v>
      </c>
    </row>
    <row r="26246">
      <c r="A26246" s="761" t="s">
        <v>38362</v>
      </c>
      <c r="B26246" s="677" t="s">
        <v>6163</v>
      </c>
    </row>
    <row r="26247">
      <c r="A26247" s="761" t="s">
        <v>38363</v>
      </c>
      <c r="B26247" s="677" t="s">
        <v>6163</v>
      </c>
    </row>
    <row r="26248">
      <c r="A26248" s="761" t="s">
        <v>38364</v>
      </c>
      <c r="B26248" s="677" t="s">
        <v>6163</v>
      </c>
    </row>
    <row r="26249">
      <c r="A26249" s="761" t="s">
        <v>38365</v>
      </c>
      <c r="B26249" s="677" t="s">
        <v>6163</v>
      </c>
    </row>
    <row r="26250">
      <c r="A26250" s="761" t="s">
        <v>38366</v>
      </c>
      <c r="B26250" s="677" t="s">
        <v>6163</v>
      </c>
    </row>
    <row r="26251">
      <c r="A26251" s="761" t="s">
        <v>38367</v>
      </c>
      <c r="B26251" s="677" t="s">
        <v>6163</v>
      </c>
    </row>
    <row r="26252">
      <c r="A26252" s="761" t="s">
        <v>38368</v>
      </c>
      <c r="B26252" s="677" t="s">
        <v>6163</v>
      </c>
    </row>
    <row r="26253">
      <c r="A26253" s="761" t="s">
        <v>38369</v>
      </c>
      <c r="B26253" s="677" t="s">
        <v>6163</v>
      </c>
    </row>
    <row r="26254">
      <c r="A26254" s="761" t="s">
        <v>38370</v>
      </c>
      <c r="B26254" s="677" t="s">
        <v>6163</v>
      </c>
    </row>
    <row r="26255">
      <c r="A26255" s="761" t="s">
        <v>38371</v>
      </c>
      <c r="B26255" s="677" t="s">
        <v>6163</v>
      </c>
    </row>
    <row r="26256">
      <c r="A26256" s="761" t="s">
        <v>38372</v>
      </c>
      <c r="B26256" s="677" t="s">
        <v>6163</v>
      </c>
    </row>
    <row r="26257">
      <c r="A26257" s="761" t="s">
        <v>38373</v>
      </c>
      <c r="B26257" s="677" t="s">
        <v>6163</v>
      </c>
    </row>
    <row r="26258">
      <c r="A26258" s="761" t="s">
        <v>38374</v>
      </c>
      <c r="B26258" s="677" t="s">
        <v>6163</v>
      </c>
    </row>
    <row r="26259">
      <c r="A26259" s="761" t="s">
        <v>38375</v>
      </c>
      <c r="B26259" s="677" t="s">
        <v>6163</v>
      </c>
    </row>
    <row r="26260">
      <c r="A26260" s="761" t="s">
        <v>38376</v>
      </c>
      <c r="B26260" s="677" t="s">
        <v>12953</v>
      </c>
    </row>
    <row r="26261">
      <c r="A26261" s="761" t="s">
        <v>38377</v>
      </c>
      <c r="B26261" s="677" t="s">
        <v>6163</v>
      </c>
    </row>
    <row r="26262">
      <c r="A26262" s="761" t="s">
        <v>38378</v>
      </c>
      <c r="B26262" s="677" t="s">
        <v>6163</v>
      </c>
    </row>
    <row r="26263">
      <c r="A26263" s="761" t="s">
        <v>38379</v>
      </c>
      <c r="B26263" s="677" t="s">
        <v>6163</v>
      </c>
    </row>
    <row r="26264">
      <c r="A26264" s="761" t="s">
        <v>38380</v>
      </c>
      <c r="B26264" s="677" t="s">
        <v>6163</v>
      </c>
    </row>
    <row r="26265">
      <c r="A26265" s="761" t="s">
        <v>38381</v>
      </c>
      <c r="B26265" s="677" t="s">
        <v>6163</v>
      </c>
    </row>
    <row r="26266">
      <c r="A26266" s="761" t="s">
        <v>38382</v>
      </c>
      <c r="B26266" s="677" t="s">
        <v>6163</v>
      </c>
    </row>
    <row r="26267">
      <c r="A26267" s="761" t="s">
        <v>38383</v>
      </c>
      <c r="B26267" s="677" t="s">
        <v>6163</v>
      </c>
    </row>
    <row r="26268">
      <c r="A26268" s="761" t="s">
        <v>38384</v>
      </c>
      <c r="B26268" s="677" t="s">
        <v>6163</v>
      </c>
    </row>
    <row r="26269">
      <c r="A26269" s="761" t="s">
        <v>38385</v>
      </c>
      <c r="B26269" s="677" t="s">
        <v>6163</v>
      </c>
    </row>
    <row r="26270">
      <c r="A26270" s="761" t="s">
        <v>38386</v>
      </c>
      <c r="B26270" s="677" t="s">
        <v>6163</v>
      </c>
    </row>
    <row r="26271">
      <c r="A26271" s="761" t="s">
        <v>38387</v>
      </c>
      <c r="B26271" s="677" t="s">
        <v>6163</v>
      </c>
    </row>
    <row r="26272">
      <c r="A26272" s="761" t="s">
        <v>38388</v>
      </c>
      <c r="B26272" s="677" t="s">
        <v>6163</v>
      </c>
    </row>
    <row r="26273">
      <c r="A26273" s="761" t="s">
        <v>38389</v>
      </c>
      <c r="B26273" s="677" t="s">
        <v>6163</v>
      </c>
    </row>
    <row r="26274">
      <c r="A26274" s="761" t="s">
        <v>38390</v>
      </c>
      <c r="B26274" s="677" t="s">
        <v>6163</v>
      </c>
    </row>
    <row r="26275">
      <c r="A26275" s="761" t="s">
        <v>38391</v>
      </c>
      <c r="B26275" s="677" t="s">
        <v>6163</v>
      </c>
    </row>
    <row r="26276">
      <c r="A26276" s="761" t="s">
        <v>38392</v>
      </c>
      <c r="B26276" s="677" t="s">
        <v>6163</v>
      </c>
    </row>
    <row r="26277">
      <c r="A26277" s="761" t="s">
        <v>38393</v>
      </c>
      <c r="B26277" s="677" t="s">
        <v>6163</v>
      </c>
    </row>
    <row r="26278">
      <c r="A26278" s="761" t="s">
        <v>38394</v>
      </c>
      <c r="B26278" s="677" t="s">
        <v>6163</v>
      </c>
    </row>
    <row r="26279">
      <c r="A26279" s="761" t="s">
        <v>38395</v>
      </c>
      <c r="B26279" s="677" t="s">
        <v>6163</v>
      </c>
    </row>
    <row r="26280">
      <c r="A26280" s="761" t="s">
        <v>38396</v>
      </c>
      <c r="B26280" s="677" t="s">
        <v>6163</v>
      </c>
    </row>
    <row r="26281">
      <c r="A26281" s="761" t="s">
        <v>38397</v>
      </c>
      <c r="B26281" s="677" t="s">
        <v>6163</v>
      </c>
    </row>
    <row r="26282">
      <c r="A26282" s="761" t="s">
        <v>38398</v>
      </c>
      <c r="B26282" s="677" t="s">
        <v>6163</v>
      </c>
    </row>
    <row r="26283">
      <c r="A26283" s="761" t="s">
        <v>38399</v>
      </c>
      <c r="B26283" s="677" t="s">
        <v>6163</v>
      </c>
    </row>
    <row r="26284">
      <c r="A26284" s="761" t="s">
        <v>38400</v>
      </c>
      <c r="B26284" s="677" t="s">
        <v>6163</v>
      </c>
    </row>
    <row r="26285">
      <c r="A26285" s="761" t="s">
        <v>38401</v>
      </c>
      <c r="B26285" s="677" t="s">
        <v>12953</v>
      </c>
    </row>
    <row r="26286">
      <c r="A26286" s="761" t="s">
        <v>38402</v>
      </c>
      <c r="B26286" s="677" t="s">
        <v>12953</v>
      </c>
    </row>
    <row r="26287">
      <c r="A26287" s="761" t="s">
        <v>38403</v>
      </c>
      <c r="B26287" s="677" t="s">
        <v>6163</v>
      </c>
    </row>
    <row r="26288">
      <c r="A26288" s="761" t="s">
        <v>38404</v>
      </c>
      <c r="B26288" s="677" t="s">
        <v>6163</v>
      </c>
    </row>
    <row r="26289">
      <c r="A26289" s="761" t="s">
        <v>38405</v>
      </c>
      <c r="B26289" s="677" t="s">
        <v>6163</v>
      </c>
    </row>
    <row r="26290">
      <c r="A26290" s="761" t="s">
        <v>38406</v>
      </c>
      <c r="B26290" s="677" t="s">
        <v>6163</v>
      </c>
    </row>
    <row r="26291">
      <c r="A26291" s="761" t="s">
        <v>38407</v>
      </c>
      <c r="B26291" s="677" t="s">
        <v>6163</v>
      </c>
    </row>
    <row r="26292">
      <c r="A26292" s="761" t="s">
        <v>38408</v>
      </c>
      <c r="B26292" s="677" t="s">
        <v>6163</v>
      </c>
    </row>
    <row r="26293">
      <c r="A26293" s="761" t="s">
        <v>38409</v>
      </c>
      <c r="B26293" s="677" t="s">
        <v>6163</v>
      </c>
    </row>
    <row r="26294">
      <c r="A26294" s="761" t="s">
        <v>38410</v>
      </c>
      <c r="B26294" s="677" t="s">
        <v>6163</v>
      </c>
    </row>
    <row r="26295">
      <c r="A26295" s="761" t="s">
        <v>38411</v>
      </c>
      <c r="B26295" s="677" t="s">
        <v>6163</v>
      </c>
    </row>
    <row r="26296">
      <c r="A26296" s="761" t="s">
        <v>38412</v>
      </c>
      <c r="B26296" s="677" t="s">
        <v>6163</v>
      </c>
    </row>
    <row r="26297">
      <c r="A26297" s="761" t="s">
        <v>38413</v>
      </c>
      <c r="B26297" s="677" t="s">
        <v>6163</v>
      </c>
    </row>
    <row r="26298">
      <c r="A26298" s="761" t="s">
        <v>38414</v>
      </c>
      <c r="B26298" s="677" t="s">
        <v>12953</v>
      </c>
    </row>
    <row r="26299">
      <c r="A26299" s="761" t="s">
        <v>38415</v>
      </c>
      <c r="B26299" s="677" t="s">
        <v>12953</v>
      </c>
    </row>
    <row r="26300">
      <c r="A26300" s="761" t="s">
        <v>38416</v>
      </c>
      <c r="B26300" s="677" t="s">
        <v>6163</v>
      </c>
    </row>
    <row r="26301">
      <c r="A26301" s="761" t="s">
        <v>38417</v>
      </c>
      <c r="B26301" s="677" t="s">
        <v>6163</v>
      </c>
    </row>
    <row r="26302">
      <c r="A26302" s="761" t="s">
        <v>38418</v>
      </c>
      <c r="B26302" s="677" t="s">
        <v>6163</v>
      </c>
    </row>
    <row r="26303">
      <c r="A26303" s="761" t="s">
        <v>38419</v>
      </c>
      <c r="B26303" s="677" t="s">
        <v>6163</v>
      </c>
    </row>
    <row r="26304">
      <c r="A26304" s="761" t="s">
        <v>38420</v>
      </c>
      <c r="B26304" s="677" t="s">
        <v>6163</v>
      </c>
    </row>
    <row r="26305">
      <c r="A26305" s="761" t="s">
        <v>38421</v>
      </c>
      <c r="B26305" s="677" t="s">
        <v>6163</v>
      </c>
    </row>
    <row r="26306">
      <c r="A26306" s="761" t="s">
        <v>38422</v>
      </c>
      <c r="B26306" s="677" t="s">
        <v>6163</v>
      </c>
    </row>
    <row r="26307">
      <c r="A26307" s="761" t="s">
        <v>38423</v>
      </c>
      <c r="B26307" s="677" t="s">
        <v>6163</v>
      </c>
    </row>
    <row r="26308">
      <c r="A26308" s="761" t="s">
        <v>38424</v>
      </c>
      <c r="B26308" s="677" t="s">
        <v>6163</v>
      </c>
    </row>
    <row r="26309">
      <c r="A26309" s="761" t="s">
        <v>38425</v>
      </c>
      <c r="B26309" s="677" t="s">
        <v>6163</v>
      </c>
    </row>
    <row r="26310">
      <c r="A26310" s="761" t="s">
        <v>38426</v>
      </c>
      <c r="B26310" s="677" t="s">
        <v>6163</v>
      </c>
    </row>
    <row r="26311">
      <c r="A26311" s="761" t="s">
        <v>38427</v>
      </c>
      <c r="B26311" s="677" t="s">
        <v>6163</v>
      </c>
    </row>
    <row r="26312">
      <c r="A26312" s="761" t="s">
        <v>38428</v>
      </c>
      <c r="B26312" s="677" t="s">
        <v>12953</v>
      </c>
    </row>
    <row r="26313">
      <c r="A26313" s="761" t="s">
        <v>38429</v>
      </c>
      <c r="B26313" s="677" t="s">
        <v>6163</v>
      </c>
    </row>
    <row r="26314">
      <c r="A26314" s="761" t="s">
        <v>38430</v>
      </c>
      <c r="B26314" s="677" t="s">
        <v>6163</v>
      </c>
    </row>
    <row r="26315">
      <c r="A26315" s="761" t="s">
        <v>38431</v>
      </c>
      <c r="B26315" s="677" t="s">
        <v>6163</v>
      </c>
    </row>
    <row r="26316">
      <c r="A26316" s="761" t="s">
        <v>38432</v>
      </c>
      <c r="B26316" s="677" t="s">
        <v>12953</v>
      </c>
    </row>
    <row r="26317">
      <c r="A26317" s="761" t="s">
        <v>38433</v>
      </c>
      <c r="B26317" s="677" t="s">
        <v>12953</v>
      </c>
    </row>
    <row r="26318">
      <c r="A26318" s="761" t="s">
        <v>38434</v>
      </c>
      <c r="B26318" s="677" t="s">
        <v>6163</v>
      </c>
    </row>
    <row r="26319">
      <c r="A26319" s="761" t="s">
        <v>38435</v>
      </c>
      <c r="B26319" s="677" t="s">
        <v>6163</v>
      </c>
    </row>
    <row r="26320">
      <c r="A26320" s="761" t="s">
        <v>38436</v>
      </c>
      <c r="B26320" s="677" t="s">
        <v>6163</v>
      </c>
    </row>
    <row r="26321">
      <c r="A26321" s="761" t="s">
        <v>38437</v>
      </c>
      <c r="B26321" s="677" t="s">
        <v>6163</v>
      </c>
    </row>
    <row r="26322">
      <c r="A26322" s="761" t="s">
        <v>38438</v>
      </c>
      <c r="B26322" s="677" t="s">
        <v>12953</v>
      </c>
    </row>
    <row r="26323">
      <c r="A26323" s="761" t="s">
        <v>38439</v>
      </c>
      <c r="B26323" s="677" t="s">
        <v>12953</v>
      </c>
    </row>
    <row r="26324">
      <c r="A26324" s="761" t="s">
        <v>38440</v>
      </c>
      <c r="B26324" s="677" t="s">
        <v>12953</v>
      </c>
    </row>
    <row r="26325">
      <c r="A26325" s="761" t="s">
        <v>38441</v>
      </c>
      <c r="B26325" s="677" t="s">
        <v>12953</v>
      </c>
    </row>
    <row r="26326">
      <c r="A26326" s="761" t="s">
        <v>38442</v>
      </c>
      <c r="B26326" s="677" t="s">
        <v>12953</v>
      </c>
    </row>
    <row r="26327">
      <c r="A26327" s="761" t="s">
        <v>38443</v>
      </c>
      <c r="B26327" s="677" t="s">
        <v>6163</v>
      </c>
    </row>
    <row r="26328">
      <c r="A26328" s="761" t="s">
        <v>38444</v>
      </c>
      <c r="B26328" s="677" t="s">
        <v>12953</v>
      </c>
    </row>
    <row r="26329">
      <c r="A26329" s="761" t="s">
        <v>38445</v>
      </c>
      <c r="B26329" s="677" t="s">
        <v>12953</v>
      </c>
    </row>
    <row r="26330">
      <c r="A26330" s="761" t="s">
        <v>38446</v>
      </c>
      <c r="B26330" s="677" t="s">
        <v>12953</v>
      </c>
    </row>
    <row r="26331">
      <c r="A26331" s="761" t="s">
        <v>38447</v>
      </c>
      <c r="B26331" s="677" t="s">
        <v>12953</v>
      </c>
    </row>
    <row r="26332">
      <c r="A26332" s="761" t="s">
        <v>38448</v>
      </c>
      <c r="B26332" s="677" t="s">
        <v>12953</v>
      </c>
    </row>
    <row r="26333">
      <c r="A26333" s="761" t="s">
        <v>38449</v>
      </c>
      <c r="B26333" s="677" t="s">
        <v>12953</v>
      </c>
    </row>
    <row r="26334">
      <c r="A26334" s="761" t="s">
        <v>38450</v>
      </c>
      <c r="B26334" s="677" t="s">
        <v>12953</v>
      </c>
    </row>
    <row r="26335">
      <c r="A26335" s="761" t="s">
        <v>38451</v>
      </c>
      <c r="B26335" s="677" t="s">
        <v>6163</v>
      </c>
    </row>
    <row r="26336">
      <c r="A26336" s="761" t="s">
        <v>38452</v>
      </c>
      <c r="B26336" s="677" t="s">
        <v>6163</v>
      </c>
    </row>
    <row r="26337">
      <c r="A26337" s="761" t="s">
        <v>38453</v>
      </c>
      <c r="B26337" s="677" t="s">
        <v>6163</v>
      </c>
    </row>
    <row r="26338">
      <c r="A26338" s="761" t="s">
        <v>38454</v>
      </c>
      <c r="B26338" s="677" t="s">
        <v>12953</v>
      </c>
    </row>
    <row r="26339">
      <c r="A26339" s="761" t="s">
        <v>38455</v>
      </c>
      <c r="B26339" s="677" t="s">
        <v>12953</v>
      </c>
    </row>
    <row r="26340">
      <c r="A26340" s="761" t="s">
        <v>38456</v>
      </c>
      <c r="B26340" s="677" t="s">
        <v>6163</v>
      </c>
    </row>
    <row r="26341">
      <c r="A26341" s="761" t="s">
        <v>38457</v>
      </c>
      <c r="B26341" s="677" t="s">
        <v>6163</v>
      </c>
    </row>
    <row r="26342">
      <c r="A26342" s="761" t="s">
        <v>38458</v>
      </c>
      <c r="B26342" s="677" t="s">
        <v>6163</v>
      </c>
    </row>
    <row r="26343">
      <c r="A26343" s="761" t="s">
        <v>38459</v>
      </c>
      <c r="B26343" s="677" t="s">
        <v>6163</v>
      </c>
    </row>
    <row r="26344">
      <c r="A26344" s="761" t="s">
        <v>38460</v>
      </c>
      <c r="B26344" s="677" t="s">
        <v>12953</v>
      </c>
    </row>
    <row r="26345">
      <c r="A26345" s="761" t="s">
        <v>38461</v>
      </c>
      <c r="B26345" s="677" t="s">
        <v>12953</v>
      </c>
    </row>
    <row r="26346">
      <c r="A26346" s="761" t="s">
        <v>38462</v>
      </c>
      <c r="B26346" s="677" t="s">
        <v>6163</v>
      </c>
    </row>
    <row r="26347">
      <c r="A26347" s="761" t="s">
        <v>38463</v>
      </c>
      <c r="B26347" s="677" t="s">
        <v>6163</v>
      </c>
    </row>
    <row r="26348">
      <c r="A26348" s="761" t="s">
        <v>38464</v>
      </c>
      <c r="B26348" s="677" t="s">
        <v>12953</v>
      </c>
    </row>
    <row r="26349">
      <c r="A26349" s="761" t="s">
        <v>38465</v>
      </c>
      <c r="B26349" s="677" t="s">
        <v>6163</v>
      </c>
    </row>
    <row r="26350">
      <c r="A26350" s="761" t="s">
        <v>38466</v>
      </c>
      <c r="B26350" s="677" t="s">
        <v>12953</v>
      </c>
    </row>
    <row r="26351">
      <c r="A26351" s="761" t="s">
        <v>38467</v>
      </c>
      <c r="B26351" s="677" t="s">
        <v>12953</v>
      </c>
    </row>
    <row r="26352">
      <c r="A26352" s="761" t="s">
        <v>38468</v>
      </c>
      <c r="B26352" s="677" t="s">
        <v>6163</v>
      </c>
    </row>
    <row r="26353">
      <c r="A26353" s="761" t="s">
        <v>38469</v>
      </c>
      <c r="B26353" s="677" t="s">
        <v>6163</v>
      </c>
    </row>
    <row r="26354">
      <c r="A26354" s="761" t="s">
        <v>38470</v>
      </c>
      <c r="B26354" s="677" t="s">
        <v>6163</v>
      </c>
    </row>
    <row r="26355">
      <c r="A26355" s="761" t="s">
        <v>38471</v>
      </c>
      <c r="B26355" s="677" t="s">
        <v>6163</v>
      </c>
    </row>
    <row r="26356">
      <c r="A26356" s="761" t="s">
        <v>38472</v>
      </c>
      <c r="B26356" s="677" t="s">
        <v>12953</v>
      </c>
    </row>
    <row r="26357">
      <c r="A26357" s="761" t="s">
        <v>38473</v>
      </c>
      <c r="B26357" s="677" t="s">
        <v>12953</v>
      </c>
    </row>
    <row r="26358">
      <c r="A26358" s="761" t="s">
        <v>38474</v>
      </c>
      <c r="B26358" s="677" t="s">
        <v>12953</v>
      </c>
    </row>
    <row r="26359">
      <c r="A26359" s="761" t="s">
        <v>38475</v>
      </c>
      <c r="B26359" s="677" t="s">
        <v>12953</v>
      </c>
    </row>
    <row r="26360">
      <c r="A26360" s="761" t="s">
        <v>38476</v>
      </c>
      <c r="B26360" s="677" t="s">
        <v>12953</v>
      </c>
    </row>
    <row r="26361">
      <c r="A26361" s="761" t="s">
        <v>38477</v>
      </c>
      <c r="B26361" s="677" t="s">
        <v>12953</v>
      </c>
    </row>
    <row r="26362">
      <c r="A26362" s="761" t="s">
        <v>38478</v>
      </c>
      <c r="B26362" s="677" t="s">
        <v>12953</v>
      </c>
    </row>
    <row r="26363">
      <c r="A26363" s="761" t="s">
        <v>38479</v>
      </c>
      <c r="B26363" s="677" t="s">
        <v>12953</v>
      </c>
    </row>
    <row r="26364">
      <c r="A26364" s="761" t="s">
        <v>38480</v>
      </c>
      <c r="B26364" s="677" t="s">
        <v>12953</v>
      </c>
    </row>
    <row r="26365">
      <c r="A26365" s="761" t="s">
        <v>38481</v>
      </c>
      <c r="B26365" s="677" t="s">
        <v>12953</v>
      </c>
    </row>
    <row r="26366">
      <c r="A26366" s="761" t="s">
        <v>38482</v>
      </c>
      <c r="B26366" s="677" t="s">
        <v>6163</v>
      </c>
    </row>
    <row r="26367">
      <c r="A26367" s="761" t="s">
        <v>38483</v>
      </c>
      <c r="B26367" s="677" t="s">
        <v>6163</v>
      </c>
    </row>
    <row r="26368">
      <c r="A26368" s="761" t="s">
        <v>38484</v>
      </c>
      <c r="B26368" s="677" t="s">
        <v>12953</v>
      </c>
    </row>
    <row r="26369">
      <c r="A26369" s="761" t="s">
        <v>38485</v>
      </c>
      <c r="B26369" s="677" t="s">
        <v>12953</v>
      </c>
    </row>
    <row r="26370">
      <c r="A26370" s="761" t="s">
        <v>38486</v>
      </c>
      <c r="B26370" s="677" t="s">
        <v>12953</v>
      </c>
    </row>
    <row r="26371">
      <c r="A26371" s="761" t="s">
        <v>38487</v>
      </c>
      <c r="B26371" s="677" t="s">
        <v>12953</v>
      </c>
    </row>
    <row r="26372">
      <c r="A26372" s="761" t="s">
        <v>38488</v>
      </c>
      <c r="B26372" s="677" t="s">
        <v>12953</v>
      </c>
    </row>
    <row r="26373">
      <c r="A26373" s="761" t="s">
        <v>38489</v>
      </c>
      <c r="B26373" s="677" t="s">
        <v>12953</v>
      </c>
    </row>
    <row r="26374">
      <c r="A26374" s="761" t="s">
        <v>38490</v>
      </c>
      <c r="B26374" s="677" t="s">
        <v>6163</v>
      </c>
    </row>
    <row r="26375">
      <c r="A26375" s="761" t="s">
        <v>38491</v>
      </c>
      <c r="B26375" s="677" t="s">
        <v>6163</v>
      </c>
    </row>
    <row r="26376">
      <c r="A26376" s="761" t="s">
        <v>38492</v>
      </c>
      <c r="B26376" s="677" t="s">
        <v>12953</v>
      </c>
    </row>
    <row r="26377">
      <c r="A26377" s="761" t="s">
        <v>38493</v>
      </c>
      <c r="B26377" s="677" t="s">
        <v>6163</v>
      </c>
    </row>
    <row r="26378">
      <c r="A26378" s="761" t="s">
        <v>38494</v>
      </c>
      <c r="B26378" s="677" t="s">
        <v>6163</v>
      </c>
    </row>
    <row r="26379">
      <c r="A26379" s="761" t="s">
        <v>38495</v>
      </c>
      <c r="B26379" s="677" t="s">
        <v>12953</v>
      </c>
    </row>
    <row r="26380">
      <c r="A26380" s="761" t="s">
        <v>38496</v>
      </c>
      <c r="B26380" s="677" t="s">
        <v>12953</v>
      </c>
    </row>
    <row r="26381">
      <c r="A26381" s="761" t="s">
        <v>38497</v>
      </c>
      <c r="B26381" s="677" t="s">
        <v>12953</v>
      </c>
    </row>
    <row r="26382">
      <c r="A26382" s="761" t="s">
        <v>38498</v>
      </c>
      <c r="B26382" s="677" t="s">
        <v>6163</v>
      </c>
    </row>
    <row r="26383">
      <c r="A26383" s="761" t="s">
        <v>38499</v>
      </c>
      <c r="B26383" s="677" t="s">
        <v>6163</v>
      </c>
    </row>
    <row r="26384">
      <c r="A26384" s="761" t="s">
        <v>38500</v>
      </c>
      <c r="B26384" s="677" t="s">
        <v>6163</v>
      </c>
    </row>
    <row r="26385">
      <c r="A26385" s="761" t="s">
        <v>38501</v>
      </c>
      <c r="B26385" s="677" t="s">
        <v>6163</v>
      </c>
    </row>
    <row r="26386">
      <c r="A26386" s="761" t="s">
        <v>38502</v>
      </c>
      <c r="B26386" s="677" t="s">
        <v>6163</v>
      </c>
    </row>
    <row r="26387">
      <c r="A26387" s="761" t="s">
        <v>38503</v>
      </c>
      <c r="B26387" s="677" t="s">
        <v>6163</v>
      </c>
    </row>
    <row r="26388">
      <c r="A26388" s="761" t="s">
        <v>38504</v>
      </c>
      <c r="B26388" s="677" t="s">
        <v>6163</v>
      </c>
    </row>
    <row r="26389">
      <c r="A26389" s="761" t="s">
        <v>38505</v>
      </c>
      <c r="B26389" s="677" t="s">
        <v>6163</v>
      </c>
    </row>
    <row r="26390">
      <c r="A26390" s="761" t="s">
        <v>38506</v>
      </c>
      <c r="B26390" s="677" t="s">
        <v>6163</v>
      </c>
    </row>
    <row r="26391">
      <c r="A26391" s="761" t="s">
        <v>38507</v>
      </c>
      <c r="B26391" s="677" t="s">
        <v>6163</v>
      </c>
    </row>
    <row r="26392">
      <c r="A26392" s="761" t="s">
        <v>38508</v>
      </c>
      <c r="B26392" s="677" t="s">
        <v>6163</v>
      </c>
    </row>
    <row r="26393">
      <c r="A26393" s="761" t="s">
        <v>38509</v>
      </c>
      <c r="B26393" s="677" t="s">
        <v>6163</v>
      </c>
    </row>
    <row r="26394">
      <c r="A26394" s="761" t="s">
        <v>38510</v>
      </c>
      <c r="B26394" s="677" t="s">
        <v>6163</v>
      </c>
    </row>
    <row r="26395">
      <c r="A26395" s="761" t="s">
        <v>38511</v>
      </c>
      <c r="B26395" s="677" t="s">
        <v>6163</v>
      </c>
    </row>
    <row r="26396">
      <c r="A26396" s="761" t="s">
        <v>38512</v>
      </c>
      <c r="B26396" s="677" t="s">
        <v>6163</v>
      </c>
    </row>
    <row r="26397">
      <c r="A26397" s="761" t="s">
        <v>38513</v>
      </c>
      <c r="B26397" s="677" t="s">
        <v>6163</v>
      </c>
    </row>
    <row r="26398">
      <c r="A26398" s="761" t="s">
        <v>38514</v>
      </c>
      <c r="B26398" s="677" t="s">
        <v>6163</v>
      </c>
    </row>
    <row r="26399">
      <c r="A26399" s="761" t="s">
        <v>38515</v>
      </c>
      <c r="B26399" s="677" t="s">
        <v>6163</v>
      </c>
    </row>
    <row r="26400">
      <c r="A26400" s="761" t="s">
        <v>38516</v>
      </c>
      <c r="B26400" s="677" t="s">
        <v>6163</v>
      </c>
    </row>
    <row r="26401">
      <c r="A26401" s="761" t="s">
        <v>38517</v>
      </c>
      <c r="B26401" s="677" t="s">
        <v>6163</v>
      </c>
    </row>
    <row r="26402">
      <c r="A26402" s="761" t="s">
        <v>38518</v>
      </c>
      <c r="B26402" s="677" t="s">
        <v>6163</v>
      </c>
    </row>
    <row r="26403">
      <c r="A26403" s="761" t="s">
        <v>38519</v>
      </c>
      <c r="B26403" s="677" t="s">
        <v>6163</v>
      </c>
    </row>
    <row r="26404">
      <c r="A26404" s="761" t="s">
        <v>38520</v>
      </c>
      <c r="B26404" s="677" t="s">
        <v>6163</v>
      </c>
    </row>
    <row r="26405">
      <c r="A26405" s="761" t="s">
        <v>38521</v>
      </c>
      <c r="B26405" s="677" t="s">
        <v>6163</v>
      </c>
    </row>
    <row r="26406">
      <c r="A26406" s="761" t="s">
        <v>38522</v>
      </c>
      <c r="B26406" s="677" t="s">
        <v>6163</v>
      </c>
    </row>
    <row r="26407">
      <c r="A26407" s="761" t="s">
        <v>38523</v>
      </c>
      <c r="B26407" s="677" t="s">
        <v>6163</v>
      </c>
    </row>
    <row r="26408">
      <c r="A26408" s="761" t="s">
        <v>38524</v>
      </c>
      <c r="B26408" s="677" t="s">
        <v>6163</v>
      </c>
    </row>
    <row r="26409">
      <c r="A26409" s="761" t="s">
        <v>38525</v>
      </c>
      <c r="B26409" s="677" t="s">
        <v>6163</v>
      </c>
    </row>
    <row r="26410">
      <c r="A26410" s="761" t="s">
        <v>4068</v>
      </c>
      <c r="B26410" s="677" t="s">
        <v>6163</v>
      </c>
    </row>
    <row r="26411">
      <c r="A26411" s="761" t="s">
        <v>38526</v>
      </c>
      <c r="B26411" s="677" t="s">
        <v>6163</v>
      </c>
    </row>
    <row r="26412">
      <c r="A26412" s="761" t="s">
        <v>38527</v>
      </c>
      <c r="B26412" s="677" t="s">
        <v>6163</v>
      </c>
    </row>
    <row r="26413">
      <c r="A26413" s="761" t="s">
        <v>38528</v>
      </c>
      <c r="B26413" s="677" t="s">
        <v>6163</v>
      </c>
    </row>
    <row r="26414">
      <c r="A26414" s="761" t="s">
        <v>38529</v>
      </c>
      <c r="B26414" s="677" t="s">
        <v>6163</v>
      </c>
    </row>
    <row r="26415">
      <c r="A26415" s="761" t="s">
        <v>38530</v>
      </c>
      <c r="B26415" s="677" t="s">
        <v>6163</v>
      </c>
    </row>
    <row r="26416">
      <c r="A26416" s="761" t="s">
        <v>38531</v>
      </c>
      <c r="B26416" s="677" t="s">
        <v>6163</v>
      </c>
    </row>
    <row r="26417">
      <c r="A26417" s="761" t="s">
        <v>38532</v>
      </c>
      <c r="B26417" s="677" t="s">
        <v>6163</v>
      </c>
    </row>
    <row r="26418">
      <c r="A26418" s="761" t="s">
        <v>38533</v>
      </c>
      <c r="B26418" s="677" t="s">
        <v>6163</v>
      </c>
    </row>
    <row r="26419">
      <c r="A26419" s="761" t="s">
        <v>38534</v>
      </c>
      <c r="B26419" s="677" t="s">
        <v>6163</v>
      </c>
    </row>
    <row r="26420">
      <c r="A26420" s="761" t="s">
        <v>38535</v>
      </c>
      <c r="B26420" s="677" t="s">
        <v>6163</v>
      </c>
    </row>
    <row r="26421">
      <c r="A26421" s="761" t="s">
        <v>38536</v>
      </c>
      <c r="B26421" s="677" t="s">
        <v>6163</v>
      </c>
    </row>
    <row r="26422">
      <c r="A26422" s="761" t="s">
        <v>38537</v>
      </c>
      <c r="B26422" s="677" t="s">
        <v>12953</v>
      </c>
    </row>
    <row r="26423">
      <c r="A26423" s="761" t="s">
        <v>38538</v>
      </c>
      <c r="B26423" s="677" t="s">
        <v>12953</v>
      </c>
    </row>
    <row r="26424">
      <c r="A26424" s="761" t="s">
        <v>38539</v>
      </c>
      <c r="B26424" s="677" t="s">
        <v>6163</v>
      </c>
    </row>
    <row r="26425">
      <c r="A26425" s="761" t="s">
        <v>38540</v>
      </c>
      <c r="B26425" s="677" t="s">
        <v>6163</v>
      </c>
    </row>
    <row r="26426">
      <c r="A26426" s="761" t="s">
        <v>38541</v>
      </c>
      <c r="B26426" s="677" t="s">
        <v>6163</v>
      </c>
    </row>
    <row r="26427">
      <c r="A26427" s="761" t="s">
        <v>38542</v>
      </c>
      <c r="B26427" s="677" t="s">
        <v>6163</v>
      </c>
    </row>
    <row r="26428">
      <c r="A26428" s="761" t="s">
        <v>38543</v>
      </c>
      <c r="B26428" s="677" t="s">
        <v>6163</v>
      </c>
    </row>
    <row r="26429">
      <c r="A26429" s="761" t="s">
        <v>38544</v>
      </c>
      <c r="B26429" s="677" t="s">
        <v>6163</v>
      </c>
    </row>
    <row r="26430">
      <c r="A26430" s="761" t="s">
        <v>38545</v>
      </c>
      <c r="B26430" s="677" t="s">
        <v>6163</v>
      </c>
    </row>
    <row r="26431">
      <c r="A26431" s="761" t="s">
        <v>38546</v>
      </c>
      <c r="B26431" s="677" t="s">
        <v>6163</v>
      </c>
    </row>
    <row r="26432">
      <c r="A26432" s="761" t="s">
        <v>38547</v>
      </c>
      <c r="B26432" s="677" t="s">
        <v>6163</v>
      </c>
    </row>
    <row r="26433">
      <c r="A26433" s="761" t="s">
        <v>38548</v>
      </c>
      <c r="B26433" s="677" t="s">
        <v>6163</v>
      </c>
    </row>
    <row r="26434">
      <c r="A26434" s="761" t="s">
        <v>38549</v>
      </c>
      <c r="B26434" s="677" t="s">
        <v>6163</v>
      </c>
    </row>
    <row r="26435">
      <c r="A26435" s="761" t="s">
        <v>38550</v>
      </c>
      <c r="B26435" s="677" t="s">
        <v>6163</v>
      </c>
    </row>
    <row r="26436">
      <c r="A26436" s="761" t="s">
        <v>38551</v>
      </c>
      <c r="B26436" s="677" t="s">
        <v>6163</v>
      </c>
    </row>
    <row r="26437">
      <c r="A26437" s="761" t="s">
        <v>38552</v>
      </c>
      <c r="B26437" s="677" t="s">
        <v>6163</v>
      </c>
    </row>
    <row r="26438">
      <c r="A26438" s="761" t="s">
        <v>38553</v>
      </c>
      <c r="B26438" s="677" t="s">
        <v>6163</v>
      </c>
    </row>
    <row r="26439">
      <c r="A26439" s="761" t="s">
        <v>38554</v>
      </c>
      <c r="B26439" s="677" t="s">
        <v>6163</v>
      </c>
    </row>
    <row r="26440">
      <c r="A26440" s="761" t="s">
        <v>38555</v>
      </c>
      <c r="B26440" s="677" t="s">
        <v>6163</v>
      </c>
    </row>
    <row r="26441">
      <c r="A26441" s="761" t="s">
        <v>38556</v>
      </c>
      <c r="B26441" s="677" t="s">
        <v>6163</v>
      </c>
    </row>
    <row r="26442">
      <c r="A26442" s="761" t="s">
        <v>38557</v>
      </c>
      <c r="B26442" s="677" t="s">
        <v>6163</v>
      </c>
    </row>
    <row r="26443">
      <c r="A26443" s="761" t="s">
        <v>38558</v>
      </c>
      <c r="B26443" s="677" t="s">
        <v>6163</v>
      </c>
    </row>
    <row r="26444">
      <c r="A26444" s="761" t="s">
        <v>38559</v>
      </c>
      <c r="B26444" s="677" t="s">
        <v>6163</v>
      </c>
    </row>
    <row r="26445">
      <c r="A26445" s="761" t="s">
        <v>38560</v>
      </c>
      <c r="B26445" s="677" t="s">
        <v>6163</v>
      </c>
    </row>
    <row r="26446">
      <c r="A26446" s="761" t="s">
        <v>38561</v>
      </c>
      <c r="B26446" s="677" t="s">
        <v>6163</v>
      </c>
    </row>
    <row r="26447">
      <c r="A26447" s="761" t="s">
        <v>38562</v>
      </c>
      <c r="B26447" s="677" t="s">
        <v>12953</v>
      </c>
    </row>
    <row r="26448">
      <c r="A26448" s="761" t="s">
        <v>38563</v>
      </c>
      <c r="B26448" s="677" t="s">
        <v>6163</v>
      </c>
    </row>
    <row r="26449">
      <c r="A26449" s="761" t="s">
        <v>38564</v>
      </c>
      <c r="B26449" s="677" t="s">
        <v>6163</v>
      </c>
    </row>
    <row r="26450">
      <c r="A26450" s="761" t="s">
        <v>38565</v>
      </c>
      <c r="B26450" s="677" t="s">
        <v>6163</v>
      </c>
    </row>
    <row r="26451">
      <c r="A26451" s="761" t="s">
        <v>38566</v>
      </c>
      <c r="B26451" s="677" t="s">
        <v>6163</v>
      </c>
    </row>
    <row r="26452">
      <c r="A26452" s="761" t="s">
        <v>38567</v>
      </c>
      <c r="B26452" s="677" t="s">
        <v>6163</v>
      </c>
    </row>
    <row r="26453">
      <c r="A26453" s="761" t="s">
        <v>38568</v>
      </c>
      <c r="B26453" s="677" t="s">
        <v>6163</v>
      </c>
    </row>
    <row r="26454">
      <c r="A26454" s="761" t="s">
        <v>38569</v>
      </c>
      <c r="B26454" s="677" t="s">
        <v>6163</v>
      </c>
    </row>
    <row r="26455">
      <c r="A26455" s="761" t="s">
        <v>38570</v>
      </c>
      <c r="B26455" s="677" t="s">
        <v>12953</v>
      </c>
    </row>
    <row r="26456">
      <c r="A26456" s="761" t="s">
        <v>38571</v>
      </c>
      <c r="B26456" s="677" t="s">
        <v>6163</v>
      </c>
    </row>
    <row r="26457">
      <c r="A26457" s="761" t="s">
        <v>38572</v>
      </c>
      <c r="B26457" s="677" t="s">
        <v>6163</v>
      </c>
    </row>
    <row r="26458">
      <c r="A26458" s="761" t="s">
        <v>38573</v>
      </c>
      <c r="B26458" s="677" t="s">
        <v>6163</v>
      </c>
    </row>
    <row r="26459">
      <c r="A26459" s="761" t="s">
        <v>38574</v>
      </c>
      <c r="B26459" s="677" t="s">
        <v>6163</v>
      </c>
    </row>
    <row r="26460">
      <c r="A26460" s="761" t="s">
        <v>38575</v>
      </c>
      <c r="B26460" s="677" t="s">
        <v>6163</v>
      </c>
    </row>
    <row r="26461">
      <c r="A26461" s="761" t="s">
        <v>38576</v>
      </c>
      <c r="B26461" s="677" t="s">
        <v>6163</v>
      </c>
    </row>
    <row r="26462">
      <c r="A26462" s="761" t="s">
        <v>38577</v>
      </c>
      <c r="B26462" s="677" t="s">
        <v>6163</v>
      </c>
    </row>
    <row r="26463">
      <c r="A26463" s="761" t="s">
        <v>38578</v>
      </c>
      <c r="B26463" s="677" t="s">
        <v>6163</v>
      </c>
    </row>
    <row r="26464">
      <c r="A26464" s="761" t="s">
        <v>38579</v>
      </c>
      <c r="B26464" s="677" t="s">
        <v>6163</v>
      </c>
    </row>
    <row r="26465">
      <c r="A26465" s="761" t="s">
        <v>38580</v>
      </c>
      <c r="B26465" s="677" t="s">
        <v>6163</v>
      </c>
    </row>
    <row r="26466">
      <c r="A26466" s="761" t="s">
        <v>38581</v>
      </c>
      <c r="B26466" s="677" t="s">
        <v>6163</v>
      </c>
    </row>
    <row r="26467">
      <c r="A26467" s="761" t="s">
        <v>38582</v>
      </c>
      <c r="B26467" s="677" t="s">
        <v>6163</v>
      </c>
    </row>
    <row r="26468">
      <c r="A26468" s="761" t="s">
        <v>38583</v>
      </c>
      <c r="B26468" s="677" t="s">
        <v>6163</v>
      </c>
    </row>
    <row r="26469">
      <c r="A26469" s="761" t="s">
        <v>38584</v>
      </c>
      <c r="B26469" s="677" t="s">
        <v>6163</v>
      </c>
    </row>
    <row r="26470">
      <c r="A26470" s="761" t="s">
        <v>38585</v>
      </c>
      <c r="B26470" s="677" t="s">
        <v>6163</v>
      </c>
    </row>
    <row r="26471">
      <c r="A26471" s="761" t="s">
        <v>38586</v>
      </c>
      <c r="B26471" s="677" t="s">
        <v>12953</v>
      </c>
    </row>
    <row r="26472">
      <c r="A26472" s="761" t="s">
        <v>38587</v>
      </c>
      <c r="B26472" s="677" t="s">
        <v>6163</v>
      </c>
    </row>
    <row r="26473">
      <c r="A26473" s="761" t="s">
        <v>38588</v>
      </c>
      <c r="B26473" s="677" t="s">
        <v>12953</v>
      </c>
    </row>
    <row r="26474">
      <c r="A26474" s="761" t="s">
        <v>38589</v>
      </c>
      <c r="B26474" s="677" t="s">
        <v>12953</v>
      </c>
    </row>
    <row r="26475">
      <c r="A26475" s="761" t="s">
        <v>38590</v>
      </c>
      <c r="B26475" s="677" t="s">
        <v>6163</v>
      </c>
    </row>
    <row r="26476">
      <c r="A26476" s="761" t="s">
        <v>38591</v>
      </c>
      <c r="B26476" s="677" t="s">
        <v>6163</v>
      </c>
    </row>
    <row r="26477">
      <c r="A26477" s="761" t="s">
        <v>38592</v>
      </c>
      <c r="B26477" s="677" t="s">
        <v>12953</v>
      </c>
    </row>
    <row r="26478">
      <c r="A26478" s="761" t="s">
        <v>38593</v>
      </c>
      <c r="B26478" s="677" t="s">
        <v>12953</v>
      </c>
    </row>
    <row r="26479">
      <c r="A26479" s="761" t="s">
        <v>11064</v>
      </c>
      <c r="B26479" s="677" t="s">
        <v>6163</v>
      </c>
    </row>
    <row r="26480">
      <c r="A26480" s="761" t="s">
        <v>38594</v>
      </c>
      <c r="B26480" s="677" t="s">
        <v>12953</v>
      </c>
    </row>
    <row r="26481">
      <c r="A26481" s="761" t="s">
        <v>38595</v>
      </c>
      <c r="B26481" s="677" t="s">
        <v>6163</v>
      </c>
    </row>
    <row r="26482">
      <c r="A26482" s="761" t="s">
        <v>38596</v>
      </c>
      <c r="B26482" s="677" t="s">
        <v>6163</v>
      </c>
    </row>
    <row r="26483">
      <c r="A26483" s="761" t="s">
        <v>38597</v>
      </c>
      <c r="B26483" s="677" t="s">
        <v>6163</v>
      </c>
    </row>
    <row r="26484">
      <c r="A26484" s="761" t="s">
        <v>38598</v>
      </c>
      <c r="B26484" s="677" t="s">
        <v>6163</v>
      </c>
    </row>
    <row r="26485">
      <c r="A26485" s="761" t="s">
        <v>38599</v>
      </c>
      <c r="B26485" s="677" t="s">
        <v>6163</v>
      </c>
    </row>
    <row r="26486">
      <c r="A26486" s="761" t="s">
        <v>38600</v>
      </c>
      <c r="B26486" s="677" t="s">
        <v>12953</v>
      </c>
    </row>
    <row r="26487">
      <c r="A26487" s="761" t="s">
        <v>38601</v>
      </c>
      <c r="B26487" s="677" t="s">
        <v>6163</v>
      </c>
    </row>
    <row r="26488">
      <c r="A26488" s="761" t="s">
        <v>38602</v>
      </c>
      <c r="B26488" s="677" t="s">
        <v>6163</v>
      </c>
    </row>
    <row r="26489">
      <c r="A26489" s="761" t="s">
        <v>38603</v>
      </c>
      <c r="B26489" s="677" t="s">
        <v>6163</v>
      </c>
    </row>
    <row r="26490">
      <c r="A26490" s="761" t="s">
        <v>38604</v>
      </c>
      <c r="B26490" s="677" t="s">
        <v>6163</v>
      </c>
    </row>
    <row r="26491">
      <c r="A26491" s="761" t="s">
        <v>38605</v>
      </c>
      <c r="B26491" s="677" t="s">
        <v>6163</v>
      </c>
    </row>
    <row r="26492">
      <c r="A26492" s="761" t="s">
        <v>38606</v>
      </c>
      <c r="B26492" s="677" t="s">
        <v>6163</v>
      </c>
    </row>
    <row r="26493">
      <c r="A26493" s="761" t="s">
        <v>38607</v>
      </c>
      <c r="B26493" s="677" t="s">
        <v>6163</v>
      </c>
    </row>
    <row r="26494">
      <c r="A26494" s="761" t="s">
        <v>10682</v>
      </c>
      <c r="B26494" s="677" t="s">
        <v>6163</v>
      </c>
    </row>
    <row r="26495">
      <c r="A26495" s="761" t="s">
        <v>10693</v>
      </c>
      <c r="B26495" s="677" t="s">
        <v>6163</v>
      </c>
    </row>
    <row r="26496">
      <c r="A26496" s="761" t="s">
        <v>10690</v>
      </c>
      <c r="B26496" s="677" t="s">
        <v>6163</v>
      </c>
    </row>
    <row r="26497">
      <c r="A26497" s="761" t="s">
        <v>10687</v>
      </c>
      <c r="B26497" s="677" t="s">
        <v>6163</v>
      </c>
    </row>
    <row r="26498">
      <c r="A26498" s="761" t="s">
        <v>38608</v>
      </c>
      <c r="B26498" s="677" t="s">
        <v>6163</v>
      </c>
    </row>
    <row r="26499">
      <c r="A26499" s="761" t="s">
        <v>38609</v>
      </c>
      <c r="B26499" s="677" t="s">
        <v>6163</v>
      </c>
    </row>
    <row r="26500">
      <c r="A26500" s="761" t="s">
        <v>38610</v>
      </c>
      <c r="B26500" s="677" t="s">
        <v>6163</v>
      </c>
    </row>
    <row r="26501">
      <c r="A26501" s="761" t="s">
        <v>38611</v>
      </c>
      <c r="B26501" s="677" t="s">
        <v>6163</v>
      </c>
    </row>
    <row r="26502">
      <c r="A26502" s="761" t="s">
        <v>38612</v>
      </c>
      <c r="B26502" s="677" t="s">
        <v>6163</v>
      </c>
    </row>
    <row r="26503">
      <c r="A26503" s="761" t="s">
        <v>38613</v>
      </c>
      <c r="B26503" s="677" t="s">
        <v>6163</v>
      </c>
    </row>
    <row r="26504">
      <c r="A26504" s="761" t="s">
        <v>38614</v>
      </c>
      <c r="B26504" s="677" t="s">
        <v>6163</v>
      </c>
    </row>
    <row r="26505">
      <c r="A26505" s="761" t="s">
        <v>38615</v>
      </c>
      <c r="B26505" s="677" t="s">
        <v>6163</v>
      </c>
    </row>
    <row r="26506">
      <c r="A26506" s="761" t="s">
        <v>38616</v>
      </c>
      <c r="B26506" s="677" t="s">
        <v>6163</v>
      </c>
    </row>
    <row r="26507">
      <c r="A26507" s="761" t="s">
        <v>38617</v>
      </c>
      <c r="B26507" s="677" t="s">
        <v>6163</v>
      </c>
    </row>
    <row r="26508">
      <c r="A26508" s="761" t="s">
        <v>38618</v>
      </c>
      <c r="B26508" s="677" t="s">
        <v>6163</v>
      </c>
    </row>
    <row r="26509">
      <c r="A26509" s="761" t="s">
        <v>38619</v>
      </c>
      <c r="B26509" s="677" t="s">
        <v>6163</v>
      </c>
    </row>
    <row r="26510">
      <c r="A26510" s="761" t="s">
        <v>38620</v>
      </c>
      <c r="B26510" s="677" t="s">
        <v>6163</v>
      </c>
    </row>
    <row r="26511">
      <c r="A26511" s="761" t="s">
        <v>38621</v>
      </c>
      <c r="B26511" s="677" t="s">
        <v>6163</v>
      </c>
    </row>
    <row r="26512">
      <c r="A26512" s="761" t="s">
        <v>38622</v>
      </c>
      <c r="B26512" s="677" t="s">
        <v>6163</v>
      </c>
    </row>
    <row r="26513">
      <c r="A26513" s="761" t="s">
        <v>38623</v>
      </c>
      <c r="B26513" s="677" t="s">
        <v>6163</v>
      </c>
    </row>
    <row r="26514">
      <c r="A26514" s="761" t="s">
        <v>38624</v>
      </c>
      <c r="B26514" s="677" t="s">
        <v>6163</v>
      </c>
    </row>
    <row r="26515">
      <c r="A26515" s="761" t="s">
        <v>38625</v>
      </c>
      <c r="B26515" s="677" t="s">
        <v>6163</v>
      </c>
    </row>
    <row r="26516">
      <c r="A26516" s="761" t="s">
        <v>38626</v>
      </c>
      <c r="B26516" s="677" t="s">
        <v>6163</v>
      </c>
    </row>
    <row r="26517">
      <c r="A26517" s="761" t="s">
        <v>4941</v>
      </c>
      <c r="B26517" s="677" t="s">
        <v>6163</v>
      </c>
    </row>
    <row r="26518">
      <c r="A26518" s="761" t="s">
        <v>38627</v>
      </c>
      <c r="B26518" s="677" t="s">
        <v>6163</v>
      </c>
    </row>
    <row r="26519">
      <c r="A26519" s="761" t="s">
        <v>38628</v>
      </c>
      <c r="B26519" s="677" t="s">
        <v>6163</v>
      </c>
    </row>
    <row r="26520">
      <c r="A26520" s="761" t="s">
        <v>38629</v>
      </c>
      <c r="B26520" s="677" t="s">
        <v>6163</v>
      </c>
    </row>
    <row r="26521">
      <c r="A26521" s="761" t="s">
        <v>10699</v>
      </c>
      <c r="B26521" s="677" t="s">
        <v>6163</v>
      </c>
    </row>
    <row r="26522">
      <c r="A26522" s="761" t="s">
        <v>38630</v>
      </c>
      <c r="B26522" s="677" t="s">
        <v>6163</v>
      </c>
    </row>
    <row r="26523">
      <c r="A26523" s="761" t="s">
        <v>10696</v>
      </c>
      <c r="B26523" s="677" t="s">
        <v>6163</v>
      </c>
    </row>
    <row r="26524">
      <c r="A26524" s="761" t="s">
        <v>38631</v>
      </c>
      <c r="B26524" s="677" t="s">
        <v>6163</v>
      </c>
    </row>
    <row r="26525">
      <c r="A26525" s="761" t="s">
        <v>38632</v>
      </c>
      <c r="B26525" s="677" t="s">
        <v>6163</v>
      </c>
    </row>
    <row r="26526">
      <c r="A26526" s="761" t="s">
        <v>38633</v>
      </c>
      <c r="B26526" s="677" t="s">
        <v>6163</v>
      </c>
    </row>
    <row r="26527">
      <c r="A26527" s="761" t="s">
        <v>38634</v>
      </c>
      <c r="B26527" s="677" t="s">
        <v>6163</v>
      </c>
    </row>
    <row r="26528">
      <c r="A26528" s="761" t="s">
        <v>38635</v>
      </c>
      <c r="B26528" s="677" t="s">
        <v>6163</v>
      </c>
    </row>
    <row r="26529">
      <c r="A26529" s="761" t="s">
        <v>38636</v>
      </c>
      <c r="B26529" s="677" t="s">
        <v>6163</v>
      </c>
    </row>
    <row r="26530">
      <c r="A26530" s="761" t="s">
        <v>38637</v>
      </c>
      <c r="B26530" s="677" t="s">
        <v>6163</v>
      </c>
    </row>
    <row r="26531">
      <c r="A26531" s="761" t="s">
        <v>38638</v>
      </c>
      <c r="B26531" s="677" t="s">
        <v>6163</v>
      </c>
    </row>
    <row r="26532">
      <c r="A26532" s="761" t="s">
        <v>38639</v>
      </c>
      <c r="B26532" s="677" t="s">
        <v>6163</v>
      </c>
    </row>
    <row r="26533">
      <c r="A26533" s="761" t="s">
        <v>2517</v>
      </c>
      <c r="B26533" s="677" t="s">
        <v>6163</v>
      </c>
    </row>
    <row r="26534">
      <c r="A26534" s="761" t="s">
        <v>38640</v>
      </c>
      <c r="B26534" s="677" t="s">
        <v>6163</v>
      </c>
    </row>
    <row r="26535">
      <c r="A26535" s="761" t="s">
        <v>38641</v>
      </c>
      <c r="B26535" s="677" t="s">
        <v>6163</v>
      </c>
    </row>
    <row r="26536">
      <c r="A26536" s="761" t="s">
        <v>38642</v>
      </c>
      <c r="B26536" s="677" t="s">
        <v>6163</v>
      </c>
    </row>
    <row r="26537">
      <c r="A26537" s="761" t="s">
        <v>38643</v>
      </c>
      <c r="B26537" s="677" t="s">
        <v>6163</v>
      </c>
    </row>
    <row r="26538">
      <c r="A26538" s="761" t="s">
        <v>2702</v>
      </c>
      <c r="B26538" s="677" t="s">
        <v>6163</v>
      </c>
    </row>
    <row r="26539">
      <c r="A26539" s="761" t="s">
        <v>38644</v>
      </c>
      <c r="B26539" s="677" t="s">
        <v>6163</v>
      </c>
    </row>
    <row r="26540">
      <c r="A26540" s="761" t="s">
        <v>2598</v>
      </c>
      <c r="B26540" s="677" t="s">
        <v>6163</v>
      </c>
    </row>
    <row r="26541">
      <c r="A26541" s="761" t="s">
        <v>38645</v>
      </c>
      <c r="B26541" s="677" t="s">
        <v>6163</v>
      </c>
    </row>
    <row r="26542">
      <c r="A26542" s="761" t="s">
        <v>38646</v>
      </c>
      <c r="B26542" s="677" t="s">
        <v>6163</v>
      </c>
    </row>
    <row r="26543">
      <c r="A26543" s="761" t="s">
        <v>38647</v>
      </c>
      <c r="B26543" s="677" t="s">
        <v>6163</v>
      </c>
    </row>
    <row r="26544">
      <c r="A26544" s="761" t="s">
        <v>38648</v>
      </c>
      <c r="B26544" s="677" t="s">
        <v>6163</v>
      </c>
    </row>
    <row r="26545">
      <c r="A26545" s="761" t="s">
        <v>38649</v>
      </c>
      <c r="B26545" s="677" t="s">
        <v>6163</v>
      </c>
    </row>
    <row r="26546">
      <c r="A26546" s="761" t="s">
        <v>38650</v>
      </c>
      <c r="B26546" s="677" t="s">
        <v>6163</v>
      </c>
    </row>
    <row r="26547">
      <c r="A26547" s="761" t="s">
        <v>38651</v>
      </c>
      <c r="B26547" s="677" t="s">
        <v>6163</v>
      </c>
    </row>
    <row r="26548">
      <c r="A26548" s="761" t="s">
        <v>38652</v>
      </c>
      <c r="B26548" s="677" t="s">
        <v>6163</v>
      </c>
    </row>
    <row r="26549">
      <c r="A26549" s="761" t="s">
        <v>38653</v>
      </c>
      <c r="B26549" s="677" t="s">
        <v>6163</v>
      </c>
    </row>
    <row r="26550">
      <c r="A26550" s="761" t="s">
        <v>38654</v>
      </c>
      <c r="B26550" s="677" t="s">
        <v>6163</v>
      </c>
    </row>
    <row r="26551">
      <c r="A26551" s="761" t="s">
        <v>38655</v>
      </c>
      <c r="B26551" s="677" t="s">
        <v>6163</v>
      </c>
    </row>
    <row r="26552">
      <c r="A26552" s="761" t="s">
        <v>38656</v>
      </c>
      <c r="B26552" s="677" t="s">
        <v>6163</v>
      </c>
    </row>
    <row r="26553">
      <c r="A26553" s="761" t="s">
        <v>38657</v>
      </c>
      <c r="B26553" s="677" t="s">
        <v>6163</v>
      </c>
    </row>
    <row r="26554">
      <c r="A26554" s="761" t="s">
        <v>38658</v>
      </c>
      <c r="B26554" s="677" t="s">
        <v>6163</v>
      </c>
    </row>
    <row r="26555">
      <c r="A26555" s="761" t="s">
        <v>38659</v>
      </c>
      <c r="B26555" s="677" t="s">
        <v>6163</v>
      </c>
    </row>
    <row r="26556">
      <c r="A26556" s="761" t="s">
        <v>38660</v>
      </c>
      <c r="B26556" s="677" t="s">
        <v>6163</v>
      </c>
    </row>
    <row r="26557">
      <c r="A26557" s="761" t="s">
        <v>38661</v>
      </c>
      <c r="B26557" s="677" t="s">
        <v>6163</v>
      </c>
    </row>
    <row r="26558">
      <c r="A26558" s="761" t="s">
        <v>38662</v>
      </c>
      <c r="B26558" s="677" t="s">
        <v>6163</v>
      </c>
    </row>
    <row r="26559">
      <c r="A26559" s="761" t="s">
        <v>38663</v>
      </c>
      <c r="B26559" s="677" t="s">
        <v>6163</v>
      </c>
    </row>
    <row r="26560">
      <c r="A26560" s="761" t="s">
        <v>38664</v>
      </c>
      <c r="B26560" s="677" t="s">
        <v>6163</v>
      </c>
    </row>
    <row r="26561">
      <c r="A26561" s="761" t="s">
        <v>38665</v>
      </c>
      <c r="B26561" s="677" t="s">
        <v>6163</v>
      </c>
    </row>
    <row r="26562">
      <c r="A26562" s="761" t="s">
        <v>38666</v>
      </c>
      <c r="B26562" s="677" t="s">
        <v>6163</v>
      </c>
    </row>
    <row r="26563">
      <c r="A26563" s="761" t="s">
        <v>38667</v>
      </c>
      <c r="B26563" s="677" t="s">
        <v>6163</v>
      </c>
    </row>
    <row r="26564">
      <c r="A26564" s="761" t="s">
        <v>38668</v>
      </c>
      <c r="B26564" s="677" t="s">
        <v>6163</v>
      </c>
    </row>
    <row r="26565">
      <c r="A26565" s="761" t="s">
        <v>38669</v>
      </c>
      <c r="B26565" s="677" t="s">
        <v>6163</v>
      </c>
    </row>
    <row r="26566">
      <c r="A26566" s="761" t="s">
        <v>38670</v>
      </c>
      <c r="B26566" s="677" t="s">
        <v>6163</v>
      </c>
    </row>
    <row r="26567">
      <c r="A26567" s="761" t="s">
        <v>38671</v>
      </c>
      <c r="B26567" s="677" t="s">
        <v>6163</v>
      </c>
    </row>
    <row r="26568">
      <c r="A26568" s="761" t="s">
        <v>38672</v>
      </c>
      <c r="B26568" s="677" t="s">
        <v>6163</v>
      </c>
    </row>
    <row r="26569">
      <c r="A26569" s="761" t="s">
        <v>38673</v>
      </c>
      <c r="B26569" s="677" t="s">
        <v>12953</v>
      </c>
    </row>
    <row r="26570">
      <c r="A26570" s="761" t="s">
        <v>38674</v>
      </c>
      <c r="B26570" s="677" t="s">
        <v>6163</v>
      </c>
    </row>
    <row r="26571">
      <c r="A26571" s="761" t="s">
        <v>38675</v>
      </c>
      <c r="B26571" s="677" t="s">
        <v>6163</v>
      </c>
    </row>
    <row r="26572">
      <c r="A26572" s="761" t="s">
        <v>38676</v>
      </c>
      <c r="B26572" s="677" t="s">
        <v>6163</v>
      </c>
    </row>
    <row r="26573">
      <c r="A26573" s="761" t="s">
        <v>12357</v>
      </c>
      <c r="B26573" s="677" t="s">
        <v>6163</v>
      </c>
    </row>
    <row r="26574">
      <c r="A26574" s="761" t="s">
        <v>38677</v>
      </c>
      <c r="B26574" s="677" t="s">
        <v>6163</v>
      </c>
    </row>
    <row r="26575">
      <c r="A26575" s="761" t="s">
        <v>38678</v>
      </c>
      <c r="B26575" s="677" t="s">
        <v>6163</v>
      </c>
    </row>
    <row r="26576">
      <c r="A26576" s="761" t="s">
        <v>38679</v>
      </c>
      <c r="B26576" s="677" t="s">
        <v>6163</v>
      </c>
    </row>
    <row r="26577">
      <c r="A26577" s="761" t="s">
        <v>38680</v>
      </c>
      <c r="B26577" s="677" t="s">
        <v>6163</v>
      </c>
    </row>
    <row r="26578">
      <c r="A26578" s="761" t="s">
        <v>38681</v>
      </c>
      <c r="B26578" s="677" t="s">
        <v>6163</v>
      </c>
    </row>
    <row r="26579">
      <c r="A26579" s="761" t="s">
        <v>38682</v>
      </c>
      <c r="B26579" s="677" t="s">
        <v>6163</v>
      </c>
    </row>
    <row r="26580">
      <c r="A26580" s="761" t="s">
        <v>38683</v>
      </c>
      <c r="B26580" s="677" t="s">
        <v>6163</v>
      </c>
    </row>
    <row r="26581">
      <c r="A26581" s="761" t="s">
        <v>38684</v>
      </c>
      <c r="B26581" s="677" t="s">
        <v>6163</v>
      </c>
    </row>
    <row r="26582">
      <c r="A26582" s="761" t="s">
        <v>38685</v>
      </c>
      <c r="B26582" s="677" t="s">
        <v>6163</v>
      </c>
    </row>
    <row r="26583">
      <c r="A26583" s="761" t="s">
        <v>2601</v>
      </c>
      <c r="B26583" s="677" t="s">
        <v>6163</v>
      </c>
    </row>
    <row r="26584">
      <c r="A26584" s="761" t="s">
        <v>38686</v>
      </c>
      <c r="B26584" s="677" t="s">
        <v>12953</v>
      </c>
    </row>
    <row r="26585">
      <c r="A26585" s="761" t="s">
        <v>38687</v>
      </c>
      <c r="B26585" s="677" t="s">
        <v>6163</v>
      </c>
    </row>
    <row r="26586">
      <c r="A26586" s="761" t="s">
        <v>38688</v>
      </c>
      <c r="B26586" s="677" t="s">
        <v>6163</v>
      </c>
    </row>
    <row r="26587">
      <c r="A26587" s="761" t="s">
        <v>38689</v>
      </c>
      <c r="B26587" s="677" t="s">
        <v>12953</v>
      </c>
    </row>
    <row r="26588">
      <c r="A26588" s="761" t="s">
        <v>38690</v>
      </c>
      <c r="B26588" s="677" t="s">
        <v>6163</v>
      </c>
    </row>
    <row r="26589">
      <c r="A26589" s="761" t="s">
        <v>38691</v>
      </c>
      <c r="B26589" s="677" t="s">
        <v>6163</v>
      </c>
    </row>
    <row r="26590">
      <c r="A26590" s="761" t="s">
        <v>38692</v>
      </c>
      <c r="B26590" s="677" t="s">
        <v>6163</v>
      </c>
    </row>
    <row r="26591">
      <c r="A26591" s="761" t="s">
        <v>38693</v>
      </c>
      <c r="B26591" s="677" t="s">
        <v>12953</v>
      </c>
    </row>
    <row r="26592">
      <c r="A26592" s="761" t="s">
        <v>38694</v>
      </c>
      <c r="B26592" s="677" t="s">
        <v>6163</v>
      </c>
    </row>
    <row r="26593">
      <c r="A26593" s="761" t="s">
        <v>38695</v>
      </c>
      <c r="B26593" s="677" t="s">
        <v>6163</v>
      </c>
    </row>
    <row r="26594">
      <c r="A26594" s="761" t="s">
        <v>38696</v>
      </c>
      <c r="B26594" s="677" t="s">
        <v>6163</v>
      </c>
    </row>
    <row r="26595">
      <c r="A26595" s="761" t="s">
        <v>38697</v>
      </c>
      <c r="B26595" s="677" t="s">
        <v>6163</v>
      </c>
    </row>
    <row r="26596">
      <c r="A26596" s="761" t="s">
        <v>38698</v>
      </c>
      <c r="B26596" s="677" t="s">
        <v>6163</v>
      </c>
    </row>
    <row r="26597">
      <c r="A26597" s="761" t="s">
        <v>38699</v>
      </c>
      <c r="B26597" s="677" t="s">
        <v>6163</v>
      </c>
    </row>
    <row r="26598">
      <c r="A26598" s="761" t="s">
        <v>38700</v>
      </c>
      <c r="B26598" s="677" t="s">
        <v>6163</v>
      </c>
    </row>
    <row r="26599">
      <c r="A26599" s="761" t="s">
        <v>38701</v>
      </c>
      <c r="B26599" s="677" t="s">
        <v>6163</v>
      </c>
    </row>
    <row r="26600">
      <c r="A26600" s="761" t="s">
        <v>38702</v>
      </c>
      <c r="B26600" s="677" t="s">
        <v>6163</v>
      </c>
    </row>
    <row r="26601">
      <c r="A26601" s="761" t="s">
        <v>38703</v>
      </c>
      <c r="B26601" s="677" t="s">
        <v>6163</v>
      </c>
    </row>
    <row r="26602">
      <c r="A26602" s="761" t="s">
        <v>38704</v>
      </c>
      <c r="B26602" s="677" t="s">
        <v>6163</v>
      </c>
    </row>
    <row r="26603">
      <c r="A26603" s="761" t="s">
        <v>38705</v>
      </c>
      <c r="B26603" s="677" t="s">
        <v>6163</v>
      </c>
    </row>
    <row r="26604">
      <c r="A26604" s="761" t="s">
        <v>38706</v>
      </c>
      <c r="B26604" s="677" t="s">
        <v>6163</v>
      </c>
    </row>
    <row r="26605">
      <c r="A26605" s="761" t="s">
        <v>38707</v>
      </c>
      <c r="B26605" s="677" t="s">
        <v>6163</v>
      </c>
    </row>
    <row r="26606">
      <c r="A26606" s="761" t="s">
        <v>38708</v>
      </c>
      <c r="B26606" s="677" t="s">
        <v>6163</v>
      </c>
    </row>
    <row r="26607">
      <c r="A26607" s="761" t="s">
        <v>38709</v>
      </c>
      <c r="B26607" s="677" t="s">
        <v>6163</v>
      </c>
    </row>
    <row r="26608">
      <c r="A26608" s="761" t="s">
        <v>38710</v>
      </c>
      <c r="B26608" s="677" t="s">
        <v>6163</v>
      </c>
    </row>
    <row r="26609">
      <c r="A26609" s="761" t="s">
        <v>38711</v>
      </c>
      <c r="B26609" s="677" t="s">
        <v>6163</v>
      </c>
    </row>
    <row r="26610">
      <c r="A26610" s="761" t="s">
        <v>38712</v>
      </c>
      <c r="B26610" s="677" t="s">
        <v>6163</v>
      </c>
    </row>
    <row r="26611">
      <c r="A26611" s="761" t="s">
        <v>38713</v>
      </c>
      <c r="B26611" s="677" t="s">
        <v>6163</v>
      </c>
    </row>
    <row r="26612">
      <c r="A26612" s="761" t="s">
        <v>38714</v>
      </c>
      <c r="B26612" s="677" t="s">
        <v>6163</v>
      </c>
    </row>
    <row r="26613">
      <c r="A26613" s="761" t="s">
        <v>38715</v>
      </c>
      <c r="B26613" s="677" t="s">
        <v>6163</v>
      </c>
    </row>
    <row r="26614">
      <c r="A26614" s="761" t="s">
        <v>38716</v>
      </c>
      <c r="B26614" s="677" t="s">
        <v>6163</v>
      </c>
    </row>
    <row r="26615">
      <c r="A26615" s="761" t="s">
        <v>38717</v>
      </c>
      <c r="B26615" s="677" t="s">
        <v>6163</v>
      </c>
    </row>
    <row r="26616">
      <c r="A26616" s="761" t="s">
        <v>38718</v>
      </c>
      <c r="B26616" s="677" t="s">
        <v>6163</v>
      </c>
    </row>
    <row r="26617">
      <c r="A26617" s="761" t="s">
        <v>38719</v>
      </c>
      <c r="B26617" s="677" t="s">
        <v>6163</v>
      </c>
    </row>
    <row r="26618">
      <c r="A26618" s="761" t="s">
        <v>38720</v>
      </c>
      <c r="B26618" s="677" t="s">
        <v>6163</v>
      </c>
    </row>
    <row r="26619">
      <c r="A26619" s="761" t="s">
        <v>38721</v>
      </c>
      <c r="B26619" s="677" t="s">
        <v>6163</v>
      </c>
    </row>
    <row r="26620">
      <c r="A26620" s="761" t="s">
        <v>38722</v>
      </c>
      <c r="B26620" s="677" t="s">
        <v>6163</v>
      </c>
    </row>
    <row r="26621">
      <c r="A26621" s="761" t="s">
        <v>38723</v>
      </c>
      <c r="B26621" s="677" t="s">
        <v>6163</v>
      </c>
    </row>
    <row r="26622">
      <c r="A26622" s="761" t="s">
        <v>38724</v>
      </c>
      <c r="B26622" s="677" t="s">
        <v>6163</v>
      </c>
    </row>
    <row r="26623">
      <c r="A26623" s="761" t="s">
        <v>38725</v>
      </c>
      <c r="B26623" s="677" t="s">
        <v>6163</v>
      </c>
    </row>
    <row r="26624">
      <c r="A26624" s="761" t="s">
        <v>38726</v>
      </c>
      <c r="B26624" s="677" t="s">
        <v>6163</v>
      </c>
    </row>
    <row r="26625">
      <c r="A26625" s="761" t="s">
        <v>38727</v>
      </c>
      <c r="B26625" s="677" t="s">
        <v>6163</v>
      </c>
    </row>
    <row r="26626">
      <c r="A26626" s="761" t="s">
        <v>38728</v>
      </c>
      <c r="B26626" s="677" t="s">
        <v>6163</v>
      </c>
    </row>
    <row r="26627">
      <c r="A26627" s="761" t="s">
        <v>38729</v>
      </c>
      <c r="B26627" s="677" t="s">
        <v>6163</v>
      </c>
    </row>
    <row r="26628">
      <c r="A26628" s="761" t="s">
        <v>38730</v>
      </c>
      <c r="B26628" s="677" t="s">
        <v>6163</v>
      </c>
    </row>
    <row r="26629">
      <c r="A26629" s="761" t="s">
        <v>38731</v>
      </c>
      <c r="B26629" s="677" t="s">
        <v>6163</v>
      </c>
    </row>
    <row r="26630">
      <c r="A26630" s="761" t="s">
        <v>38732</v>
      </c>
      <c r="B26630" s="677" t="s">
        <v>6163</v>
      </c>
    </row>
    <row r="26631">
      <c r="A26631" s="761" t="s">
        <v>38733</v>
      </c>
      <c r="B26631" s="677" t="s">
        <v>6163</v>
      </c>
    </row>
    <row r="26632">
      <c r="A26632" s="761" t="s">
        <v>38734</v>
      </c>
      <c r="B26632" s="677" t="s">
        <v>6163</v>
      </c>
    </row>
    <row r="26633">
      <c r="A26633" s="761" t="s">
        <v>38735</v>
      </c>
      <c r="B26633" s="677" t="s">
        <v>6163</v>
      </c>
    </row>
    <row r="26634">
      <c r="A26634" s="761" t="s">
        <v>38736</v>
      </c>
      <c r="B26634" s="677" t="s">
        <v>6163</v>
      </c>
    </row>
    <row r="26635">
      <c r="A26635" s="761" t="s">
        <v>38737</v>
      </c>
      <c r="B26635" s="677" t="s">
        <v>6163</v>
      </c>
    </row>
    <row r="26636">
      <c r="A26636" s="761" t="s">
        <v>38738</v>
      </c>
      <c r="B26636" s="677" t="s">
        <v>6163</v>
      </c>
    </row>
    <row r="26637">
      <c r="A26637" s="761" t="s">
        <v>38739</v>
      </c>
      <c r="B26637" s="677" t="s">
        <v>6163</v>
      </c>
    </row>
    <row r="26638">
      <c r="A26638" s="761" t="s">
        <v>38740</v>
      </c>
      <c r="B26638" s="677" t="s">
        <v>6163</v>
      </c>
    </row>
    <row r="26639">
      <c r="A26639" s="761" t="s">
        <v>38741</v>
      </c>
      <c r="B26639" s="677" t="s">
        <v>12953</v>
      </c>
    </row>
    <row r="26640">
      <c r="A26640" s="761" t="s">
        <v>38742</v>
      </c>
      <c r="B26640" s="677" t="s">
        <v>12953</v>
      </c>
    </row>
    <row r="26641">
      <c r="A26641" s="761" t="s">
        <v>38743</v>
      </c>
      <c r="B26641" s="677" t="s">
        <v>12953</v>
      </c>
    </row>
    <row r="26642">
      <c r="A26642" s="761" t="s">
        <v>38744</v>
      </c>
      <c r="B26642" s="677" t="s">
        <v>12953</v>
      </c>
    </row>
    <row r="26643">
      <c r="A26643" s="761" t="s">
        <v>38745</v>
      </c>
      <c r="B26643" s="677" t="s">
        <v>6163</v>
      </c>
    </row>
    <row r="26644">
      <c r="A26644" s="761" t="s">
        <v>38746</v>
      </c>
      <c r="B26644" s="677" t="s">
        <v>12953</v>
      </c>
    </row>
    <row r="26645">
      <c r="A26645" s="761" t="s">
        <v>38747</v>
      </c>
      <c r="B26645" s="677" t="s">
        <v>12953</v>
      </c>
    </row>
    <row r="26646">
      <c r="A26646" s="761" t="s">
        <v>38748</v>
      </c>
      <c r="B26646" s="677" t="s">
        <v>12953</v>
      </c>
    </row>
    <row r="26647">
      <c r="A26647" s="761" t="s">
        <v>38749</v>
      </c>
      <c r="B26647" s="677" t="s">
        <v>12953</v>
      </c>
    </row>
    <row r="26648">
      <c r="A26648" s="761" t="s">
        <v>38750</v>
      </c>
      <c r="B26648" s="677" t="s">
        <v>12953</v>
      </c>
    </row>
    <row r="26649">
      <c r="A26649" s="761" t="s">
        <v>38751</v>
      </c>
      <c r="B26649" s="677" t="s">
        <v>6163</v>
      </c>
    </row>
    <row r="26650">
      <c r="A26650" s="761" t="s">
        <v>38752</v>
      </c>
      <c r="B26650" s="677" t="s">
        <v>6163</v>
      </c>
    </row>
    <row r="26651">
      <c r="A26651" s="761" t="s">
        <v>38753</v>
      </c>
      <c r="B26651" s="677" t="s">
        <v>6163</v>
      </c>
    </row>
    <row r="26652">
      <c r="A26652" s="761" t="s">
        <v>38754</v>
      </c>
      <c r="B26652" s="677" t="s">
        <v>6163</v>
      </c>
    </row>
    <row r="26653">
      <c r="A26653" s="761" t="s">
        <v>38755</v>
      </c>
      <c r="B26653" s="677" t="s">
        <v>6163</v>
      </c>
    </row>
    <row r="26654">
      <c r="A26654" s="761" t="s">
        <v>38756</v>
      </c>
      <c r="B26654" s="677" t="s">
        <v>6163</v>
      </c>
    </row>
    <row r="26655">
      <c r="A26655" s="761" t="s">
        <v>38757</v>
      </c>
      <c r="B26655" s="677" t="s">
        <v>6163</v>
      </c>
    </row>
    <row r="26656">
      <c r="A26656" s="761" t="s">
        <v>38758</v>
      </c>
      <c r="B26656" s="677" t="s">
        <v>6163</v>
      </c>
    </row>
    <row r="26657">
      <c r="A26657" s="761" t="s">
        <v>38759</v>
      </c>
      <c r="B26657" s="677" t="s">
        <v>6163</v>
      </c>
    </row>
    <row r="26658">
      <c r="A26658" s="761" t="s">
        <v>38760</v>
      </c>
      <c r="B26658" s="677" t="s">
        <v>6163</v>
      </c>
    </row>
    <row r="26659">
      <c r="A26659" s="761" t="s">
        <v>38761</v>
      </c>
      <c r="B26659" s="677" t="s">
        <v>6163</v>
      </c>
    </row>
    <row r="26660">
      <c r="A26660" s="761" t="s">
        <v>38762</v>
      </c>
      <c r="B26660" s="677" t="s">
        <v>6163</v>
      </c>
    </row>
    <row r="26661">
      <c r="A26661" s="761" t="s">
        <v>38763</v>
      </c>
      <c r="B26661" s="677" t="s">
        <v>6163</v>
      </c>
    </row>
    <row r="26662">
      <c r="A26662" s="761" t="s">
        <v>38764</v>
      </c>
      <c r="B26662" s="677" t="s">
        <v>6163</v>
      </c>
    </row>
    <row r="26663">
      <c r="A26663" s="761" t="s">
        <v>38765</v>
      </c>
      <c r="B26663" s="677" t="s">
        <v>6163</v>
      </c>
    </row>
    <row r="26664">
      <c r="A26664" s="761" t="s">
        <v>38766</v>
      </c>
      <c r="B26664" s="677" t="s">
        <v>6163</v>
      </c>
    </row>
    <row r="26665">
      <c r="A26665" s="761" t="s">
        <v>38767</v>
      </c>
      <c r="B26665" s="677" t="s">
        <v>6163</v>
      </c>
    </row>
    <row r="26666">
      <c r="A26666" s="761" t="s">
        <v>38768</v>
      </c>
      <c r="B26666" s="677" t="s">
        <v>6163</v>
      </c>
    </row>
    <row r="26667">
      <c r="A26667" s="761" t="s">
        <v>38769</v>
      </c>
      <c r="B26667" s="677" t="s">
        <v>6163</v>
      </c>
    </row>
    <row r="26668">
      <c r="A26668" s="761" t="s">
        <v>38770</v>
      </c>
      <c r="B26668" s="677" t="s">
        <v>6163</v>
      </c>
    </row>
    <row r="26669">
      <c r="A26669" s="761" t="s">
        <v>38771</v>
      </c>
      <c r="B26669" s="677" t="s">
        <v>6163</v>
      </c>
    </row>
    <row r="26670">
      <c r="A26670" s="761" t="s">
        <v>38772</v>
      </c>
      <c r="B26670" s="677" t="s">
        <v>6163</v>
      </c>
    </row>
    <row r="26671">
      <c r="A26671" s="761" t="s">
        <v>38773</v>
      </c>
      <c r="B26671" s="677" t="s">
        <v>6163</v>
      </c>
    </row>
    <row r="26672">
      <c r="A26672" s="761" t="s">
        <v>38774</v>
      </c>
      <c r="B26672" s="677" t="s">
        <v>6163</v>
      </c>
    </row>
    <row r="26673">
      <c r="A26673" s="761" t="s">
        <v>38775</v>
      </c>
      <c r="B26673" s="677" t="s">
        <v>6163</v>
      </c>
    </row>
    <row r="26674">
      <c r="A26674" s="761" t="s">
        <v>38776</v>
      </c>
      <c r="B26674" s="677" t="s">
        <v>6163</v>
      </c>
    </row>
    <row r="26675">
      <c r="A26675" s="761" t="s">
        <v>38777</v>
      </c>
      <c r="B26675" s="677" t="s">
        <v>6163</v>
      </c>
    </row>
    <row r="26676">
      <c r="A26676" s="761" t="s">
        <v>38778</v>
      </c>
      <c r="B26676" s="677" t="s">
        <v>6163</v>
      </c>
    </row>
    <row r="26677">
      <c r="A26677" s="761" t="s">
        <v>38779</v>
      </c>
      <c r="B26677" s="677" t="s">
        <v>6163</v>
      </c>
    </row>
    <row r="26678">
      <c r="A26678" s="761" t="s">
        <v>38780</v>
      </c>
      <c r="B26678" s="677" t="s">
        <v>6163</v>
      </c>
    </row>
    <row r="26679">
      <c r="A26679" s="761" t="s">
        <v>38781</v>
      </c>
      <c r="B26679" s="677" t="s">
        <v>6163</v>
      </c>
    </row>
    <row r="26680">
      <c r="A26680" s="761" t="s">
        <v>38782</v>
      </c>
      <c r="B26680" s="677" t="s">
        <v>6163</v>
      </c>
    </row>
    <row r="26681">
      <c r="A26681" s="761" t="s">
        <v>38783</v>
      </c>
      <c r="B26681" s="677" t="s">
        <v>6163</v>
      </c>
    </row>
    <row r="26682">
      <c r="A26682" s="761" t="s">
        <v>6560</v>
      </c>
      <c r="B26682" s="677" t="s">
        <v>6163</v>
      </c>
    </row>
    <row r="26683">
      <c r="A26683" s="761" t="s">
        <v>38784</v>
      </c>
      <c r="B26683" s="677" t="s">
        <v>6163</v>
      </c>
    </row>
    <row r="26684">
      <c r="A26684" s="761" t="s">
        <v>38785</v>
      </c>
      <c r="B26684" s="677" t="s">
        <v>6163</v>
      </c>
    </row>
    <row r="26685">
      <c r="A26685" s="761" t="s">
        <v>38786</v>
      </c>
      <c r="B26685" s="677" t="s">
        <v>6163</v>
      </c>
    </row>
    <row r="26686">
      <c r="A26686" s="761" t="s">
        <v>38787</v>
      </c>
      <c r="B26686" s="677" t="s">
        <v>6163</v>
      </c>
    </row>
    <row r="26687">
      <c r="A26687" s="761" t="s">
        <v>38788</v>
      </c>
      <c r="B26687" s="677" t="s">
        <v>12953</v>
      </c>
    </row>
    <row r="26688">
      <c r="A26688" s="761" t="s">
        <v>38789</v>
      </c>
      <c r="B26688" s="677" t="s">
        <v>6163</v>
      </c>
    </row>
    <row r="26689">
      <c r="A26689" s="761" t="s">
        <v>38790</v>
      </c>
      <c r="B26689" s="677" t="s">
        <v>6163</v>
      </c>
    </row>
    <row r="26690">
      <c r="A26690" s="761" t="s">
        <v>38791</v>
      </c>
      <c r="B26690" s="677" t="s">
        <v>6163</v>
      </c>
    </row>
    <row r="26691">
      <c r="A26691" s="761" t="s">
        <v>38792</v>
      </c>
      <c r="B26691" s="677" t="s">
        <v>6163</v>
      </c>
    </row>
    <row r="26692">
      <c r="A26692" s="761" t="s">
        <v>38793</v>
      </c>
      <c r="B26692" s="677" t="s">
        <v>6163</v>
      </c>
    </row>
    <row r="26693">
      <c r="A26693" s="761" t="s">
        <v>38794</v>
      </c>
      <c r="B26693" s="677" t="s">
        <v>6163</v>
      </c>
    </row>
    <row r="26694">
      <c r="A26694" s="761" t="s">
        <v>38795</v>
      </c>
      <c r="B26694" s="677" t="s">
        <v>6163</v>
      </c>
    </row>
    <row r="26695">
      <c r="A26695" s="761" t="s">
        <v>38796</v>
      </c>
      <c r="B26695" s="677" t="s">
        <v>6163</v>
      </c>
    </row>
    <row r="26696">
      <c r="A26696" s="761" t="s">
        <v>38797</v>
      </c>
      <c r="B26696" s="677" t="s">
        <v>6163</v>
      </c>
    </row>
    <row r="26697">
      <c r="A26697" s="761" t="s">
        <v>38798</v>
      </c>
      <c r="B26697" s="677" t="s">
        <v>6163</v>
      </c>
    </row>
    <row r="26698">
      <c r="A26698" s="761" t="s">
        <v>38799</v>
      </c>
      <c r="B26698" s="677" t="s">
        <v>6163</v>
      </c>
    </row>
    <row r="26699">
      <c r="A26699" s="761" t="s">
        <v>38800</v>
      </c>
      <c r="B26699" s="677" t="s">
        <v>12953</v>
      </c>
    </row>
    <row r="26700">
      <c r="A26700" s="761" t="s">
        <v>38801</v>
      </c>
      <c r="B26700" s="677" t="s">
        <v>6163</v>
      </c>
    </row>
    <row r="26701">
      <c r="A26701" s="761" t="s">
        <v>38802</v>
      </c>
      <c r="B26701" s="677" t="s">
        <v>6163</v>
      </c>
    </row>
    <row r="26702">
      <c r="A26702" s="761" t="s">
        <v>38803</v>
      </c>
      <c r="B26702" s="677" t="s">
        <v>6163</v>
      </c>
    </row>
    <row r="26703">
      <c r="A26703" s="761" t="s">
        <v>38804</v>
      </c>
      <c r="B26703" s="677" t="s">
        <v>6163</v>
      </c>
    </row>
    <row r="26704">
      <c r="A26704" s="761" t="s">
        <v>38805</v>
      </c>
      <c r="B26704" s="677" t="s">
        <v>6163</v>
      </c>
    </row>
    <row r="26705">
      <c r="A26705" s="761" t="s">
        <v>38806</v>
      </c>
      <c r="B26705" s="677" t="s">
        <v>6163</v>
      </c>
    </row>
    <row r="26706">
      <c r="A26706" s="761" t="s">
        <v>38807</v>
      </c>
      <c r="B26706" s="677" t="s">
        <v>6163</v>
      </c>
    </row>
    <row r="26707">
      <c r="A26707" s="761" t="s">
        <v>38808</v>
      </c>
      <c r="B26707" s="677" t="s">
        <v>6163</v>
      </c>
    </row>
    <row r="26708">
      <c r="A26708" s="761" t="s">
        <v>38809</v>
      </c>
      <c r="B26708" s="677" t="s">
        <v>6163</v>
      </c>
    </row>
    <row r="26709">
      <c r="A26709" s="761" t="s">
        <v>38810</v>
      </c>
      <c r="B26709" s="677" t="s">
        <v>6163</v>
      </c>
    </row>
    <row r="26710">
      <c r="A26710" s="761" t="s">
        <v>38811</v>
      </c>
      <c r="B26710" s="677" t="s">
        <v>6163</v>
      </c>
    </row>
    <row r="26711">
      <c r="A26711" s="761" t="s">
        <v>38812</v>
      </c>
      <c r="B26711" s="677" t="s">
        <v>6163</v>
      </c>
    </row>
    <row r="26712">
      <c r="A26712" s="761" t="s">
        <v>38813</v>
      </c>
      <c r="B26712" s="677" t="s">
        <v>6163</v>
      </c>
    </row>
    <row r="26713">
      <c r="A26713" s="761" t="s">
        <v>38814</v>
      </c>
      <c r="B26713" s="677" t="s">
        <v>6163</v>
      </c>
    </row>
    <row r="26714">
      <c r="A26714" s="761" t="s">
        <v>38815</v>
      </c>
      <c r="B26714" s="677" t="s">
        <v>6163</v>
      </c>
    </row>
    <row r="26715">
      <c r="A26715" s="761" t="s">
        <v>38816</v>
      </c>
      <c r="B26715" s="677" t="s">
        <v>6163</v>
      </c>
    </row>
    <row r="26716">
      <c r="A26716" s="761" t="s">
        <v>38817</v>
      </c>
      <c r="B26716" s="677" t="s">
        <v>6163</v>
      </c>
    </row>
    <row r="26717">
      <c r="A26717" s="761" t="s">
        <v>38818</v>
      </c>
      <c r="B26717" s="677" t="s">
        <v>6163</v>
      </c>
    </row>
    <row r="26718">
      <c r="A26718" s="761" t="s">
        <v>38819</v>
      </c>
      <c r="B26718" s="677" t="s">
        <v>12953</v>
      </c>
    </row>
    <row r="26719">
      <c r="A26719" s="761" t="s">
        <v>38820</v>
      </c>
      <c r="B26719" s="677" t="s">
        <v>6163</v>
      </c>
    </row>
    <row r="26720">
      <c r="A26720" s="761" t="s">
        <v>38821</v>
      </c>
      <c r="B26720" s="677" t="s">
        <v>6163</v>
      </c>
    </row>
    <row r="26721">
      <c r="A26721" s="761" t="s">
        <v>38822</v>
      </c>
      <c r="B26721" s="677" t="s">
        <v>6163</v>
      </c>
    </row>
    <row r="26722">
      <c r="A26722" s="761" t="s">
        <v>38823</v>
      </c>
      <c r="B26722" s="677" t="s">
        <v>6163</v>
      </c>
    </row>
    <row r="26723">
      <c r="A26723" s="761" t="s">
        <v>38824</v>
      </c>
      <c r="B26723" s="677" t="s">
        <v>6163</v>
      </c>
    </row>
    <row r="26724">
      <c r="A26724" s="761" t="s">
        <v>38825</v>
      </c>
      <c r="B26724" s="677" t="s">
        <v>6163</v>
      </c>
    </row>
    <row r="26725">
      <c r="A26725" s="761" t="s">
        <v>38826</v>
      </c>
      <c r="B26725" s="677" t="s">
        <v>12953</v>
      </c>
    </row>
    <row r="26726">
      <c r="A26726" s="761" t="s">
        <v>38827</v>
      </c>
      <c r="B26726" s="677" t="s">
        <v>12953</v>
      </c>
    </row>
    <row r="26727">
      <c r="A26727" s="761" t="s">
        <v>38828</v>
      </c>
      <c r="B26727" s="677" t="s">
        <v>6163</v>
      </c>
    </row>
    <row r="26728">
      <c r="A26728" s="761" t="s">
        <v>38829</v>
      </c>
      <c r="B26728" s="677" t="s">
        <v>6163</v>
      </c>
    </row>
    <row r="26729">
      <c r="A26729" s="761" t="s">
        <v>38830</v>
      </c>
      <c r="B26729" s="677" t="s">
        <v>6163</v>
      </c>
    </row>
    <row r="26730">
      <c r="A26730" s="761" t="s">
        <v>38831</v>
      </c>
      <c r="B26730" s="677" t="s">
        <v>6163</v>
      </c>
    </row>
    <row r="26731">
      <c r="A26731" s="761" t="s">
        <v>38832</v>
      </c>
      <c r="B26731" s="677" t="s">
        <v>6163</v>
      </c>
    </row>
    <row r="26732">
      <c r="A26732" s="761" t="s">
        <v>38833</v>
      </c>
      <c r="B26732" s="677" t="s">
        <v>6163</v>
      </c>
    </row>
    <row r="26733">
      <c r="A26733" s="761" t="s">
        <v>38834</v>
      </c>
      <c r="B26733" s="677" t="s">
        <v>12953</v>
      </c>
    </row>
    <row r="26734">
      <c r="A26734" s="761" t="s">
        <v>38835</v>
      </c>
      <c r="B26734" s="677" t="s">
        <v>6163</v>
      </c>
    </row>
    <row r="26735">
      <c r="A26735" s="761" t="s">
        <v>38836</v>
      </c>
      <c r="B26735" s="677" t="s">
        <v>6163</v>
      </c>
    </row>
    <row r="26736">
      <c r="A26736" s="761" t="s">
        <v>38837</v>
      </c>
      <c r="B26736" s="677" t="s">
        <v>6163</v>
      </c>
    </row>
    <row r="26737">
      <c r="A26737" s="761" t="s">
        <v>38838</v>
      </c>
      <c r="B26737" s="677" t="s">
        <v>6163</v>
      </c>
    </row>
    <row r="26738">
      <c r="A26738" s="761" t="s">
        <v>38839</v>
      </c>
      <c r="B26738" s="677" t="s">
        <v>6163</v>
      </c>
    </row>
    <row r="26739">
      <c r="A26739" s="761" t="s">
        <v>38840</v>
      </c>
      <c r="B26739" s="677" t="s">
        <v>6163</v>
      </c>
    </row>
    <row r="26740">
      <c r="A26740" s="761" t="s">
        <v>38841</v>
      </c>
      <c r="B26740" s="677" t="s">
        <v>6163</v>
      </c>
    </row>
    <row r="26741">
      <c r="A26741" s="761" t="s">
        <v>38842</v>
      </c>
      <c r="B26741" s="677" t="s">
        <v>6163</v>
      </c>
    </row>
    <row r="26742">
      <c r="A26742" s="761" t="s">
        <v>38843</v>
      </c>
      <c r="B26742" s="677" t="s">
        <v>6163</v>
      </c>
    </row>
    <row r="26743">
      <c r="A26743" s="761" t="s">
        <v>38844</v>
      </c>
      <c r="B26743" s="677" t="s">
        <v>6163</v>
      </c>
    </row>
    <row r="26744">
      <c r="A26744" s="761" t="s">
        <v>38845</v>
      </c>
      <c r="B26744" s="677" t="s">
        <v>6163</v>
      </c>
    </row>
    <row r="26745">
      <c r="A26745" s="761" t="s">
        <v>38846</v>
      </c>
      <c r="B26745" s="677" t="s">
        <v>6163</v>
      </c>
    </row>
    <row r="26746">
      <c r="A26746" s="761" t="s">
        <v>38847</v>
      </c>
      <c r="B26746" s="677" t="s">
        <v>6163</v>
      </c>
    </row>
    <row r="26747">
      <c r="A26747" s="761" t="s">
        <v>38848</v>
      </c>
      <c r="B26747" s="677" t="s">
        <v>6163</v>
      </c>
    </row>
    <row r="26748">
      <c r="A26748" s="761" t="s">
        <v>38849</v>
      </c>
      <c r="B26748" s="677" t="s">
        <v>6163</v>
      </c>
    </row>
    <row r="26749">
      <c r="A26749" s="761" t="s">
        <v>38850</v>
      </c>
      <c r="B26749" s="677" t="s">
        <v>6163</v>
      </c>
    </row>
    <row r="26750">
      <c r="A26750" s="761" t="s">
        <v>38851</v>
      </c>
      <c r="B26750" s="677" t="s">
        <v>6163</v>
      </c>
    </row>
    <row r="26751">
      <c r="A26751" s="761" t="s">
        <v>38852</v>
      </c>
      <c r="B26751" s="677" t="s">
        <v>6163</v>
      </c>
    </row>
    <row r="26752">
      <c r="A26752" s="761" t="s">
        <v>38853</v>
      </c>
      <c r="B26752" s="677" t="s">
        <v>6163</v>
      </c>
    </row>
    <row r="26753">
      <c r="A26753" s="761" t="s">
        <v>38854</v>
      </c>
      <c r="B26753" s="677" t="s">
        <v>6163</v>
      </c>
    </row>
    <row r="26754">
      <c r="A26754" s="761" t="s">
        <v>38855</v>
      </c>
      <c r="B26754" s="677" t="s">
        <v>6163</v>
      </c>
    </row>
    <row r="26755">
      <c r="A26755" s="761" t="s">
        <v>38856</v>
      </c>
      <c r="B26755" s="677" t="s">
        <v>6163</v>
      </c>
    </row>
    <row r="26756">
      <c r="A26756" s="761" t="s">
        <v>38857</v>
      </c>
      <c r="B26756" s="677" t="s">
        <v>6163</v>
      </c>
    </row>
    <row r="26757">
      <c r="A26757" s="761" t="s">
        <v>38858</v>
      </c>
      <c r="B26757" s="677" t="s">
        <v>6163</v>
      </c>
    </row>
    <row r="26758">
      <c r="A26758" s="761" t="s">
        <v>38859</v>
      </c>
      <c r="B26758" s="677" t="s">
        <v>6163</v>
      </c>
    </row>
    <row r="26759">
      <c r="A26759" s="761" t="s">
        <v>38860</v>
      </c>
      <c r="B26759" s="677" t="s">
        <v>6163</v>
      </c>
    </row>
    <row r="26760">
      <c r="A26760" s="761" t="s">
        <v>38861</v>
      </c>
      <c r="B26760" s="677" t="s">
        <v>6163</v>
      </c>
    </row>
    <row r="26761">
      <c r="A26761" s="761" t="s">
        <v>38862</v>
      </c>
      <c r="B26761" s="677" t="s">
        <v>6163</v>
      </c>
    </row>
    <row r="26762">
      <c r="A26762" s="761" t="s">
        <v>38863</v>
      </c>
      <c r="B26762" s="677" t="s">
        <v>12953</v>
      </c>
    </row>
    <row r="26763">
      <c r="A26763" s="761" t="s">
        <v>38864</v>
      </c>
      <c r="B26763" s="677" t="s">
        <v>6163</v>
      </c>
    </row>
    <row r="26764">
      <c r="A26764" s="761" t="s">
        <v>38865</v>
      </c>
      <c r="B26764" s="677" t="s">
        <v>6163</v>
      </c>
    </row>
    <row r="26765">
      <c r="A26765" s="761" t="s">
        <v>38866</v>
      </c>
      <c r="B26765" s="677" t="s">
        <v>6163</v>
      </c>
    </row>
    <row r="26766">
      <c r="A26766" s="761" t="s">
        <v>38867</v>
      </c>
      <c r="B26766" s="677" t="s">
        <v>6163</v>
      </c>
    </row>
    <row r="26767">
      <c r="A26767" s="761" t="s">
        <v>38868</v>
      </c>
      <c r="B26767" s="677" t="s">
        <v>6163</v>
      </c>
    </row>
    <row r="26768">
      <c r="A26768" s="761" t="s">
        <v>38869</v>
      </c>
      <c r="B26768" s="677" t="s">
        <v>6163</v>
      </c>
    </row>
    <row r="26769">
      <c r="A26769" s="761" t="s">
        <v>38870</v>
      </c>
      <c r="B26769" s="677" t="s">
        <v>6163</v>
      </c>
    </row>
    <row r="26770">
      <c r="A26770" s="761" t="s">
        <v>38871</v>
      </c>
      <c r="B26770" s="677" t="s">
        <v>6163</v>
      </c>
    </row>
    <row r="26771">
      <c r="A26771" s="761" t="s">
        <v>38872</v>
      </c>
      <c r="B26771" s="677" t="s">
        <v>12953</v>
      </c>
    </row>
    <row r="26772">
      <c r="A26772" s="761" t="s">
        <v>38873</v>
      </c>
      <c r="B26772" s="677" t="s">
        <v>6163</v>
      </c>
    </row>
    <row r="26773">
      <c r="A26773" s="761" t="s">
        <v>38874</v>
      </c>
      <c r="B26773" s="677" t="s">
        <v>6163</v>
      </c>
    </row>
    <row r="26774">
      <c r="A26774" s="761" t="s">
        <v>38875</v>
      </c>
      <c r="B26774" s="677" t="s">
        <v>6163</v>
      </c>
    </row>
    <row r="26775">
      <c r="A26775" s="761" t="s">
        <v>38876</v>
      </c>
      <c r="B26775" s="677" t="s">
        <v>6163</v>
      </c>
    </row>
    <row r="26776">
      <c r="A26776" s="761" t="s">
        <v>38877</v>
      </c>
      <c r="B26776" s="677" t="s">
        <v>6163</v>
      </c>
    </row>
    <row r="26777">
      <c r="A26777" s="761" t="s">
        <v>38878</v>
      </c>
      <c r="B26777" s="677" t="s">
        <v>6163</v>
      </c>
    </row>
    <row r="26778">
      <c r="A26778" s="761" t="s">
        <v>38879</v>
      </c>
      <c r="B26778" s="677" t="s">
        <v>6163</v>
      </c>
    </row>
    <row r="26779">
      <c r="A26779" s="761" t="s">
        <v>38880</v>
      </c>
      <c r="B26779" s="677" t="s">
        <v>6163</v>
      </c>
    </row>
    <row r="26780">
      <c r="A26780" s="761" t="s">
        <v>38881</v>
      </c>
      <c r="B26780" s="677" t="s">
        <v>6163</v>
      </c>
    </row>
    <row r="26781">
      <c r="A26781" s="761" t="s">
        <v>38882</v>
      </c>
      <c r="B26781" s="677" t="s">
        <v>6163</v>
      </c>
    </row>
    <row r="26782">
      <c r="A26782" s="761" t="s">
        <v>38883</v>
      </c>
      <c r="B26782" s="677" t="s">
        <v>6163</v>
      </c>
    </row>
    <row r="26783">
      <c r="A26783" s="761" t="s">
        <v>38884</v>
      </c>
      <c r="B26783" s="677" t="s">
        <v>6163</v>
      </c>
    </row>
    <row r="26784">
      <c r="A26784" s="761" t="s">
        <v>38885</v>
      </c>
      <c r="B26784" s="677" t="s">
        <v>6163</v>
      </c>
    </row>
    <row r="26785">
      <c r="A26785" s="761" t="s">
        <v>38886</v>
      </c>
      <c r="B26785" s="677" t="s">
        <v>6163</v>
      </c>
    </row>
    <row r="26786">
      <c r="A26786" s="761" t="s">
        <v>38887</v>
      </c>
      <c r="B26786" s="677" t="s">
        <v>6163</v>
      </c>
    </row>
    <row r="26787">
      <c r="A26787" s="761" t="s">
        <v>38888</v>
      </c>
      <c r="B26787" s="677" t="s">
        <v>6163</v>
      </c>
    </row>
    <row r="26788">
      <c r="A26788" s="761" t="s">
        <v>38889</v>
      </c>
      <c r="B26788" s="677" t="s">
        <v>6163</v>
      </c>
    </row>
    <row r="26789">
      <c r="A26789" s="761" t="s">
        <v>2527</v>
      </c>
      <c r="B26789" s="677" t="s">
        <v>6163</v>
      </c>
    </row>
    <row r="26790">
      <c r="A26790" s="761" t="s">
        <v>38890</v>
      </c>
      <c r="B26790" s="677" t="s">
        <v>6163</v>
      </c>
    </row>
    <row r="26791">
      <c r="A26791" s="761" t="s">
        <v>38891</v>
      </c>
      <c r="B26791" s="677" t="s">
        <v>6163</v>
      </c>
    </row>
    <row r="26792">
      <c r="A26792" s="761" t="s">
        <v>38892</v>
      </c>
      <c r="B26792" s="677" t="s">
        <v>6163</v>
      </c>
    </row>
    <row r="26793">
      <c r="A26793" s="761" t="s">
        <v>38893</v>
      </c>
      <c r="B26793" s="677" t="s">
        <v>6163</v>
      </c>
    </row>
    <row r="26794">
      <c r="A26794" s="761" t="s">
        <v>38894</v>
      </c>
      <c r="B26794" s="677" t="s">
        <v>6163</v>
      </c>
    </row>
    <row r="26795">
      <c r="A26795" s="761" t="s">
        <v>38895</v>
      </c>
      <c r="B26795" s="677" t="s">
        <v>6163</v>
      </c>
    </row>
    <row r="26796">
      <c r="A26796" s="761" t="s">
        <v>38896</v>
      </c>
      <c r="B26796" s="677" t="s">
        <v>6163</v>
      </c>
    </row>
    <row r="26797">
      <c r="A26797" s="761" t="s">
        <v>38897</v>
      </c>
      <c r="B26797" s="677" t="s">
        <v>6163</v>
      </c>
    </row>
    <row r="26798">
      <c r="A26798" s="761" t="s">
        <v>38898</v>
      </c>
      <c r="B26798" s="677" t="s">
        <v>6163</v>
      </c>
    </row>
    <row r="26799">
      <c r="A26799" s="761" t="s">
        <v>38899</v>
      </c>
      <c r="B26799" s="677" t="s">
        <v>6163</v>
      </c>
    </row>
    <row r="26800">
      <c r="A26800" s="761" t="s">
        <v>38900</v>
      </c>
      <c r="B26800" s="677" t="s">
        <v>6163</v>
      </c>
    </row>
    <row r="26801">
      <c r="A26801" s="761" t="s">
        <v>38901</v>
      </c>
      <c r="B26801" s="677" t="s">
        <v>6163</v>
      </c>
    </row>
    <row r="26802">
      <c r="A26802" s="761" t="s">
        <v>38902</v>
      </c>
      <c r="B26802" s="677" t="s">
        <v>6163</v>
      </c>
    </row>
    <row r="26803">
      <c r="A26803" s="761" t="s">
        <v>38903</v>
      </c>
      <c r="B26803" s="677" t="s">
        <v>6163</v>
      </c>
    </row>
    <row r="26804">
      <c r="A26804" s="761" t="s">
        <v>38904</v>
      </c>
      <c r="B26804" s="677" t="s">
        <v>6163</v>
      </c>
    </row>
    <row r="26805">
      <c r="A26805" s="761" t="s">
        <v>38905</v>
      </c>
      <c r="B26805" s="677" t="s">
        <v>6163</v>
      </c>
    </row>
    <row r="26806">
      <c r="A26806" s="761" t="s">
        <v>38906</v>
      </c>
      <c r="B26806" s="677" t="s">
        <v>6163</v>
      </c>
    </row>
    <row r="26807">
      <c r="A26807" s="761" t="s">
        <v>38907</v>
      </c>
      <c r="B26807" s="677" t="s">
        <v>6163</v>
      </c>
    </row>
    <row r="26808">
      <c r="A26808" s="761" t="s">
        <v>38908</v>
      </c>
      <c r="B26808" s="677" t="s">
        <v>6163</v>
      </c>
    </row>
    <row r="26809">
      <c r="A26809" s="761" t="s">
        <v>38909</v>
      </c>
      <c r="B26809" s="677" t="s">
        <v>6163</v>
      </c>
    </row>
    <row r="26810">
      <c r="A26810" s="761" t="s">
        <v>38910</v>
      </c>
      <c r="B26810" s="677" t="s">
        <v>6163</v>
      </c>
    </row>
    <row r="26811">
      <c r="A26811" s="761" t="s">
        <v>38911</v>
      </c>
      <c r="B26811" s="677" t="s">
        <v>6163</v>
      </c>
    </row>
    <row r="26812">
      <c r="A26812" s="761" t="s">
        <v>38912</v>
      </c>
      <c r="B26812" s="677" t="s">
        <v>6163</v>
      </c>
    </row>
    <row r="26813">
      <c r="A26813" s="761" t="s">
        <v>38913</v>
      </c>
      <c r="B26813" s="677" t="s">
        <v>6163</v>
      </c>
    </row>
    <row r="26814">
      <c r="A26814" s="761" t="s">
        <v>38914</v>
      </c>
      <c r="B26814" s="677" t="s">
        <v>6163</v>
      </c>
    </row>
    <row r="26815">
      <c r="A26815" s="761" t="s">
        <v>38915</v>
      </c>
      <c r="B26815" s="677" t="s">
        <v>6163</v>
      </c>
    </row>
    <row r="26816">
      <c r="A26816" s="761" t="s">
        <v>38916</v>
      </c>
      <c r="B26816" s="677" t="s">
        <v>6163</v>
      </c>
    </row>
    <row r="26817">
      <c r="A26817" s="761" t="s">
        <v>38917</v>
      </c>
      <c r="B26817" s="677" t="s">
        <v>6163</v>
      </c>
    </row>
    <row r="26818">
      <c r="A26818" s="761" t="s">
        <v>4481</v>
      </c>
      <c r="B26818" s="677" t="s">
        <v>6163</v>
      </c>
    </row>
    <row r="26819">
      <c r="A26819" s="761" t="s">
        <v>10342</v>
      </c>
      <c r="B26819" s="677" t="s">
        <v>6163</v>
      </c>
    </row>
    <row r="26820">
      <c r="A26820" s="761" t="s">
        <v>38918</v>
      </c>
      <c r="B26820" s="677" t="s">
        <v>6163</v>
      </c>
    </row>
    <row r="26821">
      <c r="A26821" s="761" t="s">
        <v>38919</v>
      </c>
      <c r="B26821" s="677" t="s">
        <v>6163</v>
      </c>
    </row>
    <row r="26822">
      <c r="A26822" s="761" t="s">
        <v>6565</v>
      </c>
      <c r="B26822" s="677" t="s">
        <v>6163</v>
      </c>
    </row>
    <row r="26823">
      <c r="A26823" s="761" t="s">
        <v>38920</v>
      </c>
      <c r="B26823" s="677" t="s">
        <v>6163</v>
      </c>
    </row>
    <row r="26824">
      <c r="A26824" s="761" t="s">
        <v>38921</v>
      </c>
      <c r="B26824" s="677" t="s">
        <v>6163</v>
      </c>
    </row>
    <row r="26825">
      <c r="A26825" s="761" t="s">
        <v>38922</v>
      </c>
      <c r="B26825" s="677" t="s">
        <v>6163</v>
      </c>
    </row>
    <row r="26826">
      <c r="A26826" s="761" t="s">
        <v>38923</v>
      </c>
      <c r="B26826" s="677" t="s">
        <v>6163</v>
      </c>
    </row>
    <row r="26827">
      <c r="A26827" s="761" t="s">
        <v>38924</v>
      </c>
      <c r="B26827" s="677" t="s">
        <v>6163</v>
      </c>
    </row>
    <row r="26828">
      <c r="A26828" s="761" t="s">
        <v>38925</v>
      </c>
      <c r="B26828" s="677" t="s">
        <v>6163</v>
      </c>
    </row>
    <row r="26829">
      <c r="A26829" s="761" t="s">
        <v>38926</v>
      </c>
      <c r="B26829" s="677" t="s">
        <v>6163</v>
      </c>
    </row>
    <row r="26830">
      <c r="A26830" s="761" t="s">
        <v>38927</v>
      </c>
      <c r="B26830" s="677" t="s">
        <v>6163</v>
      </c>
    </row>
    <row r="26831">
      <c r="A26831" s="761" t="s">
        <v>38928</v>
      </c>
      <c r="B26831" s="677" t="s">
        <v>6163</v>
      </c>
    </row>
    <row r="26832">
      <c r="A26832" s="761" t="s">
        <v>38929</v>
      </c>
      <c r="B26832" s="677" t="s">
        <v>6163</v>
      </c>
    </row>
    <row r="26833">
      <c r="A26833" s="761" t="s">
        <v>38930</v>
      </c>
      <c r="B26833" s="677" t="s">
        <v>6163</v>
      </c>
    </row>
    <row r="26834">
      <c r="A26834" s="761" t="s">
        <v>38931</v>
      </c>
      <c r="B26834" s="677" t="s">
        <v>6163</v>
      </c>
    </row>
    <row r="26835">
      <c r="A26835" s="761" t="s">
        <v>38932</v>
      </c>
      <c r="B26835" s="677" t="s">
        <v>6163</v>
      </c>
    </row>
    <row r="26836">
      <c r="A26836" s="761" t="s">
        <v>38933</v>
      </c>
      <c r="B26836" s="677" t="s">
        <v>6163</v>
      </c>
    </row>
    <row r="26837">
      <c r="A26837" s="761" t="s">
        <v>38934</v>
      </c>
      <c r="B26837" s="677" t="s">
        <v>6163</v>
      </c>
    </row>
    <row r="26838">
      <c r="A26838" s="761" t="s">
        <v>38935</v>
      </c>
      <c r="B26838" s="677" t="s">
        <v>6163</v>
      </c>
    </row>
    <row r="26839">
      <c r="A26839" s="761" t="s">
        <v>38936</v>
      </c>
      <c r="B26839" s="677" t="s">
        <v>6163</v>
      </c>
    </row>
    <row r="26840">
      <c r="A26840" s="761" t="s">
        <v>38937</v>
      </c>
      <c r="B26840" s="677" t="s">
        <v>6163</v>
      </c>
    </row>
    <row r="26841">
      <c r="A26841" s="761" t="s">
        <v>38938</v>
      </c>
      <c r="B26841" s="677" t="s">
        <v>6163</v>
      </c>
    </row>
    <row r="26842">
      <c r="A26842" s="761" t="s">
        <v>38939</v>
      </c>
      <c r="B26842" s="677" t="s">
        <v>6163</v>
      </c>
    </row>
    <row r="26843">
      <c r="A26843" s="761" t="s">
        <v>38940</v>
      </c>
      <c r="B26843" s="677" t="s">
        <v>6163</v>
      </c>
    </row>
    <row r="26844">
      <c r="A26844" s="761" t="s">
        <v>38941</v>
      </c>
      <c r="B26844" s="677" t="s">
        <v>6163</v>
      </c>
    </row>
    <row r="26845">
      <c r="A26845" s="761" t="s">
        <v>38942</v>
      </c>
      <c r="B26845" s="677" t="s">
        <v>6163</v>
      </c>
    </row>
    <row r="26846">
      <c r="A26846" s="761" t="s">
        <v>38943</v>
      </c>
      <c r="B26846" s="677" t="s">
        <v>6163</v>
      </c>
    </row>
    <row r="26847">
      <c r="A26847" s="761" t="s">
        <v>38944</v>
      </c>
      <c r="B26847" s="677" t="s">
        <v>6163</v>
      </c>
    </row>
    <row r="26848">
      <c r="A26848" s="761" t="s">
        <v>3850</v>
      </c>
      <c r="B26848" s="677" t="s">
        <v>6163</v>
      </c>
    </row>
    <row r="26849">
      <c r="A26849" s="761" t="s">
        <v>2691</v>
      </c>
      <c r="B26849" s="677" t="s">
        <v>6163</v>
      </c>
    </row>
    <row r="26850">
      <c r="A26850" s="761" t="s">
        <v>38945</v>
      </c>
      <c r="B26850" s="677" t="s">
        <v>6163</v>
      </c>
    </row>
    <row r="26851">
      <c r="A26851" s="761" t="s">
        <v>38946</v>
      </c>
      <c r="B26851" s="677" t="s">
        <v>6163</v>
      </c>
    </row>
    <row r="26852">
      <c r="A26852" s="761" t="s">
        <v>38947</v>
      </c>
      <c r="B26852" s="677" t="s">
        <v>6163</v>
      </c>
    </row>
    <row r="26853">
      <c r="A26853" s="761" t="s">
        <v>38948</v>
      </c>
      <c r="B26853" s="677" t="s">
        <v>6163</v>
      </c>
    </row>
    <row r="26854">
      <c r="A26854" s="761" t="s">
        <v>38949</v>
      </c>
      <c r="B26854" s="677" t="s">
        <v>6163</v>
      </c>
    </row>
    <row r="26855">
      <c r="A26855" s="761" t="s">
        <v>38950</v>
      </c>
      <c r="B26855" s="677" t="s">
        <v>6163</v>
      </c>
    </row>
    <row r="26856">
      <c r="A26856" s="761" t="s">
        <v>38951</v>
      </c>
      <c r="B26856" s="677" t="s">
        <v>6163</v>
      </c>
    </row>
    <row r="26857">
      <c r="A26857" s="761" t="s">
        <v>38952</v>
      </c>
      <c r="B26857" s="677" t="s">
        <v>6163</v>
      </c>
    </row>
    <row r="26858">
      <c r="A26858" s="761" t="s">
        <v>38953</v>
      </c>
      <c r="B26858" s="677" t="s">
        <v>6163</v>
      </c>
    </row>
    <row r="26859">
      <c r="A26859" s="761" t="s">
        <v>38954</v>
      </c>
      <c r="B26859" s="677" t="s">
        <v>6163</v>
      </c>
    </row>
    <row r="26860">
      <c r="A26860" s="761" t="s">
        <v>3443</v>
      </c>
      <c r="B26860" s="677" t="s">
        <v>6163</v>
      </c>
    </row>
    <row r="26861">
      <c r="A26861" s="761" t="s">
        <v>3438</v>
      </c>
      <c r="B26861" s="677" t="s">
        <v>6163</v>
      </c>
    </row>
    <row r="26862">
      <c r="A26862" s="761" t="s">
        <v>10702</v>
      </c>
      <c r="B26862" s="677" t="s">
        <v>6163</v>
      </c>
    </row>
    <row r="26863">
      <c r="A26863" s="761" t="s">
        <v>38955</v>
      </c>
      <c r="B26863" s="677" t="s">
        <v>6163</v>
      </c>
    </row>
    <row r="26864">
      <c r="A26864" s="761" t="s">
        <v>38956</v>
      </c>
      <c r="B26864" s="677" t="s">
        <v>6163</v>
      </c>
    </row>
    <row r="26865">
      <c r="A26865" s="761" t="s">
        <v>38957</v>
      </c>
      <c r="B26865" s="677" t="s">
        <v>6163</v>
      </c>
    </row>
    <row r="26866">
      <c r="A26866" s="761" t="s">
        <v>38958</v>
      </c>
      <c r="B26866" s="677" t="s">
        <v>6163</v>
      </c>
    </row>
    <row r="26867">
      <c r="A26867" s="761" t="s">
        <v>38959</v>
      </c>
      <c r="B26867" s="677" t="s">
        <v>6163</v>
      </c>
    </row>
    <row r="26868">
      <c r="A26868" s="761" t="s">
        <v>38960</v>
      </c>
      <c r="B26868" s="677" t="s">
        <v>6163</v>
      </c>
    </row>
    <row r="26869">
      <c r="A26869" s="761" t="s">
        <v>38961</v>
      </c>
      <c r="B26869" s="677" t="s">
        <v>6163</v>
      </c>
    </row>
    <row r="26870">
      <c r="A26870" s="761" t="s">
        <v>38962</v>
      </c>
      <c r="B26870" s="677" t="s">
        <v>12953</v>
      </c>
    </row>
    <row r="26871">
      <c r="A26871" s="761" t="s">
        <v>38963</v>
      </c>
      <c r="B26871" s="677" t="s">
        <v>6163</v>
      </c>
    </row>
    <row r="26872">
      <c r="A26872" s="761" t="s">
        <v>38964</v>
      </c>
      <c r="B26872" s="677" t="s">
        <v>12953</v>
      </c>
    </row>
    <row r="26873">
      <c r="A26873" s="761" t="s">
        <v>38965</v>
      </c>
      <c r="B26873" s="677" t="s">
        <v>12953</v>
      </c>
    </row>
    <row r="26874">
      <c r="A26874" s="761" t="s">
        <v>38966</v>
      </c>
      <c r="B26874" s="677" t="s">
        <v>6163</v>
      </c>
    </row>
    <row r="26875">
      <c r="A26875" s="761" t="s">
        <v>38967</v>
      </c>
      <c r="B26875" s="677" t="s">
        <v>12953</v>
      </c>
    </row>
    <row r="26876">
      <c r="A26876" s="761" t="s">
        <v>38968</v>
      </c>
      <c r="B26876" s="677" t="s">
        <v>6163</v>
      </c>
    </row>
    <row r="26877">
      <c r="A26877" s="761" t="s">
        <v>38969</v>
      </c>
      <c r="B26877" s="677" t="s">
        <v>6163</v>
      </c>
    </row>
    <row r="26878">
      <c r="A26878" s="761" t="s">
        <v>9494</v>
      </c>
      <c r="B26878" s="677" t="s">
        <v>6163</v>
      </c>
    </row>
    <row r="26879">
      <c r="A26879" s="761" t="s">
        <v>38970</v>
      </c>
      <c r="B26879" s="677" t="s">
        <v>12953</v>
      </c>
    </row>
    <row r="26880">
      <c r="A26880" s="761" t="s">
        <v>38971</v>
      </c>
      <c r="B26880" s="677" t="s">
        <v>6163</v>
      </c>
    </row>
    <row r="26881">
      <c r="A26881" s="761" t="s">
        <v>38972</v>
      </c>
      <c r="B26881" s="677" t="s">
        <v>6163</v>
      </c>
    </row>
    <row r="26882">
      <c r="A26882" s="761" t="s">
        <v>38973</v>
      </c>
      <c r="B26882" s="677" t="s">
        <v>12953</v>
      </c>
    </row>
    <row r="26883">
      <c r="A26883" s="761" t="s">
        <v>38974</v>
      </c>
      <c r="B26883" s="677" t="s">
        <v>6163</v>
      </c>
    </row>
    <row r="26884">
      <c r="A26884" s="761" t="s">
        <v>38975</v>
      </c>
      <c r="B26884" s="677" t="s">
        <v>6163</v>
      </c>
    </row>
    <row r="26885">
      <c r="A26885" s="761" t="s">
        <v>38976</v>
      </c>
      <c r="B26885" s="677" t="s">
        <v>6163</v>
      </c>
    </row>
    <row r="26886">
      <c r="A26886" s="761" t="s">
        <v>38977</v>
      </c>
      <c r="B26886" s="677" t="s">
        <v>12953</v>
      </c>
    </row>
    <row r="26887">
      <c r="A26887" s="761" t="s">
        <v>38978</v>
      </c>
      <c r="B26887" s="677" t="s">
        <v>6163</v>
      </c>
    </row>
    <row r="26888">
      <c r="A26888" s="761" t="s">
        <v>38979</v>
      </c>
      <c r="B26888" s="677" t="s">
        <v>6163</v>
      </c>
    </row>
    <row r="26889">
      <c r="A26889" s="761" t="s">
        <v>38980</v>
      </c>
      <c r="B26889" s="677" t="s">
        <v>12953</v>
      </c>
    </row>
    <row r="26890">
      <c r="A26890" s="761" t="s">
        <v>38981</v>
      </c>
      <c r="B26890" s="677" t="s">
        <v>6163</v>
      </c>
    </row>
    <row r="26891">
      <c r="A26891" s="761" t="s">
        <v>2856</v>
      </c>
      <c r="B26891" s="677" t="s">
        <v>6163</v>
      </c>
    </row>
    <row r="26892">
      <c r="A26892" s="761" t="s">
        <v>38982</v>
      </c>
      <c r="B26892" s="677" t="s">
        <v>6163</v>
      </c>
    </row>
    <row r="26893">
      <c r="A26893" s="761" t="s">
        <v>38983</v>
      </c>
      <c r="B26893" s="677" t="s">
        <v>6163</v>
      </c>
    </row>
    <row r="26894">
      <c r="A26894" s="761" t="s">
        <v>38984</v>
      </c>
      <c r="B26894" s="677" t="s">
        <v>6163</v>
      </c>
    </row>
    <row r="26895">
      <c r="A26895" s="761" t="s">
        <v>38985</v>
      </c>
      <c r="B26895" s="677" t="s">
        <v>6163</v>
      </c>
    </row>
    <row r="26896">
      <c r="A26896" s="761" t="s">
        <v>10709</v>
      </c>
      <c r="B26896" s="677" t="s">
        <v>6163</v>
      </c>
    </row>
    <row r="26897">
      <c r="A26897" s="761" t="s">
        <v>12419</v>
      </c>
      <c r="B26897" s="677" t="s">
        <v>6163</v>
      </c>
    </row>
    <row r="26898">
      <c r="A26898" s="761" t="s">
        <v>38986</v>
      </c>
      <c r="B26898" s="677" t="s">
        <v>6163</v>
      </c>
    </row>
    <row r="26899">
      <c r="A26899" s="761" t="s">
        <v>2581</v>
      </c>
      <c r="B26899" s="677" t="s">
        <v>6163</v>
      </c>
    </row>
    <row r="26900">
      <c r="A26900" s="761" t="s">
        <v>38987</v>
      </c>
      <c r="B26900" s="677" t="s">
        <v>6163</v>
      </c>
    </row>
    <row r="26901">
      <c r="A26901" s="761" t="s">
        <v>38988</v>
      </c>
      <c r="B26901" s="677" t="s">
        <v>6163</v>
      </c>
    </row>
    <row r="26902">
      <c r="A26902" s="761" t="s">
        <v>38989</v>
      </c>
      <c r="B26902" s="677" t="s">
        <v>6163</v>
      </c>
    </row>
    <row r="26903">
      <c r="A26903" s="761" t="s">
        <v>38990</v>
      </c>
      <c r="B26903" s="677" t="s">
        <v>6163</v>
      </c>
    </row>
    <row r="26904">
      <c r="A26904" s="761" t="s">
        <v>38991</v>
      </c>
      <c r="B26904" s="677" t="s">
        <v>6163</v>
      </c>
    </row>
    <row r="26905">
      <c r="A26905" s="761" t="s">
        <v>38992</v>
      </c>
      <c r="B26905" s="677" t="s">
        <v>6163</v>
      </c>
    </row>
    <row r="26906">
      <c r="A26906" s="761" t="s">
        <v>38993</v>
      </c>
      <c r="B26906" s="677" t="s">
        <v>6163</v>
      </c>
    </row>
    <row r="26907">
      <c r="A26907" s="761" t="s">
        <v>38994</v>
      </c>
      <c r="B26907" s="677" t="s">
        <v>12953</v>
      </c>
    </row>
    <row r="26908">
      <c r="A26908" s="761" t="s">
        <v>38995</v>
      </c>
      <c r="B26908" s="677" t="s">
        <v>6163</v>
      </c>
    </row>
    <row r="26909">
      <c r="A26909" s="761" t="s">
        <v>38996</v>
      </c>
      <c r="B26909" s="677" t="s">
        <v>6163</v>
      </c>
    </row>
    <row r="26910">
      <c r="A26910" s="761" t="s">
        <v>38997</v>
      </c>
      <c r="B26910" s="677" t="s">
        <v>6163</v>
      </c>
    </row>
    <row r="26911">
      <c r="A26911" s="761" t="s">
        <v>38998</v>
      </c>
      <c r="B26911" s="677" t="s">
        <v>6163</v>
      </c>
    </row>
    <row r="26912">
      <c r="A26912" s="761" t="s">
        <v>38999</v>
      </c>
      <c r="B26912" s="677" t="s">
        <v>12953</v>
      </c>
    </row>
    <row r="26913">
      <c r="A26913" s="761" t="s">
        <v>39000</v>
      </c>
      <c r="B26913" s="677" t="s">
        <v>12953</v>
      </c>
    </row>
    <row r="26914">
      <c r="A26914" s="761" t="s">
        <v>39001</v>
      </c>
      <c r="B26914" s="677" t="s">
        <v>12953</v>
      </c>
    </row>
    <row r="26915">
      <c r="A26915" s="761" t="s">
        <v>39002</v>
      </c>
      <c r="B26915" s="677" t="s">
        <v>12953</v>
      </c>
    </row>
    <row r="26916">
      <c r="A26916" s="761" t="s">
        <v>39003</v>
      </c>
      <c r="B26916" s="677" t="s">
        <v>12953</v>
      </c>
    </row>
    <row r="26917">
      <c r="A26917" s="761" t="s">
        <v>39004</v>
      </c>
      <c r="B26917" s="677" t="s">
        <v>12953</v>
      </c>
    </row>
    <row r="26918">
      <c r="A26918" s="761" t="s">
        <v>39005</v>
      </c>
      <c r="B26918" s="677" t="s">
        <v>12953</v>
      </c>
    </row>
    <row r="26919">
      <c r="A26919" s="761" t="s">
        <v>39006</v>
      </c>
      <c r="B26919" s="677" t="s">
        <v>12953</v>
      </c>
    </row>
    <row r="26920">
      <c r="A26920" s="761" t="s">
        <v>39007</v>
      </c>
      <c r="B26920" s="677" t="s">
        <v>12953</v>
      </c>
    </row>
    <row r="26921">
      <c r="A26921" s="761" t="s">
        <v>39008</v>
      </c>
      <c r="B26921" s="677" t="s">
        <v>12953</v>
      </c>
    </row>
    <row r="26922">
      <c r="A26922" s="761" t="s">
        <v>39009</v>
      </c>
      <c r="B26922" s="677" t="s">
        <v>12953</v>
      </c>
    </row>
    <row r="26923">
      <c r="A26923" s="761" t="s">
        <v>39010</v>
      </c>
      <c r="B26923" s="677" t="s">
        <v>12953</v>
      </c>
    </row>
    <row r="26924">
      <c r="A26924" s="761" t="s">
        <v>39011</v>
      </c>
      <c r="B26924" s="677" t="s">
        <v>12953</v>
      </c>
    </row>
    <row r="26925">
      <c r="A26925" s="761" t="s">
        <v>39012</v>
      </c>
      <c r="B26925" s="677" t="s">
        <v>6163</v>
      </c>
    </row>
    <row r="26926">
      <c r="A26926" s="761" t="s">
        <v>39013</v>
      </c>
      <c r="B26926" s="677" t="s">
        <v>6163</v>
      </c>
    </row>
    <row r="26927">
      <c r="A26927" s="761" t="s">
        <v>39014</v>
      </c>
      <c r="B26927" s="677" t="s">
        <v>6163</v>
      </c>
    </row>
    <row r="26928">
      <c r="A26928" s="761" t="s">
        <v>39015</v>
      </c>
      <c r="B26928" s="677" t="s">
        <v>6163</v>
      </c>
    </row>
    <row r="26929">
      <c r="A26929" s="761" t="s">
        <v>39016</v>
      </c>
      <c r="B26929" s="677" t="s">
        <v>6163</v>
      </c>
    </row>
    <row r="26930">
      <c r="A26930" s="761" t="s">
        <v>39017</v>
      </c>
      <c r="B26930" s="677" t="s">
        <v>6163</v>
      </c>
    </row>
    <row r="26931">
      <c r="A26931" s="761" t="s">
        <v>39018</v>
      </c>
      <c r="B26931" s="677" t="s">
        <v>6163</v>
      </c>
    </row>
    <row r="26932">
      <c r="A26932" s="761" t="s">
        <v>39019</v>
      </c>
      <c r="B26932" s="677" t="s">
        <v>6163</v>
      </c>
    </row>
    <row r="26933">
      <c r="A26933" s="761" t="s">
        <v>39020</v>
      </c>
      <c r="B26933" s="677" t="s">
        <v>6163</v>
      </c>
    </row>
    <row r="26934">
      <c r="A26934" s="761" t="s">
        <v>39021</v>
      </c>
      <c r="B26934" s="677" t="s">
        <v>6163</v>
      </c>
    </row>
    <row r="26935">
      <c r="A26935" s="761" t="s">
        <v>39022</v>
      </c>
      <c r="B26935" s="677" t="s">
        <v>6163</v>
      </c>
    </row>
    <row r="26936">
      <c r="A26936" s="761" t="s">
        <v>39023</v>
      </c>
      <c r="B26936" s="677" t="s">
        <v>6163</v>
      </c>
    </row>
    <row r="26937">
      <c r="A26937" s="761" t="s">
        <v>39024</v>
      </c>
      <c r="B26937" s="677" t="s">
        <v>6163</v>
      </c>
    </row>
    <row r="26938">
      <c r="A26938" s="761" t="s">
        <v>39025</v>
      </c>
      <c r="B26938" s="677" t="s">
        <v>6163</v>
      </c>
    </row>
    <row r="26939">
      <c r="A26939" s="761" t="s">
        <v>39026</v>
      </c>
      <c r="B26939" s="677" t="s">
        <v>6163</v>
      </c>
    </row>
    <row r="26940">
      <c r="A26940" s="761" t="s">
        <v>39027</v>
      </c>
      <c r="B26940" s="677" t="s">
        <v>6163</v>
      </c>
    </row>
    <row r="26941">
      <c r="A26941" s="761" t="s">
        <v>39028</v>
      </c>
      <c r="B26941" s="677" t="s">
        <v>6163</v>
      </c>
    </row>
    <row r="26942">
      <c r="A26942" s="761" t="s">
        <v>39029</v>
      </c>
      <c r="B26942" s="677" t="s">
        <v>6163</v>
      </c>
    </row>
    <row r="26943">
      <c r="A26943" s="761" t="s">
        <v>39030</v>
      </c>
      <c r="B26943" s="677" t="s">
        <v>6163</v>
      </c>
    </row>
    <row r="26944">
      <c r="A26944" s="761" t="s">
        <v>39031</v>
      </c>
      <c r="B26944" s="677" t="s">
        <v>6163</v>
      </c>
    </row>
    <row r="26945">
      <c r="A26945" s="761" t="s">
        <v>39032</v>
      </c>
      <c r="B26945" s="677" t="s">
        <v>12953</v>
      </c>
    </row>
    <row r="26946">
      <c r="A26946" s="761" t="s">
        <v>39033</v>
      </c>
      <c r="B26946" s="677" t="s">
        <v>12953</v>
      </c>
    </row>
    <row r="26947">
      <c r="A26947" s="761" t="s">
        <v>11055</v>
      </c>
      <c r="B26947" s="677" t="s">
        <v>6163</v>
      </c>
    </row>
    <row r="26948">
      <c r="A26948" s="761" t="s">
        <v>39034</v>
      </c>
      <c r="B26948" s="677" t="s">
        <v>6163</v>
      </c>
    </row>
    <row r="26949">
      <c r="A26949" s="761" t="s">
        <v>11058</v>
      </c>
      <c r="B26949" s="677" t="s">
        <v>6163</v>
      </c>
    </row>
    <row r="26950">
      <c r="A26950" s="761" t="s">
        <v>39035</v>
      </c>
      <c r="B26950" s="677" t="s">
        <v>12953</v>
      </c>
    </row>
    <row r="26951">
      <c r="A26951" s="761" t="s">
        <v>39036</v>
      </c>
      <c r="B26951" s="677" t="s">
        <v>12953</v>
      </c>
    </row>
    <row r="26952">
      <c r="A26952" s="761" t="s">
        <v>11051</v>
      </c>
      <c r="B26952" s="677" t="s">
        <v>6163</v>
      </c>
    </row>
    <row r="26953">
      <c r="A26953" s="761" t="s">
        <v>39037</v>
      </c>
      <c r="B26953" s="677" t="s">
        <v>6163</v>
      </c>
    </row>
    <row r="26954">
      <c r="A26954" s="761" t="s">
        <v>39038</v>
      </c>
      <c r="B26954" s="677" t="s">
        <v>12953</v>
      </c>
    </row>
    <row r="26955">
      <c r="A26955" s="761" t="s">
        <v>39039</v>
      </c>
      <c r="B26955" s="677" t="s">
        <v>6163</v>
      </c>
    </row>
    <row r="26956">
      <c r="A26956" s="761" t="s">
        <v>39040</v>
      </c>
      <c r="B26956" s="677" t="s">
        <v>12953</v>
      </c>
    </row>
    <row r="26957">
      <c r="A26957" s="761" t="s">
        <v>39041</v>
      </c>
      <c r="B26957" s="677" t="s">
        <v>12953</v>
      </c>
    </row>
    <row r="26958">
      <c r="A26958" s="761" t="s">
        <v>39042</v>
      </c>
      <c r="B26958" s="677" t="s">
        <v>12953</v>
      </c>
    </row>
    <row r="26959">
      <c r="A26959" s="761" t="s">
        <v>39043</v>
      </c>
      <c r="B26959" s="677" t="s">
        <v>6163</v>
      </c>
    </row>
    <row r="26960">
      <c r="A26960" s="761" t="s">
        <v>39044</v>
      </c>
      <c r="B26960" s="677" t="s">
        <v>12953</v>
      </c>
    </row>
    <row r="26961">
      <c r="A26961" s="761" t="s">
        <v>39045</v>
      </c>
      <c r="B26961" s="677" t="s">
        <v>12953</v>
      </c>
    </row>
    <row r="26962">
      <c r="A26962" s="761" t="s">
        <v>39046</v>
      </c>
      <c r="B26962" s="677" t="s">
        <v>12953</v>
      </c>
    </row>
    <row r="26963">
      <c r="A26963" s="761" t="s">
        <v>39047</v>
      </c>
      <c r="B26963" s="677" t="s">
        <v>12953</v>
      </c>
    </row>
    <row r="26964">
      <c r="A26964" s="761" t="s">
        <v>39048</v>
      </c>
      <c r="B26964" s="677" t="s">
        <v>12953</v>
      </c>
    </row>
    <row r="26965">
      <c r="A26965" s="761" t="s">
        <v>11048</v>
      </c>
      <c r="B26965" s="677" t="s">
        <v>6163</v>
      </c>
    </row>
    <row r="26966">
      <c r="A26966" s="761" t="s">
        <v>39049</v>
      </c>
      <c r="B26966" s="677" t="s">
        <v>12953</v>
      </c>
    </row>
    <row r="26967">
      <c r="A26967" s="761" t="s">
        <v>39050</v>
      </c>
      <c r="B26967" s="677" t="s">
        <v>6163</v>
      </c>
    </row>
    <row r="26968">
      <c r="A26968" s="761" t="s">
        <v>39051</v>
      </c>
      <c r="B26968" s="677" t="s">
        <v>12953</v>
      </c>
    </row>
    <row r="26969">
      <c r="A26969" s="761" t="s">
        <v>39052</v>
      </c>
      <c r="B26969" s="677" t="s">
        <v>6163</v>
      </c>
    </row>
    <row r="26970">
      <c r="A26970" s="761" t="s">
        <v>39053</v>
      </c>
      <c r="B26970" s="677" t="s">
        <v>12953</v>
      </c>
    </row>
    <row r="26971">
      <c r="A26971" s="761" t="s">
        <v>39054</v>
      </c>
      <c r="B26971" s="677" t="s">
        <v>6163</v>
      </c>
    </row>
    <row r="26972">
      <c r="A26972" s="761" t="s">
        <v>39055</v>
      </c>
      <c r="B26972" s="677" t="s">
        <v>12953</v>
      </c>
    </row>
    <row r="26973">
      <c r="A26973" s="761" t="s">
        <v>39056</v>
      </c>
      <c r="B26973" s="677" t="s">
        <v>12953</v>
      </c>
    </row>
    <row r="26974">
      <c r="A26974" s="761" t="s">
        <v>39057</v>
      </c>
      <c r="B26974" s="677" t="s">
        <v>12953</v>
      </c>
    </row>
    <row r="26975">
      <c r="A26975" s="761" t="s">
        <v>39058</v>
      </c>
      <c r="B26975" s="677" t="s">
        <v>6163</v>
      </c>
    </row>
    <row r="26976">
      <c r="A26976" s="761" t="s">
        <v>39059</v>
      </c>
      <c r="B26976" s="677" t="s">
        <v>12953</v>
      </c>
    </row>
    <row r="26977">
      <c r="A26977" s="761" t="s">
        <v>39060</v>
      </c>
      <c r="B26977" s="677" t="s">
        <v>6163</v>
      </c>
    </row>
    <row r="26978">
      <c r="A26978" s="761" t="s">
        <v>39061</v>
      </c>
      <c r="B26978" s="677" t="s">
        <v>12953</v>
      </c>
    </row>
    <row r="26979">
      <c r="A26979" s="761" t="s">
        <v>39062</v>
      </c>
      <c r="B26979" s="677" t="s">
        <v>12953</v>
      </c>
    </row>
    <row r="26980">
      <c r="A26980" s="761" t="s">
        <v>39063</v>
      </c>
      <c r="B26980" s="677" t="s">
        <v>12953</v>
      </c>
    </row>
    <row r="26981">
      <c r="A26981" s="761" t="s">
        <v>39064</v>
      </c>
      <c r="B26981" s="677" t="s">
        <v>12953</v>
      </c>
    </row>
    <row r="26982">
      <c r="A26982" s="761" t="s">
        <v>39065</v>
      </c>
      <c r="B26982" s="677" t="s">
        <v>12953</v>
      </c>
    </row>
    <row r="26983">
      <c r="A26983" s="761" t="s">
        <v>39066</v>
      </c>
      <c r="B26983" s="677" t="s">
        <v>6163</v>
      </c>
    </row>
    <row r="26984">
      <c r="A26984" s="761" t="s">
        <v>39067</v>
      </c>
      <c r="B26984" s="677" t="s">
        <v>6163</v>
      </c>
    </row>
    <row r="26985">
      <c r="A26985" s="761" t="s">
        <v>39068</v>
      </c>
      <c r="B26985" s="677" t="s">
        <v>6163</v>
      </c>
    </row>
    <row r="26986">
      <c r="A26986" s="761" t="s">
        <v>39069</v>
      </c>
      <c r="B26986" s="677" t="s">
        <v>6163</v>
      </c>
    </row>
    <row r="26987">
      <c r="A26987" s="761" t="s">
        <v>39070</v>
      </c>
      <c r="B26987" s="677" t="s">
        <v>6163</v>
      </c>
    </row>
    <row r="26988">
      <c r="A26988" s="761" t="s">
        <v>39071</v>
      </c>
      <c r="B26988" s="677" t="s">
        <v>6163</v>
      </c>
    </row>
    <row r="26989">
      <c r="A26989" s="761" t="s">
        <v>39072</v>
      </c>
      <c r="B26989" s="677" t="s">
        <v>6163</v>
      </c>
    </row>
    <row r="26990">
      <c r="A26990" s="761" t="s">
        <v>39073</v>
      </c>
      <c r="B26990" s="677" t="s">
        <v>6163</v>
      </c>
    </row>
    <row r="26991">
      <c r="A26991" s="761" t="s">
        <v>39074</v>
      </c>
      <c r="B26991" s="677" t="s">
        <v>6163</v>
      </c>
    </row>
    <row r="26992">
      <c r="A26992" s="761" t="s">
        <v>39075</v>
      </c>
      <c r="B26992" s="677" t="s">
        <v>6163</v>
      </c>
    </row>
    <row r="26993">
      <c r="A26993" s="761" t="s">
        <v>39076</v>
      </c>
      <c r="B26993" s="677" t="s">
        <v>6163</v>
      </c>
    </row>
    <row r="26994">
      <c r="A26994" s="761" t="s">
        <v>39077</v>
      </c>
      <c r="B26994" s="677" t="s">
        <v>6163</v>
      </c>
    </row>
    <row r="26995">
      <c r="A26995" s="761" t="s">
        <v>39078</v>
      </c>
      <c r="B26995" s="677" t="s">
        <v>12953</v>
      </c>
    </row>
    <row r="26996">
      <c r="A26996" s="761" t="s">
        <v>39079</v>
      </c>
      <c r="B26996" s="677" t="s">
        <v>12953</v>
      </c>
    </row>
    <row r="26997">
      <c r="A26997" s="761" t="s">
        <v>39080</v>
      </c>
      <c r="B26997" s="677" t="s">
        <v>6163</v>
      </c>
    </row>
    <row r="26998">
      <c r="A26998" s="761" t="s">
        <v>39081</v>
      </c>
      <c r="B26998" s="677" t="s">
        <v>6163</v>
      </c>
    </row>
    <row r="26999">
      <c r="A26999" s="761" t="s">
        <v>39082</v>
      </c>
      <c r="B26999" s="677" t="s">
        <v>6163</v>
      </c>
    </row>
    <row r="27000">
      <c r="A27000" s="761" t="s">
        <v>39083</v>
      </c>
      <c r="B27000" s="677" t="s">
        <v>6163</v>
      </c>
    </row>
    <row r="27001">
      <c r="A27001" s="761" t="s">
        <v>39084</v>
      </c>
      <c r="B27001" s="677" t="s">
        <v>6163</v>
      </c>
    </row>
    <row r="27002">
      <c r="A27002" s="761" t="s">
        <v>39085</v>
      </c>
      <c r="B27002" s="677" t="s">
        <v>6163</v>
      </c>
    </row>
    <row r="27003">
      <c r="A27003" s="761" t="s">
        <v>39086</v>
      </c>
      <c r="B27003" s="677" t="s">
        <v>6163</v>
      </c>
    </row>
    <row r="27004">
      <c r="A27004" s="761" t="s">
        <v>39087</v>
      </c>
      <c r="B27004" s="677" t="s">
        <v>6163</v>
      </c>
    </row>
    <row r="27005">
      <c r="A27005" s="761" t="s">
        <v>39088</v>
      </c>
      <c r="B27005" s="677" t="s">
        <v>6163</v>
      </c>
    </row>
    <row r="27006">
      <c r="A27006" s="761" t="s">
        <v>39089</v>
      </c>
      <c r="B27006" s="677" t="s">
        <v>6163</v>
      </c>
    </row>
    <row r="27007">
      <c r="A27007" s="761" t="s">
        <v>39090</v>
      </c>
      <c r="B27007" s="677" t="s">
        <v>6163</v>
      </c>
    </row>
    <row r="27008">
      <c r="A27008" s="761" t="s">
        <v>39091</v>
      </c>
      <c r="B27008" s="677" t="s">
        <v>6163</v>
      </c>
    </row>
    <row r="27009">
      <c r="A27009" s="761" t="s">
        <v>39092</v>
      </c>
      <c r="B27009" s="677" t="s">
        <v>6163</v>
      </c>
    </row>
    <row r="27010">
      <c r="A27010" s="761" t="s">
        <v>39093</v>
      </c>
      <c r="B27010" s="677" t="s">
        <v>6163</v>
      </c>
    </row>
    <row r="27011">
      <c r="A27011" s="761" t="s">
        <v>39094</v>
      </c>
      <c r="B27011" s="677" t="s">
        <v>6163</v>
      </c>
    </row>
    <row r="27012">
      <c r="A27012" s="761" t="s">
        <v>39095</v>
      </c>
      <c r="B27012" s="677" t="s">
        <v>6163</v>
      </c>
    </row>
    <row r="27013">
      <c r="A27013" s="761" t="s">
        <v>39096</v>
      </c>
      <c r="B27013" s="677" t="s">
        <v>6163</v>
      </c>
    </row>
    <row r="27014">
      <c r="A27014" s="761" t="s">
        <v>39097</v>
      </c>
      <c r="B27014" s="677" t="s">
        <v>6163</v>
      </c>
    </row>
    <row r="27015">
      <c r="A27015" s="761" t="s">
        <v>39098</v>
      </c>
      <c r="B27015" s="677" t="s">
        <v>6163</v>
      </c>
    </row>
    <row r="27016">
      <c r="A27016" s="761" t="s">
        <v>39099</v>
      </c>
      <c r="B27016" s="677" t="s">
        <v>6163</v>
      </c>
    </row>
    <row r="27017">
      <c r="A27017" s="761" t="s">
        <v>39100</v>
      </c>
      <c r="B27017" s="677" t="s">
        <v>6163</v>
      </c>
    </row>
    <row r="27018">
      <c r="A27018" s="761" t="s">
        <v>39101</v>
      </c>
      <c r="B27018" s="677" t="s">
        <v>6163</v>
      </c>
    </row>
    <row r="27019">
      <c r="A27019" s="761" t="s">
        <v>39102</v>
      </c>
      <c r="B27019" s="677" t="s">
        <v>6163</v>
      </c>
    </row>
    <row r="27020">
      <c r="A27020" s="761" t="s">
        <v>39103</v>
      </c>
      <c r="B27020" s="677" t="s">
        <v>6163</v>
      </c>
    </row>
    <row r="27021">
      <c r="A27021" s="761" t="s">
        <v>39104</v>
      </c>
      <c r="B27021" s="677" t="s">
        <v>6163</v>
      </c>
    </row>
    <row r="27022">
      <c r="A27022" s="761" t="s">
        <v>39105</v>
      </c>
      <c r="B27022" s="677" t="s">
        <v>6163</v>
      </c>
    </row>
    <row r="27023">
      <c r="A27023" s="761" t="s">
        <v>39106</v>
      </c>
      <c r="B27023" s="677" t="s">
        <v>6163</v>
      </c>
    </row>
    <row r="27024">
      <c r="A27024" s="761" t="s">
        <v>39107</v>
      </c>
      <c r="B27024" s="677" t="s">
        <v>6163</v>
      </c>
    </row>
    <row r="27025">
      <c r="A27025" s="761" t="s">
        <v>39108</v>
      </c>
      <c r="B27025" s="677" t="s">
        <v>6163</v>
      </c>
    </row>
    <row r="27026">
      <c r="A27026" s="761" t="s">
        <v>39109</v>
      </c>
      <c r="B27026" s="677" t="s">
        <v>6163</v>
      </c>
    </row>
    <row r="27027">
      <c r="A27027" s="761" t="s">
        <v>39110</v>
      </c>
      <c r="B27027" s="677" t="s">
        <v>6163</v>
      </c>
    </row>
    <row r="27028">
      <c r="A27028" s="761" t="s">
        <v>39111</v>
      </c>
      <c r="B27028" s="677" t="s">
        <v>6163</v>
      </c>
    </row>
    <row r="27029">
      <c r="A27029" s="761" t="s">
        <v>39112</v>
      </c>
      <c r="B27029" s="677" t="s">
        <v>6163</v>
      </c>
    </row>
    <row r="27030">
      <c r="A27030" s="761" t="s">
        <v>39113</v>
      </c>
      <c r="B27030" s="677" t="s">
        <v>6163</v>
      </c>
    </row>
    <row r="27031">
      <c r="A27031" s="761" t="s">
        <v>39114</v>
      </c>
      <c r="B27031" s="677" t="s">
        <v>6163</v>
      </c>
    </row>
    <row r="27032">
      <c r="A27032" s="761" t="s">
        <v>39115</v>
      </c>
      <c r="B27032" s="677" t="s">
        <v>6163</v>
      </c>
    </row>
    <row r="27033">
      <c r="A27033" s="761" t="s">
        <v>39116</v>
      </c>
      <c r="B27033" s="677" t="s">
        <v>6163</v>
      </c>
    </row>
    <row r="27034">
      <c r="A27034" s="761" t="s">
        <v>39117</v>
      </c>
      <c r="B27034" s="677" t="s">
        <v>6163</v>
      </c>
    </row>
    <row r="27035">
      <c r="A27035" s="761" t="s">
        <v>39118</v>
      </c>
      <c r="B27035" s="677" t="s">
        <v>6163</v>
      </c>
    </row>
    <row r="27036">
      <c r="A27036" s="761" t="s">
        <v>39119</v>
      </c>
      <c r="B27036" s="677" t="s">
        <v>6163</v>
      </c>
    </row>
    <row r="27037">
      <c r="A27037" s="761" t="s">
        <v>39120</v>
      </c>
      <c r="B27037" s="677" t="s">
        <v>6163</v>
      </c>
    </row>
    <row r="27038">
      <c r="A27038" s="761" t="s">
        <v>39121</v>
      </c>
      <c r="B27038" s="677" t="s">
        <v>6163</v>
      </c>
    </row>
    <row r="27039">
      <c r="A27039" s="761" t="s">
        <v>39122</v>
      </c>
      <c r="B27039" s="677" t="s">
        <v>6163</v>
      </c>
    </row>
    <row r="27040">
      <c r="A27040" s="761" t="s">
        <v>39123</v>
      </c>
      <c r="B27040" s="677" t="s">
        <v>6163</v>
      </c>
    </row>
    <row r="27041">
      <c r="A27041" s="761" t="s">
        <v>39124</v>
      </c>
      <c r="B27041" s="677" t="s">
        <v>6163</v>
      </c>
    </row>
    <row r="27042">
      <c r="A27042" s="761" t="s">
        <v>39125</v>
      </c>
      <c r="B27042" s="677" t="s">
        <v>6163</v>
      </c>
    </row>
    <row r="27043">
      <c r="A27043" s="761" t="s">
        <v>39126</v>
      </c>
      <c r="B27043" s="677" t="s">
        <v>6163</v>
      </c>
    </row>
    <row r="27044">
      <c r="A27044" s="761" t="s">
        <v>39127</v>
      </c>
      <c r="B27044" s="677" t="s">
        <v>6163</v>
      </c>
    </row>
    <row r="27045">
      <c r="A27045" s="761" t="s">
        <v>39128</v>
      </c>
      <c r="B27045" s="677" t="s">
        <v>6163</v>
      </c>
    </row>
    <row r="27046">
      <c r="A27046" s="761" t="s">
        <v>39129</v>
      </c>
      <c r="B27046" s="677" t="s">
        <v>12953</v>
      </c>
    </row>
    <row r="27047">
      <c r="A27047" s="761" t="s">
        <v>39130</v>
      </c>
      <c r="B27047" s="677" t="s">
        <v>6163</v>
      </c>
    </row>
    <row r="27048">
      <c r="A27048" s="761" t="s">
        <v>39131</v>
      </c>
      <c r="B27048" s="677" t="s">
        <v>6163</v>
      </c>
    </row>
    <row r="27049">
      <c r="A27049" s="761" t="s">
        <v>39132</v>
      </c>
      <c r="B27049" s="677" t="s">
        <v>6163</v>
      </c>
    </row>
    <row r="27050">
      <c r="A27050" s="761" t="s">
        <v>39133</v>
      </c>
      <c r="B27050" s="677" t="s">
        <v>12953</v>
      </c>
    </row>
    <row r="27051">
      <c r="A27051" s="761" t="s">
        <v>39134</v>
      </c>
      <c r="B27051" s="677" t="s">
        <v>6163</v>
      </c>
    </row>
    <row r="27052">
      <c r="A27052" s="761" t="s">
        <v>39135</v>
      </c>
      <c r="B27052" s="677" t="s">
        <v>6163</v>
      </c>
    </row>
    <row r="27053">
      <c r="A27053" s="761" t="s">
        <v>39136</v>
      </c>
      <c r="B27053" s="677" t="s">
        <v>6163</v>
      </c>
    </row>
    <row r="27054">
      <c r="A27054" s="761" t="s">
        <v>39137</v>
      </c>
      <c r="B27054" s="677" t="s">
        <v>6163</v>
      </c>
    </row>
    <row r="27055">
      <c r="A27055" s="761" t="s">
        <v>39138</v>
      </c>
      <c r="B27055" s="677" t="s">
        <v>6163</v>
      </c>
    </row>
    <row r="27056">
      <c r="A27056" s="761" t="s">
        <v>39139</v>
      </c>
      <c r="B27056" s="677" t="s">
        <v>6163</v>
      </c>
    </row>
    <row r="27057">
      <c r="A27057" s="761" t="s">
        <v>39140</v>
      </c>
      <c r="B27057" s="677" t="s">
        <v>6163</v>
      </c>
    </row>
    <row r="27058">
      <c r="A27058" s="761" t="s">
        <v>39141</v>
      </c>
      <c r="B27058" s="677" t="s">
        <v>6163</v>
      </c>
    </row>
    <row r="27059">
      <c r="A27059" s="761" t="s">
        <v>39142</v>
      </c>
      <c r="B27059" s="677" t="s">
        <v>6163</v>
      </c>
    </row>
    <row r="27060">
      <c r="A27060" s="761" t="s">
        <v>39143</v>
      </c>
      <c r="B27060" s="677" t="s">
        <v>6163</v>
      </c>
    </row>
    <row r="27061">
      <c r="A27061" s="761" t="s">
        <v>39144</v>
      </c>
      <c r="B27061" s="762" t="e">
        <v>#N/A</v>
      </c>
    </row>
    <row r="27062">
      <c r="A27062" s="761" t="s">
        <v>39145</v>
      </c>
      <c r="B27062" s="677" t="s">
        <v>6163</v>
      </c>
    </row>
    <row r="27063">
      <c r="A27063" s="761" t="s">
        <v>39146</v>
      </c>
      <c r="B27063" s="677" t="s">
        <v>12953</v>
      </c>
    </row>
    <row r="27064">
      <c r="A27064" s="761" t="s">
        <v>39147</v>
      </c>
      <c r="B27064" s="677" t="s">
        <v>12953</v>
      </c>
    </row>
    <row r="27065">
      <c r="A27065" s="761" t="s">
        <v>39148</v>
      </c>
      <c r="B27065" s="677" t="s">
        <v>12953</v>
      </c>
    </row>
    <row r="27066">
      <c r="A27066" s="761" t="s">
        <v>39149</v>
      </c>
      <c r="B27066" s="677" t="s">
        <v>6163</v>
      </c>
    </row>
    <row r="27067">
      <c r="A27067" s="761" t="s">
        <v>39150</v>
      </c>
      <c r="B27067" s="677" t="s">
        <v>6163</v>
      </c>
    </row>
    <row r="27068">
      <c r="A27068" s="761" t="s">
        <v>39151</v>
      </c>
      <c r="B27068" s="677" t="s">
        <v>6163</v>
      </c>
    </row>
    <row r="27069">
      <c r="A27069" s="761" t="s">
        <v>39152</v>
      </c>
      <c r="B27069" s="677" t="s">
        <v>12953</v>
      </c>
    </row>
    <row r="27070">
      <c r="A27070" s="761" t="s">
        <v>39153</v>
      </c>
      <c r="B27070" s="677" t="s">
        <v>12953</v>
      </c>
    </row>
    <row r="27071">
      <c r="A27071" s="761" t="s">
        <v>39154</v>
      </c>
      <c r="B27071" s="677" t="s">
        <v>6163</v>
      </c>
    </row>
    <row r="27072">
      <c r="A27072" s="761" t="s">
        <v>39155</v>
      </c>
      <c r="B27072" s="677" t="s">
        <v>6163</v>
      </c>
    </row>
    <row r="27073">
      <c r="A27073" s="761" t="s">
        <v>39156</v>
      </c>
      <c r="B27073" s="677" t="s">
        <v>6163</v>
      </c>
    </row>
    <row r="27074">
      <c r="A27074" s="761" t="s">
        <v>39157</v>
      </c>
      <c r="B27074" s="677" t="s">
        <v>6163</v>
      </c>
    </row>
    <row r="27075">
      <c r="A27075" s="761" t="s">
        <v>39158</v>
      </c>
      <c r="B27075" s="677" t="s">
        <v>6163</v>
      </c>
    </row>
    <row r="27076">
      <c r="A27076" s="761" t="s">
        <v>39159</v>
      </c>
      <c r="B27076" s="677" t="s">
        <v>6163</v>
      </c>
    </row>
    <row r="27077">
      <c r="A27077" s="761" t="s">
        <v>39160</v>
      </c>
      <c r="B27077" s="677" t="s">
        <v>6163</v>
      </c>
    </row>
    <row r="27078">
      <c r="A27078" s="761" t="s">
        <v>39161</v>
      </c>
      <c r="B27078" s="677" t="s">
        <v>6163</v>
      </c>
    </row>
    <row r="27079">
      <c r="A27079" s="761" t="s">
        <v>39162</v>
      </c>
      <c r="B27079" s="677" t="s">
        <v>6163</v>
      </c>
    </row>
    <row r="27080">
      <c r="A27080" s="761" t="s">
        <v>39163</v>
      </c>
      <c r="B27080" s="677" t="s">
        <v>6163</v>
      </c>
    </row>
    <row r="27081">
      <c r="A27081" s="761" t="s">
        <v>39164</v>
      </c>
      <c r="B27081" s="677" t="s">
        <v>6163</v>
      </c>
    </row>
    <row r="27082">
      <c r="A27082" s="761" t="s">
        <v>39165</v>
      </c>
      <c r="B27082" s="677" t="s">
        <v>6163</v>
      </c>
    </row>
    <row r="27083">
      <c r="A27083" s="761" t="s">
        <v>39166</v>
      </c>
      <c r="B27083" s="677" t="s">
        <v>6163</v>
      </c>
    </row>
    <row r="27084">
      <c r="A27084" s="761" t="s">
        <v>39167</v>
      </c>
      <c r="B27084" s="677" t="s">
        <v>6163</v>
      </c>
    </row>
    <row r="27085">
      <c r="A27085" s="761" t="s">
        <v>39168</v>
      </c>
      <c r="B27085" s="677" t="s">
        <v>6163</v>
      </c>
    </row>
    <row r="27086">
      <c r="A27086" s="761" t="s">
        <v>39169</v>
      </c>
      <c r="B27086" s="677" t="s">
        <v>6163</v>
      </c>
    </row>
    <row r="27087">
      <c r="A27087" s="761" t="s">
        <v>39170</v>
      </c>
      <c r="B27087" s="677" t="s">
        <v>6163</v>
      </c>
    </row>
    <row r="27088">
      <c r="A27088" s="761" t="s">
        <v>39171</v>
      </c>
      <c r="B27088" s="677" t="s">
        <v>6163</v>
      </c>
    </row>
    <row r="27089">
      <c r="A27089" s="761" t="s">
        <v>39172</v>
      </c>
      <c r="B27089" s="677" t="s">
        <v>6163</v>
      </c>
    </row>
    <row r="27090">
      <c r="A27090" s="761" t="s">
        <v>39173</v>
      </c>
      <c r="B27090" s="677" t="s">
        <v>6163</v>
      </c>
    </row>
    <row r="27091">
      <c r="A27091" s="761" t="s">
        <v>39174</v>
      </c>
      <c r="B27091" s="677" t="s">
        <v>6163</v>
      </c>
    </row>
    <row r="27092">
      <c r="A27092" s="761" t="s">
        <v>39175</v>
      </c>
      <c r="B27092" s="677" t="s">
        <v>6163</v>
      </c>
    </row>
    <row r="27093">
      <c r="A27093" s="761" t="s">
        <v>39176</v>
      </c>
      <c r="B27093" s="677" t="s">
        <v>6163</v>
      </c>
    </row>
    <row r="27094">
      <c r="A27094" s="761" t="s">
        <v>39177</v>
      </c>
      <c r="B27094" s="677" t="s">
        <v>6163</v>
      </c>
    </row>
    <row r="27095">
      <c r="A27095" s="761" t="s">
        <v>39178</v>
      </c>
      <c r="B27095" s="677" t="s">
        <v>6163</v>
      </c>
    </row>
    <row r="27096">
      <c r="A27096" s="761" t="s">
        <v>39179</v>
      </c>
      <c r="B27096" s="677" t="s">
        <v>6163</v>
      </c>
    </row>
    <row r="27097">
      <c r="A27097" s="761" t="s">
        <v>39180</v>
      </c>
      <c r="B27097" s="677" t="s">
        <v>6163</v>
      </c>
    </row>
    <row r="27098">
      <c r="A27098" s="761" t="s">
        <v>39181</v>
      </c>
      <c r="B27098" s="677" t="s">
        <v>6163</v>
      </c>
    </row>
    <row r="27099">
      <c r="A27099" s="761" t="s">
        <v>39182</v>
      </c>
      <c r="B27099" s="677" t="s">
        <v>6163</v>
      </c>
    </row>
    <row r="27100">
      <c r="A27100" s="761" t="s">
        <v>39183</v>
      </c>
      <c r="B27100" s="677" t="s">
        <v>6163</v>
      </c>
    </row>
    <row r="27101">
      <c r="A27101" s="761" t="s">
        <v>39184</v>
      </c>
      <c r="B27101" s="677" t="s">
        <v>6163</v>
      </c>
    </row>
    <row r="27102">
      <c r="A27102" s="761" t="s">
        <v>39185</v>
      </c>
      <c r="B27102" s="677" t="s">
        <v>6163</v>
      </c>
    </row>
    <row r="27103">
      <c r="A27103" s="761" t="s">
        <v>39186</v>
      </c>
      <c r="B27103" s="677" t="s">
        <v>6163</v>
      </c>
    </row>
    <row r="27104">
      <c r="A27104" s="761" t="s">
        <v>39187</v>
      </c>
      <c r="B27104" s="677" t="s">
        <v>6163</v>
      </c>
    </row>
    <row r="27105">
      <c r="A27105" s="761" t="s">
        <v>11136</v>
      </c>
      <c r="B27105" s="677" t="s">
        <v>6163</v>
      </c>
    </row>
    <row r="27106">
      <c r="A27106" s="761" t="s">
        <v>39188</v>
      </c>
      <c r="B27106" s="677" t="s">
        <v>6163</v>
      </c>
    </row>
    <row r="27107">
      <c r="A27107" s="761" t="s">
        <v>39189</v>
      </c>
      <c r="B27107" s="677" t="s">
        <v>6163</v>
      </c>
    </row>
    <row r="27108">
      <c r="A27108" s="761" t="s">
        <v>39190</v>
      </c>
      <c r="B27108" s="677" t="s">
        <v>12953</v>
      </c>
    </row>
    <row r="27109">
      <c r="A27109" s="761" t="s">
        <v>2521</v>
      </c>
      <c r="B27109" s="677" t="s">
        <v>6163</v>
      </c>
    </row>
    <row r="27110">
      <c r="A27110" s="761" t="s">
        <v>39191</v>
      </c>
      <c r="B27110" s="677" t="s">
        <v>6163</v>
      </c>
    </row>
    <row r="27111">
      <c r="A27111" s="761" t="s">
        <v>4729</v>
      </c>
      <c r="B27111" s="677" t="s">
        <v>6163</v>
      </c>
    </row>
    <row r="27112">
      <c r="A27112" s="761" t="s">
        <v>2680</v>
      </c>
      <c r="B27112" s="677" t="s">
        <v>6163</v>
      </c>
    </row>
    <row r="27113">
      <c r="A27113" s="761" t="s">
        <v>39192</v>
      </c>
      <c r="B27113" s="677" t="s">
        <v>6163</v>
      </c>
    </row>
    <row r="27114">
      <c r="A27114" s="761" t="s">
        <v>39193</v>
      </c>
      <c r="B27114" s="677" t="s">
        <v>6163</v>
      </c>
    </row>
    <row r="27115">
      <c r="A27115" s="761" t="s">
        <v>39194</v>
      </c>
      <c r="B27115" s="677" t="s">
        <v>6163</v>
      </c>
    </row>
    <row r="27116">
      <c r="A27116" s="761" t="s">
        <v>39195</v>
      </c>
      <c r="B27116" s="677" t="s">
        <v>6163</v>
      </c>
    </row>
    <row r="27117">
      <c r="A27117" s="761" t="s">
        <v>39196</v>
      </c>
      <c r="B27117" s="677" t="s">
        <v>6163</v>
      </c>
    </row>
    <row r="27118">
      <c r="A27118" s="761" t="s">
        <v>39197</v>
      </c>
      <c r="B27118" s="677" t="s">
        <v>6163</v>
      </c>
    </row>
    <row r="27119">
      <c r="A27119" s="761" t="s">
        <v>39198</v>
      </c>
      <c r="B27119" s="677" t="s">
        <v>6163</v>
      </c>
    </row>
    <row r="27120">
      <c r="A27120" s="761" t="s">
        <v>39199</v>
      </c>
      <c r="B27120" s="677" t="s">
        <v>6163</v>
      </c>
    </row>
    <row r="27121">
      <c r="A27121" s="761" t="s">
        <v>39200</v>
      </c>
      <c r="B27121" s="677" t="s">
        <v>6163</v>
      </c>
    </row>
    <row r="27122">
      <c r="A27122" s="761" t="s">
        <v>39201</v>
      </c>
      <c r="B27122" s="677" t="s">
        <v>6163</v>
      </c>
    </row>
    <row r="27123">
      <c r="A27123" s="761" t="s">
        <v>39202</v>
      </c>
      <c r="B27123" s="677" t="s">
        <v>6163</v>
      </c>
    </row>
    <row r="27124">
      <c r="A27124" s="761" t="s">
        <v>39203</v>
      </c>
      <c r="B27124" s="677" t="s">
        <v>6163</v>
      </c>
    </row>
    <row r="27125">
      <c r="A27125" s="761" t="s">
        <v>39204</v>
      </c>
      <c r="B27125" s="677" t="s">
        <v>6163</v>
      </c>
    </row>
    <row r="27126">
      <c r="A27126" s="761" t="s">
        <v>39205</v>
      </c>
      <c r="B27126" s="677" t="s">
        <v>6163</v>
      </c>
    </row>
    <row r="27127">
      <c r="A27127" s="761" t="s">
        <v>39206</v>
      </c>
      <c r="B27127" s="677" t="s">
        <v>6163</v>
      </c>
    </row>
    <row r="27128">
      <c r="A27128" s="761" t="s">
        <v>39207</v>
      </c>
      <c r="B27128" s="677" t="s">
        <v>6163</v>
      </c>
    </row>
    <row r="27129">
      <c r="A27129" s="761" t="s">
        <v>39208</v>
      </c>
      <c r="B27129" s="677" t="s">
        <v>6163</v>
      </c>
    </row>
    <row r="27130">
      <c r="A27130" s="761" t="s">
        <v>39209</v>
      </c>
      <c r="B27130" s="677" t="s">
        <v>6163</v>
      </c>
    </row>
    <row r="27131">
      <c r="A27131" s="761" t="s">
        <v>39210</v>
      </c>
      <c r="B27131" s="677" t="s">
        <v>6163</v>
      </c>
    </row>
    <row r="27132">
      <c r="A27132" s="761" t="s">
        <v>39211</v>
      </c>
      <c r="B27132" s="677" t="s">
        <v>6163</v>
      </c>
    </row>
    <row r="27133">
      <c r="A27133" s="761" t="s">
        <v>39212</v>
      </c>
      <c r="B27133" s="677" t="s">
        <v>6163</v>
      </c>
    </row>
    <row r="27134">
      <c r="A27134" s="761" t="s">
        <v>39213</v>
      </c>
      <c r="B27134" s="677" t="s">
        <v>6163</v>
      </c>
    </row>
    <row r="27135">
      <c r="A27135" s="761" t="s">
        <v>39214</v>
      </c>
      <c r="B27135" s="677" t="s">
        <v>6163</v>
      </c>
    </row>
    <row r="27136">
      <c r="A27136" s="761" t="s">
        <v>39215</v>
      </c>
      <c r="B27136" s="677" t="s">
        <v>6163</v>
      </c>
    </row>
    <row r="27137">
      <c r="A27137" s="761" t="s">
        <v>39216</v>
      </c>
      <c r="B27137" s="677" t="s">
        <v>6163</v>
      </c>
    </row>
    <row r="27138">
      <c r="A27138" s="761" t="s">
        <v>39217</v>
      </c>
      <c r="B27138" s="677" t="s">
        <v>6163</v>
      </c>
    </row>
    <row r="27139">
      <c r="A27139" s="761" t="s">
        <v>39218</v>
      </c>
      <c r="B27139" s="677" t="s">
        <v>6163</v>
      </c>
    </row>
    <row r="27140">
      <c r="A27140" s="761" t="s">
        <v>39219</v>
      </c>
      <c r="B27140" s="677" t="s">
        <v>6163</v>
      </c>
    </row>
    <row r="27141">
      <c r="A27141" s="761" t="s">
        <v>39220</v>
      </c>
      <c r="B27141" s="677" t="s">
        <v>6163</v>
      </c>
    </row>
    <row r="27142">
      <c r="A27142" s="761" t="s">
        <v>39221</v>
      </c>
      <c r="B27142" s="677" t="s">
        <v>6163</v>
      </c>
    </row>
    <row r="27143">
      <c r="A27143" s="761" t="s">
        <v>39222</v>
      </c>
      <c r="B27143" s="677" t="s">
        <v>6163</v>
      </c>
    </row>
    <row r="27144">
      <c r="A27144" s="761" t="s">
        <v>39223</v>
      </c>
      <c r="B27144" s="677" t="s">
        <v>6163</v>
      </c>
    </row>
    <row r="27145">
      <c r="A27145" s="761" t="s">
        <v>39224</v>
      </c>
      <c r="B27145" s="677" t="s">
        <v>6163</v>
      </c>
    </row>
    <row r="27146">
      <c r="A27146" s="761" t="s">
        <v>39225</v>
      </c>
      <c r="B27146" s="677" t="s">
        <v>6163</v>
      </c>
    </row>
    <row r="27147">
      <c r="A27147" s="761" t="s">
        <v>39226</v>
      </c>
      <c r="B27147" s="677" t="s">
        <v>6163</v>
      </c>
    </row>
    <row r="27148">
      <c r="A27148" s="761" t="s">
        <v>39227</v>
      </c>
      <c r="B27148" s="677" t="s">
        <v>6163</v>
      </c>
    </row>
    <row r="27149">
      <c r="A27149" s="761" t="s">
        <v>39228</v>
      </c>
      <c r="B27149" s="677" t="s">
        <v>6163</v>
      </c>
    </row>
    <row r="27150">
      <c r="A27150" s="761" t="s">
        <v>39229</v>
      </c>
      <c r="B27150" s="677" t="s">
        <v>6163</v>
      </c>
    </row>
    <row r="27151">
      <c r="A27151" s="761" t="s">
        <v>39230</v>
      </c>
      <c r="B27151" s="677" t="s">
        <v>6163</v>
      </c>
    </row>
    <row r="27152">
      <c r="A27152" s="761" t="s">
        <v>39231</v>
      </c>
      <c r="B27152" s="677" t="s">
        <v>6163</v>
      </c>
    </row>
    <row r="27153">
      <c r="A27153" s="761" t="s">
        <v>39232</v>
      </c>
      <c r="B27153" s="677" t="s">
        <v>6163</v>
      </c>
    </row>
    <row r="27154">
      <c r="A27154" s="761" t="s">
        <v>39233</v>
      </c>
      <c r="B27154" s="677" t="s">
        <v>6163</v>
      </c>
    </row>
    <row r="27155">
      <c r="A27155" s="761" t="s">
        <v>39234</v>
      </c>
      <c r="B27155" s="677" t="s">
        <v>6163</v>
      </c>
    </row>
    <row r="27156">
      <c r="A27156" s="761" t="s">
        <v>39235</v>
      </c>
      <c r="B27156" s="677" t="s">
        <v>6163</v>
      </c>
    </row>
    <row r="27157">
      <c r="A27157" s="761" t="s">
        <v>39236</v>
      </c>
      <c r="B27157" s="677" t="s">
        <v>6163</v>
      </c>
    </row>
    <row r="27158">
      <c r="A27158" s="761" t="s">
        <v>39237</v>
      </c>
      <c r="B27158" s="677" t="s">
        <v>6163</v>
      </c>
    </row>
    <row r="27159">
      <c r="A27159" s="761" t="s">
        <v>39238</v>
      </c>
      <c r="B27159" s="677" t="s">
        <v>6163</v>
      </c>
    </row>
    <row r="27160">
      <c r="A27160" s="761" t="s">
        <v>39239</v>
      </c>
      <c r="B27160" s="677" t="s">
        <v>6163</v>
      </c>
    </row>
    <row r="27161">
      <c r="A27161" s="761" t="s">
        <v>39240</v>
      </c>
      <c r="B27161" s="677" t="s">
        <v>6163</v>
      </c>
    </row>
    <row r="27162">
      <c r="A27162" s="761" t="s">
        <v>39241</v>
      </c>
      <c r="B27162" s="677" t="s">
        <v>6163</v>
      </c>
    </row>
    <row r="27163">
      <c r="A27163" s="761" t="s">
        <v>39242</v>
      </c>
      <c r="B27163" s="677" t="s">
        <v>6163</v>
      </c>
    </row>
    <row r="27164">
      <c r="A27164" s="761" t="s">
        <v>39243</v>
      </c>
      <c r="B27164" s="677" t="s">
        <v>12953</v>
      </c>
    </row>
    <row r="27165">
      <c r="A27165" s="761" t="s">
        <v>39244</v>
      </c>
      <c r="B27165" s="677" t="s">
        <v>6163</v>
      </c>
    </row>
    <row r="27166">
      <c r="A27166" s="761" t="s">
        <v>39245</v>
      </c>
      <c r="B27166" s="677" t="s">
        <v>6163</v>
      </c>
    </row>
    <row r="27167">
      <c r="A27167" s="761" t="s">
        <v>39246</v>
      </c>
      <c r="B27167" s="677" t="s">
        <v>12953</v>
      </c>
    </row>
    <row r="27168">
      <c r="A27168" s="761" t="s">
        <v>39247</v>
      </c>
      <c r="B27168" s="677" t="s">
        <v>12953</v>
      </c>
    </row>
    <row r="27169">
      <c r="A27169" s="761" t="s">
        <v>39248</v>
      </c>
      <c r="B27169" s="677" t="s">
        <v>12953</v>
      </c>
    </row>
    <row r="27170">
      <c r="A27170" s="761" t="s">
        <v>39249</v>
      </c>
      <c r="B27170" s="677" t="s">
        <v>6163</v>
      </c>
    </row>
    <row r="27171">
      <c r="A27171" s="761" t="s">
        <v>39250</v>
      </c>
      <c r="B27171" s="677" t="s">
        <v>12953</v>
      </c>
    </row>
    <row r="27172">
      <c r="A27172" s="761" t="s">
        <v>39251</v>
      </c>
      <c r="B27172" s="677" t="s">
        <v>12953</v>
      </c>
    </row>
    <row r="27173">
      <c r="A27173" s="761" t="s">
        <v>39252</v>
      </c>
      <c r="B27173" s="677" t="s">
        <v>12953</v>
      </c>
    </row>
    <row r="27174">
      <c r="A27174" s="761" t="s">
        <v>39253</v>
      </c>
      <c r="B27174" s="677" t="s">
        <v>12953</v>
      </c>
    </row>
    <row r="27175">
      <c r="A27175" s="761" t="s">
        <v>39254</v>
      </c>
      <c r="B27175" s="677" t="s">
        <v>6163</v>
      </c>
    </row>
    <row r="27176">
      <c r="A27176" s="761" t="s">
        <v>39255</v>
      </c>
      <c r="B27176" s="677" t="s">
        <v>6163</v>
      </c>
    </row>
    <row r="27177">
      <c r="A27177" s="761" t="s">
        <v>39256</v>
      </c>
      <c r="B27177" s="677" t="s">
        <v>6163</v>
      </c>
    </row>
    <row r="27178">
      <c r="A27178" s="761" t="s">
        <v>39257</v>
      </c>
      <c r="B27178" s="677" t="s">
        <v>12953</v>
      </c>
    </row>
    <row r="27179">
      <c r="A27179" s="761" t="s">
        <v>39258</v>
      </c>
      <c r="B27179" s="677" t="s">
        <v>12953</v>
      </c>
    </row>
    <row r="27180">
      <c r="A27180" s="761" t="s">
        <v>39259</v>
      </c>
      <c r="B27180" s="677" t="s">
        <v>12953</v>
      </c>
    </row>
    <row r="27181">
      <c r="A27181" s="761" t="s">
        <v>39260</v>
      </c>
      <c r="B27181" s="677" t="s">
        <v>6163</v>
      </c>
    </row>
    <row r="27182">
      <c r="A27182" s="761" t="s">
        <v>39261</v>
      </c>
      <c r="B27182" s="677" t="s">
        <v>12953</v>
      </c>
    </row>
    <row r="27183">
      <c r="A27183" s="761" t="s">
        <v>39262</v>
      </c>
      <c r="B27183" s="677" t="s">
        <v>12953</v>
      </c>
    </row>
    <row r="27184">
      <c r="A27184" s="761" t="s">
        <v>39263</v>
      </c>
      <c r="B27184" s="677" t="s">
        <v>6163</v>
      </c>
    </row>
    <row r="27185">
      <c r="A27185" s="761" t="s">
        <v>39264</v>
      </c>
      <c r="B27185" s="677" t="s">
        <v>12953</v>
      </c>
    </row>
    <row r="27186">
      <c r="A27186" s="761" t="s">
        <v>39265</v>
      </c>
      <c r="B27186" s="677" t="s">
        <v>12953</v>
      </c>
    </row>
    <row r="27187">
      <c r="A27187" s="761" t="s">
        <v>39266</v>
      </c>
      <c r="B27187" s="677" t="s">
        <v>12953</v>
      </c>
    </row>
    <row r="27188">
      <c r="A27188" s="761" t="s">
        <v>39267</v>
      </c>
      <c r="B27188" s="677" t="s">
        <v>12953</v>
      </c>
    </row>
    <row r="27189">
      <c r="A27189" s="761" t="s">
        <v>39268</v>
      </c>
      <c r="B27189" s="677" t="s">
        <v>12953</v>
      </c>
    </row>
    <row r="27190">
      <c r="A27190" s="761" t="s">
        <v>39269</v>
      </c>
      <c r="B27190" s="677" t="s">
        <v>12953</v>
      </c>
    </row>
    <row r="27191">
      <c r="A27191" s="761" t="s">
        <v>39270</v>
      </c>
      <c r="B27191" s="677" t="s">
        <v>6163</v>
      </c>
    </row>
    <row r="27192">
      <c r="A27192" s="761" t="s">
        <v>39271</v>
      </c>
      <c r="B27192" s="677" t="s">
        <v>6163</v>
      </c>
    </row>
    <row r="27193">
      <c r="A27193" s="761" t="s">
        <v>39272</v>
      </c>
      <c r="B27193" s="677" t="s">
        <v>12953</v>
      </c>
    </row>
    <row r="27194">
      <c r="A27194" s="761" t="s">
        <v>39273</v>
      </c>
      <c r="B27194" s="677" t="s">
        <v>6163</v>
      </c>
    </row>
    <row r="27195">
      <c r="A27195" s="761" t="s">
        <v>39274</v>
      </c>
      <c r="B27195" s="677" t="s">
        <v>12953</v>
      </c>
    </row>
    <row r="27196">
      <c r="A27196" s="761" t="s">
        <v>39275</v>
      </c>
      <c r="B27196" s="677" t="s">
        <v>12953</v>
      </c>
    </row>
    <row r="27197">
      <c r="A27197" s="761" t="s">
        <v>39276</v>
      </c>
      <c r="B27197" s="677" t="s">
        <v>6163</v>
      </c>
    </row>
    <row r="27198">
      <c r="A27198" s="761" t="s">
        <v>39277</v>
      </c>
      <c r="B27198" s="677" t="s">
        <v>6163</v>
      </c>
    </row>
    <row r="27199">
      <c r="A27199" s="761" t="s">
        <v>39278</v>
      </c>
      <c r="B27199" s="677" t="s">
        <v>6163</v>
      </c>
    </row>
    <row r="27200">
      <c r="A27200" s="761" t="s">
        <v>39279</v>
      </c>
      <c r="B27200" s="677" t="s">
        <v>6163</v>
      </c>
    </row>
    <row r="27201">
      <c r="A27201" s="761" t="s">
        <v>39280</v>
      </c>
      <c r="B27201" s="677" t="s">
        <v>6163</v>
      </c>
    </row>
    <row r="27202">
      <c r="A27202" s="761" t="s">
        <v>39281</v>
      </c>
      <c r="B27202" s="677" t="s">
        <v>6163</v>
      </c>
    </row>
    <row r="27203">
      <c r="A27203" s="761" t="s">
        <v>39282</v>
      </c>
      <c r="B27203" s="677" t="s">
        <v>6163</v>
      </c>
    </row>
    <row r="27204">
      <c r="A27204" s="761" t="s">
        <v>39283</v>
      </c>
      <c r="B27204" s="677" t="s">
        <v>6163</v>
      </c>
    </row>
    <row r="27205">
      <c r="A27205" s="761" t="s">
        <v>39284</v>
      </c>
      <c r="B27205" s="677" t="s">
        <v>6163</v>
      </c>
    </row>
    <row r="27206">
      <c r="A27206" s="761" t="s">
        <v>39285</v>
      </c>
      <c r="B27206" s="677" t="s">
        <v>6163</v>
      </c>
    </row>
    <row r="27207">
      <c r="A27207" s="761" t="s">
        <v>39286</v>
      </c>
      <c r="B27207" s="677" t="s">
        <v>6163</v>
      </c>
    </row>
    <row r="27208">
      <c r="A27208" s="761" t="s">
        <v>39287</v>
      </c>
      <c r="B27208" s="677" t="s">
        <v>6163</v>
      </c>
    </row>
    <row r="27209">
      <c r="A27209" s="761" t="s">
        <v>39288</v>
      </c>
      <c r="B27209" s="677" t="s">
        <v>6163</v>
      </c>
    </row>
    <row r="27210">
      <c r="A27210" s="761" t="s">
        <v>39289</v>
      </c>
      <c r="B27210" s="677" t="s">
        <v>12953</v>
      </c>
    </row>
    <row r="27211">
      <c r="A27211" s="761" t="s">
        <v>39290</v>
      </c>
      <c r="B27211" s="677" t="s">
        <v>6163</v>
      </c>
    </row>
    <row r="27212">
      <c r="A27212" s="761" t="s">
        <v>39291</v>
      </c>
      <c r="B27212" s="677" t="s">
        <v>6163</v>
      </c>
    </row>
    <row r="27213">
      <c r="A27213" s="761" t="s">
        <v>39292</v>
      </c>
      <c r="B27213" s="677" t="s">
        <v>6163</v>
      </c>
    </row>
    <row r="27214">
      <c r="A27214" s="761" t="s">
        <v>39293</v>
      </c>
      <c r="B27214" s="677" t="s">
        <v>6163</v>
      </c>
    </row>
    <row r="27215">
      <c r="A27215" s="761" t="s">
        <v>39294</v>
      </c>
      <c r="B27215" s="677" t="s">
        <v>6163</v>
      </c>
    </row>
    <row r="27216">
      <c r="A27216" s="761" t="s">
        <v>39295</v>
      </c>
      <c r="B27216" s="677" t="s">
        <v>6163</v>
      </c>
    </row>
    <row r="27217">
      <c r="A27217" s="761" t="s">
        <v>39296</v>
      </c>
      <c r="B27217" s="677" t="s">
        <v>6163</v>
      </c>
    </row>
    <row r="27218">
      <c r="A27218" s="761" t="s">
        <v>39297</v>
      </c>
      <c r="B27218" s="677" t="s">
        <v>6163</v>
      </c>
    </row>
    <row r="27219">
      <c r="A27219" s="761" t="s">
        <v>39298</v>
      </c>
      <c r="B27219" s="677" t="s">
        <v>6163</v>
      </c>
    </row>
    <row r="27220">
      <c r="A27220" s="761" t="s">
        <v>39299</v>
      </c>
      <c r="B27220" s="677" t="s">
        <v>6163</v>
      </c>
    </row>
    <row r="27221">
      <c r="A27221" s="761" t="s">
        <v>39300</v>
      </c>
      <c r="B27221" s="677" t="s">
        <v>6163</v>
      </c>
    </row>
    <row r="27222">
      <c r="A27222" s="761" t="s">
        <v>39301</v>
      </c>
      <c r="B27222" s="677" t="s">
        <v>6163</v>
      </c>
    </row>
    <row r="27223">
      <c r="A27223" s="761" t="s">
        <v>39302</v>
      </c>
      <c r="B27223" s="677" t="s">
        <v>6163</v>
      </c>
    </row>
    <row r="27224">
      <c r="A27224" s="761" t="s">
        <v>39303</v>
      </c>
      <c r="B27224" s="677" t="s">
        <v>6163</v>
      </c>
    </row>
    <row r="27225">
      <c r="A27225" s="761" t="s">
        <v>39304</v>
      </c>
      <c r="B27225" s="677" t="s">
        <v>6163</v>
      </c>
    </row>
    <row r="27226">
      <c r="A27226" s="761" t="s">
        <v>39305</v>
      </c>
      <c r="B27226" s="677" t="s">
        <v>6163</v>
      </c>
    </row>
    <row r="27227">
      <c r="A27227" s="761" t="s">
        <v>39306</v>
      </c>
      <c r="B27227" s="677" t="s">
        <v>6163</v>
      </c>
    </row>
    <row r="27228">
      <c r="A27228" s="761" t="s">
        <v>39307</v>
      </c>
      <c r="B27228" s="677" t="s">
        <v>6163</v>
      </c>
    </row>
    <row r="27229">
      <c r="A27229" s="761" t="s">
        <v>39308</v>
      </c>
      <c r="B27229" s="677" t="s">
        <v>6163</v>
      </c>
    </row>
    <row r="27230">
      <c r="A27230" s="761" t="s">
        <v>39309</v>
      </c>
      <c r="B27230" s="677" t="s">
        <v>6163</v>
      </c>
    </row>
    <row r="27231">
      <c r="A27231" s="761" t="s">
        <v>39310</v>
      </c>
      <c r="B27231" s="677" t="s">
        <v>6163</v>
      </c>
    </row>
    <row r="27232">
      <c r="A27232" s="761" t="s">
        <v>39311</v>
      </c>
      <c r="B27232" s="677" t="s">
        <v>6163</v>
      </c>
    </row>
    <row r="27233">
      <c r="A27233" s="761" t="s">
        <v>39312</v>
      </c>
      <c r="B27233" s="677" t="s">
        <v>6163</v>
      </c>
    </row>
    <row r="27234">
      <c r="A27234" s="761" t="s">
        <v>39313</v>
      </c>
      <c r="B27234" s="677" t="s">
        <v>6163</v>
      </c>
    </row>
    <row r="27235">
      <c r="A27235" s="761" t="s">
        <v>39314</v>
      </c>
      <c r="B27235" s="677" t="s">
        <v>6163</v>
      </c>
    </row>
    <row r="27236">
      <c r="A27236" s="761" t="s">
        <v>39315</v>
      </c>
      <c r="B27236" s="677" t="s">
        <v>6163</v>
      </c>
    </row>
    <row r="27237">
      <c r="A27237" s="761" t="s">
        <v>39316</v>
      </c>
      <c r="B27237" s="677" t="s">
        <v>12953</v>
      </c>
    </row>
    <row r="27238">
      <c r="A27238" s="761" t="s">
        <v>39317</v>
      </c>
      <c r="B27238" s="677" t="s">
        <v>12953</v>
      </c>
    </row>
    <row r="27239">
      <c r="A27239" s="761" t="s">
        <v>39318</v>
      </c>
      <c r="B27239" s="677" t="s">
        <v>6163</v>
      </c>
    </row>
    <row r="27240">
      <c r="A27240" s="761" t="s">
        <v>39319</v>
      </c>
      <c r="B27240" s="677" t="s">
        <v>6163</v>
      </c>
    </row>
    <row r="27241">
      <c r="A27241" s="761" t="s">
        <v>39320</v>
      </c>
      <c r="B27241" s="677" t="s">
        <v>6163</v>
      </c>
    </row>
    <row r="27242">
      <c r="A27242" s="761" t="s">
        <v>39321</v>
      </c>
      <c r="B27242" s="677" t="s">
        <v>6163</v>
      </c>
    </row>
    <row r="27243">
      <c r="A27243" s="761" t="s">
        <v>39322</v>
      </c>
      <c r="B27243" s="677" t="s">
        <v>6163</v>
      </c>
    </row>
    <row r="27244">
      <c r="A27244" s="761" t="s">
        <v>39323</v>
      </c>
      <c r="B27244" s="677" t="s">
        <v>6163</v>
      </c>
    </row>
    <row r="27245">
      <c r="A27245" s="761" t="s">
        <v>39324</v>
      </c>
      <c r="B27245" s="677" t="s">
        <v>6163</v>
      </c>
    </row>
    <row r="27246">
      <c r="A27246" s="761" t="s">
        <v>39325</v>
      </c>
      <c r="B27246" s="677" t="s">
        <v>6163</v>
      </c>
    </row>
    <row r="27247">
      <c r="A27247" s="761" t="s">
        <v>39326</v>
      </c>
      <c r="B27247" s="677" t="s">
        <v>6163</v>
      </c>
    </row>
    <row r="27248">
      <c r="A27248" s="761" t="s">
        <v>39327</v>
      </c>
      <c r="B27248" s="677" t="s">
        <v>6163</v>
      </c>
    </row>
    <row r="27249">
      <c r="A27249" s="761" t="s">
        <v>39328</v>
      </c>
      <c r="B27249" s="677" t="s">
        <v>6163</v>
      </c>
    </row>
    <row r="27250">
      <c r="A27250" s="761" t="s">
        <v>39329</v>
      </c>
      <c r="B27250" s="677" t="s">
        <v>6163</v>
      </c>
    </row>
    <row r="27251">
      <c r="A27251" s="761" t="s">
        <v>39330</v>
      </c>
      <c r="B27251" s="677" t="s">
        <v>6163</v>
      </c>
    </row>
    <row r="27252">
      <c r="A27252" s="761" t="s">
        <v>39331</v>
      </c>
      <c r="B27252" s="677" t="s">
        <v>6163</v>
      </c>
    </row>
    <row r="27253">
      <c r="A27253" s="761" t="s">
        <v>39332</v>
      </c>
      <c r="B27253" s="677" t="s">
        <v>6163</v>
      </c>
    </row>
    <row r="27254">
      <c r="A27254" s="761" t="s">
        <v>39333</v>
      </c>
      <c r="B27254" s="677" t="s">
        <v>6163</v>
      </c>
    </row>
    <row r="27255">
      <c r="A27255" s="761" t="s">
        <v>39334</v>
      </c>
      <c r="B27255" s="677" t="s">
        <v>6163</v>
      </c>
    </row>
    <row r="27256">
      <c r="A27256" s="761" t="s">
        <v>39335</v>
      </c>
      <c r="B27256" s="677" t="s">
        <v>6163</v>
      </c>
    </row>
    <row r="27257">
      <c r="A27257" s="761" t="s">
        <v>2558</v>
      </c>
      <c r="B27257" s="677" t="s">
        <v>6163</v>
      </c>
    </row>
    <row r="27258">
      <c r="A27258" s="761" t="s">
        <v>39336</v>
      </c>
      <c r="B27258" s="677" t="s">
        <v>6163</v>
      </c>
    </row>
    <row r="27259">
      <c r="A27259" s="761" t="s">
        <v>39337</v>
      </c>
      <c r="B27259" s="677" t="s">
        <v>6163</v>
      </c>
    </row>
    <row r="27260">
      <c r="A27260" s="761" t="s">
        <v>39338</v>
      </c>
      <c r="B27260" s="677" t="s">
        <v>6163</v>
      </c>
    </row>
    <row r="27261">
      <c r="A27261" s="761" t="s">
        <v>39339</v>
      </c>
      <c r="B27261" s="677" t="s">
        <v>6163</v>
      </c>
    </row>
    <row r="27262">
      <c r="A27262" s="761" t="s">
        <v>39340</v>
      </c>
      <c r="B27262" s="677" t="s">
        <v>6163</v>
      </c>
    </row>
    <row r="27263">
      <c r="A27263" s="761" t="s">
        <v>39341</v>
      </c>
      <c r="B27263" s="677" t="s">
        <v>6163</v>
      </c>
    </row>
    <row r="27264">
      <c r="A27264" s="761" t="s">
        <v>6674</v>
      </c>
      <c r="B27264" s="677" t="s">
        <v>6163</v>
      </c>
    </row>
    <row r="27265">
      <c r="A27265" s="761" t="s">
        <v>39342</v>
      </c>
      <c r="B27265" s="677" t="s">
        <v>6163</v>
      </c>
    </row>
    <row r="27266">
      <c r="A27266" s="761" t="s">
        <v>39343</v>
      </c>
      <c r="B27266" s="677" t="s">
        <v>6163</v>
      </c>
    </row>
    <row r="27267">
      <c r="A27267" s="761" t="s">
        <v>39344</v>
      </c>
      <c r="B27267" s="677" t="s">
        <v>6163</v>
      </c>
    </row>
    <row r="27268">
      <c r="A27268" s="761" t="s">
        <v>39345</v>
      </c>
      <c r="B27268" s="677" t="s">
        <v>6163</v>
      </c>
    </row>
    <row r="27269">
      <c r="A27269" s="761" t="s">
        <v>39346</v>
      </c>
      <c r="B27269" s="677" t="s">
        <v>6163</v>
      </c>
    </row>
    <row r="27270">
      <c r="A27270" s="761" t="s">
        <v>39347</v>
      </c>
      <c r="B27270" s="677" t="s">
        <v>6163</v>
      </c>
    </row>
    <row r="27271">
      <c r="A27271" s="761" t="s">
        <v>39348</v>
      </c>
      <c r="B27271" s="677" t="s">
        <v>6163</v>
      </c>
    </row>
    <row r="27272">
      <c r="A27272" s="761" t="s">
        <v>39349</v>
      </c>
      <c r="B27272" s="677" t="s">
        <v>6163</v>
      </c>
    </row>
    <row r="27273">
      <c r="A27273" s="761" t="s">
        <v>39350</v>
      </c>
      <c r="B27273" s="677" t="s">
        <v>6163</v>
      </c>
    </row>
    <row r="27274">
      <c r="A27274" s="761" t="s">
        <v>39351</v>
      </c>
      <c r="B27274" s="677" t="s">
        <v>6163</v>
      </c>
    </row>
    <row r="27275">
      <c r="A27275" s="761" t="s">
        <v>39352</v>
      </c>
      <c r="B27275" s="677" t="s">
        <v>6163</v>
      </c>
    </row>
    <row r="27276">
      <c r="A27276" s="761" t="s">
        <v>39353</v>
      </c>
      <c r="B27276" s="677" t="s">
        <v>6163</v>
      </c>
    </row>
    <row r="27277">
      <c r="A27277" s="761" t="s">
        <v>39354</v>
      </c>
      <c r="B27277" s="677" t="s">
        <v>6163</v>
      </c>
    </row>
    <row r="27278">
      <c r="A27278" s="761" t="s">
        <v>39355</v>
      </c>
      <c r="B27278" s="677" t="s">
        <v>6163</v>
      </c>
    </row>
    <row r="27279">
      <c r="A27279" s="761" t="s">
        <v>39356</v>
      </c>
      <c r="B27279" s="677" t="s">
        <v>6163</v>
      </c>
    </row>
    <row r="27280">
      <c r="A27280" s="761" t="s">
        <v>39357</v>
      </c>
      <c r="B27280" s="677" t="s">
        <v>6163</v>
      </c>
    </row>
    <row r="27281">
      <c r="A27281" s="761" t="s">
        <v>39358</v>
      </c>
      <c r="B27281" s="677" t="s">
        <v>6163</v>
      </c>
    </row>
    <row r="27282">
      <c r="A27282" s="761" t="s">
        <v>39359</v>
      </c>
      <c r="B27282" s="677" t="s">
        <v>6163</v>
      </c>
    </row>
    <row r="27283">
      <c r="A27283" s="761" t="s">
        <v>39360</v>
      </c>
      <c r="B27283" s="677" t="s">
        <v>6163</v>
      </c>
    </row>
    <row r="27284">
      <c r="A27284" s="761" t="s">
        <v>39361</v>
      </c>
      <c r="B27284" s="677" t="s">
        <v>6163</v>
      </c>
    </row>
    <row r="27285">
      <c r="A27285" s="761" t="s">
        <v>39362</v>
      </c>
      <c r="B27285" s="677" t="s">
        <v>6163</v>
      </c>
    </row>
    <row r="27286">
      <c r="A27286" s="761" t="s">
        <v>39363</v>
      </c>
      <c r="B27286" s="677" t="s">
        <v>6163</v>
      </c>
    </row>
    <row r="27287">
      <c r="A27287" s="761" t="s">
        <v>39364</v>
      </c>
      <c r="B27287" s="677" t="s">
        <v>6163</v>
      </c>
    </row>
    <row r="27288">
      <c r="A27288" s="761" t="s">
        <v>39365</v>
      </c>
      <c r="B27288" s="677" t="s">
        <v>6163</v>
      </c>
    </row>
    <row r="27289">
      <c r="A27289" s="761" t="s">
        <v>39366</v>
      </c>
      <c r="B27289" s="677" t="s">
        <v>6163</v>
      </c>
    </row>
    <row r="27290">
      <c r="A27290" s="761" t="s">
        <v>39367</v>
      </c>
      <c r="B27290" s="677" t="s">
        <v>6163</v>
      </c>
    </row>
    <row r="27291">
      <c r="A27291" s="761" t="s">
        <v>39368</v>
      </c>
      <c r="B27291" s="677" t="s">
        <v>6163</v>
      </c>
    </row>
    <row r="27292">
      <c r="A27292" s="761" t="s">
        <v>39369</v>
      </c>
      <c r="B27292" s="677" t="s">
        <v>6163</v>
      </c>
    </row>
    <row r="27293">
      <c r="A27293" s="761" t="s">
        <v>39370</v>
      </c>
      <c r="B27293" s="677" t="s">
        <v>6163</v>
      </c>
    </row>
    <row r="27294">
      <c r="A27294" s="761" t="s">
        <v>39371</v>
      </c>
      <c r="B27294" s="677" t="s">
        <v>6163</v>
      </c>
    </row>
    <row r="27295">
      <c r="A27295" s="761" t="s">
        <v>39372</v>
      </c>
      <c r="B27295" s="677" t="s">
        <v>6163</v>
      </c>
    </row>
    <row r="27296">
      <c r="A27296" s="761" t="s">
        <v>39373</v>
      </c>
      <c r="B27296" s="677" t="s">
        <v>6163</v>
      </c>
    </row>
    <row r="27297">
      <c r="A27297" s="761" t="s">
        <v>39374</v>
      </c>
      <c r="B27297" s="677" t="s">
        <v>6163</v>
      </c>
    </row>
    <row r="27298">
      <c r="A27298" s="761" t="s">
        <v>39375</v>
      </c>
      <c r="B27298" s="677" t="s">
        <v>6163</v>
      </c>
    </row>
    <row r="27299">
      <c r="A27299" s="761" t="s">
        <v>39376</v>
      </c>
      <c r="B27299" s="677" t="s">
        <v>6163</v>
      </c>
    </row>
    <row r="27300">
      <c r="A27300" s="761" t="s">
        <v>39377</v>
      </c>
      <c r="B27300" s="677" t="s">
        <v>6163</v>
      </c>
    </row>
    <row r="27301">
      <c r="A27301" s="761" t="s">
        <v>39378</v>
      </c>
      <c r="B27301" s="677" t="s">
        <v>6163</v>
      </c>
    </row>
    <row r="27302">
      <c r="A27302" s="761" t="s">
        <v>39379</v>
      </c>
      <c r="B27302" s="677" t="s">
        <v>6163</v>
      </c>
    </row>
    <row r="27303">
      <c r="A27303" s="761" t="s">
        <v>39380</v>
      </c>
      <c r="B27303" s="677" t="s">
        <v>6163</v>
      </c>
    </row>
    <row r="27304">
      <c r="A27304" s="761" t="s">
        <v>39381</v>
      </c>
      <c r="B27304" s="677" t="s">
        <v>6163</v>
      </c>
    </row>
    <row r="27305">
      <c r="A27305" s="761" t="s">
        <v>39382</v>
      </c>
      <c r="B27305" s="677" t="s">
        <v>6163</v>
      </c>
    </row>
    <row r="27306">
      <c r="A27306" s="761" t="s">
        <v>39383</v>
      </c>
      <c r="B27306" s="677" t="s">
        <v>6163</v>
      </c>
    </row>
    <row r="27307">
      <c r="A27307" s="761" t="s">
        <v>39384</v>
      </c>
      <c r="B27307" s="677" t="s">
        <v>6163</v>
      </c>
    </row>
    <row r="27308">
      <c r="A27308" s="761" t="s">
        <v>39385</v>
      </c>
      <c r="B27308" s="677" t="s">
        <v>6163</v>
      </c>
    </row>
    <row r="27309">
      <c r="A27309" s="761" t="s">
        <v>39386</v>
      </c>
      <c r="B27309" s="677" t="s">
        <v>6163</v>
      </c>
    </row>
    <row r="27310">
      <c r="A27310" s="761" t="s">
        <v>39387</v>
      </c>
      <c r="B27310" s="677" t="s">
        <v>6163</v>
      </c>
    </row>
    <row r="27311">
      <c r="A27311" s="761" t="s">
        <v>39388</v>
      </c>
      <c r="B27311" s="677" t="s">
        <v>6163</v>
      </c>
    </row>
    <row r="27312">
      <c r="A27312" s="761" t="s">
        <v>39389</v>
      </c>
      <c r="B27312" s="677" t="s">
        <v>6163</v>
      </c>
    </row>
    <row r="27313">
      <c r="A27313" s="761" t="s">
        <v>39390</v>
      </c>
      <c r="B27313" s="677" t="s">
        <v>6163</v>
      </c>
    </row>
    <row r="27314">
      <c r="A27314" s="761" t="s">
        <v>39391</v>
      </c>
      <c r="B27314" s="677" t="s">
        <v>6163</v>
      </c>
    </row>
    <row r="27315">
      <c r="A27315" s="761" t="s">
        <v>39392</v>
      </c>
      <c r="B27315" s="677" t="s">
        <v>6163</v>
      </c>
    </row>
    <row r="27316">
      <c r="A27316" s="761" t="s">
        <v>39393</v>
      </c>
      <c r="B27316" s="677" t="s">
        <v>6163</v>
      </c>
    </row>
    <row r="27317">
      <c r="A27317" s="761" t="s">
        <v>39394</v>
      </c>
      <c r="B27317" s="677" t="s">
        <v>6163</v>
      </c>
    </row>
    <row r="27318">
      <c r="A27318" s="761" t="s">
        <v>39395</v>
      </c>
      <c r="B27318" s="677" t="s">
        <v>6163</v>
      </c>
    </row>
    <row r="27319">
      <c r="A27319" s="761" t="s">
        <v>39396</v>
      </c>
      <c r="B27319" s="677" t="s">
        <v>6163</v>
      </c>
    </row>
    <row r="27320">
      <c r="A27320" s="761" t="s">
        <v>39397</v>
      </c>
      <c r="B27320" s="677" t="s">
        <v>6163</v>
      </c>
    </row>
    <row r="27321">
      <c r="A27321" s="761" t="s">
        <v>39398</v>
      </c>
      <c r="B27321" s="677" t="s">
        <v>6163</v>
      </c>
    </row>
    <row r="27322">
      <c r="A27322" s="761" t="s">
        <v>39399</v>
      </c>
      <c r="B27322" s="677" t="s">
        <v>6163</v>
      </c>
    </row>
    <row r="27323">
      <c r="A27323" s="761" t="s">
        <v>39400</v>
      </c>
      <c r="B27323" s="677" t="s">
        <v>6163</v>
      </c>
    </row>
    <row r="27324">
      <c r="A27324" s="761" t="s">
        <v>39401</v>
      </c>
      <c r="B27324" s="677" t="s">
        <v>6163</v>
      </c>
    </row>
    <row r="27325">
      <c r="A27325" s="761" t="s">
        <v>39402</v>
      </c>
      <c r="B27325" s="677" t="s">
        <v>12953</v>
      </c>
    </row>
    <row r="27326">
      <c r="A27326" s="761" t="s">
        <v>39403</v>
      </c>
      <c r="B27326" s="677" t="s">
        <v>6163</v>
      </c>
    </row>
    <row r="27327">
      <c r="A27327" s="761" t="s">
        <v>39404</v>
      </c>
      <c r="B27327" s="677" t="s">
        <v>12953</v>
      </c>
    </row>
    <row r="27328">
      <c r="A27328" s="761" t="s">
        <v>39405</v>
      </c>
      <c r="B27328" s="677" t="s">
        <v>6163</v>
      </c>
    </row>
    <row r="27329">
      <c r="A27329" s="761" t="s">
        <v>39406</v>
      </c>
      <c r="B27329" s="677" t="s">
        <v>6163</v>
      </c>
    </row>
    <row r="27330">
      <c r="A27330" s="761" t="s">
        <v>39407</v>
      </c>
      <c r="B27330" s="677" t="s">
        <v>12953</v>
      </c>
    </row>
    <row r="27331">
      <c r="A27331" s="761" t="s">
        <v>39408</v>
      </c>
      <c r="B27331" s="677" t="s">
        <v>6163</v>
      </c>
    </row>
    <row r="27332">
      <c r="A27332" s="761" t="s">
        <v>39409</v>
      </c>
      <c r="B27332" s="677" t="s">
        <v>6163</v>
      </c>
    </row>
    <row r="27333">
      <c r="A27333" s="761" t="s">
        <v>39410</v>
      </c>
      <c r="B27333" s="677" t="s">
        <v>6163</v>
      </c>
    </row>
    <row r="27334">
      <c r="A27334" s="761" t="s">
        <v>39411</v>
      </c>
      <c r="B27334" s="677" t="s">
        <v>6163</v>
      </c>
    </row>
    <row r="27335">
      <c r="A27335" s="761" t="s">
        <v>39412</v>
      </c>
      <c r="B27335" s="677" t="s">
        <v>6163</v>
      </c>
    </row>
    <row r="27336">
      <c r="A27336" s="761" t="s">
        <v>39413</v>
      </c>
      <c r="B27336" s="677" t="s">
        <v>6163</v>
      </c>
    </row>
    <row r="27337">
      <c r="A27337" s="761" t="s">
        <v>39414</v>
      </c>
      <c r="B27337" s="677" t="s">
        <v>6163</v>
      </c>
    </row>
    <row r="27338">
      <c r="A27338" s="761" t="s">
        <v>39415</v>
      </c>
      <c r="B27338" s="677" t="s">
        <v>6163</v>
      </c>
    </row>
    <row r="27339">
      <c r="A27339" s="761" t="s">
        <v>39416</v>
      </c>
      <c r="B27339" s="677" t="s">
        <v>6163</v>
      </c>
    </row>
    <row r="27340">
      <c r="A27340" s="761" t="s">
        <v>39417</v>
      </c>
      <c r="B27340" s="677" t="s">
        <v>6163</v>
      </c>
    </row>
    <row r="27341">
      <c r="A27341" s="761" t="s">
        <v>39418</v>
      </c>
      <c r="B27341" s="677" t="s">
        <v>6163</v>
      </c>
    </row>
    <row r="27342">
      <c r="A27342" s="761" t="s">
        <v>39419</v>
      </c>
      <c r="B27342" s="677" t="s">
        <v>6163</v>
      </c>
    </row>
    <row r="27343">
      <c r="A27343" s="761" t="s">
        <v>39420</v>
      </c>
      <c r="B27343" s="677" t="s">
        <v>12953</v>
      </c>
    </row>
    <row r="27344">
      <c r="A27344" s="761" t="s">
        <v>39421</v>
      </c>
      <c r="B27344" s="677" t="s">
        <v>6163</v>
      </c>
    </row>
    <row r="27345">
      <c r="A27345" s="761" t="s">
        <v>39422</v>
      </c>
      <c r="B27345" s="677" t="s">
        <v>6163</v>
      </c>
    </row>
    <row r="27346">
      <c r="A27346" s="761" t="s">
        <v>39423</v>
      </c>
      <c r="B27346" s="677" t="s">
        <v>6163</v>
      </c>
    </row>
    <row r="27347">
      <c r="A27347" s="761" t="s">
        <v>39424</v>
      </c>
      <c r="B27347" s="677" t="s">
        <v>6163</v>
      </c>
    </row>
    <row r="27348">
      <c r="A27348" s="761" t="s">
        <v>39425</v>
      </c>
      <c r="B27348" s="677" t="s">
        <v>12953</v>
      </c>
    </row>
    <row r="27349">
      <c r="A27349" s="761" t="s">
        <v>39426</v>
      </c>
      <c r="B27349" s="677" t="s">
        <v>6163</v>
      </c>
    </row>
    <row r="27350">
      <c r="A27350" s="761" t="s">
        <v>39427</v>
      </c>
      <c r="B27350" s="677" t="s">
        <v>6163</v>
      </c>
    </row>
    <row r="27351">
      <c r="A27351" s="761" t="s">
        <v>39428</v>
      </c>
      <c r="B27351" s="677" t="s">
        <v>6163</v>
      </c>
    </row>
    <row r="27352">
      <c r="A27352" s="761" t="s">
        <v>39429</v>
      </c>
      <c r="B27352" s="677" t="s">
        <v>6163</v>
      </c>
    </row>
    <row r="27353">
      <c r="A27353" s="761" t="s">
        <v>39430</v>
      </c>
      <c r="B27353" s="677" t="s">
        <v>6163</v>
      </c>
    </row>
    <row r="27354">
      <c r="A27354" s="761" t="s">
        <v>39431</v>
      </c>
      <c r="B27354" s="677" t="s">
        <v>12953</v>
      </c>
    </row>
    <row r="27355">
      <c r="A27355" s="761" t="s">
        <v>39432</v>
      </c>
      <c r="B27355" s="677" t="s">
        <v>6163</v>
      </c>
    </row>
    <row r="27356">
      <c r="A27356" s="761" t="s">
        <v>39433</v>
      </c>
      <c r="B27356" s="677" t="s">
        <v>6163</v>
      </c>
    </row>
    <row r="27357">
      <c r="A27357" s="761" t="s">
        <v>39434</v>
      </c>
      <c r="B27357" s="677" t="s">
        <v>6163</v>
      </c>
    </row>
    <row r="27358">
      <c r="A27358" s="761" t="s">
        <v>39435</v>
      </c>
      <c r="B27358" s="677" t="s">
        <v>6163</v>
      </c>
    </row>
    <row r="27359">
      <c r="A27359" s="761" t="s">
        <v>39436</v>
      </c>
      <c r="B27359" s="677" t="s">
        <v>6163</v>
      </c>
    </row>
    <row r="27360">
      <c r="A27360" s="761" t="s">
        <v>39437</v>
      </c>
      <c r="B27360" s="677" t="s">
        <v>12953</v>
      </c>
    </row>
    <row r="27361">
      <c r="A27361" s="761" t="s">
        <v>39438</v>
      </c>
      <c r="B27361" s="677" t="s">
        <v>6163</v>
      </c>
    </row>
    <row r="27362">
      <c r="A27362" s="761" t="s">
        <v>39439</v>
      </c>
      <c r="B27362" s="677" t="s">
        <v>6163</v>
      </c>
    </row>
    <row r="27363">
      <c r="A27363" s="761" t="s">
        <v>39440</v>
      </c>
      <c r="B27363" s="677" t="s">
        <v>6163</v>
      </c>
    </row>
    <row r="27364">
      <c r="A27364" s="761" t="s">
        <v>39441</v>
      </c>
      <c r="B27364" s="677" t="s">
        <v>6163</v>
      </c>
    </row>
    <row r="27365">
      <c r="A27365" s="761" t="s">
        <v>39442</v>
      </c>
      <c r="B27365" s="677" t="s">
        <v>6163</v>
      </c>
    </row>
    <row r="27366">
      <c r="A27366" s="761" t="s">
        <v>39443</v>
      </c>
      <c r="B27366" s="677" t="s">
        <v>6163</v>
      </c>
    </row>
    <row r="27367">
      <c r="A27367" s="761" t="s">
        <v>39444</v>
      </c>
      <c r="B27367" s="677" t="s">
        <v>6163</v>
      </c>
    </row>
    <row r="27368">
      <c r="A27368" s="761" t="s">
        <v>39445</v>
      </c>
      <c r="B27368" s="677" t="s">
        <v>6163</v>
      </c>
    </row>
    <row r="27369">
      <c r="A27369" s="761" t="s">
        <v>39446</v>
      </c>
      <c r="B27369" s="677" t="s">
        <v>6163</v>
      </c>
    </row>
    <row r="27370">
      <c r="A27370" s="761" t="s">
        <v>39447</v>
      </c>
      <c r="B27370" s="677" t="s">
        <v>6163</v>
      </c>
    </row>
    <row r="27371">
      <c r="A27371" s="761" t="s">
        <v>39448</v>
      </c>
      <c r="B27371" s="677" t="s">
        <v>6163</v>
      </c>
    </row>
    <row r="27372">
      <c r="A27372" s="761" t="s">
        <v>39449</v>
      </c>
      <c r="B27372" s="677" t="s">
        <v>6163</v>
      </c>
    </row>
    <row r="27373">
      <c r="A27373" s="761" t="s">
        <v>39450</v>
      </c>
      <c r="B27373" s="677" t="s">
        <v>6163</v>
      </c>
    </row>
    <row r="27374">
      <c r="A27374" s="761" t="s">
        <v>39451</v>
      </c>
      <c r="B27374" s="677" t="s">
        <v>6163</v>
      </c>
    </row>
    <row r="27375">
      <c r="A27375" s="761" t="s">
        <v>39452</v>
      </c>
      <c r="B27375" s="677" t="s">
        <v>6163</v>
      </c>
    </row>
    <row r="27376">
      <c r="A27376" s="761" t="s">
        <v>39453</v>
      </c>
      <c r="B27376" s="677" t="s">
        <v>6163</v>
      </c>
    </row>
    <row r="27377">
      <c r="A27377" s="761" t="s">
        <v>39454</v>
      </c>
      <c r="B27377" s="677" t="s">
        <v>6163</v>
      </c>
    </row>
    <row r="27378">
      <c r="A27378" s="761" t="s">
        <v>39455</v>
      </c>
      <c r="B27378" s="677" t="s">
        <v>6163</v>
      </c>
    </row>
    <row r="27379">
      <c r="A27379" s="761" t="s">
        <v>39456</v>
      </c>
      <c r="B27379" s="677" t="s">
        <v>6163</v>
      </c>
    </row>
    <row r="27380">
      <c r="A27380" s="761" t="s">
        <v>39457</v>
      </c>
      <c r="B27380" s="677" t="s">
        <v>6163</v>
      </c>
    </row>
    <row r="27381">
      <c r="A27381" s="761" t="s">
        <v>39458</v>
      </c>
      <c r="B27381" s="677" t="s">
        <v>6163</v>
      </c>
    </row>
    <row r="27382">
      <c r="A27382" s="761" t="s">
        <v>39459</v>
      </c>
      <c r="B27382" s="677" t="s">
        <v>6163</v>
      </c>
    </row>
    <row r="27383">
      <c r="A27383" s="761" t="s">
        <v>39460</v>
      </c>
      <c r="B27383" s="677" t="s">
        <v>6163</v>
      </c>
    </row>
    <row r="27384">
      <c r="A27384" s="761" t="s">
        <v>39461</v>
      </c>
      <c r="B27384" s="677" t="s">
        <v>6163</v>
      </c>
    </row>
    <row r="27385">
      <c r="A27385" s="761" t="s">
        <v>39462</v>
      </c>
      <c r="B27385" s="677" t="s">
        <v>6163</v>
      </c>
    </row>
    <row r="27386">
      <c r="A27386" s="761" t="s">
        <v>39463</v>
      </c>
      <c r="B27386" s="677" t="s">
        <v>6163</v>
      </c>
    </row>
    <row r="27387">
      <c r="A27387" s="761" t="s">
        <v>39464</v>
      </c>
      <c r="B27387" s="677" t="s">
        <v>6163</v>
      </c>
    </row>
    <row r="27388">
      <c r="A27388" s="761" t="s">
        <v>39465</v>
      </c>
      <c r="B27388" s="677" t="s">
        <v>6163</v>
      </c>
    </row>
    <row r="27389">
      <c r="A27389" s="761" t="s">
        <v>39466</v>
      </c>
      <c r="B27389" s="677" t="s">
        <v>6163</v>
      </c>
    </row>
    <row r="27390">
      <c r="A27390" s="761" t="s">
        <v>39467</v>
      </c>
      <c r="B27390" s="677" t="s">
        <v>6163</v>
      </c>
    </row>
    <row r="27391">
      <c r="A27391" s="761" t="s">
        <v>39468</v>
      </c>
      <c r="B27391" s="677" t="s">
        <v>6163</v>
      </c>
    </row>
    <row r="27392">
      <c r="A27392" s="761" t="s">
        <v>39469</v>
      </c>
      <c r="B27392" s="677" t="s">
        <v>6163</v>
      </c>
    </row>
    <row r="27393">
      <c r="A27393" s="761" t="s">
        <v>39470</v>
      </c>
      <c r="B27393" s="677" t="s">
        <v>6163</v>
      </c>
    </row>
    <row r="27394">
      <c r="A27394" s="761" t="s">
        <v>39471</v>
      </c>
      <c r="B27394" s="677" t="s">
        <v>6163</v>
      </c>
    </row>
    <row r="27395">
      <c r="A27395" s="761" t="s">
        <v>39472</v>
      </c>
      <c r="B27395" s="677" t="s">
        <v>6163</v>
      </c>
    </row>
    <row r="27396">
      <c r="A27396" s="761" t="s">
        <v>39473</v>
      </c>
      <c r="B27396" s="677" t="s">
        <v>6163</v>
      </c>
    </row>
    <row r="27397">
      <c r="A27397" s="761" t="s">
        <v>39474</v>
      </c>
      <c r="B27397" s="677" t="s">
        <v>6163</v>
      </c>
    </row>
    <row r="27398">
      <c r="A27398" s="761" t="s">
        <v>39475</v>
      </c>
      <c r="B27398" s="677" t="s">
        <v>6163</v>
      </c>
    </row>
    <row r="27399">
      <c r="A27399" s="761" t="s">
        <v>39476</v>
      </c>
      <c r="B27399" s="677" t="s">
        <v>6163</v>
      </c>
    </row>
    <row r="27400">
      <c r="A27400" s="761" t="s">
        <v>39477</v>
      </c>
      <c r="B27400" s="677" t="s">
        <v>6163</v>
      </c>
    </row>
    <row r="27401">
      <c r="A27401" s="761" t="s">
        <v>39478</v>
      </c>
      <c r="B27401" s="677" t="s">
        <v>6163</v>
      </c>
    </row>
    <row r="27402">
      <c r="A27402" s="761" t="s">
        <v>39479</v>
      </c>
      <c r="B27402" s="677" t="s">
        <v>6163</v>
      </c>
    </row>
    <row r="27403">
      <c r="A27403" s="761" t="s">
        <v>39480</v>
      </c>
      <c r="B27403" s="677" t="s">
        <v>6163</v>
      </c>
    </row>
    <row r="27404">
      <c r="A27404" s="761" t="s">
        <v>39481</v>
      </c>
      <c r="B27404" s="677" t="s">
        <v>6163</v>
      </c>
    </row>
    <row r="27405">
      <c r="A27405" s="761" t="s">
        <v>39482</v>
      </c>
      <c r="B27405" s="677" t="s">
        <v>6163</v>
      </c>
    </row>
    <row r="27406">
      <c r="A27406" s="761" t="s">
        <v>39483</v>
      </c>
      <c r="B27406" s="677" t="s">
        <v>6163</v>
      </c>
    </row>
    <row r="27407">
      <c r="A27407" s="761" t="s">
        <v>39484</v>
      </c>
      <c r="B27407" s="677" t="s">
        <v>6163</v>
      </c>
    </row>
    <row r="27408">
      <c r="A27408" s="761" t="s">
        <v>39485</v>
      </c>
      <c r="B27408" s="677" t="s">
        <v>6163</v>
      </c>
    </row>
    <row r="27409">
      <c r="A27409" s="761" t="s">
        <v>39486</v>
      </c>
      <c r="B27409" s="677" t="s">
        <v>6163</v>
      </c>
    </row>
    <row r="27410">
      <c r="A27410" s="761" t="s">
        <v>39487</v>
      </c>
      <c r="B27410" s="677" t="s">
        <v>6163</v>
      </c>
    </row>
    <row r="27411">
      <c r="A27411" s="761" t="s">
        <v>39488</v>
      </c>
      <c r="B27411" s="677" t="s">
        <v>6163</v>
      </c>
    </row>
    <row r="27412">
      <c r="A27412" s="761" t="s">
        <v>39489</v>
      </c>
      <c r="B27412" s="677" t="s">
        <v>6163</v>
      </c>
    </row>
    <row r="27413">
      <c r="A27413" s="761" t="s">
        <v>39490</v>
      </c>
      <c r="B27413" s="677" t="s">
        <v>6163</v>
      </c>
    </row>
    <row r="27414">
      <c r="A27414" s="761" t="s">
        <v>39491</v>
      </c>
      <c r="B27414" s="677" t="s">
        <v>6163</v>
      </c>
    </row>
    <row r="27415">
      <c r="A27415" s="761" t="s">
        <v>39492</v>
      </c>
      <c r="B27415" s="677" t="s">
        <v>6163</v>
      </c>
    </row>
    <row r="27416">
      <c r="A27416" s="761" t="s">
        <v>39493</v>
      </c>
      <c r="B27416" s="677" t="s">
        <v>6163</v>
      </c>
    </row>
    <row r="27417">
      <c r="A27417" s="761" t="s">
        <v>39494</v>
      </c>
      <c r="B27417" s="677" t="s">
        <v>6163</v>
      </c>
    </row>
    <row r="27418">
      <c r="A27418" s="761" t="s">
        <v>39495</v>
      </c>
      <c r="B27418" s="677" t="s">
        <v>6163</v>
      </c>
    </row>
    <row r="27419">
      <c r="A27419" s="761" t="s">
        <v>39496</v>
      </c>
      <c r="B27419" s="677" t="s">
        <v>6163</v>
      </c>
    </row>
    <row r="27420">
      <c r="A27420" s="761" t="s">
        <v>39497</v>
      </c>
      <c r="B27420" s="677" t="s">
        <v>6163</v>
      </c>
    </row>
    <row r="27421">
      <c r="A27421" s="761" t="s">
        <v>39498</v>
      </c>
      <c r="B27421" s="677" t="s">
        <v>6163</v>
      </c>
    </row>
    <row r="27422">
      <c r="A27422" s="761" t="s">
        <v>39499</v>
      </c>
      <c r="B27422" s="677" t="s">
        <v>6163</v>
      </c>
    </row>
    <row r="27423">
      <c r="A27423" s="761" t="s">
        <v>39500</v>
      </c>
      <c r="B27423" s="677" t="s">
        <v>6163</v>
      </c>
    </row>
    <row r="27424">
      <c r="A27424" s="761" t="s">
        <v>39501</v>
      </c>
      <c r="B27424" s="677" t="s">
        <v>6163</v>
      </c>
    </row>
    <row r="27425">
      <c r="A27425" s="761" t="s">
        <v>39502</v>
      </c>
      <c r="B27425" s="677" t="s">
        <v>6163</v>
      </c>
    </row>
    <row r="27426">
      <c r="A27426" s="761" t="s">
        <v>39503</v>
      </c>
      <c r="B27426" s="677" t="s">
        <v>6163</v>
      </c>
    </row>
    <row r="27427">
      <c r="A27427" s="761" t="s">
        <v>39504</v>
      </c>
      <c r="B27427" s="677" t="s">
        <v>6163</v>
      </c>
    </row>
    <row r="27428">
      <c r="A27428" s="761" t="s">
        <v>39505</v>
      </c>
      <c r="B27428" s="677" t="s">
        <v>6163</v>
      </c>
    </row>
    <row r="27429">
      <c r="A27429" s="761" t="s">
        <v>39506</v>
      </c>
      <c r="B27429" s="677" t="s">
        <v>6163</v>
      </c>
    </row>
    <row r="27430">
      <c r="A27430" s="761" t="s">
        <v>39507</v>
      </c>
      <c r="B27430" s="677" t="s">
        <v>6163</v>
      </c>
    </row>
    <row r="27431">
      <c r="A27431" s="761" t="s">
        <v>39508</v>
      </c>
      <c r="B27431" s="677" t="s">
        <v>6163</v>
      </c>
    </row>
    <row r="27432">
      <c r="A27432" s="761" t="s">
        <v>39509</v>
      </c>
      <c r="B27432" s="677" t="s">
        <v>6163</v>
      </c>
    </row>
    <row r="27433">
      <c r="A27433" s="761" t="s">
        <v>39510</v>
      </c>
      <c r="B27433" s="677" t="s">
        <v>6163</v>
      </c>
    </row>
    <row r="27434">
      <c r="A27434" s="761" t="s">
        <v>39511</v>
      </c>
      <c r="B27434" s="677" t="s">
        <v>6163</v>
      </c>
    </row>
    <row r="27435">
      <c r="A27435" s="761" t="s">
        <v>39512</v>
      </c>
      <c r="B27435" s="677" t="s">
        <v>6163</v>
      </c>
    </row>
    <row r="27436">
      <c r="A27436" s="761" t="s">
        <v>39513</v>
      </c>
      <c r="B27436" s="677" t="s">
        <v>6163</v>
      </c>
    </row>
    <row r="27437">
      <c r="A27437" s="761" t="s">
        <v>39514</v>
      </c>
      <c r="B27437" s="677" t="s">
        <v>6163</v>
      </c>
    </row>
    <row r="27438">
      <c r="A27438" s="761" t="s">
        <v>39515</v>
      </c>
      <c r="B27438" s="677" t="s">
        <v>6163</v>
      </c>
    </row>
    <row r="27439">
      <c r="A27439" s="761" t="s">
        <v>39516</v>
      </c>
      <c r="B27439" s="677" t="s">
        <v>6163</v>
      </c>
    </row>
    <row r="27440">
      <c r="A27440" s="761" t="s">
        <v>39517</v>
      </c>
      <c r="B27440" s="677" t="s">
        <v>6163</v>
      </c>
    </row>
    <row r="27441">
      <c r="A27441" s="761" t="s">
        <v>39518</v>
      </c>
      <c r="B27441" s="677" t="s">
        <v>6163</v>
      </c>
    </row>
    <row r="27442">
      <c r="A27442" s="761" t="s">
        <v>39519</v>
      </c>
      <c r="B27442" s="677" t="s">
        <v>6163</v>
      </c>
    </row>
    <row r="27443">
      <c r="A27443" s="761" t="s">
        <v>39520</v>
      </c>
      <c r="B27443" s="677" t="s">
        <v>6163</v>
      </c>
    </row>
    <row r="27444">
      <c r="A27444" s="761" t="s">
        <v>39521</v>
      </c>
      <c r="B27444" s="677" t="s">
        <v>6163</v>
      </c>
    </row>
    <row r="27445">
      <c r="A27445" s="761" t="s">
        <v>39522</v>
      </c>
      <c r="B27445" s="677" t="s">
        <v>6163</v>
      </c>
    </row>
    <row r="27446">
      <c r="A27446" s="761" t="s">
        <v>39523</v>
      </c>
      <c r="B27446" s="677" t="s">
        <v>6163</v>
      </c>
    </row>
    <row r="27447">
      <c r="A27447" s="761" t="s">
        <v>39524</v>
      </c>
      <c r="B27447" s="677" t="s">
        <v>6163</v>
      </c>
    </row>
    <row r="27448">
      <c r="A27448" s="761" t="s">
        <v>39525</v>
      </c>
      <c r="B27448" s="677" t="s">
        <v>6163</v>
      </c>
    </row>
    <row r="27449">
      <c r="A27449" s="761" t="s">
        <v>39526</v>
      </c>
      <c r="B27449" s="677" t="s">
        <v>6163</v>
      </c>
    </row>
    <row r="27450">
      <c r="A27450" s="761" t="s">
        <v>39527</v>
      </c>
      <c r="B27450" s="677" t="s">
        <v>6163</v>
      </c>
    </row>
    <row r="27451">
      <c r="A27451" s="761" t="s">
        <v>39528</v>
      </c>
      <c r="B27451" s="677" t="s">
        <v>6163</v>
      </c>
    </row>
    <row r="27452">
      <c r="A27452" s="761" t="s">
        <v>39529</v>
      </c>
      <c r="B27452" s="677" t="s">
        <v>6163</v>
      </c>
    </row>
    <row r="27453">
      <c r="A27453" s="761" t="s">
        <v>39530</v>
      </c>
      <c r="B27453" s="677" t="s">
        <v>6163</v>
      </c>
    </row>
    <row r="27454">
      <c r="A27454" s="761" t="s">
        <v>39531</v>
      </c>
      <c r="B27454" s="677" t="s">
        <v>6163</v>
      </c>
    </row>
    <row r="27455">
      <c r="A27455" s="761" t="s">
        <v>39532</v>
      </c>
      <c r="B27455" s="677" t="s">
        <v>6163</v>
      </c>
    </row>
    <row r="27456">
      <c r="A27456" s="761" t="s">
        <v>39533</v>
      </c>
      <c r="B27456" s="677" t="s">
        <v>6163</v>
      </c>
    </row>
    <row r="27457">
      <c r="A27457" s="761" t="s">
        <v>39534</v>
      </c>
      <c r="B27457" s="677" t="s">
        <v>6163</v>
      </c>
    </row>
    <row r="27458">
      <c r="A27458" s="761" t="s">
        <v>39535</v>
      </c>
      <c r="B27458" s="677" t="s">
        <v>6163</v>
      </c>
    </row>
    <row r="27459">
      <c r="A27459" s="761" t="s">
        <v>39536</v>
      </c>
      <c r="B27459" s="677" t="s">
        <v>6163</v>
      </c>
    </row>
    <row r="27460">
      <c r="A27460" s="761" t="s">
        <v>39537</v>
      </c>
      <c r="B27460" s="677" t="s">
        <v>6163</v>
      </c>
    </row>
    <row r="27461">
      <c r="A27461" s="761" t="s">
        <v>39538</v>
      </c>
      <c r="B27461" s="677" t="s">
        <v>6163</v>
      </c>
    </row>
    <row r="27462">
      <c r="A27462" s="761" t="s">
        <v>39539</v>
      </c>
      <c r="B27462" s="677" t="s">
        <v>6163</v>
      </c>
    </row>
    <row r="27463">
      <c r="A27463" s="761" t="s">
        <v>39540</v>
      </c>
      <c r="B27463" s="677" t="s">
        <v>6163</v>
      </c>
    </row>
    <row r="27464">
      <c r="A27464" s="761" t="s">
        <v>39541</v>
      </c>
      <c r="B27464" s="677" t="s">
        <v>6163</v>
      </c>
    </row>
    <row r="27465">
      <c r="A27465" s="761" t="s">
        <v>39542</v>
      </c>
      <c r="B27465" s="677" t="s">
        <v>6163</v>
      </c>
    </row>
    <row r="27466">
      <c r="A27466" s="761" t="s">
        <v>39543</v>
      </c>
      <c r="B27466" s="677" t="s">
        <v>6163</v>
      </c>
    </row>
    <row r="27467">
      <c r="A27467" s="761" t="s">
        <v>39544</v>
      </c>
      <c r="B27467" s="677" t="s">
        <v>6163</v>
      </c>
    </row>
    <row r="27468">
      <c r="A27468" s="761" t="s">
        <v>39545</v>
      </c>
      <c r="B27468" s="677" t="s">
        <v>6163</v>
      </c>
    </row>
    <row r="27469">
      <c r="A27469" s="761" t="s">
        <v>39546</v>
      </c>
      <c r="B27469" s="677" t="s">
        <v>6163</v>
      </c>
    </row>
    <row r="27470">
      <c r="A27470" s="761" t="s">
        <v>39547</v>
      </c>
      <c r="B27470" s="677" t="s">
        <v>6163</v>
      </c>
    </row>
    <row r="27471">
      <c r="A27471" s="761" t="s">
        <v>39548</v>
      </c>
      <c r="B27471" s="677" t="s">
        <v>6163</v>
      </c>
    </row>
    <row r="27472">
      <c r="A27472" s="761" t="s">
        <v>39549</v>
      </c>
      <c r="B27472" s="677" t="s">
        <v>6163</v>
      </c>
    </row>
    <row r="27473">
      <c r="A27473" s="761" t="s">
        <v>39550</v>
      </c>
      <c r="B27473" s="677" t="s">
        <v>6163</v>
      </c>
    </row>
    <row r="27474">
      <c r="A27474" s="761" t="s">
        <v>39551</v>
      </c>
      <c r="B27474" s="677" t="s">
        <v>6163</v>
      </c>
    </row>
    <row r="27475">
      <c r="A27475" s="761" t="s">
        <v>39552</v>
      </c>
      <c r="B27475" s="677" t="s">
        <v>6163</v>
      </c>
    </row>
    <row r="27476">
      <c r="A27476" s="761" t="s">
        <v>39553</v>
      </c>
      <c r="B27476" s="677" t="s">
        <v>6163</v>
      </c>
    </row>
    <row r="27477">
      <c r="A27477" s="761" t="s">
        <v>39554</v>
      </c>
      <c r="B27477" s="677" t="s">
        <v>6163</v>
      </c>
    </row>
    <row r="27478">
      <c r="A27478" s="761" t="s">
        <v>39555</v>
      </c>
      <c r="B27478" s="677" t="s">
        <v>6163</v>
      </c>
    </row>
    <row r="27479">
      <c r="A27479" s="761" t="s">
        <v>39556</v>
      </c>
      <c r="B27479" s="677" t="s">
        <v>6163</v>
      </c>
    </row>
    <row r="27480">
      <c r="A27480" s="761" t="s">
        <v>39557</v>
      </c>
      <c r="B27480" s="677" t="s">
        <v>6163</v>
      </c>
    </row>
    <row r="27481">
      <c r="A27481" s="761" t="s">
        <v>39558</v>
      </c>
      <c r="B27481" s="677" t="s">
        <v>6163</v>
      </c>
    </row>
    <row r="27482">
      <c r="A27482" s="761" t="s">
        <v>39559</v>
      </c>
      <c r="B27482" s="677" t="s">
        <v>6163</v>
      </c>
    </row>
    <row r="27483">
      <c r="A27483" s="761" t="s">
        <v>39560</v>
      </c>
      <c r="B27483" s="677" t="s">
        <v>6163</v>
      </c>
    </row>
    <row r="27484">
      <c r="A27484" s="761" t="s">
        <v>39561</v>
      </c>
      <c r="B27484" s="677" t="s">
        <v>6163</v>
      </c>
    </row>
    <row r="27485">
      <c r="A27485" s="761" t="s">
        <v>39562</v>
      </c>
      <c r="B27485" s="677" t="s">
        <v>6163</v>
      </c>
    </row>
    <row r="27486">
      <c r="A27486" s="761" t="s">
        <v>39563</v>
      </c>
      <c r="B27486" s="677" t="s">
        <v>6163</v>
      </c>
    </row>
    <row r="27487">
      <c r="A27487" s="761" t="s">
        <v>39564</v>
      </c>
      <c r="B27487" s="677" t="s">
        <v>6163</v>
      </c>
    </row>
    <row r="27488">
      <c r="A27488" s="761" t="s">
        <v>39565</v>
      </c>
      <c r="B27488" s="677" t="s">
        <v>6163</v>
      </c>
    </row>
    <row r="27489">
      <c r="A27489" s="761" t="s">
        <v>39566</v>
      </c>
      <c r="B27489" s="677" t="s">
        <v>6163</v>
      </c>
    </row>
    <row r="27490">
      <c r="A27490" s="761" t="s">
        <v>39567</v>
      </c>
      <c r="B27490" s="677" t="s">
        <v>6163</v>
      </c>
    </row>
    <row r="27491">
      <c r="A27491" s="761" t="s">
        <v>39568</v>
      </c>
      <c r="B27491" s="677" t="s">
        <v>6163</v>
      </c>
    </row>
    <row r="27492">
      <c r="A27492" s="761" t="s">
        <v>39569</v>
      </c>
      <c r="B27492" s="677" t="s">
        <v>6163</v>
      </c>
    </row>
    <row r="27493">
      <c r="A27493" s="761" t="s">
        <v>39570</v>
      </c>
      <c r="B27493" s="677" t="s">
        <v>6163</v>
      </c>
    </row>
    <row r="27494">
      <c r="A27494" s="761" t="s">
        <v>39571</v>
      </c>
      <c r="B27494" s="677" t="s">
        <v>6163</v>
      </c>
    </row>
    <row r="27495">
      <c r="A27495" s="761" t="s">
        <v>39572</v>
      </c>
      <c r="B27495" s="677" t="s">
        <v>6163</v>
      </c>
    </row>
    <row r="27496">
      <c r="A27496" s="761" t="s">
        <v>39573</v>
      </c>
      <c r="B27496" s="677" t="s">
        <v>6163</v>
      </c>
    </row>
    <row r="27497">
      <c r="A27497" s="761" t="s">
        <v>39574</v>
      </c>
      <c r="B27497" s="677" t="s">
        <v>6163</v>
      </c>
    </row>
    <row r="27498">
      <c r="A27498" s="761" t="s">
        <v>39575</v>
      </c>
      <c r="B27498" s="677" t="s">
        <v>6163</v>
      </c>
    </row>
    <row r="27499">
      <c r="A27499" s="761" t="s">
        <v>39576</v>
      </c>
      <c r="B27499" s="677" t="s">
        <v>6163</v>
      </c>
    </row>
    <row r="27500">
      <c r="A27500" s="761" t="s">
        <v>39577</v>
      </c>
      <c r="B27500" s="677" t="s">
        <v>6163</v>
      </c>
    </row>
    <row r="27501">
      <c r="A27501" s="761" t="s">
        <v>39578</v>
      </c>
      <c r="B27501" s="677" t="s">
        <v>6163</v>
      </c>
    </row>
    <row r="27502">
      <c r="A27502" s="761" t="s">
        <v>39579</v>
      </c>
      <c r="B27502" s="677" t="s">
        <v>6163</v>
      </c>
    </row>
    <row r="27503">
      <c r="A27503" s="761" t="s">
        <v>39580</v>
      </c>
      <c r="B27503" s="677" t="s">
        <v>6163</v>
      </c>
    </row>
    <row r="27504">
      <c r="A27504" s="761" t="s">
        <v>39581</v>
      </c>
      <c r="B27504" s="677" t="s">
        <v>6163</v>
      </c>
    </row>
    <row r="27505">
      <c r="A27505" s="761" t="s">
        <v>39582</v>
      </c>
      <c r="B27505" s="677" t="s">
        <v>6163</v>
      </c>
    </row>
    <row r="27506">
      <c r="A27506" s="761" t="s">
        <v>39583</v>
      </c>
      <c r="B27506" s="677" t="s">
        <v>6163</v>
      </c>
    </row>
    <row r="27507">
      <c r="A27507" s="761" t="s">
        <v>39584</v>
      </c>
      <c r="B27507" s="677" t="s">
        <v>6163</v>
      </c>
    </row>
    <row r="27508">
      <c r="A27508" s="761" t="s">
        <v>39585</v>
      </c>
      <c r="B27508" s="677" t="s">
        <v>6163</v>
      </c>
    </row>
    <row r="27509">
      <c r="A27509" s="761" t="s">
        <v>39586</v>
      </c>
      <c r="B27509" s="677" t="s">
        <v>6163</v>
      </c>
    </row>
    <row r="27510">
      <c r="A27510" s="761" t="s">
        <v>39587</v>
      </c>
      <c r="B27510" s="677" t="s">
        <v>6163</v>
      </c>
    </row>
    <row r="27511">
      <c r="A27511" s="761" t="s">
        <v>39588</v>
      </c>
      <c r="B27511" s="677" t="s">
        <v>6163</v>
      </c>
    </row>
    <row r="27512">
      <c r="A27512" s="761" t="s">
        <v>39589</v>
      </c>
      <c r="B27512" s="677" t="s">
        <v>6163</v>
      </c>
    </row>
    <row r="27513">
      <c r="A27513" s="761" t="s">
        <v>39590</v>
      </c>
      <c r="B27513" s="677" t="s">
        <v>6163</v>
      </c>
    </row>
    <row r="27514">
      <c r="A27514" s="761" t="s">
        <v>39591</v>
      </c>
      <c r="B27514" s="677" t="s">
        <v>6163</v>
      </c>
    </row>
    <row r="27515">
      <c r="A27515" s="761" t="s">
        <v>39592</v>
      </c>
      <c r="B27515" s="677" t="s">
        <v>6163</v>
      </c>
    </row>
    <row r="27516">
      <c r="A27516" s="761" t="s">
        <v>39593</v>
      </c>
      <c r="B27516" s="677" t="s">
        <v>6163</v>
      </c>
    </row>
    <row r="27517">
      <c r="A27517" s="761" t="s">
        <v>39594</v>
      </c>
      <c r="B27517" s="677" t="s">
        <v>6163</v>
      </c>
    </row>
    <row r="27518">
      <c r="A27518" s="761" t="s">
        <v>39595</v>
      </c>
      <c r="B27518" s="677" t="s">
        <v>6163</v>
      </c>
    </row>
    <row r="27519">
      <c r="A27519" s="761" t="s">
        <v>39596</v>
      </c>
      <c r="B27519" s="677" t="s">
        <v>6163</v>
      </c>
    </row>
    <row r="27520">
      <c r="A27520" s="761" t="s">
        <v>39597</v>
      </c>
      <c r="B27520" s="677" t="s">
        <v>6163</v>
      </c>
    </row>
    <row r="27521">
      <c r="A27521" s="761" t="s">
        <v>39598</v>
      </c>
      <c r="B27521" s="677" t="s">
        <v>6163</v>
      </c>
    </row>
    <row r="27522">
      <c r="A27522" s="761" t="s">
        <v>39599</v>
      </c>
      <c r="B27522" s="677" t="s">
        <v>6163</v>
      </c>
    </row>
    <row r="27523">
      <c r="A27523" s="761" t="s">
        <v>39600</v>
      </c>
      <c r="B27523" s="677" t="s">
        <v>6163</v>
      </c>
    </row>
    <row r="27524">
      <c r="A27524" s="761" t="s">
        <v>39601</v>
      </c>
      <c r="B27524" s="677" t="s">
        <v>6163</v>
      </c>
    </row>
    <row r="27525">
      <c r="A27525" s="761" t="s">
        <v>39602</v>
      </c>
      <c r="B27525" s="677" t="s">
        <v>6163</v>
      </c>
    </row>
    <row r="27526">
      <c r="A27526" s="761" t="s">
        <v>39603</v>
      </c>
      <c r="B27526" s="677" t="s">
        <v>6163</v>
      </c>
    </row>
    <row r="27527">
      <c r="A27527" s="761" t="s">
        <v>39604</v>
      </c>
      <c r="B27527" s="677" t="s">
        <v>6163</v>
      </c>
    </row>
    <row r="27528">
      <c r="A27528" s="761" t="s">
        <v>39605</v>
      </c>
      <c r="B27528" s="677" t="s">
        <v>6163</v>
      </c>
    </row>
    <row r="27529">
      <c r="A27529" s="761" t="s">
        <v>39606</v>
      </c>
      <c r="B27529" s="677" t="s">
        <v>6163</v>
      </c>
    </row>
    <row r="27530">
      <c r="A27530" s="761" t="s">
        <v>39607</v>
      </c>
      <c r="B27530" s="677" t="s">
        <v>6163</v>
      </c>
    </row>
    <row r="27531">
      <c r="A27531" s="761" t="s">
        <v>39608</v>
      </c>
      <c r="B27531" s="677" t="s">
        <v>6163</v>
      </c>
    </row>
    <row r="27532">
      <c r="A27532" s="761" t="s">
        <v>39609</v>
      </c>
      <c r="B27532" s="677" t="s">
        <v>6163</v>
      </c>
    </row>
    <row r="27533">
      <c r="A27533" s="761" t="s">
        <v>39610</v>
      </c>
      <c r="B27533" s="677" t="s">
        <v>6163</v>
      </c>
    </row>
    <row r="27534">
      <c r="A27534" s="761" t="s">
        <v>39611</v>
      </c>
      <c r="B27534" s="677" t="s">
        <v>6163</v>
      </c>
    </row>
    <row r="27535">
      <c r="A27535" s="761" t="s">
        <v>39612</v>
      </c>
      <c r="B27535" s="677" t="s">
        <v>6163</v>
      </c>
    </row>
    <row r="27536">
      <c r="A27536" s="761" t="s">
        <v>39613</v>
      </c>
      <c r="B27536" s="677" t="s">
        <v>6163</v>
      </c>
    </row>
    <row r="27537">
      <c r="A27537" s="761" t="s">
        <v>39614</v>
      </c>
      <c r="B27537" s="677" t="s">
        <v>6163</v>
      </c>
    </row>
    <row r="27538">
      <c r="A27538" s="761" t="s">
        <v>39615</v>
      </c>
      <c r="B27538" s="677" t="s">
        <v>6163</v>
      </c>
    </row>
    <row r="27539">
      <c r="A27539" s="761" t="s">
        <v>39616</v>
      </c>
      <c r="B27539" s="677" t="s">
        <v>6163</v>
      </c>
    </row>
    <row r="27540">
      <c r="A27540" s="761" t="s">
        <v>39617</v>
      </c>
      <c r="B27540" s="677" t="s">
        <v>6163</v>
      </c>
    </row>
    <row r="27541">
      <c r="A27541" s="761" t="s">
        <v>39618</v>
      </c>
      <c r="B27541" s="677" t="s">
        <v>6163</v>
      </c>
    </row>
    <row r="27542">
      <c r="A27542" s="761" t="s">
        <v>39619</v>
      </c>
      <c r="B27542" s="677" t="s">
        <v>6163</v>
      </c>
    </row>
    <row r="27543">
      <c r="A27543" s="761" t="s">
        <v>39620</v>
      </c>
      <c r="B27543" s="677" t="s">
        <v>6163</v>
      </c>
    </row>
    <row r="27544">
      <c r="A27544" s="761" t="s">
        <v>39621</v>
      </c>
      <c r="B27544" s="677" t="s">
        <v>6163</v>
      </c>
    </row>
    <row r="27545">
      <c r="A27545" s="761" t="s">
        <v>39622</v>
      </c>
      <c r="B27545" s="677" t="s">
        <v>6163</v>
      </c>
    </row>
    <row r="27546">
      <c r="A27546" s="761" t="s">
        <v>39623</v>
      </c>
      <c r="B27546" s="677" t="s">
        <v>6163</v>
      </c>
    </row>
    <row r="27547">
      <c r="A27547" s="761" t="s">
        <v>39624</v>
      </c>
      <c r="B27547" s="677" t="s">
        <v>6163</v>
      </c>
    </row>
    <row r="27548">
      <c r="A27548" s="761" t="s">
        <v>39625</v>
      </c>
      <c r="B27548" s="677" t="s">
        <v>6163</v>
      </c>
    </row>
    <row r="27549">
      <c r="A27549" s="761" t="s">
        <v>39626</v>
      </c>
      <c r="B27549" s="677" t="s">
        <v>6163</v>
      </c>
    </row>
    <row r="27550">
      <c r="A27550" s="761" t="s">
        <v>39627</v>
      </c>
      <c r="B27550" s="677" t="s">
        <v>6163</v>
      </c>
    </row>
    <row r="27551">
      <c r="A27551" s="761" t="s">
        <v>39628</v>
      </c>
      <c r="B27551" s="677" t="s">
        <v>6163</v>
      </c>
    </row>
    <row r="27552">
      <c r="A27552" s="761" t="s">
        <v>39629</v>
      </c>
      <c r="B27552" s="677" t="s">
        <v>6163</v>
      </c>
    </row>
    <row r="27553">
      <c r="A27553" s="761" t="s">
        <v>39630</v>
      </c>
      <c r="B27553" s="677" t="s">
        <v>6163</v>
      </c>
    </row>
    <row r="27554">
      <c r="A27554" s="761" t="s">
        <v>39631</v>
      </c>
      <c r="B27554" s="677" t="s">
        <v>6163</v>
      </c>
    </row>
    <row r="27555">
      <c r="A27555" s="761" t="s">
        <v>39632</v>
      </c>
      <c r="B27555" s="677" t="s">
        <v>6163</v>
      </c>
    </row>
    <row r="27556">
      <c r="A27556" s="761" t="s">
        <v>39633</v>
      </c>
      <c r="B27556" s="677" t="s">
        <v>6163</v>
      </c>
    </row>
    <row r="27557">
      <c r="A27557" s="761" t="s">
        <v>39634</v>
      </c>
      <c r="B27557" s="677" t="s">
        <v>6163</v>
      </c>
    </row>
    <row r="27558">
      <c r="A27558" s="761" t="s">
        <v>39635</v>
      </c>
      <c r="B27558" s="677" t="s">
        <v>6163</v>
      </c>
    </row>
    <row r="27559">
      <c r="A27559" s="761" t="s">
        <v>39636</v>
      </c>
      <c r="B27559" s="677" t="s">
        <v>6163</v>
      </c>
    </row>
    <row r="27560">
      <c r="A27560" s="761" t="s">
        <v>39637</v>
      </c>
      <c r="B27560" s="677" t="s">
        <v>6163</v>
      </c>
    </row>
    <row r="27561">
      <c r="A27561" s="761" t="s">
        <v>39638</v>
      </c>
      <c r="B27561" s="677" t="s">
        <v>6163</v>
      </c>
    </row>
    <row r="27562">
      <c r="A27562" s="761" t="s">
        <v>39639</v>
      </c>
      <c r="B27562" s="677" t="s">
        <v>6163</v>
      </c>
    </row>
    <row r="27563">
      <c r="A27563" s="761" t="s">
        <v>39640</v>
      </c>
      <c r="B27563" s="677" t="s">
        <v>6163</v>
      </c>
    </row>
    <row r="27564">
      <c r="A27564" s="761" t="s">
        <v>39641</v>
      </c>
      <c r="B27564" s="677" t="s">
        <v>6163</v>
      </c>
    </row>
    <row r="27565">
      <c r="A27565" s="761" t="s">
        <v>39642</v>
      </c>
      <c r="B27565" s="677" t="s">
        <v>6163</v>
      </c>
    </row>
    <row r="27566">
      <c r="A27566" s="761" t="s">
        <v>39643</v>
      </c>
      <c r="B27566" s="677" t="s">
        <v>6163</v>
      </c>
    </row>
    <row r="27567">
      <c r="A27567" s="761" t="s">
        <v>39644</v>
      </c>
      <c r="B27567" s="677" t="s">
        <v>6163</v>
      </c>
    </row>
    <row r="27568">
      <c r="A27568" s="761" t="s">
        <v>39645</v>
      </c>
      <c r="B27568" s="677" t="s">
        <v>6163</v>
      </c>
    </row>
    <row r="27569">
      <c r="A27569" s="761" t="s">
        <v>39646</v>
      </c>
      <c r="B27569" s="677" t="s">
        <v>6163</v>
      </c>
    </row>
    <row r="27570">
      <c r="A27570" s="761" t="s">
        <v>39647</v>
      </c>
      <c r="B27570" s="677" t="s">
        <v>6163</v>
      </c>
    </row>
    <row r="27571">
      <c r="A27571" s="761" t="s">
        <v>39648</v>
      </c>
      <c r="B27571" s="677" t="s">
        <v>6163</v>
      </c>
    </row>
    <row r="27572">
      <c r="A27572" s="761" t="s">
        <v>39649</v>
      </c>
      <c r="B27572" s="677" t="s">
        <v>6163</v>
      </c>
    </row>
    <row r="27573">
      <c r="A27573" s="761" t="s">
        <v>39650</v>
      </c>
      <c r="B27573" s="677" t="s">
        <v>6163</v>
      </c>
    </row>
    <row r="27574">
      <c r="A27574" s="761" t="s">
        <v>39651</v>
      </c>
      <c r="B27574" s="677" t="s">
        <v>6163</v>
      </c>
    </row>
    <row r="27575">
      <c r="A27575" s="761" t="s">
        <v>39652</v>
      </c>
      <c r="B27575" s="677" t="s">
        <v>6163</v>
      </c>
    </row>
    <row r="27576">
      <c r="A27576" s="761" t="s">
        <v>39653</v>
      </c>
      <c r="B27576" s="677" t="s">
        <v>6163</v>
      </c>
    </row>
    <row r="27577">
      <c r="A27577" s="761" t="s">
        <v>39654</v>
      </c>
      <c r="B27577" s="677" t="s">
        <v>6163</v>
      </c>
    </row>
    <row r="27578">
      <c r="A27578" s="761" t="s">
        <v>39655</v>
      </c>
      <c r="B27578" s="677" t="s">
        <v>6163</v>
      </c>
    </row>
    <row r="27579">
      <c r="A27579" s="761" t="s">
        <v>39656</v>
      </c>
      <c r="B27579" s="677" t="s">
        <v>6163</v>
      </c>
    </row>
    <row r="27580">
      <c r="A27580" s="761" t="s">
        <v>39657</v>
      </c>
      <c r="B27580" s="677" t="s">
        <v>6163</v>
      </c>
    </row>
    <row r="27581">
      <c r="A27581" s="761" t="s">
        <v>6062</v>
      </c>
      <c r="B27581" s="677" t="s">
        <v>6163</v>
      </c>
    </row>
    <row r="27582">
      <c r="A27582" s="761" t="s">
        <v>39658</v>
      </c>
      <c r="B27582" s="677" t="s">
        <v>6163</v>
      </c>
    </row>
    <row r="27583">
      <c r="A27583" s="761" t="s">
        <v>39659</v>
      </c>
      <c r="B27583" s="677" t="s">
        <v>6163</v>
      </c>
    </row>
    <row r="27584">
      <c r="A27584" s="761" t="s">
        <v>39660</v>
      </c>
      <c r="B27584" s="677" t="s">
        <v>6163</v>
      </c>
    </row>
    <row r="27585">
      <c r="A27585" s="761" t="s">
        <v>39661</v>
      </c>
      <c r="B27585" s="677" t="s">
        <v>6163</v>
      </c>
    </row>
    <row r="27586">
      <c r="A27586" s="761" t="s">
        <v>39662</v>
      </c>
      <c r="B27586" s="677" t="s">
        <v>6163</v>
      </c>
    </row>
    <row r="27587">
      <c r="A27587" s="761" t="s">
        <v>39663</v>
      </c>
      <c r="B27587" s="677" t="s">
        <v>6163</v>
      </c>
    </row>
    <row r="27588">
      <c r="A27588" s="761" t="s">
        <v>39664</v>
      </c>
      <c r="B27588" s="677" t="s">
        <v>6163</v>
      </c>
    </row>
    <row r="27589">
      <c r="A27589" s="761" t="s">
        <v>39665</v>
      </c>
      <c r="B27589" s="677" t="s">
        <v>12953</v>
      </c>
    </row>
    <row r="27590">
      <c r="A27590" s="761" t="s">
        <v>39666</v>
      </c>
      <c r="B27590" s="677" t="s">
        <v>6163</v>
      </c>
    </row>
    <row r="27591">
      <c r="A27591" s="761" t="s">
        <v>39667</v>
      </c>
      <c r="B27591" s="677" t="s">
        <v>12953</v>
      </c>
    </row>
    <row r="27592">
      <c r="A27592" s="761" t="s">
        <v>39668</v>
      </c>
      <c r="B27592" s="677" t="s">
        <v>12953</v>
      </c>
    </row>
    <row r="27593">
      <c r="A27593" s="761" t="s">
        <v>39669</v>
      </c>
      <c r="B27593" s="677" t="s">
        <v>12953</v>
      </c>
    </row>
    <row r="27594">
      <c r="A27594" s="761" t="s">
        <v>39670</v>
      </c>
      <c r="B27594" s="677" t="s">
        <v>12953</v>
      </c>
    </row>
    <row r="27595">
      <c r="A27595" s="761" t="s">
        <v>39671</v>
      </c>
      <c r="B27595" s="677" t="s">
        <v>6163</v>
      </c>
    </row>
    <row r="27596">
      <c r="A27596" s="761" t="s">
        <v>39672</v>
      </c>
      <c r="B27596" s="677" t="s">
        <v>6163</v>
      </c>
    </row>
    <row r="27597">
      <c r="A27597" s="761" t="s">
        <v>39673</v>
      </c>
      <c r="B27597" s="677" t="s">
        <v>6163</v>
      </c>
    </row>
    <row r="27598">
      <c r="A27598" s="761" t="s">
        <v>39674</v>
      </c>
      <c r="B27598" s="677" t="s">
        <v>12953</v>
      </c>
    </row>
    <row r="27599">
      <c r="A27599" s="761" t="s">
        <v>39675</v>
      </c>
      <c r="B27599" s="677" t="s">
        <v>12953</v>
      </c>
    </row>
    <row r="27600">
      <c r="A27600" s="761" t="s">
        <v>39676</v>
      </c>
      <c r="B27600" s="677" t="s">
        <v>12953</v>
      </c>
    </row>
    <row r="27601">
      <c r="A27601" s="761" t="s">
        <v>39677</v>
      </c>
      <c r="B27601" s="677" t="s">
        <v>6163</v>
      </c>
    </row>
    <row r="27602">
      <c r="A27602" s="761" t="s">
        <v>39678</v>
      </c>
      <c r="B27602" s="677" t="s">
        <v>6163</v>
      </c>
    </row>
    <row r="27603">
      <c r="A27603" s="761" t="s">
        <v>39679</v>
      </c>
      <c r="B27603" s="677" t="s">
        <v>12953</v>
      </c>
    </row>
    <row r="27604">
      <c r="A27604" s="761" t="s">
        <v>2626</v>
      </c>
      <c r="B27604" s="677" t="s">
        <v>6163</v>
      </c>
    </row>
    <row r="27605">
      <c r="A27605" s="761" t="s">
        <v>39680</v>
      </c>
      <c r="B27605" s="677" t="s">
        <v>12953</v>
      </c>
    </row>
    <row r="27606">
      <c r="A27606" s="761" t="s">
        <v>39681</v>
      </c>
      <c r="B27606" s="677" t="s">
        <v>6163</v>
      </c>
    </row>
    <row r="27607">
      <c r="A27607" s="761" t="s">
        <v>39682</v>
      </c>
      <c r="B27607" s="677" t="s">
        <v>12953</v>
      </c>
    </row>
    <row r="27608">
      <c r="A27608" s="761" t="s">
        <v>7992</v>
      </c>
      <c r="B27608" s="677" t="s">
        <v>6163</v>
      </c>
    </row>
    <row r="27609">
      <c r="A27609" s="761" t="s">
        <v>39683</v>
      </c>
      <c r="B27609" s="677" t="s">
        <v>6163</v>
      </c>
    </row>
    <row r="27610">
      <c r="A27610" s="761" t="s">
        <v>39684</v>
      </c>
      <c r="B27610" s="677" t="s">
        <v>6163</v>
      </c>
    </row>
    <row r="27611">
      <c r="A27611" s="761" t="s">
        <v>39685</v>
      </c>
      <c r="B27611" s="677" t="s">
        <v>6163</v>
      </c>
    </row>
    <row r="27612">
      <c r="A27612" s="761" t="s">
        <v>39686</v>
      </c>
      <c r="B27612" s="677" t="s">
        <v>6163</v>
      </c>
    </row>
    <row r="27613">
      <c r="A27613" s="761" t="s">
        <v>39687</v>
      </c>
      <c r="B27613" s="677" t="s">
        <v>6163</v>
      </c>
    </row>
    <row r="27614">
      <c r="A27614" s="761" t="s">
        <v>39688</v>
      </c>
      <c r="B27614" s="677" t="s">
        <v>6163</v>
      </c>
    </row>
    <row r="27615">
      <c r="A27615" s="761" t="s">
        <v>39689</v>
      </c>
      <c r="B27615" s="677" t="s">
        <v>6163</v>
      </c>
    </row>
    <row r="27616">
      <c r="A27616" s="761" t="s">
        <v>39690</v>
      </c>
      <c r="B27616" s="677" t="s">
        <v>6163</v>
      </c>
    </row>
    <row r="27617">
      <c r="A27617" s="761" t="s">
        <v>39691</v>
      </c>
      <c r="B27617" s="677" t="s">
        <v>6163</v>
      </c>
    </row>
    <row r="27618">
      <c r="A27618" s="761" t="s">
        <v>39692</v>
      </c>
      <c r="B27618" s="677" t="s">
        <v>6163</v>
      </c>
    </row>
    <row r="27619">
      <c r="A27619" s="761" t="s">
        <v>39693</v>
      </c>
      <c r="B27619" s="677" t="s">
        <v>6163</v>
      </c>
    </row>
    <row r="27620">
      <c r="A27620" s="761" t="s">
        <v>39694</v>
      </c>
      <c r="B27620" s="677" t="s">
        <v>12953</v>
      </c>
    </row>
    <row r="27621">
      <c r="A27621" s="761" t="s">
        <v>39695</v>
      </c>
      <c r="B27621" s="677" t="s">
        <v>6163</v>
      </c>
    </row>
    <row r="27622">
      <c r="A27622" s="761" t="s">
        <v>39696</v>
      </c>
      <c r="B27622" s="677" t="s">
        <v>6163</v>
      </c>
    </row>
    <row r="27623">
      <c r="A27623" s="761" t="s">
        <v>39697</v>
      </c>
      <c r="B27623" s="677" t="s">
        <v>6163</v>
      </c>
    </row>
    <row r="27624">
      <c r="A27624" s="761" t="s">
        <v>39698</v>
      </c>
      <c r="B27624" s="677" t="s">
        <v>12953</v>
      </c>
    </row>
    <row r="27625">
      <c r="A27625" s="761" t="s">
        <v>39699</v>
      </c>
      <c r="B27625" s="677" t="s">
        <v>6163</v>
      </c>
    </row>
    <row r="27626">
      <c r="A27626" s="761" t="s">
        <v>39700</v>
      </c>
      <c r="B27626" s="677" t="s">
        <v>12953</v>
      </c>
    </row>
    <row r="27627">
      <c r="A27627" s="761" t="s">
        <v>39701</v>
      </c>
      <c r="B27627" s="677" t="s">
        <v>6163</v>
      </c>
    </row>
    <row r="27628">
      <c r="A27628" s="761" t="s">
        <v>39702</v>
      </c>
      <c r="B27628" s="677" t="s">
        <v>6163</v>
      </c>
    </row>
    <row r="27629">
      <c r="A27629" s="761" t="s">
        <v>39703</v>
      </c>
      <c r="B27629" s="677" t="s">
        <v>6163</v>
      </c>
    </row>
    <row r="27630">
      <c r="A27630" s="761" t="s">
        <v>39704</v>
      </c>
      <c r="B27630" s="677" t="s">
        <v>6163</v>
      </c>
    </row>
    <row r="27631">
      <c r="A27631" s="761" t="s">
        <v>39705</v>
      </c>
      <c r="B27631" s="677" t="s">
        <v>6163</v>
      </c>
    </row>
    <row r="27632">
      <c r="A27632" s="761" t="s">
        <v>39706</v>
      </c>
      <c r="B27632" s="677" t="s">
        <v>6163</v>
      </c>
    </row>
    <row r="27633">
      <c r="A27633" s="761" t="s">
        <v>39707</v>
      </c>
      <c r="B27633" s="677" t="s">
        <v>6163</v>
      </c>
    </row>
    <row r="27634">
      <c r="A27634" s="761" t="s">
        <v>39708</v>
      </c>
      <c r="B27634" s="677" t="s">
        <v>6163</v>
      </c>
    </row>
    <row r="27635">
      <c r="A27635" s="761" t="s">
        <v>39709</v>
      </c>
      <c r="B27635" s="677" t="s">
        <v>6163</v>
      </c>
    </row>
    <row r="27636">
      <c r="A27636" s="761" t="s">
        <v>39710</v>
      </c>
      <c r="B27636" s="677" t="s">
        <v>6163</v>
      </c>
    </row>
    <row r="27637">
      <c r="A27637" s="761" t="s">
        <v>39711</v>
      </c>
      <c r="B27637" s="677" t="s">
        <v>6163</v>
      </c>
    </row>
    <row r="27638">
      <c r="A27638" s="761" t="s">
        <v>39712</v>
      </c>
      <c r="B27638" s="677" t="s">
        <v>6163</v>
      </c>
    </row>
    <row r="27639">
      <c r="A27639" s="761" t="s">
        <v>39713</v>
      </c>
      <c r="B27639" s="677" t="s">
        <v>6163</v>
      </c>
    </row>
    <row r="27640">
      <c r="A27640" s="761" t="s">
        <v>39714</v>
      </c>
      <c r="B27640" s="677" t="s">
        <v>6163</v>
      </c>
    </row>
    <row r="27641">
      <c r="A27641" s="761" t="s">
        <v>39715</v>
      </c>
      <c r="B27641" s="677" t="s">
        <v>6163</v>
      </c>
    </row>
    <row r="27642">
      <c r="A27642" s="761" t="s">
        <v>39716</v>
      </c>
      <c r="B27642" s="677" t="s">
        <v>6163</v>
      </c>
    </row>
    <row r="27643">
      <c r="A27643" s="761" t="s">
        <v>39717</v>
      </c>
      <c r="B27643" s="677" t="s">
        <v>6163</v>
      </c>
    </row>
    <row r="27644">
      <c r="A27644" s="761" t="s">
        <v>39718</v>
      </c>
      <c r="B27644" s="677" t="s">
        <v>6163</v>
      </c>
    </row>
    <row r="27645">
      <c r="A27645" s="761" t="s">
        <v>39719</v>
      </c>
      <c r="B27645" s="677" t="s">
        <v>6163</v>
      </c>
    </row>
    <row r="27646">
      <c r="A27646" s="761" t="s">
        <v>39720</v>
      </c>
      <c r="B27646" s="677" t="s">
        <v>6163</v>
      </c>
    </row>
    <row r="27647">
      <c r="A27647" s="761" t="s">
        <v>39721</v>
      </c>
      <c r="B27647" s="677" t="s">
        <v>6163</v>
      </c>
    </row>
    <row r="27648">
      <c r="A27648" s="761" t="s">
        <v>39722</v>
      </c>
      <c r="B27648" s="677" t="s">
        <v>6163</v>
      </c>
    </row>
    <row r="27649">
      <c r="A27649" s="761" t="s">
        <v>39723</v>
      </c>
      <c r="B27649" s="677" t="s">
        <v>6163</v>
      </c>
    </row>
    <row r="27650">
      <c r="A27650" s="761" t="s">
        <v>39724</v>
      </c>
      <c r="B27650" s="677" t="s">
        <v>6163</v>
      </c>
    </row>
    <row r="27651">
      <c r="A27651" s="761" t="s">
        <v>39725</v>
      </c>
      <c r="B27651" s="677" t="s">
        <v>6163</v>
      </c>
    </row>
    <row r="27652">
      <c r="A27652" s="761" t="s">
        <v>39726</v>
      </c>
      <c r="B27652" s="677" t="s">
        <v>6163</v>
      </c>
    </row>
    <row r="27653">
      <c r="A27653" s="761" t="s">
        <v>39727</v>
      </c>
      <c r="B27653" s="677" t="s">
        <v>6163</v>
      </c>
    </row>
    <row r="27654">
      <c r="A27654" s="761" t="s">
        <v>39728</v>
      </c>
      <c r="B27654" s="677" t="s">
        <v>6163</v>
      </c>
    </row>
    <row r="27655">
      <c r="A27655" s="761" t="s">
        <v>39729</v>
      </c>
      <c r="B27655" s="677" t="s">
        <v>6163</v>
      </c>
    </row>
    <row r="27656">
      <c r="A27656" s="761" t="s">
        <v>39730</v>
      </c>
      <c r="B27656" s="677" t="s">
        <v>6163</v>
      </c>
    </row>
    <row r="27657">
      <c r="A27657" s="761" t="s">
        <v>39731</v>
      </c>
      <c r="B27657" s="677" t="s">
        <v>6163</v>
      </c>
    </row>
    <row r="27658">
      <c r="A27658" s="761" t="s">
        <v>39732</v>
      </c>
      <c r="B27658" s="677" t="s">
        <v>6163</v>
      </c>
    </row>
    <row r="27659">
      <c r="A27659" s="761" t="s">
        <v>39733</v>
      </c>
      <c r="B27659" s="677" t="s">
        <v>6163</v>
      </c>
    </row>
    <row r="27660">
      <c r="A27660" s="761" t="s">
        <v>39734</v>
      </c>
      <c r="B27660" s="677" t="s">
        <v>6163</v>
      </c>
    </row>
    <row r="27661">
      <c r="A27661" s="761" t="s">
        <v>39735</v>
      </c>
      <c r="B27661" s="677" t="s">
        <v>6163</v>
      </c>
    </row>
    <row r="27662">
      <c r="A27662" s="761" t="s">
        <v>39736</v>
      </c>
      <c r="B27662" s="677" t="s">
        <v>6163</v>
      </c>
    </row>
    <row r="27663">
      <c r="A27663" s="761" t="s">
        <v>39737</v>
      </c>
      <c r="B27663" s="677" t="s">
        <v>6163</v>
      </c>
    </row>
    <row r="27664">
      <c r="A27664" s="761" t="s">
        <v>39738</v>
      </c>
      <c r="B27664" s="677" t="s">
        <v>12953</v>
      </c>
    </row>
    <row r="27665">
      <c r="A27665" s="761" t="s">
        <v>39739</v>
      </c>
      <c r="B27665" s="677" t="s">
        <v>6163</v>
      </c>
    </row>
    <row r="27666">
      <c r="A27666" s="761" t="s">
        <v>39740</v>
      </c>
      <c r="B27666" s="677" t="s">
        <v>6163</v>
      </c>
    </row>
    <row r="27667">
      <c r="A27667" s="761" t="s">
        <v>39741</v>
      </c>
      <c r="B27667" s="677" t="s">
        <v>12953</v>
      </c>
    </row>
    <row r="27668">
      <c r="A27668" s="761" t="s">
        <v>39742</v>
      </c>
      <c r="B27668" s="677" t="s">
        <v>6163</v>
      </c>
    </row>
    <row r="27669">
      <c r="A27669" s="761" t="s">
        <v>39743</v>
      </c>
      <c r="B27669" s="677" t="s">
        <v>6163</v>
      </c>
    </row>
    <row r="27670">
      <c r="A27670" s="761" t="s">
        <v>39744</v>
      </c>
      <c r="B27670" s="677" t="s">
        <v>6163</v>
      </c>
    </row>
    <row r="27671">
      <c r="A27671" s="761" t="s">
        <v>39745</v>
      </c>
      <c r="B27671" s="677" t="s">
        <v>6163</v>
      </c>
    </row>
    <row r="27672">
      <c r="A27672" s="761" t="s">
        <v>39746</v>
      </c>
      <c r="B27672" s="677" t="s">
        <v>12953</v>
      </c>
    </row>
    <row r="27673">
      <c r="A27673" s="761" t="s">
        <v>39747</v>
      </c>
      <c r="B27673" s="677" t="s">
        <v>6163</v>
      </c>
    </row>
    <row r="27674">
      <c r="A27674" s="761" t="s">
        <v>39748</v>
      </c>
      <c r="B27674" s="677" t="s">
        <v>6163</v>
      </c>
    </row>
    <row r="27675">
      <c r="A27675" s="761" t="s">
        <v>39749</v>
      </c>
      <c r="B27675" s="677" t="s">
        <v>6163</v>
      </c>
    </row>
    <row r="27676">
      <c r="A27676" s="761" t="s">
        <v>39750</v>
      </c>
      <c r="B27676" s="677" t="s">
        <v>6163</v>
      </c>
    </row>
    <row r="27677">
      <c r="A27677" s="761" t="s">
        <v>39751</v>
      </c>
      <c r="B27677" s="677" t="s">
        <v>6163</v>
      </c>
    </row>
    <row r="27678">
      <c r="A27678" s="761" t="s">
        <v>39752</v>
      </c>
      <c r="B27678" s="677" t="s">
        <v>6163</v>
      </c>
    </row>
    <row r="27679">
      <c r="A27679" s="761" t="s">
        <v>39753</v>
      </c>
      <c r="B27679" s="677" t="s">
        <v>12953</v>
      </c>
    </row>
    <row r="27680">
      <c r="A27680" s="761" t="s">
        <v>39754</v>
      </c>
      <c r="B27680" s="677" t="s">
        <v>6163</v>
      </c>
    </row>
    <row r="27681">
      <c r="A27681" s="761" t="s">
        <v>39755</v>
      </c>
      <c r="B27681" s="677" t="s">
        <v>6163</v>
      </c>
    </row>
    <row r="27682">
      <c r="A27682" s="761" t="s">
        <v>39756</v>
      </c>
      <c r="B27682" s="677" t="s">
        <v>6163</v>
      </c>
    </row>
    <row r="27683">
      <c r="A27683" s="761" t="s">
        <v>39757</v>
      </c>
      <c r="B27683" s="677" t="s">
        <v>12953</v>
      </c>
    </row>
    <row r="27684">
      <c r="A27684" s="761" t="s">
        <v>39758</v>
      </c>
      <c r="B27684" s="677" t="s">
        <v>12953</v>
      </c>
    </row>
    <row r="27685">
      <c r="A27685" s="761" t="s">
        <v>39759</v>
      </c>
      <c r="B27685" s="677" t="s">
        <v>6163</v>
      </c>
    </row>
    <row r="27686">
      <c r="A27686" s="761" t="s">
        <v>39760</v>
      </c>
      <c r="B27686" s="677" t="s">
        <v>12953</v>
      </c>
    </row>
    <row r="27687">
      <c r="A27687" s="761" t="s">
        <v>39761</v>
      </c>
      <c r="B27687" s="677" t="s">
        <v>12953</v>
      </c>
    </row>
    <row r="27688">
      <c r="A27688" s="761" t="s">
        <v>39762</v>
      </c>
      <c r="B27688" s="677" t="s">
        <v>6163</v>
      </c>
    </row>
    <row r="27689">
      <c r="A27689" s="761" t="s">
        <v>39763</v>
      </c>
      <c r="B27689" s="677" t="s">
        <v>12953</v>
      </c>
    </row>
    <row r="27690">
      <c r="A27690" s="761" t="s">
        <v>39764</v>
      </c>
      <c r="B27690" s="677" t="s">
        <v>12953</v>
      </c>
    </row>
    <row r="27691">
      <c r="A27691" s="761" t="s">
        <v>39765</v>
      </c>
      <c r="B27691" s="677" t="s">
        <v>12953</v>
      </c>
    </row>
    <row r="27692">
      <c r="A27692" s="761" t="s">
        <v>39766</v>
      </c>
      <c r="B27692" s="677" t="s">
        <v>12953</v>
      </c>
    </row>
    <row r="27693">
      <c r="A27693" s="761" t="s">
        <v>39767</v>
      </c>
      <c r="B27693" s="677" t="s">
        <v>12953</v>
      </c>
    </row>
    <row r="27694">
      <c r="A27694" s="761" t="s">
        <v>39768</v>
      </c>
      <c r="B27694" s="677" t="s">
        <v>6163</v>
      </c>
    </row>
    <row r="27695">
      <c r="A27695" s="761" t="s">
        <v>39769</v>
      </c>
      <c r="B27695" s="677" t="s">
        <v>6163</v>
      </c>
    </row>
    <row r="27696">
      <c r="A27696" s="761" t="s">
        <v>39770</v>
      </c>
      <c r="B27696" s="677" t="s">
        <v>12953</v>
      </c>
    </row>
    <row r="27697">
      <c r="A27697" s="761" t="s">
        <v>39771</v>
      </c>
      <c r="B27697" s="677" t="s">
        <v>6163</v>
      </c>
    </row>
    <row r="27698">
      <c r="A27698" s="761" t="s">
        <v>39772</v>
      </c>
      <c r="B27698" s="677" t="s">
        <v>6163</v>
      </c>
    </row>
    <row r="27699">
      <c r="A27699" s="761" t="s">
        <v>39773</v>
      </c>
      <c r="B27699" s="677" t="s">
        <v>6163</v>
      </c>
    </row>
    <row r="27700">
      <c r="A27700" s="761" t="s">
        <v>39774</v>
      </c>
      <c r="B27700" s="677" t="s">
        <v>6163</v>
      </c>
    </row>
    <row r="27701">
      <c r="A27701" s="761" t="s">
        <v>4499</v>
      </c>
      <c r="B27701" s="677" t="s">
        <v>6163</v>
      </c>
    </row>
    <row r="27702">
      <c r="A27702" s="761" t="s">
        <v>39775</v>
      </c>
      <c r="B27702" s="677" t="s">
        <v>6163</v>
      </c>
    </row>
    <row r="27703">
      <c r="A27703" s="761" t="s">
        <v>39776</v>
      </c>
      <c r="B27703" s="677" t="s">
        <v>6163</v>
      </c>
    </row>
    <row r="27704">
      <c r="A27704" s="761" t="s">
        <v>39777</v>
      </c>
      <c r="B27704" s="677" t="s">
        <v>6163</v>
      </c>
    </row>
    <row r="27705">
      <c r="A27705" s="761" t="s">
        <v>39778</v>
      </c>
      <c r="B27705" s="677" t="s">
        <v>6163</v>
      </c>
    </row>
    <row r="27706">
      <c r="A27706" s="761" t="s">
        <v>39779</v>
      </c>
      <c r="B27706" s="677" t="s">
        <v>6163</v>
      </c>
    </row>
    <row r="27707">
      <c r="A27707" s="761" t="s">
        <v>39780</v>
      </c>
      <c r="B27707" s="677" t="s">
        <v>6163</v>
      </c>
    </row>
    <row r="27708">
      <c r="A27708" s="761" t="s">
        <v>39781</v>
      </c>
      <c r="B27708" s="677" t="s">
        <v>6163</v>
      </c>
    </row>
    <row r="27709">
      <c r="A27709" s="761" t="s">
        <v>39782</v>
      </c>
      <c r="B27709" s="677" t="s">
        <v>6163</v>
      </c>
    </row>
    <row r="27710">
      <c r="A27710" s="761" t="s">
        <v>39783</v>
      </c>
      <c r="B27710" s="677" t="s">
        <v>6163</v>
      </c>
    </row>
    <row r="27711">
      <c r="A27711" s="761" t="s">
        <v>39784</v>
      </c>
      <c r="B27711" s="677" t="s">
        <v>6163</v>
      </c>
    </row>
    <row r="27712">
      <c r="A27712" s="761" t="s">
        <v>39785</v>
      </c>
      <c r="B27712" s="677" t="s">
        <v>6163</v>
      </c>
    </row>
    <row r="27713">
      <c r="A27713" s="761" t="s">
        <v>39786</v>
      </c>
      <c r="B27713" s="677" t="s">
        <v>6163</v>
      </c>
    </row>
    <row r="27714">
      <c r="A27714" s="761" t="s">
        <v>39787</v>
      </c>
      <c r="B27714" s="677" t="s">
        <v>6163</v>
      </c>
    </row>
    <row r="27715">
      <c r="A27715" s="761" t="s">
        <v>39788</v>
      </c>
      <c r="B27715" s="677" t="s">
        <v>6163</v>
      </c>
    </row>
    <row r="27716">
      <c r="A27716" s="761" t="s">
        <v>39789</v>
      </c>
      <c r="B27716" s="677" t="s">
        <v>6163</v>
      </c>
    </row>
    <row r="27717">
      <c r="A27717" s="761" t="s">
        <v>39790</v>
      </c>
      <c r="B27717" s="677" t="s">
        <v>6163</v>
      </c>
    </row>
    <row r="27718">
      <c r="A27718" s="761" t="s">
        <v>2402</v>
      </c>
      <c r="B27718" s="677" t="s">
        <v>6163</v>
      </c>
    </row>
    <row r="27719">
      <c r="A27719" s="761" t="s">
        <v>39791</v>
      </c>
      <c r="B27719" s="677" t="s">
        <v>6163</v>
      </c>
    </row>
    <row r="27720">
      <c r="A27720" s="761" t="s">
        <v>39792</v>
      </c>
      <c r="B27720" s="677" t="s">
        <v>6163</v>
      </c>
    </row>
    <row r="27721">
      <c r="A27721" s="761" t="s">
        <v>39793</v>
      </c>
      <c r="B27721" s="677" t="s">
        <v>6163</v>
      </c>
    </row>
    <row r="27722">
      <c r="A27722" s="761" t="s">
        <v>2729</v>
      </c>
      <c r="B27722" s="677" t="s">
        <v>6163</v>
      </c>
    </row>
    <row r="27723">
      <c r="A27723" s="761" t="s">
        <v>39794</v>
      </c>
      <c r="B27723" s="677" t="s">
        <v>6163</v>
      </c>
    </row>
    <row r="27724">
      <c r="A27724" s="761" t="s">
        <v>39795</v>
      </c>
      <c r="B27724" s="677" t="s">
        <v>6163</v>
      </c>
    </row>
    <row r="27725">
      <c r="A27725" s="761" t="s">
        <v>39796</v>
      </c>
      <c r="B27725" s="677" t="s">
        <v>6163</v>
      </c>
    </row>
    <row r="27726">
      <c r="A27726" s="761" t="s">
        <v>39797</v>
      </c>
      <c r="B27726" s="677" t="s">
        <v>6163</v>
      </c>
    </row>
    <row r="27727">
      <c r="A27727" s="761" t="s">
        <v>39798</v>
      </c>
      <c r="B27727" s="677" t="s">
        <v>6163</v>
      </c>
    </row>
    <row r="27728">
      <c r="A27728" s="761" t="s">
        <v>39799</v>
      </c>
      <c r="B27728" s="677" t="s">
        <v>6163</v>
      </c>
    </row>
    <row r="27729">
      <c r="A27729" s="761" t="s">
        <v>39800</v>
      </c>
      <c r="B27729" s="677" t="s">
        <v>6163</v>
      </c>
    </row>
    <row r="27730">
      <c r="A27730" s="761" t="s">
        <v>39801</v>
      </c>
      <c r="B27730" s="677" t="s">
        <v>6163</v>
      </c>
    </row>
    <row r="27731">
      <c r="A27731" s="761" t="s">
        <v>39802</v>
      </c>
      <c r="B27731" s="677" t="s">
        <v>6163</v>
      </c>
    </row>
    <row r="27732">
      <c r="A27732" s="761" t="s">
        <v>39803</v>
      </c>
      <c r="B27732" s="677" t="s">
        <v>6163</v>
      </c>
    </row>
    <row r="27733">
      <c r="A27733" s="761" t="s">
        <v>39804</v>
      </c>
      <c r="B27733" s="677" t="s">
        <v>6163</v>
      </c>
    </row>
    <row r="27734">
      <c r="A27734" s="761" t="s">
        <v>39805</v>
      </c>
      <c r="B27734" s="677" t="s">
        <v>6163</v>
      </c>
    </row>
    <row r="27735">
      <c r="A27735" s="761" t="s">
        <v>39806</v>
      </c>
      <c r="B27735" s="677" t="s">
        <v>6163</v>
      </c>
    </row>
    <row r="27736">
      <c r="A27736" s="761" t="s">
        <v>39807</v>
      </c>
      <c r="B27736" s="677" t="s">
        <v>6163</v>
      </c>
    </row>
    <row r="27737">
      <c r="A27737" s="761" t="s">
        <v>39808</v>
      </c>
      <c r="B27737" s="677" t="s">
        <v>6163</v>
      </c>
    </row>
    <row r="27738">
      <c r="A27738" s="761" t="s">
        <v>39809</v>
      </c>
      <c r="B27738" s="677" t="s">
        <v>6163</v>
      </c>
    </row>
    <row r="27739">
      <c r="A27739" s="761" t="s">
        <v>39810</v>
      </c>
      <c r="B27739" s="677" t="s">
        <v>6163</v>
      </c>
    </row>
    <row r="27740">
      <c r="A27740" s="761" t="s">
        <v>39811</v>
      </c>
      <c r="B27740" s="677" t="s">
        <v>12953</v>
      </c>
    </row>
    <row r="27741">
      <c r="A27741" s="761" t="s">
        <v>39812</v>
      </c>
      <c r="B27741" s="677" t="s">
        <v>6163</v>
      </c>
    </row>
    <row r="27742">
      <c r="A27742" s="761" t="s">
        <v>39813</v>
      </c>
      <c r="B27742" s="677" t="s">
        <v>6163</v>
      </c>
    </row>
    <row r="27743">
      <c r="A27743" s="761" t="s">
        <v>39814</v>
      </c>
      <c r="B27743" s="677" t="s">
        <v>6163</v>
      </c>
    </row>
    <row r="27744">
      <c r="A27744" s="761" t="s">
        <v>39815</v>
      </c>
      <c r="B27744" s="677" t="s">
        <v>12953</v>
      </c>
    </row>
    <row r="27745">
      <c r="A27745" s="761" t="s">
        <v>39816</v>
      </c>
      <c r="B27745" s="677" t="s">
        <v>12953</v>
      </c>
    </row>
    <row r="27746">
      <c r="A27746" s="761" t="s">
        <v>39817</v>
      </c>
      <c r="B27746" s="677" t="s">
        <v>12953</v>
      </c>
    </row>
    <row r="27747">
      <c r="A27747" s="761" t="s">
        <v>39818</v>
      </c>
      <c r="B27747" s="677" t="s">
        <v>6163</v>
      </c>
    </row>
    <row r="27748">
      <c r="A27748" s="761" t="s">
        <v>39819</v>
      </c>
      <c r="B27748" s="677" t="s">
        <v>6163</v>
      </c>
    </row>
    <row r="27749">
      <c r="A27749" s="761" t="s">
        <v>39820</v>
      </c>
      <c r="B27749" s="677" t="s">
        <v>12953</v>
      </c>
    </row>
    <row r="27750">
      <c r="A27750" s="761" t="s">
        <v>39821</v>
      </c>
      <c r="B27750" s="677" t="s">
        <v>12953</v>
      </c>
    </row>
    <row r="27751">
      <c r="A27751" s="761" t="s">
        <v>39822</v>
      </c>
      <c r="B27751" s="677" t="s">
        <v>6163</v>
      </c>
    </row>
    <row r="27752">
      <c r="A27752" s="761" t="s">
        <v>39823</v>
      </c>
      <c r="B27752" s="677" t="s">
        <v>6163</v>
      </c>
    </row>
    <row r="27753">
      <c r="A27753" s="761" t="s">
        <v>39824</v>
      </c>
      <c r="B27753" s="677" t="s">
        <v>6163</v>
      </c>
    </row>
    <row r="27754">
      <c r="A27754" s="761" t="s">
        <v>39825</v>
      </c>
      <c r="B27754" s="677" t="s">
        <v>6163</v>
      </c>
    </row>
    <row r="27755">
      <c r="A27755" s="761" t="s">
        <v>39826</v>
      </c>
      <c r="B27755" s="677" t="s">
        <v>6163</v>
      </c>
    </row>
    <row r="27756">
      <c r="A27756" s="761" t="s">
        <v>39827</v>
      </c>
      <c r="B27756" s="677" t="s">
        <v>6163</v>
      </c>
    </row>
    <row r="27757">
      <c r="A27757" s="761" t="s">
        <v>39828</v>
      </c>
      <c r="B27757" s="677" t="s">
        <v>6163</v>
      </c>
    </row>
    <row r="27758">
      <c r="A27758" s="761" t="s">
        <v>39829</v>
      </c>
      <c r="B27758" s="677" t="s">
        <v>12953</v>
      </c>
    </row>
    <row r="27759">
      <c r="A27759" s="761" t="s">
        <v>39830</v>
      </c>
      <c r="B27759" s="677" t="s">
        <v>6163</v>
      </c>
    </row>
    <row r="27760">
      <c r="A27760" s="761" t="s">
        <v>39831</v>
      </c>
      <c r="B27760" s="677" t="s">
        <v>12953</v>
      </c>
    </row>
    <row r="27761">
      <c r="A27761" s="761" t="s">
        <v>39832</v>
      </c>
      <c r="B27761" s="677" t="s">
        <v>6163</v>
      </c>
    </row>
    <row r="27762">
      <c r="A27762" s="761" t="s">
        <v>39833</v>
      </c>
      <c r="B27762" s="677" t="s">
        <v>6163</v>
      </c>
    </row>
    <row r="27763">
      <c r="A27763" s="761" t="s">
        <v>39834</v>
      </c>
      <c r="B27763" s="677" t="s">
        <v>6163</v>
      </c>
    </row>
    <row r="27764">
      <c r="A27764" s="761" t="s">
        <v>39835</v>
      </c>
      <c r="B27764" s="677" t="s">
        <v>12953</v>
      </c>
    </row>
    <row r="27765">
      <c r="A27765" s="761" t="s">
        <v>39836</v>
      </c>
      <c r="B27765" s="677" t="s">
        <v>6163</v>
      </c>
    </row>
    <row r="27766">
      <c r="A27766" s="761" t="s">
        <v>39837</v>
      </c>
      <c r="B27766" s="677" t="s">
        <v>6163</v>
      </c>
    </row>
    <row r="27767">
      <c r="A27767" s="761" t="s">
        <v>39838</v>
      </c>
      <c r="B27767" s="677" t="s">
        <v>6163</v>
      </c>
    </row>
    <row r="27768">
      <c r="A27768" s="761" t="s">
        <v>39839</v>
      </c>
      <c r="B27768" s="677" t="s">
        <v>6163</v>
      </c>
    </row>
    <row r="27769">
      <c r="A27769" s="761" t="s">
        <v>39840</v>
      </c>
      <c r="B27769" s="677" t="s">
        <v>6163</v>
      </c>
    </row>
    <row r="27770">
      <c r="A27770" s="761" t="s">
        <v>39841</v>
      </c>
      <c r="B27770" s="677" t="s">
        <v>6163</v>
      </c>
    </row>
    <row r="27771">
      <c r="A27771" s="761" t="s">
        <v>39842</v>
      </c>
      <c r="B27771" s="677" t="s">
        <v>6163</v>
      </c>
    </row>
    <row r="27772">
      <c r="A27772" s="761" t="s">
        <v>39843</v>
      </c>
      <c r="B27772" s="677" t="s">
        <v>6163</v>
      </c>
    </row>
    <row r="27773">
      <c r="A27773" s="761" t="s">
        <v>39844</v>
      </c>
      <c r="B27773" s="677" t="s">
        <v>12953</v>
      </c>
    </row>
    <row r="27774">
      <c r="A27774" s="761" t="s">
        <v>39845</v>
      </c>
      <c r="B27774" s="677" t="s">
        <v>6163</v>
      </c>
    </row>
    <row r="27775">
      <c r="A27775" s="761" t="s">
        <v>39846</v>
      </c>
      <c r="B27775" s="677" t="s">
        <v>12953</v>
      </c>
    </row>
    <row r="27776">
      <c r="A27776" s="761" t="s">
        <v>39847</v>
      </c>
      <c r="B27776" s="677" t="s">
        <v>6163</v>
      </c>
    </row>
    <row r="27777">
      <c r="A27777" s="761" t="s">
        <v>39848</v>
      </c>
      <c r="B27777" s="677" t="s">
        <v>6163</v>
      </c>
    </row>
    <row r="27778">
      <c r="A27778" s="761" t="s">
        <v>39849</v>
      </c>
      <c r="B27778" s="677" t="s">
        <v>6163</v>
      </c>
    </row>
    <row r="27779">
      <c r="A27779" s="761" t="s">
        <v>39850</v>
      </c>
      <c r="B27779" s="677" t="s">
        <v>6163</v>
      </c>
    </row>
    <row r="27780">
      <c r="A27780" s="761" t="s">
        <v>39851</v>
      </c>
      <c r="B27780" s="677" t="s">
        <v>6163</v>
      </c>
    </row>
    <row r="27781">
      <c r="A27781" s="761" t="s">
        <v>39852</v>
      </c>
      <c r="B27781" s="677" t="s">
        <v>6163</v>
      </c>
    </row>
    <row r="27782">
      <c r="A27782" s="761" t="s">
        <v>39853</v>
      </c>
      <c r="B27782" s="677" t="s">
        <v>6163</v>
      </c>
    </row>
    <row r="27783">
      <c r="A27783" s="761" t="s">
        <v>39854</v>
      </c>
      <c r="B27783" s="677" t="s">
        <v>6163</v>
      </c>
    </row>
    <row r="27784">
      <c r="A27784" s="761" t="s">
        <v>39855</v>
      </c>
      <c r="B27784" s="677" t="s">
        <v>6163</v>
      </c>
    </row>
    <row r="27785">
      <c r="A27785" s="761" t="s">
        <v>39856</v>
      </c>
      <c r="B27785" s="677" t="s">
        <v>6163</v>
      </c>
    </row>
    <row r="27786">
      <c r="A27786" s="761" t="s">
        <v>39857</v>
      </c>
      <c r="B27786" s="677" t="s">
        <v>6163</v>
      </c>
    </row>
    <row r="27787">
      <c r="A27787" s="761" t="s">
        <v>39858</v>
      </c>
      <c r="B27787" s="677" t="s">
        <v>6163</v>
      </c>
    </row>
    <row r="27788">
      <c r="A27788" s="761" t="s">
        <v>39859</v>
      </c>
      <c r="B27788" s="677" t="s">
        <v>6163</v>
      </c>
    </row>
    <row r="27789">
      <c r="A27789" s="761" t="s">
        <v>39860</v>
      </c>
      <c r="B27789" s="677" t="s">
        <v>6163</v>
      </c>
    </row>
    <row r="27790">
      <c r="A27790" s="761" t="s">
        <v>39861</v>
      </c>
      <c r="B27790" s="677" t="s">
        <v>6163</v>
      </c>
    </row>
    <row r="27791">
      <c r="A27791" s="761" t="s">
        <v>39862</v>
      </c>
      <c r="B27791" s="677" t="s">
        <v>6163</v>
      </c>
    </row>
    <row r="27792">
      <c r="A27792" s="761" t="s">
        <v>39863</v>
      </c>
      <c r="B27792" s="677" t="s">
        <v>6163</v>
      </c>
    </row>
    <row r="27793">
      <c r="A27793" s="761" t="s">
        <v>39864</v>
      </c>
      <c r="B27793" s="677" t="s">
        <v>6163</v>
      </c>
    </row>
    <row r="27794">
      <c r="A27794" s="761" t="s">
        <v>39865</v>
      </c>
      <c r="B27794" s="677" t="s">
        <v>6163</v>
      </c>
    </row>
    <row r="27795">
      <c r="A27795" s="761" t="s">
        <v>39866</v>
      </c>
      <c r="B27795" s="677" t="s">
        <v>6163</v>
      </c>
    </row>
    <row r="27796">
      <c r="A27796" s="761" t="s">
        <v>39867</v>
      </c>
      <c r="B27796" s="677" t="s">
        <v>6163</v>
      </c>
    </row>
    <row r="27797">
      <c r="A27797" s="761" t="s">
        <v>39868</v>
      </c>
      <c r="B27797" s="677" t="s">
        <v>6163</v>
      </c>
    </row>
    <row r="27798">
      <c r="A27798" s="761" t="s">
        <v>39869</v>
      </c>
      <c r="B27798" s="677" t="s">
        <v>6163</v>
      </c>
    </row>
    <row r="27799">
      <c r="A27799" s="761" t="s">
        <v>39870</v>
      </c>
      <c r="B27799" s="677" t="s">
        <v>6163</v>
      </c>
    </row>
    <row r="27800">
      <c r="A27800" s="761" t="s">
        <v>39871</v>
      </c>
      <c r="B27800" s="677" t="s">
        <v>6163</v>
      </c>
    </row>
    <row r="27801">
      <c r="A27801" s="761" t="s">
        <v>39872</v>
      </c>
      <c r="B27801" s="677" t="s">
        <v>6163</v>
      </c>
    </row>
    <row r="27802">
      <c r="A27802" s="761" t="s">
        <v>39873</v>
      </c>
      <c r="B27802" s="677" t="s">
        <v>6163</v>
      </c>
    </row>
    <row r="27803">
      <c r="A27803" s="761" t="s">
        <v>39874</v>
      </c>
      <c r="B27803" s="677" t="s">
        <v>6163</v>
      </c>
    </row>
    <row r="27804">
      <c r="A27804" s="761" t="s">
        <v>39875</v>
      </c>
      <c r="B27804" s="677" t="s">
        <v>6163</v>
      </c>
    </row>
    <row r="27805">
      <c r="A27805" s="761" t="s">
        <v>39876</v>
      </c>
      <c r="B27805" s="677" t="s">
        <v>6163</v>
      </c>
    </row>
    <row r="27806">
      <c r="A27806" s="761" t="s">
        <v>39877</v>
      </c>
      <c r="B27806" s="677" t="s">
        <v>6163</v>
      </c>
    </row>
    <row r="27807">
      <c r="A27807" s="761" t="s">
        <v>39878</v>
      </c>
      <c r="B27807" s="677" t="s">
        <v>6163</v>
      </c>
    </row>
    <row r="27808">
      <c r="A27808" s="761" t="s">
        <v>39879</v>
      </c>
      <c r="B27808" s="677" t="s">
        <v>6163</v>
      </c>
    </row>
    <row r="27809">
      <c r="A27809" s="761" t="s">
        <v>39880</v>
      </c>
      <c r="B27809" s="677" t="s">
        <v>6163</v>
      </c>
    </row>
    <row r="27810">
      <c r="A27810" s="761" t="s">
        <v>39881</v>
      </c>
      <c r="B27810" s="677" t="s">
        <v>6163</v>
      </c>
    </row>
    <row r="27811">
      <c r="A27811" s="761" t="s">
        <v>39882</v>
      </c>
      <c r="B27811" s="677" t="s">
        <v>6163</v>
      </c>
    </row>
    <row r="27812">
      <c r="A27812" s="761" t="s">
        <v>39883</v>
      </c>
      <c r="B27812" s="677" t="s">
        <v>6163</v>
      </c>
    </row>
    <row r="27813">
      <c r="A27813" s="761" t="s">
        <v>39884</v>
      </c>
      <c r="B27813" s="677" t="s">
        <v>6163</v>
      </c>
    </row>
    <row r="27814">
      <c r="A27814" s="761" t="s">
        <v>39885</v>
      </c>
      <c r="B27814" s="677" t="s">
        <v>6163</v>
      </c>
    </row>
    <row r="27815">
      <c r="A27815" s="761" t="s">
        <v>39886</v>
      </c>
      <c r="B27815" s="677" t="s">
        <v>6163</v>
      </c>
    </row>
    <row r="27816">
      <c r="A27816" s="761" t="s">
        <v>39887</v>
      </c>
      <c r="B27816" s="677" t="s">
        <v>6163</v>
      </c>
    </row>
    <row r="27817">
      <c r="A27817" s="761" t="s">
        <v>39888</v>
      </c>
      <c r="B27817" s="677" t="s">
        <v>12953</v>
      </c>
    </row>
    <row r="27818">
      <c r="A27818" s="761" t="s">
        <v>39889</v>
      </c>
      <c r="B27818" s="677" t="s">
        <v>12953</v>
      </c>
    </row>
    <row r="27819">
      <c r="A27819" s="761" t="s">
        <v>39890</v>
      </c>
      <c r="B27819" s="677" t="s">
        <v>6163</v>
      </c>
    </row>
    <row r="27820">
      <c r="A27820" s="761" t="s">
        <v>39891</v>
      </c>
      <c r="B27820" s="677" t="s">
        <v>12953</v>
      </c>
    </row>
    <row r="27821">
      <c r="A27821" s="761" t="s">
        <v>39892</v>
      </c>
      <c r="B27821" s="677" t="s">
        <v>6163</v>
      </c>
    </row>
    <row r="27822">
      <c r="A27822" s="761" t="s">
        <v>39893</v>
      </c>
      <c r="B27822" s="677" t="s">
        <v>6163</v>
      </c>
    </row>
    <row r="27823">
      <c r="A27823" s="761" t="s">
        <v>39894</v>
      </c>
      <c r="B27823" s="677" t="s">
        <v>6163</v>
      </c>
    </row>
    <row r="27824">
      <c r="A27824" s="761" t="s">
        <v>39895</v>
      </c>
      <c r="B27824" s="677" t="s">
        <v>6163</v>
      </c>
    </row>
    <row r="27825">
      <c r="A27825" s="761" t="s">
        <v>39896</v>
      </c>
      <c r="B27825" s="677" t="s">
        <v>6163</v>
      </c>
    </row>
    <row r="27826">
      <c r="A27826" s="761" t="s">
        <v>39897</v>
      </c>
      <c r="B27826" s="677" t="s">
        <v>6163</v>
      </c>
    </row>
    <row r="27827">
      <c r="A27827" s="761" t="s">
        <v>39898</v>
      </c>
      <c r="B27827" s="677" t="s">
        <v>6163</v>
      </c>
    </row>
    <row r="27828">
      <c r="A27828" s="761" t="s">
        <v>39899</v>
      </c>
      <c r="B27828" s="677" t="s">
        <v>6163</v>
      </c>
    </row>
    <row r="27829">
      <c r="A27829" s="761" t="s">
        <v>39900</v>
      </c>
      <c r="B27829" s="677" t="s">
        <v>6163</v>
      </c>
    </row>
    <row r="27830">
      <c r="A27830" s="761" t="s">
        <v>39901</v>
      </c>
      <c r="B27830" s="677" t="s">
        <v>6163</v>
      </c>
    </row>
    <row r="27831">
      <c r="A27831" s="761" t="s">
        <v>39902</v>
      </c>
      <c r="B27831" s="677" t="s">
        <v>6163</v>
      </c>
    </row>
    <row r="27832">
      <c r="A27832" s="761" t="s">
        <v>39903</v>
      </c>
      <c r="B27832" s="677" t="s">
        <v>6163</v>
      </c>
    </row>
    <row r="27833">
      <c r="A27833" s="761" t="s">
        <v>39904</v>
      </c>
      <c r="B27833" s="677" t="s">
        <v>6163</v>
      </c>
    </row>
    <row r="27834">
      <c r="A27834" s="761" t="s">
        <v>39905</v>
      </c>
      <c r="B27834" s="677" t="s">
        <v>6163</v>
      </c>
    </row>
    <row r="27835">
      <c r="A27835" s="761" t="s">
        <v>39906</v>
      </c>
      <c r="B27835" s="677" t="s">
        <v>6163</v>
      </c>
    </row>
    <row r="27836">
      <c r="A27836" s="761" t="s">
        <v>39907</v>
      </c>
      <c r="B27836" s="677" t="s">
        <v>6163</v>
      </c>
    </row>
    <row r="27837">
      <c r="A27837" s="761" t="s">
        <v>39908</v>
      </c>
      <c r="B27837" s="677" t="s">
        <v>6163</v>
      </c>
    </row>
    <row r="27838">
      <c r="A27838" s="761" t="s">
        <v>39909</v>
      </c>
      <c r="B27838" s="677" t="s">
        <v>6163</v>
      </c>
    </row>
    <row r="27839">
      <c r="A27839" s="761" t="s">
        <v>39910</v>
      </c>
      <c r="B27839" s="677" t="s">
        <v>6163</v>
      </c>
    </row>
    <row r="27840">
      <c r="A27840" s="761" t="s">
        <v>39911</v>
      </c>
      <c r="B27840" s="677" t="s">
        <v>6163</v>
      </c>
    </row>
    <row r="27841">
      <c r="A27841" s="761" t="s">
        <v>39912</v>
      </c>
      <c r="B27841" s="677" t="s">
        <v>6163</v>
      </c>
    </row>
    <row r="27842">
      <c r="A27842" s="761" t="s">
        <v>39913</v>
      </c>
      <c r="B27842" s="677" t="s">
        <v>6163</v>
      </c>
    </row>
    <row r="27843">
      <c r="A27843" s="761" t="s">
        <v>39914</v>
      </c>
      <c r="B27843" s="677" t="s">
        <v>6163</v>
      </c>
    </row>
    <row r="27844">
      <c r="A27844" s="761" t="s">
        <v>39915</v>
      </c>
      <c r="B27844" s="677" t="s">
        <v>6163</v>
      </c>
    </row>
    <row r="27845">
      <c r="A27845" s="761" t="s">
        <v>39916</v>
      </c>
      <c r="B27845" s="677" t="s">
        <v>6163</v>
      </c>
    </row>
    <row r="27846">
      <c r="A27846" s="761" t="s">
        <v>39917</v>
      </c>
      <c r="B27846" s="677" t="s">
        <v>6163</v>
      </c>
    </row>
    <row r="27847">
      <c r="A27847" s="761" t="s">
        <v>39918</v>
      </c>
      <c r="B27847" s="677" t="s">
        <v>6163</v>
      </c>
    </row>
    <row r="27848">
      <c r="A27848" s="761" t="s">
        <v>39919</v>
      </c>
      <c r="B27848" s="677" t="s">
        <v>6163</v>
      </c>
    </row>
    <row r="27849">
      <c r="A27849" s="761" t="s">
        <v>39920</v>
      </c>
      <c r="B27849" s="677" t="s">
        <v>6163</v>
      </c>
    </row>
    <row r="27850">
      <c r="A27850" s="761" t="s">
        <v>6577</v>
      </c>
      <c r="B27850" s="677" t="s">
        <v>6163</v>
      </c>
    </row>
    <row r="27851">
      <c r="A27851" s="761" t="s">
        <v>6610</v>
      </c>
      <c r="B27851" s="677" t="s">
        <v>6163</v>
      </c>
    </row>
    <row r="27852">
      <c r="A27852" s="761" t="s">
        <v>39921</v>
      </c>
      <c r="B27852" s="677" t="s">
        <v>6163</v>
      </c>
    </row>
    <row r="27853">
      <c r="A27853" s="761" t="s">
        <v>39922</v>
      </c>
      <c r="B27853" s="677" t="s">
        <v>6163</v>
      </c>
    </row>
    <row r="27854">
      <c r="A27854" s="761" t="s">
        <v>39923</v>
      </c>
      <c r="B27854" s="677" t="s">
        <v>6163</v>
      </c>
    </row>
    <row r="27855">
      <c r="A27855" s="761" t="s">
        <v>39924</v>
      </c>
      <c r="B27855" s="677" t="s">
        <v>6163</v>
      </c>
    </row>
    <row r="27856">
      <c r="A27856" s="761" t="s">
        <v>6628</v>
      </c>
      <c r="B27856" s="677" t="s">
        <v>6163</v>
      </c>
    </row>
    <row r="27857">
      <c r="A27857" s="761" t="s">
        <v>39925</v>
      </c>
      <c r="B27857" s="677" t="s">
        <v>6163</v>
      </c>
    </row>
    <row r="27858">
      <c r="A27858" s="761" t="s">
        <v>39926</v>
      </c>
      <c r="B27858" s="677" t="s">
        <v>6163</v>
      </c>
    </row>
    <row r="27859">
      <c r="A27859" s="761" t="s">
        <v>39927</v>
      </c>
      <c r="B27859" s="677" t="s">
        <v>6163</v>
      </c>
    </row>
    <row r="27860">
      <c r="A27860" s="761" t="s">
        <v>39928</v>
      </c>
      <c r="B27860" s="677" t="s">
        <v>6163</v>
      </c>
    </row>
    <row r="27861">
      <c r="A27861" s="761" t="s">
        <v>39929</v>
      </c>
      <c r="B27861" s="677" t="s">
        <v>6163</v>
      </c>
    </row>
    <row r="27862">
      <c r="A27862" s="761" t="s">
        <v>39930</v>
      </c>
      <c r="B27862" s="677" t="s">
        <v>6163</v>
      </c>
    </row>
    <row r="27863">
      <c r="A27863" s="761" t="s">
        <v>39931</v>
      </c>
      <c r="B27863" s="677" t="s">
        <v>6163</v>
      </c>
    </row>
    <row r="27864">
      <c r="A27864" s="761" t="s">
        <v>39932</v>
      </c>
      <c r="B27864" s="677" t="s">
        <v>6163</v>
      </c>
    </row>
    <row r="27865">
      <c r="A27865" s="761" t="s">
        <v>39933</v>
      </c>
      <c r="B27865" s="677" t="s">
        <v>6163</v>
      </c>
    </row>
    <row r="27866">
      <c r="A27866" s="761" t="s">
        <v>39934</v>
      </c>
      <c r="B27866" s="677" t="s">
        <v>6163</v>
      </c>
    </row>
    <row r="27867">
      <c r="A27867" s="761" t="s">
        <v>39935</v>
      </c>
      <c r="B27867" s="677" t="s">
        <v>6163</v>
      </c>
    </row>
    <row r="27868">
      <c r="A27868" s="761" t="s">
        <v>39936</v>
      </c>
      <c r="B27868" s="677" t="s">
        <v>6163</v>
      </c>
    </row>
    <row r="27869">
      <c r="A27869" s="761" t="s">
        <v>39937</v>
      </c>
      <c r="B27869" s="677" t="s">
        <v>6163</v>
      </c>
    </row>
    <row r="27870">
      <c r="A27870" s="761" t="s">
        <v>39938</v>
      </c>
      <c r="B27870" s="677" t="s">
        <v>6163</v>
      </c>
    </row>
    <row r="27871">
      <c r="A27871" s="761" t="s">
        <v>39939</v>
      </c>
      <c r="B27871" s="677" t="s">
        <v>6163</v>
      </c>
    </row>
    <row r="27872">
      <c r="A27872" s="761" t="s">
        <v>39940</v>
      </c>
      <c r="B27872" s="677" t="s">
        <v>6163</v>
      </c>
    </row>
    <row r="27873">
      <c r="A27873" s="761" t="s">
        <v>39941</v>
      </c>
      <c r="B27873" s="677" t="s">
        <v>6163</v>
      </c>
    </row>
    <row r="27874">
      <c r="A27874" s="761" t="s">
        <v>39942</v>
      </c>
      <c r="B27874" s="677" t="s">
        <v>6163</v>
      </c>
    </row>
    <row r="27875">
      <c r="A27875" s="761" t="s">
        <v>39943</v>
      </c>
      <c r="B27875" s="677" t="s">
        <v>6163</v>
      </c>
    </row>
    <row r="27876">
      <c r="A27876" s="761" t="s">
        <v>39944</v>
      </c>
      <c r="B27876" s="677" t="s">
        <v>6163</v>
      </c>
    </row>
    <row r="27877">
      <c r="A27877" s="761" t="s">
        <v>39945</v>
      </c>
      <c r="B27877" s="677" t="s">
        <v>6163</v>
      </c>
    </row>
    <row r="27878">
      <c r="A27878" s="761" t="s">
        <v>39946</v>
      </c>
      <c r="B27878" s="677" t="s">
        <v>12953</v>
      </c>
    </row>
    <row r="27879">
      <c r="A27879" s="761" t="s">
        <v>39947</v>
      </c>
      <c r="B27879" s="677" t="s">
        <v>6163</v>
      </c>
    </row>
    <row r="27880">
      <c r="A27880" s="761" t="s">
        <v>39948</v>
      </c>
      <c r="B27880" s="677" t="s">
        <v>6163</v>
      </c>
    </row>
    <row r="27881">
      <c r="A27881" s="761" t="s">
        <v>39949</v>
      </c>
      <c r="B27881" s="677" t="s">
        <v>6163</v>
      </c>
    </row>
    <row r="27882">
      <c r="A27882" s="761" t="s">
        <v>39950</v>
      </c>
      <c r="B27882" s="677" t="s">
        <v>6163</v>
      </c>
    </row>
    <row r="27883">
      <c r="A27883" s="761" t="s">
        <v>39951</v>
      </c>
      <c r="B27883" s="677" t="s">
        <v>6163</v>
      </c>
    </row>
    <row r="27884">
      <c r="A27884" s="761" t="s">
        <v>39952</v>
      </c>
      <c r="B27884" s="677" t="s">
        <v>6163</v>
      </c>
    </row>
    <row r="27885">
      <c r="A27885" s="761" t="s">
        <v>39953</v>
      </c>
      <c r="B27885" s="677" t="s">
        <v>6163</v>
      </c>
    </row>
    <row r="27886">
      <c r="A27886" s="761" t="s">
        <v>39954</v>
      </c>
      <c r="B27886" s="677" t="s">
        <v>6163</v>
      </c>
    </row>
    <row r="27887">
      <c r="A27887" s="761" t="s">
        <v>39955</v>
      </c>
      <c r="B27887" s="677" t="s">
        <v>6163</v>
      </c>
    </row>
    <row r="27888">
      <c r="A27888" s="761" t="s">
        <v>39956</v>
      </c>
      <c r="B27888" s="677" t="s">
        <v>6163</v>
      </c>
    </row>
    <row r="27889">
      <c r="A27889" s="761" t="s">
        <v>39957</v>
      </c>
      <c r="B27889" s="677" t="s">
        <v>6163</v>
      </c>
    </row>
    <row r="27890">
      <c r="A27890" s="761" t="s">
        <v>39958</v>
      </c>
      <c r="B27890" s="677" t="s">
        <v>6163</v>
      </c>
    </row>
    <row r="27891">
      <c r="A27891" s="761" t="s">
        <v>39959</v>
      </c>
      <c r="B27891" s="677" t="s">
        <v>6163</v>
      </c>
    </row>
    <row r="27892">
      <c r="A27892" s="761" t="s">
        <v>39960</v>
      </c>
      <c r="B27892" s="677" t="s">
        <v>6163</v>
      </c>
    </row>
    <row r="27893">
      <c r="A27893" s="761" t="s">
        <v>39961</v>
      </c>
      <c r="B27893" s="677" t="s">
        <v>6163</v>
      </c>
    </row>
    <row r="27894">
      <c r="A27894" s="761" t="s">
        <v>39962</v>
      </c>
      <c r="B27894" s="677" t="s">
        <v>6163</v>
      </c>
    </row>
    <row r="27895">
      <c r="A27895" s="761" t="s">
        <v>39963</v>
      </c>
      <c r="B27895" s="677" t="s">
        <v>6163</v>
      </c>
    </row>
    <row r="27896">
      <c r="A27896" s="761" t="s">
        <v>39964</v>
      </c>
      <c r="B27896" s="677" t="s">
        <v>6163</v>
      </c>
    </row>
    <row r="27897">
      <c r="A27897" s="761" t="s">
        <v>39965</v>
      </c>
      <c r="B27897" s="677" t="s">
        <v>6163</v>
      </c>
    </row>
    <row r="27898">
      <c r="A27898" s="761" t="s">
        <v>39966</v>
      </c>
      <c r="B27898" s="677" t="s">
        <v>6163</v>
      </c>
    </row>
    <row r="27899">
      <c r="A27899" s="761" t="s">
        <v>39967</v>
      </c>
      <c r="B27899" s="677" t="s">
        <v>6163</v>
      </c>
    </row>
    <row r="27900">
      <c r="A27900" s="761" t="s">
        <v>39968</v>
      </c>
      <c r="B27900" s="677" t="s">
        <v>6163</v>
      </c>
    </row>
    <row r="27901">
      <c r="A27901" s="761" t="s">
        <v>39969</v>
      </c>
      <c r="B27901" s="677" t="s">
        <v>6163</v>
      </c>
    </row>
    <row r="27902">
      <c r="A27902" s="761" t="s">
        <v>39970</v>
      </c>
      <c r="B27902" s="677" t="s">
        <v>6163</v>
      </c>
    </row>
    <row r="27903">
      <c r="A27903" s="761" t="s">
        <v>39971</v>
      </c>
      <c r="B27903" s="677" t="s">
        <v>6163</v>
      </c>
    </row>
    <row r="27904">
      <c r="A27904" s="761" t="s">
        <v>39972</v>
      </c>
      <c r="B27904" s="677" t="s">
        <v>6163</v>
      </c>
    </row>
    <row r="27905">
      <c r="A27905" s="761" t="s">
        <v>39973</v>
      </c>
      <c r="B27905" s="677" t="s">
        <v>6163</v>
      </c>
    </row>
    <row r="27906">
      <c r="A27906" s="761" t="s">
        <v>39974</v>
      </c>
      <c r="B27906" s="677" t="s">
        <v>6163</v>
      </c>
    </row>
    <row r="27907">
      <c r="A27907" s="761" t="s">
        <v>39975</v>
      </c>
      <c r="B27907" s="677" t="s">
        <v>6163</v>
      </c>
    </row>
    <row r="27908">
      <c r="A27908" s="761" t="s">
        <v>39976</v>
      </c>
      <c r="B27908" s="677" t="s">
        <v>6163</v>
      </c>
    </row>
    <row r="27909">
      <c r="A27909" s="761" t="s">
        <v>39977</v>
      </c>
      <c r="B27909" s="677" t="s">
        <v>6163</v>
      </c>
    </row>
    <row r="27910">
      <c r="A27910" s="761" t="s">
        <v>39978</v>
      </c>
      <c r="B27910" s="677" t="s">
        <v>6163</v>
      </c>
    </row>
    <row r="27911">
      <c r="A27911" s="761" t="s">
        <v>39979</v>
      </c>
      <c r="B27911" s="677" t="s">
        <v>6163</v>
      </c>
    </row>
    <row r="27912">
      <c r="A27912" s="761" t="s">
        <v>39980</v>
      </c>
      <c r="B27912" s="677" t="s">
        <v>6163</v>
      </c>
    </row>
    <row r="27913">
      <c r="A27913" s="761" t="s">
        <v>39981</v>
      </c>
      <c r="B27913" s="677" t="s">
        <v>6163</v>
      </c>
    </row>
    <row r="27914">
      <c r="A27914" s="761" t="s">
        <v>39982</v>
      </c>
      <c r="B27914" s="677" t="s">
        <v>6163</v>
      </c>
    </row>
    <row r="27915">
      <c r="A27915" s="761" t="s">
        <v>39983</v>
      </c>
      <c r="B27915" s="677" t="s">
        <v>6163</v>
      </c>
    </row>
    <row r="27916">
      <c r="A27916" s="761" t="s">
        <v>39984</v>
      </c>
      <c r="B27916" s="677" t="s">
        <v>6163</v>
      </c>
    </row>
    <row r="27917">
      <c r="A27917" s="761" t="s">
        <v>39985</v>
      </c>
      <c r="B27917" s="677" t="s">
        <v>6163</v>
      </c>
    </row>
    <row r="27918">
      <c r="A27918" s="761" t="s">
        <v>39986</v>
      </c>
      <c r="B27918" s="677" t="s">
        <v>6163</v>
      </c>
    </row>
    <row r="27919">
      <c r="A27919" s="761" t="s">
        <v>39987</v>
      </c>
      <c r="B27919" s="677" t="s">
        <v>6163</v>
      </c>
    </row>
    <row r="27920">
      <c r="A27920" s="761" t="s">
        <v>2505</v>
      </c>
      <c r="B27920" s="677" t="s">
        <v>6163</v>
      </c>
    </row>
    <row r="27921">
      <c r="A27921" s="761" t="s">
        <v>39988</v>
      </c>
      <c r="B27921" s="677" t="s">
        <v>6163</v>
      </c>
    </row>
    <row r="27922">
      <c r="A27922" s="761" t="s">
        <v>39989</v>
      </c>
      <c r="B27922" s="677" t="s">
        <v>6163</v>
      </c>
    </row>
    <row r="27923">
      <c r="A27923" s="761" t="s">
        <v>39990</v>
      </c>
      <c r="B27923" s="677" t="s">
        <v>6163</v>
      </c>
    </row>
    <row r="27924">
      <c r="A27924" s="761" t="s">
        <v>39991</v>
      </c>
      <c r="B27924" s="677" t="s">
        <v>6163</v>
      </c>
    </row>
    <row r="27925">
      <c r="A27925" s="761" t="s">
        <v>39992</v>
      </c>
      <c r="B27925" s="677" t="s">
        <v>6163</v>
      </c>
    </row>
    <row r="27926">
      <c r="A27926" s="761" t="s">
        <v>39993</v>
      </c>
      <c r="B27926" s="677" t="s">
        <v>6163</v>
      </c>
    </row>
    <row r="27927">
      <c r="A27927" s="761" t="s">
        <v>39994</v>
      </c>
      <c r="B27927" s="677" t="s">
        <v>6163</v>
      </c>
    </row>
    <row r="27928">
      <c r="A27928" s="761" t="s">
        <v>39995</v>
      </c>
      <c r="B27928" s="677" t="s">
        <v>6163</v>
      </c>
    </row>
    <row r="27929">
      <c r="A27929" s="761" t="s">
        <v>39996</v>
      </c>
      <c r="B27929" s="677" t="s">
        <v>6163</v>
      </c>
    </row>
    <row r="27930">
      <c r="A27930" s="761" t="s">
        <v>39997</v>
      </c>
      <c r="B27930" s="677" t="s">
        <v>6163</v>
      </c>
    </row>
    <row r="27931">
      <c r="A27931" s="761" t="s">
        <v>39998</v>
      </c>
      <c r="B27931" s="677" t="s">
        <v>6163</v>
      </c>
    </row>
    <row r="27932">
      <c r="A27932" s="761" t="s">
        <v>39999</v>
      </c>
      <c r="B27932" s="677" t="s">
        <v>6163</v>
      </c>
    </row>
    <row r="27933">
      <c r="A27933" s="761" t="s">
        <v>40000</v>
      </c>
      <c r="B27933" s="677" t="s">
        <v>6163</v>
      </c>
    </row>
    <row r="27934">
      <c r="A27934" s="761" t="s">
        <v>40001</v>
      </c>
      <c r="B27934" s="677" t="s">
        <v>6163</v>
      </c>
    </row>
    <row r="27935">
      <c r="A27935" s="761" t="s">
        <v>40002</v>
      </c>
      <c r="B27935" s="677" t="s">
        <v>6163</v>
      </c>
    </row>
    <row r="27936">
      <c r="A27936" s="761" t="s">
        <v>40003</v>
      </c>
      <c r="B27936" s="677" t="s">
        <v>6163</v>
      </c>
    </row>
    <row r="27937">
      <c r="A27937" s="761" t="s">
        <v>40004</v>
      </c>
      <c r="B27937" s="677" t="s">
        <v>6163</v>
      </c>
    </row>
    <row r="27938">
      <c r="A27938" s="761" t="s">
        <v>40005</v>
      </c>
      <c r="B27938" s="677" t="s">
        <v>6163</v>
      </c>
    </row>
    <row r="27939">
      <c r="A27939" s="761" t="s">
        <v>40006</v>
      </c>
      <c r="B27939" s="677" t="s">
        <v>6163</v>
      </c>
    </row>
    <row r="27940">
      <c r="A27940" s="761" t="s">
        <v>40007</v>
      </c>
      <c r="B27940" s="677" t="s">
        <v>6163</v>
      </c>
    </row>
    <row r="27941">
      <c r="A27941" s="761" t="s">
        <v>40008</v>
      </c>
      <c r="B27941" s="677" t="s">
        <v>6163</v>
      </c>
    </row>
    <row r="27942">
      <c r="A27942" s="761" t="s">
        <v>40009</v>
      </c>
      <c r="B27942" s="677" t="s">
        <v>6163</v>
      </c>
    </row>
    <row r="27943">
      <c r="A27943" s="761" t="s">
        <v>40010</v>
      </c>
      <c r="B27943" s="677" t="s">
        <v>6163</v>
      </c>
    </row>
    <row r="27944">
      <c r="A27944" s="761" t="s">
        <v>40011</v>
      </c>
      <c r="B27944" s="677" t="s">
        <v>6163</v>
      </c>
    </row>
    <row r="27945">
      <c r="A27945" s="761" t="s">
        <v>40012</v>
      </c>
      <c r="B27945" s="677" t="s">
        <v>6163</v>
      </c>
    </row>
    <row r="27946">
      <c r="A27946" s="761" t="s">
        <v>40013</v>
      </c>
      <c r="B27946" s="677" t="s">
        <v>6163</v>
      </c>
    </row>
    <row r="27947">
      <c r="A27947" s="761" t="s">
        <v>40014</v>
      </c>
      <c r="B27947" s="677" t="s">
        <v>6163</v>
      </c>
    </row>
    <row r="27948">
      <c r="A27948" s="761" t="s">
        <v>40015</v>
      </c>
      <c r="B27948" s="677" t="s">
        <v>6163</v>
      </c>
    </row>
    <row r="27949">
      <c r="A27949" s="761" t="s">
        <v>40016</v>
      </c>
      <c r="B27949" s="677" t="s">
        <v>6163</v>
      </c>
    </row>
    <row r="27950">
      <c r="A27950" s="761" t="s">
        <v>40017</v>
      </c>
      <c r="B27950" s="677" t="s">
        <v>6163</v>
      </c>
    </row>
    <row r="27951">
      <c r="A27951" s="761" t="s">
        <v>40018</v>
      </c>
      <c r="B27951" s="677" t="s">
        <v>6163</v>
      </c>
    </row>
    <row r="27952">
      <c r="A27952" s="761" t="s">
        <v>40019</v>
      </c>
      <c r="B27952" s="677" t="s">
        <v>6163</v>
      </c>
    </row>
    <row r="27953">
      <c r="A27953" s="761" t="s">
        <v>40020</v>
      </c>
      <c r="B27953" s="677" t="s">
        <v>6163</v>
      </c>
    </row>
    <row r="27954">
      <c r="A27954" s="761" t="s">
        <v>40021</v>
      </c>
      <c r="B27954" s="677" t="s">
        <v>6163</v>
      </c>
    </row>
    <row r="27955">
      <c r="A27955" s="761" t="s">
        <v>40022</v>
      </c>
      <c r="B27955" s="677" t="s">
        <v>6163</v>
      </c>
    </row>
    <row r="27956">
      <c r="A27956" s="761" t="s">
        <v>40023</v>
      </c>
      <c r="B27956" s="677" t="s">
        <v>6163</v>
      </c>
    </row>
    <row r="27957">
      <c r="A27957" s="761" t="s">
        <v>40024</v>
      </c>
      <c r="B27957" s="677" t="s">
        <v>6163</v>
      </c>
    </row>
    <row r="27958">
      <c r="A27958" s="761" t="s">
        <v>40025</v>
      </c>
      <c r="B27958" s="677" t="s">
        <v>6163</v>
      </c>
    </row>
    <row r="27959">
      <c r="A27959" s="761" t="s">
        <v>40026</v>
      </c>
      <c r="B27959" s="677" t="s">
        <v>6163</v>
      </c>
    </row>
    <row r="27960">
      <c r="A27960" s="761" t="s">
        <v>40027</v>
      </c>
      <c r="B27960" s="677" t="s">
        <v>6163</v>
      </c>
    </row>
    <row r="27961">
      <c r="A27961" s="761" t="s">
        <v>40028</v>
      </c>
      <c r="B27961" s="677" t="s">
        <v>6163</v>
      </c>
    </row>
    <row r="27962">
      <c r="A27962" s="761" t="s">
        <v>40029</v>
      </c>
      <c r="B27962" s="677" t="s">
        <v>6163</v>
      </c>
    </row>
    <row r="27963">
      <c r="A27963" s="761" t="s">
        <v>40030</v>
      </c>
      <c r="B27963" s="677" t="s">
        <v>6163</v>
      </c>
    </row>
    <row r="27964">
      <c r="A27964" s="761" t="s">
        <v>40031</v>
      </c>
      <c r="B27964" s="677" t="s">
        <v>6163</v>
      </c>
    </row>
    <row r="27965">
      <c r="A27965" s="761" t="s">
        <v>40032</v>
      </c>
      <c r="B27965" s="677" t="s">
        <v>6163</v>
      </c>
    </row>
    <row r="27966">
      <c r="A27966" s="761" t="s">
        <v>40033</v>
      </c>
      <c r="B27966" s="677" t="s">
        <v>6163</v>
      </c>
    </row>
    <row r="27967">
      <c r="A27967" s="761" t="s">
        <v>40034</v>
      </c>
      <c r="B27967" s="677" t="s">
        <v>6163</v>
      </c>
    </row>
    <row r="27968">
      <c r="A27968" s="761" t="s">
        <v>40035</v>
      </c>
      <c r="B27968" s="677" t="s">
        <v>6163</v>
      </c>
    </row>
    <row r="27969">
      <c r="A27969" s="761" t="s">
        <v>40036</v>
      </c>
      <c r="B27969" s="677" t="s">
        <v>6163</v>
      </c>
    </row>
    <row r="27970">
      <c r="A27970" s="761" t="s">
        <v>40037</v>
      </c>
      <c r="B27970" s="677" t="s">
        <v>6163</v>
      </c>
    </row>
    <row r="27971">
      <c r="A27971" s="761" t="s">
        <v>40038</v>
      </c>
      <c r="B27971" s="677" t="s">
        <v>6163</v>
      </c>
    </row>
    <row r="27972">
      <c r="A27972" s="761" t="s">
        <v>40039</v>
      </c>
      <c r="B27972" s="677" t="s">
        <v>6163</v>
      </c>
    </row>
    <row r="27973">
      <c r="A27973" s="761" t="s">
        <v>40040</v>
      </c>
      <c r="B27973" s="677" t="s">
        <v>6163</v>
      </c>
    </row>
    <row r="27974">
      <c r="A27974" s="761" t="s">
        <v>2634</v>
      </c>
      <c r="B27974" s="677" t="s">
        <v>6163</v>
      </c>
    </row>
    <row r="27975">
      <c r="A27975" s="761" t="s">
        <v>40041</v>
      </c>
      <c r="B27975" s="677" t="s">
        <v>6163</v>
      </c>
    </row>
    <row r="27976">
      <c r="A27976" s="761" t="s">
        <v>40042</v>
      </c>
      <c r="B27976" s="677" t="s">
        <v>6163</v>
      </c>
    </row>
    <row r="27977">
      <c r="A27977" s="761" t="s">
        <v>40043</v>
      </c>
      <c r="B27977" s="677" t="s">
        <v>6163</v>
      </c>
    </row>
    <row r="27978">
      <c r="A27978" s="761" t="s">
        <v>2657</v>
      </c>
      <c r="B27978" s="677" t="s">
        <v>6163</v>
      </c>
    </row>
    <row r="27979">
      <c r="A27979" s="761" t="s">
        <v>40044</v>
      </c>
      <c r="B27979" s="677" t="s">
        <v>6163</v>
      </c>
    </row>
    <row r="27980">
      <c r="A27980" s="761" t="s">
        <v>40045</v>
      </c>
      <c r="B27980" s="677" t="s">
        <v>6163</v>
      </c>
    </row>
    <row r="27981">
      <c r="A27981" s="761" t="s">
        <v>40046</v>
      </c>
      <c r="B27981" s="677" t="s">
        <v>6163</v>
      </c>
    </row>
    <row r="27982">
      <c r="A27982" s="761" t="s">
        <v>40047</v>
      </c>
      <c r="B27982" s="677" t="s">
        <v>6163</v>
      </c>
    </row>
    <row r="27983">
      <c r="A27983" s="761" t="s">
        <v>40048</v>
      </c>
      <c r="B27983" s="677" t="s">
        <v>6163</v>
      </c>
    </row>
    <row r="27984">
      <c r="A27984" s="761" t="s">
        <v>40049</v>
      </c>
      <c r="B27984" s="677" t="s">
        <v>6163</v>
      </c>
    </row>
    <row r="27985">
      <c r="A27985" s="761" t="s">
        <v>40050</v>
      </c>
      <c r="B27985" s="677" t="s">
        <v>6163</v>
      </c>
    </row>
    <row r="27986">
      <c r="A27986" s="761" t="s">
        <v>40051</v>
      </c>
      <c r="B27986" s="677" t="s">
        <v>6163</v>
      </c>
    </row>
    <row r="27987">
      <c r="A27987" s="761" t="s">
        <v>40052</v>
      </c>
      <c r="B27987" s="677" t="s">
        <v>6163</v>
      </c>
    </row>
    <row r="27988">
      <c r="A27988" s="761" t="s">
        <v>40053</v>
      </c>
      <c r="B27988" s="677" t="s">
        <v>6163</v>
      </c>
    </row>
    <row r="27989">
      <c r="A27989" s="761" t="s">
        <v>40054</v>
      </c>
      <c r="B27989" s="677" t="s">
        <v>12953</v>
      </c>
    </row>
    <row r="27990">
      <c r="A27990" s="761" t="s">
        <v>40055</v>
      </c>
      <c r="B27990" s="677" t="s">
        <v>6163</v>
      </c>
    </row>
    <row r="27991">
      <c r="A27991" s="761" t="s">
        <v>40056</v>
      </c>
      <c r="B27991" s="677" t="s">
        <v>6163</v>
      </c>
    </row>
    <row r="27992">
      <c r="A27992" s="761" t="s">
        <v>40057</v>
      </c>
      <c r="B27992" s="677" t="s">
        <v>6163</v>
      </c>
    </row>
    <row r="27993">
      <c r="A27993" s="761" t="s">
        <v>40058</v>
      </c>
      <c r="B27993" s="677" t="s">
        <v>6163</v>
      </c>
    </row>
    <row r="27994">
      <c r="A27994" s="761" t="s">
        <v>40059</v>
      </c>
      <c r="B27994" s="677" t="s">
        <v>6163</v>
      </c>
    </row>
    <row r="27995">
      <c r="A27995" s="761" t="s">
        <v>40060</v>
      </c>
      <c r="B27995" s="677" t="s">
        <v>6163</v>
      </c>
    </row>
    <row r="27996">
      <c r="A27996" s="761" t="s">
        <v>40061</v>
      </c>
      <c r="B27996" s="677" t="s">
        <v>6163</v>
      </c>
    </row>
    <row r="27997">
      <c r="A27997" s="761" t="s">
        <v>40062</v>
      </c>
      <c r="B27997" s="677" t="s">
        <v>6163</v>
      </c>
    </row>
    <row r="27998">
      <c r="A27998" s="761" t="s">
        <v>12027</v>
      </c>
      <c r="B27998" s="677" t="s">
        <v>6163</v>
      </c>
    </row>
    <row r="27999">
      <c r="A27999" s="761" t="s">
        <v>40063</v>
      </c>
      <c r="B27999" s="677" t="s">
        <v>6163</v>
      </c>
    </row>
    <row r="28000">
      <c r="A28000" s="761" t="s">
        <v>40064</v>
      </c>
      <c r="B28000" s="677" t="s">
        <v>6163</v>
      </c>
    </row>
    <row r="28001">
      <c r="A28001" s="761" t="s">
        <v>40065</v>
      </c>
      <c r="B28001" s="677" t="s">
        <v>6163</v>
      </c>
    </row>
    <row r="28002">
      <c r="A28002" s="761" t="s">
        <v>40066</v>
      </c>
      <c r="B28002" s="677" t="s">
        <v>6163</v>
      </c>
    </row>
    <row r="28003">
      <c r="A28003" s="761" t="s">
        <v>40067</v>
      </c>
      <c r="B28003" s="677" t="s">
        <v>6163</v>
      </c>
    </row>
    <row r="28004">
      <c r="A28004" s="761" t="s">
        <v>40068</v>
      </c>
      <c r="B28004" s="677" t="s">
        <v>6163</v>
      </c>
    </row>
    <row r="28005">
      <c r="A28005" s="761" t="s">
        <v>40069</v>
      </c>
      <c r="B28005" s="677" t="s">
        <v>6163</v>
      </c>
    </row>
    <row r="28006">
      <c r="A28006" s="761" t="s">
        <v>40070</v>
      </c>
      <c r="B28006" s="677" t="s">
        <v>6163</v>
      </c>
    </row>
    <row r="28007">
      <c r="A28007" s="761" t="s">
        <v>40071</v>
      </c>
      <c r="B28007" s="677" t="s">
        <v>6163</v>
      </c>
    </row>
    <row r="28008">
      <c r="A28008" s="761" t="s">
        <v>40072</v>
      </c>
      <c r="B28008" s="677" t="s">
        <v>6163</v>
      </c>
    </row>
    <row r="28009">
      <c r="A28009" s="761" t="s">
        <v>40073</v>
      </c>
      <c r="B28009" s="677" t="s">
        <v>6163</v>
      </c>
    </row>
    <row r="28010">
      <c r="A28010" s="761" t="s">
        <v>40074</v>
      </c>
      <c r="B28010" s="677" t="s">
        <v>6163</v>
      </c>
    </row>
    <row r="28011">
      <c r="A28011" s="761" t="s">
        <v>40075</v>
      </c>
      <c r="B28011" s="677" t="s">
        <v>6163</v>
      </c>
    </row>
    <row r="28012">
      <c r="A28012" s="761" t="s">
        <v>40076</v>
      </c>
      <c r="B28012" s="677" t="s">
        <v>6163</v>
      </c>
    </row>
    <row r="28013">
      <c r="A28013" s="761" t="s">
        <v>40077</v>
      </c>
      <c r="B28013" s="677" t="s">
        <v>6163</v>
      </c>
    </row>
    <row r="28014">
      <c r="A28014" s="761" t="s">
        <v>40078</v>
      </c>
      <c r="B28014" s="677" t="s">
        <v>6163</v>
      </c>
    </row>
    <row r="28015">
      <c r="A28015" s="761" t="s">
        <v>40079</v>
      </c>
      <c r="B28015" s="677" t="s">
        <v>6163</v>
      </c>
    </row>
    <row r="28016">
      <c r="A28016" s="761" t="s">
        <v>2532</v>
      </c>
      <c r="B28016" s="677" t="s">
        <v>6163</v>
      </c>
    </row>
    <row r="28017">
      <c r="A28017" s="761" t="s">
        <v>40080</v>
      </c>
      <c r="B28017" s="677" t="s">
        <v>6163</v>
      </c>
    </row>
    <row r="28018">
      <c r="A28018" s="761" t="s">
        <v>40081</v>
      </c>
      <c r="B28018" s="677" t="s">
        <v>6163</v>
      </c>
    </row>
    <row r="28019">
      <c r="A28019" s="761" t="s">
        <v>40082</v>
      </c>
      <c r="B28019" s="677" t="s">
        <v>6163</v>
      </c>
    </row>
    <row r="28020">
      <c r="A28020" s="761" t="s">
        <v>40083</v>
      </c>
      <c r="B28020" s="677" t="s">
        <v>6163</v>
      </c>
    </row>
    <row r="28021">
      <c r="A28021" s="761" t="s">
        <v>40084</v>
      </c>
      <c r="B28021" s="677" t="s">
        <v>6163</v>
      </c>
    </row>
    <row r="28022">
      <c r="A28022" s="761" t="s">
        <v>40085</v>
      </c>
      <c r="B28022" s="677" t="s">
        <v>6163</v>
      </c>
    </row>
    <row r="28023">
      <c r="A28023" s="761" t="s">
        <v>40086</v>
      </c>
      <c r="B28023" s="677" t="s">
        <v>6163</v>
      </c>
    </row>
    <row r="28024">
      <c r="A28024" s="761" t="s">
        <v>40087</v>
      </c>
      <c r="B28024" s="677" t="s">
        <v>6163</v>
      </c>
    </row>
    <row r="28025">
      <c r="A28025" s="761" t="s">
        <v>40088</v>
      </c>
      <c r="B28025" s="677" t="s">
        <v>6163</v>
      </c>
    </row>
    <row r="28026">
      <c r="A28026" s="761" t="s">
        <v>40089</v>
      </c>
      <c r="B28026" s="677" t="s">
        <v>6163</v>
      </c>
    </row>
    <row r="28027">
      <c r="A28027" s="761" t="s">
        <v>40090</v>
      </c>
      <c r="B28027" s="677" t="s">
        <v>6163</v>
      </c>
    </row>
    <row r="28028">
      <c r="A28028" s="761" t="s">
        <v>40091</v>
      </c>
      <c r="B28028" s="677" t="s">
        <v>6163</v>
      </c>
    </row>
    <row r="28029">
      <c r="A28029" s="761" t="s">
        <v>40092</v>
      </c>
      <c r="B28029" s="677" t="s">
        <v>6163</v>
      </c>
    </row>
    <row r="28030">
      <c r="A28030" s="761" t="s">
        <v>40093</v>
      </c>
      <c r="B28030" s="677" t="s">
        <v>6163</v>
      </c>
    </row>
    <row r="28031">
      <c r="A28031" s="761" t="s">
        <v>40094</v>
      </c>
      <c r="B28031" s="677" t="s">
        <v>6163</v>
      </c>
    </row>
    <row r="28032">
      <c r="A28032" s="761" t="s">
        <v>40095</v>
      </c>
      <c r="B28032" s="677" t="s">
        <v>6163</v>
      </c>
    </row>
    <row r="28033">
      <c r="A28033" s="761" t="s">
        <v>40096</v>
      </c>
      <c r="B28033" s="677" t="s">
        <v>6163</v>
      </c>
    </row>
    <row r="28034">
      <c r="A28034" s="761" t="s">
        <v>6514</v>
      </c>
      <c r="B28034" s="677" t="s">
        <v>6163</v>
      </c>
    </row>
    <row r="28035">
      <c r="A28035" s="761" t="s">
        <v>40097</v>
      </c>
      <c r="B28035" s="677" t="s">
        <v>6163</v>
      </c>
    </row>
    <row r="28036">
      <c r="A28036" s="761" t="s">
        <v>40098</v>
      </c>
      <c r="B28036" s="677" t="s">
        <v>6163</v>
      </c>
    </row>
    <row r="28037">
      <c r="A28037" s="761" t="s">
        <v>40099</v>
      </c>
      <c r="B28037" s="677" t="s">
        <v>6163</v>
      </c>
    </row>
    <row r="28038">
      <c r="A28038" s="761" t="s">
        <v>40100</v>
      </c>
      <c r="B28038" s="677" t="s">
        <v>6163</v>
      </c>
    </row>
    <row r="28039">
      <c r="A28039" s="761" t="s">
        <v>11720</v>
      </c>
      <c r="B28039" s="677" t="s">
        <v>6163</v>
      </c>
    </row>
    <row r="28040">
      <c r="A28040" s="761" t="s">
        <v>4519</v>
      </c>
      <c r="B28040" s="677" t="s">
        <v>6163</v>
      </c>
    </row>
    <row r="28041">
      <c r="A28041" s="761" t="s">
        <v>40101</v>
      </c>
      <c r="B28041" s="677" t="s">
        <v>6163</v>
      </c>
    </row>
    <row r="28042">
      <c r="A28042" s="761" t="s">
        <v>40102</v>
      </c>
      <c r="B28042" s="677" t="s">
        <v>6163</v>
      </c>
    </row>
    <row r="28043">
      <c r="A28043" s="761" t="s">
        <v>40103</v>
      </c>
      <c r="B28043" s="677" t="s">
        <v>6163</v>
      </c>
    </row>
    <row r="28044">
      <c r="A28044" s="761" t="s">
        <v>10914</v>
      </c>
      <c r="B28044" s="677" t="s">
        <v>6163</v>
      </c>
    </row>
    <row r="28045">
      <c r="A28045" s="761" t="s">
        <v>5196</v>
      </c>
      <c r="B28045" s="677" t="s">
        <v>6163</v>
      </c>
    </row>
    <row r="28046">
      <c r="A28046" s="761" t="s">
        <v>40104</v>
      </c>
      <c r="B28046" s="677" t="s">
        <v>6163</v>
      </c>
    </row>
    <row r="28047">
      <c r="A28047" s="761" t="s">
        <v>7935</v>
      </c>
      <c r="B28047" s="677" t="s">
        <v>6163</v>
      </c>
    </row>
    <row r="28048">
      <c r="A28048" s="761" t="s">
        <v>40105</v>
      </c>
      <c r="B28048" s="677" t="s">
        <v>6163</v>
      </c>
    </row>
    <row r="28049">
      <c r="A28049" s="761" t="s">
        <v>40106</v>
      </c>
      <c r="B28049" s="677" t="s">
        <v>6163</v>
      </c>
    </row>
    <row r="28050">
      <c r="A28050" s="761" t="s">
        <v>40107</v>
      </c>
      <c r="B28050" s="677" t="s">
        <v>6163</v>
      </c>
    </row>
    <row r="28051">
      <c r="A28051" s="761" t="s">
        <v>2479</v>
      </c>
      <c r="B28051" s="677" t="s">
        <v>6163</v>
      </c>
    </row>
    <row r="28052">
      <c r="A28052" s="761" t="s">
        <v>40108</v>
      </c>
      <c r="B28052" s="677" t="s">
        <v>6163</v>
      </c>
    </row>
    <row r="28053">
      <c r="A28053" s="761" t="s">
        <v>40109</v>
      </c>
      <c r="B28053" s="677" t="s">
        <v>6163</v>
      </c>
    </row>
    <row r="28054">
      <c r="A28054" s="761" t="s">
        <v>40110</v>
      </c>
      <c r="B28054" s="677" t="s">
        <v>6163</v>
      </c>
    </row>
    <row r="28055">
      <c r="A28055" s="761" t="s">
        <v>40111</v>
      </c>
      <c r="B28055" s="677" t="s">
        <v>6163</v>
      </c>
    </row>
    <row r="28056">
      <c r="A28056" s="761" t="s">
        <v>40112</v>
      </c>
      <c r="B28056" s="677" t="s">
        <v>6163</v>
      </c>
    </row>
    <row r="28057">
      <c r="A28057" s="761" t="s">
        <v>40113</v>
      </c>
      <c r="B28057" s="677" t="s">
        <v>6163</v>
      </c>
    </row>
    <row r="28058">
      <c r="A28058" s="761" t="s">
        <v>40114</v>
      </c>
      <c r="B28058" s="677" t="s">
        <v>6163</v>
      </c>
    </row>
    <row r="28059">
      <c r="A28059" s="761" t="s">
        <v>40115</v>
      </c>
      <c r="B28059" s="677" t="s">
        <v>6163</v>
      </c>
    </row>
    <row r="28060">
      <c r="A28060" s="761" t="s">
        <v>4213</v>
      </c>
      <c r="B28060" s="677" t="s">
        <v>6163</v>
      </c>
    </row>
    <row r="28061">
      <c r="A28061" s="761" t="s">
        <v>40116</v>
      </c>
      <c r="B28061" s="677" t="s">
        <v>6163</v>
      </c>
    </row>
    <row r="28062">
      <c r="A28062" s="761" t="s">
        <v>2460</v>
      </c>
      <c r="B28062" s="677" t="s">
        <v>6163</v>
      </c>
    </row>
    <row r="28063">
      <c r="A28063" s="761" t="s">
        <v>40117</v>
      </c>
      <c r="B28063" s="677" t="s">
        <v>6163</v>
      </c>
    </row>
    <row r="28064">
      <c r="A28064" s="761" t="s">
        <v>40118</v>
      </c>
      <c r="B28064" s="677" t="s">
        <v>6163</v>
      </c>
    </row>
    <row r="28065">
      <c r="A28065" s="761" t="s">
        <v>40119</v>
      </c>
      <c r="B28065" s="677" t="s">
        <v>6163</v>
      </c>
    </row>
    <row r="28066">
      <c r="A28066" s="761" t="s">
        <v>40120</v>
      </c>
      <c r="B28066" s="677" t="s">
        <v>6163</v>
      </c>
    </row>
    <row r="28067">
      <c r="A28067" s="761" t="s">
        <v>40121</v>
      </c>
      <c r="B28067" s="677" t="s">
        <v>6163</v>
      </c>
    </row>
    <row r="28068">
      <c r="A28068" s="761" t="s">
        <v>40122</v>
      </c>
      <c r="B28068" s="677" t="s">
        <v>6163</v>
      </c>
    </row>
    <row r="28069">
      <c r="A28069" s="761" t="s">
        <v>40123</v>
      </c>
      <c r="B28069" s="677" t="s">
        <v>6163</v>
      </c>
    </row>
    <row r="28070">
      <c r="A28070" s="761" t="s">
        <v>40124</v>
      </c>
      <c r="B28070" s="677" t="s">
        <v>6163</v>
      </c>
    </row>
    <row r="28071">
      <c r="A28071" s="761" t="s">
        <v>3549</v>
      </c>
      <c r="B28071" s="677" t="s">
        <v>6163</v>
      </c>
    </row>
    <row r="28072">
      <c r="A28072" s="761" t="s">
        <v>40125</v>
      </c>
      <c r="B28072" s="677" t="s">
        <v>6163</v>
      </c>
    </row>
    <row r="28073">
      <c r="A28073" s="761" t="s">
        <v>40126</v>
      </c>
      <c r="B28073" s="677" t="s">
        <v>6163</v>
      </c>
    </row>
    <row r="28074">
      <c r="A28074" s="761" t="s">
        <v>40127</v>
      </c>
      <c r="B28074" s="677" t="s">
        <v>6163</v>
      </c>
    </row>
    <row r="28075">
      <c r="A28075" s="761" t="s">
        <v>40128</v>
      </c>
      <c r="B28075" s="677" t="s">
        <v>6163</v>
      </c>
    </row>
    <row r="28076">
      <c r="A28076" s="761" t="s">
        <v>40129</v>
      </c>
      <c r="B28076" s="677" t="s">
        <v>6163</v>
      </c>
    </row>
    <row r="28077">
      <c r="A28077" s="761" t="s">
        <v>40130</v>
      </c>
      <c r="B28077" s="677" t="s">
        <v>6163</v>
      </c>
    </row>
    <row r="28078">
      <c r="A28078" s="761" t="s">
        <v>40131</v>
      </c>
      <c r="B28078" s="677" t="s">
        <v>6163</v>
      </c>
    </row>
    <row r="28079">
      <c r="A28079" s="761" t="s">
        <v>40132</v>
      </c>
      <c r="B28079" s="677" t="s">
        <v>6163</v>
      </c>
    </row>
    <row r="28080">
      <c r="A28080" s="761" t="s">
        <v>2586</v>
      </c>
      <c r="B28080" s="677" t="s">
        <v>6163</v>
      </c>
    </row>
    <row r="28081">
      <c r="A28081" s="761" t="s">
        <v>40133</v>
      </c>
      <c r="B28081" s="677" t="s">
        <v>6163</v>
      </c>
    </row>
    <row r="28082">
      <c r="A28082" s="761" t="s">
        <v>40134</v>
      </c>
      <c r="B28082" s="677" t="s">
        <v>6163</v>
      </c>
    </row>
    <row r="28083">
      <c r="A28083" s="761" t="s">
        <v>40135</v>
      </c>
      <c r="B28083" s="677" t="s">
        <v>6163</v>
      </c>
    </row>
    <row r="28084">
      <c r="A28084" s="761" t="s">
        <v>40136</v>
      </c>
      <c r="B28084" s="677" t="s">
        <v>6163</v>
      </c>
    </row>
    <row r="28085">
      <c r="A28085" s="761" t="s">
        <v>40137</v>
      </c>
      <c r="B28085" s="677" t="s">
        <v>6163</v>
      </c>
    </row>
    <row r="28086">
      <c r="A28086" s="761" t="s">
        <v>40138</v>
      </c>
      <c r="B28086" s="677" t="s">
        <v>6163</v>
      </c>
    </row>
    <row r="28087">
      <c r="A28087" s="761" t="s">
        <v>40139</v>
      </c>
      <c r="B28087" s="677" t="s">
        <v>6163</v>
      </c>
    </row>
    <row r="28088">
      <c r="A28088" s="761" t="s">
        <v>40140</v>
      </c>
      <c r="B28088" s="677" t="s">
        <v>6163</v>
      </c>
    </row>
    <row r="28089">
      <c r="A28089" s="761" t="s">
        <v>40141</v>
      </c>
      <c r="B28089" s="677" t="s">
        <v>6163</v>
      </c>
    </row>
    <row r="28090">
      <c r="A28090" s="761" t="s">
        <v>40142</v>
      </c>
      <c r="B28090" s="677" t="s">
        <v>6163</v>
      </c>
    </row>
    <row r="28091">
      <c r="A28091" s="761" t="s">
        <v>40143</v>
      </c>
      <c r="B28091" s="677" t="s">
        <v>6163</v>
      </c>
    </row>
    <row r="28092">
      <c r="A28092" s="761" t="s">
        <v>40144</v>
      </c>
      <c r="B28092" s="677" t="s">
        <v>6163</v>
      </c>
    </row>
    <row r="28093">
      <c r="A28093" s="761" t="s">
        <v>40145</v>
      </c>
      <c r="B28093" s="677" t="s">
        <v>6163</v>
      </c>
    </row>
    <row r="28094">
      <c r="A28094" s="761" t="s">
        <v>40146</v>
      </c>
      <c r="B28094" s="677" t="s">
        <v>6163</v>
      </c>
    </row>
    <row r="28095">
      <c r="A28095" s="761" t="s">
        <v>40147</v>
      </c>
      <c r="B28095" s="677" t="s">
        <v>6163</v>
      </c>
    </row>
    <row r="28096">
      <c r="A28096" s="761" t="s">
        <v>40148</v>
      </c>
      <c r="B28096" s="677" t="s">
        <v>6163</v>
      </c>
    </row>
    <row r="28097">
      <c r="A28097" s="761" t="s">
        <v>40149</v>
      </c>
      <c r="B28097" s="677" t="s">
        <v>6163</v>
      </c>
    </row>
    <row r="28098">
      <c r="A28098" s="761" t="s">
        <v>40150</v>
      </c>
      <c r="B28098" s="677" t="s">
        <v>6163</v>
      </c>
    </row>
    <row r="28099">
      <c r="A28099" s="761" t="s">
        <v>40151</v>
      </c>
      <c r="B28099" s="677" t="s">
        <v>6163</v>
      </c>
    </row>
    <row r="28100">
      <c r="A28100" s="761" t="s">
        <v>40152</v>
      </c>
      <c r="B28100" s="677" t="s">
        <v>6163</v>
      </c>
    </row>
    <row r="28101">
      <c r="A28101" s="761" t="s">
        <v>40153</v>
      </c>
      <c r="B28101" s="677" t="s">
        <v>6163</v>
      </c>
    </row>
    <row r="28102">
      <c r="A28102" s="761" t="s">
        <v>40154</v>
      </c>
      <c r="B28102" s="677" t="s">
        <v>6163</v>
      </c>
    </row>
    <row r="28103">
      <c r="A28103" s="761" t="s">
        <v>40155</v>
      </c>
      <c r="B28103" s="677" t="s">
        <v>6163</v>
      </c>
    </row>
    <row r="28104">
      <c r="A28104" s="761" t="s">
        <v>40156</v>
      </c>
      <c r="B28104" s="677" t="s">
        <v>6163</v>
      </c>
    </row>
    <row r="28105">
      <c r="A28105" s="761" t="s">
        <v>40157</v>
      </c>
      <c r="B28105" s="677" t="s">
        <v>6163</v>
      </c>
    </row>
    <row r="28106">
      <c r="A28106" s="761" t="s">
        <v>40158</v>
      </c>
      <c r="B28106" s="677" t="s">
        <v>6163</v>
      </c>
    </row>
    <row r="28107">
      <c r="A28107" s="761" t="s">
        <v>40159</v>
      </c>
      <c r="B28107" s="677" t="s">
        <v>6163</v>
      </c>
    </row>
    <row r="28108">
      <c r="A28108" s="761" t="s">
        <v>40160</v>
      </c>
      <c r="B28108" s="677" t="s">
        <v>6163</v>
      </c>
    </row>
    <row r="28109">
      <c r="A28109" s="761" t="s">
        <v>40161</v>
      </c>
      <c r="B28109" s="677" t="s">
        <v>6163</v>
      </c>
    </row>
    <row r="28110">
      <c r="A28110" s="761" t="s">
        <v>40162</v>
      </c>
      <c r="B28110" s="677" t="s">
        <v>6163</v>
      </c>
    </row>
    <row r="28111">
      <c r="A28111" s="761" t="s">
        <v>40163</v>
      </c>
      <c r="B28111" s="677" t="s">
        <v>6163</v>
      </c>
    </row>
    <row r="28112">
      <c r="A28112" s="761" t="s">
        <v>40164</v>
      </c>
      <c r="B28112" s="677" t="s">
        <v>6163</v>
      </c>
    </row>
    <row r="28113">
      <c r="A28113" s="761" t="s">
        <v>40165</v>
      </c>
      <c r="B28113" s="677" t="s">
        <v>6163</v>
      </c>
    </row>
    <row r="28114">
      <c r="A28114" s="761" t="s">
        <v>40166</v>
      </c>
      <c r="B28114" s="677" t="s">
        <v>6163</v>
      </c>
    </row>
    <row r="28115">
      <c r="A28115" s="761" t="s">
        <v>40167</v>
      </c>
      <c r="B28115" s="677" t="s">
        <v>6163</v>
      </c>
    </row>
    <row r="28116">
      <c r="A28116" s="761" t="s">
        <v>40168</v>
      </c>
      <c r="B28116" s="677" t="s">
        <v>6163</v>
      </c>
    </row>
    <row r="28117">
      <c r="A28117" s="761" t="s">
        <v>40169</v>
      </c>
      <c r="B28117" s="677" t="s">
        <v>6163</v>
      </c>
    </row>
    <row r="28118">
      <c r="A28118" s="761" t="s">
        <v>40170</v>
      </c>
      <c r="B28118" s="677" t="s">
        <v>6163</v>
      </c>
    </row>
    <row r="28119">
      <c r="A28119" s="761" t="s">
        <v>40171</v>
      </c>
      <c r="B28119" s="677" t="s">
        <v>6163</v>
      </c>
    </row>
    <row r="28120">
      <c r="A28120" s="761" t="s">
        <v>40172</v>
      </c>
      <c r="B28120" s="677" t="s">
        <v>12953</v>
      </c>
    </row>
    <row r="28121">
      <c r="A28121" s="761" t="s">
        <v>40173</v>
      </c>
      <c r="B28121" s="677" t="s">
        <v>6163</v>
      </c>
    </row>
    <row r="28122">
      <c r="A28122" s="761" t="s">
        <v>40174</v>
      </c>
      <c r="B28122" s="677" t="s">
        <v>12953</v>
      </c>
    </row>
    <row r="28123">
      <c r="A28123" s="761" t="s">
        <v>40175</v>
      </c>
      <c r="B28123" s="677" t="s">
        <v>12953</v>
      </c>
    </row>
    <row r="28124">
      <c r="A28124" s="761" t="s">
        <v>40176</v>
      </c>
      <c r="B28124" s="677" t="s">
        <v>6163</v>
      </c>
    </row>
    <row r="28125">
      <c r="A28125" s="761" t="s">
        <v>40177</v>
      </c>
      <c r="B28125" s="677" t="s">
        <v>12953</v>
      </c>
    </row>
    <row r="28126">
      <c r="A28126" s="761" t="s">
        <v>40178</v>
      </c>
      <c r="B28126" s="677" t="s">
        <v>12953</v>
      </c>
    </row>
    <row r="28127">
      <c r="A28127" s="761" t="s">
        <v>40179</v>
      </c>
      <c r="B28127" s="677" t="s">
        <v>12953</v>
      </c>
    </row>
    <row r="28128">
      <c r="A28128" s="761" t="s">
        <v>40180</v>
      </c>
      <c r="B28128" s="677" t="s">
        <v>12953</v>
      </c>
    </row>
    <row r="28129">
      <c r="A28129" s="761" t="s">
        <v>40181</v>
      </c>
      <c r="B28129" s="677" t="s">
        <v>12953</v>
      </c>
    </row>
    <row r="28130">
      <c r="A28130" s="761" t="s">
        <v>40182</v>
      </c>
      <c r="B28130" s="677" t="s">
        <v>12953</v>
      </c>
    </row>
    <row r="28131">
      <c r="A28131" s="761" t="s">
        <v>40183</v>
      </c>
      <c r="B28131" s="677" t="s">
        <v>12953</v>
      </c>
    </row>
    <row r="28132">
      <c r="A28132" s="761" t="s">
        <v>40184</v>
      </c>
      <c r="B28132" s="677" t="s">
        <v>12953</v>
      </c>
    </row>
    <row r="28133">
      <c r="A28133" s="761" t="s">
        <v>40185</v>
      </c>
      <c r="B28133" s="677" t="s">
        <v>12953</v>
      </c>
    </row>
    <row r="28134">
      <c r="A28134" s="761" t="s">
        <v>40186</v>
      </c>
      <c r="B28134" s="677" t="s">
        <v>6163</v>
      </c>
    </row>
    <row r="28135">
      <c r="A28135" s="761" t="s">
        <v>40187</v>
      </c>
      <c r="B28135" s="677" t="s">
        <v>12953</v>
      </c>
    </row>
    <row r="28136">
      <c r="A28136" s="761" t="s">
        <v>40188</v>
      </c>
      <c r="B28136" s="677" t="s">
        <v>6163</v>
      </c>
    </row>
    <row r="28137">
      <c r="A28137" s="761" t="s">
        <v>40189</v>
      </c>
      <c r="B28137" s="677" t="s">
        <v>12953</v>
      </c>
    </row>
    <row r="28138">
      <c r="A28138" s="761" t="s">
        <v>40190</v>
      </c>
      <c r="B28138" s="677" t="s">
        <v>6163</v>
      </c>
    </row>
    <row r="28139">
      <c r="A28139" s="761" t="s">
        <v>40191</v>
      </c>
      <c r="B28139" s="677" t="s">
        <v>12953</v>
      </c>
    </row>
    <row r="28140">
      <c r="A28140" s="761" t="s">
        <v>40192</v>
      </c>
      <c r="B28140" s="677" t="s">
        <v>12953</v>
      </c>
    </row>
    <row r="28141">
      <c r="A28141" s="761" t="s">
        <v>40193</v>
      </c>
      <c r="B28141" s="677" t="s">
        <v>6163</v>
      </c>
    </row>
    <row r="28142">
      <c r="A28142" s="761" t="s">
        <v>40194</v>
      </c>
      <c r="B28142" s="677" t="s">
        <v>6163</v>
      </c>
    </row>
    <row r="28143">
      <c r="A28143" s="761" t="s">
        <v>40195</v>
      </c>
      <c r="B28143" s="677" t="s">
        <v>6163</v>
      </c>
    </row>
    <row r="28144">
      <c r="A28144" s="761" t="s">
        <v>40196</v>
      </c>
      <c r="B28144" s="677" t="s">
        <v>6163</v>
      </c>
    </row>
    <row r="28145">
      <c r="A28145" s="761" t="s">
        <v>40197</v>
      </c>
      <c r="B28145" s="677" t="s">
        <v>6163</v>
      </c>
    </row>
    <row r="28146">
      <c r="A28146" s="761" t="s">
        <v>40198</v>
      </c>
      <c r="B28146" s="677" t="s">
        <v>6163</v>
      </c>
    </row>
    <row r="28147">
      <c r="A28147" s="761" t="s">
        <v>40199</v>
      </c>
      <c r="B28147" s="677" t="s">
        <v>6163</v>
      </c>
    </row>
    <row r="28148">
      <c r="A28148" s="761" t="s">
        <v>40200</v>
      </c>
      <c r="B28148" s="677" t="s">
        <v>6163</v>
      </c>
    </row>
    <row r="28149">
      <c r="A28149" s="761" t="s">
        <v>40201</v>
      </c>
      <c r="B28149" s="677" t="s">
        <v>6163</v>
      </c>
    </row>
    <row r="28150">
      <c r="A28150" s="761" t="s">
        <v>40202</v>
      </c>
      <c r="B28150" s="677" t="s">
        <v>6163</v>
      </c>
    </row>
    <row r="28151">
      <c r="A28151" s="761" t="s">
        <v>40203</v>
      </c>
      <c r="B28151" s="677" t="s">
        <v>6163</v>
      </c>
    </row>
    <row r="28152">
      <c r="A28152" s="761" t="s">
        <v>40204</v>
      </c>
      <c r="B28152" s="677" t="s">
        <v>6163</v>
      </c>
    </row>
    <row r="28153">
      <c r="A28153" s="761" t="s">
        <v>40205</v>
      </c>
      <c r="B28153" s="677" t="s">
        <v>6163</v>
      </c>
    </row>
    <row r="28154">
      <c r="A28154" s="761" t="s">
        <v>40206</v>
      </c>
      <c r="B28154" s="677" t="s">
        <v>6163</v>
      </c>
    </row>
    <row r="28155">
      <c r="A28155" s="761" t="s">
        <v>40207</v>
      </c>
      <c r="B28155" s="677" t="s">
        <v>6163</v>
      </c>
    </row>
    <row r="28156">
      <c r="A28156" s="761" t="s">
        <v>40208</v>
      </c>
      <c r="B28156" s="677" t="s">
        <v>6163</v>
      </c>
    </row>
    <row r="28157">
      <c r="A28157" s="761" t="s">
        <v>40209</v>
      </c>
      <c r="B28157" s="677" t="s">
        <v>6163</v>
      </c>
    </row>
    <row r="28158">
      <c r="A28158" s="761" t="s">
        <v>40210</v>
      </c>
      <c r="B28158" s="677" t="s">
        <v>6163</v>
      </c>
    </row>
    <row r="28159">
      <c r="A28159" s="761" t="s">
        <v>40211</v>
      </c>
      <c r="B28159" s="677" t="s">
        <v>6163</v>
      </c>
    </row>
    <row r="28160">
      <c r="A28160" s="761" t="s">
        <v>40212</v>
      </c>
      <c r="B28160" s="677" t="s">
        <v>6163</v>
      </c>
    </row>
    <row r="28161">
      <c r="A28161" s="761" t="s">
        <v>40213</v>
      </c>
      <c r="B28161" s="677" t="s">
        <v>6163</v>
      </c>
    </row>
    <row r="28162">
      <c r="A28162" s="761" t="s">
        <v>40214</v>
      </c>
      <c r="B28162" s="677" t="s">
        <v>6163</v>
      </c>
    </row>
    <row r="28163">
      <c r="A28163" s="761" t="s">
        <v>40215</v>
      </c>
      <c r="B28163" s="677" t="s">
        <v>6163</v>
      </c>
    </row>
    <row r="28164">
      <c r="A28164" s="761" t="s">
        <v>40216</v>
      </c>
      <c r="B28164" s="677" t="s">
        <v>6163</v>
      </c>
    </row>
    <row r="28165">
      <c r="A28165" s="761" t="s">
        <v>40217</v>
      </c>
      <c r="B28165" s="677" t="s">
        <v>6163</v>
      </c>
    </row>
    <row r="28166">
      <c r="A28166" s="761" t="s">
        <v>40218</v>
      </c>
      <c r="B28166" s="677" t="s">
        <v>6163</v>
      </c>
    </row>
    <row r="28167">
      <c r="A28167" s="761" t="s">
        <v>40219</v>
      </c>
      <c r="B28167" s="677" t="s">
        <v>6163</v>
      </c>
    </row>
    <row r="28168">
      <c r="A28168" s="761" t="s">
        <v>40220</v>
      </c>
      <c r="B28168" s="677" t="s">
        <v>6163</v>
      </c>
    </row>
    <row r="28169">
      <c r="A28169" s="761" t="s">
        <v>40221</v>
      </c>
      <c r="B28169" s="677" t="s">
        <v>6163</v>
      </c>
    </row>
    <row r="28170">
      <c r="A28170" s="761" t="s">
        <v>40222</v>
      </c>
      <c r="B28170" s="677" t="s">
        <v>6163</v>
      </c>
    </row>
    <row r="28171">
      <c r="A28171" s="761" t="s">
        <v>40223</v>
      </c>
      <c r="B28171" s="677" t="s">
        <v>6163</v>
      </c>
    </row>
    <row r="28172">
      <c r="A28172" s="761" t="s">
        <v>40224</v>
      </c>
      <c r="B28172" s="677" t="s">
        <v>6163</v>
      </c>
    </row>
    <row r="28173">
      <c r="A28173" s="761" t="s">
        <v>40225</v>
      </c>
      <c r="B28173" s="677" t="s">
        <v>6163</v>
      </c>
    </row>
    <row r="28174">
      <c r="A28174" s="761" t="s">
        <v>40226</v>
      </c>
      <c r="B28174" s="677" t="s">
        <v>6163</v>
      </c>
    </row>
    <row r="28175">
      <c r="A28175" s="761" t="s">
        <v>40227</v>
      </c>
      <c r="B28175" s="677" t="s">
        <v>6163</v>
      </c>
    </row>
    <row r="28176">
      <c r="A28176" s="761" t="s">
        <v>40228</v>
      </c>
      <c r="B28176" s="677" t="s">
        <v>6163</v>
      </c>
    </row>
    <row r="28177">
      <c r="A28177" s="761" t="s">
        <v>40229</v>
      </c>
      <c r="B28177" s="677" t="s">
        <v>6163</v>
      </c>
    </row>
    <row r="28178">
      <c r="A28178" s="761" t="s">
        <v>40230</v>
      </c>
      <c r="B28178" s="677" t="s">
        <v>6163</v>
      </c>
    </row>
    <row r="28179">
      <c r="A28179" s="761" t="s">
        <v>40231</v>
      </c>
      <c r="B28179" s="677" t="s">
        <v>6163</v>
      </c>
    </row>
    <row r="28180">
      <c r="A28180" s="761" t="s">
        <v>40232</v>
      </c>
      <c r="B28180" s="677" t="s">
        <v>6163</v>
      </c>
    </row>
    <row r="28181">
      <c r="A28181" s="761" t="s">
        <v>40233</v>
      </c>
      <c r="B28181" s="677" t="s">
        <v>6163</v>
      </c>
    </row>
    <row r="28182">
      <c r="A28182" s="761" t="s">
        <v>40234</v>
      </c>
      <c r="B28182" s="677" t="s">
        <v>6163</v>
      </c>
    </row>
    <row r="28183">
      <c r="A28183" s="761" t="s">
        <v>40235</v>
      </c>
      <c r="B28183" s="677" t="s">
        <v>6163</v>
      </c>
    </row>
    <row r="28184">
      <c r="A28184" s="761" t="s">
        <v>40236</v>
      </c>
      <c r="B28184" s="677" t="s">
        <v>6163</v>
      </c>
    </row>
    <row r="28185">
      <c r="A28185" s="761" t="s">
        <v>11450</v>
      </c>
      <c r="B28185" s="677" t="s">
        <v>6163</v>
      </c>
    </row>
    <row r="28186">
      <c r="A28186" s="761" t="s">
        <v>40237</v>
      </c>
      <c r="B28186" s="677" t="s">
        <v>6163</v>
      </c>
    </row>
    <row r="28187">
      <c r="A28187" s="761" t="s">
        <v>40238</v>
      </c>
      <c r="B28187" s="677" t="s">
        <v>6163</v>
      </c>
    </row>
    <row r="28188">
      <c r="A28188" s="761" t="s">
        <v>40239</v>
      </c>
      <c r="B28188" s="677" t="s">
        <v>6163</v>
      </c>
    </row>
    <row r="28189">
      <c r="A28189" s="761" t="s">
        <v>40240</v>
      </c>
      <c r="B28189" s="677" t="s">
        <v>6163</v>
      </c>
    </row>
    <row r="28190">
      <c r="A28190" s="761" t="s">
        <v>40241</v>
      </c>
      <c r="B28190" s="677" t="s">
        <v>6163</v>
      </c>
    </row>
    <row r="28191">
      <c r="A28191" s="761" t="s">
        <v>40242</v>
      </c>
      <c r="B28191" s="677" t="s">
        <v>6163</v>
      </c>
    </row>
    <row r="28192">
      <c r="A28192" s="761" t="s">
        <v>40243</v>
      </c>
      <c r="B28192" s="677" t="s">
        <v>6163</v>
      </c>
    </row>
    <row r="28193">
      <c r="A28193" s="761" t="s">
        <v>40244</v>
      </c>
      <c r="B28193" s="677" t="s">
        <v>6163</v>
      </c>
    </row>
    <row r="28194">
      <c r="A28194" s="761" t="s">
        <v>40245</v>
      </c>
      <c r="B28194" s="677" t="s">
        <v>6163</v>
      </c>
    </row>
    <row r="28195">
      <c r="A28195" s="761" t="s">
        <v>40246</v>
      </c>
      <c r="B28195" s="677" t="s">
        <v>6163</v>
      </c>
    </row>
    <row r="28196">
      <c r="A28196" s="761" t="s">
        <v>40247</v>
      </c>
      <c r="B28196" s="677" t="s">
        <v>6163</v>
      </c>
    </row>
    <row r="28197">
      <c r="A28197" s="761" t="s">
        <v>40248</v>
      </c>
      <c r="B28197" s="677" t="s">
        <v>6163</v>
      </c>
    </row>
    <row r="28198">
      <c r="A28198" s="761" t="s">
        <v>40249</v>
      </c>
      <c r="B28198" s="677" t="s">
        <v>6163</v>
      </c>
    </row>
    <row r="28199">
      <c r="A28199" s="761" t="s">
        <v>40250</v>
      </c>
      <c r="B28199" s="677" t="s">
        <v>6163</v>
      </c>
    </row>
    <row r="28200">
      <c r="A28200" s="761" t="s">
        <v>40251</v>
      </c>
      <c r="B28200" s="677" t="s">
        <v>6163</v>
      </c>
    </row>
    <row r="28201">
      <c r="A28201" s="761" t="s">
        <v>40252</v>
      </c>
      <c r="B28201" s="677" t="s">
        <v>6163</v>
      </c>
    </row>
    <row r="28202">
      <c r="A28202" s="761" t="s">
        <v>40253</v>
      </c>
      <c r="B28202" s="677" t="s">
        <v>6163</v>
      </c>
    </row>
    <row r="28203">
      <c r="A28203" s="761" t="s">
        <v>40254</v>
      </c>
      <c r="B28203" s="677" t="s">
        <v>6163</v>
      </c>
    </row>
    <row r="28204">
      <c r="A28204" s="761" t="s">
        <v>40255</v>
      </c>
      <c r="B28204" s="677" t="s">
        <v>6163</v>
      </c>
    </row>
    <row r="28205">
      <c r="A28205" s="761" t="s">
        <v>40256</v>
      </c>
      <c r="B28205" s="677" t="s">
        <v>6163</v>
      </c>
    </row>
    <row r="28206">
      <c r="A28206" s="761" t="s">
        <v>40257</v>
      </c>
      <c r="B28206" s="677" t="s">
        <v>6163</v>
      </c>
    </row>
    <row r="28207">
      <c r="A28207" s="761" t="s">
        <v>40258</v>
      </c>
      <c r="B28207" s="677" t="s">
        <v>6163</v>
      </c>
    </row>
    <row r="28208">
      <c r="A28208" s="761" t="s">
        <v>40259</v>
      </c>
      <c r="B28208" s="677" t="s">
        <v>6163</v>
      </c>
    </row>
    <row r="28209">
      <c r="A28209" s="761" t="s">
        <v>40260</v>
      </c>
      <c r="B28209" s="677" t="s">
        <v>6163</v>
      </c>
    </row>
    <row r="28210">
      <c r="A28210" s="761" t="s">
        <v>40261</v>
      </c>
      <c r="B28210" s="677" t="s">
        <v>6163</v>
      </c>
    </row>
    <row r="28211">
      <c r="A28211" s="761" t="s">
        <v>40262</v>
      </c>
      <c r="B28211" s="677" t="s">
        <v>6163</v>
      </c>
    </row>
    <row r="28212">
      <c r="A28212" s="761" t="s">
        <v>40263</v>
      </c>
      <c r="B28212" s="677" t="s">
        <v>6163</v>
      </c>
    </row>
    <row r="28213">
      <c r="A28213" s="761" t="s">
        <v>40264</v>
      </c>
      <c r="B28213" s="677" t="s">
        <v>6163</v>
      </c>
    </row>
    <row r="28214">
      <c r="A28214" s="761" t="s">
        <v>40265</v>
      </c>
      <c r="B28214" s="677" t="s">
        <v>6163</v>
      </c>
    </row>
    <row r="28215">
      <c r="A28215" s="761" t="s">
        <v>40266</v>
      </c>
      <c r="B28215" s="677" t="s">
        <v>6163</v>
      </c>
    </row>
    <row r="28216">
      <c r="A28216" s="761" t="s">
        <v>40267</v>
      </c>
      <c r="B28216" s="677" t="s">
        <v>6163</v>
      </c>
    </row>
    <row r="28217">
      <c r="A28217" s="761" t="s">
        <v>40268</v>
      </c>
      <c r="B28217" s="677" t="s">
        <v>6163</v>
      </c>
    </row>
    <row r="28218">
      <c r="A28218" s="761" t="s">
        <v>40269</v>
      </c>
      <c r="B28218" s="677" t="s">
        <v>6163</v>
      </c>
    </row>
    <row r="28219">
      <c r="A28219" s="761" t="s">
        <v>40270</v>
      </c>
      <c r="B28219" s="677" t="s">
        <v>6163</v>
      </c>
    </row>
    <row r="28220">
      <c r="A28220" s="761" t="s">
        <v>40271</v>
      </c>
      <c r="B28220" s="677" t="s">
        <v>6163</v>
      </c>
    </row>
    <row r="28221">
      <c r="A28221" s="761" t="s">
        <v>40272</v>
      </c>
      <c r="B28221" s="677" t="s">
        <v>6163</v>
      </c>
    </row>
    <row r="28222">
      <c r="A28222" s="761" t="s">
        <v>40273</v>
      </c>
      <c r="B28222" s="677" t="s">
        <v>6163</v>
      </c>
    </row>
    <row r="28223">
      <c r="A28223" s="761" t="s">
        <v>40274</v>
      </c>
      <c r="B28223" s="677" t="s">
        <v>6163</v>
      </c>
    </row>
    <row r="28224">
      <c r="A28224" s="761" t="s">
        <v>40275</v>
      </c>
      <c r="B28224" s="677" t="s">
        <v>6163</v>
      </c>
    </row>
    <row r="28225">
      <c r="A28225" s="761" t="s">
        <v>40276</v>
      </c>
      <c r="B28225" s="677" t="s">
        <v>6163</v>
      </c>
    </row>
    <row r="28226">
      <c r="A28226" s="761" t="s">
        <v>40277</v>
      </c>
      <c r="B28226" s="677" t="s">
        <v>6163</v>
      </c>
    </row>
    <row r="28227">
      <c r="A28227" s="761" t="s">
        <v>40278</v>
      </c>
      <c r="B28227" s="677" t="s">
        <v>6163</v>
      </c>
    </row>
    <row r="28228">
      <c r="A28228" s="761" t="s">
        <v>40279</v>
      </c>
      <c r="B28228" s="677" t="s">
        <v>6163</v>
      </c>
    </row>
    <row r="28229">
      <c r="A28229" s="761" t="s">
        <v>40280</v>
      </c>
      <c r="B28229" s="677" t="s">
        <v>6163</v>
      </c>
    </row>
    <row r="28230">
      <c r="A28230" s="761" t="s">
        <v>40281</v>
      </c>
      <c r="B28230" s="677" t="s">
        <v>6163</v>
      </c>
    </row>
    <row r="28231">
      <c r="A28231" s="761" t="s">
        <v>40282</v>
      </c>
      <c r="B28231" s="677" t="s">
        <v>6163</v>
      </c>
    </row>
    <row r="28232">
      <c r="A28232" s="761" t="s">
        <v>40283</v>
      </c>
      <c r="B28232" s="677" t="s">
        <v>6163</v>
      </c>
    </row>
    <row r="28233">
      <c r="A28233" s="761" t="s">
        <v>40284</v>
      </c>
      <c r="B28233" s="677" t="s">
        <v>6163</v>
      </c>
    </row>
    <row r="28234">
      <c r="A28234" s="761" t="s">
        <v>40285</v>
      </c>
      <c r="B28234" s="677" t="s">
        <v>6163</v>
      </c>
    </row>
    <row r="28235">
      <c r="A28235" s="761" t="s">
        <v>40286</v>
      </c>
      <c r="B28235" s="677" t="s">
        <v>6163</v>
      </c>
    </row>
    <row r="28236">
      <c r="A28236" s="761" t="s">
        <v>40287</v>
      </c>
      <c r="B28236" s="677" t="s">
        <v>6163</v>
      </c>
    </row>
    <row r="28237">
      <c r="A28237" s="761" t="s">
        <v>40288</v>
      </c>
      <c r="B28237" s="677" t="s">
        <v>6163</v>
      </c>
    </row>
    <row r="28238">
      <c r="A28238" s="761" t="s">
        <v>40289</v>
      </c>
      <c r="B28238" s="677" t="s">
        <v>6163</v>
      </c>
    </row>
    <row r="28239">
      <c r="A28239" s="761" t="s">
        <v>40290</v>
      </c>
      <c r="B28239" s="677" t="s">
        <v>6163</v>
      </c>
    </row>
    <row r="28240">
      <c r="A28240" s="761" t="s">
        <v>40291</v>
      </c>
      <c r="B28240" s="677" t="s">
        <v>6163</v>
      </c>
    </row>
    <row r="28241">
      <c r="A28241" s="761" t="s">
        <v>40292</v>
      </c>
      <c r="B28241" s="677" t="s">
        <v>6163</v>
      </c>
    </row>
    <row r="28242">
      <c r="A28242" s="761" t="s">
        <v>40293</v>
      </c>
      <c r="B28242" s="677" t="s">
        <v>6163</v>
      </c>
    </row>
    <row r="28243">
      <c r="A28243" s="761" t="s">
        <v>40294</v>
      </c>
      <c r="B28243" s="677" t="s">
        <v>6163</v>
      </c>
    </row>
    <row r="28244">
      <c r="A28244" s="761" t="s">
        <v>40295</v>
      </c>
      <c r="B28244" s="677" t="s">
        <v>6163</v>
      </c>
    </row>
    <row r="28245">
      <c r="A28245" s="761" t="s">
        <v>8287</v>
      </c>
      <c r="B28245" s="677" t="s">
        <v>6163</v>
      </c>
    </row>
    <row r="28246">
      <c r="A28246" s="761" t="s">
        <v>40296</v>
      </c>
      <c r="B28246" s="677" t="s">
        <v>6163</v>
      </c>
    </row>
    <row r="28247">
      <c r="A28247" s="761" t="s">
        <v>40297</v>
      </c>
      <c r="B28247" s="677" t="s">
        <v>6163</v>
      </c>
    </row>
    <row r="28248">
      <c r="A28248" s="761" t="s">
        <v>40298</v>
      </c>
      <c r="B28248" s="677" t="s">
        <v>6163</v>
      </c>
    </row>
    <row r="28249">
      <c r="A28249" s="761" t="s">
        <v>40299</v>
      </c>
      <c r="B28249" s="677" t="s">
        <v>6163</v>
      </c>
    </row>
    <row r="28250">
      <c r="A28250" s="761" t="s">
        <v>40300</v>
      </c>
      <c r="B28250" s="677" t="s">
        <v>6163</v>
      </c>
    </row>
    <row r="28251">
      <c r="A28251" s="761" t="s">
        <v>40301</v>
      </c>
      <c r="B28251" s="677" t="s">
        <v>6163</v>
      </c>
    </row>
    <row r="28252">
      <c r="A28252" s="761" t="s">
        <v>40302</v>
      </c>
      <c r="B28252" s="677" t="s">
        <v>6163</v>
      </c>
    </row>
    <row r="28253">
      <c r="A28253" s="761" t="s">
        <v>40303</v>
      </c>
      <c r="B28253" s="677" t="s">
        <v>6163</v>
      </c>
    </row>
    <row r="28254">
      <c r="A28254" s="761" t="s">
        <v>40304</v>
      </c>
      <c r="B28254" s="677" t="s">
        <v>6163</v>
      </c>
    </row>
    <row r="28255">
      <c r="A28255" s="761" t="s">
        <v>40305</v>
      </c>
      <c r="B28255" s="677" t="s">
        <v>6163</v>
      </c>
    </row>
    <row r="28256">
      <c r="A28256" s="761" t="s">
        <v>40306</v>
      </c>
      <c r="B28256" s="677" t="s">
        <v>6163</v>
      </c>
    </row>
    <row r="28257">
      <c r="A28257" s="761" t="s">
        <v>40307</v>
      </c>
      <c r="B28257" s="677" t="s">
        <v>6163</v>
      </c>
    </row>
    <row r="28258">
      <c r="A28258" s="761" t="s">
        <v>40308</v>
      </c>
      <c r="B28258" s="677" t="s">
        <v>6163</v>
      </c>
    </row>
    <row r="28259">
      <c r="A28259" s="761" t="s">
        <v>40309</v>
      </c>
      <c r="B28259" s="677" t="s">
        <v>6163</v>
      </c>
    </row>
    <row r="28260">
      <c r="A28260" s="761" t="s">
        <v>40310</v>
      </c>
      <c r="B28260" s="677" t="s">
        <v>6163</v>
      </c>
    </row>
    <row r="28261">
      <c r="A28261" s="761" t="s">
        <v>40311</v>
      </c>
      <c r="B28261" s="677" t="s">
        <v>6163</v>
      </c>
    </row>
    <row r="28262">
      <c r="A28262" s="761" t="s">
        <v>40312</v>
      </c>
      <c r="B28262" s="677" t="s">
        <v>6163</v>
      </c>
    </row>
    <row r="28263">
      <c r="A28263" s="761" t="s">
        <v>40313</v>
      </c>
      <c r="B28263" s="677" t="s">
        <v>6163</v>
      </c>
    </row>
    <row r="28264">
      <c r="A28264" s="761" t="s">
        <v>40314</v>
      </c>
      <c r="B28264" s="677" t="s">
        <v>6163</v>
      </c>
    </row>
    <row r="28265">
      <c r="A28265" s="761" t="s">
        <v>40315</v>
      </c>
      <c r="B28265" s="677" t="s">
        <v>6163</v>
      </c>
    </row>
    <row r="28266">
      <c r="A28266" s="761" t="s">
        <v>7398</v>
      </c>
      <c r="B28266" s="677" t="s">
        <v>6163</v>
      </c>
    </row>
    <row r="28267">
      <c r="A28267" s="761" t="s">
        <v>40316</v>
      </c>
      <c r="B28267" s="677" t="s">
        <v>6163</v>
      </c>
    </row>
    <row r="28268">
      <c r="A28268" s="761" t="s">
        <v>40317</v>
      </c>
      <c r="B28268" s="677" t="s">
        <v>6163</v>
      </c>
    </row>
    <row r="28269">
      <c r="A28269" s="761" t="s">
        <v>40318</v>
      </c>
      <c r="B28269" s="677" t="s">
        <v>6163</v>
      </c>
    </row>
    <row r="28270">
      <c r="A28270" s="761" t="s">
        <v>40319</v>
      </c>
      <c r="B28270" s="677" t="s">
        <v>6163</v>
      </c>
    </row>
    <row r="28271">
      <c r="A28271" s="761" t="s">
        <v>40320</v>
      </c>
      <c r="B28271" s="677" t="s">
        <v>6163</v>
      </c>
    </row>
    <row r="28272">
      <c r="A28272" s="761" t="s">
        <v>40321</v>
      </c>
      <c r="B28272" s="677" t="s">
        <v>6163</v>
      </c>
    </row>
    <row r="28273">
      <c r="A28273" s="761" t="s">
        <v>40322</v>
      </c>
      <c r="B28273" s="677" t="s">
        <v>6163</v>
      </c>
    </row>
    <row r="28274">
      <c r="A28274" s="761" t="s">
        <v>40323</v>
      </c>
      <c r="B28274" s="677" t="s">
        <v>6163</v>
      </c>
    </row>
    <row r="28275">
      <c r="A28275" s="761" t="s">
        <v>40324</v>
      </c>
      <c r="B28275" s="677" t="s">
        <v>6163</v>
      </c>
    </row>
    <row r="28276">
      <c r="A28276" s="761" t="s">
        <v>40325</v>
      </c>
      <c r="B28276" s="677" t="s">
        <v>6163</v>
      </c>
    </row>
    <row r="28277">
      <c r="A28277" s="761" t="s">
        <v>9466</v>
      </c>
      <c r="B28277" s="677" t="s">
        <v>6163</v>
      </c>
    </row>
    <row r="28278">
      <c r="A28278" s="761" t="s">
        <v>40326</v>
      </c>
      <c r="B28278" s="677" t="s">
        <v>6163</v>
      </c>
    </row>
    <row r="28279">
      <c r="A28279" s="761" t="s">
        <v>40327</v>
      </c>
      <c r="B28279" s="677" t="s">
        <v>6163</v>
      </c>
    </row>
    <row r="28280">
      <c r="A28280" s="761" t="s">
        <v>40328</v>
      </c>
      <c r="B28280" s="677" t="s">
        <v>6163</v>
      </c>
    </row>
    <row r="28281">
      <c r="A28281" s="761" t="s">
        <v>40329</v>
      </c>
      <c r="B28281" s="677" t="s">
        <v>6163</v>
      </c>
    </row>
    <row r="28282">
      <c r="A28282" s="761" t="s">
        <v>40330</v>
      </c>
      <c r="B28282" s="677" t="s">
        <v>6163</v>
      </c>
    </row>
    <row r="28283">
      <c r="A28283" s="761" t="s">
        <v>40331</v>
      </c>
      <c r="B28283" s="677" t="s">
        <v>6163</v>
      </c>
    </row>
    <row r="28284">
      <c r="A28284" s="761" t="s">
        <v>40332</v>
      </c>
      <c r="B28284" s="677" t="s">
        <v>6163</v>
      </c>
    </row>
    <row r="28285">
      <c r="A28285" s="761" t="s">
        <v>40333</v>
      </c>
      <c r="B28285" s="677" t="s">
        <v>6163</v>
      </c>
    </row>
    <row r="28286">
      <c r="A28286" s="761" t="s">
        <v>40334</v>
      </c>
      <c r="B28286" s="677" t="s">
        <v>6163</v>
      </c>
    </row>
    <row r="28287">
      <c r="A28287" s="761" t="s">
        <v>40335</v>
      </c>
      <c r="B28287" s="677" t="s">
        <v>6163</v>
      </c>
    </row>
    <row r="28288">
      <c r="A28288" s="761" t="s">
        <v>40336</v>
      </c>
      <c r="B28288" s="677" t="s">
        <v>6163</v>
      </c>
    </row>
    <row r="28289">
      <c r="A28289" s="761" t="s">
        <v>40337</v>
      </c>
      <c r="B28289" s="677" t="s">
        <v>6163</v>
      </c>
    </row>
    <row r="28290">
      <c r="A28290" s="761" t="s">
        <v>40338</v>
      </c>
      <c r="B28290" s="677" t="s">
        <v>6163</v>
      </c>
    </row>
    <row r="28291">
      <c r="A28291" s="761" t="s">
        <v>40339</v>
      </c>
      <c r="B28291" s="677" t="s">
        <v>6163</v>
      </c>
    </row>
    <row r="28292">
      <c r="A28292" s="761" t="s">
        <v>40340</v>
      </c>
      <c r="B28292" s="677" t="s">
        <v>6163</v>
      </c>
    </row>
    <row r="28293">
      <c r="A28293" s="761" t="s">
        <v>40341</v>
      </c>
      <c r="B28293" s="677" t="s">
        <v>6163</v>
      </c>
    </row>
    <row r="28294">
      <c r="A28294" s="761" t="s">
        <v>40342</v>
      </c>
      <c r="B28294" s="677" t="s">
        <v>6163</v>
      </c>
    </row>
    <row r="28295">
      <c r="A28295" s="761" t="s">
        <v>40343</v>
      </c>
      <c r="B28295" s="677" t="s">
        <v>6163</v>
      </c>
    </row>
    <row r="28296">
      <c r="A28296" s="761" t="s">
        <v>40344</v>
      </c>
      <c r="B28296" s="677" t="s">
        <v>6163</v>
      </c>
    </row>
    <row r="28297">
      <c r="A28297" s="761" t="s">
        <v>40345</v>
      </c>
      <c r="B28297" s="677" t="s">
        <v>6163</v>
      </c>
    </row>
    <row r="28298">
      <c r="A28298" s="761" t="s">
        <v>40346</v>
      </c>
      <c r="B28298" s="677" t="s">
        <v>6163</v>
      </c>
    </row>
    <row r="28299">
      <c r="A28299" s="761" t="s">
        <v>40347</v>
      </c>
      <c r="B28299" s="677" t="s">
        <v>6163</v>
      </c>
    </row>
    <row r="28300">
      <c r="A28300" s="761" t="s">
        <v>40348</v>
      </c>
      <c r="B28300" s="677" t="s">
        <v>6163</v>
      </c>
    </row>
    <row r="28301">
      <c r="A28301" s="761" t="s">
        <v>40349</v>
      </c>
      <c r="B28301" s="677" t="s">
        <v>6163</v>
      </c>
    </row>
    <row r="28302">
      <c r="A28302" s="761" t="s">
        <v>40350</v>
      </c>
      <c r="B28302" s="677" t="s">
        <v>6163</v>
      </c>
    </row>
    <row r="28303">
      <c r="A28303" s="761" t="s">
        <v>40351</v>
      </c>
      <c r="B28303" s="677" t="s">
        <v>6163</v>
      </c>
    </row>
    <row r="28304">
      <c r="A28304" s="761" t="s">
        <v>40352</v>
      </c>
      <c r="B28304" s="677" t="s">
        <v>6163</v>
      </c>
    </row>
    <row r="28305">
      <c r="A28305" s="761" t="s">
        <v>40353</v>
      </c>
      <c r="B28305" s="677" t="s">
        <v>6163</v>
      </c>
    </row>
    <row r="28306">
      <c r="A28306" s="761" t="s">
        <v>40354</v>
      </c>
      <c r="B28306" s="677" t="s">
        <v>6163</v>
      </c>
    </row>
    <row r="28307">
      <c r="A28307" s="761" t="s">
        <v>40355</v>
      </c>
      <c r="B28307" s="677" t="s">
        <v>6163</v>
      </c>
    </row>
    <row r="28308">
      <c r="A28308" s="761" t="s">
        <v>40356</v>
      </c>
      <c r="B28308" s="677" t="s">
        <v>6163</v>
      </c>
    </row>
    <row r="28309">
      <c r="A28309" s="761" t="s">
        <v>40357</v>
      </c>
      <c r="B28309" s="677" t="s">
        <v>6163</v>
      </c>
    </row>
    <row r="28310">
      <c r="A28310" s="761" t="s">
        <v>40358</v>
      </c>
      <c r="B28310" s="677" t="s">
        <v>6163</v>
      </c>
    </row>
    <row r="28311">
      <c r="A28311" s="761" t="s">
        <v>40359</v>
      </c>
      <c r="B28311" s="677" t="s">
        <v>6163</v>
      </c>
    </row>
    <row r="28312">
      <c r="A28312" s="761" t="s">
        <v>40360</v>
      </c>
      <c r="B28312" s="677" t="s">
        <v>6163</v>
      </c>
    </row>
    <row r="28313">
      <c r="A28313" s="761" t="s">
        <v>7403</v>
      </c>
      <c r="B28313" s="677" t="s">
        <v>6163</v>
      </c>
    </row>
    <row r="28314">
      <c r="A28314" s="761" t="s">
        <v>40361</v>
      </c>
      <c r="B28314" s="677" t="s">
        <v>6163</v>
      </c>
    </row>
    <row r="28315">
      <c r="A28315" s="761" t="s">
        <v>40362</v>
      </c>
      <c r="B28315" s="677" t="s">
        <v>6163</v>
      </c>
    </row>
    <row r="28316">
      <c r="A28316" s="761" t="s">
        <v>40363</v>
      </c>
      <c r="B28316" s="677" t="s">
        <v>6163</v>
      </c>
    </row>
    <row r="28317">
      <c r="A28317" s="761" t="s">
        <v>40364</v>
      </c>
      <c r="B28317" s="677" t="s">
        <v>6163</v>
      </c>
    </row>
    <row r="28318">
      <c r="A28318" s="761" t="s">
        <v>40365</v>
      </c>
      <c r="B28318" s="677" t="s">
        <v>6163</v>
      </c>
    </row>
    <row r="28319">
      <c r="A28319" s="761" t="s">
        <v>40366</v>
      </c>
      <c r="B28319" s="677" t="s">
        <v>6163</v>
      </c>
    </row>
    <row r="28320">
      <c r="A28320" s="761" t="s">
        <v>2790</v>
      </c>
      <c r="B28320" s="677" t="s">
        <v>6163</v>
      </c>
    </row>
    <row r="28321">
      <c r="A28321" s="761" t="s">
        <v>40367</v>
      </c>
      <c r="B28321" s="677" t="s">
        <v>6163</v>
      </c>
    </row>
    <row r="28322">
      <c r="A28322" s="761" t="s">
        <v>40368</v>
      </c>
      <c r="B28322" s="677" t="s">
        <v>6163</v>
      </c>
    </row>
    <row r="28323">
      <c r="A28323" s="761" t="s">
        <v>40369</v>
      </c>
      <c r="B28323" s="677" t="s">
        <v>6163</v>
      </c>
    </row>
    <row r="28324">
      <c r="A28324" s="761" t="s">
        <v>40370</v>
      </c>
      <c r="B28324" s="677" t="s">
        <v>6163</v>
      </c>
    </row>
    <row r="28325">
      <c r="A28325" s="761" t="s">
        <v>40371</v>
      </c>
      <c r="B28325" s="677" t="s">
        <v>6163</v>
      </c>
    </row>
    <row r="28326">
      <c r="A28326" s="761" t="s">
        <v>40372</v>
      </c>
      <c r="B28326" s="677" t="s">
        <v>6163</v>
      </c>
    </row>
    <row r="28327">
      <c r="A28327" s="761" t="s">
        <v>40373</v>
      </c>
      <c r="B28327" s="677" t="s">
        <v>6163</v>
      </c>
    </row>
    <row r="28328">
      <c r="A28328" s="761" t="s">
        <v>40374</v>
      </c>
      <c r="B28328" s="677" t="s">
        <v>6163</v>
      </c>
    </row>
    <row r="28329">
      <c r="A28329" s="761" t="s">
        <v>40375</v>
      </c>
      <c r="B28329" s="677" t="s">
        <v>6163</v>
      </c>
    </row>
    <row r="28330">
      <c r="A28330" s="761" t="s">
        <v>3486</v>
      </c>
      <c r="B28330" s="677" t="s">
        <v>6163</v>
      </c>
    </row>
    <row r="28331">
      <c r="A28331" s="761" t="s">
        <v>40376</v>
      </c>
      <c r="B28331" s="677" t="s">
        <v>6163</v>
      </c>
    </row>
    <row r="28332">
      <c r="A28332" s="761" t="s">
        <v>40377</v>
      </c>
      <c r="B28332" s="677" t="s">
        <v>6163</v>
      </c>
    </row>
    <row r="28333">
      <c r="A28333" s="761" t="s">
        <v>9620</v>
      </c>
      <c r="B28333" s="677" t="s">
        <v>6163</v>
      </c>
    </row>
    <row r="28334">
      <c r="A28334" s="761" t="s">
        <v>40378</v>
      </c>
      <c r="B28334" s="677" t="s">
        <v>6163</v>
      </c>
    </row>
    <row r="28335">
      <c r="A28335" s="761" t="s">
        <v>40379</v>
      </c>
      <c r="B28335" s="677" t="s">
        <v>6163</v>
      </c>
    </row>
    <row r="28336">
      <c r="A28336" s="761" t="s">
        <v>40380</v>
      </c>
      <c r="B28336" s="677" t="s">
        <v>6163</v>
      </c>
    </row>
    <row r="28337">
      <c r="A28337" s="761" t="s">
        <v>40381</v>
      </c>
      <c r="B28337" s="677" t="s">
        <v>6163</v>
      </c>
    </row>
    <row r="28338">
      <c r="A28338" s="761" t="s">
        <v>40382</v>
      </c>
      <c r="B28338" s="677" t="s">
        <v>12953</v>
      </c>
    </row>
    <row r="28339">
      <c r="A28339" s="761" t="s">
        <v>40383</v>
      </c>
      <c r="B28339" s="677" t="s">
        <v>6163</v>
      </c>
    </row>
    <row r="28340">
      <c r="A28340" s="761" t="s">
        <v>40384</v>
      </c>
      <c r="B28340" s="677" t="s">
        <v>6163</v>
      </c>
    </row>
    <row r="28341">
      <c r="A28341" s="761" t="s">
        <v>40385</v>
      </c>
      <c r="B28341" s="677" t="s">
        <v>6163</v>
      </c>
    </row>
    <row r="28342">
      <c r="A28342" s="761" t="s">
        <v>40386</v>
      </c>
      <c r="B28342" s="677" t="s">
        <v>12953</v>
      </c>
    </row>
    <row r="28343">
      <c r="A28343" s="761" t="s">
        <v>40387</v>
      </c>
      <c r="B28343" s="677" t="s">
        <v>6163</v>
      </c>
    </row>
    <row r="28344">
      <c r="A28344" s="761" t="s">
        <v>40388</v>
      </c>
      <c r="B28344" s="677" t="s">
        <v>6163</v>
      </c>
    </row>
    <row r="28345">
      <c r="A28345" s="761" t="s">
        <v>40389</v>
      </c>
      <c r="B28345" s="677" t="s">
        <v>6163</v>
      </c>
    </row>
    <row r="28346">
      <c r="A28346" s="761" t="s">
        <v>40390</v>
      </c>
      <c r="B28346" s="677" t="s">
        <v>6163</v>
      </c>
    </row>
    <row r="28347">
      <c r="A28347" s="761" t="s">
        <v>40391</v>
      </c>
      <c r="B28347" s="677" t="s">
        <v>6163</v>
      </c>
    </row>
    <row r="28348">
      <c r="A28348" s="761" t="s">
        <v>40392</v>
      </c>
      <c r="B28348" s="677" t="s">
        <v>6163</v>
      </c>
    </row>
    <row r="28349">
      <c r="A28349" s="761" t="s">
        <v>40393</v>
      </c>
      <c r="B28349" s="677" t="s">
        <v>6163</v>
      </c>
    </row>
    <row r="28350">
      <c r="A28350" s="761" t="s">
        <v>40394</v>
      </c>
      <c r="B28350" s="677" t="s">
        <v>6163</v>
      </c>
    </row>
    <row r="28351">
      <c r="A28351" s="761" t="s">
        <v>40395</v>
      </c>
      <c r="B28351" s="677" t="s">
        <v>6163</v>
      </c>
    </row>
    <row r="28352">
      <c r="A28352" s="761" t="s">
        <v>40396</v>
      </c>
      <c r="B28352" s="677" t="s">
        <v>6163</v>
      </c>
    </row>
    <row r="28353">
      <c r="A28353" s="761" t="s">
        <v>40397</v>
      </c>
      <c r="B28353" s="677" t="s">
        <v>6163</v>
      </c>
    </row>
    <row r="28354">
      <c r="A28354" s="761" t="s">
        <v>40398</v>
      </c>
      <c r="B28354" s="677" t="s">
        <v>6163</v>
      </c>
    </row>
    <row r="28355">
      <c r="A28355" s="761" t="s">
        <v>40399</v>
      </c>
      <c r="B28355" s="677" t="s">
        <v>6163</v>
      </c>
    </row>
    <row r="28356">
      <c r="A28356" s="761" t="s">
        <v>40400</v>
      </c>
      <c r="B28356" s="677" t="s">
        <v>12953</v>
      </c>
    </row>
    <row r="28357">
      <c r="A28357" s="761" t="s">
        <v>40401</v>
      </c>
      <c r="B28357" s="677" t="s">
        <v>6163</v>
      </c>
    </row>
    <row r="28358">
      <c r="A28358" s="761" t="s">
        <v>40402</v>
      </c>
      <c r="B28358" s="677" t="s">
        <v>6163</v>
      </c>
    </row>
    <row r="28359">
      <c r="A28359" s="761" t="s">
        <v>40403</v>
      </c>
      <c r="B28359" s="677" t="s">
        <v>6163</v>
      </c>
    </row>
    <row r="28360">
      <c r="A28360" s="761" t="s">
        <v>40404</v>
      </c>
      <c r="B28360" s="677" t="s">
        <v>6163</v>
      </c>
    </row>
    <row r="28361">
      <c r="A28361" s="761" t="s">
        <v>40405</v>
      </c>
      <c r="B28361" s="677" t="s">
        <v>6163</v>
      </c>
    </row>
    <row r="28362">
      <c r="A28362" s="761" t="s">
        <v>40406</v>
      </c>
      <c r="B28362" s="677" t="s">
        <v>6163</v>
      </c>
    </row>
    <row r="28363">
      <c r="A28363" s="761" t="s">
        <v>40407</v>
      </c>
      <c r="B28363" s="677" t="s">
        <v>6163</v>
      </c>
    </row>
    <row r="28364">
      <c r="A28364" s="761" t="s">
        <v>40408</v>
      </c>
      <c r="B28364" s="677" t="s">
        <v>12953</v>
      </c>
    </row>
    <row r="28365">
      <c r="A28365" s="761" t="s">
        <v>40409</v>
      </c>
      <c r="B28365" s="677" t="s">
        <v>6163</v>
      </c>
    </row>
    <row r="28366">
      <c r="A28366" s="761" t="s">
        <v>40410</v>
      </c>
      <c r="B28366" s="677" t="s">
        <v>6163</v>
      </c>
    </row>
    <row r="28367">
      <c r="A28367" s="761" t="s">
        <v>40411</v>
      </c>
      <c r="B28367" s="677" t="s">
        <v>6163</v>
      </c>
    </row>
    <row r="28368">
      <c r="A28368" s="761" t="s">
        <v>40412</v>
      </c>
      <c r="B28368" s="677" t="s">
        <v>6163</v>
      </c>
    </row>
    <row r="28369">
      <c r="A28369" s="761" t="s">
        <v>40413</v>
      </c>
      <c r="B28369" s="677" t="s">
        <v>6163</v>
      </c>
    </row>
    <row r="28370">
      <c r="A28370" s="761" t="s">
        <v>40414</v>
      </c>
      <c r="B28370" s="677" t="s">
        <v>6163</v>
      </c>
    </row>
    <row r="28371">
      <c r="A28371" s="761" t="s">
        <v>40415</v>
      </c>
      <c r="B28371" s="677" t="s">
        <v>6163</v>
      </c>
    </row>
    <row r="28372">
      <c r="A28372" s="761" t="s">
        <v>40416</v>
      </c>
      <c r="B28372" s="677" t="s">
        <v>6163</v>
      </c>
    </row>
    <row r="28373">
      <c r="A28373" s="761" t="s">
        <v>40417</v>
      </c>
      <c r="B28373" s="677" t="s">
        <v>6163</v>
      </c>
    </row>
    <row r="28374">
      <c r="A28374" s="761" t="s">
        <v>40418</v>
      </c>
      <c r="B28374" s="677" t="s">
        <v>6163</v>
      </c>
    </row>
    <row r="28375">
      <c r="A28375" s="761" t="s">
        <v>40419</v>
      </c>
      <c r="B28375" s="677" t="s">
        <v>6163</v>
      </c>
    </row>
    <row r="28376">
      <c r="A28376" s="761" t="s">
        <v>40420</v>
      </c>
      <c r="B28376" s="677" t="s">
        <v>6163</v>
      </c>
    </row>
    <row r="28377">
      <c r="A28377" s="761" t="s">
        <v>40421</v>
      </c>
      <c r="B28377" s="677" t="s">
        <v>6163</v>
      </c>
    </row>
    <row r="28378">
      <c r="A28378" s="761" t="s">
        <v>40422</v>
      </c>
      <c r="B28378" s="677" t="s">
        <v>6163</v>
      </c>
    </row>
    <row r="28379">
      <c r="A28379" s="761" t="s">
        <v>40423</v>
      </c>
      <c r="B28379" s="677" t="s">
        <v>6163</v>
      </c>
    </row>
    <row r="28380">
      <c r="A28380" s="761" t="s">
        <v>40424</v>
      </c>
      <c r="B28380" s="677" t="s">
        <v>6163</v>
      </c>
    </row>
    <row r="28381">
      <c r="A28381" s="761" t="s">
        <v>40425</v>
      </c>
      <c r="B28381" s="677" t="s">
        <v>6163</v>
      </c>
    </row>
    <row r="28382">
      <c r="A28382" s="761" t="s">
        <v>40426</v>
      </c>
      <c r="B28382" s="677" t="s">
        <v>6163</v>
      </c>
    </row>
    <row r="28383">
      <c r="A28383" s="761" t="s">
        <v>40427</v>
      </c>
      <c r="B28383" s="677" t="s">
        <v>6163</v>
      </c>
    </row>
    <row r="28384">
      <c r="A28384" s="761" t="s">
        <v>40428</v>
      </c>
      <c r="B28384" s="677" t="s">
        <v>6163</v>
      </c>
    </row>
    <row r="28385">
      <c r="A28385" s="761" t="s">
        <v>40429</v>
      </c>
      <c r="B28385" s="677" t="s">
        <v>6163</v>
      </c>
    </row>
    <row r="28386">
      <c r="A28386" s="761" t="s">
        <v>40430</v>
      </c>
      <c r="B28386" s="677" t="s">
        <v>6163</v>
      </c>
    </row>
    <row r="28387">
      <c r="A28387" s="761" t="s">
        <v>40431</v>
      </c>
      <c r="B28387" s="677" t="s">
        <v>6163</v>
      </c>
    </row>
    <row r="28388">
      <c r="A28388" s="761" t="s">
        <v>40432</v>
      </c>
      <c r="B28388" s="677" t="s">
        <v>6163</v>
      </c>
    </row>
    <row r="28389">
      <c r="A28389" s="761" t="s">
        <v>40433</v>
      </c>
      <c r="B28389" s="677" t="s">
        <v>6163</v>
      </c>
    </row>
    <row r="28390">
      <c r="A28390" s="761" t="s">
        <v>40434</v>
      </c>
      <c r="B28390" s="677" t="s">
        <v>6163</v>
      </c>
    </row>
    <row r="28391">
      <c r="A28391" s="761" t="s">
        <v>40435</v>
      </c>
      <c r="B28391" s="677" t="s">
        <v>6163</v>
      </c>
    </row>
    <row r="28392">
      <c r="A28392" s="761" t="s">
        <v>40436</v>
      </c>
      <c r="B28392" s="677" t="s">
        <v>6163</v>
      </c>
    </row>
    <row r="28393">
      <c r="A28393" s="761" t="s">
        <v>40437</v>
      </c>
      <c r="B28393" s="677" t="s">
        <v>6163</v>
      </c>
    </row>
    <row r="28394">
      <c r="A28394" s="761" t="s">
        <v>40438</v>
      </c>
      <c r="B28394" s="677" t="s">
        <v>6163</v>
      </c>
    </row>
    <row r="28395">
      <c r="A28395" s="761" t="s">
        <v>40439</v>
      </c>
      <c r="B28395" s="677" t="s">
        <v>6163</v>
      </c>
    </row>
    <row r="28396">
      <c r="A28396" s="761" t="s">
        <v>40440</v>
      </c>
      <c r="B28396" s="677" t="s">
        <v>6163</v>
      </c>
    </row>
    <row r="28397">
      <c r="A28397" s="761" t="s">
        <v>40441</v>
      </c>
      <c r="B28397" s="677" t="s">
        <v>6163</v>
      </c>
    </row>
    <row r="28398">
      <c r="A28398" s="761" t="s">
        <v>40442</v>
      </c>
      <c r="B28398" s="677" t="s">
        <v>6163</v>
      </c>
    </row>
    <row r="28399">
      <c r="A28399" s="761" t="s">
        <v>40443</v>
      </c>
      <c r="B28399" s="677" t="s">
        <v>6163</v>
      </c>
    </row>
    <row r="28400">
      <c r="A28400" s="761" t="s">
        <v>40444</v>
      </c>
      <c r="B28400" s="677" t="s">
        <v>6163</v>
      </c>
    </row>
    <row r="28401">
      <c r="A28401" s="761" t="s">
        <v>40445</v>
      </c>
      <c r="B28401" s="677" t="s">
        <v>6163</v>
      </c>
    </row>
    <row r="28402">
      <c r="A28402" s="761" t="s">
        <v>40446</v>
      </c>
      <c r="B28402" s="677" t="s">
        <v>6163</v>
      </c>
    </row>
    <row r="28403">
      <c r="A28403" s="761" t="s">
        <v>40447</v>
      </c>
      <c r="B28403" s="677" t="s">
        <v>6163</v>
      </c>
    </row>
    <row r="28404">
      <c r="A28404" s="761" t="s">
        <v>40448</v>
      </c>
      <c r="B28404" s="677" t="s">
        <v>6163</v>
      </c>
    </row>
    <row r="28405">
      <c r="A28405" s="761" t="s">
        <v>40449</v>
      </c>
      <c r="B28405" s="677" t="s">
        <v>6163</v>
      </c>
    </row>
    <row r="28406">
      <c r="A28406" s="761" t="s">
        <v>40450</v>
      </c>
      <c r="B28406" s="677" t="s">
        <v>6163</v>
      </c>
    </row>
    <row r="28407">
      <c r="A28407" s="761" t="s">
        <v>40451</v>
      </c>
      <c r="B28407" s="677" t="s">
        <v>6163</v>
      </c>
    </row>
    <row r="28408">
      <c r="A28408" s="761" t="s">
        <v>40452</v>
      </c>
      <c r="B28408" s="677" t="s">
        <v>6163</v>
      </c>
    </row>
    <row r="28409">
      <c r="A28409" s="761" t="s">
        <v>40453</v>
      </c>
      <c r="B28409" s="677" t="s">
        <v>6163</v>
      </c>
    </row>
    <row r="28410">
      <c r="A28410" s="761" t="s">
        <v>40454</v>
      </c>
      <c r="B28410" s="677" t="s">
        <v>6163</v>
      </c>
    </row>
    <row r="28411">
      <c r="A28411" s="761" t="s">
        <v>40455</v>
      </c>
      <c r="B28411" s="677" t="s">
        <v>6163</v>
      </c>
    </row>
    <row r="28412">
      <c r="A28412" s="761" t="s">
        <v>40456</v>
      </c>
      <c r="B28412" s="677" t="s">
        <v>6163</v>
      </c>
    </row>
    <row r="28413">
      <c r="A28413" s="761" t="s">
        <v>40457</v>
      </c>
      <c r="B28413" s="677" t="s">
        <v>6163</v>
      </c>
    </row>
    <row r="28414">
      <c r="A28414" s="761" t="s">
        <v>40458</v>
      </c>
      <c r="B28414" s="677" t="s">
        <v>6163</v>
      </c>
    </row>
    <row r="28415">
      <c r="A28415" s="761" t="s">
        <v>40459</v>
      </c>
      <c r="B28415" s="677" t="s">
        <v>6163</v>
      </c>
    </row>
    <row r="28416">
      <c r="A28416" s="761" t="s">
        <v>40460</v>
      </c>
      <c r="B28416" s="677" t="s">
        <v>6163</v>
      </c>
    </row>
    <row r="28417">
      <c r="A28417" s="761" t="s">
        <v>40461</v>
      </c>
      <c r="B28417" s="677" t="s">
        <v>12953</v>
      </c>
    </row>
    <row r="28418">
      <c r="A28418" s="761" t="s">
        <v>40462</v>
      </c>
      <c r="B28418" s="677" t="s">
        <v>6163</v>
      </c>
    </row>
    <row r="28419">
      <c r="A28419" s="761" t="s">
        <v>40463</v>
      </c>
      <c r="B28419" s="677" t="s">
        <v>6163</v>
      </c>
    </row>
    <row r="28420">
      <c r="A28420" s="761" t="s">
        <v>40464</v>
      </c>
      <c r="B28420" s="677" t="s">
        <v>6163</v>
      </c>
    </row>
    <row r="28421">
      <c r="A28421" s="761" t="s">
        <v>40465</v>
      </c>
      <c r="B28421" s="677" t="s">
        <v>6163</v>
      </c>
    </row>
    <row r="28422">
      <c r="A28422" s="761" t="s">
        <v>40466</v>
      </c>
      <c r="B28422" s="677" t="s">
        <v>6163</v>
      </c>
    </row>
    <row r="28423">
      <c r="A28423" s="761" t="s">
        <v>40467</v>
      </c>
      <c r="B28423" s="677" t="s">
        <v>6163</v>
      </c>
    </row>
    <row r="28424">
      <c r="A28424" s="761" t="s">
        <v>40468</v>
      </c>
      <c r="B28424" s="677" t="s">
        <v>6163</v>
      </c>
    </row>
    <row r="28425">
      <c r="A28425" s="761" t="s">
        <v>40469</v>
      </c>
      <c r="B28425" s="677" t="s">
        <v>6163</v>
      </c>
    </row>
    <row r="28426">
      <c r="A28426" s="761" t="s">
        <v>40470</v>
      </c>
      <c r="B28426" s="677" t="s">
        <v>6163</v>
      </c>
    </row>
    <row r="28427">
      <c r="A28427" s="761" t="s">
        <v>40471</v>
      </c>
      <c r="B28427" s="677" t="s">
        <v>6163</v>
      </c>
    </row>
    <row r="28428">
      <c r="A28428" s="761" t="s">
        <v>40472</v>
      </c>
      <c r="B28428" s="677" t="s">
        <v>6163</v>
      </c>
    </row>
    <row r="28429">
      <c r="A28429" s="761" t="s">
        <v>40473</v>
      </c>
      <c r="B28429" s="677" t="s">
        <v>6163</v>
      </c>
    </row>
    <row r="28430">
      <c r="A28430" s="761" t="s">
        <v>40474</v>
      </c>
      <c r="B28430" s="677" t="s">
        <v>6163</v>
      </c>
    </row>
    <row r="28431">
      <c r="A28431" s="761" t="s">
        <v>40475</v>
      </c>
      <c r="B28431" s="677" t="s">
        <v>12953</v>
      </c>
    </row>
    <row r="28432">
      <c r="A28432" s="761" t="s">
        <v>40476</v>
      </c>
      <c r="B28432" s="677" t="s">
        <v>6163</v>
      </c>
    </row>
    <row r="28433">
      <c r="A28433" s="761" t="s">
        <v>40477</v>
      </c>
      <c r="B28433" s="677" t="s">
        <v>6163</v>
      </c>
    </row>
    <row r="28434">
      <c r="A28434" s="761" t="s">
        <v>40478</v>
      </c>
      <c r="B28434" s="677" t="s">
        <v>6163</v>
      </c>
    </row>
    <row r="28435">
      <c r="A28435" s="761" t="s">
        <v>40479</v>
      </c>
      <c r="B28435" s="677" t="s">
        <v>6163</v>
      </c>
    </row>
    <row r="28436">
      <c r="A28436" s="761" t="s">
        <v>40480</v>
      </c>
      <c r="B28436" s="677" t="s">
        <v>6163</v>
      </c>
    </row>
    <row r="28437">
      <c r="A28437" s="761" t="s">
        <v>40481</v>
      </c>
      <c r="B28437" s="677" t="s">
        <v>12953</v>
      </c>
    </row>
    <row r="28438">
      <c r="A28438" s="761" t="s">
        <v>40482</v>
      </c>
      <c r="B28438" s="677" t="s">
        <v>6163</v>
      </c>
    </row>
    <row r="28439">
      <c r="A28439" s="761" t="s">
        <v>2622</v>
      </c>
      <c r="B28439" s="677" t="s">
        <v>6163</v>
      </c>
    </row>
    <row r="28440">
      <c r="A28440" s="761" t="s">
        <v>40483</v>
      </c>
      <c r="B28440" s="677" t="s">
        <v>6163</v>
      </c>
    </row>
    <row r="28441">
      <c r="A28441" s="761" t="s">
        <v>40484</v>
      </c>
      <c r="B28441" s="677" t="s">
        <v>6163</v>
      </c>
    </row>
    <row r="28442">
      <c r="A28442" s="761" t="s">
        <v>40485</v>
      </c>
      <c r="B28442" s="677" t="s">
        <v>6163</v>
      </c>
    </row>
    <row r="28443">
      <c r="A28443" s="761" t="s">
        <v>40486</v>
      </c>
      <c r="B28443" s="677" t="s">
        <v>6163</v>
      </c>
    </row>
    <row r="28444">
      <c r="A28444" s="761" t="s">
        <v>40487</v>
      </c>
      <c r="B28444" s="677" t="s">
        <v>6163</v>
      </c>
    </row>
    <row r="28445">
      <c r="A28445" s="761" t="s">
        <v>40488</v>
      </c>
      <c r="B28445" s="677" t="s">
        <v>6163</v>
      </c>
    </row>
    <row r="28446">
      <c r="A28446" s="761" t="s">
        <v>40489</v>
      </c>
      <c r="B28446" s="677" t="s">
        <v>12953</v>
      </c>
    </row>
    <row r="28447">
      <c r="A28447" s="761" t="s">
        <v>40490</v>
      </c>
      <c r="B28447" s="677" t="s">
        <v>6163</v>
      </c>
    </row>
    <row r="28448">
      <c r="A28448" s="761" t="s">
        <v>40491</v>
      </c>
      <c r="B28448" s="677" t="s">
        <v>6163</v>
      </c>
    </row>
    <row r="28449">
      <c r="A28449" s="761" t="s">
        <v>40492</v>
      </c>
      <c r="B28449" s="677" t="s">
        <v>6163</v>
      </c>
    </row>
    <row r="28450">
      <c r="A28450" s="761" t="s">
        <v>40493</v>
      </c>
      <c r="B28450" s="677" t="s">
        <v>6163</v>
      </c>
    </row>
    <row r="28451">
      <c r="A28451" s="761" t="s">
        <v>40494</v>
      </c>
      <c r="B28451" s="677" t="s">
        <v>6163</v>
      </c>
    </row>
    <row r="28452">
      <c r="A28452" s="761" t="s">
        <v>40495</v>
      </c>
      <c r="B28452" s="677" t="s">
        <v>6163</v>
      </c>
    </row>
    <row r="28453">
      <c r="A28453" s="761" t="s">
        <v>40496</v>
      </c>
      <c r="B28453" s="677" t="s">
        <v>6163</v>
      </c>
    </row>
    <row r="28454">
      <c r="A28454" s="761" t="s">
        <v>40497</v>
      </c>
      <c r="B28454" s="677" t="s">
        <v>12953</v>
      </c>
    </row>
    <row r="28455">
      <c r="A28455" s="761" t="s">
        <v>40498</v>
      </c>
      <c r="B28455" s="677" t="s">
        <v>6163</v>
      </c>
    </row>
    <row r="28456">
      <c r="A28456" s="761" t="s">
        <v>40499</v>
      </c>
      <c r="B28456" s="677" t="s">
        <v>6163</v>
      </c>
    </row>
    <row r="28457">
      <c r="A28457" s="761" t="s">
        <v>40500</v>
      </c>
      <c r="B28457" s="677" t="s">
        <v>6163</v>
      </c>
    </row>
    <row r="28458">
      <c r="A28458" s="761" t="s">
        <v>40501</v>
      </c>
      <c r="B28458" s="677" t="s">
        <v>6163</v>
      </c>
    </row>
    <row r="28459">
      <c r="A28459" s="761" t="s">
        <v>40502</v>
      </c>
      <c r="B28459" s="677" t="s">
        <v>6163</v>
      </c>
    </row>
    <row r="28460">
      <c r="A28460" s="761" t="s">
        <v>4443</v>
      </c>
      <c r="B28460" s="677" t="s">
        <v>6163</v>
      </c>
    </row>
    <row r="28461">
      <c r="A28461" s="761" t="s">
        <v>40503</v>
      </c>
      <c r="B28461" s="677" t="s">
        <v>6163</v>
      </c>
    </row>
    <row r="28462">
      <c r="A28462" s="761" t="s">
        <v>40504</v>
      </c>
      <c r="B28462" s="677" t="s">
        <v>6163</v>
      </c>
    </row>
    <row r="28463">
      <c r="A28463" s="761" t="s">
        <v>40505</v>
      </c>
      <c r="B28463" s="677" t="s">
        <v>6163</v>
      </c>
    </row>
    <row r="28464">
      <c r="A28464" s="761" t="s">
        <v>40506</v>
      </c>
      <c r="B28464" s="677" t="s">
        <v>6163</v>
      </c>
    </row>
    <row r="28465">
      <c r="A28465" s="761" t="s">
        <v>40507</v>
      </c>
      <c r="B28465" s="677" t="s">
        <v>6163</v>
      </c>
    </row>
    <row r="28466">
      <c r="A28466" s="761" t="s">
        <v>40508</v>
      </c>
      <c r="B28466" s="677" t="s">
        <v>6163</v>
      </c>
    </row>
    <row r="28467">
      <c r="A28467" s="761" t="s">
        <v>40509</v>
      </c>
      <c r="B28467" s="677" t="s">
        <v>6163</v>
      </c>
    </row>
    <row r="28468">
      <c r="A28468" s="761" t="s">
        <v>40510</v>
      </c>
      <c r="B28468" s="677" t="s">
        <v>6163</v>
      </c>
    </row>
    <row r="28469">
      <c r="A28469" s="761" t="s">
        <v>40511</v>
      </c>
      <c r="B28469" s="677" t="s">
        <v>6163</v>
      </c>
    </row>
    <row r="28470">
      <c r="A28470" s="761" t="s">
        <v>40512</v>
      </c>
      <c r="B28470" s="677" t="s">
        <v>6163</v>
      </c>
    </row>
    <row r="28471">
      <c r="A28471" s="761" t="s">
        <v>40513</v>
      </c>
      <c r="B28471" s="677" t="s">
        <v>6163</v>
      </c>
    </row>
    <row r="28472">
      <c r="A28472" s="761" t="s">
        <v>40514</v>
      </c>
      <c r="B28472" s="677" t="s">
        <v>6163</v>
      </c>
    </row>
    <row r="28473">
      <c r="A28473" s="761" t="s">
        <v>40515</v>
      </c>
      <c r="B28473" s="677" t="s">
        <v>6163</v>
      </c>
    </row>
    <row r="28474">
      <c r="A28474" s="761" t="s">
        <v>40516</v>
      </c>
      <c r="B28474" s="677" t="s">
        <v>6163</v>
      </c>
    </row>
    <row r="28475">
      <c r="A28475" s="761" t="s">
        <v>40517</v>
      </c>
      <c r="B28475" s="677" t="s">
        <v>6163</v>
      </c>
    </row>
    <row r="28476">
      <c r="A28476" s="761" t="s">
        <v>40518</v>
      </c>
      <c r="B28476" s="677" t="s">
        <v>6163</v>
      </c>
    </row>
    <row r="28477">
      <c r="A28477" s="761" t="s">
        <v>40519</v>
      </c>
      <c r="B28477" s="677" t="s">
        <v>6163</v>
      </c>
    </row>
    <row r="28478">
      <c r="A28478" s="761" t="s">
        <v>40520</v>
      </c>
      <c r="B28478" s="677" t="s">
        <v>6163</v>
      </c>
    </row>
    <row r="28479">
      <c r="A28479" s="761" t="s">
        <v>40521</v>
      </c>
      <c r="B28479" s="677" t="s">
        <v>6163</v>
      </c>
    </row>
    <row r="28480">
      <c r="A28480" s="761" t="s">
        <v>40522</v>
      </c>
      <c r="B28480" s="677" t="s">
        <v>6163</v>
      </c>
    </row>
    <row r="28481">
      <c r="A28481" s="761" t="s">
        <v>40523</v>
      </c>
      <c r="B28481" s="677" t="s">
        <v>6163</v>
      </c>
    </row>
    <row r="28482">
      <c r="A28482" s="761" t="s">
        <v>40524</v>
      </c>
      <c r="B28482" s="677" t="s">
        <v>6163</v>
      </c>
    </row>
    <row r="28483">
      <c r="A28483" s="761" t="s">
        <v>40525</v>
      </c>
      <c r="B28483" s="677" t="s">
        <v>6163</v>
      </c>
    </row>
    <row r="28484">
      <c r="A28484" s="761" t="s">
        <v>40526</v>
      </c>
      <c r="B28484" s="677" t="s">
        <v>6163</v>
      </c>
    </row>
    <row r="28485">
      <c r="A28485" s="761" t="s">
        <v>40527</v>
      </c>
      <c r="B28485" s="677" t="s">
        <v>6163</v>
      </c>
    </row>
    <row r="28486">
      <c r="A28486" s="761" t="s">
        <v>40528</v>
      </c>
      <c r="B28486" s="677" t="s">
        <v>6163</v>
      </c>
    </row>
    <row r="28487">
      <c r="A28487" s="761" t="s">
        <v>40529</v>
      </c>
      <c r="B28487" s="677" t="s">
        <v>6163</v>
      </c>
    </row>
    <row r="28488">
      <c r="A28488" s="761" t="s">
        <v>40530</v>
      </c>
      <c r="B28488" s="677" t="s">
        <v>6163</v>
      </c>
    </row>
    <row r="28489">
      <c r="A28489" s="761" t="s">
        <v>40531</v>
      </c>
      <c r="B28489" s="677" t="s">
        <v>6163</v>
      </c>
    </row>
    <row r="28490">
      <c r="A28490" s="761" t="s">
        <v>40532</v>
      </c>
      <c r="B28490" s="677" t="s">
        <v>6163</v>
      </c>
    </row>
    <row r="28491">
      <c r="A28491" s="761" t="s">
        <v>40533</v>
      </c>
      <c r="B28491" s="677" t="s">
        <v>6163</v>
      </c>
    </row>
    <row r="28492">
      <c r="A28492" s="761" t="s">
        <v>40534</v>
      </c>
      <c r="B28492" s="677" t="s">
        <v>6163</v>
      </c>
    </row>
    <row r="28493">
      <c r="A28493" s="761" t="s">
        <v>40535</v>
      </c>
      <c r="B28493" s="677" t="s">
        <v>6163</v>
      </c>
    </row>
    <row r="28494">
      <c r="A28494" s="761" t="s">
        <v>40536</v>
      </c>
      <c r="B28494" s="677" t="s">
        <v>6163</v>
      </c>
    </row>
    <row r="28495">
      <c r="A28495" s="761" t="s">
        <v>40537</v>
      </c>
      <c r="B28495" s="677" t="s">
        <v>6163</v>
      </c>
    </row>
    <row r="28496">
      <c r="A28496" s="761" t="s">
        <v>40538</v>
      </c>
      <c r="B28496" s="677" t="s">
        <v>6163</v>
      </c>
    </row>
    <row r="28497">
      <c r="A28497" s="761" t="s">
        <v>40539</v>
      </c>
      <c r="B28497" s="677" t="s">
        <v>6163</v>
      </c>
    </row>
    <row r="28498">
      <c r="A28498" s="761" t="s">
        <v>40540</v>
      </c>
      <c r="B28498" s="677" t="s">
        <v>6163</v>
      </c>
    </row>
    <row r="28499">
      <c r="A28499" s="761" t="s">
        <v>40541</v>
      </c>
      <c r="B28499" s="677" t="s">
        <v>6163</v>
      </c>
    </row>
    <row r="28500">
      <c r="A28500" s="761" t="s">
        <v>40542</v>
      </c>
      <c r="B28500" s="677" t="s">
        <v>12953</v>
      </c>
    </row>
    <row r="28501">
      <c r="A28501" s="761" t="s">
        <v>40543</v>
      </c>
      <c r="B28501" s="677" t="s">
        <v>6163</v>
      </c>
    </row>
    <row r="28502">
      <c r="A28502" s="761" t="s">
        <v>40544</v>
      </c>
      <c r="B28502" s="677" t="s">
        <v>6163</v>
      </c>
    </row>
    <row r="28503">
      <c r="A28503" s="761" t="s">
        <v>40545</v>
      </c>
      <c r="B28503" s="677" t="s">
        <v>6163</v>
      </c>
    </row>
    <row r="28504">
      <c r="A28504" s="761" t="s">
        <v>40546</v>
      </c>
      <c r="B28504" s="677" t="s">
        <v>6163</v>
      </c>
    </row>
    <row r="28505">
      <c r="A28505" s="761" t="s">
        <v>40547</v>
      </c>
      <c r="B28505" s="677" t="s">
        <v>6163</v>
      </c>
    </row>
    <row r="28506">
      <c r="A28506" s="761" t="s">
        <v>40548</v>
      </c>
      <c r="B28506" s="677" t="s">
        <v>6163</v>
      </c>
    </row>
    <row r="28507">
      <c r="A28507" s="761" t="s">
        <v>40549</v>
      </c>
      <c r="B28507" s="677" t="s">
        <v>6163</v>
      </c>
    </row>
    <row r="28508">
      <c r="A28508" s="761" t="s">
        <v>40550</v>
      </c>
      <c r="B28508" s="677" t="s">
        <v>6163</v>
      </c>
    </row>
    <row r="28509">
      <c r="A28509" s="761" t="s">
        <v>40551</v>
      </c>
      <c r="B28509" s="677" t="s">
        <v>6163</v>
      </c>
    </row>
    <row r="28510">
      <c r="A28510" s="761" t="s">
        <v>40552</v>
      </c>
      <c r="B28510" s="677" t="s">
        <v>6163</v>
      </c>
    </row>
    <row r="28511">
      <c r="A28511" s="761" t="s">
        <v>40553</v>
      </c>
      <c r="B28511" s="677" t="s">
        <v>6163</v>
      </c>
    </row>
    <row r="28512">
      <c r="A28512" s="761" t="s">
        <v>40554</v>
      </c>
      <c r="B28512" s="677" t="s">
        <v>6163</v>
      </c>
    </row>
    <row r="28513">
      <c r="A28513" s="761" t="s">
        <v>40555</v>
      </c>
      <c r="B28513" s="677" t="s">
        <v>12953</v>
      </c>
    </row>
    <row r="28514">
      <c r="A28514" s="761" t="s">
        <v>40556</v>
      </c>
      <c r="B28514" s="677" t="s">
        <v>6163</v>
      </c>
    </row>
    <row r="28515">
      <c r="A28515" s="761" t="s">
        <v>40557</v>
      </c>
      <c r="B28515" s="677" t="s">
        <v>6163</v>
      </c>
    </row>
    <row r="28516">
      <c r="A28516" s="761" t="s">
        <v>40558</v>
      </c>
      <c r="B28516" s="677" t="s">
        <v>6163</v>
      </c>
    </row>
    <row r="28517">
      <c r="A28517" s="761" t="s">
        <v>40559</v>
      </c>
      <c r="B28517" s="677" t="s">
        <v>6163</v>
      </c>
    </row>
    <row r="28518">
      <c r="A28518" s="761" t="s">
        <v>40560</v>
      </c>
      <c r="B28518" s="677" t="s">
        <v>6163</v>
      </c>
    </row>
    <row r="28519">
      <c r="A28519" s="761" t="s">
        <v>40561</v>
      </c>
      <c r="B28519" s="677" t="s">
        <v>6163</v>
      </c>
    </row>
    <row r="28520">
      <c r="A28520" s="761" t="s">
        <v>40562</v>
      </c>
      <c r="B28520" s="677" t="s">
        <v>6163</v>
      </c>
    </row>
    <row r="28521">
      <c r="A28521" s="761" t="s">
        <v>40563</v>
      </c>
      <c r="B28521" s="677" t="s">
        <v>12953</v>
      </c>
    </row>
    <row r="28522">
      <c r="A28522" s="761" t="s">
        <v>40564</v>
      </c>
      <c r="B28522" s="677" t="s">
        <v>6163</v>
      </c>
    </row>
    <row r="28523">
      <c r="A28523" s="761" t="s">
        <v>40565</v>
      </c>
      <c r="B28523" s="677" t="s">
        <v>6163</v>
      </c>
    </row>
    <row r="28524">
      <c r="A28524" s="761" t="s">
        <v>40566</v>
      </c>
      <c r="B28524" s="677" t="s">
        <v>6163</v>
      </c>
    </row>
    <row r="28525">
      <c r="A28525" s="761" t="s">
        <v>40567</v>
      </c>
      <c r="B28525" s="677" t="s">
        <v>12953</v>
      </c>
    </row>
    <row r="28526">
      <c r="A28526" s="761" t="s">
        <v>40568</v>
      </c>
      <c r="B28526" s="677" t="s">
        <v>6163</v>
      </c>
    </row>
    <row r="28527">
      <c r="A28527" s="761" t="s">
        <v>40569</v>
      </c>
      <c r="B28527" s="677" t="s">
        <v>6163</v>
      </c>
    </row>
    <row r="28528">
      <c r="A28528" s="761" t="s">
        <v>40570</v>
      </c>
      <c r="B28528" s="677" t="s">
        <v>6163</v>
      </c>
    </row>
    <row r="28529">
      <c r="A28529" s="761" t="s">
        <v>40571</v>
      </c>
      <c r="B28529" s="677" t="s">
        <v>6163</v>
      </c>
    </row>
    <row r="28530">
      <c r="A28530" s="761" t="s">
        <v>40572</v>
      </c>
      <c r="B28530" s="677" t="s">
        <v>12953</v>
      </c>
    </row>
    <row r="28531">
      <c r="A28531" s="761" t="s">
        <v>40573</v>
      </c>
      <c r="B28531" s="677" t="s">
        <v>6163</v>
      </c>
    </row>
    <row r="28532">
      <c r="A28532" s="761" t="s">
        <v>40574</v>
      </c>
      <c r="B28532" s="677" t="s">
        <v>6163</v>
      </c>
    </row>
    <row r="28533">
      <c r="A28533" s="761" t="s">
        <v>40575</v>
      </c>
      <c r="B28533" s="677" t="s">
        <v>6163</v>
      </c>
    </row>
    <row r="28534">
      <c r="A28534" s="761" t="s">
        <v>40576</v>
      </c>
      <c r="B28534" s="677" t="s">
        <v>6163</v>
      </c>
    </row>
    <row r="28535">
      <c r="A28535" s="761" t="s">
        <v>40577</v>
      </c>
      <c r="B28535" s="677" t="s">
        <v>6163</v>
      </c>
    </row>
    <row r="28536">
      <c r="A28536" s="761" t="s">
        <v>40578</v>
      </c>
      <c r="B28536" s="677" t="s">
        <v>6163</v>
      </c>
    </row>
    <row r="28537">
      <c r="A28537" s="761" t="s">
        <v>40579</v>
      </c>
      <c r="B28537" s="677" t="s">
        <v>6163</v>
      </c>
    </row>
    <row r="28538">
      <c r="A28538" s="761" t="s">
        <v>40580</v>
      </c>
      <c r="B28538" s="677" t="s">
        <v>6163</v>
      </c>
    </row>
    <row r="28539">
      <c r="A28539" s="761" t="s">
        <v>40581</v>
      </c>
      <c r="B28539" s="677" t="s">
        <v>6163</v>
      </c>
    </row>
    <row r="28540">
      <c r="A28540" s="761" t="s">
        <v>40582</v>
      </c>
      <c r="B28540" s="677" t="s">
        <v>6163</v>
      </c>
    </row>
    <row r="28541">
      <c r="A28541" s="761" t="s">
        <v>40583</v>
      </c>
      <c r="B28541" s="677" t="s">
        <v>6163</v>
      </c>
    </row>
    <row r="28542">
      <c r="A28542" s="761" t="s">
        <v>40584</v>
      </c>
      <c r="B28542" s="677" t="s">
        <v>6163</v>
      </c>
    </row>
    <row r="28543">
      <c r="A28543" s="761" t="s">
        <v>40585</v>
      </c>
      <c r="B28543" s="677" t="s">
        <v>6163</v>
      </c>
    </row>
    <row r="28544">
      <c r="A28544" s="761" t="s">
        <v>40586</v>
      </c>
      <c r="B28544" s="677" t="s">
        <v>6163</v>
      </c>
    </row>
    <row r="28545">
      <c r="A28545" s="761" t="s">
        <v>40587</v>
      </c>
      <c r="B28545" s="677" t="s">
        <v>6163</v>
      </c>
    </row>
    <row r="28546">
      <c r="A28546" s="761" t="s">
        <v>40588</v>
      </c>
      <c r="B28546" s="677" t="s">
        <v>6163</v>
      </c>
    </row>
    <row r="28547">
      <c r="A28547" s="761" t="s">
        <v>40589</v>
      </c>
      <c r="B28547" s="677" t="s">
        <v>6163</v>
      </c>
    </row>
    <row r="28548">
      <c r="A28548" s="761" t="s">
        <v>40590</v>
      </c>
      <c r="B28548" s="677" t="s">
        <v>6163</v>
      </c>
    </row>
    <row r="28549">
      <c r="A28549" s="761" t="s">
        <v>40591</v>
      </c>
      <c r="B28549" s="677" t="s">
        <v>6163</v>
      </c>
    </row>
    <row r="28550">
      <c r="A28550" s="761" t="s">
        <v>40592</v>
      </c>
      <c r="B28550" s="677" t="s">
        <v>6163</v>
      </c>
    </row>
    <row r="28551">
      <c r="A28551" s="761" t="s">
        <v>40593</v>
      </c>
      <c r="B28551" s="677" t="s">
        <v>6163</v>
      </c>
    </row>
    <row r="28552">
      <c r="A28552" s="761" t="s">
        <v>40594</v>
      </c>
      <c r="B28552" s="677" t="s">
        <v>6163</v>
      </c>
    </row>
    <row r="28553">
      <c r="A28553" s="761" t="s">
        <v>40595</v>
      </c>
      <c r="B28553" s="677" t="s">
        <v>6163</v>
      </c>
    </row>
    <row r="28554">
      <c r="A28554" s="761" t="s">
        <v>40596</v>
      </c>
      <c r="B28554" s="677" t="s">
        <v>6163</v>
      </c>
    </row>
    <row r="28555">
      <c r="A28555" s="761" t="s">
        <v>3213</v>
      </c>
      <c r="B28555" s="677" t="s">
        <v>6163</v>
      </c>
    </row>
    <row r="28556">
      <c r="A28556" s="761" t="s">
        <v>40597</v>
      </c>
      <c r="B28556" s="677" t="s">
        <v>6163</v>
      </c>
    </row>
    <row r="28557">
      <c r="A28557" s="761" t="s">
        <v>2458</v>
      </c>
      <c r="B28557" s="677" t="s">
        <v>6163</v>
      </c>
    </row>
    <row r="28558">
      <c r="A28558" s="761" t="s">
        <v>40598</v>
      </c>
      <c r="B28558" s="677" t="s">
        <v>6163</v>
      </c>
    </row>
    <row r="28559">
      <c r="A28559" s="761" t="s">
        <v>40599</v>
      </c>
      <c r="B28559" s="677" t="s">
        <v>6163</v>
      </c>
    </row>
    <row r="28560">
      <c r="A28560" s="761" t="s">
        <v>40600</v>
      </c>
      <c r="B28560" s="677" t="s">
        <v>6163</v>
      </c>
    </row>
    <row r="28561">
      <c r="A28561" s="761" t="s">
        <v>40601</v>
      </c>
      <c r="B28561" s="677" t="s">
        <v>6163</v>
      </c>
    </row>
    <row r="28562">
      <c r="A28562" s="761" t="s">
        <v>40602</v>
      </c>
      <c r="B28562" s="677" t="s">
        <v>6163</v>
      </c>
    </row>
    <row r="28563">
      <c r="A28563" s="761" t="s">
        <v>40603</v>
      </c>
      <c r="B28563" s="677" t="s">
        <v>6163</v>
      </c>
    </row>
    <row r="28564">
      <c r="A28564" s="761" t="s">
        <v>40604</v>
      </c>
      <c r="B28564" s="677" t="s">
        <v>6163</v>
      </c>
    </row>
    <row r="28565">
      <c r="A28565" s="761" t="s">
        <v>40605</v>
      </c>
      <c r="B28565" s="677" t="s">
        <v>6163</v>
      </c>
    </row>
    <row r="28566">
      <c r="A28566" s="761" t="s">
        <v>40606</v>
      </c>
      <c r="B28566" s="677" t="s">
        <v>6163</v>
      </c>
    </row>
    <row r="28567">
      <c r="A28567" s="761" t="s">
        <v>40607</v>
      </c>
      <c r="B28567" s="677" t="s">
        <v>6163</v>
      </c>
    </row>
    <row r="28568">
      <c r="A28568" s="761" t="s">
        <v>40608</v>
      </c>
      <c r="B28568" s="677" t="s">
        <v>6163</v>
      </c>
    </row>
    <row r="28569">
      <c r="A28569" s="761" t="s">
        <v>40609</v>
      </c>
      <c r="B28569" s="677" t="s">
        <v>6163</v>
      </c>
    </row>
    <row r="28570">
      <c r="A28570" s="761" t="s">
        <v>40610</v>
      </c>
      <c r="B28570" s="677" t="s">
        <v>6163</v>
      </c>
    </row>
    <row r="28571">
      <c r="A28571" s="761" t="s">
        <v>40611</v>
      </c>
      <c r="B28571" s="677" t="s">
        <v>6163</v>
      </c>
    </row>
    <row r="28572">
      <c r="A28572" s="761" t="s">
        <v>40612</v>
      </c>
      <c r="B28572" s="677" t="s">
        <v>6163</v>
      </c>
    </row>
    <row r="28573">
      <c r="A28573" s="761" t="s">
        <v>40613</v>
      </c>
      <c r="B28573" s="677" t="s">
        <v>6163</v>
      </c>
    </row>
    <row r="28574">
      <c r="A28574" s="761" t="s">
        <v>40614</v>
      </c>
      <c r="B28574" s="677" t="s">
        <v>6163</v>
      </c>
    </row>
    <row r="28575">
      <c r="A28575" s="761" t="s">
        <v>2424</v>
      </c>
      <c r="B28575" s="677" t="s">
        <v>6163</v>
      </c>
    </row>
    <row r="28576">
      <c r="A28576" s="761" t="s">
        <v>40615</v>
      </c>
      <c r="B28576" s="677" t="s">
        <v>6163</v>
      </c>
    </row>
    <row r="28577">
      <c r="A28577" s="761" t="s">
        <v>40616</v>
      </c>
      <c r="B28577" s="677" t="s">
        <v>6163</v>
      </c>
    </row>
    <row r="28578">
      <c r="A28578" s="761" t="s">
        <v>40617</v>
      </c>
      <c r="B28578" s="677" t="s">
        <v>6163</v>
      </c>
    </row>
    <row r="28579">
      <c r="A28579" s="761" t="s">
        <v>40618</v>
      </c>
      <c r="B28579" s="677" t="s">
        <v>6163</v>
      </c>
    </row>
    <row r="28580">
      <c r="A28580" s="761" t="s">
        <v>40619</v>
      </c>
      <c r="B28580" s="677" t="s">
        <v>6163</v>
      </c>
    </row>
    <row r="28581">
      <c r="A28581" s="761" t="s">
        <v>2686</v>
      </c>
      <c r="B28581" s="677" t="s">
        <v>6163</v>
      </c>
    </row>
    <row r="28582">
      <c r="A28582" s="761" t="s">
        <v>40620</v>
      </c>
      <c r="B28582" s="677" t="s">
        <v>12953</v>
      </c>
    </row>
    <row r="28583">
      <c r="A28583" s="761" t="s">
        <v>40621</v>
      </c>
      <c r="B28583" s="677" t="s">
        <v>6163</v>
      </c>
    </row>
    <row r="28584">
      <c r="A28584" s="761" t="s">
        <v>40622</v>
      </c>
      <c r="B28584" s="677" t="s">
        <v>6163</v>
      </c>
    </row>
    <row r="28585">
      <c r="A28585" s="761" t="s">
        <v>40623</v>
      </c>
      <c r="B28585" s="677" t="s">
        <v>6163</v>
      </c>
    </row>
    <row r="28586">
      <c r="A28586" s="761" t="s">
        <v>40624</v>
      </c>
      <c r="B28586" s="677" t="s">
        <v>6163</v>
      </c>
    </row>
    <row r="28587">
      <c r="A28587" s="761" t="s">
        <v>40625</v>
      </c>
      <c r="B28587" s="677" t="s">
        <v>6163</v>
      </c>
    </row>
    <row r="28588">
      <c r="A28588" s="761" t="s">
        <v>40626</v>
      </c>
      <c r="B28588" s="677" t="s">
        <v>6163</v>
      </c>
    </row>
    <row r="28589">
      <c r="A28589" s="761" t="s">
        <v>40627</v>
      </c>
      <c r="B28589" s="677" t="s">
        <v>6163</v>
      </c>
    </row>
    <row r="28590">
      <c r="A28590" s="761" t="s">
        <v>40628</v>
      </c>
      <c r="B28590" s="677" t="s">
        <v>6163</v>
      </c>
    </row>
    <row r="28591">
      <c r="A28591" s="761" t="s">
        <v>40629</v>
      </c>
      <c r="B28591" s="677" t="s">
        <v>6163</v>
      </c>
    </row>
    <row r="28592">
      <c r="A28592" s="761" t="s">
        <v>40630</v>
      </c>
      <c r="B28592" s="677" t="s">
        <v>6163</v>
      </c>
    </row>
    <row r="28593">
      <c r="A28593" s="761" t="s">
        <v>40631</v>
      </c>
      <c r="B28593" s="677" t="s">
        <v>6163</v>
      </c>
    </row>
    <row r="28594">
      <c r="A28594" s="761" t="s">
        <v>40632</v>
      </c>
      <c r="B28594" s="677" t="s">
        <v>12953</v>
      </c>
    </row>
    <row r="28595">
      <c r="A28595" s="761" t="s">
        <v>40633</v>
      </c>
      <c r="B28595" s="677" t="s">
        <v>6163</v>
      </c>
    </row>
    <row r="28596">
      <c r="A28596" s="761" t="s">
        <v>40634</v>
      </c>
      <c r="B28596" s="677" t="s">
        <v>6163</v>
      </c>
    </row>
    <row r="28597">
      <c r="A28597" s="761" t="s">
        <v>40635</v>
      </c>
      <c r="B28597" s="677" t="s">
        <v>6163</v>
      </c>
    </row>
    <row r="28598">
      <c r="A28598" s="761" t="s">
        <v>40636</v>
      </c>
      <c r="B28598" s="677" t="s">
        <v>6163</v>
      </c>
    </row>
    <row r="28599">
      <c r="A28599" s="761" t="s">
        <v>40637</v>
      </c>
      <c r="B28599" s="677" t="s">
        <v>6163</v>
      </c>
    </row>
    <row r="28600">
      <c r="A28600" s="761" t="s">
        <v>40638</v>
      </c>
      <c r="B28600" s="677" t="s">
        <v>6163</v>
      </c>
    </row>
    <row r="28601">
      <c r="A28601" s="761" t="s">
        <v>40639</v>
      </c>
      <c r="B28601" s="677" t="s">
        <v>6163</v>
      </c>
    </row>
    <row r="28602">
      <c r="A28602" s="761" t="s">
        <v>40640</v>
      </c>
      <c r="B28602" s="677" t="s">
        <v>6163</v>
      </c>
    </row>
    <row r="28603">
      <c r="A28603" s="761" t="s">
        <v>40641</v>
      </c>
      <c r="B28603" s="677" t="s">
        <v>6163</v>
      </c>
    </row>
    <row r="28604">
      <c r="A28604" s="761" t="s">
        <v>40642</v>
      </c>
      <c r="B28604" s="677" t="s">
        <v>6163</v>
      </c>
    </row>
    <row r="28605">
      <c r="A28605" s="761" t="s">
        <v>40643</v>
      </c>
      <c r="B28605" s="677" t="s">
        <v>6163</v>
      </c>
    </row>
    <row r="28606">
      <c r="A28606" s="761" t="s">
        <v>40644</v>
      </c>
      <c r="B28606" s="677" t="s">
        <v>6163</v>
      </c>
    </row>
    <row r="28607">
      <c r="A28607" s="761" t="s">
        <v>40645</v>
      </c>
      <c r="B28607" s="677" t="s">
        <v>6163</v>
      </c>
    </row>
    <row r="28608">
      <c r="A28608" s="761" t="s">
        <v>40646</v>
      </c>
      <c r="B28608" s="677" t="s">
        <v>12953</v>
      </c>
    </row>
    <row r="28609">
      <c r="A28609" s="761" t="s">
        <v>40647</v>
      </c>
      <c r="B28609" s="677" t="s">
        <v>6163</v>
      </c>
    </row>
    <row r="28610">
      <c r="A28610" s="761" t="s">
        <v>40648</v>
      </c>
      <c r="B28610" s="677" t="s">
        <v>6163</v>
      </c>
    </row>
    <row r="28611">
      <c r="A28611" s="761" t="s">
        <v>40649</v>
      </c>
      <c r="B28611" s="677" t="s">
        <v>12953</v>
      </c>
    </row>
    <row r="28612">
      <c r="A28612" s="761" t="s">
        <v>40650</v>
      </c>
      <c r="B28612" s="677" t="s">
        <v>12953</v>
      </c>
    </row>
    <row r="28613">
      <c r="A28613" s="761" t="s">
        <v>40651</v>
      </c>
      <c r="B28613" s="677" t="s">
        <v>6163</v>
      </c>
    </row>
    <row r="28614">
      <c r="A28614" s="761" t="s">
        <v>40652</v>
      </c>
      <c r="B28614" s="677" t="s">
        <v>6163</v>
      </c>
    </row>
    <row r="28615">
      <c r="A28615" s="761" t="s">
        <v>40653</v>
      </c>
      <c r="B28615" s="677" t="s">
        <v>6163</v>
      </c>
    </row>
    <row r="28616">
      <c r="A28616" s="761" t="s">
        <v>40654</v>
      </c>
      <c r="B28616" s="677" t="s">
        <v>6163</v>
      </c>
    </row>
    <row r="28617">
      <c r="A28617" s="761" t="s">
        <v>40655</v>
      </c>
      <c r="B28617" s="677" t="s">
        <v>6163</v>
      </c>
    </row>
    <row r="28618">
      <c r="A28618" s="761" t="s">
        <v>40656</v>
      </c>
      <c r="B28618" s="677" t="s">
        <v>6163</v>
      </c>
    </row>
    <row r="28619">
      <c r="A28619" s="761" t="s">
        <v>40657</v>
      </c>
      <c r="B28619" s="677" t="s">
        <v>6163</v>
      </c>
    </row>
    <row r="28620">
      <c r="A28620" s="761" t="s">
        <v>40658</v>
      </c>
      <c r="B28620" s="677" t="s">
        <v>6163</v>
      </c>
    </row>
    <row r="28621">
      <c r="A28621" s="761" t="s">
        <v>40659</v>
      </c>
      <c r="B28621" s="677" t="s">
        <v>6163</v>
      </c>
    </row>
    <row r="28622">
      <c r="A28622" s="761" t="s">
        <v>40660</v>
      </c>
      <c r="B28622" s="677" t="s">
        <v>6163</v>
      </c>
    </row>
    <row r="28623">
      <c r="A28623" s="761" t="s">
        <v>40661</v>
      </c>
      <c r="B28623" s="677" t="s">
        <v>6163</v>
      </c>
    </row>
    <row r="28624">
      <c r="A28624" s="761" t="s">
        <v>40662</v>
      </c>
      <c r="B28624" s="677" t="s">
        <v>6163</v>
      </c>
    </row>
    <row r="28625">
      <c r="A28625" s="761" t="s">
        <v>40663</v>
      </c>
      <c r="B28625" s="677" t="s">
        <v>12953</v>
      </c>
    </row>
    <row r="28626">
      <c r="A28626" s="761" t="s">
        <v>40664</v>
      </c>
      <c r="B28626" s="677" t="s">
        <v>6163</v>
      </c>
    </row>
    <row r="28627">
      <c r="A28627" s="761" t="s">
        <v>40665</v>
      </c>
      <c r="B28627" s="677" t="s">
        <v>6163</v>
      </c>
    </row>
    <row r="28628">
      <c r="A28628" s="761" t="s">
        <v>40666</v>
      </c>
      <c r="B28628" s="677" t="s">
        <v>6163</v>
      </c>
    </row>
    <row r="28629">
      <c r="A28629" s="761" t="s">
        <v>40667</v>
      </c>
      <c r="B28629" s="677" t="s">
        <v>6163</v>
      </c>
    </row>
    <row r="28630">
      <c r="A28630" s="761" t="s">
        <v>40668</v>
      </c>
      <c r="B28630" s="677" t="s">
        <v>6163</v>
      </c>
    </row>
    <row r="28631">
      <c r="A28631" s="761" t="s">
        <v>40669</v>
      </c>
      <c r="B28631" s="677" t="s">
        <v>6163</v>
      </c>
    </row>
    <row r="28632">
      <c r="A28632" s="761" t="s">
        <v>40670</v>
      </c>
      <c r="B28632" s="677" t="s">
        <v>6163</v>
      </c>
    </row>
    <row r="28633">
      <c r="A28633" s="761" t="s">
        <v>40671</v>
      </c>
      <c r="B28633" s="677" t="s">
        <v>6163</v>
      </c>
    </row>
    <row r="28634">
      <c r="A28634" s="761" t="s">
        <v>40672</v>
      </c>
      <c r="B28634" s="677" t="s">
        <v>6163</v>
      </c>
    </row>
    <row r="28635">
      <c r="A28635" s="761" t="s">
        <v>40673</v>
      </c>
      <c r="B28635" s="677" t="s">
        <v>6163</v>
      </c>
    </row>
    <row r="28636">
      <c r="A28636" s="761" t="s">
        <v>40674</v>
      </c>
      <c r="B28636" s="677" t="s">
        <v>6163</v>
      </c>
    </row>
    <row r="28637">
      <c r="A28637" s="761" t="s">
        <v>40675</v>
      </c>
      <c r="B28637" s="677" t="s">
        <v>6163</v>
      </c>
    </row>
    <row r="28638">
      <c r="A28638" s="761" t="s">
        <v>40676</v>
      </c>
      <c r="B28638" s="677" t="s">
        <v>6163</v>
      </c>
    </row>
    <row r="28639">
      <c r="A28639" s="761" t="s">
        <v>40677</v>
      </c>
      <c r="B28639" s="677" t="s">
        <v>6163</v>
      </c>
    </row>
    <row r="28640">
      <c r="A28640" s="761" t="s">
        <v>40678</v>
      </c>
      <c r="B28640" s="677" t="s">
        <v>6163</v>
      </c>
    </row>
    <row r="28641">
      <c r="A28641" s="761" t="s">
        <v>40679</v>
      </c>
      <c r="B28641" s="677" t="s">
        <v>6163</v>
      </c>
    </row>
    <row r="28642">
      <c r="A28642" s="761" t="s">
        <v>40680</v>
      </c>
      <c r="B28642" s="677" t="s">
        <v>6163</v>
      </c>
    </row>
    <row r="28643">
      <c r="A28643" s="761" t="s">
        <v>40681</v>
      </c>
      <c r="B28643" s="677" t="s">
        <v>6163</v>
      </c>
    </row>
    <row r="28644">
      <c r="A28644" s="761" t="s">
        <v>40682</v>
      </c>
      <c r="B28644" s="677" t="s">
        <v>6163</v>
      </c>
    </row>
    <row r="28645">
      <c r="A28645" s="761" t="s">
        <v>40683</v>
      </c>
      <c r="B28645" s="677" t="s">
        <v>6163</v>
      </c>
    </row>
    <row r="28646">
      <c r="A28646" s="761" t="s">
        <v>40684</v>
      </c>
      <c r="B28646" s="677" t="s">
        <v>6163</v>
      </c>
    </row>
    <row r="28647">
      <c r="A28647" s="761" t="s">
        <v>40685</v>
      </c>
      <c r="B28647" s="677" t="s">
        <v>6163</v>
      </c>
    </row>
    <row r="28648">
      <c r="A28648" s="761" t="s">
        <v>40686</v>
      </c>
      <c r="B28648" s="677" t="s">
        <v>6163</v>
      </c>
    </row>
    <row r="28649">
      <c r="A28649" s="761" t="s">
        <v>40687</v>
      </c>
      <c r="B28649" s="677" t="s">
        <v>6163</v>
      </c>
    </row>
    <row r="28650">
      <c r="A28650" s="761" t="s">
        <v>40688</v>
      </c>
      <c r="B28650" s="677" t="s">
        <v>6163</v>
      </c>
    </row>
    <row r="28651">
      <c r="A28651" s="761" t="s">
        <v>40689</v>
      </c>
      <c r="B28651" s="677" t="s">
        <v>6163</v>
      </c>
    </row>
    <row r="28652">
      <c r="A28652" s="761" t="s">
        <v>40690</v>
      </c>
      <c r="B28652" s="677" t="s">
        <v>6163</v>
      </c>
    </row>
    <row r="28653">
      <c r="A28653" s="761" t="s">
        <v>40691</v>
      </c>
      <c r="B28653" s="677" t="s">
        <v>6163</v>
      </c>
    </row>
    <row r="28654">
      <c r="A28654" s="761" t="s">
        <v>40692</v>
      </c>
      <c r="B28654" s="677" t="s">
        <v>6163</v>
      </c>
    </row>
    <row r="28655">
      <c r="A28655" s="761" t="s">
        <v>40693</v>
      </c>
      <c r="B28655" s="677" t="s">
        <v>6163</v>
      </c>
    </row>
    <row r="28656">
      <c r="A28656" s="761" t="s">
        <v>40694</v>
      </c>
      <c r="B28656" s="677" t="s">
        <v>6163</v>
      </c>
    </row>
    <row r="28657">
      <c r="A28657" s="761" t="s">
        <v>40695</v>
      </c>
      <c r="B28657" s="677" t="s">
        <v>6163</v>
      </c>
    </row>
    <row r="28658">
      <c r="A28658" s="761" t="s">
        <v>40696</v>
      </c>
      <c r="B28658" s="677" t="s">
        <v>6163</v>
      </c>
    </row>
    <row r="28659">
      <c r="A28659" s="761" t="s">
        <v>40697</v>
      </c>
      <c r="B28659" s="677" t="s">
        <v>6163</v>
      </c>
    </row>
    <row r="28660">
      <c r="A28660" s="761" t="s">
        <v>40698</v>
      </c>
      <c r="B28660" s="677" t="s">
        <v>6163</v>
      </c>
    </row>
    <row r="28661">
      <c r="A28661" s="761" t="s">
        <v>40699</v>
      </c>
      <c r="B28661" s="677" t="s">
        <v>6163</v>
      </c>
    </row>
    <row r="28662">
      <c r="A28662" s="761" t="s">
        <v>40700</v>
      </c>
      <c r="B28662" s="677" t="s">
        <v>6163</v>
      </c>
    </row>
    <row r="28663">
      <c r="A28663" s="761" t="s">
        <v>40701</v>
      </c>
      <c r="B28663" s="677" t="s">
        <v>6163</v>
      </c>
    </row>
    <row r="28664">
      <c r="A28664" s="761" t="s">
        <v>40702</v>
      </c>
      <c r="B28664" s="677" t="s">
        <v>6163</v>
      </c>
    </row>
    <row r="28665">
      <c r="A28665" s="761" t="s">
        <v>40703</v>
      </c>
      <c r="B28665" s="677" t="s">
        <v>6163</v>
      </c>
    </row>
    <row r="28666">
      <c r="A28666" s="761" t="s">
        <v>40704</v>
      </c>
      <c r="B28666" s="677" t="s">
        <v>6163</v>
      </c>
    </row>
    <row r="28667">
      <c r="A28667" s="761" t="s">
        <v>40705</v>
      </c>
      <c r="B28667" s="677" t="s">
        <v>6163</v>
      </c>
    </row>
    <row r="28668">
      <c r="A28668" s="761" t="s">
        <v>40706</v>
      </c>
      <c r="B28668" s="677" t="s">
        <v>6163</v>
      </c>
    </row>
    <row r="28669">
      <c r="A28669" s="761" t="s">
        <v>40707</v>
      </c>
      <c r="B28669" s="677" t="s">
        <v>6163</v>
      </c>
    </row>
    <row r="28670">
      <c r="A28670" s="761" t="s">
        <v>40708</v>
      </c>
      <c r="B28670" s="677" t="s">
        <v>6163</v>
      </c>
    </row>
    <row r="28671">
      <c r="A28671" s="761" t="s">
        <v>40709</v>
      </c>
      <c r="B28671" s="677" t="s">
        <v>6163</v>
      </c>
    </row>
    <row r="28672">
      <c r="A28672" s="761" t="s">
        <v>40710</v>
      </c>
      <c r="B28672" s="677" t="s">
        <v>6163</v>
      </c>
    </row>
    <row r="28673">
      <c r="A28673" s="761" t="s">
        <v>40711</v>
      </c>
      <c r="B28673" s="677" t="s">
        <v>6163</v>
      </c>
    </row>
    <row r="28674">
      <c r="A28674" s="761" t="s">
        <v>40712</v>
      </c>
      <c r="B28674" s="677" t="s">
        <v>6163</v>
      </c>
    </row>
    <row r="28675">
      <c r="A28675" s="761" t="s">
        <v>40713</v>
      </c>
      <c r="B28675" s="677" t="s">
        <v>6163</v>
      </c>
    </row>
    <row r="28676">
      <c r="A28676" s="761" t="s">
        <v>40714</v>
      </c>
      <c r="B28676" s="677" t="s">
        <v>6163</v>
      </c>
    </row>
    <row r="28677">
      <c r="A28677" s="761" t="s">
        <v>40715</v>
      </c>
      <c r="B28677" s="677" t="s">
        <v>6163</v>
      </c>
    </row>
    <row r="28678">
      <c r="A28678" s="761" t="s">
        <v>40716</v>
      </c>
      <c r="B28678" s="677" t="s">
        <v>6163</v>
      </c>
    </row>
    <row r="28679">
      <c r="A28679" s="761" t="s">
        <v>40717</v>
      </c>
      <c r="B28679" s="677" t="s">
        <v>6163</v>
      </c>
    </row>
    <row r="28680">
      <c r="A28680" s="761" t="s">
        <v>2317</v>
      </c>
      <c r="B28680" s="677" t="s">
        <v>6163</v>
      </c>
    </row>
    <row r="28681">
      <c r="A28681" s="761" t="s">
        <v>40718</v>
      </c>
      <c r="B28681" s="677" t="s">
        <v>12953</v>
      </c>
    </row>
    <row r="28682">
      <c r="A28682" s="761" t="s">
        <v>40719</v>
      </c>
      <c r="B28682" s="677" t="s">
        <v>6163</v>
      </c>
    </row>
    <row r="28683">
      <c r="A28683" s="761" t="s">
        <v>40720</v>
      </c>
      <c r="B28683" s="677" t="s">
        <v>6163</v>
      </c>
    </row>
    <row r="28684">
      <c r="A28684" s="761" t="s">
        <v>6498</v>
      </c>
      <c r="B28684" s="677" t="s">
        <v>6163</v>
      </c>
    </row>
    <row r="28685">
      <c r="A28685" s="761" t="s">
        <v>40721</v>
      </c>
      <c r="B28685" s="677" t="s">
        <v>6163</v>
      </c>
    </row>
    <row r="28686">
      <c r="A28686" s="761" t="s">
        <v>40722</v>
      </c>
      <c r="B28686" s="677" t="s">
        <v>6163</v>
      </c>
    </row>
    <row r="28687">
      <c r="A28687" s="761" t="s">
        <v>4591</v>
      </c>
      <c r="B28687" s="677" t="s">
        <v>6163</v>
      </c>
    </row>
    <row r="28688">
      <c r="A28688" s="761" t="s">
        <v>40723</v>
      </c>
      <c r="B28688" s="677" t="s">
        <v>6163</v>
      </c>
    </row>
    <row r="28689">
      <c r="A28689" s="761" t="s">
        <v>6544</v>
      </c>
      <c r="B28689" s="677" t="s">
        <v>6163</v>
      </c>
    </row>
    <row r="28690">
      <c r="A28690" s="761" t="s">
        <v>40724</v>
      </c>
      <c r="B28690" s="677" t="s">
        <v>6163</v>
      </c>
    </row>
    <row r="28691">
      <c r="A28691" s="761" t="s">
        <v>40725</v>
      </c>
      <c r="B28691" s="677" t="s">
        <v>6163</v>
      </c>
    </row>
    <row r="28692">
      <c r="A28692" s="761" t="s">
        <v>40726</v>
      </c>
      <c r="B28692" s="677" t="s">
        <v>6163</v>
      </c>
    </row>
    <row r="28693">
      <c r="A28693" s="761" t="s">
        <v>40727</v>
      </c>
      <c r="B28693" s="677" t="s">
        <v>6163</v>
      </c>
    </row>
    <row r="28694">
      <c r="A28694" s="761" t="s">
        <v>40728</v>
      </c>
      <c r="B28694" s="677" t="s">
        <v>6163</v>
      </c>
    </row>
    <row r="28695">
      <c r="A28695" s="761" t="s">
        <v>40729</v>
      </c>
      <c r="B28695" s="677" t="s">
        <v>6163</v>
      </c>
    </row>
    <row r="28696">
      <c r="A28696" s="761" t="s">
        <v>40730</v>
      </c>
      <c r="B28696" s="677" t="s">
        <v>6163</v>
      </c>
    </row>
    <row r="28697">
      <c r="A28697" s="761" t="s">
        <v>40731</v>
      </c>
      <c r="B28697" s="677" t="s">
        <v>6163</v>
      </c>
    </row>
    <row r="28698">
      <c r="A28698" s="761" t="s">
        <v>40732</v>
      </c>
      <c r="B28698" s="677" t="s">
        <v>6163</v>
      </c>
    </row>
    <row r="28699">
      <c r="A28699" s="761" t="s">
        <v>40733</v>
      </c>
      <c r="B28699" s="677" t="s">
        <v>6163</v>
      </c>
    </row>
    <row r="28700">
      <c r="A28700" s="761" t="s">
        <v>40734</v>
      </c>
      <c r="B28700" s="677" t="s">
        <v>6163</v>
      </c>
    </row>
    <row r="28701">
      <c r="A28701" s="761" t="s">
        <v>40735</v>
      </c>
      <c r="B28701" s="677" t="s">
        <v>6163</v>
      </c>
    </row>
    <row r="28702">
      <c r="A28702" s="761" t="s">
        <v>40736</v>
      </c>
      <c r="B28702" s="677" t="s">
        <v>6163</v>
      </c>
    </row>
    <row r="28703">
      <c r="A28703" s="761" t="s">
        <v>40737</v>
      </c>
      <c r="B28703" s="677" t="s">
        <v>6163</v>
      </c>
    </row>
    <row r="28704">
      <c r="A28704" s="761" t="s">
        <v>40738</v>
      </c>
      <c r="B28704" s="677" t="s">
        <v>6163</v>
      </c>
    </row>
    <row r="28705">
      <c r="A28705" s="761" t="s">
        <v>2272</v>
      </c>
      <c r="B28705" s="677" t="s">
        <v>6163</v>
      </c>
    </row>
    <row r="28706">
      <c r="A28706" s="761" t="s">
        <v>40739</v>
      </c>
      <c r="B28706" s="677" t="s">
        <v>6163</v>
      </c>
    </row>
    <row r="28707">
      <c r="A28707" s="761" t="s">
        <v>40740</v>
      </c>
      <c r="B28707" s="677" t="s">
        <v>6163</v>
      </c>
    </row>
    <row r="28708">
      <c r="A28708" s="761" t="s">
        <v>40741</v>
      </c>
      <c r="B28708" s="677" t="s">
        <v>6163</v>
      </c>
    </row>
    <row r="28709">
      <c r="A28709" s="761" t="s">
        <v>40742</v>
      </c>
      <c r="B28709" s="677" t="s">
        <v>6163</v>
      </c>
    </row>
    <row r="28710">
      <c r="A28710" s="761" t="s">
        <v>40743</v>
      </c>
      <c r="B28710" s="677" t="s">
        <v>6163</v>
      </c>
    </row>
    <row r="28711">
      <c r="A28711" s="761" t="s">
        <v>40744</v>
      </c>
      <c r="B28711" s="677" t="s">
        <v>6163</v>
      </c>
    </row>
    <row r="28712">
      <c r="A28712" s="761" t="s">
        <v>40745</v>
      </c>
      <c r="B28712" s="677" t="s">
        <v>6163</v>
      </c>
    </row>
    <row r="28713">
      <c r="A28713" s="761" t="s">
        <v>40746</v>
      </c>
      <c r="B28713" s="677" t="s">
        <v>6163</v>
      </c>
    </row>
    <row r="28714">
      <c r="A28714" s="761" t="s">
        <v>40747</v>
      </c>
      <c r="B28714" s="677" t="s">
        <v>6163</v>
      </c>
    </row>
    <row r="28715">
      <c r="A28715" s="761" t="s">
        <v>40748</v>
      </c>
      <c r="B28715" s="677" t="s">
        <v>6163</v>
      </c>
    </row>
    <row r="28716">
      <c r="A28716" s="761" t="s">
        <v>40749</v>
      </c>
      <c r="B28716" s="677" t="s">
        <v>6163</v>
      </c>
    </row>
    <row r="28717">
      <c r="A28717" s="761" t="s">
        <v>40750</v>
      </c>
      <c r="B28717" s="677" t="s">
        <v>6163</v>
      </c>
    </row>
    <row r="28718">
      <c r="A28718" s="761" t="s">
        <v>40751</v>
      </c>
      <c r="B28718" s="677" t="s">
        <v>6163</v>
      </c>
    </row>
    <row r="28719">
      <c r="A28719" s="761" t="s">
        <v>40752</v>
      </c>
      <c r="B28719" s="677" t="s">
        <v>6163</v>
      </c>
    </row>
    <row r="28720">
      <c r="A28720" s="761" t="s">
        <v>40753</v>
      </c>
      <c r="B28720" s="677" t="s">
        <v>6163</v>
      </c>
    </row>
    <row r="28721">
      <c r="A28721" s="761" t="s">
        <v>40754</v>
      </c>
      <c r="B28721" s="677" t="s">
        <v>6163</v>
      </c>
    </row>
    <row r="28722">
      <c r="A28722" s="761" t="s">
        <v>40755</v>
      </c>
      <c r="B28722" s="677" t="s">
        <v>6163</v>
      </c>
    </row>
    <row r="28723">
      <c r="A28723" s="761" t="s">
        <v>40756</v>
      </c>
      <c r="B28723" s="677" t="s">
        <v>6163</v>
      </c>
    </row>
    <row r="28724">
      <c r="A28724" s="761" t="s">
        <v>40757</v>
      </c>
      <c r="B28724" s="677" t="s">
        <v>6163</v>
      </c>
    </row>
    <row r="28725">
      <c r="A28725" s="761" t="s">
        <v>40758</v>
      </c>
      <c r="B28725" s="677" t="s">
        <v>6163</v>
      </c>
    </row>
    <row r="28726">
      <c r="A28726" s="761" t="s">
        <v>40759</v>
      </c>
      <c r="B28726" s="677" t="s">
        <v>6163</v>
      </c>
    </row>
    <row r="28727">
      <c r="A28727" s="761" t="s">
        <v>40760</v>
      </c>
      <c r="B28727" s="677" t="s">
        <v>6163</v>
      </c>
    </row>
    <row r="28728">
      <c r="A28728" s="761" t="s">
        <v>40761</v>
      </c>
      <c r="B28728" s="677" t="s">
        <v>6163</v>
      </c>
    </row>
    <row r="28729">
      <c r="A28729" s="761" t="s">
        <v>40762</v>
      </c>
      <c r="B28729" s="677" t="s">
        <v>6163</v>
      </c>
    </row>
    <row r="28730">
      <c r="A28730" s="761" t="s">
        <v>40763</v>
      </c>
      <c r="B28730" s="677" t="s">
        <v>6163</v>
      </c>
    </row>
    <row r="28731">
      <c r="A28731" s="761" t="s">
        <v>40764</v>
      </c>
      <c r="B28731" s="677" t="s">
        <v>6163</v>
      </c>
    </row>
    <row r="28732">
      <c r="A28732" s="761" t="s">
        <v>40765</v>
      </c>
      <c r="B28732" s="677" t="s">
        <v>6163</v>
      </c>
    </row>
    <row r="28733">
      <c r="A28733" s="761" t="s">
        <v>40766</v>
      </c>
      <c r="B28733" s="677" t="s">
        <v>6163</v>
      </c>
    </row>
    <row r="28734">
      <c r="A28734" s="761" t="s">
        <v>40767</v>
      </c>
      <c r="B28734" s="677" t="s">
        <v>6163</v>
      </c>
    </row>
    <row r="28735">
      <c r="A28735" s="761" t="s">
        <v>40768</v>
      </c>
      <c r="B28735" s="677" t="s">
        <v>6163</v>
      </c>
    </row>
    <row r="28736">
      <c r="A28736" s="761" t="s">
        <v>40769</v>
      </c>
      <c r="B28736" s="677" t="s">
        <v>6163</v>
      </c>
    </row>
    <row r="28737">
      <c r="A28737" s="761" t="s">
        <v>40770</v>
      </c>
      <c r="B28737" s="677" t="s">
        <v>6163</v>
      </c>
    </row>
    <row r="28738">
      <c r="A28738" s="761" t="s">
        <v>40771</v>
      </c>
      <c r="B28738" s="677" t="s">
        <v>6163</v>
      </c>
    </row>
    <row r="28739">
      <c r="A28739" s="761" t="s">
        <v>40772</v>
      </c>
      <c r="B28739" s="677" t="s">
        <v>6163</v>
      </c>
    </row>
    <row r="28740">
      <c r="A28740" s="761" t="s">
        <v>40773</v>
      </c>
      <c r="B28740" s="677" t="s">
        <v>6163</v>
      </c>
    </row>
    <row r="28741">
      <c r="A28741" s="761" t="s">
        <v>40774</v>
      </c>
      <c r="B28741" s="677" t="s">
        <v>6163</v>
      </c>
    </row>
    <row r="28742">
      <c r="A28742" s="761" t="s">
        <v>10929</v>
      </c>
      <c r="B28742" s="677" t="s">
        <v>6163</v>
      </c>
    </row>
    <row r="28743">
      <c r="A28743" s="761" t="s">
        <v>10937</v>
      </c>
      <c r="B28743" s="677" t="s">
        <v>6163</v>
      </c>
    </row>
    <row r="28744">
      <c r="A28744" s="761" t="s">
        <v>40775</v>
      </c>
      <c r="B28744" s="677" t="s">
        <v>6163</v>
      </c>
    </row>
    <row r="28745">
      <c r="A28745" s="761" t="s">
        <v>10940</v>
      </c>
      <c r="B28745" s="677" t="s">
        <v>6163</v>
      </c>
    </row>
    <row r="28746">
      <c r="A28746" s="761" t="s">
        <v>40776</v>
      </c>
      <c r="B28746" s="677" t="s">
        <v>6163</v>
      </c>
    </row>
    <row r="28747">
      <c r="A28747" s="761" t="s">
        <v>40777</v>
      </c>
      <c r="B28747" s="677" t="s">
        <v>6163</v>
      </c>
    </row>
    <row r="28748">
      <c r="A28748" s="761" t="s">
        <v>40778</v>
      </c>
      <c r="B28748" s="677" t="s">
        <v>6163</v>
      </c>
    </row>
    <row r="28749">
      <c r="A28749" s="761" t="s">
        <v>10933</v>
      </c>
      <c r="B28749" s="677" t="s">
        <v>6163</v>
      </c>
    </row>
    <row r="28750">
      <c r="A28750" s="761" t="s">
        <v>40779</v>
      </c>
      <c r="B28750" s="677" t="s">
        <v>6163</v>
      </c>
    </row>
    <row r="28751">
      <c r="A28751" s="761" t="s">
        <v>40780</v>
      </c>
      <c r="B28751" s="677" t="s">
        <v>6163</v>
      </c>
    </row>
    <row r="28752">
      <c r="A28752" s="761" t="s">
        <v>40781</v>
      </c>
      <c r="B28752" s="677" t="s">
        <v>6163</v>
      </c>
    </row>
    <row r="28753">
      <c r="A28753" s="761" t="s">
        <v>40782</v>
      </c>
      <c r="B28753" s="677" t="s">
        <v>6163</v>
      </c>
    </row>
    <row r="28754">
      <c r="A28754" s="761" t="s">
        <v>40783</v>
      </c>
      <c r="B28754" s="677" t="s">
        <v>6163</v>
      </c>
    </row>
    <row r="28755">
      <c r="A28755" s="761" t="s">
        <v>40784</v>
      </c>
      <c r="B28755" s="677" t="s">
        <v>6163</v>
      </c>
    </row>
    <row r="28756">
      <c r="A28756" s="761" t="s">
        <v>40785</v>
      </c>
      <c r="B28756" s="677" t="s">
        <v>6163</v>
      </c>
    </row>
    <row r="28757">
      <c r="A28757" s="761" t="s">
        <v>40786</v>
      </c>
      <c r="B28757" s="677" t="s">
        <v>6163</v>
      </c>
    </row>
    <row r="28758">
      <c r="A28758" s="761" t="s">
        <v>40787</v>
      </c>
      <c r="B28758" s="677" t="s">
        <v>6163</v>
      </c>
    </row>
    <row r="28759">
      <c r="A28759" s="761" t="s">
        <v>40788</v>
      </c>
      <c r="B28759" s="677" t="s">
        <v>6163</v>
      </c>
    </row>
    <row r="28760">
      <c r="A28760" s="761" t="s">
        <v>40789</v>
      </c>
      <c r="B28760" s="677" t="s">
        <v>6163</v>
      </c>
    </row>
    <row r="28761">
      <c r="A28761" s="761" t="s">
        <v>40790</v>
      </c>
      <c r="B28761" s="677" t="s">
        <v>6163</v>
      </c>
    </row>
    <row r="28762">
      <c r="A28762" s="761" t="s">
        <v>40791</v>
      </c>
      <c r="B28762" s="677" t="s">
        <v>6163</v>
      </c>
    </row>
    <row r="28763">
      <c r="A28763" s="761" t="s">
        <v>40792</v>
      </c>
      <c r="B28763" s="677" t="s">
        <v>6163</v>
      </c>
    </row>
    <row r="28764">
      <c r="A28764" s="761" t="s">
        <v>40793</v>
      </c>
      <c r="B28764" s="677" t="s">
        <v>6163</v>
      </c>
    </row>
    <row r="28765">
      <c r="A28765" s="761" t="s">
        <v>40794</v>
      </c>
      <c r="B28765" s="677" t="s">
        <v>6163</v>
      </c>
    </row>
    <row r="28766">
      <c r="A28766" s="761" t="s">
        <v>40795</v>
      </c>
      <c r="B28766" s="677" t="s">
        <v>6163</v>
      </c>
    </row>
    <row r="28767">
      <c r="A28767" s="761" t="s">
        <v>40796</v>
      </c>
      <c r="B28767" s="677" t="s">
        <v>6163</v>
      </c>
    </row>
    <row r="28768">
      <c r="A28768" s="761" t="s">
        <v>40797</v>
      </c>
      <c r="B28768" s="677" t="s">
        <v>6163</v>
      </c>
    </row>
    <row r="28769">
      <c r="A28769" s="761" t="s">
        <v>40798</v>
      </c>
      <c r="B28769" s="677" t="s">
        <v>6163</v>
      </c>
    </row>
    <row r="28770">
      <c r="A28770" s="761" t="s">
        <v>40799</v>
      </c>
      <c r="B28770" s="677" t="s">
        <v>6163</v>
      </c>
    </row>
    <row r="28771">
      <c r="A28771" s="761" t="s">
        <v>40800</v>
      </c>
      <c r="B28771" s="677" t="s">
        <v>6163</v>
      </c>
    </row>
    <row r="28772">
      <c r="A28772" s="761" t="s">
        <v>40801</v>
      </c>
      <c r="B28772" s="677" t="s">
        <v>6163</v>
      </c>
    </row>
    <row r="28773">
      <c r="A28773" s="761" t="s">
        <v>40802</v>
      </c>
      <c r="B28773" s="677" t="s">
        <v>6163</v>
      </c>
    </row>
    <row r="28774">
      <c r="A28774" s="761" t="s">
        <v>40803</v>
      </c>
      <c r="B28774" s="677" t="s">
        <v>6163</v>
      </c>
    </row>
    <row r="28775">
      <c r="A28775" s="761" t="s">
        <v>2336</v>
      </c>
      <c r="B28775" s="677" t="s">
        <v>6163</v>
      </c>
    </row>
    <row r="28776">
      <c r="A28776" s="761" t="s">
        <v>40804</v>
      </c>
      <c r="B28776" s="677" t="s">
        <v>6163</v>
      </c>
    </row>
    <row r="28777">
      <c r="A28777" s="761" t="s">
        <v>40805</v>
      </c>
      <c r="B28777" s="677" t="s">
        <v>6163</v>
      </c>
    </row>
    <row r="28778">
      <c r="A28778" s="761" t="s">
        <v>40806</v>
      </c>
      <c r="B28778" s="677" t="s">
        <v>6163</v>
      </c>
    </row>
    <row r="28779">
      <c r="A28779" s="761" t="s">
        <v>40807</v>
      </c>
      <c r="B28779" s="677" t="s">
        <v>6163</v>
      </c>
    </row>
    <row r="28780">
      <c r="A28780" s="761" t="s">
        <v>40808</v>
      </c>
      <c r="B28780" s="677" t="s">
        <v>6163</v>
      </c>
    </row>
    <row r="28781">
      <c r="A28781" s="761" t="s">
        <v>40809</v>
      </c>
      <c r="B28781" s="677" t="s">
        <v>6163</v>
      </c>
    </row>
    <row r="28782">
      <c r="A28782" s="761" t="s">
        <v>40810</v>
      </c>
      <c r="B28782" s="677" t="s">
        <v>6163</v>
      </c>
    </row>
    <row r="28783">
      <c r="A28783" s="761" t="s">
        <v>40811</v>
      </c>
      <c r="B28783" s="677" t="s">
        <v>6163</v>
      </c>
    </row>
    <row r="28784">
      <c r="A28784" s="761" t="s">
        <v>40812</v>
      </c>
      <c r="B28784" s="677" t="s">
        <v>6163</v>
      </c>
    </row>
    <row r="28785">
      <c r="A28785" s="761" t="s">
        <v>40813</v>
      </c>
      <c r="B28785" s="677" t="s">
        <v>6163</v>
      </c>
    </row>
    <row r="28786">
      <c r="A28786" s="761" t="s">
        <v>40814</v>
      </c>
      <c r="B28786" s="677" t="s">
        <v>6163</v>
      </c>
    </row>
    <row r="28787">
      <c r="A28787" s="761" t="s">
        <v>40815</v>
      </c>
      <c r="B28787" s="677" t="s">
        <v>6163</v>
      </c>
    </row>
    <row r="28788">
      <c r="A28788" s="761" t="s">
        <v>40816</v>
      </c>
      <c r="B28788" s="677" t="s">
        <v>6163</v>
      </c>
    </row>
    <row r="28789">
      <c r="A28789" s="761" t="s">
        <v>40817</v>
      </c>
      <c r="B28789" s="677" t="s">
        <v>6163</v>
      </c>
    </row>
    <row r="28790">
      <c r="A28790" s="761" t="s">
        <v>40818</v>
      </c>
      <c r="B28790" s="677" t="s">
        <v>6163</v>
      </c>
    </row>
    <row r="28791">
      <c r="A28791" s="761" t="s">
        <v>40819</v>
      </c>
      <c r="B28791" s="677" t="s">
        <v>6163</v>
      </c>
    </row>
    <row r="28792">
      <c r="A28792" s="761" t="s">
        <v>40820</v>
      </c>
      <c r="B28792" s="677" t="s">
        <v>6163</v>
      </c>
    </row>
    <row r="28793">
      <c r="A28793" s="761" t="s">
        <v>40821</v>
      </c>
      <c r="B28793" s="677" t="s">
        <v>6163</v>
      </c>
    </row>
    <row r="28794">
      <c r="A28794" s="761" t="s">
        <v>40822</v>
      </c>
      <c r="B28794" s="677" t="s">
        <v>6163</v>
      </c>
    </row>
    <row r="28795">
      <c r="A28795" s="761" t="s">
        <v>40823</v>
      </c>
      <c r="B28795" s="677" t="s">
        <v>6163</v>
      </c>
    </row>
    <row r="28796">
      <c r="A28796" s="761" t="s">
        <v>40824</v>
      </c>
      <c r="B28796" s="677" t="s">
        <v>6163</v>
      </c>
    </row>
    <row r="28797">
      <c r="A28797" s="761" t="s">
        <v>40825</v>
      </c>
      <c r="B28797" s="677" t="s">
        <v>6163</v>
      </c>
    </row>
    <row r="28798">
      <c r="A28798" s="761" t="s">
        <v>40826</v>
      </c>
      <c r="B28798" s="677" t="s">
        <v>6163</v>
      </c>
    </row>
    <row r="28799">
      <c r="A28799" s="761" t="s">
        <v>40827</v>
      </c>
      <c r="B28799" s="677" t="s">
        <v>6163</v>
      </c>
    </row>
    <row r="28800">
      <c r="A28800" s="761" t="s">
        <v>40828</v>
      </c>
      <c r="B28800" s="677" t="s">
        <v>6163</v>
      </c>
    </row>
    <row r="28801">
      <c r="A28801" s="761" t="s">
        <v>40829</v>
      </c>
      <c r="B28801" s="677" t="s">
        <v>6163</v>
      </c>
    </row>
    <row r="28802">
      <c r="A28802" s="761" t="s">
        <v>40830</v>
      </c>
      <c r="B28802" s="677" t="s">
        <v>6163</v>
      </c>
    </row>
    <row r="28803">
      <c r="A28803" s="761" t="s">
        <v>40831</v>
      </c>
      <c r="B28803" s="677" t="s">
        <v>6163</v>
      </c>
    </row>
    <row r="28804">
      <c r="A28804" s="761" t="s">
        <v>40832</v>
      </c>
      <c r="B28804" s="677" t="s">
        <v>6163</v>
      </c>
    </row>
    <row r="28805">
      <c r="A28805" s="761" t="s">
        <v>40833</v>
      </c>
      <c r="B28805" s="677" t="s">
        <v>6163</v>
      </c>
    </row>
    <row r="28806">
      <c r="A28806" s="761" t="s">
        <v>40834</v>
      </c>
      <c r="B28806" s="677" t="s">
        <v>6163</v>
      </c>
    </row>
    <row r="28807">
      <c r="A28807" s="761" t="s">
        <v>40835</v>
      </c>
      <c r="B28807" s="677" t="s">
        <v>6163</v>
      </c>
    </row>
    <row r="28808">
      <c r="A28808" s="761" t="s">
        <v>40836</v>
      </c>
      <c r="B28808" s="677" t="s">
        <v>6163</v>
      </c>
    </row>
    <row r="28809">
      <c r="A28809" s="761" t="s">
        <v>40837</v>
      </c>
      <c r="B28809" s="677" t="s">
        <v>6163</v>
      </c>
    </row>
    <row r="28810">
      <c r="A28810" s="761" t="s">
        <v>40838</v>
      </c>
      <c r="B28810" s="677" t="s">
        <v>6163</v>
      </c>
    </row>
    <row r="28811">
      <c r="A28811" s="761" t="s">
        <v>40839</v>
      </c>
      <c r="B28811" s="677" t="s">
        <v>6163</v>
      </c>
    </row>
    <row r="28812">
      <c r="A28812" s="761" t="s">
        <v>40840</v>
      </c>
      <c r="B28812" s="677" t="s">
        <v>6163</v>
      </c>
    </row>
    <row r="28813">
      <c r="A28813" s="761" t="s">
        <v>40841</v>
      </c>
      <c r="B28813" s="677" t="s">
        <v>6163</v>
      </c>
    </row>
    <row r="28814">
      <c r="A28814" s="761" t="s">
        <v>40842</v>
      </c>
      <c r="B28814" s="677" t="s">
        <v>6163</v>
      </c>
    </row>
    <row r="28815">
      <c r="A28815" s="761" t="s">
        <v>40843</v>
      </c>
      <c r="B28815" s="677" t="s">
        <v>6163</v>
      </c>
    </row>
    <row r="28816">
      <c r="A28816" s="761" t="s">
        <v>40844</v>
      </c>
      <c r="B28816" s="677" t="s">
        <v>6163</v>
      </c>
    </row>
    <row r="28817">
      <c r="A28817" s="761" t="s">
        <v>40845</v>
      </c>
      <c r="B28817" s="677" t="s">
        <v>6163</v>
      </c>
    </row>
    <row r="28818">
      <c r="A28818" s="761" t="s">
        <v>40846</v>
      </c>
      <c r="B28818" s="677" t="s">
        <v>6163</v>
      </c>
    </row>
    <row r="28819">
      <c r="A28819" s="761" t="s">
        <v>40847</v>
      </c>
      <c r="B28819" s="677" t="s">
        <v>6163</v>
      </c>
    </row>
    <row r="28820">
      <c r="A28820" s="761" t="s">
        <v>40848</v>
      </c>
      <c r="B28820" s="677" t="s">
        <v>6163</v>
      </c>
    </row>
    <row r="28821">
      <c r="A28821" s="761" t="s">
        <v>40849</v>
      </c>
      <c r="B28821" s="677" t="s">
        <v>6163</v>
      </c>
    </row>
    <row r="28822">
      <c r="A28822" s="761" t="s">
        <v>40850</v>
      </c>
      <c r="B28822" s="677" t="s">
        <v>6163</v>
      </c>
    </row>
    <row r="28823">
      <c r="A28823" s="761" t="s">
        <v>40851</v>
      </c>
      <c r="B28823" s="677" t="s">
        <v>6163</v>
      </c>
    </row>
    <row r="28824">
      <c r="A28824" s="761" t="s">
        <v>40852</v>
      </c>
      <c r="B28824" s="677" t="s">
        <v>6163</v>
      </c>
    </row>
    <row r="28825">
      <c r="A28825" s="761" t="s">
        <v>2251</v>
      </c>
      <c r="B28825" s="677" t="s">
        <v>6163</v>
      </c>
    </row>
    <row r="28826">
      <c r="A28826" s="761" t="s">
        <v>40853</v>
      </c>
      <c r="B28826" s="677" t="s">
        <v>6163</v>
      </c>
    </row>
    <row r="28827">
      <c r="A28827" s="761" t="s">
        <v>40854</v>
      </c>
      <c r="B28827" s="677" t="s">
        <v>6163</v>
      </c>
    </row>
    <row r="28828">
      <c r="A28828" s="761" t="s">
        <v>40855</v>
      </c>
      <c r="B28828" s="677" t="s">
        <v>6163</v>
      </c>
    </row>
    <row r="28829">
      <c r="A28829" s="761" t="s">
        <v>40856</v>
      </c>
      <c r="B28829" s="677" t="s">
        <v>6163</v>
      </c>
    </row>
    <row r="28830">
      <c r="A28830" s="761" t="s">
        <v>40857</v>
      </c>
      <c r="B28830" s="677" t="s">
        <v>6163</v>
      </c>
    </row>
    <row r="28831">
      <c r="A28831" s="761" t="s">
        <v>40858</v>
      </c>
      <c r="B28831" s="677" t="s">
        <v>6163</v>
      </c>
    </row>
    <row r="28832">
      <c r="A28832" s="761" t="s">
        <v>40859</v>
      </c>
      <c r="B28832" s="677" t="s">
        <v>6163</v>
      </c>
    </row>
    <row r="28833">
      <c r="A28833" s="761" t="s">
        <v>40860</v>
      </c>
      <c r="B28833" s="677" t="s">
        <v>6163</v>
      </c>
    </row>
    <row r="28834">
      <c r="A28834" s="761" t="s">
        <v>40861</v>
      </c>
      <c r="B28834" s="677" t="s">
        <v>6163</v>
      </c>
    </row>
    <row r="28835">
      <c r="A28835" s="761" t="s">
        <v>40862</v>
      </c>
      <c r="B28835" s="677" t="s">
        <v>6163</v>
      </c>
    </row>
    <row r="28836">
      <c r="A28836" s="761" t="s">
        <v>40863</v>
      </c>
      <c r="B28836" s="677" t="s">
        <v>6163</v>
      </c>
    </row>
    <row r="28837">
      <c r="A28837" s="761" t="s">
        <v>40864</v>
      </c>
      <c r="B28837" s="677" t="s">
        <v>6163</v>
      </c>
    </row>
    <row r="28838">
      <c r="A28838" s="761" t="s">
        <v>40865</v>
      </c>
      <c r="B28838" s="677" t="s">
        <v>6163</v>
      </c>
    </row>
    <row r="28839">
      <c r="A28839" s="761" t="s">
        <v>40866</v>
      </c>
      <c r="B28839" s="677" t="s">
        <v>6163</v>
      </c>
    </row>
    <row r="28840">
      <c r="A28840" s="761" t="s">
        <v>40867</v>
      </c>
      <c r="B28840" s="677" t="s">
        <v>6163</v>
      </c>
    </row>
    <row r="28841">
      <c r="A28841" s="761" t="s">
        <v>40868</v>
      </c>
      <c r="B28841" s="677" t="s">
        <v>6163</v>
      </c>
    </row>
    <row r="28842">
      <c r="A28842" s="761" t="s">
        <v>40869</v>
      </c>
      <c r="B28842" s="677" t="s">
        <v>6163</v>
      </c>
    </row>
    <row r="28843">
      <c r="A28843" s="761" t="s">
        <v>40870</v>
      </c>
      <c r="B28843" s="677" t="s">
        <v>6163</v>
      </c>
    </row>
    <row r="28844">
      <c r="A28844" s="761" t="s">
        <v>40871</v>
      </c>
      <c r="B28844" s="677" t="s">
        <v>6163</v>
      </c>
    </row>
    <row r="28845">
      <c r="A28845" s="761" t="s">
        <v>40872</v>
      </c>
      <c r="B28845" s="677" t="s">
        <v>6163</v>
      </c>
    </row>
    <row r="28846">
      <c r="A28846" s="761" t="s">
        <v>40873</v>
      </c>
      <c r="B28846" s="677" t="s">
        <v>6163</v>
      </c>
    </row>
    <row r="28847">
      <c r="A28847" s="761" t="s">
        <v>40874</v>
      </c>
      <c r="B28847" s="677" t="s">
        <v>6163</v>
      </c>
    </row>
    <row r="28848">
      <c r="A28848" s="761" t="s">
        <v>40875</v>
      </c>
      <c r="B28848" s="677" t="s">
        <v>6163</v>
      </c>
    </row>
    <row r="28849">
      <c r="A28849" s="761" t="s">
        <v>40876</v>
      </c>
      <c r="B28849" s="677" t="s">
        <v>6163</v>
      </c>
    </row>
    <row r="28850">
      <c r="A28850" s="761" t="s">
        <v>40877</v>
      </c>
      <c r="B28850" s="677" t="s">
        <v>6163</v>
      </c>
    </row>
    <row r="28851">
      <c r="A28851" s="761" t="s">
        <v>40878</v>
      </c>
      <c r="B28851" s="677" t="s">
        <v>6163</v>
      </c>
    </row>
    <row r="28852">
      <c r="A28852" s="761" t="s">
        <v>40879</v>
      </c>
      <c r="B28852" s="677" t="s">
        <v>6163</v>
      </c>
    </row>
    <row r="28853">
      <c r="A28853" s="761" t="s">
        <v>40880</v>
      </c>
      <c r="B28853" s="677" t="s">
        <v>6163</v>
      </c>
    </row>
    <row r="28854">
      <c r="A28854" s="761" t="s">
        <v>40881</v>
      </c>
      <c r="B28854" s="677" t="s">
        <v>6163</v>
      </c>
    </row>
    <row r="28855">
      <c r="A28855" s="761" t="s">
        <v>40882</v>
      </c>
      <c r="B28855" s="677" t="s">
        <v>6163</v>
      </c>
    </row>
    <row r="28856">
      <c r="A28856" s="761" t="s">
        <v>40883</v>
      </c>
      <c r="B28856" s="677" t="s">
        <v>6163</v>
      </c>
    </row>
    <row r="28857">
      <c r="A28857" s="761" t="s">
        <v>40884</v>
      </c>
      <c r="B28857" s="677" t="s">
        <v>6163</v>
      </c>
    </row>
    <row r="28858">
      <c r="A28858" s="761" t="s">
        <v>40885</v>
      </c>
      <c r="B28858" s="677" t="s">
        <v>6163</v>
      </c>
    </row>
    <row r="28859">
      <c r="A28859" s="761" t="s">
        <v>40886</v>
      </c>
      <c r="B28859" s="677" t="s">
        <v>6163</v>
      </c>
    </row>
    <row r="28860">
      <c r="A28860" s="761" t="s">
        <v>40887</v>
      </c>
      <c r="B28860" s="677" t="s">
        <v>6163</v>
      </c>
    </row>
    <row r="28861">
      <c r="A28861" s="761" t="s">
        <v>40888</v>
      </c>
      <c r="B28861" s="677" t="s">
        <v>6163</v>
      </c>
    </row>
    <row r="28862">
      <c r="A28862" s="761" t="s">
        <v>40889</v>
      </c>
      <c r="B28862" s="677" t="s">
        <v>6163</v>
      </c>
    </row>
    <row r="28863">
      <c r="A28863" s="761" t="s">
        <v>40890</v>
      </c>
      <c r="B28863" s="677" t="s">
        <v>6163</v>
      </c>
    </row>
    <row r="28864">
      <c r="A28864" s="761" t="s">
        <v>40891</v>
      </c>
      <c r="B28864" s="677" t="s">
        <v>6163</v>
      </c>
    </row>
    <row r="28865">
      <c r="A28865" s="761" t="s">
        <v>40892</v>
      </c>
      <c r="B28865" s="677" t="s">
        <v>6163</v>
      </c>
    </row>
    <row r="28866">
      <c r="A28866" s="761" t="s">
        <v>40893</v>
      </c>
      <c r="B28866" s="677" t="s">
        <v>6163</v>
      </c>
    </row>
    <row r="28867">
      <c r="A28867" s="761" t="s">
        <v>40894</v>
      </c>
      <c r="B28867" s="677" t="s">
        <v>6163</v>
      </c>
    </row>
    <row r="28868">
      <c r="A28868" s="761" t="s">
        <v>40895</v>
      </c>
      <c r="B28868" s="677" t="s">
        <v>6163</v>
      </c>
    </row>
    <row r="28869">
      <c r="A28869" s="761" t="s">
        <v>40896</v>
      </c>
      <c r="B28869" s="677" t="s">
        <v>6163</v>
      </c>
    </row>
    <row r="28870">
      <c r="A28870" s="761" t="s">
        <v>40897</v>
      </c>
      <c r="B28870" s="677" t="s">
        <v>6163</v>
      </c>
    </row>
    <row r="28871">
      <c r="A28871" s="761" t="s">
        <v>40898</v>
      </c>
      <c r="B28871" s="677" t="s">
        <v>6163</v>
      </c>
    </row>
    <row r="28872">
      <c r="A28872" s="761" t="s">
        <v>40899</v>
      </c>
      <c r="B28872" s="677" t="s">
        <v>6163</v>
      </c>
    </row>
    <row r="28873">
      <c r="A28873" s="761" t="s">
        <v>40900</v>
      </c>
      <c r="B28873" s="677" t="s">
        <v>6163</v>
      </c>
    </row>
    <row r="28874">
      <c r="A28874" s="761" t="s">
        <v>40901</v>
      </c>
      <c r="B28874" s="677" t="s">
        <v>6163</v>
      </c>
    </row>
    <row r="28875">
      <c r="A28875" s="761" t="s">
        <v>40902</v>
      </c>
      <c r="B28875" s="677" t="s">
        <v>6163</v>
      </c>
    </row>
    <row r="28876">
      <c r="A28876" s="761" t="s">
        <v>40903</v>
      </c>
      <c r="B28876" s="677" t="s">
        <v>6163</v>
      </c>
    </row>
    <row r="28877">
      <c r="A28877" s="761" t="s">
        <v>40904</v>
      </c>
      <c r="B28877" s="677" t="s">
        <v>6163</v>
      </c>
    </row>
    <row r="28878">
      <c r="A28878" s="761" t="s">
        <v>40905</v>
      </c>
      <c r="B28878" s="677" t="s">
        <v>6163</v>
      </c>
    </row>
    <row r="28879">
      <c r="A28879" s="761" t="s">
        <v>3434</v>
      </c>
      <c r="B28879" s="677" t="s">
        <v>6163</v>
      </c>
    </row>
    <row r="28880">
      <c r="A28880" s="761" t="s">
        <v>40906</v>
      </c>
      <c r="B28880" s="677" t="s">
        <v>6163</v>
      </c>
    </row>
    <row r="28881">
      <c r="A28881" s="761" t="s">
        <v>40907</v>
      </c>
      <c r="B28881" s="677" t="s">
        <v>6163</v>
      </c>
    </row>
    <row r="28882">
      <c r="A28882" s="761" t="s">
        <v>40908</v>
      </c>
      <c r="B28882" s="677" t="s">
        <v>6163</v>
      </c>
    </row>
    <row r="28883">
      <c r="A28883" s="761" t="s">
        <v>7988</v>
      </c>
      <c r="B28883" s="677" t="s">
        <v>6163</v>
      </c>
    </row>
    <row r="28884">
      <c r="A28884" s="761" t="s">
        <v>40909</v>
      </c>
      <c r="B28884" s="677" t="s">
        <v>6163</v>
      </c>
    </row>
    <row r="28885">
      <c r="A28885" s="761" t="s">
        <v>40910</v>
      </c>
      <c r="B28885" s="677" t="s">
        <v>6163</v>
      </c>
    </row>
    <row r="28886">
      <c r="A28886" s="761" t="s">
        <v>40911</v>
      </c>
      <c r="B28886" s="677" t="s">
        <v>6163</v>
      </c>
    </row>
    <row r="28887">
      <c r="A28887" s="761" t="s">
        <v>40912</v>
      </c>
      <c r="B28887" s="677" t="s">
        <v>6163</v>
      </c>
    </row>
    <row r="28888">
      <c r="A28888" s="761" t="s">
        <v>40913</v>
      </c>
      <c r="B28888" s="677" t="s">
        <v>6163</v>
      </c>
    </row>
    <row r="28889">
      <c r="A28889" s="761" t="s">
        <v>40914</v>
      </c>
      <c r="B28889" s="677" t="s">
        <v>6163</v>
      </c>
    </row>
    <row r="28890">
      <c r="A28890" s="761" t="s">
        <v>40915</v>
      </c>
      <c r="B28890" s="677" t="s">
        <v>6163</v>
      </c>
    </row>
    <row r="28891">
      <c r="A28891" s="761" t="s">
        <v>40916</v>
      </c>
      <c r="B28891" s="677" t="s">
        <v>6163</v>
      </c>
    </row>
    <row r="28892">
      <c r="A28892" s="761" t="s">
        <v>40917</v>
      </c>
      <c r="B28892" s="677" t="s">
        <v>6163</v>
      </c>
    </row>
    <row r="28893">
      <c r="A28893" s="761" t="s">
        <v>40918</v>
      </c>
      <c r="B28893" s="677" t="s">
        <v>6163</v>
      </c>
    </row>
    <row r="28894">
      <c r="A28894" s="761" t="s">
        <v>40919</v>
      </c>
      <c r="B28894" s="677" t="s">
        <v>6163</v>
      </c>
    </row>
    <row r="28895">
      <c r="A28895" s="761" t="s">
        <v>40920</v>
      </c>
      <c r="B28895" s="677" t="s">
        <v>6163</v>
      </c>
    </row>
    <row r="28896">
      <c r="A28896" s="761" t="s">
        <v>40921</v>
      </c>
      <c r="B28896" s="677" t="s">
        <v>6163</v>
      </c>
    </row>
    <row r="28897">
      <c r="A28897" s="761" t="s">
        <v>40922</v>
      </c>
      <c r="B28897" s="677" t="s">
        <v>12953</v>
      </c>
    </row>
    <row r="28898">
      <c r="A28898" s="761" t="s">
        <v>40923</v>
      </c>
      <c r="B28898" s="677" t="s">
        <v>6163</v>
      </c>
    </row>
    <row r="28899">
      <c r="A28899" s="761" t="s">
        <v>40924</v>
      </c>
      <c r="B28899" s="677" t="s">
        <v>6163</v>
      </c>
    </row>
    <row r="28900">
      <c r="A28900" s="761" t="s">
        <v>40925</v>
      </c>
      <c r="B28900" s="677" t="s">
        <v>6163</v>
      </c>
    </row>
    <row r="28901">
      <c r="A28901" s="761" t="s">
        <v>40926</v>
      </c>
      <c r="B28901" s="677" t="s">
        <v>6163</v>
      </c>
    </row>
    <row r="28902">
      <c r="A28902" s="761" t="s">
        <v>40927</v>
      </c>
      <c r="B28902" s="677" t="s">
        <v>6163</v>
      </c>
    </row>
    <row r="28903">
      <c r="A28903" s="761" t="s">
        <v>40928</v>
      </c>
      <c r="B28903" s="677" t="s">
        <v>6163</v>
      </c>
    </row>
    <row r="28904">
      <c r="A28904" s="761" t="s">
        <v>40929</v>
      </c>
      <c r="B28904" s="677" t="s">
        <v>6163</v>
      </c>
    </row>
    <row r="28905">
      <c r="A28905" s="761" t="s">
        <v>40930</v>
      </c>
      <c r="B28905" s="677" t="s">
        <v>6163</v>
      </c>
    </row>
    <row r="28906">
      <c r="A28906" s="761" t="s">
        <v>40931</v>
      </c>
      <c r="B28906" s="677" t="s">
        <v>6163</v>
      </c>
    </row>
    <row r="28907">
      <c r="A28907" s="761" t="s">
        <v>40932</v>
      </c>
      <c r="B28907" s="677" t="s">
        <v>6163</v>
      </c>
    </row>
    <row r="28908">
      <c r="A28908" s="761" t="s">
        <v>40933</v>
      </c>
      <c r="B28908" s="677" t="s">
        <v>6163</v>
      </c>
    </row>
    <row r="28909">
      <c r="A28909" s="761" t="s">
        <v>40934</v>
      </c>
      <c r="B28909" s="677" t="s">
        <v>6163</v>
      </c>
    </row>
    <row r="28910">
      <c r="A28910" s="761" t="s">
        <v>40935</v>
      </c>
      <c r="B28910" s="677" t="s">
        <v>6163</v>
      </c>
    </row>
    <row r="28911">
      <c r="A28911" s="761" t="s">
        <v>40936</v>
      </c>
      <c r="B28911" s="677" t="s">
        <v>6163</v>
      </c>
    </row>
    <row r="28912">
      <c r="A28912" s="761" t="s">
        <v>40937</v>
      </c>
      <c r="B28912" s="677" t="s">
        <v>6163</v>
      </c>
    </row>
    <row r="28913">
      <c r="A28913" s="761" t="s">
        <v>2313</v>
      </c>
      <c r="B28913" s="677" t="s">
        <v>6163</v>
      </c>
    </row>
    <row r="28914">
      <c r="A28914" s="761" t="s">
        <v>40938</v>
      </c>
      <c r="B28914" s="677" t="s">
        <v>6163</v>
      </c>
    </row>
    <row r="28915">
      <c r="A28915" s="761" t="s">
        <v>40939</v>
      </c>
      <c r="B28915" s="677" t="s">
        <v>6163</v>
      </c>
    </row>
    <row r="28916">
      <c r="A28916" s="761" t="s">
        <v>40940</v>
      </c>
      <c r="B28916" s="677" t="s">
        <v>6163</v>
      </c>
    </row>
    <row r="28917">
      <c r="A28917" s="761" t="s">
        <v>40941</v>
      </c>
      <c r="B28917" s="677" t="s">
        <v>6163</v>
      </c>
    </row>
    <row r="28918">
      <c r="A28918" s="761" t="s">
        <v>40942</v>
      </c>
      <c r="B28918" s="677" t="s">
        <v>6163</v>
      </c>
    </row>
    <row r="28919">
      <c r="A28919" s="761" t="s">
        <v>40943</v>
      </c>
      <c r="B28919" s="677" t="s">
        <v>6163</v>
      </c>
    </row>
    <row r="28920">
      <c r="A28920" s="761" t="s">
        <v>40944</v>
      </c>
      <c r="B28920" s="677" t="s">
        <v>6163</v>
      </c>
    </row>
    <row r="28921">
      <c r="A28921" s="761" t="s">
        <v>9586</v>
      </c>
      <c r="B28921" s="677" t="s">
        <v>6163</v>
      </c>
    </row>
    <row r="28922">
      <c r="A28922" s="761" t="s">
        <v>40945</v>
      </c>
      <c r="B28922" s="677" t="s">
        <v>6163</v>
      </c>
    </row>
    <row r="28923">
      <c r="A28923" s="761" t="s">
        <v>2388</v>
      </c>
      <c r="B28923" s="677" t="s">
        <v>6163</v>
      </c>
    </row>
    <row r="28924">
      <c r="A28924" s="761" t="s">
        <v>40946</v>
      </c>
      <c r="B28924" s="677" t="s">
        <v>6163</v>
      </c>
    </row>
    <row r="28925">
      <c r="A28925" s="761" t="s">
        <v>40947</v>
      </c>
      <c r="B28925" s="677" t="s">
        <v>6163</v>
      </c>
    </row>
    <row r="28926">
      <c r="A28926" s="761" t="s">
        <v>12371</v>
      </c>
      <c r="B28926" s="677" t="s">
        <v>6163</v>
      </c>
    </row>
    <row r="28927">
      <c r="A28927" s="761" t="s">
        <v>2886</v>
      </c>
      <c r="B28927" s="677" t="s">
        <v>6163</v>
      </c>
    </row>
    <row r="28928">
      <c r="A28928" s="761" t="s">
        <v>40948</v>
      </c>
      <c r="B28928" s="677" t="s">
        <v>6163</v>
      </c>
    </row>
    <row r="28929">
      <c r="A28929" s="761" t="s">
        <v>40949</v>
      </c>
      <c r="B28929" s="677" t="s">
        <v>6163</v>
      </c>
    </row>
    <row r="28930">
      <c r="A28930" s="761" t="s">
        <v>40950</v>
      </c>
      <c r="B28930" s="677" t="s">
        <v>6163</v>
      </c>
    </row>
    <row r="28931">
      <c r="A28931" s="761" t="s">
        <v>40951</v>
      </c>
      <c r="B28931" s="677" t="s">
        <v>6163</v>
      </c>
    </row>
    <row r="28932">
      <c r="A28932" s="761" t="s">
        <v>40952</v>
      </c>
      <c r="B28932" s="677" t="s">
        <v>6163</v>
      </c>
    </row>
    <row r="28933">
      <c r="A28933" s="761" t="s">
        <v>40953</v>
      </c>
      <c r="B28933" s="677" t="s">
        <v>6163</v>
      </c>
    </row>
    <row r="28934">
      <c r="A28934" s="761" t="s">
        <v>40954</v>
      </c>
      <c r="B28934" s="677" t="s">
        <v>6163</v>
      </c>
    </row>
    <row r="28935">
      <c r="A28935" s="761" t="s">
        <v>40955</v>
      </c>
      <c r="B28935" s="677" t="s">
        <v>6163</v>
      </c>
    </row>
    <row r="28936">
      <c r="A28936" s="761" t="s">
        <v>40956</v>
      </c>
      <c r="B28936" s="677" t="s">
        <v>6163</v>
      </c>
    </row>
    <row r="28937">
      <c r="A28937" s="761" t="s">
        <v>40957</v>
      </c>
      <c r="B28937" s="677" t="s">
        <v>6163</v>
      </c>
    </row>
    <row r="28938">
      <c r="A28938" s="761" t="s">
        <v>40958</v>
      </c>
      <c r="B28938" s="677" t="s">
        <v>6163</v>
      </c>
    </row>
    <row r="28939">
      <c r="A28939" s="761" t="s">
        <v>40959</v>
      </c>
      <c r="B28939" s="677" t="s">
        <v>6163</v>
      </c>
    </row>
    <row r="28940">
      <c r="A28940" s="761" t="s">
        <v>40960</v>
      </c>
      <c r="B28940" s="677" t="s">
        <v>6163</v>
      </c>
    </row>
    <row r="28941">
      <c r="A28941" s="761" t="s">
        <v>40961</v>
      </c>
      <c r="B28941" s="677" t="s">
        <v>6163</v>
      </c>
    </row>
    <row r="28942">
      <c r="A28942" s="761" t="s">
        <v>40962</v>
      </c>
      <c r="B28942" s="677" t="s">
        <v>6163</v>
      </c>
    </row>
    <row r="28943">
      <c r="A28943" s="761" t="s">
        <v>40963</v>
      </c>
      <c r="B28943" s="677" t="s">
        <v>6163</v>
      </c>
    </row>
    <row r="28944">
      <c r="A28944" s="761" t="s">
        <v>40964</v>
      </c>
      <c r="B28944" s="677" t="s">
        <v>6163</v>
      </c>
    </row>
    <row r="28945">
      <c r="A28945" s="761" t="s">
        <v>40965</v>
      </c>
      <c r="B28945" s="677" t="s">
        <v>6163</v>
      </c>
    </row>
    <row r="28946">
      <c r="A28946" s="761" t="s">
        <v>40966</v>
      </c>
      <c r="B28946" s="677" t="s">
        <v>6163</v>
      </c>
    </row>
    <row r="28947">
      <c r="A28947" s="761" t="s">
        <v>40967</v>
      </c>
      <c r="B28947" s="677" t="s">
        <v>6163</v>
      </c>
    </row>
    <row r="28948">
      <c r="A28948" s="761" t="s">
        <v>40968</v>
      </c>
      <c r="B28948" s="677" t="s">
        <v>6163</v>
      </c>
    </row>
    <row r="28949">
      <c r="A28949" s="761" t="s">
        <v>40969</v>
      </c>
      <c r="B28949" s="677" t="s">
        <v>6163</v>
      </c>
    </row>
    <row r="28950">
      <c r="A28950" s="761" t="s">
        <v>40970</v>
      </c>
      <c r="B28950" s="677" t="s">
        <v>6163</v>
      </c>
    </row>
    <row r="28951">
      <c r="A28951" s="761" t="s">
        <v>40971</v>
      </c>
      <c r="B28951" s="677" t="s">
        <v>6163</v>
      </c>
    </row>
    <row r="28952">
      <c r="A28952" s="761" t="s">
        <v>40972</v>
      </c>
      <c r="B28952" s="677" t="s">
        <v>6163</v>
      </c>
    </row>
    <row r="28953">
      <c r="A28953" s="761" t="s">
        <v>40973</v>
      </c>
      <c r="B28953" s="677" t="s">
        <v>6163</v>
      </c>
    </row>
    <row r="28954">
      <c r="A28954" s="761" t="s">
        <v>40974</v>
      </c>
      <c r="B28954" s="677" t="s">
        <v>6163</v>
      </c>
    </row>
    <row r="28955">
      <c r="A28955" s="761" t="s">
        <v>40975</v>
      </c>
      <c r="B28955" s="677" t="s">
        <v>6163</v>
      </c>
    </row>
    <row r="28956">
      <c r="A28956" s="761" t="s">
        <v>40976</v>
      </c>
      <c r="B28956" s="677" t="s">
        <v>6163</v>
      </c>
    </row>
    <row r="28957">
      <c r="A28957" s="761" t="s">
        <v>40977</v>
      </c>
      <c r="B28957" s="677" t="s">
        <v>6163</v>
      </c>
    </row>
    <row r="28958">
      <c r="A28958" s="761" t="s">
        <v>40978</v>
      </c>
      <c r="B28958" s="677" t="s">
        <v>6163</v>
      </c>
    </row>
    <row r="28959">
      <c r="A28959" s="761" t="s">
        <v>40979</v>
      </c>
      <c r="B28959" s="677" t="s">
        <v>6163</v>
      </c>
    </row>
    <row r="28960">
      <c r="A28960" s="761" t="s">
        <v>40980</v>
      </c>
      <c r="B28960" s="677" t="s">
        <v>6163</v>
      </c>
    </row>
    <row r="28961">
      <c r="A28961" s="761" t="s">
        <v>40981</v>
      </c>
      <c r="B28961" s="677" t="s">
        <v>6163</v>
      </c>
    </row>
    <row r="28962">
      <c r="A28962" s="761" t="s">
        <v>40982</v>
      </c>
      <c r="B28962" s="677" t="s">
        <v>6163</v>
      </c>
    </row>
    <row r="28963">
      <c r="A28963" s="761" t="s">
        <v>40983</v>
      </c>
      <c r="B28963" s="677" t="s">
        <v>6163</v>
      </c>
    </row>
    <row r="28964">
      <c r="A28964" s="761" t="s">
        <v>40984</v>
      </c>
      <c r="B28964" s="677" t="s">
        <v>6163</v>
      </c>
    </row>
    <row r="28965">
      <c r="A28965" s="761" t="s">
        <v>40985</v>
      </c>
      <c r="B28965" s="677" t="s">
        <v>6163</v>
      </c>
    </row>
    <row r="28966">
      <c r="A28966" s="761" t="s">
        <v>40986</v>
      </c>
      <c r="B28966" s="677" t="s">
        <v>6163</v>
      </c>
    </row>
    <row r="28967">
      <c r="A28967" s="761" t="s">
        <v>40987</v>
      </c>
      <c r="B28967" s="677" t="s">
        <v>6163</v>
      </c>
    </row>
    <row r="28968">
      <c r="A28968" s="761" t="s">
        <v>40988</v>
      </c>
      <c r="B28968" s="677" t="s">
        <v>6163</v>
      </c>
    </row>
    <row r="28969">
      <c r="A28969" s="761" t="s">
        <v>40989</v>
      </c>
      <c r="B28969" s="677" t="s">
        <v>6163</v>
      </c>
    </row>
    <row r="28970">
      <c r="A28970" s="761" t="s">
        <v>40990</v>
      </c>
      <c r="B28970" s="677" t="s">
        <v>6163</v>
      </c>
    </row>
    <row r="28971">
      <c r="A28971" s="761" t="s">
        <v>40991</v>
      </c>
      <c r="B28971" s="677" t="s">
        <v>6163</v>
      </c>
    </row>
    <row r="28972">
      <c r="A28972" s="761" t="s">
        <v>40992</v>
      </c>
      <c r="B28972" s="677" t="s">
        <v>6163</v>
      </c>
    </row>
    <row r="28973">
      <c r="A28973" s="761" t="s">
        <v>40993</v>
      </c>
      <c r="B28973" s="677" t="s">
        <v>6163</v>
      </c>
    </row>
    <row r="28974">
      <c r="A28974" s="761" t="s">
        <v>40994</v>
      </c>
      <c r="B28974" s="677" t="s">
        <v>6163</v>
      </c>
    </row>
    <row r="28975">
      <c r="A28975" s="761" t="s">
        <v>40995</v>
      </c>
      <c r="B28975" s="677" t="s">
        <v>6163</v>
      </c>
    </row>
    <row r="28976">
      <c r="A28976" s="761" t="s">
        <v>40996</v>
      </c>
      <c r="B28976" s="677" t="s">
        <v>6163</v>
      </c>
    </row>
    <row r="28977">
      <c r="A28977" s="761" t="s">
        <v>40997</v>
      </c>
      <c r="B28977" s="677" t="s">
        <v>6163</v>
      </c>
    </row>
    <row r="28978">
      <c r="A28978" s="761" t="s">
        <v>40998</v>
      </c>
      <c r="B28978" s="677" t="s">
        <v>6163</v>
      </c>
    </row>
    <row r="28979">
      <c r="A28979" s="761" t="s">
        <v>40999</v>
      </c>
      <c r="B28979" s="677" t="s">
        <v>6163</v>
      </c>
    </row>
    <row r="28980">
      <c r="A28980" s="761" t="s">
        <v>41000</v>
      </c>
      <c r="B28980" s="677" t="s">
        <v>6163</v>
      </c>
    </row>
    <row r="28981">
      <c r="A28981" s="761" t="s">
        <v>41001</v>
      </c>
      <c r="B28981" s="677" t="s">
        <v>6163</v>
      </c>
    </row>
    <row r="28982">
      <c r="A28982" s="761" t="s">
        <v>41002</v>
      </c>
      <c r="B28982" s="677" t="s">
        <v>6163</v>
      </c>
    </row>
    <row r="28983">
      <c r="A28983" s="761" t="s">
        <v>41003</v>
      </c>
      <c r="B28983" s="677" t="s">
        <v>6163</v>
      </c>
    </row>
    <row r="28984">
      <c r="A28984" s="761" t="s">
        <v>41004</v>
      </c>
      <c r="B28984" s="677" t="s">
        <v>6163</v>
      </c>
    </row>
    <row r="28985">
      <c r="A28985" s="761" t="s">
        <v>41005</v>
      </c>
      <c r="B28985" s="677" t="s">
        <v>6163</v>
      </c>
    </row>
    <row r="28986">
      <c r="A28986" s="761" t="s">
        <v>41006</v>
      </c>
      <c r="B28986" s="677" t="s">
        <v>6163</v>
      </c>
    </row>
    <row r="28987">
      <c r="A28987" s="761" t="s">
        <v>41007</v>
      </c>
      <c r="B28987" s="677" t="s">
        <v>6163</v>
      </c>
    </row>
    <row r="28988">
      <c r="A28988" s="761" t="s">
        <v>41008</v>
      </c>
      <c r="B28988" s="677" t="s">
        <v>6163</v>
      </c>
    </row>
    <row r="28989">
      <c r="A28989" s="761" t="s">
        <v>41009</v>
      </c>
      <c r="B28989" s="677" t="s">
        <v>6163</v>
      </c>
    </row>
    <row r="28990">
      <c r="A28990" s="761" t="s">
        <v>41010</v>
      </c>
      <c r="B28990" s="677" t="s">
        <v>6163</v>
      </c>
    </row>
    <row r="28991">
      <c r="A28991" s="761" t="s">
        <v>41011</v>
      </c>
      <c r="B28991" s="677" t="s">
        <v>6163</v>
      </c>
    </row>
    <row r="28992">
      <c r="A28992" s="761" t="s">
        <v>41012</v>
      </c>
      <c r="B28992" s="677" t="s">
        <v>6163</v>
      </c>
    </row>
    <row r="28993">
      <c r="A28993" s="761" t="s">
        <v>41013</v>
      </c>
      <c r="B28993" s="677" t="s">
        <v>6163</v>
      </c>
    </row>
    <row r="28994">
      <c r="A28994" s="761" t="s">
        <v>41014</v>
      </c>
      <c r="B28994" s="677" t="s">
        <v>6163</v>
      </c>
    </row>
    <row r="28995">
      <c r="A28995" s="761" t="s">
        <v>41015</v>
      </c>
      <c r="B28995" s="677" t="s">
        <v>6163</v>
      </c>
    </row>
    <row r="28996">
      <c r="A28996" s="761" t="s">
        <v>41016</v>
      </c>
      <c r="B28996" s="677" t="s">
        <v>6163</v>
      </c>
    </row>
    <row r="28997">
      <c r="A28997" s="761" t="s">
        <v>41017</v>
      </c>
      <c r="B28997" s="677" t="s">
        <v>6163</v>
      </c>
    </row>
    <row r="28998">
      <c r="A28998" s="761" t="s">
        <v>41018</v>
      </c>
      <c r="B28998" s="677" t="s">
        <v>6163</v>
      </c>
    </row>
    <row r="28999">
      <c r="A28999" s="761" t="s">
        <v>41019</v>
      </c>
      <c r="B28999" s="677" t="s">
        <v>6163</v>
      </c>
    </row>
    <row r="29000">
      <c r="A29000" s="761" t="s">
        <v>41020</v>
      </c>
      <c r="B29000" s="677" t="s">
        <v>6163</v>
      </c>
    </row>
    <row r="29001">
      <c r="A29001" s="761" t="s">
        <v>41021</v>
      </c>
      <c r="B29001" s="677" t="s">
        <v>6163</v>
      </c>
    </row>
    <row r="29002">
      <c r="A29002" s="761" t="s">
        <v>41022</v>
      </c>
      <c r="B29002" s="677" t="s">
        <v>6163</v>
      </c>
    </row>
    <row r="29003">
      <c r="A29003" s="761" t="s">
        <v>41023</v>
      </c>
      <c r="B29003" s="677" t="s">
        <v>6163</v>
      </c>
    </row>
    <row r="29004">
      <c r="A29004" s="761" t="s">
        <v>41024</v>
      </c>
      <c r="B29004" s="677" t="s">
        <v>6163</v>
      </c>
    </row>
    <row r="29005">
      <c r="A29005" s="761" t="s">
        <v>41025</v>
      </c>
      <c r="B29005" s="677" t="s">
        <v>6163</v>
      </c>
    </row>
    <row r="29006">
      <c r="A29006" s="761" t="s">
        <v>41026</v>
      </c>
      <c r="B29006" s="677" t="s">
        <v>6163</v>
      </c>
    </row>
    <row r="29007">
      <c r="A29007" s="761" t="s">
        <v>41027</v>
      </c>
      <c r="B29007" s="677" t="s">
        <v>6163</v>
      </c>
    </row>
    <row r="29008">
      <c r="A29008" s="761" t="s">
        <v>41028</v>
      </c>
      <c r="B29008" s="677" t="s">
        <v>6163</v>
      </c>
    </row>
    <row r="29009">
      <c r="A29009" s="761" t="s">
        <v>41029</v>
      </c>
      <c r="B29009" s="677" t="s">
        <v>6163</v>
      </c>
    </row>
    <row r="29010">
      <c r="A29010" s="761" t="s">
        <v>41030</v>
      </c>
      <c r="B29010" s="677" t="s">
        <v>6163</v>
      </c>
    </row>
    <row r="29011">
      <c r="A29011" s="761" t="s">
        <v>41031</v>
      </c>
      <c r="B29011" s="677" t="s">
        <v>6163</v>
      </c>
    </row>
    <row r="29012">
      <c r="A29012" s="761" t="s">
        <v>41032</v>
      </c>
      <c r="B29012" s="677" t="s">
        <v>6163</v>
      </c>
    </row>
    <row r="29013">
      <c r="A29013" s="761" t="s">
        <v>41033</v>
      </c>
      <c r="B29013" s="677" t="s">
        <v>6163</v>
      </c>
    </row>
    <row r="29014">
      <c r="A29014" s="761" t="s">
        <v>41034</v>
      </c>
      <c r="B29014" s="677" t="s">
        <v>6163</v>
      </c>
    </row>
    <row r="29015">
      <c r="A29015" s="761" t="s">
        <v>41035</v>
      </c>
      <c r="B29015" s="677" t="s">
        <v>6163</v>
      </c>
    </row>
    <row r="29016">
      <c r="A29016" s="761" t="s">
        <v>41036</v>
      </c>
      <c r="B29016" s="677" t="s">
        <v>6163</v>
      </c>
    </row>
    <row r="29017">
      <c r="A29017" s="761" t="s">
        <v>41037</v>
      </c>
      <c r="B29017" s="677" t="s">
        <v>6163</v>
      </c>
    </row>
    <row r="29018">
      <c r="A29018" s="761" t="s">
        <v>41038</v>
      </c>
      <c r="B29018" s="677" t="s">
        <v>12953</v>
      </c>
    </row>
    <row r="29019">
      <c r="A29019" s="761" t="s">
        <v>41039</v>
      </c>
      <c r="B29019" s="677" t="s">
        <v>6163</v>
      </c>
    </row>
    <row r="29020">
      <c r="A29020" s="761" t="s">
        <v>2205</v>
      </c>
      <c r="B29020" s="677" t="s">
        <v>6163</v>
      </c>
    </row>
    <row r="29021">
      <c r="A29021" s="761" t="s">
        <v>41040</v>
      </c>
      <c r="B29021" s="677" t="s">
        <v>6163</v>
      </c>
    </row>
    <row r="29022">
      <c r="A29022" s="761" t="s">
        <v>41041</v>
      </c>
      <c r="B29022" s="677" t="s">
        <v>6163</v>
      </c>
    </row>
    <row r="29023">
      <c r="A29023" s="761" t="s">
        <v>41042</v>
      </c>
      <c r="B29023" s="677" t="s">
        <v>6163</v>
      </c>
    </row>
    <row r="29024">
      <c r="A29024" s="761" t="s">
        <v>41043</v>
      </c>
      <c r="B29024" s="677" t="s">
        <v>6163</v>
      </c>
    </row>
    <row r="29025">
      <c r="A29025" s="761" t="s">
        <v>41044</v>
      </c>
      <c r="B29025" s="677" t="s">
        <v>6163</v>
      </c>
    </row>
    <row r="29026">
      <c r="A29026" s="761" t="s">
        <v>41045</v>
      </c>
      <c r="B29026" s="677" t="s">
        <v>6163</v>
      </c>
    </row>
    <row r="29027">
      <c r="A29027" s="761" t="s">
        <v>41046</v>
      </c>
      <c r="B29027" s="677" t="s">
        <v>6163</v>
      </c>
    </row>
    <row r="29028">
      <c r="A29028" s="761" t="s">
        <v>41047</v>
      </c>
      <c r="B29028" s="677" t="s">
        <v>6163</v>
      </c>
    </row>
    <row r="29029">
      <c r="A29029" s="761" t="s">
        <v>41048</v>
      </c>
      <c r="B29029" s="677" t="s">
        <v>6163</v>
      </c>
    </row>
    <row r="29030">
      <c r="A29030" s="761" t="s">
        <v>41049</v>
      </c>
      <c r="B29030" s="677" t="s">
        <v>6163</v>
      </c>
    </row>
    <row r="29031">
      <c r="A29031" s="761" t="s">
        <v>41050</v>
      </c>
      <c r="B29031" s="677" t="s">
        <v>6163</v>
      </c>
    </row>
    <row r="29032">
      <c r="A29032" s="761" t="s">
        <v>41051</v>
      </c>
      <c r="B29032" s="677" t="s">
        <v>6163</v>
      </c>
    </row>
    <row r="29033">
      <c r="A29033" s="761" t="s">
        <v>41052</v>
      </c>
      <c r="B29033" s="677" t="s">
        <v>6163</v>
      </c>
    </row>
    <row r="29034">
      <c r="A29034" s="761" t="s">
        <v>41053</v>
      </c>
      <c r="B29034" s="677" t="s">
        <v>6163</v>
      </c>
    </row>
    <row r="29035">
      <c r="A29035" s="761" t="s">
        <v>41054</v>
      </c>
      <c r="B29035" s="677" t="s">
        <v>6163</v>
      </c>
    </row>
    <row r="29036">
      <c r="A29036" s="761" t="s">
        <v>41055</v>
      </c>
      <c r="B29036" s="677" t="s">
        <v>6163</v>
      </c>
    </row>
    <row r="29037">
      <c r="A29037" s="761" t="s">
        <v>41056</v>
      </c>
      <c r="B29037" s="677" t="s">
        <v>6163</v>
      </c>
    </row>
    <row r="29038">
      <c r="A29038" s="761" t="s">
        <v>41057</v>
      </c>
      <c r="B29038" s="677" t="s">
        <v>6163</v>
      </c>
    </row>
    <row r="29039">
      <c r="A29039" s="761" t="s">
        <v>41058</v>
      </c>
      <c r="B29039" s="677" t="s">
        <v>6163</v>
      </c>
    </row>
    <row r="29040">
      <c r="A29040" s="761" t="s">
        <v>41059</v>
      </c>
      <c r="B29040" s="677" t="s">
        <v>6163</v>
      </c>
    </row>
    <row r="29041">
      <c r="A29041" s="761" t="s">
        <v>41060</v>
      </c>
      <c r="B29041" s="677" t="s">
        <v>6163</v>
      </c>
    </row>
    <row r="29042">
      <c r="A29042" s="761" t="s">
        <v>41061</v>
      </c>
      <c r="B29042" s="677" t="s">
        <v>6163</v>
      </c>
    </row>
    <row r="29043">
      <c r="A29043" s="761" t="s">
        <v>41062</v>
      </c>
      <c r="B29043" s="677" t="s">
        <v>6163</v>
      </c>
    </row>
    <row r="29044">
      <c r="A29044" s="761" t="s">
        <v>41063</v>
      </c>
      <c r="B29044" s="677" t="s">
        <v>6163</v>
      </c>
    </row>
    <row r="29045">
      <c r="A29045" s="761" t="s">
        <v>41064</v>
      </c>
      <c r="B29045" s="677" t="s">
        <v>6163</v>
      </c>
    </row>
    <row r="29046">
      <c r="A29046" s="761" t="s">
        <v>41065</v>
      </c>
      <c r="B29046" s="677" t="s">
        <v>6163</v>
      </c>
    </row>
    <row r="29047">
      <c r="A29047" s="761" t="s">
        <v>41066</v>
      </c>
      <c r="B29047" s="677" t="s">
        <v>6163</v>
      </c>
    </row>
    <row r="29048">
      <c r="A29048" s="761" t="s">
        <v>41067</v>
      </c>
      <c r="B29048" s="677" t="s">
        <v>6163</v>
      </c>
    </row>
    <row r="29049">
      <c r="A29049" s="761" t="s">
        <v>41068</v>
      </c>
      <c r="B29049" s="677" t="s">
        <v>6163</v>
      </c>
    </row>
    <row r="29050">
      <c r="A29050" s="761" t="s">
        <v>41069</v>
      </c>
      <c r="B29050" s="677" t="s">
        <v>6163</v>
      </c>
    </row>
    <row r="29051">
      <c r="A29051" s="761" t="s">
        <v>41070</v>
      </c>
      <c r="B29051" s="677" t="s">
        <v>6163</v>
      </c>
    </row>
    <row r="29052">
      <c r="A29052" s="761" t="s">
        <v>41071</v>
      </c>
      <c r="B29052" s="677" t="s">
        <v>6163</v>
      </c>
    </row>
    <row r="29053">
      <c r="A29053" s="761" t="s">
        <v>41072</v>
      </c>
      <c r="B29053" s="677" t="s">
        <v>6163</v>
      </c>
    </row>
    <row r="29054">
      <c r="A29054" s="761" t="s">
        <v>41073</v>
      </c>
      <c r="B29054" s="677" t="s">
        <v>6163</v>
      </c>
    </row>
    <row r="29055">
      <c r="A29055" s="761" t="s">
        <v>41074</v>
      </c>
      <c r="B29055" s="677" t="s">
        <v>6163</v>
      </c>
    </row>
    <row r="29056">
      <c r="A29056" s="761" t="s">
        <v>41075</v>
      </c>
      <c r="B29056" s="677" t="s">
        <v>6163</v>
      </c>
    </row>
    <row r="29057">
      <c r="A29057" s="761" t="s">
        <v>41076</v>
      </c>
      <c r="B29057" s="677" t="s">
        <v>6163</v>
      </c>
    </row>
    <row r="29058">
      <c r="A29058" s="761" t="s">
        <v>41077</v>
      </c>
      <c r="B29058" s="677" t="s">
        <v>6163</v>
      </c>
    </row>
    <row r="29059">
      <c r="A29059" s="761" t="s">
        <v>41078</v>
      </c>
      <c r="B29059" s="677" t="s">
        <v>6163</v>
      </c>
    </row>
    <row r="29060">
      <c r="A29060" s="761" t="s">
        <v>41079</v>
      </c>
      <c r="B29060" s="677" t="s">
        <v>6163</v>
      </c>
    </row>
    <row r="29061">
      <c r="A29061" s="761" t="s">
        <v>41080</v>
      </c>
      <c r="B29061" s="677" t="s">
        <v>6163</v>
      </c>
    </row>
    <row r="29062">
      <c r="A29062" s="761" t="s">
        <v>41081</v>
      </c>
      <c r="B29062" s="677" t="s">
        <v>6163</v>
      </c>
    </row>
    <row r="29063">
      <c r="A29063" s="761" t="s">
        <v>41082</v>
      </c>
      <c r="B29063" s="677" t="s">
        <v>6163</v>
      </c>
    </row>
    <row r="29064">
      <c r="A29064" s="761" t="s">
        <v>41083</v>
      </c>
      <c r="B29064" s="677" t="s">
        <v>6163</v>
      </c>
    </row>
    <row r="29065">
      <c r="A29065" s="761" t="s">
        <v>41084</v>
      </c>
      <c r="B29065" s="677" t="s">
        <v>6163</v>
      </c>
    </row>
    <row r="29066">
      <c r="A29066" s="761" t="s">
        <v>41085</v>
      </c>
      <c r="B29066" s="677" t="s">
        <v>6163</v>
      </c>
    </row>
    <row r="29067">
      <c r="A29067" s="761" t="s">
        <v>41086</v>
      </c>
      <c r="B29067" s="677" t="s">
        <v>6163</v>
      </c>
    </row>
    <row r="29068">
      <c r="A29068" s="761" t="s">
        <v>41087</v>
      </c>
      <c r="B29068" s="677" t="s">
        <v>6163</v>
      </c>
    </row>
    <row r="29069">
      <c r="A29069" s="761" t="s">
        <v>41088</v>
      </c>
      <c r="B29069" s="677" t="s">
        <v>6163</v>
      </c>
    </row>
    <row r="29070">
      <c r="A29070" s="761" t="s">
        <v>41089</v>
      </c>
      <c r="B29070" s="677" t="s">
        <v>6163</v>
      </c>
    </row>
    <row r="29071">
      <c r="A29071" s="761" t="s">
        <v>41090</v>
      </c>
      <c r="B29071" s="677" t="s">
        <v>6163</v>
      </c>
    </row>
    <row r="29072">
      <c r="A29072" s="761" t="s">
        <v>41091</v>
      </c>
      <c r="B29072" s="677" t="s">
        <v>6163</v>
      </c>
    </row>
    <row r="29073">
      <c r="A29073" s="761" t="s">
        <v>41092</v>
      </c>
      <c r="B29073" s="677" t="s">
        <v>6163</v>
      </c>
    </row>
    <row r="29074">
      <c r="A29074" s="761" t="s">
        <v>41093</v>
      </c>
      <c r="B29074" s="677" t="s">
        <v>6163</v>
      </c>
    </row>
    <row r="29075">
      <c r="A29075" s="761" t="s">
        <v>41094</v>
      </c>
      <c r="B29075" s="677" t="s">
        <v>6163</v>
      </c>
    </row>
    <row r="29076">
      <c r="A29076" s="761" t="s">
        <v>41095</v>
      </c>
      <c r="B29076" s="677" t="s">
        <v>6163</v>
      </c>
    </row>
    <row r="29077">
      <c r="A29077" s="761" t="s">
        <v>41096</v>
      </c>
      <c r="B29077" s="677" t="s">
        <v>6163</v>
      </c>
    </row>
    <row r="29078">
      <c r="A29078" s="761" t="s">
        <v>41097</v>
      </c>
      <c r="B29078" s="677" t="s">
        <v>6163</v>
      </c>
    </row>
    <row r="29079">
      <c r="A29079" s="761" t="s">
        <v>41098</v>
      </c>
      <c r="B29079" s="677" t="s">
        <v>6163</v>
      </c>
    </row>
    <row r="29080">
      <c r="A29080" s="761" t="s">
        <v>41099</v>
      </c>
      <c r="B29080" s="677" t="s">
        <v>6163</v>
      </c>
    </row>
    <row r="29081">
      <c r="A29081" s="761" t="s">
        <v>41100</v>
      </c>
      <c r="B29081" s="677" t="s">
        <v>6163</v>
      </c>
    </row>
    <row r="29082">
      <c r="A29082" s="761" t="s">
        <v>41101</v>
      </c>
      <c r="B29082" s="677" t="s">
        <v>6163</v>
      </c>
    </row>
    <row r="29083">
      <c r="A29083" s="761" t="s">
        <v>41102</v>
      </c>
      <c r="B29083" s="677" t="s">
        <v>6163</v>
      </c>
    </row>
    <row r="29084">
      <c r="A29084" s="761" t="s">
        <v>41103</v>
      </c>
      <c r="B29084" s="677" t="s">
        <v>6163</v>
      </c>
    </row>
    <row r="29085">
      <c r="A29085" s="761" t="s">
        <v>41104</v>
      </c>
      <c r="B29085" s="677" t="s">
        <v>6163</v>
      </c>
    </row>
    <row r="29086">
      <c r="A29086" s="761" t="s">
        <v>41105</v>
      </c>
      <c r="B29086" s="677" t="s">
        <v>6163</v>
      </c>
    </row>
    <row r="29087">
      <c r="A29087" s="761" t="s">
        <v>41106</v>
      </c>
      <c r="B29087" s="677" t="s">
        <v>6163</v>
      </c>
    </row>
    <row r="29088">
      <c r="A29088" s="761" t="s">
        <v>41107</v>
      </c>
      <c r="B29088" s="677" t="s">
        <v>6163</v>
      </c>
    </row>
    <row r="29089">
      <c r="A29089" s="761" t="s">
        <v>41108</v>
      </c>
      <c r="B29089" s="677" t="s">
        <v>6163</v>
      </c>
    </row>
    <row r="29090">
      <c r="A29090" s="761" t="s">
        <v>41109</v>
      </c>
      <c r="B29090" s="677" t="s">
        <v>6163</v>
      </c>
    </row>
    <row r="29091">
      <c r="A29091" s="761" t="s">
        <v>41110</v>
      </c>
      <c r="B29091" s="677" t="s">
        <v>6163</v>
      </c>
    </row>
    <row r="29092">
      <c r="A29092" s="761" t="s">
        <v>41111</v>
      </c>
      <c r="B29092" s="677" t="s">
        <v>6163</v>
      </c>
    </row>
    <row r="29093">
      <c r="A29093" s="761" t="s">
        <v>41112</v>
      </c>
      <c r="B29093" s="677" t="s">
        <v>6163</v>
      </c>
    </row>
    <row r="29094">
      <c r="A29094" s="761" t="s">
        <v>41113</v>
      </c>
      <c r="B29094" s="677" t="s">
        <v>6163</v>
      </c>
    </row>
    <row r="29095">
      <c r="A29095" s="761" t="s">
        <v>41114</v>
      </c>
      <c r="B29095" s="677" t="s">
        <v>6163</v>
      </c>
    </row>
    <row r="29096">
      <c r="A29096" s="761" t="s">
        <v>41115</v>
      </c>
      <c r="B29096" s="677" t="s">
        <v>6163</v>
      </c>
    </row>
    <row r="29097">
      <c r="A29097" s="761" t="s">
        <v>41116</v>
      </c>
      <c r="B29097" s="677" t="s">
        <v>6163</v>
      </c>
    </row>
    <row r="29098">
      <c r="A29098" s="761" t="s">
        <v>41117</v>
      </c>
      <c r="B29098" s="677" t="s">
        <v>6163</v>
      </c>
    </row>
    <row r="29099">
      <c r="A29099" s="761" t="s">
        <v>41118</v>
      </c>
      <c r="B29099" s="677" t="s">
        <v>6163</v>
      </c>
    </row>
    <row r="29100">
      <c r="A29100" s="761" t="s">
        <v>41119</v>
      </c>
      <c r="B29100" s="677" t="s">
        <v>6163</v>
      </c>
    </row>
    <row r="29101">
      <c r="A29101" s="761" t="s">
        <v>41120</v>
      </c>
      <c r="B29101" s="677" t="s">
        <v>6163</v>
      </c>
    </row>
    <row r="29102">
      <c r="A29102" s="761" t="s">
        <v>41121</v>
      </c>
      <c r="B29102" s="677" t="s">
        <v>6163</v>
      </c>
    </row>
    <row r="29103">
      <c r="A29103" s="761" t="s">
        <v>41122</v>
      </c>
      <c r="B29103" s="677" t="s">
        <v>6163</v>
      </c>
    </row>
    <row r="29104">
      <c r="A29104" s="761" t="s">
        <v>41123</v>
      </c>
      <c r="B29104" s="677" t="s">
        <v>6163</v>
      </c>
    </row>
    <row r="29105">
      <c r="A29105" s="761" t="s">
        <v>41124</v>
      </c>
      <c r="B29105" s="677" t="s">
        <v>6163</v>
      </c>
    </row>
    <row r="29106">
      <c r="A29106" s="761" t="s">
        <v>41125</v>
      </c>
      <c r="B29106" s="677" t="s">
        <v>6163</v>
      </c>
    </row>
    <row r="29107">
      <c r="A29107" s="761" t="s">
        <v>41126</v>
      </c>
      <c r="B29107" s="677" t="s">
        <v>6163</v>
      </c>
    </row>
    <row r="29108">
      <c r="A29108" s="761" t="s">
        <v>41127</v>
      </c>
      <c r="B29108" s="677" t="s">
        <v>6163</v>
      </c>
    </row>
    <row r="29109">
      <c r="A29109" s="761" t="s">
        <v>41128</v>
      </c>
      <c r="B29109" s="677" t="s">
        <v>6163</v>
      </c>
    </row>
    <row r="29110">
      <c r="A29110" s="761" t="s">
        <v>41129</v>
      </c>
      <c r="B29110" s="677" t="s">
        <v>6163</v>
      </c>
    </row>
    <row r="29111">
      <c r="A29111" s="761" t="s">
        <v>41130</v>
      </c>
      <c r="B29111" s="677" t="s">
        <v>6163</v>
      </c>
    </row>
    <row r="29112">
      <c r="A29112" s="761" t="s">
        <v>41131</v>
      </c>
      <c r="B29112" s="677" t="s">
        <v>6163</v>
      </c>
    </row>
    <row r="29113">
      <c r="A29113" s="761" t="s">
        <v>41132</v>
      </c>
      <c r="B29113" s="677" t="s">
        <v>6163</v>
      </c>
    </row>
    <row r="29114">
      <c r="A29114" s="761" t="s">
        <v>41133</v>
      </c>
      <c r="B29114" s="677" t="s">
        <v>6163</v>
      </c>
    </row>
    <row r="29115">
      <c r="A29115" s="761" t="s">
        <v>41134</v>
      </c>
      <c r="B29115" s="677" t="s">
        <v>6163</v>
      </c>
    </row>
    <row r="29116">
      <c r="A29116" s="761" t="s">
        <v>41135</v>
      </c>
      <c r="B29116" s="677" t="s">
        <v>6163</v>
      </c>
    </row>
    <row r="29117">
      <c r="A29117" s="761" t="s">
        <v>41136</v>
      </c>
      <c r="B29117" s="677" t="s">
        <v>6163</v>
      </c>
    </row>
    <row r="29118">
      <c r="A29118" s="761" t="s">
        <v>41137</v>
      </c>
      <c r="B29118" s="677" t="s">
        <v>6163</v>
      </c>
    </row>
    <row r="29119">
      <c r="A29119" s="761" t="s">
        <v>41138</v>
      </c>
      <c r="B29119" s="677" t="s">
        <v>6163</v>
      </c>
    </row>
    <row r="29120">
      <c r="A29120" s="761" t="s">
        <v>41139</v>
      </c>
      <c r="B29120" s="677" t="s">
        <v>6163</v>
      </c>
    </row>
    <row r="29121">
      <c r="A29121" s="761" t="s">
        <v>41140</v>
      </c>
      <c r="B29121" s="677" t="s">
        <v>6163</v>
      </c>
    </row>
    <row r="29122">
      <c r="A29122" s="761" t="s">
        <v>41141</v>
      </c>
      <c r="B29122" s="677" t="s">
        <v>6163</v>
      </c>
    </row>
    <row r="29123">
      <c r="A29123" s="761" t="s">
        <v>2342</v>
      </c>
      <c r="B29123" s="677" t="s">
        <v>6163</v>
      </c>
    </row>
    <row r="29124">
      <c r="A29124" s="761" t="s">
        <v>41142</v>
      </c>
      <c r="B29124" s="677" t="s">
        <v>6163</v>
      </c>
    </row>
    <row r="29125">
      <c r="A29125" s="761" t="s">
        <v>41143</v>
      </c>
      <c r="B29125" s="677" t="s">
        <v>6163</v>
      </c>
    </row>
    <row r="29126">
      <c r="A29126" s="761" t="s">
        <v>41144</v>
      </c>
      <c r="B29126" s="677" t="s">
        <v>6163</v>
      </c>
    </row>
    <row r="29127">
      <c r="A29127" s="761" t="s">
        <v>41145</v>
      </c>
      <c r="B29127" s="677" t="s">
        <v>6163</v>
      </c>
    </row>
    <row r="29128">
      <c r="A29128" s="761" t="s">
        <v>41146</v>
      </c>
      <c r="B29128" s="677" t="s">
        <v>6163</v>
      </c>
    </row>
    <row r="29129">
      <c r="A29129" s="761" t="s">
        <v>41147</v>
      </c>
      <c r="B29129" s="677" t="s">
        <v>6163</v>
      </c>
    </row>
    <row r="29130">
      <c r="A29130" s="761" t="s">
        <v>41148</v>
      </c>
      <c r="B29130" s="677" t="s">
        <v>6163</v>
      </c>
    </row>
    <row r="29131">
      <c r="A29131" s="761" t="s">
        <v>41149</v>
      </c>
      <c r="B29131" s="677" t="s">
        <v>6163</v>
      </c>
    </row>
    <row r="29132">
      <c r="A29132" s="761" t="s">
        <v>41150</v>
      </c>
      <c r="B29132" s="677" t="s">
        <v>6163</v>
      </c>
    </row>
    <row r="29133">
      <c r="A29133" s="761" t="s">
        <v>41151</v>
      </c>
      <c r="B29133" s="677" t="s">
        <v>6163</v>
      </c>
    </row>
    <row r="29134">
      <c r="A29134" s="761" t="s">
        <v>41152</v>
      </c>
      <c r="B29134" s="677" t="s">
        <v>6163</v>
      </c>
    </row>
    <row r="29135">
      <c r="A29135" s="761" t="s">
        <v>41153</v>
      </c>
      <c r="B29135" s="677" t="s">
        <v>6163</v>
      </c>
    </row>
    <row r="29136">
      <c r="A29136" s="761" t="s">
        <v>41154</v>
      </c>
      <c r="B29136" s="677" t="s">
        <v>6163</v>
      </c>
    </row>
    <row r="29137">
      <c r="A29137" s="761" t="s">
        <v>41155</v>
      </c>
      <c r="B29137" s="677" t="s">
        <v>6163</v>
      </c>
    </row>
    <row r="29138">
      <c r="A29138" s="761" t="s">
        <v>41156</v>
      </c>
      <c r="B29138" s="677" t="s">
        <v>6163</v>
      </c>
    </row>
    <row r="29139">
      <c r="A29139" s="761" t="s">
        <v>41157</v>
      </c>
      <c r="B29139" s="677" t="s">
        <v>6163</v>
      </c>
    </row>
    <row r="29140">
      <c r="A29140" s="761" t="s">
        <v>41158</v>
      </c>
      <c r="B29140" s="677" t="s">
        <v>6163</v>
      </c>
    </row>
    <row r="29141">
      <c r="A29141" s="761" t="s">
        <v>41159</v>
      </c>
      <c r="B29141" s="677" t="s">
        <v>6163</v>
      </c>
    </row>
    <row r="29142">
      <c r="A29142" s="761" t="s">
        <v>41160</v>
      </c>
      <c r="B29142" s="677" t="s">
        <v>6163</v>
      </c>
    </row>
    <row r="29143">
      <c r="A29143" s="761" t="s">
        <v>41161</v>
      </c>
      <c r="B29143" s="677" t="s">
        <v>6163</v>
      </c>
    </row>
    <row r="29144">
      <c r="A29144" s="761" t="s">
        <v>41162</v>
      </c>
      <c r="B29144" s="677" t="s">
        <v>6163</v>
      </c>
    </row>
    <row r="29145">
      <c r="A29145" s="761" t="s">
        <v>41163</v>
      </c>
      <c r="B29145" s="677" t="s">
        <v>6163</v>
      </c>
    </row>
    <row r="29146">
      <c r="A29146" s="761" t="s">
        <v>41164</v>
      </c>
      <c r="B29146" s="677" t="s">
        <v>6163</v>
      </c>
    </row>
    <row r="29147">
      <c r="A29147" s="761" t="s">
        <v>41165</v>
      </c>
      <c r="B29147" s="677" t="s">
        <v>6163</v>
      </c>
    </row>
    <row r="29148">
      <c r="A29148" s="761" t="s">
        <v>41166</v>
      </c>
      <c r="B29148" s="677" t="s">
        <v>6163</v>
      </c>
    </row>
    <row r="29149">
      <c r="A29149" s="761" t="s">
        <v>41167</v>
      </c>
      <c r="B29149" s="677" t="s">
        <v>6163</v>
      </c>
    </row>
    <row r="29150">
      <c r="A29150" s="761" t="s">
        <v>41168</v>
      </c>
      <c r="B29150" s="677" t="s">
        <v>6163</v>
      </c>
    </row>
    <row r="29151">
      <c r="A29151" s="761" t="s">
        <v>41169</v>
      </c>
      <c r="B29151" s="677" t="s">
        <v>6163</v>
      </c>
    </row>
    <row r="29152">
      <c r="A29152" s="761" t="s">
        <v>41170</v>
      </c>
      <c r="B29152" s="677" t="s">
        <v>6163</v>
      </c>
    </row>
    <row r="29153">
      <c r="A29153" s="761" t="s">
        <v>41171</v>
      </c>
      <c r="B29153" s="677" t="s">
        <v>6163</v>
      </c>
    </row>
    <row r="29154">
      <c r="A29154" s="761" t="s">
        <v>4854</v>
      </c>
      <c r="B29154" s="677" t="s">
        <v>6163</v>
      </c>
    </row>
    <row r="29155">
      <c r="A29155" s="761" t="s">
        <v>41172</v>
      </c>
      <c r="B29155" s="677" t="s">
        <v>6163</v>
      </c>
    </row>
    <row r="29156">
      <c r="A29156" s="761" t="s">
        <v>41173</v>
      </c>
      <c r="B29156" s="677" t="s">
        <v>6163</v>
      </c>
    </row>
    <row r="29157">
      <c r="A29157" s="761" t="s">
        <v>41174</v>
      </c>
      <c r="B29157" s="677" t="s">
        <v>6163</v>
      </c>
    </row>
    <row r="29158">
      <c r="A29158" s="761" t="s">
        <v>2430</v>
      </c>
      <c r="B29158" s="677" t="s">
        <v>6163</v>
      </c>
    </row>
    <row r="29159">
      <c r="A29159" s="761" t="s">
        <v>41175</v>
      </c>
      <c r="B29159" s="677" t="s">
        <v>6163</v>
      </c>
    </row>
    <row r="29160">
      <c r="A29160" s="761" t="s">
        <v>41176</v>
      </c>
      <c r="B29160" s="677" t="s">
        <v>6163</v>
      </c>
    </row>
    <row r="29161">
      <c r="A29161" s="761" t="s">
        <v>41177</v>
      </c>
      <c r="B29161" s="677" t="s">
        <v>6163</v>
      </c>
    </row>
    <row r="29162">
      <c r="A29162" s="761" t="s">
        <v>41178</v>
      </c>
      <c r="B29162" s="677" t="s">
        <v>6163</v>
      </c>
    </row>
    <row r="29163">
      <c r="A29163" s="761" t="s">
        <v>41179</v>
      </c>
      <c r="B29163" s="677" t="s">
        <v>6163</v>
      </c>
    </row>
    <row r="29164">
      <c r="A29164" s="761" t="s">
        <v>41180</v>
      </c>
      <c r="B29164" s="677" t="s">
        <v>6163</v>
      </c>
    </row>
    <row r="29165">
      <c r="A29165" s="761" t="s">
        <v>41181</v>
      </c>
      <c r="B29165" s="677" t="s">
        <v>6163</v>
      </c>
    </row>
    <row r="29166">
      <c r="A29166" s="761" t="s">
        <v>2309</v>
      </c>
      <c r="B29166" s="677" t="s">
        <v>6163</v>
      </c>
    </row>
    <row r="29167">
      <c r="A29167" s="761" t="s">
        <v>41182</v>
      </c>
      <c r="B29167" s="677" t="s">
        <v>6163</v>
      </c>
    </row>
    <row r="29168">
      <c r="A29168" s="761" t="s">
        <v>41183</v>
      </c>
      <c r="B29168" s="677" t="s">
        <v>6163</v>
      </c>
    </row>
    <row r="29169">
      <c r="A29169" s="761" t="s">
        <v>41184</v>
      </c>
      <c r="B29169" s="677" t="s">
        <v>6163</v>
      </c>
    </row>
    <row r="29170">
      <c r="A29170" s="761" t="s">
        <v>41185</v>
      </c>
      <c r="B29170" s="677" t="s">
        <v>6163</v>
      </c>
    </row>
    <row r="29171">
      <c r="A29171" s="761" t="s">
        <v>41186</v>
      </c>
      <c r="B29171" s="677" t="s">
        <v>6163</v>
      </c>
    </row>
    <row r="29172">
      <c r="A29172" s="761" t="s">
        <v>41187</v>
      </c>
      <c r="B29172" s="677" t="s">
        <v>6163</v>
      </c>
    </row>
    <row r="29173">
      <c r="A29173" s="761" t="s">
        <v>41188</v>
      </c>
      <c r="B29173" s="677" t="s">
        <v>6163</v>
      </c>
    </row>
    <row r="29174">
      <c r="A29174" s="761" t="s">
        <v>41189</v>
      </c>
      <c r="B29174" s="677" t="s">
        <v>6163</v>
      </c>
    </row>
    <row r="29175">
      <c r="A29175" s="761" t="s">
        <v>41190</v>
      </c>
      <c r="B29175" s="677" t="s">
        <v>6163</v>
      </c>
    </row>
    <row r="29176">
      <c r="A29176" s="761" t="s">
        <v>41191</v>
      </c>
      <c r="B29176" s="677" t="s">
        <v>6163</v>
      </c>
    </row>
    <row r="29177">
      <c r="A29177" s="761" t="s">
        <v>41192</v>
      </c>
      <c r="B29177" s="677" t="s">
        <v>6163</v>
      </c>
    </row>
    <row r="29178">
      <c r="A29178" s="761" t="s">
        <v>41193</v>
      </c>
      <c r="B29178" s="677" t="s">
        <v>6163</v>
      </c>
    </row>
    <row r="29179">
      <c r="A29179" s="761" t="s">
        <v>41194</v>
      </c>
      <c r="B29179" s="677" t="s">
        <v>6163</v>
      </c>
    </row>
    <row r="29180">
      <c r="A29180" s="761" t="s">
        <v>41195</v>
      </c>
      <c r="B29180" s="677" t="s">
        <v>6163</v>
      </c>
    </row>
    <row r="29181">
      <c r="A29181" s="761" t="s">
        <v>41196</v>
      </c>
      <c r="B29181" s="677" t="s">
        <v>6163</v>
      </c>
    </row>
    <row r="29182">
      <c r="A29182" s="761" t="s">
        <v>41197</v>
      </c>
      <c r="B29182" s="677" t="s">
        <v>6163</v>
      </c>
    </row>
    <row r="29183">
      <c r="A29183" s="761" t="s">
        <v>41198</v>
      </c>
      <c r="B29183" s="677" t="s">
        <v>6163</v>
      </c>
    </row>
    <row r="29184">
      <c r="A29184" s="761" t="s">
        <v>41199</v>
      </c>
      <c r="B29184" s="677" t="s">
        <v>6163</v>
      </c>
    </row>
    <row r="29185">
      <c r="A29185" s="761" t="s">
        <v>41200</v>
      </c>
      <c r="B29185" s="677" t="s">
        <v>6163</v>
      </c>
    </row>
    <row r="29186">
      <c r="A29186" s="761" t="s">
        <v>41201</v>
      </c>
      <c r="B29186" s="677" t="s">
        <v>6163</v>
      </c>
    </row>
    <row r="29187">
      <c r="A29187" s="761" t="s">
        <v>41202</v>
      </c>
      <c r="B29187" s="677" t="s">
        <v>6163</v>
      </c>
    </row>
    <row r="29188">
      <c r="A29188" s="761" t="s">
        <v>41203</v>
      </c>
      <c r="B29188" s="677" t="s">
        <v>6163</v>
      </c>
    </row>
    <row r="29189">
      <c r="A29189" s="761" t="s">
        <v>41204</v>
      </c>
      <c r="B29189" s="677" t="s">
        <v>6163</v>
      </c>
    </row>
    <row r="29190">
      <c r="A29190" s="761" t="s">
        <v>41205</v>
      </c>
      <c r="B29190" s="677" t="s">
        <v>6163</v>
      </c>
    </row>
    <row r="29191">
      <c r="A29191" s="761" t="s">
        <v>41206</v>
      </c>
      <c r="B29191" s="677" t="s">
        <v>6163</v>
      </c>
    </row>
    <row r="29192">
      <c r="A29192" s="761" t="s">
        <v>41207</v>
      </c>
      <c r="B29192" s="677" t="s">
        <v>6163</v>
      </c>
    </row>
    <row r="29193">
      <c r="A29193" s="761" t="s">
        <v>41208</v>
      </c>
      <c r="B29193" s="677" t="s">
        <v>6163</v>
      </c>
    </row>
    <row r="29194">
      <c r="A29194" s="761" t="s">
        <v>41209</v>
      </c>
      <c r="B29194" s="677" t="s">
        <v>12953</v>
      </c>
    </row>
    <row r="29195">
      <c r="A29195" s="761" t="s">
        <v>41210</v>
      </c>
      <c r="B29195" s="677" t="s">
        <v>6163</v>
      </c>
    </row>
    <row r="29196">
      <c r="A29196" s="761" t="s">
        <v>41211</v>
      </c>
      <c r="B29196" s="677" t="s">
        <v>6163</v>
      </c>
    </row>
    <row r="29197">
      <c r="A29197" s="761" t="s">
        <v>41212</v>
      </c>
      <c r="B29197" s="677" t="s">
        <v>6163</v>
      </c>
    </row>
    <row r="29198">
      <c r="A29198" s="761" t="s">
        <v>41213</v>
      </c>
      <c r="B29198" s="677" t="s">
        <v>6163</v>
      </c>
    </row>
    <row r="29199">
      <c r="A29199" s="761" t="s">
        <v>41214</v>
      </c>
      <c r="B29199" s="677" t="s">
        <v>6163</v>
      </c>
    </row>
    <row r="29200">
      <c r="A29200" s="761" t="s">
        <v>41215</v>
      </c>
      <c r="B29200" s="677" t="s">
        <v>6163</v>
      </c>
    </row>
    <row r="29201">
      <c r="A29201" s="761" t="s">
        <v>41216</v>
      </c>
      <c r="B29201" s="677" t="s">
        <v>6163</v>
      </c>
    </row>
    <row r="29202">
      <c r="A29202" s="761" t="s">
        <v>41217</v>
      </c>
      <c r="B29202" s="677" t="s">
        <v>6163</v>
      </c>
    </row>
    <row r="29203">
      <c r="A29203" s="761" t="s">
        <v>41218</v>
      </c>
      <c r="B29203" s="677" t="s">
        <v>6163</v>
      </c>
    </row>
    <row r="29204">
      <c r="A29204" s="761" t="s">
        <v>41219</v>
      </c>
      <c r="B29204" s="677" t="s">
        <v>6163</v>
      </c>
    </row>
    <row r="29205">
      <c r="A29205" s="761" t="s">
        <v>41220</v>
      </c>
      <c r="B29205" s="677" t="s">
        <v>6163</v>
      </c>
    </row>
    <row r="29206">
      <c r="A29206" s="761" t="s">
        <v>41221</v>
      </c>
      <c r="B29206" s="677" t="s">
        <v>6163</v>
      </c>
    </row>
    <row r="29207">
      <c r="A29207" s="761" t="s">
        <v>41222</v>
      </c>
      <c r="B29207" s="677" t="s">
        <v>6163</v>
      </c>
    </row>
    <row r="29208">
      <c r="A29208" s="761" t="s">
        <v>41223</v>
      </c>
      <c r="B29208" s="677" t="s">
        <v>6163</v>
      </c>
    </row>
    <row r="29209">
      <c r="A29209" s="761" t="s">
        <v>41224</v>
      </c>
      <c r="B29209" s="677" t="s">
        <v>6163</v>
      </c>
    </row>
    <row r="29210">
      <c r="A29210" s="761" t="s">
        <v>41225</v>
      </c>
      <c r="B29210" s="677" t="s">
        <v>6163</v>
      </c>
    </row>
    <row r="29211">
      <c r="A29211" s="761" t="s">
        <v>41226</v>
      </c>
      <c r="B29211" s="677" t="s">
        <v>6163</v>
      </c>
    </row>
    <row r="29212">
      <c r="A29212" s="761" t="s">
        <v>41227</v>
      </c>
      <c r="B29212" s="677" t="s">
        <v>6163</v>
      </c>
    </row>
    <row r="29213">
      <c r="A29213" s="761" t="s">
        <v>41228</v>
      </c>
      <c r="B29213" s="677" t="s">
        <v>6163</v>
      </c>
    </row>
    <row r="29214">
      <c r="A29214" s="761" t="s">
        <v>41229</v>
      </c>
      <c r="B29214" s="677" t="s">
        <v>6163</v>
      </c>
    </row>
    <row r="29215">
      <c r="A29215" s="761" t="s">
        <v>41230</v>
      </c>
      <c r="B29215" s="677" t="s">
        <v>6163</v>
      </c>
    </row>
    <row r="29216">
      <c r="A29216" s="761" t="s">
        <v>41231</v>
      </c>
      <c r="B29216" s="677" t="s">
        <v>6163</v>
      </c>
    </row>
    <row r="29217">
      <c r="A29217" s="761" t="s">
        <v>41232</v>
      </c>
      <c r="B29217" s="677" t="s">
        <v>6163</v>
      </c>
    </row>
    <row r="29218">
      <c r="A29218" s="761" t="s">
        <v>41233</v>
      </c>
      <c r="B29218" s="677" t="s">
        <v>6163</v>
      </c>
    </row>
    <row r="29219">
      <c r="A29219" s="761" t="s">
        <v>41234</v>
      </c>
      <c r="B29219" s="677" t="s">
        <v>6163</v>
      </c>
    </row>
    <row r="29220">
      <c r="A29220" s="761" t="s">
        <v>41235</v>
      </c>
      <c r="B29220" s="677" t="s">
        <v>6163</v>
      </c>
    </row>
    <row r="29221">
      <c r="A29221" s="761" t="s">
        <v>41236</v>
      </c>
      <c r="B29221" s="677" t="s">
        <v>6163</v>
      </c>
    </row>
    <row r="29222">
      <c r="A29222" s="761" t="s">
        <v>41237</v>
      </c>
      <c r="B29222" s="677" t="s">
        <v>6163</v>
      </c>
    </row>
    <row r="29223">
      <c r="A29223" s="761" t="s">
        <v>41238</v>
      </c>
      <c r="B29223" s="677" t="s">
        <v>6163</v>
      </c>
    </row>
    <row r="29224">
      <c r="A29224" s="761" t="s">
        <v>41239</v>
      </c>
      <c r="B29224" s="677" t="s">
        <v>6163</v>
      </c>
    </row>
    <row r="29225">
      <c r="A29225" s="761" t="s">
        <v>41240</v>
      </c>
      <c r="B29225" s="677" t="s">
        <v>6163</v>
      </c>
    </row>
    <row r="29226">
      <c r="A29226" s="761" t="s">
        <v>41241</v>
      </c>
      <c r="B29226" s="677" t="s">
        <v>6163</v>
      </c>
    </row>
    <row r="29227">
      <c r="A29227" s="761" t="s">
        <v>41242</v>
      </c>
      <c r="B29227" s="677" t="s">
        <v>6163</v>
      </c>
    </row>
    <row r="29228">
      <c r="A29228" s="761" t="s">
        <v>41243</v>
      </c>
      <c r="B29228" s="677" t="s">
        <v>6163</v>
      </c>
    </row>
    <row r="29229">
      <c r="A29229" s="761" t="s">
        <v>41244</v>
      </c>
      <c r="B29229" s="677" t="s">
        <v>6163</v>
      </c>
    </row>
    <row r="29230">
      <c r="A29230" s="761" t="s">
        <v>41245</v>
      </c>
      <c r="B29230" s="677" t="s">
        <v>6163</v>
      </c>
    </row>
    <row r="29231">
      <c r="A29231" s="761" t="s">
        <v>41246</v>
      </c>
      <c r="B29231" s="677" t="s">
        <v>6163</v>
      </c>
    </row>
    <row r="29232">
      <c r="A29232" s="761" t="s">
        <v>41247</v>
      </c>
      <c r="B29232" s="677" t="s">
        <v>6163</v>
      </c>
    </row>
    <row r="29233">
      <c r="A29233" s="761" t="s">
        <v>41248</v>
      </c>
      <c r="B29233" s="677" t="s">
        <v>6163</v>
      </c>
    </row>
    <row r="29234">
      <c r="A29234" s="761" t="s">
        <v>41249</v>
      </c>
      <c r="B29234" s="677" t="s">
        <v>6163</v>
      </c>
    </row>
    <row r="29235">
      <c r="A29235" s="761" t="s">
        <v>41250</v>
      </c>
      <c r="B29235" s="677" t="s">
        <v>6163</v>
      </c>
    </row>
    <row r="29236">
      <c r="A29236" s="761" t="s">
        <v>41251</v>
      </c>
      <c r="B29236" s="677" t="s">
        <v>6163</v>
      </c>
    </row>
    <row r="29237">
      <c r="A29237" s="761" t="s">
        <v>41252</v>
      </c>
      <c r="B29237" s="677" t="s">
        <v>6163</v>
      </c>
    </row>
    <row r="29238">
      <c r="A29238" s="761" t="s">
        <v>41253</v>
      </c>
      <c r="B29238" s="677" t="s">
        <v>6163</v>
      </c>
    </row>
    <row r="29239">
      <c r="A29239" s="761" t="s">
        <v>41254</v>
      </c>
      <c r="B29239" s="677" t="s">
        <v>6163</v>
      </c>
    </row>
    <row r="29240">
      <c r="A29240" s="761" t="s">
        <v>41255</v>
      </c>
      <c r="B29240" s="677" t="s">
        <v>6163</v>
      </c>
    </row>
    <row r="29241">
      <c r="A29241" s="761" t="s">
        <v>41256</v>
      </c>
      <c r="B29241" s="677" t="s">
        <v>6163</v>
      </c>
    </row>
    <row r="29242">
      <c r="A29242" s="761" t="s">
        <v>41257</v>
      </c>
      <c r="B29242" s="677" t="s">
        <v>6163</v>
      </c>
    </row>
    <row r="29243">
      <c r="A29243" s="761" t="s">
        <v>41258</v>
      </c>
      <c r="B29243" s="677" t="s">
        <v>6163</v>
      </c>
    </row>
    <row r="29244">
      <c r="A29244" s="761" t="s">
        <v>41259</v>
      </c>
      <c r="B29244" s="677" t="s">
        <v>6163</v>
      </c>
    </row>
    <row r="29245">
      <c r="A29245" s="761" t="s">
        <v>41260</v>
      </c>
      <c r="B29245" s="677" t="s">
        <v>6163</v>
      </c>
    </row>
    <row r="29246">
      <c r="A29246" s="761" t="s">
        <v>41261</v>
      </c>
      <c r="B29246" s="677" t="s">
        <v>6163</v>
      </c>
    </row>
    <row r="29247">
      <c r="A29247" s="761" t="s">
        <v>41262</v>
      </c>
      <c r="B29247" s="677" t="s">
        <v>6163</v>
      </c>
    </row>
    <row r="29248">
      <c r="A29248" s="761" t="s">
        <v>41263</v>
      </c>
      <c r="B29248" s="677" t="s">
        <v>6163</v>
      </c>
    </row>
    <row r="29249">
      <c r="A29249" s="761" t="s">
        <v>41264</v>
      </c>
      <c r="B29249" s="677" t="s">
        <v>6163</v>
      </c>
    </row>
    <row r="29250">
      <c r="A29250" s="761" t="s">
        <v>41265</v>
      </c>
      <c r="B29250" s="677" t="s">
        <v>6163</v>
      </c>
    </row>
    <row r="29251">
      <c r="A29251" s="761" t="s">
        <v>41266</v>
      </c>
      <c r="B29251" s="677" t="s">
        <v>6163</v>
      </c>
    </row>
    <row r="29252">
      <c r="A29252" s="761" t="s">
        <v>41267</v>
      </c>
      <c r="B29252" s="677" t="s">
        <v>6163</v>
      </c>
    </row>
    <row r="29253">
      <c r="A29253" s="761" t="s">
        <v>41268</v>
      </c>
      <c r="B29253" s="677" t="s">
        <v>6163</v>
      </c>
    </row>
    <row r="29254">
      <c r="A29254" s="761" t="s">
        <v>41269</v>
      </c>
      <c r="B29254" s="677" t="s">
        <v>6163</v>
      </c>
    </row>
    <row r="29255">
      <c r="A29255" s="761" t="s">
        <v>41270</v>
      </c>
      <c r="B29255" s="677" t="s">
        <v>6163</v>
      </c>
    </row>
    <row r="29256">
      <c r="A29256" s="761" t="s">
        <v>41271</v>
      </c>
      <c r="B29256" s="677" t="s">
        <v>6163</v>
      </c>
    </row>
    <row r="29257">
      <c r="A29257" s="761" t="s">
        <v>41272</v>
      </c>
      <c r="B29257" s="677" t="s">
        <v>6163</v>
      </c>
    </row>
    <row r="29258">
      <c r="A29258" s="761" t="s">
        <v>41273</v>
      </c>
      <c r="B29258" s="677" t="s">
        <v>6163</v>
      </c>
    </row>
    <row r="29259">
      <c r="A29259" s="761" t="s">
        <v>41274</v>
      </c>
      <c r="B29259" s="677" t="s">
        <v>6163</v>
      </c>
    </row>
    <row r="29260">
      <c r="A29260" s="761" t="s">
        <v>41275</v>
      </c>
      <c r="B29260" s="677" t="s">
        <v>6163</v>
      </c>
    </row>
    <row r="29261">
      <c r="A29261" s="761" t="s">
        <v>41276</v>
      </c>
      <c r="B29261" s="677" t="s">
        <v>6163</v>
      </c>
    </row>
    <row r="29262">
      <c r="A29262" s="761" t="s">
        <v>41277</v>
      </c>
      <c r="B29262" s="677" t="s">
        <v>6163</v>
      </c>
    </row>
    <row r="29263">
      <c r="A29263" s="761" t="s">
        <v>41278</v>
      </c>
      <c r="B29263" s="677" t="s">
        <v>6163</v>
      </c>
    </row>
    <row r="29264">
      <c r="A29264" s="761" t="s">
        <v>41279</v>
      </c>
      <c r="B29264" s="677" t="s">
        <v>6163</v>
      </c>
    </row>
    <row r="29265">
      <c r="A29265" s="761" t="s">
        <v>41280</v>
      </c>
      <c r="B29265" s="677" t="s">
        <v>6163</v>
      </c>
    </row>
    <row r="29266">
      <c r="A29266" s="761" t="s">
        <v>41281</v>
      </c>
      <c r="B29266" s="677" t="s">
        <v>6163</v>
      </c>
    </row>
    <row r="29267">
      <c r="A29267" s="761" t="s">
        <v>41282</v>
      </c>
      <c r="B29267" s="677" t="s">
        <v>6163</v>
      </c>
    </row>
    <row r="29268">
      <c r="A29268" s="761" t="s">
        <v>41283</v>
      </c>
      <c r="B29268" s="677" t="s">
        <v>6163</v>
      </c>
    </row>
    <row r="29269">
      <c r="A29269" s="761" t="s">
        <v>41284</v>
      </c>
      <c r="B29269" s="677" t="s">
        <v>6163</v>
      </c>
    </row>
    <row r="29270">
      <c r="A29270" s="761" t="s">
        <v>41285</v>
      </c>
      <c r="B29270" s="677" t="s">
        <v>6163</v>
      </c>
    </row>
    <row r="29271">
      <c r="A29271" s="761" t="s">
        <v>41286</v>
      </c>
      <c r="B29271" s="677" t="s">
        <v>6163</v>
      </c>
    </row>
    <row r="29272">
      <c r="A29272" s="761" t="s">
        <v>41287</v>
      </c>
      <c r="B29272" s="677" t="s">
        <v>6163</v>
      </c>
    </row>
    <row r="29273">
      <c r="A29273" s="761" t="s">
        <v>41288</v>
      </c>
      <c r="B29273" s="677" t="s">
        <v>6163</v>
      </c>
    </row>
    <row r="29274">
      <c r="A29274" s="761" t="s">
        <v>41289</v>
      </c>
      <c r="B29274" s="677" t="s">
        <v>12953</v>
      </c>
    </row>
    <row r="29275">
      <c r="A29275" s="761" t="s">
        <v>41290</v>
      </c>
      <c r="B29275" s="677" t="s">
        <v>6163</v>
      </c>
    </row>
    <row r="29276">
      <c r="A29276" s="761" t="s">
        <v>41291</v>
      </c>
      <c r="B29276" s="677" t="s">
        <v>12953</v>
      </c>
    </row>
    <row r="29277">
      <c r="A29277" s="761" t="s">
        <v>41292</v>
      </c>
      <c r="B29277" s="677" t="s">
        <v>6163</v>
      </c>
    </row>
    <row r="29278">
      <c r="A29278" s="761" t="s">
        <v>41293</v>
      </c>
      <c r="B29278" s="677" t="s">
        <v>6163</v>
      </c>
    </row>
    <row r="29279">
      <c r="A29279" s="761" t="s">
        <v>41294</v>
      </c>
      <c r="B29279" s="677" t="s">
        <v>6163</v>
      </c>
    </row>
    <row r="29280">
      <c r="A29280" s="761" t="s">
        <v>41295</v>
      </c>
      <c r="B29280" s="677" t="s">
        <v>6163</v>
      </c>
    </row>
    <row r="29281">
      <c r="A29281" s="761" t="s">
        <v>41296</v>
      </c>
      <c r="B29281" s="677" t="s">
        <v>6163</v>
      </c>
    </row>
    <row r="29282">
      <c r="A29282" s="761" t="s">
        <v>41297</v>
      </c>
      <c r="B29282" s="677" t="s">
        <v>12953</v>
      </c>
    </row>
    <row r="29283">
      <c r="A29283" s="761" t="s">
        <v>41298</v>
      </c>
      <c r="B29283" s="677" t="s">
        <v>6163</v>
      </c>
    </row>
    <row r="29284">
      <c r="A29284" s="761" t="s">
        <v>41299</v>
      </c>
      <c r="B29284" s="677" t="s">
        <v>12953</v>
      </c>
    </row>
    <row r="29285">
      <c r="A29285" s="761" t="s">
        <v>41300</v>
      </c>
      <c r="B29285" s="677" t="s">
        <v>6163</v>
      </c>
    </row>
    <row r="29286">
      <c r="A29286" s="761" t="s">
        <v>41301</v>
      </c>
      <c r="B29286" s="677" t="s">
        <v>6163</v>
      </c>
    </row>
    <row r="29287">
      <c r="A29287" s="761" t="s">
        <v>41302</v>
      </c>
      <c r="B29287" s="677" t="s">
        <v>6163</v>
      </c>
    </row>
    <row r="29288">
      <c r="A29288" s="761" t="s">
        <v>41303</v>
      </c>
      <c r="B29288" s="677" t="s">
        <v>6163</v>
      </c>
    </row>
    <row r="29289">
      <c r="A29289" s="761" t="s">
        <v>41304</v>
      </c>
      <c r="B29289" s="677" t="s">
        <v>6163</v>
      </c>
    </row>
    <row r="29290">
      <c r="A29290" s="761" t="s">
        <v>41305</v>
      </c>
      <c r="B29290" s="677" t="s">
        <v>6163</v>
      </c>
    </row>
    <row r="29291">
      <c r="A29291" s="761" t="s">
        <v>41306</v>
      </c>
      <c r="B29291" s="677" t="s">
        <v>6163</v>
      </c>
    </row>
    <row r="29292">
      <c r="A29292" s="761" t="s">
        <v>41307</v>
      </c>
      <c r="B29292" s="677" t="s">
        <v>6163</v>
      </c>
    </row>
    <row r="29293">
      <c r="A29293" s="761" t="s">
        <v>41308</v>
      </c>
      <c r="B29293" s="677" t="s">
        <v>6163</v>
      </c>
    </row>
    <row r="29294">
      <c r="A29294" s="761" t="s">
        <v>41309</v>
      </c>
      <c r="B29294" s="677" t="s">
        <v>6163</v>
      </c>
    </row>
    <row r="29295">
      <c r="A29295" s="761" t="s">
        <v>41310</v>
      </c>
      <c r="B29295" s="677" t="s">
        <v>6163</v>
      </c>
    </row>
    <row r="29296">
      <c r="A29296" s="761" t="s">
        <v>41311</v>
      </c>
      <c r="B29296" s="677" t="s">
        <v>6163</v>
      </c>
    </row>
    <row r="29297">
      <c r="A29297" s="761" t="s">
        <v>41312</v>
      </c>
      <c r="B29297" s="677" t="s">
        <v>6163</v>
      </c>
    </row>
    <row r="29298">
      <c r="A29298" s="761" t="s">
        <v>41313</v>
      </c>
      <c r="B29298" s="677" t="s">
        <v>6163</v>
      </c>
    </row>
    <row r="29299">
      <c r="A29299" s="761" t="s">
        <v>41314</v>
      </c>
      <c r="B29299" s="677" t="s">
        <v>6163</v>
      </c>
    </row>
    <row r="29300">
      <c r="A29300" s="761" t="s">
        <v>41315</v>
      </c>
      <c r="B29300" s="677" t="s">
        <v>6163</v>
      </c>
    </row>
    <row r="29301">
      <c r="A29301" s="761" t="s">
        <v>41316</v>
      </c>
      <c r="B29301" s="677" t="s">
        <v>6163</v>
      </c>
    </row>
    <row r="29302">
      <c r="A29302" s="761" t="s">
        <v>41317</v>
      </c>
      <c r="B29302" s="677" t="s">
        <v>6163</v>
      </c>
    </row>
    <row r="29303">
      <c r="A29303" s="761" t="s">
        <v>41318</v>
      </c>
      <c r="B29303" s="677" t="s">
        <v>6163</v>
      </c>
    </row>
    <row r="29304">
      <c r="A29304" s="761" t="s">
        <v>41319</v>
      </c>
      <c r="B29304" s="677" t="s">
        <v>6163</v>
      </c>
    </row>
    <row r="29305">
      <c r="A29305" s="761" t="s">
        <v>41320</v>
      </c>
      <c r="B29305" s="677" t="s">
        <v>6163</v>
      </c>
    </row>
    <row r="29306">
      <c r="A29306" s="761" t="s">
        <v>41321</v>
      </c>
      <c r="B29306" s="677" t="s">
        <v>6163</v>
      </c>
    </row>
    <row r="29307">
      <c r="A29307" s="761" t="s">
        <v>41322</v>
      </c>
      <c r="B29307" s="677" t="s">
        <v>6163</v>
      </c>
    </row>
    <row r="29308">
      <c r="A29308" s="761" t="s">
        <v>41323</v>
      </c>
      <c r="B29308" s="677" t="s">
        <v>6163</v>
      </c>
    </row>
    <row r="29309">
      <c r="A29309" s="761" t="s">
        <v>41324</v>
      </c>
      <c r="B29309" s="677" t="s">
        <v>6163</v>
      </c>
    </row>
    <row r="29310">
      <c r="A29310" s="761" t="s">
        <v>41325</v>
      </c>
      <c r="B29310" s="677" t="s">
        <v>6163</v>
      </c>
    </row>
    <row r="29311">
      <c r="A29311" s="761" t="s">
        <v>41326</v>
      </c>
      <c r="B29311" s="677" t="s">
        <v>6163</v>
      </c>
    </row>
    <row r="29312">
      <c r="A29312" s="761" t="s">
        <v>41327</v>
      </c>
      <c r="B29312" s="677" t="s">
        <v>6163</v>
      </c>
    </row>
    <row r="29313">
      <c r="A29313" s="761" t="s">
        <v>41328</v>
      </c>
      <c r="B29313" s="677" t="s">
        <v>6163</v>
      </c>
    </row>
    <row r="29314">
      <c r="A29314" s="761" t="s">
        <v>41329</v>
      </c>
      <c r="B29314" s="677" t="s">
        <v>6163</v>
      </c>
    </row>
    <row r="29315">
      <c r="A29315" s="761" t="s">
        <v>41330</v>
      </c>
      <c r="B29315" s="677" t="s">
        <v>6163</v>
      </c>
    </row>
    <row r="29316">
      <c r="A29316" s="761" t="s">
        <v>41331</v>
      </c>
      <c r="B29316" s="677" t="s">
        <v>6163</v>
      </c>
    </row>
    <row r="29317">
      <c r="A29317" s="761" t="s">
        <v>41332</v>
      </c>
      <c r="B29317" s="677" t="s">
        <v>6163</v>
      </c>
    </row>
    <row r="29318">
      <c r="A29318" s="761" t="s">
        <v>41333</v>
      </c>
      <c r="B29318" s="677" t="s">
        <v>6163</v>
      </c>
    </row>
    <row r="29319">
      <c r="A29319" s="761" t="s">
        <v>41334</v>
      </c>
      <c r="B29319" s="677" t="s">
        <v>6163</v>
      </c>
    </row>
    <row r="29320">
      <c r="A29320" s="761" t="s">
        <v>41335</v>
      </c>
      <c r="B29320" s="677" t="s">
        <v>6163</v>
      </c>
    </row>
    <row r="29321">
      <c r="A29321" s="761" t="s">
        <v>41336</v>
      </c>
      <c r="B29321" s="677" t="s">
        <v>6163</v>
      </c>
    </row>
    <row r="29322">
      <c r="A29322" s="761" t="s">
        <v>41337</v>
      </c>
      <c r="B29322" s="677" t="s">
        <v>6163</v>
      </c>
    </row>
    <row r="29323">
      <c r="A29323" s="761" t="s">
        <v>41338</v>
      </c>
      <c r="B29323" s="677" t="s">
        <v>6163</v>
      </c>
    </row>
    <row r="29324">
      <c r="A29324" s="761" t="s">
        <v>41339</v>
      </c>
      <c r="B29324" s="677" t="s">
        <v>6163</v>
      </c>
    </row>
    <row r="29325">
      <c r="A29325" s="761" t="s">
        <v>41340</v>
      </c>
      <c r="B29325" s="677" t="s">
        <v>6163</v>
      </c>
    </row>
    <row r="29326">
      <c r="A29326" s="761" t="s">
        <v>41341</v>
      </c>
      <c r="B29326" s="677" t="s">
        <v>6163</v>
      </c>
    </row>
    <row r="29327">
      <c r="A29327" s="761" t="s">
        <v>2243</v>
      </c>
      <c r="B29327" s="677" t="s">
        <v>6163</v>
      </c>
    </row>
    <row r="29328">
      <c r="A29328" s="761" t="s">
        <v>41342</v>
      </c>
      <c r="B29328" s="677" t="s">
        <v>6163</v>
      </c>
    </row>
    <row r="29329">
      <c r="A29329" s="761" t="s">
        <v>41343</v>
      </c>
      <c r="B29329" s="677" t="s">
        <v>6163</v>
      </c>
    </row>
    <row r="29330">
      <c r="A29330" s="761" t="s">
        <v>41344</v>
      </c>
      <c r="B29330" s="677" t="s">
        <v>6163</v>
      </c>
    </row>
    <row r="29331">
      <c r="A29331" s="761" t="s">
        <v>41345</v>
      </c>
      <c r="B29331" s="677" t="s">
        <v>6163</v>
      </c>
    </row>
    <row r="29332">
      <c r="A29332" s="761" t="s">
        <v>41346</v>
      </c>
      <c r="B29332" s="677" t="s">
        <v>6163</v>
      </c>
    </row>
    <row r="29333">
      <c r="A29333" s="761" t="s">
        <v>41347</v>
      </c>
      <c r="B29333" s="677" t="s">
        <v>6163</v>
      </c>
    </row>
    <row r="29334">
      <c r="A29334" s="761" t="s">
        <v>41348</v>
      </c>
      <c r="B29334" s="677" t="s">
        <v>6163</v>
      </c>
    </row>
    <row r="29335">
      <c r="A29335" s="761" t="s">
        <v>41349</v>
      </c>
      <c r="B29335" s="677" t="s">
        <v>6163</v>
      </c>
    </row>
    <row r="29336">
      <c r="A29336" s="761" t="s">
        <v>41350</v>
      </c>
      <c r="B29336" s="677" t="s">
        <v>6163</v>
      </c>
    </row>
    <row r="29337">
      <c r="A29337" s="761" t="s">
        <v>41351</v>
      </c>
      <c r="B29337" s="677" t="s">
        <v>6163</v>
      </c>
    </row>
    <row r="29338">
      <c r="A29338" s="761" t="s">
        <v>41352</v>
      </c>
      <c r="B29338" s="677" t="s">
        <v>6163</v>
      </c>
    </row>
    <row r="29339">
      <c r="A29339" s="761" t="s">
        <v>41353</v>
      </c>
      <c r="B29339" s="677" t="s">
        <v>6163</v>
      </c>
    </row>
    <row r="29340">
      <c r="A29340" s="761" t="s">
        <v>41354</v>
      </c>
      <c r="B29340" s="677" t="s">
        <v>6163</v>
      </c>
    </row>
    <row r="29341">
      <c r="A29341" s="761" t="s">
        <v>41355</v>
      </c>
      <c r="B29341" s="677" t="s">
        <v>6163</v>
      </c>
    </row>
    <row r="29342">
      <c r="A29342" s="761" t="s">
        <v>41356</v>
      </c>
      <c r="B29342" s="677" t="s">
        <v>6163</v>
      </c>
    </row>
    <row r="29343">
      <c r="A29343" s="761" t="s">
        <v>41357</v>
      </c>
      <c r="B29343" s="677" t="s">
        <v>6163</v>
      </c>
    </row>
    <row r="29344">
      <c r="A29344" s="761" t="s">
        <v>41358</v>
      </c>
      <c r="B29344" s="677" t="s">
        <v>6163</v>
      </c>
    </row>
    <row r="29345">
      <c r="A29345" s="761" t="s">
        <v>41359</v>
      </c>
      <c r="B29345" s="677" t="s">
        <v>6163</v>
      </c>
    </row>
    <row r="29346">
      <c r="A29346" s="761" t="s">
        <v>41360</v>
      </c>
      <c r="B29346" s="677" t="s">
        <v>12953</v>
      </c>
    </row>
    <row r="29347">
      <c r="A29347" s="761" t="s">
        <v>41361</v>
      </c>
      <c r="B29347" s="677" t="s">
        <v>6163</v>
      </c>
    </row>
    <row r="29348">
      <c r="A29348" s="761" t="s">
        <v>4391</v>
      </c>
      <c r="B29348" s="677" t="s">
        <v>6163</v>
      </c>
    </row>
    <row r="29349">
      <c r="A29349" s="761" t="s">
        <v>41362</v>
      </c>
      <c r="B29349" s="677" t="s">
        <v>6163</v>
      </c>
    </row>
    <row r="29350">
      <c r="A29350" s="761" t="s">
        <v>41363</v>
      </c>
      <c r="B29350" s="677" t="s">
        <v>6163</v>
      </c>
    </row>
    <row r="29351">
      <c r="A29351" s="761" t="s">
        <v>41364</v>
      </c>
      <c r="B29351" s="677" t="s">
        <v>6163</v>
      </c>
    </row>
    <row r="29352">
      <c r="A29352" s="761" t="s">
        <v>41365</v>
      </c>
      <c r="B29352" s="677" t="s">
        <v>6163</v>
      </c>
    </row>
    <row r="29353">
      <c r="A29353" s="761" t="s">
        <v>41366</v>
      </c>
      <c r="B29353" s="677" t="s">
        <v>6163</v>
      </c>
    </row>
    <row r="29354">
      <c r="A29354" s="761" t="s">
        <v>41367</v>
      </c>
      <c r="B29354" s="677" t="s">
        <v>6163</v>
      </c>
    </row>
    <row r="29355">
      <c r="A29355" s="761" t="s">
        <v>41368</v>
      </c>
      <c r="B29355" s="677" t="s">
        <v>6163</v>
      </c>
    </row>
    <row r="29356">
      <c r="A29356" s="761" t="s">
        <v>41369</v>
      </c>
      <c r="B29356" s="677" t="s">
        <v>6163</v>
      </c>
    </row>
    <row r="29357">
      <c r="A29357" s="761" t="s">
        <v>41370</v>
      </c>
      <c r="B29357" s="677" t="s">
        <v>6163</v>
      </c>
    </row>
    <row r="29358">
      <c r="A29358" s="761" t="s">
        <v>41371</v>
      </c>
      <c r="B29358" s="677" t="s">
        <v>6163</v>
      </c>
    </row>
    <row r="29359">
      <c r="A29359" s="761" t="s">
        <v>41372</v>
      </c>
      <c r="B29359" s="677" t="s">
        <v>6163</v>
      </c>
    </row>
    <row r="29360">
      <c r="A29360" s="761" t="s">
        <v>41373</v>
      </c>
      <c r="B29360" s="677" t="s">
        <v>6163</v>
      </c>
    </row>
    <row r="29361">
      <c r="A29361" s="761" t="s">
        <v>41374</v>
      </c>
      <c r="B29361" s="677" t="s">
        <v>6163</v>
      </c>
    </row>
    <row r="29362">
      <c r="A29362" s="761" t="s">
        <v>41375</v>
      </c>
      <c r="B29362" s="677" t="s">
        <v>6163</v>
      </c>
    </row>
    <row r="29363">
      <c r="A29363" s="761" t="s">
        <v>41376</v>
      </c>
      <c r="B29363" s="677" t="s">
        <v>12953</v>
      </c>
    </row>
    <row r="29364">
      <c r="A29364" s="761" t="s">
        <v>41377</v>
      </c>
      <c r="B29364" s="677" t="s">
        <v>6163</v>
      </c>
    </row>
    <row r="29365">
      <c r="A29365" s="761" t="s">
        <v>41378</v>
      </c>
      <c r="B29365" s="677" t="s">
        <v>6163</v>
      </c>
    </row>
    <row r="29366">
      <c r="A29366" s="761" t="s">
        <v>41379</v>
      </c>
      <c r="B29366" s="677" t="s">
        <v>6163</v>
      </c>
    </row>
    <row r="29367">
      <c r="A29367" s="761" t="s">
        <v>2706</v>
      </c>
      <c r="B29367" s="677" t="s">
        <v>6163</v>
      </c>
    </row>
    <row r="29368">
      <c r="A29368" s="761" t="s">
        <v>41380</v>
      </c>
      <c r="B29368" s="677" t="s">
        <v>6163</v>
      </c>
    </row>
    <row r="29369">
      <c r="A29369" s="761" t="s">
        <v>41381</v>
      </c>
      <c r="B29369" s="677" t="s">
        <v>12953</v>
      </c>
    </row>
    <row r="29370">
      <c r="A29370" s="761" t="s">
        <v>41382</v>
      </c>
      <c r="B29370" s="677" t="s">
        <v>6163</v>
      </c>
    </row>
    <row r="29371">
      <c r="A29371" s="761" t="s">
        <v>41383</v>
      </c>
      <c r="B29371" s="677" t="s">
        <v>6163</v>
      </c>
    </row>
    <row r="29372">
      <c r="A29372" s="761" t="s">
        <v>41384</v>
      </c>
      <c r="B29372" s="677" t="s">
        <v>6163</v>
      </c>
    </row>
    <row r="29373">
      <c r="A29373" s="761" t="s">
        <v>41385</v>
      </c>
      <c r="B29373" s="677" t="s">
        <v>6163</v>
      </c>
    </row>
    <row r="29374">
      <c r="A29374" s="761" t="s">
        <v>41386</v>
      </c>
      <c r="B29374" s="677" t="s">
        <v>6163</v>
      </c>
    </row>
    <row r="29375">
      <c r="A29375" s="761" t="s">
        <v>41387</v>
      </c>
      <c r="B29375" s="677" t="s">
        <v>12953</v>
      </c>
    </row>
    <row r="29376">
      <c r="A29376" s="761" t="s">
        <v>41388</v>
      </c>
      <c r="B29376" s="677" t="s">
        <v>6163</v>
      </c>
    </row>
    <row r="29377">
      <c r="A29377" s="761" t="s">
        <v>41389</v>
      </c>
      <c r="B29377" s="677" t="s">
        <v>6163</v>
      </c>
    </row>
    <row r="29378">
      <c r="A29378" s="761" t="s">
        <v>41390</v>
      </c>
      <c r="B29378" s="677" t="s">
        <v>12953</v>
      </c>
    </row>
    <row r="29379">
      <c r="A29379" s="761" t="s">
        <v>41391</v>
      </c>
      <c r="B29379" s="677" t="s">
        <v>6163</v>
      </c>
    </row>
    <row r="29380">
      <c r="A29380" s="761" t="s">
        <v>41392</v>
      </c>
      <c r="B29380" s="677" t="s">
        <v>6163</v>
      </c>
    </row>
    <row r="29381">
      <c r="A29381" s="761" t="s">
        <v>41393</v>
      </c>
      <c r="B29381" s="677" t="s">
        <v>6163</v>
      </c>
    </row>
    <row r="29382">
      <c r="A29382" s="761" t="s">
        <v>41394</v>
      </c>
      <c r="B29382" s="677" t="s">
        <v>6163</v>
      </c>
    </row>
    <row r="29383">
      <c r="A29383" s="761" t="s">
        <v>41395</v>
      </c>
      <c r="B29383" s="677" t="s">
        <v>6163</v>
      </c>
    </row>
    <row r="29384">
      <c r="A29384" s="761" t="s">
        <v>41396</v>
      </c>
      <c r="B29384" s="677" t="s">
        <v>6163</v>
      </c>
    </row>
    <row r="29385">
      <c r="A29385" s="761" t="s">
        <v>41397</v>
      </c>
      <c r="B29385" s="677" t="s">
        <v>6163</v>
      </c>
    </row>
    <row r="29386">
      <c r="A29386" s="761" t="s">
        <v>41398</v>
      </c>
      <c r="B29386" s="677" t="s">
        <v>6163</v>
      </c>
    </row>
    <row r="29387">
      <c r="A29387" s="761" t="s">
        <v>2299</v>
      </c>
      <c r="B29387" s="677" t="s">
        <v>6163</v>
      </c>
    </row>
    <row r="29388">
      <c r="A29388" s="761" t="s">
        <v>41399</v>
      </c>
      <c r="B29388" s="677" t="s">
        <v>6163</v>
      </c>
    </row>
    <row r="29389">
      <c r="A29389" s="761" t="s">
        <v>10225</v>
      </c>
      <c r="B29389" s="677" t="s">
        <v>6163</v>
      </c>
    </row>
    <row r="29390">
      <c r="A29390" s="761" t="s">
        <v>41400</v>
      </c>
      <c r="B29390" s="677" t="s">
        <v>6163</v>
      </c>
    </row>
    <row r="29391">
      <c r="A29391" s="761" t="s">
        <v>41401</v>
      </c>
      <c r="B29391" s="677" t="s">
        <v>6163</v>
      </c>
    </row>
    <row r="29392">
      <c r="A29392" s="761" t="s">
        <v>2474</v>
      </c>
      <c r="B29392" s="677" t="s">
        <v>6163</v>
      </c>
    </row>
    <row r="29393">
      <c r="A29393" s="761" t="s">
        <v>41402</v>
      </c>
      <c r="B29393" s="677" t="s">
        <v>6163</v>
      </c>
    </row>
    <row r="29394">
      <c r="A29394" s="761" t="s">
        <v>2920</v>
      </c>
      <c r="B29394" s="677" t="s">
        <v>6163</v>
      </c>
    </row>
    <row r="29395">
      <c r="A29395" s="761" t="s">
        <v>41403</v>
      </c>
      <c r="B29395" s="677" t="s">
        <v>6163</v>
      </c>
    </row>
    <row r="29396">
      <c r="A29396" s="761" t="s">
        <v>10220</v>
      </c>
      <c r="B29396" s="677" t="s">
        <v>6163</v>
      </c>
    </row>
    <row r="29397">
      <c r="A29397" s="761" t="s">
        <v>3200</v>
      </c>
      <c r="B29397" s="677" t="s">
        <v>6163</v>
      </c>
    </row>
    <row r="29398">
      <c r="A29398" s="761" t="s">
        <v>12109</v>
      </c>
      <c r="B29398" s="677" t="s">
        <v>6163</v>
      </c>
    </row>
    <row r="29399">
      <c r="A29399" s="761" t="s">
        <v>11525</v>
      </c>
      <c r="B29399" s="677" t="s">
        <v>6163</v>
      </c>
    </row>
    <row r="29400">
      <c r="A29400" s="761" t="s">
        <v>41404</v>
      </c>
      <c r="B29400" s="677" t="s">
        <v>6163</v>
      </c>
    </row>
    <row r="29401">
      <c r="A29401" s="761" t="s">
        <v>10823</v>
      </c>
      <c r="B29401" s="677" t="s">
        <v>6163</v>
      </c>
    </row>
    <row r="29402">
      <c r="A29402" s="761" t="s">
        <v>41405</v>
      </c>
      <c r="B29402" s="677" t="s">
        <v>6163</v>
      </c>
    </row>
    <row r="29403">
      <c r="A29403" s="761" t="s">
        <v>41406</v>
      </c>
      <c r="B29403" s="677" t="s">
        <v>6163</v>
      </c>
    </row>
    <row r="29404">
      <c r="A29404" s="761" t="s">
        <v>2304</v>
      </c>
      <c r="B29404" s="677" t="s">
        <v>6163</v>
      </c>
    </row>
    <row r="29405">
      <c r="A29405" s="761" t="s">
        <v>4981</v>
      </c>
      <c r="B29405" s="677" t="s">
        <v>6163</v>
      </c>
    </row>
    <row r="29406">
      <c r="A29406" s="761" t="s">
        <v>2283</v>
      </c>
      <c r="B29406" s="677" t="s">
        <v>6163</v>
      </c>
    </row>
    <row r="29407">
      <c r="A29407" s="761" t="s">
        <v>6836</v>
      </c>
      <c r="B29407" s="677" t="s">
        <v>6163</v>
      </c>
    </row>
    <row r="29408">
      <c r="A29408" s="761" t="s">
        <v>41407</v>
      </c>
      <c r="B29408" s="677" t="s">
        <v>6163</v>
      </c>
    </row>
    <row r="29409">
      <c r="A29409" s="761" t="s">
        <v>41408</v>
      </c>
      <c r="B29409" s="677" t="s">
        <v>6163</v>
      </c>
    </row>
    <row r="29410">
      <c r="A29410" s="761" t="s">
        <v>41409</v>
      </c>
      <c r="B29410" s="677" t="s">
        <v>6163</v>
      </c>
    </row>
    <row r="29411">
      <c r="A29411" s="761" t="s">
        <v>41410</v>
      </c>
      <c r="B29411" s="677" t="s">
        <v>6163</v>
      </c>
    </row>
    <row r="29412">
      <c r="A29412" s="761" t="s">
        <v>41411</v>
      </c>
      <c r="B29412" s="677" t="s">
        <v>6163</v>
      </c>
    </row>
    <row r="29413">
      <c r="A29413" s="761" t="s">
        <v>1929</v>
      </c>
      <c r="B29413" s="677" t="s">
        <v>6163</v>
      </c>
    </row>
    <row r="29414">
      <c r="A29414" s="761" t="s">
        <v>41412</v>
      </c>
      <c r="B29414" s="677" t="s">
        <v>6163</v>
      </c>
    </row>
    <row r="29415">
      <c r="A29415" s="761" t="s">
        <v>41413</v>
      </c>
      <c r="B29415" s="677" t="s">
        <v>6163</v>
      </c>
    </row>
    <row r="29416">
      <c r="A29416" s="761" t="s">
        <v>41414</v>
      </c>
      <c r="B29416" s="677" t="s">
        <v>6163</v>
      </c>
    </row>
    <row r="29417">
      <c r="A29417" s="761" t="s">
        <v>41415</v>
      </c>
      <c r="B29417" s="677" t="s">
        <v>6163</v>
      </c>
    </row>
    <row r="29418">
      <c r="A29418" s="761" t="s">
        <v>41416</v>
      </c>
      <c r="B29418" s="677" t="s">
        <v>6163</v>
      </c>
    </row>
    <row r="29419">
      <c r="A29419" s="761" t="s">
        <v>41417</v>
      </c>
      <c r="B29419" s="677" t="s">
        <v>6163</v>
      </c>
    </row>
    <row r="29420">
      <c r="A29420" s="761" t="s">
        <v>41418</v>
      </c>
      <c r="B29420" s="677" t="s">
        <v>6163</v>
      </c>
    </row>
    <row r="29421">
      <c r="A29421" s="761" t="s">
        <v>41419</v>
      </c>
      <c r="B29421" s="677" t="s">
        <v>6163</v>
      </c>
    </row>
    <row r="29422">
      <c r="A29422" s="761" t="s">
        <v>41420</v>
      </c>
      <c r="B29422" s="677" t="s">
        <v>6163</v>
      </c>
    </row>
    <row r="29423">
      <c r="A29423" s="761" t="s">
        <v>41421</v>
      </c>
      <c r="B29423" s="677" t="s">
        <v>6163</v>
      </c>
    </row>
    <row r="29424">
      <c r="A29424" s="761" t="s">
        <v>41422</v>
      </c>
      <c r="B29424" s="677" t="s">
        <v>6163</v>
      </c>
    </row>
    <row r="29425">
      <c r="A29425" s="761" t="s">
        <v>41423</v>
      </c>
      <c r="B29425" s="677" t="s">
        <v>6163</v>
      </c>
    </row>
    <row r="29426">
      <c r="A29426" s="761" t="s">
        <v>41424</v>
      </c>
      <c r="B29426" s="677" t="s">
        <v>6163</v>
      </c>
    </row>
    <row r="29427">
      <c r="A29427" s="761" t="s">
        <v>41425</v>
      </c>
      <c r="B29427" s="677" t="s">
        <v>6163</v>
      </c>
    </row>
    <row r="29428">
      <c r="A29428" s="761" t="s">
        <v>41426</v>
      </c>
      <c r="B29428" s="677" t="s">
        <v>6163</v>
      </c>
    </row>
    <row r="29429">
      <c r="A29429" s="761" t="s">
        <v>41427</v>
      </c>
      <c r="B29429" s="677" t="s">
        <v>6163</v>
      </c>
    </row>
    <row r="29430">
      <c r="A29430" s="761" t="s">
        <v>41428</v>
      </c>
      <c r="B29430" s="677" t="s">
        <v>6163</v>
      </c>
    </row>
    <row r="29431">
      <c r="A29431" s="761" t="s">
        <v>41429</v>
      </c>
      <c r="B29431" s="677" t="s">
        <v>6163</v>
      </c>
    </row>
    <row r="29432">
      <c r="A29432" s="761" t="s">
        <v>41430</v>
      </c>
      <c r="B29432" s="677" t="s">
        <v>6163</v>
      </c>
    </row>
    <row r="29433">
      <c r="A29433" s="761" t="s">
        <v>41431</v>
      </c>
      <c r="B29433" s="677" t="s">
        <v>6163</v>
      </c>
    </row>
    <row r="29434">
      <c r="A29434" s="761" t="s">
        <v>41432</v>
      </c>
      <c r="B29434" s="677" t="s">
        <v>6163</v>
      </c>
    </row>
    <row r="29435">
      <c r="A29435" s="761" t="s">
        <v>41433</v>
      </c>
      <c r="B29435" s="677" t="s">
        <v>6163</v>
      </c>
    </row>
    <row r="29436">
      <c r="A29436" s="761" t="s">
        <v>41434</v>
      </c>
      <c r="B29436" s="677" t="s">
        <v>6163</v>
      </c>
    </row>
    <row r="29437">
      <c r="A29437" s="761" t="s">
        <v>41435</v>
      </c>
      <c r="B29437" s="677" t="s">
        <v>6163</v>
      </c>
    </row>
    <row r="29438">
      <c r="A29438" s="761" t="s">
        <v>41436</v>
      </c>
      <c r="B29438" s="677" t="s">
        <v>6163</v>
      </c>
    </row>
    <row r="29439">
      <c r="A29439" s="761" t="s">
        <v>41437</v>
      </c>
      <c r="B29439" s="677" t="s">
        <v>6163</v>
      </c>
    </row>
    <row r="29440">
      <c r="A29440" s="761" t="s">
        <v>41438</v>
      </c>
      <c r="B29440" s="677" t="s">
        <v>6163</v>
      </c>
    </row>
    <row r="29441">
      <c r="A29441" s="761" t="s">
        <v>41439</v>
      </c>
      <c r="B29441" s="677" t="s">
        <v>6163</v>
      </c>
    </row>
    <row r="29442">
      <c r="A29442" s="761" t="s">
        <v>41440</v>
      </c>
      <c r="B29442" s="677" t="s">
        <v>6163</v>
      </c>
    </row>
    <row r="29443">
      <c r="A29443" s="761" t="s">
        <v>41441</v>
      </c>
      <c r="B29443" s="677" t="s">
        <v>6163</v>
      </c>
    </row>
    <row r="29444">
      <c r="A29444" s="761" t="s">
        <v>41442</v>
      </c>
      <c r="B29444" s="677" t="s">
        <v>6163</v>
      </c>
    </row>
    <row r="29445">
      <c r="A29445" s="761" t="s">
        <v>41443</v>
      </c>
      <c r="B29445" s="677" t="s">
        <v>6163</v>
      </c>
    </row>
    <row r="29446">
      <c r="A29446" s="761" t="s">
        <v>41444</v>
      </c>
      <c r="B29446" s="677" t="s">
        <v>6163</v>
      </c>
    </row>
    <row r="29447">
      <c r="A29447" s="761" t="s">
        <v>41445</v>
      </c>
      <c r="B29447" s="677" t="s">
        <v>6163</v>
      </c>
    </row>
    <row r="29448">
      <c r="A29448" s="761" t="s">
        <v>41446</v>
      </c>
      <c r="B29448" s="677" t="s">
        <v>6163</v>
      </c>
    </row>
    <row r="29449">
      <c r="A29449" s="761" t="s">
        <v>41447</v>
      </c>
      <c r="B29449" s="677" t="s">
        <v>6163</v>
      </c>
    </row>
    <row r="29450">
      <c r="A29450" s="761" t="s">
        <v>41448</v>
      </c>
      <c r="B29450" s="677" t="s">
        <v>6163</v>
      </c>
    </row>
    <row r="29451">
      <c r="A29451" s="761" t="s">
        <v>41449</v>
      </c>
      <c r="B29451" s="677" t="s">
        <v>6163</v>
      </c>
    </row>
    <row r="29452">
      <c r="A29452" s="761" t="s">
        <v>41450</v>
      </c>
      <c r="B29452" s="677" t="s">
        <v>6163</v>
      </c>
    </row>
    <row r="29453">
      <c r="A29453" s="761" t="s">
        <v>41451</v>
      </c>
      <c r="B29453" s="677" t="s">
        <v>6163</v>
      </c>
    </row>
    <row r="29454">
      <c r="A29454" s="761" t="s">
        <v>41452</v>
      </c>
      <c r="B29454" s="677" t="s">
        <v>6163</v>
      </c>
    </row>
    <row r="29455">
      <c r="A29455" s="761" t="s">
        <v>41453</v>
      </c>
      <c r="B29455" s="677" t="s">
        <v>6163</v>
      </c>
    </row>
    <row r="29456">
      <c r="A29456" s="761" t="s">
        <v>41454</v>
      </c>
      <c r="B29456" s="677" t="s">
        <v>6163</v>
      </c>
    </row>
    <row r="29457">
      <c r="A29457" s="761" t="s">
        <v>41455</v>
      </c>
      <c r="B29457" s="677" t="s">
        <v>6163</v>
      </c>
    </row>
    <row r="29458">
      <c r="A29458" s="761" t="s">
        <v>41456</v>
      </c>
      <c r="B29458" s="677" t="s">
        <v>6163</v>
      </c>
    </row>
    <row r="29459">
      <c r="A29459" s="761" t="s">
        <v>41457</v>
      </c>
      <c r="B29459" s="677" t="s">
        <v>6163</v>
      </c>
    </row>
    <row r="29460">
      <c r="A29460" s="761" t="s">
        <v>41458</v>
      </c>
      <c r="B29460" s="677" t="s">
        <v>6163</v>
      </c>
    </row>
    <row r="29461">
      <c r="A29461" s="761" t="s">
        <v>41459</v>
      </c>
      <c r="B29461" s="677" t="s">
        <v>6163</v>
      </c>
    </row>
    <row r="29462">
      <c r="A29462" s="761" t="s">
        <v>41460</v>
      </c>
      <c r="B29462" s="677" t="s">
        <v>6163</v>
      </c>
    </row>
    <row r="29463">
      <c r="A29463" s="761" t="s">
        <v>41461</v>
      </c>
      <c r="B29463" s="677" t="s">
        <v>6163</v>
      </c>
    </row>
    <row r="29464">
      <c r="A29464" s="761" t="s">
        <v>41462</v>
      </c>
      <c r="B29464" s="677" t="s">
        <v>6163</v>
      </c>
    </row>
    <row r="29465">
      <c r="A29465" s="761" t="s">
        <v>41463</v>
      </c>
      <c r="B29465" s="677" t="s">
        <v>6163</v>
      </c>
    </row>
    <row r="29466">
      <c r="A29466" s="761" t="s">
        <v>41464</v>
      </c>
      <c r="B29466" s="677" t="s">
        <v>6163</v>
      </c>
    </row>
    <row r="29467">
      <c r="A29467" s="761" t="s">
        <v>41465</v>
      </c>
      <c r="B29467" s="677" t="s">
        <v>6163</v>
      </c>
    </row>
    <row r="29468">
      <c r="A29468" s="761" t="s">
        <v>41466</v>
      </c>
      <c r="B29468" s="677" t="s">
        <v>6163</v>
      </c>
    </row>
    <row r="29469">
      <c r="A29469" s="761" t="s">
        <v>41467</v>
      </c>
      <c r="B29469" s="677" t="s">
        <v>6163</v>
      </c>
    </row>
    <row r="29470">
      <c r="A29470" s="761" t="s">
        <v>41468</v>
      </c>
      <c r="B29470" s="677" t="s">
        <v>6163</v>
      </c>
    </row>
    <row r="29471">
      <c r="A29471" s="761" t="s">
        <v>41469</v>
      </c>
      <c r="B29471" s="677" t="s">
        <v>6163</v>
      </c>
    </row>
    <row r="29472">
      <c r="A29472" s="761" t="s">
        <v>41470</v>
      </c>
      <c r="B29472" s="677" t="s">
        <v>6163</v>
      </c>
    </row>
    <row r="29473">
      <c r="A29473" s="761" t="s">
        <v>41471</v>
      </c>
      <c r="B29473" s="677" t="s">
        <v>6163</v>
      </c>
    </row>
    <row r="29474">
      <c r="A29474" s="761" t="s">
        <v>41472</v>
      </c>
      <c r="B29474" s="677" t="s">
        <v>6163</v>
      </c>
    </row>
    <row r="29475">
      <c r="A29475" s="761" t="s">
        <v>41473</v>
      </c>
      <c r="B29475" s="677" t="s">
        <v>6163</v>
      </c>
    </row>
    <row r="29476">
      <c r="A29476" s="761" t="s">
        <v>41474</v>
      </c>
      <c r="B29476" s="677" t="s">
        <v>6163</v>
      </c>
    </row>
    <row r="29477">
      <c r="A29477" s="761" t="s">
        <v>41475</v>
      </c>
      <c r="B29477" s="677" t="s">
        <v>6163</v>
      </c>
    </row>
    <row r="29478">
      <c r="A29478" s="761" t="s">
        <v>41476</v>
      </c>
      <c r="B29478" s="677" t="s">
        <v>6163</v>
      </c>
    </row>
    <row r="29479">
      <c r="A29479" s="761" t="s">
        <v>41477</v>
      </c>
      <c r="B29479" s="677" t="s">
        <v>6163</v>
      </c>
    </row>
    <row r="29480">
      <c r="A29480" s="761" t="s">
        <v>41478</v>
      </c>
      <c r="B29480" s="677" t="s">
        <v>6163</v>
      </c>
    </row>
    <row r="29481">
      <c r="A29481" s="761" t="s">
        <v>41479</v>
      </c>
      <c r="B29481" s="677" t="s">
        <v>6163</v>
      </c>
    </row>
    <row r="29482">
      <c r="A29482" s="761" t="s">
        <v>41480</v>
      </c>
      <c r="B29482" s="677" t="s">
        <v>6163</v>
      </c>
    </row>
    <row r="29483">
      <c r="A29483" s="761" t="s">
        <v>41481</v>
      </c>
      <c r="B29483" s="677" t="s">
        <v>12953</v>
      </c>
    </row>
    <row r="29484">
      <c r="A29484" s="761" t="s">
        <v>41482</v>
      </c>
      <c r="B29484" s="677" t="s">
        <v>6163</v>
      </c>
    </row>
    <row r="29485">
      <c r="A29485" s="761" t="s">
        <v>41483</v>
      </c>
      <c r="B29485" s="677" t="s">
        <v>6163</v>
      </c>
    </row>
    <row r="29486">
      <c r="A29486" s="761" t="s">
        <v>41484</v>
      </c>
      <c r="B29486" s="677" t="s">
        <v>6163</v>
      </c>
    </row>
    <row r="29487">
      <c r="A29487" s="761" t="s">
        <v>41485</v>
      </c>
      <c r="B29487" s="677" t="s">
        <v>6163</v>
      </c>
    </row>
    <row r="29488">
      <c r="A29488" s="761" t="s">
        <v>41486</v>
      </c>
      <c r="B29488" s="677" t="s">
        <v>6163</v>
      </c>
    </row>
    <row r="29489">
      <c r="A29489" s="761" t="s">
        <v>41487</v>
      </c>
      <c r="B29489" s="677" t="s">
        <v>6163</v>
      </c>
    </row>
    <row r="29490">
      <c r="A29490" s="761" t="s">
        <v>41488</v>
      </c>
      <c r="B29490" s="677" t="s">
        <v>6163</v>
      </c>
    </row>
    <row r="29491">
      <c r="A29491" s="761" t="s">
        <v>41489</v>
      </c>
      <c r="B29491" s="677" t="s">
        <v>6163</v>
      </c>
    </row>
    <row r="29492">
      <c r="A29492" s="761" t="s">
        <v>41490</v>
      </c>
      <c r="B29492" s="677" t="s">
        <v>6163</v>
      </c>
    </row>
    <row r="29493">
      <c r="A29493" s="761" t="s">
        <v>41491</v>
      </c>
      <c r="B29493" s="677" t="s">
        <v>6163</v>
      </c>
    </row>
    <row r="29494">
      <c r="A29494" s="761" t="s">
        <v>41492</v>
      </c>
      <c r="B29494" s="677" t="s">
        <v>6163</v>
      </c>
    </row>
    <row r="29495">
      <c r="A29495" s="761" t="s">
        <v>41493</v>
      </c>
      <c r="B29495" s="677" t="s">
        <v>6163</v>
      </c>
    </row>
    <row r="29496">
      <c r="A29496" s="761" t="s">
        <v>41494</v>
      </c>
      <c r="B29496" s="677" t="s">
        <v>6163</v>
      </c>
    </row>
    <row r="29497">
      <c r="A29497" s="761" t="s">
        <v>41495</v>
      </c>
      <c r="B29497" s="677" t="s">
        <v>6163</v>
      </c>
    </row>
    <row r="29498">
      <c r="A29498" s="761" t="s">
        <v>41496</v>
      </c>
      <c r="B29498" s="677" t="s">
        <v>6163</v>
      </c>
    </row>
    <row r="29499">
      <c r="A29499" s="761" t="s">
        <v>41497</v>
      </c>
      <c r="B29499" s="677" t="s">
        <v>6163</v>
      </c>
    </row>
    <row r="29500">
      <c r="A29500" s="761" t="s">
        <v>41498</v>
      </c>
      <c r="B29500" s="677" t="s">
        <v>6163</v>
      </c>
    </row>
    <row r="29501">
      <c r="A29501" s="761" t="s">
        <v>41499</v>
      </c>
      <c r="B29501" s="677" t="s">
        <v>6163</v>
      </c>
    </row>
    <row r="29502">
      <c r="A29502" s="761" t="s">
        <v>41500</v>
      </c>
      <c r="B29502" s="677" t="s">
        <v>6163</v>
      </c>
    </row>
    <row r="29503">
      <c r="A29503" s="761" t="s">
        <v>41501</v>
      </c>
      <c r="B29503" s="677" t="s">
        <v>6163</v>
      </c>
    </row>
    <row r="29504">
      <c r="A29504" s="761" t="s">
        <v>41502</v>
      </c>
      <c r="B29504" s="677" t="s">
        <v>6163</v>
      </c>
    </row>
    <row r="29505">
      <c r="A29505" s="761" t="s">
        <v>41503</v>
      </c>
      <c r="B29505" s="677" t="s">
        <v>6163</v>
      </c>
    </row>
    <row r="29506">
      <c r="A29506" s="761" t="s">
        <v>41504</v>
      </c>
      <c r="B29506" s="677" t="s">
        <v>6163</v>
      </c>
    </row>
    <row r="29507">
      <c r="A29507" s="761" t="s">
        <v>41505</v>
      </c>
      <c r="B29507" s="677" t="s">
        <v>6163</v>
      </c>
    </row>
    <row r="29508">
      <c r="A29508" s="761" t="s">
        <v>41506</v>
      </c>
      <c r="B29508" s="677" t="s">
        <v>6163</v>
      </c>
    </row>
    <row r="29509">
      <c r="A29509" s="761" t="s">
        <v>41507</v>
      </c>
      <c r="B29509" s="677" t="s">
        <v>6163</v>
      </c>
    </row>
    <row r="29510">
      <c r="A29510" s="761" t="s">
        <v>41508</v>
      </c>
      <c r="B29510" s="677" t="s">
        <v>6163</v>
      </c>
    </row>
    <row r="29511">
      <c r="A29511" s="761" t="s">
        <v>41509</v>
      </c>
      <c r="B29511" s="677" t="s">
        <v>6163</v>
      </c>
    </row>
    <row r="29512">
      <c r="A29512" s="761" t="s">
        <v>41510</v>
      </c>
      <c r="B29512" s="677" t="s">
        <v>6163</v>
      </c>
    </row>
    <row r="29513">
      <c r="A29513" s="761" t="s">
        <v>41511</v>
      </c>
      <c r="B29513" s="677" t="s">
        <v>12953</v>
      </c>
    </row>
    <row r="29514">
      <c r="A29514" s="761" t="s">
        <v>41512</v>
      </c>
      <c r="B29514" s="677" t="s">
        <v>6163</v>
      </c>
    </row>
    <row r="29515">
      <c r="A29515" s="761" t="s">
        <v>41513</v>
      </c>
      <c r="B29515" s="677" t="s">
        <v>6163</v>
      </c>
    </row>
    <row r="29516">
      <c r="A29516" s="761" t="s">
        <v>41514</v>
      </c>
      <c r="B29516" s="677" t="s">
        <v>6163</v>
      </c>
    </row>
    <row r="29517">
      <c r="A29517" s="761" t="s">
        <v>41515</v>
      </c>
      <c r="B29517" s="677" t="s">
        <v>6163</v>
      </c>
    </row>
    <row r="29518">
      <c r="A29518" s="761" t="s">
        <v>41516</v>
      </c>
      <c r="B29518" s="677" t="s">
        <v>6163</v>
      </c>
    </row>
    <row r="29519">
      <c r="A29519" s="761" t="s">
        <v>41517</v>
      </c>
      <c r="B29519" s="677" t="s">
        <v>6163</v>
      </c>
    </row>
    <row r="29520">
      <c r="A29520" s="761" t="s">
        <v>41518</v>
      </c>
      <c r="B29520" s="677" t="s">
        <v>6163</v>
      </c>
    </row>
    <row r="29521">
      <c r="A29521" s="761" t="s">
        <v>41519</v>
      </c>
      <c r="B29521" s="677" t="s">
        <v>6163</v>
      </c>
    </row>
    <row r="29522">
      <c r="A29522" s="761" t="s">
        <v>41520</v>
      </c>
      <c r="B29522" s="677" t="s">
        <v>6163</v>
      </c>
    </row>
    <row r="29523">
      <c r="A29523" s="761" t="s">
        <v>41521</v>
      </c>
      <c r="B29523" s="677" t="s">
        <v>6163</v>
      </c>
    </row>
    <row r="29524">
      <c r="A29524" s="761" t="s">
        <v>41522</v>
      </c>
      <c r="B29524" s="677" t="s">
        <v>6163</v>
      </c>
    </row>
    <row r="29525">
      <c r="A29525" s="761" t="s">
        <v>41523</v>
      </c>
      <c r="B29525" s="677" t="s">
        <v>6163</v>
      </c>
    </row>
    <row r="29526">
      <c r="A29526" s="761" t="s">
        <v>41524</v>
      </c>
      <c r="B29526" s="677" t="s">
        <v>6163</v>
      </c>
    </row>
    <row r="29527">
      <c r="A29527" s="761" t="s">
        <v>41525</v>
      </c>
      <c r="B29527" s="677" t="s">
        <v>6163</v>
      </c>
    </row>
    <row r="29528">
      <c r="A29528" s="761" t="s">
        <v>41526</v>
      </c>
      <c r="B29528" s="677" t="s">
        <v>6163</v>
      </c>
    </row>
    <row r="29529">
      <c r="A29529" s="761" t="s">
        <v>41527</v>
      </c>
      <c r="B29529" s="677" t="s">
        <v>6163</v>
      </c>
    </row>
    <row r="29530">
      <c r="A29530" s="761" t="s">
        <v>41528</v>
      </c>
      <c r="B29530" s="677" t="s">
        <v>6163</v>
      </c>
    </row>
    <row r="29531">
      <c r="A29531" s="761" t="s">
        <v>41529</v>
      </c>
      <c r="B29531" s="677" t="s">
        <v>6163</v>
      </c>
    </row>
    <row r="29532">
      <c r="A29532" s="761" t="s">
        <v>41530</v>
      </c>
      <c r="B29532" s="677" t="s">
        <v>6163</v>
      </c>
    </row>
    <row r="29533">
      <c r="A29533" s="761" t="s">
        <v>41531</v>
      </c>
      <c r="B29533" s="677" t="s">
        <v>6163</v>
      </c>
    </row>
    <row r="29534">
      <c r="A29534" s="761" t="s">
        <v>41532</v>
      </c>
      <c r="B29534" s="677" t="s">
        <v>6163</v>
      </c>
    </row>
    <row r="29535">
      <c r="A29535" s="761" t="s">
        <v>41533</v>
      </c>
      <c r="B29535" s="677" t="s">
        <v>6163</v>
      </c>
    </row>
    <row r="29536">
      <c r="A29536" s="761" t="s">
        <v>41534</v>
      </c>
      <c r="B29536" s="677" t="s">
        <v>6163</v>
      </c>
    </row>
    <row r="29537">
      <c r="A29537" s="761" t="s">
        <v>41535</v>
      </c>
      <c r="B29537" s="677" t="s">
        <v>6163</v>
      </c>
    </row>
    <row r="29538">
      <c r="A29538" s="761" t="s">
        <v>41536</v>
      </c>
      <c r="B29538" s="677" t="s">
        <v>6163</v>
      </c>
    </row>
    <row r="29539">
      <c r="A29539" s="761" t="s">
        <v>41537</v>
      </c>
      <c r="B29539" s="677" t="s">
        <v>6163</v>
      </c>
    </row>
    <row r="29540">
      <c r="A29540" s="761" t="s">
        <v>41538</v>
      </c>
      <c r="B29540" s="677" t="s">
        <v>12953</v>
      </c>
    </row>
    <row r="29541">
      <c r="A29541" s="761" t="s">
        <v>41539</v>
      </c>
      <c r="B29541" s="677" t="s">
        <v>6163</v>
      </c>
    </row>
    <row r="29542">
      <c r="A29542" s="761" t="s">
        <v>41540</v>
      </c>
      <c r="B29542" s="677" t="s">
        <v>6163</v>
      </c>
    </row>
    <row r="29543">
      <c r="A29543" s="761" t="s">
        <v>41541</v>
      </c>
      <c r="B29543" s="677" t="s">
        <v>6163</v>
      </c>
    </row>
    <row r="29544">
      <c r="A29544" s="761" t="s">
        <v>41542</v>
      </c>
      <c r="B29544" s="677" t="s">
        <v>6163</v>
      </c>
    </row>
    <row r="29545">
      <c r="A29545" s="761" t="s">
        <v>41543</v>
      </c>
      <c r="B29545" s="677" t="s">
        <v>6163</v>
      </c>
    </row>
    <row r="29546">
      <c r="A29546" s="761" t="s">
        <v>41544</v>
      </c>
      <c r="B29546" s="677" t="s">
        <v>6163</v>
      </c>
    </row>
    <row r="29547">
      <c r="A29547" s="761" t="s">
        <v>41545</v>
      </c>
      <c r="B29547" s="677" t="s">
        <v>6163</v>
      </c>
    </row>
    <row r="29548">
      <c r="A29548" s="761" t="s">
        <v>41546</v>
      </c>
      <c r="B29548" s="677" t="s">
        <v>6163</v>
      </c>
    </row>
    <row r="29549">
      <c r="A29549" s="761" t="s">
        <v>41547</v>
      </c>
      <c r="B29549" s="677" t="s">
        <v>6163</v>
      </c>
    </row>
    <row r="29550">
      <c r="A29550" s="761" t="s">
        <v>41548</v>
      </c>
      <c r="B29550" s="677" t="s">
        <v>6163</v>
      </c>
    </row>
    <row r="29551">
      <c r="A29551" s="761" t="s">
        <v>41549</v>
      </c>
      <c r="B29551" s="677" t="s">
        <v>6163</v>
      </c>
    </row>
    <row r="29552">
      <c r="A29552" s="761" t="s">
        <v>41550</v>
      </c>
      <c r="B29552" s="677" t="s">
        <v>6163</v>
      </c>
    </row>
    <row r="29553">
      <c r="A29553" s="761" t="s">
        <v>41551</v>
      </c>
      <c r="B29553" s="677" t="s">
        <v>6163</v>
      </c>
    </row>
    <row r="29554">
      <c r="A29554" s="761" t="s">
        <v>41552</v>
      </c>
      <c r="B29554" s="677" t="s">
        <v>6163</v>
      </c>
    </row>
    <row r="29555">
      <c r="A29555" s="761" t="s">
        <v>41553</v>
      </c>
      <c r="B29555" s="677" t="s">
        <v>6163</v>
      </c>
    </row>
    <row r="29556">
      <c r="A29556" s="761" t="s">
        <v>41554</v>
      </c>
      <c r="B29556" s="677" t="s">
        <v>6163</v>
      </c>
    </row>
    <row r="29557">
      <c r="A29557" s="761" t="s">
        <v>41555</v>
      </c>
      <c r="B29557" s="677" t="s">
        <v>6163</v>
      </c>
    </row>
    <row r="29558">
      <c r="A29558" s="761" t="s">
        <v>41556</v>
      </c>
      <c r="B29558" s="677" t="s">
        <v>6163</v>
      </c>
    </row>
    <row r="29559">
      <c r="A29559" s="761" t="s">
        <v>41557</v>
      </c>
      <c r="B29559" s="677" t="s">
        <v>6163</v>
      </c>
    </row>
    <row r="29560">
      <c r="A29560" s="761" t="s">
        <v>41558</v>
      </c>
      <c r="B29560" s="677" t="s">
        <v>12953</v>
      </c>
    </row>
    <row r="29561">
      <c r="A29561" s="761" t="s">
        <v>41559</v>
      </c>
      <c r="B29561" s="677" t="s">
        <v>6163</v>
      </c>
    </row>
    <row r="29562">
      <c r="A29562" s="761" t="s">
        <v>41560</v>
      </c>
      <c r="B29562" s="677" t="s">
        <v>6163</v>
      </c>
    </row>
    <row r="29563">
      <c r="A29563" s="761" t="s">
        <v>41561</v>
      </c>
      <c r="B29563" s="677" t="s">
        <v>6163</v>
      </c>
    </row>
    <row r="29564">
      <c r="A29564" s="761" t="s">
        <v>41562</v>
      </c>
      <c r="B29564" s="677" t="s">
        <v>6163</v>
      </c>
    </row>
    <row r="29565">
      <c r="A29565" s="761" t="s">
        <v>41563</v>
      </c>
      <c r="B29565" s="677" t="s">
        <v>6163</v>
      </c>
    </row>
    <row r="29566">
      <c r="A29566" s="761" t="s">
        <v>41564</v>
      </c>
      <c r="B29566" s="677" t="s">
        <v>6163</v>
      </c>
    </row>
    <row r="29567">
      <c r="A29567" s="761" t="s">
        <v>41565</v>
      </c>
      <c r="B29567" s="677" t="s">
        <v>6163</v>
      </c>
    </row>
    <row r="29568">
      <c r="A29568" s="761" t="s">
        <v>41566</v>
      </c>
      <c r="B29568" s="677" t="s">
        <v>6163</v>
      </c>
    </row>
    <row r="29569">
      <c r="A29569" s="761" t="s">
        <v>41567</v>
      </c>
      <c r="B29569" s="677" t="s">
        <v>6163</v>
      </c>
    </row>
    <row r="29570">
      <c r="A29570" s="761" t="s">
        <v>41568</v>
      </c>
      <c r="B29570" s="677" t="s">
        <v>6163</v>
      </c>
    </row>
    <row r="29571">
      <c r="A29571" s="761" t="s">
        <v>41569</v>
      </c>
      <c r="B29571" s="677" t="s">
        <v>6163</v>
      </c>
    </row>
    <row r="29572">
      <c r="A29572" s="761" t="s">
        <v>41570</v>
      </c>
      <c r="B29572" s="677" t="s">
        <v>6163</v>
      </c>
    </row>
    <row r="29573">
      <c r="A29573" s="761" t="s">
        <v>41571</v>
      </c>
      <c r="B29573" s="677" t="s">
        <v>6163</v>
      </c>
    </row>
    <row r="29574">
      <c r="A29574" s="761" t="s">
        <v>41572</v>
      </c>
      <c r="B29574" s="677" t="s">
        <v>6163</v>
      </c>
    </row>
    <row r="29575">
      <c r="A29575" s="761" t="s">
        <v>41573</v>
      </c>
      <c r="B29575" s="677" t="s">
        <v>6163</v>
      </c>
    </row>
    <row r="29576">
      <c r="A29576" s="761" t="s">
        <v>41574</v>
      </c>
      <c r="B29576" s="677" t="s">
        <v>6163</v>
      </c>
    </row>
    <row r="29577">
      <c r="A29577" s="761" t="s">
        <v>41575</v>
      </c>
      <c r="B29577" s="677" t="s">
        <v>6163</v>
      </c>
    </row>
    <row r="29578">
      <c r="A29578" s="761" t="s">
        <v>41576</v>
      </c>
      <c r="B29578" s="677" t="s">
        <v>6163</v>
      </c>
    </row>
    <row r="29579">
      <c r="A29579" s="761" t="s">
        <v>41577</v>
      </c>
      <c r="B29579" s="677" t="s">
        <v>6163</v>
      </c>
    </row>
    <row r="29580">
      <c r="A29580" s="761" t="s">
        <v>41578</v>
      </c>
      <c r="B29580" s="677" t="s">
        <v>6163</v>
      </c>
    </row>
    <row r="29581">
      <c r="A29581" s="761" t="s">
        <v>41579</v>
      </c>
      <c r="B29581" s="677" t="s">
        <v>6163</v>
      </c>
    </row>
    <row r="29582">
      <c r="A29582" s="761" t="s">
        <v>41580</v>
      </c>
      <c r="B29582" s="677" t="s">
        <v>6163</v>
      </c>
    </row>
    <row r="29583">
      <c r="A29583" s="761" t="s">
        <v>41581</v>
      </c>
      <c r="B29583" s="677" t="s">
        <v>6163</v>
      </c>
    </row>
    <row r="29584">
      <c r="A29584" s="761" t="s">
        <v>41582</v>
      </c>
      <c r="B29584" s="677" t="s">
        <v>6163</v>
      </c>
    </row>
    <row r="29585">
      <c r="A29585" s="761" t="s">
        <v>41583</v>
      </c>
      <c r="B29585" s="677" t="s">
        <v>6163</v>
      </c>
    </row>
    <row r="29586">
      <c r="A29586" s="761" t="s">
        <v>41584</v>
      </c>
      <c r="B29586" s="677" t="s">
        <v>6163</v>
      </c>
    </row>
    <row r="29587">
      <c r="A29587" s="761" t="s">
        <v>41585</v>
      </c>
      <c r="B29587" s="677" t="s">
        <v>6163</v>
      </c>
    </row>
    <row r="29588">
      <c r="A29588" s="761" t="s">
        <v>41586</v>
      </c>
      <c r="B29588" s="677" t="s">
        <v>6163</v>
      </c>
    </row>
    <row r="29589">
      <c r="A29589" s="761" t="s">
        <v>41587</v>
      </c>
      <c r="B29589" s="677" t="s">
        <v>6163</v>
      </c>
    </row>
    <row r="29590">
      <c r="A29590" s="761" t="s">
        <v>41588</v>
      </c>
      <c r="B29590" s="677" t="s">
        <v>6163</v>
      </c>
    </row>
    <row r="29591">
      <c r="A29591" s="761" t="s">
        <v>41589</v>
      </c>
      <c r="B29591" s="677" t="s">
        <v>6163</v>
      </c>
    </row>
    <row r="29592">
      <c r="A29592" s="761" t="s">
        <v>41590</v>
      </c>
      <c r="B29592" s="677" t="s">
        <v>12953</v>
      </c>
    </row>
    <row r="29593">
      <c r="A29593" s="761" t="s">
        <v>41591</v>
      </c>
      <c r="B29593" s="677" t="s">
        <v>6163</v>
      </c>
    </row>
    <row r="29594">
      <c r="A29594" s="761" t="s">
        <v>41592</v>
      </c>
      <c r="B29594" s="677" t="s">
        <v>6163</v>
      </c>
    </row>
    <row r="29595">
      <c r="A29595" s="761" t="s">
        <v>41593</v>
      </c>
      <c r="B29595" s="677" t="s">
        <v>6163</v>
      </c>
    </row>
    <row r="29596">
      <c r="A29596" s="761" t="s">
        <v>41594</v>
      </c>
      <c r="B29596" s="677" t="s">
        <v>6163</v>
      </c>
    </row>
    <row r="29597">
      <c r="A29597" s="761" t="s">
        <v>41595</v>
      </c>
      <c r="B29597" s="677" t="s">
        <v>6163</v>
      </c>
    </row>
    <row r="29598">
      <c r="A29598" s="761" t="s">
        <v>41596</v>
      </c>
      <c r="B29598" s="677" t="s">
        <v>6163</v>
      </c>
    </row>
    <row r="29599">
      <c r="A29599" s="761" t="s">
        <v>41597</v>
      </c>
      <c r="B29599" s="677" t="s">
        <v>6163</v>
      </c>
    </row>
    <row r="29600">
      <c r="A29600" s="761" t="s">
        <v>41598</v>
      </c>
      <c r="B29600" s="677" t="s">
        <v>6163</v>
      </c>
    </row>
    <row r="29601">
      <c r="A29601" s="761" t="s">
        <v>41599</v>
      </c>
      <c r="B29601" s="677" t="s">
        <v>6163</v>
      </c>
    </row>
    <row r="29602">
      <c r="A29602" s="761" t="s">
        <v>41600</v>
      </c>
      <c r="B29602" s="677" t="s">
        <v>6163</v>
      </c>
    </row>
    <row r="29603">
      <c r="A29603" s="761" t="s">
        <v>41601</v>
      </c>
      <c r="B29603" s="677" t="s">
        <v>6163</v>
      </c>
    </row>
    <row r="29604">
      <c r="A29604" s="761" t="s">
        <v>41602</v>
      </c>
      <c r="B29604" s="677" t="s">
        <v>6163</v>
      </c>
    </row>
    <row r="29605">
      <c r="A29605" s="761" t="s">
        <v>41603</v>
      </c>
      <c r="B29605" s="677" t="s">
        <v>6163</v>
      </c>
    </row>
    <row r="29606">
      <c r="A29606" s="761" t="s">
        <v>41604</v>
      </c>
      <c r="B29606" s="677" t="s">
        <v>6163</v>
      </c>
    </row>
    <row r="29607">
      <c r="A29607" s="761" t="s">
        <v>41605</v>
      </c>
      <c r="B29607" s="677" t="s">
        <v>6163</v>
      </c>
    </row>
    <row r="29608">
      <c r="A29608" s="761" t="s">
        <v>41606</v>
      </c>
      <c r="B29608" s="677" t="s">
        <v>6163</v>
      </c>
    </row>
    <row r="29609">
      <c r="A29609" s="761" t="s">
        <v>41607</v>
      </c>
      <c r="B29609" s="677" t="s">
        <v>6163</v>
      </c>
    </row>
    <row r="29610">
      <c r="A29610" s="761" t="s">
        <v>41608</v>
      </c>
      <c r="B29610" s="677" t="s">
        <v>6163</v>
      </c>
    </row>
    <row r="29611">
      <c r="A29611" s="761" t="s">
        <v>41609</v>
      </c>
      <c r="B29611" s="677" t="s">
        <v>6163</v>
      </c>
    </row>
    <row r="29612">
      <c r="A29612" s="761" t="s">
        <v>41610</v>
      </c>
      <c r="B29612" s="677" t="s">
        <v>6163</v>
      </c>
    </row>
    <row r="29613">
      <c r="A29613" s="761" t="s">
        <v>41611</v>
      </c>
      <c r="B29613" s="677" t="s">
        <v>6163</v>
      </c>
    </row>
    <row r="29614">
      <c r="A29614" s="761" t="s">
        <v>41612</v>
      </c>
      <c r="B29614" s="677" t="s">
        <v>6163</v>
      </c>
    </row>
    <row r="29615">
      <c r="A29615" s="761" t="s">
        <v>41613</v>
      </c>
      <c r="B29615" s="677" t="s">
        <v>6163</v>
      </c>
    </row>
    <row r="29616">
      <c r="A29616" s="761" t="s">
        <v>41614</v>
      </c>
      <c r="B29616" s="677" t="s">
        <v>6163</v>
      </c>
    </row>
    <row r="29617">
      <c r="A29617" s="761" t="s">
        <v>41615</v>
      </c>
      <c r="B29617" s="677" t="s">
        <v>6163</v>
      </c>
    </row>
    <row r="29618">
      <c r="A29618" s="761" t="s">
        <v>41616</v>
      </c>
      <c r="B29618" s="677" t="s">
        <v>6163</v>
      </c>
    </row>
    <row r="29619">
      <c r="A29619" s="761" t="s">
        <v>41617</v>
      </c>
      <c r="B29619" s="677" t="s">
        <v>6163</v>
      </c>
    </row>
    <row r="29620">
      <c r="A29620" s="761" t="s">
        <v>41618</v>
      </c>
      <c r="B29620" s="677" t="s">
        <v>6163</v>
      </c>
    </row>
    <row r="29621">
      <c r="A29621" s="761" t="s">
        <v>41619</v>
      </c>
      <c r="B29621" s="677" t="s">
        <v>6163</v>
      </c>
    </row>
    <row r="29622">
      <c r="A29622" s="761" t="s">
        <v>41620</v>
      </c>
      <c r="B29622" s="677" t="s">
        <v>6163</v>
      </c>
    </row>
    <row r="29623">
      <c r="A29623" s="761" t="s">
        <v>41621</v>
      </c>
      <c r="B29623" s="677" t="s">
        <v>6163</v>
      </c>
    </row>
    <row r="29624">
      <c r="A29624" s="761" t="s">
        <v>41622</v>
      </c>
      <c r="B29624" s="677" t="s">
        <v>6163</v>
      </c>
    </row>
    <row r="29625">
      <c r="A29625" s="761" t="s">
        <v>41623</v>
      </c>
      <c r="B29625" s="677" t="s">
        <v>6163</v>
      </c>
    </row>
    <row r="29626">
      <c r="A29626" s="761" t="s">
        <v>41624</v>
      </c>
      <c r="B29626" s="677" t="s">
        <v>6163</v>
      </c>
    </row>
    <row r="29627">
      <c r="A29627" s="761" t="s">
        <v>41625</v>
      </c>
      <c r="B29627" s="677" t="s">
        <v>6163</v>
      </c>
    </row>
    <row r="29628">
      <c r="A29628" s="761" t="s">
        <v>41626</v>
      </c>
      <c r="B29628" s="677" t="s">
        <v>6163</v>
      </c>
    </row>
    <row r="29629">
      <c r="A29629" s="761" t="s">
        <v>41627</v>
      </c>
      <c r="B29629" s="677" t="s">
        <v>6163</v>
      </c>
    </row>
    <row r="29630">
      <c r="A29630" s="761" t="s">
        <v>41628</v>
      </c>
      <c r="B29630" s="677" t="s">
        <v>6163</v>
      </c>
    </row>
    <row r="29631">
      <c r="A29631" s="761" t="s">
        <v>41629</v>
      </c>
      <c r="B29631" s="677" t="s">
        <v>6163</v>
      </c>
    </row>
    <row r="29632">
      <c r="A29632" s="761" t="s">
        <v>41630</v>
      </c>
      <c r="B29632" s="677" t="s">
        <v>6163</v>
      </c>
    </row>
    <row r="29633">
      <c r="A29633" s="761" t="s">
        <v>41631</v>
      </c>
      <c r="B29633" s="677" t="s">
        <v>6163</v>
      </c>
    </row>
    <row r="29634">
      <c r="A29634" s="761" t="s">
        <v>41632</v>
      </c>
      <c r="B29634" s="677" t="s">
        <v>6163</v>
      </c>
    </row>
    <row r="29635">
      <c r="A29635" s="761" t="s">
        <v>41633</v>
      </c>
      <c r="B29635" s="677" t="s">
        <v>6163</v>
      </c>
    </row>
    <row r="29636">
      <c r="A29636" s="761" t="s">
        <v>41634</v>
      </c>
      <c r="B29636" s="677" t="s">
        <v>6163</v>
      </c>
    </row>
    <row r="29637">
      <c r="A29637" s="761" t="s">
        <v>41635</v>
      </c>
      <c r="B29637" s="677" t="s">
        <v>6163</v>
      </c>
    </row>
    <row r="29638">
      <c r="A29638" s="761" t="s">
        <v>41636</v>
      </c>
      <c r="B29638" s="677" t="s">
        <v>6163</v>
      </c>
    </row>
    <row r="29639">
      <c r="A29639" s="761" t="s">
        <v>41637</v>
      </c>
      <c r="B29639" s="677" t="s">
        <v>6163</v>
      </c>
    </row>
    <row r="29640">
      <c r="A29640" s="761" t="s">
        <v>41638</v>
      </c>
      <c r="B29640" s="677" t="s">
        <v>12953</v>
      </c>
    </row>
    <row r="29641">
      <c r="A29641" s="761" t="s">
        <v>41639</v>
      </c>
      <c r="B29641" s="677" t="s">
        <v>6163</v>
      </c>
    </row>
    <row r="29642">
      <c r="A29642" s="761" t="s">
        <v>41640</v>
      </c>
      <c r="B29642" s="677" t="s">
        <v>6163</v>
      </c>
    </row>
    <row r="29643">
      <c r="A29643" s="761" t="s">
        <v>41641</v>
      </c>
      <c r="B29643" s="677" t="s">
        <v>6163</v>
      </c>
    </row>
    <row r="29644">
      <c r="A29644" s="761" t="s">
        <v>41642</v>
      </c>
      <c r="B29644" s="677" t="s">
        <v>6163</v>
      </c>
    </row>
    <row r="29645">
      <c r="A29645" s="761" t="s">
        <v>41643</v>
      </c>
      <c r="B29645" s="677" t="s">
        <v>6163</v>
      </c>
    </row>
    <row r="29646">
      <c r="A29646" s="761" t="s">
        <v>41644</v>
      </c>
      <c r="B29646" s="677" t="s">
        <v>6163</v>
      </c>
    </row>
    <row r="29647">
      <c r="A29647" s="761" t="s">
        <v>41645</v>
      </c>
      <c r="B29647" s="677" t="s">
        <v>6163</v>
      </c>
    </row>
    <row r="29648">
      <c r="A29648" s="761" t="s">
        <v>41646</v>
      </c>
      <c r="B29648" s="677" t="s">
        <v>6163</v>
      </c>
    </row>
    <row r="29649">
      <c r="A29649" s="761" t="s">
        <v>41647</v>
      </c>
      <c r="B29649" s="677" t="s">
        <v>6163</v>
      </c>
    </row>
    <row r="29650">
      <c r="A29650" s="761" t="s">
        <v>41648</v>
      </c>
      <c r="B29650" s="677" t="s">
        <v>6163</v>
      </c>
    </row>
    <row r="29651">
      <c r="A29651" s="761" t="s">
        <v>41649</v>
      </c>
      <c r="B29651" s="677" t="s">
        <v>6163</v>
      </c>
    </row>
    <row r="29652">
      <c r="A29652" s="761" t="s">
        <v>41650</v>
      </c>
      <c r="B29652" s="677" t="s">
        <v>6163</v>
      </c>
    </row>
    <row r="29653">
      <c r="A29653" s="761" t="s">
        <v>41651</v>
      </c>
      <c r="B29653" s="677" t="s">
        <v>12953</v>
      </c>
    </row>
    <row r="29654">
      <c r="A29654" s="761" t="s">
        <v>41652</v>
      </c>
      <c r="B29654" s="677" t="s">
        <v>12953</v>
      </c>
    </row>
    <row r="29655">
      <c r="A29655" s="761" t="s">
        <v>41653</v>
      </c>
      <c r="B29655" s="677" t="s">
        <v>6163</v>
      </c>
    </row>
    <row r="29656">
      <c r="A29656" s="761" t="s">
        <v>41654</v>
      </c>
      <c r="B29656" s="677" t="s">
        <v>6163</v>
      </c>
    </row>
    <row r="29657">
      <c r="A29657" s="761" t="s">
        <v>41655</v>
      </c>
      <c r="B29657" s="677" t="s">
        <v>6163</v>
      </c>
    </row>
    <row r="29658">
      <c r="A29658" s="761" t="s">
        <v>41656</v>
      </c>
      <c r="B29658" s="677" t="s">
        <v>6163</v>
      </c>
    </row>
    <row r="29659">
      <c r="A29659" s="761" t="s">
        <v>41657</v>
      </c>
      <c r="B29659" s="677" t="s">
        <v>6163</v>
      </c>
    </row>
    <row r="29660">
      <c r="A29660" s="761" t="s">
        <v>41658</v>
      </c>
      <c r="B29660" s="677" t="s">
        <v>6163</v>
      </c>
    </row>
    <row r="29661">
      <c r="A29661" s="761" t="s">
        <v>41659</v>
      </c>
      <c r="B29661" s="677" t="s">
        <v>6163</v>
      </c>
    </row>
    <row r="29662">
      <c r="A29662" s="761" t="s">
        <v>41660</v>
      </c>
      <c r="B29662" s="677" t="s">
        <v>6163</v>
      </c>
    </row>
    <row r="29663">
      <c r="A29663" s="761" t="s">
        <v>41661</v>
      </c>
      <c r="B29663" s="677" t="s">
        <v>6163</v>
      </c>
    </row>
    <row r="29664">
      <c r="A29664" s="761" t="s">
        <v>41662</v>
      </c>
      <c r="B29664" s="677" t="s">
        <v>6163</v>
      </c>
    </row>
    <row r="29665">
      <c r="A29665" s="761" t="s">
        <v>41663</v>
      </c>
      <c r="B29665" s="677" t="s">
        <v>6163</v>
      </c>
    </row>
    <row r="29666">
      <c r="A29666" s="761" t="s">
        <v>41664</v>
      </c>
      <c r="B29666" s="677" t="s">
        <v>6163</v>
      </c>
    </row>
    <row r="29667">
      <c r="A29667" s="761" t="s">
        <v>41665</v>
      </c>
      <c r="B29667" s="677" t="s">
        <v>6163</v>
      </c>
    </row>
    <row r="29668">
      <c r="A29668" s="761" t="s">
        <v>41666</v>
      </c>
      <c r="B29668" s="677" t="s">
        <v>6163</v>
      </c>
    </row>
    <row r="29669">
      <c r="A29669" s="761" t="s">
        <v>41667</v>
      </c>
      <c r="B29669" s="677" t="s">
        <v>6163</v>
      </c>
    </row>
    <row r="29670">
      <c r="A29670" s="761" t="s">
        <v>41668</v>
      </c>
      <c r="B29670" s="677" t="s">
        <v>6163</v>
      </c>
    </row>
    <row r="29671">
      <c r="A29671" s="761" t="s">
        <v>41669</v>
      </c>
      <c r="B29671" s="677" t="s">
        <v>6163</v>
      </c>
    </row>
    <row r="29672">
      <c r="A29672" s="761" t="s">
        <v>41670</v>
      </c>
      <c r="B29672" s="677" t="s">
        <v>6163</v>
      </c>
    </row>
    <row r="29673">
      <c r="A29673" s="761" t="s">
        <v>41671</v>
      </c>
      <c r="B29673" s="677" t="s">
        <v>6163</v>
      </c>
    </row>
    <row r="29674">
      <c r="A29674" s="761" t="s">
        <v>41672</v>
      </c>
      <c r="B29674" s="677" t="s">
        <v>6163</v>
      </c>
    </row>
    <row r="29675">
      <c r="A29675" s="761" t="s">
        <v>41673</v>
      </c>
      <c r="B29675" s="677" t="s">
        <v>6163</v>
      </c>
    </row>
    <row r="29676">
      <c r="A29676" s="761" t="s">
        <v>41674</v>
      </c>
      <c r="B29676" s="677" t="s">
        <v>6163</v>
      </c>
    </row>
    <row r="29677">
      <c r="A29677" s="761" t="s">
        <v>41675</v>
      </c>
      <c r="B29677" s="677" t="s">
        <v>6163</v>
      </c>
    </row>
    <row r="29678">
      <c r="A29678" s="761" t="s">
        <v>41676</v>
      </c>
      <c r="B29678" s="677" t="s">
        <v>6163</v>
      </c>
    </row>
    <row r="29679">
      <c r="A29679" s="761" t="s">
        <v>41677</v>
      </c>
      <c r="B29679" s="677" t="s">
        <v>6163</v>
      </c>
    </row>
    <row r="29680">
      <c r="A29680" s="761" t="s">
        <v>41678</v>
      </c>
      <c r="B29680" s="677" t="s">
        <v>6163</v>
      </c>
    </row>
    <row r="29681">
      <c r="A29681" s="761" t="s">
        <v>41679</v>
      </c>
      <c r="B29681" s="677" t="s">
        <v>6163</v>
      </c>
    </row>
    <row r="29682">
      <c r="A29682" s="761" t="s">
        <v>41680</v>
      </c>
      <c r="B29682" s="677" t="s">
        <v>12953</v>
      </c>
    </row>
    <row r="29683">
      <c r="A29683" s="761" t="s">
        <v>41681</v>
      </c>
      <c r="B29683" s="677" t="s">
        <v>6163</v>
      </c>
    </row>
    <row r="29684">
      <c r="A29684" s="761" t="s">
        <v>41682</v>
      </c>
      <c r="B29684" s="677" t="s">
        <v>6163</v>
      </c>
    </row>
    <row r="29685">
      <c r="A29685" s="761" t="s">
        <v>41683</v>
      </c>
      <c r="B29685" s="677" t="s">
        <v>6163</v>
      </c>
    </row>
    <row r="29686">
      <c r="A29686" s="761" t="s">
        <v>41684</v>
      </c>
      <c r="B29686" s="677" t="s">
        <v>6163</v>
      </c>
    </row>
    <row r="29687">
      <c r="A29687" s="761" t="s">
        <v>41685</v>
      </c>
      <c r="B29687" s="677" t="s">
        <v>6163</v>
      </c>
    </row>
    <row r="29688">
      <c r="A29688" s="761" t="s">
        <v>41686</v>
      </c>
      <c r="B29688" s="677" t="s">
        <v>6163</v>
      </c>
    </row>
    <row r="29689">
      <c r="A29689" s="761" t="s">
        <v>41687</v>
      </c>
      <c r="B29689" s="677" t="s">
        <v>6163</v>
      </c>
    </row>
    <row r="29690">
      <c r="A29690" s="761" t="s">
        <v>41688</v>
      </c>
      <c r="B29690" s="677" t="s">
        <v>6163</v>
      </c>
    </row>
    <row r="29691">
      <c r="A29691" s="761" t="s">
        <v>41689</v>
      </c>
      <c r="B29691" s="677" t="s">
        <v>6163</v>
      </c>
    </row>
    <row r="29692">
      <c r="A29692" s="761" t="s">
        <v>41690</v>
      </c>
      <c r="B29692" s="677" t="s">
        <v>12953</v>
      </c>
    </row>
    <row r="29693">
      <c r="A29693" s="761" t="s">
        <v>41691</v>
      </c>
      <c r="B29693" s="677" t="s">
        <v>6163</v>
      </c>
    </row>
    <row r="29694">
      <c r="A29694" s="761" t="s">
        <v>41692</v>
      </c>
      <c r="B29694" s="677" t="s">
        <v>6163</v>
      </c>
    </row>
    <row r="29695">
      <c r="A29695" s="761" t="s">
        <v>41693</v>
      </c>
      <c r="B29695" s="677" t="s">
        <v>6163</v>
      </c>
    </row>
    <row r="29696">
      <c r="A29696" s="761" t="s">
        <v>41694</v>
      </c>
      <c r="B29696" s="677" t="s">
        <v>6163</v>
      </c>
    </row>
    <row r="29697">
      <c r="A29697" s="761" t="s">
        <v>41695</v>
      </c>
      <c r="B29697" s="677" t="s">
        <v>6163</v>
      </c>
    </row>
    <row r="29698">
      <c r="A29698" s="761" t="s">
        <v>41696</v>
      </c>
      <c r="B29698" s="677" t="s">
        <v>12953</v>
      </c>
    </row>
    <row r="29699">
      <c r="A29699" s="761" t="s">
        <v>41697</v>
      </c>
      <c r="B29699" s="677" t="s">
        <v>6163</v>
      </c>
    </row>
    <row r="29700">
      <c r="A29700" s="761" t="s">
        <v>41698</v>
      </c>
      <c r="B29700" s="677" t="s">
        <v>6163</v>
      </c>
    </row>
    <row r="29701">
      <c r="A29701" s="761" t="s">
        <v>41699</v>
      </c>
      <c r="B29701" s="677" t="s">
        <v>6163</v>
      </c>
    </row>
    <row r="29702">
      <c r="A29702" s="761" t="s">
        <v>41700</v>
      </c>
      <c r="B29702" s="677" t="s">
        <v>6163</v>
      </c>
    </row>
    <row r="29703">
      <c r="A29703" s="761" t="s">
        <v>41701</v>
      </c>
      <c r="B29703" s="677" t="s">
        <v>6163</v>
      </c>
    </row>
    <row r="29704">
      <c r="A29704" s="761" t="s">
        <v>41702</v>
      </c>
      <c r="B29704" s="677" t="s">
        <v>6163</v>
      </c>
    </row>
    <row r="29705">
      <c r="A29705" s="761" t="s">
        <v>41703</v>
      </c>
      <c r="B29705" s="677" t="s">
        <v>12953</v>
      </c>
    </row>
    <row r="29706">
      <c r="A29706" s="761" t="s">
        <v>41704</v>
      </c>
      <c r="B29706" s="677" t="s">
        <v>6163</v>
      </c>
    </row>
    <row r="29707">
      <c r="A29707" s="761" t="s">
        <v>41705</v>
      </c>
      <c r="B29707" s="677" t="s">
        <v>12953</v>
      </c>
    </row>
    <row r="29708">
      <c r="A29708" s="761" t="s">
        <v>41706</v>
      </c>
      <c r="B29708" s="677" t="s">
        <v>12953</v>
      </c>
    </row>
    <row r="29709">
      <c r="A29709" s="761" t="s">
        <v>41707</v>
      </c>
      <c r="B29709" s="677" t="s">
        <v>6163</v>
      </c>
    </row>
    <row r="29710">
      <c r="A29710" s="761" t="s">
        <v>41708</v>
      </c>
      <c r="B29710" s="677" t="s">
        <v>6163</v>
      </c>
    </row>
    <row r="29711">
      <c r="A29711" s="761" t="s">
        <v>41709</v>
      </c>
      <c r="B29711" s="677" t="s">
        <v>6163</v>
      </c>
    </row>
    <row r="29712">
      <c r="A29712" s="761" t="s">
        <v>41710</v>
      </c>
      <c r="B29712" s="677" t="s">
        <v>6163</v>
      </c>
    </row>
    <row r="29713">
      <c r="A29713" s="761" t="s">
        <v>41711</v>
      </c>
      <c r="B29713" s="677" t="s">
        <v>6163</v>
      </c>
    </row>
    <row r="29714">
      <c r="A29714" s="761" t="s">
        <v>41712</v>
      </c>
      <c r="B29714" s="677" t="s">
        <v>6163</v>
      </c>
    </row>
    <row r="29715">
      <c r="A29715" s="761" t="s">
        <v>41713</v>
      </c>
      <c r="B29715" s="677" t="s">
        <v>6163</v>
      </c>
    </row>
    <row r="29716">
      <c r="A29716" s="761" t="s">
        <v>41714</v>
      </c>
      <c r="B29716" s="677" t="s">
        <v>6163</v>
      </c>
    </row>
    <row r="29717">
      <c r="A29717" s="761" t="s">
        <v>41715</v>
      </c>
      <c r="B29717" s="677" t="s">
        <v>12953</v>
      </c>
    </row>
    <row r="29718">
      <c r="A29718" s="761" t="s">
        <v>41716</v>
      </c>
      <c r="B29718" s="677" t="s">
        <v>6163</v>
      </c>
    </row>
    <row r="29719">
      <c r="A29719" s="761" t="s">
        <v>41717</v>
      </c>
      <c r="B29719" s="677" t="s">
        <v>6163</v>
      </c>
    </row>
    <row r="29720">
      <c r="A29720" s="761" t="s">
        <v>41718</v>
      </c>
      <c r="B29720" s="677" t="s">
        <v>6163</v>
      </c>
    </row>
    <row r="29721">
      <c r="A29721" s="761" t="s">
        <v>41719</v>
      </c>
      <c r="B29721" s="677" t="s">
        <v>6163</v>
      </c>
    </row>
    <row r="29722">
      <c r="A29722" s="761" t="s">
        <v>41720</v>
      </c>
      <c r="B29722" s="677" t="s">
        <v>6163</v>
      </c>
    </row>
    <row r="29723">
      <c r="A29723" s="761" t="s">
        <v>41721</v>
      </c>
      <c r="B29723" s="677" t="s">
        <v>6163</v>
      </c>
    </row>
    <row r="29724">
      <c r="A29724" s="761" t="s">
        <v>41722</v>
      </c>
      <c r="B29724" s="677" t="s">
        <v>6163</v>
      </c>
    </row>
    <row r="29725">
      <c r="A29725" s="761" t="s">
        <v>41723</v>
      </c>
      <c r="B29725" s="677" t="s">
        <v>6163</v>
      </c>
    </row>
    <row r="29726">
      <c r="A29726" s="761" t="s">
        <v>41724</v>
      </c>
      <c r="B29726" s="677" t="s">
        <v>6163</v>
      </c>
    </row>
    <row r="29727">
      <c r="A29727" s="761" t="s">
        <v>41725</v>
      </c>
      <c r="B29727" s="677" t="s">
        <v>6163</v>
      </c>
    </row>
    <row r="29728">
      <c r="A29728" s="761" t="s">
        <v>41726</v>
      </c>
      <c r="B29728" s="677" t="s">
        <v>6163</v>
      </c>
    </row>
    <row r="29729">
      <c r="A29729" s="761" t="s">
        <v>41727</v>
      </c>
      <c r="B29729" s="677" t="s">
        <v>6163</v>
      </c>
    </row>
    <row r="29730">
      <c r="A29730" s="761" t="s">
        <v>41728</v>
      </c>
      <c r="B29730" s="677" t="s">
        <v>6163</v>
      </c>
    </row>
    <row r="29731">
      <c r="A29731" s="761" t="s">
        <v>41729</v>
      </c>
      <c r="B29731" s="677" t="s">
        <v>6163</v>
      </c>
    </row>
    <row r="29732">
      <c r="A29732" s="761" t="s">
        <v>41730</v>
      </c>
      <c r="B29732" s="677" t="s">
        <v>6163</v>
      </c>
    </row>
    <row r="29733">
      <c r="A29733" s="761" t="s">
        <v>41731</v>
      </c>
      <c r="B29733" s="677" t="s">
        <v>12953</v>
      </c>
    </row>
    <row r="29734">
      <c r="A29734" s="761" t="s">
        <v>41732</v>
      </c>
      <c r="B29734" s="677" t="s">
        <v>6163</v>
      </c>
    </row>
    <row r="29735">
      <c r="A29735" s="761" t="s">
        <v>41733</v>
      </c>
      <c r="B29735" s="677" t="s">
        <v>6163</v>
      </c>
    </row>
    <row r="29736">
      <c r="A29736" s="761" t="s">
        <v>41734</v>
      </c>
      <c r="B29736" s="677" t="s">
        <v>6163</v>
      </c>
    </row>
    <row r="29737">
      <c r="A29737" s="761" t="s">
        <v>41735</v>
      </c>
      <c r="B29737" s="677" t="s">
        <v>6163</v>
      </c>
    </row>
    <row r="29738">
      <c r="A29738" s="761" t="s">
        <v>41736</v>
      </c>
      <c r="B29738" s="677" t="s">
        <v>6163</v>
      </c>
    </row>
    <row r="29739">
      <c r="A29739" s="761" t="s">
        <v>41737</v>
      </c>
      <c r="B29739" s="677" t="s">
        <v>6163</v>
      </c>
    </row>
    <row r="29740">
      <c r="A29740" s="761" t="s">
        <v>41738</v>
      </c>
      <c r="B29740" s="677" t="s">
        <v>6163</v>
      </c>
    </row>
    <row r="29741">
      <c r="A29741" s="761" t="s">
        <v>41739</v>
      </c>
      <c r="B29741" s="677" t="s">
        <v>6163</v>
      </c>
    </row>
    <row r="29742">
      <c r="A29742" s="761" t="s">
        <v>41740</v>
      </c>
      <c r="B29742" s="677" t="s">
        <v>6163</v>
      </c>
    </row>
    <row r="29743">
      <c r="A29743" s="761" t="s">
        <v>41741</v>
      </c>
      <c r="B29743" s="677" t="s">
        <v>6163</v>
      </c>
    </row>
    <row r="29744">
      <c r="A29744" s="761" t="s">
        <v>41742</v>
      </c>
      <c r="B29744" s="677" t="s">
        <v>6163</v>
      </c>
    </row>
    <row r="29745">
      <c r="A29745" s="761" t="s">
        <v>41743</v>
      </c>
      <c r="B29745" s="677" t="s">
        <v>6163</v>
      </c>
    </row>
    <row r="29746">
      <c r="A29746" s="761" t="s">
        <v>41744</v>
      </c>
      <c r="B29746" s="677" t="s">
        <v>6163</v>
      </c>
    </row>
    <row r="29747">
      <c r="A29747" s="761" t="s">
        <v>41745</v>
      </c>
      <c r="B29747" s="677" t="s">
        <v>6163</v>
      </c>
    </row>
    <row r="29748">
      <c r="A29748" s="761" t="s">
        <v>41746</v>
      </c>
      <c r="B29748" s="677" t="s">
        <v>6163</v>
      </c>
    </row>
    <row r="29749">
      <c r="A29749" s="761" t="s">
        <v>41747</v>
      </c>
      <c r="B29749" s="677" t="s">
        <v>6163</v>
      </c>
    </row>
    <row r="29750">
      <c r="A29750" s="761" t="s">
        <v>41748</v>
      </c>
      <c r="B29750" s="677" t="s">
        <v>6163</v>
      </c>
    </row>
    <row r="29751">
      <c r="A29751" s="761" t="s">
        <v>41749</v>
      </c>
      <c r="B29751" s="677" t="s">
        <v>6163</v>
      </c>
    </row>
    <row r="29752">
      <c r="A29752" s="761" t="s">
        <v>41750</v>
      </c>
      <c r="B29752" s="677" t="s">
        <v>6163</v>
      </c>
    </row>
    <row r="29753">
      <c r="A29753" s="761" t="s">
        <v>41751</v>
      </c>
      <c r="B29753" s="677" t="s">
        <v>6163</v>
      </c>
    </row>
    <row r="29754">
      <c r="A29754" s="761" t="s">
        <v>41752</v>
      </c>
      <c r="B29754" s="677" t="s">
        <v>6163</v>
      </c>
    </row>
    <row r="29755">
      <c r="A29755" s="761" t="s">
        <v>41753</v>
      </c>
      <c r="B29755" s="677" t="s">
        <v>6163</v>
      </c>
    </row>
    <row r="29756">
      <c r="A29756" s="761" t="s">
        <v>41754</v>
      </c>
      <c r="B29756" s="677" t="s">
        <v>6163</v>
      </c>
    </row>
    <row r="29757">
      <c r="A29757" s="761" t="s">
        <v>41755</v>
      </c>
      <c r="B29757" s="677" t="s">
        <v>6163</v>
      </c>
    </row>
    <row r="29758">
      <c r="A29758" s="761" t="s">
        <v>41756</v>
      </c>
      <c r="B29758" s="677" t="s">
        <v>6163</v>
      </c>
    </row>
    <row r="29759">
      <c r="A29759" s="761" t="s">
        <v>41757</v>
      </c>
      <c r="B29759" s="677" t="s">
        <v>6163</v>
      </c>
    </row>
    <row r="29760">
      <c r="A29760" s="761" t="s">
        <v>41758</v>
      </c>
      <c r="B29760" s="677" t="s">
        <v>6163</v>
      </c>
    </row>
    <row r="29761">
      <c r="A29761" s="761" t="s">
        <v>41759</v>
      </c>
      <c r="B29761" s="677" t="s">
        <v>6163</v>
      </c>
    </row>
    <row r="29762">
      <c r="A29762" s="761" t="s">
        <v>41760</v>
      </c>
      <c r="B29762" s="677" t="s">
        <v>6163</v>
      </c>
    </row>
    <row r="29763">
      <c r="A29763" s="761" t="s">
        <v>41761</v>
      </c>
      <c r="B29763" s="677" t="s">
        <v>6163</v>
      </c>
    </row>
    <row r="29764">
      <c r="A29764" s="761" t="s">
        <v>41762</v>
      </c>
      <c r="B29764" s="677" t="s">
        <v>6163</v>
      </c>
    </row>
    <row r="29765">
      <c r="A29765" s="761" t="s">
        <v>41763</v>
      </c>
      <c r="B29765" s="677" t="s">
        <v>6163</v>
      </c>
    </row>
    <row r="29766">
      <c r="A29766" s="761" t="s">
        <v>41764</v>
      </c>
      <c r="B29766" s="677" t="s">
        <v>6163</v>
      </c>
    </row>
    <row r="29767">
      <c r="A29767" s="761" t="s">
        <v>41765</v>
      </c>
      <c r="B29767" s="677" t="s">
        <v>6163</v>
      </c>
    </row>
    <row r="29768">
      <c r="A29768" s="761" t="s">
        <v>41766</v>
      </c>
      <c r="B29768" s="677" t="s">
        <v>6163</v>
      </c>
    </row>
    <row r="29769">
      <c r="A29769" s="761" t="s">
        <v>41767</v>
      </c>
      <c r="B29769" s="677" t="s">
        <v>6163</v>
      </c>
    </row>
    <row r="29770">
      <c r="A29770" s="761" t="s">
        <v>41768</v>
      </c>
      <c r="B29770" s="677" t="s">
        <v>6163</v>
      </c>
    </row>
    <row r="29771">
      <c r="A29771" s="761" t="s">
        <v>41769</v>
      </c>
      <c r="B29771" s="677" t="s">
        <v>6163</v>
      </c>
    </row>
    <row r="29772">
      <c r="A29772" s="761" t="s">
        <v>41770</v>
      </c>
      <c r="B29772" s="677" t="s">
        <v>6163</v>
      </c>
    </row>
    <row r="29773">
      <c r="A29773" s="761" t="s">
        <v>41771</v>
      </c>
      <c r="B29773" s="677" t="s">
        <v>6163</v>
      </c>
    </row>
    <row r="29774">
      <c r="A29774" s="761" t="s">
        <v>41772</v>
      </c>
      <c r="B29774" s="677" t="s">
        <v>6163</v>
      </c>
    </row>
    <row r="29775">
      <c r="A29775" s="761" t="s">
        <v>41773</v>
      </c>
      <c r="B29775" s="677" t="s">
        <v>6163</v>
      </c>
    </row>
    <row r="29776">
      <c r="A29776" s="761" t="s">
        <v>41774</v>
      </c>
      <c r="B29776" s="677" t="s">
        <v>6163</v>
      </c>
    </row>
    <row r="29777">
      <c r="A29777" s="761" t="s">
        <v>41775</v>
      </c>
      <c r="B29777" s="677" t="s">
        <v>6163</v>
      </c>
    </row>
    <row r="29778">
      <c r="A29778" s="761" t="s">
        <v>41776</v>
      </c>
      <c r="B29778" s="677" t="s">
        <v>6163</v>
      </c>
    </row>
    <row r="29779">
      <c r="A29779" s="761" t="s">
        <v>41777</v>
      </c>
      <c r="B29779" s="677" t="s">
        <v>6163</v>
      </c>
    </row>
    <row r="29780">
      <c r="A29780" s="761" t="s">
        <v>41778</v>
      </c>
      <c r="B29780" s="677" t="s">
        <v>6163</v>
      </c>
    </row>
    <row r="29781">
      <c r="A29781" s="761" t="s">
        <v>41779</v>
      </c>
      <c r="B29781" s="677" t="s">
        <v>6163</v>
      </c>
    </row>
    <row r="29782">
      <c r="A29782" s="761" t="s">
        <v>41780</v>
      </c>
      <c r="B29782" s="677" t="s">
        <v>6163</v>
      </c>
    </row>
    <row r="29783">
      <c r="A29783" s="761" t="s">
        <v>41781</v>
      </c>
      <c r="B29783" s="677" t="s">
        <v>6163</v>
      </c>
    </row>
    <row r="29784">
      <c r="A29784" s="761" t="s">
        <v>41782</v>
      </c>
      <c r="B29784" s="677" t="s">
        <v>6163</v>
      </c>
    </row>
    <row r="29785">
      <c r="A29785" s="761" t="s">
        <v>41783</v>
      </c>
      <c r="B29785" s="677" t="s">
        <v>6163</v>
      </c>
    </row>
    <row r="29786">
      <c r="A29786" s="761" t="s">
        <v>41784</v>
      </c>
      <c r="B29786" s="677" t="s">
        <v>6163</v>
      </c>
    </row>
    <row r="29787">
      <c r="A29787" s="761" t="s">
        <v>41785</v>
      </c>
      <c r="B29787" s="677" t="s">
        <v>6163</v>
      </c>
    </row>
    <row r="29788">
      <c r="A29788" s="761" t="s">
        <v>41786</v>
      </c>
      <c r="B29788" s="677" t="s">
        <v>6163</v>
      </c>
    </row>
    <row r="29789">
      <c r="A29789" s="761" t="s">
        <v>41787</v>
      </c>
      <c r="B29789" s="677" t="s">
        <v>6163</v>
      </c>
    </row>
    <row r="29790">
      <c r="A29790" s="761" t="s">
        <v>41788</v>
      </c>
      <c r="B29790" s="677" t="s">
        <v>6163</v>
      </c>
    </row>
    <row r="29791">
      <c r="A29791" s="761" t="s">
        <v>2938</v>
      </c>
      <c r="B29791" s="677" t="s">
        <v>6163</v>
      </c>
    </row>
    <row r="29792">
      <c r="A29792" s="761" t="s">
        <v>41789</v>
      </c>
      <c r="B29792" s="677" t="s">
        <v>6163</v>
      </c>
    </row>
    <row r="29793">
      <c r="A29793" s="761" t="s">
        <v>41790</v>
      </c>
      <c r="B29793" s="677" t="s">
        <v>6163</v>
      </c>
    </row>
    <row r="29794">
      <c r="A29794" s="761" t="s">
        <v>41791</v>
      </c>
      <c r="B29794" s="677" t="s">
        <v>6163</v>
      </c>
    </row>
    <row r="29795">
      <c r="A29795" s="761" t="s">
        <v>41792</v>
      </c>
      <c r="B29795" s="677" t="s">
        <v>6163</v>
      </c>
    </row>
    <row r="29796">
      <c r="A29796" s="761" t="s">
        <v>41793</v>
      </c>
      <c r="B29796" s="677" t="s">
        <v>6163</v>
      </c>
    </row>
    <row r="29797">
      <c r="A29797" s="761" t="s">
        <v>41794</v>
      </c>
      <c r="B29797" s="677" t="s">
        <v>6163</v>
      </c>
    </row>
    <row r="29798">
      <c r="A29798" s="761" t="s">
        <v>41795</v>
      </c>
      <c r="B29798" s="677" t="s">
        <v>6163</v>
      </c>
    </row>
    <row r="29799">
      <c r="A29799" s="761" t="s">
        <v>41796</v>
      </c>
      <c r="B29799" s="677" t="s">
        <v>6163</v>
      </c>
    </row>
    <row r="29800">
      <c r="A29800" s="761" t="s">
        <v>41797</v>
      </c>
      <c r="B29800" s="677" t="s">
        <v>6163</v>
      </c>
    </row>
    <row r="29801">
      <c r="A29801" s="761" t="s">
        <v>41798</v>
      </c>
      <c r="B29801" s="677" t="s">
        <v>6163</v>
      </c>
    </row>
    <row r="29802">
      <c r="A29802" s="761" t="s">
        <v>41799</v>
      </c>
      <c r="B29802" s="677" t="s">
        <v>6163</v>
      </c>
    </row>
    <row r="29803">
      <c r="A29803" s="761" t="s">
        <v>41800</v>
      </c>
      <c r="B29803" s="677" t="s">
        <v>6163</v>
      </c>
    </row>
    <row r="29804">
      <c r="A29804" s="761" t="s">
        <v>41801</v>
      </c>
      <c r="B29804" s="677" t="s">
        <v>6163</v>
      </c>
    </row>
    <row r="29805">
      <c r="A29805" s="761" t="s">
        <v>41802</v>
      </c>
      <c r="B29805" s="677" t="s">
        <v>6163</v>
      </c>
    </row>
    <row r="29806">
      <c r="A29806" s="761" t="s">
        <v>41803</v>
      </c>
      <c r="B29806" s="677" t="s">
        <v>6163</v>
      </c>
    </row>
    <row r="29807">
      <c r="A29807" s="761" t="s">
        <v>41804</v>
      </c>
      <c r="B29807" s="677" t="s">
        <v>6163</v>
      </c>
    </row>
    <row r="29808">
      <c r="A29808" s="761" t="s">
        <v>41805</v>
      </c>
      <c r="B29808" s="677" t="s">
        <v>6163</v>
      </c>
    </row>
    <row r="29809">
      <c r="A29809" s="761" t="s">
        <v>41806</v>
      </c>
      <c r="B29809" s="677" t="s">
        <v>6163</v>
      </c>
    </row>
    <row r="29810">
      <c r="A29810" s="761" t="s">
        <v>41807</v>
      </c>
      <c r="B29810" s="677" t="s">
        <v>6163</v>
      </c>
    </row>
    <row r="29811">
      <c r="A29811" s="761" t="s">
        <v>41808</v>
      </c>
      <c r="B29811" s="677" t="s">
        <v>6163</v>
      </c>
    </row>
    <row r="29812">
      <c r="A29812" s="761" t="s">
        <v>41809</v>
      </c>
      <c r="B29812" s="677" t="s">
        <v>6163</v>
      </c>
    </row>
    <row r="29813">
      <c r="A29813" s="761" t="s">
        <v>41810</v>
      </c>
      <c r="B29813" s="677" t="s">
        <v>6163</v>
      </c>
    </row>
    <row r="29814">
      <c r="A29814" s="761" t="s">
        <v>41811</v>
      </c>
      <c r="B29814" s="677" t="s">
        <v>6163</v>
      </c>
    </row>
    <row r="29815">
      <c r="A29815" s="761" t="s">
        <v>41812</v>
      </c>
      <c r="B29815" s="677" t="s">
        <v>6163</v>
      </c>
    </row>
    <row r="29816">
      <c r="A29816" s="761" t="s">
        <v>41813</v>
      </c>
      <c r="B29816" s="677" t="s">
        <v>6163</v>
      </c>
    </row>
    <row r="29817">
      <c r="A29817" s="761" t="s">
        <v>41814</v>
      </c>
      <c r="B29817" s="677" t="s">
        <v>6163</v>
      </c>
    </row>
    <row r="29818">
      <c r="A29818" s="761" t="s">
        <v>41815</v>
      </c>
      <c r="B29818" s="677" t="s">
        <v>6163</v>
      </c>
    </row>
    <row r="29819">
      <c r="A29819" s="761" t="s">
        <v>41816</v>
      </c>
      <c r="B29819" s="677" t="s">
        <v>6163</v>
      </c>
    </row>
    <row r="29820">
      <c r="A29820" s="761" t="s">
        <v>41817</v>
      </c>
      <c r="B29820" s="677" t="s">
        <v>6163</v>
      </c>
    </row>
    <row r="29821">
      <c r="A29821" s="761" t="s">
        <v>41818</v>
      </c>
      <c r="B29821" s="677" t="s">
        <v>6163</v>
      </c>
    </row>
    <row r="29822">
      <c r="A29822" s="761" t="s">
        <v>41819</v>
      </c>
      <c r="B29822" s="677" t="s">
        <v>6163</v>
      </c>
    </row>
    <row r="29823">
      <c r="A29823" s="761" t="s">
        <v>41820</v>
      </c>
      <c r="B29823" s="677" t="s">
        <v>6163</v>
      </c>
    </row>
    <row r="29824">
      <c r="A29824" s="761" t="s">
        <v>41821</v>
      </c>
      <c r="B29824" s="677" t="s">
        <v>6163</v>
      </c>
    </row>
    <row r="29825">
      <c r="A29825" s="761" t="s">
        <v>41822</v>
      </c>
      <c r="B29825" s="677" t="s">
        <v>6163</v>
      </c>
    </row>
    <row r="29826">
      <c r="A29826" s="761" t="s">
        <v>41823</v>
      </c>
      <c r="B29826" s="677" t="s">
        <v>6163</v>
      </c>
    </row>
    <row r="29827">
      <c r="A29827" s="761" t="s">
        <v>41824</v>
      </c>
      <c r="B29827" s="677" t="s">
        <v>6163</v>
      </c>
    </row>
    <row r="29828">
      <c r="A29828" s="761" t="s">
        <v>41825</v>
      </c>
      <c r="B29828" s="677" t="s">
        <v>6163</v>
      </c>
    </row>
    <row r="29829">
      <c r="A29829" s="761" t="s">
        <v>41826</v>
      </c>
      <c r="B29829" s="677" t="s">
        <v>6163</v>
      </c>
    </row>
    <row r="29830">
      <c r="A29830" s="761" t="s">
        <v>41827</v>
      </c>
      <c r="B29830" s="677" t="s">
        <v>6163</v>
      </c>
    </row>
    <row r="29831">
      <c r="A29831" s="761" t="s">
        <v>41828</v>
      </c>
      <c r="B29831" s="677" t="s">
        <v>6163</v>
      </c>
    </row>
    <row r="29832">
      <c r="A29832" s="761" t="s">
        <v>41829</v>
      </c>
      <c r="B29832" s="677" t="s">
        <v>6163</v>
      </c>
    </row>
    <row r="29833">
      <c r="A29833" s="761" t="s">
        <v>41830</v>
      </c>
      <c r="B29833" s="677" t="s">
        <v>6163</v>
      </c>
    </row>
    <row r="29834">
      <c r="A29834" s="761" t="s">
        <v>41831</v>
      </c>
      <c r="B29834" s="677" t="s">
        <v>6163</v>
      </c>
    </row>
    <row r="29835">
      <c r="A29835" s="761" t="s">
        <v>41832</v>
      </c>
      <c r="B29835" s="677" t="s">
        <v>6163</v>
      </c>
    </row>
    <row r="29836">
      <c r="A29836" s="761" t="s">
        <v>41833</v>
      </c>
      <c r="B29836" s="677" t="s">
        <v>12953</v>
      </c>
    </row>
    <row r="29837">
      <c r="A29837" s="761" t="s">
        <v>41834</v>
      </c>
      <c r="B29837" s="677" t="s">
        <v>6163</v>
      </c>
    </row>
    <row r="29838">
      <c r="A29838" s="761" t="s">
        <v>41835</v>
      </c>
      <c r="B29838" s="677" t="s">
        <v>12953</v>
      </c>
    </row>
    <row r="29839">
      <c r="A29839" s="761" t="s">
        <v>41836</v>
      </c>
      <c r="B29839" s="677" t="s">
        <v>6163</v>
      </c>
    </row>
    <row r="29840">
      <c r="A29840" s="761" t="s">
        <v>41837</v>
      </c>
      <c r="B29840" s="677" t="s">
        <v>6163</v>
      </c>
    </row>
    <row r="29841">
      <c r="A29841" s="761" t="s">
        <v>4907</v>
      </c>
      <c r="B29841" s="677" t="s">
        <v>6163</v>
      </c>
    </row>
    <row r="29842">
      <c r="A29842" s="761" t="s">
        <v>41838</v>
      </c>
      <c r="B29842" s="677" t="s">
        <v>6163</v>
      </c>
    </row>
    <row r="29843">
      <c r="A29843" s="761" t="s">
        <v>41839</v>
      </c>
      <c r="B29843" s="677" t="s">
        <v>6163</v>
      </c>
    </row>
    <row r="29844">
      <c r="A29844" s="761" t="s">
        <v>41840</v>
      </c>
      <c r="B29844" s="677" t="s">
        <v>6163</v>
      </c>
    </row>
    <row r="29845">
      <c r="A29845" s="761" t="s">
        <v>41841</v>
      </c>
      <c r="B29845" s="677" t="s">
        <v>6163</v>
      </c>
    </row>
    <row r="29846">
      <c r="A29846" s="761" t="s">
        <v>41842</v>
      </c>
      <c r="B29846" s="677" t="s">
        <v>12953</v>
      </c>
    </row>
    <row r="29847">
      <c r="A29847" s="761" t="s">
        <v>41843</v>
      </c>
      <c r="B29847" s="677" t="s">
        <v>6163</v>
      </c>
    </row>
    <row r="29848">
      <c r="A29848" s="761" t="s">
        <v>41844</v>
      </c>
      <c r="B29848" s="677" t="s">
        <v>6163</v>
      </c>
    </row>
    <row r="29849">
      <c r="A29849" s="761" t="s">
        <v>41845</v>
      </c>
      <c r="B29849" s="677" t="s">
        <v>6163</v>
      </c>
    </row>
    <row r="29850">
      <c r="A29850" s="761" t="s">
        <v>41846</v>
      </c>
      <c r="B29850" s="677" t="s">
        <v>6163</v>
      </c>
    </row>
    <row r="29851">
      <c r="A29851" s="761" t="s">
        <v>41847</v>
      </c>
      <c r="B29851" s="677" t="s">
        <v>6163</v>
      </c>
    </row>
    <row r="29852">
      <c r="A29852" s="761" t="s">
        <v>41848</v>
      </c>
      <c r="B29852" s="677" t="s">
        <v>6163</v>
      </c>
    </row>
    <row r="29853">
      <c r="A29853" s="761" t="s">
        <v>41849</v>
      </c>
      <c r="B29853" s="677" t="s">
        <v>6163</v>
      </c>
    </row>
    <row r="29854">
      <c r="A29854" s="761" t="s">
        <v>41850</v>
      </c>
      <c r="B29854" s="677" t="s">
        <v>6163</v>
      </c>
    </row>
    <row r="29855">
      <c r="A29855" s="761" t="s">
        <v>41851</v>
      </c>
      <c r="B29855" s="677" t="s">
        <v>6163</v>
      </c>
    </row>
    <row r="29856">
      <c r="A29856" s="761" t="s">
        <v>41852</v>
      </c>
      <c r="B29856" s="677" t="s">
        <v>6163</v>
      </c>
    </row>
    <row r="29857">
      <c r="A29857" s="761" t="s">
        <v>41853</v>
      </c>
      <c r="B29857" s="677" t="s">
        <v>6163</v>
      </c>
    </row>
    <row r="29858">
      <c r="A29858" s="761" t="s">
        <v>41854</v>
      </c>
      <c r="B29858" s="677" t="s">
        <v>6163</v>
      </c>
    </row>
    <row r="29859">
      <c r="A29859" s="761" t="s">
        <v>41855</v>
      </c>
      <c r="B29859" s="677" t="s">
        <v>6163</v>
      </c>
    </row>
    <row r="29860">
      <c r="A29860" s="761" t="s">
        <v>41856</v>
      </c>
      <c r="B29860" s="677" t="s">
        <v>6163</v>
      </c>
    </row>
    <row r="29861">
      <c r="A29861" s="761" t="s">
        <v>41857</v>
      </c>
      <c r="B29861" s="677" t="s">
        <v>6163</v>
      </c>
    </row>
    <row r="29862">
      <c r="A29862" s="761" t="s">
        <v>41858</v>
      </c>
      <c r="B29862" s="677" t="s">
        <v>6163</v>
      </c>
    </row>
    <row r="29863">
      <c r="A29863" s="761" t="s">
        <v>10806</v>
      </c>
      <c r="B29863" s="677" t="s">
        <v>6163</v>
      </c>
    </row>
    <row r="29864">
      <c r="A29864" s="761" t="s">
        <v>41859</v>
      </c>
      <c r="B29864" s="677" t="s">
        <v>6163</v>
      </c>
    </row>
    <row r="29865">
      <c r="A29865" s="761" t="s">
        <v>41860</v>
      </c>
      <c r="B29865" s="677" t="s">
        <v>6163</v>
      </c>
    </row>
    <row r="29866">
      <c r="A29866" s="761" t="s">
        <v>41861</v>
      </c>
      <c r="B29866" s="677" t="s">
        <v>12953</v>
      </c>
    </row>
    <row r="29867">
      <c r="A29867" s="761" t="s">
        <v>41862</v>
      </c>
      <c r="B29867" s="677" t="s">
        <v>6163</v>
      </c>
    </row>
    <row r="29868">
      <c r="A29868" s="761" t="s">
        <v>41863</v>
      </c>
      <c r="B29868" s="677" t="s">
        <v>6163</v>
      </c>
    </row>
    <row r="29869">
      <c r="A29869" s="761" t="s">
        <v>41864</v>
      </c>
      <c r="B29869" s="677" t="s">
        <v>6163</v>
      </c>
    </row>
    <row r="29870">
      <c r="A29870" s="761" t="s">
        <v>41865</v>
      </c>
      <c r="B29870" s="677" t="s">
        <v>6163</v>
      </c>
    </row>
    <row r="29871">
      <c r="A29871" s="761" t="s">
        <v>41866</v>
      </c>
      <c r="B29871" s="677" t="s">
        <v>6163</v>
      </c>
    </row>
    <row r="29872">
      <c r="A29872" s="761" t="s">
        <v>41867</v>
      </c>
      <c r="B29872" s="677" t="s">
        <v>6163</v>
      </c>
    </row>
    <row r="29873">
      <c r="A29873" s="761" t="s">
        <v>41868</v>
      </c>
      <c r="B29873" s="677" t="s">
        <v>6163</v>
      </c>
    </row>
    <row r="29874">
      <c r="A29874" s="761" t="s">
        <v>41869</v>
      </c>
      <c r="B29874" s="677" t="s">
        <v>6163</v>
      </c>
    </row>
    <row r="29875">
      <c r="A29875" s="761" t="s">
        <v>41870</v>
      </c>
      <c r="B29875" s="677" t="s">
        <v>6163</v>
      </c>
    </row>
    <row r="29876">
      <c r="A29876" s="761" t="s">
        <v>41871</v>
      </c>
      <c r="B29876" s="677" t="s">
        <v>6163</v>
      </c>
    </row>
    <row r="29877">
      <c r="A29877" s="761" t="s">
        <v>41872</v>
      </c>
      <c r="B29877" s="677" t="s">
        <v>6163</v>
      </c>
    </row>
    <row r="29878">
      <c r="A29878" s="761" t="s">
        <v>41873</v>
      </c>
      <c r="B29878" s="677" t="s">
        <v>6163</v>
      </c>
    </row>
    <row r="29879">
      <c r="A29879" s="761" t="s">
        <v>41874</v>
      </c>
      <c r="B29879" s="677" t="s">
        <v>6163</v>
      </c>
    </row>
    <row r="29880">
      <c r="A29880" s="761" t="s">
        <v>41875</v>
      </c>
      <c r="B29880" s="677" t="s">
        <v>6163</v>
      </c>
    </row>
    <row r="29881">
      <c r="A29881" s="761" t="s">
        <v>41876</v>
      </c>
      <c r="B29881" s="677" t="s">
        <v>6163</v>
      </c>
    </row>
    <row r="29882">
      <c r="A29882" s="761" t="s">
        <v>41877</v>
      </c>
      <c r="B29882" s="677" t="s">
        <v>6163</v>
      </c>
    </row>
    <row r="29883">
      <c r="A29883" s="761" t="s">
        <v>41878</v>
      </c>
      <c r="B29883" s="677" t="s">
        <v>6163</v>
      </c>
    </row>
    <row r="29884">
      <c r="A29884" s="761" t="s">
        <v>41879</v>
      </c>
      <c r="B29884" s="677" t="s">
        <v>6163</v>
      </c>
    </row>
    <row r="29885">
      <c r="A29885" s="761" t="s">
        <v>41880</v>
      </c>
      <c r="B29885" s="677" t="s">
        <v>6163</v>
      </c>
    </row>
    <row r="29886">
      <c r="A29886" s="761" t="s">
        <v>41881</v>
      </c>
      <c r="B29886" s="677" t="s">
        <v>6163</v>
      </c>
    </row>
    <row r="29887">
      <c r="A29887" s="761" t="s">
        <v>2435</v>
      </c>
      <c r="B29887" s="677" t="s">
        <v>6163</v>
      </c>
    </row>
    <row r="29888">
      <c r="A29888" s="761" t="s">
        <v>41882</v>
      </c>
      <c r="B29888" s="677" t="s">
        <v>6163</v>
      </c>
    </row>
    <row r="29889">
      <c r="A29889" s="761" t="s">
        <v>41883</v>
      </c>
      <c r="B29889" s="677" t="s">
        <v>6163</v>
      </c>
    </row>
    <row r="29890">
      <c r="A29890" s="761" t="s">
        <v>41884</v>
      </c>
      <c r="B29890" s="677" t="s">
        <v>6163</v>
      </c>
    </row>
    <row r="29891">
      <c r="A29891" s="761" t="s">
        <v>41885</v>
      </c>
      <c r="B29891" s="677" t="s">
        <v>6163</v>
      </c>
    </row>
    <row r="29892">
      <c r="A29892" s="761" t="s">
        <v>41886</v>
      </c>
      <c r="B29892" s="677" t="s">
        <v>6163</v>
      </c>
    </row>
    <row r="29893">
      <c r="A29893" s="761" t="s">
        <v>41887</v>
      </c>
      <c r="B29893" s="677" t="s">
        <v>6163</v>
      </c>
    </row>
    <row r="29894">
      <c r="A29894" s="761" t="s">
        <v>41888</v>
      </c>
      <c r="B29894" s="677" t="s">
        <v>6163</v>
      </c>
    </row>
    <row r="29895">
      <c r="A29895" s="761" t="s">
        <v>41889</v>
      </c>
      <c r="B29895" s="677" t="s">
        <v>6163</v>
      </c>
    </row>
    <row r="29896">
      <c r="A29896" s="761" t="s">
        <v>41890</v>
      </c>
      <c r="B29896" s="677" t="s">
        <v>6163</v>
      </c>
    </row>
    <row r="29897">
      <c r="A29897" s="761" t="s">
        <v>41891</v>
      </c>
      <c r="B29897" s="677" t="s">
        <v>6163</v>
      </c>
    </row>
    <row r="29898">
      <c r="A29898" s="761" t="s">
        <v>41892</v>
      </c>
      <c r="B29898" s="677" t="s">
        <v>6163</v>
      </c>
    </row>
    <row r="29899">
      <c r="A29899" s="761" t="s">
        <v>41893</v>
      </c>
      <c r="B29899" s="677" t="s">
        <v>6163</v>
      </c>
    </row>
    <row r="29900">
      <c r="A29900" s="761" t="s">
        <v>41894</v>
      </c>
      <c r="B29900" s="677" t="s">
        <v>6163</v>
      </c>
    </row>
    <row r="29901">
      <c r="A29901" s="761" t="s">
        <v>41895</v>
      </c>
      <c r="B29901" s="677" t="s">
        <v>6163</v>
      </c>
    </row>
    <row r="29902">
      <c r="A29902" s="761" t="s">
        <v>41896</v>
      </c>
      <c r="B29902" s="677" t="s">
        <v>6163</v>
      </c>
    </row>
    <row r="29903">
      <c r="A29903" s="761" t="s">
        <v>41897</v>
      </c>
      <c r="B29903" s="677" t="s">
        <v>6163</v>
      </c>
    </row>
    <row r="29904">
      <c r="A29904" s="761" t="s">
        <v>41898</v>
      </c>
      <c r="B29904" s="677" t="s">
        <v>6163</v>
      </c>
    </row>
    <row r="29905">
      <c r="A29905" s="761" t="s">
        <v>41899</v>
      </c>
      <c r="B29905" s="677" t="s">
        <v>6163</v>
      </c>
    </row>
    <row r="29906">
      <c r="A29906" s="761" t="s">
        <v>41900</v>
      </c>
      <c r="B29906" s="677" t="s">
        <v>6163</v>
      </c>
    </row>
    <row r="29907">
      <c r="A29907" s="761" t="s">
        <v>41901</v>
      </c>
      <c r="B29907" s="677" t="s">
        <v>6163</v>
      </c>
    </row>
    <row r="29908">
      <c r="A29908" s="761" t="s">
        <v>41902</v>
      </c>
      <c r="B29908" s="677" t="s">
        <v>6163</v>
      </c>
    </row>
    <row r="29909">
      <c r="A29909" s="761" t="s">
        <v>41903</v>
      </c>
      <c r="B29909" s="677" t="s">
        <v>6163</v>
      </c>
    </row>
    <row r="29910">
      <c r="A29910" s="761" t="s">
        <v>41904</v>
      </c>
      <c r="B29910" s="677" t="s">
        <v>6163</v>
      </c>
    </row>
    <row r="29911">
      <c r="A29911" s="761" t="s">
        <v>41905</v>
      </c>
      <c r="B29911" s="677" t="s">
        <v>6163</v>
      </c>
    </row>
    <row r="29912">
      <c r="A29912" s="761" t="s">
        <v>41906</v>
      </c>
      <c r="B29912" s="677" t="s">
        <v>6163</v>
      </c>
    </row>
    <row r="29913">
      <c r="A29913" s="761" t="s">
        <v>41907</v>
      </c>
      <c r="B29913" s="677" t="s">
        <v>6163</v>
      </c>
    </row>
    <row r="29914">
      <c r="A29914" s="761" t="s">
        <v>41908</v>
      </c>
      <c r="B29914" s="677" t="s">
        <v>6163</v>
      </c>
    </row>
    <row r="29915">
      <c r="A29915" s="761" t="s">
        <v>41909</v>
      </c>
      <c r="B29915" s="677" t="s">
        <v>6163</v>
      </c>
    </row>
    <row r="29916">
      <c r="A29916" s="761" t="s">
        <v>41910</v>
      </c>
      <c r="B29916" s="677" t="s">
        <v>6163</v>
      </c>
    </row>
    <row r="29917">
      <c r="A29917" s="761" t="s">
        <v>41911</v>
      </c>
      <c r="B29917" s="677" t="s">
        <v>6163</v>
      </c>
    </row>
    <row r="29918">
      <c r="A29918" s="761" t="s">
        <v>41912</v>
      </c>
      <c r="B29918" s="677" t="s">
        <v>6163</v>
      </c>
    </row>
    <row r="29919">
      <c r="A29919" s="761" t="s">
        <v>41913</v>
      </c>
      <c r="B29919" s="677" t="s">
        <v>6163</v>
      </c>
    </row>
    <row r="29920">
      <c r="A29920" s="761" t="s">
        <v>41914</v>
      </c>
      <c r="B29920" s="677" t="s">
        <v>6163</v>
      </c>
    </row>
    <row r="29921">
      <c r="A29921" s="761" t="s">
        <v>41915</v>
      </c>
      <c r="B29921" s="677" t="s">
        <v>6163</v>
      </c>
    </row>
    <row r="29922">
      <c r="A29922" s="761" t="s">
        <v>41916</v>
      </c>
      <c r="B29922" s="677" t="s">
        <v>6163</v>
      </c>
    </row>
    <row r="29923">
      <c r="A29923" s="761" t="s">
        <v>41917</v>
      </c>
      <c r="B29923" s="677" t="s">
        <v>6163</v>
      </c>
    </row>
    <row r="29924">
      <c r="A29924" s="761" t="s">
        <v>41918</v>
      </c>
      <c r="B29924" s="677" t="s">
        <v>6163</v>
      </c>
    </row>
    <row r="29925">
      <c r="A29925" s="761" t="s">
        <v>41919</v>
      </c>
      <c r="B29925" s="677" t="s">
        <v>6163</v>
      </c>
    </row>
    <row r="29926">
      <c r="A29926" s="761" t="s">
        <v>41920</v>
      </c>
      <c r="B29926" s="677" t="s">
        <v>12953</v>
      </c>
    </row>
    <row r="29927">
      <c r="A29927" s="761" t="s">
        <v>41921</v>
      </c>
      <c r="B29927" s="677" t="s">
        <v>6163</v>
      </c>
    </row>
    <row r="29928">
      <c r="A29928" s="761" t="s">
        <v>41922</v>
      </c>
      <c r="B29928" s="677" t="s">
        <v>6163</v>
      </c>
    </row>
    <row r="29929">
      <c r="A29929" s="761" t="s">
        <v>41923</v>
      </c>
      <c r="B29929" s="677" t="s">
        <v>6163</v>
      </c>
    </row>
    <row r="29930">
      <c r="A29930" s="761" t="s">
        <v>41924</v>
      </c>
      <c r="B29930" s="677" t="s">
        <v>6163</v>
      </c>
    </row>
    <row r="29931">
      <c r="A29931" s="761" t="s">
        <v>41925</v>
      </c>
      <c r="B29931" s="677" t="s">
        <v>6163</v>
      </c>
    </row>
    <row r="29932">
      <c r="A29932" s="761" t="s">
        <v>41926</v>
      </c>
      <c r="B29932" s="677" t="s">
        <v>6163</v>
      </c>
    </row>
    <row r="29933">
      <c r="A29933" s="761" t="s">
        <v>41927</v>
      </c>
      <c r="B29933" s="677" t="s">
        <v>12953</v>
      </c>
    </row>
    <row r="29934">
      <c r="A29934" s="761" t="s">
        <v>41928</v>
      </c>
      <c r="B29934" s="677" t="s">
        <v>6163</v>
      </c>
    </row>
    <row r="29935">
      <c r="A29935" s="761" t="s">
        <v>41929</v>
      </c>
      <c r="B29935" s="677" t="s">
        <v>6163</v>
      </c>
    </row>
    <row r="29936">
      <c r="A29936" s="761" t="s">
        <v>41930</v>
      </c>
      <c r="B29936" s="677" t="s">
        <v>6163</v>
      </c>
    </row>
    <row r="29937">
      <c r="A29937" s="761" t="s">
        <v>41931</v>
      </c>
      <c r="B29937" s="677" t="s">
        <v>6163</v>
      </c>
    </row>
    <row r="29938">
      <c r="A29938" s="761" t="s">
        <v>41932</v>
      </c>
      <c r="B29938" s="677" t="s">
        <v>6163</v>
      </c>
    </row>
    <row r="29939">
      <c r="A29939" s="761" t="s">
        <v>41933</v>
      </c>
      <c r="B29939" s="677" t="s">
        <v>6163</v>
      </c>
    </row>
    <row r="29940">
      <c r="A29940" s="761" t="s">
        <v>41934</v>
      </c>
      <c r="B29940" s="677" t="s">
        <v>6163</v>
      </c>
    </row>
    <row r="29941">
      <c r="A29941" s="761" t="s">
        <v>41935</v>
      </c>
      <c r="B29941" s="677" t="s">
        <v>6163</v>
      </c>
    </row>
    <row r="29942">
      <c r="A29942" s="761" t="s">
        <v>41936</v>
      </c>
      <c r="B29942" s="677" t="s">
        <v>6163</v>
      </c>
    </row>
    <row r="29943">
      <c r="A29943" s="761" t="s">
        <v>41937</v>
      </c>
      <c r="B29943" s="677" t="s">
        <v>12953</v>
      </c>
    </row>
    <row r="29944">
      <c r="A29944" s="761" t="s">
        <v>41938</v>
      </c>
      <c r="B29944" s="677" t="s">
        <v>6163</v>
      </c>
    </row>
    <row r="29945">
      <c r="A29945" s="761" t="s">
        <v>41939</v>
      </c>
      <c r="B29945" s="677" t="s">
        <v>6163</v>
      </c>
    </row>
    <row r="29946">
      <c r="A29946" s="761" t="s">
        <v>3038</v>
      </c>
      <c r="B29946" s="677" t="s">
        <v>6163</v>
      </c>
    </row>
    <row r="29947">
      <c r="A29947" s="761" t="s">
        <v>41940</v>
      </c>
      <c r="B29947" s="677" t="s">
        <v>6163</v>
      </c>
    </row>
    <row r="29948">
      <c r="A29948" s="761" t="s">
        <v>41941</v>
      </c>
      <c r="B29948" s="677" t="s">
        <v>6163</v>
      </c>
    </row>
    <row r="29949">
      <c r="A29949" s="761" t="s">
        <v>41942</v>
      </c>
      <c r="B29949" s="677" t="s">
        <v>6163</v>
      </c>
    </row>
    <row r="29950">
      <c r="A29950" s="761" t="s">
        <v>41943</v>
      </c>
      <c r="B29950" s="677" t="s">
        <v>6163</v>
      </c>
    </row>
    <row r="29951">
      <c r="A29951" s="761" t="s">
        <v>41944</v>
      </c>
      <c r="B29951" s="677" t="s">
        <v>6163</v>
      </c>
    </row>
    <row r="29952">
      <c r="A29952" s="761" t="s">
        <v>41945</v>
      </c>
      <c r="B29952" s="677" t="s">
        <v>6163</v>
      </c>
    </row>
    <row r="29953">
      <c r="A29953" s="761" t="s">
        <v>41946</v>
      </c>
      <c r="B29953" s="677" t="s">
        <v>6163</v>
      </c>
    </row>
    <row r="29954">
      <c r="A29954" s="761" t="s">
        <v>41947</v>
      </c>
      <c r="B29954" s="677" t="s">
        <v>6163</v>
      </c>
    </row>
    <row r="29955">
      <c r="A29955" s="761" t="s">
        <v>41948</v>
      </c>
      <c r="B29955" s="677" t="s">
        <v>6163</v>
      </c>
    </row>
    <row r="29956">
      <c r="A29956" s="761" t="s">
        <v>41949</v>
      </c>
      <c r="B29956" s="677" t="s">
        <v>6163</v>
      </c>
    </row>
    <row r="29957">
      <c r="A29957" s="761" t="s">
        <v>41950</v>
      </c>
      <c r="B29957" s="677" t="s">
        <v>6163</v>
      </c>
    </row>
    <row r="29958">
      <c r="A29958" s="761" t="s">
        <v>41951</v>
      </c>
      <c r="B29958" s="677" t="s">
        <v>6163</v>
      </c>
    </row>
    <row r="29959">
      <c r="A29959" s="761" t="s">
        <v>41952</v>
      </c>
      <c r="B29959" s="677" t="s">
        <v>6163</v>
      </c>
    </row>
    <row r="29960">
      <c r="A29960" s="761" t="s">
        <v>41953</v>
      </c>
      <c r="B29960" s="677" t="s">
        <v>6163</v>
      </c>
    </row>
    <row r="29961">
      <c r="A29961" s="761" t="s">
        <v>41954</v>
      </c>
      <c r="B29961" s="677" t="s">
        <v>6163</v>
      </c>
    </row>
    <row r="29962">
      <c r="A29962" s="761" t="s">
        <v>41955</v>
      </c>
      <c r="B29962" s="677" t="s">
        <v>6163</v>
      </c>
    </row>
    <row r="29963">
      <c r="A29963" s="761" t="s">
        <v>41956</v>
      </c>
      <c r="B29963" s="677" t="s">
        <v>6163</v>
      </c>
    </row>
    <row r="29964">
      <c r="A29964" s="761" t="s">
        <v>41957</v>
      </c>
      <c r="B29964" s="677" t="s">
        <v>6163</v>
      </c>
    </row>
    <row r="29965">
      <c r="A29965" s="761" t="s">
        <v>11328</v>
      </c>
      <c r="B29965" s="677" t="s">
        <v>6163</v>
      </c>
    </row>
    <row r="29966">
      <c r="A29966" s="761" t="s">
        <v>41958</v>
      </c>
      <c r="B29966" s="677" t="s">
        <v>6163</v>
      </c>
    </row>
    <row r="29967">
      <c r="A29967" s="761" t="s">
        <v>41959</v>
      </c>
      <c r="B29967" s="677" t="s">
        <v>6163</v>
      </c>
    </row>
    <row r="29968">
      <c r="A29968" s="761" t="s">
        <v>41960</v>
      </c>
      <c r="B29968" s="677" t="s">
        <v>6163</v>
      </c>
    </row>
    <row r="29969">
      <c r="A29969" s="761" t="s">
        <v>41961</v>
      </c>
      <c r="B29969" s="677" t="s">
        <v>6163</v>
      </c>
    </row>
    <row r="29970">
      <c r="A29970" s="761" t="s">
        <v>41962</v>
      </c>
      <c r="B29970" s="677" t="s">
        <v>6163</v>
      </c>
    </row>
    <row r="29971">
      <c r="A29971" s="761" t="s">
        <v>41963</v>
      </c>
      <c r="B29971" s="677" t="s">
        <v>6163</v>
      </c>
    </row>
    <row r="29972">
      <c r="A29972" s="761" t="s">
        <v>41964</v>
      </c>
      <c r="B29972" s="677" t="s">
        <v>6163</v>
      </c>
    </row>
    <row r="29973">
      <c r="A29973" s="761" t="s">
        <v>41965</v>
      </c>
      <c r="B29973" s="677" t="s">
        <v>6163</v>
      </c>
    </row>
    <row r="29974">
      <c r="A29974" s="761" t="s">
        <v>41966</v>
      </c>
      <c r="B29974" s="677" t="s">
        <v>6163</v>
      </c>
    </row>
    <row r="29975">
      <c r="A29975" s="761" t="s">
        <v>41967</v>
      </c>
      <c r="B29975" s="677" t="s">
        <v>6163</v>
      </c>
    </row>
    <row r="29976">
      <c r="A29976" s="761" t="s">
        <v>41968</v>
      </c>
      <c r="B29976" s="677" t="s">
        <v>6163</v>
      </c>
    </row>
    <row r="29977">
      <c r="A29977" s="761" t="s">
        <v>41969</v>
      </c>
      <c r="B29977" s="677" t="s">
        <v>6163</v>
      </c>
    </row>
    <row r="29978">
      <c r="A29978" s="761" t="s">
        <v>41970</v>
      </c>
      <c r="B29978" s="677" t="s">
        <v>6163</v>
      </c>
    </row>
    <row r="29979">
      <c r="A29979" s="761" t="s">
        <v>41971</v>
      </c>
      <c r="B29979" s="677" t="s">
        <v>6163</v>
      </c>
    </row>
    <row r="29980">
      <c r="A29980" s="761" t="s">
        <v>41972</v>
      </c>
      <c r="B29980" s="677" t="s">
        <v>6163</v>
      </c>
    </row>
    <row r="29981">
      <c r="A29981" s="761" t="s">
        <v>41973</v>
      </c>
      <c r="B29981" s="677" t="s">
        <v>6163</v>
      </c>
    </row>
    <row r="29982">
      <c r="A29982" s="761" t="s">
        <v>41974</v>
      </c>
      <c r="B29982" s="677" t="s">
        <v>6163</v>
      </c>
    </row>
    <row r="29983">
      <c r="A29983" s="761" t="s">
        <v>41975</v>
      </c>
      <c r="B29983" s="677" t="s">
        <v>6163</v>
      </c>
    </row>
    <row r="29984">
      <c r="A29984" s="761" t="s">
        <v>41976</v>
      </c>
      <c r="B29984" s="677" t="s">
        <v>6163</v>
      </c>
    </row>
    <row r="29985">
      <c r="A29985" s="761" t="s">
        <v>41977</v>
      </c>
      <c r="B29985" s="677" t="s">
        <v>6163</v>
      </c>
    </row>
    <row r="29986">
      <c r="A29986" s="761" t="s">
        <v>41978</v>
      </c>
      <c r="B29986" s="677" t="s">
        <v>6163</v>
      </c>
    </row>
    <row r="29987">
      <c r="A29987" s="761" t="s">
        <v>41979</v>
      </c>
      <c r="B29987" s="677" t="s">
        <v>6163</v>
      </c>
    </row>
    <row r="29988">
      <c r="A29988" s="761" t="s">
        <v>41980</v>
      </c>
      <c r="B29988" s="677" t="s">
        <v>6163</v>
      </c>
    </row>
    <row r="29989">
      <c r="A29989" s="761" t="s">
        <v>41981</v>
      </c>
      <c r="B29989" s="677" t="s">
        <v>6163</v>
      </c>
    </row>
    <row r="29990">
      <c r="A29990" s="761" t="s">
        <v>41982</v>
      </c>
      <c r="B29990" s="677" t="s">
        <v>6163</v>
      </c>
    </row>
    <row r="29991">
      <c r="A29991" s="761" t="s">
        <v>41983</v>
      </c>
      <c r="B29991" s="677" t="s">
        <v>6163</v>
      </c>
    </row>
    <row r="29992">
      <c r="A29992" s="761" t="s">
        <v>41984</v>
      </c>
      <c r="B29992" s="677" t="s">
        <v>6163</v>
      </c>
    </row>
    <row r="29993">
      <c r="A29993" s="761" t="s">
        <v>41985</v>
      </c>
      <c r="B29993" s="677" t="s">
        <v>6163</v>
      </c>
    </row>
    <row r="29994">
      <c r="A29994" s="761" t="s">
        <v>41986</v>
      </c>
      <c r="B29994" s="677" t="s">
        <v>6163</v>
      </c>
    </row>
    <row r="29995">
      <c r="A29995" s="761" t="s">
        <v>41987</v>
      </c>
      <c r="B29995" s="677" t="s">
        <v>6163</v>
      </c>
    </row>
    <row r="29996">
      <c r="A29996" s="761" t="s">
        <v>41988</v>
      </c>
      <c r="B29996" s="677" t="s">
        <v>6163</v>
      </c>
    </row>
    <row r="29997">
      <c r="A29997" s="761" t="s">
        <v>41989</v>
      </c>
      <c r="B29997" s="677" t="s">
        <v>6163</v>
      </c>
    </row>
    <row r="29998">
      <c r="A29998" s="761" t="s">
        <v>41990</v>
      </c>
      <c r="B29998" s="677" t="s">
        <v>6163</v>
      </c>
    </row>
    <row r="29999">
      <c r="A29999" s="761" t="s">
        <v>41991</v>
      </c>
      <c r="B29999" s="677" t="s">
        <v>6163</v>
      </c>
    </row>
    <row r="30000">
      <c r="A30000" s="761" t="s">
        <v>41992</v>
      </c>
      <c r="B30000" s="677" t="s">
        <v>6163</v>
      </c>
    </row>
    <row r="30001">
      <c r="A30001" s="761" t="s">
        <v>41993</v>
      </c>
      <c r="B30001" s="677" t="s">
        <v>6163</v>
      </c>
    </row>
    <row r="30002">
      <c r="A30002" s="761" t="s">
        <v>41994</v>
      </c>
      <c r="B30002" s="677" t="s">
        <v>6163</v>
      </c>
    </row>
    <row r="30003">
      <c r="A30003" s="761" t="s">
        <v>41995</v>
      </c>
      <c r="B30003" s="677" t="s">
        <v>6163</v>
      </c>
    </row>
    <row r="30004">
      <c r="A30004" s="761" t="s">
        <v>41996</v>
      </c>
      <c r="B30004" s="677" t="s">
        <v>6163</v>
      </c>
    </row>
    <row r="30005">
      <c r="A30005" s="761" t="s">
        <v>41997</v>
      </c>
      <c r="B30005" s="677" t="s">
        <v>6163</v>
      </c>
    </row>
    <row r="30006">
      <c r="A30006" s="761" t="s">
        <v>41998</v>
      </c>
      <c r="B30006" s="677" t="s">
        <v>6163</v>
      </c>
    </row>
    <row r="30007">
      <c r="A30007" s="761" t="s">
        <v>41999</v>
      </c>
      <c r="B30007" s="677" t="s">
        <v>6163</v>
      </c>
    </row>
    <row r="30008">
      <c r="A30008" s="761" t="s">
        <v>42000</v>
      </c>
      <c r="B30008" s="677" t="s">
        <v>6163</v>
      </c>
    </row>
    <row r="30009">
      <c r="A30009" s="761" t="s">
        <v>42001</v>
      </c>
      <c r="B30009" s="677" t="s">
        <v>6163</v>
      </c>
    </row>
    <row r="30010">
      <c r="A30010" s="761" t="s">
        <v>42002</v>
      </c>
      <c r="B30010" s="677" t="s">
        <v>6163</v>
      </c>
    </row>
    <row r="30011">
      <c r="A30011" s="761" t="s">
        <v>42003</v>
      </c>
      <c r="B30011" s="677" t="s">
        <v>6163</v>
      </c>
    </row>
    <row r="30012">
      <c r="A30012" s="761" t="s">
        <v>42004</v>
      </c>
      <c r="B30012" s="677" t="s">
        <v>6163</v>
      </c>
    </row>
    <row r="30013">
      <c r="A30013" s="761" t="s">
        <v>42005</v>
      </c>
      <c r="B30013" s="677" t="s">
        <v>6163</v>
      </c>
    </row>
    <row r="30014">
      <c r="A30014" s="761" t="s">
        <v>42006</v>
      </c>
      <c r="B30014" s="677" t="s">
        <v>6163</v>
      </c>
    </row>
    <row r="30015">
      <c r="A30015" s="761" t="s">
        <v>42007</v>
      </c>
      <c r="B30015" s="677" t="s">
        <v>6163</v>
      </c>
    </row>
    <row r="30016">
      <c r="A30016" s="761" t="s">
        <v>42008</v>
      </c>
      <c r="B30016" s="677" t="s">
        <v>6163</v>
      </c>
    </row>
    <row r="30017">
      <c r="A30017" s="761" t="s">
        <v>42009</v>
      </c>
      <c r="B30017" s="677" t="s">
        <v>6163</v>
      </c>
    </row>
    <row r="30018">
      <c r="A30018" s="761" t="s">
        <v>42010</v>
      </c>
      <c r="B30018" s="677" t="s">
        <v>6163</v>
      </c>
    </row>
    <row r="30019">
      <c r="A30019" s="761" t="s">
        <v>42011</v>
      </c>
      <c r="B30019" s="677" t="s">
        <v>6163</v>
      </c>
    </row>
    <row r="30020">
      <c r="A30020" s="761" t="s">
        <v>42012</v>
      </c>
      <c r="B30020" s="677" t="s">
        <v>6163</v>
      </c>
    </row>
    <row r="30021">
      <c r="A30021" s="761" t="s">
        <v>42013</v>
      </c>
      <c r="B30021" s="677" t="s">
        <v>12953</v>
      </c>
    </row>
    <row r="30022">
      <c r="A30022" s="761" t="s">
        <v>42014</v>
      </c>
      <c r="B30022" s="677" t="s">
        <v>6163</v>
      </c>
    </row>
    <row r="30023">
      <c r="A30023" s="761" t="s">
        <v>42015</v>
      </c>
      <c r="B30023" s="677" t="s">
        <v>6163</v>
      </c>
    </row>
    <row r="30024">
      <c r="A30024" s="761" t="s">
        <v>42016</v>
      </c>
      <c r="B30024" s="677" t="s">
        <v>6163</v>
      </c>
    </row>
    <row r="30025">
      <c r="A30025" s="761" t="s">
        <v>42017</v>
      </c>
      <c r="B30025" s="677" t="s">
        <v>6163</v>
      </c>
    </row>
    <row r="30026">
      <c r="A30026" s="761" t="s">
        <v>42018</v>
      </c>
      <c r="B30026" s="677" t="s">
        <v>6163</v>
      </c>
    </row>
    <row r="30027">
      <c r="A30027" s="761" t="s">
        <v>42019</v>
      </c>
      <c r="B30027" s="677" t="s">
        <v>6163</v>
      </c>
    </row>
    <row r="30028">
      <c r="A30028" s="761" t="s">
        <v>42020</v>
      </c>
      <c r="B30028" s="677" t="s">
        <v>6163</v>
      </c>
    </row>
    <row r="30029">
      <c r="A30029" s="761" t="s">
        <v>42021</v>
      </c>
      <c r="B30029" s="677" t="s">
        <v>6163</v>
      </c>
    </row>
    <row r="30030">
      <c r="A30030" s="761" t="s">
        <v>42022</v>
      </c>
      <c r="B30030" s="677" t="s">
        <v>6163</v>
      </c>
    </row>
    <row r="30031">
      <c r="A30031" s="761" t="s">
        <v>42023</v>
      </c>
      <c r="B30031" s="677" t="s">
        <v>12953</v>
      </c>
    </row>
    <row r="30032">
      <c r="A30032" s="761" t="s">
        <v>42024</v>
      </c>
      <c r="B30032" s="677" t="s">
        <v>6163</v>
      </c>
    </row>
    <row r="30033">
      <c r="A30033" s="761" t="s">
        <v>42025</v>
      </c>
      <c r="B30033" s="677" t="s">
        <v>12953</v>
      </c>
    </row>
    <row r="30034">
      <c r="A30034" s="761" t="s">
        <v>42026</v>
      </c>
      <c r="B30034" s="677" t="s">
        <v>6163</v>
      </c>
    </row>
    <row r="30035">
      <c r="A30035" s="761" t="s">
        <v>42027</v>
      </c>
      <c r="B30035" s="677" t="s">
        <v>6163</v>
      </c>
    </row>
    <row r="30036">
      <c r="A30036" s="761" t="s">
        <v>42028</v>
      </c>
      <c r="B30036" s="677" t="s">
        <v>6163</v>
      </c>
    </row>
    <row r="30037">
      <c r="A30037" s="761" t="s">
        <v>42029</v>
      </c>
      <c r="B30037" s="677" t="s">
        <v>12953</v>
      </c>
    </row>
    <row r="30038">
      <c r="A30038" s="761" t="s">
        <v>2196</v>
      </c>
      <c r="B30038" s="677" t="s">
        <v>6163</v>
      </c>
    </row>
    <row r="30039">
      <c r="A30039" s="761" t="s">
        <v>42030</v>
      </c>
      <c r="B30039" s="677" t="s">
        <v>12953</v>
      </c>
    </row>
    <row r="30040">
      <c r="A30040" s="761" t="s">
        <v>42031</v>
      </c>
      <c r="B30040" s="677" t="s">
        <v>6163</v>
      </c>
    </row>
    <row r="30041">
      <c r="A30041" s="761" t="s">
        <v>42032</v>
      </c>
      <c r="B30041" s="677" t="s">
        <v>6163</v>
      </c>
    </row>
    <row r="30042">
      <c r="A30042" s="761" t="s">
        <v>42033</v>
      </c>
      <c r="B30042" s="677" t="s">
        <v>12953</v>
      </c>
    </row>
    <row r="30043">
      <c r="A30043" s="761" t="s">
        <v>42034</v>
      </c>
      <c r="B30043" s="677" t="s">
        <v>6163</v>
      </c>
    </row>
    <row r="30044">
      <c r="A30044" s="761" t="s">
        <v>42035</v>
      </c>
      <c r="B30044" s="677" t="s">
        <v>6163</v>
      </c>
    </row>
    <row r="30045">
      <c r="A30045" s="761" t="s">
        <v>42036</v>
      </c>
      <c r="B30045" s="677" t="s">
        <v>6163</v>
      </c>
    </row>
    <row r="30046">
      <c r="A30046" s="761" t="s">
        <v>42037</v>
      </c>
      <c r="B30046" s="677" t="s">
        <v>6163</v>
      </c>
    </row>
    <row r="30047">
      <c r="A30047" s="761" t="s">
        <v>42038</v>
      </c>
      <c r="B30047" s="677" t="s">
        <v>6163</v>
      </c>
    </row>
    <row r="30048">
      <c r="A30048" s="761" t="s">
        <v>42039</v>
      </c>
      <c r="B30048" s="677" t="s">
        <v>6163</v>
      </c>
    </row>
    <row r="30049">
      <c r="A30049" s="761" t="s">
        <v>42040</v>
      </c>
      <c r="B30049" s="677" t="s">
        <v>6163</v>
      </c>
    </row>
    <row r="30050">
      <c r="A30050" s="761" t="s">
        <v>42041</v>
      </c>
      <c r="B30050" s="677" t="s">
        <v>6163</v>
      </c>
    </row>
    <row r="30051">
      <c r="A30051" s="761" t="s">
        <v>42042</v>
      </c>
      <c r="B30051" s="677" t="s">
        <v>6163</v>
      </c>
    </row>
    <row r="30052">
      <c r="A30052" s="761" t="s">
        <v>42043</v>
      </c>
      <c r="B30052" s="677" t="s">
        <v>6163</v>
      </c>
    </row>
    <row r="30053">
      <c r="A30053" s="761" t="s">
        <v>42044</v>
      </c>
      <c r="B30053" s="677" t="s">
        <v>6163</v>
      </c>
    </row>
    <row r="30054">
      <c r="A30054" s="761" t="s">
        <v>2201</v>
      </c>
      <c r="B30054" s="677" t="s">
        <v>6163</v>
      </c>
    </row>
    <row r="30055">
      <c r="A30055" s="761" t="s">
        <v>42045</v>
      </c>
      <c r="B30055" s="677" t="s">
        <v>6163</v>
      </c>
    </row>
    <row r="30056">
      <c r="A30056" s="761" t="s">
        <v>42046</v>
      </c>
      <c r="B30056" s="677" t="s">
        <v>6163</v>
      </c>
    </row>
    <row r="30057">
      <c r="A30057" s="761" t="s">
        <v>42047</v>
      </c>
      <c r="B30057" s="677" t="s">
        <v>6163</v>
      </c>
    </row>
    <row r="30058">
      <c r="A30058" s="761" t="s">
        <v>42048</v>
      </c>
      <c r="B30058" s="677" t="s">
        <v>6163</v>
      </c>
    </row>
    <row r="30059">
      <c r="A30059" s="761" t="s">
        <v>42049</v>
      </c>
      <c r="B30059" s="677" t="s">
        <v>6163</v>
      </c>
    </row>
    <row r="30060">
      <c r="A30060" s="761" t="s">
        <v>42050</v>
      </c>
      <c r="B30060" s="677" t="s">
        <v>6163</v>
      </c>
    </row>
    <row r="30061">
      <c r="A30061" s="761" t="s">
        <v>42051</v>
      </c>
      <c r="B30061" s="677" t="s">
        <v>6163</v>
      </c>
    </row>
    <row r="30062">
      <c r="A30062" s="761" t="s">
        <v>42052</v>
      </c>
      <c r="B30062" s="677" t="s">
        <v>6163</v>
      </c>
    </row>
    <row r="30063">
      <c r="A30063" s="761" t="s">
        <v>42053</v>
      </c>
      <c r="B30063" s="677" t="s">
        <v>6163</v>
      </c>
    </row>
    <row r="30064">
      <c r="A30064" s="761" t="s">
        <v>42054</v>
      </c>
      <c r="B30064" s="677" t="s">
        <v>6163</v>
      </c>
    </row>
    <row r="30065">
      <c r="A30065" s="761" t="s">
        <v>42055</v>
      </c>
      <c r="B30065" s="677" t="s">
        <v>6163</v>
      </c>
    </row>
    <row r="30066">
      <c r="A30066" s="761" t="s">
        <v>42056</v>
      </c>
      <c r="B30066" s="677" t="s">
        <v>6163</v>
      </c>
    </row>
    <row r="30067">
      <c r="A30067" s="761" t="s">
        <v>42057</v>
      </c>
      <c r="B30067" s="677" t="s">
        <v>6163</v>
      </c>
    </row>
    <row r="30068">
      <c r="A30068" s="761" t="s">
        <v>42058</v>
      </c>
      <c r="B30068" s="677" t="s">
        <v>6163</v>
      </c>
    </row>
    <row r="30069">
      <c r="A30069" s="761" t="s">
        <v>42059</v>
      </c>
      <c r="B30069" s="677" t="s">
        <v>6163</v>
      </c>
    </row>
    <row r="30070">
      <c r="A30070" s="761" t="s">
        <v>42060</v>
      </c>
      <c r="B30070" s="677" t="s">
        <v>6163</v>
      </c>
    </row>
    <row r="30071">
      <c r="A30071" s="761" t="s">
        <v>42061</v>
      </c>
      <c r="B30071" s="677" t="s">
        <v>6163</v>
      </c>
    </row>
    <row r="30072">
      <c r="A30072" s="761" t="s">
        <v>42062</v>
      </c>
      <c r="B30072" s="677" t="s">
        <v>6163</v>
      </c>
    </row>
    <row r="30073">
      <c r="A30073" s="761" t="s">
        <v>42063</v>
      </c>
      <c r="B30073" s="677" t="s">
        <v>6163</v>
      </c>
    </row>
    <row r="30074">
      <c r="A30074" s="761" t="s">
        <v>42064</v>
      </c>
      <c r="B30074" s="677" t="s">
        <v>6163</v>
      </c>
    </row>
    <row r="30075">
      <c r="A30075" s="761" t="s">
        <v>42065</v>
      </c>
      <c r="B30075" s="677" t="s">
        <v>6163</v>
      </c>
    </row>
    <row r="30076">
      <c r="A30076" s="761" t="s">
        <v>42066</v>
      </c>
      <c r="B30076" s="677" t="s">
        <v>6163</v>
      </c>
    </row>
    <row r="30077">
      <c r="A30077" s="761" t="s">
        <v>42067</v>
      </c>
      <c r="B30077" s="677" t="s">
        <v>6163</v>
      </c>
    </row>
    <row r="30078">
      <c r="A30078" s="761" t="s">
        <v>42068</v>
      </c>
      <c r="B30078" s="677" t="s">
        <v>6163</v>
      </c>
    </row>
    <row r="30079">
      <c r="A30079" s="761" t="s">
        <v>42069</v>
      </c>
      <c r="B30079" s="677" t="s">
        <v>6163</v>
      </c>
    </row>
    <row r="30080">
      <c r="A30080" s="761" t="s">
        <v>42070</v>
      </c>
      <c r="B30080" s="677" t="s">
        <v>12953</v>
      </c>
    </row>
    <row r="30081">
      <c r="A30081" s="761" t="s">
        <v>42071</v>
      </c>
      <c r="B30081" s="677" t="s">
        <v>6163</v>
      </c>
    </row>
    <row r="30082">
      <c r="A30082" s="761" t="s">
        <v>42072</v>
      </c>
      <c r="B30082" s="677" t="s">
        <v>6163</v>
      </c>
    </row>
    <row r="30083">
      <c r="A30083" s="761" t="s">
        <v>42073</v>
      </c>
      <c r="B30083" s="677" t="s">
        <v>6163</v>
      </c>
    </row>
    <row r="30084">
      <c r="A30084" s="761" t="s">
        <v>42074</v>
      </c>
      <c r="B30084" s="677" t="s">
        <v>6163</v>
      </c>
    </row>
    <row r="30085">
      <c r="A30085" s="761" t="s">
        <v>42075</v>
      </c>
      <c r="B30085" s="677" t="s">
        <v>6163</v>
      </c>
    </row>
    <row r="30086">
      <c r="A30086" s="761" t="s">
        <v>42076</v>
      </c>
      <c r="B30086" s="677" t="s">
        <v>6163</v>
      </c>
    </row>
    <row r="30087">
      <c r="A30087" s="761" t="s">
        <v>42077</v>
      </c>
      <c r="B30087" s="677" t="s">
        <v>6163</v>
      </c>
    </row>
    <row r="30088">
      <c r="A30088" s="761" t="s">
        <v>42078</v>
      </c>
      <c r="B30088" s="677" t="s">
        <v>6163</v>
      </c>
    </row>
    <row r="30089">
      <c r="A30089" s="761" t="s">
        <v>42079</v>
      </c>
      <c r="B30089" s="677" t="s">
        <v>6163</v>
      </c>
    </row>
    <row r="30090">
      <c r="A30090" s="761" t="s">
        <v>42080</v>
      </c>
      <c r="B30090" s="677" t="s">
        <v>6163</v>
      </c>
    </row>
    <row r="30091">
      <c r="A30091" s="761" t="s">
        <v>42081</v>
      </c>
      <c r="B30091" s="677" t="s">
        <v>6163</v>
      </c>
    </row>
    <row r="30092">
      <c r="A30092" s="761" t="s">
        <v>42082</v>
      </c>
      <c r="B30092" s="677" t="s">
        <v>6163</v>
      </c>
    </row>
    <row r="30093">
      <c r="A30093" s="761" t="s">
        <v>5036</v>
      </c>
      <c r="B30093" s="677" t="s">
        <v>6163</v>
      </c>
    </row>
    <row r="30094">
      <c r="A30094" s="761" t="s">
        <v>42083</v>
      </c>
      <c r="B30094" s="677" t="s">
        <v>6163</v>
      </c>
    </row>
    <row r="30095">
      <c r="A30095" s="761" t="s">
        <v>42084</v>
      </c>
      <c r="B30095" s="677" t="s">
        <v>6163</v>
      </c>
    </row>
    <row r="30096">
      <c r="A30096" s="761" t="s">
        <v>42085</v>
      </c>
      <c r="B30096" s="677" t="s">
        <v>6163</v>
      </c>
    </row>
    <row r="30097">
      <c r="A30097" s="761" t="s">
        <v>42086</v>
      </c>
      <c r="B30097" s="677" t="s">
        <v>6163</v>
      </c>
    </row>
    <row r="30098">
      <c r="A30098" s="761" t="s">
        <v>42087</v>
      </c>
      <c r="B30098" s="677" t="s">
        <v>6163</v>
      </c>
    </row>
    <row r="30099">
      <c r="A30099" s="761" t="s">
        <v>42088</v>
      </c>
      <c r="B30099" s="677" t="s">
        <v>6163</v>
      </c>
    </row>
    <row r="30100">
      <c r="A30100" s="761" t="s">
        <v>42089</v>
      </c>
      <c r="B30100" s="677" t="s">
        <v>6163</v>
      </c>
    </row>
    <row r="30101">
      <c r="A30101" s="761" t="s">
        <v>42090</v>
      </c>
      <c r="B30101" s="677" t="s">
        <v>6163</v>
      </c>
    </row>
    <row r="30102">
      <c r="A30102" s="761" t="s">
        <v>42091</v>
      </c>
      <c r="B30102" s="677" t="s">
        <v>6163</v>
      </c>
    </row>
    <row r="30103">
      <c r="A30103" s="761" t="s">
        <v>42092</v>
      </c>
      <c r="B30103" s="677" t="s">
        <v>6163</v>
      </c>
    </row>
    <row r="30104">
      <c r="A30104" s="761" t="s">
        <v>42093</v>
      </c>
      <c r="B30104" s="677" t="s">
        <v>6163</v>
      </c>
    </row>
    <row r="30105">
      <c r="A30105" s="761" t="s">
        <v>42094</v>
      </c>
      <c r="B30105" s="677" t="s">
        <v>6163</v>
      </c>
    </row>
    <row r="30106">
      <c r="A30106" s="761" t="s">
        <v>42095</v>
      </c>
      <c r="B30106" s="677" t="s">
        <v>6163</v>
      </c>
    </row>
    <row r="30107">
      <c r="A30107" s="761" t="s">
        <v>42096</v>
      </c>
      <c r="B30107" s="677" t="s">
        <v>12953</v>
      </c>
    </row>
    <row r="30108">
      <c r="A30108" s="761" t="s">
        <v>42097</v>
      </c>
      <c r="B30108" s="677" t="s">
        <v>6163</v>
      </c>
    </row>
    <row r="30109">
      <c r="A30109" s="761" t="s">
        <v>42098</v>
      </c>
      <c r="B30109" s="677" t="s">
        <v>6163</v>
      </c>
    </row>
    <row r="30110">
      <c r="A30110" s="761" t="s">
        <v>42099</v>
      </c>
      <c r="B30110" s="677" t="s">
        <v>6163</v>
      </c>
    </row>
    <row r="30111">
      <c r="A30111" s="761" t="s">
        <v>2135</v>
      </c>
      <c r="B30111" s="677" t="s">
        <v>6163</v>
      </c>
    </row>
    <row r="30112">
      <c r="A30112" s="761" t="s">
        <v>42100</v>
      </c>
      <c r="B30112" s="677" t="s">
        <v>6163</v>
      </c>
    </row>
    <row r="30113">
      <c r="A30113" s="761" t="s">
        <v>42101</v>
      </c>
      <c r="B30113" s="677" t="s">
        <v>6163</v>
      </c>
    </row>
    <row r="30114">
      <c r="A30114" s="761" t="s">
        <v>42102</v>
      </c>
      <c r="B30114" s="677" t="s">
        <v>6163</v>
      </c>
    </row>
    <row r="30115">
      <c r="A30115" s="761" t="s">
        <v>42103</v>
      </c>
      <c r="B30115" s="677" t="s">
        <v>6163</v>
      </c>
    </row>
    <row r="30116">
      <c r="A30116" s="761" t="s">
        <v>42104</v>
      </c>
      <c r="B30116" s="677" t="s">
        <v>6163</v>
      </c>
    </row>
    <row r="30117">
      <c r="A30117" s="761" t="s">
        <v>42105</v>
      </c>
      <c r="B30117" s="677" t="s">
        <v>6163</v>
      </c>
    </row>
    <row r="30118">
      <c r="A30118" s="761" t="s">
        <v>42106</v>
      </c>
      <c r="B30118" s="677" t="s">
        <v>6163</v>
      </c>
    </row>
    <row r="30119">
      <c r="A30119" s="761" t="s">
        <v>42107</v>
      </c>
      <c r="B30119" s="677" t="s">
        <v>12953</v>
      </c>
    </row>
    <row r="30120">
      <c r="A30120" s="761" t="s">
        <v>42108</v>
      </c>
      <c r="B30120" s="677" t="s">
        <v>6163</v>
      </c>
    </row>
    <row r="30121">
      <c r="A30121" s="761" t="s">
        <v>42109</v>
      </c>
      <c r="B30121" s="677" t="s">
        <v>6163</v>
      </c>
    </row>
    <row r="30122">
      <c r="A30122" s="761" t="s">
        <v>42110</v>
      </c>
      <c r="B30122" s="677" t="s">
        <v>6163</v>
      </c>
    </row>
    <row r="30123">
      <c r="A30123" s="761" t="s">
        <v>42111</v>
      </c>
      <c r="B30123" s="677" t="s">
        <v>6163</v>
      </c>
    </row>
    <row r="30124">
      <c r="A30124" s="761" t="s">
        <v>42112</v>
      </c>
      <c r="B30124" s="677" t="s">
        <v>6163</v>
      </c>
    </row>
    <row r="30125">
      <c r="A30125" s="761" t="s">
        <v>42113</v>
      </c>
      <c r="B30125" s="677" t="s">
        <v>12953</v>
      </c>
    </row>
    <row r="30126">
      <c r="A30126" s="761" t="s">
        <v>42114</v>
      </c>
      <c r="B30126" s="677" t="s">
        <v>6163</v>
      </c>
    </row>
    <row r="30127">
      <c r="A30127" s="761" t="s">
        <v>42115</v>
      </c>
      <c r="B30127" s="677" t="s">
        <v>6163</v>
      </c>
    </row>
    <row r="30128">
      <c r="A30128" s="761" t="s">
        <v>42116</v>
      </c>
      <c r="B30128" s="677" t="s">
        <v>12953</v>
      </c>
    </row>
    <row r="30129">
      <c r="A30129" s="761" t="s">
        <v>42117</v>
      </c>
      <c r="B30129" s="677" t="s">
        <v>6163</v>
      </c>
    </row>
    <row r="30130">
      <c r="A30130" s="761" t="s">
        <v>2015</v>
      </c>
      <c r="B30130" s="677" t="s">
        <v>6163</v>
      </c>
    </row>
    <row r="30131">
      <c r="A30131" s="761" t="s">
        <v>42118</v>
      </c>
      <c r="B30131" s="677" t="s">
        <v>6163</v>
      </c>
    </row>
    <row r="30132">
      <c r="A30132" s="761" t="s">
        <v>42119</v>
      </c>
      <c r="B30132" s="677" t="s">
        <v>6163</v>
      </c>
    </row>
    <row r="30133">
      <c r="A30133" s="761" t="s">
        <v>42120</v>
      </c>
      <c r="B30133" s="677" t="s">
        <v>6163</v>
      </c>
    </row>
    <row r="30134">
      <c r="A30134" s="761" t="s">
        <v>42121</v>
      </c>
      <c r="B30134" s="677" t="s">
        <v>12953</v>
      </c>
    </row>
    <row r="30135">
      <c r="A30135" s="761" t="s">
        <v>42122</v>
      </c>
      <c r="B30135" s="677" t="s">
        <v>6163</v>
      </c>
    </row>
    <row r="30136">
      <c r="A30136" s="761" t="s">
        <v>42123</v>
      </c>
      <c r="B30136" s="677" t="s">
        <v>6163</v>
      </c>
    </row>
    <row r="30137">
      <c r="A30137" s="761" t="s">
        <v>42124</v>
      </c>
      <c r="B30137" s="677" t="s">
        <v>6163</v>
      </c>
    </row>
    <row r="30138">
      <c r="A30138" s="761" t="s">
        <v>42125</v>
      </c>
      <c r="B30138" s="677" t="s">
        <v>6163</v>
      </c>
    </row>
    <row r="30139">
      <c r="A30139" s="761" t="s">
        <v>3174</v>
      </c>
      <c r="B30139" s="677" t="s">
        <v>6163</v>
      </c>
    </row>
    <row r="30140">
      <c r="A30140" s="761" t="s">
        <v>42126</v>
      </c>
      <c r="B30140" s="677" t="s">
        <v>12953</v>
      </c>
    </row>
    <row r="30141">
      <c r="A30141" s="761" t="s">
        <v>42127</v>
      </c>
      <c r="B30141" s="677" t="s">
        <v>6163</v>
      </c>
    </row>
    <row r="30142">
      <c r="A30142" s="761" t="s">
        <v>42128</v>
      </c>
      <c r="B30142" s="677" t="s">
        <v>6163</v>
      </c>
    </row>
    <row r="30143">
      <c r="A30143" s="761" t="s">
        <v>42129</v>
      </c>
      <c r="B30143" s="677" t="s">
        <v>6163</v>
      </c>
    </row>
    <row r="30144">
      <c r="A30144" s="761" t="s">
        <v>42130</v>
      </c>
      <c r="B30144" s="677" t="s">
        <v>6163</v>
      </c>
    </row>
    <row r="30145">
      <c r="A30145" s="761" t="s">
        <v>42131</v>
      </c>
      <c r="B30145" s="677" t="s">
        <v>6163</v>
      </c>
    </row>
    <row r="30146">
      <c r="A30146" s="761" t="s">
        <v>42132</v>
      </c>
      <c r="B30146" s="677" t="s">
        <v>12953</v>
      </c>
    </row>
    <row r="30147">
      <c r="A30147" s="761" t="s">
        <v>42133</v>
      </c>
      <c r="B30147" s="677" t="s">
        <v>6163</v>
      </c>
    </row>
    <row r="30148">
      <c r="A30148" s="761" t="s">
        <v>42134</v>
      </c>
      <c r="B30148" s="677" t="s">
        <v>6163</v>
      </c>
    </row>
    <row r="30149">
      <c r="A30149" s="761" t="s">
        <v>42135</v>
      </c>
      <c r="B30149" s="677" t="s">
        <v>6163</v>
      </c>
    </row>
    <row r="30150">
      <c r="A30150" s="761" t="s">
        <v>9676</v>
      </c>
      <c r="B30150" s="677" t="s">
        <v>6163</v>
      </c>
    </row>
    <row r="30151">
      <c r="A30151" s="761" t="s">
        <v>42136</v>
      </c>
      <c r="B30151" s="677" t="s">
        <v>6163</v>
      </c>
    </row>
    <row r="30152">
      <c r="A30152" s="761" t="s">
        <v>42137</v>
      </c>
      <c r="B30152" s="677" t="s">
        <v>6163</v>
      </c>
    </row>
    <row r="30153">
      <c r="A30153" s="761" t="s">
        <v>42138</v>
      </c>
      <c r="B30153" s="677" t="s">
        <v>6163</v>
      </c>
    </row>
    <row r="30154">
      <c r="A30154" s="761" t="s">
        <v>42139</v>
      </c>
      <c r="B30154" s="677" t="s">
        <v>6163</v>
      </c>
    </row>
    <row r="30155">
      <c r="A30155" s="761" t="s">
        <v>42140</v>
      </c>
      <c r="B30155" s="677" t="s">
        <v>6163</v>
      </c>
    </row>
    <row r="30156">
      <c r="A30156" s="761" t="s">
        <v>42141</v>
      </c>
      <c r="B30156" s="677" t="s">
        <v>6163</v>
      </c>
    </row>
    <row r="30157">
      <c r="A30157" s="761" t="s">
        <v>42142</v>
      </c>
      <c r="B30157" s="677" t="s">
        <v>6163</v>
      </c>
    </row>
    <row r="30158">
      <c r="A30158" s="761" t="s">
        <v>42143</v>
      </c>
      <c r="B30158" s="677" t="s">
        <v>6163</v>
      </c>
    </row>
    <row r="30159">
      <c r="A30159" s="761" t="s">
        <v>42144</v>
      </c>
      <c r="B30159" s="677" t="s">
        <v>6163</v>
      </c>
    </row>
    <row r="30160">
      <c r="A30160" s="761" t="s">
        <v>4998</v>
      </c>
      <c r="B30160" s="677" t="s">
        <v>6163</v>
      </c>
    </row>
    <row r="30161">
      <c r="A30161" s="761" t="s">
        <v>42145</v>
      </c>
      <c r="B30161" s="677" t="s">
        <v>6163</v>
      </c>
    </row>
    <row r="30162">
      <c r="A30162" s="761" t="s">
        <v>42146</v>
      </c>
      <c r="B30162" s="677" t="s">
        <v>6163</v>
      </c>
    </row>
    <row r="30163">
      <c r="A30163" s="761" t="s">
        <v>42147</v>
      </c>
      <c r="B30163" s="677" t="s">
        <v>6163</v>
      </c>
    </row>
    <row r="30164">
      <c r="A30164" s="761" t="s">
        <v>42148</v>
      </c>
      <c r="B30164" s="677" t="s">
        <v>6163</v>
      </c>
    </row>
    <row r="30165">
      <c r="A30165" s="761" t="s">
        <v>42149</v>
      </c>
      <c r="B30165" s="677" t="s">
        <v>6163</v>
      </c>
    </row>
    <row r="30166">
      <c r="A30166" s="761" t="s">
        <v>42150</v>
      </c>
      <c r="B30166" s="677" t="s">
        <v>6163</v>
      </c>
    </row>
    <row r="30167">
      <c r="A30167" s="761" t="s">
        <v>42151</v>
      </c>
      <c r="B30167" s="677" t="s">
        <v>6163</v>
      </c>
    </row>
    <row r="30168">
      <c r="A30168" s="761" t="s">
        <v>42152</v>
      </c>
      <c r="B30168" s="677" t="s">
        <v>6163</v>
      </c>
    </row>
    <row r="30169">
      <c r="A30169" s="761" t="s">
        <v>42153</v>
      </c>
      <c r="B30169" s="677" t="s">
        <v>6163</v>
      </c>
    </row>
    <row r="30170">
      <c r="A30170" s="761" t="s">
        <v>42154</v>
      </c>
      <c r="B30170" s="677" t="s">
        <v>6163</v>
      </c>
    </row>
    <row r="30171">
      <c r="A30171" s="761" t="s">
        <v>42155</v>
      </c>
      <c r="B30171" s="677" t="s">
        <v>6163</v>
      </c>
    </row>
    <row r="30172">
      <c r="A30172" s="761" t="s">
        <v>42156</v>
      </c>
      <c r="B30172" s="677" t="s">
        <v>6163</v>
      </c>
    </row>
    <row r="30173">
      <c r="A30173" s="761" t="s">
        <v>42157</v>
      </c>
      <c r="B30173" s="677" t="s">
        <v>6163</v>
      </c>
    </row>
    <row r="30174">
      <c r="A30174" s="761" t="s">
        <v>42158</v>
      </c>
      <c r="B30174" s="677" t="s">
        <v>6163</v>
      </c>
    </row>
    <row r="30175">
      <c r="A30175" s="761" t="s">
        <v>42159</v>
      </c>
      <c r="B30175" s="677" t="s">
        <v>6163</v>
      </c>
    </row>
    <row r="30176">
      <c r="A30176" s="761" t="s">
        <v>42160</v>
      </c>
      <c r="B30176" s="677" t="s">
        <v>6163</v>
      </c>
    </row>
    <row r="30177">
      <c r="A30177" s="761" t="s">
        <v>42161</v>
      </c>
      <c r="B30177" s="677" t="s">
        <v>6163</v>
      </c>
    </row>
    <row r="30178">
      <c r="A30178" s="761" t="s">
        <v>42162</v>
      </c>
      <c r="B30178" s="677" t="s">
        <v>6163</v>
      </c>
    </row>
    <row r="30179">
      <c r="A30179" s="761" t="s">
        <v>42163</v>
      </c>
      <c r="B30179" s="677" t="s">
        <v>6163</v>
      </c>
    </row>
    <row r="30180">
      <c r="A30180" s="761" t="s">
        <v>42164</v>
      </c>
      <c r="B30180" s="677" t="s">
        <v>6163</v>
      </c>
    </row>
    <row r="30181">
      <c r="A30181" s="761" t="s">
        <v>42165</v>
      </c>
      <c r="B30181" s="677" t="s">
        <v>6163</v>
      </c>
    </row>
    <row r="30182">
      <c r="A30182" s="761" t="s">
        <v>42166</v>
      </c>
      <c r="B30182" s="677" t="s">
        <v>6163</v>
      </c>
    </row>
    <row r="30183">
      <c r="A30183" s="761" t="s">
        <v>5323</v>
      </c>
      <c r="B30183" s="677" t="s">
        <v>6163</v>
      </c>
    </row>
    <row r="30184">
      <c r="A30184" s="761" t="s">
        <v>42167</v>
      </c>
      <c r="B30184" s="677" t="s">
        <v>6163</v>
      </c>
    </row>
    <row r="30185">
      <c r="A30185" s="761" t="s">
        <v>42168</v>
      </c>
      <c r="B30185" s="677" t="s">
        <v>6163</v>
      </c>
    </row>
    <row r="30186">
      <c r="A30186" s="761" t="s">
        <v>42169</v>
      </c>
      <c r="B30186" s="677" t="s">
        <v>6163</v>
      </c>
    </row>
    <row r="30187">
      <c r="A30187" s="761" t="s">
        <v>42170</v>
      </c>
      <c r="B30187" s="677" t="s">
        <v>6163</v>
      </c>
    </row>
    <row r="30188">
      <c r="A30188" s="761" t="s">
        <v>1984</v>
      </c>
      <c r="B30188" s="677" t="s">
        <v>6163</v>
      </c>
    </row>
    <row r="30189">
      <c r="A30189" s="761" t="s">
        <v>42171</v>
      </c>
      <c r="B30189" s="677" t="s">
        <v>6163</v>
      </c>
    </row>
    <row r="30190">
      <c r="A30190" s="761" t="s">
        <v>7273</v>
      </c>
      <c r="B30190" s="677" t="s">
        <v>6163</v>
      </c>
    </row>
    <row r="30191">
      <c r="A30191" s="761" t="s">
        <v>42172</v>
      </c>
      <c r="B30191" s="677" t="s">
        <v>6163</v>
      </c>
    </row>
    <row r="30192">
      <c r="A30192" s="761" t="s">
        <v>42173</v>
      </c>
      <c r="B30192" s="677" t="s">
        <v>6163</v>
      </c>
    </row>
    <row r="30193">
      <c r="A30193" s="761" t="s">
        <v>42174</v>
      </c>
      <c r="B30193" s="677" t="s">
        <v>6163</v>
      </c>
    </row>
    <row r="30194">
      <c r="A30194" s="761" t="s">
        <v>2964</v>
      </c>
      <c r="B30194" s="677" t="s">
        <v>6163</v>
      </c>
    </row>
    <row r="30195">
      <c r="A30195" s="761" t="s">
        <v>42175</v>
      </c>
      <c r="B30195" s="677" t="s">
        <v>6163</v>
      </c>
    </row>
    <row r="30196">
      <c r="A30196" s="761" t="s">
        <v>42176</v>
      </c>
      <c r="B30196" s="677" t="s">
        <v>6163</v>
      </c>
    </row>
    <row r="30197">
      <c r="A30197" s="761" t="s">
        <v>42177</v>
      </c>
      <c r="B30197" s="677" t="s">
        <v>6163</v>
      </c>
    </row>
    <row r="30198">
      <c r="A30198" s="761" t="s">
        <v>42178</v>
      </c>
      <c r="B30198" s="677" t="s">
        <v>6163</v>
      </c>
    </row>
    <row r="30199">
      <c r="A30199" s="761" t="s">
        <v>42179</v>
      </c>
      <c r="B30199" s="677" t="s">
        <v>6163</v>
      </c>
    </row>
    <row r="30200">
      <c r="A30200" s="761" t="s">
        <v>42180</v>
      </c>
      <c r="B30200" s="677" t="s">
        <v>6163</v>
      </c>
    </row>
    <row r="30201">
      <c r="A30201" s="761" t="s">
        <v>42181</v>
      </c>
      <c r="B30201" s="677" t="s">
        <v>6163</v>
      </c>
    </row>
    <row r="30202">
      <c r="A30202" s="761" t="s">
        <v>42182</v>
      </c>
      <c r="B30202" s="677" t="s">
        <v>6163</v>
      </c>
    </row>
    <row r="30203">
      <c r="A30203" s="761" t="s">
        <v>42183</v>
      </c>
      <c r="B30203" s="677" t="s">
        <v>6163</v>
      </c>
    </row>
    <row r="30204">
      <c r="A30204" s="761" t="s">
        <v>42184</v>
      </c>
      <c r="B30204" s="677" t="s">
        <v>6163</v>
      </c>
    </row>
    <row r="30205">
      <c r="A30205" s="761" t="s">
        <v>42185</v>
      </c>
      <c r="B30205" s="677" t="s">
        <v>6163</v>
      </c>
    </row>
    <row r="30206">
      <c r="A30206" s="761" t="s">
        <v>42186</v>
      </c>
      <c r="B30206" s="677" t="s">
        <v>6163</v>
      </c>
    </row>
    <row r="30207">
      <c r="A30207" s="761" t="s">
        <v>42187</v>
      </c>
      <c r="B30207" s="677" t="s">
        <v>6163</v>
      </c>
    </row>
    <row r="30208">
      <c r="A30208" s="761" t="s">
        <v>42188</v>
      </c>
      <c r="B30208" s="677" t="s">
        <v>6163</v>
      </c>
    </row>
    <row r="30209">
      <c r="A30209" s="761" t="s">
        <v>42189</v>
      </c>
      <c r="B30209" s="677" t="s">
        <v>6163</v>
      </c>
    </row>
    <row r="30210">
      <c r="A30210" s="761" t="s">
        <v>42190</v>
      </c>
      <c r="B30210" s="677" t="s">
        <v>6163</v>
      </c>
    </row>
    <row r="30211">
      <c r="A30211" s="761" t="s">
        <v>42191</v>
      </c>
      <c r="B30211" s="677" t="s">
        <v>6163</v>
      </c>
    </row>
    <row r="30212">
      <c r="A30212" s="761" t="s">
        <v>42192</v>
      </c>
      <c r="B30212" s="677" t="s">
        <v>6163</v>
      </c>
    </row>
    <row r="30213">
      <c r="A30213" s="761" t="s">
        <v>42193</v>
      </c>
      <c r="B30213" s="677" t="s">
        <v>6163</v>
      </c>
    </row>
    <row r="30214">
      <c r="A30214" s="761" t="s">
        <v>42194</v>
      </c>
      <c r="B30214" s="677" t="s">
        <v>6163</v>
      </c>
    </row>
    <row r="30215">
      <c r="A30215" s="761" t="s">
        <v>42195</v>
      </c>
      <c r="B30215" s="677" t="s">
        <v>6163</v>
      </c>
    </row>
    <row r="30216">
      <c r="A30216" s="761" t="s">
        <v>42196</v>
      </c>
      <c r="B30216" s="677" t="s">
        <v>6163</v>
      </c>
    </row>
    <row r="30217">
      <c r="A30217" s="761" t="s">
        <v>42197</v>
      </c>
      <c r="B30217" s="677" t="s">
        <v>6163</v>
      </c>
    </row>
    <row r="30218">
      <c r="A30218" s="761" t="s">
        <v>42198</v>
      </c>
      <c r="B30218" s="677" t="s">
        <v>6163</v>
      </c>
    </row>
    <row r="30219">
      <c r="A30219" s="761" t="s">
        <v>42199</v>
      </c>
      <c r="B30219" s="677" t="s">
        <v>6163</v>
      </c>
    </row>
    <row r="30220">
      <c r="A30220" s="761" t="s">
        <v>42200</v>
      </c>
      <c r="B30220" s="677" t="s">
        <v>6163</v>
      </c>
    </row>
    <row r="30221">
      <c r="A30221" s="761" t="s">
        <v>42201</v>
      </c>
      <c r="B30221" s="677" t="s">
        <v>6163</v>
      </c>
    </row>
    <row r="30222">
      <c r="A30222" s="761" t="s">
        <v>42202</v>
      </c>
      <c r="B30222" s="677" t="s">
        <v>6163</v>
      </c>
    </row>
    <row r="30223">
      <c r="A30223" s="761" t="s">
        <v>42203</v>
      </c>
      <c r="B30223" s="677" t="s">
        <v>6163</v>
      </c>
    </row>
    <row r="30224">
      <c r="A30224" s="761" t="s">
        <v>42204</v>
      </c>
      <c r="B30224" s="677" t="s">
        <v>6163</v>
      </c>
    </row>
    <row r="30225">
      <c r="A30225" s="761" t="s">
        <v>42205</v>
      </c>
      <c r="B30225" s="677" t="s">
        <v>6163</v>
      </c>
    </row>
    <row r="30226">
      <c r="A30226" s="761" t="s">
        <v>42206</v>
      </c>
      <c r="B30226" s="677" t="s">
        <v>6163</v>
      </c>
    </row>
    <row r="30227">
      <c r="A30227" s="761" t="s">
        <v>42207</v>
      </c>
      <c r="B30227" s="677" t="s">
        <v>6163</v>
      </c>
    </row>
    <row r="30228">
      <c r="A30228" s="761" t="s">
        <v>42208</v>
      </c>
      <c r="B30228" s="677" t="s">
        <v>6163</v>
      </c>
    </row>
    <row r="30229">
      <c r="A30229" s="761" t="s">
        <v>42209</v>
      </c>
      <c r="B30229" s="677" t="s">
        <v>6163</v>
      </c>
    </row>
    <row r="30230">
      <c r="A30230" s="761" t="s">
        <v>42210</v>
      </c>
      <c r="B30230" s="677" t="s">
        <v>6163</v>
      </c>
    </row>
    <row r="30231">
      <c r="A30231" s="761" t="s">
        <v>42211</v>
      </c>
      <c r="B30231" s="677" t="s">
        <v>6163</v>
      </c>
    </row>
    <row r="30232">
      <c r="A30232" s="761" t="s">
        <v>42212</v>
      </c>
      <c r="B30232" s="677" t="s">
        <v>6163</v>
      </c>
    </row>
    <row r="30233">
      <c r="A30233" s="761" t="s">
        <v>42213</v>
      </c>
      <c r="B30233" s="677" t="s">
        <v>6163</v>
      </c>
    </row>
    <row r="30234">
      <c r="A30234" s="761" t="s">
        <v>42214</v>
      </c>
      <c r="B30234" s="677" t="s">
        <v>6163</v>
      </c>
    </row>
    <row r="30235">
      <c r="A30235" s="761" t="s">
        <v>42215</v>
      </c>
      <c r="B30235" s="677" t="s">
        <v>6163</v>
      </c>
    </row>
    <row r="30236">
      <c r="A30236" s="761" t="s">
        <v>42216</v>
      </c>
      <c r="B30236" s="677" t="s">
        <v>6163</v>
      </c>
    </row>
    <row r="30237">
      <c r="A30237" s="761" t="s">
        <v>42217</v>
      </c>
      <c r="B30237" s="677" t="s">
        <v>6163</v>
      </c>
    </row>
    <row r="30238">
      <c r="A30238" s="761" t="s">
        <v>42218</v>
      </c>
      <c r="B30238" s="677" t="s">
        <v>6163</v>
      </c>
    </row>
    <row r="30239">
      <c r="A30239" s="761" t="s">
        <v>42219</v>
      </c>
      <c r="B30239" s="677" t="s">
        <v>6163</v>
      </c>
    </row>
    <row r="30240">
      <c r="A30240" s="761" t="s">
        <v>42220</v>
      </c>
      <c r="B30240" s="677" t="s">
        <v>6163</v>
      </c>
    </row>
    <row r="30241">
      <c r="A30241" s="761" t="s">
        <v>42221</v>
      </c>
      <c r="B30241" s="677" t="s">
        <v>6163</v>
      </c>
    </row>
    <row r="30242">
      <c r="A30242" s="761" t="s">
        <v>42222</v>
      </c>
      <c r="B30242" s="677" t="s">
        <v>6163</v>
      </c>
    </row>
    <row r="30243">
      <c r="A30243" s="761" t="s">
        <v>42223</v>
      </c>
      <c r="B30243" s="677" t="s">
        <v>6163</v>
      </c>
    </row>
    <row r="30244">
      <c r="A30244" s="761" t="s">
        <v>42224</v>
      </c>
      <c r="B30244" s="677" t="s">
        <v>6163</v>
      </c>
    </row>
    <row r="30245">
      <c r="A30245" s="761" t="s">
        <v>42225</v>
      </c>
      <c r="B30245" s="677" t="s">
        <v>6163</v>
      </c>
    </row>
    <row r="30246">
      <c r="A30246" s="761" t="s">
        <v>42226</v>
      </c>
      <c r="B30246" s="677" t="s">
        <v>6163</v>
      </c>
    </row>
    <row r="30247">
      <c r="A30247" s="761" t="s">
        <v>42227</v>
      </c>
      <c r="B30247" s="677" t="s">
        <v>6163</v>
      </c>
    </row>
    <row r="30248">
      <c r="A30248" s="761" t="s">
        <v>42228</v>
      </c>
      <c r="B30248" s="677" t="s">
        <v>6163</v>
      </c>
    </row>
    <row r="30249">
      <c r="A30249" s="761" t="s">
        <v>42229</v>
      </c>
      <c r="B30249" s="677" t="s">
        <v>6163</v>
      </c>
    </row>
    <row r="30250">
      <c r="A30250" s="761" t="s">
        <v>42230</v>
      </c>
      <c r="B30250" s="677" t="s">
        <v>6163</v>
      </c>
    </row>
    <row r="30251">
      <c r="A30251" s="761" t="s">
        <v>42231</v>
      </c>
      <c r="B30251" s="677" t="s">
        <v>6163</v>
      </c>
    </row>
    <row r="30252">
      <c r="A30252" s="761" t="s">
        <v>42232</v>
      </c>
      <c r="B30252" s="677" t="s">
        <v>6163</v>
      </c>
    </row>
    <row r="30253">
      <c r="A30253" s="761" t="s">
        <v>42233</v>
      </c>
      <c r="B30253" s="677" t="s">
        <v>6163</v>
      </c>
    </row>
    <row r="30254">
      <c r="A30254" s="761" t="s">
        <v>42234</v>
      </c>
      <c r="B30254" s="677" t="s">
        <v>6163</v>
      </c>
    </row>
    <row r="30255">
      <c r="A30255" s="761" t="s">
        <v>42235</v>
      </c>
      <c r="B30255" s="677" t="s">
        <v>6163</v>
      </c>
    </row>
    <row r="30256">
      <c r="A30256" s="761" t="s">
        <v>42236</v>
      </c>
      <c r="B30256" s="677" t="s">
        <v>6163</v>
      </c>
    </row>
    <row r="30257">
      <c r="A30257" s="761" t="s">
        <v>42237</v>
      </c>
      <c r="B30257" s="677" t="s">
        <v>6163</v>
      </c>
    </row>
    <row r="30258">
      <c r="A30258" s="761" t="s">
        <v>42238</v>
      </c>
      <c r="B30258" s="677" t="s">
        <v>6163</v>
      </c>
    </row>
    <row r="30259">
      <c r="A30259" s="761" t="s">
        <v>42239</v>
      </c>
      <c r="B30259" s="677" t="s">
        <v>6163</v>
      </c>
    </row>
    <row r="30260">
      <c r="A30260" s="761" t="s">
        <v>42240</v>
      </c>
      <c r="B30260" s="677" t="s">
        <v>6163</v>
      </c>
    </row>
    <row r="30261">
      <c r="A30261" s="761" t="s">
        <v>42241</v>
      </c>
      <c r="B30261" s="677" t="s">
        <v>6163</v>
      </c>
    </row>
    <row r="30262">
      <c r="A30262" s="761" t="s">
        <v>42242</v>
      </c>
      <c r="B30262" s="677" t="s">
        <v>6163</v>
      </c>
    </row>
    <row r="30263">
      <c r="A30263" s="761" t="s">
        <v>42243</v>
      </c>
      <c r="B30263" s="677" t="s">
        <v>6163</v>
      </c>
    </row>
    <row r="30264">
      <c r="A30264" s="761" t="s">
        <v>42244</v>
      </c>
      <c r="B30264" s="677" t="s">
        <v>6163</v>
      </c>
    </row>
    <row r="30265">
      <c r="A30265" s="761" t="s">
        <v>42245</v>
      </c>
      <c r="B30265" s="677" t="s">
        <v>6163</v>
      </c>
    </row>
    <row r="30266">
      <c r="A30266" s="761" t="s">
        <v>42246</v>
      </c>
      <c r="B30266" s="677" t="s">
        <v>6163</v>
      </c>
    </row>
    <row r="30267">
      <c r="A30267" s="761" t="s">
        <v>42247</v>
      </c>
      <c r="B30267" s="677" t="s">
        <v>6163</v>
      </c>
    </row>
    <row r="30268">
      <c r="A30268" s="761" t="s">
        <v>42248</v>
      </c>
      <c r="B30268" s="677" t="s">
        <v>6163</v>
      </c>
    </row>
    <row r="30269">
      <c r="A30269" s="761" t="s">
        <v>42249</v>
      </c>
      <c r="B30269" s="677" t="s">
        <v>6163</v>
      </c>
    </row>
    <row r="30270">
      <c r="A30270" s="761" t="s">
        <v>42250</v>
      </c>
      <c r="B30270" s="677" t="s">
        <v>6163</v>
      </c>
    </row>
    <row r="30271">
      <c r="A30271" s="761" t="s">
        <v>42251</v>
      </c>
      <c r="B30271" s="677" t="s">
        <v>6163</v>
      </c>
    </row>
    <row r="30272">
      <c r="A30272" s="761" t="s">
        <v>42252</v>
      </c>
      <c r="B30272" s="677" t="s">
        <v>6163</v>
      </c>
    </row>
    <row r="30273">
      <c r="A30273" s="761" t="s">
        <v>42253</v>
      </c>
      <c r="B30273" s="677" t="s">
        <v>6163</v>
      </c>
    </row>
    <row r="30274">
      <c r="A30274" s="761" t="s">
        <v>42254</v>
      </c>
      <c r="B30274" s="677" t="s">
        <v>6163</v>
      </c>
    </row>
    <row r="30275">
      <c r="A30275" s="761" t="s">
        <v>42255</v>
      </c>
      <c r="B30275" s="677" t="s">
        <v>6163</v>
      </c>
    </row>
    <row r="30276">
      <c r="A30276" s="761" t="s">
        <v>42256</v>
      </c>
      <c r="B30276" s="677" t="s">
        <v>6163</v>
      </c>
    </row>
    <row r="30277">
      <c r="A30277" s="761" t="s">
        <v>42257</v>
      </c>
      <c r="B30277" s="677" t="s">
        <v>6163</v>
      </c>
    </row>
    <row r="30278">
      <c r="A30278" s="761" t="s">
        <v>42258</v>
      </c>
      <c r="B30278" s="677" t="s">
        <v>6163</v>
      </c>
    </row>
    <row r="30279">
      <c r="A30279" s="761" t="s">
        <v>42259</v>
      </c>
      <c r="B30279" s="677" t="s">
        <v>6163</v>
      </c>
    </row>
    <row r="30280">
      <c r="A30280" s="761" t="s">
        <v>42260</v>
      </c>
      <c r="B30280" s="677" t="s">
        <v>6163</v>
      </c>
    </row>
    <row r="30281">
      <c r="A30281" s="761" t="s">
        <v>42261</v>
      </c>
      <c r="B30281" s="677" t="s">
        <v>6163</v>
      </c>
    </row>
    <row r="30282">
      <c r="A30282" s="761" t="s">
        <v>42262</v>
      </c>
      <c r="B30282" s="677" t="s">
        <v>6163</v>
      </c>
    </row>
    <row r="30283">
      <c r="A30283" s="761" t="s">
        <v>42263</v>
      </c>
      <c r="B30283" s="677" t="s">
        <v>6163</v>
      </c>
    </row>
    <row r="30284">
      <c r="A30284" s="761" t="s">
        <v>42264</v>
      </c>
      <c r="B30284" s="677" t="s">
        <v>6163</v>
      </c>
    </row>
    <row r="30285">
      <c r="A30285" s="761" t="s">
        <v>42265</v>
      </c>
      <c r="B30285" s="677" t="s">
        <v>6163</v>
      </c>
    </row>
    <row r="30286">
      <c r="A30286" s="761" t="s">
        <v>42266</v>
      </c>
      <c r="B30286" s="677" t="s">
        <v>6163</v>
      </c>
    </row>
    <row r="30287">
      <c r="A30287" s="761" t="s">
        <v>42267</v>
      </c>
      <c r="B30287" s="677" t="s">
        <v>6163</v>
      </c>
    </row>
    <row r="30288">
      <c r="A30288" s="761" t="s">
        <v>42268</v>
      </c>
      <c r="B30288" s="677" t="s">
        <v>6163</v>
      </c>
    </row>
    <row r="30289">
      <c r="A30289" s="761" t="s">
        <v>42269</v>
      </c>
      <c r="B30289" s="677" t="s">
        <v>6163</v>
      </c>
    </row>
    <row r="30290">
      <c r="A30290" s="761" t="s">
        <v>42270</v>
      </c>
      <c r="B30290" s="677" t="s">
        <v>6163</v>
      </c>
    </row>
    <row r="30291">
      <c r="A30291" s="761" t="s">
        <v>42271</v>
      </c>
      <c r="B30291" s="677" t="s">
        <v>6163</v>
      </c>
    </row>
    <row r="30292">
      <c r="A30292" s="761" t="s">
        <v>42272</v>
      </c>
      <c r="B30292" s="677" t="s">
        <v>6163</v>
      </c>
    </row>
    <row r="30293">
      <c r="A30293" s="761" t="s">
        <v>42273</v>
      </c>
      <c r="B30293" s="677" t="s">
        <v>6163</v>
      </c>
    </row>
    <row r="30294">
      <c r="A30294" s="761" t="s">
        <v>42274</v>
      </c>
      <c r="B30294" s="677" t="s">
        <v>6163</v>
      </c>
    </row>
    <row r="30295">
      <c r="A30295" s="761" t="s">
        <v>42275</v>
      </c>
      <c r="B30295" s="677" t="s">
        <v>6163</v>
      </c>
    </row>
    <row r="30296">
      <c r="A30296" s="761" t="s">
        <v>42276</v>
      </c>
      <c r="B30296" s="677" t="s">
        <v>6163</v>
      </c>
    </row>
    <row r="30297">
      <c r="A30297" s="761" t="s">
        <v>42277</v>
      </c>
      <c r="B30297" s="677" t="s">
        <v>6163</v>
      </c>
    </row>
    <row r="30298">
      <c r="A30298" s="761" t="s">
        <v>42278</v>
      </c>
      <c r="B30298" s="677" t="s">
        <v>6163</v>
      </c>
    </row>
    <row r="30299">
      <c r="A30299" s="761" t="s">
        <v>42279</v>
      </c>
      <c r="B30299" s="677" t="s">
        <v>6163</v>
      </c>
    </row>
    <row r="30300">
      <c r="A30300" s="761" t="s">
        <v>42280</v>
      </c>
      <c r="B30300" s="677" t="s">
        <v>6163</v>
      </c>
    </row>
    <row r="30301">
      <c r="A30301" s="761" t="s">
        <v>42281</v>
      </c>
      <c r="B30301" s="677" t="s">
        <v>6163</v>
      </c>
    </row>
    <row r="30302">
      <c r="A30302" s="761" t="s">
        <v>42282</v>
      </c>
      <c r="B30302" s="677" t="s">
        <v>6163</v>
      </c>
    </row>
    <row r="30303">
      <c r="A30303" s="761" t="s">
        <v>42283</v>
      </c>
      <c r="B30303" s="677" t="s">
        <v>6163</v>
      </c>
    </row>
    <row r="30304">
      <c r="A30304" s="761" t="s">
        <v>42284</v>
      </c>
      <c r="B30304" s="677" t="s">
        <v>6163</v>
      </c>
    </row>
    <row r="30305">
      <c r="A30305" s="761" t="s">
        <v>42285</v>
      </c>
      <c r="B30305" s="677" t="s">
        <v>6163</v>
      </c>
    </row>
    <row r="30306">
      <c r="A30306" s="761" t="s">
        <v>42286</v>
      </c>
      <c r="B30306" s="677" t="s">
        <v>6163</v>
      </c>
    </row>
    <row r="30307">
      <c r="A30307" s="761" t="s">
        <v>42287</v>
      </c>
      <c r="B30307" s="677" t="s">
        <v>6163</v>
      </c>
    </row>
    <row r="30308">
      <c r="A30308" s="761" t="s">
        <v>42288</v>
      </c>
      <c r="B30308" s="677" t="s">
        <v>6163</v>
      </c>
    </row>
    <row r="30309">
      <c r="A30309" s="761" t="s">
        <v>42289</v>
      </c>
      <c r="B30309" s="677" t="s">
        <v>6163</v>
      </c>
    </row>
    <row r="30310">
      <c r="A30310" s="761" t="s">
        <v>42290</v>
      </c>
      <c r="B30310" s="677" t="s">
        <v>6163</v>
      </c>
    </row>
    <row r="30311">
      <c r="A30311" s="761" t="s">
        <v>42291</v>
      </c>
      <c r="B30311" s="677" t="s">
        <v>12953</v>
      </c>
    </row>
    <row r="30312">
      <c r="A30312" s="761" t="s">
        <v>42292</v>
      </c>
      <c r="B30312" s="677" t="s">
        <v>6163</v>
      </c>
    </row>
    <row r="30313">
      <c r="A30313" s="761" t="s">
        <v>42293</v>
      </c>
      <c r="B30313" s="677" t="s">
        <v>6163</v>
      </c>
    </row>
    <row r="30314">
      <c r="A30314" s="761" t="s">
        <v>42294</v>
      </c>
      <c r="B30314" s="677" t="s">
        <v>12953</v>
      </c>
    </row>
    <row r="30315">
      <c r="A30315" s="761" t="s">
        <v>42295</v>
      </c>
      <c r="B30315" s="677" t="s">
        <v>6163</v>
      </c>
    </row>
    <row r="30316">
      <c r="A30316" s="761" t="s">
        <v>42296</v>
      </c>
      <c r="B30316" s="677" t="s">
        <v>6163</v>
      </c>
    </row>
    <row r="30317">
      <c r="A30317" s="761" t="s">
        <v>42297</v>
      </c>
      <c r="B30317" s="677" t="s">
        <v>12953</v>
      </c>
    </row>
    <row r="30318">
      <c r="A30318" s="761" t="s">
        <v>2321</v>
      </c>
      <c r="B30318" s="677" t="s">
        <v>6163</v>
      </c>
    </row>
    <row r="30319">
      <c r="A30319" s="761" t="s">
        <v>42298</v>
      </c>
      <c r="B30319" s="677" t="s">
        <v>12953</v>
      </c>
    </row>
    <row r="30320">
      <c r="A30320" s="761" t="s">
        <v>42299</v>
      </c>
      <c r="B30320" s="677" t="s">
        <v>6163</v>
      </c>
    </row>
    <row r="30321">
      <c r="A30321" s="761" t="s">
        <v>4844</v>
      </c>
      <c r="B30321" s="677" t="s">
        <v>6163</v>
      </c>
    </row>
    <row r="30322">
      <c r="A30322" s="761" t="s">
        <v>2219</v>
      </c>
      <c r="B30322" s="677" t="s">
        <v>6163</v>
      </c>
    </row>
    <row r="30323">
      <c r="A30323" s="761" t="s">
        <v>42300</v>
      </c>
      <c r="B30323" s="677" t="s">
        <v>6163</v>
      </c>
    </row>
    <row r="30324">
      <c r="A30324" s="761" t="s">
        <v>42301</v>
      </c>
      <c r="B30324" s="677" t="s">
        <v>6163</v>
      </c>
    </row>
    <row r="30325">
      <c r="A30325" s="761" t="s">
        <v>42302</v>
      </c>
      <c r="B30325" s="677" t="s">
        <v>6163</v>
      </c>
    </row>
    <row r="30326">
      <c r="A30326" s="761" t="s">
        <v>42303</v>
      </c>
      <c r="B30326" s="677" t="s">
        <v>6163</v>
      </c>
    </row>
    <row r="30327">
      <c r="A30327" s="761" t="s">
        <v>42304</v>
      </c>
      <c r="B30327" s="677" t="s">
        <v>6163</v>
      </c>
    </row>
    <row r="30328">
      <c r="A30328" s="761" t="s">
        <v>42305</v>
      </c>
      <c r="B30328" s="677" t="s">
        <v>6163</v>
      </c>
    </row>
    <row r="30329">
      <c r="A30329" s="761" t="s">
        <v>42306</v>
      </c>
      <c r="B30329" s="677" t="s">
        <v>6163</v>
      </c>
    </row>
    <row r="30330">
      <c r="A30330" s="761" t="s">
        <v>42307</v>
      </c>
      <c r="B30330" s="677" t="s">
        <v>6163</v>
      </c>
    </row>
    <row r="30331">
      <c r="A30331" s="761" t="s">
        <v>42308</v>
      </c>
      <c r="B30331" s="677" t="s">
        <v>6163</v>
      </c>
    </row>
    <row r="30332">
      <c r="A30332" s="761" t="s">
        <v>42309</v>
      </c>
      <c r="B30332" s="677" t="s">
        <v>12953</v>
      </c>
    </row>
    <row r="30333">
      <c r="A30333" s="761" t="s">
        <v>42310</v>
      </c>
      <c r="B30333" s="677" t="s">
        <v>6163</v>
      </c>
    </row>
    <row r="30334">
      <c r="A30334" s="761" t="s">
        <v>42311</v>
      </c>
      <c r="B30334" s="677" t="s">
        <v>6163</v>
      </c>
    </row>
    <row r="30335">
      <c r="A30335" s="761" t="s">
        <v>42312</v>
      </c>
      <c r="B30335" s="677" t="s">
        <v>6163</v>
      </c>
    </row>
    <row r="30336">
      <c r="A30336" s="761" t="s">
        <v>42313</v>
      </c>
      <c r="B30336" s="677" t="s">
        <v>6163</v>
      </c>
    </row>
    <row r="30337">
      <c r="A30337" s="761" t="s">
        <v>1997</v>
      </c>
      <c r="B30337" s="677" t="s">
        <v>6163</v>
      </c>
    </row>
    <row r="30338">
      <c r="A30338" s="761" t="s">
        <v>42314</v>
      </c>
      <c r="B30338" s="677" t="s">
        <v>6163</v>
      </c>
    </row>
    <row r="30339">
      <c r="A30339" s="761" t="s">
        <v>42315</v>
      </c>
      <c r="B30339" s="677" t="s">
        <v>6163</v>
      </c>
    </row>
    <row r="30340">
      <c r="A30340" s="761" t="s">
        <v>42316</v>
      </c>
      <c r="B30340" s="677" t="s">
        <v>6163</v>
      </c>
    </row>
    <row r="30341">
      <c r="A30341" s="761" t="s">
        <v>42317</v>
      </c>
      <c r="B30341" s="677" t="s">
        <v>6163</v>
      </c>
    </row>
    <row r="30342">
      <c r="A30342" s="761" t="s">
        <v>42318</v>
      </c>
      <c r="B30342" s="677" t="s">
        <v>6163</v>
      </c>
    </row>
    <row r="30343">
      <c r="A30343" s="761" t="s">
        <v>42319</v>
      </c>
      <c r="B30343" s="677" t="s">
        <v>6163</v>
      </c>
    </row>
    <row r="30344">
      <c r="A30344" s="761" t="s">
        <v>42320</v>
      </c>
      <c r="B30344" s="677" t="s">
        <v>6163</v>
      </c>
    </row>
    <row r="30345">
      <c r="A30345" s="761" t="s">
        <v>42321</v>
      </c>
      <c r="B30345" s="677" t="s">
        <v>6163</v>
      </c>
    </row>
    <row r="30346">
      <c r="A30346" s="761" t="s">
        <v>42322</v>
      </c>
      <c r="B30346" s="677" t="s">
        <v>6163</v>
      </c>
    </row>
    <row r="30347">
      <c r="A30347" s="761" t="s">
        <v>42323</v>
      </c>
      <c r="B30347" s="677" t="s">
        <v>6163</v>
      </c>
    </row>
    <row r="30348">
      <c r="A30348" s="761" t="s">
        <v>42324</v>
      </c>
      <c r="B30348" s="677" t="s">
        <v>12953</v>
      </c>
    </row>
    <row r="30349">
      <c r="A30349" s="761" t="s">
        <v>42325</v>
      </c>
      <c r="B30349" s="677" t="s">
        <v>6163</v>
      </c>
    </row>
    <row r="30350">
      <c r="A30350" s="761" t="s">
        <v>42326</v>
      </c>
      <c r="B30350" s="677" t="s">
        <v>6163</v>
      </c>
    </row>
    <row r="30351">
      <c r="A30351" s="761" t="s">
        <v>42327</v>
      </c>
      <c r="B30351" s="677" t="s">
        <v>6163</v>
      </c>
    </row>
    <row r="30352">
      <c r="A30352" s="761" t="s">
        <v>42328</v>
      </c>
      <c r="B30352" s="677" t="s">
        <v>6163</v>
      </c>
    </row>
    <row r="30353">
      <c r="A30353" s="761" t="s">
        <v>42329</v>
      </c>
      <c r="B30353" s="677" t="s">
        <v>6163</v>
      </c>
    </row>
    <row r="30354">
      <c r="A30354" s="761" t="s">
        <v>42330</v>
      </c>
      <c r="B30354" s="677" t="s">
        <v>12953</v>
      </c>
    </row>
    <row r="30355">
      <c r="A30355" s="761" t="s">
        <v>42331</v>
      </c>
      <c r="B30355" s="677" t="s">
        <v>6163</v>
      </c>
    </row>
    <row r="30356">
      <c r="A30356" s="761" t="s">
        <v>42332</v>
      </c>
      <c r="B30356" s="677" t="s">
        <v>12953</v>
      </c>
    </row>
    <row r="30357">
      <c r="A30357" s="761" t="s">
        <v>42333</v>
      </c>
      <c r="B30357" s="677" t="s">
        <v>6163</v>
      </c>
    </row>
    <row r="30358">
      <c r="A30358" s="761" t="s">
        <v>42334</v>
      </c>
      <c r="B30358" s="677" t="s">
        <v>6163</v>
      </c>
    </row>
    <row r="30359">
      <c r="A30359" s="761" t="s">
        <v>42335</v>
      </c>
      <c r="B30359" s="677" t="s">
        <v>6163</v>
      </c>
    </row>
    <row r="30360">
      <c r="A30360" s="761" t="s">
        <v>42336</v>
      </c>
      <c r="B30360" s="677" t="s">
        <v>6163</v>
      </c>
    </row>
    <row r="30361">
      <c r="A30361" s="761" t="s">
        <v>42337</v>
      </c>
      <c r="B30361" s="677" t="s">
        <v>6163</v>
      </c>
    </row>
    <row r="30362">
      <c r="A30362" s="761" t="s">
        <v>42338</v>
      </c>
      <c r="B30362" s="677" t="s">
        <v>6163</v>
      </c>
    </row>
    <row r="30363">
      <c r="A30363" s="761" t="s">
        <v>42339</v>
      </c>
      <c r="B30363" s="677" t="s">
        <v>6163</v>
      </c>
    </row>
    <row r="30364">
      <c r="A30364" s="761" t="s">
        <v>42340</v>
      </c>
      <c r="B30364" s="677" t="s">
        <v>6163</v>
      </c>
    </row>
    <row r="30365">
      <c r="A30365" s="761" t="s">
        <v>42341</v>
      </c>
      <c r="B30365" s="677" t="s">
        <v>6163</v>
      </c>
    </row>
    <row r="30366">
      <c r="A30366" s="761" t="s">
        <v>42342</v>
      </c>
      <c r="B30366" s="677" t="s">
        <v>6163</v>
      </c>
    </row>
    <row r="30367">
      <c r="A30367" s="761" t="s">
        <v>42343</v>
      </c>
      <c r="B30367" s="677" t="s">
        <v>6163</v>
      </c>
    </row>
    <row r="30368">
      <c r="A30368" s="761" t="s">
        <v>42344</v>
      </c>
      <c r="B30368" s="677" t="s">
        <v>6163</v>
      </c>
    </row>
    <row r="30369">
      <c r="A30369" s="761" t="s">
        <v>42345</v>
      </c>
      <c r="B30369" s="677" t="s">
        <v>6163</v>
      </c>
    </row>
    <row r="30370">
      <c r="A30370" s="761" t="s">
        <v>42346</v>
      </c>
      <c r="B30370" s="677" t="s">
        <v>6163</v>
      </c>
    </row>
    <row r="30371">
      <c r="A30371" s="761" t="s">
        <v>42347</v>
      </c>
      <c r="B30371" s="677" t="s">
        <v>6163</v>
      </c>
    </row>
    <row r="30372">
      <c r="A30372" s="761" t="s">
        <v>42348</v>
      </c>
      <c r="B30372" s="677" t="s">
        <v>6163</v>
      </c>
    </row>
    <row r="30373">
      <c r="A30373" s="761" t="s">
        <v>42349</v>
      </c>
      <c r="B30373" s="677" t="s">
        <v>6163</v>
      </c>
    </row>
    <row r="30374">
      <c r="A30374" s="761" t="s">
        <v>42350</v>
      </c>
      <c r="B30374" s="677" t="s">
        <v>6163</v>
      </c>
    </row>
    <row r="30375">
      <c r="A30375" s="761" t="s">
        <v>11128</v>
      </c>
      <c r="B30375" s="677" t="s">
        <v>6163</v>
      </c>
    </row>
    <row r="30376">
      <c r="A30376" s="761" t="s">
        <v>42351</v>
      </c>
      <c r="B30376" s="677" t="s">
        <v>6163</v>
      </c>
    </row>
    <row r="30377">
      <c r="A30377" s="761" t="s">
        <v>42352</v>
      </c>
      <c r="B30377" s="677" t="s">
        <v>6163</v>
      </c>
    </row>
    <row r="30378">
      <c r="A30378" s="761" t="s">
        <v>42353</v>
      </c>
      <c r="B30378" s="677" t="s">
        <v>6163</v>
      </c>
    </row>
    <row r="30379">
      <c r="A30379" s="761" t="s">
        <v>42354</v>
      </c>
      <c r="B30379" s="677" t="s">
        <v>6163</v>
      </c>
    </row>
    <row r="30380">
      <c r="A30380" s="761" t="s">
        <v>42355</v>
      </c>
      <c r="B30380" s="677" t="s">
        <v>6163</v>
      </c>
    </row>
    <row r="30381">
      <c r="A30381" s="761" t="s">
        <v>42356</v>
      </c>
      <c r="B30381" s="677" t="s">
        <v>6163</v>
      </c>
    </row>
    <row r="30382">
      <c r="A30382" s="761" t="s">
        <v>42357</v>
      </c>
      <c r="B30382" s="677" t="s">
        <v>6163</v>
      </c>
    </row>
    <row r="30383">
      <c r="A30383" s="761" t="s">
        <v>42358</v>
      </c>
      <c r="B30383" s="677" t="s">
        <v>6163</v>
      </c>
    </row>
    <row r="30384">
      <c r="A30384" s="761" t="s">
        <v>42359</v>
      </c>
      <c r="B30384" s="677" t="s">
        <v>6163</v>
      </c>
    </row>
    <row r="30385">
      <c r="A30385" s="761" t="s">
        <v>42360</v>
      </c>
      <c r="B30385" s="677" t="s">
        <v>6163</v>
      </c>
    </row>
    <row r="30386">
      <c r="A30386" s="761" t="s">
        <v>42361</v>
      </c>
      <c r="B30386" s="677" t="s">
        <v>6163</v>
      </c>
    </row>
    <row r="30387">
      <c r="A30387" s="761" t="s">
        <v>42362</v>
      </c>
      <c r="B30387" s="677" t="s">
        <v>6163</v>
      </c>
    </row>
    <row r="30388">
      <c r="A30388" s="761" t="s">
        <v>42363</v>
      </c>
      <c r="B30388" s="677" t="s">
        <v>6163</v>
      </c>
    </row>
    <row r="30389">
      <c r="A30389" s="761" t="s">
        <v>42364</v>
      </c>
      <c r="B30389" s="677" t="s">
        <v>6163</v>
      </c>
    </row>
    <row r="30390">
      <c r="A30390" s="761" t="s">
        <v>42365</v>
      </c>
      <c r="B30390" s="677" t="s">
        <v>6163</v>
      </c>
    </row>
    <row r="30391">
      <c r="A30391" s="761" t="s">
        <v>42366</v>
      </c>
      <c r="B30391" s="677" t="s">
        <v>6163</v>
      </c>
    </row>
    <row r="30392">
      <c r="A30392" s="761" t="s">
        <v>42367</v>
      </c>
      <c r="B30392" s="677" t="s">
        <v>6163</v>
      </c>
    </row>
    <row r="30393">
      <c r="A30393" s="761" t="s">
        <v>42368</v>
      </c>
      <c r="B30393" s="677" t="s">
        <v>6163</v>
      </c>
    </row>
    <row r="30394">
      <c r="A30394" s="761" t="s">
        <v>42369</v>
      </c>
      <c r="B30394" s="677" t="s">
        <v>6163</v>
      </c>
    </row>
    <row r="30395">
      <c r="A30395" s="761" t="s">
        <v>42370</v>
      </c>
      <c r="B30395" s="677" t="s">
        <v>6163</v>
      </c>
    </row>
    <row r="30396">
      <c r="A30396" s="761" t="s">
        <v>42371</v>
      </c>
      <c r="B30396" s="677" t="s">
        <v>6163</v>
      </c>
    </row>
    <row r="30397">
      <c r="A30397" s="761" t="s">
        <v>42372</v>
      </c>
      <c r="B30397" s="677" t="s">
        <v>6163</v>
      </c>
    </row>
    <row r="30398">
      <c r="A30398" s="761" t="s">
        <v>42373</v>
      </c>
      <c r="B30398" s="677" t="s">
        <v>6163</v>
      </c>
    </row>
    <row r="30399">
      <c r="A30399" s="761" t="s">
        <v>42374</v>
      </c>
      <c r="B30399" s="677" t="s">
        <v>6163</v>
      </c>
    </row>
    <row r="30400">
      <c r="A30400" s="761" t="s">
        <v>42375</v>
      </c>
      <c r="B30400" s="677" t="s">
        <v>6163</v>
      </c>
    </row>
    <row r="30401">
      <c r="A30401" s="761" t="s">
        <v>42376</v>
      </c>
      <c r="B30401" s="677" t="s">
        <v>6163</v>
      </c>
    </row>
    <row r="30402">
      <c r="A30402" s="761" t="s">
        <v>42377</v>
      </c>
      <c r="B30402" s="677" t="s">
        <v>6163</v>
      </c>
    </row>
    <row r="30403">
      <c r="A30403" s="761" t="s">
        <v>42378</v>
      </c>
      <c r="B30403" s="677" t="s">
        <v>6163</v>
      </c>
    </row>
    <row r="30404">
      <c r="A30404" s="761" t="s">
        <v>42379</v>
      </c>
      <c r="B30404" s="677" t="s">
        <v>6163</v>
      </c>
    </row>
    <row r="30405">
      <c r="A30405" s="761" t="s">
        <v>42380</v>
      </c>
      <c r="B30405" s="677" t="s">
        <v>6163</v>
      </c>
    </row>
    <row r="30406">
      <c r="A30406" s="761" t="s">
        <v>42381</v>
      </c>
      <c r="B30406" s="677" t="s">
        <v>12953</v>
      </c>
    </row>
    <row r="30407">
      <c r="A30407" s="761" t="s">
        <v>42382</v>
      </c>
      <c r="B30407" s="677" t="s">
        <v>6163</v>
      </c>
    </row>
    <row r="30408">
      <c r="A30408" s="761" t="s">
        <v>42383</v>
      </c>
      <c r="B30408" s="677" t="s">
        <v>6163</v>
      </c>
    </row>
    <row r="30409">
      <c r="A30409" s="761" t="s">
        <v>42384</v>
      </c>
      <c r="B30409" s="677" t="s">
        <v>6163</v>
      </c>
    </row>
    <row r="30410">
      <c r="A30410" s="761" t="s">
        <v>42385</v>
      </c>
      <c r="B30410" s="677" t="s">
        <v>6163</v>
      </c>
    </row>
    <row r="30411">
      <c r="A30411" s="761" t="s">
        <v>42386</v>
      </c>
      <c r="B30411" s="677" t="s">
        <v>6163</v>
      </c>
    </row>
    <row r="30412">
      <c r="A30412" s="761" t="s">
        <v>42387</v>
      </c>
      <c r="B30412" s="677" t="s">
        <v>6163</v>
      </c>
    </row>
    <row r="30413">
      <c r="A30413" s="761" t="s">
        <v>42388</v>
      </c>
      <c r="B30413" s="677" t="s">
        <v>6163</v>
      </c>
    </row>
    <row r="30414">
      <c r="A30414" s="761" t="s">
        <v>42389</v>
      </c>
      <c r="B30414" s="677" t="s">
        <v>6163</v>
      </c>
    </row>
    <row r="30415">
      <c r="A30415" s="761" t="s">
        <v>42390</v>
      </c>
      <c r="B30415" s="677" t="s">
        <v>6163</v>
      </c>
    </row>
    <row r="30416">
      <c r="A30416" s="761" t="s">
        <v>42391</v>
      </c>
      <c r="B30416" s="677" t="s">
        <v>6163</v>
      </c>
    </row>
    <row r="30417">
      <c r="A30417" s="761" t="s">
        <v>42392</v>
      </c>
      <c r="B30417" s="677" t="s">
        <v>6163</v>
      </c>
    </row>
    <row r="30418">
      <c r="A30418" s="761" t="s">
        <v>42393</v>
      </c>
      <c r="B30418" s="677" t="s">
        <v>6163</v>
      </c>
    </row>
    <row r="30419">
      <c r="A30419" s="761" t="s">
        <v>42394</v>
      </c>
      <c r="B30419" s="677" t="s">
        <v>6163</v>
      </c>
    </row>
    <row r="30420">
      <c r="A30420" s="761" t="s">
        <v>42395</v>
      </c>
      <c r="B30420" s="677" t="s">
        <v>6163</v>
      </c>
    </row>
    <row r="30421">
      <c r="A30421" s="761" t="s">
        <v>42396</v>
      </c>
      <c r="B30421" s="677" t="s">
        <v>6163</v>
      </c>
    </row>
    <row r="30422">
      <c r="A30422" s="761" t="s">
        <v>42397</v>
      </c>
      <c r="B30422" s="677" t="s">
        <v>6163</v>
      </c>
    </row>
    <row r="30423">
      <c r="A30423" s="761" t="s">
        <v>42398</v>
      </c>
      <c r="B30423" s="677" t="s">
        <v>6163</v>
      </c>
    </row>
    <row r="30424">
      <c r="A30424" s="761" t="s">
        <v>42399</v>
      </c>
      <c r="B30424" s="677" t="s">
        <v>6163</v>
      </c>
    </row>
    <row r="30425">
      <c r="A30425" s="761" t="s">
        <v>42400</v>
      </c>
      <c r="B30425" s="677" t="s">
        <v>6163</v>
      </c>
    </row>
    <row r="30426">
      <c r="A30426" s="761" t="s">
        <v>42401</v>
      </c>
      <c r="B30426" s="677" t="s">
        <v>6163</v>
      </c>
    </row>
    <row r="30427">
      <c r="A30427" s="761" t="s">
        <v>3522</v>
      </c>
      <c r="B30427" s="677" t="s">
        <v>6163</v>
      </c>
    </row>
    <row r="30428">
      <c r="A30428" s="761" t="s">
        <v>42402</v>
      </c>
      <c r="B30428" s="677" t="s">
        <v>6163</v>
      </c>
    </row>
    <row r="30429">
      <c r="A30429" s="761" t="s">
        <v>42403</v>
      </c>
      <c r="B30429" s="677" t="s">
        <v>6163</v>
      </c>
    </row>
    <row r="30430">
      <c r="A30430" s="761" t="s">
        <v>42404</v>
      </c>
      <c r="B30430" s="677" t="s">
        <v>6163</v>
      </c>
    </row>
    <row r="30431">
      <c r="A30431" s="761" t="s">
        <v>42405</v>
      </c>
      <c r="B30431" s="677" t="s">
        <v>6163</v>
      </c>
    </row>
    <row r="30432">
      <c r="A30432" s="761" t="s">
        <v>42406</v>
      </c>
      <c r="B30432" s="677" t="s">
        <v>6163</v>
      </c>
    </row>
    <row r="30433">
      <c r="A30433" s="761" t="s">
        <v>42407</v>
      </c>
      <c r="B30433" s="677" t="s">
        <v>6163</v>
      </c>
    </row>
    <row r="30434">
      <c r="A30434" s="761" t="s">
        <v>42408</v>
      </c>
      <c r="B30434" s="677" t="s">
        <v>6163</v>
      </c>
    </row>
    <row r="30435">
      <c r="A30435" s="761" t="s">
        <v>42409</v>
      </c>
      <c r="B30435" s="677" t="s">
        <v>6163</v>
      </c>
    </row>
    <row r="30436">
      <c r="A30436" s="761" t="s">
        <v>42410</v>
      </c>
      <c r="B30436" s="677" t="s">
        <v>6163</v>
      </c>
    </row>
    <row r="30437">
      <c r="A30437" s="761" t="s">
        <v>42411</v>
      </c>
      <c r="B30437" s="677" t="s">
        <v>6163</v>
      </c>
    </row>
    <row r="30438">
      <c r="A30438" s="761" t="s">
        <v>42412</v>
      </c>
      <c r="B30438" s="677" t="s">
        <v>6163</v>
      </c>
    </row>
    <row r="30439">
      <c r="A30439" s="761" t="s">
        <v>42413</v>
      </c>
      <c r="B30439" s="677" t="s">
        <v>6163</v>
      </c>
    </row>
    <row r="30440">
      <c r="A30440" s="761" t="s">
        <v>42414</v>
      </c>
      <c r="B30440" s="677" t="s">
        <v>6163</v>
      </c>
    </row>
    <row r="30441">
      <c r="A30441" s="761" t="s">
        <v>42415</v>
      </c>
      <c r="B30441" s="677" t="s">
        <v>6163</v>
      </c>
    </row>
    <row r="30442">
      <c r="A30442" s="761" t="s">
        <v>42416</v>
      </c>
      <c r="B30442" s="677" t="s">
        <v>6163</v>
      </c>
    </row>
    <row r="30443">
      <c r="A30443" s="761" t="s">
        <v>42417</v>
      </c>
      <c r="B30443" s="677" t="s">
        <v>6163</v>
      </c>
    </row>
    <row r="30444">
      <c r="A30444" s="761" t="s">
        <v>42418</v>
      </c>
      <c r="B30444" s="677" t="s">
        <v>6163</v>
      </c>
    </row>
    <row r="30445">
      <c r="A30445" s="761" t="s">
        <v>42419</v>
      </c>
      <c r="B30445" s="677" t="s">
        <v>6163</v>
      </c>
    </row>
    <row r="30446">
      <c r="A30446" s="761" t="s">
        <v>42420</v>
      </c>
      <c r="B30446" s="677" t="s">
        <v>6163</v>
      </c>
    </row>
    <row r="30447">
      <c r="A30447" s="761" t="s">
        <v>42421</v>
      </c>
      <c r="B30447" s="677" t="s">
        <v>6163</v>
      </c>
    </row>
    <row r="30448">
      <c r="A30448" s="761" t="s">
        <v>42422</v>
      </c>
      <c r="B30448" s="677" t="s">
        <v>6163</v>
      </c>
    </row>
    <row r="30449">
      <c r="A30449" s="761" t="s">
        <v>42423</v>
      </c>
      <c r="B30449" s="677" t="s">
        <v>6163</v>
      </c>
    </row>
    <row r="30450">
      <c r="A30450" s="761" t="s">
        <v>42424</v>
      </c>
      <c r="B30450" s="677" t="s">
        <v>6163</v>
      </c>
    </row>
    <row r="30451">
      <c r="A30451" s="761" t="s">
        <v>42425</v>
      </c>
      <c r="B30451" s="677" t="s">
        <v>6163</v>
      </c>
    </row>
    <row r="30452">
      <c r="A30452" s="761" t="s">
        <v>42426</v>
      </c>
      <c r="B30452" s="677" t="s">
        <v>12953</v>
      </c>
    </row>
    <row r="30453">
      <c r="A30453" s="761" t="s">
        <v>42427</v>
      </c>
      <c r="B30453" s="677" t="s">
        <v>12953</v>
      </c>
    </row>
    <row r="30454">
      <c r="A30454" s="761" t="s">
        <v>42428</v>
      </c>
      <c r="B30454" s="677" t="s">
        <v>6163</v>
      </c>
    </row>
    <row r="30455">
      <c r="A30455" s="761" t="s">
        <v>42429</v>
      </c>
      <c r="B30455" s="677" t="s">
        <v>6163</v>
      </c>
    </row>
    <row r="30456">
      <c r="A30456" s="761" t="s">
        <v>42430</v>
      </c>
      <c r="B30456" s="677" t="s">
        <v>6163</v>
      </c>
    </row>
    <row r="30457">
      <c r="A30457" s="761" t="s">
        <v>42431</v>
      </c>
      <c r="B30457" s="677" t="s">
        <v>12953</v>
      </c>
    </row>
    <row r="30458">
      <c r="A30458" s="761" t="s">
        <v>42432</v>
      </c>
      <c r="B30458" s="677" t="s">
        <v>12953</v>
      </c>
    </row>
    <row r="30459">
      <c r="A30459" s="761" t="s">
        <v>42433</v>
      </c>
      <c r="B30459" s="677" t="s">
        <v>6163</v>
      </c>
    </row>
    <row r="30460">
      <c r="A30460" s="761" t="s">
        <v>42434</v>
      </c>
      <c r="B30460" s="677" t="s">
        <v>12953</v>
      </c>
    </row>
    <row r="30461">
      <c r="A30461" s="761" t="s">
        <v>42435</v>
      </c>
      <c r="B30461" s="677" t="s">
        <v>6163</v>
      </c>
    </row>
    <row r="30462">
      <c r="A30462" s="761" t="s">
        <v>42436</v>
      </c>
      <c r="B30462" s="677" t="s">
        <v>6163</v>
      </c>
    </row>
    <row r="30463">
      <c r="A30463" s="761" t="s">
        <v>42437</v>
      </c>
      <c r="B30463" s="677" t="s">
        <v>12953</v>
      </c>
    </row>
    <row r="30464">
      <c r="A30464" s="761" t="s">
        <v>42438</v>
      </c>
      <c r="B30464" s="677" t="s">
        <v>6163</v>
      </c>
    </row>
    <row r="30465">
      <c r="A30465" s="761" t="s">
        <v>42439</v>
      </c>
      <c r="B30465" s="677" t="s">
        <v>6163</v>
      </c>
    </row>
    <row r="30466">
      <c r="A30466" s="761" t="s">
        <v>42440</v>
      </c>
      <c r="B30466" s="677" t="s">
        <v>6163</v>
      </c>
    </row>
    <row r="30467">
      <c r="A30467" s="761" t="s">
        <v>42441</v>
      </c>
      <c r="B30467" s="677" t="s">
        <v>12953</v>
      </c>
    </row>
    <row r="30468">
      <c r="A30468" s="761" t="s">
        <v>42442</v>
      </c>
      <c r="B30468" s="677" t="s">
        <v>12953</v>
      </c>
    </row>
    <row r="30469">
      <c r="A30469" s="761" t="s">
        <v>42443</v>
      </c>
      <c r="B30469" s="677" t="s">
        <v>12953</v>
      </c>
    </row>
    <row r="30470">
      <c r="A30470" s="761" t="s">
        <v>42444</v>
      </c>
      <c r="B30470" s="677" t="s">
        <v>12953</v>
      </c>
    </row>
    <row r="30471">
      <c r="A30471" s="761" t="s">
        <v>42445</v>
      </c>
      <c r="B30471" s="677" t="s">
        <v>12953</v>
      </c>
    </row>
    <row r="30472">
      <c r="A30472" s="761" t="s">
        <v>42446</v>
      </c>
      <c r="B30472" s="677" t="s">
        <v>12953</v>
      </c>
    </row>
    <row r="30473">
      <c r="A30473" s="761" t="s">
        <v>42447</v>
      </c>
      <c r="B30473" s="677" t="s">
        <v>12953</v>
      </c>
    </row>
    <row r="30474">
      <c r="A30474" s="761" t="s">
        <v>42448</v>
      </c>
      <c r="B30474" s="677" t="s">
        <v>12953</v>
      </c>
    </row>
    <row r="30475">
      <c r="A30475" s="761" t="s">
        <v>42449</v>
      </c>
      <c r="B30475" s="677" t="s">
        <v>12953</v>
      </c>
    </row>
    <row r="30476">
      <c r="A30476" s="761" t="s">
        <v>42450</v>
      </c>
      <c r="B30476" s="677" t="s">
        <v>6163</v>
      </c>
    </row>
    <row r="30477">
      <c r="A30477" s="761" t="s">
        <v>42451</v>
      </c>
      <c r="B30477" s="677" t="s">
        <v>12953</v>
      </c>
    </row>
    <row r="30478">
      <c r="A30478" s="761" t="s">
        <v>42452</v>
      </c>
      <c r="B30478" s="677" t="s">
        <v>12953</v>
      </c>
    </row>
    <row r="30479">
      <c r="A30479" s="761" t="s">
        <v>42453</v>
      </c>
      <c r="B30479" s="677" t="s">
        <v>6163</v>
      </c>
    </row>
    <row r="30480">
      <c r="A30480" s="761" t="s">
        <v>42454</v>
      </c>
      <c r="B30480" s="677" t="s">
        <v>12953</v>
      </c>
    </row>
    <row r="30481">
      <c r="A30481" s="761" t="s">
        <v>42455</v>
      </c>
      <c r="B30481" s="677" t="s">
        <v>12953</v>
      </c>
    </row>
    <row r="30482">
      <c r="A30482" s="761" t="s">
        <v>42456</v>
      </c>
      <c r="B30482" s="677" t="s">
        <v>12953</v>
      </c>
    </row>
    <row r="30483">
      <c r="A30483" s="761" t="s">
        <v>42457</v>
      </c>
      <c r="B30483" s="677" t="s">
        <v>12953</v>
      </c>
    </row>
    <row r="30484">
      <c r="A30484" s="761" t="s">
        <v>42458</v>
      </c>
      <c r="B30484" s="677" t="s">
        <v>12953</v>
      </c>
    </row>
    <row r="30485">
      <c r="A30485" s="761" t="s">
        <v>42459</v>
      </c>
      <c r="B30485" s="677" t="s">
        <v>12953</v>
      </c>
    </row>
    <row r="30486">
      <c r="A30486" s="761" t="s">
        <v>42460</v>
      </c>
      <c r="B30486" s="677" t="s">
        <v>12953</v>
      </c>
    </row>
    <row r="30487">
      <c r="A30487" s="761" t="s">
        <v>42461</v>
      </c>
      <c r="B30487" s="677" t="s">
        <v>12953</v>
      </c>
    </row>
    <row r="30488">
      <c r="A30488" s="761" t="s">
        <v>42462</v>
      </c>
      <c r="B30488" s="677" t="s">
        <v>12953</v>
      </c>
    </row>
    <row r="30489">
      <c r="A30489" s="761" t="s">
        <v>42463</v>
      </c>
      <c r="B30489" s="677" t="s">
        <v>6163</v>
      </c>
    </row>
    <row r="30490">
      <c r="A30490" s="761" t="s">
        <v>42464</v>
      </c>
      <c r="B30490" s="677" t="s">
        <v>12953</v>
      </c>
    </row>
    <row r="30491">
      <c r="A30491" s="761" t="s">
        <v>42465</v>
      </c>
      <c r="B30491" s="677" t="s">
        <v>6163</v>
      </c>
    </row>
    <row r="30492">
      <c r="A30492" s="761" t="s">
        <v>42466</v>
      </c>
      <c r="B30492" s="677" t="s">
        <v>6163</v>
      </c>
    </row>
    <row r="30493">
      <c r="A30493" s="761" t="s">
        <v>42467</v>
      </c>
      <c r="B30493" s="677" t="s">
        <v>12953</v>
      </c>
    </row>
    <row r="30494">
      <c r="A30494" s="761" t="s">
        <v>42468</v>
      </c>
      <c r="B30494" s="677" t="s">
        <v>6163</v>
      </c>
    </row>
    <row r="30495">
      <c r="A30495" s="761" t="s">
        <v>42469</v>
      </c>
      <c r="B30495" s="677" t="s">
        <v>12953</v>
      </c>
    </row>
    <row r="30496">
      <c r="A30496" s="761" t="s">
        <v>42470</v>
      </c>
      <c r="B30496" s="677" t="s">
        <v>12953</v>
      </c>
    </row>
    <row r="30497">
      <c r="A30497" s="761" t="s">
        <v>42471</v>
      </c>
      <c r="B30497" s="677" t="s">
        <v>12953</v>
      </c>
    </row>
    <row r="30498">
      <c r="A30498" s="761" t="s">
        <v>42472</v>
      </c>
      <c r="B30498" s="677" t="s">
        <v>12953</v>
      </c>
    </row>
    <row r="30499">
      <c r="A30499" s="761" t="s">
        <v>42473</v>
      </c>
      <c r="B30499" s="677" t="s">
        <v>6163</v>
      </c>
    </row>
    <row r="30500">
      <c r="A30500" s="761" t="s">
        <v>42474</v>
      </c>
      <c r="B30500" s="677" t="s">
        <v>12953</v>
      </c>
    </row>
    <row r="30501">
      <c r="A30501" s="761" t="s">
        <v>42475</v>
      </c>
      <c r="B30501" s="677" t="s">
        <v>12953</v>
      </c>
    </row>
    <row r="30502">
      <c r="A30502" s="761" t="s">
        <v>42476</v>
      </c>
      <c r="B30502" s="677" t="s">
        <v>12953</v>
      </c>
    </row>
    <row r="30503">
      <c r="A30503" s="761" t="s">
        <v>42477</v>
      </c>
      <c r="B30503" s="677" t="s">
        <v>12953</v>
      </c>
    </row>
    <row r="30504">
      <c r="A30504" s="761" t="s">
        <v>42478</v>
      </c>
      <c r="B30504" s="677" t="s">
        <v>12953</v>
      </c>
    </row>
    <row r="30505">
      <c r="A30505" s="761" t="s">
        <v>42479</v>
      </c>
      <c r="B30505" s="677" t="s">
        <v>12953</v>
      </c>
    </row>
    <row r="30506">
      <c r="A30506" s="761" t="s">
        <v>42480</v>
      </c>
      <c r="B30506" s="677" t="s">
        <v>12953</v>
      </c>
    </row>
    <row r="30507">
      <c r="A30507" s="761" t="s">
        <v>42481</v>
      </c>
      <c r="B30507" s="677" t="s">
        <v>12953</v>
      </c>
    </row>
    <row r="30508">
      <c r="A30508" s="761" t="s">
        <v>42482</v>
      </c>
      <c r="B30508" s="677" t="s">
        <v>6163</v>
      </c>
    </row>
    <row r="30509">
      <c r="A30509" s="761" t="s">
        <v>42483</v>
      </c>
      <c r="B30509" s="677" t="s">
        <v>12953</v>
      </c>
    </row>
    <row r="30510">
      <c r="A30510" s="761" t="s">
        <v>42484</v>
      </c>
      <c r="B30510" s="677" t="s">
        <v>12953</v>
      </c>
    </row>
    <row r="30511">
      <c r="A30511" s="761" t="s">
        <v>42485</v>
      </c>
      <c r="B30511" s="677" t="s">
        <v>12953</v>
      </c>
    </row>
    <row r="30512">
      <c r="A30512" s="761" t="s">
        <v>42486</v>
      </c>
      <c r="B30512" s="677" t="s">
        <v>12953</v>
      </c>
    </row>
    <row r="30513">
      <c r="A30513" s="761" t="s">
        <v>42487</v>
      </c>
      <c r="B30513" s="677" t="s">
        <v>6163</v>
      </c>
    </row>
    <row r="30514">
      <c r="A30514" s="761" t="s">
        <v>42488</v>
      </c>
      <c r="B30514" s="677" t="s">
        <v>12953</v>
      </c>
    </row>
    <row r="30515">
      <c r="A30515" s="761" t="s">
        <v>42489</v>
      </c>
      <c r="B30515" s="677" t="s">
        <v>12953</v>
      </c>
    </row>
    <row r="30516">
      <c r="A30516" s="761" t="s">
        <v>42490</v>
      </c>
      <c r="B30516" s="677" t="s">
        <v>6163</v>
      </c>
    </row>
    <row r="30517">
      <c r="A30517" s="761" t="s">
        <v>42491</v>
      </c>
      <c r="B30517" s="677" t="s">
        <v>6163</v>
      </c>
    </row>
    <row r="30518">
      <c r="A30518" s="761" t="s">
        <v>42492</v>
      </c>
      <c r="B30518" s="677" t="s">
        <v>12953</v>
      </c>
    </row>
    <row r="30519">
      <c r="A30519" s="761" t="s">
        <v>42493</v>
      </c>
      <c r="B30519" s="677" t="s">
        <v>6163</v>
      </c>
    </row>
    <row r="30520">
      <c r="A30520" s="761" t="s">
        <v>42494</v>
      </c>
      <c r="B30520" s="677" t="s">
        <v>12953</v>
      </c>
    </row>
    <row r="30521">
      <c r="A30521" s="761" t="s">
        <v>42495</v>
      </c>
      <c r="B30521" s="677" t="s">
        <v>12953</v>
      </c>
    </row>
    <row r="30522">
      <c r="A30522" s="761" t="s">
        <v>42496</v>
      </c>
      <c r="B30522" s="677" t="s">
        <v>12953</v>
      </c>
    </row>
    <row r="30523">
      <c r="A30523" s="761" t="s">
        <v>42497</v>
      </c>
      <c r="B30523" s="677" t="s">
        <v>12953</v>
      </c>
    </row>
    <row r="30524">
      <c r="A30524" s="761" t="s">
        <v>42498</v>
      </c>
      <c r="B30524" s="677" t="s">
        <v>12953</v>
      </c>
    </row>
    <row r="30525">
      <c r="A30525" s="761" t="s">
        <v>42499</v>
      </c>
      <c r="B30525" s="677" t="s">
        <v>6163</v>
      </c>
    </row>
    <row r="30526">
      <c r="A30526" s="761" t="s">
        <v>42500</v>
      </c>
      <c r="B30526" s="677" t="s">
        <v>12953</v>
      </c>
    </row>
    <row r="30527">
      <c r="A30527" s="761" t="s">
        <v>42501</v>
      </c>
      <c r="B30527" s="677" t="s">
        <v>6163</v>
      </c>
    </row>
    <row r="30528">
      <c r="A30528" s="761" t="s">
        <v>42502</v>
      </c>
      <c r="B30528" s="677" t="s">
        <v>12953</v>
      </c>
    </row>
    <row r="30529">
      <c r="A30529" s="761" t="s">
        <v>42503</v>
      </c>
      <c r="B30529" s="677" t="s">
        <v>12953</v>
      </c>
    </row>
    <row r="30530">
      <c r="A30530" s="761" t="s">
        <v>42504</v>
      </c>
      <c r="B30530" s="677" t="s">
        <v>12953</v>
      </c>
    </row>
    <row r="30531">
      <c r="A30531" s="761" t="s">
        <v>42505</v>
      </c>
      <c r="B30531" s="677" t="s">
        <v>6163</v>
      </c>
    </row>
    <row r="30532">
      <c r="A30532" s="761" t="s">
        <v>42506</v>
      </c>
      <c r="B30532" s="677" t="s">
        <v>12953</v>
      </c>
    </row>
    <row r="30533">
      <c r="A30533" s="761" t="s">
        <v>42507</v>
      </c>
      <c r="B30533" s="677" t="s">
        <v>12953</v>
      </c>
    </row>
    <row r="30534">
      <c r="A30534" s="761" t="s">
        <v>42508</v>
      </c>
      <c r="B30534" s="677" t="s">
        <v>12953</v>
      </c>
    </row>
    <row r="30535">
      <c r="A30535" s="761" t="s">
        <v>42509</v>
      </c>
      <c r="B30535" s="677" t="s">
        <v>12953</v>
      </c>
    </row>
    <row r="30536">
      <c r="A30536" s="761" t="s">
        <v>42510</v>
      </c>
      <c r="B30536" s="677" t="s">
        <v>12953</v>
      </c>
    </row>
    <row r="30537">
      <c r="A30537" s="761" t="s">
        <v>42511</v>
      </c>
      <c r="B30537" s="677" t="s">
        <v>6163</v>
      </c>
    </row>
    <row r="30538">
      <c r="A30538" s="761" t="s">
        <v>42512</v>
      </c>
      <c r="B30538" s="677" t="s">
        <v>6163</v>
      </c>
    </row>
    <row r="30539">
      <c r="A30539" s="761" t="s">
        <v>42513</v>
      </c>
      <c r="B30539" s="677" t="s">
        <v>12953</v>
      </c>
    </row>
    <row r="30540">
      <c r="A30540" s="761" t="s">
        <v>42514</v>
      </c>
      <c r="B30540" s="677" t="s">
        <v>6163</v>
      </c>
    </row>
    <row r="30541">
      <c r="A30541" s="761" t="s">
        <v>42515</v>
      </c>
      <c r="B30541" s="677" t="s">
        <v>12953</v>
      </c>
    </row>
    <row r="30542">
      <c r="A30542" s="761" t="s">
        <v>42516</v>
      </c>
      <c r="B30542" s="677" t="s">
        <v>12953</v>
      </c>
    </row>
    <row r="30543">
      <c r="A30543" s="761" t="s">
        <v>42517</v>
      </c>
      <c r="B30543" s="677" t="s">
        <v>12953</v>
      </c>
    </row>
    <row r="30544">
      <c r="A30544" s="761" t="s">
        <v>42518</v>
      </c>
      <c r="B30544" s="677" t="s">
        <v>12953</v>
      </c>
    </row>
    <row r="30545">
      <c r="A30545" s="761" t="s">
        <v>42519</v>
      </c>
      <c r="B30545" s="677" t="s">
        <v>12953</v>
      </c>
    </row>
    <row r="30546">
      <c r="A30546" s="761" t="s">
        <v>42520</v>
      </c>
      <c r="B30546" s="677" t="s">
        <v>12953</v>
      </c>
    </row>
    <row r="30547">
      <c r="A30547" s="761" t="s">
        <v>42521</v>
      </c>
      <c r="B30547" s="677" t="s">
        <v>12953</v>
      </c>
    </row>
    <row r="30548">
      <c r="A30548" s="761" t="s">
        <v>42522</v>
      </c>
      <c r="B30548" s="677" t="s">
        <v>6163</v>
      </c>
    </row>
    <row r="30549">
      <c r="A30549" s="761" t="s">
        <v>42523</v>
      </c>
      <c r="B30549" s="677" t="s">
        <v>12953</v>
      </c>
    </row>
    <row r="30550">
      <c r="A30550" s="761" t="s">
        <v>42524</v>
      </c>
      <c r="B30550" s="677" t="s">
        <v>12953</v>
      </c>
    </row>
    <row r="30551">
      <c r="A30551" s="761" t="s">
        <v>42525</v>
      </c>
      <c r="B30551" s="677" t="s">
        <v>12953</v>
      </c>
    </row>
    <row r="30552">
      <c r="A30552" s="761" t="s">
        <v>42526</v>
      </c>
      <c r="B30552" s="677" t="s">
        <v>12953</v>
      </c>
    </row>
    <row r="30553">
      <c r="A30553" s="761" t="s">
        <v>42527</v>
      </c>
      <c r="B30553" s="677" t="s">
        <v>6163</v>
      </c>
    </row>
    <row r="30554">
      <c r="A30554" s="761" t="s">
        <v>42528</v>
      </c>
      <c r="B30554" s="677" t="s">
        <v>12953</v>
      </c>
    </row>
    <row r="30555">
      <c r="A30555" s="761" t="s">
        <v>42529</v>
      </c>
      <c r="B30555" s="677" t="s">
        <v>12953</v>
      </c>
    </row>
    <row r="30556">
      <c r="A30556" s="761" t="s">
        <v>42530</v>
      </c>
      <c r="B30556" s="677" t="s">
        <v>12953</v>
      </c>
    </row>
    <row r="30557">
      <c r="A30557" s="761" t="s">
        <v>42531</v>
      </c>
      <c r="B30557" s="677" t="s">
        <v>12953</v>
      </c>
    </row>
    <row r="30558">
      <c r="A30558" s="761" t="s">
        <v>42532</v>
      </c>
      <c r="B30558" s="677" t="s">
        <v>6163</v>
      </c>
    </row>
    <row r="30559">
      <c r="A30559" s="761" t="s">
        <v>42533</v>
      </c>
      <c r="B30559" s="677" t="s">
        <v>12953</v>
      </c>
    </row>
    <row r="30560">
      <c r="A30560" s="761" t="s">
        <v>42534</v>
      </c>
      <c r="B30560" s="677" t="s">
        <v>12953</v>
      </c>
    </row>
    <row r="30561">
      <c r="A30561" s="761" t="s">
        <v>42535</v>
      </c>
      <c r="B30561" s="677" t="s">
        <v>12953</v>
      </c>
    </row>
    <row r="30562">
      <c r="A30562" s="761" t="s">
        <v>42536</v>
      </c>
      <c r="B30562" s="677" t="s">
        <v>6163</v>
      </c>
    </row>
    <row r="30563">
      <c r="A30563" s="761" t="s">
        <v>42537</v>
      </c>
      <c r="B30563" s="677" t="s">
        <v>6163</v>
      </c>
    </row>
    <row r="30564">
      <c r="A30564" s="761" t="s">
        <v>42538</v>
      </c>
      <c r="B30564" s="677" t="s">
        <v>12953</v>
      </c>
    </row>
    <row r="30565">
      <c r="A30565" s="761" t="s">
        <v>42539</v>
      </c>
      <c r="B30565" s="677" t="s">
        <v>12953</v>
      </c>
    </row>
    <row r="30566">
      <c r="A30566" s="761" t="s">
        <v>42540</v>
      </c>
      <c r="B30566" s="677" t="s">
        <v>12953</v>
      </c>
    </row>
    <row r="30567">
      <c r="A30567" s="761" t="s">
        <v>42541</v>
      </c>
      <c r="B30567" s="677" t="s">
        <v>6163</v>
      </c>
    </row>
    <row r="30568">
      <c r="A30568" s="761" t="s">
        <v>42542</v>
      </c>
      <c r="B30568" s="677" t="s">
        <v>12953</v>
      </c>
    </row>
    <row r="30569">
      <c r="A30569" s="761" t="s">
        <v>42543</v>
      </c>
      <c r="B30569" s="677" t="s">
        <v>12953</v>
      </c>
    </row>
    <row r="30570">
      <c r="A30570" s="761" t="s">
        <v>42544</v>
      </c>
      <c r="B30570" s="677" t="s">
        <v>13632</v>
      </c>
    </row>
    <row r="30571">
      <c r="A30571" s="761" t="s">
        <v>42545</v>
      </c>
      <c r="B30571" s="677" t="s">
        <v>6163</v>
      </c>
    </row>
    <row r="30572">
      <c r="A30572" s="761" t="s">
        <v>42546</v>
      </c>
      <c r="B30572" s="677" t="s">
        <v>6163</v>
      </c>
    </row>
    <row r="30573">
      <c r="A30573" s="761" t="s">
        <v>42547</v>
      </c>
      <c r="B30573" s="677" t="s">
        <v>12953</v>
      </c>
    </row>
    <row r="30574">
      <c r="A30574" s="761" t="s">
        <v>42548</v>
      </c>
      <c r="B30574" s="677" t="s">
        <v>12953</v>
      </c>
    </row>
    <row r="30575">
      <c r="A30575" s="761" t="s">
        <v>42549</v>
      </c>
      <c r="B30575" s="677" t="s">
        <v>12953</v>
      </c>
    </row>
    <row r="30576">
      <c r="A30576" s="761" t="s">
        <v>42550</v>
      </c>
      <c r="B30576" s="677" t="s">
        <v>12953</v>
      </c>
    </row>
    <row r="30577">
      <c r="A30577" s="761" t="s">
        <v>42551</v>
      </c>
      <c r="B30577" s="677" t="s">
        <v>12953</v>
      </c>
    </row>
    <row r="30578">
      <c r="A30578" s="761" t="s">
        <v>42552</v>
      </c>
      <c r="B30578" s="677" t="s">
        <v>12953</v>
      </c>
    </row>
    <row r="30579">
      <c r="A30579" s="761" t="s">
        <v>42553</v>
      </c>
      <c r="B30579" s="677" t="s">
        <v>12953</v>
      </c>
    </row>
    <row r="30580">
      <c r="A30580" s="761" t="s">
        <v>42554</v>
      </c>
      <c r="B30580" s="677" t="s">
        <v>12953</v>
      </c>
    </row>
    <row r="30581">
      <c r="A30581" s="761" t="s">
        <v>42555</v>
      </c>
      <c r="B30581" s="677" t="s">
        <v>12953</v>
      </c>
    </row>
    <row r="30582">
      <c r="A30582" s="761" t="s">
        <v>42556</v>
      </c>
      <c r="B30582" s="677" t="s">
        <v>12953</v>
      </c>
    </row>
    <row r="30583">
      <c r="A30583" s="761" t="s">
        <v>42557</v>
      </c>
      <c r="B30583" s="677" t="s">
        <v>12953</v>
      </c>
    </row>
    <row r="30584">
      <c r="A30584" s="761" t="s">
        <v>42558</v>
      </c>
      <c r="B30584" s="677" t="s">
        <v>12953</v>
      </c>
    </row>
    <row r="30585">
      <c r="A30585" s="761" t="s">
        <v>42559</v>
      </c>
      <c r="B30585" s="677" t="s">
        <v>13632</v>
      </c>
    </row>
    <row r="30586">
      <c r="A30586" s="761" t="s">
        <v>42560</v>
      </c>
      <c r="B30586" s="677" t="s">
        <v>12953</v>
      </c>
    </row>
    <row r="30587">
      <c r="A30587" s="761" t="s">
        <v>42561</v>
      </c>
      <c r="B30587" s="677" t="s">
        <v>12953</v>
      </c>
    </row>
    <row r="30588">
      <c r="A30588" s="761" t="s">
        <v>42562</v>
      </c>
      <c r="B30588" s="677" t="s">
        <v>6163</v>
      </c>
    </row>
    <row r="30589">
      <c r="A30589" s="761" t="s">
        <v>42563</v>
      </c>
      <c r="B30589" s="677" t="s">
        <v>12953</v>
      </c>
    </row>
    <row r="30590">
      <c r="A30590" s="761" t="s">
        <v>42564</v>
      </c>
      <c r="B30590" s="677" t="s">
        <v>12953</v>
      </c>
    </row>
    <row r="30591">
      <c r="A30591" s="761" t="s">
        <v>42565</v>
      </c>
      <c r="B30591" s="677" t="s">
        <v>12953</v>
      </c>
    </row>
    <row r="30592">
      <c r="A30592" s="761" t="s">
        <v>42566</v>
      </c>
      <c r="B30592" s="677" t="s">
        <v>12953</v>
      </c>
    </row>
    <row r="30593">
      <c r="A30593" s="761" t="s">
        <v>42567</v>
      </c>
      <c r="B30593" s="677" t="s">
        <v>12953</v>
      </c>
    </row>
    <row r="30594">
      <c r="A30594" s="761" t="s">
        <v>42568</v>
      </c>
      <c r="B30594" s="677" t="s">
        <v>12953</v>
      </c>
    </row>
    <row r="30595">
      <c r="A30595" s="761" t="s">
        <v>42569</v>
      </c>
      <c r="B30595" s="677" t="s">
        <v>12953</v>
      </c>
    </row>
    <row r="30596">
      <c r="A30596" s="761" t="s">
        <v>42570</v>
      </c>
      <c r="B30596" s="677" t="s">
        <v>12953</v>
      </c>
    </row>
    <row r="30597">
      <c r="A30597" s="761" t="s">
        <v>42571</v>
      </c>
      <c r="B30597" s="677" t="s">
        <v>12953</v>
      </c>
    </row>
    <row r="30598">
      <c r="A30598" s="761" t="s">
        <v>42572</v>
      </c>
      <c r="B30598" s="677" t="s">
        <v>12953</v>
      </c>
    </row>
    <row r="30599">
      <c r="A30599" s="761" t="s">
        <v>42573</v>
      </c>
      <c r="B30599" s="677" t="s">
        <v>6163</v>
      </c>
    </row>
    <row r="30600">
      <c r="A30600" s="761" t="s">
        <v>42574</v>
      </c>
      <c r="B30600" s="677" t="s">
        <v>12953</v>
      </c>
    </row>
    <row r="30601">
      <c r="A30601" s="761" t="s">
        <v>42575</v>
      </c>
      <c r="B30601" s="677" t="s">
        <v>12953</v>
      </c>
    </row>
    <row r="30602">
      <c r="A30602" s="761" t="s">
        <v>42576</v>
      </c>
      <c r="B30602" s="677" t="s">
        <v>12953</v>
      </c>
    </row>
    <row r="30603">
      <c r="A30603" s="761" t="s">
        <v>42577</v>
      </c>
      <c r="B30603" s="677" t="s">
        <v>12953</v>
      </c>
    </row>
    <row r="30604">
      <c r="A30604" s="761" t="s">
        <v>42578</v>
      </c>
      <c r="B30604" s="677" t="s">
        <v>12953</v>
      </c>
    </row>
    <row r="30605">
      <c r="A30605" s="761" t="s">
        <v>42579</v>
      </c>
      <c r="B30605" s="677" t="s">
        <v>12953</v>
      </c>
    </row>
    <row r="30606">
      <c r="A30606" s="761" t="s">
        <v>42580</v>
      </c>
      <c r="B30606" s="677" t="s">
        <v>6163</v>
      </c>
    </row>
    <row r="30607">
      <c r="A30607" s="761" t="s">
        <v>42581</v>
      </c>
      <c r="B30607" s="677" t="s">
        <v>12953</v>
      </c>
    </row>
    <row r="30608">
      <c r="A30608" s="761" t="s">
        <v>42582</v>
      </c>
      <c r="B30608" s="677" t="s">
        <v>12953</v>
      </c>
    </row>
    <row r="30609">
      <c r="A30609" s="761" t="s">
        <v>42583</v>
      </c>
      <c r="B30609" s="677" t="s">
        <v>12953</v>
      </c>
    </row>
    <row r="30610">
      <c r="A30610" s="761" t="s">
        <v>42584</v>
      </c>
      <c r="B30610" s="677" t="s">
        <v>6163</v>
      </c>
    </row>
    <row r="30611">
      <c r="A30611" s="761" t="s">
        <v>42585</v>
      </c>
      <c r="B30611" s="677" t="s">
        <v>12953</v>
      </c>
    </row>
    <row r="30612">
      <c r="A30612" s="761" t="s">
        <v>42586</v>
      </c>
      <c r="B30612" s="677" t="s">
        <v>12953</v>
      </c>
    </row>
    <row r="30613">
      <c r="A30613" s="761" t="s">
        <v>42587</v>
      </c>
      <c r="B30613" s="677" t="s">
        <v>12953</v>
      </c>
    </row>
    <row r="30614">
      <c r="A30614" s="761" t="s">
        <v>42588</v>
      </c>
      <c r="B30614" s="677" t="s">
        <v>6163</v>
      </c>
    </row>
    <row r="30615">
      <c r="A30615" s="761" t="s">
        <v>42589</v>
      </c>
      <c r="B30615" s="677" t="s">
        <v>12953</v>
      </c>
    </row>
    <row r="30616">
      <c r="A30616" s="761" t="s">
        <v>42590</v>
      </c>
      <c r="B30616" s="677" t="s">
        <v>12953</v>
      </c>
    </row>
    <row r="30617">
      <c r="A30617" s="761" t="s">
        <v>42591</v>
      </c>
      <c r="B30617" s="677" t="s">
        <v>12953</v>
      </c>
    </row>
    <row r="30618">
      <c r="A30618" s="761" t="s">
        <v>42592</v>
      </c>
      <c r="B30618" s="677" t="s">
        <v>12953</v>
      </c>
    </row>
    <row r="30619">
      <c r="A30619" s="761" t="s">
        <v>42593</v>
      </c>
      <c r="B30619" s="677" t="s">
        <v>12953</v>
      </c>
    </row>
    <row r="30620">
      <c r="A30620" s="761" t="s">
        <v>42594</v>
      </c>
      <c r="B30620" s="677" t="s">
        <v>12953</v>
      </c>
    </row>
    <row r="30621">
      <c r="A30621" s="761" t="s">
        <v>42595</v>
      </c>
      <c r="B30621" s="677" t="s">
        <v>12953</v>
      </c>
    </row>
    <row r="30622">
      <c r="A30622" s="761" t="s">
        <v>42596</v>
      </c>
      <c r="B30622" s="677" t="s">
        <v>12953</v>
      </c>
    </row>
    <row r="30623">
      <c r="A30623" s="761" t="s">
        <v>42597</v>
      </c>
      <c r="B30623" s="677" t="s">
        <v>12953</v>
      </c>
    </row>
    <row r="30624">
      <c r="A30624" s="761" t="s">
        <v>42598</v>
      </c>
      <c r="B30624" s="677" t="s">
        <v>12953</v>
      </c>
    </row>
    <row r="30625">
      <c r="A30625" s="761" t="s">
        <v>42599</v>
      </c>
      <c r="B30625" s="677" t="s">
        <v>6163</v>
      </c>
    </row>
    <row r="30626">
      <c r="A30626" s="761" t="s">
        <v>42600</v>
      </c>
      <c r="B30626" s="677" t="s">
        <v>12953</v>
      </c>
    </row>
    <row r="30627">
      <c r="A30627" s="761" t="s">
        <v>42601</v>
      </c>
      <c r="B30627" s="677" t="s">
        <v>12953</v>
      </c>
    </row>
    <row r="30628">
      <c r="A30628" s="761" t="s">
        <v>42602</v>
      </c>
      <c r="B30628" s="677" t="s">
        <v>12953</v>
      </c>
    </row>
    <row r="30629">
      <c r="A30629" s="761" t="s">
        <v>42603</v>
      </c>
      <c r="B30629" s="677" t="s">
        <v>12953</v>
      </c>
    </row>
    <row r="30630">
      <c r="A30630" s="761" t="s">
        <v>42604</v>
      </c>
      <c r="B30630" s="677" t="s">
        <v>12953</v>
      </c>
    </row>
    <row r="30631">
      <c r="A30631" s="761" t="s">
        <v>42605</v>
      </c>
      <c r="B30631" s="677" t="s">
        <v>12953</v>
      </c>
    </row>
    <row r="30632">
      <c r="A30632" s="761" t="s">
        <v>42606</v>
      </c>
      <c r="B30632" s="677" t="s">
        <v>6163</v>
      </c>
    </row>
    <row r="30633">
      <c r="A30633" s="761" t="s">
        <v>42607</v>
      </c>
      <c r="B30633" s="677" t="s">
        <v>6163</v>
      </c>
    </row>
    <row r="30634">
      <c r="A30634" s="761" t="s">
        <v>42608</v>
      </c>
      <c r="B30634" s="677" t="s">
        <v>12953</v>
      </c>
    </row>
    <row r="30635">
      <c r="A30635" s="761" t="s">
        <v>42609</v>
      </c>
      <c r="B30635" s="677" t="s">
        <v>12953</v>
      </c>
    </row>
    <row r="30636">
      <c r="A30636" s="761" t="s">
        <v>42610</v>
      </c>
      <c r="B30636" s="677" t="s">
        <v>12953</v>
      </c>
    </row>
    <row r="30637">
      <c r="A30637" s="761" t="s">
        <v>42611</v>
      </c>
      <c r="B30637" s="677" t="s">
        <v>12953</v>
      </c>
    </row>
    <row r="30638">
      <c r="A30638" s="761" t="s">
        <v>42612</v>
      </c>
      <c r="B30638" s="677" t="s">
        <v>12953</v>
      </c>
    </row>
    <row r="30639">
      <c r="A30639" s="761" t="s">
        <v>42613</v>
      </c>
      <c r="B30639" s="677" t="s">
        <v>6163</v>
      </c>
    </row>
    <row r="30640">
      <c r="A30640" s="761" t="s">
        <v>42614</v>
      </c>
      <c r="B30640" s="677" t="s">
        <v>12953</v>
      </c>
    </row>
    <row r="30641">
      <c r="A30641" s="761" t="s">
        <v>42615</v>
      </c>
      <c r="B30641" s="677" t="s">
        <v>12953</v>
      </c>
    </row>
    <row r="30642">
      <c r="A30642" s="761" t="s">
        <v>42616</v>
      </c>
      <c r="B30642" s="677" t="s">
        <v>12953</v>
      </c>
    </row>
    <row r="30643">
      <c r="A30643" s="761" t="s">
        <v>42617</v>
      </c>
      <c r="B30643" s="677" t="s">
        <v>12953</v>
      </c>
    </row>
    <row r="30644">
      <c r="A30644" s="761" t="s">
        <v>42618</v>
      </c>
      <c r="B30644" s="677" t="s">
        <v>12953</v>
      </c>
    </row>
    <row r="30645">
      <c r="A30645" s="761" t="s">
        <v>42619</v>
      </c>
      <c r="B30645" s="677" t="s">
        <v>12953</v>
      </c>
    </row>
    <row r="30646">
      <c r="A30646" s="761" t="s">
        <v>42620</v>
      </c>
      <c r="B30646" s="677" t="s">
        <v>12953</v>
      </c>
    </row>
    <row r="30647">
      <c r="A30647" s="761" t="s">
        <v>42621</v>
      </c>
      <c r="B30647" s="677" t="s">
        <v>12953</v>
      </c>
    </row>
    <row r="30648">
      <c r="A30648" s="761" t="s">
        <v>42622</v>
      </c>
      <c r="B30648" s="677" t="s">
        <v>12953</v>
      </c>
    </row>
    <row r="30649">
      <c r="A30649" s="761" t="s">
        <v>42623</v>
      </c>
      <c r="B30649" s="677" t="s">
        <v>12953</v>
      </c>
    </row>
    <row r="30650">
      <c r="A30650" s="761" t="s">
        <v>42624</v>
      </c>
      <c r="B30650" s="677" t="s">
        <v>12953</v>
      </c>
    </row>
    <row r="30651">
      <c r="A30651" s="761" t="s">
        <v>42625</v>
      </c>
      <c r="B30651" s="677" t="s">
        <v>12953</v>
      </c>
    </row>
    <row r="30652">
      <c r="A30652" s="761" t="s">
        <v>42626</v>
      </c>
      <c r="B30652" s="677" t="s">
        <v>13632</v>
      </c>
    </row>
    <row r="30653">
      <c r="A30653" s="761" t="s">
        <v>42627</v>
      </c>
      <c r="B30653" s="677" t="s">
        <v>12953</v>
      </c>
    </row>
    <row r="30654">
      <c r="A30654" s="761" t="s">
        <v>42628</v>
      </c>
      <c r="B30654" s="677" t="s">
        <v>12953</v>
      </c>
    </row>
    <row r="30655">
      <c r="A30655" s="761" t="s">
        <v>42629</v>
      </c>
      <c r="B30655" s="677" t="s">
        <v>12953</v>
      </c>
    </row>
    <row r="30656">
      <c r="A30656" s="761" t="s">
        <v>42630</v>
      </c>
      <c r="B30656" s="677" t="s">
        <v>6163</v>
      </c>
    </row>
    <row r="30657">
      <c r="A30657" s="761" t="s">
        <v>42631</v>
      </c>
      <c r="B30657" s="677" t="s">
        <v>12953</v>
      </c>
    </row>
    <row r="30658">
      <c r="A30658" s="761" t="s">
        <v>42632</v>
      </c>
      <c r="B30658" s="677" t="s">
        <v>12953</v>
      </c>
    </row>
    <row r="30659">
      <c r="A30659" s="761" t="s">
        <v>42633</v>
      </c>
      <c r="B30659" s="677" t="s">
        <v>12953</v>
      </c>
    </row>
    <row r="30660">
      <c r="A30660" s="761" t="s">
        <v>42634</v>
      </c>
      <c r="B30660" s="677" t="s">
        <v>12953</v>
      </c>
    </row>
    <row r="30661">
      <c r="A30661" s="761" t="s">
        <v>42635</v>
      </c>
      <c r="B30661" s="677" t="s">
        <v>12953</v>
      </c>
    </row>
    <row r="30662">
      <c r="A30662" s="761" t="s">
        <v>42636</v>
      </c>
      <c r="B30662" s="677" t="s">
        <v>12953</v>
      </c>
    </row>
    <row r="30663">
      <c r="A30663" s="761" t="s">
        <v>42637</v>
      </c>
      <c r="B30663" s="677" t="s">
        <v>6163</v>
      </c>
    </row>
    <row r="30664">
      <c r="A30664" s="761" t="s">
        <v>42638</v>
      </c>
      <c r="B30664" s="677" t="s">
        <v>12953</v>
      </c>
    </row>
    <row r="30665">
      <c r="A30665" s="761" t="s">
        <v>42639</v>
      </c>
      <c r="B30665" s="677" t="s">
        <v>12953</v>
      </c>
    </row>
    <row r="30666">
      <c r="A30666" s="761" t="s">
        <v>42640</v>
      </c>
      <c r="B30666" s="677" t="s">
        <v>12953</v>
      </c>
    </row>
    <row r="30667">
      <c r="A30667" s="761" t="s">
        <v>42641</v>
      </c>
      <c r="B30667" s="677" t="s">
        <v>6163</v>
      </c>
    </row>
    <row r="30668">
      <c r="A30668" s="761" t="s">
        <v>42642</v>
      </c>
      <c r="B30668" s="677" t="s">
        <v>12953</v>
      </c>
    </row>
    <row r="30669">
      <c r="A30669" s="761" t="s">
        <v>42643</v>
      </c>
      <c r="B30669" s="677" t="s">
        <v>12953</v>
      </c>
    </row>
    <row r="30670">
      <c r="A30670" s="761" t="s">
        <v>42644</v>
      </c>
      <c r="B30670" s="677" t="s">
        <v>12953</v>
      </c>
    </row>
    <row r="30671">
      <c r="A30671" s="761" t="s">
        <v>42645</v>
      </c>
      <c r="B30671" s="677" t="s">
        <v>12953</v>
      </c>
    </row>
    <row r="30672">
      <c r="A30672" s="761" t="s">
        <v>42646</v>
      </c>
      <c r="B30672" s="677" t="s">
        <v>12953</v>
      </c>
    </row>
    <row r="30673">
      <c r="A30673" s="761" t="s">
        <v>42647</v>
      </c>
      <c r="B30673" s="677" t="s">
        <v>12953</v>
      </c>
    </row>
    <row r="30674">
      <c r="A30674" s="761" t="s">
        <v>42648</v>
      </c>
      <c r="B30674" s="677" t="s">
        <v>12953</v>
      </c>
    </row>
    <row r="30675">
      <c r="A30675" s="761" t="s">
        <v>42649</v>
      </c>
      <c r="B30675" s="677" t="s">
        <v>6163</v>
      </c>
    </row>
    <row r="30676">
      <c r="A30676" s="761" t="s">
        <v>42650</v>
      </c>
      <c r="B30676" s="677" t="s">
        <v>12953</v>
      </c>
    </row>
    <row r="30677">
      <c r="A30677" s="761" t="s">
        <v>42651</v>
      </c>
      <c r="B30677" s="677" t="s">
        <v>12953</v>
      </c>
    </row>
    <row r="30678">
      <c r="A30678" s="761" t="s">
        <v>42652</v>
      </c>
      <c r="B30678" s="677" t="s">
        <v>12953</v>
      </c>
    </row>
    <row r="30679">
      <c r="A30679" s="761" t="s">
        <v>42653</v>
      </c>
      <c r="B30679" s="677" t="s">
        <v>12953</v>
      </c>
    </row>
    <row r="30680">
      <c r="A30680" s="761" t="s">
        <v>42654</v>
      </c>
      <c r="B30680" s="677" t="s">
        <v>12953</v>
      </c>
    </row>
    <row r="30681">
      <c r="A30681" s="761" t="s">
        <v>42655</v>
      </c>
      <c r="B30681" s="677" t="s">
        <v>12953</v>
      </c>
    </row>
    <row r="30682">
      <c r="A30682" s="761" t="s">
        <v>42656</v>
      </c>
      <c r="B30682" s="677" t="s">
        <v>12953</v>
      </c>
    </row>
    <row r="30683">
      <c r="A30683" s="761" t="s">
        <v>42657</v>
      </c>
      <c r="B30683" s="677" t="s">
        <v>12953</v>
      </c>
    </row>
    <row r="30684">
      <c r="A30684" s="761" t="s">
        <v>42658</v>
      </c>
      <c r="B30684" s="677" t="s">
        <v>12953</v>
      </c>
    </row>
    <row r="30685">
      <c r="A30685" s="761" t="s">
        <v>42659</v>
      </c>
      <c r="B30685" s="677" t="s">
        <v>12953</v>
      </c>
    </row>
    <row r="30686">
      <c r="A30686" s="761" t="s">
        <v>42660</v>
      </c>
      <c r="B30686" s="677" t="s">
        <v>12953</v>
      </c>
    </row>
    <row r="30687">
      <c r="A30687" s="761" t="s">
        <v>42661</v>
      </c>
      <c r="B30687" s="677" t="s">
        <v>12953</v>
      </c>
    </row>
    <row r="30688">
      <c r="A30688" s="761" t="s">
        <v>42662</v>
      </c>
      <c r="B30688" s="677" t="s">
        <v>12953</v>
      </c>
    </row>
    <row r="30689">
      <c r="A30689" s="761" t="s">
        <v>42663</v>
      </c>
      <c r="B30689" s="677" t="s">
        <v>12953</v>
      </c>
    </row>
    <row r="30690">
      <c r="A30690" s="761" t="s">
        <v>42664</v>
      </c>
      <c r="B30690" s="677" t="s">
        <v>12953</v>
      </c>
    </row>
    <row r="30691">
      <c r="A30691" s="761" t="s">
        <v>42665</v>
      </c>
      <c r="B30691" s="677" t="s">
        <v>12953</v>
      </c>
    </row>
    <row r="30692">
      <c r="A30692" s="761" t="s">
        <v>42666</v>
      </c>
      <c r="B30692" s="677" t="s">
        <v>12953</v>
      </c>
    </row>
    <row r="30693">
      <c r="A30693" s="761" t="s">
        <v>42667</v>
      </c>
      <c r="B30693" s="677" t="s">
        <v>12953</v>
      </c>
    </row>
    <row r="30694">
      <c r="A30694" s="761" t="s">
        <v>42668</v>
      </c>
      <c r="B30694" s="677" t="s">
        <v>6163</v>
      </c>
    </row>
    <row r="30695">
      <c r="A30695" s="761" t="s">
        <v>42669</v>
      </c>
      <c r="B30695" s="677" t="s">
        <v>12953</v>
      </c>
    </row>
    <row r="30696">
      <c r="A30696" s="761" t="s">
        <v>42670</v>
      </c>
      <c r="B30696" s="677" t="s">
        <v>12953</v>
      </c>
    </row>
    <row r="30697">
      <c r="A30697" s="761" t="s">
        <v>42671</v>
      </c>
      <c r="B30697" s="677" t="s">
        <v>12953</v>
      </c>
    </row>
    <row r="30698">
      <c r="A30698" s="761" t="s">
        <v>42672</v>
      </c>
      <c r="B30698" s="677" t="s">
        <v>12953</v>
      </c>
    </row>
    <row r="30699">
      <c r="A30699" s="761" t="s">
        <v>42673</v>
      </c>
      <c r="B30699" s="677" t="s">
        <v>12953</v>
      </c>
    </row>
    <row r="30700">
      <c r="A30700" s="761" t="s">
        <v>42674</v>
      </c>
      <c r="B30700" s="677" t="s">
        <v>12953</v>
      </c>
    </row>
    <row r="30701">
      <c r="A30701" s="761" t="s">
        <v>42675</v>
      </c>
      <c r="B30701" s="677" t="s">
        <v>12953</v>
      </c>
    </row>
    <row r="30702">
      <c r="A30702" s="761" t="s">
        <v>42676</v>
      </c>
      <c r="B30702" s="677" t="s">
        <v>12953</v>
      </c>
    </row>
    <row r="30703">
      <c r="A30703" s="761" t="s">
        <v>42677</v>
      </c>
      <c r="B30703" s="677" t="s">
        <v>12953</v>
      </c>
    </row>
    <row r="30704">
      <c r="A30704" s="761" t="s">
        <v>42678</v>
      </c>
      <c r="B30704" s="677" t="s">
        <v>12953</v>
      </c>
    </row>
    <row r="30705">
      <c r="A30705" s="761" t="s">
        <v>42679</v>
      </c>
      <c r="B30705" s="677" t="s">
        <v>12953</v>
      </c>
    </row>
    <row r="30706">
      <c r="A30706" s="761" t="s">
        <v>42680</v>
      </c>
      <c r="B30706" s="677" t="s">
        <v>12953</v>
      </c>
    </row>
    <row r="30707">
      <c r="A30707" s="761" t="s">
        <v>42681</v>
      </c>
      <c r="B30707" s="677" t="s">
        <v>6163</v>
      </c>
    </row>
    <row r="30708">
      <c r="A30708" s="761" t="s">
        <v>42682</v>
      </c>
      <c r="B30708" s="677" t="s">
        <v>12953</v>
      </c>
    </row>
    <row r="30709">
      <c r="A30709" s="761" t="s">
        <v>42683</v>
      </c>
      <c r="B30709" s="677" t="s">
        <v>12953</v>
      </c>
    </row>
    <row r="30710">
      <c r="A30710" s="761" t="s">
        <v>42684</v>
      </c>
      <c r="B30710" s="677" t="s">
        <v>12953</v>
      </c>
    </row>
    <row r="30711">
      <c r="A30711" s="761" t="s">
        <v>42685</v>
      </c>
      <c r="B30711" s="677" t="s">
        <v>12953</v>
      </c>
    </row>
    <row r="30712">
      <c r="A30712" s="761" t="s">
        <v>42686</v>
      </c>
      <c r="B30712" s="677" t="s">
        <v>12953</v>
      </c>
    </row>
    <row r="30713">
      <c r="A30713" s="761" t="s">
        <v>42687</v>
      </c>
      <c r="B30713" s="677" t="s">
        <v>12953</v>
      </c>
    </row>
    <row r="30714">
      <c r="A30714" s="761" t="s">
        <v>42688</v>
      </c>
      <c r="B30714" s="677" t="s">
        <v>12953</v>
      </c>
    </row>
    <row r="30715">
      <c r="A30715" s="761" t="s">
        <v>42689</v>
      </c>
      <c r="B30715" s="677" t="s">
        <v>12953</v>
      </c>
    </row>
    <row r="30716">
      <c r="A30716" s="761" t="s">
        <v>42690</v>
      </c>
      <c r="B30716" s="677" t="s">
        <v>12953</v>
      </c>
    </row>
    <row r="30717">
      <c r="A30717" s="761" t="s">
        <v>42691</v>
      </c>
      <c r="B30717" s="677" t="s">
        <v>6163</v>
      </c>
    </row>
    <row r="30718">
      <c r="A30718" s="761" t="s">
        <v>42692</v>
      </c>
      <c r="B30718" s="677" t="s">
        <v>12953</v>
      </c>
    </row>
    <row r="30719">
      <c r="A30719" s="761" t="s">
        <v>42693</v>
      </c>
      <c r="B30719" s="677" t="s">
        <v>12953</v>
      </c>
    </row>
    <row r="30720">
      <c r="A30720" s="761" t="s">
        <v>42694</v>
      </c>
      <c r="B30720" s="677" t="s">
        <v>12953</v>
      </c>
    </row>
    <row r="30721">
      <c r="A30721" s="761" t="s">
        <v>42695</v>
      </c>
      <c r="B30721" s="677" t="s">
        <v>12953</v>
      </c>
    </row>
    <row r="30722">
      <c r="A30722" s="761" t="s">
        <v>42696</v>
      </c>
      <c r="B30722" s="677" t="s">
        <v>12953</v>
      </c>
    </row>
    <row r="30723">
      <c r="A30723" s="761" t="s">
        <v>42697</v>
      </c>
      <c r="B30723" s="677" t="s">
        <v>12953</v>
      </c>
    </row>
    <row r="30724">
      <c r="A30724" s="761" t="s">
        <v>42698</v>
      </c>
      <c r="B30724" s="677" t="s">
        <v>12953</v>
      </c>
    </row>
    <row r="30725">
      <c r="A30725" s="761" t="s">
        <v>42699</v>
      </c>
      <c r="B30725" s="677" t="s">
        <v>12953</v>
      </c>
    </row>
    <row r="30726">
      <c r="A30726" s="761" t="s">
        <v>42700</v>
      </c>
      <c r="B30726" s="677" t="s">
        <v>6163</v>
      </c>
    </row>
    <row r="30727">
      <c r="A30727" s="761" t="s">
        <v>2190</v>
      </c>
      <c r="B30727" s="677" t="s">
        <v>6163</v>
      </c>
    </row>
    <row r="30728">
      <c r="A30728" s="761" t="s">
        <v>42701</v>
      </c>
      <c r="B30728" s="677" t="s">
        <v>12953</v>
      </c>
    </row>
    <row r="30729">
      <c r="A30729" s="761" t="s">
        <v>42702</v>
      </c>
      <c r="B30729" s="677" t="s">
        <v>12953</v>
      </c>
    </row>
    <row r="30730">
      <c r="A30730" s="761" t="s">
        <v>42703</v>
      </c>
      <c r="B30730" s="677" t="s">
        <v>12953</v>
      </c>
    </row>
    <row r="30731">
      <c r="A30731" s="761" t="s">
        <v>42704</v>
      </c>
      <c r="B30731" s="677" t="s">
        <v>12953</v>
      </c>
    </row>
    <row r="30732">
      <c r="A30732" s="761" t="s">
        <v>42705</v>
      </c>
      <c r="B30732" s="677" t="s">
        <v>12953</v>
      </c>
    </row>
    <row r="30733">
      <c r="A30733" s="761" t="s">
        <v>42706</v>
      </c>
      <c r="B30733" s="677" t="s">
        <v>12953</v>
      </c>
    </row>
    <row r="30734">
      <c r="A30734" s="761" t="s">
        <v>42707</v>
      </c>
      <c r="B30734" s="677" t="s">
        <v>12953</v>
      </c>
    </row>
    <row r="30735">
      <c r="A30735" s="761" t="s">
        <v>42708</v>
      </c>
      <c r="B30735" s="677" t="s">
        <v>12953</v>
      </c>
    </row>
    <row r="30736">
      <c r="A30736" s="761" t="s">
        <v>42709</v>
      </c>
      <c r="B30736" s="677" t="s">
        <v>12953</v>
      </c>
    </row>
    <row r="30737">
      <c r="A30737" s="761" t="s">
        <v>42710</v>
      </c>
      <c r="B30737" s="677" t="s">
        <v>6163</v>
      </c>
    </row>
    <row r="30738">
      <c r="A30738" s="761" t="s">
        <v>42711</v>
      </c>
      <c r="B30738" s="677" t="s">
        <v>12953</v>
      </c>
    </row>
    <row r="30739">
      <c r="A30739" s="761" t="s">
        <v>42712</v>
      </c>
      <c r="B30739" s="677" t="s">
        <v>6163</v>
      </c>
    </row>
    <row r="30740">
      <c r="A30740" s="761" t="s">
        <v>42713</v>
      </c>
      <c r="B30740" s="677" t="s">
        <v>12953</v>
      </c>
    </row>
    <row r="30741">
      <c r="A30741" s="761" t="s">
        <v>42714</v>
      </c>
      <c r="B30741" s="677" t="s">
        <v>12953</v>
      </c>
    </row>
    <row r="30742">
      <c r="A30742" s="761" t="s">
        <v>42715</v>
      </c>
      <c r="B30742" s="677" t="s">
        <v>6163</v>
      </c>
    </row>
    <row r="30743">
      <c r="A30743" s="761" t="s">
        <v>42716</v>
      </c>
      <c r="B30743" s="677" t="s">
        <v>12953</v>
      </c>
    </row>
    <row r="30744">
      <c r="A30744" s="761" t="s">
        <v>42717</v>
      </c>
      <c r="B30744" s="677" t="s">
        <v>12953</v>
      </c>
    </row>
    <row r="30745">
      <c r="A30745" s="761" t="s">
        <v>42718</v>
      </c>
      <c r="B30745" s="677" t="s">
        <v>12953</v>
      </c>
    </row>
    <row r="30746">
      <c r="A30746" s="761" t="s">
        <v>42719</v>
      </c>
      <c r="B30746" s="677" t="s">
        <v>6163</v>
      </c>
    </row>
    <row r="30747">
      <c r="A30747" s="761" t="s">
        <v>42720</v>
      </c>
      <c r="B30747" s="677" t="s">
        <v>12953</v>
      </c>
    </row>
    <row r="30748">
      <c r="A30748" s="761" t="s">
        <v>42721</v>
      </c>
      <c r="B30748" s="677" t="s">
        <v>12953</v>
      </c>
    </row>
    <row r="30749">
      <c r="A30749" s="761" t="s">
        <v>42722</v>
      </c>
      <c r="B30749" s="677" t="s">
        <v>12953</v>
      </c>
    </row>
    <row r="30750">
      <c r="A30750" s="761" t="s">
        <v>42723</v>
      </c>
      <c r="B30750" s="677" t="s">
        <v>12953</v>
      </c>
    </row>
    <row r="30751">
      <c r="A30751" s="761" t="s">
        <v>42724</v>
      </c>
      <c r="B30751" s="677" t="s">
        <v>12953</v>
      </c>
    </row>
    <row r="30752">
      <c r="A30752" s="761" t="s">
        <v>42725</v>
      </c>
      <c r="B30752" s="677" t="s">
        <v>12953</v>
      </c>
    </row>
    <row r="30753">
      <c r="A30753" s="761" t="s">
        <v>42726</v>
      </c>
      <c r="B30753" s="677" t="s">
        <v>12953</v>
      </c>
    </row>
    <row r="30754">
      <c r="A30754" s="761" t="s">
        <v>42727</v>
      </c>
      <c r="B30754" s="677" t="s">
        <v>12953</v>
      </c>
    </row>
    <row r="30755">
      <c r="A30755" s="761" t="s">
        <v>42728</v>
      </c>
      <c r="B30755" s="677" t="s">
        <v>12953</v>
      </c>
    </row>
    <row r="30756">
      <c r="A30756" s="761" t="s">
        <v>42729</v>
      </c>
      <c r="B30756" s="677" t="s">
        <v>12953</v>
      </c>
    </row>
    <row r="30757">
      <c r="A30757" s="761" t="s">
        <v>42730</v>
      </c>
      <c r="B30757" s="677" t="s">
        <v>12953</v>
      </c>
    </row>
    <row r="30758">
      <c r="A30758" s="761" t="s">
        <v>42731</v>
      </c>
      <c r="B30758" s="677" t="s">
        <v>12953</v>
      </c>
    </row>
    <row r="30759">
      <c r="A30759" s="761" t="s">
        <v>42732</v>
      </c>
      <c r="B30759" s="677" t="s">
        <v>12953</v>
      </c>
    </row>
    <row r="30760">
      <c r="A30760" s="761" t="s">
        <v>42733</v>
      </c>
      <c r="B30760" s="677" t="s">
        <v>12953</v>
      </c>
    </row>
    <row r="30761">
      <c r="A30761" s="761" t="s">
        <v>42734</v>
      </c>
      <c r="B30761" s="677" t="s">
        <v>12953</v>
      </c>
    </row>
    <row r="30762">
      <c r="A30762" s="761" t="s">
        <v>42735</v>
      </c>
      <c r="B30762" s="677" t="s">
        <v>12953</v>
      </c>
    </row>
    <row r="30763">
      <c r="A30763" s="761" t="s">
        <v>42736</v>
      </c>
      <c r="B30763" s="677" t="s">
        <v>12953</v>
      </c>
    </row>
    <row r="30764">
      <c r="A30764" s="761" t="s">
        <v>42737</v>
      </c>
      <c r="B30764" s="677" t="s">
        <v>12953</v>
      </c>
    </row>
    <row r="30765">
      <c r="A30765" s="761" t="s">
        <v>42738</v>
      </c>
      <c r="B30765" s="677" t="s">
        <v>12953</v>
      </c>
    </row>
    <row r="30766">
      <c r="A30766" s="761" t="s">
        <v>42739</v>
      </c>
      <c r="B30766" s="677" t="s">
        <v>6163</v>
      </c>
    </row>
    <row r="30767">
      <c r="A30767" s="761" t="s">
        <v>42740</v>
      </c>
      <c r="B30767" s="677" t="s">
        <v>6163</v>
      </c>
    </row>
    <row r="30768">
      <c r="A30768" s="761" t="s">
        <v>42741</v>
      </c>
      <c r="B30768" s="677" t="s">
        <v>12953</v>
      </c>
    </row>
    <row r="30769">
      <c r="A30769" s="761" t="s">
        <v>42742</v>
      </c>
      <c r="B30769" s="677" t="s">
        <v>12953</v>
      </c>
    </row>
    <row r="30770">
      <c r="A30770" s="761" t="s">
        <v>42743</v>
      </c>
      <c r="B30770" s="677" t="s">
        <v>12953</v>
      </c>
    </row>
    <row r="30771">
      <c r="A30771" s="761" t="s">
        <v>42744</v>
      </c>
      <c r="B30771" s="677" t="s">
        <v>12953</v>
      </c>
    </row>
    <row r="30772">
      <c r="A30772" s="761" t="s">
        <v>42745</v>
      </c>
      <c r="B30772" s="677" t="s">
        <v>12953</v>
      </c>
    </row>
    <row r="30773">
      <c r="A30773" s="761" t="s">
        <v>42746</v>
      </c>
      <c r="B30773" s="677" t="s">
        <v>12953</v>
      </c>
    </row>
    <row r="30774">
      <c r="A30774" s="761" t="s">
        <v>42747</v>
      </c>
      <c r="B30774" s="677" t="s">
        <v>12953</v>
      </c>
    </row>
    <row r="30775">
      <c r="A30775" s="761" t="s">
        <v>42748</v>
      </c>
      <c r="B30775" s="677" t="s">
        <v>12953</v>
      </c>
    </row>
    <row r="30776">
      <c r="A30776" s="761" t="s">
        <v>42749</v>
      </c>
      <c r="B30776" s="677" t="s">
        <v>12953</v>
      </c>
    </row>
    <row r="30777">
      <c r="A30777" s="761" t="s">
        <v>42750</v>
      </c>
      <c r="B30777" s="677" t="s">
        <v>12953</v>
      </c>
    </row>
    <row r="30778">
      <c r="A30778" s="761" t="s">
        <v>42751</v>
      </c>
      <c r="B30778" s="677" t="s">
        <v>12953</v>
      </c>
    </row>
    <row r="30779">
      <c r="A30779" s="761" t="s">
        <v>42752</v>
      </c>
      <c r="B30779" s="677" t="s">
        <v>12953</v>
      </c>
    </row>
    <row r="30780">
      <c r="A30780" s="761" t="s">
        <v>42753</v>
      </c>
      <c r="B30780" s="677" t="s">
        <v>12953</v>
      </c>
    </row>
    <row r="30781">
      <c r="A30781" s="761" t="s">
        <v>42754</v>
      </c>
      <c r="B30781" s="677" t="s">
        <v>12953</v>
      </c>
    </row>
    <row r="30782">
      <c r="A30782" s="761" t="s">
        <v>42755</v>
      </c>
      <c r="B30782" s="677" t="s">
        <v>12953</v>
      </c>
    </row>
    <row r="30783">
      <c r="A30783" s="761" t="s">
        <v>42756</v>
      </c>
      <c r="B30783" s="677" t="s">
        <v>12953</v>
      </c>
    </row>
    <row r="30784">
      <c r="A30784" s="761" t="s">
        <v>42757</v>
      </c>
      <c r="B30784" s="677" t="s">
        <v>12953</v>
      </c>
    </row>
    <row r="30785">
      <c r="A30785" s="761" t="s">
        <v>42758</v>
      </c>
      <c r="B30785" s="677" t="s">
        <v>12953</v>
      </c>
    </row>
    <row r="30786">
      <c r="A30786" s="761" t="s">
        <v>42759</v>
      </c>
      <c r="B30786" s="677" t="s">
        <v>12953</v>
      </c>
    </row>
    <row r="30787">
      <c r="A30787" s="761" t="s">
        <v>42760</v>
      </c>
      <c r="B30787" s="677" t="s">
        <v>12953</v>
      </c>
    </row>
    <row r="30788">
      <c r="A30788" s="761" t="s">
        <v>42761</v>
      </c>
      <c r="B30788" s="677" t="s">
        <v>12953</v>
      </c>
    </row>
    <row r="30789">
      <c r="A30789" s="761" t="s">
        <v>42762</v>
      </c>
      <c r="B30789" s="677" t="s">
        <v>6163</v>
      </c>
    </row>
    <row r="30790">
      <c r="A30790" s="761" t="s">
        <v>42763</v>
      </c>
      <c r="B30790" s="677" t="s">
        <v>12953</v>
      </c>
    </row>
    <row r="30791">
      <c r="A30791" s="761" t="s">
        <v>42764</v>
      </c>
      <c r="B30791" s="677" t="s">
        <v>6163</v>
      </c>
    </row>
    <row r="30792">
      <c r="A30792" s="761" t="s">
        <v>42765</v>
      </c>
      <c r="B30792" s="677" t="s">
        <v>12953</v>
      </c>
    </row>
    <row r="30793">
      <c r="A30793" s="761" t="s">
        <v>42766</v>
      </c>
      <c r="B30793" s="677" t="s">
        <v>12953</v>
      </c>
    </row>
    <row r="30794">
      <c r="A30794" s="761" t="s">
        <v>42767</v>
      </c>
      <c r="B30794" s="677" t="s">
        <v>6163</v>
      </c>
    </row>
    <row r="30795">
      <c r="A30795" s="761" t="s">
        <v>42768</v>
      </c>
      <c r="B30795" s="677" t="s">
        <v>6163</v>
      </c>
    </row>
    <row r="30796">
      <c r="A30796" s="761" t="s">
        <v>42769</v>
      </c>
      <c r="B30796" s="677" t="s">
        <v>12953</v>
      </c>
    </row>
    <row r="30797">
      <c r="A30797" s="761" t="s">
        <v>42770</v>
      </c>
      <c r="B30797" s="677" t="s">
        <v>12953</v>
      </c>
    </row>
    <row r="30798">
      <c r="A30798" s="761" t="s">
        <v>42771</v>
      </c>
      <c r="B30798" s="677" t="s">
        <v>12953</v>
      </c>
    </row>
    <row r="30799">
      <c r="A30799" s="761" t="s">
        <v>42772</v>
      </c>
      <c r="B30799" s="677" t="s">
        <v>12953</v>
      </c>
    </row>
    <row r="30800">
      <c r="A30800" s="761" t="s">
        <v>42773</v>
      </c>
      <c r="B30800" s="677" t="s">
        <v>12953</v>
      </c>
    </row>
    <row r="30801">
      <c r="A30801" s="761" t="s">
        <v>42774</v>
      </c>
      <c r="B30801" s="677" t="s">
        <v>12953</v>
      </c>
    </row>
    <row r="30802">
      <c r="A30802" s="761" t="s">
        <v>42775</v>
      </c>
      <c r="B30802" s="677" t="s">
        <v>12953</v>
      </c>
    </row>
    <row r="30803">
      <c r="A30803" s="761" t="s">
        <v>42776</v>
      </c>
      <c r="B30803" s="677" t="s">
        <v>12953</v>
      </c>
    </row>
    <row r="30804">
      <c r="A30804" s="761" t="s">
        <v>42777</v>
      </c>
      <c r="B30804" s="677" t="s">
        <v>12953</v>
      </c>
    </row>
    <row r="30805">
      <c r="A30805" s="761" t="s">
        <v>42778</v>
      </c>
      <c r="B30805" s="677" t="s">
        <v>12953</v>
      </c>
    </row>
    <row r="30806">
      <c r="A30806" s="761" t="s">
        <v>42779</v>
      </c>
      <c r="B30806" s="677" t="s">
        <v>12953</v>
      </c>
    </row>
    <row r="30807">
      <c r="A30807" s="761" t="s">
        <v>42780</v>
      </c>
      <c r="B30807" s="677" t="s">
        <v>12953</v>
      </c>
    </row>
    <row r="30808">
      <c r="A30808" s="761" t="s">
        <v>42781</v>
      </c>
      <c r="B30808" s="677" t="s">
        <v>12953</v>
      </c>
    </row>
    <row r="30809">
      <c r="A30809" s="761" t="s">
        <v>42782</v>
      </c>
      <c r="B30809" s="677" t="s">
        <v>12953</v>
      </c>
    </row>
    <row r="30810">
      <c r="A30810" s="761" t="s">
        <v>42783</v>
      </c>
      <c r="B30810" s="677" t="s">
        <v>12953</v>
      </c>
    </row>
    <row r="30811">
      <c r="A30811" s="761" t="s">
        <v>42784</v>
      </c>
      <c r="B30811" s="677" t="s">
        <v>12953</v>
      </c>
    </row>
    <row r="30812">
      <c r="A30812" s="761" t="s">
        <v>42785</v>
      </c>
      <c r="B30812" s="677" t="s">
        <v>12953</v>
      </c>
    </row>
    <row r="30813">
      <c r="A30813" s="761" t="s">
        <v>42786</v>
      </c>
      <c r="B30813" s="677" t="s">
        <v>12953</v>
      </c>
    </row>
    <row r="30814">
      <c r="A30814" s="761" t="s">
        <v>42787</v>
      </c>
      <c r="B30814" s="677" t="s">
        <v>12953</v>
      </c>
    </row>
    <row r="30815">
      <c r="A30815" s="761" t="s">
        <v>42788</v>
      </c>
      <c r="B30815" s="677" t="s">
        <v>6163</v>
      </c>
    </row>
    <row r="30816">
      <c r="A30816" s="761" t="s">
        <v>42789</v>
      </c>
      <c r="B30816" s="677" t="s">
        <v>12953</v>
      </c>
    </row>
    <row r="30817">
      <c r="A30817" s="761" t="s">
        <v>42790</v>
      </c>
      <c r="B30817" s="677" t="s">
        <v>12953</v>
      </c>
    </row>
    <row r="30818">
      <c r="A30818" s="761" t="s">
        <v>42791</v>
      </c>
      <c r="B30818" s="677" t="s">
        <v>12953</v>
      </c>
    </row>
    <row r="30819">
      <c r="A30819" s="761" t="s">
        <v>42792</v>
      </c>
      <c r="B30819" s="677" t="s">
        <v>12953</v>
      </c>
    </row>
    <row r="30820">
      <c r="A30820" s="761" t="s">
        <v>42793</v>
      </c>
      <c r="B30820" s="677" t="s">
        <v>12953</v>
      </c>
    </row>
    <row r="30821">
      <c r="A30821" s="761" t="s">
        <v>42794</v>
      </c>
      <c r="B30821" s="677" t="s">
        <v>12953</v>
      </c>
    </row>
    <row r="30822">
      <c r="A30822" s="761" t="s">
        <v>42795</v>
      </c>
      <c r="B30822" s="677" t="s">
        <v>12953</v>
      </c>
    </row>
    <row r="30823">
      <c r="A30823" s="761" t="s">
        <v>42796</v>
      </c>
      <c r="B30823" s="677" t="s">
        <v>12953</v>
      </c>
    </row>
    <row r="30824">
      <c r="A30824" s="761" t="s">
        <v>42797</v>
      </c>
      <c r="B30824" s="677" t="s">
        <v>12953</v>
      </c>
    </row>
    <row r="30825">
      <c r="A30825" s="761" t="s">
        <v>42798</v>
      </c>
      <c r="B30825" s="677" t="s">
        <v>13632</v>
      </c>
    </row>
    <row r="30826">
      <c r="A30826" s="761" t="s">
        <v>42799</v>
      </c>
      <c r="B30826" s="677" t="s">
        <v>12953</v>
      </c>
    </row>
    <row r="30827">
      <c r="A30827" s="761" t="s">
        <v>42800</v>
      </c>
      <c r="B30827" s="677" t="s">
        <v>12953</v>
      </c>
    </row>
    <row r="30828">
      <c r="A30828" s="761" t="s">
        <v>42801</v>
      </c>
      <c r="B30828" s="677" t="s">
        <v>12953</v>
      </c>
    </row>
    <row r="30829">
      <c r="A30829" s="761" t="s">
        <v>42802</v>
      </c>
      <c r="B30829" s="677" t="s">
        <v>12953</v>
      </c>
    </row>
    <row r="30830">
      <c r="A30830" s="761" t="s">
        <v>42803</v>
      </c>
      <c r="B30830" s="677" t="s">
        <v>6163</v>
      </c>
    </row>
    <row r="30831">
      <c r="A30831" s="761" t="s">
        <v>42804</v>
      </c>
      <c r="B30831" s="677" t="s">
        <v>12953</v>
      </c>
    </row>
    <row r="30832">
      <c r="A30832" s="761" t="s">
        <v>42805</v>
      </c>
      <c r="B30832" s="677" t="s">
        <v>12953</v>
      </c>
    </row>
    <row r="30833">
      <c r="A30833" s="761" t="s">
        <v>42806</v>
      </c>
      <c r="B30833" s="677" t="s">
        <v>12953</v>
      </c>
    </row>
    <row r="30834">
      <c r="A30834" s="761" t="s">
        <v>42807</v>
      </c>
      <c r="B30834" s="677" t="s">
        <v>12953</v>
      </c>
    </row>
    <row r="30835">
      <c r="A30835" s="761" t="s">
        <v>42808</v>
      </c>
      <c r="B30835" s="677" t="s">
        <v>12953</v>
      </c>
    </row>
    <row r="30836">
      <c r="A30836" s="761" t="s">
        <v>42809</v>
      </c>
      <c r="B30836" s="677" t="s">
        <v>12953</v>
      </c>
    </row>
    <row r="30837">
      <c r="A30837" s="761" t="s">
        <v>42810</v>
      </c>
      <c r="B30837" s="677" t="s">
        <v>6163</v>
      </c>
    </row>
    <row r="30838">
      <c r="A30838" s="761" t="s">
        <v>42811</v>
      </c>
      <c r="B30838" s="677" t="s">
        <v>6163</v>
      </c>
    </row>
    <row r="30839">
      <c r="A30839" s="761" t="s">
        <v>42812</v>
      </c>
      <c r="B30839" s="677" t="s">
        <v>12953</v>
      </c>
    </row>
    <row r="30840">
      <c r="A30840" s="761" t="s">
        <v>42813</v>
      </c>
      <c r="B30840" s="677" t="s">
        <v>12953</v>
      </c>
    </row>
    <row r="30841">
      <c r="A30841" s="761" t="s">
        <v>42814</v>
      </c>
      <c r="B30841" s="677" t="s">
        <v>12953</v>
      </c>
    </row>
    <row r="30842">
      <c r="A30842" s="761" t="s">
        <v>42815</v>
      </c>
      <c r="B30842" s="677" t="s">
        <v>12953</v>
      </c>
    </row>
    <row r="30843">
      <c r="A30843" s="761" t="s">
        <v>42816</v>
      </c>
      <c r="B30843" s="677" t="s">
        <v>12953</v>
      </c>
    </row>
    <row r="30844">
      <c r="A30844" s="761" t="s">
        <v>42817</v>
      </c>
      <c r="B30844" s="677" t="s">
        <v>12953</v>
      </c>
    </row>
    <row r="30845">
      <c r="A30845" s="761" t="s">
        <v>42818</v>
      </c>
      <c r="B30845" s="677" t="s">
        <v>12953</v>
      </c>
    </row>
    <row r="30846">
      <c r="A30846" s="761" t="s">
        <v>42819</v>
      </c>
      <c r="B30846" s="677" t="s">
        <v>12953</v>
      </c>
    </row>
    <row r="30847">
      <c r="A30847" s="761" t="s">
        <v>42820</v>
      </c>
      <c r="B30847" s="677" t="s">
        <v>12953</v>
      </c>
    </row>
    <row r="30848">
      <c r="A30848" s="761" t="s">
        <v>42821</v>
      </c>
      <c r="B30848" s="677" t="s">
        <v>12953</v>
      </c>
    </row>
    <row r="30849">
      <c r="A30849" s="761" t="s">
        <v>42822</v>
      </c>
      <c r="B30849" s="677" t="s">
        <v>12953</v>
      </c>
    </row>
    <row r="30850">
      <c r="A30850" s="761" t="s">
        <v>42823</v>
      </c>
      <c r="B30850" s="677" t="s">
        <v>12953</v>
      </c>
    </row>
    <row r="30851">
      <c r="A30851" s="761" t="s">
        <v>42824</v>
      </c>
      <c r="B30851" s="677" t="s">
        <v>12953</v>
      </c>
    </row>
    <row r="30852">
      <c r="A30852" s="761" t="s">
        <v>42825</v>
      </c>
      <c r="B30852" s="677" t="s">
        <v>12953</v>
      </c>
    </row>
    <row r="30853">
      <c r="A30853" s="761" t="s">
        <v>42826</v>
      </c>
      <c r="B30853" s="677" t="s">
        <v>12953</v>
      </c>
    </row>
    <row r="30854">
      <c r="A30854" s="761" t="s">
        <v>42827</v>
      </c>
      <c r="B30854" s="677" t="s">
        <v>12953</v>
      </c>
    </row>
    <row r="30855">
      <c r="A30855" s="761" t="s">
        <v>42828</v>
      </c>
      <c r="B30855" s="677" t="s">
        <v>6163</v>
      </c>
    </row>
    <row r="30856">
      <c r="A30856" s="761" t="s">
        <v>42829</v>
      </c>
      <c r="B30856" s="677" t="s">
        <v>12953</v>
      </c>
    </row>
    <row r="30857">
      <c r="A30857" s="761" t="s">
        <v>42830</v>
      </c>
      <c r="B30857" s="677" t="s">
        <v>12953</v>
      </c>
    </row>
    <row r="30858">
      <c r="A30858" s="761" t="s">
        <v>42831</v>
      </c>
      <c r="B30858" s="677" t="s">
        <v>12953</v>
      </c>
    </row>
    <row r="30859">
      <c r="A30859" s="761" t="s">
        <v>42832</v>
      </c>
      <c r="B30859" s="677" t="s">
        <v>12953</v>
      </c>
    </row>
    <row r="30860">
      <c r="A30860" s="761" t="s">
        <v>42833</v>
      </c>
      <c r="B30860" s="677" t="s">
        <v>12953</v>
      </c>
    </row>
    <row r="30861">
      <c r="A30861" s="761" t="s">
        <v>42834</v>
      </c>
      <c r="B30861" s="677" t="s">
        <v>12953</v>
      </c>
    </row>
    <row r="30862">
      <c r="A30862" s="761" t="s">
        <v>42835</v>
      </c>
      <c r="B30862" s="677" t="s">
        <v>12953</v>
      </c>
    </row>
    <row r="30863">
      <c r="A30863" s="761" t="s">
        <v>42836</v>
      </c>
      <c r="B30863" s="677" t="s">
        <v>12953</v>
      </c>
    </row>
    <row r="30864">
      <c r="A30864" s="761" t="s">
        <v>42837</v>
      </c>
      <c r="B30864" s="677" t="s">
        <v>12953</v>
      </c>
    </row>
    <row r="30865">
      <c r="A30865" s="761" t="s">
        <v>42838</v>
      </c>
      <c r="B30865" s="677" t="s">
        <v>12953</v>
      </c>
    </row>
    <row r="30866">
      <c r="A30866" s="761" t="s">
        <v>42839</v>
      </c>
      <c r="B30866" s="677" t="s">
        <v>12953</v>
      </c>
    </row>
    <row r="30867">
      <c r="A30867" s="761" t="s">
        <v>42840</v>
      </c>
      <c r="B30867" s="677" t="s">
        <v>12953</v>
      </c>
    </row>
    <row r="30868">
      <c r="A30868" s="761" t="s">
        <v>42841</v>
      </c>
      <c r="B30868" s="677" t="s">
        <v>12953</v>
      </c>
    </row>
    <row r="30869">
      <c r="A30869" s="761" t="s">
        <v>42842</v>
      </c>
      <c r="B30869" s="677" t="s">
        <v>12953</v>
      </c>
    </row>
    <row r="30870">
      <c r="A30870" s="761" t="s">
        <v>42843</v>
      </c>
      <c r="B30870" s="677" t="s">
        <v>12953</v>
      </c>
    </row>
    <row r="30871">
      <c r="A30871" s="761" t="s">
        <v>42844</v>
      </c>
      <c r="B30871" s="677" t="s">
        <v>12953</v>
      </c>
    </row>
    <row r="30872">
      <c r="A30872" s="761" t="s">
        <v>42845</v>
      </c>
      <c r="B30872" s="677" t="s">
        <v>12953</v>
      </c>
    </row>
    <row r="30873">
      <c r="A30873" s="761" t="s">
        <v>42846</v>
      </c>
      <c r="B30873" s="677" t="s">
        <v>12953</v>
      </c>
    </row>
    <row r="30874">
      <c r="A30874" s="761" t="s">
        <v>42847</v>
      </c>
      <c r="B30874" s="677" t="s">
        <v>12953</v>
      </c>
    </row>
    <row r="30875">
      <c r="A30875" s="761" t="s">
        <v>42848</v>
      </c>
      <c r="B30875" s="677" t="s">
        <v>12953</v>
      </c>
    </row>
    <row r="30876">
      <c r="A30876" s="761" t="s">
        <v>42849</v>
      </c>
      <c r="B30876" s="677" t="s">
        <v>6163</v>
      </c>
    </row>
    <row r="30877">
      <c r="A30877" s="761" t="s">
        <v>42850</v>
      </c>
      <c r="B30877" s="677" t="s">
        <v>12953</v>
      </c>
    </row>
    <row r="30878">
      <c r="A30878" s="761" t="s">
        <v>42851</v>
      </c>
      <c r="B30878" s="677" t="s">
        <v>12953</v>
      </c>
    </row>
    <row r="30879">
      <c r="A30879" s="761" t="s">
        <v>7532</v>
      </c>
      <c r="B30879" s="677" t="s">
        <v>6163</v>
      </c>
    </row>
    <row r="30880">
      <c r="A30880" s="761" t="s">
        <v>42852</v>
      </c>
      <c r="B30880" s="677" t="s">
        <v>12953</v>
      </c>
    </row>
    <row r="30881">
      <c r="A30881" s="761" t="s">
        <v>42853</v>
      </c>
      <c r="B30881" s="677" t="s">
        <v>12953</v>
      </c>
    </row>
    <row r="30882">
      <c r="A30882" s="761" t="s">
        <v>42854</v>
      </c>
      <c r="B30882" s="677" t="s">
        <v>12953</v>
      </c>
    </row>
    <row r="30883">
      <c r="A30883" s="761" t="s">
        <v>42855</v>
      </c>
      <c r="B30883" s="677" t="s">
        <v>12953</v>
      </c>
    </row>
    <row r="30884">
      <c r="A30884" s="761" t="s">
        <v>42856</v>
      </c>
      <c r="B30884" s="677" t="s">
        <v>12953</v>
      </c>
    </row>
    <row r="30885">
      <c r="A30885" s="761" t="s">
        <v>42857</v>
      </c>
      <c r="B30885" s="677" t="s">
        <v>12953</v>
      </c>
    </row>
    <row r="30886">
      <c r="A30886" s="761" t="s">
        <v>42858</v>
      </c>
      <c r="B30886" s="677" t="s">
        <v>12953</v>
      </c>
    </row>
    <row r="30887">
      <c r="A30887" s="761" t="s">
        <v>42859</v>
      </c>
      <c r="B30887" s="677" t="s">
        <v>6163</v>
      </c>
    </row>
    <row r="30888">
      <c r="A30888" s="761" t="s">
        <v>42860</v>
      </c>
      <c r="B30888" s="677" t="s">
        <v>12953</v>
      </c>
    </row>
    <row r="30889">
      <c r="A30889" s="761" t="s">
        <v>42861</v>
      </c>
      <c r="B30889" s="677" t="s">
        <v>12953</v>
      </c>
    </row>
    <row r="30890">
      <c r="A30890" s="761" t="s">
        <v>42862</v>
      </c>
      <c r="B30890" s="677" t="s">
        <v>12953</v>
      </c>
    </row>
    <row r="30891">
      <c r="A30891" s="761" t="s">
        <v>42863</v>
      </c>
      <c r="B30891" s="677" t="s">
        <v>12953</v>
      </c>
    </row>
    <row r="30892">
      <c r="A30892" s="761" t="s">
        <v>42864</v>
      </c>
      <c r="B30892" s="677" t="s">
        <v>12953</v>
      </c>
    </row>
    <row r="30893">
      <c r="A30893" s="761" t="s">
        <v>42865</v>
      </c>
      <c r="B30893" s="677" t="s">
        <v>6163</v>
      </c>
    </row>
    <row r="30894">
      <c r="A30894" s="761" t="s">
        <v>42866</v>
      </c>
      <c r="B30894" s="677" t="s">
        <v>12953</v>
      </c>
    </row>
    <row r="30895">
      <c r="A30895" s="761" t="s">
        <v>42867</v>
      </c>
      <c r="B30895" s="677" t="s">
        <v>12953</v>
      </c>
    </row>
    <row r="30896">
      <c r="A30896" s="761" t="s">
        <v>42868</v>
      </c>
      <c r="B30896" s="677" t="s">
        <v>12953</v>
      </c>
    </row>
    <row r="30897">
      <c r="A30897" s="761" t="s">
        <v>42869</v>
      </c>
      <c r="B30897" s="677" t="s">
        <v>6163</v>
      </c>
    </row>
    <row r="30898">
      <c r="A30898" s="761" t="s">
        <v>42870</v>
      </c>
      <c r="B30898" s="677" t="s">
        <v>12953</v>
      </c>
    </row>
    <row r="30899">
      <c r="A30899" s="761" t="s">
        <v>42871</v>
      </c>
      <c r="B30899" s="677" t="s">
        <v>6163</v>
      </c>
    </row>
    <row r="30900">
      <c r="A30900" s="761" t="s">
        <v>42872</v>
      </c>
      <c r="B30900" s="677" t="s">
        <v>12953</v>
      </c>
    </row>
    <row r="30901">
      <c r="A30901" s="761" t="s">
        <v>42873</v>
      </c>
      <c r="B30901" s="677" t="s">
        <v>12953</v>
      </c>
    </row>
    <row r="30902">
      <c r="A30902" s="761" t="s">
        <v>42874</v>
      </c>
      <c r="B30902" s="677" t="s">
        <v>12953</v>
      </c>
    </row>
    <row r="30903">
      <c r="A30903" s="761" t="s">
        <v>42875</v>
      </c>
      <c r="B30903" s="677" t="s">
        <v>12953</v>
      </c>
    </row>
    <row r="30904">
      <c r="A30904" s="761" t="s">
        <v>42876</v>
      </c>
      <c r="B30904" s="677" t="s">
        <v>12953</v>
      </c>
    </row>
    <row r="30905">
      <c r="A30905" s="761" t="s">
        <v>42877</v>
      </c>
      <c r="B30905" s="677" t="s">
        <v>12953</v>
      </c>
    </row>
    <row r="30906">
      <c r="A30906" s="761" t="s">
        <v>42878</v>
      </c>
      <c r="B30906" s="677" t="s">
        <v>12953</v>
      </c>
    </row>
    <row r="30907">
      <c r="A30907" s="761" t="s">
        <v>42879</v>
      </c>
      <c r="B30907" s="677" t="s">
        <v>12953</v>
      </c>
    </row>
    <row r="30908">
      <c r="A30908" s="761" t="s">
        <v>42880</v>
      </c>
      <c r="B30908" s="677" t="s">
        <v>12953</v>
      </c>
    </row>
    <row r="30909">
      <c r="A30909" s="761" t="s">
        <v>42881</v>
      </c>
      <c r="B30909" s="677" t="s">
        <v>12953</v>
      </c>
    </row>
    <row r="30910">
      <c r="A30910" s="761" t="s">
        <v>42882</v>
      </c>
      <c r="B30910" s="677" t="s">
        <v>12953</v>
      </c>
    </row>
    <row r="30911">
      <c r="A30911" s="761" t="s">
        <v>42883</v>
      </c>
      <c r="B30911" s="677" t="s">
        <v>12953</v>
      </c>
    </row>
    <row r="30912">
      <c r="A30912" s="761" t="s">
        <v>42884</v>
      </c>
      <c r="B30912" s="677" t="s">
        <v>12953</v>
      </c>
    </row>
    <row r="30913">
      <c r="A30913" s="761" t="s">
        <v>42885</v>
      </c>
      <c r="B30913" s="677" t="s">
        <v>12953</v>
      </c>
    </row>
    <row r="30914">
      <c r="A30914" s="761" t="s">
        <v>42886</v>
      </c>
      <c r="B30914" s="677" t="s">
        <v>12953</v>
      </c>
    </row>
    <row r="30915">
      <c r="A30915" s="761" t="s">
        <v>42887</v>
      </c>
      <c r="B30915" s="677" t="s">
        <v>12953</v>
      </c>
    </row>
    <row r="30916">
      <c r="A30916" s="761" t="s">
        <v>42888</v>
      </c>
      <c r="B30916" s="677" t="s">
        <v>6163</v>
      </c>
    </row>
    <row r="30917">
      <c r="A30917" s="761" t="s">
        <v>42889</v>
      </c>
      <c r="B30917" s="677" t="s">
        <v>12953</v>
      </c>
    </row>
    <row r="30918">
      <c r="A30918" s="761" t="s">
        <v>42890</v>
      </c>
      <c r="B30918" s="677" t="s">
        <v>12953</v>
      </c>
    </row>
    <row r="30919">
      <c r="A30919" s="761" t="s">
        <v>42891</v>
      </c>
      <c r="B30919" s="677" t="s">
        <v>12953</v>
      </c>
    </row>
    <row r="30920">
      <c r="A30920" s="761" t="s">
        <v>42892</v>
      </c>
      <c r="B30920" s="677" t="s">
        <v>6163</v>
      </c>
    </row>
    <row r="30921">
      <c r="A30921" s="761" t="s">
        <v>42893</v>
      </c>
      <c r="B30921" s="677" t="s">
        <v>12953</v>
      </c>
    </row>
    <row r="30922">
      <c r="A30922" s="761" t="s">
        <v>42894</v>
      </c>
      <c r="B30922" s="677" t="s">
        <v>12953</v>
      </c>
    </row>
    <row r="30923">
      <c r="A30923" s="761" t="s">
        <v>42895</v>
      </c>
      <c r="B30923" s="677" t="s">
        <v>12953</v>
      </c>
    </row>
    <row r="30924">
      <c r="A30924" s="761" t="s">
        <v>42896</v>
      </c>
      <c r="B30924" s="677" t="s">
        <v>12953</v>
      </c>
    </row>
    <row r="30925">
      <c r="A30925" s="761" t="s">
        <v>42897</v>
      </c>
      <c r="B30925" s="677" t="s">
        <v>12953</v>
      </c>
    </row>
    <row r="30926">
      <c r="A30926" s="761" t="s">
        <v>42898</v>
      </c>
      <c r="B30926" s="677" t="s">
        <v>12953</v>
      </c>
    </row>
    <row r="30927">
      <c r="A30927" s="761" t="s">
        <v>42899</v>
      </c>
      <c r="B30927" s="677" t="s">
        <v>12953</v>
      </c>
    </row>
    <row r="30928">
      <c r="A30928" s="761" t="s">
        <v>42900</v>
      </c>
      <c r="B30928" s="677" t="s">
        <v>12953</v>
      </c>
    </row>
    <row r="30929">
      <c r="A30929" s="761" t="s">
        <v>42901</v>
      </c>
      <c r="B30929" s="677" t="s">
        <v>12953</v>
      </c>
    </row>
    <row r="30930">
      <c r="A30930" s="761" t="s">
        <v>42902</v>
      </c>
      <c r="B30930" s="677" t="s">
        <v>12953</v>
      </c>
    </row>
    <row r="30931">
      <c r="A30931" s="761" t="s">
        <v>42903</v>
      </c>
      <c r="B30931" s="677" t="s">
        <v>12953</v>
      </c>
    </row>
    <row r="30932">
      <c r="A30932" s="761" t="s">
        <v>42904</v>
      </c>
      <c r="B30932" s="677" t="s">
        <v>12953</v>
      </c>
    </row>
    <row r="30933">
      <c r="A30933" s="761" t="s">
        <v>42905</v>
      </c>
      <c r="B30933" s="677" t="s">
        <v>12953</v>
      </c>
    </row>
    <row r="30934">
      <c r="A30934" s="761" t="s">
        <v>42906</v>
      </c>
      <c r="B30934" s="677" t="s">
        <v>6163</v>
      </c>
    </row>
    <row r="30935">
      <c r="A30935" s="761" t="s">
        <v>42907</v>
      </c>
      <c r="B30935" s="677" t="s">
        <v>12953</v>
      </c>
    </row>
    <row r="30936">
      <c r="A30936" s="761" t="s">
        <v>42908</v>
      </c>
      <c r="B30936" s="677" t="s">
        <v>12953</v>
      </c>
    </row>
    <row r="30937">
      <c r="A30937" s="761" t="s">
        <v>42909</v>
      </c>
      <c r="B30937" s="677" t="s">
        <v>12953</v>
      </c>
    </row>
    <row r="30938">
      <c r="A30938" s="761" t="s">
        <v>42910</v>
      </c>
      <c r="B30938" s="677" t="s">
        <v>6163</v>
      </c>
    </row>
    <row r="30939">
      <c r="A30939" s="761" t="s">
        <v>42911</v>
      </c>
      <c r="B30939" s="677" t="s">
        <v>12953</v>
      </c>
    </row>
    <row r="30940">
      <c r="A30940" s="761" t="s">
        <v>42912</v>
      </c>
      <c r="B30940" s="677" t="s">
        <v>12953</v>
      </c>
    </row>
    <row r="30941">
      <c r="A30941" s="761" t="s">
        <v>42913</v>
      </c>
      <c r="B30941" s="677" t="s">
        <v>12953</v>
      </c>
    </row>
    <row r="30942">
      <c r="A30942" s="761" t="s">
        <v>42914</v>
      </c>
      <c r="B30942" s="677" t="s">
        <v>12953</v>
      </c>
    </row>
    <row r="30943">
      <c r="A30943" s="761" t="s">
        <v>42915</v>
      </c>
      <c r="B30943" s="677" t="s">
        <v>12953</v>
      </c>
    </row>
    <row r="30944">
      <c r="A30944" s="761" t="s">
        <v>42916</v>
      </c>
      <c r="B30944" s="677" t="s">
        <v>12953</v>
      </c>
    </row>
    <row r="30945">
      <c r="A30945" s="761" t="s">
        <v>42917</v>
      </c>
      <c r="B30945" s="677" t="s">
        <v>12953</v>
      </c>
    </row>
    <row r="30946">
      <c r="A30946" s="761" t="s">
        <v>42918</v>
      </c>
      <c r="B30946" s="677" t="s">
        <v>12953</v>
      </c>
    </row>
    <row r="30947">
      <c r="A30947" s="761" t="s">
        <v>42919</v>
      </c>
      <c r="B30947" s="677" t="s">
        <v>12953</v>
      </c>
    </row>
    <row r="30948">
      <c r="A30948" s="761" t="s">
        <v>42920</v>
      </c>
      <c r="B30948" s="677" t="s">
        <v>12953</v>
      </c>
    </row>
    <row r="30949">
      <c r="A30949" s="761" t="s">
        <v>42921</v>
      </c>
      <c r="B30949" s="677" t="s">
        <v>6163</v>
      </c>
    </row>
    <row r="30950">
      <c r="A30950" s="761" t="s">
        <v>42922</v>
      </c>
      <c r="B30950" s="677" t="s">
        <v>12953</v>
      </c>
    </row>
    <row r="30951">
      <c r="A30951" s="761" t="s">
        <v>42923</v>
      </c>
      <c r="B30951" s="677" t="s">
        <v>12953</v>
      </c>
    </row>
    <row r="30952">
      <c r="A30952" s="761" t="s">
        <v>42924</v>
      </c>
      <c r="B30952" s="677" t="s">
        <v>12953</v>
      </c>
    </row>
    <row r="30953">
      <c r="A30953" s="761" t="s">
        <v>42925</v>
      </c>
      <c r="B30953" s="677" t="s">
        <v>12953</v>
      </c>
    </row>
    <row r="30954">
      <c r="A30954" s="761" t="s">
        <v>42926</v>
      </c>
      <c r="B30954" s="677" t="s">
        <v>12953</v>
      </c>
    </row>
    <row r="30955">
      <c r="A30955" s="761" t="s">
        <v>42927</v>
      </c>
      <c r="B30955" s="677" t="s">
        <v>12953</v>
      </c>
    </row>
    <row r="30956">
      <c r="A30956" s="761" t="s">
        <v>42928</v>
      </c>
      <c r="B30956" s="677" t="s">
        <v>12953</v>
      </c>
    </row>
    <row r="30957">
      <c r="A30957" s="761" t="s">
        <v>42929</v>
      </c>
      <c r="B30957" s="677" t="s">
        <v>12953</v>
      </c>
    </row>
    <row r="30958">
      <c r="A30958" s="761" t="s">
        <v>42930</v>
      </c>
      <c r="B30958" s="677" t="s">
        <v>6163</v>
      </c>
    </row>
    <row r="30959">
      <c r="A30959" s="761" t="s">
        <v>42931</v>
      </c>
      <c r="B30959" s="677" t="s">
        <v>12953</v>
      </c>
    </row>
    <row r="30960">
      <c r="A30960" s="761" t="s">
        <v>42932</v>
      </c>
      <c r="B30960" s="677" t="s">
        <v>6163</v>
      </c>
    </row>
    <row r="30961">
      <c r="A30961" s="761" t="s">
        <v>42933</v>
      </c>
      <c r="B30961" s="677" t="s">
        <v>6163</v>
      </c>
    </row>
    <row r="30962">
      <c r="A30962" s="761" t="s">
        <v>42934</v>
      </c>
      <c r="B30962" s="677" t="s">
        <v>12953</v>
      </c>
    </row>
    <row r="30963">
      <c r="A30963" s="761" t="s">
        <v>42935</v>
      </c>
      <c r="B30963" s="677" t="s">
        <v>12953</v>
      </c>
    </row>
    <row r="30964">
      <c r="A30964" s="761" t="s">
        <v>42936</v>
      </c>
      <c r="B30964" s="677" t="s">
        <v>12953</v>
      </c>
    </row>
    <row r="30965">
      <c r="A30965" s="761" t="s">
        <v>42937</v>
      </c>
      <c r="B30965" s="677" t="s">
        <v>12953</v>
      </c>
    </row>
    <row r="30966">
      <c r="A30966" s="761" t="s">
        <v>42938</v>
      </c>
      <c r="B30966" s="677" t="s">
        <v>12953</v>
      </c>
    </row>
    <row r="30967">
      <c r="A30967" s="761" t="s">
        <v>42939</v>
      </c>
      <c r="B30967" s="677" t="s">
        <v>12953</v>
      </c>
    </row>
    <row r="30968">
      <c r="A30968" s="761" t="s">
        <v>42940</v>
      </c>
      <c r="B30968" s="677" t="s">
        <v>12953</v>
      </c>
    </row>
    <row r="30969">
      <c r="A30969" s="761" t="s">
        <v>42941</v>
      </c>
      <c r="B30969" s="677" t="s">
        <v>12953</v>
      </c>
    </row>
    <row r="30970">
      <c r="A30970" s="761" t="s">
        <v>42942</v>
      </c>
      <c r="B30970" s="677" t="s">
        <v>12953</v>
      </c>
    </row>
    <row r="30971">
      <c r="A30971" s="761" t="s">
        <v>42943</v>
      </c>
      <c r="B30971" s="677" t="s">
        <v>6163</v>
      </c>
    </row>
    <row r="30972">
      <c r="A30972" s="761" t="s">
        <v>42944</v>
      </c>
      <c r="B30972" s="677" t="s">
        <v>12953</v>
      </c>
    </row>
    <row r="30973">
      <c r="A30973" s="761" t="s">
        <v>42945</v>
      </c>
      <c r="B30973" s="677" t="s">
        <v>12953</v>
      </c>
    </row>
    <row r="30974">
      <c r="A30974" s="761" t="s">
        <v>42946</v>
      </c>
      <c r="B30974" s="677" t="s">
        <v>12953</v>
      </c>
    </row>
    <row r="30975">
      <c r="A30975" s="761" t="s">
        <v>42947</v>
      </c>
      <c r="B30975" s="677" t="s">
        <v>12953</v>
      </c>
    </row>
    <row r="30976">
      <c r="A30976" s="761" t="s">
        <v>42948</v>
      </c>
      <c r="B30976" s="677" t="s">
        <v>12953</v>
      </c>
    </row>
    <row r="30977">
      <c r="A30977" s="761" t="s">
        <v>42949</v>
      </c>
      <c r="B30977" s="677" t="s">
        <v>12953</v>
      </c>
    </row>
    <row r="30978">
      <c r="A30978" s="761" t="s">
        <v>42950</v>
      </c>
      <c r="B30978" s="677" t="s">
        <v>12953</v>
      </c>
    </row>
    <row r="30979">
      <c r="A30979" s="761" t="s">
        <v>42951</v>
      </c>
      <c r="B30979" s="677" t="s">
        <v>12953</v>
      </c>
    </row>
    <row r="30980">
      <c r="A30980" s="761" t="s">
        <v>42952</v>
      </c>
      <c r="B30980" s="677" t="s">
        <v>6163</v>
      </c>
    </row>
    <row r="30981">
      <c r="A30981" s="761" t="s">
        <v>42953</v>
      </c>
      <c r="B30981" s="677" t="s">
        <v>12953</v>
      </c>
    </row>
    <row r="30982">
      <c r="A30982" s="761" t="s">
        <v>42954</v>
      </c>
      <c r="B30982" s="677" t="s">
        <v>12953</v>
      </c>
    </row>
    <row r="30983">
      <c r="A30983" s="761" t="s">
        <v>42955</v>
      </c>
      <c r="B30983" s="677" t="s">
        <v>6163</v>
      </c>
    </row>
    <row r="30984">
      <c r="A30984" s="761" t="s">
        <v>42956</v>
      </c>
      <c r="B30984" s="677" t="s">
        <v>12953</v>
      </c>
    </row>
    <row r="30985">
      <c r="A30985" s="761" t="s">
        <v>42957</v>
      </c>
      <c r="B30985" s="677" t="s">
        <v>12953</v>
      </c>
    </row>
    <row r="30986">
      <c r="A30986" s="761" t="s">
        <v>42958</v>
      </c>
      <c r="B30986" s="677" t="s">
        <v>6163</v>
      </c>
    </row>
    <row r="30987">
      <c r="A30987" s="761" t="s">
        <v>42959</v>
      </c>
      <c r="B30987" s="677" t="s">
        <v>12953</v>
      </c>
    </row>
    <row r="30988">
      <c r="A30988" s="761" t="s">
        <v>42960</v>
      </c>
      <c r="B30988" s="677" t="s">
        <v>12953</v>
      </c>
    </row>
    <row r="30989">
      <c r="A30989" s="761" t="s">
        <v>42961</v>
      </c>
      <c r="B30989" s="677" t="s">
        <v>12953</v>
      </c>
    </row>
    <row r="30990">
      <c r="A30990" s="761" t="s">
        <v>42962</v>
      </c>
      <c r="B30990" s="677" t="s">
        <v>12953</v>
      </c>
    </row>
    <row r="30991">
      <c r="A30991" s="761" t="s">
        <v>42963</v>
      </c>
      <c r="B30991" s="677" t="s">
        <v>6163</v>
      </c>
    </row>
    <row r="30992">
      <c r="A30992" s="761" t="s">
        <v>42964</v>
      </c>
      <c r="B30992" s="677" t="s">
        <v>12953</v>
      </c>
    </row>
    <row r="30993">
      <c r="A30993" s="761" t="s">
        <v>42965</v>
      </c>
      <c r="B30993" s="677" t="s">
        <v>6163</v>
      </c>
    </row>
    <row r="30994">
      <c r="A30994" s="761" t="s">
        <v>42966</v>
      </c>
      <c r="B30994" s="677" t="s">
        <v>6163</v>
      </c>
    </row>
    <row r="30995">
      <c r="A30995" s="761" t="s">
        <v>42967</v>
      </c>
      <c r="B30995" s="677" t="s">
        <v>12953</v>
      </c>
    </row>
    <row r="30996">
      <c r="A30996" s="761" t="s">
        <v>42968</v>
      </c>
      <c r="B30996" s="677" t="s">
        <v>12953</v>
      </c>
    </row>
    <row r="30997">
      <c r="A30997" s="761" t="s">
        <v>42969</v>
      </c>
      <c r="B30997" s="677" t="s">
        <v>6163</v>
      </c>
    </row>
    <row r="30998">
      <c r="A30998" s="761" t="s">
        <v>42970</v>
      </c>
      <c r="B30998" s="677" t="s">
        <v>6163</v>
      </c>
    </row>
    <row r="30999">
      <c r="A30999" s="761" t="s">
        <v>42971</v>
      </c>
      <c r="B30999" s="677" t="s">
        <v>12953</v>
      </c>
    </row>
    <row r="31000">
      <c r="A31000" s="761" t="s">
        <v>42972</v>
      </c>
      <c r="B31000" s="677" t="s">
        <v>12953</v>
      </c>
    </row>
    <row r="31001">
      <c r="A31001" s="761" t="s">
        <v>42973</v>
      </c>
      <c r="B31001" s="677" t="s">
        <v>12953</v>
      </c>
    </row>
    <row r="31002">
      <c r="A31002" s="761" t="s">
        <v>42974</v>
      </c>
      <c r="B31002" s="677" t="s">
        <v>12953</v>
      </c>
    </row>
    <row r="31003">
      <c r="A31003" s="761" t="s">
        <v>42975</v>
      </c>
      <c r="B31003" s="677" t="s">
        <v>6163</v>
      </c>
    </row>
    <row r="31004">
      <c r="A31004" s="761" t="s">
        <v>42976</v>
      </c>
      <c r="B31004" s="677" t="s">
        <v>6163</v>
      </c>
    </row>
    <row r="31005">
      <c r="A31005" s="761" t="s">
        <v>42977</v>
      </c>
      <c r="B31005" s="677" t="s">
        <v>6163</v>
      </c>
    </row>
    <row r="31006">
      <c r="A31006" s="761" t="s">
        <v>42978</v>
      </c>
      <c r="B31006" s="677" t="s">
        <v>6163</v>
      </c>
    </row>
    <row r="31007">
      <c r="A31007" s="761" t="s">
        <v>42979</v>
      </c>
      <c r="B31007" s="677" t="s">
        <v>12953</v>
      </c>
    </row>
    <row r="31008">
      <c r="A31008" s="761" t="s">
        <v>42980</v>
      </c>
      <c r="B31008" s="677" t="s">
        <v>12953</v>
      </c>
    </row>
    <row r="31009">
      <c r="A31009" s="761" t="s">
        <v>42981</v>
      </c>
      <c r="B31009" s="677" t="s">
        <v>6163</v>
      </c>
    </row>
    <row r="31010">
      <c r="A31010" s="761" t="s">
        <v>42982</v>
      </c>
      <c r="B31010" s="677" t="s">
        <v>12953</v>
      </c>
    </row>
    <row r="31011">
      <c r="A31011" s="761" t="s">
        <v>42983</v>
      </c>
      <c r="B31011" s="677" t="s">
        <v>12953</v>
      </c>
    </row>
    <row r="31012">
      <c r="A31012" s="761" t="s">
        <v>42984</v>
      </c>
      <c r="B31012" s="677" t="s">
        <v>6163</v>
      </c>
    </row>
    <row r="31013">
      <c r="A31013" s="761" t="s">
        <v>42985</v>
      </c>
      <c r="B31013" s="677" t="s">
        <v>12953</v>
      </c>
    </row>
    <row r="31014">
      <c r="A31014" s="761" t="s">
        <v>42986</v>
      </c>
      <c r="B31014" s="677" t="s">
        <v>6163</v>
      </c>
    </row>
    <row r="31015">
      <c r="A31015" s="761" t="s">
        <v>42987</v>
      </c>
      <c r="B31015" s="677" t="s">
        <v>6163</v>
      </c>
    </row>
    <row r="31016">
      <c r="A31016" s="761" t="s">
        <v>42988</v>
      </c>
      <c r="B31016" s="677" t="s">
        <v>6163</v>
      </c>
    </row>
    <row r="31017">
      <c r="A31017" s="761" t="s">
        <v>42989</v>
      </c>
      <c r="B31017" s="677" t="s">
        <v>6163</v>
      </c>
    </row>
    <row r="31018">
      <c r="A31018" s="761" t="s">
        <v>42990</v>
      </c>
      <c r="B31018" s="677" t="s">
        <v>6163</v>
      </c>
    </row>
    <row r="31019">
      <c r="A31019" s="761" t="s">
        <v>42991</v>
      </c>
      <c r="B31019" s="677" t="s">
        <v>6163</v>
      </c>
    </row>
    <row r="31020">
      <c r="A31020" s="761" t="s">
        <v>42992</v>
      </c>
      <c r="B31020" s="677" t="s">
        <v>6163</v>
      </c>
    </row>
    <row r="31021">
      <c r="A31021" s="761" t="s">
        <v>42993</v>
      </c>
      <c r="B31021" s="677" t="s">
        <v>6163</v>
      </c>
    </row>
    <row r="31022">
      <c r="A31022" s="761" t="s">
        <v>2143</v>
      </c>
      <c r="B31022" s="677" t="s">
        <v>6163</v>
      </c>
    </row>
    <row r="31023">
      <c r="A31023" s="761" t="s">
        <v>42994</v>
      </c>
      <c r="B31023" s="677" t="s">
        <v>6163</v>
      </c>
    </row>
    <row r="31024">
      <c r="A31024" s="761" t="s">
        <v>42995</v>
      </c>
      <c r="B31024" s="677" t="s">
        <v>6163</v>
      </c>
    </row>
    <row r="31025">
      <c r="A31025" s="761" t="s">
        <v>42996</v>
      </c>
      <c r="B31025" s="677" t="s">
        <v>6163</v>
      </c>
    </row>
    <row r="31026">
      <c r="A31026" s="761" t="s">
        <v>42997</v>
      </c>
      <c r="B31026" s="677" t="s">
        <v>6163</v>
      </c>
    </row>
    <row r="31027">
      <c r="A31027" s="761" t="s">
        <v>42998</v>
      </c>
      <c r="B31027" s="677" t="s">
        <v>6163</v>
      </c>
    </row>
    <row r="31028">
      <c r="A31028" s="761" t="s">
        <v>42999</v>
      </c>
      <c r="B31028" s="677" t="s">
        <v>6163</v>
      </c>
    </row>
    <row r="31029">
      <c r="A31029" s="761" t="s">
        <v>43000</v>
      </c>
      <c r="B31029" s="677" t="s">
        <v>6163</v>
      </c>
    </row>
    <row r="31030">
      <c r="A31030" s="761" t="s">
        <v>43001</v>
      </c>
      <c r="B31030" s="677" t="s">
        <v>6163</v>
      </c>
    </row>
    <row r="31031">
      <c r="A31031" s="761" t="s">
        <v>43002</v>
      </c>
      <c r="B31031" s="677" t="s">
        <v>6163</v>
      </c>
    </row>
    <row r="31032">
      <c r="A31032" s="761" t="s">
        <v>43003</v>
      </c>
      <c r="B31032" s="677" t="s">
        <v>6163</v>
      </c>
    </row>
    <row r="31033">
      <c r="A31033" s="761" t="s">
        <v>43004</v>
      </c>
      <c r="B31033" s="677" t="s">
        <v>6163</v>
      </c>
    </row>
    <row r="31034">
      <c r="A31034" s="761" t="s">
        <v>43005</v>
      </c>
      <c r="B31034" s="677" t="s">
        <v>6163</v>
      </c>
    </row>
    <row r="31035">
      <c r="A31035" s="761" t="s">
        <v>43006</v>
      </c>
      <c r="B31035" s="677" t="s">
        <v>6163</v>
      </c>
    </row>
    <row r="31036">
      <c r="A31036" s="761" t="s">
        <v>43007</v>
      </c>
      <c r="B31036" s="677" t="s">
        <v>6163</v>
      </c>
    </row>
    <row r="31037">
      <c r="A31037" s="761" t="s">
        <v>43008</v>
      </c>
      <c r="B31037" s="677" t="s">
        <v>6163</v>
      </c>
    </row>
    <row r="31038">
      <c r="A31038" s="761" t="s">
        <v>43009</v>
      </c>
      <c r="B31038" s="677" t="s">
        <v>6163</v>
      </c>
    </row>
    <row r="31039">
      <c r="A31039" s="761" t="s">
        <v>43010</v>
      </c>
      <c r="B31039" s="677" t="s">
        <v>6163</v>
      </c>
    </row>
    <row r="31040">
      <c r="A31040" s="761" t="s">
        <v>43011</v>
      </c>
      <c r="B31040" s="677" t="s">
        <v>6163</v>
      </c>
    </row>
    <row r="31041">
      <c r="A31041" s="761" t="s">
        <v>43012</v>
      </c>
      <c r="B31041" s="677" t="s">
        <v>6163</v>
      </c>
    </row>
    <row r="31042">
      <c r="A31042" s="761" t="s">
        <v>43013</v>
      </c>
      <c r="B31042" s="677" t="s">
        <v>6163</v>
      </c>
    </row>
    <row r="31043">
      <c r="A31043" s="761" t="s">
        <v>43014</v>
      </c>
      <c r="B31043" s="677" t="s">
        <v>6163</v>
      </c>
    </row>
    <row r="31044">
      <c r="A31044" s="761" t="s">
        <v>1631</v>
      </c>
      <c r="B31044" s="677" t="s">
        <v>6163</v>
      </c>
    </row>
    <row r="31045">
      <c r="A31045" s="761" t="s">
        <v>43015</v>
      </c>
      <c r="B31045" s="677" t="s">
        <v>6163</v>
      </c>
    </row>
    <row r="31046">
      <c r="A31046" s="761" t="s">
        <v>43016</v>
      </c>
      <c r="B31046" s="677" t="s">
        <v>6163</v>
      </c>
    </row>
    <row r="31047">
      <c r="A31047" s="761" t="s">
        <v>43017</v>
      </c>
      <c r="B31047" s="677" t="s">
        <v>6163</v>
      </c>
    </row>
    <row r="31048">
      <c r="A31048" s="761" t="s">
        <v>43018</v>
      </c>
      <c r="B31048" s="677" t="s">
        <v>6163</v>
      </c>
    </row>
    <row r="31049">
      <c r="A31049" s="761" t="s">
        <v>43019</v>
      </c>
      <c r="B31049" s="677" t="s">
        <v>6163</v>
      </c>
    </row>
    <row r="31050">
      <c r="A31050" s="761" t="s">
        <v>43020</v>
      </c>
      <c r="B31050" s="677" t="s">
        <v>6163</v>
      </c>
    </row>
    <row r="31051">
      <c r="A31051" s="761" t="s">
        <v>43021</v>
      </c>
      <c r="B31051" s="677" t="s">
        <v>6163</v>
      </c>
    </row>
    <row r="31052">
      <c r="A31052" s="761" t="s">
        <v>43022</v>
      </c>
      <c r="B31052" s="677" t="s">
        <v>6163</v>
      </c>
    </row>
    <row r="31053">
      <c r="A31053" s="761" t="s">
        <v>43023</v>
      </c>
      <c r="B31053" s="677" t="s">
        <v>6163</v>
      </c>
    </row>
    <row r="31054">
      <c r="A31054" s="761" t="s">
        <v>43024</v>
      </c>
      <c r="B31054" s="677" t="s">
        <v>6163</v>
      </c>
    </row>
    <row r="31055">
      <c r="A31055" s="761" t="s">
        <v>1925</v>
      </c>
      <c r="B31055" s="677" t="s">
        <v>6163</v>
      </c>
    </row>
    <row r="31056">
      <c r="A31056" s="761" t="s">
        <v>43025</v>
      </c>
      <c r="B31056" s="677" t="s">
        <v>6163</v>
      </c>
    </row>
    <row r="31057">
      <c r="A31057" s="761" t="s">
        <v>43026</v>
      </c>
      <c r="B31057" s="677" t="s">
        <v>6163</v>
      </c>
    </row>
    <row r="31058">
      <c r="A31058" s="761" t="s">
        <v>43027</v>
      </c>
      <c r="B31058" s="677" t="s">
        <v>6163</v>
      </c>
    </row>
    <row r="31059">
      <c r="A31059" s="761" t="s">
        <v>43028</v>
      </c>
      <c r="B31059" s="677" t="s">
        <v>6163</v>
      </c>
    </row>
    <row r="31060">
      <c r="A31060" s="761" t="s">
        <v>43029</v>
      </c>
      <c r="B31060" s="677" t="s">
        <v>6163</v>
      </c>
    </row>
    <row r="31061">
      <c r="A31061" s="761" t="s">
        <v>43030</v>
      </c>
      <c r="B31061" s="677" t="s">
        <v>6163</v>
      </c>
    </row>
    <row r="31062">
      <c r="A31062" s="761" t="s">
        <v>12278</v>
      </c>
      <c r="B31062" s="677" t="s">
        <v>6163</v>
      </c>
    </row>
    <row r="31063">
      <c r="A31063" s="761" t="s">
        <v>43031</v>
      </c>
      <c r="B31063" s="677" t="s">
        <v>6163</v>
      </c>
    </row>
    <row r="31064">
      <c r="A31064" s="761" t="s">
        <v>3621</v>
      </c>
      <c r="B31064" s="677" t="s">
        <v>6163</v>
      </c>
    </row>
    <row r="31065">
      <c r="A31065" s="761" t="s">
        <v>43032</v>
      </c>
      <c r="B31065" s="677" t="s">
        <v>6163</v>
      </c>
    </row>
    <row r="31066">
      <c r="A31066" s="761" t="s">
        <v>43033</v>
      </c>
      <c r="B31066" s="677" t="s">
        <v>6163</v>
      </c>
    </row>
    <row r="31067">
      <c r="A31067" s="761" t="s">
        <v>2150</v>
      </c>
      <c r="B31067" s="677" t="s">
        <v>6163</v>
      </c>
    </row>
    <row r="31068">
      <c r="A31068" s="761" t="s">
        <v>43034</v>
      </c>
      <c r="B31068" s="677" t="s">
        <v>6163</v>
      </c>
    </row>
    <row r="31069">
      <c r="A31069" s="761" t="s">
        <v>43035</v>
      </c>
      <c r="B31069" s="677" t="s">
        <v>12953</v>
      </c>
    </row>
    <row r="31070">
      <c r="A31070" s="761" t="s">
        <v>43036</v>
      </c>
      <c r="B31070" s="677" t="s">
        <v>6163</v>
      </c>
    </row>
    <row r="31071">
      <c r="A31071" s="761" t="s">
        <v>43037</v>
      </c>
      <c r="B31071" s="677" t="s">
        <v>6163</v>
      </c>
    </row>
    <row r="31072">
      <c r="A31072" s="761" t="s">
        <v>43038</v>
      </c>
      <c r="B31072" s="677" t="s">
        <v>6163</v>
      </c>
    </row>
    <row r="31073">
      <c r="A31073" s="761" t="s">
        <v>43039</v>
      </c>
      <c r="B31073" s="677" t="s">
        <v>6163</v>
      </c>
    </row>
    <row r="31074">
      <c r="A31074" s="761" t="s">
        <v>43040</v>
      </c>
      <c r="B31074" s="677" t="s">
        <v>6163</v>
      </c>
    </row>
    <row r="31075">
      <c r="A31075" s="761" t="s">
        <v>43041</v>
      </c>
      <c r="B31075" s="677" t="s">
        <v>6163</v>
      </c>
    </row>
    <row r="31076">
      <c r="A31076" s="761" t="s">
        <v>43042</v>
      </c>
      <c r="B31076" s="677" t="s">
        <v>6163</v>
      </c>
    </row>
    <row r="31077">
      <c r="A31077" s="761" t="s">
        <v>43043</v>
      </c>
      <c r="B31077" s="677" t="s">
        <v>6163</v>
      </c>
    </row>
    <row r="31078">
      <c r="A31078" s="761" t="s">
        <v>43044</v>
      </c>
      <c r="B31078" s="677" t="s">
        <v>6163</v>
      </c>
    </row>
    <row r="31079">
      <c r="A31079" s="761" t="s">
        <v>43045</v>
      </c>
      <c r="B31079" s="677" t="s">
        <v>6163</v>
      </c>
    </row>
    <row r="31080">
      <c r="A31080" s="761" t="s">
        <v>43046</v>
      </c>
      <c r="B31080" s="677" t="s">
        <v>6163</v>
      </c>
    </row>
    <row r="31081">
      <c r="A31081" s="761" t="s">
        <v>43047</v>
      </c>
      <c r="B31081" s="677" t="s">
        <v>6163</v>
      </c>
    </row>
    <row r="31082">
      <c r="A31082" s="761" t="s">
        <v>43048</v>
      </c>
      <c r="B31082" s="677" t="s">
        <v>6163</v>
      </c>
    </row>
    <row r="31083">
      <c r="A31083" s="761" t="s">
        <v>43049</v>
      </c>
      <c r="B31083" s="677" t="s">
        <v>6163</v>
      </c>
    </row>
    <row r="31084">
      <c r="A31084" s="761" t="s">
        <v>43050</v>
      </c>
      <c r="B31084" s="677" t="s">
        <v>6163</v>
      </c>
    </row>
    <row r="31085">
      <c r="A31085" s="761" t="s">
        <v>43051</v>
      </c>
      <c r="B31085" s="677" t="s">
        <v>6163</v>
      </c>
    </row>
    <row r="31086">
      <c r="A31086" s="761" t="s">
        <v>43052</v>
      </c>
      <c r="B31086" s="677" t="s">
        <v>6163</v>
      </c>
    </row>
    <row r="31087">
      <c r="A31087" s="761" t="s">
        <v>43053</v>
      </c>
      <c r="B31087" s="677" t="s">
        <v>6163</v>
      </c>
    </row>
    <row r="31088">
      <c r="A31088" s="761" t="s">
        <v>8869</v>
      </c>
      <c r="B31088" s="677" t="s">
        <v>6163</v>
      </c>
    </row>
    <row r="31089">
      <c r="A31089" s="761" t="s">
        <v>43054</v>
      </c>
      <c r="B31089" s="677" t="s">
        <v>6163</v>
      </c>
    </row>
    <row r="31090">
      <c r="A31090" s="761" t="s">
        <v>43055</v>
      </c>
      <c r="B31090" s="677" t="s">
        <v>6163</v>
      </c>
    </row>
    <row r="31091">
      <c r="A31091" s="761" t="s">
        <v>43056</v>
      </c>
      <c r="B31091" s="677" t="s">
        <v>6163</v>
      </c>
    </row>
    <row r="31092">
      <c r="A31092" s="761" t="s">
        <v>43057</v>
      </c>
      <c r="B31092" s="677" t="s">
        <v>6163</v>
      </c>
    </row>
    <row r="31093">
      <c r="A31093" s="761" t="s">
        <v>43058</v>
      </c>
      <c r="B31093" s="677" t="s">
        <v>6163</v>
      </c>
    </row>
    <row r="31094">
      <c r="A31094" s="761" t="s">
        <v>43059</v>
      </c>
      <c r="B31094" s="677" t="s">
        <v>6163</v>
      </c>
    </row>
    <row r="31095">
      <c r="A31095" s="761" t="s">
        <v>43060</v>
      </c>
      <c r="B31095" s="677" t="s">
        <v>6163</v>
      </c>
    </row>
    <row r="31096">
      <c r="A31096" s="761" t="s">
        <v>43061</v>
      </c>
      <c r="B31096" s="677" t="s">
        <v>6163</v>
      </c>
    </row>
    <row r="31097">
      <c r="A31097" s="761" t="s">
        <v>43062</v>
      </c>
      <c r="B31097" s="677" t="s">
        <v>6163</v>
      </c>
    </row>
    <row r="31098">
      <c r="A31098" s="761" t="s">
        <v>43063</v>
      </c>
      <c r="B31098" s="677" t="s">
        <v>6163</v>
      </c>
    </row>
    <row r="31099">
      <c r="A31099" s="761" t="s">
        <v>43064</v>
      </c>
      <c r="B31099" s="677" t="s">
        <v>12953</v>
      </c>
    </row>
    <row r="31100">
      <c r="A31100" s="761" t="s">
        <v>43065</v>
      </c>
      <c r="B31100" s="677" t="s">
        <v>6163</v>
      </c>
    </row>
    <row r="31101">
      <c r="A31101" s="761" t="s">
        <v>43066</v>
      </c>
      <c r="B31101" s="677" t="s">
        <v>6163</v>
      </c>
    </row>
    <row r="31102">
      <c r="A31102" s="761" t="s">
        <v>43067</v>
      </c>
      <c r="B31102" s="677" t="s">
        <v>6163</v>
      </c>
    </row>
    <row r="31103">
      <c r="A31103" s="761" t="s">
        <v>43068</v>
      </c>
      <c r="B31103" s="677" t="s">
        <v>12953</v>
      </c>
    </row>
    <row r="31104">
      <c r="A31104" s="761" t="s">
        <v>43069</v>
      </c>
      <c r="B31104" s="677" t="s">
        <v>6163</v>
      </c>
    </row>
    <row r="31105">
      <c r="A31105" s="761" t="s">
        <v>43070</v>
      </c>
      <c r="B31105" s="677" t="s">
        <v>12953</v>
      </c>
    </row>
    <row r="31106">
      <c r="A31106" s="761" t="s">
        <v>43071</v>
      </c>
      <c r="B31106" s="677" t="s">
        <v>6163</v>
      </c>
    </row>
    <row r="31107">
      <c r="A31107" s="761" t="s">
        <v>43072</v>
      </c>
      <c r="B31107" s="677" t="s">
        <v>13632</v>
      </c>
    </row>
    <row r="31108">
      <c r="A31108" s="761" t="s">
        <v>43073</v>
      </c>
      <c r="B31108" s="677" t="s">
        <v>6163</v>
      </c>
    </row>
    <row r="31109">
      <c r="A31109" s="761" t="s">
        <v>43074</v>
      </c>
      <c r="B31109" s="677" t="s">
        <v>6163</v>
      </c>
    </row>
    <row r="31110">
      <c r="A31110" s="761" t="s">
        <v>43075</v>
      </c>
      <c r="B31110" s="677" t="s">
        <v>6163</v>
      </c>
    </row>
    <row r="31111">
      <c r="A31111" s="761" t="s">
        <v>43076</v>
      </c>
      <c r="B31111" s="677" t="s">
        <v>6163</v>
      </c>
    </row>
    <row r="31112">
      <c r="A31112" s="761" t="s">
        <v>43077</v>
      </c>
      <c r="B31112" s="677" t="s">
        <v>6163</v>
      </c>
    </row>
    <row r="31113">
      <c r="A31113" s="761" t="s">
        <v>1731</v>
      </c>
      <c r="B31113" s="677" t="s">
        <v>6163</v>
      </c>
    </row>
    <row r="31114">
      <c r="A31114" s="761" t="s">
        <v>43078</v>
      </c>
      <c r="B31114" s="677" t="s">
        <v>6163</v>
      </c>
    </row>
    <row r="31115">
      <c r="A31115" s="761" t="s">
        <v>2448</v>
      </c>
      <c r="B31115" s="677" t="s">
        <v>6163</v>
      </c>
    </row>
    <row r="31116">
      <c r="A31116" s="761" t="s">
        <v>43079</v>
      </c>
      <c r="B31116" s="677" t="s">
        <v>6163</v>
      </c>
    </row>
    <row r="31117">
      <c r="A31117" s="761" t="s">
        <v>43080</v>
      </c>
      <c r="B31117" s="677" t="s">
        <v>6163</v>
      </c>
    </row>
    <row r="31118">
      <c r="A31118" s="761" t="s">
        <v>43081</v>
      </c>
      <c r="B31118" s="677" t="s">
        <v>6163</v>
      </c>
    </row>
    <row r="31119">
      <c r="A31119" s="761" t="s">
        <v>43082</v>
      </c>
      <c r="B31119" s="677" t="s">
        <v>6163</v>
      </c>
    </row>
    <row r="31120">
      <c r="A31120" s="761" t="s">
        <v>43083</v>
      </c>
      <c r="B31120" s="677" t="s">
        <v>6163</v>
      </c>
    </row>
    <row r="31121">
      <c r="A31121" s="761" t="s">
        <v>43084</v>
      </c>
      <c r="B31121" s="677" t="s">
        <v>6163</v>
      </c>
    </row>
    <row r="31122">
      <c r="A31122" s="761" t="s">
        <v>43085</v>
      </c>
      <c r="B31122" s="677" t="s">
        <v>6163</v>
      </c>
    </row>
    <row r="31123">
      <c r="A31123" s="761" t="s">
        <v>43086</v>
      </c>
      <c r="B31123" s="677" t="s">
        <v>12953</v>
      </c>
    </row>
    <row r="31124">
      <c r="A31124" s="761" t="s">
        <v>43087</v>
      </c>
      <c r="B31124" s="677" t="s">
        <v>6163</v>
      </c>
    </row>
    <row r="31125">
      <c r="A31125" s="761" t="s">
        <v>43088</v>
      </c>
      <c r="B31125" s="677" t="s">
        <v>6163</v>
      </c>
    </row>
    <row r="31126">
      <c r="A31126" s="761" t="s">
        <v>43089</v>
      </c>
      <c r="B31126" s="677" t="s">
        <v>6163</v>
      </c>
    </row>
    <row r="31127">
      <c r="A31127" s="761" t="s">
        <v>43090</v>
      </c>
      <c r="B31127" s="677" t="s">
        <v>6163</v>
      </c>
    </row>
    <row r="31128">
      <c r="A31128" s="761" t="s">
        <v>43091</v>
      </c>
      <c r="B31128" s="677" t="s">
        <v>6163</v>
      </c>
    </row>
    <row r="31129">
      <c r="A31129" s="761" t="s">
        <v>43092</v>
      </c>
      <c r="B31129" s="677" t="s">
        <v>6163</v>
      </c>
    </row>
    <row r="31130">
      <c r="A31130" s="761" t="s">
        <v>43093</v>
      </c>
      <c r="B31130" s="677" t="s">
        <v>6163</v>
      </c>
    </row>
    <row r="31131">
      <c r="A31131" s="761" t="s">
        <v>43094</v>
      </c>
      <c r="B31131" s="677" t="s">
        <v>6163</v>
      </c>
    </row>
    <row r="31132">
      <c r="A31132" s="761" t="s">
        <v>43095</v>
      </c>
      <c r="B31132" s="677" t="s">
        <v>6163</v>
      </c>
    </row>
    <row r="31133">
      <c r="A31133" s="761" t="s">
        <v>43096</v>
      </c>
      <c r="B31133" s="677" t="s">
        <v>6163</v>
      </c>
    </row>
    <row r="31134">
      <c r="A31134" s="761" t="s">
        <v>43097</v>
      </c>
      <c r="B31134" s="677" t="s">
        <v>6163</v>
      </c>
    </row>
    <row r="31135">
      <c r="A31135" s="761" t="s">
        <v>43098</v>
      </c>
      <c r="B31135" s="677" t="s">
        <v>12953</v>
      </c>
    </row>
    <row r="31136">
      <c r="A31136" s="761" t="s">
        <v>43099</v>
      </c>
      <c r="B31136" s="677" t="s">
        <v>6163</v>
      </c>
    </row>
    <row r="31137">
      <c r="A31137" s="761" t="s">
        <v>1990</v>
      </c>
      <c r="B31137" s="677" t="s">
        <v>6163</v>
      </c>
    </row>
    <row r="31138">
      <c r="A31138" s="761" t="s">
        <v>43100</v>
      </c>
      <c r="B31138" s="677" t="s">
        <v>6163</v>
      </c>
    </row>
    <row r="31139">
      <c r="A31139" s="761" t="s">
        <v>43101</v>
      </c>
      <c r="B31139" s="677" t="s">
        <v>6163</v>
      </c>
    </row>
    <row r="31140">
      <c r="A31140" s="761" t="s">
        <v>43102</v>
      </c>
      <c r="B31140" s="677" t="s">
        <v>6163</v>
      </c>
    </row>
    <row r="31141">
      <c r="A31141" s="761" t="s">
        <v>43103</v>
      </c>
      <c r="B31141" s="677" t="s">
        <v>6163</v>
      </c>
    </row>
    <row r="31142">
      <c r="A31142" s="761" t="s">
        <v>43104</v>
      </c>
      <c r="B31142" s="677" t="s">
        <v>6163</v>
      </c>
    </row>
    <row r="31143">
      <c r="A31143" s="761" t="s">
        <v>43105</v>
      </c>
      <c r="B31143" s="677" t="s">
        <v>6163</v>
      </c>
    </row>
    <row r="31144">
      <c r="A31144" s="761" t="s">
        <v>43106</v>
      </c>
      <c r="B31144" s="677" t="s">
        <v>6163</v>
      </c>
    </row>
    <row r="31145">
      <c r="A31145" s="761" t="s">
        <v>2440</v>
      </c>
      <c r="B31145" s="677" t="s">
        <v>6163</v>
      </c>
    </row>
    <row r="31146">
      <c r="A31146" s="761" t="s">
        <v>43107</v>
      </c>
      <c r="B31146" s="677" t="s">
        <v>6163</v>
      </c>
    </row>
    <row r="31147">
      <c r="A31147" s="761" t="s">
        <v>43108</v>
      </c>
      <c r="B31147" s="677" t="s">
        <v>6163</v>
      </c>
    </row>
    <row r="31148">
      <c r="A31148" s="761" t="s">
        <v>43109</v>
      </c>
      <c r="B31148" s="677" t="s">
        <v>6163</v>
      </c>
    </row>
    <row r="31149">
      <c r="A31149" s="761" t="s">
        <v>43110</v>
      </c>
      <c r="B31149" s="677" t="s">
        <v>6163</v>
      </c>
    </row>
    <row r="31150">
      <c r="A31150" s="761" t="s">
        <v>43111</v>
      </c>
      <c r="B31150" s="677" t="s">
        <v>6163</v>
      </c>
    </row>
    <row r="31151">
      <c r="A31151" s="761" t="s">
        <v>43112</v>
      </c>
      <c r="B31151" s="677" t="s">
        <v>6163</v>
      </c>
    </row>
    <row r="31152">
      <c r="A31152" s="761" t="s">
        <v>43113</v>
      </c>
      <c r="B31152" s="677" t="s">
        <v>6163</v>
      </c>
    </row>
    <row r="31153">
      <c r="A31153" s="761" t="s">
        <v>43114</v>
      </c>
      <c r="B31153" s="677" t="s">
        <v>6163</v>
      </c>
    </row>
    <row r="31154">
      <c r="A31154" s="761" t="s">
        <v>43115</v>
      </c>
      <c r="B31154" s="677" t="s">
        <v>6163</v>
      </c>
    </row>
    <row r="31155">
      <c r="A31155" s="761" t="s">
        <v>43116</v>
      </c>
      <c r="B31155" s="677" t="s">
        <v>6163</v>
      </c>
    </row>
    <row r="31156">
      <c r="A31156" s="761" t="s">
        <v>43117</v>
      </c>
      <c r="B31156" s="677" t="s">
        <v>6163</v>
      </c>
    </row>
    <row r="31157">
      <c r="A31157" s="761" t="s">
        <v>43118</v>
      </c>
      <c r="B31157" s="677" t="s">
        <v>6163</v>
      </c>
    </row>
    <row r="31158">
      <c r="A31158" s="761" t="s">
        <v>43119</v>
      </c>
      <c r="B31158" s="677" t="s">
        <v>6163</v>
      </c>
    </row>
    <row r="31159">
      <c r="A31159" s="761" t="s">
        <v>43120</v>
      </c>
      <c r="B31159" s="677" t="s">
        <v>6163</v>
      </c>
    </row>
    <row r="31160">
      <c r="A31160" s="761" t="s">
        <v>43121</v>
      </c>
      <c r="B31160" s="677" t="s">
        <v>6163</v>
      </c>
    </row>
    <row r="31161">
      <c r="A31161" s="761" t="s">
        <v>43122</v>
      </c>
      <c r="B31161" s="677" t="s">
        <v>6163</v>
      </c>
    </row>
    <row r="31162">
      <c r="A31162" s="761" t="s">
        <v>43123</v>
      </c>
      <c r="B31162" s="677" t="s">
        <v>6163</v>
      </c>
    </row>
    <row r="31163">
      <c r="A31163" s="761" t="s">
        <v>43124</v>
      </c>
      <c r="B31163" s="677" t="s">
        <v>6163</v>
      </c>
    </row>
    <row r="31164">
      <c r="A31164" s="761" t="s">
        <v>43125</v>
      </c>
      <c r="B31164" s="677" t="s">
        <v>12953</v>
      </c>
    </row>
    <row r="31165">
      <c r="A31165" s="761" t="s">
        <v>43126</v>
      </c>
      <c r="B31165" s="677" t="s">
        <v>12953</v>
      </c>
    </row>
    <row r="31166">
      <c r="A31166" s="761" t="s">
        <v>43127</v>
      </c>
      <c r="B31166" s="677" t="s">
        <v>12953</v>
      </c>
    </row>
    <row r="31167">
      <c r="A31167" s="761" t="s">
        <v>43128</v>
      </c>
      <c r="B31167" s="677" t="s">
        <v>12953</v>
      </c>
    </row>
    <row r="31168">
      <c r="A31168" s="761" t="s">
        <v>43129</v>
      </c>
      <c r="B31168" s="677" t="s">
        <v>6163</v>
      </c>
    </row>
    <row r="31169">
      <c r="A31169" s="761" t="s">
        <v>43130</v>
      </c>
      <c r="B31169" s="677" t="s">
        <v>12953</v>
      </c>
    </row>
    <row r="31170">
      <c r="A31170" s="761" t="s">
        <v>43131</v>
      </c>
      <c r="B31170" s="677" t="s">
        <v>12953</v>
      </c>
    </row>
    <row r="31171">
      <c r="A31171" s="761" t="s">
        <v>43132</v>
      </c>
      <c r="B31171" s="677" t="s">
        <v>12953</v>
      </c>
    </row>
    <row r="31172">
      <c r="A31172" s="761" t="s">
        <v>43133</v>
      </c>
      <c r="B31172" s="677" t="s">
        <v>12953</v>
      </c>
    </row>
    <row r="31173">
      <c r="A31173" s="761" t="s">
        <v>43134</v>
      </c>
      <c r="B31173" s="677" t="s">
        <v>12953</v>
      </c>
    </row>
    <row r="31174">
      <c r="A31174" s="761" t="s">
        <v>43135</v>
      </c>
      <c r="B31174" s="677" t="s">
        <v>12953</v>
      </c>
    </row>
    <row r="31175">
      <c r="A31175" s="761" t="s">
        <v>43136</v>
      </c>
      <c r="B31175" s="677" t="s">
        <v>12953</v>
      </c>
    </row>
    <row r="31176">
      <c r="A31176" s="761" t="s">
        <v>43137</v>
      </c>
      <c r="B31176" s="677" t="s">
        <v>6163</v>
      </c>
    </row>
    <row r="31177">
      <c r="A31177" s="761" t="s">
        <v>43138</v>
      </c>
      <c r="B31177" s="677" t="s">
        <v>12953</v>
      </c>
    </row>
    <row r="31178">
      <c r="A31178" s="761" t="s">
        <v>43139</v>
      </c>
      <c r="B31178" s="677" t="s">
        <v>6163</v>
      </c>
    </row>
    <row r="31179">
      <c r="A31179" s="761" t="s">
        <v>43140</v>
      </c>
      <c r="B31179" s="677" t="s">
        <v>12953</v>
      </c>
    </row>
    <row r="31180">
      <c r="A31180" s="761" t="s">
        <v>43141</v>
      </c>
      <c r="B31180" s="677" t="s">
        <v>6163</v>
      </c>
    </row>
    <row r="31181">
      <c r="A31181" s="761" t="s">
        <v>43142</v>
      </c>
      <c r="B31181" s="677" t="s">
        <v>6163</v>
      </c>
    </row>
    <row r="31182">
      <c r="A31182" s="761" t="s">
        <v>43143</v>
      </c>
      <c r="B31182" s="677" t="s">
        <v>6163</v>
      </c>
    </row>
    <row r="31183">
      <c r="A31183" s="761" t="s">
        <v>43144</v>
      </c>
      <c r="B31183" s="677" t="s">
        <v>6163</v>
      </c>
    </row>
    <row r="31184">
      <c r="A31184" s="761" t="s">
        <v>43145</v>
      </c>
      <c r="B31184" s="677" t="s">
        <v>12953</v>
      </c>
    </row>
    <row r="31185">
      <c r="A31185" s="761" t="s">
        <v>43146</v>
      </c>
      <c r="B31185" s="677" t="s">
        <v>12953</v>
      </c>
    </row>
    <row r="31186">
      <c r="A31186" s="761" t="s">
        <v>43147</v>
      </c>
      <c r="B31186" s="677" t="s">
        <v>12953</v>
      </c>
    </row>
    <row r="31187">
      <c r="A31187" s="761" t="s">
        <v>43148</v>
      </c>
      <c r="B31187" s="677" t="s">
        <v>12953</v>
      </c>
    </row>
    <row r="31188">
      <c r="A31188" s="761" t="s">
        <v>43149</v>
      </c>
      <c r="B31188" s="677" t="s">
        <v>6163</v>
      </c>
    </row>
    <row r="31189">
      <c r="A31189" s="761" t="s">
        <v>43150</v>
      </c>
      <c r="B31189" s="677" t="s">
        <v>6163</v>
      </c>
    </row>
    <row r="31190">
      <c r="A31190" s="761" t="s">
        <v>43151</v>
      </c>
      <c r="B31190" s="677" t="s">
        <v>12953</v>
      </c>
    </row>
    <row r="31191">
      <c r="A31191" s="761" t="s">
        <v>43152</v>
      </c>
      <c r="B31191" s="677" t="s">
        <v>12953</v>
      </c>
    </row>
    <row r="31192">
      <c r="A31192" s="761" t="s">
        <v>43153</v>
      </c>
      <c r="B31192" s="677" t="s">
        <v>12953</v>
      </c>
    </row>
    <row r="31193">
      <c r="A31193" s="761" t="s">
        <v>43154</v>
      </c>
      <c r="B31193" s="677" t="s">
        <v>12953</v>
      </c>
    </row>
    <row r="31194">
      <c r="A31194" s="761" t="s">
        <v>43155</v>
      </c>
      <c r="B31194" s="677" t="s">
        <v>6163</v>
      </c>
    </row>
    <row r="31195">
      <c r="A31195" s="761" t="s">
        <v>43156</v>
      </c>
      <c r="B31195" s="677" t="s">
        <v>6163</v>
      </c>
    </row>
    <row r="31196">
      <c r="A31196" s="761" t="s">
        <v>43157</v>
      </c>
      <c r="B31196" s="677" t="s">
        <v>6163</v>
      </c>
    </row>
    <row r="31197">
      <c r="A31197" s="761" t="s">
        <v>43158</v>
      </c>
      <c r="B31197" s="677" t="s">
        <v>6163</v>
      </c>
    </row>
    <row r="31198">
      <c r="A31198" s="761" t="s">
        <v>43159</v>
      </c>
      <c r="B31198" s="677" t="s">
        <v>6163</v>
      </c>
    </row>
    <row r="31199">
      <c r="A31199" s="761" t="s">
        <v>43160</v>
      </c>
      <c r="B31199" s="677" t="s">
        <v>6163</v>
      </c>
    </row>
    <row r="31200">
      <c r="A31200" s="761" t="s">
        <v>43161</v>
      </c>
      <c r="B31200" s="677" t="s">
        <v>6163</v>
      </c>
    </row>
    <row r="31201">
      <c r="A31201" s="761" t="s">
        <v>43162</v>
      </c>
      <c r="B31201" s="677" t="s">
        <v>6163</v>
      </c>
    </row>
    <row r="31202">
      <c r="A31202" s="761" t="s">
        <v>43163</v>
      </c>
      <c r="B31202" s="677" t="s">
        <v>6163</v>
      </c>
    </row>
    <row r="31203">
      <c r="A31203" s="761" t="s">
        <v>43164</v>
      </c>
      <c r="B31203" s="677" t="s">
        <v>6163</v>
      </c>
    </row>
    <row r="31204">
      <c r="A31204" s="761" t="s">
        <v>43165</v>
      </c>
      <c r="B31204" s="677" t="s">
        <v>6163</v>
      </c>
    </row>
    <row r="31205">
      <c r="A31205" s="761" t="s">
        <v>43166</v>
      </c>
      <c r="B31205" s="677" t="s">
        <v>6163</v>
      </c>
    </row>
    <row r="31206">
      <c r="A31206" s="761" t="s">
        <v>43167</v>
      </c>
      <c r="B31206" s="677" t="s">
        <v>6163</v>
      </c>
    </row>
    <row r="31207">
      <c r="A31207" s="761" t="s">
        <v>43168</v>
      </c>
      <c r="B31207" s="677" t="s">
        <v>6163</v>
      </c>
    </row>
    <row r="31208">
      <c r="A31208" s="761" t="s">
        <v>43169</v>
      </c>
      <c r="B31208" s="677" t="s">
        <v>6163</v>
      </c>
    </row>
    <row r="31209">
      <c r="A31209" s="761" t="s">
        <v>43170</v>
      </c>
      <c r="B31209" s="677" t="s">
        <v>6163</v>
      </c>
    </row>
    <row r="31210">
      <c r="A31210" s="761" t="s">
        <v>43171</v>
      </c>
      <c r="B31210" s="677" t="s">
        <v>6163</v>
      </c>
    </row>
    <row r="31211">
      <c r="A31211" s="761" t="s">
        <v>43172</v>
      </c>
      <c r="B31211" s="677" t="s">
        <v>6163</v>
      </c>
    </row>
    <row r="31212">
      <c r="A31212" s="761" t="s">
        <v>1735</v>
      </c>
      <c r="B31212" s="677" t="s">
        <v>6163</v>
      </c>
    </row>
    <row r="31213">
      <c r="A31213" s="761" t="s">
        <v>43173</v>
      </c>
      <c r="B31213" s="677" t="s">
        <v>6163</v>
      </c>
    </row>
    <row r="31214">
      <c r="A31214" s="761" t="s">
        <v>43174</v>
      </c>
      <c r="B31214" s="677" t="s">
        <v>6163</v>
      </c>
    </row>
    <row r="31215">
      <c r="A31215" s="761" t="s">
        <v>43175</v>
      </c>
      <c r="B31215" s="677" t="s">
        <v>6163</v>
      </c>
    </row>
    <row r="31216">
      <c r="A31216" s="761" t="s">
        <v>3408</v>
      </c>
      <c r="B31216" s="677" t="s">
        <v>6163</v>
      </c>
    </row>
    <row r="31217">
      <c r="A31217" s="761" t="s">
        <v>43176</v>
      </c>
      <c r="B31217" s="677" t="s">
        <v>6163</v>
      </c>
    </row>
    <row r="31218">
      <c r="A31218" s="761" t="s">
        <v>43177</v>
      </c>
      <c r="B31218" s="677" t="s">
        <v>6163</v>
      </c>
    </row>
    <row r="31219">
      <c r="A31219" s="761" t="s">
        <v>43178</v>
      </c>
      <c r="B31219" s="677" t="s">
        <v>6163</v>
      </c>
    </row>
    <row r="31220">
      <c r="A31220" s="761" t="s">
        <v>43179</v>
      </c>
      <c r="B31220" s="677" t="s">
        <v>6163</v>
      </c>
    </row>
    <row r="31221">
      <c r="A31221" s="761" t="s">
        <v>43180</v>
      </c>
      <c r="B31221" s="677" t="s">
        <v>6163</v>
      </c>
    </row>
    <row r="31222">
      <c r="A31222" s="761" t="s">
        <v>43181</v>
      </c>
      <c r="B31222" s="677" t="s">
        <v>6163</v>
      </c>
    </row>
    <row r="31223">
      <c r="A31223" s="761" t="s">
        <v>43182</v>
      </c>
      <c r="B31223" s="677" t="s">
        <v>6163</v>
      </c>
    </row>
    <row r="31224">
      <c r="A31224" s="761" t="s">
        <v>43183</v>
      </c>
      <c r="B31224" s="677" t="s">
        <v>6163</v>
      </c>
    </row>
    <row r="31225">
      <c r="A31225" s="761" t="s">
        <v>43184</v>
      </c>
      <c r="B31225" s="677" t="s">
        <v>6163</v>
      </c>
    </row>
    <row r="31226">
      <c r="A31226" s="761" t="s">
        <v>43185</v>
      </c>
      <c r="B31226" s="677" t="s">
        <v>6163</v>
      </c>
    </row>
    <row r="31227">
      <c r="A31227" s="761" t="s">
        <v>43186</v>
      </c>
      <c r="B31227" s="677" t="s">
        <v>6163</v>
      </c>
    </row>
    <row r="31228">
      <c r="A31228" s="761" t="s">
        <v>43187</v>
      </c>
      <c r="B31228" s="677" t="s">
        <v>6163</v>
      </c>
    </row>
    <row r="31229">
      <c r="A31229" s="761" t="s">
        <v>43188</v>
      </c>
      <c r="B31229" s="677" t="s">
        <v>6163</v>
      </c>
    </row>
    <row r="31230">
      <c r="A31230" s="761" t="s">
        <v>43189</v>
      </c>
      <c r="B31230" s="677" t="s">
        <v>6163</v>
      </c>
    </row>
    <row r="31231">
      <c r="A31231" s="761" t="s">
        <v>43190</v>
      </c>
      <c r="B31231" s="677" t="s">
        <v>6163</v>
      </c>
    </row>
    <row r="31232">
      <c r="A31232" s="761" t="s">
        <v>43191</v>
      </c>
      <c r="B31232" s="677" t="s">
        <v>6163</v>
      </c>
    </row>
    <row r="31233">
      <c r="A31233" s="761" t="s">
        <v>43192</v>
      </c>
      <c r="B31233" s="677" t="s">
        <v>6163</v>
      </c>
    </row>
    <row r="31234">
      <c r="A31234" s="761" t="s">
        <v>43193</v>
      </c>
      <c r="B31234" s="677" t="s">
        <v>6163</v>
      </c>
    </row>
    <row r="31235">
      <c r="A31235" s="761" t="s">
        <v>43194</v>
      </c>
      <c r="B31235" s="677" t="s">
        <v>6163</v>
      </c>
    </row>
    <row r="31236">
      <c r="A31236" s="761" t="s">
        <v>43195</v>
      </c>
      <c r="B31236" s="677" t="s">
        <v>6163</v>
      </c>
    </row>
    <row r="31237">
      <c r="A31237" s="761" t="s">
        <v>43196</v>
      </c>
      <c r="B31237" s="677" t="s">
        <v>6163</v>
      </c>
    </row>
    <row r="31238">
      <c r="A31238" s="761" t="s">
        <v>43197</v>
      </c>
      <c r="B31238" s="677" t="s">
        <v>6163</v>
      </c>
    </row>
    <row r="31239">
      <c r="A31239" s="761" t="s">
        <v>43198</v>
      </c>
      <c r="B31239" s="677" t="s">
        <v>6163</v>
      </c>
    </row>
    <row r="31240">
      <c r="A31240" s="761" t="s">
        <v>43199</v>
      </c>
      <c r="B31240" s="677" t="s">
        <v>6163</v>
      </c>
    </row>
    <row r="31241">
      <c r="A31241" s="761" t="s">
        <v>43200</v>
      </c>
      <c r="B31241" s="677" t="s">
        <v>6163</v>
      </c>
    </row>
    <row r="31242">
      <c r="A31242" s="761" t="s">
        <v>43201</v>
      </c>
      <c r="B31242" s="677" t="s">
        <v>6163</v>
      </c>
    </row>
    <row r="31243">
      <c r="A31243" s="761" t="s">
        <v>43202</v>
      </c>
      <c r="B31243" s="677" t="s">
        <v>6163</v>
      </c>
    </row>
    <row r="31244">
      <c r="A31244" s="761" t="s">
        <v>43203</v>
      </c>
      <c r="B31244" s="677" t="s">
        <v>6163</v>
      </c>
    </row>
    <row r="31245">
      <c r="A31245" s="761" t="s">
        <v>43204</v>
      </c>
      <c r="B31245" s="677" t="s">
        <v>6163</v>
      </c>
    </row>
    <row r="31246">
      <c r="A31246" s="761" t="s">
        <v>43205</v>
      </c>
      <c r="B31246" s="677" t="s">
        <v>6163</v>
      </c>
    </row>
    <row r="31247">
      <c r="A31247" s="761" t="s">
        <v>43206</v>
      </c>
      <c r="B31247" s="677" t="s">
        <v>6163</v>
      </c>
    </row>
    <row r="31248">
      <c r="A31248" s="761" t="s">
        <v>43207</v>
      </c>
      <c r="B31248" s="677" t="s">
        <v>6163</v>
      </c>
    </row>
    <row r="31249">
      <c r="A31249" s="761" t="s">
        <v>43208</v>
      </c>
      <c r="B31249" s="677" t="s">
        <v>6163</v>
      </c>
    </row>
    <row r="31250">
      <c r="A31250" s="761" t="s">
        <v>43209</v>
      </c>
      <c r="B31250" s="677" t="s">
        <v>6163</v>
      </c>
    </row>
    <row r="31251">
      <c r="A31251" s="761" t="s">
        <v>43210</v>
      </c>
      <c r="B31251" s="677" t="s">
        <v>6163</v>
      </c>
    </row>
    <row r="31252">
      <c r="A31252" s="761" t="s">
        <v>43211</v>
      </c>
      <c r="B31252" s="677" t="s">
        <v>6163</v>
      </c>
    </row>
    <row r="31253">
      <c r="A31253" s="761" t="s">
        <v>43212</v>
      </c>
      <c r="B31253" s="677" t="s">
        <v>6163</v>
      </c>
    </row>
    <row r="31254">
      <c r="A31254" s="761" t="s">
        <v>43213</v>
      </c>
      <c r="B31254" s="677" t="s">
        <v>6163</v>
      </c>
    </row>
    <row r="31255">
      <c r="A31255" s="761" t="s">
        <v>43214</v>
      </c>
      <c r="B31255" s="677" t="s">
        <v>6163</v>
      </c>
    </row>
    <row r="31256">
      <c r="A31256" s="761" t="s">
        <v>43215</v>
      </c>
      <c r="B31256" s="677" t="s">
        <v>6163</v>
      </c>
    </row>
    <row r="31257">
      <c r="A31257" s="761" t="s">
        <v>43216</v>
      </c>
      <c r="B31257" s="677" t="s">
        <v>6163</v>
      </c>
    </row>
    <row r="31258">
      <c r="A31258" s="761" t="s">
        <v>43217</v>
      </c>
      <c r="B31258" s="677" t="s">
        <v>6163</v>
      </c>
    </row>
    <row r="31259">
      <c r="A31259" s="761" t="s">
        <v>43218</v>
      </c>
      <c r="B31259" s="677" t="s">
        <v>6163</v>
      </c>
    </row>
    <row r="31260">
      <c r="A31260" s="761" t="s">
        <v>43219</v>
      </c>
      <c r="B31260" s="677" t="s">
        <v>6163</v>
      </c>
    </row>
    <row r="31261">
      <c r="A31261" s="761" t="s">
        <v>43220</v>
      </c>
      <c r="B31261" s="677" t="s">
        <v>6163</v>
      </c>
    </row>
    <row r="31262">
      <c r="A31262" s="761" t="s">
        <v>43221</v>
      </c>
      <c r="B31262" s="677" t="s">
        <v>6163</v>
      </c>
    </row>
    <row r="31263">
      <c r="A31263" s="761" t="s">
        <v>43222</v>
      </c>
      <c r="B31263" s="677" t="s">
        <v>6163</v>
      </c>
    </row>
    <row r="31264">
      <c r="A31264" s="761" t="s">
        <v>43223</v>
      </c>
      <c r="B31264" s="677" t="s">
        <v>6163</v>
      </c>
    </row>
    <row r="31265">
      <c r="A31265" s="761" t="s">
        <v>43224</v>
      </c>
      <c r="B31265" s="677" t="s">
        <v>6163</v>
      </c>
    </row>
    <row r="31266">
      <c r="A31266" s="761" t="s">
        <v>43225</v>
      </c>
      <c r="B31266" s="677" t="s">
        <v>6163</v>
      </c>
    </row>
    <row r="31267">
      <c r="A31267" s="761" t="s">
        <v>43226</v>
      </c>
      <c r="B31267" s="677" t="s">
        <v>12953</v>
      </c>
    </row>
    <row r="31268">
      <c r="A31268" s="761" t="s">
        <v>43227</v>
      </c>
      <c r="B31268" s="677" t="s">
        <v>6163</v>
      </c>
    </row>
    <row r="31269">
      <c r="A31269" s="761" t="s">
        <v>43228</v>
      </c>
      <c r="B31269" s="677" t="s">
        <v>12953</v>
      </c>
    </row>
    <row r="31270">
      <c r="A31270" s="761" t="s">
        <v>43229</v>
      </c>
      <c r="B31270" s="677" t="s">
        <v>12953</v>
      </c>
    </row>
    <row r="31271">
      <c r="A31271" s="761" t="s">
        <v>43230</v>
      </c>
      <c r="B31271" s="677" t="s">
        <v>6163</v>
      </c>
    </row>
    <row r="31272">
      <c r="A31272" s="761" t="s">
        <v>43231</v>
      </c>
      <c r="B31272" s="677" t="s">
        <v>6163</v>
      </c>
    </row>
    <row r="31273">
      <c r="A31273" s="761" t="s">
        <v>43232</v>
      </c>
      <c r="B31273" s="677" t="s">
        <v>6163</v>
      </c>
    </row>
    <row r="31274">
      <c r="A31274" s="761" t="s">
        <v>43233</v>
      </c>
      <c r="B31274" s="677" t="s">
        <v>6163</v>
      </c>
    </row>
    <row r="31275">
      <c r="A31275" s="761" t="s">
        <v>43234</v>
      </c>
      <c r="B31275" s="677" t="s">
        <v>6163</v>
      </c>
    </row>
    <row r="31276">
      <c r="A31276" s="761" t="s">
        <v>4524</v>
      </c>
      <c r="B31276" s="677" t="s">
        <v>6163</v>
      </c>
    </row>
    <row r="31277">
      <c r="A31277" s="761" t="s">
        <v>43235</v>
      </c>
      <c r="B31277" s="677" t="s">
        <v>12953</v>
      </c>
    </row>
    <row r="31278">
      <c r="A31278" s="761" t="s">
        <v>43236</v>
      </c>
      <c r="B31278" s="677" t="s">
        <v>12953</v>
      </c>
    </row>
    <row r="31279">
      <c r="A31279" s="761" t="s">
        <v>43237</v>
      </c>
      <c r="B31279" s="677" t="s">
        <v>6163</v>
      </c>
    </row>
    <row r="31280">
      <c r="A31280" s="761" t="s">
        <v>43238</v>
      </c>
      <c r="B31280" s="677" t="s">
        <v>6163</v>
      </c>
    </row>
    <row r="31281">
      <c r="A31281" s="761" t="s">
        <v>43239</v>
      </c>
      <c r="B31281" s="677" t="s">
        <v>12953</v>
      </c>
    </row>
    <row r="31282">
      <c r="A31282" s="761" t="s">
        <v>43240</v>
      </c>
      <c r="B31282" s="677" t="s">
        <v>6163</v>
      </c>
    </row>
    <row r="31283">
      <c r="A31283" s="761" t="s">
        <v>43241</v>
      </c>
      <c r="B31283" s="677" t="s">
        <v>6163</v>
      </c>
    </row>
    <row r="31284">
      <c r="A31284" s="761" t="s">
        <v>43242</v>
      </c>
      <c r="B31284" s="677" t="s">
        <v>6163</v>
      </c>
    </row>
    <row r="31285">
      <c r="A31285" s="761" t="s">
        <v>43243</v>
      </c>
      <c r="B31285" s="677" t="s">
        <v>6163</v>
      </c>
    </row>
    <row r="31286">
      <c r="A31286" s="761" t="s">
        <v>43244</v>
      </c>
      <c r="B31286" s="677" t="s">
        <v>12953</v>
      </c>
    </row>
    <row r="31287">
      <c r="A31287" s="761" t="s">
        <v>43245</v>
      </c>
      <c r="B31287" s="677" t="s">
        <v>6163</v>
      </c>
    </row>
    <row r="31288">
      <c r="A31288" s="761" t="s">
        <v>43246</v>
      </c>
      <c r="B31288" s="677" t="s">
        <v>6163</v>
      </c>
    </row>
    <row r="31289">
      <c r="A31289" s="761" t="s">
        <v>43247</v>
      </c>
      <c r="B31289" s="677" t="s">
        <v>6163</v>
      </c>
    </row>
    <row r="31290">
      <c r="A31290" s="761" t="s">
        <v>43248</v>
      </c>
      <c r="B31290" s="677" t="s">
        <v>6163</v>
      </c>
    </row>
    <row r="31291">
      <c r="A31291" s="761" t="s">
        <v>43249</v>
      </c>
      <c r="B31291" s="677" t="s">
        <v>12953</v>
      </c>
    </row>
    <row r="31292">
      <c r="A31292" s="761" t="s">
        <v>43250</v>
      </c>
      <c r="B31292" s="677" t="s">
        <v>6163</v>
      </c>
    </row>
    <row r="31293">
      <c r="A31293" s="761" t="s">
        <v>43251</v>
      </c>
      <c r="B31293" s="677" t="s">
        <v>12953</v>
      </c>
    </row>
    <row r="31294">
      <c r="A31294" s="761" t="s">
        <v>43252</v>
      </c>
      <c r="B31294" s="677" t="s">
        <v>12953</v>
      </c>
    </row>
    <row r="31295">
      <c r="A31295" s="761" t="s">
        <v>43253</v>
      </c>
      <c r="B31295" s="677" t="s">
        <v>6163</v>
      </c>
    </row>
    <row r="31296">
      <c r="A31296" s="761" t="s">
        <v>43254</v>
      </c>
      <c r="B31296" s="677" t="s">
        <v>6163</v>
      </c>
    </row>
    <row r="31297">
      <c r="A31297" s="761" t="s">
        <v>43255</v>
      </c>
      <c r="B31297" s="677" t="s">
        <v>6163</v>
      </c>
    </row>
    <row r="31298">
      <c r="A31298" s="761" t="s">
        <v>43256</v>
      </c>
      <c r="B31298" s="677" t="s">
        <v>6163</v>
      </c>
    </row>
    <row r="31299">
      <c r="A31299" s="761" t="s">
        <v>43257</v>
      </c>
      <c r="B31299" s="677" t="s">
        <v>6163</v>
      </c>
    </row>
    <row r="31300">
      <c r="A31300" s="761" t="s">
        <v>43258</v>
      </c>
      <c r="B31300" s="677" t="s">
        <v>12953</v>
      </c>
    </row>
    <row r="31301">
      <c r="A31301" s="761" t="s">
        <v>43259</v>
      </c>
      <c r="B31301" s="677" t="s">
        <v>6163</v>
      </c>
    </row>
    <row r="31302">
      <c r="A31302" s="761" t="s">
        <v>43260</v>
      </c>
      <c r="B31302" s="677" t="s">
        <v>6163</v>
      </c>
    </row>
    <row r="31303">
      <c r="A31303" s="761" t="s">
        <v>1384</v>
      </c>
      <c r="B31303" s="677" t="s">
        <v>6163</v>
      </c>
    </row>
    <row r="31304">
      <c r="A31304" s="761" t="s">
        <v>43261</v>
      </c>
      <c r="B31304" s="677" t="s">
        <v>6163</v>
      </c>
    </row>
    <row r="31305">
      <c r="A31305" s="761" t="s">
        <v>43262</v>
      </c>
      <c r="B31305" s="677" t="s">
        <v>6163</v>
      </c>
    </row>
    <row r="31306">
      <c r="A31306" s="761" t="s">
        <v>43263</v>
      </c>
      <c r="B31306" s="677" t="s">
        <v>6163</v>
      </c>
    </row>
    <row r="31307">
      <c r="A31307" s="761" t="s">
        <v>43264</v>
      </c>
      <c r="B31307" s="677" t="s">
        <v>6163</v>
      </c>
    </row>
    <row r="31308">
      <c r="A31308" s="761" t="s">
        <v>43265</v>
      </c>
      <c r="B31308" s="677" t="s">
        <v>6163</v>
      </c>
    </row>
    <row r="31309">
      <c r="A31309" s="761" t="s">
        <v>43266</v>
      </c>
      <c r="B31309" s="677" t="s">
        <v>6163</v>
      </c>
    </row>
    <row r="31310">
      <c r="A31310" s="761" t="s">
        <v>43267</v>
      </c>
      <c r="B31310" s="677" t="s">
        <v>6163</v>
      </c>
    </row>
    <row r="31311">
      <c r="A31311" s="761" t="s">
        <v>43268</v>
      </c>
      <c r="B31311" s="677" t="s">
        <v>6163</v>
      </c>
    </row>
    <row r="31312">
      <c r="A31312" s="761" t="s">
        <v>43269</v>
      </c>
      <c r="B31312" s="677" t="s">
        <v>6163</v>
      </c>
    </row>
    <row r="31313">
      <c r="A31313" s="761" t="s">
        <v>43270</v>
      </c>
      <c r="B31313" s="677" t="s">
        <v>6163</v>
      </c>
    </row>
    <row r="31314">
      <c r="A31314" s="761" t="s">
        <v>43271</v>
      </c>
      <c r="B31314" s="677" t="s">
        <v>6163</v>
      </c>
    </row>
    <row r="31315">
      <c r="A31315" s="761" t="s">
        <v>43272</v>
      </c>
      <c r="B31315" s="677" t="s">
        <v>6163</v>
      </c>
    </row>
    <row r="31316">
      <c r="A31316" s="761" t="s">
        <v>43273</v>
      </c>
      <c r="B31316" s="677" t="s">
        <v>6163</v>
      </c>
    </row>
    <row r="31317">
      <c r="A31317" s="761" t="s">
        <v>43274</v>
      </c>
      <c r="B31317" s="677" t="s">
        <v>6163</v>
      </c>
    </row>
    <row r="31318">
      <c r="A31318" s="761" t="s">
        <v>43275</v>
      </c>
      <c r="B31318" s="677" t="s">
        <v>6163</v>
      </c>
    </row>
    <row r="31319">
      <c r="A31319" s="761" t="s">
        <v>43276</v>
      </c>
      <c r="B31319" s="677" t="s">
        <v>12953</v>
      </c>
    </row>
    <row r="31320">
      <c r="A31320" s="761" t="s">
        <v>43277</v>
      </c>
      <c r="B31320" s="677" t="s">
        <v>6163</v>
      </c>
    </row>
    <row r="31321">
      <c r="A31321" s="761" t="s">
        <v>43278</v>
      </c>
      <c r="B31321" s="677" t="s">
        <v>6163</v>
      </c>
    </row>
    <row r="31322">
      <c r="A31322" s="761" t="s">
        <v>1635</v>
      </c>
      <c r="B31322" s="677" t="s">
        <v>6163</v>
      </c>
    </row>
    <row r="31323">
      <c r="A31323" s="761" t="s">
        <v>43279</v>
      </c>
      <c r="B31323" s="677" t="s">
        <v>6163</v>
      </c>
    </row>
    <row r="31324">
      <c r="A31324" s="761" t="s">
        <v>43280</v>
      </c>
      <c r="B31324" s="677" t="s">
        <v>6163</v>
      </c>
    </row>
    <row r="31325">
      <c r="A31325" s="761" t="s">
        <v>43281</v>
      </c>
      <c r="B31325" s="677" t="s">
        <v>12953</v>
      </c>
    </row>
    <row r="31326">
      <c r="A31326" s="761" t="s">
        <v>43282</v>
      </c>
      <c r="B31326" s="677" t="s">
        <v>6163</v>
      </c>
    </row>
    <row r="31327">
      <c r="A31327" s="761" t="s">
        <v>43283</v>
      </c>
      <c r="B31327" s="677" t="s">
        <v>6163</v>
      </c>
    </row>
    <row r="31328">
      <c r="A31328" s="761" t="s">
        <v>43284</v>
      </c>
      <c r="B31328" s="677" t="s">
        <v>6163</v>
      </c>
    </row>
    <row r="31329">
      <c r="A31329" s="761" t="s">
        <v>43285</v>
      </c>
      <c r="B31329" s="677" t="s">
        <v>12953</v>
      </c>
    </row>
    <row r="31330">
      <c r="A31330" s="761" t="s">
        <v>43286</v>
      </c>
      <c r="B31330" s="677" t="s">
        <v>6163</v>
      </c>
    </row>
    <row r="31331">
      <c r="A31331" s="761" t="s">
        <v>43287</v>
      </c>
      <c r="B31331" s="677" t="s">
        <v>12953</v>
      </c>
    </row>
    <row r="31332">
      <c r="A31332" s="761" t="s">
        <v>43288</v>
      </c>
      <c r="B31332" s="677" t="s">
        <v>6163</v>
      </c>
    </row>
    <row r="31333">
      <c r="A31333" s="761" t="s">
        <v>43289</v>
      </c>
      <c r="B31333" s="677" t="s">
        <v>6163</v>
      </c>
    </row>
    <row r="31334">
      <c r="A31334" s="761" t="s">
        <v>43290</v>
      </c>
      <c r="B31334" s="677" t="s">
        <v>12953</v>
      </c>
    </row>
    <row r="31335">
      <c r="A31335" s="761" t="s">
        <v>43291</v>
      </c>
      <c r="B31335" s="677" t="s">
        <v>6163</v>
      </c>
    </row>
    <row r="31336">
      <c r="A31336" s="761" t="s">
        <v>43292</v>
      </c>
      <c r="B31336" s="677" t="s">
        <v>12953</v>
      </c>
    </row>
    <row r="31337">
      <c r="A31337" s="761" t="s">
        <v>43293</v>
      </c>
      <c r="B31337" s="677" t="s">
        <v>6163</v>
      </c>
    </row>
    <row r="31338">
      <c r="A31338" s="761" t="s">
        <v>43294</v>
      </c>
      <c r="B31338" s="677" t="s">
        <v>6163</v>
      </c>
    </row>
    <row r="31339">
      <c r="A31339" s="761" t="s">
        <v>43295</v>
      </c>
      <c r="B31339" s="677" t="s">
        <v>6163</v>
      </c>
    </row>
    <row r="31340">
      <c r="A31340" s="761" t="s">
        <v>43296</v>
      </c>
      <c r="B31340" s="677" t="s">
        <v>6163</v>
      </c>
    </row>
    <row r="31341">
      <c r="A31341" s="761" t="s">
        <v>43297</v>
      </c>
      <c r="B31341" s="677" t="s">
        <v>6163</v>
      </c>
    </row>
    <row r="31342">
      <c r="A31342" s="761" t="s">
        <v>43298</v>
      </c>
      <c r="B31342" s="677" t="s">
        <v>6163</v>
      </c>
    </row>
    <row r="31343">
      <c r="A31343" s="761" t="s">
        <v>43299</v>
      </c>
      <c r="B31343" s="677" t="s">
        <v>6163</v>
      </c>
    </row>
    <row r="31344">
      <c r="A31344" s="761" t="s">
        <v>2929</v>
      </c>
      <c r="B31344" s="677" t="s">
        <v>6163</v>
      </c>
    </row>
    <row r="31345">
      <c r="A31345" s="761" t="s">
        <v>43300</v>
      </c>
      <c r="B31345" s="677" t="s">
        <v>6163</v>
      </c>
    </row>
    <row r="31346">
      <c r="A31346" s="761" t="s">
        <v>43301</v>
      </c>
      <c r="B31346" s="677" t="s">
        <v>6163</v>
      </c>
    </row>
    <row r="31347">
      <c r="A31347" s="761" t="s">
        <v>43302</v>
      </c>
      <c r="B31347" s="677" t="s">
        <v>6163</v>
      </c>
    </row>
    <row r="31348">
      <c r="A31348" s="761" t="s">
        <v>43303</v>
      </c>
      <c r="B31348" s="677" t="s">
        <v>6163</v>
      </c>
    </row>
    <row r="31349">
      <c r="A31349" s="761" t="s">
        <v>1464</v>
      </c>
      <c r="B31349" s="677" t="s">
        <v>6163</v>
      </c>
    </row>
    <row r="31350">
      <c r="A31350" s="761" t="s">
        <v>43304</v>
      </c>
      <c r="B31350" s="677" t="s">
        <v>6163</v>
      </c>
    </row>
    <row r="31351">
      <c r="A31351" s="761" t="s">
        <v>43305</v>
      </c>
      <c r="B31351" s="677" t="s">
        <v>12953</v>
      </c>
    </row>
    <row r="31352">
      <c r="A31352" s="761" t="s">
        <v>43306</v>
      </c>
      <c r="B31352" s="677" t="s">
        <v>6163</v>
      </c>
    </row>
    <row r="31353">
      <c r="A31353" s="761" t="s">
        <v>2109</v>
      </c>
      <c r="B31353" s="677" t="s">
        <v>6163</v>
      </c>
    </row>
    <row r="31354">
      <c r="A31354" s="761" t="s">
        <v>43307</v>
      </c>
      <c r="B31354" s="677" t="s">
        <v>6163</v>
      </c>
    </row>
    <row r="31355">
      <c r="A31355" s="761" t="s">
        <v>1534</v>
      </c>
      <c r="B31355" s="677" t="s">
        <v>6163</v>
      </c>
    </row>
    <row r="31356">
      <c r="A31356" s="761" t="s">
        <v>43308</v>
      </c>
      <c r="B31356" s="677" t="s">
        <v>6163</v>
      </c>
    </row>
    <row r="31357">
      <c r="A31357" s="761" t="s">
        <v>43309</v>
      </c>
      <c r="B31357" s="677" t="s">
        <v>6163</v>
      </c>
    </row>
    <row r="31358">
      <c r="A31358" s="761" t="s">
        <v>43310</v>
      </c>
      <c r="B31358" s="677" t="s">
        <v>6163</v>
      </c>
    </row>
    <row r="31359">
      <c r="A31359" s="761" t="s">
        <v>43311</v>
      </c>
      <c r="B31359" s="677" t="s">
        <v>6163</v>
      </c>
    </row>
    <row r="31360">
      <c r="A31360" s="761" t="s">
        <v>43312</v>
      </c>
      <c r="B31360" s="677" t="s">
        <v>6163</v>
      </c>
    </row>
    <row r="31361">
      <c r="A31361" s="761" t="s">
        <v>43313</v>
      </c>
      <c r="B31361" s="677" t="s">
        <v>6163</v>
      </c>
    </row>
    <row r="31362">
      <c r="A31362" s="761" t="s">
        <v>43314</v>
      </c>
      <c r="B31362" s="677" t="s">
        <v>6163</v>
      </c>
    </row>
    <row r="31363">
      <c r="A31363" s="761" t="s">
        <v>43315</v>
      </c>
      <c r="B31363" s="677" t="s">
        <v>6163</v>
      </c>
    </row>
    <row r="31364">
      <c r="A31364" s="761" t="s">
        <v>43316</v>
      </c>
      <c r="B31364" s="677" t="s">
        <v>6163</v>
      </c>
    </row>
    <row r="31365">
      <c r="A31365" s="761" t="s">
        <v>43317</v>
      </c>
      <c r="B31365" s="677" t="s">
        <v>6163</v>
      </c>
    </row>
    <row r="31366">
      <c r="A31366" s="761" t="s">
        <v>43318</v>
      </c>
      <c r="B31366" s="677" t="s">
        <v>6163</v>
      </c>
    </row>
    <row r="31367">
      <c r="A31367" s="761" t="s">
        <v>43319</v>
      </c>
      <c r="B31367" s="677" t="s">
        <v>6163</v>
      </c>
    </row>
    <row r="31368">
      <c r="A31368" s="761" t="s">
        <v>43320</v>
      </c>
      <c r="B31368" s="677" t="s">
        <v>6163</v>
      </c>
    </row>
    <row r="31369">
      <c r="A31369" s="761" t="s">
        <v>43321</v>
      </c>
      <c r="B31369" s="677" t="s">
        <v>6163</v>
      </c>
    </row>
    <row r="31370">
      <c r="A31370" s="761" t="s">
        <v>43322</v>
      </c>
      <c r="B31370" s="677" t="s">
        <v>6163</v>
      </c>
    </row>
    <row r="31371">
      <c r="A31371" s="761" t="s">
        <v>43323</v>
      </c>
      <c r="B31371" s="677" t="s">
        <v>6163</v>
      </c>
    </row>
    <row r="31372">
      <c r="A31372" s="761" t="s">
        <v>43324</v>
      </c>
      <c r="B31372" s="677" t="s">
        <v>6163</v>
      </c>
    </row>
    <row r="31373">
      <c r="A31373" s="761" t="s">
        <v>43325</v>
      </c>
      <c r="B31373" s="677" t="s">
        <v>6163</v>
      </c>
    </row>
    <row r="31374">
      <c r="A31374" s="761" t="s">
        <v>43326</v>
      </c>
      <c r="B31374" s="677" t="s">
        <v>6163</v>
      </c>
    </row>
    <row r="31375">
      <c r="A31375" s="761" t="s">
        <v>43327</v>
      </c>
      <c r="B31375" s="677" t="s">
        <v>6163</v>
      </c>
    </row>
    <row r="31376">
      <c r="A31376" s="761" t="s">
        <v>43328</v>
      </c>
      <c r="B31376" s="677" t="s">
        <v>6163</v>
      </c>
    </row>
    <row r="31377">
      <c r="A31377" s="761" t="s">
        <v>43329</v>
      </c>
      <c r="B31377" s="677" t="s">
        <v>6163</v>
      </c>
    </row>
    <row r="31378">
      <c r="A31378" s="761" t="s">
        <v>43330</v>
      </c>
      <c r="B31378" s="677" t="s">
        <v>6163</v>
      </c>
    </row>
    <row r="31379">
      <c r="A31379" s="761" t="s">
        <v>43331</v>
      </c>
      <c r="B31379" s="677" t="s">
        <v>6163</v>
      </c>
    </row>
    <row r="31380">
      <c r="A31380" s="761" t="s">
        <v>43332</v>
      </c>
      <c r="B31380" s="677" t="s">
        <v>6163</v>
      </c>
    </row>
    <row r="31381">
      <c r="A31381" s="761" t="s">
        <v>43333</v>
      </c>
      <c r="B31381" s="677" t="s">
        <v>6163</v>
      </c>
    </row>
    <row r="31382">
      <c r="A31382" s="761" t="s">
        <v>43334</v>
      </c>
      <c r="B31382" s="677" t="s">
        <v>6163</v>
      </c>
    </row>
    <row r="31383">
      <c r="A31383" s="761" t="s">
        <v>43335</v>
      </c>
      <c r="B31383" s="677" t="s">
        <v>6163</v>
      </c>
    </row>
    <row r="31384">
      <c r="A31384" s="761" t="s">
        <v>43336</v>
      </c>
      <c r="B31384" s="677" t="s">
        <v>6163</v>
      </c>
    </row>
    <row r="31385">
      <c r="A31385" s="761" t="s">
        <v>43337</v>
      </c>
      <c r="B31385" s="677" t="s">
        <v>6163</v>
      </c>
    </row>
    <row r="31386">
      <c r="A31386" s="761" t="s">
        <v>43338</v>
      </c>
      <c r="B31386" s="677" t="s">
        <v>6163</v>
      </c>
    </row>
    <row r="31387">
      <c r="A31387" s="761" t="s">
        <v>43339</v>
      </c>
      <c r="B31387" s="677" t="s">
        <v>6163</v>
      </c>
    </row>
    <row r="31388">
      <c r="A31388" s="761" t="s">
        <v>43340</v>
      </c>
      <c r="B31388" s="677" t="s">
        <v>6163</v>
      </c>
    </row>
    <row r="31389">
      <c r="A31389" s="761" t="s">
        <v>43341</v>
      </c>
      <c r="B31389" s="677" t="s">
        <v>6163</v>
      </c>
    </row>
    <row r="31390">
      <c r="A31390" s="761" t="s">
        <v>43342</v>
      </c>
      <c r="B31390" s="677" t="s">
        <v>6163</v>
      </c>
    </row>
    <row r="31391">
      <c r="A31391" s="761" t="s">
        <v>43343</v>
      </c>
      <c r="B31391" s="677" t="s">
        <v>6163</v>
      </c>
    </row>
    <row r="31392">
      <c r="A31392" s="761" t="s">
        <v>43344</v>
      </c>
      <c r="B31392" s="677" t="s">
        <v>6163</v>
      </c>
    </row>
    <row r="31393">
      <c r="A31393" s="761" t="s">
        <v>43345</v>
      </c>
      <c r="B31393" s="677" t="s">
        <v>6163</v>
      </c>
    </row>
    <row r="31394">
      <c r="A31394" s="761" t="s">
        <v>43346</v>
      </c>
      <c r="B31394" s="677" t="s">
        <v>6163</v>
      </c>
    </row>
    <row r="31395">
      <c r="A31395" s="761" t="s">
        <v>43347</v>
      </c>
      <c r="B31395" s="677" t="s">
        <v>6163</v>
      </c>
    </row>
    <row r="31396">
      <c r="A31396" s="761" t="s">
        <v>43348</v>
      </c>
      <c r="B31396" s="677" t="s">
        <v>6163</v>
      </c>
    </row>
    <row r="31397">
      <c r="A31397" s="761" t="s">
        <v>43349</v>
      </c>
      <c r="B31397" s="677" t="s">
        <v>6163</v>
      </c>
    </row>
    <row r="31398">
      <c r="A31398" s="761" t="s">
        <v>43350</v>
      </c>
      <c r="B31398" s="677" t="s">
        <v>6163</v>
      </c>
    </row>
    <row r="31399">
      <c r="A31399" s="761" t="s">
        <v>43351</v>
      </c>
      <c r="B31399" s="677" t="s">
        <v>6163</v>
      </c>
    </row>
    <row r="31400">
      <c r="A31400" s="761" t="s">
        <v>43352</v>
      </c>
      <c r="B31400" s="677" t="s">
        <v>6163</v>
      </c>
    </row>
    <row r="31401">
      <c r="A31401" s="761" t="s">
        <v>43353</v>
      </c>
      <c r="B31401" s="677" t="s">
        <v>6163</v>
      </c>
    </row>
    <row r="31402">
      <c r="A31402" s="761" t="s">
        <v>43354</v>
      </c>
      <c r="B31402" s="677" t="s">
        <v>6163</v>
      </c>
    </row>
    <row r="31403">
      <c r="A31403" s="761" t="s">
        <v>43355</v>
      </c>
      <c r="B31403" s="677" t="s">
        <v>6163</v>
      </c>
    </row>
    <row r="31404">
      <c r="A31404" s="761" t="s">
        <v>43356</v>
      </c>
      <c r="B31404" s="677" t="s">
        <v>6163</v>
      </c>
    </row>
    <row r="31405">
      <c r="A31405" s="761" t="s">
        <v>43357</v>
      </c>
      <c r="B31405" s="677" t="s">
        <v>6163</v>
      </c>
    </row>
    <row r="31406">
      <c r="A31406" s="761" t="s">
        <v>43358</v>
      </c>
      <c r="B31406" s="677" t="s">
        <v>6163</v>
      </c>
    </row>
    <row r="31407">
      <c r="A31407" s="761" t="s">
        <v>43359</v>
      </c>
      <c r="B31407" s="677" t="s">
        <v>6163</v>
      </c>
    </row>
    <row r="31408">
      <c r="A31408" s="761" t="s">
        <v>43360</v>
      </c>
      <c r="B31408" s="677" t="s">
        <v>6163</v>
      </c>
    </row>
    <row r="31409">
      <c r="A31409" s="761" t="s">
        <v>43361</v>
      </c>
      <c r="B31409" s="677" t="s">
        <v>6163</v>
      </c>
    </row>
    <row r="31410">
      <c r="A31410" s="761" t="s">
        <v>43362</v>
      </c>
      <c r="B31410" s="677" t="s">
        <v>6163</v>
      </c>
    </row>
    <row r="31411">
      <c r="A31411" s="761" t="s">
        <v>43363</v>
      </c>
      <c r="B31411" s="677" t="s">
        <v>6163</v>
      </c>
    </row>
    <row r="31412">
      <c r="A31412" s="761" t="s">
        <v>43364</v>
      </c>
      <c r="B31412" s="677" t="s">
        <v>6163</v>
      </c>
    </row>
    <row r="31413">
      <c r="A31413" s="761" t="s">
        <v>43365</v>
      </c>
      <c r="B31413" s="677" t="s">
        <v>6163</v>
      </c>
    </row>
    <row r="31414">
      <c r="A31414" s="761" t="s">
        <v>43366</v>
      </c>
      <c r="B31414" s="677" t="s">
        <v>6163</v>
      </c>
    </row>
    <row r="31415">
      <c r="A31415" s="761" t="s">
        <v>43367</v>
      </c>
      <c r="B31415" s="677" t="s">
        <v>6163</v>
      </c>
    </row>
    <row r="31416">
      <c r="A31416" s="761" t="s">
        <v>43368</v>
      </c>
      <c r="B31416" s="677" t="s">
        <v>6163</v>
      </c>
    </row>
    <row r="31417">
      <c r="A31417" s="761" t="s">
        <v>43369</v>
      </c>
      <c r="B31417" s="677" t="s">
        <v>6163</v>
      </c>
    </row>
    <row r="31418">
      <c r="A31418" s="761" t="s">
        <v>43370</v>
      </c>
      <c r="B31418" s="677" t="s">
        <v>6163</v>
      </c>
    </row>
    <row r="31419">
      <c r="A31419" s="761" t="s">
        <v>43371</v>
      </c>
      <c r="B31419" s="677" t="s">
        <v>6163</v>
      </c>
    </row>
    <row r="31420">
      <c r="A31420" s="761" t="s">
        <v>43372</v>
      </c>
      <c r="B31420" s="677" t="s">
        <v>6163</v>
      </c>
    </row>
    <row r="31421">
      <c r="A31421" s="761" t="s">
        <v>43373</v>
      </c>
      <c r="B31421" s="677" t="s">
        <v>6163</v>
      </c>
    </row>
    <row r="31422">
      <c r="A31422" s="761" t="s">
        <v>43374</v>
      </c>
      <c r="B31422" s="677" t="s">
        <v>6163</v>
      </c>
    </row>
    <row r="31423">
      <c r="A31423" s="761" t="s">
        <v>43375</v>
      </c>
      <c r="B31423" s="677" t="s">
        <v>6163</v>
      </c>
    </row>
    <row r="31424">
      <c r="A31424" s="761" t="s">
        <v>43376</v>
      </c>
      <c r="B31424" s="677" t="s">
        <v>6163</v>
      </c>
    </row>
    <row r="31425">
      <c r="A31425" s="761" t="s">
        <v>43377</v>
      </c>
      <c r="B31425" s="677" t="s">
        <v>6163</v>
      </c>
    </row>
    <row r="31426">
      <c r="A31426" s="761" t="s">
        <v>43378</v>
      </c>
      <c r="B31426" s="677" t="s">
        <v>6163</v>
      </c>
    </row>
    <row r="31427">
      <c r="A31427" s="761" t="s">
        <v>43379</v>
      </c>
      <c r="B31427" s="677" t="s">
        <v>6163</v>
      </c>
    </row>
    <row r="31428">
      <c r="A31428" s="761" t="s">
        <v>43380</v>
      </c>
      <c r="B31428" s="677" t="s">
        <v>6163</v>
      </c>
    </row>
    <row r="31429">
      <c r="A31429" s="761" t="s">
        <v>43381</v>
      </c>
      <c r="B31429" s="677" t="s">
        <v>6163</v>
      </c>
    </row>
    <row r="31430">
      <c r="A31430" s="761" t="s">
        <v>43382</v>
      </c>
      <c r="B31430" s="677" t="s">
        <v>6163</v>
      </c>
    </row>
    <row r="31431">
      <c r="A31431" s="761" t="s">
        <v>43383</v>
      </c>
      <c r="B31431" s="677" t="s">
        <v>6163</v>
      </c>
    </row>
    <row r="31432">
      <c r="A31432" s="761" t="s">
        <v>43384</v>
      </c>
      <c r="B31432" s="677" t="s">
        <v>6163</v>
      </c>
    </row>
    <row r="31433">
      <c r="A31433" s="761" t="s">
        <v>43385</v>
      </c>
      <c r="B31433" s="677" t="s">
        <v>12953</v>
      </c>
    </row>
    <row r="31434">
      <c r="A31434" s="761" t="s">
        <v>43386</v>
      </c>
      <c r="B31434" s="677" t="s">
        <v>6163</v>
      </c>
    </row>
    <row r="31435">
      <c r="A31435" s="761" t="s">
        <v>43387</v>
      </c>
      <c r="B31435" s="677" t="s">
        <v>6163</v>
      </c>
    </row>
    <row r="31436">
      <c r="A31436" s="761" t="s">
        <v>43388</v>
      </c>
      <c r="B31436" s="677" t="s">
        <v>12953</v>
      </c>
    </row>
    <row r="31437">
      <c r="A31437" s="761" t="s">
        <v>43389</v>
      </c>
      <c r="B31437" s="677" t="s">
        <v>12953</v>
      </c>
    </row>
    <row r="31438">
      <c r="A31438" s="761" t="s">
        <v>43390</v>
      </c>
      <c r="B31438" s="677" t="s">
        <v>6163</v>
      </c>
    </row>
    <row r="31439">
      <c r="A31439" s="761" t="s">
        <v>43391</v>
      </c>
      <c r="B31439" s="677" t="s">
        <v>13632</v>
      </c>
    </row>
    <row r="31440">
      <c r="A31440" s="761" t="s">
        <v>43392</v>
      </c>
      <c r="B31440" s="677" t="s">
        <v>6163</v>
      </c>
    </row>
    <row r="31441">
      <c r="A31441" s="761" t="s">
        <v>43393</v>
      </c>
      <c r="B31441" s="677" t="s">
        <v>6163</v>
      </c>
    </row>
    <row r="31442">
      <c r="A31442" s="761" t="s">
        <v>43394</v>
      </c>
      <c r="B31442" s="677" t="s">
        <v>6163</v>
      </c>
    </row>
    <row r="31443">
      <c r="A31443" s="761" t="s">
        <v>43395</v>
      </c>
      <c r="B31443" s="677" t="s">
        <v>12953</v>
      </c>
    </row>
    <row r="31444">
      <c r="A31444" s="761" t="s">
        <v>43396</v>
      </c>
      <c r="B31444" s="677" t="s">
        <v>6163</v>
      </c>
    </row>
    <row r="31445">
      <c r="A31445" s="761" t="s">
        <v>43397</v>
      </c>
      <c r="B31445" s="677" t="s">
        <v>12953</v>
      </c>
    </row>
    <row r="31446">
      <c r="A31446" s="761" t="s">
        <v>43398</v>
      </c>
      <c r="B31446" s="677" t="s">
        <v>6163</v>
      </c>
    </row>
    <row r="31447">
      <c r="A31447" s="761" t="s">
        <v>43399</v>
      </c>
      <c r="B31447" s="677" t="s">
        <v>6163</v>
      </c>
    </row>
    <row r="31448">
      <c r="A31448" s="761" t="s">
        <v>43400</v>
      </c>
      <c r="B31448" s="677" t="s">
        <v>6163</v>
      </c>
    </row>
    <row r="31449">
      <c r="A31449" s="761" t="s">
        <v>43401</v>
      </c>
      <c r="B31449" s="677" t="s">
        <v>12953</v>
      </c>
    </row>
    <row r="31450">
      <c r="A31450" s="761" t="s">
        <v>43402</v>
      </c>
      <c r="B31450" s="677" t="s">
        <v>6163</v>
      </c>
    </row>
    <row r="31451">
      <c r="A31451" s="761" t="s">
        <v>43403</v>
      </c>
      <c r="B31451" s="677" t="s">
        <v>6163</v>
      </c>
    </row>
    <row r="31452">
      <c r="A31452" s="761" t="s">
        <v>43404</v>
      </c>
      <c r="B31452" s="677" t="s">
        <v>12953</v>
      </c>
    </row>
    <row r="31453">
      <c r="A31453" s="761" t="s">
        <v>43405</v>
      </c>
      <c r="B31453" s="677" t="s">
        <v>12953</v>
      </c>
    </row>
    <row r="31454">
      <c r="A31454" s="761" t="s">
        <v>43406</v>
      </c>
      <c r="B31454" s="677" t="s">
        <v>12953</v>
      </c>
    </row>
    <row r="31455">
      <c r="A31455" s="761" t="s">
        <v>43407</v>
      </c>
      <c r="B31455" s="677" t="s">
        <v>6163</v>
      </c>
    </row>
    <row r="31456">
      <c r="A31456" s="761" t="s">
        <v>43408</v>
      </c>
      <c r="B31456" s="677" t="s">
        <v>6163</v>
      </c>
    </row>
    <row r="31457">
      <c r="A31457" s="761" t="s">
        <v>43409</v>
      </c>
      <c r="B31457" s="677" t="s">
        <v>6163</v>
      </c>
    </row>
    <row r="31458">
      <c r="A31458" s="761" t="s">
        <v>43410</v>
      </c>
      <c r="B31458" s="677" t="s">
        <v>6163</v>
      </c>
    </row>
    <row r="31459">
      <c r="A31459" s="761" t="s">
        <v>43411</v>
      </c>
      <c r="B31459" s="677" t="s">
        <v>6163</v>
      </c>
    </row>
    <row r="31460">
      <c r="A31460" s="761" t="s">
        <v>43412</v>
      </c>
      <c r="B31460" s="677" t="s">
        <v>12953</v>
      </c>
    </row>
    <row r="31461">
      <c r="A31461" s="761" t="s">
        <v>43413</v>
      </c>
      <c r="B31461" s="677" t="s">
        <v>6163</v>
      </c>
    </row>
    <row r="31462">
      <c r="A31462" s="761" t="s">
        <v>43414</v>
      </c>
      <c r="B31462" s="677" t="s">
        <v>6163</v>
      </c>
    </row>
    <row r="31463">
      <c r="A31463" s="761" t="s">
        <v>43415</v>
      </c>
      <c r="B31463" s="677" t="s">
        <v>6163</v>
      </c>
    </row>
    <row r="31464">
      <c r="A31464" s="761" t="s">
        <v>43416</v>
      </c>
      <c r="B31464" s="677" t="s">
        <v>6163</v>
      </c>
    </row>
    <row r="31465">
      <c r="A31465" s="761" t="s">
        <v>43417</v>
      </c>
      <c r="B31465" s="677" t="s">
        <v>6163</v>
      </c>
    </row>
    <row r="31466">
      <c r="A31466" s="761" t="s">
        <v>43418</v>
      </c>
      <c r="B31466" s="677" t="s">
        <v>12953</v>
      </c>
    </row>
    <row r="31467">
      <c r="A31467" s="761" t="s">
        <v>43419</v>
      </c>
      <c r="B31467" s="677" t="s">
        <v>6163</v>
      </c>
    </row>
    <row r="31468">
      <c r="A31468" s="761" t="s">
        <v>43420</v>
      </c>
      <c r="B31468" s="677" t="s">
        <v>6163</v>
      </c>
    </row>
    <row r="31469">
      <c r="A31469" s="761" t="s">
        <v>43421</v>
      </c>
      <c r="B31469" s="677" t="s">
        <v>6163</v>
      </c>
    </row>
    <row r="31470">
      <c r="A31470" s="761" t="s">
        <v>43422</v>
      </c>
      <c r="B31470" s="677" t="s">
        <v>6163</v>
      </c>
    </row>
    <row r="31471">
      <c r="A31471" s="761" t="s">
        <v>43423</v>
      </c>
      <c r="B31471" s="677" t="s">
        <v>6163</v>
      </c>
    </row>
    <row r="31472">
      <c r="A31472" s="761" t="s">
        <v>43424</v>
      </c>
      <c r="B31472" s="677" t="s">
        <v>6163</v>
      </c>
    </row>
    <row r="31473">
      <c r="A31473" s="761" t="s">
        <v>43425</v>
      </c>
      <c r="B31473" s="677" t="s">
        <v>6163</v>
      </c>
    </row>
    <row r="31474">
      <c r="A31474" s="761" t="s">
        <v>43426</v>
      </c>
      <c r="B31474" s="677" t="s">
        <v>6163</v>
      </c>
    </row>
    <row r="31475">
      <c r="A31475" s="761" t="s">
        <v>43427</v>
      </c>
      <c r="B31475" s="677" t="s">
        <v>12953</v>
      </c>
    </row>
    <row r="31476">
      <c r="A31476" s="761" t="s">
        <v>43428</v>
      </c>
      <c r="B31476" s="677" t="s">
        <v>6163</v>
      </c>
    </row>
    <row r="31477">
      <c r="A31477" s="761" t="s">
        <v>43429</v>
      </c>
      <c r="B31477" s="677" t="s">
        <v>6163</v>
      </c>
    </row>
    <row r="31478">
      <c r="A31478" s="761" t="s">
        <v>43430</v>
      </c>
      <c r="B31478" s="677" t="s">
        <v>6163</v>
      </c>
    </row>
    <row r="31479">
      <c r="A31479" s="761" t="s">
        <v>43431</v>
      </c>
      <c r="B31479" s="677" t="s">
        <v>6163</v>
      </c>
    </row>
    <row r="31480">
      <c r="A31480" s="761" t="s">
        <v>43432</v>
      </c>
      <c r="B31480" s="677" t="s">
        <v>12953</v>
      </c>
    </row>
    <row r="31481">
      <c r="A31481" s="761" t="s">
        <v>43433</v>
      </c>
      <c r="B31481" s="677" t="s">
        <v>6163</v>
      </c>
    </row>
    <row r="31482">
      <c r="A31482" s="761" t="s">
        <v>43434</v>
      </c>
      <c r="B31482" s="677" t="s">
        <v>6163</v>
      </c>
    </row>
    <row r="31483">
      <c r="A31483" s="761" t="s">
        <v>43435</v>
      </c>
      <c r="B31483" s="677" t="s">
        <v>6163</v>
      </c>
    </row>
    <row r="31484">
      <c r="A31484" s="761" t="s">
        <v>43436</v>
      </c>
      <c r="B31484" s="677" t="s">
        <v>6163</v>
      </c>
    </row>
    <row r="31485">
      <c r="A31485" s="761" t="s">
        <v>43437</v>
      </c>
      <c r="B31485" s="677" t="s">
        <v>6163</v>
      </c>
    </row>
    <row r="31486">
      <c r="A31486" s="761" t="s">
        <v>43438</v>
      </c>
      <c r="B31486" s="677" t="s">
        <v>6163</v>
      </c>
    </row>
    <row r="31487">
      <c r="A31487" s="761" t="s">
        <v>43439</v>
      </c>
      <c r="B31487" s="677" t="s">
        <v>6163</v>
      </c>
    </row>
    <row r="31488">
      <c r="A31488" s="761" t="s">
        <v>43440</v>
      </c>
      <c r="B31488" s="677" t="s">
        <v>6163</v>
      </c>
    </row>
    <row r="31489">
      <c r="A31489" s="761" t="s">
        <v>43441</v>
      </c>
      <c r="B31489" s="677" t="s">
        <v>12953</v>
      </c>
    </row>
    <row r="31490">
      <c r="A31490" s="761" t="s">
        <v>43442</v>
      </c>
      <c r="B31490" s="677" t="s">
        <v>6163</v>
      </c>
    </row>
    <row r="31491">
      <c r="A31491" s="761" t="s">
        <v>43443</v>
      </c>
      <c r="B31491" s="677" t="s">
        <v>6163</v>
      </c>
    </row>
    <row r="31492">
      <c r="A31492" s="761" t="s">
        <v>43444</v>
      </c>
      <c r="B31492" s="677" t="s">
        <v>6163</v>
      </c>
    </row>
    <row r="31493">
      <c r="A31493" s="761" t="s">
        <v>43445</v>
      </c>
      <c r="B31493" s="677" t="s">
        <v>6163</v>
      </c>
    </row>
    <row r="31494">
      <c r="A31494" s="761" t="s">
        <v>43446</v>
      </c>
      <c r="B31494" s="677" t="s">
        <v>6163</v>
      </c>
    </row>
    <row r="31495">
      <c r="A31495" s="761" t="s">
        <v>43447</v>
      </c>
      <c r="B31495" s="677" t="s">
        <v>6163</v>
      </c>
    </row>
    <row r="31496">
      <c r="A31496" s="761" t="s">
        <v>43448</v>
      </c>
      <c r="B31496" s="677" t="s">
        <v>6163</v>
      </c>
    </row>
    <row r="31497">
      <c r="A31497" s="761" t="s">
        <v>43449</v>
      </c>
      <c r="B31497" s="677" t="s">
        <v>6163</v>
      </c>
    </row>
    <row r="31498">
      <c r="A31498" s="761" t="s">
        <v>43450</v>
      </c>
      <c r="B31498" s="677" t="s">
        <v>12953</v>
      </c>
    </row>
    <row r="31499">
      <c r="A31499" s="761" t="s">
        <v>43451</v>
      </c>
      <c r="B31499" s="677" t="s">
        <v>6163</v>
      </c>
    </row>
    <row r="31500">
      <c r="A31500" s="761" t="s">
        <v>43452</v>
      </c>
      <c r="B31500" s="677" t="s">
        <v>6163</v>
      </c>
    </row>
    <row r="31501">
      <c r="A31501" s="761" t="s">
        <v>43453</v>
      </c>
      <c r="B31501" s="677" t="s">
        <v>6163</v>
      </c>
    </row>
    <row r="31502">
      <c r="A31502" s="761" t="s">
        <v>43454</v>
      </c>
      <c r="B31502" s="677" t="s">
        <v>6163</v>
      </c>
    </row>
    <row r="31503">
      <c r="A31503" s="761" t="s">
        <v>43455</v>
      </c>
      <c r="B31503" s="677" t="s">
        <v>6163</v>
      </c>
    </row>
    <row r="31504">
      <c r="A31504" s="761" t="s">
        <v>43456</v>
      </c>
      <c r="B31504" s="677" t="s">
        <v>6163</v>
      </c>
    </row>
    <row r="31505">
      <c r="A31505" s="761" t="s">
        <v>43457</v>
      </c>
      <c r="B31505" s="677" t="s">
        <v>6163</v>
      </c>
    </row>
    <row r="31506">
      <c r="A31506" s="761" t="s">
        <v>43458</v>
      </c>
      <c r="B31506" s="677" t="s">
        <v>6163</v>
      </c>
    </row>
    <row r="31507">
      <c r="A31507" s="761" t="s">
        <v>43459</v>
      </c>
      <c r="B31507" s="677" t="s">
        <v>6163</v>
      </c>
    </row>
    <row r="31508">
      <c r="A31508" s="761" t="s">
        <v>43460</v>
      </c>
      <c r="B31508" s="677" t="s">
        <v>6163</v>
      </c>
    </row>
    <row r="31509">
      <c r="A31509" s="761" t="s">
        <v>43461</v>
      </c>
      <c r="B31509" s="677" t="s">
        <v>12953</v>
      </c>
    </row>
    <row r="31510">
      <c r="A31510" s="761" t="s">
        <v>43462</v>
      </c>
      <c r="B31510" s="677" t="s">
        <v>12953</v>
      </c>
    </row>
    <row r="31511">
      <c r="A31511" s="761" t="s">
        <v>43463</v>
      </c>
      <c r="B31511" s="677" t="s">
        <v>12953</v>
      </c>
    </row>
    <row r="31512">
      <c r="A31512" s="761" t="s">
        <v>43464</v>
      </c>
      <c r="B31512" s="677" t="s">
        <v>12953</v>
      </c>
    </row>
    <row r="31513">
      <c r="A31513" s="761" t="s">
        <v>43465</v>
      </c>
      <c r="B31513" s="677" t="s">
        <v>12953</v>
      </c>
    </row>
    <row r="31514">
      <c r="A31514" s="761" t="s">
        <v>43466</v>
      </c>
      <c r="B31514" s="677" t="s">
        <v>12953</v>
      </c>
    </row>
    <row r="31515">
      <c r="A31515" s="761" t="s">
        <v>43467</v>
      </c>
      <c r="B31515" s="677" t="s">
        <v>6163</v>
      </c>
    </row>
    <row r="31516">
      <c r="A31516" s="761" t="s">
        <v>43468</v>
      </c>
      <c r="B31516" s="677" t="s">
        <v>6163</v>
      </c>
    </row>
    <row r="31517">
      <c r="A31517" s="761" t="s">
        <v>43469</v>
      </c>
      <c r="B31517" s="677" t="s">
        <v>6163</v>
      </c>
    </row>
    <row r="31518">
      <c r="A31518" s="761" t="s">
        <v>43470</v>
      </c>
      <c r="B31518" s="677" t="s">
        <v>6163</v>
      </c>
    </row>
    <row r="31519">
      <c r="A31519" s="761" t="s">
        <v>43471</v>
      </c>
      <c r="B31519" s="677" t="s">
        <v>6163</v>
      </c>
    </row>
    <row r="31520">
      <c r="A31520" s="761" t="s">
        <v>43472</v>
      </c>
      <c r="B31520" s="677" t="s">
        <v>6163</v>
      </c>
    </row>
    <row r="31521">
      <c r="A31521" s="761" t="s">
        <v>43473</v>
      </c>
      <c r="B31521" s="677" t="s">
        <v>6163</v>
      </c>
    </row>
    <row r="31522">
      <c r="A31522" s="761" t="s">
        <v>43474</v>
      </c>
      <c r="B31522" s="677" t="s">
        <v>6163</v>
      </c>
    </row>
    <row r="31523">
      <c r="A31523" s="761" t="s">
        <v>43475</v>
      </c>
      <c r="B31523" s="677" t="s">
        <v>6163</v>
      </c>
    </row>
    <row r="31524">
      <c r="A31524" s="761" t="s">
        <v>43476</v>
      </c>
      <c r="B31524" s="677" t="s">
        <v>6163</v>
      </c>
    </row>
    <row r="31525">
      <c r="A31525" s="761" t="s">
        <v>43477</v>
      </c>
      <c r="B31525" s="677" t="s">
        <v>6163</v>
      </c>
    </row>
    <row r="31526">
      <c r="A31526" s="761" t="s">
        <v>43478</v>
      </c>
      <c r="B31526" s="677" t="s">
        <v>6163</v>
      </c>
    </row>
    <row r="31527">
      <c r="A31527" s="761" t="s">
        <v>43479</v>
      </c>
      <c r="B31527" s="677" t="s">
        <v>6163</v>
      </c>
    </row>
    <row r="31528">
      <c r="A31528" s="761" t="s">
        <v>43480</v>
      </c>
      <c r="B31528" s="677" t="s">
        <v>6163</v>
      </c>
    </row>
    <row r="31529">
      <c r="A31529" s="761" t="s">
        <v>43481</v>
      </c>
      <c r="B31529" s="677" t="s">
        <v>6163</v>
      </c>
    </row>
    <row r="31530">
      <c r="A31530" s="761" t="s">
        <v>43482</v>
      </c>
      <c r="B31530" s="677" t="s">
        <v>6163</v>
      </c>
    </row>
    <row r="31531">
      <c r="A31531" s="761" t="s">
        <v>43483</v>
      </c>
      <c r="B31531" s="677" t="s">
        <v>6163</v>
      </c>
    </row>
    <row r="31532">
      <c r="A31532" s="761" t="s">
        <v>43484</v>
      </c>
      <c r="B31532" s="677" t="s">
        <v>6163</v>
      </c>
    </row>
    <row r="31533">
      <c r="A31533" s="761" t="s">
        <v>43485</v>
      </c>
      <c r="B31533" s="677" t="s">
        <v>6163</v>
      </c>
    </row>
    <row r="31534">
      <c r="A31534" s="761" t="s">
        <v>43486</v>
      </c>
      <c r="B31534" s="677" t="s">
        <v>6163</v>
      </c>
    </row>
    <row r="31535">
      <c r="A31535" s="761" t="s">
        <v>43487</v>
      </c>
      <c r="B31535" s="677" t="s">
        <v>6163</v>
      </c>
    </row>
    <row r="31536">
      <c r="A31536" s="761" t="s">
        <v>43488</v>
      </c>
      <c r="B31536" s="677" t="s">
        <v>6163</v>
      </c>
    </row>
    <row r="31537">
      <c r="A31537" s="761" t="s">
        <v>43489</v>
      </c>
      <c r="B31537" s="677" t="s">
        <v>6163</v>
      </c>
    </row>
    <row r="31538">
      <c r="A31538" s="761" t="s">
        <v>43490</v>
      </c>
      <c r="B31538" s="677" t="s">
        <v>6163</v>
      </c>
    </row>
    <row r="31539">
      <c r="A31539" s="761" t="s">
        <v>43491</v>
      </c>
      <c r="B31539" s="677" t="s">
        <v>6163</v>
      </c>
    </row>
    <row r="31540">
      <c r="A31540" s="761" t="s">
        <v>43492</v>
      </c>
      <c r="B31540" s="677" t="s">
        <v>6163</v>
      </c>
    </row>
    <row r="31541">
      <c r="A31541" s="761" t="s">
        <v>43493</v>
      </c>
      <c r="B31541" s="677" t="s">
        <v>6163</v>
      </c>
    </row>
    <row r="31542">
      <c r="A31542" s="761" t="s">
        <v>43494</v>
      </c>
      <c r="B31542" s="677" t="s">
        <v>6163</v>
      </c>
    </row>
    <row r="31543">
      <c r="A31543" s="761" t="s">
        <v>43495</v>
      </c>
      <c r="B31543" s="677" t="s">
        <v>6163</v>
      </c>
    </row>
    <row r="31544">
      <c r="A31544" s="761" t="s">
        <v>43496</v>
      </c>
      <c r="B31544" s="677" t="s">
        <v>6163</v>
      </c>
    </row>
    <row r="31545">
      <c r="A31545" s="761" t="s">
        <v>43497</v>
      </c>
      <c r="B31545" s="677" t="s">
        <v>6163</v>
      </c>
    </row>
    <row r="31546">
      <c r="A31546" s="761" t="s">
        <v>43498</v>
      </c>
      <c r="B31546" s="677" t="s">
        <v>6163</v>
      </c>
    </row>
    <row r="31547">
      <c r="A31547" s="761" t="s">
        <v>43499</v>
      </c>
      <c r="B31547" s="677" t="s">
        <v>6163</v>
      </c>
    </row>
    <row r="31548">
      <c r="A31548" s="761" t="s">
        <v>43500</v>
      </c>
      <c r="B31548" s="677" t="s">
        <v>6163</v>
      </c>
    </row>
    <row r="31549">
      <c r="A31549" s="761" t="s">
        <v>43501</v>
      </c>
      <c r="B31549" s="677" t="s">
        <v>6163</v>
      </c>
    </row>
    <row r="31550">
      <c r="A31550" s="761" t="s">
        <v>43502</v>
      </c>
      <c r="B31550" s="677" t="s">
        <v>6163</v>
      </c>
    </row>
    <row r="31551">
      <c r="A31551" s="761" t="s">
        <v>43503</v>
      </c>
      <c r="B31551" s="677" t="s">
        <v>6163</v>
      </c>
    </row>
    <row r="31552">
      <c r="A31552" s="761" t="s">
        <v>43504</v>
      </c>
      <c r="B31552" s="677" t="s">
        <v>6163</v>
      </c>
    </row>
    <row r="31553">
      <c r="A31553" s="761" t="s">
        <v>43505</v>
      </c>
      <c r="B31553" s="677" t="s">
        <v>6163</v>
      </c>
    </row>
    <row r="31554">
      <c r="A31554" s="761" t="s">
        <v>43506</v>
      </c>
      <c r="B31554" s="677" t="s">
        <v>6163</v>
      </c>
    </row>
    <row r="31555">
      <c r="A31555" s="761" t="s">
        <v>43507</v>
      </c>
      <c r="B31555" s="677" t="s">
        <v>6163</v>
      </c>
    </row>
    <row r="31556">
      <c r="A31556" s="761" t="s">
        <v>43508</v>
      </c>
      <c r="B31556" s="677" t="s">
        <v>6163</v>
      </c>
    </row>
    <row r="31557">
      <c r="A31557" s="761" t="s">
        <v>43509</v>
      </c>
      <c r="B31557" s="677" t="s">
        <v>6163</v>
      </c>
    </row>
    <row r="31558">
      <c r="A31558" s="761" t="s">
        <v>43510</v>
      </c>
      <c r="B31558" s="677" t="s">
        <v>6163</v>
      </c>
    </row>
    <row r="31559">
      <c r="A31559" s="761" t="s">
        <v>43511</v>
      </c>
      <c r="B31559" s="677" t="s">
        <v>6163</v>
      </c>
    </row>
    <row r="31560">
      <c r="A31560" s="761" t="s">
        <v>43512</v>
      </c>
      <c r="B31560" s="677" t="s">
        <v>6163</v>
      </c>
    </row>
    <row r="31561">
      <c r="A31561" s="761" t="s">
        <v>43513</v>
      </c>
      <c r="B31561" s="677" t="s">
        <v>6163</v>
      </c>
    </row>
    <row r="31562">
      <c r="A31562" s="761" t="s">
        <v>43514</v>
      </c>
      <c r="B31562" s="677" t="s">
        <v>6163</v>
      </c>
    </row>
    <row r="31563">
      <c r="A31563" s="761" t="s">
        <v>43515</v>
      </c>
      <c r="B31563" s="677" t="s">
        <v>12953</v>
      </c>
    </row>
    <row r="31564">
      <c r="A31564" s="761" t="s">
        <v>43516</v>
      </c>
      <c r="B31564" s="677" t="s">
        <v>12953</v>
      </c>
    </row>
    <row r="31565">
      <c r="A31565" s="761" t="s">
        <v>43517</v>
      </c>
      <c r="B31565" s="677" t="s">
        <v>6163</v>
      </c>
    </row>
    <row r="31566">
      <c r="A31566" s="761" t="s">
        <v>43518</v>
      </c>
      <c r="B31566" s="677" t="s">
        <v>12953</v>
      </c>
    </row>
    <row r="31567">
      <c r="A31567" s="761" t="s">
        <v>43519</v>
      </c>
      <c r="B31567" s="677" t="s">
        <v>6163</v>
      </c>
    </row>
    <row r="31568">
      <c r="A31568" s="761" t="s">
        <v>43520</v>
      </c>
      <c r="B31568" s="677" t="s">
        <v>6163</v>
      </c>
    </row>
    <row r="31569">
      <c r="A31569" s="761" t="s">
        <v>43521</v>
      </c>
      <c r="B31569" s="677" t="s">
        <v>6163</v>
      </c>
    </row>
    <row r="31570">
      <c r="A31570" s="761" t="s">
        <v>43522</v>
      </c>
      <c r="B31570" s="677" t="s">
        <v>12953</v>
      </c>
    </row>
    <row r="31571">
      <c r="A31571" s="761" t="s">
        <v>43523</v>
      </c>
      <c r="B31571" s="677" t="s">
        <v>6163</v>
      </c>
    </row>
    <row r="31572">
      <c r="A31572" s="761" t="s">
        <v>43524</v>
      </c>
      <c r="B31572" s="677" t="s">
        <v>6163</v>
      </c>
    </row>
    <row r="31573">
      <c r="A31573" s="761" t="s">
        <v>43525</v>
      </c>
      <c r="B31573" s="677" t="s">
        <v>6163</v>
      </c>
    </row>
    <row r="31574">
      <c r="A31574" s="761" t="s">
        <v>43526</v>
      </c>
      <c r="B31574" s="677" t="s">
        <v>12953</v>
      </c>
    </row>
    <row r="31575">
      <c r="A31575" s="761" t="s">
        <v>43527</v>
      </c>
      <c r="B31575" s="677" t="s">
        <v>6163</v>
      </c>
    </row>
    <row r="31576">
      <c r="A31576" s="761" t="s">
        <v>43528</v>
      </c>
      <c r="B31576" s="677" t="s">
        <v>6163</v>
      </c>
    </row>
    <row r="31577">
      <c r="A31577" s="761" t="s">
        <v>43529</v>
      </c>
      <c r="B31577" s="677" t="s">
        <v>6163</v>
      </c>
    </row>
    <row r="31578">
      <c r="A31578" s="761" t="s">
        <v>43530</v>
      </c>
      <c r="B31578" s="677" t="s">
        <v>12953</v>
      </c>
    </row>
    <row r="31579">
      <c r="A31579" s="761" t="s">
        <v>43531</v>
      </c>
      <c r="B31579" s="677" t="s">
        <v>6163</v>
      </c>
    </row>
    <row r="31580">
      <c r="A31580" s="761" t="s">
        <v>43532</v>
      </c>
      <c r="B31580" s="677" t="s">
        <v>6163</v>
      </c>
    </row>
    <row r="31581">
      <c r="A31581" s="761" t="s">
        <v>43533</v>
      </c>
      <c r="B31581" s="677" t="s">
        <v>6163</v>
      </c>
    </row>
    <row r="31582">
      <c r="A31582" s="761" t="s">
        <v>43534</v>
      </c>
      <c r="B31582" s="677" t="s">
        <v>6163</v>
      </c>
    </row>
    <row r="31583">
      <c r="A31583" s="761" t="s">
        <v>43535</v>
      </c>
      <c r="B31583" s="677" t="s">
        <v>6163</v>
      </c>
    </row>
    <row r="31584">
      <c r="A31584" s="761" t="s">
        <v>43536</v>
      </c>
      <c r="B31584" s="677" t="s">
        <v>6163</v>
      </c>
    </row>
    <row r="31585">
      <c r="A31585" s="761" t="s">
        <v>43537</v>
      </c>
      <c r="B31585" s="677" t="s">
        <v>6163</v>
      </c>
    </row>
    <row r="31586">
      <c r="A31586" s="761" t="s">
        <v>43538</v>
      </c>
      <c r="B31586" s="677" t="s">
        <v>6163</v>
      </c>
    </row>
    <row r="31587">
      <c r="A31587" s="761" t="s">
        <v>43539</v>
      </c>
      <c r="B31587" s="677" t="s">
        <v>6163</v>
      </c>
    </row>
    <row r="31588">
      <c r="A31588" s="761" t="s">
        <v>43540</v>
      </c>
      <c r="B31588" s="677" t="s">
        <v>6163</v>
      </c>
    </row>
    <row r="31589">
      <c r="A31589" s="761" t="s">
        <v>43541</v>
      </c>
      <c r="B31589" s="677" t="s">
        <v>6163</v>
      </c>
    </row>
    <row r="31590">
      <c r="A31590" s="761" t="s">
        <v>43542</v>
      </c>
      <c r="B31590" s="677" t="s">
        <v>6163</v>
      </c>
    </row>
    <row r="31591">
      <c r="A31591" s="761" t="s">
        <v>43543</v>
      </c>
      <c r="B31591" s="677" t="s">
        <v>6163</v>
      </c>
    </row>
    <row r="31592">
      <c r="A31592" s="761" t="s">
        <v>43544</v>
      </c>
      <c r="B31592" s="677" t="s">
        <v>6163</v>
      </c>
    </row>
    <row r="31593">
      <c r="A31593" s="761" t="s">
        <v>43545</v>
      </c>
      <c r="B31593" s="677" t="s">
        <v>6163</v>
      </c>
    </row>
    <row r="31594">
      <c r="A31594" s="761" t="s">
        <v>43546</v>
      </c>
      <c r="B31594" s="677" t="s">
        <v>6163</v>
      </c>
    </row>
    <row r="31595">
      <c r="A31595" s="761" t="s">
        <v>43547</v>
      </c>
      <c r="B31595" s="677" t="s">
        <v>6163</v>
      </c>
    </row>
    <row r="31596">
      <c r="A31596" s="761" t="s">
        <v>43548</v>
      </c>
      <c r="B31596" s="677" t="s">
        <v>6163</v>
      </c>
    </row>
    <row r="31597">
      <c r="A31597" s="761" t="s">
        <v>43549</v>
      </c>
      <c r="B31597" s="677" t="s">
        <v>6163</v>
      </c>
    </row>
    <row r="31598">
      <c r="A31598" s="761" t="s">
        <v>43550</v>
      </c>
      <c r="B31598" s="677" t="s">
        <v>6163</v>
      </c>
    </row>
    <row r="31599">
      <c r="A31599" s="761" t="s">
        <v>43551</v>
      </c>
      <c r="B31599" s="677" t="s">
        <v>6163</v>
      </c>
    </row>
    <row r="31600">
      <c r="A31600" s="761" t="s">
        <v>43552</v>
      </c>
      <c r="B31600" s="677" t="s">
        <v>6163</v>
      </c>
    </row>
    <row r="31601">
      <c r="A31601" s="761" t="s">
        <v>43553</v>
      </c>
      <c r="B31601" s="677" t="s">
        <v>6163</v>
      </c>
    </row>
    <row r="31602">
      <c r="A31602" s="761" t="s">
        <v>43554</v>
      </c>
      <c r="B31602" s="677" t="s">
        <v>6163</v>
      </c>
    </row>
    <row r="31603">
      <c r="A31603" s="761" t="s">
        <v>43555</v>
      </c>
      <c r="B31603" s="677" t="s">
        <v>6163</v>
      </c>
    </row>
    <row r="31604">
      <c r="A31604" s="761" t="s">
        <v>43556</v>
      </c>
      <c r="B31604" s="677" t="s">
        <v>6163</v>
      </c>
    </row>
    <row r="31605">
      <c r="A31605" s="761" t="s">
        <v>43557</v>
      </c>
      <c r="B31605" s="677" t="s">
        <v>6163</v>
      </c>
    </row>
    <row r="31606">
      <c r="A31606" s="761" t="s">
        <v>43558</v>
      </c>
      <c r="B31606" s="677" t="s">
        <v>6163</v>
      </c>
    </row>
    <row r="31607">
      <c r="A31607" s="761" t="s">
        <v>43559</v>
      </c>
      <c r="B31607" s="677" t="s">
        <v>6163</v>
      </c>
    </row>
    <row r="31608">
      <c r="A31608" s="761" t="s">
        <v>43560</v>
      </c>
      <c r="B31608" s="677" t="s">
        <v>6163</v>
      </c>
    </row>
    <row r="31609">
      <c r="A31609" s="761" t="s">
        <v>43561</v>
      </c>
      <c r="B31609" s="677" t="s">
        <v>6163</v>
      </c>
    </row>
    <row r="31610">
      <c r="A31610" s="761" t="s">
        <v>43562</v>
      </c>
      <c r="B31610" s="677" t="s">
        <v>6163</v>
      </c>
    </row>
    <row r="31611">
      <c r="A31611" s="761" t="s">
        <v>43563</v>
      </c>
      <c r="B31611" s="677" t="s">
        <v>6163</v>
      </c>
    </row>
    <row r="31612">
      <c r="A31612" s="761" t="s">
        <v>43564</v>
      </c>
      <c r="B31612" s="677" t="s">
        <v>6163</v>
      </c>
    </row>
    <row r="31613">
      <c r="A31613" s="761" t="s">
        <v>43565</v>
      </c>
      <c r="B31613" s="677" t="s">
        <v>6163</v>
      </c>
    </row>
    <row r="31614">
      <c r="A31614" s="761" t="s">
        <v>43566</v>
      </c>
      <c r="B31614" s="677" t="s">
        <v>6163</v>
      </c>
    </row>
    <row r="31615">
      <c r="A31615" s="761" t="s">
        <v>43567</v>
      </c>
      <c r="B31615" s="677" t="s">
        <v>6163</v>
      </c>
    </row>
    <row r="31616">
      <c r="A31616" s="761" t="s">
        <v>43568</v>
      </c>
      <c r="B31616" s="677" t="s">
        <v>6163</v>
      </c>
    </row>
    <row r="31617">
      <c r="A31617" s="761" t="s">
        <v>43569</v>
      </c>
      <c r="B31617" s="677" t="s">
        <v>6163</v>
      </c>
    </row>
    <row r="31618">
      <c r="A31618" s="761" t="s">
        <v>43570</v>
      </c>
      <c r="B31618" s="677" t="s">
        <v>6163</v>
      </c>
    </row>
    <row r="31619">
      <c r="A31619" s="761" t="s">
        <v>43571</v>
      </c>
      <c r="B31619" s="677" t="s">
        <v>6163</v>
      </c>
    </row>
    <row r="31620">
      <c r="A31620" s="761" t="s">
        <v>43572</v>
      </c>
      <c r="B31620" s="677" t="s">
        <v>6163</v>
      </c>
    </row>
    <row r="31621">
      <c r="A31621" s="761" t="s">
        <v>43573</v>
      </c>
      <c r="B31621" s="677" t="s">
        <v>6163</v>
      </c>
    </row>
    <row r="31622">
      <c r="A31622" s="761" t="s">
        <v>43574</v>
      </c>
      <c r="B31622" s="677" t="s">
        <v>6163</v>
      </c>
    </row>
    <row r="31623">
      <c r="A31623" s="761" t="s">
        <v>43575</v>
      </c>
      <c r="B31623" s="677" t="s">
        <v>6163</v>
      </c>
    </row>
    <row r="31624">
      <c r="A31624" s="761" t="s">
        <v>43576</v>
      </c>
      <c r="B31624" s="677" t="s">
        <v>6163</v>
      </c>
    </row>
    <row r="31625">
      <c r="A31625" s="761" t="s">
        <v>43577</v>
      </c>
      <c r="B31625" s="677" t="s">
        <v>6163</v>
      </c>
    </row>
    <row r="31626">
      <c r="A31626" s="761" t="s">
        <v>43578</v>
      </c>
      <c r="B31626" s="677" t="s">
        <v>6163</v>
      </c>
    </row>
    <row r="31627">
      <c r="A31627" s="761" t="s">
        <v>43579</v>
      </c>
      <c r="B31627" s="677" t="s">
        <v>6163</v>
      </c>
    </row>
    <row r="31628">
      <c r="A31628" s="761" t="s">
        <v>43580</v>
      </c>
      <c r="B31628" s="677" t="s">
        <v>6163</v>
      </c>
    </row>
    <row r="31629">
      <c r="A31629" s="761" t="s">
        <v>43581</v>
      </c>
      <c r="B31629" s="677" t="s">
        <v>6163</v>
      </c>
    </row>
    <row r="31630">
      <c r="A31630" s="761" t="s">
        <v>43582</v>
      </c>
      <c r="B31630" s="677" t="s">
        <v>6163</v>
      </c>
    </row>
    <row r="31631">
      <c r="A31631" s="761" t="s">
        <v>43583</v>
      </c>
      <c r="B31631" s="677" t="s">
        <v>6163</v>
      </c>
    </row>
    <row r="31632">
      <c r="A31632" s="761" t="s">
        <v>43584</v>
      </c>
      <c r="B31632" s="677" t="s">
        <v>6163</v>
      </c>
    </row>
    <row r="31633">
      <c r="A31633" s="761" t="s">
        <v>43585</v>
      </c>
      <c r="B31633" s="677" t="s">
        <v>6163</v>
      </c>
    </row>
    <row r="31634">
      <c r="A31634" s="761" t="s">
        <v>43586</v>
      </c>
      <c r="B31634" s="677" t="s">
        <v>6163</v>
      </c>
    </row>
    <row r="31635">
      <c r="A31635" s="761" t="s">
        <v>43587</v>
      </c>
      <c r="B31635" s="677" t="s">
        <v>6163</v>
      </c>
    </row>
    <row r="31636">
      <c r="A31636" s="761" t="s">
        <v>43588</v>
      </c>
      <c r="B31636" s="677" t="s">
        <v>6163</v>
      </c>
    </row>
    <row r="31637">
      <c r="A31637" s="761" t="s">
        <v>43589</v>
      </c>
      <c r="B31637" s="677" t="s">
        <v>6163</v>
      </c>
    </row>
    <row r="31638">
      <c r="A31638" s="761" t="s">
        <v>43590</v>
      </c>
      <c r="B31638" s="677" t="s">
        <v>6163</v>
      </c>
    </row>
    <row r="31639">
      <c r="A31639" s="761" t="s">
        <v>43591</v>
      </c>
      <c r="B31639" s="677" t="s">
        <v>6163</v>
      </c>
    </row>
    <row r="31640">
      <c r="A31640" s="761" t="s">
        <v>43592</v>
      </c>
      <c r="B31640" s="677" t="s">
        <v>6163</v>
      </c>
    </row>
    <row r="31641">
      <c r="A31641" s="761" t="s">
        <v>43593</v>
      </c>
      <c r="B31641" s="677" t="s">
        <v>6163</v>
      </c>
    </row>
    <row r="31642">
      <c r="A31642" s="761" t="s">
        <v>43594</v>
      </c>
      <c r="B31642" s="677" t="s">
        <v>6163</v>
      </c>
    </row>
    <row r="31643">
      <c r="A31643" s="761" t="s">
        <v>43595</v>
      </c>
      <c r="B31643" s="677" t="s">
        <v>6163</v>
      </c>
    </row>
    <row r="31644">
      <c r="A31644" s="761" t="s">
        <v>43596</v>
      </c>
      <c r="B31644" s="677" t="s">
        <v>6163</v>
      </c>
    </row>
    <row r="31645">
      <c r="A31645" s="761" t="s">
        <v>43597</v>
      </c>
      <c r="B31645" s="677" t="s">
        <v>6163</v>
      </c>
    </row>
    <row r="31646">
      <c r="A31646" s="761" t="s">
        <v>43598</v>
      </c>
      <c r="B31646" s="677" t="s">
        <v>6163</v>
      </c>
    </row>
    <row r="31647">
      <c r="A31647" s="761" t="s">
        <v>43599</v>
      </c>
      <c r="B31647" s="677" t="s">
        <v>6163</v>
      </c>
    </row>
    <row r="31648">
      <c r="A31648" s="761" t="s">
        <v>43600</v>
      </c>
      <c r="B31648" s="677" t="s">
        <v>6163</v>
      </c>
    </row>
    <row r="31649">
      <c r="A31649" s="761" t="s">
        <v>43601</v>
      </c>
      <c r="B31649" s="677" t="s">
        <v>6163</v>
      </c>
    </row>
    <row r="31650">
      <c r="A31650" s="761" t="s">
        <v>43602</v>
      </c>
      <c r="B31650" s="677" t="s">
        <v>6163</v>
      </c>
    </row>
    <row r="31651">
      <c r="A31651" s="761" t="s">
        <v>43603</v>
      </c>
      <c r="B31651" s="677" t="s">
        <v>6163</v>
      </c>
    </row>
    <row r="31652">
      <c r="A31652" s="761" t="s">
        <v>43604</v>
      </c>
      <c r="B31652" s="677" t="s">
        <v>6163</v>
      </c>
    </row>
    <row r="31653">
      <c r="A31653" s="761" t="s">
        <v>43605</v>
      </c>
      <c r="B31653" s="677" t="s">
        <v>6163</v>
      </c>
    </row>
    <row r="31654">
      <c r="A31654" s="761" t="s">
        <v>43606</v>
      </c>
      <c r="B31654" s="677" t="s">
        <v>6163</v>
      </c>
    </row>
    <row r="31655">
      <c r="A31655" s="761" t="s">
        <v>43607</v>
      </c>
      <c r="B31655" s="677" t="s">
        <v>6163</v>
      </c>
    </row>
    <row r="31656">
      <c r="A31656" s="761" t="s">
        <v>43608</v>
      </c>
      <c r="B31656" s="677" t="s">
        <v>6163</v>
      </c>
    </row>
    <row r="31657">
      <c r="A31657" s="761" t="s">
        <v>43609</v>
      </c>
      <c r="B31657" s="677" t="s">
        <v>6163</v>
      </c>
    </row>
    <row r="31658">
      <c r="A31658" s="761" t="s">
        <v>43610</v>
      </c>
      <c r="B31658" s="677" t="s">
        <v>6163</v>
      </c>
    </row>
    <row r="31659">
      <c r="A31659" s="761" t="s">
        <v>43611</v>
      </c>
      <c r="B31659" s="677" t="s">
        <v>6163</v>
      </c>
    </row>
    <row r="31660">
      <c r="A31660" s="761" t="s">
        <v>43612</v>
      </c>
      <c r="B31660" s="677" t="s">
        <v>6163</v>
      </c>
    </row>
    <row r="31661">
      <c r="A31661" s="761" t="s">
        <v>43613</v>
      </c>
      <c r="B31661" s="677" t="s">
        <v>6163</v>
      </c>
    </row>
    <row r="31662">
      <c r="A31662" s="761" t="s">
        <v>43614</v>
      </c>
      <c r="B31662" s="677" t="s">
        <v>6163</v>
      </c>
    </row>
    <row r="31663">
      <c r="A31663" s="761" t="s">
        <v>43615</v>
      </c>
      <c r="B31663" s="677" t="s">
        <v>6163</v>
      </c>
    </row>
    <row r="31664">
      <c r="A31664" s="761" t="s">
        <v>43616</v>
      </c>
      <c r="B31664" s="677" t="s">
        <v>6163</v>
      </c>
    </row>
    <row r="31665">
      <c r="A31665" s="761" t="s">
        <v>43617</v>
      </c>
      <c r="B31665" s="677" t="s">
        <v>6163</v>
      </c>
    </row>
    <row r="31666">
      <c r="A31666" s="761" t="s">
        <v>43618</v>
      </c>
      <c r="B31666" s="677" t="s">
        <v>6163</v>
      </c>
    </row>
    <row r="31667">
      <c r="A31667" s="761" t="s">
        <v>43619</v>
      </c>
      <c r="B31667" s="677" t="s">
        <v>6163</v>
      </c>
    </row>
    <row r="31668">
      <c r="A31668" s="761" t="s">
        <v>43620</v>
      </c>
      <c r="B31668" s="677" t="s">
        <v>6163</v>
      </c>
    </row>
    <row r="31669">
      <c r="A31669" s="761" t="s">
        <v>43621</v>
      </c>
      <c r="B31669" s="677" t="s">
        <v>6163</v>
      </c>
    </row>
    <row r="31670">
      <c r="A31670" s="761" t="s">
        <v>43622</v>
      </c>
      <c r="B31670" s="677" t="s">
        <v>6163</v>
      </c>
    </row>
    <row r="31671">
      <c r="A31671" s="761" t="s">
        <v>43623</v>
      </c>
      <c r="B31671" s="677" t="s">
        <v>6163</v>
      </c>
    </row>
    <row r="31672">
      <c r="A31672" s="761" t="s">
        <v>43624</v>
      </c>
      <c r="B31672" s="677" t="s">
        <v>6163</v>
      </c>
    </row>
    <row r="31673">
      <c r="A31673" s="761" t="s">
        <v>43625</v>
      </c>
      <c r="B31673" s="677" t="s">
        <v>6163</v>
      </c>
    </row>
    <row r="31674">
      <c r="A31674" s="761" t="s">
        <v>43626</v>
      </c>
      <c r="B31674" s="677" t="s">
        <v>6163</v>
      </c>
    </row>
    <row r="31675">
      <c r="A31675" s="761" t="s">
        <v>43627</v>
      </c>
      <c r="B31675" s="677" t="s">
        <v>6163</v>
      </c>
    </row>
    <row r="31676">
      <c r="A31676" s="761" t="s">
        <v>43628</v>
      </c>
      <c r="B31676" s="677" t="s">
        <v>6163</v>
      </c>
    </row>
    <row r="31677">
      <c r="A31677" s="761" t="s">
        <v>43629</v>
      </c>
      <c r="B31677" s="677" t="s">
        <v>6163</v>
      </c>
    </row>
    <row r="31678">
      <c r="A31678" s="761" t="s">
        <v>43630</v>
      </c>
      <c r="B31678" s="677" t="s">
        <v>6163</v>
      </c>
    </row>
    <row r="31679">
      <c r="A31679" s="761" t="s">
        <v>43631</v>
      </c>
      <c r="B31679" s="677" t="s">
        <v>6163</v>
      </c>
    </row>
    <row r="31680">
      <c r="A31680" s="761" t="s">
        <v>43632</v>
      </c>
      <c r="B31680" s="677" t="s">
        <v>6163</v>
      </c>
    </row>
    <row r="31681">
      <c r="A31681" s="761" t="s">
        <v>43633</v>
      </c>
      <c r="B31681" s="677" t="s">
        <v>6163</v>
      </c>
    </row>
    <row r="31682">
      <c r="A31682" s="761" t="s">
        <v>43634</v>
      </c>
      <c r="B31682" s="677" t="s">
        <v>6163</v>
      </c>
    </row>
    <row r="31683">
      <c r="A31683" s="761" t="s">
        <v>43635</v>
      </c>
      <c r="B31683" s="677" t="s">
        <v>6163</v>
      </c>
    </row>
    <row r="31684">
      <c r="A31684" s="761" t="s">
        <v>43636</v>
      </c>
      <c r="B31684" s="677" t="s">
        <v>6163</v>
      </c>
    </row>
    <row r="31685">
      <c r="A31685" s="761" t="s">
        <v>43637</v>
      </c>
      <c r="B31685" s="677" t="s">
        <v>6163</v>
      </c>
    </row>
    <row r="31686">
      <c r="A31686" s="761" t="s">
        <v>43638</v>
      </c>
      <c r="B31686" s="677" t="s">
        <v>6163</v>
      </c>
    </row>
    <row r="31687">
      <c r="A31687" s="761" t="s">
        <v>43639</v>
      </c>
      <c r="B31687" s="677" t="s">
        <v>6163</v>
      </c>
    </row>
    <row r="31688">
      <c r="A31688" s="761" t="s">
        <v>10438</v>
      </c>
      <c r="B31688" s="677" t="s">
        <v>6163</v>
      </c>
    </row>
    <row r="31689">
      <c r="A31689" s="761" t="s">
        <v>43640</v>
      </c>
      <c r="B31689" s="677" t="s">
        <v>6163</v>
      </c>
    </row>
    <row r="31690">
      <c r="A31690" s="761" t="s">
        <v>2210</v>
      </c>
      <c r="B31690" s="677" t="s">
        <v>6163</v>
      </c>
    </row>
    <row r="31691">
      <c r="A31691" s="761" t="s">
        <v>43641</v>
      </c>
      <c r="B31691" s="677" t="s">
        <v>6163</v>
      </c>
    </row>
    <row r="31692">
      <c r="A31692" s="761" t="s">
        <v>43642</v>
      </c>
      <c r="B31692" s="677" t="s">
        <v>6163</v>
      </c>
    </row>
    <row r="31693">
      <c r="A31693" s="761" t="s">
        <v>43643</v>
      </c>
      <c r="B31693" s="677" t="s">
        <v>6163</v>
      </c>
    </row>
    <row r="31694">
      <c r="A31694" s="761" t="s">
        <v>43644</v>
      </c>
      <c r="B31694" s="677" t="s">
        <v>6163</v>
      </c>
    </row>
    <row r="31695">
      <c r="A31695" s="761" t="s">
        <v>43645</v>
      </c>
      <c r="B31695" s="677" t="s">
        <v>6163</v>
      </c>
    </row>
    <row r="31696">
      <c r="A31696" s="761" t="s">
        <v>3105</v>
      </c>
      <c r="B31696" s="677" t="s">
        <v>6163</v>
      </c>
    </row>
    <row r="31697">
      <c r="A31697" s="761" t="s">
        <v>43646</v>
      </c>
      <c r="B31697" s="677" t="s">
        <v>6163</v>
      </c>
    </row>
    <row r="31698">
      <c r="A31698" s="761" t="s">
        <v>43647</v>
      </c>
      <c r="B31698" s="677" t="s">
        <v>6163</v>
      </c>
    </row>
    <row r="31699">
      <c r="A31699" s="761" t="s">
        <v>43648</v>
      </c>
      <c r="B31699" s="677" t="s">
        <v>6163</v>
      </c>
    </row>
    <row r="31700">
      <c r="A31700" s="761" t="s">
        <v>43649</v>
      </c>
      <c r="B31700" s="677" t="s">
        <v>6163</v>
      </c>
    </row>
    <row r="31701">
      <c r="A31701" s="761" t="s">
        <v>43650</v>
      </c>
      <c r="B31701" s="677" t="s">
        <v>6163</v>
      </c>
    </row>
    <row r="31702">
      <c r="A31702" s="761" t="s">
        <v>43651</v>
      </c>
      <c r="B31702" s="677" t="s">
        <v>6163</v>
      </c>
    </row>
    <row r="31703">
      <c r="A31703" s="761" t="s">
        <v>43652</v>
      </c>
      <c r="B31703" s="677" t="s">
        <v>6163</v>
      </c>
    </row>
    <row r="31704">
      <c r="A31704" s="761" t="s">
        <v>43653</v>
      </c>
      <c r="B31704" s="677" t="s">
        <v>6163</v>
      </c>
    </row>
    <row r="31705">
      <c r="A31705" s="761" t="s">
        <v>43654</v>
      </c>
      <c r="B31705" s="677" t="s">
        <v>6163</v>
      </c>
    </row>
    <row r="31706">
      <c r="A31706" s="761" t="s">
        <v>43655</v>
      </c>
      <c r="B31706" s="677" t="s">
        <v>6163</v>
      </c>
    </row>
    <row r="31707">
      <c r="A31707" s="761" t="s">
        <v>43656</v>
      </c>
      <c r="B31707" s="677" t="s">
        <v>6163</v>
      </c>
    </row>
    <row r="31708">
      <c r="A31708" s="761" t="s">
        <v>43657</v>
      </c>
      <c r="B31708" s="677" t="s">
        <v>6163</v>
      </c>
    </row>
    <row r="31709">
      <c r="A31709" s="761" t="s">
        <v>43658</v>
      </c>
      <c r="B31709" s="677" t="s">
        <v>6163</v>
      </c>
    </row>
    <row r="31710">
      <c r="A31710" s="761" t="s">
        <v>43659</v>
      </c>
      <c r="B31710" s="677" t="s">
        <v>6163</v>
      </c>
    </row>
    <row r="31711">
      <c r="A31711" s="761" t="s">
        <v>43660</v>
      </c>
      <c r="B31711" s="677" t="s">
        <v>12953</v>
      </c>
    </row>
    <row r="31712">
      <c r="A31712" s="761" t="s">
        <v>43661</v>
      </c>
      <c r="B31712" s="677" t="s">
        <v>12953</v>
      </c>
    </row>
    <row r="31713">
      <c r="A31713" s="761" t="s">
        <v>43662</v>
      </c>
      <c r="B31713" s="677" t="s">
        <v>12953</v>
      </c>
    </row>
    <row r="31714">
      <c r="A31714" s="761" t="s">
        <v>43663</v>
      </c>
      <c r="B31714" s="677" t="s">
        <v>12953</v>
      </c>
    </row>
    <row r="31715">
      <c r="A31715" s="761" t="s">
        <v>43664</v>
      </c>
      <c r="B31715" s="677" t="s">
        <v>6163</v>
      </c>
    </row>
    <row r="31716">
      <c r="A31716" s="761" t="s">
        <v>43665</v>
      </c>
      <c r="B31716" s="677" t="s">
        <v>12953</v>
      </c>
    </row>
    <row r="31717">
      <c r="A31717" s="761" t="s">
        <v>43666</v>
      </c>
      <c r="B31717" s="677" t="s">
        <v>12953</v>
      </c>
    </row>
    <row r="31718">
      <c r="A31718" s="761" t="s">
        <v>43667</v>
      </c>
      <c r="B31718" s="677" t="s">
        <v>6163</v>
      </c>
    </row>
    <row r="31719">
      <c r="A31719" s="761" t="s">
        <v>43668</v>
      </c>
      <c r="B31719" s="677" t="s">
        <v>6163</v>
      </c>
    </row>
    <row r="31720">
      <c r="A31720" s="761" t="s">
        <v>43669</v>
      </c>
      <c r="B31720" s="677" t="s">
        <v>12953</v>
      </c>
    </row>
    <row r="31721">
      <c r="A31721" s="761" t="s">
        <v>43670</v>
      </c>
      <c r="B31721" s="677" t="s">
        <v>12953</v>
      </c>
    </row>
    <row r="31722">
      <c r="A31722" s="761" t="s">
        <v>43671</v>
      </c>
      <c r="B31722" s="677" t="s">
        <v>12953</v>
      </c>
    </row>
    <row r="31723">
      <c r="A31723" s="761" t="s">
        <v>43672</v>
      </c>
      <c r="B31723" s="677" t="s">
        <v>12953</v>
      </c>
    </row>
    <row r="31724">
      <c r="A31724" s="761" t="s">
        <v>43673</v>
      </c>
      <c r="B31724" s="677" t="s">
        <v>12953</v>
      </c>
    </row>
    <row r="31725">
      <c r="A31725" s="761" t="s">
        <v>43674</v>
      </c>
      <c r="B31725" s="677" t="s">
        <v>12953</v>
      </c>
    </row>
    <row r="31726">
      <c r="A31726" s="761" t="s">
        <v>43675</v>
      </c>
      <c r="B31726" s="677" t="s">
        <v>6163</v>
      </c>
    </row>
    <row r="31727">
      <c r="A31727" s="761" t="s">
        <v>43676</v>
      </c>
      <c r="B31727" s="677" t="s">
        <v>12953</v>
      </c>
    </row>
    <row r="31728">
      <c r="A31728" s="761" t="s">
        <v>43677</v>
      </c>
      <c r="B31728" s="677" t="s">
        <v>6163</v>
      </c>
    </row>
    <row r="31729">
      <c r="A31729" s="761" t="s">
        <v>43678</v>
      </c>
      <c r="B31729" s="677" t="s">
        <v>6163</v>
      </c>
    </row>
    <row r="31730">
      <c r="A31730" s="761" t="s">
        <v>43679</v>
      </c>
      <c r="B31730" s="677" t="s">
        <v>6163</v>
      </c>
    </row>
    <row r="31731">
      <c r="A31731" s="761" t="s">
        <v>43680</v>
      </c>
      <c r="B31731" s="677" t="s">
        <v>6163</v>
      </c>
    </row>
    <row r="31732">
      <c r="A31732" s="761" t="s">
        <v>43681</v>
      </c>
      <c r="B31732" s="677" t="s">
        <v>6163</v>
      </c>
    </row>
    <row r="31733">
      <c r="A31733" s="761" t="s">
        <v>43682</v>
      </c>
      <c r="B31733" s="677" t="s">
        <v>12953</v>
      </c>
    </row>
    <row r="31734">
      <c r="A31734" s="761" t="s">
        <v>43683</v>
      </c>
      <c r="B31734" s="677" t="s">
        <v>12953</v>
      </c>
    </row>
    <row r="31735">
      <c r="A31735" s="761" t="s">
        <v>43684</v>
      </c>
      <c r="B31735" s="677" t="s">
        <v>6163</v>
      </c>
    </row>
    <row r="31736">
      <c r="A31736" s="761" t="s">
        <v>43685</v>
      </c>
      <c r="B31736" s="677" t="s">
        <v>6163</v>
      </c>
    </row>
    <row r="31737">
      <c r="A31737" s="761" t="s">
        <v>43686</v>
      </c>
      <c r="B31737" s="677" t="s">
        <v>12953</v>
      </c>
    </row>
    <row r="31738">
      <c r="A31738" s="761" t="s">
        <v>43687</v>
      </c>
      <c r="B31738" s="677" t="s">
        <v>6163</v>
      </c>
    </row>
    <row r="31739">
      <c r="A31739" s="761" t="s">
        <v>43688</v>
      </c>
      <c r="B31739" s="677" t="s">
        <v>6163</v>
      </c>
    </row>
    <row r="31740">
      <c r="A31740" s="761" t="s">
        <v>43689</v>
      </c>
      <c r="B31740" s="677" t="s">
        <v>6163</v>
      </c>
    </row>
    <row r="31741">
      <c r="A31741" s="761" t="s">
        <v>43690</v>
      </c>
      <c r="B31741" s="677" t="s">
        <v>6163</v>
      </c>
    </row>
    <row r="31742">
      <c r="A31742" s="761" t="s">
        <v>43691</v>
      </c>
      <c r="B31742" s="677" t="s">
        <v>6163</v>
      </c>
    </row>
    <row r="31743">
      <c r="A31743" s="761" t="s">
        <v>43692</v>
      </c>
      <c r="B31743" s="677" t="s">
        <v>6163</v>
      </c>
    </row>
    <row r="31744">
      <c r="A31744" s="761" t="s">
        <v>43693</v>
      </c>
      <c r="B31744" s="677" t="s">
        <v>6163</v>
      </c>
    </row>
    <row r="31745">
      <c r="A31745" s="761" t="s">
        <v>43694</v>
      </c>
      <c r="B31745" s="677" t="s">
        <v>6163</v>
      </c>
    </row>
    <row r="31746">
      <c r="A31746" s="761" t="s">
        <v>43695</v>
      </c>
      <c r="B31746" s="677" t="s">
        <v>6163</v>
      </c>
    </row>
    <row r="31747">
      <c r="A31747" s="761" t="s">
        <v>43696</v>
      </c>
      <c r="B31747" s="677" t="s">
        <v>6163</v>
      </c>
    </row>
    <row r="31748">
      <c r="A31748" s="761" t="s">
        <v>43697</v>
      </c>
      <c r="B31748" s="677" t="s">
        <v>6163</v>
      </c>
    </row>
    <row r="31749">
      <c r="A31749" s="761" t="s">
        <v>43698</v>
      </c>
      <c r="B31749" s="677" t="s">
        <v>6163</v>
      </c>
    </row>
    <row r="31750">
      <c r="A31750" s="761" t="s">
        <v>43699</v>
      </c>
      <c r="B31750" s="677" t="s">
        <v>6163</v>
      </c>
    </row>
    <row r="31751">
      <c r="A31751" s="761" t="s">
        <v>43700</v>
      </c>
      <c r="B31751" s="677" t="s">
        <v>6163</v>
      </c>
    </row>
    <row r="31752">
      <c r="A31752" s="761" t="s">
        <v>43701</v>
      </c>
      <c r="B31752" s="677" t="s">
        <v>6163</v>
      </c>
    </row>
    <row r="31753">
      <c r="A31753" s="761" t="s">
        <v>43702</v>
      </c>
      <c r="B31753" s="677" t="s">
        <v>6163</v>
      </c>
    </row>
    <row r="31754">
      <c r="A31754" s="761" t="s">
        <v>43703</v>
      </c>
      <c r="B31754" s="677" t="s">
        <v>6163</v>
      </c>
    </row>
    <row r="31755">
      <c r="A31755" s="761" t="s">
        <v>43704</v>
      </c>
      <c r="B31755" s="677" t="s">
        <v>6163</v>
      </c>
    </row>
    <row r="31756">
      <c r="A31756" s="761" t="s">
        <v>43705</v>
      </c>
      <c r="B31756" s="677" t="s">
        <v>6163</v>
      </c>
    </row>
    <row r="31757">
      <c r="A31757" s="761" t="s">
        <v>43706</v>
      </c>
      <c r="B31757" s="677" t="s">
        <v>6163</v>
      </c>
    </row>
    <row r="31758">
      <c r="A31758" s="761" t="s">
        <v>43707</v>
      </c>
      <c r="B31758" s="677" t="s">
        <v>6163</v>
      </c>
    </row>
    <row r="31759">
      <c r="A31759" s="761" t="s">
        <v>43708</v>
      </c>
      <c r="B31759" s="677" t="s">
        <v>6163</v>
      </c>
    </row>
    <row r="31760">
      <c r="A31760" s="761" t="s">
        <v>43709</v>
      </c>
      <c r="B31760" s="677" t="s">
        <v>6163</v>
      </c>
    </row>
    <row r="31761">
      <c r="A31761" s="761" t="s">
        <v>43710</v>
      </c>
      <c r="B31761" s="677" t="s">
        <v>6163</v>
      </c>
    </row>
    <row r="31762">
      <c r="A31762" s="761" t="s">
        <v>43711</v>
      </c>
      <c r="B31762" s="677" t="s">
        <v>6163</v>
      </c>
    </row>
    <row r="31763">
      <c r="A31763" s="761" t="s">
        <v>43712</v>
      </c>
      <c r="B31763" s="677" t="s">
        <v>6163</v>
      </c>
    </row>
    <row r="31764">
      <c r="A31764" s="761" t="s">
        <v>43713</v>
      </c>
      <c r="B31764" s="677" t="s">
        <v>6163</v>
      </c>
    </row>
    <row r="31765">
      <c r="A31765" s="761" t="s">
        <v>43714</v>
      </c>
      <c r="B31765" s="677" t="s">
        <v>12953</v>
      </c>
    </row>
    <row r="31766">
      <c r="A31766" s="761" t="s">
        <v>43715</v>
      </c>
      <c r="B31766" s="677" t="s">
        <v>6163</v>
      </c>
    </row>
    <row r="31767">
      <c r="A31767" s="761" t="s">
        <v>43716</v>
      </c>
      <c r="B31767" s="677" t="s">
        <v>6163</v>
      </c>
    </row>
    <row r="31768">
      <c r="A31768" s="761" t="s">
        <v>43717</v>
      </c>
      <c r="B31768" s="677" t="s">
        <v>12953</v>
      </c>
    </row>
    <row r="31769">
      <c r="A31769" s="761" t="s">
        <v>43718</v>
      </c>
      <c r="B31769" s="677" t="s">
        <v>6163</v>
      </c>
    </row>
    <row r="31770">
      <c r="A31770" s="761" t="s">
        <v>43719</v>
      </c>
      <c r="B31770" s="677" t="s">
        <v>6163</v>
      </c>
    </row>
    <row r="31771">
      <c r="A31771" s="761" t="s">
        <v>43720</v>
      </c>
      <c r="B31771" s="677" t="s">
        <v>12953</v>
      </c>
    </row>
    <row r="31772">
      <c r="A31772" s="761" t="s">
        <v>43721</v>
      </c>
      <c r="B31772" s="677" t="s">
        <v>12953</v>
      </c>
    </row>
    <row r="31773">
      <c r="A31773" s="761" t="s">
        <v>43722</v>
      </c>
      <c r="B31773" s="677" t="s">
        <v>6163</v>
      </c>
    </row>
    <row r="31774">
      <c r="A31774" s="761" t="s">
        <v>43723</v>
      </c>
      <c r="B31774" s="677" t="s">
        <v>6163</v>
      </c>
    </row>
    <row r="31775">
      <c r="A31775" s="761" t="s">
        <v>43724</v>
      </c>
      <c r="B31775" s="677" t="s">
        <v>12953</v>
      </c>
    </row>
    <row r="31776">
      <c r="A31776" s="761" t="s">
        <v>43725</v>
      </c>
      <c r="B31776" s="677" t="s">
        <v>12953</v>
      </c>
    </row>
    <row r="31777">
      <c r="A31777" s="761" t="s">
        <v>43726</v>
      </c>
      <c r="B31777" s="677" t="s">
        <v>6163</v>
      </c>
    </row>
    <row r="31778">
      <c r="A31778" s="761" t="s">
        <v>43727</v>
      </c>
      <c r="B31778" s="677" t="s">
        <v>6163</v>
      </c>
    </row>
    <row r="31779">
      <c r="A31779" s="761" t="s">
        <v>43728</v>
      </c>
      <c r="B31779" s="677" t="s">
        <v>6163</v>
      </c>
    </row>
    <row r="31780">
      <c r="A31780" s="761" t="s">
        <v>43729</v>
      </c>
      <c r="B31780" s="677" t="s">
        <v>6163</v>
      </c>
    </row>
    <row r="31781">
      <c r="A31781" s="761" t="s">
        <v>43730</v>
      </c>
      <c r="B31781" s="677" t="s">
        <v>6163</v>
      </c>
    </row>
    <row r="31782">
      <c r="A31782" s="761" t="s">
        <v>43731</v>
      </c>
      <c r="B31782" s="677" t="s">
        <v>6163</v>
      </c>
    </row>
    <row r="31783">
      <c r="A31783" s="761" t="s">
        <v>43732</v>
      </c>
      <c r="B31783" s="677" t="s">
        <v>6163</v>
      </c>
    </row>
    <row r="31784">
      <c r="A31784" s="761" t="s">
        <v>43733</v>
      </c>
      <c r="B31784" s="677" t="s">
        <v>12953</v>
      </c>
    </row>
    <row r="31785">
      <c r="A31785" s="761" t="s">
        <v>43734</v>
      </c>
      <c r="B31785" s="677" t="s">
        <v>6163</v>
      </c>
    </row>
    <row r="31786">
      <c r="A31786" s="761" t="s">
        <v>43735</v>
      </c>
      <c r="B31786" s="677" t="s">
        <v>6163</v>
      </c>
    </row>
    <row r="31787">
      <c r="A31787" s="761" t="s">
        <v>43736</v>
      </c>
      <c r="B31787" s="677" t="s">
        <v>6163</v>
      </c>
    </row>
    <row r="31788">
      <c r="A31788" s="761" t="s">
        <v>43737</v>
      </c>
      <c r="B31788" s="677" t="s">
        <v>6163</v>
      </c>
    </row>
    <row r="31789">
      <c r="A31789" s="761" t="s">
        <v>43738</v>
      </c>
      <c r="B31789" s="677" t="s">
        <v>6163</v>
      </c>
    </row>
    <row r="31790">
      <c r="A31790" s="761" t="s">
        <v>43739</v>
      </c>
      <c r="B31790" s="677" t="s">
        <v>6163</v>
      </c>
    </row>
    <row r="31791">
      <c r="A31791" s="761" t="s">
        <v>43740</v>
      </c>
      <c r="B31791" s="677" t="s">
        <v>6163</v>
      </c>
    </row>
    <row r="31792">
      <c r="A31792" s="761" t="s">
        <v>43741</v>
      </c>
      <c r="B31792" s="677" t="s">
        <v>6163</v>
      </c>
    </row>
    <row r="31793">
      <c r="A31793" s="761" t="s">
        <v>43742</v>
      </c>
      <c r="B31793" s="677" t="s">
        <v>6163</v>
      </c>
    </row>
    <row r="31794">
      <c r="A31794" s="761" t="s">
        <v>43743</v>
      </c>
      <c r="B31794" s="677" t="s">
        <v>12953</v>
      </c>
    </row>
    <row r="31795">
      <c r="A31795" s="761" t="s">
        <v>43744</v>
      </c>
      <c r="B31795" s="677" t="s">
        <v>12953</v>
      </c>
    </row>
    <row r="31796">
      <c r="A31796" s="761" t="s">
        <v>43745</v>
      </c>
      <c r="B31796" s="677" t="s">
        <v>6163</v>
      </c>
    </row>
    <row r="31797">
      <c r="A31797" s="761" t="s">
        <v>43746</v>
      </c>
      <c r="B31797" s="677" t="s">
        <v>6163</v>
      </c>
    </row>
    <row r="31798">
      <c r="A31798" s="761" t="s">
        <v>43747</v>
      </c>
      <c r="B31798" s="677" t="s">
        <v>12953</v>
      </c>
    </row>
    <row r="31799">
      <c r="A31799" s="761" t="s">
        <v>43748</v>
      </c>
      <c r="B31799" s="677" t="s">
        <v>6163</v>
      </c>
    </row>
    <row r="31800">
      <c r="A31800" s="761" t="s">
        <v>43749</v>
      </c>
      <c r="B31800" s="677" t="s">
        <v>12953</v>
      </c>
    </row>
    <row r="31801">
      <c r="A31801" s="761" t="s">
        <v>43750</v>
      </c>
      <c r="B31801" s="677" t="s">
        <v>12953</v>
      </c>
    </row>
    <row r="31802">
      <c r="A31802" s="761" t="s">
        <v>43751</v>
      </c>
      <c r="B31802" s="677" t="s">
        <v>6163</v>
      </c>
    </row>
    <row r="31803">
      <c r="A31803" s="761" t="s">
        <v>43752</v>
      </c>
      <c r="B31803" s="677" t="s">
        <v>12953</v>
      </c>
    </row>
    <row r="31804">
      <c r="A31804" s="761" t="s">
        <v>43753</v>
      </c>
      <c r="B31804" s="677" t="s">
        <v>6163</v>
      </c>
    </row>
    <row r="31805">
      <c r="A31805" s="761" t="s">
        <v>43754</v>
      </c>
      <c r="B31805" s="677" t="s">
        <v>6163</v>
      </c>
    </row>
    <row r="31806">
      <c r="A31806" s="761" t="s">
        <v>43755</v>
      </c>
      <c r="B31806" s="677" t="s">
        <v>6163</v>
      </c>
    </row>
    <row r="31807">
      <c r="A31807" s="761" t="s">
        <v>43756</v>
      </c>
      <c r="B31807" s="677" t="s">
        <v>6163</v>
      </c>
    </row>
    <row r="31808">
      <c r="A31808" s="761" t="s">
        <v>43757</v>
      </c>
      <c r="B31808" s="677" t="s">
        <v>6163</v>
      </c>
    </row>
    <row r="31809">
      <c r="A31809" s="761" t="s">
        <v>43758</v>
      </c>
      <c r="B31809" s="677" t="s">
        <v>6163</v>
      </c>
    </row>
    <row r="31810">
      <c r="A31810" s="761" t="s">
        <v>43759</v>
      </c>
      <c r="B31810" s="677" t="s">
        <v>6163</v>
      </c>
    </row>
    <row r="31811">
      <c r="A31811" s="761" t="s">
        <v>43760</v>
      </c>
      <c r="B31811" s="677" t="s">
        <v>6163</v>
      </c>
    </row>
    <row r="31812">
      <c r="A31812" s="761" t="s">
        <v>43761</v>
      </c>
      <c r="B31812" s="677" t="s">
        <v>6163</v>
      </c>
    </row>
    <row r="31813">
      <c r="A31813" s="761" t="s">
        <v>43762</v>
      </c>
      <c r="B31813" s="677" t="s">
        <v>6163</v>
      </c>
    </row>
    <row r="31814">
      <c r="A31814" s="761" t="s">
        <v>43763</v>
      </c>
      <c r="B31814" s="677" t="s">
        <v>6163</v>
      </c>
    </row>
    <row r="31815">
      <c r="A31815" s="761" t="s">
        <v>43764</v>
      </c>
      <c r="B31815" s="677" t="s">
        <v>12953</v>
      </c>
    </row>
    <row r="31816">
      <c r="A31816" s="761" t="s">
        <v>43765</v>
      </c>
      <c r="B31816" s="677" t="s">
        <v>6163</v>
      </c>
    </row>
    <row r="31817">
      <c r="A31817" s="761" t="s">
        <v>43766</v>
      </c>
      <c r="B31817" s="677" t="s">
        <v>6163</v>
      </c>
    </row>
    <row r="31818">
      <c r="A31818" s="761" t="s">
        <v>43767</v>
      </c>
      <c r="B31818" s="677" t="s">
        <v>6163</v>
      </c>
    </row>
    <row r="31819">
      <c r="A31819" s="761" t="s">
        <v>43768</v>
      </c>
      <c r="B31819" s="677" t="s">
        <v>6163</v>
      </c>
    </row>
    <row r="31820">
      <c r="A31820" s="761" t="s">
        <v>43769</v>
      </c>
      <c r="B31820" s="677" t="s">
        <v>6163</v>
      </c>
    </row>
    <row r="31821">
      <c r="A31821" s="761" t="s">
        <v>43770</v>
      </c>
      <c r="B31821" s="677" t="s">
        <v>6163</v>
      </c>
    </row>
    <row r="31822">
      <c r="A31822" s="761" t="s">
        <v>43771</v>
      </c>
      <c r="B31822" s="677" t="s">
        <v>6163</v>
      </c>
    </row>
    <row r="31823">
      <c r="A31823" s="761" t="s">
        <v>43772</v>
      </c>
      <c r="B31823" s="677" t="s">
        <v>6163</v>
      </c>
    </row>
    <row r="31824">
      <c r="A31824" s="761" t="s">
        <v>43773</v>
      </c>
      <c r="B31824" s="677" t="s">
        <v>6163</v>
      </c>
    </row>
    <row r="31825">
      <c r="A31825" s="761" t="s">
        <v>43774</v>
      </c>
      <c r="B31825" s="677" t="s">
        <v>6163</v>
      </c>
    </row>
    <row r="31826">
      <c r="A31826" s="761" t="s">
        <v>43775</v>
      </c>
      <c r="B31826" s="677" t="s">
        <v>12953</v>
      </c>
    </row>
    <row r="31827">
      <c r="A31827" s="761" t="s">
        <v>43776</v>
      </c>
      <c r="B31827" s="677" t="s">
        <v>6163</v>
      </c>
    </row>
    <row r="31828">
      <c r="A31828" s="761" t="s">
        <v>43777</v>
      </c>
      <c r="B31828" s="677" t="s">
        <v>6163</v>
      </c>
    </row>
    <row r="31829">
      <c r="A31829" s="761" t="s">
        <v>43778</v>
      </c>
      <c r="B31829" s="677" t="s">
        <v>12953</v>
      </c>
    </row>
    <row r="31830">
      <c r="A31830" s="761" t="s">
        <v>43779</v>
      </c>
      <c r="B31830" s="677" t="s">
        <v>6163</v>
      </c>
    </row>
    <row r="31831">
      <c r="A31831" s="761" t="s">
        <v>43780</v>
      </c>
      <c r="B31831" s="677" t="s">
        <v>6163</v>
      </c>
    </row>
    <row r="31832">
      <c r="A31832" s="761" t="s">
        <v>43781</v>
      </c>
      <c r="B31832" s="677" t="s">
        <v>6163</v>
      </c>
    </row>
    <row r="31833">
      <c r="A31833" s="761" t="s">
        <v>43782</v>
      </c>
      <c r="B31833" s="677" t="s">
        <v>6163</v>
      </c>
    </row>
    <row r="31834">
      <c r="A31834" s="761" t="s">
        <v>43783</v>
      </c>
      <c r="B31834" s="677" t="s">
        <v>6163</v>
      </c>
    </row>
    <row r="31835">
      <c r="A31835" s="761" t="s">
        <v>43784</v>
      </c>
      <c r="B31835" s="677" t="s">
        <v>6163</v>
      </c>
    </row>
    <row r="31836">
      <c r="A31836" s="761" t="s">
        <v>43785</v>
      </c>
      <c r="B31836" s="677" t="s">
        <v>6163</v>
      </c>
    </row>
    <row r="31837">
      <c r="A31837" s="761" t="s">
        <v>43786</v>
      </c>
      <c r="B31837" s="677" t="s">
        <v>6163</v>
      </c>
    </row>
    <row r="31838">
      <c r="A31838" s="761" t="s">
        <v>43787</v>
      </c>
      <c r="B31838" s="677" t="s">
        <v>6163</v>
      </c>
    </row>
    <row r="31839">
      <c r="A31839" s="761" t="s">
        <v>43788</v>
      </c>
      <c r="B31839" s="677" t="s">
        <v>6163</v>
      </c>
    </row>
    <row r="31840">
      <c r="A31840" s="761" t="s">
        <v>43789</v>
      </c>
      <c r="B31840" s="677" t="s">
        <v>6163</v>
      </c>
    </row>
    <row r="31841">
      <c r="A31841" s="761" t="s">
        <v>43790</v>
      </c>
      <c r="B31841" s="677" t="s">
        <v>6163</v>
      </c>
    </row>
    <row r="31842">
      <c r="A31842" s="761" t="s">
        <v>43791</v>
      </c>
      <c r="B31842" s="677" t="s">
        <v>6163</v>
      </c>
    </row>
    <row r="31843">
      <c r="A31843" s="761" t="s">
        <v>43792</v>
      </c>
      <c r="B31843" s="677" t="s">
        <v>6163</v>
      </c>
    </row>
    <row r="31844">
      <c r="A31844" s="761" t="s">
        <v>43793</v>
      </c>
      <c r="B31844" s="677" t="s">
        <v>6163</v>
      </c>
    </row>
    <row r="31845">
      <c r="A31845" s="761" t="s">
        <v>43794</v>
      </c>
      <c r="B31845" s="677" t="s">
        <v>6163</v>
      </c>
    </row>
    <row r="31846">
      <c r="A31846" s="761" t="s">
        <v>43795</v>
      </c>
      <c r="B31846" s="677" t="s">
        <v>6163</v>
      </c>
    </row>
    <row r="31847">
      <c r="A31847" s="761" t="s">
        <v>43796</v>
      </c>
      <c r="B31847" s="677" t="s">
        <v>6163</v>
      </c>
    </row>
    <row r="31848">
      <c r="A31848" s="761" t="s">
        <v>43797</v>
      </c>
      <c r="B31848" s="677" t="s">
        <v>6163</v>
      </c>
    </row>
    <row r="31849">
      <c r="A31849" s="761" t="s">
        <v>43798</v>
      </c>
      <c r="B31849" s="677" t="s">
        <v>6163</v>
      </c>
    </row>
    <row r="31850">
      <c r="A31850" s="761" t="s">
        <v>43799</v>
      </c>
      <c r="B31850" s="677" t="s">
        <v>6163</v>
      </c>
    </row>
    <row r="31851">
      <c r="A31851" s="761" t="s">
        <v>43800</v>
      </c>
      <c r="B31851" s="677" t="s">
        <v>6163</v>
      </c>
    </row>
    <row r="31852">
      <c r="A31852" s="761" t="s">
        <v>43801</v>
      </c>
      <c r="B31852" s="677" t="s">
        <v>6163</v>
      </c>
    </row>
    <row r="31853">
      <c r="A31853" s="761" t="s">
        <v>43802</v>
      </c>
      <c r="B31853" s="677" t="s">
        <v>12953</v>
      </c>
    </row>
    <row r="31854">
      <c r="A31854" s="761" t="s">
        <v>43803</v>
      </c>
      <c r="B31854" s="677" t="s">
        <v>6163</v>
      </c>
    </row>
    <row r="31855">
      <c r="A31855" s="761" t="s">
        <v>43804</v>
      </c>
      <c r="B31855" s="677" t="s">
        <v>6163</v>
      </c>
    </row>
    <row r="31856">
      <c r="A31856" s="761" t="s">
        <v>43805</v>
      </c>
      <c r="B31856" s="677" t="s">
        <v>6163</v>
      </c>
    </row>
    <row r="31857">
      <c r="A31857" s="761" t="s">
        <v>43806</v>
      </c>
      <c r="B31857" s="677" t="s">
        <v>6163</v>
      </c>
    </row>
    <row r="31858">
      <c r="A31858" s="761" t="s">
        <v>43807</v>
      </c>
      <c r="B31858" s="677" t="s">
        <v>6163</v>
      </c>
    </row>
    <row r="31859">
      <c r="A31859" s="761" t="s">
        <v>43808</v>
      </c>
      <c r="B31859" s="677" t="s">
        <v>6163</v>
      </c>
    </row>
    <row r="31860">
      <c r="A31860" s="761" t="s">
        <v>43809</v>
      </c>
      <c r="B31860" s="677" t="s">
        <v>6163</v>
      </c>
    </row>
    <row r="31861">
      <c r="A31861" s="761" t="s">
        <v>43810</v>
      </c>
      <c r="B31861" s="677" t="s">
        <v>6163</v>
      </c>
    </row>
    <row r="31862">
      <c r="A31862" s="761" t="s">
        <v>43811</v>
      </c>
      <c r="B31862" s="677" t="s">
        <v>6163</v>
      </c>
    </row>
    <row r="31863">
      <c r="A31863" s="761" t="s">
        <v>43812</v>
      </c>
      <c r="B31863" s="677" t="s">
        <v>6163</v>
      </c>
    </row>
    <row r="31864">
      <c r="A31864" s="761" t="s">
        <v>43813</v>
      </c>
      <c r="B31864" s="677" t="s">
        <v>6163</v>
      </c>
    </row>
    <row r="31865">
      <c r="A31865" s="761" t="s">
        <v>43814</v>
      </c>
      <c r="B31865" s="677" t="s">
        <v>6163</v>
      </c>
    </row>
    <row r="31866">
      <c r="A31866" s="761" t="s">
        <v>43815</v>
      </c>
      <c r="B31866" s="677" t="s">
        <v>6163</v>
      </c>
    </row>
    <row r="31867">
      <c r="A31867" s="761" t="s">
        <v>43816</v>
      </c>
      <c r="B31867" s="677" t="s">
        <v>6163</v>
      </c>
    </row>
    <row r="31868">
      <c r="A31868" s="761" t="s">
        <v>43817</v>
      </c>
      <c r="B31868" s="677" t="s">
        <v>6163</v>
      </c>
    </row>
    <row r="31869">
      <c r="A31869" s="761" t="s">
        <v>43818</v>
      </c>
      <c r="B31869" s="677" t="s">
        <v>6163</v>
      </c>
    </row>
    <row r="31870">
      <c r="A31870" s="761" t="s">
        <v>43819</v>
      </c>
      <c r="B31870" s="677" t="s">
        <v>6163</v>
      </c>
    </row>
    <row r="31871">
      <c r="A31871" s="761" t="s">
        <v>43820</v>
      </c>
      <c r="B31871" s="677" t="s">
        <v>6163</v>
      </c>
    </row>
    <row r="31872">
      <c r="A31872" s="761" t="s">
        <v>43821</v>
      </c>
      <c r="B31872" s="677" t="s">
        <v>6163</v>
      </c>
    </row>
    <row r="31873">
      <c r="A31873" s="761" t="s">
        <v>43822</v>
      </c>
      <c r="B31873" s="677" t="s">
        <v>6163</v>
      </c>
    </row>
    <row r="31874">
      <c r="A31874" s="761" t="s">
        <v>43823</v>
      </c>
      <c r="B31874" s="677" t="s">
        <v>6163</v>
      </c>
    </row>
    <row r="31875">
      <c r="A31875" s="761" t="s">
        <v>43824</v>
      </c>
      <c r="B31875" s="677" t="s">
        <v>6163</v>
      </c>
    </row>
    <row r="31876">
      <c r="A31876" s="761" t="s">
        <v>43825</v>
      </c>
      <c r="B31876" s="677" t="s">
        <v>6163</v>
      </c>
    </row>
    <row r="31877">
      <c r="A31877" s="761" t="s">
        <v>43826</v>
      </c>
      <c r="B31877" s="677" t="s">
        <v>6163</v>
      </c>
    </row>
    <row r="31878">
      <c r="A31878" s="761" t="s">
        <v>43827</v>
      </c>
      <c r="B31878" s="677" t="s">
        <v>6163</v>
      </c>
    </row>
    <row r="31879">
      <c r="A31879" s="761" t="s">
        <v>43828</v>
      </c>
      <c r="B31879" s="677" t="s">
        <v>6163</v>
      </c>
    </row>
    <row r="31880">
      <c r="A31880" s="761" t="s">
        <v>43829</v>
      </c>
      <c r="B31880" s="677" t="s">
        <v>6163</v>
      </c>
    </row>
    <row r="31881">
      <c r="A31881" s="761" t="s">
        <v>43830</v>
      </c>
      <c r="B31881" s="677" t="s">
        <v>6163</v>
      </c>
    </row>
    <row r="31882">
      <c r="A31882" s="761" t="s">
        <v>43831</v>
      </c>
      <c r="B31882" s="677" t="s">
        <v>6163</v>
      </c>
    </row>
    <row r="31883">
      <c r="A31883" s="761" t="s">
        <v>43832</v>
      </c>
      <c r="B31883" s="677" t="s">
        <v>12953</v>
      </c>
    </row>
    <row r="31884">
      <c r="A31884" s="761" t="s">
        <v>43833</v>
      </c>
      <c r="B31884" s="677" t="s">
        <v>6163</v>
      </c>
    </row>
    <row r="31885">
      <c r="A31885" s="761" t="s">
        <v>43834</v>
      </c>
      <c r="B31885" s="677" t="s">
        <v>6163</v>
      </c>
    </row>
    <row r="31886">
      <c r="A31886" s="761" t="s">
        <v>43835</v>
      </c>
      <c r="B31886" s="677" t="s">
        <v>12953</v>
      </c>
    </row>
    <row r="31887">
      <c r="A31887" s="761" t="s">
        <v>43836</v>
      </c>
      <c r="B31887" s="677" t="s">
        <v>6163</v>
      </c>
    </row>
    <row r="31888">
      <c r="A31888" s="761" t="s">
        <v>43837</v>
      </c>
      <c r="B31888" s="677" t="s">
        <v>6163</v>
      </c>
    </row>
    <row r="31889">
      <c r="A31889" s="761" t="s">
        <v>43838</v>
      </c>
      <c r="B31889" s="677" t="s">
        <v>12953</v>
      </c>
    </row>
    <row r="31890">
      <c r="A31890" s="761" t="s">
        <v>43839</v>
      </c>
      <c r="B31890" s="677" t="s">
        <v>12953</v>
      </c>
    </row>
    <row r="31891">
      <c r="A31891" s="761" t="s">
        <v>43840</v>
      </c>
      <c r="B31891" s="677" t="s">
        <v>12953</v>
      </c>
    </row>
    <row r="31892">
      <c r="A31892" s="761" t="s">
        <v>43841</v>
      </c>
      <c r="B31892" s="677" t="s">
        <v>12953</v>
      </c>
    </row>
    <row r="31893">
      <c r="A31893" s="761" t="s">
        <v>43842</v>
      </c>
      <c r="B31893" s="677" t="s">
        <v>6163</v>
      </c>
    </row>
    <row r="31894">
      <c r="A31894" s="761" t="s">
        <v>43843</v>
      </c>
      <c r="B31894" s="677" t="s">
        <v>12953</v>
      </c>
    </row>
    <row r="31895">
      <c r="A31895" s="761" t="s">
        <v>43844</v>
      </c>
      <c r="B31895" s="677" t="s">
        <v>12953</v>
      </c>
    </row>
    <row r="31896">
      <c r="A31896" s="761" t="s">
        <v>43845</v>
      </c>
      <c r="B31896" s="677" t="s">
        <v>6163</v>
      </c>
    </row>
    <row r="31897">
      <c r="A31897" s="761" t="s">
        <v>43846</v>
      </c>
      <c r="B31897" s="677" t="s">
        <v>12953</v>
      </c>
    </row>
    <row r="31898">
      <c r="A31898" s="761" t="s">
        <v>43847</v>
      </c>
      <c r="B31898" s="677" t="s">
        <v>12953</v>
      </c>
    </row>
    <row r="31899">
      <c r="A31899" s="761" t="s">
        <v>43848</v>
      </c>
      <c r="B31899" s="677" t="s">
        <v>12953</v>
      </c>
    </row>
    <row r="31900">
      <c r="A31900" s="761" t="s">
        <v>43849</v>
      </c>
      <c r="B31900" s="677" t="s">
        <v>6163</v>
      </c>
    </row>
    <row r="31901">
      <c r="A31901" s="761" t="s">
        <v>43850</v>
      </c>
      <c r="B31901" s="677" t="s">
        <v>12953</v>
      </c>
    </row>
    <row r="31902">
      <c r="A31902" s="761" t="s">
        <v>43851</v>
      </c>
      <c r="B31902" s="677" t="s">
        <v>12953</v>
      </c>
    </row>
    <row r="31903">
      <c r="A31903" s="761" t="s">
        <v>43852</v>
      </c>
      <c r="B31903" s="677" t="s">
        <v>12953</v>
      </c>
    </row>
    <row r="31904">
      <c r="A31904" s="761" t="s">
        <v>43853</v>
      </c>
      <c r="B31904" s="677" t="s">
        <v>12953</v>
      </c>
    </row>
    <row r="31905">
      <c r="A31905" s="761" t="s">
        <v>43854</v>
      </c>
      <c r="B31905" s="677" t="s">
        <v>12953</v>
      </c>
    </row>
    <row r="31906">
      <c r="A31906" s="761" t="s">
        <v>43855</v>
      </c>
      <c r="B31906" s="677" t="s">
        <v>12953</v>
      </c>
    </row>
    <row r="31907">
      <c r="A31907" s="761" t="s">
        <v>43856</v>
      </c>
      <c r="B31907" s="677" t="s">
        <v>6163</v>
      </c>
    </row>
    <row r="31908">
      <c r="A31908" s="761" t="s">
        <v>43857</v>
      </c>
      <c r="B31908" s="677" t="s">
        <v>12953</v>
      </c>
    </row>
    <row r="31909">
      <c r="A31909" s="761" t="s">
        <v>43858</v>
      </c>
      <c r="B31909" s="677" t="s">
        <v>12953</v>
      </c>
    </row>
    <row r="31910">
      <c r="A31910" s="761" t="s">
        <v>43859</v>
      </c>
      <c r="B31910" s="677" t="s">
        <v>12953</v>
      </c>
    </row>
    <row r="31911">
      <c r="A31911" s="761" t="s">
        <v>43860</v>
      </c>
      <c r="B31911" s="677" t="s">
        <v>12953</v>
      </c>
    </row>
    <row r="31912">
      <c r="A31912" s="761" t="s">
        <v>43861</v>
      </c>
      <c r="B31912" s="677" t="s">
        <v>12953</v>
      </c>
    </row>
    <row r="31913">
      <c r="A31913" s="761" t="s">
        <v>43862</v>
      </c>
      <c r="B31913" s="677" t="s">
        <v>12953</v>
      </c>
    </row>
    <row r="31914">
      <c r="A31914" s="761" t="s">
        <v>43863</v>
      </c>
      <c r="B31914" s="677" t="s">
        <v>12953</v>
      </c>
    </row>
    <row r="31915">
      <c r="A31915" s="761" t="s">
        <v>43864</v>
      </c>
      <c r="B31915" s="677" t="s">
        <v>12953</v>
      </c>
    </row>
    <row r="31916">
      <c r="A31916" s="761" t="s">
        <v>43865</v>
      </c>
      <c r="B31916" s="677" t="s">
        <v>12953</v>
      </c>
    </row>
    <row r="31917">
      <c r="A31917" s="761" t="s">
        <v>43866</v>
      </c>
      <c r="B31917" s="677" t="s">
        <v>12953</v>
      </c>
    </row>
    <row r="31918">
      <c r="A31918" s="761" t="s">
        <v>43867</v>
      </c>
      <c r="B31918" s="677" t="s">
        <v>12953</v>
      </c>
    </row>
    <row r="31919">
      <c r="A31919" s="761" t="s">
        <v>43868</v>
      </c>
      <c r="B31919" s="677" t="s">
        <v>12953</v>
      </c>
    </row>
    <row r="31920">
      <c r="A31920" s="761" t="s">
        <v>43869</v>
      </c>
      <c r="B31920" s="677" t="s">
        <v>12953</v>
      </c>
    </row>
    <row r="31921">
      <c r="A31921" s="761" t="s">
        <v>43870</v>
      </c>
      <c r="B31921" s="677" t="s">
        <v>12953</v>
      </c>
    </row>
    <row r="31922">
      <c r="A31922" s="761" t="s">
        <v>43871</v>
      </c>
      <c r="B31922" s="677" t="s">
        <v>12953</v>
      </c>
    </row>
    <row r="31923">
      <c r="A31923" s="761" t="s">
        <v>43872</v>
      </c>
      <c r="B31923" s="677" t="s">
        <v>12953</v>
      </c>
    </row>
    <row r="31924">
      <c r="A31924" s="761" t="s">
        <v>43873</v>
      </c>
      <c r="B31924" s="677" t="s">
        <v>12953</v>
      </c>
    </row>
    <row r="31925">
      <c r="A31925" s="761" t="s">
        <v>43874</v>
      </c>
      <c r="B31925" s="677" t="s">
        <v>12953</v>
      </c>
    </row>
    <row r="31926">
      <c r="A31926" s="761" t="s">
        <v>43875</v>
      </c>
      <c r="B31926" s="677" t="s">
        <v>12953</v>
      </c>
    </row>
    <row r="31927">
      <c r="A31927" s="761" t="s">
        <v>43876</v>
      </c>
      <c r="B31927" s="677" t="s">
        <v>12953</v>
      </c>
    </row>
    <row r="31928">
      <c r="A31928" s="761" t="s">
        <v>43877</v>
      </c>
      <c r="B31928" s="677" t="s">
        <v>12953</v>
      </c>
    </row>
    <row r="31929">
      <c r="A31929" s="761" t="s">
        <v>43878</v>
      </c>
      <c r="B31929" s="677" t="s">
        <v>12953</v>
      </c>
    </row>
    <row r="31930">
      <c r="A31930" s="761" t="s">
        <v>43879</v>
      </c>
      <c r="B31930" s="677" t="s">
        <v>12953</v>
      </c>
    </row>
    <row r="31931">
      <c r="A31931" s="761" t="s">
        <v>43880</v>
      </c>
      <c r="B31931" s="677" t="s">
        <v>12953</v>
      </c>
    </row>
    <row r="31932">
      <c r="A31932" s="761" t="s">
        <v>43881</v>
      </c>
      <c r="B31932" s="677" t="s">
        <v>12953</v>
      </c>
    </row>
    <row r="31933">
      <c r="A31933" s="761" t="s">
        <v>43882</v>
      </c>
      <c r="B31933" s="677" t="s">
        <v>12953</v>
      </c>
    </row>
    <row r="31934">
      <c r="A31934" s="761" t="s">
        <v>43883</v>
      </c>
      <c r="B31934" s="677" t="s">
        <v>12953</v>
      </c>
    </row>
    <row r="31935">
      <c r="A31935" s="761" t="s">
        <v>43884</v>
      </c>
      <c r="B31935" s="677" t="s">
        <v>12953</v>
      </c>
    </row>
    <row r="31936">
      <c r="A31936" s="761" t="s">
        <v>43885</v>
      </c>
      <c r="B31936" s="677" t="s">
        <v>12953</v>
      </c>
    </row>
    <row r="31937">
      <c r="A31937" s="761" t="s">
        <v>43886</v>
      </c>
      <c r="B31937" s="677" t="s">
        <v>12953</v>
      </c>
    </row>
    <row r="31938">
      <c r="A31938" s="761" t="s">
        <v>43887</v>
      </c>
      <c r="B31938" s="677" t="s">
        <v>12953</v>
      </c>
    </row>
    <row r="31939">
      <c r="A31939" s="761" t="s">
        <v>43888</v>
      </c>
      <c r="B31939" s="677" t="s">
        <v>12953</v>
      </c>
    </row>
    <row r="31940">
      <c r="A31940" s="761" t="s">
        <v>43889</v>
      </c>
      <c r="B31940" s="677" t="s">
        <v>12953</v>
      </c>
    </row>
    <row r="31941">
      <c r="A31941" s="761" t="s">
        <v>43890</v>
      </c>
      <c r="B31941" s="677" t="s">
        <v>12953</v>
      </c>
    </row>
    <row r="31942">
      <c r="A31942" s="761" t="s">
        <v>43891</v>
      </c>
      <c r="B31942" s="677" t="s">
        <v>12953</v>
      </c>
    </row>
    <row r="31943">
      <c r="A31943" s="761" t="s">
        <v>43892</v>
      </c>
      <c r="B31943" s="677" t="s">
        <v>12953</v>
      </c>
    </row>
    <row r="31944">
      <c r="A31944" s="761" t="s">
        <v>43893</v>
      </c>
      <c r="B31944" s="677" t="s">
        <v>12953</v>
      </c>
    </row>
    <row r="31945">
      <c r="A31945" s="761" t="s">
        <v>43894</v>
      </c>
      <c r="B31945" s="677" t="s">
        <v>12953</v>
      </c>
    </row>
    <row r="31946">
      <c r="A31946" s="761" t="s">
        <v>43895</v>
      </c>
      <c r="B31946" s="677" t="s">
        <v>12953</v>
      </c>
    </row>
    <row r="31947">
      <c r="A31947" s="761" t="s">
        <v>43896</v>
      </c>
      <c r="B31947" s="677" t="s">
        <v>6163</v>
      </c>
    </row>
    <row r="31948">
      <c r="A31948" s="761" t="s">
        <v>43897</v>
      </c>
      <c r="B31948" s="677" t="s">
        <v>12953</v>
      </c>
    </row>
    <row r="31949">
      <c r="A31949" s="761" t="s">
        <v>43898</v>
      </c>
      <c r="B31949" s="677" t="s">
        <v>12953</v>
      </c>
    </row>
    <row r="31950">
      <c r="A31950" s="761" t="s">
        <v>43899</v>
      </c>
      <c r="B31950" s="677" t="s">
        <v>12953</v>
      </c>
    </row>
    <row r="31951">
      <c r="A31951" s="761" t="s">
        <v>43900</v>
      </c>
      <c r="B31951" s="677" t="s">
        <v>12953</v>
      </c>
    </row>
    <row r="31952">
      <c r="A31952" s="761" t="s">
        <v>43901</v>
      </c>
      <c r="B31952" s="677" t="s">
        <v>12953</v>
      </c>
    </row>
    <row r="31953">
      <c r="A31953" s="761" t="s">
        <v>43902</v>
      </c>
      <c r="B31953" s="677" t="s">
        <v>12953</v>
      </c>
    </row>
    <row r="31954">
      <c r="A31954" s="761" t="s">
        <v>43903</v>
      </c>
      <c r="B31954" s="677" t="s">
        <v>12953</v>
      </c>
    </row>
    <row r="31955">
      <c r="A31955" s="761" t="s">
        <v>43904</v>
      </c>
      <c r="B31955" s="677" t="s">
        <v>12953</v>
      </c>
    </row>
    <row r="31956">
      <c r="A31956" s="761" t="s">
        <v>43905</v>
      </c>
      <c r="B31956" s="677" t="s">
        <v>12953</v>
      </c>
    </row>
    <row r="31957">
      <c r="A31957" s="761" t="s">
        <v>43906</v>
      </c>
      <c r="B31957" s="677" t="s">
        <v>12953</v>
      </c>
    </row>
    <row r="31958">
      <c r="A31958" s="761" t="s">
        <v>43907</v>
      </c>
      <c r="B31958" s="677" t="s">
        <v>12953</v>
      </c>
    </row>
    <row r="31959">
      <c r="A31959" s="761" t="s">
        <v>43908</v>
      </c>
      <c r="B31959" s="677" t="s">
        <v>12953</v>
      </c>
    </row>
    <row r="31960">
      <c r="A31960" s="761" t="s">
        <v>43909</v>
      </c>
      <c r="B31960" s="677" t="s">
        <v>12953</v>
      </c>
    </row>
    <row r="31961">
      <c r="A31961" s="761" t="s">
        <v>43910</v>
      </c>
      <c r="B31961" s="677" t="s">
        <v>12953</v>
      </c>
    </row>
    <row r="31962">
      <c r="A31962" s="761" t="s">
        <v>43911</v>
      </c>
      <c r="B31962" s="677" t="s">
        <v>12953</v>
      </c>
    </row>
    <row r="31963">
      <c r="A31963" s="761" t="s">
        <v>43912</v>
      </c>
      <c r="B31963" s="677" t="s">
        <v>12953</v>
      </c>
    </row>
    <row r="31964">
      <c r="A31964" s="761" t="s">
        <v>43913</v>
      </c>
      <c r="B31964" s="677" t="s">
        <v>12953</v>
      </c>
    </row>
    <row r="31965">
      <c r="A31965" s="761" t="s">
        <v>43914</v>
      </c>
      <c r="B31965" s="677" t="s">
        <v>12953</v>
      </c>
    </row>
    <row r="31966">
      <c r="A31966" s="761" t="s">
        <v>43915</v>
      </c>
      <c r="B31966" s="677" t="s">
        <v>12953</v>
      </c>
    </row>
    <row r="31967">
      <c r="A31967" s="761" t="s">
        <v>43916</v>
      </c>
      <c r="B31967" s="677" t="s">
        <v>12953</v>
      </c>
    </row>
    <row r="31968">
      <c r="A31968" s="761" t="s">
        <v>43917</v>
      </c>
      <c r="B31968" s="677" t="s">
        <v>12953</v>
      </c>
    </row>
    <row r="31969">
      <c r="A31969" s="761" t="s">
        <v>43918</v>
      </c>
      <c r="B31969" s="677" t="s">
        <v>12953</v>
      </c>
    </row>
    <row r="31970">
      <c r="A31970" s="761" t="s">
        <v>43919</v>
      </c>
      <c r="B31970" s="677" t="s">
        <v>12953</v>
      </c>
    </row>
    <row r="31971">
      <c r="A31971" s="761" t="s">
        <v>43920</v>
      </c>
      <c r="B31971" s="677" t="s">
        <v>6163</v>
      </c>
    </row>
    <row r="31972">
      <c r="A31972" s="761" t="s">
        <v>43921</v>
      </c>
      <c r="B31972" s="677" t="s">
        <v>12953</v>
      </c>
    </row>
    <row r="31973">
      <c r="A31973" s="761" t="s">
        <v>43922</v>
      </c>
      <c r="B31973" s="677" t="s">
        <v>12953</v>
      </c>
    </row>
    <row r="31974">
      <c r="A31974" s="761" t="s">
        <v>43923</v>
      </c>
      <c r="B31974" s="677" t="s">
        <v>12953</v>
      </c>
    </row>
    <row r="31975">
      <c r="A31975" s="761" t="s">
        <v>43924</v>
      </c>
      <c r="B31975" s="677" t="s">
        <v>12953</v>
      </c>
    </row>
    <row r="31976">
      <c r="A31976" s="761" t="s">
        <v>43925</v>
      </c>
      <c r="B31976" s="677" t="s">
        <v>12953</v>
      </c>
    </row>
    <row r="31977">
      <c r="A31977" s="761" t="s">
        <v>43926</v>
      </c>
      <c r="B31977" s="677" t="s">
        <v>12953</v>
      </c>
    </row>
    <row r="31978">
      <c r="A31978" s="761" t="s">
        <v>43927</v>
      </c>
      <c r="B31978" s="677" t="s">
        <v>12953</v>
      </c>
    </row>
    <row r="31979">
      <c r="A31979" s="761" t="s">
        <v>43928</v>
      </c>
      <c r="B31979" s="677" t="s">
        <v>12953</v>
      </c>
    </row>
    <row r="31980">
      <c r="A31980" s="761" t="s">
        <v>43929</v>
      </c>
      <c r="B31980" s="677" t="s">
        <v>6163</v>
      </c>
    </row>
    <row r="31981">
      <c r="A31981" s="761" t="s">
        <v>43930</v>
      </c>
      <c r="B31981" s="677" t="s">
        <v>12953</v>
      </c>
    </row>
    <row r="31982">
      <c r="A31982" s="761" t="s">
        <v>43931</v>
      </c>
      <c r="B31982" s="677" t="s">
        <v>12953</v>
      </c>
    </row>
    <row r="31983">
      <c r="A31983" s="761" t="s">
        <v>43932</v>
      </c>
      <c r="B31983" s="677" t="s">
        <v>12953</v>
      </c>
    </row>
    <row r="31984">
      <c r="A31984" s="761" t="s">
        <v>43933</v>
      </c>
      <c r="B31984" s="677" t="s">
        <v>12953</v>
      </c>
    </row>
    <row r="31985">
      <c r="A31985" s="761" t="s">
        <v>43934</v>
      </c>
      <c r="B31985" s="677" t="s">
        <v>12953</v>
      </c>
    </row>
    <row r="31986">
      <c r="A31986" s="761" t="s">
        <v>43935</v>
      </c>
      <c r="B31986" s="677" t="s">
        <v>12953</v>
      </c>
    </row>
    <row r="31987">
      <c r="A31987" s="761" t="s">
        <v>43936</v>
      </c>
      <c r="B31987" s="677" t="s">
        <v>6163</v>
      </c>
    </row>
    <row r="31988">
      <c r="A31988" s="761" t="s">
        <v>43937</v>
      </c>
      <c r="B31988" s="677" t="s">
        <v>12953</v>
      </c>
    </row>
    <row r="31989">
      <c r="A31989" s="761" t="s">
        <v>43938</v>
      </c>
      <c r="B31989" s="677" t="s">
        <v>12953</v>
      </c>
    </row>
    <row r="31990">
      <c r="A31990" s="761" t="s">
        <v>43939</v>
      </c>
      <c r="B31990" s="677" t="s">
        <v>12953</v>
      </c>
    </row>
    <row r="31991">
      <c r="A31991" s="761" t="s">
        <v>43940</v>
      </c>
      <c r="B31991" s="677" t="s">
        <v>12953</v>
      </c>
    </row>
    <row r="31992">
      <c r="A31992" s="761" t="s">
        <v>43941</v>
      </c>
      <c r="B31992" s="677" t="s">
        <v>12953</v>
      </c>
    </row>
    <row r="31993">
      <c r="A31993" s="761" t="s">
        <v>43942</v>
      </c>
      <c r="B31993" s="677" t="s">
        <v>12953</v>
      </c>
    </row>
    <row r="31994">
      <c r="A31994" s="761" t="s">
        <v>43943</v>
      </c>
      <c r="B31994" s="677" t="s">
        <v>12953</v>
      </c>
    </row>
    <row r="31995">
      <c r="A31995" s="761" t="s">
        <v>43944</v>
      </c>
      <c r="B31995" s="677" t="s">
        <v>12953</v>
      </c>
    </row>
    <row r="31996">
      <c r="A31996" s="761" t="s">
        <v>43945</v>
      </c>
      <c r="B31996" s="677" t="s">
        <v>12953</v>
      </c>
    </row>
    <row r="31997">
      <c r="A31997" s="761" t="s">
        <v>43946</v>
      </c>
      <c r="B31997" s="677" t="s">
        <v>12953</v>
      </c>
    </row>
    <row r="31998">
      <c r="A31998" s="761" t="s">
        <v>43947</v>
      </c>
      <c r="B31998" s="677" t="s">
        <v>12953</v>
      </c>
    </row>
    <row r="31999">
      <c r="A31999" s="761" t="s">
        <v>43948</v>
      </c>
      <c r="B31999" s="677" t="s">
        <v>6163</v>
      </c>
    </row>
    <row r="32000">
      <c r="A32000" s="761" t="s">
        <v>43949</v>
      </c>
      <c r="B32000" s="677" t="s">
        <v>6163</v>
      </c>
    </row>
    <row r="32001">
      <c r="A32001" s="761" t="s">
        <v>43950</v>
      </c>
      <c r="B32001" s="677" t="s">
        <v>12953</v>
      </c>
    </row>
    <row r="32002">
      <c r="A32002" s="761" t="s">
        <v>43951</v>
      </c>
      <c r="B32002" s="677" t="s">
        <v>12953</v>
      </c>
    </row>
    <row r="32003">
      <c r="A32003" s="761" t="s">
        <v>43952</v>
      </c>
      <c r="B32003" s="677" t="s">
        <v>12953</v>
      </c>
    </row>
    <row r="32004">
      <c r="A32004" s="761" t="s">
        <v>43953</v>
      </c>
      <c r="B32004" s="677" t="s">
        <v>12953</v>
      </c>
    </row>
    <row r="32005">
      <c r="A32005" s="761" t="s">
        <v>43954</v>
      </c>
      <c r="B32005" s="677" t="s">
        <v>6163</v>
      </c>
    </row>
    <row r="32006">
      <c r="A32006" s="761" t="s">
        <v>43955</v>
      </c>
      <c r="B32006" s="677" t="s">
        <v>12953</v>
      </c>
    </row>
    <row r="32007">
      <c r="A32007" s="761" t="s">
        <v>43956</v>
      </c>
      <c r="B32007" s="677" t="s">
        <v>12953</v>
      </c>
    </row>
    <row r="32008">
      <c r="A32008" s="761" t="s">
        <v>43957</v>
      </c>
      <c r="B32008" s="677" t="s">
        <v>12953</v>
      </c>
    </row>
    <row r="32009">
      <c r="A32009" s="761" t="s">
        <v>43958</v>
      </c>
      <c r="B32009" s="677" t="s">
        <v>12953</v>
      </c>
    </row>
    <row r="32010">
      <c r="A32010" s="761" t="s">
        <v>43959</v>
      </c>
      <c r="B32010" s="677" t="s">
        <v>12953</v>
      </c>
    </row>
    <row r="32011">
      <c r="A32011" s="761" t="s">
        <v>43960</v>
      </c>
      <c r="B32011" s="677" t="s">
        <v>12953</v>
      </c>
    </row>
    <row r="32012">
      <c r="A32012" s="761" t="s">
        <v>43961</v>
      </c>
      <c r="B32012" s="677" t="s">
        <v>12953</v>
      </c>
    </row>
    <row r="32013">
      <c r="A32013" s="761" t="s">
        <v>43962</v>
      </c>
      <c r="B32013" s="677" t="s">
        <v>12953</v>
      </c>
    </row>
    <row r="32014">
      <c r="A32014" s="761" t="s">
        <v>43963</v>
      </c>
      <c r="B32014" s="677" t="s">
        <v>12953</v>
      </c>
    </row>
    <row r="32015">
      <c r="A32015" s="761" t="s">
        <v>43964</v>
      </c>
      <c r="B32015" s="677" t="s">
        <v>12953</v>
      </c>
    </row>
    <row r="32016">
      <c r="A32016" s="761" t="s">
        <v>43965</v>
      </c>
      <c r="B32016" s="677" t="s">
        <v>12953</v>
      </c>
    </row>
    <row r="32017">
      <c r="A32017" s="761" t="s">
        <v>43966</v>
      </c>
      <c r="B32017" s="677" t="s">
        <v>6163</v>
      </c>
    </row>
    <row r="32018">
      <c r="A32018" s="761" t="s">
        <v>43967</v>
      </c>
      <c r="B32018" s="677" t="s">
        <v>12953</v>
      </c>
    </row>
    <row r="32019">
      <c r="A32019" s="761" t="s">
        <v>43968</v>
      </c>
      <c r="B32019" s="677" t="s">
        <v>12953</v>
      </c>
    </row>
    <row r="32020">
      <c r="A32020" s="761" t="s">
        <v>43969</v>
      </c>
      <c r="B32020" s="677" t="s">
        <v>12953</v>
      </c>
    </row>
    <row r="32021">
      <c r="A32021" s="761" t="s">
        <v>43970</v>
      </c>
      <c r="B32021" s="677" t="s">
        <v>12953</v>
      </c>
    </row>
    <row r="32022">
      <c r="A32022" s="761" t="s">
        <v>43971</v>
      </c>
      <c r="B32022" s="677" t="s">
        <v>12953</v>
      </c>
    </row>
    <row r="32023">
      <c r="A32023" s="761" t="s">
        <v>43972</v>
      </c>
      <c r="B32023" s="677" t="s">
        <v>12953</v>
      </c>
    </row>
    <row r="32024">
      <c r="A32024" s="761" t="s">
        <v>43973</v>
      </c>
      <c r="B32024" s="677" t="s">
        <v>6163</v>
      </c>
    </row>
    <row r="32025">
      <c r="A32025" s="761" t="s">
        <v>43974</v>
      </c>
      <c r="B32025" s="677" t="s">
        <v>12953</v>
      </c>
    </row>
    <row r="32026">
      <c r="A32026" s="761" t="s">
        <v>43975</v>
      </c>
      <c r="B32026" s="677" t="s">
        <v>12953</v>
      </c>
    </row>
    <row r="32027">
      <c r="A32027" s="761" t="s">
        <v>43976</v>
      </c>
      <c r="B32027" s="677" t="s">
        <v>12953</v>
      </c>
    </row>
    <row r="32028">
      <c r="A32028" s="761" t="s">
        <v>43977</v>
      </c>
      <c r="B32028" s="677" t="s">
        <v>12953</v>
      </c>
    </row>
    <row r="32029">
      <c r="A32029" s="761" t="s">
        <v>43978</v>
      </c>
      <c r="B32029" s="677" t="s">
        <v>12953</v>
      </c>
    </row>
    <row r="32030">
      <c r="A32030" s="761" t="s">
        <v>43979</v>
      </c>
      <c r="B32030" s="677" t="s">
        <v>12953</v>
      </c>
    </row>
    <row r="32031">
      <c r="A32031" s="761" t="s">
        <v>43980</v>
      </c>
      <c r="B32031" s="677" t="s">
        <v>12953</v>
      </c>
    </row>
    <row r="32032">
      <c r="A32032" s="761" t="s">
        <v>43981</v>
      </c>
      <c r="B32032" s="677" t="s">
        <v>12953</v>
      </c>
    </row>
    <row r="32033">
      <c r="A32033" s="761" t="s">
        <v>43982</v>
      </c>
      <c r="B32033" s="677" t="s">
        <v>12953</v>
      </c>
    </row>
    <row r="32034">
      <c r="A32034" s="761" t="s">
        <v>43983</v>
      </c>
      <c r="B32034" s="677" t="s">
        <v>12953</v>
      </c>
    </row>
    <row r="32035">
      <c r="A32035" s="761" t="s">
        <v>43984</v>
      </c>
      <c r="B32035" s="677" t="s">
        <v>12953</v>
      </c>
    </row>
    <row r="32036">
      <c r="A32036" s="761" t="s">
        <v>43985</v>
      </c>
      <c r="B32036" s="677" t="s">
        <v>12953</v>
      </c>
    </row>
    <row r="32037">
      <c r="A32037" s="761" t="s">
        <v>43986</v>
      </c>
      <c r="B32037" s="677" t="s">
        <v>12953</v>
      </c>
    </row>
    <row r="32038">
      <c r="A32038" s="761" t="s">
        <v>43987</v>
      </c>
      <c r="B32038" s="677" t="s">
        <v>12953</v>
      </c>
    </row>
    <row r="32039">
      <c r="A32039" s="761" t="s">
        <v>43988</v>
      </c>
      <c r="B32039" s="677" t="s">
        <v>12953</v>
      </c>
    </row>
    <row r="32040">
      <c r="A32040" s="761" t="s">
        <v>43989</v>
      </c>
      <c r="B32040" s="677" t="s">
        <v>12953</v>
      </c>
    </row>
    <row r="32041">
      <c r="A32041" s="761" t="s">
        <v>43990</v>
      </c>
      <c r="B32041" s="677" t="s">
        <v>12953</v>
      </c>
    </row>
    <row r="32042">
      <c r="A32042" s="761" t="s">
        <v>43991</v>
      </c>
      <c r="B32042" s="677" t="s">
        <v>12953</v>
      </c>
    </row>
    <row r="32043">
      <c r="A32043" s="761" t="s">
        <v>43992</v>
      </c>
      <c r="B32043" s="677" t="s">
        <v>12953</v>
      </c>
    </row>
    <row r="32044">
      <c r="A32044" s="761" t="s">
        <v>43993</v>
      </c>
      <c r="B32044" s="677" t="s">
        <v>12953</v>
      </c>
    </row>
    <row r="32045">
      <c r="A32045" s="761" t="s">
        <v>43994</v>
      </c>
      <c r="B32045" s="677" t="s">
        <v>6163</v>
      </c>
    </row>
    <row r="32046">
      <c r="A32046" s="761" t="s">
        <v>43995</v>
      </c>
      <c r="B32046" s="677" t="s">
        <v>12953</v>
      </c>
    </row>
    <row r="32047">
      <c r="A32047" s="761" t="s">
        <v>43996</v>
      </c>
      <c r="B32047" s="677" t="s">
        <v>12953</v>
      </c>
    </row>
    <row r="32048">
      <c r="A32048" s="761" t="s">
        <v>43997</v>
      </c>
      <c r="B32048" s="677" t="s">
        <v>12953</v>
      </c>
    </row>
    <row r="32049">
      <c r="A32049" s="761" t="s">
        <v>43998</v>
      </c>
      <c r="B32049" s="677" t="s">
        <v>12953</v>
      </c>
    </row>
    <row r="32050">
      <c r="A32050" s="761" t="s">
        <v>43999</v>
      </c>
      <c r="B32050" s="677" t="s">
        <v>12953</v>
      </c>
    </row>
    <row r="32051">
      <c r="A32051" s="761" t="s">
        <v>44000</v>
      </c>
      <c r="B32051" s="677" t="s">
        <v>12953</v>
      </c>
    </row>
    <row r="32052">
      <c r="A32052" s="761" t="s">
        <v>44001</v>
      </c>
      <c r="B32052" s="677" t="s">
        <v>12953</v>
      </c>
    </row>
    <row r="32053">
      <c r="A32053" s="761" t="s">
        <v>44002</v>
      </c>
      <c r="B32053" s="677" t="s">
        <v>12953</v>
      </c>
    </row>
    <row r="32054">
      <c r="A32054" s="761" t="s">
        <v>44003</v>
      </c>
      <c r="B32054" s="677" t="s">
        <v>12953</v>
      </c>
    </row>
    <row r="32055">
      <c r="A32055" s="761" t="s">
        <v>44004</v>
      </c>
      <c r="B32055" s="677" t="s">
        <v>12953</v>
      </c>
    </row>
    <row r="32056">
      <c r="A32056" s="761" t="s">
        <v>44005</v>
      </c>
      <c r="B32056" s="677" t="s">
        <v>12953</v>
      </c>
    </row>
    <row r="32057">
      <c r="A32057" s="761" t="s">
        <v>44006</v>
      </c>
      <c r="B32057" s="677" t="s">
        <v>6163</v>
      </c>
    </row>
    <row r="32058">
      <c r="A32058" s="761" t="s">
        <v>44007</v>
      </c>
      <c r="B32058" s="677" t="s">
        <v>12953</v>
      </c>
    </row>
    <row r="32059">
      <c r="A32059" s="761" t="s">
        <v>44008</v>
      </c>
      <c r="B32059" s="677" t="s">
        <v>12953</v>
      </c>
    </row>
    <row r="32060">
      <c r="A32060" s="761" t="s">
        <v>44009</v>
      </c>
      <c r="B32060" s="677" t="s">
        <v>12953</v>
      </c>
    </row>
    <row r="32061">
      <c r="A32061" s="761" t="s">
        <v>44010</v>
      </c>
      <c r="B32061" s="677" t="s">
        <v>12953</v>
      </c>
    </row>
    <row r="32062">
      <c r="A32062" s="761" t="s">
        <v>44011</v>
      </c>
      <c r="B32062" s="677" t="s">
        <v>12953</v>
      </c>
    </row>
    <row r="32063">
      <c r="A32063" s="761" t="s">
        <v>44012</v>
      </c>
      <c r="B32063" s="677" t="s">
        <v>12953</v>
      </c>
    </row>
    <row r="32064">
      <c r="A32064" s="761" t="s">
        <v>44013</v>
      </c>
      <c r="B32064" s="677" t="s">
        <v>12953</v>
      </c>
    </row>
    <row r="32065">
      <c r="A32065" s="761" t="s">
        <v>44014</v>
      </c>
      <c r="B32065" s="677" t="s">
        <v>12953</v>
      </c>
    </row>
    <row r="32066">
      <c r="A32066" s="761" t="s">
        <v>44015</v>
      </c>
      <c r="B32066" s="677" t="s">
        <v>12953</v>
      </c>
    </row>
    <row r="32067">
      <c r="A32067" s="761" t="s">
        <v>44016</v>
      </c>
      <c r="B32067" s="677" t="s">
        <v>12953</v>
      </c>
    </row>
    <row r="32068">
      <c r="A32068" s="761" t="s">
        <v>44017</v>
      </c>
      <c r="B32068" s="677" t="s">
        <v>12953</v>
      </c>
    </row>
    <row r="32069">
      <c r="A32069" s="761" t="s">
        <v>44018</v>
      </c>
      <c r="B32069" s="677" t="s">
        <v>12953</v>
      </c>
    </row>
    <row r="32070">
      <c r="A32070" s="761" t="s">
        <v>44019</v>
      </c>
      <c r="B32070" s="677" t="s">
        <v>6163</v>
      </c>
    </row>
    <row r="32071">
      <c r="A32071" s="761" t="s">
        <v>44020</v>
      </c>
      <c r="B32071" s="677" t="s">
        <v>12953</v>
      </c>
    </row>
    <row r="32072">
      <c r="A32072" s="761" t="s">
        <v>44021</v>
      </c>
      <c r="B32072" s="677" t="s">
        <v>12953</v>
      </c>
    </row>
    <row r="32073">
      <c r="A32073" s="761" t="s">
        <v>44022</v>
      </c>
      <c r="B32073" s="677" t="s">
        <v>12953</v>
      </c>
    </row>
    <row r="32074">
      <c r="A32074" s="761" t="s">
        <v>44023</v>
      </c>
      <c r="B32074" s="677" t="s">
        <v>12953</v>
      </c>
    </row>
    <row r="32075">
      <c r="A32075" s="761" t="s">
        <v>44024</v>
      </c>
      <c r="B32075" s="677" t="s">
        <v>12953</v>
      </c>
    </row>
    <row r="32076">
      <c r="A32076" s="761" t="s">
        <v>44025</v>
      </c>
      <c r="B32076" s="677" t="s">
        <v>12953</v>
      </c>
    </row>
    <row r="32077">
      <c r="A32077" s="761" t="s">
        <v>44026</v>
      </c>
      <c r="B32077" s="677" t="s">
        <v>12953</v>
      </c>
    </row>
    <row r="32078">
      <c r="A32078" s="761" t="s">
        <v>44027</v>
      </c>
      <c r="B32078" s="677" t="s">
        <v>12953</v>
      </c>
    </row>
    <row r="32079">
      <c r="A32079" s="761" t="s">
        <v>44028</v>
      </c>
      <c r="B32079" s="677" t="s">
        <v>12953</v>
      </c>
    </row>
    <row r="32080">
      <c r="A32080" s="761" t="s">
        <v>44029</v>
      </c>
      <c r="B32080" s="677" t="s">
        <v>12953</v>
      </c>
    </row>
    <row r="32081">
      <c r="A32081" s="761" t="s">
        <v>44030</v>
      </c>
      <c r="B32081" s="677" t="s">
        <v>12953</v>
      </c>
    </row>
    <row r="32082">
      <c r="A32082" s="761" t="s">
        <v>44031</v>
      </c>
      <c r="B32082" s="677" t="s">
        <v>12953</v>
      </c>
    </row>
    <row r="32083">
      <c r="A32083" s="761" t="s">
        <v>44032</v>
      </c>
      <c r="B32083" s="677" t="s">
        <v>12953</v>
      </c>
    </row>
    <row r="32084">
      <c r="A32084" s="761" t="s">
        <v>44033</v>
      </c>
      <c r="B32084" s="677" t="s">
        <v>12953</v>
      </c>
    </row>
    <row r="32085">
      <c r="A32085" s="761" t="s">
        <v>44034</v>
      </c>
      <c r="B32085" s="677" t="s">
        <v>12953</v>
      </c>
    </row>
    <row r="32086">
      <c r="A32086" s="761" t="s">
        <v>44035</v>
      </c>
      <c r="B32086" s="677" t="s">
        <v>12953</v>
      </c>
    </row>
    <row r="32087">
      <c r="A32087" s="761" t="s">
        <v>44036</v>
      </c>
      <c r="B32087" s="677" t="s">
        <v>12953</v>
      </c>
    </row>
    <row r="32088">
      <c r="A32088" s="761" t="s">
        <v>44037</v>
      </c>
      <c r="B32088" s="677" t="s">
        <v>12953</v>
      </c>
    </row>
    <row r="32089">
      <c r="A32089" s="761" t="s">
        <v>44038</v>
      </c>
      <c r="B32089" s="677" t="s">
        <v>12953</v>
      </c>
    </row>
    <row r="32090">
      <c r="A32090" s="761" t="s">
        <v>44039</v>
      </c>
      <c r="B32090" s="677" t="s">
        <v>12953</v>
      </c>
    </row>
    <row r="32091">
      <c r="A32091" s="761" t="s">
        <v>44040</v>
      </c>
      <c r="B32091" s="677" t="s">
        <v>12953</v>
      </c>
    </row>
    <row r="32092">
      <c r="A32092" s="761" t="s">
        <v>44041</v>
      </c>
      <c r="B32092" s="677" t="s">
        <v>12953</v>
      </c>
    </row>
    <row r="32093">
      <c r="A32093" s="761" t="s">
        <v>44042</v>
      </c>
      <c r="B32093" s="677" t="s">
        <v>12953</v>
      </c>
    </row>
    <row r="32094">
      <c r="A32094" s="761" t="s">
        <v>44043</v>
      </c>
      <c r="B32094" s="677" t="s">
        <v>12953</v>
      </c>
    </row>
    <row r="32095">
      <c r="A32095" s="761" t="s">
        <v>44044</v>
      </c>
      <c r="B32095" s="677" t="s">
        <v>12953</v>
      </c>
    </row>
    <row r="32096">
      <c r="A32096" s="761" t="s">
        <v>44045</v>
      </c>
      <c r="B32096" s="677" t="s">
        <v>12953</v>
      </c>
    </row>
    <row r="32097">
      <c r="A32097" s="761" t="s">
        <v>44046</v>
      </c>
      <c r="B32097" s="677" t="s">
        <v>12953</v>
      </c>
    </row>
    <row r="32098">
      <c r="A32098" s="761" t="s">
        <v>44047</v>
      </c>
      <c r="B32098" s="677" t="s">
        <v>12953</v>
      </c>
    </row>
    <row r="32099">
      <c r="A32099" s="761" t="s">
        <v>44048</v>
      </c>
      <c r="B32099" s="677" t="s">
        <v>12953</v>
      </c>
    </row>
    <row r="32100">
      <c r="A32100" s="761" t="s">
        <v>44049</v>
      </c>
      <c r="B32100" s="677" t="s">
        <v>6163</v>
      </c>
    </row>
    <row r="32101">
      <c r="A32101" s="761" t="s">
        <v>44050</v>
      </c>
      <c r="B32101" s="677" t="s">
        <v>12953</v>
      </c>
    </row>
    <row r="32102">
      <c r="A32102" s="761" t="s">
        <v>44051</v>
      </c>
      <c r="B32102" s="677" t="s">
        <v>12953</v>
      </c>
    </row>
    <row r="32103">
      <c r="A32103" s="761" t="s">
        <v>44052</v>
      </c>
      <c r="B32103" s="677" t="s">
        <v>6163</v>
      </c>
    </row>
    <row r="32104">
      <c r="A32104" s="761" t="s">
        <v>44053</v>
      </c>
      <c r="B32104" s="677" t="s">
        <v>12953</v>
      </c>
    </row>
    <row r="32105">
      <c r="A32105" s="761" t="s">
        <v>44054</v>
      </c>
      <c r="B32105" s="677" t="s">
        <v>12953</v>
      </c>
    </row>
    <row r="32106">
      <c r="A32106" s="761" t="s">
        <v>44055</v>
      </c>
      <c r="B32106" s="677" t="s">
        <v>12953</v>
      </c>
    </row>
    <row r="32107">
      <c r="A32107" s="761" t="s">
        <v>44056</v>
      </c>
      <c r="B32107" s="677" t="s">
        <v>12953</v>
      </c>
    </row>
    <row r="32108">
      <c r="A32108" s="761" t="s">
        <v>44057</v>
      </c>
      <c r="B32108" s="677" t="s">
        <v>12953</v>
      </c>
    </row>
    <row r="32109">
      <c r="A32109" s="761" t="s">
        <v>44058</v>
      </c>
      <c r="B32109" s="677" t="s">
        <v>12953</v>
      </c>
    </row>
    <row r="32110">
      <c r="A32110" s="761" t="s">
        <v>44059</v>
      </c>
      <c r="B32110" s="677" t="s">
        <v>12953</v>
      </c>
    </row>
    <row r="32111">
      <c r="A32111" s="761" t="s">
        <v>44060</v>
      </c>
      <c r="B32111" s="677" t="s">
        <v>12953</v>
      </c>
    </row>
    <row r="32112">
      <c r="A32112" s="761" t="s">
        <v>44061</v>
      </c>
      <c r="B32112" s="677" t="s">
        <v>12953</v>
      </c>
    </row>
    <row r="32113">
      <c r="A32113" s="761" t="s">
        <v>44062</v>
      </c>
      <c r="B32113" s="677" t="s">
        <v>12953</v>
      </c>
    </row>
    <row r="32114">
      <c r="A32114" s="761" t="s">
        <v>44063</v>
      </c>
      <c r="B32114" s="677" t="s">
        <v>12953</v>
      </c>
    </row>
    <row r="32115">
      <c r="A32115" s="761" t="s">
        <v>44064</v>
      </c>
      <c r="B32115" s="677" t="s">
        <v>12953</v>
      </c>
    </row>
    <row r="32116">
      <c r="A32116" s="761" t="s">
        <v>44065</v>
      </c>
      <c r="B32116" s="677" t="s">
        <v>12953</v>
      </c>
    </row>
    <row r="32117">
      <c r="A32117" s="761" t="s">
        <v>44066</v>
      </c>
      <c r="B32117" s="677" t="s">
        <v>6163</v>
      </c>
    </row>
    <row r="32118">
      <c r="A32118" s="761" t="s">
        <v>44067</v>
      </c>
      <c r="B32118" s="677" t="s">
        <v>12953</v>
      </c>
    </row>
    <row r="32119">
      <c r="A32119" s="761" t="s">
        <v>44068</v>
      </c>
      <c r="B32119" s="677" t="s">
        <v>12953</v>
      </c>
    </row>
    <row r="32120">
      <c r="A32120" s="761" t="s">
        <v>44069</v>
      </c>
      <c r="B32120" s="677" t="s">
        <v>12953</v>
      </c>
    </row>
    <row r="32121">
      <c r="A32121" s="761" t="s">
        <v>44070</v>
      </c>
      <c r="B32121" s="677" t="s">
        <v>12953</v>
      </c>
    </row>
    <row r="32122">
      <c r="A32122" s="761" t="s">
        <v>44071</v>
      </c>
      <c r="B32122" s="677" t="s">
        <v>12953</v>
      </c>
    </row>
    <row r="32123">
      <c r="A32123" s="761" t="s">
        <v>44072</v>
      </c>
      <c r="B32123" s="677" t="s">
        <v>12953</v>
      </c>
    </row>
    <row r="32124">
      <c r="A32124" s="761" t="s">
        <v>44073</v>
      </c>
      <c r="B32124" s="677" t="s">
        <v>12953</v>
      </c>
    </row>
    <row r="32125">
      <c r="A32125" s="761" t="s">
        <v>44074</v>
      </c>
      <c r="B32125" s="677" t="s">
        <v>12953</v>
      </c>
    </row>
    <row r="32126">
      <c r="A32126" s="761" t="s">
        <v>44075</v>
      </c>
      <c r="B32126" s="677" t="s">
        <v>12953</v>
      </c>
    </row>
    <row r="32127">
      <c r="A32127" s="761" t="s">
        <v>44076</v>
      </c>
      <c r="B32127" s="677" t="s">
        <v>12953</v>
      </c>
    </row>
    <row r="32128">
      <c r="A32128" s="761" t="s">
        <v>44077</v>
      </c>
      <c r="B32128" s="677" t="s">
        <v>12953</v>
      </c>
    </row>
    <row r="32129">
      <c r="A32129" s="761" t="s">
        <v>44078</v>
      </c>
      <c r="B32129" s="677" t="s">
        <v>12953</v>
      </c>
    </row>
    <row r="32130">
      <c r="A32130" s="761" t="s">
        <v>44079</v>
      </c>
      <c r="B32130" s="677" t="s">
        <v>12953</v>
      </c>
    </row>
    <row r="32131">
      <c r="A32131" s="761" t="s">
        <v>44080</v>
      </c>
      <c r="B32131" s="677" t="s">
        <v>12953</v>
      </c>
    </row>
    <row r="32132">
      <c r="A32132" s="761" t="s">
        <v>44081</v>
      </c>
      <c r="B32132" s="677" t="s">
        <v>12953</v>
      </c>
    </row>
    <row r="32133">
      <c r="A32133" s="761" t="s">
        <v>44082</v>
      </c>
      <c r="B32133" s="677" t="s">
        <v>12953</v>
      </c>
    </row>
    <row r="32134">
      <c r="A32134" s="761" t="s">
        <v>44083</v>
      </c>
      <c r="B32134" s="677" t="s">
        <v>12953</v>
      </c>
    </row>
    <row r="32135">
      <c r="A32135" s="761" t="s">
        <v>44084</v>
      </c>
      <c r="B32135" s="677" t="s">
        <v>12953</v>
      </c>
    </row>
    <row r="32136">
      <c r="A32136" s="761" t="s">
        <v>44085</v>
      </c>
      <c r="B32136" s="677" t="s">
        <v>12953</v>
      </c>
    </row>
    <row r="32137">
      <c r="A32137" s="761" t="s">
        <v>44086</v>
      </c>
      <c r="B32137" s="677" t="s">
        <v>12953</v>
      </c>
    </row>
    <row r="32138">
      <c r="A32138" s="761" t="s">
        <v>44087</v>
      </c>
      <c r="B32138" s="677" t="s">
        <v>12953</v>
      </c>
    </row>
    <row r="32139">
      <c r="A32139" s="761" t="s">
        <v>44088</v>
      </c>
      <c r="B32139" s="677" t="s">
        <v>12953</v>
      </c>
    </row>
    <row r="32140">
      <c r="A32140" s="761" t="s">
        <v>44089</v>
      </c>
      <c r="B32140" s="677" t="s">
        <v>12953</v>
      </c>
    </row>
    <row r="32141">
      <c r="A32141" s="761" t="s">
        <v>44090</v>
      </c>
      <c r="B32141" s="677" t="s">
        <v>12953</v>
      </c>
    </row>
    <row r="32142">
      <c r="A32142" s="761" t="s">
        <v>44091</v>
      </c>
      <c r="B32142" s="677" t="s">
        <v>12953</v>
      </c>
    </row>
    <row r="32143">
      <c r="A32143" s="761" t="s">
        <v>44092</v>
      </c>
      <c r="B32143" s="677" t="s">
        <v>12953</v>
      </c>
    </row>
    <row r="32144">
      <c r="A32144" s="761" t="s">
        <v>44093</v>
      </c>
      <c r="B32144" s="677" t="s">
        <v>12953</v>
      </c>
    </row>
    <row r="32145">
      <c r="A32145" s="761" t="s">
        <v>44094</v>
      </c>
      <c r="B32145" s="677" t="s">
        <v>12953</v>
      </c>
    </row>
    <row r="32146">
      <c r="A32146" s="761" t="s">
        <v>44095</v>
      </c>
      <c r="B32146" s="677" t="s">
        <v>12953</v>
      </c>
    </row>
    <row r="32147">
      <c r="A32147" s="761" t="s">
        <v>44096</v>
      </c>
      <c r="B32147" s="677" t="s">
        <v>12953</v>
      </c>
    </row>
    <row r="32148">
      <c r="A32148" s="761" t="s">
        <v>44097</v>
      </c>
      <c r="B32148" s="677" t="s">
        <v>12953</v>
      </c>
    </row>
    <row r="32149">
      <c r="A32149" s="761" t="s">
        <v>44098</v>
      </c>
      <c r="B32149" s="677" t="s">
        <v>12953</v>
      </c>
    </row>
    <row r="32150">
      <c r="A32150" s="761" t="s">
        <v>44099</v>
      </c>
      <c r="B32150" s="677" t="s">
        <v>6163</v>
      </c>
    </row>
    <row r="32151">
      <c r="A32151" s="761" t="s">
        <v>44100</v>
      </c>
      <c r="B32151" s="677" t="s">
        <v>12953</v>
      </c>
    </row>
    <row r="32152">
      <c r="A32152" s="761" t="s">
        <v>44101</v>
      </c>
      <c r="B32152" s="677" t="s">
        <v>6163</v>
      </c>
    </row>
    <row r="32153">
      <c r="A32153" s="761" t="s">
        <v>44102</v>
      </c>
      <c r="B32153" s="677" t="s">
        <v>12953</v>
      </c>
    </row>
    <row r="32154">
      <c r="A32154" s="761" t="s">
        <v>44103</v>
      </c>
      <c r="B32154" s="677" t="s">
        <v>12953</v>
      </c>
    </row>
    <row r="32155">
      <c r="A32155" s="761" t="s">
        <v>44104</v>
      </c>
      <c r="B32155" s="677" t="s">
        <v>12953</v>
      </c>
    </row>
    <row r="32156">
      <c r="A32156" s="761" t="s">
        <v>44105</v>
      </c>
      <c r="B32156" s="677" t="s">
        <v>12953</v>
      </c>
    </row>
    <row r="32157">
      <c r="A32157" s="761" t="s">
        <v>44106</v>
      </c>
      <c r="B32157" s="677" t="s">
        <v>6163</v>
      </c>
    </row>
    <row r="32158">
      <c r="A32158" s="761" t="s">
        <v>44107</v>
      </c>
      <c r="B32158" s="677" t="s">
        <v>12953</v>
      </c>
    </row>
    <row r="32159">
      <c r="A32159" s="761" t="s">
        <v>44108</v>
      </c>
      <c r="B32159" s="677" t="s">
        <v>12953</v>
      </c>
    </row>
    <row r="32160">
      <c r="A32160" s="761" t="s">
        <v>44109</v>
      </c>
      <c r="B32160" s="677" t="s">
        <v>12953</v>
      </c>
    </row>
    <row r="32161">
      <c r="A32161" s="761" t="s">
        <v>44110</v>
      </c>
      <c r="B32161" s="677" t="s">
        <v>6163</v>
      </c>
    </row>
    <row r="32162">
      <c r="A32162" s="761" t="s">
        <v>44111</v>
      </c>
      <c r="B32162" s="677" t="s">
        <v>12953</v>
      </c>
    </row>
    <row r="32163">
      <c r="A32163" s="761" t="s">
        <v>44112</v>
      </c>
      <c r="B32163" s="677" t="s">
        <v>12953</v>
      </c>
    </row>
    <row r="32164">
      <c r="A32164" s="761" t="s">
        <v>44113</v>
      </c>
      <c r="B32164" s="677" t="s">
        <v>12953</v>
      </c>
    </row>
    <row r="32165">
      <c r="A32165" s="761" t="s">
        <v>44114</v>
      </c>
      <c r="B32165" s="677" t="s">
        <v>12953</v>
      </c>
    </row>
    <row r="32166">
      <c r="A32166" s="761" t="s">
        <v>44115</v>
      </c>
      <c r="B32166" s="677" t="s">
        <v>12953</v>
      </c>
    </row>
    <row r="32167">
      <c r="A32167" s="761" t="s">
        <v>44116</v>
      </c>
      <c r="B32167" s="677" t="s">
        <v>12953</v>
      </c>
    </row>
    <row r="32168">
      <c r="A32168" s="761" t="s">
        <v>44117</v>
      </c>
      <c r="B32168" s="677" t="s">
        <v>12953</v>
      </c>
    </row>
    <row r="32169">
      <c r="A32169" s="761" t="s">
        <v>44118</v>
      </c>
      <c r="B32169" s="677" t="s">
        <v>12953</v>
      </c>
    </row>
    <row r="32170">
      <c r="A32170" s="761" t="s">
        <v>44119</v>
      </c>
      <c r="B32170" s="677" t="s">
        <v>12953</v>
      </c>
    </row>
    <row r="32171">
      <c r="A32171" s="761" t="s">
        <v>44120</v>
      </c>
      <c r="B32171" s="677" t="s">
        <v>12953</v>
      </c>
    </row>
    <row r="32172">
      <c r="A32172" s="761" t="s">
        <v>44121</v>
      </c>
      <c r="B32172" s="677" t="s">
        <v>12953</v>
      </c>
    </row>
    <row r="32173">
      <c r="A32173" s="761" t="s">
        <v>44122</v>
      </c>
      <c r="B32173" s="677" t="s">
        <v>12953</v>
      </c>
    </row>
    <row r="32174">
      <c r="A32174" s="761" t="s">
        <v>44123</v>
      </c>
      <c r="B32174" s="677" t="s">
        <v>12953</v>
      </c>
    </row>
    <row r="32175">
      <c r="A32175" s="761" t="s">
        <v>44124</v>
      </c>
      <c r="B32175" s="677" t="s">
        <v>12953</v>
      </c>
    </row>
    <row r="32176">
      <c r="A32176" s="761" t="s">
        <v>44125</v>
      </c>
      <c r="B32176" s="677" t="s">
        <v>12953</v>
      </c>
    </row>
    <row r="32177">
      <c r="A32177" s="761" t="s">
        <v>44126</v>
      </c>
      <c r="B32177" s="677" t="s">
        <v>12953</v>
      </c>
    </row>
    <row r="32178">
      <c r="A32178" s="761" t="s">
        <v>44127</v>
      </c>
      <c r="B32178" s="677" t="s">
        <v>12953</v>
      </c>
    </row>
    <row r="32179">
      <c r="A32179" s="761" t="s">
        <v>44128</v>
      </c>
      <c r="B32179" s="677" t="s">
        <v>12953</v>
      </c>
    </row>
    <row r="32180">
      <c r="A32180" s="761" t="s">
        <v>44129</v>
      </c>
      <c r="B32180" s="677" t="s">
        <v>6163</v>
      </c>
    </row>
    <row r="32181">
      <c r="A32181" s="761" t="s">
        <v>44130</v>
      </c>
      <c r="B32181" s="677" t="s">
        <v>12953</v>
      </c>
    </row>
    <row r="32182">
      <c r="A32182" s="761" t="s">
        <v>44131</v>
      </c>
      <c r="B32182" s="677" t="s">
        <v>12953</v>
      </c>
    </row>
    <row r="32183">
      <c r="A32183" s="761" t="s">
        <v>44132</v>
      </c>
      <c r="B32183" s="677" t="s">
        <v>12953</v>
      </c>
    </row>
    <row r="32184">
      <c r="A32184" s="761" t="s">
        <v>44133</v>
      </c>
      <c r="B32184" s="677" t="s">
        <v>12953</v>
      </c>
    </row>
    <row r="32185">
      <c r="A32185" s="761" t="s">
        <v>44134</v>
      </c>
      <c r="B32185" s="677" t="s">
        <v>12953</v>
      </c>
    </row>
    <row r="32186">
      <c r="A32186" s="761" t="s">
        <v>44135</v>
      </c>
      <c r="B32186" s="677" t="s">
        <v>12953</v>
      </c>
    </row>
    <row r="32187">
      <c r="A32187" s="761" t="s">
        <v>44136</v>
      </c>
      <c r="B32187" s="677" t="s">
        <v>12953</v>
      </c>
    </row>
    <row r="32188">
      <c r="A32188" s="761" t="s">
        <v>44137</v>
      </c>
      <c r="B32188" s="677" t="s">
        <v>12953</v>
      </c>
    </row>
    <row r="32189">
      <c r="A32189" s="761" t="s">
        <v>44138</v>
      </c>
      <c r="B32189" s="677" t="s">
        <v>12953</v>
      </c>
    </row>
    <row r="32190">
      <c r="A32190" s="761" t="s">
        <v>44139</v>
      </c>
      <c r="B32190" s="677" t="s">
        <v>12953</v>
      </c>
    </row>
    <row r="32191">
      <c r="A32191" s="761" t="s">
        <v>44140</v>
      </c>
      <c r="B32191" s="677" t="s">
        <v>12953</v>
      </c>
    </row>
    <row r="32192">
      <c r="A32192" s="761" t="s">
        <v>44141</v>
      </c>
      <c r="B32192" s="677" t="s">
        <v>12953</v>
      </c>
    </row>
    <row r="32193">
      <c r="A32193" s="761" t="s">
        <v>44142</v>
      </c>
      <c r="B32193" s="677" t="s">
        <v>12953</v>
      </c>
    </row>
    <row r="32194">
      <c r="A32194" s="761" t="s">
        <v>44143</v>
      </c>
      <c r="B32194" s="677" t="s">
        <v>12953</v>
      </c>
    </row>
    <row r="32195">
      <c r="A32195" s="761" t="s">
        <v>44144</v>
      </c>
      <c r="B32195" s="677" t="s">
        <v>12953</v>
      </c>
    </row>
    <row r="32196">
      <c r="A32196" s="761" t="s">
        <v>44145</v>
      </c>
      <c r="B32196" s="677" t="s">
        <v>12953</v>
      </c>
    </row>
    <row r="32197">
      <c r="A32197" s="761" t="s">
        <v>44146</v>
      </c>
      <c r="B32197" s="677" t="s">
        <v>12953</v>
      </c>
    </row>
    <row r="32198">
      <c r="A32198" s="761" t="s">
        <v>44147</v>
      </c>
      <c r="B32198" s="677" t="s">
        <v>12953</v>
      </c>
    </row>
    <row r="32199">
      <c r="A32199" s="761" t="s">
        <v>44148</v>
      </c>
      <c r="B32199" s="677" t="s">
        <v>12953</v>
      </c>
    </row>
    <row r="32200">
      <c r="A32200" s="761" t="s">
        <v>44149</v>
      </c>
      <c r="B32200" s="677" t="s">
        <v>12953</v>
      </c>
    </row>
    <row r="32201">
      <c r="A32201" s="761" t="s">
        <v>44150</v>
      </c>
      <c r="B32201" s="677" t="s">
        <v>12953</v>
      </c>
    </row>
    <row r="32202">
      <c r="A32202" s="761" t="s">
        <v>44151</v>
      </c>
      <c r="B32202" s="677" t="s">
        <v>12953</v>
      </c>
    </row>
    <row r="32203">
      <c r="A32203" s="761" t="s">
        <v>44152</v>
      </c>
      <c r="B32203" s="677" t="s">
        <v>12953</v>
      </c>
    </row>
    <row r="32204">
      <c r="A32204" s="761" t="s">
        <v>44153</v>
      </c>
      <c r="B32204" s="677" t="s">
        <v>12953</v>
      </c>
    </row>
    <row r="32205">
      <c r="A32205" s="761" t="s">
        <v>44154</v>
      </c>
      <c r="B32205" s="677" t="s">
        <v>12953</v>
      </c>
    </row>
    <row r="32206">
      <c r="A32206" s="761" t="s">
        <v>44155</v>
      </c>
      <c r="B32206" s="677" t="s">
        <v>12953</v>
      </c>
    </row>
    <row r="32207">
      <c r="A32207" s="761" t="s">
        <v>44156</v>
      </c>
      <c r="B32207" s="677" t="s">
        <v>12953</v>
      </c>
    </row>
    <row r="32208">
      <c r="A32208" s="761" t="s">
        <v>44157</v>
      </c>
      <c r="B32208" s="677" t="s">
        <v>12953</v>
      </c>
    </row>
    <row r="32209">
      <c r="A32209" s="761" t="s">
        <v>44158</v>
      </c>
      <c r="B32209" s="677" t="s">
        <v>12953</v>
      </c>
    </row>
    <row r="32210">
      <c r="A32210" s="761" t="s">
        <v>44159</v>
      </c>
      <c r="B32210" s="677" t="s">
        <v>12953</v>
      </c>
    </row>
    <row r="32211">
      <c r="A32211" s="761" t="s">
        <v>44160</v>
      </c>
      <c r="B32211" s="677" t="s">
        <v>12953</v>
      </c>
    </row>
    <row r="32212">
      <c r="A32212" s="761" t="s">
        <v>44161</v>
      </c>
      <c r="B32212" s="677" t="s">
        <v>12953</v>
      </c>
    </row>
    <row r="32213">
      <c r="A32213" s="761" t="s">
        <v>44162</v>
      </c>
      <c r="B32213" s="677" t="s">
        <v>12953</v>
      </c>
    </row>
    <row r="32214">
      <c r="A32214" s="761" t="s">
        <v>44163</v>
      </c>
      <c r="B32214" s="677" t="s">
        <v>12953</v>
      </c>
    </row>
    <row r="32215">
      <c r="A32215" s="761" t="s">
        <v>44164</v>
      </c>
      <c r="B32215" s="677" t="s">
        <v>12953</v>
      </c>
    </row>
    <row r="32216">
      <c r="A32216" s="761" t="s">
        <v>44165</v>
      </c>
      <c r="B32216" s="677" t="s">
        <v>6163</v>
      </c>
    </row>
    <row r="32217">
      <c r="A32217" s="761" t="s">
        <v>44166</v>
      </c>
      <c r="B32217" s="677" t="s">
        <v>12953</v>
      </c>
    </row>
    <row r="32218">
      <c r="A32218" s="761" t="s">
        <v>44167</v>
      </c>
      <c r="B32218" s="677" t="s">
        <v>12953</v>
      </c>
    </row>
    <row r="32219">
      <c r="A32219" s="761" t="s">
        <v>44168</v>
      </c>
      <c r="B32219" s="677" t="s">
        <v>12953</v>
      </c>
    </row>
    <row r="32220">
      <c r="A32220" s="761" t="s">
        <v>44169</v>
      </c>
      <c r="B32220" s="677" t="s">
        <v>12953</v>
      </c>
    </row>
    <row r="32221">
      <c r="A32221" s="761" t="s">
        <v>44170</v>
      </c>
      <c r="B32221" s="677" t="s">
        <v>12953</v>
      </c>
    </row>
    <row r="32222">
      <c r="A32222" s="761" t="s">
        <v>44171</v>
      </c>
      <c r="B32222" s="677" t="s">
        <v>6163</v>
      </c>
    </row>
    <row r="32223">
      <c r="A32223" s="761" t="s">
        <v>44172</v>
      </c>
      <c r="B32223" s="677" t="s">
        <v>12953</v>
      </c>
    </row>
    <row r="32224">
      <c r="A32224" s="761" t="s">
        <v>44173</v>
      </c>
      <c r="B32224" s="677" t="s">
        <v>12953</v>
      </c>
    </row>
    <row r="32225">
      <c r="A32225" s="761" t="s">
        <v>44174</v>
      </c>
      <c r="B32225" s="677" t="s">
        <v>6163</v>
      </c>
    </row>
    <row r="32226">
      <c r="A32226" s="761" t="s">
        <v>44175</v>
      </c>
      <c r="B32226" s="677" t="s">
        <v>12953</v>
      </c>
    </row>
    <row r="32227">
      <c r="A32227" s="761" t="s">
        <v>44176</v>
      </c>
      <c r="B32227" s="677" t="s">
        <v>12953</v>
      </c>
    </row>
    <row r="32228">
      <c r="A32228" s="761" t="s">
        <v>44177</v>
      </c>
      <c r="B32228" s="677" t="s">
        <v>12953</v>
      </c>
    </row>
    <row r="32229">
      <c r="A32229" s="761" t="s">
        <v>44178</v>
      </c>
      <c r="B32229" s="677" t="s">
        <v>12953</v>
      </c>
    </row>
    <row r="32230">
      <c r="A32230" s="761" t="s">
        <v>44179</v>
      </c>
      <c r="B32230" s="677" t="s">
        <v>12953</v>
      </c>
    </row>
    <row r="32231">
      <c r="A32231" s="761" t="s">
        <v>44180</v>
      </c>
      <c r="B32231" s="677" t="s">
        <v>12953</v>
      </c>
    </row>
    <row r="32232">
      <c r="A32232" s="761" t="s">
        <v>44181</v>
      </c>
      <c r="B32232" s="677" t="s">
        <v>12953</v>
      </c>
    </row>
    <row r="32233">
      <c r="A32233" s="761" t="s">
        <v>44182</v>
      </c>
      <c r="B32233" s="677" t="s">
        <v>12953</v>
      </c>
    </row>
    <row r="32234">
      <c r="A32234" s="761" t="s">
        <v>44183</v>
      </c>
      <c r="B32234" s="677" t="s">
        <v>12953</v>
      </c>
    </row>
    <row r="32235">
      <c r="A32235" s="761" t="s">
        <v>44184</v>
      </c>
      <c r="B32235" s="677" t="s">
        <v>12953</v>
      </c>
    </row>
    <row r="32236">
      <c r="A32236" s="761" t="s">
        <v>44185</v>
      </c>
      <c r="B32236" s="677" t="s">
        <v>12953</v>
      </c>
    </row>
    <row r="32237">
      <c r="A32237" s="761" t="s">
        <v>44186</v>
      </c>
      <c r="B32237" s="677" t="s">
        <v>12953</v>
      </c>
    </row>
    <row r="32238">
      <c r="A32238" s="761" t="s">
        <v>44187</v>
      </c>
      <c r="B32238" s="677" t="s">
        <v>12953</v>
      </c>
    </row>
    <row r="32239">
      <c r="A32239" s="761" t="s">
        <v>44188</v>
      </c>
      <c r="B32239" s="677" t="s">
        <v>12953</v>
      </c>
    </row>
    <row r="32240">
      <c r="A32240" s="761" t="s">
        <v>44189</v>
      </c>
      <c r="B32240" s="677" t="s">
        <v>6163</v>
      </c>
    </row>
    <row r="32241">
      <c r="A32241" s="761" t="s">
        <v>44190</v>
      </c>
      <c r="B32241" s="677" t="s">
        <v>12953</v>
      </c>
    </row>
    <row r="32242">
      <c r="A32242" s="761" t="s">
        <v>44191</v>
      </c>
      <c r="B32242" s="677" t="s">
        <v>12953</v>
      </c>
    </row>
    <row r="32243">
      <c r="A32243" s="761" t="s">
        <v>44192</v>
      </c>
      <c r="B32243" s="677" t="s">
        <v>6163</v>
      </c>
    </row>
    <row r="32244">
      <c r="A32244" s="761" t="s">
        <v>44193</v>
      </c>
      <c r="B32244" s="677" t="s">
        <v>6163</v>
      </c>
    </row>
    <row r="32245">
      <c r="A32245" s="761" t="s">
        <v>44194</v>
      </c>
      <c r="B32245" s="677" t="s">
        <v>12953</v>
      </c>
    </row>
    <row r="32246">
      <c r="A32246" s="761" t="s">
        <v>44195</v>
      </c>
      <c r="B32246" s="677" t="s">
        <v>12953</v>
      </c>
    </row>
    <row r="32247">
      <c r="A32247" s="761" t="s">
        <v>44196</v>
      </c>
      <c r="B32247" s="677" t="s">
        <v>12953</v>
      </c>
    </row>
    <row r="32248">
      <c r="A32248" s="761" t="s">
        <v>44197</v>
      </c>
      <c r="B32248" s="677" t="s">
        <v>12953</v>
      </c>
    </row>
    <row r="32249">
      <c r="A32249" s="761" t="s">
        <v>44198</v>
      </c>
      <c r="B32249" s="677" t="s">
        <v>12953</v>
      </c>
    </row>
    <row r="32250">
      <c r="A32250" s="761" t="s">
        <v>44199</v>
      </c>
      <c r="B32250" s="677" t="s">
        <v>12953</v>
      </c>
    </row>
    <row r="32251">
      <c r="A32251" s="761" t="s">
        <v>44200</v>
      </c>
      <c r="B32251" s="677" t="s">
        <v>12953</v>
      </c>
    </row>
    <row r="32252">
      <c r="A32252" s="761" t="s">
        <v>44201</v>
      </c>
      <c r="B32252" s="677" t="s">
        <v>12953</v>
      </c>
    </row>
    <row r="32253">
      <c r="A32253" s="761" t="s">
        <v>44202</v>
      </c>
      <c r="B32253" s="677" t="s">
        <v>12953</v>
      </c>
    </row>
    <row r="32254">
      <c r="A32254" s="761" t="s">
        <v>44203</v>
      </c>
      <c r="B32254" s="677" t="s">
        <v>6163</v>
      </c>
    </row>
    <row r="32255">
      <c r="A32255" s="761" t="s">
        <v>44204</v>
      </c>
      <c r="B32255" s="677" t="s">
        <v>12953</v>
      </c>
    </row>
    <row r="32256">
      <c r="A32256" s="761" t="s">
        <v>44205</v>
      </c>
      <c r="B32256" s="677" t="s">
        <v>12953</v>
      </c>
    </row>
    <row r="32257">
      <c r="A32257" s="761" t="s">
        <v>44206</v>
      </c>
      <c r="B32257" s="677" t="s">
        <v>12953</v>
      </c>
    </row>
    <row r="32258">
      <c r="A32258" s="761" t="s">
        <v>44207</v>
      </c>
      <c r="B32258" s="677" t="s">
        <v>12953</v>
      </c>
    </row>
    <row r="32259">
      <c r="A32259" s="761" t="s">
        <v>44208</v>
      </c>
      <c r="B32259" s="677" t="s">
        <v>12953</v>
      </c>
    </row>
    <row r="32260">
      <c r="A32260" s="761" t="s">
        <v>44209</v>
      </c>
      <c r="B32260" s="677" t="s">
        <v>12953</v>
      </c>
    </row>
    <row r="32261">
      <c r="A32261" s="761" t="s">
        <v>44210</v>
      </c>
      <c r="B32261" s="677" t="s">
        <v>12953</v>
      </c>
    </row>
    <row r="32262">
      <c r="A32262" s="761" t="s">
        <v>44211</v>
      </c>
      <c r="B32262" s="677" t="s">
        <v>12953</v>
      </c>
    </row>
    <row r="32263">
      <c r="A32263" s="761" t="s">
        <v>44212</v>
      </c>
      <c r="B32263" s="677" t="s">
        <v>12953</v>
      </c>
    </row>
    <row r="32264">
      <c r="A32264" s="761" t="s">
        <v>44213</v>
      </c>
      <c r="B32264" s="677" t="s">
        <v>12953</v>
      </c>
    </row>
    <row r="32265">
      <c r="A32265" s="761" t="s">
        <v>44214</v>
      </c>
      <c r="B32265" s="677" t="s">
        <v>12953</v>
      </c>
    </row>
    <row r="32266">
      <c r="A32266" s="761" t="s">
        <v>44215</v>
      </c>
      <c r="B32266" s="677" t="s">
        <v>12953</v>
      </c>
    </row>
    <row r="32267">
      <c r="A32267" s="761" t="s">
        <v>44216</v>
      </c>
      <c r="B32267" s="677" t="s">
        <v>6163</v>
      </c>
    </row>
    <row r="32268">
      <c r="A32268" s="761" t="s">
        <v>44217</v>
      </c>
      <c r="B32268" s="677" t="s">
        <v>12953</v>
      </c>
    </row>
    <row r="32269">
      <c r="A32269" s="761" t="s">
        <v>44218</v>
      </c>
      <c r="B32269" s="677" t="s">
        <v>12953</v>
      </c>
    </row>
    <row r="32270">
      <c r="A32270" s="761" t="s">
        <v>44219</v>
      </c>
      <c r="B32270" s="677" t="s">
        <v>12953</v>
      </c>
    </row>
    <row r="32271">
      <c r="A32271" s="761" t="s">
        <v>44220</v>
      </c>
      <c r="B32271" s="677" t="s">
        <v>12953</v>
      </c>
    </row>
    <row r="32272">
      <c r="A32272" s="761" t="s">
        <v>44221</v>
      </c>
      <c r="B32272" s="677" t="s">
        <v>12953</v>
      </c>
    </row>
    <row r="32273">
      <c r="A32273" s="761" t="s">
        <v>44222</v>
      </c>
      <c r="B32273" s="677" t="s">
        <v>12953</v>
      </c>
    </row>
    <row r="32274">
      <c r="A32274" s="761" t="s">
        <v>44223</v>
      </c>
      <c r="B32274" s="677" t="s">
        <v>12953</v>
      </c>
    </row>
    <row r="32275">
      <c r="A32275" s="761" t="s">
        <v>44224</v>
      </c>
      <c r="B32275" s="677" t="s">
        <v>12953</v>
      </c>
    </row>
    <row r="32276">
      <c r="A32276" s="761" t="s">
        <v>44225</v>
      </c>
      <c r="B32276" s="677" t="s">
        <v>12953</v>
      </c>
    </row>
    <row r="32277">
      <c r="A32277" s="761" t="s">
        <v>44226</v>
      </c>
      <c r="B32277" s="677" t="s">
        <v>12953</v>
      </c>
    </row>
    <row r="32278">
      <c r="A32278" s="761" t="s">
        <v>44227</v>
      </c>
      <c r="B32278" s="677" t="s">
        <v>12953</v>
      </c>
    </row>
    <row r="32279">
      <c r="A32279" s="761" t="s">
        <v>44228</v>
      </c>
      <c r="B32279" s="677" t="s">
        <v>12953</v>
      </c>
    </row>
    <row r="32280">
      <c r="A32280" s="761" t="s">
        <v>44229</v>
      </c>
      <c r="B32280" s="677" t="s">
        <v>12953</v>
      </c>
    </row>
    <row r="32281">
      <c r="A32281" s="761" t="s">
        <v>44230</v>
      </c>
      <c r="B32281" s="677" t="s">
        <v>12953</v>
      </c>
    </row>
    <row r="32282">
      <c r="A32282" s="761" t="s">
        <v>44231</v>
      </c>
      <c r="B32282" s="677" t="s">
        <v>12953</v>
      </c>
    </row>
    <row r="32283">
      <c r="A32283" s="761" t="s">
        <v>44232</v>
      </c>
      <c r="B32283" s="677" t="s">
        <v>12953</v>
      </c>
    </row>
    <row r="32284">
      <c r="A32284" s="761" t="s">
        <v>44233</v>
      </c>
      <c r="B32284" s="677" t="s">
        <v>12953</v>
      </c>
    </row>
    <row r="32285">
      <c r="A32285" s="761" t="s">
        <v>44234</v>
      </c>
      <c r="B32285" s="677" t="s">
        <v>12953</v>
      </c>
    </row>
    <row r="32286">
      <c r="A32286" s="761" t="s">
        <v>44235</v>
      </c>
      <c r="B32286" s="677" t="s">
        <v>12953</v>
      </c>
    </row>
    <row r="32287">
      <c r="A32287" s="761" t="s">
        <v>44236</v>
      </c>
      <c r="B32287" s="677" t="s">
        <v>12953</v>
      </c>
    </row>
    <row r="32288">
      <c r="A32288" s="761" t="s">
        <v>44237</v>
      </c>
      <c r="B32288" s="677" t="s">
        <v>6163</v>
      </c>
    </row>
    <row r="32289">
      <c r="A32289" s="761" t="s">
        <v>44238</v>
      </c>
      <c r="B32289" s="677" t="s">
        <v>12953</v>
      </c>
    </row>
    <row r="32290">
      <c r="A32290" s="761" t="s">
        <v>44239</v>
      </c>
      <c r="B32290" s="677" t="s">
        <v>12953</v>
      </c>
    </row>
    <row r="32291">
      <c r="A32291" s="761" t="s">
        <v>44240</v>
      </c>
      <c r="B32291" s="677" t="s">
        <v>12953</v>
      </c>
    </row>
    <row r="32292">
      <c r="A32292" s="761" t="s">
        <v>44241</v>
      </c>
      <c r="B32292" s="677" t="s">
        <v>12953</v>
      </c>
    </row>
    <row r="32293">
      <c r="A32293" s="761" t="s">
        <v>44242</v>
      </c>
      <c r="B32293" s="677" t="s">
        <v>12953</v>
      </c>
    </row>
    <row r="32294">
      <c r="A32294" s="761" t="s">
        <v>44243</v>
      </c>
      <c r="B32294" s="677" t="s">
        <v>12953</v>
      </c>
    </row>
    <row r="32295">
      <c r="A32295" s="761" t="s">
        <v>44244</v>
      </c>
      <c r="B32295" s="677" t="s">
        <v>12953</v>
      </c>
    </row>
    <row r="32296">
      <c r="A32296" s="761" t="s">
        <v>44245</v>
      </c>
      <c r="B32296" s="677" t="s">
        <v>12953</v>
      </c>
    </row>
    <row r="32297">
      <c r="A32297" s="761" t="s">
        <v>44246</v>
      </c>
      <c r="B32297" s="677" t="s">
        <v>6163</v>
      </c>
    </row>
    <row r="32298">
      <c r="A32298" s="761" t="s">
        <v>44247</v>
      </c>
      <c r="B32298" s="677" t="s">
        <v>12953</v>
      </c>
    </row>
    <row r="32299">
      <c r="A32299" s="761" t="s">
        <v>44248</v>
      </c>
      <c r="B32299" s="677" t="s">
        <v>12953</v>
      </c>
    </row>
    <row r="32300">
      <c r="A32300" s="761" t="s">
        <v>44249</v>
      </c>
      <c r="B32300" s="677" t="s">
        <v>12953</v>
      </c>
    </row>
    <row r="32301">
      <c r="A32301" s="761" t="s">
        <v>44250</v>
      </c>
      <c r="B32301" s="677" t="s">
        <v>12953</v>
      </c>
    </row>
    <row r="32302">
      <c r="A32302" s="761" t="s">
        <v>44251</v>
      </c>
      <c r="B32302" s="677" t="s">
        <v>12953</v>
      </c>
    </row>
    <row r="32303">
      <c r="A32303" s="761" t="s">
        <v>44252</v>
      </c>
      <c r="B32303" s="677" t="s">
        <v>6163</v>
      </c>
    </row>
    <row r="32304">
      <c r="A32304" s="761" t="s">
        <v>44253</v>
      </c>
      <c r="B32304" s="677" t="s">
        <v>12953</v>
      </c>
    </row>
    <row r="32305">
      <c r="A32305" s="761" t="s">
        <v>44254</v>
      </c>
      <c r="B32305" s="677" t="s">
        <v>12953</v>
      </c>
    </row>
    <row r="32306">
      <c r="A32306" s="761" t="s">
        <v>44255</v>
      </c>
      <c r="B32306" s="677" t="s">
        <v>12953</v>
      </c>
    </row>
    <row r="32307">
      <c r="A32307" s="761" t="s">
        <v>44256</v>
      </c>
      <c r="B32307" s="677" t="s">
        <v>12953</v>
      </c>
    </row>
    <row r="32308">
      <c r="A32308" s="761" t="s">
        <v>44257</v>
      </c>
      <c r="B32308" s="677" t="s">
        <v>12953</v>
      </c>
    </row>
    <row r="32309">
      <c r="A32309" s="761" t="s">
        <v>44258</v>
      </c>
      <c r="B32309" s="677" t="s">
        <v>12953</v>
      </c>
    </row>
    <row r="32310">
      <c r="A32310" s="761" t="s">
        <v>44259</v>
      </c>
      <c r="B32310" s="677" t="s">
        <v>12953</v>
      </c>
    </row>
    <row r="32311">
      <c r="A32311" s="761" t="s">
        <v>44260</v>
      </c>
      <c r="B32311" s="677" t="s">
        <v>12953</v>
      </c>
    </row>
    <row r="32312">
      <c r="A32312" s="761" t="s">
        <v>44261</v>
      </c>
      <c r="B32312" s="677" t="s">
        <v>12953</v>
      </c>
    </row>
    <row r="32313">
      <c r="A32313" s="761" t="s">
        <v>44262</v>
      </c>
      <c r="B32313" s="677" t="s">
        <v>12953</v>
      </c>
    </row>
    <row r="32314">
      <c r="A32314" s="761" t="s">
        <v>44263</v>
      </c>
      <c r="B32314" s="677" t="s">
        <v>12953</v>
      </c>
    </row>
    <row r="32315">
      <c r="A32315" s="761" t="s">
        <v>44264</v>
      </c>
      <c r="B32315" s="677" t="s">
        <v>12953</v>
      </c>
    </row>
    <row r="32316">
      <c r="A32316" s="761" t="s">
        <v>44265</v>
      </c>
      <c r="B32316" s="677" t="s">
        <v>12953</v>
      </c>
    </row>
    <row r="32317">
      <c r="A32317" s="761" t="s">
        <v>44266</v>
      </c>
      <c r="B32317" s="677" t="s">
        <v>12953</v>
      </c>
    </row>
    <row r="32318">
      <c r="A32318" s="761" t="s">
        <v>44267</v>
      </c>
      <c r="B32318" s="677" t="s">
        <v>12953</v>
      </c>
    </row>
    <row r="32319">
      <c r="A32319" s="761" t="s">
        <v>44268</v>
      </c>
      <c r="B32319" s="677" t="s">
        <v>12953</v>
      </c>
    </row>
    <row r="32320">
      <c r="A32320" s="761" t="s">
        <v>44269</v>
      </c>
      <c r="B32320" s="677" t="s">
        <v>12953</v>
      </c>
    </row>
    <row r="32321">
      <c r="A32321" s="761" t="s">
        <v>44270</v>
      </c>
      <c r="B32321" s="677" t="s">
        <v>12953</v>
      </c>
    </row>
    <row r="32322">
      <c r="A32322" s="761" t="s">
        <v>44271</v>
      </c>
      <c r="B32322" s="677" t="s">
        <v>6163</v>
      </c>
    </row>
    <row r="32323">
      <c r="A32323" s="761" t="s">
        <v>44272</v>
      </c>
      <c r="B32323" s="677" t="s">
        <v>12953</v>
      </c>
    </row>
    <row r="32324">
      <c r="A32324" s="761" t="s">
        <v>44273</v>
      </c>
      <c r="B32324" s="677" t="s">
        <v>12953</v>
      </c>
    </row>
    <row r="32325">
      <c r="A32325" s="761" t="s">
        <v>44274</v>
      </c>
      <c r="B32325" s="677" t="s">
        <v>12953</v>
      </c>
    </row>
    <row r="32326">
      <c r="A32326" s="761" t="s">
        <v>44275</v>
      </c>
      <c r="B32326" s="677" t="s">
        <v>12953</v>
      </c>
    </row>
    <row r="32327">
      <c r="A32327" s="761" t="s">
        <v>44276</v>
      </c>
      <c r="B32327" s="677" t="s">
        <v>12953</v>
      </c>
    </row>
    <row r="32328">
      <c r="A32328" s="761" t="s">
        <v>44277</v>
      </c>
      <c r="B32328" s="677" t="s">
        <v>12953</v>
      </c>
    </row>
    <row r="32329">
      <c r="A32329" s="761" t="s">
        <v>44278</v>
      </c>
      <c r="B32329" s="677" t="s">
        <v>12953</v>
      </c>
    </row>
    <row r="32330">
      <c r="A32330" s="761" t="s">
        <v>44279</v>
      </c>
      <c r="B32330" s="677" t="s">
        <v>12953</v>
      </c>
    </row>
    <row r="32331">
      <c r="A32331" s="761" t="s">
        <v>44280</v>
      </c>
      <c r="B32331" s="677" t="s">
        <v>12953</v>
      </c>
    </row>
    <row r="32332">
      <c r="A32332" s="761" t="s">
        <v>44281</v>
      </c>
      <c r="B32332" s="677" t="s">
        <v>6163</v>
      </c>
    </row>
    <row r="32333">
      <c r="A32333" s="761" t="s">
        <v>44282</v>
      </c>
      <c r="B32333" s="677" t="s">
        <v>12953</v>
      </c>
    </row>
    <row r="32334">
      <c r="A32334" s="761" t="s">
        <v>44283</v>
      </c>
      <c r="B32334" s="677" t="s">
        <v>12953</v>
      </c>
    </row>
    <row r="32335">
      <c r="A32335" s="761" t="s">
        <v>44284</v>
      </c>
      <c r="B32335" s="677" t="s">
        <v>12953</v>
      </c>
    </row>
    <row r="32336">
      <c r="A32336" s="761" t="s">
        <v>44285</v>
      </c>
      <c r="B32336" s="677" t="s">
        <v>12953</v>
      </c>
    </row>
    <row r="32337">
      <c r="A32337" s="761" t="s">
        <v>44286</v>
      </c>
      <c r="B32337" s="677" t="s">
        <v>12953</v>
      </c>
    </row>
    <row r="32338">
      <c r="A32338" s="761" t="s">
        <v>44287</v>
      </c>
      <c r="B32338" s="677" t="s">
        <v>12953</v>
      </c>
    </row>
    <row r="32339">
      <c r="A32339" s="761" t="s">
        <v>44288</v>
      </c>
      <c r="B32339" s="677" t="s">
        <v>6163</v>
      </c>
    </row>
    <row r="32340">
      <c r="A32340" s="761" t="s">
        <v>44289</v>
      </c>
      <c r="B32340" s="677" t="s">
        <v>12953</v>
      </c>
    </row>
    <row r="32341">
      <c r="A32341" s="761" t="s">
        <v>44290</v>
      </c>
      <c r="B32341" s="677" t="s">
        <v>12953</v>
      </c>
    </row>
    <row r="32342">
      <c r="A32342" s="761" t="s">
        <v>44291</v>
      </c>
      <c r="B32342" s="677" t="s">
        <v>12953</v>
      </c>
    </row>
    <row r="32343">
      <c r="A32343" s="761" t="s">
        <v>44292</v>
      </c>
      <c r="B32343" s="677" t="s">
        <v>12953</v>
      </c>
    </row>
    <row r="32344">
      <c r="A32344" s="761" t="s">
        <v>44293</v>
      </c>
      <c r="B32344" s="677" t="s">
        <v>12953</v>
      </c>
    </row>
    <row r="32345">
      <c r="A32345" s="761" t="s">
        <v>44294</v>
      </c>
      <c r="B32345" s="677" t="s">
        <v>12953</v>
      </c>
    </row>
    <row r="32346">
      <c r="A32346" s="761" t="s">
        <v>44295</v>
      </c>
      <c r="B32346" s="677" t="s">
        <v>12953</v>
      </c>
    </row>
    <row r="32347">
      <c r="A32347" s="761" t="s">
        <v>44296</v>
      </c>
      <c r="B32347" s="677" t="s">
        <v>12953</v>
      </c>
    </row>
    <row r="32348">
      <c r="A32348" s="761" t="s">
        <v>44297</v>
      </c>
      <c r="B32348" s="677" t="s">
        <v>12953</v>
      </c>
    </row>
    <row r="32349">
      <c r="A32349" s="761" t="s">
        <v>44298</v>
      </c>
      <c r="B32349" s="677" t="s">
        <v>12953</v>
      </c>
    </row>
    <row r="32350">
      <c r="A32350" s="761" t="s">
        <v>44299</v>
      </c>
      <c r="B32350" s="677" t="s">
        <v>12953</v>
      </c>
    </row>
    <row r="32351">
      <c r="A32351" s="761" t="s">
        <v>44300</v>
      </c>
      <c r="B32351" s="677" t="s">
        <v>12953</v>
      </c>
    </row>
    <row r="32352">
      <c r="A32352" s="761" t="s">
        <v>44301</v>
      </c>
      <c r="B32352" s="677" t="s">
        <v>12953</v>
      </c>
    </row>
    <row r="32353">
      <c r="A32353" s="761" t="s">
        <v>44302</v>
      </c>
      <c r="B32353" s="677" t="s">
        <v>12953</v>
      </c>
    </row>
    <row r="32354">
      <c r="A32354" s="761" t="s">
        <v>44303</v>
      </c>
      <c r="B32354" s="677" t="s">
        <v>12953</v>
      </c>
    </row>
    <row r="32355">
      <c r="A32355" s="761" t="s">
        <v>44304</v>
      </c>
      <c r="B32355" s="677" t="s">
        <v>12953</v>
      </c>
    </row>
    <row r="32356">
      <c r="A32356" s="761" t="s">
        <v>44305</v>
      </c>
      <c r="B32356" s="677" t="s">
        <v>6163</v>
      </c>
    </row>
    <row r="32357">
      <c r="A32357" s="761" t="s">
        <v>44306</v>
      </c>
      <c r="B32357" s="677" t="s">
        <v>12953</v>
      </c>
    </row>
    <row r="32358">
      <c r="A32358" s="761" t="s">
        <v>44307</v>
      </c>
      <c r="B32358" s="677" t="s">
        <v>12953</v>
      </c>
    </row>
    <row r="32359">
      <c r="A32359" s="761" t="s">
        <v>44308</v>
      </c>
      <c r="B32359" s="677" t="s">
        <v>12953</v>
      </c>
    </row>
    <row r="32360">
      <c r="A32360" s="761" t="s">
        <v>44309</v>
      </c>
      <c r="B32360" s="677" t="s">
        <v>12953</v>
      </c>
    </row>
    <row r="32361">
      <c r="A32361" s="761" t="s">
        <v>44310</v>
      </c>
      <c r="B32361" s="677" t="s">
        <v>12953</v>
      </c>
    </row>
    <row r="32362">
      <c r="A32362" s="761" t="s">
        <v>44311</v>
      </c>
      <c r="B32362" s="677" t="s">
        <v>12953</v>
      </c>
    </row>
    <row r="32363">
      <c r="A32363" s="761" t="s">
        <v>44312</v>
      </c>
      <c r="B32363" s="677" t="s">
        <v>12953</v>
      </c>
    </row>
    <row r="32364">
      <c r="A32364" s="761" t="s">
        <v>44313</v>
      </c>
      <c r="B32364" s="677" t="s">
        <v>12953</v>
      </c>
    </row>
    <row r="32365">
      <c r="A32365" s="761" t="s">
        <v>44314</v>
      </c>
      <c r="B32365" s="677" t="s">
        <v>12953</v>
      </c>
    </row>
    <row r="32366">
      <c r="A32366" s="761" t="s">
        <v>44315</v>
      </c>
      <c r="B32366" s="677" t="s">
        <v>12953</v>
      </c>
    </row>
    <row r="32367">
      <c r="A32367" s="761" t="s">
        <v>44316</v>
      </c>
      <c r="B32367" s="677" t="s">
        <v>12953</v>
      </c>
    </row>
    <row r="32368">
      <c r="A32368" s="761" t="s">
        <v>44317</v>
      </c>
      <c r="B32368" s="677" t="s">
        <v>12953</v>
      </c>
    </row>
    <row r="32369">
      <c r="A32369" s="761" t="s">
        <v>44318</v>
      </c>
      <c r="B32369" s="677" t="s">
        <v>12953</v>
      </c>
    </row>
    <row r="32370">
      <c r="A32370" s="761" t="s">
        <v>44319</v>
      </c>
      <c r="B32370" s="677" t="s">
        <v>12953</v>
      </c>
    </row>
    <row r="32371">
      <c r="A32371" s="761" t="s">
        <v>44320</v>
      </c>
      <c r="B32371" s="677" t="s">
        <v>12953</v>
      </c>
    </row>
    <row r="32372">
      <c r="A32372" s="761" t="s">
        <v>44321</v>
      </c>
      <c r="B32372" s="677" t="s">
        <v>12953</v>
      </c>
    </row>
    <row r="32373">
      <c r="A32373" s="761" t="s">
        <v>44322</v>
      </c>
      <c r="B32373" s="677" t="s">
        <v>12953</v>
      </c>
    </row>
    <row r="32374">
      <c r="A32374" s="761" t="s">
        <v>44323</v>
      </c>
      <c r="B32374" s="677" t="s">
        <v>12953</v>
      </c>
    </row>
    <row r="32375">
      <c r="A32375" s="761" t="s">
        <v>44324</v>
      </c>
      <c r="B32375" s="677" t="s">
        <v>12953</v>
      </c>
    </row>
    <row r="32376">
      <c r="A32376" s="761" t="s">
        <v>44325</v>
      </c>
      <c r="B32376" s="677" t="s">
        <v>12953</v>
      </c>
    </row>
    <row r="32377">
      <c r="A32377" s="761" t="s">
        <v>44326</v>
      </c>
      <c r="B32377" s="677" t="s">
        <v>12953</v>
      </c>
    </row>
    <row r="32378">
      <c r="A32378" s="761" t="s">
        <v>44327</v>
      </c>
      <c r="B32378" s="677" t="s">
        <v>6163</v>
      </c>
    </row>
    <row r="32379">
      <c r="A32379" s="761" t="s">
        <v>44328</v>
      </c>
      <c r="B32379" s="677" t="s">
        <v>12953</v>
      </c>
    </row>
    <row r="32380">
      <c r="A32380" s="761" t="s">
        <v>44329</v>
      </c>
      <c r="B32380" s="677" t="s">
        <v>12953</v>
      </c>
    </row>
    <row r="32381">
      <c r="A32381" s="761" t="s">
        <v>44330</v>
      </c>
      <c r="B32381" s="677" t="s">
        <v>12953</v>
      </c>
    </row>
    <row r="32382">
      <c r="A32382" s="761" t="s">
        <v>44331</v>
      </c>
      <c r="B32382" s="677" t="s">
        <v>12953</v>
      </c>
    </row>
    <row r="32383">
      <c r="A32383" s="761" t="s">
        <v>44332</v>
      </c>
      <c r="B32383" s="677" t="s">
        <v>12953</v>
      </c>
    </row>
    <row r="32384">
      <c r="A32384" s="761" t="s">
        <v>44333</v>
      </c>
      <c r="B32384" s="677" t="s">
        <v>12953</v>
      </c>
    </row>
    <row r="32385">
      <c r="A32385" s="761" t="s">
        <v>44334</v>
      </c>
      <c r="B32385" s="677" t="s">
        <v>12953</v>
      </c>
    </row>
    <row r="32386">
      <c r="A32386" s="761" t="s">
        <v>44335</v>
      </c>
      <c r="B32386" s="677" t="s">
        <v>12953</v>
      </c>
    </row>
    <row r="32387">
      <c r="A32387" s="761" t="s">
        <v>44336</v>
      </c>
      <c r="B32387" s="677" t="s">
        <v>12953</v>
      </c>
    </row>
    <row r="32388">
      <c r="A32388" s="761" t="s">
        <v>44337</v>
      </c>
      <c r="B32388" s="677" t="s">
        <v>12953</v>
      </c>
    </row>
    <row r="32389">
      <c r="A32389" s="761" t="s">
        <v>44338</v>
      </c>
      <c r="B32389" s="677" t="s">
        <v>12953</v>
      </c>
    </row>
    <row r="32390">
      <c r="A32390" s="761" t="s">
        <v>44339</v>
      </c>
      <c r="B32390" s="677" t="s">
        <v>6163</v>
      </c>
    </row>
    <row r="32391">
      <c r="A32391" s="761" t="s">
        <v>44340</v>
      </c>
      <c r="B32391" s="677" t="s">
        <v>12953</v>
      </c>
    </row>
    <row r="32392">
      <c r="A32392" s="761" t="s">
        <v>44341</v>
      </c>
      <c r="B32392" s="677" t="s">
        <v>12953</v>
      </c>
    </row>
    <row r="32393">
      <c r="A32393" s="761" t="s">
        <v>44342</v>
      </c>
      <c r="B32393" s="677" t="s">
        <v>12953</v>
      </c>
    </row>
    <row r="32394">
      <c r="A32394" s="761" t="s">
        <v>44343</v>
      </c>
      <c r="B32394" s="677" t="s">
        <v>12953</v>
      </c>
    </row>
    <row r="32395">
      <c r="A32395" s="761" t="s">
        <v>44344</v>
      </c>
      <c r="B32395" s="677" t="s">
        <v>12953</v>
      </c>
    </row>
    <row r="32396">
      <c r="A32396" s="761" t="s">
        <v>44345</v>
      </c>
      <c r="B32396" s="677" t="s">
        <v>12953</v>
      </c>
    </row>
    <row r="32397">
      <c r="A32397" s="761" t="s">
        <v>44346</v>
      </c>
      <c r="B32397" s="677" t="s">
        <v>12953</v>
      </c>
    </row>
    <row r="32398">
      <c r="A32398" s="761" t="s">
        <v>44347</v>
      </c>
      <c r="B32398" s="677" t="s">
        <v>12953</v>
      </c>
    </row>
    <row r="32399">
      <c r="A32399" s="761" t="s">
        <v>44348</v>
      </c>
      <c r="B32399" s="677" t="s">
        <v>12953</v>
      </c>
    </row>
    <row r="32400">
      <c r="A32400" s="761" t="s">
        <v>44349</v>
      </c>
      <c r="B32400" s="677" t="s">
        <v>12953</v>
      </c>
    </row>
    <row r="32401">
      <c r="A32401" s="761" t="s">
        <v>44350</v>
      </c>
      <c r="B32401" s="677" t="s">
        <v>12953</v>
      </c>
    </row>
    <row r="32402">
      <c r="A32402" s="761" t="s">
        <v>44351</v>
      </c>
      <c r="B32402" s="677" t="s">
        <v>12953</v>
      </c>
    </row>
    <row r="32403">
      <c r="A32403" s="761" t="s">
        <v>44352</v>
      </c>
      <c r="B32403" s="677" t="s">
        <v>12953</v>
      </c>
    </row>
    <row r="32404">
      <c r="A32404" s="761" t="s">
        <v>44353</v>
      </c>
      <c r="B32404" s="677" t="s">
        <v>12953</v>
      </c>
    </row>
    <row r="32405">
      <c r="A32405" s="761" t="s">
        <v>44354</v>
      </c>
      <c r="B32405" s="677" t="s">
        <v>12953</v>
      </c>
    </row>
    <row r="32406">
      <c r="A32406" s="761" t="s">
        <v>44355</v>
      </c>
      <c r="B32406" s="677" t="s">
        <v>6163</v>
      </c>
    </row>
    <row r="32407">
      <c r="A32407" s="761" t="s">
        <v>44356</v>
      </c>
      <c r="B32407" s="677" t="s">
        <v>12953</v>
      </c>
    </row>
    <row r="32408">
      <c r="A32408" s="761" t="s">
        <v>44357</v>
      </c>
      <c r="B32408" s="677" t="s">
        <v>12953</v>
      </c>
    </row>
    <row r="32409">
      <c r="A32409" s="761" t="s">
        <v>44358</v>
      </c>
      <c r="B32409" s="677" t="s">
        <v>12953</v>
      </c>
    </row>
    <row r="32410">
      <c r="A32410" s="761" t="s">
        <v>44359</v>
      </c>
      <c r="B32410" s="677" t="s">
        <v>12953</v>
      </c>
    </row>
    <row r="32411">
      <c r="A32411" s="761" t="s">
        <v>44360</v>
      </c>
      <c r="B32411" s="677" t="s">
        <v>12953</v>
      </c>
    </row>
    <row r="32412">
      <c r="A32412" s="761" t="s">
        <v>44361</v>
      </c>
      <c r="B32412" s="677" t="s">
        <v>12953</v>
      </c>
    </row>
    <row r="32413">
      <c r="A32413" s="761" t="s">
        <v>44362</v>
      </c>
      <c r="B32413" s="677" t="s">
        <v>12953</v>
      </c>
    </row>
    <row r="32414">
      <c r="A32414" s="761" t="s">
        <v>44363</v>
      </c>
      <c r="B32414" s="677" t="s">
        <v>12953</v>
      </c>
    </row>
    <row r="32415">
      <c r="A32415" s="761" t="s">
        <v>44364</v>
      </c>
      <c r="B32415" s="677" t="s">
        <v>12953</v>
      </c>
    </row>
    <row r="32416">
      <c r="A32416" s="761" t="s">
        <v>44365</v>
      </c>
      <c r="B32416" s="677" t="s">
        <v>12953</v>
      </c>
    </row>
    <row r="32417">
      <c r="A32417" s="761" t="s">
        <v>44366</v>
      </c>
      <c r="B32417" s="677" t="s">
        <v>12953</v>
      </c>
    </row>
    <row r="32418">
      <c r="A32418" s="761" t="s">
        <v>44367</v>
      </c>
      <c r="B32418" s="677" t="s">
        <v>12953</v>
      </c>
    </row>
    <row r="32419">
      <c r="A32419" s="761" t="s">
        <v>44368</v>
      </c>
      <c r="B32419" s="677" t="s">
        <v>12953</v>
      </c>
    </row>
    <row r="32420">
      <c r="A32420" s="761" t="s">
        <v>44369</v>
      </c>
      <c r="B32420" s="677" t="s">
        <v>12953</v>
      </c>
    </row>
    <row r="32421">
      <c r="A32421" s="761" t="s">
        <v>44370</v>
      </c>
      <c r="B32421" s="677" t="s">
        <v>12953</v>
      </c>
    </row>
    <row r="32422">
      <c r="A32422" s="761" t="s">
        <v>44371</v>
      </c>
      <c r="B32422" s="677" t="s">
        <v>12953</v>
      </c>
    </row>
    <row r="32423">
      <c r="A32423" s="761" t="s">
        <v>44372</v>
      </c>
      <c r="B32423" s="677" t="s">
        <v>12953</v>
      </c>
    </row>
    <row r="32424">
      <c r="A32424" s="761" t="s">
        <v>44373</v>
      </c>
      <c r="B32424" s="677" t="s">
        <v>12953</v>
      </c>
    </row>
    <row r="32425">
      <c r="A32425" s="761" t="s">
        <v>44374</v>
      </c>
      <c r="B32425" s="677" t="s">
        <v>12953</v>
      </c>
    </row>
    <row r="32426">
      <c r="A32426" s="761" t="s">
        <v>44375</v>
      </c>
      <c r="B32426" s="677" t="s">
        <v>12953</v>
      </c>
    </row>
    <row r="32427">
      <c r="A32427" s="761" t="s">
        <v>44376</v>
      </c>
      <c r="B32427" s="677" t="s">
        <v>12953</v>
      </c>
    </row>
    <row r="32428">
      <c r="A32428" s="761" t="s">
        <v>44377</v>
      </c>
      <c r="B32428" s="677" t="s">
        <v>12953</v>
      </c>
    </row>
    <row r="32429">
      <c r="A32429" s="761" t="s">
        <v>44378</v>
      </c>
      <c r="B32429" s="677" t="s">
        <v>12953</v>
      </c>
    </row>
    <row r="32430">
      <c r="A32430" s="761" t="s">
        <v>44379</v>
      </c>
      <c r="B32430" s="677" t="s">
        <v>12953</v>
      </c>
    </row>
    <row r="32431">
      <c r="A32431" s="761" t="s">
        <v>44380</v>
      </c>
      <c r="B32431" s="677" t="s">
        <v>12953</v>
      </c>
    </row>
    <row r="32432">
      <c r="A32432" s="761" t="s">
        <v>44381</v>
      </c>
      <c r="B32432" s="677" t="s">
        <v>12953</v>
      </c>
    </row>
    <row r="32433">
      <c r="A32433" s="761" t="s">
        <v>44382</v>
      </c>
      <c r="B32433" s="677" t="s">
        <v>12953</v>
      </c>
    </row>
    <row r="32434">
      <c r="A32434" s="761" t="s">
        <v>44383</v>
      </c>
      <c r="B32434" s="677" t="s">
        <v>12953</v>
      </c>
    </row>
    <row r="32435">
      <c r="A32435" s="761" t="s">
        <v>44384</v>
      </c>
      <c r="B32435" s="677" t="s">
        <v>12953</v>
      </c>
    </row>
    <row r="32436">
      <c r="A32436" s="761" t="s">
        <v>44385</v>
      </c>
      <c r="B32436" s="677" t="s">
        <v>12953</v>
      </c>
    </row>
    <row r="32437">
      <c r="A32437" s="761" t="s">
        <v>44386</v>
      </c>
      <c r="B32437" s="677" t="s">
        <v>12953</v>
      </c>
    </row>
    <row r="32438">
      <c r="A32438" s="761" t="s">
        <v>44387</v>
      </c>
      <c r="B32438" s="677" t="s">
        <v>12953</v>
      </c>
    </row>
    <row r="32439">
      <c r="A32439" s="761" t="s">
        <v>44388</v>
      </c>
      <c r="B32439" s="677" t="s">
        <v>12953</v>
      </c>
    </row>
    <row r="32440">
      <c r="A32440" s="761" t="s">
        <v>44389</v>
      </c>
      <c r="B32440" s="677" t="s">
        <v>12953</v>
      </c>
    </row>
    <row r="32441">
      <c r="A32441" s="761" t="s">
        <v>44390</v>
      </c>
      <c r="B32441" s="677" t="s">
        <v>12953</v>
      </c>
    </row>
    <row r="32442">
      <c r="A32442" s="761" t="s">
        <v>44391</v>
      </c>
      <c r="B32442" s="677" t="s">
        <v>12953</v>
      </c>
    </row>
    <row r="32443">
      <c r="A32443" s="761" t="s">
        <v>44392</v>
      </c>
      <c r="B32443" s="677" t="s">
        <v>12953</v>
      </c>
    </row>
    <row r="32444">
      <c r="A32444" s="761" t="s">
        <v>44393</v>
      </c>
      <c r="B32444" s="677" t="s">
        <v>12953</v>
      </c>
    </row>
    <row r="32445">
      <c r="A32445" s="761" t="s">
        <v>44394</v>
      </c>
      <c r="B32445" s="677" t="s">
        <v>12953</v>
      </c>
    </row>
    <row r="32446">
      <c r="A32446" s="761" t="s">
        <v>44395</v>
      </c>
      <c r="B32446" s="677" t="s">
        <v>12953</v>
      </c>
    </row>
    <row r="32447">
      <c r="A32447" s="761" t="s">
        <v>44396</v>
      </c>
      <c r="B32447" s="677" t="s">
        <v>12953</v>
      </c>
    </row>
    <row r="32448">
      <c r="A32448" s="761" t="s">
        <v>44397</v>
      </c>
      <c r="B32448" s="677" t="s">
        <v>12953</v>
      </c>
    </row>
    <row r="32449">
      <c r="A32449" s="761" t="s">
        <v>44398</v>
      </c>
      <c r="B32449" s="677" t="s">
        <v>12953</v>
      </c>
    </row>
    <row r="32450">
      <c r="A32450" s="761" t="s">
        <v>44399</v>
      </c>
      <c r="B32450" s="677" t="s">
        <v>12953</v>
      </c>
    </row>
    <row r="32451">
      <c r="A32451" s="761" t="s">
        <v>44400</v>
      </c>
      <c r="B32451" s="677" t="s">
        <v>12953</v>
      </c>
    </row>
    <row r="32452">
      <c r="A32452" s="761" t="s">
        <v>44401</v>
      </c>
      <c r="B32452" s="677" t="s">
        <v>12953</v>
      </c>
    </row>
    <row r="32453">
      <c r="A32453" s="761" t="s">
        <v>44402</v>
      </c>
      <c r="B32453" s="677" t="s">
        <v>12953</v>
      </c>
    </row>
    <row r="32454">
      <c r="A32454" s="761" t="s">
        <v>44403</v>
      </c>
      <c r="B32454" s="677" t="s">
        <v>12953</v>
      </c>
    </row>
    <row r="32455">
      <c r="A32455" s="761" t="s">
        <v>44404</v>
      </c>
      <c r="B32455" s="677" t="s">
        <v>12953</v>
      </c>
    </row>
    <row r="32456">
      <c r="A32456" s="761" t="s">
        <v>44405</v>
      </c>
      <c r="B32456" s="677" t="s">
        <v>12953</v>
      </c>
    </row>
    <row r="32457">
      <c r="A32457" s="761" t="s">
        <v>44406</v>
      </c>
      <c r="B32457" s="677" t="s">
        <v>12953</v>
      </c>
    </row>
    <row r="32458">
      <c r="A32458" s="761" t="s">
        <v>44407</v>
      </c>
      <c r="B32458" s="677" t="s">
        <v>12953</v>
      </c>
    </row>
    <row r="32459">
      <c r="A32459" s="761" t="s">
        <v>44408</v>
      </c>
      <c r="B32459" s="677" t="s">
        <v>12953</v>
      </c>
    </row>
    <row r="32460">
      <c r="A32460" s="761" t="s">
        <v>44409</v>
      </c>
      <c r="B32460" s="677" t="s">
        <v>12953</v>
      </c>
    </row>
    <row r="32461">
      <c r="A32461" s="761" t="s">
        <v>44410</v>
      </c>
      <c r="B32461" s="677" t="s">
        <v>6163</v>
      </c>
    </row>
    <row r="32462">
      <c r="A32462" s="761" t="s">
        <v>44411</v>
      </c>
      <c r="B32462" s="677" t="s">
        <v>12953</v>
      </c>
    </row>
    <row r="32463">
      <c r="A32463" s="761" t="s">
        <v>44412</v>
      </c>
      <c r="B32463" s="677" t="s">
        <v>12953</v>
      </c>
    </row>
    <row r="32464">
      <c r="A32464" s="761" t="s">
        <v>44413</v>
      </c>
      <c r="B32464" s="677" t="s">
        <v>12953</v>
      </c>
    </row>
    <row r="32465">
      <c r="A32465" s="761" t="s">
        <v>44414</v>
      </c>
      <c r="B32465" s="677" t="s">
        <v>12953</v>
      </c>
    </row>
    <row r="32466">
      <c r="A32466" s="761" t="s">
        <v>44415</v>
      </c>
      <c r="B32466" s="677" t="s">
        <v>12953</v>
      </c>
    </row>
    <row r="32467">
      <c r="A32467" s="761" t="s">
        <v>44416</v>
      </c>
      <c r="B32467" s="677" t="s">
        <v>12953</v>
      </c>
    </row>
    <row r="32468">
      <c r="A32468" s="761" t="s">
        <v>44417</v>
      </c>
      <c r="B32468" s="677" t="s">
        <v>12953</v>
      </c>
    </row>
    <row r="32469">
      <c r="A32469" s="761" t="s">
        <v>44418</v>
      </c>
      <c r="B32469" s="677" t="s">
        <v>12953</v>
      </c>
    </row>
    <row r="32470">
      <c r="A32470" s="761" t="s">
        <v>44419</v>
      </c>
      <c r="B32470" s="677" t="s">
        <v>12953</v>
      </c>
    </row>
    <row r="32471">
      <c r="A32471" s="761" t="s">
        <v>44420</v>
      </c>
      <c r="B32471" s="677" t="s">
        <v>12953</v>
      </c>
    </row>
    <row r="32472">
      <c r="A32472" s="761" t="s">
        <v>44421</v>
      </c>
      <c r="B32472" s="677" t="s">
        <v>12953</v>
      </c>
    </row>
    <row r="32473">
      <c r="A32473" s="761" t="s">
        <v>44422</v>
      </c>
      <c r="B32473" s="677" t="s">
        <v>12953</v>
      </c>
    </row>
    <row r="32474">
      <c r="A32474" s="761" t="s">
        <v>44423</v>
      </c>
      <c r="B32474" s="677" t="s">
        <v>12953</v>
      </c>
    </row>
    <row r="32475">
      <c r="A32475" s="761" t="s">
        <v>44424</v>
      </c>
      <c r="B32475" s="677" t="s">
        <v>12953</v>
      </c>
    </row>
    <row r="32476">
      <c r="A32476" s="761" t="s">
        <v>44425</v>
      </c>
      <c r="B32476" s="677" t="s">
        <v>12953</v>
      </c>
    </row>
    <row r="32477">
      <c r="A32477" s="761" t="s">
        <v>44426</v>
      </c>
      <c r="B32477" s="677" t="s">
        <v>6163</v>
      </c>
    </row>
    <row r="32478">
      <c r="A32478" s="761" t="s">
        <v>44427</v>
      </c>
      <c r="B32478" s="677" t="s">
        <v>12953</v>
      </c>
    </row>
    <row r="32479">
      <c r="A32479" s="761" t="s">
        <v>44428</v>
      </c>
      <c r="B32479" s="677" t="s">
        <v>12953</v>
      </c>
    </row>
    <row r="32480">
      <c r="A32480" s="761" t="s">
        <v>44429</v>
      </c>
      <c r="B32480" s="677" t="s">
        <v>12953</v>
      </c>
    </row>
    <row r="32481">
      <c r="A32481" s="761" t="s">
        <v>44430</v>
      </c>
      <c r="B32481" s="677" t="s">
        <v>6163</v>
      </c>
    </row>
    <row r="32482">
      <c r="A32482" s="761" t="s">
        <v>44431</v>
      </c>
      <c r="B32482" s="677" t="s">
        <v>12953</v>
      </c>
    </row>
    <row r="32483">
      <c r="A32483" s="761" t="s">
        <v>44432</v>
      </c>
      <c r="B32483" s="677" t="s">
        <v>12953</v>
      </c>
    </row>
    <row r="32484">
      <c r="A32484" s="761" t="s">
        <v>44433</v>
      </c>
      <c r="B32484" s="677" t="s">
        <v>12953</v>
      </c>
    </row>
    <row r="32485">
      <c r="A32485" s="761" t="s">
        <v>44434</v>
      </c>
      <c r="B32485" s="677" t="s">
        <v>12953</v>
      </c>
    </row>
    <row r="32486">
      <c r="A32486" s="761" t="s">
        <v>44435</v>
      </c>
      <c r="B32486" s="677" t="s">
        <v>12953</v>
      </c>
    </row>
    <row r="32487">
      <c r="A32487" s="761" t="s">
        <v>44436</v>
      </c>
      <c r="B32487" s="677" t="s">
        <v>12953</v>
      </c>
    </row>
    <row r="32488">
      <c r="A32488" s="761" t="s">
        <v>44437</v>
      </c>
      <c r="B32488" s="677" t="s">
        <v>12953</v>
      </c>
    </row>
    <row r="32489">
      <c r="A32489" s="761" t="s">
        <v>44438</v>
      </c>
      <c r="B32489" s="677" t="s">
        <v>12953</v>
      </c>
    </row>
    <row r="32490">
      <c r="A32490" s="761" t="s">
        <v>44439</v>
      </c>
      <c r="B32490" s="677" t="s">
        <v>12953</v>
      </c>
    </row>
    <row r="32491">
      <c r="A32491" s="761" t="s">
        <v>44440</v>
      </c>
      <c r="B32491" s="677" t="s">
        <v>12953</v>
      </c>
    </row>
    <row r="32492">
      <c r="A32492" s="761" t="s">
        <v>44441</v>
      </c>
      <c r="B32492" s="677" t="s">
        <v>12953</v>
      </c>
    </row>
    <row r="32493">
      <c r="A32493" s="761" t="s">
        <v>44442</v>
      </c>
      <c r="B32493" s="677" t="s">
        <v>12953</v>
      </c>
    </row>
    <row r="32494">
      <c r="A32494" s="761" t="s">
        <v>44443</v>
      </c>
      <c r="B32494" s="677" t="s">
        <v>12953</v>
      </c>
    </row>
    <row r="32495">
      <c r="A32495" s="761" t="s">
        <v>44444</v>
      </c>
      <c r="B32495" s="677" t="s">
        <v>12953</v>
      </c>
    </row>
    <row r="32496">
      <c r="A32496" s="761" t="s">
        <v>44445</v>
      </c>
      <c r="B32496" s="677" t="s">
        <v>12953</v>
      </c>
    </row>
    <row r="32497">
      <c r="A32497" s="761" t="s">
        <v>44446</v>
      </c>
      <c r="B32497" s="677" t="s">
        <v>12953</v>
      </c>
    </row>
    <row r="32498">
      <c r="A32498" s="761" t="s">
        <v>44447</v>
      </c>
      <c r="B32498" s="677" t="s">
        <v>12953</v>
      </c>
    </row>
    <row r="32499">
      <c r="A32499" s="761" t="s">
        <v>44448</v>
      </c>
      <c r="B32499" s="677" t="s">
        <v>12953</v>
      </c>
    </row>
    <row r="32500">
      <c r="A32500" s="761" t="s">
        <v>44449</v>
      </c>
      <c r="B32500" s="677" t="s">
        <v>12953</v>
      </c>
    </row>
    <row r="32501">
      <c r="A32501" s="761" t="s">
        <v>44450</v>
      </c>
      <c r="B32501" s="677" t="s">
        <v>12953</v>
      </c>
    </row>
    <row r="32502">
      <c r="A32502" s="761" t="s">
        <v>44451</v>
      </c>
      <c r="B32502" s="677" t="s">
        <v>12953</v>
      </c>
    </row>
    <row r="32503">
      <c r="A32503" s="761" t="s">
        <v>44452</v>
      </c>
      <c r="B32503" s="677" t="s">
        <v>12953</v>
      </c>
    </row>
    <row r="32504">
      <c r="A32504" s="761" t="s">
        <v>44453</v>
      </c>
      <c r="B32504" s="677" t="s">
        <v>12953</v>
      </c>
    </row>
    <row r="32505">
      <c r="A32505" s="761" t="s">
        <v>44454</v>
      </c>
      <c r="B32505" s="677" t="s">
        <v>12953</v>
      </c>
    </row>
    <row r="32506">
      <c r="A32506" s="761" t="s">
        <v>44455</v>
      </c>
      <c r="B32506" s="677" t="s">
        <v>12953</v>
      </c>
    </row>
    <row r="32507">
      <c r="A32507" s="761" t="s">
        <v>44456</v>
      </c>
      <c r="B32507" s="677" t="s">
        <v>12953</v>
      </c>
    </row>
    <row r="32508">
      <c r="A32508" s="761" t="s">
        <v>44457</v>
      </c>
      <c r="B32508" s="677" t="s">
        <v>12953</v>
      </c>
    </row>
    <row r="32509">
      <c r="A32509" s="761" t="s">
        <v>44458</v>
      </c>
      <c r="B32509" s="677" t="s">
        <v>12953</v>
      </c>
    </row>
    <row r="32510">
      <c r="A32510" s="761" t="s">
        <v>44459</v>
      </c>
      <c r="B32510" s="677" t="s">
        <v>12953</v>
      </c>
    </row>
    <row r="32511">
      <c r="A32511" s="761" t="s">
        <v>44460</v>
      </c>
      <c r="B32511" s="677" t="s">
        <v>12953</v>
      </c>
    </row>
    <row r="32512">
      <c r="A32512" s="761" t="s">
        <v>44461</v>
      </c>
      <c r="B32512" s="677" t="s">
        <v>12953</v>
      </c>
    </row>
    <row r="32513">
      <c r="A32513" s="761" t="s">
        <v>44462</v>
      </c>
      <c r="B32513" s="677" t="s">
        <v>12953</v>
      </c>
    </row>
    <row r="32514">
      <c r="A32514" s="761" t="s">
        <v>44463</v>
      </c>
      <c r="B32514" s="677" t="s">
        <v>6163</v>
      </c>
    </row>
    <row r="32515">
      <c r="A32515" s="761" t="s">
        <v>44464</v>
      </c>
      <c r="B32515" s="677" t="s">
        <v>12953</v>
      </c>
    </row>
    <row r="32516">
      <c r="A32516" s="761" t="s">
        <v>44465</v>
      </c>
      <c r="B32516" s="677" t="s">
        <v>12953</v>
      </c>
    </row>
    <row r="32517">
      <c r="A32517" s="761" t="s">
        <v>44466</v>
      </c>
      <c r="B32517" s="677" t="s">
        <v>12953</v>
      </c>
    </row>
    <row r="32518">
      <c r="A32518" s="761" t="s">
        <v>44467</v>
      </c>
      <c r="B32518" s="677" t="s">
        <v>12953</v>
      </c>
    </row>
    <row r="32519">
      <c r="A32519" s="761" t="s">
        <v>44468</v>
      </c>
      <c r="B32519" s="677" t="s">
        <v>12953</v>
      </c>
    </row>
    <row r="32520">
      <c r="A32520" s="761" t="s">
        <v>44469</v>
      </c>
      <c r="B32520" s="677" t="s">
        <v>12953</v>
      </c>
    </row>
    <row r="32521">
      <c r="A32521" s="761" t="s">
        <v>44470</v>
      </c>
      <c r="B32521" s="677" t="s">
        <v>12953</v>
      </c>
    </row>
    <row r="32522">
      <c r="A32522" s="761" t="s">
        <v>44471</v>
      </c>
      <c r="B32522" s="677" t="s">
        <v>12953</v>
      </c>
    </row>
    <row r="32523">
      <c r="A32523" s="761" t="s">
        <v>44472</v>
      </c>
      <c r="B32523" s="677" t="s">
        <v>12953</v>
      </c>
    </row>
    <row r="32524">
      <c r="A32524" s="761" t="s">
        <v>44473</v>
      </c>
      <c r="B32524" s="677" t="s">
        <v>12953</v>
      </c>
    </row>
    <row r="32525">
      <c r="A32525" s="761" t="s">
        <v>44474</v>
      </c>
      <c r="B32525" s="677" t="s">
        <v>12953</v>
      </c>
    </row>
    <row r="32526">
      <c r="A32526" s="761" t="s">
        <v>44475</v>
      </c>
      <c r="B32526" s="677" t="s">
        <v>12953</v>
      </c>
    </row>
    <row r="32527">
      <c r="A32527" s="761" t="s">
        <v>44476</v>
      </c>
      <c r="B32527" s="677" t="s">
        <v>12953</v>
      </c>
    </row>
    <row r="32528">
      <c r="A32528" s="761" t="s">
        <v>44477</v>
      </c>
      <c r="B32528" s="677" t="s">
        <v>12953</v>
      </c>
    </row>
    <row r="32529">
      <c r="A32529" s="761" t="s">
        <v>44478</v>
      </c>
      <c r="B32529" s="677" t="s">
        <v>12953</v>
      </c>
    </row>
    <row r="32530">
      <c r="A32530" s="761" t="s">
        <v>44479</v>
      </c>
      <c r="B32530" s="677" t="s">
        <v>12953</v>
      </c>
    </row>
    <row r="32531">
      <c r="A32531" s="761" t="s">
        <v>44480</v>
      </c>
      <c r="B32531" s="677" t="s">
        <v>12953</v>
      </c>
    </row>
    <row r="32532">
      <c r="A32532" s="761" t="s">
        <v>44481</v>
      </c>
      <c r="B32532" s="677" t="s">
        <v>12953</v>
      </c>
    </row>
    <row r="32533">
      <c r="A32533" s="761" t="s">
        <v>44482</v>
      </c>
      <c r="B32533" s="677" t="s">
        <v>12953</v>
      </c>
    </row>
    <row r="32534">
      <c r="A32534" s="761" t="s">
        <v>44483</v>
      </c>
      <c r="B32534" s="677" t="s">
        <v>12953</v>
      </c>
    </row>
    <row r="32535">
      <c r="A32535" s="761" t="s">
        <v>44484</v>
      </c>
      <c r="B32535" s="677" t="s">
        <v>12953</v>
      </c>
    </row>
    <row r="32536">
      <c r="A32536" s="761" t="s">
        <v>44485</v>
      </c>
      <c r="B32536" s="677" t="s">
        <v>12953</v>
      </c>
    </row>
    <row r="32537">
      <c r="A32537" s="761" t="s">
        <v>44486</v>
      </c>
      <c r="B32537" s="677" t="s">
        <v>12953</v>
      </c>
    </row>
    <row r="32538">
      <c r="A32538" s="761" t="s">
        <v>44487</v>
      </c>
      <c r="B32538" s="677" t="s">
        <v>12953</v>
      </c>
    </row>
    <row r="32539">
      <c r="A32539" s="761" t="s">
        <v>44488</v>
      </c>
      <c r="B32539" s="677" t="s">
        <v>12953</v>
      </c>
    </row>
    <row r="32540">
      <c r="A32540" s="761" t="s">
        <v>44489</v>
      </c>
      <c r="B32540" s="677" t="s">
        <v>12953</v>
      </c>
    </row>
    <row r="32541">
      <c r="A32541" s="761" t="s">
        <v>44490</v>
      </c>
      <c r="B32541" s="677" t="s">
        <v>12953</v>
      </c>
    </row>
    <row r="32542">
      <c r="A32542" s="761" t="s">
        <v>44491</v>
      </c>
      <c r="B32542" s="677" t="s">
        <v>12953</v>
      </c>
    </row>
    <row r="32543">
      <c r="A32543" s="761" t="s">
        <v>44492</v>
      </c>
      <c r="B32543" s="677" t="s">
        <v>12953</v>
      </c>
    </row>
    <row r="32544">
      <c r="A32544" s="761" t="s">
        <v>44493</v>
      </c>
      <c r="B32544" s="677" t="s">
        <v>12953</v>
      </c>
    </row>
    <row r="32545">
      <c r="A32545" s="761" t="s">
        <v>44494</v>
      </c>
      <c r="B32545" s="677" t="s">
        <v>12953</v>
      </c>
    </row>
    <row r="32546">
      <c r="A32546" s="761" t="s">
        <v>44495</v>
      </c>
      <c r="B32546" s="677" t="s">
        <v>12953</v>
      </c>
    </row>
    <row r="32547">
      <c r="A32547" s="761" t="s">
        <v>44496</v>
      </c>
      <c r="B32547" s="677" t="s">
        <v>12953</v>
      </c>
    </row>
    <row r="32548">
      <c r="A32548" s="761" t="s">
        <v>44497</v>
      </c>
      <c r="B32548" s="677" t="s">
        <v>12953</v>
      </c>
    </row>
    <row r="32549">
      <c r="A32549" s="761" t="s">
        <v>44498</v>
      </c>
      <c r="B32549" s="677" t="s">
        <v>12953</v>
      </c>
    </row>
    <row r="32550">
      <c r="A32550" s="761" t="s">
        <v>44499</v>
      </c>
      <c r="B32550" s="677" t="s">
        <v>12953</v>
      </c>
    </row>
    <row r="32551">
      <c r="A32551" s="761" t="s">
        <v>44500</v>
      </c>
      <c r="B32551" s="677" t="s">
        <v>12953</v>
      </c>
    </row>
    <row r="32552">
      <c r="A32552" s="761" t="s">
        <v>44501</v>
      </c>
      <c r="B32552" s="677" t="s">
        <v>6163</v>
      </c>
    </row>
    <row r="32553">
      <c r="A32553" s="761" t="s">
        <v>44502</v>
      </c>
      <c r="B32553" s="677" t="s">
        <v>12953</v>
      </c>
    </row>
    <row r="32554">
      <c r="A32554" s="761" t="s">
        <v>44503</v>
      </c>
      <c r="B32554" s="677" t="s">
        <v>12953</v>
      </c>
    </row>
    <row r="32555">
      <c r="A32555" s="761" t="s">
        <v>44504</v>
      </c>
      <c r="B32555" s="677" t="s">
        <v>12953</v>
      </c>
    </row>
    <row r="32556">
      <c r="A32556" s="761" t="s">
        <v>44505</v>
      </c>
      <c r="B32556" s="677" t="s">
        <v>12953</v>
      </c>
    </row>
    <row r="32557">
      <c r="A32557" s="761" t="s">
        <v>44506</v>
      </c>
      <c r="B32557" s="677" t="s">
        <v>12953</v>
      </c>
    </row>
    <row r="32558">
      <c r="A32558" s="761" t="s">
        <v>44507</v>
      </c>
      <c r="B32558" s="677" t="s">
        <v>12953</v>
      </c>
    </row>
    <row r="32559">
      <c r="A32559" s="761" t="s">
        <v>44508</v>
      </c>
      <c r="B32559" s="677" t="s">
        <v>12953</v>
      </c>
    </row>
    <row r="32560">
      <c r="A32560" s="761" t="s">
        <v>44509</v>
      </c>
      <c r="B32560" s="677" t="s">
        <v>12953</v>
      </c>
    </row>
    <row r="32561">
      <c r="A32561" s="761" t="s">
        <v>44510</v>
      </c>
      <c r="B32561" s="677" t="s">
        <v>12953</v>
      </c>
    </row>
    <row r="32562">
      <c r="A32562" s="761" t="s">
        <v>44511</v>
      </c>
      <c r="B32562" s="677" t="s">
        <v>12953</v>
      </c>
    </row>
    <row r="32563">
      <c r="A32563" s="761" t="s">
        <v>44512</v>
      </c>
      <c r="B32563" s="677" t="s">
        <v>12953</v>
      </c>
    </row>
    <row r="32564">
      <c r="A32564" s="761" t="s">
        <v>44513</v>
      </c>
      <c r="B32564" s="677" t="s">
        <v>12953</v>
      </c>
    </row>
    <row r="32565">
      <c r="A32565" s="761" t="s">
        <v>44514</v>
      </c>
      <c r="B32565" s="677" t="s">
        <v>12953</v>
      </c>
    </row>
    <row r="32566">
      <c r="A32566" s="761" t="s">
        <v>44515</v>
      </c>
      <c r="B32566" s="677" t="s">
        <v>12953</v>
      </c>
    </row>
    <row r="32567">
      <c r="A32567" s="761" t="s">
        <v>44516</v>
      </c>
      <c r="B32567" s="677" t="s">
        <v>6163</v>
      </c>
    </row>
    <row r="32568">
      <c r="A32568" s="761" t="s">
        <v>44517</v>
      </c>
      <c r="B32568" s="677" t="s">
        <v>12953</v>
      </c>
    </row>
    <row r="32569">
      <c r="A32569" s="761" t="s">
        <v>44518</v>
      </c>
      <c r="B32569" s="677" t="s">
        <v>12953</v>
      </c>
    </row>
    <row r="32570">
      <c r="A32570" s="761" t="s">
        <v>44519</v>
      </c>
      <c r="B32570" s="677" t="s">
        <v>12953</v>
      </c>
    </row>
    <row r="32571">
      <c r="A32571" s="761" t="s">
        <v>44520</v>
      </c>
      <c r="B32571" s="677" t="s">
        <v>12953</v>
      </c>
    </row>
    <row r="32572">
      <c r="A32572" s="761" t="s">
        <v>44521</v>
      </c>
      <c r="B32572" s="677" t="s">
        <v>12953</v>
      </c>
    </row>
    <row r="32573">
      <c r="A32573" s="761" t="s">
        <v>44522</v>
      </c>
      <c r="B32573" s="677" t="s">
        <v>12953</v>
      </c>
    </row>
    <row r="32574">
      <c r="A32574" s="761" t="s">
        <v>44523</v>
      </c>
      <c r="B32574" s="677" t="s">
        <v>12953</v>
      </c>
    </row>
    <row r="32575">
      <c r="A32575" s="761" t="s">
        <v>44524</v>
      </c>
      <c r="B32575" s="677" t="s">
        <v>12953</v>
      </c>
    </row>
    <row r="32576">
      <c r="A32576" s="761" t="s">
        <v>44525</v>
      </c>
      <c r="B32576" s="677" t="s">
        <v>12953</v>
      </c>
    </row>
    <row r="32577">
      <c r="A32577" s="761" t="s">
        <v>44526</v>
      </c>
      <c r="B32577" s="677" t="s">
        <v>12953</v>
      </c>
    </row>
    <row r="32578">
      <c r="A32578" s="761" t="s">
        <v>44527</v>
      </c>
      <c r="B32578" s="677" t="s">
        <v>12953</v>
      </c>
    </row>
    <row r="32579">
      <c r="A32579" s="761" t="s">
        <v>44528</v>
      </c>
      <c r="B32579" s="677" t="s">
        <v>12953</v>
      </c>
    </row>
    <row r="32580">
      <c r="A32580" s="761" t="s">
        <v>44529</v>
      </c>
      <c r="B32580" s="677" t="s">
        <v>6163</v>
      </c>
    </row>
    <row r="32581">
      <c r="A32581" s="761" t="s">
        <v>44530</v>
      </c>
      <c r="B32581" s="677" t="s">
        <v>12953</v>
      </c>
    </row>
    <row r="32582">
      <c r="A32582" s="761" t="s">
        <v>44531</v>
      </c>
      <c r="B32582" s="677" t="s">
        <v>12953</v>
      </c>
    </row>
    <row r="32583">
      <c r="A32583" s="761" t="s">
        <v>44532</v>
      </c>
      <c r="B32583" s="677" t="s">
        <v>12953</v>
      </c>
    </row>
    <row r="32584">
      <c r="A32584" s="761" t="s">
        <v>44533</v>
      </c>
      <c r="B32584" s="677" t="s">
        <v>12953</v>
      </c>
    </row>
    <row r="32585">
      <c r="A32585" s="761" t="s">
        <v>44534</v>
      </c>
      <c r="B32585" s="677" t="s">
        <v>6163</v>
      </c>
    </row>
    <row r="32586">
      <c r="A32586" s="761" t="s">
        <v>44535</v>
      </c>
      <c r="B32586" s="677" t="s">
        <v>12953</v>
      </c>
    </row>
    <row r="32587">
      <c r="A32587" s="761" t="s">
        <v>44536</v>
      </c>
      <c r="B32587" s="677" t="s">
        <v>12953</v>
      </c>
    </row>
    <row r="32588">
      <c r="A32588" s="761" t="s">
        <v>44537</v>
      </c>
      <c r="B32588" s="677" t="s">
        <v>12953</v>
      </c>
    </row>
    <row r="32589">
      <c r="A32589" s="761" t="s">
        <v>44538</v>
      </c>
      <c r="B32589" s="677" t="s">
        <v>12953</v>
      </c>
    </row>
    <row r="32590">
      <c r="A32590" s="761" t="s">
        <v>44539</v>
      </c>
      <c r="B32590" s="677" t="s">
        <v>12953</v>
      </c>
    </row>
    <row r="32591">
      <c r="A32591" s="761" t="s">
        <v>44540</v>
      </c>
      <c r="B32591" s="677" t="s">
        <v>12953</v>
      </c>
    </row>
    <row r="32592">
      <c r="A32592" s="761" t="s">
        <v>44541</v>
      </c>
      <c r="B32592" s="677" t="s">
        <v>12953</v>
      </c>
    </row>
    <row r="32593">
      <c r="A32593" s="761" t="s">
        <v>44542</v>
      </c>
      <c r="B32593" s="677" t="s">
        <v>12953</v>
      </c>
    </row>
    <row r="32594">
      <c r="A32594" s="761" t="s">
        <v>44543</v>
      </c>
      <c r="B32594" s="677" t="s">
        <v>12953</v>
      </c>
    </row>
    <row r="32595">
      <c r="A32595" s="761" t="s">
        <v>44544</v>
      </c>
      <c r="B32595" s="677" t="s">
        <v>12953</v>
      </c>
    </row>
    <row r="32596">
      <c r="A32596" s="761" t="s">
        <v>44545</v>
      </c>
      <c r="B32596" s="677" t="s">
        <v>12953</v>
      </c>
    </row>
    <row r="32597">
      <c r="A32597" s="761" t="s">
        <v>44546</v>
      </c>
      <c r="B32597" s="677" t="s">
        <v>12953</v>
      </c>
    </row>
    <row r="32598">
      <c r="A32598" s="761" t="s">
        <v>44547</v>
      </c>
      <c r="B32598" s="677" t="s">
        <v>12953</v>
      </c>
    </row>
    <row r="32599">
      <c r="A32599" s="761" t="s">
        <v>44548</v>
      </c>
      <c r="B32599" s="677" t="s">
        <v>12953</v>
      </c>
    </row>
    <row r="32600">
      <c r="A32600" s="761" t="s">
        <v>44549</v>
      </c>
      <c r="B32600" s="677" t="s">
        <v>12953</v>
      </c>
    </row>
    <row r="32601">
      <c r="A32601" s="761" t="s">
        <v>44550</v>
      </c>
      <c r="B32601" s="677" t="s">
        <v>12953</v>
      </c>
    </row>
    <row r="32602">
      <c r="A32602" s="761" t="s">
        <v>44551</v>
      </c>
      <c r="B32602" s="677" t="s">
        <v>12953</v>
      </c>
    </row>
    <row r="32603">
      <c r="A32603" s="761" t="s">
        <v>44552</v>
      </c>
      <c r="B32603" s="677" t="s">
        <v>12953</v>
      </c>
    </row>
    <row r="32604">
      <c r="A32604" s="761" t="s">
        <v>44553</v>
      </c>
      <c r="B32604" s="677" t="s">
        <v>12953</v>
      </c>
    </row>
    <row r="32605">
      <c r="A32605" s="761" t="s">
        <v>44554</v>
      </c>
      <c r="B32605" s="677" t="s">
        <v>12953</v>
      </c>
    </row>
    <row r="32606">
      <c r="A32606" s="761" t="s">
        <v>44555</v>
      </c>
      <c r="B32606" s="677" t="s">
        <v>12953</v>
      </c>
    </row>
    <row r="32607">
      <c r="A32607" s="761" t="s">
        <v>44556</v>
      </c>
      <c r="B32607" s="677" t="s">
        <v>12953</v>
      </c>
    </row>
    <row r="32608">
      <c r="A32608" s="761" t="s">
        <v>44557</v>
      </c>
      <c r="B32608" s="677" t="s">
        <v>12953</v>
      </c>
    </row>
    <row r="32609">
      <c r="A32609" s="761" t="s">
        <v>44558</v>
      </c>
      <c r="B32609" s="677" t="s">
        <v>12953</v>
      </c>
    </row>
    <row r="32610">
      <c r="A32610" s="761" t="s">
        <v>44559</v>
      </c>
      <c r="B32610" s="677" t="s">
        <v>6163</v>
      </c>
    </row>
    <row r="32611">
      <c r="A32611" s="761" t="s">
        <v>44560</v>
      </c>
      <c r="B32611" s="677" t="s">
        <v>12953</v>
      </c>
    </row>
    <row r="32612">
      <c r="A32612" s="761" t="s">
        <v>44561</v>
      </c>
      <c r="B32612" s="677" t="s">
        <v>12953</v>
      </c>
    </row>
    <row r="32613">
      <c r="A32613" s="761" t="s">
        <v>44562</v>
      </c>
      <c r="B32613" s="677" t="s">
        <v>12953</v>
      </c>
    </row>
    <row r="32614">
      <c r="A32614" s="761" t="s">
        <v>44563</v>
      </c>
      <c r="B32614" s="677" t="s">
        <v>12953</v>
      </c>
    </row>
    <row r="32615">
      <c r="A32615" s="761" t="s">
        <v>44564</v>
      </c>
      <c r="B32615" s="677" t="s">
        <v>12953</v>
      </c>
    </row>
    <row r="32616">
      <c r="A32616" s="761" t="s">
        <v>44565</v>
      </c>
      <c r="B32616" s="677" t="s">
        <v>6163</v>
      </c>
    </row>
    <row r="32617">
      <c r="A32617" s="761" t="s">
        <v>44566</v>
      </c>
      <c r="B32617" s="677" t="s">
        <v>12953</v>
      </c>
    </row>
    <row r="32618">
      <c r="A32618" s="761" t="s">
        <v>44567</v>
      </c>
      <c r="B32618" s="677" t="s">
        <v>12953</v>
      </c>
    </row>
    <row r="32619">
      <c r="A32619" s="761" t="s">
        <v>44568</v>
      </c>
      <c r="B32619" s="677" t="s">
        <v>12953</v>
      </c>
    </row>
    <row r="32620">
      <c r="A32620" s="761" t="s">
        <v>44569</v>
      </c>
      <c r="B32620" s="677" t="s">
        <v>12953</v>
      </c>
    </row>
    <row r="32621">
      <c r="A32621" s="761" t="s">
        <v>44570</v>
      </c>
      <c r="B32621" s="677" t="s">
        <v>12953</v>
      </c>
    </row>
    <row r="32622">
      <c r="A32622" s="761" t="s">
        <v>44571</v>
      </c>
      <c r="B32622" s="677" t="s">
        <v>12953</v>
      </c>
    </row>
    <row r="32623">
      <c r="A32623" s="761" t="s">
        <v>44572</v>
      </c>
      <c r="B32623" s="677" t="s">
        <v>12953</v>
      </c>
    </row>
    <row r="32624">
      <c r="A32624" s="761" t="s">
        <v>44573</v>
      </c>
      <c r="B32624" s="677" t="s">
        <v>13632</v>
      </c>
    </row>
    <row r="32625">
      <c r="A32625" s="761" t="s">
        <v>44574</v>
      </c>
      <c r="B32625" s="677" t="s">
        <v>12953</v>
      </c>
    </row>
    <row r="32626">
      <c r="A32626" s="761" t="s">
        <v>44575</v>
      </c>
      <c r="B32626" s="677" t="s">
        <v>12953</v>
      </c>
    </row>
    <row r="32627">
      <c r="A32627" s="761" t="s">
        <v>44576</v>
      </c>
      <c r="B32627" s="677" t="s">
        <v>12953</v>
      </c>
    </row>
    <row r="32628">
      <c r="A32628" s="761" t="s">
        <v>44577</v>
      </c>
      <c r="B32628" s="677" t="s">
        <v>12953</v>
      </c>
    </row>
    <row r="32629">
      <c r="A32629" s="761" t="s">
        <v>44578</v>
      </c>
      <c r="B32629" s="677" t="s">
        <v>12953</v>
      </c>
    </row>
    <row r="32630">
      <c r="A32630" s="761" t="s">
        <v>44579</v>
      </c>
      <c r="B32630" s="677" t="s">
        <v>12953</v>
      </c>
    </row>
    <row r="32631">
      <c r="A32631" s="761" t="s">
        <v>44580</v>
      </c>
      <c r="B32631" s="677" t="s">
        <v>12953</v>
      </c>
    </row>
    <row r="32632">
      <c r="A32632" s="761" t="s">
        <v>44581</v>
      </c>
      <c r="B32632" s="677" t="s">
        <v>6163</v>
      </c>
    </row>
    <row r="32633">
      <c r="A32633" s="761" t="s">
        <v>44582</v>
      </c>
      <c r="B32633" s="677" t="s">
        <v>6163</v>
      </c>
    </row>
    <row r="32634">
      <c r="A32634" s="761" t="s">
        <v>44583</v>
      </c>
      <c r="B32634" s="677" t="s">
        <v>12953</v>
      </c>
    </row>
    <row r="32635">
      <c r="A32635" s="761" t="s">
        <v>44584</v>
      </c>
      <c r="B32635" s="677" t="s">
        <v>12953</v>
      </c>
    </row>
    <row r="32636">
      <c r="A32636" s="761" t="s">
        <v>44585</v>
      </c>
      <c r="B32636" s="677" t="s">
        <v>12953</v>
      </c>
    </row>
    <row r="32637">
      <c r="A32637" s="761" t="s">
        <v>44586</v>
      </c>
      <c r="B32637" s="677" t="s">
        <v>12953</v>
      </c>
    </row>
    <row r="32638">
      <c r="A32638" s="761" t="s">
        <v>44587</v>
      </c>
      <c r="B32638" s="677" t="s">
        <v>12953</v>
      </c>
    </row>
    <row r="32639">
      <c r="A32639" s="761" t="s">
        <v>44588</v>
      </c>
      <c r="B32639" s="677" t="s">
        <v>12953</v>
      </c>
    </row>
    <row r="32640">
      <c r="A32640" s="761" t="s">
        <v>44589</v>
      </c>
      <c r="B32640" s="677" t="s">
        <v>12953</v>
      </c>
    </row>
    <row r="32641">
      <c r="A32641" s="761" t="s">
        <v>44590</v>
      </c>
      <c r="B32641" s="677" t="s">
        <v>12953</v>
      </c>
    </row>
    <row r="32642">
      <c r="A32642" s="761" t="s">
        <v>44591</v>
      </c>
      <c r="B32642" s="677" t="s">
        <v>6163</v>
      </c>
    </row>
    <row r="32643">
      <c r="A32643" s="761" t="s">
        <v>44592</v>
      </c>
      <c r="B32643" s="677" t="s">
        <v>12953</v>
      </c>
    </row>
    <row r="32644">
      <c r="A32644" s="761" t="s">
        <v>44593</v>
      </c>
      <c r="B32644" s="677" t="s">
        <v>12953</v>
      </c>
    </row>
    <row r="32645">
      <c r="A32645" s="761" t="s">
        <v>44594</v>
      </c>
      <c r="B32645" s="677" t="s">
        <v>12953</v>
      </c>
    </row>
    <row r="32646">
      <c r="A32646" s="761" t="s">
        <v>44595</v>
      </c>
      <c r="B32646" s="677" t="s">
        <v>12953</v>
      </c>
    </row>
    <row r="32647">
      <c r="A32647" s="761" t="s">
        <v>44596</v>
      </c>
      <c r="B32647" s="677" t="s">
        <v>12953</v>
      </c>
    </row>
    <row r="32648">
      <c r="A32648" s="761" t="s">
        <v>44597</v>
      </c>
      <c r="B32648" s="677" t="s">
        <v>12953</v>
      </c>
    </row>
    <row r="32649">
      <c r="A32649" s="761" t="s">
        <v>44598</v>
      </c>
      <c r="B32649" s="677" t="s">
        <v>12953</v>
      </c>
    </row>
    <row r="32650">
      <c r="A32650" s="761" t="s">
        <v>44599</v>
      </c>
      <c r="B32650" s="677" t="s">
        <v>12953</v>
      </c>
    </row>
    <row r="32651">
      <c r="A32651" s="761" t="s">
        <v>44600</v>
      </c>
      <c r="B32651" s="677" t="s">
        <v>12953</v>
      </c>
    </row>
    <row r="32652">
      <c r="A32652" s="761" t="s">
        <v>44601</v>
      </c>
      <c r="B32652" s="677" t="s">
        <v>12953</v>
      </c>
    </row>
    <row r="32653">
      <c r="A32653" s="761" t="s">
        <v>44602</v>
      </c>
      <c r="B32653" s="677" t="s">
        <v>12953</v>
      </c>
    </row>
    <row r="32654">
      <c r="A32654" s="761" t="s">
        <v>44603</v>
      </c>
      <c r="B32654" s="677" t="s">
        <v>6163</v>
      </c>
    </row>
    <row r="32655">
      <c r="A32655" s="761" t="s">
        <v>44604</v>
      </c>
      <c r="B32655" s="677" t="s">
        <v>12953</v>
      </c>
    </row>
    <row r="32656">
      <c r="A32656" s="761" t="s">
        <v>44605</v>
      </c>
      <c r="B32656" s="677" t="s">
        <v>6163</v>
      </c>
    </row>
    <row r="32657">
      <c r="A32657" s="761" t="s">
        <v>44606</v>
      </c>
      <c r="B32657" s="677" t="s">
        <v>6163</v>
      </c>
    </row>
    <row r="32658">
      <c r="A32658" s="761" t="s">
        <v>44607</v>
      </c>
      <c r="B32658" s="677" t="s">
        <v>12953</v>
      </c>
    </row>
    <row r="32659">
      <c r="A32659" s="761" t="s">
        <v>44608</v>
      </c>
      <c r="B32659" s="677" t="s">
        <v>12953</v>
      </c>
    </row>
    <row r="32660">
      <c r="A32660" s="761" t="s">
        <v>44609</v>
      </c>
      <c r="B32660" s="677" t="s">
        <v>12953</v>
      </c>
    </row>
    <row r="32661">
      <c r="A32661" s="761" t="s">
        <v>44610</v>
      </c>
      <c r="B32661" s="677" t="s">
        <v>12953</v>
      </c>
    </row>
    <row r="32662">
      <c r="A32662" s="761" t="s">
        <v>44611</v>
      </c>
      <c r="B32662" s="677" t="s">
        <v>12953</v>
      </c>
    </row>
    <row r="32663">
      <c r="A32663" s="761" t="s">
        <v>44612</v>
      </c>
      <c r="B32663" s="677" t="s">
        <v>6163</v>
      </c>
    </row>
    <row r="32664">
      <c r="A32664" s="761" t="s">
        <v>44613</v>
      </c>
      <c r="B32664" s="677" t="s">
        <v>12953</v>
      </c>
    </row>
    <row r="32665">
      <c r="A32665" s="761" t="s">
        <v>44614</v>
      </c>
      <c r="B32665" s="677" t="s">
        <v>12953</v>
      </c>
    </row>
    <row r="32666">
      <c r="A32666" s="761" t="s">
        <v>44615</v>
      </c>
      <c r="B32666" s="677" t="s">
        <v>12953</v>
      </c>
    </row>
    <row r="32667">
      <c r="A32667" s="761" t="s">
        <v>44616</v>
      </c>
      <c r="B32667" s="677" t="s">
        <v>12953</v>
      </c>
    </row>
    <row r="32668">
      <c r="A32668" s="761" t="s">
        <v>44617</v>
      </c>
      <c r="B32668" s="677" t="s">
        <v>12953</v>
      </c>
    </row>
    <row r="32669">
      <c r="A32669" s="761" t="s">
        <v>44618</v>
      </c>
      <c r="B32669" s="677" t="s">
        <v>12953</v>
      </c>
    </row>
    <row r="32670">
      <c r="A32670" s="761" t="s">
        <v>44619</v>
      </c>
      <c r="B32670" s="677" t="s">
        <v>12953</v>
      </c>
    </row>
    <row r="32671">
      <c r="A32671" s="761" t="s">
        <v>44620</v>
      </c>
      <c r="B32671" s="677" t="s">
        <v>12953</v>
      </c>
    </row>
    <row r="32672">
      <c r="A32672" s="761" t="s">
        <v>44621</v>
      </c>
      <c r="B32672" s="677" t="s">
        <v>12953</v>
      </c>
    </row>
    <row r="32673">
      <c r="A32673" s="761" t="s">
        <v>44622</v>
      </c>
      <c r="B32673" s="677" t="s">
        <v>12953</v>
      </c>
    </row>
    <row r="32674">
      <c r="A32674" s="761" t="s">
        <v>44623</v>
      </c>
      <c r="B32674" s="677" t="s">
        <v>12953</v>
      </c>
    </row>
    <row r="32675">
      <c r="A32675" s="761" t="s">
        <v>44624</v>
      </c>
      <c r="B32675" s="677" t="s">
        <v>12953</v>
      </c>
    </row>
    <row r="32676">
      <c r="A32676" s="761" t="s">
        <v>44625</v>
      </c>
      <c r="B32676" s="677" t="s">
        <v>12953</v>
      </c>
    </row>
    <row r="32677">
      <c r="A32677" s="761" t="s">
        <v>44626</v>
      </c>
      <c r="B32677" s="677" t="s">
        <v>12953</v>
      </c>
    </row>
    <row r="32678">
      <c r="A32678" s="761" t="s">
        <v>44627</v>
      </c>
      <c r="B32678" s="677" t="s">
        <v>12953</v>
      </c>
    </row>
    <row r="32679">
      <c r="A32679" s="761" t="s">
        <v>44628</v>
      </c>
      <c r="B32679" s="677" t="s">
        <v>12953</v>
      </c>
    </row>
    <row r="32680">
      <c r="A32680" s="761" t="s">
        <v>44629</v>
      </c>
      <c r="B32680" s="677" t="s">
        <v>12953</v>
      </c>
    </row>
    <row r="32681">
      <c r="A32681" s="761" t="s">
        <v>44630</v>
      </c>
      <c r="B32681" s="677" t="s">
        <v>12953</v>
      </c>
    </row>
    <row r="32682">
      <c r="A32682" s="761" t="s">
        <v>44631</v>
      </c>
      <c r="B32682" s="677" t="s">
        <v>12953</v>
      </c>
    </row>
    <row r="32683">
      <c r="A32683" s="761" t="s">
        <v>44632</v>
      </c>
      <c r="B32683" s="677" t="s">
        <v>6163</v>
      </c>
    </row>
    <row r="32684">
      <c r="A32684" s="761" t="s">
        <v>44633</v>
      </c>
      <c r="B32684" s="677" t="s">
        <v>12953</v>
      </c>
    </row>
    <row r="32685">
      <c r="A32685" s="761" t="s">
        <v>44634</v>
      </c>
      <c r="B32685" s="677" t="s">
        <v>12953</v>
      </c>
    </row>
    <row r="32686">
      <c r="A32686" s="761" t="s">
        <v>44635</v>
      </c>
      <c r="B32686" s="677" t="s">
        <v>12953</v>
      </c>
    </row>
    <row r="32687">
      <c r="A32687" s="761" t="s">
        <v>44636</v>
      </c>
      <c r="B32687" s="677" t="s">
        <v>12953</v>
      </c>
    </row>
    <row r="32688">
      <c r="A32688" s="761" t="s">
        <v>44637</v>
      </c>
      <c r="B32688" s="677" t="s">
        <v>12953</v>
      </c>
    </row>
    <row r="32689">
      <c r="A32689" s="761" t="s">
        <v>44638</v>
      </c>
      <c r="B32689" s="677" t="s">
        <v>12953</v>
      </c>
    </row>
    <row r="32690">
      <c r="A32690" s="761" t="s">
        <v>44639</v>
      </c>
      <c r="B32690" s="677" t="s">
        <v>12953</v>
      </c>
    </row>
    <row r="32691">
      <c r="A32691" s="761" t="s">
        <v>44640</v>
      </c>
      <c r="B32691" s="677" t="s">
        <v>12953</v>
      </c>
    </row>
    <row r="32692">
      <c r="A32692" s="761" t="s">
        <v>44641</v>
      </c>
      <c r="B32692" s="677" t="s">
        <v>12953</v>
      </c>
    </row>
    <row r="32693">
      <c r="A32693" s="761" t="s">
        <v>44642</v>
      </c>
      <c r="B32693" s="677" t="s">
        <v>12953</v>
      </c>
    </row>
    <row r="32694">
      <c r="A32694" s="761" t="s">
        <v>44643</v>
      </c>
      <c r="B32694" s="677" t="s">
        <v>12953</v>
      </c>
    </row>
    <row r="32695">
      <c r="A32695" s="761" t="s">
        <v>44644</v>
      </c>
      <c r="B32695" s="677" t="s">
        <v>12953</v>
      </c>
    </row>
    <row r="32696">
      <c r="A32696" s="761" t="s">
        <v>44645</v>
      </c>
      <c r="B32696" s="677" t="s">
        <v>12953</v>
      </c>
    </row>
    <row r="32697">
      <c r="A32697" s="761" t="s">
        <v>44646</v>
      </c>
      <c r="B32697" s="677" t="s">
        <v>12953</v>
      </c>
    </row>
    <row r="32698">
      <c r="A32698" s="761" t="s">
        <v>44647</v>
      </c>
      <c r="B32698" s="677" t="s">
        <v>12953</v>
      </c>
    </row>
    <row r="32699">
      <c r="A32699" s="761" t="s">
        <v>44648</v>
      </c>
      <c r="B32699" s="677" t="s">
        <v>12953</v>
      </c>
    </row>
    <row r="32700">
      <c r="A32700" s="761" t="s">
        <v>44649</v>
      </c>
      <c r="B32700" s="677" t="s">
        <v>12953</v>
      </c>
    </row>
    <row r="32701">
      <c r="A32701" s="761" t="s">
        <v>44650</v>
      </c>
      <c r="B32701" s="677" t="s">
        <v>6163</v>
      </c>
    </row>
    <row r="32702">
      <c r="A32702" s="761" t="s">
        <v>44651</v>
      </c>
      <c r="B32702" s="677" t="s">
        <v>12953</v>
      </c>
    </row>
    <row r="32703">
      <c r="A32703" s="761" t="s">
        <v>44652</v>
      </c>
      <c r="B32703" s="677" t="s">
        <v>12953</v>
      </c>
    </row>
    <row r="32704">
      <c r="A32704" s="761" t="s">
        <v>44653</v>
      </c>
      <c r="B32704" s="677" t="s">
        <v>12953</v>
      </c>
    </row>
    <row r="32705">
      <c r="A32705" s="761" t="s">
        <v>44654</v>
      </c>
      <c r="B32705" s="677" t="s">
        <v>12953</v>
      </c>
    </row>
    <row r="32706">
      <c r="A32706" s="761" t="s">
        <v>44655</v>
      </c>
      <c r="B32706" s="677" t="s">
        <v>12953</v>
      </c>
    </row>
    <row r="32707">
      <c r="A32707" s="761" t="s">
        <v>44656</v>
      </c>
      <c r="B32707" s="677" t="s">
        <v>6163</v>
      </c>
    </row>
    <row r="32708">
      <c r="A32708" s="761" t="s">
        <v>44657</v>
      </c>
      <c r="B32708" s="677" t="s">
        <v>12953</v>
      </c>
    </row>
    <row r="32709">
      <c r="A32709" s="761" t="s">
        <v>44658</v>
      </c>
      <c r="B32709" s="677" t="s">
        <v>12953</v>
      </c>
    </row>
    <row r="32710">
      <c r="A32710" s="761" t="s">
        <v>44659</v>
      </c>
      <c r="B32710" s="677" t="s">
        <v>12953</v>
      </c>
    </row>
    <row r="32711">
      <c r="A32711" s="761" t="s">
        <v>44660</v>
      </c>
      <c r="B32711" s="677" t="s">
        <v>12953</v>
      </c>
    </row>
    <row r="32712">
      <c r="A32712" s="761" t="s">
        <v>44661</v>
      </c>
      <c r="B32712" s="677" t="s">
        <v>12953</v>
      </c>
    </row>
    <row r="32713">
      <c r="A32713" s="761" t="s">
        <v>44662</v>
      </c>
      <c r="B32713" s="677" t="s">
        <v>6163</v>
      </c>
    </row>
    <row r="32714">
      <c r="A32714" s="761" t="s">
        <v>44663</v>
      </c>
      <c r="B32714" s="677" t="s">
        <v>12953</v>
      </c>
    </row>
    <row r="32715">
      <c r="A32715" s="761" t="s">
        <v>44664</v>
      </c>
      <c r="B32715" s="677" t="s">
        <v>12953</v>
      </c>
    </row>
    <row r="32716">
      <c r="A32716" s="761" t="s">
        <v>44665</v>
      </c>
      <c r="B32716" s="677" t="s">
        <v>12953</v>
      </c>
    </row>
    <row r="32717">
      <c r="A32717" s="761" t="s">
        <v>44666</v>
      </c>
      <c r="B32717" s="677" t="s">
        <v>12953</v>
      </c>
    </row>
    <row r="32718">
      <c r="A32718" s="761" t="s">
        <v>44667</v>
      </c>
      <c r="B32718" s="677" t="s">
        <v>6163</v>
      </c>
    </row>
    <row r="32719">
      <c r="A32719" s="761" t="s">
        <v>44668</v>
      </c>
      <c r="B32719" s="677" t="s">
        <v>12953</v>
      </c>
    </row>
    <row r="32720">
      <c r="A32720" s="761" t="s">
        <v>44669</v>
      </c>
      <c r="B32720" s="677" t="s">
        <v>12953</v>
      </c>
    </row>
    <row r="32721">
      <c r="A32721" s="761" t="s">
        <v>44670</v>
      </c>
      <c r="B32721" s="677" t="s">
        <v>12953</v>
      </c>
    </row>
    <row r="32722">
      <c r="A32722" s="761" t="s">
        <v>44671</v>
      </c>
      <c r="B32722" s="677" t="s">
        <v>13632</v>
      </c>
    </row>
    <row r="32723">
      <c r="A32723" s="761" t="s">
        <v>44672</v>
      </c>
      <c r="B32723" s="677" t="s">
        <v>12953</v>
      </c>
    </row>
    <row r="32724">
      <c r="A32724" s="761" t="s">
        <v>44673</v>
      </c>
      <c r="B32724" s="677" t="s">
        <v>6163</v>
      </c>
    </row>
    <row r="32725">
      <c r="A32725" s="761" t="s">
        <v>44674</v>
      </c>
      <c r="B32725" s="677" t="s">
        <v>12953</v>
      </c>
    </row>
    <row r="32726">
      <c r="A32726" s="761" t="s">
        <v>44675</v>
      </c>
      <c r="B32726" s="677" t="s">
        <v>6163</v>
      </c>
    </row>
    <row r="32727">
      <c r="A32727" s="761" t="s">
        <v>44676</v>
      </c>
      <c r="B32727" s="677" t="s">
        <v>12953</v>
      </c>
    </row>
    <row r="32728">
      <c r="A32728" s="761" t="s">
        <v>44677</v>
      </c>
      <c r="B32728" s="677" t="s">
        <v>12953</v>
      </c>
    </row>
    <row r="32729">
      <c r="A32729" s="761" t="s">
        <v>44678</v>
      </c>
      <c r="B32729" s="677" t="s">
        <v>12953</v>
      </c>
    </row>
    <row r="32730">
      <c r="A32730" s="761" t="s">
        <v>44679</v>
      </c>
      <c r="B32730" s="677" t="s">
        <v>12953</v>
      </c>
    </row>
    <row r="32731">
      <c r="A32731" s="761" t="s">
        <v>44680</v>
      </c>
      <c r="B32731" s="677" t="s">
        <v>12953</v>
      </c>
    </row>
    <row r="32732">
      <c r="A32732" s="761" t="s">
        <v>44681</v>
      </c>
      <c r="B32732" s="677" t="s">
        <v>12953</v>
      </c>
    </row>
    <row r="32733">
      <c r="A32733" s="761" t="s">
        <v>44682</v>
      </c>
      <c r="B32733" s="677" t="s">
        <v>12953</v>
      </c>
    </row>
    <row r="32734">
      <c r="A32734" s="761" t="s">
        <v>44683</v>
      </c>
      <c r="B32734" s="677" t="s">
        <v>12953</v>
      </c>
    </row>
    <row r="32735">
      <c r="A32735" s="761" t="s">
        <v>44684</v>
      </c>
      <c r="B32735" s="677" t="s">
        <v>12953</v>
      </c>
    </row>
    <row r="32736">
      <c r="A32736" s="761" t="s">
        <v>44685</v>
      </c>
      <c r="B32736" s="677" t="s">
        <v>6163</v>
      </c>
    </row>
    <row r="32737">
      <c r="A32737" s="761" t="s">
        <v>44686</v>
      </c>
      <c r="B32737" s="677" t="s">
        <v>12953</v>
      </c>
    </row>
    <row r="32738">
      <c r="A32738" s="761" t="s">
        <v>44687</v>
      </c>
      <c r="B32738" s="677" t="s">
        <v>12953</v>
      </c>
    </row>
    <row r="32739">
      <c r="A32739" s="761" t="s">
        <v>44688</v>
      </c>
      <c r="B32739" s="677" t="s">
        <v>12953</v>
      </c>
    </row>
    <row r="32740">
      <c r="A32740" s="761" t="s">
        <v>44689</v>
      </c>
      <c r="B32740" s="677" t="s">
        <v>12953</v>
      </c>
    </row>
    <row r="32741">
      <c r="A32741" s="761" t="s">
        <v>44690</v>
      </c>
      <c r="B32741" s="677" t="s">
        <v>12953</v>
      </c>
    </row>
    <row r="32742">
      <c r="A32742" s="761" t="s">
        <v>44691</v>
      </c>
      <c r="B32742" s="677" t="s">
        <v>6163</v>
      </c>
    </row>
    <row r="32743">
      <c r="A32743" s="761" t="s">
        <v>44692</v>
      </c>
      <c r="B32743" s="677" t="s">
        <v>6163</v>
      </c>
    </row>
    <row r="32744">
      <c r="A32744" s="761" t="s">
        <v>44693</v>
      </c>
      <c r="B32744" s="677" t="s">
        <v>12953</v>
      </c>
    </row>
    <row r="32745">
      <c r="A32745" s="761" t="s">
        <v>44694</v>
      </c>
      <c r="B32745" s="677" t="s">
        <v>12953</v>
      </c>
    </row>
    <row r="32746">
      <c r="A32746" s="761" t="s">
        <v>44695</v>
      </c>
      <c r="B32746" s="677" t="s">
        <v>6163</v>
      </c>
    </row>
    <row r="32747">
      <c r="A32747" s="761" t="s">
        <v>44696</v>
      </c>
      <c r="B32747" s="677" t="s">
        <v>6163</v>
      </c>
    </row>
    <row r="32748">
      <c r="A32748" s="761" t="s">
        <v>44697</v>
      </c>
      <c r="B32748" s="677" t="s">
        <v>6163</v>
      </c>
    </row>
    <row r="32749">
      <c r="A32749" s="761" t="s">
        <v>44698</v>
      </c>
      <c r="B32749" s="677" t="s">
        <v>6163</v>
      </c>
    </row>
    <row r="32750">
      <c r="A32750" s="761" t="s">
        <v>44699</v>
      </c>
      <c r="B32750" s="677" t="s">
        <v>12953</v>
      </c>
    </row>
    <row r="32751">
      <c r="A32751" s="761" t="s">
        <v>44700</v>
      </c>
      <c r="B32751" s="677" t="s">
        <v>6163</v>
      </c>
    </row>
    <row r="32752">
      <c r="A32752" s="761" t="s">
        <v>44701</v>
      </c>
      <c r="B32752" s="677" t="s">
        <v>6163</v>
      </c>
    </row>
    <row r="32753">
      <c r="A32753" s="761" t="s">
        <v>44702</v>
      </c>
      <c r="B32753" s="677" t="s">
        <v>6163</v>
      </c>
    </row>
    <row r="32754">
      <c r="A32754" s="761" t="s">
        <v>44703</v>
      </c>
      <c r="B32754" s="677" t="s">
        <v>6163</v>
      </c>
    </row>
    <row r="32755">
      <c r="A32755" s="761" t="s">
        <v>44704</v>
      </c>
      <c r="B32755" s="677" t="s">
        <v>6163</v>
      </c>
    </row>
    <row r="32756">
      <c r="A32756" s="761" t="s">
        <v>44705</v>
      </c>
      <c r="B32756" s="677" t="s">
        <v>6163</v>
      </c>
    </row>
    <row r="32757">
      <c r="A32757" s="761" t="s">
        <v>44706</v>
      </c>
      <c r="B32757" s="677" t="s">
        <v>6163</v>
      </c>
    </row>
    <row r="32758">
      <c r="A32758" s="761" t="s">
        <v>44707</v>
      </c>
      <c r="B32758" s="677" t="s">
        <v>6163</v>
      </c>
    </row>
    <row r="32759">
      <c r="A32759" s="761" t="s">
        <v>44708</v>
      </c>
      <c r="B32759" s="677" t="s">
        <v>12953</v>
      </c>
    </row>
    <row r="32760">
      <c r="A32760" s="761" t="s">
        <v>44709</v>
      </c>
      <c r="B32760" s="677" t="s">
        <v>6163</v>
      </c>
    </row>
    <row r="32761">
      <c r="A32761" s="761" t="s">
        <v>44710</v>
      </c>
      <c r="B32761" s="677" t="s">
        <v>6163</v>
      </c>
    </row>
    <row r="32762">
      <c r="A32762" s="761" t="s">
        <v>44711</v>
      </c>
      <c r="B32762" s="677" t="s">
        <v>6163</v>
      </c>
    </row>
    <row r="32763">
      <c r="A32763" s="761" t="s">
        <v>44712</v>
      </c>
      <c r="B32763" s="677" t="s">
        <v>6163</v>
      </c>
    </row>
    <row r="32764">
      <c r="A32764" s="761" t="s">
        <v>44713</v>
      </c>
      <c r="B32764" s="677" t="s">
        <v>6163</v>
      </c>
    </row>
    <row r="32765">
      <c r="A32765" s="761" t="s">
        <v>44714</v>
      </c>
      <c r="B32765" s="677" t="s">
        <v>6163</v>
      </c>
    </row>
    <row r="32766">
      <c r="A32766" s="761" t="s">
        <v>44715</v>
      </c>
      <c r="B32766" s="677" t="s">
        <v>6163</v>
      </c>
    </row>
    <row r="32767">
      <c r="A32767" s="761" t="s">
        <v>44716</v>
      </c>
      <c r="B32767" s="677" t="s">
        <v>6163</v>
      </c>
    </row>
    <row r="32768">
      <c r="A32768" s="761" t="s">
        <v>44717</v>
      </c>
      <c r="B32768" s="677" t="s">
        <v>6163</v>
      </c>
    </row>
    <row r="32769">
      <c r="A32769" s="761" t="s">
        <v>44718</v>
      </c>
      <c r="B32769" s="677" t="s">
        <v>6163</v>
      </c>
    </row>
    <row r="32770">
      <c r="A32770" s="761" t="s">
        <v>44719</v>
      </c>
      <c r="B32770" s="677" t="s">
        <v>6163</v>
      </c>
    </row>
    <row r="32771">
      <c r="A32771" s="761" t="s">
        <v>44720</v>
      </c>
      <c r="B32771" s="677" t="s">
        <v>6163</v>
      </c>
    </row>
    <row r="32772">
      <c r="A32772" s="761" t="s">
        <v>44721</v>
      </c>
      <c r="B32772" s="677" t="s">
        <v>6163</v>
      </c>
    </row>
    <row r="32773">
      <c r="A32773" s="761" t="s">
        <v>44722</v>
      </c>
      <c r="B32773" s="677" t="s">
        <v>6163</v>
      </c>
    </row>
    <row r="32774">
      <c r="A32774" s="761" t="s">
        <v>44723</v>
      </c>
      <c r="B32774" s="677" t="s">
        <v>6163</v>
      </c>
    </row>
    <row r="32775">
      <c r="A32775" s="761" t="s">
        <v>44724</v>
      </c>
      <c r="B32775" s="677" t="s">
        <v>6163</v>
      </c>
    </row>
    <row r="32776">
      <c r="A32776" s="761" t="s">
        <v>44725</v>
      </c>
      <c r="B32776" s="677" t="s">
        <v>6163</v>
      </c>
    </row>
    <row r="32777">
      <c r="A32777" s="761" t="s">
        <v>44726</v>
      </c>
      <c r="B32777" s="677" t="s">
        <v>6163</v>
      </c>
    </row>
    <row r="32778">
      <c r="A32778" s="761" t="s">
        <v>44727</v>
      </c>
      <c r="B32778" s="677" t="s">
        <v>6163</v>
      </c>
    </row>
    <row r="32779">
      <c r="A32779" s="761" t="s">
        <v>44728</v>
      </c>
      <c r="B32779" s="677" t="s">
        <v>6163</v>
      </c>
    </row>
    <row r="32780">
      <c r="A32780" s="761" t="s">
        <v>44729</v>
      </c>
      <c r="B32780" s="677" t="s">
        <v>6163</v>
      </c>
    </row>
    <row r="32781">
      <c r="A32781" s="761" t="s">
        <v>44730</v>
      </c>
      <c r="B32781" s="677" t="s">
        <v>6163</v>
      </c>
    </row>
    <row r="32782">
      <c r="A32782" s="761" t="s">
        <v>44731</v>
      </c>
      <c r="B32782" s="677" t="s">
        <v>12953</v>
      </c>
    </row>
    <row r="32783">
      <c r="A32783" s="761" t="s">
        <v>44732</v>
      </c>
      <c r="B32783" s="677" t="s">
        <v>12953</v>
      </c>
    </row>
    <row r="32784">
      <c r="A32784" s="761" t="s">
        <v>44733</v>
      </c>
      <c r="B32784" s="677" t="s">
        <v>6163</v>
      </c>
    </row>
    <row r="32785">
      <c r="A32785" s="761" t="s">
        <v>44734</v>
      </c>
      <c r="B32785" s="677" t="s">
        <v>12953</v>
      </c>
    </row>
    <row r="32786">
      <c r="A32786" s="761" t="s">
        <v>44735</v>
      </c>
      <c r="B32786" s="677" t="s">
        <v>12953</v>
      </c>
    </row>
    <row r="32787">
      <c r="A32787" s="761" t="s">
        <v>44736</v>
      </c>
      <c r="B32787" s="677" t="s">
        <v>6163</v>
      </c>
    </row>
    <row r="32788">
      <c r="A32788" s="761" t="s">
        <v>44737</v>
      </c>
      <c r="B32788" s="677" t="s">
        <v>6163</v>
      </c>
    </row>
    <row r="32789">
      <c r="A32789" s="761" t="s">
        <v>44738</v>
      </c>
      <c r="B32789" s="677" t="s">
        <v>6163</v>
      </c>
    </row>
    <row r="32790">
      <c r="A32790" s="761" t="s">
        <v>44739</v>
      </c>
      <c r="B32790" s="677" t="s">
        <v>6163</v>
      </c>
    </row>
    <row r="32791">
      <c r="A32791" s="761" t="s">
        <v>44740</v>
      </c>
      <c r="B32791" s="677" t="s">
        <v>6163</v>
      </c>
    </row>
    <row r="32792">
      <c r="A32792" s="761" t="s">
        <v>44741</v>
      </c>
      <c r="B32792" s="677" t="s">
        <v>6163</v>
      </c>
    </row>
    <row r="32793">
      <c r="A32793" s="761" t="s">
        <v>44742</v>
      </c>
      <c r="B32793" s="677" t="s">
        <v>6163</v>
      </c>
    </row>
    <row r="32794">
      <c r="A32794" s="761" t="s">
        <v>44743</v>
      </c>
      <c r="B32794" s="677" t="s">
        <v>6163</v>
      </c>
    </row>
    <row r="32795">
      <c r="A32795" s="761" t="s">
        <v>44744</v>
      </c>
      <c r="B32795" s="677" t="s">
        <v>6163</v>
      </c>
    </row>
    <row r="32796">
      <c r="A32796" s="761" t="s">
        <v>44745</v>
      </c>
      <c r="B32796" s="677" t="s">
        <v>6163</v>
      </c>
    </row>
    <row r="32797">
      <c r="A32797" s="761" t="s">
        <v>44746</v>
      </c>
      <c r="B32797" s="677" t="s">
        <v>6163</v>
      </c>
    </row>
    <row r="32798">
      <c r="A32798" s="761" t="s">
        <v>44747</v>
      </c>
      <c r="B32798" s="677" t="s">
        <v>6163</v>
      </c>
    </row>
    <row r="32799">
      <c r="A32799" s="761" t="s">
        <v>44748</v>
      </c>
      <c r="B32799" s="677" t="s">
        <v>6163</v>
      </c>
    </row>
    <row r="32800">
      <c r="A32800" s="761" t="s">
        <v>44749</v>
      </c>
      <c r="B32800" s="677" t="s">
        <v>6163</v>
      </c>
    </row>
    <row r="32801">
      <c r="A32801" s="761" t="s">
        <v>44750</v>
      </c>
      <c r="B32801" s="677" t="s">
        <v>6163</v>
      </c>
    </row>
    <row r="32802">
      <c r="A32802" s="761" t="s">
        <v>44751</v>
      </c>
      <c r="B32802" s="677" t="s">
        <v>6163</v>
      </c>
    </row>
    <row r="32803">
      <c r="A32803" s="761" t="s">
        <v>44752</v>
      </c>
      <c r="B32803" s="677" t="s">
        <v>6163</v>
      </c>
    </row>
    <row r="32804">
      <c r="A32804" s="761" t="s">
        <v>44753</v>
      </c>
      <c r="B32804" s="677" t="s">
        <v>6163</v>
      </c>
    </row>
    <row r="32805">
      <c r="A32805" s="761" t="s">
        <v>44754</v>
      </c>
      <c r="B32805" s="677" t="s">
        <v>6163</v>
      </c>
    </row>
    <row r="32806">
      <c r="A32806" s="761" t="s">
        <v>44755</v>
      </c>
      <c r="B32806" s="677" t="s">
        <v>6163</v>
      </c>
    </row>
    <row r="32807">
      <c r="A32807" s="761" t="s">
        <v>44756</v>
      </c>
      <c r="B32807" s="677" t="s">
        <v>6163</v>
      </c>
    </row>
    <row r="32808">
      <c r="A32808" s="761" t="s">
        <v>44757</v>
      </c>
      <c r="B32808" s="677" t="s">
        <v>6163</v>
      </c>
    </row>
    <row r="32809">
      <c r="A32809" s="761" t="s">
        <v>44758</v>
      </c>
      <c r="B32809" s="677" t="s">
        <v>6163</v>
      </c>
    </row>
    <row r="32810">
      <c r="A32810" s="761" t="s">
        <v>44759</v>
      </c>
      <c r="B32810" s="677" t="s">
        <v>6163</v>
      </c>
    </row>
    <row r="32811">
      <c r="A32811" s="761" t="s">
        <v>44760</v>
      </c>
      <c r="B32811" s="677" t="s">
        <v>12953</v>
      </c>
    </row>
    <row r="32812">
      <c r="A32812" s="761" t="s">
        <v>44761</v>
      </c>
      <c r="B32812" s="677" t="s">
        <v>12953</v>
      </c>
    </row>
    <row r="32813">
      <c r="A32813" s="761" t="s">
        <v>44762</v>
      </c>
      <c r="B32813" s="677" t="s">
        <v>6163</v>
      </c>
    </row>
    <row r="32814">
      <c r="A32814" s="761" t="s">
        <v>44763</v>
      </c>
      <c r="B32814" s="677" t="s">
        <v>12953</v>
      </c>
    </row>
    <row r="32815">
      <c r="A32815" s="761" t="s">
        <v>44764</v>
      </c>
      <c r="B32815" s="677" t="s">
        <v>6163</v>
      </c>
    </row>
    <row r="32816">
      <c r="A32816" s="761" t="s">
        <v>44765</v>
      </c>
      <c r="B32816" s="677" t="s">
        <v>6163</v>
      </c>
    </row>
    <row r="32817">
      <c r="A32817" s="761" t="s">
        <v>44766</v>
      </c>
      <c r="B32817" s="677" t="s">
        <v>6163</v>
      </c>
    </row>
    <row r="32818">
      <c r="A32818" s="761" t="s">
        <v>44767</v>
      </c>
      <c r="B32818" s="677" t="s">
        <v>6163</v>
      </c>
    </row>
    <row r="32819">
      <c r="A32819" s="761" t="s">
        <v>44768</v>
      </c>
      <c r="B32819" s="677" t="s">
        <v>12953</v>
      </c>
    </row>
    <row r="32820">
      <c r="A32820" s="761" t="s">
        <v>44769</v>
      </c>
      <c r="B32820" s="677" t="s">
        <v>6163</v>
      </c>
    </row>
    <row r="32821">
      <c r="A32821" s="761" t="s">
        <v>44770</v>
      </c>
      <c r="B32821" s="677" t="s">
        <v>6163</v>
      </c>
    </row>
    <row r="32822">
      <c r="A32822" s="761" t="s">
        <v>44771</v>
      </c>
      <c r="B32822" s="677" t="s">
        <v>6163</v>
      </c>
    </row>
    <row r="32823">
      <c r="A32823" s="761" t="s">
        <v>44772</v>
      </c>
      <c r="B32823" s="677" t="s">
        <v>12953</v>
      </c>
    </row>
    <row r="32824">
      <c r="A32824" s="761" t="s">
        <v>44773</v>
      </c>
      <c r="B32824" s="677" t="s">
        <v>6163</v>
      </c>
    </row>
    <row r="32825">
      <c r="A32825" s="761" t="s">
        <v>44774</v>
      </c>
      <c r="B32825" s="677" t="s">
        <v>6163</v>
      </c>
    </row>
    <row r="32826">
      <c r="A32826" s="761" t="s">
        <v>44775</v>
      </c>
      <c r="B32826" s="677" t="s">
        <v>6163</v>
      </c>
    </row>
    <row r="32827">
      <c r="A32827" s="761" t="s">
        <v>44776</v>
      </c>
      <c r="B32827" s="677" t="s">
        <v>6163</v>
      </c>
    </row>
    <row r="32828">
      <c r="A32828" s="761" t="s">
        <v>44777</v>
      </c>
      <c r="B32828" s="677" t="s">
        <v>6163</v>
      </c>
    </row>
    <row r="32829">
      <c r="A32829" s="761" t="s">
        <v>44778</v>
      </c>
      <c r="B32829" s="677" t="s">
        <v>6163</v>
      </c>
    </row>
    <row r="32830">
      <c r="A32830" s="761" t="s">
        <v>44779</v>
      </c>
      <c r="B32830" s="677" t="s">
        <v>6163</v>
      </c>
    </row>
    <row r="32831">
      <c r="A32831" s="761" t="s">
        <v>44780</v>
      </c>
      <c r="B32831" s="677" t="s">
        <v>6163</v>
      </c>
    </row>
    <row r="32832">
      <c r="A32832" s="761" t="s">
        <v>44781</v>
      </c>
      <c r="B32832" s="677" t="s">
        <v>12953</v>
      </c>
    </row>
    <row r="32833">
      <c r="A32833" s="761" t="s">
        <v>44782</v>
      </c>
      <c r="B32833" s="677" t="s">
        <v>6163</v>
      </c>
    </row>
    <row r="32834">
      <c r="A32834" s="761" t="s">
        <v>44783</v>
      </c>
      <c r="B32834" s="677" t="s">
        <v>6163</v>
      </c>
    </row>
    <row r="32835">
      <c r="A32835" s="761" t="s">
        <v>44784</v>
      </c>
      <c r="B32835" s="677" t="s">
        <v>6163</v>
      </c>
    </row>
    <row r="32836">
      <c r="A32836" s="761" t="s">
        <v>44785</v>
      </c>
      <c r="B32836" s="677" t="s">
        <v>6163</v>
      </c>
    </row>
    <row r="32837">
      <c r="A32837" s="761" t="s">
        <v>44786</v>
      </c>
      <c r="B32837" s="677" t="s">
        <v>12953</v>
      </c>
    </row>
    <row r="32838">
      <c r="A32838" s="761" t="s">
        <v>44787</v>
      </c>
      <c r="B32838" s="677" t="s">
        <v>12953</v>
      </c>
    </row>
    <row r="32839">
      <c r="A32839" s="761" t="s">
        <v>44788</v>
      </c>
      <c r="B32839" s="677" t="s">
        <v>6163</v>
      </c>
    </row>
    <row r="32840">
      <c r="A32840" s="761" t="s">
        <v>44789</v>
      </c>
      <c r="B32840" s="677" t="s">
        <v>6163</v>
      </c>
    </row>
    <row r="32841">
      <c r="A32841" s="761" t="s">
        <v>44790</v>
      </c>
      <c r="B32841" s="677" t="s">
        <v>12953</v>
      </c>
    </row>
    <row r="32842">
      <c r="A32842" s="761" t="s">
        <v>44791</v>
      </c>
      <c r="B32842" s="677" t="s">
        <v>6163</v>
      </c>
    </row>
    <row r="32843">
      <c r="A32843" s="761" t="s">
        <v>44792</v>
      </c>
      <c r="B32843" s="677" t="s">
        <v>6163</v>
      </c>
    </row>
    <row r="32844">
      <c r="A32844" s="761" t="s">
        <v>44793</v>
      </c>
      <c r="B32844" s="677" t="s">
        <v>6163</v>
      </c>
    </row>
    <row r="32845">
      <c r="A32845" s="761" t="s">
        <v>44794</v>
      </c>
      <c r="B32845" s="677" t="s">
        <v>6163</v>
      </c>
    </row>
    <row r="32846">
      <c r="A32846" s="761" t="s">
        <v>44795</v>
      </c>
      <c r="B32846" s="677" t="s">
        <v>6163</v>
      </c>
    </row>
    <row r="32847">
      <c r="A32847" s="761" t="s">
        <v>44796</v>
      </c>
      <c r="B32847" s="677" t="s">
        <v>6163</v>
      </c>
    </row>
    <row r="32848">
      <c r="A32848" s="761" t="s">
        <v>44797</v>
      </c>
      <c r="B32848" s="677" t="s">
        <v>6163</v>
      </c>
    </row>
    <row r="32849">
      <c r="A32849" s="761" t="s">
        <v>44798</v>
      </c>
      <c r="B32849" s="677" t="s">
        <v>6163</v>
      </c>
    </row>
    <row r="32850">
      <c r="A32850" s="761" t="s">
        <v>44799</v>
      </c>
      <c r="B32850" s="677" t="s">
        <v>6163</v>
      </c>
    </row>
    <row r="32851">
      <c r="A32851" s="761" t="s">
        <v>44800</v>
      </c>
      <c r="B32851" s="677" t="s">
        <v>12953</v>
      </c>
    </row>
    <row r="32852">
      <c r="A32852" s="761" t="s">
        <v>44801</v>
      </c>
      <c r="B32852" s="677" t="s">
        <v>6163</v>
      </c>
    </row>
    <row r="32853">
      <c r="A32853" s="761" t="s">
        <v>44802</v>
      </c>
      <c r="B32853" s="677" t="s">
        <v>12953</v>
      </c>
    </row>
    <row r="32854">
      <c r="A32854" s="761" t="s">
        <v>44803</v>
      </c>
      <c r="B32854" s="677" t="s">
        <v>6163</v>
      </c>
    </row>
    <row r="32855">
      <c r="A32855" s="761" t="s">
        <v>44804</v>
      </c>
      <c r="B32855" s="677" t="s">
        <v>6163</v>
      </c>
    </row>
    <row r="32856">
      <c r="A32856" s="761" t="s">
        <v>44805</v>
      </c>
      <c r="B32856" s="677" t="s">
        <v>6163</v>
      </c>
    </row>
    <row r="32857">
      <c r="A32857" s="761" t="s">
        <v>44806</v>
      </c>
      <c r="B32857" s="677" t="s">
        <v>6163</v>
      </c>
    </row>
    <row r="32858">
      <c r="A32858" s="761" t="s">
        <v>44807</v>
      </c>
      <c r="B32858" s="677" t="s">
        <v>6163</v>
      </c>
    </row>
    <row r="32859">
      <c r="A32859" s="761" t="s">
        <v>1883</v>
      </c>
      <c r="B32859" s="677" t="s">
        <v>6163</v>
      </c>
    </row>
    <row r="32860">
      <c r="A32860" s="761" t="s">
        <v>44808</v>
      </c>
      <c r="B32860" s="677" t="s">
        <v>6163</v>
      </c>
    </row>
    <row r="32861">
      <c r="A32861" s="761" t="s">
        <v>44809</v>
      </c>
      <c r="B32861" s="677" t="s">
        <v>6163</v>
      </c>
    </row>
    <row r="32862">
      <c r="A32862" s="761" t="s">
        <v>8519</v>
      </c>
      <c r="B32862" s="677" t="s">
        <v>6163</v>
      </c>
    </row>
    <row r="32863">
      <c r="A32863" s="761" t="s">
        <v>1609</v>
      </c>
      <c r="B32863" s="677" t="s">
        <v>6163</v>
      </c>
    </row>
    <row r="32864">
      <c r="A32864" s="761" t="s">
        <v>1481</v>
      </c>
      <c r="B32864" s="677" t="s">
        <v>6163</v>
      </c>
    </row>
    <row r="32865">
      <c r="A32865" s="761" t="s">
        <v>44810</v>
      </c>
      <c r="B32865" s="677" t="s">
        <v>6163</v>
      </c>
    </row>
    <row r="32866">
      <c r="A32866" s="761" t="s">
        <v>44811</v>
      </c>
      <c r="B32866" s="677" t="s">
        <v>6163</v>
      </c>
    </row>
    <row r="32867">
      <c r="A32867" s="761" t="s">
        <v>44812</v>
      </c>
      <c r="B32867" s="677" t="s">
        <v>6163</v>
      </c>
    </row>
    <row r="32868">
      <c r="A32868" s="761" t="s">
        <v>44813</v>
      </c>
      <c r="B32868" s="677" t="s">
        <v>6163</v>
      </c>
    </row>
    <row r="32869">
      <c r="A32869" s="761" t="s">
        <v>44814</v>
      </c>
      <c r="B32869" s="677" t="s">
        <v>6163</v>
      </c>
    </row>
    <row r="32870">
      <c r="A32870" s="761" t="s">
        <v>44815</v>
      </c>
      <c r="B32870" s="677" t="s">
        <v>6163</v>
      </c>
    </row>
    <row r="32871">
      <c r="A32871" s="761" t="s">
        <v>44816</v>
      </c>
      <c r="B32871" s="677" t="s">
        <v>6163</v>
      </c>
    </row>
    <row r="32872">
      <c r="A32872" s="761" t="s">
        <v>44817</v>
      </c>
      <c r="B32872" s="677" t="s">
        <v>6163</v>
      </c>
    </row>
    <row r="32873">
      <c r="A32873" s="761" t="s">
        <v>44818</v>
      </c>
      <c r="B32873" s="677" t="s">
        <v>6163</v>
      </c>
    </row>
    <row r="32874">
      <c r="A32874" s="761" t="s">
        <v>44819</v>
      </c>
      <c r="B32874" s="677" t="s">
        <v>6163</v>
      </c>
    </row>
    <row r="32875">
      <c r="A32875" s="761" t="s">
        <v>44820</v>
      </c>
      <c r="B32875" s="677" t="s">
        <v>6163</v>
      </c>
    </row>
    <row r="32876">
      <c r="A32876" s="761" t="s">
        <v>44821</v>
      </c>
      <c r="B32876" s="677" t="s">
        <v>6163</v>
      </c>
    </row>
    <row r="32877">
      <c r="A32877" s="761" t="s">
        <v>44822</v>
      </c>
      <c r="B32877" s="677" t="s">
        <v>6163</v>
      </c>
    </row>
    <row r="32878">
      <c r="A32878" s="761" t="s">
        <v>44823</v>
      </c>
      <c r="B32878" s="677" t="s">
        <v>6163</v>
      </c>
    </row>
    <row r="32879">
      <c r="A32879" s="761" t="s">
        <v>44824</v>
      </c>
      <c r="B32879" s="677" t="s">
        <v>6163</v>
      </c>
    </row>
    <row r="32880">
      <c r="A32880" s="761" t="s">
        <v>44825</v>
      </c>
      <c r="B32880" s="677" t="s">
        <v>6163</v>
      </c>
    </row>
    <row r="32881">
      <c r="A32881" s="761" t="s">
        <v>44826</v>
      </c>
      <c r="B32881" s="677" t="s">
        <v>6163</v>
      </c>
    </row>
    <row r="32882">
      <c r="A32882" s="761" t="s">
        <v>44827</v>
      </c>
      <c r="B32882" s="677" t="s">
        <v>6163</v>
      </c>
    </row>
    <row r="32883">
      <c r="A32883" s="761" t="s">
        <v>44828</v>
      </c>
      <c r="B32883" s="677" t="s">
        <v>6163</v>
      </c>
    </row>
    <row r="32884">
      <c r="A32884" s="761" t="s">
        <v>44829</v>
      </c>
      <c r="B32884" s="677" t="s">
        <v>6163</v>
      </c>
    </row>
    <row r="32885">
      <c r="A32885" s="761" t="s">
        <v>44830</v>
      </c>
      <c r="B32885" s="677" t="s">
        <v>6163</v>
      </c>
    </row>
    <row r="32886">
      <c r="A32886" s="761" t="s">
        <v>44831</v>
      </c>
      <c r="B32886" s="677" t="s">
        <v>6163</v>
      </c>
    </row>
    <row r="32887">
      <c r="A32887" s="761" t="s">
        <v>44832</v>
      </c>
      <c r="B32887" s="677" t="s">
        <v>6163</v>
      </c>
    </row>
    <row r="32888">
      <c r="A32888" s="761" t="s">
        <v>44833</v>
      </c>
      <c r="B32888" s="677" t="s">
        <v>6163</v>
      </c>
    </row>
    <row r="32889">
      <c r="A32889" s="761" t="s">
        <v>44834</v>
      </c>
      <c r="B32889" s="677" t="s">
        <v>6163</v>
      </c>
    </row>
    <row r="32890">
      <c r="A32890" s="761" t="s">
        <v>44835</v>
      </c>
      <c r="B32890" s="677" t="s">
        <v>6163</v>
      </c>
    </row>
    <row r="32891">
      <c r="A32891" s="761" t="s">
        <v>44836</v>
      </c>
      <c r="B32891" s="677" t="s">
        <v>6163</v>
      </c>
    </row>
    <row r="32892">
      <c r="A32892" s="761" t="s">
        <v>44837</v>
      </c>
      <c r="B32892" s="677" t="s">
        <v>6163</v>
      </c>
    </row>
    <row r="32893">
      <c r="A32893" s="761" t="s">
        <v>44838</v>
      </c>
      <c r="B32893" s="677" t="s">
        <v>6163</v>
      </c>
    </row>
    <row r="32894">
      <c r="A32894" s="761" t="s">
        <v>44839</v>
      </c>
      <c r="B32894" s="677" t="s">
        <v>6163</v>
      </c>
    </row>
    <row r="32895">
      <c r="A32895" s="761" t="s">
        <v>44840</v>
      </c>
      <c r="B32895" s="677" t="s">
        <v>6163</v>
      </c>
    </row>
    <row r="32896">
      <c r="A32896" s="761" t="s">
        <v>44841</v>
      </c>
      <c r="B32896" s="677" t="s">
        <v>6163</v>
      </c>
    </row>
    <row r="32897">
      <c r="A32897" s="761" t="s">
        <v>44842</v>
      </c>
      <c r="B32897" s="677" t="s">
        <v>6163</v>
      </c>
    </row>
    <row r="32898">
      <c r="A32898" s="761" t="s">
        <v>44843</v>
      </c>
      <c r="B32898" s="677" t="s">
        <v>6163</v>
      </c>
    </row>
    <row r="32899">
      <c r="A32899" s="761" t="s">
        <v>44844</v>
      </c>
      <c r="B32899" s="677" t="s">
        <v>6163</v>
      </c>
    </row>
    <row r="32900">
      <c r="A32900" s="761" t="s">
        <v>44845</v>
      </c>
      <c r="B32900" s="677" t="s">
        <v>6163</v>
      </c>
    </row>
    <row r="32901">
      <c r="A32901" s="761" t="s">
        <v>44846</v>
      </c>
      <c r="B32901" s="677" t="s">
        <v>6163</v>
      </c>
    </row>
    <row r="32902">
      <c r="A32902" s="761" t="s">
        <v>44847</v>
      </c>
      <c r="B32902" s="677" t="s">
        <v>6163</v>
      </c>
    </row>
    <row r="32903">
      <c r="A32903" s="761" t="s">
        <v>44848</v>
      </c>
      <c r="B32903" s="677" t="s">
        <v>6163</v>
      </c>
    </row>
    <row r="32904">
      <c r="A32904" s="761" t="s">
        <v>44849</v>
      </c>
      <c r="B32904" s="677" t="s">
        <v>6163</v>
      </c>
    </row>
    <row r="32905">
      <c r="A32905" s="761" t="s">
        <v>44850</v>
      </c>
      <c r="B32905" s="677" t="s">
        <v>6163</v>
      </c>
    </row>
    <row r="32906">
      <c r="A32906" s="761" t="s">
        <v>44851</v>
      </c>
      <c r="B32906" s="677" t="s">
        <v>6163</v>
      </c>
    </row>
    <row r="32907">
      <c r="A32907" s="761" t="s">
        <v>44852</v>
      </c>
      <c r="B32907" s="677" t="s">
        <v>6163</v>
      </c>
    </row>
    <row r="32908">
      <c r="A32908" s="761" t="s">
        <v>44853</v>
      </c>
      <c r="B32908" s="677" t="s">
        <v>6163</v>
      </c>
    </row>
    <row r="32909">
      <c r="A32909" s="761" t="s">
        <v>44854</v>
      </c>
      <c r="B32909" s="677" t="s">
        <v>6163</v>
      </c>
    </row>
    <row r="32910">
      <c r="A32910" s="761" t="s">
        <v>44855</v>
      </c>
      <c r="B32910" s="677" t="s">
        <v>6163</v>
      </c>
    </row>
    <row r="32911">
      <c r="A32911" s="761" t="s">
        <v>44856</v>
      </c>
      <c r="B32911" s="677" t="s">
        <v>6163</v>
      </c>
    </row>
    <row r="32912">
      <c r="A32912" s="761" t="s">
        <v>44857</v>
      </c>
      <c r="B32912" s="677" t="s">
        <v>6163</v>
      </c>
    </row>
    <row r="32913">
      <c r="A32913" s="761" t="s">
        <v>44858</v>
      </c>
      <c r="B32913" s="677" t="s">
        <v>6163</v>
      </c>
    </row>
    <row r="32914">
      <c r="A32914" s="761" t="s">
        <v>44859</v>
      </c>
      <c r="B32914" s="677" t="s">
        <v>12953</v>
      </c>
    </row>
    <row r="32915">
      <c r="A32915" s="761" t="s">
        <v>44860</v>
      </c>
      <c r="B32915" s="677" t="s">
        <v>12953</v>
      </c>
    </row>
    <row r="32916">
      <c r="A32916" s="761" t="s">
        <v>44861</v>
      </c>
      <c r="B32916" s="677" t="s">
        <v>6163</v>
      </c>
    </row>
    <row r="32917">
      <c r="A32917" s="761" t="s">
        <v>44862</v>
      </c>
      <c r="B32917" s="677" t="s">
        <v>12953</v>
      </c>
    </row>
    <row r="32918">
      <c r="A32918" s="761" t="s">
        <v>44863</v>
      </c>
      <c r="B32918" s="677" t="s">
        <v>12953</v>
      </c>
    </row>
    <row r="32919">
      <c r="A32919" s="761" t="s">
        <v>44864</v>
      </c>
      <c r="B32919" s="677" t="s">
        <v>12953</v>
      </c>
    </row>
    <row r="32920">
      <c r="A32920" s="761" t="s">
        <v>44865</v>
      </c>
      <c r="B32920" s="677" t="s">
        <v>6163</v>
      </c>
    </row>
    <row r="32921">
      <c r="A32921" s="761" t="s">
        <v>44866</v>
      </c>
      <c r="B32921" s="677" t="s">
        <v>12953</v>
      </c>
    </row>
    <row r="32922">
      <c r="A32922" s="761" t="s">
        <v>44867</v>
      </c>
      <c r="B32922" s="677" t="s">
        <v>6163</v>
      </c>
    </row>
    <row r="32923">
      <c r="A32923" s="761" t="s">
        <v>44868</v>
      </c>
      <c r="B32923" s="677" t="s">
        <v>6163</v>
      </c>
    </row>
    <row r="32924">
      <c r="A32924" s="761" t="s">
        <v>44869</v>
      </c>
      <c r="B32924" s="677" t="s">
        <v>6163</v>
      </c>
    </row>
    <row r="32925">
      <c r="A32925" s="761" t="s">
        <v>44870</v>
      </c>
      <c r="B32925" s="677" t="s">
        <v>6163</v>
      </c>
    </row>
    <row r="32926">
      <c r="A32926" s="761" t="s">
        <v>44871</v>
      </c>
      <c r="B32926" s="677" t="s">
        <v>6163</v>
      </c>
    </row>
    <row r="32927">
      <c r="A32927" s="761" t="s">
        <v>44872</v>
      </c>
      <c r="B32927" s="677" t="s">
        <v>6163</v>
      </c>
    </row>
    <row r="32928">
      <c r="A32928" s="761" t="s">
        <v>44873</v>
      </c>
      <c r="B32928" s="677" t="s">
        <v>6163</v>
      </c>
    </row>
    <row r="32929">
      <c r="A32929" s="761" t="s">
        <v>44874</v>
      </c>
      <c r="B32929" s="677" t="s">
        <v>6163</v>
      </c>
    </row>
    <row r="32930">
      <c r="A32930" s="761" t="s">
        <v>44875</v>
      </c>
      <c r="B32930" s="677" t="s">
        <v>6163</v>
      </c>
    </row>
    <row r="32931">
      <c r="A32931" s="761" t="s">
        <v>44876</v>
      </c>
      <c r="B32931" s="677" t="s">
        <v>6163</v>
      </c>
    </row>
    <row r="32932">
      <c r="A32932" s="761" t="s">
        <v>44877</v>
      </c>
      <c r="B32932" s="677" t="s">
        <v>6163</v>
      </c>
    </row>
    <row r="32933">
      <c r="A32933" s="761" t="s">
        <v>44878</v>
      </c>
      <c r="B32933" s="677" t="s">
        <v>6163</v>
      </c>
    </row>
    <row r="32934">
      <c r="A32934" s="761" t="s">
        <v>44879</v>
      </c>
      <c r="B32934" s="677" t="s">
        <v>6163</v>
      </c>
    </row>
    <row r="32935">
      <c r="A32935" s="761" t="s">
        <v>44880</v>
      </c>
      <c r="B32935" s="677" t="s">
        <v>6163</v>
      </c>
    </row>
    <row r="32936">
      <c r="A32936" s="761" t="s">
        <v>44881</v>
      </c>
      <c r="B32936" s="677" t="s">
        <v>6163</v>
      </c>
    </row>
    <row r="32937">
      <c r="A32937" s="761" t="s">
        <v>44882</v>
      </c>
      <c r="B32937" s="677" t="s">
        <v>6163</v>
      </c>
    </row>
    <row r="32938">
      <c r="A32938" s="761" t="s">
        <v>44883</v>
      </c>
      <c r="B32938" s="677" t="s">
        <v>6163</v>
      </c>
    </row>
    <row r="32939">
      <c r="A32939" s="761" t="s">
        <v>44884</v>
      </c>
      <c r="B32939" s="677" t="s">
        <v>6163</v>
      </c>
    </row>
    <row r="32940">
      <c r="A32940" s="761" t="s">
        <v>44885</v>
      </c>
      <c r="B32940" s="677" t="s">
        <v>6163</v>
      </c>
    </row>
    <row r="32941">
      <c r="A32941" s="761" t="s">
        <v>44886</v>
      </c>
      <c r="B32941" s="677" t="s">
        <v>6163</v>
      </c>
    </row>
    <row r="32942">
      <c r="A32942" s="761" t="s">
        <v>44887</v>
      </c>
      <c r="B32942" s="677" t="s">
        <v>6163</v>
      </c>
    </row>
    <row r="32943">
      <c r="A32943" s="761" t="s">
        <v>44888</v>
      </c>
      <c r="B32943" s="677" t="s">
        <v>6163</v>
      </c>
    </row>
    <row r="32944">
      <c r="A32944" s="761" t="s">
        <v>44889</v>
      </c>
      <c r="B32944" s="677" t="s">
        <v>6163</v>
      </c>
    </row>
    <row r="32945">
      <c r="A32945" s="761" t="s">
        <v>44890</v>
      </c>
      <c r="B32945" s="677" t="s">
        <v>6163</v>
      </c>
    </row>
    <row r="32946">
      <c r="A32946" s="761" t="s">
        <v>44891</v>
      </c>
      <c r="B32946" s="677" t="s">
        <v>6163</v>
      </c>
    </row>
    <row r="32947">
      <c r="A32947" s="761" t="s">
        <v>44892</v>
      </c>
      <c r="B32947" s="677" t="s">
        <v>6163</v>
      </c>
    </row>
    <row r="32948">
      <c r="A32948" s="761" t="s">
        <v>44893</v>
      </c>
      <c r="B32948" s="677" t="s">
        <v>6163</v>
      </c>
    </row>
    <row r="32949">
      <c r="A32949" s="761" t="s">
        <v>44894</v>
      </c>
      <c r="B32949" s="677" t="s">
        <v>6163</v>
      </c>
    </row>
    <row r="32950">
      <c r="A32950" s="761" t="s">
        <v>44895</v>
      </c>
      <c r="B32950" s="677" t="s">
        <v>6163</v>
      </c>
    </row>
    <row r="32951">
      <c r="A32951" s="761" t="s">
        <v>44896</v>
      </c>
      <c r="B32951" s="677" t="s">
        <v>6163</v>
      </c>
    </row>
    <row r="32952">
      <c r="A32952" s="761" t="s">
        <v>44897</v>
      </c>
      <c r="B32952" s="677" t="s">
        <v>6163</v>
      </c>
    </row>
    <row r="32953">
      <c r="A32953" s="761" t="s">
        <v>44898</v>
      </c>
      <c r="B32953" s="677" t="s">
        <v>6163</v>
      </c>
    </row>
    <row r="32954">
      <c r="A32954" s="761" t="s">
        <v>44899</v>
      </c>
      <c r="B32954" s="677" t="s">
        <v>6163</v>
      </c>
    </row>
    <row r="32955">
      <c r="A32955" s="761" t="s">
        <v>44900</v>
      </c>
      <c r="B32955" s="677" t="s">
        <v>6163</v>
      </c>
    </row>
    <row r="32956">
      <c r="A32956" s="761" t="s">
        <v>44901</v>
      </c>
      <c r="B32956" s="677" t="s">
        <v>6163</v>
      </c>
    </row>
    <row r="32957">
      <c r="A32957" s="761" t="s">
        <v>44902</v>
      </c>
      <c r="B32957" s="677" t="s">
        <v>6163</v>
      </c>
    </row>
    <row r="32958">
      <c r="A32958" s="761" t="s">
        <v>44903</v>
      </c>
      <c r="B32958" s="677" t="s">
        <v>6163</v>
      </c>
    </row>
    <row r="32959">
      <c r="A32959" s="761" t="s">
        <v>44904</v>
      </c>
      <c r="B32959" s="677" t="s">
        <v>6163</v>
      </c>
    </row>
    <row r="32960">
      <c r="A32960" s="761" t="s">
        <v>44905</v>
      </c>
      <c r="B32960" s="677" t="s">
        <v>6163</v>
      </c>
    </row>
    <row r="32961">
      <c r="A32961" s="761" t="s">
        <v>44906</v>
      </c>
      <c r="B32961" s="677" t="s">
        <v>6163</v>
      </c>
    </row>
    <row r="32962">
      <c r="A32962" s="761" t="s">
        <v>44907</v>
      </c>
      <c r="B32962" s="677" t="s">
        <v>6163</v>
      </c>
    </row>
    <row r="32963">
      <c r="A32963" s="761" t="s">
        <v>44908</v>
      </c>
      <c r="B32963" s="677" t="s">
        <v>12953</v>
      </c>
    </row>
    <row r="32964">
      <c r="A32964" s="761" t="s">
        <v>44909</v>
      </c>
      <c r="B32964" s="677" t="s">
        <v>6163</v>
      </c>
    </row>
    <row r="32965">
      <c r="A32965" s="761" t="s">
        <v>44910</v>
      </c>
      <c r="B32965" s="677" t="s">
        <v>6163</v>
      </c>
    </row>
    <row r="32966">
      <c r="A32966" s="761" t="s">
        <v>44911</v>
      </c>
      <c r="B32966" s="677" t="s">
        <v>6163</v>
      </c>
    </row>
    <row r="32967">
      <c r="A32967" s="761" t="s">
        <v>44912</v>
      </c>
      <c r="B32967" s="677" t="s">
        <v>6163</v>
      </c>
    </row>
    <row r="32968">
      <c r="A32968" s="761" t="s">
        <v>44913</v>
      </c>
      <c r="B32968" s="677" t="s">
        <v>6163</v>
      </c>
    </row>
    <row r="32969">
      <c r="A32969" s="761" t="s">
        <v>44914</v>
      </c>
      <c r="B32969" s="677" t="s">
        <v>6163</v>
      </c>
    </row>
    <row r="32970">
      <c r="A32970" s="761" t="s">
        <v>44915</v>
      </c>
      <c r="B32970" s="677" t="s">
        <v>6163</v>
      </c>
    </row>
    <row r="32971">
      <c r="A32971" s="761" t="s">
        <v>44916</v>
      </c>
      <c r="B32971" s="677" t="s">
        <v>6163</v>
      </c>
    </row>
    <row r="32972">
      <c r="A32972" s="761" t="s">
        <v>44917</v>
      </c>
      <c r="B32972" s="677" t="s">
        <v>6163</v>
      </c>
    </row>
    <row r="32973">
      <c r="A32973" s="761" t="s">
        <v>44918</v>
      </c>
      <c r="B32973" s="677" t="s">
        <v>6163</v>
      </c>
    </row>
    <row r="32974">
      <c r="A32974" s="761" t="s">
        <v>44919</v>
      </c>
      <c r="B32974" s="677" t="s">
        <v>12953</v>
      </c>
    </row>
    <row r="32975">
      <c r="A32975" s="761" t="s">
        <v>44920</v>
      </c>
      <c r="B32975" s="677" t="s">
        <v>6163</v>
      </c>
    </row>
    <row r="32976">
      <c r="A32976" s="761" t="s">
        <v>44921</v>
      </c>
      <c r="B32976" s="677" t="s">
        <v>6163</v>
      </c>
    </row>
    <row r="32977">
      <c r="A32977" s="761" t="s">
        <v>44922</v>
      </c>
      <c r="B32977" s="677" t="s">
        <v>6163</v>
      </c>
    </row>
    <row r="32978">
      <c r="A32978" s="761" t="s">
        <v>44923</v>
      </c>
      <c r="B32978" s="677" t="s">
        <v>6163</v>
      </c>
    </row>
    <row r="32979">
      <c r="A32979" s="761" t="s">
        <v>44924</v>
      </c>
      <c r="B32979" s="677" t="s">
        <v>6163</v>
      </c>
    </row>
    <row r="32980">
      <c r="A32980" s="761" t="s">
        <v>44925</v>
      </c>
      <c r="B32980" s="677" t="s">
        <v>6163</v>
      </c>
    </row>
    <row r="32981">
      <c r="A32981" s="761" t="s">
        <v>44926</v>
      </c>
      <c r="B32981" s="677" t="s">
        <v>6163</v>
      </c>
    </row>
    <row r="32982">
      <c r="A32982" s="761" t="s">
        <v>44927</v>
      </c>
      <c r="B32982" s="677" t="s">
        <v>6163</v>
      </c>
    </row>
    <row r="32983">
      <c r="A32983" s="761" t="s">
        <v>44928</v>
      </c>
      <c r="B32983" s="677" t="s">
        <v>6163</v>
      </c>
    </row>
    <row r="32984">
      <c r="A32984" s="761" t="s">
        <v>44929</v>
      </c>
      <c r="B32984" s="677" t="s">
        <v>6163</v>
      </c>
    </row>
    <row r="32985">
      <c r="A32985" s="761" t="s">
        <v>44930</v>
      </c>
      <c r="B32985" s="677" t="s">
        <v>6163</v>
      </c>
    </row>
    <row r="32986">
      <c r="A32986" s="761" t="s">
        <v>44931</v>
      </c>
      <c r="B32986" s="677" t="s">
        <v>13632</v>
      </c>
    </row>
    <row r="32987">
      <c r="A32987" s="761" t="s">
        <v>44932</v>
      </c>
      <c r="B32987" s="677" t="s">
        <v>6163</v>
      </c>
    </row>
    <row r="32988">
      <c r="A32988" s="761" t="s">
        <v>44933</v>
      </c>
      <c r="B32988" s="677" t="s">
        <v>6163</v>
      </c>
    </row>
    <row r="32989">
      <c r="A32989" s="761" t="s">
        <v>44934</v>
      </c>
      <c r="B32989" s="677" t="s">
        <v>6163</v>
      </c>
    </row>
    <row r="32990">
      <c r="A32990" s="761" t="s">
        <v>44935</v>
      </c>
      <c r="B32990" s="677" t="s">
        <v>13632</v>
      </c>
    </row>
    <row r="32991">
      <c r="A32991" s="761" t="s">
        <v>44936</v>
      </c>
      <c r="B32991" s="677" t="s">
        <v>6163</v>
      </c>
    </row>
    <row r="32992">
      <c r="A32992" s="761" t="s">
        <v>44937</v>
      </c>
      <c r="B32992" s="677" t="s">
        <v>6163</v>
      </c>
    </row>
    <row r="32993">
      <c r="A32993" s="761" t="s">
        <v>44938</v>
      </c>
      <c r="B32993" s="677" t="s">
        <v>12953</v>
      </c>
    </row>
    <row r="32994">
      <c r="A32994" s="761" t="s">
        <v>44939</v>
      </c>
      <c r="B32994" s="677" t="s">
        <v>6163</v>
      </c>
    </row>
    <row r="32995">
      <c r="A32995" s="761" t="s">
        <v>44940</v>
      </c>
      <c r="B32995" s="677" t="s">
        <v>6163</v>
      </c>
    </row>
    <row r="32996">
      <c r="A32996" s="761" t="s">
        <v>44941</v>
      </c>
      <c r="B32996" s="677" t="s">
        <v>6163</v>
      </c>
    </row>
    <row r="32997">
      <c r="A32997" s="761" t="s">
        <v>44942</v>
      </c>
      <c r="B32997" s="677" t="s">
        <v>6163</v>
      </c>
    </row>
    <row r="32998">
      <c r="A32998" s="761" t="s">
        <v>44943</v>
      </c>
      <c r="B32998" s="677" t="s">
        <v>6163</v>
      </c>
    </row>
    <row r="32999">
      <c r="A32999" s="761" t="s">
        <v>44944</v>
      </c>
      <c r="B32999" s="677" t="s">
        <v>6163</v>
      </c>
    </row>
    <row r="33000">
      <c r="A33000" s="761" t="s">
        <v>44945</v>
      </c>
      <c r="B33000" s="677" t="s">
        <v>6163</v>
      </c>
    </row>
    <row r="33001">
      <c r="A33001" s="761" t="s">
        <v>44946</v>
      </c>
      <c r="B33001" s="677" t="s">
        <v>6163</v>
      </c>
    </row>
    <row r="33002">
      <c r="A33002" s="761" t="s">
        <v>44947</v>
      </c>
      <c r="B33002" s="677" t="s">
        <v>6163</v>
      </c>
    </row>
    <row r="33003">
      <c r="A33003" s="761" t="s">
        <v>44948</v>
      </c>
      <c r="B33003" s="677" t="s">
        <v>6163</v>
      </c>
    </row>
    <row r="33004">
      <c r="A33004" s="761" t="s">
        <v>44949</v>
      </c>
      <c r="B33004" s="677" t="s">
        <v>6163</v>
      </c>
    </row>
    <row r="33005">
      <c r="A33005" s="761" t="s">
        <v>44950</v>
      </c>
      <c r="B33005" s="677" t="s">
        <v>6163</v>
      </c>
    </row>
    <row r="33006">
      <c r="A33006" s="761" t="s">
        <v>44951</v>
      </c>
      <c r="B33006" s="677" t="s">
        <v>6163</v>
      </c>
    </row>
    <row r="33007">
      <c r="A33007" s="761" t="s">
        <v>44952</v>
      </c>
      <c r="B33007" s="677" t="s">
        <v>6163</v>
      </c>
    </row>
    <row r="33008">
      <c r="A33008" s="761" t="s">
        <v>44953</v>
      </c>
      <c r="B33008" s="677" t="s">
        <v>6163</v>
      </c>
    </row>
    <row r="33009">
      <c r="A33009" s="761" t="s">
        <v>44954</v>
      </c>
      <c r="B33009" s="677" t="s">
        <v>6163</v>
      </c>
    </row>
    <row r="33010">
      <c r="A33010" s="761" t="s">
        <v>44955</v>
      </c>
      <c r="B33010" s="677" t="s">
        <v>6163</v>
      </c>
    </row>
    <row r="33011">
      <c r="A33011" s="761" t="s">
        <v>44956</v>
      </c>
      <c r="B33011" s="677" t="s">
        <v>6163</v>
      </c>
    </row>
    <row r="33012">
      <c r="A33012" s="761" t="s">
        <v>44957</v>
      </c>
      <c r="B33012" s="677" t="s">
        <v>6163</v>
      </c>
    </row>
    <row r="33013">
      <c r="A33013" s="761" t="s">
        <v>44958</v>
      </c>
      <c r="B33013" s="677" t="s">
        <v>6163</v>
      </c>
    </row>
    <row r="33014">
      <c r="A33014" s="761" t="s">
        <v>44959</v>
      </c>
      <c r="B33014" s="677" t="s">
        <v>12953</v>
      </c>
    </row>
    <row r="33015">
      <c r="A33015" s="761" t="s">
        <v>44960</v>
      </c>
      <c r="B33015" s="677" t="s">
        <v>6163</v>
      </c>
    </row>
    <row r="33016">
      <c r="A33016" s="761" t="s">
        <v>44961</v>
      </c>
      <c r="B33016" s="677" t="s">
        <v>6163</v>
      </c>
    </row>
    <row r="33017">
      <c r="A33017" s="761" t="s">
        <v>44962</v>
      </c>
      <c r="B33017" s="677" t="s">
        <v>6163</v>
      </c>
    </row>
    <row r="33018">
      <c r="A33018" s="761" t="s">
        <v>44963</v>
      </c>
      <c r="B33018" s="677" t="s">
        <v>6163</v>
      </c>
    </row>
    <row r="33019">
      <c r="A33019" s="761" t="s">
        <v>44964</v>
      </c>
      <c r="B33019" s="677" t="s">
        <v>6163</v>
      </c>
    </row>
    <row r="33020">
      <c r="A33020" s="761" t="s">
        <v>44965</v>
      </c>
      <c r="B33020" s="677" t="s">
        <v>13632</v>
      </c>
    </row>
    <row r="33021">
      <c r="A33021" s="761" t="s">
        <v>44966</v>
      </c>
      <c r="B33021" s="677" t="s">
        <v>6163</v>
      </c>
    </row>
    <row r="33022">
      <c r="A33022" s="761" t="s">
        <v>44967</v>
      </c>
      <c r="B33022" s="677" t="s">
        <v>13632</v>
      </c>
    </row>
    <row r="33023">
      <c r="A33023" s="761" t="s">
        <v>44968</v>
      </c>
      <c r="B33023" s="677" t="s">
        <v>12953</v>
      </c>
    </row>
    <row r="33024">
      <c r="A33024" s="761" t="s">
        <v>44969</v>
      </c>
      <c r="B33024" s="677" t="s">
        <v>6163</v>
      </c>
    </row>
    <row r="33025">
      <c r="A33025" s="761" t="s">
        <v>44970</v>
      </c>
      <c r="B33025" s="677" t="s">
        <v>13632</v>
      </c>
    </row>
    <row r="33026">
      <c r="A33026" s="761" t="s">
        <v>44971</v>
      </c>
      <c r="B33026" s="677" t="s">
        <v>6163</v>
      </c>
    </row>
    <row r="33027">
      <c r="A33027" s="761" t="s">
        <v>44972</v>
      </c>
      <c r="B33027" s="677" t="s">
        <v>6163</v>
      </c>
    </row>
    <row r="33028">
      <c r="A33028" s="761" t="s">
        <v>44973</v>
      </c>
      <c r="B33028" s="677" t="s">
        <v>6163</v>
      </c>
    </row>
    <row r="33029">
      <c r="A33029" s="761" t="s">
        <v>44974</v>
      </c>
      <c r="B33029" s="677" t="s">
        <v>6163</v>
      </c>
    </row>
    <row r="33030">
      <c r="A33030" s="761" t="s">
        <v>44975</v>
      </c>
      <c r="B33030" s="677" t="s">
        <v>6163</v>
      </c>
    </row>
    <row r="33031">
      <c r="A33031" s="761" t="s">
        <v>44976</v>
      </c>
      <c r="B33031" s="677" t="s">
        <v>6163</v>
      </c>
    </row>
    <row r="33032">
      <c r="A33032" s="761" t="s">
        <v>44977</v>
      </c>
      <c r="B33032" s="677" t="s">
        <v>6163</v>
      </c>
    </row>
    <row r="33033">
      <c r="A33033" s="761" t="s">
        <v>44978</v>
      </c>
      <c r="B33033" s="677" t="s">
        <v>6163</v>
      </c>
    </row>
    <row r="33034">
      <c r="A33034" s="761" t="s">
        <v>44979</v>
      </c>
      <c r="B33034" s="677" t="s">
        <v>6163</v>
      </c>
    </row>
    <row r="33035">
      <c r="A33035" s="761" t="s">
        <v>44980</v>
      </c>
      <c r="B33035" s="677" t="s">
        <v>6163</v>
      </c>
    </row>
    <row r="33036">
      <c r="A33036" s="761" t="s">
        <v>44981</v>
      </c>
      <c r="B33036" s="677" t="s">
        <v>6163</v>
      </c>
    </row>
    <row r="33037">
      <c r="A33037" s="761" t="s">
        <v>44982</v>
      </c>
      <c r="B33037" s="677" t="s">
        <v>6163</v>
      </c>
    </row>
    <row r="33038">
      <c r="A33038" s="761" t="s">
        <v>44983</v>
      </c>
      <c r="B33038" s="677" t="s">
        <v>6163</v>
      </c>
    </row>
    <row r="33039">
      <c r="A33039" s="761" t="s">
        <v>44984</v>
      </c>
      <c r="B33039" s="677" t="s">
        <v>6163</v>
      </c>
    </row>
    <row r="33040">
      <c r="A33040" s="761" t="s">
        <v>44985</v>
      </c>
      <c r="B33040" s="677" t="s">
        <v>6163</v>
      </c>
    </row>
    <row r="33041">
      <c r="A33041" s="761" t="s">
        <v>44986</v>
      </c>
      <c r="B33041" s="677" t="s">
        <v>6163</v>
      </c>
    </row>
    <row r="33042">
      <c r="A33042" s="761" t="s">
        <v>44987</v>
      </c>
      <c r="B33042" s="677" t="s">
        <v>6163</v>
      </c>
    </row>
    <row r="33043">
      <c r="A33043" s="761" t="s">
        <v>1390</v>
      </c>
      <c r="B33043" s="677" t="s">
        <v>6163</v>
      </c>
    </row>
    <row r="33044">
      <c r="A33044" s="761" t="s">
        <v>44988</v>
      </c>
      <c r="B33044" s="677" t="s">
        <v>6163</v>
      </c>
    </row>
    <row r="33045">
      <c r="A33045" s="761" t="s">
        <v>44989</v>
      </c>
      <c r="B33045" s="677" t="s">
        <v>6163</v>
      </c>
    </row>
    <row r="33046">
      <c r="A33046" s="761" t="s">
        <v>44990</v>
      </c>
      <c r="B33046" s="677" t="s">
        <v>6163</v>
      </c>
    </row>
    <row r="33047">
      <c r="A33047" s="761" t="s">
        <v>44991</v>
      </c>
      <c r="B33047" s="677" t="s">
        <v>6163</v>
      </c>
    </row>
    <row r="33048">
      <c r="A33048" s="761" t="s">
        <v>44992</v>
      </c>
      <c r="B33048" s="677" t="s">
        <v>6163</v>
      </c>
    </row>
    <row r="33049">
      <c r="A33049" s="761" t="s">
        <v>44993</v>
      </c>
      <c r="B33049" s="677" t="s">
        <v>6163</v>
      </c>
    </row>
    <row r="33050">
      <c r="A33050" s="761" t="s">
        <v>44994</v>
      </c>
      <c r="B33050" s="677" t="s">
        <v>6163</v>
      </c>
    </row>
    <row r="33051">
      <c r="A33051" s="761" t="s">
        <v>44995</v>
      </c>
      <c r="B33051" s="677" t="s">
        <v>6163</v>
      </c>
    </row>
    <row r="33052">
      <c r="A33052" s="761" t="s">
        <v>44996</v>
      </c>
      <c r="B33052" s="677" t="s">
        <v>6163</v>
      </c>
    </row>
    <row r="33053">
      <c r="A33053" s="761" t="s">
        <v>44997</v>
      </c>
      <c r="B33053" s="677" t="s">
        <v>6163</v>
      </c>
    </row>
    <row r="33054">
      <c r="A33054" s="761" t="s">
        <v>44998</v>
      </c>
      <c r="B33054" s="677" t="s">
        <v>6163</v>
      </c>
    </row>
    <row r="33055">
      <c r="A33055" s="761" t="s">
        <v>44999</v>
      </c>
      <c r="B33055" s="677" t="s">
        <v>6163</v>
      </c>
    </row>
    <row r="33056">
      <c r="A33056" s="761" t="s">
        <v>45000</v>
      </c>
      <c r="B33056" s="677" t="s">
        <v>6163</v>
      </c>
    </row>
    <row r="33057">
      <c r="A33057" s="761" t="s">
        <v>45001</v>
      </c>
      <c r="B33057" s="677" t="s">
        <v>6163</v>
      </c>
    </row>
    <row r="33058">
      <c r="A33058" s="761" t="s">
        <v>45002</v>
      </c>
      <c r="B33058" s="677" t="s">
        <v>6163</v>
      </c>
    </row>
    <row r="33059">
      <c r="A33059" s="761" t="s">
        <v>45003</v>
      </c>
      <c r="B33059" s="677" t="s">
        <v>6163</v>
      </c>
    </row>
    <row r="33060">
      <c r="A33060" s="761" t="s">
        <v>45004</v>
      </c>
      <c r="B33060" s="677" t="s">
        <v>6163</v>
      </c>
    </row>
    <row r="33061">
      <c r="A33061" s="761" t="s">
        <v>45005</v>
      </c>
      <c r="B33061" s="677" t="s">
        <v>6163</v>
      </c>
    </row>
    <row r="33062">
      <c r="A33062" s="761" t="s">
        <v>45006</v>
      </c>
      <c r="B33062" s="677" t="s">
        <v>6163</v>
      </c>
    </row>
    <row r="33063">
      <c r="A33063" s="761" t="s">
        <v>45007</v>
      </c>
      <c r="B33063" s="677" t="s">
        <v>6163</v>
      </c>
    </row>
    <row r="33064">
      <c r="A33064" s="761" t="s">
        <v>45008</v>
      </c>
      <c r="B33064" s="677" t="s">
        <v>6163</v>
      </c>
    </row>
    <row r="33065">
      <c r="A33065" s="761" t="s">
        <v>45009</v>
      </c>
      <c r="B33065" s="677" t="s">
        <v>6163</v>
      </c>
    </row>
    <row r="33066">
      <c r="A33066" s="761" t="s">
        <v>45010</v>
      </c>
      <c r="B33066" s="677" t="s">
        <v>6163</v>
      </c>
    </row>
    <row r="33067">
      <c r="A33067" s="761" t="s">
        <v>45011</v>
      </c>
      <c r="B33067" s="677" t="s">
        <v>6163</v>
      </c>
    </row>
    <row r="33068">
      <c r="A33068" s="761" t="s">
        <v>45012</v>
      </c>
      <c r="B33068" s="677" t="s">
        <v>6163</v>
      </c>
    </row>
    <row r="33069">
      <c r="A33069" s="761" t="s">
        <v>45013</v>
      </c>
      <c r="B33069" s="677" t="s">
        <v>6163</v>
      </c>
    </row>
    <row r="33070">
      <c r="A33070" s="761" t="s">
        <v>45014</v>
      </c>
      <c r="B33070" s="677" t="s">
        <v>6163</v>
      </c>
    </row>
    <row r="33071">
      <c r="A33071" s="761" t="s">
        <v>45015</v>
      </c>
      <c r="B33071" s="677" t="s">
        <v>6163</v>
      </c>
    </row>
    <row r="33072">
      <c r="A33072" s="761" t="s">
        <v>45016</v>
      </c>
      <c r="B33072" s="677" t="s">
        <v>6163</v>
      </c>
    </row>
    <row r="33073">
      <c r="A33073" s="761" t="s">
        <v>45017</v>
      </c>
      <c r="B33073" s="677" t="s">
        <v>6163</v>
      </c>
    </row>
    <row r="33074">
      <c r="A33074" s="761" t="s">
        <v>45018</v>
      </c>
      <c r="B33074" s="677" t="s">
        <v>6163</v>
      </c>
    </row>
    <row r="33075">
      <c r="A33075" s="761" t="s">
        <v>45019</v>
      </c>
      <c r="B33075" s="677" t="s">
        <v>6163</v>
      </c>
    </row>
    <row r="33076">
      <c r="A33076" s="761" t="s">
        <v>45020</v>
      </c>
      <c r="B33076" s="677" t="s">
        <v>6163</v>
      </c>
    </row>
    <row r="33077">
      <c r="A33077" s="761" t="s">
        <v>45021</v>
      </c>
      <c r="B33077" s="677" t="s">
        <v>6163</v>
      </c>
    </row>
    <row r="33078">
      <c r="A33078" s="761" t="s">
        <v>45022</v>
      </c>
      <c r="B33078" s="677" t="s">
        <v>6163</v>
      </c>
    </row>
    <row r="33079">
      <c r="A33079" s="761" t="s">
        <v>45023</v>
      </c>
      <c r="B33079" s="677" t="s">
        <v>6163</v>
      </c>
    </row>
    <row r="33080">
      <c r="A33080" s="761" t="s">
        <v>45024</v>
      </c>
      <c r="B33080" s="677" t="s">
        <v>6163</v>
      </c>
    </row>
    <row r="33081">
      <c r="A33081" s="761" t="s">
        <v>45025</v>
      </c>
      <c r="B33081" s="677" t="s">
        <v>6163</v>
      </c>
    </row>
    <row r="33082">
      <c r="A33082" s="761" t="s">
        <v>45026</v>
      </c>
      <c r="B33082" s="677" t="s">
        <v>12953</v>
      </c>
    </row>
    <row r="33083">
      <c r="A33083" s="761" t="s">
        <v>45027</v>
      </c>
      <c r="B33083" s="677" t="s">
        <v>12953</v>
      </c>
    </row>
    <row r="33084">
      <c r="A33084" s="761" t="s">
        <v>45028</v>
      </c>
      <c r="B33084" s="677" t="s">
        <v>12953</v>
      </c>
    </row>
    <row r="33085">
      <c r="A33085" s="761" t="s">
        <v>45029</v>
      </c>
      <c r="B33085" s="677" t="s">
        <v>12953</v>
      </c>
    </row>
    <row r="33086">
      <c r="A33086" s="761" t="s">
        <v>45030</v>
      </c>
      <c r="B33086" s="677" t="s">
        <v>12953</v>
      </c>
    </row>
    <row r="33087">
      <c r="A33087" s="761" t="s">
        <v>45031</v>
      </c>
      <c r="B33087" s="677" t="s">
        <v>6163</v>
      </c>
    </row>
    <row r="33088">
      <c r="A33088" s="761" t="s">
        <v>45032</v>
      </c>
      <c r="B33088" s="677" t="s">
        <v>6163</v>
      </c>
    </row>
    <row r="33089">
      <c r="A33089" s="761" t="s">
        <v>45033</v>
      </c>
      <c r="B33089" s="677" t="s">
        <v>12953</v>
      </c>
    </row>
    <row r="33090">
      <c r="A33090" s="761" t="s">
        <v>45034</v>
      </c>
      <c r="B33090" s="677" t="s">
        <v>6163</v>
      </c>
    </row>
    <row r="33091">
      <c r="A33091" s="761" t="s">
        <v>45035</v>
      </c>
      <c r="B33091" s="677" t="s">
        <v>6163</v>
      </c>
    </row>
    <row r="33092">
      <c r="A33092" s="761" t="s">
        <v>45036</v>
      </c>
      <c r="B33092" s="677" t="s">
        <v>12953</v>
      </c>
    </row>
    <row r="33093">
      <c r="A33093" s="761" t="s">
        <v>45037</v>
      </c>
      <c r="B33093" s="677" t="s">
        <v>6163</v>
      </c>
    </row>
    <row r="33094">
      <c r="A33094" s="761" t="s">
        <v>45038</v>
      </c>
      <c r="B33094" s="677" t="s">
        <v>6163</v>
      </c>
    </row>
    <row r="33095">
      <c r="A33095" s="761" t="s">
        <v>45039</v>
      </c>
      <c r="B33095" s="677" t="s">
        <v>6163</v>
      </c>
    </row>
    <row r="33096">
      <c r="A33096" s="761" t="s">
        <v>45040</v>
      </c>
      <c r="B33096" s="677" t="s">
        <v>6163</v>
      </c>
    </row>
    <row r="33097">
      <c r="A33097" s="761" t="s">
        <v>45041</v>
      </c>
      <c r="B33097" s="677" t="s">
        <v>6163</v>
      </c>
    </row>
    <row r="33098">
      <c r="A33098" s="761" t="s">
        <v>45042</v>
      </c>
      <c r="B33098" s="677" t="s">
        <v>6163</v>
      </c>
    </row>
    <row r="33099">
      <c r="A33099" s="761" t="s">
        <v>45043</v>
      </c>
      <c r="B33099" s="677" t="s">
        <v>6163</v>
      </c>
    </row>
    <row r="33100">
      <c r="A33100" s="761" t="s">
        <v>45044</v>
      </c>
      <c r="B33100" s="677" t="s">
        <v>6163</v>
      </c>
    </row>
    <row r="33101">
      <c r="A33101" s="761" t="s">
        <v>45045</v>
      </c>
      <c r="B33101" s="677" t="s">
        <v>6163</v>
      </c>
    </row>
    <row r="33102">
      <c r="A33102" s="761" t="s">
        <v>45046</v>
      </c>
      <c r="B33102" s="677" t="s">
        <v>6163</v>
      </c>
    </row>
    <row r="33103">
      <c r="A33103" s="761" t="s">
        <v>45047</v>
      </c>
      <c r="B33103" s="677" t="s">
        <v>6163</v>
      </c>
    </row>
    <row r="33104">
      <c r="A33104" s="761" t="s">
        <v>45048</v>
      </c>
      <c r="B33104" s="677" t="s">
        <v>6163</v>
      </c>
    </row>
    <row r="33105">
      <c r="A33105" s="761" t="s">
        <v>45049</v>
      </c>
      <c r="B33105" s="677" t="s">
        <v>6163</v>
      </c>
    </row>
    <row r="33106">
      <c r="A33106" s="761" t="s">
        <v>45050</v>
      </c>
      <c r="B33106" s="677" t="s">
        <v>6163</v>
      </c>
    </row>
    <row r="33107">
      <c r="A33107" s="761" t="s">
        <v>45051</v>
      </c>
      <c r="B33107" s="677" t="s">
        <v>6163</v>
      </c>
    </row>
    <row r="33108">
      <c r="A33108" s="761" t="s">
        <v>45052</v>
      </c>
      <c r="B33108" s="677" t="s">
        <v>12953</v>
      </c>
    </row>
    <row r="33109">
      <c r="A33109" s="761" t="s">
        <v>45053</v>
      </c>
      <c r="B33109" s="677" t="s">
        <v>6163</v>
      </c>
    </row>
    <row r="33110">
      <c r="A33110" s="761" t="s">
        <v>45054</v>
      </c>
      <c r="B33110" s="677" t="s">
        <v>6163</v>
      </c>
    </row>
    <row r="33111">
      <c r="A33111" s="761" t="s">
        <v>45055</v>
      </c>
      <c r="B33111" s="677" t="s">
        <v>6163</v>
      </c>
    </row>
    <row r="33112">
      <c r="A33112" s="761" t="s">
        <v>45056</v>
      </c>
      <c r="B33112" s="677" t="s">
        <v>6163</v>
      </c>
    </row>
    <row r="33113">
      <c r="A33113" s="761" t="s">
        <v>45057</v>
      </c>
      <c r="B33113" s="677" t="s">
        <v>6163</v>
      </c>
    </row>
    <row r="33114">
      <c r="A33114" s="761" t="s">
        <v>45058</v>
      </c>
      <c r="B33114" s="677" t="s">
        <v>12953</v>
      </c>
    </row>
    <row r="33115">
      <c r="A33115" s="761" t="s">
        <v>45059</v>
      </c>
      <c r="B33115" s="677" t="s">
        <v>6163</v>
      </c>
    </row>
    <row r="33116">
      <c r="A33116" s="761" t="s">
        <v>45060</v>
      </c>
      <c r="B33116" s="677" t="s">
        <v>6163</v>
      </c>
    </row>
    <row r="33117">
      <c r="A33117" s="761" t="s">
        <v>45061</v>
      </c>
      <c r="B33117" s="677" t="s">
        <v>6163</v>
      </c>
    </row>
    <row r="33118">
      <c r="A33118" s="761" t="s">
        <v>45062</v>
      </c>
      <c r="B33118" s="677" t="s">
        <v>6163</v>
      </c>
    </row>
    <row r="33119">
      <c r="A33119" s="761" t="s">
        <v>45063</v>
      </c>
      <c r="B33119" s="677" t="s">
        <v>6163</v>
      </c>
    </row>
    <row r="33120">
      <c r="A33120" s="761" t="s">
        <v>45064</v>
      </c>
      <c r="B33120" s="677" t="s">
        <v>6163</v>
      </c>
    </row>
    <row r="33121">
      <c r="A33121" s="761" t="s">
        <v>45065</v>
      </c>
      <c r="B33121" s="677" t="s">
        <v>6163</v>
      </c>
    </row>
    <row r="33122">
      <c r="A33122" s="761" t="s">
        <v>45066</v>
      </c>
      <c r="B33122" s="677" t="s">
        <v>6163</v>
      </c>
    </row>
    <row r="33123">
      <c r="A33123" s="761" t="s">
        <v>45067</v>
      </c>
      <c r="B33123" s="677" t="s">
        <v>6163</v>
      </c>
    </row>
    <row r="33124">
      <c r="A33124" s="761" t="s">
        <v>45068</v>
      </c>
      <c r="B33124" s="677" t="s">
        <v>6163</v>
      </c>
    </row>
    <row r="33125">
      <c r="A33125" s="761" t="s">
        <v>45069</v>
      </c>
      <c r="B33125" s="677" t="s">
        <v>6163</v>
      </c>
    </row>
    <row r="33126">
      <c r="A33126" s="761" t="s">
        <v>45070</v>
      </c>
      <c r="B33126" s="677" t="s">
        <v>6163</v>
      </c>
    </row>
    <row r="33127">
      <c r="A33127" s="761" t="s">
        <v>45071</v>
      </c>
      <c r="B33127" s="677" t="s">
        <v>6163</v>
      </c>
    </row>
    <row r="33128">
      <c r="A33128" s="761" t="s">
        <v>45072</v>
      </c>
      <c r="B33128" s="677" t="s">
        <v>6163</v>
      </c>
    </row>
    <row r="33129">
      <c r="A33129" s="761" t="s">
        <v>45073</v>
      </c>
      <c r="B33129" s="677" t="s">
        <v>6163</v>
      </c>
    </row>
    <row r="33130">
      <c r="A33130" s="761" t="s">
        <v>45074</v>
      </c>
      <c r="B33130" s="677" t="s">
        <v>6163</v>
      </c>
    </row>
    <row r="33131">
      <c r="A33131" s="761" t="s">
        <v>45075</v>
      </c>
      <c r="B33131" s="677" t="s">
        <v>6163</v>
      </c>
    </row>
    <row r="33132">
      <c r="A33132" s="761" t="s">
        <v>45076</v>
      </c>
      <c r="B33132" s="677" t="s">
        <v>6163</v>
      </c>
    </row>
    <row r="33133">
      <c r="A33133" s="761" t="s">
        <v>45077</v>
      </c>
      <c r="B33133" s="677" t="s">
        <v>6163</v>
      </c>
    </row>
    <row r="33134">
      <c r="A33134" s="761" t="s">
        <v>45078</v>
      </c>
      <c r="B33134" s="677" t="s">
        <v>6163</v>
      </c>
    </row>
    <row r="33135">
      <c r="A33135" s="761" t="s">
        <v>45079</v>
      </c>
      <c r="B33135" s="677" t="s">
        <v>6163</v>
      </c>
    </row>
    <row r="33136">
      <c r="A33136" s="761" t="s">
        <v>45080</v>
      </c>
      <c r="B33136" s="677" t="s">
        <v>6163</v>
      </c>
    </row>
    <row r="33137">
      <c r="A33137" s="761" t="s">
        <v>45081</v>
      </c>
      <c r="B33137" s="677" t="s">
        <v>6163</v>
      </c>
    </row>
    <row r="33138">
      <c r="A33138" s="761" t="s">
        <v>45082</v>
      </c>
      <c r="B33138" s="677" t="s">
        <v>6163</v>
      </c>
    </row>
    <row r="33139">
      <c r="A33139" s="761" t="s">
        <v>45083</v>
      </c>
      <c r="B33139" s="677" t="s">
        <v>6163</v>
      </c>
    </row>
    <row r="33140">
      <c r="A33140" s="761" t="s">
        <v>45084</v>
      </c>
      <c r="B33140" s="677" t="s">
        <v>6163</v>
      </c>
    </row>
    <row r="33141">
      <c r="A33141" s="761" t="s">
        <v>45085</v>
      </c>
      <c r="B33141" s="677" t="s">
        <v>6163</v>
      </c>
    </row>
    <row r="33142">
      <c r="A33142" s="761" t="s">
        <v>45086</v>
      </c>
      <c r="B33142" s="677" t="s">
        <v>6163</v>
      </c>
    </row>
    <row r="33143">
      <c r="A33143" s="761" t="s">
        <v>45087</v>
      </c>
      <c r="B33143" s="677" t="s">
        <v>6163</v>
      </c>
    </row>
    <row r="33144">
      <c r="A33144" s="761" t="s">
        <v>45088</v>
      </c>
      <c r="B33144" s="677" t="s">
        <v>6163</v>
      </c>
    </row>
    <row r="33145">
      <c r="A33145" s="761" t="s">
        <v>45089</v>
      </c>
      <c r="B33145" s="677" t="s">
        <v>6163</v>
      </c>
    </row>
    <row r="33146">
      <c r="A33146" s="761" t="s">
        <v>45090</v>
      </c>
      <c r="B33146" s="677" t="s">
        <v>12953</v>
      </c>
    </row>
    <row r="33147">
      <c r="A33147" s="761" t="s">
        <v>45091</v>
      </c>
      <c r="B33147" s="677" t="s">
        <v>12953</v>
      </c>
    </row>
    <row r="33148">
      <c r="A33148" s="761" t="s">
        <v>45092</v>
      </c>
      <c r="B33148" s="677" t="s">
        <v>6163</v>
      </c>
    </row>
    <row r="33149">
      <c r="A33149" s="761" t="s">
        <v>45093</v>
      </c>
      <c r="B33149" s="677" t="s">
        <v>6163</v>
      </c>
    </row>
    <row r="33150">
      <c r="A33150" s="761" t="s">
        <v>45094</v>
      </c>
      <c r="B33150" s="677" t="s">
        <v>12953</v>
      </c>
    </row>
    <row r="33151">
      <c r="A33151" s="761" t="s">
        <v>45095</v>
      </c>
      <c r="B33151" s="677" t="s">
        <v>12953</v>
      </c>
    </row>
    <row r="33152">
      <c r="A33152" s="761" t="s">
        <v>45096</v>
      </c>
      <c r="B33152" s="677" t="s">
        <v>6163</v>
      </c>
    </row>
    <row r="33153">
      <c r="A33153" s="761" t="s">
        <v>45097</v>
      </c>
      <c r="B33153" s="677" t="s">
        <v>6163</v>
      </c>
    </row>
    <row r="33154">
      <c r="A33154" s="761" t="s">
        <v>45098</v>
      </c>
      <c r="B33154" s="677" t="s">
        <v>12953</v>
      </c>
    </row>
    <row r="33155">
      <c r="A33155" s="761" t="s">
        <v>45099</v>
      </c>
      <c r="B33155" s="677" t="s">
        <v>12953</v>
      </c>
    </row>
    <row r="33156">
      <c r="A33156" s="761" t="s">
        <v>45100</v>
      </c>
      <c r="B33156" s="677" t="s">
        <v>6163</v>
      </c>
    </row>
    <row r="33157">
      <c r="A33157" s="761" t="s">
        <v>45101</v>
      </c>
      <c r="B33157" s="677" t="s">
        <v>12953</v>
      </c>
    </row>
    <row r="33158">
      <c r="A33158" s="761" t="s">
        <v>45102</v>
      </c>
      <c r="B33158" s="677" t="s">
        <v>12953</v>
      </c>
    </row>
    <row r="33159">
      <c r="A33159" s="761" t="s">
        <v>45103</v>
      </c>
      <c r="B33159" s="677" t="s">
        <v>6163</v>
      </c>
    </row>
    <row r="33160">
      <c r="A33160" s="761" t="s">
        <v>45104</v>
      </c>
      <c r="B33160" s="677" t="s">
        <v>12953</v>
      </c>
    </row>
    <row r="33161">
      <c r="A33161" s="761" t="s">
        <v>45105</v>
      </c>
      <c r="B33161" s="677" t="s">
        <v>6163</v>
      </c>
    </row>
    <row r="33162">
      <c r="A33162" s="761" t="s">
        <v>45106</v>
      </c>
      <c r="B33162" s="677" t="s">
        <v>6163</v>
      </c>
    </row>
    <row r="33163">
      <c r="A33163" s="761" t="s">
        <v>45107</v>
      </c>
      <c r="B33163" s="677" t="s">
        <v>6163</v>
      </c>
    </row>
    <row r="33164">
      <c r="A33164" s="761" t="s">
        <v>45108</v>
      </c>
      <c r="B33164" s="677" t="s">
        <v>6163</v>
      </c>
    </row>
    <row r="33165">
      <c r="A33165" s="761" t="s">
        <v>45109</v>
      </c>
      <c r="B33165" s="677" t="s">
        <v>6163</v>
      </c>
    </row>
    <row r="33166">
      <c r="A33166" s="761" t="s">
        <v>45110</v>
      </c>
      <c r="B33166" s="677" t="s">
        <v>6163</v>
      </c>
    </row>
    <row r="33167">
      <c r="A33167" s="761" t="s">
        <v>45111</v>
      </c>
      <c r="B33167" s="677" t="s">
        <v>6163</v>
      </c>
    </row>
    <row r="33168">
      <c r="A33168" s="761" t="s">
        <v>45112</v>
      </c>
      <c r="B33168" s="677" t="s">
        <v>6163</v>
      </c>
    </row>
    <row r="33169">
      <c r="A33169" s="761" t="s">
        <v>45113</v>
      </c>
      <c r="B33169" s="677" t="s">
        <v>6163</v>
      </c>
    </row>
    <row r="33170">
      <c r="A33170" s="761" t="s">
        <v>45114</v>
      </c>
      <c r="B33170" s="677" t="s">
        <v>6163</v>
      </c>
    </row>
    <row r="33171">
      <c r="A33171" s="761" t="s">
        <v>45115</v>
      </c>
      <c r="B33171" s="677" t="s">
        <v>6163</v>
      </c>
    </row>
    <row r="33172">
      <c r="A33172" s="761" t="s">
        <v>45116</v>
      </c>
      <c r="B33172" s="677" t="s">
        <v>6163</v>
      </c>
    </row>
    <row r="33173">
      <c r="A33173" s="761" t="s">
        <v>45117</v>
      </c>
      <c r="B33173" s="677" t="s">
        <v>12953</v>
      </c>
    </row>
    <row r="33174">
      <c r="A33174" s="761" t="s">
        <v>45118</v>
      </c>
      <c r="B33174" s="677" t="s">
        <v>6163</v>
      </c>
    </row>
    <row r="33175">
      <c r="A33175" s="761" t="s">
        <v>45119</v>
      </c>
      <c r="B33175" s="677" t="s">
        <v>6163</v>
      </c>
    </row>
    <row r="33176">
      <c r="A33176" s="761" t="s">
        <v>45120</v>
      </c>
      <c r="B33176" s="677" t="s">
        <v>6163</v>
      </c>
    </row>
    <row r="33177">
      <c r="A33177" s="761" t="s">
        <v>45121</v>
      </c>
      <c r="B33177" s="677" t="s">
        <v>12953</v>
      </c>
    </row>
    <row r="33178">
      <c r="A33178" s="761" t="s">
        <v>45122</v>
      </c>
      <c r="B33178" s="677" t="s">
        <v>6163</v>
      </c>
    </row>
    <row r="33179">
      <c r="A33179" s="761" t="s">
        <v>45123</v>
      </c>
      <c r="B33179" s="677" t="s">
        <v>6163</v>
      </c>
    </row>
    <row r="33180">
      <c r="A33180" s="761" t="s">
        <v>45124</v>
      </c>
      <c r="B33180" s="677" t="s">
        <v>6163</v>
      </c>
    </row>
    <row r="33181">
      <c r="A33181" s="761" t="s">
        <v>45125</v>
      </c>
      <c r="B33181" s="677" t="s">
        <v>6163</v>
      </c>
    </row>
    <row r="33182">
      <c r="A33182" s="761" t="s">
        <v>45126</v>
      </c>
      <c r="B33182" s="677" t="s">
        <v>6163</v>
      </c>
    </row>
    <row r="33183">
      <c r="A33183" s="761" t="s">
        <v>45127</v>
      </c>
      <c r="B33183" s="677" t="s">
        <v>6163</v>
      </c>
    </row>
    <row r="33184">
      <c r="A33184" s="761" t="s">
        <v>45128</v>
      </c>
      <c r="B33184" s="677" t="s">
        <v>6163</v>
      </c>
    </row>
    <row r="33185">
      <c r="A33185" s="761" t="s">
        <v>45129</v>
      </c>
      <c r="B33185" s="677" t="s">
        <v>6163</v>
      </c>
    </row>
    <row r="33186">
      <c r="A33186" s="761" t="s">
        <v>45130</v>
      </c>
      <c r="B33186" s="677" t="s">
        <v>6163</v>
      </c>
    </row>
    <row r="33187">
      <c r="A33187" s="761" t="s">
        <v>45131</v>
      </c>
      <c r="B33187" s="677" t="s">
        <v>6163</v>
      </c>
    </row>
    <row r="33188">
      <c r="A33188" s="761" t="s">
        <v>45132</v>
      </c>
      <c r="B33188" s="677" t="s">
        <v>6163</v>
      </c>
    </row>
    <row r="33189">
      <c r="A33189" s="761" t="s">
        <v>45133</v>
      </c>
      <c r="B33189" s="677" t="s">
        <v>6163</v>
      </c>
    </row>
    <row r="33190">
      <c r="A33190" s="761" t="s">
        <v>45134</v>
      </c>
      <c r="B33190" s="677" t="s">
        <v>6163</v>
      </c>
    </row>
    <row r="33191">
      <c r="A33191" s="761" t="s">
        <v>45135</v>
      </c>
      <c r="B33191" s="677" t="s">
        <v>6163</v>
      </c>
    </row>
    <row r="33192">
      <c r="A33192" s="761" t="s">
        <v>45136</v>
      </c>
      <c r="B33192" s="677" t="s">
        <v>6163</v>
      </c>
    </row>
    <row r="33193">
      <c r="A33193" s="761" t="s">
        <v>45137</v>
      </c>
      <c r="B33193" s="677" t="s">
        <v>12953</v>
      </c>
    </row>
    <row r="33194">
      <c r="A33194" s="761" t="s">
        <v>45138</v>
      </c>
      <c r="B33194" s="677" t="s">
        <v>6163</v>
      </c>
    </row>
    <row r="33195">
      <c r="A33195" s="761" t="s">
        <v>45139</v>
      </c>
      <c r="B33195" s="677" t="s">
        <v>12953</v>
      </c>
    </row>
    <row r="33196">
      <c r="A33196" s="761" t="s">
        <v>45140</v>
      </c>
      <c r="B33196" s="677" t="s">
        <v>12953</v>
      </c>
    </row>
    <row r="33197">
      <c r="A33197" s="761" t="s">
        <v>45141</v>
      </c>
      <c r="B33197" s="677" t="s">
        <v>6163</v>
      </c>
    </row>
    <row r="33198">
      <c r="A33198" s="761" t="s">
        <v>45142</v>
      </c>
      <c r="B33198" s="677" t="s">
        <v>12953</v>
      </c>
    </row>
    <row r="33199">
      <c r="A33199" s="761" t="s">
        <v>45143</v>
      </c>
      <c r="B33199" s="677" t="s">
        <v>6163</v>
      </c>
    </row>
    <row r="33200">
      <c r="A33200" s="761" t="s">
        <v>45144</v>
      </c>
      <c r="B33200" s="677" t="s">
        <v>6163</v>
      </c>
    </row>
    <row r="33201">
      <c r="A33201" s="761" t="s">
        <v>45145</v>
      </c>
      <c r="B33201" s="677" t="s">
        <v>6163</v>
      </c>
    </row>
    <row r="33202">
      <c r="A33202" s="761" t="s">
        <v>45146</v>
      </c>
      <c r="B33202" s="677" t="s">
        <v>6163</v>
      </c>
    </row>
    <row r="33203">
      <c r="A33203" s="761" t="s">
        <v>45147</v>
      </c>
      <c r="B33203" s="677" t="s">
        <v>6163</v>
      </c>
    </row>
    <row r="33204">
      <c r="A33204" s="761" t="s">
        <v>45148</v>
      </c>
      <c r="B33204" s="677" t="s">
        <v>6163</v>
      </c>
    </row>
    <row r="33205">
      <c r="A33205" s="761" t="s">
        <v>45149</v>
      </c>
      <c r="B33205" s="677" t="s">
        <v>6163</v>
      </c>
    </row>
    <row r="33206">
      <c r="A33206" s="761" t="s">
        <v>45150</v>
      </c>
      <c r="B33206" s="677" t="s">
        <v>6163</v>
      </c>
    </row>
    <row r="33207">
      <c r="A33207" s="761" t="s">
        <v>45151</v>
      </c>
      <c r="B33207" s="677" t="s">
        <v>6163</v>
      </c>
    </row>
    <row r="33208">
      <c r="A33208" s="761" t="s">
        <v>45152</v>
      </c>
      <c r="B33208" s="677" t="s">
        <v>6163</v>
      </c>
    </row>
    <row r="33209">
      <c r="A33209" s="761" t="s">
        <v>45153</v>
      </c>
      <c r="B33209" s="677" t="s">
        <v>6163</v>
      </c>
    </row>
    <row r="33210">
      <c r="A33210" s="761" t="s">
        <v>45154</v>
      </c>
      <c r="B33210" s="677" t="s">
        <v>6163</v>
      </c>
    </row>
    <row r="33211">
      <c r="A33211" s="761" t="s">
        <v>45155</v>
      </c>
      <c r="B33211" s="677" t="s">
        <v>6163</v>
      </c>
    </row>
    <row r="33212">
      <c r="A33212" s="761" t="s">
        <v>45156</v>
      </c>
      <c r="B33212" s="677" t="s">
        <v>6163</v>
      </c>
    </row>
    <row r="33213">
      <c r="A33213" s="761" t="s">
        <v>45157</v>
      </c>
      <c r="B33213" s="677" t="s">
        <v>6163</v>
      </c>
    </row>
    <row r="33214">
      <c r="A33214" s="761" t="s">
        <v>45158</v>
      </c>
      <c r="B33214" s="677" t="s">
        <v>6163</v>
      </c>
    </row>
    <row r="33215">
      <c r="A33215" s="761" t="s">
        <v>45159</v>
      </c>
      <c r="B33215" s="677" t="s">
        <v>6163</v>
      </c>
    </row>
    <row r="33216">
      <c r="A33216" s="761" t="s">
        <v>45160</v>
      </c>
      <c r="B33216" s="677" t="s">
        <v>6163</v>
      </c>
    </row>
    <row r="33217">
      <c r="A33217" s="761" t="s">
        <v>45161</v>
      </c>
      <c r="B33217" s="677" t="s">
        <v>6163</v>
      </c>
    </row>
    <row r="33218">
      <c r="A33218" s="761" t="s">
        <v>45162</v>
      </c>
      <c r="B33218" s="677" t="s">
        <v>6163</v>
      </c>
    </row>
    <row r="33219">
      <c r="A33219" s="761" t="s">
        <v>45163</v>
      </c>
      <c r="B33219" s="677" t="s">
        <v>6163</v>
      </c>
    </row>
    <row r="33220">
      <c r="A33220" s="761" t="s">
        <v>45164</v>
      </c>
      <c r="B33220" s="677" t="s">
        <v>6163</v>
      </c>
    </row>
    <row r="33221">
      <c r="A33221" s="761" t="s">
        <v>45165</v>
      </c>
      <c r="B33221" s="677" t="s">
        <v>6163</v>
      </c>
    </row>
    <row r="33222">
      <c r="A33222" s="761" t="s">
        <v>45166</v>
      </c>
      <c r="B33222" s="677" t="s">
        <v>6163</v>
      </c>
    </row>
    <row r="33223">
      <c r="A33223" s="761" t="s">
        <v>45167</v>
      </c>
      <c r="B33223" s="677" t="s">
        <v>6163</v>
      </c>
    </row>
    <row r="33224">
      <c r="A33224" s="761" t="s">
        <v>45168</v>
      </c>
      <c r="B33224" s="677" t="s">
        <v>6163</v>
      </c>
    </row>
    <row r="33225">
      <c r="A33225" s="761" t="s">
        <v>45169</v>
      </c>
      <c r="B33225" s="677" t="s">
        <v>6163</v>
      </c>
    </row>
    <row r="33226">
      <c r="A33226" s="761" t="s">
        <v>45170</v>
      </c>
      <c r="B33226" s="677" t="s">
        <v>6163</v>
      </c>
    </row>
    <row r="33227">
      <c r="A33227" s="761" t="s">
        <v>45171</v>
      </c>
      <c r="B33227" s="677" t="s">
        <v>12953</v>
      </c>
    </row>
    <row r="33228">
      <c r="A33228" s="761" t="s">
        <v>45172</v>
      </c>
      <c r="B33228" s="677" t="s">
        <v>12953</v>
      </c>
    </row>
    <row r="33229">
      <c r="A33229" s="761" t="s">
        <v>45173</v>
      </c>
      <c r="B33229" s="677" t="s">
        <v>6163</v>
      </c>
    </row>
    <row r="33230">
      <c r="A33230" s="761" t="s">
        <v>45174</v>
      </c>
      <c r="B33230" s="677" t="s">
        <v>12953</v>
      </c>
    </row>
    <row r="33231">
      <c r="A33231" s="761" t="s">
        <v>45175</v>
      </c>
      <c r="B33231" s="677" t="s">
        <v>6163</v>
      </c>
    </row>
    <row r="33232">
      <c r="A33232" s="761" t="s">
        <v>45176</v>
      </c>
      <c r="B33232" s="677" t="s">
        <v>12953</v>
      </c>
    </row>
    <row r="33233">
      <c r="A33233" s="761" t="s">
        <v>45177</v>
      </c>
      <c r="B33233" s="677" t="s">
        <v>6163</v>
      </c>
    </row>
    <row r="33234">
      <c r="A33234" s="761" t="s">
        <v>45178</v>
      </c>
      <c r="B33234" s="677" t="s">
        <v>12953</v>
      </c>
    </row>
    <row r="33235">
      <c r="A33235" s="761" t="s">
        <v>45179</v>
      </c>
      <c r="B33235" s="677" t="s">
        <v>12953</v>
      </c>
    </row>
    <row r="33236">
      <c r="A33236" s="761" t="s">
        <v>45180</v>
      </c>
      <c r="B33236" s="677" t="s">
        <v>6163</v>
      </c>
    </row>
    <row r="33237">
      <c r="A33237" s="761" t="s">
        <v>45181</v>
      </c>
      <c r="B33237" s="677" t="s">
        <v>6163</v>
      </c>
    </row>
    <row r="33238">
      <c r="A33238" s="761" t="s">
        <v>45182</v>
      </c>
      <c r="B33238" s="677" t="s">
        <v>6163</v>
      </c>
    </row>
    <row r="33239">
      <c r="A33239" s="761" t="s">
        <v>45183</v>
      </c>
      <c r="B33239" s="677" t="s">
        <v>6163</v>
      </c>
    </row>
    <row r="33240">
      <c r="A33240" s="761" t="s">
        <v>45184</v>
      </c>
      <c r="B33240" s="677" t="s">
        <v>6163</v>
      </c>
    </row>
    <row r="33241">
      <c r="A33241" s="761" t="s">
        <v>45185</v>
      </c>
      <c r="B33241" s="677" t="s">
        <v>6163</v>
      </c>
    </row>
    <row r="33242">
      <c r="A33242" s="761" t="s">
        <v>45186</v>
      </c>
      <c r="B33242" s="677" t="s">
        <v>6163</v>
      </c>
    </row>
    <row r="33243">
      <c r="A33243" s="761" t="s">
        <v>45187</v>
      </c>
      <c r="B33243" s="677" t="s">
        <v>6163</v>
      </c>
    </row>
    <row r="33244">
      <c r="A33244" s="761" t="s">
        <v>45188</v>
      </c>
      <c r="B33244" s="677" t="s">
        <v>6163</v>
      </c>
    </row>
    <row r="33245">
      <c r="A33245" s="761" t="s">
        <v>45189</v>
      </c>
      <c r="B33245" s="677" t="s">
        <v>6163</v>
      </c>
    </row>
    <row r="33246">
      <c r="A33246" s="761" t="s">
        <v>45190</v>
      </c>
      <c r="B33246" s="677" t="s">
        <v>6163</v>
      </c>
    </row>
    <row r="33247">
      <c r="A33247" s="761" t="s">
        <v>45191</v>
      </c>
      <c r="B33247" s="677" t="s">
        <v>6163</v>
      </c>
    </row>
    <row r="33248">
      <c r="A33248" s="761" t="s">
        <v>45192</v>
      </c>
      <c r="B33248" s="677" t="s">
        <v>6163</v>
      </c>
    </row>
    <row r="33249">
      <c r="A33249" s="761" t="s">
        <v>45193</v>
      </c>
      <c r="B33249" s="677" t="s">
        <v>6163</v>
      </c>
    </row>
    <row r="33250">
      <c r="A33250" s="761" t="s">
        <v>45194</v>
      </c>
      <c r="B33250" s="677" t="s">
        <v>6163</v>
      </c>
    </row>
    <row r="33251">
      <c r="A33251" s="761" t="s">
        <v>45195</v>
      </c>
      <c r="B33251" s="677" t="s">
        <v>6163</v>
      </c>
    </row>
    <row r="33252">
      <c r="A33252" s="761" t="s">
        <v>45196</v>
      </c>
      <c r="B33252" s="677" t="s">
        <v>6163</v>
      </c>
    </row>
    <row r="33253">
      <c r="A33253" s="761" t="s">
        <v>45197</v>
      </c>
      <c r="B33253" s="677" t="s">
        <v>6163</v>
      </c>
    </row>
    <row r="33254">
      <c r="A33254" s="761" t="s">
        <v>45198</v>
      </c>
      <c r="B33254" s="677" t="s">
        <v>6163</v>
      </c>
    </row>
    <row r="33255">
      <c r="A33255" s="761" t="s">
        <v>45199</v>
      </c>
      <c r="B33255" s="677" t="s">
        <v>6163</v>
      </c>
    </row>
    <row r="33256">
      <c r="A33256" s="761" t="s">
        <v>45200</v>
      </c>
      <c r="B33256" s="677" t="s">
        <v>6163</v>
      </c>
    </row>
    <row r="33257">
      <c r="A33257" s="761" t="s">
        <v>45201</v>
      </c>
      <c r="B33257" s="677" t="s">
        <v>6163</v>
      </c>
    </row>
    <row r="33258">
      <c r="A33258" s="761" t="s">
        <v>45202</v>
      </c>
      <c r="B33258" s="677" t="s">
        <v>6163</v>
      </c>
    </row>
    <row r="33259">
      <c r="A33259" s="761" t="s">
        <v>45203</v>
      </c>
      <c r="B33259" s="677" t="s">
        <v>6163</v>
      </c>
    </row>
    <row r="33260">
      <c r="A33260" s="761" t="s">
        <v>45204</v>
      </c>
      <c r="B33260" s="677" t="s">
        <v>13632</v>
      </c>
    </row>
    <row r="33261">
      <c r="A33261" s="761" t="s">
        <v>45205</v>
      </c>
      <c r="B33261" s="677" t="s">
        <v>6163</v>
      </c>
    </row>
    <row r="33262">
      <c r="A33262" s="761" t="s">
        <v>45206</v>
      </c>
      <c r="B33262" s="677" t="s">
        <v>6163</v>
      </c>
    </row>
    <row r="33263">
      <c r="A33263" s="761" t="s">
        <v>45207</v>
      </c>
      <c r="B33263" s="677" t="s">
        <v>6163</v>
      </c>
    </row>
    <row r="33264">
      <c r="A33264" s="761" t="s">
        <v>45208</v>
      </c>
      <c r="B33264" s="677" t="s">
        <v>6163</v>
      </c>
    </row>
    <row r="33265">
      <c r="A33265" s="761" t="s">
        <v>45209</v>
      </c>
      <c r="B33265" s="677" t="s">
        <v>6163</v>
      </c>
    </row>
    <row r="33266">
      <c r="A33266" s="761" t="s">
        <v>45210</v>
      </c>
      <c r="B33266" s="677" t="s">
        <v>6163</v>
      </c>
    </row>
    <row r="33267">
      <c r="A33267" s="761" t="s">
        <v>45211</v>
      </c>
      <c r="B33267" s="677" t="s">
        <v>6163</v>
      </c>
    </row>
    <row r="33268">
      <c r="A33268" s="761" t="s">
        <v>45212</v>
      </c>
      <c r="B33268" s="677" t="s">
        <v>6163</v>
      </c>
    </row>
    <row r="33269">
      <c r="A33269" s="761" t="s">
        <v>45213</v>
      </c>
      <c r="B33269" s="677" t="s">
        <v>6163</v>
      </c>
    </row>
    <row r="33270">
      <c r="A33270" s="761" t="s">
        <v>45214</v>
      </c>
      <c r="B33270" s="677" t="s">
        <v>6163</v>
      </c>
    </row>
    <row r="33271">
      <c r="A33271" s="761" t="s">
        <v>45215</v>
      </c>
      <c r="B33271" s="677" t="s">
        <v>6163</v>
      </c>
    </row>
    <row r="33272">
      <c r="A33272" s="761" t="s">
        <v>45216</v>
      </c>
      <c r="B33272" s="677" t="s">
        <v>6163</v>
      </c>
    </row>
    <row r="33273">
      <c r="A33273" s="761" t="s">
        <v>45217</v>
      </c>
      <c r="B33273" s="677" t="s">
        <v>6163</v>
      </c>
    </row>
    <row r="33274">
      <c r="A33274" s="761" t="s">
        <v>45218</v>
      </c>
      <c r="B33274" s="677" t="s">
        <v>6163</v>
      </c>
    </row>
    <row r="33275">
      <c r="A33275" s="761" t="s">
        <v>45219</v>
      </c>
      <c r="B33275" s="677" t="s">
        <v>12953</v>
      </c>
    </row>
    <row r="33276">
      <c r="A33276" s="761" t="s">
        <v>45220</v>
      </c>
      <c r="B33276" s="677" t="s">
        <v>6163</v>
      </c>
    </row>
    <row r="33277">
      <c r="A33277" s="761" t="s">
        <v>45221</v>
      </c>
      <c r="B33277" s="677" t="s">
        <v>6163</v>
      </c>
    </row>
    <row r="33278">
      <c r="A33278" s="761" t="s">
        <v>45222</v>
      </c>
      <c r="B33278" s="677" t="s">
        <v>6163</v>
      </c>
    </row>
    <row r="33279">
      <c r="A33279" s="761" t="s">
        <v>45223</v>
      </c>
      <c r="B33279" s="677" t="s">
        <v>6163</v>
      </c>
    </row>
    <row r="33280">
      <c r="A33280" s="761" t="s">
        <v>45224</v>
      </c>
      <c r="B33280" s="677" t="s">
        <v>12953</v>
      </c>
    </row>
    <row r="33281">
      <c r="A33281" s="761" t="s">
        <v>1869</v>
      </c>
      <c r="B33281" s="677" t="s">
        <v>6163</v>
      </c>
    </row>
    <row r="33282">
      <c r="A33282" s="761" t="s">
        <v>45225</v>
      </c>
      <c r="B33282" s="677" t="s">
        <v>6163</v>
      </c>
    </row>
    <row r="33283">
      <c r="A33283" s="761" t="s">
        <v>45226</v>
      </c>
      <c r="B33283" s="677" t="s">
        <v>6163</v>
      </c>
    </row>
    <row r="33284">
      <c r="A33284" s="761" t="s">
        <v>45227</v>
      </c>
      <c r="B33284" s="677" t="s">
        <v>6163</v>
      </c>
    </row>
    <row r="33285">
      <c r="A33285" s="761" t="s">
        <v>45228</v>
      </c>
      <c r="B33285" s="677" t="s">
        <v>6163</v>
      </c>
    </row>
    <row r="33286">
      <c r="A33286" s="761" t="s">
        <v>45229</v>
      </c>
      <c r="B33286" s="677" t="s">
        <v>12953</v>
      </c>
    </row>
    <row r="33287">
      <c r="A33287" s="761" t="s">
        <v>45230</v>
      </c>
      <c r="B33287" s="677" t="s">
        <v>6163</v>
      </c>
    </row>
    <row r="33288">
      <c r="A33288" s="761" t="s">
        <v>45231</v>
      </c>
      <c r="B33288" s="677" t="s">
        <v>6163</v>
      </c>
    </row>
    <row r="33289">
      <c r="A33289" s="761" t="s">
        <v>45232</v>
      </c>
      <c r="B33289" s="677" t="s">
        <v>6163</v>
      </c>
    </row>
    <row r="33290">
      <c r="A33290" s="761" t="s">
        <v>45233</v>
      </c>
      <c r="B33290" s="677" t="s">
        <v>6163</v>
      </c>
    </row>
    <row r="33291">
      <c r="A33291" s="761" t="s">
        <v>45234</v>
      </c>
      <c r="B33291" s="677" t="s">
        <v>12953</v>
      </c>
    </row>
    <row r="33292">
      <c r="A33292" s="761" t="s">
        <v>45235</v>
      </c>
      <c r="B33292" s="677" t="s">
        <v>6163</v>
      </c>
    </row>
    <row r="33293">
      <c r="A33293" s="761" t="s">
        <v>45236</v>
      </c>
      <c r="B33293" s="677" t="s">
        <v>12953</v>
      </c>
    </row>
    <row r="33294">
      <c r="A33294" s="761" t="s">
        <v>45237</v>
      </c>
      <c r="B33294" s="677" t="s">
        <v>6163</v>
      </c>
    </row>
    <row r="33295">
      <c r="A33295" s="761" t="s">
        <v>45238</v>
      </c>
      <c r="B33295" s="677" t="s">
        <v>6163</v>
      </c>
    </row>
    <row r="33296">
      <c r="A33296" s="761" t="s">
        <v>45239</v>
      </c>
      <c r="B33296" s="677" t="s">
        <v>6163</v>
      </c>
    </row>
    <row r="33297">
      <c r="A33297" s="761" t="s">
        <v>45240</v>
      </c>
      <c r="B33297" s="677" t="s">
        <v>6163</v>
      </c>
    </row>
    <row r="33298">
      <c r="A33298" s="761" t="s">
        <v>45241</v>
      </c>
      <c r="B33298" s="677" t="s">
        <v>6163</v>
      </c>
    </row>
    <row r="33299">
      <c r="A33299" s="761" t="s">
        <v>45242</v>
      </c>
      <c r="B33299" s="677" t="s">
        <v>6163</v>
      </c>
    </row>
    <row r="33300">
      <c r="A33300" s="761" t="s">
        <v>45243</v>
      </c>
      <c r="B33300" s="677" t="s">
        <v>12953</v>
      </c>
    </row>
    <row r="33301">
      <c r="A33301" s="761" t="s">
        <v>45244</v>
      </c>
      <c r="B33301" s="677" t="s">
        <v>6163</v>
      </c>
    </row>
    <row r="33302">
      <c r="A33302" s="761" t="s">
        <v>45245</v>
      </c>
      <c r="B33302" s="677" t="s">
        <v>6163</v>
      </c>
    </row>
    <row r="33303">
      <c r="A33303" s="761" t="s">
        <v>45246</v>
      </c>
      <c r="B33303" s="677" t="s">
        <v>6163</v>
      </c>
    </row>
    <row r="33304">
      <c r="A33304" s="761" t="s">
        <v>45247</v>
      </c>
      <c r="B33304" s="677" t="s">
        <v>6163</v>
      </c>
    </row>
    <row r="33305">
      <c r="A33305" s="761" t="s">
        <v>45248</v>
      </c>
      <c r="B33305" s="677" t="s">
        <v>6163</v>
      </c>
    </row>
    <row r="33306">
      <c r="A33306" s="761" t="s">
        <v>45249</v>
      </c>
      <c r="B33306" s="677" t="s">
        <v>12953</v>
      </c>
    </row>
    <row r="33307">
      <c r="A33307" s="761" t="s">
        <v>45250</v>
      </c>
      <c r="B33307" s="677" t="s">
        <v>12953</v>
      </c>
    </row>
    <row r="33308">
      <c r="A33308" s="761" t="s">
        <v>45251</v>
      </c>
      <c r="B33308" s="677" t="s">
        <v>12953</v>
      </c>
    </row>
    <row r="33309">
      <c r="A33309" s="761" t="s">
        <v>45252</v>
      </c>
      <c r="B33309" s="677" t="s">
        <v>6163</v>
      </c>
    </row>
    <row r="33310">
      <c r="A33310" s="761" t="s">
        <v>45253</v>
      </c>
      <c r="B33310" s="677" t="s">
        <v>12953</v>
      </c>
    </row>
    <row r="33311">
      <c r="A33311" s="761" t="s">
        <v>45254</v>
      </c>
      <c r="B33311" s="677" t="s">
        <v>6163</v>
      </c>
    </row>
    <row r="33312">
      <c r="A33312" s="761" t="s">
        <v>45255</v>
      </c>
      <c r="B33312" s="677" t="s">
        <v>6163</v>
      </c>
    </row>
    <row r="33313">
      <c r="A33313" s="761" t="s">
        <v>45256</v>
      </c>
      <c r="B33313" s="677" t="s">
        <v>12953</v>
      </c>
    </row>
    <row r="33314">
      <c r="A33314" s="761" t="s">
        <v>45257</v>
      </c>
      <c r="B33314" s="677" t="s">
        <v>6163</v>
      </c>
    </row>
    <row r="33315">
      <c r="A33315" s="761" t="s">
        <v>45258</v>
      </c>
      <c r="B33315" s="677" t="s">
        <v>12953</v>
      </c>
    </row>
    <row r="33316">
      <c r="A33316" s="761" t="s">
        <v>45259</v>
      </c>
      <c r="B33316" s="677" t="s">
        <v>12953</v>
      </c>
    </row>
    <row r="33317">
      <c r="A33317" s="761" t="s">
        <v>45260</v>
      </c>
      <c r="B33317" s="677" t="s">
        <v>6163</v>
      </c>
    </row>
    <row r="33318">
      <c r="A33318" s="761" t="s">
        <v>45261</v>
      </c>
      <c r="B33318" s="677" t="s">
        <v>12953</v>
      </c>
    </row>
    <row r="33319">
      <c r="A33319" s="761" t="s">
        <v>45262</v>
      </c>
      <c r="B33319" s="677" t="s">
        <v>12953</v>
      </c>
    </row>
    <row r="33320">
      <c r="A33320" s="761" t="s">
        <v>45263</v>
      </c>
      <c r="B33320" s="677" t="s">
        <v>6163</v>
      </c>
    </row>
    <row r="33321">
      <c r="A33321" s="761" t="s">
        <v>45264</v>
      </c>
      <c r="B33321" s="677" t="s">
        <v>6163</v>
      </c>
    </row>
    <row r="33322">
      <c r="A33322" s="761" t="s">
        <v>45265</v>
      </c>
      <c r="B33322" s="677" t="s">
        <v>6163</v>
      </c>
    </row>
    <row r="33323">
      <c r="A33323" s="761" t="s">
        <v>45266</v>
      </c>
      <c r="B33323" s="677" t="s">
        <v>12953</v>
      </c>
    </row>
    <row r="33324">
      <c r="A33324" s="761" t="s">
        <v>45267</v>
      </c>
      <c r="B33324" s="677" t="s">
        <v>12953</v>
      </c>
    </row>
    <row r="33325">
      <c r="A33325" s="761" t="s">
        <v>45268</v>
      </c>
      <c r="B33325" s="677" t="s">
        <v>12953</v>
      </c>
    </row>
    <row r="33326">
      <c r="A33326" s="761" t="s">
        <v>45269</v>
      </c>
      <c r="B33326" s="677" t="s">
        <v>6163</v>
      </c>
    </row>
    <row r="33327">
      <c r="A33327" s="761" t="s">
        <v>45270</v>
      </c>
      <c r="B33327" s="677" t="s">
        <v>6163</v>
      </c>
    </row>
    <row r="33328">
      <c r="A33328" s="761" t="s">
        <v>45271</v>
      </c>
      <c r="B33328" s="677" t="s">
        <v>12953</v>
      </c>
    </row>
    <row r="33329">
      <c r="A33329" s="761" t="s">
        <v>45272</v>
      </c>
      <c r="B33329" s="677" t="s">
        <v>6163</v>
      </c>
    </row>
    <row r="33330">
      <c r="A33330" s="761" t="s">
        <v>45273</v>
      </c>
      <c r="B33330" s="677" t="s">
        <v>6163</v>
      </c>
    </row>
    <row r="33331">
      <c r="A33331" s="761" t="s">
        <v>45274</v>
      </c>
      <c r="B33331" s="677" t="s">
        <v>6163</v>
      </c>
    </row>
    <row r="33332">
      <c r="A33332" s="761" t="s">
        <v>45275</v>
      </c>
      <c r="B33332" s="677" t="s">
        <v>6163</v>
      </c>
    </row>
    <row r="33333">
      <c r="A33333" s="761" t="s">
        <v>45276</v>
      </c>
      <c r="B33333" s="677" t="s">
        <v>6163</v>
      </c>
    </row>
    <row r="33334">
      <c r="A33334" s="761" t="s">
        <v>45277</v>
      </c>
      <c r="B33334" s="677" t="s">
        <v>6163</v>
      </c>
    </row>
    <row r="33335">
      <c r="A33335" s="761" t="s">
        <v>45278</v>
      </c>
      <c r="B33335" s="677" t="s">
        <v>6163</v>
      </c>
    </row>
    <row r="33336">
      <c r="A33336" s="761" t="s">
        <v>45279</v>
      </c>
      <c r="B33336" s="677" t="s">
        <v>6163</v>
      </c>
    </row>
    <row r="33337">
      <c r="A33337" s="761" t="s">
        <v>45280</v>
      </c>
      <c r="B33337" s="677" t="s">
        <v>6163</v>
      </c>
    </row>
    <row r="33338">
      <c r="A33338" s="761" t="s">
        <v>45281</v>
      </c>
      <c r="B33338" s="677" t="s">
        <v>6163</v>
      </c>
    </row>
    <row r="33339">
      <c r="A33339" s="761" t="s">
        <v>45282</v>
      </c>
      <c r="B33339" s="677" t="s">
        <v>6163</v>
      </c>
    </row>
    <row r="33340">
      <c r="A33340" s="761" t="s">
        <v>45283</v>
      </c>
      <c r="B33340" s="677" t="s">
        <v>6163</v>
      </c>
    </row>
    <row r="33341">
      <c r="A33341" s="761" t="s">
        <v>45284</v>
      </c>
      <c r="B33341" s="677" t="s">
        <v>6163</v>
      </c>
    </row>
    <row r="33342">
      <c r="A33342" s="761" t="s">
        <v>45285</v>
      </c>
      <c r="B33342" s="677" t="s">
        <v>6163</v>
      </c>
    </row>
    <row r="33343">
      <c r="A33343" s="761" t="s">
        <v>45286</v>
      </c>
      <c r="B33343" s="677" t="s">
        <v>6163</v>
      </c>
    </row>
    <row r="33344">
      <c r="A33344" s="761" t="s">
        <v>45287</v>
      </c>
      <c r="B33344" s="677" t="s">
        <v>6163</v>
      </c>
    </row>
    <row r="33345">
      <c r="A33345" s="761" t="s">
        <v>45288</v>
      </c>
      <c r="B33345" s="677" t="s">
        <v>6163</v>
      </c>
    </row>
    <row r="33346">
      <c r="A33346" s="761" t="s">
        <v>45289</v>
      </c>
      <c r="B33346" s="677" t="s">
        <v>6163</v>
      </c>
    </row>
    <row r="33347">
      <c r="A33347" s="761" t="s">
        <v>45290</v>
      </c>
      <c r="B33347" s="677" t="s">
        <v>6163</v>
      </c>
    </row>
    <row r="33348">
      <c r="A33348" s="761" t="s">
        <v>45291</v>
      </c>
      <c r="B33348" s="677" t="s">
        <v>6163</v>
      </c>
    </row>
    <row r="33349">
      <c r="A33349" s="761" t="s">
        <v>45292</v>
      </c>
      <c r="B33349" s="677" t="s">
        <v>6163</v>
      </c>
    </row>
    <row r="33350">
      <c r="A33350" s="761" t="s">
        <v>45293</v>
      </c>
      <c r="B33350" s="677" t="s">
        <v>6163</v>
      </c>
    </row>
    <row r="33351">
      <c r="A33351" s="761" t="s">
        <v>45294</v>
      </c>
      <c r="B33351" s="677" t="s">
        <v>6163</v>
      </c>
    </row>
    <row r="33352">
      <c r="A33352" s="761" t="s">
        <v>45295</v>
      </c>
      <c r="B33352" s="677" t="s">
        <v>6163</v>
      </c>
    </row>
    <row r="33353">
      <c r="A33353" s="761" t="s">
        <v>45296</v>
      </c>
      <c r="B33353" s="677" t="s">
        <v>6163</v>
      </c>
    </row>
    <row r="33354">
      <c r="A33354" s="761" t="s">
        <v>45297</v>
      </c>
      <c r="B33354" s="677" t="s">
        <v>6163</v>
      </c>
    </row>
    <row r="33355">
      <c r="A33355" s="761" t="s">
        <v>45298</v>
      </c>
      <c r="B33355" s="677" t="s">
        <v>6163</v>
      </c>
    </row>
    <row r="33356">
      <c r="A33356" s="761" t="s">
        <v>45299</v>
      </c>
      <c r="B33356" s="677" t="s">
        <v>6163</v>
      </c>
    </row>
    <row r="33357">
      <c r="A33357" s="761" t="s">
        <v>45300</v>
      </c>
      <c r="B33357" s="677" t="s">
        <v>6163</v>
      </c>
    </row>
    <row r="33358">
      <c r="A33358" s="761" t="s">
        <v>45301</v>
      </c>
      <c r="B33358" s="677" t="s">
        <v>6163</v>
      </c>
    </row>
    <row r="33359">
      <c r="A33359" s="761" t="s">
        <v>45302</v>
      </c>
      <c r="B33359" s="677" t="s">
        <v>6163</v>
      </c>
    </row>
    <row r="33360">
      <c r="A33360" s="761" t="s">
        <v>45303</v>
      </c>
      <c r="B33360" s="677" t="s">
        <v>6163</v>
      </c>
    </row>
    <row r="33361">
      <c r="A33361" s="761" t="s">
        <v>45304</v>
      </c>
      <c r="B33361" s="677" t="s">
        <v>6163</v>
      </c>
    </row>
    <row r="33362">
      <c r="A33362" s="761" t="s">
        <v>45305</v>
      </c>
      <c r="B33362" s="677" t="s">
        <v>6163</v>
      </c>
    </row>
    <row r="33363">
      <c r="A33363" s="761" t="s">
        <v>45306</v>
      </c>
      <c r="B33363" s="677" t="s">
        <v>6163</v>
      </c>
    </row>
    <row r="33364">
      <c r="A33364" s="761" t="s">
        <v>45307</v>
      </c>
      <c r="B33364" s="677" t="s">
        <v>6163</v>
      </c>
    </row>
    <row r="33365">
      <c r="A33365" s="761" t="s">
        <v>45308</v>
      </c>
      <c r="B33365" s="677" t="s">
        <v>6163</v>
      </c>
    </row>
    <row r="33366">
      <c r="A33366" s="761" t="s">
        <v>45309</v>
      </c>
      <c r="B33366" s="677" t="s">
        <v>6163</v>
      </c>
    </row>
    <row r="33367">
      <c r="A33367" s="761" t="s">
        <v>45310</v>
      </c>
      <c r="B33367" s="677" t="s">
        <v>6163</v>
      </c>
    </row>
    <row r="33368">
      <c r="A33368" s="761" t="s">
        <v>45311</v>
      </c>
      <c r="B33368" s="677" t="s">
        <v>6163</v>
      </c>
    </row>
    <row r="33369">
      <c r="A33369" s="761" t="s">
        <v>45312</v>
      </c>
      <c r="B33369" s="677" t="s">
        <v>6163</v>
      </c>
    </row>
    <row r="33370">
      <c r="A33370" s="761" t="s">
        <v>45313</v>
      </c>
      <c r="B33370" s="677" t="s">
        <v>12953</v>
      </c>
    </row>
    <row r="33371">
      <c r="A33371" s="761" t="s">
        <v>45314</v>
      </c>
      <c r="B33371" s="677" t="s">
        <v>6163</v>
      </c>
    </row>
    <row r="33372">
      <c r="A33372" s="761" t="s">
        <v>45315</v>
      </c>
      <c r="B33372" s="677" t="s">
        <v>6163</v>
      </c>
    </row>
    <row r="33373">
      <c r="A33373" s="761" t="s">
        <v>45316</v>
      </c>
      <c r="B33373" s="677" t="s">
        <v>6163</v>
      </c>
    </row>
    <row r="33374">
      <c r="A33374" s="761" t="s">
        <v>45317</v>
      </c>
      <c r="B33374" s="677" t="s">
        <v>12953</v>
      </c>
    </row>
    <row r="33375">
      <c r="A33375" s="761" t="s">
        <v>45318</v>
      </c>
      <c r="B33375" s="677" t="s">
        <v>6163</v>
      </c>
    </row>
    <row r="33376">
      <c r="A33376" s="761" t="s">
        <v>45319</v>
      </c>
      <c r="B33376" s="677" t="s">
        <v>6163</v>
      </c>
    </row>
    <row r="33377">
      <c r="A33377" s="761" t="s">
        <v>45320</v>
      </c>
      <c r="B33377" s="677" t="s">
        <v>6163</v>
      </c>
    </row>
    <row r="33378">
      <c r="A33378" s="761" t="s">
        <v>45321</v>
      </c>
      <c r="B33378" s="677" t="s">
        <v>6163</v>
      </c>
    </row>
    <row r="33379">
      <c r="A33379" s="761" t="s">
        <v>45322</v>
      </c>
      <c r="B33379" s="677" t="s">
        <v>6163</v>
      </c>
    </row>
    <row r="33380">
      <c r="A33380" s="761" t="s">
        <v>45323</v>
      </c>
      <c r="B33380" s="677" t="s">
        <v>6163</v>
      </c>
    </row>
    <row r="33381">
      <c r="A33381" s="761" t="s">
        <v>45324</v>
      </c>
      <c r="B33381" s="677" t="s">
        <v>6163</v>
      </c>
    </row>
    <row r="33382">
      <c r="A33382" s="761" t="s">
        <v>45325</v>
      </c>
      <c r="B33382" s="677" t="s">
        <v>6163</v>
      </c>
    </row>
    <row r="33383">
      <c r="A33383" s="761" t="s">
        <v>45326</v>
      </c>
      <c r="B33383" s="677" t="s">
        <v>6163</v>
      </c>
    </row>
    <row r="33384">
      <c r="A33384" s="761" t="s">
        <v>45327</v>
      </c>
      <c r="B33384" s="677" t="s">
        <v>6163</v>
      </c>
    </row>
    <row r="33385">
      <c r="A33385" s="761" t="s">
        <v>45328</v>
      </c>
      <c r="B33385" s="677" t="s">
        <v>6163</v>
      </c>
    </row>
    <row r="33386">
      <c r="A33386" s="761" t="s">
        <v>45329</v>
      </c>
      <c r="B33386" s="677" t="s">
        <v>6163</v>
      </c>
    </row>
    <row r="33387">
      <c r="A33387" s="761" t="s">
        <v>45330</v>
      </c>
      <c r="B33387" s="677" t="s">
        <v>6163</v>
      </c>
    </row>
    <row r="33388">
      <c r="A33388" s="761" t="s">
        <v>45331</v>
      </c>
      <c r="B33388" s="677" t="s">
        <v>6163</v>
      </c>
    </row>
    <row r="33389">
      <c r="A33389" s="761" t="s">
        <v>45332</v>
      </c>
      <c r="B33389" s="677" t="s">
        <v>6163</v>
      </c>
    </row>
    <row r="33390">
      <c r="A33390" s="761" t="s">
        <v>45333</v>
      </c>
      <c r="B33390" s="677" t="s">
        <v>6163</v>
      </c>
    </row>
    <row r="33391">
      <c r="A33391" s="761" t="s">
        <v>45334</v>
      </c>
      <c r="B33391" s="677" t="s">
        <v>6163</v>
      </c>
    </row>
    <row r="33392">
      <c r="A33392" s="761" t="s">
        <v>45335</v>
      </c>
      <c r="B33392" s="677" t="s">
        <v>6163</v>
      </c>
    </row>
    <row r="33393">
      <c r="A33393" s="761" t="s">
        <v>45336</v>
      </c>
      <c r="B33393" s="677" t="s">
        <v>6163</v>
      </c>
    </row>
    <row r="33394">
      <c r="A33394" s="761" t="s">
        <v>45337</v>
      </c>
      <c r="B33394" s="677" t="s">
        <v>12953</v>
      </c>
    </row>
    <row r="33395">
      <c r="A33395" s="761" t="s">
        <v>45338</v>
      </c>
      <c r="B33395" s="677" t="s">
        <v>6163</v>
      </c>
    </row>
    <row r="33396">
      <c r="A33396" s="761" t="s">
        <v>45339</v>
      </c>
      <c r="B33396" s="677" t="s">
        <v>6163</v>
      </c>
    </row>
    <row r="33397">
      <c r="A33397" s="761" t="s">
        <v>45340</v>
      </c>
      <c r="B33397" s="677" t="s">
        <v>6163</v>
      </c>
    </row>
    <row r="33398">
      <c r="A33398" s="761" t="s">
        <v>45341</v>
      </c>
      <c r="B33398" s="677" t="s">
        <v>6163</v>
      </c>
    </row>
    <row r="33399">
      <c r="A33399" s="761" t="s">
        <v>45342</v>
      </c>
      <c r="B33399" s="677" t="s">
        <v>6163</v>
      </c>
    </row>
    <row r="33400">
      <c r="A33400" s="761" t="s">
        <v>45343</v>
      </c>
      <c r="B33400" s="677" t="s">
        <v>6163</v>
      </c>
    </row>
    <row r="33401">
      <c r="A33401" s="761" t="s">
        <v>45344</v>
      </c>
      <c r="B33401" s="677" t="s">
        <v>6163</v>
      </c>
    </row>
    <row r="33402">
      <c r="A33402" s="761" t="s">
        <v>45345</v>
      </c>
      <c r="B33402" s="677" t="s">
        <v>6163</v>
      </c>
    </row>
    <row r="33403">
      <c r="A33403" s="761" t="s">
        <v>45346</v>
      </c>
      <c r="B33403" s="677" t="s">
        <v>6163</v>
      </c>
    </row>
    <row r="33404">
      <c r="A33404" s="761" t="s">
        <v>45347</v>
      </c>
      <c r="B33404" s="677" t="s">
        <v>6163</v>
      </c>
    </row>
    <row r="33405">
      <c r="A33405" s="761" t="s">
        <v>45348</v>
      </c>
      <c r="B33405" s="677" t="s">
        <v>6163</v>
      </c>
    </row>
    <row r="33406">
      <c r="A33406" s="761" t="s">
        <v>45349</v>
      </c>
      <c r="B33406" s="677" t="s">
        <v>6163</v>
      </c>
    </row>
    <row r="33407">
      <c r="A33407" s="761" t="s">
        <v>45350</v>
      </c>
      <c r="B33407" s="677" t="s">
        <v>6163</v>
      </c>
    </row>
    <row r="33408">
      <c r="A33408" s="761" t="s">
        <v>45351</v>
      </c>
      <c r="B33408" s="677" t="s">
        <v>6163</v>
      </c>
    </row>
    <row r="33409">
      <c r="A33409" s="761" t="s">
        <v>45352</v>
      </c>
      <c r="B33409" s="677" t="s">
        <v>6163</v>
      </c>
    </row>
    <row r="33410">
      <c r="A33410" s="761" t="s">
        <v>45353</v>
      </c>
      <c r="B33410" s="677" t="s">
        <v>12953</v>
      </c>
    </row>
    <row r="33411">
      <c r="A33411" s="761" t="s">
        <v>45354</v>
      </c>
      <c r="B33411" s="677" t="s">
        <v>6163</v>
      </c>
    </row>
    <row r="33412">
      <c r="A33412" s="761" t="s">
        <v>45355</v>
      </c>
      <c r="B33412" s="677" t="s">
        <v>6163</v>
      </c>
    </row>
    <row r="33413">
      <c r="A33413" s="761" t="s">
        <v>45356</v>
      </c>
      <c r="B33413" s="677" t="s">
        <v>6163</v>
      </c>
    </row>
    <row r="33414">
      <c r="A33414" s="761" t="s">
        <v>45357</v>
      </c>
      <c r="B33414" s="677" t="s">
        <v>6163</v>
      </c>
    </row>
    <row r="33415">
      <c r="A33415" s="761" t="s">
        <v>45358</v>
      </c>
      <c r="B33415" s="677" t="s">
        <v>6163</v>
      </c>
    </row>
    <row r="33416">
      <c r="A33416" s="761" t="s">
        <v>45359</v>
      </c>
      <c r="B33416" s="677" t="s">
        <v>6163</v>
      </c>
    </row>
    <row r="33417">
      <c r="A33417" s="761" t="s">
        <v>45360</v>
      </c>
      <c r="B33417" s="677" t="s">
        <v>6163</v>
      </c>
    </row>
    <row r="33418">
      <c r="A33418" s="761" t="s">
        <v>45361</v>
      </c>
      <c r="B33418" s="677" t="s">
        <v>6163</v>
      </c>
    </row>
    <row r="33419">
      <c r="A33419" s="761" t="s">
        <v>45362</v>
      </c>
      <c r="B33419" s="677" t="s">
        <v>6163</v>
      </c>
    </row>
    <row r="33420">
      <c r="A33420" s="761" t="s">
        <v>45363</v>
      </c>
      <c r="B33420" s="677" t="s">
        <v>12953</v>
      </c>
    </row>
    <row r="33421">
      <c r="A33421" s="761" t="s">
        <v>45364</v>
      </c>
      <c r="B33421" s="677" t="s">
        <v>6163</v>
      </c>
    </row>
    <row r="33422">
      <c r="A33422" s="761" t="s">
        <v>45365</v>
      </c>
      <c r="B33422" s="677" t="s">
        <v>6163</v>
      </c>
    </row>
    <row r="33423">
      <c r="A33423" s="761" t="s">
        <v>45366</v>
      </c>
      <c r="B33423" s="677" t="s">
        <v>6163</v>
      </c>
    </row>
    <row r="33424">
      <c r="A33424" s="761" t="s">
        <v>45367</v>
      </c>
      <c r="B33424" s="677" t="s">
        <v>6163</v>
      </c>
    </row>
    <row r="33425">
      <c r="A33425" s="761" t="s">
        <v>45368</v>
      </c>
      <c r="B33425" s="677" t="s">
        <v>6163</v>
      </c>
    </row>
    <row r="33426">
      <c r="A33426" s="761" t="s">
        <v>45369</v>
      </c>
      <c r="B33426" s="677" t="s">
        <v>6163</v>
      </c>
    </row>
    <row r="33427">
      <c r="A33427" s="761" t="s">
        <v>45370</v>
      </c>
      <c r="B33427" s="677" t="s">
        <v>6163</v>
      </c>
    </row>
    <row r="33428">
      <c r="A33428" s="761" t="s">
        <v>45371</v>
      </c>
      <c r="B33428" s="677" t="s">
        <v>6163</v>
      </c>
    </row>
    <row r="33429">
      <c r="A33429" s="761" t="s">
        <v>45372</v>
      </c>
      <c r="B33429" s="677" t="s">
        <v>6163</v>
      </c>
    </row>
    <row r="33430">
      <c r="A33430" s="761" t="s">
        <v>45373</v>
      </c>
      <c r="B33430" s="677" t="s">
        <v>6163</v>
      </c>
    </row>
    <row r="33431">
      <c r="A33431" s="761" t="s">
        <v>45374</v>
      </c>
      <c r="B33431" s="677" t="s">
        <v>6163</v>
      </c>
    </row>
    <row r="33432">
      <c r="A33432" s="761" t="s">
        <v>45375</v>
      </c>
      <c r="B33432" s="677" t="s">
        <v>6163</v>
      </c>
    </row>
    <row r="33433">
      <c r="A33433" s="761" t="s">
        <v>45376</v>
      </c>
      <c r="B33433" s="677" t="s">
        <v>6163</v>
      </c>
    </row>
    <row r="33434">
      <c r="A33434" s="761" t="s">
        <v>45377</v>
      </c>
      <c r="B33434" s="677" t="s">
        <v>6163</v>
      </c>
    </row>
    <row r="33435">
      <c r="A33435" s="761" t="s">
        <v>45378</v>
      </c>
      <c r="B33435" s="677" t="s">
        <v>6163</v>
      </c>
    </row>
    <row r="33436">
      <c r="A33436" s="761" t="s">
        <v>2953</v>
      </c>
      <c r="B33436" s="677" t="s">
        <v>6163</v>
      </c>
    </row>
    <row r="33437">
      <c r="A33437" s="761" t="s">
        <v>45379</v>
      </c>
      <c r="B33437" s="677" t="s">
        <v>6163</v>
      </c>
    </row>
    <row r="33438">
      <c r="A33438" s="761" t="s">
        <v>45380</v>
      </c>
      <c r="B33438" s="677" t="s">
        <v>6163</v>
      </c>
    </row>
    <row r="33439">
      <c r="A33439" s="761" t="s">
        <v>45381</v>
      </c>
      <c r="B33439" s="677" t="s">
        <v>6163</v>
      </c>
    </row>
    <row r="33440">
      <c r="A33440" s="761" t="s">
        <v>45382</v>
      </c>
      <c r="B33440" s="677" t="s">
        <v>6163</v>
      </c>
    </row>
    <row r="33441">
      <c r="A33441" s="761" t="s">
        <v>45383</v>
      </c>
      <c r="B33441" s="677" t="s">
        <v>6163</v>
      </c>
    </row>
    <row r="33442">
      <c r="A33442" s="761" t="s">
        <v>45384</v>
      </c>
      <c r="B33442" s="677" t="s">
        <v>12953</v>
      </c>
    </row>
    <row r="33443">
      <c r="A33443" s="761" t="s">
        <v>45385</v>
      </c>
      <c r="B33443" s="677" t="s">
        <v>6163</v>
      </c>
    </row>
    <row r="33444">
      <c r="A33444" s="761" t="s">
        <v>9364</v>
      </c>
      <c r="B33444" s="677" t="s">
        <v>6163</v>
      </c>
    </row>
    <row r="33445">
      <c r="A33445" s="761" t="s">
        <v>45386</v>
      </c>
      <c r="B33445" s="677" t="s">
        <v>6163</v>
      </c>
    </row>
    <row r="33446">
      <c r="A33446" s="761" t="s">
        <v>45387</v>
      </c>
      <c r="B33446" s="677" t="s">
        <v>6163</v>
      </c>
    </row>
    <row r="33447">
      <c r="A33447" s="761" t="s">
        <v>45388</v>
      </c>
      <c r="B33447" s="677" t="s">
        <v>6163</v>
      </c>
    </row>
    <row r="33448">
      <c r="A33448" s="761" t="s">
        <v>45389</v>
      </c>
      <c r="B33448" s="677" t="s">
        <v>6163</v>
      </c>
    </row>
    <row r="33449">
      <c r="A33449" s="761" t="s">
        <v>45390</v>
      </c>
      <c r="B33449" s="677" t="s">
        <v>6163</v>
      </c>
    </row>
    <row r="33450">
      <c r="A33450" s="761" t="s">
        <v>45391</v>
      </c>
      <c r="B33450" s="677" t="s">
        <v>6163</v>
      </c>
    </row>
    <row r="33451">
      <c r="A33451" s="761" t="s">
        <v>45392</v>
      </c>
      <c r="B33451" s="677" t="s">
        <v>6163</v>
      </c>
    </row>
    <row r="33452">
      <c r="A33452" s="761" t="s">
        <v>45393</v>
      </c>
      <c r="B33452" s="677" t="s">
        <v>6163</v>
      </c>
    </row>
    <row r="33453">
      <c r="A33453" s="761" t="s">
        <v>45394</v>
      </c>
      <c r="B33453" s="677" t="s">
        <v>6163</v>
      </c>
    </row>
    <row r="33454">
      <c r="A33454" s="761" t="s">
        <v>45395</v>
      </c>
      <c r="B33454" s="677" t="s">
        <v>6163</v>
      </c>
    </row>
    <row r="33455">
      <c r="A33455" s="761" t="s">
        <v>45396</v>
      </c>
      <c r="B33455" s="677" t="s">
        <v>6163</v>
      </c>
    </row>
    <row r="33456">
      <c r="A33456" s="761" t="s">
        <v>45397</v>
      </c>
      <c r="B33456" s="677" t="s">
        <v>6163</v>
      </c>
    </row>
    <row r="33457">
      <c r="A33457" s="761" t="s">
        <v>45398</v>
      </c>
      <c r="B33457" s="677" t="s">
        <v>6163</v>
      </c>
    </row>
    <row r="33458">
      <c r="A33458" s="761" t="s">
        <v>45399</v>
      </c>
      <c r="B33458" s="677" t="s">
        <v>6163</v>
      </c>
    </row>
    <row r="33459">
      <c r="A33459" s="761" t="s">
        <v>45400</v>
      </c>
      <c r="B33459" s="677" t="s">
        <v>6163</v>
      </c>
    </row>
    <row r="33460">
      <c r="A33460" s="761" t="s">
        <v>45401</v>
      </c>
      <c r="B33460" s="677" t="s">
        <v>6163</v>
      </c>
    </row>
    <row r="33461">
      <c r="A33461" s="761" t="s">
        <v>45402</v>
      </c>
      <c r="B33461" s="677" t="s">
        <v>6163</v>
      </c>
    </row>
    <row r="33462">
      <c r="A33462" s="761" t="s">
        <v>45403</v>
      </c>
      <c r="B33462" s="677" t="s">
        <v>6163</v>
      </c>
    </row>
    <row r="33463">
      <c r="A33463" s="761" t="s">
        <v>45404</v>
      </c>
      <c r="B33463" s="677" t="s">
        <v>6163</v>
      </c>
    </row>
    <row r="33464">
      <c r="A33464" s="761" t="s">
        <v>45405</v>
      </c>
      <c r="B33464" s="677" t="s">
        <v>6163</v>
      </c>
    </row>
    <row r="33465">
      <c r="A33465" s="761" t="s">
        <v>45406</v>
      </c>
      <c r="B33465" s="677" t="s">
        <v>6163</v>
      </c>
    </row>
    <row r="33466">
      <c r="A33466" s="761" t="s">
        <v>45407</v>
      </c>
      <c r="B33466" s="677" t="s">
        <v>6163</v>
      </c>
    </row>
    <row r="33467">
      <c r="A33467" s="761" t="s">
        <v>45408</v>
      </c>
      <c r="B33467" s="677" t="s">
        <v>6163</v>
      </c>
    </row>
    <row r="33468">
      <c r="A33468" s="761" t="s">
        <v>45409</v>
      </c>
      <c r="B33468" s="677" t="s">
        <v>6163</v>
      </c>
    </row>
    <row r="33469">
      <c r="A33469" s="761" t="s">
        <v>45410</v>
      </c>
      <c r="B33469" s="677" t="s">
        <v>6163</v>
      </c>
    </row>
    <row r="33470">
      <c r="A33470" s="761" t="s">
        <v>45411</v>
      </c>
      <c r="B33470" s="677" t="s">
        <v>6163</v>
      </c>
    </row>
    <row r="33471">
      <c r="A33471" s="761" t="s">
        <v>45412</v>
      </c>
      <c r="B33471" s="677" t="s">
        <v>6163</v>
      </c>
    </row>
    <row r="33472">
      <c r="A33472" s="761" t="s">
        <v>45413</v>
      </c>
      <c r="B33472" s="677" t="s">
        <v>6163</v>
      </c>
    </row>
    <row r="33473">
      <c r="A33473" s="761" t="s">
        <v>45414</v>
      </c>
      <c r="B33473" s="677" t="s">
        <v>6163</v>
      </c>
    </row>
    <row r="33474">
      <c r="A33474" s="761" t="s">
        <v>45415</v>
      </c>
      <c r="B33474" s="677" t="s">
        <v>6163</v>
      </c>
    </row>
    <row r="33475">
      <c r="A33475" s="761" t="s">
        <v>45416</v>
      </c>
      <c r="B33475" s="677" t="s">
        <v>6163</v>
      </c>
    </row>
    <row r="33476">
      <c r="A33476" s="761" t="s">
        <v>45417</v>
      </c>
      <c r="B33476" s="677" t="s">
        <v>6163</v>
      </c>
    </row>
    <row r="33477">
      <c r="A33477" s="761" t="s">
        <v>45418</v>
      </c>
      <c r="B33477" s="677" t="s">
        <v>6163</v>
      </c>
    </row>
    <row r="33478">
      <c r="A33478" s="761" t="s">
        <v>45419</v>
      </c>
      <c r="B33478" s="677" t="s">
        <v>6163</v>
      </c>
    </row>
    <row r="33479">
      <c r="A33479" s="761" t="s">
        <v>45420</v>
      </c>
      <c r="B33479" s="677" t="s">
        <v>6163</v>
      </c>
    </row>
    <row r="33480">
      <c r="A33480" s="761" t="s">
        <v>45421</v>
      </c>
      <c r="B33480" s="677" t="s">
        <v>6163</v>
      </c>
    </row>
    <row r="33481">
      <c r="A33481" s="761" t="s">
        <v>45422</v>
      </c>
      <c r="B33481" s="677" t="s">
        <v>6163</v>
      </c>
    </row>
    <row r="33482">
      <c r="A33482" s="761" t="s">
        <v>45423</v>
      </c>
      <c r="B33482" s="677" t="s">
        <v>12953</v>
      </c>
    </row>
    <row r="33483">
      <c r="A33483" s="761" t="s">
        <v>45424</v>
      </c>
      <c r="B33483" s="677" t="s">
        <v>12953</v>
      </c>
    </row>
    <row r="33484">
      <c r="A33484" s="761" t="s">
        <v>45425</v>
      </c>
      <c r="B33484" s="677" t="s">
        <v>12953</v>
      </c>
    </row>
    <row r="33485">
      <c r="A33485" s="761" t="s">
        <v>45426</v>
      </c>
      <c r="B33485" s="677" t="s">
        <v>6163</v>
      </c>
    </row>
    <row r="33486">
      <c r="A33486" s="761" t="s">
        <v>45427</v>
      </c>
      <c r="B33486" s="677" t="s">
        <v>6163</v>
      </c>
    </row>
    <row r="33487">
      <c r="A33487" s="761" t="s">
        <v>45428</v>
      </c>
      <c r="B33487" s="677" t="s">
        <v>6163</v>
      </c>
    </row>
    <row r="33488">
      <c r="A33488" s="761" t="s">
        <v>45429</v>
      </c>
      <c r="B33488" s="677" t="s">
        <v>6163</v>
      </c>
    </row>
    <row r="33489">
      <c r="A33489" s="761" t="s">
        <v>45430</v>
      </c>
      <c r="B33489" s="677" t="s">
        <v>6163</v>
      </c>
    </row>
    <row r="33490">
      <c r="A33490" s="761" t="s">
        <v>45431</v>
      </c>
      <c r="B33490" s="677" t="s">
        <v>6163</v>
      </c>
    </row>
    <row r="33491">
      <c r="A33491" s="761" t="s">
        <v>45432</v>
      </c>
      <c r="B33491" s="677" t="s">
        <v>6163</v>
      </c>
    </row>
    <row r="33492">
      <c r="A33492" s="761" t="s">
        <v>45433</v>
      </c>
      <c r="B33492" s="677" t="s">
        <v>6163</v>
      </c>
    </row>
    <row r="33493">
      <c r="A33493" s="761" t="s">
        <v>45434</v>
      </c>
      <c r="B33493" s="677" t="s">
        <v>6163</v>
      </c>
    </row>
    <row r="33494">
      <c r="A33494" s="761" t="s">
        <v>45435</v>
      </c>
      <c r="B33494" s="677" t="s">
        <v>6163</v>
      </c>
    </row>
    <row r="33495">
      <c r="A33495" s="761" t="s">
        <v>45436</v>
      </c>
      <c r="B33495" s="677" t="s">
        <v>6163</v>
      </c>
    </row>
    <row r="33496">
      <c r="A33496" s="761" t="s">
        <v>45437</v>
      </c>
      <c r="B33496" s="677" t="s">
        <v>6163</v>
      </c>
    </row>
    <row r="33497">
      <c r="A33497" s="761" t="s">
        <v>45438</v>
      </c>
      <c r="B33497" s="677" t="s">
        <v>6163</v>
      </c>
    </row>
    <row r="33498">
      <c r="A33498" s="761" t="s">
        <v>45439</v>
      </c>
      <c r="B33498" s="677" t="s">
        <v>6163</v>
      </c>
    </row>
    <row r="33499">
      <c r="A33499" s="761" t="s">
        <v>45440</v>
      </c>
      <c r="B33499" s="677" t="s">
        <v>6163</v>
      </c>
    </row>
    <row r="33500">
      <c r="A33500" s="761" t="s">
        <v>45441</v>
      </c>
      <c r="B33500" s="677" t="s">
        <v>6163</v>
      </c>
    </row>
    <row r="33501">
      <c r="A33501" s="761" t="s">
        <v>45442</v>
      </c>
      <c r="B33501" s="677" t="s">
        <v>6163</v>
      </c>
    </row>
    <row r="33502">
      <c r="A33502" s="761" t="s">
        <v>45443</v>
      </c>
      <c r="B33502" s="677" t="s">
        <v>6163</v>
      </c>
    </row>
    <row r="33503">
      <c r="A33503" s="761" t="s">
        <v>45444</v>
      </c>
      <c r="B33503" s="677" t="s">
        <v>6163</v>
      </c>
    </row>
    <row r="33504">
      <c r="A33504" s="761" t="s">
        <v>45445</v>
      </c>
      <c r="B33504" s="677" t="s">
        <v>6163</v>
      </c>
    </row>
    <row r="33505">
      <c r="A33505" s="761" t="s">
        <v>45446</v>
      </c>
      <c r="B33505" s="677" t="s">
        <v>6163</v>
      </c>
    </row>
    <row r="33506">
      <c r="A33506" s="761" t="s">
        <v>45447</v>
      </c>
      <c r="B33506" s="677" t="s">
        <v>6163</v>
      </c>
    </row>
    <row r="33507">
      <c r="A33507" s="761" t="s">
        <v>45448</v>
      </c>
      <c r="B33507" s="677" t="s">
        <v>6163</v>
      </c>
    </row>
    <row r="33508">
      <c r="A33508" s="761" t="s">
        <v>45449</v>
      </c>
      <c r="B33508" s="677" t="s">
        <v>6163</v>
      </c>
    </row>
    <row r="33509">
      <c r="A33509" s="761" t="s">
        <v>45450</v>
      </c>
      <c r="B33509" s="677" t="s">
        <v>12953</v>
      </c>
    </row>
    <row r="33510">
      <c r="A33510" s="761" t="s">
        <v>45451</v>
      </c>
      <c r="B33510" s="677" t="s">
        <v>12953</v>
      </c>
    </row>
    <row r="33511">
      <c r="A33511" s="761" t="s">
        <v>45452</v>
      </c>
      <c r="B33511" s="677" t="s">
        <v>12953</v>
      </c>
    </row>
    <row r="33512">
      <c r="A33512" s="761" t="s">
        <v>45453</v>
      </c>
      <c r="B33512" s="677" t="s">
        <v>6163</v>
      </c>
    </row>
    <row r="33513">
      <c r="A33513" s="761" t="s">
        <v>45454</v>
      </c>
      <c r="B33513" s="677" t="s">
        <v>12953</v>
      </c>
    </row>
    <row r="33514">
      <c r="A33514" s="761" t="s">
        <v>45455</v>
      </c>
      <c r="B33514" s="677" t="s">
        <v>12953</v>
      </c>
    </row>
    <row r="33515">
      <c r="A33515" s="761" t="s">
        <v>45456</v>
      </c>
      <c r="B33515" s="677" t="s">
        <v>12953</v>
      </c>
    </row>
    <row r="33516">
      <c r="A33516" s="761" t="s">
        <v>45457</v>
      </c>
      <c r="B33516" s="677" t="s">
        <v>6163</v>
      </c>
    </row>
    <row r="33517">
      <c r="A33517" s="761" t="s">
        <v>45458</v>
      </c>
      <c r="B33517" s="677" t="s">
        <v>6163</v>
      </c>
    </row>
    <row r="33518">
      <c r="A33518" s="761" t="s">
        <v>45459</v>
      </c>
      <c r="B33518" s="677" t="s">
        <v>12953</v>
      </c>
    </row>
    <row r="33519">
      <c r="A33519" s="761" t="s">
        <v>45460</v>
      </c>
      <c r="B33519" s="677" t="s">
        <v>12953</v>
      </c>
    </row>
    <row r="33520">
      <c r="A33520" s="761" t="s">
        <v>45461</v>
      </c>
      <c r="B33520" s="677" t="s">
        <v>12953</v>
      </c>
    </row>
    <row r="33521">
      <c r="A33521" s="761" t="s">
        <v>45462</v>
      </c>
      <c r="B33521" s="677" t="s">
        <v>6163</v>
      </c>
    </row>
    <row r="33522">
      <c r="A33522" s="761" t="s">
        <v>45463</v>
      </c>
      <c r="B33522" s="677" t="s">
        <v>6163</v>
      </c>
    </row>
    <row r="33523">
      <c r="A33523" s="761" t="s">
        <v>45464</v>
      </c>
      <c r="B33523" s="677" t="s">
        <v>6163</v>
      </c>
    </row>
    <row r="33524">
      <c r="A33524" s="761" t="s">
        <v>45465</v>
      </c>
      <c r="B33524" s="677" t="s">
        <v>6163</v>
      </c>
    </row>
    <row r="33525">
      <c r="A33525" s="761" t="s">
        <v>45466</v>
      </c>
      <c r="B33525" s="677" t="s">
        <v>6163</v>
      </c>
    </row>
    <row r="33526">
      <c r="A33526" s="761" t="s">
        <v>45467</v>
      </c>
      <c r="B33526" s="677" t="s">
        <v>6163</v>
      </c>
    </row>
    <row r="33527">
      <c r="A33527" s="761" t="s">
        <v>45468</v>
      </c>
      <c r="B33527" s="677" t="s">
        <v>6163</v>
      </c>
    </row>
    <row r="33528">
      <c r="A33528" s="761" t="s">
        <v>45469</v>
      </c>
      <c r="B33528" s="677" t="s">
        <v>6163</v>
      </c>
    </row>
    <row r="33529">
      <c r="A33529" s="761" t="s">
        <v>45470</v>
      </c>
      <c r="B33529" s="677" t="s">
        <v>6163</v>
      </c>
    </row>
    <row r="33530">
      <c r="A33530" s="761" t="s">
        <v>45471</v>
      </c>
      <c r="B33530" s="677" t="s">
        <v>6163</v>
      </c>
    </row>
    <row r="33531">
      <c r="A33531" s="761" t="s">
        <v>45472</v>
      </c>
      <c r="B33531" s="677" t="s">
        <v>6163</v>
      </c>
    </row>
    <row r="33532">
      <c r="A33532" s="761" t="s">
        <v>45473</v>
      </c>
      <c r="B33532" s="677" t="s">
        <v>6163</v>
      </c>
    </row>
    <row r="33533">
      <c r="A33533" s="761" t="s">
        <v>45474</v>
      </c>
      <c r="B33533" s="677" t="s">
        <v>6163</v>
      </c>
    </row>
    <row r="33534">
      <c r="A33534" s="761" t="s">
        <v>45475</v>
      </c>
      <c r="B33534" s="677" t="s">
        <v>6163</v>
      </c>
    </row>
    <row r="33535">
      <c r="A33535" s="761" t="s">
        <v>45476</v>
      </c>
      <c r="B33535" s="677" t="s">
        <v>6163</v>
      </c>
    </row>
    <row r="33536">
      <c r="A33536" s="761" t="s">
        <v>45477</v>
      </c>
      <c r="B33536" s="677" t="s">
        <v>6163</v>
      </c>
    </row>
    <row r="33537">
      <c r="A33537" s="761" t="s">
        <v>45478</v>
      </c>
      <c r="B33537" s="677" t="s">
        <v>6163</v>
      </c>
    </row>
    <row r="33538">
      <c r="A33538" s="761" t="s">
        <v>45479</v>
      </c>
      <c r="B33538" s="677" t="s">
        <v>12953</v>
      </c>
    </row>
    <row r="33539">
      <c r="A33539" s="761" t="s">
        <v>45480</v>
      </c>
      <c r="B33539" s="677" t="s">
        <v>6163</v>
      </c>
    </row>
    <row r="33540">
      <c r="A33540" s="761" t="s">
        <v>45481</v>
      </c>
      <c r="B33540" s="677" t="s">
        <v>6163</v>
      </c>
    </row>
    <row r="33541">
      <c r="A33541" s="761" t="s">
        <v>45482</v>
      </c>
      <c r="B33541" s="677" t="s">
        <v>6163</v>
      </c>
    </row>
    <row r="33542">
      <c r="A33542" s="761" t="s">
        <v>45483</v>
      </c>
      <c r="B33542" s="677" t="s">
        <v>6163</v>
      </c>
    </row>
    <row r="33543">
      <c r="A33543" s="761" t="s">
        <v>45484</v>
      </c>
      <c r="B33543" s="677" t="s">
        <v>6163</v>
      </c>
    </row>
    <row r="33544">
      <c r="A33544" s="761" t="s">
        <v>45485</v>
      </c>
      <c r="B33544" s="677" t="s">
        <v>12953</v>
      </c>
    </row>
    <row r="33545">
      <c r="A33545" s="761" t="s">
        <v>45486</v>
      </c>
      <c r="B33545" s="677" t="s">
        <v>6163</v>
      </c>
    </row>
    <row r="33546">
      <c r="A33546" s="761" t="s">
        <v>45487</v>
      </c>
      <c r="B33546" s="677" t="s">
        <v>6163</v>
      </c>
    </row>
    <row r="33547">
      <c r="A33547" s="761" t="s">
        <v>45488</v>
      </c>
      <c r="B33547" s="677" t="s">
        <v>6163</v>
      </c>
    </row>
    <row r="33548">
      <c r="A33548" s="761" t="s">
        <v>45489</v>
      </c>
      <c r="B33548" s="677" t="s">
        <v>6163</v>
      </c>
    </row>
    <row r="33549">
      <c r="A33549" s="761" t="s">
        <v>45490</v>
      </c>
      <c r="B33549" s="677" t="s">
        <v>6163</v>
      </c>
    </row>
    <row r="33550">
      <c r="A33550" s="761" t="s">
        <v>45491</v>
      </c>
      <c r="B33550" s="677" t="s">
        <v>6163</v>
      </c>
    </row>
    <row r="33551">
      <c r="A33551" s="761" t="s">
        <v>45492</v>
      </c>
      <c r="B33551" s="677" t="s">
        <v>6163</v>
      </c>
    </row>
    <row r="33552">
      <c r="A33552" s="761" t="s">
        <v>45493</v>
      </c>
      <c r="B33552" s="677" t="s">
        <v>6163</v>
      </c>
    </row>
    <row r="33553">
      <c r="A33553" s="761" t="s">
        <v>45494</v>
      </c>
      <c r="B33553" s="677" t="s">
        <v>6163</v>
      </c>
    </row>
    <row r="33554">
      <c r="A33554" s="761" t="s">
        <v>45495</v>
      </c>
      <c r="B33554" s="677" t="s">
        <v>6163</v>
      </c>
    </row>
    <row r="33555">
      <c r="A33555" s="761" t="s">
        <v>45496</v>
      </c>
      <c r="B33555" s="677" t="s">
        <v>6163</v>
      </c>
    </row>
    <row r="33556">
      <c r="A33556" s="761" t="s">
        <v>45497</v>
      </c>
      <c r="B33556" s="677" t="s">
        <v>6163</v>
      </c>
    </row>
    <row r="33557">
      <c r="A33557" s="761" t="s">
        <v>45498</v>
      </c>
      <c r="B33557" s="677" t="s">
        <v>6163</v>
      </c>
    </row>
    <row r="33558">
      <c r="A33558" s="761" t="s">
        <v>45499</v>
      </c>
      <c r="B33558" s="677" t="s">
        <v>6163</v>
      </c>
    </row>
    <row r="33559">
      <c r="A33559" s="761" t="s">
        <v>45500</v>
      </c>
      <c r="B33559" s="677" t="s">
        <v>6163</v>
      </c>
    </row>
    <row r="33560">
      <c r="A33560" s="761" t="s">
        <v>45501</v>
      </c>
      <c r="B33560" s="677" t="s">
        <v>6163</v>
      </c>
    </row>
    <row r="33561">
      <c r="A33561" s="761" t="s">
        <v>45502</v>
      </c>
      <c r="B33561" s="677" t="s">
        <v>6163</v>
      </c>
    </row>
    <row r="33562">
      <c r="A33562" s="761" t="s">
        <v>45503</v>
      </c>
      <c r="B33562" s="677" t="s">
        <v>6163</v>
      </c>
    </row>
    <row r="33563">
      <c r="A33563" s="761" t="s">
        <v>45504</v>
      </c>
      <c r="B33563" s="677" t="s">
        <v>6163</v>
      </c>
    </row>
    <row r="33564">
      <c r="A33564" s="761" t="s">
        <v>45505</v>
      </c>
      <c r="B33564" s="677" t="s">
        <v>6163</v>
      </c>
    </row>
    <row r="33565">
      <c r="A33565" s="761" t="s">
        <v>45506</v>
      </c>
      <c r="B33565" s="677" t="s">
        <v>6163</v>
      </c>
    </row>
    <row r="33566">
      <c r="A33566" s="761" t="s">
        <v>45507</v>
      </c>
      <c r="B33566" s="677" t="s">
        <v>13632</v>
      </c>
    </row>
    <row r="33567">
      <c r="A33567" s="761" t="s">
        <v>45508</v>
      </c>
      <c r="B33567" s="677" t="s">
        <v>6163</v>
      </c>
    </row>
    <row r="33568">
      <c r="A33568" s="761" t="s">
        <v>45509</v>
      </c>
      <c r="B33568" s="677" t="s">
        <v>6163</v>
      </c>
    </row>
    <row r="33569">
      <c r="A33569" s="761" t="s">
        <v>45510</v>
      </c>
      <c r="B33569" s="677" t="s">
        <v>6163</v>
      </c>
    </row>
    <row r="33570">
      <c r="A33570" s="761" t="s">
        <v>45511</v>
      </c>
      <c r="B33570" s="677" t="s">
        <v>6163</v>
      </c>
    </row>
    <row r="33571">
      <c r="A33571" s="761" t="s">
        <v>45512</v>
      </c>
      <c r="B33571" s="677" t="s">
        <v>6163</v>
      </c>
    </row>
    <row r="33572">
      <c r="A33572" s="761" t="s">
        <v>45513</v>
      </c>
      <c r="B33572" s="677" t="s">
        <v>6163</v>
      </c>
    </row>
    <row r="33573">
      <c r="A33573" s="761" t="s">
        <v>45514</v>
      </c>
      <c r="B33573" s="677" t="s">
        <v>6163</v>
      </c>
    </row>
    <row r="33574">
      <c r="A33574" s="761" t="s">
        <v>45515</v>
      </c>
      <c r="B33574" s="677" t="s">
        <v>6163</v>
      </c>
    </row>
    <row r="33575">
      <c r="A33575" s="761" t="s">
        <v>45516</v>
      </c>
      <c r="B33575" s="677" t="s">
        <v>6163</v>
      </c>
    </row>
    <row r="33576">
      <c r="A33576" s="761" t="s">
        <v>45517</v>
      </c>
      <c r="B33576" s="677" t="s">
        <v>6163</v>
      </c>
    </row>
    <row r="33577">
      <c r="A33577" s="761" t="s">
        <v>45518</v>
      </c>
      <c r="B33577" s="677" t="s">
        <v>6163</v>
      </c>
    </row>
    <row r="33578">
      <c r="A33578" s="761" t="s">
        <v>45519</v>
      </c>
      <c r="B33578" s="677" t="s">
        <v>6163</v>
      </c>
    </row>
    <row r="33579">
      <c r="A33579" s="761" t="s">
        <v>45520</v>
      </c>
      <c r="B33579" s="677" t="s">
        <v>6163</v>
      </c>
    </row>
    <row r="33580">
      <c r="A33580" s="761" t="s">
        <v>45521</v>
      </c>
      <c r="B33580" s="677" t="s">
        <v>6163</v>
      </c>
    </row>
    <row r="33581">
      <c r="A33581" s="761" t="s">
        <v>45522</v>
      </c>
      <c r="B33581" s="677" t="s">
        <v>6163</v>
      </c>
    </row>
    <row r="33582">
      <c r="A33582" s="761" t="s">
        <v>45523</v>
      </c>
      <c r="B33582" s="677" t="s">
        <v>6163</v>
      </c>
    </row>
    <row r="33583">
      <c r="A33583" s="761" t="s">
        <v>45524</v>
      </c>
      <c r="B33583" s="677" t="s">
        <v>6163</v>
      </c>
    </row>
    <row r="33584">
      <c r="A33584" s="761" t="s">
        <v>45525</v>
      </c>
      <c r="B33584" s="677" t="s">
        <v>6163</v>
      </c>
    </row>
    <row r="33585">
      <c r="A33585" s="761" t="s">
        <v>45526</v>
      </c>
      <c r="B33585" s="677" t="s">
        <v>6163</v>
      </c>
    </row>
    <row r="33586">
      <c r="A33586" s="761" t="s">
        <v>45527</v>
      </c>
      <c r="B33586" s="677" t="s">
        <v>6163</v>
      </c>
    </row>
    <row r="33587">
      <c r="A33587" s="761" t="s">
        <v>45528</v>
      </c>
      <c r="B33587" s="677" t="s">
        <v>6163</v>
      </c>
    </row>
    <row r="33588">
      <c r="A33588" s="761" t="s">
        <v>45529</v>
      </c>
      <c r="B33588" s="677" t="s">
        <v>6163</v>
      </c>
    </row>
    <row r="33589">
      <c r="A33589" s="761" t="s">
        <v>45530</v>
      </c>
      <c r="B33589" s="677" t="s">
        <v>6163</v>
      </c>
    </row>
    <row r="33590">
      <c r="A33590" s="761" t="s">
        <v>45531</v>
      </c>
      <c r="B33590" s="677" t="s">
        <v>6163</v>
      </c>
    </row>
    <row r="33591">
      <c r="A33591" s="761" t="s">
        <v>45532</v>
      </c>
      <c r="B33591" s="677" t="s">
        <v>6163</v>
      </c>
    </row>
    <row r="33592">
      <c r="A33592" s="761" t="s">
        <v>45533</v>
      </c>
      <c r="B33592" s="677" t="s">
        <v>6163</v>
      </c>
    </row>
    <row r="33593">
      <c r="A33593" s="761" t="s">
        <v>45534</v>
      </c>
      <c r="B33593" s="677" t="s">
        <v>6163</v>
      </c>
    </row>
    <row r="33594">
      <c r="A33594" s="761" t="s">
        <v>45535</v>
      </c>
      <c r="B33594" s="677" t="s">
        <v>6163</v>
      </c>
    </row>
    <row r="33595">
      <c r="A33595" s="761" t="s">
        <v>45536</v>
      </c>
      <c r="B33595" s="677" t="s">
        <v>6163</v>
      </c>
    </row>
    <row r="33596">
      <c r="A33596" s="761" t="s">
        <v>45537</v>
      </c>
      <c r="B33596" s="677" t="s">
        <v>6163</v>
      </c>
    </row>
    <row r="33597">
      <c r="A33597" s="761" t="s">
        <v>45538</v>
      </c>
      <c r="B33597" s="677" t="s">
        <v>6163</v>
      </c>
    </row>
    <row r="33598">
      <c r="A33598" s="761" t="s">
        <v>45539</v>
      </c>
      <c r="B33598" s="677" t="s">
        <v>6163</v>
      </c>
    </row>
    <row r="33599">
      <c r="A33599" s="761" t="s">
        <v>45540</v>
      </c>
      <c r="B33599" s="677" t="s">
        <v>6163</v>
      </c>
    </row>
    <row r="33600">
      <c r="A33600" s="761" t="s">
        <v>45541</v>
      </c>
      <c r="B33600" s="677" t="s">
        <v>6163</v>
      </c>
    </row>
    <row r="33601">
      <c r="A33601" s="761" t="s">
        <v>45542</v>
      </c>
      <c r="B33601" s="677" t="s">
        <v>6163</v>
      </c>
    </row>
    <row r="33602">
      <c r="A33602" s="761" t="s">
        <v>45543</v>
      </c>
      <c r="B33602" s="677" t="s">
        <v>6163</v>
      </c>
    </row>
    <row r="33603">
      <c r="A33603" s="761" t="s">
        <v>45544</v>
      </c>
      <c r="B33603" s="677" t="s">
        <v>6163</v>
      </c>
    </row>
    <row r="33604">
      <c r="A33604" s="761" t="s">
        <v>45545</v>
      </c>
      <c r="B33604" s="677" t="s">
        <v>6163</v>
      </c>
    </row>
    <row r="33605">
      <c r="A33605" s="761" t="s">
        <v>45546</v>
      </c>
      <c r="B33605" s="677" t="s">
        <v>6163</v>
      </c>
    </row>
    <row r="33606">
      <c r="A33606" s="761" t="s">
        <v>45547</v>
      </c>
      <c r="B33606" s="677" t="s">
        <v>6163</v>
      </c>
    </row>
    <row r="33607">
      <c r="A33607" s="761" t="s">
        <v>45548</v>
      </c>
      <c r="B33607" s="677" t="s">
        <v>6163</v>
      </c>
    </row>
    <row r="33608">
      <c r="A33608" s="761" t="s">
        <v>45549</v>
      </c>
      <c r="B33608" s="677" t="s">
        <v>6163</v>
      </c>
    </row>
    <row r="33609">
      <c r="A33609" s="761" t="s">
        <v>45550</v>
      </c>
      <c r="B33609" s="677" t="s">
        <v>6163</v>
      </c>
    </row>
    <row r="33610">
      <c r="A33610" s="761" t="s">
        <v>45551</v>
      </c>
      <c r="B33610" s="677" t="s">
        <v>6163</v>
      </c>
    </row>
    <row r="33611">
      <c r="A33611" s="761" t="s">
        <v>45552</v>
      </c>
      <c r="B33611" s="677" t="s">
        <v>6163</v>
      </c>
    </row>
    <row r="33612">
      <c r="A33612" s="761" t="s">
        <v>45553</v>
      </c>
      <c r="B33612" s="677" t="s">
        <v>6163</v>
      </c>
    </row>
    <row r="33613">
      <c r="A33613" s="761" t="s">
        <v>45554</v>
      </c>
      <c r="B33613" s="677" t="s">
        <v>6163</v>
      </c>
    </row>
    <row r="33614">
      <c r="A33614" s="761" t="s">
        <v>45555</v>
      </c>
      <c r="B33614" s="677" t="s">
        <v>6163</v>
      </c>
    </row>
    <row r="33615">
      <c r="A33615" s="761" t="s">
        <v>45556</v>
      </c>
      <c r="B33615" s="677" t="s">
        <v>6163</v>
      </c>
    </row>
    <row r="33616">
      <c r="A33616" s="761" t="s">
        <v>45557</v>
      </c>
      <c r="B33616" s="677" t="s">
        <v>6163</v>
      </c>
    </row>
    <row r="33617">
      <c r="A33617" s="761" t="s">
        <v>45558</v>
      </c>
      <c r="B33617" s="677" t="s">
        <v>6163</v>
      </c>
    </row>
    <row r="33618">
      <c r="A33618" s="761" t="s">
        <v>45559</v>
      </c>
      <c r="B33618" s="677" t="s">
        <v>6163</v>
      </c>
    </row>
    <row r="33619">
      <c r="A33619" s="761" t="s">
        <v>45560</v>
      </c>
      <c r="B33619" s="677" t="s">
        <v>6163</v>
      </c>
    </row>
    <row r="33620">
      <c r="A33620" s="761" t="s">
        <v>45561</v>
      </c>
      <c r="B33620" s="677" t="s">
        <v>6163</v>
      </c>
    </row>
    <row r="33621">
      <c r="A33621" s="761" t="s">
        <v>45562</v>
      </c>
      <c r="B33621" s="677" t="s">
        <v>6163</v>
      </c>
    </row>
    <row r="33622">
      <c r="A33622" s="761" t="s">
        <v>45563</v>
      </c>
      <c r="B33622" s="677" t="s">
        <v>6163</v>
      </c>
    </row>
    <row r="33623">
      <c r="A33623" s="761" t="s">
        <v>45564</v>
      </c>
      <c r="B33623" s="677" t="s">
        <v>6163</v>
      </c>
    </row>
    <row r="33624">
      <c r="A33624" s="761" t="s">
        <v>45565</v>
      </c>
      <c r="B33624" s="677" t="s">
        <v>6163</v>
      </c>
    </row>
    <row r="33625">
      <c r="A33625" s="761" t="s">
        <v>45566</v>
      </c>
      <c r="B33625" s="677" t="s">
        <v>12953</v>
      </c>
    </row>
    <row r="33626">
      <c r="A33626" s="761" t="s">
        <v>45567</v>
      </c>
      <c r="B33626" s="677" t="s">
        <v>6163</v>
      </c>
    </row>
    <row r="33627">
      <c r="A33627" s="761" t="s">
        <v>7976</v>
      </c>
      <c r="B33627" s="677" t="s">
        <v>6163</v>
      </c>
    </row>
    <row r="33628">
      <c r="A33628" s="761" t="s">
        <v>45568</v>
      </c>
      <c r="B33628" s="677" t="s">
        <v>12953</v>
      </c>
    </row>
    <row r="33629">
      <c r="A33629" s="761" t="s">
        <v>45569</v>
      </c>
      <c r="B33629" s="677" t="s">
        <v>6163</v>
      </c>
    </row>
    <row r="33630">
      <c r="A33630" s="761" t="s">
        <v>45570</v>
      </c>
      <c r="B33630" s="677" t="s">
        <v>6163</v>
      </c>
    </row>
    <row r="33631">
      <c r="A33631" s="761" t="s">
        <v>45571</v>
      </c>
      <c r="B33631" s="677" t="s">
        <v>6163</v>
      </c>
    </row>
    <row r="33632">
      <c r="A33632" s="761" t="s">
        <v>45572</v>
      </c>
      <c r="B33632" s="677" t="s">
        <v>6163</v>
      </c>
    </row>
    <row r="33633">
      <c r="A33633" s="761" t="s">
        <v>45573</v>
      </c>
      <c r="B33633" s="677" t="s">
        <v>6163</v>
      </c>
    </row>
    <row r="33634">
      <c r="A33634" s="761" t="s">
        <v>45574</v>
      </c>
      <c r="B33634" s="677" t="s">
        <v>6163</v>
      </c>
    </row>
    <row r="33635">
      <c r="A33635" s="761" t="s">
        <v>45575</v>
      </c>
      <c r="B33635" s="677" t="s">
        <v>6163</v>
      </c>
    </row>
    <row r="33636">
      <c r="A33636" s="761" t="s">
        <v>45576</v>
      </c>
      <c r="B33636" s="677" t="s">
        <v>6163</v>
      </c>
    </row>
    <row r="33637">
      <c r="A33637" s="761" t="s">
        <v>45577</v>
      </c>
      <c r="B33637" s="677" t="s">
        <v>6163</v>
      </c>
    </row>
    <row r="33638">
      <c r="A33638" s="761" t="s">
        <v>45578</v>
      </c>
      <c r="B33638" s="677" t="s">
        <v>6163</v>
      </c>
    </row>
    <row r="33639">
      <c r="A33639" s="761" t="s">
        <v>45579</v>
      </c>
      <c r="B33639" s="677" t="s">
        <v>6163</v>
      </c>
    </row>
    <row r="33640">
      <c r="A33640" s="761" t="s">
        <v>45580</v>
      </c>
      <c r="B33640" s="677" t="s">
        <v>6163</v>
      </c>
    </row>
    <row r="33641">
      <c r="A33641" s="761" t="s">
        <v>45581</v>
      </c>
      <c r="B33641" s="677" t="s">
        <v>6163</v>
      </c>
    </row>
    <row r="33642">
      <c r="A33642" s="761" t="s">
        <v>45582</v>
      </c>
      <c r="B33642" s="677" t="s">
        <v>6163</v>
      </c>
    </row>
    <row r="33643">
      <c r="A33643" s="761" t="s">
        <v>45583</v>
      </c>
      <c r="B33643" s="677" t="s">
        <v>6163</v>
      </c>
    </row>
    <row r="33644">
      <c r="A33644" s="761" t="s">
        <v>45584</v>
      </c>
      <c r="B33644" s="677" t="s">
        <v>6163</v>
      </c>
    </row>
    <row r="33645">
      <c r="A33645" s="761" t="s">
        <v>45585</v>
      </c>
      <c r="B33645" s="677" t="s">
        <v>6163</v>
      </c>
    </row>
    <row r="33646">
      <c r="A33646" s="761" t="s">
        <v>45586</v>
      </c>
      <c r="B33646" s="677" t="s">
        <v>6163</v>
      </c>
    </row>
    <row r="33647">
      <c r="A33647" s="761" t="s">
        <v>45587</v>
      </c>
      <c r="B33647" s="677" t="s">
        <v>6163</v>
      </c>
    </row>
    <row r="33648">
      <c r="A33648" s="761" t="s">
        <v>1571</v>
      </c>
      <c r="B33648" s="677" t="s">
        <v>6163</v>
      </c>
    </row>
    <row r="33649">
      <c r="A33649" s="761" t="s">
        <v>45588</v>
      </c>
      <c r="B33649" s="677" t="s">
        <v>12953</v>
      </c>
    </row>
    <row r="33650">
      <c r="A33650" s="761" t="s">
        <v>45589</v>
      </c>
      <c r="B33650" s="677" t="s">
        <v>6163</v>
      </c>
    </row>
    <row r="33651">
      <c r="A33651" s="761" t="s">
        <v>45590</v>
      </c>
      <c r="B33651" s="677" t="s">
        <v>6163</v>
      </c>
    </row>
    <row r="33652">
      <c r="A33652" s="761" t="s">
        <v>45591</v>
      </c>
      <c r="B33652" s="677" t="s">
        <v>6163</v>
      </c>
    </row>
    <row r="33653">
      <c r="A33653" s="761" t="s">
        <v>45592</v>
      </c>
      <c r="B33653" s="677" t="s">
        <v>12953</v>
      </c>
    </row>
    <row r="33654">
      <c r="A33654" s="761" t="s">
        <v>45593</v>
      </c>
      <c r="B33654" s="677" t="s">
        <v>6163</v>
      </c>
    </row>
    <row r="33655">
      <c r="A33655" s="761" t="s">
        <v>45594</v>
      </c>
      <c r="B33655" s="677" t="s">
        <v>12953</v>
      </c>
    </row>
    <row r="33656">
      <c r="A33656" s="761" t="s">
        <v>45595</v>
      </c>
      <c r="B33656" s="677" t="s">
        <v>12953</v>
      </c>
    </row>
    <row r="33657">
      <c r="A33657" s="761" t="s">
        <v>45596</v>
      </c>
      <c r="B33657" s="677" t="s">
        <v>12953</v>
      </c>
    </row>
    <row r="33658">
      <c r="A33658" s="761" t="s">
        <v>45597</v>
      </c>
      <c r="B33658" s="677" t="s">
        <v>6163</v>
      </c>
    </row>
    <row r="33659">
      <c r="A33659" s="761" t="s">
        <v>45598</v>
      </c>
      <c r="B33659" s="677" t="s">
        <v>12953</v>
      </c>
    </row>
    <row r="33660">
      <c r="A33660" s="761" t="s">
        <v>45599</v>
      </c>
      <c r="B33660" s="677" t="s">
        <v>6163</v>
      </c>
    </row>
    <row r="33661">
      <c r="A33661" s="761" t="s">
        <v>45600</v>
      </c>
      <c r="B33661" s="677" t="s">
        <v>6163</v>
      </c>
    </row>
    <row r="33662">
      <c r="A33662" s="761" t="s">
        <v>45601</v>
      </c>
      <c r="B33662" s="677" t="s">
        <v>6163</v>
      </c>
    </row>
    <row r="33663">
      <c r="A33663" s="761" t="s">
        <v>45602</v>
      </c>
      <c r="B33663" s="677" t="s">
        <v>6163</v>
      </c>
    </row>
    <row r="33664">
      <c r="A33664" s="761" t="s">
        <v>45603</v>
      </c>
      <c r="B33664" s="677" t="s">
        <v>6163</v>
      </c>
    </row>
    <row r="33665">
      <c r="A33665" s="761" t="s">
        <v>45604</v>
      </c>
      <c r="B33665" s="677" t="s">
        <v>6163</v>
      </c>
    </row>
    <row r="33666">
      <c r="A33666" s="761" t="s">
        <v>45605</v>
      </c>
      <c r="B33666" s="677" t="s">
        <v>6163</v>
      </c>
    </row>
    <row r="33667">
      <c r="A33667" s="761" t="s">
        <v>45606</v>
      </c>
      <c r="B33667" s="677" t="s">
        <v>6163</v>
      </c>
    </row>
    <row r="33668">
      <c r="A33668" s="761" t="s">
        <v>45607</v>
      </c>
      <c r="B33668" s="677" t="s">
        <v>6163</v>
      </c>
    </row>
    <row r="33669">
      <c r="A33669" s="761" t="s">
        <v>45608</v>
      </c>
      <c r="B33669" s="677" t="s">
        <v>6163</v>
      </c>
    </row>
    <row r="33670">
      <c r="A33670" s="761" t="s">
        <v>45609</v>
      </c>
      <c r="B33670" s="677" t="s">
        <v>6163</v>
      </c>
    </row>
    <row r="33671">
      <c r="A33671" s="761" t="s">
        <v>45610</v>
      </c>
      <c r="B33671" s="677" t="s">
        <v>6163</v>
      </c>
    </row>
    <row r="33672">
      <c r="A33672" s="761" t="s">
        <v>45611</v>
      </c>
      <c r="B33672" s="677" t="s">
        <v>6163</v>
      </c>
    </row>
    <row r="33673">
      <c r="A33673" s="761" t="s">
        <v>45612</v>
      </c>
      <c r="B33673" s="677" t="s">
        <v>6163</v>
      </c>
    </row>
    <row r="33674">
      <c r="A33674" s="761" t="s">
        <v>45613</v>
      </c>
      <c r="B33674" s="677" t="s">
        <v>6163</v>
      </c>
    </row>
    <row r="33675">
      <c r="A33675" s="761" t="s">
        <v>45614</v>
      </c>
      <c r="B33675" s="677" t="s">
        <v>6163</v>
      </c>
    </row>
    <row r="33676">
      <c r="A33676" s="761" t="s">
        <v>45615</v>
      </c>
      <c r="B33676" s="677" t="s">
        <v>6163</v>
      </c>
    </row>
    <row r="33677">
      <c r="A33677" s="761" t="s">
        <v>45616</v>
      </c>
      <c r="B33677" s="677" t="s">
        <v>6163</v>
      </c>
    </row>
    <row r="33678">
      <c r="A33678" s="761" t="s">
        <v>45617</v>
      </c>
      <c r="B33678" s="677" t="s">
        <v>6163</v>
      </c>
    </row>
    <row r="33679">
      <c r="A33679" s="761" t="s">
        <v>45618</v>
      </c>
      <c r="B33679" s="677" t="s">
        <v>6163</v>
      </c>
    </row>
    <row r="33680">
      <c r="A33680" s="761" t="s">
        <v>45619</v>
      </c>
      <c r="B33680" s="677" t="s">
        <v>6163</v>
      </c>
    </row>
    <row r="33681">
      <c r="A33681" s="761" t="s">
        <v>45620</v>
      </c>
      <c r="B33681" s="677" t="s">
        <v>6163</v>
      </c>
    </row>
    <row r="33682">
      <c r="A33682" s="761" t="s">
        <v>45621</v>
      </c>
      <c r="B33682" s="677" t="s">
        <v>6163</v>
      </c>
    </row>
    <row r="33683">
      <c r="A33683" s="761" t="s">
        <v>45622</v>
      </c>
      <c r="B33683" s="677" t="s">
        <v>6163</v>
      </c>
    </row>
    <row r="33684">
      <c r="A33684" s="761" t="s">
        <v>2056</v>
      </c>
      <c r="B33684" s="677" t="s">
        <v>6163</v>
      </c>
    </row>
    <row r="33685">
      <c r="A33685" s="761" t="s">
        <v>5122</v>
      </c>
      <c r="B33685" s="677" t="s">
        <v>6163</v>
      </c>
    </row>
    <row r="33686">
      <c r="A33686" s="761" t="s">
        <v>45623</v>
      </c>
      <c r="B33686" s="677" t="s">
        <v>6163</v>
      </c>
    </row>
    <row r="33687">
      <c r="A33687" s="761" t="s">
        <v>45624</v>
      </c>
      <c r="B33687" s="677" t="s">
        <v>12953</v>
      </c>
    </row>
    <row r="33688">
      <c r="A33688" s="761" t="s">
        <v>45625</v>
      </c>
      <c r="B33688" s="677" t="s">
        <v>6163</v>
      </c>
    </row>
    <row r="33689">
      <c r="A33689" s="761" t="s">
        <v>45626</v>
      </c>
      <c r="B33689" s="677" t="s">
        <v>6163</v>
      </c>
    </row>
    <row r="33690">
      <c r="A33690" s="761" t="s">
        <v>45627</v>
      </c>
      <c r="B33690" s="677" t="s">
        <v>6163</v>
      </c>
    </row>
    <row r="33691">
      <c r="A33691" s="761" t="s">
        <v>45628</v>
      </c>
      <c r="B33691" s="677" t="s">
        <v>6163</v>
      </c>
    </row>
    <row r="33692">
      <c r="A33692" s="761" t="s">
        <v>45629</v>
      </c>
      <c r="B33692" s="677" t="s">
        <v>6163</v>
      </c>
    </row>
    <row r="33693">
      <c r="A33693" s="761" t="s">
        <v>45630</v>
      </c>
      <c r="B33693" s="677" t="s">
        <v>6163</v>
      </c>
    </row>
    <row r="33694">
      <c r="A33694" s="761" t="s">
        <v>45631</v>
      </c>
      <c r="B33694" s="677" t="s">
        <v>6163</v>
      </c>
    </row>
    <row r="33695">
      <c r="A33695" s="761" t="s">
        <v>45632</v>
      </c>
      <c r="B33695" s="677" t="s">
        <v>12953</v>
      </c>
    </row>
    <row r="33696">
      <c r="A33696" s="761" t="s">
        <v>45633</v>
      </c>
      <c r="B33696" s="677" t="s">
        <v>6163</v>
      </c>
    </row>
    <row r="33697">
      <c r="A33697" s="761" t="s">
        <v>45634</v>
      </c>
      <c r="B33697" s="677" t="s">
        <v>6163</v>
      </c>
    </row>
    <row r="33698">
      <c r="A33698" s="761" t="s">
        <v>45635</v>
      </c>
      <c r="B33698" s="677" t="s">
        <v>12953</v>
      </c>
    </row>
    <row r="33699">
      <c r="A33699" s="761" t="s">
        <v>45636</v>
      </c>
      <c r="B33699" s="677" t="s">
        <v>6163</v>
      </c>
    </row>
    <row r="33700">
      <c r="A33700" s="761" t="s">
        <v>45637</v>
      </c>
      <c r="B33700" s="677" t="s">
        <v>6163</v>
      </c>
    </row>
    <row r="33701">
      <c r="A33701" s="761" t="s">
        <v>45638</v>
      </c>
      <c r="B33701" s="677" t="s">
        <v>6163</v>
      </c>
    </row>
    <row r="33702">
      <c r="A33702" s="761" t="s">
        <v>1547</v>
      </c>
      <c r="B33702" s="677" t="s">
        <v>6163</v>
      </c>
    </row>
    <row r="33703">
      <c r="A33703" s="761" t="s">
        <v>45639</v>
      </c>
      <c r="B33703" s="677" t="s">
        <v>6163</v>
      </c>
    </row>
    <row r="33704">
      <c r="A33704" s="761" t="s">
        <v>45640</v>
      </c>
      <c r="B33704" s="677" t="s">
        <v>12953</v>
      </c>
    </row>
    <row r="33705">
      <c r="A33705" s="761" t="s">
        <v>45641</v>
      </c>
      <c r="B33705" s="677" t="s">
        <v>6163</v>
      </c>
    </row>
    <row r="33706">
      <c r="A33706" s="761" t="s">
        <v>45642</v>
      </c>
      <c r="B33706" s="677" t="s">
        <v>6163</v>
      </c>
    </row>
    <row r="33707">
      <c r="A33707" s="761" t="s">
        <v>45643</v>
      </c>
      <c r="B33707" s="677" t="s">
        <v>6163</v>
      </c>
    </row>
    <row r="33708">
      <c r="A33708" s="761" t="s">
        <v>45644</v>
      </c>
      <c r="B33708" s="677" t="s">
        <v>6163</v>
      </c>
    </row>
    <row r="33709">
      <c r="A33709" s="761" t="s">
        <v>45645</v>
      </c>
      <c r="B33709" s="677" t="s">
        <v>6163</v>
      </c>
    </row>
    <row r="33710">
      <c r="A33710" s="761" t="s">
        <v>45646</v>
      </c>
      <c r="B33710" s="677" t="s">
        <v>6163</v>
      </c>
    </row>
    <row r="33711">
      <c r="A33711" s="761" t="s">
        <v>45647</v>
      </c>
      <c r="B33711" s="677" t="s">
        <v>6163</v>
      </c>
    </row>
    <row r="33712">
      <c r="A33712" s="761" t="s">
        <v>45648</v>
      </c>
      <c r="B33712" s="677" t="s">
        <v>6163</v>
      </c>
    </row>
    <row r="33713">
      <c r="A33713" s="761" t="s">
        <v>45649</v>
      </c>
      <c r="B33713" s="677" t="s">
        <v>6163</v>
      </c>
    </row>
    <row r="33714">
      <c r="A33714" s="761" t="s">
        <v>45650</v>
      </c>
      <c r="B33714" s="677" t="s">
        <v>6163</v>
      </c>
    </row>
    <row r="33715">
      <c r="A33715" s="761" t="s">
        <v>45651</v>
      </c>
      <c r="B33715" s="677" t="s">
        <v>6163</v>
      </c>
    </row>
    <row r="33716">
      <c r="A33716" s="761" t="s">
        <v>45652</v>
      </c>
      <c r="B33716" s="677" t="s">
        <v>6163</v>
      </c>
    </row>
    <row r="33717">
      <c r="A33717" s="761" t="s">
        <v>45653</v>
      </c>
      <c r="B33717" s="677" t="s">
        <v>6163</v>
      </c>
    </row>
    <row r="33718">
      <c r="A33718" s="761" t="s">
        <v>45654</v>
      </c>
      <c r="B33718" s="677" t="s">
        <v>6163</v>
      </c>
    </row>
    <row r="33719">
      <c r="A33719" s="761" t="s">
        <v>45655</v>
      </c>
      <c r="B33719" s="677" t="s">
        <v>6163</v>
      </c>
    </row>
    <row r="33720">
      <c r="A33720" s="761" t="s">
        <v>45656</v>
      </c>
      <c r="B33720" s="677" t="s">
        <v>6163</v>
      </c>
    </row>
    <row r="33721">
      <c r="A33721" s="761" t="s">
        <v>45657</v>
      </c>
      <c r="B33721" s="677" t="s">
        <v>6163</v>
      </c>
    </row>
    <row r="33722">
      <c r="A33722" s="761" t="s">
        <v>45658</v>
      </c>
      <c r="B33722" s="677" t="s">
        <v>12953</v>
      </c>
    </row>
    <row r="33723">
      <c r="A33723" s="761" t="s">
        <v>45659</v>
      </c>
      <c r="B33723" s="677" t="s">
        <v>6163</v>
      </c>
    </row>
    <row r="33724">
      <c r="A33724" s="761" t="s">
        <v>45660</v>
      </c>
      <c r="B33724" s="677" t="s">
        <v>6163</v>
      </c>
    </row>
    <row r="33725">
      <c r="A33725" s="761" t="s">
        <v>45661</v>
      </c>
      <c r="B33725" s="677" t="s">
        <v>6163</v>
      </c>
    </row>
    <row r="33726">
      <c r="A33726" s="761" t="s">
        <v>45662</v>
      </c>
      <c r="B33726" s="677" t="s">
        <v>6163</v>
      </c>
    </row>
    <row r="33727">
      <c r="A33727" s="761" t="s">
        <v>45663</v>
      </c>
      <c r="B33727" s="677" t="s">
        <v>6163</v>
      </c>
    </row>
    <row r="33728">
      <c r="A33728" s="761" t="s">
        <v>45664</v>
      </c>
      <c r="B33728" s="677" t="s">
        <v>6163</v>
      </c>
    </row>
    <row r="33729">
      <c r="A33729" s="761" t="s">
        <v>45665</v>
      </c>
      <c r="B33729" s="677" t="s">
        <v>12953</v>
      </c>
    </row>
    <row r="33730">
      <c r="A33730" s="761" t="s">
        <v>45666</v>
      </c>
      <c r="B33730" s="677" t="s">
        <v>6163</v>
      </c>
    </row>
    <row r="33731">
      <c r="A33731" s="761" t="s">
        <v>45667</v>
      </c>
      <c r="B33731" s="677" t="s">
        <v>6163</v>
      </c>
    </row>
    <row r="33732">
      <c r="A33732" s="761" t="s">
        <v>45668</v>
      </c>
      <c r="B33732" s="677" t="s">
        <v>6163</v>
      </c>
    </row>
    <row r="33733">
      <c r="A33733" s="761" t="s">
        <v>45669</v>
      </c>
      <c r="B33733" s="677" t="s">
        <v>6163</v>
      </c>
    </row>
    <row r="33734">
      <c r="A33734" s="761" t="s">
        <v>45670</v>
      </c>
      <c r="B33734" s="677" t="s">
        <v>6163</v>
      </c>
    </row>
    <row r="33735">
      <c r="A33735" s="761" t="s">
        <v>45671</v>
      </c>
      <c r="B33735" s="677" t="s">
        <v>6163</v>
      </c>
    </row>
    <row r="33736">
      <c r="A33736" s="761" t="s">
        <v>45672</v>
      </c>
      <c r="B33736" s="677" t="s">
        <v>6163</v>
      </c>
    </row>
    <row r="33737">
      <c r="A33737" s="761" t="s">
        <v>45673</v>
      </c>
      <c r="B33737" s="677" t="s">
        <v>6163</v>
      </c>
    </row>
    <row r="33738">
      <c r="A33738" s="761" t="s">
        <v>45674</v>
      </c>
      <c r="B33738" s="677" t="s">
        <v>6163</v>
      </c>
    </row>
    <row r="33739">
      <c r="A33739" s="761" t="s">
        <v>45675</v>
      </c>
      <c r="B33739" s="677" t="s">
        <v>6163</v>
      </c>
    </row>
    <row r="33740">
      <c r="A33740" s="761" t="s">
        <v>45676</v>
      </c>
      <c r="B33740" s="677" t="s">
        <v>6163</v>
      </c>
    </row>
    <row r="33741">
      <c r="A33741" s="761" t="s">
        <v>45677</v>
      </c>
      <c r="B33741" s="677" t="s">
        <v>6163</v>
      </c>
    </row>
    <row r="33742">
      <c r="A33742" s="761" t="s">
        <v>45678</v>
      </c>
      <c r="B33742" s="677" t="s">
        <v>6163</v>
      </c>
    </row>
    <row r="33743">
      <c r="A33743" s="761" t="s">
        <v>45679</v>
      </c>
      <c r="B33743" s="677" t="s">
        <v>6163</v>
      </c>
    </row>
    <row r="33744">
      <c r="A33744" s="761" t="s">
        <v>45680</v>
      </c>
      <c r="B33744" s="677" t="s">
        <v>6163</v>
      </c>
    </row>
    <row r="33745">
      <c r="A33745" s="761" t="s">
        <v>45681</v>
      </c>
      <c r="B33745" s="677" t="s">
        <v>6163</v>
      </c>
    </row>
    <row r="33746">
      <c r="A33746" s="761" t="s">
        <v>45682</v>
      </c>
      <c r="B33746" s="677" t="s">
        <v>6163</v>
      </c>
    </row>
    <row r="33747">
      <c r="A33747" s="761" t="s">
        <v>45683</v>
      </c>
      <c r="B33747" s="677" t="s">
        <v>6163</v>
      </c>
    </row>
    <row r="33748">
      <c r="A33748" s="761" t="s">
        <v>45684</v>
      </c>
      <c r="B33748" s="677" t="s">
        <v>6163</v>
      </c>
    </row>
    <row r="33749">
      <c r="A33749" s="761" t="s">
        <v>45685</v>
      </c>
      <c r="B33749" s="677" t="s">
        <v>6163</v>
      </c>
    </row>
    <row r="33750">
      <c r="A33750" s="761" t="s">
        <v>45686</v>
      </c>
      <c r="B33750" s="677" t="s">
        <v>6163</v>
      </c>
    </row>
    <row r="33751">
      <c r="A33751" s="761" t="s">
        <v>45687</v>
      </c>
      <c r="B33751" s="677" t="s">
        <v>6163</v>
      </c>
    </row>
    <row r="33752">
      <c r="A33752" s="761" t="s">
        <v>45688</v>
      </c>
      <c r="B33752" s="677" t="s">
        <v>6163</v>
      </c>
    </row>
    <row r="33753">
      <c r="A33753" s="761" t="s">
        <v>45689</v>
      </c>
      <c r="B33753" s="677" t="s">
        <v>6163</v>
      </c>
    </row>
    <row r="33754">
      <c r="A33754" s="761" t="s">
        <v>45690</v>
      </c>
      <c r="B33754" s="677" t="s">
        <v>6163</v>
      </c>
    </row>
    <row r="33755">
      <c r="A33755" s="761" t="s">
        <v>45691</v>
      </c>
      <c r="B33755" s="677" t="s">
        <v>6163</v>
      </c>
    </row>
    <row r="33756">
      <c r="A33756" s="761" t="s">
        <v>45692</v>
      </c>
      <c r="B33756" s="677" t="s">
        <v>6163</v>
      </c>
    </row>
    <row r="33757">
      <c r="A33757" s="761" t="s">
        <v>45693</v>
      </c>
      <c r="B33757" s="677" t="s">
        <v>6163</v>
      </c>
    </row>
    <row r="33758">
      <c r="A33758" s="761" t="s">
        <v>45694</v>
      </c>
      <c r="B33758" s="677" t="s">
        <v>6163</v>
      </c>
    </row>
    <row r="33759">
      <c r="A33759" s="761" t="s">
        <v>45695</v>
      </c>
      <c r="B33759" s="677" t="s">
        <v>6163</v>
      </c>
    </row>
    <row r="33760">
      <c r="A33760" s="761" t="s">
        <v>45696</v>
      </c>
      <c r="B33760" s="677" t="s">
        <v>6163</v>
      </c>
    </row>
    <row r="33761">
      <c r="A33761" s="761" t="s">
        <v>45697</v>
      </c>
      <c r="B33761" s="677" t="s">
        <v>6163</v>
      </c>
    </row>
    <row r="33762">
      <c r="A33762" s="761" t="s">
        <v>45698</v>
      </c>
      <c r="B33762" s="677" t="s">
        <v>6163</v>
      </c>
    </row>
    <row r="33763">
      <c r="A33763" s="761" t="s">
        <v>45699</v>
      </c>
      <c r="B33763" s="677" t="s">
        <v>6163</v>
      </c>
    </row>
    <row r="33764">
      <c r="A33764" s="761" t="s">
        <v>45700</v>
      </c>
      <c r="B33764" s="677" t="s">
        <v>6163</v>
      </c>
    </row>
    <row r="33765">
      <c r="A33765" s="761" t="s">
        <v>45701</v>
      </c>
      <c r="B33765" s="677" t="s">
        <v>6163</v>
      </c>
    </row>
    <row r="33766">
      <c r="A33766" s="761" t="s">
        <v>45702</v>
      </c>
      <c r="B33766" s="677" t="s">
        <v>6163</v>
      </c>
    </row>
    <row r="33767">
      <c r="A33767" s="761" t="s">
        <v>45703</v>
      </c>
      <c r="B33767" s="677" t="s">
        <v>6163</v>
      </c>
    </row>
    <row r="33768">
      <c r="A33768" s="761" t="s">
        <v>45704</v>
      </c>
      <c r="B33768" s="677" t="s">
        <v>13632</v>
      </c>
    </row>
    <row r="33769">
      <c r="A33769" s="761" t="s">
        <v>45705</v>
      </c>
      <c r="B33769" s="677" t="s">
        <v>6163</v>
      </c>
    </row>
    <row r="33770">
      <c r="A33770" s="761" t="s">
        <v>45706</v>
      </c>
      <c r="B33770" s="677" t="s">
        <v>6163</v>
      </c>
    </row>
    <row r="33771">
      <c r="A33771" s="761" t="s">
        <v>45707</v>
      </c>
      <c r="B33771" s="677" t="s">
        <v>6163</v>
      </c>
    </row>
    <row r="33772">
      <c r="A33772" s="761" t="s">
        <v>45708</v>
      </c>
      <c r="B33772" s="677" t="s">
        <v>6163</v>
      </c>
    </row>
    <row r="33773">
      <c r="A33773" s="761" t="s">
        <v>45709</v>
      </c>
      <c r="B33773" s="677" t="s">
        <v>6163</v>
      </c>
    </row>
    <row r="33774">
      <c r="A33774" s="761" t="s">
        <v>45710</v>
      </c>
      <c r="B33774" s="677" t="s">
        <v>6163</v>
      </c>
    </row>
    <row r="33775">
      <c r="A33775" s="761" t="s">
        <v>45711</v>
      </c>
      <c r="B33775" s="677" t="s">
        <v>6163</v>
      </c>
    </row>
    <row r="33776">
      <c r="A33776" s="761" t="s">
        <v>45712</v>
      </c>
      <c r="B33776" s="677" t="s">
        <v>6163</v>
      </c>
    </row>
    <row r="33777">
      <c r="A33777" s="761" t="s">
        <v>45713</v>
      </c>
      <c r="B33777" s="677" t="s">
        <v>6163</v>
      </c>
    </row>
    <row r="33778">
      <c r="A33778" s="761" t="s">
        <v>45714</v>
      </c>
      <c r="B33778" s="677" t="s">
        <v>6163</v>
      </c>
    </row>
    <row r="33779">
      <c r="A33779" s="761" t="s">
        <v>45715</v>
      </c>
      <c r="B33779" s="677" t="s">
        <v>6163</v>
      </c>
    </row>
    <row r="33780">
      <c r="A33780" s="761" t="s">
        <v>45716</v>
      </c>
      <c r="B33780" s="677" t="s">
        <v>6163</v>
      </c>
    </row>
    <row r="33781">
      <c r="A33781" s="761" t="s">
        <v>45717</v>
      </c>
      <c r="B33781" s="677" t="s">
        <v>6163</v>
      </c>
    </row>
    <row r="33782">
      <c r="A33782" s="761" t="s">
        <v>45718</v>
      </c>
      <c r="B33782" s="677" t="s">
        <v>6163</v>
      </c>
    </row>
    <row r="33783">
      <c r="A33783" s="761" t="s">
        <v>45719</v>
      </c>
      <c r="B33783" s="677" t="s">
        <v>6163</v>
      </c>
    </row>
    <row r="33784">
      <c r="A33784" s="761" t="s">
        <v>45720</v>
      </c>
      <c r="B33784" s="677" t="s">
        <v>6163</v>
      </c>
    </row>
    <row r="33785">
      <c r="A33785" s="761" t="s">
        <v>45721</v>
      </c>
      <c r="B33785" s="677" t="s">
        <v>6163</v>
      </c>
    </row>
    <row r="33786">
      <c r="A33786" s="761" t="s">
        <v>45722</v>
      </c>
      <c r="B33786" s="677" t="s">
        <v>6163</v>
      </c>
    </row>
    <row r="33787">
      <c r="A33787" s="761" t="s">
        <v>45723</v>
      </c>
      <c r="B33787" s="677" t="s">
        <v>6163</v>
      </c>
    </row>
    <row r="33788">
      <c r="A33788" s="761" t="s">
        <v>45724</v>
      </c>
      <c r="B33788" s="677" t="s">
        <v>6163</v>
      </c>
    </row>
    <row r="33789">
      <c r="A33789" s="761" t="s">
        <v>45725</v>
      </c>
      <c r="B33789" s="677" t="s">
        <v>6163</v>
      </c>
    </row>
    <row r="33790">
      <c r="A33790" s="761" t="s">
        <v>45726</v>
      </c>
      <c r="B33790" s="677" t="s">
        <v>6163</v>
      </c>
    </row>
    <row r="33791">
      <c r="A33791" s="761" t="s">
        <v>45727</v>
      </c>
      <c r="B33791" s="677" t="s">
        <v>6163</v>
      </c>
    </row>
    <row r="33792">
      <c r="A33792" s="761" t="s">
        <v>45728</v>
      </c>
      <c r="B33792" s="677" t="s">
        <v>6163</v>
      </c>
    </row>
    <row r="33793">
      <c r="A33793" s="761" t="s">
        <v>45729</v>
      </c>
      <c r="B33793" s="677" t="s">
        <v>12953</v>
      </c>
    </row>
    <row r="33794">
      <c r="A33794" s="761" t="s">
        <v>45730</v>
      </c>
      <c r="B33794" s="677" t="s">
        <v>6163</v>
      </c>
    </row>
    <row r="33795">
      <c r="A33795" s="761" t="s">
        <v>45731</v>
      </c>
      <c r="B33795" s="677" t="s">
        <v>6163</v>
      </c>
    </row>
    <row r="33796">
      <c r="A33796" s="761" t="s">
        <v>45732</v>
      </c>
      <c r="B33796" s="677" t="s">
        <v>12953</v>
      </c>
    </row>
    <row r="33797">
      <c r="A33797" s="761" t="s">
        <v>45733</v>
      </c>
      <c r="B33797" s="677" t="s">
        <v>6163</v>
      </c>
    </row>
    <row r="33798">
      <c r="A33798" s="761" t="s">
        <v>45734</v>
      </c>
      <c r="B33798" s="677" t="s">
        <v>6163</v>
      </c>
    </row>
    <row r="33799">
      <c r="A33799" s="761" t="s">
        <v>45735</v>
      </c>
      <c r="B33799" s="677" t="s">
        <v>6163</v>
      </c>
    </row>
    <row r="33800">
      <c r="A33800" s="761" t="s">
        <v>45736</v>
      </c>
      <c r="B33800" s="677" t="s">
        <v>12953</v>
      </c>
    </row>
    <row r="33801">
      <c r="A33801" s="761" t="s">
        <v>45737</v>
      </c>
      <c r="B33801" s="677" t="s">
        <v>6163</v>
      </c>
    </row>
    <row r="33802">
      <c r="A33802" s="761" t="s">
        <v>45738</v>
      </c>
      <c r="B33802" s="677" t="s">
        <v>12953</v>
      </c>
    </row>
    <row r="33803">
      <c r="A33803" s="761" t="s">
        <v>45739</v>
      </c>
      <c r="B33803" s="677" t="s">
        <v>6163</v>
      </c>
    </row>
    <row r="33804">
      <c r="A33804" s="761" t="s">
        <v>45740</v>
      </c>
      <c r="B33804" s="677" t="s">
        <v>6163</v>
      </c>
    </row>
    <row r="33805">
      <c r="A33805" s="761" t="s">
        <v>45741</v>
      </c>
      <c r="B33805" s="677" t="s">
        <v>6163</v>
      </c>
    </row>
    <row r="33806">
      <c r="A33806" s="761" t="s">
        <v>45742</v>
      </c>
      <c r="B33806" s="677" t="s">
        <v>6163</v>
      </c>
    </row>
    <row r="33807">
      <c r="A33807" s="761" t="s">
        <v>45743</v>
      </c>
      <c r="B33807" s="677" t="s">
        <v>6163</v>
      </c>
    </row>
    <row r="33808">
      <c r="A33808" s="761" t="s">
        <v>45744</v>
      </c>
      <c r="B33808" s="677" t="s">
        <v>12953</v>
      </c>
    </row>
    <row r="33809">
      <c r="A33809" s="761" t="s">
        <v>45745</v>
      </c>
      <c r="B33809" s="677" t="s">
        <v>6163</v>
      </c>
    </row>
    <row r="33810">
      <c r="A33810" s="761" t="s">
        <v>45746</v>
      </c>
      <c r="B33810" s="677" t="s">
        <v>12953</v>
      </c>
    </row>
    <row r="33811">
      <c r="A33811" s="761" t="s">
        <v>45747</v>
      </c>
      <c r="B33811" s="677" t="s">
        <v>6163</v>
      </c>
    </row>
    <row r="33812">
      <c r="A33812" s="761" t="s">
        <v>45748</v>
      </c>
      <c r="B33812" s="677" t="s">
        <v>6163</v>
      </c>
    </row>
    <row r="33813">
      <c r="A33813" s="761" t="s">
        <v>45749</v>
      </c>
      <c r="B33813" s="677" t="s">
        <v>12953</v>
      </c>
    </row>
    <row r="33814">
      <c r="A33814" s="761" t="s">
        <v>45750</v>
      </c>
      <c r="B33814" s="677" t="s">
        <v>6163</v>
      </c>
    </row>
    <row r="33815">
      <c r="A33815" s="761" t="s">
        <v>45751</v>
      </c>
      <c r="B33815" s="677" t="s">
        <v>6163</v>
      </c>
    </row>
    <row r="33816">
      <c r="A33816" s="761" t="s">
        <v>45752</v>
      </c>
      <c r="B33816" s="677" t="s">
        <v>6163</v>
      </c>
    </row>
    <row r="33817">
      <c r="A33817" s="761" t="s">
        <v>45753</v>
      </c>
      <c r="B33817" s="677" t="s">
        <v>6163</v>
      </c>
    </row>
    <row r="33818">
      <c r="A33818" s="761" t="s">
        <v>45754</v>
      </c>
      <c r="B33818" s="677" t="s">
        <v>6163</v>
      </c>
    </row>
    <row r="33819">
      <c r="A33819" s="761" t="s">
        <v>45755</v>
      </c>
      <c r="B33819" s="677" t="s">
        <v>6163</v>
      </c>
    </row>
    <row r="33820">
      <c r="A33820" s="761" t="s">
        <v>45756</v>
      </c>
      <c r="B33820" s="677" t="s">
        <v>6163</v>
      </c>
    </row>
    <row r="33821">
      <c r="A33821" s="761" t="s">
        <v>45757</v>
      </c>
      <c r="B33821" s="677" t="s">
        <v>12953</v>
      </c>
    </row>
    <row r="33822">
      <c r="A33822" s="761" t="s">
        <v>45758</v>
      </c>
      <c r="B33822" s="677" t="s">
        <v>6163</v>
      </c>
    </row>
    <row r="33823">
      <c r="A33823" s="761" t="s">
        <v>45759</v>
      </c>
      <c r="B33823" s="677" t="s">
        <v>6163</v>
      </c>
    </row>
    <row r="33824">
      <c r="A33824" s="761" t="s">
        <v>45760</v>
      </c>
      <c r="B33824" s="677" t="s">
        <v>6163</v>
      </c>
    </row>
    <row r="33825">
      <c r="A33825" s="761" t="s">
        <v>45761</v>
      </c>
      <c r="B33825" s="677" t="s">
        <v>6163</v>
      </c>
    </row>
    <row r="33826">
      <c r="A33826" s="761" t="s">
        <v>45762</v>
      </c>
      <c r="B33826" s="677" t="s">
        <v>6163</v>
      </c>
    </row>
    <row r="33827">
      <c r="A33827" s="761" t="s">
        <v>45763</v>
      </c>
      <c r="B33827" s="677" t="s">
        <v>6163</v>
      </c>
    </row>
    <row r="33828">
      <c r="A33828" s="761" t="s">
        <v>45764</v>
      </c>
      <c r="B33828" s="677" t="s">
        <v>6163</v>
      </c>
    </row>
    <row r="33829">
      <c r="A33829" s="761" t="s">
        <v>45765</v>
      </c>
      <c r="B33829" s="677" t="s">
        <v>6163</v>
      </c>
    </row>
    <row r="33830">
      <c r="A33830" s="761" t="s">
        <v>45766</v>
      </c>
      <c r="B33830" s="677" t="s">
        <v>6163</v>
      </c>
    </row>
    <row r="33831">
      <c r="A33831" s="761" t="s">
        <v>45767</v>
      </c>
      <c r="B33831" s="677" t="s">
        <v>12953</v>
      </c>
    </row>
    <row r="33832">
      <c r="A33832" s="761" t="s">
        <v>45768</v>
      </c>
      <c r="B33832" s="677" t="s">
        <v>6163</v>
      </c>
    </row>
    <row r="33833">
      <c r="A33833" s="761" t="s">
        <v>45769</v>
      </c>
      <c r="B33833" s="677" t="s">
        <v>6163</v>
      </c>
    </row>
    <row r="33834">
      <c r="A33834" s="761" t="s">
        <v>45770</v>
      </c>
      <c r="B33834" s="677" t="s">
        <v>6163</v>
      </c>
    </row>
    <row r="33835">
      <c r="A33835" s="761" t="s">
        <v>45771</v>
      </c>
      <c r="B33835" s="677" t="s">
        <v>6163</v>
      </c>
    </row>
    <row r="33836">
      <c r="A33836" s="761" t="s">
        <v>45772</v>
      </c>
      <c r="B33836" s="677" t="s">
        <v>6163</v>
      </c>
    </row>
    <row r="33837">
      <c r="A33837" s="761" t="s">
        <v>45773</v>
      </c>
      <c r="B33837" s="677" t="s">
        <v>6163</v>
      </c>
    </row>
    <row r="33838">
      <c r="A33838" s="761" t="s">
        <v>45774</v>
      </c>
      <c r="B33838" s="677" t="s">
        <v>6163</v>
      </c>
    </row>
    <row r="33839">
      <c r="A33839" s="761" t="s">
        <v>45775</v>
      </c>
      <c r="B33839" s="677" t="s">
        <v>6163</v>
      </c>
    </row>
    <row r="33840">
      <c r="A33840" s="761" t="s">
        <v>45776</v>
      </c>
      <c r="B33840" s="677" t="s">
        <v>6163</v>
      </c>
    </row>
    <row r="33841">
      <c r="A33841" s="761" t="s">
        <v>45777</v>
      </c>
      <c r="B33841" s="677" t="s">
        <v>12953</v>
      </c>
    </row>
    <row r="33842">
      <c r="A33842" s="761" t="s">
        <v>45778</v>
      </c>
      <c r="B33842" s="677" t="s">
        <v>6163</v>
      </c>
    </row>
    <row r="33843">
      <c r="A33843" s="761" t="s">
        <v>45779</v>
      </c>
      <c r="B33843" s="677" t="s">
        <v>6163</v>
      </c>
    </row>
    <row r="33844">
      <c r="A33844" s="761" t="s">
        <v>45780</v>
      </c>
      <c r="B33844" s="677" t="s">
        <v>6163</v>
      </c>
    </row>
    <row r="33845">
      <c r="A33845" s="761" t="s">
        <v>45781</v>
      </c>
      <c r="B33845" s="677" t="s">
        <v>6163</v>
      </c>
    </row>
    <row r="33846">
      <c r="A33846" s="761" t="s">
        <v>45782</v>
      </c>
      <c r="B33846" s="677" t="s">
        <v>6163</v>
      </c>
    </row>
    <row r="33847">
      <c r="A33847" s="761" t="s">
        <v>45783</v>
      </c>
      <c r="B33847" s="677" t="s">
        <v>6163</v>
      </c>
    </row>
    <row r="33848">
      <c r="A33848" s="761" t="s">
        <v>45784</v>
      </c>
      <c r="B33848" s="677" t="s">
        <v>6163</v>
      </c>
    </row>
    <row r="33849">
      <c r="A33849" s="761" t="s">
        <v>45785</v>
      </c>
      <c r="B33849" s="677" t="s">
        <v>6163</v>
      </c>
    </row>
    <row r="33850">
      <c r="A33850" s="761" t="s">
        <v>45786</v>
      </c>
      <c r="B33850" s="677" t="s">
        <v>6163</v>
      </c>
    </row>
    <row r="33851">
      <c r="A33851" s="761" t="s">
        <v>45787</v>
      </c>
      <c r="B33851" s="677" t="s">
        <v>6163</v>
      </c>
    </row>
    <row r="33852">
      <c r="A33852" s="761" t="s">
        <v>45788</v>
      </c>
      <c r="B33852" s="677" t="s">
        <v>6163</v>
      </c>
    </row>
    <row r="33853">
      <c r="A33853" s="761" t="s">
        <v>45789</v>
      </c>
      <c r="B33853" s="677" t="s">
        <v>6163</v>
      </c>
    </row>
    <row r="33854">
      <c r="A33854" s="761" t="s">
        <v>45790</v>
      </c>
      <c r="B33854" s="677" t="s">
        <v>6163</v>
      </c>
    </row>
    <row r="33855">
      <c r="A33855" s="761" t="s">
        <v>45791</v>
      </c>
      <c r="B33855" s="677" t="s">
        <v>6163</v>
      </c>
    </row>
    <row r="33856">
      <c r="A33856" s="761" t="s">
        <v>45792</v>
      </c>
      <c r="B33856" s="677" t="s">
        <v>6163</v>
      </c>
    </row>
    <row r="33857">
      <c r="A33857" s="761" t="s">
        <v>45793</v>
      </c>
      <c r="B33857" s="677" t="s">
        <v>6163</v>
      </c>
    </row>
    <row r="33858">
      <c r="A33858" s="761" t="s">
        <v>45794</v>
      </c>
      <c r="B33858" s="677" t="s">
        <v>6163</v>
      </c>
    </row>
    <row r="33859">
      <c r="A33859" s="761" t="s">
        <v>45795</v>
      </c>
      <c r="B33859" s="677" t="s">
        <v>6163</v>
      </c>
    </row>
    <row r="33860">
      <c r="A33860" s="761" t="s">
        <v>45796</v>
      </c>
      <c r="B33860" s="677" t="s">
        <v>6163</v>
      </c>
    </row>
    <row r="33861">
      <c r="A33861" s="761" t="s">
        <v>45797</v>
      </c>
      <c r="B33861" s="677" t="s">
        <v>6163</v>
      </c>
    </row>
    <row r="33862">
      <c r="A33862" s="761" t="s">
        <v>45798</v>
      </c>
      <c r="B33862" s="677" t="s">
        <v>6163</v>
      </c>
    </row>
    <row r="33863">
      <c r="A33863" s="761" t="s">
        <v>45799</v>
      </c>
      <c r="B33863" s="677" t="s">
        <v>6163</v>
      </c>
    </row>
    <row r="33864">
      <c r="A33864" s="761" t="s">
        <v>45800</v>
      </c>
      <c r="B33864" s="677" t="s">
        <v>6163</v>
      </c>
    </row>
    <row r="33865">
      <c r="A33865" s="761" t="s">
        <v>45801</v>
      </c>
      <c r="B33865" s="677" t="s">
        <v>6163</v>
      </c>
    </row>
    <row r="33866">
      <c r="A33866" s="761" t="s">
        <v>45802</v>
      </c>
      <c r="B33866" s="677" t="s">
        <v>6163</v>
      </c>
    </row>
    <row r="33867">
      <c r="A33867" s="761" t="s">
        <v>45803</v>
      </c>
      <c r="B33867" s="677" t="s">
        <v>6163</v>
      </c>
    </row>
    <row r="33868">
      <c r="A33868" s="761" t="s">
        <v>1196</v>
      </c>
      <c r="B33868" s="677" t="s">
        <v>6163</v>
      </c>
    </row>
    <row r="33869">
      <c r="A33869" s="761" t="s">
        <v>45804</v>
      </c>
      <c r="B33869" s="677" t="s">
        <v>6163</v>
      </c>
    </row>
    <row r="33870">
      <c r="A33870" s="761" t="s">
        <v>45805</v>
      </c>
      <c r="B33870" s="677" t="s">
        <v>6163</v>
      </c>
    </row>
    <row r="33871">
      <c r="A33871" s="761" t="s">
        <v>45806</v>
      </c>
      <c r="B33871" s="677" t="s">
        <v>6163</v>
      </c>
    </row>
    <row r="33872">
      <c r="A33872" s="761" t="s">
        <v>45807</v>
      </c>
      <c r="B33872" s="677" t="s">
        <v>6163</v>
      </c>
    </row>
    <row r="33873">
      <c r="A33873" s="761" t="s">
        <v>45808</v>
      </c>
      <c r="B33873" s="677" t="s">
        <v>6163</v>
      </c>
    </row>
    <row r="33874">
      <c r="A33874" s="761" t="s">
        <v>45809</v>
      </c>
      <c r="B33874" s="677" t="s">
        <v>6163</v>
      </c>
    </row>
    <row r="33875">
      <c r="A33875" s="761" t="s">
        <v>45810</v>
      </c>
      <c r="B33875" s="677" t="s">
        <v>6163</v>
      </c>
    </row>
    <row r="33876">
      <c r="A33876" s="761" t="s">
        <v>45811</v>
      </c>
      <c r="B33876" s="677" t="s">
        <v>6163</v>
      </c>
    </row>
    <row r="33877">
      <c r="A33877" s="761" t="s">
        <v>45812</v>
      </c>
      <c r="B33877" s="677" t="s">
        <v>13632</v>
      </c>
    </row>
    <row r="33878">
      <c r="A33878" s="761" t="s">
        <v>45813</v>
      </c>
      <c r="B33878" s="677" t="s">
        <v>6163</v>
      </c>
    </row>
    <row r="33879">
      <c r="A33879" s="761" t="s">
        <v>45814</v>
      </c>
      <c r="B33879" s="677" t="s">
        <v>6163</v>
      </c>
    </row>
    <row r="33880">
      <c r="A33880" s="761" t="s">
        <v>45815</v>
      </c>
      <c r="B33880" s="677" t="s">
        <v>6163</v>
      </c>
    </row>
    <row r="33881">
      <c r="A33881" s="761" t="s">
        <v>45816</v>
      </c>
      <c r="B33881" s="677" t="s">
        <v>6163</v>
      </c>
    </row>
    <row r="33882">
      <c r="A33882" s="761" t="s">
        <v>45817</v>
      </c>
      <c r="B33882" s="677" t="s">
        <v>6163</v>
      </c>
    </row>
    <row r="33883">
      <c r="A33883" s="761" t="s">
        <v>45818</v>
      </c>
      <c r="B33883" s="677" t="s">
        <v>6163</v>
      </c>
    </row>
    <row r="33884">
      <c r="A33884" s="761" t="s">
        <v>45819</v>
      </c>
      <c r="B33884" s="677" t="s">
        <v>6163</v>
      </c>
    </row>
    <row r="33885">
      <c r="A33885" s="761" t="s">
        <v>45820</v>
      </c>
      <c r="B33885" s="677" t="s">
        <v>6163</v>
      </c>
    </row>
    <row r="33886">
      <c r="A33886" s="761" t="s">
        <v>45821</v>
      </c>
      <c r="B33886" s="677" t="s">
        <v>12953</v>
      </c>
    </row>
    <row r="33887">
      <c r="A33887" s="761" t="s">
        <v>45822</v>
      </c>
      <c r="B33887" s="677" t="s">
        <v>6163</v>
      </c>
    </row>
    <row r="33888">
      <c r="A33888" s="761" t="s">
        <v>45823</v>
      </c>
      <c r="B33888" s="677" t="s">
        <v>6163</v>
      </c>
    </row>
    <row r="33889">
      <c r="A33889" s="761" t="s">
        <v>45824</v>
      </c>
      <c r="B33889" s="677" t="s">
        <v>12953</v>
      </c>
    </row>
    <row r="33890">
      <c r="A33890" s="761" t="s">
        <v>45825</v>
      </c>
      <c r="B33890" s="677" t="s">
        <v>6163</v>
      </c>
    </row>
    <row r="33891">
      <c r="A33891" s="761" t="s">
        <v>45826</v>
      </c>
      <c r="B33891" s="677" t="s">
        <v>6163</v>
      </c>
    </row>
    <row r="33892">
      <c r="A33892" s="761" t="s">
        <v>45827</v>
      </c>
      <c r="B33892" s="677" t="s">
        <v>6163</v>
      </c>
    </row>
    <row r="33893">
      <c r="A33893" s="761" t="s">
        <v>45828</v>
      </c>
      <c r="B33893" s="677" t="s">
        <v>6163</v>
      </c>
    </row>
    <row r="33894">
      <c r="A33894" s="761" t="s">
        <v>45829</v>
      </c>
      <c r="B33894" s="677" t="s">
        <v>6163</v>
      </c>
    </row>
    <row r="33895">
      <c r="A33895" s="761" t="s">
        <v>45830</v>
      </c>
      <c r="B33895" s="677" t="s">
        <v>6163</v>
      </c>
    </row>
    <row r="33896">
      <c r="A33896" s="761" t="s">
        <v>45831</v>
      </c>
      <c r="B33896" s="677" t="s">
        <v>6163</v>
      </c>
    </row>
    <row r="33897">
      <c r="A33897" s="761" t="s">
        <v>45832</v>
      </c>
      <c r="B33897" s="677" t="s">
        <v>13632</v>
      </c>
    </row>
    <row r="33898">
      <c r="A33898" s="761" t="s">
        <v>45833</v>
      </c>
      <c r="B33898" s="677" t="s">
        <v>6163</v>
      </c>
    </row>
    <row r="33899">
      <c r="A33899" s="761" t="s">
        <v>45834</v>
      </c>
      <c r="B33899" s="677" t="s">
        <v>6163</v>
      </c>
    </row>
    <row r="33900">
      <c r="A33900" s="761" t="s">
        <v>45835</v>
      </c>
      <c r="B33900" s="677" t="s">
        <v>6163</v>
      </c>
    </row>
    <row r="33901">
      <c r="A33901" s="761" t="s">
        <v>45836</v>
      </c>
      <c r="B33901" s="677" t="s">
        <v>6163</v>
      </c>
    </row>
    <row r="33902">
      <c r="A33902" s="761" t="s">
        <v>45837</v>
      </c>
      <c r="B33902" s="677" t="s">
        <v>6163</v>
      </c>
    </row>
    <row r="33903">
      <c r="A33903" s="761" t="s">
        <v>45838</v>
      </c>
      <c r="B33903" s="677" t="s">
        <v>6163</v>
      </c>
    </row>
    <row r="33904">
      <c r="A33904" s="761" t="s">
        <v>45839</v>
      </c>
      <c r="B33904" s="677" t="s">
        <v>6163</v>
      </c>
    </row>
    <row r="33905">
      <c r="A33905" s="761" t="s">
        <v>45840</v>
      </c>
      <c r="B33905" s="677" t="s">
        <v>6163</v>
      </c>
    </row>
    <row r="33906">
      <c r="A33906" s="761" t="s">
        <v>45841</v>
      </c>
      <c r="B33906" s="677" t="s">
        <v>6163</v>
      </c>
    </row>
    <row r="33907">
      <c r="A33907" s="761" t="s">
        <v>45842</v>
      </c>
      <c r="B33907" s="677" t="s">
        <v>6163</v>
      </c>
    </row>
    <row r="33908">
      <c r="A33908" s="761" t="s">
        <v>45843</v>
      </c>
      <c r="B33908" s="677" t="s">
        <v>6163</v>
      </c>
    </row>
    <row r="33909">
      <c r="A33909" s="761" t="s">
        <v>45844</v>
      </c>
      <c r="B33909" s="677" t="s">
        <v>6163</v>
      </c>
    </row>
    <row r="33910">
      <c r="A33910" s="761" t="s">
        <v>45845</v>
      </c>
      <c r="B33910" s="677" t="s">
        <v>6163</v>
      </c>
    </row>
    <row r="33911">
      <c r="A33911" s="761" t="s">
        <v>45846</v>
      </c>
      <c r="B33911" s="677" t="s">
        <v>6163</v>
      </c>
    </row>
    <row r="33912">
      <c r="A33912" s="761" t="s">
        <v>45847</v>
      </c>
      <c r="B33912" s="677" t="s">
        <v>6163</v>
      </c>
    </row>
    <row r="33913">
      <c r="A33913" s="761" t="s">
        <v>45848</v>
      </c>
      <c r="B33913" s="677" t="s">
        <v>6163</v>
      </c>
    </row>
    <row r="33914">
      <c r="A33914" s="761" t="s">
        <v>45849</v>
      </c>
      <c r="B33914" s="677" t="s">
        <v>6163</v>
      </c>
    </row>
    <row r="33915">
      <c r="A33915" s="761" t="s">
        <v>45850</v>
      </c>
      <c r="B33915" s="677" t="s">
        <v>6163</v>
      </c>
    </row>
    <row r="33916">
      <c r="A33916" s="761" t="s">
        <v>45851</v>
      </c>
      <c r="B33916" s="677" t="s">
        <v>6163</v>
      </c>
    </row>
    <row r="33917">
      <c r="A33917" s="761" t="s">
        <v>45852</v>
      </c>
      <c r="B33917" s="677" t="s">
        <v>6163</v>
      </c>
    </row>
    <row r="33918">
      <c r="A33918" s="761" t="s">
        <v>45853</v>
      </c>
      <c r="B33918" s="677" t="s">
        <v>6163</v>
      </c>
    </row>
    <row r="33919">
      <c r="A33919" s="761" t="s">
        <v>45854</v>
      </c>
      <c r="B33919" s="677" t="s">
        <v>6163</v>
      </c>
    </row>
    <row r="33920">
      <c r="A33920" s="761" t="s">
        <v>45855</v>
      </c>
      <c r="B33920" s="677" t="s">
        <v>6163</v>
      </c>
    </row>
    <row r="33921">
      <c r="A33921" s="761" t="s">
        <v>45856</v>
      </c>
      <c r="B33921" s="677" t="s">
        <v>6163</v>
      </c>
    </row>
    <row r="33922">
      <c r="A33922" s="761" t="s">
        <v>45857</v>
      </c>
      <c r="B33922" s="677" t="s">
        <v>6163</v>
      </c>
    </row>
    <row r="33923">
      <c r="A33923" s="761" t="s">
        <v>45858</v>
      </c>
      <c r="B33923" s="677" t="s">
        <v>6163</v>
      </c>
    </row>
    <row r="33924">
      <c r="A33924" s="761" t="s">
        <v>45859</v>
      </c>
      <c r="B33924" s="677" t="s">
        <v>6163</v>
      </c>
    </row>
    <row r="33925">
      <c r="A33925" s="761" t="s">
        <v>45860</v>
      </c>
      <c r="B33925" s="677" t="s">
        <v>6163</v>
      </c>
    </row>
    <row r="33926">
      <c r="A33926" s="761" t="s">
        <v>45861</v>
      </c>
      <c r="B33926" s="677" t="s">
        <v>6163</v>
      </c>
    </row>
    <row r="33927">
      <c r="A33927" s="761" t="s">
        <v>45862</v>
      </c>
      <c r="B33927" s="677" t="s">
        <v>6163</v>
      </c>
    </row>
    <row r="33928">
      <c r="A33928" s="761" t="s">
        <v>45863</v>
      </c>
      <c r="B33928" s="677" t="s">
        <v>6163</v>
      </c>
    </row>
    <row r="33929">
      <c r="A33929" s="761" t="s">
        <v>45864</v>
      </c>
      <c r="B33929" s="677" t="s">
        <v>6163</v>
      </c>
    </row>
    <row r="33930">
      <c r="A33930" s="761" t="s">
        <v>45865</v>
      </c>
      <c r="B33930" s="677" t="s">
        <v>6163</v>
      </c>
    </row>
    <row r="33931">
      <c r="A33931" s="761" t="s">
        <v>45866</v>
      </c>
      <c r="B33931" s="677" t="s">
        <v>6163</v>
      </c>
    </row>
    <row r="33932">
      <c r="A33932" s="761" t="s">
        <v>45867</v>
      </c>
      <c r="B33932" s="677" t="s">
        <v>6163</v>
      </c>
    </row>
    <row r="33933">
      <c r="A33933" s="761" t="s">
        <v>45868</v>
      </c>
      <c r="B33933" s="677" t="s">
        <v>6163</v>
      </c>
    </row>
    <row r="33934">
      <c r="A33934" s="761" t="s">
        <v>45869</v>
      </c>
      <c r="B33934" s="677" t="s">
        <v>6163</v>
      </c>
    </row>
    <row r="33935">
      <c r="A33935" s="761" t="s">
        <v>45870</v>
      </c>
      <c r="B33935" s="677" t="s">
        <v>6163</v>
      </c>
    </row>
    <row r="33936">
      <c r="A33936" s="761" t="s">
        <v>45871</v>
      </c>
      <c r="B33936" s="677" t="s">
        <v>6163</v>
      </c>
    </row>
    <row r="33937">
      <c r="A33937" s="761" t="s">
        <v>45872</v>
      </c>
      <c r="B33937" s="677" t="s">
        <v>6163</v>
      </c>
    </row>
    <row r="33938">
      <c r="A33938" s="761" t="s">
        <v>45873</v>
      </c>
      <c r="B33938" s="677" t="s">
        <v>6163</v>
      </c>
    </row>
    <row r="33939">
      <c r="A33939" s="761" t="s">
        <v>45874</v>
      </c>
      <c r="B33939" s="677" t="s">
        <v>6163</v>
      </c>
    </row>
    <row r="33940">
      <c r="A33940" s="761" t="s">
        <v>45875</v>
      </c>
      <c r="B33940" s="677" t="s">
        <v>6163</v>
      </c>
    </row>
    <row r="33941">
      <c r="A33941" s="761" t="s">
        <v>45876</v>
      </c>
      <c r="B33941" s="677" t="s">
        <v>6163</v>
      </c>
    </row>
    <row r="33942">
      <c r="A33942" s="761" t="s">
        <v>45877</v>
      </c>
      <c r="B33942" s="677" t="s">
        <v>6163</v>
      </c>
    </row>
    <row r="33943">
      <c r="A33943" s="761" t="s">
        <v>45878</v>
      </c>
      <c r="B33943" s="677" t="s">
        <v>6163</v>
      </c>
    </row>
    <row r="33944">
      <c r="A33944" s="761" t="s">
        <v>45879</v>
      </c>
      <c r="B33944" s="677" t="s">
        <v>6163</v>
      </c>
    </row>
    <row r="33945">
      <c r="A33945" s="761" t="s">
        <v>45880</v>
      </c>
      <c r="B33945" s="677" t="s">
        <v>6163</v>
      </c>
    </row>
    <row r="33946">
      <c r="A33946" s="761" t="s">
        <v>45881</v>
      </c>
      <c r="B33946" s="677" t="s">
        <v>6163</v>
      </c>
    </row>
    <row r="33947">
      <c r="A33947" s="761" t="s">
        <v>45882</v>
      </c>
      <c r="B33947" s="677" t="s">
        <v>6163</v>
      </c>
    </row>
    <row r="33948">
      <c r="A33948" s="761" t="s">
        <v>45883</v>
      </c>
      <c r="B33948" s="677" t="s">
        <v>6163</v>
      </c>
    </row>
    <row r="33949">
      <c r="A33949" s="761" t="s">
        <v>45884</v>
      </c>
      <c r="B33949" s="677" t="s">
        <v>6163</v>
      </c>
    </row>
    <row r="33950">
      <c r="A33950" s="761" t="s">
        <v>45885</v>
      </c>
      <c r="B33950" s="677" t="s">
        <v>6163</v>
      </c>
    </row>
    <row r="33951">
      <c r="A33951" s="761" t="s">
        <v>45886</v>
      </c>
      <c r="B33951" s="677" t="s">
        <v>6163</v>
      </c>
    </row>
    <row r="33952">
      <c r="A33952" s="761" t="s">
        <v>45887</v>
      </c>
      <c r="B33952" s="677" t="s">
        <v>6163</v>
      </c>
    </row>
    <row r="33953">
      <c r="A33953" s="761" t="s">
        <v>45888</v>
      </c>
      <c r="B33953" s="677" t="s">
        <v>6163</v>
      </c>
    </row>
    <row r="33954">
      <c r="A33954" s="761" t="s">
        <v>45889</v>
      </c>
      <c r="B33954" s="677" t="s">
        <v>6163</v>
      </c>
    </row>
    <row r="33955">
      <c r="A33955" s="761" t="s">
        <v>45890</v>
      </c>
      <c r="B33955" s="677" t="s">
        <v>6163</v>
      </c>
    </row>
    <row r="33956">
      <c r="A33956" s="761" t="s">
        <v>45891</v>
      </c>
      <c r="B33956" s="677" t="s">
        <v>6163</v>
      </c>
    </row>
    <row r="33957">
      <c r="A33957" s="761" t="s">
        <v>45892</v>
      </c>
      <c r="B33957" s="677" t="s">
        <v>12953</v>
      </c>
    </row>
    <row r="33958">
      <c r="A33958" s="761" t="s">
        <v>45893</v>
      </c>
      <c r="B33958" s="677" t="s">
        <v>6163</v>
      </c>
    </row>
    <row r="33959">
      <c r="A33959" s="761" t="s">
        <v>45894</v>
      </c>
      <c r="B33959" s="677" t="s">
        <v>6163</v>
      </c>
    </row>
    <row r="33960">
      <c r="A33960" s="761" t="s">
        <v>45895</v>
      </c>
      <c r="B33960" s="677" t="s">
        <v>6163</v>
      </c>
    </row>
    <row r="33961">
      <c r="A33961" s="761" t="s">
        <v>45896</v>
      </c>
      <c r="B33961" s="677" t="s">
        <v>6163</v>
      </c>
    </row>
    <row r="33962">
      <c r="A33962" s="761" t="s">
        <v>45897</v>
      </c>
      <c r="B33962" s="677" t="s">
        <v>6163</v>
      </c>
    </row>
    <row r="33963">
      <c r="A33963" s="761" t="s">
        <v>45898</v>
      </c>
      <c r="B33963" s="677" t="s">
        <v>6163</v>
      </c>
    </row>
    <row r="33964">
      <c r="A33964" s="761" t="s">
        <v>45899</v>
      </c>
      <c r="B33964" s="677" t="s">
        <v>6163</v>
      </c>
    </row>
    <row r="33965">
      <c r="A33965" s="761" t="s">
        <v>45900</v>
      </c>
      <c r="B33965" s="677" t="s">
        <v>6163</v>
      </c>
    </row>
    <row r="33966">
      <c r="A33966" s="761" t="s">
        <v>45901</v>
      </c>
      <c r="B33966" s="677" t="s">
        <v>6163</v>
      </c>
    </row>
    <row r="33967">
      <c r="A33967" s="761" t="s">
        <v>45902</v>
      </c>
      <c r="B33967" s="677" t="s">
        <v>6163</v>
      </c>
    </row>
    <row r="33968">
      <c r="A33968" s="761" t="s">
        <v>45903</v>
      </c>
      <c r="B33968" s="677" t="s">
        <v>6163</v>
      </c>
    </row>
    <row r="33969">
      <c r="A33969" s="761" t="s">
        <v>45904</v>
      </c>
      <c r="B33969" s="677" t="s">
        <v>6163</v>
      </c>
    </row>
    <row r="33970">
      <c r="A33970" s="761" t="s">
        <v>45905</v>
      </c>
      <c r="B33970" s="677" t="s">
        <v>6163</v>
      </c>
    </row>
    <row r="33971">
      <c r="A33971" s="761" t="s">
        <v>45906</v>
      </c>
      <c r="B33971" s="677" t="s">
        <v>6163</v>
      </c>
    </row>
    <row r="33972">
      <c r="A33972" s="761" t="s">
        <v>45907</v>
      </c>
      <c r="B33972" s="677" t="s">
        <v>6163</v>
      </c>
    </row>
    <row r="33973">
      <c r="A33973" s="761" t="s">
        <v>45908</v>
      </c>
      <c r="B33973" s="677" t="s">
        <v>6163</v>
      </c>
    </row>
    <row r="33974">
      <c r="A33974" s="761" t="s">
        <v>45909</v>
      </c>
      <c r="B33974" s="677" t="s">
        <v>6163</v>
      </c>
    </row>
    <row r="33975">
      <c r="A33975" s="761" t="s">
        <v>45910</v>
      </c>
      <c r="B33975" s="677" t="s">
        <v>6163</v>
      </c>
    </row>
    <row r="33976">
      <c r="A33976" s="761" t="s">
        <v>45911</v>
      </c>
      <c r="B33976" s="677" t="s">
        <v>6163</v>
      </c>
    </row>
    <row r="33977">
      <c r="A33977" s="761" t="s">
        <v>45912</v>
      </c>
      <c r="B33977" s="677" t="s">
        <v>6163</v>
      </c>
    </row>
    <row r="33978">
      <c r="A33978" s="761" t="s">
        <v>45913</v>
      </c>
      <c r="B33978" s="677" t="s">
        <v>6163</v>
      </c>
    </row>
    <row r="33979">
      <c r="A33979" s="761" t="s">
        <v>45914</v>
      </c>
      <c r="B33979" s="677" t="s">
        <v>6163</v>
      </c>
    </row>
    <row r="33980">
      <c r="A33980" s="761" t="s">
        <v>45915</v>
      </c>
      <c r="B33980" s="677" t="s">
        <v>6163</v>
      </c>
    </row>
    <row r="33981">
      <c r="A33981" s="761" t="s">
        <v>45916</v>
      </c>
      <c r="B33981" s="677" t="s">
        <v>6163</v>
      </c>
    </row>
    <row r="33982">
      <c r="A33982" s="761" t="s">
        <v>45917</v>
      </c>
      <c r="B33982" s="677" t="s">
        <v>6163</v>
      </c>
    </row>
    <row r="33983">
      <c r="A33983" s="761" t="s">
        <v>45918</v>
      </c>
      <c r="B33983" s="677" t="s">
        <v>6163</v>
      </c>
    </row>
    <row r="33984">
      <c r="A33984" s="761" t="s">
        <v>45919</v>
      </c>
      <c r="B33984" s="677" t="s">
        <v>6163</v>
      </c>
    </row>
    <row r="33985">
      <c r="A33985" s="761" t="s">
        <v>45920</v>
      </c>
      <c r="B33985" s="677" t="s">
        <v>6163</v>
      </c>
    </row>
    <row r="33986">
      <c r="A33986" s="761" t="s">
        <v>45921</v>
      </c>
      <c r="B33986" s="677" t="s">
        <v>6163</v>
      </c>
    </row>
    <row r="33987">
      <c r="A33987" s="761" t="s">
        <v>45922</v>
      </c>
      <c r="B33987" s="677" t="s">
        <v>6163</v>
      </c>
    </row>
    <row r="33988">
      <c r="A33988" s="761" t="s">
        <v>45923</v>
      </c>
      <c r="B33988" s="677" t="s">
        <v>6163</v>
      </c>
    </row>
    <row r="33989">
      <c r="A33989" s="761" t="s">
        <v>45924</v>
      </c>
      <c r="B33989" s="677" t="s">
        <v>6163</v>
      </c>
    </row>
    <row r="33990">
      <c r="A33990" s="761" t="s">
        <v>45925</v>
      </c>
      <c r="B33990" s="677" t="s">
        <v>6163</v>
      </c>
    </row>
    <row r="33991">
      <c r="A33991" s="761" t="s">
        <v>45926</v>
      </c>
      <c r="B33991" s="677" t="s">
        <v>6163</v>
      </c>
    </row>
    <row r="33992">
      <c r="A33992" s="761" t="s">
        <v>45927</v>
      </c>
      <c r="B33992" s="677" t="s">
        <v>6163</v>
      </c>
    </row>
    <row r="33993">
      <c r="A33993" s="761" t="s">
        <v>45928</v>
      </c>
      <c r="B33993" s="677" t="s">
        <v>6163</v>
      </c>
    </row>
    <row r="33994">
      <c r="A33994" s="761" t="s">
        <v>45929</v>
      </c>
      <c r="B33994" s="677" t="s">
        <v>6163</v>
      </c>
    </row>
    <row r="33995">
      <c r="A33995" s="761" t="s">
        <v>45930</v>
      </c>
      <c r="B33995" s="677" t="s">
        <v>6163</v>
      </c>
    </row>
    <row r="33996">
      <c r="A33996" s="761" t="s">
        <v>45931</v>
      </c>
      <c r="B33996" s="677" t="s">
        <v>6163</v>
      </c>
    </row>
    <row r="33997">
      <c r="A33997" s="761" t="s">
        <v>45932</v>
      </c>
      <c r="B33997" s="677" t="s">
        <v>6163</v>
      </c>
    </row>
    <row r="33998">
      <c r="A33998" s="761" t="s">
        <v>45933</v>
      </c>
      <c r="B33998" s="677" t="s">
        <v>6163</v>
      </c>
    </row>
    <row r="33999">
      <c r="A33999" s="761" t="s">
        <v>45934</v>
      </c>
      <c r="B33999" s="677" t="s">
        <v>6163</v>
      </c>
    </row>
    <row r="34000">
      <c r="A34000" s="761" t="s">
        <v>45935</v>
      </c>
      <c r="B34000" s="677" t="s">
        <v>6163</v>
      </c>
    </row>
    <row r="34001">
      <c r="A34001" s="761" t="s">
        <v>45936</v>
      </c>
      <c r="B34001" s="677" t="s">
        <v>6163</v>
      </c>
    </row>
    <row r="34002">
      <c r="A34002" s="761" t="s">
        <v>45937</v>
      </c>
      <c r="B34002" s="677" t="s">
        <v>6163</v>
      </c>
    </row>
    <row r="34003">
      <c r="A34003" s="761" t="s">
        <v>45938</v>
      </c>
      <c r="B34003" s="677" t="s">
        <v>6163</v>
      </c>
    </row>
    <row r="34004">
      <c r="A34004" s="761" t="s">
        <v>45939</v>
      </c>
      <c r="B34004" s="677" t="s">
        <v>6163</v>
      </c>
    </row>
    <row r="34005">
      <c r="A34005" s="761" t="s">
        <v>45940</v>
      </c>
      <c r="B34005" s="677" t="s">
        <v>6163</v>
      </c>
    </row>
    <row r="34006">
      <c r="A34006" s="761" t="s">
        <v>45941</v>
      </c>
      <c r="B34006" s="677" t="s">
        <v>6163</v>
      </c>
    </row>
    <row r="34007">
      <c r="A34007" s="761" t="s">
        <v>45942</v>
      </c>
      <c r="B34007" s="677" t="s">
        <v>6163</v>
      </c>
    </row>
    <row r="34008">
      <c r="A34008" s="761" t="s">
        <v>45943</v>
      </c>
      <c r="B34008" s="677" t="s">
        <v>6163</v>
      </c>
    </row>
    <row r="34009">
      <c r="A34009" s="761" t="s">
        <v>45944</v>
      </c>
      <c r="B34009" s="677" t="s">
        <v>6163</v>
      </c>
    </row>
    <row r="34010">
      <c r="A34010" s="761" t="s">
        <v>45945</v>
      </c>
      <c r="B34010" s="677" t="s">
        <v>6163</v>
      </c>
    </row>
    <row r="34011">
      <c r="A34011" s="761" t="s">
        <v>45946</v>
      </c>
      <c r="B34011" s="677" t="s">
        <v>6163</v>
      </c>
    </row>
    <row r="34012">
      <c r="A34012" s="761" t="s">
        <v>45947</v>
      </c>
      <c r="B34012" s="677" t="s">
        <v>6163</v>
      </c>
    </row>
    <row r="34013">
      <c r="A34013" s="761" t="s">
        <v>45948</v>
      </c>
      <c r="B34013" s="677" t="s">
        <v>6163</v>
      </c>
    </row>
    <row r="34014">
      <c r="A34014" s="761" t="s">
        <v>45949</v>
      </c>
      <c r="B34014" s="677" t="s">
        <v>6163</v>
      </c>
    </row>
    <row r="34015">
      <c r="A34015" s="761" t="s">
        <v>45950</v>
      </c>
      <c r="B34015" s="677" t="s">
        <v>6163</v>
      </c>
    </row>
    <row r="34016">
      <c r="A34016" s="761" t="s">
        <v>45951</v>
      </c>
      <c r="B34016" s="677" t="s">
        <v>13632</v>
      </c>
    </row>
    <row r="34017">
      <c r="A34017" s="761" t="s">
        <v>45952</v>
      </c>
      <c r="B34017" s="677" t="s">
        <v>6163</v>
      </c>
    </row>
    <row r="34018">
      <c r="A34018" s="761" t="s">
        <v>45953</v>
      </c>
      <c r="B34018" s="677" t="s">
        <v>6163</v>
      </c>
    </row>
    <row r="34019">
      <c r="A34019" s="761" t="s">
        <v>45954</v>
      </c>
      <c r="B34019" s="677" t="s">
        <v>6163</v>
      </c>
    </row>
    <row r="34020">
      <c r="A34020" s="761" t="s">
        <v>45955</v>
      </c>
      <c r="B34020" s="677" t="s">
        <v>6163</v>
      </c>
    </row>
    <row r="34021">
      <c r="A34021" s="761" t="s">
        <v>45956</v>
      </c>
      <c r="B34021" s="677" t="s">
        <v>6163</v>
      </c>
    </row>
    <row r="34022">
      <c r="A34022" s="761" t="s">
        <v>45957</v>
      </c>
      <c r="B34022" s="677" t="s">
        <v>6163</v>
      </c>
    </row>
    <row r="34023">
      <c r="A34023" s="761" t="s">
        <v>45958</v>
      </c>
      <c r="B34023" s="677" t="s">
        <v>6163</v>
      </c>
    </row>
    <row r="34024">
      <c r="A34024" s="761" t="s">
        <v>45959</v>
      </c>
      <c r="B34024" s="677" t="s">
        <v>6163</v>
      </c>
    </row>
    <row r="34025">
      <c r="A34025" s="761" t="s">
        <v>45960</v>
      </c>
      <c r="B34025" s="677" t="s">
        <v>6163</v>
      </c>
    </row>
    <row r="34026">
      <c r="A34026" s="761" t="s">
        <v>45961</v>
      </c>
      <c r="B34026" s="677" t="s">
        <v>6163</v>
      </c>
    </row>
    <row r="34027">
      <c r="A34027" s="761" t="s">
        <v>45962</v>
      </c>
      <c r="B34027" s="677" t="s">
        <v>6163</v>
      </c>
    </row>
    <row r="34028">
      <c r="A34028" s="761" t="s">
        <v>45963</v>
      </c>
      <c r="B34028" s="677" t="s">
        <v>6163</v>
      </c>
    </row>
    <row r="34029">
      <c r="A34029" s="761" t="s">
        <v>45964</v>
      </c>
      <c r="B34029" s="677" t="s">
        <v>6163</v>
      </c>
    </row>
    <row r="34030">
      <c r="A34030" s="761" t="s">
        <v>12480</v>
      </c>
      <c r="B34030" s="677" t="s">
        <v>6163</v>
      </c>
    </row>
    <row r="34031">
      <c r="A34031" s="761" t="s">
        <v>45965</v>
      </c>
      <c r="B34031" s="677" t="s">
        <v>6163</v>
      </c>
    </row>
    <row r="34032">
      <c r="A34032" s="761" t="s">
        <v>45966</v>
      </c>
      <c r="B34032" s="677" t="s">
        <v>6163</v>
      </c>
    </row>
    <row r="34033">
      <c r="A34033" s="761" t="s">
        <v>45967</v>
      </c>
      <c r="B34033" s="677" t="s">
        <v>6163</v>
      </c>
    </row>
    <row r="34034">
      <c r="A34034" s="761" t="s">
        <v>45968</v>
      </c>
      <c r="B34034" s="677" t="s">
        <v>6163</v>
      </c>
    </row>
    <row r="34035">
      <c r="A34035" s="761" t="s">
        <v>45969</v>
      </c>
      <c r="B34035" s="677" t="s">
        <v>6163</v>
      </c>
    </row>
    <row r="34036">
      <c r="A34036" s="761" t="s">
        <v>45970</v>
      </c>
      <c r="B34036" s="677" t="s">
        <v>6163</v>
      </c>
    </row>
    <row r="34037">
      <c r="A34037" s="761" t="s">
        <v>45971</v>
      </c>
      <c r="B34037" s="677" t="s">
        <v>6163</v>
      </c>
    </row>
    <row r="34038">
      <c r="A34038" s="761" t="s">
        <v>45972</v>
      </c>
      <c r="B34038" s="677" t="s">
        <v>6163</v>
      </c>
    </row>
    <row r="34039">
      <c r="A34039" s="761" t="s">
        <v>45973</v>
      </c>
      <c r="B34039" s="677" t="s">
        <v>6163</v>
      </c>
    </row>
    <row r="34040">
      <c r="A34040" s="761" t="s">
        <v>45974</v>
      </c>
      <c r="B34040" s="677" t="s">
        <v>6163</v>
      </c>
    </row>
    <row r="34041">
      <c r="A34041" s="761" t="s">
        <v>45975</v>
      </c>
      <c r="B34041" s="677" t="s">
        <v>6163</v>
      </c>
    </row>
    <row r="34042">
      <c r="A34042" s="761" t="s">
        <v>45976</v>
      </c>
      <c r="B34042" s="677" t="s">
        <v>6163</v>
      </c>
    </row>
    <row r="34043">
      <c r="A34043" s="761" t="s">
        <v>45977</v>
      </c>
      <c r="B34043" s="677" t="s">
        <v>6163</v>
      </c>
    </row>
    <row r="34044">
      <c r="A34044" s="761" t="s">
        <v>45978</v>
      </c>
      <c r="B34044" s="677" t="s">
        <v>6163</v>
      </c>
    </row>
    <row r="34045">
      <c r="A34045" s="761" t="s">
        <v>45979</v>
      </c>
      <c r="B34045" s="677" t="s">
        <v>6163</v>
      </c>
    </row>
    <row r="34046">
      <c r="A34046" s="761" t="s">
        <v>45980</v>
      </c>
      <c r="B34046" s="677" t="s">
        <v>6163</v>
      </c>
    </row>
    <row r="34047">
      <c r="A34047" s="761" t="s">
        <v>45981</v>
      </c>
      <c r="B34047" s="677" t="s">
        <v>6163</v>
      </c>
    </row>
    <row r="34048">
      <c r="A34048" s="761" t="s">
        <v>45982</v>
      </c>
      <c r="B34048" s="677" t="s">
        <v>6163</v>
      </c>
    </row>
    <row r="34049">
      <c r="A34049" s="761" t="s">
        <v>45983</v>
      </c>
      <c r="B34049" s="677" t="s">
        <v>6163</v>
      </c>
    </row>
    <row r="34050">
      <c r="A34050" s="761" t="s">
        <v>45984</v>
      </c>
      <c r="B34050" s="677" t="s">
        <v>6163</v>
      </c>
    </row>
    <row r="34051">
      <c r="A34051" s="761" t="s">
        <v>45985</v>
      </c>
      <c r="B34051" s="677" t="s">
        <v>6163</v>
      </c>
    </row>
    <row r="34052">
      <c r="A34052" s="761" t="s">
        <v>45986</v>
      </c>
      <c r="B34052" s="677" t="s">
        <v>6163</v>
      </c>
    </row>
    <row r="34053">
      <c r="A34053" s="761" t="s">
        <v>45987</v>
      </c>
      <c r="B34053" s="677" t="s">
        <v>6163</v>
      </c>
    </row>
    <row r="34054">
      <c r="A34054" s="761" t="s">
        <v>45988</v>
      </c>
      <c r="B34054" s="677" t="s">
        <v>6163</v>
      </c>
    </row>
    <row r="34055">
      <c r="A34055" s="761" t="s">
        <v>45989</v>
      </c>
      <c r="B34055" s="677" t="s">
        <v>12953</v>
      </c>
    </row>
    <row r="34056">
      <c r="A34056" s="761" t="s">
        <v>45990</v>
      </c>
      <c r="B34056" s="677" t="s">
        <v>6163</v>
      </c>
    </row>
    <row r="34057">
      <c r="A34057" s="761" t="s">
        <v>45991</v>
      </c>
      <c r="B34057" s="677" t="s">
        <v>6163</v>
      </c>
    </row>
    <row r="34058">
      <c r="A34058" s="761" t="s">
        <v>45992</v>
      </c>
      <c r="B34058" s="677" t="s">
        <v>6163</v>
      </c>
    </row>
    <row r="34059">
      <c r="A34059" s="761" t="s">
        <v>45993</v>
      </c>
      <c r="B34059" s="677" t="s">
        <v>6163</v>
      </c>
    </row>
    <row r="34060">
      <c r="A34060" s="761" t="s">
        <v>45994</v>
      </c>
      <c r="B34060" s="677" t="s">
        <v>6163</v>
      </c>
    </row>
    <row r="34061">
      <c r="A34061" s="761" t="s">
        <v>45995</v>
      </c>
      <c r="B34061" s="677" t="s">
        <v>6163</v>
      </c>
    </row>
    <row r="34062">
      <c r="A34062" s="761" t="s">
        <v>45996</v>
      </c>
      <c r="B34062" s="677" t="s">
        <v>6163</v>
      </c>
    </row>
    <row r="34063">
      <c r="A34063" s="761" t="s">
        <v>45997</v>
      </c>
      <c r="B34063" s="677" t="s">
        <v>6163</v>
      </c>
    </row>
    <row r="34064">
      <c r="A34064" s="761" t="s">
        <v>45998</v>
      </c>
      <c r="B34064" s="677" t="s">
        <v>6163</v>
      </c>
    </row>
    <row r="34065">
      <c r="A34065" s="761" t="s">
        <v>45999</v>
      </c>
      <c r="B34065" s="677" t="s">
        <v>6163</v>
      </c>
    </row>
    <row r="34066">
      <c r="A34066" s="761" t="s">
        <v>46000</v>
      </c>
      <c r="B34066" s="677" t="s">
        <v>6163</v>
      </c>
    </row>
    <row r="34067">
      <c r="A34067" s="761" t="s">
        <v>46001</v>
      </c>
      <c r="B34067" s="677" t="s">
        <v>6163</v>
      </c>
    </row>
    <row r="34068">
      <c r="A34068" s="761" t="s">
        <v>46002</v>
      </c>
      <c r="B34068" s="677" t="s">
        <v>6163</v>
      </c>
    </row>
    <row r="34069">
      <c r="A34069" s="761" t="s">
        <v>46003</v>
      </c>
      <c r="B34069" s="677" t="s">
        <v>6163</v>
      </c>
    </row>
    <row r="34070">
      <c r="A34070" s="761" t="s">
        <v>46004</v>
      </c>
      <c r="B34070" s="677" t="s">
        <v>6163</v>
      </c>
    </row>
    <row r="34071">
      <c r="A34071" s="761" t="s">
        <v>46005</v>
      </c>
      <c r="B34071" s="677" t="s">
        <v>6163</v>
      </c>
    </row>
    <row r="34072">
      <c r="A34072" s="761" t="s">
        <v>46006</v>
      </c>
      <c r="B34072" s="677" t="s">
        <v>6163</v>
      </c>
    </row>
    <row r="34073">
      <c r="A34073" s="761" t="s">
        <v>46007</v>
      </c>
      <c r="B34073" s="677" t="s">
        <v>6163</v>
      </c>
    </row>
    <row r="34074">
      <c r="A34074" s="761" t="s">
        <v>46008</v>
      </c>
      <c r="B34074" s="677" t="s">
        <v>6163</v>
      </c>
    </row>
    <row r="34075">
      <c r="A34075" s="761" t="s">
        <v>46009</v>
      </c>
      <c r="B34075" s="677" t="s">
        <v>6163</v>
      </c>
    </row>
    <row r="34076">
      <c r="A34076" s="761" t="s">
        <v>46010</v>
      </c>
      <c r="B34076" s="677" t="s">
        <v>6163</v>
      </c>
    </row>
    <row r="34077">
      <c r="A34077" s="761" t="s">
        <v>46011</v>
      </c>
      <c r="B34077" s="677" t="s">
        <v>6163</v>
      </c>
    </row>
    <row r="34078">
      <c r="A34078" s="761" t="s">
        <v>46012</v>
      </c>
      <c r="B34078" s="677" t="s">
        <v>6163</v>
      </c>
    </row>
    <row r="34079">
      <c r="A34079" s="761" t="s">
        <v>46013</v>
      </c>
      <c r="B34079" s="677" t="s">
        <v>6163</v>
      </c>
    </row>
    <row r="34080">
      <c r="A34080" s="761" t="s">
        <v>46014</v>
      </c>
      <c r="B34080" s="677" t="s">
        <v>6163</v>
      </c>
    </row>
    <row r="34081">
      <c r="A34081" s="761" t="s">
        <v>46015</v>
      </c>
      <c r="B34081" s="677" t="s">
        <v>6163</v>
      </c>
    </row>
    <row r="34082">
      <c r="A34082" s="761" t="s">
        <v>46016</v>
      </c>
      <c r="B34082" s="677" t="s">
        <v>6163</v>
      </c>
    </row>
    <row r="34083">
      <c r="A34083" s="761" t="s">
        <v>46017</v>
      </c>
      <c r="B34083" s="677" t="s">
        <v>6163</v>
      </c>
    </row>
    <row r="34084">
      <c r="A34084" s="761" t="s">
        <v>46018</v>
      </c>
      <c r="B34084" s="677" t="s">
        <v>6163</v>
      </c>
    </row>
    <row r="34085">
      <c r="A34085" s="761" t="s">
        <v>46019</v>
      </c>
      <c r="B34085" s="677" t="s">
        <v>6163</v>
      </c>
    </row>
    <row r="34086">
      <c r="A34086" s="761" t="s">
        <v>46020</v>
      </c>
      <c r="B34086" s="677" t="s">
        <v>12953</v>
      </c>
    </row>
    <row r="34087">
      <c r="A34087" s="761" t="s">
        <v>46021</v>
      </c>
      <c r="B34087" s="677" t="s">
        <v>6163</v>
      </c>
    </row>
    <row r="34088">
      <c r="A34088" s="761" t="s">
        <v>46022</v>
      </c>
      <c r="B34088" s="677" t="s">
        <v>6163</v>
      </c>
    </row>
    <row r="34089">
      <c r="A34089" s="761" t="s">
        <v>46023</v>
      </c>
      <c r="B34089" s="677" t="s">
        <v>12953</v>
      </c>
    </row>
    <row r="34090">
      <c r="A34090" s="761" t="s">
        <v>46024</v>
      </c>
      <c r="B34090" s="677" t="s">
        <v>12953</v>
      </c>
    </row>
    <row r="34091">
      <c r="A34091" s="761" t="s">
        <v>46025</v>
      </c>
      <c r="B34091" s="677" t="s">
        <v>6163</v>
      </c>
    </row>
    <row r="34092">
      <c r="A34092" s="761" t="s">
        <v>46026</v>
      </c>
      <c r="B34092" s="677" t="s">
        <v>12953</v>
      </c>
    </row>
    <row r="34093">
      <c r="A34093" s="761" t="s">
        <v>46027</v>
      </c>
      <c r="B34093" s="677" t="s">
        <v>13632</v>
      </c>
    </row>
    <row r="34094">
      <c r="A34094" s="761" t="s">
        <v>46028</v>
      </c>
      <c r="B34094" s="677" t="s">
        <v>6163</v>
      </c>
    </row>
    <row r="34095">
      <c r="A34095" s="761" t="s">
        <v>46029</v>
      </c>
      <c r="B34095" s="677" t="s">
        <v>12953</v>
      </c>
    </row>
    <row r="34096">
      <c r="A34096" s="761" t="s">
        <v>46030</v>
      </c>
      <c r="B34096" s="677" t="s">
        <v>13632</v>
      </c>
    </row>
    <row r="34097">
      <c r="A34097" s="761" t="s">
        <v>46031</v>
      </c>
      <c r="B34097" s="677" t="s">
        <v>6163</v>
      </c>
    </row>
    <row r="34098">
      <c r="A34098" s="761" t="s">
        <v>46032</v>
      </c>
      <c r="B34098" s="677" t="s">
        <v>6163</v>
      </c>
    </row>
    <row r="34099">
      <c r="A34099" s="761" t="s">
        <v>46033</v>
      </c>
      <c r="B34099" s="677" t="s">
        <v>6163</v>
      </c>
    </row>
    <row r="34100">
      <c r="A34100" s="761" t="s">
        <v>46034</v>
      </c>
      <c r="B34100" s="677" t="s">
        <v>12953</v>
      </c>
    </row>
    <row r="34101">
      <c r="A34101" s="761" t="s">
        <v>46035</v>
      </c>
      <c r="B34101" s="677" t="s">
        <v>12953</v>
      </c>
    </row>
    <row r="34102">
      <c r="A34102" s="761" t="s">
        <v>46036</v>
      </c>
      <c r="B34102" s="677" t="s">
        <v>12953</v>
      </c>
    </row>
    <row r="34103">
      <c r="A34103" s="761" t="s">
        <v>46037</v>
      </c>
      <c r="B34103" s="677" t="s">
        <v>12953</v>
      </c>
    </row>
    <row r="34104">
      <c r="A34104" s="761" t="s">
        <v>46038</v>
      </c>
      <c r="B34104" s="677" t="s">
        <v>6163</v>
      </c>
    </row>
    <row r="34105">
      <c r="A34105" s="761" t="s">
        <v>1210</v>
      </c>
      <c r="B34105" s="677" t="s">
        <v>6163</v>
      </c>
    </row>
    <row r="34106">
      <c r="A34106" s="761" t="s">
        <v>46039</v>
      </c>
      <c r="B34106" s="677" t="s">
        <v>6163</v>
      </c>
    </row>
    <row r="34107">
      <c r="A34107" s="761" t="s">
        <v>46040</v>
      </c>
      <c r="B34107" s="677" t="s">
        <v>6163</v>
      </c>
    </row>
    <row r="34108">
      <c r="A34108" s="761" t="s">
        <v>46041</v>
      </c>
      <c r="B34108" s="677" t="s">
        <v>6163</v>
      </c>
    </row>
    <row r="34109">
      <c r="A34109" s="761" t="s">
        <v>46042</v>
      </c>
      <c r="B34109" s="677" t="s">
        <v>6163</v>
      </c>
    </row>
    <row r="34110">
      <c r="A34110" s="761" t="s">
        <v>46043</v>
      </c>
      <c r="B34110" s="677" t="s">
        <v>6163</v>
      </c>
    </row>
    <row r="34111">
      <c r="A34111" s="761" t="s">
        <v>46044</v>
      </c>
      <c r="B34111" s="677" t="s">
        <v>6163</v>
      </c>
    </row>
    <row r="34112">
      <c r="A34112" s="761" t="s">
        <v>46045</v>
      </c>
      <c r="B34112" s="677" t="s">
        <v>6163</v>
      </c>
    </row>
    <row r="34113">
      <c r="A34113" s="761" t="s">
        <v>46046</v>
      </c>
      <c r="B34113" s="677" t="s">
        <v>6163</v>
      </c>
    </row>
    <row r="34114">
      <c r="A34114" s="761" t="s">
        <v>46047</v>
      </c>
      <c r="B34114" s="677" t="s">
        <v>12953</v>
      </c>
    </row>
    <row r="34115">
      <c r="A34115" s="761" t="s">
        <v>46048</v>
      </c>
      <c r="B34115" s="677" t="s">
        <v>6163</v>
      </c>
    </row>
    <row r="34116">
      <c r="A34116" s="761" t="s">
        <v>46049</v>
      </c>
      <c r="B34116" s="677" t="s">
        <v>6163</v>
      </c>
    </row>
    <row r="34117">
      <c r="A34117" s="761" t="s">
        <v>46050</v>
      </c>
      <c r="B34117" s="677" t="s">
        <v>12953</v>
      </c>
    </row>
    <row r="34118">
      <c r="A34118" s="761" t="s">
        <v>46051</v>
      </c>
      <c r="B34118" s="677" t="s">
        <v>12953</v>
      </c>
    </row>
    <row r="34119">
      <c r="A34119" s="761" t="s">
        <v>46052</v>
      </c>
      <c r="B34119" s="677" t="s">
        <v>6163</v>
      </c>
    </row>
    <row r="34120">
      <c r="A34120" s="761" t="s">
        <v>46053</v>
      </c>
      <c r="B34120" s="677" t="s">
        <v>12953</v>
      </c>
    </row>
    <row r="34121">
      <c r="A34121" s="761" t="s">
        <v>46054</v>
      </c>
      <c r="B34121" s="677" t="s">
        <v>6163</v>
      </c>
    </row>
    <row r="34122">
      <c r="A34122" s="761" t="s">
        <v>46055</v>
      </c>
      <c r="B34122" s="677" t="s">
        <v>12953</v>
      </c>
    </row>
    <row r="34123">
      <c r="A34123" s="761" t="s">
        <v>46056</v>
      </c>
      <c r="B34123" s="677" t="s">
        <v>6163</v>
      </c>
    </row>
    <row r="34124">
      <c r="A34124" s="761" t="s">
        <v>46057</v>
      </c>
      <c r="B34124" s="677" t="s">
        <v>6163</v>
      </c>
    </row>
    <row r="34125">
      <c r="A34125" s="761" t="s">
        <v>46058</v>
      </c>
      <c r="B34125" s="677" t="s">
        <v>6163</v>
      </c>
    </row>
    <row r="34126">
      <c r="A34126" s="761" t="s">
        <v>46059</v>
      </c>
      <c r="B34126" s="677" t="s">
        <v>12953</v>
      </c>
    </row>
    <row r="34127">
      <c r="A34127" s="761" t="s">
        <v>46060</v>
      </c>
      <c r="B34127" s="677" t="s">
        <v>12953</v>
      </c>
    </row>
    <row r="34128">
      <c r="A34128" s="761" t="s">
        <v>46061</v>
      </c>
      <c r="B34128" s="677" t="s">
        <v>6163</v>
      </c>
    </row>
    <row r="34129">
      <c r="A34129" s="761" t="s">
        <v>46062</v>
      </c>
      <c r="B34129" s="677" t="s">
        <v>6163</v>
      </c>
    </row>
    <row r="34130">
      <c r="A34130" s="761" t="s">
        <v>46063</v>
      </c>
      <c r="B34130" s="677" t="s">
        <v>6163</v>
      </c>
    </row>
    <row r="34131">
      <c r="A34131" s="761" t="s">
        <v>46064</v>
      </c>
      <c r="B34131" s="677" t="s">
        <v>12953</v>
      </c>
    </row>
    <row r="34132">
      <c r="A34132" s="761" t="s">
        <v>46065</v>
      </c>
      <c r="B34132" s="677" t="s">
        <v>6163</v>
      </c>
    </row>
    <row r="34133">
      <c r="A34133" s="761" t="s">
        <v>46066</v>
      </c>
      <c r="B34133" s="677" t="s">
        <v>6163</v>
      </c>
    </row>
    <row r="34134">
      <c r="A34134" s="761" t="s">
        <v>46067</v>
      </c>
      <c r="B34134" s="677" t="s">
        <v>12953</v>
      </c>
    </row>
    <row r="34135">
      <c r="A34135" s="761" t="s">
        <v>46068</v>
      </c>
      <c r="B34135" s="677" t="s">
        <v>13632</v>
      </c>
    </row>
    <row r="34136">
      <c r="A34136" s="761" t="s">
        <v>46069</v>
      </c>
      <c r="B34136" s="677" t="s">
        <v>6163</v>
      </c>
    </row>
    <row r="34137">
      <c r="A34137" s="761" t="s">
        <v>46070</v>
      </c>
      <c r="B34137" s="677" t="s">
        <v>12953</v>
      </c>
    </row>
    <row r="34138">
      <c r="A34138" s="761" t="s">
        <v>46071</v>
      </c>
      <c r="B34138" s="677" t="s">
        <v>12953</v>
      </c>
    </row>
    <row r="34139">
      <c r="A34139" s="761" t="s">
        <v>46072</v>
      </c>
      <c r="B34139" s="677" t="s">
        <v>12953</v>
      </c>
    </row>
    <row r="34140">
      <c r="A34140" s="761" t="s">
        <v>46073</v>
      </c>
      <c r="B34140" s="677" t="s">
        <v>12953</v>
      </c>
    </row>
    <row r="34141">
      <c r="A34141" s="761" t="s">
        <v>46074</v>
      </c>
      <c r="B34141" s="677" t="s">
        <v>12953</v>
      </c>
    </row>
    <row r="34142">
      <c r="A34142" s="761" t="s">
        <v>46075</v>
      </c>
      <c r="B34142" s="677" t="s">
        <v>6163</v>
      </c>
    </row>
    <row r="34143">
      <c r="A34143" s="761" t="s">
        <v>46076</v>
      </c>
      <c r="B34143" s="677" t="s">
        <v>12953</v>
      </c>
    </row>
    <row r="34144">
      <c r="A34144" s="761" t="s">
        <v>46077</v>
      </c>
      <c r="B34144" s="677" t="s">
        <v>6163</v>
      </c>
    </row>
    <row r="34145">
      <c r="A34145" s="761" t="s">
        <v>46078</v>
      </c>
      <c r="B34145" s="677" t="s">
        <v>12953</v>
      </c>
    </row>
    <row r="34146">
      <c r="A34146" s="761" t="s">
        <v>46079</v>
      </c>
      <c r="B34146" s="677" t="s">
        <v>12953</v>
      </c>
    </row>
    <row r="34147">
      <c r="A34147" s="761" t="s">
        <v>46080</v>
      </c>
      <c r="B34147" s="677" t="s">
        <v>12953</v>
      </c>
    </row>
    <row r="34148">
      <c r="A34148" s="761" t="s">
        <v>46081</v>
      </c>
      <c r="B34148" s="677" t="s">
        <v>12953</v>
      </c>
    </row>
    <row r="34149">
      <c r="A34149" s="761" t="s">
        <v>46082</v>
      </c>
      <c r="B34149" s="677" t="s">
        <v>12953</v>
      </c>
    </row>
    <row r="34150">
      <c r="A34150" s="761" t="s">
        <v>46083</v>
      </c>
      <c r="B34150" s="677" t="s">
        <v>6163</v>
      </c>
    </row>
    <row r="34151">
      <c r="A34151" s="761" t="s">
        <v>46084</v>
      </c>
      <c r="B34151" s="677" t="s">
        <v>6163</v>
      </c>
    </row>
    <row r="34152">
      <c r="A34152" s="761" t="s">
        <v>46085</v>
      </c>
      <c r="B34152" s="677" t="s">
        <v>12953</v>
      </c>
    </row>
    <row r="34153">
      <c r="A34153" s="761" t="s">
        <v>46086</v>
      </c>
      <c r="B34153" s="677" t="s">
        <v>12953</v>
      </c>
    </row>
    <row r="34154">
      <c r="A34154" s="761" t="s">
        <v>46087</v>
      </c>
      <c r="B34154" s="677" t="s">
        <v>12953</v>
      </c>
    </row>
    <row r="34155">
      <c r="A34155" s="761" t="s">
        <v>46088</v>
      </c>
      <c r="B34155" s="677" t="s">
        <v>12953</v>
      </c>
    </row>
    <row r="34156">
      <c r="A34156" s="761" t="s">
        <v>46089</v>
      </c>
      <c r="B34156" s="677" t="s">
        <v>6163</v>
      </c>
    </row>
    <row r="34157">
      <c r="A34157" s="761" t="s">
        <v>46090</v>
      </c>
      <c r="B34157" s="677" t="s">
        <v>12953</v>
      </c>
    </row>
    <row r="34158">
      <c r="A34158" s="761" t="s">
        <v>46091</v>
      </c>
      <c r="B34158" s="677" t="s">
        <v>12953</v>
      </c>
    </row>
    <row r="34159">
      <c r="A34159" s="761" t="s">
        <v>46092</v>
      </c>
      <c r="B34159" s="677" t="s">
        <v>12953</v>
      </c>
    </row>
    <row r="34160">
      <c r="A34160" s="761" t="s">
        <v>46093</v>
      </c>
      <c r="B34160" s="677" t="s">
        <v>12953</v>
      </c>
    </row>
    <row r="34161">
      <c r="A34161" s="761" t="s">
        <v>46094</v>
      </c>
      <c r="B34161" s="677" t="s">
        <v>12953</v>
      </c>
    </row>
    <row r="34162">
      <c r="A34162" s="761" t="s">
        <v>46095</v>
      </c>
      <c r="B34162" s="677" t="s">
        <v>12953</v>
      </c>
    </row>
    <row r="34163">
      <c r="A34163" s="761" t="s">
        <v>46096</v>
      </c>
      <c r="B34163" s="677" t="s">
        <v>6163</v>
      </c>
    </row>
    <row r="34164">
      <c r="A34164" s="761" t="s">
        <v>46097</v>
      </c>
      <c r="B34164" s="677" t="s">
        <v>12953</v>
      </c>
    </row>
    <row r="34165">
      <c r="A34165" s="761" t="s">
        <v>46098</v>
      </c>
      <c r="B34165" s="677" t="s">
        <v>12953</v>
      </c>
    </row>
    <row r="34166">
      <c r="A34166" s="761" t="s">
        <v>46099</v>
      </c>
      <c r="B34166" s="677" t="s">
        <v>12953</v>
      </c>
    </row>
    <row r="34167">
      <c r="A34167" s="761" t="s">
        <v>46100</v>
      </c>
      <c r="B34167" s="677" t="s">
        <v>6163</v>
      </c>
    </row>
    <row r="34168">
      <c r="A34168" s="761" t="s">
        <v>46101</v>
      </c>
      <c r="B34168" s="677" t="s">
        <v>12953</v>
      </c>
    </row>
    <row r="34169">
      <c r="A34169" s="761" t="s">
        <v>46102</v>
      </c>
      <c r="B34169" s="677" t="s">
        <v>6163</v>
      </c>
    </row>
    <row r="34170">
      <c r="A34170" s="761" t="s">
        <v>46103</v>
      </c>
      <c r="B34170" s="677" t="s">
        <v>6163</v>
      </c>
    </row>
    <row r="34171">
      <c r="A34171" s="761" t="s">
        <v>46104</v>
      </c>
      <c r="B34171" s="677" t="s">
        <v>12953</v>
      </c>
    </row>
    <row r="34172">
      <c r="A34172" s="761" t="s">
        <v>46105</v>
      </c>
      <c r="B34172" s="677" t="s">
        <v>12953</v>
      </c>
    </row>
    <row r="34173">
      <c r="A34173" s="761" t="s">
        <v>46106</v>
      </c>
      <c r="B34173" s="677" t="s">
        <v>12953</v>
      </c>
    </row>
    <row r="34174">
      <c r="A34174" s="761" t="s">
        <v>46107</v>
      </c>
      <c r="B34174" s="677" t="s">
        <v>6163</v>
      </c>
    </row>
    <row r="34175">
      <c r="A34175" s="761" t="s">
        <v>46108</v>
      </c>
      <c r="B34175" s="677" t="s">
        <v>12953</v>
      </c>
    </row>
    <row r="34176">
      <c r="A34176" s="761" t="s">
        <v>46109</v>
      </c>
      <c r="B34176" s="677" t="s">
        <v>13632</v>
      </c>
    </row>
    <row r="34177">
      <c r="A34177" s="761" t="s">
        <v>46110</v>
      </c>
      <c r="B34177" s="677" t="s">
        <v>12953</v>
      </c>
    </row>
    <row r="34178">
      <c r="A34178" s="761" t="s">
        <v>46111</v>
      </c>
      <c r="B34178" s="677" t="s">
        <v>12953</v>
      </c>
    </row>
    <row r="34179">
      <c r="A34179" s="761" t="s">
        <v>46112</v>
      </c>
      <c r="B34179" s="677" t="s">
        <v>12953</v>
      </c>
    </row>
    <row r="34180">
      <c r="A34180" s="761" t="s">
        <v>46113</v>
      </c>
      <c r="B34180" s="677" t="s">
        <v>6163</v>
      </c>
    </row>
    <row r="34181">
      <c r="A34181" s="761" t="s">
        <v>46114</v>
      </c>
      <c r="B34181" s="677" t="s">
        <v>6163</v>
      </c>
    </row>
    <row r="34182">
      <c r="A34182" s="761" t="s">
        <v>46115</v>
      </c>
      <c r="B34182" s="677" t="s">
        <v>12953</v>
      </c>
    </row>
    <row r="34183">
      <c r="A34183" s="761" t="s">
        <v>46116</v>
      </c>
      <c r="B34183" s="677" t="s">
        <v>6163</v>
      </c>
    </row>
    <row r="34184">
      <c r="A34184" s="761" t="s">
        <v>46117</v>
      </c>
      <c r="B34184" s="677" t="s">
        <v>12953</v>
      </c>
    </row>
    <row r="34185">
      <c r="A34185" s="761" t="s">
        <v>46118</v>
      </c>
      <c r="B34185" s="677" t="s">
        <v>6163</v>
      </c>
    </row>
    <row r="34186">
      <c r="A34186" s="761" t="s">
        <v>46119</v>
      </c>
      <c r="B34186" s="677" t="s">
        <v>6163</v>
      </c>
    </row>
    <row r="34187">
      <c r="A34187" s="761" t="s">
        <v>46120</v>
      </c>
      <c r="B34187" s="677" t="s">
        <v>6163</v>
      </c>
    </row>
    <row r="34188">
      <c r="A34188" s="761" t="s">
        <v>46121</v>
      </c>
      <c r="B34188" s="677" t="s">
        <v>6163</v>
      </c>
    </row>
    <row r="34189">
      <c r="A34189" s="761" t="s">
        <v>46122</v>
      </c>
      <c r="B34189" s="677" t="s">
        <v>12953</v>
      </c>
    </row>
    <row r="34190">
      <c r="A34190" s="761" t="s">
        <v>46123</v>
      </c>
      <c r="B34190" s="677" t="s">
        <v>12953</v>
      </c>
    </row>
    <row r="34191">
      <c r="A34191" s="761" t="s">
        <v>46124</v>
      </c>
      <c r="B34191" s="677" t="s">
        <v>6163</v>
      </c>
    </row>
    <row r="34192">
      <c r="A34192" s="761" t="s">
        <v>46125</v>
      </c>
      <c r="B34192" s="677" t="s">
        <v>6163</v>
      </c>
    </row>
    <row r="34193">
      <c r="A34193" s="761" t="s">
        <v>46126</v>
      </c>
      <c r="B34193" s="677" t="s">
        <v>6163</v>
      </c>
    </row>
    <row r="34194">
      <c r="A34194" s="761" t="s">
        <v>46127</v>
      </c>
      <c r="B34194" s="677" t="s">
        <v>12953</v>
      </c>
    </row>
    <row r="34195">
      <c r="A34195" s="761" t="s">
        <v>46128</v>
      </c>
      <c r="B34195" s="677" t="s">
        <v>6163</v>
      </c>
    </row>
    <row r="34196">
      <c r="A34196" s="761" t="s">
        <v>46129</v>
      </c>
      <c r="B34196" s="677" t="s">
        <v>6163</v>
      </c>
    </row>
    <row r="34197">
      <c r="A34197" s="761" t="s">
        <v>46130</v>
      </c>
      <c r="B34197" s="677" t="s">
        <v>6163</v>
      </c>
    </row>
    <row r="34198">
      <c r="A34198" s="761" t="s">
        <v>46131</v>
      </c>
      <c r="B34198" s="677" t="s">
        <v>12953</v>
      </c>
    </row>
    <row r="34199">
      <c r="A34199" s="761" t="s">
        <v>46132</v>
      </c>
      <c r="B34199" s="677" t="s">
        <v>12953</v>
      </c>
    </row>
    <row r="34200">
      <c r="A34200" s="761" t="s">
        <v>46133</v>
      </c>
      <c r="B34200" s="677" t="s">
        <v>12953</v>
      </c>
    </row>
    <row r="34201">
      <c r="A34201" s="761" t="s">
        <v>46134</v>
      </c>
      <c r="B34201" s="677" t="s">
        <v>12953</v>
      </c>
    </row>
    <row r="34202">
      <c r="A34202" s="761" t="s">
        <v>46135</v>
      </c>
      <c r="B34202" s="677" t="s">
        <v>6163</v>
      </c>
    </row>
    <row r="34203">
      <c r="A34203" s="761" t="s">
        <v>46136</v>
      </c>
      <c r="B34203" s="677" t="s">
        <v>12953</v>
      </c>
    </row>
    <row r="34204">
      <c r="A34204" s="761" t="s">
        <v>46137</v>
      </c>
      <c r="B34204" s="677" t="s">
        <v>12953</v>
      </c>
    </row>
    <row r="34205">
      <c r="A34205" s="761" t="s">
        <v>46138</v>
      </c>
      <c r="B34205" s="677" t="s">
        <v>6163</v>
      </c>
    </row>
    <row r="34206">
      <c r="A34206" s="761" t="s">
        <v>46139</v>
      </c>
      <c r="B34206" s="677" t="s">
        <v>12953</v>
      </c>
    </row>
    <row r="34207">
      <c r="A34207" s="761" t="s">
        <v>46140</v>
      </c>
      <c r="B34207" s="677" t="s">
        <v>6163</v>
      </c>
    </row>
    <row r="34208">
      <c r="A34208" s="761" t="s">
        <v>46141</v>
      </c>
      <c r="B34208" s="677" t="s">
        <v>12953</v>
      </c>
    </row>
    <row r="34209">
      <c r="A34209" s="761" t="s">
        <v>46142</v>
      </c>
      <c r="B34209" s="677" t="s">
        <v>12953</v>
      </c>
    </row>
    <row r="34210">
      <c r="A34210" s="761" t="s">
        <v>46143</v>
      </c>
      <c r="B34210" s="677" t="s">
        <v>12953</v>
      </c>
    </row>
    <row r="34211">
      <c r="A34211" s="761" t="s">
        <v>46144</v>
      </c>
      <c r="B34211" s="677" t="s">
        <v>6163</v>
      </c>
    </row>
    <row r="34212">
      <c r="A34212" s="761" t="s">
        <v>46145</v>
      </c>
      <c r="B34212" s="677" t="s">
        <v>6163</v>
      </c>
    </row>
    <row r="34213">
      <c r="A34213" s="761" t="s">
        <v>46146</v>
      </c>
      <c r="B34213" s="677" t="s">
        <v>6163</v>
      </c>
    </row>
    <row r="34214">
      <c r="A34214" s="761" t="s">
        <v>46147</v>
      </c>
      <c r="B34214" s="677" t="s">
        <v>6163</v>
      </c>
    </row>
    <row r="34215">
      <c r="A34215" s="761" t="s">
        <v>46148</v>
      </c>
      <c r="B34215" s="677" t="s">
        <v>12953</v>
      </c>
    </row>
    <row r="34216">
      <c r="A34216" s="761" t="s">
        <v>46149</v>
      </c>
      <c r="B34216" s="677" t="s">
        <v>12953</v>
      </c>
    </row>
    <row r="34217">
      <c r="A34217" s="761" t="s">
        <v>46150</v>
      </c>
      <c r="B34217" s="677" t="s">
        <v>6163</v>
      </c>
    </row>
    <row r="34218">
      <c r="A34218" s="761" t="s">
        <v>46151</v>
      </c>
      <c r="B34218" s="677" t="s">
        <v>12953</v>
      </c>
    </row>
    <row r="34219">
      <c r="A34219" s="761" t="s">
        <v>46152</v>
      </c>
      <c r="B34219" s="677" t="s">
        <v>6163</v>
      </c>
    </row>
    <row r="34220">
      <c r="A34220" s="761" t="s">
        <v>46153</v>
      </c>
      <c r="B34220" s="677" t="s">
        <v>6163</v>
      </c>
    </row>
    <row r="34221">
      <c r="A34221" s="761" t="s">
        <v>46154</v>
      </c>
      <c r="B34221" s="677" t="s">
        <v>6163</v>
      </c>
    </row>
    <row r="34222">
      <c r="A34222" s="761" t="s">
        <v>46155</v>
      </c>
      <c r="B34222" s="677" t="s">
        <v>12953</v>
      </c>
    </row>
    <row r="34223">
      <c r="A34223" s="761" t="s">
        <v>46156</v>
      </c>
      <c r="B34223" s="677" t="s">
        <v>6163</v>
      </c>
    </row>
    <row r="34224">
      <c r="A34224" s="761" t="s">
        <v>46157</v>
      </c>
      <c r="B34224" s="677" t="s">
        <v>13632</v>
      </c>
    </row>
    <row r="34225">
      <c r="A34225" s="761" t="s">
        <v>46158</v>
      </c>
      <c r="B34225" s="677" t="s">
        <v>12953</v>
      </c>
    </row>
    <row r="34226">
      <c r="A34226" s="761" t="s">
        <v>46159</v>
      </c>
      <c r="B34226" s="677" t="s">
        <v>12953</v>
      </c>
    </row>
    <row r="34227">
      <c r="A34227" s="761" t="s">
        <v>46160</v>
      </c>
      <c r="B34227" s="677" t="s">
        <v>6163</v>
      </c>
    </row>
    <row r="34228">
      <c r="A34228" s="761" t="s">
        <v>46161</v>
      </c>
      <c r="B34228" s="677" t="s">
        <v>6163</v>
      </c>
    </row>
    <row r="34229">
      <c r="A34229" s="761" t="s">
        <v>46162</v>
      </c>
      <c r="B34229" s="677" t="s">
        <v>6163</v>
      </c>
    </row>
    <row r="34230">
      <c r="A34230" s="761" t="s">
        <v>46163</v>
      </c>
      <c r="B34230" s="677" t="s">
        <v>12953</v>
      </c>
    </row>
    <row r="34231">
      <c r="A34231" s="761" t="s">
        <v>46164</v>
      </c>
      <c r="B34231" s="677" t="s">
        <v>6163</v>
      </c>
    </row>
    <row r="34232">
      <c r="A34232" s="761" t="s">
        <v>46165</v>
      </c>
      <c r="B34232" s="677" t="s">
        <v>6163</v>
      </c>
    </row>
    <row r="34233">
      <c r="A34233" s="761" t="s">
        <v>46166</v>
      </c>
      <c r="B34233" s="677" t="s">
        <v>12953</v>
      </c>
    </row>
    <row r="34234">
      <c r="A34234" s="761" t="s">
        <v>46167</v>
      </c>
      <c r="B34234" s="677" t="s">
        <v>12953</v>
      </c>
    </row>
    <row r="34235">
      <c r="A34235" s="761" t="s">
        <v>46168</v>
      </c>
      <c r="B34235" s="677" t="s">
        <v>12953</v>
      </c>
    </row>
    <row r="34236">
      <c r="A34236" s="761" t="s">
        <v>46169</v>
      </c>
      <c r="B34236" s="677" t="s">
        <v>6163</v>
      </c>
    </row>
    <row r="34237">
      <c r="A34237" s="761" t="s">
        <v>46170</v>
      </c>
      <c r="B34237" s="677" t="s">
        <v>6163</v>
      </c>
    </row>
    <row r="34238">
      <c r="A34238" s="761" t="s">
        <v>46171</v>
      </c>
      <c r="B34238" s="677" t="s">
        <v>6163</v>
      </c>
    </row>
    <row r="34239">
      <c r="A34239" s="761" t="s">
        <v>46172</v>
      </c>
      <c r="B34239" s="677" t="s">
        <v>6163</v>
      </c>
    </row>
    <row r="34240">
      <c r="A34240" s="761" t="s">
        <v>46173</v>
      </c>
      <c r="B34240" s="677" t="s">
        <v>6163</v>
      </c>
    </row>
    <row r="34241">
      <c r="A34241" s="761" t="s">
        <v>46174</v>
      </c>
      <c r="B34241" s="677" t="s">
        <v>6163</v>
      </c>
    </row>
    <row r="34242">
      <c r="A34242" s="761" t="s">
        <v>46175</v>
      </c>
      <c r="B34242" s="677" t="s">
        <v>6163</v>
      </c>
    </row>
    <row r="34243">
      <c r="A34243" s="761" t="s">
        <v>46176</v>
      </c>
      <c r="B34243" s="677" t="s">
        <v>6163</v>
      </c>
    </row>
    <row r="34244">
      <c r="A34244" s="761" t="s">
        <v>46177</v>
      </c>
      <c r="B34244" s="677" t="s">
        <v>6163</v>
      </c>
    </row>
    <row r="34245">
      <c r="A34245" s="761" t="s">
        <v>46178</v>
      </c>
      <c r="B34245" s="677" t="s">
        <v>6163</v>
      </c>
    </row>
    <row r="34246">
      <c r="A34246" s="761" t="s">
        <v>46179</v>
      </c>
      <c r="B34246" s="677" t="s">
        <v>6163</v>
      </c>
    </row>
    <row r="34247">
      <c r="A34247" s="761" t="s">
        <v>46180</v>
      </c>
      <c r="B34247" s="677" t="s">
        <v>6163</v>
      </c>
    </row>
    <row r="34248">
      <c r="A34248" s="761" t="s">
        <v>46181</v>
      </c>
      <c r="B34248" s="677" t="s">
        <v>6163</v>
      </c>
    </row>
    <row r="34249">
      <c r="A34249" s="761" t="s">
        <v>46182</v>
      </c>
      <c r="B34249" s="677" t="s">
        <v>6163</v>
      </c>
    </row>
    <row r="34250">
      <c r="A34250" s="761" t="s">
        <v>46183</v>
      </c>
      <c r="B34250" s="677" t="s">
        <v>6163</v>
      </c>
    </row>
    <row r="34251">
      <c r="A34251" s="761" t="s">
        <v>46184</v>
      </c>
      <c r="B34251" s="677" t="s">
        <v>6163</v>
      </c>
    </row>
    <row r="34252">
      <c r="A34252" s="761" t="s">
        <v>46185</v>
      </c>
      <c r="B34252" s="677" t="s">
        <v>6163</v>
      </c>
    </row>
    <row r="34253">
      <c r="A34253" s="761" t="s">
        <v>46186</v>
      </c>
      <c r="B34253" s="677" t="s">
        <v>6163</v>
      </c>
    </row>
    <row r="34254">
      <c r="A34254" s="761" t="s">
        <v>46187</v>
      </c>
      <c r="B34254" s="677" t="s">
        <v>6163</v>
      </c>
    </row>
    <row r="34255">
      <c r="A34255" s="761" t="s">
        <v>46188</v>
      </c>
      <c r="B34255" s="677" t="s">
        <v>6163</v>
      </c>
    </row>
    <row r="34256">
      <c r="A34256" s="761" t="s">
        <v>46189</v>
      </c>
      <c r="B34256" s="677" t="s">
        <v>6163</v>
      </c>
    </row>
    <row r="34257">
      <c r="A34257" s="761" t="s">
        <v>46190</v>
      </c>
      <c r="B34257" s="677" t="s">
        <v>6163</v>
      </c>
    </row>
    <row r="34258">
      <c r="A34258" s="761" t="s">
        <v>46191</v>
      </c>
      <c r="B34258" s="677" t="s">
        <v>6163</v>
      </c>
    </row>
    <row r="34259">
      <c r="A34259" s="761" t="s">
        <v>46192</v>
      </c>
      <c r="B34259" s="677" t="s">
        <v>6163</v>
      </c>
    </row>
    <row r="34260">
      <c r="A34260" s="761" t="s">
        <v>46193</v>
      </c>
      <c r="B34260" s="677" t="s">
        <v>6163</v>
      </c>
    </row>
    <row r="34261">
      <c r="A34261" s="761" t="s">
        <v>46194</v>
      </c>
      <c r="B34261" s="677" t="s">
        <v>6163</v>
      </c>
    </row>
    <row r="34262">
      <c r="A34262" s="761" t="s">
        <v>46195</v>
      </c>
      <c r="B34262" s="677" t="s">
        <v>6163</v>
      </c>
    </row>
    <row r="34263">
      <c r="A34263" s="761" t="s">
        <v>46196</v>
      </c>
      <c r="B34263" s="677" t="s">
        <v>6163</v>
      </c>
    </row>
    <row r="34264">
      <c r="A34264" s="761" t="s">
        <v>46197</v>
      </c>
      <c r="B34264" s="677" t="s">
        <v>6163</v>
      </c>
    </row>
    <row r="34265">
      <c r="A34265" s="761" t="s">
        <v>46198</v>
      </c>
      <c r="B34265" s="677" t="s">
        <v>6163</v>
      </c>
    </row>
    <row r="34266">
      <c r="A34266" s="761" t="s">
        <v>46199</v>
      </c>
      <c r="B34266" s="677" t="s">
        <v>6163</v>
      </c>
    </row>
    <row r="34267">
      <c r="A34267" s="761" t="s">
        <v>46200</v>
      </c>
      <c r="B34267" s="677" t="s">
        <v>6163</v>
      </c>
    </row>
    <row r="34268">
      <c r="A34268" s="761" t="s">
        <v>46201</v>
      </c>
      <c r="B34268" s="677" t="s">
        <v>6163</v>
      </c>
    </row>
    <row r="34269">
      <c r="A34269" s="761" t="s">
        <v>46202</v>
      </c>
      <c r="B34269" s="677" t="s">
        <v>6163</v>
      </c>
    </row>
    <row r="34270">
      <c r="A34270" s="761" t="s">
        <v>46203</v>
      </c>
      <c r="B34270" s="677" t="s">
        <v>6163</v>
      </c>
    </row>
    <row r="34271">
      <c r="A34271" s="761" t="s">
        <v>46204</v>
      </c>
      <c r="B34271" s="677" t="s">
        <v>6163</v>
      </c>
    </row>
    <row r="34272">
      <c r="A34272" s="761" t="s">
        <v>46205</v>
      </c>
      <c r="B34272" s="677" t="s">
        <v>6163</v>
      </c>
    </row>
    <row r="34273">
      <c r="A34273" s="761" t="s">
        <v>46206</v>
      </c>
      <c r="B34273" s="677" t="s">
        <v>6163</v>
      </c>
    </row>
    <row r="34274">
      <c r="A34274" s="761" t="s">
        <v>46207</v>
      </c>
      <c r="B34274" s="677" t="s">
        <v>6163</v>
      </c>
    </row>
    <row r="34275">
      <c r="A34275" s="761" t="s">
        <v>46208</v>
      </c>
      <c r="B34275" s="677" t="s">
        <v>6163</v>
      </c>
    </row>
    <row r="34276">
      <c r="A34276" s="761" t="s">
        <v>46209</v>
      </c>
      <c r="B34276" s="677" t="s">
        <v>6163</v>
      </c>
    </row>
    <row r="34277">
      <c r="A34277" s="761" t="s">
        <v>46210</v>
      </c>
      <c r="B34277" s="677" t="s">
        <v>6163</v>
      </c>
    </row>
    <row r="34278">
      <c r="A34278" s="761" t="s">
        <v>46211</v>
      </c>
      <c r="B34278" s="677" t="s">
        <v>12953</v>
      </c>
    </row>
    <row r="34279">
      <c r="A34279" s="761" t="s">
        <v>46212</v>
      </c>
      <c r="B34279" s="677" t="s">
        <v>6163</v>
      </c>
    </row>
    <row r="34280">
      <c r="A34280" s="761" t="s">
        <v>46213</v>
      </c>
      <c r="B34280" s="677" t="s">
        <v>6163</v>
      </c>
    </row>
    <row r="34281">
      <c r="A34281" s="761" t="s">
        <v>46214</v>
      </c>
      <c r="B34281" s="677" t="s">
        <v>6163</v>
      </c>
    </row>
    <row r="34282">
      <c r="A34282" s="761" t="s">
        <v>46215</v>
      </c>
      <c r="B34282" s="677" t="s">
        <v>6163</v>
      </c>
    </row>
    <row r="34283">
      <c r="A34283" s="761" t="s">
        <v>46216</v>
      </c>
      <c r="B34283" s="677" t="s">
        <v>6163</v>
      </c>
    </row>
    <row r="34284">
      <c r="A34284" s="761" t="s">
        <v>46217</v>
      </c>
      <c r="B34284" s="677" t="s">
        <v>6163</v>
      </c>
    </row>
    <row r="34285">
      <c r="A34285" s="761" t="s">
        <v>46218</v>
      </c>
      <c r="B34285" s="677" t="s">
        <v>6163</v>
      </c>
    </row>
    <row r="34286">
      <c r="A34286" s="761" t="s">
        <v>46219</v>
      </c>
      <c r="B34286" s="677" t="s">
        <v>12953</v>
      </c>
    </row>
    <row r="34287">
      <c r="A34287" s="761" t="s">
        <v>46220</v>
      </c>
      <c r="B34287" s="677" t="s">
        <v>6163</v>
      </c>
    </row>
    <row r="34288">
      <c r="A34288" s="761" t="s">
        <v>46221</v>
      </c>
      <c r="B34288" s="677" t="s">
        <v>6163</v>
      </c>
    </row>
    <row r="34289">
      <c r="A34289" s="761" t="s">
        <v>4874</v>
      </c>
      <c r="B34289" s="677" t="s">
        <v>6163</v>
      </c>
    </row>
    <row r="34290">
      <c r="A34290" s="761" t="s">
        <v>46222</v>
      </c>
      <c r="B34290" s="677" t="s">
        <v>6163</v>
      </c>
    </row>
    <row r="34291">
      <c r="A34291" s="761" t="s">
        <v>46223</v>
      </c>
      <c r="B34291" s="677" t="s">
        <v>6163</v>
      </c>
    </row>
    <row r="34292">
      <c r="A34292" s="761" t="s">
        <v>46224</v>
      </c>
      <c r="B34292" s="677" t="s">
        <v>6163</v>
      </c>
    </row>
    <row r="34293">
      <c r="A34293" s="761" t="s">
        <v>46225</v>
      </c>
      <c r="B34293" s="677" t="s">
        <v>6163</v>
      </c>
    </row>
    <row r="34294">
      <c r="A34294" s="761" t="s">
        <v>46226</v>
      </c>
      <c r="B34294" s="677" t="s">
        <v>6163</v>
      </c>
    </row>
    <row r="34295">
      <c r="A34295" s="761" t="s">
        <v>46227</v>
      </c>
      <c r="B34295" s="677" t="s">
        <v>6163</v>
      </c>
    </row>
    <row r="34296">
      <c r="A34296" s="761" t="s">
        <v>1576</v>
      </c>
      <c r="B34296" s="677" t="s">
        <v>6163</v>
      </c>
    </row>
    <row r="34297">
      <c r="A34297" s="761" t="s">
        <v>46228</v>
      </c>
      <c r="B34297" s="677" t="s">
        <v>6163</v>
      </c>
    </row>
    <row r="34298">
      <c r="A34298" s="761" t="s">
        <v>46229</v>
      </c>
      <c r="B34298" s="677" t="s">
        <v>6163</v>
      </c>
    </row>
    <row r="34299">
      <c r="A34299" s="761" t="s">
        <v>46230</v>
      </c>
      <c r="B34299" s="677" t="s">
        <v>6163</v>
      </c>
    </row>
    <row r="34300">
      <c r="A34300" s="761" t="s">
        <v>46231</v>
      </c>
      <c r="B34300" s="677" t="s">
        <v>6163</v>
      </c>
    </row>
    <row r="34301">
      <c r="A34301" s="761" t="s">
        <v>46232</v>
      </c>
      <c r="B34301" s="677" t="s">
        <v>6163</v>
      </c>
    </row>
    <row r="34302">
      <c r="A34302" s="761" t="s">
        <v>46233</v>
      </c>
      <c r="B34302" s="677" t="s">
        <v>6163</v>
      </c>
    </row>
    <row r="34303">
      <c r="A34303" s="761" t="s">
        <v>46234</v>
      </c>
      <c r="B34303" s="677" t="s">
        <v>6163</v>
      </c>
    </row>
    <row r="34304">
      <c r="A34304" s="761" t="s">
        <v>46235</v>
      </c>
      <c r="B34304" s="677" t="s">
        <v>6163</v>
      </c>
    </row>
    <row r="34305">
      <c r="A34305" s="761" t="s">
        <v>46236</v>
      </c>
      <c r="B34305" s="677" t="s">
        <v>6163</v>
      </c>
    </row>
    <row r="34306">
      <c r="A34306" s="761" t="s">
        <v>46237</v>
      </c>
      <c r="B34306" s="677" t="s">
        <v>6163</v>
      </c>
    </row>
    <row r="34307">
      <c r="A34307" s="761" t="s">
        <v>46238</v>
      </c>
      <c r="B34307" s="677" t="s">
        <v>6163</v>
      </c>
    </row>
    <row r="34308">
      <c r="A34308" s="761" t="s">
        <v>46239</v>
      </c>
      <c r="B34308" s="677" t="s">
        <v>12953</v>
      </c>
    </row>
    <row r="34309">
      <c r="A34309" s="761" t="s">
        <v>46240</v>
      </c>
      <c r="B34309" s="677" t="s">
        <v>6163</v>
      </c>
    </row>
    <row r="34310">
      <c r="A34310" s="761" t="s">
        <v>46241</v>
      </c>
      <c r="B34310" s="677" t="s">
        <v>6163</v>
      </c>
    </row>
    <row r="34311">
      <c r="A34311" s="761" t="s">
        <v>46242</v>
      </c>
      <c r="B34311" s="677" t="s">
        <v>6163</v>
      </c>
    </row>
    <row r="34312">
      <c r="A34312" s="761" t="s">
        <v>46243</v>
      </c>
      <c r="B34312" s="677" t="s">
        <v>6163</v>
      </c>
    </row>
    <row r="34313">
      <c r="A34313" s="761" t="s">
        <v>46244</v>
      </c>
      <c r="B34313" s="677" t="s">
        <v>6163</v>
      </c>
    </row>
    <row r="34314">
      <c r="A34314" s="761" t="s">
        <v>46245</v>
      </c>
      <c r="B34314" s="677" t="s">
        <v>6163</v>
      </c>
    </row>
    <row r="34315">
      <c r="A34315" s="761" t="s">
        <v>46246</v>
      </c>
      <c r="B34315" s="677" t="s">
        <v>6163</v>
      </c>
    </row>
    <row r="34316">
      <c r="A34316" s="761" t="s">
        <v>46247</v>
      </c>
      <c r="B34316" s="677" t="s">
        <v>6163</v>
      </c>
    </row>
    <row r="34317">
      <c r="A34317" s="761" t="s">
        <v>46248</v>
      </c>
      <c r="B34317" s="677" t="s">
        <v>12953</v>
      </c>
    </row>
    <row r="34318">
      <c r="A34318" s="761" t="s">
        <v>46249</v>
      </c>
      <c r="B34318" s="677" t="s">
        <v>6163</v>
      </c>
    </row>
    <row r="34319">
      <c r="A34319" s="761" t="s">
        <v>46250</v>
      </c>
      <c r="B34319" s="677" t="s">
        <v>6163</v>
      </c>
    </row>
    <row r="34320">
      <c r="A34320" s="761" t="s">
        <v>46251</v>
      </c>
      <c r="B34320" s="677" t="s">
        <v>6163</v>
      </c>
    </row>
    <row r="34321">
      <c r="A34321" s="761" t="s">
        <v>46252</v>
      </c>
      <c r="B34321" s="677" t="s">
        <v>12953</v>
      </c>
    </row>
    <row r="34322">
      <c r="A34322" s="761" t="s">
        <v>46253</v>
      </c>
      <c r="B34322" s="677" t="s">
        <v>6163</v>
      </c>
    </row>
    <row r="34323">
      <c r="A34323" s="761" t="s">
        <v>46254</v>
      </c>
      <c r="B34323" s="677" t="s">
        <v>6163</v>
      </c>
    </row>
    <row r="34324">
      <c r="A34324" s="761" t="s">
        <v>46255</v>
      </c>
      <c r="B34324" s="677" t="s">
        <v>6163</v>
      </c>
    </row>
    <row r="34325">
      <c r="A34325" s="761" t="s">
        <v>46256</v>
      </c>
      <c r="B34325" s="677" t="s">
        <v>6163</v>
      </c>
    </row>
    <row r="34326">
      <c r="A34326" s="761" t="s">
        <v>46257</v>
      </c>
      <c r="B34326" s="677" t="s">
        <v>6163</v>
      </c>
    </row>
    <row r="34327">
      <c r="A34327" s="761" t="s">
        <v>46258</v>
      </c>
      <c r="B34327" s="677" t="s">
        <v>6163</v>
      </c>
    </row>
    <row r="34328">
      <c r="A34328" s="761" t="s">
        <v>46259</v>
      </c>
      <c r="B34328" s="677" t="s">
        <v>6163</v>
      </c>
    </row>
    <row r="34329">
      <c r="A34329" s="761" t="s">
        <v>46260</v>
      </c>
      <c r="B34329" s="677" t="s">
        <v>6163</v>
      </c>
    </row>
    <row r="34330">
      <c r="A34330" s="761" t="s">
        <v>46261</v>
      </c>
      <c r="B34330" s="677" t="s">
        <v>6163</v>
      </c>
    </row>
    <row r="34331">
      <c r="A34331" s="761" t="s">
        <v>46262</v>
      </c>
      <c r="B34331" s="677" t="s">
        <v>6163</v>
      </c>
    </row>
    <row r="34332">
      <c r="A34332" s="761" t="s">
        <v>46263</v>
      </c>
      <c r="B34332" s="677" t="s">
        <v>6163</v>
      </c>
    </row>
    <row r="34333">
      <c r="A34333" s="761" t="s">
        <v>46264</v>
      </c>
      <c r="B34333" s="677" t="s">
        <v>6163</v>
      </c>
    </row>
    <row r="34334">
      <c r="A34334" s="761" t="s">
        <v>46265</v>
      </c>
      <c r="B34334" s="677" t="s">
        <v>6163</v>
      </c>
    </row>
    <row r="34335">
      <c r="A34335" s="761" t="s">
        <v>46266</v>
      </c>
      <c r="B34335" s="677" t="s">
        <v>6163</v>
      </c>
    </row>
    <row r="34336">
      <c r="A34336" s="761" t="s">
        <v>46267</v>
      </c>
      <c r="B34336" s="677" t="s">
        <v>6163</v>
      </c>
    </row>
    <row r="34337">
      <c r="A34337" s="761" t="s">
        <v>46268</v>
      </c>
      <c r="B34337" s="677" t="s">
        <v>6163</v>
      </c>
    </row>
    <row r="34338">
      <c r="A34338" s="761" t="s">
        <v>46269</v>
      </c>
      <c r="B34338" s="677" t="s">
        <v>6163</v>
      </c>
    </row>
    <row r="34339">
      <c r="A34339" s="761" t="s">
        <v>46270</v>
      </c>
      <c r="B34339" s="677" t="s">
        <v>6163</v>
      </c>
    </row>
    <row r="34340">
      <c r="A34340" s="761" t="s">
        <v>46271</v>
      </c>
      <c r="B34340" s="677" t="s">
        <v>6163</v>
      </c>
    </row>
    <row r="34341">
      <c r="A34341" s="761" t="s">
        <v>4936</v>
      </c>
      <c r="B34341" s="677" t="s">
        <v>6163</v>
      </c>
    </row>
    <row r="34342">
      <c r="A34342" s="761" t="s">
        <v>46272</v>
      </c>
      <c r="B34342" s="677" t="s">
        <v>6163</v>
      </c>
    </row>
    <row r="34343">
      <c r="A34343" s="761" t="s">
        <v>46273</v>
      </c>
      <c r="B34343" s="677" t="s">
        <v>6163</v>
      </c>
    </row>
    <row r="34344">
      <c r="A34344" s="761" t="s">
        <v>46274</v>
      </c>
      <c r="B34344" s="677" t="s">
        <v>6163</v>
      </c>
    </row>
    <row r="34345">
      <c r="A34345" s="761" t="s">
        <v>46275</v>
      </c>
      <c r="B34345" s="677" t="s">
        <v>6163</v>
      </c>
    </row>
    <row r="34346">
      <c r="A34346" s="761" t="s">
        <v>46276</v>
      </c>
      <c r="B34346" s="677" t="s">
        <v>6163</v>
      </c>
    </row>
    <row r="34347">
      <c r="A34347" s="761" t="s">
        <v>46277</v>
      </c>
      <c r="B34347" s="677" t="s">
        <v>6163</v>
      </c>
    </row>
    <row r="34348">
      <c r="A34348" s="761" t="s">
        <v>46278</v>
      </c>
      <c r="B34348" s="677" t="s">
        <v>6163</v>
      </c>
    </row>
    <row r="34349">
      <c r="A34349" s="761" t="s">
        <v>46279</v>
      </c>
      <c r="B34349" s="677" t="s">
        <v>6163</v>
      </c>
    </row>
    <row r="34350">
      <c r="A34350" s="761" t="s">
        <v>46280</v>
      </c>
      <c r="B34350" s="677" t="s">
        <v>6163</v>
      </c>
    </row>
    <row r="34351">
      <c r="A34351" s="761" t="s">
        <v>46281</v>
      </c>
      <c r="B34351" s="677" t="s">
        <v>6163</v>
      </c>
    </row>
    <row r="34352">
      <c r="A34352" s="761" t="s">
        <v>46282</v>
      </c>
      <c r="B34352" s="677" t="s">
        <v>6163</v>
      </c>
    </row>
    <row r="34353">
      <c r="A34353" s="761" t="s">
        <v>46283</v>
      </c>
      <c r="B34353" s="677" t="s">
        <v>6163</v>
      </c>
    </row>
    <row r="34354">
      <c r="A34354" s="761" t="s">
        <v>46284</v>
      </c>
      <c r="B34354" s="677" t="s">
        <v>6163</v>
      </c>
    </row>
    <row r="34355">
      <c r="A34355" s="761" t="s">
        <v>46285</v>
      </c>
      <c r="B34355" s="677" t="s">
        <v>6163</v>
      </c>
    </row>
    <row r="34356">
      <c r="A34356" s="761" t="s">
        <v>46286</v>
      </c>
      <c r="B34356" s="677" t="s">
        <v>6163</v>
      </c>
    </row>
    <row r="34357">
      <c r="A34357" s="761" t="s">
        <v>46287</v>
      </c>
      <c r="B34357" s="677" t="s">
        <v>6163</v>
      </c>
    </row>
    <row r="34358">
      <c r="A34358" s="761" t="s">
        <v>46288</v>
      </c>
      <c r="B34358" s="677" t="s">
        <v>6163</v>
      </c>
    </row>
    <row r="34359">
      <c r="A34359" s="761" t="s">
        <v>46289</v>
      </c>
      <c r="B34359" s="677" t="s">
        <v>6163</v>
      </c>
    </row>
    <row r="34360">
      <c r="A34360" s="761" t="s">
        <v>46290</v>
      </c>
      <c r="B34360" s="677" t="s">
        <v>6163</v>
      </c>
    </row>
    <row r="34361">
      <c r="A34361" s="761" t="s">
        <v>46291</v>
      </c>
      <c r="B34361" s="677" t="s">
        <v>6163</v>
      </c>
    </row>
    <row r="34362">
      <c r="A34362" s="761" t="s">
        <v>46292</v>
      </c>
      <c r="B34362" s="677" t="s">
        <v>6163</v>
      </c>
    </row>
    <row r="34363">
      <c r="A34363" s="761" t="s">
        <v>46293</v>
      </c>
      <c r="B34363" s="677" t="s">
        <v>6163</v>
      </c>
    </row>
    <row r="34364">
      <c r="A34364" s="761" t="s">
        <v>46294</v>
      </c>
      <c r="B34364" s="677" t="s">
        <v>6163</v>
      </c>
    </row>
    <row r="34365">
      <c r="A34365" s="761" t="s">
        <v>46295</v>
      </c>
      <c r="B34365" s="677" t="s">
        <v>6163</v>
      </c>
    </row>
    <row r="34366">
      <c r="A34366" s="761" t="s">
        <v>46296</v>
      </c>
      <c r="B34366" s="677" t="s">
        <v>6163</v>
      </c>
    </row>
    <row r="34367">
      <c r="A34367" s="761" t="s">
        <v>46297</v>
      </c>
      <c r="B34367" s="677" t="s">
        <v>6163</v>
      </c>
    </row>
    <row r="34368">
      <c r="A34368" s="761" t="s">
        <v>46298</v>
      </c>
      <c r="B34368" s="677" t="s">
        <v>6163</v>
      </c>
    </row>
    <row r="34369">
      <c r="A34369" s="761" t="s">
        <v>46299</v>
      </c>
      <c r="B34369" s="677" t="s">
        <v>6163</v>
      </c>
    </row>
    <row r="34370">
      <c r="A34370" s="761" t="s">
        <v>1765</v>
      </c>
      <c r="B34370" s="677" t="s">
        <v>6163</v>
      </c>
    </row>
    <row r="34371">
      <c r="A34371" s="761" t="s">
        <v>46300</v>
      </c>
      <c r="B34371" s="677" t="s">
        <v>6163</v>
      </c>
    </row>
    <row r="34372">
      <c r="A34372" s="761" t="s">
        <v>46301</v>
      </c>
      <c r="B34372" s="677" t="s">
        <v>6163</v>
      </c>
    </row>
    <row r="34373">
      <c r="A34373" s="761" t="s">
        <v>46302</v>
      </c>
      <c r="B34373" s="677" t="s">
        <v>6163</v>
      </c>
    </row>
    <row r="34374">
      <c r="A34374" s="761" t="s">
        <v>46303</v>
      </c>
      <c r="B34374" s="677" t="s">
        <v>6163</v>
      </c>
    </row>
    <row r="34375">
      <c r="A34375" s="761" t="s">
        <v>46304</v>
      </c>
      <c r="B34375" s="677" t="s">
        <v>6163</v>
      </c>
    </row>
    <row r="34376">
      <c r="A34376" s="761" t="s">
        <v>46305</v>
      </c>
      <c r="B34376" s="677" t="s">
        <v>6163</v>
      </c>
    </row>
    <row r="34377">
      <c r="A34377" s="761" t="s">
        <v>46306</v>
      </c>
      <c r="B34377" s="677" t="s">
        <v>6163</v>
      </c>
    </row>
    <row r="34378">
      <c r="A34378" s="761" t="s">
        <v>46307</v>
      </c>
      <c r="B34378" s="677" t="s">
        <v>12953</v>
      </c>
    </row>
    <row r="34379">
      <c r="A34379" s="761" t="s">
        <v>46308</v>
      </c>
      <c r="B34379" s="677" t="s">
        <v>6163</v>
      </c>
    </row>
    <row r="34380">
      <c r="A34380" s="761" t="s">
        <v>46309</v>
      </c>
      <c r="B34380" s="677" t="s">
        <v>6163</v>
      </c>
    </row>
    <row r="34381">
      <c r="A34381" s="761" t="s">
        <v>46310</v>
      </c>
      <c r="B34381" s="677" t="s">
        <v>6163</v>
      </c>
    </row>
    <row r="34382">
      <c r="A34382" s="761" t="s">
        <v>46311</v>
      </c>
      <c r="B34382" s="677" t="s">
        <v>6163</v>
      </c>
    </row>
    <row r="34383">
      <c r="A34383" s="761" t="s">
        <v>46312</v>
      </c>
      <c r="B34383" s="677" t="s">
        <v>6163</v>
      </c>
    </row>
    <row r="34384">
      <c r="A34384" s="761" t="s">
        <v>46313</v>
      </c>
      <c r="B34384" s="677" t="s">
        <v>6163</v>
      </c>
    </row>
    <row r="34385">
      <c r="A34385" s="761" t="s">
        <v>46314</v>
      </c>
      <c r="B34385" s="677" t="s">
        <v>6163</v>
      </c>
    </row>
    <row r="34386">
      <c r="A34386" s="761" t="s">
        <v>46315</v>
      </c>
      <c r="B34386" s="677" t="s">
        <v>6163</v>
      </c>
    </row>
    <row r="34387">
      <c r="A34387" s="761" t="s">
        <v>46316</v>
      </c>
      <c r="B34387" s="677" t="s">
        <v>6163</v>
      </c>
    </row>
    <row r="34388">
      <c r="A34388" s="761" t="s">
        <v>46317</v>
      </c>
      <c r="B34388" s="677" t="s">
        <v>6163</v>
      </c>
    </row>
    <row r="34389">
      <c r="A34389" s="761" t="s">
        <v>46318</v>
      </c>
      <c r="B34389" s="677" t="s">
        <v>6163</v>
      </c>
    </row>
    <row r="34390">
      <c r="A34390" s="761" t="s">
        <v>46319</v>
      </c>
      <c r="B34390" s="677" t="s">
        <v>6163</v>
      </c>
    </row>
    <row r="34391">
      <c r="A34391" s="761" t="s">
        <v>46320</v>
      </c>
      <c r="B34391" s="677" t="s">
        <v>6163</v>
      </c>
    </row>
    <row r="34392">
      <c r="A34392" s="761" t="s">
        <v>46321</v>
      </c>
      <c r="B34392" s="677" t="s">
        <v>6163</v>
      </c>
    </row>
    <row r="34393">
      <c r="A34393" s="761" t="s">
        <v>46322</v>
      </c>
      <c r="B34393" s="677" t="s">
        <v>6163</v>
      </c>
    </row>
    <row r="34394">
      <c r="A34394" s="761" t="s">
        <v>46323</v>
      </c>
      <c r="B34394" s="677" t="s">
        <v>6163</v>
      </c>
    </row>
    <row r="34395">
      <c r="A34395" s="761" t="s">
        <v>46324</v>
      </c>
      <c r="B34395" s="677" t="s">
        <v>6163</v>
      </c>
    </row>
    <row r="34396">
      <c r="A34396" s="761" t="s">
        <v>46325</v>
      </c>
      <c r="B34396" s="677" t="s">
        <v>6163</v>
      </c>
    </row>
    <row r="34397">
      <c r="A34397" s="761" t="s">
        <v>46326</v>
      </c>
      <c r="B34397" s="677" t="s">
        <v>6163</v>
      </c>
    </row>
    <row r="34398">
      <c r="A34398" s="761" t="s">
        <v>46327</v>
      </c>
      <c r="B34398" s="677" t="s">
        <v>6163</v>
      </c>
    </row>
    <row r="34399">
      <c r="A34399" s="761" t="s">
        <v>46328</v>
      </c>
      <c r="B34399" s="677" t="s">
        <v>6163</v>
      </c>
    </row>
    <row r="34400">
      <c r="A34400" s="761" t="s">
        <v>46329</v>
      </c>
      <c r="B34400" s="677" t="s">
        <v>6163</v>
      </c>
    </row>
    <row r="34401">
      <c r="A34401" s="761" t="s">
        <v>46330</v>
      </c>
      <c r="B34401" s="677" t="s">
        <v>6163</v>
      </c>
    </row>
    <row r="34402">
      <c r="A34402" s="761" t="s">
        <v>46331</v>
      </c>
      <c r="B34402" s="677" t="s">
        <v>6163</v>
      </c>
    </row>
    <row r="34403">
      <c r="A34403" s="761" t="s">
        <v>46332</v>
      </c>
      <c r="B34403" s="677" t="s">
        <v>6163</v>
      </c>
    </row>
    <row r="34404">
      <c r="A34404" s="761" t="s">
        <v>46333</v>
      </c>
      <c r="B34404" s="677" t="s">
        <v>6163</v>
      </c>
    </row>
    <row r="34405">
      <c r="A34405" s="761" t="s">
        <v>46334</v>
      </c>
      <c r="B34405" s="677" t="s">
        <v>6163</v>
      </c>
    </row>
    <row r="34406">
      <c r="A34406" s="761" t="s">
        <v>46335</v>
      </c>
      <c r="B34406" s="677" t="s">
        <v>6163</v>
      </c>
    </row>
    <row r="34407">
      <c r="A34407" s="761" t="s">
        <v>46336</v>
      </c>
      <c r="B34407" s="677" t="s">
        <v>6163</v>
      </c>
    </row>
    <row r="34408">
      <c r="A34408" s="761" t="s">
        <v>46337</v>
      </c>
      <c r="B34408" s="677" t="s">
        <v>6163</v>
      </c>
    </row>
    <row r="34409">
      <c r="A34409" s="761" t="s">
        <v>46338</v>
      </c>
      <c r="B34409" s="677" t="s">
        <v>6163</v>
      </c>
    </row>
    <row r="34410">
      <c r="A34410" s="761" t="s">
        <v>46339</v>
      </c>
      <c r="B34410" s="677" t="s">
        <v>12953</v>
      </c>
    </row>
    <row r="34411">
      <c r="A34411" s="761" t="s">
        <v>46340</v>
      </c>
      <c r="B34411" s="677" t="s">
        <v>6163</v>
      </c>
    </row>
    <row r="34412">
      <c r="A34412" s="761" t="s">
        <v>46341</v>
      </c>
      <c r="B34412" s="677" t="s">
        <v>6163</v>
      </c>
    </row>
    <row r="34413">
      <c r="A34413" s="761" t="s">
        <v>46342</v>
      </c>
      <c r="B34413" s="677" t="s">
        <v>6163</v>
      </c>
    </row>
    <row r="34414">
      <c r="A34414" s="761" t="s">
        <v>46343</v>
      </c>
      <c r="B34414" s="677" t="s">
        <v>6163</v>
      </c>
    </row>
    <row r="34415">
      <c r="A34415" s="761" t="s">
        <v>46344</v>
      </c>
      <c r="B34415" s="677" t="s">
        <v>6163</v>
      </c>
    </row>
    <row r="34416">
      <c r="A34416" s="761" t="s">
        <v>46345</v>
      </c>
      <c r="B34416" s="677" t="s">
        <v>6163</v>
      </c>
    </row>
    <row r="34417">
      <c r="A34417" s="761" t="s">
        <v>46346</v>
      </c>
      <c r="B34417" s="677" t="s">
        <v>6163</v>
      </c>
    </row>
    <row r="34418">
      <c r="A34418" s="761" t="s">
        <v>46347</v>
      </c>
      <c r="B34418" s="677" t="s">
        <v>6163</v>
      </c>
    </row>
    <row r="34419">
      <c r="A34419" s="761" t="s">
        <v>46348</v>
      </c>
      <c r="B34419" s="677" t="s">
        <v>6163</v>
      </c>
    </row>
    <row r="34420">
      <c r="A34420" s="761" t="s">
        <v>46349</v>
      </c>
      <c r="B34420" s="677" t="s">
        <v>6163</v>
      </c>
    </row>
    <row r="34421">
      <c r="A34421" s="761" t="s">
        <v>46350</v>
      </c>
      <c r="B34421" s="677" t="s">
        <v>6163</v>
      </c>
    </row>
    <row r="34422">
      <c r="A34422" s="761" t="s">
        <v>46351</v>
      </c>
      <c r="B34422" s="677" t="s">
        <v>6163</v>
      </c>
    </row>
    <row r="34423">
      <c r="A34423" s="761" t="s">
        <v>46352</v>
      </c>
      <c r="B34423" s="677" t="s">
        <v>6163</v>
      </c>
    </row>
    <row r="34424">
      <c r="A34424" s="761" t="s">
        <v>46353</v>
      </c>
      <c r="B34424" s="677" t="s">
        <v>6163</v>
      </c>
    </row>
    <row r="34425">
      <c r="A34425" s="761" t="s">
        <v>46354</v>
      </c>
      <c r="B34425" s="677" t="s">
        <v>6163</v>
      </c>
    </row>
    <row r="34426">
      <c r="A34426" s="761" t="s">
        <v>1111</v>
      </c>
      <c r="B34426" s="677" t="s">
        <v>6163</v>
      </c>
    </row>
    <row r="34427">
      <c r="A34427" s="761" t="s">
        <v>46355</v>
      </c>
      <c r="B34427" s="677" t="s">
        <v>6163</v>
      </c>
    </row>
    <row r="34428">
      <c r="A34428" s="761" t="s">
        <v>46356</v>
      </c>
      <c r="B34428" s="677" t="s">
        <v>6163</v>
      </c>
    </row>
    <row r="34429">
      <c r="A34429" s="761" t="s">
        <v>46357</v>
      </c>
      <c r="B34429" s="677" t="s">
        <v>6163</v>
      </c>
    </row>
    <row r="34430">
      <c r="A34430" s="761" t="s">
        <v>46358</v>
      </c>
      <c r="B34430" s="677" t="s">
        <v>6163</v>
      </c>
    </row>
    <row r="34431">
      <c r="A34431" s="761" t="s">
        <v>46359</v>
      </c>
      <c r="B34431" s="677" t="s">
        <v>6163</v>
      </c>
    </row>
    <row r="34432">
      <c r="A34432" s="761" t="s">
        <v>46360</v>
      </c>
      <c r="B34432" s="677" t="s">
        <v>6163</v>
      </c>
    </row>
    <row r="34433">
      <c r="A34433" s="761" t="s">
        <v>46361</v>
      </c>
      <c r="B34433" s="677" t="s">
        <v>6163</v>
      </c>
    </row>
    <row r="34434">
      <c r="A34434" s="761" t="s">
        <v>46362</v>
      </c>
      <c r="B34434" s="677" t="s">
        <v>6163</v>
      </c>
    </row>
    <row r="34435">
      <c r="A34435" s="761" t="s">
        <v>46363</v>
      </c>
      <c r="B34435" s="677" t="s">
        <v>6163</v>
      </c>
    </row>
    <row r="34436">
      <c r="A34436" s="761" t="s">
        <v>46364</v>
      </c>
      <c r="B34436" s="677" t="s">
        <v>6163</v>
      </c>
    </row>
    <row r="34437">
      <c r="A34437" s="761" t="s">
        <v>46365</v>
      </c>
      <c r="B34437" s="677" t="s">
        <v>6163</v>
      </c>
    </row>
    <row r="34438">
      <c r="A34438" s="761" t="s">
        <v>46366</v>
      </c>
      <c r="B34438" s="677" t="s">
        <v>12953</v>
      </c>
    </row>
    <row r="34439">
      <c r="A34439" s="761" t="s">
        <v>46367</v>
      </c>
      <c r="B34439" s="677" t="s">
        <v>6163</v>
      </c>
    </row>
    <row r="34440">
      <c r="A34440" s="761" t="s">
        <v>46368</v>
      </c>
      <c r="B34440" s="677" t="s">
        <v>6163</v>
      </c>
    </row>
    <row r="34441">
      <c r="A34441" s="761" t="s">
        <v>46369</v>
      </c>
      <c r="B34441" s="677" t="s">
        <v>6163</v>
      </c>
    </row>
    <row r="34442">
      <c r="A34442" s="761" t="s">
        <v>46370</v>
      </c>
      <c r="B34442" s="677" t="s">
        <v>6163</v>
      </c>
    </row>
    <row r="34443">
      <c r="A34443" s="761" t="s">
        <v>46371</v>
      </c>
      <c r="B34443" s="677" t="s">
        <v>6163</v>
      </c>
    </row>
    <row r="34444">
      <c r="A34444" s="761" t="s">
        <v>46372</v>
      </c>
      <c r="B34444" s="677" t="s">
        <v>6163</v>
      </c>
    </row>
    <row r="34445">
      <c r="A34445" s="761" t="s">
        <v>46373</v>
      </c>
      <c r="B34445" s="677" t="s">
        <v>6163</v>
      </c>
    </row>
    <row r="34446">
      <c r="A34446" s="761" t="s">
        <v>46374</v>
      </c>
      <c r="B34446" s="677" t="s">
        <v>6163</v>
      </c>
    </row>
    <row r="34447">
      <c r="A34447" s="761" t="s">
        <v>46375</v>
      </c>
      <c r="B34447" s="677" t="s">
        <v>6163</v>
      </c>
    </row>
    <row r="34448">
      <c r="A34448" s="761" t="s">
        <v>46376</v>
      </c>
      <c r="B34448" s="677" t="s">
        <v>6163</v>
      </c>
    </row>
    <row r="34449">
      <c r="A34449" s="761" t="s">
        <v>46377</v>
      </c>
      <c r="B34449" s="677" t="s">
        <v>13632</v>
      </c>
    </row>
    <row r="34450">
      <c r="A34450" s="761" t="s">
        <v>46378</v>
      </c>
      <c r="B34450" s="677" t="s">
        <v>6163</v>
      </c>
    </row>
    <row r="34451">
      <c r="A34451" s="761" t="s">
        <v>46379</v>
      </c>
      <c r="B34451" s="677" t="s">
        <v>6163</v>
      </c>
    </row>
    <row r="34452">
      <c r="A34452" s="761" t="s">
        <v>46380</v>
      </c>
      <c r="B34452" s="677" t="s">
        <v>6163</v>
      </c>
    </row>
    <row r="34453">
      <c r="A34453" s="761" t="s">
        <v>46381</v>
      </c>
      <c r="B34453" s="677" t="s">
        <v>6163</v>
      </c>
    </row>
    <row r="34454">
      <c r="A34454" s="761" t="s">
        <v>46382</v>
      </c>
      <c r="B34454" s="677" t="s">
        <v>6163</v>
      </c>
    </row>
    <row r="34455">
      <c r="A34455" s="761" t="s">
        <v>46383</v>
      </c>
      <c r="B34455" s="677" t="s">
        <v>6163</v>
      </c>
    </row>
    <row r="34456">
      <c r="A34456" s="761" t="s">
        <v>46384</v>
      </c>
      <c r="B34456" s="677" t="s">
        <v>6163</v>
      </c>
    </row>
    <row r="34457">
      <c r="A34457" s="761" t="s">
        <v>46385</v>
      </c>
      <c r="B34457" s="677" t="s">
        <v>6163</v>
      </c>
    </row>
    <row r="34458">
      <c r="A34458" s="761" t="s">
        <v>46386</v>
      </c>
      <c r="B34458" s="677" t="s">
        <v>6163</v>
      </c>
    </row>
    <row r="34459">
      <c r="A34459" s="761" t="s">
        <v>46387</v>
      </c>
      <c r="B34459" s="677" t="s">
        <v>6163</v>
      </c>
    </row>
    <row r="34460">
      <c r="A34460" s="761" t="s">
        <v>46388</v>
      </c>
      <c r="B34460" s="677" t="s">
        <v>6163</v>
      </c>
    </row>
    <row r="34461">
      <c r="A34461" s="761" t="s">
        <v>46389</v>
      </c>
      <c r="B34461" s="677" t="s">
        <v>6163</v>
      </c>
    </row>
    <row r="34462">
      <c r="A34462" s="761" t="s">
        <v>46390</v>
      </c>
      <c r="B34462" s="677" t="s">
        <v>6163</v>
      </c>
    </row>
    <row r="34463">
      <c r="A34463" s="761" t="s">
        <v>8333</v>
      </c>
      <c r="B34463" s="677" t="s">
        <v>6163</v>
      </c>
    </row>
    <row r="34464">
      <c r="A34464" s="761" t="s">
        <v>46391</v>
      </c>
      <c r="B34464" s="677" t="s">
        <v>6163</v>
      </c>
    </row>
    <row r="34465">
      <c r="A34465" s="761" t="s">
        <v>46392</v>
      </c>
      <c r="B34465" s="677" t="s">
        <v>6163</v>
      </c>
    </row>
    <row r="34466">
      <c r="A34466" s="761" t="s">
        <v>46393</v>
      </c>
      <c r="B34466" s="677" t="s">
        <v>6163</v>
      </c>
    </row>
    <row r="34467">
      <c r="A34467" s="761" t="s">
        <v>46394</v>
      </c>
      <c r="B34467" s="677" t="s">
        <v>6163</v>
      </c>
    </row>
    <row r="34468">
      <c r="A34468" s="761" t="s">
        <v>46395</v>
      </c>
      <c r="B34468" s="677" t="s">
        <v>6163</v>
      </c>
    </row>
    <row r="34469">
      <c r="A34469" s="761" t="s">
        <v>46396</v>
      </c>
      <c r="B34469" s="677" t="s">
        <v>6163</v>
      </c>
    </row>
    <row r="34470">
      <c r="A34470" s="761" t="s">
        <v>46397</v>
      </c>
      <c r="B34470" s="677" t="s">
        <v>6163</v>
      </c>
    </row>
    <row r="34471">
      <c r="A34471" s="761" t="s">
        <v>46398</v>
      </c>
      <c r="B34471" s="677" t="s">
        <v>12953</v>
      </c>
    </row>
    <row r="34472">
      <c r="A34472" s="761" t="s">
        <v>46399</v>
      </c>
      <c r="B34472" s="677" t="s">
        <v>12953</v>
      </c>
    </row>
    <row r="34473">
      <c r="A34473" s="761" t="s">
        <v>4700</v>
      </c>
      <c r="B34473" s="677" t="s">
        <v>6163</v>
      </c>
    </row>
    <row r="34474">
      <c r="A34474" s="761" t="s">
        <v>46400</v>
      </c>
      <c r="B34474" s="677" t="s">
        <v>6163</v>
      </c>
    </row>
    <row r="34475">
      <c r="A34475" s="761" t="s">
        <v>46401</v>
      </c>
      <c r="B34475" s="677" t="s">
        <v>13632</v>
      </c>
    </row>
    <row r="34476">
      <c r="A34476" s="761" t="s">
        <v>46402</v>
      </c>
      <c r="B34476" s="677" t="s">
        <v>13632</v>
      </c>
    </row>
    <row r="34477">
      <c r="A34477" s="761" t="s">
        <v>46403</v>
      </c>
      <c r="B34477" s="677" t="s">
        <v>12953</v>
      </c>
    </row>
    <row r="34478">
      <c r="A34478" s="761" t="s">
        <v>46404</v>
      </c>
      <c r="B34478" s="677" t="s">
        <v>12953</v>
      </c>
    </row>
    <row r="34479">
      <c r="A34479" s="761" t="s">
        <v>46405</v>
      </c>
      <c r="B34479" s="677" t="s">
        <v>12953</v>
      </c>
    </row>
    <row r="34480">
      <c r="A34480" s="761" t="s">
        <v>46406</v>
      </c>
      <c r="B34480" s="677" t="s">
        <v>6163</v>
      </c>
    </row>
    <row r="34481">
      <c r="A34481" s="761" t="s">
        <v>46407</v>
      </c>
      <c r="B34481" s="677" t="s">
        <v>12953</v>
      </c>
    </row>
    <row r="34482">
      <c r="A34482" s="761" t="s">
        <v>46408</v>
      </c>
      <c r="B34482" s="677" t="s">
        <v>12953</v>
      </c>
    </row>
    <row r="34483">
      <c r="A34483" s="761" t="s">
        <v>46409</v>
      </c>
      <c r="B34483" s="677" t="s">
        <v>12953</v>
      </c>
    </row>
    <row r="34484">
      <c r="A34484" s="761" t="s">
        <v>46410</v>
      </c>
      <c r="B34484" s="677" t="s">
        <v>12953</v>
      </c>
    </row>
    <row r="34485">
      <c r="A34485" s="761" t="s">
        <v>46411</v>
      </c>
      <c r="B34485" s="677" t="s">
        <v>6163</v>
      </c>
    </row>
    <row r="34486">
      <c r="A34486" s="761" t="s">
        <v>46412</v>
      </c>
      <c r="B34486" s="677" t="s">
        <v>12953</v>
      </c>
    </row>
    <row r="34487">
      <c r="A34487" s="761" t="s">
        <v>46413</v>
      </c>
      <c r="B34487" s="677" t="s">
        <v>12953</v>
      </c>
    </row>
    <row r="34488">
      <c r="A34488" s="761" t="s">
        <v>46414</v>
      </c>
      <c r="B34488" s="677" t="s">
        <v>12953</v>
      </c>
    </row>
    <row r="34489">
      <c r="A34489" s="761" t="s">
        <v>46415</v>
      </c>
      <c r="B34489" s="677" t="s">
        <v>12953</v>
      </c>
    </row>
    <row r="34490">
      <c r="A34490" s="761" t="s">
        <v>46416</v>
      </c>
      <c r="B34490" s="677" t="s">
        <v>12953</v>
      </c>
    </row>
    <row r="34491">
      <c r="A34491" s="761" t="s">
        <v>46417</v>
      </c>
      <c r="B34491" s="677" t="s">
        <v>12953</v>
      </c>
    </row>
    <row r="34492">
      <c r="A34492" s="761" t="s">
        <v>46418</v>
      </c>
      <c r="B34492" s="677" t="s">
        <v>12953</v>
      </c>
    </row>
    <row r="34493">
      <c r="A34493" s="761" t="s">
        <v>46419</v>
      </c>
      <c r="B34493" s="677" t="s">
        <v>12953</v>
      </c>
    </row>
    <row r="34494">
      <c r="A34494" s="761" t="s">
        <v>46420</v>
      </c>
      <c r="B34494" s="677" t="s">
        <v>12953</v>
      </c>
    </row>
    <row r="34495">
      <c r="A34495" s="761" t="s">
        <v>46421</v>
      </c>
      <c r="B34495" s="677" t="s">
        <v>12953</v>
      </c>
    </row>
    <row r="34496">
      <c r="A34496" s="761" t="s">
        <v>46422</v>
      </c>
      <c r="B34496" s="677" t="s">
        <v>12953</v>
      </c>
    </row>
    <row r="34497">
      <c r="A34497" s="761" t="s">
        <v>46423</v>
      </c>
      <c r="B34497" s="677" t="s">
        <v>12953</v>
      </c>
    </row>
    <row r="34498">
      <c r="A34498" s="761" t="s">
        <v>46424</v>
      </c>
      <c r="B34498" s="677" t="s">
        <v>12953</v>
      </c>
    </row>
    <row r="34499">
      <c r="A34499" s="761" t="s">
        <v>46425</v>
      </c>
      <c r="B34499" s="677" t="s">
        <v>12953</v>
      </c>
    </row>
    <row r="34500">
      <c r="A34500" s="761" t="s">
        <v>46426</v>
      </c>
      <c r="B34500" s="677" t="s">
        <v>12953</v>
      </c>
    </row>
    <row r="34501">
      <c r="A34501" s="761" t="s">
        <v>46427</v>
      </c>
      <c r="B34501" s="677" t="s">
        <v>6163</v>
      </c>
    </row>
    <row r="34502">
      <c r="A34502" s="761" t="s">
        <v>46428</v>
      </c>
      <c r="B34502" s="677" t="s">
        <v>6163</v>
      </c>
    </row>
    <row r="34503">
      <c r="A34503" s="761" t="s">
        <v>46429</v>
      </c>
      <c r="B34503" s="677" t="s">
        <v>12953</v>
      </c>
    </row>
    <row r="34504">
      <c r="A34504" s="761" t="s">
        <v>46430</v>
      </c>
      <c r="B34504" s="677" t="s">
        <v>12953</v>
      </c>
    </row>
    <row r="34505">
      <c r="A34505" s="761" t="s">
        <v>46431</v>
      </c>
      <c r="B34505" s="677" t="s">
        <v>12953</v>
      </c>
    </row>
    <row r="34506">
      <c r="A34506" s="761" t="s">
        <v>46432</v>
      </c>
      <c r="B34506" s="677" t="s">
        <v>12953</v>
      </c>
    </row>
    <row r="34507">
      <c r="A34507" s="761" t="s">
        <v>46433</v>
      </c>
      <c r="B34507" s="677" t="s">
        <v>12953</v>
      </c>
    </row>
    <row r="34508">
      <c r="A34508" s="761" t="s">
        <v>46434</v>
      </c>
      <c r="B34508" s="677" t="s">
        <v>6163</v>
      </c>
    </row>
    <row r="34509">
      <c r="A34509" s="761" t="s">
        <v>46435</v>
      </c>
      <c r="B34509" s="677" t="s">
        <v>12953</v>
      </c>
    </row>
    <row r="34510">
      <c r="A34510" s="761" t="s">
        <v>46436</v>
      </c>
      <c r="B34510" s="677" t="s">
        <v>12953</v>
      </c>
    </row>
    <row r="34511">
      <c r="A34511" s="761" t="s">
        <v>46437</v>
      </c>
      <c r="B34511" s="677" t="s">
        <v>12953</v>
      </c>
    </row>
    <row r="34512">
      <c r="A34512" s="761" t="s">
        <v>46438</v>
      </c>
      <c r="B34512" s="677" t="s">
        <v>12953</v>
      </c>
    </row>
    <row r="34513">
      <c r="A34513" s="761" t="s">
        <v>46439</v>
      </c>
      <c r="B34513" s="677" t="s">
        <v>12953</v>
      </c>
    </row>
    <row r="34514">
      <c r="A34514" s="761" t="s">
        <v>46440</v>
      </c>
      <c r="B34514" s="677" t="s">
        <v>12953</v>
      </c>
    </row>
    <row r="34515">
      <c r="A34515" s="761" t="s">
        <v>46441</v>
      </c>
      <c r="B34515" s="677" t="s">
        <v>12953</v>
      </c>
    </row>
    <row r="34516">
      <c r="A34516" s="761" t="s">
        <v>46442</v>
      </c>
      <c r="B34516" s="677" t="s">
        <v>12953</v>
      </c>
    </row>
    <row r="34517">
      <c r="A34517" s="761" t="s">
        <v>46443</v>
      </c>
      <c r="B34517" s="677" t="s">
        <v>12953</v>
      </c>
    </row>
    <row r="34518">
      <c r="A34518" s="761" t="s">
        <v>46444</v>
      </c>
      <c r="B34518" s="677" t="s">
        <v>12953</v>
      </c>
    </row>
    <row r="34519">
      <c r="A34519" s="761" t="s">
        <v>46445</v>
      </c>
      <c r="B34519" s="677" t="s">
        <v>6163</v>
      </c>
    </row>
    <row r="34520">
      <c r="A34520" s="761" t="s">
        <v>46446</v>
      </c>
      <c r="B34520" s="677" t="s">
        <v>12953</v>
      </c>
    </row>
    <row r="34521">
      <c r="A34521" s="761" t="s">
        <v>46447</v>
      </c>
      <c r="B34521" s="677" t="s">
        <v>12953</v>
      </c>
    </row>
    <row r="34522">
      <c r="A34522" s="761" t="s">
        <v>46448</v>
      </c>
      <c r="B34522" s="677" t="s">
        <v>12953</v>
      </c>
    </row>
    <row r="34523">
      <c r="A34523" s="761" t="s">
        <v>46449</v>
      </c>
      <c r="B34523" s="677" t="s">
        <v>12953</v>
      </c>
    </row>
    <row r="34524">
      <c r="A34524" s="761" t="s">
        <v>46450</v>
      </c>
      <c r="B34524" s="677" t="s">
        <v>12953</v>
      </c>
    </row>
    <row r="34525">
      <c r="A34525" s="761" t="s">
        <v>46451</v>
      </c>
      <c r="B34525" s="677" t="s">
        <v>12953</v>
      </c>
    </row>
    <row r="34526">
      <c r="A34526" s="761" t="s">
        <v>46452</v>
      </c>
      <c r="B34526" s="677" t="s">
        <v>12953</v>
      </c>
    </row>
    <row r="34527">
      <c r="A34527" s="761" t="s">
        <v>46453</v>
      </c>
      <c r="B34527" s="677" t="s">
        <v>12953</v>
      </c>
    </row>
    <row r="34528">
      <c r="A34528" s="761" t="s">
        <v>46454</v>
      </c>
      <c r="B34528" s="677" t="s">
        <v>12953</v>
      </c>
    </row>
    <row r="34529">
      <c r="A34529" s="761" t="s">
        <v>46455</v>
      </c>
      <c r="B34529" s="677" t="s">
        <v>12953</v>
      </c>
    </row>
    <row r="34530">
      <c r="A34530" s="761" t="s">
        <v>46456</v>
      </c>
      <c r="B34530" s="677" t="s">
        <v>12953</v>
      </c>
    </row>
    <row r="34531">
      <c r="A34531" s="761" t="s">
        <v>46457</v>
      </c>
      <c r="B34531" s="677" t="s">
        <v>12953</v>
      </c>
    </row>
    <row r="34532">
      <c r="A34532" s="761" t="s">
        <v>46458</v>
      </c>
      <c r="B34532" s="677" t="s">
        <v>12953</v>
      </c>
    </row>
    <row r="34533">
      <c r="A34533" s="761" t="s">
        <v>46459</v>
      </c>
      <c r="B34533" s="677" t="s">
        <v>12953</v>
      </c>
    </row>
    <row r="34534">
      <c r="A34534" s="761" t="s">
        <v>46460</v>
      </c>
      <c r="B34534" s="677" t="s">
        <v>12953</v>
      </c>
    </row>
    <row r="34535">
      <c r="A34535" s="761" t="s">
        <v>46461</v>
      </c>
      <c r="B34535" s="677" t="s">
        <v>12953</v>
      </c>
    </row>
    <row r="34536">
      <c r="A34536" s="761" t="s">
        <v>46462</v>
      </c>
      <c r="B34536" s="677" t="s">
        <v>12953</v>
      </c>
    </row>
    <row r="34537">
      <c r="A34537" s="761" t="s">
        <v>46463</v>
      </c>
      <c r="B34537" s="677" t="s">
        <v>12953</v>
      </c>
    </row>
    <row r="34538">
      <c r="A34538" s="761" t="s">
        <v>46464</v>
      </c>
      <c r="B34538" s="677" t="s">
        <v>12953</v>
      </c>
    </row>
    <row r="34539">
      <c r="A34539" s="761" t="s">
        <v>46465</v>
      </c>
      <c r="B34539" s="677" t="s">
        <v>12953</v>
      </c>
    </row>
    <row r="34540">
      <c r="A34540" s="761" t="s">
        <v>46466</v>
      </c>
      <c r="B34540" s="677" t="s">
        <v>12953</v>
      </c>
    </row>
    <row r="34541">
      <c r="A34541" s="761" t="s">
        <v>46467</v>
      </c>
      <c r="B34541" s="677" t="s">
        <v>6163</v>
      </c>
    </row>
    <row r="34542">
      <c r="A34542" s="761" t="s">
        <v>46468</v>
      </c>
      <c r="B34542" s="677" t="s">
        <v>12953</v>
      </c>
    </row>
    <row r="34543">
      <c r="A34543" s="761" t="s">
        <v>46469</v>
      </c>
      <c r="B34543" s="677" t="s">
        <v>12953</v>
      </c>
    </row>
    <row r="34544">
      <c r="A34544" s="761" t="s">
        <v>46470</v>
      </c>
      <c r="B34544" s="677" t="s">
        <v>12953</v>
      </c>
    </row>
    <row r="34545">
      <c r="A34545" s="761" t="s">
        <v>46471</v>
      </c>
      <c r="B34545" s="677" t="s">
        <v>6163</v>
      </c>
    </row>
    <row r="34546">
      <c r="A34546" s="761" t="s">
        <v>46472</v>
      </c>
      <c r="B34546" s="677" t="s">
        <v>12953</v>
      </c>
    </row>
    <row r="34547">
      <c r="A34547" s="761" t="s">
        <v>46473</v>
      </c>
      <c r="B34547" s="677" t="s">
        <v>12953</v>
      </c>
    </row>
    <row r="34548">
      <c r="A34548" s="761" t="s">
        <v>46474</v>
      </c>
      <c r="B34548" s="677" t="s">
        <v>12953</v>
      </c>
    </row>
    <row r="34549">
      <c r="A34549" s="761" t="s">
        <v>46475</v>
      </c>
      <c r="B34549" s="677" t="s">
        <v>12953</v>
      </c>
    </row>
    <row r="34550">
      <c r="A34550" s="761" t="s">
        <v>46476</v>
      </c>
      <c r="B34550" s="677" t="s">
        <v>12953</v>
      </c>
    </row>
    <row r="34551">
      <c r="A34551" s="761" t="s">
        <v>46477</v>
      </c>
      <c r="B34551" s="677" t="s">
        <v>12953</v>
      </c>
    </row>
    <row r="34552">
      <c r="A34552" s="761" t="s">
        <v>46478</v>
      </c>
      <c r="B34552" s="677" t="s">
        <v>6163</v>
      </c>
    </row>
    <row r="34553">
      <c r="A34553" s="761" t="s">
        <v>46479</v>
      </c>
      <c r="B34553" s="677" t="s">
        <v>12953</v>
      </c>
    </row>
    <row r="34554">
      <c r="A34554" s="761" t="s">
        <v>46480</v>
      </c>
      <c r="B34554" s="677" t="s">
        <v>12953</v>
      </c>
    </row>
    <row r="34555">
      <c r="A34555" s="761" t="s">
        <v>46481</v>
      </c>
      <c r="B34555" s="677" t="s">
        <v>12953</v>
      </c>
    </row>
    <row r="34556">
      <c r="A34556" s="761" t="s">
        <v>46482</v>
      </c>
      <c r="B34556" s="677" t="s">
        <v>6163</v>
      </c>
    </row>
    <row r="34557">
      <c r="A34557" s="761" t="s">
        <v>46483</v>
      </c>
      <c r="B34557" s="677" t="s">
        <v>12953</v>
      </c>
    </row>
    <row r="34558">
      <c r="A34558" s="761" t="s">
        <v>46484</v>
      </c>
      <c r="B34558" s="677" t="s">
        <v>12953</v>
      </c>
    </row>
    <row r="34559">
      <c r="A34559" s="761" t="s">
        <v>46485</v>
      </c>
      <c r="B34559" s="677" t="s">
        <v>12953</v>
      </c>
    </row>
    <row r="34560">
      <c r="A34560" s="761" t="s">
        <v>46486</v>
      </c>
      <c r="B34560" s="677" t="s">
        <v>12953</v>
      </c>
    </row>
    <row r="34561">
      <c r="A34561" s="761" t="s">
        <v>46487</v>
      </c>
      <c r="B34561" s="677" t="s">
        <v>12953</v>
      </c>
    </row>
    <row r="34562">
      <c r="A34562" s="761" t="s">
        <v>46488</v>
      </c>
      <c r="B34562" s="677" t="s">
        <v>12953</v>
      </c>
    </row>
    <row r="34563">
      <c r="A34563" s="761" t="s">
        <v>46489</v>
      </c>
      <c r="B34563" s="677" t="s">
        <v>12953</v>
      </c>
    </row>
    <row r="34564">
      <c r="A34564" s="761" t="s">
        <v>46490</v>
      </c>
      <c r="B34564" s="677" t="s">
        <v>12953</v>
      </c>
    </row>
    <row r="34565">
      <c r="A34565" s="761" t="s">
        <v>46491</v>
      </c>
      <c r="B34565" s="677" t="s">
        <v>12953</v>
      </c>
    </row>
    <row r="34566">
      <c r="A34566" s="761" t="s">
        <v>46492</v>
      </c>
      <c r="B34566" s="677" t="s">
        <v>12953</v>
      </c>
    </row>
    <row r="34567">
      <c r="A34567" s="761" t="s">
        <v>46493</v>
      </c>
      <c r="B34567" s="677" t="s">
        <v>12953</v>
      </c>
    </row>
    <row r="34568">
      <c r="A34568" s="761" t="s">
        <v>46494</v>
      </c>
      <c r="B34568" s="677" t="s">
        <v>12953</v>
      </c>
    </row>
    <row r="34569">
      <c r="A34569" s="761" t="s">
        <v>46495</v>
      </c>
      <c r="B34569" s="677" t="s">
        <v>12953</v>
      </c>
    </row>
    <row r="34570">
      <c r="A34570" s="761" t="s">
        <v>46496</v>
      </c>
      <c r="B34570" s="677" t="s">
        <v>12953</v>
      </c>
    </row>
    <row r="34571">
      <c r="A34571" s="761" t="s">
        <v>46497</v>
      </c>
      <c r="B34571" s="677" t="s">
        <v>12953</v>
      </c>
    </row>
    <row r="34572">
      <c r="A34572" s="761" t="s">
        <v>46498</v>
      </c>
      <c r="B34572" s="677" t="s">
        <v>12953</v>
      </c>
    </row>
    <row r="34573">
      <c r="A34573" s="761" t="s">
        <v>46499</v>
      </c>
      <c r="B34573" s="677" t="s">
        <v>12953</v>
      </c>
    </row>
    <row r="34574">
      <c r="A34574" s="761" t="s">
        <v>46500</v>
      </c>
      <c r="B34574" s="677" t="s">
        <v>12953</v>
      </c>
    </row>
    <row r="34575">
      <c r="A34575" s="761" t="s">
        <v>46501</v>
      </c>
      <c r="B34575" s="677" t="s">
        <v>12953</v>
      </c>
    </row>
    <row r="34576">
      <c r="A34576" s="761" t="s">
        <v>46502</v>
      </c>
      <c r="B34576" s="677" t="s">
        <v>12953</v>
      </c>
    </row>
    <row r="34577">
      <c r="A34577" s="761" t="s">
        <v>46503</v>
      </c>
      <c r="B34577" s="677" t="s">
        <v>12953</v>
      </c>
    </row>
    <row r="34578">
      <c r="A34578" s="761" t="s">
        <v>46504</v>
      </c>
      <c r="B34578" s="677" t="s">
        <v>12953</v>
      </c>
    </row>
    <row r="34579">
      <c r="A34579" s="761" t="s">
        <v>46505</v>
      </c>
      <c r="B34579" s="677" t="s">
        <v>6163</v>
      </c>
    </row>
    <row r="34580">
      <c r="A34580" s="761" t="s">
        <v>46506</v>
      </c>
      <c r="B34580" s="677" t="s">
        <v>12953</v>
      </c>
    </row>
    <row r="34581">
      <c r="A34581" s="761" t="s">
        <v>46507</v>
      </c>
      <c r="B34581" s="677" t="s">
        <v>12953</v>
      </c>
    </row>
    <row r="34582">
      <c r="A34582" s="761" t="s">
        <v>46508</v>
      </c>
      <c r="B34582" s="677" t="s">
        <v>12953</v>
      </c>
    </row>
    <row r="34583">
      <c r="A34583" s="761" t="s">
        <v>46509</v>
      </c>
      <c r="B34583" s="677" t="s">
        <v>12953</v>
      </c>
    </row>
    <row r="34584">
      <c r="A34584" s="761" t="s">
        <v>46510</v>
      </c>
      <c r="B34584" s="677" t="s">
        <v>12953</v>
      </c>
    </row>
    <row r="34585">
      <c r="A34585" s="761" t="s">
        <v>46511</v>
      </c>
      <c r="B34585" s="677" t="s">
        <v>12953</v>
      </c>
    </row>
    <row r="34586">
      <c r="A34586" s="761" t="s">
        <v>46512</v>
      </c>
      <c r="B34586" s="677" t="s">
        <v>12953</v>
      </c>
    </row>
    <row r="34587">
      <c r="A34587" s="761" t="s">
        <v>46513</v>
      </c>
      <c r="B34587" s="677" t="s">
        <v>6163</v>
      </c>
    </row>
    <row r="34588">
      <c r="A34588" s="761" t="s">
        <v>46514</v>
      </c>
      <c r="B34588" s="677" t="s">
        <v>6163</v>
      </c>
    </row>
    <row r="34589">
      <c r="A34589" s="761" t="s">
        <v>46515</v>
      </c>
      <c r="B34589" s="677" t="s">
        <v>6163</v>
      </c>
    </row>
    <row r="34590">
      <c r="A34590" s="761" t="s">
        <v>46516</v>
      </c>
      <c r="B34590" s="677" t="s">
        <v>6163</v>
      </c>
    </row>
    <row r="34591">
      <c r="A34591" s="761" t="s">
        <v>46517</v>
      </c>
      <c r="B34591" s="677" t="s">
        <v>6163</v>
      </c>
    </row>
    <row r="34592">
      <c r="A34592" s="761" t="s">
        <v>46518</v>
      </c>
      <c r="B34592" s="677" t="s">
        <v>6163</v>
      </c>
    </row>
    <row r="34593">
      <c r="A34593" s="761" t="s">
        <v>46519</v>
      </c>
      <c r="B34593" s="677" t="s">
        <v>6163</v>
      </c>
    </row>
    <row r="34594">
      <c r="A34594" s="761" t="s">
        <v>46520</v>
      </c>
      <c r="B34594" s="677" t="s">
        <v>6163</v>
      </c>
    </row>
    <row r="34595">
      <c r="A34595" s="761" t="s">
        <v>46521</v>
      </c>
      <c r="B34595" s="677" t="s">
        <v>6163</v>
      </c>
    </row>
    <row r="34596">
      <c r="A34596" s="761" t="s">
        <v>46522</v>
      </c>
      <c r="B34596" s="677" t="s">
        <v>6163</v>
      </c>
    </row>
    <row r="34597">
      <c r="A34597" s="761" t="s">
        <v>46523</v>
      </c>
      <c r="B34597" s="677" t="s">
        <v>6163</v>
      </c>
    </row>
    <row r="34598">
      <c r="A34598" s="761" t="s">
        <v>46524</v>
      </c>
      <c r="B34598" s="677" t="s">
        <v>6163</v>
      </c>
    </row>
    <row r="34599">
      <c r="A34599" s="761" t="s">
        <v>46525</v>
      </c>
      <c r="B34599" s="677" t="s">
        <v>6163</v>
      </c>
    </row>
    <row r="34600">
      <c r="A34600" s="761" t="s">
        <v>46526</v>
      </c>
      <c r="B34600" s="677" t="s">
        <v>6163</v>
      </c>
    </row>
    <row r="34601">
      <c r="A34601" s="761" t="s">
        <v>46527</v>
      </c>
      <c r="B34601" s="677" t="s">
        <v>6163</v>
      </c>
    </row>
    <row r="34602">
      <c r="A34602" s="761" t="s">
        <v>46528</v>
      </c>
      <c r="B34602" s="677" t="s">
        <v>13632</v>
      </c>
    </row>
    <row r="34603">
      <c r="A34603" s="761" t="s">
        <v>46529</v>
      </c>
      <c r="B34603" s="677" t="s">
        <v>12953</v>
      </c>
    </row>
    <row r="34604">
      <c r="A34604" s="761" t="s">
        <v>46530</v>
      </c>
      <c r="B34604" s="677" t="s">
        <v>6163</v>
      </c>
    </row>
    <row r="34605">
      <c r="A34605" s="761" t="s">
        <v>46531</v>
      </c>
      <c r="B34605" s="677" t="s">
        <v>6163</v>
      </c>
    </row>
    <row r="34606">
      <c r="A34606" s="761" t="s">
        <v>46532</v>
      </c>
      <c r="B34606" s="677" t="s">
        <v>6163</v>
      </c>
    </row>
    <row r="34607">
      <c r="A34607" s="761" t="s">
        <v>46533</v>
      </c>
      <c r="B34607" s="677" t="s">
        <v>6163</v>
      </c>
    </row>
    <row r="34608">
      <c r="A34608" s="761" t="s">
        <v>46534</v>
      </c>
      <c r="B34608" s="677" t="s">
        <v>6163</v>
      </c>
    </row>
    <row r="34609">
      <c r="A34609" s="761" t="s">
        <v>46535</v>
      </c>
      <c r="B34609" s="677" t="s">
        <v>6163</v>
      </c>
    </row>
    <row r="34610">
      <c r="A34610" s="761" t="s">
        <v>46536</v>
      </c>
      <c r="B34610" s="677" t="s">
        <v>6163</v>
      </c>
    </row>
    <row r="34611">
      <c r="A34611" s="761" t="s">
        <v>46537</v>
      </c>
      <c r="B34611" s="677" t="s">
        <v>6163</v>
      </c>
    </row>
    <row r="34612">
      <c r="A34612" s="761" t="s">
        <v>46538</v>
      </c>
      <c r="B34612" s="677" t="s">
        <v>6163</v>
      </c>
    </row>
    <row r="34613">
      <c r="A34613" s="761" t="s">
        <v>46539</v>
      </c>
      <c r="B34613" s="677" t="s">
        <v>6163</v>
      </c>
    </row>
    <row r="34614">
      <c r="A34614" s="761" t="s">
        <v>46540</v>
      </c>
      <c r="B34614" s="677" t="s">
        <v>6163</v>
      </c>
    </row>
    <row r="34615">
      <c r="A34615" s="761" t="s">
        <v>46541</v>
      </c>
      <c r="B34615" s="677" t="s">
        <v>6163</v>
      </c>
    </row>
    <row r="34616">
      <c r="A34616" s="761" t="s">
        <v>46542</v>
      </c>
      <c r="B34616" s="677" t="s">
        <v>6163</v>
      </c>
    </row>
    <row r="34617">
      <c r="A34617" s="761" t="s">
        <v>46543</v>
      </c>
      <c r="B34617" s="677" t="s">
        <v>6163</v>
      </c>
    </row>
    <row r="34618">
      <c r="A34618" s="761" t="s">
        <v>46544</v>
      </c>
      <c r="B34618" s="677" t="s">
        <v>6163</v>
      </c>
    </row>
    <row r="34619">
      <c r="A34619" s="761" t="s">
        <v>46545</v>
      </c>
      <c r="B34619" s="677" t="s">
        <v>6163</v>
      </c>
    </row>
    <row r="34620">
      <c r="A34620" s="761" t="s">
        <v>46546</v>
      </c>
      <c r="B34620" s="677" t="s">
        <v>6163</v>
      </c>
    </row>
    <row r="34621">
      <c r="A34621" s="761" t="s">
        <v>46547</v>
      </c>
      <c r="B34621" s="677" t="s">
        <v>6163</v>
      </c>
    </row>
    <row r="34622">
      <c r="A34622" s="761" t="s">
        <v>46548</v>
      </c>
      <c r="B34622" s="677" t="s">
        <v>6163</v>
      </c>
    </row>
    <row r="34623">
      <c r="A34623" s="761" t="s">
        <v>46549</v>
      </c>
      <c r="B34623" s="677" t="s">
        <v>6163</v>
      </c>
    </row>
    <row r="34624">
      <c r="A34624" s="761" t="s">
        <v>46550</v>
      </c>
      <c r="B34624" s="677" t="s">
        <v>6163</v>
      </c>
    </row>
    <row r="34625">
      <c r="A34625" s="761" t="s">
        <v>46551</v>
      </c>
      <c r="B34625" s="677" t="s">
        <v>12953</v>
      </c>
    </row>
    <row r="34626">
      <c r="A34626" s="761" t="s">
        <v>46552</v>
      </c>
      <c r="B34626" s="677" t="s">
        <v>6163</v>
      </c>
    </row>
    <row r="34627">
      <c r="A34627" s="761" t="s">
        <v>46553</v>
      </c>
      <c r="B34627" s="677" t="s">
        <v>6163</v>
      </c>
    </row>
    <row r="34628">
      <c r="A34628" s="761" t="s">
        <v>46554</v>
      </c>
      <c r="B34628" s="677" t="s">
        <v>12953</v>
      </c>
    </row>
    <row r="34629">
      <c r="A34629" s="761" t="s">
        <v>46555</v>
      </c>
      <c r="B34629" s="677" t="s">
        <v>6163</v>
      </c>
    </row>
    <row r="34630">
      <c r="A34630" s="761" t="s">
        <v>46556</v>
      </c>
      <c r="B34630" s="677" t="s">
        <v>6163</v>
      </c>
    </row>
    <row r="34631">
      <c r="A34631" s="761" t="s">
        <v>46557</v>
      </c>
      <c r="B34631" s="677" t="s">
        <v>12953</v>
      </c>
    </row>
    <row r="34632">
      <c r="A34632" s="761" t="s">
        <v>46558</v>
      </c>
      <c r="B34632" s="677" t="s">
        <v>6163</v>
      </c>
    </row>
    <row r="34633">
      <c r="A34633" s="761" t="s">
        <v>46559</v>
      </c>
      <c r="B34633" s="677" t="s">
        <v>6163</v>
      </c>
    </row>
    <row r="34634">
      <c r="A34634" s="761" t="s">
        <v>46560</v>
      </c>
      <c r="B34634" s="677" t="s">
        <v>6163</v>
      </c>
    </row>
    <row r="34635">
      <c r="A34635" s="761" t="s">
        <v>46561</v>
      </c>
      <c r="B34635" s="677" t="s">
        <v>6163</v>
      </c>
    </row>
    <row r="34636">
      <c r="A34636" s="761" t="s">
        <v>46562</v>
      </c>
      <c r="B34636" s="677" t="s">
        <v>6163</v>
      </c>
    </row>
    <row r="34637">
      <c r="A34637" s="761" t="s">
        <v>46563</v>
      </c>
      <c r="B34637" s="677" t="s">
        <v>6163</v>
      </c>
    </row>
    <row r="34638">
      <c r="A34638" s="761" t="s">
        <v>46564</v>
      </c>
      <c r="B34638" s="677" t="s">
        <v>6163</v>
      </c>
    </row>
    <row r="34639">
      <c r="A34639" s="761" t="s">
        <v>46565</v>
      </c>
      <c r="B34639" s="677" t="s">
        <v>6163</v>
      </c>
    </row>
    <row r="34640">
      <c r="A34640" s="761" t="s">
        <v>46566</v>
      </c>
      <c r="B34640" s="677" t="s">
        <v>6163</v>
      </c>
    </row>
    <row r="34641">
      <c r="A34641" s="761" t="s">
        <v>46567</v>
      </c>
      <c r="B34641" s="677" t="s">
        <v>6163</v>
      </c>
    </row>
    <row r="34642">
      <c r="A34642" s="761" t="s">
        <v>46568</v>
      </c>
      <c r="B34642" s="677" t="s">
        <v>6163</v>
      </c>
    </row>
    <row r="34643">
      <c r="A34643" s="761" t="s">
        <v>46569</v>
      </c>
      <c r="B34643" s="677" t="s">
        <v>6163</v>
      </c>
    </row>
    <row r="34644">
      <c r="A34644" s="761" t="s">
        <v>46570</v>
      </c>
      <c r="B34644" s="677" t="s">
        <v>6163</v>
      </c>
    </row>
    <row r="34645">
      <c r="A34645" s="761" t="s">
        <v>46571</v>
      </c>
      <c r="B34645" s="677" t="s">
        <v>6163</v>
      </c>
    </row>
    <row r="34646">
      <c r="A34646" s="761" t="s">
        <v>768</v>
      </c>
      <c r="B34646" s="677" t="s">
        <v>6163</v>
      </c>
    </row>
    <row r="34647">
      <c r="A34647" s="761" t="s">
        <v>46572</v>
      </c>
      <c r="B34647" s="677" t="s">
        <v>6163</v>
      </c>
    </row>
    <row r="34648">
      <c r="A34648" s="761" t="s">
        <v>46573</v>
      </c>
      <c r="B34648" s="677" t="s">
        <v>6163</v>
      </c>
    </row>
    <row r="34649">
      <c r="A34649" s="761" t="s">
        <v>46574</v>
      </c>
      <c r="B34649" s="677" t="s">
        <v>6163</v>
      </c>
    </row>
    <row r="34650">
      <c r="A34650" s="761" t="s">
        <v>46575</v>
      </c>
      <c r="B34650" s="677" t="s">
        <v>6163</v>
      </c>
    </row>
    <row r="34651">
      <c r="A34651" s="761" t="s">
        <v>46576</v>
      </c>
      <c r="B34651" s="677" t="s">
        <v>6163</v>
      </c>
    </row>
    <row r="34652">
      <c r="A34652" s="761" t="s">
        <v>46577</v>
      </c>
      <c r="B34652" s="677" t="s">
        <v>6163</v>
      </c>
    </row>
    <row r="34653">
      <c r="A34653" s="761" t="s">
        <v>46578</v>
      </c>
      <c r="B34653" s="677" t="s">
        <v>12953</v>
      </c>
    </row>
    <row r="34654">
      <c r="A34654" s="761" t="s">
        <v>46579</v>
      </c>
      <c r="B34654" s="677" t="s">
        <v>6163</v>
      </c>
    </row>
    <row r="34655">
      <c r="A34655" s="761" t="s">
        <v>46580</v>
      </c>
      <c r="B34655" s="677" t="s">
        <v>6163</v>
      </c>
    </row>
    <row r="34656">
      <c r="A34656" s="761" t="s">
        <v>46581</v>
      </c>
      <c r="B34656" s="677" t="s">
        <v>6163</v>
      </c>
    </row>
    <row r="34657">
      <c r="A34657" s="761" t="s">
        <v>46582</v>
      </c>
      <c r="B34657" s="677" t="s">
        <v>6163</v>
      </c>
    </row>
    <row r="34658">
      <c r="A34658" s="761" t="s">
        <v>46583</v>
      </c>
      <c r="B34658" s="677" t="s">
        <v>6163</v>
      </c>
    </row>
    <row r="34659">
      <c r="A34659" s="761" t="s">
        <v>46584</v>
      </c>
      <c r="B34659" s="677" t="s">
        <v>12953</v>
      </c>
    </row>
    <row r="34660">
      <c r="A34660" s="761" t="s">
        <v>46585</v>
      </c>
      <c r="B34660" s="677" t="s">
        <v>13632</v>
      </c>
    </row>
    <row r="34661">
      <c r="A34661" s="761" t="s">
        <v>46586</v>
      </c>
      <c r="B34661" s="677" t="s">
        <v>6163</v>
      </c>
    </row>
    <row r="34662">
      <c r="A34662" s="761" t="s">
        <v>46587</v>
      </c>
      <c r="B34662" s="677" t="s">
        <v>12953</v>
      </c>
    </row>
    <row r="34663">
      <c r="A34663" s="761" t="s">
        <v>46588</v>
      </c>
      <c r="B34663" s="677" t="s">
        <v>13632</v>
      </c>
    </row>
    <row r="34664">
      <c r="A34664" s="761" t="s">
        <v>46589</v>
      </c>
      <c r="B34664" s="677" t="s">
        <v>6163</v>
      </c>
    </row>
    <row r="34665">
      <c r="A34665" s="761" t="s">
        <v>46590</v>
      </c>
      <c r="B34665" s="677" t="s">
        <v>12953</v>
      </c>
    </row>
    <row r="34666">
      <c r="A34666" s="761" t="s">
        <v>46591</v>
      </c>
      <c r="B34666" s="677" t="s">
        <v>12953</v>
      </c>
    </row>
    <row r="34667">
      <c r="A34667" s="761" t="s">
        <v>46592</v>
      </c>
      <c r="B34667" s="677" t="s">
        <v>6163</v>
      </c>
    </row>
    <row r="34668">
      <c r="A34668" s="761" t="s">
        <v>46593</v>
      </c>
      <c r="B34668" s="677" t="s">
        <v>13632</v>
      </c>
    </row>
    <row r="34669">
      <c r="A34669" s="761" t="s">
        <v>46594</v>
      </c>
      <c r="B34669" s="677" t="s">
        <v>12953</v>
      </c>
    </row>
    <row r="34670">
      <c r="A34670" s="761" t="s">
        <v>46595</v>
      </c>
      <c r="B34670" s="677" t="s">
        <v>12953</v>
      </c>
    </row>
    <row r="34671">
      <c r="A34671" s="761" t="s">
        <v>46596</v>
      </c>
      <c r="B34671" s="677" t="s">
        <v>12953</v>
      </c>
    </row>
    <row r="34672">
      <c r="A34672" s="761" t="s">
        <v>46597</v>
      </c>
      <c r="B34672" s="677" t="s">
        <v>12953</v>
      </c>
    </row>
    <row r="34673">
      <c r="A34673" s="761" t="s">
        <v>46598</v>
      </c>
      <c r="B34673" s="677" t="s">
        <v>6163</v>
      </c>
    </row>
    <row r="34674">
      <c r="A34674" s="761" t="s">
        <v>46599</v>
      </c>
      <c r="B34674" s="677" t="s">
        <v>6163</v>
      </c>
    </row>
    <row r="34675">
      <c r="A34675" s="761" t="s">
        <v>46600</v>
      </c>
      <c r="B34675" s="677" t="s">
        <v>12953</v>
      </c>
    </row>
    <row r="34676">
      <c r="A34676" s="761" t="s">
        <v>46601</v>
      </c>
      <c r="B34676" s="677" t="s">
        <v>6163</v>
      </c>
    </row>
    <row r="34677">
      <c r="A34677" s="761" t="s">
        <v>46602</v>
      </c>
      <c r="B34677" s="677" t="s">
        <v>12953</v>
      </c>
    </row>
    <row r="34678">
      <c r="A34678" s="761" t="s">
        <v>46603</v>
      </c>
      <c r="B34678" s="677" t="s">
        <v>6163</v>
      </c>
    </row>
    <row r="34679">
      <c r="A34679" s="761" t="s">
        <v>46604</v>
      </c>
      <c r="B34679" s="677" t="s">
        <v>6163</v>
      </c>
    </row>
    <row r="34680">
      <c r="A34680" s="761" t="s">
        <v>11061</v>
      </c>
      <c r="B34680" s="677" t="s">
        <v>6163</v>
      </c>
    </row>
    <row r="34681">
      <c r="A34681" s="761" t="s">
        <v>46605</v>
      </c>
      <c r="B34681" s="677" t="s">
        <v>6163</v>
      </c>
    </row>
    <row r="34682">
      <c r="A34682" s="761" t="s">
        <v>46606</v>
      </c>
      <c r="B34682" s="677" t="s">
        <v>6163</v>
      </c>
    </row>
    <row r="34683">
      <c r="A34683" s="761" t="s">
        <v>46607</v>
      </c>
      <c r="B34683" s="677" t="s">
        <v>6163</v>
      </c>
    </row>
    <row r="34684">
      <c r="A34684" s="761" t="s">
        <v>46608</v>
      </c>
      <c r="B34684" s="677" t="s">
        <v>6163</v>
      </c>
    </row>
    <row r="34685">
      <c r="A34685" s="761" t="s">
        <v>46609</v>
      </c>
      <c r="B34685" s="677" t="s">
        <v>6163</v>
      </c>
    </row>
    <row r="34686">
      <c r="A34686" s="761" t="s">
        <v>5062</v>
      </c>
      <c r="B34686" s="677" t="s">
        <v>6163</v>
      </c>
    </row>
    <row r="34687">
      <c r="A34687" s="761" t="s">
        <v>46610</v>
      </c>
      <c r="B34687" s="677" t="s">
        <v>6163</v>
      </c>
    </row>
    <row r="34688">
      <c r="A34688" s="761" t="s">
        <v>46611</v>
      </c>
      <c r="B34688" s="677" t="s">
        <v>6163</v>
      </c>
    </row>
    <row r="34689">
      <c r="A34689" s="761" t="s">
        <v>46612</v>
      </c>
      <c r="B34689" s="677" t="s">
        <v>6163</v>
      </c>
    </row>
    <row r="34690">
      <c r="A34690" s="761" t="s">
        <v>46613</v>
      </c>
      <c r="B34690" s="677" t="s">
        <v>6163</v>
      </c>
    </row>
    <row r="34691">
      <c r="A34691" s="761" t="s">
        <v>46614</v>
      </c>
      <c r="B34691" s="677" t="s">
        <v>6163</v>
      </c>
    </row>
    <row r="34692">
      <c r="A34692" s="761" t="s">
        <v>46615</v>
      </c>
      <c r="B34692" s="677" t="s">
        <v>12953</v>
      </c>
    </row>
    <row r="34693">
      <c r="A34693" s="761" t="s">
        <v>46616</v>
      </c>
      <c r="B34693" s="677" t="s">
        <v>6163</v>
      </c>
    </row>
    <row r="34694">
      <c r="A34694" s="761" t="s">
        <v>46617</v>
      </c>
      <c r="B34694" s="677" t="s">
        <v>12953</v>
      </c>
    </row>
    <row r="34695">
      <c r="A34695" s="761" t="s">
        <v>46618</v>
      </c>
      <c r="B34695" s="677" t="s">
        <v>6163</v>
      </c>
    </row>
    <row r="34696">
      <c r="A34696" s="761" t="s">
        <v>46619</v>
      </c>
      <c r="B34696" s="677" t="s">
        <v>6163</v>
      </c>
    </row>
    <row r="34697">
      <c r="A34697" s="761" t="s">
        <v>46620</v>
      </c>
      <c r="B34697" s="677" t="s">
        <v>6163</v>
      </c>
    </row>
    <row r="34698">
      <c r="A34698" s="761" t="s">
        <v>46621</v>
      </c>
      <c r="B34698" s="677" t="s">
        <v>6163</v>
      </c>
    </row>
    <row r="34699">
      <c r="A34699" s="761" t="s">
        <v>46622</v>
      </c>
      <c r="B34699" s="677" t="s">
        <v>6163</v>
      </c>
    </row>
    <row r="34700">
      <c r="A34700" s="761" t="s">
        <v>46623</v>
      </c>
      <c r="B34700" s="677" t="s">
        <v>6163</v>
      </c>
    </row>
    <row r="34701">
      <c r="A34701" s="761" t="s">
        <v>46624</v>
      </c>
      <c r="B34701" s="677" t="s">
        <v>6163</v>
      </c>
    </row>
    <row r="34702">
      <c r="A34702" s="761" t="s">
        <v>46625</v>
      </c>
      <c r="B34702" s="677" t="s">
        <v>6163</v>
      </c>
    </row>
    <row r="34703">
      <c r="A34703" s="761" t="s">
        <v>46626</v>
      </c>
      <c r="B34703" s="677" t="s">
        <v>6163</v>
      </c>
    </row>
    <row r="34704">
      <c r="A34704" s="761" t="s">
        <v>46627</v>
      </c>
      <c r="B34704" s="677" t="s">
        <v>6163</v>
      </c>
    </row>
    <row r="34705">
      <c r="A34705" s="761" t="s">
        <v>2948</v>
      </c>
      <c r="B34705" s="677" t="s">
        <v>6163</v>
      </c>
    </row>
    <row r="34706">
      <c r="A34706" s="761" t="s">
        <v>46628</v>
      </c>
      <c r="B34706" s="677" t="s">
        <v>6163</v>
      </c>
    </row>
    <row r="34707">
      <c r="A34707" s="761" t="s">
        <v>46629</v>
      </c>
      <c r="B34707" s="677" t="s">
        <v>6163</v>
      </c>
    </row>
    <row r="34708">
      <c r="A34708" s="761" t="s">
        <v>46630</v>
      </c>
      <c r="B34708" s="677" t="s">
        <v>6163</v>
      </c>
    </row>
    <row r="34709">
      <c r="A34709" s="761" t="s">
        <v>46631</v>
      </c>
      <c r="B34709" s="677" t="s">
        <v>6163</v>
      </c>
    </row>
    <row r="34710">
      <c r="A34710" s="761" t="s">
        <v>46632</v>
      </c>
      <c r="B34710" s="677" t="s">
        <v>6163</v>
      </c>
    </row>
    <row r="34711">
      <c r="A34711" s="761" t="s">
        <v>46633</v>
      </c>
      <c r="B34711" s="677" t="s">
        <v>6163</v>
      </c>
    </row>
    <row r="34712">
      <c r="A34712" s="761" t="s">
        <v>46634</v>
      </c>
      <c r="B34712" s="677" t="s">
        <v>6163</v>
      </c>
    </row>
    <row r="34713">
      <c r="A34713" s="761" t="s">
        <v>46635</v>
      </c>
      <c r="B34713" s="677" t="s">
        <v>6163</v>
      </c>
    </row>
    <row r="34714">
      <c r="A34714" s="761" t="s">
        <v>46636</v>
      </c>
      <c r="B34714" s="677" t="s">
        <v>6163</v>
      </c>
    </row>
    <row r="34715">
      <c r="A34715" s="761" t="s">
        <v>46637</v>
      </c>
      <c r="B34715" s="677" t="s">
        <v>6163</v>
      </c>
    </row>
    <row r="34716">
      <c r="A34716" s="761" t="s">
        <v>46638</v>
      </c>
      <c r="B34716" s="677" t="s">
        <v>6163</v>
      </c>
    </row>
    <row r="34717">
      <c r="A34717" s="761" t="s">
        <v>46639</v>
      </c>
      <c r="B34717" s="677" t="s">
        <v>6163</v>
      </c>
    </row>
    <row r="34718">
      <c r="A34718" s="761" t="s">
        <v>46640</v>
      </c>
      <c r="B34718" s="677" t="s">
        <v>6163</v>
      </c>
    </row>
    <row r="34719">
      <c r="A34719" s="761" t="s">
        <v>46641</v>
      </c>
      <c r="B34719" s="677" t="s">
        <v>6163</v>
      </c>
    </row>
    <row r="34720">
      <c r="A34720" s="761" t="s">
        <v>46642</v>
      </c>
      <c r="B34720" s="677" t="s">
        <v>6163</v>
      </c>
    </row>
    <row r="34721">
      <c r="A34721" s="761" t="s">
        <v>46643</v>
      </c>
      <c r="B34721" s="677" t="s">
        <v>6163</v>
      </c>
    </row>
    <row r="34722">
      <c r="A34722" s="761" t="s">
        <v>46644</v>
      </c>
      <c r="B34722" s="677" t="s">
        <v>6163</v>
      </c>
    </row>
    <row r="34723">
      <c r="A34723" s="761" t="s">
        <v>46645</v>
      </c>
      <c r="B34723" s="677" t="s">
        <v>6163</v>
      </c>
    </row>
    <row r="34724">
      <c r="A34724" s="761" t="s">
        <v>46646</v>
      </c>
      <c r="B34724" s="677" t="s">
        <v>6163</v>
      </c>
    </row>
    <row r="34725">
      <c r="A34725" s="761" t="s">
        <v>46647</v>
      </c>
      <c r="B34725" s="677" t="s">
        <v>6163</v>
      </c>
    </row>
    <row r="34726">
      <c r="A34726" s="761" t="s">
        <v>46648</v>
      </c>
      <c r="B34726" s="677" t="s">
        <v>6163</v>
      </c>
    </row>
    <row r="34727">
      <c r="A34727" s="761" t="s">
        <v>46649</v>
      </c>
      <c r="B34727" s="677" t="s">
        <v>6163</v>
      </c>
    </row>
    <row r="34728">
      <c r="A34728" s="761" t="s">
        <v>46650</v>
      </c>
      <c r="B34728" s="677" t="s">
        <v>6163</v>
      </c>
    </row>
    <row r="34729">
      <c r="A34729" s="761" t="s">
        <v>46651</v>
      </c>
      <c r="B34729" s="677" t="s">
        <v>6163</v>
      </c>
    </row>
    <row r="34730">
      <c r="A34730" s="761" t="s">
        <v>46652</v>
      </c>
      <c r="B34730" s="677" t="s">
        <v>6163</v>
      </c>
    </row>
    <row r="34731">
      <c r="A34731" s="761" t="s">
        <v>46653</v>
      </c>
      <c r="B34731" s="677" t="s">
        <v>6163</v>
      </c>
    </row>
    <row r="34732">
      <c r="A34732" s="761" t="s">
        <v>46654</v>
      </c>
      <c r="B34732" s="677" t="s">
        <v>6163</v>
      </c>
    </row>
    <row r="34733">
      <c r="A34733" s="761" t="s">
        <v>46655</v>
      </c>
      <c r="B34733" s="677" t="s">
        <v>6163</v>
      </c>
    </row>
    <row r="34734">
      <c r="A34734" s="761" t="s">
        <v>46656</v>
      </c>
      <c r="B34734" s="677" t="s">
        <v>6163</v>
      </c>
    </row>
    <row r="34735">
      <c r="A34735" s="761" t="s">
        <v>46657</v>
      </c>
      <c r="B34735" s="677" t="s">
        <v>6163</v>
      </c>
    </row>
    <row r="34736">
      <c r="A34736" s="761" t="s">
        <v>46658</v>
      </c>
      <c r="B34736" s="677" t="s">
        <v>6163</v>
      </c>
    </row>
    <row r="34737">
      <c r="A34737" s="761" t="s">
        <v>46659</v>
      </c>
      <c r="B34737" s="677" t="s">
        <v>6163</v>
      </c>
    </row>
    <row r="34738">
      <c r="A34738" s="761" t="s">
        <v>46660</v>
      </c>
      <c r="B34738" s="677" t="s">
        <v>6163</v>
      </c>
    </row>
    <row r="34739">
      <c r="A34739" s="761" t="s">
        <v>46661</v>
      </c>
      <c r="B34739" s="677" t="s">
        <v>6163</v>
      </c>
    </row>
    <row r="34740">
      <c r="A34740" s="761" t="s">
        <v>46662</v>
      </c>
      <c r="B34740" s="677" t="s">
        <v>6163</v>
      </c>
    </row>
    <row r="34741">
      <c r="A34741" s="761" t="s">
        <v>46663</v>
      </c>
      <c r="B34741" s="677" t="s">
        <v>6163</v>
      </c>
    </row>
    <row r="34742">
      <c r="A34742" s="761" t="s">
        <v>46664</v>
      </c>
      <c r="B34742" s="677" t="s">
        <v>6163</v>
      </c>
    </row>
    <row r="34743">
      <c r="A34743" s="761" t="s">
        <v>46665</v>
      </c>
      <c r="B34743" s="677" t="s">
        <v>6163</v>
      </c>
    </row>
    <row r="34744">
      <c r="A34744" s="761" t="s">
        <v>46666</v>
      </c>
      <c r="B34744" s="677" t="s">
        <v>6163</v>
      </c>
    </row>
    <row r="34745">
      <c r="A34745" s="761" t="s">
        <v>46667</v>
      </c>
      <c r="B34745" s="677" t="s">
        <v>6163</v>
      </c>
    </row>
    <row r="34746">
      <c r="A34746" s="761" t="s">
        <v>46668</v>
      </c>
      <c r="B34746" s="677" t="s">
        <v>6163</v>
      </c>
    </row>
    <row r="34747">
      <c r="A34747" s="761" t="s">
        <v>46669</v>
      </c>
      <c r="B34747" s="677" t="s">
        <v>6163</v>
      </c>
    </row>
    <row r="34748">
      <c r="A34748" s="761" t="s">
        <v>46670</v>
      </c>
      <c r="B34748" s="677" t="s">
        <v>6163</v>
      </c>
    </row>
    <row r="34749">
      <c r="A34749" s="761" t="s">
        <v>46671</v>
      </c>
      <c r="B34749" s="677" t="s">
        <v>6163</v>
      </c>
    </row>
    <row r="34750">
      <c r="A34750" s="761" t="s">
        <v>46672</v>
      </c>
      <c r="B34750" s="677" t="s">
        <v>6163</v>
      </c>
    </row>
    <row r="34751">
      <c r="A34751" s="761" t="s">
        <v>46673</v>
      </c>
      <c r="B34751" s="677" t="s">
        <v>6163</v>
      </c>
    </row>
    <row r="34752">
      <c r="A34752" s="761" t="s">
        <v>46674</v>
      </c>
      <c r="B34752" s="677" t="s">
        <v>6163</v>
      </c>
    </row>
    <row r="34753">
      <c r="A34753" s="761" t="s">
        <v>46675</v>
      </c>
      <c r="B34753" s="677" t="s">
        <v>13632</v>
      </c>
    </row>
    <row r="34754">
      <c r="A34754" s="761" t="s">
        <v>46676</v>
      </c>
      <c r="B34754" s="677" t="s">
        <v>6163</v>
      </c>
    </row>
    <row r="34755">
      <c r="A34755" s="761" t="s">
        <v>46677</v>
      </c>
      <c r="B34755" s="677" t="s">
        <v>6163</v>
      </c>
    </row>
    <row r="34756">
      <c r="A34756" s="761" t="s">
        <v>46678</v>
      </c>
      <c r="B34756" s="677" t="s">
        <v>6163</v>
      </c>
    </row>
    <row r="34757">
      <c r="A34757" s="761" t="s">
        <v>46679</v>
      </c>
      <c r="B34757" s="677" t="s">
        <v>6163</v>
      </c>
    </row>
    <row r="34758">
      <c r="A34758" s="761" t="s">
        <v>46680</v>
      </c>
      <c r="B34758" s="677" t="s">
        <v>12953</v>
      </c>
    </row>
    <row r="34759">
      <c r="A34759" s="761" t="s">
        <v>46681</v>
      </c>
      <c r="B34759" s="677" t="s">
        <v>12953</v>
      </c>
    </row>
    <row r="34760">
      <c r="A34760" s="761" t="s">
        <v>46682</v>
      </c>
      <c r="B34760" s="677" t="s">
        <v>6163</v>
      </c>
    </row>
    <row r="34761">
      <c r="A34761" s="761" t="s">
        <v>46683</v>
      </c>
      <c r="B34761" s="677" t="s">
        <v>6163</v>
      </c>
    </row>
    <row r="34762">
      <c r="A34762" s="761" t="s">
        <v>46684</v>
      </c>
      <c r="B34762" s="677" t="s">
        <v>6163</v>
      </c>
    </row>
    <row r="34763">
      <c r="A34763" s="761" t="s">
        <v>46685</v>
      </c>
      <c r="B34763" s="677" t="s">
        <v>6163</v>
      </c>
    </row>
    <row r="34764">
      <c r="A34764" s="761" t="s">
        <v>46686</v>
      </c>
      <c r="B34764" s="677" t="s">
        <v>6163</v>
      </c>
    </row>
    <row r="34765">
      <c r="A34765" s="761" t="s">
        <v>46687</v>
      </c>
      <c r="B34765" s="677" t="s">
        <v>6163</v>
      </c>
    </row>
    <row r="34766">
      <c r="A34766" s="761" t="s">
        <v>46688</v>
      </c>
      <c r="B34766" s="677" t="s">
        <v>6163</v>
      </c>
    </row>
    <row r="34767">
      <c r="A34767" s="761" t="s">
        <v>46689</v>
      </c>
      <c r="B34767" s="677" t="s">
        <v>6163</v>
      </c>
    </row>
    <row r="34768">
      <c r="A34768" s="761" t="s">
        <v>46690</v>
      </c>
      <c r="B34768" s="677" t="s">
        <v>6163</v>
      </c>
    </row>
    <row r="34769">
      <c r="A34769" s="761" t="s">
        <v>46691</v>
      </c>
      <c r="B34769" s="677" t="s">
        <v>6163</v>
      </c>
    </row>
    <row r="34770">
      <c r="A34770" s="761" t="s">
        <v>46692</v>
      </c>
      <c r="B34770" s="677" t="s">
        <v>6163</v>
      </c>
    </row>
    <row r="34771">
      <c r="A34771" s="761" t="s">
        <v>46693</v>
      </c>
      <c r="B34771" s="677" t="s">
        <v>6163</v>
      </c>
    </row>
    <row r="34772">
      <c r="A34772" s="761" t="s">
        <v>46694</v>
      </c>
      <c r="B34772" s="677" t="s">
        <v>6163</v>
      </c>
    </row>
    <row r="34773">
      <c r="A34773" s="761" t="s">
        <v>46695</v>
      </c>
      <c r="B34773" s="677" t="s">
        <v>6163</v>
      </c>
    </row>
    <row r="34774">
      <c r="A34774" s="761" t="s">
        <v>46696</v>
      </c>
      <c r="B34774" s="677" t="s">
        <v>6163</v>
      </c>
    </row>
    <row r="34775">
      <c r="A34775" s="761" t="s">
        <v>46697</v>
      </c>
      <c r="B34775" s="677" t="s">
        <v>6163</v>
      </c>
    </row>
    <row r="34776">
      <c r="A34776" s="761" t="s">
        <v>46698</v>
      </c>
      <c r="B34776" s="677" t="s">
        <v>6163</v>
      </c>
    </row>
    <row r="34777">
      <c r="A34777" s="761" t="s">
        <v>46699</v>
      </c>
      <c r="B34777" s="677" t="s">
        <v>6163</v>
      </c>
    </row>
    <row r="34778">
      <c r="A34778" s="761" t="s">
        <v>46700</v>
      </c>
      <c r="B34778" s="677" t="s">
        <v>6163</v>
      </c>
    </row>
    <row r="34779">
      <c r="A34779" s="761" t="s">
        <v>46701</v>
      </c>
      <c r="B34779" s="677" t="s">
        <v>6163</v>
      </c>
    </row>
    <row r="34780">
      <c r="A34780" s="761" t="s">
        <v>46702</v>
      </c>
      <c r="B34780" s="677" t="s">
        <v>6163</v>
      </c>
    </row>
    <row r="34781">
      <c r="A34781" s="761" t="s">
        <v>46703</v>
      </c>
      <c r="B34781" s="677" t="s">
        <v>6163</v>
      </c>
    </row>
    <row r="34782">
      <c r="A34782" s="761" t="s">
        <v>46704</v>
      </c>
      <c r="B34782" s="677" t="s">
        <v>6163</v>
      </c>
    </row>
    <row r="34783">
      <c r="A34783" s="761" t="s">
        <v>46705</v>
      </c>
      <c r="B34783" s="677" t="s">
        <v>6163</v>
      </c>
    </row>
    <row r="34784">
      <c r="A34784" s="761" t="s">
        <v>46706</v>
      </c>
      <c r="B34784" s="677" t="s">
        <v>6163</v>
      </c>
    </row>
    <row r="34785">
      <c r="A34785" s="761" t="s">
        <v>46707</v>
      </c>
      <c r="B34785" s="677" t="s">
        <v>6163</v>
      </c>
    </row>
    <row r="34786">
      <c r="A34786" s="761" t="s">
        <v>46708</v>
      </c>
      <c r="B34786" s="677" t="s">
        <v>6163</v>
      </c>
    </row>
    <row r="34787">
      <c r="A34787" s="761" t="s">
        <v>46709</v>
      </c>
      <c r="B34787" s="677" t="s">
        <v>6163</v>
      </c>
    </row>
    <row r="34788">
      <c r="A34788" s="761" t="s">
        <v>46710</v>
      </c>
      <c r="B34788" s="677" t="s">
        <v>6163</v>
      </c>
    </row>
    <row r="34789">
      <c r="A34789" s="761" t="s">
        <v>46711</v>
      </c>
      <c r="B34789" s="677" t="s">
        <v>6163</v>
      </c>
    </row>
    <row r="34790">
      <c r="A34790" s="761" t="s">
        <v>46712</v>
      </c>
      <c r="B34790" s="677" t="s">
        <v>6163</v>
      </c>
    </row>
    <row r="34791">
      <c r="A34791" s="761" t="s">
        <v>46713</v>
      </c>
      <c r="B34791" s="677" t="s">
        <v>6163</v>
      </c>
    </row>
    <row r="34792">
      <c r="A34792" s="761" t="s">
        <v>46714</v>
      </c>
      <c r="B34792" s="677" t="s">
        <v>6163</v>
      </c>
    </row>
    <row r="34793">
      <c r="A34793" s="761" t="s">
        <v>46715</v>
      </c>
      <c r="B34793" s="677" t="s">
        <v>6163</v>
      </c>
    </row>
    <row r="34794">
      <c r="A34794" s="761" t="s">
        <v>46716</v>
      </c>
      <c r="B34794" s="677" t="s">
        <v>6163</v>
      </c>
    </row>
    <row r="34795">
      <c r="A34795" s="761" t="s">
        <v>46717</v>
      </c>
      <c r="B34795" s="677" t="s">
        <v>6163</v>
      </c>
    </row>
    <row r="34796">
      <c r="A34796" s="761" t="s">
        <v>46718</v>
      </c>
      <c r="B34796" s="677" t="s">
        <v>12953</v>
      </c>
    </row>
    <row r="34797">
      <c r="A34797" s="761" t="s">
        <v>46719</v>
      </c>
      <c r="B34797" s="677" t="s">
        <v>6163</v>
      </c>
    </row>
    <row r="34798">
      <c r="A34798" s="761" t="s">
        <v>46720</v>
      </c>
      <c r="B34798" s="677" t="s">
        <v>12953</v>
      </c>
    </row>
    <row r="34799">
      <c r="A34799" s="761" t="s">
        <v>46721</v>
      </c>
      <c r="B34799" s="677" t="s">
        <v>6163</v>
      </c>
    </row>
    <row r="34800">
      <c r="A34800" s="761" t="s">
        <v>46722</v>
      </c>
      <c r="B34800" s="677" t="s">
        <v>6163</v>
      </c>
    </row>
    <row r="34801">
      <c r="A34801" s="761" t="s">
        <v>46723</v>
      </c>
      <c r="B34801" s="677" t="s">
        <v>12953</v>
      </c>
    </row>
    <row r="34802">
      <c r="A34802" s="761" t="s">
        <v>46724</v>
      </c>
      <c r="B34802" s="677" t="s">
        <v>6163</v>
      </c>
    </row>
    <row r="34803">
      <c r="A34803" s="761" t="s">
        <v>46725</v>
      </c>
      <c r="B34803" s="677" t="s">
        <v>6163</v>
      </c>
    </row>
    <row r="34804">
      <c r="A34804" s="761" t="s">
        <v>46726</v>
      </c>
      <c r="B34804" s="677" t="s">
        <v>6163</v>
      </c>
    </row>
    <row r="34805">
      <c r="A34805" s="761" t="s">
        <v>46727</v>
      </c>
      <c r="B34805" s="677" t="s">
        <v>6163</v>
      </c>
    </row>
    <row r="34806">
      <c r="A34806" s="761" t="s">
        <v>46728</v>
      </c>
      <c r="B34806" s="677" t="s">
        <v>6163</v>
      </c>
    </row>
    <row r="34807">
      <c r="A34807" s="761" t="s">
        <v>46729</v>
      </c>
      <c r="B34807" s="677" t="s">
        <v>6163</v>
      </c>
    </row>
    <row r="34808">
      <c r="A34808" s="761" t="s">
        <v>46730</v>
      </c>
      <c r="B34808" s="677" t="s">
        <v>6163</v>
      </c>
    </row>
    <row r="34809">
      <c r="A34809" s="761" t="s">
        <v>46731</v>
      </c>
      <c r="B34809" s="677" t="s">
        <v>6163</v>
      </c>
    </row>
    <row r="34810">
      <c r="A34810" s="761" t="s">
        <v>46732</v>
      </c>
      <c r="B34810" s="677" t="s">
        <v>6163</v>
      </c>
    </row>
    <row r="34811">
      <c r="A34811" s="761" t="s">
        <v>46733</v>
      </c>
      <c r="B34811" s="677" t="s">
        <v>13632</v>
      </c>
    </row>
    <row r="34812">
      <c r="A34812" s="761" t="s">
        <v>46734</v>
      </c>
      <c r="B34812" s="677" t="s">
        <v>6163</v>
      </c>
    </row>
    <row r="34813">
      <c r="A34813" s="761" t="s">
        <v>46735</v>
      </c>
      <c r="B34813" s="677" t="s">
        <v>6163</v>
      </c>
    </row>
    <row r="34814">
      <c r="A34814" s="761" t="s">
        <v>46736</v>
      </c>
      <c r="B34814" s="677" t="s">
        <v>6163</v>
      </c>
    </row>
    <row r="34815">
      <c r="A34815" s="761" t="s">
        <v>46737</v>
      </c>
      <c r="B34815" s="677" t="s">
        <v>6163</v>
      </c>
    </row>
    <row r="34816">
      <c r="A34816" s="761" t="s">
        <v>46738</v>
      </c>
      <c r="B34816" s="677" t="s">
        <v>6163</v>
      </c>
    </row>
    <row r="34817">
      <c r="A34817" s="761" t="s">
        <v>46739</v>
      </c>
      <c r="B34817" s="677" t="s">
        <v>6163</v>
      </c>
    </row>
    <row r="34818">
      <c r="A34818" s="761" t="s">
        <v>46740</v>
      </c>
      <c r="B34818" s="677" t="s">
        <v>6163</v>
      </c>
    </row>
    <row r="34819">
      <c r="A34819" s="761" t="s">
        <v>46741</v>
      </c>
      <c r="B34819" s="677" t="s">
        <v>6163</v>
      </c>
    </row>
    <row r="34820">
      <c r="A34820" s="761" t="s">
        <v>46742</v>
      </c>
      <c r="B34820" s="677" t="s">
        <v>6163</v>
      </c>
    </row>
    <row r="34821">
      <c r="A34821" s="761" t="s">
        <v>11092</v>
      </c>
      <c r="B34821" s="677" t="s">
        <v>6163</v>
      </c>
    </row>
    <row r="34822">
      <c r="A34822" s="761" t="s">
        <v>46743</v>
      </c>
      <c r="B34822" s="677" t="s">
        <v>6163</v>
      </c>
    </row>
    <row r="34823">
      <c r="A34823" s="761" t="s">
        <v>46744</v>
      </c>
      <c r="B34823" s="677" t="s">
        <v>6163</v>
      </c>
    </row>
    <row r="34824">
      <c r="A34824" s="761" t="s">
        <v>46745</v>
      </c>
      <c r="B34824" s="677" t="s">
        <v>6163</v>
      </c>
    </row>
    <row r="34825">
      <c r="A34825" s="761" t="s">
        <v>46746</v>
      </c>
      <c r="B34825" s="677" t="s">
        <v>6163</v>
      </c>
    </row>
    <row r="34826">
      <c r="A34826" s="761" t="s">
        <v>46747</v>
      </c>
      <c r="B34826" s="677" t="s">
        <v>6163</v>
      </c>
    </row>
    <row r="34827">
      <c r="A34827" s="761" t="s">
        <v>46748</v>
      </c>
      <c r="B34827" s="677" t="s">
        <v>6163</v>
      </c>
    </row>
    <row r="34828">
      <c r="A34828" s="761" t="s">
        <v>46749</v>
      </c>
      <c r="B34828" s="677" t="s">
        <v>6163</v>
      </c>
    </row>
    <row r="34829">
      <c r="A34829" s="761" t="s">
        <v>46750</v>
      </c>
      <c r="B34829" s="677" t="s">
        <v>6163</v>
      </c>
    </row>
    <row r="34830">
      <c r="A34830" s="761" t="s">
        <v>46751</v>
      </c>
      <c r="B34830" s="677" t="s">
        <v>6163</v>
      </c>
    </row>
    <row r="34831">
      <c r="A34831" s="761" t="s">
        <v>46752</v>
      </c>
      <c r="B34831" s="677" t="s">
        <v>6163</v>
      </c>
    </row>
    <row r="34832">
      <c r="A34832" s="761" t="s">
        <v>46753</v>
      </c>
      <c r="B34832" s="677" t="s">
        <v>13632</v>
      </c>
    </row>
    <row r="34833">
      <c r="A34833" s="761" t="s">
        <v>46754</v>
      </c>
      <c r="B34833" s="677" t="s">
        <v>6163</v>
      </c>
    </row>
    <row r="34834">
      <c r="A34834" s="761" t="s">
        <v>46755</v>
      </c>
      <c r="B34834" s="677" t="s">
        <v>6163</v>
      </c>
    </row>
    <row r="34835">
      <c r="A34835" s="761" t="s">
        <v>46756</v>
      </c>
      <c r="B34835" s="677" t="s">
        <v>6163</v>
      </c>
    </row>
    <row r="34836">
      <c r="A34836" s="761" t="s">
        <v>46757</v>
      </c>
      <c r="B34836" s="677" t="s">
        <v>6163</v>
      </c>
    </row>
    <row r="34837">
      <c r="A34837" s="761" t="s">
        <v>46758</v>
      </c>
      <c r="B34837" s="677" t="s">
        <v>6163</v>
      </c>
    </row>
    <row r="34838">
      <c r="A34838" s="761" t="s">
        <v>46759</v>
      </c>
      <c r="B34838" s="677" t="s">
        <v>13632</v>
      </c>
    </row>
    <row r="34839">
      <c r="A34839" s="761" t="s">
        <v>46760</v>
      </c>
      <c r="B34839" s="677" t="s">
        <v>6163</v>
      </c>
    </row>
    <row r="34840">
      <c r="A34840" s="761" t="s">
        <v>46761</v>
      </c>
      <c r="B34840" s="677" t="s">
        <v>6163</v>
      </c>
    </row>
    <row r="34841">
      <c r="A34841" s="761" t="s">
        <v>46762</v>
      </c>
      <c r="B34841" s="677" t="s">
        <v>6163</v>
      </c>
    </row>
    <row r="34842">
      <c r="A34842" s="761" t="s">
        <v>46763</v>
      </c>
      <c r="B34842" s="677" t="s">
        <v>6163</v>
      </c>
    </row>
    <row r="34843">
      <c r="A34843" s="761" t="s">
        <v>46764</v>
      </c>
      <c r="B34843" s="677" t="s">
        <v>6163</v>
      </c>
    </row>
    <row r="34844">
      <c r="A34844" s="761" t="s">
        <v>46765</v>
      </c>
      <c r="B34844" s="677" t="s">
        <v>6163</v>
      </c>
    </row>
    <row r="34845">
      <c r="A34845" s="761" t="s">
        <v>46766</v>
      </c>
      <c r="B34845" s="677" t="s">
        <v>6163</v>
      </c>
    </row>
    <row r="34846">
      <c r="A34846" s="761" t="s">
        <v>46767</v>
      </c>
      <c r="B34846" s="677" t="s">
        <v>6163</v>
      </c>
    </row>
    <row r="34847">
      <c r="A34847" s="761" t="s">
        <v>46768</v>
      </c>
      <c r="B34847" s="677" t="s">
        <v>6163</v>
      </c>
    </row>
    <row r="34848">
      <c r="A34848" s="761" t="s">
        <v>46769</v>
      </c>
      <c r="B34848" s="677" t="s">
        <v>6163</v>
      </c>
    </row>
    <row r="34849">
      <c r="A34849" s="761" t="s">
        <v>46770</v>
      </c>
      <c r="B34849" s="677" t="s">
        <v>6163</v>
      </c>
    </row>
    <row r="34850">
      <c r="A34850" s="761" t="s">
        <v>46771</v>
      </c>
      <c r="B34850" s="677" t="s">
        <v>6163</v>
      </c>
    </row>
    <row r="34851">
      <c r="A34851" s="761" t="s">
        <v>46772</v>
      </c>
      <c r="B34851" s="677" t="s">
        <v>6163</v>
      </c>
    </row>
    <row r="34852">
      <c r="A34852" s="761" t="s">
        <v>46773</v>
      </c>
      <c r="B34852" s="677" t="s">
        <v>6163</v>
      </c>
    </row>
    <row r="34853">
      <c r="A34853" s="761" t="s">
        <v>46774</v>
      </c>
      <c r="B34853" s="677" t="s">
        <v>6163</v>
      </c>
    </row>
    <row r="34854">
      <c r="A34854" s="761" t="s">
        <v>46775</v>
      </c>
      <c r="B34854" s="677" t="s">
        <v>6163</v>
      </c>
    </row>
    <row r="34855">
      <c r="A34855" s="761" t="s">
        <v>46776</v>
      </c>
      <c r="B34855" s="677" t="s">
        <v>6163</v>
      </c>
    </row>
    <row r="34856">
      <c r="A34856" s="761" t="s">
        <v>46777</v>
      </c>
      <c r="B34856" s="677" t="s">
        <v>6163</v>
      </c>
    </row>
    <row r="34857">
      <c r="A34857" s="761" t="s">
        <v>46778</v>
      </c>
      <c r="B34857" s="677" t="s">
        <v>6163</v>
      </c>
    </row>
    <row r="34858">
      <c r="A34858" s="761" t="s">
        <v>46779</v>
      </c>
      <c r="B34858" s="677" t="s">
        <v>6163</v>
      </c>
    </row>
    <row r="34859">
      <c r="A34859" s="761" t="s">
        <v>46780</v>
      </c>
      <c r="B34859" s="677" t="s">
        <v>6163</v>
      </c>
    </row>
    <row r="34860">
      <c r="A34860" s="761" t="s">
        <v>46781</v>
      </c>
      <c r="B34860" s="677" t="s">
        <v>6163</v>
      </c>
    </row>
    <row r="34861">
      <c r="A34861" s="761" t="s">
        <v>46782</v>
      </c>
      <c r="B34861" s="677" t="s">
        <v>6163</v>
      </c>
    </row>
    <row r="34862">
      <c r="A34862" s="761" t="s">
        <v>46783</v>
      </c>
      <c r="B34862" s="677" t="s">
        <v>6163</v>
      </c>
    </row>
    <row r="34863">
      <c r="A34863" s="761" t="s">
        <v>46784</v>
      </c>
      <c r="B34863" s="677" t="s">
        <v>6163</v>
      </c>
    </row>
    <row r="34864">
      <c r="A34864" s="761" t="s">
        <v>46785</v>
      </c>
      <c r="B34864" s="677" t="s">
        <v>6163</v>
      </c>
    </row>
    <row r="34865">
      <c r="A34865" s="761" t="s">
        <v>46786</v>
      </c>
      <c r="B34865" s="677" t="s">
        <v>6163</v>
      </c>
    </row>
    <row r="34866">
      <c r="A34866" s="761" t="s">
        <v>46787</v>
      </c>
      <c r="B34866" s="677" t="s">
        <v>6163</v>
      </c>
    </row>
    <row r="34867">
      <c r="A34867" s="761" t="s">
        <v>46788</v>
      </c>
      <c r="B34867" s="677" t="s">
        <v>6163</v>
      </c>
    </row>
    <row r="34868">
      <c r="A34868" s="761" t="s">
        <v>46789</v>
      </c>
      <c r="B34868" s="677" t="s">
        <v>6163</v>
      </c>
    </row>
    <row r="34869">
      <c r="A34869" s="761" t="s">
        <v>46790</v>
      </c>
      <c r="B34869" s="677" t="s">
        <v>6163</v>
      </c>
    </row>
    <row r="34870">
      <c r="A34870" s="761" t="s">
        <v>46791</v>
      </c>
      <c r="B34870" s="677" t="s">
        <v>6163</v>
      </c>
    </row>
    <row r="34871">
      <c r="A34871" s="761" t="s">
        <v>46792</v>
      </c>
      <c r="B34871" s="677" t="s">
        <v>6163</v>
      </c>
    </row>
    <row r="34872">
      <c r="A34872" s="761" t="s">
        <v>46793</v>
      </c>
      <c r="B34872" s="677" t="s">
        <v>6163</v>
      </c>
    </row>
    <row r="34873">
      <c r="A34873" s="761" t="s">
        <v>46794</v>
      </c>
      <c r="B34873" s="677" t="s">
        <v>6163</v>
      </c>
    </row>
    <row r="34874">
      <c r="A34874" s="761" t="s">
        <v>46795</v>
      </c>
      <c r="B34874" s="677" t="s">
        <v>6163</v>
      </c>
    </row>
    <row r="34875">
      <c r="A34875" s="761" t="s">
        <v>46796</v>
      </c>
      <c r="B34875" s="677" t="s">
        <v>6163</v>
      </c>
    </row>
    <row r="34876">
      <c r="A34876" s="761" t="s">
        <v>46797</v>
      </c>
      <c r="B34876" s="677" t="s">
        <v>6163</v>
      </c>
    </row>
    <row r="34877">
      <c r="A34877" s="761" t="s">
        <v>46798</v>
      </c>
      <c r="B34877" s="677" t="s">
        <v>6163</v>
      </c>
    </row>
    <row r="34878">
      <c r="A34878" s="761" t="s">
        <v>46799</v>
      </c>
      <c r="B34878" s="677" t="s">
        <v>6163</v>
      </c>
    </row>
    <row r="34879">
      <c r="A34879" s="761" t="s">
        <v>46800</v>
      </c>
      <c r="B34879" s="677" t="s">
        <v>6163</v>
      </c>
    </row>
    <row r="34880">
      <c r="A34880" s="761" t="s">
        <v>46801</v>
      </c>
      <c r="B34880" s="677" t="s">
        <v>12953</v>
      </c>
    </row>
    <row r="34881">
      <c r="A34881" s="761" t="s">
        <v>46802</v>
      </c>
      <c r="B34881" s="677" t="s">
        <v>6163</v>
      </c>
    </row>
    <row r="34882">
      <c r="A34882" s="761" t="s">
        <v>46803</v>
      </c>
      <c r="B34882" s="677" t="s">
        <v>6163</v>
      </c>
    </row>
    <row r="34883">
      <c r="A34883" s="761" t="s">
        <v>46804</v>
      </c>
      <c r="B34883" s="677" t="s">
        <v>6163</v>
      </c>
    </row>
    <row r="34884">
      <c r="A34884" s="761" t="s">
        <v>46805</v>
      </c>
      <c r="B34884" s="677" t="s">
        <v>6163</v>
      </c>
    </row>
    <row r="34885">
      <c r="A34885" s="761" t="s">
        <v>46806</v>
      </c>
      <c r="B34885" s="677" t="s">
        <v>6163</v>
      </c>
    </row>
    <row r="34886">
      <c r="A34886" s="761" t="s">
        <v>46807</v>
      </c>
      <c r="B34886" s="677" t="s">
        <v>6163</v>
      </c>
    </row>
    <row r="34887">
      <c r="A34887" s="761" t="s">
        <v>46808</v>
      </c>
      <c r="B34887" s="677" t="s">
        <v>6163</v>
      </c>
    </row>
    <row r="34888">
      <c r="A34888" s="761" t="s">
        <v>46809</v>
      </c>
      <c r="B34888" s="677" t="s">
        <v>6163</v>
      </c>
    </row>
    <row r="34889">
      <c r="A34889" s="761" t="s">
        <v>46810</v>
      </c>
      <c r="B34889" s="677" t="s">
        <v>6163</v>
      </c>
    </row>
    <row r="34890">
      <c r="A34890" s="761" t="s">
        <v>46811</v>
      </c>
      <c r="B34890" s="677" t="s">
        <v>6163</v>
      </c>
    </row>
    <row r="34891">
      <c r="A34891" s="761" t="s">
        <v>46812</v>
      </c>
      <c r="B34891" s="677" t="s">
        <v>6163</v>
      </c>
    </row>
    <row r="34892">
      <c r="A34892" s="761" t="s">
        <v>46813</v>
      </c>
      <c r="B34892" s="677" t="s">
        <v>6163</v>
      </c>
    </row>
    <row r="34893">
      <c r="A34893" s="761" t="s">
        <v>46814</v>
      </c>
      <c r="B34893" s="677" t="s">
        <v>6163</v>
      </c>
    </row>
    <row r="34894">
      <c r="A34894" s="761" t="s">
        <v>46815</v>
      </c>
      <c r="B34894" s="677" t="s">
        <v>6163</v>
      </c>
    </row>
    <row r="34895">
      <c r="A34895" s="761" t="s">
        <v>46816</v>
      </c>
      <c r="B34895" s="677" t="s">
        <v>6163</v>
      </c>
    </row>
    <row r="34896">
      <c r="A34896" s="761" t="s">
        <v>46817</v>
      </c>
      <c r="B34896" s="677" t="s">
        <v>6163</v>
      </c>
    </row>
    <row r="34897">
      <c r="A34897" s="761" t="s">
        <v>46818</v>
      </c>
      <c r="B34897" s="677" t="s">
        <v>13632</v>
      </c>
    </row>
    <row r="34898">
      <c r="A34898" s="761" t="s">
        <v>46819</v>
      </c>
      <c r="B34898" s="677" t="s">
        <v>6163</v>
      </c>
    </row>
    <row r="34899">
      <c r="A34899" s="761" t="s">
        <v>46820</v>
      </c>
      <c r="B34899" s="677" t="s">
        <v>6163</v>
      </c>
    </row>
    <row r="34900">
      <c r="A34900" s="761" t="s">
        <v>46821</v>
      </c>
      <c r="B34900" s="677" t="s">
        <v>6163</v>
      </c>
    </row>
    <row r="34901">
      <c r="A34901" s="761" t="s">
        <v>46822</v>
      </c>
      <c r="B34901" s="677" t="s">
        <v>6163</v>
      </c>
    </row>
    <row r="34902">
      <c r="A34902" s="761" t="s">
        <v>46823</v>
      </c>
      <c r="B34902" s="677" t="s">
        <v>6163</v>
      </c>
    </row>
    <row r="34903">
      <c r="A34903" s="761" t="s">
        <v>46824</v>
      </c>
      <c r="B34903" s="677" t="s">
        <v>6163</v>
      </c>
    </row>
    <row r="34904">
      <c r="A34904" s="761" t="s">
        <v>46825</v>
      </c>
      <c r="B34904" s="677" t="s">
        <v>6163</v>
      </c>
    </row>
    <row r="34905">
      <c r="A34905" s="761" t="s">
        <v>46826</v>
      </c>
      <c r="B34905" s="677" t="s">
        <v>6163</v>
      </c>
    </row>
    <row r="34906">
      <c r="A34906" s="761" t="s">
        <v>46827</v>
      </c>
      <c r="B34906" s="677" t="s">
        <v>6163</v>
      </c>
    </row>
    <row r="34907">
      <c r="A34907" s="761" t="s">
        <v>46828</v>
      </c>
      <c r="B34907" s="677" t="s">
        <v>6163</v>
      </c>
    </row>
    <row r="34908">
      <c r="A34908" s="761" t="s">
        <v>46829</v>
      </c>
      <c r="B34908" s="677" t="s">
        <v>6163</v>
      </c>
    </row>
    <row r="34909">
      <c r="A34909" s="761" t="s">
        <v>46830</v>
      </c>
      <c r="B34909" s="677" t="s">
        <v>6163</v>
      </c>
    </row>
    <row r="34910">
      <c r="A34910" s="761" t="s">
        <v>46831</v>
      </c>
      <c r="B34910" s="677" t="s">
        <v>6163</v>
      </c>
    </row>
    <row r="34911">
      <c r="A34911" s="761" t="s">
        <v>46832</v>
      </c>
      <c r="B34911" s="677" t="s">
        <v>6163</v>
      </c>
    </row>
    <row r="34912">
      <c r="A34912" s="761" t="s">
        <v>46833</v>
      </c>
      <c r="B34912" s="677" t="s">
        <v>6163</v>
      </c>
    </row>
    <row r="34913">
      <c r="A34913" s="761" t="s">
        <v>46834</v>
      </c>
      <c r="B34913" s="677" t="s">
        <v>6163</v>
      </c>
    </row>
    <row r="34914">
      <c r="A34914" s="761" t="s">
        <v>46835</v>
      </c>
      <c r="B34914" s="677" t="s">
        <v>6163</v>
      </c>
    </row>
    <row r="34915">
      <c r="A34915" s="761" t="s">
        <v>46836</v>
      </c>
      <c r="B34915" s="677" t="s">
        <v>6163</v>
      </c>
    </row>
    <row r="34916">
      <c r="A34916" s="761" t="s">
        <v>46837</v>
      </c>
      <c r="B34916" s="677" t="s">
        <v>6163</v>
      </c>
    </row>
    <row r="34917">
      <c r="A34917" s="761" t="s">
        <v>46838</v>
      </c>
      <c r="B34917" s="677" t="s">
        <v>6163</v>
      </c>
    </row>
    <row r="34918">
      <c r="A34918" s="761" t="s">
        <v>46839</v>
      </c>
      <c r="B34918" s="677" t="s">
        <v>6163</v>
      </c>
    </row>
    <row r="34919">
      <c r="A34919" s="761" t="s">
        <v>46840</v>
      </c>
      <c r="B34919" s="677" t="s">
        <v>6163</v>
      </c>
    </row>
    <row r="34920">
      <c r="A34920" s="761" t="s">
        <v>46841</v>
      </c>
      <c r="B34920" s="677" t="s">
        <v>6163</v>
      </c>
    </row>
    <row r="34921">
      <c r="A34921" s="761" t="s">
        <v>46842</v>
      </c>
      <c r="B34921" s="677" t="s">
        <v>6163</v>
      </c>
    </row>
    <row r="34922">
      <c r="A34922" s="761" t="s">
        <v>46843</v>
      </c>
      <c r="B34922" s="677" t="s">
        <v>6163</v>
      </c>
    </row>
    <row r="34923">
      <c r="A34923" s="761" t="s">
        <v>46844</v>
      </c>
      <c r="B34923" s="677" t="s">
        <v>6163</v>
      </c>
    </row>
    <row r="34924">
      <c r="A34924" s="761" t="s">
        <v>46845</v>
      </c>
      <c r="B34924" s="677" t="s">
        <v>6163</v>
      </c>
    </row>
    <row r="34925">
      <c r="A34925" s="761" t="s">
        <v>46846</v>
      </c>
      <c r="B34925" s="677" t="s">
        <v>6163</v>
      </c>
    </row>
    <row r="34926">
      <c r="A34926" s="761" t="s">
        <v>46847</v>
      </c>
      <c r="B34926" s="677" t="s">
        <v>6163</v>
      </c>
    </row>
    <row r="34927">
      <c r="A34927" s="761" t="s">
        <v>46848</v>
      </c>
      <c r="B34927" s="677" t="s">
        <v>6163</v>
      </c>
    </row>
    <row r="34928">
      <c r="A34928" s="761" t="s">
        <v>46849</v>
      </c>
      <c r="B34928" s="677" t="s">
        <v>6163</v>
      </c>
    </row>
    <row r="34929">
      <c r="A34929" s="761" t="s">
        <v>46850</v>
      </c>
      <c r="B34929" s="677" t="s">
        <v>6163</v>
      </c>
    </row>
    <row r="34930">
      <c r="A34930" s="761" t="s">
        <v>46851</v>
      </c>
      <c r="B34930" s="677" t="s">
        <v>6163</v>
      </c>
    </row>
    <row r="34931">
      <c r="A34931" s="761" t="s">
        <v>46852</v>
      </c>
      <c r="B34931" s="677" t="s">
        <v>6163</v>
      </c>
    </row>
    <row r="34932">
      <c r="A34932" s="761" t="s">
        <v>46853</v>
      </c>
      <c r="B34932" s="677" t="s">
        <v>6163</v>
      </c>
    </row>
    <row r="34933">
      <c r="A34933" s="761" t="s">
        <v>46854</v>
      </c>
      <c r="B34933" s="677" t="s">
        <v>6163</v>
      </c>
    </row>
    <row r="34934">
      <c r="A34934" s="761" t="s">
        <v>46855</v>
      </c>
      <c r="B34934" s="677" t="s">
        <v>6163</v>
      </c>
    </row>
    <row r="34935">
      <c r="A34935" s="761" t="s">
        <v>46856</v>
      </c>
      <c r="B34935" s="677" t="s">
        <v>6163</v>
      </c>
    </row>
    <row r="34936">
      <c r="A34936" s="761" t="s">
        <v>46857</v>
      </c>
      <c r="B34936" s="677" t="s">
        <v>6163</v>
      </c>
    </row>
    <row r="34937">
      <c r="A34937" s="761" t="s">
        <v>46858</v>
      </c>
      <c r="B34937" s="677" t="s">
        <v>6163</v>
      </c>
    </row>
    <row r="34938">
      <c r="A34938" s="761" t="s">
        <v>46859</v>
      </c>
      <c r="B34938" s="677" t="s">
        <v>6163</v>
      </c>
    </row>
    <row r="34939">
      <c r="A34939" s="761" t="s">
        <v>46860</v>
      </c>
      <c r="B34939" s="677" t="s">
        <v>6163</v>
      </c>
    </row>
    <row r="34940">
      <c r="A34940" s="761" t="s">
        <v>46861</v>
      </c>
      <c r="B34940" s="677" t="s">
        <v>6163</v>
      </c>
    </row>
    <row r="34941">
      <c r="A34941" s="761" t="s">
        <v>46862</v>
      </c>
      <c r="B34941" s="677" t="s">
        <v>6163</v>
      </c>
    </row>
    <row r="34942">
      <c r="A34942" s="761" t="s">
        <v>46863</v>
      </c>
      <c r="B34942" s="677" t="s">
        <v>6163</v>
      </c>
    </row>
    <row r="34943">
      <c r="A34943" s="761" t="s">
        <v>46864</v>
      </c>
      <c r="B34943" s="677" t="s">
        <v>6163</v>
      </c>
    </row>
    <row r="34944">
      <c r="A34944" s="761" t="s">
        <v>46865</v>
      </c>
      <c r="B34944" s="677" t="s">
        <v>6163</v>
      </c>
    </row>
    <row r="34945">
      <c r="A34945" s="761" t="s">
        <v>46866</v>
      </c>
      <c r="B34945" s="677" t="s">
        <v>6163</v>
      </c>
    </row>
    <row r="34946">
      <c r="A34946" s="761" t="s">
        <v>46867</v>
      </c>
      <c r="B34946" s="677" t="s">
        <v>6163</v>
      </c>
    </row>
    <row r="34947">
      <c r="A34947" s="761" t="s">
        <v>46868</v>
      </c>
      <c r="B34947" s="677" t="s">
        <v>6163</v>
      </c>
    </row>
    <row r="34948">
      <c r="A34948" s="761" t="s">
        <v>46869</v>
      </c>
      <c r="B34948" s="677" t="s">
        <v>6163</v>
      </c>
    </row>
    <row r="34949">
      <c r="A34949" s="761" t="s">
        <v>46870</v>
      </c>
      <c r="B34949" s="677" t="s">
        <v>6163</v>
      </c>
    </row>
    <row r="34950">
      <c r="A34950" s="761" t="s">
        <v>46871</v>
      </c>
      <c r="B34950" s="677" t="s">
        <v>6163</v>
      </c>
    </row>
    <row r="34951">
      <c r="A34951" s="761" t="s">
        <v>46872</v>
      </c>
      <c r="B34951" s="677" t="s">
        <v>6163</v>
      </c>
    </row>
    <row r="34952">
      <c r="A34952" s="761" t="s">
        <v>46873</v>
      </c>
      <c r="B34952" s="677" t="s">
        <v>6163</v>
      </c>
    </row>
    <row r="34953">
      <c r="A34953" s="761" t="s">
        <v>46874</v>
      </c>
      <c r="B34953" s="677" t="s">
        <v>6163</v>
      </c>
    </row>
    <row r="34954">
      <c r="A34954" s="761" t="s">
        <v>46875</v>
      </c>
      <c r="B34954" s="677" t="s">
        <v>6163</v>
      </c>
    </row>
    <row r="34955">
      <c r="A34955" s="761" t="s">
        <v>46876</v>
      </c>
      <c r="B34955" s="677" t="s">
        <v>6163</v>
      </c>
    </row>
    <row r="34956">
      <c r="A34956" s="761" t="s">
        <v>46877</v>
      </c>
      <c r="B34956" s="677" t="s">
        <v>6163</v>
      </c>
    </row>
    <row r="34957">
      <c r="A34957" s="761" t="s">
        <v>46878</v>
      </c>
      <c r="B34957" s="677" t="s">
        <v>12953</v>
      </c>
    </row>
    <row r="34958">
      <c r="A34958" s="761" t="s">
        <v>46879</v>
      </c>
      <c r="B34958" s="677" t="s">
        <v>6163</v>
      </c>
    </row>
    <row r="34959">
      <c r="A34959" s="761" t="s">
        <v>46880</v>
      </c>
      <c r="B34959" s="677" t="s">
        <v>6163</v>
      </c>
    </row>
    <row r="34960">
      <c r="A34960" s="761" t="s">
        <v>46881</v>
      </c>
      <c r="B34960" s="677" t="s">
        <v>6163</v>
      </c>
    </row>
    <row r="34961">
      <c r="A34961" s="761" t="s">
        <v>46882</v>
      </c>
      <c r="B34961" s="677" t="s">
        <v>6163</v>
      </c>
    </row>
    <row r="34962">
      <c r="A34962" s="761" t="s">
        <v>46883</v>
      </c>
      <c r="B34962" s="677" t="s">
        <v>6163</v>
      </c>
    </row>
    <row r="34963">
      <c r="A34963" s="761" t="s">
        <v>46884</v>
      </c>
      <c r="B34963" s="677" t="s">
        <v>6163</v>
      </c>
    </row>
    <row r="34964">
      <c r="A34964" s="761" t="s">
        <v>46885</v>
      </c>
      <c r="B34964" s="677" t="s">
        <v>13632</v>
      </c>
    </row>
    <row r="34965">
      <c r="A34965" s="761" t="s">
        <v>46886</v>
      </c>
      <c r="B34965" s="677" t="s">
        <v>6163</v>
      </c>
    </row>
    <row r="34966">
      <c r="A34966" s="761" t="s">
        <v>46887</v>
      </c>
      <c r="B34966" s="677" t="s">
        <v>6163</v>
      </c>
    </row>
    <row r="34967">
      <c r="A34967" s="761" t="s">
        <v>46888</v>
      </c>
      <c r="B34967" s="677" t="s">
        <v>6163</v>
      </c>
    </row>
    <row r="34968">
      <c r="A34968" s="761" t="s">
        <v>46889</v>
      </c>
      <c r="B34968" s="677" t="s">
        <v>6163</v>
      </c>
    </row>
    <row r="34969">
      <c r="A34969" s="761" t="s">
        <v>46890</v>
      </c>
      <c r="B34969" s="677" t="s">
        <v>6163</v>
      </c>
    </row>
    <row r="34970">
      <c r="A34970" s="761" t="s">
        <v>46891</v>
      </c>
      <c r="B34970" s="677" t="s">
        <v>6163</v>
      </c>
    </row>
    <row r="34971">
      <c r="A34971" s="761" t="s">
        <v>46892</v>
      </c>
      <c r="B34971" s="677" t="s">
        <v>6163</v>
      </c>
    </row>
    <row r="34972">
      <c r="A34972" s="761" t="s">
        <v>46893</v>
      </c>
      <c r="B34972" s="677" t="s">
        <v>6163</v>
      </c>
    </row>
    <row r="34973">
      <c r="A34973" s="761" t="s">
        <v>46894</v>
      </c>
      <c r="B34973" s="677" t="s">
        <v>6163</v>
      </c>
    </row>
    <row r="34974">
      <c r="A34974" s="761" t="s">
        <v>46895</v>
      </c>
      <c r="B34974" s="677" t="s">
        <v>6163</v>
      </c>
    </row>
    <row r="34975">
      <c r="A34975" s="761" t="s">
        <v>46896</v>
      </c>
      <c r="B34975" s="677" t="s">
        <v>6163</v>
      </c>
    </row>
    <row r="34976">
      <c r="A34976" s="761" t="s">
        <v>46897</v>
      </c>
      <c r="B34976" s="677" t="s">
        <v>6163</v>
      </c>
    </row>
    <row r="34977">
      <c r="A34977" s="761" t="s">
        <v>46898</v>
      </c>
      <c r="B34977" s="677" t="s">
        <v>6163</v>
      </c>
    </row>
    <row r="34978">
      <c r="A34978" s="761" t="s">
        <v>46899</v>
      </c>
      <c r="B34978" s="677" t="s">
        <v>6163</v>
      </c>
    </row>
    <row r="34979">
      <c r="A34979" s="761" t="s">
        <v>46900</v>
      </c>
      <c r="B34979" s="677" t="s">
        <v>6163</v>
      </c>
    </row>
    <row r="34980">
      <c r="A34980" s="761" t="s">
        <v>46901</v>
      </c>
      <c r="B34980" s="677" t="s">
        <v>6163</v>
      </c>
    </row>
    <row r="34981">
      <c r="A34981" s="761" t="s">
        <v>46902</v>
      </c>
      <c r="B34981" s="677" t="s">
        <v>6163</v>
      </c>
    </row>
    <row r="34982">
      <c r="A34982" s="761" t="s">
        <v>46903</v>
      </c>
      <c r="B34982" s="677" t="s">
        <v>13632</v>
      </c>
    </row>
    <row r="34983">
      <c r="A34983" s="761" t="s">
        <v>46904</v>
      </c>
      <c r="B34983" s="677" t="s">
        <v>6163</v>
      </c>
    </row>
    <row r="34984">
      <c r="A34984" s="761" t="s">
        <v>46905</v>
      </c>
      <c r="B34984" s="677" t="s">
        <v>6163</v>
      </c>
    </row>
    <row r="34985">
      <c r="A34985" s="761" t="s">
        <v>46906</v>
      </c>
      <c r="B34985" s="677" t="s">
        <v>6163</v>
      </c>
    </row>
    <row r="34986">
      <c r="A34986" s="761" t="s">
        <v>46907</v>
      </c>
      <c r="B34986" s="677" t="s">
        <v>6163</v>
      </c>
    </row>
    <row r="34987">
      <c r="A34987" s="761" t="s">
        <v>46908</v>
      </c>
      <c r="B34987" s="677" t="s">
        <v>6163</v>
      </c>
    </row>
    <row r="34988">
      <c r="A34988" s="761" t="s">
        <v>46909</v>
      </c>
      <c r="B34988" s="677" t="s">
        <v>6163</v>
      </c>
    </row>
    <row r="34989">
      <c r="A34989" s="761" t="s">
        <v>46910</v>
      </c>
      <c r="B34989" s="677" t="s">
        <v>6163</v>
      </c>
    </row>
    <row r="34990">
      <c r="A34990" s="761" t="s">
        <v>46911</v>
      </c>
      <c r="B34990" s="677" t="s">
        <v>6163</v>
      </c>
    </row>
    <row r="34991">
      <c r="A34991" s="761" t="s">
        <v>46912</v>
      </c>
      <c r="B34991" s="677" t="s">
        <v>6163</v>
      </c>
    </row>
    <row r="34992">
      <c r="A34992" s="761" t="s">
        <v>46913</v>
      </c>
      <c r="B34992" s="677" t="s">
        <v>6163</v>
      </c>
    </row>
    <row r="34993">
      <c r="A34993" s="761" t="s">
        <v>46914</v>
      </c>
      <c r="B34993" s="677" t="s">
        <v>6163</v>
      </c>
    </row>
    <row r="34994">
      <c r="A34994" s="761" t="s">
        <v>46915</v>
      </c>
      <c r="B34994" s="677" t="s">
        <v>6163</v>
      </c>
    </row>
    <row r="34995">
      <c r="A34995" s="761" t="s">
        <v>46916</v>
      </c>
      <c r="B34995" s="677" t="s">
        <v>6163</v>
      </c>
    </row>
    <row r="34996">
      <c r="A34996" s="761" t="s">
        <v>46917</v>
      </c>
      <c r="B34996" s="677" t="s">
        <v>12953</v>
      </c>
    </row>
    <row r="34997">
      <c r="A34997" s="761" t="s">
        <v>46918</v>
      </c>
      <c r="B34997" s="677" t="s">
        <v>6163</v>
      </c>
    </row>
    <row r="34998">
      <c r="A34998" s="761" t="s">
        <v>46919</v>
      </c>
      <c r="B34998" s="677" t="s">
        <v>6163</v>
      </c>
    </row>
    <row r="34999">
      <c r="A34999" s="761" t="s">
        <v>46920</v>
      </c>
      <c r="B34999" s="677" t="s">
        <v>6163</v>
      </c>
    </row>
    <row r="35000">
      <c r="A35000" s="761" t="s">
        <v>46921</v>
      </c>
      <c r="B35000" s="677" t="s">
        <v>6163</v>
      </c>
    </row>
    <row r="35001">
      <c r="A35001" s="761" t="s">
        <v>2035</v>
      </c>
      <c r="B35001" s="677" t="s">
        <v>6163</v>
      </c>
    </row>
    <row r="35002">
      <c r="A35002" s="761" t="s">
        <v>46922</v>
      </c>
      <c r="B35002" s="677" t="s">
        <v>6163</v>
      </c>
    </row>
    <row r="35003">
      <c r="A35003" s="761" t="s">
        <v>46923</v>
      </c>
      <c r="B35003" s="677" t="s">
        <v>6163</v>
      </c>
    </row>
    <row r="35004">
      <c r="A35004" s="761" t="s">
        <v>46924</v>
      </c>
      <c r="B35004" s="677" t="s">
        <v>6163</v>
      </c>
    </row>
    <row r="35005">
      <c r="A35005" s="761" t="s">
        <v>46925</v>
      </c>
      <c r="B35005" s="677" t="s">
        <v>6163</v>
      </c>
    </row>
    <row r="35006">
      <c r="A35006" s="761" t="s">
        <v>46926</v>
      </c>
      <c r="B35006" s="677" t="s">
        <v>6163</v>
      </c>
    </row>
    <row r="35007">
      <c r="A35007" s="761" t="s">
        <v>46927</v>
      </c>
      <c r="B35007" s="677" t="s">
        <v>6163</v>
      </c>
    </row>
    <row r="35008">
      <c r="A35008" s="761" t="s">
        <v>46928</v>
      </c>
      <c r="B35008" s="677" t="s">
        <v>6163</v>
      </c>
    </row>
    <row r="35009">
      <c r="A35009" s="761" t="s">
        <v>46929</v>
      </c>
      <c r="B35009" s="677" t="s">
        <v>6163</v>
      </c>
    </row>
    <row r="35010">
      <c r="A35010" s="761" t="s">
        <v>46930</v>
      </c>
      <c r="B35010" s="677" t="s">
        <v>6163</v>
      </c>
    </row>
    <row r="35011">
      <c r="A35011" s="761" t="s">
        <v>46931</v>
      </c>
      <c r="B35011" s="677" t="s">
        <v>6163</v>
      </c>
    </row>
    <row r="35012">
      <c r="A35012" s="761" t="s">
        <v>46932</v>
      </c>
      <c r="B35012" s="677" t="s">
        <v>6163</v>
      </c>
    </row>
    <row r="35013">
      <c r="A35013" s="761" t="s">
        <v>46933</v>
      </c>
      <c r="B35013" s="677" t="s">
        <v>6163</v>
      </c>
    </row>
    <row r="35014">
      <c r="A35014" s="761" t="s">
        <v>46934</v>
      </c>
      <c r="B35014" s="677" t="s">
        <v>6163</v>
      </c>
    </row>
    <row r="35015">
      <c r="A35015" s="761" t="s">
        <v>46935</v>
      </c>
      <c r="B35015" s="677" t="s">
        <v>6163</v>
      </c>
    </row>
    <row r="35016">
      <c r="A35016" s="761" t="s">
        <v>46936</v>
      </c>
      <c r="B35016" s="677" t="s">
        <v>6163</v>
      </c>
    </row>
    <row r="35017">
      <c r="A35017" s="761" t="s">
        <v>46937</v>
      </c>
      <c r="B35017" s="677" t="s">
        <v>6163</v>
      </c>
    </row>
    <row r="35018">
      <c r="A35018" s="761" t="s">
        <v>46938</v>
      </c>
      <c r="B35018" s="677" t="s">
        <v>6163</v>
      </c>
    </row>
    <row r="35019">
      <c r="A35019" s="761" t="s">
        <v>46939</v>
      </c>
      <c r="B35019" s="677" t="s">
        <v>6163</v>
      </c>
    </row>
    <row r="35020">
      <c r="A35020" s="761" t="s">
        <v>46940</v>
      </c>
      <c r="B35020" s="677" t="s">
        <v>12953</v>
      </c>
    </row>
    <row r="35021">
      <c r="A35021" s="761" t="s">
        <v>46941</v>
      </c>
      <c r="B35021" s="677" t="s">
        <v>12953</v>
      </c>
    </row>
    <row r="35022">
      <c r="A35022" s="761" t="s">
        <v>46942</v>
      </c>
      <c r="B35022" s="677" t="s">
        <v>12953</v>
      </c>
    </row>
    <row r="35023">
      <c r="A35023" s="761" t="s">
        <v>46943</v>
      </c>
      <c r="B35023" s="677" t="s">
        <v>6163</v>
      </c>
    </row>
    <row r="35024">
      <c r="A35024" s="761" t="s">
        <v>46944</v>
      </c>
      <c r="B35024" s="677" t="s">
        <v>13632</v>
      </c>
    </row>
    <row r="35025">
      <c r="A35025" s="761" t="s">
        <v>46945</v>
      </c>
      <c r="B35025" s="677" t="s">
        <v>6163</v>
      </c>
    </row>
    <row r="35026">
      <c r="A35026" s="761" t="s">
        <v>46946</v>
      </c>
      <c r="B35026" s="677" t="s">
        <v>6163</v>
      </c>
    </row>
    <row r="35027">
      <c r="A35027" s="761" t="s">
        <v>46947</v>
      </c>
      <c r="B35027" s="677" t="s">
        <v>6163</v>
      </c>
    </row>
    <row r="35028">
      <c r="A35028" s="761" t="s">
        <v>46948</v>
      </c>
      <c r="B35028" s="677" t="s">
        <v>6163</v>
      </c>
    </row>
    <row r="35029">
      <c r="A35029" s="761" t="s">
        <v>46949</v>
      </c>
      <c r="B35029" s="677" t="s">
        <v>6163</v>
      </c>
    </row>
    <row r="35030">
      <c r="A35030" s="761" t="s">
        <v>46950</v>
      </c>
      <c r="B35030" s="677" t="s">
        <v>6163</v>
      </c>
    </row>
    <row r="35031">
      <c r="A35031" s="761" t="s">
        <v>46951</v>
      </c>
      <c r="B35031" s="677" t="s">
        <v>6163</v>
      </c>
    </row>
    <row r="35032">
      <c r="A35032" s="761" t="s">
        <v>46952</v>
      </c>
      <c r="B35032" s="677" t="s">
        <v>6163</v>
      </c>
    </row>
    <row r="35033">
      <c r="A35033" s="761" t="s">
        <v>46953</v>
      </c>
      <c r="B35033" s="677" t="s">
        <v>6163</v>
      </c>
    </row>
    <row r="35034">
      <c r="A35034" s="761" t="s">
        <v>46954</v>
      </c>
      <c r="B35034" s="677" t="s">
        <v>6163</v>
      </c>
    </row>
    <row r="35035">
      <c r="A35035" s="761" t="s">
        <v>46955</v>
      </c>
      <c r="B35035" s="677" t="s">
        <v>6163</v>
      </c>
    </row>
    <row r="35036">
      <c r="A35036" s="761" t="s">
        <v>46956</v>
      </c>
      <c r="B35036" s="677" t="s">
        <v>6163</v>
      </c>
    </row>
    <row r="35037">
      <c r="A35037" s="761" t="s">
        <v>46957</v>
      </c>
      <c r="B35037" s="677" t="s">
        <v>12953</v>
      </c>
    </row>
    <row r="35038">
      <c r="A35038" s="761" t="s">
        <v>46958</v>
      </c>
      <c r="B35038" s="677" t="s">
        <v>6163</v>
      </c>
    </row>
    <row r="35039">
      <c r="A35039" s="761" t="s">
        <v>46959</v>
      </c>
      <c r="B35039" s="677" t="s">
        <v>6163</v>
      </c>
    </row>
    <row r="35040">
      <c r="A35040" s="761" t="s">
        <v>46960</v>
      </c>
      <c r="B35040" s="677" t="s">
        <v>6163</v>
      </c>
    </row>
    <row r="35041">
      <c r="A35041" s="761" t="s">
        <v>46961</v>
      </c>
      <c r="B35041" s="677" t="s">
        <v>6163</v>
      </c>
    </row>
    <row r="35042">
      <c r="A35042" s="761" t="s">
        <v>46962</v>
      </c>
      <c r="B35042" s="677" t="s">
        <v>6163</v>
      </c>
    </row>
    <row r="35043">
      <c r="A35043" s="761" t="s">
        <v>46963</v>
      </c>
      <c r="B35043" s="677" t="s">
        <v>13632</v>
      </c>
    </row>
    <row r="35044">
      <c r="A35044" s="761" t="s">
        <v>46964</v>
      </c>
      <c r="B35044" s="677" t="s">
        <v>6163</v>
      </c>
    </row>
    <row r="35045">
      <c r="A35045" s="761" t="s">
        <v>46965</v>
      </c>
      <c r="B35045" s="677" t="s">
        <v>6163</v>
      </c>
    </row>
    <row r="35046">
      <c r="A35046" s="761" t="s">
        <v>46966</v>
      </c>
      <c r="B35046" s="677" t="s">
        <v>12953</v>
      </c>
    </row>
    <row r="35047">
      <c r="A35047" s="761" t="s">
        <v>46967</v>
      </c>
      <c r="B35047" s="677" t="s">
        <v>6163</v>
      </c>
    </row>
    <row r="35048">
      <c r="A35048" s="761" t="s">
        <v>46968</v>
      </c>
      <c r="B35048" s="677" t="s">
        <v>6163</v>
      </c>
    </row>
    <row r="35049">
      <c r="A35049" s="761" t="s">
        <v>46969</v>
      </c>
      <c r="B35049" s="677" t="s">
        <v>12953</v>
      </c>
    </row>
    <row r="35050">
      <c r="A35050" s="761" t="s">
        <v>46970</v>
      </c>
      <c r="B35050" s="677" t="s">
        <v>12953</v>
      </c>
    </row>
    <row r="35051">
      <c r="A35051" s="761" t="s">
        <v>46971</v>
      </c>
      <c r="B35051" s="677" t="s">
        <v>6163</v>
      </c>
    </row>
    <row r="35052">
      <c r="A35052" s="761" t="s">
        <v>46972</v>
      </c>
      <c r="B35052" s="677" t="s">
        <v>6163</v>
      </c>
    </row>
    <row r="35053">
      <c r="A35053" s="761" t="s">
        <v>46973</v>
      </c>
      <c r="B35053" s="677" t="s">
        <v>6163</v>
      </c>
    </row>
    <row r="35054">
      <c r="A35054" s="761" t="s">
        <v>46974</v>
      </c>
      <c r="B35054" s="677" t="s">
        <v>12953</v>
      </c>
    </row>
    <row r="35055">
      <c r="A35055" s="761" t="s">
        <v>46975</v>
      </c>
      <c r="B35055" s="677" t="s">
        <v>6163</v>
      </c>
    </row>
    <row r="35056">
      <c r="A35056" s="761" t="s">
        <v>46976</v>
      </c>
      <c r="B35056" s="677" t="s">
        <v>6163</v>
      </c>
    </row>
    <row r="35057">
      <c r="A35057" s="761" t="s">
        <v>46977</v>
      </c>
      <c r="B35057" s="677" t="s">
        <v>6163</v>
      </c>
    </row>
    <row r="35058">
      <c r="A35058" s="761" t="s">
        <v>46978</v>
      </c>
      <c r="B35058" s="677" t="s">
        <v>6163</v>
      </c>
    </row>
    <row r="35059">
      <c r="A35059" s="761" t="s">
        <v>46979</v>
      </c>
      <c r="B35059" s="677" t="s">
        <v>6163</v>
      </c>
    </row>
    <row r="35060">
      <c r="A35060" s="761" t="s">
        <v>46980</v>
      </c>
      <c r="B35060" s="677" t="s">
        <v>6163</v>
      </c>
    </row>
    <row r="35061">
      <c r="A35061" s="761" t="s">
        <v>46981</v>
      </c>
      <c r="B35061" s="677" t="s">
        <v>6163</v>
      </c>
    </row>
    <row r="35062">
      <c r="A35062" s="761" t="s">
        <v>46982</v>
      </c>
      <c r="B35062" s="677" t="s">
        <v>13632</v>
      </c>
    </row>
    <row r="35063">
      <c r="A35063" s="761" t="s">
        <v>46983</v>
      </c>
      <c r="B35063" s="677" t="s">
        <v>6163</v>
      </c>
    </row>
    <row r="35064">
      <c r="A35064" s="761" t="s">
        <v>46984</v>
      </c>
      <c r="B35064" s="677" t="s">
        <v>6163</v>
      </c>
    </row>
    <row r="35065">
      <c r="A35065" s="761" t="s">
        <v>46985</v>
      </c>
      <c r="B35065" s="677" t="s">
        <v>6163</v>
      </c>
    </row>
    <row r="35066">
      <c r="A35066" s="761" t="s">
        <v>46986</v>
      </c>
      <c r="B35066" s="677" t="s">
        <v>12953</v>
      </c>
    </row>
    <row r="35067">
      <c r="A35067" s="761" t="s">
        <v>46987</v>
      </c>
      <c r="B35067" s="677" t="s">
        <v>6163</v>
      </c>
    </row>
    <row r="35068">
      <c r="A35068" s="761" t="s">
        <v>46988</v>
      </c>
      <c r="B35068" s="677" t="s">
        <v>12953</v>
      </c>
    </row>
    <row r="35069">
      <c r="A35069" s="761" t="s">
        <v>46989</v>
      </c>
      <c r="B35069" s="677" t="s">
        <v>6163</v>
      </c>
    </row>
    <row r="35070">
      <c r="A35070" s="761" t="s">
        <v>46990</v>
      </c>
      <c r="B35070" s="677" t="s">
        <v>6163</v>
      </c>
    </row>
    <row r="35071">
      <c r="A35071" s="761" t="s">
        <v>46991</v>
      </c>
      <c r="B35071" s="677" t="s">
        <v>6163</v>
      </c>
    </row>
    <row r="35072">
      <c r="A35072" s="761" t="s">
        <v>46992</v>
      </c>
      <c r="B35072" s="677" t="s">
        <v>12953</v>
      </c>
    </row>
    <row r="35073">
      <c r="A35073" s="761" t="s">
        <v>46993</v>
      </c>
      <c r="B35073" s="677" t="s">
        <v>6163</v>
      </c>
    </row>
    <row r="35074">
      <c r="A35074" s="761" t="s">
        <v>46994</v>
      </c>
      <c r="B35074" s="677" t="s">
        <v>6163</v>
      </c>
    </row>
    <row r="35075">
      <c r="A35075" s="761" t="s">
        <v>46995</v>
      </c>
      <c r="B35075" s="677" t="s">
        <v>6163</v>
      </c>
    </row>
    <row r="35076">
      <c r="A35076" s="761" t="s">
        <v>46996</v>
      </c>
      <c r="B35076" s="677" t="s">
        <v>6163</v>
      </c>
    </row>
    <row r="35077">
      <c r="A35077" s="761" t="s">
        <v>46997</v>
      </c>
      <c r="B35077" s="677" t="s">
        <v>6163</v>
      </c>
    </row>
    <row r="35078">
      <c r="A35078" s="761" t="s">
        <v>46998</v>
      </c>
      <c r="B35078" s="677" t="s">
        <v>12953</v>
      </c>
    </row>
    <row r="35079">
      <c r="A35079" s="761" t="s">
        <v>46999</v>
      </c>
      <c r="B35079" s="677" t="s">
        <v>6163</v>
      </c>
    </row>
    <row r="35080">
      <c r="A35080" s="761" t="s">
        <v>47000</v>
      </c>
      <c r="B35080" s="677" t="s">
        <v>6163</v>
      </c>
    </row>
    <row r="35081">
      <c r="A35081" s="761" t="s">
        <v>47001</v>
      </c>
      <c r="B35081" s="677" t="s">
        <v>6163</v>
      </c>
    </row>
    <row r="35082">
      <c r="A35082" s="761" t="s">
        <v>47002</v>
      </c>
      <c r="B35082" s="677" t="s">
        <v>6163</v>
      </c>
    </row>
    <row r="35083">
      <c r="A35083" s="761" t="s">
        <v>47003</v>
      </c>
      <c r="B35083" s="677" t="s">
        <v>6163</v>
      </c>
    </row>
    <row r="35084">
      <c r="A35084" s="761" t="s">
        <v>47004</v>
      </c>
      <c r="B35084" s="677" t="s">
        <v>12953</v>
      </c>
    </row>
    <row r="35085">
      <c r="A35085" s="761" t="s">
        <v>47005</v>
      </c>
      <c r="B35085" s="677" t="s">
        <v>6163</v>
      </c>
    </row>
    <row r="35086">
      <c r="A35086" s="761" t="s">
        <v>47006</v>
      </c>
      <c r="B35086" s="677" t="s">
        <v>6163</v>
      </c>
    </row>
    <row r="35087">
      <c r="A35087" s="761" t="s">
        <v>47007</v>
      </c>
      <c r="B35087" s="677" t="s">
        <v>12953</v>
      </c>
    </row>
    <row r="35088">
      <c r="A35088" s="761" t="s">
        <v>47008</v>
      </c>
      <c r="B35088" s="677" t="s">
        <v>6163</v>
      </c>
    </row>
    <row r="35089">
      <c r="A35089" s="761" t="s">
        <v>47009</v>
      </c>
      <c r="B35089" s="677" t="s">
        <v>6163</v>
      </c>
    </row>
    <row r="35090">
      <c r="A35090" s="761" t="s">
        <v>47010</v>
      </c>
      <c r="B35090" s="677" t="s">
        <v>6163</v>
      </c>
    </row>
    <row r="35091">
      <c r="A35091" s="761" t="s">
        <v>47011</v>
      </c>
      <c r="B35091" s="677" t="s">
        <v>6163</v>
      </c>
    </row>
    <row r="35092">
      <c r="A35092" s="761" t="s">
        <v>47012</v>
      </c>
      <c r="B35092" s="677" t="s">
        <v>6163</v>
      </c>
    </row>
    <row r="35093">
      <c r="A35093" s="761" t="s">
        <v>47013</v>
      </c>
      <c r="B35093" s="677" t="s">
        <v>6163</v>
      </c>
    </row>
    <row r="35094">
      <c r="A35094" s="761" t="s">
        <v>47014</v>
      </c>
      <c r="B35094" s="677" t="s">
        <v>6163</v>
      </c>
    </row>
    <row r="35095">
      <c r="A35095" s="761" t="s">
        <v>47015</v>
      </c>
      <c r="B35095" s="677" t="s">
        <v>6163</v>
      </c>
    </row>
    <row r="35096">
      <c r="A35096" s="761" t="s">
        <v>47016</v>
      </c>
      <c r="B35096" s="677" t="s">
        <v>6163</v>
      </c>
    </row>
    <row r="35097">
      <c r="A35097" s="761" t="s">
        <v>47017</v>
      </c>
      <c r="B35097" s="677" t="s">
        <v>6163</v>
      </c>
    </row>
    <row r="35098">
      <c r="A35098" s="761" t="s">
        <v>47018</v>
      </c>
      <c r="B35098" s="677" t="s">
        <v>6163</v>
      </c>
    </row>
    <row r="35099">
      <c r="A35099" s="761" t="s">
        <v>47019</v>
      </c>
      <c r="B35099" s="677" t="s">
        <v>6163</v>
      </c>
    </row>
    <row r="35100">
      <c r="A35100" s="761" t="s">
        <v>47020</v>
      </c>
      <c r="B35100" s="677" t="s">
        <v>6163</v>
      </c>
    </row>
    <row r="35101">
      <c r="A35101" s="761" t="s">
        <v>47021</v>
      </c>
      <c r="B35101" s="677" t="s">
        <v>6163</v>
      </c>
    </row>
    <row r="35102">
      <c r="A35102" s="761" t="s">
        <v>47022</v>
      </c>
      <c r="B35102" s="677" t="s">
        <v>6163</v>
      </c>
    </row>
    <row r="35103">
      <c r="A35103" s="761" t="s">
        <v>47023</v>
      </c>
      <c r="B35103" s="677" t="s">
        <v>6163</v>
      </c>
    </row>
    <row r="35104">
      <c r="A35104" s="761" t="s">
        <v>47024</v>
      </c>
      <c r="B35104" s="677" t="s">
        <v>6163</v>
      </c>
    </row>
    <row r="35105">
      <c r="A35105" s="761" t="s">
        <v>47025</v>
      </c>
      <c r="B35105" s="677" t="s">
        <v>6163</v>
      </c>
    </row>
    <row r="35106">
      <c r="A35106" s="761" t="s">
        <v>47026</v>
      </c>
      <c r="B35106" s="677" t="s">
        <v>6163</v>
      </c>
    </row>
    <row r="35107">
      <c r="A35107" s="761" t="s">
        <v>47027</v>
      </c>
      <c r="B35107" s="677" t="s">
        <v>6163</v>
      </c>
    </row>
    <row r="35108">
      <c r="A35108" s="761" t="s">
        <v>47028</v>
      </c>
      <c r="B35108" s="677" t="s">
        <v>6163</v>
      </c>
    </row>
    <row r="35109">
      <c r="A35109" s="761" t="s">
        <v>47029</v>
      </c>
      <c r="B35109" s="677" t="s">
        <v>6163</v>
      </c>
    </row>
    <row r="35110">
      <c r="A35110" s="761" t="s">
        <v>47030</v>
      </c>
      <c r="B35110" s="677" t="s">
        <v>6163</v>
      </c>
    </row>
    <row r="35111">
      <c r="A35111" s="761" t="s">
        <v>47031</v>
      </c>
      <c r="B35111" s="677" t="s">
        <v>6163</v>
      </c>
    </row>
    <row r="35112">
      <c r="A35112" s="761" t="s">
        <v>47032</v>
      </c>
      <c r="B35112" s="677" t="s">
        <v>6163</v>
      </c>
    </row>
    <row r="35113">
      <c r="A35113" s="761" t="s">
        <v>47033</v>
      </c>
      <c r="B35113" s="677" t="s">
        <v>6163</v>
      </c>
    </row>
    <row r="35114">
      <c r="A35114" s="761" t="s">
        <v>47034</v>
      </c>
      <c r="B35114" s="677" t="s">
        <v>6163</v>
      </c>
    </row>
    <row r="35115">
      <c r="A35115" s="761" t="s">
        <v>47035</v>
      </c>
      <c r="B35115" s="677" t="s">
        <v>6163</v>
      </c>
    </row>
    <row r="35116">
      <c r="A35116" s="761" t="s">
        <v>47036</v>
      </c>
      <c r="B35116" s="677" t="s">
        <v>13632</v>
      </c>
    </row>
    <row r="35117">
      <c r="A35117" s="761" t="s">
        <v>47037</v>
      </c>
      <c r="B35117" s="677" t="s">
        <v>6163</v>
      </c>
    </row>
    <row r="35118">
      <c r="A35118" s="761" t="s">
        <v>47038</v>
      </c>
      <c r="B35118" s="677" t="s">
        <v>12953</v>
      </c>
    </row>
    <row r="35119">
      <c r="A35119" s="761" t="s">
        <v>47039</v>
      </c>
      <c r="B35119" s="677" t="s">
        <v>12953</v>
      </c>
    </row>
    <row r="35120">
      <c r="A35120" s="761" t="s">
        <v>47040</v>
      </c>
      <c r="B35120" s="677" t="s">
        <v>13632</v>
      </c>
    </row>
    <row r="35121">
      <c r="A35121" s="761" t="s">
        <v>47041</v>
      </c>
      <c r="B35121" s="677" t="s">
        <v>12953</v>
      </c>
    </row>
    <row r="35122">
      <c r="A35122" s="761" t="s">
        <v>47042</v>
      </c>
      <c r="B35122" s="677" t="s">
        <v>12953</v>
      </c>
    </row>
    <row r="35123">
      <c r="A35123" s="761" t="s">
        <v>47043</v>
      </c>
      <c r="B35123" s="677" t="s">
        <v>6163</v>
      </c>
    </row>
    <row r="35124">
      <c r="A35124" s="761" t="s">
        <v>47044</v>
      </c>
      <c r="B35124" s="677" t="s">
        <v>6163</v>
      </c>
    </row>
    <row r="35125">
      <c r="A35125" s="761" t="s">
        <v>47045</v>
      </c>
      <c r="B35125" s="677" t="s">
        <v>12953</v>
      </c>
    </row>
    <row r="35126">
      <c r="A35126" s="761" t="s">
        <v>47046</v>
      </c>
      <c r="B35126" s="677" t="s">
        <v>6163</v>
      </c>
    </row>
    <row r="35127">
      <c r="A35127" s="761" t="s">
        <v>47047</v>
      </c>
      <c r="B35127" s="677" t="s">
        <v>12953</v>
      </c>
    </row>
    <row r="35128">
      <c r="A35128" s="761" t="s">
        <v>47048</v>
      </c>
      <c r="B35128" s="677" t="s">
        <v>6163</v>
      </c>
    </row>
    <row r="35129">
      <c r="A35129" s="761" t="s">
        <v>47049</v>
      </c>
      <c r="B35129" s="677" t="s">
        <v>6163</v>
      </c>
    </row>
    <row r="35130">
      <c r="A35130" s="761" t="s">
        <v>47050</v>
      </c>
      <c r="B35130" s="677" t="s">
        <v>6163</v>
      </c>
    </row>
    <row r="35131">
      <c r="A35131" s="761" t="s">
        <v>47051</v>
      </c>
      <c r="B35131" s="677" t="s">
        <v>6163</v>
      </c>
    </row>
    <row r="35132">
      <c r="A35132" s="761" t="s">
        <v>47052</v>
      </c>
      <c r="B35132" s="677" t="s">
        <v>13632</v>
      </c>
    </row>
    <row r="35133">
      <c r="A35133" s="761" t="s">
        <v>47053</v>
      </c>
      <c r="B35133" s="677" t="s">
        <v>6163</v>
      </c>
    </row>
    <row r="35134">
      <c r="A35134" s="761" t="s">
        <v>47054</v>
      </c>
      <c r="B35134" s="677" t="s">
        <v>12953</v>
      </c>
    </row>
    <row r="35135">
      <c r="A35135" s="761" t="s">
        <v>47055</v>
      </c>
      <c r="B35135" s="677" t="s">
        <v>6163</v>
      </c>
    </row>
    <row r="35136">
      <c r="A35136" s="761" t="s">
        <v>47056</v>
      </c>
      <c r="B35136" s="677" t="s">
        <v>6163</v>
      </c>
    </row>
    <row r="35137">
      <c r="A35137" s="761" t="s">
        <v>47057</v>
      </c>
      <c r="B35137" s="677" t="s">
        <v>12953</v>
      </c>
    </row>
    <row r="35138">
      <c r="A35138" s="761" t="s">
        <v>47058</v>
      </c>
      <c r="B35138" s="677" t="s">
        <v>6163</v>
      </c>
    </row>
    <row r="35139">
      <c r="A35139" s="761" t="s">
        <v>47059</v>
      </c>
      <c r="B35139" s="677" t="s">
        <v>12953</v>
      </c>
    </row>
    <row r="35140">
      <c r="A35140" s="761" t="s">
        <v>47060</v>
      </c>
      <c r="B35140" s="677" t="s">
        <v>12953</v>
      </c>
    </row>
    <row r="35141">
      <c r="A35141" s="761" t="s">
        <v>47061</v>
      </c>
      <c r="B35141" s="677" t="s">
        <v>12953</v>
      </c>
    </row>
    <row r="35142">
      <c r="A35142" s="761" t="s">
        <v>47062</v>
      </c>
      <c r="B35142" s="677" t="s">
        <v>12953</v>
      </c>
    </row>
    <row r="35143">
      <c r="A35143" s="761" t="s">
        <v>47063</v>
      </c>
      <c r="B35143" s="677" t="s">
        <v>6163</v>
      </c>
    </row>
    <row r="35144">
      <c r="A35144" s="761" t="s">
        <v>47064</v>
      </c>
      <c r="B35144" s="677" t="s">
        <v>6163</v>
      </c>
    </row>
    <row r="35145">
      <c r="A35145" s="761" t="s">
        <v>47065</v>
      </c>
      <c r="B35145" s="677" t="s">
        <v>12953</v>
      </c>
    </row>
    <row r="35146">
      <c r="A35146" s="761" t="s">
        <v>47066</v>
      </c>
      <c r="B35146" s="677" t="s">
        <v>6163</v>
      </c>
    </row>
    <row r="35147">
      <c r="A35147" s="761" t="s">
        <v>47067</v>
      </c>
      <c r="B35147" s="677" t="s">
        <v>6163</v>
      </c>
    </row>
    <row r="35148">
      <c r="A35148" s="761" t="s">
        <v>47068</v>
      </c>
      <c r="B35148" s="677" t="s">
        <v>12953</v>
      </c>
    </row>
    <row r="35149">
      <c r="A35149" s="761" t="s">
        <v>47069</v>
      </c>
      <c r="B35149" s="677" t="s">
        <v>6163</v>
      </c>
    </row>
    <row r="35150">
      <c r="A35150" s="761" t="s">
        <v>47070</v>
      </c>
      <c r="B35150" s="677" t="s">
        <v>6163</v>
      </c>
    </row>
    <row r="35151">
      <c r="A35151" s="761" t="s">
        <v>47071</v>
      </c>
      <c r="B35151" s="677" t="s">
        <v>6163</v>
      </c>
    </row>
    <row r="35152">
      <c r="A35152" s="761" t="s">
        <v>47072</v>
      </c>
      <c r="B35152" s="677" t="s">
        <v>13632</v>
      </c>
    </row>
    <row r="35153">
      <c r="A35153" s="761" t="s">
        <v>47073</v>
      </c>
      <c r="B35153" s="677" t="s">
        <v>12953</v>
      </c>
    </row>
    <row r="35154">
      <c r="A35154" s="761" t="s">
        <v>47074</v>
      </c>
      <c r="B35154" s="677" t="s">
        <v>6163</v>
      </c>
    </row>
    <row r="35155">
      <c r="A35155" s="761" t="s">
        <v>47075</v>
      </c>
      <c r="B35155" s="677" t="s">
        <v>12953</v>
      </c>
    </row>
    <row r="35156">
      <c r="A35156" s="761" t="s">
        <v>47076</v>
      </c>
      <c r="B35156" s="677" t="s">
        <v>12953</v>
      </c>
    </row>
    <row r="35157">
      <c r="A35157" s="761" t="s">
        <v>47077</v>
      </c>
      <c r="B35157" s="677" t="s">
        <v>6163</v>
      </c>
    </row>
    <row r="35158">
      <c r="A35158" s="761" t="s">
        <v>47078</v>
      </c>
      <c r="B35158" s="677" t="s">
        <v>6163</v>
      </c>
    </row>
    <row r="35159">
      <c r="A35159" s="761" t="s">
        <v>47079</v>
      </c>
      <c r="B35159" s="677" t="s">
        <v>6163</v>
      </c>
    </row>
    <row r="35160">
      <c r="A35160" s="761" t="s">
        <v>47080</v>
      </c>
      <c r="B35160" s="677" t="s">
        <v>6163</v>
      </c>
    </row>
    <row r="35161">
      <c r="A35161" s="761" t="s">
        <v>47081</v>
      </c>
      <c r="B35161" s="677" t="s">
        <v>6163</v>
      </c>
    </row>
    <row r="35162">
      <c r="A35162" s="761" t="s">
        <v>47082</v>
      </c>
      <c r="B35162" s="677" t="s">
        <v>6163</v>
      </c>
    </row>
    <row r="35163">
      <c r="A35163" s="761" t="s">
        <v>47083</v>
      </c>
      <c r="B35163" s="677" t="s">
        <v>6163</v>
      </c>
    </row>
    <row r="35164">
      <c r="A35164" s="761" t="s">
        <v>47084</v>
      </c>
      <c r="B35164" s="677" t="s">
        <v>6163</v>
      </c>
    </row>
    <row r="35165">
      <c r="A35165" s="761" t="s">
        <v>47085</v>
      </c>
      <c r="B35165" s="677" t="s">
        <v>6163</v>
      </c>
    </row>
    <row r="35166">
      <c r="A35166" s="761" t="s">
        <v>47086</v>
      </c>
      <c r="B35166" s="677" t="s">
        <v>6163</v>
      </c>
    </row>
    <row r="35167">
      <c r="A35167" s="761" t="s">
        <v>47087</v>
      </c>
      <c r="B35167" s="677" t="s">
        <v>13632</v>
      </c>
    </row>
    <row r="35168">
      <c r="A35168" s="761" t="s">
        <v>47088</v>
      </c>
      <c r="B35168" s="677" t="s">
        <v>6163</v>
      </c>
    </row>
    <row r="35169">
      <c r="A35169" s="761" t="s">
        <v>47089</v>
      </c>
      <c r="B35169" s="677" t="s">
        <v>6163</v>
      </c>
    </row>
    <row r="35170">
      <c r="A35170" s="761" t="s">
        <v>47090</v>
      </c>
      <c r="B35170" s="677" t="s">
        <v>6163</v>
      </c>
    </row>
    <row r="35171">
      <c r="A35171" s="761" t="s">
        <v>47091</v>
      </c>
      <c r="B35171" s="677" t="s">
        <v>6163</v>
      </c>
    </row>
    <row r="35172">
      <c r="A35172" s="761" t="s">
        <v>47092</v>
      </c>
      <c r="B35172" s="677" t="s">
        <v>6163</v>
      </c>
    </row>
    <row r="35173">
      <c r="A35173" s="761" t="s">
        <v>47093</v>
      </c>
      <c r="B35173" s="677" t="s">
        <v>6163</v>
      </c>
    </row>
    <row r="35174">
      <c r="A35174" s="761" t="s">
        <v>47094</v>
      </c>
      <c r="B35174" s="677" t="s">
        <v>6163</v>
      </c>
    </row>
    <row r="35175">
      <c r="A35175" s="761" t="s">
        <v>47095</v>
      </c>
      <c r="B35175" s="677" t="s">
        <v>6163</v>
      </c>
    </row>
    <row r="35176">
      <c r="A35176" s="761" t="s">
        <v>47096</v>
      </c>
      <c r="B35176" s="677" t="s">
        <v>12953</v>
      </c>
    </row>
    <row r="35177">
      <c r="A35177" s="761" t="s">
        <v>47097</v>
      </c>
      <c r="B35177" s="677" t="s">
        <v>6163</v>
      </c>
    </row>
    <row r="35178">
      <c r="A35178" s="761" t="s">
        <v>47098</v>
      </c>
      <c r="B35178" s="677" t="s">
        <v>12953</v>
      </c>
    </row>
    <row r="35179">
      <c r="A35179" s="761" t="s">
        <v>47099</v>
      </c>
      <c r="B35179" s="677" t="s">
        <v>12953</v>
      </c>
    </row>
    <row r="35180">
      <c r="A35180" s="761" t="s">
        <v>47100</v>
      </c>
      <c r="B35180" s="677" t="s">
        <v>6163</v>
      </c>
    </row>
    <row r="35181">
      <c r="A35181" s="761" t="s">
        <v>47101</v>
      </c>
      <c r="B35181" s="677" t="s">
        <v>12953</v>
      </c>
    </row>
    <row r="35182">
      <c r="A35182" s="761" t="s">
        <v>47102</v>
      </c>
      <c r="B35182" s="677" t="s">
        <v>6163</v>
      </c>
    </row>
    <row r="35183">
      <c r="A35183" s="761" t="s">
        <v>47103</v>
      </c>
      <c r="B35183" s="677" t="s">
        <v>6163</v>
      </c>
    </row>
    <row r="35184">
      <c r="A35184" s="761" t="s">
        <v>47104</v>
      </c>
      <c r="B35184" s="677" t="s">
        <v>12953</v>
      </c>
    </row>
    <row r="35185">
      <c r="A35185" s="761" t="s">
        <v>47105</v>
      </c>
      <c r="B35185" s="677" t="s">
        <v>6163</v>
      </c>
    </row>
    <row r="35186">
      <c r="A35186" s="761" t="s">
        <v>47106</v>
      </c>
      <c r="B35186" s="677" t="s">
        <v>12953</v>
      </c>
    </row>
    <row r="35187">
      <c r="A35187" s="761" t="s">
        <v>47107</v>
      </c>
      <c r="B35187" s="677" t="s">
        <v>12953</v>
      </c>
    </row>
    <row r="35188">
      <c r="A35188" s="761" t="s">
        <v>47108</v>
      </c>
      <c r="B35188" s="677" t="s">
        <v>6163</v>
      </c>
    </row>
    <row r="35189">
      <c r="A35189" s="761" t="s">
        <v>47109</v>
      </c>
      <c r="B35189" s="677" t="s">
        <v>6163</v>
      </c>
    </row>
    <row r="35190">
      <c r="A35190" s="761" t="s">
        <v>47110</v>
      </c>
      <c r="B35190" s="677" t="s">
        <v>6163</v>
      </c>
    </row>
    <row r="35191">
      <c r="A35191" s="761" t="s">
        <v>47111</v>
      </c>
      <c r="B35191" s="677" t="s">
        <v>12953</v>
      </c>
    </row>
    <row r="35192">
      <c r="A35192" s="761" t="s">
        <v>47112</v>
      </c>
      <c r="B35192" s="677" t="s">
        <v>6163</v>
      </c>
    </row>
    <row r="35193">
      <c r="A35193" s="761" t="s">
        <v>47113</v>
      </c>
      <c r="B35193" s="677" t="s">
        <v>6163</v>
      </c>
    </row>
    <row r="35194">
      <c r="A35194" s="761" t="s">
        <v>47114</v>
      </c>
      <c r="B35194" s="677" t="s">
        <v>12953</v>
      </c>
    </row>
    <row r="35195">
      <c r="A35195" s="761" t="s">
        <v>47115</v>
      </c>
      <c r="B35195" s="677" t="s">
        <v>6163</v>
      </c>
    </row>
    <row r="35196">
      <c r="A35196" s="761" t="s">
        <v>47116</v>
      </c>
      <c r="B35196" s="677" t="s">
        <v>13632</v>
      </c>
    </row>
    <row r="35197">
      <c r="A35197" s="761" t="s">
        <v>47117</v>
      </c>
      <c r="B35197" s="677" t="s">
        <v>12953</v>
      </c>
    </row>
    <row r="35198">
      <c r="A35198" s="761" t="s">
        <v>47118</v>
      </c>
      <c r="B35198" s="677" t="s">
        <v>6163</v>
      </c>
    </row>
    <row r="35199">
      <c r="A35199" s="761" t="s">
        <v>47119</v>
      </c>
      <c r="B35199" s="677" t="s">
        <v>12953</v>
      </c>
    </row>
    <row r="35200">
      <c r="A35200" s="761" t="s">
        <v>47120</v>
      </c>
      <c r="B35200" s="677" t="s">
        <v>6163</v>
      </c>
    </row>
    <row r="35201">
      <c r="A35201" s="761" t="s">
        <v>47121</v>
      </c>
      <c r="B35201" s="677" t="s">
        <v>6163</v>
      </c>
    </row>
    <row r="35202">
      <c r="A35202" s="761" t="s">
        <v>47122</v>
      </c>
      <c r="B35202" s="677" t="s">
        <v>12953</v>
      </c>
    </row>
    <row r="35203">
      <c r="A35203" s="761" t="s">
        <v>47123</v>
      </c>
      <c r="B35203" s="677" t="s">
        <v>6163</v>
      </c>
    </row>
    <row r="35204">
      <c r="A35204" s="761" t="s">
        <v>47124</v>
      </c>
      <c r="B35204" s="677" t="s">
        <v>6163</v>
      </c>
    </row>
    <row r="35205">
      <c r="A35205" s="761" t="s">
        <v>47125</v>
      </c>
      <c r="B35205" s="677" t="s">
        <v>6163</v>
      </c>
    </row>
    <row r="35206">
      <c r="A35206" s="761" t="s">
        <v>47126</v>
      </c>
      <c r="B35206" s="677" t="s">
        <v>6163</v>
      </c>
    </row>
    <row r="35207">
      <c r="A35207" s="761" t="s">
        <v>47127</v>
      </c>
      <c r="B35207" s="677" t="s">
        <v>6163</v>
      </c>
    </row>
    <row r="35208">
      <c r="A35208" s="761" t="s">
        <v>47128</v>
      </c>
      <c r="B35208" s="677" t="s">
        <v>6163</v>
      </c>
    </row>
    <row r="35209">
      <c r="A35209" s="761" t="s">
        <v>47129</v>
      </c>
      <c r="B35209" s="677" t="s">
        <v>12953</v>
      </c>
    </row>
    <row r="35210">
      <c r="A35210" s="761" t="s">
        <v>47130</v>
      </c>
      <c r="B35210" s="677" t="s">
        <v>6163</v>
      </c>
    </row>
    <row r="35211">
      <c r="A35211" s="761" t="s">
        <v>47131</v>
      </c>
      <c r="B35211" s="677" t="s">
        <v>13632</v>
      </c>
    </row>
    <row r="35212">
      <c r="A35212" s="761" t="s">
        <v>47132</v>
      </c>
      <c r="B35212" s="677" t="s">
        <v>6163</v>
      </c>
    </row>
    <row r="35213">
      <c r="A35213" s="761" t="s">
        <v>47133</v>
      </c>
      <c r="B35213" s="677" t="s">
        <v>13632</v>
      </c>
    </row>
    <row r="35214">
      <c r="A35214" s="761" t="s">
        <v>47134</v>
      </c>
      <c r="B35214" s="677" t="s">
        <v>12953</v>
      </c>
    </row>
    <row r="35215">
      <c r="A35215" s="761" t="s">
        <v>47135</v>
      </c>
      <c r="B35215" s="677" t="s">
        <v>12953</v>
      </c>
    </row>
    <row r="35216">
      <c r="A35216" s="761" t="s">
        <v>47136</v>
      </c>
      <c r="B35216" s="677" t="s">
        <v>12953</v>
      </c>
    </row>
    <row r="35217">
      <c r="A35217" s="761" t="s">
        <v>47137</v>
      </c>
      <c r="B35217" s="677" t="s">
        <v>12953</v>
      </c>
    </row>
    <row r="35218">
      <c r="A35218" s="761" t="s">
        <v>47138</v>
      </c>
      <c r="B35218" s="677" t="s">
        <v>6163</v>
      </c>
    </row>
    <row r="35219">
      <c r="A35219" s="761" t="s">
        <v>47139</v>
      </c>
      <c r="B35219" s="677" t="s">
        <v>13632</v>
      </c>
    </row>
    <row r="35220">
      <c r="A35220" s="761" t="s">
        <v>47140</v>
      </c>
      <c r="B35220" s="677" t="s">
        <v>6163</v>
      </c>
    </row>
    <row r="35221">
      <c r="A35221" s="761" t="s">
        <v>47141</v>
      </c>
      <c r="B35221" s="677" t="s">
        <v>6163</v>
      </c>
    </row>
    <row r="35222">
      <c r="A35222" s="761" t="s">
        <v>47142</v>
      </c>
      <c r="B35222" s="677" t="s">
        <v>6163</v>
      </c>
    </row>
    <row r="35223">
      <c r="A35223" s="761" t="s">
        <v>47143</v>
      </c>
      <c r="B35223" s="677" t="s">
        <v>6163</v>
      </c>
    </row>
    <row r="35224">
      <c r="A35224" s="761" t="s">
        <v>47144</v>
      </c>
      <c r="B35224" s="677" t="s">
        <v>6163</v>
      </c>
    </row>
    <row r="35225">
      <c r="A35225" s="761" t="s">
        <v>47145</v>
      </c>
      <c r="B35225" s="677" t="s">
        <v>6163</v>
      </c>
    </row>
    <row r="35226">
      <c r="A35226" s="761" t="s">
        <v>47146</v>
      </c>
      <c r="B35226" s="677" t="s">
        <v>6163</v>
      </c>
    </row>
    <row r="35227">
      <c r="A35227" s="761" t="s">
        <v>47147</v>
      </c>
      <c r="B35227" s="677" t="s">
        <v>6163</v>
      </c>
    </row>
    <row r="35228">
      <c r="A35228" s="761" t="s">
        <v>47148</v>
      </c>
      <c r="B35228" s="677" t="s">
        <v>6163</v>
      </c>
    </row>
    <row r="35229">
      <c r="A35229" s="761" t="s">
        <v>47149</v>
      </c>
      <c r="B35229" s="677" t="s">
        <v>6163</v>
      </c>
    </row>
    <row r="35230">
      <c r="A35230" s="761" t="s">
        <v>47150</v>
      </c>
      <c r="B35230" s="677" t="s">
        <v>13632</v>
      </c>
    </row>
    <row r="35231">
      <c r="A35231" s="761" t="s">
        <v>47151</v>
      </c>
      <c r="B35231" s="677" t="s">
        <v>6163</v>
      </c>
    </row>
    <row r="35232">
      <c r="A35232" s="761" t="s">
        <v>47152</v>
      </c>
      <c r="B35232" s="677" t="s">
        <v>6163</v>
      </c>
    </row>
    <row r="35233">
      <c r="A35233" s="761" t="s">
        <v>47153</v>
      </c>
      <c r="B35233" s="677" t="s">
        <v>6163</v>
      </c>
    </row>
    <row r="35234">
      <c r="A35234" s="761" t="s">
        <v>47154</v>
      </c>
      <c r="B35234" s="677" t="s">
        <v>6163</v>
      </c>
    </row>
    <row r="35235">
      <c r="A35235" s="761" t="s">
        <v>47155</v>
      </c>
      <c r="B35235" s="677" t="s">
        <v>12953</v>
      </c>
    </row>
    <row r="35236">
      <c r="A35236" s="761" t="s">
        <v>47156</v>
      </c>
      <c r="B35236" s="677" t="s">
        <v>6163</v>
      </c>
    </row>
    <row r="35237">
      <c r="A35237" s="761" t="s">
        <v>47157</v>
      </c>
      <c r="B35237" s="677" t="s">
        <v>6163</v>
      </c>
    </row>
    <row r="35238">
      <c r="A35238" s="761" t="s">
        <v>47158</v>
      </c>
      <c r="B35238" s="677" t="s">
        <v>12953</v>
      </c>
    </row>
    <row r="35239">
      <c r="A35239" s="761" t="s">
        <v>47159</v>
      </c>
      <c r="B35239" s="677" t="s">
        <v>6163</v>
      </c>
    </row>
    <row r="35240">
      <c r="A35240" s="761" t="s">
        <v>47160</v>
      </c>
      <c r="B35240" s="677" t="s">
        <v>6163</v>
      </c>
    </row>
    <row r="35241">
      <c r="A35241" s="761" t="s">
        <v>47161</v>
      </c>
      <c r="B35241" s="677" t="s">
        <v>6163</v>
      </c>
    </row>
    <row r="35242">
      <c r="A35242" s="761" t="s">
        <v>47162</v>
      </c>
      <c r="B35242" s="677" t="s">
        <v>6163</v>
      </c>
    </row>
    <row r="35243">
      <c r="A35243" s="761" t="s">
        <v>47163</v>
      </c>
      <c r="B35243" s="677" t="s">
        <v>6163</v>
      </c>
    </row>
    <row r="35244">
      <c r="A35244" s="761" t="s">
        <v>47164</v>
      </c>
      <c r="B35244" s="677" t="s">
        <v>6163</v>
      </c>
    </row>
    <row r="35245">
      <c r="A35245" s="761" t="s">
        <v>47165</v>
      </c>
      <c r="B35245" s="677" t="s">
        <v>6163</v>
      </c>
    </row>
    <row r="35246">
      <c r="A35246" s="761" t="s">
        <v>47166</v>
      </c>
      <c r="B35246" s="677" t="s">
        <v>6163</v>
      </c>
    </row>
    <row r="35247">
      <c r="A35247" s="761" t="s">
        <v>47167</v>
      </c>
      <c r="B35247" s="677" t="s">
        <v>6163</v>
      </c>
    </row>
    <row r="35248">
      <c r="A35248" s="761" t="s">
        <v>47168</v>
      </c>
      <c r="B35248" s="677" t="s">
        <v>6163</v>
      </c>
    </row>
    <row r="35249">
      <c r="A35249" s="761" t="s">
        <v>47169</v>
      </c>
      <c r="B35249" s="677" t="s">
        <v>6163</v>
      </c>
    </row>
    <row r="35250">
      <c r="A35250" s="761" t="s">
        <v>47170</v>
      </c>
      <c r="B35250" s="677" t="s">
        <v>6163</v>
      </c>
    </row>
    <row r="35251">
      <c r="A35251" s="761" t="s">
        <v>47171</v>
      </c>
      <c r="B35251" s="677" t="s">
        <v>6163</v>
      </c>
    </row>
    <row r="35252">
      <c r="A35252" s="761" t="s">
        <v>47172</v>
      </c>
      <c r="B35252" s="677" t="s">
        <v>6163</v>
      </c>
    </row>
    <row r="35253">
      <c r="A35253" s="761" t="s">
        <v>47173</v>
      </c>
      <c r="B35253" s="677" t="s">
        <v>6163</v>
      </c>
    </row>
    <row r="35254">
      <c r="A35254" s="761" t="s">
        <v>47174</v>
      </c>
      <c r="B35254" s="677" t="s">
        <v>6163</v>
      </c>
    </row>
    <row r="35255">
      <c r="A35255" s="761" t="s">
        <v>47175</v>
      </c>
      <c r="B35255" s="677" t="s">
        <v>6163</v>
      </c>
    </row>
    <row r="35256">
      <c r="A35256" s="761" t="s">
        <v>47176</v>
      </c>
      <c r="B35256" s="677" t="s">
        <v>6163</v>
      </c>
    </row>
    <row r="35257">
      <c r="A35257" s="761" t="s">
        <v>47177</v>
      </c>
      <c r="B35257" s="677" t="s">
        <v>6163</v>
      </c>
    </row>
    <row r="35258">
      <c r="A35258" s="761" t="s">
        <v>47178</v>
      </c>
      <c r="B35258" s="677" t="s">
        <v>6163</v>
      </c>
    </row>
    <row r="35259">
      <c r="A35259" s="761" t="s">
        <v>47179</v>
      </c>
      <c r="B35259" s="677" t="s">
        <v>6163</v>
      </c>
    </row>
    <row r="35260">
      <c r="A35260" s="761" t="s">
        <v>47180</v>
      </c>
      <c r="B35260" s="677" t="s">
        <v>6163</v>
      </c>
    </row>
    <row r="35261">
      <c r="A35261" s="761" t="s">
        <v>47181</v>
      </c>
      <c r="B35261" s="677" t="s">
        <v>6163</v>
      </c>
    </row>
    <row r="35262">
      <c r="A35262" s="761" t="s">
        <v>47182</v>
      </c>
      <c r="B35262" s="677" t="s">
        <v>6163</v>
      </c>
    </row>
    <row r="35263">
      <c r="A35263" s="761" t="s">
        <v>47183</v>
      </c>
      <c r="B35263" s="677" t="s">
        <v>6163</v>
      </c>
    </row>
    <row r="35264">
      <c r="A35264" s="761" t="s">
        <v>47184</v>
      </c>
      <c r="B35264" s="677" t="s">
        <v>6163</v>
      </c>
    </row>
    <row r="35265">
      <c r="A35265" s="761" t="s">
        <v>47185</v>
      </c>
      <c r="B35265" s="677" t="s">
        <v>6163</v>
      </c>
    </row>
    <row r="35266">
      <c r="A35266" s="761" t="s">
        <v>47186</v>
      </c>
      <c r="B35266" s="677" t="s">
        <v>6163</v>
      </c>
    </row>
    <row r="35267">
      <c r="A35267" s="761" t="s">
        <v>47187</v>
      </c>
      <c r="B35267" s="677" t="s">
        <v>6163</v>
      </c>
    </row>
    <row r="35268">
      <c r="A35268" s="761" t="s">
        <v>47188</v>
      </c>
      <c r="B35268" s="677" t="s">
        <v>6163</v>
      </c>
    </row>
    <row r="35269">
      <c r="A35269" s="761" t="s">
        <v>47189</v>
      </c>
      <c r="B35269" s="677" t="s">
        <v>6163</v>
      </c>
    </row>
    <row r="35270">
      <c r="A35270" s="761" t="s">
        <v>47190</v>
      </c>
      <c r="B35270" s="677" t="s">
        <v>6163</v>
      </c>
    </row>
    <row r="35271">
      <c r="A35271" s="761" t="s">
        <v>47191</v>
      </c>
      <c r="B35271" s="677" t="s">
        <v>6163</v>
      </c>
    </row>
    <row r="35272">
      <c r="A35272" s="761" t="s">
        <v>47192</v>
      </c>
      <c r="B35272" s="677" t="s">
        <v>6163</v>
      </c>
    </row>
    <row r="35273">
      <c r="A35273" s="761" t="s">
        <v>47193</v>
      </c>
      <c r="B35273" s="677" t="s">
        <v>6163</v>
      </c>
    </row>
    <row r="35274">
      <c r="A35274" s="761" t="s">
        <v>47194</v>
      </c>
      <c r="B35274" s="677" t="s">
        <v>6163</v>
      </c>
    </row>
    <row r="35275">
      <c r="A35275" s="761" t="s">
        <v>47195</v>
      </c>
      <c r="B35275" s="677" t="s">
        <v>6163</v>
      </c>
    </row>
    <row r="35276">
      <c r="A35276" s="761" t="s">
        <v>47196</v>
      </c>
      <c r="B35276" s="677" t="s">
        <v>6163</v>
      </c>
    </row>
    <row r="35277">
      <c r="A35277" s="761" t="s">
        <v>47197</v>
      </c>
      <c r="B35277" s="677" t="s">
        <v>6163</v>
      </c>
    </row>
    <row r="35278">
      <c r="A35278" s="761" t="s">
        <v>47198</v>
      </c>
      <c r="B35278" s="677" t="s">
        <v>6163</v>
      </c>
    </row>
    <row r="35279">
      <c r="A35279" s="761" t="s">
        <v>47199</v>
      </c>
      <c r="B35279" s="677" t="s">
        <v>6163</v>
      </c>
    </row>
    <row r="35280">
      <c r="A35280" s="761" t="s">
        <v>47200</v>
      </c>
      <c r="B35280" s="677" t="s">
        <v>6163</v>
      </c>
    </row>
    <row r="35281">
      <c r="A35281" s="761" t="s">
        <v>47201</v>
      </c>
      <c r="B35281" s="677" t="s">
        <v>6163</v>
      </c>
    </row>
    <row r="35282">
      <c r="A35282" s="761" t="s">
        <v>47202</v>
      </c>
      <c r="B35282" s="677" t="s">
        <v>6163</v>
      </c>
    </row>
    <row r="35283">
      <c r="A35283" s="761" t="s">
        <v>47203</v>
      </c>
      <c r="B35283" s="677" t="s">
        <v>6163</v>
      </c>
    </row>
    <row r="35284">
      <c r="A35284" s="761" t="s">
        <v>47204</v>
      </c>
      <c r="B35284" s="677" t="s">
        <v>6163</v>
      </c>
    </row>
    <row r="35285">
      <c r="A35285" s="761" t="s">
        <v>47205</v>
      </c>
      <c r="B35285" s="677" t="s">
        <v>6163</v>
      </c>
    </row>
    <row r="35286">
      <c r="A35286" s="761" t="s">
        <v>47206</v>
      </c>
      <c r="B35286" s="677" t="s">
        <v>6163</v>
      </c>
    </row>
    <row r="35287">
      <c r="A35287" s="761" t="s">
        <v>47207</v>
      </c>
      <c r="B35287" s="677" t="s">
        <v>6163</v>
      </c>
    </row>
    <row r="35288">
      <c r="A35288" s="761" t="s">
        <v>47208</v>
      </c>
      <c r="B35288" s="677" t="s">
        <v>6163</v>
      </c>
    </row>
    <row r="35289">
      <c r="A35289" s="761" t="s">
        <v>47209</v>
      </c>
      <c r="B35289" s="677" t="s">
        <v>6163</v>
      </c>
    </row>
    <row r="35290">
      <c r="A35290" s="761" t="s">
        <v>47210</v>
      </c>
      <c r="B35290" s="677" t="s">
        <v>6163</v>
      </c>
    </row>
    <row r="35291">
      <c r="A35291" s="761" t="s">
        <v>47211</v>
      </c>
      <c r="B35291" s="677" t="s">
        <v>12953</v>
      </c>
    </row>
    <row r="35292">
      <c r="A35292" s="761" t="s">
        <v>47212</v>
      </c>
      <c r="B35292" s="677" t="s">
        <v>6163</v>
      </c>
    </row>
    <row r="35293">
      <c r="A35293" s="761" t="s">
        <v>47213</v>
      </c>
      <c r="B35293" s="677" t="s">
        <v>6163</v>
      </c>
    </row>
    <row r="35294">
      <c r="A35294" s="761" t="s">
        <v>47214</v>
      </c>
      <c r="B35294" s="677" t="s">
        <v>6163</v>
      </c>
    </row>
    <row r="35295">
      <c r="A35295" s="761" t="s">
        <v>47215</v>
      </c>
      <c r="B35295" s="677" t="s">
        <v>6163</v>
      </c>
    </row>
    <row r="35296">
      <c r="A35296" s="761" t="s">
        <v>47216</v>
      </c>
      <c r="B35296" s="677" t="s">
        <v>12953</v>
      </c>
    </row>
    <row r="35297">
      <c r="A35297" s="761" t="s">
        <v>47217</v>
      </c>
      <c r="B35297" s="677" t="s">
        <v>6163</v>
      </c>
    </row>
    <row r="35298">
      <c r="A35298" s="761" t="s">
        <v>47218</v>
      </c>
      <c r="B35298" s="677" t="s">
        <v>13632</v>
      </c>
    </row>
    <row r="35299">
      <c r="A35299" s="761" t="s">
        <v>47219</v>
      </c>
      <c r="B35299" s="677" t="s">
        <v>6163</v>
      </c>
    </row>
    <row r="35300">
      <c r="A35300" s="761" t="s">
        <v>47220</v>
      </c>
      <c r="B35300" s="677" t="s">
        <v>6163</v>
      </c>
    </row>
    <row r="35301">
      <c r="A35301" s="761" t="s">
        <v>47221</v>
      </c>
      <c r="B35301" s="677" t="s">
        <v>6163</v>
      </c>
    </row>
    <row r="35302">
      <c r="A35302" s="761" t="s">
        <v>47222</v>
      </c>
      <c r="B35302" s="677" t="s">
        <v>6163</v>
      </c>
    </row>
    <row r="35303">
      <c r="A35303" s="761" t="s">
        <v>47223</v>
      </c>
      <c r="B35303" s="677" t="s">
        <v>13632</v>
      </c>
    </row>
    <row r="35304">
      <c r="A35304" s="761" t="s">
        <v>47224</v>
      </c>
      <c r="B35304" s="677" t="s">
        <v>6163</v>
      </c>
    </row>
    <row r="35305">
      <c r="A35305" s="761" t="s">
        <v>47225</v>
      </c>
      <c r="B35305" s="677" t="s">
        <v>6163</v>
      </c>
    </row>
    <row r="35306">
      <c r="A35306" s="761" t="s">
        <v>47226</v>
      </c>
      <c r="B35306" s="677" t="s">
        <v>6163</v>
      </c>
    </row>
    <row r="35307">
      <c r="A35307" s="761" t="s">
        <v>47227</v>
      </c>
      <c r="B35307" s="677" t="s">
        <v>6163</v>
      </c>
    </row>
    <row r="35308">
      <c r="A35308" s="761" t="s">
        <v>47228</v>
      </c>
      <c r="B35308" s="677" t="s">
        <v>6163</v>
      </c>
    </row>
    <row r="35309">
      <c r="A35309" s="761" t="s">
        <v>47229</v>
      </c>
      <c r="B35309" s="677" t="s">
        <v>6163</v>
      </c>
    </row>
    <row r="35310">
      <c r="A35310" s="761" t="s">
        <v>47230</v>
      </c>
      <c r="B35310" s="677" t="s">
        <v>6163</v>
      </c>
    </row>
    <row r="35311">
      <c r="A35311" s="761" t="s">
        <v>47231</v>
      </c>
      <c r="B35311" s="677" t="s">
        <v>6163</v>
      </c>
    </row>
    <row r="35312">
      <c r="A35312" s="761" t="s">
        <v>47232</v>
      </c>
      <c r="B35312" s="677" t="s">
        <v>6163</v>
      </c>
    </row>
    <row r="35313">
      <c r="A35313" s="761" t="s">
        <v>47233</v>
      </c>
      <c r="B35313" s="677" t="s">
        <v>6163</v>
      </c>
    </row>
    <row r="35314">
      <c r="A35314" s="761" t="s">
        <v>47234</v>
      </c>
      <c r="B35314" s="677" t="s">
        <v>6163</v>
      </c>
    </row>
    <row r="35315">
      <c r="A35315" s="761" t="s">
        <v>47235</v>
      </c>
      <c r="B35315" s="677" t="s">
        <v>6163</v>
      </c>
    </row>
    <row r="35316">
      <c r="A35316" s="761" t="s">
        <v>47236</v>
      </c>
      <c r="B35316" s="677" t="s">
        <v>6163</v>
      </c>
    </row>
    <row r="35317">
      <c r="A35317" s="761" t="s">
        <v>47237</v>
      </c>
      <c r="B35317" s="677" t="s">
        <v>6163</v>
      </c>
    </row>
    <row r="35318">
      <c r="A35318" s="761" t="s">
        <v>47238</v>
      </c>
      <c r="B35318" s="677" t="s">
        <v>6163</v>
      </c>
    </row>
    <row r="35319">
      <c r="A35319" s="761" t="s">
        <v>47239</v>
      </c>
      <c r="B35319" s="677" t="s">
        <v>13632</v>
      </c>
    </row>
    <row r="35320">
      <c r="A35320" s="761" t="s">
        <v>47240</v>
      </c>
      <c r="B35320" s="677" t="s">
        <v>6163</v>
      </c>
    </row>
    <row r="35321">
      <c r="A35321" s="761" t="s">
        <v>47241</v>
      </c>
      <c r="B35321" s="677" t="s">
        <v>6163</v>
      </c>
    </row>
    <row r="35322">
      <c r="A35322" s="761" t="s">
        <v>47242</v>
      </c>
      <c r="B35322" s="677" t="s">
        <v>6163</v>
      </c>
    </row>
    <row r="35323">
      <c r="A35323" s="761" t="s">
        <v>47243</v>
      </c>
      <c r="B35323" s="677" t="s">
        <v>6163</v>
      </c>
    </row>
    <row r="35324">
      <c r="A35324" s="761" t="s">
        <v>47244</v>
      </c>
      <c r="B35324" s="677" t="s">
        <v>6163</v>
      </c>
    </row>
    <row r="35325">
      <c r="A35325" s="761" t="s">
        <v>47245</v>
      </c>
      <c r="B35325" s="677" t="s">
        <v>6163</v>
      </c>
    </row>
    <row r="35326">
      <c r="A35326" s="761" t="s">
        <v>47246</v>
      </c>
      <c r="B35326" s="677" t="s">
        <v>6163</v>
      </c>
    </row>
    <row r="35327">
      <c r="A35327" s="761" t="s">
        <v>47247</v>
      </c>
      <c r="B35327" s="677" t="s">
        <v>6163</v>
      </c>
    </row>
    <row r="35328">
      <c r="A35328" s="761" t="s">
        <v>47248</v>
      </c>
      <c r="B35328" s="677" t="s">
        <v>6163</v>
      </c>
    </row>
    <row r="35329">
      <c r="A35329" s="761" t="s">
        <v>47249</v>
      </c>
      <c r="B35329" s="677" t="s">
        <v>6163</v>
      </c>
    </row>
    <row r="35330">
      <c r="A35330" s="761" t="s">
        <v>47250</v>
      </c>
      <c r="B35330" s="677" t="s">
        <v>6163</v>
      </c>
    </row>
    <row r="35331">
      <c r="A35331" s="761" t="s">
        <v>47251</v>
      </c>
      <c r="B35331" s="677" t="s">
        <v>6163</v>
      </c>
    </row>
    <row r="35332">
      <c r="A35332" s="761" t="s">
        <v>47252</v>
      </c>
      <c r="B35332" s="677" t="s">
        <v>6163</v>
      </c>
    </row>
    <row r="35333">
      <c r="A35333" s="761" t="s">
        <v>47253</v>
      </c>
      <c r="B35333" s="677" t="s">
        <v>12953</v>
      </c>
    </row>
    <row r="35334">
      <c r="A35334" s="761" t="s">
        <v>47254</v>
      </c>
      <c r="B35334" s="677" t="s">
        <v>12953</v>
      </c>
    </row>
    <row r="35335">
      <c r="A35335" s="761" t="s">
        <v>47255</v>
      </c>
      <c r="B35335" s="677" t="s">
        <v>6163</v>
      </c>
    </row>
    <row r="35336">
      <c r="A35336" s="761" t="s">
        <v>47256</v>
      </c>
      <c r="B35336" s="677" t="s">
        <v>13632</v>
      </c>
    </row>
    <row r="35337">
      <c r="A35337" s="761" t="s">
        <v>47257</v>
      </c>
      <c r="B35337" s="677" t="s">
        <v>6163</v>
      </c>
    </row>
    <row r="35338">
      <c r="A35338" s="761" t="s">
        <v>47258</v>
      </c>
      <c r="B35338" s="677" t="s">
        <v>6163</v>
      </c>
    </row>
    <row r="35339">
      <c r="A35339" s="761" t="s">
        <v>47259</v>
      </c>
      <c r="B35339" s="677" t="s">
        <v>6163</v>
      </c>
    </row>
    <row r="35340">
      <c r="A35340" s="761" t="s">
        <v>47260</v>
      </c>
      <c r="B35340" s="677" t="s">
        <v>6163</v>
      </c>
    </row>
    <row r="35341">
      <c r="A35341" s="761" t="s">
        <v>47261</v>
      </c>
      <c r="B35341" s="677" t="s">
        <v>6163</v>
      </c>
    </row>
    <row r="35342">
      <c r="A35342" s="761" t="s">
        <v>47262</v>
      </c>
      <c r="B35342" s="677" t="s">
        <v>6163</v>
      </c>
    </row>
    <row r="35343">
      <c r="A35343" s="761" t="s">
        <v>47263</v>
      </c>
      <c r="B35343" s="677" t="s">
        <v>13632</v>
      </c>
    </row>
    <row r="35344">
      <c r="A35344" s="761" t="s">
        <v>47264</v>
      </c>
      <c r="B35344" s="677" t="s">
        <v>6163</v>
      </c>
    </row>
    <row r="35345">
      <c r="A35345" s="761" t="s">
        <v>47265</v>
      </c>
      <c r="B35345" s="677" t="s">
        <v>12953</v>
      </c>
    </row>
    <row r="35346">
      <c r="A35346" s="761" t="s">
        <v>47266</v>
      </c>
      <c r="B35346" s="677" t="s">
        <v>6163</v>
      </c>
    </row>
    <row r="35347">
      <c r="A35347" s="761" t="s">
        <v>47267</v>
      </c>
      <c r="B35347" s="677" t="s">
        <v>6163</v>
      </c>
    </row>
    <row r="35348">
      <c r="A35348" s="761" t="s">
        <v>47268</v>
      </c>
      <c r="B35348" s="677" t="s">
        <v>12953</v>
      </c>
    </row>
    <row r="35349">
      <c r="A35349" s="761" t="s">
        <v>47269</v>
      </c>
      <c r="B35349" s="677" t="s">
        <v>6163</v>
      </c>
    </row>
    <row r="35350">
      <c r="A35350" s="761" t="s">
        <v>47270</v>
      </c>
      <c r="B35350" s="677" t="s">
        <v>6163</v>
      </c>
    </row>
    <row r="35351">
      <c r="A35351" s="761" t="s">
        <v>47271</v>
      </c>
      <c r="B35351" s="677" t="s">
        <v>6163</v>
      </c>
    </row>
    <row r="35352">
      <c r="A35352" s="761" t="s">
        <v>47272</v>
      </c>
      <c r="B35352" s="677" t="s">
        <v>6163</v>
      </c>
    </row>
    <row r="35353">
      <c r="A35353" s="761" t="s">
        <v>47273</v>
      </c>
      <c r="B35353" s="677" t="s">
        <v>6163</v>
      </c>
    </row>
    <row r="35354">
      <c r="A35354" s="761" t="s">
        <v>47274</v>
      </c>
      <c r="B35354" s="677" t="s">
        <v>6163</v>
      </c>
    </row>
    <row r="35355">
      <c r="A35355" s="761" t="s">
        <v>47275</v>
      </c>
      <c r="B35355" s="677" t="s">
        <v>6163</v>
      </c>
    </row>
    <row r="35356">
      <c r="A35356" s="761" t="s">
        <v>47276</v>
      </c>
      <c r="B35356" s="677" t="s">
        <v>6163</v>
      </c>
    </row>
    <row r="35357">
      <c r="A35357" s="761" t="s">
        <v>47277</v>
      </c>
      <c r="B35357" s="677" t="s">
        <v>6163</v>
      </c>
    </row>
    <row r="35358">
      <c r="A35358" s="761" t="s">
        <v>47278</v>
      </c>
      <c r="B35358" s="677" t="s">
        <v>6163</v>
      </c>
    </row>
    <row r="35359">
      <c r="A35359" s="761" t="s">
        <v>47279</v>
      </c>
      <c r="B35359" s="677" t="s">
        <v>13632</v>
      </c>
    </row>
    <row r="35360">
      <c r="A35360" s="761" t="s">
        <v>47280</v>
      </c>
      <c r="B35360" s="677" t="s">
        <v>6163</v>
      </c>
    </row>
    <row r="35361">
      <c r="A35361" s="761" t="s">
        <v>47281</v>
      </c>
      <c r="B35361" s="677" t="s">
        <v>6163</v>
      </c>
    </row>
    <row r="35362">
      <c r="A35362" s="761" t="s">
        <v>47282</v>
      </c>
      <c r="B35362" s="677" t="s">
        <v>6163</v>
      </c>
    </row>
    <row r="35363">
      <c r="A35363" s="761" t="s">
        <v>47283</v>
      </c>
      <c r="B35363" s="677" t="s">
        <v>6163</v>
      </c>
    </row>
    <row r="35364">
      <c r="A35364" s="761" t="s">
        <v>47284</v>
      </c>
      <c r="B35364" s="677" t="s">
        <v>6163</v>
      </c>
    </row>
    <row r="35365">
      <c r="A35365" s="761" t="s">
        <v>47285</v>
      </c>
      <c r="B35365" s="677" t="s">
        <v>6163</v>
      </c>
    </row>
    <row r="35366">
      <c r="A35366" s="761" t="s">
        <v>47286</v>
      </c>
      <c r="B35366" s="677" t="s">
        <v>6163</v>
      </c>
    </row>
    <row r="35367">
      <c r="A35367" s="761" t="s">
        <v>47287</v>
      </c>
      <c r="B35367" s="677" t="s">
        <v>6163</v>
      </c>
    </row>
    <row r="35368">
      <c r="A35368" s="761" t="s">
        <v>47288</v>
      </c>
      <c r="B35368" s="677" t="s">
        <v>6163</v>
      </c>
    </row>
    <row r="35369">
      <c r="A35369" s="761" t="s">
        <v>47289</v>
      </c>
      <c r="B35369" s="677" t="s">
        <v>6163</v>
      </c>
    </row>
    <row r="35370">
      <c r="A35370" s="761" t="s">
        <v>47290</v>
      </c>
      <c r="B35370" s="677" t="s">
        <v>6163</v>
      </c>
    </row>
    <row r="35371">
      <c r="A35371" s="761" t="s">
        <v>47291</v>
      </c>
      <c r="B35371" s="677" t="s">
        <v>6163</v>
      </c>
    </row>
    <row r="35372">
      <c r="A35372" s="761" t="s">
        <v>47292</v>
      </c>
      <c r="B35372" s="677" t="s">
        <v>12953</v>
      </c>
    </row>
    <row r="35373">
      <c r="A35373" s="761" t="s">
        <v>47293</v>
      </c>
      <c r="B35373" s="677" t="s">
        <v>6163</v>
      </c>
    </row>
    <row r="35374">
      <c r="A35374" s="761" t="s">
        <v>47294</v>
      </c>
      <c r="B35374" s="677" t="s">
        <v>6163</v>
      </c>
    </row>
    <row r="35375">
      <c r="A35375" s="761" t="s">
        <v>47295</v>
      </c>
      <c r="B35375" s="677" t="s">
        <v>12953</v>
      </c>
    </row>
    <row r="35376">
      <c r="A35376" s="761" t="s">
        <v>47296</v>
      </c>
      <c r="B35376" s="677" t="s">
        <v>12953</v>
      </c>
    </row>
    <row r="35377">
      <c r="A35377" s="761" t="s">
        <v>47297</v>
      </c>
      <c r="B35377" s="677" t="s">
        <v>6163</v>
      </c>
    </row>
    <row r="35378">
      <c r="A35378" s="761" t="s">
        <v>47298</v>
      </c>
      <c r="B35378" s="677" t="s">
        <v>13632</v>
      </c>
    </row>
    <row r="35379">
      <c r="A35379" s="761" t="s">
        <v>47299</v>
      </c>
      <c r="B35379" s="677" t="s">
        <v>12953</v>
      </c>
    </row>
    <row r="35380">
      <c r="A35380" s="761" t="s">
        <v>47300</v>
      </c>
      <c r="B35380" s="677" t="s">
        <v>6163</v>
      </c>
    </row>
    <row r="35381">
      <c r="A35381" s="761" t="s">
        <v>47301</v>
      </c>
      <c r="B35381" s="677" t="s">
        <v>12953</v>
      </c>
    </row>
    <row r="35382">
      <c r="A35382" s="761" t="s">
        <v>47302</v>
      </c>
      <c r="B35382" s="677" t="s">
        <v>6163</v>
      </c>
    </row>
    <row r="35383">
      <c r="A35383" s="761" t="s">
        <v>47303</v>
      </c>
      <c r="B35383" s="677" t="s">
        <v>6163</v>
      </c>
    </row>
    <row r="35384">
      <c r="A35384" s="761" t="s">
        <v>47304</v>
      </c>
      <c r="B35384" s="677" t="s">
        <v>6163</v>
      </c>
    </row>
    <row r="35385">
      <c r="A35385" s="761" t="s">
        <v>47305</v>
      </c>
      <c r="B35385" s="677" t="s">
        <v>6163</v>
      </c>
    </row>
    <row r="35386">
      <c r="A35386" s="761" t="s">
        <v>47306</v>
      </c>
      <c r="B35386" s="677" t="s">
        <v>12953</v>
      </c>
    </row>
    <row r="35387">
      <c r="A35387" s="761" t="s">
        <v>47307</v>
      </c>
      <c r="B35387" s="677" t="s">
        <v>6163</v>
      </c>
    </row>
    <row r="35388">
      <c r="A35388" s="761" t="s">
        <v>47308</v>
      </c>
      <c r="B35388" s="677" t="s">
        <v>6163</v>
      </c>
    </row>
    <row r="35389">
      <c r="A35389" s="761" t="s">
        <v>47309</v>
      </c>
      <c r="B35389" s="677" t="s">
        <v>6163</v>
      </c>
    </row>
    <row r="35390">
      <c r="A35390" s="761" t="s">
        <v>47310</v>
      </c>
      <c r="B35390" s="677" t="s">
        <v>6163</v>
      </c>
    </row>
    <row r="35391">
      <c r="A35391" s="761" t="s">
        <v>47311</v>
      </c>
      <c r="B35391" s="677" t="s">
        <v>13632</v>
      </c>
    </row>
    <row r="35392">
      <c r="A35392" s="761" t="s">
        <v>47312</v>
      </c>
      <c r="B35392" s="677" t="s">
        <v>6163</v>
      </c>
    </row>
    <row r="35393">
      <c r="A35393" s="761" t="s">
        <v>47313</v>
      </c>
      <c r="B35393" s="677" t="s">
        <v>6163</v>
      </c>
    </row>
    <row r="35394">
      <c r="A35394" s="761" t="s">
        <v>47314</v>
      </c>
      <c r="B35394" s="677" t="s">
        <v>6163</v>
      </c>
    </row>
    <row r="35395">
      <c r="A35395" s="761" t="s">
        <v>47315</v>
      </c>
      <c r="B35395" s="677" t="s">
        <v>6163</v>
      </c>
    </row>
    <row r="35396">
      <c r="A35396" s="761" t="s">
        <v>47316</v>
      </c>
      <c r="B35396" s="677" t="s">
        <v>6163</v>
      </c>
    </row>
    <row r="35397">
      <c r="A35397" s="761" t="s">
        <v>47317</v>
      </c>
      <c r="B35397" s="677" t="s">
        <v>6163</v>
      </c>
    </row>
    <row r="35398">
      <c r="A35398" s="761" t="s">
        <v>47318</v>
      </c>
      <c r="B35398" s="677" t="s">
        <v>6163</v>
      </c>
    </row>
    <row r="35399">
      <c r="A35399" s="761" t="s">
        <v>47319</v>
      </c>
      <c r="B35399" s="677" t="s">
        <v>6163</v>
      </c>
    </row>
    <row r="35400">
      <c r="A35400" s="761" t="s">
        <v>47320</v>
      </c>
      <c r="B35400" s="677" t="s">
        <v>6163</v>
      </c>
    </row>
    <row r="35401">
      <c r="A35401" s="761" t="s">
        <v>47321</v>
      </c>
      <c r="B35401" s="677" t="s">
        <v>6163</v>
      </c>
    </row>
    <row r="35402">
      <c r="A35402" s="761" t="s">
        <v>47322</v>
      </c>
      <c r="B35402" s="677" t="s">
        <v>6163</v>
      </c>
    </row>
    <row r="35403">
      <c r="A35403" s="761" t="s">
        <v>47323</v>
      </c>
      <c r="B35403" s="677" t="s">
        <v>6163</v>
      </c>
    </row>
    <row r="35404">
      <c r="A35404" s="761" t="s">
        <v>47324</v>
      </c>
      <c r="B35404" s="677" t="s">
        <v>6163</v>
      </c>
    </row>
    <row r="35405">
      <c r="A35405" s="761" t="s">
        <v>47325</v>
      </c>
      <c r="B35405" s="677" t="s">
        <v>6163</v>
      </c>
    </row>
    <row r="35406">
      <c r="A35406" s="761" t="s">
        <v>47326</v>
      </c>
      <c r="B35406" s="677" t="s">
        <v>6163</v>
      </c>
    </row>
    <row r="35407">
      <c r="A35407" s="761" t="s">
        <v>47327</v>
      </c>
      <c r="B35407" s="677" t="s">
        <v>6163</v>
      </c>
    </row>
    <row r="35408">
      <c r="A35408" s="761" t="s">
        <v>47328</v>
      </c>
      <c r="B35408" s="677" t="s">
        <v>6163</v>
      </c>
    </row>
    <row r="35409">
      <c r="A35409" s="761" t="s">
        <v>47329</v>
      </c>
      <c r="B35409" s="677" t="s">
        <v>6163</v>
      </c>
    </row>
    <row r="35410">
      <c r="A35410" s="761" t="s">
        <v>47330</v>
      </c>
      <c r="B35410" s="677" t="s">
        <v>6163</v>
      </c>
    </row>
    <row r="35411">
      <c r="A35411" s="761" t="s">
        <v>47331</v>
      </c>
      <c r="B35411" s="677" t="s">
        <v>6163</v>
      </c>
    </row>
    <row r="35412">
      <c r="A35412" s="761" t="s">
        <v>47332</v>
      </c>
      <c r="B35412" s="677" t="s">
        <v>6163</v>
      </c>
    </row>
    <row r="35413">
      <c r="A35413" s="761" t="s">
        <v>47333</v>
      </c>
      <c r="B35413" s="677" t="s">
        <v>6163</v>
      </c>
    </row>
    <row r="35414">
      <c r="A35414" s="761" t="s">
        <v>47334</v>
      </c>
      <c r="B35414" s="677" t="s">
        <v>6163</v>
      </c>
    </row>
    <row r="35415">
      <c r="A35415" s="761" t="s">
        <v>47335</v>
      </c>
      <c r="B35415" s="677" t="s">
        <v>13632</v>
      </c>
    </row>
    <row r="35416">
      <c r="A35416" s="761" t="s">
        <v>47336</v>
      </c>
      <c r="B35416" s="677" t="s">
        <v>6163</v>
      </c>
    </row>
    <row r="35417">
      <c r="A35417" s="761" t="s">
        <v>47337</v>
      </c>
      <c r="B35417" s="677" t="s">
        <v>6163</v>
      </c>
    </row>
    <row r="35418">
      <c r="A35418" s="761" t="s">
        <v>47338</v>
      </c>
      <c r="B35418" s="677" t="s">
        <v>6163</v>
      </c>
    </row>
    <row r="35419">
      <c r="A35419" s="761" t="s">
        <v>47339</v>
      </c>
      <c r="B35419" s="677" t="s">
        <v>6163</v>
      </c>
    </row>
    <row r="35420">
      <c r="A35420" s="761" t="s">
        <v>47340</v>
      </c>
      <c r="B35420" s="677" t="s">
        <v>12953</v>
      </c>
    </row>
    <row r="35421">
      <c r="A35421" s="761" t="s">
        <v>47341</v>
      </c>
      <c r="B35421" s="677" t="s">
        <v>6163</v>
      </c>
    </row>
    <row r="35422">
      <c r="A35422" s="761" t="s">
        <v>47342</v>
      </c>
      <c r="B35422" s="677" t="s">
        <v>12953</v>
      </c>
    </row>
    <row r="35423">
      <c r="A35423" s="761" t="s">
        <v>47343</v>
      </c>
      <c r="B35423" s="677" t="s">
        <v>6163</v>
      </c>
    </row>
    <row r="35424">
      <c r="A35424" s="761" t="s">
        <v>47344</v>
      </c>
      <c r="B35424" s="677" t="s">
        <v>6163</v>
      </c>
    </row>
    <row r="35425">
      <c r="A35425" s="761" t="s">
        <v>47345</v>
      </c>
      <c r="B35425" s="677" t="s">
        <v>6163</v>
      </c>
    </row>
    <row r="35426">
      <c r="A35426" s="761" t="s">
        <v>47346</v>
      </c>
      <c r="B35426" s="677" t="s">
        <v>6163</v>
      </c>
    </row>
    <row r="35427">
      <c r="A35427" s="761" t="s">
        <v>47347</v>
      </c>
      <c r="B35427" s="677" t="s">
        <v>6163</v>
      </c>
    </row>
    <row r="35428">
      <c r="A35428" s="761" t="s">
        <v>47348</v>
      </c>
      <c r="B35428" s="677" t="s">
        <v>13632</v>
      </c>
    </row>
    <row r="35429">
      <c r="A35429" s="761" t="s">
        <v>47349</v>
      </c>
      <c r="B35429" s="677" t="s">
        <v>6163</v>
      </c>
    </row>
    <row r="35430">
      <c r="A35430" s="761" t="s">
        <v>47350</v>
      </c>
      <c r="B35430" s="677" t="s">
        <v>6163</v>
      </c>
    </row>
    <row r="35431">
      <c r="A35431" s="761" t="s">
        <v>47351</v>
      </c>
      <c r="B35431" s="677" t="s">
        <v>6163</v>
      </c>
    </row>
    <row r="35432">
      <c r="A35432" s="761" t="s">
        <v>47352</v>
      </c>
      <c r="B35432" s="677" t="s">
        <v>12953</v>
      </c>
    </row>
    <row r="35433">
      <c r="A35433" s="761" t="s">
        <v>47353</v>
      </c>
      <c r="B35433" s="677" t="s">
        <v>6163</v>
      </c>
    </row>
    <row r="35434">
      <c r="A35434" s="761" t="s">
        <v>47354</v>
      </c>
      <c r="B35434" s="677" t="s">
        <v>6163</v>
      </c>
    </row>
    <row r="35435">
      <c r="A35435" s="761" t="s">
        <v>47355</v>
      </c>
      <c r="B35435" s="677" t="s">
        <v>6163</v>
      </c>
    </row>
    <row r="35436">
      <c r="A35436" s="761" t="s">
        <v>47356</v>
      </c>
      <c r="B35436" s="677" t="s">
        <v>6163</v>
      </c>
    </row>
    <row r="35437">
      <c r="A35437" s="761" t="s">
        <v>47357</v>
      </c>
      <c r="B35437" s="677" t="s">
        <v>6163</v>
      </c>
    </row>
    <row r="35438">
      <c r="A35438" s="761" t="s">
        <v>47358</v>
      </c>
      <c r="B35438" s="677" t="s">
        <v>6163</v>
      </c>
    </row>
    <row r="35439">
      <c r="A35439" s="761" t="s">
        <v>47359</v>
      </c>
      <c r="B35439" s="677" t="s">
        <v>6163</v>
      </c>
    </row>
    <row r="35440">
      <c r="A35440" s="761" t="s">
        <v>47360</v>
      </c>
      <c r="B35440" s="677" t="s">
        <v>6163</v>
      </c>
    </row>
    <row r="35441">
      <c r="A35441" s="761" t="s">
        <v>47361</v>
      </c>
      <c r="B35441" s="677" t="s">
        <v>6163</v>
      </c>
    </row>
    <row r="35442">
      <c r="A35442" s="761" t="s">
        <v>47362</v>
      </c>
      <c r="B35442" s="677" t="s">
        <v>6163</v>
      </c>
    </row>
    <row r="35443">
      <c r="A35443" s="761" t="s">
        <v>47363</v>
      </c>
      <c r="B35443" s="677" t="s">
        <v>6163</v>
      </c>
    </row>
    <row r="35444">
      <c r="A35444" s="761" t="s">
        <v>47364</v>
      </c>
      <c r="B35444" s="677" t="s">
        <v>6163</v>
      </c>
    </row>
    <row r="35445">
      <c r="A35445" s="761" t="s">
        <v>47365</v>
      </c>
      <c r="B35445" s="677" t="s">
        <v>6163</v>
      </c>
    </row>
    <row r="35446">
      <c r="A35446" s="761" t="s">
        <v>47366</v>
      </c>
      <c r="B35446" s="677" t="s">
        <v>13632</v>
      </c>
    </row>
    <row r="35447">
      <c r="A35447" s="761" t="s">
        <v>47367</v>
      </c>
      <c r="B35447" s="677" t="s">
        <v>6163</v>
      </c>
    </row>
    <row r="35448">
      <c r="A35448" s="761" t="s">
        <v>47368</v>
      </c>
      <c r="B35448" s="677" t="s">
        <v>12953</v>
      </c>
    </row>
    <row r="35449">
      <c r="A35449" s="761" t="s">
        <v>47369</v>
      </c>
      <c r="B35449" s="677" t="s">
        <v>6163</v>
      </c>
    </row>
    <row r="35450">
      <c r="A35450" s="761" t="s">
        <v>47370</v>
      </c>
      <c r="B35450" s="677" t="s">
        <v>6163</v>
      </c>
    </row>
    <row r="35451">
      <c r="A35451" s="761" t="s">
        <v>47371</v>
      </c>
      <c r="B35451" s="677" t="s">
        <v>6163</v>
      </c>
    </row>
    <row r="35452">
      <c r="A35452" s="761" t="s">
        <v>47372</v>
      </c>
      <c r="B35452" s="677" t="s">
        <v>12953</v>
      </c>
    </row>
    <row r="35453">
      <c r="A35453" s="761" t="s">
        <v>47373</v>
      </c>
      <c r="B35453" s="677" t="s">
        <v>12953</v>
      </c>
    </row>
    <row r="35454">
      <c r="A35454" s="761" t="s">
        <v>47374</v>
      </c>
      <c r="B35454" s="677" t="s">
        <v>6163</v>
      </c>
    </row>
    <row r="35455">
      <c r="A35455" s="761" t="s">
        <v>47375</v>
      </c>
      <c r="B35455" s="677" t="s">
        <v>6163</v>
      </c>
    </row>
    <row r="35456">
      <c r="A35456" s="761" t="s">
        <v>47376</v>
      </c>
      <c r="B35456" s="677" t="s">
        <v>6163</v>
      </c>
    </row>
    <row r="35457">
      <c r="A35457" s="761" t="s">
        <v>47377</v>
      </c>
      <c r="B35457" s="677" t="s">
        <v>6163</v>
      </c>
    </row>
    <row r="35458">
      <c r="A35458" s="761" t="s">
        <v>47378</v>
      </c>
      <c r="B35458" s="677" t="s">
        <v>6163</v>
      </c>
    </row>
    <row r="35459">
      <c r="A35459" s="761" t="s">
        <v>47379</v>
      </c>
      <c r="B35459" s="677" t="s">
        <v>6163</v>
      </c>
    </row>
    <row r="35460">
      <c r="A35460" s="761" t="s">
        <v>47380</v>
      </c>
      <c r="B35460" s="677" t="s">
        <v>6163</v>
      </c>
    </row>
    <row r="35461">
      <c r="A35461" s="761" t="s">
        <v>47381</v>
      </c>
      <c r="B35461" s="677" t="s">
        <v>6163</v>
      </c>
    </row>
    <row r="35462">
      <c r="A35462" s="761" t="s">
        <v>47382</v>
      </c>
      <c r="B35462" s="677" t="s">
        <v>6163</v>
      </c>
    </row>
    <row r="35463">
      <c r="A35463" s="761" t="s">
        <v>47383</v>
      </c>
      <c r="B35463" s="677" t="s">
        <v>6163</v>
      </c>
    </row>
    <row r="35464">
      <c r="A35464" s="761" t="s">
        <v>47384</v>
      </c>
      <c r="B35464" s="677" t="s">
        <v>6163</v>
      </c>
    </row>
    <row r="35465">
      <c r="A35465" s="761" t="s">
        <v>47385</v>
      </c>
      <c r="B35465" s="677" t="s">
        <v>6163</v>
      </c>
    </row>
    <row r="35466">
      <c r="A35466" s="761" t="s">
        <v>1973</v>
      </c>
      <c r="B35466" s="677" t="s">
        <v>6163</v>
      </c>
    </row>
    <row r="35467">
      <c r="A35467" s="761" t="s">
        <v>47386</v>
      </c>
      <c r="B35467" s="677" t="s">
        <v>6163</v>
      </c>
    </row>
    <row r="35468">
      <c r="A35468" s="761" t="s">
        <v>47387</v>
      </c>
      <c r="B35468" s="677" t="s">
        <v>6163</v>
      </c>
    </row>
    <row r="35469">
      <c r="A35469" s="761" t="s">
        <v>47388</v>
      </c>
      <c r="B35469" s="677" t="s">
        <v>6163</v>
      </c>
    </row>
    <row r="35470">
      <c r="A35470" s="761" t="s">
        <v>10257</v>
      </c>
      <c r="B35470" s="677" t="s">
        <v>6163</v>
      </c>
    </row>
    <row r="35471">
      <c r="A35471" s="761" t="s">
        <v>47389</v>
      </c>
      <c r="B35471" s="677" t="s">
        <v>6163</v>
      </c>
    </row>
    <row r="35472">
      <c r="A35472" s="761" t="s">
        <v>47390</v>
      </c>
      <c r="B35472" s="677" t="s">
        <v>6163</v>
      </c>
    </row>
    <row r="35473">
      <c r="A35473" s="761" t="s">
        <v>47391</v>
      </c>
      <c r="B35473" s="677" t="s">
        <v>6163</v>
      </c>
    </row>
    <row r="35474">
      <c r="A35474" s="761" t="s">
        <v>47392</v>
      </c>
      <c r="B35474" s="677" t="s">
        <v>6163</v>
      </c>
    </row>
    <row r="35475">
      <c r="A35475" s="761" t="s">
        <v>10460</v>
      </c>
      <c r="B35475" s="677" t="s">
        <v>6163</v>
      </c>
    </row>
    <row r="35476">
      <c r="A35476" s="761" t="s">
        <v>47393</v>
      </c>
      <c r="B35476" s="677" t="s">
        <v>6163</v>
      </c>
    </row>
    <row r="35477">
      <c r="A35477" s="761" t="s">
        <v>47394</v>
      </c>
      <c r="B35477" s="677" t="s">
        <v>6163</v>
      </c>
    </row>
    <row r="35478">
      <c r="A35478" s="761" t="s">
        <v>47395</v>
      </c>
      <c r="B35478" s="677" t="s">
        <v>13632</v>
      </c>
    </row>
    <row r="35479">
      <c r="A35479" s="761" t="s">
        <v>47396</v>
      </c>
      <c r="B35479" s="677" t="s">
        <v>6163</v>
      </c>
    </row>
    <row r="35480">
      <c r="A35480" s="761" t="s">
        <v>47397</v>
      </c>
      <c r="B35480" s="677" t="s">
        <v>6163</v>
      </c>
    </row>
    <row r="35481">
      <c r="A35481" s="761" t="s">
        <v>47398</v>
      </c>
      <c r="B35481" s="677" t="s">
        <v>6163</v>
      </c>
    </row>
    <row r="35482">
      <c r="A35482" s="761" t="s">
        <v>47399</v>
      </c>
      <c r="B35482" s="677" t="s">
        <v>6163</v>
      </c>
    </row>
    <row r="35483">
      <c r="A35483" s="761" t="s">
        <v>47400</v>
      </c>
      <c r="B35483" s="677" t="s">
        <v>6163</v>
      </c>
    </row>
    <row r="35484">
      <c r="A35484" s="761" t="s">
        <v>47401</v>
      </c>
      <c r="B35484" s="677" t="s">
        <v>6163</v>
      </c>
    </row>
    <row r="35485">
      <c r="A35485" s="761" t="s">
        <v>47402</v>
      </c>
      <c r="B35485" s="677" t="s">
        <v>13632</v>
      </c>
    </row>
    <row r="35486">
      <c r="A35486" s="761" t="s">
        <v>47403</v>
      </c>
      <c r="B35486" s="677" t="s">
        <v>6163</v>
      </c>
    </row>
    <row r="35487">
      <c r="A35487" s="761" t="s">
        <v>47404</v>
      </c>
      <c r="B35487" s="677" t="s">
        <v>6163</v>
      </c>
    </row>
    <row r="35488">
      <c r="A35488" s="761" t="s">
        <v>47405</v>
      </c>
      <c r="B35488" s="677" t="s">
        <v>6163</v>
      </c>
    </row>
    <row r="35489">
      <c r="A35489" s="761" t="s">
        <v>47406</v>
      </c>
      <c r="B35489" s="677" t="s">
        <v>6163</v>
      </c>
    </row>
    <row r="35490">
      <c r="A35490" s="761" t="s">
        <v>47407</v>
      </c>
      <c r="B35490" s="677" t="s">
        <v>6163</v>
      </c>
    </row>
    <row r="35491">
      <c r="A35491" s="761" t="s">
        <v>47408</v>
      </c>
      <c r="B35491" s="677" t="s">
        <v>6163</v>
      </c>
    </row>
    <row r="35492">
      <c r="A35492" s="761" t="s">
        <v>47409</v>
      </c>
      <c r="B35492" s="677" t="s">
        <v>13632</v>
      </c>
    </row>
    <row r="35493">
      <c r="A35493" s="761" t="s">
        <v>47410</v>
      </c>
      <c r="B35493" s="677" t="s">
        <v>6163</v>
      </c>
    </row>
    <row r="35494">
      <c r="A35494" s="761" t="s">
        <v>47411</v>
      </c>
      <c r="B35494" s="677" t="s">
        <v>6163</v>
      </c>
    </row>
    <row r="35495">
      <c r="A35495" s="761" t="s">
        <v>47412</v>
      </c>
      <c r="B35495" s="677" t="s">
        <v>6163</v>
      </c>
    </row>
    <row r="35496">
      <c r="A35496" s="761" t="s">
        <v>47413</v>
      </c>
      <c r="B35496" s="677" t="s">
        <v>6163</v>
      </c>
    </row>
    <row r="35497">
      <c r="A35497" s="761" t="s">
        <v>47414</v>
      </c>
      <c r="B35497" s="677" t="s">
        <v>6163</v>
      </c>
    </row>
    <row r="35498">
      <c r="A35498" s="761" t="s">
        <v>47415</v>
      </c>
      <c r="B35498" s="677" t="s">
        <v>6163</v>
      </c>
    </row>
    <row r="35499">
      <c r="A35499" s="761" t="s">
        <v>47416</v>
      </c>
      <c r="B35499" s="677" t="s">
        <v>6163</v>
      </c>
    </row>
    <row r="35500">
      <c r="A35500" s="761" t="s">
        <v>47417</v>
      </c>
      <c r="B35500" s="677" t="s">
        <v>6163</v>
      </c>
    </row>
    <row r="35501">
      <c r="A35501" s="761" t="s">
        <v>47418</v>
      </c>
      <c r="B35501" s="677" t="s">
        <v>6163</v>
      </c>
    </row>
    <row r="35502">
      <c r="A35502" s="761" t="s">
        <v>47419</v>
      </c>
      <c r="B35502" s="677" t="s">
        <v>6163</v>
      </c>
    </row>
    <row r="35503">
      <c r="A35503" s="761" t="s">
        <v>47420</v>
      </c>
      <c r="B35503" s="677" t="s">
        <v>6163</v>
      </c>
    </row>
    <row r="35504">
      <c r="A35504" s="761" t="s">
        <v>47421</v>
      </c>
      <c r="B35504" s="677" t="s">
        <v>6163</v>
      </c>
    </row>
    <row r="35505">
      <c r="A35505" s="761" t="s">
        <v>47422</v>
      </c>
      <c r="B35505" s="677" t="s">
        <v>6163</v>
      </c>
    </row>
    <row r="35506">
      <c r="A35506" s="761" t="s">
        <v>47423</v>
      </c>
      <c r="B35506" s="677" t="s">
        <v>6163</v>
      </c>
    </row>
    <row r="35507">
      <c r="A35507" s="761" t="s">
        <v>47424</v>
      </c>
      <c r="B35507" s="677" t="s">
        <v>6163</v>
      </c>
    </row>
    <row r="35508">
      <c r="A35508" s="761" t="s">
        <v>47425</v>
      </c>
      <c r="B35508" s="677" t="s">
        <v>6163</v>
      </c>
    </row>
    <row r="35509">
      <c r="A35509" s="761" t="s">
        <v>47426</v>
      </c>
      <c r="B35509" s="677" t="s">
        <v>6163</v>
      </c>
    </row>
    <row r="35510">
      <c r="A35510" s="761" t="s">
        <v>47427</v>
      </c>
      <c r="B35510" s="677" t="s">
        <v>13632</v>
      </c>
    </row>
    <row r="35511">
      <c r="A35511" s="761" t="s">
        <v>7478</v>
      </c>
      <c r="B35511" s="677" t="s">
        <v>6163</v>
      </c>
    </row>
    <row r="35512">
      <c r="A35512" s="761" t="s">
        <v>47428</v>
      </c>
      <c r="B35512" s="677" t="s">
        <v>12953</v>
      </c>
    </row>
    <row r="35513">
      <c r="A35513" s="761" t="s">
        <v>47429</v>
      </c>
      <c r="B35513" s="677" t="s">
        <v>6163</v>
      </c>
    </row>
    <row r="35514">
      <c r="A35514" s="761" t="s">
        <v>47430</v>
      </c>
      <c r="B35514" s="677" t="s">
        <v>6163</v>
      </c>
    </row>
    <row r="35515">
      <c r="A35515" s="761" t="s">
        <v>47431</v>
      </c>
      <c r="B35515" s="677" t="s">
        <v>6163</v>
      </c>
    </row>
    <row r="35516">
      <c r="A35516" s="761" t="s">
        <v>47432</v>
      </c>
      <c r="B35516" s="677" t="s">
        <v>6163</v>
      </c>
    </row>
    <row r="35517">
      <c r="A35517" s="761" t="s">
        <v>47433</v>
      </c>
      <c r="B35517" s="677" t="s">
        <v>6163</v>
      </c>
    </row>
    <row r="35518">
      <c r="A35518" s="761" t="s">
        <v>47434</v>
      </c>
      <c r="B35518" s="677" t="s">
        <v>6163</v>
      </c>
    </row>
    <row r="35519">
      <c r="A35519" s="761" t="s">
        <v>47435</v>
      </c>
      <c r="B35519" s="677" t="s">
        <v>13632</v>
      </c>
    </row>
    <row r="35520">
      <c r="A35520" s="761" t="s">
        <v>47436</v>
      </c>
      <c r="B35520" s="677" t="s">
        <v>6163</v>
      </c>
    </row>
    <row r="35521">
      <c r="A35521" s="761" t="s">
        <v>47437</v>
      </c>
      <c r="B35521" s="677" t="s">
        <v>6163</v>
      </c>
    </row>
    <row r="35522">
      <c r="A35522" s="761" t="s">
        <v>47438</v>
      </c>
      <c r="B35522" s="677" t="s">
        <v>6163</v>
      </c>
    </row>
    <row r="35523">
      <c r="A35523" s="761" t="s">
        <v>47439</v>
      </c>
      <c r="B35523" s="677" t="s">
        <v>6163</v>
      </c>
    </row>
    <row r="35524">
      <c r="A35524" s="761" t="s">
        <v>47440</v>
      </c>
      <c r="B35524" s="677" t="s">
        <v>6163</v>
      </c>
    </row>
    <row r="35525">
      <c r="A35525" s="761" t="s">
        <v>47441</v>
      </c>
      <c r="B35525" s="677" t="s">
        <v>6163</v>
      </c>
    </row>
    <row r="35526">
      <c r="A35526" s="761" t="s">
        <v>47442</v>
      </c>
      <c r="B35526" s="677" t="s">
        <v>6163</v>
      </c>
    </row>
    <row r="35527">
      <c r="A35527" s="761" t="s">
        <v>47443</v>
      </c>
      <c r="B35527" s="677" t="s">
        <v>6163</v>
      </c>
    </row>
    <row r="35528">
      <c r="A35528" s="761" t="s">
        <v>47444</v>
      </c>
      <c r="B35528" s="677" t="s">
        <v>6163</v>
      </c>
    </row>
    <row r="35529">
      <c r="A35529" s="761" t="s">
        <v>47445</v>
      </c>
      <c r="B35529" s="677" t="s">
        <v>6163</v>
      </c>
    </row>
    <row r="35530">
      <c r="A35530" s="761" t="s">
        <v>47446</v>
      </c>
      <c r="B35530" s="677" t="s">
        <v>6163</v>
      </c>
    </row>
    <row r="35531">
      <c r="A35531" s="761" t="s">
        <v>47447</v>
      </c>
      <c r="B35531" s="677" t="s">
        <v>6163</v>
      </c>
    </row>
    <row r="35532">
      <c r="A35532" s="761" t="s">
        <v>47448</v>
      </c>
      <c r="B35532" s="677" t="s">
        <v>6163</v>
      </c>
    </row>
    <row r="35533">
      <c r="A35533" s="761" t="s">
        <v>47449</v>
      </c>
      <c r="B35533" s="677" t="s">
        <v>6163</v>
      </c>
    </row>
    <row r="35534">
      <c r="A35534" s="761" t="s">
        <v>47450</v>
      </c>
      <c r="B35534" s="677" t="s">
        <v>12953</v>
      </c>
    </row>
    <row r="35535">
      <c r="A35535" s="761" t="s">
        <v>47451</v>
      </c>
      <c r="B35535" s="677" t="s">
        <v>6163</v>
      </c>
    </row>
    <row r="35536">
      <c r="A35536" s="761" t="s">
        <v>47452</v>
      </c>
      <c r="B35536" s="677" t="s">
        <v>6163</v>
      </c>
    </row>
    <row r="35537">
      <c r="A35537" s="761" t="s">
        <v>47453</v>
      </c>
      <c r="B35537" s="677" t="s">
        <v>6163</v>
      </c>
    </row>
    <row r="35538">
      <c r="A35538" s="761" t="s">
        <v>47454</v>
      </c>
      <c r="B35538" s="677" t="s">
        <v>6163</v>
      </c>
    </row>
    <row r="35539">
      <c r="A35539" s="761" t="s">
        <v>47455</v>
      </c>
      <c r="B35539" s="677" t="s">
        <v>6163</v>
      </c>
    </row>
    <row r="35540">
      <c r="A35540" s="761" t="s">
        <v>47456</v>
      </c>
      <c r="B35540" s="677" t="s">
        <v>6163</v>
      </c>
    </row>
    <row r="35541">
      <c r="A35541" s="761" t="s">
        <v>47457</v>
      </c>
      <c r="B35541" s="677" t="s">
        <v>6163</v>
      </c>
    </row>
    <row r="35542">
      <c r="A35542" s="761" t="s">
        <v>47458</v>
      </c>
      <c r="B35542" s="677" t="s">
        <v>6163</v>
      </c>
    </row>
    <row r="35543">
      <c r="A35543" s="761" t="s">
        <v>47459</v>
      </c>
      <c r="B35543" s="677" t="s">
        <v>6163</v>
      </c>
    </row>
    <row r="35544">
      <c r="A35544" s="761" t="s">
        <v>47460</v>
      </c>
      <c r="B35544" s="677" t="s">
        <v>6163</v>
      </c>
    </row>
    <row r="35545">
      <c r="A35545" s="761" t="s">
        <v>47461</v>
      </c>
      <c r="B35545" s="677" t="s">
        <v>6163</v>
      </c>
    </row>
    <row r="35546">
      <c r="A35546" s="761" t="s">
        <v>1914</v>
      </c>
      <c r="B35546" s="677" t="s">
        <v>6163</v>
      </c>
    </row>
    <row r="35547">
      <c r="A35547" s="761" t="s">
        <v>47462</v>
      </c>
      <c r="B35547" s="677" t="s">
        <v>6163</v>
      </c>
    </row>
    <row r="35548">
      <c r="A35548" s="761" t="s">
        <v>47463</v>
      </c>
      <c r="B35548" s="677" t="s">
        <v>6163</v>
      </c>
    </row>
    <row r="35549">
      <c r="A35549" s="761" t="s">
        <v>47464</v>
      </c>
      <c r="B35549" s="677" t="s">
        <v>6163</v>
      </c>
    </row>
    <row r="35550">
      <c r="A35550" s="761" t="s">
        <v>47465</v>
      </c>
      <c r="B35550" s="677" t="s">
        <v>6163</v>
      </c>
    </row>
    <row r="35551">
      <c r="A35551" s="761" t="s">
        <v>47466</v>
      </c>
      <c r="B35551" s="677" t="s">
        <v>6163</v>
      </c>
    </row>
    <row r="35552">
      <c r="A35552" s="761" t="s">
        <v>47467</v>
      </c>
      <c r="B35552" s="677" t="s">
        <v>6163</v>
      </c>
    </row>
    <row r="35553">
      <c r="A35553" s="761" t="s">
        <v>47468</v>
      </c>
      <c r="B35553" s="677" t="s">
        <v>6163</v>
      </c>
    </row>
    <row r="35554">
      <c r="A35554" s="761" t="s">
        <v>47469</v>
      </c>
      <c r="B35554" s="677" t="s">
        <v>6163</v>
      </c>
    </row>
    <row r="35555">
      <c r="A35555" s="761" t="s">
        <v>47470</v>
      </c>
      <c r="B35555" s="677" t="s">
        <v>6163</v>
      </c>
    </row>
    <row r="35556">
      <c r="A35556" s="761" t="s">
        <v>47471</v>
      </c>
      <c r="B35556" s="677" t="s">
        <v>6163</v>
      </c>
    </row>
    <row r="35557">
      <c r="A35557" s="761" t="s">
        <v>47472</v>
      </c>
      <c r="B35557" s="677" t="s">
        <v>6163</v>
      </c>
    </row>
    <row r="35558">
      <c r="A35558" s="761" t="s">
        <v>47473</v>
      </c>
      <c r="B35558" s="677" t="s">
        <v>6163</v>
      </c>
    </row>
    <row r="35559">
      <c r="A35559" s="761" t="s">
        <v>47474</v>
      </c>
      <c r="B35559" s="677" t="s">
        <v>6163</v>
      </c>
    </row>
    <row r="35560">
      <c r="A35560" s="761" t="s">
        <v>47475</v>
      </c>
      <c r="B35560" s="677" t="s">
        <v>6163</v>
      </c>
    </row>
    <row r="35561">
      <c r="A35561" s="761" t="s">
        <v>47476</v>
      </c>
      <c r="B35561" s="677" t="s">
        <v>13632</v>
      </c>
    </row>
    <row r="35562">
      <c r="A35562" s="761" t="s">
        <v>47477</v>
      </c>
      <c r="B35562" s="677" t="s">
        <v>6163</v>
      </c>
    </row>
    <row r="35563">
      <c r="A35563" s="761" t="s">
        <v>47478</v>
      </c>
      <c r="B35563" s="677" t="s">
        <v>6163</v>
      </c>
    </row>
    <row r="35564">
      <c r="A35564" s="761" t="s">
        <v>47479</v>
      </c>
      <c r="B35564" s="677" t="s">
        <v>6163</v>
      </c>
    </row>
    <row r="35565">
      <c r="A35565" s="761" t="s">
        <v>47480</v>
      </c>
      <c r="B35565" s="677" t="s">
        <v>6163</v>
      </c>
    </row>
    <row r="35566">
      <c r="A35566" s="761" t="s">
        <v>47481</v>
      </c>
      <c r="B35566" s="677" t="s">
        <v>6163</v>
      </c>
    </row>
    <row r="35567">
      <c r="A35567" s="761" t="s">
        <v>47482</v>
      </c>
      <c r="B35567" s="677" t="s">
        <v>6163</v>
      </c>
    </row>
    <row r="35568">
      <c r="A35568" s="761" t="s">
        <v>47483</v>
      </c>
      <c r="B35568" s="677" t="s">
        <v>12953</v>
      </c>
    </row>
    <row r="35569">
      <c r="A35569" s="761" t="s">
        <v>47484</v>
      </c>
      <c r="B35569" s="677" t="s">
        <v>6163</v>
      </c>
    </row>
    <row r="35570">
      <c r="A35570" s="761" t="s">
        <v>47485</v>
      </c>
      <c r="B35570" s="677" t="s">
        <v>6163</v>
      </c>
    </row>
    <row r="35571">
      <c r="A35571" s="761" t="s">
        <v>47486</v>
      </c>
      <c r="B35571" s="677" t="s">
        <v>12953</v>
      </c>
    </row>
    <row r="35572">
      <c r="A35572" s="761" t="s">
        <v>47487</v>
      </c>
      <c r="B35572" s="677" t="s">
        <v>6163</v>
      </c>
    </row>
    <row r="35573">
      <c r="A35573" s="761" t="s">
        <v>47488</v>
      </c>
      <c r="B35573" s="677" t="s">
        <v>6163</v>
      </c>
    </row>
    <row r="35574">
      <c r="A35574" s="761" t="s">
        <v>47489</v>
      </c>
      <c r="B35574" s="677" t="s">
        <v>6163</v>
      </c>
    </row>
    <row r="35575">
      <c r="A35575" s="761" t="s">
        <v>47490</v>
      </c>
      <c r="B35575" s="677" t="s">
        <v>6163</v>
      </c>
    </row>
    <row r="35576">
      <c r="A35576" s="761" t="s">
        <v>47491</v>
      </c>
      <c r="B35576" s="677" t="s">
        <v>6163</v>
      </c>
    </row>
    <row r="35577">
      <c r="A35577" s="761" t="s">
        <v>1526</v>
      </c>
      <c r="B35577" s="677" t="s">
        <v>6163</v>
      </c>
    </row>
    <row r="35578">
      <c r="A35578" s="761" t="s">
        <v>47492</v>
      </c>
      <c r="B35578" s="677" t="s">
        <v>6163</v>
      </c>
    </row>
    <row r="35579">
      <c r="A35579" s="761" t="s">
        <v>47493</v>
      </c>
      <c r="B35579" s="677" t="s">
        <v>6163</v>
      </c>
    </row>
    <row r="35580">
      <c r="A35580" s="761" t="s">
        <v>47494</v>
      </c>
      <c r="B35580" s="677" t="s">
        <v>6163</v>
      </c>
    </row>
    <row r="35581">
      <c r="A35581" s="761" t="s">
        <v>47495</v>
      </c>
      <c r="B35581" s="677" t="s">
        <v>6163</v>
      </c>
    </row>
    <row r="35582">
      <c r="A35582" s="761" t="s">
        <v>47496</v>
      </c>
      <c r="B35582" s="677" t="s">
        <v>13632</v>
      </c>
    </row>
    <row r="35583">
      <c r="A35583" s="761" t="s">
        <v>47497</v>
      </c>
      <c r="B35583" s="677" t="s">
        <v>6163</v>
      </c>
    </row>
    <row r="35584">
      <c r="A35584" s="761" t="s">
        <v>47498</v>
      </c>
      <c r="B35584" s="677" t="s">
        <v>6163</v>
      </c>
    </row>
    <row r="35585">
      <c r="A35585" s="761" t="s">
        <v>47499</v>
      </c>
      <c r="B35585" s="677" t="s">
        <v>6163</v>
      </c>
    </row>
    <row r="35586">
      <c r="A35586" s="761" t="s">
        <v>47500</v>
      </c>
      <c r="B35586" s="677" t="s">
        <v>6163</v>
      </c>
    </row>
    <row r="35587">
      <c r="A35587" s="761" t="s">
        <v>47501</v>
      </c>
      <c r="B35587" s="677" t="s">
        <v>13632</v>
      </c>
    </row>
    <row r="35588">
      <c r="A35588" s="761" t="s">
        <v>47502</v>
      </c>
      <c r="B35588" s="677" t="s">
        <v>12953</v>
      </c>
    </row>
    <row r="35589">
      <c r="A35589" s="761" t="s">
        <v>47503</v>
      </c>
      <c r="B35589" s="677" t="s">
        <v>6163</v>
      </c>
    </row>
    <row r="35590">
      <c r="A35590" s="761" t="s">
        <v>47504</v>
      </c>
      <c r="B35590" s="677" t="s">
        <v>6163</v>
      </c>
    </row>
    <row r="35591">
      <c r="A35591" s="761" t="s">
        <v>47505</v>
      </c>
      <c r="B35591" s="677" t="s">
        <v>6163</v>
      </c>
    </row>
    <row r="35592">
      <c r="A35592" s="761" t="s">
        <v>47506</v>
      </c>
      <c r="B35592" s="677" t="s">
        <v>6163</v>
      </c>
    </row>
    <row r="35593">
      <c r="A35593" s="761" t="s">
        <v>47507</v>
      </c>
      <c r="B35593" s="677" t="s">
        <v>6163</v>
      </c>
    </row>
    <row r="35594">
      <c r="A35594" s="761" t="s">
        <v>47508</v>
      </c>
      <c r="B35594" s="677" t="s">
        <v>6163</v>
      </c>
    </row>
    <row r="35595">
      <c r="A35595" s="761" t="s">
        <v>47509</v>
      </c>
      <c r="B35595" s="677" t="s">
        <v>6163</v>
      </c>
    </row>
    <row r="35596">
      <c r="A35596" s="761" t="s">
        <v>47510</v>
      </c>
      <c r="B35596" s="677" t="s">
        <v>6163</v>
      </c>
    </row>
    <row r="35597">
      <c r="A35597" s="761" t="s">
        <v>47511</v>
      </c>
      <c r="B35597" s="677" t="s">
        <v>6163</v>
      </c>
    </row>
    <row r="35598">
      <c r="A35598" s="761" t="s">
        <v>47512</v>
      </c>
      <c r="B35598" s="677" t="s">
        <v>6163</v>
      </c>
    </row>
    <row r="35599">
      <c r="A35599" s="761" t="s">
        <v>47513</v>
      </c>
      <c r="B35599" s="677" t="s">
        <v>6163</v>
      </c>
    </row>
    <row r="35600">
      <c r="A35600" s="761" t="s">
        <v>47514</v>
      </c>
      <c r="B35600" s="677" t="s">
        <v>12953</v>
      </c>
    </row>
    <row r="35601">
      <c r="A35601" s="761" t="s">
        <v>47515</v>
      </c>
      <c r="B35601" s="677" t="s">
        <v>6163</v>
      </c>
    </row>
    <row r="35602">
      <c r="A35602" s="761" t="s">
        <v>47516</v>
      </c>
      <c r="B35602" s="677" t="s">
        <v>6163</v>
      </c>
    </row>
    <row r="35603">
      <c r="A35603" s="761" t="s">
        <v>47517</v>
      </c>
      <c r="B35603" s="677" t="s">
        <v>12953</v>
      </c>
    </row>
    <row r="35604">
      <c r="A35604" s="761" t="s">
        <v>47518</v>
      </c>
      <c r="B35604" s="677" t="s">
        <v>6163</v>
      </c>
    </row>
    <row r="35605">
      <c r="A35605" s="761" t="s">
        <v>47519</v>
      </c>
      <c r="B35605" s="677" t="s">
        <v>6163</v>
      </c>
    </row>
    <row r="35606">
      <c r="A35606" s="761" t="s">
        <v>47520</v>
      </c>
      <c r="B35606" s="677" t="s">
        <v>6163</v>
      </c>
    </row>
    <row r="35607">
      <c r="A35607" s="761" t="s">
        <v>47521</v>
      </c>
      <c r="B35607" s="677" t="s">
        <v>6163</v>
      </c>
    </row>
    <row r="35608">
      <c r="A35608" s="761" t="s">
        <v>47522</v>
      </c>
      <c r="B35608" s="677" t="s">
        <v>6163</v>
      </c>
    </row>
    <row r="35609">
      <c r="A35609" s="761" t="s">
        <v>47523</v>
      </c>
      <c r="B35609" s="677" t="s">
        <v>6163</v>
      </c>
    </row>
    <row r="35610">
      <c r="A35610" s="761" t="s">
        <v>47524</v>
      </c>
      <c r="B35610" s="677" t="s">
        <v>6163</v>
      </c>
    </row>
    <row r="35611">
      <c r="A35611" s="761" t="s">
        <v>47525</v>
      </c>
      <c r="B35611" s="677" t="s">
        <v>6163</v>
      </c>
    </row>
    <row r="35612">
      <c r="A35612" s="761" t="s">
        <v>47526</v>
      </c>
      <c r="B35612" s="677" t="s">
        <v>6163</v>
      </c>
    </row>
    <row r="35613">
      <c r="A35613" s="761" t="s">
        <v>47527</v>
      </c>
      <c r="B35613" s="677" t="s">
        <v>6163</v>
      </c>
    </row>
    <row r="35614">
      <c r="A35614" s="761" t="s">
        <v>47528</v>
      </c>
      <c r="B35614" s="677" t="s">
        <v>6163</v>
      </c>
    </row>
    <row r="35615">
      <c r="A35615" s="761" t="s">
        <v>7625</v>
      </c>
      <c r="B35615" s="677" t="s">
        <v>6163</v>
      </c>
    </row>
    <row r="35616">
      <c r="A35616" s="761" t="s">
        <v>47529</v>
      </c>
      <c r="B35616" s="677" t="s">
        <v>12953</v>
      </c>
    </row>
    <row r="35617">
      <c r="A35617" s="761" t="s">
        <v>47530</v>
      </c>
      <c r="B35617" s="677" t="s">
        <v>6163</v>
      </c>
    </row>
    <row r="35618">
      <c r="A35618" s="761" t="s">
        <v>47531</v>
      </c>
      <c r="B35618" s="677" t="s">
        <v>6163</v>
      </c>
    </row>
    <row r="35619">
      <c r="A35619" s="761" t="s">
        <v>47532</v>
      </c>
      <c r="B35619" s="677" t="s">
        <v>6163</v>
      </c>
    </row>
    <row r="35620">
      <c r="A35620" s="761" t="s">
        <v>8854</v>
      </c>
      <c r="B35620" s="677" t="s">
        <v>6163</v>
      </c>
    </row>
    <row r="35621">
      <c r="A35621" s="761" t="s">
        <v>47533</v>
      </c>
      <c r="B35621" s="677" t="s">
        <v>6163</v>
      </c>
    </row>
    <row r="35622">
      <c r="A35622" s="761" t="s">
        <v>47534</v>
      </c>
      <c r="B35622" s="677" t="s">
        <v>6163</v>
      </c>
    </row>
    <row r="35623">
      <c r="A35623" s="761" t="s">
        <v>47535</v>
      </c>
      <c r="B35623" s="677" t="s">
        <v>6163</v>
      </c>
    </row>
    <row r="35624">
      <c r="A35624" s="761" t="s">
        <v>47536</v>
      </c>
      <c r="B35624" s="677" t="s">
        <v>6163</v>
      </c>
    </row>
    <row r="35625">
      <c r="A35625" s="761" t="s">
        <v>47537</v>
      </c>
      <c r="B35625" s="677" t="s">
        <v>6163</v>
      </c>
    </row>
    <row r="35626">
      <c r="A35626" s="761" t="s">
        <v>47538</v>
      </c>
      <c r="B35626" s="677" t="s">
        <v>6163</v>
      </c>
    </row>
    <row r="35627">
      <c r="A35627" s="761" t="s">
        <v>47539</v>
      </c>
      <c r="B35627" s="677" t="s">
        <v>12953</v>
      </c>
    </row>
    <row r="35628">
      <c r="A35628" s="761" t="s">
        <v>47540</v>
      </c>
      <c r="B35628" s="677" t="s">
        <v>6163</v>
      </c>
    </row>
    <row r="35629">
      <c r="A35629" s="761" t="s">
        <v>47541</v>
      </c>
      <c r="B35629" s="677" t="s">
        <v>13632</v>
      </c>
    </row>
    <row r="35630">
      <c r="A35630" s="761" t="s">
        <v>47542</v>
      </c>
      <c r="B35630" s="677" t="s">
        <v>6163</v>
      </c>
    </row>
    <row r="35631">
      <c r="A35631" s="761" t="s">
        <v>47543</v>
      </c>
      <c r="B35631" s="677" t="s">
        <v>6163</v>
      </c>
    </row>
    <row r="35632">
      <c r="A35632" s="761" t="s">
        <v>47544</v>
      </c>
      <c r="B35632" s="677" t="s">
        <v>6163</v>
      </c>
    </row>
    <row r="35633">
      <c r="A35633" s="761" t="s">
        <v>47545</v>
      </c>
      <c r="B35633" s="677" t="s">
        <v>6163</v>
      </c>
    </row>
    <row r="35634">
      <c r="A35634" s="761" t="s">
        <v>47546</v>
      </c>
      <c r="B35634" s="677" t="s">
        <v>6163</v>
      </c>
    </row>
    <row r="35635">
      <c r="A35635" s="761" t="s">
        <v>47547</v>
      </c>
      <c r="B35635" s="677" t="s">
        <v>6163</v>
      </c>
    </row>
    <row r="35636">
      <c r="A35636" s="761" t="s">
        <v>47548</v>
      </c>
      <c r="B35636" s="677" t="s">
        <v>6163</v>
      </c>
    </row>
    <row r="35637">
      <c r="A35637" s="761" t="s">
        <v>47549</v>
      </c>
      <c r="B35637" s="677" t="s">
        <v>6163</v>
      </c>
    </row>
    <row r="35638">
      <c r="A35638" s="761" t="s">
        <v>47550</v>
      </c>
      <c r="B35638" s="677" t="s">
        <v>6163</v>
      </c>
    </row>
    <row r="35639">
      <c r="A35639" s="761" t="s">
        <v>47551</v>
      </c>
      <c r="B35639" s="677" t="s">
        <v>6163</v>
      </c>
    </row>
    <row r="35640">
      <c r="A35640" s="761" t="s">
        <v>47552</v>
      </c>
      <c r="B35640" s="677" t="s">
        <v>6163</v>
      </c>
    </row>
    <row r="35641">
      <c r="A35641" s="761" t="s">
        <v>47553</v>
      </c>
      <c r="B35641" s="677" t="s">
        <v>6163</v>
      </c>
    </row>
    <row r="35642">
      <c r="A35642" s="761" t="s">
        <v>47554</v>
      </c>
      <c r="B35642" s="677" t="s">
        <v>6163</v>
      </c>
    </row>
    <row r="35643">
      <c r="A35643" s="761" t="s">
        <v>47555</v>
      </c>
      <c r="B35643" s="677" t="s">
        <v>6163</v>
      </c>
    </row>
    <row r="35644">
      <c r="A35644" s="761" t="s">
        <v>47556</v>
      </c>
      <c r="B35644" s="677" t="s">
        <v>6163</v>
      </c>
    </row>
    <row r="35645">
      <c r="A35645" s="761" t="s">
        <v>47557</v>
      </c>
      <c r="B35645" s="677" t="s">
        <v>6163</v>
      </c>
    </row>
    <row r="35646">
      <c r="A35646" s="761" t="s">
        <v>47558</v>
      </c>
      <c r="B35646" s="677" t="s">
        <v>6163</v>
      </c>
    </row>
    <row r="35647">
      <c r="A35647" s="761" t="s">
        <v>47559</v>
      </c>
      <c r="B35647" s="677" t="s">
        <v>6163</v>
      </c>
    </row>
    <row r="35648">
      <c r="A35648" s="761" t="s">
        <v>47560</v>
      </c>
      <c r="B35648" s="677" t="s">
        <v>6163</v>
      </c>
    </row>
    <row r="35649">
      <c r="A35649" s="761" t="s">
        <v>47561</v>
      </c>
      <c r="B35649" s="677" t="s">
        <v>6163</v>
      </c>
    </row>
    <row r="35650">
      <c r="A35650" s="761" t="s">
        <v>47562</v>
      </c>
      <c r="B35650" s="677" t="s">
        <v>6163</v>
      </c>
    </row>
    <row r="35651">
      <c r="A35651" s="761" t="s">
        <v>47563</v>
      </c>
      <c r="B35651" s="677" t="s">
        <v>6163</v>
      </c>
    </row>
    <row r="35652">
      <c r="A35652" s="761" t="s">
        <v>47564</v>
      </c>
      <c r="B35652" s="677" t="s">
        <v>6163</v>
      </c>
    </row>
    <row r="35653">
      <c r="A35653" s="761" t="s">
        <v>47565</v>
      </c>
      <c r="B35653" s="677" t="s">
        <v>6163</v>
      </c>
    </row>
    <row r="35654">
      <c r="A35654" s="761" t="s">
        <v>47566</v>
      </c>
      <c r="B35654" s="677" t="s">
        <v>6163</v>
      </c>
    </row>
    <row r="35655">
      <c r="A35655" s="761" t="s">
        <v>47567</v>
      </c>
      <c r="B35655" s="677" t="s">
        <v>6163</v>
      </c>
    </row>
    <row r="35656">
      <c r="A35656" s="761" t="s">
        <v>7705</v>
      </c>
      <c r="B35656" s="677" t="s">
        <v>6163</v>
      </c>
    </row>
    <row r="35657">
      <c r="A35657" s="761" t="s">
        <v>47568</v>
      </c>
      <c r="B35657" s="677" t="s">
        <v>6163</v>
      </c>
    </row>
    <row r="35658">
      <c r="A35658" s="761" t="s">
        <v>10488</v>
      </c>
      <c r="B35658" s="677" t="s">
        <v>6163</v>
      </c>
    </row>
    <row r="35659">
      <c r="A35659" s="761" t="s">
        <v>47569</v>
      </c>
      <c r="B35659" s="677" t="s">
        <v>6163</v>
      </c>
    </row>
    <row r="35660">
      <c r="A35660" s="761" t="s">
        <v>47570</v>
      </c>
      <c r="B35660" s="677" t="s">
        <v>6163</v>
      </c>
    </row>
    <row r="35661">
      <c r="A35661" s="761" t="s">
        <v>47571</v>
      </c>
      <c r="B35661" s="677" t="s">
        <v>6163</v>
      </c>
    </row>
    <row r="35662">
      <c r="A35662" s="761" t="s">
        <v>47572</v>
      </c>
      <c r="B35662" s="677" t="s">
        <v>6163</v>
      </c>
    </row>
    <row r="35663">
      <c r="A35663" s="761" t="s">
        <v>47573</v>
      </c>
      <c r="B35663" s="677" t="s">
        <v>12953</v>
      </c>
    </row>
    <row r="35664">
      <c r="A35664" s="761" t="s">
        <v>47574</v>
      </c>
      <c r="B35664" s="677" t="s">
        <v>6163</v>
      </c>
    </row>
    <row r="35665">
      <c r="A35665" s="761" t="s">
        <v>47575</v>
      </c>
      <c r="B35665" s="677" t="s">
        <v>12953</v>
      </c>
    </row>
    <row r="35666">
      <c r="A35666" s="761" t="s">
        <v>47576</v>
      </c>
      <c r="B35666" s="677" t="s">
        <v>6163</v>
      </c>
    </row>
    <row r="35667">
      <c r="A35667" s="761" t="s">
        <v>47577</v>
      </c>
      <c r="B35667" s="677" t="s">
        <v>6163</v>
      </c>
    </row>
    <row r="35668">
      <c r="A35668" s="761" t="s">
        <v>47578</v>
      </c>
      <c r="B35668" s="677" t="s">
        <v>6163</v>
      </c>
    </row>
    <row r="35669">
      <c r="A35669" s="761" t="s">
        <v>47579</v>
      </c>
      <c r="B35669" s="677" t="s">
        <v>6163</v>
      </c>
    </row>
    <row r="35670">
      <c r="A35670" s="761" t="s">
        <v>47580</v>
      </c>
      <c r="B35670" s="677" t="s">
        <v>6163</v>
      </c>
    </row>
    <row r="35671">
      <c r="A35671" s="761" t="s">
        <v>47581</v>
      </c>
      <c r="B35671" s="677" t="s">
        <v>6163</v>
      </c>
    </row>
    <row r="35672">
      <c r="A35672" s="761" t="s">
        <v>47582</v>
      </c>
      <c r="B35672" s="677" t="s">
        <v>6163</v>
      </c>
    </row>
    <row r="35673">
      <c r="A35673" s="761" t="s">
        <v>7930</v>
      </c>
      <c r="B35673" s="677" t="s">
        <v>6163</v>
      </c>
    </row>
    <row r="35674">
      <c r="A35674" s="761" t="s">
        <v>47583</v>
      </c>
      <c r="B35674" s="677" t="s">
        <v>6163</v>
      </c>
    </row>
    <row r="35675">
      <c r="A35675" s="761" t="s">
        <v>47584</v>
      </c>
      <c r="B35675" s="677" t="s">
        <v>6163</v>
      </c>
    </row>
    <row r="35676">
      <c r="A35676" s="761" t="s">
        <v>47585</v>
      </c>
      <c r="B35676" s="677" t="s">
        <v>6163</v>
      </c>
    </row>
    <row r="35677">
      <c r="A35677" s="761" t="s">
        <v>47586</v>
      </c>
      <c r="B35677" s="677" t="s">
        <v>6163</v>
      </c>
    </row>
    <row r="35678">
      <c r="A35678" s="761" t="s">
        <v>47587</v>
      </c>
      <c r="B35678" s="677" t="s">
        <v>6163</v>
      </c>
    </row>
    <row r="35679">
      <c r="A35679" s="761" t="s">
        <v>47588</v>
      </c>
      <c r="B35679" s="677" t="s">
        <v>6163</v>
      </c>
    </row>
    <row r="35680">
      <c r="A35680" s="761" t="s">
        <v>47589</v>
      </c>
      <c r="B35680" s="677" t="s">
        <v>6163</v>
      </c>
    </row>
    <row r="35681">
      <c r="A35681" s="761" t="s">
        <v>47590</v>
      </c>
      <c r="B35681" s="677" t="s">
        <v>12953</v>
      </c>
    </row>
    <row r="35682">
      <c r="A35682" s="761" t="s">
        <v>47591</v>
      </c>
      <c r="B35682" s="677" t="s">
        <v>6163</v>
      </c>
    </row>
    <row r="35683">
      <c r="A35683" s="761" t="s">
        <v>3981</v>
      </c>
      <c r="B35683" s="677" t="s">
        <v>6163</v>
      </c>
    </row>
    <row r="35684">
      <c r="A35684" s="761" t="s">
        <v>47592</v>
      </c>
      <c r="B35684" s="677" t="s">
        <v>13632</v>
      </c>
    </row>
    <row r="35685">
      <c r="A35685" s="761" t="s">
        <v>6537</v>
      </c>
      <c r="B35685" s="677" t="s">
        <v>6163</v>
      </c>
    </row>
    <row r="35686">
      <c r="A35686" s="761" t="s">
        <v>47593</v>
      </c>
      <c r="B35686" s="677" t="s">
        <v>6163</v>
      </c>
    </row>
    <row r="35687">
      <c r="A35687" s="761" t="s">
        <v>47594</v>
      </c>
      <c r="B35687" s="677" t="s">
        <v>6163</v>
      </c>
    </row>
    <row r="35688">
      <c r="A35688" s="761" t="s">
        <v>47595</v>
      </c>
      <c r="B35688" s="677" t="s">
        <v>6163</v>
      </c>
    </row>
    <row r="35689">
      <c r="A35689" s="761" t="s">
        <v>47596</v>
      </c>
      <c r="B35689" s="677" t="s">
        <v>6163</v>
      </c>
    </row>
    <row r="35690">
      <c r="A35690" s="761" t="s">
        <v>47597</v>
      </c>
      <c r="B35690" s="677" t="s">
        <v>6163</v>
      </c>
    </row>
    <row r="35691">
      <c r="A35691" s="761" t="s">
        <v>47598</v>
      </c>
      <c r="B35691" s="677" t="s">
        <v>6163</v>
      </c>
    </row>
    <row r="35692">
      <c r="A35692" s="761" t="s">
        <v>47599</v>
      </c>
      <c r="B35692" s="677" t="s">
        <v>6163</v>
      </c>
    </row>
    <row r="35693">
      <c r="A35693" s="761" t="s">
        <v>47600</v>
      </c>
      <c r="B35693" s="677" t="s">
        <v>12953</v>
      </c>
    </row>
    <row r="35694">
      <c r="A35694" s="761" t="s">
        <v>47601</v>
      </c>
      <c r="B35694" s="677" t="s">
        <v>12953</v>
      </c>
    </row>
    <row r="35695">
      <c r="A35695" s="761" t="s">
        <v>47602</v>
      </c>
      <c r="B35695" s="677" t="s">
        <v>6163</v>
      </c>
    </row>
    <row r="35696">
      <c r="A35696" s="761" t="s">
        <v>47603</v>
      </c>
      <c r="B35696" s="677" t="s">
        <v>6163</v>
      </c>
    </row>
    <row r="35697">
      <c r="A35697" s="761" t="s">
        <v>2882</v>
      </c>
      <c r="B35697" s="677" t="s">
        <v>6163</v>
      </c>
    </row>
    <row r="35698">
      <c r="A35698" s="761" t="s">
        <v>47604</v>
      </c>
      <c r="B35698" s="677" t="s">
        <v>6163</v>
      </c>
    </row>
    <row r="35699">
      <c r="A35699" s="761" t="s">
        <v>47605</v>
      </c>
      <c r="B35699" s="677" t="s">
        <v>6163</v>
      </c>
    </row>
    <row r="35700">
      <c r="A35700" s="761" t="s">
        <v>47606</v>
      </c>
      <c r="B35700" s="677" t="s">
        <v>6163</v>
      </c>
    </row>
    <row r="35701">
      <c r="A35701" s="761" t="s">
        <v>47607</v>
      </c>
      <c r="B35701" s="677" t="s">
        <v>6163</v>
      </c>
    </row>
    <row r="35702">
      <c r="A35702" s="761" t="s">
        <v>47608</v>
      </c>
      <c r="B35702" s="677" t="s">
        <v>6163</v>
      </c>
    </row>
    <row r="35703">
      <c r="A35703" s="761" t="s">
        <v>47609</v>
      </c>
      <c r="B35703" s="677" t="s">
        <v>6163</v>
      </c>
    </row>
    <row r="35704">
      <c r="A35704" s="761" t="s">
        <v>47610</v>
      </c>
      <c r="B35704" s="677" t="s">
        <v>6163</v>
      </c>
    </row>
    <row r="35705">
      <c r="A35705" s="761" t="s">
        <v>47611</v>
      </c>
      <c r="B35705" s="677" t="s">
        <v>6163</v>
      </c>
    </row>
    <row r="35706">
      <c r="A35706" s="761" t="s">
        <v>47612</v>
      </c>
      <c r="B35706" s="677" t="s">
        <v>6163</v>
      </c>
    </row>
    <row r="35707">
      <c r="A35707" s="761" t="s">
        <v>47613</v>
      </c>
      <c r="B35707" s="677" t="s">
        <v>6163</v>
      </c>
    </row>
    <row r="35708">
      <c r="A35708" s="761" t="s">
        <v>47614</v>
      </c>
      <c r="B35708" s="677" t="s">
        <v>6163</v>
      </c>
    </row>
    <row r="35709">
      <c r="A35709" s="761" t="s">
        <v>47615</v>
      </c>
      <c r="B35709" s="677" t="s">
        <v>6163</v>
      </c>
    </row>
    <row r="35710">
      <c r="A35710" s="761" t="s">
        <v>47616</v>
      </c>
      <c r="B35710" s="677" t="s">
        <v>6163</v>
      </c>
    </row>
    <row r="35711">
      <c r="A35711" s="761" t="s">
        <v>47617</v>
      </c>
      <c r="B35711" s="677" t="s">
        <v>6163</v>
      </c>
    </row>
    <row r="35712">
      <c r="A35712" s="761" t="s">
        <v>47618</v>
      </c>
      <c r="B35712" s="677" t="s">
        <v>13632</v>
      </c>
    </row>
    <row r="35713">
      <c r="A35713" s="761" t="s">
        <v>47619</v>
      </c>
      <c r="B35713" s="677" t="s">
        <v>6163</v>
      </c>
    </row>
    <row r="35714">
      <c r="A35714" s="761" t="s">
        <v>47620</v>
      </c>
      <c r="B35714" s="677" t="s">
        <v>6163</v>
      </c>
    </row>
    <row r="35715">
      <c r="A35715" s="761" t="s">
        <v>47621</v>
      </c>
      <c r="B35715" s="677" t="s">
        <v>6163</v>
      </c>
    </row>
    <row r="35716">
      <c r="A35716" s="761" t="s">
        <v>47622</v>
      </c>
      <c r="B35716" s="677" t="s">
        <v>6163</v>
      </c>
    </row>
    <row r="35717">
      <c r="A35717" s="761" t="s">
        <v>47623</v>
      </c>
      <c r="B35717" s="677" t="s">
        <v>6163</v>
      </c>
    </row>
    <row r="35718">
      <c r="A35718" s="761" t="s">
        <v>47624</v>
      </c>
      <c r="B35718" s="677" t="s">
        <v>6163</v>
      </c>
    </row>
    <row r="35719">
      <c r="A35719" s="761" t="s">
        <v>47625</v>
      </c>
      <c r="B35719" s="677" t="s">
        <v>6163</v>
      </c>
    </row>
    <row r="35720">
      <c r="A35720" s="761" t="s">
        <v>47626</v>
      </c>
      <c r="B35720" s="677" t="s">
        <v>6163</v>
      </c>
    </row>
    <row r="35721">
      <c r="A35721" s="761" t="s">
        <v>47627</v>
      </c>
      <c r="B35721" s="677" t="s">
        <v>6163</v>
      </c>
    </row>
    <row r="35722">
      <c r="A35722" s="761" t="s">
        <v>6388</v>
      </c>
      <c r="B35722" s="677" t="s">
        <v>6163</v>
      </c>
    </row>
    <row r="35723">
      <c r="A35723" s="761" t="s">
        <v>47628</v>
      </c>
      <c r="B35723" s="677" t="s">
        <v>6163</v>
      </c>
    </row>
    <row r="35724">
      <c r="A35724" s="761" t="s">
        <v>47629</v>
      </c>
      <c r="B35724" s="677" t="s">
        <v>6163</v>
      </c>
    </row>
    <row r="35725">
      <c r="A35725" s="761" t="s">
        <v>47630</v>
      </c>
      <c r="B35725" s="677" t="s">
        <v>6163</v>
      </c>
    </row>
    <row r="35726">
      <c r="A35726" s="761" t="s">
        <v>47631</v>
      </c>
      <c r="B35726" s="677" t="s">
        <v>6163</v>
      </c>
    </row>
    <row r="35727">
      <c r="A35727" s="761" t="s">
        <v>47632</v>
      </c>
      <c r="B35727" s="677" t="s">
        <v>6163</v>
      </c>
    </row>
    <row r="35728">
      <c r="A35728" s="761" t="s">
        <v>47633</v>
      </c>
      <c r="B35728" s="677" t="s">
        <v>6163</v>
      </c>
    </row>
    <row r="35729">
      <c r="A35729" s="761" t="s">
        <v>47634</v>
      </c>
      <c r="B35729" s="677" t="s">
        <v>13632</v>
      </c>
    </row>
    <row r="35730">
      <c r="A35730" s="761" t="s">
        <v>47635</v>
      </c>
      <c r="B35730" s="677" t="s">
        <v>6163</v>
      </c>
    </row>
    <row r="35731">
      <c r="A35731" s="761" t="s">
        <v>47636</v>
      </c>
      <c r="B35731" s="677" t="s">
        <v>6163</v>
      </c>
    </row>
    <row r="35732">
      <c r="A35732" s="761" t="s">
        <v>47637</v>
      </c>
      <c r="B35732" s="677" t="s">
        <v>6163</v>
      </c>
    </row>
    <row r="35733">
      <c r="A35733" s="761" t="s">
        <v>47638</v>
      </c>
      <c r="B35733" s="677" t="s">
        <v>6163</v>
      </c>
    </row>
    <row r="35734">
      <c r="A35734" s="761" t="s">
        <v>47639</v>
      </c>
      <c r="B35734" s="677" t="s">
        <v>6163</v>
      </c>
    </row>
    <row r="35735">
      <c r="A35735" s="761" t="s">
        <v>47640</v>
      </c>
      <c r="B35735" s="677" t="s">
        <v>6163</v>
      </c>
    </row>
    <row r="35736">
      <c r="A35736" s="761" t="s">
        <v>47641</v>
      </c>
      <c r="B35736" s="677" t="s">
        <v>6163</v>
      </c>
    </row>
    <row r="35737">
      <c r="A35737" s="761" t="s">
        <v>47642</v>
      </c>
      <c r="B35737" s="677" t="s">
        <v>6163</v>
      </c>
    </row>
    <row r="35738">
      <c r="A35738" s="761" t="s">
        <v>47643</v>
      </c>
      <c r="B35738" s="677" t="s">
        <v>6163</v>
      </c>
    </row>
    <row r="35739">
      <c r="A35739" s="761" t="s">
        <v>47644</v>
      </c>
      <c r="B35739" s="677" t="s">
        <v>6163</v>
      </c>
    </row>
    <row r="35740">
      <c r="A35740" s="761" t="s">
        <v>47645</v>
      </c>
      <c r="B35740" s="677" t="s">
        <v>6163</v>
      </c>
    </row>
    <row r="35741">
      <c r="A35741" s="761" t="s">
        <v>47646</v>
      </c>
      <c r="B35741" s="677" t="s">
        <v>13632</v>
      </c>
    </row>
    <row r="35742">
      <c r="A35742" s="761" t="s">
        <v>47647</v>
      </c>
      <c r="B35742" s="677" t="s">
        <v>13632</v>
      </c>
    </row>
    <row r="35743">
      <c r="A35743" s="761" t="s">
        <v>47648</v>
      </c>
      <c r="B35743" s="677" t="s">
        <v>6163</v>
      </c>
    </row>
    <row r="35744">
      <c r="A35744" s="761" t="s">
        <v>47649</v>
      </c>
      <c r="B35744" s="677" t="s">
        <v>6163</v>
      </c>
    </row>
    <row r="35745">
      <c r="A35745" s="761" t="s">
        <v>47650</v>
      </c>
      <c r="B35745" s="677" t="s">
        <v>6163</v>
      </c>
    </row>
    <row r="35746">
      <c r="A35746" s="761" t="s">
        <v>47651</v>
      </c>
      <c r="B35746" s="677" t="s">
        <v>6163</v>
      </c>
    </row>
    <row r="35747">
      <c r="A35747" s="761" t="s">
        <v>47652</v>
      </c>
      <c r="B35747" s="677" t="s">
        <v>13632</v>
      </c>
    </row>
    <row r="35748">
      <c r="A35748" s="761" t="s">
        <v>197</v>
      </c>
      <c r="B35748" s="677" t="s">
        <v>6163</v>
      </c>
    </row>
    <row r="35749">
      <c r="A35749" s="761" t="s">
        <v>7166</v>
      </c>
      <c r="B35749" s="677" t="s">
        <v>6163</v>
      </c>
    </row>
    <row r="35750">
      <c r="A35750" s="761" t="s">
        <v>47653</v>
      </c>
      <c r="B35750" s="677" t="s">
        <v>6163</v>
      </c>
    </row>
    <row r="35751">
      <c r="A35751" s="761" t="s">
        <v>47654</v>
      </c>
      <c r="B35751" s="677" t="s">
        <v>6163</v>
      </c>
    </row>
    <row r="35752">
      <c r="A35752" s="761" t="s">
        <v>47655</v>
      </c>
      <c r="B35752" s="677" t="s">
        <v>6163</v>
      </c>
    </row>
    <row r="35753">
      <c r="A35753" s="761" t="s">
        <v>47656</v>
      </c>
      <c r="B35753" s="677" t="s">
        <v>6163</v>
      </c>
    </row>
    <row r="35754">
      <c r="A35754" s="761" t="s">
        <v>47657</v>
      </c>
      <c r="B35754" s="677" t="s">
        <v>6163</v>
      </c>
    </row>
    <row r="35755">
      <c r="A35755" s="761" t="s">
        <v>47658</v>
      </c>
      <c r="B35755" s="677" t="s">
        <v>6163</v>
      </c>
    </row>
    <row r="35756">
      <c r="A35756" s="761" t="s">
        <v>47659</v>
      </c>
      <c r="B35756" s="677" t="s">
        <v>6163</v>
      </c>
    </row>
    <row r="35757">
      <c r="A35757" s="761" t="s">
        <v>47660</v>
      </c>
      <c r="B35757" s="677" t="s">
        <v>6163</v>
      </c>
    </row>
    <row r="35758">
      <c r="A35758" s="761" t="s">
        <v>47661</v>
      </c>
      <c r="B35758" s="677" t="s">
        <v>12953</v>
      </c>
    </row>
    <row r="35759">
      <c r="A35759" s="761" t="s">
        <v>47662</v>
      </c>
      <c r="B35759" s="677" t="s">
        <v>12953</v>
      </c>
    </row>
    <row r="35760">
      <c r="A35760" s="761" t="s">
        <v>47663</v>
      </c>
      <c r="B35760" s="677" t="s">
        <v>12953</v>
      </c>
    </row>
    <row r="35761">
      <c r="A35761" s="761" t="s">
        <v>47664</v>
      </c>
      <c r="B35761" s="677" t="s">
        <v>6163</v>
      </c>
    </row>
    <row r="35762">
      <c r="A35762" s="761" t="s">
        <v>47665</v>
      </c>
      <c r="B35762" s="677" t="s">
        <v>6163</v>
      </c>
    </row>
    <row r="35763">
      <c r="A35763" s="761" t="s">
        <v>47666</v>
      </c>
      <c r="B35763" s="677" t="s">
        <v>13632</v>
      </c>
    </row>
    <row r="35764">
      <c r="A35764" s="761" t="s">
        <v>47667</v>
      </c>
      <c r="B35764" s="677" t="s">
        <v>6163</v>
      </c>
    </row>
    <row r="35765">
      <c r="A35765" s="761" t="s">
        <v>47668</v>
      </c>
      <c r="B35765" s="677" t="s">
        <v>6163</v>
      </c>
    </row>
    <row r="35766">
      <c r="A35766" s="761" t="s">
        <v>47669</v>
      </c>
      <c r="B35766" s="677" t="s">
        <v>13632</v>
      </c>
    </row>
    <row r="35767">
      <c r="A35767" s="761" t="s">
        <v>47670</v>
      </c>
      <c r="B35767" s="677" t="s">
        <v>6163</v>
      </c>
    </row>
    <row r="35768">
      <c r="A35768" s="761" t="s">
        <v>47671</v>
      </c>
      <c r="B35768" s="677" t="s">
        <v>6163</v>
      </c>
    </row>
    <row r="35769">
      <c r="A35769" s="761" t="s">
        <v>47672</v>
      </c>
      <c r="B35769" s="677" t="s">
        <v>6163</v>
      </c>
    </row>
    <row r="35770">
      <c r="A35770" s="761" t="s">
        <v>47673</v>
      </c>
      <c r="B35770" s="677" t="s">
        <v>6163</v>
      </c>
    </row>
    <row r="35771">
      <c r="A35771" s="761" t="s">
        <v>1252</v>
      </c>
      <c r="B35771" s="677" t="s">
        <v>6163</v>
      </c>
    </row>
    <row r="35772">
      <c r="A35772" s="761" t="s">
        <v>47674</v>
      </c>
      <c r="B35772" s="677" t="s">
        <v>6163</v>
      </c>
    </row>
    <row r="35773">
      <c r="A35773" s="761" t="s">
        <v>47675</v>
      </c>
      <c r="B35773" s="677" t="s">
        <v>6163</v>
      </c>
    </row>
    <row r="35774">
      <c r="A35774" s="761" t="s">
        <v>47676</v>
      </c>
      <c r="B35774" s="677" t="s">
        <v>12953</v>
      </c>
    </row>
    <row r="35775">
      <c r="A35775" s="761" t="s">
        <v>47677</v>
      </c>
      <c r="B35775" s="677" t="s">
        <v>12953</v>
      </c>
    </row>
    <row r="35776">
      <c r="A35776" s="761" t="s">
        <v>47678</v>
      </c>
      <c r="B35776" s="677" t="s">
        <v>12953</v>
      </c>
    </row>
    <row r="35777">
      <c r="A35777" s="761" t="s">
        <v>47679</v>
      </c>
      <c r="B35777" s="677" t="s">
        <v>12953</v>
      </c>
    </row>
    <row r="35778">
      <c r="A35778" s="761" t="s">
        <v>47680</v>
      </c>
      <c r="B35778" s="677" t="s">
        <v>13632</v>
      </c>
    </row>
    <row r="35779">
      <c r="A35779" s="761" t="s">
        <v>47681</v>
      </c>
      <c r="B35779" s="677" t="s">
        <v>12953</v>
      </c>
    </row>
    <row r="35780">
      <c r="A35780" s="761" t="s">
        <v>47682</v>
      </c>
      <c r="B35780" s="677" t="s">
        <v>6163</v>
      </c>
    </row>
    <row r="35781">
      <c r="A35781" s="761" t="s">
        <v>47683</v>
      </c>
      <c r="B35781" s="677" t="s">
        <v>6163</v>
      </c>
    </row>
    <row r="35782">
      <c r="A35782" s="761" t="s">
        <v>47684</v>
      </c>
      <c r="B35782" s="677" t="s">
        <v>6163</v>
      </c>
    </row>
    <row r="35783">
      <c r="A35783" s="761" t="s">
        <v>47685</v>
      </c>
      <c r="B35783" s="677" t="s">
        <v>6163</v>
      </c>
    </row>
    <row r="35784">
      <c r="A35784" s="761" t="s">
        <v>47686</v>
      </c>
      <c r="B35784" s="677" t="s">
        <v>6163</v>
      </c>
    </row>
    <row r="35785">
      <c r="A35785" s="761" t="s">
        <v>47687</v>
      </c>
      <c r="B35785" s="677" t="s">
        <v>6163</v>
      </c>
    </row>
    <row r="35786">
      <c r="A35786" s="761" t="s">
        <v>47688</v>
      </c>
      <c r="B35786" s="677" t="s">
        <v>6163</v>
      </c>
    </row>
    <row r="35787">
      <c r="A35787" s="761" t="s">
        <v>47689</v>
      </c>
      <c r="B35787" s="677" t="s">
        <v>6163</v>
      </c>
    </row>
    <row r="35788">
      <c r="A35788" s="761" t="s">
        <v>47690</v>
      </c>
      <c r="B35788" s="677" t="s">
        <v>6163</v>
      </c>
    </row>
    <row r="35789">
      <c r="A35789" s="761" t="s">
        <v>47691</v>
      </c>
      <c r="B35789" s="677" t="s">
        <v>6163</v>
      </c>
    </row>
    <row r="35790">
      <c r="A35790" s="761" t="s">
        <v>47692</v>
      </c>
      <c r="B35790" s="677" t="s">
        <v>6163</v>
      </c>
    </row>
    <row r="35791">
      <c r="A35791" s="761" t="s">
        <v>47693</v>
      </c>
      <c r="B35791" s="677" t="s">
        <v>6163</v>
      </c>
    </row>
    <row r="35792">
      <c r="A35792" s="761" t="s">
        <v>47694</v>
      </c>
      <c r="B35792" s="677" t="s">
        <v>6163</v>
      </c>
    </row>
    <row r="35793">
      <c r="A35793" s="761" t="s">
        <v>47695</v>
      </c>
      <c r="B35793" s="677" t="s">
        <v>6163</v>
      </c>
    </row>
    <row r="35794">
      <c r="A35794" s="761" t="s">
        <v>47696</v>
      </c>
      <c r="B35794" s="677" t="s">
        <v>6163</v>
      </c>
    </row>
    <row r="35795">
      <c r="A35795" s="761" t="s">
        <v>47697</v>
      </c>
      <c r="B35795" s="677" t="s">
        <v>12953</v>
      </c>
    </row>
    <row r="35796">
      <c r="A35796" s="761" t="s">
        <v>47698</v>
      </c>
      <c r="B35796" s="677" t="s">
        <v>6163</v>
      </c>
    </row>
    <row r="35797">
      <c r="A35797" s="761" t="s">
        <v>47699</v>
      </c>
      <c r="B35797" s="677" t="s">
        <v>6163</v>
      </c>
    </row>
    <row r="35798">
      <c r="A35798" s="761" t="s">
        <v>47700</v>
      </c>
      <c r="B35798" s="677" t="s">
        <v>6163</v>
      </c>
    </row>
    <row r="35799">
      <c r="A35799" s="761" t="s">
        <v>47701</v>
      </c>
      <c r="B35799" s="677" t="s">
        <v>6163</v>
      </c>
    </row>
    <row r="35800">
      <c r="A35800" s="761" t="s">
        <v>47702</v>
      </c>
      <c r="B35800" s="677" t="s">
        <v>6163</v>
      </c>
    </row>
    <row r="35801">
      <c r="A35801" s="761" t="s">
        <v>47703</v>
      </c>
      <c r="B35801" s="677" t="s">
        <v>6163</v>
      </c>
    </row>
    <row r="35802">
      <c r="A35802" s="761" t="s">
        <v>47704</v>
      </c>
      <c r="B35802" s="677" t="s">
        <v>6163</v>
      </c>
    </row>
    <row r="35803">
      <c r="A35803" s="761" t="s">
        <v>47705</v>
      </c>
      <c r="B35803" s="677" t="s">
        <v>6163</v>
      </c>
    </row>
    <row r="35804">
      <c r="A35804" s="761" t="s">
        <v>47706</v>
      </c>
      <c r="B35804" s="677" t="s">
        <v>12953</v>
      </c>
    </row>
    <row r="35805">
      <c r="A35805" s="761" t="s">
        <v>47707</v>
      </c>
      <c r="B35805" s="677" t="s">
        <v>6163</v>
      </c>
    </row>
    <row r="35806">
      <c r="A35806" s="761" t="s">
        <v>47708</v>
      </c>
      <c r="B35806" s="677" t="s">
        <v>12953</v>
      </c>
    </row>
    <row r="35807">
      <c r="A35807" s="761" t="s">
        <v>47709</v>
      </c>
      <c r="B35807" s="677" t="s">
        <v>6163</v>
      </c>
    </row>
    <row r="35808">
      <c r="A35808" s="761" t="s">
        <v>47710</v>
      </c>
      <c r="B35808" s="677" t="s">
        <v>6163</v>
      </c>
    </row>
    <row r="35809">
      <c r="A35809" s="761" t="s">
        <v>47711</v>
      </c>
      <c r="B35809" s="677" t="s">
        <v>6163</v>
      </c>
    </row>
    <row r="35810">
      <c r="A35810" s="761" t="s">
        <v>47712</v>
      </c>
      <c r="B35810" s="677" t="s">
        <v>6163</v>
      </c>
    </row>
    <row r="35811">
      <c r="A35811" s="761" t="s">
        <v>47713</v>
      </c>
      <c r="B35811" s="677" t="s">
        <v>6163</v>
      </c>
    </row>
    <row r="35812">
      <c r="A35812" s="761" t="s">
        <v>47714</v>
      </c>
      <c r="B35812" s="677" t="s">
        <v>6163</v>
      </c>
    </row>
    <row r="35813">
      <c r="A35813" s="761" t="s">
        <v>47715</v>
      </c>
      <c r="B35813" s="677" t="s">
        <v>12953</v>
      </c>
    </row>
    <row r="35814">
      <c r="A35814" s="761" t="s">
        <v>47716</v>
      </c>
      <c r="B35814" s="677" t="s">
        <v>12953</v>
      </c>
    </row>
    <row r="35815">
      <c r="A35815" s="761" t="s">
        <v>47717</v>
      </c>
      <c r="B35815" s="677" t="s">
        <v>6163</v>
      </c>
    </row>
    <row r="35816">
      <c r="A35816" s="761" t="s">
        <v>47718</v>
      </c>
      <c r="B35816" s="677" t="s">
        <v>6163</v>
      </c>
    </row>
    <row r="35817">
      <c r="A35817" s="761" t="s">
        <v>47719</v>
      </c>
      <c r="B35817" s="677" t="s">
        <v>6163</v>
      </c>
    </row>
    <row r="35818">
      <c r="A35818" s="761" t="s">
        <v>47720</v>
      </c>
      <c r="B35818" s="677" t="s">
        <v>6163</v>
      </c>
    </row>
    <row r="35819">
      <c r="A35819" s="761" t="s">
        <v>47721</v>
      </c>
      <c r="B35819" s="677" t="s">
        <v>6163</v>
      </c>
    </row>
    <row r="35820">
      <c r="A35820" s="761" t="s">
        <v>47722</v>
      </c>
      <c r="B35820" s="677" t="s">
        <v>6163</v>
      </c>
    </row>
    <row r="35821">
      <c r="A35821" s="761" t="s">
        <v>47723</v>
      </c>
      <c r="B35821" s="677" t="s">
        <v>12953</v>
      </c>
    </row>
    <row r="35822">
      <c r="A35822" s="761" t="s">
        <v>47724</v>
      </c>
      <c r="B35822" s="677" t="s">
        <v>6163</v>
      </c>
    </row>
    <row r="35823">
      <c r="A35823" s="761" t="s">
        <v>47725</v>
      </c>
      <c r="B35823" s="677" t="s">
        <v>13632</v>
      </c>
    </row>
    <row r="35824">
      <c r="A35824" s="761" t="s">
        <v>47726</v>
      </c>
      <c r="B35824" s="677" t="s">
        <v>6163</v>
      </c>
    </row>
    <row r="35825">
      <c r="A35825" s="761" t="s">
        <v>47727</v>
      </c>
      <c r="B35825" s="677" t="s">
        <v>6163</v>
      </c>
    </row>
    <row r="35826">
      <c r="A35826" s="761" t="s">
        <v>47728</v>
      </c>
      <c r="B35826" s="677" t="s">
        <v>6163</v>
      </c>
    </row>
    <row r="35827">
      <c r="A35827" s="761" t="s">
        <v>47729</v>
      </c>
      <c r="B35827" s="677" t="s">
        <v>6163</v>
      </c>
    </row>
    <row r="35828">
      <c r="A35828" s="761" t="s">
        <v>47730</v>
      </c>
      <c r="B35828" s="677" t="s">
        <v>6163</v>
      </c>
    </row>
    <row r="35829">
      <c r="A35829" s="761" t="s">
        <v>47731</v>
      </c>
      <c r="B35829" s="677" t="s">
        <v>6163</v>
      </c>
    </row>
    <row r="35830">
      <c r="A35830" s="761" t="s">
        <v>47732</v>
      </c>
      <c r="B35830" s="677" t="s">
        <v>6163</v>
      </c>
    </row>
    <row r="35831">
      <c r="A35831" s="761" t="s">
        <v>47733</v>
      </c>
      <c r="B35831" s="677" t="s">
        <v>13632</v>
      </c>
    </row>
    <row r="35832">
      <c r="A35832" s="761" t="s">
        <v>47734</v>
      </c>
      <c r="B35832" s="677" t="s">
        <v>6163</v>
      </c>
    </row>
    <row r="35833">
      <c r="A35833" s="761" t="s">
        <v>47735</v>
      </c>
      <c r="B35833" s="677" t="s">
        <v>13632</v>
      </c>
    </row>
    <row r="35834">
      <c r="A35834" s="761" t="s">
        <v>47736</v>
      </c>
      <c r="B35834" s="677" t="s">
        <v>6163</v>
      </c>
    </row>
    <row r="35835">
      <c r="A35835" s="761" t="s">
        <v>47737</v>
      </c>
      <c r="B35835" s="677" t="s">
        <v>6163</v>
      </c>
    </row>
    <row r="35836">
      <c r="A35836" s="761" t="s">
        <v>47738</v>
      </c>
      <c r="B35836" s="677" t="s">
        <v>12953</v>
      </c>
    </row>
    <row r="35837">
      <c r="A35837" s="761" t="s">
        <v>47739</v>
      </c>
      <c r="B35837" s="677" t="s">
        <v>12953</v>
      </c>
    </row>
    <row r="35838">
      <c r="A35838" s="761" t="s">
        <v>47740</v>
      </c>
      <c r="B35838" s="677" t="s">
        <v>12953</v>
      </c>
    </row>
    <row r="35839">
      <c r="A35839" s="761" t="s">
        <v>47741</v>
      </c>
      <c r="B35839" s="677" t="s">
        <v>6163</v>
      </c>
    </row>
    <row r="35840">
      <c r="A35840" s="761" t="s">
        <v>47742</v>
      </c>
      <c r="B35840" s="677" t="s">
        <v>6163</v>
      </c>
    </row>
    <row r="35841">
      <c r="A35841" s="761" t="s">
        <v>47743</v>
      </c>
      <c r="B35841" s="677" t="s">
        <v>12953</v>
      </c>
    </row>
    <row r="35842">
      <c r="A35842" s="761" t="s">
        <v>47744</v>
      </c>
      <c r="B35842" s="677" t="s">
        <v>6163</v>
      </c>
    </row>
    <row r="35843">
      <c r="A35843" s="761" t="s">
        <v>47745</v>
      </c>
      <c r="B35843" s="677" t="s">
        <v>12953</v>
      </c>
    </row>
    <row r="35844">
      <c r="A35844" s="761" t="s">
        <v>47746</v>
      </c>
      <c r="B35844" s="677" t="s">
        <v>6163</v>
      </c>
    </row>
    <row r="35845">
      <c r="A35845" s="761" t="s">
        <v>47747</v>
      </c>
      <c r="B35845" s="677" t="s">
        <v>6163</v>
      </c>
    </row>
    <row r="35846">
      <c r="A35846" s="761" t="s">
        <v>47748</v>
      </c>
      <c r="B35846" s="677" t="s">
        <v>6163</v>
      </c>
    </row>
    <row r="35847">
      <c r="A35847" s="761" t="s">
        <v>47749</v>
      </c>
      <c r="B35847" s="677" t="s">
        <v>6163</v>
      </c>
    </row>
    <row r="35848">
      <c r="A35848" s="761" t="s">
        <v>47750</v>
      </c>
      <c r="B35848" s="677" t="s">
        <v>12953</v>
      </c>
    </row>
    <row r="35849">
      <c r="A35849" s="761" t="s">
        <v>47751</v>
      </c>
      <c r="B35849" s="677" t="s">
        <v>12953</v>
      </c>
    </row>
    <row r="35850">
      <c r="A35850" s="761" t="s">
        <v>47752</v>
      </c>
      <c r="B35850" s="677" t="s">
        <v>12953</v>
      </c>
    </row>
    <row r="35851">
      <c r="A35851" s="761" t="s">
        <v>47753</v>
      </c>
      <c r="B35851" s="677" t="s">
        <v>6163</v>
      </c>
    </row>
    <row r="35852">
      <c r="A35852" s="761" t="s">
        <v>47754</v>
      </c>
      <c r="B35852" s="677" t="s">
        <v>6163</v>
      </c>
    </row>
    <row r="35853">
      <c r="A35853" s="761" t="s">
        <v>47755</v>
      </c>
      <c r="B35853" s="677" t="s">
        <v>12953</v>
      </c>
    </row>
    <row r="35854">
      <c r="A35854" s="761" t="s">
        <v>47756</v>
      </c>
      <c r="B35854" s="677" t="s">
        <v>6163</v>
      </c>
    </row>
    <row r="35855">
      <c r="A35855" s="761" t="s">
        <v>47757</v>
      </c>
      <c r="B35855" s="677" t="s">
        <v>12953</v>
      </c>
    </row>
    <row r="35856">
      <c r="A35856" s="761" t="s">
        <v>11144</v>
      </c>
      <c r="B35856" s="677" t="s">
        <v>6163</v>
      </c>
    </row>
    <row r="35857">
      <c r="A35857" s="761" t="s">
        <v>47758</v>
      </c>
      <c r="B35857" s="677" t="s">
        <v>6163</v>
      </c>
    </row>
    <row r="35858">
      <c r="A35858" s="761" t="s">
        <v>47759</v>
      </c>
      <c r="B35858" s="677" t="s">
        <v>6163</v>
      </c>
    </row>
    <row r="35859">
      <c r="A35859" s="761" t="s">
        <v>47760</v>
      </c>
      <c r="B35859" s="677" t="s">
        <v>12953</v>
      </c>
    </row>
    <row r="35860">
      <c r="A35860" s="761" t="s">
        <v>47761</v>
      </c>
      <c r="B35860" s="677" t="s">
        <v>12953</v>
      </c>
    </row>
    <row r="35861">
      <c r="A35861" s="761" t="s">
        <v>47762</v>
      </c>
      <c r="B35861" s="677" t="s">
        <v>12953</v>
      </c>
    </row>
    <row r="35862">
      <c r="A35862" s="761" t="s">
        <v>47763</v>
      </c>
      <c r="B35862" s="677" t="s">
        <v>6163</v>
      </c>
    </row>
    <row r="35863">
      <c r="A35863" s="761" t="s">
        <v>47764</v>
      </c>
      <c r="B35863" s="677" t="s">
        <v>12953</v>
      </c>
    </row>
    <row r="35864">
      <c r="A35864" s="761" t="s">
        <v>47765</v>
      </c>
      <c r="B35864" s="677" t="s">
        <v>6163</v>
      </c>
    </row>
    <row r="35865">
      <c r="A35865" s="761" t="s">
        <v>47766</v>
      </c>
      <c r="B35865" s="677" t="s">
        <v>12953</v>
      </c>
    </row>
    <row r="35866">
      <c r="A35866" s="761" t="s">
        <v>47767</v>
      </c>
      <c r="B35866" s="677" t="s">
        <v>12953</v>
      </c>
    </row>
    <row r="35867">
      <c r="A35867" s="761" t="s">
        <v>47768</v>
      </c>
      <c r="B35867" s="677" t="s">
        <v>13632</v>
      </c>
    </row>
    <row r="35868">
      <c r="A35868" s="761" t="s">
        <v>47769</v>
      </c>
      <c r="B35868" s="677" t="s">
        <v>13632</v>
      </c>
    </row>
    <row r="35869">
      <c r="A35869" s="761" t="s">
        <v>47770</v>
      </c>
      <c r="B35869" s="677" t="s">
        <v>12953</v>
      </c>
    </row>
    <row r="35870">
      <c r="A35870" s="761" t="s">
        <v>47771</v>
      </c>
      <c r="B35870" s="677" t="s">
        <v>12953</v>
      </c>
    </row>
    <row r="35871">
      <c r="A35871" s="761" t="s">
        <v>47772</v>
      </c>
      <c r="B35871" s="677" t="s">
        <v>12953</v>
      </c>
    </row>
    <row r="35872">
      <c r="A35872" s="761" t="s">
        <v>47773</v>
      </c>
      <c r="B35872" s="677" t="s">
        <v>12953</v>
      </c>
    </row>
    <row r="35873">
      <c r="A35873" s="761" t="s">
        <v>47774</v>
      </c>
      <c r="B35873" s="677" t="s">
        <v>6163</v>
      </c>
    </row>
    <row r="35874">
      <c r="A35874" s="761" t="s">
        <v>47775</v>
      </c>
      <c r="B35874" s="677" t="s">
        <v>6163</v>
      </c>
    </row>
    <row r="35875">
      <c r="A35875" s="761" t="s">
        <v>47776</v>
      </c>
      <c r="B35875" s="677" t="s">
        <v>6163</v>
      </c>
    </row>
    <row r="35876">
      <c r="A35876" s="761" t="s">
        <v>47777</v>
      </c>
      <c r="B35876" s="677" t="s">
        <v>6163</v>
      </c>
    </row>
    <row r="35877">
      <c r="A35877" s="761" t="s">
        <v>47778</v>
      </c>
      <c r="B35877" s="677" t="s">
        <v>6163</v>
      </c>
    </row>
    <row r="35878">
      <c r="A35878" s="761" t="s">
        <v>47779</v>
      </c>
      <c r="B35878" s="677" t="s">
        <v>6163</v>
      </c>
    </row>
    <row r="35879">
      <c r="A35879" s="761" t="s">
        <v>47780</v>
      </c>
      <c r="B35879" s="677" t="s">
        <v>6163</v>
      </c>
    </row>
    <row r="35880">
      <c r="A35880" s="761" t="s">
        <v>47781</v>
      </c>
      <c r="B35880" s="677" t="s">
        <v>6163</v>
      </c>
    </row>
    <row r="35881">
      <c r="A35881" s="761" t="s">
        <v>47782</v>
      </c>
      <c r="B35881" s="677" t="s">
        <v>6163</v>
      </c>
    </row>
    <row r="35882">
      <c r="A35882" s="761" t="s">
        <v>47783</v>
      </c>
      <c r="B35882" s="677" t="s">
        <v>6163</v>
      </c>
    </row>
    <row r="35883">
      <c r="A35883" s="761" t="s">
        <v>47784</v>
      </c>
      <c r="B35883" s="677" t="s">
        <v>6163</v>
      </c>
    </row>
    <row r="35884">
      <c r="A35884" s="761" t="s">
        <v>47785</v>
      </c>
      <c r="B35884" s="677" t="s">
        <v>6163</v>
      </c>
    </row>
    <row r="35885">
      <c r="A35885" s="761" t="s">
        <v>47786</v>
      </c>
      <c r="B35885" s="677" t="s">
        <v>13632</v>
      </c>
    </row>
    <row r="35886">
      <c r="A35886" s="761" t="s">
        <v>47787</v>
      </c>
      <c r="B35886" s="677" t="s">
        <v>6163</v>
      </c>
    </row>
    <row r="35887">
      <c r="A35887" s="761" t="s">
        <v>47788</v>
      </c>
      <c r="B35887" s="677" t="s">
        <v>6163</v>
      </c>
    </row>
    <row r="35888">
      <c r="A35888" s="761" t="s">
        <v>47789</v>
      </c>
      <c r="B35888" s="677" t="s">
        <v>6163</v>
      </c>
    </row>
    <row r="35889">
      <c r="A35889" s="761" t="s">
        <v>47790</v>
      </c>
      <c r="B35889" s="677" t="s">
        <v>6163</v>
      </c>
    </row>
    <row r="35890">
      <c r="A35890" s="761" t="s">
        <v>47791</v>
      </c>
      <c r="B35890" s="677" t="s">
        <v>6163</v>
      </c>
    </row>
    <row r="35891">
      <c r="A35891" s="761" t="s">
        <v>47792</v>
      </c>
      <c r="B35891" s="677" t="s">
        <v>6163</v>
      </c>
    </row>
    <row r="35892">
      <c r="A35892" s="761" t="s">
        <v>47793</v>
      </c>
      <c r="B35892" s="677" t="s">
        <v>13632</v>
      </c>
    </row>
    <row r="35893">
      <c r="A35893" s="761" t="s">
        <v>47794</v>
      </c>
      <c r="B35893" s="677" t="s">
        <v>6163</v>
      </c>
    </row>
    <row r="35894">
      <c r="A35894" s="761" t="s">
        <v>47795</v>
      </c>
      <c r="B35894" s="677" t="s">
        <v>6163</v>
      </c>
    </row>
    <row r="35895">
      <c r="A35895" s="761" t="s">
        <v>47796</v>
      </c>
      <c r="B35895" s="677" t="s">
        <v>12953</v>
      </c>
    </row>
    <row r="35896">
      <c r="A35896" s="761" t="s">
        <v>47797</v>
      </c>
      <c r="B35896" s="677" t="s">
        <v>6163</v>
      </c>
    </row>
    <row r="35897">
      <c r="A35897" s="761" t="s">
        <v>47798</v>
      </c>
      <c r="B35897" s="677" t="s">
        <v>12953</v>
      </c>
    </row>
    <row r="35898">
      <c r="A35898" s="761" t="s">
        <v>47799</v>
      </c>
      <c r="B35898" s="677" t="s">
        <v>6163</v>
      </c>
    </row>
    <row r="35899">
      <c r="A35899" s="761" t="s">
        <v>47800</v>
      </c>
      <c r="B35899" s="677" t="s">
        <v>6163</v>
      </c>
    </row>
    <row r="35900">
      <c r="A35900" s="761" t="s">
        <v>47801</v>
      </c>
      <c r="B35900" s="677" t="s">
        <v>12953</v>
      </c>
    </row>
    <row r="35901">
      <c r="A35901" s="761" t="s">
        <v>47802</v>
      </c>
      <c r="B35901" s="677" t="s">
        <v>6163</v>
      </c>
    </row>
    <row r="35902">
      <c r="A35902" s="761" t="s">
        <v>47803</v>
      </c>
      <c r="B35902" s="677" t="s">
        <v>12953</v>
      </c>
    </row>
    <row r="35903">
      <c r="A35903" s="761" t="s">
        <v>47804</v>
      </c>
      <c r="B35903" s="677" t="s">
        <v>6163</v>
      </c>
    </row>
    <row r="35904">
      <c r="A35904" s="761" t="s">
        <v>47805</v>
      </c>
      <c r="B35904" s="677" t="s">
        <v>6163</v>
      </c>
    </row>
    <row r="35905">
      <c r="A35905" s="761" t="s">
        <v>47806</v>
      </c>
      <c r="B35905" s="677" t="s">
        <v>6163</v>
      </c>
    </row>
    <row r="35906">
      <c r="A35906" s="761" t="s">
        <v>47807</v>
      </c>
      <c r="B35906" s="677" t="s">
        <v>6163</v>
      </c>
    </row>
    <row r="35907">
      <c r="A35907" s="761" t="s">
        <v>47808</v>
      </c>
      <c r="B35907" s="677" t="s">
        <v>12953</v>
      </c>
    </row>
    <row r="35908">
      <c r="A35908" s="761" t="s">
        <v>47809</v>
      </c>
      <c r="B35908" s="677" t="s">
        <v>6163</v>
      </c>
    </row>
    <row r="35909">
      <c r="A35909" s="761" t="s">
        <v>47810</v>
      </c>
      <c r="B35909" s="677" t="s">
        <v>6163</v>
      </c>
    </row>
    <row r="35910">
      <c r="A35910" s="761" t="s">
        <v>47811</v>
      </c>
      <c r="B35910" s="677" t="s">
        <v>6163</v>
      </c>
    </row>
    <row r="35911">
      <c r="A35911" s="761" t="s">
        <v>47812</v>
      </c>
      <c r="B35911" s="677" t="s">
        <v>12953</v>
      </c>
    </row>
    <row r="35912">
      <c r="A35912" s="761" t="s">
        <v>47813</v>
      </c>
      <c r="B35912" s="677" t="s">
        <v>12953</v>
      </c>
    </row>
    <row r="35913">
      <c r="A35913" s="761" t="s">
        <v>47814</v>
      </c>
      <c r="B35913" s="677" t="s">
        <v>6163</v>
      </c>
    </row>
    <row r="35914">
      <c r="A35914" s="761" t="s">
        <v>47815</v>
      </c>
      <c r="B35914" s="677" t="s">
        <v>6163</v>
      </c>
    </row>
    <row r="35915">
      <c r="A35915" s="761" t="s">
        <v>47816</v>
      </c>
      <c r="B35915" s="677" t="s">
        <v>6163</v>
      </c>
    </row>
    <row r="35916">
      <c r="A35916" s="761" t="s">
        <v>47817</v>
      </c>
      <c r="B35916" s="677" t="s">
        <v>6163</v>
      </c>
    </row>
    <row r="35917">
      <c r="A35917" s="761" t="s">
        <v>47818</v>
      </c>
      <c r="B35917" s="677" t="s">
        <v>6163</v>
      </c>
    </row>
    <row r="35918">
      <c r="A35918" s="761" t="s">
        <v>47819</v>
      </c>
      <c r="B35918" s="677" t="s">
        <v>6163</v>
      </c>
    </row>
    <row r="35919">
      <c r="A35919" s="761" t="s">
        <v>47820</v>
      </c>
      <c r="B35919" s="677" t="s">
        <v>6163</v>
      </c>
    </row>
    <row r="35920">
      <c r="A35920" s="761" t="s">
        <v>47821</v>
      </c>
      <c r="B35920" s="677" t="s">
        <v>12953</v>
      </c>
    </row>
    <row r="35921">
      <c r="A35921" s="761" t="s">
        <v>47822</v>
      </c>
      <c r="B35921" s="677" t="s">
        <v>6163</v>
      </c>
    </row>
    <row r="35922">
      <c r="A35922" s="761" t="s">
        <v>47823</v>
      </c>
      <c r="B35922" s="677" t="s">
        <v>6163</v>
      </c>
    </row>
    <row r="35923">
      <c r="A35923" s="761" t="s">
        <v>47824</v>
      </c>
      <c r="B35923" s="677" t="s">
        <v>6163</v>
      </c>
    </row>
    <row r="35924">
      <c r="A35924" s="761" t="s">
        <v>47825</v>
      </c>
      <c r="B35924" s="677" t="s">
        <v>13632</v>
      </c>
    </row>
    <row r="35925">
      <c r="A35925" s="761" t="s">
        <v>47826</v>
      </c>
      <c r="B35925" s="677" t="s">
        <v>12953</v>
      </c>
    </row>
    <row r="35926">
      <c r="A35926" s="761" t="s">
        <v>47827</v>
      </c>
      <c r="B35926" s="677" t="s">
        <v>6163</v>
      </c>
    </row>
    <row r="35927">
      <c r="A35927" s="761" t="s">
        <v>47828</v>
      </c>
      <c r="B35927" s="677" t="s">
        <v>12953</v>
      </c>
    </row>
    <row r="35928">
      <c r="A35928" s="761" t="s">
        <v>47829</v>
      </c>
      <c r="B35928" s="677" t="s">
        <v>6163</v>
      </c>
    </row>
    <row r="35929">
      <c r="A35929" s="761" t="s">
        <v>47830</v>
      </c>
      <c r="B35929" s="677" t="s">
        <v>12953</v>
      </c>
    </row>
    <row r="35930">
      <c r="A35930" s="761" t="s">
        <v>47831</v>
      </c>
      <c r="B35930" s="677" t="s">
        <v>6163</v>
      </c>
    </row>
    <row r="35931">
      <c r="A35931" s="761" t="s">
        <v>47832</v>
      </c>
      <c r="B35931" s="677" t="s">
        <v>12953</v>
      </c>
    </row>
    <row r="35932">
      <c r="A35932" s="761" t="s">
        <v>47833</v>
      </c>
      <c r="B35932" s="677" t="s">
        <v>12953</v>
      </c>
    </row>
    <row r="35933">
      <c r="A35933" s="761" t="s">
        <v>47834</v>
      </c>
      <c r="B35933" s="677" t="s">
        <v>6163</v>
      </c>
    </row>
    <row r="35934">
      <c r="A35934" s="761" t="s">
        <v>47835</v>
      </c>
      <c r="B35934" s="677" t="s">
        <v>6163</v>
      </c>
    </row>
    <row r="35935">
      <c r="A35935" s="761" t="s">
        <v>47836</v>
      </c>
      <c r="B35935" s="677" t="s">
        <v>12953</v>
      </c>
    </row>
    <row r="35936">
      <c r="A35936" s="761" t="s">
        <v>47837</v>
      </c>
      <c r="B35936" s="677" t="s">
        <v>12953</v>
      </c>
    </row>
    <row r="35937">
      <c r="A35937" s="761" t="s">
        <v>47838</v>
      </c>
      <c r="B35937" s="677" t="s">
        <v>6163</v>
      </c>
    </row>
    <row r="35938">
      <c r="A35938" s="761" t="s">
        <v>47839</v>
      </c>
      <c r="B35938" s="677" t="s">
        <v>6163</v>
      </c>
    </row>
    <row r="35939">
      <c r="A35939" s="761" t="s">
        <v>47840</v>
      </c>
      <c r="B35939" s="677" t="s">
        <v>6163</v>
      </c>
    </row>
    <row r="35940">
      <c r="A35940" s="761" t="s">
        <v>47841</v>
      </c>
      <c r="B35940" s="677" t="s">
        <v>12953</v>
      </c>
    </row>
    <row r="35941">
      <c r="A35941" s="761" t="s">
        <v>47842</v>
      </c>
      <c r="B35941" s="677" t="s">
        <v>12953</v>
      </c>
    </row>
    <row r="35942">
      <c r="A35942" s="761" t="s">
        <v>47843</v>
      </c>
      <c r="B35942" s="677" t="s">
        <v>6163</v>
      </c>
    </row>
    <row r="35943">
      <c r="A35943" s="761" t="s">
        <v>47844</v>
      </c>
      <c r="B35943" s="677" t="s">
        <v>12953</v>
      </c>
    </row>
    <row r="35944">
      <c r="A35944" s="761" t="s">
        <v>47845</v>
      </c>
      <c r="B35944" s="677" t="s">
        <v>12953</v>
      </c>
    </row>
    <row r="35945">
      <c r="A35945" s="761" t="s">
        <v>47846</v>
      </c>
      <c r="B35945" s="677" t="s">
        <v>6163</v>
      </c>
    </row>
    <row r="35946">
      <c r="A35946" s="761" t="s">
        <v>47847</v>
      </c>
      <c r="B35946" s="677" t="s">
        <v>12953</v>
      </c>
    </row>
    <row r="35947">
      <c r="A35947" s="761" t="s">
        <v>47848</v>
      </c>
      <c r="B35947" s="677" t="s">
        <v>12953</v>
      </c>
    </row>
    <row r="35948">
      <c r="A35948" s="761" t="s">
        <v>47849</v>
      </c>
      <c r="B35948" s="677" t="s">
        <v>12953</v>
      </c>
    </row>
    <row r="35949">
      <c r="A35949" s="761" t="s">
        <v>47850</v>
      </c>
      <c r="B35949" s="677" t="s">
        <v>6163</v>
      </c>
    </row>
    <row r="35950">
      <c r="A35950" s="761" t="s">
        <v>47851</v>
      </c>
      <c r="B35950" s="677" t="s">
        <v>12953</v>
      </c>
    </row>
    <row r="35951">
      <c r="A35951" s="761" t="s">
        <v>47852</v>
      </c>
      <c r="B35951" s="677" t="s">
        <v>12953</v>
      </c>
    </row>
    <row r="35952">
      <c r="A35952" s="761" t="s">
        <v>47853</v>
      </c>
      <c r="B35952" s="677" t="s">
        <v>6163</v>
      </c>
    </row>
    <row r="35953">
      <c r="A35953" s="761" t="s">
        <v>47854</v>
      </c>
      <c r="B35953" s="677" t="s">
        <v>12953</v>
      </c>
    </row>
    <row r="35954">
      <c r="A35954" s="761" t="s">
        <v>47855</v>
      </c>
      <c r="B35954" s="677" t="s">
        <v>12953</v>
      </c>
    </row>
    <row r="35955">
      <c r="A35955" s="761" t="s">
        <v>47856</v>
      </c>
      <c r="B35955" s="677" t="s">
        <v>6163</v>
      </c>
    </row>
    <row r="35956">
      <c r="A35956" s="761" t="s">
        <v>47857</v>
      </c>
      <c r="B35956" s="677" t="s">
        <v>6163</v>
      </c>
    </row>
    <row r="35957">
      <c r="A35957" s="761" t="s">
        <v>47858</v>
      </c>
      <c r="B35957" s="677" t="s">
        <v>6163</v>
      </c>
    </row>
    <row r="35958">
      <c r="A35958" s="761" t="s">
        <v>47859</v>
      </c>
      <c r="B35958" s="677" t="s">
        <v>12953</v>
      </c>
    </row>
    <row r="35959">
      <c r="A35959" s="761" t="s">
        <v>47860</v>
      </c>
      <c r="B35959" s="677" t="s">
        <v>12953</v>
      </c>
    </row>
    <row r="35960">
      <c r="A35960" s="761" t="s">
        <v>47861</v>
      </c>
      <c r="B35960" s="677" t="s">
        <v>6163</v>
      </c>
    </row>
    <row r="35961">
      <c r="A35961" s="761" t="s">
        <v>47862</v>
      </c>
      <c r="B35961" s="677" t="s">
        <v>12953</v>
      </c>
    </row>
    <row r="35962">
      <c r="A35962" s="761" t="s">
        <v>47863</v>
      </c>
      <c r="B35962" s="677" t="s">
        <v>12953</v>
      </c>
    </row>
    <row r="35963">
      <c r="A35963" s="761" t="s">
        <v>47864</v>
      </c>
      <c r="B35963" s="677" t="s">
        <v>12953</v>
      </c>
    </row>
    <row r="35964">
      <c r="A35964" s="761" t="s">
        <v>47865</v>
      </c>
      <c r="B35964" s="677" t="s">
        <v>12953</v>
      </c>
    </row>
    <row r="35965">
      <c r="A35965" s="761" t="s">
        <v>47866</v>
      </c>
      <c r="B35965" s="677" t="s">
        <v>12953</v>
      </c>
    </row>
    <row r="35966">
      <c r="A35966" s="761" t="s">
        <v>47867</v>
      </c>
      <c r="B35966" s="677" t="s">
        <v>12953</v>
      </c>
    </row>
    <row r="35967">
      <c r="A35967" s="761" t="s">
        <v>47868</v>
      </c>
      <c r="B35967" s="677" t="s">
        <v>6163</v>
      </c>
    </row>
    <row r="35968">
      <c r="A35968" s="761" t="s">
        <v>47869</v>
      </c>
      <c r="B35968" s="677" t="s">
        <v>6163</v>
      </c>
    </row>
    <row r="35969">
      <c r="A35969" s="761" t="s">
        <v>47870</v>
      </c>
      <c r="B35969" s="677" t="s">
        <v>6163</v>
      </c>
    </row>
    <row r="35970">
      <c r="A35970" s="761" t="s">
        <v>47871</v>
      </c>
      <c r="B35970" s="677" t="s">
        <v>6163</v>
      </c>
    </row>
    <row r="35971">
      <c r="A35971" s="761" t="s">
        <v>47872</v>
      </c>
      <c r="B35971" s="677" t="s">
        <v>13632</v>
      </c>
    </row>
    <row r="35972">
      <c r="A35972" s="761" t="s">
        <v>47873</v>
      </c>
      <c r="B35972" s="677" t="s">
        <v>6163</v>
      </c>
    </row>
    <row r="35973">
      <c r="A35973" s="761" t="s">
        <v>47874</v>
      </c>
      <c r="B35973" s="677" t="s">
        <v>6163</v>
      </c>
    </row>
    <row r="35974">
      <c r="A35974" s="761" t="s">
        <v>47875</v>
      </c>
      <c r="B35974" s="677" t="s">
        <v>6163</v>
      </c>
    </row>
    <row r="35975">
      <c r="A35975" s="761" t="s">
        <v>47876</v>
      </c>
      <c r="B35975" s="677" t="s">
        <v>6163</v>
      </c>
    </row>
    <row r="35976">
      <c r="A35976" s="761" t="s">
        <v>47877</v>
      </c>
      <c r="B35976" s="677" t="s">
        <v>6163</v>
      </c>
    </row>
    <row r="35977">
      <c r="A35977" s="761" t="s">
        <v>47878</v>
      </c>
      <c r="B35977" s="677" t="s">
        <v>6163</v>
      </c>
    </row>
    <row r="35978">
      <c r="A35978" s="761" t="s">
        <v>47879</v>
      </c>
      <c r="B35978" s="677" t="s">
        <v>6163</v>
      </c>
    </row>
    <row r="35979">
      <c r="A35979" s="761" t="s">
        <v>47880</v>
      </c>
      <c r="B35979" s="677" t="s">
        <v>6163</v>
      </c>
    </row>
    <row r="35980">
      <c r="A35980" s="761" t="s">
        <v>47881</v>
      </c>
      <c r="B35980" s="677" t="s">
        <v>6163</v>
      </c>
    </row>
    <row r="35981">
      <c r="A35981" s="761" t="s">
        <v>47882</v>
      </c>
      <c r="B35981" s="677" t="s">
        <v>6163</v>
      </c>
    </row>
    <row r="35982">
      <c r="A35982" s="761" t="s">
        <v>47883</v>
      </c>
      <c r="B35982" s="677" t="s">
        <v>6163</v>
      </c>
    </row>
    <row r="35983">
      <c r="A35983" s="761" t="s">
        <v>47884</v>
      </c>
      <c r="B35983" s="677" t="s">
        <v>6163</v>
      </c>
    </row>
    <row r="35984">
      <c r="A35984" s="761" t="s">
        <v>47885</v>
      </c>
      <c r="B35984" s="677" t="s">
        <v>6163</v>
      </c>
    </row>
    <row r="35985">
      <c r="A35985" s="761" t="s">
        <v>47886</v>
      </c>
      <c r="B35985" s="677" t="s">
        <v>6163</v>
      </c>
    </row>
    <row r="35986">
      <c r="A35986" s="761" t="s">
        <v>47887</v>
      </c>
      <c r="B35986" s="677" t="s">
        <v>6163</v>
      </c>
    </row>
    <row r="35987">
      <c r="A35987" s="761" t="s">
        <v>47888</v>
      </c>
      <c r="B35987" s="677" t="s">
        <v>6163</v>
      </c>
    </row>
    <row r="35988">
      <c r="A35988" s="761" t="s">
        <v>47889</v>
      </c>
      <c r="B35988" s="677" t="s">
        <v>6163</v>
      </c>
    </row>
    <row r="35989">
      <c r="A35989" s="761" t="s">
        <v>47890</v>
      </c>
      <c r="B35989" s="677" t="s">
        <v>6163</v>
      </c>
    </row>
    <row r="35990">
      <c r="A35990" s="761" t="s">
        <v>47891</v>
      </c>
      <c r="B35990" s="677" t="s">
        <v>6163</v>
      </c>
    </row>
    <row r="35991">
      <c r="A35991" s="761" t="s">
        <v>47892</v>
      </c>
      <c r="B35991" s="677" t="s">
        <v>6163</v>
      </c>
    </row>
    <row r="35992">
      <c r="A35992" s="761" t="s">
        <v>47893</v>
      </c>
      <c r="B35992" s="677" t="s">
        <v>6163</v>
      </c>
    </row>
    <row r="35993">
      <c r="A35993" s="761" t="s">
        <v>47894</v>
      </c>
      <c r="B35993" s="677" t="s">
        <v>6163</v>
      </c>
    </row>
    <row r="35994">
      <c r="A35994" s="761" t="s">
        <v>47895</v>
      </c>
      <c r="B35994" s="677" t="s">
        <v>6163</v>
      </c>
    </row>
    <row r="35995">
      <c r="A35995" s="761" t="s">
        <v>47896</v>
      </c>
      <c r="B35995" s="677" t="s">
        <v>6163</v>
      </c>
    </row>
    <row r="35996">
      <c r="A35996" s="761" t="s">
        <v>47897</v>
      </c>
      <c r="B35996" s="677" t="s">
        <v>6163</v>
      </c>
    </row>
    <row r="35997">
      <c r="A35997" s="761" t="s">
        <v>47898</v>
      </c>
      <c r="B35997" s="677" t="s">
        <v>6163</v>
      </c>
    </row>
    <row r="35998">
      <c r="A35998" s="761" t="s">
        <v>47899</v>
      </c>
      <c r="B35998" s="677" t="s">
        <v>6163</v>
      </c>
    </row>
    <row r="35999">
      <c r="A35999" s="761" t="s">
        <v>47900</v>
      </c>
      <c r="B35999" s="677" t="s">
        <v>6163</v>
      </c>
    </row>
    <row r="36000">
      <c r="A36000" s="761" t="s">
        <v>47901</v>
      </c>
      <c r="B36000" s="677" t="s">
        <v>6163</v>
      </c>
    </row>
    <row r="36001">
      <c r="A36001" s="761" t="s">
        <v>47902</v>
      </c>
      <c r="B36001" s="677" t="s">
        <v>13632</v>
      </c>
    </row>
    <row r="36002">
      <c r="A36002" s="761" t="s">
        <v>47903</v>
      </c>
      <c r="B36002" s="677" t="s">
        <v>6163</v>
      </c>
    </row>
    <row r="36003">
      <c r="A36003" s="761" t="s">
        <v>47904</v>
      </c>
      <c r="B36003" s="677" t="s">
        <v>6163</v>
      </c>
    </row>
    <row r="36004">
      <c r="A36004" s="761" t="s">
        <v>47905</v>
      </c>
      <c r="B36004" s="677" t="s">
        <v>12953</v>
      </c>
    </row>
    <row r="36005">
      <c r="A36005" s="761" t="s">
        <v>47906</v>
      </c>
      <c r="B36005" s="677" t="s">
        <v>12953</v>
      </c>
    </row>
    <row r="36006">
      <c r="A36006" s="761" t="s">
        <v>47907</v>
      </c>
      <c r="B36006" s="677" t="s">
        <v>6163</v>
      </c>
    </row>
    <row r="36007">
      <c r="A36007" s="761" t="s">
        <v>47908</v>
      </c>
      <c r="B36007" s="677" t="s">
        <v>12953</v>
      </c>
    </row>
    <row r="36008">
      <c r="A36008" s="761" t="s">
        <v>47909</v>
      </c>
      <c r="B36008" s="677" t="s">
        <v>6163</v>
      </c>
    </row>
    <row r="36009">
      <c r="A36009" s="761" t="s">
        <v>47910</v>
      </c>
      <c r="B36009" s="677" t="s">
        <v>6163</v>
      </c>
    </row>
    <row r="36010">
      <c r="A36010" s="761" t="s">
        <v>47911</v>
      </c>
      <c r="B36010" s="677" t="s">
        <v>6163</v>
      </c>
    </row>
    <row r="36011">
      <c r="A36011" s="761" t="s">
        <v>47912</v>
      </c>
      <c r="B36011" s="677" t="s">
        <v>6163</v>
      </c>
    </row>
    <row r="36012">
      <c r="A36012" s="761" t="s">
        <v>47913</v>
      </c>
      <c r="B36012" s="677" t="s">
        <v>6163</v>
      </c>
    </row>
    <row r="36013">
      <c r="A36013" s="761" t="s">
        <v>47914</v>
      </c>
      <c r="B36013" s="677" t="s">
        <v>6163</v>
      </c>
    </row>
    <row r="36014">
      <c r="A36014" s="761" t="s">
        <v>47915</v>
      </c>
      <c r="B36014" s="677" t="s">
        <v>12953</v>
      </c>
    </row>
    <row r="36015">
      <c r="A36015" s="761" t="s">
        <v>47916</v>
      </c>
      <c r="B36015" s="677" t="s">
        <v>12953</v>
      </c>
    </row>
    <row r="36016">
      <c r="A36016" s="761" t="s">
        <v>47917</v>
      </c>
      <c r="B36016" s="677" t="s">
        <v>12953</v>
      </c>
    </row>
    <row r="36017">
      <c r="A36017" s="761" t="s">
        <v>47918</v>
      </c>
      <c r="B36017" s="677" t="s">
        <v>12953</v>
      </c>
    </row>
    <row r="36018">
      <c r="A36018" s="761" t="s">
        <v>47919</v>
      </c>
      <c r="B36018" s="677" t="s">
        <v>6163</v>
      </c>
    </row>
    <row r="36019">
      <c r="A36019" s="761" t="s">
        <v>47920</v>
      </c>
      <c r="B36019" s="677" t="s">
        <v>6163</v>
      </c>
    </row>
    <row r="36020">
      <c r="A36020" s="761" t="s">
        <v>47921</v>
      </c>
      <c r="B36020" s="677" t="s">
        <v>6163</v>
      </c>
    </row>
    <row r="36021">
      <c r="A36021" s="761" t="s">
        <v>47922</v>
      </c>
      <c r="B36021" s="677" t="s">
        <v>6163</v>
      </c>
    </row>
    <row r="36022">
      <c r="A36022" s="761" t="s">
        <v>47923</v>
      </c>
      <c r="B36022" s="677" t="s">
        <v>6163</v>
      </c>
    </row>
    <row r="36023">
      <c r="A36023" s="761" t="s">
        <v>47924</v>
      </c>
      <c r="B36023" s="677" t="s">
        <v>13632</v>
      </c>
    </row>
    <row r="36024">
      <c r="A36024" s="761" t="s">
        <v>47925</v>
      </c>
      <c r="B36024" s="677" t="s">
        <v>6163</v>
      </c>
    </row>
    <row r="36025">
      <c r="A36025" s="761" t="s">
        <v>47926</v>
      </c>
      <c r="B36025" s="677" t="s">
        <v>6163</v>
      </c>
    </row>
    <row r="36026">
      <c r="A36026" s="761" t="s">
        <v>47927</v>
      </c>
      <c r="B36026" s="677" t="s">
        <v>6163</v>
      </c>
    </row>
    <row r="36027">
      <c r="A36027" s="761" t="s">
        <v>47928</v>
      </c>
      <c r="B36027" s="677" t="s">
        <v>6163</v>
      </c>
    </row>
    <row r="36028">
      <c r="A36028" s="761" t="s">
        <v>47929</v>
      </c>
      <c r="B36028" s="677" t="s">
        <v>6163</v>
      </c>
    </row>
    <row r="36029">
      <c r="A36029" s="761" t="s">
        <v>47930</v>
      </c>
      <c r="B36029" s="677" t="s">
        <v>6163</v>
      </c>
    </row>
    <row r="36030">
      <c r="A36030" s="761" t="s">
        <v>47931</v>
      </c>
      <c r="B36030" s="677" t="s">
        <v>6163</v>
      </c>
    </row>
    <row r="36031">
      <c r="A36031" s="761" t="s">
        <v>47932</v>
      </c>
      <c r="B36031" s="677" t="s">
        <v>6163</v>
      </c>
    </row>
    <row r="36032">
      <c r="A36032" s="761" t="s">
        <v>47933</v>
      </c>
      <c r="B36032" s="677" t="s">
        <v>6163</v>
      </c>
    </row>
    <row r="36033">
      <c r="A36033" s="761" t="s">
        <v>47934</v>
      </c>
      <c r="B36033" s="677" t="s">
        <v>12953</v>
      </c>
    </row>
    <row r="36034">
      <c r="A36034" s="761" t="s">
        <v>47935</v>
      </c>
      <c r="B36034" s="677" t="s">
        <v>6163</v>
      </c>
    </row>
    <row r="36035">
      <c r="A36035" s="761" t="s">
        <v>47936</v>
      </c>
      <c r="B36035" s="677" t="s">
        <v>6163</v>
      </c>
    </row>
    <row r="36036">
      <c r="A36036" s="761" t="s">
        <v>47937</v>
      </c>
      <c r="B36036" s="677" t="s">
        <v>6163</v>
      </c>
    </row>
    <row r="36037">
      <c r="A36037" s="761" t="s">
        <v>47938</v>
      </c>
      <c r="B36037" s="677" t="s">
        <v>6163</v>
      </c>
    </row>
    <row r="36038">
      <c r="A36038" s="761" t="s">
        <v>47939</v>
      </c>
      <c r="B36038" s="677" t="s">
        <v>6163</v>
      </c>
    </row>
    <row r="36039">
      <c r="A36039" s="761" t="s">
        <v>47940</v>
      </c>
      <c r="B36039" s="677" t="s">
        <v>6163</v>
      </c>
    </row>
    <row r="36040">
      <c r="A36040" s="761" t="s">
        <v>47941</v>
      </c>
      <c r="B36040" s="677" t="s">
        <v>6163</v>
      </c>
    </row>
    <row r="36041">
      <c r="A36041" s="761" t="s">
        <v>47942</v>
      </c>
      <c r="B36041" s="677" t="s">
        <v>6163</v>
      </c>
    </row>
    <row r="36042">
      <c r="A36042" s="761" t="s">
        <v>47943</v>
      </c>
      <c r="B36042" s="677" t="s">
        <v>6163</v>
      </c>
    </row>
    <row r="36043">
      <c r="A36043" s="761" t="s">
        <v>47944</v>
      </c>
      <c r="B36043" s="677" t="s">
        <v>6163</v>
      </c>
    </row>
    <row r="36044">
      <c r="A36044" s="761" t="s">
        <v>47945</v>
      </c>
      <c r="B36044" s="677" t="s">
        <v>6163</v>
      </c>
    </row>
    <row r="36045">
      <c r="A36045" s="761" t="s">
        <v>47946</v>
      </c>
      <c r="B36045" s="677" t="s">
        <v>6163</v>
      </c>
    </row>
    <row r="36046">
      <c r="A36046" s="761" t="s">
        <v>47947</v>
      </c>
      <c r="B36046" s="677" t="s">
        <v>6163</v>
      </c>
    </row>
    <row r="36047">
      <c r="A36047" s="761" t="s">
        <v>47948</v>
      </c>
      <c r="B36047" s="677" t="s">
        <v>13632</v>
      </c>
    </row>
    <row r="36048">
      <c r="A36048" s="761" t="s">
        <v>47949</v>
      </c>
      <c r="B36048" s="677" t="s">
        <v>6163</v>
      </c>
    </row>
    <row r="36049">
      <c r="A36049" s="761" t="s">
        <v>47950</v>
      </c>
      <c r="B36049" s="677" t="s">
        <v>12953</v>
      </c>
    </row>
    <row r="36050">
      <c r="A36050" s="761" t="s">
        <v>47951</v>
      </c>
      <c r="B36050" s="677" t="s">
        <v>6163</v>
      </c>
    </row>
    <row r="36051">
      <c r="A36051" s="761" t="s">
        <v>47952</v>
      </c>
      <c r="B36051" s="677" t="s">
        <v>6163</v>
      </c>
    </row>
    <row r="36052">
      <c r="A36052" s="761" t="s">
        <v>47953</v>
      </c>
      <c r="B36052" s="677" t="s">
        <v>6163</v>
      </c>
    </row>
    <row r="36053">
      <c r="A36053" s="761" t="s">
        <v>47954</v>
      </c>
      <c r="B36053" s="677" t="s">
        <v>6163</v>
      </c>
    </row>
    <row r="36054">
      <c r="A36054" s="761" t="s">
        <v>47955</v>
      </c>
      <c r="B36054" s="677" t="s">
        <v>6163</v>
      </c>
    </row>
    <row r="36055">
      <c r="A36055" s="761" t="s">
        <v>47956</v>
      </c>
      <c r="B36055" s="677" t="s">
        <v>6163</v>
      </c>
    </row>
    <row r="36056">
      <c r="A36056" s="761" t="s">
        <v>47957</v>
      </c>
      <c r="B36056" s="677" t="s">
        <v>6163</v>
      </c>
    </row>
    <row r="36057">
      <c r="A36057" s="761" t="s">
        <v>47958</v>
      </c>
      <c r="B36057" s="677" t="s">
        <v>6163</v>
      </c>
    </row>
    <row r="36058">
      <c r="A36058" s="761" t="s">
        <v>47959</v>
      </c>
      <c r="B36058" s="677" t="s">
        <v>6163</v>
      </c>
    </row>
    <row r="36059">
      <c r="A36059" s="761" t="s">
        <v>47960</v>
      </c>
      <c r="B36059" s="677" t="s">
        <v>6163</v>
      </c>
    </row>
    <row r="36060">
      <c r="A36060" s="761" t="s">
        <v>47961</v>
      </c>
      <c r="B36060" s="677" t="s">
        <v>6163</v>
      </c>
    </row>
    <row r="36061">
      <c r="A36061" s="761" t="s">
        <v>47962</v>
      </c>
      <c r="B36061" s="677" t="s">
        <v>6163</v>
      </c>
    </row>
    <row r="36062">
      <c r="A36062" s="761" t="s">
        <v>47963</v>
      </c>
      <c r="B36062" s="677" t="s">
        <v>6163</v>
      </c>
    </row>
    <row r="36063">
      <c r="A36063" s="761" t="s">
        <v>47964</v>
      </c>
      <c r="B36063" s="677" t="s">
        <v>6163</v>
      </c>
    </row>
    <row r="36064">
      <c r="A36064" s="761" t="s">
        <v>47965</v>
      </c>
      <c r="B36064" s="677" t="s">
        <v>6163</v>
      </c>
    </row>
    <row r="36065">
      <c r="A36065" s="761" t="s">
        <v>47966</v>
      </c>
      <c r="B36065" s="677" t="s">
        <v>6163</v>
      </c>
    </row>
    <row r="36066">
      <c r="A36066" s="761" t="s">
        <v>47967</v>
      </c>
      <c r="B36066" s="677" t="s">
        <v>6163</v>
      </c>
    </row>
    <row r="36067">
      <c r="A36067" s="761" t="s">
        <v>47968</v>
      </c>
      <c r="B36067" s="677" t="s">
        <v>6163</v>
      </c>
    </row>
    <row r="36068">
      <c r="A36068" s="761" t="s">
        <v>47969</v>
      </c>
      <c r="B36068" s="677" t="s">
        <v>6163</v>
      </c>
    </row>
    <row r="36069">
      <c r="A36069" s="761" t="s">
        <v>47970</v>
      </c>
      <c r="B36069" s="677" t="s">
        <v>12953</v>
      </c>
    </row>
    <row r="36070">
      <c r="A36070" s="761" t="s">
        <v>47971</v>
      </c>
      <c r="B36070" s="677" t="s">
        <v>6163</v>
      </c>
    </row>
    <row r="36071">
      <c r="A36071" s="761" t="s">
        <v>47972</v>
      </c>
      <c r="B36071" s="677" t="s">
        <v>6163</v>
      </c>
    </row>
    <row r="36072">
      <c r="A36072" s="761" t="s">
        <v>47973</v>
      </c>
      <c r="B36072" s="677" t="s">
        <v>6163</v>
      </c>
    </row>
    <row r="36073">
      <c r="A36073" s="761" t="s">
        <v>47974</v>
      </c>
      <c r="B36073" s="677" t="s">
        <v>12953</v>
      </c>
    </row>
    <row r="36074">
      <c r="A36074" s="761" t="s">
        <v>47975</v>
      </c>
      <c r="B36074" s="677" t="s">
        <v>6163</v>
      </c>
    </row>
    <row r="36075">
      <c r="A36075" s="761" t="s">
        <v>47976</v>
      </c>
      <c r="B36075" s="677" t="s">
        <v>6163</v>
      </c>
    </row>
    <row r="36076">
      <c r="A36076" s="761" t="s">
        <v>47977</v>
      </c>
      <c r="B36076" s="677" t="s">
        <v>6163</v>
      </c>
    </row>
    <row r="36077">
      <c r="A36077" s="761" t="s">
        <v>47978</v>
      </c>
      <c r="B36077" s="677" t="s">
        <v>6163</v>
      </c>
    </row>
    <row r="36078">
      <c r="A36078" s="761" t="s">
        <v>47979</v>
      </c>
      <c r="B36078" s="677" t="s">
        <v>6163</v>
      </c>
    </row>
    <row r="36079">
      <c r="A36079" s="761" t="s">
        <v>47980</v>
      </c>
      <c r="B36079" s="677" t="s">
        <v>6163</v>
      </c>
    </row>
    <row r="36080">
      <c r="A36080" s="761" t="s">
        <v>47981</v>
      </c>
      <c r="B36080" s="677" t="s">
        <v>6163</v>
      </c>
    </row>
    <row r="36081">
      <c r="A36081" s="761" t="s">
        <v>47982</v>
      </c>
      <c r="B36081" s="677" t="s">
        <v>6163</v>
      </c>
    </row>
    <row r="36082">
      <c r="A36082" s="761" t="s">
        <v>47983</v>
      </c>
      <c r="B36082" s="677" t="s">
        <v>6163</v>
      </c>
    </row>
    <row r="36083">
      <c r="A36083" s="761" t="s">
        <v>47984</v>
      </c>
      <c r="B36083" s="677" t="s">
        <v>6163</v>
      </c>
    </row>
    <row r="36084">
      <c r="A36084" s="761" t="s">
        <v>47985</v>
      </c>
      <c r="B36084" s="677" t="s">
        <v>6163</v>
      </c>
    </row>
    <row r="36085">
      <c r="A36085" s="761" t="s">
        <v>47986</v>
      </c>
      <c r="B36085" s="677" t="s">
        <v>6163</v>
      </c>
    </row>
    <row r="36086">
      <c r="A36086" s="761" t="s">
        <v>47987</v>
      </c>
      <c r="B36086" s="677" t="s">
        <v>6163</v>
      </c>
    </row>
    <row r="36087">
      <c r="A36087" s="761" t="s">
        <v>47988</v>
      </c>
      <c r="B36087" s="677" t="s">
        <v>6163</v>
      </c>
    </row>
    <row r="36088">
      <c r="A36088" s="761" t="s">
        <v>47989</v>
      </c>
      <c r="B36088" s="677" t="s">
        <v>6163</v>
      </c>
    </row>
    <row r="36089">
      <c r="A36089" s="761" t="s">
        <v>47990</v>
      </c>
      <c r="B36089" s="677" t="s">
        <v>6163</v>
      </c>
    </row>
    <row r="36090">
      <c r="A36090" s="761" t="s">
        <v>47991</v>
      </c>
      <c r="B36090" s="677" t="s">
        <v>6163</v>
      </c>
    </row>
    <row r="36091">
      <c r="A36091" s="761" t="s">
        <v>47992</v>
      </c>
      <c r="B36091" s="677" t="s">
        <v>6163</v>
      </c>
    </row>
    <row r="36092">
      <c r="A36092" s="761" t="s">
        <v>47993</v>
      </c>
      <c r="B36092" s="677" t="s">
        <v>6163</v>
      </c>
    </row>
    <row r="36093">
      <c r="A36093" s="761" t="s">
        <v>47994</v>
      </c>
      <c r="B36093" s="677" t="s">
        <v>6163</v>
      </c>
    </row>
    <row r="36094">
      <c r="A36094" s="761" t="s">
        <v>47995</v>
      </c>
      <c r="B36094" s="677" t="s">
        <v>6163</v>
      </c>
    </row>
    <row r="36095">
      <c r="A36095" s="761" t="s">
        <v>47996</v>
      </c>
      <c r="B36095" s="677" t="s">
        <v>6163</v>
      </c>
    </row>
    <row r="36096">
      <c r="A36096" s="761" t="s">
        <v>47997</v>
      </c>
      <c r="B36096" s="677" t="s">
        <v>6163</v>
      </c>
    </row>
    <row r="36097">
      <c r="A36097" s="761" t="s">
        <v>47998</v>
      </c>
      <c r="B36097" s="677" t="s">
        <v>6163</v>
      </c>
    </row>
    <row r="36098">
      <c r="A36098" s="761" t="s">
        <v>47999</v>
      </c>
      <c r="B36098" s="677" t="s">
        <v>6163</v>
      </c>
    </row>
    <row r="36099">
      <c r="A36099" s="761" t="s">
        <v>48000</v>
      </c>
      <c r="B36099" s="677" t="s">
        <v>6163</v>
      </c>
    </row>
    <row r="36100">
      <c r="A36100" s="761" t="s">
        <v>48001</v>
      </c>
      <c r="B36100" s="677" t="s">
        <v>6163</v>
      </c>
    </row>
    <row r="36101">
      <c r="A36101" s="761" t="s">
        <v>48002</v>
      </c>
      <c r="B36101" s="677" t="s">
        <v>6163</v>
      </c>
    </row>
    <row r="36102">
      <c r="A36102" s="761" t="s">
        <v>48003</v>
      </c>
      <c r="B36102" s="677" t="s">
        <v>6163</v>
      </c>
    </row>
    <row r="36103">
      <c r="A36103" s="761" t="s">
        <v>48004</v>
      </c>
      <c r="B36103" s="677" t="s">
        <v>6163</v>
      </c>
    </row>
    <row r="36104">
      <c r="A36104" s="761" t="s">
        <v>48005</v>
      </c>
      <c r="B36104" s="677" t="s">
        <v>6163</v>
      </c>
    </row>
    <row r="36105">
      <c r="A36105" s="761" t="s">
        <v>48006</v>
      </c>
      <c r="B36105" s="677" t="s">
        <v>6163</v>
      </c>
    </row>
    <row r="36106">
      <c r="A36106" s="761" t="s">
        <v>48007</v>
      </c>
      <c r="B36106" s="677" t="s">
        <v>6163</v>
      </c>
    </row>
    <row r="36107">
      <c r="A36107" s="761" t="s">
        <v>48008</v>
      </c>
      <c r="B36107" s="677" t="s">
        <v>6163</v>
      </c>
    </row>
    <row r="36108">
      <c r="A36108" s="761" t="s">
        <v>48009</v>
      </c>
      <c r="B36108" s="677" t="s">
        <v>6163</v>
      </c>
    </row>
    <row r="36109">
      <c r="A36109" s="761" t="s">
        <v>48010</v>
      </c>
      <c r="B36109" s="677" t="s">
        <v>6163</v>
      </c>
    </row>
    <row r="36110">
      <c r="A36110" s="761" t="s">
        <v>48011</v>
      </c>
      <c r="B36110" s="677" t="s">
        <v>6163</v>
      </c>
    </row>
    <row r="36111">
      <c r="A36111" s="761" t="s">
        <v>48012</v>
      </c>
      <c r="B36111" s="677" t="s">
        <v>6163</v>
      </c>
    </row>
    <row r="36112">
      <c r="A36112" s="761" t="s">
        <v>48013</v>
      </c>
      <c r="B36112" s="677" t="s">
        <v>6163</v>
      </c>
    </row>
    <row r="36113">
      <c r="A36113" s="761" t="s">
        <v>48014</v>
      </c>
      <c r="B36113" s="677" t="s">
        <v>6163</v>
      </c>
    </row>
    <row r="36114">
      <c r="A36114" s="761" t="s">
        <v>48015</v>
      </c>
      <c r="B36114" s="677" t="s">
        <v>6163</v>
      </c>
    </row>
    <row r="36115">
      <c r="A36115" s="761" t="s">
        <v>48016</v>
      </c>
      <c r="B36115" s="677" t="s">
        <v>6163</v>
      </c>
    </row>
    <row r="36116">
      <c r="A36116" s="761" t="s">
        <v>48017</v>
      </c>
      <c r="B36116" s="677" t="s">
        <v>6163</v>
      </c>
    </row>
    <row r="36117">
      <c r="A36117" s="761" t="s">
        <v>48018</v>
      </c>
      <c r="B36117" s="677" t="s">
        <v>6163</v>
      </c>
    </row>
    <row r="36118">
      <c r="A36118" s="761" t="s">
        <v>48019</v>
      </c>
      <c r="B36118" s="677" t="s">
        <v>6163</v>
      </c>
    </row>
    <row r="36119">
      <c r="A36119" s="761" t="s">
        <v>48020</v>
      </c>
      <c r="B36119" s="677" t="s">
        <v>13632</v>
      </c>
    </row>
    <row r="36120">
      <c r="A36120" s="761" t="s">
        <v>48021</v>
      </c>
      <c r="B36120" s="677" t="s">
        <v>6163</v>
      </c>
    </row>
    <row r="36121">
      <c r="A36121" s="761" t="s">
        <v>48022</v>
      </c>
      <c r="B36121" s="677" t="s">
        <v>6163</v>
      </c>
    </row>
    <row r="36122">
      <c r="A36122" s="761" t="s">
        <v>48023</v>
      </c>
      <c r="B36122" s="677" t="s">
        <v>6163</v>
      </c>
    </row>
    <row r="36123">
      <c r="A36123" s="761" t="s">
        <v>48024</v>
      </c>
      <c r="B36123" s="677" t="s">
        <v>6163</v>
      </c>
    </row>
    <row r="36124">
      <c r="A36124" s="761" t="s">
        <v>48025</v>
      </c>
      <c r="B36124" s="677" t="s">
        <v>6163</v>
      </c>
    </row>
    <row r="36125">
      <c r="A36125" s="761" t="s">
        <v>48026</v>
      </c>
      <c r="B36125" s="677" t="s">
        <v>6163</v>
      </c>
    </row>
    <row r="36126">
      <c r="A36126" s="761" t="s">
        <v>48027</v>
      </c>
      <c r="B36126" s="677" t="s">
        <v>6163</v>
      </c>
    </row>
    <row r="36127">
      <c r="A36127" s="761" t="s">
        <v>48028</v>
      </c>
      <c r="B36127" s="677" t="s">
        <v>6163</v>
      </c>
    </row>
    <row r="36128">
      <c r="A36128" s="761" t="s">
        <v>48029</v>
      </c>
      <c r="B36128" s="677" t="s">
        <v>6163</v>
      </c>
    </row>
    <row r="36129">
      <c r="A36129" s="761" t="s">
        <v>48030</v>
      </c>
      <c r="B36129" s="677" t="s">
        <v>6163</v>
      </c>
    </row>
    <row r="36130">
      <c r="A36130" s="761" t="s">
        <v>48031</v>
      </c>
      <c r="B36130" s="677" t="s">
        <v>6163</v>
      </c>
    </row>
    <row r="36131">
      <c r="A36131" s="761" t="s">
        <v>48032</v>
      </c>
      <c r="B36131" s="677" t="s">
        <v>6163</v>
      </c>
    </row>
    <row r="36132">
      <c r="A36132" s="761" t="s">
        <v>48033</v>
      </c>
      <c r="B36132" s="677" t="s">
        <v>6163</v>
      </c>
    </row>
    <row r="36133">
      <c r="A36133" s="761" t="s">
        <v>48034</v>
      </c>
      <c r="B36133" s="677" t="s">
        <v>6163</v>
      </c>
    </row>
    <row r="36134">
      <c r="A36134" s="761" t="s">
        <v>48035</v>
      </c>
      <c r="B36134" s="677" t="s">
        <v>6163</v>
      </c>
    </row>
    <row r="36135">
      <c r="A36135" s="761" t="s">
        <v>48036</v>
      </c>
      <c r="B36135" s="677" t="s">
        <v>6163</v>
      </c>
    </row>
    <row r="36136">
      <c r="A36136" s="761" t="s">
        <v>48037</v>
      </c>
      <c r="B36136" s="677" t="s">
        <v>6163</v>
      </c>
    </row>
    <row r="36137">
      <c r="A36137" s="761" t="s">
        <v>48038</v>
      </c>
      <c r="B36137" s="677" t="s">
        <v>6163</v>
      </c>
    </row>
    <row r="36138">
      <c r="A36138" s="761" t="s">
        <v>48039</v>
      </c>
      <c r="B36138" s="677" t="s">
        <v>13632</v>
      </c>
    </row>
    <row r="36139">
      <c r="A36139" s="761" t="s">
        <v>48040</v>
      </c>
      <c r="B36139" s="677" t="s">
        <v>6163</v>
      </c>
    </row>
    <row r="36140">
      <c r="A36140" s="761" t="s">
        <v>48041</v>
      </c>
      <c r="B36140" s="677" t="s">
        <v>6163</v>
      </c>
    </row>
    <row r="36141">
      <c r="A36141" s="761" t="s">
        <v>48042</v>
      </c>
      <c r="B36141" s="677" t="s">
        <v>6163</v>
      </c>
    </row>
    <row r="36142">
      <c r="A36142" s="761" t="s">
        <v>48043</v>
      </c>
      <c r="B36142" s="677" t="s">
        <v>6163</v>
      </c>
    </row>
    <row r="36143">
      <c r="A36143" s="761" t="s">
        <v>48044</v>
      </c>
      <c r="B36143" s="677" t="s">
        <v>6163</v>
      </c>
    </row>
    <row r="36144">
      <c r="A36144" s="761" t="s">
        <v>48045</v>
      </c>
      <c r="B36144" s="677" t="s">
        <v>6163</v>
      </c>
    </row>
    <row r="36145">
      <c r="A36145" s="761" t="s">
        <v>48046</v>
      </c>
      <c r="B36145" s="677" t="s">
        <v>6163</v>
      </c>
    </row>
    <row r="36146">
      <c r="A36146" s="761" t="s">
        <v>48047</v>
      </c>
      <c r="B36146" s="677" t="s">
        <v>6163</v>
      </c>
    </row>
    <row r="36147">
      <c r="A36147" s="761" t="s">
        <v>48048</v>
      </c>
      <c r="B36147" s="677" t="s">
        <v>12953</v>
      </c>
    </row>
    <row r="36148">
      <c r="A36148" s="761" t="s">
        <v>48049</v>
      </c>
      <c r="B36148" s="677" t="s">
        <v>6163</v>
      </c>
    </row>
    <row r="36149">
      <c r="A36149" s="761" t="s">
        <v>48050</v>
      </c>
      <c r="B36149" s="677" t="s">
        <v>6163</v>
      </c>
    </row>
    <row r="36150">
      <c r="A36150" s="761" t="s">
        <v>48051</v>
      </c>
      <c r="B36150" s="677" t="s">
        <v>6163</v>
      </c>
    </row>
    <row r="36151">
      <c r="A36151" s="761" t="s">
        <v>48052</v>
      </c>
      <c r="B36151" s="677" t="s">
        <v>12953</v>
      </c>
    </row>
    <row r="36152">
      <c r="A36152" s="761" t="s">
        <v>48053</v>
      </c>
      <c r="B36152" s="677" t="s">
        <v>6163</v>
      </c>
    </row>
    <row r="36153">
      <c r="A36153" s="761" t="s">
        <v>48054</v>
      </c>
      <c r="B36153" s="677" t="s">
        <v>6163</v>
      </c>
    </row>
    <row r="36154">
      <c r="A36154" s="761" t="s">
        <v>48055</v>
      </c>
      <c r="B36154" s="677" t="s">
        <v>6163</v>
      </c>
    </row>
    <row r="36155">
      <c r="A36155" s="761" t="s">
        <v>48056</v>
      </c>
      <c r="B36155" s="677" t="s">
        <v>6163</v>
      </c>
    </row>
    <row r="36156">
      <c r="A36156" s="761" t="s">
        <v>48057</v>
      </c>
      <c r="B36156" s="677" t="s">
        <v>6163</v>
      </c>
    </row>
    <row r="36157">
      <c r="A36157" s="761" t="s">
        <v>48058</v>
      </c>
      <c r="B36157" s="677" t="s">
        <v>6163</v>
      </c>
    </row>
    <row r="36158">
      <c r="A36158" s="761" t="s">
        <v>48059</v>
      </c>
      <c r="B36158" s="677" t="s">
        <v>6163</v>
      </c>
    </row>
    <row r="36159">
      <c r="A36159" s="761" t="s">
        <v>48060</v>
      </c>
      <c r="B36159" s="677" t="s">
        <v>6163</v>
      </c>
    </row>
    <row r="36160">
      <c r="A36160" s="761" t="s">
        <v>48061</v>
      </c>
      <c r="B36160" s="677" t="s">
        <v>6163</v>
      </c>
    </row>
    <row r="36161">
      <c r="A36161" s="761" t="s">
        <v>48062</v>
      </c>
      <c r="B36161" s="677" t="s">
        <v>6163</v>
      </c>
    </row>
    <row r="36162">
      <c r="A36162" s="761" t="s">
        <v>48063</v>
      </c>
      <c r="B36162" s="677" t="s">
        <v>6163</v>
      </c>
    </row>
    <row r="36163">
      <c r="A36163" s="761" t="s">
        <v>48064</v>
      </c>
      <c r="B36163" s="677" t="s">
        <v>6163</v>
      </c>
    </row>
    <row r="36164">
      <c r="A36164" s="761" t="s">
        <v>48065</v>
      </c>
      <c r="B36164" s="677" t="s">
        <v>6163</v>
      </c>
    </row>
    <row r="36165">
      <c r="A36165" s="761" t="s">
        <v>48066</v>
      </c>
      <c r="B36165" s="677" t="s">
        <v>6163</v>
      </c>
    </row>
    <row r="36166">
      <c r="A36166" s="761" t="s">
        <v>48067</v>
      </c>
      <c r="B36166" s="677" t="s">
        <v>6163</v>
      </c>
    </row>
    <row r="36167">
      <c r="A36167" s="761" t="s">
        <v>48068</v>
      </c>
      <c r="B36167" s="677" t="s">
        <v>6163</v>
      </c>
    </row>
    <row r="36168">
      <c r="A36168" s="761" t="s">
        <v>48069</v>
      </c>
      <c r="B36168" s="677" t="s">
        <v>6163</v>
      </c>
    </row>
    <row r="36169">
      <c r="A36169" s="761" t="s">
        <v>48070</v>
      </c>
      <c r="B36169" s="677" t="s">
        <v>6163</v>
      </c>
    </row>
    <row r="36170">
      <c r="A36170" s="761" t="s">
        <v>48071</v>
      </c>
      <c r="B36170" s="677" t="s">
        <v>6163</v>
      </c>
    </row>
    <row r="36171">
      <c r="A36171" s="761" t="s">
        <v>48072</v>
      </c>
      <c r="B36171" s="677" t="s">
        <v>6163</v>
      </c>
    </row>
    <row r="36172">
      <c r="A36172" s="761" t="s">
        <v>48073</v>
      </c>
      <c r="B36172" s="677" t="s">
        <v>6163</v>
      </c>
    </row>
    <row r="36173">
      <c r="A36173" s="761" t="s">
        <v>48074</v>
      </c>
      <c r="B36173" s="677" t="s">
        <v>6163</v>
      </c>
    </row>
    <row r="36174">
      <c r="A36174" s="761" t="s">
        <v>48075</v>
      </c>
      <c r="B36174" s="677" t="s">
        <v>13632</v>
      </c>
    </row>
    <row r="36175">
      <c r="A36175" s="761" t="s">
        <v>48076</v>
      </c>
      <c r="B36175" s="677" t="s">
        <v>6163</v>
      </c>
    </row>
    <row r="36176">
      <c r="A36176" s="761" t="s">
        <v>48077</v>
      </c>
      <c r="B36176" s="677" t="s">
        <v>6163</v>
      </c>
    </row>
    <row r="36177">
      <c r="A36177" s="761" t="s">
        <v>48078</v>
      </c>
      <c r="B36177" s="677" t="s">
        <v>6163</v>
      </c>
    </row>
    <row r="36178">
      <c r="A36178" s="761" t="s">
        <v>48079</v>
      </c>
      <c r="B36178" s="677" t="s">
        <v>13632</v>
      </c>
    </row>
    <row r="36179">
      <c r="A36179" s="761" t="s">
        <v>48080</v>
      </c>
      <c r="B36179" s="677" t="s">
        <v>6163</v>
      </c>
    </row>
    <row r="36180">
      <c r="A36180" s="761" t="s">
        <v>48081</v>
      </c>
      <c r="B36180" s="677" t="s">
        <v>6163</v>
      </c>
    </row>
    <row r="36181">
      <c r="A36181" s="761" t="s">
        <v>48082</v>
      </c>
      <c r="B36181" s="677" t="s">
        <v>6163</v>
      </c>
    </row>
    <row r="36182">
      <c r="A36182" s="761" t="s">
        <v>48083</v>
      </c>
      <c r="B36182" s="677" t="s">
        <v>6163</v>
      </c>
    </row>
    <row r="36183">
      <c r="A36183" s="761" t="s">
        <v>48084</v>
      </c>
      <c r="B36183" s="677" t="s">
        <v>6163</v>
      </c>
    </row>
    <row r="36184">
      <c r="A36184" s="761" t="s">
        <v>48085</v>
      </c>
      <c r="B36184" s="677" t="s">
        <v>6163</v>
      </c>
    </row>
    <row r="36185">
      <c r="A36185" s="761" t="s">
        <v>48086</v>
      </c>
      <c r="B36185" s="677" t="s">
        <v>6163</v>
      </c>
    </row>
    <row r="36186">
      <c r="A36186" s="761" t="s">
        <v>48087</v>
      </c>
      <c r="B36186" s="677" t="s">
        <v>6163</v>
      </c>
    </row>
    <row r="36187">
      <c r="A36187" s="761" t="s">
        <v>48088</v>
      </c>
      <c r="B36187" s="677" t="s">
        <v>6163</v>
      </c>
    </row>
    <row r="36188">
      <c r="A36188" s="761" t="s">
        <v>48089</v>
      </c>
      <c r="B36188" s="677" t="s">
        <v>6163</v>
      </c>
    </row>
    <row r="36189">
      <c r="A36189" s="761" t="s">
        <v>48090</v>
      </c>
      <c r="B36189" s="677" t="s">
        <v>6163</v>
      </c>
    </row>
    <row r="36190">
      <c r="A36190" s="761" t="s">
        <v>48091</v>
      </c>
      <c r="B36190" s="677" t="s">
        <v>6163</v>
      </c>
    </row>
    <row r="36191">
      <c r="A36191" s="761" t="s">
        <v>48092</v>
      </c>
      <c r="B36191" s="677" t="s">
        <v>6163</v>
      </c>
    </row>
    <row r="36192">
      <c r="A36192" s="761" t="s">
        <v>48093</v>
      </c>
      <c r="B36192" s="677" t="s">
        <v>6163</v>
      </c>
    </row>
    <row r="36193">
      <c r="A36193" s="761" t="s">
        <v>48094</v>
      </c>
      <c r="B36193" s="677" t="s">
        <v>6163</v>
      </c>
    </row>
    <row r="36194">
      <c r="A36194" s="761" t="s">
        <v>48095</v>
      </c>
      <c r="B36194" s="677" t="s">
        <v>6163</v>
      </c>
    </row>
    <row r="36195">
      <c r="A36195" s="761" t="s">
        <v>48096</v>
      </c>
      <c r="B36195" s="677" t="s">
        <v>6163</v>
      </c>
    </row>
    <row r="36196">
      <c r="A36196" s="761" t="s">
        <v>48097</v>
      </c>
      <c r="B36196" s="677" t="s">
        <v>6163</v>
      </c>
    </row>
    <row r="36197">
      <c r="A36197" s="761" t="s">
        <v>48098</v>
      </c>
      <c r="B36197" s="677" t="s">
        <v>6163</v>
      </c>
    </row>
    <row r="36198">
      <c r="A36198" s="761" t="s">
        <v>48099</v>
      </c>
      <c r="B36198" s="677" t="s">
        <v>6163</v>
      </c>
    </row>
    <row r="36199">
      <c r="A36199" s="761" t="s">
        <v>48100</v>
      </c>
      <c r="B36199" s="677" t="s">
        <v>6163</v>
      </c>
    </row>
    <row r="36200">
      <c r="A36200" s="761" t="s">
        <v>48101</v>
      </c>
      <c r="B36200" s="677" t="s">
        <v>6163</v>
      </c>
    </row>
    <row r="36201">
      <c r="A36201" s="761" t="s">
        <v>48102</v>
      </c>
      <c r="B36201" s="677" t="s">
        <v>6163</v>
      </c>
    </row>
    <row r="36202">
      <c r="A36202" s="761" t="s">
        <v>48103</v>
      </c>
      <c r="B36202" s="677" t="s">
        <v>6163</v>
      </c>
    </row>
    <row r="36203">
      <c r="A36203" s="761" t="s">
        <v>48104</v>
      </c>
      <c r="B36203" s="677" t="s">
        <v>12953</v>
      </c>
    </row>
    <row r="36204">
      <c r="A36204" s="761" t="s">
        <v>48105</v>
      </c>
      <c r="B36204" s="677" t="s">
        <v>6163</v>
      </c>
    </row>
    <row r="36205">
      <c r="A36205" s="761" t="s">
        <v>48106</v>
      </c>
      <c r="B36205" s="677" t="s">
        <v>6163</v>
      </c>
    </row>
    <row r="36206">
      <c r="A36206" s="761" t="s">
        <v>48107</v>
      </c>
      <c r="B36206" s="677" t="s">
        <v>6163</v>
      </c>
    </row>
    <row r="36207">
      <c r="A36207" s="761" t="s">
        <v>48108</v>
      </c>
      <c r="B36207" s="677" t="s">
        <v>6163</v>
      </c>
    </row>
    <row r="36208">
      <c r="A36208" s="761" t="s">
        <v>48109</v>
      </c>
      <c r="B36208" s="677" t="s">
        <v>12953</v>
      </c>
    </row>
    <row r="36209">
      <c r="A36209" s="761" t="s">
        <v>48110</v>
      </c>
      <c r="B36209" s="677" t="s">
        <v>13632</v>
      </c>
    </row>
    <row r="36210">
      <c r="A36210" s="761" t="s">
        <v>1048</v>
      </c>
      <c r="B36210" s="677" t="s">
        <v>6163</v>
      </c>
    </row>
    <row r="36211">
      <c r="A36211" s="761" t="s">
        <v>48111</v>
      </c>
      <c r="B36211" s="677" t="s">
        <v>6163</v>
      </c>
    </row>
    <row r="36212">
      <c r="A36212" s="761" t="s">
        <v>48112</v>
      </c>
      <c r="B36212" s="677" t="s">
        <v>12953</v>
      </c>
    </row>
    <row r="36213">
      <c r="A36213" s="761" t="s">
        <v>48113</v>
      </c>
      <c r="B36213" s="677" t="s">
        <v>6163</v>
      </c>
    </row>
    <row r="36214">
      <c r="A36214" s="761" t="s">
        <v>48114</v>
      </c>
      <c r="B36214" s="677" t="s">
        <v>6163</v>
      </c>
    </row>
    <row r="36215">
      <c r="A36215" s="761" t="s">
        <v>48115</v>
      </c>
      <c r="B36215" s="677" t="s">
        <v>6163</v>
      </c>
    </row>
    <row r="36216">
      <c r="A36216" s="761" t="s">
        <v>48116</v>
      </c>
      <c r="B36216" s="677" t="s">
        <v>6163</v>
      </c>
    </row>
    <row r="36217">
      <c r="A36217" s="761" t="s">
        <v>48117</v>
      </c>
      <c r="B36217" s="677" t="s">
        <v>6163</v>
      </c>
    </row>
    <row r="36218">
      <c r="A36218" s="761" t="s">
        <v>48118</v>
      </c>
      <c r="B36218" s="677" t="s">
        <v>6163</v>
      </c>
    </row>
    <row r="36219">
      <c r="A36219" s="761" t="s">
        <v>48119</v>
      </c>
      <c r="B36219" s="677" t="s">
        <v>6163</v>
      </c>
    </row>
    <row r="36220">
      <c r="A36220" s="761" t="s">
        <v>48120</v>
      </c>
      <c r="B36220" s="677" t="s">
        <v>6163</v>
      </c>
    </row>
    <row r="36221">
      <c r="A36221" s="761" t="s">
        <v>48121</v>
      </c>
      <c r="B36221" s="677" t="s">
        <v>6163</v>
      </c>
    </row>
    <row r="36222">
      <c r="A36222" s="761" t="s">
        <v>48122</v>
      </c>
      <c r="B36222" s="677" t="s">
        <v>6163</v>
      </c>
    </row>
    <row r="36223">
      <c r="A36223" s="761" t="s">
        <v>48123</v>
      </c>
      <c r="B36223" s="677" t="s">
        <v>6163</v>
      </c>
    </row>
    <row r="36224">
      <c r="A36224" s="761" t="s">
        <v>48124</v>
      </c>
      <c r="B36224" s="677" t="s">
        <v>13632</v>
      </c>
    </row>
    <row r="36225">
      <c r="A36225" s="761" t="s">
        <v>48125</v>
      </c>
      <c r="B36225" s="677" t="s">
        <v>6163</v>
      </c>
    </row>
    <row r="36226">
      <c r="A36226" s="761" t="s">
        <v>48126</v>
      </c>
      <c r="B36226" s="677" t="s">
        <v>6163</v>
      </c>
    </row>
    <row r="36227">
      <c r="A36227" s="761" t="s">
        <v>48127</v>
      </c>
      <c r="B36227" s="677" t="s">
        <v>6163</v>
      </c>
    </row>
    <row r="36228">
      <c r="A36228" s="761" t="s">
        <v>48128</v>
      </c>
      <c r="B36228" s="677" t="s">
        <v>6163</v>
      </c>
    </row>
    <row r="36229">
      <c r="A36229" s="761" t="s">
        <v>48129</v>
      </c>
      <c r="B36229" s="677" t="s">
        <v>6163</v>
      </c>
    </row>
    <row r="36230">
      <c r="A36230" s="761" t="s">
        <v>48130</v>
      </c>
      <c r="B36230" s="677" t="s">
        <v>6163</v>
      </c>
    </row>
    <row r="36231">
      <c r="A36231" s="761" t="s">
        <v>48131</v>
      </c>
      <c r="B36231" s="677" t="s">
        <v>6163</v>
      </c>
    </row>
    <row r="36232">
      <c r="A36232" s="761" t="s">
        <v>48132</v>
      </c>
      <c r="B36232" s="677" t="s">
        <v>13632</v>
      </c>
    </row>
    <row r="36233">
      <c r="A36233" s="761" t="s">
        <v>48133</v>
      </c>
      <c r="B36233" s="677" t="s">
        <v>6163</v>
      </c>
    </row>
    <row r="36234">
      <c r="A36234" s="761" t="s">
        <v>48134</v>
      </c>
      <c r="B36234" s="677" t="s">
        <v>6163</v>
      </c>
    </row>
    <row r="36235">
      <c r="A36235" s="761" t="s">
        <v>48135</v>
      </c>
      <c r="B36235" s="677" t="s">
        <v>12953</v>
      </c>
    </row>
    <row r="36236">
      <c r="A36236" s="761" t="s">
        <v>48136</v>
      </c>
      <c r="B36236" s="677" t="s">
        <v>6163</v>
      </c>
    </row>
    <row r="36237">
      <c r="A36237" s="761" t="s">
        <v>48137</v>
      </c>
      <c r="B36237" s="677" t="s">
        <v>6163</v>
      </c>
    </row>
    <row r="36238">
      <c r="A36238" s="761" t="s">
        <v>48138</v>
      </c>
      <c r="B36238" s="677" t="s">
        <v>6163</v>
      </c>
    </row>
    <row r="36239">
      <c r="A36239" s="761" t="s">
        <v>48139</v>
      </c>
      <c r="B36239" s="677" t="s">
        <v>6163</v>
      </c>
    </row>
    <row r="36240">
      <c r="A36240" s="761" t="s">
        <v>48140</v>
      </c>
      <c r="B36240" s="677" t="s">
        <v>6163</v>
      </c>
    </row>
    <row r="36241">
      <c r="A36241" s="761" t="s">
        <v>48141</v>
      </c>
      <c r="B36241" s="677" t="s">
        <v>6163</v>
      </c>
    </row>
    <row r="36242">
      <c r="A36242" s="761" t="s">
        <v>48142</v>
      </c>
      <c r="B36242" s="677" t="s">
        <v>6163</v>
      </c>
    </row>
    <row r="36243">
      <c r="A36243" s="761" t="s">
        <v>48143</v>
      </c>
      <c r="B36243" s="677" t="s">
        <v>13632</v>
      </c>
    </row>
    <row r="36244">
      <c r="A36244" s="761" t="s">
        <v>48144</v>
      </c>
      <c r="B36244" s="677" t="s">
        <v>6163</v>
      </c>
    </row>
    <row r="36245">
      <c r="A36245" s="761" t="s">
        <v>48145</v>
      </c>
      <c r="B36245" s="677" t="s">
        <v>6163</v>
      </c>
    </row>
    <row r="36246">
      <c r="A36246" s="761" t="s">
        <v>48146</v>
      </c>
      <c r="B36246" s="677" t="s">
        <v>6163</v>
      </c>
    </row>
    <row r="36247">
      <c r="A36247" s="761" t="s">
        <v>10361</v>
      </c>
      <c r="B36247" s="677" t="s">
        <v>6163</v>
      </c>
    </row>
    <row r="36248">
      <c r="A36248" s="761" t="s">
        <v>48147</v>
      </c>
      <c r="B36248" s="677" t="s">
        <v>6163</v>
      </c>
    </row>
    <row r="36249">
      <c r="A36249" s="761" t="s">
        <v>48148</v>
      </c>
      <c r="B36249" s="677" t="s">
        <v>12953</v>
      </c>
    </row>
    <row r="36250">
      <c r="A36250" s="761" t="s">
        <v>48149</v>
      </c>
      <c r="B36250" s="677" t="s">
        <v>6163</v>
      </c>
    </row>
    <row r="36251">
      <c r="A36251" s="761" t="s">
        <v>48150</v>
      </c>
      <c r="B36251" s="677" t="s">
        <v>6163</v>
      </c>
    </row>
    <row r="36252">
      <c r="A36252" s="761" t="s">
        <v>48151</v>
      </c>
      <c r="B36252" s="677" t="s">
        <v>6163</v>
      </c>
    </row>
    <row r="36253">
      <c r="A36253" s="761" t="s">
        <v>48152</v>
      </c>
      <c r="B36253" s="677" t="s">
        <v>6163</v>
      </c>
    </row>
    <row r="36254">
      <c r="A36254" s="761" t="s">
        <v>48153</v>
      </c>
      <c r="B36254" s="677" t="s">
        <v>12953</v>
      </c>
    </row>
    <row r="36255">
      <c r="A36255" s="761" t="s">
        <v>48154</v>
      </c>
      <c r="B36255" s="677" t="s">
        <v>6163</v>
      </c>
    </row>
    <row r="36256">
      <c r="A36256" s="761" t="s">
        <v>48155</v>
      </c>
      <c r="B36256" s="677" t="s">
        <v>6163</v>
      </c>
    </row>
    <row r="36257">
      <c r="A36257" s="761" t="s">
        <v>48156</v>
      </c>
      <c r="B36257" s="677" t="s">
        <v>6163</v>
      </c>
    </row>
    <row r="36258">
      <c r="A36258" s="761" t="s">
        <v>48157</v>
      </c>
      <c r="B36258" s="677" t="s">
        <v>6163</v>
      </c>
    </row>
    <row r="36259">
      <c r="A36259" s="761" t="s">
        <v>48158</v>
      </c>
      <c r="B36259" s="677" t="s">
        <v>6163</v>
      </c>
    </row>
    <row r="36260">
      <c r="A36260" s="761" t="s">
        <v>48159</v>
      </c>
      <c r="B36260" s="677" t="s">
        <v>6163</v>
      </c>
    </row>
    <row r="36261">
      <c r="A36261" s="761" t="s">
        <v>48160</v>
      </c>
      <c r="B36261" s="677" t="s">
        <v>6163</v>
      </c>
    </row>
    <row r="36262">
      <c r="A36262" s="761" t="s">
        <v>48161</v>
      </c>
      <c r="B36262" s="677" t="s">
        <v>6163</v>
      </c>
    </row>
    <row r="36263">
      <c r="A36263" s="761" t="s">
        <v>48162</v>
      </c>
      <c r="B36263" s="677" t="s">
        <v>6163</v>
      </c>
    </row>
    <row r="36264">
      <c r="A36264" s="761" t="s">
        <v>48163</v>
      </c>
      <c r="B36264" s="677" t="s">
        <v>6163</v>
      </c>
    </row>
    <row r="36265">
      <c r="A36265" s="761" t="s">
        <v>48164</v>
      </c>
      <c r="B36265" s="677" t="s">
        <v>6163</v>
      </c>
    </row>
    <row r="36266">
      <c r="A36266" s="761" t="s">
        <v>48165</v>
      </c>
      <c r="B36266" s="677" t="s">
        <v>6163</v>
      </c>
    </row>
    <row r="36267">
      <c r="A36267" s="761" t="s">
        <v>48166</v>
      </c>
      <c r="B36267" s="677" t="s">
        <v>6163</v>
      </c>
    </row>
    <row r="36268">
      <c r="A36268" s="761" t="s">
        <v>48167</v>
      </c>
      <c r="B36268" s="677" t="s">
        <v>6163</v>
      </c>
    </row>
    <row r="36269">
      <c r="A36269" s="761" t="s">
        <v>48168</v>
      </c>
      <c r="B36269" s="677" t="s">
        <v>6163</v>
      </c>
    </row>
    <row r="36270">
      <c r="A36270" s="761" t="s">
        <v>48169</v>
      </c>
      <c r="B36270" s="677" t="s">
        <v>6163</v>
      </c>
    </row>
    <row r="36271">
      <c r="A36271" s="761" t="s">
        <v>48170</v>
      </c>
      <c r="B36271" s="677" t="s">
        <v>6163</v>
      </c>
    </row>
    <row r="36272">
      <c r="A36272" s="761" t="s">
        <v>48171</v>
      </c>
      <c r="B36272" s="677" t="s">
        <v>6163</v>
      </c>
    </row>
    <row r="36273">
      <c r="A36273" s="761" t="s">
        <v>48172</v>
      </c>
      <c r="B36273" s="677" t="s">
        <v>6163</v>
      </c>
    </row>
    <row r="36274">
      <c r="A36274" s="761" t="s">
        <v>48173</v>
      </c>
      <c r="B36274" s="677" t="s">
        <v>6163</v>
      </c>
    </row>
    <row r="36275">
      <c r="A36275" s="761" t="s">
        <v>48174</v>
      </c>
      <c r="B36275" s="677" t="s">
        <v>6163</v>
      </c>
    </row>
    <row r="36276">
      <c r="A36276" s="761" t="s">
        <v>48175</v>
      </c>
      <c r="B36276" s="677" t="s">
        <v>6163</v>
      </c>
    </row>
    <row r="36277">
      <c r="A36277" s="761" t="s">
        <v>48176</v>
      </c>
      <c r="B36277" s="677" t="s">
        <v>6163</v>
      </c>
    </row>
    <row r="36278">
      <c r="A36278" s="761" t="s">
        <v>48177</v>
      </c>
      <c r="B36278" s="677" t="s">
        <v>6163</v>
      </c>
    </row>
    <row r="36279">
      <c r="A36279" s="761" t="s">
        <v>48178</v>
      </c>
      <c r="B36279" s="677" t="s">
        <v>6163</v>
      </c>
    </row>
    <row r="36280">
      <c r="A36280" s="761" t="s">
        <v>48179</v>
      </c>
      <c r="B36280" s="677" t="s">
        <v>6163</v>
      </c>
    </row>
    <row r="36281">
      <c r="A36281" s="761" t="s">
        <v>48180</v>
      </c>
      <c r="B36281" s="677" t="s">
        <v>6163</v>
      </c>
    </row>
    <row r="36282">
      <c r="A36282" s="761" t="s">
        <v>48181</v>
      </c>
      <c r="B36282" s="677" t="s">
        <v>6163</v>
      </c>
    </row>
    <row r="36283">
      <c r="A36283" s="761" t="s">
        <v>48182</v>
      </c>
      <c r="B36283" s="677" t="s">
        <v>6163</v>
      </c>
    </row>
    <row r="36284">
      <c r="A36284" s="761" t="s">
        <v>48183</v>
      </c>
      <c r="B36284" s="677" t="s">
        <v>6163</v>
      </c>
    </row>
    <row r="36285">
      <c r="A36285" s="761" t="s">
        <v>48184</v>
      </c>
      <c r="B36285" s="677" t="s">
        <v>6163</v>
      </c>
    </row>
    <row r="36286">
      <c r="A36286" s="761" t="s">
        <v>48185</v>
      </c>
      <c r="B36286" s="677" t="s">
        <v>6163</v>
      </c>
    </row>
    <row r="36287">
      <c r="A36287" s="761" t="s">
        <v>48186</v>
      </c>
      <c r="B36287" s="677" t="s">
        <v>6163</v>
      </c>
    </row>
    <row r="36288">
      <c r="A36288" s="761" t="s">
        <v>48187</v>
      </c>
      <c r="B36288" s="677" t="s">
        <v>6163</v>
      </c>
    </row>
    <row r="36289">
      <c r="A36289" s="761" t="s">
        <v>48188</v>
      </c>
      <c r="B36289" s="677" t="s">
        <v>6163</v>
      </c>
    </row>
    <row r="36290">
      <c r="A36290" s="761" t="s">
        <v>48189</v>
      </c>
      <c r="B36290" s="677" t="s">
        <v>6163</v>
      </c>
    </row>
    <row r="36291">
      <c r="A36291" s="761" t="s">
        <v>48190</v>
      </c>
      <c r="B36291" s="677" t="s">
        <v>13632</v>
      </c>
    </row>
    <row r="36292">
      <c r="A36292" s="761" t="s">
        <v>48191</v>
      </c>
      <c r="B36292" s="677" t="s">
        <v>12953</v>
      </c>
    </row>
    <row r="36293">
      <c r="A36293" s="761" t="s">
        <v>48192</v>
      </c>
      <c r="B36293" s="677" t="s">
        <v>12953</v>
      </c>
    </row>
    <row r="36294">
      <c r="A36294" s="761" t="s">
        <v>48193</v>
      </c>
      <c r="B36294" s="677" t="s">
        <v>12953</v>
      </c>
    </row>
    <row r="36295">
      <c r="A36295" s="761" t="s">
        <v>48194</v>
      </c>
      <c r="B36295" s="677" t="s">
        <v>12953</v>
      </c>
    </row>
    <row r="36296">
      <c r="A36296" s="761" t="s">
        <v>48195</v>
      </c>
      <c r="B36296" s="677" t="s">
        <v>6163</v>
      </c>
    </row>
    <row r="36297">
      <c r="A36297" s="761" t="s">
        <v>48196</v>
      </c>
      <c r="B36297" s="677" t="s">
        <v>6163</v>
      </c>
    </row>
    <row r="36298">
      <c r="A36298" s="761" t="s">
        <v>48197</v>
      </c>
      <c r="B36298" s="677" t="s">
        <v>12953</v>
      </c>
    </row>
    <row r="36299">
      <c r="A36299" s="761" t="s">
        <v>48198</v>
      </c>
      <c r="B36299" s="677" t="s">
        <v>6163</v>
      </c>
    </row>
    <row r="36300">
      <c r="A36300" s="761" t="s">
        <v>48199</v>
      </c>
      <c r="B36300" s="677" t="s">
        <v>6163</v>
      </c>
    </row>
    <row r="36301">
      <c r="A36301" s="761" t="s">
        <v>48200</v>
      </c>
      <c r="B36301" s="677" t="s">
        <v>6163</v>
      </c>
    </row>
    <row r="36302">
      <c r="A36302" s="761" t="s">
        <v>48201</v>
      </c>
      <c r="B36302" s="677" t="s">
        <v>6163</v>
      </c>
    </row>
    <row r="36303">
      <c r="A36303" s="761" t="s">
        <v>48202</v>
      </c>
      <c r="B36303" s="677" t="s">
        <v>6163</v>
      </c>
    </row>
    <row r="36304">
      <c r="A36304" s="761" t="s">
        <v>48203</v>
      </c>
      <c r="B36304" s="677" t="s">
        <v>6163</v>
      </c>
    </row>
    <row r="36305">
      <c r="A36305" s="761" t="s">
        <v>48204</v>
      </c>
      <c r="B36305" s="677" t="s">
        <v>12953</v>
      </c>
    </row>
    <row r="36306">
      <c r="A36306" s="761" t="s">
        <v>48205</v>
      </c>
      <c r="B36306" s="677" t="s">
        <v>12953</v>
      </c>
    </row>
    <row r="36307">
      <c r="A36307" s="761" t="s">
        <v>48206</v>
      </c>
      <c r="B36307" s="677" t="s">
        <v>12953</v>
      </c>
    </row>
    <row r="36308">
      <c r="A36308" s="761" t="s">
        <v>48207</v>
      </c>
      <c r="B36308" s="677" t="s">
        <v>12953</v>
      </c>
    </row>
    <row r="36309">
      <c r="A36309" s="761" t="s">
        <v>48208</v>
      </c>
      <c r="B36309" s="677" t="s">
        <v>6163</v>
      </c>
    </row>
    <row r="36310">
      <c r="A36310" s="761" t="s">
        <v>48209</v>
      </c>
      <c r="B36310" s="677" t="s">
        <v>12953</v>
      </c>
    </row>
    <row r="36311">
      <c r="A36311" s="761" t="s">
        <v>48210</v>
      </c>
      <c r="B36311" s="677" t="s">
        <v>12953</v>
      </c>
    </row>
    <row r="36312">
      <c r="A36312" s="761" t="s">
        <v>48211</v>
      </c>
      <c r="B36312" s="677" t="s">
        <v>12953</v>
      </c>
    </row>
    <row r="36313">
      <c r="A36313" s="761" t="s">
        <v>48212</v>
      </c>
      <c r="B36313" s="677" t="s">
        <v>12953</v>
      </c>
    </row>
    <row r="36314">
      <c r="A36314" s="761" t="s">
        <v>48213</v>
      </c>
      <c r="B36314" s="677" t="s">
        <v>13632</v>
      </c>
    </row>
    <row r="36315">
      <c r="A36315" s="761" t="s">
        <v>48214</v>
      </c>
      <c r="B36315" s="677" t="s">
        <v>13632</v>
      </c>
    </row>
    <row r="36316">
      <c r="A36316" s="761" t="s">
        <v>48215</v>
      </c>
      <c r="B36316" s="677" t="s">
        <v>6163</v>
      </c>
    </row>
    <row r="36317">
      <c r="A36317" s="761" t="s">
        <v>48216</v>
      </c>
      <c r="B36317" s="677" t="s">
        <v>13632</v>
      </c>
    </row>
    <row r="36318">
      <c r="A36318" s="761" t="s">
        <v>48217</v>
      </c>
      <c r="B36318" s="677" t="s">
        <v>12953</v>
      </c>
    </row>
    <row r="36319">
      <c r="A36319" s="761" t="s">
        <v>48218</v>
      </c>
      <c r="B36319" s="677" t="s">
        <v>12953</v>
      </c>
    </row>
    <row r="36320">
      <c r="A36320" s="761" t="s">
        <v>48219</v>
      </c>
      <c r="B36320" s="677" t="s">
        <v>12953</v>
      </c>
    </row>
    <row r="36321">
      <c r="A36321" s="761" t="s">
        <v>48220</v>
      </c>
      <c r="B36321" s="677" t="s">
        <v>6163</v>
      </c>
    </row>
    <row r="36322">
      <c r="A36322" s="761" t="s">
        <v>48221</v>
      </c>
      <c r="B36322" s="677" t="s">
        <v>12953</v>
      </c>
    </row>
    <row r="36323">
      <c r="A36323" s="761" t="s">
        <v>48222</v>
      </c>
      <c r="B36323" s="677" t="s">
        <v>12953</v>
      </c>
    </row>
    <row r="36324">
      <c r="A36324" s="761" t="s">
        <v>48223</v>
      </c>
      <c r="B36324" s="677" t="s">
        <v>12953</v>
      </c>
    </row>
    <row r="36325">
      <c r="A36325" s="761" t="s">
        <v>48224</v>
      </c>
      <c r="B36325" s="677" t="s">
        <v>6163</v>
      </c>
    </row>
    <row r="36326">
      <c r="A36326" s="761" t="s">
        <v>48225</v>
      </c>
      <c r="B36326" s="677" t="s">
        <v>6163</v>
      </c>
    </row>
    <row r="36327">
      <c r="A36327" s="761" t="s">
        <v>48226</v>
      </c>
      <c r="B36327" s="677" t="s">
        <v>6163</v>
      </c>
    </row>
    <row r="36328">
      <c r="A36328" s="761" t="s">
        <v>48227</v>
      </c>
      <c r="B36328" s="677" t="s">
        <v>6163</v>
      </c>
    </row>
    <row r="36329">
      <c r="A36329" s="761" t="s">
        <v>48228</v>
      </c>
      <c r="B36329" s="677" t="s">
        <v>12953</v>
      </c>
    </row>
    <row r="36330">
      <c r="A36330" s="761" t="s">
        <v>48229</v>
      </c>
      <c r="B36330" s="677" t="s">
        <v>6163</v>
      </c>
    </row>
    <row r="36331">
      <c r="A36331" s="761" t="s">
        <v>48230</v>
      </c>
      <c r="B36331" s="677" t="s">
        <v>12953</v>
      </c>
    </row>
    <row r="36332">
      <c r="A36332" s="761" t="s">
        <v>48231</v>
      </c>
      <c r="B36332" s="677" t="s">
        <v>6163</v>
      </c>
    </row>
    <row r="36333">
      <c r="A36333" s="761" t="s">
        <v>48232</v>
      </c>
      <c r="B36333" s="677" t="s">
        <v>13632</v>
      </c>
    </row>
    <row r="36334">
      <c r="A36334" s="761" t="s">
        <v>48233</v>
      </c>
      <c r="B36334" s="677" t="s">
        <v>6163</v>
      </c>
    </row>
    <row r="36335">
      <c r="A36335" s="761" t="s">
        <v>48234</v>
      </c>
      <c r="B36335" s="677" t="s">
        <v>12953</v>
      </c>
    </row>
    <row r="36336">
      <c r="A36336" s="761" t="s">
        <v>48235</v>
      </c>
      <c r="B36336" s="677" t="s">
        <v>6163</v>
      </c>
    </row>
    <row r="36337">
      <c r="A36337" s="761" t="s">
        <v>48236</v>
      </c>
      <c r="B36337" s="677" t="s">
        <v>12953</v>
      </c>
    </row>
    <row r="36338">
      <c r="A36338" s="761" t="s">
        <v>48237</v>
      </c>
      <c r="B36338" s="677" t="s">
        <v>12953</v>
      </c>
    </row>
    <row r="36339">
      <c r="A36339" s="761" t="s">
        <v>48238</v>
      </c>
      <c r="B36339" s="677" t="s">
        <v>12953</v>
      </c>
    </row>
    <row r="36340">
      <c r="A36340" s="761" t="s">
        <v>48239</v>
      </c>
      <c r="B36340" s="677" t="s">
        <v>12953</v>
      </c>
    </row>
    <row r="36341">
      <c r="A36341" s="761" t="s">
        <v>48240</v>
      </c>
      <c r="B36341" s="677" t="s">
        <v>12953</v>
      </c>
    </row>
    <row r="36342">
      <c r="A36342" s="761" t="s">
        <v>48241</v>
      </c>
      <c r="B36342" s="677" t="s">
        <v>12953</v>
      </c>
    </row>
    <row r="36343">
      <c r="A36343" s="761" t="s">
        <v>48242</v>
      </c>
      <c r="B36343" s="677" t="s">
        <v>12953</v>
      </c>
    </row>
    <row r="36344">
      <c r="A36344" s="761" t="s">
        <v>48243</v>
      </c>
      <c r="B36344" s="677" t="s">
        <v>12953</v>
      </c>
    </row>
    <row r="36345">
      <c r="A36345" s="761" t="s">
        <v>48244</v>
      </c>
      <c r="B36345" s="677" t="s">
        <v>12953</v>
      </c>
    </row>
    <row r="36346">
      <c r="A36346" s="761" t="s">
        <v>48245</v>
      </c>
      <c r="B36346" s="677" t="s">
        <v>12953</v>
      </c>
    </row>
    <row r="36347">
      <c r="A36347" s="761" t="s">
        <v>48246</v>
      </c>
      <c r="B36347" s="677" t="s">
        <v>12953</v>
      </c>
    </row>
    <row r="36348">
      <c r="A36348" s="761" t="s">
        <v>48247</v>
      </c>
      <c r="B36348" s="677" t="s">
        <v>12953</v>
      </c>
    </row>
    <row r="36349">
      <c r="A36349" s="761" t="s">
        <v>48248</v>
      </c>
      <c r="B36349" s="677" t="s">
        <v>12953</v>
      </c>
    </row>
    <row r="36350">
      <c r="A36350" s="761" t="s">
        <v>48249</v>
      </c>
      <c r="B36350" s="677" t="s">
        <v>12953</v>
      </c>
    </row>
    <row r="36351">
      <c r="A36351" s="761" t="s">
        <v>48250</v>
      </c>
      <c r="B36351" s="677" t="s">
        <v>12953</v>
      </c>
    </row>
    <row r="36352">
      <c r="A36352" s="761" t="s">
        <v>48251</v>
      </c>
      <c r="B36352" s="677" t="s">
        <v>12953</v>
      </c>
    </row>
    <row r="36353">
      <c r="A36353" s="761" t="s">
        <v>48252</v>
      </c>
      <c r="B36353" s="677" t="s">
        <v>12953</v>
      </c>
    </row>
    <row r="36354">
      <c r="A36354" s="761" t="s">
        <v>48253</v>
      </c>
      <c r="B36354" s="677" t="s">
        <v>12953</v>
      </c>
    </row>
    <row r="36355">
      <c r="A36355" s="761" t="s">
        <v>48254</v>
      </c>
      <c r="B36355" s="677" t="s">
        <v>6163</v>
      </c>
    </row>
    <row r="36356">
      <c r="A36356" s="761" t="s">
        <v>48255</v>
      </c>
      <c r="B36356" s="677" t="s">
        <v>6163</v>
      </c>
    </row>
    <row r="36357">
      <c r="A36357" s="761" t="s">
        <v>48256</v>
      </c>
      <c r="B36357" s="677" t="s">
        <v>6163</v>
      </c>
    </row>
    <row r="36358">
      <c r="A36358" s="761" t="s">
        <v>48257</v>
      </c>
      <c r="B36358" s="677" t="s">
        <v>6163</v>
      </c>
    </row>
    <row r="36359">
      <c r="A36359" s="761" t="s">
        <v>48258</v>
      </c>
      <c r="B36359" s="677" t="s">
        <v>6163</v>
      </c>
    </row>
    <row r="36360">
      <c r="A36360" s="761" t="s">
        <v>48259</v>
      </c>
      <c r="B36360" s="677" t="s">
        <v>6163</v>
      </c>
    </row>
    <row r="36361">
      <c r="A36361" s="761" t="s">
        <v>48260</v>
      </c>
      <c r="B36361" s="677" t="s">
        <v>6163</v>
      </c>
    </row>
    <row r="36362">
      <c r="A36362" s="761" t="s">
        <v>48261</v>
      </c>
      <c r="B36362" s="677" t="s">
        <v>6163</v>
      </c>
    </row>
    <row r="36363">
      <c r="A36363" s="761" t="s">
        <v>48262</v>
      </c>
      <c r="B36363" s="677" t="s">
        <v>6163</v>
      </c>
    </row>
    <row r="36364">
      <c r="A36364" s="761" t="s">
        <v>48263</v>
      </c>
      <c r="B36364" s="677" t="s">
        <v>6163</v>
      </c>
    </row>
    <row r="36365">
      <c r="A36365" s="761" t="s">
        <v>48264</v>
      </c>
      <c r="B36365" s="677" t="s">
        <v>6163</v>
      </c>
    </row>
    <row r="36366">
      <c r="A36366" s="761" t="s">
        <v>48265</v>
      </c>
      <c r="B36366" s="677" t="s">
        <v>6163</v>
      </c>
    </row>
    <row r="36367">
      <c r="A36367" s="761" t="s">
        <v>48266</v>
      </c>
      <c r="B36367" s="677" t="s">
        <v>6163</v>
      </c>
    </row>
    <row r="36368">
      <c r="A36368" s="761" t="s">
        <v>48267</v>
      </c>
      <c r="B36368" s="677" t="s">
        <v>6163</v>
      </c>
    </row>
    <row r="36369">
      <c r="A36369" s="761" t="s">
        <v>48268</v>
      </c>
      <c r="B36369" s="677" t="s">
        <v>6163</v>
      </c>
    </row>
    <row r="36370">
      <c r="A36370" s="761" t="s">
        <v>48269</v>
      </c>
      <c r="B36370" s="677" t="s">
        <v>6163</v>
      </c>
    </row>
    <row r="36371">
      <c r="A36371" s="761" t="s">
        <v>48270</v>
      </c>
      <c r="B36371" s="677" t="s">
        <v>13632</v>
      </c>
    </row>
    <row r="36372">
      <c r="A36372" s="761" t="s">
        <v>48271</v>
      </c>
      <c r="B36372" s="677" t="s">
        <v>12953</v>
      </c>
    </row>
    <row r="36373">
      <c r="A36373" s="761" t="s">
        <v>48272</v>
      </c>
      <c r="B36373" s="677" t="s">
        <v>6163</v>
      </c>
    </row>
    <row r="36374">
      <c r="A36374" s="761" t="s">
        <v>48273</v>
      </c>
      <c r="B36374" s="677" t="s">
        <v>6163</v>
      </c>
    </row>
    <row r="36375">
      <c r="A36375" s="761" t="s">
        <v>48274</v>
      </c>
      <c r="B36375" s="677" t="s">
        <v>6163</v>
      </c>
    </row>
    <row r="36376">
      <c r="A36376" s="761" t="s">
        <v>48275</v>
      </c>
      <c r="B36376" s="677" t="s">
        <v>6163</v>
      </c>
    </row>
    <row r="36377">
      <c r="A36377" s="761" t="s">
        <v>48276</v>
      </c>
      <c r="B36377" s="677" t="s">
        <v>6163</v>
      </c>
    </row>
    <row r="36378">
      <c r="A36378" s="761" t="s">
        <v>48277</v>
      </c>
      <c r="B36378" s="677" t="s">
        <v>6163</v>
      </c>
    </row>
    <row r="36379">
      <c r="A36379" s="761" t="s">
        <v>48278</v>
      </c>
      <c r="B36379" s="677" t="s">
        <v>6163</v>
      </c>
    </row>
    <row r="36380">
      <c r="A36380" s="761" t="s">
        <v>48279</v>
      </c>
      <c r="B36380" s="677" t="s">
        <v>6163</v>
      </c>
    </row>
    <row r="36381">
      <c r="A36381" s="761" t="s">
        <v>48280</v>
      </c>
      <c r="B36381" s="677" t="s">
        <v>6163</v>
      </c>
    </row>
    <row r="36382">
      <c r="A36382" s="761" t="s">
        <v>48281</v>
      </c>
      <c r="B36382" s="677" t="s">
        <v>6163</v>
      </c>
    </row>
    <row r="36383">
      <c r="A36383" s="761" t="s">
        <v>48282</v>
      </c>
      <c r="B36383" s="677" t="s">
        <v>6163</v>
      </c>
    </row>
    <row r="36384">
      <c r="A36384" s="761" t="s">
        <v>48283</v>
      </c>
      <c r="B36384" s="677" t="s">
        <v>6163</v>
      </c>
    </row>
    <row r="36385">
      <c r="A36385" s="761" t="s">
        <v>48284</v>
      </c>
      <c r="B36385" s="677" t="s">
        <v>6163</v>
      </c>
    </row>
    <row r="36386">
      <c r="A36386" s="761" t="s">
        <v>48285</v>
      </c>
      <c r="B36386" s="677" t="s">
        <v>6163</v>
      </c>
    </row>
    <row r="36387">
      <c r="A36387" s="761" t="s">
        <v>48286</v>
      </c>
      <c r="B36387" s="677" t="s">
        <v>6163</v>
      </c>
    </row>
    <row r="36388">
      <c r="A36388" s="761" t="s">
        <v>48287</v>
      </c>
      <c r="B36388" s="677" t="s">
        <v>6163</v>
      </c>
    </row>
    <row r="36389">
      <c r="A36389" s="761" t="s">
        <v>48288</v>
      </c>
      <c r="B36389" s="677" t="s">
        <v>6163</v>
      </c>
    </row>
    <row r="36390">
      <c r="A36390" s="761" t="s">
        <v>48289</v>
      </c>
      <c r="B36390" s="677" t="s">
        <v>6163</v>
      </c>
    </row>
    <row r="36391">
      <c r="A36391" s="761" t="s">
        <v>48290</v>
      </c>
      <c r="B36391" s="677" t="s">
        <v>6163</v>
      </c>
    </row>
    <row r="36392">
      <c r="A36392" s="761" t="s">
        <v>48291</v>
      </c>
      <c r="B36392" s="677" t="s">
        <v>6163</v>
      </c>
    </row>
    <row r="36393">
      <c r="A36393" s="761" t="s">
        <v>48292</v>
      </c>
      <c r="B36393" s="677" t="s">
        <v>13632</v>
      </c>
    </row>
    <row r="36394">
      <c r="A36394" s="761" t="s">
        <v>48293</v>
      </c>
      <c r="B36394" s="677" t="s">
        <v>6163</v>
      </c>
    </row>
    <row r="36395">
      <c r="A36395" s="761" t="s">
        <v>48294</v>
      </c>
      <c r="B36395" s="677" t="s">
        <v>13632</v>
      </c>
    </row>
    <row r="36396">
      <c r="A36396" s="761" t="s">
        <v>48295</v>
      </c>
      <c r="B36396" s="677" t="s">
        <v>13632</v>
      </c>
    </row>
    <row r="36397">
      <c r="A36397" s="761" t="s">
        <v>48296</v>
      </c>
      <c r="B36397" s="677" t="s">
        <v>12953</v>
      </c>
    </row>
    <row r="36398">
      <c r="A36398" s="761" t="s">
        <v>48297</v>
      </c>
      <c r="B36398" s="677" t="s">
        <v>6163</v>
      </c>
    </row>
    <row r="36399">
      <c r="A36399" s="761" t="s">
        <v>48298</v>
      </c>
      <c r="B36399" s="677" t="s">
        <v>12953</v>
      </c>
    </row>
    <row r="36400">
      <c r="A36400" s="761" t="s">
        <v>48299</v>
      </c>
      <c r="B36400" s="677" t="s">
        <v>13632</v>
      </c>
    </row>
    <row r="36401">
      <c r="A36401" s="761" t="s">
        <v>48300</v>
      </c>
      <c r="B36401" s="677" t="s">
        <v>12953</v>
      </c>
    </row>
    <row r="36402">
      <c r="A36402" s="761" t="s">
        <v>48301</v>
      </c>
      <c r="B36402" s="677" t="s">
        <v>6163</v>
      </c>
    </row>
    <row r="36403">
      <c r="A36403" s="761" t="s">
        <v>48302</v>
      </c>
      <c r="B36403" s="677" t="s">
        <v>6163</v>
      </c>
    </row>
    <row r="36404">
      <c r="A36404" s="761" t="s">
        <v>48303</v>
      </c>
      <c r="B36404" s="677" t="s">
        <v>6163</v>
      </c>
    </row>
    <row r="36405">
      <c r="A36405" s="761" t="s">
        <v>48304</v>
      </c>
      <c r="B36405" s="677" t="s">
        <v>6163</v>
      </c>
    </row>
    <row r="36406">
      <c r="A36406" s="761" t="s">
        <v>48305</v>
      </c>
      <c r="B36406" s="677" t="s">
        <v>6163</v>
      </c>
    </row>
    <row r="36407">
      <c r="A36407" s="761" t="s">
        <v>48306</v>
      </c>
      <c r="B36407" s="677" t="s">
        <v>6163</v>
      </c>
    </row>
    <row r="36408">
      <c r="A36408" s="761" t="s">
        <v>48307</v>
      </c>
      <c r="B36408" s="677" t="s">
        <v>6163</v>
      </c>
    </row>
    <row r="36409">
      <c r="A36409" s="761" t="s">
        <v>48308</v>
      </c>
      <c r="B36409" s="677" t="s">
        <v>6163</v>
      </c>
    </row>
    <row r="36410">
      <c r="A36410" s="761" t="s">
        <v>48309</v>
      </c>
      <c r="B36410" s="677" t="s">
        <v>6163</v>
      </c>
    </row>
    <row r="36411">
      <c r="A36411" s="761" t="s">
        <v>48310</v>
      </c>
      <c r="B36411" s="677" t="s">
        <v>6163</v>
      </c>
    </row>
    <row r="36412">
      <c r="A36412" s="761" t="s">
        <v>48311</v>
      </c>
      <c r="B36412" s="677" t="s">
        <v>6163</v>
      </c>
    </row>
    <row r="36413">
      <c r="A36413" s="761" t="s">
        <v>48312</v>
      </c>
      <c r="B36413" s="677" t="s">
        <v>6163</v>
      </c>
    </row>
    <row r="36414">
      <c r="A36414" s="761" t="s">
        <v>48313</v>
      </c>
      <c r="B36414" s="677" t="s">
        <v>6163</v>
      </c>
    </row>
    <row r="36415">
      <c r="A36415" s="761" t="s">
        <v>12621</v>
      </c>
      <c r="B36415" s="677" t="s">
        <v>6163</v>
      </c>
    </row>
    <row r="36416">
      <c r="A36416" s="761" t="s">
        <v>48314</v>
      </c>
      <c r="B36416" s="677" t="s">
        <v>13632</v>
      </c>
    </row>
    <row r="36417">
      <c r="A36417" s="761" t="s">
        <v>48315</v>
      </c>
      <c r="B36417" s="677" t="s">
        <v>6163</v>
      </c>
    </row>
    <row r="36418">
      <c r="A36418" s="761" t="s">
        <v>1427</v>
      </c>
      <c r="B36418" s="677" t="s">
        <v>6163</v>
      </c>
    </row>
    <row r="36419">
      <c r="A36419" s="761" t="s">
        <v>48316</v>
      </c>
      <c r="B36419" s="677" t="s">
        <v>6163</v>
      </c>
    </row>
    <row r="36420">
      <c r="A36420" s="761" t="s">
        <v>48317</v>
      </c>
      <c r="B36420" s="677" t="s">
        <v>6163</v>
      </c>
    </row>
    <row r="36421">
      <c r="A36421" s="761" t="s">
        <v>48318</v>
      </c>
      <c r="B36421" s="677" t="s">
        <v>12953</v>
      </c>
    </row>
    <row r="36422">
      <c r="A36422" s="761" t="s">
        <v>48319</v>
      </c>
      <c r="B36422" s="677" t="s">
        <v>6163</v>
      </c>
    </row>
    <row r="36423">
      <c r="A36423" s="761" t="s">
        <v>48320</v>
      </c>
      <c r="B36423" s="677" t="s">
        <v>6163</v>
      </c>
    </row>
    <row r="36424">
      <c r="A36424" s="761" t="s">
        <v>48321</v>
      </c>
      <c r="B36424" s="677" t="s">
        <v>6163</v>
      </c>
    </row>
    <row r="36425">
      <c r="A36425" s="761" t="s">
        <v>48322</v>
      </c>
      <c r="B36425" s="677" t="s">
        <v>12953</v>
      </c>
    </row>
    <row r="36426">
      <c r="A36426" s="761" t="s">
        <v>48323</v>
      </c>
      <c r="B36426" s="677" t="s">
        <v>6163</v>
      </c>
    </row>
    <row r="36427">
      <c r="A36427" s="761" t="s">
        <v>48324</v>
      </c>
      <c r="B36427" s="677" t="s">
        <v>6163</v>
      </c>
    </row>
    <row r="36428">
      <c r="A36428" s="761" t="s">
        <v>48325</v>
      </c>
      <c r="B36428" s="677" t="s">
        <v>12953</v>
      </c>
    </row>
    <row r="36429">
      <c r="A36429" s="761" t="s">
        <v>48326</v>
      </c>
      <c r="B36429" s="677" t="s">
        <v>6163</v>
      </c>
    </row>
    <row r="36430">
      <c r="A36430" s="761" t="s">
        <v>48327</v>
      </c>
      <c r="B36430" s="677" t="s">
        <v>6163</v>
      </c>
    </row>
    <row r="36431">
      <c r="A36431" s="761" t="s">
        <v>48328</v>
      </c>
      <c r="B36431" s="677" t="s">
        <v>6163</v>
      </c>
    </row>
    <row r="36432">
      <c r="A36432" s="761" t="s">
        <v>48329</v>
      </c>
      <c r="B36432" s="677" t="s">
        <v>6163</v>
      </c>
    </row>
    <row r="36433">
      <c r="A36433" s="761" t="s">
        <v>48330</v>
      </c>
      <c r="B36433" s="677" t="s">
        <v>6163</v>
      </c>
    </row>
    <row r="36434">
      <c r="A36434" s="761" t="s">
        <v>48331</v>
      </c>
      <c r="B36434" s="677" t="s">
        <v>6163</v>
      </c>
    </row>
    <row r="36435">
      <c r="A36435" s="761" t="s">
        <v>48332</v>
      </c>
      <c r="B36435" s="677" t="s">
        <v>6163</v>
      </c>
    </row>
    <row r="36436">
      <c r="A36436" s="761" t="s">
        <v>48333</v>
      </c>
      <c r="B36436" s="677" t="s">
        <v>6163</v>
      </c>
    </row>
    <row r="36437">
      <c r="A36437" s="761" t="s">
        <v>48334</v>
      </c>
      <c r="B36437" s="677" t="s">
        <v>6163</v>
      </c>
    </row>
    <row r="36438">
      <c r="A36438" s="761" t="s">
        <v>48335</v>
      </c>
      <c r="B36438" s="677" t="s">
        <v>6163</v>
      </c>
    </row>
    <row r="36439">
      <c r="A36439" s="761" t="s">
        <v>48336</v>
      </c>
      <c r="B36439" s="677" t="s">
        <v>12953</v>
      </c>
    </row>
    <row r="36440">
      <c r="A36440" s="761" t="s">
        <v>48337</v>
      </c>
      <c r="B36440" s="677" t="s">
        <v>12953</v>
      </c>
    </row>
    <row r="36441">
      <c r="A36441" s="761" t="s">
        <v>48338</v>
      </c>
      <c r="B36441" s="677" t="s">
        <v>12953</v>
      </c>
    </row>
    <row r="36442">
      <c r="A36442" s="761" t="s">
        <v>48339</v>
      </c>
      <c r="B36442" s="677" t="s">
        <v>6163</v>
      </c>
    </row>
    <row r="36443">
      <c r="A36443" s="761" t="s">
        <v>48340</v>
      </c>
      <c r="B36443" s="677" t="s">
        <v>12953</v>
      </c>
    </row>
    <row r="36444">
      <c r="A36444" s="761" t="s">
        <v>48341</v>
      </c>
      <c r="B36444" s="677" t="s">
        <v>6163</v>
      </c>
    </row>
    <row r="36445">
      <c r="A36445" s="761" t="s">
        <v>48342</v>
      </c>
      <c r="B36445" s="677" t="s">
        <v>6163</v>
      </c>
    </row>
    <row r="36446">
      <c r="A36446" s="761" t="s">
        <v>301</v>
      </c>
      <c r="B36446" s="677" t="s">
        <v>6163</v>
      </c>
    </row>
    <row r="36447">
      <c r="A36447" s="761" t="s">
        <v>48343</v>
      </c>
      <c r="B36447" s="677" t="s">
        <v>6163</v>
      </c>
    </row>
    <row r="36448">
      <c r="A36448" s="761" t="s">
        <v>48344</v>
      </c>
      <c r="B36448" s="677" t="s">
        <v>6163</v>
      </c>
    </row>
    <row r="36449">
      <c r="A36449" s="761" t="s">
        <v>48345</v>
      </c>
      <c r="B36449" s="677" t="s">
        <v>13632</v>
      </c>
    </row>
    <row r="36450">
      <c r="A36450" s="761" t="s">
        <v>48346</v>
      </c>
      <c r="B36450" s="677" t="s">
        <v>13632</v>
      </c>
    </row>
    <row r="36451">
      <c r="A36451" s="761" t="s">
        <v>48347</v>
      </c>
      <c r="B36451" s="677" t="s">
        <v>6163</v>
      </c>
    </row>
    <row r="36452">
      <c r="A36452" s="761" t="s">
        <v>48348</v>
      </c>
      <c r="B36452" s="677" t="s">
        <v>13632</v>
      </c>
    </row>
    <row r="36453">
      <c r="A36453" s="761" t="s">
        <v>48349</v>
      </c>
      <c r="B36453" s="677" t="s">
        <v>6163</v>
      </c>
    </row>
    <row r="36454">
      <c r="A36454" s="761" t="s">
        <v>48350</v>
      </c>
      <c r="B36454" s="677" t="s">
        <v>6163</v>
      </c>
    </row>
    <row r="36455">
      <c r="A36455" s="761" t="s">
        <v>48351</v>
      </c>
      <c r="B36455" s="677" t="s">
        <v>6163</v>
      </c>
    </row>
    <row r="36456">
      <c r="A36456" s="761" t="s">
        <v>48352</v>
      </c>
      <c r="B36456" s="677" t="s">
        <v>6163</v>
      </c>
    </row>
    <row r="36457">
      <c r="A36457" s="761" t="s">
        <v>48353</v>
      </c>
      <c r="B36457" s="677" t="s">
        <v>6163</v>
      </c>
    </row>
    <row r="36458">
      <c r="A36458" s="761" t="s">
        <v>48354</v>
      </c>
      <c r="B36458" s="677" t="s">
        <v>6163</v>
      </c>
    </row>
    <row r="36459">
      <c r="A36459" s="761" t="s">
        <v>905</v>
      </c>
      <c r="B36459" s="677" t="s">
        <v>6163</v>
      </c>
    </row>
    <row r="36460">
      <c r="A36460" s="761" t="s">
        <v>48355</v>
      </c>
      <c r="B36460" s="677" t="s">
        <v>6163</v>
      </c>
    </row>
    <row r="36461">
      <c r="A36461" s="761" t="s">
        <v>48356</v>
      </c>
      <c r="B36461" s="677" t="s">
        <v>12953</v>
      </c>
    </row>
    <row r="36462">
      <c r="A36462" s="761" t="s">
        <v>48357</v>
      </c>
      <c r="B36462" s="677" t="s">
        <v>12953</v>
      </c>
    </row>
    <row r="36463">
      <c r="A36463" s="761" t="s">
        <v>48358</v>
      </c>
      <c r="B36463" s="677" t="s">
        <v>12953</v>
      </c>
    </row>
    <row r="36464">
      <c r="A36464" s="761" t="s">
        <v>48359</v>
      </c>
      <c r="B36464" s="677" t="s">
        <v>12953</v>
      </c>
    </row>
    <row r="36465">
      <c r="A36465" s="761" t="s">
        <v>48360</v>
      </c>
      <c r="B36465" s="677" t="s">
        <v>12953</v>
      </c>
    </row>
    <row r="36466">
      <c r="A36466" s="761" t="s">
        <v>48361</v>
      </c>
      <c r="B36466" s="677" t="s">
        <v>6163</v>
      </c>
    </row>
    <row r="36467">
      <c r="A36467" s="761" t="s">
        <v>48362</v>
      </c>
      <c r="B36467" s="677" t="s">
        <v>12953</v>
      </c>
    </row>
    <row r="36468">
      <c r="A36468" s="761" t="s">
        <v>48363</v>
      </c>
      <c r="B36468" s="677" t="s">
        <v>6163</v>
      </c>
    </row>
    <row r="36469">
      <c r="A36469" s="761" t="s">
        <v>48364</v>
      </c>
      <c r="B36469" s="677" t="s">
        <v>6163</v>
      </c>
    </row>
    <row r="36470">
      <c r="A36470" s="761" t="s">
        <v>48365</v>
      </c>
      <c r="B36470" s="677" t="s">
        <v>12953</v>
      </c>
    </row>
    <row r="36471">
      <c r="A36471" s="761" t="s">
        <v>48366</v>
      </c>
      <c r="B36471" s="677" t="s">
        <v>6163</v>
      </c>
    </row>
    <row r="36472">
      <c r="A36472" s="761" t="s">
        <v>48367</v>
      </c>
      <c r="B36472" s="677" t="s">
        <v>6163</v>
      </c>
    </row>
    <row r="36473">
      <c r="A36473" s="761" t="s">
        <v>48368</v>
      </c>
      <c r="B36473" s="677" t="s">
        <v>12953</v>
      </c>
    </row>
    <row r="36474">
      <c r="A36474" s="761" t="s">
        <v>48369</v>
      </c>
      <c r="B36474" s="677" t="s">
        <v>6163</v>
      </c>
    </row>
    <row r="36475">
      <c r="A36475" s="761" t="s">
        <v>48370</v>
      </c>
      <c r="B36475" s="677" t="s">
        <v>6163</v>
      </c>
    </row>
    <row r="36476">
      <c r="A36476" s="761" t="s">
        <v>48371</v>
      </c>
      <c r="B36476" s="677" t="s">
        <v>6163</v>
      </c>
    </row>
    <row r="36477">
      <c r="A36477" s="761" t="s">
        <v>48372</v>
      </c>
      <c r="B36477" s="677" t="s">
        <v>6163</v>
      </c>
    </row>
    <row r="36478">
      <c r="A36478" s="761" t="s">
        <v>48373</v>
      </c>
      <c r="B36478" s="677" t="s">
        <v>12953</v>
      </c>
    </row>
    <row r="36479">
      <c r="A36479" s="761" t="s">
        <v>48374</v>
      </c>
      <c r="B36479" s="677" t="s">
        <v>12953</v>
      </c>
    </row>
    <row r="36480">
      <c r="A36480" s="761" t="s">
        <v>48375</v>
      </c>
      <c r="B36480" s="677" t="s">
        <v>6163</v>
      </c>
    </row>
    <row r="36481">
      <c r="A36481" s="761" t="s">
        <v>48376</v>
      </c>
      <c r="B36481" s="677" t="s">
        <v>6163</v>
      </c>
    </row>
    <row r="36482">
      <c r="A36482" s="761" t="s">
        <v>48377</v>
      </c>
      <c r="B36482" s="677" t="s">
        <v>6163</v>
      </c>
    </row>
    <row r="36483">
      <c r="A36483" s="761" t="s">
        <v>48378</v>
      </c>
      <c r="B36483" s="677" t="s">
        <v>12953</v>
      </c>
    </row>
    <row r="36484">
      <c r="A36484" s="761" t="s">
        <v>48379</v>
      </c>
      <c r="B36484" s="677" t="s">
        <v>6163</v>
      </c>
    </row>
    <row r="36485">
      <c r="A36485" s="761" t="s">
        <v>48380</v>
      </c>
      <c r="B36485" s="677" t="s">
        <v>12953</v>
      </c>
    </row>
    <row r="36486">
      <c r="A36486" s="761" t="s">
        <v>48381</v>
      </c>
      <c r="B36486" s="677" t="s">
        <v>6163</v>
      </c>
    </row>
    <row r="36487">
      <c r="A36487" s="761" t="s">
        <v>48382</v>
      </c>
      <c r="B36487" s="677" t="s">
        <v>12953</v>
      </c>
    </row>
    <row r="36488">
      <c r="A36488" s="761" t="s">
        <v>48383</v>
      </c>
      <c r="B36488" s="677" t="s">
        <v>6163</v>
      </c>
    </row>
    <row r="36489">
      <c r="A36489" s="761" t="s">
        <v>48384</v>
      </c>
      <c r="B36489" s="677" t="s">
        <v>12953</v>
      </c>
    </row>
    <row r="36490">
      <c r="A36490" s="761" t="s">
        <v>48385</v>
      </c>
      <c r="B36490" s="677" t="s">
        <v>13632</v>
      </c>
    </row>
    <row r="36491">
      <c r="A36491" s="761" t="s">
        <v>48386</v>
      </c>
      <c r="B36491" s="677" t="s">
        <v>12953</v>
      </c>
    </row>
    <row r="36492">
      <c r="A36492" s="761" t="s">
        <v>48387</v>
      </c>
      <c r="B36492" s="677" t="s">
        <v>6163</v>
      </c>
    </row>
    <row r="36493">
      <c r="A36493" s="761" t="s">
        <v>48388</v>
      </c>
      <c r="B36493" s="677" t="s">
        <v>12953</v>
      </c>
    </row>
    <row r="36494">
      <c r="A36494" s="761" t="s">
        <v>48389</v>
      </c>
      <c r="B36494" s="677" t="s">
        <v>12953</v>
      </c>
    </row>
    <row r="36495">
      <c r="A36495" s="761" t="s">
        <v>48390</v>
      </c>
      <c r="B36495" s="677" t="s">
        <v>6163</v>
      </c>
    </row>
    <row r="36496">
      <c r="A36496" s="761" t="s">
        <v>48391</v>
      </c>
      <c r="B36496" s="677" t="s">
        <v>6163</v>
      </c>
    </row>
    <row r="36497">
      <c r="A36497" s="761" t="s">
        <v>48392</v>
      </c>
      <c r="B36497" s="677" t="s">
        <v>6163</v>
      </c>
    </row>
    <row r="36498">
      <c r="A36498" s="761" t="s">
        <v>48393</v>
      </c>
      <c r="B36498" s="677" t="s">
        <v>6163</v>
      </c>
    </row>
    <row r="36499">
      <c r="A36499" s="761" t="s">
        <v>48394</v>
      </c>
      <c r="B36499" s="677" t="s">
        <v>6163</v>
      </c>
    </row>
    <row r="36500">
      <c r="A36500" s="761" t="s">
        <v>48395</v>
      </c>
      <c r="B36500" s="677" t="s">
        <v>6163</v>
      </c>
    </row>
    <row r="36501">
      <c r="A36501" s="761" t="s">
        <v>48396</v>
      </c>
      <c r="B36501" s="677" t="s">
        <v>6163</v>
      </c>
    </row>
    <row r="36502">
      <c r="A36502" s="761" t="s">
        <v>48397</v>
      </c>
      <c r="B36502" s="677" t="s">
        <v>12953</v>
      </c>
    </row>
    <row r="36503">
      <c r="A36503" s="761" t="s">
        <v>48398</v>
      </c>
      <c r="B36503" s="677" t="s">
        <v>6163</v>
      </c>
    </row>
    <row r="36504">
      <c r="A36504" s="761" t="s">
        <v>48399</v>
      </c>
      <c r="B36504" s="677" t="s">
        <v>6163</v>
      </c>
    </row>
    <row r="36505">
      <c r="A36505" s="761" t="s">
        <v>48400</v>
      </c>
      <c r="B36505" s="677" t="s">
        <v>6163</v>
      </c>
    </row>
    <row r="36506">
      <c r="A36506" s="761" t="s">
        <v>48401</v>
      </c>
      <c r="B36506" s="677" t="s">
        <v>12953</v>
      </c>
    </row>
    <row r="36507">
      <c r="A36507" s="761" t="s">
        <v>48402</v>
      </c>
      <c r="B36507" s="677" t="s">
        <v>6163</v>
      </c>
    </row>
    <row r="36508">
      <c r="A36508" s="761" t="s">
        <v>48403</v>
      </c>
      <c r="B36508" s="677" t="s">
        <v>6163</v>
      </c>
    </row>
    <row r="36509">
      <c r="A36509" s="761" t="s">
        <v>48404</v>
      </c>
      <c r="B36509" s="677" t="s">
        <v>12953</v>
      </c>
    </row>
    <row r="36510">
      <c r="A36510" s="761" t="s">
        <v>48405</v>
      </c>
      <c r="B36510" s="677" t="s">
        <v>6163</v>
      </c>
    </row>
    <row r="36511">
      <c r="A36511" s="761" t="s">
        <v>48406</v>
      </c>
      <c r="B36511" s="677" t="s">
        <v>6163</v>
      </c>
    </row>
    <row r="36512">
      <c r="A36512" s="761" t="s">
        <v>48407</v>
      </c>
      <c r="B36512" s="677" t="s">
        <v>6163</v>
      </c>
    </row>
    <row r="36513">
      <c r="A36513" s="761" t="s">
        <v>48408</v>
      </c>
      <c r="B36513" s="677" t="s">
        <v>6163</v>
      </c>
    </row>
    <row r="36514">
      <c r="A36514" s="761" t="s">
        <v>48409</v>
      </c>
      <c r="B36514" s="677" t="s">
        <v>6163</v>
      </c>
    </row>
    <row r="36515">
      <c r="A36515" s="761" t="s">
        <v>48410</v>
      </c>
      <c r="B36515" s="677" t="s">
        <v>6163</v>
      </c>
    </row>
    <row r="36516">
      <c r="A36516" s="761" t="s">
        <v>48411</v>
      </c>
      <c r="B36516" s="677" t="s">
        <v>12953</v>
      </c>
    </row>
    <row r="36517">
      <c r="A36517" s="761" t="s">
        <v>48412</v>
      </c>
      <c r="B36517" s="677" t="s">
        <v>12953</v>
      </c>
    </row>
    <row r="36518">
      <c r="A36518" s="761" t="s">
        <v>48413</v>
      </c>
      <c r="B36518" s="677" t="s">
        <v>6163</v>
      </c>
    </row>
    <row r="36519">
      <c r="A36519" s="761" t="s">
        <v>48414</v>
      </c>
      <c r="B36519" s="677" t="s">
        <v>12953</v>
      </c>
    </row>
    <row r="36520">
      <c r="A36520" s="761" t="s">
        <v>48415</v>
      </c>
      <c r="B36520" s="677" t="s">
        <v>6163</v>
      </c>
    </row>
    <row r="36521">
      <c r="A36521" s="761" t="s">
        <v>48416</v>
      </c>
      <c r="B36521" s="677" t="s">
        <v>12953</v>
      </c>
    </row>
    <row r="36522">
      <c r="A36522" s="761" t="s">
        <v>48417</v>
      </c>
      <c r="B36522" s="677" t="s">
        <v>6163</v>
      </c>
    </row>
    <row r="36523">
      <c r="A36523" s="761" t="s">
        <v>48418</v>
      </c>
      <c r="B36523" s="677" t="s">
        <v>6163</v>
      </c>
    </row>
    <row r="36524">
      <c r="A36524" s="761" t="s">
        <v>48419</v>
      </c>
      <c r="B36524" s="677" t="s">
        <v>6163</v>
      </c>
    </row>
    <row r="36525">
      <c r="A36525" s="761" t="s">
        <v>48420</v>
      </c>
      <c r="B36525" s="677" t="s">
        <v>6163</v>
      </c>
    </row>
    <row r="36526">
      <c r="A36526" s="761" t="s">
        <v>48421</v>
      </c>
      <c r="B36526" s="677" t="s">
        <v>13632</v>
      </c>
    </row>
    <row r="36527">
      <c r="A36527" s="761" t="s">
        <v>48422</v>
      </c>
      <c r="B36527" s="677" t="s">
        <v>6163</v>
      </c>
    </row>
    <row r="36528">
      <c r="A36528" s="761" t="s">
        <v>48423</v>
      </c>
      <c r="B36528" s="677" t="s">
        <v>6163</v>
      </c>
    </row>
    <row r="36529">
      <c r="A36529" s="761" t="s">
        <v>48424</v>
      </c>
      <c r="B36529" s="677" t="s">
        <v>6163</v>
      </c>
    </row>
    <row r="36530">
      <c r="A36530" s="761" t="s">
        <v>48425</v>
      </c>
      <c r="B36530" s="677" t="s">
        <v>6163</v>
      </c>
    </row>
    <row r="36531">
      <c r="A36531" s="761" t="s">
        <v>48426</v>
      </c>
      <c r="B36531" s="677" t="s">
        <v>6163</v>
      </c>
    </row>
    <row r="36532">
      <c r="A36532" s="761" t="s">
        <v>48427</v>
      </c>
      <c r="B36532" s="677" t="s">
        <v>13632</v>
      </c>
    </row>
    <row r="36533">
      <c r="A36533" s="761" t="s">
        <v>48428</v>
      </c>
      <c r="B36533" s="677" t="s">
        <v>6163</v>
      </c>
    </row>
    <row r="36534">
      <c r="A36534" s="761" t="s">
        <v>48429</v>
      </c>
      <c r="B36534" s="677" t="s">
        <v>12953</v>
      </c>
    </row>
    <row r="36535">
      <c r="A36535" s="761" t="s">
        <v>48430</v>
      </c>
      <c r="B36535" s="677" t="s">
        <v>6163</v>
      </c>
    </row>
    <row r="36536">
      <c r="A36536" s="761" t="s">
        <v>48431</v>
      </c>
      <c r="B36536" s="677" t="s">
        <v>12953</v>
      </c>
    </row>
    <row r="36537">
      <c r="A36537" s="761" t="s">
        <v>48432</v>
      </c>
      <c r="B36537" s="677" t="s">
        <v>6163</v>
      </c>
    </row>
    <row r="36538">
      <c r="A36538" s="761" t="s">
        <v>48433</v>
      </c>
      <c r="B36538" s="677" t="s">
        <v>6163</v>
      </c>
    </row>
    <row r="36539">
      <c r="A36539" s="761" t="s">
        <v>48434</v>
      </c>
      <c r="B36539" s="677" t="s">
        <v>6163</v>
      </c>
    </row>
    <row r="36540">
      <c r="A36540" s="761" t="s">
        <v>48435</v>
      </c>
      <c r="B36540" s="677" t="s">
        <v>6163</v>
      </c>
    </row>
    <row r="36541">
      <c r="A36541" s="761" t="s">
        <v>48436</v>
      </c>
      <c r="B36541" s="677" t="s">
        <v>6163</v>
      </c>
    </row>
    <row r="36542">
      <c r="A36542" s="761" t="s">
        <v>48437</v>
      </c>
      <c r="B36542" s="677" t="s">
        <v>6163</v>
      </c>
    </row>
    <row r="36543">
      <c r="A36543" s="761" t="s">
        <v>48438</v>
      </c>
      <c r="B36543" s="677" t="s">
        <v>6163</v>
      </c>
    </row>
    <row r="36544">
      <c r="A36544" s="761" t="s">
        <v>48439</v>
      </c>
      <c r="B36544" s="677" t="s">
        <v>6163</v>
      </c>
    </row>
    <row r="36545">
      <c r="A36545" s="761" t="s">
        <v>48440</v>
      </c>
      <c r="B36545" s="677" t="s">
        <v>6163</v>
      </c>
    </row>
    <row r="36546">
      <c r="A36546" s="761" t="s">
        <v>48441</v>
      </c>
      <c r="B36546" s="677" t="s">
        <v>6163</v>
      </c>
    </row>
    <row r="36547">
      <c r="A36547" s="761" t="s">
        <v>48442</v>
      </c>
      <c r="B36547" s="677" t="s">
        <v>6163</v>
      </c>
    </row>
    <row r="36548">
      <c r="A36548" s="761" t="s">
        <v>48443</v>
      </c>
      <c r="B36548" s="677" t="s">
        <v>12953</v>
      </c>
    </row>
    <row r="36549">
      <c r="A36549" s="761" t="s">
        <v>48444</v>
      </c>
      <c r="B36549" s="677" t="s">
        <v>12953</v>
      </c>
    </row>
    <row r="36550">
      <c r="A36550" s="761" t="s">
        <v>48445</v>
      </c>
      <c r="B36550" s="677" t="s">
        <v>6163</v>
      </c>
    </row>
    <row r="36551">
      <c r="A36551" s="761" t="s">
        <v>48446</v>
      </c>
      <c r="B36551" s="677" t="s">
        <v>6163</v>
      </c>
    </row>
    <row r="36552">
      <c r="A36552" s="761" t="s">
        <v>48447</v>
      </c>
      <c r="B36552" s="677" t="s">
        <v>6163</v>
      </c>
    </row>
    <row r="36553">
      <c r="A36553" s="761" t="s">
        <v>48448</v>
      </c>
      <c r="B36553" s="677" t="s">
        <v>6163</v>
      </c>
    </row>
    <row r="36554">
      <c r="A36554" s="761" t="s">
        <v>48449</v>
      </c>
      <c r="B36554" s="677" t="s">
        <v>6163</v>
      </c>
    </row>
    <row r="36555">
      <c r="A36555" s="761" t="s">
        <v>48450</v>
      </c>
      <c r="B36555" s="677" t="s">
        <v>6163</v>
      </c>
    </row>
    <row r="36556">
      <c r="A36556" s="761" t="s">
        <v>48451</v>
      </c>
      <c r="B36556" s="677" t="s">
        <v>6163</v>
      </c>
    </row>
    <row r="36557">
      <c r="A36557" s="761" t="s">
        <v>48452</v>
      </c>
      <c r="B36557" s="677" t="s">
        <v>12953</v>
      </c>
    </row>
    <row r="36558">
      <c r="A36558" s="761" t="s">
        <v>48453</v>
      </c>
      <c r="B36558" s="677" t="s">
        <v>6163</v>
      </c>
    </row>
    <row r="36559">
      <c r="A36559" s="761" t="s">
        <v>48454</v>
      </c>
      <c r="B36559" s="677" t="s">
        <v>12953</v>
      </c>
    </row>
    <row r="36560">
      <c r="A36560" s="761" t="s">
        <v>48455</v>
      </c>
      <c r="B36560" s="677" t="s">
        <v>6163</v>
      </c>
    </row>
    <row r="36561">
      <c r="A36561" s="761" t="s">
        <v>48456</v>
      </c>
      <c r="B36561" s="677" t="s">
        <v>6163</v>
      </c>
    </row>
    <row r="36562">
      <c r="A36562" s="761" t="s">
        <v>48457</v>
      </c>
      <c r="B36562" s="677" t="s">
        <v>12953</v>
      </c>
    </row>
    <row r="36563">
      <c r="A36563" s="761" t="s">
        <v>48458</v>
      </c>
      <c r="B36563" s="677" t="s">
        <v>6163</v>
      </c>
    </row>
    <row r="36564">
      <c r="A36564" s="761" t="s">
        <v>48459</v>
      </c>
      <c r="B36564" s="677" t="s">
        <v>6163</v>
      </c>
    </row>
    <row r="36565">
      <c r="A36565" s="761" t="s">
        <v>48460</v>
      </c>
      <c r="B36565" s="677" t="s">
        <v>6163</v>
      </c>
    </row>
    <row r="36566">
      <c r="A36566" s="761" t="s">
        <v>48461</v>
      </c>
      <c r="B36566" s="677" t="s">
        <v>12953</v>
      </c>
    </row>
    <row r="36567">
      <c r="A36567" s="761" t="s">
        <v>48462</v>
      </c>
      <c r="B36567" s="677" t="s">
        <v>6163</v>
      </c>
    </row>
    <row r="36568">
      <c r="A36568" s="761" t="s">
        <v>48463</v>
      </c>
      <c r="B36568" s="677" t="s">
        <v>6163</v>
      </c>
    </row>
    <row r="36569">
      <c r="A36569" s="761" t="s">
        <v>48464</v>
      </c>
      <c r="B36569" s="677" t="s">
        <v>6163</v>
      </c>
    </row>
    <row r="36570">
      <c r="A36570" s="761" t="s">
        <v>48465</v>
      </c>
      <c r="B36570" s="677" t="s">
        <v>6163</v>
      </c>
    </row>
    <row r="36571">
      <c r="A36571" s="761" t="s">
        <v>48466</v>
      </c>
      <c r="B36571" s="677" t="s">
        <v>13632</v>
      </c>
    </row>
    <row r="36572">
      <c r="A36572" s="761" t="s">
        <v>48467</v>
      </c>
      <c r="B36572" s="677" t="s">
        <v>13632</v>
      </c>
    </row>
    <row r="36573">
      <c r="A36573" s="761" t="s">
        <v>48468</v>
      </c>
      <c r="B36573" s="677" t="s">
        <v>6163</v>
      </c>
    </row>
    <row r="36574">
      <c r="A36574" s="761" t="s">
        <v>48469</v>
      </c>
      <c r="B36574" s="677" t="s">
        <v>6163</v>
      </c>
    </row>
    <row r="36575">
      <c r="A36575" s="761" t="s">
        <v>48470</v>
      </c>
      <c r="B36575" s="677" t="s">
        <v>6163</v>
      </c>
    </row>
    <row r="36576">
      <c r="A36576" s="761" t="s">
        <v>48471</v>
      </c>
      <c r="B36576" s="677" t="s">
        <v>6163</v>
      </c>
    </row>
    <row r="36577">
      <c r="A36577" s="761" t="s">
        <v>48472</v>
      </c>
      <c r="B36577" s="677" t="s">
        <v>6163</v>
      </c>
    </row>
    <row r="36578">
      <c r="A36578" s="761" t="s">
        <v>48473</v>
      </c>
      <c r="B36578" s="677" t="s">
        <v>6163</v>
      </c>
    </row>
    <row r="36579">
      <c r="A36579" s="761" t="s">
        <v>48474</v>
      </c>
      <c r="B36579" s="677" t="s">
        <v>6163</v>
      </c>
    </row>
    <row r="36580">
      <c r="A36580" s="761" t="s">
        <v>48475</v>
      </c>
      <c r="B36580" s="677" t="s">
        <v>13632</v>
      </c>
    </row>
    <row r="36581">
      <c r="A36581" s="761" t="s">
        <v>48476</v>
      </c>
      <c r="B36581" s="677" t="s">
        <v>6163</v>
      </c>
    </row>
    <row r="36582">
      <c r="A36582" s="761" t="s">
        <v>48477</v>
      </c>
      <c r="B36582" s="677" t="s">
        <v>6163</v>
      </c>
    </row>
    <row r="36583">
      <c r="A36583" s="761" t="s">
        <v>48478</v>
      </c>
      <c r="B36583" s="677" t="s">
        <v>6163</v>
      </c>
    </row>
    <row r="36584">
      <c r="A36584" s="761" t="s">
        <v>48479</v>
      </c>
      <c r="B36584" s="677" t="s">
        <v>6163</v>
      </c>
    </row>
    <row r="36585">
      <c r="A36585" s="761" t="s">
        <v>48480</v>
      </c>
      <c r="B36585" s="677" t="s">
        <v>6163</v>
      </c>
    </row>
    <row r="36586">
      <c r="A36586" s="761" t="s">
        <v>48481</v>
      </c>
      <c r="B36586" s="677" t="s">
        <v>6163</v>
      </c>
    </row>
    <row r="36587">
      <c r="A36587" s="761" t="s">
        <v>48482</v>
      </c>
      <c r="B36587" s="677" t="s">
        <v>6163</v>
      </c>
    </row>
    <row r="36588">
      <c r="A36588" s="761" t="s">
        <v>48483</v>
      </c>
      <c r="B36588" s="677" t="s">
        <v>6163</v>
      </c>
    </row>
    <row r="36589">
      <c r="A36589" s="761" t="s">
        <v>48484</v>
      </c>
      <c r="B36589" s="677" t="s">
        <v>13632</v>
      </c>
    </row>
    <row r="36590">
      <c r="A36590" s="761" t="s">
        <v>48485</v>
      </c>
      <c r="B36590" s="677" t="s">
        <v>6163</v>
      </c>
    </row>
    <row r="36591">
      <c r="A36591" s="761" t="s">
        <v>48486</v>
      </c>
      <c r="B36591" s="677" t="s">
        <v>6163</v>
      </c>
    </row>
    <row r="36592">
      <c r="A36592" s="761" t="s">
        <v>48487</v>
      </c>
      <c r="B36592" s="677" t="s">
        <v>6163</v>
      </c>
    </row>
    <row r="36593">
      <c r="A36593" s="761" t="s">
        <v>48488</v>
      </c>
      <c r="B36593" s="677" t="s">
        <v>6163</v>
      </c>
    </row>
    <row r="36594">
      <c r="A36594" s="761" t="s">
        <v>48489</v>
      </c>
      <c r="B36594" s="677" t="s">
        <v>6163</v>
      </c>
    </row>
    <row r="36595">
      <c r="A36595" s="761" t="s">
        <v>48490</v>
      </c>
      <c r="B36595" s="677" t="s">
        <v>6163</v>
      </c>
    </row>
    <row r="36596">
      <c r="A36596" s="761" t="s">
        <v>48491</v>
      </c>
      <c r="B36596" s="677" t="s">
        <v>6163</v>
      </c>
    </row>
    <row r="36597">
      <c r="A36597" s="761" t="s">
        <v>1591</v>
      </c>
      <c r="B36597" s="677" t="s">
        <v>13632</v>
      </c>
    </row>
    <row r="36598">
      <c r="A36598" s="761" t="s">
        <v>48492</v>
      </c>
      <c r="B36598" s="677" t="s">
        <v>6163</v>
      </c>
    </row>
    <row r="36599">
      <c r="A36599" s="761" t="s">
        <v>48493</v>
      </c>
      <c r="B36599" s="677" t="s">
        <v>6163</v>
      </c>
    </row>
    <row r="36600">
      <c r="A36600" s="761" t="s">
        <v>48494</v>
      </c>
      <c r="B36600" s="677" t="s">
        <v>6163</v>
      </c>
    </row>
    <row r="36601">
      <c r="A36601" s="761" t="s">
        <v>48495</v>
      </c>
      <c r="B36601" s="677" t="s">
        <v>6163</v>
      </c>
    </row>
    <row r="36602">
      <c r="A36602" s="761" t="s">
        <v>48496</v>
      </c>
      <c r="B36602" s="677" t="s">
        <v>6163</v>
      </c>
    </row>
    <row r="36603">
      <c r="A36603" s="761" t="s">
        <v>48497</v>
      </c>
      <c r="B36603" s="677" t="s">
        <v>6163</v>
      </c>
    </row>
    <row r="36604">
      <c r="A36604" s="761" t="s">
        <v>48498</v>
      </c>
      <c r="B36604" s="677" t="s">
        <v>6163</v>
      </c>
    </row>
    <row r="36605">
      <c r="A36605" s="761" t="s">
        <v>48499</v>
      </c>
      <c r="B36605" s="677" t="s">
        <v>6163</v>
      </c>
    </row>
    <row r="36606">
      <c r="A36606" s="761" t="s">
        <v>48500</v>
      </c>
      <c r="B36606" s="677" t="s">
        <v>12953</v>
      </c>
    </row>
    <row r="36607">
      <c r="A36607" s="761" t="s">
        <v>48501</v>
      </c>
      <c r="B36607" s="677" t="s">
        <v>12953</v>
      </c>
    </row>
    <row r="36608">
      <c r="A36608" s="761" t="s">
        <v>48502</v>
      </c>
      <c r="B36608" s="677" t="s">
        <v>6163</v>
      </c>
    </row>
    <row r="36609">
      <c r="A36609" s="761" t="s">
        <v>48503</v>
      </c>
      <c r="B36609" s="677" t="s">
        <v>12953</v>
      </c>
    </row>
    <row r="36610">
      <c r="A36610" s="761" t="s">
        <v>48504</v>
      </c>
      <c r="B36610" s="677" t="s">
        <v>12953</v>
      </c>
    </row>
    <row r="36611">
      <c r="A36611" s="761" t="s">
        <v>48505</v>
      </c>
      <c r="B36611" s="677" t="s">
        <v>6163</v>
      </c>
    </row>
    <row r="36612">
      <c r="A36612" s="761" t="s">
        <v>48506</v>
      </c>
      <c r="B36612" s="677" t="s">
        <v>12953</v>
      </c>
    </row>
    <row r="36613">
      <c r="A36613" s="761" t="s">
        <v>48507</v>
      </c>
      <c r="B36613" s="677" t="s">
        <v>6163</v>
      </c>
    </row>
    <row r="36614">
      <c r="A36614" s="761" t="s">
        <v>48508</v>
      </c>
      <c r="B36614" s="677" t="s">
        <v>6163</v>
      </c>
    </row>
    <row r="36615">
      <c r="A36615" s="761" t="s">
        <v>48509</v>
      </c>
      <c r="B36615" s="677" t="s">
        <v>13632</v>
      </c>
    </row>
    <row r="36616">
      <c r="A36616" s="761" t="s">
        <v>48510</v>
      </c>
      <c r="B36616" s="677" t="s">
        <v>6163</v>
      </c>
    </row>
    <row r="36617">
      <c r="A36617" s="761" t="s">
        <v>48511</v>
      </c>
      <c r="B36617" s="677" t="s">
        <v>6163</v>
      </c>
    </row>
    <row r="36618">
      <c r="A36618" s="761" t="s">
        <v>48512</v>
      </c>
      <c r="B36618" s="677" t="s">
        <v>6163</v>
      </c>
    </row>
    <row r="36619">
      <c r="A36619" s="761" t="s">
        <v>48513</v>
      </c>
      <c r="B36619" s="677" t="s">
        <v>6163</v>
      </c>
    </row>
    <row r="36620">
      <c r="A36620" s="761" t="s">
        <v>48514</v>
      </c>
      <c r="B36620" s="677" t="s">
        <v>6163</v>
      </c>
    </row>
    <row r="36621">
      <c r="A36621" s="761" t="s">
        <v>48515</v>
      </c>
      <c r="B36621" s="677" t="s">
        <v>6163</v>
      </c>
    </row>
    <row r="36622">
      <c r="A36622" s="761" t="s">
        <v>48516</v>
      </c>
      <c r="B36622" s="677" t="s">
        <v>6163</v>
      </c>
    </row>
    <row r="36623">
      <c r="A36623" s="761" t="s">
        <v>48517</v>
      </c>
      <c r="B36623" s="677" t="s">
        <v>6163</v>
      </c>
    </row>
    <row r="36624">
      <c r="A36624" s="761" t="s">
        <v>48518</v>
      </c>
      <c r="B36624" s="677" t="s">
        <v>12953</v>
      </c>
    </row>
    <row r="36625">
      <c r="A36625" s="761" t="s">
        <v>48519</v>
      </c>
      <c r="B36625" s="677" t="s">
        <v>13632</v>
      </c>
    </row>
    <row r="36626">
      <c r="A36626" s="761" t="s">
        <v>48520</v>
      </c>
      <c r="B36626" s="677" t="s">
        <v>12953</v>
      </c>
    </row>
    <row r="36627">
      <c r="A36627" s="761" t="s">
        <v>48521</v>
      </c>
      <c r="B36627" s="677" t="s">
        <v>6163</v>
      </c>
    </row>
    <row r="36628">
      <c r="A36628" s="761" t="s">
        <v>48522</v>
      </c>
      <c r="B36628" s="677" t="s">
        <v>6163</v>
      </c>
    </row>
    <row r="36629">
      <c r="A36629" s="761" t="s">
        <v>48523</v>
      </c>
      <c r="B36629" s="677" t="s">
        <v>6163</v>
      </c>
    </row>
    <row r="36630">
      <c r="A36630" s="761" t="s">
        <v>48524</v>
      </c>
      <c r="B36630" s="677" t="s">
        <v>6163</v>
      </c>
    </row>
    <row r="36631">
      <c r="A36631" s="761" t="s">
        <v>48525</v>
      </c>
      <c r="B36631" s="677" t="s">
        <v>12953</v>
      </c>
    </row>
    <row r="36632">
      <c r="A36632" s="761" t="s">
        <v>48526</v>
      </c>
      <c r="B36632" s="677" t="s">
        <v>6163</v>
      </c>
    </row>
    <row r="36633">
      <c r="A36633" s="761" t="s">
        <v>48527</v>
      </c>
      <c r="B36633" s="677" t="s">
        <v>13632</v>
      </c>
    </row>
    <row r="36634">
      <c r="A36634" s="761" t="s">
        <v>48528</v>
      </c>
      <c r="B36634" s="677" t="s">
        <v>6163</v>
      </c>
    </row>
    <row r="36635">
      <c r="A36635" s="761" t="s">
        <v>48529</v>
      </c>
      <c r="B36635" s="677" t="s">
        <v>6163</v>
      </c>
    </row>
    <row r="36636">
      <c r="A36636" s="761" t="s">
        <v>48530</v>
      </c>
      <c r="B36636" s="677" t="s">
        <v>12953</v>
      </c>
    </row>
    <row r="36637">
      <c r="A36637" s="761" t="s">
        <v>48531</v>
      </c>
      <c r="B36637" s="677" t="s">
        <v>12953</v>
      </c>
    </row>
    <row r="36638">
      <c r="A36638" s="761" t="s">
        <v>48532</v>
      </c>
      <c r="B36638" s="677" t="s">
        <v>6163</v>
      </c>
    </row>
    <row r="36639">
      <c r="A36639" s="761" t="s">
        <v>48533</v>
      </c>
      <c r="B36639" s="677" t="s">
        <v>6163</v>
      </c>
    </row>
    <row r="36640">
      <c r="A36640" s="761" t="s">
        <v>48534</v>
      </c>
      <c r="B36640" s="677" t="s">
        <v>6163</v>
      </c>
    </row>
    <row r="36641">
      <c r="A36641" s="761" t="s">
        <v>48535</v>
      </c>
      <c r="B36641" s="677" t="s">
        <v>13632</v>
      </c>
    </row>
    <row r="36642">
      <c r="A36642" s="761" t="s">
        <v>48536</v>
      </c>
      <c r="B36642" s="677" t="s">
        <v>6163</v>
      </c>
    </row>
    <row r="36643">
      <c r="A36643" s="761" t="s">
        <v>48537</v>
      </c>
      <c r="B36643" s="677" t="s">
        <v>6163</v>
      </c>
    </row>
    <row r="36644">
      <c r="A36644" s="761" t="s">
        <v>48538</v>
      </c>
      <c r="B36644" s="677" t="s">
        <v>6163</v>
      </c>
    </row>
    <row r="36645">
      <c r="A36645" s="761" t="s">
        <v>48539</v>
      </c>
      <c r="B36645" s="677" t="s">
        <v>6163</v>
      </c>
    </row>
    <row r="36646">
      <c r="A36646" s="761" t="s">
        <v>48540</v>
      </c>
      <c r="B36646" s="677" t="s">
        <v>6163</v>
      </c>
    </row>
    <row r="36647">
      <c r="A36647" s="761" t="s">
        <v>48541</v>
      </c>
      <c r="B36647" s="677" t="s">
        <v>6163</v>
      </c>
    </row>
    <row r="36648">
      <c r="A36648" s="761" t="s">
        <v>48542</v>
      </c>
      <c r="B36648" s="677" t="s">
        <v>6163</v>
      </c>
    </row>
    <row r="36649">
      <c r="A36649" s="761" t="s">
        <v>48543</v>
      </c>
      <c r="B36649" s="677" t="s">
        <v>6163</v>
      </c>
    </row>
    <row r="36650">
      <c r="A36650" s="761" t="s">
        <v>48544</v>
      </c>
      <c r="B36650" s="677" t="s">
        <v>6163</v>
      </c>
    </row>
    <row r="36651">
      <c r="A36651" s="761" t="s">
        <v>48545</v>
      </c>
      <c r="B36651" s="677" t="s">
        <v>6163</v>
      </c>
    </row>
    <row r="36652">
      <c r="A36652" s="761" t="s">
        <v>48546</v>
      </c>
      <c r="B36652" s="677" t="s">
        <v>6163</v>
      </c>
    </row>
    <row r="36653">
      <c r="A36653" s="761" t="s">
        <v>48547</v>
      </c>
      <c r="B36653" s="677" t="s">
        <v>6163</v>
      </c>
    </row>
    <row r="36654">
      <c r="A36654" s="761" t="s">
        <v>48548</v>
      </c>
      <c r="B36654" s="677" t="s">
        <v>6163</v>
      </c>
    </row>
    <row r="36655">
      <c r="A36655" s="761" t="s">
        <v>48549</v>
      </c>
      <c r="B36655" s="677" t="s">
        <v>6163</v>
      </c>
    </row>
    <row r="36656">
      <c r="A36656" s="761" t="s">
        <v>48550</v>
      </c>
      <c r="B36656" s="677" t="s">
        <v>6163</v>
      </c>
    </row>
    <row r="36657">
      <c r="A36657" s="761" t="s">
        <v>48551</v>
      </c>
      <c r="B36657" s="677" t="s">
        <v>6163</v>
      </c>
    </row>
    <row r="36658">
      <c r="A36658" s="761" t="s">
        <v>48552</v>
      </c>
      <c r="B36658" s="677" t="s">
        <v>6163</v>
      </c>
    </row>
    <row r="36659">
      <c r="A36659" s="761" t="s">
        <v>48553</v>
      </c>
      <c r="B36659" s="677" t="s">
        <v>6163</v>
      </c>
    </row>
    <row r="36660">
      <c r="A36660" s="761" t="s">
        <v>48554</v>
      </c>
      <c r="B36660" s="677" t="s">
        <v>6163</v>
      </c>
    </row>
    <row r="36661">
      <c r="A36661" s="761" t="s">
        <v>48555</v>
      </c>
      <c r="B36661" s="677" t="s">
        <v>6163</v>
      </c>
    </row>
    <row r="36662">
      <c r="A36662" s="761" t="s">
        <v>48556</v>
      </c>
      <c r="B36662" s="677" t="s">
        <v>6163</v>
      </c>
    </row>
    <row r="36663">
      <c r="A36663" s="761" t="s">
        <v>48557</v>
      </c>
      <c r="B36663" s="677" t="s">
        <v>6163</v>
      </c>
    </row>
    <row r="36664">
      <c r="A36664" s="761" t="s">
        <v>48558</v>
      </c>
      <c r="B36664" s="677" t="s">
        <v>6163</v>
      </c>
    </row>
    <row r="36665">
      <c r="A36665" s="761" t="s">
        <v>48559</v>
      </c>
      <c r="B36665" s="677" t="s">
        <v>6163</v>
      </c>
    </row>
    <row r="36666">
      <c r="A36666" s="761" t="s">
        <v>48560</v>
      </c>
      <c r="B36666" s="677" t="s">
        <v>6163</v>
      </c>
    </row>
    <row r="36667">
      <c r="A36667" s="761" t="s">
        <v>48561</v>
      </c>
      <c r="B36667" s="677" t="s">
        <v>6163</v>
      </c>
    </row>
    <row r="36668">
      <c r="A36668" s="761" t="s">
        <v>48562</v>
      </c>
      <c r="B36668" s="677" t="s">
        <v>6163</v>
      </c>
    </row>
    <row r="36669">
      <c r="A36669" s="761" t="s">
        <v>48563</v>
      </c>
      <c r="B36669" s="677" t="s">
        <v>6163</v>
      </c>
    </row>
    <row r="36670">
      <c r="A36670" s="761" t="s">
        <v>48564</v>
      </c>
      <c r="B36670" s="677" t="s">
        <v>6163</v>
      </c>
    </row>
    <row r="36671">
      <c r="A36671" s="761" t="s">
        <v>48565</v>
      </c>
      <c r="B36671" s="677" t="s">
        <v>6163</v>
      </c>
    </row>
    <row r="36672">
      <c r="A36672" s="761" t="s">
        <v>48566</v>
      </c>
      <c r="B36672" s="677" t="s">
        <v>12953</v>
      </c>
    </row>
    <row r="36673">
      <c r="A36673" s="761" t="s">
        <v>48567</v>
      </c>
      <c r="B36673" s="677" t="s">
        <v>12953</v>
      </c>
    </row>
    <row r="36674">
      <c r="A36674" s="761" t="s">
        <v>48568</v>
      </c>
      <c r="B36674" s="677" t="s">
        <v>12953</v>
      </c>
    </row>
    <row r="36675">
      <c r="A36675" s="761" t="s">
        <v>48569</v>
      </c>
      <c r="B36675" s="677" t="s">
        <v>6163</v>
      </c>
    </row>
    <row r="36676">
      <c r="A36676" s="761" t="s">
        <v>48570</v>
      </c>
      <c r="B36676" s="677" t="s">
        <v>6163</v>
      </c>
    </row>
    <row r="36677">
      <c r="A36677" s="761" t="s">
        <v>48571</v>
      </c>
      <c r="B36677" s="677" t="s">
        <v>6163</v>
      </c>
    </row>
    <row r="36678">
      <c r="A36678" s="761" t="s">
        <v>48572</v>
      </c>
      <c r="B36678" s="677" t="s">
        <v>13632</v>
      </c>
    </row>
    <row r="36679">
      <c r="A36679" s="761" t="s">
        <v>48573</v>
      </c>
      <c r="B36679" s="677" t="s">
        <v>6163</v>
      </c>
    </row>
    <row r="36680">
      <c r="A36680" s="761" t="s">
        <v>48574</v>
      </c>
      <c r="B36680" s="677" t="s">
        <v>12953</v>
      </c>
    </row>
    <row r="36681">
      <c r="A36681" s="761" t="s">
        <v>48575</v>
      </c>
      <c r="B36681" s="677" t="s">
        <v>6163</v>
      </c>
    </row>
    <row r="36682">
      <c r="A36682" s="761" t="s">
        <v>48576</v>
      </c>
      <c r="B36682" s="677" t="s">
        <v>6163</v>
      </c>
    </row>
    <row r="36683">
      <c r="A36683" s="761" t="s">
        <v>48577</v>
      </c>
      <c r="B36683" s="677" t="s">
        <v>6163</v>
      </c>
    </row>
    <row r="36684">
      <c r="A36684" s="761" t="s">
        <v>48578</v>
      </c>
      <c r="B36684" s="677" t="s">
        <v>6163</v>
      </c>
    </row>
    <row r="36685">
      <c r="A36685" s="761" t="s">
        <v>48579</v>
      </c>
      <c r="B36685" s="677" t="s">
        <v>6163</v>
      </c>
    </row>
    <row r="36686">
      <c r="A36686" s="761" t="s">
        <v>48580</v>
      </c>
      <c r="B36686" s="677" t="s">
        <v>6163</v>
      </c>
    </row>
    <row r="36687">
      <c r="A36687" s="761" t="s">
        <v>48581</v>
      </c>
      <c r="B36687" s="677" t="s">
        <v>6163</v>
      </c>
    </row>
    <row r="36688">
      <c r="A36688" s="761" t="s">
        <v>48582</v>
      </c>
      <c r="B36688" s="677" t="s">
        <v>6163</v>
      </c>
    </row>
    <row r="36689">
      <c r="A36689" s="761" t="s">
        <v>48583</v>
      </c>
      <c r="B36689" s="677" t="s">
        <v>6163</v>
      </c>
    </row>
    <row r="36690">
      <c r="A36690" s="761" t="s">
        <v>48584</v>
      </c>
      <c r="B36690" s="677" t="s">
        <v>13632</v>
      </c>
    </row>
    <row r="36691">
      <c r="A36691" s="761" t="s">
        <v>48585</v>
      </c>
      <c r="B36691" s="677" t="s">
        <v>13632</v>
      </c>
    </row>
    <row r="36692">
      <c r="A36692" s="761" t="s">
        <v>48586</v>
      </c>
      <c r="B36692" s="677" t="s">
        <v>6163</v>
      </c>
    </row>
    <row r="36693">
      <c r="A36693" s="761" t="s">
        <v>48587</v>
      </c>
      <c r="B36693" s="677" t="s">
        <v>6163</v>
      </c>
    </row>
    <row r="36694">
      <c r="A36694" s="761" t="s">
        <v>48588</v>
      </c>
      <c r="B36694" s="677" t="s">
        <v>6163</v>
      </c>
    </row>
    <row r="36695">
      <c r="A36695" s="761" t="s">
        <v>48589</v>
      </c>
      <c r="B36695" s="677" t="s">
        <v>6163</v>
      </c>
    </row>
    <row r="36696">
      <c r="A36696" s="761" t="s">
        <v>48590</v>
      </c>
      <c r="B36696" s="677" t="s">
        <v>6163</v>
      </c>
    </row>
    <row r="36697">
      <c r="A36697" s="761" t="s">
        <v>48591</v>
      </c>
      <c r="B36697" s="677" t="s">
        <v>6163</v>
      </c>
    </row>
    <row r="36698">
      <c r="A36698" s="761" t="s">
        <v>48592</v>
      </c>
      <c r="B36698" s="677" t="s">
        <v>6163</v>
      </c>
    </row>
    <row r="36699">
      <c r="A36699" s="761" t="s">
        <v>48593</v>
      </c>
      <c r="B36699" s="677" t="s">
        <v>6163</v>
      </c>
    </row>
    <row r="36700">
      <c r="A36700" s="761" t="s">
        <v>48594</v>
      </c>
      <c r="B36700" s="677" t="s">
        <v>6163</v>
      </c>
    </row>
    <row r="36701">
      <c r="A36701" s="761" t="s">
        <v>48595</v>
      </c>
      <c r="B36701" s="677" t="s">
        <v>13632</v>
      </c>
    </row>
    <row r="36702">
      <c r="A36702" s="761" t="s">
        <v>48596</v>
      </c>
      <c r="B36702" s="677" t="s">
        <v>6163</v>
      </c>
    </row>
    <row r="36703">
      <c r="A36703" s="761" t="s">
        <v>48597</v>
      </c>
      <c r="B36703" s="677" t="s">
        <v>6163</v>
      </c>
    </row>
    <row r="36704">
      <c r="A36704" s="761" t="s">
        <v>48598</v>
      </c>
      <c r="B36704" s="677" t="s">
        <v>6163</v>
      </c>
    </row>
    <row r="36705">
      <c r="A36705" s="761" t="s">
        <v>48599</v>
      </c>
      <c r="B36705" s="677" t="s">
        <v>6163</v>
      </c>
    </row>
    <row r="36706">
      <c r="A36706" s="761" t="s">
        <v>48600</v>
      </c>
      <c r="B36706" s="677" t="s">
        <v>6163</v>
      </c>
    </row>
    <row r="36707">
      <c r="A36707" s="761" t="s">
        <v>48601</v>
      </c>
      <c r="B36707" s="677" t="s">
        <v>6163</v>
      </c>
    </row>
    <row r="36708">
      <c r="A36708" s="761" t="s">
        <v>48602</v>
      </c>
      <c r="B36708" s="677" t="s">
        <v>6163</v>
      </c>
    </row>
    <row r="36709">
      <c r="A36709" s="761" t="s">
        <v>48603</v>
      </c>
      <c r="B36709" s="677" t="s">
        <v>6163</v>
      </c>
    </row>
    <row r="36710">
      <c r="A36710" s="761" t="s">
        <v>48604</v>
      </c>
      <c r="B36710" s="677" t="s">
        <v>6163</v>
      </c>
    </row>
    <row r="36711">
      <c r="A36711" s="761" t="s">
        <v>48605</v>
      </c>
      <c r="B36711" s="677" t="s">
        <v>13632</v>
      </c>
    </row>
    <row r="36712">
      <c r="A36712" s="761" t="s">
        <v>48606</v>
      </c>
      <c r="B36712" s="677" t="s">
        <v>6163</v>
      </c>
    </row>
    <row r="36713">
      <c r="A36713" s="761" t="s">
        <v>48607</v>
      </c>
      <c r="B36713" s="677" t="s">
        <v>13632</v>
      </c>
    </row>
    <row r="36714">
      <c r="A36714" s="761" t="s">
        <v>48608</v>
      </c>
      <c r="B36714" s="677" t="s">
        <v>6163</v>
      </c>
    </row>
    <row r="36715">
      <c r="A36715" s="761" t="s">
        <v>48609</v>
      </c>
      <c r="B36715" s="677" t="s">
        <v>13632</v>
      </c>
    </row>
    <row r="36716">
      <c r="A36716" s="761" t="s">
        <v>48610</v>
      </c>
      <c r="B36716" s="677" t="s">
        <v>6163</v>
      </c>
    </row>
    <row r="36717">
      <c r="A36717" s="761" t="s">
        <v>48611</v>
      </c>
      <c r="B36717" s="677" t="s">
        <v>6163</v>
      </c>
    </row>
    <row r="36718">
      <c r="A36718" s="761" t="s">
        <v>48612</v>
      </c>
      <c r="B36718" s="677" t="s">
        <v>13632</v>
      </c>
    </row>
    <row r="36719">
      <c r="A36719" s="761" t="s">
        <v>48613</v>
      </c>
      <c r="B36719" s="677" t="s">
        <v>6163</v>
      </c>
    </row>
    <row r="36720">
      <c r="A36720" s="761" t="s">
        <v>48614</v>
      </c>
      <c r="B36720" s="677" t="s">
        <v>6163</v>
      </c>
    </row>
    <row r="36721">
      <c r="A36721" s="761" t="s">
        <v>48615</v>
      </c>
      <c r="B36721" s="677" t="s">
        <v>6163</v>
      </c>
    </row>
    <row r="36722">
      <c r="A36722" s="761" t="s">
        <v>48616</v>
      </c>
      <c r="B36722" s="677" t="s">
        <v>6163</v>
      </c>
    </row>
    <row r="36723">
      <c r="A36723" s="761" t="s">
        <v>48617</v>
      </c>
      <c r="B36723" s="677" t="s">
        <v>6163</v>
      </c>
    </row>
    <row r="36724">
      <c r="A36724" s="761" t="s">
        <v>48618</v>
      </c>
      <c r="B36724" s="677" t="s">
        <v>6163</v>
      </c>
    </row>
    <row r="36725">
      <c r="A36725" s="761" t="s">
        <v>48619</v>
      </c>
      <c r="B36725" s="677" t="s">
        <v>6163</v>
      </c>
    </row>
    <row r="36726">
      <c r="A36726" s="761" t="s">
        <v>48620</v>
      </c>
      <c r="B36726" s="677" t="s">
        <v>13632</v>
      </c>
    </row>
    <row r="36727">
      <c r="A36727" s="761" t="s">
        <v>48621</v>
      </c>
      <c r="B36727" s="677" t="s">
        <v>6163</v>
      </c>
    </row>
    <row r="36728">
      <c r="A36728" s="761" t="s">
        <v>48622</v>
      </c>
      <c r="B36728" s="677" t="s">
        <v>6163</v>
      </c>
    </row>
    <row r="36729">
      <c r="A36729" s="761" t="s">
        <v>48623</v>
      </c>
      <c r="B36729" s="677" t="s">
        <v>6163</v>
      </c>
    </row>
    <row r="36730">
      <c r="A36730" s="761" t="s">
        <v>48624</v>
      </c>
      <c r="B36730" s="677" t="s">
        <v>6163</v>
      </c>
    </row>
    <row r="36731">
      <c r="A36731" s="761" t="s">
        <v>48625</v>
      </c>
      <c r="B36731" s="677" t="s">
        <v>6163</v>
      </c>
    </row>
    <row r="36732">
      <c r="A36732" s="761" t="s">
        <v>48626</v>
      </c>
      <c r="B36732" s="677" t="s">
        <v>6163</v>
      </c>
    </row>
    <row r="36733">
      <c r="A36733" s="761" t="s">
        <v>48627</v>
      </c>
      <c r="B36733" s="677" t="s">
        <v>6163</v>
      </c>
    </row>
    <row r="36734">
      <c r="A36734" s="761" t="s">
        <v>9051</v>
      </c>
      <c r="B36734" s="677" t="s">
        <v>6163</v>
      </c>
    </row>
    <row r="36735">
      <c r="A36735" s="761" t="s">
        <v>48628</v>
      </c>
      <c r="B36735" s="677" t="s">
        <v>6163</v>
      </c>
    </row>
    <row r="36736">
      <c r="A36736" s="761" t="s">
        <v>48629</v>
      </c>
      <c r="B36736" s="677" t="s">
        <v>6163</v>
      </c>
    </row>
    <row r="36737">
      <c r="A36737" s="761" t="s">
        <v>48630</v>
      </c>
      <c r="B36737" s="677" t="s">
        <v>6163</v>
      </c>
    </row>
    <row r="36738">
      <c r="A36738" s="761" t="s">
        <v>48631</v>
      </c>
      <c r="B36738" s="677" t="s">
        <v>6163</v>
      </c>
    </row>
    <row r="36739">
      <c r="A36739" s="761" t="s">
        <v>48632</v>
      </c>
      <c r="B36739" s="677" t="s">
        <v>6163</v>
      </c>
    </row>
    <row r="36740">
      <c r="A36740" s="761" t="s">
        <v>48633</v>
      </c>
      <c r="B36740" s="677" t="s">
        <v>6163</v>
      </c>
    </row>
    <row r="36741">
      <c r="A36741" s="761" t="s">
        <v>48634</v>
      </c>
      <c r="B36741" s="677" t="s">
        <v>6163</v>
      </c>
    </row>
    <row r="36742">
      <c r="A36742" s="761" t="s">
        <v>48635</v>
      </c>
      <c r="B36742" s="677" t="s">
        <v>6163</v>
      </c>
    </row>
    <row r="36743">
      <c r="A36743" s="761" t="s">
        <v>48636</v>
      </c>
      <c r="B36743" s="677" t="s">
        <v>13632</v>
      </c>
    </row>
    <row r="36744">
      <c r="A36744" s="761" t="s">
        <v>48637</v>
      </c>
      <c r="B36744" s="677" t="s">
        <v>6163</v>
      </c>
    </row>
    <row r="36745">
      <c r="A36745" s="761" t="s">
        <v>48638</v>
      </c>
      <c r="B36745" s="677" t="s">
        <v>6163</v>
      </c>
    </row>
    <row r="36746">
      <c r="A36746" s="761" t="s">
        <v>48639</v>
      </c>
      <c r="B36746" s="677" t="s">
        <v>13632</v>
      </c>
    </row>
    <row r="36747">
      <c r="A36747" s="761" t="s">
        <v>7684</v>
      </c>
      <c r="B36747" s="677" t="s">
        <v>6163</v>
      </c>
    </row>
    <row r="36748">
      <c r="A36748" s="761" t="s">
        <v>48640</v>
      </c>
      <c r="B36748" s="677" t="s">
        <v>6163</v>
      </c>
    </row>
    <row r="36749">
      <c r="A36749" s="761" t="s">
        <v>48641</v>
      </c>
      <c r="B36749" s="677" t="s">
        <v>12953</v>
      </c>
    </row>
    <row r="36750">
      <c r="A36750" s="761" t="s">
        <v>48642</v>
      </c>
      <c r="B36750" s="677" t="s">
        <v>12953</v>
      </c>
    </row>
    <row r="36751">
      <c r="A36751" s="761" t="s">
        <v>48643</v>
      </c>
      <c r="B36751" s="677" t="s">
        <v>6163</v>
      </c>
    </row>
    <row r="36752">
      <c r="A36752" s="761" t="s">
        <v>48644</v>
      </c>
      <c r="B36752" s="677" t="s">
        <v>6163</v>
      </c>
    </row>
    <row r="36753">
      <c r="A36753" s="761" t="s">
        <v>48645</v>
      </c>
      <c r="B36753" s="677" t="s">
        <v>6163</v>
      </c>
    </row>
    <row r="36754">
      <c r="A36754" s="761" t="s">
        <v>48646</v>
      </c>
      <c r="B36754" s="677" t="s">
        <v>6163</v>
      </c>
    </row>
    <row r="36755">
      <c r="A36755" s="761" t="s">
        <v>48647</v>
      </c>
      <c r="B36755" s="677" t="s">
        <v>12953</v>
      </c>
    </row>
    <row r="36756">
      <c r="A36756" s="761" t="s">
        <v>48648</v>
      </c>
      <c r="B36756" s="677" t="s">
        <v>6163</v>
      </c>
    </row>
    <row r="36757">
      <c r="A36757" s="761" t="s">
        <v>48649</v>
      </c>
      <c r="B36757" s="677" t="s">
        <v>6163</v>
      </c>
    </row>
    <row r="36758">
      <c r="A36758" s="761" t="s">
        <v>48650</v>
      </c>
      <c r="B36758" s="677" t="s">
        <v>6163</v>
      </c>
    </row>
    <row r="36759">
      <c r="A36759" s="761" t="s">
        <v>48651</v>
      </c>
      <c r="B36759" s="677" t="s">
        <v>12953</v>
      </c>
    </row>
    <row r="36760">
      <c r="A36760" s="761" t="s">
        <v>48652</v>
      </c>
      <c r="B36760" s="677" t="s">
        <v>6163</v>
      </c>
    </row>
    <row r="36761">
      <c r="A36761" s="761" t="s">
        <v>48653</v>
      </c>
      <c r="B36761" s="677" t="s">
        <v>6163</v>
      </c>
    </row>
    <row r="36762">
      <c r="A36762" s="761" t="s">
        <v>48654</v>
      </c>
      <c r="B36762" s="677" t="s">
        <v>6163</v>
      </c>
    </row>
    <row r="36763">
      <c r="A36763" s="761" t="s">
        <v>48655</v>
      </c>
      <c r="B36763" s="677" t="s">
        <v>6163</v>
      </c>
    </row>
    <row r="36764">
      <c r="A36764" s="761" t="s">
        <v>48656</v>
      </c>
      <c r="B36764" s="677" t="s">
        <v>6163</v>
      </c>
    </row>
    <row r="36765">
      <c r="A36765" s="761" t="s">
        <v>48657</v>
      </c>
      <c r="B36765" s="677" t="s">
        <v>6163</v>
      </c>
    </row>
    <row r="36766">
      <c r="A36766" s="761" t="s">
        <v>48658</v>
      </c>
      <c r="B36766" s="677" t="s">
        <v>6163</v>
      </c>
    </row>
    <row r="36767">
      <c r="A36767" s="761" t="s">
        <v>48659</v>
      </c>
      <c r="B36767" s="677" t="s">
        <v>6163</v>
      </c>
    </row>
    <row r="36768">
      <c r="A36768" s="761" t="s">
        <v>48660</v>
      </c>
      <c r="B36768" s="677" t="s">
        <v>6163</v>
      </c>
    </row>
    <row r="36769">
      <c r="A36769" s="761" t="s">
        <v>48661</v>
      </c>
      <c r="B36769" s="677" t="s">
        <v>6163</v>
      </c>
    </row>
    <row r="36770">
      <c r="A36770" s="761" t="s">
        <v>48662</v>
      </c>
      <c r="B36770" s="677" t="s">
        <v>6163</v>
      </c>
    </row>
    <row r="36771">
      <c r="A36771" s="761" t="s">
        <v>48663</v>
      </c>
      <c r="B36771" s="677" t="s">
        <v>6163</v>
      </c>
    </row>
    <row r="36772">
      <c r="A36772" s="761" t="s">
        <v>48664</v>
      </c>
      <c r="B36772" s="677" t="s">
        <v>6163</v>
      </c>
    </row>
    <row r="36773">
      <c r="A36773" s="761" t="s">
        <v>48665</v>
      </c>
      <c r="B36773" s="677" t="s">
        <v>6163</v>
      </c>
    </row>
    <row r="36774">
      <c r="A36774" s="761" t="s">
        <v>48666</v>
      </c>
      <c r="B36774" s="677" t="s">
        <v>6163</v>
      </c>
    </row>
    <row r="36775">
      <c r="A36775" s="761" t="s">
        <v>48667</v>
      </c>
      <c r="B36775" s="677" t="s">
        <v>6163</v>
      </c>
    </row>
    <row r="36776">
      <c r="A36776" s="761" t="s">
        <v>48668</v>
      </c>
      <c r="B36776" s="677" t="s">
        <v>6163</v>
      </c>
    </row>
    <row r="36777">
      <c r="A36777" s="761" t="s">
        <v>48669</v>
      </c>
      <c r="B36777" s="677" t="s">
        <v>6163</v>
      </c>
    </row>
    <row r="36778">
      <c r="A36778" s="761" t="s">
        <v>48670</v>
      </c>
      <c r="B36778" s="677" t="s">
        <v>6163</v>
      </c>
    </row>
    <row r="36779">
      <c r="A36779" s="761" t="s">
        <v>48671</v>
      </c>
      <c r="B36779" s="677" t="s">
        <v>13632</v>
      </c>
    </row>
    <row r="36780">
      <c r="A36780" s="761" t="s">
        <v>48672</v>
      </c>
      <c r="B36780" s="677" t="s">
        <v>6163</v>
      </c>
    </row>
    <row r="36781">
      <c r="A36781" s="761" t="s">
        <v>48673</v>
      </c>
      <c r="B36781" s="677" t="s">
        <v>6163</v>
      </c>
    </row>
    <row r="36782">
      <c r="A36782" s="761" t="s">
        <v>48674</v>
      </c>
      <c r="B36782" s="677" t="s">
        <v>6163</v>
      </c>
    </row>
    <row r="36783">
      <c r="A36783" s="761" t="s">
        <v>48675</v>
      </c>
      <c r="B36783" s="677" t="s">
        <v>6163</v>
      </c>
    </row>
    <row r="36784">
      <c r="A36784" s="761" t="s">
        <v>48676</v>
      </c>
      <c r="B36784" s="677" t="s">
        <v>6163</v>
      </c>
    </row>
    <row r="36785">
      <c r="A36785" s="761" t="s">
        <v>48677</v>
      </c>
      <c r="B36785" s="677" t="s">
        <v>6163</v>
      </c>
    </row>
    <row r="36786">
      <c r="A36786" s="761" t="s">
        <v>48678</v>
      </c>
      <c r="B36786" s="677" t="s">
        <v>6163</v>
      </c>
    </row>
    <row r="36787">
      <c r="A36787" s="761" t="s">
        <v>48679</v>
      </c>
      <c r="B36787" s="677" t="s">
        <v>6163</v>
      </c>
    </row>
    <row r="36788">
      <c r="A36788" s="761" t="s">
        <v>48680</v>
      </c>
      <c r="B36788" s="677" t="s">
        <v>6163</v>
      </c>
    </row>
    <row r="36789">
      <c r="A36789" s="761" t="s">
        <v>48681</v>
      </c>
      <c r="B36789" s="677" t="s">
        <v>6163</v>
      </c>
    </row>
    <row r="36790">
      <c r="A36790" s="761" t="s">
        <v>48682</v>
      </c>
      <c r="B36790" s="677" t="s">
        <v>13632</v>
      </c>
    </row>
    <row r="36791">
      <c r="A36791" s="761" t="s">
        <v>48683</v>
      </c>
      <c r="B36791" s="677" t="s">
        <v>6163</v>
      </c>
    </row>
    <row r="36792">
      <c r="A36792" s="761" t="s">
        <v>48684</v>
      </c>
      <c r="B36792" s="677" t="s">
        <v>13632</v>
      </c>
    </row>
    <row r="36793">
      <c r="A36793" s="761" t="s">
        <v>48685</v>
      </c>
      <c r="B36793" s="677" t="s">
        <v>13632</v>
      </c>
    </row>
    <row r="36794">
      <c r="A36794" s="761" t="s">
        <v>48686</v>
      </c>
      <c r="B36794" s="677" t="s">
        <v>6163</v>
      </c>
    </row>
    <row r="36795">
      <c r="A36795" s="761" t="s">
        <v>48687</v>
      </c>
      <c r="B36795" s="677" t="s">
        <v>6163</v>
      </c>
    </row>
    <row r="36796">
      <c r="A36796" s="761" t="s">
        <v>48688</v>
      </c>
      <c r="B36796" s="677" t="s">
        <v>13632</v>
      </c>
    </row>
    <row r="36797">
      <c r="A36797" s="761" t="s">
        <v>48689</v>
      </c>
      <c r="B36797" s="677" t="s">
        <v>6163</v>
      </c>
    </row>
    <row r="36798">
      <c r="A36798" s="761" t="s">
        <v>48690</v>
      </c>
      <c r="B36798" s="677" t="s">
        <v>6163</v>
      </c>
    </row>
    <row r="36799">
      <c r="A36799" s="761" t="s">
        <v>48691</v>
      </c>
      <c r="B36799" s="677" t="s">
        <v>6163</v>
      </c>
    </row>
    <row r="36800">
      <c r="A36800" s="761" t="s">
        <v>48692</v>
      </c>
      <c r="B36800" s="677" t="s">
        <v>6163</v>
      </c>
    </row>
    <row r="36801">
      <c r="A36801" s="761" t="s">
        <v>48693</v>
      </c>
      <c r="B36801" s="677" t="s">
        <v>6163</v>
      </c>
    </row>
    <row r="36802">
      <c r="A36802" s="761" t="s">
        <v>48694</v>
      </c>
      <c r="B36802" s="677" t="s">
        <v>6163</v>
      </c>
    </row>
    <row r="36803">
      <c r="A36803" s="761" t="s">
        <v>48695</v>
      </c>
      <c r="B36803" s="677" t="s">
        <v>6163</v>
      </c>
    </row>
    <row r="36804">
      <c r="A36804" s="761" t="s">
        <v>48696</v>
      </c>
      <c r="B36804" s="677" t="s">
        <v>6163</v>
      </c>
    </row>
    <row r="36805">
      <c r="A36805" s="761" t="s">
        <v>48697</v>
      </c>
      <c r="B36805" s="677" t="s">
        <v>6163</v>
      </c>
    </row>
    <row r="36806">
      <c r="A36806" s="761" t="s">
        <v>48698</v>
      </c>
      <c r="B36806" s="677" t="s">
        <v>6163</v>
      </c>
    </row>
    <row r="36807">
      <c r="A36807" s="761" t="s">
        <v>48699</v>
      </c>
      <c r="B36807" s="677" t="s">
        <v>6163</v>
      </c>
    </row>
    <row r="36808">
      <c r="A36808" s="761" t="s">
        <v>48700</v>
      </c>
      <c r="B36808" s="677" t="s">
        <v>6163</v>
      </c>
    </row>
    <row r="36809">
      <c r="A36809" s="761" t="s">
        <v>48701</v>
      </c>
      <c r="B36809" s="677" t="s">
        <v>6163</v>
      </c>
    </row>
    <row r="36810">
      <c r="A36810" s="761" t="s">
        <v>48702</v>
      </c>
      <c r="B36810" s="677" t="s">
        <v>6163</v>
      </c>
    </row>
    <row r="36811">
      <c r="A36811" s="761" t="s">
        <v>48703</v>
      </c>
      <c r="B36811" s="677" t="s">
        <v>6163</v>
      </c>
    </row>
    <row r="36812">
      <c r="A36812" s="761" t="s">
        <v>48704</v>
      </c>
      <c r="B36812" s="677" t="s">
        <v>6163</v>
      </c>
    </row>
    <row r="36813">
      <c r="A36813" s="761" t="s">
        <v>48705</v>
      </c>
      <c r="B36813" s="677" t="s">
        <v>6163</v>
      </c>
    </row>
    <row r="36814">
      <c r="A36814" s="761" t="s">
        <v>48706</v>
      </c>
      <c r="B36814" s="677" t="s">
        <v>6163</v>
      </c>
    </row>
    <row r="36815">
      <c r="A36815" s="761" t="s">
        <v>48707</v>
      </c>
      <c r="B36815" s="677" t="s">
        <v>6163</v>
      </c>
    </row>
    <row r="36816">
      <c r="A36816" s="761" t="s">
        <v>48708</v>
      </c>
      <c r="B36816" s="677" t="s">
        <v>6163</v>
      </c>
    </row>
    <row r="36817">
      <c r="A36817" s="761" t="s">
        <v>48709</v>
      </c>
      <c r="B36817" s="677" t="s">
        <v>6163</v>
      </c>
    </row>
    <row r="36818">
      <c r="A36818" s="761" t="s">
        <v>4664</v>
      </c>
      <c r="B36818" s="677" t="s">
        <v>6163</v>
      </c>
    </row>
    <row r="36819">
      <c r="A36819" s="761" t="s">
        <v>48710</v>
      </c>
      <c r="B36819" s="677" t="s">
        <v>6163</v>
      </c>
    </row>
    <row r="36820">
      <c r="A36820" s="761" t="s">
        <v>48711</v>
      </c>
      <c r="B36820" s="677" t="s">
        <v>6163</v>
      </c>
    </row>
    <row r="36821">
      <c r="A36821" s="761" t="s">
        <v>48712</v>
      </c>
      <c r="B36821" s="677" t="s">
        <v>6163</v>
      </c>
    </row>
    <row r="36822">
      <c r="A36822" s="761" t="s">
        <v>48713</v>
      </c>
      <c r="B36822" s="677" t="s">
        <v>6163</v>
      </c>
    </row>
    <row r="36823">
      <c r="A36823" s="761" t="s">
        <v>48714</v>
      </c>
      <c r="B36823" s="677" t="s">
        <v>6163</v>
      </c>
    </row>
    <row r="36824">
      <c r="A36824" s="761" t="s">
        <v>48715</v>
      </c>
      <c r="B36824" s="677" t="s">
        <v>13632</v>
      </c>
    </row>
    <row r="36825">
      <c r="A36825" s="761" t="s">
        <v>48716</v>
      </c>
      <c r="B36825" s="677" t="s">
        <v>6163</v>
      </c>
    </row>
    <row r="36826">
      <c r="A36826" s="761" t="s">
        <v>48717</v>
      </c>
      <c r="B36826" s="677" t="s">
        <v>12953</v>
      </c>
    </row>
    <row r="36827">
      <c r="A36827" s="761" t="s">
        <v>48718</v>
      </c>
      <c r="B36827" s="677" t="s">
        <v>12953</v>
      </c>
    </row>
    <row r="36828">
      <c r="A36828" s="761" t="s">
        <v>48719</v>
      </c>
      <c r="B36828" s="677" t="s">
        <v>12953</v>
      </c>
    </row>
    <row r="36829">
      <c r="A36829" s="761" t="s">
        <v>48720</v>
      </c>
      <c r="B36829" s="677" t="s">
        <v>13632</v>
      </c>
    </row>
    <row r="36830">
      <c r="A36830" s="761" t="s">
        <v>48721</v>
      </c>
      <c r="B36830" s="677" t="s">
        <v>13632</v>
      </c>
    </row>
    <row r="36831">
      <c r="A36831" s="761" t="s">
        <v>48722</v>
      </c>
      <c r="B36831" s="677" t="s">
        <v>6163</v>
      </c>
    </row>
    <row r="36832">
      <c r="A36832" s="761" t="s">
        <v>48723</v>
      </c>
      <c r="B36832" s="677" t="s">
        <v>6163</v>
      </c>
    </row>
    <row r="36833">
      <c r="A36833" s="761" t="s">
        <v>48724</v>
      </c>
      <c r="B36833" s="677" t="s">
        <v>12953</v>
      </c>
    </row>
    <row r="36834">
      <c r="A36834" s="761" t="s">
        <v>48725</v>
      </c>
      <c r="B36834" s="677" t="s">
        <v>6163</v>
      </c>
    </row>
    <row r="36835">
      <c r="A36835" s="761" t="s">
        <v>48726</v>
      </c>
      <c r="B36835" s="677" t="s">
        <v>6163</v>
      </c>
    </row>
    <row r="36836">
      <c r="A36836" s="761" t="s">
        <v>48727</v>
      </c>
      <c r="B36836" s="677" t="s">
        <v>6163</v>
      </c>
    </row>
    <row r="36837">
      <c r="A36837" s="761" t="s">
        <v>48728</v>
      </c>
      <c r="B36837" s="677" t="s">
        <v>6163</v>
      </c>
    </row>
    <row r="36838">
      <c r="A36838" s="761" t="s">
        <v>48729</v>
      </c>
      <c r="B36838" s="677" t="s">
        <v>6163</v>
      </c>
    </row>
    <row r="36839">
      <c r="A36839" s="761" t="s">
        <v>48730</v>
      </c>
      <c r="B36839" s="677" t="s">
        <v>6163</v>
      </c>
    </row>
    <row r="36840">
      <c r="A36840" s="761" t="s">
        <v>1416</v>
      </c>
      <c r="B36840" s="677" t="s">
        <v>6163</v>
      </c>
    </row>
    <row r="36841">
      <c r="A36841" s="761" t="s">
        <v>48731</v>
      </c>
      <c r="B36841" s="677" t="s">
        <v>6163</v>
      </c>
    </row>
    <row r="36842">
      <c r="A36842" s="761" t="s">
        <v>48732</v>
      </c>
      <c r="B36842" s="677" t="s">
        <v>6163</v>
      </c>
    </row>
    <row r="36843">
      <c r="A36843" s="761" t="s">
        <v>48733</v>
      </c>
      <c r="B36843" s="677" t="s">
        <v>6163</v>
      </c>
    </row>
    <row r="36844">
      <c r="A36844" s="761" t="s">
        <v>48734</v>
      </c>
      <c r="B36844" s="677" t="s">
        <v>6163</v>
      </c>
    </row>
    <row r="36845">
      <c r="A36845" s="761" t="s">
        <v>48735</v>
      </c>
      <c r="B36845" s="677" t="s">
        <v>6163</v>
      </c>
    </row>
    <row r="36846">
      <c r="A36846" s="761" t="s">
        <v>48736</v>
      </c>
      <c r="B36846" s="677" t="s">
        <v>6163</v>
      </c>
    </row>
    <row r="36847">
      <c r="A36847" s="761" t="s">
        <v>48737</v>
      </c>
      <c r="B36847" s="677" t="s">
        <v>6163</v>
      </c>
    </row>
    <row r="36848">
      <c r="A36848" s="761" t="s">
        <v>2503</v>
      </c>
      <c r="B36848" s="677" t="s">
        <v>6163</v>
      </c>
    </row>
    <row r="36849">
      <c r="A36849" s="761" t="s">
        <v>48738</v>
      </c>
      <c r="B36849" s="677" t="s">
        <v>6163</v>
      </c>
    </row>
    <row r="36850">
      <c r="A36850" s="761" t="s">
        <v>2499</v>
      </c>
      <c r="B36850" s="677" t="s">
        <v>6163</v>
      </c>
    </row>
    <row r="36851">
      <c r="A36851" s="761" t="s">
        <v>48739</v>
      </c>
      <c r="B36851" s="677" t="s">
        <v>6163</v>
      </c>
    </row>
    <row r="36852">
      <c r="A36852" s="761" t="s">
        <v>48740</v>
      </c>
      <c r="B36852" s="677" t="s">
        <v>6163</v>
      </c>
    </row>
    <row r="36853">
      <c r="A36853" s="761" t="s">
        <v>48741</v>
      </c>
      <c r="B36853" s="677" t="s">
        <v>13632</v>
      </c>
    </row>
    <row r="36854">
      <c r="A36854" s="761" t="s">
        <v>48742</v>
      </c>
      <c r="B36854" s="677" t="s">
        <v>6163</v>
      </c>
    </row>
    <row r="36855">
      <c r="A36855" s="761" t="s">
        <v>48743</v>
      </c>
      <c r="B36855" s="677" t="s">
        <v>13632</v>
      </c>
    </row>
    <row r="36856">
      <c r="A36856" s="761" t="s">
        <v>2666</v>
      </c>
      <c r="B36856" s="677" t="s">
        <v>6163</v>
      </c>
    </row>
    <row r="36857">
      <c r="A36857" s="761" t="s">
        <v>48744</v>
      </c>
      <c r="B36857" s="677" t="s">
        <v>6163</v>
      </c>
    </row>
    <row r="36858">
      <c r="A36858" s="761" t="s">
        <v>48745</v>
      </c>
      <c r="B36858" s="677" t="s">
        <v>13632</v>
      </c>
    </row>
    <row r="36859">
      <c r="A36859" s="761" t="s">
        <v>48746</v>
      </c>
      <c r="B36859" s="677" t="s">
        <v>6163</v>
      </c>
    </row>
    <row r="36860">
      <c r="A36860" s="761" t="s">
        <v>48747</v>
      </c>
      <c r="B36860" s="677" t="s">
        <v>6163</v>
      </c>
    </row>
    <row r="36861">
      <c r="A36861" s="761" t="s">
        <v>48748</v>
      </c>
      <c r="B36861" s="677" t="s">
        <v>12953</v>
      </c>
    </row>
    <row r="36862">
      <c r="A36862" s="761" t="s">
        <v>48749</v>
      </c>
      <c r="B36862" s="677" t="s">
        <v>6163</v>
      </c>
    </row>
    <row r="36863">
      <c r="A36863" s="761" t="s">
        <v>48750</v>
      </c>
      <c r="B36863" s="677" t="s">
        <v>13632</v>
      </c>
    </row>
    <row r="36864">
      <c r="A36864" s="761" t="s">
        <v>48751</v>
      </c>
      <c r="B36864" s="677" t="s">
        <v>6163</v>
      </c>
    </row>
    <row r="36865">
      <c r="A36865" s="761" t="s">
        <v>48752</v>
      </c>
      <c r="B36865" s="677" t="s">
        <v>6163</v>
      </c>
    </row>
    <row r="36866">
      <c r="A36866" s="761" t="s">
        <v>48753</v>
      </c>
      <c r="B36866" s="677" t="s">
        <v>6163</v>
      </c>
    </row>
    <row r="36867">
      <c r="A36867" s="761" t="s">
        <v>48754</v>
      </c>
      <c r="B36867" s="677" t="s">
        <v>6163</v>
      </c>
    </row>
    <row r="36868">
      <c r="A36868" s="761" t="s">
        <v>48755</v>
      </c>
      <c r="B36868" s="677" t="s">
        <v>12953</v>
      </c>
    </row>
    <row r="36869">
      <c r="A36869" s="761" t="s">
        <v>48756</v>
      </c>
      <c r="B36869" s="677" t="s">
        <v>6163</v>
      </c>
    </row>
    <row r="36870">
      <c r="A36870" s="761" t="s">
        <v>48757</v>
      </c>
      <c r="B36870" s="677" t="s">
        <v>13632</v>
      </c>
    </row>
    <row r="36871">
      <c r="A36871" s="761" t="s">
        <v>48758</v>
      </c>
      <c r="B36871" s="677" t="s">
        <v>6163</v>
      </c>
    </row>
    <row r="36872">
      <c r="A36872" s="761" t="s">
        <v>48759</v>
      </c>
      <c r="B36872" s="677" t="s">
        <v>6163</v>
      </c>
    </row>
    <row r="36873">
      <c r="A36873" s="761" t="s">
        <v>48760</v>
      </c>
      <c r="B36873" s="677" t="s">
        <v>6163</v>
      </c>
    </row>
    <row r="36874">
      <c r="A36874" s="761" t="s">
        <v>48761</v>
      </c>
      <c r="B36874" s="677" t="s">
        <v>6163</v>
      </c>
    </row>
    <row r="36875">
      <c r="A36875" s="761" t="s">
        <v>48762</v>
      </c>
      <c r="B36875" s="677" t="s">
        <v>13632</v>
      </c>
    </row>
    <row r="36876">
      <c r="A36876" s="761" t="s">
        <v>48763</v>
      </c>
      <c r="B36876" s="677" t="s">
        <v>13632</v>
      </c>
    </row>
    <row r="36877">
      <c r="A36877" s="761" t="s">
        <v>48764</v>
      </c>
      <c r="B36877" s="677" t="s">
        <v>6163</v>
      </c>
    </row>
    <row r="36878">
      <c r="A36878" s="761" t="s">
        <v>48765</v>
      </c>
      <c r="B36878" s="677" t="s">
        <v>6163</v>
      </c>
    </row>
    <row r="36879">
      <c r="A36879" s="761" t="s">
        <v>48766</v>
      </c>
      <c r="B36879" s="677" t="s">
        <v>6163</v>
      </c>
    </row>
    <row r="36880">
      <c r="A36880" s="761" t="s">
        <v>48767</v>
      </c>
      <c r="B36880" s="677" t="s">
        <v>6163</v>
      </c>
    </row>
    <row r="36881">
      <c r="A36881" s="761" t="s">
        <v>48768</v>
      </c>
      <c r="B36881" s="677" t="s">
        <v>6163</v>
      </c>
    </row>
    <row r="36882">
      <c r="A36882" s="761" t="s">
        <v>48769</v>
      </c>
      <c r="B36882" s="677" t="s">
        <v>6163</v>
      </c>
    </row>
    <row r="36883">
      <c r="A36883" s="761" t="s">
        <v>48770</v>
      </c>
      <c r="B36883" s="677" t="s">
        <v>6163</v>
      </c>
    </row>
    <row r="36884">
      <c r="A36884" s="761" t="s">
        <v>48771</v>
      </c>
      <c r="B36884" s="677" t="s">
        <v>6163</v>
      </c>
    </row>
    <row r="36885">
      <c r="A36885" s="761" t="s">
        <v>48772</v>
      </c>
      <c r="B36885" s="677" t="s">
        <v>6163</v>
      </c>
    </row>
    <row r="36886">
      <c r="A36886" s="761" t="s">
        <v>48773</v>
      </c>
      <c r="B36886" s="677" t="s">
        <v>6163</v>
      </c>
    </row>
    <row r="36887">
      <c r="A36887" s="761" t="s">
        <v>48774</v>
      </c>
      <c r="B36887" s="677" t="s">
        <v>6163</v>
      </c>
    </row>
    <row r="36888">
      <c r="A36888" s="761" t="s">
        <v>11854</v>
      </c>
      <c r="B36888" s="677" t="s">
        <v>6163</v>
      </c>
    </row>
    <row r="36889">
      <c r="A36889" s="761" t="s">
        <v>48775</v>
      </c>
      <c r="B36889" s="677" t="s">
        <v>6163</v>
      </c>
    </row>
    <row r="36890">
      <c r="A36890" s="761" t="s">
        <v>48776</v>
      </c>
      <c r="B36890" s="677" t="s">
        <v>6163</v>
      </c>
    </row>
    <row r="36891">
      <c r="A36891" s="761" t="s">
        <v>48777</v>
      </c>
      <c r="B36891" s="677" t="s">
        <v>13632</v>
      </c>
    </row>
    <row r="36892">
      <c r="A36892" s="761" t="s">
        <v>48778</v>
      </c>
      <c r="B36892" s="677" t="s">
        <v>13632</v>
      </c>
    </row>
    <row r="36893">
      <c r="A36893" s="761" t="s">
        <v>48779</v>
      </c>
      <c r="B36893" s="677" t="s">
        <v>6163</v>
      </c>
    </row>
    <row r="36894">
      <c r="A36894" s="761" t="s">
        <v>48780</v>
      </c>
      <c r="B36894" s="677" t="s">
        <v>6163</v>
      </c>
    </row>
    <row r="36895">
      <c r="A36895" s="761" t="s">
        <v>48781</v>
      </c>
      <c r="B36895" s="677" t="s">
        <v>6163</v>
      </c>
    </row>
    <row r="36896">
      <c r="A36896" s="761" t="s">
        <v>48782</v>
      </c>
      <c r="B36896" s="677" t="s">
        <v>6163</v>
      </c>
    </row>
    <row r="36897">
      <c r="A36897" s="761" t="s">
        <v>48783</v>
      </c>
      <c r="B36897" s="677" t="s">
        <v>6163</v>
      </c>
    </row>
    <row r="36898">
      <c r="A36898" s="761" t="s">
        <v>48784</v>
      </c>
      <c r="B36898" s="677" t="s">
        <v>6163</v>
      </c>
    </row>
    <row r="36899">
      <c r="A36899" s="761" t="s">
        <v>48785</v>
      </c>
      <c r="B36899" s="677" t="s">
        <v>6163</v>
      </c>
    </row>
    <row r="36900">
      <c r="A36900" s="761" t="s">
        <v>48786</v>
      </c>
      <c r="B36900" s="677" t="s">
        <v>6163</v>
      </c>
    </row>
    <row r="36901">
      <c r="A36901" s="761" t="s">
        <v>48787</v>
      </c>
      <c r="B36901" s="677" t="s">
        <v>6163</v>
      </c>
    </row>
    <row r="36902">
      <c r="A36902" s="761" t="s">
        <v>48788</v>
      </c>
      <c r="B36902" s="677" t="s">
        <v>6163</v>
      </c>
    </row>
    <row r="36903">
      <c r="A36903" s="761" t="s">
        <v>48789</v>
      </c>
      <c r="B36903" s="677" t="s">
        <v>6163</v>
      </c>
    </row>
    <row r="36904">
      <c r="A36904" s="761" t="s">
        <v>48790</v>
      </c>
      <c r="B36904" s="677" t="s">
        <v>13632</v>
      </c>
    </row>
    <row r="36905">
      <c r="A36905" s="761" t="s">
        <v>48791</v>
      </c>
      <c r="B36905" s="677" t="s">
        <v>6163</v>
      </c>
    </row>
    <row r="36906">
      <c r="A36906" s="761" t="s">
        <v>48792</v>
      </c>
      <c r="B36906" s="677" t="s">
        <v>13632</v>
      </c>
    </row>
    <row r="36907">
      <c r="A36907" s="761" t="s">
        <v>48793</v>
      </c>
      <c r="B36907" s="677" t="s">
        <v>6163</v>
      </c>
    </row>
    <row r="36908">
      <c r="A36908" s="761" t="s">
        <v>48794</v>
      </c>
      <c r="B36908" s="677" t="s">
        <v>6163</v>
      </c>
    </row>
    <row r="36909">
      <c r="A36909" s="761" t="s">
        <v>48795</v>
      </c>
      <c r="B36909" s="677" t="s">
        <v>6163</v>
      </c>
    </row>
    <row r="36910">
      <c r="A36910" s="761" t="s">
        <v>48796</v>
      </c>
      <c r="B36910" s="677" t="s">
        <v>6163</v>
      </c>
    </row>
    <row r="36911">
      <c r="A36911" s="761" t="s">
        <v>48797</v>
      </c>
      <c r="B36911" s="677" t="s">
        <v>6163</v>
      </c>
    </row>
    <row r="36912">
      <c r="A36912" s="761" t="s">
        <v>48798</v>
      </c>
      <c r="B36912" s="677" t="s">
        <v>6163</v>
      </c>
    </row>
    <row r="36913">
      <c r="A36913" s="761" t="s">
        <v>48799</v>
      </c>
      <c r="B36913" s="677" t="s">
        <v>6163</v>
      </c>
    </row>
    <row r="36914">
      <c r="A36914" s="761" t="s">
        <v>726</v>
      </c>
      <c r="B36914" s="677" t="s">
        <v>6163</v>
      </c>
    </row>
    <row r="36915">
      <c r="A36915" s="761" t="s">
        <v>48800</v>
      </c>
      <c r="B36915" s="677" t="s">
        <v>6163</v>
      </c>
    </row>
    <row r="36916">
      <c r="A36916" s="761" t="s">
        <v>48801</v>
      </c>
      <c r="B36916" s="677" t="s">
        <v>6163</v>
      </c>
    </row>
    <row r="36917">
      <c r="A36917" s="761" t="s">
        <v>48802</v>
      </c>
      <c r="B36917" s="677" t="s">
        <v>6163</v>
      </c>
    </row>
    <row r="36918">
      <c r="A36918" s="761" t="s">
        <v>48803</v>
      </c>
      <c r="B36918" s="677" t="s">
        <v>6163</v>
      </c>
    </row>
    <row r="36919">
      <c r="A36919" s="761" t="s">
        <v>48804</v>
      </c>
      <c r="B36919" s="677" t="s">
        <v>12953</v>
      </c>
    </row>
    <row r="36920">
      <c r="A36920" s="761" t="s">
        <v>48805</v>
      </c>
      <c r="B36920" s="677" t="s">
        <v>6163</v>
      </c>
    </row>
    <row r="36921">
      <c r="A36921" s="761" t="s">
        <v>48806</v>
      </c>
      <c r="B36921" s="677" t="s">
        <v>6163</v>
      </c>
    </row>
    <row r="36922">
      <c r="A36922" s="761" t="s">
        <v>48807</v>
      </c>
      <c r="B36922" s="677" t="s">
        <v>6163</v>
      </c>
    </row>
    <row r="36923">
      <c r="A36923" s="761" t="s">
        <v>48808</v>
      </c>
      <c r="B36923" s="677" t="s">
        <v>6163</v>
      </c>
    </row>
    <row r="36924">
      <c r="A36924" s="761" t="s">
        <v>48809</v>
      </c>
      <c r="B36924" s="677" t="s">
        <v>6163</v>
      </c>
    </row>
    <row r="36925">
      <c r="A36925" s="761" t="s">
        <v>48810</v>
      </c>
      <c r="B36925" s="677" t="s">
        <v>6163</v>
      </c>
    </row>
    <row r="36926">
      <c r="A36926" s="761" t="s">
        <v>48811</v>
      </c>
      <c r="B36926" s="677" t="s">
        <v>6163</v>
      </c>
    </row>
    <row r="36927">
      <c r="A36927" s="761" t="s">
        <v>48812</v>
      </c>
      <c r="B36927" s="677" t="s">
        <v>6163</v>
      </c>
    </row>
    <row r="36928">
      <c r="A36928" s="761" t="s">
        <v>48813</v>
      </c>
      <c r="B36928" s="677" t="s">
        <v>6163</v>
      </c>
    </row>
    <row r="36929">
      <c r="A36929" s="761" t="s">
        <v>48814</v>
      </c>
      <c r="B36929" s="677" t="s">
        <v>6163</v>
      </c>
    </row>
    <row r="36930">
      <c r="A36930" s="761" t="s">
        <v>48815</v>
      </c>
      <c r="B36930" s="677" t="s">
        <v>6163</v>
      </c>
    </row>
    <row r="36931">
      <c r="A36931" s="761" t="s">
        <v>48816</v>
      </c>
      <c r="B36931" s="677" t="s">
        <v>6163</v>
      </c>
    </row>
    <row r="36932">
      <c r="A36932" s="761" t="s">
        <v>48817</v>
      </c>
      <c r="B36932" s="677" t="s">
        <v>13632</v>
      </c>
    </row>
    <row r="36933">
      <c r="A36933" s="761" t="s">
        <v>48818</v>
      </c>
      <c r="B36933" s="677" t="s">
        <v>6163</v>
      </c>
    </row>
    <row r="36934">
      <c r="A36934" s="761" t="s">
        <v>48819</v>
      </c>
      <c r="B36934" s="677" t="s">
        <v>6163</v>
      </c>
    </row>
    <row r="36935">
      <c r="A36935" s="761" t="s">
        <v>48820</v>
      </c>
      <c r="B36935" s="677" t="s">
        <v>6163</v>
      </c>
    </row>
    <row r="36936">
      <c r="A36936" s="761" t="s">
        <v>48821</v>
      </c>
      <c r="B36936" s="677" t="s">
        <v>6163</v>
      </c>
    </row>
    <row r="36937">
      <c r="A36937" s="761" t="s">
        <v>48822</v>
      </c>
      <c r="B36937" s="677" t="s">
        <v>6163</v>
      </c>
    </row>
    <row r="36938">
      <c r="A36938" s="761" t="s">
        <v>48823</v>
      </c>
      <c r="B36938" s="677" t="s">
        <v>6163</v>
      </c>
    </row>
    <row r="36939">
      <c r="A36939" s="761" t="s">
        <v>48824</v>
      </c>
      <c r="B36939" s="677" t="s">
        <v>6163</v>
      </c>
    </row>
    <row r="36940">
      <c r="A36940" s="761" t="s">
        <v>48825</v>
      </c>
      <c r="B36940" s="677" t="s">
        <v>6163</v>
      </c>
    </row>
    <row r="36941">
      <c r="A36941" s="761" t="s">
        <v>48826</v>
      </c>
      <c r="B36941" s="677" t="s">
        <v>6163</v>
      </c>
    </row>
    <row r="36942">
      <c r="A36942" s="761" t="s">
        <v>48827</v>
      </c>
      <c r="B36942" s="677" t="s">
        <v>6163</v>
      </c>
    </row>
    <row r="36943">
      <c r="A36943" s="761" t="s">
        <v>48828</v>
      </c>
      <c r="B36943" s="677" t="s">
        <v>6163</v>
      </c>
    </row>
    <row r="36944">
      <c r="A36944" s="761" t="s">
        <v>48829</v>
      </c>
      <c r="B36944" s="677" t="s">
        <v>6163</v>
      </c>
    </row>
    <row r="36945">
      <c r="A36945" s="761" t="s">
        <v>48830</v>
      </c>
      <c r="B36945" s="677" t="s">
        <v>6163</v>
      </c>
    </row>
    <row r="36946">
      <c r="A36946" s="761" t="s">
        <v>48831</v>
      </c>
      <c r="B36946" s="677" t="s">
        <v>6163</v>
      </c>
    </row>
    <row r="36947">
      <c r="A36947" s="761" t="s">
        <v>48832</v>
      </c>
      <c r="B36947" s="677" t="s">
        <v>6163</v>
      </c>
    </row>
    <row r="36948">
      <c r="A36948" s="761" t="s">
        <v>48833</v>
      </c>
      <c r="B36948" s="677" t="s">
        <v>6163</v>
      </c>
    </row>
    <row r="36949">
      <c r="A36949" s="761" t="s">
        <v>48834</v>
      </c>
      <c r="B36949" s="677" t="s">
        <v>6163</v>
      </c>
    </row>
    <row r="36950">
      <c r="A36950" s="761" t="s">
        <v>48835</v>
      </c>
      <c r="B36950" s="677" t="s">
        <v>6163</v>
      </c>
    </row>
    <row r="36951">
      <c r="A36951" s="761" t="s">
        <v>48836</v>
      </c>
      <c r="B36951" s="677" t="s">
        <v>6163</v>
      </c>
    </row>
    <row r="36952">
      <c r="A36952" s="761" t="s">
        <v>48837</v>
      </c>
      <c r="B36952" s="677" t="s">
        <v>6163</v>
      </c>
    </row>
    <row r="36953">
      <c r="A36953" s="761" t="s">
        <v>48838</v>
      </c>
      <c r="B36953" s="677" t="s">
        <v>6163</v>
      </c>
    </row>
    <row r="36954">
      <c r="A36954" s="761" t="s">
        <v>48839</v>
      </c>
      <c r="B36954" s="677" t="s">
        <v>13632</v>
      </c>
    </row>
    <row r="36955">
      <c r="A36955" s="761" t="s">
        <v>48840</v>
      </c>
      <c r="B36955" s="677" t="s">
        <v>6163</v>
      </c>
    </row>
    <row r="36956">
      <c r="A36956" s="761" t="s">
        <v>48841</v>
      </c>
      <c r="B36956" s="677" t="s">
        <v>13632</v>
      </c>
    </row>
    <row r="36957">
      <c r="A36957" s="761" t="s">
        <v>48842</v>
      </c>
      <c r="B36957" s="677" t="s">
        <v>6163</v>
      </c>
    </row>
    <row r="36958">
      <c r="A36958" s="761" t="s">
        <v>48843</v>
      </c>
      <c r="B36958" s="677" t="s">
        <v>6163</v>
      </c>
    </row>
    <row r="36959">
      <c r="A36959" s="761" t="s">
        <v>48844</v>
      </c>
      <c r="B36959" s="677" t="s">
        <v>6163</v>
      </c>
    </row>
    <row r="36960">
      <c r="A36960" s="761" t="s">
        <v>48845</v>
      </c>
      <c r="B36960" s="677" t="s">
        <v>6163</v>
      </c>
    </row>
    <row r="36961">
      <c r="A36961" s="761" t="s">
        <v>48846</v>
      </c>
      <c r="B36961" s="677" t="s">
        <v>13632</v>
      </c>
    </row>
    <row r="36962">
      <c r="A36962" s="761" t="s">
        <v>48847</v>
      </c>
      <c r="B36962" s="677" t="s">
        <v>6163</v>
      </c>
    </row>
    <row r="36963">
      <c r="A36963" s="761" t="s">
        <v>48848</v>
      </c>
      <c r="B36963" s="677" t="s">
        <v>6163</v>
      </c>
    </row>
    <row r="36964">
      <c r="A36964" s="761" t="s">
        <v>48849</v>
      </c>
      <c r="B36964" s="677" t="s">
        <v>6163</v>
      </c>
    </row>
    <row r="36965">
      <c r="A36965" s="761" t="s">
        <v>48850</v>
      </c>
      <c r="B36965" s="677" t="s">
        <v>6163</v>
      </c>
    </row>
    <row r="36966">
      <c r="A36966" s="761" t="s">
        <v>48851</v>
      </c>
      <c r="B36966" s="677" t="s">
        <v>12953</v>
      </c>
    </row>
    <row r="36967">
      <c r="A36967" s="761" t="s">
        <v>48852</v>
      </c>
      <c r="B36967" s="677" t="s">
        <v>12953</v>
      </c>
    </row>
    <row r="36968">
      <c r="A36968" s="761" t="s">
        <v>926</v>
      </c>
      <c r="B36968" s="677" t="s">
        <v>6163</v>
      </c>
    </row>
    <row r="36969">
      <c r="A36969" s="761" t="s">
        <v>48853</v>
      </c>
      <c r="B36969" s="677" t="s">
        <v>12953</v>
      </c>
    </row>
    <row r="36970">
      <c r="A36970" s="761" t="s">
        <v>48854</v>
      </c>
      <c r="B36970" s="677" t="s">
        <v>6163</v>
      </c>
    </row>
    <row r="36971">
      <c r="A36971" s="761" t="s">
        <v>48855</v>
      </c>
      <c r="B36971" s="677" t="s">
        <v>12953</v>
      </c>
    </row>
    <row r="36972">
      <c r="A36972" s="761" t="s">
        <v>48856</v>
      </c>
      <c r="B36972" s="677" t="s">
        <v>12953</v>
      </c>
    </row>
    <row r="36973">
      <c r="A36973" s="761" t="s">
        <v>2900</v>
      </c>
      <c r="B36973" s="677" t="s">
        <v>6163</v>
      </c>
    </row>
    <row r="36974">
      <c r="A36974" s="761" t="s">
        <v>48857</v>
      </c>
      <c r="B36974" s="677" t="s">
        <v>13632</v>
      </c>
    </row>
    <row r="36975">
      <c r="A36975" s="761" t="s">
        <v>48858</v>
      </c>
      <c r="B36975" s="677" t="s">
        <v>13632</v>
      </c>
    </row>
    <row r="36976">
      <c r="A36976" s="761" t="s">
        <v>48859</v>
      </c>
      <c r="B36976" s="677" t="s">
        <v>6163</v>
      </c>
    </row>
    <row r="36977">
      <c r="A36977" s="761" t="s">
        <v>48860</v>
      </c>
      <c r="B36977" s="677" t="s">
        <v>6163</v>
      </c>
    </row>
    <row r="36978">
      <c r="A36978" s="761" t="s">
        <v>48861</v>
      </c>
      <c r="B36978" s="677" t="s">
        <v>6163</v>
      </c>
    </row>
    <row r="36979">
      <c r="A36979" s="761" t="s">
        <v>48862</v>
      </c>
      <c r="B36979" s="677" t="s">
        <v>6163</v>
      </c>
    </row>
    <row r="36980">
      <c r="A36980" s="761" t="s">
        <v>48863</v>
      </c>
      <c r="B36980" s="677" t="s">
        <v>13632</v>
      </c>
    </row>
    <row r="36981">
      <c r="A36981" s="761" t="s">
        <v>48864</v>
      </c>
      <c r="B36981" s="677" t="s">
        <v>6163</v>
      </c>
    </row>
    <row r="36982">
      <c r="A36982" s="761" t="s">
        <v>48865</v>
      </c>
      <c r="B36982" s="677" t="s">
        <v>6163</v>
      </c>
    </row>
    <row r="36983">
      <c r="A36983" s="761" t="s">
        <v>48866</v>
      </c>
      <c r="B36983" s="677" t="s">
        <v>13632</v>
      </c>
    </row>
    <row r="36984">
      <c r="A36984" s="761" t="s">
        <v>48867</v>
      </c>
      <c r="B36984" s="677" t="s">
        <v>6163</v>
      </c>
    </row>
    <row r="36985">
      <c r="A36985" s="761" t="s">
        <v>48868</v>
      </c>
      <c r="B36985" s="677" t="s">
        <v>6163</v>
      </c>
    </row>
    <row r="36986">
      <c r="A36986" s="761" t="s">
        <v>48869</v>
      </c>
      <c r="B36986" s="677" t="s">
        <v>6163</v>
      </c>
    </row>
    <row r="36987">
      <c r="A36987" s="761" t="s">
        <v>48870</v>
      </c>
      <c r="B36987" s="677" t="s">
        <v>6163</v>
      </c>
    </row>
    <row r="36988">
      <c r="A36988" s="761" t="s">
        <v>48871</v>
      </c>
      <c r="B36988" s="677" t="s">
        <v>12953</v>
      </c>
    </row>
    <row r="36989">
      <c r="A36989" s="761" t="s">
        <v>48872</v>
      </c>
      <c r="B36989" s="677" t="s">
        <v>12953</v>
      </c>
    </row>
    <row r="36990">
      <c r="A36990" s="761" t="s">
        <v>48873</v>
      </c>
      <c r="B36990" s="677" t="s">
        <v>6163</v>
      </c>
    </row>
    <row r="36991">
      <c r="A36991" s="761" t="s">
        <v>48874</v>
      </c>
      <c r="B36991" s="677" t="s">
        <v>6163</v>
      </c>
    </row>
    <row r="36992">
      <c r="A36992" s="761" t="s">
        <v>48875</v>
      </c>
      <c r="B36992" s="677" t="s">
        <v>12953</v>
      </c>
    </row>
    <row r="36993">
      <c r="A36993" s="761" t="s">
        <v>48876</v>
      </c>
      <c r="B36993" s="677" t="s">
        <v>6163</v>
      </c>
    </row>
    <row r="36994">
      <c r="A36994" s="761" t="s">
        <v>48877</v>
      </c>
      <c r="B36994" s="677" t="s">
        <v>12953</v>
      </c>
    </row>
    <row r="36995">
      <c r="A36995" s="761" t="s">
        <v>48878</v>
      </c>
      <c r="B36995" s="677" t="s">
        <v>12953</v>
      </c>
    </row>
    <row r="36996">
      <c r="A36996" s="761" t="s">
        <v>48879</v>
      </c>
      <c r="B36996" s="677" t="s">
        <v>6163</v>
      </c>
    </row>
    <row r="36997">
      <c r="A36997" s="761" t="s">
        <v>48880</v>
      </c>
      <c r="B36997" s="677" t="s">
        <v>6163</v>
      </c>
    </row>
    <row r="36998">
      <c r="A36998" s="761" t="s">
        <v>48881</v>
      </c>
      <c r="B36998" s="677" t="s">
        <v>6163</v>
      </c>
    </row>
    <row r="36999">
      <c r="A36999" s="761" t="s">
        <v>48882</v>
      </c>
      <c r="B36999" s="677" t="s">
        <v>6163</v>
      </c>
    </row>
    <row r="37000">
      <c r="A37000" s="761" t="s">
        <v>48883</v>
      </c>
      <c r="B37000" s="677" t="s">
        <v>6163</v>
      </c>
    </row>
    <row r="37001">
      <c r="A37001" s="761" t="s">
        <v>48884</v>
      </c>
      <c r="B37001" s="677" t="s">
        <v>6163</v>
      </c>
    </row>
    <row r="37002">
      <c r="A37002" s="761" t="s">
        <v>48885</v>
      </c>
      <c r="B37002" s="677" t="s">
        <v>12953</v>
      </c>
    </row>
    <row r="37003">
      <c r="A37003" s="761" t="s">
        <v>48886</v>
      </c>
      <c r="B37003" s="677" t="s">
        <v>6163</v>
      </c>
    </row>
    <row r="37004">
      <c r="A37004" s="761" t="s">
        <v>48887</v>
      </c>
      <c r="B37004" s="677" t="s">
        <v>6163</v>
      </c>
    </row>
    <row r="37005">
      <c r="A37005" s="761" t="s">
        <v>48888</v>
      </c>
      <c r="B37005" s="677" t="s">
        <v>6163</v>
      </c>
    </row>
    <row r="37006">
      <c r="A37006" s="761" t="s">
        <v>48889</v>
      </c>
      <c r="B37006" s="677" t="s">
        <v>6163</v>
      </c>
    </row>
    <row r="37007">
      <c r="A37007" s="761" t="s">
        <v>48890</v>
      </c>
      <c r="B37007" s="677" t="s">
        <v>6163</v>
      </c>
    </row>
    <row r="37008">
      <c r="A37008" s="761" t="s">
        <v>48891</v>
      </c>
      <c r="B37008" s="677" t="s">
        <v>6163</v>
      </c>
    </row>
    <row r="37009">
      <c r="A37009" s="761" t="s">
        <v>48892</v>
      </c>
      <c r="B37009" s="677" t="s">
        <v>12953</v>
      </c>
    </row>
    <row r="37010">
      <c r="A37010" s="761" t="s">
        <v>48893</v>
      </c>
      <c r="B37010" s="677" t="s">
        <v>12953</v>
      </c>
    </row>
    <row r="37011">
      <c r="A37011" s="761" t="s">
        <v>48894</v>
      </c>
      <c r="B37011" s="677" t="s">
        <v>6163</v>
      </c>
    </row>
    <row r="37012">
      <c r="A37012" s="761" t="s">
        <v>48895</v>
      </c>
      <c r="B37012" s="677" t="s">
        <v>6163</v>
      </c>
    </row>
    <row r="37013">
      <c r="A37013" s="761" t="s">
        <v>48896</v>
      </c>
      <c r="B37013" s="677" t="s">
        <v>6163</v>
      </c>
    </row>
    <row r="37014">
      <c r="A37014" s="761" t="s">
        <v>48897</v>
      </c>
      <c r="B37014" s="677" t="s">
        <v>6163</v>
      </c>
    </row>
    <row r="37015">
      <c r="A37015" s="761" t="s">
        <v>48898</v>
      </c>
      <c r="B37015" s="677" t="s">
        <v>6163</v>
      </c>
    </row>
    <row r="37016">
      <c r="A37016" s="761" t="s">
        <v>48899</v>
      </c>
      <c r="B37016" s="677" t="s">
        <v>6163</v>
      </c>
    </row>
    <row r="37017">
      <c r="A37017" s="761" t="s">
        <v>48900</v>
      </c>
      <c r="B37017" s="677" t="s">
        <v>6163</v>
      </c>
    </row>
    <row r="37018">
      <c r="A37018" s="761" t="s">
        <v>48901</v>
      </c>
      <c r="B37018" s="677" t="s">
        <v>6163</v>
      </c>
    </row>
    <row r="37019">
      <c r="A37019" s="761" t="s">
        <v>48902</v>
      </c>
      <c r="B37019" s="677" t="s">
        <v>6163</v>
      </c>
    </row>
    <row r="37020">
      <c r="A37020" s="761" t="s">
        <v>2173</v>
      </c>
      <c r="B37020" s="677" t="s">
        <v>6163</v>
      </c>
    </row>
    <row r="37021">
      <c r="A37021" s="761" t="s">
        <v>48903</v>
      </c>
      <c r="B37021" s="677" t="s">
        <v>6163</v>
      </c>
    </row>
    <row r="37022">
      <c r="A37022" s="761" t="s">
        <v>48904</v>
      </c>
      <c r="B37022" s="677" t="s">
        <v>6163</v>
      </c>
    </row>
    <row r="37023">
      <c r="A37023" s="761" t="s">
        <v>48905</v>
      </c>
      <c r="B37023" s="677" t="s">
        <v>6163</v>
      </c>
    </row>
    <row r="37024">
      <c r="A37024" s="761" t="s">
        <v>48906</v>
      </c>
      <c r="B37024" s="677" t="s">
        <v>6163</v>
      </c>
    </row>
    <row r="37025">
      <c r="A37025" s="761" t="s">
        <v>48907</v>
      </c>
      <c r="B37025" s="677" t="s">
        <v>6163</v>
      </c>
    </row>
    <row r="37026">
      <c r="A37026" s="761" t="s">
        <v>48908</v>
      </c>
      <c r="B37026" s="677" t="s">
        <v>6163</v>
      </c>
    </row>
    <row r="37027">
      <c r="A37027" s="761" t="s">
        <v>48909</v>
      </c>
      <c r="B37027" s="677" t="s">
        <v>13632</v>
      </c>
    </row>
    <row r="37028">
      <c r="A37028" s="761" t="s">
        <v>48910</v>
      </c>
      <c r="B37028" s="677" t="s">
        <v>6163</v>
      </c>
    </row>
    <row r="37029">
      <c r="A37029" s="761" t="s">
        <v>48911</v>
      </c>
      <c r="B37029" s="677" t="s">
        <v>6163</v>
      </c>
    </row>
    <row r="37030">
      <c r="A37030" s="761" t="s">
        <v>48912</v>
      </c>
      <c r="B37030" s="677" t="s">
        <v>6163</v>
      </c>
    </row>
    <row r="37031">
      <c r="A37031" s="761" t="s">
        <v>48913</v>
      </c>
      <c r="B37031" s="677" t="s">
        <v>12953</v>
      </c>
    </row>
    <row r="37032">
      <c r="A37032" s="761" t="s">
        <v>48914</v>
      </c>
      <c r="B37032" s="677" t="s">
        <v>6163</v>
      </c>
    </row>
    <row r="37033">
      <c r="A37033" s="761" t="s">
        <v>48915</v>
      </c>
      <c r="B37033" s="677" t="s">
        <v>13632</v>
      </c>
    </row>
    <row r="37034">
      <c r="A37034" s="761" t="s">
        <v>48916</v>
      </c>
      <c r="B37034" s="677" t="s">
        <v>6163</v>
      </c>
    </row>
    <row r="37035">
      <c r="A37035" s="761" t="s">
        <v>48917</v>
      </c>
      <c r="B37035" s="677" t="s">
        <v>6163</v>
      </c>
    </row>
    <row r="37036">
      <c r="A37036" s="761" t="s">
        <v>48918</v>
      </c>
      <c r="B37036" s="677" t="s">
        <v>6163</v>
      </c>
    </row>
    <row r="37037">
      <c r="A37037" s="761" t="s">
        <v>48919</v>
      </c>
      <c r="B37037" s="677" t="s">
        <v>6163</v>
      </c>
    </row>
    <row r="37038">
      <c r="A37038" s="761" t="s">
        <v>48920</v>
      </c>
      <c r="B37038" s="677" t="s">
        <v>6163</v>
      </c>
    </row>
    <row r="37039">
      <c r="A37039" s="761" t="s">
        <v>48921</v>
      </c>
      <c r="B37039" s="677" t="s">
        <v>6163</v>
      </c>
    </row>
    <row r="37040">
      <c r="A37040" s="761" t="s">
        <v>48922</v>
      </c>
      <c r="B37040" s="677" t="s">
        <v>6163</v>
      </c>
    </row>
    <row r="37041">
      <c r="A37041" s="761" t="s">
        <v>48923</v>
      </c>
      <c r="B37041" s="677" t="s">
        <v>6163</v>
      </c>
    </row>
    <row r="37042">
      <c r="A37042" s="761" t="s">
        <v>48924</v>
      </c>
      <c r="B37042" s="677" t="s">
        <v>6163</v>
      </c>
    </row>
    <row r="37043">
      <c r="A37043" s="761" t="s">
        <v>48925</v>
      </c>
      <c r="B37043" s="677" t="s">
        <v>12953</v>
      </c>
    </row>
    <row r="37044">
      <c r="A37044" s="761" t="s">
        <v>48926</v>
      </c>
      <c r="B37044" s="677" t="s">
        <v>12953</v>
      </c>
    </row>
    <row r="37045">
      <c r="A37045" s="761" t="s">
        <v>48927</v>
      </c>
      <c r="B37045" s="677" t="s">
        <v>6163</v>
      </c>
    </row>
    <row r="37046">
      <c r="A37046" s="761" t="s">
        <v>48928</v>
      </c>
      <c r="B37046" s="677" t="s">
        <v>6163</v>
      </c>
    </row>
    <row r="37047">
      <c r="A37047" s="761" t="s">
        <v>48929</v>
      </c>
      <c r="B37047" s="677" t="s">
        <v>6163</v>
      </c>
    </row>
    <row r="37048">
      <c r="A37048" s="761" t="s">
        <v>4355</v>
      </c>
      <c r="B37048" s="677" t="s">
        <v>6163</v>
      </c>
    </row>
    <row r="37049">
      <c r="A37049" s="761" t="s">
        <v>48930</v>
      </c>
      <c r="B37049" s="677" t="s">
        <v>6163</v>
      </c>
    </row>
    <row r="37050">
      <c r="A37050" s="761" t="s">
        <v>48931</v>
      </c>
      <c r="B37050" s="677" t="s">
        <v>6163</v>
      </c>
    </row>
    <row r="37051">
      <c r="A37051" s="761" t="s">
        <v>48932</v>
      </c>
      <c r="B37051" s="677" t="s">
        <v>6163</v>
      </c>
    </row>
    <row r="37052">
      <c r="A37052" s="761" t="s">
        <v>48933</v>
      </c>
      <c r="B37052" s="677" t="s">
        <v>6163</v>
      </c>
    </row>
    <row r="37053">
      <c r="A37053" s="761" t="s">
        <v>48934</v>
      </c>
      <c r="B37053" s="677" t="s">
        <v>6163</v>
      </c>
    </row>
    <row r="37054">
      <c r="A37054" s="761" t="s">
        <v>48935</v>
      </c>
      <c r="B37054" s="677" t="s">
        <v>6163</v>
      </c>
    </row>
    <row r="37055">
      <c r="A37055" s="761" t="s">
        <v>48936</v>
      </c>
      <c r="B37055" s="677" t="s">
        <v>6163</v>
      </c>
    </row>
    <row r="37056">
      <c r="A37056" s="761" t="s">
        <v>48937</v>
      </c>
      <c r="B37056" s="677" t="s">
        <v>6163</v>
      </c>
    </row>
    <row r="37057">
      <c r="A37057" s="761" t="s">
        <v>48938</v>
      </c>
      <c r="B37057" s="677" t="s">
        <v>6163</v>
      </c>
    </row>
    <row r="37058">
      <c r="A37058" s="761" t="s">
        <v>48939</v>
      </c>
      <c r="B37058" s="677" t="s">
        <v>13632</v>
      </c>
    </row>
    <row r="37059">
      <c r="A37059" s="761" t="s">
        <v>48940</v>
      </c>
      <c r="B37059" s="677" t="s">
        <v>6163</v>
      </c>
    </row>
    <row r="37060">
      <c r="A37060" s="761" t="s">
        <v>48941</v>
      </c>
      <c r="B37060" s="677" t="s">
        <v>13632</v>
      </c>
    </row>
    <row r="37061">
      <c r="A37061" s="761" t="s">
        <v>48942</v>
      </c>
      <c r="B37061" s="677" t="s">
        <v>6163</v>
      </c>
    </row>
    <row r="37062">
      <c r="A37062" s="761" t="s">
        <v>48943</v>
      </c>
      <c r="B37062" s="677" t="s">
        <v>12953</v>
      </c>
    </row>
    <row r="37063">
      <c r="A37063" s="761" t="s">
        <v>48944</v>
      </c>
      <c r="B37063" s="677" t="s">
        <v>6163</v>
      </c>
    </row>
    <row r="37064">
      <c r="A37064" s="761" t="s">
        <v>48945</v>
      </c>
      <c r="B37064" s="677" t="s">
        <v>6163</v>
      </c>
    </row>
    <row r="37065">
      <c r="A37065" s="761" t="s">
        <v>48946</v>
      </c>
      <c r="B37065" s="677" t="s">
        <v>6163</v>
      </c>
    </row>
    <row r="37066">
      <c r="A37066" s="761" t="s">
        <v>48947</v>
      </c>
      <c r="B37066" s="677" t="s">
        <v>6163</v>
      </c>
    </row>
    <row r="37067">
      <c r="A37067" s="761" t="s">
        <v>48948</v>
      </c>
      <c r="B37067" s="677" t="s">
        <v>6163</v>
      </c>
    </row>
    <row r="37068">
      <c r="A37068" s="761" t="s">
        <v>48949</v>
      </c>
      <c r="B37068" s="677" t="s">
        <v>6163</v>
      </c>
    </row>
    <row r="37069">
      <c r="A37069" s="761" t="s">
        <v>48950</v>
      </c>
      <c r="B37069" s="677" t="s">
        <v>6163</v>
      </c>
    </row>
    <row r="37070">
      <c r="A37070" s="761" t="s">
        <v>48951</v>
      </c>
      <c r="B37070" s="677" t="s">
        <v>6163</v>
      </c>
    </row>
    <row r="37071">
      <c r="A37071" s="761" t="s">
        <v>48952</v>
      </c>
      <c r="B37071" s="677" t="s">
        <v>6163</v>
      </c>
    </row>
    <row r="37072">
      <c r="A37072" s="761" t="s">
        <v>48953</v>
      </c>
      <c r="B37072" s="677" t="s">
        <v>12953</v>
      </c>
    </row>
    <row r="37073">
      <c r="A37073" s="761" t="s">
        <v>48954</v>
      </c>
      <c r="B37073" s="677" t="s">
        <v>6163</v>
      </c>
    </row>
    <row r="37074">
      <c r="A37074" s="761" t="s">
        <v>48955</v>
      </c>
      <c r="B37074" s="677" t="s">
        <v>6163</v>
      </c>
    </row>
    <row r="37075">
      <c r="A37075" s="761" t="s">
        <v>48956</v>
      </c>
      <c r="B37075" s="677" t="s">
        <v>6163</v>
      </c>
    </row>
    <row r="37076">
      <c r="A37076" s="761" t="s">
        <v>48957</v>
      </c>
      <c r="B37076" s="677" t="s">
        <v>6163</v>
      </c>
    </row>
    <row r="37077">
      <c r="A37077" s="761" t="s">
        <v>48958</v>
      </c>
      <c r="B37077" s="677" t="s">
        <v>6163</v>
      </c>
    </row>
    <row r="37078">
      <c r="A37078" s="761" t="s">
        <v>48959</v>
      </c>
      <c r="B37078" s="677" t="s">
        <v>6163</v>
      </c>
    </row>
    <row r="37079">
      <c r="A37079" s="761" t="s">
        <v>48960</v>
      </c>
      <c r="B37079" s="677" t="s">
        <v>6163</v>
      </c>
    </row>
    <row r="37080">
      <c r="A37080" s="761" t="s">
        <v>48961</v>
      </c>
      <c r="B37080" s="677" t="s">
        <v>6163</v>
      </c>
    </row>
    <row r="37081">
      <c r="A37081" s="761" t="s">
        <v>48962</v>
      </c>
      <c r="B37081" s="677" t="s">
        <v>6163</v>
      </c>
    </row>
    <row r="37082">
      <c r="A37082" s="761" t="s">
        <v>48963</v>
      </c>
      <c r="B37082" s="677" t="s">
        <v>6163</v>
      </c>
    </row>
    <row r="37083">
      <c r="A37083" s="761" t="s">
        <v>48964</v>
      </c>
      <c r="B37083" s="677" t="s">
        <v>6163</v>
      </c>
    </row>
    <row r="37084">
      <c r="A37084" s="761" t="s">
        <v>48965</v>
      </c>
      <c r="B37084" s="677" t="s">
        <v>6163</v>
      </c>
    </row>
    <row r="37085">
      <c r="A37085" s="761" t="s">
        <v>48966</v>
      </c>
      <c r="B37085" s="677" t="s">
        <v>13632</v>
      </c>
    </row>
    <row r="37086">
      <c r="A37086" s="761" t="s">
        <v>48967</v>
      </c>
      <c r="B37086" s="677" t="s">
        <v>6163</v>
      </c>
    </row>
    <row r="37087">
      <c r="A37087" s="761" t="s">
        <v>48968</v>
      </c>
      <c r="B37087" s="677" t="s">
        <v>6163</v>
      </c>
    </row>
    <row r="37088">
      <c r="A37088" s="761" t="s">
        <v>48969</v>
      </c>
      <c r="B37088" s="677" t="s">
        <v>6163</v>
      </c>
    </row>
    <row r="37089">
      <c r="A37089" s="761" t="s">
        <v>48970</v>
      </c>
      <c r="B37089" s="677" t="s">
        <v>6163</v>
      </c>
    </row>
    <row r="37090">
      <c r="A37090" s="761" t="s">
        <v>48971</v>
      </c>
      <c r="B37090" s="677" t="s">
        <v>6163</v>
      </c>
    </row>
    <row r="37091">
      <c r="A37091" s="761" t="s">
        <v>48972</v>
      </c>
      <c r="B37091" s="677" t="s">
        <v>12953</v>
      </c>
    </row>
    <row r="37092">
      <c r="A37092" s="761" t="s">
        <v>48973</v>
      </c>
      <c r="B37092" s="677" t="s">
        <v>6163</v>
      </c>
    </row>
    <row r="37093">
      <c r="A37093" s="761" t="s">
        <v>48974</v>
      </c>
      <c r="B37093" s="677" t="s">
        <v>6163</v>
      </c>
    </row>
    <row r="37094">
      <c r="A37094" s="761" t="s">
        <v>48975</v>
      </c>
      <c r="B37094" s="677" t="s">
        <v>6163</v>
      </c>
    </row>
    <row r="37095">
      <c r="A37095" s="761" t="s">
        <v>48976</v>
      </c>
      <c r="B37095" s="677" t="s">
        <v>6163</v>
      </c>
    </row>
    <row r="37096">
      <c r="A37096" s="761" t="s">
        <v>48977</v>
      </c>
      <c r="B37096" s="677" t="s">
        <v>6163</v>
      </c>
    </row>
    <row r="37097">
      <c r="A37097" s="761" t="s">
        <v>48978</v>
      </c>
      <c r="B37097" s="677" t="s">
        <v>6163</v>
      </c>
    </row>
    <row r="37098">
      <c r="A37098" s="761" t="s">
        <v>48979</v>
      </c>
      <c r="B37098" s="677" t="s">
        <v>6163</v>
      </c>
    </row>
    <row r="37099">
      <c r="A37099" s="761" t="s">
        <v>48980</v>
      </c>
      <c r="B37099" s="677" t="s">
        <v>6163</v>
      </c>
    </row>
    <row r="37100">
      <c r="A37100" s="761" t="s">
        <v>48981</v>
      </c>
      <c r="B37100" s="677" t="s">
        <v>6163</v>
      </c>
    </row>
    <row r="37101">
      <c r="A37101" s="761" t="s">
        <v>48982</v>
      </c>
      <c r="B37101" s="677" t="s">
        <v>6163</v>
      </c>
    </row>
    <row r="37102">
      <c r="A37102" s="761" t="s">
        <v>48983</v>
      </c>
      <c r="B37102" s="677" t="s">
        <v>6163</v>
      </c>
    </row>
    <row r="37103">
      <c r="A37103" s="761" t="s">
        <v>48984</v>
      </c>
      <c r="B37103" s="677" t="s">
        <v>6163</v>
      </c>
    </row>
    <row r="37104">
      <c r="A37104" s="761" t="s">
        <v>48985</v>
      </c>
      <c r="B37104" s="677" t="s">
        <v>6163</v>
      </c>
    </row>
    <row r="37105">
      <c r="A37105" s="761" t="s">
        <v>48986</v>
      </c>
      <c r="B37105" s="677" t="s">
        <v>13632</v>
      </c>
    </row>
    <row r="37106">
      <c r="A37106" s="761" t="s">
        <v>48987</v>
      </c>
      <c r="B37106" s="677" t="s">
        <v>6163</v>
      </c>
    </row>
    <row r="37107">
      <c r="A37107" s="761" t="s">
        <v>48988</v>
      </c>
      <c r="B37107" s="677" t="s">
        <v>6163</v>
      </c>
    </row>
    <row r="37108">
      <c r="A37108" s="761" t="s">
        <v>48989</v>
      </c>
      <c r="B37108" s="677" t="s">
        <v>6163</v>
      </c>
    </row>
    <row r="37109">
      <c r="A37109" s="761" t="s">
        <v>48990</v>
      </c>
      <c r="B37109" s="677" t="s">
        <v>6163</v>
      </c>
    </row>
    <row r="37110">
      <c r="A37110" s="761" t="s">
        <v>48991</v>
      </c>
      <c r="B37110" s="677" t="s">
        <v>6163</v>
      </c>
    </row>
    <row r="37111">
      <c r="A37111" s="761" t="s">
        <v>48992</v>
      </c>
      <c r="B37111" s="677" t="s">
        <v>6163</v>
      </c>
    </row>
    <row r="37112">
      <c r="A37112" s="761" t="s">
        <v>48993</v>
      </c>
      <c r="B37112" s="677" t="s">
        <v>6163</v>
      </c>
    </row>
    <row r="37113">
      <c r="A37113" s="761" t="s">
        <v>48994</v>
      </c>
      <c r="B37113" s="677" t="s">
        <v>6163</v>
      </c>
    </row>
    <row r="37114">
      <c r="A37114" s="761" t="s">
        <v>48995</v>
      </c>
      <c r="B37114" s="677" t="s">
        <v>6163</v>
      </c>
    </row>
    <row r="37115">
      <c r="A37115" s="761" t="s">
        <v>48996</v>
      </c>
      <c r="B37115" s="677" t="s">
        <v>6163</v>
      </c>
    </row>
    <row r="37116">
      <c r="A37116" s="761" t="s">
        <v>48997</v>
      </c>
      <c r="B37116" s="677" t="s">
        <v>6163</v>
      </c>
    </row>
    <row r="37117">
      <c r="A37117" s="761" t="s">
        <v>48998</v>
      </c>
      <c r="B37117" s="677" t="s">
        <v>6163</v>
      </c>
    </row>
    <row r="37118">
      <c r="A37118" s="761" t="s">
        <v>48999</v>
      </c>
      <c r="B37118" s="677" t="s">
        <v>13632</v>
      </c>
    </row>
    <row r="37119">
      <c r="A37119" s="761" t="s">
        <v>49000</v>
      </c>
      <c r="B37119" s="677" t="s">
        <v>6163</v>
      </c>
    </row>
    <row r="37120">
      <c r="A37120" s="761" t="s">
        <v>49001</v>
      </c>
      <c r="B37120" s="677" t="s">
        <v>6163</v>
      </c>
    </row>
    <row r="37121">
      <c r="A37121" s="761" t="s">
        <v>49002</v>
      </c>
      <c r="B37121" s="677" t="s">
        <v>6163</v>
      </c>
    </row>
    <row r="37122">
      <c r="A37122" s="761" t="s">
        <v>49003</v>
      </c>
      <c r="B37122" s="677" t="s">
        <v>6163</v>
      </c>
    </row>
    <row r="37123">
      <c r="A37123" s="761" t="s">
        <v>49004</v>
      </c>
      <c r="B37123" s="677" t="s">
        <v>6163</v>
      </c>
    </row>
    <row r="37124">
      <c r="A37124" s="761" t="s">
        <v>49005</v>
      </c>
      <c r="B37124" s="677" t="s">
        <v>6163</v>
      </c>
    </row>
    <row r="37125">
      <c r="A37125" s="761" t="s">
        <v>49006</v>
      </c>
      <c r="B37125" s="677" t="s">
        <v>6163</v>
      </c>
    </row>
    <row r="37126">
      <c r="A37126" s="761" t="s">
        <v>49007</v>
      </c>
      <c r="B37126" s="677" t="s">
        <v>6163</v>
      </c>
    </row>
    <row r="37127">
      <c r="A37127" s="761" t="s">
        <v>49008</v>
      </c>
      <c r="B37127" s="677" t="s">
        <v>13632</v>
      </c>
    </row>
    <row r="37128">
      <c r="A37128" s="761" t="s">
        <v>49009</v>
      </c>
      <c r="B37128" s="677" t="s">
        <v>6163</v>
      </c>
    </row>
    <row r="37129">
      <c r="A37129" s="761" t="s">
        <v>49010</v>
      </c>
      <c r="B37129" s="677" t="s">
        <v>13632</v>
      </c>
    </row>
    <row r="37130">
      <c r="A37130" s="761" t="s">
        <v>49011</v>
      </c>
      <c r="B37130" s="677" t="s">
        <v>13632</v>
      </c>
    </row>
    <row r="37131">
      <c r="A37131" s="761" t="s">
        <v>49012</v>
      </c>
      <c r="B37131" s="677" t="s">
        <v>12953</v>
      </c>
    </row>
    <row r="37132">
      <c r="A37132" s="761" t="s">
        <v>49013</v>
      </c>
      <c r="B37132" s="677" t="s">
        <v>6163</v>
      </c>
    </row>
    <row r="37133">
      <c r="A37133" s="761" t="s">
        <v>49014</v>
      </c>
      <c r="B37133" s="677" t="s">
        <v>6163</v>
      </c>
    </row>
    <row r="37134">
      <c r="A37134" s="761" t="s">
        <v>49015</v>
      </c>
      <c r="B37134" s="677" t="s">
        <v>12953</v>
      </c>
    </row>
    <row r="37135">
      <c r="A37135" s="761" t="s">
        <v>49016</v>
      </c>
      <c r="B37135" s="677" t="s">
        <v>12953</v>
      </c>
    </row>
    <row r="37136">
      <c r="A37136" s="761" t="s">
        <v>49017</v>
      </c>
      <c r="B37136" s="677" t="s">
        <v>6163</v>
      </c>
    </row>
    <row r="37137">
      <c r="A37137" s="761" t="s">
        <v>49018</v>
      </c>
      <c r="B37137" s="677" t="s">
        <v>12953</v>
      </c>
    </row>
    <row r="37138">
      <c r="A37138" s="761" t="s">
        <v>49019</v>
      </c>
      <c r="B37138" s="677" t="s">
        <v>6163</v>
      </c>
    </row>
    <row r="37139">
      <c r="A37139" s="761" t="s">
        <v>49020</v>
      </c>
      <c r="B37139" s="677" t="s">
        <v>12953</v>
      </c>
    </row>
    <row r="37140">
      <c r="A37140" s="761" t="s">
        <v>49021</v>
      </c>
      <c r="B37140" s="677" t="s">
        <v>12953</v>
      </c>
    </row>
    <row r="37141">
      <c r="A37141" s="761" t="s">
        <v>49022</v>
      </c>
      <c r="B37141" s="677" t="s">
        <v>12953</v>
      </c>
    </row>
    <row r="37142">
      <c r="A37142" s="761" t="s">
        <v>49023</v>
      </c>
      <c r="B37142" s="677" t="s">
        <v>12953</v>
      </c>
    </row>
    <row r="37143">
      <c r="A37143" s="761" t="s">
        <v>49024</v>
      </c>
      <c r="B37143" s="677" t="s">
        <v>12953</v>
      </c>
    </row>
    <row r="37144">
      <c r="A37144" s="761" t="s">
        <v>49025</v>
      </c>
      <c r="B37144" s="677" t="s">
        <v>6163</v>
      </c>
    </row>
    <row r="37145">
      <c r="A37145" s="761" t="s">
        <v>49026</v>
      </c>
      <c r="B37145" s="677" t="s">
        <v>6163</v>
      </c>
    </row>
    <row r="37146">
      <c r="A37146" s="761" t="s">
        <v>49027</v>
      </c>
      <c r="B37146" s="677" t="s">
        <v>6163</v>
      </c>
    </row>
    <row r="37147">
      <c r="A37147" s="761" t="s">
        <v>49028</v>
      </c>
      <c r="B37147" s="677" t="s">
        <v>6163</v>
      </c>
    </row>
    <row r="37148">
      <c r="A37148" s="761" t="s">
        <v>49029</v>
      </c>
      <c r="B37148" s="677" t="s">
        <v>6163</v>
      </c>
    </row>
    <row r="37149">
      <c r="A37149" s="761" t="s">
        <v>49030</v>
      </c>
      <c r="B37149" s="677" t="s">
        <v>6163</v>
      </c>
    </row>
    <row r="37150">
      <c r="A37150" s="761" t="s">
        <v>49031</v>
      </c>
      <c r="B37150" s="677" t="s">
        <v>6163</v>
      </c>
    </row>
    <row r="37151">
      <c r="A37151" s="761" t="s">
        <v>49032</v>
      </c>
      <c r="B37151" s="677" t="s">
        <v>6163</v>
      </c>
    </row>
    <row r="37152">
      <c r="A37152" s="761" t="s">
        <v>49033</v>
      </c>
      <c r="B37152" s="677" t="s">
        <v>6163</v>
      </c>
    </row>
    <row r="37153">
      <c r="A37153" s="761" t="s">
        <v>49034</v>
      </c>
      <c r="B37153" s="677" t="s">
        <v>6163</v>
      </c>
    </row>
    <row r="37154">
      <c r="A37154" s="761" t="s">
        <v>49035</v>
      </c>
      <c r="B37154" s="677" t="s">
        <v>6163</v>
      </c>
    </row>
    <row r="37155">
      <c r="A37155" s="761" t="s">
        <v>49036</v>
      </c>
      <c r="B37155" s="677" t="s">
        <v>6163</v>
      </c>
    </row>
    <row r="37156">
      <c r="A37156" s="761" t="s">
        <v>49037</v>
      </c>
      <c r="B37156" s="677" t="s">
        <v>6163</v>
      </c>
    </row>
    <row r="37157">
      <c r="A37157" s="761" t="s">
        <v>49038</v>
      </c>
      <c r="B37157" s="677" t="s">
        <v>6163</v>
      </c>
    </row>
    <row r="37158">
      <c r="A37158" s="761" t="s">
        <v>1355</v>
      </c>
      <c r="B37158" s="677" t="s">
        <v>6163</v>
      </c>
    </row>
    <row r="37159">
      <c r="A37159" s="761" t="s">
        <v>49039</v>
      </c>
      <c r="B37159" s="677" t="s">
        <v>6163</v>
      </c>
    </row>
    <row r="37160">
      <c r="A37160" s="761" t="s">
        <v>49040</v>
      </c>
      <c r="B37160" s="677" t="s">
        <v>6163</v>
      </c>
    </row>
    <row r="37161">
      <c r="A37161" s="761" t="s">
        <v>49041</v>
      </c>
      <c r="B37161" s="677" t="s">
        <v>6163</v>
      </c>
    </row>
    <row r="37162">
      <c r="A37162" s="761" t="s">
        <v>49042</v>
      </c>
      <c r="B37162" s="677" t="s">
        <v>13632</v>
      </c>
    </row>
    <row r="37163">
      <c r="A37163" s="761" t="s">
        <v>49043</v>
      </c>
      <c r="B37163" s="677" t="s">
        <v>6163</v>
      </c>
    </row>
    <row r="37164">
      <c r="A37164" s="761" t="s">
        <v>49044</v>
      </c>
      <c r="B37164" s="677" t="s">
        <v>6163</v>
      </c>
    </row>
    <row r="37165">
      <c r="A37165" s="761" t="s">
        <v>49045</v>
      </c>
      <c r="B37165" s="677" t="s">
        <v>6163</v>
      </c>
    </row>
    <row r="37166">
      <c r="A37166" s="761" t="s">
        <v>49046</v>
      </c>
      <c r="B37166" s="677" t="s">
        <v>13632</v>
      </c>
    </row>
    <row r="37167">
      <c r="A37167" s="761" t="s">
        <v>49047</v>
      </c>
      <c r="B37167" s="677" t="s">
        <v>12953</v>
      </c>
    </row>
    <row r="37168">
      <c r="A37168" s="761" t="s">
        <v>49048</v>
      </c>
      <c r="B37168" s="677" t="s">
        <v>12953</v>
      </c>
    </row>
    <row r="37169">
      <c r="A37169" s="761" t="s">
        <v>49049</v>
      </c>
      <c r="B37169" s="677" t="s">
        <v>12953</v>
      </c>
    </row>
    <row r="37170">
      <c r="A37170" s="761" t="s">
        <v>49050</v>
      </c>
      <c r="B37170" s="677" t="s">
        <v>6163</v>
      </c>
    </row>
    <row r="37171">
      <c r="A37171" s="761" t="s">
        <v>49051</v>
      </c>
      <c r="B37171" s="677" t="s">
        <v>12953</v>
      </c>
    </row>
    <row r="37172">
      <c r="A37172" s="761" t="s">
        <v>49052</v>
      </c>
      <c r="B37172" s="677" t="s">
        <v>6163</v>
      </c>
    </row>
    <row r="37173">
      <c r="A37173" s="761" t="s">
        <v>49053</v>
      </c>
      <c r="B37173" s="677" t="s">
        <v>12953</v>
      </c>
    </row>
    <row r="37174">
      <c r="A37174" s="761" t="s">
        <v>49054</v>
      </c>
      <c r="B37174" s="677" t="s">
        <v>13632</v>
      </c>
    </row>
    <row r="37175">
      <c r="A37175" s="761" t="s">
        <v>49055</v>
      </c>
      <c r="B37175" s="677" t="s">
        <v>6163</v>
      </c>
    </row>
    <row r="37176">
      <c r="A37176" s="761" t="s">
        <v>49056</v>
      </c>
      <c r="B37176" s="677" t="s">
        <v>6163</v>
      </c>
    </row>
    <row r="37177">
      <c r="A37177" s="761" t="s">
        <v>49057</v>
      </c>
      <c r="B37177" s="677" t="s">
        <v>6163</v>
      </c>
    </row>
    <row r="37178">
      <c r="A37178" s="761" t="s">
        <v>49058</v>
      </c>
      <c r="B37178" s="677" t="s">
        <v>6163</v>
      </c>
    </row>
    <row r="37179">
      <c r="A37179" s="761" t="s">
        <v>49059</v>
      </c>
      <c r="B37179" s="677" t="s">
        <v>6163</v>
      </c>
    </row>
    <row r="37180">
      <c r="A37180" s="761" t="s">
        <v>49060</v>
      </c>
      <c r="B37180" s="677" t="s">
        <v>12953</v>
      </c>
    </row>
    <row r="37181">
      <c r="A37181" s="761" t="s">
        <v>49061</v>
      </c>
      <c r="B37181" s="677" t="s">
        <v>6163</v>
      </c>
    </row>
    <row r="37182">
      <c r="A37182" s="761" t="s">
        <v>4294</v>
      </c>
      <c r="B37182" s="677" t="s">
        <v>6163</v>
      </c>
    </row>
    <row r="37183">
      <c r="A37183" s="761" t="s">
        <v>49062</v>
      </c>
      <c r="B37183" s="677" t="s">
        <v>6163</v>
      </c>
    </row>
    <row r="37184">
      <c r="A37184" s="761" t="s">
        <v>49063</v>
      </c>
      <c r="B37184" s="677" t="s">
        <v>6163</v>
      </c>
    </row>
    <row r="37185">
      <c r="A37185" s="761" t="s">
        <v>49064</v>
      </c>
      <c r="B37185" s="677" t="s">
        <v>6163</v>
      </c>
    </row>
    <row r="37186">
      <c r="A37186" s="761" t="s">
        <v>49065</v>
      </c>
      <c r="B37186" s="677" t="s">
        <v>6163</v>
      </c>
    </row>
    <row r="37187">
      <c r="A37187" s="761" t="s">
        <v>49066</v>
      </c>
      <c r="B37187" s="677" t="s">
        <v>6163</v>
      </c>
    </row>
    <row r="37188">
      <c r="A37188" s="761" t="s">
        <v>49067</v>
      </c>
      <c r="B37188" s="677" t="s">
        <v>6163</v>
      </c>
    </row>
    <row r="37189">
      <c r="A37189" s="761" t="s">
        <v>49068</v>
      </c>
      <c r="B37189" s="677" t="s">
        <v>6163</v>
      </c>
    </row>
    <row r="37190">
      <c r="A37190" s="761" t="s">
        <v>49069</v>
      </c>
      <c r="B37190" s="677" t="s">
        <v>13632</v>
      </c>
    </row>
    <row r="37191">
      <c r="A37191" s="761" t="s">
        <v>49070</v>
      </c>
      <c r="B37191" s="677" t="s">
        <v>6163</v>
      </c>
    </row>
    <row r="37192">
      <c r="A37192" s="761" t="s">
        <v>49071</v>
      </c>
      <c r="B37192" s="677" t="s">
        <v>6163</v>
      </c>
    </row>
    <row r="37193">
      <c r="A37193" s="761" t="s">
        <v>49072</v>
      </c>
      <c r="B37193" s="677" t="s">
        <v>6163</v>
      </c>
    </row>
    <row r="37194">
      <c r="A37194" s="761" t="s">
        <v>49073</v>
      </c>
      <c r="B37194" s="677" t="s">
        <v>6163</v>
      </c>
    </row>
    <row r="37195">
      <c r="A37195" s="761" t="s">
        <v>49074</v>
      </c>
      <c r="B37195" s="677" t="s">
        <v>6163</v>
      </c>
    </row>
    <row r="37196">
      <c r="A37196" s="761" t="s">
        <v>49075</v>
      </c>
      <c r="B37196" s="677" t="s">
        <v>6163</v>
      </c>
    </row>
    <row r="37197">
      <c r="A37197" s="761" t="s">
        <v>49076</v>
      </c>
      <c r="B37197" s="677" t="s">
        <v>6163</v>
      </c>
    </row>
    <row r="37198">
      <c r="A37198" s="761" t="s">
        <v>49077</v>
      </c>
      <c r="B37198" s="677" t="s">
        <v>6163</v>
      </c>
    </row>
    <row r="37199">
      <c r="A37199" s="761" t="s">
        <v>49078</v>
      </c>
      <c r="B37199" s="677" t="s">
        <v>13632</v>
      </c>
    </row>
    <row r="37200">
      <c r="A37200" s="761" t="s">
        <v>49079</v>
      </c>
      <c r="B37200" s="677" t="s">
        <v>6163</v>
      </c>
    </row>
    <row r="37201">
      <c r="A37201" s="761" t="s">
        <v>49080</v>
      </c>
      <c r="B37201" s="677" t="s">
        <v>6163</v>
      </c>
    </row>
    <row r="37202">
      <c r="A37202" s="761" t="s">
        <v>49081</v>
      </c>
      <c r="B37202" s="677" t="s">
        <v>13632</v>
      </c>
    </row>
    <row r="37203">
      <c r="A37203" s="761" t="s">
        <v>49082</v>
      </c>
      <c r="B37203" s="677" t="s">
        <v>13632</v>
      </c>
    </row>
    <row r="37204">
      <c r="A37204" s="761" t="s">
        <v>49083</v>
      </c>
      <c r="B37204" s="677" t="s">
        <v>6163</v>
      </c>
    </row>
    <row r="37205">
      <c r="A37205" s="761" t="s">
        <v>49084</v>
      </c>
      <c r="B37205" s="677" t="s">
        <v>6163</v>
      </c>
    </row>
    <row r="37206">
      <c r="A37206" s="761" t="s">
        <v>49085</v>
      </c>
      <c r="B37206" s="677" t="s">
        <v>6163</v>
      </c>
    </row>
    <row r="37207">
      <c r="A37207" s="761" t="s">
        <v>49086</v>
      </c>
      <c r="B37207" s="677" t="s">
        <v>6163</v>
      </c>
    </row>
    <row r="37208">
      <c r="A37208" s="761" t="s">
        <v>49087</v>
      </c>
      <c r="B37208" s="677" t="s">
        <v>12953</v>
      </c>
    </row>
    <row r="37209">
      <c r="A37209" s="761" t="s">
        <v>49088</v>
      </c>
      <c r="B37209" s="677" t="s">
        <v>6163</v>
      </c>
    </row>
    <row r="37210">
      <c r="A37210" s="761" t="s">
        <v>49089</v>
      </c>
      <c r="B37210" s="677" t="s">
        <v>6163</v>
      </c>
    </row>
    <row r="37211">
      <c r="A37211" s="761" t="s">
        <v>49090</v>
      </c>
      <c r="B37211" s="677" t="s">
        <v>6163</v>
      </c>
    </row>
    <row r="37212">
      <c r="A37212" s="761" t="s">
        <v>49091</v>
      </c>
      <c r="B37212" s="677" t="s">
        <v>13632</v>
      </c>
    </row>
    <row r="37213">
      <c r="A37213" s="761" t="s">
        <v>49092</v>
      </c>
      <c r="B37213" s="677" t="s">
        <v>13632</v>
      </c>
    </row>
    <row r="37214">
      <c r="A37214" s="761" t="s">
        <v>49093</v>
      </c>
      <c r="B37214" s="677" t="s">
        <v>6163</v>
      </c>
    </row>
    <row r="37215">
      <c r="A37215" s="761" t="s">
        <v>49094</v>
      </c>
      <c r="B37215" s="677" t="s">
        <v>6163</v>
      </c>
    </row>
    <row r="37216">
      <c r="A37216" s="761" t="s">
        <v>49095</v>
      </c>
      <c r="B37216" s="677" t="s">
        <v>6163</v>
      </c>
    </row>
    <row r="37217">
      <c r="A37217" s="761" t="s">
        <v>49096</v>
      </c>
      <c r="B37217" s="677" t="s">
        <v>6163</v>
      </c>
    </row>
    <row r="37218">
      <c r="A37218" s="761" t="s">
        <v>49097</v>
      </c>
      <c r="B37218" s="677" t="s">
        <v>6163</v>
      </c>
    </row>
    <row r="37219">
      <c r="A37219" s="761" t="s">
        <v>49098</v>
      </c>
      <c r="B37219" s="677" t="s">
        <v>6163</v>
      </c>
    </row>
    <row r="37220">
      <c r="A37220" s="761" t="s">
        <v>49099</v>
      </c>
      <c r="B37220" s="677" t="s">
        <v>6163</v>
      </c>
    </row>
    <row r="37221">
      <c r="A37221" s="761" t="s">
        <v>49100</v>
      </c>
      <c r="B37221" s="677" t="s">
        <v>13632</v>
      </c>
    </row>
    <row r="37222">
      <c r="A37222" s="761" t="s">
        <v>49101</v>
      </c>
      <c r="B37222" s="677" t="s">
        <v>6163</v>
      </c>
    </row>
    <row r="37223">
      <c r="A37223" s="761" t="s">
        <v>49102</v>
      </c>
      <c r="B37223" s="677" t="s">
        <v>6163</v>
      </c>
    </row>
    <row r="37224">
      <c r="A37224" s="761" t="s">
        <v>49103</v>
      </c>
      <c r="B37224" s="677" t="s">
        <v>13632</v>
      </c>
    </row>
    <row r="37225">
      <c r="A37225" s="761" t="s">
        <v>49104</v>
      </c>
      <c r="B37225" s="677" t="s">
        <v>6163</v>
      </c>
    </row>
    <row r="37226">
      <c r="A37226" s="761" t="s">
        <v>49105</v>
      </c>
      <c r="B37226" s="677" t="s">
        <v>6163</v>
      </c>
    </row>
    <row r="37227">
      <c r="A37227" s="761" t="s">
        <v>49106</v>
      </c>
      <c r="B37227" s="677" t="s">
        <v>6163</v>
      </c>
    </row>
    <row r="37228">
      <c r="A37228" s="761" t="s">
        <v>49107</v>
      </c>
      <c r="B37228" s="677" t="s">
        <v>13632</v>
      </c>
    </row>
    <row r="37229">
      <c r="A37229" s="761" t="s">
        <v>49108</v>
      </c>
      <c r="B37229" s="677" t="s">
        <v>6163</v>
      </c>
    </row>
    <row r="37230">
      <c r="A37230" s="761" t="s">
        <v>49109</v>
      </c>
      <c r="B37230" s="677" t="s">
        <v>6163</v>
      </c>
    </row>
    <row r="37231">
      <c r="A37231" s="761" t="s">
        <v>49110</v>
      </c>
      <c r="B37231" s="677" t="s">
        <v>6163</v>
      </c>
    </row>
    <row r="37232">
      <c r="A37232" s="761" t="s">
        <v>49111</v>
      </c>
      <c r="B37232" s="677" t="s">
        <v>6163</v>
      </c>
    </row>
    <row r="37233">
      <c r="A37233" s="761" t="s">
        <v>49112</v>
      </c>
      <c r="B37233" s="677" t="s">
        <v>6163</v>
      </c>
    </row>
    <row r="37234">
      <c r="A37234" s="761" t="s">
        <v>49113</v>
      </c>
      <c r="B37234" s="677" t="s">
        <v>6163</v>
      </c>
    </row>
    <row r="37235">
      <c r="A37235" s="761" t="s">
        <v>49114</v>
      </c>
      <c r="B37235" s="677" t="s">
        <v>6163</v>
      </c>
    </row>
    <row r="37236">
      <c r="A37236" s="761" t="s">
        <v>49115</v>
      </c>
      <c r="B37236" s="677" t="s">
        <v>6163</v>
      </c>
    </row>
    <row r="37237">
      <c r="A37237" s="761" t="s">
        <v>49116</v>
      </c>
      <c r="B37237" s="677" t="s">
        <v>6163</v>
      </c>
    </row>
    <row r="37238">
      <c r="A37238" s="761" t="s">
        <v>49117</v>
      </c>
      <c r="B37238" s="677" t="s">
        <v>13632</v>
      </c>
    </row>
    <row r="37239">
      <c r="A37239" s="761" t="s">
        <v>49118</v>
      </c>
      <c r="B37239" s="677" t="s">
        <v>6163</v>
      </c>
    </row>
    <row r="37240">
      <c r="A37240" s="761" t="s">
        <v>49119</v>
      </c>
      <c r="B37240" s="677" t="s">
        <v>6163</v>
      </c>
    </row>
    <row r="37241">
      <c r="A37241" s="761" t="s">
        <v>49120</v>
      </c>
      <c r="B37241" s="677" t="s">
        <v>6163</v>
      </c>
    </row>
    <row r="37242">
      <c r="A37242" s="761" t="s">
        <v>49121</v>
      </c>
      <c r="B37242" s="677" t="s">
        <v>6163</v>
      </c>
    </row>
    <row r="37243">
      <c r="A37243" s="761" t="s">
        <v>49122</v>
      </c>
      <c r="B37243" s="677" t="s">
        <v>6163</v>
      </c>
    </row>
    <row r="37244">
      <c r="A37244" s="761" t="s">
        <v>49123</v>
      </c>
      <c r="B37244" s="677" t="s">
        <v>6163</v>
      </c>
    </row>
    <row r="37245">
      <c r="A37245" s="761" t="s">
        <v>49124</v>
      </c>
      <c r="B37245" s="677" t="s">
        <v>6163</v>
      </c>
    </row>
    <row r="37246">
      <c r="A37246" s="761" t="s">
        <v>49125</v>
      </c>
      <c r="B37246" s="677" t="s">
        <v>13632</v>
      </c>
    </row>
    <row r="37247">
      <c r="A37247" s="761" t="s">
        <v>49126</v>
      </c>
      <c r="B37247" s="677" t="s">
        <v>6163</v>
      </c>
    </row>
    <row r="37248">
      <c r="A37248" s="761" t="s">
        <v>49127</v>
      </c>
      <c r="B37248" s="677" t="s">
        <v>13632</v>
      </c>
    </row>
    <row r="37249">
      <c r="A37249" s="761" t="s">
        <v>49128</v>
      </c>
      <c r="B37249" s="677" t="s">
        <v>6163</v>
      </c>
    </row>
    <row r="37250">
      <c r="A37250" s="761" t="s">
        <v>49129</v>
      </c>
      <c r="B37250" s="677" t="s">
        <v>6163</v>
      </c>
    </row>
    <row r="37251">
      <c r="A37251" s="761" t="s">
        <v>49130</v>
      </c>
      <c r="B37251" s="677" t="s">
        <v>6163</v>
      </c>
    </row>
    <row r="37252">
      <c r="A37252" s="761" t="s">
        <v>49131</v>
      </c>
      <c r="B37252" s="677" t="s">
        <v>6163</v>
      </c>
    </row>
    <row r="37253">
      <c r="A37253" s="761" t="s">
        <v>49132</v>
      </c>
      <c r="B37253" s="677" t="s">
        <v>6163</v>
      </c>
    </row>
    <row r="37254">
      <c r="A37254" s="761" t="s">
        <v>49133</v>
      </c>
      <c r="B37254" s="677" t="s">
        <v>6163</v>
      </c>
    </row>
    <row r="37255">
      <c r="A37255" s="761" t="s">
        <v>49134</v>
      </c>
      <c r="B37255" s="677" t="s">
        <v>6163</v>
      </c>
    </row>
    <row r="37256">
      <c r="A37256" s="761" t="s">
        <v>49135</v>
      </c>
      <c r="B37256" s="677" t="s">
        <v>6163</v>
      </c>
    </row>
    <row r="37257">
      <c r="A37257" s="761" t="s">
        <v>49136</v>
      </c>
      <c r="B37257" s="677" t="s">
        <v>6163</v>
      </c>
    </row>
    <row r="37258">
      <c r="A37258" s="761" t="s">
        <v>49137</v>
      </c>
      <c r="B37258" s="677" t="s">
        <v>6163</v>
      </c>
    </row>
    <row r="37259">
      <c r="A37259" s="761" t="s">
        <v>49138</v>
      </c>
      <c r="B37259" s="677" t="s">
        <v>6163</v>
      </c>
    </row>
    <row r="37260">
      <c r="A37260" s="761" t="s">
        <v>49139</v>
      </c>
      <c r="B37260" s="677" t="s">
        <v>6163</v>
      </c>
    </row>
    <row r="37261">
      <c r="A37261" s="761" t="s">
        <v>1721</v>
      </c>
      <c r="B37261" s="677" t="s">
        <v>6163</v>
      </c>
    </row>
    <row r="37262">
      <c r="A37262" s="761" t="s">
        <v>49140</v>
      </c>
      <c r="B37262" s="677" t="s">
        <v>6163</v>
      </c>
    </row>
    <row r="37263">
      <c r="A37263" s="761" t="s">
        <v>49141</v>
      </c>
      <c r="B37263" s="677" t="s">
        <v>6163</v>
      </c>
    </row>
    <row r="37264">
      <c r="A37264" s="761" t="s">
        <v>49142</v>
      </c>
      <c r="B37264" s="677" t="s">
        <v>6163</v>
      </c>
    </row>
    <row r="37265">
      <c r="A37265" s="761" t="s">
        <v>49143</v>
      </c>
      <c r="B37265" s="677" t="s">
        <v>6163</v>
      </c>
    </row>
    <row r="37266">
      <c r="A37266" s="761" t="s">
        <v>49144</v>
      </c>
      <c r="B37266" s="677" t="s">
        <v>6163</v>
      </c>
    </row>
    <row r="37267">
      <c r="A37267" s="761" t="s">
        <v>49145</v>
      </c>
      <c r="B37267" s="677" t="s">
        <v>6163</v>
      </c>
    </row>
    <row r="37268">
      <c r="A37268" s="761" t="s">
        <v>49146</v>
      </c>
      <c r="B37268" s="677" t="s">
        <v>6163</v>
      </c>
    </row>
    <row r="37269">
      <c r="A37269" s="761" t="s">
        <v>49147</v>
      </c>
      <c r="B37269" s="677" t="s">
        <v>6163</v>
      </c>
    </row>
    <row r="37270">
      <c r="A37270" s="761" t="s">
        <v>49148</v>
      </c>
      <c r="B37270" s="677" t="s">
        <v>6163</v>
      </c>
    </row>
    <row r="37271">
      <c r="A37271" s="761" t="s">
        <v>49149</v>
      </c>
      <c r="B37271" s="677" t="s">
        <v>6163</v>
      </c>
    </row>
    <row r="37272">
      <c r="A37272" s="761" t="s">
        <v>49150</v>
      </c>
      <c r="B37272" s="677" t="s">
        <v>6163</v>
      </c>
    </row>
    <row r="37273">
      <c r="A37273" s="761" t="s">
        <v>49151</v>
      </c>
      <c r="B37273" s="677" t="s">
        <v>6163</v>
      </c>
    </row>
    <row r="37274">
      <c r="A37274" s="761" t="s">
        <v>49152</v>
      </c>
      <c r="B37274" s="677" t="s">
        <v>13632</v>
      </c>
    </row>
    <row r="37275">
      <c r="A37275" s="761" t="s">
        <v>49153</v>
      </c>
      <c r="B37275" s="677" t="s">
        <v>6163</v>
      </c>
    </row>
    <row r="37276">
      <c r="A37276" s="761" t="s">
        <v>49154</v>
      </c>
      <c r="B37276" s="677" t="s">
        <v>6163</v>
      </c>
    </row>
    <row r="37277">
      <c r="A37277" s="761" t="s">
        <v>49155</v>
      </c>
      <c r="B37277" s="677" t="s">
        <v>6163</v>
      </c>
    </row>
    <row r="37278">
      <c r="A37278" s="761" t="s">
        <v>49156</v>
      </c>
      <c r="B37278" s="677" t="s">
        <v>6163</v>
      </c>
    </row>
    <row r="37279">
      <c r="A37279" s="761" t="s">
        <v>49157</v>
      </c>
      <c r="B37279" s="677" t="s">
        <v>6163</v>
      </c>
    </row>
    <row r="37280">
      <c r="A37280" s="761" t="s">
        <v>49158</v>
      </c>
      <c r="B37280" s="677" t="s">
        <v>13632</v>
      </c>
    </row>
    <row r="37281">
      <c r="A37281" s="761" t="s">
        <v>49159</v>
      </c>
      <c r="B37281" s="677" t="s">
        <v>6163</v>
      </c>
    </row>
    <row r="37282">
      <c r="A37282" s="761" t="s">
        <v>49160</v>
      </c>
      <c r="B37282" s="677" t="s">
        <v>6163</v>
      </c>
    </row>
    <row r="37283">
      <c r="A37283" s="761" t="s">
        <v>49161</v>
      </c>
      <c r="B37283" s="677" t="s">
        <v>13632</v>
      </c>
    </row>
    <row r="37284">
      <c r="A37284" s="761" t="s">
        <v>49162</v>
      </c>
      <c r="B37284" s="677" t="s">
        <v>6163</v>
      </c>
    </row>
    <row r="37285">
      <c r="A37285" s="761" t="s">
        <v>49163</v>
      </c>
      <c r="B37285" s="677" t="s">
        <v>6163</v>
      </c>
    </row>
    <row r="37286">
      <c r="A37286" s="761" t="s">
        <v>49164</v>
      </c>
      <c r="B37286" s="677" t="s">
        <v>13632</v>
      </c>
    </row>
    <row r="37287">
      <c r="A37287" s="761" t="s">
        <v>49165</v>
      </c>
      <c r="B37287" s="677" t="s">
        <v>6163</v>
      </c>
    </row>
    <row r="37288">
      <c r="A37288" s="761" t="s">
        <v>49166</v>
      </c>
      <c r="B37288" s="677" t="s">
        <v>6163</v>
      </c>
    </row>
    <row r="37289">
      <c r="A37289" s="761" t="s">
        <v>49167</v>
      </c>
      <c r="B37289" s="677" t="s">
        <v>6163</v>
      </c>
    </row>
    <row r="37290">
      <c r="A37290" s="761" t="s">
        <v>12328</v>
      </c>
      <c r="B37290" s="677" t="s">
        <v>6163</v>
      </c>
    </row>
    <row r="37291">
      <c r="A37291" s="761" t="s">
        <v>49168</v>
      </c>
      <c r="B37291" s="677" t="s">
        <v>6163</v>
      </c>
    </row>
    <row r="37292">
      <c r="A37292" s="761" t="s">
        <v>49169</v>
      </c>
      <c r="B37292" s="677" t="s">
        <v>6163</v>
      </c>
    </row>
    <row r="37293">
      <c r="A37293" s="761" t="s">
        <v>49170</v>
      </c>
      <c r="B37293" s="677" t="s">
        <v>6163</v>
      </c>
    </row>
    <row r="37294">
      <c r="A37294" s="761" t="s">
        <v>49171</v>
      </c>
      <c r="B37294" s="677" t="s">
        <v>6163</v>
      </c>
    </row>
    <row r="37295">
      <c r="A37295" s="761" t="s">
        <v>49172</v>
      </c>
      <c r="B37295" s="677" t="s">
        <v>6163</v>
      </c>
    </row>
    <row r="37296">
      <c r="A37296" s="761" t="s">
        <v>49173</v>
      </c>
      <c r="B37296" s="677" t="s">
        <v>13632</v>
      </c>
    </row>
    <row r="37297">
      <c r="A37297" s="761" t="s">
        <v>49174</v>
      </c>
      <c r="B37297" s="677" t="s">
        <v>6163</v>
      </c>
    </row>
    <row r="37298">
      <c r="A37298" s="761" t="s">
        <v>49175</v>
      </c>
      <c r="B37298" s="677" t="s">
        <v>6163</v>
      </c>
    </row>
    <row r="37299">
      <c r="A37299" s="761" t="s">
        <v>49176</v>
      </c>
      <c r="B37299" s="677" t="s">
        <v>6163</v>
      </c>
    </row>
    <row r="37300">
      <c r="A37300" s="761" t="s">
        <v>49177</v>
      </c>
      <c r="B37300" s="677" t="s">
        <v>6163</v>
      </c>
    </row>
    <row r="37301">
      <c r="A37301" s="761" t="s">
        <v>49178</v>
      </c>
      <c r="B37301" s="677" t="s">
        <v>6163</v>
      </c>
    </row>
    <row r="37302">
      <c r="A37302" s="761" t="s">
        <v>49179</v>
      </c>
      <c r="B37302" s="677" t="s">
        <v>6163</v>
      </c>
    </row>
    <row r="37303">
      <c r="A37303" s="761" t="s">
        <v>49180</v>
      </c>
      <c r="B37303" s="677" t="s">
        <v>6163</v>
      </c>
    </row>
    <row r="37304">
      <c r="A37304" s="761" t="s">
        <v>49181</v>
      </c>
      <c r="B37304" s="677" t="s">
        <v>6163</v>
      </c>
    </row>
    <row r="37305">
      <c r="A37305" s="761" t="s">
        <v>49182</v>
      </c>
      <c r="B37305" s="677" t="s">
        <v>6163</v>
      </c>
    </row>
    <row r="37306">
      <c r="A37306" s="761" t="s">
        <v>49183</v>
      </c>
      <c r="B37306" s="677" t="s">
        <v>6163</v>
      </c>
    </row>
    <row r="37307">
      <c r="A37307" s="761" t="s">
        <v>49184</v>
      </c>
      <c r="B37307" s="677" t="s">
        <v>6163</v>
      </c>
    </row>
    <row r="37308">
      <c r="A37308" s="761" t="s">
        <v>49185</v>
      </c>
      <c r="B37308" s="677" t="s">
        <v>6163</v>
      </c>
    </row>
    <row r="37309">
      <c r="A37309" s="761" t="s">
        <v>49186</v>
      </c>
      <c r="B37309" s="677" t="s">
        <v>6163</v>
      </c>
    </row>
    <row r="37310">
      <c r="A37310" s="761" t="s">
        <v>49187</v>
      </c>
      <c r="B37310" s="677" t="s">
        <v>6163</v>
      </c>
    </row>
    <row r="37311">
      <c r="A37311" s="761" t="s">
        <v>49188</v>
      </c>
      <c r="B37311" s="677" t="s">
        <v>6163</v>
      </c>
    </row>
    <row r="37312">
      <c r="A37312" s="761" t="s">
        <v>49189</v>
      </c>
      <c r="B37312" s="677" t="s">
        <v>6163</v>
      </c>
    </row>
    <row r="37313">
      <c r="A37313" s="761" t="s">
        <v>49190</v>
      </c>
      <c r="B37313" s="677" t="s">
        <v>6163</v>
      </c>
    </row>
    <row r="37314">
      <c r="A37314" s="761" t="s">
        <v>49191</v>
      </c>
      <c r="B37314" s="677" t="s">
        <v>6163</v>
      </c>
    </row>
    <row r="37315">
      <c r="A37315" s="761" t="s">
        <v>49192</v>
      </c>
      <c r="B37315" s="677" t="s">
        <v>6163</v>
      </c>
    </row>
    <row r="37316">
      <c r="A37316" s="761" t="s">
        <v>49193</v>
      </c>
      <c r="B37316" s="677" t="s">
        <v>6163</v>
      </c>
    </row>
    <row r="37317">
      <c r="A37317" s="761" t="s">
        <v>7339</v>
      </c>
      <c r="B37317" s="677" t="s">
        <v>6163</v>
      </c>
    </row>
    <row r="37318">
      <c r="A37318" s="761" t="s">
        <v>1345</v>
      </c>
      <c r="B37318" s="677" t="s">
        <v>6163</v>
      </c>
    </row>
    <row r="37319">
      <c r="A37319" s="761" t="s">
        <v>49194</v>
      </c>
      <c r="B37319" s="677" t="s">
        <v>6163</v>
      </c>
    </row>
    <row r="37320">
      <c r="A37320" s="761" t="s">
        <v>49195</v>
      </c>
      <c r="B37320" s="677" t="s">
        <v>6163</v>
      </c>
    </row>
    <row r="37321">
      <c r="A37321" s="761" t="s">
        <v>49196</v>
      </c>
      <c r="B37321" s="677" t="s">
        <v>6163</v>
      </c>
    </row>
    <row r="37322">
      <c r="A37322" s="761" t="s">
        <v>49197</v>
      </c>
      <c r="B37322" s="677" t="s">
        <v>6163</v>
      </c>
    </row>
    <row r="37323">
      <c r="A37323" s="761" t="s">
        <v>49198</v>
      </c>
      <c r="B37323" s="677" t="s">
        <v>6163</v>
      </c>
    </row>
    <row r="37324">
      <c r="A37324" s="761" t="s">
        <v>49199</v>
      </c>
      <c r="B37324" s="677" t="s">
        <v>13632</v>
      </c>
    </row>
    <row r="37325">
      <c r="A37325" s="761" t="s">
        <v>49200</v>
      </c>
      <c r="B37325" s="677" t="s">
        <v>6163</v>
      </c>
    </row>
    <row r="37326">
      <c r="A37326" s="761" t="s">
        <v>49201</v>
      </c>
      <c r="B37326" s="677" t="s">
        <v>6163</v>
      </c>
    </row>
    <row r="37327">
      <c r="A37327" s="761" t="s">
        <v>49202</v>
      </c>
      <c r="B37327" s="677" t="s">
        <v>6163</v>
      </c>
    </row>
    <row r="37328">
      <c r="A37328" s="761" t="s">
        <v>49203</v>
      </c>
      <c r="B37328" s="677" t="s">
        <v>6163</v>
      </c>
    </row>
    <row r="37329">
      <c r="A37329" s="761" t="s">
        <v>49204</v>
      </c>
      <c r="B37329" s="677" t="s">
        <v>6163</v>
      </c>
    </row>
    <row r="37330">
      <c r="A37330" s="761" t="s">
        <v>49205</v>
      </c>
      <c r="B37330" s="677" t="s">
        <v>6163</v>
      </c>
    </row>
    <row r="37331">
      <c r="A37331" s="761" t="s">
        <v>49206</v>
      </c>
      <c r="B37331" s="677" t="s">
        <v>6163</v>
      </c>
    </row>
    <row r="37332">
      <c r="A37332" s="761" t="s">
        <v>49207</v>
      </c>
      <c r="B37332" s="677" t="s">
        <v>6163</v>
      </c>
    </row>
    <row r="37333">
      <c r="A37333" s="761" t="s">
        <v>49208</v>
      </c>
      <c r="B37333" s="677" t="s">
        <v>6163</v>
      </c>
    </row>
    <row r="37334">
      <c r="A37334" s="761" t="s">
        <v>49209</v>
      </c>
      <c r="B37334" s="677" t="s">
        <v>6163</v>
      </c>
    </row>
    <row r="37335">
      <c r="A37335" s="761" t="s">
        <v>49210</v>
      </c>
      <c r="B37335" s="677" t="s">
        <v>6163</v>
      </c>
    </row>
    <row r="37336">
      <c r="A37336" s="761" t="s">
        <v>49211</v>
      </c>
      <c r="B37336" s="677" t="s">
        <v>13632</v>
      </c>
    </row>
    <row r="37337">
      <c r="A37337" s="761" t="s">
        <v>49212</v>
      </c>
      <c r="B37337" s="677" t="s">
        <v>6163</v>
      </c>
    </row>
    <row r="37338">
      <c r="A37338" s="761" t="s">
        <v>49213</v>
      </c>
      <c r="B37338" s="677" t="s">
        <v>6163</v>
      </c>
    </row>
    <row r="37339">
      <c r="A37339" s="761" t="s">
        <v>49214</v>
      </c>
      <c r="B37339" s="677" t="s">
        <v>6163</v>
      </c>
    </row>
    <row r="37340">
      <c r="A37340" s="761" t="s">
        <v>49215</v>
      </c>
      <c r="B37340" s="677" t="s">
        <v>6163</v>
      </c>
    </row>
    <row r="37341">
      <c r="A37341" s="761" t="s">
        <v>49216</v>
      </c>
      <c r="B37341" s="677" t="s">
        <v>6163</v>
      </c>
    </row>
    <row r="37342">
      <c r="A37342" s="761" t="s">
        <v>49217</v>
      </c>
      <c r="B37342" s="677" t="s">
        <v>6163</v>
      </c>
    </row>
    <row r="37343">
      <c r="A37343" s="761" t="s">
        <v>49218</v>
      </c>
      <c r="B37343" s="677" t="s">
        <v>6163</v>
      </c>
    </row>
    <row r="37344">
      <c r="A37344" s="761" t="s">
        <v>49219</v>
      </c>
      <c r="B37344" s="677" t="s">
        <v>6163</v>
      </c>
    </row>
    <row r="37345">
      <c r="A37345" s="761" t="s">
        <v>49220</v>
      </c>
      <c r="B37345" s="677" t="s">
        <v>6163</v>
      </c>
    </row>
    <row r="37346">
      <c r="A37346" s="761" t="s">
        <v>49221</v>
      </c>
      <c r="B37346" s="677" t="s">
        <v>6163</v>
      </c>
    </row>
    <row r="37347">
      <c r="A37347" s="761" t="s">
        <v>49222</v>
      </c>
      <c r="B37347" s="677" t="s">
        <v>6163</v>
      </c>
    </row>
    <row r="37348">
      <c r="A37348" s="761" t="s">
        <v>49223</v>
      </c>
      <c r="B37348" s="677" t="s">
        <v>6163</v>
      </c>
    </row>
    <row r="37349">
      <c r="A37349" s="761" t="s">
        <v>49224</v>
      </c>
      <c r="B37349" s="677" t="s">
        <v>13632</v>
      </c>
    </row>
    <row r="37350">
      <c r="A37350" s="761" t="s">
        <v>49225</v>
      </c>
      <c r="B37350" s="677" t="s">
        <v>13632</v>
      </c>
    </row>
    <row r="37351">
      <c r="A37351" s="761" t="s">
        <v>49226</v>
      </c>
      <c r="B37351" s="677" t="s">
        <v>6163</v>
      </c>
    </row>
    <row r="37352">
      <c r="A37352" s="761" t="s">
        <v>49227</v>
      </c>
      <c r="B37352" s="677" t="s">
        <v>6163</v>
      </c>
    </row>
    <row r="37353">
      <c r="A37353" s="761" t="s">
        <v>49228</v>
      </c>
      <c r="B37353" s="677" t="s">
        <v>6163</v>
      </c>
    </row>
    <row r="37354">
      <c r="A37354" s="761" t="s">
        <v>49229</v>
      </c>
      <c r="B37354" s="677" t="s">
        <v>6163</v>
      </c>
    </row>
    <row r="37355">
      <c r="A37355" s="761" t="s">
        <v>49230</v>
      </c>
      <c r="B37355" s="677" t="s">
        <v>6163</v>
      </c>
    </row>
    <row r="37356">
      <c r="A37356" s="761" t="s">
        <v>49231</v>
      </c>
      <c r="B37356" s="677" t="s">
        <v>6163</v>
      </c>
    </row>
    <row r="37357">
      <c r="A37357" s="761" t="s">
        <v>49232</v>
      </c>
      <c r="B37357" s="677" t="s">
        <v>6163</v>
      </c>
    </row>
    <row r="37358">
      <c r="A37358" s="761" t="s">
        <v>49233</v>
      </c>
      <c r="B37358" s="677" t="s">
        <v>6163</v>
      </c>
    </row>
    <row r="37359">
      <c r="A37359" s="761" t="s">
        <v>49234</v>
      </c>
      <c r="B37359" s="677" t="s">
        <v>13632</v>
      </c>
    </row>
    <row r="37360">
      <c r="A37360" s="761" t="s">
        <v>49235</v>
      </c>
      <c r="B37360" s="677" t="s">
        <v>6163</v>
      </c>
    </row>
    <row r="37361">
      <c r="A37361" s="761" t="s">
        <v>49236</v>
      </c>
      <c r="B37361" s="677" t="s">
        <v>6163</v>
      </c>
    </row>
    <row r="37362">
      <c r="A37362" s="761" t="s">
        <v>49237</v>
      </c>
      <c r="B37362" s="677" t="s">
        <v>6163</v>
      </c>
    </row>
    <row r="37363">
      <c r="A37363" s="761" t="s">
        <v>49238</v>
      </c>
      <c r="B37363" s="677" t="s">
        <v>6163</v>
      </c>
    </row>
    <row r="37364">
      <c r="A37364" s="761" t="s">
        <v>49239</v>
      </c>
      <c r="B37364" s="677" t="s">
        <v>6163</v>
      </c>
    </row>
    <row r="37365">
      <c r="A37365" s="761" t="s">
        <v>49240</v>
      </c>
      <c r="B37365" s="677" t="s">
        <v>13632</v>
      </c>
    </row>
    <row r="37366">
      <c r="A37366" s="761" t="s">
        <v>49241</v>
      </c>
      <c r="B37366" s="677" t="s">
        <v>6163</v>
      </c>
    </row>
    <row r="37367">
      <c r="A37367" s="761" t="s">
        <v>49242</v>
      </c>
      <c r="B37367" s="677" t="s">
        <v>6163</v>
      </c>
    </row>
    <row r="37368">
      <c r="A37368" s="761" t="s">
        <v>49243</v>
      </c>
      <c r="B37368" s="677" t="s">
        <v>6163</v>
      </c>
    </row>
    <row r="37369">
      <c r="A37369" s="761" t="s">
        <v>49244</v>
      </c>
      <c r="B37369" s="677" t="s">
        <v>6163</v>
      </c>
    </row>
    <row r="37370">
      <c r="A37370" s="761" t="s">
        <v>49245</v>
      </c>
      <c r="B37370" s="677" t="s">
        <v>6163</v>
      </c>
    </row>
    <row r="37371">
      <c r="A37371" s="761" t="s">
        <v>49246</v>
      </c>
      <c r="B37371" s="677" t="s">
        <v>6163</v>
      </c>
    </row>
    <row r="37372">
      <c r="A37372" s="761" t="s">
        <v>49247</v>
      </c>
      <c r="B37372" s="677" t="s">
        <v>13632</v>
      </c>
    </row>
    <row r="37373">
      <c r="A37373" s="761" t="s">
        <v>49248</v>
      </c>
      <c r="B37373" s="677" t="s">
        <v>13632</v>
      </c>
    </row>
    <row r="37374">
      <c r="A37374" s="761" t="s">
        <v>49249</v>
      </c>
      <c r="B37374" s="677" t="s">
        <v>6163</v>
      </c>
    </row>
    <row r="37375">
      <c r="A37375" s="761" t="s">
        <v>49250</v>
      </c>
      <c r="B37375" s="677" t="s">
        <v>6163</v>
      </c>
    </row>
    <row r="37376">
      <c r="A37376" s="761" t="s">
        <v>49251</v>
      </c>
      <c r="B37376" s="677" t="s">
        <v>6163</v>
      </c>
    </row>
    <row r="37377">
      <c r="A37377" s="761" t="s">
        <v>49252</v>
      </c>
      <c r="B37377" s="677" t="s">
        <v>6163</v>
      </c>
    </row>
    <row r="37378">
      <c r="A37378" s="761" t="s">
        <v>49253</v>
      </c>
      <c r="B37378" s="677" t="s">
        <v>13632</v>
      </c>
    </row>
    <row r="37379">
      <c r="A37379" s="761" t="s">
        <v>49254</v>
      </c>
      <c r="B37379" s="677" t="s">
        <v>6163</v>
      </c>
    </row>
    <row r="37380">
      <c r="A37380" s="761" t="s">
        <v>49255</v>
      </c>
      <c r="B37380" s="677" t="s">
        <v>6163</v>
      </c>
    </row>
    <row r="37381">
      <c r="A37381" s="761" t="s">
        <v>49256</v>
      </c>
      <c r="B37381" s="677" t="s">
        <v>13632</v>
      </c>
    </row>
    <row r="37382">
      <c r="A37382" s="761" t="s">
        <v>49257</v>
      </c>
      <c r="B37382" s="677" t="s">
        <v>6163</v>
      </c>
    </row>
    <row r="37383">
      <c r="A37383" s="761" t="s">
        <v>49258</v>
      </c>
      <c r="B37383" s="677" t="s">
        <v>6163</v>
      </c>
    </row>
    <row r="37384">
      <c r="A37384" s="761" t="s">
        <v>49259</v>
      </c>
      <c r="B37384" s="677" t="s">
        <v>6163</v>
      </c>
    </row>
    <row r="37385">
      <c r="A37385" s="761" t="s">
        <v>49260</v>
      </c>
      <c r="B37385" s="677" t="s">
        <v>6163</v>
      </c>
    </row>
    <row r="37386">
      <c r="A37386" s="761" t="s">
        <v>49261</v>
      </c>
      <c r="B37386" s="677" t="s">
        <v>6163</v>
      </c>
    </row>
    <row r="37387">
      <c r="A37387" s="761" t="s">
        <v>49262</v>
      </c>
      <c r="B37387" s="677" t="s">
        <v>6163</v>
      </c>
    </row>
    <row r="37388">
      <c r="A37388" s="761" t="s">
        <v>6614</v>
      </c>
      <c r="B37388" s="677" t="s">
        <v>6163</v>
      </c>
    </row>
    <row r="37389">
      <c r="A37389" s="761" t="s">
        <v>49263</v>
      </c>
      <c r="B37389" s="677" t="s">
        <v>6163</v>
      </c>
    </row>
    <row r="37390">
      <c r="A37390" s="761" t="s">
        <v>49264</v>
      </c>
      <c r="B37390" s="677" t="s">
        <v>6163</v>
      </c>
    </row>
    <row r="37391">
      <c r="A37391" s="761" t="s">
        <v>49265</v>
      </c>
      <c r="B37391" s="677" t="s">
        <v>6163</v>
      </c>
    </row>
    <row r="37392">
      <c r="A37392" s="761" t="s">
        <v>49266</v>
      </c>
      <c r="B37392" s="677" t="s">
        <v>6163</v>
      </c>
    </row>
    <row r="37393">
      <c r="A37393" s="761" t="s">
        <v>49267</v>
      </c>
      <c r="B37393" s="677" t="s">
        <v>6163</v>
      </c>
    </row>
    <row r="37394">
      <c r="A37394" s="761" t="s">
        <v>49268</v>
      </c>
      <c r="B37394" s="677" t="s">
        <v>6163</v>
      </c>
    </row>
    <row r="37395">
      <c r="A37395" s="761" t="s">
        <v>49269</v>
      </c>
      <c r="B37395" s="677" t="s">
        <v>6163</v>
      </c>
    </row>
    <row r="37396">
      <c r="A37396" s="761" t="s">
        <v>49270</v>
      </c>
      <c r="B37396" s="677" t="s">
        <v>6163</v>
      </c>
    </row>
    <row r="37397">
      <c r="A37397" s="761" t="s">
        <v>49271</v>
      </c>
      <c r="B37397" s="677" t="s">
        <v>6163</v>
      </c>
    </row>
    <row r="37398">
      <c r="A37398" s="761" t="s">
        <v>49272</v>
      </c>
      <c r="B37398" s="677" t="s">
        <v>13632</v>
      </c>
    </row>
    <row r="37399">
      <c r="A37399" s="761" t="s">
        <v>49273</v>
      </c>
      <c r="B37399" s="677" t="s">
        <v>6163</v>
      </c>
    </row>
    <row r="37400">
      <c r="A37400" s="761" t="s">
        <v>49274</v>
      </c>
      <c r="B37400" s="677" t="s">
        <v>6163</v>
      </c>
    </row>
    <row r="37401">
      <c r="A37401" s="761" t="s">
        <v>49275</v>
      </c>
      <c r="B37401" s="677" t="s">
        <v>6163</v>
      </c>
    </row>
    <row r="37402">
      <c r="A37402" s="761" t="s">
        <v>49276</v>
      </c>
      <c r="B37402" s="677" t="s">
        <v>13632</v>
      </c>
    </row>
    <row r="37403">
      <c r="A37403" s="761" t="s">
        <v>49277</v>
      </c>
      <c r="B37403" s="677" t="s">
        <v>6163</v>
      </c>
    </row>
    <row r="37404">
      <c r="A37404" s="761" t="s">
        <v>49278</v>
      </c>
      <c r="B37404" s="677" t="s">
        <v>6163</v>
      </c>
    </row>
    <row r="37405">
      <c r="A37405" s="761" t="s">
        <v>49279</v>
      </c>
      <c r="B37405" s="677" t="s">
        <v>6163</v>
      </c>
    </row>
    <row r="37406">
      <c r="A37406" s="761" t="s">
        <v>49280</v>
      </c>
      <c r="B37406" s="677" t="s">
        <v>13632</v>
      </c>
    </row>
    <row r="37407">
      <c r="A37407" s="761" t="s">
        <v>49281</v>
      </c>
      <c r="B37407" s="677" t="s">
        <v>6163</v>
      </c>
    </row>
    <row r="37408">
      <c r="A37408" s="761" t="s">
        <v>49282</v>
      </c>
      <c r="B37408" s="677" t="s">
        <v>6163</v>
      </c>
    </row>
    <row r="37409">
      <c r="A37409" s="761" t="s">
        <v>49283</v>
      </c>
      <c r="B37409" s="677" t="s">
        <v>6163</v>
      </c>
    </row>
    <row r="37410">
      <c r="A37410" s="761" t="s">
        <v>49284</v>
      </c>
      <c r="B37410" s="677" t="s">
        <v>6163</v>
      </c>
    </row>
    <row r="37411">
      <c r="A37411" s="761" t="s">
        <v>49285</v>
      </c>
      <c r="B37411" s="677" t="s">
        <v>6163</v>
      </c>
    </row>
    <row r="37412">
      <c r="A37412" s="761" t="s">
        <v>49286</v>
      </c>
      <c r="B37412" s="677" t="s">
        <v>13632</v>
      </c>
    </row>
    <row r="37413">
      <c r="A37413" s="761" t="s">
        <v>49287</v>
      </c>
      <c r="B37413" s="677" t="s">
        <v>6163</v>
      </c>
    </row>
    <row r="37414">
      <c r="A37414" s="761" t="s">
        <v>49288</v>
      </c>
      <c r="B37414" s="677" t="s">
        <v>12953</v>
      </c>
    </row>
    <row r="37415">
      <c r="A37415" s="761" t="s">
        <v>49289</v>
      </c>
      <c r="B37415" s="677" t="s">
        <v>6163</v>
      </c>
    </row>
    <row r="37416">
      <c r="A37416" s="761" t="s">
        <v>49290</v>
      </c>
      <c r="B37416" s="677" t="s">
        <v>13632</v>
      </c>
    </row>
    <row r="37417">
      <c r="A37417" s="761" t="s">
        <v>49291</v>
      </c>
      <c r="B37417" s="677" t="s">
        <v>6163</v>
      </c>
    </row>
    <row r="37418">
      <c r="A37418" s="761" t="s">
        <v>49292</v>
      </c>
      <c r="B37418" s="677" t="s">
        <v>6163</v>
      </c>
    </row>
    <row r="37419">
      <c r="A37419" s="761" t="s">
        <v>49293</v>
      </c>
      <c r="B37419" s="677" t="s">
        <v>6163</v>
      </c>
    </row>
    <row r="37420">
      <c r="A37420" s="761" t="s">
        <v>49294</v>
      </c>
      <c r="B37420" s="677" t="s">
        <v>6163</v>
      </c>
    </row>
    <row r="37421">
      <c r="A37421" s="761" t="s">
        <v>49295</v>
      </c>
      <c r="B37421" s="677" t="s">
        <v>6163</v>
      </c>
    </row>
    <row r="37422">
      <c r="A37422" s="761" t="s">
        <v>49296</v>
      </c>
      <c r="B37422" s="677" t="s">
        <v>6163</v>
      </c>
    </row>
    <row r="37423">
      <c r="A37423" s="761" t="s">
        <v>49297</v>
      </c>
      <c r="B37423" s="677" t="s">
        <v>6163</v>
      </c>
    </row>
    <row r="37424">
      <c r="A37424" s="761" t="s">
        <v>49298</v>
      </c>
      <c r="B37424" s="677" t="s">
        <v>6163</v>
      </c>
    </row>
    <row r="37425">
      <c r="A37425" s="761" t="s">
        <v>49299</v>
      </c>
      <c r="B37425" s="677" t="s">
        <v>6163</v>
      </c>
    </row>
    <row r="37426">
      <c r="A37426" s="761" t="s">
        <v>49300</v>
      </c>
      <c r="B37426" s="677" t="s">
        <v>6163</v>
      </c>
    </row>
    <row r="37427">
      <c r="A37427" s="761" t="s">
        <v>49301</v>
      </c>
      <c r="B37427" s="677" t="s">
        <v>6163</v>
      </c>
    </row>
    <row r="37428">
      <c r="A37428" s="761" t="s">
        <v>49302</v>
      </c>
      <c r="B37428" s="677" t="s">
        <v>6163</v>
      </c>
    </row>
    <row r="37429">
      <c r="A37429" s="761" t="s">
        <v>49303</v>
      </c>
      <c r="B37429" s="677" t="s">
        <v>6163</v>
      </c>
    </row>
    <row r="37430">
      <c r="A37430" s="761" t="s">
        <v>49304</v>
      </c>
      <c r="B37430" s="677" t="s">
        <v>6163</v>
      </c>
    </row>
    <row r="37431">
      <c r="A37431" s="761" t="s">
        <v>49305</v>
      </c>
      <c r="B37431" s="677" t="s">
        <v>6163</v>
      </c>
    </row>
    <row r="37432">
      <c r="A37432" s="761" t="s">
        <v>49306</v>
      </c>
      <c r="B37432" s="677" t="s">
        <v>6163</v>
      </c>
    </row>
    <row r="37433">
      <c r="A37433" s="761" t="s">
        <v>49307</v>
      </c>
      <c r="B37433" s="677" t="s">
        <v>6163</v>
      </c>
    </row>
    <row r="37434">
      <c r="A37434" s="761" t="s">
        <v>49308</v>
      </c>
      <c r="B37434" s="677" t="s">
        <v>6163</v>
      </c>
    </row>
    <row r="37435">
      <c r="A37435" s="761" t="s">
        <v>49309</v>
      </c>
      <c r="B37435" s="677" t="s">
        <v>6163</v>
      </c>
    </row>
    <row r="37436">
      <c r="A37436" s="761" t="s">
        <v>49310</v>
      </c>
      <c r="B37436" s="677" t="s">
        <v>6163</v>
      </c>
    </row>
    <row r="37437">
      <c r="A37437" s="761" t="s">
        <v>49311</v>
      </c>
      <c r="B37437" s="677" t="s">
        <v>6163</v>
      </c>
    </row>
    <row r="37438">
      <c r="A37438" s="761" t="s">
        <v>49312</v>
      </c>
      <c r="B37438" s="677" t="s">
        <v>6163</v>
      </c>
    </row>
    <row r="37439">
      <c r="A37439" s="761" t="s">
        <v>49313</v>
      </c>
      <c r="B37439" s="677" t="s">
        <v>6163</v>
      </c>
    </row>
    <row r="37440">
      <c r="A37440" s="761" t="s">
        <v>49314</v>
      </c>
      <c r="B37440" s="677" t="s">
        <v>6163</v>
      </c>
    </row>
    <row r="37441">
      <c r="A37441" s="761" t="s">
        <v>49315</v>
      </c>
      <c r="B37441" s="677" t="s">
        <v>6163</v>
      </c>
    </row>
    <row r="37442">
      <c r="A37442" s="761" t="s">
        <v>49316</v>
      </c>
      <c r="B37442" s="677" t="s">
        <v>6163</v>
      </c>
    </row>
    <row r="37443">
      <c r="A37443" s="761" t="s">
        <v>49317</v>
      </c>
      <c r="B37443" s="677" t="s">
        <v>12953</v>
      </c>
    </row>
    <row r="37444">
      <c r="A37444" s="761" t="s">
        <v>49318</v>
      </c>
      <c r="B37444" s="677" t="s">
        <v>6163</v>
      </c>
    </row>
    <row r="37445">
      <c r="A37445" s="761" t="s">
        <v>49319</v>
      </c>
      <c r="B37445" s="677" t="s">
        <v>6163</v>
      </c>
    </row>
    <row r="37446">
      <c r="A37446" s="761" t="s">
        <v>49320</v>
      </c>
      <c r="B37446" s="677" t="s">
        <v>6163</v>
      </c>
    </row>
    <row r="37447">
      <c r="A37447" s="761" t="s">
        <v>49321</v>
      </c>
      <c r="B37447" s="677" t="s">
        <v>6163</v>
      </c>
    </row>
    <row r="37448">
      <c r="A37448" s="761" t="s">
        <v>49322</v>
      </c>
      <c r="B37448" s="677" t="s">
        <v>6163</v>
      </c>
    </row>
    <row r="37449">
      <c r="A37449" s="761" t="s">
        <v>49323</v>
      </c>
      <c r="B37449" s="677" t="s">
        <v>6163</v>
      </c>
    </row>
    <row r="37450">
      <c r="A37450" s="761" t="s">
        <v>49324</v>
      </c>
      <c r="B37450" s="677" t="s">
        <v>6163</v>
      </c>
    </row>
    <row r="37451">
      <c r="A37451" s="761" t="s">
        <v>49325</v>
      </c>
      <c r="B37451" s="677" t="s">
        <v>13632</v>
      </c>
    </row>
    <row r="37452">
      <c r="A37452" s="761" t="s">
        <v>49326</v>
      </c>
      <c r="B37452" s="677" t="s">
        <v>6163</v>
      </c>
    </row>
    <row r="37453">
      <c r="A37453" s="761" t="s">
        <v>49327</v>
      </c>
      <c r="B37453" s="677" t="s">
        <v>6163</v>
      </c>
    </row>
    <row r="37454">
      <c r="A37454" s="761" t="s">
        <v>49328</v>
      </c>
      <c r="B37454" s="677" t="s">
        <v>6163</v>
      </c>
    </row>
    <row r="37455">
      <c r="A37455" s="761" t="s">
        <v>49329</v>
      </c>
      <c r="B37455" s="677" t="s">
        <v>13632</v>
      </c>
    </row>
    <row r="37456">
      <c r="A37456" s="761" t="s">
        <v>49330</v>
      </c>
      <c r="B37456" s="677" t="s">
        <v>6163</v>
      </c>
    </row>
    <row r="37457">
      <c r="A37457" s="761" t="s">
        <v>49331</v>
      </c>
      <c r="B37457" s="677" t="s">
        <v>6163</v>
      </c>
    </row>
    <row r="37458">
      <c r="A37458" s="761" t="s">
        <v>49332</v>
      </c>
      <c r="B37458" s="677" t="s">
        <v>6163</v>
      </c>
    </row>
    <row r="37459">
      <c r="A37459" s="761" t="s">
        <v>49333</v>
      </c>
      <c r="B37459" s="677" t="s">
        <v>6163</v>
      </c>
    </row>
    <row r="37460">
      <c r="A37460" s="761" t="s">
        <v>49334</v>
      </c>
      <c r="B37460" s="677" t="s">
        <v>13632</v>
      </c>
    </row>
    <row r="37461">
      <c r="A37461" s="761" t="s">
        <v>49335</v>
      </c>
      <c r="B37461" s="677" t="s">
        <v>6163</v>
      </c>
    </row>
    <row r="37462">
      <c r="A37462" s="761" t="s">
        <v>49336</v>
      </c>
      <c r="B37462" s="677" t="s">
        <v>6163</v>
      </c>
    </row>
    <row r="37463">
      <c r="A37463" s="761" t="s">
        <v>49337</v>
      </c>
      <c r="B37463" s="677" t="s">
        <v>13632</v>
      </c>
    </row>
    <row r="37464">
      <c r="A37464" s="761" t="s">
        <v>49338</v>
      </c>
      <c r="B37464" s="677" t="s">
        <v>6163</v>
      </c>
    </row>
    <row r="37465">
      <c r="A37465" s="761" t="s">
        <v>49339</v>
      </c>
      <c r="B37465" s="677" t="s">
        <v>6163</v>
      </c>
    </row>
    <row r="37466">
      <c r="A37466" s="761" t="s">
        <v>49340</v>
      </c>
      <c r="B37466" s="677" t="s">
        <v>6163</v>
      </c>
    </row>
    <row r="37467">
      <c r="A37467" s="761" t="s">
        <v>49341</v>
      </c>
      <c r="B37467" s="677" t="s">
        <v>6163</v>
      </c>
    </row>
    <row r="37468">
      <c r="A37468" s="761" t="s">
        <v>49342</v>
      </c>
      <c r="B37468" s="677" t="s">
        <v>6163</v>
      </c>
    </row>
    <row r="37469">
      <c r="A37469" s="761" t="s">
        <v>49343</v>
      </c>
      <c r="B37469" s="677" t="s">
        <v>6163</v>
      </c>
    </row>
    <row r="37470">
      <c r="A37470" s="761" t="s">
        <v>49344</v>
      </c>
      <c r="B37470" s="677" t="s">
        <v>6163</v>
      </c>
    </row>
    <row r="37471">
      <c r="A37471" s="761" t="s">
        <v>49345</v>
      </c>
      <c r="B37471" s="677" t="s">
        <v>6163</v>
      </c>
    </row>
    <row r="37472">
      <c r="A37472" s="761" t="s">
        <v>49346</v>
      </c>
      <c r="B37472" s="677" t="s">
        <v>13632</v>
      </c>
    </row>
    <row r="37473">
      <c r="A37473" s="761" t="s">
        <v>49347</v>
      </c>
      <c r="B37473" s="677" t="s">
        <v>6163</v>
      </c>
    </row>
    <row r="37474">
      <c r="A37474" s="761" t="s">
        <v>49348</v>
      </c>
      <c r="B37474" s="677" t="s">
        <v>6163</v>
      </c>
    </row>
    <row r="37475">
      <c r="A37475" s="761" t="s">
        <v>49349</v>
      </c>
      <c r="B37475" s="677" t="s">
        <v>6163</v>
      </c>
    </row>
    <row r="37476">
      <c r="A37476" s="761" t="s">
        <v>49350</v>
      </c>
      <c r="B37476" s="677" t="s">
        <v>6163</v>
      </c>
    </row>
    <row r="37477">
      <c r="A37477" s="761" t="s">
        <v>49351</v>
      </c>
      <c r="B37477" s="677" t="s">
        <v>6163</v>
      </c>
    </row>
    <row r="37478">
      <c r="A37478" s="761" t="s">
        <v>49352</v>
      </c>
      <c r="B37478" s="677" t="s">
        <v>6163</v>
      </c>
    </row>
    <row r="37479">
      <c r="A37479" s="761" t="s">
        <v>49353</v>
      </c>
      <c r="B37479" s="677" t="s">
        <v>13632</v>
      </c>
    </row>
    <row r="37480">
      <c r="A37480" s="761" t="s">
        <v>49354</v>
      </c>
      <c r="B37480" s="677" t="s">
        <v>12953</v>
      </c>
    </row>
    <row r="37481">
      <c r="A37481" s="761" t="s">
        <v>49355</v>
      </c>
      <c r="B37481" s="677" t="s">
        <v>12953</v>
      </c>
    </row>
    <row r="37482">
      <c r="A37482" s="761" t="s">
        <v>49356</v>
      </c>
      <c r="B37482" s="677" t="s">
        <v>12953</v>
      </c>
    </row>
    <row r="37483">
      <c r="A37483" s="761" t="s">
        <v>49357</v>
      </c>
      <c r="B37483" s="677" t="s">
        <v>6163</v>
      </c>
    </row>
    <row r="37484">
      <c r="A37484" s="761" t="s">
        <v>49358</v>
      </c>
      <c r="B37484" s="677" t="s">
        <v>6163</v>
      </c>
    </row>
    <row r="37485">
      <c r="A37485" s="761" t="s">
        <v>49359</v>
      </c>
      <c r="B37485" s="677" t="s">
        <v>6163</v>
      </c>
    </row>
    <row r="37486">
      <c r="A37486" s="761" t="s">
        <v>49360</v>
      </c>
      <c r="B37486" s="677" t="s">
        <v>6163</v>
      </c>
    </row>
    <row r="37487">
      <c r="A37487" s="761" t="s">
        <v>49361</v>
      </c>
      <c r="B37487" s="677" t="s">
        <v>6163</v>
      </c>
    </row>
    <row r="37488">
      <c r="A37488" s="761" t="s">
        <v>49362</v>
      </c>
      <c r="B37488" s="677" t="s">
        <v>6163</v>
      </c>
    </row>
    <row r="37489">
      <c r="A37489" s="761" t="s">
        <v>49363</v>
      </c>
      <c r="B37489" s="677" t="s">
        <v>6163</v>
      </c>
    </row>
    <row r="37490">
      <c r="A37490" s="761" t="s">
        <v>49364</v>
      </c>
      <c r="B37490" s="677" t="s">
        <v>6163</v>
      </c>
    </row>
    <row r="37491">
      <c r="A37491" s="761" t="s">
        <v>49365</v>
      </c>
      <c r="B37491" s="677" t="s">
        <v>6163</v>
      </c>
    </row>
    <row r="37492">
      <c r="A37492" s="761" t="s">
        <v>49366</v>
      </c>
      <c r="B37492" s="677" t="s">
        <v>6163</v>
      </c>
    </row>
    <row r="37493">
      <c r="A37493" s="761" t="s">
        <v>49367</v>
      </c>
      <c r="B37493" s="677" t="s">
        <v>6163</v>
      </c>
    </row>
    <row r="37494">
      <c r="A37494" s="761" t="s">
        <v>49368</v>
      </c>
      <c r="B37494" s="677" t="s">
        <v>6163</v>
      </c>
    </row>
    <row r="37495">
      <c r="A37495" s="761" t="s">
        <v>49369</v>
      </c>
      <c r="B37495" s="677" t="s">
        <v>13632</v>
      </c>
    </row>
    <row r="37496">
      <c r="A37496" s="761" t="s">
        <v>49370</v>
      </c>
      <c r="B37496" s="677" t="s">
        <v>13632</v>
      </c>
    </row>
    <row r="37497">
      <c r="A37497" s="761" t="s">
        <v>49371</v>
      </c>
      <c r="B37497" s="677" t="s">
        <v>6163</v>
      </c>
    </row>
    <row r="37498">
      <c r="A37498" s="761" t="s">
        <v>49372</v>
      </c>
      <c r="B37498" s="677" t="s">
        <v>6163</v>
      </c>
    </row>
    <row r="37499">
      <c r="A37499" s="761" t="s">
        <v>49373</v>
      </c>
      <c r="B37499" s="677" t="s">
        <v>6163</v>
      </c>
    </row>
    <row r="37500">
      <c r="A37500" s="761" t="s">
        <v>49374</v>
      </c>
      <c r="B37500" s="677" t="s">
        <v>6163</v>
      </c>
    </row>
    <row r="37501">
      <c r="A37501" s="761" t="s">
        <v>49375</v>
      </c>
      <c r="B37501" s="677" t="s">
        <v>12953</v>
      </c>
    </row>
    <row r="37502">
      <c r="A37502" s="761" t="s">
        <v>49376</v>
      </c>
      <c r="B37502" s="677" t="s">
        <v>6163</v>
      </c>
    </row>
    <row r="37503">
      <c r="A37503" s="761" t="s">
        <v>49377</v>
      </c>
      <c r="B37503" s="677" t="s">
        <v>6163</v>
      </c>
    </row>
    <row r="37504">
      <c r="A37504" s="761" t="s">
        <v>49378</v>
      </c>
      <c r="B37504" s="677" t="s">
        <v>6163</v>
      </c>
    </row>
    <row r="37505">
      <c r="A37505" s="761" t="s">
        <v>49379</v>
      </c>
      <c r="B37505" s="677" t="s">
        <v>6163</v>
      </c>
    </row>
    <row r="37506">
      <c r="A37506" s="761" t="s">
        <v>49380</v>
      </c>
      <c r="B37506" s="677" t="s">
        <v>6163</v>
      </c>
    </row>
    <row r="37507">
      <c r="A37507" s="761" t="s">
        <v>49381</v>
      </c>
      <c r="B37507" s="677" t="s">
        <v>6163</v>
      </c>
    </row>
    <row r="37508">
      <c r="A37508" s="761" t="s">
        <v>49382</v>
      </c>
      <c r="B37508" s="677" t="s">
        <v>6163</v>
      </c>
    </row>
    <row r="37509">
      <c r="A37509" s="761" t="s">
        <v>49383</v>
      </c>
      <c r="B37509" s="677" t="s">
        <v>13632</v>
      </c>
    </row>
    <row r="37510">
      <c r="A37510" s="761" t="s">
        <v>49384</v>
      </c>
      <c r="B37510" s="677" t="s">
        <v>6163</v>
      </c>
    </row>
    <row r="37511">
      <c r="A37511" s="761" t="s">
        <v>49385</v>
      </c>
      <c r="B37511" s="677" t="s">
        <v>13632</v>
      </c>
    </row>
    <row r="37512">
      <c r="A37512" s="761" t="s">
        <v>49386</v>
      </c>
      <c r="B37512" s="677" t="s">
        <v>6163</v>
      </c>
    </row>
    <row r="37513">
      <c r="A37513" s="761" t="s">
        <v>49387</v>
      </c>
      <c r="B37513" s="677" t="s">
        <v>13632</v>
      </c>
    </row>
    <row r="37514">
      <c r="A37514" s="761" t="s">
        <v>49388</v>
      </c>
      <c r="B37514" s="677" t="s">
        <v>6163</v>
      </c>
    </row>
    <row r="37515">
      <c r="A37515" s="761" t="s">
        <v>49389</v>
      </c>
      <c r="B37515" s="677" t="s">
        <v>6163</v>
      </c>
    </row>
    <row r="37516">
      <c r="A37516" s="761" t="s">
        <v>49390</v>
      </c>
      <c r="B37516" s="677" t="s">
        <v>13632</v>
      </c>
    </row>
    <row r="37517">
      <c r="A37517" s="761" t="s">
        <v>49391</v>
      </c>
      <c r="B37517" s="677" t="s">
        <v>6163</v>
      </c>
    </row>
    <row r="37518">
      <c r="A37518" s="761" t="s">
        <v>49392</v>
      </c>
      <c r="B37518" s="677" t="s">
        <v>6163</v>
      </c>
    </row>
    <row r="37519">
      <c r="A37519" s="761" t="s">
        <v>49393</v>
      </c>
      <c r="B37519" s="677" t="s">
        <v>6163</v>
      </c>
    </row>
    <row r="37520">
      <c r="A37520" s="761" t="s">
        <v>49394</v>
      </c>
      <c r="B37520" s="677" t="s">
        <v>6163</v>
      </c>
    </row>
    <row r="37521">
      <c r="A37521" s="761" t="s">
        <v>49395</v>
      </c>
      <c r="B37521" s="677" t="s">
        <v>6163</v>
      </c>
    </row>
    <row r="37522">
      <c r="A37522" s="761" t="s">
        <v>49396</v>
      </c>
      <c r="B37522" s="677" t="s">
        <v>6163</v>
      </c>
    </row>
    <row r="37523">
      <c r="A37523" s="761" t="s">
        <v>49397</v>
      </c>
      <c r="B37523" s="677" t="s">
        <v>6163</v>
      </c>
    </row>
    <row r="37524">
      <c r="A37524" s="761" t="s">
        <v>49398</v>
      </c>
      <c r="B37524" s="677" t="s">
        <v>6163</v>
      </c>
    </row>
    <row r="37525">
      <c r="A37525" s="761" t="s">
        <v>49399</v>
      </c>
      <c r="B37525" s="677" t="s">
        <v>6163</v>
      </c>
    </row>
    <row r="37526">
      <c r="A37526" s="761" t="s">
        <v>49400</v>
      </c>
      <c r="B37526" s="677" t="s">
        <v>6163</v>
      </c>
    </row>
    <row r="37527">
      <c r="A37527" s="761" t="s">
        <v>11019</v>
      </c>
      <c r="B37527" s="677" t="s">
        <v>6163</v>
      </c>
    </row>
    <row r="37528">
      <c r="A37528" s="761" t="s">
        <v>49401</v>
      </c>
      <c r="B37528" s="677" t="s">
        <v>6163</v>
      </c>
    </row>
    <row r="37529">
      <c r="A37529" s="761" t="s">
        <v>49402</v>
      </c>
      <c r="B37529" s="677" t="s">
        <v>6163</v>
      </c>
    </row>
    <row r="37530">
      <c r="A37530" s="761" t="s">
        <v>49403</v>
      </c>
      <c r="B37530" s="677" t="s">
        <v>6163</v>
      </c>
    </row>
    <row r="37531">
      <c r="A37531" s="761" t="s">
        <v>49404</v>
      </c>
      <c r="B37531" s="677" t="s">
        <v>6163</v>
      </c>
    </row>
    <row r="37532">
      <c r="A37532" s="761" t="s">
        <v>49405</v>
      </c>
      <c r="B37532" s="677" t="s">
        <v>6163</v>
      </c>
    </row>
    <row r="37533">
      <c r="A37533" s="761" t="s">
        <v>49406</v>
      </c>
      <c r="B37533" s="677" t="s">
        <v>12953</v>
      </c>
    </row>
    <row r="37534">
      <c r="A37534" s="761" t="s">
        <v>49407</v>
      </c>
      <c r="B37534" s="677" t="s">
        <v>6163</v>
      </c>
    </row>
    <row r="37535">
      <c r="A37535" s="761" t="s">
        <v>49408</v>
      </c>
      <c r="B37535" s="677" t="s">
        <v>13632</v>
      </c>
    </row>
    <row r="37536">
      <c r="A37536" s="761" t="s">
        <v>49409</v>
      </c>
      <c r="B37536" s="677" t="s">
        <v>6163</v>
      </c>
    </row>
    <row r="37537">
      <c r="A37537" s="761" t="s">
        <v>49410</v>
      </c>
      <c r="B37537" s="677" t="s">
        <v>6163</v>
      </c>
    </row>
    <row r="37538">
      <c r="A37538" s="761" t="s">
        <v>49411</v>
      </c>
      <c r="B37538" s="677" t="s">
        <v>13632</v>
      </c>
    </row>
    <row r="37539">
      <c r="A37539" s="761" t="s">
        <v>12005</v>
      </c>
      <c r="B37539" s="677" t="s">
        <v>6163</v>
      </c>
    </row>
    <row r="37540">
      <c r="A37540" s="761" t="s">
        <v>49412</v>
      </c>
      <c r="B37540" s="677" t="s">
        <v>6163</v>
      </c>
    </row>
    <row r="37541">
      <c r="A37541" s="761" t="s">
        <v>49413</v>
      </c>
      <c r="B37541" s="677" t="s">
        <v>6163</v>
      </c>
    </row>
    <row r="37542">
      <c r="A37542" s="761" t="s">
        <v>49414</v>
      </c>
      <c r="B37542" s="677" t="s">
        <v>12953</v>
      </c>
    </row>
    <row r="37543">
      <c r="A37543" s="761" t="s">
        <v>49415</v>
      </c>
      <c r="B37543" s="677" t="s">
        <v>12953</v>
      </c>
    </row>
    <row r="37544">
      <c r="A37544" s="761" t="s">
        <v>49416</v>
      </c>
      <c r="B37544" s="677" t="s">
        <v>6163</v>
      </c>
    </row>
    <row r="37545">
      <c r="A37545" s="761" t="s">
        <v>49417</v>
      </c>
      <c r="B37545" s="677" t="s">
        <v>6163</v>
      </c>
    </row>
    <row r="37546">
      <c r="A37546" s="761" t="s">
        <v>49418</v>
      </c>
      <c r="B37546" s="677" t="s">
        <v>13632</v>
      </c>
    </row>
    <row r="37547">
      <c r="A37547" s="761" t="s">
        <v>49419</v>
      </c>
      <c r="B37547" s="677" t="s">
        <v>6163</v>
      </c>
    </row>
    <row r="37548">
      <c r="A37548" s="761" t="s">
        <v>49420</v>
      </c>
      <c r="B37548" s="677" t="s">
        <v>6163</v>
      </c>
    </row>
    <row r="37549">
      <c r="A37549" s="761" t="s">
        <v>49421</v>
      </c>
      <c r="B37549" s="677" t="s">
        <v>12953</v>
      </c>
    </row>
    <row r="37550">
      <c r="A37550" s="761" t="s">
        <v>49422</v>
      </c>
      <c r="B37550" s="677" t="s">
        <v>12953</v>
      </c>
    </row>
    <row r="37551">
      <c r="A37551" s="761" t="s">
        <v>49423</v>
      </c>
      <c r="B37551" s="677" t="s">
        <v>6163</v>
      </c>
    </row>
    <row r="37552">
      <c r="A37552" s="761" t="s">
        <v>49424</v>
      </c>
      <c r="B37552" s="677" t="s">
        <v>6163</v>
      </c>
    </row>
    <row r="37553">
      <c r="A37553" s="761" t="s">
        <v>49425</v>
      </c>
      <c r="B37553" s="677" t="s">
        <v>6163</v>
      </c>
    </row>
    <row r="37554">
      <c r="A37554" s="761" t="s">
        <v>49426</v>
      </c>
      <c r="B37554" s="677" t="s">
        <v>6163</v>
      </c>
    </row>
    <row r="37555">
      <c r="A37555" s="761" t="s">
        <v>49427</v>
      </c>
      <c r="B37555" s="677" t="s">
        <v>13632</v>
      </c>
    </row>
    <row r="37556">
      <c r="A37556" s="761" t="s">
        <v>49428</v>
      </c>
      <c r="B37556" s="677" t="s">
        <v>6163</v>
      </c>
    </row>
    <row r="37557">
      <c r="A37557" s="761" t="s">
        <v>49429</v>
      </c>
      <c r="B37557" s="677" t="s">
        <v>6163</v>
      </c>
    </row>
    <row r="37558">
      <c r="A37558" s="761" t="s">
        <v>49430</v>
      </c>
      <c r="B37558" s="677" t="s">
        <v>6163</v>
      </c>
    </row>
    <row r="37559">
      <c r="A37559" s="761" t="s">
        <v>49431</v>
      </c>
      <c r="B37559" s="677" t="s">
        <v>13632</v>
      </c>
    </row>
    <row r="37560">
      <c r="A37560" s="761" t="s">
        <v>49432</v>
      </c>
      <c r="B37560" s="677" t="s">
        <v>6163</v>
      </c>
    </row>
    <row r="37561">
      <c r="A37561" s="761" t="s">
        <v>49433</v>
      </c>
      <c r="B37561" s="677" t="s">
        <v>6163</v>
      </c>
    </row>
    <row r="37562">
      <c r="A37562" s="761" t="s">
        <v>49434</v>
      </c>
      <c r="B37562" s="677" t="s">
        <v>13632</v>
      </c>
    </row>
    <row r="37563">
      <c r="A37563" s="761" t="s">
        <v>49435</v>
      </c>
      <c r="B37563" s="677" t="s">
        <v>6163</v>
      </c>
    </row>
    <row r="37564">
      <c r="A37564" s="761" t="s">
        <v>49436</v>
      </c>
      <c r="B37564" s="677" t="s">
        <v>13632</v>
      </c>
    </row>
    <row r="37565">
      <c r="A37565" s="761" t="s">
        <v>49437</v>
      </c>
      <c r="B37565" s="677" t="s">
        <v>6163</v>
      </c>
    </row>
    <row r="37566">
      <c r="A37566" s="761" t="s">
        <v>49438</v>
      </c>
      <c r="B37566" s="677" t="s">
        <v>13632</v>
      </c>
    </row>
    <row r="37567">
      <c r="A37567" s="761" t="s">
        <v>49439</v>
      </c>
      <c r="B37567" s="677" t="s">
        <v>6163</v>
      </c>
    </row>
    <row r="37568">
      <c r="A37568" s="761" t="s">
        <v>49440</v>
      </c>
      <c r="B37568" s="677" t="s">
        <v>13632</v>
      </c>
    </row>
    <row r="37569">
      <c r="A37569" s="761" t="s">
        <v>49441</v>
      </c>
      <c r="B37569" s="677" t="s">
        <v>6163</v>
      </c>
    </row>
    <row r="37570">
      <c r="A37570" s="761" t="s">
        <v>49442</v>
      </c>
      <c r="B37570" s="677" t="s">
        <v>13632</v>
      </c>
    </row>
    <row r="37571">
      <c r="A37571" s="761" t="s">
        <v>49443</v>
      </c>
      <c r="B37571" s="677" t="s">
        <v>13632</v>
      </c>
    </row>
    <row r="37572">
      <c r="A37572" s="761" t="s">
        <v>443</v>
      </c>
      <c r="B37572" s="677" t="s">
        <v>6163</v>
      </c>
    </row>
    <row r="37573">
      <c r="A37573" s="761" t="s">
        <v>49444</v>
      </c>
      <c r="B37573" s="677" t="s">
        <v>6163</v>
      </c>
    </row>
    <row r="37574">
      <c r="A37574" s="761" t="s">
        <v>49445</v>
      </c>
      <c r="B37574" s="677" t="s">
        <v>13632</v>
      </c>
    </row>
    <row r="37575">
      <c r="A37575" s="761" t="s">
        <v>49446</v>
      </c>
      <c r="B37575" s="677" t="s">
        <v>6163</v>
      </c>
    </row>
    <row r="37576">
      <c r="A37576" s="761" t="s">
        <v>49447</v>
      </c>
      <c r="B37576" s="677" t="s">
        <v>13632</v>
      </c>
    </row>
    <row r="37577">
      <c r="A37577" s="761" t="s">
        <v>49448</v>
      </c>
      <c r="B37577" s="677" t="s">
        <v>6163</v>
      </c>
    </row>
    <row r="37578">
      <c r="A37578" s="761" t="s">
        <v>4329</v>
      </c>
      <c r="B37578" s="677" t="s">
        <v>6163</v>
      </c>
    </row>
    <row r="37579">
      <c r="A37579" s="761" t="s">
        <v>49449</v>
      </c>
      <c r="B37579" s="677" t="s">
        <v>6163</v>
      </c>
    </row>
    <row r="37580">
      <c r="A37580" s="761" t="s">
        <v>49450</v>
      </c>
      <c r="B37580" s="677" t="s">
        <v>6163</v>
      </c>
    </row>
    <row r="37581">
      <c r="A37581" s="761" t="s">
        <v>49451</v>
      </c>
      <c r="B37581" s="677" t="s">
        <v>6163</v>
      </c>
    </row>
    <row r="37582">
      <c r="A37582" s="761" t="s">
        <v>49452</v>
      </c>
      <c r="B37582" s="677" t="s">
        <v>6163</v>
      </c>
    </row>
    <row r="37583">
      <c r="A37583" s="761" t="s">
        <v>49453</v>
      </c>
      <c r="B37583" s="677" t="s">
        <v>6163</v>
      </c>
    </row>
    <row r="37584">
      <c r="A37584" s="761" t="s">
        <v>49454</v>
      </c>
      <c r="B37584" s="677" t="s">
        <v>13632</v>
      </c>
    </row>
    <row r="37585">
      <c r="A37585" s="761" t="s">
        <v>49455</v>
      </c>
      <c r="B37585" s="677" t="s">
        <v>13632</v>
      </c>
    </row>
    <row r="37586">
      <c r="A37586" s="761" t="s">
        <v>49456</v>
      </c>
      <c r="B37586" s="677" t="s">
        <v>6163</v>
      </c>
    </row>
    <row r="37587">
      <c r="A37587" s="761" t="s">
        <v>49457</v>
      </c>
      <c r="B37587" s="677" t="s">
        <v>6163</v>
      </c>
    </row>
    <row r="37588">
      <c r="A37588" s="761" t="s">
        <v>49458</v>
      </c>
      <c r="B37588" s="677" t="s">
        <v>6163</v>
      </c>
    </row>
    <row r="37589">
      <c r="A37589" s="761" t="s">
        <v>49459</v>
      </c>
      <c r="B37589" s="677" t="s">
        <v>6163</v>
      </c>
    </row>
    <row r="37590">
      <c r="A37590" s="761" t="s">
        <v>49460</v>
      </c>
      <c r="B37590" s="677" t="s">
        <v>13632</v>
      </c>
    </row>
    <row r="37591">
      <c r="A37591" s="761" t="s">
        <v>49461</v>
      </c>
      <c r="B37591" s="677" t="s">
        <v>6163</v>
      </c>
    </row>
    <row r="37592">
      <c r="A37592" s="761" t="s">
        <v>49462</v>
      </c>
      <c r="B37592" s="677" t="s">
        <v>6163</v>
      </c>
    </row>
    <row r="37593">
      <c r="A37593" s="761" t="s">
        <v>49463</v>
      </c>
      <c r="B37593" s="677" t="s">
        <v>6163</v>
      </c>
    </row>
    <row r="37594">
      <c r="A37594" s="761" t="s">
        <v>49464</v>
      </c>
      <c r="B37594" s="677" t="s">
        <v>6163</v>
      </c>
    </row>
    <row r="37595">
      <c r="A37595" s="761" t="s">
        <v>49465</v>
      </c>
      <c r="B37595" s="677" t="s">
        <v>13632</v>
      </c>
    </row>
    <row r="37596">
      <c r="A37596" s="761" t="s">
        <v>49466</v>
      </c>
      <c r="B37596" s="677" t="s">
        <v>6163</v>
      </c>
    </row>
    <row r="37597">
      <c r="A37597" s="761" t="s">
        <v>49467</v>
      </c>
      <c r="B37597" s="677" t="s">
        <v>6163</v>
      </c>
    </row>
    <row r="37598">
      <c r="A37598" s="761" t="s">
        <v>49468</v>
      </c>
      <c r="B37598" s="677" t="s">
        <v>6163</v>
      </c>
    </row>
    <row r="37599">
      <c r="A37599" s="761" t="s">
        <v>49469</v>
      </c>
      <c r="B37599" s="677" t="s">
        <v>6163</v>
      </c>
    </row>
    <row r="37600">
      <c r="A37600" s="761" t="s">
        <v>49470</v>
      </c>
      <c r="B37600" s="677" t="s">
        <v>6163</v>
      </c>
    </row>
    <row r="37601">
      <c r="A37601" s="761" t="s">
        <v>49471</v>
      </c>
      <c r="B37601" s="677" t="s">
        <v>6163</v>
      </c>
    </row>
    <row r="37602">
      <c r="A37602" s="761" t="s">
        <v>49472</v>
      </c>
      <c r="B37602" s="677" t="s">
        <v>6163</v>
      </c>
    </row>
    <row r="37603">
      <c r="A37603" s="761" t="s">
        <v>49473</v>
      </c>
      <c r="B37603" s="677" t="s">
        <v>6163</v>
      </c>
    </row>
    <row r="37604">
      <c r="A37604" s="761" t="s">
        <v>49474</v>
      </c>
      <c r="B37604" s="677" t="s">
        <v>6163</v>
      </c>
    </row>
    <row r="37605">
      <c r="A37605" s="761" t="s">
        <v>49475</v>
      </c>
      <c r="B37605" s="677" t="s">
        <v>6163</v>
      </c>
    </row>
    <row r="37606">
      <c r="A37606" s="761" t="s">
        <v>49476</v>
      </c>
      <c r="B37606" s="677" t="s">
        <v>6163</v>
      </c>
    </row>
    <row r="37607">
      <c r="A37607" s="761" t="s">
        <v>49477</v>
      </c>
      <c r="B37607" s="677" t="s">
        <v>6163</v>
      </c>
    </row>
    <row r="37608">
      <c r="A37608" s="761" t="s">
        <v>49478</v>
      </c>
      <c r="B37608" s="677" t="s">
        <v>6163</v>
      </c>
    </row>
    <row r="37609">
      <c r="A37609" s="761" t="s">
        <v>49479</v>
      </c>
      <c r="B37609" s="677" t="s">
        <v>12953</v>
      </c>
    </row>
    <row r="37610">
      <c r="A37610" s="761" t="s">
        <v>49480</v>
      </c>
      <c r="B37610" s="677" t="s">
        <v>6163</v>
      </c>
    </row>
    <row r="37611">
      <c r="A37611" s="761" t="s">
        <v>49481</v>
      </c>
      <c r="B37611" s="677" t="s">
        <v>6163</v>
      </c>
    </row>
    <row r="37612">
      <c r="A37612" s="761" t="s">
        <v>49482</v>
      </c>
      <c r="B37612" s="677" t="s">
        <v>6163</v>
      </c>
    </row>
    <row r="37613">
      <c r="A37613" s="761" t="s">
        <v>49483</v>
      </c>
      <c r="B37613" s="677" t="s">
        <v>6163</v>
      </c>
    </row>
    <row r="37614">
      <c r="A37614" s="761" t="s">
        <v>49484</v>
      </c>
      <c r="B37614" s="677" t="s">
        <v>6163</v>
      </c>
    </row>
    <row r="37615">
      <c r="A37615" s="761" t="s">
        <v>49485</v>
      </c>
      <c r="B37615" s="677" t="s">
        <v>13632</v>
      </c>
    </row>
    <row r="37616">
      <c r="A37616" s="761" t="s">
        <v>49486</v>
      </c>
      <c r="B37616" s="677" t="s">
        <v>6163</v>
      </c>
    </row>
    <row r="37617">
      <c r="A37617" s="761" t="s">
        <v>49487</v>
      </c>
      <c r="B37617" s="677" t="s">
        <v>6163</v>
      </c>
    </row>
    <row r="37618">
      <c r="A37618" s="761" t="s">
        <v>49488</v>
      </c>
      <c r="B37618" s="677" t="s">
        <v>6163</v>
      </c>
    </row>
    <row r="37619">
      <c r="A37619" s="761" t="s">
        <v>49489</v>
      </c>
      <c r="B37619" s="677" t="s">
        <v>6163</v>
      </c>
    </row>
    <row r="37620">
      <c r="A37620" s="761" t="s">
        <v>49490</v>
      </c>
      <c r="B37620" s="677" t="s">
        <v>6163</v>
      </c>
    </row>
    <row r="37621">
      <c r="A37621" s="761" t="s">
        <v>49491</v>
      </c>
      <c r="B37621" s="677" t="s">
        <v>6163</v>
      </c>
    </row>
    <row r="37622">
      <c r="A37622" s="761" t="s">
        <v>49492</v>
      </c>
      <c r="B37622" s="677" t="s">
        <v>6163</v>
      </c>
    </row>
    <row r="37623">
      <c r="A37623" s="761" t="s">
        <v>49493</v>
      </c>
      <c r="B37623" s="677" t="s">
        <v>6163</v>
      </c>
    </row>
    <row r="37624">
      <c r="A37624" s="761" t="s">
        <v>49494</v>
      </c>
      <c r="B37624" s="677" t="s">
        <v>6163</v>
      </c>
    </row>
    <row r="37625">
      <c r="A37625" s="761" t="s">
        <v>49495</v>
      </c>
      <c r="B37625" s="677" t="s">
        <v>6163</v>
      </c>
    </row>
    <row r="37626">
      <c r="A37626" s="761" t="s">
        <v>49496</v>
      </c>
      <c r="B37626" s="677" t="s">
        <v>13632</v>
      </c>
    </row>
    <row r="37627">
      <c r="A37627" s="761" t="s">
        <v>49497</v>
      </c>
      <c r="B37627" s="677" t="s">
        <v>6163</v>
      </c>
    </row>
    <row r="37628">
      <c r="A37628" s="761" t="s">
        <v>49498</v>
      </c>
      <c r="B37628" s="677" t="s">
        <v>6163</v>
      </c>
    </row>
    <row r="37629">
      <c r="A37629" s="761" t="s">
        <v>49499</v>
      </c>
      <c r="B37629" s="677" t="s">
        <v>6163</v>
      </c>
    </row>
    <row r="37630">
      <c r="A37630" s="761" t="s">
        <v>49500</v>
      </c>
      <c r="B37630" s="677" t="s">
        <v>6163</v>
      </c>
    </row>
    <row r="37631">
      <c r="A37631" s="761" t="s">
        <v>49501</v>
      </c>
      <c r="B37631" s="677" t="s">
        <v>6163</v>
      </c>
    </row>
    <row r="37632">
      <c r="A37632" s="761" t="s">
        <v>49502</v>
      </c>
      <c r="B37632" s="677" t="s">
        <v>6163</v>
      </c>
    </row>
    <row r="37633">
      <c r="A37633" s="761" t="s">
        <v>49503</v>
      </c>
      <c r="B37633" s="677" t="s">
        <v>13632</v>
      </c>
    </row>
    <row r="37634">
      <c r="A37634" s="761" t="s">
        <v>49504</v>
      </c>
      <c r="B37634" s="677" t="s">
        <v>6163</v>
      </c>
    </row>
    <row r="37635">
      <c r="A37635" s="761" t="s">
        <v>49505</v>
      </c>
      <c r="B37635" s="677" t="s">
        <v>12953</v>
      </c>
    </row>
    <row r="37636">
      <c r="A37636" s="761" t="s">
        <v>49506</v>
      </c>
      <c r="B37636" s="677" t="s">
        <v>13632</v>
      </c>
    </row>
    <row r="37637">
      <c r="A37637" s="761" t="s">
        <v>49507</v>
      </c>
      <c r="B37637" s="677" t="s">
        <v>6163</v>
      </c>
    </row>
    <row r="37638">
      <c r="A37638" s="761" t="s">
        <v>49508</v>
      </c>
      <c r="B37638" s="677" t="s">
        <v>6163</v>
      </c>
    </row>
    <row r="37639">
      <c r="A37639" s="761" t="s">
        <v>49509</v>
      </c>
      <c r="B37639" s="677" t="s">
        <v>6163</v>
      </c>
    </row>
    <row r="37640">
      <c r="A37640" s="761" t="s">
        <v>49510</v>
      </c>
      <c r="B37640" s="677" t="s">
        <v>6163</v>
      </c>
    </row>
    <row r="37641">
      <c r="A37641" s="761" t="s">
        <v>49511</v>
      </c>
      <c r="B37641" s="677" t="s">
        <v>6163</v>
      </c>
    </row>
    <row r="37642">
      <c r="A37642" s="761" t="s">
        <v>49512</v>
      </c>
      <c r="B37642" s="677" t="s">
        <v>12953</v>
      </c>
    </row>
    <row r="37643">
      <c r="A37643" s="761" t="s">
        <v>49513</v>
      </c>
      <c r="B37643" s="677" t="s">
        <v>6163</v>
      </c>
    </row>
    <row r="37644">
      <c r="A37644" s="761" t="s">
        <v>49514</v>
      </c>
      <c r="B37644" s="677" t="s">
        <v>6163</v>
      </c>
    </row>
    <row r="37645">
      <c r="A37645" s="761" t="s">
        <v>49515</v>
      </c>
      <c r="B37645" s="677" t="s">
        <v>6163</v>
      </c>
    </row>
    <row r="37646">
      <c r="A37646" s="761" t="s">
        <v>49516</v>
      </c>
      <c r="B37646" s="677" t="s">
        <v>6163</v>
      </c>
    </row>
    <row r="37647">
      <c r="A37647" s="761" t="s">
        <v>49517</v>
      </c>
      <c r="B37647" s="677" t="s">
        <v>6163</v>
      </c>
    </row>
    <row r="37648">
      <c r="A37648" s="761" t="s">
        <v>49518</v>
      </c>
      <c r="B37648" s="677" t="s">
        <v>6163</v>
      </c>
    </row>
    <row r="37649">
      <c r="A37649" s="761" t="s">
        <v>49519</v>
      </c>
      <c r="B37649" s="677" t="s">
        <v>6163</v>
      </c>
    </row>
    <row r="37650">
      <c r="A37650" s="761" t="s">
        <v>49520</v>
      </c>
      <c r="B37650" s="677" t="s">
        <v>6163</v>
      </c>
    </row>
    <row r="37651">
      <c r="A37651" s="761" t="s">
        <v>49521</v>
      </c>
      <c r="B37651" s="677" t="s">
        <v>6163</v>
      </c>
    </row>
    <row r="37652">
      <c r="A37652" s="761" t="s">
        <v>49522</v>
      </c>
      <c r="B37652" s="677" t="s">
        <v>6163</v>
      </c>
    </row>
    <row r="37653">
      <c r="A37653" s="761" t="s">
        <v>49523</v>
      </c>
      <c r="B37653" s="677" t="s">
        <v>6163</v>
      </c>
    </row>
    <row r="37654">
      <c r="A37654" s="761" t="s">
        <v>10463</v>
      </c>
      <c r="B37654" s="677" t="s">
        <v>6163</v>
      </c>
    </row>
    <row r="37655">
      <c r="A37655" s="761" t="s">
        <v>49524</v>
      </c>
      <c r="B37655" s="677" t="s">
        <v>6163</v>
      </c>
    </row>
    <row r="37656">
      <c r="A37656" s="761" t="s">
        <v>49525</v>
      </c>
      <c r="B37656" s="677" t="s">
        <v>6163</v>
      </c>
    </row>
    <row r="37657">
      <c r="A37657" s="761" t="s">
        <v>49526</v>
      </c>
      <c r="B37657" s="677" t="s">
        <v>6163</v>
      </c>
    </row>
    <row r="37658">
      <c r="A37658" s="761" t="s">
        <v>49527</v>
      </c>
      <c r="B37658" s="677" t="s">
        <v>6163</v>
      </c>
    </row>
    <row r="37659">
      <c r="A37659" s="761" t="s">
        <v>49528</v>
      </c>
      <c r="B37659" s="677" t="s">
        <v>6163</v>
      </c>
    </row>
    <row r="37660">
      <c r="A37660" s="761" t="s">
        <v>49529</v>
      </c>
      <c r="B37660" s="677" t="s">
        <v>6163</v>
      </c>
    </row>
    <row r="37661">
      <c r="A37661" s="761" t="s">
        <v>49530</v>
      </c>
      <c r="B37661" s="677" t="s">
        <v>6163</v>
      </c>
    </row>
    <row r="37662">
      <c r="A37662" s="761" t="s">
        <v>49531</v>
      </c>
      <c r="B37662" s="677" t="s">
        <v>6163</v>
      </c>
    </row>
    <row r="37663">
      <c r="A37663" s="761" t="s">
        <v>49532</v>
      </c>
      <c r="B37663" s="677" t="s">
        <v>13632</v>
      </c>
    </row>
    <row r="37664">
      <c r="A37664" s="761" t="s">
        <v>49533</v>
      </c>
      <c r="B37664" s="677" t="s">
        <v>6163</v>
      </c>
    </row>
    <row r="37665">
      <c r="A37665" s="761" t="s">
        <v>49534</v>
      </c>
      <c r="B37665" s="677" t="s">
        <v>13632</v>
      </c>
    </row>
    <row r="37666">
      <c r="A37666" s="761" t="s">
        <v>49535</v>
      </c>
      <c r="B37666" s="677" t="s">
        <v>6163</v>
      </c>
    </row>
    <row r="37667">
      <c r="A37667" s="761" t="s">
        <v>49536</v>
      </c>
      <c r="B37667" s="677" t="s">
        <v>6163</v>
      </c>
    </row>
    <row r="37668">
      <c r="A37668" s="761" t="s">
        <v>49537</v>
      </c>
      <c r="B37668" s="677" t="s">
        <v>6163</v>
      </c>
    </row>
    <row r="37669">
      <c r="A37669" s="761" t="s">
        <v>49538</v>
      </c>
      <c r="B37669" s="677" t="s">
        <v>6163</v>
      </c>
    </row>
    <row r="37670">
      <c r="A37670" s="761" t="s">
        <v>49539</v>
      </c>
      <c r="B37670" s="677" t="s">
        <v>6163</v>
      </c>
    </row>
    <row r="37671">
      <c r="A37671" s="761" t="s">
        <v>49540</v>
      </c>
      <c r="B37671" s="677" t="s">
        <v>6163</v>
      </c>
    </row>
    <row r="37672">
      <c r="A37672" s="761" t="s">
        <v>49541</v>
      </c>
      <c r="B37672" s="677" t="s">
        <v>6163</v>
      </c>
    </row>
    <row r="37673">
      <c r="A37673" s="761" t="s">
        <v>49542</v>
      </c>
      <c r="B37673" s="677" t="s">
        <v>13632</v>
      </c>
    </row>
    <row r="37674">
      <c r="A37674" s="761" t="s">
        <v>49543</v>
      </c>
      <c r="B37674" s="677" t="s">
        <v>6163</v>
      </c>
    </row>
    <row r="37675">
      <c r="A37675" s="761" t="s">
        <v>49544</v>
      </c>
      <c r="B37675" s="677" t="s">
        <v>6163</v>
      </c>
    </row>
    <row r="37676">
      <c r="A37676" s="761" t="s">
        <v>49545</v>
      </c>
      <c r="B37676" s="677" t="s">
        <v>6163</v>
      </c>
    </row>
    <row r="37677">
      <c r="A37677" s="761" t="s">
        <v>49546</v>
      </c>
      <c r="B37677" s="677" t="s">
        <v>13632</v>
      </c>
    </row>
    <row r="37678">
      <c r="A37678" s="761" t="s">
        <v>49547</v>
      </c>
      <c r="B37678" s="677" t="s">
        <v>12953</v>
      </c>
    </row>
    <row r="37679">
      <c r="A37679" s="761" t="s">
        <v>49548</v>
      </c>
      <c r="B37679" s="677" t="s">
        <v>6163</v>
      </c>
    </row>
    <row r="37680">
      <c r="A37680" s="761" t="s">
        <v>49549</v>
      </c>
      <c r="B37680" s="677" t="s">
        <v>6163</v>
      </c>
    </row>
    <row r="37681">
      <c r="A37681" s="761" t="s">
        <v>49550</v>
      </c>
      <c r="B37681" s="677" t="s">
        <v>6163</v>
      </c>
    </row>
    <row r="37682">
      <c r="A37682" s="761" t="s">
        <v>49551</v>
      </c>
      <c r="B37682" s="677" t="s">
        <v>6163</v>
      </c>
    </row>
    <row r="37683">
      <c r="A37683" s="761" t="s">
        <v>49552</v>
      </c>
      <c r="B37683" s="677" t="s">
        <v>6163</v>
      </c>
    </row>
    <row r="37684">
      <c r="A37684" s="761" t="s">
        <v>49553</v>
      </c>
      <c r="B37684" s="677" t="s">
        <v>6163</v>
      </c>
    </row>
    <row r="37685">
      <c r="A37685" s="761" t="s">
        <v>49554</v>
      </c>
      <c r="B37685" s="677" t="s">
        <v>6163</v>
      </c>
    </row>
    <row r="37686">
      <c r="A37686" s="761" t="s">
        <v>49555</v>
      </c>
      <c r="B37686" s="677" t="s">
        <v>6163</v>
      </c>
    </row>
    <row r="37687">
      <c r="A37687" s="761" t="s">
        <v>49556</v>
      </c>
      <c r="B37687" s="677" t="s">
        <v>12953</v>
      </c>
    </row>
    <row r="37688">
      <c r="A37688" s="761" t="s">
        <v>49557</v>
      </c>
      <c r="B37688" s="677" t="s">
        <v>6163</v>
      </c>
    </row>
    <row r="37689">
      <c r="A37689" s="761" t="s">
        <v>49558</v>
      </c>
      <c r="B37689" s="677" t="s">
        <v>12953</v>
      </c>
    </row>
    <row r="37690">
      <c r="A37690" s="761" t="s">
        <v>49559</v>
      </c>
      <c r="B37690" s="677" t="s">
        <v>6163</v>
      </c>
    </row>
    <row r="37691">
      <c r="A37691" s="761" t="s">
        <v>49560</v>
      </c>
      <c r="B37691" s="677" t="s">
        <v>6163</v>
      </c>
    </row>
    <row r="37692">
      <c r="A37692" s="761" t="s">
        <v>49561</v>
      </c>
      <c r="B37692" s="677" t="s">
        <v>6163</v>
      </c>
    </row>
    <row r="37693">
      <c r="A37693" s="761" t="s">
        <v>49562</v>
      </c>
      <c r="B37693" s="677" t="s">
        <v>6163</v>
      </c>
    </row>
    <row r="37694">
      <c r="A37694" s="761" t="s">
        <v>49563</v>
      </c>
      <c r="B37694" s="677" t="s">
        <v>12953</v>
      </c>
    </row>
    <row r="37695">
      <c r="A37695" s="761" t="s">
        <v>49564</v>
      </c>
      <c r="B37695" s="677" t="s">
        <v>6163</v>
      </c>
    </row>
    <row r="37696">
      <c r="A37696" s="761" t="s">
        <v>49565</v>
      </c>
      <c r="B37696" s="677" t="s">
        <v>12953</v>
      </c>
    </row>
    <row r="37697">
      <c r="A37697" s="761" t="s">
        <v>49566</v>
      </c>
      <c r="B37697" s="677" t="s">
        <v>6163</v>
      </c>
    </row>
    <row r="37698">
      <c r="A37698" s="761" t="s">
        <v>49567</v>
      </c>
      <c r="B37698" s="677" t="s">
        <v>6163</v>
      </c>
    </row>
    <row r="37699">
      <c r="A37699" s="761" t="s">
        <v>49568</v>
      </c>
      <c r="B37699" s="677" t="s">
        <v>13632</v>
      </c>
    </row>
    <row r="37700">
      <c r="A37700" s="761" t="s">
        <v>49569</v>
      </c>
      <c r="B37700" s="677" t="s">
        <v>13632</v>
      </c>
    </row>
    <row r="37701">
      <c r="A37701" s="761" t="s">
        <v>49570</v>
      </c>
      <c r="B37701" s="677" t="s">
        <v>6163</v>
      </c>
    </row>
    <row r="37702">
      <c r="A37702" s="761" t="s">
        <v>49571</v>
      </c>
      <c r="B37702" s="677" t="s">
        <v>12953</v>
      </c>
    </row>
    <row r="37703">
      <c r="A37703" s="761" t="s">
        <v>49572</v>
      </c>
      <c r="B37703" s="677" t="s">
        <v>13632</v>
      </c>
    </row>
    <row r="37704">
      <c r="A37704" s="761" t="s">
        <v>1581</v>
      </c>
      <c r="B37704" s="677" t="s">
        <v>6163</v>
      </c>
    </row>
    <row r="37705">
      <c r="A37705" s="761" t="s">
        <v>49573</v>
      </c>
      <c r="B37705" s="677" t="s">
        <v>6163</v>
      </c>
    </row>
    <row r="37706">
      <c r="A37706" s="761" t="s">
        <v>49574</v>
      </c>
      <c r="B37706" s="677" t="s">
        <v>6163</v>
      </c>
    </row>
    <row r="37707">
      <c r="A37707" s="761" t="s">
        <v>49575</v>
      </c>
      <c r="B37707" s="677" t="s">
        <v>6163</v>
      </c>
    </row>
    <row r="37708">
      <c r="A37708" s="761" t="s">
        <v>49576</v>
      </c>
      <c r="B37708" s="677" t="s">
        <v>6163</v>
      </c>
    </row>
    <row r="37709">
      <c r="A37709" s="761" t="s">
        <v>49577</v>
      </c>
      <c r="B37709" s="677" t="s">
        <v>6163</v>
      </c>
    </row>
    <row r="37710">
      <c r="A37710" s="761" t="s">
        <v>49578</v>
      </c>
      <c r="B37710" s="677" t="s">
        <v>6163</v>
      </c>
    </row>
    <row r="37711">
      <c r="A37711" s="761" t="s">
        <v>49579</v>
      </c>
      <c r="B37711" s="677" t="s">
        <v>13632</v>
      </c>
    </row>
    <row r="37712">
      <c r="A37712" s="761" t="s">
        <v>49580</v>
      </c>
      <c r="B37712" s="677" t="s">
        <v>12953</v>
      </c>
    </row>
    <row r="37713">
      <c r="A37713" s="761" t="s">
        <v>49581</v>
      </c>
      <c r="B37713" s="677" t="s">
        <v>6163</v>
      </c>
    </row>
    <row r="37714">
      <c r="A37714" s="761" t="s">
        <v>49582</v>
      </c>
      <c r="B37714" s="677" t="s">
        <v>6163</v>
      </c>
    </row>
    <row r="37715">
      <c r="A37715" s="761" t="s">
        <v>49583</v>
      </c>
      <c r="B37715" s="677" t="s">
        <v>6163</v>
      </c>
    </row>
    <row r="37716">
      <c r="A37716" s="761" t="s">
        <v>49584</v>
      </c>
      <c r="B37716" s="677" t="s">
        <v>6163</v>
      </c>
    </row>
    <row r="37717">
      <c r="A37717" s="761" t="s">
        <v>49585</v>
      </c>
      <c r="B37717" s="677" t="s">
        <v>6163</v>
      </c>
    </row>
    <row r="37718">
      <c r="A37718" s="761" t="s">
        <v>49586</v>
      </c>
      <c r="B37718" s="677" t="s">
        <v>6163</v>
      </c>
    </row>
    <row r="37719">
      <c r="A37719" s="761" t="s">
        <v>49587</v>
      </c>
      <c r="B37719" s="677" t="s">
        <v>6163</v>
      </c>
    </row>
    <row r="37720">
      <c r="A37720" s="761" t="s">
        <v>49588</v>
      </c>
      <c r="B37720" s="677" t="s">
        <v>12953</v>
      </c>
    </row>
    <row r="37721">
      <c r="A37721" s="761" t="s">
        <v>49589</v>
      </c>
      <c r="B37721" s="677" t="s">
        <v>13632</v>
      </c>
    </row>
    <row r="37722">
      <c r="A37722" s="761" t="s">
        <v>49590</v>
      </c>
      <c r="B37722" s="677" t="s">
        <v>13632</v>
      </c>
    </row>
    <row r="37723">
      <c r="A37723" s="761" t="s">
        <v>49591</v>
      </c>
      <c r="B37723" s="677" t="s">
        <v>6163</v>
      </c>
    </row>
    <row r="37724">
      <c r="A37724" s="761" t="s">
        <v>49592</v>
      </c>
      <c r="B37724" s="677" t="s">
        <v>6163</v>
      </c>
    </row>
    <row r="37725">
      <c r="A37725" s="761" t="s">
        <v>49593</v>
      </c>
      <c r="B37725" s="677" t="s">
        <v>6163</v>
      </c>
    </row>
    <row r="37726">
      <c r="A37726" s="761" t="s">
        <v>49594</v>
      </c>
      <c r="B37726" s="677" t="s">
        <v>6163</v>
      </c>
    </row>
    <row r="37727">
      <c r="A37727" s="761" t="s">
        <v>49595</v>
      </c>
      <c r="B37727" s="677" t="s">
        <v>13632</v>
      </c>
    </row>
    <row r="37728">
      <c r="A37728" s="761" t="s">
        <v>49596</v>
      </c>
      <c r="B37728" s="677" t="s">
        <v>6163</v>
      </c>
    </row>
    <row r="37729">
      <c r="A37729" s="761" t="s">
        <v>49597</v>
      </c>
      <c r="B37729" s="677" t="s">
        <v>6163</v>
      </c>
    </row>
    <row r="37730">
      <c r="A37730" s="761" t="s">
        <v>49598</v>
      </c>
      <c r="B37730" s="677" t="s">
        <v>6163</v>
      </c>
    </row>
    <row r="37731">
      <c r="A37731" s="761" t="s">
        <v>49599</v>
      </c>
      <c r="B37731" s="677" t="s">
        <v>6163</v>
      </c>
    </row>
    <row r="37732">
      <c r="A37732" s="761" t="s">
        <v>49600</v>
      </c>
      <c r="B37732" s="677" t="s">
        <v>6163</v>
      </c>
    </row>
    <row r="37733">
      <c r="A37733" s="761" t="s">
        <v>49601</v>
      </c>
      <c r="B37733" s="677" t="s">
        <v>6163</v>
      </c>
    </row>
    <row r="37734">
      <c r="A37734" s="761" t="s">
        <v>49602</v>
      </c>
      <c r="B37734" s="677" t="s">
        <v>6163</v>
      </c>
    </row>
    <row r="37735">
      <c r="A37735" s="761" t="s">
        <v>49603</v>
      </c>
      <c r="B37735" s="677" t="s">
        <v>6163</v>
      </c>
    </row>
    <row r="37736">
      <c r="A37736" s="761" t="s">
        <v>49604</v>
      </c>
      <c r="B37736" s="677" t="s">
        <v>6163</v>
      </c>
    </row>
    <row r="37737">
      <c r="A37737" s="761" t="s">
        <v>49605</v>
      </c>
      <c r="B37737" s="677" t="s">
        <v>6163</v>
      </c>
    </row>
    <row r="37738">
      <c r="A37738" s="761" t="s">
        <v>49606</v>
      </c>
      <c r="B37738" s="677" t="s">
        <v>13632</v>
      </c>
    </row>
    <row r="37739">
      <c r="A37739" s="761" t="s">
        <v>49607</v>
      </c>
      <c r="B37739" s="677" t="s">
        <v>6163</v>
      </c>
    </row>
    <row r="37740">
      <c r="A37740" s="761" t="s">
        <v>49608</v>
      </c>
      <c r="B37740" s="677" t="s">
        <v>6163</v>
      </c>
    </row>
    <row r="37741">
      <c r="A37741" s="761" t="s">
        <v>49609</v>
      </c>
      <c r="B37741" s="677" t="s">
        <v>6163</v>
      </c>
    </row>
    <row r="37742">
      <c r="A37742" s="761" t="s">
        <v>49610</v>
      </c>
      <c r="B37742" s="677" t="s">
        <v>6163</v>
      </c>
    </row>
    <row r="37743">
      <c r="A37743" s="761" t="s">
        <v>49611</v>
      </c>
      <c r="B37743" s="677" t="s">
        <v>6163</v>
      </c>
    </row>
    <row r="37744">
      <c r="A37744" s="761" t="s">
        <v>49612</v>
      </c>
      <c r="B37744" s="677" t="s">
        <v>6163</v>
      </c>
    </row>
    <row r="37745">
      <c r="A37745" s="761" t="s">
        <v>49613</v>
      </c>
      <c r="B37745" s="677" t="s">
        <v>6163</v>
      </c>
    </row>
    <row r="37746">
      <c r="A37746" s="761" t="s">
        <v>49614</v>
      </c>
      <c r="B37746" s="677" t="s">
        <v>6163</v>
      </c>
    </row>
    <row r="37747">
      <c r="A37747" s="761" t="s">
        <v>49615</v>
      </c>
      <c r="B37747" s="677" t="s">
        <v>6163</v>
      </c>
    </row>
    <row r="37748">
      <c r="A37748" s="761" t="s">
        <v>49616</v>
      </c>
      <c r="B37748" s="677" t="s">
        <v>6163</v>
      </c>
    </row>
    <row r="37749">
      <c r="A37749" s="761" t="s">
        <v>49617</v>
      </c>
      <c r="B37749" s="677" t="s">
        <v>6163</v>
      </c>
    </row>
    <row r="37750">
      <c r="A37750" s="761" t="s">
        <v>49618</v>
      </c>
      <c r="B37750" s="677" t="s">
        <v>6163</v>
      </c>
    </row>
    <row r="37751">
      <c r="A37751" s="761" t="s">
        <v>49619</v>
      </c>
      <c r="B37751" s="677" t="s">
        <v>6163</v>
      </c>
    </row>
    <row r="37752">
      <c r="A37752" s="761" t="s">
        <v>49620</v>
      </c>
      <c r="B37752" s="677" t="s">
        <v>6163</v>
      </c>
    </row>
    <row r="37753">
      <c r="A37753" s="761" t="s">
        <v>49621</v>
      </c>
      <c r="B37753" s="677" t="s">
        <v>6163</v>
      </c>
    </row>
    <row r="37754">
      <c r="A37754" s="761" t="s">
        <v>49622</v>
      </c>
      <c r="B37754" s="677" t="s">
        <v>6163</v>
      </c>
    </row>
    <row r="37755">
      <c r="A37755" s="761" t="s">
        <v>49623</v>
      </c>
      <c r="B37755" s="677" t="s">
        <v>13632</v>
      </c>
    </row>
    <row r="37756">
      <c r="A37756" s="761" t="s">
        <v>49624</v>
      </c>
      <c r="B37756" s="677" t="s">
        <v>6163</v>
      </c>
    </row>
    <row r="37757">
      <c r="A37757" s="761" t="s">
        <v>49625</v>
      </c>
      <c r="B37757" s="677" t="s">
        <v>6163</v>
      </c>
    </row>
    <row r="37758">
      <c r="A37758" s="761" t="s">
        <v>49626</v>
      </c>
      <c r="B37758" s="677" t="s">
        <v>13632</v>
      </c>
    </row>
    <row r="37759">
      <c r="A37759" s="761" t="s">
        <v>49627</v>
      </c>
      <c r="B37759" s="677" t="s">
        <v>12953</v>
      </c>
    </row>
    <row r="37760">
      <c r="A37760" s="761" t="s">
        <v>49628</v>
      </c>
      <c r="B37760" s="677" t="s">
        <v>12953</v>
      </c>
    </row>
    <row r="37761">
      <c r="A37761" s="761" t="s">
        <v>49629</v>
      </c>
      <c r="B37761" s="677" t="s">
        <v>6163</v>
      </c>
    </row>
    <row r="37762">
      <c r="A37762" s="761" t="s">
        <v>49630</v>
      </c>
      <c r="B37762" s="677" t="s">
        <v>12953</v>
      </c>
    </row>
    <row r="37763">
      <c r="A37763" s="761" t="s">
        <v>49631</v>
      </c>
      <c r="B37763" s="677" t="s">
        <v>6163</v>
      </c>
    </row>
    <row r="37764">
      <c r="A37764" s="761" t="s">
        <v>49632</v>
      </c>
      <c r="B37764" s="677" t="s">
        <v>6163</v>
      </c>
    </row>
    <row r="37765">
      <c r="A37765" s="761" t="s">
        <v>49633</v>
      </c>
      <c r="B37765" s="677" t="s">
        <v>12953</v>
      </c>
    </row>
    <row r="37766">
      <c r="A37766" s="761" t="s">
        <v>49634</v>
      </c>
      <c r="B37766" s="677" t="s">
        <v>6163</v>
      </c>
    </row>
    <row r="37767">
      <c r="A37767" s="761" t="s">
        <v>49635</v>
      </c>
      <c r="B37767" s="677" t="s">
        <v>13632</v>
      </c>
    </row>
    <row r="37768">
      <c r="A37768" s="761" t="s">
        <v>49636</v>
      </c>
      <c r="B37768" s="677" t="s">
        <v>6163</v>
      </c>
    </row>
    <row r="37769">
      <c r="A37769" s="761" t="s">
        <v>49637</v>
      </c>
      <c r="B37769" s="677" t="s">
        <v>6163</v>
      </c>
    </row>
    <row r="37770">
      <c r="A37770" s="761" t="s">
        <v>49638</v>
      </c>
      <c r="B37770" s="677" t="s">
        <v>6163</v>
      </c>
    </row>
    <row r="37771">
      <c r="A37771" s="761" t="s">
        <v>49639</v>
      </c>
      <c r="B37771" s="677" t="s">
        <v>12953</v>
      </c>
    </row>
    <row r="37772">
      <c r="A37772" s="761" t="s">
        <v>49640</v>
      </c>
      <c r="B37772" s="677" t="s">
        <v>6163</v>
      </c>
    </row>
    <row r="37773">
      <c r="A37773" s="761" t="s">
        <v>49641</v>
      </c>
      <c r="B37773" s="677" t="s">
        <v>6163</v>
      </c>
    </row>
    <row r="37774">
      <c r="A37774" s="761" t="s">
        <v>49642</v>
      </c>
      <c r="B37774" s="677" t="s">
        <v>6163</v>
      </c>
    </row>
    <row r="37775">
      <c r="A37775" s="761" t="s">
        <v>49643</v>
      </c>
      <c r="B37775" s="677" t="s">
        <v>6163</v>
      </c>
    </row>
    <row r="37776">
      <c r="A37776" s="761" t="s">
        <v>49644</v>
      </c>
      <c r="B37776" s="677" t="s">
        <v>6163</v>
      </c>
    </row>
    <row r="37777">
      <c r="A37777" s="761" t="s">
        <v>49645</v>
      </c>
      <c r="B37777" s="677" t="s">
        <v>6163</v>
      </c>
    </row>
    <row r="37778">
      <c r="A37778" s="761" t="s">
        <v>49646</v>
      </c>
      <c r="B37778" s="677" t="s">
        <v>6163</v>
      </c>
    </row>
    <row r="37779">
      <c r="A37779" s="761" t="s">
        <v>49647</v>
      </c>
      <c r="B37779" s="677" t="s">
        <v>6163</v>
      </c>
    </row>
    <row r="37780">
      <c r="A37780" s="761" t="s">
        <v>49648</v>
      </c>
      <c r="B37780" s="677" t="s">
        <v>6163</v>
      </c>
    </row>
    <row r="37781">
      <c r="A37781" s="761" t="s">
        <v>49649</v>
      </c>
      <c r="B37781" s="677" t="s">
        <v>13632</v>
      </c>
    </row>
    <row r="37782">
      <c r="A37782" s="761" t="s">
        <v>49650</v>
      </c>
      <c r="B37782" s="677" t="s">
        <v>6163</v>
      </c>
    </row>
    <row r="37783">
      <c r="A37783" s="761" t="s">
        <v>49651</v>
      </c>
      <c r="B37783" s="677" t="s">
        <v>6163</v>
      </c>
    </row>
    <row r="37784">
      <c r="A37784" s="761" t="s">
        <v>49652</v>
      </c>
      <c r="B37784" s="677" t="s">
        <v>6163</v>
      </c>
    </row>
    <row r="37785">
      <c r="A37785" s="761" t="s">
        <v>49653</v>
      </c>
      <c r="B37785" s="677" t="s">
        <v>6163</v>
      </c>
    </row>
    <row r="37786">
      <c r="A37786" s="761" t="s">
        <v>49654</v>
      </c>
      <c r="B37786" s="677" t="s">
        <v>6163</v>
      </c>
    </row>
    <row r="37787">
      <c r="A37787" s="761" t="s">
        <v>49655</v>
      </c>
      <c r="B37787" s="677" t="s">
        <v>6163</v>
      </c>
    </row>
    <row r="37788">
      <c r="A37788" s="761" t="s">
        <v>49656</v>
      </c>
      <c r="B37788" s="677" t="s">
        <v>6163</v>
      </c>
    </row>
    <row r="37789">
      <c r="A37789" s="761" t="s">
        <v>49657</v>
      </c>
      <c r="B37789" s="677" t="s">
        <v>6163</v>
      </c>
    </row>
    <row r="37790">
      <c r="A37790" s="761" t="s">
        <v>49658</v>
      </c>
      <c r="B37790" s="677" t="s">
        <v>6163</v>
      </c>
    </row>
    <row r="37791">
      <c r="A37791" s="761" t="s">
        <v>49659</v>
      </c>
      <c r="B37791" s="677" t="s">
        <v>6163</v>
      </c>
    </row>
    <row r="37792">
      <c r="A37792" s="761" t="s">
        <v>49660</v>
      </c>
      <c r="B37792" s="677" t="s">
        <v>6163</v>
      </c>
    </row>
    <row r="37793">
      <c r="A37793" s="761" t="s">
        <v>49661</v>
      </c>
      <c r="B37793" s="677" t="s">
        <v>6163</v>
      </c>
    </row>
    <row r="37794">
      <c r="A37794" s="761" t="s">
        <v>49662</v>
      </c>
      <c r="B37794" s="677" t="s">
        <v>12953</v>
      </c>
    </row>
    <row r="37795">
      <c r="A37795" s="761" t="s">
        <v>49663</v>
      </c>
      <c r="B37795" s="677" t="s">
        <v>12953</v>
      </c>
    </row>
    <row r="37796">
      <c r="A37796" s="761" t="s">
        <v>49664</v>
      </c>
      <c r="B37796" s="677" t="s">
        <v>6163</v>
      </c>
    </row>
    <row r="37797">
      <c r="A37797" s="761" t="s">
        <v>49665</v>
      </c>
      <c r="B37797" s="677" t="s">
        <v>6163</v>
      </c>
    </row>
    <row r="37798">
      <c r="A37798" s="761" t="s">
        <v>49666</v>
      </c>
      <c r="B37798" s="677" t="s">
        <v>12953</v>
      </c>
    </row>
    <row r="37799">
      <c r="A37799" s="761" t="s">
        <v>49667</v>
      </c>
      <c r="B37799" s="677" t="s">
        <v>13632</v>
      </c>
    </row>
    <row r="37800">
      <c r="A37800" s="761" t="s">
        <v>49668</v>
      </c>
      <c r="B37800" s="677" t="s">
        <v>12953</v>
      </c>
    </row>
    <row r="37801">
      <c r="A37801" s="761" t="s">
        <v>49669</v>
      </c>
      <c r="B37801" s="677" t="s">
        <v>6163</v>
      </c>
    </row>
    <row r="37802">
      <c r="A37802" s="761" t="s">
        <v>49670</v>
      </c>
      <c r="B37802" s="677" t="s">
        <v>6163</v>
      </c>
    </row>
    <row r="37803">
      <c r="A37803" s="761" t="s">
        <v>49671</v>
      </c>
      <c r="B37803" s="677" t="s">
        <v>6163</v>
      </c>
    </row>
    <row r="37804">
      <c r="A37804" s="761" t="s">
        <v>49672</v>
      </c>
      <c r="B37804" s="677" t="s">
        <v>6163</v>
      </c>
    </row>
    <row r="37805">
      <c r="A37805" s="761" t="s">
        <v>49673</v>
      </c>
      <c r="B37805" s="677" t="s">
        <v>6163</v>
      </c>
    </row>
    <row r="37806">
      <c r="A37806" s="761" t="s">
        <v>49674</v>
      </c>
      <c r="B37806" s="677" t="s">
        <v>6163</v>
      </c>
    </row>
    <row r="37807">
      <c r="A37807" s="761" t="s">
        <v>49675</v>
      </c>
      <c r="B37807" s="677" t="s">
        <v>6163</v>
      </c>
    </row>
    <row r="37808">
      <c r="A37808" s="761" t="s">
        <v>49676</v>
      </c>
      <c r="B37808" s="677" t="s">
        <v>6163</v>
      </c>
    </row>
    <row r="37809">
      <c r="A37809" s="761" t="s">
        <v>49677</v>
      </c>
      <c r="B37809" s="677" t="s">
        <v>6163</v>
      </c>
    </row>
    <row r="37810">
      <c r="A37810" s="761" t="s">
        <v>49678</v>
      </c>
      <c r="B37810" s="677" t="s">
        <v>6163</v>
      </c>
    </row>
    <row r="37811">
      <c r="A37811" s="761" t="s">
        <v>49679</v>
      </c>
      <c r="B37811" s="677" t="s">
        <v>6163</v>
      </c>
    </row>
    <row r="37812">
      <c r="A37812" s="761" t="s">
        <v>49680</v>
      </c>
      <c r="B37812" s="677" t="s">
        <v>13632</v>
      </c>
    </row>
    <row r="37813">
      <c r="A37813" s="761" t="s">
        <v>49681</v>
      </c>
      <c r="B37813" s="677" t="s">
        <v>13632</v>
      </c>
    </row>
    <row r="37814">
      <c r="A37814" s="761" t="s">
        <v>49682</v>
      </c>
      <c r="B37814" s="677" t="s">
        <v>12953</v>
      </c>
    </row>
    <row r="37815">
      <c r="A37815" s="761" t="s">
        <v>49683</v>
      </c>
      <c r="B37815" s="677" t="s">
        <v>12953</v>
      </c>
    </row>
    <row r="37816">
      <c r="A37816" s="761" t="s">
        <v>49684</v>
      </c>
      <c r="B37816" s="677" t="s">
        <v>6163</v>
      </c>
    </row>
    <row r="37817">
      <c r="A37817" s="761" t="s">
        <v>49685</v>
      </c>
      <c r="B37817" s="677" t="s">
        <v>6163</v>
      </c>
    </row>
    <row r="37818">
      <c r="A37818" s="761" t="s">
        <v>49686</v>
      </c>
      <c r="B37818" s="677" t="s">
        <v>6163</v>
      </c>
    </row>
    <row r="37819">
      <c r="A37819" s="761" t="s">
        <v>49687</v>
      </c>
      <c r="B37819" s="677" t="s">
        <v>6163</v>
      </c>
    </row>
    <row r="37820">
      <c r="A37820" s="761" t="s">
        <v>49688</v>
      </c>
      <c r="B37820" s="677" t="s">
        <v>13632</v>
      </c>
    </row>
    <row r="37821">
      <c r="A37821" s="761" t="s">
        <v>49689</v>
      </c>
      <c r="B37821" s="677" t="s">
        <v>12953</v>
      </c>
    </row>
    <row r="37822">
      <c r="A37822" s="761" t="s">
        <v>49690</v>
      </c>
      <c r="B37822" s="677" t="s">
        <v>6163</v>
      </c>
    </row>
    <row r="37823">
      <c r="A37823" s="761" t="s">
        <v>3101</v>
      </c>
      <c r="B37823" s="677" t="s">
        <v>6163</v>
      </c>
    </row>
    <row r="37824">
      <c r="A37824" s="761" t="s">
        <v>49691</v>
      </c>
      <c r="B37824" s="677" t="s">
        <v>6163</v>
      </c>
    </row>
    <row r="37825">
      <c r="A37825" s="761" t="s">
        <v>49692</v>
      </c>
      <c r="B37825" s="677" t="s">
        <v>6163</v>
      </c>
    </row>
    <row r="37826">
      <c r="A37826" s="761" t="s">
        <v>49693</v>
      </c>
      <c r="B37826" s="677" t="s">
        <v>6163</v>
      </c>
    </row>
    <row r="37827">
      <c r="A37827" s="761" t="s">
        <v>49694</v>
      </c>
      <c r="B37827" s="677" t="s">
        <v>12953</v>
      </c>
    </row>
    <row r="37828">
      <c r="A37828" s="761" t="s">
        <v>49695</v>
      </c>
      <c r="B37828" s="677" t="s">
        <v>6163</v>
      </c>
    </row>
    <row r="37829">
      <c r="A37829" s="761" t="s">
        <v>49696</v>
      </c>
      <c r="B37829" s="677" t="s">
        <v>6163</v>
      </c>
    </row>
    <row r="37830">
      <c r="A37830" s="761" t="s">
        <v>49697</v>
      </c>
      <c r="B37830" s="677" t="s">
        <v>6163</v>
      </c>
    </row>
    <row r="37831">
      <c r="A37831" s="761" t="s">
        <v>49698</v>
      </c>
      <c r="B37831" s="677" t="s">
        <v>6163</v>
      </c>
    </row>
    <row r="37832">
      <c r="A37832" s="761" t="s">
        <v>49699</v>
      </c>
      <c r="B37832" s="677" t="s">
        <v>6163</v>
      </c>
    </row>
    <row r="37833">
      <c r="A37833" s="761" t="s">
        <v>49700</v>
      </c>
      <c r="B37833" s="677" t="s">
        <v>6163</v>
      </c>
    </row>
    <row r="37834">
      <c r="A37834" s="761" t="s">
        <v>49701</v>
      </c>
      <c r="B37834" s="677" t="s">
        <v>6163</v>
      </c>
    </row>
    <row r="37835">
      <c r="A37835" s="761" t="s">
        <v>49702</v>
      </c>
      <c r="B37835" s="677" t="s">
        <v>6163</v>
      </c>
    </row>
    <row r="37836">
      <c r="A37836" s="761" t="s">
        <v>49703</v>
      </c>
      <c r="B37836" s="677" t="s">
        <v>6163</v>
      </c>
    </row>
    <row r="37837">
      <c r="A37837" s="761" t="s">
        <v>49704</v>
      </c>
      <c r="B37837" s="677" t="s">
        <v>12953</v>
      </c>
    </row>
    <row r="37838">
      <c r="A37838" s="761" t="s">
        <v>49705</v>
      </c>
      <c r="B37838" s="677" t="s">
        <v>6163</v>
      </c>
    </row>
    <row r="37839">
      <c r="A37839" s="761" t="s">
        <v>49706</v>
      </c>
      <c r="B37839" s="677" t="s">
        <v>6163</v>
      </c>
    </row>
    <row r="37840">
      <c r="A37840" s="761" t="s">
        <v>49707</v>
      </c>
      <c r="B37840" s="677" t="s">
        <v>6163</v>
      </c>
    </row>
    <row r="37841">
      <c r="A37841" s="761" t="s">
        <v>49708</v>
      </c>
      <c r="B37841" s="677" t="s">
        <v>6163</v>
      </c>
    </row>
    <row r="37842">
      <c r="A37842" s="761" t="s">
        <v>49709</v>
      </c>
      <c r="B37842" s="677" t="s">
        <v>13632</v>
      </c>
    </row>
    <row r="37843">
      <c r="A37843" s="761" t="s">
        <v>49710</v>
      </c>
      <c r="B37843" s="677" t="s">
        <v>6163</v>
      </c>
    </row>
    <row r="37844">
      <c r="A37844" s="761" t="s">
        <v>49711</v>
      </c>
      <c r="B37844" s="677" t="s">
        <v>6163</v>
      </c>
    </row>
    <row r="37845">
      <c r="A37845" s="761" t="s">
        <v>49712</v>
      </c>
      <c r="B37845" s="677" t="s">
        <v>6163</v>
      </c>
    </row>
    <row r="37846">
      <c r="A37846" s="761" t="s">
        <v>49713</v>
      </c>
      <c r="B37846" s="677" t="s">
        <v>6163</v>
      </c>
    </row>
    <row r="37847">
      <c r="A37847" s="761" t="s">
        <v>49714</v>
      </c>
      <c r="B37847" s="677" t="s">
        <v>6163</v>
      </c>
    </row>
    <row r="37848">
      <c r="A37848" s="761" t="s">
        <v>49715</v>
      </c>
      <c r="B37848" s="677" t="s">
        <v>6163</v>
      </c>
    </row>
    <row r="37849">
      <c r="A37849" s="761" t="s">
        <v>49716</v>
      </c>
      <c r="B37849" s="677" t="s">
        <v>6163</v>
      </c>
    </row>
    <row r="37850">
      <c r="A37850" s="761" t="s">
        <v>49717</v>
      </c>
      <c r="B37850" s="677" t="s">
        <v>6163</v>
      </c>
    </row>
    <row r="37851">
      <c r="A37851" s="761" t="s">
        <v>49718</v>
      </c>
      <c r="B37851" s="677" t="s">
        <v>6163</v>
      </c>
    </row>
    <row r="37852">
      <c r="A37852" s="761" t="s">
        <v>49719</v>
      </c>
      <c r="B37852" s="677" t="s">
        <v>6163</v>
      </c>
    </row>
    <row r="37853">
      <c r="A37853" s="761" t="s">
        <v>49720</v>
      </c>
      <c r="B37853" s="677" t="s">
        <v>6163</v>
      </c>
    </row>
    <row r="37854">
      <c r="A37854" s="761" t="s">
        <v>49721</v>
      </c>
      <c r="B37854" s="677" t="s">
        <v>6163</v>
      </c>
    </row>
    <row r="37855">
      <c r="A37855" s="761" t="s">
        <v>49722</v>
      </c>
      <c r="B37855" s="677" t="s">
        <v>6163</v>
      </c>
    </row>
    <row r="37856">
      <c r="A37856" s="761" t="s">
        <v>49723</v>
      </c>
      <c r="B37856" s="677" t="s">
        <v>6163</v>
      </c>
    </row>
    <row r="37857">
      <c r="A37857" s="761" t="s">
        <v>49724</v>
      </c>
      <c r="B37857" s="677" t="s">
        <v>13632</v>
      </c>
    </row>
    <row r="37858">
      <c r="A37858" s="761" t="s">
        <v>49725</v>
      </c>
      <c r="B37858" s="677" t="s">
        <v>6163</v>
      </c>
    </row>
    <row r="37859">
      <c r="A37859" s="761" t="s">
        <v>49726</v>
      </c>
      <c r="B37859" s="677" t="s">
        <v>6163</v>
      </c>
    </row>
    <row r="37860">
      <c r="A37860" s="761" t="s">
        <v>49727</v>
      </c>
      <c r="B37860" s="677" t="s">
        <v>6163</v>
      </c>
    </row>
    <row r="37861">
      <c r="A37861" s="761" t="s">
        <v>49728</v>
      </c>
      <c r="B37861" s="677" t="s">
        <v>6163</v>
      </c>
    </row>
    <row r="37862">
      <c r="A37862" s="761" t="s">
        <v>49729</v>
      </c>
      <c r="B37862" s="677" t="s">
        <v>6163</v>
      </c>
    </row>
    <row r="37863">
      <c r="A37863" s="761" t="s">
        <v>49730</v>
      </c>
      <c r="B37863" s="677" t="s">
        <v>6163</v>
      </c>
    </row>
    <row r="37864">
      <c r="A37864" s="761" t="s">
        <v>49731</v>
      </c>
      <c r="B37864" s="677" t="s">
        <v>6163</v>
      </c>
    </row>
    <row r="37865">
      <c r="A37865" s="761" t="s">
        <v>49732</v>
      </c>
      <c r="B37865" s="677" t="s">
        <v>13632</v>
      </c>
    </row>
    <row r="37866">
      <c r="A37866" s="761" t="s">
        <v>49733</v>
      </c>
      <c r="B37866" s="677" t="s">
        <v>13632</v>
      </c>
    </row>
    <row r="37867">
      <c r="A37867" s="761" t="s">
        <v>49734</v>
      </c>
      <c r="B37867" s="677" t="s">
        <v>6163</v>
      </c>
    </row>
    <row r="37868">
      <c r="A37868" s="761" t="s">
        <v>49735</v>
      </c>
      <c r="B37868" s="677" t="s">
        <v>6163</v>
      </c>
    </row>
    <row r="37869">
      <c r="A37869" s="761" t="s">
        <v>49736</v>
      </c>
      <c r="B37869" s="677" t="s">
        <v>12953</v>
      </c>
    </row>
    <row r="37870">
      <c r="A37870" s="761" t="s">
        <v>49737</v>
      </c>
      <c r="B37870" s="677" t="s">
        <v>6163</v>
      </c>
    </row>
    <row r="37871">
      <c r="A37871" s="761" t="s">
        <v>49738</v>
      </c>
      <c r="B37871" s="677" t="s">
        <v>6163</v>
      </c>
    </row>
    <row r="37872">
      <c r="A37872" s="761" t="s">
        <v>49739</v>
      </c>
      <c r="B37872" s="677" t="s">
        <v>6163</v>
      </c>
    </row>
    <row r="37873">
      <c r="A37873" s="761" t="s">
        <v>267</v>
      </c>
      <c r="B37873" s="677" t="s">
        <v>6163</v>
      </c>
    </row>
    <row r="37874">
      <c r="A37874" s="761" t="s">
        <v>49740</v>
      </c>
      <c r="B37874" s="677" t="s">
        <v>6163</v>
      </c>
    </row>
    <row r="37875">
      <c r="A37875" s="761" t="s">
        <v>49741</v>
      </c>
      <c r="B37875" s="677" t="s">
        <v>6163</v>
      </c>
    </row>
    <row r="37876">
      <c r="A37876" s="761" t="s">
        <v>49742</v>
      </c>
      <c r="B37876" s="677" t="s">
        <v>13632</v>
      </c>
    </row>
    <row r="37877">
      <c r="A37877" s="761" t="s">
        <v>49743</v>
      </c>
      <c r="B37877" s="677" t="s">
        <v>6163</v>
      </c>
    </row>
    <row r="37878">
      <c r="A37878" s="761" t="s">
        <v>49744</v>
      </c>
      <c r="B37878" s="677" t="s">
        <v>6163</v>
      </c>
    </row>
    <row r="37879">
      <c r="A37879" s="761" t="s">
        <v>6913</v>
      </c>
      <c r="B37879" s="677" t="s">
        <v>6163</v>
      </c>
    </row>
    <row r="37880">
      <c r="A37880" s="761" t="s">
        <v>49745</v>
      </c>
      <c r="B37880" s="677" t="s">
        <v>6163</v>
      </c>
    </row>
    <row r="37881">
      <c r="A37881" s="761" t="s">
        <v>49746</v>
      </c>
      <c r="B37881" s="677" t="s">
        <v>6163</v>
      </c>
    </row>
    <row r="37882">
      <c r="A37882" s="761" t="s">
        <v>49747</v>
      </c>
      <c r="B37882" s="677" t="s">
        <v>6163</v>
      </c>
    </row>
    <row r="37883">
      <c r="A37883" s="761" t="s">
        <v>49748</v>
      </c>
      <c r="B37883" s="677" t="s">
        <v>6163</v>
      </c>
    </row>
    <row r="37884">
      <c r="A37884" s="761" t="s">
        <v>49749</v>
      </c>
      <c r="B37884" s="677" t="s">
        <v>6163</v>
      </c>
    </row>
    <row r="37885">
      <c r="A37885" s="761" t="s">
        <v>49750</v>
      </c>
      <c r="B37885" s="677" t="s">
        <v>6163</v>
      </c>
    </row>
    <row r="37886">
      <c r="A37886" s="761" t="s">
        <v>49751</v>
      </c>
      <c r="B37886" s="677" t="s">
        <v>6163</v>
      </c>
    </row>
    <row r="37887">
      <c r="A37887" s="761" t="s">
        <v>49752</v>
      </c>
      <c r="B37887" s="677" t="s">
        <v>6163</v>
      </c>
    </row>
    <row r="37888">
      <c r="A37888" s="761" t="s">
        <v>49753</v>
      </c>
      <c r="B37888" s="677" t="s">
        <v>6163</v>
      </c>
    </row>
    <row r="37889">
      <c r="A37889" s="761" t="s">
        <v>49754</v>
      </c>
      <c r="B37889" s="677" t="s">
        <v>6163</v>
      </c>
    </row>
    <row r="37890">
      <c r="A37890" s="761" t="s">
        <v>49755</v>
      </c>
      <c r="B37890" s="677" t="s">
        <v>6163</v>
      </c>
    </row>
    <row r="37891">
      <c r="A37891" s="761" t="s">
        <v>49756</v>
      </c>
      <c r="B37891" s="677" t="s">
        <v>6163</v>
      </c>
    </row>
    <row r="37892">
      <c r="A37892" s="761" t="s">
        <v>49757</v>
      </c>
      <c r="B37892" s="677" t="s">
        <v>6163</v>
      </c>
    </row>
    <row r="37893">
      <c r="A37893" s="761" t="s">
        <v>49758</v>
      </c>
      <c r="B37893" s="677" t="s">
        <v>6163</v>
      </c>
    </row>
    <row r="37894">
      <c r="A37894" s="761" t="s">
        <v>49759</v>
      </c>
      <c r="B37894" s="677" t="s">
        <v>6163</v>
      </c>
    </row>
    <row r="37895">
      <c r="A37895" s="761" t="s">
        <v>49760</v>
      </c>
      <c r="B37895" s="677" t="s">
        <v>6163</v>
      </c>
    </row>
    <row r="37896">
      <c r="A37896" s="761" t="s">
        <v>49761</v>
      </c>
      <c r="B37896" s="677" t="s">
        <v>6163</v>
      </c>
    </row>
    <row r="37897">
      <c r="A37897" s="761" t="s">
        <v>49762</v>
      </c>
      <c r="B37897" s="677" t="s">
        <v>6163</v>
      </c>
    </row>
    <row r="37898">
      <c r="A37898" s="761" t="s">
        <v>49763</v>
      </c>
      <c r="B37898" s="677" t="s">
        <v>6163</v>
      </c>
    </row>
    <row r="37899">
      <c r="A37899" s="761" t="s">
        <v>49764</v>
      </c>
      <c r="B37899" s="677" t="s">
        <v>13632</v>
      </c>
    </row>
    <row r="37900">
      <c r="A37900" s="761" t="s">
        <v>49765</v>
      </c>
      <c r="B37900" s="677" t="s">
        <v>6163</v>
      </c>
    </row>
    <row r="37901">
      <c r="A37901" s="761" t="s">
        <v>49766</v>
      </c>
      <c r="B37901" s="677" t="s">
        <v>6163</v>
      </c>
    </row>
    <row r="37902">
      <c r="A37902" s="761" t="s">
        <v>49767</v>
      </c>
      <c r="B37902" s="677" t="s">
        <v>13632</v>
      </c>
    </row>
    <row r="37903">
      <c r="A37903" s="761" t="s">
        <v>49768</v>
      </c>
      <c r="B37903" s="677" t="s">
        <v>6163</v>
      </c>
    </row>
    <row r="37904">
      <c r="A37904" s="761" t="s">
        <v>49769</v>
      </c>
      <c r="B37904" s="677" t="s">
        <v>6163</v>
      </c>
    </row>
    <row r="37905">
      <c r="A37905" s="761" t="s">
        <v>49770</v>
      </c>
      <c r="B37905" s="677" t="s">
        <v>6163</v>
      </c>
    </row>
    <row r="37906">
      <c r="A37906" s="761" t="s">
        <v>49771</v>
      </c>
      <c r="B37906" s="677" t="s">
        <v>6163</v>
      </c>
    </row>
    <row r="37907">
      <c r="A37907" s="761" t="s">
        <v>49772</v>
      </c>
      <c r="B37907" s="677" t="s">
        <v>13632</v>
      </c>
    </row>
    <row r="37908">
      <c r="A37908" s="761" t="s">
        <v>49773</v>
      </c>
      <c r="B37908" s="677" t="s">
        <v>13632</v>
      </c>
    </row>
    <row r="37909">
      <c r="A37909" s="761" t="s">
        <v>49774</v>
      </c>
      <c r="B37909" s="677" t="s">
        <v>13632</v>
      </c>
    </row>
    <row r="37910">
      <c r="A37910" s="761" t="s">
        <v>49775</v>
      </c>
      <c r="B37910" s="677" t="s">
        <v>6163</v>
      </c>
    </row>
    <row r="37911">
      <c r="A37911" s="761" t="s">
        <v>49776</v>
      </c>
      <c r="B37911" s="677" t="s">
        <v>6163</v>
      </c>
    </row>
    <row r="37912">
      <c r="A37912" s="761" t="s">
        <v>49777</v>
      </c>
      <c r="B37912" s="677" t="s">
        <v>6163</v>
      </c>
    </row>
    <row r="37913">
      <c r="A37913" s="761" t="s">
        <v>1299</v>
      </c>
      <c r="B37913" s="677" t="s">
        <v>6163</v>
      </c>
    </row>
    <row r="37914">
      <c r="A37914" s="761" t="s">
        <v>49778</v>
      </c>
      <c r="B37914" s="677" t="s">
        <v>6163</v>
      </c>
    </row>
    <row r="37915">
      <c r="A37915" s="761" t="s">
        <v>49779</v>
      </c>
      <c r="B37915" s="677" t="s">
        <v>6163</v>
      </c>
    </row>
    <row r="37916">
      <c r="A37916" s="761" t="s">
        <v>49780</v>
      </c>
      <c r="B37916" s="677" t="s">
        <v>6163</v>
      </c>
    </row>
    <row r="37917">
      <c r="A37917" s="761" t="s">
        <v>49781</v>
      </c>
      <c r="B37917" s="677" t="s">
        <v>6163</v>
      </c>
    </row>
    <row r="37918">
      <c r="A37918" s="761" t="s">
        <v>49782</v>
      </c>
      <c r="B37918" s="677" t="s">
        <v>6163</v>
      </c>
    </row>
    <row r="37919">
      <c r="A37919" s="761" t="s">
        <v>49783</v>
      </c>
      <c r="B37919" s="677" t="s">
        <v>6163</v>
      </c>
    </row>
    <row r="37920">
      <c r="A37920" s="761" t="s">
        <v>49784</v>
      </c>
      <c r="B37920" s="677" t="s">
        <v>13632</v>
      </c>
    </row>
    <row r="37921">
      <c r="A37921" s="761" t="s">
        <v>49785</v>
      </c>
      <c r="B37921" s="677" t="s">
        <v>6163</v>
      </c>
    </row>
    <row r="37922">
      <c r="A37922" s="761" t="s">
        <v>49786</v>
      </c>
      <c r="B37922" s="677" t="s">
        <v>6163</v>
      </c>
    </row>
    <row r="37923">
      <c r="A37923" s="761" t="s">
        <v>49787</v>
      </c>
      <c r="B37923" s="677" t="s">
        <v>13632</v>
      </c>
    </row>
    <row r="37924">
      <c r="A37924" s="761" t="s">
        <v>49788</v>
      </c>
      <c r="B37924" s="677" t="s">
        <v>6163</v>
      </c>
    </row>
    <row r="37925">
      <c r="A37925" s="761" t="s">
        <v>49789</v>
      </c>
      <c r="B37925" s="677" t="s">
        <v>6163</v>
      </c>
    </row>
    <row r="37926">
      <c r="A37926" s="761" t="s">
        <v>49790</v>
      </c>
      <c r="B37926" s="677" t="s">
        <v>6163</v>
      </c>
    </row>
    <row r="37927">
      <c r="A37927" s="761" t="s">
        <v>49791</v>
      </c>
      <c r="B37927" s="677" t="s">
        <v>6163</v>
      </c>
    </row>
    <row r="37928">
      <c r="A37928" s="761" t="s">
        <v>49792</v>
      </c>
      <c r="B37928" s="677" t="s">
        <v>6163</v>
      </c>
    </row>
    <row r="37929">
      <c r="A37929" s="761" t="s">
        <v>49793</v>
      </c>
      <c r="B37929" s="677" t="s">
        <v>6163</v>
      </c>
    </row>
    <row r="37930">
      <c r="A37930" s="761" t="s">
        <v>49794</v>
      </c>
      <c r="B37930" s="677" t="s">
        <v>6163</v>
      </c>
    </row>
    <row r="37931">
      <c r="A37931" s="761" t="s">
        <v>49795</v>
      </c>
      <c r="B37931" s="677" t="s">
        <v>6163</v>
      </c>
    </row>
    <row r="37932">
      <c r="A37932" s="761" t="s">
        <v>49796</v>
      </c>
      <c r="B37932" s="677" t="s">
        <v>6163</v>
      </c>
    </row>
    <row r="37933">
      <c r="A37933" s="761" t="s">
        <v>49797</v>
      </c>
      <c r="B37933" s="677" t="s">
        <v>6163</v>
      </c>
    </row>
    <row r="37934">
      <c r="A37934" s="761" t="s">
        <v>49798</v>
      </c>
      <c r="B37934" s="677" t="s">
        <v>13632</v>
      </c>
    </row>
    <row r="37935">
      <c r="A37935" s="761" t="s">
        <v>49799</v>
      </c>
      <c r="B37935" s="677" t="s">
        <v>6163</v>
      </c>
    </row>
    <row r="37936">
      <c r="A37936" s="761" t="s">
        <v>49800</v>
      </c>
      <c r="B37936" s="677" t="s">
        <v>13632</v>
      </c>
    </row>
    <row r="37937">
      <c r="A37937" s="761" t="s">
        <v>49801</v>
      </c>
      <c r="B37937" s="677" t="s">
        <v>6163</v>
      </c>
    </row>
    <row r="37938">
      <c r="A37938" s="761" t="s">
        <v>49802</v>
      </c>
      <c r="B37938" s="677" t="s">
        <v>6163</v>
      </c>
    </row>
    <row r="37939">
      <c r="A37939" s="761" t="s">
        <v>49803</v>
      </c>
      <c r="B37939" s="677" t="s">
        <v>6163</v>
      </c>
    </row>
    <row r="37940">
      <c r="A37940" s="761" t="s">
        <v>49804</v>
      </c>
      <c r="B37940" s="677" t="s">
        <v>6163</v>
      </c>
    </row>
    <row r="37941">
      <c r="A37941" s="761" t="s">
        <v>49805</v>
      </c>
      <c r="B37941" s="677" t="s">
        <v>6163</v>
      </c>
    </row>
    <row r="37942">
      <c r="A37942" s="761" t="s">
        <v>49806</v>
      </c>
      <c r="B37942" s="677" t="s">
        <v>6163</v>
      </c>
    </row>
    <row r="37943">
      <c r="A37943" s="761" t="s">
        <v>49807</v>
      </c>
      <c r="B37943" s="677" t="s">
        <v>13632</v>
      </c>
    </row>
    <row r="37944">
      <c r="A37944" s="761" t="s">
        <v>49808</v>
      </c>
      <c r="B37944" s="677" t="s">
        <v>6163</v>
      </c>
    </row>
    <row r="37945">
      <c r="A37945" s="761" t="s">
        <v>49809</v>
      </c>
      <c r="B37945" s="677" t="s">
        <v>6163</v>
      </c>
    </row>
    <row r="37946">
      <c r="A37946" s="761" t="s">
        <v>49810</v>
      </c>
      <c r="B37946" s="677" t="s">
        <v>6163</v>
      </c>
    </row>
    <row r="37947">
      <c r="A37947" s="761" t="s">
        <v>49811</v>
      </c>
      <c r="B37947" s="677" t="s">
        <v>6163</v>
      </c>
    </row>
    <row r="37948">
      <c r="A37948" s="761" t="s">
        <v>49812</v>
      </c>
      <c r="B37948" s="677" t="s">
        <v>6163</v>
      </c>
    </row>
    <row r="37949">
      <c r="A37949" s="761" t="s">
        <v>49813</v>
      </c>
      <c r="B37949" s="677" t="s">
        <v>6163</v>
      </c>
    </row>
    <row r="37950">
      <c r="A37950" s="761" t="s">
        <v>49814</v>
      </c>
      <c r="B37950" s="677" t="s">
        <v>6163</v>
      </c>
    </row>
    <row r="37951">
      <c r="A37951" s="761" t="s">
        <v>49815</v>
      </c>
      <c r="B37951" s="677" t="s">
        <v>6163</v>
      </c>
    </row>
    <row r="37952">
      <c r="A37952" s="761" t="s">
        <v>49816</v>
      </c>
      <c r="B37952" s="677" t="s">
        <v>6163</v>
      </c>
    </row>
    <row r="37953">
      <c r="A37953" s="761" t="s">
        <v>49817</v>
      </c>
      <c r="B37953" s="677" t="s">
        <v>6163</v>
      </c>
    </row>
    <row r="37954">
      <c r="A37954" s="761" t="s">
        <v>49818</v>
      </c>
      <c r="B37954" s="677" t="s">
        <v>6163</v>
      </c>
    </row>
    <row r="37955">
      <c r="A37955" s="761" t="s">
        <v>49819</v>
      </c>
      <c r="B37955" s="677" t="s">
        <v>13632</v>
      </c>
    </row>
    <row r="37956">
      <c r="A37956" s="761" t="s">
        <v>49820</v>
      </c>
      <c r="B37956" s="677" t="s">
        <v>6163</v>
      </c>
    </row>
    <row r="37957">
      <c r="A37957" s="761" t="s">
        <v>49821</v>
      </c>
      <c r="B37957" s="677" t="s">
        <v>6163</v>
      </c>
    </row>
    <row r="37958">
      <c r="A37958" s="761" t="s">
        <v>49822</v>
      </c>
      <c r="B37958" s="677" t="s">
        <v>6163</v>
      </c>
    </row>
    <row r="37959">
      <c r="A37959" s="761" t="s">
        <v>49823</v>
      </c>
      <c r="B37959" s="677" t="s">
        <v>6163</v>
      </c>
    </row>
    <row r="37960">
      <c r="A37960" s="761" t="s">
        <v>49824</v>
      </c>
      <c r="B37960" s="677" t="s">
        <v>6163</v>
      </c>
    </row>
    <row r="37961">
      <c r="A37961" s="761" t="s">
        <v>49825</v>
      </c>
      <c r="B37961" s="677" t="s">
        <v>6163</v>
      </c>
    </row>
    <row r="37962">
      <c r="A37962" s="761" t="s">
        <v>49826</v>
      </c>
      <c r="B37962" s="677" t="s">
        <v>6163</v>
      </c>
    </row>
    <row r="37963">
      <c r="A37963" s="761" t="s">
        <v>49827</v>
      </c>
      <c r="B37963" s="677" t="s">
        <v>6163</v>
      </c>
    </row>
    <row r="37964">
      <c r="A37964" s="761" t="s">
        <v>49828</v>
      </c>
      <c r="B37964" s="677" t="s">
        <v>6163</v>
      </c>
    </row>
    <row r="37965">
      <c r="A37965" s="761" t="s">
        <v>49829</v>
      </c>
      <c r="B37965" s="677" t="s">
        <v>6163</v>
      </c>
    </row>
    <row r="37966">
      <c r="A37966" s="761" t="s">
        <v>49830</v>
      </c>
      <c r="B37966" s="677" t="s">
        <v>6163</v>
      </c>
    </row>
    <row r="37967">
      <c r="A37967" s="761" t="s">
        <v>49831</v>
      </c>
      <c r="B37967" s="677" t="s">
        <v>6163</v>
      </c>
    </row>
    <row r="37968">
      <c r="A37968" s="761" t="s">
        <v>49832</v>
      </c>
      <c r="B37968" s="677" t="s">
        <v>6163</v>
      </c>
    </row>
    <row r="37969">
      <c r="A37969" s="761" t="s">
        <v>49833</v>
      </c>
      <c r="B37969" s="677" t="s">
        <v>6163</v>
      </c>
    </row>
    <row r="37970">
      <c r="A37970" s="761" t="s">
        <v>49834</v>
      </c>
      <c r="B37970" s="677" t="s">
        <v>6163</v>
      </c>
    </row>
    <row r="37971">
      <c r="A37971" s="761" t="s">
        <v>49835</v>
      </c>
      <c r="B37971" s="677" t="s">
        <v>6163</v>
      </c>
    </row>
    <row r="37972">
      <c r="A37972" s="761" t="s">
        <v>49836</v>
      </c>
      <c r="B37972" s="677" t="s">
        <v>6163</v>
      </c>
    </row>
    <row r="37973">
      <c r="A37973" s="761" t="s">
        <v>49837</v>
      </c>
      <c r="B37973" s="677" t="s">
        <v>6163</v>
      </c>
    </row>
    <row r="37974">
      <c r="A37974" s="761" t="s">
        <v>49838</v>
      </c>
      <c r="B37974" s="677" t="s">
        <v>6163</v>
      </c>
    </row>
    <row r="37975">
      <c r="A37975" s="761" t="s">
        <v>49839</v>
      </c>
      <c r="B37975" s="677" t="s">
        <v>6163</v>
      </c>
    </row>
    <row r="37976">
      <c r="A37976" s="761" t="s">
        <v>49840</v>
      </c>
      <c r="B37976" s="677" t="s">
        <v>6163</v>
      </c>
    </row>
    <row r="37977">
      <c r="A37977" s="761" t="s">
        <v>49841</v>
      </c>
      <c r="B37977" s="677" t="s">
        <v>6163</v>
      </c>
    </row>
    <row r="37978">
      <c r="A37978" s="761" t="s">
        <v>49842</v>
      </c>
      <c r="B37978" s="677" t="s">
        <v>6163</v>
      </c>
    </row>
    <row r="37979">
      <c r="A37979" s="761" t="s">
        <v>49843</v>
      </c>
      <c r="B37979" s="677" t="s">
        <v>13632</v>
      </c>
    </row>
    <row r="37980">
      <c r="A37980" s="761" t="s">
        <v>49844</v>
      </c>
      <c r="B37980" s="677" t="s">
        <v>6163</v>
      </c>
    </row>
    <row r="37981">
      <c r="A37981" s="761" t="s">
        <v>49845</v>
      </c>
      <c r="B37981" s="677" t="s">
        <v>13632</v>
      </c>
    </row>
    <row r="37982">
      <c r="A37982" s="761" t="s">
        <v>49846</v>
      </c>
      <c r="B37982" s="677" t="s">
        <v>6163</v>
      </c>
    </row>
    <row r="37983">
      <c r="A37983" s="761" t="s">
        <v>49847</v>
      </c>
      <c r="B37983" s="677" t="s">
        <v>6163</v>
      </c>
    </row>
    <row r="37984">
      <c r="A37984" s="761" t="s">
        <v>49848</v>
      </c>
      <c r="B37984" s="677" t="s">
        <v>6163</v>
      </c>
    </row>
    <row r="37985">
      <c r="A37985" s="761" t="s">
        <v>49849</v>
      </c>
      <c r="B37985" s="677" t="s">
        <v>6163</v>
      </c>
    </row>
    <row r="37986">
      <c r="A37986" s="761" t="s">
        <v>49850</v>
      </c>
      <c r="B37986" s="677" t="s">
        <v>6163</v>
      </c>
    </row>
    <row r="37987">
      <c r="A37987" s="761" t="s">
        <v>49851</v>
      </c>
      <c r="B37987" s="677" t="s">
        <v>13632</v>
      </c>
    </row>
    <row r="37988">
      <c r="A37988" s="761" t="s">
        <v>49852</v>
      </c>
      <c r="B37988" s="677" t="s">
        <v>6163</v>
      </c>
    </row>
    <row r="37989">
      <c r="A37989" s="761" t="s">
        <v>49853</v>
      </c>
      <c r="B37989" s="677" t="s">
        <v>6163</v>
      </c>
    </row>
    <row r="37990">
      <c r="A37990" s="761" t="s">
        <v>49854</v>
      </c>
      <c r="B37990" s="677" t="s">
        <v>12953</v>
      </c>
    </row>
    <row r="37991">
      <c r="A37991" s="761" t="s">
        <v>49855</v>
      </c>
      <c r="B37991" s="677" t="s">
        <v>12953</v>
      </c>
    </row>
    <row r="37992">
      <c r="A37992" s="761" t="s">
        <v>49856</v>
      </c>
      <c r="B37992" s="677" t="s">
        <v>6163</v>
      </c>
    </row>
    <row r="37993">
      <c r="A37993" s="761" t="s">
        <v>49857</v>
      </c>
      <c r="B37993" s="677" t="s">
        <v>6163</v>
      </c>
    </row>
    <row r="37994">
      <c r="A37994" s="761" t="s">
        <v>49858</v>
      </c>
      <c r="B37994" s="677" t="s">
        <v>6163</v>
      </c>
    </row>
    <row r="37995">
      <c r="A37995" s="761" t="s">
        <v>49859</v>
      </c>
      <c r="B37995" s="677" t="s">
        <v>6163</v>
      </c>
    </row>
    <row r="37996">
      <c r="A37996" s="761" t="s">
        <v>49860</v>
      </c>
      <c r="B37996" s="677" t="s">
        <v>6163</v>
      </c>
    </row>
    <row r="37997">
      <c r="A37997" s="761" t="s">
        <v>49861</v>
      </c>
      <c r="B37997" s="677" t="s">
        <v>6163</v>
      </c>
    </row>
    <row r="37998">
      <c r="A37998" s="761" t="s">
        <v>49862</v>
      </c>
      <c r="B37998" s="677" t="s">
        <v>6163</v>
      </c>
    </row>
    <row r="37999">
      <c r="A37999" s="761" t="s">
        <v>49863</v>
      </c>
      <c r="B37999" s="677" t="s">
        <v>6163</v>
      </c>
    </row>
    <row r="38000">
      <c r="A38000" s="761" t="s">
        <v>49864</v>
      </c>
      <c r="B38000" s="677" t="s">
        <v>6163</v>
      </c>
    </row>
    <row r="38001">
      <c r="A38001" s="761" t="s">
        <v>49865</v>
      </c>
      <c r="B38001" s="677" t="s">
        <v>6163</v>
      </c>
    </row>
    <row r="38002">
      <c r="A38002" s="761" t="s">
        <v>49866</v>
      </c>
      <c r="B38002" s="677" t="s">
        <v>6163</v>
      </c>
    </row>
    <row r="38003">
      <c r="A38003" s="761" t="s">
        <v>49867</v>
      </c>
      <c r="B38003" s="677" t="s">
        <v>6163</v>
      </c>
    </row>
    <row r="38004">
      <c r="A38004" s="761" t="s">
        <v>49868</v>
      </c>
      <c r="B38004" s="677" t="s">
        <v>6163</v>
      </c>
    </row>
    <row r="38005">
      <c r="A38005" s="761" t="s">
        <v>49869</v>
      </c>
      <c r="B38005" s="677" t="s">
        <v>13632</v>
      </c>
    </row>
    <row r="38006">
      <c r="A38006" s="761" t="s">
        <v>49870</v>
      </c>
      <c r="B38006" s="677" t="s">
        <v>6163</v>
      </c>
    </row>
    <row r="38007">
      <c r="A38007" s="761" t="s">
        <v>49871</v>
      </c>
      <c r="B38007" s="677" t="s">
        <v>6163</v>
      </c>
    </row>
    <row r="38008">
      <c r="A38008" s="761" t="s">
        <v>49872</v>
      </c>
      <c r="B38008" s="677" t="s">
        <v>6163</v>
      </c>
    </row>
    <row r="38009">
      <c r="A38009" s="761" t="s">
        <v>49873</v>
      </c>
      <c r="B38009" s="677" t="s">
        <v>6163</v>
      </c>
    </row>
    <row r="38010">
      <c r="A38010" s="761" t="s">
        <v>49874</v>
      </c>
      <c r="B38010" s="677" t="s">
        <v>6163</v>
      </c>
    </row>
    <row r="38011">
      <c r="A38011" s="761" t="s">
        <v>49875</v>
      </c>
      <c r="B38011" s="677" t="s">
        <v>6163</v>
      </c>
    </row>
    <row r="38012">
      <c r="A38012" s="761" t="s">
        <v>49876</v>
      </c>
      <c r="B38012" s="677" t="s">
        <v>6163</v>
      </c>
    </row>
    <row r="38013">
      <c r="A38013" s="761" t="s">
        <v>49877</v>
      </c>
      <c r="B38013" s="677" t="s">
        <v>6163</v>
      </c>
    </row>
    <row r="38014">
      <c r="A38014" s="761" t="s">
        <v>49878</v>
      </c>
      <c r="B38014" s="677" t="s">
        <v>6163</v>
      </c>
    </row>
    <row r="38015">
      <c r="A38015" s="761" t="s">
        <v>49879</v>
      </c>
      <c r="B38015" s="677" t="s">
        <v>6163</v>
      </c>
    </row>
    <row r="38016">
      <c r="A38016" s="761" t="s">
        <v>49880</v>
      </c>
      <c r="B38016" s="677" t="s">
        <v>6163</v>
      </c>
    </row>
    <row r="38017">
      <c r="A38017" s="761" t="s">
        <v>49881</v>
      </c>
      <c r="B38017" s="677" t="s">
        <v>6163</v>
      </c>
    </row>
    <row r="38018">
      <c r="A38018" s="761" t="s">
        <v>49882</v>
      </c>
      <c r="B38018" s="677" t="s">
        <v>6163</v>
      </c>
    </row>
    <row r="38019">
      <c r="A38019" s="761" t="s">
        <v>49883</v>
      </c>
      <c r="B38019" s="677" t="s">
        <v>6163</v>
      </c>
    </row>
    <row r="38020">
      <c r="A38020" s="761" t="s">
        <v>49884</v>
      </c>
      <c r="B38020" s="677" t="s">
        <v>6163</v>
      </c>
    </row>
    <row r="38021">
      <c r="A38021" s="761" t="s">
        <v>49885</v>
      </c>
      <c r="B38021" s="677" t="s">
        <v>6163</v>
      </c>
    </row>
    <row r="38022">
      <c r="A38022" s="761" t="s">
        <v>49886</v>
      </c>
      <c r="B38022" s="677" t="s">
        <v>6163</v>
      </c>
    </row>
    <row r="38023">
      <c r="A38023" s="761" t="s">
        <v>49887</v>
      </c>
      <c r="B38023" s="677" t="s">
        <v>6163</v>
      </c>
    </row>
    <row r="38024">
      <c r="A38024" s="761" t="s">
        <v>49888</v>
      </c>
      <c r="B38024" s="677" t="s">
        <v>6163</v>
      </c>
    </row>
    <row r="38025">
      <c r="A38025" s="761" t="s">
        <v>49889</v>
      </c>
      <c r="B38025" s="677" t="s">
        <v>6163</v>
      </c>
    </row>
    <row r="38026">
      <c r="A38026" s="761" t="s">
        <v>49890</v>
      </c>
      <c r="B38026" s="677" t="s">
        <v>6163</v>
      </c>
    </row>
    <row r="38027">
      <c r="A38027" s="761" t="s">
        <v>49891</v>
      </c>
      <c r="B38027" s="677" t="s">
        <v>13632</v>
      </c>
    </row>
    <row r="38028">
      <c r="A38028" s="761" t="s">
        <v>49892</v>
      </c>
      <c r="B38028" s="677" t="s">
        <v>6163</v>
      </c>
    </row>
    <row r="38029">
      <c r="A38029" s="761" t="s">
        <v>49893</v>
      </c>
      <c r="B38029" s="677" t="s">
        <v>6163</v>
      </c>
    </row>
    <row r="38030">
      <c r="A38030" s="761" t="s">
        <v>49894</v>
      </c>
      <c r="B38030" s="677" t="s">
        <v>6163</v>
      </c>
    </row>
    <row r="38031">
      <c r="A38031" s="761" t="s">
        <v>49895</v>
      </c>
      <c r="B38031" s="677" t="s">
        <v>13632</v>
      </c>
    </row>
    <row r="38032">
      <c r="A38032" s="761" t="s">
        <v>49896</v>
      </c>
      <c r="B38032" s="677" t="s">
        <v>6163</v>
      </c>
    </row>
    <row r="38033">
      <c r="A38033" s="761" t="s">
        <v>49897</v>
      </c>
      <c r="B38033" s="677" t="s">
        <v>6163</v>
      </c>
    </row>
    <row r="38034">
      <c r="A38034" s="761" t="s">
        <v>49898</v>
      </c>
      <c r="B38034" s="677" t="s">
        <v>6163</v>
      </c>
    </row>
    <row r="38035">
      <c r="A38035" s="761" t="s">
        <v>49899</v>
      </c>
      <c r="B38035" s="677" t="s">
        <v>6163</v>
      </c>
    </row>
    <row r="38036">
      <c r="A38036" s="761" t="s">
        <v>49900</v>
      </c>
      <c r="B38036" s="677" t="s">
        <v>6163</v>
      </c>
    </row>
    <row r="38037">
      <c r="A38037" s="761" t="s">
        <v>49901</v>
      </c>
      <c r="B38037" s="677" t="s">
        <v>6163</v>
      </c>
    </row>
    <row r="38038">
      <c r="A38038" s="761" t="s">
        <v>49902</v>
      </c>
      <c r="B38038" s="677" t="s">
        <v>6163</v>
      </c>
    </row>
    <row r="38039">
      <c r="A38039" s="761" t="s">
        <v>49903</v>
      </c>
      <c r="B38039" s="677" t="s">
        <v>13632</v>
      </c>
    </row>
    <row r="38040">
      <c r="A38040" s="761" t="s">
        <v>49904</v>
      </c>
      <c r="B38040" s="677" t="s">
        <v>6163</v>
      </c>
    </row>
    <row r="38041">
      <c r="A38041" s="761" t="s">
        <v>49905</v>
      </c>
      <c r="B38041" s="677" t="s">
        <v>6163</v>
      </c>
    </row>
    <row r="38042">
      <c r="A38042" s="761" t="s">
        <v>49906</v>
      </c>
      <c r="B38042" s="677" t="s">
        <v>6163</v>
      </c>
    </row>
    <row r="38043">
      <c r="A38043" s="761" t="s">
        <v>49907</v>
      </c>
      <c r="B38043" s="677" t="s">
        <v>6163</v>
      </c>
    </row>
    <row r="38044">
      <c r="A38044" s="761" t="s">
        <v>49908</v>
      </c>
      <c r="B38044" s="677" t="s">
        <v>6163</v>
      </c>
    </row>
    <row r="38045">
      <c r="A38045" s="761" t="s">
        <v>49909</v>
      </c>
      <c r="B38045" s="677" t="s">
        <v>6163</v>
      </c>
    </row>
    <row r="38046">
      <c r="A38046" s="761" t="s">
        <v>49910</v>
      </c>
      <c r="B38046" s="677" t="s">
        <v>6163</v>
      </c>
    </row>
    <row r="38047">
      <c r="A38047" s="761" t="s">
        <v>49911</v>
      </c>
      <c r="B38047" s="677" t="s">
        <v>6163</v>
      </c>
    </row>
    <row r="38048">
      <c r="A38048" s="761" t="s">
        <v>49912</v>
      </c>
      <c r="B38048" s="677" t="s">
        <v>6163</v>
      </c>
    </row>
    <row r="38049">
      <c r="A38049" s="761" t="s">
        <v>49913</v>
      </c>
      <c r="B38049" s="677" t="s">
        <v>13632</v>
      </c>
    </row>
    <row r="38050">
      <c r="A38050" s="761" t="s">
        <v>49914</v>
      </c>
      <c r="B38050" s="677" t="s">
        <v>13632</v>
      </c>
    </row>
    <row r="38051">
      <c r="A38051" s="761" t="s">
        <v>49915</v>
      </c>
      <c r="B38051" s="677" t="s">
        <v>13632</v>
      </c>
    </row>
    <row r="38052">
      <c r="A38052" s="761" t="s">
        <v>49916</v>
      </c>
      <c r="B38052" s="677" t="s">
        <v>6163</v>
      </c>
    </row>
    <row r="38053">
      <c r="A38053" s="761" t="s">
        <v>49917</v>
      </c>
      <c r="B38053" s="677" t="s">
        <v>6163</v>
      </c>
    </row>
    <row r="38054">
      <c r="A38054" s="761" t="s">
        <v>49918</v>
      </c>
      <c r="B38054" s="677" t="s">
        <v>6163</v>
      </c>
    </row>
    <row r="38055">
      <c r="A38055" s="761" t="s">
        <v>49919</v>
      </c>
      <c r="B38055" s="677" t="s">
        <v>6163</v>
      </c>
    </row>
    <row r="38056">
      <c r="A38056" s="761" t="s">
        <v>49920</v>
      </c>
      <c r="B38056" s="677" t="s">
        <v>6163</v>
      </c>
    </row>
    <row r="38057">
      <c r="A38057" s="761" t="s">
        <v>49921</v>
      </c>
      <c r="B38057" s="677" t="s">
        <v>13632</v>
      </c>
    </row>
    <row r="38058">
      <c r="A38058" s="761" t="s">
        <v>49922</v>
      </c>
      <c r="B38058" s="677" t="s">
        <v>6163</v>
      </c>
    </row>
    <row r="38059">
      <c r="A38059" s="761" t="s">
        <v>49923</v>
      </c>
      <c r="B38059" s="677" t="s">
        <v>13632</v>
      </c>
    </row>
    <row r="38060">
      <c r="A38060" s="761" t="s">
        <v>49924</v>
      </c>
      <c r="B38060" s="677" t="s">
        <v>6163</v>
      </c>
    </row>
    <row r="38061">
      <c r="A38061" s="761" t="s">
        <v>49925</v>
      </c>
      <c r="B38061" s="677" t="s">
        <v>6163</v>
      </c>
    </row>
    <row r="38062">
      <c r="A38062" s="761" t="s">
        <v>49926</v>
      </c>
      <c r="B38062" s="677" t="s">
        <v>6163</v>
      </c>
    </row>
    <row r="38063">
      <c r="A38063" s="761" t="s">
        <v>49927</v>
      </c>
      <c r="B38063" s="677" t="s">
        <v>12953</v>
      </c>
    </row>
    <row r="38064">
      <c r="A38064" s="761" t="s">
        <v>49928</v>
      </c>
      <c r="B38064" s="677" t="s">
        <v>6163</v>
      </c>
    </row>
    <row r="38065">
      <c r="A38065" s="761" t="s">
        <v>49929</v>
      </c>
      <c r="B38065" s="677" t="s">
        <v>6163</v>
      </c>
    </row>
    <row r="38066">
      <c r="A38066" s="761" t="s">
        <v>49930</v>
      </c>
      <c r="B38066" s="677" t="s">
        <v>6163</v>
      </c>
    </row>
    <row r="38067">
      <c r="A38067" s="761" t="s">
        <v>49931</v>
      </c>
      <c r="B38067" s="677" t="s">
        <v>6163</v>
      </c>
    </row>
    <row r="38068">
      <c r="A38068" s="761" t="s">
        <v>49932</v>
      </c>
      <c r="B38068" s="677" t="s">
        <v>6163</v>
      </c>
    </row>
    <row r="38069">
      <c r="A38069" s="761" t="s">
        <v>49933</v>
      </c>
      <c r="B38069" s="677" t="s">
        <v>6163</v>
      </c>
    </row>
    <row r="38070">
      <c r="A38070" s="761" t="s">
        <v>49934</v>
      </c>
      <c r="B38070" s="677" t="s">
        <v>6163</v>
      </c>
    </row>
    <row r="38071">
      <c r="A38071" s="761" t="s">
        <v>49935</v>
      </c>
      <c r="B38071" s="677" t="s">
        <v>6163</v>
      </c>
    </row>
    <row r="38072">
      <c r="A38072" s="761" t="s">
        <v>49936</v>
      </c>
      <c r="B38072" s="677" t="s">
        <v>6163</v>
      </c>
    </row>
    <row r="38073">
      <c r="A38073" s="761" t="s">
        <v>49937</v>
      </c>
      <c r="B38073" s="677" t="s">
        <v>6163</v>
      </c>
    </row>
    <row r="38074">
      <c r="A38074" s="761" t="s">
        <v>49938</v>
      </c>
      <c r="B38074" s="677" t="s">
        <v>6163</v>
      </c>
    </row>
    <row r="38075">
      <c r="A38075" s="761" t="s">
        <v>49939</v>
      </c>
      <c r="B38075" s="677" t="s">
        <v>6163</v>
      </c>
    </row>
    <row r="38076">
      <c r="A38076" s="761" t="s">
        <v>49940</v>
      </c>
      <c r="B38076" s="677" t="s">
        <v>6163</v>
      </c>
    </row>
    <row r="38077">
      <c r="A38077" s="761" t="s">
        <v>49941</v>
      </c>
      <c r="B38077" s="677" t="s">
        <v>6163</v>
      </c>
    </row>
    <row r="38078">
      <c r="A38078" s="761" t="s">
        <v>49942</v>
      </c>
      <c r="B38078" s="677" t="s">
        <v>6163</v>
      </c>
    </row>
    <row r="38079">
      <c r="A38079" s="761" t="s">
        <v>49943</v>
      </c>
      <c r="B38079" s="677" t="s">
        <v>6163</v>
      </c>
    </row>
    <row r="38080">
      <c r="A38080" s="761" t="s">
        <v>49944</v>
      </c>
      <c r="B38080" s="677" t="s">
        <v>6163</v>
      </c>
    </row>
    <row r="38081">
      <c r="A38081" s="761" t="s">
        <v>49945</v>
      </c>
      <c r="B38081" s="677" t="s">
        <v>6163</v>
      </c>
    </row>
    <row r="38082">
      <c r="A38082" s="761" t="s">
        <v>49946</v>
      </c>
      <c r="B38082" s="677" t="s">
        <v>6163</v>
      </c>
    </row>
    <row r="38083">
      <c r="A38083" s="761" t="s">
        <v>49947</v>
      </c>
      <c r="B38083" s="677" t="s">
        <v>6163</v>
      </c>
    </row>
    <row r="38084">
      <c r="A38084" s="761" t="s">
        <v>49948</v>
      </c>
      <c r="B38084" s="677" t="s">
        <v>6163</v>
      </c>
    </row>
    <row r="38085">
      <c r="A38085" s="761" t="s">
        <v>49949</v>
      </c>
      <c r="B38085" s="677" t="s">
        <v>6163</v>
      </c>
    </row>
    <row r="38086">
      <c r="A38086" s="761" t="s">
        <v>49950</v>
      </c>
      <c r="B38086" s="677" t="s">
        <v>6163</v>
      </c>
    </row>
    <row r="38087">
      <c r="A38087" s="761" t="s">
        <v>49951</v>
      </c>
      <c r="B38087" s="677" t="s">
        <v>6163</v>
      </c>
    </row>
    <row r="38088">
      <c r="A38088" s="761" t="s">
        <v>49952</v>
      </c>
      <c r="B38088" s="677" t="s">
        <v>6163</v>
      </c>
    </row>
    <row r="38089">
      <c r="A38089" s="761" t="s">
        <v>49953</v>
      </c>
      <c r="B38089" s="677" t="s">
        <v>6163</v>
      </c>
    </row>
    <row r="38090">
      <c r="A38090" s="761" t="s">
        <v>49954</v>
      </c>
      <c r="B38090" s="677" t="s">
        <v>6163</v>
      </c>
    </row>
    <row r="38091">
      <c r="A38091" s="761" t="s">
        <v>49955</v>
      </c>
      <c r="B38091" s="677" t="s">
        <v>6163</v>
      </c>
    </row>
    <row r="38092">
      <c r="A38092" s="761" t="s">
        <v>49956</v>
      </c>
      <c r="B38092" s="677" t="s">
        <v>6163</v>
      </c>
    </row>
    <row r="38093">
      <c r="A38093" s="761" t="s">
        <v>49957</v>
      </c>
      <c r="B38093" s="677" t="s">
        <v>6163</v>
      </c>
    </row>
    <row r="38094">
      <c r="A38094" s="761" t="s">
        <v>49958</v>
      </c>
      <c r="B38094" s="677" t="s">
        <v>6163</v>
      </c>
    </row>
    <row r="38095">
      <c r="A38095" s="761" t="s">
        <v>49959</v>
      </c>
      <c r="B38095" s="677" t="s">
        <v>6163</v>
      </c>
    </row>
    <row r="38096">
      <c r="A38096" s="761" t="s">
        <v>49960</v>
      </c>
      <c r="B38096" s="677" t="s">
        <v>6163</v>
      </c>
    </row>
    <row r="38097">
      <c r="A38097" s="761" t="s">
        <v>49961</v>
      </c>
      <c r="B38097" s="677" t="s">
        <v>6163</v>
      </c>
    </row>
    <row r="38098">
      <c r="A38098" s="761" t="s">
        <v>49962</v>
      </c>
      <c r="B38098" s="677" t="s">
        <v>6163</v>
      </c>
    </row>
    <row r="38099">
      <c r="A38099" s="761" t="s">
        <v>49963</v>
      </c>
      <c r="B38099" s="677" t="s">
        <v>13632</v>
      </c>
    </row>
    <row r="38100">
      <c r="A38100" s="761" t="s">
        <v>49964</v>
      </c>
      <c r="B38100" s="677" t="s">
        <v>6163</v>
      </c>
    </row>
    <row r="38101">
      <c r="A38101" s="761" t="s">
        <v>49965</v>
      </c>
      <c r="B38101" s="677" t="s">
        <v>6163</v>
      </c>
    </row>
    <row r="38102">
      <c r="A38102" s="761" t="s">
        <v>49966</v>
      </c>
      <c r="B38102" s="677" t="s">
        <v>6163</v>
      </c>
    </row>
    <row r="38103">
      <c r="A38103" s="761" t="s">
        <v>49967</v>
      </c>
      <c r="B38103" s="677" t="s">
        <v>6163</v>
      </c>
    </row>
    <row r="38104">
      <c r="A38104" s="761" t="s">
        <v>49968</v>
      </c>
      <c r="B38104" s="677" t="s">
        <v>6163</v>
      </c>
    </row>
    <row r="38105">
      <c r="A38105" s="761" t="s">
        <v>49969</v>
      </c>
      <c r="B38105" s="677" t="s">
        <v>6163</v>
      </c>
    </row>
    <row r="38106">
      <c r="A38106" s="761" t="s">
        <v>49970</v>
      </c>
      <c r="B38106" s="677" t="s">
        <v>6163</v>
      </c>
    </row>
    <row r="38107">
      <c r="A38107" s="761" t="s">
        <v>49971</v>
      </c>
      <c r="B38107" s="677" t="s">
        <v>6163</v>
      </c>
    </row>
    <row r="38108">
      <c r="A38108" s="761" t="s">
        <v>49972</v>
      </c>
      <c r="B38108" s="677" t="s">
        <v>6163</v>
      </c>
    </row>
    <row r="38109">
      <c r="A38109" s="761" t="s">
        <v>49973</v>
      </c>
      <c r="B38109" s="677" t="s">
        <v>6163</v>
      </c>
    </row>
    <row r="38110">
      <c r="A38110" s="761" t="s">
        <v>49974</v>
      </c>
      <c r="B38110" s="677" t="s">
        <v>6163</v>
      </c>
    </row>
    <row r="38111">
      <c r="A38111" s="761" t="s">
        <v>49975</v>
      </c>
      <c r="B38111" s="677" t="s">
        <v>13632</v>
      </c>
    </row>
    <row r="38112">
      <c r="A38112" s="761" t="s">
        <v>49976</v>
      </c>
      <c r="B38112" s="677" t="s">
        <v>6163</v>
      </c>
    </row>
    <row r="38113">
      <c r="A38113" s="761" t="s">
        <v>49977</v>
      </c>
      <c r="B38113" s="677" t="s">
        <v>6163</v>
      </c>
    </row>
    <row r="38114">
      <c r="A38114" s="761" t="s">
        <v>49978</v>
      </c>
      <c r="B38114" s="677" t="s">
        <v>6163</v>
      </c>
    </row>
    <row r="38115">
      <c r="A38115" s="761" t="s">
        <v>49979</v>
      </c>
      <c r="B38115" s="677" t="s">
        <v>6163</v>
      </c>
    </row>
    <row r="38116">
      <c r="A38116" s="761" t="s">
        <v>49980</v>
      </c>
      <c r="B38116" s="677" t="s">
        <v>13632</v>
      </c>
    </row>
    <row r="38117">
      <c r="A38117" s="761" t="s">
        <v>49981</v>
      </c>
      <c r="B38117" s="677" t="s">
        <v>6163</v>
      </c>
    </row>
    <row r="38118">
      <c r="A38118" s="761" t="s">
        <v>49982</v>
      </c>
      <c r="B38118" s="677" t="s">
        <v>6163</v>
      </c>
    </row>
    <row r="38119">
      <c r="A38119" s="761" t="s">
        <v>49983</v>
      </c>
      <c r="B38119" s="677" t="s">
        <v>6163</v>
      </c>
    </row>
    <row r="38120">
      <c r="A38120" s="761" t="s">
        <v>49984</v>
      </c>
      <c r="B38120" s="677" t="s">
        <v>6163</v>
      </c>
    </row>
    <row r="38121">
      <c r="A38121" s="761" t="s">
        <v>49985</v>
      </c>
      <c r="B38121" s="677" t="s">
        <v>13632</v>
      </c>
    </row>
    <row r="38122">
      <c r="A38122" s="761" t="s">
        <v>49986</v>
      </c>
      <c r="B38122" s="677" t="s">
        <v>6163</v>
      </c>
    </row>
    <row r="38123">
      <c r="A38123" s="761" t="s">
        <v>49987</v>
      </c>
      <c r="B38123" s="677" t="s">
        <v>6163</v>
      </c>
    </row>
    <row r="38124">
      <c r="A38124" s="761" t="s">
        <v>49988</v>
      </c>
      <c r="B38124" s="677" t="s">
        <v>13632</v>
      </c>
    </row>
    <row r="38125">
      <c r="A38125" s="761" t="s">
        <v>49989</v>
      </c>
      <c r="B38125" s="677" t="s">
        <v>6163</v>
      </c>
    </row>
    <row r="38126">
      <c r="A38126" s="761" t="s">
        <v>49990</v>
      </c>
      <c r="B38126" s="677" t="s">
        <v>6163</v>
      </c>
    </row>
    <row r="38127">
      <c r="A38127" s="761" t="s">
        <v>49991</v>
      </c>
      <c r="B38127" s="677" t="s">
        <v>6163</v>
      </c>
    </row>
    <row r="38128">
      <c r="A38128" s="761" t="s">
        <v>49992</v>
      </c>
      <c r="B38128" s="677" t="s">
        <v>6163</v>
      </c>
    </row>
    <row r="38129">
      <c r="A38129" s="761" t="s">
        <v>49993</v>
      </c>
      <c r="B38129" s="677" t="s">
        <v>6163</v>
      </c>
    </row>
    <row r="38130">
      <c r="A38130" s="761" t="s">
        <v>49994</v>
      </c>
      <c r="B38130" s="677" t="s">
        <v>6163</v>
      </c>
    </row>
    <row r="38131">
      <c r="A38131" s="761" t="s">
        <v>49995</v>
      </c>
      <c r="B38131" s="677" t="s">
        <v>6163</v>
      </c>
    </row>
    <row r="38132">
      <c r="A38132" s="761" t="s">
        <v>49996</v>
      </c>
      <c r="B38132" s="677" t="s">
        <v>6163</v>
      </c>
    </row>
    <row r="38133">
      <c r="A38133" s="761" t="s">
        <v>49997</v>
      </c>
      <c r="B38133" s="677" t="s">
        <v>13632</v>
      </c>
    </row>
    <row r="38134">
      <c r="A38134" s="761" t="s">
        <v>49998</v>
      </c>
      <c r="B38134" s="677" t="s">
        <v>13632</v>
      </c>
    </row>
    <row r="38135">
      <c r="A38135" s="761" t="s">
        <v>49999</v>
      </c>
      <c r="B38135" s="677" t="s">
        <v>6163</v>
      </c>
    </row>
    <row r="38136">
      <c r="A38136" s="761" t="s">
        <v>50000</v>
      </c>
      <c r="B38136" s="677" t="s">
        <v>6163</v>
      </c>
    </row>
    <row r="38137">
      <c r="A38137" s="761" t="s">
        <v>50001</v>
      </c>
      <c r="B38137" s="677" t="s">
        <v>6163</v>
      </c>
    </row>
    <row r="38138">
      <c r="A38138" s="761" t="s">
        <v>50002</v>
      </c>
      <c r="B38138" s="677" t="s">
        <v>6163</v>
      </c>
    </row>
    <row r="38139">
      <c r="A38139" s="761" t="s">
        <v>1431</v>
      </c>
      <c r="B38139" s="677" t="s">
        <v>6163</v>
      </c>
    </row>
    <row r="38140">
      <c r="A38140" s="761" t="s">
        <v>50003</v>
      </c>
      <c r="B38140" s="677" t="s">
        <v>6163</v>
      </c>
    </row>
    <row r="38141">
      <c r="A38141" s="761" t="s">
        <v>50004</v>
      </c>
      <c r="B38141" s="677" t="s">
        <v>6163</v>
      </c>
    </row>
    <row r="38142">
      <c r="A38142" s="761" t="s">
        <v>50005</v>
      </c>
      <c r="B38142" s="677" t="s">
        <v>6163</v>
      </c>
    </row>
    <row r="38143">
      <c r="A38143" s="761" t="s">
        <v>50006</v>
      </c>
      <c r="B38143" s="677" t="s">
        <v>6163</v>
      </c>
    </row>
    <row r="38144">
      <c r="A38144" s="761" t="s">
        <v>50007</v>
      </c>
      <c r="B38144" s="677" t="s">
        <v>6163</v>
      </c>
    </row>
    <row r="38145">
      <c r="A38145" s="761" t="s">
        <v>50008</v>
      </c>
      <c r="B38145" s="677" t="s">
        <v>6163</v>
      </c>
    </row>
    <row r="38146">
      <c r="A38146" s="761" t="s">
        <v>50009</v>
      </c>
      <c r="B38146" s="677" t="s">
        <v>6163</v>
      </c>
    </row>
    <row r="38147">
      <c r="A38147" s="761" t="s">
        <v>50010</v>
      </c>
      <c r="B38147" s="677" t="s">
        <v>6163</v>
      </c>
    </row>
    <row r="38148">
      <c r="A38148" s="761" t="s">
        <v>50011</v>
      </c>
      <c r="B38148" s="677" t="s">
        <v>6163</v>
      </c>
    </row>
    <row r="38149">
      <c r="A38149" s="761" t="s">
        <v>50012</v>
      </c>
      <c r="B38149" s="677" t="s">
        <v>13632</v>
      </c>
    </row>
    <row r="38150">
      <c r="A38150" s="761" t="s">
        <v>50013</v>
      </c>
      <c r="B38150" s="677" t="s">
        <v>6163</v>
      </c>
    </row>
    <row r="38151">
      <c r="A38151" s="761" t="s">
        <v>50014</v>
      </c>
      <c r="B38151" s="677" t="s">
        <v>6163</v>
      </c>
    </row>
    <row r="38152">
      <c r="A38152" s="761" t="s">
        <v>50015</v>
      </c>
      <c r="B38152" s="677" t="s">
        <v>6163</v>
      </c>
    </row>
    <row r="38153">
      <c r="A38153" s="761" t="s">
        <v>50016</v>
      </c>
      <c r="B38153" s="677" t="s">
        <v>13632</v>
      </c>
    </row>
    <row r="38154">
      <c r="A38154" s="761" t="s">
        <v>50017</v>
      </c>
      <c r="B38154" s="677" t="s">
        <v>6163</v>
      </c>
    </row>
    <row r="38155">
      <c r="A38155" s="761" t="s">
        <v>50018</v>
      </c>
      <c r="B38155" s="677" t="s">
        <v>6163</v>
      </c>
    </row>
    <row r="38156">
      <c r="A38156" s="761" t="s">
        <v>50019</v>
      </c>
      <c r="B38156" s="677" t="s">
        <v>6163</v>
      </c>
    </row>
    <row r="38157">
      <c r="A38157" s="761" t="s">
        <v>50020</v>
      </c>
      <c r="B38157" s="677" t="s">
        <v>6163</v>
      </c>
    </row>
    <row r="38158">
      <c r="A38158" s="761" t="s">
        <v>50021</v>
      </c>
      <c r="B38158" s="677" t="s">
        <v>6163</v>
      </c>
    </row>
    <row r="38159">
      <c r="A38159" s="761" t="s">
        <v>50022</v>
      </c>
      <c r="B38159" s="677" t="s">
        <v>6163</v>
      </c>
    </row>
    <row r="38160">
      <c r="A38160" s="761" t="s">
        <v>50023</v>
      </c>
      <c r="B38160" s="677" t="s">
        <v>6163</v>
      </c>
    </row>
    <row r="38161">
      <c r="A38161" s="761" t="s">
        <v>50024</v>
      </c>
      <c r="B38161" s="677" t="s">
        <v>6163</v>
      </c>
    </row>
    <row r="38162">
      <c r="A38162" s="761" t="s">
        <v>50025</v>
      </c>
      <c r="B38162" s="677" t="s">
        <v>6163</v>
      </c>
    </row>
    <row r="38163">
      <c r="A38163" s="761" t="s">
        <v>50026</v>
      </c>
      <c r="B38163" s="677" t="s">
        <v>6163</v>
      </c>
    </row>
    <row r="38164">
      <c r="A38164" s="761" t="s">
        <v>50027</v>
      </c>
      <c r="B38164" s="677" t="s">
        <v>13632</v>
      </c>
    </row>
    <row r="38165">
      <c r="A38165" s="761" t="s">
        <v>50028</v>
      </c>
      <c r="B38165" s="677" t="s">
        <v>6163</v>
      </c>
    </row>
    <row r="38166">
      <c r="A38166" s="761" t="s">
        <v>50029</v>
      </c>
      <c r="B38166" s="677" t="s">
        <v>6163</v>
      </c>
    </row>
    <row r="38167">
      <c r="A38167" s="761" t="s">
        <v>50030</v>
      </c>
      <c r="B38167" s="677" t="s">
        <v>6163</v>
      </c>
    </row>
    <row r="38168">
      <c r="A38168" s="761" t="s">
        <v>50031</v>
      </c>
      <c r="B38168" s="677" t="s">
        <v>12953</v>
      </c>
    </row>
    <row r="38169">
      <c r="A38169" s="761" t="s">
        <v>50032</v>
      </c>
      <c r="B38169" s="677" t="s">
        <v>6163</v>
      </c>
    </row>
    <row r="38170">
      <c r="A38170" s="761" t="s">
        <v>50033</v>
      </c>
      <c r="B38170" s="677" t="s">
        <v>6163</v>
      </c>
    </row>
    <row r="38171">
      <c r="A38171" s="761" t="s">
        <v>50034</v>
      </c>
      <c r="B38171" s="677" t="s">
        <v>6163</v>
      </c>
    </row>
    <row r="38172">
      <c r="A38172" s="761" t="s">
        <v>50035</v>
      </c>
      <c r="B38172" s="677" t="s">
        <v>6163</v>
      </c>
    </row>
    <row r="38173">
      <c r="A38173" s="761" t="s">
        <v>50036</v>
      </c>
      <c r="B38173" s="677" t="s">
        <v>6163</v>
      </c>
    </row>
    <row r="38174">
      <c r="A38174" s="761" t="s">
        <v>50037</v>
      </c>
      <c r="B38174" s="677" t="s">
        <v>6163</v>
      </c>
    </row>
    <row r="38175">
      <c r="A38175" s="761" t="s">
        <v>50038</v>
      </c>
      <c r="B38175" s="677" t="s">
        <v>13632</v>
      </c>
    </row>
    <row r="38176">
      <c r="A38176" s="761" t="s">
        <v>50039</v>
      </c>
      <c r="B38176" s="677" t="s">
        <v>6163</v>
      </c>
    </row>
    <row r="38177">
      <c r="A38177" s="761" t="s">
        <v>50040</v>
      </c>
      <c r="B38177" s="677" t="s">
        <v>6163</v>
      </c>
    </row>
    <row r="38178">
      <c r="A38178" s="761" t="s">
        <v>50041</v>
      </c>
      <c r="B38178" s="677" t="s">
        <v>6163</v>
      </c>
    </row>
    <row r="38179">
      <c r="A38179" s="761" t="s">
        <v>50042</v>
      </c>
      <c r="B38179" s="677" t="s">
        <v>6163</v>
      </c>
    </row>
    <row r="38180">
      <c r="A38180" s="761" t="s">
        <v>50043</v>
      </c>
      <c r="B38180" s="677" t="s">
        <v>6163</v>
      </c>
    </row>
    <row r="38181">
      <c r="A38181" s="761" t="s">
        <v>50044</v>
      </c>
      <c r="B38181" s="677" t="s">
        <v>6163</v>
      </c>
    </row>
    <row r="38182">
      <c r="A38182" s="761" t="s">
        <v>50045</v>
      </c>
      <c r="B38182" s="677" t="s">
        <v>6163</v>
      </c>
    </row>
    <row r="38183">
      <c r="A38183" s="761" t="s">
        <v>50046</v>
      </c>
      <c r="B38183" s="677" t="s">
        <v>13632</v>
      </c>
    </row>
    <row r="38184">
      <c r="A38184" s="761" t="s">
        <v>50047</v>
      </c>
      <c r="B38184" s="677" t="s">
        <v>6163</v>
      </c>
    </row>
    <row r="38185">
      <c r="A38185" s="761" t="s">
        <v>50048</v>
      </c>
      <c r="B38185" s="677" t="s">
        <v>13632</v>
      </c>
    </row>
    <row r="38186">
      <c r="A38186" s="761" t="s">
        <v>50049</v>
      </c>
      <c r="B38186" s="677" t="s">
        <v>6163</v>
      </c>
    </row>
    <row r="38187">
      <c r="A38187" s="761" t="s">
        <v>50050</v>
      </c>
      <c r="B38187" s="677" t="s">
        <v>6163</v>
      </c>
    </row>
    <row r="38188">
      <c r="A38188" s="761" t="s">
        <v>50051</v>
      </c>
      <c r="B38188" s="677" t="s">
        <v>6163</v>
      </c>
    </row>
    <row r="38189">
      <c r="A38189" s="761" t="s">
        <v>50052</v>
      </c>
      <c r="B38189" s="677" t="s">
        <v>6163</v>
      </c>
    </row>
    <row r="38190">
      <c r="A38190" s="761" t="s">
        <v>50053</v>
      </c>
      <c r="B38190" s="677" t="s">
        <v>6163</v>
      </c>
    </row>
    <row r="38191">
      <c r="A38191" s="761" t="s">
        <v>50054</v>
      </c>
      <c r="B38191" s="677" t="s">
        <v>6163</v>
      </c>
    </row>
    <row r="38192">
      <c r="A38192" s="761" t="s">
        <v>50055</v>
      </c>
      <c r="B38192" s="677" t="s">
        <v>6163</v>
      </c>
    </row>
    <row r="38193">
      <c r="A38193" s="761" t="s">
        <v>50056</v>
      </c>
      <c r="B38193" s="677" t="s">
        <v>6163</v>
      </c>
    </row>
    <row r="38194">
      <c r="A38194" s="761" t="s">
        <v>50057</v>
      </c>
      <c r="B38194" s="677" t="s">
        <v>6163</v>
      </c>
    </row>
    <row r="38195">
      <c r="A38195" s="761" t="s">
        <v>50058</v>
      </c>
      <c r="B38195" s="677" t="s">
        <v>6163</v>
      </c>
    </row>
    <row r="38196">
      <c r="A38196" s="761" t="s">
        <v>50059</v>
      </c>
      <c r="B38196" s="677" t="s">
        <v>6163</v>
      </c>
    </row>
    <row r="38197">
      <c r="A38197" s="761" t="s">
        <v>50060</v>
      </c>
      <c r="B38197" s="677" t="s">
        <v>6163</v>
      </c>
    </row>
    <row r="38198">
      <c r="A38198" s="761" t="s">
        <v>50061</v>
      </c>
      <c r="B38198" s="677" t="s">
        <v>6163</v>
      </c>
    </row>
    <row r="38199">
      <c r="A38199" s="761" t="s">
        <v>50062</v>
      </c>
      <c r="B38199" s="677" t="s">
        <v>6163</v>
      </c>
    </row>
    <row r="38200">
      <c r="A38200" s="761" t="s">
        <v>50063</v>
      </c>
      <c r="B38200" s="677" t="s">
        <v>6163</v>
      </c>
    </row>
    <row r="38201">
      <c r="A38201" s="761" t="s">
        <v>50064</v>
      </c>
      <c r="B38201" s="677" t="s">
        <v>6163</v>
      </c>
    </row>
    <row r="38202">
      <c r="A38202" s="761" t="s">
        <v>50065</v>
      </c>
      <c r="B38202" s="677" t="s">
        <v>6163</v>
      </c>
    </row>
    <row r="38203">
      <c r="A38203" s="761" t="s">
        <v>50066</v>
      </c>
      <c r="B38203" s="677" t="s">
        <v>6163</v>
      </c>
    </row>
    <row r="38204">
      <c r="A38204" s="761" t="s">
        <v>50067</v>
      </c>
      <c r="B38204" s="677" t="s">
        <v>6163</v>
      </c>
    </row>
    <row r="38205">
      <c r="A38205" s="761" t="s">
        <v>50068</v>
      </c>
      <c r="B38205" s="677" t="s">
        <v>6163</v>
      </c>
    </row>
    <row r="38206">
      <c r="A38206" s="761" t="s">
        <v>50069</v>
      </c>
      <c r="B38206" s="677" t="s">
        <v>6163</v>
      </c>
    </row>
    <row r="38207">
      <c r="A38207" s="761" t="s">
        <v>50070</v>
      </c>
      <c r="B38207" s="677" t="s">
        <v>6163</v>
      </c>
    </row>
    <row r="38208">
      <c r="A38208" s="761" t="s">
        <v>50071</v>
      </c>
      <c r="B38208" s="677" t="s">
        <v>6163</v>
      </c>
    </row>
    <row r="38209">
      <c r="A38209" s="761" t="s">
        <v>50072</v>
      </c>
      <c r="B38209" s="677" t="s">
        <v>6163</v>
      </c>
    </row>
    <row r="38210">
      <c r="A38210" s="761" t="s">
        <v>50073</v>
      </c>
      <c r="B38210" s="677" t="s">
        <v>6163</v>
      </c>
    </row>
    <row r="38211">
      <c r="A38211" s="761" t="s">
        <v>50074</v>
      </c>
      <c r="B38211" s="677" t="s">
        <v>6163</v>
      </c>
    </row>
    <row r="38212">
      <c r="A38212" s="761" t="s">
        <v>50075</v>
      </c>
      <c r="B38212" s="677" t="s">
        <v>6163</v>
      </c>
    </row>
    <row r="38213">
      <c r="A38213" s="761" t="s">
        <v>50076</v>
      </c>
      <c r="B38213" s="677" t="s">
        <v>6163</v>
      </c>
    </row>
    <row r="38214">
      <c r="A38214" s="761" t="s">
        <v>50077</v>
      </c>
      <c r="B38214" s="677" t="s">
        <v>6163</v>
      </c>
    </row>
    <row r="38215">
      <c r="A38215" s="761" t="s">
        <v>50078</v>
      </c>
      <c r="B38215" s="677" t="s">
        <v>12953</v>
      </c>
    </row>
    <row r="38216">
      <c r="A38216" s="761" t="s">
        <v>50079</v>
      </c>
      <c r="B38216" s="677" t="s">
        <v>13632</v>
      </c>
    </row>
    <row r="38217">
      <c r="A38217" s="761" t="s">
        <v>50080</v>
      </c>
      <c r="B38217" s="677" t="s">
        <v>12953</v>
      </c>
    </row>
    <row r="38218">
      <c r="A38218" s="761" t="s">
        <v>50081</v>
      </c>
      <c r="B38218" s="677" t="s">
        <v>12953</v>
      </c>
    </row>
    <row r="38219">
      <c r="A38219" s="761" t="s">
        <v>50082</v>
      </c>
      <c r="B38219" s="677" t="s">
        <v>6163</v>
      </c>
    </row>
    <row r="38220">
      <c r="A38220" s="761" t="s">
        <v>50083</v>
      </c>
      <c r="B38220" s="677" t="s">
        <v>12953</v>
      </c>
    </row>
    <row r="38221">
      <c r="A38221" s="761" t="s">
        <v>50084</v>
      </c>
      <c r="B38221" s="677" t="s">
        <v>6163</v>
      </c>
    </row>
    <row r="38222">
      <c r="A38222" s="761" t="s">
        <v>50085</v>
      </c>
      <c r="B38222" s="677" t="s">
        <v>13632</v>
      </c>
    </row>
    <row r="38223">
      <c r="A38223" s="761" t="s">
        <v>50086</v>
      </c>
      <c r="B38223" s="677" t="s">
        <v>6163</v>
      </c>
    </row>
    <row r="38224">
      <c r="A38224" s="761" t="s">
        <v>50087</v>
      </c>
      <c r="B38224" s="677" t="s">
        <v>6163</v>
      </c>
    </row>
    <row r="38225">
      <c r="A38225" s="761" t="s">
        <v>50088</v>
      </c>
      <c r="B38225" s="677" t="s">
        <v>13632</v>
      </c>
    </row>
    <row r="38226">
      <c r="A38226" s="761" t="s">
        <v>50089</v>
      </c>
      <c r="B38226" s="677" t="s">
        <v>6163</v>
      </c>
    </row>
    <row r="38227">
      <c r="A38227" s="761" t="s">
        <v>50090</v>
      </c>
      <c r="B38227" s="677" t="s">
        <v>13632</v>
      </c>
    </row>
    <row r="38228">
      <c r="A38228" s="761" t="s">
        <v>50091</v>
      </c>
      <c r="B38228" s="677" t="s">
        <v>6163</v>
      </c>
    </row>
    <row r="38229">
      <c r="A38229" s="761" t="s">
        <v>50092</v>
      </c>
      <c r="B38229" s="677" t="s">
        <v>6163</v>
      </c>
    </row>
    <row r="38230">
      <c r="A38230" s="761" t="s">
        <v>50093</v>
      </c>
      <c r="B38230" s="677" t="s">
        <v>6163</v>
      </c>
    </row>
    <row r="38231">
      <c r="A38231" s="761" t="s">
        <v>50094</v>
      </c>
      <c r="B38231" s="677" t="s">
        <v>6163</v>
      </c>
    </row>
    <row r="38232">
      <c r="A38232" s="761" t="s">
        <v>50095</v>
      </c>
      <c r="B38232" s="677" t="s">
        <v>6163</v>
      </c>
    </row>
    <row r="38233">
      <c r="A38233" s="761" t="s">
        <v>50096</v>
      </c>
      <c r="B38233" s="677" t="s">
        <v>6163</v>
      </c>
    </row>
    <row r="38234">
      <c r="A38234" s="761" t="s">
        <v>50097</v>
      </c>
      <c r="B38234" s="677" t="s">
        <v>6163</v>
      </c>
    </row>
    <row r="38235">
      <c r="A38235" s="761" t="s">
        <v>50098</v>
      </c>
      <c r="B38235" s="677" t="s">
        <v>6163</v>
      </c>
    </row>
    <row r="38236">
      <c r="A38236" s="761" t="s">
        <v>50099</v>
      </c>
      <c r="B38236" s="677" t="s">
        <v>6163</v>
      </c>
    </row>
    <row r="38237">
      <c r="A38237" s="761" t="s">
        <v>50100</v>
      </c>
      <c r="B38237" s="677" t="s">
        <v>6163</v>
      </c>
    </row>
    <row r="38238">
      <c r="A38238" s="761" t="s">
        <v>50101</v>
      </c>
      <c r="B38238" s="677" t="s">
        <v>6163</v>
      </c>
    </row>
    <row r="38239">
      <c r="A38239" s="761" t="s">
        <v>50102</v>
      </c>
      <c r="B38239" s="677" t="s">
        <v>6163</v>
      </c>
    </row>
    <row r="38240">
      <c r="A38240" s="761" t="s">
        <v>50103</v>
      </c>
      <c r="B38240" s="677" t="s">
        <v>6163</v>
      </c>
    </row>
    <row r="38241">
      <c r="A38241" s="761" t="s">
        <v>50104</v>
      </c>
      <c r="B38241" s="677" t="s">
        <v>6163</v>
      </c>
    </row>
    <row r="38242">
      <c r="A38242" s="761" t="s">
        <v>50105</v>
      </c>
      <c r="B38242" s="677" t="s">
        <v>6163</v>
      </c>
    </row>
    <row r="38243">
      <c r="A38243" s="761" t="s">
        <v>50106</v>
      </c>
      <c r="B38243" s="677" t="s">
        <v>6163</v>
      </c>
    </row>
    <row r="38244">
      <c r="A38244" s="761" t="s">
        <v>50107</v>
      </c>
      <c r="B38244" s="677" t="s">
        <v>6163</v>
      </c>
    </row>
    <row r="38245">
      <c r="A38245" s="761" t="s">
        <v>50108</v>
      </c>
      <c r="B38245" s="677" t="s">
        <v>6163</v>
      </c>
    </row>
    <row r="38246">
      <c r="A38246" s="761" t="s">
        <v>50109</v>
      </c>
      <c r="B38246" s="677" t="s">
        <v>6163</v>
      </c>
    </row>
    <row r="38247">
      <c r="A38247" s="761" t="s">
        <v>50110</v>
      </c>
      <c r="B38247" s="677" t="s">
        <v>6163</v>
      </c>
    </row>
    <row r="38248">
      <c r="A38248" s="761" t="s">
        <v>50111</v>
      </c>
      <c r="B38248" s="677" t="s">
        <v>6163</v>
      </c>
    </row>
    <row r="38249">
      <c r="A38249" s="761" t="s">
        <v>50112</v>
      </c>
      <c r="B38249" s="677" t="s">
        <v>6163</v>
      </c>
    </row>
    <row r="38250">
      <c r="A38250" s="761" t="s">
        <v>50113</v>
      </c>
      <c r="B38250" s="677" t="s">
        <v>6163</v>
      </c>
    </row>
    <row r="38251">
      <c r="A38251" s="761" t="s">
        <v>50114</v>
      </c>
      <c r="B38251" s="677" t="s">
        <v>6163</v>
      </c>
    </row>
    <row r="38252">
      <c r="A38252" s="761" t="s">
        <v>50115</v>
      </c>
      <c r="B38252" s="677" t="s">
        <v>6163</v>
      </c>
    </row>
    <row r="38253">
      <c r="A38253" s="761" t="s">
        <v>50116</v>
      </c>
      <c r="B38253" s="677" t="s">
        <v>6163</v>
      </c>
    </row>
    <row r="38254">
      <c r="A38254" s="761" t="s">
        <v>50117</v>
      </c>
      <c r="B38254" s="677" t="s">
        <v>6163</v>
      </c>
    </row>
    <row r="38255">
      <c r="A38255" s="761" t="s">
        <v>50118</v>
      </c>
      <c r="B38255" s="677" t="s">
        <v>13632</v>
      </c>
    </row>
    <row r="38256">
      <c r="A38256" s="761" t="s">
        <v>50119</v>
      </c>
      <c r="B38256" s="677" t="s">
        <v>6163</v>
      </c>
    </row>
    <row r="38257">
      <c r="A38257" s="761" t="s">
        <v>50120</v>
      </c>
      <c r="B38257" s="677" t="s">
        <v>6163</v>
      </c>
    </row>
    <row r="38258">
      <c r="A38258" s="761" t="s">
        <v>50121</v>
      </c>
      <c r="B38258" s="677" t="s">
        <v>6163</v>
      </c>
    </row>
    <row r="38259">
      <c r="A38259" s="761" t="s">
        <v>50122</v>
      </c>
      <c r="B38259" s="677" t="s">
        <v>6163</v>
      </c>
    </row>
    <row r="38260">
      <c r="A38260" s="761" t="s">
        <v>50123</v>
      </c>
      <c r="B38260" s="677" t="s">
        <v>6163</v>
      </c>
    </row>
    <row r="38261">
      <c r="A38261" s="761" t="s">
        <v>50124</v>
      </c>
      <c r="B38261" s="677" t="s">
        <v>6163</v>
      </c>
    </row>
    <row r="38262">
      <c r="A38262" s="761" t="s">
        <v>50125</v>
      </c>
      <c r="B38262" s="677" t="s">
        <v>6163</v>
      </c>
    </row>
    <row r="38263">
      <c r="A38263" s="761" t="s">
        <v>50126</v>
      </c>
      <c r="B38263" s="677" t="s">
        <v>6163</v>
      </c>
    </row>
    <row r="38264">
      <c r="A38264" s="761" t="s">
        <v>50127</v>
      </c>
      <c r="B38264" s="677" t="s">
        <v>6163</v>
      </c>
    </row>
    <row r="38265">
      <c r="A38265" s="761" t="s">
        <v>50128</v>
      </c>
      <c r="B38265" s="677" t="s">
        <v>6163</v>
      </c>
    </row>
    <row r="38266">
      <c r="A38266" s="761" t="s">
        <v>50129</v>
      </c>
      <c r="B38266" s="677" t="s">
        <v>6163</v>
      </c>
    </row>
    <row r="38267">
      <c r="A38267" s="761" t="s">
        <v>50130</v>
      </c>
      <c r="B38267" s="677" t="s">
        <v>6163</v>
      </c>
    </row>
    <row r="38268">
      <c r="A38268" s="761" t="s">
        <v>50131</v>
      </c>
      <c r="B38268" s="677" t="s">
        <v>6163</v>
      </c>
    </row>
    <row r="38269">
      <c r="A38269" s="761" t="s">
        <v>50132</v>
      </c>
      <c r="B38269" s="677" t="s">
        <v>6163</v>
      </c>
    </row>
    <row r="38270">
      <c r="A38270" s="761" t="s">
        <v>50133</v>
      </c>
      <c r="B38270" s="677" t="s">
        <v>6163</v>
      </c>
    </row>
    <row r="38271">
      <c r="A38271" s="761" t="s">
        <v>50134</v>
      </c>
      <c r="B38271" s="677" t="s">
        <v>12953</v>
      </c>
    </row>
    <row r="38272">
      <c r="A38272" s="761" t="s">
        <v>50135</v>
      </c>
      <c r="B38272" s="677" t="s">
        <v>6163</v>
      </c>
    </row>
    <row r="38273">
      <c r="A38273" s="761" t="s">
        <v>50136</v>
      </c>
      <c r="B38273" s="677" t="s">
        <v>6163</v>
      </c>
    </row>
    <row r="38274">
      <c r="A38274" s="761" t="s">
        <v>50137</v>
      </c>
      <c r="B38274" s="677" t="s">
        <v>6163</v>
      </c>
    </row>
    <row r="38275">
      <c r="A38275" s="761" t="s">
        <v>50138</v>
      </c>
      <c r="B38275" s="677" t="s">
        <v>6163</v>
      </c>
    </row>
    <row r="38276">
      <c r="A38276" s="761" t="s">
        <v>50139</v>
      </c>
      <c r="B38276" s="677" t="s">
        <v>13632</v>
      </c>
    </row>
    <row r="38277">
      <c r="A38277" s="761" t="s">
        <v>50140</v>
      </c>
      <c r="B38277" s="677" t="s">
        <v>13632</v>
      </c>
    </row>
    <row r="38278">
      <c r="A38278" s="761" t="s">
        <v>50141</v>
      </c>
      <c r="B38278" s="677" t="s">
        <v>13632</v>
      </c>
    </row>
    <row r="38279">
      <c r="A38279" s="761" t="s">
        <v>50142</v>
      </c>
      <c r="B38279" s="677" t="s">
        <v>6163</v>
      </c>
    </row>
    <row r="38280">
      <c r="A38280" s="761" t="s">
        <v>50143</v>
      </c>
      <c r="B38280" s="677" t="s">
        <v>6163</v>
      </c>
    </row>
    <row r="38281">
      <c r="A38281" s="761" t="s">
        <v>50144</v>
      </c>
      <c r="B38281" s="677" t="s">
        <v>6163</v>
      </c>
    </row>
    <row r="38282">
      <c r="A38282" s="761" t="s">
        <v>50145</v>
      </c>
      <c r="B38282" s="677" t="s">
        <v>6163</v>
      </c>
    </row>
    <row r="38283">
      <c r="A38283" s="761" t="s">
        <v>50146</v>
      </c>
      <c r="B38283" s="677" t="s">
        <v>6163</v>
      </c>
    </row>
    <row r="38284">
      <c r="A38284" s="761" t="s">
        <v>50147</v>
      </c>
      <c r="B38284" s="677" t="s">
        <v>6163</v>
      </c>
    </row>
    <row r="38285">
      <c r="A38285" s="761" t="s">
        <v>50148</v>
      </c>
      <c r="B38285" s="677" t="s">
        <v>6163</v>
      </c>
    </row>
    <row r="38286">
      <c r="A38286" s="761" t="s">
        <v>50149</v>
      </c>
      <c r="B38286" s="677" t="s">
        <v>6163</v>
      </c>
    </row>
    <row r="38287">
      <c r="A38287" s="761" t="s">
        <v>50150</v>
      </c>
      <c r="B38287" s="677" t="s">
        <v>6163</v>
      </c>
    </row>
    <row r="38288">
      <c r="A38288" s="761" t="s">
        <v>50151</v>
      </c>
      <c r="B38288" s="677" t="s">
        <v>6163</v>
      </c>
    </row>
    <row r="38289">
      <c r="A38289" s="761" t="s">
        <v>50152</v>
      </c>
      <c r="B38289" s="677" t="s">
        <v>6163</v>
      </c>
    </row>
    <row r="38290">
      <c r="A38290" s="761" t="s">
        <v>50153</v>
      </c>
      <c r="B38290" s="677" t="s">
        <v>6163</v>
      </c>
    </row>
    <row r="38291">
      <c r="A38291" s="761" t="s">
        <v>50154</v>
      </c>
      <c r="B38291" s="677" t="s">
        <v>6163</v>
      </c>
    </row>
    <row r="38292">
      <c r="A38292" s="761" t="s">
        <v>50155</v>
      </c>
      <c r="B38292" s="677" t="s">
        <v>13632</v>
      </c>
    </row>
    <row r="38293">
      <c r="A38293" s="761" t="s">
        <v>50156</v>
      </c>
      <c r="B38293" s="677" t="s">
        <v>13632</v>
      </c>
    </row>
    <row r="38294">
      <c r="A38294" s="761" t="s">
        <v>50157</v>
      </c>
      <c r="B38294" s="677" t="s">
        <v>6163</v>
      </c>
    </row>
    <row r="38295">
      <c r="A38295" s="761" t="s">
        <v>50158</v>
      </c>
      <c r="B38295" s="677" t="s">
        <v>6163</v>
      </c>
    </row>
    <row r="38296">
      <c r="A38296" s="761" t="s">
        <v>50159</v>
      </c>
      <c r="B38296" s="677" t="s">
        <v>6163</v>
      </c>
    </row>
    <row r="38297">
      <c r="A38297" s="761" t="s">
        <v>50160</v>
      </c>
      <c r="B38297" s="677" t="s">
        <v>6163</v>
      </c>
    </row>
    <row r="38298">
      <c r="A38298" s="761" t="s">
        <v>50161</v>
      </c>
      <c r="B38298" s="677" t="s">
        <v>6163</v>
      </c>
    </row>
    <row r="38299">
      <c r="A38299" s="761" t="s">
        <v>50162</v>
      </c>
      <c r="B38299" s="677" t="s">
        <v>13632</v>
      </c>
    </row>
    <row r="38300">
      <c r="A38300" s="761" t="s">
        <v>50163</v>
      </c>
      <c r="B38300" s="677" t="s">
        <v>6163</v>
      </c>
    </row>
    <row r="38301">
      <c r="A38301" s="761" t="s">
        <v>50164</v>
      </c>
      <c r="B38301" s="677" t="s">
        <v>6163</v>
      </c>
    </row>
    <row r="38302">
      <c r="A38302" s="761" t="s">
        <v>50165</v>
      </c>
      <c r="B38302" s="677" t="s">
        <v>6163</v>
      </c>
    </row>
    <row r="38303">
      <c r="A38303" s="761" t="s">
        <v>50166</v>
      </c>
      <c r="B38303" s="677" t="s">
        <v>6163</v>
      </c>
    </row>
    <row r="38304">
      <c r="A38304" s="761" t="s">
        <v>50167</v>
      </c>
      <c r="B38304" s="677" t="s">
        <v>13632</v>
      </c>
    </row>
    <row r="38305">
      <c r="A38305" s="761" t="s">
        <v>50168</v>
      </c>
      <c r="B38305" s="677" t="s">
        <v>6163</v>
      </c>
    </row>
    <row r="38306">
      <c r="A38306" s="761" t="s">
        <v>50169</v>
      </c>
      <c r="B38306" s="677" t="s">
        <v>6163</v>
      </c>
    </row>
    <row r="38307">
      <c r="A38307" s="761" t="s">
        <v>50170</v>
      </c>
      <c r="B38307" s="677" t="s">
        <v>6163</v>
      </c>
    </row>
    <row r="38308">
      <c r="A38308" s="761" t="s">
        <v>50171</v>
      </c>
      <c r="B38308" s="677" t="s">
        <v>6163</v>
      </c>
    </row>
    <row r="38309">
      <c r="A38309" s="761" t="s">
        <v>50172</v>
      </c>
      <c r="B38309" s="677" t="s">
        <v>6163</v>
      </c>
    </row>
    <row r="38310">
      <c r="A38310" s="761" t="s">
        <v>50173</v>
      </c>
      <c r="B38310" s="677" t="s">
        <v>12953</v>
      </c>
    </row>
    <row r="38311">
      <c r="A38311" s="761" t="s">
        <v>50174</v>
      </c>
      <c r="B38311" s="677" t="s">
        <v>6163</v>
      </c>
    </row>
    <row r="38312">
      <c r="A38312" s="761" t="s">
        <v>50175</v>
      </c>
      <c r="B38312" s="677" t="s">
        <v>6163</v>
      </c>
    </row>
    <row r="38313">
      <c r="A38313" s="761" t="s">
        <v>50176</v>
      </c>
      <c r="B38313" s="677" t="s">
        <v>6163</v>
      </c>
    </row>
    <row r="38314">
      <c r="A38314" s="761" t="s">
        <v>50177</v>
      </c>
      <c r="B38314" s="677" t="s">
        <v>6163</v>
      </c>
    </row>
    <row r="38315">
      <c r="A38315" s="761" t="s">
        <v>50178</v>
      </c>
      <c r="B38315" s="677" t="s">
        <v>12953</v>
      </c>
    </row>
    <row r="38316">
      <c r="A38316" s="761" t="s">
        <v>50179</v>
      </c>
      <c r="B38316" s="677" t="s">
        <v>13632</v>
      </c>
    </row>
    <row r="38317">
      <c r="A38317" s="761" t="s">
        <v>50180</v>
      </c>
      <c r="B38317" s="677" t="s">
        <v>6163</v>
      </c>
    </row>
    <row r="38318">
      <c r="A38318" s="761" t="s">
        <v>50181</v>
      </c>
      <c r="B38318" s="677" t="s">
        <v>12953</v>
      </c>
    </row>
    <row r="38319">
      <c r="A38319" s="761" t="s">
        <v>50182</v>
      </c>
      <c r="B38319" s="677" t="s">
        <v>6163</v>
      </c>
    </row>
    <row r="38320">
      <c r="A38320" s="761" t="s">
        <v>50183</v>
      </c>
      <c r="B38320" s="677" t="s">
        <v>13632</v>
      </c>
    </row>
    <row r="38321">
      <c r="A38321" s="761" t="s">
        <v>50184</v>
      </c>
      <c r="B38321" s="677" t="s">
        <v>6163</v>
      </c>
    </row>
    <row r="38322">
      <c r="A38322" s="761" t="s">
        <v>50185</v>
      </c>
      <c r="B38322" s="677" t="s">
        <v>6163</v>
      </c>
    </row>
    <row r="38323">
      <c r="A38323" s="761" t="s">
        <v>50186</v>
      </c>
      <c r="B38323" s="677" t="s">
        <v>6163</v>
      </c>
    </row>
    <row r="38324">
      <c r="A38324" s="761" t="s">
        <v>50187</v>
      </c>
      <c r="B38324" s="677" t="s">
        <v>6163</v>
      </c>
    </row>
    <row r="38325">
      <c r="A38325" s="761" t="s">
        <v>50188</v>
      </c>
      <c r="B38325" s="677" t="s">
        <v>6163</v>
      </c>
    </row>
    <row r="38326">
      <c r="A38326" s="761" t="s">
        <v>50189</v>
      </c>
      <c r="B38326" s="677" t="s">
        <v>6163</v>
      </c>
    </row>
    <row r="38327">
      <c r="A38327" s="761" t="s">
        <v>50190</v>
      </c>
      <c r="B38327" s="677" t="s">
        <v>6163</v>
      </c>
    </row>
    <row r="38328">
      <c r="A38328" s="761" t="s">
        <v>50191</v>
      </c>
      <c r="B38328" s="677" t="s">
        <v>6163</v>
      </c>
    </row>
    <row r="38329">
      <c r="A38329" s="761" t="s">
        <v>50192</v>
      </c>
      <c r="B38329" s="677" t="s">
        <v>6163</v>
      </c>
    </row>
    <row r="38330">
      <c r="A38330" s="761" t="s">
        <v>50193</v>
      </c>
      <c r="B38330" s="677" t="s">
        <v>6163</v>
      </c>
    </row>
    <row r="38331">
      <c r="A38331" s="761" t="s">
        <v>50194</v>
      </c>
      <c r="B38331" s="677" t="s">
        <v>6163</v>
      </c>
    </row>
    <row r="38332">
      <c r="A38332" s="761" t="s">
        <v>50195</v>
      </c>
      <c r="B38332" s="677" t="s">
        <v>6163</v>
      </c>
    </row>
    <row r="38333">
      <c r="A38333" s="761" t="s">
        <v>50196</v>
      </c>
      <c r="B38333" s="677" t="s">
        <v>6163</v>
      </c>
    </row>
    <row r="38334">
      <c r="A38334" s="761" t="s">
        <v>50197</v>
      </c>
      <c r="B38334" s="677" t="s">
        <v>6163</v>
      </c>
    </row>
    <row r="38335">
      <c r="A38335" s="761" t="s">
        <v>50198</v>
      </c>
      <c r="B38335" s="677" t="s">
        <v>6163</v>
      </c>
    </row>
    <row r="38336">
      <c r="A38336" s="761" t="s">
        <v>50199</v>
      </c>
      <c r="B38336" s="677" t="s">
        <v>6163</v>
      </c>
    </row>
    <row r="38337">
      <c r="A38337" s="761" t="s">
        <v>50200</v>
      </c>
      <c r="B38337" s="677" t="s">
        <v>6163</v>
      </c>
    </row>
    <row r="38338">
      <c r="A38338" s="761" t="s">
        <v>50201</v>
      </c>
      <c r="B38338" s="677" t="s">
        <v>6163</v>
      </c>
    </row>
    <row r="38339">
      <c r="A38339" s="761" t="s">
        <v>50202</v>
      </c>
      <c r="B38339" s="677" t="s">
        <v>6163</v>
      </c>
    </row>
    <row r="38340">
      <c r="A38340" s="761" t="s">
        <v>50203</v>
      </c>
      <c r="B38340" s="677" t="s">
        <v>6163</v>
      </c>
    </row>
    <row r="38341">
      <c r="A38341" s="761" t="s">
        <v>7766</v>
      </c>
      <c r="B38341" s="677" t="s">
        <v>6163</v>
      </c>
    </row>
    <row r="38342">
      <c r="A38342" s="761" t="s">
        <v>50204</v>
      </c>
      <c r="B38342" s="677" t="s">
        <v>6163</v>
      </c>
    </row>
    <row r="38343">
      <c r="A38343" s="761" t="s">
        <v>50205</v>
      </c>
      <c r="B38343" s="677" t="s">
        <v>6163</v>
      </c>
    </row>
    <row r="38344">
      <c r="A38344" s="761" t="s">
        <v>50206</v>
      </c>
      <c r="B38344" s="677" t="s">
        <v>6163</v>
      </c>
    </row>
    <row r="38345">
      <c r="A38345" s="761" t="s">
        <v>50207</v>
      </c>
      <c r="B38345" s="677" t="s">
        <v>6163</v>
      </c>
    </row>
    <row r="38346">
      <c r="A38346" s="761" t="s">
        <v>50208</v>
      </c>
      <c r="B38346" s="677" t="s">
        <v>6163</v>
      </c>
    </row>
    <row r="38347">
      <c r="A38347" s="761" t="s">
        <v>50209</v>
      </c>
      <c r="B38347" s="677" t="s">
        <v>13632</v>
      </c>
    </row>
    <row r="38348">
      <c r="A38348" s="761" t="s">
        <v>50210</v>
      </c>
      <c r="B38348" s="677" t="s">
        <v>6163</v>
      </c>
    </row>
    <row r="38349">
      <c r="A38349" s="761" t="s">
        <v>50211</v>
      </c>
      <c r="B38349" s="677" t="s">
        <v>6163</v>
      </c>
    </row>
    <row r="38350">
      <c r="A38350" s="761" t="s">
        <v>50212</v>
      </c>
      <c r="B38350" s="677" t="s">
        <v>13632</v>
      </c>
    </row>
    <row r="38351">
      <c r="A38351" s="761" t="s">
        <v>50213</v>
      </c>
      <c r="B38351" s="677" t="s">
        <v>6163</v>
      </c>
    </row>
    <row r="38352">
      <c r="A38352" s="761" t="s">
        <v>50214</v>
      </c>
      <c r="B38352" s="677" t="s">
        <v>6163</v>
      </c>
    </row>
    <row r="38353">
      <c r="A38353" s="761" t="s">
        <v>50215</v>
      </c>
      <c r="B38353" s="677" t="s">
        <v>6163</v>
      </c>
    </row>
    <row r="38354">
      <c r="A38354" s="761" t="s">
        <v>50216</v>
      </c>
      <c r="B38354" s="677" t="s">
        <v>6163</v>
      </c>
    </row>
    <row r="38355">
      <c r="A38355" s="761" t="s">
        <v>50217</v>
      </c>
      <c r="B38355" s="677" t="s">
        <v>6163</v>
      </c>
    </row>
    <row r="38356">
      <c r="A38356" s="761" t="s">
        <v>50218</v>
      </c>
      <c r="B38356" s="677" t="s">
        <v>13632</v>
      </c>
    </row>
    <row r="38357">
      <c r="A38357" s="761" t="s">
        <v>50219</v>
      </c>
      <c r="B38357" s="677" t="s">
        <v>6163</v>
      </c>
    </row>
    <row r="38358">
      <c r="A38358" s="761" t="s">
        <v>50220</v>
      </c>
      <c r="B38358" s="677" t="s">
        <v>13632</v>
      </c>
    </row>
    <row r="38359">
      <c r="A38359" s="761" t="s">
        <v>50221</v>
      </c>
      <c r="B38359" s="677" t="s">
        <v>6163</v>
      </c>
    </row>
    <row r="38360">
      <c r="A38360" s="761" t="s">
        <v>50222</v>
      </c>
      <c r="B38360" s="677" t="s">
        <v>6163</v>
      </c>
    </row>
    <row r="38361">
      <c r="A38361" s="761" t="s">
        <v>50223</v>
      </c>
      <c r="B38361" s="677" t="s">
        <v>6163</v>
      </c>
    </row>
    <row r="38362">
      <c r="A38362" s="761" t="s">
        <v>50224</v>
      </c>
      <c r="B38362" s="677" t="s">
        <v>6163</v>
      </c>
    </row>
    <row r="38363">
      <c r="A38363" s="761" t="s">
        <v>50225</v>
      </c>
      <c r="B38363" s="677" t="s">
        <v>6163</v>
      </c>
    </row>
    <row r="38364">
      <c r="A38364" s="761" t="s">
        <v>50226</v>
      </c>
      <c r="B38364" s="677" t="s">
        <v>6163</v>
      </c>
    </row>
    <row r="38365">
      <c r="A38365" s="761" t="s">
        <v>50227</v>
      </c>
      <c r="B38365" s="677" t="s">
        <v>6163</v>
      </c>
    </row>
    <row r="38366">
      <c r="A38366" s="761" t="s">
        <v>50228</v>
      </c>
      <c r="B38366" s="677" t="s">
        <v>13632</v>
      </c>
    </row>
    <row r="38367">
      <c r="A38367" s="761" t="s">
        <v>50229</v>
      </c>
      <c r="B38367" s="677" t="s">
        <v>6163</v>
      </c>
    </row>
    <row r="38368">
      <c r="A38368" s="761" t="s">
        <v>50230</v>
      </c>
      <c r="B38368" s="677" t="s">
        <v>6163</v>
      </c>
    </row>
    <row r="38369">
      <c r="A38369" s="761" t="s">
        <v>50231</v>
      </c>
      <c r="B38369" s="677" t="s">
        <v>13632</v>
      </c>
    </row>
    <row r="38370">
      <c r="A38370" s="761" t="s">
        <v>984</v>
      </c>
      <c r="B38370" s="677" t="s">
        <v>6163</v>
      </c>
    </row>
    <row r="38371">
      <c r="A38371" s="761" t="s">
        <v>50232</v>
      </c>
      <c r="B38371" s="677" t="s">
        <v>6163</v>
      </c>
    </row>
    <row r="38372">
      <c r="A38372" s="761" t="s">
        <v>50233</v>
      </c>
      <c r="B38372" s="677" t="s">
        <v>6163</v>
      </c>
    </row>
    <row r="38373">
      <c r="A38373" s="761" t="s">
        <v>50234</v>
      </c>
      <c r="B38373" s="677" t="s">
        <v>6163</v>
      </c>
    </row>
    <row r="38374">
      <c r="A38374" s="761" t="s">
        <v>50235</v>
      </c>
      <c r="B38374" s="677" t="s">
        <v>6163</v>
      </c>
    </row>
    <row r="38375">
      <c r="A38375" s="761" t="s">
        <v>50236</v>
      </c>
      <c r="B38375" s="677" t="s">
        <v>6163</v>
      </c>
    </row>
    <row r="38376">
      <c r="A38376" s="761" t="s">
        <v>50237</v>
      </c>
      <c r="B38376" s="677" t="s">
        <v>6163</v>
      </c>
    </row>
    <row r="38377">
      <c r="A38377" s="761" t="s">
        <v>50238</v>
      </c>
      <c r="B38377" s="677" t="s">
        <v>6163</v>
      </c>
    </row>
    <row r="38378">
      <c r="A38378" s="761" t="s">
        <v>50239</v>
      </c>
      <c r="B38378" s="677" t="s">
        <v>6163</v>
      </c>
    </row>
    <row r="38379">
      <c r="A38379" s="761" t="s">
        <v>50240</v>
      </c>
      <c r="B38379" s="677" t="s">
        <v>6163</v>
      </c>
    </row>
    <row r="38380">
      <c r="A38380" s="761" t="s">
        <v>50241</v>
      </c>
      <c r="B38380" s="677" t="s">
        <v>6163</v>
      </c>
    </row>
    <row r="38381">
      <c r="A38381" s="761" t="s">
        <v>50242</v>
      </c>
      <c r="B38381" s="677" t="s">
        <v>6163</v>
      </c>
    </row>
    <row r="38382">
      <c r="A38382" s="761" t="s">
        <v>50243</v>
      </c>
      <c r="B38382" s="677" t="s">
        <v>6163</v>
      </c>
    </row>
    <row r="38383">
      <c r="A38383" s="761" t="s">
        <v>50244</v>
      </c>
      <c r="B38383" s="677" t="s">
        <v>6163</v>
      </c>
    </row>
    <row r="38384">
      <c r="A38384" s="761" t="s">
        <v>50245</v>
      </c>
      <c r="B38384" s="677" t="s">
        <v>12953</v>
      </c>
    </row>
    <row r="38385">
      <c r="A38385" s="761" t="s">
        <v>50246</v>
      </c>
      <c r="B38385" s="677" t="s">
        <v>6163</v>
      </c>
    </row>
    <row r="38386">
      <c r="A38386" s="761" t="s">
        <v>50247</v>
      </c>
      <c r="B38386" s="677" t="s">
        <v>6163</v>
      </c>
    </row>
    <row r="38387">
      <c r="A38387" s="761" t="s">
        <v>50248</v>
      </c>
      <c r="B38387" s="677" t="s">
        <v>6163</v>
      </c>
    </row>
    <row r="38388">
      <c r="A38388" s="761" t="s">
        <v>50249</v>
      </c>
      <c r="B38388" s="677" t="s">
        <v>6163</v>
      </c>
    </row>
    <row r="38389">
      <c r="A38389" s="761" t="s">
        <v>50250</v>
      </c>
      <c r="B38389" s="677" t="s">
        <v>6163</v>
      </c>
    </row>
    <row r="38390">
      <c r="A38390" s="761" t="s">
        <v>50251</v>
      </c>
      <c r="B38390" s="677" t="s">
        <v>6163</v>
      </c>
    </row>
    <row r="38391">
      <c r="A38391" s="761" t="s">
        <v>50252</v>
      </c>
      <c r="B38391" s="677" t="s">
        <v>6163</v>
      </c>
    </row>
    <row r="38392">
      <c r="A38392" s="761" t="s">
        <v>50253</v>
      </c>
      <c r="B38392" s="677" t="s">
        <v>6163</v>
      </c>
    </row>
    <row r="38393">
      <c r="A38393" s="761" t="s">
        <v>50254</v>
      </c>
      <c r="B38393" s="677" t="s">
        <v>6163</v>
      </c>
    </row>
    <row r="38394">
      <c r="A38394" s="761" t="s">
        <v>50255</v>
      </c>
      <c r="B38394" s="677" t="s">
        <v>6163</v>
      </c>
    </row>
    <row r="38395">
      <c r="A38395" s="761" t="s">
        <v>50256</v>
      </c>
      <c r="B38395" s="677" t="s">
        <v>6163</v>
      </c>
    </row>
    <row r="38396">
      <c r="A38396" s="761" t="s">
        <v>50257</v>
      </c>
      <c r="B38396" s="677" t="s">
        <v>6163</v>
      </c>
    </row>
    <row r="38397">
      <c r="A38397" s="761" t="s">
        <v>50258</v>
      </c>
      <c r="B38397" s="677" t="s">
        <v>13632</v>
      </c>
    </row>
    <row r="38398">
      <c r="A38398" s="761" t="s">
        <v>50259</v>
      </c>
      <c r="B38398" s="677" t="s">
        <v>6163</v>
      </c>
    </row>
    <row r="38399">
      <c r="A38399" s="761" t="s">
        <v>50260</v>
      </c>
      <c r="B38399" s="677" t="s">
        <v>6163</v>
      </c>
    </row>
    <row r="38400">
      <c r="A38400" s="761" t="s">
        <v>50261</v>
      </c>
      <c r="B38400" s="677" t="s">
        <v>6163</v>
      </c>
    </row>
    <row r="38401">
      <c r="A38401" s="761" t="s">
        <v>50262</v>
      </c>
      <c r="B38401" s="677" t="s">
        <v>6163</v>
      </c>
    </row>
    <row r="38402">
      <c r="A38402" s="761" t="s">
        <v>50263</v>
      </c>
      <c r="B38402" s="677" t="s">
        <v>13632</v>
      </c>
    </row>
    <row r="38403">
      <c r="A38403" s="761" t="s">
        <v>50264</v>
      </c>
      <c r="B38403" s="677" t="s">
        <v>6163</v>
      </c>
    </row>
    <row r="38404">
      <c r="A38404" s="761" t="s">
        <v>50265</v>
      </c>
      <c r="B38404" s="677" t="s">
        <v>13632</v>
      </c>
    </row>
    <row r="38405">
      <c r="A38405" s="761" t="s">
        <v>50266</v>
      </c>
      <c r="B38405" s="677" t="s">
        <v>6163</v>
      </c>
    </row>
    <row r="38406">
      <c r="A38406" s="761" t="s">
        <v>50267</v>
      </c>
      <c r="B38406" s="677" t="s">
        <v>6163</v>
      </c>
    </row>
    <row r="38407">
      <c r="A38407" s="761" t="s">
        <v>50268</v>
      </c>
      <c r="B38407" s="677" t="s">
        <v>6163</v>
      </c>
    </row>
    <row r="38408">
      <c r="A38408" s="761" t="s">
        <v>50269</v>
      </c>
      <c r="B38408" s="677" t="s">
        <v>6163</v>
      </c>
    </row>
    <row r="38409">
      <c r="A38409" s="761" t="s">
        <v>50270</v>
      </c>
      <c r="B38409" s="677" t="s">
        <v>6163</v>
      </c>
    </row>
    <row r="38410">
      <c r="A38410" s="761" t="s">
        <v>50271</v>
      </c>
      <c r="B38410" s="677" t="s">
        <v>12953</v>
      </c>
    </row>
    <row r="38411">
      <c r="A38411" s="761" t="s">
        <v>50272</v>
      </c>
      <c r="B38411" s="677" t="s">
        <v>6163</v>
      </c>
    </row>
    <row r="38412">
      <c r="A38412" s="761" t="s">
        <v>50273</v>
      </c>
      <c r="B38412" s="677" t="s">
        <v>6163</v>
      </c>
    </row>
    <row r="38413">
      <c r="A38413" s="761" t="s">
        <v>50274</v>
      </c>
      <c r="B38413" s="677" t="s">
        <v>6163</v>
      </c>
    </row>
    <row r="38414">
      <c r="A38414" s="761" t="s">
        <v>50275</v>
      </c>
      <c r="B38414" s="677" t="s">
        <v>12953</v>
      </c>
    </row>
    <row r="38415">
      <c r="A38415" s="761" t="s">
        <v>50276</v>
      </c>
      <c r="B38415" s="677" t="s">
        <v>6163</v>
      </c>
    </row>
    <row r="38416">
      <c r="A38416" s="761" t="s">
        <v>50277</v>
      </c>
      <c r="B38416" s="677" t="s">
        <v>6163</v>
      </c>
    </row>
    <row r="38417">
      <c r="A38417" s="761" t="s">
        <v>50278</v>
      </c>
      <c r="B38417" s="677" t="s">
        <v>6163</v>
      </c>
    </row>
    <row r="38418">
      <c r="A38418" s="761" t="s">
        <v>50279</v>
      </c>
      <c r="B38418" s="677" t="s">
        <v>6163</v>
      </c>
    </row>
    <row r="38419">
      <c r="A38419" s="761" t="s">
        <v>50280</v>
      </c>
      <c r="B38419" s="677" t="s">
        <v>6163</v>
      </c>
    </row>
    <row r="38420">
      <c r="A38420" s="761" t="s">
        <v>50281</v>
      </c>
      <c r="B38420" s="677" t="s">
        <v>6163</v>
      </c>
    </row>
    <row r="38421">
      <c r="A38421" s="761" t="s">
        <v>50282</v>
      </c>
      <c r="B38421" s="677" t="s">
        <v>6163</v>
      </c>
    </row>
    <row r="38422">
      <c r="A38422" s="761" t="s">
        <v>50283</v>
      </c>
      <c r="B38422" s="677" t="s">
        <v>6163</v>
      </c>
    </row>
    <row r="38423">
      <c r="A38423" s="761" t="s">
        <v>50284</v>
      </c>
      <c r="B38423" s="677" t="s">
        <v>6163</v>
      </c>
    </row>
    <row r="38424">
      <c r="A38424" s="761" t="s">
        <v>50285</v>
      </c>
      <c r="B38424" s="677" t="s">
        <v>6163</v>
      </c>
    </row>
    <row r="38425">
      <c r="A38425" s="761" t="s">
        <v>50286</v>
      </c>
      <c r="B38425" s="677" t="s">
        <v>6163</v>
      </c>
    </row>
    <row r="38426">
      <c r="A38426" s="761" t="s">
        <v>50287</v>
      </c>
      <c r="B38426" s="677" t="s">
        <v>6163</v>
      </c>
    </row>
    <row r="38427">
      <c r="A38427" s="761" t="s">
        <v>50288</v>
      </c>
      <c r="B38427" s="677" t="s">
        <v>6163</v>
      </c>
    </row>
    <row r="38428">
      <c r="A38428" s="761" t="s">
        <v>50289</v>
      </c>
      <c r="B38428" s="677" t="s">
        <v>6163</v>
      </c>
    </row>
    <row r="38429">
      <c r="A38429" s="761" t="s">
        <v>50290</v>
      </c>
      <c r="B38429" s="677" t="s">
        <v>6163</v>
      </c>
    </row>
    <row r="38430">
      <c r="A38430" s="761" t="s">
        <v>50291</v>
      </c>
      <c r="B38430" s="677" t="s">
        <v>6163</v>
      </c>
    </row>
    <row r="38431">
      <c r="A38431" s="761" t="s">
        <v>50292</v>
      </c>
      <c r="B38431" s="677" t="s">
        <v>6163</v>
      </c>
    </row>
    <row r="38432">
      <c r="A38432" s="761" t="s">
        <v>50293</v>
      </c>
      <c r="B38432" s="677" t="s">
        <v>6163</v>
      </c>
    </row>
    <row r="38433">
      <c r="A38433" s="761" t="s">
        <v>50294</v>
      </c>
      <c r="B38433" s="677" t="s">
        <v>6163</v>
      </c>
    </row>
    <row r="38434">
      <c r="A38434" s="761" t="s">
        <v>50295</v>
      </c>
      <c r="B38434" s="677" t="s">
        <v>6163</v>
      </c>
    </row>
    <row r="38435">
      <c r="A38435" s="761" t="s">
        <v>50296</v>
      </c>
      <c r="B38435" s="677" t="s">
        <v>6163</v>
      </c>
    </row>
    <row r="38436">
      <c r="A38436" s="761" t="s">
        <v>50297</v>
      </c>
      <c r="B38436" s="677" t="s">
        <v>13632</v>
      </c>
    </row>
    <row r="38437">
      <c r="A38437" s="761" t="s">
        <v>50298</v>
      </c>
      <c r="B38437" s="677" t="s">
        <v>6163</v>
      </c>
    </row>
    <row r="38438">
      <c r="A38438" s="761" t="s">
        <v>50299</v>
      </c>
      <c r="B38438" s="677" t="s">
        <v>6163</v>
      </c>
    </row>
    <row r="38439">
      <c r="A38439" s="761" t="s">
        <v>50300</v>
      </c>
      <c r="B38439" s="677" t="s">
        <v>13632</v>
      </c>
    </row>
    <row r="38440">
      <c r="A38440" s="761" t="s">
        <v>50301</v>
      </c>
      <c r="B38440" s="677" t="s">
        <v>13632</v>
      </c>
    </row>
    <row r="38441">
      <c r="A38441" s="761" t="s">
        <v>50302</v>
      </c>
      <c r="B38441" s="677" t="s">
        <v>6163</v>
      </c>
    </row>
    <row r="38442">
      <c r="A38442" s="761" t="s">
        <v>50303</v>
      </c>
      <c r="B38442" s="677" t="s">
        <v>6163</v>
      </c>
    </row>
    <row r="38443">
      <c r="A38443" s="761" t="s">
        <v>50304</v>
      </c>
      <c r="B38443" s="677" t="s">
        <v>6163</v>
      </c>
    </row>
    <row r="38444">
      <c r="A38444" s="761" t="s">
        <v>50305</v>
      </c>
      <c r="B38444" s="677" t="s">
        <v>6163</v>
      </c>
    </row>
    <row r="38445">
      <c r="A38445" s="761" t="s">
        <v>50306</v>
      </c>
      <c r="B38445" s="677" t="s">
        <v>6163</v>
      </c>
    </row>
    <row r="38446">
      <c r="A38446" s="761" t="s">
        <v>50307</v>
      </c>
      <c r="B38446" s="677" t="s">
        <v>6163</v>
      </c>
    </row>
    <row r="38447">
      <c r="A38447" s="761" t="s">
        <v>50308</v>
      </c>
      <c r="B38447" s="677" t="s">
        <v>13632</v>
      </c>
    </row>
    <row r="38448">
      <c r="A38448" s="761" t="s">
        <v>50309</v>
      </c>
      <c r="B38448" s="677" t="s">
        <v>6163</v>
      </c>
    </row>
    <row r="38449">
      <c r="A38449" s="761" t="s">
        <v>50310</v>
      </c>
      <c r="B38449" s="677" t="s">
        <v>13632</v>
      </c>
    </row>
    <row r="38450">
      <c r="A38450" s="761" t="s">
        <v>50311</v>
      </c>
      <c r="B38450" s="677" t="s">
        <v>6163</v>
      </c>
    </row>
    <row r="38451">
      <c r="A38451" s="761" t="s">
        <v>50312</v>
      </c>
      <c r="B38451" s="677" t="s">
        <v>6163</v>
      </c>
    </row>
    <row r="38452">
      <c r="A38452" s="761" t="s">
        <v>50313</v>
      </c>
      <c r="B38452" s="677" t="s">
        <v>6163</v>
      </c>
    </row>
    <row r="38453">
      <c r="A38453" s="761" t="s">
        <v>50314</v>
      </c>
      <c r="B38453" s="677" t="s">
        <v>6163</v>
      </c>
    </row>
    <row r="38454">
      <c r="A38454" s="761" t="s">
        <v>50315</v>
      </c>
      <c r="B38454" s="677" t="s">
        <v>6163</v>
      </c>
    </row>
    <row r="38455">
      <c r="A38455" s="761" t="s">
        <v>50316</v>
      </c>
      <c r="B38455" s="677" t="s">
        <v>6163</v>
      </c>
    </row>
    <row r="38456">
      <c r="A38456" s="761" t="s">
        <v>50317</v>
      </c>
      <c r="B38456" s="677" t="s">
        <v>6163</v>
      </c>
    </row>
    <row r="38457">
      <c r="A38457" s="761" t="s">
        <v>50318</v>
      </c>
      <c r="B38457" s="677" t="s">
        <v>6163</v>
      </c>
    </row>
    <row r="38458">
      <c r="A38458" s="761" t="s">
        <v>50319</v>
      </c>
      <c r="B38458" s="677" t="s">
        <v>6163</v>
      </c>
    </row>
    <row r="38459">
      <c r="A38459" s="761" t="s">
        <v>50320</v>
      </c>
      <c r="B38459" s="677" t="s">
        <v>6163</v>
      </c>
    </row>
    <row r="38460">
      <c r="A38460" s="761" t="s">
        <v>50321</v>
      </c>
      <c r="B38460" s="677" t="s">
        <v>13632</v>
      </c>
    </row>
    <row r="38461">
      <c r="A38461" s="761" t="s">
        <v>50322</v>
      </c>
      <c r="B38461" s="677" t="s">
        <v>6163</v>
      </c>
    </row>
    <row r="38462">
      <c r="A38462" s="761" t="s">
        <v>50323</v>
      </c>
      <c r="B38462" s="677" t="s">
        <v>6163</v>
      </c>
    </row>
    <row r="38463">
      <c r="A38463" s="761" t="s">
        <v>50324</v>
      </c>
      <c r="B38463" s="677" t="s">
        <v>6163</v>
      </c>
    </row>
    <row r="38464">
      <c r="A38464" s="761" t="s">
        <v>50325</v>
      </c>
      <c r="B38464" s="677" t="s">
        <v>6163</v>
      </c>
    </row>
    <row r="38465">
      <c r="A38465" s="761" t="s">
        <v>50326</v>
      </c>
      <c r="B38465" s="677" t="s">
        <v>6163</v>
      </c>
    </row>
    <row r="38466">
      <c r="A38466" s="761" t="s">
        <v>50327</v>
      </c>
      <c r="B38466" s="677" t="s">
        <v>6163</v>
      </c>
    </row>
    <row r="38467">
      <c r="A38467" s="761" t="s">
        <v>50328</v>
      </c>
      <c r="B38467" s="677" t="s">
        <v>6163</v>
      </c>
    </row>
    <row r="38468">
      <c r="A38468" s="761" t="s">
        <v>50329</v>
      </c>
      <c r="B38468" s="677" t="s">
        <v>6163</v>
      </c>
    </row>
    <row r="38469">
      <c r="A38469" s="761" t="s">
        <v>50330</v>
      </c>
      <c r="B38469" s="677" t="s">
        <v>6163</v>
      </c>
    </row>
    <row r="38470">
      <c r="A38470" s="761" t="s">
        <v>50331</v>
      </c>
      <c r="B38470" s="677" t="s">
        <v>6163</v>
      </c>
    </row>
    <row r="38471">
      <c r="A38471" s="761" t="s">
        <v>50332</v>
      </c>
      <c r="B38471" s="677" t="s">
        <v>6163</v>
      </c>
    </row>
    <row r="38472">
      <c r="A38472" s="761" t="s">
        <v>50333</v>
      </c>
      <c r="B38472" s="677" t="s">
        <v>6163</v>
      </c>
    </row>
    <row r="38473">
      <c r="A38473" s="761" t="s">
        <v>50334</v>
      </c>
      <c r="B38473" s="677" t="s">
        <v>6163</v>
      </c>
    </row>
    <row r="38474">
      <c r="A38474" s="761" t="s">
        <v>50335</v>
      </c>
      <c r="B38474" s="677" t="s">
        <v>6163</v>
      </c>
    </row>
    <row r="38475">
      <c r="A38475" s="761" t="s">
        <v>50336</v>
      </c>
      <c r="B38475" s="677" t="s">
        <v>12953</v>
      </c>
    </row>
    <row r="38476">
      <c r="A38476" s="761" t="s">
        <v>50337</v>
      </c>
      <c r="B38476" s="677" t="s">
        <v>6163</v>
      </c>
    </row>
    <row r="38477">
      <c r="A38477" s="761" t="s">
        <v>50338</v>
      </c>
      <c r="B38477" s="677" t="s">
        <v>6163</v>
      </c>
    </row>
    <row r="38478">
      <c r="A38478" s="761" t="s">
        <v>50339</v>
      </c>
      <c r="B38478" s="677" t="s">
        <v>6163</v>
      </c>
    </row>
    <row r="38479">
      <c r="A38479" s="761" t="s">
        <v>50340</v>
      </c>
      <c r="B38479" s="677" t="s">
        <v>6163</v>
      </c>
    </row>
    <row r="38480">
      <c r="A38480" s="761" t="s">
        <v>50341</v>
      </c>
      <c r="B38480" s="677" t="s">
        <v>6163</v>
      </c>
    </row>
    <row r="38481">
      <c r="A38481" s="761" t="s">
        <v>50342</v>
      </c>
      <c r="B38481" s="677" t="s">
        <v>13632</v>
      </c>
    </row>
    <row r="38482">
      <c r="A38482" s="761" t="s">
        <v>50343</v>
      </c>
      <c r="B38482" s="677" t="s">
        <v>6163</v>
      </c>
    </row>
    <row r="38483">
      <c r="A38483" s="761" t="s">
        <v>50344</v>
      </c>
      <c r="B38483" s="677" t="s">
        <v>13632</v>
      </c>
    </row>
    <row r="38484">
      <c r="A38484" s="761" t="s">
        <v>50345</v>
      </c>
      <c r="B38484" s="677" t="s">
        <v>6163</v>
      </c>
    </row>
    <row r="38485">
      <c r="A38485" s="761" t="s">
        <v>50346</v>
      </c>
      <c r="B38485" s="677" t="s">
        <v>6163</v>
      </c>
    </row>
    <row r="38486">
      <c r="A38486" s="761" t="s">
        <v>50347</v>
      </c>
      <c r="B38486" s="677" t="s">
        <v>6163</v>
      </c>
    </row>
    <row r="38487">
      <c r="A38487" s="761" t="s">
        <v>50348</v>
      </c>
      <c r="B38487" s="677" t="s">
        <v>13632</v>
      </c>
    </row>
    <row r="38488">
      <c r="A38488" s="761" t="s">
        <v>50349</v>
      </c>
      <c r="B38488" s="677" t="s">
        <v>6163</v>
      </c>
    </row>
    <row r="38489">
      <c r="A38489" s="761" t="s">
        <v>50350</v>
      </c>
      <c r="B38489" s="677" t="s">
        <v>6163</v>
      </c>
    </row>
    <row r="38490">
      <c r="A38490" s="761" t="s">
        <v>50351</v>
      </c>
      <c r="B38490" s="677" t="s">
        <v>6163</v>
      </c>
    </row>
    <row r="38491">
      <c r="A38491" s="761" t="s">
        <v>50352</v>
      </c>
      <c r="B38491" s="677" t="s">
        <v>6163</v>
      </c>
    </row>
    <row r="38492">
      <c r="A38492" s="761" t="s">
        <v>50353</v>
      </c>
      <c r="B38492" s="677" t="s">
        <v>6163</v>
      </c>
    </row>
    <row r="38493">
      <c r="A38493" s="761" t="s">
        <v>50354</v>
      </c>
      <c r="B38493" s="677" t="s">
        <v>6163</v>
      </c>
    </row>
    <row r="38494">
      <c r="A38494" s="761" t="s">
        <v>50355</v>
      </c>
      <c r="B38494" s="677" t="s">
        <v>6163</v>
      </c>
    </row>
    <row r="38495">
      <c r="A38495" s="761" t="s">
        <v>50356</v>
      </c>
      <c r="B38495" s="677" t="s">
        <v>6163</v>
      </c>
    </row>
    <row r="38496">
      <c r="A38496" s="761" t="s">
        <v>50357</v>
      </c>
      <c r="B38496" s="677" t="s">
        <v>6163</v>
      </c>
    </row>
    <row r="38497">
      <c r="A38497" s="761" t="s">
        <v>50358</v>
      </c>
      <c r="B38497" s="677" t="s">
        <v>6163</v>
      </c>
    </row>
    <row r="38498">
      <c r="A38498" s="761" t="s">
        <v>50359</v>
      </c>
      <c r="B38498" s="677" t="s">
        <v>6163</v>
      </c>
    </row>
    <row r="38499">
      <c r="A38499" s="761" t="s">
        <v>50360</v>
      </c>
      <c r="B38499" s="677" t="s">
        <v>13632</v>
      </c>
    </row>
    <row r="38500">
      <c r="A38500" s="761" t="s">
        <v>50361</v>
      </c>
      <c r="B38500" s="677" t="s">
        <v>6163</v>
      </c>
    </row>
    <row r="38501">
      <c r="A38501" s="761" t="s">
        <v>50362</v>
      </c>
      <c r="B38501" s="677" t="s">
        <v>6163</v>
      </c>
    </row>
    <row r="38502">
      <c r="A38502" s="761" t="s">
        <v>50363</v>
      </c>
      <c r="B38502" s="677" t="s">
        <v>6163</v>
      </c>
    </row>
    <row r="38503">
      <c r="A38503" s="761" t="s">
        <v>50364</v>
      </c>
      <c r="B38503" s="677" t="s">
        <v>6163</v>
      </c>
    </row>
    <row r="38504">
      <c r="A38504" s="761" t="s">
        <v>50365</v>
      </c>
      <c r="B38504" s="677" t="s">
        <v>6163</v>
      </c>
    </row>
    <row r="38505">
      <c r="A38505" s="761" t="s">
        <v>50366</v>
      </c>
      <c r="B38505" s="677" t="s">
        <v>6163</v>
      </c>
    </row>
    <row r="38506">
      <c r="A38506" s="761" t="s">
        <v>673</v>
      </c>
      <c r="B38506" s="677" t="s">
        <v>6163</v>
      </c>
    </row>
    <row r="38507">
      <c r="A38507" s="761" t="s">
        <v>50367</v>
      </c>
      <c r="B38507" s="677" t="s">
        <v>6163</v>
      </c>
    </row>
    <row r="38508">
      <c r="A38508" s="761" t="s">
        <v>50368</v>
      </c>
      <c r="B38508" s="677" t="s">
        <v>6163</v>
      </c>
    </row>
    <row r="38509">
      <c r="A38509" s="761" t="s">
        <v>50369</v>
      </c>
      <c r="B38509" s="677" t="s">
        <v>6163</v>
      </c>
    </row>
    <row r="38510">
      <c r="A38510" s="761" t="s">
        <v>50370</v>
      </c>
      <c r="B38510" s="677" t="s">
        <v>13632</v>
      </c>
    </row>
    <row r="38511">
      <c r="A38511" s="761" t="s">
        <v>50371</v>
      </c>
      <c r="B38511" s="677" t="s">
        <v>6163</v>
      </c>
    </row>
    <row r="38512">
      <c r="A38512" s="761" t="s">
        <v>50372</v>
      </c>
      <c r="B38512" s="677" t="s">
        <v>6163</v>
      </c>
    </row>
    <row r="38513">
      <c r="A38513" s="761" t="s">
        <v>50373</v>
      </c>
      <c r="B38513" s="677" t="s">
        <v>6163</v>
      </c>
    </row>
    <row r="38514">
      <c r="A38514" s="761" t="s">
        <v>50374</v>
      </c>
      <c r="B38514" s="677" t="s">
        <v>6163</v>
      </c>
    </row>
    <row r="38515">
      <c r="A38515" s="761" t="s">
        <v>50375</v>
      </c>
      <c r="B38515" s="677" t="s">
        <v>6163</v>
      </c>
    </row>
    <row r="38516">
      <c r="A38516" s="761" t="s">
        <v>50376</v>
      </c>
      <c r="B38516" s="677" t="s">
        <v>6163</v>
      </c>
    </row>
    <row r="38517">
      <c r="A38517" s="761" t="s">
        <v>50377</v>
      </c>
      <c r="B38517" s="677" t="s">
        <v>12953</v>
      </c>
    </row>
    <row r="38518">
      <c r="A38518" s="761" t="s">
        <v>50378</v>
      </c>
      <c r="B38518" s="677" t="s">
        <v>6163</v>
      </c>
    </row>
    <row r="38519">
      <c r="A38519" s="761" t="s">
        <v>50379</v>
      </c>
      <c r="B38519" s="677" t="s">
        <v>6163</v>
      </c>
    </row>
    <row r="38520">
      <c r="A38520" s="761" t="s">
        <v>50380</v>
      </c>
      <c r="B38520" s="677" t="s">
        <v>6163</v>
      </c>
    </row>
    <row r="38521">
      <c r="A38521" s="761" t="s">
        <v>50381</v>
      </c>
      <c r="B38521" s="677" t="s">
        <v>6163</v>
      </c>
    </row>
    <row r="38522">
      <c r="A38522" s="761" t="s">
        <v>50382</v>
      </c>
      <c r="B38522" s="677" t="s">
        <v>6163</v>
      </c>
    </row>
    <row r="38523">
      <c r="A38523" s="761" t="s">
        <v>50383</v>
      </c>
      <c r="B38523" s="677" t="s">
        <v>6163</v>
      </c>
    </row>
    <row r="38524">
      <c r="A38524" s="761" t="s">
        <v>50384</v>
      </c>
      <c r="B38524" s="677" t="s">
        <v>6163</v>
      </c>
    </row>
    <row r="38525">
      <c r="A38525" s="761" t="s">
        <v>50385</v>
      </c>
      <c r="B38525" s="677" t="s">
        <v>6163</v>
      </c>
    </row>
    <row r="38526">
      <c r="A38526" s="761" t="s">
        <v>50386</v>
      </c>
      <c r="B38526" s="677" t="s">
        <v>6163</v>
      </c>
    </row>
    <row r="38527">
      <c r="A38527" s="761" t="s">
        <v>50387</v>
      </c>
      <c r="B38527" s="677" t="s">
        <v>6163</v>
      </c>
    </row>
    <row r="38528">
      <c r="A38528" s="761" t="s">
        <v>50388</v>
      </c>
      <c r="B38528" s="677" t="s">
        <v>6163</v>
      </c>
    </row>
    <row r="38529">
      <c r="A38529" s="761" t="s">
        <v>50389</v>
      </c>
      <c r="B38529" s="677" t="s">
        <v>6163</v>
      </c>
    </row>
    <row r="38530">
      <c r="A38530" s="761" t="s">
        <v>50390</v>
      </c>
      <c r="B38530" s="677" t="s">
        <v>6163</v>
      </c>
    </row>
    <row r="38531">
      <c r="A38531" s="761" t="s">
        <v>50391</v>
      </c>
      <c r="B38531" s="677" t="s">
        <v>6163</v>
      </c>
    </row>
    <row r="38532">
      <c r="A38532" s="761" t="s">
        <v>50392</v>
      </c>
      <c r="B38532" s="677" t="s">
        <v>6163</v>
      </c>
    </row>
    <row r="38533">
      <c r="A38533" s="761" t="s">
        <v>50393</v>
      </c>
      <c r="B38533" s="677" t="s">
        <v>6163</v>
      </c>
    </row>
    <row r="38534">
      <c r="A38534" s="761" t="s">
        <v>50394</v>
      </c>
      <c r="B38534" s="677" t="s">
        <v>6163</v>
      </c>
    </row>
    <row r="38535">
      <c r="A38535" s="761" t="s">
        <v>50395</v>
      </c>
      <c r="B38535" s="677" t="s">
        <v>13632</v>
      </c>
    </row>
    <row r="38536">
      <c r="A38536" s="761" t="s">
        <v>50396</v>
      </c>
      <c r="B38536" s="677" t="s">
        <v>6163</v>
      </c>
    </row>
    <row r="38537">
      <c r="A38537" s="761" t="s">
        <v>50397</v>
      </c>
      <c r="B38537" s="677" t="s">
        <v>6163</v>
      </c>
    </row>
    <row r="38538">
      <c r="A38538" s="761" t="s">
        <v>50398</v>
      </c>
      <c r="B38538" s="677" t="s">
        <v>13632</v>
      </c>
    </row>
    <row r="38539">
      <c r="A38539" s="761" t="s">
        <v>50399</v>
      </c>
      <c r="B38539" s="677" t="s">
        <v>6163</v>
      </c>
    </row>
    <row r="38540">
      <c r="A38540" s="761" t="s">
        <v>50400</v>
      </c>
      <c r="B38540" s="677" t="s">
        <v>6163</v>
      </c>
    </row>
    <row r="38541">
      <c r="A38541" s="761" t="s">
        <v>50401</v>
      </c>
      <c r="B38541" s="677" t="s">
        <v>6163</v>
      </c>
    </row>
    <row r="38542">
      <c r="A38542" s="761" t="s">
        <v>50402</v>
      </c>
      <c r="B38542" s="677" t="s">
        <v>6163</v>
      </c>
    </row>
    <row r="38543">
      <c r="A38543" s="761" t="s">
        <v>50403</v>
      </c>
      <c r="B38543" s="677" t="s">
        <v>6163</v>
      </c>
    </row>
    <row r="38544">
      <c r="A38544" s="761" t="s">
        <v>50404</v>
      </c>
      <c r="B38544" s="677" t="s">
        <v>6163</v>
      </c>
    </row>
    <row r="38545">
      <c r="A38545" s="761" t="s">
        <v>50405</v>
      </c>
      <c r="B38545" s="677" t="s">
        <v>6163</v>
      </c>
    </row>
    <row r="38546">
      <c r="A38546" s="761" t="s">
        <v>50406</v>
      </c>
      <c r="B38546" s="677" t="s">
        <v>6163</v>
      </c>
    </row>
    <row r="38547">
      <c r="A38547" s="761" t="s">
        <v>50407</v>
      </c>
      <c r="B38547" s="677" t="s">
        <v>6163</v>
      </c>
    </row>
    <row r="38548">
      <c r="A38548" s="761" t="s">
        <v>50408</v>
      </c>
      <c r="B38548" s="677" t="s">
        <v>6163</v>
      </c>
    </row>
    <row r="38549">
      <c r="A38549" s="761" t="s">
        <v>50409</v>
      </c>
      <c r="B38549" s="677" t="s">
        <v>6163</v>
      </c>
    </row>
    <row r="38550">
      <c r="A38550" s="761" t="s">
        <v>50410</v>
      </c>
      <c r="B38550" s="677" t="s">
        <v>6163</v>
      </c>
    </row>
    <row r="38551">
      <c r="A38551" s="761" t="s">
        <v>50411</v>
      </c>
      <c r="B38551" s="677" t="s">
        <v>6163</v>
      </c>
    </row>
    <row r="38552">
      <c r="A38552" s="761" t="s">
        <v>50412</v>
      </c>
      <c r="B38552" s="677" t="s">
        <v>6163</v>
      </c>
    </row>
    <row r="38553">
      <c r="A38553" s="761" t="s">
        <v>50413</v>
      </c>
      <c r="B38553" s="677" t="s">
        <v>6163</v>
      </c>
    </row>
    <row r="38554">
      <c r="A38554" s="761" t="s">
        <v>50414</v>
      </c>
      <c r="B38554" s="677" t="s">
        <v>6163</v>
      </c>
    </row>
    <row r="38555">
      <c r="A38555" s="761" t="s">
        <v>50415</v>
      </c>
      <c r="B38555" s="677" t="s">
        <v>13632</v>
      </c>
    </row>
    <row r="38556">
      <c r="A38556" s="761" t="s">
        <v>50416</v>
      </c>
      <c r="B38556" s="677" t="s">
        <v>6163</v>
      </c>
    </row>
    <row r="38557">
      <c r="A38557" s="761" t="s">
        <v>50417</v>
      </c>
      <c r="B38557" s="677" t="s">
        <v>6163</v>
      </c>
    </row>
    <row r="38558">
      <c r="A38558" s="761" t="s">
        <v>50418</v>
      </c>
      <c r="B38558" s="677" t="s">
        <v>6163</v>
      </c>
    </row>
    <row r="38559">
      <c r="A38559" s="761" t="s">
        <v>50419</v>
      </c>
      <c r="B38559" s="677" t="s">
        <v>6163</v>
      </c>
    </row>
    <row r="38560">
      <c r="A38560" s="761" t="s">
        <v>50420</v>
      </c>
      <c r="B38560" s="677" t="s">
        <v>13632</v>
      </c>
    </row>
    <row r="38561">
      <c r="A38561" s="761" t="s">
        <v>50421</v>
      </c>
      <c r="B38561" s="677" t="s">
        <v>12953</v>
      </c>
    </row>
    <row r="38562">
      <c r="A38562" s="761" t="s">
        <v>50422</v>
      </c>
      <c r="B38562" s="677" t="s">
        <v>6163</v>
      </c>
    </row>
    <row r="38563">
      <c r="A38563" s="761" t="s">
        <v>50423</v>
      </c>
      <c r="B38563" s="677" t="s">
        <v>12953</v>
      </c>
    </row>
    <row r="38564">
      <c r="A38564" s="761" t="s">
        <v>50424</v>
      </c>
      <c r="B38564" s="677" t="s">
        <v>6163</v>
      </c>
    </row>
    <row r="38565">
      <c r="A38565" s="761" t="s">
        <v>50425</v>
      </c>
      <c r="B38565" s="677" t="s">
        <v>6163</v>
      </c>
    </row>
    <row r="38566">
      <c r="A38566" s="761" t="s">
        <v>50426</v>
      </c>
      <c r="B38566" s="677" t="s">
        <v>6163</v>
      </c>
    </row>
    <row r="38567">
      <c r="A38567" s="761" t="s">
        <v>50427</v>
      </c>
      <c r="B38567" s="677" t="s">
        <v>6163</v>
      </c>
    </row>
    <row r="38568">
      <c r="A38568" s="761" t="s">
        <v>50428</v>
      </c>
      <c r="B38568" s="677" t="s">
        <v>6163</v>
      </c>
    </row>
    <row r="38569">
      <c r="A38569" s="761" t="s">
        <v>990</v>
      </c>
      <c r="B38569" s="677" t="s">
        <v>6163</v>
      </c>
    </row>
    <row r="38570">
      <c r="A38570" s="761" t="s">
        <v>50429</v>
      </c>
      <c r="B38570" s="677" t="s">
        <v>6163</v>
      </c>
    </row>
    <row r="38571">
      <c r="A38571" s="761" t="s">
        <v>50430</v>
      </c>
      <c r="B38571" s="677" t="s">
        <v>6163</v>
      </c>
    </row>
    <row r="38572">
      <c r="A38572" s="761" t="s">
        <v>50431</v>
      </c>
      <c r="B38572" s="677" t="s">
        <v>12953</v>
      </c>
    </row>
    <row r="38573">
      <c r="A38573" s="761" t="s">
        <v>50432</v>
      </c>
      <c r="B38573" s="677" t="s">
        <v>6163</v>
      </c>
    </row>
    <row r="38574">
      <c r="A38574" s="761" t="s">
        <v>50433</v>
      </c>
      <c r="B38574" s="677" t="s">
        <v>6163</v>
      </c>
    </row>
    <row r="38575">
      <c r="A38575" s="761" t="s">
        <v>50434</v>
      </c>
      <c r="B38575" s="677" t="s">
        <v>6163</v>
      </c>
    </row>
    <row r="38576">
      <c r="A38576" s="761" t="s">
        <v>50435</v>
      </c>
      <c r="B38576" s="677" t="s">
        <v>12953</v>
      </c>
    </row>
    <row r="38577">
      <c r="A38577" s="761" t="s">
        <v>50436</v>
      </c>
      <c r="B38577" s="677" t="s">
        <v>12953</v>
      </c>
    </row>
    <row r="38578">
      <c r="A38578" s="761" t="s">
        <v>50437</v>
      </c>
      <c r="B38578" s="677" t="s">
        <v>6163</v>
      </c>
    </row>
    <row r="38579">
      <c r="A38579" s="761" t="s">
        <v>50438</v>
      </c>
      <c r="B38579" s="677" t="s">
        <v>6163</v>
      </c>
    </row>
    <row r="38580">
      <c r="A38580" s="761" t="s">
        <v>50439</v>
      </c>
      <c r="B38580" s="677" t="s">
        <v>6163</v>
      </c>
    </row>
    <row r="38581">
      <c r="A38581" s="761" t="s">
        <v>50440</v>
      </c>
      <c r="B38581" s="677" t="s">
        <v>6163</v>
      </c>
    </row>
    <row r="38582">
      <c r="A38582" s="761" t="s">
        <v>50441</v>
      </c>
      <c r="B38582" s="677" t="s">
        <v>13632</v>
      </c>
    </row>
    <row r="38583">
      <c r="A38583" s="761" t="s">
        <v>50442</v>
      </c>
      <c r="B38583" s="677" t="s">
        <v>6163</v>
      </c>
    </row>
    <row r="38584">
      <c r="A38584" s="761" t="s">
        <v>50443</v>
      </c>
      <c r="B38584" s="677" t="s">
        <v>12953</v>
      </c>
    </row>
    <row r="38585">
      <c r="A38585" s="761" t="s">
        <v>50444</v>
      </c>
      <c r="B38585" s="677" t="s">
        <v>6163</v>
      </c>
    </row>
    <row r="38586">
      <c r="A38586" s="761" t="s">
        <v>50445</v>
      </c>
      <c r="B38586" s="677" t="s">
        <v>6163</v>
      </c>
    </row>
    <row r="38587">
      <c r="A38587" s="761" t="s">
        <v>50446</v>
      </c>
      <c r="B38587" s="677" t="s">
        <v>13632</v>
      </c>
    </row>
    <row r="38588">
      <c r="A38588" s="761" t="s">
        <v>50447</v>
      </c>
      <c r="B38588" s="677" t="s">
        <v>6163</v>
      </c>
    </row>
    <row r="38589">
      <c r="A38589" s="761" t="s">
        <v>50448</v>
      </c>
      <c r="B38589" s="677" t="s">
        <v>6163</v>
      </c>
    </row>
    <row r="38590">
      <c r="A38590" s="761" t="s">
        <v>50449</v>
      </c>
      <c r="B38590" s="677" t="s">
        <v>6163</v>
      </c>
    </row>
    <row r="38591">
      <c r="A38591" s="761" t="s">
        <v>50450</v>
      </c>
      <c r="B38591" s="677" t="s">
        <v>6163</v>
      </c>
    </row>
    <row r="38592">
      <c r="A38592" s="761" t="s">
        <v>50451</v>
      </c>
      <c r="B38592" s="677" t="s">
        <v>12953</v>
      </c>
    </row>
    <row r="38593">
      <c r="A38593" s="761" t="s">
        <v>50452</v>
      </c>
      <c r="B38593" s="677" t="s">
        <v>12953</v>
      </c>
    </row>
    <row r="38594">
      <c r="A38594" s="761" t="s">
        <v>50453</v>
      </c>
      <c r="B38594" s="677" t="s">
        <v>6163</v>
      </c>
    </row>
    <row r="38595">
      <c r="A38595" s="761" t="s">
        <v>505</v>
      </c>
      <c r="B38595" s="677" t="s">
        <v>6163</v>
      </c>
    </row>
    <row r="38596">
      <c r="A38596" s="761" t="s">
        <v>50454</v>
      </c>
      <c r="B38596" s="677" t="s">
        <v>6163</v>
      </c>
    </row>
    <row r="38597">
      <c r="A38597" s="761" t="s">
        <v>50455</v>
      </c>
      <c r="B38597" s="677" t="s">
        <v>6163</v>
      </c>
    </row>
    <row r="38598">
      <c r="A38598" s="761" t="s">
        <v>50456</v>
      </c>
      <c r="B38598" s="677" t="s">
        <v>6163</v>
      </c>
    </row>
    <row r="38599">
      <c r="A38599" s="761" t="s">
        <v>50457</v>
      </c>
      <c r="B38599" s="677" t="s">
        <v>6163</v>
      </c>
    </row>
    <row r="38600">
      <c r="A38600" s="761" t="s">
        <v>50458</v>
      </c>
      <c r="B38600" s="677" t="s">
        <v>12953</v>
      </c>
    </row>
    <row r="38601">
      <c r="A38601" s="761" t="s">
        <v>50459</v>
      </c>
      <c r="B38601" s="677" t="s">
        <v>6163</v>
      </c>
    </row>
    <row r="38602">
      <c r="A38602" s="761" t="s">
        <v>50460</v>
      </c>
      <c r="B38602" s="677" t="s">
        <v>12953</v>
      </c>
    </row>
    <row r="38603">
      <c r="A38603" s="761" t="s">
        <v>50461</v>
      </c>
      <c r="B38603" s="677" t="s">
        <v>6163</v>
      </c>
    </row>
    <row r="38604">
      <c r="A38604" s="761" t="s">
        <v>50462</v>
      </c>
      <c r="B38604" s="677" t="s">
        <v>6163</v>
      </c>
    </row>
    <row r="38605">
      <c r="A38605" s="761" t="s">
        <v>50463</v>
      </c>
      <c r="B38605" s="677" t="s">
        <v>13632</v>
      </c>
    </row>
    <row r="38606">
      <c r="A38606" s="761" t="s">
        <v>50464</v>
      </c>
      <c r="B38606" s="677" t="s">
        <v>12953</v>
      </c>
    </row>
    <row r="38607">
      <c r="A38607" s="761" t="s">
        <v>50465</v>
      </c>
      <c r="B38607" s="677" t="s">
        <v>12953</v>
      </c>
    </row>
    <row r="38608">
      <c r="A38608" s="761" t="s">
        <v>50466</v>
      </c>
      <c r="B38608" s="677" t="s">
        <v>6163</v>
      </c>
    </row>
    <row r="38609">
      <c r="A38609" s="761" t="s">
        <v>50467</v>
      </c>
      <c r="B38609" s="677" t="s">
        <v>13632</v>
      </c>
    </row>
    <row r="38610">
      <c r="A38610" s="761" t="s">
        <v>50468</v>
      </c>
      <c r="B38610" s="677" t="s">
        <v>6163</v>
      </c>
    </row>
    <row r="38611">
      <c r="A38611" s="761" t="s">
        <v>50469</v>
      </c>
      <c r="B38611" s="677" t="s">
        <v>6163</v>
      </c>
    </row>
    <row r="38612">
      <c r="A38612" s="761" t="s">
        <v>50470</v>
      </c>
      <c r="B38612" s="677" t="s">
        <v>6163</v>
      </c>
    </row>
    <row r="38613">
      <c r="A38613" s="761" t="s">
        <v>50471</v>
      </c>
      <c r="B38613" s="677" t="s">
        <v>12953</v>
      </c>
    </row>
    <row r="38614">
      <c r="A38614" s="761" t="s">
        <v>50472</v>
      </c>
      <c r="B38614" s="677" t="s">
        <v>12953</v>
      </c>
    </row>
    <row r="38615">
      <c r="A38615" s="761" t="s">
        <v>50473</v>
      </c>
      <c r="B38615" s="677" t="s">
        <v>12953</v>
      </c>
    </row>
    <row r="38616">
      <c r="A38616" s="761" t="s">
        <v>50474</v>
      </c>
      <c r="B38616" s="677" t="s">
        <v>6163</v>
      </c>
    </row>
    <row r="38617">
      <c r="A38617" s="761" t="s">
        <v>50475</v>
      </c>
      <c r="B38617" s="677" t="s">
        <v>6163</v>
      </c>
    </row>
    <row r="38618">
      <c r="A38618" s="761" t="s">
        <v>50476</v>
      </c>
      <c r="B38618" s="677" t="s">
        <v>6163</v>
      </c>
    </row>
    <row r="38619">
      <c r="A38619" s="761" t="s">
        <v>50477</v>
      </c>
      <c r="B38619" s="677" t="s">
        <v>6163</v>
      </c>
    </row>
    <row r="38620">
      <c r="A38620" s="761" t="s">
        <v>50478</v>
      </c>
      <c r="B38620" s="677" t="s">
        <v>6163</v>
      </c>
    </row>
    <row r="38621">
      <c r="A38621" s="761" t="s">
        <v>50479</v>
      </c>
      <c r="B38621" s="677" t="s">
        <v>6163</v>
      </c>
    </row>
    <row r="38622">
      <c r="A38622" s="761" t="s">
        <v>50480</v>
      </c>
      <c r="B38622" s="677" t="s">
        <v>6163</v>
      </c>
    </row>
    <row r="38623">
      <c r="A38623" s="761" t="s">
        <v>50481</v>
      </c>
      <c r="B38623" s="677" t="s">
        <v>6163</v>
      </c>
    </row>
    <row r="38624">
      <c r="A38624" s="761" t="s">
        <v>50482</v>
      </c>
      <c r="B38624" s="677" t="s">
        <v>13632</v>
      </c>
    </row>
    <row r="38625">
      <c r="A38625" s="761" t="s">
        <v>50483</v>
      </c>
      <c r="B38625" s="677" t="s">
        <v>6163</v>
      </c>
    </row>
    <row r="38626">
      <c r="A38626" s="761" t="s">
        <v>50484</v>
      </c>
      <c r="B38626" s="677" t="s">
        <v>6163</v>
      </c>
    </row>
    <row r="38627">
      <c r="A38627" s="761" t="s">
        <v>50485</v>
      </c>
      <c r="B38627" s="677" t="s">
        <v>6163</v>
      </c>
    </row>
    <row r="38628">
      <c r="A38628" s="761" t="s">
        <v>50486</v>
      </c>
      <c r="B38628" s="677" t="s">
        <v>6163</v>
      </c>
    </row>
    <row r="38629">
      <c r="A38629" s="761" t="s">
        <v>50487</v>
      </c>
      <c r="B38629" s="677" t="s">
        <v>6163</v>
      </c>
    </row>
    <row r="38630">
      <c r="A38630" s="761" t="s">
        <v>50488</v>
      </c>
      <c r="B38630" s="677" t="s">
        <v>6163</v>
      </c>
    </row>
    <row r="38631">
      <c r="A38631" s="761" t="s">
        <v>50489</v>
      </c>
      <c r="B38631" s="677" t="s">
        <v>12953</v>
      </c>
    </row>
    <row r="38632">
      <c r="A38632" s="761" t="s">
        <v>50490</v>
      </c>
      <c r="B38632" s="677" t="s">
        <v>6163</v>
      </c>
    </row>
    <row r="38633">
      <c r="A38633" s="761" t="s">
        <v>50491</v>
      </c>
      <c r="B38633" s="677" t="s">
        <v>12953</v>
      </c>
    </row>
    <row r="38634">
      <c r="A38634" s="761" t="s">
        <v>50492</v>
      </c>
      <c r="B38634" s="677" t="s">
        <v>6163</v>
      </c>
    </row>
    <row r="38635">
      <c r="A38635" s="761" t="s">
        <v>50493</v>
      </c>
      <c r="B38635" s="677" t="s">
        <v>13632</v>
      </c>
    </row>
    <row r="38636">
      <c r="A38636" s="761" t="s">
        <v>50494</v>
      </c>
      <c r="B38636" s="677" t="s">
        <v>6163</v>
      </c>
    </row>
    <row r="38637">
      <c r="A38637" s="761" t="s">
        <v>50495</v>
      </c>
      <c r="B38637" s="677" t="s">
        <v>6163</v>
      </c>
    </row>
    <row r="38638">
      <c r="A38638" s="761" t="s">
        <v>50496</v>
      </c>
      <c r="B38638" s="677" t="s">
        <v>13632</v>
      </c>
    </row>
    <row r="38639">
      <c r="A38639" s="761" t="s">
        <v>50497</v>
      </c>
      <c r="B38639" s="677" t="s">
        <v>6163</v>
      </c>
    </row>
    <row r="38640">
      <c r="A38640" s="761" t="s">
        <v>50498</v>
      </c>
      <c r="B38640" s="677" t="s">
        <v>6163</v>
      </c>
    </row>
    <row r="38641">
      <c r="A38641" s="761" t="s">
        <v>50499</v>
      </c>
      <c r="B38641" s="677" t="s">
        <v>6163</v>
      </c>
    </row>
    <row r="38642">
      <c r="A38642" s="761" t="s">
        <v>50500</v>
      </c>
      <c r="B38642" s="677" t="s">
        <v>12953</v>
      </c>
    </row>
    <row r="38643">
      <c r="A38643" s="761" t="s">
        <v>50501</v>
      </c>
      <c r="B38643" s="677" t="s">
        <v>12953</v>
      </c>
    </row>
    <row r="38644">
      <c r="A38644" s="761" t="s">
        <v>50502</v>
      </c>
      <c r="B38644" s="677" t="s">
        <v>6163</v>
      </c>
    </row>
    <row r="38645">
      <c r="A38645" s="761" t="s">
        <v>50503</v>
      </c>
      <c r="B38645" s="677" t="s">
        <v>6163</v>
      </c>
    </row>
    <row r="38646">
      <c r="A38646" s="761" t="s">
        <v>50504</v>
      </c>
      <c r="B38646" s="677" t="s">
        <v>6163</v>
      </c>
    </row>
    <row r="38647">
      <c r="A38647" s="761" t="s">
        <v>50505</v>
      </c>
      <c r="B38647" s="677" t="s">
        <v>13632</v>
      </c>
    </row>
    <row r="38648">
      <c r="A38648" s="761" t="s">
        <v>50506</v>
      </c>
      <c r="B38648" s="677" t="s">
        <v>6163</v>
      </c>
    </row>
    <row r="38649">
      <c r="A38649" s="761" t="s">
        <v>50507</v>
      </c>
      <c r="B38649" s="677" t="s">
        <v>6163</v>
      </c>
    </row>
    <row r="38650">
      <c r="A38650" s="761" t="s">
        <v>50508</v>
      </c>
      <c r="B38650" s="677" t="s">
        <v>6163</v>
      </c>
    </row>
    <row r="38651">
      <c r="A38651" s="761" t="s">
        <v>50509</v>
      </c>
      <c r="B38651" s="677" t="s">
        <v>6163</v>
      </c>
    </row>
    <row r="38652">
      <c r="A38652" s="761" t="s">
        <v>50510</v>
      </c>
      <c r="B38652" s="677" t="s">
        <v>6163</v>
      </c>
    </row>
    <row r="38653">
      <c r="A38653" s="761" t="s">
        <v>50511</v>
      </c>
      <c r="B38653" s="677" t="s">
        <v>6163</v>
      </c>
    </row>
    <row r="38654">
      <c r="A38654" s="761" t="s">
        <v>50512</v>
      </c>
      <c r="B38654" s="677" t="s">
        <v>13632</v>
      </c>
    </row>
    <row r="38655">
      <c r="A38655" s="761" t="s">
        <v>50513</v>
      </c>
      <c r="B38655" s="677" t="s">
        <v>6163</v>
      </c>
    </row>
    <row r="38656">
      <c r="A38656" s="761" t="s">
        <v>50514</v>
      </c>
      <c r="B38656" s="677" t="s">
        <v>6163</v>
      </c>
    </row>
    <row r="38657">
      <c r="A38657" s="761" t="s">
        <v>50515</v>
      </c>
      <c r="B38657" s="677" t="s">
        <v>13632</v>
      </c>
    </row>
    <row r="38658">
      <c r="A38658" s="761" t="s">
        <v>50516</v>
      </c>
      <c r="B38658" s="677" t="s">
        <v>6163</v>
      </c>
    </row>
    <row r="38659">
      <c r="A38659" s="761" t="s">
        <v>50517</v>
      </c>
      <c r="B38659" s="677" t="s">
        <v>6163</v>
      </c>
    </row>
    <row r="38660">
      <c r="A38660" s="761" t="s">
        <v>50518</v>
      </c>
      <c r="B38660" s="677" t="s">
        <v>6163</v>
      </c>
    </row>
    <row r="38661">
      <c r="A38661" s="761" t="s">
        <v>50519</v>
      </c>
      <c r="B38661" s="677" t="s">
        <v>6163</v>
      </c>
    </row>
    <row r="38662">
      <c r="A38662" s="761" t="s">
        <v>3179</v>
      </c>
      <c r="B38662" s="677" t="s">
        <v>6163</v>
      </c>
    </row>
    <row r="38663">
      <c r="A38663" s="761" t="s">
        <v>50520</v>
      </c>
      <c r="B38663" s="677" t="s">
        <v>6163</v>
      </c>
    </row>
    <row r="38664">
      <c r="A38664" s="761" t="s">
        <v>50521</v>
      </c>
      <c r="B38664" s="677" t="s">
        <v>6163</v>
      </c>
    </row>
    <row r="38665">
      <c r="A38665" s="761" t="s">
        <v>50522</v>
      </c>
      <c r="B38665" s="677" t="s">
        <v>13632</v>
      </c>
    </row>
    <row r="38666">
      <c r="A38666" s="761" t="s">
        <v>50523</v>
      </c>
      <c r="B38666" s="677" t="s">
        <v>6163</v>
      </c>
    </row>
    <row r="38667">
      <c r="A38667" s="761" t="s">
        <v>50524</v>
      </c>
      <c r="B38667" s="677" t="s">
        <v>6163</v>
      </c>
    </row>
    <row r="38668">
      <c r="A38668" s="761" t="s">
        <v>50525</v>
      </c>
      <c r="B38668" s="677" t="s">
        <v>12953</v>
      </c>
    </row>
    <row r="38669">
      <c r="A38669" s="761" t="s">
        <v>50526</v>
      </c>
      <c r="B38669" s="677" t="s">
        <v>12953</v>
      </c>
    </row>
    <row r="38670">
      <c r="A38670" s="761" t="s">
        <v>1751</v>
      </c>
      <c r="B38670" s="677" t="s">
        <v>6163</v>
      </c>
    </row>
    <row r="38671">
      <c r="A38671" s="761" t="s">
        <v>50527</v>
      </c>
      <c r="B38671" s="677" t="s">
        <v>6163</v>
      </c>
    </row>
    <row r="38672">
      <c r="A38672" s="761" t="s">
        <v>50528</v>
      </c>
      <c r="B38672" s="677" t="s">
        <v>6163</v>
      </c>
    </row>
    <row r="38673">
      <c r="A38673" s="761" t="s">
        <v>50529</v>
      </c>
      <c r="B38673" s="677" t="s">
        <v>6163</v>
      </c>
    </row>
    <row r="38674">
      <c r="A38674" s="761" t="s">
        <v>50530</v>
      </c>
      <c r="B38674" s="677" t="s">
        <v>12953</v>
      </c>
    </row>
    <row r="38675">
      <c r="A38675" s="761" t="s">
        <v>50531</v>
      </c>
      <c r="B38675" s="677" t="s">
        <v>13632</v>
      </c>
    </row>
    <row r="38676">
      <c r="A38676" s="761" t="s">
        <v>50532</v>
      </c>
      <c r="B38676" s="677" t="s">
        <v>6163</v>
      </c>
    </row>
    <row r="38677">
      <c r="A38677" s="761" t="s">
        <v>50533</v>
      </c>
      <c r="B38677" s="677" t="s">
        <v>13632</v>
      </c>
    </row>
    <row r="38678">
      <c r="A38678" s="761" t="s">
        <v>50534</v>
      </c>
      <c r="B38678" s="677" t="s">
        <v>6163</v>
      </c>
    </row>
    <row r="38679">
      <c r="A38679" s="761" t="s">
        <v>50535</v>
      </c>
      <c r="B38679" s="677" t="s">
        <v>6163</v>
      </c>
    </row>
    <row r="38680">
      <c r="A38680" s="761" t="s">
        <v>50536</v>
      </c>
      <c r="B38680" s="677" t="s">
        <v>6163</v>
      </c>
    </row>
    <row r="38681">
      <c r="A38681" s="761" t="s">
        <v>50537</v>
      </c>
      <c r="B38681" s="677" t="s">
        <v>6163</v>
      </c>
    </row>
    <row r="38682">
      <c r="A38682" s="761" t="s">
        <v>50538</v>
      </c>
      <c r="B38682" s="677" t="s">
        <v>6163</v>
      </c>
    </row>
    <row r="38683">
      <c r="A38683" s="761" t="s">
        <v>50539</v>
      </c>
      <c r="B38683" s="677" t="s">
        <v>6163</v>
      </c>
    </row>
    <row r="38684">
      <c r="A38684" s="761" t="s">
        <v>50540</v>
      </c>
      <c r="B38684" s="677" t="s">
        <v>6163</v>
      </c>
    </row>
    <row r="38685">
      <c r="A38685" s="761" t="s">
        <v>50541</v>
      </c>
      <c r="B38685" s="677" t="s">
        <v>6163</v>
      </c>
    </row>
    <row r="38686">
      <c r="A38686" s="761" t="s">
        <v>50542</v>
      </c>
      <c r="B38686" s="677" t="s">
        <v>6163</v>
      </c>
    </row>
    <row r="38687">
      <c r="A38687" s="761" t="s">
        <v>50543</v>
      </c>
      <c r="B38687" s="677" t="s">
        <v>12953</v>
      </c>
    </row>
    <row r="38688">
      <c r="A38688" s="761" t="s">
        <v>50544</v>
      </c>
      <c r="B38688" s="677" t="s">
        <v>6163</v>
      </c>
    </row>
    <row r="38689">
      <c r="A38689" s="761" t="s">
        <v>50545</v>
      </c>
      <c r="B38689" s="677" t="s">
        <v>6163</v>
      </c>
    </row>
    <row r="38690">
      <c r="A38690" s="761" t="s">
        <v>50546</v>
      </c>
      <c r="B38690" s="677" t="s">
        <v>6163</v>
      </c>
    </row>
    <row r="38691">
      <c r="A38691" s="761" t="s">
        <v>50547</v>
      </c>
      <c r="B38691" s="677" t="s">
        <v>6163</v>
      </c>
    </row>
    <row r="38692">
      <c r="A38692" s="761" t="s">
        <v>50548</v>
      </c>
      <c r="B38692" s="677" t="s">
        <v>6163</v>
      </c>
    </row>
    <row r="38693">
      <c r="A38693" s="761" t="s">
        <v>50549</v>
      </c>
      <c r="B38693" s="677" t="s">
        <v>6163</v>
      </c>
    </row>
    <row r="38694">
      <c r="A38694" s="761" t="s">
        <v>50550</v>
      </c>
      <c r="B38694" s="677" t="s">
        <v>6163</v>
      </c>
    </row>
    <row r="38695">
      <c r="A38695" s="761" t="s">
        <v>50551</v>
      </c>
      <c r="B38695" s="677" t="s">
        <v>6163</v>
      </c>
    </row>
    <row r="38696">
      <c r="A38696" s="761" t="s">
        <v>50552</v>
      </c>
      <c r="B38696" s="677" t="s">
        <v>13632</v>
      </c>
    </row>
    <row r="38697">
      <c r="A38697" s="761" t="s">
        <v>50553</v>
      </c>
      <c r="B38697" s="677" t="s">
        <v>13632</v>
      </c>
    </row>
    <row r="38698">
      <c r="A38698" s="761" t="s">
        <v>50554</v>
      </c>
      <c r="B38698" s="677" t="s">
        <v>6163</v>
      </c>
    </row>
    <row r="38699">
      <c r="A38699" s="761" t="s">
        <v>50555</v>
      </c>
      <c r="B38699" s="677" t="s">
        <v>6163</v>
      </c>
    </row>
    <row r="38700">
      <c r="A38700" s="761" t="s">
        <v>50556</v>
      </c>
      <c r="B38700" s="677" t="s">
        <v>6163</v>
      </c>
    </row>
    <row r="38701">
      <c r="A38701" s="761" t="s">
        <v>50557</v>
      </c>
      <c r="B38701" s="677" t="s">
        <v>6163</v>
      </c>
    </row>
    <row r="38702">
      <c r="A38702" s="761" t="s">
        <v>50558</v>
      </c>
      <c r="B38702" s="677" t="s">
        <v>6163</v>
      </c>
    </row>
    <row r="38703">
      <c r="A38703" s="761" t="s">
        <v>50559</v>
      </c>
      <c r="B38703" s="677" t="s">
        <v>13632</v>
      </c>
    </row>
    <row r="38704">
      <c r="A38704" s="761" t="s">
        <v>50560</v>
      </c>
      <c r="B38704" s="677" t="s">
        <v>13632</v>
      </c>
    </row>
    <row r="38705">
      <c r="A38705" s="761" t="s">
        <v>50561</v>
      </c>
      <c r="B38705" s="677" t="s">
        <v>6163</v>
      </c>
    </row>
    <row r="38706">
      <c r="A38706" s="761" t="s">
        <v>50562</v>
      </c>
      <c r="B38706" s="677" t="s">
        <v>6163</v>
      </c>
    </row>
    <row r="38707">
      <c r="A38707" s="761" t="s">
        <v>50563</v>
      </c>
      <c r="B38707" s="677" t="s">
        <v>6163</v>
      </c>
    </row>
    <row r="38708">
      <c r="A38708" s="761" t="s">
        <v>50564</v>
      </c>
      <c r="B38708" s="677" t="s">
        <v>6163</v>
      </c>
    </row>
    <row r="38709">
      <c r="A38709" s="761" t="s">
        <v>50565</v>
      </c>
      <c r="B38709" s="677" t="s">
        <v>13632</v>
      </c>
    </row>
    <row r="38710">
      <c r="A38710" s="761" t="s">
        <v>50566</v>
      </c>
      <c r="B38710" s="677" t="s">
        <v>6163</v>
      </c>
    </row>
    <row r="38711">
      <c r="A38711" s="761" t="s">
        <v>50567</v>
      </c>
      <c r="B38711" s="677" t="s">
        <v>6163</v>
      </c>
    </row>
    <row r="38712">
      <c r="A38712" s="761" t="s">
        <v>979</v>
      </c>
      <c r="B38712" s="677" t="s">
        <v>6163</v>
      </c>
    </row>
    <row r="38713">
      <c r="A38713" s="761" t="s">
        <v>50568</v>
      </c>
      <c r="B38713" s="677" t="s">
        <v>6163</v>
      </c>
    </row>
    <row r="38714">
      <c r="A38714" s="761" t="s">
        <v>50569</v>
      </c>
      <c r="B38714" s="677" t="s">
        <v>6163</v>
      </c>
    </row>
    <row r="38715">
      <c r="A38715" s="761" t="s">
        <v>50570</v>
      </c>
      <c r="B38715" s="677" t="s">
        <v>13632</v>
      </c>
    </row>
    <row r="38716">
      <c r="A38716" s="761" t="s">
        <v>50571</v>
      </c>
      <c r="B38716" s="677" t="s">
        <v>6163</v>
      </c>
    </row>
    <row r="38717">
      <c r="A38717" s="761" t="s">
        <v>50572</v>
      </c>
      <c r="B38717" s="677" t="s">
        <v>6163</v>
      </c>
    </row>
    <row r="38718">
      <c r="A38718" s="761" t="s">
        <v>50573</v>
      </c>
      <c r="B38718" s="677" t="s">
        <v>6163</v>
      </c>
    </row>
    <row r="38719">
      <c r="A38719" s="761" t="s">
        <v>50574</v>
      </c>
      <c r="B38719" s="677" t="s">
        <v>13632</v>
      </c>
    </row>
    <row r="38720">
      <c r="A38720" s="761" t="s">
        <v>50575</v>
      </c>
      <c r="B38720" s="677" t="s">
        <v>6163</v>
      </c>
    </row>
    <row r="38721">
      <c r="A38721" s="761" t="s">
        <v>50576</v>
      </c>
      <c r="B38721" s="677" t="s">
        <v>6163</v>
      </c>
    </row>
    <row r="38722">
      <c r="A38722" s="761" t="s">
        <v>50577</v>
      </c>
      <c r="B38722" s="677" t="s">
        <v>6163</v>
      </c>
    </row>
    <row r="38723">
      <c r="A38723" s="761" t="s">
        <v>50578</v>
      </c>
      <c r="B38723" s="677" t="s">
        <v>6163</v>
      </c>
    </row>
    <row r="38724">
      <c r="A38724" s="761" t="s">
        <v>50579</v>
      </c>
      <c r="B38724" s="677" t="s">
        <v>6163</v>
      </c>
    </row>
    <row r="38725">
      <c r="A38725" s="761" t="s">
        <v>50580</v>
      </c>
      <c r="B38725" s="677" t="s">
        <v>13632</v>
      </c>
    </row>
    <row r="38726">
      <c r="A38726" s="761" t="s">
        <v>50581</v>
      </c>
      <c r="B38726" s="677" t="s">
        <v>6163</v>
      </c>
    </row>
    <row r="38727">
      <c r="A38727" s="761" t="s">
        <v>50582</v>
      </c>
      <c r="B38727" s="677" t="s">
        <v>6163</v>
      </c>
    </row>
    <row r="38728">
      <c r="A38728" s="761" t="s">
        <v>50583</v>
      </c>
      <c r="B38728" s="677" t="s">
        <v>6163</v>
      </c>
    </row>
    <row r="38729">
      <c r="A38729" s="761" t="s">
        <v>50584</v>
      </c>
      <c r="B38729" s="677" t="s">
        <v>6163</v>
      </c>
    </row>
    <row r="38730">
      <c r="A38730" s="761" t="s">
        <v>50585</v>
      </c>
      <c r="B38730" s="677" t="s">
        <v>6163</v>
      </c>
    </row>
    <row r="38731">
      <c r="A38731" s="761" t="s">
        <v>50586</v>
      </c>
      <c r="B38731" s="677" t="s">
        <v>6163</v>
      </c>
    </row>
    <row r="38732">
      <c r="A38732" s="761" t="s">
        <v>50587</v>
      </c>
      <c r="B38732" s="677" t="s">
        <v>6163</v>
      </c>
    </row>
    <row r="38733">
      <c r="A38733" s="761" t="s">
        <v>50588</v>
      </c>
      <c r="B38733" s="677" t="s">
        <v>6163</v>
      </c>
    </row>
    <row r="38734">
      <c r="A38734" s="761" t="s">
        <v>50589</v>
      </c>
      <c r="B38734" s="677" t="s">
        <v>6163</v>
      </c>
    </row>
    <row r="38735">
      <c r="A38735" s="761" t="s">
        <v>50590</v>
      </c>
      <c r="B38735" s="677" t="s">
        <v>6163</v>
      </c>
    </row>
    <row r="38736">
      <c r="A38736" s="761" t="s">
        <v>50591</v>
      </c>
      <c r="B38736" s="677" t="s">
        <v>6163</v>
      </c>
    </row>
    <row r="38737">
      <c r="A38737" s="761" t="s">
        <v>50592</v>
      </c>
      <c r="B38737" s="677" t="s">
        <v>6163</v>
      </c>
    </row>
    <row r="38738">
      <c r="A38738" s="761" t="s">
        <v>50593</v>
      </c>
      <c r="B38738" s="677" t="s">
        <v>6163</v>
      </c>
    </row>
    <row r="38739">
      <c r="A38739" s="761" t="s">
        <v>50594</v>
      </c>
      <c r="B38739" s="677" t="s">
        <v>6163</v>
      </c>
    </row>
    <row r="38740">
      <c r="A38740" s="761" t="s">
        <v>50595</v>
      </c>
      <c r="B38740" s="677" t="s">
        <v>6163</v>
      </c>
    </row>
    <row r="38741">
      <c r="A38741" s="761" t="s">
        <v>50596</v>
      </c>
      <c r="B38741" s="677" t="s">
        <v>6163</v>
      </c>
    </row>
    <row r="38742">
      <c r="A38742" s="761" t="s">
        <v>50597</v>
      </c>
      <c r="B38742" s="677" t="s">
        <v>6163</v>
      </c>
    </row>
    <row r="38743">
      <c r="A38743" s="761" t="s">
        <v>50598</v>
      </c>
      <c r="B38743" s="677" t="s">
        <v>6163</v>
      </c>
    </row>
    <row r="38744">
      <c r="A38744" s="761" t="s">
        <v>50599</v>
      </c>
      <c r="B38744" s="677" t="s">
        <v>6163</v>
      </c>
    </row>
    <row r="38745">
      <c r="A38745" s="761" t="s">
        <v>50600</v>
      </c>
      <c r="B38745" s="677" t="s">
        <v>6163</v>
      </c>
    </row>
    <row r="38746">
      <c r="A38746" s="761" t="s">
        <v>50601</v>
      </c>
      <c r="B38746" s="677" t="s">
        <v>6163</v>
      </c>
    </row>
    <row r="38747">
      <c r="A38747" s="761" t="s">
        <v>50602</v>
      </c>
      <c r="B38747" s="677" t="s">
        <v>13632</v>
      </c>
    </row>
    <row r="38748">
      <c r="A38748" s="761" t="s">
        <v>50603</v>
      </c>
      <c r="B38748" s="677" t="s">
        <v>6163</v>
      </c>
    </row>
    <row r="38749">
      <c r="A38749" s="761" t="s">
        <v>50604</v>
      </c>
      <c r="B38749" s="677" t="s">
        <v>13632</v>
      </c>
    </row>
    <row r="38750">
      <c r="A38750" s="761" t="s">
        <v>50605</v>
      </c>
      <c r="B38750" s="677" t="s">
        <v>13632</v>
      </c>
    </row>
    <row r="38751">
      <c r="A38751" s="761" t="s">
        <v>50606</v>
      </c>
      <c r="B38751" s="677" t="s">
        <v>6163</v>
      </c>
    </row>
    <row r="38752">
      <c r="A38752" s="761" t="s">
        <v>50607</v>
      </c>
      <c r="B38752" s="677" t="s">
        <v>6163</v>
      </c>
    </row>
    <row r="38753">
      <c r="A38753" s="761" t="s">
        <v>50608</v>
      </c>
      <c r="B38753" s="677" t="s">
        <v>6163</v>
      </c>
    </row>
    <row r="38754">
      <c r="A38754" s="761" t="s">
        <v>50609</v>
      </c>
      <c r="B38754" s="677" t="s">
        <v>13632</v>
      </c>
    </row>
    <row r="38755">
      <c r="A38755" s="761" t="s">
        <v>50610</v>
      </c>
      <c r="B38755" s="677" t="s">
        <v>6163</v>
      </c>
    </row>
    <row r="38756">
      <c r="A38756" s="761" t="s">
        <v>50611</v>
      </c>
      <c r="B38756" s="677" t="s">
        <v>6163</v>
      </c>
    </row>
    <row r="38757">
      <c r="A38757" s="761" t="s">
        <v>50612</v>
      </c>
      <c r="B38757" s="677" t="s">
        <v>6163</v>
      </c>
    </row>
    <row r="38758">
      <c r="A38758" s="761" t="s">
        <v>50613</v>
      </c>
      <c r="B38758" s="677" t="s">
        <v>6163</v>
      </c>
    </row>
    <row r="38759">
      <c r="A38759" s="761" t="s">
        <v>50614</v>
      </c>
      <c r="B38759" s="677" t="s">
        <v>6163</v>
      </c>
    </row>
    <row r="38760">
      <c r="A38760" s="761" t="s">
        <v>50615</v>
      </c>
      <c r="B38760" s="677" t="s">
        <v>6163</v>
      </c>
    </row>
    <row r="38761">
      <c r="A38761" s="761" t="s">
        <v>50616</v>
      </c>
      <c r="B38761" s="677" t="s">
        <v>6163</v>
      </c>
    </row>
    <row r="38762">
      <c r="A38762" s="761" t="s">
        <v>50617</v>
      </c>
      <c r="B38762" s="677" t="s">
        <v>6163</v>
      </c>
    </row>
    <row r="38763">
      <c r="A38763" s="761" t="s">
        <v>50618</v>
      </c>
      <c r="B38763" s="677" t="s">
        <v>13632</v>
      </c>
    </row>
    <row r="38764">
      <c r="A38764" s="761" t="s">
        <v>50619</v>
      </c>
      <c r="B38764" s="677" t="s">
        <v>6163</v>
      </c>
    </row>
    <row r="38765">
      <c r="A38765" s="761" t="s">
        <v>50620</v>
      </c>
      <c r="B38765" s="677" t="s">
        <v>6163</v>
      </c>
    </row>
    <row r="38766">
      <c r="A38766" s="761" t="s">
        <v>50621</v>
      </c>
      <c r="B38766" s="677" t="s">
        <v>6163</v>
      </c>
    </row>
    <row r="38767">
      <c r="A38767" s="761" t="s">
        <v>50622</v>
      </c>
      <c r="B38767" s="677" t="s">
        <v>6163</v>
      </c>
    </row>
    <row r="38768">
      <c r="A38768" s="761" t="s">
        <v>50623</v>
      </c>
      <c r="B38768" s="677" t="s">
        <v>6163</v>
      </c>
    </row>
    <row r="38769">
      <c r="A38769" s="761" t="s">
        <v>50624</v>
      </c>
      <c r="B38769" s="677" t="s">
        <v>12953</v>
      </c>
    </row>
    <row r="38770">
      <c r="A38770" s="761" t="s">
        <v>50625</v>
      </c>
      <c r="B38770" s="677" t="s">
        <v>6163</v>
      </c>
    </row>
    <row r="38771">
      <c r="A38771" s="761" t="s">
        <v>50626</v>
      </c>
      <c r="B38771" s="677" t="s">
        <v>6163</v>
      </c>
    </row>
    <row r="38772">
      <c r="A38772" s="761" t="s">
        <v>50627</v>
      </c>
      <c r="B38772" s="677" t="s">
        <v>6163</v>
      </c>
    </row>
    <row r="38773">
      <c r="A38773" s="761" t="s">
        <v>50628</v>
      </c>
      <c r="B38773" s="677" t="s">
        <v>13632</v>
      </c>
    </row>
    <row r="38774">
      <c r="A38774" s="761" t="s">
        <v>50629</v>
      </c>
      <c r="B38774" s="677" t="s">
        <v>13632</v>
      </c>
    </row>
    <row r="38775">
      <c r="A38775" s="761" t="s">
        <v>50630</v>
      </c>
      <c r="B38775" s="677" t="s">
        <v>6163</v>
      </c>
    </row>
    <row r="38776">
      <c r="A38776" s="761" t="s">
        <v>50631</v>
      </c>
      <c r="B38776" s="677" t="s">
        <v>6163</v>
      </c>
    </row>
    <row r="38777">
      <c r="A38777" s="761" t="s">
        <v>50632</v>
      </c>
      <c r="B38777" s="677" t="s">
        <v>6163</v>
      </c>
    </row>
    <row r="38778">
      <c r="A38778" s="761" t="s">
        <v>50633</v>
      </c>
      <c r="B38778" s="677" t="s">
        <v>6163</v>
      </c>
    </row>
    <row r="38779">
      <c r="A38779" s="761" t="s">
        <v>50634</v>
      </c>
      <c r="B38779" s="677" t="s">
        <v>6163</v>
      </c>
    </row>
    <row r="38780">
      <c r="A38780" s="761" t="s">
        <v>50635</v>
      </c>
      <c r="B38780" s="677" t="s">
        <v>6163</v>
      </c>
    </row>
    <row r="38781">
      <c r="A38781" s="761" t="s">
        <v>50636</v>
      </c>
      <c r="B38781" s="677" t="s">
        <v>13632</v>
      </c>
    </row>
    <row r="38782">
      <c r="A38782" s="761" t="s">
        <v>50637</v>
      </c>
      <c r="B38782" s="677" t="s">
        <v>6163</v>
      </c>
    </row>
    <row r="38783">
      <c r="A38783" s="761" t="s">
        <v>50638</v>
      </c>
      <c r="B38783" s="677" t="s">
        <v>6163</v>
      </c>
    </row>
    <row r="38784">
      <c r="A38784" s="761" t="s">
        <v>50639</v>
      </c>
      <c r="B38784" s="677" t="s">
        <v>12953</v>
      </c>
    </row>
    <row r="38785">
      <c r="A38785" s="761" t="s">
        <v>50640</v>
      </c>
      <c r="B38785" s="677" t="s">
        <v>12953</v>
      </c>
    </row>
    <row r="38786">
      <c r="A38786" s="761" t="s">
        <v>50641</v>
      </c>
      <c r="B38786" s="677" t="s">
        <v>13632</v>
      </c>
    </row>
    <row r="38787">
      <c r="A38787" s="761" t="s">
        <v>50642</v>
      </c>
      <c r="B38787" s="677" t="s">
        <v>6163</v>
      </c>
    </row>
    <row r="38788">
      <c r="A38788" s="761" t="s">
        <v>50643</v>
      </c>
      <c r="B38788" s="677" t="s">
        <v>6163</v>
      </c>
    </row>
    <row r="38789">
      <c r="A38789" s="761" t="s">
        <v>50644</v>
      </c>
      <c r="B38789" s="677" t="s">
        <v>6163</v>
      </c>
    </row>
    <row r="38790">
      <c r="A38790" s="761" t="s">
        <v>50645</v>
      </c>
      <c r="B38790" s="677" t="s">
        <v>6163</v>
      </c>
    </row>
    <row r="38791">
      <c r="A38791" s="761" t="s">
        <v>50646</v>
      </c>
      <c r="B38791" s="677" t="s">
        <v>6163</v>
      </c>
    </row>
    <row r="38792">
      <c r="A38792" s="761" t="s">
        <v>50647</v>
      </c>
      <c r="B38792" s="677" t="s">
        <v>6163</v>
      </c>
    </row>
    <row r="38793">
      <c r="A38793" s="761" t="s">
        <v>50648</v>
      </c>
      <c r="B38793" s="677" t="s">
        <v>6163</v>
      </c>
    </row>
    <row r="38794">
      <c r="A38794" s="761" t="s">
        <v>50649</v>
      </c>
      <c r="B38794" s="677" t="s">
        <v>13632</v>
      </c>
    </row>
    <row r="38795">
      <c r="A38795" s="761" t="s">
        <v>50650</v>
      </c>
      <c r="B38795" s="677" t="s">
        <v>6163</v>
      </c>
    </row>
    <row r="38796">
      <c r="A38796" s="761" t="s">
        <v>50651</v>
      </c>
      <c r="B38796" s="677" t="s">
        <v>6163</v>
      </c>
    </row>
    <row r="38797">
      <c r="A38797" s="761" t="s">
        <v>50652</v>
      </c>
      <c r="B38797" s="677" t="s">
        <v>6163</v>
      </c>
    </row>
    <row r="38798">
      <c r="A38798" s="761" t="s">
        <v>50653</v>
      </c>
      <c r="B38798" s="677" t="s">
        <v>6163</v>
      </c>
    </row>
    <row r="38799">
      <c r="A38799" s="761" t="s">
        <v>50654</v>
      </c>
      <c r="B38799" s="677" t="s">
        <v>6163</v>
      </c>
    </row>
    <row r="38800">
      <c r="A38800" s="761" t="s">
        <v>50655</v>
      </c>
      <c r="B38800" s="677" t="s">
        <v>6163</v>
      </c>
    </row>
    <row r="38801">
      <c r="A38801" s="761" t="s">
        <v>50656</v>
      </c>
      <c r="B38801" s="677" t="s">
        <v>13632</v>
      </c>
    </row>
    <row r="38802">
      <c r="A38802" s="761" t="s">
        <v>50657</v>
      </c>
      <c r="B38802" s="677" t="s">
        <v>6163</v>
      </c>
    </row>
    <row r="38803">
      <c r="A38803" s="761" t="s">
        <v>50658</v>
      </c>
      <c r="B38803" s="677" t="s">
        <v>6163</v>
      </c>
    </row>
    <row r="38804">
      <c r="A38804" s="761" t="s">
        <v>50659</v>
      </c>
      <c r="B38804" s="677" t="s">
        <v>6163</v>
      </c>
    </row>
    <row r="38805">
      <c r="A38805" s="761" t="s">
        <v>50660</v>
      </c>
      <c r="B38805" s="677" t="s">
        <v>6163</v>
      </c>
    </row>
    <row r="38806">
      <c r="A38806" s="761" t="s">
        <v>50661</v>
      </c>
      <c r="B38806" s="677" t="s">
        <v>6163</v>
      </c>
    </row>
    <row r="38807">
      <c r="A38807" s="761" t="s">
        <v>50662</v>
      </c>
      <c r="B38807" s="677" t="s">
        <v>6163</v>
      </c>
    </row>
    <row r="38808">
      <c r="A38808" s="761" t="s">
        <v>50663</v>
      </c>
      <c r="B38808" s="677" t="s">
        <v>6163</v>
      </c>
    </row>
    <row r="38809">
      <c r="A38809" s="761" t="s">
        <v>50664</v>
      </c>
      <c r="B38809" s="677" t="s">
        <v>6163</v>
      </c>
    </row>
    <row r="38810">
      <c r="A38810" s="761" t="s">
        <v>50665</v>
      </c>
      <c r="B38810" s="677" t="s">
        <v>6163</v>
      </c>
    </row>
    <row r="38811">
      <c r="A38811" s="761" t="s">
        <v>50666</v>
      </c>
      <c r="B38811" s="677" t="s">
        <v>6163</v>
      </c>
    </row>
    <row r="38812">
      <c r="A38812" s="761" t="s">
        <v>50667</v>
      </c>
      <c r="B38812" s="677" t="s">
        <v>6163</v>
      </c>
    </row>
    <row r="38813">
      <c r="A38813" s="761" t="s">
        <v>50668</v>
      </c>
      <c r="B38813" s="677" t="s">
        <v>6163</v>
      </c>
    </row>
    <row r="38814">
      <c r="A38814" s="761" t="s">
        <v>50669</v>
      </c>
      <c r="B38814" s="677" t="s">
        <v>6163</v>
      </c>
    </row>
    <row r="38815">
      <c r="A38815" s="761" t="s">
        <v>50670</v>
      </c>
      <c r="B38815" s="677" t="s">
        <v>6163</v>
      </c>
    </row>
    <row r="38816">
      <c r="A38816" s="761" t="s">
        <v>50671</v>
      </c>
      <c r="B38816" s="677" t="s">
        <v>6163</v>
      </c>
    </row>
    <row r="38817">
      <c r="A38817" s="761" t="s">
        <v>50672</v>
      </c>
      <c r="B38817" s="677" t="s">
        <v>13632</v>
      </c>
    </row>
    <row r="38818">
      <c r="A38818" s="761" t="s">
        <v>50673</v>
      </c>
      <c r="B38818" s="677" t="s">
        <v>6163</v>
      </c>
    </row>
    <row r="38819">
      <c r="A38819" s="761" t="s">
        <v>50674</v>
      </c>
      <c r="B38819" s="677" t="s">
        <v>6163</v>
      </c>
    </row>
    <row r="38820">
      <c r="A38820" s="761" t="s">
        <v>50675</v>
      </c>
      <c r="B38820" s="677" t="s">
        <v>6163</v>
      </c>
    </row>
    <row r="38821">
      <c r="A38821" s="761" t="s">
        <v>50676</v>
      </c>
      <c r="B38821" s="677" t="s">
        <v>6163</v>
      </c>
    </row>
    <row r="38822">
      <c r="A38822" s="761" t="s">
        <v>50677</v>
      </c>
      <c r="B38822" s="677" t="s">
        <v>6163</v>
      </c>
    </row>
    <row r="38823">
      <c r="A38823" s="761" t="s">
        <v>50678</v>
      </c>
      <c r="B38823" s="677" t="s">
        <v>6163</v>
      </c>
    </row>
    <row r="38824">
      <c r="A38824" s="761" t="s">
        <v>50679</v>
      </c>
      <c r="B38824" s="677" t="s">
        <v>6163</v>
      </c>
    </row>
    <row r="38825">
      <c r="A38825" s="761" t="s">
        <v>50680</v>
      </c>
      <c r="B38825" s="677" t="s">
        <v>6163</v>
      </c>
    </row>
    <row r="38826">
      <c r="A38826" s="761" t="s">
        <v>50681</v>
      </c>
      <c r="B38826" s="677" t="s">
        <v>6163</v>
      </c>
    </row>
    <row r="38827">
      <c r="A38827" s="761" t="s">
        <v>50682</v>
      </c>
      <c r="B38827" s="677" t="s">
        <v>6163</v>
      </c>
    </row>
    <row r="38828">
      <c r="A38828" s="761" t="s">
        <v>50683</v>
      </c>
      <c r="B38828" s="677" t="s">
        <v>6163</v>
      </c>
    </row>
    <row r="38829">
      <c r="A38829" s="761" t="s">
        <v>50684</v>
      </c>
      <c r="B38829" s="677" t="s">
        <v>13632</v>
      </c>
    </row>
    <row r="38830">
      <c r="A38830" s="761" t="s">
        <v>50685</v>
      </c>
      <c r="B38830" s="677" t="s">
        <v>13632</v>
      </c>
    </row>
    <row r="38831">
      <c r="A38831" s="761" t="s">
        <v>50686</v>
      </c>
      <c r="B38831" s="677" t="s">
        <v>6163</v>
      </c>
    </row>
    <row r="38832">
      <c r="A38832" s="761" t="s">
        <v>50687</v>
      </c>
      <c r="B38832" s="677" t="s">
        <v>6163</v>
      </c>
    </row>
    <row r="38833">
      <c r="A38833" s="761" t="s">
        <v>50688</v>
      </c>
      <c r="B38833" s="677" t="s">
        <v>13632</v>
      </c>
    </row>
    <row r="38834">
      <c r="A38834" s="761" t="s">
        <v>50689</v>
      </c>
      <c r="B38834" s="677" t="s">
        <v>6163</v>
      </c>
    </row>
    <row r="38835">
      <c r="A38835" s="761" t="s">
        <v>50690</v>
      </c>
      <c r="B38835" s="677" t="s">
        <v>13632</v>
      </c>
    </row>
    <row r="38836">
      <c r="A38836" s="761" t="s">
        <v>50691</v>
      </c>
      <c r="B38836" s="677" t="s">
        <v>6163</v>
      </c>
    </row>
    <row r="38837">
      <c r="A38837" s="761" t="s">
        <v>50692</v>
      </c>
      <c r="B38837" s="677" t="s">
        <v>6163</v>
      </c>
    </row>
    <row r="38838">
      <c r="A38838" s="761" t="s">
        <v>50693</v>
      </c>
      <c r="B38838" s="677" t="s">
        <v>6163</v>
      </c>
    </row>
    <row r="38839">
      <c r="A38839" s="761" t="s">
        <v>50694</v>
      </c>
      <c r="B38839" s="677" t="s">
        <v>6163</v>
      </c>
    </row>
    <row r="38840">
      <c r="A38840" s="761" t="s">
        <v>50695</v>
      </c>
      <c r="B38840" s="677" t="s">
        <v>13632</v>
      </c>
    </row>
    <row r="38841">
      <c r="A38841" s="761" t="s">
        <v>50696</v>
      </c>
      <c r="B38841" s="677" t="s">
        <v>6163</v>
      </c>
    </row>
    <row r="38842">
      <c r="A38842" s="761" t="s">
        <v>50697</v>
      </c>
      <c r="B38842" s="677" t="s">
        <v>6163</v>
      </c>
    </row>
    <row r="38843">
      <c r="A38843" s="761" t="s">
        <v>50698</v>
      </c>
      <c r="B38843" s="677" t="s">
        <v>6163</v>
      </c>
    </row>
    <row r="38844">
      <c r="A38844" s="761" t="s">
        <v>50699</v>
      </c>
      <c r="B38844" s="677" t="s">
        <v>6163</v>
      </c>
    </row>
    <row r="38845">
      <c r="A38845" s="761" t="s">
        <v>50700</v>
      </c>
      <c r="B38845" s="677" t="s">
        <v>6163</v>
      </c>
    </row>
    <row r="38846">
      <c r="A38846" s="761" t="s">
        <v>50701</v>
      </c>
      <c r="B38846" s="677" t="s">
        <v>6163</v>
      </c>
    </row>
    <row r="38847">
      <c r="A38847" s="761" t="s">
        <v>50702</v>
      </c>
      <c r="B38847" s="677" t="s">
        <v>12953</v>
      </c>
    </row>
    <row r="38848">
      <c r="A38848" s="761" t="s">
        <v>50703</v>
      </c>
      <c r="B38848" s="677" t="s">
        <v>12953</v>
      </c>
    </row>
    <row r="38849">
      <c r="A38849" s="761" t="s">
        <v>50704</v>
      </c>
      <c r="B38849" s="677" t="s">
        <v>12953</v>
      </c>
    </row>
    <row r="38850">
      <c r="A38850" s="761" t="s">
        <v>50705</v>
      </c>
      <c r="B38850" s="677" t="s">
        <v>12953</v>
      </c>
    </row>
    <row r="38851">
      <c r="A38851" s="761" t="s">
        <v>475</v>
      </c>
      <c r="B38851" s="677" t="s">
        <v>6163</v>
      </c>
    </row>
    <row r="38852">
      <c r="A38852" s="761" t="s">
        <v>50706</v>
      </c>
      <c r="B38852" s="677" t="s">
        <v>6163</v>
      </c>
    </row>
    <row r="38853">
      <c r="A38853" s="761" t="s">
        <v>50707</v>
      </c>
      <c r="B38853" s="677" t="s">
        <v>12953</v>
      </c>
    </row>
    <row r="38854">
      <c r="A38854" s="761" t="s">
        <v>50708</v>
      </c>
      <c r="B38854" s="677" t="s">
        <v>12953</v>
      </c>
    </row>
    <row r="38855">
      <c r="A38855" s="761" t="s">
        <v>50709</v>
      </c>
      <c r="B38855" s="677" t="s">
        <v>12953</v>
      </c>
    </row>
    <row r="38856">
      <c r="A38856" s="761" t="s">
        <v>50710</v>
      </c>
      <c r="B38856" s="677" t="s">
        <v>13632</v>
      </c>
    </row>
    <row r="38857">
      <c r="A38857" s="761" t="s">
        <v>50711</v>
      </c>
      <c r="B38857" s="677" t="s">
        <v>6163</v>
      </c>
    </row>
    <row r="38858">
      <c r="A38858" s="761" t="s">
        <v>50712</v>
      </c>
      <c r="B38858" s="677" t="s">
        <v>6163</v>
      </c>
    </row>
    <row r="38859">
      <c r="A38859" s="761" t="s">
        <v>50713</v>
      </c>
      <c r="B38859" s="677" t="s">
        <v>6163</v>
      </c>
    </row>
    <row r="38860">
      <c r="A38860" s="761" t="s">
        <v>50714</v>
      </c>
      <c r="B38860" s="677" t="s">
        <v>6163</v>
      </c>
    </row>
    <row r="38861">
      <c r="A38861" s="761" t="s">
        <v>50715</v>
      </c>
      <c r="B38861" s="677" t="s">
        <v>6163</v>
      </c>
    </row>
    <row r="38862">
      <c r="A38862" s="761" t="s">
        <v>50716</v>
      </c>
      <c r="B38862" s="677" t="s">
        <v>6163</v>
      </c>
    </row>
    <row r="38863">
      <c r="A38863" s="761" t="s">
        <v>50717</v>
      </c>
      <c r="B38863" s="677" t="s">
        <v>6163</v>
      </c>
    </row>
    <row r="38864">
      <c r="A38864" s="761" t="s">
        <v>50718</v>
      </c>
      <c r="B38864" s="677" t="s">
        <v>6163</v>
      </c>
    </row>
    <row r="38865">
      <c r="A38865" s="761" t="s">
        <v>50719</v>
      </c>
      <c r="B38865" s="677" t="s">
        <v>6163</v>
      </c>
    </row>
    <row r="38866">
      <c r="A38866" s="761" t="s">
        <v>50720</v>
      </c>
      <c r="B38866" s="677" t="s">
        <v>6163</v>
      </c>
    </row>
    <row r="38867">
      <c r="A38867" s="761" t="s">
        <v>50721</v>
      </c>
      <c r="B38867" s="677" t="s">
        <v>6163</v>
      </c>
    </row>
    <row r="38868">
      <c r="A38868" s="761" t="s">
        <v>50722</v>
      </c>
      <c r="B38868" s="677" t="s">
        <v>12953</v>
      </c>
    </row>
    <row r="38869">
      <c r="A38869" s="761" t="s">
        <v>50723</v>
      </c>
      <c r="B38869" s="677" t="s">
        <v>6163</v>
      </c>
    </row>
    <row r="38870">
      <c r="A38870" s="761" t="s">
        <v>50724</v>
      </c>
      <c r="B38870" s="677" t="s">
        <v>6163</v>
      </c>
    </row>
    <row r="38871">
      <c r="A38871" s="761" t="s">
        <v>50725</v>
      </c>
      <c r="B38871" s="677" t="s">
        <v>6163</v>
      </c>
    </row>
    <row r="38872">
      <c r="A38872" s="761" t="s">
        <v>50726</v>
      </c>
      <c r="B38872" s="677" t="s">
        <v>12953</v>
      </c>
    </row>
    <row r="38873">
      <c r="A38873" s="761" t="s">
        <v>50727</v>
      </c>
      <c r="B38873" s="677" t="s">
        <v>12953</v>
      </c>
    </row>
    <row r="38874">
      <c r="A38874" s="761" t="s">
        <v>50728</v>
      </c>
      <c r="B38874" s="677" t="s">
        <v>12953</v>
      </c>
    </row>
    <row r="38875">
      <c r="A38875" s="761" t="s">
        <v>50729</v>
      </c>
      <c r="B38875" s="677" t="s">
        <v>6163</v>
      </c>
    </row>
    <row r="38876">
      <c r="A38876" s="761" t="s">
        <v>50730</v>
      </c>
      <c r="B38876" s="677" t="s">
        <v>6163</v>
      </c>
    </row>
    <row r="38877">
      <c r="A38877" s="761" t="s">
        <v>50731</v>
      </c>
      <c r="B38877" s="677" t="s">
        <v>6163</v>
      </c>
    </row>
    <row r="38878">
      <c r="A38878" s="761" t="s">
        <v>50732</v>
      </c>
      <c r="B38878" s="677" t="s">
        <v>6163</v>
      </c>
    </row>
    <row r="38879">
      <c r="A38879" s="761" t="s">
        <v>50733</v>
      </c>
      <c r="B38879" s="677" t="s">
        <v>6163</v>
      </c>
    </row>
    <row r="38880">
      <c r="A38880" s="761" t="s">
        <v>50734</v>
      </c>
      <c r="B38880" s="677" t="s">
        <v>6163</v>
      </c>
    </row>
    <row r="38881">
      <c r="A38881" s="761" t="s">
        <v>50735</v>
      </c>
      <c r="B38881" s="677" t="s">
        <v>13632</v>
      </c>
    </row>
    <row r="38882">
      <c r="A38882" s="761" t="s">
        <v>50736</v>
      </c>
      <c r="B38882" s="677" t="s">
        <v>6163</v>
      </c>
    </row>
    <row r="38883">
      <c r="A38883" s="761" t="s">
        <v>50737</v>
      </c>
      <c r="B38883" s="677" t="s">
        <v>13632</v>
      </c>
    </row>
    <row r="38884">
      <c r="A38884" s="761" t="s">
        <v>50738</v>
      </c>
      <c r="B38884" s="677" t="s">
        <v>6163</v>
      </c>
    </row>
    <row r="38885">
      <c r="A38885" s="761" t="s">
        <v>50739</v>
      </c>
      <c r="B38885" s="677" t="s">
        <v>6163</v>
      </c>
    </row>
    <row r="38886">
      <c r="A38886" s="761" t="s">
        <v>50740</v>
      </c>
      <c r="B38886" s="677" t="s">
        <v>6163</v>
      </c>
    </row>
    <row r="38887">
      <c r="A38887" s="761" t="s">
        <v>1845</v>
      </c>
      <c r="B38887" s="677" t="s">
        <v>6163</v>
      </c>
    </row>
    <row r="38888">
      <c r="A38888" s="761" t="s">
        <v>50741</v>
      </c>
      <c r="B38888" s="677" t="s">
        <v>6163</v>
      </c>
    </row>
    <row r="38889">
      <c r="A38889" s="761" t="s">
        <v>50742</v>
      </c>
      <c r="B38889" s="677" t="s">
        <v>6163</v>
      </c>
    </row>
    <row r="38890">
      <c r="A38890" s="761" t="s">
        <v>50743</v>
      </c>
      <c r="B38890" s="677" t="s">
        <v>6163</v>
      </c>
    </row>
    <row r="38891">
      <c r="A38891" s="761" t="s">
        <v>50744</v>
      </c>
      <c r="B38891" s="677" t="s">
        <v>6163</v>
      </c>
    </row>
    <row r="38892">
      <c r="A38892" s="761" t="s">
        <v>50745</v>
      </c>
      <c r="B38892" s="677" t="s">
        <v>6163</v>
      </c>
    </row>
    <row r="38893">
      <c r="A38893" s="761" t="s">
        <v>50746</v>
      </c>
      <c r="B38893" s="677" t="s">
        <v>6163</v>
      </c>
    </row>
    <row r="38894">
      <c r="A38894" s="761" t="s">
        <v>50747</v>
      </c>
      <c r="B38894" s="677" t="s">
        <v>13632</v>
      </c>
    </row>
    <row r="38895">
      <c r="A38895" s="761" t="s">
        <v>50748</v>
      </c>
      <c r="B38895" s="677" t="s">
        <v>6163</v>
      </c>
    </row>
    <row r="38896">
      <c r="A38896" s="761" t="s">
        <v>50749</v>
      </c>
      <c r="B38896" s="677" t="s">
        <v>6163</v>
      </c>
    </row>
    <row r="38897">
      <c r="A38897" s="761" t="s">
        <v>50750</v>
      </c>
      <c r="B38897" s="677" t="s">
        <v>13632</v>
      </c>
    </row>
    <row r="38898">
      <c r="A38898" s="761" t="s">
        <v>50751</v>
      </c>
      <c r="B38898" s="677" t="s">
        <v>6163</v>
      </c>
    </row>
    <row r="38899">
      <c r="A38899" s="761" t="s">
        <v>50752</v>
      </c>
      <c r="B38899" s="677" t="s">
        <v>6163</v>
      </c>
    </row>
    <row r="38900">
      <c r="A38900" s="761" t="s">
        <v>50753</v>
      </c>
      <c r="B38900" s="677" t="s">
        <v>6163</v>
      </c>
    </row>
    <row r="38901">
      <c r="A38901" s="761" t="s">
        <v>50754</v>
      </c>
      <c r="B38901" s="677" t="s">
        <v>6163</v>
      </c>
    </row>
    <row r="38902">
      <c r="A38902" s="761" t="s">
        <v>50755</v>
      </c>
      <c r="B38902" s="677" t="s">
        <v>6163</v>
      </c>
    </row>
    <row r="38903">
      <c r="A38903" s="761" t="s">
        <v>50756</v>
      </c>
      <c r="B38903" s="677" t="s">
        <v>6163</v>
      </c>
    </row>
    <row r="38904">
      <c r="A38904" s="761" t="s">
        <v>50757</v>
      </c>
      <c r="B38904" s="677" t="s">
        <v>6163</v>
      </c>
    </row>
    <row r="38905">
      <c r="A38905" s="761" t="s">
        <v>50758</v>
      </c>
      <c r="B38905" s="677" t="s">
        <v>12953</v>
      </c>
    </row>
    <row r="38906">
      <c r="A38906" s="761" t="s">
        <v>50759</v>
      </c>
      <c r="B38906" s="677" t="s">
        <v>6163</v>
      </c>
    </row>
    <row r="38907">
      <c r="A38907" s="761" t="s">
        <v>50760</v>
      </c>
      <c r="B38907" s="677" t="s">
        <v>6163</v>
      </c>
    </row>
    <row r="38908">
      <c r="A38908" s="761" t="s">
        <v>50761</v>
      </c>
      <c r="B38908" s="677" t="s">
        <v>6163</v>
      </c>
    </row>
    <row r="38909">
      <c r="A38909" s="761" t="s">
        <v>50762</v>
      </c>
      <c r="B38909" s="677" t="s">
        <v>6163</v>
      </c>
    </row>
    <row r="38910">
      <c r="A38910" s="761" t="s">
        <v>50763</v>
      </c>
      <c r="B38910" s="677" t="s">
        <v>12953</v>
      </c>
    </row>
    <row r="38911">
      <c r="A38911" s="761" t="s">
        <v>50764</v>
      </c>
      <c r="B38911" s="677" t="s">
        <v>12953</v>
      </c>
    </row>
    <row r="38912">
      <c r="A38912" s="761" t="s">
        <v>50765</v>
      </c>
      <c r="B38912" s="677" t="s">
        <v>13632</v>
      </c>
    </row>
    <row r="38913">
      <c r="A38913" s="761" t="s">
        <v>50766</v>
      </c>
      <c r="B38913" s="677" t="s">
        <v>6163</v>
      </c>
    </row>
    <row r="38914">
      <c r="A38914" s="761" t="s">
        <v>50767</v>
      </c>
      <c r="B38914" s="677" t="s">
        <v>6163</v>
      </c>
    </row>
    <row r="38915">
      <c r="A38915" s="761" t="s">
        <v>50768</v>
      </c>
      <c r="B38915" s="677" t="s">
        <v>6163</v>
      </c>
    </row>
    <row r="38916">
      <c r="A38916" s="761" t="s">
        <v>50769</v>
      </c>
      <c r="B38916" s="677" t="s">
        <v>6163</v>
      </c>
    </row>
    <row r="38917">
      <c r="A38917" s="761" t="s">
        <v>50770</v>
      </c>
      <c r="B38917" s="677" t="s">
        <v>6163</v>
      </c>
    </row>
    <row r="38918">
      <c r="A38918" s="761" t="s">
        <v>50771</v>
      </c>
      <c r="B38918" s="677" t="s">
        <v>13632</v>
      </c>
    </row>
    <row r="38919">
      <c r="A38919" s="761" t="s">
        <v>50772</v>
      </c>
      <c r="B38919" s="677" t="s">
        <v>6163</v>
      </c>
    </row>
    <row r="38920">
      <c r="A38920" s="761" t="s">
        <v>50773</v>
      </c>
      <c r="B38920" s="677" t="s">
        <v>6163</v>
      </c>
    </row>
    <row r="38921">
      <c r="A38921" s="761" t="s">
        <v>50774</v>
      </c>
      <c r="B38921" s="677" t="s">
        <v>6163</v>
      </c>
    </row>
    <row r="38922">
      <c r="A38922" s="761" t="s">
        <v>50775</v>
      </c>
      <c r="B38922" s="677" t="s">
        <v>6163</v>
      </c>
    </row>
    <row r="38923">
      <c r="A38923" s="761" t="s">
        <v>50776</v>
      </c>
      <c r="B38923" s="677" t="s">
        <v>6163</v>
      </c>
    </row>
    <row r="38924">
      <c r="A38924" s="761" t="s">
        <v>50777</v>
      </c>
      <c r="B38924" s="677" t="s">
        <v>6163</v>
      </c>
    </row>
    <row r="38925">
      <c r="A38925" s="761" t="s">
        <v>50778</v>
      </c>
      <c r="B38925" s="677" t="s">
        <v>6163</v>
      </c>
    </row>
    <row r="38926">
      <c r="A38926" s="761" t="s">
        <v>50779</v>
      </c>
      <c r="B38926" s="677" t="s">
        <v>6163</v>
      </c>
    </row>
    <row r="38927">
      <c r="A38927" s="761" t="s">
        <v>50780</v>
      </c>
      <c r="B38927" s="677" t="s">
        <v>6163</v>
      </c>
    </row>
    <row r="38928">
      <c r="A38928" s="761" t="s">
        <v>50781</v>
      </c>
      <c r="B38928" s="677" t="s">
        <v>6163</v>
      </c>
    </row>
    <row r="38929">
      <c r="A38929" s="761" t="s">
        <v>50782</v>
      </c>
      <c r="B38929" s="677" t="s">
        <v>6163</v>
      </c>
    </row>
    <row r="38930">
      <c r="A38930" s="761" t="s">
        <v>50783</v>
      </c>
      <c r="B38930" s="677" t="s">
        <v>6163</v>
      </c>
    </row>
    <row r="38931">
      <c r="A38931" s="761" t="s">
        <v>50784</v>
      </c>
      <c r="B38931" s="677" t="s">
        <v>6163</v>
      </c>
    </row>
    <row r="38932">
      <c r="A38932" s="761" t="s">
        <v>50785</v>
      </c>
      <c r="B38932" s="677" t="s">
        <v>13632</v>
      </c>
    </row>
    <row r="38933">
      <c r="A38933" s="761" t="s">
        <v>50786</v>
      </c>
      <c r="B38933" s="677" t="s">
        <v>13632</v>
      </c>
    </row>
    <row r="38934">
      <c r="A38934" s="761" t="s">
        <v>50787</v>
      </c>
      <c r="B38934" s="677" t="s">
        <v>13632</v>
      </c>
    </row>
    <row r="38935">
      <c r="A38935" s="761" t="s">
        <v>50788</v>
      </c>
      <c r="B38935" s="677" t="s">
        <v>6163</v>
      </c>
    </row>
    <row r="38936">
      <c r="A38936" s="761" t="s">
        <v>50789</v>
      </c>
      <c r="B38936" s="677" t="s">
        <v>13632</v>
      </c>
    </row>
    <row r="38937">
      <c r="A38937" s="761" t="s">
        <v>50790</v>
      </c>
      <c r="B38937" s="677" t="s">
        <v>13632</v>
      </c>
    </row>
    <row r="38938">
      <c r="A38938" s="761" t="s">
        <v>50791</v>
      </c>
      <c r="B38938" s="677" t="s">
        <v>13632</v>
      </c>
    </row>
    <row r="38939">
      <c r="A38939" s="761" t="s">
        <v>50792</v>
      </c>
      <c r="B38939" s="677" t="s">
        <v>13632</v>
      </c>
    </row>
    <row r="38940">
      <c r="A38940" s="761" t="s">
        <v>50793</v>
      </c>
      <c r="B38940" s="677" t="s">
        <v>13632</v>
      </c>
    </row>
    <row r="38941">
      <c r="A38941" s="761" t="s">
        <v>50794</v>
      </c>
      <c r="B38941" s="677" t="s">
        <v>13632</v>
      </c>
    </row>
    <row r="38942">
      <c r="A38942" s="761" t="s">
        <v>50795</v>
      </c>
      <c r="B38942" s="677" t="s">
        <v>13632</v>
      </c>
    </row>
    <row r="38943">
      <c r="A38943" s="761" t="s">
        <v>50796</v>
      </c>
      <c r="B38943" s="677" t="s">
        <v>6163</v>
      </c>
    </row>
    <row r="38944">
      <c r="A38944" s="761" t="s">
        <v>6404</v>
      </c>
      <c r="B38944" s="677" t="s">
        <v>6163</v>
      </c>
    </row>
    <row r="38945">
      <c r="A38945" s="761" t="s">
        <v>50797</v>
      </c>
      <c r="B38945" s="677" t="s">
        <v>12953</v>
      </c>
    </row>
    <row r="38946">
      <c r="A38946" s="761" t="s">
        <v>50798</v>
      </c>
      <c r="B38946" s="677" t="s">
        <v>6163</v>
      </c>
    </row>
    <row r="38947">
      <c r="A38947" s="761" t="s">
        <v>50799</v>
      </c>
      <c r="B38947" s="677" t="s">
        <v>6163</v>
      </c>
    </row>
    <row r="38948">
      <c r="A38948" s="761" t="s">
        <v>50800</v>
      </c>
      <c r="B38948" s="677" t="s">
        <v>6163</v>
      </c>
    </row>
    <row r="38949">
      <c r="A38949" s="761" t="s">
        <v>50801</v>
      </c>
      <c r="B38949" s="677" t="s">
        <v>6163</v>
      </c>
    </row>
    <row r="38950">
      <c r="A38950" s="761" t="s">
        <v>50802</v>
      </c>
      <c r="B38950" s="677" t="s">
        <v>6163</v>
      </c>
    </row>
    <row r="38951">
      <c r="A38951" s="761" t="s">
        <v>50803</v>
      </c>
      <c r="B38951" s="677" t="s">
        <v>6163</v>
      </c>
    </row>
    <row r="38952">
      <c r="A38952" s="761" t="s">
        <v>50804</v>
      </c>
      <c r="B38952" s="677" t="s">
        <v>6163</v>
      </c>
    </row>
    <row r="38953">
      <c r="A38953" s="761" t="s">
        <v>50805</v>
      </c>
      <c r="B38953" s="677" t="s">
        <v>6163</v>
      </c>
    </row>
    <row r="38954">
      <c r="A38954" s="761" t="s">
        <v>50806</v>
      </c>
      <c r="B38954" s="677" t="s">
        <v>6163</v>
      </c>
    </row>
    <row r="38955">
      <c r="A38955" s="761" t="s">
        <v>50807</v>
      </c>
      <c r="B38955" s="677" t="s">
        <v>6163</v>
      </c>
    </row>
    <row r="38956">
      <c r="A38956" s="761" t="s">
        <v>50808</v>
      </c>
      <c r="B38956" s="677" t="s">
        <v>13632</v>
      </c>
    </row>
    <row r="38957">
      <c r="A38957" s="761" t="s">
        <v>50809</v>
      </c>
      <c r="B38957" s="677" t="s">
        <v>6163</v>
      </c>
    </row>
    <row r="38958">
      <c r="A38958" s="761" t="s">
        <v>50810</v>
      </c>
      <c r="B38958" s="677" t="s">
        <v>6163</v>
      </c>
    </row>
    <row r="38959">
      <c r="A38959" s="761" t="s">
        <v>50811</v>
      </c>
      <c r="B38959" s="677" t="s">
        <v>6163</v>
      </c>
    </row>
    <row r="38960">
      <c r="A38960" s="761" t="s">
        <v>50812</v>
      </c>
      <c r="B38960" s="677" t="s">
        <v>6163</v>
      </c>
    </row>
    <row r="38961">
      <c r="A38961" s="761" t="s">
        <v>50813</v>
      </c>
      <c r="B38961" s="677" t="s">
        <v>6163</v>
      </c>
    </row>
    <row r="38962">
      <c r="A38962" s="761" t="s">
        <v>50814</v>
      </c>
      <c r="B38962" s="677" t="s">
        <v>13632</v>
      </c>
    </row>
    <row r="38963">
      <c r="A38963" s="761" t="s">
        <v>50815</v>
      </c>
      <c r="B38963" s="677" t="s">
        <v>6163</v>
      </c>
    </row>
    <row r="38964">
      <c r="A38964" s="761" t="s">
        <v>50816</v>
      </c>
      <c r="B38964" s="677" t="s">
        <v>6163</v>
      </c>
    </row>
    <row r="38965">
      <c r="A38965" s="761" t="s">
        <v>50817</v>
      </c>
      <c r="B38965" s="677" t="s">
        <v>6163</v>
      </c>
    </row>
    <row r="38966">
      <c r="A38966" s="761" t="s">
        <v>50818</v>
      </c>
      <c r="B38966" s="677" t="s">
        <v>13632</v>
      </c>
    </row>
    <row r="38967">
      <c r="A38967" s="761" t="s">
        <v>50819</v>
      </c>
      <c r="B38967" s="677" t="s">
        <v>12953</v>
      </c>
    </row>
    <row r="38968">
      <c r="A38968" s="761" t="s">
        <v>50820</v>
      </c>
      <c r="B38968" s="677" t="s">
        <v>12953</v>
      </c>
    </row>
    <row r="38969">
      <c r="A38969" s="761" t="s">
        <v>50821</v>
      </c>
      <c r="B38969" s="677" t="s">
        <v>6163</v>
      </c>
    </row>
    <row r="38970">
      <c r="A38970" s="761" t="s">
        <v>50822</v>
      </c>
      <c r="B38970" s="677" t="s">
        <v>6163</v>
      </c>
    </row>
    <row r="38971">
      <c r="A38971" s="761" t="s">
        <v>50823</v>
      </c>
      <c r="B38971" s="677" t="s">
        <v>12953</v>
      </c>
    </row>
    <row r="38972">
      <c r="A38972" s="761" t="s">
        <v>50824</v>
      </c>
      <c r="B38972" s="677" t="s">
        <v>13632</v>
      </c>
    </row>
    <row r="38973">
      <c r="A38973" s="761" t="s">
        <v>50825</v>
      </c>
      <c r="B38973" s="677" t="s">
        <v>6163</v>
      </c>
    </row>
    <row r="38974">
      <c r="A38974" s="761" t="s">
        <v>50826</v>
      </c>
      <c r="B38974" s="677" t="s">
        <v>13632</v>
      </c>
    </row>
    <row r="38975">
      <c r="A38975" s="761" t="s">
        <v>50827</v>
      </c>
      <c r="B38975" s="677" t="s">
        <v>6163</v>
      </c>
    </row>
    <row r="38976">
      <c r="A38976" s="761" t="s">
        <v>50828</v>
      </c>
      <c r="B38976" s="677" t="s">
        <v>6163</v>
      </c>
    </row>
    <row r="38977">
      <c r="A38977" s="761" t="s">
        <v>50829</v>
      </c>
      <c r="B38977" s="677" t="s">
        <v>13632</v>
      </c>
    </row>
    <row r="38978">
      <c r="A38978" s="761" t="s">
        <v>50830</v>
      </c>
      <c r="B38978" s="677" t="s">
        <v>6163</v>
      </c>
    </row>
    <row r="38979">
      <c r="A38979" s="761" t="s">
        <v>50831</v>
      </c>
      <c r="B38979" s="677" t="s">
        <v>6163</v>
      </c>
    </row>
    <row r="38980">
      <c r="A38980" s="761" t="s">
        <v>50832</v>
      </c>
      <c r="B38980" s="677" t="s">
        <v>6163</v>
      </c>
    </row>
    <row r="38981">
      <c r="A38981" s="761" t="s">
        <v>50833</v>
      </c>
      <c r="B38981" s="677" t="s">
        <v>13632</v>
      </c>
    </row>
    <row r="38982">
      <c r="A38982" s="761" t="s">
        <v>50834</v>
      </c>
      <c r="B38982" s="677" t="s">
        <v>6163</v>
      </c>
    </row>
    <row r="38983">
      <c r="A38983" s="761" t="s">
        <v>50835</v>
      </c>
      <c r="B38983" s="677" t="s">
        <v>6163</v>
      </c>
    </row>
    <row r="38984">
      <c r="A38984" s="761" t="s">
        <v>50836</v>
      </c>
      <c r="B38984" s="677" t="s">
        <v>6163</v>
      </c>
    </row>
    <row r="38985">
      <c r="A38985" s="761" t="s">
        <v>50837</v>
      </c>
      <c r="B38985" s="677" t="s">
        <v>6163</v>
      </c>
    </row>
    <row r="38986">
      <c r="A38986" s="761" t="s">
        <v>50838</v>
      </c>
      <c r="B38986" s="677" t="s">
        <v>6163</v>
      </c>
    </row>
    <row r="38987">
      <c r="A38987" s="761" t="s">
        <v>50839</v>
      </c>
      <c r="B38987" s="677" t="s">
        <v>6163</v>
      </c>
    </row>
    <row r="38988">
      <c r="A38988" s="761" t="s">
        <v>50840</v>
      </c>
      <c r="B38988" s="677" t="s">
        <v>6163</v>
      </c>
    </row>
    <row r="38989">
      <c r="A38989" s="761" t="s">
        <v>50841</v>
      </c>
      <c r="B38989" s="677" t="s">
        <v>6163</v>
      </c>
    </row>
    <row r="38990">
      <c r="A38990" s="761" t="s">
        <v>50842</v>
      </c>
      <c r="B38990" s="677" t="s">
        <v>6163</v>
      </c>
    </row>
    <row r="38991">
      <c r="A38991" s="761" t="s">
        <v>50843</v>
      </c>
      <c r="B38991" s="677" t="s">
        <v>6163</v>
      </c>
    </row>
    <row r="38992">
      <c r="A38992" s="761" t="s">
        <v>50844</v>
      </c>
      <c r="B38992" s="677" t="s">
        <v>6163</v>
      </c>
    </row>
    <row r="38993">
      <c r="A38993" s="761" t="s">
        <v>50845</v>
      </c>
      <c r="B38993" s="677" t="s">
        <v>6163</v>
      </c>
    </row>
    <row r="38994">
      <c r="A38994" s="761" t="s">
        <v>50846</v>
      </c>
      <c r="B38994" s="677" t="s">
        <v>6163</v>
      </c>
    </row>
    <row r="38995">
      <c r="A38995" s="761" t="s">
        <v>50847</v>
      </c>
      <c r="B38995" s="677" t="s">
        <v>13632</v>
      </c>
    </row>
    <row r="38996">
      <c r="A38996" s="761" t="s">
        <v>50848</v>
      </c>
      <c r="B38996" s="677" t="s">
        <v>6163</v>
      </c>
    </row>
    <row r="38997">
      <c r="A38997" s="761" t="s">
        <v>50849</v>
      </c>
      <c r="B38997" s="677" t="s">
        <v>6163</v>
      </c>
    </row>
    <row r="38998">
      <c r="A38998" s="761" t="s">
        <v>50850</v>
      </c>
      <c r="B38998" s="677" t="s">
        <v>6163</v>
      </c>
    </row>
    <row r="38999">
      <c r="A38999" s="761" t="s">
        <v>50851</v>
      </c>
      <c r="B38999" s="677" t="s">
        <v>6163</v>
      </c>
    </row>
    <row r="39000">
      <c r="A39000" s="761" t="s">
        <v>50852</v>
      </c>
      <c r="B39000" s="677" t="s">
        <v>6163</v>
      </c>
    </row>
    <row r="39001">
      <c r="A39001" s="761" t="s">
        <v>50853</v>
      </c>
      <c r="B39001" s="677" t="s">
        <v>6163</v>
      </c>
    </row>
    <row r="39002">
      <c r="A39002" s="761" t="s">
        <v>50854</v>
      </c>
      <c r="B39002" s="677" t="s">
        <v>6163</v>
      </c>
    </row>
    <row r="39003">
      <c r="A39003" s="761" t="s">
        <v>50855</v>
      </c>
      <c r="B39003" s="677" t="s">
        <v>13632</v>
      </c>
    </row>
    <row r="39004">
      <c r="A39004" s="761" t="s">
        <v>50856</v>
      </c>
      <c r="B39004" s="677" t="s">
        <v>6163</v>
      </c>
    </row>
    <row r="39005">
      <c r="A39005" s="761" t="s">
        <v>50857</v>
      </c>
      <c r="B39005" s="677" t="s">
        <v>6163</v>
      </c>
    </row>
    <row r="39006">
      <c r="A39006" s="761" t="s">
        <v>50858</v>
      </c>
      <c r="B39006" s="677" t="s">
        <v>6163</v>
      </c>
    </row>
    <row r="39007">
      <c r="A39007" s="761" t="s">
        <v>50859</v>
      </c>
      <c r="B39007" s="677" t="s">
        <v>6163</v>
      </c>
    </row>
    <row r="39008">
      <c r="A39008" s="761" t="s">
        <v>50860</v>
      </c>
      <c r="B39008" s="677" t="s">
        <v>13632</v>
      </c>
    </row>
    <row r="39009">
      <c r="A39009" s="761" t="s">
        <v>50861</v>
      </c>
      <c r="B39009" s="677" t="s">
        <v>6163</v>
      </c>
    </row>
    <row r="39010">
      <c r="A39010" s="761" t="s">
        <v>50862</v>
      </c>
      <c r="B39010" s="677" t="s">
        <v>13632</v>
      </c>
    </row>
    <row r="39011">
      <c r="A39011" s="761" t="s">
        <v>50863</v>
      </c>
      <c r="B39011" s="677" t="s">
        <v>13632</v>
      </c>
    </row>
    <row r="39012">
      <c r="A39012" s="761" t="s">
        <v>50864</v>
      </c>
      <c r="B39012" s="677" t="s">
        <v>13632</v>
      </c>
    </row>
    <row r="39013">
      <c r="A39013" s="761" t="s">
        <v>50865</v>
      </c>
      <c r="B39013" s="677" t="s">
        <v>6163</v>
      </c>
    </row>
    <row r="39014">
      <c r="A39014" s="761" t="s">
        <v>50866</v>
      </c>
      <c r="B39014" s="677" t="s">
        <v>6163</v>
      </c>
    </row>
    <row r="39015">
      <c r="A39015" s="761" t="s">
        <v>50867</v>
      </c>
      <c r="B39015" s="677" t="s">
        <v>6163</v>
      </c>
    </row>
    <row r="39016">
      <c r="A39016" s="761" t="s">
        <v>50868</v>
      </c>
      <c r="B39016" s="677" t="s">
        <v>13632</v>
      </c>
    </row>
    <row r="39017">
      <c r="A39017" s="761" t="s">
        <v>50869</v>
      </c>
      <c r="B39017" s="677" t="s">
        <v>13632</v>
      </c>
    </row>
    <row r="39018">
      <c r="A39018" s="761" t="s">
        <v>50870</v>
      </c>
      <c r="B39018" s="677" t="s">
        <v>6163</v>
      </c>
    </row>
    <row r="39019">
      <c r="A39019" s="761" t="s">
        <v>50871</v>
      </c>
      <c r="B39019" s="677" t="s">
        <v>6163</v>
      </c>
    </row>
    <row r="39020">
      <c r="A39020" s="761" t="s">
        <v>50872</v>
      </c>
      <c r="B39020" s="677" t="s">
        <v>13632</v>
      </c>
    </row>
    <row r="39021">
      <c r="A39021" s="761" t="s">
        <v>50873</v>
      </c>
      <c r="B39021" s="677" t="s">
        <v>6163</v>
      </c>
    </row>
    <row r="39022">
      <c r="A39022" s="761" t="s">
        <v>50874</v>
      </c>
      <c r="B39022" s="677" t="s">
        <v>6163</v>
      </c>
    </row>
    <row r="39023">
      <c r="A39023" s="761" t="s">
        <v>50875</v>
      </c>
      <c r="B39023" s="677" t="s">
        <v>6163</v>
      </c>
    </row>
    <row r="39024">
      <c r="A39024" s="761" t="s">
        <v>50876</v>
      </c>
      <c r="B39024" s="677" t="s">
        <v>6163</v>
      </c>
    </row>
    <row r="39025">
      <c r="A39025" s="761" t="s">
        <v>50877</v>
      </c>
      <c r="B39025" s="677" t="s">
        <v>6163</v>
      </c>
    </row>
    <row r="39026">
      <c r="A39026" s="761" t="s">
        <v>50878</v>
      </c>
      <c r="B39026" s="677" t="s">
        <v>6163</v>
      </c>
    </row>
    <row r="39027">
      <c r="A39027" s="761" t="s">
        <v>50879</v>
      </c>
      <c r="B39027" s="677" t="s">
        <v>6163</v>
      </c>
    </row>
    <row r="39028">
      <c r="A39028" s="761" t="s">
        <v>50880</v>
      </c>
      <c r="B39028" s="677" t="s">
        <v>13632</v>
      </c>
    </row>
    <row r="39029">
      <c r="A39029" s="761" t="s">
        <v>50881</v>
      </c>
      <c r="B39029" s="677" t="s">
        <v>6163</v>
      </c>
    </row>
    <row r="39030">
      <c r="A39030" s="761" t="s">
        <v>50882</v>
      </c>
      <c r="B39030" s="677" t="s">
        <v>13632</v>
      </c>
    </row>
    <row r="39031">
      <c r="A39031" s="761" t="s">
        <v>50883</v>
      </c>
      <c r="B39031" s="677" t="s">
        <v>6163</v>
      </c>
    </row>
    <row r="39032">
      <c r="A39032" s="761" t="s">
        <v>50884</v>
      </c>
      <c r="B39032" s="677" t="s">
        <v>6163</v>
      </c>
    </row>
    <row r="39033">
      <c r="A39033" s="761" t="s">
        <v>50885</v>
      </c>
      <c r="B39033" s="677" t="s">
        <v>6163</v>
      </c>
    </row>
    <row r="39034">
      <c r="A39034" s="761" t="s">
        <v>50886</v>
      </c>
      <c r="B39034" s="677" t="s">
        <v>6163</v>
      </c>
    </row>
    <row r="39035">
      <c r="A39035" s="761" t="s">
        <v>50887</v>
      </c>
      <c r="B39035" s="677" t="s">
        <v>6163</v>
      </c>
    </row>
    <row r="39036">
      <c r="A39036" s="761" t="s">
        <v>50888</v>
      </c>
      <c r="B39036" s="677" t="s">
        <v>13632</v>
      </c>
    </row>
    <row r="39037">
      <c r="A39037" s="761" t="s">
        <v>50889</v>
      </c>
      <c r="B39037" s="677" t="s">
        <v>12953</v>
      </c>
    </row>
    <row r="39038">
      <c r="A39038" s="761" t="s">
        <v>50890</v>
      </c>
      <c r="B39038" s="677" t="s">
        <v>12953</v>
      </c>
    </row>
    <row r="39039">
      <c r="A39039" s="761" t="s">
        <v>50891</v>
      </c>
      <c r="B39039" s="677" t="s">
        <v>12953</v>
      </c>
    </row>
    <row r="39040">
      <c r="A39040" s="761" t="s">
        <v>50892</v>
      </c>
      <c r="B39040" s="677" t="s">
        <v>6163</v>
      </c>
    </row>
    <row r="39041">
      <c r="A39041" s="761" t="s">
        <v>50893</v>
      </c>
      <c r="B39041" s="677" t="s">
        <v>12953</v>
      </c>
    </row>
    <row r="39042">
      <c r="A39042" s="761" t="s">
        <v>50894</v>
      </c>
      <c r="B39042" s="677" t="s">
        <v>6163</v>
      </c>
    </row>
    <row r="39043">
      <c r="A39043" s="761" t="s">
        <v>50895</v>
      </c>
      <c r="B39043" s="677" t="s">
        <v>12953</v>
      </c>
    </row>
    <row r="39044">
      <c r="A39044" s="761" t="s">
        <v>50896</v>
      </c>
      <c r="B39044" s="677" t="s">
        <v>13632</v>
      </c>
    </row>
    <row r="39045">
      <c r="A39045" s="761" t="s">
        <v>50897</v>
      </c>
      <c r="B39045" s="677" t="s">
        <v>6163</v>
      </c>
    </row>
    <row r="39046">
      <c r="A39046" s="761" t="s">
        <v>50898</v>
      </c>
      <c r="B39046" s="677" t="s">
        <v>6163</v>
      </c>
    </row>
    <row r="39047">
      <c r="A39047" s="761" t="s">
        <v>50899</v>
      </c>
      <c r="B39047" s="677" t="s">
        <v>12953</v>
      </c>
    </row>
    <row r="39048">
      <c r="A39048" s="761" t="s">
        <v>50900</v>
      </c>
      <c r="B39048" s="677" t="s">
        <v>6163</v>
      </c>
    </row>
    <row r="39049">
      <c r="A39049" s="761" t="s">
        <v>50901</v>
      </c>
      <c r="B39049" s="677" t="s">
        <v>6163</v>
      </c>
    </row>
    <row r="39050">
      <c r="A39050" s="761" t="s">
        <v>50902</v>
      </c>
      <c r="B39050" s="677" t="s">
        <v>6163</v>
      </c>
    </row>
    <row r="39051">
      <c r="A39051" s="761" t="s">
        <v>50903</v>
      </c>
      <c r="B39051" s="677" t="s">
        <v>6163</v>
      </c>
    </row>
    <row r="39052">
      <c r="A39052" s="761" t="s">
        <v>50904</v>
      </c>
      <c r="B39052" s="677" t="s">
        <v>6163</v>
      </c>
    </row>
    <row r="39053">
      <c r="A39053" s="761" t="s">
        <v>50905</v>
      </c>
      <c r="B39053" s="677" t="s">
        <v>6163</v>
      </c>
    </row>
    <row r="39054">
      <c r="A39054" s="761" t="s">
        <v>50906</v>
      </c>
      <c r="B39054" s="677" t="s">
        <v>13632</v>
      </c>
    </row>
    <row r="39055">
      <c r="A39055" s="761" t="s">
        <v>50907</v>
      </c>
      <c r="B39055" s="677" t="s">
        <v>12953</v>
      </c>
    </row>
    <row r="39056">
      <c r="A39056" s="761" t="s">
        <v>50908</v>
      </c>
      <c r="B39056" s="677" t="s">
        <v>6163</v>
      </c>
    </row>
    <row r="39057">
      <c r="A39057" s="761" t="s">
        <v>50909</v>
      </c>
      <c r="B39057" s="677" t="s">
        <v>12953</v>
      </c>
    </row>
    <row r="39058">
      <c r="A39058" s="761" t="s">
        <v>50910</v>
      </c>
      <c r="B39058" s="677" t="s">
        <v>6163</v>
      </c>
    </row>
    <row r="39059">
      <c r="A39059" s="761" t="s">
        <v>50911</v>
      </c>
      <c r="B39059" s="677" t="s">
        <v>12953</v>
      </c>
    </row>
    <row r="39060">
      <c r="A39060" s="761" t="s">
        <v>50912</v>
      </c>
      <c r="B39060" s="677" t="s">
        <v>6163</v>
      </c>
    </row>
    <row r="39061">
      <c r="A39061" s="761" t="s">
        <v>50913</v>
      </c>
      <c r="B39061" s="677" t="s">
        <v>6163</v>
      </c>
    </row>
    <row r="39062">
      <c r="A39062" s="761" t="s">
        <v>50914</v>
      </c>
      <c r="B39062" s="677" t="s">
        <v>6163</v>
      </c>
    </row>
    <row r="39063">
      <c r="A39063" s="761" t="s">
        <v>50915</v>
      </c>
      <c r="B39063" s="677" t="s">
        <v>6163</v>
      </c>
    </row>
    <row r="39064">
      <c r="A39064" s="761" t="s">
        <v>50916</v>
      </c>
      <c r="B39064" s="677" t="s">
        <v>6163</v>
      </c>
    </row>
    <row r="39065">
      <c r="A39065" s="761" t="s">
        <v>50917</v>
      </c>
      <c r="B39065" s="677" t="s">
        <v>6163</v>
      </c>
    </row>
    <row r="39066">
      <c r="A39066" s="761" t="s">
        <v>50918</v>
      </c>
      <c r="B39066" s="677" t="s">
        <v>6163</v>
      </c>
    </row>
    <row r="39067">
      <c r="A39067" s="761" t="s">
        <v>50919</v>
      </c>
      <c r="B39067" s="677" t="s">
        <v>6163</v>
      </c>
    </row>
    <row r="39068">
      <c r="A39068" s="761" t="s">
        <v>50920</v>
      </c>
      <c r="B39068" s="677" t="s">
        <v>6163</v>
      </c>
    </row>
    <row r="39069">
      <c r="A39069" s="761" t="s">
        <v>50921</v>
      </c>
      <c r="B39069" s="677" t="s">
        <v>6163</v>
      </c>
    </row>
    <row r="39070">
      <c r="A39070" s="761" t="s">
        <v>50922</v>
      </c>
      <c r="B39070" s="677" t="s">
        <v>6163</v>
      </c>
    </row>
    <row r="39071">
      <c r="A39071" s="761" t="s">
        <v>50923</v>
      </c>
      <c r="B39071" s="677" t="s">
        <v>6163</v>
      </c>
    </row>
    <row r="39072">
      <c r="A39072" s="761" t="s">
        <v>50924</v>
      </c>
      <c r="B39072" s="677" t="s">
        <v>6163</v>
      </c>
    </row>
    <row r="39073">
      <c r="A39073" s="761" t="s">
        <v>50925</v>
      </c>
      <c r="B39073" s="677" t="s">
        <v>6163</v>
      </c>
    </row>
    <row r="39074">
      <c r="A39074" s="761" t="s">
        <v>50926</v>
      </c>
      <c r="B39074" s="677" t="s">
        <v>6163</v>
      </c>
    </row>
    <row r="39075">
      <c r="A39075" s="761" t="s">
        <v>50927</v>
      </c>
      <c r="B39075" s="677" t="s">
        <v>6163</v>
      </c>
    </row>
    <row r="39076">
      <c r="A39076" s="761" t="s">
        <v>50928</v>
      </c>
      <c r="B39076" s="677" t="s">
        <v>6163</v>
      </c>
    </row>
    <row r="39077">
      <c r="A39077" s="761" t="s">
        <v>50929</v>
      </c>
      <c r="B39077" s="677" t="s">
        <v>6163</v>
      </c>
    </row>
    <row r="39078">
      <c r="A39078" s="761" t="s">
        <v>50930</v>
      </c>
      <c r="B39078" s="677" t="s">
        <v>6163</v>
      </c>
    </row>
    <row r="39079">
      <c r="A39079" s="761" t="s">
        <v>50931</v>
      </c>
      <c r="B39079" s="677" t="s">
        <v>6163</v>
      </c>
    </row>
    <row r="39080">
      <c r="A39080" s="761" t="s">
        <v>50932</v>
      </c>
      <c r="B39080" s="677" t="s">
        <v>6163</v>
      </c>
    </row>
    <row r="39081">
      <c r="A39081" s="761" t="s">
        <v>50933</v>
      </c>
      <c r="B39081" s="677" t="s">
        <v>6163</v>
      </c>
    </row>
    <row r="39082">
      <c r="A39082" s="761" t="s">
        <v>50934</v>
      </c>
      <c r="B39082" s="677" t="s">
        <v>6163</v>
      </c>
    </row>
    <row r="39083">
      <c r="A39083" s="761" t="s">
        <v>50935</v>
      </c>
      <c r="B39083" s="677" t="s">
        <v>6163</v>
      </c>
    </row>
    <row r="39084">
      <c r="A39084" s="761" t="s">
        <v>50936</v>
      </c>
      <c r="B39084" s="677" t="s">
        <v>6163</v>
      </c>
    </row>
    <row r="39085">
      <c r="A39085" s="761" t="s">
        <v>50937</v>
      </c>
      <c r="B39085" s="677" t="s">
        <v>13632</v>
      </c>
    </row>
    <row r="39086">
      <c r="A39086" s="761" t="s">
        <v>50938</v>
      </c>
      <c r="B39086" s="677" t="s">
        <v>6163</v>
      </c>
    </row>
    <row r="39087">
      <c r="A39087" s="761" t="s">
        <v>50939</v>
      </c>
      <c r="B39087" s="677" t="s">
        <v>6163</v>
      </c>
    </row>
    <row r="39088">
      <c r="A39088" s="761" t="s">
        <v>50940</v>
      </c>
      <c r="B39088" s="677" t="s">
        <v>12953</v>
      </c>
    </row>
    <row r="39089">
      <c r="A39089" s="761" t="s">
        <v>50941</v>
      </c>
      <c r="B39089" s="677" t="s">
        <v>6163</v>
      </c>
    </row>
    <row r="39090">
      <c r="A39090" s="761" t="s">
        <v>50942</v>
      </c>
      <c r="B39090" s="677" t="s">
        <v>13632</v>
      </c>
    </row>
    <row r="39091">
      <c r="A39091" s="761" t="s">
        <v>50943</v>
      </c>
      <c r="B39091" s="677" t="s">
        <v>6163</v>
      </c>
    </row>
    <row r="39092">
      <c r="A39092" s="761" t="s">
        <v>50944</v>
      </c>
      <c r="B39092" s="677" t="s">
        <v>6163</v>
      </c>
    </row>
    <row r="39093">
      <c r="A39093" s="761" t="s">
        <v>50945</v>
      </c>
      <c r="B39093" s="677" t="s">
        <v>13632</v>
      </c>
    </row>
    <row r="39094">
      <c r="A39094" s="761" t="s">
        <v>50946</v>
      </c>
      <c r="B39094" s="677" t="s">
        <v>6163</v>
      </c>
    </row>
    <row r="39095">
      <c r="A39095" s="761" t="s">
        <v>50947</v>
      </c>
      <c r="B39095" s="677" t="s">
        <v>13632</v>
      </c>
    </row>
    <row r="39096">
      <c r="A39096" s="761" t="s">
        <v>50948</v>
      </c>
      <c r="B39096" s="677" t="s">
        <v>13632</v>
      </c>
    </row>
    <row r="39097">
      <c r="A39097" s="761" t="s">
        <v>50949</v>
      </c>
      <c r="B39097" s="677" t="s">
        <v>13632</v>
      </c>
    </row>
    <row r="39098">
      <c r="A39098" s="761" t="s">
        <v>50950</v>
      </c>
      <c r="B39098" s="677" t="s">
        <v>13632</v>
      </c>
    </row>
    <row r="39099">
      <c r="A39099" s="761" t="s">
        <v>50951</v>
      </c>
      <c r="B39099" s="677" t="s">
        <v>13632</v>
      </c>
    </row>
    <row r="39100">
      <c r="A39100" s="761" t="s">
        <v>50952</v>
      </c>
      <c r="B39100" s="677" t="s">
        <v>12953</v>
      </c>
    </row>
    <row r="39101">
      <c r="A39101" s="761" t="s">
        <v>50953</v>
      </c>
      <c r="B39101" s="677" t="s">
        <v>13632</v>
      </c>
    </row>
    <row r="39102">
      <c r="A39102" s="761" t="s">
        <v>50954</v>
      </c>
      <c r="B39102" s="677" t="s">
        <v>12953</v>
      </c>
    </row>
    <row r="39103">
      <c r="A39103" s="761" t="s">
        <v>50955</v>
      </c>
      <c r="B39103" s="677" t="s">
        <v>13632</v>
      </c>
    </row>
    <row r="39104">
      <c r="A39104" s="761" t="s">
        <v>50956</v>
      </c>
      <c r="B39104" s="677" t="s">
        <v>6163</v>
      </c>
    </row>
    <row r="39105">
      <c r="A39105" s="761" t="s">
        <v>50957</v>
      </c>
      <c r="B39105" s="677" t="s">
        <v>13632</v>
      </c>
    </row>
    <row r="39106">
      <c r="A39106" s="761" t="s">
        <v>50958</v>
      </c>
      <c r="B39106" s="677" t="s">
        <v>13632</v>
      </c>
    </row>
    <row r="39107">
      <c r="A39107" s="761" t="s">
        <v>50959</v>
      </c>
      <c r="B39107" s="677" t="s">
        <v>12953</v>
      </c>
    </row>
    <row r="39108">
      <c r="A39108" s="761" t="s">
        <v>50960</v>
      </c>
      <c r="B39108" s="677" t="s">
        <v>6163</v>
      </c>
    </row>
    <row r="39109">
      <c r="A39109" s="761" t="s">
        <v>50961</v>
      </c>
      <c r="B39109" s="677" t="s">
        <v>6163</v>
      </c>
    </row>
    <row r="39110">
      <c r="A39110" s="761" t="s">
        <v>50962</v>
      </c>
      <c r="B39110" s="677" t="s">
        <v>6163</v>
      </c>
    </row>
    <row r="39111">
      <c r="A39111" s="761" t="s">
        <v>50963</v>
      </c>
      <c r="B39111" s="677" t="s">
        <v>6163</v>
      </c>
    </row>
    <row r="39112">
      <c r="A39112" s="761" t="s">
        <v>50964</v>
      </c>
      <c r="B39112" s="677" t="s">
        <v>6163</v>
      </c>
    </row>
    <row r="39113">
      <c r="A39113" s="761" t="s">
        <v>50965</v>
      </c>
      <c r="B39113" s="677" t="s">
        <v>6163</v>
      </c>
    </row>
    <row r="39114">
      <c r="A39114" s="761" t="s">
        <v>50966</v>
      </c>
      <c r="B39114" s="677" t="s">
        <v>13632</v>
      </c>
    </row>
    <row r="39115">
      <c r="A39115" s="761" t="s">
        <v>50967</v>
      </c>
      <c r="B39115" s="677" t="s">
        <v>6163</v>
      </c>
    </row>
    <row r="39116">
      <c r="A39116" s="761" t="s">
        <v>50968</v>
      </c>
      <c r="B39116" s="677" t="s">
        <v>6163</v>
      </c>
    </row>
    <row r="39117">
      <c r="A39117" s="761" t="s">
        <v>50969</v>
      </c>
      <c r="B39117" s="677" t="s">
        <v>6163</v>
      </c>
    </row>
    <row r="39118">
      <c r="A39118" s="761" t="s">
        <v>50970</v>
      </c>
      <c r="B39118" s="677" t="s">
        <v>6163</v>
      </c>
    </row>
    <row r="39119">
      <c r="A39119" s="761" t="s">
        <v>50971</v>
      </c>
      <c r="B39119" s="677" t="s">
        <v>6163</v>
      </c>
    </row>
    <row r="39120">
      <c r="A39120" s="761" t="s">
        <v>50972</v>
      </c>
      <c r="B39120" s="677" t="s">
        <v>6163</v>
      </c>
    </row>
    <row r="39121">
      <c r="A39121" s="761" t="s">
        <v>50973</v>
      </c>
      <c r="B39121" s="677" t="s">
        <v>13632</v>
      </c>
    </row>
    <row r="39122">
      <c r="A39122" s="761" t="s">
        <v>50974</v>
      </c>
      <c r="B39122" s="677" t="s">
        <v>6163</v>
      </c>
    </row>
    <row r="39123">
      <c r="A39123" s="761" t="s">
        <v>50975</v>
      </c>
      <c r="B39123" s="677" t="s">
        <v>6163</v>
      </c>
    </row>
    <row r="39124">
      <c r="A39124" s="761" t="s">
        <v>50976</v>
      </c>
      <c r="B39124" s="677" t="s">
        <v>6163</v>
      </c>
    </row>
    <row r="39125">
      <c r="A39125" s="761" t="s">
        <v>50977</v>
      </c>
      <c r="B39125" s="677" t="s">
        <v>6163</v>
      </c>
    </row>
    <row r="39126">
      <c r="A39126" s="761" t="s">
        <v>50978</v>
      </c>
      <c r="B39126" s="677" t="s">
        <v>6163</v>
      </c>
    </row>
    <row r="39127">
      <c r="A39127" s="761" t="s">
        <v>50979</v>
      </c>
      <c r="B39127" s="677" t="s">
        <v>6163</v>
      </c>
    </row>
    <row r="39128">
      <c r="A39128" s="761" t="s">
        <v>50980</v>
      </c>
      <c r="B39128" s="677" t="s">
        <v>6163</v>
      </c>
    </row>
    <row r="39129">
      <c r="A39129" s="761" t="s">
        <v>50981</v>
      </c>
      <c r="B39129" s="677" t="s">
        <v>13632</v>
      </c>
    </row>
    <row r="39130">
      <c r="A39130" s="761" t="s">
        <v>50982</v>
      </c>
      <c r="B39130" s="677" t="s">
        <v>6163</v>
      </c>
    </row>
    <row r="39131">
      <c r="A39131" s="761" t="s">
        <v>50983</v>
      </c>
      <c r="B39131" s="677" t="s">
        <v>6163</v>
      </c>
    </row>
    <row r="39132">
      <c r="A39132" s="761" t="s">
        <v>50984</v>
      </c>
      <c r="B39132" s="677" t="s">
        <v>6163</v>
      </c>
    </row>
    <row r="39133">
      <c r="A39133" s="761" t="s">
        <v>50985</v>
      </c>
      <c r="B39133" s="677" t="s">
        <v>6163</v>
      </c>
    </row>
    <row r="39134">
      <c r="A39134" s="761" t="s">
        <v>50986</v>
      </c>
      <c r="B39134" s="677" t="s">
        <v>6163</v>
      </c>
    </row>
    <row r="39135">
      <c r="A39135" s="761" t="s">
        <v>50987</v>
      </c>
      <c r="B39135" s="677" t="s">
        <v>6163</v>
      </c>
    </row>
    <row r="39136">
      <c r="A39136" s="761" t="s">
        <v>50988</v>
      </c>
      <c r="B39136" s="677" t="s">
        <v>6163</v>
      </c>
    </row>
    <row r="39137">
      <c r="A39137" s="761" t="s">
        <v>50989</v>
      </c>
      <c r="B39137" s="677" t="s">
        <v>6163</v>
      </c>
    </row>
    <row r="39138">
      <c r="A39138" s="761" t="s">
        <v>50990</v>
      </c>
      <c r="B39138" s="677" t="s">
        <v>6163</v>
      </c>
    </row>
    <row r="39139">
      <c r="A39139" s="761" t="s">
        <v>50991</v>
      </c>
      <c r="B39139" s="677" t="s">
        <v>6163</v>
      </c>
    </row>
    <row r="39140">
      <c r="A39140" s="761" t="s">
        <v>50992</v>
      </c>
      <c r="B39140" s="677" t="s">
        <v>6163</v>
      </c>
    </row>
    <row r="39141">
      <c r="A39141" s="761" t="s">
        <v>50993</v>
      </c>
      <c r="B39141" s="677" t="s">
        <v>6163</v>
      </c>
    </row>
    <row r="39142">
      <c r="A39142" s="761" t="s">
        <v>50994</v>
      </c>
      <c r="B39142" s="677" t="s">
        <v>6163</v>
      </c>
    </row>
    <row r="39143">
      <c r="A39143" s="761" t="s">
        <v>50995</v>
      </c>
      <c r="B39143" s="677" t="s">
        <v>12953</v>
      </c>
    </row>
    <row r="39144">
      <c r="A39144" s="761" t="s">
        <v>50996</v>
      </c>
      <c r="B39144" s="677" t="s">
        <v>12953</v>
      </c>
    </row>
    <row r="39145">
      <c r="A39145" s="761" t="s">
        <v>50997</v>
      </c>
      <c r="B39145" s="677" t="s">
        <v>12953</v>
      </c>
    </row>
    <row r="39146">
      <c r="A39146" s="761" t="s">
        <v>50998</v>
      </c>
      <c r="B39146" s="677" t="s">
        <v>6163</v>
      </c>
    </row>
    <row r="39147">
      <c r="A39147" s="761" t="s">
        <v>50999</v>
      </c>
      <c r="B39147" s="677" t="s">
        <v>12953</v>
      </c>
    </row>
    <row r="39148">
      <c r="A39148" s="761" t="s">
        <v>51000</v>
      </c>
      <c r="B39148" s="677" t="s">
        <v>6163</v>
      </c>
    </row>
    <row r="39149">
      <c r="A39149" s="761" t="s">
        <v>51001</v>
      </c>
      <c r="B39149" s="677" t="s">
        <v>6163</v>
      </c>
    </row>
    <row r="39150">
      <c r="A39150" s="761" t="s">
        <v>51002</v>
      </c>
      <c r="B39150" s="677" t="s">
        <v>13632</v>
      </c>
    </row>
    <row r="39151">
      <c r="A39151" s="761" t="s">
        <v>51003</v>
      </c>
      <c r="B39151" s="677" t="s">
        <v>12953</v>
      </c>
    </row>
    <row r="39152">
      <c r="A39152" s="761" t="s">
        <v>51004</v>
      </c>
      <c r="B39152" s="677" t="s">
        <v>12953</v>
      </c>
    </row>
    <row r="39153">
      <c r="A39153" s="761" t="s">
        <v>51005</v>
      </c>
      <c r="B39153" s="677" t="s">
        <v>13632</v>
      </c>
    </row>
    <row r="39154">
      <c r="A39154" s="761" t="s">
        <v>51006</v>
      </c>
      <c r="B39154" s="677" t="s">
        <v>13632</v>
      </c>
    </row>
    <row r="39155">
      <c r="A39155" s="761" t="s">
        <v>51007</v>
      </c>
      <c r="B39155" s="677" t="s">
        <v>13632</v>
      </c>
    </row>
    <row r="39156">
      <c r="A39156" s="761" t="s">
        <v>51008</v>
      </c>
      <c r="B39156" s="677" t="s">
        <v>6163</v>
      </c>
    </row>
    <row r="39157">
      <c r="A39157" s="761" t="s">
        <v>51009</v>
      </c>
      <c r="B39157" s="677" t="s">
        <v>6163</v>
      </c>
    </row>
    <row r="39158">
      <c r="A39158" s="761" t="s">
        <v>51010</v>
      </c>
      <c r="B39158" s="677" t="s">
        <v>13632</v>
      </c>
    </row>
    <row r="39159">
      <c r="A39159" s="761" t="s">
        <v>51011</v>
      </c>
      <c r="B39159" s="677" t="s">
        <v>13632</v>
      </c>
    </row>
    <row r="39160">
      <c r="A39160" s="761" t="s">
        <v>51012</v>
      </c>
      <c r="B39160" s="677" t="s">
        <v>6163</v>
      </c>
    </row>
    <row r="39161">
      <c r="A39161" s="761" t="s">
        <v>51013</v>
      </c>
      <c r="B39161" s="677" t="s">
        <v>6163</v>
      </c>
    </row>
    <row r="39162">
      <c r="A39162" s="761" t="s">
        <v>51014</v>
      </c>
      <c r="B39162" s="677" t="s">
        <v>12953</v>
      </c>
    </row>
    <row r="39163">
      <c r="A39163" s="761" t="s">
        <v>51015</v>
      </c>
      <c r="B39163" s="677" t="s">
        <v>13632</v>
      </c>
    </row>
    <row r="39164">
      <c r="A39164" s="761" t="s">
        <v>51016</v>
      </c>
      <c r="B39164" s="677" t="s">
        <v>6163</v>
      </c>
    </row>
    <row r="39165">
      <c r="A39165" s="761" t="s">
        <v>51017</v>
      </c>
      <c r="B39165" s="677" t="s">
        <v>12953</v>
      </c>
    </row>
    <row r="39166">
      <c r="A39166" s="761" t="s">
        <v>51018</v>
      </c>
      <c r="B39166" s="677" t="s">
        <v>13632</v>
      </c>
    </row>
    <row r="39167">
      <c r="A39167" s="761" t="s">
        <v>51019</v>
      </c>
      <c r="B39167" s="677" t="s">
        <v>6163</v>
      </c>
    </row>
    <row r="39168">
      <c r="A39168" s="761" t="s">
        <v>51020</v>
      </c>
      <c r="B39168" s="677" t="s">
        <v>6163</v>
      </c>
    </row>
    <row r="39169">
      <c r="A39169" s="761" t="s">
        <v>51021</v>
      </c>
      <c r="B39169" s="677" t="s">
        <v>6163</v>
      </c>
    </row>
    <row r="39170">
      <c r="A39170" s="761" t="s">
        <v>51022</v>
      </c>
      <c r="B39170" s="677" t="s">
        <v>13632</v>
      </c>
    </row>
    <row r="39171">
      <c r="A39171" s="761" t="s">
        <v>51023</v>
      </c>
      <c r="B39171" s="677" t="s">
        <v>13632</v>
      </c>
    </row>
    <row r="39172">
      <c r="A39172" s="761" t="s">
        <v>51024</v>
      </c>
      <c r="B39172" s="677" t="s">
        <v>13632</v>
      </c>
    </row>
    <row r="39173">
      <c r="A39173" s="761" t="s">
        <v>51025</v>
      </c>
      <c r="B39173" s="677" t="s">
        <v>6163</v>
      </c>
    </row>
    <row r="39174">
      <c r="A39174" s="761" t="s">
        <v>51026</v>
      </c>
      <c r="B39174" s="677" t="s">
        <v>6163</v>
      </c>
    </row>
    <row r="39175">
      <c r="A39175" s="761" t="s">
        <v>51027</v>
      </c>
      <c r="B39175" s="677" t="s">
        <v>6163</v>
      </c>
    </row>
    <row r="39176">
      <c r="A39176" s="761" t="s">
        <v>51028</v>
      </c>
      <c r="B39176" s="677" t="s">
        <v>13632</v>
      </c>
    </row>
    <row r="39177">
      <c r="A39177" s="761" t="s">
        <v>51029</v>
      </c>
      <c r="B39177" s="677" t="s">
        <v>13632</v>
      </c>
    </row>
    <row r="39178">
      <c r="A39178" s="761" t="s">
        <v>51030</v>
      </c>
      <c r="B39178" s="677" t="s">
        <v>13632</v>
      </c>
    </row>
    <row r="39179">
      <c r="A39179" s="761" t="s">
        <v>51031</v>
      </c>
      <c r="B39179" s="677" t="s">
        <v>6163</v>
      </c>
    </row>
    <row r="39180">
      <c r="A39180" s="761" t="s">
        <v>51032</v>
      </c>
      <c r="B39180" s="677" t="s">
        <v>13632</v>
      </c>
    </row>
    <row r="39181">
      <c r="A39181" s="761" t="s">
        <v>51033</v>
      </c>
      <c r="B39181" s="677" t="s">
        <v>13632</v>
      </c>
    </row>
    <row r="39182">
      <c r="A39182" s="761" t="s">
        <v>51034</v>
      </c>
      <c r="B39182" s="677" t="s">
        <v>13632</v>
      </c>
    </row>
    <row r="39183">
      <c r="A39183" s="761" t="s">
        <v>51035</v>
      </c>
      <c r="B39183" s="677" t="s">
        <v>6163</v>
      </c>
    </row>
    <row r="39184">
      <c r="A39184" s="761" t="s">
        <v>51036</v>
      </c>
      <c r="B39184" s="677" t="s">
        <v>12953</v>
      </c>
    </row>
    <row r="39185">
      <c r="A39185" s="761" t="s">
        <v>51037</v>
      </c>
      <c r="B39185" s="677" t="s">
        <v>13632</v>
      </c>
    </row>
    <row r="39186">
      <c r="A39186" s="761" t="s">
        <v>51038</v>
      </c>
      <c r="B39186" s="677" t="s">
        <v>6163</v>
      </c>
    </row>
    <row r="39187">
      <c r="A39187" s="761" t="s">
        <v>51039</v>
      </c>
      <c r="B39187" s="677" t="s">
        <v>13632</v>
      </c>
    </row>
    <row r="39188">
      <c r="A39188" s="761" t="s">
        <v>51040</v>
      </c>
      <c r="B39188" s="677" t="s">
        <v>6163</v>
      </c>
    </row>
    <row r="39189">
      <c r="A39189" s="761" t="s">
        <v>51041</v>
      </c>
      <c r="B39189" s="677" t="s">
        <v>13632</v>
      </c>
    </row>
    <row r="39190">
      <c r="A39190" s="761" t="s">
        <v>51042</v>
      </c>
      <c r="B39190" s="677" t="s">
        <v>13632</v>
      </c>
    </row>
    <row r="39191">
      <c r="A39191" s="761" t="s">
        <v>51043</v>
      </c>
      <c r="B39191" s="677" t="s">
        <v>13632</v>
      </c>
    </row>
    <row r="39192">
      <c r="A39192" s="761" t="s">
        <v>51044</v>
      </c>
      <c r="B39192" s="677" t="s">
        <v>13632</v>
      </c>
    </row>
    <row r="39193">
      <c r="A39193" s="761" t="s">
        <v>51045</v>
      </c>
      <c r="B39193" s="677" t="s">
        <v>13632</v>
      </c>
    </row>
    <row r="39194">
      <c r="A39194" s="761" t="s">
        <v>51046</v>
      </c>
      <c r="B39194" s="677" t="s">
        <v>13632</v>
      </c>
    </row>
    <row r="39195">
      <c r="A39195" s="761" t="s">
        <v>51047</v>
      </c>
      <c r="B39195" s="677" t="s">
        <v>13632</v>
      </c>
    </row>
    <row r="39196">
      <c r="A39196" s="761" t="s">
        <v>51048</v>
      </c>
      <c r="B39196" s="677" t="s">
        <v>13632</v>
      </c>
    </row>
    <row r="39197">
      <c r="A39197" s="761" t="s">
        <v>51049</v>
      </c>
      <c r="B39197" s="677" t="s">
        <v>13632</v>
      </c>
    </row>
    <row r="39198">
      <c r="A39198" s="761" t="s">
        <v>51050</v>
      </c>
      <c r="B39198" s="677" t="s">
        <v>13632</v>
      </c>
    </row>
    <row r="39199">
      <c r="A39199" s="761" t="s">
        <v>51051</v>
      </c>
      <c r="B39199" s="677" t="s">
        <v>13632</v>
      </c>
    </row>
    <row r="39200">
      <c r="A39200" s="761" t="s">
        <v>51052</v>
      </c>
      <c r="B39200" s="677" t="s">
        <v>13632</v>
      </c>
    </row>
    <row r="39201">
      <c r="A39201" s="761" t="s">
        <v>51053</v>
      </c>
      <c r="B39201" s="677" t="s">
        <v>13632</v>
      </c>
    </row>
    <row r="39202">
      <c r="A39202" s="761" t="s">
        <v>51054</v>
      </c>
      <c r="B39202" s="677" t="s">
        <v>13632</v>
      </c>
    </row>
    <row r="39203">
      <c r="A39203" s="761" t="s">
        <v>51055</v>
      </c>
      <c r="B39203" s="677" t="s">
        <v>13632</v>
      </c>
    </row>
    <row r="39204">
      <c r="A39204" s="761" t="s">
        <v>51056</v>
      </c>
      <c r="B39204" s="677" t="s">
        <v>13632</v>
      </c>
    </row>
    <row r="39205">
      <c r="A39205" s="761" t="s">
        <v>51057</v>
      </c>
      <c r="B39205" s="677" t="s">
        <v>13632</v>
      </c>
    </row>
    <row r="39206">
      <c r="A39206" s="761" t="s">
        <v>51058</v>
      </c>
      <c r="B39206" s="677" t="s">
        <v>13632</v>
      </c>
    </row>
    <row r="39207">
      <c r="A39207" s="761" t="s">
        <v>51059</v>
      </c>
      <c r="B39207" s="677" t="s">
        <v>13632</v>
      </c>
    </row>
    <row r="39208">
      <c r="A39208" s="761" t="s">
        <v>51060</v>
      </c>
      <c r="B39208" s="677" t="s">
        <v>13632</v>
      </c>
    </row>
    <row r="39209">
      <c r="A39209" s="761" t="s">
        <v>51061</v>
      </c>
      <c r="B39209" s="677" t="s">
        <v>6163</v>
      </c>
    </row>
    <row r="39210">
      <c r="A39210" s="761" t="s">
        <v>51062</v>
      </c>
      <c r="B39210" s="677" t="s">
        <v>6163</v>
      </c>
    </row>
    <row r="39211">
      <c r="A39211" s="761" t="s">
        <v>51063</v>
      </c>
      <c r="B39211" s="677" t="s">
        <v>13632</v>
      </c>
    </row>
    <row r="39212">
      <c r="A39212" s="761" t="s">
        <v>51064</v>
      </c>
      <c r="B39212" s="677" t="s">
        <v>13632</v>
      </c>
    </row>
    <row r="39213">
      <c r="A39213" s="761" t="s">
        <v>51065</v>
      </c>
      <c r="B39213" s="677" t="s">
        <v>6163</v>
      </c>
    </row>
    <row r="39214">
      <c r="A39214" s="761" t="s">
        <v>51066</v>
      </c>
      <c r="B39214" s="677" t="s">
        <v>6163</v>
      </c>
    </row>
    <row r="39215">
      <c r="A39215" s="761" t="s">
        <v>51067</v>
      </c>
      <c r="B39215" s="677" t="s">
        <v>6163</v>
      </c>
    </row>
    <row r="39216">
      <c r="A39216" s="761" t="s">
        <v>51068</v>
      </c>
      <c r="B39216" s="677" t="s">
        <v>13632</v>
      </c>
    </row>
    <row r="39217">
      <c r="A39217" s="761" t="s">
        <v>51069</v>
      </c>
      <c r="B39217" s="677" t="s">
        <v>6163</v>
      </c>
    </row>
    <row r="39218">
      <c r="A39218" s="761" t="s">
        <v>51070</v>
      </c>
      <c r="B39218" s="677" t="s">
        <v>13632</v>
      </c>
    </row>
    <row r="39219">
      <c r="A39219" s="761" t="s">
        <v>51071</v>
      </c>
      <c r="B39219" s="677" t="s">
        <v>13632</v>
      </c>
    </row>
    <row r="39220">
      <c r="A39220" s="761" t="s">
        <v>51072</v>
      </c>
      <c r="B39220" s="677" t="s">
        <v>6163</v>
      </c>
    </row>
    <row r="39221">
      <c r="A39221" s="761" t="s">
        <v>51073</v>
      </c>
      <c r="B39221" s="677" t="s">
        <v>13632</v>
      </c>
    </row>
    <row r="39222">
      <c r="A39222" s="761" t="s">
        <v>51074</v>
      </c>
      <c r="B39222" s="677" t="s">
        <v>13632</v>
      </c>
    </row>
    <row r="39223">
      <c r="A39223" s="761" t="s">
        <v>51075</v>
      </c>
      <c r="B39223" s="677" t="s">
        <v>13632</v>
      </c>
    </row>
    <row r="39224">
      <c r="A39224" s="761" t="s">
        <v>51076</v>
      </c>
      <c r="B39224" s="677" t="s">
        <v>6163</v>
      </c>
    </row>
    <row r="39225">
      <c r="A39225" s="761" t="s">
        <v>51077</v>
      </c>
      <c r="B39225" s="677" t="s">
        <v>6163</v>
      </c>
    </row>
    <row r="39226">
      <c r="A39226" s="761" t="s">
        <v>51078</v>
      </c>
      <c r="B39226" s="677" t="s">
        <v>6163</v>
      </c>
    </row>
    <row r="39227">
      <c r="A39227" s="761" t="s">
        <v>51079</v>
      </c>
      <c r="B39227" s="677" t="s">
        <v>6163</v>
      </c>
    </row>
    <row r="39228">
      <c r="A39228" s="761" t="s">
        <v>51080</v>
      </c>
      <c r="B39228" s="677" t="s">
        <v>6163</v>
      </c>
    </row>
    <row r="39229">
      <c r="A39229" s="761" t="s">
        <v>51081</v>
      </c>
      <c r="B39229" s="677" t="s">
        <v>6163</v>
      </c>
    </row>
    <row r="39230">
      <c r="A39230" s="761" t="s">
        <v>51082</v>
      </c>
      <c r="B39230" s="677" t="s">
        <v>6163</v>
      </c>
    </row>
    <row r="39231">
      <c r="A39231" s="761" t="s">
        <v>51083</v>
      </c>
      <c r="B39231" s="677" t="s">
        <v>13632</v>
      </c>
    </row>
    <row r="39232">
      <c r="A39232" s="761" t="s">
        <v>51084</v>
      </c>
      <c r="B39232" s="677" t="s">
        <v>13632</v>
      </c>
    </row>
    <row r="39233">
      <c r="A39233" s="761" t="s">
        <v>51085</v>
      </c>
      <c r="B39233" s="677" t="s">
        <v>13632</v>
      </c>
    </row>
    <row r="39234">
      <c r="A39234" s="761" t="s">
        <v>51086</v>
      </c>
      <c r="B39234" s="677" t="s">
        <v>13632</v>
      </c>
    </row>
    <row r="39235">
      <c r="A39235" s="761" t="s">
        <v>51087</v>
      </c>
      <c r="B39235" s="677" t="s">
        <v>13632</v>
      </c>
    </row>
    <row r="39236">
      <c r="A39236" s="761" t="s">
        <v>51088</v>
      </c>
      <c r="B39236" s="677" t="s">
        <v>6163</v>
      </c>
    </row>
    <row r="39237">
      <c r="A39237" s="761" t="s">
        <v>51089</v>
      </c>
      <c r="B39237" s="677" t="s">
        <v>13632</v>
      </c>
    </row>
    <row r="39238">
      <c r="A39238" s="761" t="s">
        <v>51090</v>
      </c>
      <c r="B39238" s="677" t="s">
        <v>13632</v>
      </c>
    </row>
    <row r="39239">
      <c r="A39239" s="761" t="s">
        <v>51091</v>
      </c>
      <c r="B39239" s="677" t="s">
        <v>13632</v>
      </c>
    </row>
    <row r="39240">
      <c r="A39240" s="761" t="s">
        <v>51092</v>
      </c>
      <c r="B39240" s="677" t="s">
        <v>13632</v>
      </c>
    </row>
    <row r="39241">
      <c r="A39241" s="761" t="s">
        <v>51093</v>
      </c>
      <c r="B39241" s="677" t="s">
        <v>13632</v>
      </c>
    </row>
    <row r="39242">
      <c r="A39242" s="761" t="s">
        <v>51094</v>
      </c>
      <c r="B39242" s="677" t="s">
        <v>13632</v>
      </c>
    </row>
    <row r="39243">
      <c r="A39243" s="761" t="s">
        <v>51095</v>
      </c>
      <c r="B39243" s="677" t="s">
        <v>13632</v>
      </c>
    </row>
    <row r="39244">
      <c r="A39244" s="761" t="s">
        <v>51096</v>
      </c>
      <c r="B39244" s="677" t="s">
        <v>13632</v>
      </c>
    </row>
    <row r="39245">
      <c r="A39245" s="761" t="s">
        <v>51097</v>
      </c>
      <c r="B39245" s="677" t="s">
        <v>13632</v>
      </c>
    </row>
    <row r="39246">
      <c r="A39246" s="761" t="s">
        <v>51098</v>
      </c>
      <c r="B39246" s="677" t="s">
        <v>13632</v>
      </c>
    </row>
    <row r="39247">
      <c r="A39247" s="761" t="s">
        <v>51099</v>
      </c>
      <c r="B39247" s="677" t="s">
        <v>13632</v>
      </c>
    </row>
    <row r="39248">
      <c r="A39248" s="761" t="s">
        <v>51100</v>
      </c>
      <c r="B39248" s="677" t="s">
        <v>13632</v>
      </c>
    </row>
    <row r="39249">
      <c r="A39249" s="761" t="s">
        <v>51101</v>
      </c>
      <c r="B39249" s="677" t="s">
        <v>13632</v>
      </c>
    </row>
    <row r="39250">
      <c r="A39250" s="761" t="s">
        <v>51102</v>
      </c>
      <c r="B39250" s="677" t="s">
        <v>13632</v>
      </c>
    </row>
    <row r="39251">
      <c r="A39251" s="761" t="s">
        <v>51103</v>
      </c>
      <c r="B39251" s="677" t="s">
        <v>13632</v>
      </c>
    </row>
    <row r="39252">
      <c r="A39252" s="761" t="s">
        <v>51104</v>
      </c>
      <c r="B39252" s="677" t="s">
        <v>6163</v>
      </c>
    </row>
    <row r="39253">
      <c r="A39253" s="761" t="s">
        <v>51105</v>
      </c>
      <c r="B39253" s="677" t="s">
        <v>13632</v>
      </c>
    </row>
    <row r="39254">
      <c r="A39254" s="761" t="s">
        <v>51106</v>
      </c>
      <c r="B39254" s="677" t="s">
        <v>13632</v>
      </c>
    </row>
    <row r="39255">
      <c r="A39255" s="761" t="s">
        <v>51107</v>
      </c>
      <c r="B39255" s="677" t="s">
        <v>6163</v>
      </c>
    </row>
    <row r="39256">
      <c r="A39256" s="761" t="s">
        <v>51108</v>
      </c>
      <c r="B39256" s="677" t="s">
        <v>6163</v>
      </c>
    </row>
    <row r="39257">
      <c r="A39257" s="761" t="s">
        <v>51109</v>
      </c>
      <c r="B39257" s="677" t="s">
        <v>13632</v>
      </c>
    </row>
    <row r="39258">
      <c r="A39258" s="761" t="s">
        <v>51110</v>
      </c>
      <c r="B39258" s="677" t="s">
        <v>6163</v>
      </c>
    </row>
    <row r="39259">
      <c r="A39259" s="761" t="s">
        <v>51111</v>
      </c>
      <c r="B39259" s="677" t="s">
        <v>6163</v>
      </c>
    </row>
    <row r="39260">
      <c r="A39260" s="761" t="s">
        <v>51112</v>
      </c>
      <c r="B39260" s="677" t="s">
        <v>6163</v>
      </c>
    </row>
    <row r="39261">
      <c r="A39261" s="761" t="s">
        <v>51113</v>
      </c>
      <c r="B39261" s="677" t="s">
        <v>13632</v>
      </c>
    </row>
    <row r="39262">
      <c r="A39262" s="761" t="s">
        <v>51114</v>
      </c>
      <c r="B39262" s="677" t="s">
        <v>13632</v>
      </c>
    </row>
    <row r="39263">
      <c r="A39263" s="761" t="s">
        <v>51115</v>
      </c>
      <c r="B39263" s="677" t="s">
        <v>6163</v>
      </c>
    </row>
    <row r="39264">
      <c r="A39264" s="761" t="s">
        <v>51116</v>
      </c>
      <c r="B39264" s="677" t="s">
        <v>6163</v>
      </c>
    </row>
    <row r="39265">
      <c r="A39265" s="761" t="s">
        <v>51117</v>
      </c>
      <c r="B39265" s="677" t="s">
        <v>13632</v>
      </c>
    </row>
    <row r="39266">
      <c r="A39266" s="761" t="s">
        <v>51118</v>
      </c>
      <c r="B39266" s="677" t="s">
        <v>6163</v>
      </c>
    </row>
    <row r="39267">
      <c r="A39267" s="761" t="s">
        <v>51119</v>
      </c>
      <c r="B39267" s="677" t="s">
        <v>13632</v>
      </c>
    </row>
    <row r="39268">
      <c r="A39268" s="761" t="s">
        <v>51120</v>
      </c>
      <c r="B39268" s="677" t="s">
        <v>6163</v>
      </c>
    </row>
    <row r="39269">
      <c r="A39269" s="761" t="s">
        <v>51121</v>
      </c>
      <c r="B39269" s="677" t="s">
        <v>13632</v>
      </c>
    </row>
    <row r="39270">
      <c r="A39270" s="761" t="s">
        <v>51122</v>
      </c>
      <c r="B39270" s="677" t="s">
        <v>6163</v>
      </c>
    </row>
    <row r="39271">
      <c r="A39271" s="761" t="s">
        <v>51123</v>
      </c>
      <c r="B39271" s="677" t="s">
        <v>6163</v>
      </c>
    </row>
    <row r="39272">
      <c r="A39272" s="761" t="s">
        <v>51124</v>
      </c>
      <c r="B39272" s="677" t="s">
        <v>6163</v>
      </c>
    </row>
    <row r="39273">
      <c r="A39273" s="761" t="s">
        <v>51125</v>
      </c>
      <c r="B39273" s="677" t="s">
        <v>6163</v>
      </c>
    </row>
    <row r="39274">
      <c r="A39274" s="761" t="s">
        <v>51126</v>
      </c>
      <c r="B39274" s="677" t="s">
        <v>13632</v>
      </c>
    </row>
    <row r="39275">
      <c r="A39275" s="761" t="s">
        <v>51127</v>
      </c>
      <c r="B39275" s="677" t="s">
        <v>6163</v>
      </c>
    </row>
    <row r="39276">
      <c r="A39276" s="761" t="s">
        <v>51128</v>
      </c>
      <c r="B39276" s="677" t="s">
        <v>13632</v>
      </c>
    </row>
    <row r="39277">
      <c r="A39277" s="761" t="s">
        <v>51129</v>
      </c>
      <c r="B39277" s="677" t="s">
        <v>6163</v>
      </c>
    </row>
    <row r="39278">
      <c r="A39278" s="761" t="s">
        <v>51130</v>
      </c>
      <c r="B39278" s="677" t="s">
        <v>6163</v>
      </c>
    </row>
    <row r="39279">
      <c r="A39279" s="761" t="s">
        <v>51131</v>
      </c>
      <c r="B39279" s="677" t="s">
        <v>6163</v>
      </c>
    </row>
    <row r="39280">
      <c r="A39280" s="761" t="s">
        <v>51132</v>
      </c>
      <c r="B39280" s="677" t="s">
        <v>6163</v>
      </c>
    </row>
    <row r="39281">
      <c r="A39281" s="761" t="s">
        <v>51133</v>
      </c>
      <c r="B39281" s="677" t="s">
        <v>6163</v>
      </c>
    </row>
    <row r="39282">
      <c r="A39282" s="761" t="s">
        <v>51134</v>
      </c>
      <c r="B39282" s="677" t="s">
        <v>6163</v>
      </c>
    </row>
    <row r="39283">
      <c r="A39283" s="761" t="s">
        <v>51135</v>
      </c>
      <c r="B39283" s="677" t="s">
        <v>6163</v>
      </c>
    </row>
    <row r="39284">
      <c r="A39284" s="761" t="s">
        <v>51136</v>
      </c>
      <c r="B39284" s="677" t="s">
        <v>6163</v>
      </c>
    </row>
    <row r="39285">
      <c r="A39285" s="761" t="s">
        <v>51137</v>
      </c>
      <c r="B39285" s="677" t="s">
        <v>6163</v>
      </c>
    </row>
    <row r="39286">
      <c r="A39286" s="761" t="s">
        <v>51138</v>
      </c>
      <c r="B39286" s="677" t="s">
        <v>13632</v>
      </c>
    </row>
    <row r="39287">
      <c r="A39287" s="761" t="s">
        <v>51139</v>
      </c>
      <c r="B39287" s="677" t="s">
        <v>13632</v>
      </c>
    </row>
    <row r="39288">
      <c r="A39288" s="761" t="s">
        <v>51140</v>
      </c>
      <c r="B39288" s="677" t="s">
        <v>13632</v>
      </c>
    </row>
    <row r="39289">
      <c r="A39289" s="761" t="s">
        <v>51141</v>
      </c>
      <c r="B39289" s="677" t="s">
        <v>13632</v>
      </c>
    </row>
    <row r="39290">
      <c r="A39290" s="761" t="s">
        <v>51142</v>
      </c>
      <c r="B39290" s="677" t="s">
        <v>13632</v>
      </c>
    </row>
    <row r="39291">
      <c r="A39291" s="761" t="s">
        <v>51143</v>
      </c>
      <c r="B39291" s="677" t="s">
        <v>13632</v>
      </c>
    </row>
    <row r="39292">
      <c r="A39292" s="761" t="s">
        <v>51144</v>
      </c>
      <c r="B39292" s="677" t="s">
        <v>13632</v>
      </c>
    </row>
    <row r="39293">
      <c r="A39293" s="761" t="s">
        <v>51145</v>
      </c>
      <c r="B39293" s="677" t="s">
        <v>13632</v>
      </c>
    </row>
    <row r="39294">
      <c r="A39294" s="761" t="s">
        <v>51146</v>
      </c>
      <c r="B39294" s="677" t="s">
        <v>6163</v>
      </c>
    </row>
    <row r="39295">
      <c r="A39295" s="761" t="s">
        <v>51147</v>
      </c>
      <c r="B39295" s="677" t="s">
        <v>13632</v>
      </c>
    </row>
    <row r="39296">
      <c r="A39296" s="761" t="s">
        <v>51148</v>
      </c>
      <c r="B39296" s="677" t="s">
        <v>6163</v>
      </c>
    </row>
    <row r="39297">
      <c r="A39297" s="761" t="s">
        <v>51149</v>
      </c>
      <c r="B39297" s="677" t="s">
        <v>13632</v>
      </c>
    </row>
    <row r="39298">
      <c r="A39298" s="761" t="s">
        <v>51150</v>
      </c>
      <c r="B39298" s="677" t="s">
        <v>6163</v>
      </c>
    </row>
    <row r="39299">
      <c r="A39299" s="761" t="s">
        <v>51151</v>
      </c>
      <c r="B39299" s="677" t="s">
        <v>6163</v>
      </c>
    </row>
    <row r="39300">
      <c r="A39300" s="761" t="s">
        <v>51152</v>
      </c>
      <c r="B39300" s="677" t="s">
        <v>6163</v>
      </c>
    </row>
    <row r="39301">
      <c r="A39301" s="761" t="s">
        <v>51153</v>
      </c>
      <c r="B39301" s="677" t="s">
        <v>13632</v>
      </c>
    </row>
    <row r="39302">
      <c r="A39302" s="761" t="s">
        <v>51154</v>
      </c>
      <c r="B39302" s="677" t="s">
        <v>13632</v>
      </c>
    </row>
    <row r="39303">
      <c r="A39303" s="761" t="s">
        <v>51155</v>
      </c>
      <c r="B39303" s="677" t="s">
        <v>6163</v>
      </c>
    </row>
    <row r="39304">
      <c r="A39304" s="761" t="s">
        <v>51156</v>
      </c>
      <c r="B39304" s="677" t="s">
        <v>13632</v>
      </c>
    </row>
    <row r="39305">
      <c r="A39305" s="761" t="s">
        <v>51157</v>
      </c>
      <c r="B39305" s="677" t="s">
        <v>6163</v>
      </c>
    </row>
    <row r="39306">
      <c r="A39306" s="761" t="s">
        <v>51158</v>
      </c>
      <c r="B39306" s="677" t="s">
        <v>6163</v>
      </c>
    </row>
    <row r="39307">
      <c r="A39307" s="761" t="s">
        <v>51159</v>
      </c>
      <c r="B39307" s="677" t="s">
        <v>6163</v>
      </c>
    </row>
    <row r="39308">
      <c r="A39308" s="761" t="s">
        <v>51160</v>
      </c>
      <c r="B39308" s="677" t="s">
        <v>13632</v>
      </c>
    </row>
    <row r="39309">
      <c r="A39309" s="761" t="s">
        <v>51161</v>
      </c>
      <c r="B39309" s="677" t="s">
        <v>13632</v>
      </c>
    </row>
    <row r="39310">
      <c r="A39310" s="761" t="s">
        <v>51162</v>
      </c>
      <c r="B39310" s="677" t="s">
        <v>13632</v>
      </c>
    </row>
    <row r="39311">
      <c r="A39311" s="761" t="s">
        <v>51163</v>
      </c>
      <c r="B39311" s="677" t="s">
        <v>6163</v>
      </c>
    </row>
    <row r="39312">
      <c r="A39312" s="761" t="s">
        <v>51164</v>
      </c>
      <c r="B39312" s="677" t="s">
        <v>6163</v>
      </c>
    </row>
    <row r="39313">
      <c r="A39313" s="761" t="s">
        <v>51165</v>
      </c>
      <c r="B39313" s="677" t="s">
        <v>6163</v>
      </c>
    </row>
    <row r="39314">
      <c r="A39314" s="761" t="s">
        <v>51166</v>
      </c>
      <c r="B39314" s="677" t="s">
        <v>13632</v>
      </c>
    </row>
    <row r="39315">
      <c r="A39315" s="761" t="s">
        <v>51167</v>
      </c>
      <c r="B39315" s="677" t="s">
        <v>13632</v>
      </c>
    </row>
    <row r="39316">
      <c r="A39316" s="761" t="s">
        <v>51168</v>
      </c>
      <c r="B39316" s="677" t="s">
        <v>13632</v>
      </c>
    </row>
    <row r="39317">
      <c r="A39317" s="761" t="s">
        <v>51169</v>
      </c>
      <c r="B39317" s="677" t="s">
        <v>13632</v>
      </c>
    </row>
    <row r="39318">
      <c r="A39318" s="761" t="s">
        <v>51170</v>
      </c>
      <c r="B39318" s="677" t="s">
        <v>6163</v>
      </c>
    </row>
    <row r="39319">
      <c r="A39319" s="761" t="s">
        <v>51171</v>
      </c>
      <c r="B39319" s="677" t="s">
        <v>13632</v>
      </c>
    </row>
    <row r="39320">
      <c r="A39320" s="761" t="s">
        <v>51172</v>
      </c>
      <c r="B39320" s="677" t="s">
        <v>13632</v>
      </c>
    </row>
    <row r="39321">
      <c r="A39321" s="761" t="s">
        <v>51173</v>
      </c>
      <c r="B39321" s="677" t="s">
        <v>13632</v>
      </c>
    </row>
    <row r="39322">
      <c r="A39322" s="761" t="s">
        <v>51174</v>
      </c>
      <c r="B39322" s="677" t="s">
        <v>6163</v>
      </c>
    </row>
    <row r="39323">
      <c r="A39323" s="761" t="s">
        <v>51175</v>
      </c>
      <c r="B39323" s="677" t="s">
        <v>6163</v>
      </c>
    </row>
    <row r="39324">
      <c r="A39324" s="761" t="s">
        <v>51176</v>
      </c>
      <c r="B39324" s="677" t="s">
        <v>6163</v>
      </c>
    </row>
    <row r="39325">
      <c r="A39325" s="761" t="s">
        <v>51177</v>
      </c>
      <c r="B39325" s="677" t="s">
        <v>6163</v>
      </c>
    </row>
    <row r="39326">
      <c r="A39326" s="761" t="s">
        <v>51178</v>
      </c>
      <c r="B39326" s="677" t="s">
        <v>6163</v>
      </c>
    </row>
    <row r="39327">
      <c r="A39327" s="761" t="s">
        <v>51179</v>
      </c>
      <c r="B39327" s="677" t="s">
        <v>6163</v>
      </c>
    </row>
    <row r="39328">
      <c r="A39328" s="761" t="s">
        <v>51180</v>
      </c>
      <c r="B39328" s="677" t="s">
        <v>6163</v>
      </c>
    </row>
    <row r="39329">
      <c r="A39329" s="761" t="s">
        <v>51181</v>
      </c>
      <c r="B39329" s="677" t="s">
        <v>13632</v>
      </c>
    </row>
    <row r="39330">
      <c r="A39330" s="761" t="s">
        <v>51182</v>
      </c>
      <c r="B39330" s="677" t="s">
        <v>6163</v>
      </c>
    </row>
    <row r="39331">
      <c r="A39331" s="761" t="s">
        <v>51183</v>
      </c>
      <c r="B39331" s="677" t="s">
        <v>6163</v>
      </c>
    </row>
    <row r="39332">
      <c r="A39332" s="761" t="s">
        <v>51184</v>
      </c>
      <c r="B39332" s="677" t="s">
        <v>12953</v>
      </c>
    </row>
    <row r="39333">
      <c r="A39333" s="761" t="s">
        <v>51185</v>
      </c>
      <c r="B39333" s="677" t="s">
        <v>12953</v>
      </c>
    </row>
    <row r="39334">
      <c r="A39334" s="761" t="s">
        <v>51186</v>
      </c>
      <c r="B39334" s="677" t="s">
        <v>12953</v>
      </c>
    </row>
    <row r="39335">
      <c r="A39335" s="761" t="s">
        <v>51187</v>
      </c>
      <c r="B39335" s="677" t="s">
        <v>6163</v>
      </c>
    </row>
    <row r="39336">
      <c r="A39336" s="761" t="s">
        <v>51188</v>
      </c>
      <c r="B39336" s="677" t="s">
        <v>12953</v>
      </c>
    </row>
    <row r="39337">
      <c r="A39337" s="761" t="s">
        <v>51189</v>
      </c>
      <c r="B39337" s="677" t="s">
        <v>6163</v>
      </c>
    </row>
    <row r="39338">
      <c r="A39338" s="761" t="s">
        <v>51190</v>
      </c>
      <c r="B39338" s="677" t="s">
        <v>13632</v>
      </c>
    </row>
    <row r="39339">
      <c r="A39339" s="761" t="s">
        <v>51191</v>
      </c>
      <c r="B39339" s="677" t="s">
        <v>6163</v>
      </c>
    </row>
    <row r="39340">
      <c r="A39340" s="761" t="s">
        <v>51192</v>
      </c>
      <c r="B39340" s="677" t="s">
        <v>6163</v>
      </c>
    </row>
    <row r="39341">
      <c r="A39341" s="761" t="s">
        <v>51193</v>
      </c>
      <c r="B39341" s="677" t="s">
        <v>6163</v>
      </c>
    </row>
    <row r="39342">
      <c r="A39342" s="761" t="s">
        <v>51194</v>
      </c>
      <c r="B39342" s="677" t="s">
        <v>13632</v>
      </c>
    </row>
    <row r="39343">
      <c r="A39343" s="761" t="s">
        <v>51195</v>
      </c>
      <c r="B39343" s="677" t="s">
        <v>13632</v>
      </c>
    </row>
    <row r="39344">
      <c r="A39344" s="761" t="s">
        <v>51196</v>
      </c>
      <c r="B39344" s="677" t="s">
        <v>13632</v>
      </c>
    </row>
    <row r="39345">
      <c r="A39345" s="761" t="s">
        <v>51197</v>
      </c>
      <c r="B39345" s="677" t="s">
        <v>13632</v>
      </c>
    </row>
    <row r="39346">
      <c r="A39346" s="761" t="s">
        <v>51198</v>
      </c>
      <c r="B39346" s="677" t="s">
        <v>13632</v>
      </c>
    </row>
    <row r="39347">
      <c r="A39347" s="761" t="s">
        <v>51199</v>
      </c>
      <c r="B39347" s="677" t="s">
        <v>13632</v>
      </c>
    </row>
    <row r="39348">
      <c r="A39348" s="761" t="s">
        <v>51200</v>
      </c>
      <c r="B39348" s="677" t="s">
        <v>13632</v>
      </c>
    </row>
    <row r="39349">
      <c r="A39349" s="761" t="s">
        <v>51201</v>
      </c>
      <c r="B39349" s="677" t="s">
        <v>13632</v>
      </c>
    </row>
    <row r="39350">
      <c r="A39350" s="761" t="s">
        <v>51202</v>
      </c>
      <c r="B39350" s="677" t="s">
        <v>6163</v>
      </c>
    </row>
    <row r="39351">
      <c r="A39351" s="761" t="s">
        <v>51203</v>
      </c>
      <c r="B39351" s="677" t="s">
        <v>13632</v>
      </c>
    </row>
    <row r="39352">
      <c r="A39352" s="761" t="s">
        <v>51204</v>
      </c>
      <c r="B39352" s="677" t="s">
        <v>12953</v>
      </c>
    </row>
    <row r="39353">
      <c r="A39353" s="761" t="s">
        <v>51205</v>
      </c>
      <c r="B39353" s="677" t="s">
        <v>13632</v>
      </c>
    </row>
    <row r="39354">
      <c r="A39354" s="761" t="s">
        <v>51206</v>
      </c>
      <c r="B39354" s="677" t="s">
        <v>13632</v>
      </c>
    </row>
    <row r="39355">
      <c r="A39355" s="761" t="s">
        <v>51207</v>
      </c>
      <c r="B39355" s="677" t="s">
        <v>13632</v>
      </c>
    </row>
    <row r="39356">
      <c r="A39356" s="761" t="s">
        <v>51208</v>
      </c>
      <c r="B39356" s="677" t="s">
        <v>13632</v>
      </c>
    </row>
    <row r="39357">
      <c r="A39357" s="761" t="s">
        <v>51209</v>
      </c>
      <c r="B39357" s="677" t="s">
        <v>13632</v>
      </c>
    </row>
    <row r="39358">
      <c r="A39358" s="761" t="s">
        <v>51210</v>
      </c>
      <c r="B39358" s="677" t="s">
        <v>13632</v>
      </c>
    </row>
    <row r="39359">
      <c r="A39359" s="761" t="s">
        <v>51211</v>
      </c>
      <c r="B39359" s="677" t="s">
        <v>13632</v>
      </c>
    </row>
    <row r="39360">
      <c r="A39360" s="761" t="s">
        <v>51212</v>
      </c>
      <c r="B39360" s="677" t="s">
        <v>13632</v>
      </c>
    </row>
    <row r="39361">
      <c r="A39361" s="761" t="s">
        <v>51213</v>
      </c>
      <c r="B39361" s="677" t="s">
        <v>13632</v>
      </c>
    </row>
    <row r="39362">
      <c r="A39362" s="761" t="s">
        <v>51214</v>
      </c>
      <c r="B39362" s="677" t="s">
        <v>13632</v>
      </c>
    </row>
    <row r="39363">
      <c r="A39363" s="761" t="s">
        <v>51215</v>
      </c>
      <c r="B39363" s="677" t="s">
        <v>13632</v>
      </c>
    </row>
    <row r="39364">
      <c r="A39364" s="761" t="s">
        <v>51216</v>
      </c>
      <c r="B39364" s="677" t="s">
        <v>13632</v>
      </c>
    </row>
    <row r="39365">
      <c r="A39365" s="761" t="s">
        <v>51217</v>
      </c>
      <c r="B39365" s="677" t="s">
        <v>13632</v>
      </c>
    </row>
    <row r="39366">
      <c r="A39366" s="761" t="s">
        <v>51218</v>
      </c>
      <c r="B39366" s="677" t="s">
        <v>13632</v>
      </c>
    </row>
    <row r="39367">
      <c r="A39367" s="761" t="s">
        <v>51219</v>
      </c>
      <c r="B39367" s="677" t="s">
        <v>13632</v>
      </c>
    </row>
    <row r="39368">
      <c r="A39368" s="761" t="s">
        <v>51220</v>
      </c>
      <c r="B39368" s="677" t="s">
        <v>6163</v>
      </c>
    </row>
    <row r="39369">
      <c r="A39369" s="761" t="s">
        <v>51221</v>
      </c>
      <c r="B39369" s="677" t="s">
        <v>6163</v>
      </c>
    </row>
    <row r="39370">
      <c r="A39370" s="761" t="s">
        <v>51222</v>
      </c>
      <c r="B39370" s="677" t="s">
        <v>6163</v>
      </c>
    </row>
    <row r="39371">
      <c r="A39371" s="761" t="s">
        <v>51223</v>
      </c>
      <c r="B39371" s="677" t="s">
        <v>6163</v>
      </c>
    </row>
    <row r="39372">
      <c r="A39372" s="761" t="s">
        <v>51224</v>
      </c>
      <c r="B39372" s="677" t="s">
        <v>13632</v>
      </c>
    </row>
    <row r="39373">
      <c r="A39373" s="761" t="s">
        <v>51225</v>
      </c>
      <c r="B39373" s="677" t="s">
        <v>13632</v>
      </c>
    </row>
    <row r="39374">
      <c r="A39374" s="761" t="s">
        <v>51226</v>
      </c>
      <c r="B39374" s="677" t="s">
        <v>6163</v>
      </c>
    </row>
    <row r="39375">
      <c r="A39375" s="761" t="s">
        <v>51227</v>
      </c>
      <c r="B39375" s="677" t="s">
        <v>6163</v>
      </c>
    </row>
    <row r="39376">
      <c r="A39376" s="761" t="s">
        <v>51228</v>
      </c>
      <c r="B39376" s="677" t="s">
        <v>6163</v>
      </c>
    </row>
    <row r="39377">
      <c r="A39377" s="761" t="s">
        <v>51229</v>
      </c>
      <c r="B39377" s="677" t="s">
        <v>13632</v>
      </c>
    </row>
    <row r="39378">
      <c r="A39378" s="761" t="s">
        <v>51230</v>
      </c>
      <c r="B39378" s="677" t="s">
        <v>6163</v>
      </c>
    </row>
    <row r="39379">
      <c r="A39379" s="761" t="s">
        <v>51231</v>
      </c>
      <c r="B39379" s="677" t="s">
        <v>6163</v>
      </c>
    </row>
    <row r="39380">
      <c r="A39380" s="761" t="s">
        <v>51232</v>
      </c>
      <c r="B39380" s="677" t="s">
        <v>13632</v>
      </c>
    </row>
    <row r="39381">
      <c r="A39381" s="761" t="s">
        <v>51233</v>
      </c>
      <c r="B39381" s="677" t="s">
        <v>6163</v>
      </c>
    </row>
    <row r="39382">
      <c r="A39382" s="761" t="s">
        <v>51234</v>
      </c>
      <c r="B39382" s="677" t="s">
        <v>13632</v>
      </c>
    </row>
    <row r="39383">
      <c r="A39383" s="761" t="s">
        <v>51235</v>
      </c>
      <c r="B39383" s="677" t="s">
        <v>13632</v>
      </c>
    </row>
    <row r="39384">
      <c r="A39384" s="761" t="s">
        <v>51236</v>
      </c>
      <c r="B39384" s="677" t="s">
        <v>13632</v>
      </c>
    </row>
    <row r="39385">
      <c r="A39385" s="761" t="s">
        <v>51237</v>
      </c>
      <c r="B39385" s="677" t="s">
        <v>13632</v>
      </c>
    </row>
    <row r="39386">
      <c r="A39386" s="761" t="s">
        <v>51238</v>
      </c>
      <c r="B39386" s="677" t="s">
        <v>13632</v>
      </c>
    </row>
    <row r="39387">
      <c r="A39387" s="761" t="s">
        <v>51239</v>
      </c>
      <c r="B39387" s="677" t="s">
        <v>13632</v>
      </c>
    </row>
    <row r="39388">
      <c r="A39388" s="761" t="s">
        <v>51240</v>
      </c>
      <c r="B39388" s="677" t="s">
        <v>6163</v>
      </c>
    </row>
    <row r="39389">
      <c r="A39389" s="761" t="s">
        <v>51241</v>
      </c>
      <c r="B39389" s="677" t="s">
        <v>13632</v>
      </c>
    </row>
    <row r="39390">
      <c r="A39390" s="761" t="s">
        <v>51242</v>
      </c>
      <c r="B39390" s="677" t="s">
        <v>13632</v>
      </c>
    </row>
    <row r="39391">
      <c r="A39391" s="761" t="s">
        <v>51243</v>
      </c>
      <c r="B39391" s="677" t="s">
        <v>13632</v>
      </c>
    </row>
    <row r="39392">
      <c r="A39392" s="761" t="s">
        <v>51244</v>
      </c>
      <c r="B39392" s="677" t="s">
        <v>13632</v>
      </c>
    </row>
    <row r="39393">
      <c r="A39393" s="761" t="s">
        <v>51245</v>
      </c>
      <c r="B39393" s="677" t="s">
        <v>6163</v>
      </c>
    </row>
    <row r="39394">
      <c r="A39394" s="761" t="s">
        <v>51246</v>
      </c>
      <c r="B39394" s="677" t="s">
        <v>13632</v>
      </c>
    </row>
    <row r="39395">
      <c r="A39395" s="761" t="s">
        <v>51247</v>
      </c>
      <c r="B39395" s="677" t="s">
        <v>13632</v>
      </c>
    </row>
    <row r="39396">
      <c r="A39396" s="761" t="s">
        <v>51248</v>
      </c>
      <c r="B39396" s="677" t="s">
        <v>13632</v>
      </c>
    </row>
    <row r="39397">
      <c r="A39397" s="761" t="s">
        <v>51249</v>
      </c>
      <c r="B39397" s="677" t="s">
        <v>13632</v>
      </c>
    </row>
    <row r="39398">
      <c r="A39398" s="761" t="s">
        <v>51250</v>
      </c>
      <c r="B39398" s="677" t="s">
        <v>13632</v>
      </c>
    </row>
    <row r="39399">
      <c r="A39399" s="761" t="s">
        <v>51251</v>
      </c>
      <c r="B39399" s="677" t="s">
        <v>13632</v>
      </c>
    </row>
    <row r="39400">
      <c r="A39400" s="761" t="s">
        <v>51252</v>
      </c>
      <c r="B39400" s="677" t="s">
        <v>13632</v>
      </c>
    </row>
    <row r="39401">
      <c r="A39401" s="761" t="s">
        <v>51253</v>
      </c>
      <c r="B39401" s="677" t="s">
        <v>6163</v>
      </c>
    </row>
    <row r="39402">
      <c r="A39402" s="761" t="s">
        <v>51254</v>
      </c>
      <c r="B39402" s="677" t="s">
        <v>6163</v>
      </c>
    </row>
    <row r="39403">
      <c r="A39403" s="761" t="s">
        <v>51255</v>
      </c>
      <c r="B39403" s="677" t="s">
        <v>13632</v>
      </c>
    </row>
    <row r="39404">
      <c r="A39404" s="761" t="s">
        <v>51256</v>
      </c>
      <c r="B39404" s="677" t="s">
        <v>6163</v>
      </c>
    </row>
    <row r="39405">
      <c r="A39405" s="761" t="s">
        <v>51257</v>
      </c>
      <c r="B39405" s="677" t="s">
        <v>13632</v>
      </c>
    </row>
    <row r="39406">
      <c r="A39406" s="761" t="s">
        <v>51258</v>
      </c>
      <c r="B39406" s="677" t="s">
        <v>6163</v>
      </c>
    </row>
    <row r="39407">
      <c r="A39407" s="761" t="s">
        <v>51259</v>
      </c>
      <c r="B39407" s="677" t="s">
        <v>13632</v>
      </c>
    </row>
    <row r="39408">
      <c r="A39408" s="761" t="s">
        <v>51260</v>
      </c>
      <c r="B39408" s="677" t="s">
        <v>13632</v>
      </c>
    </row>
    <row r="39409">
      <c r="A39409" s="761" t="s">
        <v>51261</v>
      </c>
      <c r="B39409" s="677" t="s">
        <v>6163</v>
      </c>
    </row>
    <row r="39410">
      <c r="A39410" s="761" t="s">
        <v>51262</v>
      </c>
      <c r="B39410" s="677" t="s">
        <v>6163</v>
      </c>
    </row>
    <row r="39411">
      <c r="A39411" s="761" t="s">
        <v>51263</v>
      </c>
      <c r="B39411" s="677" t="s">
        <v>13632</v>
      </c>
    </row>
    <row r="39412">
      <c r="A39412" s="761" t="s">
        <v>51264</v>
      </c>
      <c r="B39412" s="677" t="s">
        <v>13632</v>
      </c>
    </row>
    <row r="39413">
      <c r="A39413" s="761" t="s">
        <v>51265</v>
      </c>
      <c r="B39413" s="677" t="s">
        <v>6163</v>
      </c>
    </row>
    <row r="39414">
      <c r="A39414" s="761" t="s">
        <v>51266</v>
      </c>
      <c r="B39414" s="677" t="s">
        <v>6163</v>
      </c>
    </row>
    <row r="39415">
      <c r="A39415" s="761" t="s">
        <v>51267</v>
      </c>
      <c r="B39415" s="677" t="s">
        <v>6163</v>
      </c>
    </row>
    <row r="39416">
      <c r="A39416" s="761" t="s">
        <v>51268</v>
      </c>
      <c r="B39416" s="677" t="s">
        <v>13632</v>
      </c>
    </row>
    <row r="39417">
      <c r="A39417" s="761" t="s">
        <v>51269</v>
      </c>
      <c r="B39417" s="677" t="s">
        <v>6163</v>
      </c>
    </row>
    <row r="39418">
      <c r="A39418" s="761" t="s">
        <v>51270</v>
      </c>
      <c r="B39418" s="677" t="s">
        <v>13632</v>
      </c>
    </row>
    <row r="39419">
      <c r="A39419" s="761" t="s">
        <v>51271</v>
      </c>
      <c r="B39419" s="677" t="s">
        <v>6163</v>
      </c>
    </row>
    <row r="39420">
      <c r="A39420" s="761" t="s">
        <v>51272</v>
      </c>
      <c r="B39420" s="677" t="s">
        <v>6163</v>
      </c>
    </row>
    <row r="39421">
      <c r="A39421" s="761" t="s">
        <v>51273</v>
      </c>
      <c r="B39421" s="677" t="s">
        <v>6163</v>
      </c>
    </row>
    <row r="39422">
      <c r="A39422" s="761" t="s">
        <v>51274</v>
      </c>
      <c r="B39422" s="677" t="s">
        <v>6163</v>
      </c>
    </row>
    <row r="39423">
      <c r="A39423" s="761" t="s">
        <v>51275</v>
      </c>
      <c r="B39423" s="677" t="s">
        <v>6163</v>
      </c>
    </row>
    <row r="39424">
      <c r="A39424" s="761" t="s">
        <v>51276</v>
      </c>
      <c r="B39424" s="677" t="s">
        <v>6163</v>
      </c>
    </row>
    <row r="39425">
      <c r="A39425" s="761" t="s">
        <v>51277</v>
      </c>
      <c r="B39425" s="677" t="s">
        <v>6163</v>
      </c>
    </row>
    <row r="39426">
      <c r="A39426" s="761" t="s">
        <v>51278</v>
      </c>
      <c r="B39426" s="677" t="s">
        <v>6163</v>
      </c>
    </row>
    <row r="39427">
      <c r="A39427" s="761" t="s">
        <v>51279</v>
      </c>
      <c r="B39427" s="677" t="s">
        <v>6163</v>
      </c>
    </row>
    <row r="39428">
      <c r="A39428" s="761" t="s">
        <v>51280</v>
      </c>
      <c r="B39428" s="677" t="s">
        <v>6163</v>
      </c>
    </row>
    <row r="39429">
      <c r="A39429" s="761" t="s">
        <v>51281</v>
      </c>
      <c r="B39429" s="677" t="s">
        <v>13632</v>
      </c>
    </row>
    <row r="39430">
      <c r="A39430" s="761" t="s">
        <v>51282</v>
      </c>
      <c r="B39430" s="677" t="s">
        <v>6163</v>
      </c>
    </row>
    <row r="39431">
      <c r="A39431" s="761" t="s">
        <v>51283</v>
      </c>
      <c r="B39431" s="677" t="s">
        <v>6163</v>
      </c>
    </row>
    <row r="39432">
      <c r="A39432" s="761" t="s">
        <v>51284</v>
      </c>
      <c r="B39432" s="677" t="s">
        <v>6163</v>
      </c>
    </row>
    <row r="39433">
      <c r="A39433" s="761" t="s">
        <v>51285</v>
      </c>
      <c r="B39433" s="677" t="s">
        <v>6163</v>
      </c>
    </row>
    <row r="39434">
      <c r="A39434" s="761" t="s">
        <v>51286</v>
      </c>
      <c r="B39434" s="677" t="s">
        <v>6163</v>
      </c>
    </row>
    <row r="39435">
      <c r="A39435" s="761" t="s">
        <v>51287</v>
      </c>
      <c r="B39435" s="677" t="s">
        <v>6163</v>
      </c>
    </row>
    <row r="39436">
      <c r="A39436" s="761" t="s">
        <v>51288</v>
      </c>
      <c r="B39436" s="677" t="s">
        <v>13632</v>
      </c>
    </row>
    <row r="39437">
      <c r="A39437" s="761" t="s">
        <v>51289</v>
      </c>
      <c r="B39437" s="677" t="s">
        <v>13632</v>
      </c>
    </row>
    <row r="39438">
      <c r="A39438" s="761" t="s">
        <v>51290</v>
      </c>
      <c r="B39438" s="677" t="s">
        <v>6163</v>
      </c>
    </row>
    <row r="39439">
      <c r="A39439" s="761" t="s">
        <v>51291</v>
      </c>
      <c r="B39439" s="677" t="s">
        <v>13632</v>
      </c>
    </row>
    <row r="39440">
      <c r="A39440" s="761" t="s">
        <v>51292</v>
      </c>
      <c r="B39440" s="677" t="s">
        <v>6163</v>
      </c>
    </row>
    <row r="39441">
      <c r="A39441" s="761" t="s">
        <v>51293</v>
      </c>
      <c r="B39441" s="677" t="s">
        <v>6163</v>
      </c>
    </row>
    <row r="39442">
      <c r="A39442" s="761" t="s">
        <v>51294</v>
      </c>
      <c r="B39442" s="677" t="s">
        <v>13632</v>
      </c>
    </row>
    <row r="39443">
      <c r="A39443" s="761" t="s">
        <v>51295</v>
      </c>
      <c r="B39443" s="677" t="s">
        <v>13632</v>
      </c>
    </row>
    <row r="39444">
      <c r="A39444" s="761" t="s">
        <v>51296</v>
      </c>
      <c r="B39444" s="677" t="s">
        <v>6163</v>
      </c>
    </row>
    <row r="39445">
      <c r="A39445" s="761" t="s">
        <v>51297</v>
      </c>
      <c r="B39445" s="677" t="s">
        <v>13632</v>
      </c>
    </row>
    <row r="39446">
      <c r="A39446" s="761" t="s">
        <v>51298</v>
      </c>
      <c r="B39446" s="677" t="s">
        <v>13632</v>
      </c>
    </row>
    <row r="39447">
      <c r="A39447" s="761" t="s">
        <v>51299</v>
      </c>
      <c r="B39447" s="677" t="s">
        <v>13632</v>
      </c>
    </row>
    <row r="39448">
      <c r="A39448" s="761" t="s">
        <v>51300</v>
      </c>
      <c r="B39448" s="677" t="s">
        <v>13632</v>
      </c>
    </row>
    <row r="39449">
      <c r="A39449" s="761" t="s">
        <v>51301</v>
      </c>
      <c r="B39449" s="677" t="s">
        <v>13632</v>
      </c>
    </row>
    <row r="39450">
      <c r="A39450" s="761" t="s">
        <v>51302</v>
      </c>
      <c r="B39450" s="677" t="s">
        <v>6163</v>
      </c>
    </row>
    <row r="39451">
      <c r="A39451" s="761" t="s">
        <v>51303</v>
      </c>
      <c r="B39451" s="677" t="s">
        <v>6163</v>
      </c>
    </row>
    <row r="39452">
      <c r="A39452" s="761" t="s">
        <v>51304</v>
      </c>
      <c r="B39452" s="677" t="s">
        <v>6163</v>
      </c>
    </row>
    <row r="39453">
      <c r="A39453" s="761" t="s">
        <v>51305</v>
      </c>
      <c r="B39453" s="677" t="s">
        <v>6163</v>
      </c>
    </row>
    <row r="39454">
      <c r="A39454" s="761" t="s">
        <v>51306</v>
      </c>
      <c r="B39454" s="677" t="s">
        <v>6163</v>
      </c>
    </row>
    <row r="39455">
      <c r="A39455" s="761" t="s">
        <v>51307</v>
      </c>
      <c r="B39455" s="677" t="s">
        <v>6163</v>
      </c>
    </row>
    <row r="39456">
      <c r="A39456" s="761" t="s">
        <v>51308</v>
      </c>
      <c r="B39456" s="677" t="s">
        <v>6163</v>
      </c>
    </row>
    <row r="39457">
      <c r="A39457" s="761" t="s">
        <v>51309</v>
      </c>
      <c r="B39457" s="677" t="s">
        <v>6163</v>
      </c>
    </row>
    <row r="39458">
      <c r="A39458" s="761" t="s">
        <v>51310</v>
      </c>
      <c r="B39458" s="677" t="s">
        <v>13632</v>
      </c>
    </row>
    <row r="39459">
      <c r="A39459" s="761" t="s">
        <v>51311</v>
      </c>
      <c r="B39459" s="677" t="s">
        <v>6163</v>
      </c>
    </row>
    <row r="39460">
      <c r="A39460" s="761" t="s">
        <v>51312</v>
      </c>
      <c r="B39460" s="677" t="s">
        <v>6163</v>
      </c>
    </row>
    <row r="39461">
      <c r="A39461" s="761" t="s">
        <v>51313</v>
      </c>
      <c r="B39461" s="677" t="s">
        <v>6163</v>
      </c>
    </row>
    <row r="39462">
      <c r="A39462" s="761" t="s">
        <v>51314</v>
      </c>
      <c r="B39462" s="677" t="s">
        <v>6163</v>
      </c>
    </row>
    <row r="39463">
      <c r="A39463" s="761" t="s">
        <v>51315</v>
      </c>
      <c r="B39463" s="677" t="s">
        <v>6163</v>
      </c>
    </row>
    <row r="39464">
      <c r="A39464" s="761" t="s">
        <v>51316</v>
      </c>
      <c r="B39464" s="677" t="s">
        <v>13632</v>
      </c>
    </row>
    <row r="39465">
      <c r="A39465" s="761" t="s">
        <v>51317</v>
      </c>
      <c r="B39465" s="677" t="s">
        <v>13632</v>
      </c>
    </row>
    <row r="39466">
      <c r="A39466" s="761" t="s">
        <v>51318</v>
      </c>
      <c r="B39466" s="677" t="s">
        <v>6163</v>
      </c>
    </row>
    <row r="39467">
      <c r="A39467" s="761" t="s">
        <v>51319</v>
      </c>
      <c r="B39467" s="677" t="s">
        <v>6163</v>
      </c>
    </row>
    <row r="39468">
      <c r="A39468" s="761" t="s">
        <v>51320</v>
      </c>
      <c r="B39468" s="677" t="s">
        <v>6163</v>
      </c>
    </row>
    <row r="39469">
      <c r="A39469" s="761" t="s">
        <v>51321</v>
      </c>
      <c r="B39469" s="677" t="s">
        <v>6163</v>
      </c>
    </row>
    <row r="39470">
      <c r="A39470" s="761" t="s">
        <v>51322</v>
      </c>
      <c r="B39470" s="677" t="s">
        <v>6163</v>
      </c>
    </row>
    <row r="39471">
      <c r="A39471" s="761" t="s">
        <v>51323</v>
      </c>
      <c r="B39471" s="677" t="s">
        <v>13632</v>
      </c>
    </row>
    <row r="39472">
      <c r="A39472" s="761" t="s">
        <v>51324</v>
      </c>
      <c r="B39472" s="677" t="s">
        <v>6163</v>
      </c>
    </row>
    <row r="39473">
      <c r="A39473" s="761" t="s">
        <v>51325</v>
      </c>
      <c r="B39473" s="677" t="s">
        <v>6163</v>
      </c>
    </row>
    <row r="39474">
      <c r="A39474" s="761" t="s">
        <v>51326</v>
      </c>
      <c r="B39474" s="677" t="s">
        <v>13632</v>
      </c>
    </row>
    <row r="39475">
      <c r="A39475" s="761" t="s">
        <v>51327</v>
      </c>
      <c r="B39475" s="677" t="s">
        <v>6163</v>
      </c>
    </row>
    <row r="39476">
      <c r="A39476" s="761" t="s">
        <v>51328</v>
      </c>
      <c r="B39476" s="677" t="s">
        <v>6163</v>
      </c>
    </row>
    <row r="39477">
      <c r="A39477" s="761" t="s">
        <v>51329</v>
      </c>
      <c r="B39477" s="677" t="s">
        <v>12953</v>
      </c>
    </row>
    <row r="39478">
      <c r="A39478" s="761" t="s">
        <v>51330</v>
      </c>
      <c r="B39478" s="677" t="s">
        <v>6163</v>
      </c>
    </row>
    <row r="39479">
      <c r="A39479" s="761" t="s">
        <v>51331</v>
      </c>
      <c r="B39479" s="677" t="s">
        <v>6163</v>
      </c>
    </row>
    <row r="39480">
      <c r="A39480" s="761" t="s">
        <v>51332</v>
      </c>
      <c r="B39480" s="677" t="s">
        <v>6163</v>
      </c>
    </row>
    <row r="39481">
      <c r="A39481" s="761" t="s">
        <v>51333</v>
      </c>
      <c r="B39481" s="677" t="s">
        <v>6163</v>
      </c>
    </row>
    <row r="39482">
      <c r="A39482" s="761" t="s">
        <v>51334</v>
      </c>
      <c r="B39482" s="677" t="s">
        <v>13632</v>
      </c>
    </row>
    <row r="39483">
      <c r="A39483" s="761" t="s">
        <v>51335</v>
      </c>
      <c r="B39483" s="677" t="s">
        <v>6163</v>
      </c>
    </row>
    <row r="39484">
      <c r="A39484" s="761" t="s">
        <v>51336</v>
      </c>
      <c r="B39484" s="677" t="s">
        <v>6163</v>
      </c>
    </row>
    <row r="39485">
      <c r="A39485" s="761" t="s">
        <v>51337</v>
      </c>
      <c r="B39485" s="677" t="s">
        <v>6163</v>
      </c>
    </row>
    <row r="39486">
      <c r="A39486" s="761" t="s">
        <v>51338</v>
      </c>
      <c r="B39486" s="677" t="s">
        <v>6163</v>
      </c>
    </row>
    <row r="39487">
      <c r="A39487" s="761" t="s">
        <v>51339</v>
      </c>
      <c r="B39487" s="677" t="s">
        <v>13632</v>
      </c>
    </row>
    <row r="39488">
      <c r="A39488" s="761" t="s">
        <v>51340</v>
      </c>
      <c r="B39488" s="677" t="s">
        <v>13632</v>
      </c>
    </row>
    <row r="39489">
      <c r="A39489" s="761" t="s">
        <v>51341</v>
      </c>
      <c r="B39489" s="677" t="s">
        <v>6163</v>
      </c>
    </row>
    <row r="39490">
      <c r="A39490" s="761" t="s">
        <v>51342</v>
      </c>
      <c r="B39490" s="677" t="s">
        <v>12953</v>
      </c>
    </row>
    <row r="39491">
      <c r="A39491" s="761" t="s">
        <v>51343</v>
      </c>
      <c r="B39491" s="677" t="s">
        <v>6163</v>
      </c>
    </row>
    <row r="39492">
      <c r="A39492" s="761" t="s">
        <v>51344</v>
      </c>
      <c r="B39492" s="677" t="s">
        <v>6163</v>
      </c>
    </row>
    <row r="39493">
      <c r="A39493" s="761" t="s">
        <v>51345</v>
      </c>
      <c r="B39493" s="677" t="s">
        <v>6163</v>
      </c>
    </row>
    <row r="39494">
      <c r="A39494" s="761" t="s">
        <v>51346</v>
      </c>
      <c r="B39494" s="677" t="s">
        <v>6163</v>
      </c>
    </row>
    <row r="39495">
      <c r="A39495" s="761" t="s">
        <v>51347</v>
      </c>
      <c r="B39495" s="677" t="s">
        <v>6163</v>
      </c>
    </row>
    <row r="39496">
      <c r="A39496" s="761" t="s">
        <v>51348</v>
      </c>
      <c r="B39496" s="677" t="s">
        <v>6163</v>
      </c>
    </row>
    <row r="39497">
      <c r="A39497" s="761" t="s">
        <v>51349</v>
      </c>
      <c r="B39497" s="677" t="s">
        <v>6163</v>
      </c>
    </row>
    <row r="39498">
      <c r="A39498" s="761" t="s">
        <v>51350</v>
      </c>
      <c r="B39498" s="677" t="s">
        <v>6163</v>
      </c>
    </row>
    <row r="39499">
      <c r="A39499" s="761" t="s">
        <v>51351</v>
      </c>
      <c r="B39499" s="677" t="s">
        <v>6163</v>
      </c>
    </row>
    <row r="39500">
      <c r="A39500" s="761" t="s">
        <v>51352</v>
      </c>
      <c r="B39500" s="677" t="s">
        <v>13632</v>
      </c>
    </row>
    <row r="39501">
      <c r="A39501" s="761" t="s">
        <v>51353</v>
      </c>
      <c r="B39501" s="677" t="s">
        <v>6163</v>
      </c>
    </row>
    <row r="39502">
      <c r="A39502" s="761" t="s">
        <v>51354</v>
      </c>
      <c r="B39502" s="677" t="s">
        <v>6163</v>
      </c>
    </row>
    <row r="39503">
      <c r="A39503" s="761" t="s">
        <v>51355</v>
      </c>
      <c r="B39503" s="677" t="s">
        <v>13632</v>
      </c>
    </row>
    <row r="39504">
      <c r="A39504" s="761" t="s">
        <v>51356</v>
      </c>
      <c r="B39504" s="677" t="s">
        <v>13632</v>
      </c>
    </row>
    <row r="39505">
      <c r="A39505" s="761" t="s">
        <v>51357</v>
      </c>
      <c r="B39505" s="677" t="s">
        <v>6163</v>
      </c>
    </row>
    <row r="39506">
      <c r="A39506" s="761" t="s">
        <v>51358</v>
      </c>
      <c r="B39506" s="677" t="s">
        <v>12953</v>
      </c>
    </row>
    <row r="39507">
      <c r="A39507" s="761" t="s">
        <v>51359</v>
      </c>
      <c r="B39507" s="677" t="s">
        <v>6163</v>
      </c>
    </row>
    <row r="39508">
      <c r="A39508" s="761" t="s">
        <v>51360</v>
      </c>
      <c r="B39508" s="677" t="s">
        <v>13632</v>
      </c>
    </row>
    <row r="39509">
      <c r="A39509" s="761" t="s">
        <v>51361</v>
      </c>
      <c r="B39509" s="677" t="s">
        <v>13632</v>
      </c>
    </row>
    <row r="39510">
      <c r="A39510" s="761" t="s">
        <v>51362</v>
      </c>
      <c r="B39510" s="677" t="s">
        <v>12953</v>
      </c>
    </row>
    <row r="39511">
      <c r="A39511" s="761" t="s">
        <v>51363</v>
      </c>
      <c r="B39511" s="677" t="s">
        <v>6163</v>
      </c>
    </row>
    <row r="39512">
      <c r="A39512" s="761" t="s">
        <v>51364</v>
      </c>
      <c r="B39512" s="677" t="s">
        <v>6163</v>
      </c>
    </row>
    <row r="39513">
      <c r="A39513" s="761" t="s">
        <v>51365</v>
      </c>
      <c r="B39513" s="677" t="s">
        <v>6163</v>
      </c>
    </row>
    <row r="39514">
      <c r="A39514" s="761" t="s">
        <v>51366</v>
      </c>
      <c r="B39514" s="677" t="s">
        <v>6163</v>
      </c>
    </row>
    <row r="39515">
      <c r="A39515" s="761" t="s">
        <v>51367</v>
      </c>
      <c r="B39515" s="677" t="s">
        <v>6163</v>
      </c>
    </row>
    <row r="39516">
      <c r="A39516" s="761" t="s">
        <v>51368</v>
      </c>
      <c r="B39516" s="677" t="s">
        <v>6163</v>
      </c>
    </row>
    <row r="39517">
      <c r="A39517" s="761" t="s">
        <v>51369</v>
      </c>
      <c r="B39517" s="677" t="s">
        <v>6163</v>
      </c>
    </row>
    <row r="39518">
      <c r="A39518" s="761" t="s">
        <v>51370</v>
      </c>
      <c r="B39518" s="677" t="s">
        <v>6163</v>
      </c>
    </row>
    <row r="39519">
      <c r="A39519" s="761" t="s">
        <v>51371</v>
      </c>
      <c r="B39519" s="677" t="s">
        <v>6163</v>
      </c>
    </row>
    <row r="39520">
      <c r="A39520" s="761" t="s">
        <v>51372</v>
      </c>
      <c r="B39520" s="677" t="s">
        <v>6163</v>
      </c>
    </row>
    <row r="39521">
      <c r="A39521" s="761" t="s">
        <v>51373</v>
      </c>
      <c r="B39521" s="677" t="s">
        <v>6163</v>
      </c>
    </row>
    <row r="39522">
      <c r="A39522" s="761" t="s">
        <v>51374</v>
      </c>
      <c r="B39522" s="677" t="s">
        <v>13632</v>
      </c>
    </row>
    <row r="39523">
      <c r="A39523" s="761" t="s">
        <v>51375</v>
      </c>
      <c r="B39523" s="677" t="s">
        <v>13632</v>
      </c>
    </row>
    <row r="39524">
      <c r="A39524" s="761" t="s">
        <v>51376</v>
      </c>
      <c r="B39524" s="677" t="s">
        <v>13632</v>
      </c>
    </row>
    <row r="39525">
      <c r="A39525" s="761" t="s">
        <v>51377</v>
      </c>
      <c r="B39525" s="677" t="s">
        <v>6163</v>
      </c>
    </row>
    <row r="39526">
      <c r="A39526" s="761" t="s">
        <v>51378</v>
      </c>
      <c r="B39526" s="677" t="s">
        <v>13632</v>
      </c>
    </row>
    <row r="39527">
      <c r="A39527" s="761" t="s">
        <v>51379</v>
      </c>
      <c r="B39527" s="677" t="s">
        <v>6163</v>
      </c>
    </row>
    <row r="39528">
      <c r="A39528" s="761" t="s">
        <v>51380</v>
      </c>
      <c r="B39528" s="677" t="s">
        <v>6163</v>
      </c>
    </row>
    <row r="39529">
      <c r="A39529" s="761" t="s">
        <v>51381</v>
      </c>
      <c r="B39529" s="677" t="s">
        <v>6163</v>
      </c>
    </row>
    <row r="39530">
      <c r="A39530" s="761" t="s">
        <v>51382</v>
      </c>
      <c r="B39530" s="677" t="s">
        <v>6163</v>
      </c>
    </row>
    <row r="39531">
      <c r="A39531" s="761" t="s">
        <v>51383</v>
      </c>
      <c r="B39531" s="677" t="s">
        <v>6163</v>
      </c>
    </row>
    <row r="39532">
      <c r="A39532" s="761" t="s">
        <v>51384</v>
      </c>
      <c r="B39532" s="677" t="s">
        <v>6163</v>
      </c>
    </row>
    <row r="39533">
      <c r="A39533" s="761" t="s">
        <v>51385</v>
      </c>
      <c r="B39533" s="677" t="s">
        <v>6163</v>
      </c>
    </row>
    <row r="39534">
      <c r="A39534" s="761" t="s">
        <v>51386</v>
      </c>
      <c r="B39534" s="677" t="s">
        <v>6163</v>
      </c>
    </row>
    <row r="39535">
      <c r="A39535" s="761" t="s">
        <v>51387</v>
      </c>
      <c r="B39535" s="677" t="s">
        <v>13632</v>
      </c>
    </row>
    <row r="39536">
      <c r="A39536" s="761" t="s">
        <v>51388</v>
      </c>
      <c r="B39536" s="677" t="s">
        <v>13632</v>
      </c>
    </row>
    <row r="39537">
      <c r="A39537" s="761" t="s">
        <v>51389</v>
      </c>
      <c r="B39537" s="677" t="s">
        <v>12953</v>
      </c>
    </row>
    <row r="39538">
      <c r="A39538" s="761" t="s">
        <v>51390</v>
      </c>
      <c r="B39538" s="677" t="s">
        <v>12953</v>
      </c>
    </row>
    <row r="39539">
      <c r="A39539" s="761" t="s">
        <v>51391</v>
      </c>
      <c r="B39539" s="677" t="s">
        <v>12953</v>
      </c>
    </row>
    <row r="39540">
      <c r="A39540" s="761" t="s">
        <v>51392</v>
      </c>
      <c r="B39540" s="677" t="s">
        <v>6163</v>
      </c>
    </row>
    <row r="39541">
      <c r="A39541" s="761" t="s">
        <v>51393</v>
      </c>
      <c r="B39541" s="677" t="s">
        <v>13632</v>
      </c>
    </row>
    <row r="39542">
      <c r="A39542" s="761" t="s">
        <v>51394</v>
      </c>
      <c r="B39542" s="677" t="s">
        <v>12953</v>
      </c>
    </row>
    <row r="39543">
      <c r="A39543" s="761" t="s">
        <v>51395</v>
      </c>
      <c r="B39543" s="677" t="s">
        <v>6163</v>
      </c>
    </row>
    <row r="39544">
      <c r="A39544" s="761" t="s">
        <v>51396</v>
      </c>
      <c r="B39544" s="677" t="s">
        <v>6163</v>
      </c>
    </row>
    <row r="39545">
      <c r="A39545" s="761" t="s">
        <v>51397</v>
      </c>
      <c r="B39545" s="677" t="s">
        <v>6163</v>
      </c>
    </row>
    <row r="39546">
      <c r="A39546" s="761" t="s">
        <v>51398</v>
      </c>
      <c r="B39546" s="677" t="s">
        <v>6163</v>
      </c>
    </row>
    <row r="39547">
      <c r="A39547" s="761" t="s">
        <v>51399</v>
      </c>
      <c r="B39547" s="677" t="s">
        <v>13632</v>
      </c>
    </row>
    <row r="39548">
      <c r="A39548" s="761" t="s">
        <v>51400</v>
      </c>
      <c r="B39548" s="677" t="s">
        <v>6163</v>
      </c>
    </row>
    <row r="39549">
      <c r="A39549" s="761" t="s">
        <v>51401</v>
      </c>
      <c r="B39549" s="677" t="s">
        <v>13632</v>
      </c>
    </row>
    <row r="39550">
      <c r="A39550" s="761" t="s">
        <v>51402</v>
      </c>
      <c r="B39550" s="677" t="s">
        <v>6163</v>
      </c>
    </row>
    <row r="39551">
      <c r="A39551" s="761" t="s">
        <v>51403</v>
      </c>
      <c r="B39551" s="677" t="s">
        <v>6163</v>
      </c>
    </row>
    <row r="39552">
      <c r="A39552" s="761" t="s">
        <v>51404</v>
      </c>
      <c r="B39552" s="677" t="s">
        <v>6163</v>
      </c>
    </row>
    <row r="39553">
      <c r="A39553" s="761" t="s">
        <v>51405</v>
      </c>
      <c r="B39553" s="677" t="s">
        <v>13632</v>
      </c>
    </row>
    <row r="39554">
      <c r="A39554" s="761" t="s">
        <v>51406</v>
      </c>
      <c r="B39554" s="677" t="s">
        <v>13632</v>
      </c>
    </row>
    <row r="39555">
      <c r="A39555" s="761" t="s">
        <v>51407</v>
      </c>
      <c r="B39555" s="677" t="s">
        <v>13632</v>
      </c>
    </row>
    <row r="39556">
      <c r="A39556" s="761" t="s">
        <v>51408</v>
      </c>
      <c r="B39556" s="677" t="s">
        <v>13632</v>
      </c>
    </row>
    <row r="39557">
      <c r="A39557" s="761" t="s">
        <v>51409</v>
      </c>
      <c r="B39557" s="677" t="s">
        <v>13632</v>
      </c>
    </row>
    <row r="39558">
      <c r="A39558" s="761" t="s">
        <v>51410</v>
      </c>
      <c r="B39558" s="677" t="s">
        <v>13632</v>
      </c>
    </row>
    <row r="39559">
      <c r="A39559" s="761" t="s">
        <v>51411</v>
      </c>
      <c r="B39559" s="677" t="s">
        <v>6163</v>
      </c>
    </row>
    <row r="39560">
      <c r="A39560" s="761" t="s">
        <v>51412</v>
      </c>
      <c r="B39560" s="677" t="s">
        <v>13632</v>
      </c>
    </row>
    <row r="39561">
      <c r="A39561" s="761" t="s">
        <v>51413</v>
      </c>
      <c r="B39561" s="677" t="s">
        <v>6163</v>
      </c>
    </row>
    <row r="39562">
      <c r="A39562" s="761" t="s">
        <v>51414</v>
      </c>
      <c r="B39562" s="677" t="s">
        <v>6163</v>
      </c>
    </row>
    <row r="39563">
      <c r="A39563" s="761" t="s">
        <v>51415</v>
      </c>
      <c r="B39563" s="677" t="s">
        <v>13632</v>
      </c>
    </row>
    <row r="39564">
      <c r="A39564" s="761" t="s">
        <v>51416</v>
      </c>
      <c r="B39564" s="677" t="s">
        <v>6163</v>
      </c>
    </row>
    <row r="39565">
      <c r="A39565" s="761" t="s">
        <v>51417</v>
      </c>
      <c r="B39565" s="677" t="s">
        <v>6163</v>
      </c>
    </row>
    <row r="39566">
      <c r="A39566" s="761" t="s">
        <v>51418</v>
      </c>
      <c r="B39566" s="677" t="s">
        <v>6163</v>
      </c>
    </row>
    <row r="39567">
      <c r="A39567" s="761" t="s">
        <v>51419</v>
      </c>
      <c r="B39567" s="677" t="s">
        <v>6163</v>
      </c>
    </row>
    <row r="39568">
      <c r="A39568" s="761" t="s">
        <v>51420</v>
      </c>
      <c r="B39568" s="677" t="s">
        <v>6163</v>
      </c>
    </row>
    <row r="39569">
      <c r="A39569" s="761" t="s">
        <v>51421</v>
      </c>
      <c r="B39569" s="677" t="s">
        <v>13632</v>
      </c>
    </row>
    <row r="39570">
      <c r="A39570" s="761" t="s">
        <v>51422</v>
      </c>
      <c r="B39570" s="677" t="s">
        <v>13632</v>
      </c>
    </row>
    <row r="39571">
      <c r="A39571" s="761" t="s">
        <v>51423</v>
      </c>
      <c r="B39571" s="677" t="s">
        <v>13632</v>
      </c>
    </row>
    <row r="39572">
      <c r="A39572" s="761" t="s">
        <v>51424</v>
      </c>
      <c r="B39572" s="677" t="s">
        <v>6163</v>
      </c>
    </row>
    <row r="39573">
      <c r="A39573" s="761" t="s">
        <v>51425</v>
      </c>
      <c r="B39573" s="677" t="s">
        <v>6163</v>
      </c>
    </row>
    <row r="39574">
      <c r="A39574" s="761" t="s">
        <v>51426</v>
      </c>
      <c r="B39574" s="677" t="s">
        <v>6163</v>
      </c>
    </row>
    <row r="39575">
      <c r="A39575" s="761" t="s">
        <v>51427</v>
      </c>
      <c r="B39575" s="677" t="s">
        <v>6163</v>
      </c>
    </row>
    <row r="39576">
      <c r="A39576" s="761" t="s">
        <v>51428</v>
      </c>
      <c r="B39576" s="677" t="s">
        <v>6163</v>
      </c>
    </row>
    <row r="39577">
      <c r="A39577" s="761" t="s">
        <v>51429</v>
      </c>
      <c r="B39577" s="677" t="s">
        <v>6163</v>
      </c>
    </row>
    <row r="39578">
      <c r="A39578" s="761" t="s">
        <v>51430</v>
      </c>
      <c r="B39578" s="677" t="s">
        <v>6163</v>
      </c>
    </row>
    <row r="39579">
      <c r="A39579" s="761" t="s">
        <v>51431</v>
      </c>
      <c r="B39579" s="677" t="s">
        <v>13632</v>
      </c>
    </row>
    <row r="39580">
      <c r="A39580" s="761" t="s">
        <v>51432</v>
      </c>
      <c r="B39580" s="677" t="s">
        <v>13632</v>
      </c>
    </row>
    <row r="39581">
      <c r="A39581" s="761" t="s">
        <v>51433</v>
      </c>
      <c r="B39581" s="677" t="s">
        <v>13632</v>
      </c>
    </row>
    <row r="39582">
      <c r="A39582" s="761" t="s">
        <v>51434</v>
      </c>
      <c r="B39582" s="677" t="s">
        <v>6163</v>
      </c>
    </row>
    <row r="39583">
      <c r="A39583" s="761" t="s">
        <v>51435</v>
      </c>
      <c r="B39583" s="677" t="s">
        <v>13632</v>
      </c>
    </row>
    <row r="39584">
      <c r="A39584" s="761" t="s">
        <v>51436</v>
      </c>
      <c r="B39584" s="677" t="s">
        <v>6163</v>
      </c>
    </row>
    <row r="39585">
      <c r="A39585" s="761" t="s">
        <v>51437</v>
      </c>
      <c r="B39585" s="677" t="s">
        <v>6163</v>
      </c>
    </row>
    <row r="39586">
      <c r="A39586" s="761" t="s">
        <v>51438</v>
      </c>
      <c r="B39586" s="677" t="s">
        <v>6163</v>
      </c>
    </row>
    <row r="39587">
      <c r="A39587" s="761" t="s">
        <v>51439</v>
      </c>
      <c r="B39587" s="677" t="s">
        <v>13632</v>
      </c>
    </row>
    <row r="39588">
      <c r="A39588" s="761" t="s">
        <v>51440</v>
      </c>
      <c r="B39588" s="677" t="s">
        <v>6163</v>
      </c>
    </row>
    <row r="39589">
      <c r="A39589" s="761" t="s">
        <v>51441</v>
      </c>
      <c r="B39589" s="677" t="s">
        <v>6163</v>
      </c>
    </row>
    <row r="39590">
      <c r="A39590" s="761" t="s">
        <v>51442</v>
      </c>
      <c r="B39590" s="677" t="s">
        <v>13632</v>
      </c>
    </row>
    <row r="39591">
      <c r="A39591" s="761" t="s">
        <v>51443</v>
      </c>
      <c r="B39591" s="677" t="s">
        <v>13632</v>
      </c>
    </row>
    <row r="39592">
      <c r="A39592" s="761" t="s">
        <v>51444</v>
      </c>
      <c r="B39592" s="677" t="s">
        <v>6163</v>
      </c>
    </row>
    <row r="39593">
      <c r="A39593" s="761" t="s">
        <v>51445</v>
      </c>
      <c r="B39593" s="677" t="s">
        <v>13632</v>
      </c>
    </row>
    <row r="39594">
      <c r="A39594" s="761" t="s">
        <v>51446</v>
      </c>
      <c r="B39594" s="677" t="s">
        <v>13632</v>
      </c>
    </row>
    <row r="39595">
      <c r="A39595" s="761" t="s">
        <v>51447</v>
      </c>
      <c r="B39595" s="677" t="s">
        <v>6163</v>
      </c>
    </row>
    <row r="39596">
      <c r="A39596" s="761" t="s">
        <v>51448</v>
      </c>
      <c r="B39596" s="677" t="s">
        <v>6163</v>
      </c>
    </row>
    <row r="39597">
      <c r="A39597" s="761" t="s">
        <v>51449</v>
      </c>
      <c r="B39597" s="677" t="s">
        <v>6163</v>
      </c>
    </row>
    <row r="39598">
      <c r="A39598" s="761" t="s">
        <v>51450</v>
      </c>
      <c r="B39598" s="677" t="s">
        <v>6163</v>
      </c>
    </row>
    <row r="39599">
      <c r="A39599" s="761" t="s">
        <v>51451</v>
      </c>
      <c r="B39599" s="677" t="s">
        <v>13632</v>
      </c>
    </row>
    <row r="39600">
      <c r="A39600" s="761" t="s">
        <v>51452</v>
      </c>
      <c r="B39600" s="677" t="s">
        <v>6163</v>
      </c>
    </row>
    <row r="39601">
      <c r="A39601" s="761" t="s">
        <v>51453</v>
      </c>
      <c r="B39601" s="677" t="s">
        <v>6163</v>
      </c>
    </row>
    <row r="39602">
      <c r="A39602" s="761" t="s">
        <v>51454</v>
      </c>
      <c r="B39602" s="677" t="s">
        <v>6163</v>
      </c>
    </row>
    <row r="39603">
      <c r="A39603" s="761" t="s">
        <v>51455</v>
      </c>
      <c r="B39603" s="677" t="s">
        <v>6163</v>
      </c>
    </row>
    <row r="39604">
      <c r="A39604" s="761" t="s">
        <v>51456</v>
      </c>
      <c r="B39604" s="677" t="s">
        <v>13632</v>
      </c>
    </row>
    <row r="39605">
      <c r="A39605" s="761" t="s">
        <v>51457</v>
      </c>
      <c r="B39605" s="677" t="s">
        <v>6163</v>
      </c>
    </row>
    <row r="39606">
      <c r="A39606" s="761" t="s">
        <v>51458</v>
      </c>
      <c r="B39606" s="677" t="s">
        <v>6163</v>
      </c>
    </row>
    <row r="39607">
      <c r="A39607" s="761" t="s">
        <v>51459</v>
      </c>
      <c r="B39607" s="677" t="s">
        <v>6163</v>
      </c>
    </row>
    <row r="39608">
      <c r="A39608" s="761" t="s">
        <v>51460</v>
      </c>
      <c r="B39608" s="677" t="s">
        <v>6163</v>
      </c>
    </row>
    <row r="39609">
      <c r="A39609" s="761" t="s">
        <v>51461</v>
      </c>
      <c r="B39609" s="677" t="s">
        <v>6163</v>
      </c>
    </row>
    <row r="39610">
      <c r="A39610" s="761" t="s">
        <v>51462</v>
      </c>
      <c r="B39610" s="677" t="s">
        <v>13632</v>
      </c>
    </row>
    <row r="39611">
      <c r="A39611" s="761" t="s">
        <v>51463</v>
      </c>
      <c r="B39611" s="677" t="s">
        <v>6163</v>
      </c>
    </row>
    <row r="39612">
      <c r="A39612" s="761" t="s">
        <v>51464</v>
      </c>
      <c r="B39612" s="677" t="s">
        <v>13632</v>
      </c>
    </row>
    <row r="39613">
      <c r="A39613" s="761" t="s">
        <v>51465</v>
      </c>
      <c r="B39613" s="677" t="s">
        <v>6163</v>
      </c>
    </row>
    <row r="39614">
      <c r="A39614" s="761" t="s">
        <v>51466</v>
      </c>
      <c r="B39614" s="677" t="s">
        <v>6163</v>
      </c>
    </row>
    <row r="39615">
      <c r="A39615" s="761" t="s">
        <v>51467</v>
      </c>
      <c r="B39615" s="677" t="s">
        <v>13632</v>
      </c>
    </row>
    <row r="39616">
      <c r="A39616" s="761" t="s">
        <v>51468</v>
      </c>
      <c r="B39616" s="677" t="s">
        <v>6163</v>
      </c>
    </row>
    <row r="39617">
      <c r="A39617" s="761" t="s">
        <v>51469</v>
      </c>
      <c r="B39617" s="677" t="s">
        <v>6163</v>
      </c>
    </row>
    <row r="39618">
      <c r="A39618" s="761" t="s">
        <v>51470</v>
      </c>
      <c r="B39618" s="677" t="s">
        <v>6163</v>
      </c>
    </row>
    <row r="39619">
      <c r="A39619" s="761" t="s">
        <v>51471</v>
      </c>
      <c r="B39619" s="677" t="s">
        <v>6163</v>
      </c>
    </row>
    <row r="39620">
      <c r="A39620" s="761" t="s">
        <v>51472</v>
      </c>
      <c r="B39620" s="677" t="s">
        <v>6163</v>
      </c>
    </row>
    <row r="39621">
      <c r="A39621" s="761" t="s">
        <v>51473</v>
      </c>
      <c r="B39621" s="677" t="s">
        <v>13632</v>
      </c>
    </row>
    <row r="39622">
      <c r="A39622" s="761" t="s">
        <v>51474</v>
      </c>
      <c r="B39622" s="677" t="s">
        <v>6163</v>
      </c>
    </row>
    <row r="39623">
      <c r="A39623" s="761" t="s">
        <v>51475</v>
      </c>
      <c r="B39623" s="677" t="s">
        <v>6163</v>
      </c>
    </row>
    <row r="39624">
      <c r="A39624" s="761" t="s">
        <v>51476</v>
      </c>
      <c r="B39624" s="677" t="s">
        <v>6163</v>
      </c>
    </row>
    <row r="39625">
      <c r="A39625" s="761" t="s">
        <v>51477</v>
      </c>
      <c r="B39625" s="677" t="s">
        <v>6163</v>
      </c>
    </row>
    <row r="39626">
      <c r="A39626" s="761" t="s">
        <v>51478</v>
      </c>
      <c r="B39626" s="677" t="s">
        <v>6163</v>
      </c>
    </row>
    <row r="39627">
      <c r="A39627" s="761" t="s">
        <v>51479</v>
      </c>
      <c r="B39627" s="677" t="s">
        <v>6163</v>
      </c>
    </row>
    <row r="39628">
      <c r="A39628" s="761" t="s">
        <v>51480</v>
      </c>
      <c r="B39628" s="677" t="s">
        <v>6163</v>
      </c>
    </row>
    <row r="39629">
      <c r="A39629" s="761" t="s">
        <v>51481</v>
      </c>
      <c r="B39629" s="677" t="s">
        <v>6163</v>
      </c>
    </row>
    <row r="39630">
      <c r="A39630" s="761" t="s">
        <v>51482</v>
      </c>
      <c r="B39630" s="677" t="s">
        <v>6163</v>
      </c>
    </row>
    <row r="39631">
      <c r="A39631" s="761" t="s">
        <v>51483</v>
      </c>
      <c r="B39631" s="677" t="s">
        <v>6163</v>
      </c>
    </row>
    <row r="39632">
      <c r="A39632" s="761" t="s">
        <v>51484</v>
      </c>
      <c r="B39632" s="677" t="s">
        <v>6163</v>
      </c>
    </row>
    <row r="39633">
      <c r="A39633" s="761" t="s">
        <v>51485</v>
      </c>
      <c r="B39633" s="677" t="s">
        <v>6163</v>
      </c>
    </row>
    <row r="39634">
      <c r="A39634" s="761" t="s">
        <v>51486</v>
      </c>
      <c r="B39634" s="677" t="s">
        <v>6163</v>
      </c>
    </row>
    <row r="39635">
      <c r="A39635" s="761" t="s">
        <v>51487</v>
      </c>
      <c r="B39635" s="677" t="s">
        <v>6163</v>
      </c>
    </row>
    <row r="39636">
      <c r="A39636" s="761" t="s">
        <v>51488</v>
      </c>
      <c r="B39636" s="677" t="s">
        <v>6163</v>
      </c>
    </row>
    <row r="39637">
      <c r="A39637" s="761" t="s">
        <v>51489</v>
      </c>
      <c r="B39637" s="677" t="s">
        <v>6163</v>
      </c>
    </row>
    <row r="39638">
      <c r="A39638" s="761" t="s">
        <v>51490</v>
      </c>
      <c r="B39638" s="677" t="s">
        <v>6163</v>
      </c>
    </row>
    <row r="39639">
      <c r="A39639" s="761" t="s">
        <v>51491</v>
      </c>
      <c r="B39639" s="677" t="s">
        <v>13632</v>
      </c>
    </row>
    <row r="39640">
      <c r="A39640" s="761" t="s">
        <v>51492</v>
      </c>
      <c r="B39640" s="677" t="s">
        <v>13632</v>
      </c>
    </row>
    <row r="39641">
      <c r="A39641" s="761" t="s">
        <v>51493</v>
      </c>
      <c r="B39641" s="677" t="s">
        <v>13632</v>
      </c>
    </row>
    <row r="39642">
      <c r="A39642" s="761" t="s">
        <v>51494</v>
      </c>
      <c r="B39642" s="677" t="s">
        <v>13632</v>
      </c>
    </row>
    <row r="39643">
      <c r="A39643" s="761" t="s">
        <v>51495</v>
      </c>
      <c r="B39643" s="677" t="s">
        <v>13632</v>
      </c>
    </row>
    <row r="39644">
      <c r="A39644" s="761" t="s">
        <v>51496</v>
      </c>
      <c r="B39644" s="677" t="s">
        <v>6163</v>
      </c>
    </row>
    <row r="39645">
      <c r="A39645" s="761" t="s">
        <v>51497</v>
      </c>
      <c r="B39645" s="677" t="s">
        <v>6163</v>
      </c>
    </row>
    <row r="39646">
      <c r="A39646" s="761" t="s">
        <v>51498</v>
      </c>
      <c r="B39646" s="677" t="s">
        <v>13632</v>
      </c>
    </row>
    <row r="39647">
      <c r="A39647" s="761" t="s">
        <v>51499</v>
      </c>
      <c r="B39647" s="677" t="s">
        <v>13632</v>
      </c>
    </row>
    <row r="39648">
      <c r="A39648" s="761" t="s">
        <v>51500</v>
      </c>
      <c r="B39648" s="677" t="s">
        <v>13632</v>
      </c>
    </row>
    <row r="39649">
      <c r="A39649" s="761" t="s">
        <v>51501</v>
      </c>
      <c r="B39649" s="677" t="s">
        <v>6163</v>
      </c>
    </row>
    <row r="39650">
      <c r="A39650" s="761" t="s">
        <v>51502</v>
      </c>
      <c r="B39650" s="677" t="s">
        <v>6163</v>
      </c>
    </row>
    <row r="39651">
      <c r="A39651" s="761" t="s">
        <v>51503</v>
      </c>
      <c r="B39651" s="677" t="s">
        <v>13632</v>
      </c>
    </row>
    <row r="39652">
      <c r="A39652" s="761" t="s">
        <v>51504</v>
      </c>
      <c r="B39652" s="677" t="s">
        <v>13632</v>
      </c>
    </row>
    <row r="39653">
      <c r="A39653" s="761" t="s">
        <v>51505</v>
      </c>
      <c r="B39653" s="677" t="s">
        <v>13632</v>
      </c>
    </row>
    <row r="39654">
      <c r="A39654" s="761" t="s">
        <v>51506</v>
      </c>
      <c r="B39654" s="677" t="s">
        <v>13632</v>
      </c>
    </row>
    <row r="39655">
      <c r="A39655" s="761" t="s">
        <v>51507</v>
      </c>
      <c r="B39655" s="677" t="s">
        <v>13632</v>
      </c>
    </row>
    <row r="39656">
      <c r="A39656" s="761" t="s">
        <v>51508</v>
      </c>
      <c r="B39656" s="677" t="s">
        <v>6163</v>
      </c>
    </row>
    <row r="39657">
      <c r="A39657" s="761" t="s">
        <v>51509</v>
      </c>
      <c r="B39657" s="677" t="s">
        <v>6163</v>
      </c>
    </row>
    <row r="39658">
      <c r="A39658" s="761" t="s">
        <v>51510</v>
      </c>
      <c r="B39658" s="677" t="s">
        <v>6163</v>
      </c>
    </row>
    <row r="39659">
      <c r="A39659" s="761" t="s">
        <v>51511</v>
      </c>
      <c r="B39659" s="677" t="s">
        <v>6163</v>
      </c>
    </row>
    <row r="39660">
      <c r="A39660" s="761" t="s">
        <v>51512</v>
      </c>
      <c r="B39660" s="677" t="s">
        <v>6163</v>
      </c>
    </row>
    <row r="39661">
      <c r="A39661" s="761" t="s">
        <v>51513</v>
      </c>
      <c r="B39661" s="677" t="s">
        <v>6163</v>
      </c>
    </row>
    <row r="39662">
      <c r="A39662" s="761" t="s">
        <v>51514</v>
      </c>
      <c r="B39662" s="677" t="s">
        <v>6163</v>
      </c>
    </row>
    <row r="39663">
      <c r="A39663" s="761" t="s">
        <v>51515</v>
      </c>
      <c r="B39663" s="677" t="s">
        <v>6163</v>
      </c>
    </row>
    <row r="39664">
      <c r="A39664" s="761" t="s">
        <v>51516</v>
      </c>
      <c r="B39664" s="677" t="s">
        <v>6163</v>
      </c>
    </row>
    <row r="39665">
      <c r="A39665" s="761" t="s">
        <v>51517</v>
      </c>
      <c r="B39665" s="677" t="s">
        <v>6163</v>
      </c>
    </row>
    <row r="39666">
      <c r="A39666" s="761" t="s">
        <v>51518</v>
      </c>
      <c r="B39666" s="677" t="s">
        <v>13632</v>
      </c>
    </row>
    <row r="39667">
      <c r="A39667" s="761" t="s">
        <v>51519</v>
      </c>
      <c r="B39667" s="677" t="s">
        <v>6163</v>
      </c>
    </row>
    <row r="39668">
      <c r="A39668" s="761" t="s">
        <v>51520</v>
      </c>
      <c r="B39668" s="677" t="s">
        <v>6163</v>
      </c>
    </row>
    <row r="39669">
      <c r="A39669" s="761" t="s">
        <v>51521</v>
      </c>
      <c r="B39669" s="677" t="s">
        <v>6163</v>
      </c>
    </row>
    <row r="39670">
      <c r="A39670" s="761" t="s">
        <v>51522</v>
      </c>
      <c r="B39670" s="677" t="s">
        <v>13632</v>
      </c>
    </row>
    <row r="39671">
      <c r="A39671" s="761" t="s">
        <v>51523</v>
      </c>
      <c r="B39671" s="677" t="s">
        <v>6163</v>
      </c>
    </row>
    <row r="39672">
      <c r="A39672" s="761" t="s">
        <v>51524</v>
      </c>
      <c r="B39672" s="677" t="s">
        <v>6163</v>
      </c>
    </row>
    <row r="39673">
      <c r="A39673" s="761" t="s">
        <v>51525</v>
      </c>
      <c r="B39673" s="677" t="s">
        <v>13632</v>
      </c>
    </row>
    <row r="39674">
      <c r="A39674" s="761" t="s">
        <v>51526</v>
      </c>
      <c r="B39674" s="677" t="s">
        <v>6163</v>
      </c>
    </row>
    <row r="39675">
      <c r="A39675" s="761" t="s">
        <v>51527</v>
      </c>
      <c r="B39675" s="677" t="s">
        <v>13632</v>
      </c>
    </row>
    <row r="39676">
      <c r="A39676" s="761" t="s">
        <v>51528</v>
      </c>
      <c r="B39676" s="677" t="s">
        <v>6163</v>
      </c>
    </row>
    <row r="39677">
      <c r="A39677" s="761" t="s">
        <v>51529</v>
      </c>
      <c r="B39677" s="677" t="s">
        <v>6163</v>
      </c>
    </row>
    <row r="39678">
      <c r="A39678" s="761" t="s">
        <v>51530</v>
      </c>
      <c r="B39678" s="677" t="s">
        <v>13632</v>
      </c>
    </row>
    <row r="39679">
      <c r="A39679" s="761" t="s">
        <v>51531</v>
      </c>
      <c r="B39679" s="677" t="s">
        <v>6163</v>
      </c>
    </row>
    <row r="39680">
      <c r="A39680" s="761" t="s">
        <v>51532</v>
      </c>
      <c r="B39680" s="677" t="s">
        <v>13632</v>
      </c>
    </row>
    <row r="39681">
      <c r="A39681" s="761" t="s">
        <v>51533</v>
      </c>
      <c r="B39681" s="677" t="s">
        <v>12953</v>
      </c>
    </row>
    <row r="39682">
      <c r="A39682" s="761" t="s">
        <v>51534</v>
      </c>
      <c r="B39682" s="677" t="s">
        <v>13632</v>
      </c>
    </row>
    <row r="39683">
      <c r="A39683" s="761" t="s">
        <v>51535</v>
      </c>
      <c r="B39683" s="677" t="s">
        <v>13632</v>
      </c>
    </row>
    <row r="39684">
      <c r="A39684" s="761" t="s">
        <v>51536</v>
      </c>
      <c r="B39684" s="677" t="s">
        <v>13632</v>
      </c>
    </row>
    <row r="39685">
      <c r="A39685" s="761" t="s">
        <v>51537</v>
      </c>
      <c r="B39685" s="677" t="s">
        <v>13632</v>
      </c>
    </row>
    <row r="39686">
      <c r="A39686" s="761" t="s">
        <v>51538</v>
      </c>
      <c r="B39686" s="677" t="s">
        <v>6163</v>
      </c>
    </row>
    <row r="39687">
      <c r="A39687" s="761" t="s">
        <v>51539</v>
      </c>
      <c r="B39687" s="677" t="s">
        <v>6163</v>
      </c>
    </row>
    <row r="39688">
      <c r="A39688" s="761" t="s">
        <v>51540</v>
      </c>
      <c r="B39688" s="677" t="s">
        <v>13632</v>
      </c>
    </row>
    <row r="39689">
      <c r="A39689" s="761" t="s">
        <v>51541</v>
      </c>
      <c r="B39689" s="677" t="s">
        <v>13632</v>
      </c>
    </row>
    <row r="39690">
      <c r="A39690" s="761" t="s">
        <v>51542</v>
      </c>
      <c r="B39690" s="677" t="s">
        <v>6163</v>
      </c>
    </row>
    <row r="39691">
      <c r="A39691" s="761" t="s">
        <v>51543</v>
      </c>
      <c r="B39691" s="677" t="s">
        <v>6163</v>
      </c>
    </row>
    <row r="39692">
      <c r="A39692" s="761" t="s">
        <v>51544</v>
      </c>
      <c r="B39692" s="677" t="s">
        <v>6163</v>
      </c>
    </row>
    <row r="39693">
      <c r="A39693" s="761" t="s">
        <v>51545</v>
      </c>
      <c r="B39693" s="677" t="s">
        <v>6163</v>
      </c>
    </row>
    <row r="39694">
      <c r="A39694" s="761" t="s">
        <v>51546</v>
      </c>
      <c r="B39694" s="677" t="s">
        <v>6163</v>
      </c>
    </row>
    <row r="39695">
      <c r="A39695" s="761" t="s">
        <v>51547</v>
      </c>
      <c r="B39695" s="677" t="s">
        <v>13632</v>
      </c>
    </row>
    <row r="39696">
      <c r="A39696" s="761" t="s">
        <v>51548</v>
      </c>
      <c r="B39696" s="677" t="s">
        <v>6163</v>
      </c>
    </row>
    <row r="39697">
      <c r="A39697" s="761" t="s">
        <v>51549</v>
      </c>
      <c r="B39697" s="677" t="s">
        <v>6163</v>
      </c>
    </row>
    <row r="39698">
      <c r="A39698" s="761" t="s">
        <v>51550</v>
      </c>
      <c r="B39698" s="677" t="s">
        <v>13632</v>
      </c>
    </row>
    <row r="39699">
      <c r="A39699" s="761" t="s">
        <v>51551</v>
      </c>
      <c r="B39699" s="677" t="s">
        <v>13632</v>
      </c>
    </row>
    <row r="39700">
      <c r="A39700" s="761" t="s">
        <v>51552</v>
      </c>
      <c r="B39700" s="677" t="s">
        <v>6163</v>
      </c>
    </row>
    <row r="39701">
      <c r="A39701" s="761" t="s">
        <v>51553</v>
      </c>
      <c r="B39701" s="677" t="s">
        <v>6163</v>
      </c>
    </row>
    <row r="39702">
      <c r="A39702" s="761" t="s">
        <v>51554</v>
      </c>
      <c r="B39702" s="677" t="s">
        <v>12953</v>
      </c>
    </row>
    <row r="39703">
      <c r="A39703" s="761" t="s">
        <v>51555</v>
      </c>
      <c r="B39703" s="677" t="s">
        <v>13632</v>
      </c>
    </row>
    <row r="39704">
      <c r="A39704" s="761" t="s">
        <v>51556</v>
      </c>
      <c r="B39704" s="677" t="s">
        <v>13632</v>
      </c>
    </row>
    <row r="39705">
      <c r="A39705" s="761" t="s">
        <v>51557</v>
      </c>
      <c r="B39705" s="677" t="s">
        <v>6163</v>
      </c>
    </row>
    <row r="39706">
      <c r="A39706" s="761" t="s">
        <v>51558</v>
      </c>
      <c r="B39706" s="677" t="s">
        <v>13632</v>
      </c>
    </row>
    <row r="39707">
      <c r="A39707" s="761" t="s">
        <v>51559</v>
      </c>
      <c r="B39707" s="677" t="s">
        <v>6163</v>
      </c>
    </row>
    <row r="39708">
      <c r="A39708" s="761" t="s">
        <v>51560</v>
      </c>
      <c r="B39708" s="677" t="s">
        <v>6163</v>
      </c>
    </row>
    <row r="39709">
      <c r="A39709" s="761" t="s">
        <v>51561</v>
      </c>
      <c r="B39709" s="677" t="s">
        <v>13632</v>
      </c>
    </row>
    <row r="39710">
      <c r="A39710" s="761" t="s">
        <v>51562</v>
      </c>
      <c r="B39710" s="677" t="s">
        <v>13632</v>
      </c>
    </row>
    <row r="39711">
      <c r="A39711" s="761" t="s">
        <v>51563</v>
      </c>
      <c r="B39711" s="677" t="s">
        <v>13632</v>
      </c>
    </row>
    <row r="39712">
      <c r="A39712" s="761" t="s">
        <v>51564</v>
      </c>
      <c r="B39712" s="677" t="s">
        <v>6163</v>
      </c>
    </row>
    <row r="39713">
      <c r="A39713" s="761" t="s">
        <v>51565</v>
      </c>
      <c r="B39713" s="677" t="s">
        <v>6163</v>
      </c>
    </row>
    <row r="39714">
      <c r="A39714" s="761" t="s">
        <v>51566</v>
      </c>
      <c r="B39714" s="677" t="s">
        <v>6163</v>
      </c>
    </row>
    <row r="39715">
      <c r="A39715" s="761" t="s">
        <v>51567</v>
      </c>
      <c r="B39715" s="677" t="s">
        <v>12953</v>
      </c>
    </row>
    <row r="39716">
      <c r="A39716" s="761" t="s">
        <v>51568</v>
      </c>
      <c r="B39716" s="677" t="s">
        <v>12953</v>
      </c>
    </row>
    <row r="39717">
      <c r="A39717" s="761" t="s">
        <v>51569</v>
      </c>
      <c r="B39717" s="677" t="s">
        <v>6163</v>
      </c>
    </row>
    <row r="39718">
      <c r="A39718" s="761" t="s">
        <v>51570</v>
      </c>
      <c r="B39718" s="677" t="s">
        <v>13632</v>
      </c>
    </row>
    <row r="39719">
      <c r="A39719" s="761" t="s">
        <v>51571</v>
      </c>
      <c r="B39719" s="677" t="s">
        <v>13632</v>
      </c>
    </row>
    <row r="39720">
      <c r="A39720" s="761" t="s">
        <v>51572</v>
      </c>
      <c r="B39720" s="677" t="s">
        <v>13632</v>
      </c>
    </row>
    <row r="39721">
      <c r="A39721" s="761" t="s">
        <v>51573</v>
      </c>
      <c r="B39721" s="677" t="s">
        <v>13632</v>
      </c>
    </row>
    <row r="39722">
      <c r="A39722" s="761" t="s">
        <v>51574</v>
      </c>
      <c r="B39722" s="677" t="s">
        <v>13632</v>
      </c>
    </row>
    <row r="39723">
      <c r="A39723" s="761" t="s">
        <v>51575</v>
      </c>
      <c r="B39723" s="677" t="s">
        <v>13632</v>
      </c>
    </row>
    <row r="39724">
      <c r="A39724" s="761" t="s">
        <v>51576</v>
      </c>
      <c r="B39724" s="677" t="s">
        <v>13632</v>
      </c>
    </row>
    <row r="39725">
      <c r="A39725" s="761" t="s">
        <v>51577</v>
      </c>
      <c r="B39725" s="677" t="s">
        <v>6163</v>
      </c>
    </row>
    <row r="39726">
      <c r="A39726" s="761" t="s">
        <v>51578</v>
      </c>
      <c r="B39726" s="677" t="s">
        <v>6163</v>
      </c>
    </row>
    <row r="39727">
      <c r="A39727" s="761" t="s">
        <v>51579</v>
      </c>
      <c r="B39727" s="677" t="s">
        <v>6163</v>
      </c>
    </row>
    <row r="39728">
      <c r="A39728" s="761" t="s">
        <v>51580</v>
      </c>
      <c r="B39728" s="677" t="s">
        <v>13632</v>
      </c>
    </row>
    <row r="39729">
      <c r="A39729" s="761" t="s">
        <v>51581</v>
      </c>
      <c r="B39729" s="677" t="s">
        <v>13632</v>
      </c>
    </row>
    <row r="39730">
      <c r="A39730" s="761" t="s">
        <v>51582</v>
      </c>
      <c r="B39730" s="677" t="s">
        <v>6163</v>
      </c>
    </row>
    <row r="39731">
      <c r="A39731" s="761" t="s">
        <v>51583</v>
      </c>
      <c r="B39731" s="677" t="s">
        <v>13632</v>
      </c>
    </row>
    <row r="39732">
      <c r="A39732" s="761" t="s">
        <v>51584</v>
      </c>
      <c r="B39732" s="677" t="s">
        <v>12953</v>
      </c>
    </row>
    <row r="39733">
      <c r="A39733" s="761" t="s">
        <v>51585</v>
      </c>
      <c r="B39733" s="677" t="s">
        <v>12953</v>
      </c>
    </row>
    <row r="39734">
      <c r="A39734" s="761" t="s">
        <v>51586</v>
      </c>
      <c r="B39734" s="677" t="s">
        <v>13632</v>
      </c>
    </row>
    <row r="39735">
      <c r="A39735" s="761" t="s">
        <v>51587</v>
      </c>
      <c r="B39735" s="677" t="s">
        <v>6163</v>
      </c>
    </row>
    <row r="39736">
      <c r="A39736" s="761" t="s">
        <v>51588</v>
      </c>
      <c r="B39736" s="677" t="s">
        <v>6163</v>
      </c>
    </row>
    <row r="39737">
      <c r="A39737" s="761" t="s">
        <v>51589</v>
      </c>
      <c r="B39737" s="677" t="s">
        <v>13632</v>
      </c>
    </row>
    <row r="39738">
      <c r="A39738" s="761" t="s">
        <v>51590</v>
      </c>
      <c r="B39738" s="677" t="s">
        <v>6163</v>
      </c>
    </row>
    <row r="39739">
      <c r="A39739" s="761" t="s">
        <v>51591</v>
      </c>
      <c r="B39739" s="677" t="s">
        <v>6163</v>
      </c>
    </row>
    <row r="39740">
      <c r="A39740" s="761" t="s">
        <v>51592</v>
      </c>
      <c r="B39740" s="677" t="s">
        <v>13632</v>
      </c>
    </row>
    <row r="39741">
      <c r="A39741" s="761" t="s">
        <v>51593</v>
      </c>
      <c r="B39741" s="677" t="s">
        <v>13632</v>
      </c>
    </row>
    <row r="39742">
      <c r="A39742" s="761" t="s">
        <v>51594</v>
      </c>
      <c r="B39742" s="677" t="s">
        <v>13632</v>
      </c>
    </row>
    <row r="39743">
      <c r="A39743" s="761" t="s">
        <v>51595</v>
      </c>
      <c r="B39743" s="677" t="s">
        <v>6163</v>
      </c>
    </row>
    <row r="39744">
      <c r="A39744" s="761" t="s">
        <v>51596</v>
      </c>
      <c r="B39744" s="677" t="s">
        <v>12953</v>
      </c>
    </row>
    <row r="39745">
      <c r="A39745" s="761" t="s">
        <v>51597</v>
      </c>
      <c r="B39745" s="677" t="s">
        <v>13632</v>
      </c>
    </row>
    <row r="39746">
      <c r="A39746" s="761" t="s">
        <v>51598</v>
      </c>
      <c r="B39746" s="677" t="s">
        <v>13632</v>
      </c>
    </row>
    <row r="39747">
      <c r="A39747" s="761" t="s">
        <v>51599</v>
      </c>
      <c r="B39747" s="677" t="s">
        <v>13632</v>
      </c>
    </row>
    <row r="39748">
      <c r="A39748" s="761" t="s">
        <v>51600</v>
      </c>
      <c r="B39748" s="677" t="s">
        <v>13632</v>
      </c>
    </row>
    <row r="39749">
      <c r="A39749" s="761" t="s">
        <v>51601</v>
      </c>
      <c r="B39749" s="677" t="s">
        <v>13632</v>
      </c>
    </row>
    <row r="39750">
      <c r="A39750" s="761" t="s">
        <v>51602</v>
      </c>
      <c r="B39750" s="677" t="s">
        <v>13632</v>
      </c>
    </row>
    <row r="39751">
      <c r="A39751" s="761" t="s">
        <v>51603</v>
      </c>
      <c r="B39751" s="677" t="s">
        <v>6163</v>
      </c>
    </row>
    <row r="39752">
      <c r="A39752" s="761" t="s">
        <v>51604</v>
      </c>
      <c r="B39752" s="677" t="s">
        <v>13632</v>
      </c>
    </row>
    <row r="39753">
      <c r="A39753" s="761" t="s">
        <v>51605</v>
      </c>
      <c r="B39753" s="677" t="s">
        <v>13632</v>
      </c>
    </row>
    <row r="39754">
      <c r="A39754" s="761" t="s">
        <v>51606</v>
      </c>
      <c r="B39754" s="677" t="s">
        <v>13632</v>
      </c>
    </row>
    <row r="39755">
      <c r="A39755" s="761" t="s">
        <v>51607</v>
      </c>
      <c r="B39755" s="677" t="s">
        <v>13632</v>
      </c>
    </row>
    <row r="39756">
      <c r="A39756" s="761" t="s">
        <v>51608</v>
      </c>
      <c r="B39756" s="677" t="s">
        <v>13632</v>
      </c>
    </row>
    <row r="39757">
      <c r="A39757" s="761" t="s">
        <v>51609</v>
      </c>
      <c r="B39757" s="677" t="s">
        <v>13632</v>
      </c>
    </row>
    <row r="39758">
      <c r="A39758" s="761" t="s">
        <v>51610</v>
      </c>
      <c r="B39758" s="677" t="s">
        <v>13632</v>
      </c>
    </row>
    <row r="39759">
      <c r="A39759" s="761" t="s">
        <v>51611</v>
      </c>
      <c r="B39759" s="677" t="s">
        <v>6163</v>
      </c>
    </row>
    <row r="39760">
      <c r="A39760" s="761" t="s">
        <v>51612</v>
      </c>
      <c r="B39760" s="677" t="s">
        <v>13632</v>
      </c>
    </row>
    <row r="39761">
      <c r="A39761" s="761" t="s">
        <v>51613</v>
      </c>
      <c r="B39761" s="677" t="s">
        <v>13632</v>
      </c>
    </row>
    <row r="39762">
      <c r="A39762" s="761" t="s">
        <v>51614</v>
      </c>
      <c r="B39762" s="677" t="s">
        <v>6163</v>
      </c>
    </row>
    <row r="39763">
      <c r="A39763" s="761" t="s">
        <v>51615</v>
      </c>
      <c r="B39763" s="677" t="s">
        <v>6163</v>
      </c>
    </row>
    <row r="39764">
      <c r="A39764" s="761" t="s">
        <v>51616</v>
      </c>
      <c r="B39764" s="677" t="s">
        <v>6163</v>
      </c>
    </row>
    <row r="39765">
      <c r="A39765" s="761" t="s">
        <v>51617</v>
      </c>
      <c r="B39765" s="677" t="s">
        <v>13632</v>
      </c>
    </row>
    <row r="39766">
      <c r="A39766" s="761" t="s">
        <v>51618</v>
      </c>
      <c r="B39766" s="677" t="s">
        <v>12953</v>
      </c>
    </row>
    <row r="39767">
      <c r="A39767" s="761" t="s">
        <v>51619</v>
      </c>
      <c r="B39767" s="677" t="s">
        <v>6163</v>
      </c>
    </row>
    <row r="39768">
      <c r="A39768" s="761" t="s">
        <v>51620</v>
      </c>
      <c r="B39768" s="677" t="s">
        <v>13632</v>
      </c>
    </row>
    <row r="39769">
      <c r="A39769" s="761" t="s">
        <v>51621</v>
      </c>
      <c r="B39769" s="677" t="s">
        <v>6163</v>
      </c>
    </row>
    <row r="39770">
      <c r="A39770" s="761" t="s">
        <v>51622</v>
      </c>
      <c r="B39770" s="677" t="s">
        <v>6163</v>
      </c>
    </row>
    <row r="39771">
      <c r="A39771" s="761" t="s">
        <v>51623</v>
      </c>
      <c r="B39771" s="677" t="s">
        <v>13632</v>
      </c>
    </row>
    <row r="39772">
      <c r="A39772" s="761" t="s">
        <v>51624</v>
      </c>
      <c r="B39772" s="677" t="s">
        <v>13632</v>
      </c>
    </row>
    <row r="39773">
      <c r="A39773" s="761" t="s">
        <v>51625</v>
      </c>
      <c r="B39773" s="677" t="s">
        <v>13632</v>
      </c>
    </row>
    <row r="39774">
      <c r="A39774" s="761" t="s">
        <v>51626</v>
      </c>
      <c r="B39774" s="677" t="s">
        <v>13632</v>
      </c>
    </row>
    <row r="39775">
      <c r="A39775" s="761" t="s">
        <v>51627</v>
      </c>
      <c r="B39775" s="677" t="s">
        <v>13632</v>
      </c>
    </row>
    <row r="39776">
      <c r="A39776" s="761" t="s">
        <v>51628</v>
      </c>
      <c r="B39776" s="677" t="s">
        <v>6163</v>
      </c>
    </row>
    <row r="39777">
      <c r="A39777" s="761" t="s">
        <v>51629</v>
      </c>
      <c r="B39777" s="677" t="s">
        <v>13632</v>
      </c>
    </row>
    <row r="39778">
      <c r="A39778" s="761" t="s">
        <v>51630</v>
      </c>
      <c r="B39778" s="677" t="s">
        <v>6163</v>
      </c>
    </row>
    <row r="39779">
      <c r="A39779" s="761" t="s">
        <v>51631</v>
      </c>
      <c r="B39779" s="677" t="s">
        <v>6163</v>
      </c>
    </row>
    <row r="39780">
      <c r="A39780" s="761" t="s">
        <v>51632</v>
      </c>
      <c r="B39780" s="677" t="s">
        <v>13632</v>
      </c>
    </row>
    <row r="39781">
      <c r="A39781" s="761" t="s">
        <v>51633</v>
      </c>
      <c r="B39781" s="677" t="s">
        <v>13632</v>
      </c>
    </row>
    <row r="39782">
      <c r="A39782" s="761" t="s">
        <v>51634</v>
      </c>
      <c r="B39782" s="677" t="s">
        <v>6163</v>
      </c>
    </row>
    <row r="39783">
      <c r="A39783" s="761" t="s">
        <v>51635</v>
      </c>
      <c r="B39783" s="677" t="s">
        <v>13632</v>
      </c>
    </row>
    <row r="39784">
      <c r="A39784" s="761" t="s">
        <v>51636</v>
      </c>
      <c r="B39784" s="677" t="s">
        <v>13632</v>
      </c>
    </row>
    <row r="39785">
      <c r="A39785" s="761" t="s">
        <v>51637</v>
      </c>
      <c r="B39785" s="677" t="s">
        <v>13632</v>
      </c>
    </row>
    <row r="39786">
      <c r="A39786" s="761" t="s">
        <v>51638</v>
      </c>
      <c r="B39786" s="677" t="s">
        <v>6163</v>
      </c>
    </row>
    <row r="39787">
      <c r="A39787" s="761" t="s">
        <v>51639</v>
      </c>
      <c r="B39787" s="677" t="s">
        <v>13632</v>
      </c>
    </row>
    <row r="39788">
      <c r="A39788" s="761" t="s">
        <v>51640</v>
      </c>
      <c r="B39788" s="677" t="s">
        <v>6163</v>
      </c>
    </row>
    <row r="39789">
      <c r="A39789" s="761" t="s">
        <v>51641</v>
      </c>
      <c r="B39789" s="677" t="s">
        <v>6163</v>
      </c>
    </row>
    <row r="39790">
      <c r="A39790" s="761" t="s">
        <v>51642</v>
      </c>
      <c r="B39790" s="677" t="s">
        <v>6163</v>
      </c>
    </row>
    <row r="39791">
      <c r="A39791" s="761" t="s">
        <v>51643</v>
      </c>
      <c r="B39791" s="677" t="s">
        <v>6163</v>
      </c>
    </row>
    <row r="39792">
      <c r="A39792" s="761" t="s">
        <v>51644</v>
      </c>
      <c r="B39792" s="677" t="s">
        <v>6163</v>
      </c>
    </row>
    <row r="39793">
      <c r="A39793" s="761" t="s">
        <v>51645</v>
      </c>
      <c r="B39793" s="677" t="s">
        <v>13632</v>
      </c>
    </row>
    <row r="39794">
      <c r="A39794" s="761" t="s">
        <v>51646</v>
      </c>
      <c r="B39794" s="677" t="s">
        <v>13632</v>
      </c>
    </row>
    <row r="39795">
      <c r="A39795" s="761" t="s">
        <v>51647</v>
      </c>
      <c r="B39795" s="677" t="s">
        <v>6163</v>
      </c>
    </row>
    <row r="39796">
      <c r="A39796" s="761" t="s">
        <v>51648</v>
      </c>
      <c r="B39796" s="677" t="s">
        <v>13632</v>
      </c>
    </row>
    <row r="39797">
      <c r="A39797" s="761" t="s">
        <v>51649</v>
      </c>
      <c r="B39797" s="677" t="s">
        <v>13632</v>
      </c>
    </row>
    <row r="39798">
      <c r="A39798" s="761" t="s">
        <v>51650</v>
      </c>
      <c r="B39798" s="677" t="s">
        <v>13632</v>
      </c>
    </row>
    <row r="39799">
      <c r="A39799" s="761" t="s">
        <v>51651</v>
      </c>
      <c r="B39799" s="677" t="s">
        <v>13632</v>
      </c>
    </row>
    <row r="39800">
      <c r="A39800" s="761" t="s">
        <v>51652</v>
      </c>
      <c r="B39800" s="677" t="s">
        <v>6163</v>
      </c>
    </row>
    <row r="39801">
      <c r="A39801" s="761" t="s">
        <v>51653</v>
      </c>
      <c r="B39801" s="677" t="s">
        <v>13632</v>
      </c>
    </row>
    <row r="39802">
      <c r="A39802" s="761" t="s">
        <v>51654</v>
      </c>
      <c r="B39802" s="677" t="s">
        <v>6163</v>
      </c>
    </row>
    <row r="39803">
      <c r="A39803" s="761" t="s">
        <v>51655</v>
      </c>
      <c r="B39803" s="677" t="s">
        <v>13632</v>
      </c>
    </row>
    <row r="39804">
      <c r="A39804" s="761" t="s">
        <v>51656</v>
      </c>
      <c r="B39804" s="677" t="s">
        <v>6163</v>
      </c>
    </row>
    <row r="39805">
      <c r="A39805" s="761" t="s">
        <v>51657</v>
      </c>
      <c r="B39805" s="677" t="s">
        <v>13632</v>
      </c>
    </row>
    <row r="39806">
      <c r="A39806" s="761" t="s">
        <v>51658</v>
      </c>
      <c r="B39806" s="677" t="s">
        <v>13632</v>
      </c>
    </row>
    <row r="39807">
      <c r="A39807" s="761" t="s">
        <v>51659</v>
      </c>
      <c r="B39807" s="677" t="s">
        <v>6163</v>
      </c>
    </row>
    <row r="39808">
      <c r="A39808" s="761" t="s">
        <v>51660</v>
      </c>
      <c r="B39808" s="677" t="s">
        <v>13632</v>
      </c>
    </row>
    <row r="39809">
      <c r="A39809" s="761" t="s">
        <v>51661</v>
      </c>
      <c r="B39809" s="677" t="s">
        <v>13632</v>
      </c>
    </row>
    <row r="39810">
      <c r="A39810" s="761" t="s">
        <v>51662</v>
      </c>
      <c r="B39810" s="677" t="s">
        <v>6163</v>
      </c>
    </row>
    <row r="39811">
      <c r="A39811" s="761" t="s">
        <v>51663</v>
      </c>
      <c r="B39811" s="677" t="s">
        <v>13632</v>
      </c>
    </row>
    <row r="39812">
      <c r="A39812" s="761" t="s">
        <v>51664</v>
      </c>
      <c r="B39812" s="677" t="s">
        <v>13632</v>
      </c>
    </row>
    <row r="39813">
      <c r="A39813" s="761" t="s">
        <v>51665</v>
      </c>
      <c r="B39813" s="677" t="s">
        <v>13632</v>
      </c>
    </row>
    <row r="39814">
      <c r="A39814" s="761" t="s">
        <v>51666</v>
      </c>
      <c r="B39814" s="677" t="s">
        <v>13632</v>
      </c>
    </row>
    <row r="39815">
      <c r="A39815" s="761" t="s">
        <v>51667</v>
      </c>
      <c r="B39815" s="677" t="s">
        <v>13632</v>
      </c>
    </row>
    <row r="39816">
      <c r="A39816" s="761" t="s">
        <v>51668</v>
      </c>
      <c r="B39816" s="677" t="s">
        <v>13632</v>
      </c>
    </row>
    <row r="39817">
      <c r="A39817" s="761" t="s">
        <v>51669</v>
      </c>
      <c r="B39817" s="677" t="s">
        <v>13632</v>
      </c>
    </row>
    <row r="39818">
      <c r="A39818" s="761" t="s">
        <v>51670</v>
      </c>
      <c r="B39818" s="677" t="s">
        <v>13632</v>
      </c>
    </row>
    <row r="39819">
      <c r="A39819" s="761" t="s">
        <v>51671</v>
      </c>
      <c r="B39819" s="677" t="s">
        <v>13632</v>
      </c>
    </row>
    <row r="39820">
      <c r="A39820" s="761" t="s">
        <v>51672</v>
      </c>
      <c r="B39820" s="677" t="s">
        <v>13632</v>
      </c>
    </row>
    <row r="39821">
      <c r="A39821" s="761" t="s">
        <v>51673</v>
      </c>
      <c r="B39821" s="677" t="s">
        <v>13632</v>
      </c>
    </row>
    <row r="39822">
      <c r="A39822" s="761" t="s">
        <v>51674</v>
      </c>
      <c r="B39822" s="677" t="s">
        <v>13632</v>
      </c>
    </row>
    <row r="39823">
      <c r="A39823" s="761" t="s">
        <v>51675</v>
      </c>
      <c r="B39823" s="677" t="s">
        <v>6163</v>
      </c>
    </row>
    <row r="39824">
      <c r="A39824" s="761" t="s">
        <v>51676</v>
      </c>
      <c r="B39824" s="677" t="s">
        <v>6163</v>
      </c>
    </row>
    <row r="39825">
      <c r="A39825" s="761" t="s">
        <v>51677</v>
      </c>
      <c r="B39825" s="677" t="s">
        <v>6163</v>
      </c>
    </row>
    <row r="39826">
      <c r="A39826" s="761" t="s">
        <v>51678</v>
      </c>
      <c r="B39826" s="677" t="s">
        <v>6163</v>
      </c>
    </row>
    <row r="39827">
      <c r="A39827" s="761" t="s">
        <v>51679</v>
      </c>
      <c r="B39827" s="677" t="s">
        <v>6163</v>
      </c>
    </row>
    <row r="39828">
      <c r="A39828" s="761" t="s">
        <v>51680</v>
      </c>
      <c r="B39828" s="677" t="s">
        <v>6163</v>
      </c>
    </row>
    <row r="39829">
      <c r="A39829" s="761" t="s">
        <v>51681</v>
      </c>
      <c r="B39829" s="677" t="s">
        <v>13632</v>
      </c>
    </row>
    <row r="39830">
      <c r="A39830" s="761" t="s">
        <v>51682</v>
      </c>
      <c r="B39830" s="677" t="s">
        <v>6163</v>
      </c>
    </row>
    <row r="39831">
      <c r="A39831" s="761" t="s">
        <v>51683</v>
      </c>
      <c r="B39831" s="677" t="s">
        <v>13632</v>
      </c>
    </row>
    <row r="39832">
      <c r="A39832" s="761" t="s">
        <v>51684</v>
      </c>
      <c r="B39832" s="677" t="s">
        <v>6163</v>
      </c>
    </row>
    <row r="39833">
      <c r="A39833" s="761" t="s">
        <v>51685</v>
      </c>
      <c r="B39833" s="677" t="s">
        <v>13632</v>
      </c>
    </row>
    <row r="39834">
      <c r="A39834" s="761" t="s">
        <v>51686</v>
      </c>
      <c r="B39834" s="677" t="s">
        <v>6163</v>
      </c>
    </row>
    <row r="39835">
      <c r="A39835" s="761" t="s">
        <v>51687</v>
      </c>
      <c r="B39835" s="677" t="s">
        <v>12953</v>
      </c>
    </row>
    <row r="39836">
      <c r="A39836" s="761" t="s">
        <v>51688</v>
      </c>
      <c r="B39836" s="677" t="s">
        <v>13632</v>
      </c>
    </row>
    <row r="39837">
      <c r="A39837" s="761" t="s">
        <v>51689</v>
      </c>
      <c r="B39837" s="677" t="s">
        <v>12953</v>
      </c>
    </row>
    <row r="39838">
      <c r="A39838" s="761" t="s">
        <v>51690</v>
      </c>
      <c r="B39838" s="677" t="s">
        <v>13632</v>
      </c>
    </row>
    <row r="39839">
      <c r="A39839" s="761" t="s">
        <v>51691</v>
      </c>
      <c r="B39839" s="677" t="s">
        <v>6163</v>
      </c>
    </row>
    <row r="39840">
      <c r="A39840" s="761" t="s">
        <v>51692</v>
      </c>
      <c r="B39840" s="677" t="s">
        <v>13632</v>
      </c>
    </row>
    <row r="39841">
      <c r="A39841" s="761" t="s">
        <v>51693</v>
      </c>
      <c r="B39841" s="677" t="s">
        <v>13632</v>
      </c>
    </row>
    <row r="39842">
      <c r="A39842" s="761" t="s">
        <v>51694</v>
      </c>
      <c r="B39842" s="677" t="s">
        <v>13632</v>
      </c>
    </row>
    <row r="39843">
      <c r="A39843" s="761" t="s">
        <v>51695</v>
      </c>
      <c r="B39843" s="677" t="s">
        <v>13632</v>
      </c>
    </row>
    <row r="39844">
      <c r="A39844" s="761" t="s">
        <v>51696</v>
      </c>
      <c r="B39844" s="677" t="s">
        <v>13632</v>
      </c>
    </row>
    <row r="39845">
      <c r="A39845" s="761" t="s">
        <v>51697</v>
      </c>
      <c r="B39845" s="677" t="s">
        <v>13632</v>
      </c>
    </row>
    <row r="39846">
      <c r="A39846" s="761" t="s">
        <v>51698</v>
      </c>
      <c r="B39846" s="677" t="s">
        <v>13632</v>
      </c>
    </row>
    <row r="39847">
      <c r="A39847" s="761" t="s">
        <v>51699</v>
      </c>
      <c r="B39847" s="677" t="s">
        <v>13632</v>
      </c>
    </row>
    <row r="39848">
      <c r="A39848" s="761" t="s">
        <v>51700</v>
      </c>
      <c r="B39848" s="677" t="s">
        <v>13632</v>
      </c>
    </row>
    <row r="39849">
      <c r="A39849" s="761" t="s">
        <v>51701</v>
      </c>
      <c r="B39849" s="677" t="s">
        <v>13632</v>
      </c>
    </row>
    <row r="39850">
      <c r="A39850" s="761" t="s">
        <v>51702</v>
      </c>
      <c r="B39850" s="677" t="s">
        <v>13632</v>
      </c>
    </row>
    <row r="39851">
      <c r="A39851" s="761" t="s">
        <v>51703</v>
      </c>
      <c r="B39851" s="677" t="s">
        <v>13632</v>
      </c>
    </row>
    <row r="39852">
      <c r="A39852" s="761" t="s">
        <v>51704</v>
      </c>
      <c r="B39852" s="677" t="s">
        <v>6163</v>
      </c>
    </row>
    <row r="39853">
      <c r="A39853" s="761" t="s">
        <v>51705</v>
      </c>
      <c r="B39853" s="677" t="s">
        <v>13632</v>
      </c>
    </row>
    <row r="39854">
      <c r="A39854" s="761" t="s">
        <v>51706</v>
      </c>
      <c r="B39854" s="677" t="s">
        <v>6163</v>
      </c>
    </row>
    <row r="39855">
      <c r="A39855" s="761" t="s">
        <v>51707</v>
      </c>
      <c r="B39855" s="677" t="s">
        <v>13632</v>
      </c>
    </row>
    <row r="39856">
      <c r="A39856" s="761" t="s">
        <v>51708</v>
      </c>
      <c r="B39856" s="677" t="s">
        <v>13632</v>
      </c>
    </row>
    <row r="39857">
      <c r="A39857" s="761" t="s">
        <v>51709</v>
      </c>
      <c r="B39857" s="677" t="s">
        <v>6163</v>
      </c>
    </row>
    <row r="39858">
      <c r="A39858" s="761" t="s">
        <v>51710</v>
      </c>
      <c r="B39858" s="677" t="s">
        <v>13632</v>
      </c>
    </row>
    <row r="39859">
      <c r="A39859" s="761" t="s">
        <v>51711</v>
      </c>
      <c r="B39859" s="677" t="s">
        <v>6163</v>
      </c>
    </row>
    <row r="39860">
      <c r="A39860" s="761" t="s">
        <v>51712</v>
      </c>
      <c r="B39860" s="677" t="s">
        <v>12953</v>
      </c>
    </row>
    <row r="39861">
      <c r="A39861" s="761" t="s">
        <v>51713</v>
      </c>
      <c r="B39861" s="677" t="s">
        <v>13632</v>
      </c>
    </row>
    <row r="39862">
      <c r="A39862" s="761" t="s">
        <v>51714</v>
      </c>
      <c r="B39862" s="677" t="s">
        <v>6163</v>
      </c>
    </row>
    <row r="39863">
      <c r="A39863" s="761" t="s">
        <v>51715</v>
      </c>
      <c r="B39863" s="677" t="s">
        <v>13632</v>
      </c>
    </row>
    <row r="39864">
      <c r="A39864" s="761" t="s">
        <v>51716</v>
      </c>
      <c r="B39864" s="677" t="s">
        <v>6163</v>
      </c>
    </row>
    <row r="39865">
      <c r="A39865" s="761" t="s">
        <v>51717</v>
      </c>
      <c r="B39865" s="677" t="s">
        <v>13632</v>
      </c>
    </row>
    <row r="39866">
      <c r="A39866" s="761" t="s">
        <v>51718</v>
      </c>
      <c r="B39866" s="677" t="s">
        <v>13632</v>
      </c>
    </row>
    <row r="39867">
      <c r="A39867" s="761" t="s">
        <v>51719</v>
      </c>
      <c r="B39867" s="677" t="s">
        <v>13632</v>
      </c>
    </row>
    <row r="39868">
      <c r="A39868" s="761" t="s">
        <v>51720</v>
      </c>
      <c r="B39868" s="677" t="s">
        <v>13632</v>
      </c>
    </row>
    <row r="39869">
      <c r="A39869" s="761" t="s">
        <v>51721</v>
      </c>
      <c r="B39869" s="677" t="s">
        <v>13632</v>
      </c>
    </row>
    <row r="39870">
      <c r="A39870" s="761" t="s">
        <v>51722</v>
      </c>
      <c r="B39870" s="677" t="s">
        <v>13632</v>
      </c>
    </row>
    <row r="39871">
      <c r="A39871" s="761" t="s">
        <v>51723</v>
      </c>
      <c r="B39871" s="677" t="s">
        <v>13632</v>
      </c>
    </row>
    <row r="39872">
      <c r="A39872" s="761" t="s">
        <v>51724</v>
      </c>
      <c r="B39872" s="677" t="s">
        <v>13632</v>
      </c>
    </row>
    <row r="39873">
      <c r="A39873" s="761" t="s">
        <v>51725</v>
      </c>
      <c r="B39873" s="677" t="s">
        <v>13632</v>
      </c>
    </row>
    <row r="39874">
      <c r="A39874" s="761" t="s">
        <v>51726</v>
      </c>
      <c r="B39874" s="677" t="s">
        <v>13632</v>
      </c>
    </row>
    <row r="39875">
      <c r="A39875" s="761" t="s">
        <v>51727</v>
      </c>
      <c r="B39875" s="677" t="s">
        <v>13632</v>
      </c>
    </row>
    <row r="39876">
      <c r="A39876" s="761" t="s">
        <v>51728</v>
      </c>
      <c r="B39876" s="677" t="s">
        <v>13632</v>
      </c>
    </row>
    <row r="39877">
      <c r="A39877" s="761" t="s">
        <v>51729</v>
      </c>
      <c r="B39877" s="677" t="s">
        <v>13632</v>
      </c>
    </row>
    <row r="39878">
      <c r="A39878" s="761" t="s">
        <v>51730</v>
      </c>
      <c r="B39878" s="677" t="s">
        <v>13632</v>
      </c>
    </row>
    <row r="39879">
      <c r="A39879" s="761" t="s">
        <v>51731</v>
      </c>
      <c r="B39879" s="677" t="s">
        <v>13632</v>
      </c>
    </row>
    <row r="39880">
      <c r="A39880" s="761" t="s">
        <v>51732</v>
      </c>
      <c r="B39880" s="677" t="s">
        <v>13632</v>
      </c>
    </row>
    <row r="39881">
      <c r="A39881" s="761" t="s">
        <v>51733</v>
      </c>
      <c r="B39881" s="677" t="s">
        <v>13632</v>
      </c>
    </row>
    <row r="39882">
      <c r="A39882" s="761" t="s">
        <v>51734</v>
      </c>
      <c r="B39882" s="677" t="s">
        <v>13632</v>
      </c>
    </row>
    <row r="39883">
      <c r="A39883" s="761" t="s">
        <v>51735</v>
      </c>
      <c r="B39883" s="677" t="s">
        <v>6163</v>
      </c>
    </row>
    <row r="39884">
      <c r="A39884" s="761" t="s">
        <v>51736</v>
      </c>
      <c r="B39884" s="677" t="s">
        <v>13632</v>
      </c>
    </row>
    <row r="39885">
      <c r="A39885" s="761" t="s">
        <v>51737</v>
      </c>
      <c r="B39885" s="677" t="s">
        <v>13632</v>
      </c>
    </row>
    <row r="39886">
      <c r="A39886" s="761" t="s">
        <v>51738</v>
      </c>
      <c r="B39886" s="677" t="s">
        <v>13632</v>
      </c>
    </row>
    <row r="39887">
      <c r="A39887" s="761" t="s">
        <v>51739</v>
      </c>
      <c r="B39887" s="677" t="s">
        <v>13632</v>
      </c>
    </row>
    <row r="39888">
      <c r="A39888" s="761" t="s">
        <v>51740</v>
      </c>
      <c r="B39888" s="677" t="s">
        <v>13632</v>
      </c>
    </row>
    <row r="39889">
      <c r="A39889" s="761" t="s">
        <v>51741</v>
      </c>
      <c r="B39889" s="677" t="s">
        <v>6163</v>
      </c>
    </row>
    <row r="39890">
      <c r="A39890" s="761" t="s">
        <v>51742</v>
      </c>
      <c r="B39890" s="677" t="s">
        <v>13632</v>
      </c>
    </row>
    <row r="39891">
      <c r="A39891" s="761" t="s">
        <v>51743</v>
      </c>
      <c r="B39891" s="677" t="s">
        <v>6163</v>
      </c>
    </row>
    <row r="39892">
      <c r="A39892" s="761" t="s">
        <v>51744</v>
      </c>
      <c r="B39892" s="677" t="s">
        <v>6163</v>
      </c>
    </row>
    <row r="39893">
      <c r="A39893" s="761" t="s">
        <v>51745</v>
      </c>
      <c r="B39893" s="677" t="s">
        <v>13632</v>
      </c>
    </row>
    <row r="39894">
      <c r="A39894" s="761" t="s">
        <v>51746</v>
      </c>
      <c r="B39894" s="677" t="s">
        <v>13632</v>
      </c>
    </row>
    <row r="39895">
      <c r="A39895" s="761" t="s">
        <v>51747</v>
      </c>
      <c r="B39895" s="677" t="s">
        <v>13632</v>
      </c>
    </row>
    <row r="39896">
      <c r="A39896" s="761" t="s">
        <v>51748</v>
      </c>
      <c r="B39896" s="677" t="s">
        <v>13632</v>
      </c>
    </row>
    <row r="39897">
      <c r="A39897" s="761" t="s">
        <v>51749</v>
      </c>
      <c r="B39897" s="677" t="s">
        <v>13632</v>
      </c>
    </row>
    <row r="39898">
      <c r="A39898" s="761" t="s">
        <v>51750</v>
      </c>
      <c r="B39898" s="677" t="s">
        <v>13632</v>
      </c>
    </row>
    <row r="39899">
      <c r="A39899" s="761" t="s">
        <v>51751</v>
      </c>
      <c r="B39899" s="677" t="s">
        <v>6163</v>
      </c>
    </row>
    <row r="39900">
      <c r="A39900" s="761" t="s">
        <v>51752</v>
      </c>
      <c r="B39900" s="677" t="s">
        <v>6163</v>
      </c>
    </row>
    <row r="39901">
      <c r="A39901" s="761" t="s">
        <v>51753</v>
      </c>
      <c r="B39901" s="677" t="s">
        <v>6163</v>
      </c>
    </row>
    <row r="39902">
      <c r="A39902" s="761" t="s">
        <v>51754</v>
      </c>
      <c r="B39902" s="677" t="s">
        <v>13632</v>
      </c>
    </row>
    <row r="39903">
      <c r="A39903" s="761" t="s">
        <v>51755</v>
      </c>
      <c r="B39903" s="677" t="s">
        <v>6163</v>
      </c>
    </row>
    <row r="39904">
      <c r="A39904" s="761" t="s">
        <v>51756</v>
      </c>
      <c r="B39904" s="677" t="s">
        <v>13632</v>
      </c>
    </row>
    <row r="39905">
      <c r="A39905" s="761" t="s">
        <v>51757</v>
      </c>
      <c r="B39905" s="677" t="s">
        <v>6163</v>
      </c>
    </row>
    <row r="39906">
      <c r="A39906" s="761" t="s">
        <v>51758</v>
      </c>
      <c r="B39906" s="677" t="s">
        <v>13632</v>
      </c>
    </row>
    <row r="39907">
      <c r="A39907" s="761" t="s">
        <v>51759</v>
      </c>
      <c r="B39907" s="677" t="s">
        <v>6163</v>
      </c>
    </row>
    <row r="39908">
      <c r="A39908" s="761" t="s">
        <v>51760</v>
      </c>
      <c r="B39908" s="677" t="s">
        <v>6163</v>
      </c>
    </row>
    <row r="39909">
      <c r="A39909" s="761" t="s">
        <v>51761</v>
      </c>
      <c r="B39909" s="677" t="s">
        <v>6163</v>
      </c>
    </row>
    <row r="39910">
      <c r="A39910" s="761" t="s">
        <v>51762</v>
      </c>
      <c r="B39910" s="677" t="s">
        <v>6163</v>
      </c>
    </row>
    <row r="39911">
      <c r="A39911" s="761" t="s">
        <v>51763</v>
      </c>
      <c r="B39911" s="677" t="s">
        <v>13632</v>
      </c>
    </row>
    <row r="39912">
      <c r="A39912" s="761" t="s">
        <v>51764</v>
      </c>
      <c r="B39912" s="677" t="s">
        <v>13632</v>
      </c>
    </row>
    <row r="39913">
      <c r="A39913" s="761" t="s">
        <v>51765</v>
      </c>
      <c r="B39913" s="677" t="s">
        <v>6163</v>
      </c>
    </row>
    <row r="39914">
      <c r="A39914" s="761" t="s">
        <v>51766</v>
      </c>
      <c r="B39914" s="677" t="s">
        <v>6163</v>
      </c>
    </row>
    <row r="39915">
      <c r="A39915" s="761" t="s">
        <v>51767</v>
      </c>
      <c r="B39915" s="677" t="s">
        <v>6163</v>
      </c>
    </row>
    <row r="39916">
      <c r="A39916" s="761" t="s">
        <v>51768</v>
      </c>
      <c r="B39916" s="677" t="s">
        <v>6163</v>
      </c>
    </row>
    <row r="39917">
      <c r="A39917" s="761" t="s">
        <v>51769</v>
      </c>
      <c r="B39917" s="677" t="s">
        <v>12953</v>
      </c>
    </row>
    <row r="39918">
      <c r="A39918" s="761" t="s">
        <v>51770</v>
      </c>
      <c r="B39918" s="677" t="s">
        <v>12953</v>
      </c>
    </row>
    <row r="39919">
      <c r="A39919" s="761" t="s">
        <v>51771</v>
      </c>
      <c r="B39919" s="677" t="s">
        <v>13632</v>
      </c>
    </row>
    <row r="39920">
      <c r="A39920" s="761" t="s">
        <v>51772</v>
      </c>
      <c r="B39920" s="677" t="s">
        <v>12953</v>
      </c>
    </row>
    <row r="39921">
      <c r="A39921" s="761" t="s">
        <v>51773</v>
      </c>
      <c r="B39921" s="677" t="s">
        <v>6163</v>
      </c>
    </row>
    <row r="39922">
      <c r="A39922" s="761" t="s">
        <v>51774</v>
      </c>
      <c r="B39922" s="677" t="s">
        <v>13632</v>
      </c>
    </row>
    <row r="39923">
      <c r="A39923" s="761" t="s">
        <v>51775</v>
      </c>
      <c r="B39923" s="677" t="s">
        <v>6163</v>
      </c>
    </row>
    <row r="39924">
      <c r="A39924" s="761" t="s">
        <v>51776</v>
      </c>
      <c r="B39924" s="677" t="s">
        <v>6163</v>
      </c>
    </row>
    <row r="39925">
      <c r="A39925" s="761" t="s">
        <v>51777</v>
      </c>
      <c r="B39925" s="677" t="s">
        <v>6163</v>
      </c>
    </row>
    <row r="39926">
      <c r="A39926" s="761" t="s">
        <v>51778</v>
      </c>
      <c r="B39926" s="677" t="s">
        <v>13632</v>
      </c>
    </row>
    <row r="39927">
      <c r="A39927" s="761" t="s">
        <v>51779</v>
      </c>
      <c r="B39927" s="677" t="s">
        <v>13632</v>
      </c>
    </row>
    <row r="39928">
      <c r="A39928" s="761" t="s">
        <v>51780</v>
      </c>
      <c r="B39928" s="677" t="s">
        <v>12953</v>
      </c>
    </row>
    <row r="39929">
      <c r="A39929" s="761" t="s">
        <v>51781</v>
      </c>
      <c r="B39929" s="677" t="s">
        <v>13632</v>
      </c>
    </row>
    <row r="39930">
      <c r="A39930" s="761" t="s">
        <v>51782</v>
      </c>
      <c r="B39930" s="677" t="s">
        <v>6163</v>
      </c>
    </row>
    <row r="39931">
      <c r="A39931" s="761" t="s">
        <v>51783</v>
      </c>
      <c r="B39931" s="677" t="s">
        <v>6163</v>
      </c>
    </row>
    <row r="39932">
      <c r="A39932" s="761" t="s">
        <v>51784</v>
      </c>
      <c r="B39932" s="677" t="s">
        <v>6163</v>
      </c>
    </row>
    <row r="39933">
      <c r="A39933" s="761" t="s">
        <v>51785</v>
      </c>
      <c r="B39933" s="677" t="s">
        <v>13632</v>
      </c>
    </row>
    <row r="39934">
      <c r="A39934" s="761" t="s">
        <v>51786</v>
      </c>
      <c r="B39934" s="677" t="s">
        <v>13632</v>
      </c>
    </row>
    <row r="39935">
      <c r="A39935" s="761" t="s">
        <v>51787</v>
      </c>
      <c r="B39935" s="677" t="s">
        <v>13632</v>
      </c>
    </row>
    <row r="39936">
      <c r="A39936" s="761" t="s">
        <v>51788</v>
      </c>
      <c r="B39936" s="677" t="s">
        <v>6163</v>
      </c>
    </row>
    <row r="39937">
      <c r="A39937" s="761" t="s">
        <v>51789</v>
      </c>
      <c r="B39937" s="677" t="s">
        <v>6163</v>
      </c>
    </row>
    <row r="39938">
      <c r="A39938" s="761" t="s">
        <v>51790</v>
      </c>
      <c r="B39938" s="677" t="s">
        <v>6163</v>
      </c>
    </row>
    <row r="39939">
      <c r="A39939" s="761" t="s">
        <v>51791</v>
      </c>
      <c r="B39939" s="677" t="s">
        <v>13632</v>
      </c>
    </row>
    <row r="39940">
      <c r="A39940" s="761" t="s">
        <v>51792</v>
      </c>
      <c r="B39940" s="677" t="s">
        <v>13632</v>
      </c>
    </row>
    <row r="39941">
      <c r="A39941" s="761" t="s">
        <v>51793</v>
      </c>
      <c r="B39941" s="677" t="s">
        <v>6163</v>
      </c>
    </row>
    <row r="39942">
      <c r="A39942" s="761" t="s">
        <v>51794</v>
      </c>
      <c r="B39942" s="677" t="s">
        <v>6163</v>
      </c>
    </row>
    <row r="39943">
      <c r="A39943" s="761" t="s">
        <v>51795</v>
      </c>
      <c r="B39943" s="677" t="s">
        <v>6163</v>
      </c>
    </row>
    <row r="39944">
      <c r="A39944" s="761" t="s">
        <v>51796</v>
      </c>
      <c r="B39944" s="677" t="s">
        <v>6163</v>
      </c>
    </row>
    <row r="39945">
      <c r="A39945" s="761" t="s">
        <v>51797</v>
      </c>
      <c r="B39945" s="677" t="s">
        <v>13632</v>
      </c>
    </row>
    <row r="39946">
      <c r="A39946" s="761" t="s">
        <v>51798</v>
      </c>
      <c r="B39946" s="677" t="s">
        <v>13632</v>
      </c>
    </row>
    <row r="39947">
      <c r="A39947" s="761" t="s">
        <v>51799</v>
      </c>
      <c r="B39947" s="677" t="s">
        <v>6163</v>
      </c>
    </row>
    <row r="39948">
      <c r="A39948" s="761" t="s">
        <v>51800</v>
      </c>
      <c r="B39948" s="677" t="s">
        <v>6163</v>
      </c>
    </row>
    <row r="39949">
      <c r="A39949" s="761" t="s">
        <v>51801</v>
      </c>
      <c r="B39949" s="677" t="s">
        <v>13632</v>
      </c>
    </row>
    <row r="39950">
      <c r="A39950" s="761" t="s">
        <v>51802</v>
      </c>
      <c r="B39950" s="677" t="s">
        <v>6163</v>
      </c>
    </row>
    <row r="39951">
      <c r="A39951" s="761" t="s">
        <v>51803</v>
      </c>
      <c r="B39951" s="677" t="s">
        <v>6163</v>
      </c>
    </row>
    <row r="39952">
      <c r="A39952" s="761" t="s">
        <v>51804</v>
      </c>
      <c r="B39952" s="677" t="s">
        <v>6163</v>
      </c>
    </row>
    <row r="39953">
      <c r="A39953" s="761" t="s">
        <v>51805</v>
      </c>
      <c r="B39953" s="677" t="s">
        <v>13632</v>
      </c>
    </row>
    <row r="39954">
      <c r="A39954" s="761" t="s">
        <v>51806</v>
      </c>
      <c r="B39954" s="677" t="s">
        <v>6163</v>
      </c>
    </row>
    <row r="39955">
      <c r="A39955" s="761" t="s">
        <v>51807</v>
      </c>
      <c r="B39955" s="677" t="s">
        <v>6163</v>
      </c>
    </row>
    <row r="39956">
      <c r="A39956" s="761" t="s">
        <v>51808</v>
      </c>
      <c r="B39956" s="677" t="s">
        <v>13632</v>
      </c>
    </row>
    <row r="39957">
      <c r="A39957" s="761" t="s">
        <v>51809</v>
      </c>
      <c r="B39957" s="677" t="s">
        <v>13632</v>
      </c>
    </row>
    <row r="39958">
      <c r="A39958" s="761" t="s">
        <v>51810</v>
      </c>
      <c r="B39958" s="677" t="s">
        <v>13632</v>
      </c>
    </row>
    <row r="39959">
      <c r="A39959" s="761" t="s">
        <v>51811</v>
      </c>
      <c r="B39959" s="677" t="s">
        <v>13632</v>
      </c>
    </row>
    <row r="39960">
      <c r="A39960" s="761" t="s">
        <v>51812</v>
      </c>
      <c r="B39960" s="677" t="s">
        <v>13632</v>
      </c>
    </row>
    <row r="39961">
      <c r="A39961" s="761" t="s">
        <v>51813</v>
      </c>
      <c r="B39961" s="677" t="s">
        <v>13632</v>
      </c>
    </row>
    <row r="39962">
      <c r="A39962" s="761" t="s">
        <v>51814</v>
      </c>
      <c r="B39962" s="677" t="s">
        <v>13632</v>
      </c>
    </row>
    <row r="39963">
      <c r="A39963" s="761" t="s">
        <v>51815</v>
      </c>
      <c r="B39963" s="677" t="s">
        <v>6163</v>
      </c>
    </row>
    <row r="39964">
      <c r="A39964" s="761" t="s">
        <v>51816</v>
      </c>
      <c r="B39964" s="677" t="s">
        <v>13632</v>
      </c>
    </row>
    <row r="39965">
      <c r="A39965" s="761" t="s">
        <v>51817</v>
      </c>
      <c r="B39965" s="677" t="s">
        <v>13632</v>
      </c>
    </row>
    <row r="39966">
      <c r="A39966" s="761" t="s">
        <v>51818</v>
      </c>
      <c r="B39966" s="677" t="s">
        <v>6163</v>
      </c>
    </row>
    <row r="39967">
      <c r="A39967" s="761" t="s">
        <v>51819</v>
      </c>
      <c r="B39967" s="677" t="s">
        <v>6163</v>
      </c>
    </row>
    <row r="39968">
      <c r="A39968" s="761" t="s">
        <v>51820</v>
      </c>
      <c r="B39968" s="677" t="s">
        <v>6163</v>
      </c>
    </row>
    <row r="39969">
      <c r="A39969" s="761" t="s">
        <v>51821</v>
      </c>
      <c r="B39969" s="677" t="s">
        <v>6163</v>
      </c>
    </row>
    <row r="39970">
      <c r="A39970" s="761" t="s">
        <v>51822</v>
      </c>
      <c r="B39970" s="677" t="s">
        <v>12953</v>
      </c>
    </row>
    <row r="39971">
      <c r="A39971" s="761" t="s">
        <v>51823</v>
      </c>
      <c r="B39971" s="677" t="s">
        <v>13632</v>
      </c>
    </row>
    <row r="39972">
      <c r="A39972" s="761" t="s">
        <v>51824</v>
      </c>
      <c r="B39972" s="677" t="s">
        <v>6163</v>
      </c>
    </row>
    <row r="39973">
      <c r="A39973" s="761" t="s">
        <v>51825</v>
      </c>
      <c r="B39973" s="677" t="s">
        <v>6163</v>
      </c>
    </row>
    <row r="39974">
      <c r="A39974" s="761" t="s">
        <v>51826</v>
      </c>
      <c r="B39974" s="677" t="s">
        <v>13632</v>
      </c>
    </row>
    <row r="39975">
      <c r="A39975" s="761" t="s">
        <v>51827</v>
      </c>
      <c r="B39975" s="677" t="s">
        <v>13632</v>
      </c>
    </row>
    <row r="39976">
      <c r="A39976" s="761" t="s">
        <v>51828</v>
      </c>
      <c r="B39976" s="677" t="s">
        <v>12953</v>
      </c>
    </row>
    <row r="39977">
      <c r="A39977" s="761" t="s">
        <v>51829</v>
      </c>
      <c r="B39977" s="677" t="s">
        <v>13632</v>
      </c>
    </row>
    <row r="39978">
      <c r="A39978" s="761" t="s">
        <v>51830</v>
      </c>
      <c r="B39978" s="677" t="s">
        <v>13632</v>
      </c>
    </row>
    <row r="39979">
      <c r="A39979" s="761" t="s">
        <v>51831</v>
      </c>
      <c r="B39979" s="677" t="s">
        <v>13632</v>
      </c>
    </row>
    <row r="39980">
      <c r="A39980" s="761" t="s">
        <v>51832</v>
      </c>
      <c r="B39980" s="677" t="s">
        <v>13632</v>
      </c>
    </row>
    <row r="39981">
      <c r="A39981" s="761" t="s">
        <v>51833</v>
      </c>
      <c r="B39981" s="677" t="s">
        <v>6163</v>
      </c>
    </row>
    <row r="39982">
      <c r="A39982" s="761" t="s">
        <v>51834</v>
      </c>
      <c r="B39982" s="677" t="s">
        <v>13632</v>
      </c>
    </row>
    <row r="39983">
      <c r="A39983" s="761" t="s">
        <v>51835</v>
      </c>
      <c r="B39983" s="677" t="s">
        <v>13632</v>
      </c>
    </row>
    <row r="39984">
      <c r="A39984" s="761" t="s">
        <v>51836</v>
      </c>
      <c r="B39984" s="677" t="s">
        <v>13632</v>
      </c>
    </row>
    <row r="39985">
      <c r="A39985" s="761" t="s">
        <v>51837</v>
      </c>
      <c r="B39985" s="677" t="s">
        <v>13632</v>
      </c>
    </row>
    <row r="39986">
      <c r="A39986" s="761" t="s">
        <v>51838</v>
      </c>
      <c r="B39986" s="677" t="s">
        <v>6163</v>
      </c>
    </row>
    <row r="39987">
      <c r="A39987" s="761" t="s">
        <v>51839</v>
      </c>
      <c r="B39987" s="677" t="s">
        <v>13632</v>
      </c>
    </row>
    <row r="39988">
      <c r="A39988" s="761" t="s">
        <v>51840</v>
      </c>
      <c r="B39988" s="677" t="s">
        <v>13632</v>
      </c>
    </row>
    <row r="39989">
      <c r="A39989" s="761" t="s">
        <v>51841</v>
      </c>
      <c r="B39989" s="677" t="s">
        <v>13632</v>
      </c>
    </row>
    <row r="39990">
      <c r="A39990" s="761" t="s">
        <v>51842</v>
      </c>
      <c r="B39990" s="677" t="s">
        <v>13632</v>
      </c>
    </row>
    <row r="39991">
      <c r="A39991" s="761" t="s">
        <v>51843</v>
      </c>
      <c r="B39991" s="677" t="s">
        <v>13632</v>
      </c>
    </row>
    <row r="39992">
      <c r="A39992" s="761" t="s">
        <v>51844</v>
      </c>
      <c r="B39992" s="677" t="s">
        <v>6163</v>
      </c>
    </row>
    <row r="39993">
      <c r="A39993" s="761" t="s">
        <v>51845</v>
      </c>
      <c r="B39993" s="677" t="s">
        <v>6163</v>
      </c>
    </row>
    <row r="39994">
      <c r="A39994" s="761" t="s">
        <v>51846</v>
      </c>
      <c r="B39994" s="677" t="s">
        <v>13632</v>
      </c>
    </row>
    <row r="39995">
      <c r="A39995" s="761" t="s">
        <v>51847</v>
      </c>
      <c r="B39995" s="677" t="s">
        <v>13632</v>
      </c>
    </row>
    <row r="39996">
      <c r="A39996" s="761" t="s">
        <v>51848</v>
      </c>
      <c r="B39996" s="677" t="s">
        <v>6163</v>
      </c>
    </row>
    <row r="39997">
      <c r="A39997" s="761" t="s">
        <v>51849</v>
      </c>
      <c r="B39997" s="677" t="s">
        <v>13632</v>
      </c>
    </row>
    <row r="39998">
      <c r="A39998" s="761" t="s">
        <v>51850</v>
      </c>
      <c r="B39998" s="677" t="s">
        <v>13632</v>
      </c>
    </row>
    <row r="39999">
      <c r="A39999" s="761" t="s">
        <v>51851</v>
      </c>
      <c r="B39999" s="677" t="s">
        <v>6163</v>
      </c>
    </row>
    <row r="40000">
      <c r="A40000" s="761" t="s">
        <v>51852</v>
      </c>
      <c r="B40000" s="677" t="s">
        <v>13632</v>
      </c>
    </row>
    <row r="40001">
      <c r="A40001" s="761" t="s">
        <v>51853</v>
      </c>
      <c r="B40001" s="677" t="s">
        <v>13632</v>
      </c>
    </row>
    <row r="40002">
      <c r="A40002" s="761" t="s">
        <v>51854</v>
      </c>
      <c r="B40002" s="677" t="s">
        <v>13632</v>
      </c>
    </row>
    <row r="40003">
      <c r="A40003" s="761" t="s">
        <v>51855</v>
      </c>
      <c r="B40003" s="677" t="s">
        <v>13632</v>
      </c>
    </row>
    <row r="40004">
      <c r="A40004" s="761" t="s">
        <v>51856</v>
      </c>
      <c r="B40004" s="677" t="s">
        <v>13632</v>
      </c>
    </row>
    <row r="40005">
      <c r="A40005" s="761" t="s">
        <v>51857</v>
      </c>
      <c r="B40005" s="677" t="s">
        <v>13632</v>
      </c>
    </row>
    <row r="40006">
      <c r="A40006" s="761" t="s">
        <v>51858</v>
      </c>
      <c r="B40006" s="677" t="s">
        <v>6163</v>
      </c>
    </row>
    <row r="40007">
      <c r="A40007" s="761" t="s">
        <v>51859</v>
      </c>
      <c r="B40007" s="677" t="s">
        <v>6163</v>
      </c>
    </row>
    <row r="40008">
      <c r="A40008" s="761" t="s">
        <v>51860</v>
      </c>
      <c r="B40008" s="677" t="s">
        <v>6163</v>
      </c>
    </row>
    <row r="40009">
      <c r="A40009" s="761" t="s">
        <v>51861</v>
      </c>
      <c r="B40009" s="677" t="s">
        <v>6163</v>
      </c>
    </row>
    <row r="40010">
      <c r="A40010" s="761" t="s">
        <v>51862</v>
      </c>
      <c r="B40010" s="677" t="s">
        <v>6163</v>
      </c>
    </row>
    <row r="40011">
      <c r="A40011" s="761" t="s">
        <v>51863</v>
      </c>
      <c r="B40011" s="677" t="s">
        <v>13632</v>
      </c>
    </row>
    <row r="40012">
      <c r="A40012" s="761" t="s">
        <v>51864</v>
      </c>
      <c r="B40012" s="677" t="s">
        <v>6163</v>
      </c>
    </row>
    <row r="40013">
      <c r="A40013" s="761" t="s">
        <v>51865</v>
      </c>
      <c r="B40013" s="677" t="s">
        <v>13632</v>
      </c>
    </row>
    <row r="40014">
      <c r="A40014" s="761" t="s">
        <v>51866</v>
      </c>
      <c r="B40014" s="677" t="s">
        <v>6163</v>
      </c>
    </row>
    <row r="40015">
      <c r="A40015" s="761" t="s">
        <v>51867</v>
      </c>
      <c r="B40015" s="677" t="s">
        <v>13632</v>
      </c>
    </row>
    <row r="40016">
      <c r="A40016" s="761" t="s">
        <v>51868</v>
      </c>
      <c r="B40016" s="677" t="s">
        <v>6163</v>
      </c>
    </row>
    <row r="40017">
      <c r="A40017" s="761" t="s">
        <v>51869</v>
      </c>
      <c r="B40017" s="677" t="s">
        <v>6163</v>
      </c>
    </row>
    <row r="40018">
      <c r="A40018" s="761" t="s">
        <v>51870</v>
      </c>
      <c r="B40018" s="677" t="s">
        <v>6163</v>
      </c>
    </row>
    <row r="40019">
      <c r="A40019" s="761" t="s">
        <v>51871</v>
      </c>
      <c r="B40019" s="677" t="s">
        <v>6163</v>
      </c>
    </row>
    <row r="40020">
      <c r="A40020" s="761" t="s">
        <v>51872</v>
      </c>
      <c r="B40020" s="677" t="s">
        <v>6163</v>
      </c>
    </row>
    <row r="40021">
      <c r="A40021" s="761" t="s">
        <v>51873</v>
      </c>
      <c r="B40021" s="677" t="s">
        <v>13632</v>
      </c>
    </row>
    <row r="40022">
      <c r="A40022" s="761" t="s">
        <v>51874</v>
      </c>
      <c r="B40022" s="677" t="s">
        <v>13632</v>
      </c>
    </row>
    <row r="40023">
      <c r="A40023" s="761" t="s">
        <v>51875</v>
      </c>
      <c r="B40023" s="677" t="s">
        <v>6163</v>
      </c>
    </row>
    <row r="40024">
      <c r="A40024" s="761" t="s">
        <v>51876</v>
      </c>
      <c r="B40024" s="677" t="s">
        <v>13632</v>
      </c>
    </row>
    <row r="40025">
      <c r="A40025" s="761" t="s">
        <v>51877</v>
      </c>
      <c r="B40025" s="677" t="s">
        <v>6163</v>
      </c>
    </row>
    <row r="40026">
      <c r="A40026" s="761" t="s">
        <v>51878</v>
      </c>
      <c r="B40026" s="677" t="s">
        <v>6163</v>
      </c>
    </row>
    <row r="40027">
      <c r="A40027" s="761" t="s">
        <v>51879</v>
      </c>
      <c r="B40027" s="677" t="s">
        <v>6163</v>
      </c>
    </row>
    <row r="40028">
      <c r="A40028" s="761" t="s">
        <v>51880</v>
      </c>
      <c r="B40028" s="677" t="s">
        <v>13632</v>
      </c>
    </row>
    <row r="40029">
      <c r="A40029" s="761" t="s">
        <v>51881</v>
      </c>
      <c r="B40029" s="677" t="s">
        <v>13632</v>
      </c>
    </row>
    <row r="40030">
      <c r="A40030" s="761" t="s">
        <v>51882</v>
      </c>
      <c r="B40030" s="677" t="s">
        <v>6163</v>
      </c>
    </row>
    <row r="40031">
      <c r="A40031" s="761" t="s">
        <v>51883</v>
      </c>
      <c r="B40031" s="677" t="s">
        <v>13632</v>
      </c>
    </row>
    <row r="40032">
      <c r="A40032" s="761" t="s">
        <v>9134</v>
      </c>
      <c r="B40032" s="677" t="s">
        <v>6163</v>
      </c>
    </row>
    <row r="40033">
      <c r="A40033" s="761" t="s">
        <v>51884</v>
      </c>
      <c r="B40033" s="677" t="s">
        <v>6163</v>
      </c>
    </row>
    <row r="40034">
      <c r="A40034" s="761" t="s">
        <v>51885</v>
      </c>
      <c r="B40034" s="677" t="s">
        <v>6163</v>
      </c>
    </row>
    <row r="40035">
      <c r="A40035" s="761" t="s">
        <v>51886</v>
      </c>
      <c r="B40035" s="677" t="s">
        <v>13632</v>
      </c>
    </row>
    <row r="40036">
      <c r="A40036" s="761" t="s">
        <v>51887</v>
      </c>
      <c r="B40036" s="677" t="s">
        <v>6163</v>
      </c>
    </row>
    <row r="40037">
      <c r="A40037" s="761" t="s">
        <v>51888</v>
      </c>
      <c r="B40037" s="677" t="s">
        <v>6163</v>
      </c>
    </row>
    <row r="40038">
      <c r="A40038" s="761" t="s">
        <v>51889</v>
      </c>
      <c r="B40038" s="677" t="s">
        <v>13632</v>
      </c>
    </row>
    <row r="40039">
      <c r="A40039" s="761" t="s">
        <v>51890</v>
      </c>
      <c r="B40039" s="677" t="s">
        <v>13632</v>
      </c>
    </row>
    <row r="40040">
      <c r="A40040" s="761" t="s">
        <v>51891</v>
      </c>
      <c r="B40040" s="677" t="s">
        <v>13632</v>
      </c>
    </row>
    <row r="40041">
      <c r="A40041" s="761" t="s">
        <v>51892</v>
      </c>
      <c r="B40041" s="677" t="s">
        <v>13632</v>
      </c>
    </row>
    <row r="40042">
      <c r="A40042" s="761" t="s">
        <v>51893</v>
      </c>
      <c r="B40042" s="677" t="s">
        <v>13632</v>
      </c>
    </row>
    <row r="40043">
      <c r="A40043" s="761" t="s">
        <v>51894</v>
      </c>
      <c r="B40043" s="677" t="s">
        <v>13632</v>
      </c>
    </row>
    <row r="40044">
      <c r="A40044" s="761" t="s">
        <v>51895</v>
      </c>
      <c r="B40044" s="677" t="s">
        <v>13632</v>
      </c>
    </row>
    <row r="40045">
      <c r="A40045" s="761" t="s">
        <v>51896</v>
      </c>
      <c r="B40045" s="677" t="s">
        <v>6163</v>
      </c>
    </row>
    <row r="40046">
      <c r="A40046" s="761" t="s">
        <v>51897</v>
      </c>
      <c r="B40046" s="677" t="s">
        <v>6163</v>
      </c>
    </row>
    <row r="40047">
      <c r="A40047" s="761" t="s">
        <v>51898</v>
      </c>
      <c r="B40047" s="677" t="s">
        <v>6163</v>
      </c>
    </row>
    <row r="40048">
      <c r="A40048" s="761" t="s">
        <v>51899</v>
      </c>
      <c r="B40048" s="677" t="s">
        <v>13632</v>
      </c>
    </row>
    <row r="40049">
      <c r="A40049" s="761" t="s">
        <v>51900</v>
      </c>
      <c r="B40049" s="677" t="s">
        <v>13632</v>
      </c>
    </row>
    <row r="40050">
      <c r="A40050" s="761" t="s">
        <v>51901</v>
      </c>
      <c r="B40050" s="677" t="s">
        <v>13632</v>
      </c>
    </row>
    <row r="40051">
      <c r="A40051" s="761" t="s">
        <v>51902</v>
      </c>
      <c r="B40051" s="677" t="s">
        <v>13632</v>
      </c>
    </row>
    <row r="40052">
      <c r="A40052" s="761" t="s">
        <v>51903</v>
      </c>
      <c r="B40052" s="677" t="s">
        <v>13632</v>
      </c>
    </row>
    <row r="40053">
      <c r="A40053" s="761" t="s">
        <v>51904</v>
      </c>
      <c r="B40053" s="677" t="s">
        <v>6163</v>
      </c>
    </row>
    <row r="40054">
      <c r="A40054" s="761" t="s">
        <v>51905</v>
      </c>
      <c r="B40054" s="677" t="s">
        <v>13632</v>
      </c>
    </row>
    <row r="40055">
      <c r="A40055" s="761" t="s">
        <v>51906</v>
      </c>
      <c r="B40055" s="677" t="s">
        <v>13632</v>
      </c>
    </row>
    <row r="40056">
      <c r="A40056" s="761" t="s">
        <v>51907</v>
      </c>
      <c r="B40056" s="677" t="s">
        <v>13632</v>
      </c>
    </row>
    <row r="40057">
      <c r="A40057" s="761" t="s">
        <v>51908</v>
      </c>
      <c r="B40057" s="677" t="s">
        <v>13632</v>
      </c>
    </row>
    <row r="40058">
      <c r="A40058" s="761" t="s">
        <v>51909</v>
      </c>
      <c r="B40058" s="677" t="s">
        <v>13632</v>
      </c>
    </row>
    <row r="40059">
      <c r="A40059" s="761" t="s">
        <v>51910</v>
      </c>
      <c r="B40059" s="677" t="s">
        <v>13632</v>
      </c>
    </row>
    <row r="40060">
      <c r="A40060" s="761" t="s">
        <v>51911</v>
      </c>
      <c r="B40060" s="677" t="s">
        <v>13632</v>
      </c>
    </row>
    <row r="40061">
      <c r="A40061" s="761" t="s">
        <v>51912</v>
      </c>
      <c r="B40061" s="677" t="s">
        <v>13632</v>
      </c>
    </row>
    <row r="40062">
      <c r="A40062" s="761" t="s">
        <v>51913</v>
      </c>
      <c r="B40062" s="677" t="s">
        <v>13632</v>
      </c>
    </row>
    <row r="40063">
      <c r="A40063" s="761" t="s">
        <v>51914</v>
      </c>
      <c r="B40063" s="677" t="s">
        <v>13632</v>
      </c>
    </row>
    <row r="40064">
      <c r="A40064" s="761" t="s">
        <v>51915</v>
      </c>
      <c r="B40064" s="677" t="s">
        <v>13632</v>
      </c>
    </row>
    <row r="40065">
      <c r="A40065" s="761" t="s">
        <v>3904</v>
      </c>
      <c r="B40065" s="677" t="s">
        <v>6163</v>
      </c>
    </row>
    <row r="40066">
      <c r="A40066" s="761" t="s">
        <v>51916</v>
      </c>
      <c r="B40066" s="677" t="s">
        <v>13632</v>
      </c>
    </row>
    <row r="40067">
      <c r="A40067" s="761" t="s">
        <v>51917</v>
      </c>
      <c r="B40067" s="677" t="s">
        <v>13632</v>
      </c>
    </row>
    <row r="40068">
      <c r="A40068" s="761" t="s">
        <v>51918</v>
      </c>
      <c r="B40068" s="677" t="s">
        <v>13632</v>
      </c>
    </row>
    <row r="40069">
      <c r="A40069" s="761" t="s">
        <v>51919</v>
      </c>
      <c r="B40069" s="677" t="s">
        <v>13632</v>
      </c>
    </row>
    <row r="40070">
      <c r="A40070" s="761" t="s">
        <v>51920</v>
      </c>
      <c r="B40070" s="677" t="s">
        <v>6163</v>
      </c>
    </row>
    <row r="40071">
      <c r="A40071" s="761" t="s">
        <v>51921</v>
      </c>
      <c r="B40071" s="677" t="s">
        <v>6163</v>
      </c>
    </row>
    <row r="40072">
      <c r="A40072" s="761" t="s">
        <v>51922</v>
      </c>
      <c r="B40072" s="677" t="s">
        <v>13632</v>
      </c>
    </row>
    <row r="40073">
      <c r="A40073" s="761" t="s">
        <v>51923</v>
      </c>
      <c r="B40073" s="677" t="s">
        <v>6163</v>
      </c>
    </row>
    <row r="40074">
      <c r="A40074" s="761" t="s">
        <v>51924</v>
      </c>
      <c r="B40074" s="677" t="s">
        <v>13632</v>
      </c>
    </row>
    <row r="40075">
      <c r="A40075" s="761" t="s">
        <v>51925</v>
      </c>
      <c r="B40075" s="677" t="s">
        <v>13632</v>
      </c>
    </row>
    <row r="40076">
      <c r="A40076" s="761" t="s">
        <v>51926</v>
      </c>
      <c r="B40076" s="677" t="s">
        <v>13632</v>
      </c>
    </row>
    <row r="40077">
      <c r="A40077" s="761" t="s">
        <v>10178</v>
      </c>
      <c r="B40077" s="677" t="s">
        <v>6163</v>
      </c>
    </row>
    <row r="40078">
      <c r="A40078" s="761" t="s">
        <v>51927</v>
      </c>
      <c r="B40078" s="677" t="s">
        <v>13632</v>
      </c>
    </row>
    <row r="40079">
      <c r="A40079" s="761" t="s">
        <v>51928</v>
      </c>
      <c r="B40079" s="677" t="s">
        <v>6163</v>
      </c>
    </row>
    <row r="40080">
      <c r="A40080" s="761" t="s">
        <v>51929</v>
      </c>
      <c r="B40080" s="677" t="s">
        <v>13632</v>
      </c>
    </row>
    <row r="40081">
      <c r="A40081" s="761" t="s">
        <v>51930</v>
      </c>
      <c r="B40081" s="677" t="s">
        <v>6163</v>
      </c>
    </row>
    <row r="40082">
      <c r="A40082" s="761" t="s">
        <v>51931</v>
      </c>
      <c r="B40082" s="677" t="s">
        <v>13632</v>
      </c>
    </row>
    <row r="40083">
      <c r="A40083" s="761" t="s">
        <v>51932</v>
      </c>
      <c r="B40083" s="677" t="s">
        <v>13632</v>
      </c>
    </row>
    <row r="40084">
      <c r="A40084" s="761" t="s">
        <v>51933</v>
      </c>
      <c r="B40084" s="677" t="s">
        <v>13632</v>
      </c>
    </row>
    <row r="40085">
      <c r="A40085" s="761" t="s">
        <v>51934</v>
      </c>
      <c r="B40085" s="677" t="s">
        <v>6163</v>
      </c>
    </row>
    <row r="40086">
      <c r="A40086" s="761" t="s">
        <v>51935</v>
      </c>
      <c r="B40086" s="677" t="s">
        <v>6163</v>
      </c>
    </row>
    <row r="40087">
      <c r="A40087" s="761" t="s">
        <v>51936</v>
      </c>
      <c r="B40087" s="677" t="s">
        <v>13632</v>
      </c>
    </row>
    <row r="40088">
      <c r="A40088" s="761" t="s">
        <v>51937</v>
      </c>
      <c r="B40088" s="677" t="s">
        <v>13632</v>
      </c>
    </row>
    <row r="40089">
      <c r="A40089" s="761" t="s">
        <v>51938</v>
      </c>
      <c r="B40089" s="677" t="s">
        <v>6163</v>
      </c>
    </row>
    <row r="40090">
      <c r="A40090" s="761" t="s">
        <v>51939</v>
      </c>
      <c r="B40090" s="677" t="s">
        <v>13632</v>
      </c>
    </row>
    <row r="40091">
      <c r="A40091" s="761" t="s">
        <v>51940</v>
      </c>
      <c r="B40091" s="677" t="s">
        <v>13632</v>
      </c>
    </row>
    <row r="40092">
      <c r="A40092" s="761" t="s">
        <v>51941</v>
      </c>
      <c r="B40092" s="677" t="s">
        <v>6163</v>
      </c>
    </row>
    <row r="40093">
      <c r="A40093" s="761" t="s">
        <v>51942</v>
      </c>
      <c r="B40093" s="677" t="s">
        <v>13632</v>
      </c>
    </row>
    <row r="40094">
      <c r="A40094" s="761" t="s">
        <v>51943</v>
      </c>
      <c r="B40094" s="677" t="s">
        <v>6163</v>
      </c>
    </row>
    <row r="40095">
      <c r="A40095" s="761" t="s">
        <v>51944</v>
      </c>
      <c r="B40095" s="677" t="s">
        <v>6163</v>
      </c>
    </row>
    <row r="40096">
      <c r="A40096" s="761" t="s">
        <v>51945</v>
      </c>
      <c r="B40096" s="677" t="s">
        <v>13632</v>
      </c>
    </row>
    <row r="40097">
      <c r="A40097" s="761" t="s">
        <v>51946</v>
      </c>
      <c r="B40097" s="677" t="s">
        <v>13632</v>
      </c>
    </row>
    <row r="40098">
      <c r="A40098" s="761" t="s">
        <v>51947</v>
      </c>
      <c r="B40098" s="677" t="s">
        <v>13632</v>
      </c>
    </row>
    <row r="40099">
      <c r="A40099" s="761" t="s">
        <v>51948</v>
      </c>
      <c r="B40099" s="677" t="s">
        <v>6163</v>
      </c>
    </row>
    <row r="40100">
      <c r="A40100" s="761" t="s">
        <v>51949</v>
      </c>
      <c r="B40100" s="677" t="s">
        <v>6163</v>
      </c>
    </row>
    <row r="40101">
      <c r="A40101" s="761" t="s">
        <v>51950</v>
      </c>
      <c r="B40101" s="677" t="s">
        <v>13632</v>
      </c>
    </row>
    <row r="40102">
      <c r="A40102" s="761" t="s">
        <v>51951</v>
      </c>
      <c r="B40102" s="677" t="s">
        <v>6163</v>
      </c>
    </row>
    <row r="40103">
      <c r="A40103" s="761" t="s">
        <v>51952</v>
      </c>
      <c r="B40103" s="677" t="s">
        <v>13632</v>
      </c>
    </row>
    <row r="40104">
      <c r="A40104" s="761" t="s">
        <v>51953</v>
      </c>
      <c r="B40104" s="677" t="s">
        <v>6163</v>
      </c>
    </row>
    <row r="40105">
      <c r="A40105" s="761" t="s">
        <v>51954</v>
      </c>
      <c r="B40105" s="677" t="s">
        <v>6163</v>
      </c>
    </row>
    <row r="40106">
      <c r="A40106" s="761" t="s">
        <v>51955</v>
      </c>
      <c r="B40106" s="677" t="s">
        <v>13632</v>
      </c>
    </row>
    <row r="40107">
      <c r="A40107" s="761" t="s">
        <v>51956</v>
      </c>
      <c r="B40107" s="677" t="s">
        <v>6163</v>
      </c>
    </row>
    <row r="40108">
      <c r="A40108" s="761" t="s">
        <v>51957</v>
      </c>
      <c r="B40108" s="677" t="s">
        <v>13632</v>
      </c>
    </row>
    <row r="40109">
      <c r="A40109" s="761" t="s">
        <v>51958</v>
      </c>
      <c r="B40109" s="677" t="s">
        <v>6163</v>
      </c>
    </row>
    <row r="40110">
      <c r="A40110" s="761" t="s">
        <v>51959</v>
      </c>
      <c r="B40110" s="677" t="s">
        <v>13632</v>
      </c>
    </row>
    <row r="40111">
      <c r="A40111" s="761" t="s">
        <v>51960</v>
      </c>
      <c r="B40111" s="677" t="s">
        <v>13632</v>
      </c>
    </row>
    <row r="40112">
      <c r="A40112" s="761" t="s">
        <v>51961</v>
      </c>
      <c r="B40112" s="677" t="s">
        <v>13632</v>
      </c>
    </row>
    <row r="40113">
      <c r="A40113" s="761" t="s">
        <v>51962</v>
      </c>
      <c r="B40113" s="677" t="s">
        <v>6163</v>
      </c>
    </row>
    <row r="40114">
      <c r="A40114" s="761" t="s">
        <v>51963</v>
      </c>
      <c r="B40114" s="677" t="s">
        <v>13632</v>
      </c>
    </row>
    <row r="40115">
      <c r="A40115" s="761" t="s">
        <v>51964</v>
      </c>
      <c r="B40115" s="677" t="s">
        <v>6163</v>
      </c>
    </row>
    <row r="40116">
      <c r="A40116" s="761" t="s">
        <v>51965</v>
      </c>
      <c r="B40116" s="677" t="s">
        <v>6163</v>
      </c>
    </row>
    <row r="40117">
      <c r="A40117" s="761" t="s">
        <v>51966</v>
      </c>
      <c r="B40117" s="677" t="s">
        <v>13632</v>
      </c>
    </row>
    <row r="40118">
      <c r="A40118" s="761" t="s">
        <v>51967</v>
      </c>
      <c r="B40118" s="677" t="s">
        <v>13632</v>
      </c>
    </row>
    <row r="40119">
      <c r="A40119" s="761" t="s">
        <v>51968</v>
      </c>
      <c r="B40119" s="677" t="s">
        <v>13632</v>
      </c>
    </row>
    <row r="40120">
      <c r="A40120" s="761" t="s">
        <v>51969</v>
      </c>
      <c r="B40120" s="677" t="s">
        <v>13632</v>
      </c>
    </row>
    <row r="40121">
      <c r="A40121" s="761" t="s">
        <v>51970</v>
      </c>
      <c r="B40121" s="677" t="s">
        <v>13632</v>
      </c>
    </row>
    <row r="40122">
      <c r="A40122" s="761" t="s">
        <v>51971</v>
      </c>
      <c r="B40122" s="677" t="s">
        <v>13632</v>
      </c>
    </row>
    <row r="40123">
      <c r="A40123" s="761" t="s">
        <v>51972</v>
      </c>
      <c r="B40123" s="677" t="s">
        <v>13632</v>
      </c>
    </row>
    <row r="40124">
      <c r="A40124" s="761" t="s">
        <v>51973</v>
      </c>
      <c r="B40124" s="677" t="s">
        <v>6163</v>
      </c>
    </row>
    <row r="40125">
      <c r="A40125" s="761" t="s">
        <v>51974</v>
      </c>
      <c r="B40125" s="677" t="s">
        <v>13632</v>
      </c>
    </row>
    <row r="40126">
      <c r="A40126" s="761" t="s">
        <v>51975</v>
      </c>
      <c r="B40126" s="677" t="s">
        <v>12953</v>
      </c>
    </row>
    <row r="40127">
      <c r="A40127" s="761" t="s">
        <v>51976</v>
      </c>
      <c r="B40127" s="677" t="s">
        <v>13632</v>
      </c>
    </row>
    <row r="40128">
      <c r="A40128" s="761" t="s">
        <v>51977</v>
      </c>
      <c r="B40128" s="677" t="s">
        <v>13632</v>
      </c>
    </row>
    <row r="40129">
      <c r="A40129" s="761" t="s">
        <v>51978</v>
      </c>
      <c r="B40129" s="677" t="s">
        <v>13632</v>
      </c>
    </row>
    <row r="40130">
      <c r="A40130" s="761" t="s">
        <v>51979</v>
      </c>
      <c r="B40130" s="677" t="s">
        <v>13632</v>
      </c>
    </row>
    <row r="40131">
      <c r="A40131" s="761" t="s">
        <v>51980</v>
      </c>
      <c r="B40131" s="677" t="s">
        <v>13632</v>
      </c>
    </row>
    <row r="40132">
      <c r="A40132" s="761" t="s">
        <v>51981</v>
      </c>
      <c r="B40132" s="677" t="s">
        <v>6163</v>
      </c>
    </row>
    <row r="40133">
      <c r="A40133" s="761" t="s">
        <v>51982</v>
      </c>
      <c r="B40133" s="677" t="s">
        <v>13632</v>
      </c>
    </row>
    <row r="40134">
      <c r="A40134" s="761" t="s">
        <v>51983</v>
      </c>
      <c r="B40134" s="677" t="s">
        <v>6163</v>
      </c>
    </row>
    <row r="40135">
      <c r="A40135" s="761" t="s">
        <v>51984</v>
      </c>
      <c r="B40135" s="677" t="s">
        <v>13632</v>
      </c>
    </row>
    <row r="40136">
      <c r="A40136" s="761" t="s">
        <v>51985</v>
      </c>
      <c r="B40136" s="677" t="s">
        <v>6163</v>
      </c>
    </row>
    <row r="40137">
      <c r="A40137" s="761" t="s">
        <v>51986</v>
      </c>
      <c r="B40137" s="677" t="s">
        <v>6163</v>
      </c>
    </row>
    <row r="40138">
      <c r="A40138" s="761" t="s">
        <v>51987</v>
      </c>
      <c r="B40138" s="677" t="s">
        <v>13632</v>
      </c>
    </row>
    <row r="40139">
      <c r="A40139" s="761" t="s">
        <v>51988</v>
      </c>
      <c r="B40139" s="677" t="s">
        <v>13632</v>
      </c>
    </row>
    <row r="40140">
      <c r="A40140" s="761" t="s">
        <v>51989</v>
      </c>
      <c r="B40140" s="677" t="s">
        <v>13632</v>
      </c>
    </row>
    <row r="40141">
      <c r="A40141" s="761" t="s">
        <v>51990</v>
      </c>
      <c r="B40141" s="677" t="s">
        <v>13632</v>
      </c>
    </row>
    <row r="40142">
      <c r="A40142" s="761" t="s">
        <v>51991</v>
      </c>
      <c r="B40142" s="677" t="s">
        <v>6163</v>
      </c>
    </row>
    <row r="40143">
      <c r="A40143" s="761" t="s">
        <v>51992</v>
      </c>
      <c r="B40143" s="677" t="s">
        <v>13632</v>
      </c>
    </row>
    <row r="40144">
      <c r="A40144" s="761" t="s">
        <v>51993</v>
      </c>
      <c r="B40144" s="677" t="s">
        <v>6163</v>
      </c>
    </row>
    <row r="40145">
      <c r="A40145" s="761" t="s">
        <v>51994</v>
      </c>
      <c r="B40145" s="677" t="s">
        <v>13632</v>
      </c>
    </row>
    <row r="40146">
      <c r="A40146" s="761" t="s">
        <v>51995</v>
      </c>
      <c r="B40146" s="677" t="s">
        <v>13632</v>
      </c>
    </row>
    <row r="40147">
      <c r="A40147" s="761" t="s">
        <v>51996</v>
      </c>
      <c r="B40147" s="677" t="s">
        <v>13632</v>
      </c>
    </row>
    <row r="40148">
      <c r="A40148" s="761" t="s">
        <v>51997</v>
      </c>
      <c r="B40148" s="677" t="s">
        <v>6163</v>
      </c>
    </row>
    <row r="40149">
      <c r="A40149" s="761" t="s">
        <v>51998</v>
      </c>
      <c r="B40149" s="677" t="s">
        <v>13632</v>
      </c>
    </row>
    <row r="40150">
      <c r="A40150" s="761" t="s">
        <v>51999</v>
      </c>
      <c r="B40150" s="677" t="s">
        <v>6163</v>
      </c>
    </row>
    <row r="40151">
      <c r="A40151" s="761" t="s">
        <v>52000</v>
      </c>
      <c r="B40151" s="677" t="s">
        <v>13632</v>
      </c>
    </row>
    <row r="40152">
      <c r="A40152" s="761" t="s">
        <v>52001</v>
      </c>
      <c r="B40152" s="677" t="s">
        <v>6163</v>
      </c>
    </row>
    <row r="40153">
      <c r="A40153" s="761" t="s">
        <v>52002</v>
      </c>
      <c r="B40153" s="677" t="s">
        <v>6163</v>
      </c>
    </row>
    <row r="40154">
      <c r="A40154" s="761" t="s">
        <v>52003</v>
      </c>
      <c r="B40154" s="677" t="s">
        <v>13632</v>
      </c>
    </row>
    <row r="40155">
      <c r="A40155" s="761" t="s">
        <v>52004</v>
      </c>
      <c r="B40155" s="677" t="s">
        <v>13632</v>
      </c>
    </row>
    <row r="40156">
      <c r="A40156" s="761" t="s">
        <v>52005</v>
      </c>
      <c r="B40156" s="677" t="s">
        <v>6163</v>
      </c>
    </row>
    <row r="40157">
      <c r="A40157" s="761" t="s">
        <v>52006</v>
      </c>
      <c r="B40157" s="677" t="s">
        <v>13632</v>
      </c>
    </row>
    <row r="40158">
      <c r="A40158" s="761" t="s">
        <v>52007</v>
      </c>
      <c r="B40158" s="677" t="s">
        <v>13632</v>
      </c>
    </row>
    <row r="40159">
      <c r="A40159" s="761" t="s">
        <v>52008</v>
      </c>
      <c r="B40159" s="677" t="s">
        <v>13632</v>
      </c>
    </row>
    <row r="40160">
      <c r="A40160" s="761" t="s">
        <v>52009</v>
      </c>
      <c r="B40160" s="677" t="s">
        <v>13632</v>
      </c>
    </row>
    <row r="40161">
      <c r="A40161" s="761" t="s">
        <v>52010</v>
      </c>
      <c r="B40161" s="677" t="s">
        <v>6163</v>
      </c>
    </row>
    <row r="40162">
      <c r="A40162" s="761" t="s">
        <v>52011</v>
      </c>
      <c r="B40162" s="677" t="s">
        <v>13632</v>
      </c>
    </row>
    <row r="40163">
      <c r="A40163" s="761" t="s">
        <v>52012</v>
      </c>
      <c r="B40163" s="677" t="s">
        <v>6163</v>
      </c>
    </row>
    <row r="40164">
      <c r="A40164" s="761" t="s">
        <v>52013</v>
      </c>
      <c r="B40164" s="677" t="s">
        <v>6163</v>
      </c>
    </row>
    <row r="40165">
      <c r="A40165" s="761" t="s">
        <v>52014</v>
      </c>
      <c r="B40165" s="677" t="s">
        <v>6163</v>
      </c>
    </row>
    <row r="40166">
      <c r="A40166" s="761" t="s">
        <v>52015</v>
      </c>
      <c r="B40166" s="677" t="s">
        <v>13632</v>
      </c>
    </row>
    <row r="40167">
      <c r="A40167" s="761" t="s">
        <v>52016</v>
      </c>
      <c r="B40167" s="677" t="s">
        <v>13632</v>
      </c>
    </row>
    <row r="40168">
      <c r="A40168" s="761" t="s">
        <v>52017</v>
      </c>
      <c r="B40168" s="677" t="s">
        <v>6163</v>
      </c>
    </row>
    <row r="40169">
      <c r="A40169" s="761" t="s">
        <v>52018</v>
      </c>
      <c r="B40169" s="677" t="s">
        <v>6163</v>
      </c>
    </row>
    <row r="40170">
      <c r="A40170" s="761" t="s">
        <v>52019</v>
      </c>
      <c r="B40170" s="677" t="s">
        <v>6163</v>
      </c>
    </row>
    <row r="40171">
      <c r="A40171" s="761" t="s">
        <v>52020</v>
      </c>
      <c r="B40171" s="677" t="s">
        <v>13632</v>
      </c>
    </row>
    <row r="40172">
      <c r="A40172" s="761" t="s">
        <v>52021</v>
      </c>
      <c r="B40172" s="677" t="s">
        <v>13632</v>
      </c>
    </row>
    <row r="40173">
      <c r="A40173" s="761" t="s">
        <v>52022</v>
      </c>
      <c r="B40173" s="677" t="s">
        <v>6163</v>
      </c>
    </row>
    <row r="40174">
      <c r="A40174" s="761" t="s">
        <v>52023</v>
      </c>
      <c r="B40174" s="677" t="s">
        <v>6163</v>
      </c>
    </row>
    <row r="40175">
      <c r="A40175" s="761" t="s">
        <v>52024</v>
      </c>
      <c r="B40175" s="677" t="s">
        <v>13632</v>
      </c>
    </row>
    <row r="40176">
      <c r="A40176" s="761" t="s">
        <v>52025</v>
      </c>
      <c r="B40176" s="677" t="s">
        <v>13632</v>
      </c>
    </row>
    <row r="40177">
      <c r="A40177" s="761" t="s">
        <v>52026</v>
      </c>
      <c r="B40177" s="677" t="s">
        <v>6163</v>
      </c>
    </row>
    <row r="40178">
      <c r="A40178" s="761" t="s">
        <v>52027</v>
      </c>
      <c r="B40178" s="677" t="s">
        <v>13632</v>
      </c>
    </row>
    <row r="40179">
      <c r="A40179" s="761" t="s">
        <v>52028</v>
      </c>
      <c r="B40179" s="677" t="s">
        <v>13632</v>
      </c>
    </row>
    <row r="40180">
      <c r="A40180" s="761" t="s">
        <v>52029</v>
      </c>
      <c r="B40180" s="677" t="s">
        <v>6163</v>
      </c>
    </row>
    <row r="40181">
      <c r="A40181" s="761" t="s">
        <v>52030</v>
      </c>
      <c r="B40181" s="677" t="s">
        <v>13632</v>
      </c>
    </row>
    <row r="40182">
      <c r="A40182" s="761" t="s">
        <v>52031</v>
      </c>
      <c r="B40182" s="677" t="s">
        <v>13632</v>
      </c>
    </row>
    <row r="40183">
      <c r="A40183" s="761" t="s">
        <v>52032</v>
      </c>
      <c r="B40183" s="677" t="s">
        <v>13632</v>
      </c>
    </row>
    <row r="40184">
      <c r="A40184" s="761" t="s">
        <v>52033</v>
      </c>
      <c r="B40184" s="677" t="s">
        <v>13632</v>
      </c>
    </row>
    <row r="40185">
      <c r="A40185" s="761" t="s">
        <v>52034</v>
      </c>
      <c r="B40185" s="677" t="s">
        <v>13632</v>
      </c>
    </row>
    <row r="40186">
      <c r="A40186" s="761" t="s">
        <v>52035</v>
      </c>
      <c r="B40186" s="677" t="s">
        <v>6163</v>
      </c>
    </row>
    <row r="40187">
      <c r="A40187" s="761" t="s">
        <v>52036</v>
      </c>
      <c r="B40187" s="677" t="s">
        <v>13632</v>
      </c>
    </row>
    <row r="40188">
      <c r="A40188" s="761" t="s">
        <v>52037</v>
      </c>
      <c r="B40188" s="677" t="s">
        <v>6163</v>
      </c>
    </row>
    <row r="40189">
      <c r="A40189" s="761" t="s">
        <v>52038</v>
      </c>
      <c r="B40189" s="677" t="s">
        <v>6163</v>
      </c>
    </row>
    <row r="40190">
      <c r="A40190" s="761" t="s">
        <v>52039</v>
      </c>
      <c r="B40190" s="677" t="s">
        <v>13632</v>
      </c>
    </row>
    <row r="40191">
      <c r="A40191" s="761" t="s">
        <v>52040</v>
      </c>
      <c r="B40191" s="677" t="s">
        <v>13632</v>
      </c>
    </row>
    <row r="40192">
      <c r="A40192" s="761" t="s">
        <v>52041</v>
      </c>
      <c r="B40192" s="677" t="s">
        <v>6163</v>
      </c>
    </row>
    <row r="40193">
      <c r="A40193" s="761" t="s">
        <v>52042</v>
      </c>
      <c r="B40193" s="677" t="s">
        <v>6163</v>
      </c>
    </row>
    <row r="40194">
      <c r="A40194" s="761" t="s">
        <v>52043</v>
      </c>
      <c r="B40194" s="677" t="s">
        <v>13632</v>
      </c>
    </row>
    <row r="40195">
      <c r="A40195" s="761" t="s">
        <v>52044</v>
      </c>
      <c r="B40195" s="677" t="s">
        <v>13632</v>
      </c>
    </row>
    <row r="40196">
      <c r="A40196" s="761" t="s">
        <v>52045</v>
      </c>
      <c r="B40196" s="677" t="s">
        <v>6163</v>
      </c>
    </row>
    <row r="40197">
      <c r="A40197" s="761" t="s">
        <v>52046</v>
      </c>
      <c r="B40197" s="677" t="s">
        <v>6163</v>
      </c>
    </row>
    <row r="40198">
      <c r="A40198" s="761" t="s">
        <v>52047</v>
      </c>
      <c r="B40198" s="677" t="s">
        <v>6163</v>
      </c>
    </row>
    <row r="40199">
      <c r="A40199" s="761" t="s">
        <v>52048</v>
      </c>
      <c r="B40199" s="677" t="s">
        <v>13632</v>
      </c>
    </row>
    <row r="40200">
      <c r="A40200" s="761" t="s">
        <v>52049</v>
      </c>
      <c r="B40200" s="677" t="s">
        <v>6163</v>
      </c>
    </row>
    <row r="40201">
      <c r="A40201" s="761" t="s">
        <v>52050</v>
      </c>
      <c r="B40201" s="677" t="s">
        <v>13632</v>
      </c>
    </row>
    <row r="40202">
      <c r="A40202" s="761" t="s">
        <v>52051</v>
      </c>
      <c r="B40202" s="677" t="s">
        <v>13632</v>
      </c>
    </row>
    <row r="40203">
      <c r="A40203" s="761" t="s">
        <v>52052</v>
      </c>
      <c r="B40203" s="677" t="s">
        <v>13632</v>
      </c>
    </row>
    <row r="40204">
      <c r="A40204" s="761" t="s">
        <v>52053</v>
      </c>
      <c r="B40204" s="677" t="s">
        <v>13632</v>
      </c>
    </row>
    <row r="40205">
      <c r="A40205" s="761" t="s">
        <v>52054</v>
      </c>
      <c r="B40205" s="677" t="s">
        <v>6163</v>
      </c>
    </row>
    <row r="40206">
      <c r="A40206" s="761" t="s">
        <v>52055</v>
      </c>
      <c r="B40206" s="677" t="s">
        <v>6163</v>
      </c>
    </row>
    <row r="40207">
      <c r="A40207" s="761" t="s">
        <v>52056</v>
      </c>
      <c r="B40207" s="677" t="s">
        <v>13632</v>
      </c>
    </row>
    <row r="40208">
      <c r="A40208" s="761" t="s">
        <v>52057</v>
      </c>
      <c r="B40208" s="677" t="s">
        <v>13632</v>
      </c>
    </row>
    <row r="40209">
      <c r="A40209" s="761" t="s">
        <v>52058</v>
      </c>
      <c r="B40209" s="677" t="s">
        <v>13632</v>
      </c>
    </row>
    <row r="40210">
      <c r="A40210" s="761" t="s">
        <v>52059</v>
      </c>
      <c r="B40210" s="677" t="s">
        <v>13632</v>
      </c>
    </row>
    <row r="40211">
      <c r="A40211" s="761" t="s">
        <v>52060</v>
      </c>
      <c r="B40211" s="677" t="s">
        <v>13632</v>
      </c>
    </row>
    <row r="40212">
      <c r="A40212" s="761" t="s">
        <v>52061</v>
      </c>
      <c r="B40212" s="677" t="s">
        <v>13632</v>
      </c>
    </row>
    <row r="40213">
      <c r="A40213" s="761" t="s">
        <v>52062</v>
      </c>
      <c r="B40213" s="677" t="s">
        <v>6163</v>
      </c>
    </row>
    <row r="40214">
      <c r="A40214" s="761" t="s">
        <v>52063</v>
      </c>
      <c r="B40214" s="677" t="s">
        <v>13632</v>
      </c>
    </row>
    <row r="40215">
      <c r="A40215" s="761" t="s">
        <v>52064</v>
      </c>
      <c r="B40215" s="677" t="s">
        <v>6163</v>
      </c>
    </row>
    <row r="40216">
      <c r="A40216" s="761" t="s">
        <v>52065</v>
      </c>
      <c r="B40216" s="677" t="s">
        <v>6163</v>
      </c>
    </row>
    <row r="40217">
      <c r="A40217" s="761" t="s">
        <v>52066</v>
      </c>
      <c r="B40217" s="677" t="s">
        <v>6163</v>
      </c>
    </row>
    <row r="40218">
      <c r="A40218" s="761" t="s">
        <v>52067</v>
      </c>
      <c r="B40218" s="677" t="s">
        <v>13632</v>
      </c>
    </row>
    <row r="40219">
      <c r="A40219" s="761" t="s">
        <v>52068</v>
      </c>
      <c r="B40219" s="677" t="s">
        <v>6163</v>
      </c>
    </row>
    <row r="40220">
      <c r="A40220" s="761" t="s">
        <v>52069</v>
      </c>
      <c r="B40220" s="677" t="s">
        <v>13632</v>
      </c>
    </row>
    <row r="40221">
      <c r="A40221" s="761" t="s">
        <v>52070</v>
      </c>
      <c r="B40221" s="677" t="s">
        <v>13632</v>
      </c>
    </row>
    <row r="40222">
      <c r="A40222" s="761" t="s">
        <v>52071</v>
      </c>
      <c r="B40222" s="677" t="s">
        <v>6163</v>
      </c>
    </row>
    <row r="40223">
      <c r="A40223" s="761" t="s">
        <v>52072</v>
      </c>
      <c r="B40223" s="677" t="s">
        <v>6163</v>
      </c>
    </row>
    <row r="40224">
      <c r="A40224" s="761" t="s">
        <v>52073</v>
      </c>
      <c r="B40224" s="677" t="s">
        <v>6163</v>
      </c>
    </row>
    <row r="40225">
      <c r="A40225" s="761" t="s">
        <v>52074</v>
      </c>
      <c r="B40225" s="677" t="s">
        <v>6163</v>
      </c>
    </row>
    <row r="40226">
      <c r="A40226" s="761" t="s">
        <v>52075</v>
      </c>
      <c r="B40226" s="677" t="s">
        <v>6163</v>
      </c>
    </row>
    <row r="40227">
      <c r="A40227" s="761" t="s">
        <v>52076</v>
      </c>
      <c r="B40227" s="677" t="s">
        <v>6163</v>
      </c>
    </row>
    <row r="40228">
      <c r="A40228" s="761" t="s">
        <v>52077</v>
      </c>
      <c r="B40228" s="677" t="s">
        <v>13632</v>
      </c>
    </row>
    <row r="40229">
      <c r="A40229" s="761" t="s">
        <v>52078</v>
      </c>
      <c r="B40229" s="677" t="s">
        <v>13632</v>
      </c>
    </row>
    <row r="40230">
      <c r="A40230" s="761" t="s">
        <v>52079</v>
      </c>
      <c r="B40230" s="677" t="s">
        <v>6163</v>
      </c>
    </row>
    <row r="40231">
      <c r="A40231" s="761" t="s">
        <v>52080</v>
      </c>
      <c r="B40231" s="677" t="s">
        <v>13632</v>
      </c>
    </row>
    <row r="40232">
      <c r="A40232" s="761" t="s">
        <v>52081</v>
      </c>
      <c r="B40232" s="677" t="s">
        <v>6163</v>
      </c>
    </row>
    <row r="40233">
      <c r="A40233" s="761" t="s">
        <v>52082</v>
      </c>
      <c r="B40233" s="677" t="s">
        <v>13632</v>
      </c>
    </row>
    <row r="40234">
      <c r="A40234" s="761" t="s">
        <v>52083</v>
      </c>
      <c r="B40234" s="677" t="s">
        <v>13632</v>
      </c>
    </row>
    <row r="40235">
      <c r="A40235" s="761" t="s">
        <v>52084</v>
      </c>
      <c r="B40235" s="677" t="s">
        <v>6163</v>
      </c>
    </row>
    <row r="40236">
      <c r="A40236" s="761" t="s">
        <v>52085</v>
      </c>
      <c r="B40236" s="677" t="s">
        <v>6163</v>
      </c>
    </row>
    <row r="40237">
      <c r="A40237" s="761" t="s">
        <v>52086</v>
      </c>
      <c r="B40237" s="677" t="s">
        <v>6163</v>
      </c>
    </row>
    <row r="40238">
      <c r="A40238" s="761" t="s">
        <v>52087</v>
      </c>
      <c r="B40238" s="677" t="s">
        <v>6163</v>
      </c>
    </row>
    <row r="40239">
      <c r="A40239" s="761" t="s">
        <v>52088</v>
      </c>
      <c r="B40239" s="677" t="s">
        <v>6163</v>
      </c>
    </row>
    <row r="40240">
      <c r="A40240" s="761" t="s">
        <v>52089</v>
      </c>
      <c r="B40240" s="677" t="s">
        <v>6163</v>
      </c>
    </row>
    <row r="40241">
      <c r="A40241" s="761" t="s">
        <v>52090</v>
      </c>
      <c r="B40241" s="677" t="s">
        <v>13632</v>
      </c>
    </row>
    <row r="40242">
      <c r="A40242" s="761" t="s">
        <v>52091</v>
      </c>
      <c r="B40242" s="677" t="s">
        <v>13632</v>
      </c>
    </row>
    <row r="40243">
      <c r="A40243" s="761" t="s">
        <v>52092</v>
      </c>
      <c r="B40243" s="677" t="s">
        <v>6163</v>
      </c>
    </row>
    <row r="40244">
      <c r="A40244" s="761" t="s">
        <v>52093</v>
      </c>
      <c r="B40244" s="677" t="s">
        <v>6163</v>
      </c>
    </row>
    <row r="40245">
      <c r="A40245" s="761" t="s">
        <v>52094</v>
      </c>
      <c r="B40245" s="677" t="s">
        <v>13632</v>
      </c>
    </row>
    <row r="40246">
      <c r="A40246" s="761" t="s">
        <v>52095</v>
      </c>
      <c r="B40246" s="677" t="s">
        <v>6163</v>
      </c>
    </row>
    <row r="40247">
      <c r="A40247" s="761" t="s">
        <v>52096</v>
      </c>
      <c r="B40247" s="677" t="s">
        <v>6163</v>
      </c>
    </row>
    <row r="40248">
      <c r="A40248" s="761" t="s">
        <v>52097</v>
      </c>
      <c r="B40248" s="677" t="s">
        <v>13632</v>
      </c>
    </row>
    <row r="40249">
      <c r="A40249" s="761" t="s">
        <v>52098</v>
      </c>
      <c r="B40249" s="677" t="s">
        <v>6163</v>
      </c>
    </row>
    <row r="40250">
      <c r="A40250" s="761" t="s">
        <v>52099</v>
      </c>
      <c r="B40250" s="677" t="s">
        <v>6163</v>
      </c>
    </row>
    <row r="40251">
      <c r="A40251" s="761" t="s">
        <v>52100</v>
      </c>
      <c r="B40251" s="677" t="s">
        <v>6163</v>
      </c>
    </row>
    <row r="40252">
      <c r="A40252" s="761" t="s">
        <v>52101</v>
      </c>
      <c r="B40252" s="677" t="s">
        <v>6163</v>
      </c>
    </row>
    <row r="40253">
      <c r="A40253" s="761" t="s">
        <v>52102</v>
      </c>
      <c r="B40253" s="677" t="s">
        <v>6163</v>
      </c>
    </row>
    <row r="40254">
      <c r="A40254" s="761" t="s">
        <v>52103</v>
      </c>
      <c r="B40254" s="677" t="s">
        <v>6163</v>
      </c>
    </row>
    <row r="40255">
      <c r="A40255" s="761" t="s">
        <v>52104</v>
      </c>
      <c r="B40255" s="677" t="s">
        <v>6163</v>
      </c>
    </row>
    <row r="40256">
      <c r="A40256" s="761" t="s">
        <v>52105</v>
      </c>
      <c r="B40256" s="677" t="s">
        <v>13632</v>
      </c>
    </row>
    <row r="40257">
      <c r="A40257" s="761" t="s">
        <v>52106</v>
      </c>
      <c r="B40257" s="677" t="s">
        <v>6163</v>
      </c>
    </row>
    <row r="40258">
      <c r="A40258" s="761" t="s">
        <v>52107</v>
      </c>
      <c r="B40258" s="677" t="s">
        <v>6163</v>
      </c>
    </row>
    <row r="40259">
      <c r="A40259" s="761" t="s">
        <v>52108</v>
      </c>
      <c r="B40259" s="677" t="s">
        <v>13632</v>
      </c>
    </row>
    <row r="40260">
      <c r="A40260" s="761" t="s">
        <v>52109</v>
      </c>
      <c r="B40260" s="677" t="s">
        <v>6163</v>
      </c>
    </row>
    <row r="40261">
      <c r="A40261" s="761" t="s">
        <v>52110</v>
      </c>
      <c r="B40261" s="677" t="s">
        <v>6163</v>
      </c>
    </row>
    <row r="40262">
      <c r="A40262" s="761" t="s">
        <v>52111</v>
      </c>
      <c r="B40262" s="677" t="s">
        <v>6163</v>
      </c>
    </row>
    <row r="40263">
      <c r="A40263" s="761" t="s">
        <v>52112</v>
      </c>
      <c r="B40263" s="677" t="s">
        <v>6163</v>
      </c>
    </row>
    <row r="40264">
      <c r="A40264" s="761" t="s">
        <v>52113</v>
      </c>
      <c r="B40264" s="677" t="s">
        <v>13632</v>
      </c>
    </row>
    <row r="40265">
      <c r="A40265" s="761" t="s">
        <v>52114</v>
      </c>
      <c r="B40265" s="677" t="s">
        <v>13632</v>
      </c>
    </row>
    <row r="40266">
      <c r="A40266" s="761" t="s">
        <v>52115</v>
      </c>
      <c r="B40266" s="677" t="s">
        <v>6163</v>
      </c>
    </row>
    <row r="40267">
      <c r="A40267" s="761" t="s">
        <v>52116</v>
      </c>
      <c r="B40267" s="677" t="s">
        <v>13632</v>
      </c>
    </row>
    <row r="40268">
      <c r="A40268" s="761" t="s">
        <v>52117</v>
      </c>
      <c r="B40268" s="677" t="s">
        <v>6163</v>
      </c>
    </row>
    <row r="40269">
      <c r="A40269" s="761" t="s">
        <v>52118</v>
      </c>
      <c r="B40269" s="677" t="s">
        <v>13632</v>
      </c>
    </row>
    <row r="40270">
      <c r="A40270" s="761" t="s">
        <v>52119</v>
      </c>
      <c r="B40270" s="677" t="s">
        <v>13632</v>
      </c>
    </row>
    <row r="40271">
      <c r="A40271" s="761" t="s">
        <v>52120</v>
      </c>
      <c r="B40271" s="677" t="s">
        <v>6163</v>
      </c>
    </row>
    <row r="40272">
      <c r="A40272" s="761" t="s">
        <v>52121</v>
      </c>
      <c r="B40272" s="677" t="s">
        <v>6163</v>
      </c>
    </row>
    <row r="40273">
      <c r="A40273" s="761" t="s">
        <v>52122</v>
      </c>
      <c r="B40273" s="677" t="s">
        <v>13632</v>
      </c>
    </row>
    <row r="40274">
      <c r="A40274" s="761" t="s">
        <v>52123</v>
      </c>
      <c r="B40274" s="677" t="s">
        <v>13632</v>
      </c>
    </row>
    <row r="40275">
      <c r="A40275" s="761" t="s">
        <v>52124</v>
      </c>
      <c r="B40275" s="677" t="s">
        <v>13632</v>
      </c>
    </row>
    <row r="40276">
      <c r="A40276" s="761" t="s">
        <v>52125</v>
      </c>
      <c r="B40276" s="677" t="s">
        <v>13632</v>
      </c>
    </row>
    <row r="40277">
      <c r="A40277" s="761" t="s">
        <v>52126</v>
      </c>
      <c r="B40277" s="677" t="s">
        <v>6163</v>
      </c>
    </row>
    <row r="40278">
      <c r="A40278" s="761" t="s">
        <v>52127</v>
      </c>
      <c r="B40278" s="677" t="s">
        <v>6163</v>
      </c>
    </row>
    <row r="40279">
      <c r="A40279" s="761" t="s">
        <v>52128</v>
      </c>
      <c r="B40279" s="677" t="s">
        <v>6163</v>
      </c>
    </row>
    <row r="40280">
      <c r="A40280" s="761" t="s">
        <v>52129</v>
      </c>
      <c r="B40280" s="677" t="s">
        <v>6163</v>
      </c>
    </row>
    <row r="40281">
      <c r="A40281" s="761" t="s">
        <v>52130</v>
      </c>
      <c r="B40281" s="677" t="s">
        <v>6163</v>
      </c>
    </row>
    <row r="40282">
      <c r="A40282" s="761" t="s">
        <v>52131</v>
      </c>
      <c r="B40282" s="677" t="s">
        <v>13632</v>
      </c>
    </row>
    <row r="40283">
      <c r="A40283" s="761" t="s">
        <v>52132</v>
      </c>
      <c r="B40283" s="677" t="s">
        <v>6163</v>
      </c>
    </row>
    <row r="40284">
      <c r="A40284" s="761" t="s">
        <v>52133</v>
      </c>
      <c r="B40284" s="677" t="s">
        <v>6163</v>
      </c>
    </row>
    <row r="40285">
      <c r="A40285" s="761" t="s">
        <v>52134</v>
      </c>
      <c r="B40285" s="677" t="s">
        <v>13632</v>
      </c>
    </row>
    <row r="40286">
      <c r="A40286" s="761" t="s">
        <v>52135</v>
      </c>
      <c r="B40286" s="677" t="s">
        <v>6163</v>
      </c>
    </row>
    <row r="40287">
      <c r="A40287" s="761" t="s">
        <v>52136</v>
      </c>
      <c r="B40287" s="677" t="s">
        <v>13632</v>
      </c>
    </row>
    <row r="40288">
      <c r="A40288" s="761" t="s">
        <v>52137</v>
      </c>
      <c r="B40288" s="677" t="s">
        <v>6163</v>
      </c>
    </row>
    <row r="40289">
      <c r="A40289" s="761" t="s">
        <v>52138</v>
      </c>
      <c r="B40289" s="677" t="s">
        <v>6163</v>
      </c>
    </row>
    <row r="40290">
      <c r="A40290" s="761" t="s">
        <v>52139</v>
      </c>
      <c r="B40290" s="677" t="s">
        <v>13632</v>
      </c>
    </row>
    <row r="40291">
      <c r="A40291" s="761" t="s">
        <v>52140</v>
      </c>
      <c r="B40291" s="677" t="s">
        <v>13632</v>
      </c>
    </row>
    <row r="40292">
      <c r="A40292" s="761" t="s">
        <v>52141</v>
      </c>
      <c r="B40292" s="677" t="s">
        <v>13632</v>
      </c>
    </row>
    <row r="40293">
      <c r="A40293" s="761" t="s">
        <v>52142</v>
      </c>
      <c r="B40293" s="677" t="s">
        <v>6163</v>
      </c>
    </row>
    <row r="40294">
      <c r="A40294" s="761" t="s">
        <v>52143</v>
      </c>
      <c r="B40294" s="677" t="s">
        <v>6163</v>
      </c>
    </row>
    <row r="40295">
      <c r="A40295" s="761" t="s">
        <v>52144</v>
      </c>
      <c r="B40295" s="677" t="s">
        <v>6163</v>
      </c>
    </row>
    <row r="40296">
      <c r="A40296" s="761" t="s">
        <v>52145</v>
      </c>
      <c r="B40296" s="677" t="s">
        <v>6163</v>
      </c>
    </row>
    <row r="40297">
      <c r="A40297" s="761" t="s">
        <v>52146</v>
      </c>
      <c r="B40297" s="677" t="s">
        <v>13632</v>
      </c>
    </row>
    <row r="40298">
      <c r="A40298" s="761" t="s">
        <v>52147</v>
      </c>
      <c r="B40298" s="677" t="s">
        <v>13632</v>
      </c>
    </row>
    <row r="40299">
      <c r="A40299" s="761" t="s">
        <v>52148</v>
      </c>
      <c r="B40299" s="677" t="s">
        <v>13632</v>
      </c>
    </row>
    <row r="40300">
      <c r="A40300" s="761" t="s">
        <v>52149</v>
      </c>
      <c r="B40300" s="677" t="s">
        <v>13632</v>
      </c>
    </row>
    <row r="40301">
      <c r="A40301" s="761" t="s">
        <v>52150</v>
      </c>
      <c r="B40301" s="677" t="s">
        <v>6163</v>
      </c>
    </row>
    <row r="40302">
      <c r="A40302" s="761" t="s">
        <v>52151</v>
      </c>
      <c r="B40302" s="677" t="s">
        <v>13632</v>
      </c>
    </row>
    <row r="40303">
      <c r="A40303" s="761" t="s">
        <v>52152</v>
      </c>
      <c r="B40303" s="677" t="s">
        <v>6163</v>
      </c>
    </row>
    <row r="40304">
      <c r="A40304" s="761" t="s">
        <v>52153</v>
      </c>
      <c r="B40304" s="677" t="s">
        <v>13632</v>
      </c>
    </row>
    <row r="40305">
      <c r="A40305" s="761" t="s">
        <v>52154</v>
      </c>
      <c r="B40305" s="677" t="s">
        <v>13632</v>
      </c>
    </row>
    <row r="40306">
      <c r="A40306" s="761" t="s">
        <v>52155</v>
      </c>
      <c r="B40306" s="677" t="s">
        <v>13632</v>
      </c>
    </row>
    <row r="40307">
      <c r="A40307" s="761" t="s">
        <v>52156</v>
      </c>
      <c r="B40307" s="677" t="s">
        <v>13632</v>
      </c>
    </row>
    <row r="40308">
      <c r="A40308" s="761" t="s">
        <v>52157</v>
      </c>
      <c r="B40308" s="677" t="s">
        <v>13632</v>
      </c>
    </row>
    <row r="40309">
      <c r="A40309" s="761" t="s">
        <v>52158</v>
      </c>
      <c r="B40309" s="677" t="s">
        <v>13632</v>
      </c>
    </row>
    <row r="40310">
      <c r="A40310" s="761" t="s">
        <v>52159</v>
      </c>
      <c r="B40310" s="677" t="s">
        <v>13632</v>
      </c>
    </row>
    <row r="40311">
      <c r="A40311" s="761" t="s">
        <v>52160</v>
      </c>
      <c r="B40311" s="677" t="s">
        <v>13632</v>
      </c>
    </row>
    <row r="40312">
      <c r="A40312" s="761" t="s">
        <v>52161</v>
      </c>
      <c r="B40312" s="677" t="s">
        <v>6163</v>
      </c>
    </row>
    <row r="40313">
      <c r="A40313" s="761" t="s">
        <v>52162</v>
      </c>
      <c r="B40313" s="677" t="s">
        <v>6163</v>
      </c>
    </row>
    <row r="40314">
      <c r="A40314" s="761" t="s">
        <v>52163</v>
      </c>
      <c r="B40314" s="677" t="s">
        <v>13632</v>
      </c>
    </row>
    <row r="40315">
      <c r="A40315" s="761" t="s">
        <v>52164</v>
      </c>
      <c r="B40315" s="677" t="s">
        <v>6163</v>
      </c>
    </row>
    <row r="40316">
      <c r="A40316" s="761" t="s">
        <v>52165</v>
      </c>
      <c r="B40316" s="677" t="s">
        <v>13632</v>
      </c>
    </row>
    <row r="40317">
      <c r="A40317" s="761" t="s">
        <v>52166</v>
      </c>
      <c r="B40317" s="677" t="s">
        <v>13632</v>
      </c>
    </row>
    <row r="40318">
      <c r="A40318" s="761" t="s">
        <v>52167</v>
      </c>
      <c r="B40318" s="677" t="s">
        <v>13632</v>
      </c>
    </row>
    <row r="40319">
      <c r="A40319" s="761" t="s">
        <v>52168</v>
      </c>
      <c r="B40319" s="677" t="s">
        <v>13632</v>
      </c>
    </row>
    <row r="40320">
      <c r="A40320" s="761" t="s">
        <v>52169</v>
      </c>
      <c r="B40320" s="677" t="s">
        <v>6163</v>
      </c>
    </row>
    <row r="40321">
      <c r="A40321" s="761" t="s">
        <v>52170</v>
      </c>
      <c r="B40321" s="677" t="s">
        <v>13632</v>
      </c>
    </row>
    <row r="40322">
      <c r="A40322" s="761" t="s">
        <v>52171</v>
      </c>
      <c r="B40322" s="677" t="s">
        <v>6163</v>
      </c>
    </row>
    <row r="40323">
      <c r="A40323" s="761" t="s">
        <v>52172</v>
      </c>
      <c r="B40323" s="677" t="s">
        <v>13632</v>
      </c>
    </row>
    <row r="40324">
      <c r="A40324" s="761" t="s">
        <v>52173</v>
      </c>
      <c r="B40324" s="677" t="s">
        <v>13632</v>
      </c>
    </row>
    <row r="40325">
      <c r="A40325" s="761" t="s">
        <v>52174</v>
      </c>
      <c r="B40325" s="677" t="s">
        <v>6163</v>
      </c>
    </row>
    <row r="40326">
      <c r="A40326" s="761" t="s">
        <v>52175</v>
      </c>
      <c r="B40326" s="677" t="s">
        <v>6163</v>
      </c>
    </row>
    <row r="40327">
      <c r="A40327" s="761" t="s">
        <v>52176</v>
      </c>
      <c r="B40327" s="677" t="s">
        <v>12953</v>
      </c>
    </row>
    <row r="40328">
      <c r="A40328" s="761" t="s">
        <v>52177</v>
      </c>
      <c r="B40328" s="677" t="s">
        <v>6163</v>
      </c>
    </row>
    <row r="40329">
      <c r="A40329" s="761" t="s">
        <v>52178</v>
      </c>
      <c r="B40329" s="677" t="s">
        <v>6163</v>
      </c>
    </row>
    <row r="40330">
      <c r="A40330" s="761" t="s">
        <v>52179</v>
      </c>
      <c r="B40330" s="677" t="s">
        <v>13632</v>
      </c>
    </row>
    <row r="40331">
      <c r="A40331" s="761" t="s">
        <v>52180</v>
      </c>
      <c r="B40331" s="677" t="s">
        <v>6163</v>
      </c>
    </row>
    <row r="40332">
      <c r="A40332" s="761" t="s">
        <v>52181</v>
      </c>
      <c r="B40332" s="677" t="s">
        <v>12953</v>
      </c>
    </row>
    <row r="40333">
      <c r="A40333" s="761" t="s">
        <v>52182</v>
      </c>
      <c r="B40333" s="677" t="s">
        <v>13632</v>
      </c>
    </row>
    <row r="40334">
      <c r="A40334" s="761" t="s">
        <v>52183</v>
      </c>
      <c r="B40334" s="677" t="s">
        <v>6163</v>
      </c>
    </row>
    <row r="40335">
      <c r="A40335" s="761" t="s">
        <v>52184</v>
      </c>
      <c r="B40335" s="677" t="s">
        <v>13632</v>
      </c>
    </row>
    <row r="40336">
      <c r="A40336" s="761" t="s">
        <v>52185</v>
      </c>
      <c r="B40336" s="677" t="s">
        <v>13632</v>
      </c>
    </row>
    <row r="40337">
      <c r="A40337" s="761" t="s">
        <v>52186</v>
      </c>
      <c r="B40337" s="677" t="s">
        <v>6163</v>
      </c>
    </row>
    <row r="40338">
      <c r="A40338" s="761" t="s">
        <v>52187</v>
      </c>
      <c r="B40338" s="677" t="s">
        <v>13632</v>
      </c>
    </row>
    <row r="40339">
      <c r="A40339" s="761" t="s">
        <v>52188</v>
      </c>
      <c r="B40339" s="677" t="s">
        <v>6163</v>
      </c>
    </row>
    <row r="40340">
      <c r="A40340" s="761" t="s">
        <v>52189</v>
      </c>
      <c r="B40340" s="677" t="s">
        <v>13632</v>
      </c>
    </row>
    <row r="40341">
      <c r="A40341" s="761" t="s">
        <v>52190</v>
      </c>
      <c r="B40341" s="677" t="s">
        <v>6163</v>
      </c>
    </row>
    <row r="40342">
      <c r="A40342" s="761" t="s">
        <v>52191</v>
      </c>
      <c r="B40342" s="677" t="s">
        <v>13632</v>
      </c>
    </row>
    <row r="40343">
      <c r="A40343" s="761" t="s">
        <v>52192</v>
      </c>
      <c r="B40343" s="677" t="s">
        <v>13632</v>
      </c>
    </row>
    <row r="40344">
      <c r="A40344" s="761" t="s">
        <v>52193</v>
      </c>
      <c r="B40344" s="677" t="s">
        <v>6163</v>
      </c>
    </row>
    <row r="40345">
      <c r="A40345" s="761" t="s">
        <v>52194</v>
      </c>
      <c r="B40345" s="677" t="s">
        <v>6163</v>
      </c>
    </row>
    <row r="40346">
      <c r="A40346" s="761" t="s">
        <v>52195</v>
      </c>
      <c r="B40346" s="677" t="s">
        <v>13632</v>
      </c>
    </row>
    <row r="40347">
      <c r="A40347" s="761" t="s">
        <v>52196</v>
      </c>
      <c r="B40347" s="677" t="s">
        <v>6163</v>
      </c>
    </row>
    <row r="40348">
      <c r="A40348" s="761" t="s">
        <v>52197</v>
      </c>
      <c r="B40348" s="677" t="s">
        <v>6163</v>
      </c>
    </row>
    <row r="40349">
      <c r="A40349" s="761" t="s">
        <v>52198</v>
      </c>
      <c r="B40349" s="677" t="s">
        <v>13632</v>
      </c>
    </row>
    <row r="40350">
      <c r="A40350" s="761" t="s">
        <v>52199</v>
      </c>
      <c r="B40350" s="677" t="s">
        <v>13632</v>
      </c>
    </row>
    <row r="40351">
      <c r="A40351" s="761" t="s">
        <v>52200</v>
      </c>
      <c r="B40351" s="677" t="s">
        <v>13632</v>
      </c>
    </row>
    <row r="40352">
      <c r="A40352" s="761" t="s">
        <v>52201</v>
      </c>
      <c r="B40352" s="677" t="s">
        <v>13632</v>
      </c>
    </row>
    <row r="40353">
      <c r="A40353" s="761" t="s">
        <v>52202</v>
      </c>
      <c r="B40353" s="677" t="s">
        <v>6163</v>
      </c>
    </row>
    <row r="40354">
      <c r="A40354" s="761" t="s">
        <v>52203</v>
      </c>
      <c r="B40354" s="677" t="s">
        <v>6163</v>
      </c>
    </row>
    <row r="40355">
      <c r="A40355" s="761" t="s">
        <v>52204</v>
      </c>
      <c r="B40355" s="677" t="s">
        <v>6163</v>
      </c>
    </row>
    <row r="40356">
      <c r="A40356" s="761" t="s">
        <v>52205</v>
      </c>
      <c r="B40356" s="677" t="s">
        <v>6163</v>
      </c>
    </row>
    <row r="40357">
      <c r="A40357" s="761" t="s">
        <v>52206</v>
      </c>
      <c r="B40357" s="677" t="s">
        <v>13632</v>
      </c>
    </row>
    <row r="40358">
      <c r="A40358" s="761" t="s">
        <v>52207</v>
      </c>
      <c r="B40358" s="677" t="s">
        <v>13632</v>
      </c>
    </row>
    <row r="40359">
      <c r="A40359" s="761" t="s">
        <v>52208</v>
      </c>
      <c r="B40359" s="677" t="s">
        <v>6163</v>
      </c>
    </row>
    <row r="40360">
      <c r="A40360" s="761" t="s">
        <v>52209</v>
      </c>
      <c r="B40360" s="677" t="s">
        <v>6163</v>
      </c>
    </row>
    <row r="40361">
      <c r="A40361" s="761" t="s">
        <v>52210</v>
      </c>
      <c r="B40361" s="677" t="s">
        <v>6163</v>
      </c>
    </row>
    <row r="40362">
      <c r="A40362" s="761" t="s">
        <v>52211</v>
      </c>
      <c r="B40362" s="677" t="s">
        <v>6163</v>
      </c>
    </row>
    <row r="40363">
      <c r="A40363" s="761" t="s">
        <v>52212</v>
      </c>
      <c r="B40363" s="677" t="s">
        <v>13632</v>
      </c>
    </row>
    <row r="40364">
      <c r="A40364" s="761" t="s">
        <v>52213</v>
      </c>
      <c r="B40364" s="677" t="s">
        <v>6163</v>
      </c>
    </row>
    <row r="40365">
      <c r="A40365" s="761" t="s">
        <v>52214</v>
      </c>
      <c r="B40365" s="677" t="s">
        <v>6163</v>
      </c>
    </row>
    <row r="40366">
      <c r="A40366" s="761" t="s">
        <v>52215</v>
      </c>
      <c r="B40366" s="677" t="s">
        <v>6163</v>
      </c>
    </row>
    <row r="40367">
      <c r="A40367" s="761" t="s">
        <v>52216</v>
      </c>
      <c r="B40367" s="677" t="s">
        <v>6163</v>
      </c>
    </row>
    <row r="40368">
      <c r="A40368" s="761" t="s">
        <v>52217</v>
      </c>
      <c r="B40368" s="677" t="s">
        <v>6163</v>
      </c>
    </row>
    <row r="40369">
      <c r="A40369" s="761" t="s">
        <v>52218</v>
      </c>
      <c r="B40369" s="677" t="s">
        <v>6163</v>
      </c>
    </row>
    <row r="40370">
      <c r="A40370" s="761" t="s">
        <v>52219</v>
      </c>
      <c r="B40370" s="677" t="s">
        <v>6163</v>
      </c>
    </row>
    <row r="40371">
      <c r="A40371" s="761" t="s">
        <v>52220</v>
      </c>
      <c r="B40371" s="677" t="s">
        <v>13632</v>
      </c>
    </row>
    <row r="40372">
      <c r="A40372" s="761" t="s">
        <v>52221</v>
      </c>
      <c r="B40372" s="677" t="s">
        <v>13632</v>
      </c>
    </row>
    <row r="40373">
      <c r="A40373" s="761" t="s">
        <v>52222</v>
      </c>
      <c r="B40373" s="677" t="s">
        <v>6163</v>
      </c>
    </row>
    <row r="40374">
      <c r="A40374" s="761" t="s">
        <v>52223</v>
      </c>
      <c r="B40374" s="677" t="s">
        <v>6163</v>
      </c>
    </row>
    <row r="40375">
      <c r="A40375" s="761" t="s">
        <v>52224</v>
      </c>
      <c r="B40375" s="677" t="s">
        <v>6163</v>
      </c>
    </row>
    <row r="40376">
      <c r="A40376" s="761" t="s">
        <v>52225</v>
      </c>
      <c r="B40376" s="677" t="s">
        <v>12953</v>
      </c>
    </row>
    <row r="40377">
      <c r="A40377" s="761" t="s">
        <v>52226</v>
      </c>
      <c r="B40377" s="677" t="s">
        <v>13632</v>
      </c>
    </row>
    <row r="40378">
      <c r="A40378" s="761" t="s">
        <v>52227</v>
      </c>
      <c r="B40378" s="677" t="s">
        <v>6163</v>
      </c>
    </row>
    <row r="40379">
      <c r="A40379" s="761" t="s">
        <v>52228</v>
      </c>
      <c r="B40379" s="677" t="s">
        <v>6163</v>
      </c>
    </row>
    <row r="40380">
      <c r="A40380" s="761" t="s">
        <v>52229</v>
      </c>
      <c r="B40380" s="677" t="s">
        <v>6163</v>
      </c>
    </row>
    <row r="40381">
      <c r="A40381" s="761" t="s">
        <v>52230</v>
      </c>
      <c r="B40381" s="677" t="s">
        <v>6163</v>
      </c>
    </row>
    <row r="40382">
      <c r="A40382" s="761" t="s">
        <v>52231</v>
      </c>
      <c r="B40382" s="677" t="s">
        <v>6163</v>
      </c>
    </row>
    <row r="40383">
      <c r="A40383" s="761" t="s">
        <v>52232</v>
      </c>
      <c r="B40383" s="677" t="s">
        <v>13632</v>
      </c>
    </row>
    <row r="40384">
      <c r="A40384" s="761" t="s">
        <v>52233</v>
      </c>
      <c r="B40384" s="677" t="s">
        <v>13632</v>
      </c>
    </row>
    <row r="40385">
      <c r="A40385" s="761" t="s">
        <v>52234</v>
      </c>
      <c r="B40385" s="677" t="s">
        <v>12953</v>
      </c>
    </row>
    <row r="40386">
      <c r="A40386" s="761" t="s">
        <v>52235</v>
      </c>
      <c r="B40386" s="677" t="s">
        <v>6163</v>
      </c>
    </row>
    <row r="40387">
      <c r="A40387" s="761" t="s">
        <v>52236</v>
      </c>
      <c r="B40387" s="677" t="s">
        <v>6163</v>
      </c>
    </row>
    <row r="40388">
      <c r="A40388" s="761" t="s">
        <v>52237</v>
      </c>
      <c r="B40388" s="677" t="s">
        <v>6163</v>
      </c>
    </row>
    <row r="40389">
      <c r="A40389" s="761" t="s">
        <v>52238</v>
      </c>
      <c r="B40389" s="677" t="s">
        <v>6163</v>
      </c>
    </row>
    <row r="40390">
      <c r="A40390" s="761" t="s">
        <v>52239</v>
      </c>
      <c r="B40390" s="677" t="s">
        <v>13632</v>
      </c>
    </row>
    <row r="40391">
      <c r="A40391" s="761" t="s">
        <v>52240</v>
      </c>
      <c r="B40391" s="677" t="s">
        <v>13632</v>
      </c>
    </row>
    <row r="40392">
      <c r="A40392" s="761" t="s">
        <v>52241</v>
      </c>
      <c r="B40392" s="677" t="s">
        <v>13632</v>
      </c>
    </row>
    <row r="40393">
      <c r="A40393" s="761" t="s">
        <v>52242</v>
      </c>
      <c r="B40393" s="677" t="s">
        <v>13632</v>
      </c>
    </row>
    <row r="40394">
      <c r="A40394" s="761" t="s">
        <v>52243</v>
      </c>
      <c r="B40394" s="677" t="s">
        <v>6163</v>
      </c>
    </row>
    <row r="40395">
      <c r="A40395" s="761" t="s">
        <v>52244</v>
      </c>
      <c r="B40395" s="677" t="s">
        <v>6163</v>
      </c>
    </row>
    <row r="40396">
      <c r="A40396" s="761" t="s">
        <v>52245</v>
      </c>
      <c r="B40396" s="677" t="s">
        <v>6163</v>
      </c>
    </row>
    <row r="40397">
      <c r="A40397" s="761" t="s">
        <v>52246</v>
      </c>
      <c r="B40397" s="677" t="s">
        <v>6163</v>
      </c>
    </row>
    <row r="40398">
      <c r="A40398" s="761" t="s">
        <v>52247</v>
      </c>
      <c r="B40398" s="677" t="s">
        <v>6163</v>
      </c>
    </row>
    <row r="40399">
      <c r="A40399" s="761" t="s">
        <v>52248</v>
      </c>
      <c r="B40399" s="677" t="s">
        <v>13632</v>
      </c>
    </row>
    <row r="40400">
      <c r="A40400" s="761" t="s">
        <v>52249</v>
      </c>
      <c r="B40400" s="677" t="s">
        <v>13632</v>
      </c>
    </row>
    <row r="40401">
      <c r="A40401" s="761" t="s">
        <v>52250</v>
      </c>
      <c r="B40401" s="677" t="s">
        <v>13632</v>
      </c>
    </row>
    <row r="40402">
      <c r="A40402" s="761" t="s">
        <v>52251</v>
      </c>
      <c r="B40402" s="677" t="s">
        <v>6163</v>
      </c>
    </row>
    <row r="40403">
      <c r="A40403" s="761" t="s">
        <v>52252</v>
      </c>
      <c r="B40403" s="677" t="s">
        <v>6163</v>
      </c>
    </row>
    <row r="40404">
      <c r="A40404" s="761" t="s">
        <v>52253</v>
      </c>
      <c r="B40404" s="677" t="s">
        <v>13632</v>
      </c>
    </row>
    <row r="40405">
      <c r="A40405" s="761" t="s">
        <v>52254</v>
      </c>
      <c r="B40405" s="677" t="s">
        <v>12953</v>
      </c>
    </row>
    <row r="40406">
      <c r="A40406" s="761" t="s">
        <v>52255</v>
      </c>
      <c r="B40406" s="677" t="s">
        <v>13632</v>
      </c>
    </row>
    <row r="40407">
      <c r="A40407" s="761" t="s">
        <v>52256</v>
      </c>
      <c r="B40407" s="677" t="s">
        <v>6163</v>
      </c>
    </row>
    <row r="40408">
      <c r="A40408" s="761" t="s">
        <v>52257</v>
      </c>
      <c r="B40408" s="677" t="s">
        <v>12953</v>
      </c>
    </row>
    <row r="40409">
      <c r="A40409" s="761" t="s">
        <v>52258</v>
      </c>
      <c r="B40409" s="677" t="s">
        <v>6163</v>
      </c>
    </row>
    <row r="40410">
      <c r="A40410" s="761" t="s">
        <v>52259</v>
      </c>
      <c r="B40410" s="677" t="s">
        <v>13632</v>
      </c>
    </row>
    <row r="40411">
      <c r="A40411" s="761" t="s">
        <v>52260</v>
      </c>
      <c r="B40411" s="677" t="s">
        <v>13632</v>
      </c>
    </row>
    <row r="40412">
      <c r="A40412" s="761" t="s">
        <v>52261</v>
      </c>
      <c r="B40412" s="677" t="s">
        <v>6163</v>
      </c>
    </row>
    <row r="40413">
      <c r="A40413" s="761" t="s">
        <v>52262</v>
      </c>
      <c r="B40413" s="677" t="s">
        <v>13632</v>
      </c>
    </row>
    <row r="40414">
      <c r="A40414" s="761" t="s">
        <v>52263</v>
      </c>
      <c r="B40414" s="677" t="s">
        <v>13632</v>
      </c>
    </row>
    <row r="40415">
      <c r="A40415" s="761" t="s">
        <v>52264</v>
      </c>
      <c r="B40415" s="677" t="s">
        <v>6163</v>
      </c>
    </row>
    <row r="40416">
      <c r="A40416" s="761" t="s">
        <v>52265</v>
      </c>
      <c r="B40416" s="677" t="s">
        <v>6163</v>
      </c>
    </row>
    <row r="40417">
      <c r="A40417" s="761" t="s">
        <v>52266</v>
      </c>
      <c r="B40417" s="677" t="s">
        <v>6163</v>
      </c>
    </row>
    <row r="40418">
      <c r="A40418" s="761" t="s">
        <v>52267</v>
      </c>
      <c r="B40418" s="677" t="s">
        <v>6163</v>
      </c>
    </row>
    <row r="40419">
      <c r="A40419" s="761" t="s">
        <v>52268</v>
      </c>
      <c r="B40419" s="677" t="s">
        <v>13632</v>
      </c>
    </row>
    <row r="40420">
      <c r="A40420" s="761" t="s">
        <v>52269</v>
      </c>
      <c r="B40420" s="677" t="s">
        <v>6163</v>
      </c>
    </row>
    <row r="40421">
      <c r="A40421" s="761" t="s">
        <v>52270</v>
      </c>
      <c r="B40421" s="677" t="s">
        <v>6163</v>
      </c>
    </row>
    <row r="40422">
      <c r="A40422" s="761" t="s">
        <v>52271</v>
      </c>
      <c r="B40422" s="677" t="s">
        <v>6163</v>
      </c>
    </row>
    <row r="40423">
      <c r="A40423" s="761" t="s">
        <v>52272</v>
      </c>
      <c r="B40423" s="677" t="s">
        <v>6163</v>
      </c>
    </row>
    <row r="40424">
      <c r="A40424" s="761" t="s">
        <v>52273</v>
      </c>
      <c r="B40424" s="677" t="s">
        <v>13632</v>
      </c>
    </row>
    <row r="40425">
      <c r="A40425" s="761" t="s">
        <v>52274</v>
      </c>
      <c r="B40425" s="677" t="s">
        <v>6163</v>
      </c>
    </row>
    <row r="40426">
      <c r="A40426" s="761" t="s">
        <v>52275</v>
      </c>
      <c r="B40426" s="677" t="s">
        <v>12953</v>
      </c>
    </row>
    <row r="40427">
      <c r="A40427" s="761" t="s">
        <v>52276</v>
      </c>
      <c r="B40427" s="677" t="s">
        <v>13632</v>
      </c>
    </row>
    <row r="40428">
      <c r="A40428" s="761" t="s">
        <v>52277</v>
      </c>
      <c r="B40428" s="677" t="s">
        <v>6163</v>
      </c>
    </row>
    <row r="40429">
      <c r="A40429" s="761" t="s">
        <v>52278</v>
      </c>
      <c r="B40429" s="677" t="s">
        <v>6163</v>
      </c>
    </row>
    <row r="40430">
      <c r="A40430" s="761" t="s">
        <v>52279</v>
      </c>
      <c r="B40430" s="677" t="s">
        <v>6163</v>
      </c>
    </row>
    <row r="40431">
      <c r="A40431" s="761" t="s">
        <v>52280</v>
      </c>
      <c r="B40431" s="677" t="s">
        <v>6163</v>
      </c>
    </row>
    <row r="40432">
      <c r="A40432" s="761" t="s">
        <v>52281</v>
      </c>
      <c r="B40432" s="677" t="s">
        <v>13632</v>
      </c>
    </row>
    <row r="40433">
      <c r="A40433" s="761" t="s">
        <v>52282</v>
      </c>
      <c r="B40433" s="677" t="s">
        <v>6163</v>
      </c>
    </row>
    <row r="40434">
      <c r="A40434" s="761" t="s">
        <v>52283</v>
      </c>
      <c r="B40434" s="677" t="s">
        <v>12953</v>
      </c>
    </row>
    <row r="40435">
      <c r="A40435" s="761" t="s">
        <v>52284</v>
      </c>
      <c r="B40435" s="677" t="s">
        <v>6163</v>
      </c>
    </row>
    <row r="40436">
      <c r="A40436" s="761" t="s">
        <v>52285</v>
      </c>
      <c r="B40436" s="677" t="s">
        <v>6163</v>
      </c>
    </row>
    <row r="40437">
      <c r="A40437" s="761" t="s">
        <v>52286</v>
      </c>
      <c r="B40437" s="677" t="s">
        <v>6163</v>
      </c>
    </row>
    <row r="40438">
      <c r="A40438" s="761" t="s">
        <v>52287</v>
      </c>
      <c r="B40438" s="677" t="s">
        <v>13632</v>
      </c>
    </row>
    <row r="40439">
      <c r="A40439" s="761" t="s">
        <v>52288</v>
      </c>
      <c r="B40439" s="677" t="s">
        <v>13632</v>
      </c>
    </row>
    <row r="40440">
      <c r="A40440" s="761" t="s">
        <v>52289</v>
      </c>
      <c r="B40440" s="677" t="s">
        <v>13632</v>
      </c>
    </row>
    <row r="40441">
      <c r="A40441" s="761" t="s">
        <v>52290</v>
      </c>
      <c r="B40441" s="677" t="s">
        <v>13632</v>
      </c>
    </row>
    <row r="40442">
      <c r="A40442" s="761" t="s">
        <v>52291</v>
      </c>
      <c r="B40442" s="677" t="s">
        <v>6163</v>
      </c>
    </row>
    <row r="40443">
      <c r="A40443" s="761" t="s">
        <v>52292</v>
      </c>
      <c r="B40443" s="677" t="s">
        <v>13632</v>
      </c>
    </row>
    <row r="40444">
      <c r="A40444" s="761" t="s">
        <v>52293</v>
      </c>
      <c r="B40444" s="677" t="s">
        <v>6163</v>
      </c>
    </row>
    <row r="40445">
      <c r="A40445" s="761" t="s">
        <v>52294</v>
      </c>
      <c r="B40445" s="677" t="s">
        <v>6163</v>
      </c>
    </row>
    <row r="40446">
      <c r="A40446" s="761" t="s">
        <v>52295</v>
      </c>
      <c r="B40446" s="677" t="s">
        <v>13632</v>
      </c>
    </row>
    <row r="40447">
      <c r="A40447" s="761" t="s">
        <v>52296</v>
      </c>
      <c r="B40447" s="677" t="s">
        <v>6163</v>
      </c>
    </row>
    <row r="40448">
      <c r="A40448" s="761" t="s">
        <v>52297</v>
      </c>
      <c r="B40448" s="677" t="s">
        <v>6163</v>
      </c>
    </row>
    <row r="40449">
      <c r="A40449" s="761" t="s">
        <v>52298</v>
      </c>
      <c r="B40449" s="677" t="s">
        <v>6163</v>
      </c>
    </row>
    <row r="40450">
      <c r="A40450" s="761" t="s">
        <v>52299</v>
      </c>
      <c r="B40450" s="677" t="s">
        <v>13632</v>
      </c>
    </row>
    <row r="40451">
      <c r="A40451" s="761" t="s">
        <v>52300</v>
      </c>
      <c r="B40451" s="677" t="s">
        <v>6163</v>
      </c>
    </row>
    <row r="40452">
      <c r="A40452" s="761" t="s">
        <v>52301</v>
      </c>
      <c r="B40452" s="677" t="s">
        <v>6163</v>
      </c>
    </row>
    <row r="40453">
      <c r="A40453" s="761" t="s">
        <v>52302</v>
      </c>
      <c r="B40453" s="677" t="s">
        <v>6163</v>
      </c>
    </row>
    <row r="40454">
      <c r="A40454" s="761" t="s">
        <v>52303</v>
      </c>
      <c r="B40454" s="677" t="s">
        <v>6163</v>
      </c>
    </row>
    <row r="40455">
      <c r="A40455" s="761" t="s">
        <v>52304</v>
      </c>
      <c r="B40455" s="677" t="s">
        <v>6163</v>
      </c>
    </row>
    <row r="40456">
      <c r="A40456" s="761" t="s">
        <v>52305</v>
      </c>
      <c r="B40456" s="677" t="s">
        <v>13632</v>
      </c>
    </row>
    <row r="40457">
      <c r="A40457" s="761" t="s">
        <v>52306</v>
      </c>
      <c r="B40457" s="677" t="s">
        <v>13632</v>
      </c>
    </row>
    <row r="40458">
      <c r="A40458" s="761" t="s">
        <v>52307</v>
      </c>
      <c r="B40458" s="677" t="s">
        <v>6163</v>
      </c>
    </row>
    <row r="40459">
      <c r="A40459" s="761" t="s">
        <v>52308</v>
      </c>
      <c r="B40459" s="677" t="s">
        <v>6163</v>
      </c>
    </row>
    <row r="40460">
      <c r="A40460" s="761" t="s">
        <v>52309</v>
      </c>
      <c r="B40460" s="677" t="s">
        <v>13632</v>
      </c>
    </row>
    <row r="40461">
      <c r="A40461" s="761" t="s">
        <v>52310</v>
      </c>
      <c r="B40461" s="677" t="s">
        <v>6163</v>
      </c>
    </row>
    <row r="40462">
      <c r="A40462" s="761" t="s">
        <v>52311</v>
      </c>
      <c r="B40462" s="677" t="s">
        <v>6163</v>
      </c>
    </row>
    <row r="40463">
      <c r="A40463" s="761" t="s">
        <v>52312</v>
      </c>
      <c r="B40463" s="677" t="s">
        <v>13632</v>
      </c>
    </row>
    <row r="40464">
      <c r="A40464" s="761" t="s">
        <v>52313</v>
      </c>
      <c r="B40464" s="677" t="s">
        <v>6163</v>
      </c>
    </row>
    <row r="40465">
      <c r="A40465" s="761" t="s">
        <v>52314</v>
      </c>
      <c r="B40465" s="677" t="s">
        <v>12953</v>
      </c>
    </row>
    <row r="40466">
      <c r="A40466" s="761" t="s">
        <v>52315</v>
      </c>
      <c r="B40466" s="677" t="s">
        <v>13632</v>
      </c>
    </row>
    <row r="40467">
      <c r="A40467" s="761" t="s">
        <v>52316</v>
      </c>
      <c r="B40467" s="677" t="s">
        <v>6163</v>
      </c>
    </row>
    <row r="40468">
      <c r="A40468" s="761" t="s">
        <v>52317</v>
      </c>
      <c r="B40468" s="677" t="s">
        <v>13632</v>
      </c>
    </row>
    <row r="40469">
      <c r="A40469" s="761" t="s">
        <v>52318</v>
      </c>
      <c r="B40469" s="677" t="s">
        <v>13632</v>
      </c>
    </row>
    <row r="40470">
      <c r="A40470" s="761" t="s">
        <v>52319</v>
      </c>
      <c r="B40470" s="677" t="s">
        <v>6163</v>
      </c>
    </row>
    <row r="40471">
      <c r="A40471" s="761" t="s">
        <v>52320</v>
      </c>
      <c r="B40471" s="677" t="s">
        <v>6163</v>
      </c>
    </row>
    <row r="40472">
      <c r="A40472" s="761" t="s">
        <v>52321</v>
      </c>
      <c r="B40472" s="677" t="s">
        <v>6163</v>
      </c>
    </row>
    <row r="40473">
      <c r="A40473" s="761" t="s">
        <v>52322</v>
      </c>
      <c r="B40473" s="677" t="s">
        <v>12953</v>
      </c>
    </row>
    <row r="40474">
      <c r="A40474" s="761" t="s">
        <v>52323</v>
      </c>
      <c r="B40474" s="677" t="s">
        <v>6163</v>
      </c>
    </row>
    <row r="40475">
      <c r="A40475" s="761" t="s">
        <v>52324</v>
      </c>
      <c r="B40475" s="677" t="s">
        <v>6163</v>
      </c>
    </row>
    <row r="40476">
      <c r="A40476" s="761" t="s">
        <v>52325</v>
      </c>
      <c r="B40476" s="677" t="s">
        <v>6163</v>
      </c>
    </row>
    <row r="40477">
      <c r="A40477" s="761" t="s">
        <v>52326</v>
      </c>
      <c r="B40477" s="677" t="s">
        <v>13632</v>
      </c>
    </row>
    <row r="40478">
      <c r="A40478" s="761" t="s">
        <v>52327</v>
      </c>
      <c r="B40478" s="677" t="s">
        <v>6163</v>
      </c>
    </row>
    <row r="40479">
      <c r="A40479" s="761" t="s">
        <v>52328</v>
      </c>
      <c r="B40479" s="677" t="s">
        <v>6163</v>
      </c>
    </row>
    <row r="40480">
      <c r="A40480" s="761" t="s">
        <v>52329</v>
      </c>
      <c r="B40480" s="677" t="s">
        <v>6163</v>
      </c>
    </row>
    <row r="40481">
      <c r="A40481" s="761" t="s">
        <v>52330</v>
      </c>
      <c r="B40481" s="677" t="s">
        <v>13632</v>
      </c>
    </row>
    <row r="40482">
      <c r="A40482" s="761" t="s">
        <v>52331</v>
      </c>
      <c r="B40482" s="677" t="s">
        <v>13632</v>
      </c>
    </row>
    <row r="40483">
      <c r="A40483" s="761" t="s">
        <v>52332</v>
      </c>
      <c r="B40483" s="677" t="s">
        <v>13632</v>
      </c>
    </row>
    <row r="40484">
      <c r="A40484" s="761" t="s">
        <v>52333</v>
      </c>
      <c r="B40484" s="677" t="s">
        <v>12953</v>
      </c>
    </row>
    <row r="40485">
      <c r="A40485" s="761" t="s">
        <v>52334</v>
      </c>
      <c r="B40485" s="677" t="s">
        <v>12953</v>
      </c>
    </row>
    <row r="40486">
      <c r="A40486" s="761" t="s">
        <v>52335</v>
      </c>
      <c r="B40486" s="677" t="s">
        <v>12953</v>
      </c>
    </row>
    <row r="40487">
      <c r="A40487" s="761" t="s">
        <v>52336</v>
      </c>
      <c r="B40487" s="677" t="s">
        <v>13632</v>
      </c>
    </row>
    <row r="40488">
      <c r="A40488" s="761" t="s">
        <v>52337</v>
      </c>
      <c r="B40488" s="677" t="s">
        <v>13632</v>
      </c>
    </row>
    <row r="40489">
      <c r="A40489" s="761" t="s">
        <v>52338</v>
      </c>
      <c r="B40489" s="677" t="s">
        <v>6163</v>
      </c>
    </row>
    <row r="40490">
      <c r="A40490" s="761" t="s">
        <v>52339</v>
      </c>
      <c r="B40490" s="677" t="s">
        <v>6163</v>
      </c>
    </row>
    <row r="40491">
      <c r="A40491" s="761" t="s">
        <v>52340</v>
      </c>
      <c r="B40491" s="677" t="s">
        <v>6163</v>
      </c>
    </row>
    <row r="40492">
      <c r="A40492" s="761" t="s">
        <v>52341</v>
      </c>
      <c r="B40492" s="677" t="s">
        <v>6163</v>
      </c>
    </row>
    <row r="40493">
      <c r="A40493" s="761" t="s">
        <v>52342</v>
      </c>
      <c r="B40493" s="677" t="s">
        <v>13632</v>
      </c>
    </row>
    <row r="40494">
      <c r="A40494" s="761" t="s">
        <v>52343</v>
      </c>
      <c r="B40494" s="677" t="s">
        <v>13632</v>
      </c>
    </row>
    <row r="40495">
      <c r="A40495" s="761" t="s">
        <v>52344</v>
      </c>
      <c r="B40495" s="677" t="s">
        <v>13632</v>
      </c>
    </row>
    <row r="40496">
      <c r="A40496" s="761" t="s">
        <v>52345</v>
      </c>
      <c r="B40496" s="677" t="s">
        <v>6163</v>
      </c>
    </row>
    <row r="40497">
      <c r="A40497" s="761" t="s">
        <v>52346</v>
      </c>
      <c r="B40497" s="677" t="s">
        <v>6163</v>
      </c>
    </row>
    <row r="40498">
      <c r="A40498" s="761" t="s">
        <v>52347</v>
      </c>
      <c r="B40498" s="677" t="s">
        <v>13632</v>
      </c>
    </row>
    <row r="40499">
      <c r="A40499" s="761" t="s">
        <v>52348</v>
      </c>
      <c r="B40499" s="677" t="s">
        <v>13632</v>
      </c>
    </row>
    <row r="40500">
      <c r="A40500" s="761" t="s">
        <v>52349</v>
      </c>
      <c r="B40500" s="677" t="s">
        <v>6163</v>
      </c>
    </row>
    <row r="40501">
      <c r="A40501" s="761" t="s">
        <v>52350</v>
      </c>
      <c r="B40501" s="677" t="s">
        <v>6163</v>
      </c>
    </row>
    <row r="40502">
      <c r="A40502" s="761" t="s">
        <v>52351</v>
      </c>
      <c r="B40502" s="677" t="s">
        <v>6163</v>
      </c>
    </row>
    <row r="40503">
      <c r="A40503" s="761" t="s">
        <v>52352</v>
      </c>
      <c r="B40503" s="677" t="s">
        <v>13632</v>
      </c>
    </row>
    <row r="40504">
      <c r="A40504" s="761" t="s">
        <v>52353</v>
      </c>
      <c r="B40504" s="677" t="s">
        <v>6163</v>
      </c>
    </row>
    <row r="40505">
      <c r="A40505" s="761" t="s">
        <v>52354</v>
      </c>
      <c r="B40505" s="677" t="s">
        <v>6163</v>
      </c>
    </row>
    <row r="40506">
      <c r="A40506" s="761" t="s">
        <v>52355</v>
      </c>
      <c r="B40506" s="677" t="s">
        <v>6163</v>
      </c>
    </row>
    <row r="40507">
      <c r="A40507" s="761" t="s">
        <v>52356</v>
      </c>
      <c r="B40507" s="677" t="s">
        <v>6163</v>
      </c>
    </row>
    <row r="40508">
      <c r="A40508" s="761" t="s">
        <v>52357</v>
      </c>
      <c r="B40508" s="677" t="s">
        <v>6163</v>
      </c>
    </row>
    <row r="40509">
      <c r="A40509" s="761" t="s">
        <v>52358</v>
      </c>
      <c r="B40509" s="677" t="s">
        <v>6163</v>
      </c>
    </row>
    <row r="40510">
      <c r="A40510" s="761" t="s">
        <v>52359</v>
      </c>
      <c r="B40510" s="677" t="s">
        <v>6163</v>
      </c>
    </row>
    <row r="40511">
      <c r="A40511" s="761" t="s">
        <v>52360</v>
      </c>
      <c r="B40511" s="677" t="s">
        <v>6163</v>
      </c>
    </row>
    <row r="40512">
      <c r="A40512" s="761" t="s">
        <v>52361</v>
      </c>
      <c r="B40512" s="677" t="s">
        <v>13632</v>
      </c>
    </row>
    <row r="40513">
      <c r="A40513" s="761" t="s">
        <v>52362</v>
      </c>
      <c r="B40513" s="677" t="s">
        <v>13632</v>
      </c>
    </row>
    <row r="40514">
      <c r="A40514" s="761" t="s">
        <v>52363</v>
      </c>
      <c r="B40514" s="677" t="s">
        <v>6163</v>
      </c>
    </row>
    <row r="40515">
      <c r="A40515" s="761" t="s">
        <v>52364</v>
      </c>
      <c r="B40515" s="677" t="s">
        <v>6163</v>
      </c>
    </row>
    <row r="40516">
      <c r="A40516" s="761" t="s">
        <v>52365</v>
      </c>
      <c r="B40516" s="677" t="s">
        <v>13632</v>
      </c>
    </row>
    <row r="40517">
      <c r="A40517" s="761" t="s">
        <v>52366</v>
      </c>
      <c r="B40517" s="677" t="s">
        <v>6163</v>
      </c>
    </row>
    <row r="40518">
      <c r="A40518" s="761" t="s">
        <v>52367</v>
      </c>
      <c r="B40518" s="677" t="s">
        <v>13632</v>
      </c>
    </row>
    <row r="40519">
      <c r="A40519" s="761" t="s">
        <v>52368</v>
      </c>
      <c r="B40519" s="677" t="s">
        <v>13632</v>
      </c>
    </row>
    <row r="40520">
      <c r="A40520" s="761" t="s">
        <v>52369</v>
      </c>
      <c r="B40520" s="677" t="s">
        <v>13632</v>
      </c>
    </row>
    <row r="40521">
      <c r="A40521" s="761" t="s">
        <v>52370</v>
      </c>
      <c r="B40521" s="677" t="s">
        <v>6163</v>
      </c>
    </row>
    <row r="40522">
      <c r="A40522" s="761" t="s">
        <v>52371</v>
      </c>
      <c r="B40522" s="677" t="s">
        <v>6163</v>
      </c>
    </row>
    <row r="40523">
      <c r="A40523" s="761" t="s">
        <v>52372</v>
      </c>
      <c r="B40523" s="677" t="s">
        <v>6163</v>
      </c>
    </row>
    <row r="40524">
      <c r="A40524" s="761" t="s">
        <v>52373</v>
      </c>
      <c r="B40524" s="677" t="s">
        <v>6163</v>
      </c>
    </row>
    <row r="40525">
      <c r="A40525" s="761" t="s">
        <v>52374</v>
      </c>
      <c r="B40525" s="677" t="s">
        <v>6163</v>
      </c>
    </row>
    <row r="40526">
      <c r="A40526" s="761" t="s">
        <v>52375</v>
      </c>
      <c r="B40526" s="677" t="s">
        <v>6163</v>
      </c>
    </row>
    <row r="40527">
      <c r="A40527" s="761" t="s">
        <v>52376</v>
      </c>
      <c r="B40527" s="677" t="s">
        <v>13632</v>
      </c>
    </row>
    <row r="40528">
      <c r="A40528" s="761" t="s">
        <v>52377</v>
      </c>
      <c r="B40528" s="677" t="s">
        <v>13632</v>
      </c>
    </row>
    <row r="40529">
      <c r="A40529" s="761" t="s">
        <v>52378</v>
      </c>
      <c r="B40529" s="677" t="s">
        <v>13632</v>
      </c>
    </row>
    <row r="40530">
      <c r="A40530" s="761" t="s">
        <v>52379</v>
      </c>
      <c r="B40530" s="677" t="s">
        <v>6163</v>
      </c>
    </row>
    <row r="40531">
      <c r="A40531" s="761" t="s">
        <v>52380</v>
      </c>
      <c r="B40531" s="677" t="s">
        <v>6163</v>
      </c>
    </row>
    <row r="40532">
      <c r="A40532" s="761" t="s">
        <v>52381</v>
      </c>
      <c r="B40532" s="677" t="s">
        <v>6163</v>
      </c>
    </row>
    <row r="40533">
      <c r="A40533" s="761" t="s">
        <v>52382</v>
      </c>
      <c r="B40533" s="677" t="s">
        <v>6163</v>
      </c>
    </row>
    <row r="40534">
      <c r="A40534" s="761" t="s">
        <v>52383</v>
      </c>
      <c r="B40534" s="677" t="s">
        <v>12953</v>
      </c>
    </row>
    <row r="40535">
      <c r="A40535" s="761" t="s">
        <v>52384</v>
      </c>
      <c r="B40535" s="677" t="s">
        <v>13632</v>
      </c>
    </row>
    <row r="40536">
      <c r="A40536" s="761" t="s">
        <v>52385</v>
      </c>
      <c r="B40536" s="677" t="s">
        <v>6163</v>
      </c>
    </row>
    <row r="40537">
      <c r="A40537" s="761" t="s">
        <v>52386</v>
      </c>
      <c r="B40537" s="677" t="s">
        <v>13632</v>
      </c>
    </row>
    <row r="40538">
      <c r="A40538" s="761" t="s">
        <v>52387</v>
      </c>
      <c r="B40538" s="677" t="s">
        <v>6163</v>
      </c>
    </row>
    <row r="40539">
      <c r="A40539" s="761" t="s">
        <v>52388</v>
      </c>
      <c r="B40539" s="677" t="s">
        <v>13632</v>
      </c>
    </row>
    <row r="40540">
      <c r="A40540" s="761" t="s">
        <v>52389</v>
      </c>
      <c r="B40540" s="677" t="s">
        <v>6163</v>
      </c>
    </row>
    <row r="40541">
      <c r="A40541" s="761" t="s">
        <v>52390</v>
      </c>
      <c r="B40541" s="677" t="s">
        <v>6163</v>
      </c>
    </row>
    <row r="40542">
      <c r="A40542" s="761" t="s">
        <v>52391</v>
      </c>
      <c r="B40542" s="677" t="s">
        <v>6163</v>
      </c>
    </row>
    <row r="40543">
      <c r="A40543" s="761" t="s">
        <v>52392</v>
      </c>
      <c r="B40543" s="677" t="s">
        <v>13632</v>
      </c>
    </row>
    <row r="40544">
      <c r="A40544" s="761" t="s">
        <v>52393</v>
      </c>
      <c r="B40544" s="677" t="s">
        <v>13632</v>
      </c>
    </row>
    <row r="40545">
      <c r="A40545" s="761" t="s">
        <v>52394</v>
      </c>
      <c r="B40545" s="677" t="s">
        <v>6163</v>
      </c>
    </row>
    <row r="40546">
      <c r="A40546" s="761" t="s">
        <v>52395</v>
      </c>
      <c r="B40546" s="677" t="s">
        <v>6163</v>
      </c>
    </row>
    <row r="40547">
      <c r="A40547" s="761" t="s">
        <v>52396</v>
      </c>
      <c r="B40547" s="677" t="s">
        <v>6163</v>
      </c>
    </row>
    <row r="40548">
      <c r="A40548" s="761" t="s">
        <v>52397</v>
      </c>
      <c r="B40548" s="677" t="s">
        <v>13632</v>
      </c>
    </row>
    <row r="40549">
      <c r="A40549" s="761" t="s">
        <v>52398</v>
      </c>
      <c r="B40549" s="677" t="s">
        <v>13632</v>
      </c>
    </row>
    <row r="40550">
      <c r="A40550" s="761" t="s">
        <v>52399</v>
      </c>
      <c r="B40550" s="677" t="s">
        <v>13632</v>
      </c>
    </row>
    <row r="40551">
      <c r="A40551" s="761" t="s">
        <v>52400</v>
      </c>
      <c r="B40551" s="677" t="s">
        <v>13632</v>
      </c>
    </row>
    <row r="40552">
      <c r="A40552" s="761" t="s">
        <v>52401</v>
      </c>
      <c r="B40552" s="677" t="s">
        <v>6163</v>
      </c>
    </row>
    <row r="40553">
      <c r="A40553" s="761" t="s">
        <v>52402</v>
      </c>
      <c r="B40553" s="677" t="s">
        <v>6163</v>
      </c>
    </row>
    <row r="40554">
      <c r="A40554" s="761" t="s">
        <v>52403</v>
      </c>
      <c r="B40554" s="677" t="s">
        <v>6163</v>
      </c>
    </row>
    <row r="40555">
      <c r="A40555" s="761" t="s">
        <v>52404</v>
      </c>
      <c r="B40555" s="677" t="s">
        <v>6163</v>
      </c>
    </row>
    <row r="40556">
      <c r="A40556" s="761" t="s">
        <v>52405</v>
      </c>
      <c r="B40556" s="677" t="s">
        <v>6163</v>
      </c>
    </row>
    <row r="40557">
      <c r="A40557" s="761" t="s">
        <v>52406</v>
      </c>
      <c r="B40557" s="677" t="s">
        <v>6163</v>
      </c>
    </row>
    <row r="40558">
      <c r="A40558" s="761" t="s">
        <v>52407</v>
      </c>
      <c r="B40558" s="677" t="s">
        <v>6163</v>
      </c>
    </row>
    <row r="40559">
      <c r="A40559" s="761" t="s">
        <v>52408</v>
      </c>
      <c r="B40559" s="677" t="s">
        <v>6163</v>
      </c>
    </row>
    <row r="40560">
      <c r="A40560" s="761" t="s">
        <v>52409</v>
      </c>
      <c r="B40560" s="677" t="s">
        <v>6163</v>
      </c>
    </row>
    <row r="40561">
      <c r="A40561" s="761" t="s">
        <v>52410</v>
      </c>
      <c r="B40561" s="677" t="s">
        <v>6163</v>
      </c>
    </row>
    <row r="40562">
      <c r="A40562" s="761" t="s">
        <v>52411</v>
      </c>
      <c r="B40562" s="677" t="s">
        <v>13632</v>
      </c>
    </row>
    <row r="40563">
      <c r="A40563" s="761" t="s">
        <v>52412</v>
      </c>
      <c r="B40563" s="677" t="s">
        <v>13632</v>
      </c>
    </row>
    <row r="40564">
      <c r="A40564" s="761" t="s">
        <v>52413</v>
      </c>
      <c r="B40564" s="677" t="s">
        <v>13632</v>
      </c>
    </row>
    <row r="40565">
      <c r="A40565" s="761" t="s">
        <v>52414</v>
      </c>
      <c r="B40565" s="677" t="s">
        <v>13632</v>
      </c>
    </row>
    <row r="40566">
      <c r="A40566" s="761" t="s">
        <v>52415</v>
      </c>
      <c r="B40566" s="677" t="s">
        <v>13632</v>
      </c>
    </row>
    <row r="40567">
      <c r="A40567" s="761" t="s">
        <v>52416</v>
      </c>
      <c r="B40567" s="677" t="s">
        <v>13632</v>
      </c>
    </row>
    <row r="40568">
      <c r="A40568" s="761" t="s">
        <v>52417</v>
      </c>
      <c r="B40568" s="677" t="s">
        <v>6163</v>
      </c>
    </row>
    <row r="40569">
      <c r="A40569" s="761" t="s">
        <v>52418</v>
      </c>
      <c r="B40569" s="677" t="s">
        <v>6163</v>
      </c>
    </row>
    <row r="40570">
      <c r="A40570" s="761" t="s">
        <v>52419</v>
      </c>
      <c r="B40570" s="677" t="s">
        <v>6163</v>
      </c>
    </row>
    <row r="40571">
      <c r="A40571" s="761" t="s">
        <v>52420</v>
      </c>
      <c r="B40571" s="677" t="s">
        <v>6163</v>
      </c>
    </row>
    <row r="40572">
      <c r="A40572" s="761" t="s">
        <v>52421</v>
      </c>
      <c r="B40572" s="677" t="s">
        <v>6163</v>
      </c>
    </row>
    <row r="40573">
      <c r="A40573" s="761" t="s">
        <v>52422</v>
      </c>
      <c r="B40573" s="677" t="s">
        <v>6163</v>
      </c>
    </row>
    <row r="40574">
      <c r="A40574" s="761" t="s">
        <v>52423</v>
      </c>
      <c r="B40574" s="677" t="s">
        <v>13632</v>
      </c>
    </row>
    <row r="40575">
      <c r="A40575" s="761" t="s">
        <v>52424</v>
      </c>
      <c r="B40575" s="677" t="s">
        <v>6163</v>
      </c>
    </row>
    <row r="40576">
      <c r="A40576" s="761" t="s">
        <v>52425</v>
      </c>
      <c r="B40576" s="677" t="s">
        <v>6163</v>
      </c>
    </row>
    <row r="40577">
      <c r="A40577" s="761" t="s">
        <v>52426</v>
      </c>
      <c r="B40577" s="677" t="s">
        <v>13632</v>
      </c>
    </row>
    <row r="40578">
      <c r="A40578" s="761" t="s">
        <v>52427</v>
      </c>
      <c r="B40578" s="677" t="s">
        <v>12953</v>
      </c>
    </row>
    <row r="40579">
      <c r="A40579" s="761" t="s">
        <v>52428</v>
      </c>
      <c r="B40579" s="677" t="s">
        <v>12953</v>
      </c>
    </row>
    <row r="40580">
      <c r="A40580" s="761" t="s">
        <v>52429</v>
      </c>
      <c r="B40580" s="677" t="s">
        <v>12953</v>
      </c>
    </row>
    <row r="40581">
      <c r="A40581" s="761" t="s">
        <v>52430</v>
      </c>
      <c r="B40581" s="677" t="s">
        <v>12953</v>
      </c>
    </row>
    <row r="40582">
      <c r="A40582" s="761" t="s">
        <v>52431</v>
      </c>
      <c r="B40582" s="677" t="s">
        <v>12953</v>
      </c>
    </row>
    <row r="40583">
      <c r="A40583" s="761" t="s">
        <v>52432</v>
      </c>
      <c r="B40583" s="677" t="s">
        <v>12953</v>
      </c>
    </row>
    <row r="40584">
      <c r="A40584" s="761" t="s">
        <v>52433</v>
      </c>
      <c r="B40584" s="677" t="s">
        <v>12953</v>
      </c>
    </row>
    <row r="40585">
      <c r="A40585" s="761" t="s">
        <v>52434</v>
      </c>
      <c r="B40585" s="677" t="s">
        <v>12953</v>
      </c>
    </row>
    <row r="40586">
      <c r="A40586" s="761" t="s">
        <v>52435</v>
      </c>
      <c r="B40586" s="677" t="s">
        <v>13632</v>
      </c>
    </row>
    <row r="40587">
      <c r="A40587" s="761" t="s">
        <v>52436</v>
      </c>
      <c r="B40587" s="677" t="s">
        <v>13632</v>
      </c>
    </row>
    <row r="40588">
      <c r="A40588" s="761" t="s">
        <v>52437</v>
      </c>
      <c r="B40588" s="677" t="s">
        <v>6163</v>
      </c>
    </row>
    <row r="40589">
      <c r="A40589" s="761" t="s">
        <v>52438</v>
      </c>
      <c r="B40589" s="677" t="s">
        <v>6163</v>
      </c>
    </row>
    <row r="40590">
      <c r="A40590" s="761" t="s">
        <v>52439</v>
      </c>
      <c r="B40590" s="677" t="s">
        <v>6163</v>
      </c>
    </row>
    <row r="40591">
      <c r="A40591" s="761" t="s">
        <v>52440</v>
      </c>
      <c r="B40591" s="677" t="s">
        <v>13632</v>
      </c>
    </row>
    <row r="40592">
      <c r="A40592" s="761" t="s">
        <v>52441</v>
      </c>
      <c r="B40592" s="677" t="s">
        <v>6163</v>
      </c>
    </row>
    <row r="40593">
      <c r="A40593" s="761" t="s">
        <v>52442</v>
      </c>
      <c r="B40593" s="677" t="s">
        <v>13632</v>
      </c>
    </row>
    <row r="40594">
      <c r="A40594" s="761" t="s">
        <v>52443</v>
      </c>
      <c r="B40594" s="677" t="s">
        <v>6163</v>
      </c>
    </row>
    <row r="40595">
      <c r="A40595" s="761" t="s">
        <v>52444</v>
      </c>
      <c r="B40595" s="677" t="s">
        <v>13632</v>
      </c>
    </row>
    <row r="40596">
      <c r="A40596" s="761" t="s">
        <v>52445</v>
      </c>
      <c r="B40596" s="677" t="s">
        <v>6163</v>
      </c>
    </row>
    <row r="40597">
      <c r="A40597" s="761" t="s">
        <v>52446</v>
      </c>
      <c r="B40597" s="677" t="s">
        <v>6163</v>
      </c>
    </row>
    <row r="40598">
      <c r="A40598" s="761" t="s">
        <v>52447</v>
      </c>
      <c r="B40598" s="677" t="s">
        <v>6163</v>
      </c>
    </row>
    <row r="40599">
      <c r="A40599" s="761" t="s">
        <v>52448</v>
      </c>
      <c r="B40599" s="677" t="s">
        <v>6163</v>
      </c>
    </row>
    <row r="40600">
      <c r="A40600" s="761" t="s">
        <v>52449</v>
      </c>
      <c r="B40600" s="677" t="s">
        <v>6163</v>
      </c>
    </row>
    <row r="40601">
      <c r="A40601" s="761" t="s">
        <v>52450</v>
      </c>
      <c r="B40601" s="677" t="s">
        <v>13632</v>
      </c>
    </row>
    <row r="40602">
      <c r="A40602" s="761" t="s">
        <v>52451</v>
      </c>
      <c r="B40602" s="677" t="s">
        <v>13632</v>
      </c>
    </row>
    <row r="40603">
      <c r="A40603" s="761" t="s">
        <v>52452</v>
      </c>
      <c r="B40603" s="677" t="s">
        <v>6163</v>
      </c>
    </row>
    <row r="40604">
      <c r="A40604" s="761" t="s">
        <v>52453</v>
      </c>
      <c r="B40604" s="677" t="s">
        <v>13632</v>
      </c>
    </row>
    <row r="40605">
      <c r="A40605" s="761" t="s">
        <v>52454</v>
      </c>
      <c r="B40605" s="677" t="s">
        <v>6163</v>
      </c>
    </row>
    <row r="40606">
      <c r="A40606" s="761" t="s">
        <v>52455</v>
      </c>
      <c r="B40606" s="677" t="s">
        <v>6163</v>
      </c>
    </row>
    <row r="40607">
      <c r="A40607" s="761" t="s">
        <v>52456</v>
      </c>
      <c r="B40607" s="677" t="s">
        <v>13632</v>
      </c>
    </row>
    <row r="40608">
      <c r="A40608" s="761" t="s">
        <v>52457</v>
      </c>
      <c r="B40608" s="677" t="s">
        <v>6163</v>
      </c>
    </row>
    <row r="40609">
      <c r="A40609" s="761" t="s">
        <v>52458</v>
      </c>
      <c r="B40609" s="677" t="s">
        <v>6163</v>
      </c>
    </row>
    <row r="40610">
      <c r="A40610" s="761" t="s">
        <v>52459</v>
      </c>
      <c r="B40610" s="677" t="s">
        <v>13632</v>
      </c>
    </row>
    <row r="40611">
      <c r="A40611" s="761" t="s">
        <v>52460</v>
      </c>
      <c r="B40611" s="677" t="s">
        <v>13632</v>
      </c>
    </row>
    <row r="40612">
      <c r="A40612" s="761" t="s">
        <v>52461</v>
      </c>
      <c r="B40612" s="677" t="s">
        <v>13632</v>
      </c>
    </row>
    <row r="40613">
      <c r="A40613" s="761" t="s">
        <v>52462</v>
      </c>
      <c r="B40613" s="677" t="s">
        <v>6163</v>
      </c>
    </row>
    <row r="40614">
      <c r="A40614" s="761" t="s">
        <v>52463</v>
      </c>
      <c r="B40614" s="677" t="s">
        <v>13632</v>
      </c>
    </row>
    <row r="40615">
      <c r="A40615" s="761" t="s">
        <v>52464</v>
      </c>
      <c r="B40615" s="677" t="s">
        <v>6163</v>
      </c>
    </row>
    <row r="40616">
      <c r="A40616" s="761" t="s">
        <v>52465</v>
      </c>
      <c r="B40616" s="677" t="s">
        <v>6163</v>
      </c>
    </row>
    <row r="40617">
      <c r="A40617" s="761" t="s">
        <v>52466</v>
      </c>
      <c r="B40617" s="677" t="s">
        <v>6163</v>
      </c>
    </row>
    <row r="40618">
      <c r="A40618" s="761" t="s">
        <v>52467</v>
      </c>
      <c r="B40618" s="677" t="s">
        <v>13632</v>
      </c>
    </row>
    <row r="40619">
      <c r="A40619" s="761" t="s">
        <v>52468</v>
      </c>
      <c r="B40619" s="677" t="s">
        <v>12953</v>
      </c>
    </row>
    <row r="40620">
      <c r="A40620" s="761" t="s">
        <v>52469</v>
      </c>
      <c r="B40620" s="677" t="s">
        <v>13632</v>
      </c>
    </row>
    <row r="40621">
      <c r="A40621" s="761" t="s">
        <v>52470</v>
      </c>
      <c r="B40621" s="677" t="s">
        <v>6163</v>
      </c>
    </row>
    <row r="40622">
      <c r="A40622" s="761" t="s">
        <v>52471</v>
      </c>
      <c r="B40622" s="677" t="s">
        <v>13632</v>
      </c>
    </row>
    <row r="40623">
      <c r="A40623" s="761" t="s">
        <v>52472</v>
      </c>
      <c r="B40623" s="677" t="s">
        <v>12953</v>
      </c>
    </row>
    <row r="40624">
      <c r="A40624" s="761" t="s">
        <v>52473</v>
      </c>
      <c r="B40624" s="677" t="s">
        <v>12953</v>
      </c>
    </row>
    <row r="40625">
      <c r="A40625" s="761" t="s">
        <v>52474</v>
      </c>
      <c r="B40625" s="677" t="s">
        <v>12953</v>
      </c>
    </row>
    <row r="40626">
      <c r="A40626" s="761" t="s">
        <v>52475</v>
      </c>
      <c r="B40626" s="677" t="s">
        <v>13632</v>
      </c>
    </row>
    <row r="40627">
      <c r="A40627" s="761" t="s">
        <v>52476</v>
      </c>
      <c r="B40627" s="677" t="s">
        <v>6163</v>
      </c>
    </row>
    <row r="40628">
      <c r="A40628" s="761" t="s">
        <v>52477</v>
      </c>
      <c r="B40628" s="677" t="s">
        <v>12953</v>
      </c>
    </row>
    <row r="40629">
      <c r="A40629" s="761" t="s">
        <v>52478</v>
      </c>
      <c r="B40629" s="677" t="s">
        <v>12953</v>
      </c>
    </row>
    <row r="40630">
      <c r="A40630" s="761" t="s">
        <v>52479</v>
      </c>
      <c r="B40630" s="677" t="s">
        <v>13632</v>
      </c>
    </row>
    <row r="40631">
      <c r="A40631" s="761" t="s">
        <v>52480</v>
      </c>
      <c r="B40631" s="677" t="s">
        <v>6163</v>
      </c>
    </row>
    <row r="40632">
      <c r="A40632" s="761" t="s">
        <v>52481</v>
      </c>
      <c r="B40632" s="677" t="s">
        <v>13632</v>
      </c>
    </row>
    <row r="40633">
      <c r="A40633" s="761" t="s">
        <v>52482</v>
      </c>
      <c r="B40633" s="677" t="s">
        <v>6163</v>
      </c>
    </row>
    <row r="40634">
      <c r="A40634" s="761" t="s">
        <v>52483</v>
      </c>
      <c r="B40634" s="677" t="s">
        <v>6163</v>
      </c>
    </row>
    <row r="40635">
      <c r="A40635" s="761" t="s">
        <v>52484</v>
      </c>
      <c r="B40635" s="677" t="s">
        <v>13632</v>
      </c>
    </row>
    <row r="40636">
      <c r="A40636" s="761" t="s">
        <v>52485</v>
      </c>
      <c r="B40636" s="677" t="s">
        <v>12953</v>
      </c>
    </row>
    <row r="40637">
      <c r="A40637" s="761" t="s">
        <v>52486</v>
      </c>
      <c r="B40637" s="677" t="s">
        <v>6163</v>
      </c>
    </row>
    <row r="40638">
      <c r="A40638" s="761" t="s">
        <v>52487</v>
      </c>
      <c r="B40638" s="677" t="s">
        <v>6163</v>
      </c>
    </row>
    <row r="40639">
      <c r="A40639" s="761" t="s">
        <v>52488</v>
      </c>
      <c r="B40639" s="677" t="s">
        <v>6163</v>
      </c>
    </row>
    <row r="40640">
      <c r="A40640" s="761" t="s">
        <v>52489</v>
      </c>
      <c r="B40640" s="677" t="s">
        <v>12953</v>
      </c>
    </row>
    <row r="40641">
      <c r="A40641" s="761" t="s">
        <v>52490</v>
      </c>
      <c r="B40641" s="677" t="s">
        <v>13632</v>
      </c>
    </row>
    <row r="40642">
      <c r="A40642" s="761" t="s">
        <v>52491</v>
      </c>
      <c r="B40642" s="677" t="s">
        <v>6163</v>
      </c>
    </row>
    <row r="40643">
      <c r="A40643" s="761" t="s">
        <v>52492</v>
      </c>
      <c r="B40643" s="677" t="s">
        <v>6163</v>
      </c>
    </row>
    <row r="40644">
      <c r="A40644" s="761" t="s">
        <v>52493</v>
      </c>
      <c r="B40644" s="677" t="s">
        <v>13632</v>
      </c>
    </row>
    <row r="40645">
      <c r="A40645" s="761" t="s">
        <v>52494</v>
      </c>
      <c r="B40645" s="677" t="s">
        <v>6163</v>
      </c>
    </row>
    <row r="40646">
      <c r="A40646" s="761" t="s">
        <v>52495</v>
      </c>
      <c r="B40646" s="677" t="s">
        <v>6163</v>
      </c>
    </row>
    <row r="40647">
      <c r="A40647" s="761" t="s">
        <v>52496</v>
      </c>
      <c r="B40647" s="677" t="s">
        <v>6163</v>
      </c>
    </row>
    <row r="40648">
      <c r="A40648" s="761" t="s">
        <v>52497</v>
      </c>
      <c r="B40648" s="677" t="s">
        <v>13632</v>
      </c>
    </row>
    <row r="40649">
      <c r="A40649" s="761" t="s">
        <v>52498</v>
      </c>
      <c r="B40649" s="677" t="s">
        <v>12953</v>
      </c>
    </row>
    <row r="40650">
      <c r="A40650" s="761" t="s">
        <v>52499</v>
      </c>
      <c r="B40650" s="677" t="s">
        <v>13632</v>
      </c>
    </row>
    <row r="40651">
      <c r="A40651" s="761" t="s">
        <v>52500</v>
      </c>
      <c r="B40651" s="677" t="s">
        <v>13632</v>
      </c>
    </row>
    <row r="40652">
      <c r="A40652" s="761" t="s">
        <v>52501</v>
      </c>
      <c r="B40652" s="677" t="s">
        <v>13632</v>
      </c>
    </row>
    <row r="40653">
      <c r="A40653" s="761" t="s">
        <v>52502</v>
      </c>
      <c r="B40653" s="677" t="s">
        <v>13632</v>
      </c>
    </row>
    <row r="40654">
      <c r="A40654" s="761" t="s">
        <v>52503</v>
      </c>
      <c r="B40654" s="677" t="s">
        <v>13632</v>
      </c>
    </row>
    <row r="40655">
      <c r="A40655" s="761" t="s">
        <v>52504</v>
      </c>
      <c r="B40655" s="677" t="s">
        <v>13632</v>
      </c>
    </row>
    <row r="40656">
      <c r="A40656" s="761" t="s">
        <v>52505</v>
      </c>
      <c r="B40656" s="677" t="s">
        <v>13632</v>
      </c>
    </row>
    <row r="40657">
      <c r="A40657" s="761" t="s">
        <v>52506</v>
      </c>
      <c r="B40657" s="677" t="s">
        <v>12953</v>
      </c>
    </row>
    <row r="40658">
      <c r="A40658" s="761" t="s">
        <v>52507</v>
      </c>
      <c r="B40658" s="677" t="s">
        <v>6163</v>
      </c>
    </row>
    <row r="40659">
      <c r="A40659" s="761" t="s">
        <v>52508</v>
      </c>
      <c r="B40659" s="677" t="s">
        <v>13632</v>
      </c>
    </row>
    <row r="40660">
      <c r="A40660" s="761" t="s">
        <v>52509</v>
      </c>
      <c r="B40660" s="677" t="s">
        <v>13632</v>
      </c>
    </row>
    <row r="40661">
      <c r="A40661" s="761" t="s">
        <v>52510</v>
      </c>
      <c r="B40661" s="677" t="s">
        <v>6163</v>
      </c>
    </row>
    <row r="40662">
      <c r="A40662" s="761" t="s">
        <v>52511</v>
      </c>
      <c r="B40662" s="677" t="s">
        <v>6163</v>
      </c>
    </row>
    <row r="40663">
      <c r="A40663" s="761" t="s">
        <v>52512</v>
      </c>
      <c r="B40663" s="677" t="s">
        <v>12953</v>
      </c>
    </row>
    <row r="40664">
      <c r="A40664" s="761" t="s">
        <v>52513</v>
      </c>
      <c r="B40664" s="677" t="s">
        <v>13632</v>
      </c>
    </row>
    <row r="40665">
      <c r="A40665" s="761" t="s">
        <v>52514</v>
      </c>
      <c r="B40665" s="677" t="s">
        <v>13632</v>
      </c>
    </row>
    <row r="40666">
      <c r="A40666" s="761" t="s">
        <v>52515</v>
      </c>
      <c r="B40666" s="677" t="s">
        <v>12953</v>
      </c>
    </row>
    <row r="40667">
      <c r="A40667" s="761" t="s">
        <v>52516</v>
      </c>
      <c r="B40667" s="677" t="s">
        <v>13632</v>
      </c>
    </row>
    <row r="40668">
      <c r="A40668" s="761" t="s">
        <v>52517</v>
      </c>
      <c r="B40668" s="677" t="s">
        <v>12953</v>
      </c>
    </row>
    <row r="40669">
      <c r="A40669" s="761" t="s">
        <v>52518</v>
      </c>
      <c r="B40669" s="677" t="s">
        <v>12953</v>
      </c>
    </row>
    <row r="40670">
      <c r="A40670" s="761" t="s">
        <v>52519</v>
      </c>
      <c r="B40670" s="677" t="s">
        <v>13632</v>
      </c>
    </row>
    <row r="40671">
      <c r="A40671" s="761" t="s">
        <v>52520</v>
      </c>
      <c r="B40671" s="677" t="s">
        <v>12953</v>
      </c>
    </row>
    <row r="40672">
      <c r="A40672" s="761" t="s">
        <v>52521</v>
      </c>
      <c r="B40672" s="677" t="s">
        <v>13632</v>
      </c>
    </row>
    <row r="40673">
      <c r="A40673" s="761" t="s">
        <v>52522</v>
      </c>
      <c r="B40673" s="677" t="s">
        <v>13632</v>
      </c>
    </row>
    <row r="40674">
      <c r="A40674" s="761" t="s">
        <v>52523</v>
      </c>
      <c r="B40674" s="677" t="s">
        <v>13632</v>
      </c>
    </row>
    <row r="40675">
      <c r="A40675" s="761" t="s">
        <v>52524</v>
      </c>
      <c r="B40675" s="677" t="s">
        <v>6163</v>
      </c>
    </row>
    <row r="40676">
      <c r="A40676" s="761" t="s">
        <v>52525</v>
      </c>
      <c r="B40676" s="677" t="s">
        <v>6163</v>
      </c>
    </row>
    <row r="40677">
      <c r="A40677" s="761" t="s">
        <v>52526</v>
      </c>
      <c r="B40677" s="677" t="s">
        <v>13632</v>
      </c>
    </row>
    <row r="40678">
      <c r="A40678" s="761" t="s">
        <v>52527</v>
      </c>
      <c r="B40678" s="677" t="s">
        <v>6163</v>
      </c>
    </row>
    <row r="40679">
      <c r="A40679" s="761" t="s">
        <v>52528</v>
      </c>
      <c r="B40679" s="677" t="s">
        <v>12953</v>
      </c>
    </row>
    <row r="40680">
      <c r="A40680" s="761" t="s">
        <v>52529</v>
      </c>
      <c r="B40680" s="677" t="s">
        <v>6163</v>
      </c>
    </row>
    <row r="40681">
      <c r="A40681" s="761" t="s">
        <v>52530</v>
      </c>
      <c r="B40681" s="677" t="s">
        <v>13632</v>
      </c>
    </row>
    <row r="40682">
      <c r="A40682" s="761" t="s">
        <v>52531</v>
      </c>
      <c r="B40682" s="677" t="s">
        <v>6163</v>
      </c>
    </row>
    <row r="40683">
      <c r="A40683" s="761" t="s">
        <v>52532</v>
      </c>
      <c r="B40683" s="677" t="s">
        <v>13632</v>
      </c>
    </row>
    <row r="40684">
      <c r="A40684" s="761" t="s">
        <v>52533</v>
      </c>
      <c r="B40684" s="677" t="s">
        <v>6163</v>
      </c>
    </row>
    <row r="40685">
      <c r="A40685" s="761" t="s">
        <v>52534</v>
      </c>
      <c r="B40685" s="677" t="s">
        <v>13632</v>
      </c>
    </row>
    <row r="40686">
      <c r="A40686" s="761" t="s">
        <v>52535</v>
      </c>
      <c r="B40686" s="677" t="s">
        <v>13632</v>
      </c>
    </row>
    <row r="40687">
      <c r="A40687" s="761" t="s">
        <v>52536</v>
      </c>
      <c r="B40687" s="677" t="s">
        <v>13632</v>
      </c>
    </row>
    <row r="40688">
      <c r="A40688" s="761" t="s">
        <v>52537</v>
      </c>
      <c r="B40688" s="677" t="s">
        <v>6163</v>
      </c>
    </row>
    <row r="40689">
      <c r="A40689" s="761" t="s">
        <v>52538</v>
      </c>
      <c r="B40689" s="677" t="s">
        <v>13632</v>
      </c>
    </row>
    <row r="40690">
      <c r="A40690" s="761" t="s">
        <v>52539</v>
      </c>
      <c r="B40690" s="677" t="s">
        <v>6163</v>
      </c>
    </row>
    <row r="40691">
      <c r="A40691" s="761" t="s">
        <v>52540</v>
      </c>
      <c r="B40691" s="677" t="s">
        <v>6163</v>
      </c>
    </row>
    <row r="40692">
      <c r="A40692" s="761" t="s">
        <v>52541</v>
      </c>
      <c r="B40692" s="677" t="s">
        <v>6163</v>
      </c>
    </row>
    <row r="40693">
      <c r="A40693" s="761" t="s">
        <v>52542</v>
      </c>
      <c r="B40693" s="677" t="s">
        <v>6163</v>
      </c>
    </row>
    <row r="40694">
      <c r="A40694" s="761" t="s">
        <v>52543</v>
      </c>
      <c r="B40694" s="677" t="s">
        <v>6163</v>
      </c>
    </row>
    <row r="40695">
      <c r="A40695" s="761" t="s">
        <v>52544</v>
      </c>
      <c r="B40695" s="677" t="s">
        <v>6163</v>
      </c>
    </row>
    <row r="40696">
      <c r="A40696" s="761" t="s">
        <v>52545</v>
      </c>
      <c r="B40696" s="677" t="s">
        <v>6163</v>
      </c>
    </row>
    <row r="40697">
      <c r="A40697" s="761" t="s">
        <v>52546</v>
      </c>
      <c r="B40697" s="677" t="s">
        <v>13632</v>
      </c>
    </row>
    <row r="40698">
      <c r="A40698" s="761" t="s">
        <v>52547</v>
      </c>
      <c r="B40698" s="677" t="s">
        <v>13632</v>
      </c>
    </row>
    <row r="40699">
      <c r="A40699" s="761" t="s">
        <v>52548</v>
      </c>
      <c r="B40699" s="677" t="s">
        <v>6163</v>
      </c>
    </row>
    <row r="40700">
      <c r="A40700" s="761" t="s">
        <v>52549</v>
      </c>
      <c r="B40700" s="677" t="s">
        <v>6163</v>
      </c>
    </row>
    <row r="40701">
      <c r="A40701" s="761" t="s">
        <v>52550</v>
      </c>
      <c r="B40701" s="677" t="s">
        <v>6163</v>
      </c>
    </row>
    <row r="40702">
      <c r="A40702" s="761" t="s">
        <v>52551</v>
      </c>
      <c r="B40702" s="677" t="s">
        <v>13632</v>
      </c>
    </row>
    <row r="40703">
      <c r="A40703" s="761" t="s">
        <v>52552</v>
      </c>
      <c r="B40703" s="677" t="s">
        <v>6163</v>
      </c>
    </row>
    <row r="40704">
      <c r="A40704" s="761" t="s">
        <v>52553</v>
      </c>
      <c r="B40704" s="677" t="s">
        <v>13632</v>
      </c>
    </row>
    <row r="40705">
      <c r="A40705" s="761" t="s">
        <v>52554</v>
      </c>
      <c r="B40705" s="677" t="s">
        <v>6163</v>
      </c>
    </row>
    <row r="40706">
      <c r="A40706" s="761" t="s">
        <v>52555</v>
      </c>
      <c r="B40706" s="677" t="s">
        <v>6163</v>
      </c>
    </row>
    <row r="40707">
      <c r="A40707" s="761" t="s">
        <v>52556</v>
      </c>
      <c r="B40707" s="677" t="s">
        <v>6163</v>
      </c>
    </row>
    <row r="40708">
      <c r="A40708" s="761" t="s">
        <v>52557</v>
      </c>
      <c r="B40708" s="677" t="s">
        <v>6163</v>
      </c>
    </row>
    <row r="40709">
      <c r="A40709" s="761" t="s">
        <v>52558</v>
      </c>
      <c r="B40709" s="677" t="s">
        <v>13632</v>
      </c>
    </row>
    <row r="40710">
      <c r="A40710" s="761" t="s">
        <v>52559</v>
      </c>
      <c r="B40710" s="677" t="s">
        <v>6163</v>
      </c>
    </row>
    <row r="40711">
      <c r="A40711" s="761" t="s">
        <v>52560</v>
      </c>
      <c r="B40711" s="677" t="s">
        <v>13632</v>
      </c>
    </row>
    <row r="40712">
      <c r="A40712" s="761" t="s">
        <v>52561</v>
      </c>
      <c r="B40712" s="677" t="s">
        <v>13632</v>
      </c>
    </row>
    <row r="40713">
      <c r="A40713" s="761" t="s">
        <v>52562</v>
      </c>
      <c r="B40713" s="677" t="s">
        <v>6163</v>
      </c>
    </row>
    <row r="40714">
      <c r="A40714" s="761" t="s">
        <v>52563</v>
      </c>
      <c r="B40714" s="677" t="s">
        <v>13632</v>
      </c>
    </row>
    <row r="40715">
      <c r="A40715" s="761" t="s">
        <v>52564</v>
      </c>
      <c r="B40715" s="677" t="s">
        <v>13632</v>
      </c>
    </row>
    <row r="40716">
      <c r="A40716" s="761" t="s">
        <v>52565</v>
      </c>
      <c r="B40716" s="677" t="s">
        <v>13632</v>
      </c>
    </row>
    <row r="40717">
      <c r="A40717" s="761" t="s">
        <v>52566</v>
      </c>
      <c r="B40717" s="677" t="s">
        <v>13632</v>
      </c>
    </row>
    <row r="40718">
      <c r="A40718" s="761" t="s">
        <v>52567</v>
      </c>
      <c r="B40718" s="677" t="s">
        <v>6163</v>
      </c>
    </row>
    <row r="40719">
      <c r="A40719" s="761" t="s">
        <v>52568</v>
      </c>
      <c r="B40719" s="677" t="s">
        <v>13632</v>
      </c>
    </row>
    <row r="40720">
      <c r="A40720" s="761" t="s">
        <v>52569</v>
      </c>
      <c r="B40720" s="677" t="s">
        <v>6163</v>
      </c>
    </row>
    <row r="40721">
      <c r="A40721" s="761" t="s">
        <v>52570</v>
      </c>
      <c r="B40721" s="677" t="s">
        <v>6163</v>
      </c>
    </row>
    <row r="40722">
      <c r="A40722" s="761" t="s">
        <v>52571</v>
      </c>
      <c r="B40722" s="677" t="s">
        <v>6163</v>
      </c>
    </row>
    <row r="40723">
      <c r="A40723" s="761" t="s">
        <v>52572</v>
      </c>
      <c r="B40723" s="677" t="s">
        <v>6163</v>
      </c>
    </row>
    <row r="40724">
      <c r="A40724" s="761" t="s">
        <v>52573</v>
      </c>
      <c r="B40724" s="677" t="s">
        <v>6163</v>
      </c>
    </row>
    <row r="40725">
      <c r="A40725" s="761" t="s">
        <v>52574</v>
      </c>
      <c r="B40725" s="677" t="s">
        <v>6163</v>
      </c>
    </row>
    <row r="40726">
      <c r="A40726" s="761" t="s">
        <v>52575</v>
      </c>
      <c r="B40726" s="677" t="s">
        <v>6163</v>
      </c>
    </row>
    <row r="40727">
      <c r="A40727" s="761" t="s">
        <v>52576</v>
      </c>
      <c r="B40727" s="677" t="s">
        <v>13632</v>
      </c>
    </row>
    <row r="40728">
      <c r="A40728" s="761" t="s">
        <v>52577</v>
      </c>
      <c r="B40728" s="677" t="s">
        <v>6163</v>
      </c>
    </row>
    <row r="40729">
      <c r="A40729" s="761" t="s">
        <v>52578</v>
      </c>
      <c r="B40729" s="677" t="s">
        <v>13632</v>
      </c>
    </row>
    <row r="40730">
      <c r="A40730" s="761" t="s">
        <v>52579</v>
      </c>
      <c r="B40730" s="677" t="s">
        <v>13632</v>
      </c>
    </row>
    <row r="40731">
      <c r="A40731" s="761" t="s">
        <v>52580</v>
      </c>
      <c r="B40731" s="677" t="s">
        <v>13632</v>
      </c>
    </row>
    <row r="40732">
      <c r="A40732" s="761" t="s">
        <v>52581</v>
      </c>
      <c r="B40732" s="677" t="s">
        <v>13632</v>
      </c>
    </row>
    <row r="40733">
      <c r="A40733" s="761" t="s">
        <v>52582</v>
      </c>
      <c r="B40733" s="677" t="s">
        <v>6163</v>
      </c>
    </row>
    <row r="40734">
      <c r="A40734" s="761" t="s">
        <v>52583</v>
      </c>
      <c r="B40734" s="677" t="s">
        <v>6163</v>
      </c>
    </row>
    <row r="40735">
      <c r="A40735" s="761" t="s">
        <v>52584</v>
      </c>
      <c r="B40735" s="677" t="s">
        <v>13632</v>
      </c>
    </row>
    <row r="40736">
      <c r="A40736" s="761" t="s">
        <v>52585</v>
      </c>
      <c r="B40736" s="677" t="s">
        <v>6163</v>
      </c>
    </row>
    <row r="40737">
      <c r="A40737" s="761" t="s">
        <v>52586</v>
      </c>
      <c r="B40737" s="677" t="s">
        <v>13632</v>
      </c>
    </row>
    <row r="40738">
      <c r="A40738" s="761" t="s">
        <v>52587</v>
      </c>
      <c r="B40738" s="677" t="s">
        <v>6163</v>
      </c>
    </row>
    <row r="40739">
      <c r="A40739" s="761" t="s">
        <v>52588</v>
      </c>
      <c r="B40739" s="677" t="s">
        <v>13632</v>
      </c>
    </row>
    <row r="40740">
      <c r="A40740" s="761" t="s">
        <v>52589</v>
      </c>
      <c r="B40740" s="677" t="s">
        <v>6163</v>
      </c>
    </row>
    <row r="40741">
      <c r="A40741" s="761" t="s">
        <v>52590</v>
      </c>
      <c r="B40741" s="677" t="s">
        <v>13632</v>
      </c>
    </row>
    <row r="40742">
      <c r="A40742" s="761" t="s">
        <v>52591</v>
      </c>
      <c r="B40742" s="677" t="s">
        <v>13632</v>
      </c>
    </row>
    <row r="40743">
      <c r="A40743" s="761" t="s">
        <v>52592</v>
      </c>
      <c r="B40743" s="677" t="s">
        <v>6163</v>
      </c>
    </row>
    <row r="40744">
      <c r="A40744" s="761" t="s">
        <v>52593</v>
      </c>
      <c r="B40744" s="677" t="s">
        <v>6163</v>
      </c>
    </row>
    <row r="40745">
      <c r="A40745" s="761" t="s">
        <v>52594</v>
      </c>
      <c r="B40745" s="677" t="s">
        <v>6163</v>
      </c>
    </row>
    <row r="40746">
      <c r="A40746" s="761" t="s">
        <v>52595</v>
      </c>
      <c r="B40746" s="677" t="s">
        <v>13632</v>
      </c>
    </row>
    <row r="40747">
      <c r="A40747" s="761" t="s">
        <v>52596</v>
      </c>
      <c r="B40747" s="677" t="s">
        <v>13632</v>
      </c>
    </row>
    <row r="40748">
      <c r="A40748" s="761" t="s">
        <v>52597</v>
      </c>
      <c r="B40748" s="677" t="s">
        <v>6163</v>
      </c>
    </row>
    <row r="40749">
      <c r="A40749" s="761" t="s">
        <v>52598</v>
      </c>
      <c r="B40749" s="677" t="s">
        <v>13632</v>
      </c>
    </row>
    <row r="40750">
      <c r="A40750" s="761" t="s">
        <v>52599</v>
      </c>
      <c r="B40750" s="677" t="s">
        <v>6163</v>
      </c>
    </row>
    <row r="40751">
      <c r="A40751" s="761" t="s">
        <v>52600</v>
      </c>
      <c r="B40751" s="677" t="s">
        <v>13632</v>
      </c>
    </row>
    <row r="40752">
      <c r="A40752" s="761" t="s">
        <v>52601</v>
      </c>
      <c r="B40752" s="677" t="s">
        <v>6163</v>
      </c>
    </row>
    <row r="40753">
      <c r="A40753" s="761" t="s">
        <v>52602</v>
      </c>
      <c r="B40753" s="677" t="s">
        <v>13632</v>
      </c>
    </row>
    <row r="40754">
      <c r="A40754" s="761" t="s">
        <v>52603</v>
      </c>
      <c r="B40754" s="677" t="s">
        <v>6163</v>
      </c>
    </row>
    <row r="40755">
      <c r="A40755" s="761" t="s">
        <v>52604</v>
      </c>
      <c r="B40755" s="677" t="s">
        <v>12953</v>
      </c>
    </row>
    <row r="40756">
      <c r="A40756" s="761" t="s">
        <v>52605</v>
      </c>
      <c r="B40756" s="677" t="s">
        <v>6163</v>
      </c>
    </row>
    <row r="40757">
      <c r="A40757" s="761" t="s">
        <v>52606</v>
      </c>
      <c r="B40757" s="677" t="s">
        <v>6163</v>
      </c>
    </row>
    <row r="40758">
      <c r="A40758" s="761" t="s">
        <v>52607</v>
      </c>
      <c r="B40758" s="677" t="s">
        <v>6163</v>
      </c>
    </row>
    <row r="40759">
      <c r="A40759" s="761" t="s">
        <v>52608</v>
      </c>
      <c r="B40759" s="677" t="s">
        <v>6163</v>
      </c>
    </row>
    <row r="40760">
      <c r="A40760" s="761" t="s">
        <v>52609</v>
      </c>
      <c r="B40760" s="677" t="s">
        <v>6163</v>
      </c>
    </row>
    <row r="40761">
      <c r="A40761" s="761" t="s">
        <v>52610</v>
      </c>
      <c r="B40761" s="677" t="s">
        <v>6163</v>
      </c>
    </row>
    <row r="40762">
      <c r="A40762" s="761" t="s">
        <v>52611</v>
      </c>
      <c r="B40762" s="677" t="s">
        <v>13632</v>
      </c>
    </row>
    <row r="40763">
      <c r="A40763" s="761" t="s">
        <v>52612</v>
      </c>
      <c r="B40763" s="677" t="s">
        <v>13632</v>
      </c>
    </row>
    <row r="40764">
      <c r="A40764" s="761" t="s">
        <v>52613</v>
      </c>
      <c r="B40764" s="677" t="s">
        <v>13632</v>
      </c>
    </row>
    <row r="40765">
      <c r="A40765" s="761" t="s">
        <v>52614</v>
      </c>
      <c r="B40765" s="677" t="s">
        <v>6163</v>
      </c>
    </row>
    <row r="40766">
      <c r="A40766" s="761" t="s">
        <v>52615</v>
      </c>
      <c r="B40766" s="677" t="s">
        <v>6163</v>
      </c>
    </row>
    <row r="40767">
      <c r="A40767" s="761" t="s">
        <v>52616</v>
      </c>
      <c r="B40767" s="677" t="s">
        <v>6163</v>
      </c>
    </row>
    <row r="40768">
      <c r="A40768" s="761" t="s">
        <v>52617</v>
      </c>
      <c r="B40768" s="677" t="s">
        <v>6163</v>
      </c>
    </row>
    <row r="40769">
      <c r="A40769" s="761" t="s">
        <v>52618</v>
      </c>
      <c r="B40769" s="677" t="s">
        <v>13632</v>
      </c>
    </row>
    <row r="40770">
      <c r="A40770" s="761" t="s">
        <v>52619</v>
      </c>
      <c r="B40770" s="677" t="s">
        <v>6163</v>
      </c>
    </row>
    <row r="40771">
      <c r="A40771" s="761" t="s">
        <v>52620</v>
      </c>
      <c r="B40771" s="677" t="s">
        <v>13632</v>
      </c>
    </row>
    <row r="40772">
      <c r="A40772" s="761" t="s">
        <v>52621</v>
      </c>
      <c r="B40772" s="677" t="s">
        <v>13632</v>
      </c>
    </row>
    <row r="40773">
      <c r="A40773" s="761" t="s">
        <v>52622</v>
      </c>
      <c r="B40773" s="677" t="s">
        <v>13632</v>
      </c>
    </row>
    <row r="40774">
      <c r="A40774" s="761" t="s">
        <v>52623</v>
      </c>
      <c r="B40774" s="677" t="s">
        <v>13632</v>
      </c>
    </row>
    <row r="40775">
      <c r="A40775" s="761" t="s">
        <v>52624</v>
      </c>
      <c r="B40775" s="677" t="s">
        <v>13632</v>
      </c>
    </row>
    <row r="40776">
      <c r="A40776" s="761" t="s">
        <v>52625</v>
      </c>
      <c r="B40776" s="677" t="s">
        <v>6163</v>
      </c>
    </row>
    <row r="40777">
      <c r="A40777" s="761" t="s">
        <v>52626</v>
      </c>
      <c r="B40777" s="677" t="s">
        <v>6163</v>
      </c>
    </row>
    <row r="40778">
      <c r="A40778" s="761" t="s">
        <v>52627</v>
      </c>
      <c r="B40778" s="677" t="s">
        <v>13632</v>
      </c>
    </row>
    <row r="40779">
      <c r="A40779" s="761" t="s">
        <v>52628</v>
      </c>
      <c r="B40779" s="677" t="s">
        <v>13632</v>
      </c>
    </row>
    <row r="40780">
      <c r="A40780" s="761" t="s">
        <v>52629</v>
      </c>
      <c r="B40780" s="677" t="s">
        <v>6163</v>
      </c>
    </row>
    <row r="40781">
      <c r="A40781" s="761" t="s">
        <v>52630</v>
      </c>
      <c r="B40781" s="677" t="s">
        <v>13632</v>
      </c>
    </row>
    <row r="40782">
      <c r="A40782" s="761" t="s">
        <v>52631</v>
      </c>
      <c r="B40782" s="677" t="s">
        <v>6163</v>
      </c>
    </row>
    <row r="40783">
      <c r="A40783" s="761" t="s">
        <v>52632</v>
      </c>
      <c r="B40783" s="677" t="s">
        <v>6163</v>
      </c>
    </row>
    <row r="40784">
      <c r="A40784" s="761" t="s">
        <v>52633</v>
      </c>
      <c r="B40784" s="677" t="s">
        <v>6163</v>
      </c>
    </row>
    <row r="40785">
      <c r="A40785" s="761" t="s">
        <v>52634</v>
      </c>
      <c r="B40785" s="677" t="s">
        <v>6163</v>
      </c>
    </row>
    <row r="40786">
      <c r="A40786" s="761" t="s">
        <v>52635</v>
      </c>
      <c r="B40786" s="677" t="s">
        <v>6163</v>
      </c>
    </row>
    <row r="40787">
      <c r="A40787" s="761" t="s">
        <v>52636</v>
      </c>
      <c r="B40787" s="677" t="s">
        <v>13632</v>
      </c>
    </row>
    <row r="40788">
      <c r="A40788" s="761" t="s">
        <v>52637</v>
      </c>
      <c r="B40788" s="677" t="s">
        <v>13632</v>
      </c>
    </row>
    <row r="40789">
      <c r="A40789" s="761" t="s">
        <v>52638</v>
      </c>
      <c r="B40789" s="677" t="s">
        <v>6163</v>
      </c>
    </row>
    <row r="40790">
      <c r="A40790" s="761" t="s">
        <v>52639</v>
      </c>
      <c r="B40790" s="677" t="s">
        <v>6163</v>
      </c>
    </row>
    <row r="40791">
      <c r="A40791" s="761" t="s">
        <v>52640</v>
      </c>
      <c r="B40791" s="677" t="s">
        <v>13632</v>
      </c>
    </row>
    <row r="40792">
      <c r="A40792" s="761" t="s">
        <v>52641</v>
      </c>
      <c r="B40792" s="677" t="s">
        <v>13632</v>
      </c>
    </row>
    <row r="40793">
      <c r="A40793" s="761" t="s">
        <v>52642</v>
      </c>
      <c r="B40793" s="677" t="s">
        <v>13632</v>
      </c>
    </row>
    <row r="40794">
      <c r="A40794" s="761" t="s">
        <v>52643</v>
      </c>
      <c r="B40794" s="677" t="s">
        <v>6163</v>
      </c>
    </row>
    <row r="40795">
      <c r="A40795" s="761" t="s">
        <v>52644</v>
      </c>
      <c r="B40795" s="677" t="s">
        <v>6163</v>
      </c>
    </row>
    <row r="40796">
      <c r="A40796" s="761" t="s">
        <v>52645</v>
      </c>
      <c r="B40796" s="677" t="s">
        <v>13632</v>
      </c>
    </row>
    <row r="40797">
      <c r="A40797" s="761" t="s">
        <v>52646</v>
      </c>
      <c r="B40797" s="677" t="s">
        <v>13632</v>
      </c>
    </row>
    <row r="40798">
      <c r="A40798" s="761" t="s">
        <v>52647</v>
      </c>
      <c r="B40798" s="677" t="s">
        <v>13632</v>
      </c>
    </row>
    <row r="40799">
      <c r="A40799" s="761" t="s">
        <v>52648</v>
      </c>
      <c r="B40799" s="677" t="s">
        <v>13632</v>
      </c>
    </row>
    <row r="40800">
      <c r="A40800" s="761" t="s">
        <v>52649</v>
      </c>
      <c r="B40800" s="677" t="s">
        <v>6163</v>
      </c>
    </row>
    <row r="40801">
      <c r="A40801" s="761" t="s">
        <v>52650</v>
      </c>
      <c r="B40801" s="677" t="s">
        <v>6163</v>
      </c>
    </row>
    <row r="40802">
      <c r="A40802" s="761" t="s">
        <v>52651</v>
      </c>
      <c r="B40802" s="677" t="s">
        <v>6163</v>
      </c>
    </row>
    <row r="40803">
      <c r="A40803" s="761" t="s">
        <v>52652</v>
      </c>
      <c r="B40803" s="677" t="s">
        <v>13632</v>
      </c>
    </row>
    <row r="40804">
      <c r="A40804" s="761" t="s">
        <v>52653</v>
      </c>
      <c r="B40804" s="677" t="s">
        <v>6163</v>
      </c>
    </row>
    <row r="40805">
      <c r="A40805" s="761" t="s">
        <v>52654</v>
      </c>
      <c r="B40805" s="677" t="s">
        <v>6163</v>
      </c>
    </row>
    <row r="40806">
      <c r="A40806" s="761" t="s">
        <v>52655</v>
      </c>
      <c r="B40806" s="677" t="s">
        <v>12953</v>
      </c>
    </row>
    <row r="40807">
      <c r="A40807" s="761" t="s">
        <v>52656</v>
      </c>
      <c r="B40807" s="677" t="s">
        <v>6163</v>
      </c>
    </row>
    <row r="40808">
      <c r="A40808" s="761" t="s">
        <v>52657</v>
      </c>
      <c r="B40808" s="677" t="s">
        <v>6163</v>
      </c>
    </row>
    <row r="40809">
      <c r="A40809" s="761" t="s">
        <v>52658</v>
      </c>
      <c r="B40809" s="677" t="s">
        <v>6163</v>
      </c>
    </row>
    <row r="40810">
      <c r="A40810" s="761" t="s">
        <v>52659</v>
      </c>
      <c r="B40810" s="677" t="s">
        <v>6163</v>
      </c>
    </row>
    <row r="40811">
      <c r="A40811" s="761" t="s">
        <v>52660</v>
      </c>
      <c r="B40811" s="677" t="s">
        <v>13632</v>
      </c>
    </row>
    <row r="40812">
      <c r="A40812" s="761" t="s">
        <v>52661</v>
      </c>
      <c r="B40812" s="677" t="s">
        <v>13632</v>
      </c>
    </row>
    <row r="40813">
      <c r="A40813" s="761" t="s">
        <v>52662</v>
      </c>
      <c r="B40813" s="677" t="s">
        <v>6163</v>
      </c>
    </row>
    <row r="40814">
      <c r="A40814" s="761" t="s">
        <v>52663</v>
      </c>
      <c r="B40814" s="677" t="s">
        <v>6163</v>
      </c>
    </row>
    <row r="40815">
      <c r="A40815" s="761" t="s">
        <v>52664</v>
      </c>
      <c r="B40815" s="677" t="s">
        <v>13632</v>
      </c>
    </row>
    <row r="40816">
      <c r="A40816" s="761" t="s">
        <v>52665</v>
      </c>
      <c r="B40816" s="677" t="s">
        <v>13632</v>
      </c>
    </row>
    <row r="40817">
      <c r="A40817" s="761" t="s">
        <v>52666</v>
      </c>
      <c r="B40817" s="677" t="s">
        <v>6163</v>
      </c>
    </row>
    <row r="40818">
      <c r="A40818" s="761" t="s">
        <v>52667</v>
      </c>
      <c r="B40818" s="677" t="s">
        <v>6163</v>
      </c>
    </row>
    <row r="40819">
      <c r="A40819" s="761" t="s">
        <v>52668</v>
      </c>
      <c r="B40819" s="677" t="s">
        <v>6163</v>
      </c>
    </row>
    <row r="40820">
      <c r="A40820" s="761" t="s">
        <v>52669</v>
      </c>
      <c r="B40820" s="677" t="s">
        <v>13632</v>
      </c>
    </row>
    <row r="40821">
      <c r="A40821" s="761" t="s">
        <v>52670</v>
      </c>
      <c r="B40821" s="677" t="s">
        <v>13632</v>
      </c>
    </row>
    <row r="40822">
      <c r="A40822" s="761" t="s">
        <v>52671</v>
      </c>
      <c r="B40822" s="677" t="s">
        <v>13632</v>
      </c>
    </row>
    <row r="40823">
      <c r="A40823" s="761" t="s">
        <v>52672</v>
      </c>
      <c r="B40823" s="677" t="s">
        <v>13632</v>
      </c>
    </row>
    <row r="40824">
      <c r="A40824" s="761" t="s">
        <v>52673</v>
      </c>
      <c r="B40824" s="677" t="s">
        <v>6163</v>
      </c>
    </row>
    <row r="40825">
      <c r="A40825" s="761" t="s">
        <v>52674</v>
      </c>
      <c r="B40825" s="677" t="s">
        <v>6163</v>
      </c>
    </row>
    <row r="40826">
      <c r="A40826" s="761" t="s">
        <v>52675</v>
      </c>
      <c r="B40826" s="677" t="s">
        <v>6163</v>
      </c>
    </row>
    <row r="40827">
      <c r="A40827" s="761" t="s">
        <v>52676</v>
      </c>
      <c r="B40827" s="677" t="s">
        <v>6163</v>
      </c>
    </row>
    <row r="40828">
      <c r="A40828" s="761" t="s">
        <v>52677</v>
      </c>
      <c r="B40828" s="677" t="s">
        <v>6163</v>
      </c>
    </row>
    <row r="40829">
      <c r="A40829" s="761" t="s">
        <v>52678</v>
      </c>
      <c r="B40829" s="677" t="s">
        <v>6163</v>
      </c>
    </row>
    <row r="40830">
      <c r="A40830" s="761" t="s">
        <v>52679</v>
      </c>
      <c r="B40830" s="677" t="s">
        <v>13632</v>
      </c>
    </row>
    <row r="40831">
      <c r="A40831" s="761" t="s">
        <v>52680</v>
      </c>
      <c r="B40831" s="677" t="s">
        <v>6163</v>
      </c>
    </row>
    <row r="40832">
      <c r="A40832" s="761" t="s">
        <v>52681</v>
      </c>
      <c r="B40832" s="677" t="s">
        <v>6163</v>
      </c>
    </row>
    <row r="40833">
      <c r="A40833" s="761" t="s">
        <v>52682</v>
      </c>
      <c r="B40833" s="677" t="s">
        <v>6163</v>
      </c>
    </row>
    <row r="40834">
      <c r="A40834" s="761" t="s">
        <v>52683</v>
      </c>
      <c r="B40834" s="677" t="s">
        <v>6163</v>
      </c>
    </row>
    <row r="40835">
      <c r="A40835" s="761" t="s">
        <v>52684</v>
      </c>
      <c r="B40835" s="677" t="s">
        <v>6163</v>
      </c>
    </row>
    <row r="40836">
      <c r="A40836" s="761" t="s">
        <v>52685</v>
      </c>
      <c r="B40836" s="677" t="s">
        <v>13632</v>
      </c>
    </row>
    <row r="40837">
      <c r="A40837" s="761" t="s">
        <v>52686</v>
      </c>
      <c r="B40837" s="677" t="s">
        <v>13632</v>
      </c>
    </row>
    <row r="40838">
      <c r="A40838" s="761" t="s">
        <v>52687</v>
      </c>
      <c r="B40838" s="677" t="s">
        <v>6163</v>
      </c>
    </row>
    <row r="40839">
      <c r="A40839" s="761" t="s">
        <v>52688</v>
      </c>
      <c r="B40839" s="677" t="s">
        <v>13632</v>
      </c>
    </row>
    <row r="40840">
      <c r="A40840" s="761" t="s">
        <v>52689</v>
      </c>
      <c r="B40840" s="677" t="s">
        <v>6163</v>
      </c>
    </row>
    <row r="40841">
      <c r="A40841" s="761" t="s">
        <v>52690</v>
      </c>
      <c r="B40841" s="677" t="s">
        <v>13632</v>
      </c>
    </row>
    <row r="40842">
      <c r="A40842" s="761" t="s">
        <v>52691</v>
      </c>
      <c r="B40842" s="677" t="s">
        <v>12953</v>
      </c>
    </row>
    <row r="40843">
      <c r="A40843" s="761" t="s">
        <v>52692</v>
      </c>
      <c r="B40843" s="677" t="s">
        <v>6163</v>
      </c>
    </row>
    <row r="40844">
      <c r="A40844" s="761" t="s">
        <v>52693</v>
      </c>
      <c r="B40844" s="677" t="s">
        <v>6163</v>
      </c>
    </row>
    <row r="40845">
      <c r="A40845" s="761" t="s">
        <v>52694</v>
      </c>
      <c r="B40845" s="677" t="s">
        <v>13632</v>
      </c>
    </row>
    <row r="40846">
      <c r="A40846" s="761" t="s">
        <v>52695</v>
      </c>
      <c r="B40846" s="677" t="s">
        <v>6163</v>
      </c>
    </row>
    <row r="40847">
      <c r="A40847" s="761" t="s">
        <v>52696</v>
      </c>
      <c r="B40847" s="677" t="s">
        <v>13632</v>
      </c>
    </row>
    <row r="40848">
      <c r="A40848" s="761" t="s">
        <v>52697</v>
      </c>
      <c r="B40848" s="677" t="s">
        <v>6163</v>
      </c>
    </row>
    <row r="40849">
      <c r="A40849" s="761" t="s">
        <v>52698</v>
      </c>
      <c r="B40849" s="677" t="s">
        <v>6163</v>
      </c>
    </row>
    <row r="40850">
      <c r="A40850" s="761" t="s">
        <v>52699</v>
      </c>
      <c r="B40850" s="677" t="s">
        <v>13632</v>
      </c>
    </row>
    <row r="40851">
      <c r="A40851" s="761" t="s">
        <v>52700</v>
      </c>
      <c r="B40851" s="677" t="s">
        <v>6163</v>
      </c>
    </row>
    <row r="40852">
      <c r="A40852" s="761" t="s">
        <v>52701</v>
      </c>
      <c r="B40852" s="677" t="s">
        <v>13632</v>
      </c>
    </row>
    <row r="40853">
      <c r="A40853" s="761" t="s">
        <v>52702</v>
      </c>
      <c r="B40853" s="677" t="s">
        <v>6163</v>
      </c>
    </row>
    <row r="40854">
      <c r="A40854" s="761" t="s">
        <v>52703</v>
      </c>
      <c r="B40854" s="677" t="s">
        <v>13632</v>
      </c>
    </row>
    <row r="40855">
      <c r="A40855" s="761" t="s">
        <v>52704</v>
      </c>
      <c r="B40855" s="677" t="s">
        <v>13632</v>
      </c>
    </row>
    <row r="40856">
      <c r="A40856" s="761" t="s">
        <v>52705</v>
      </c>
      <c r="B40856" s="677" t="s">
        <v>13632</v>
      </c>
    </row>
    <row r="40857">
      <c r="A40857" s="761" t="s">
        <v>52706</v>
      </c>
      <c r="B40857" s="677" t="s">
        <v>6163</v>
      </c>
    </row>
    <row r="40858">
      <c r="A40858" s="761" t="s">
        <v>52707</v>
      </c>
      <c r="B40858" s="677" t="s">
        <v>13632</v>
      </c>
    </row>
    <row r="40859">
      <c r="A40859" s="761" t="s">
        <v>52708</v>
      </c>
      <c r="B40859" s="677" t="s">
        <v>12953</v>
      </c>
    </row>
    <row r="40860">
      <c r="A40860" s="761" t="s">
        <v>52709</v>
      </c>
      <c r="B40860" s="677" t="s">
        <v>13632</v>
      </c>
    </row>
    <row r="40861">
      <c r="A40861" s="761" t="s">
        <v>52710</v>
      </c>
      <c r="B40861" s="677" t="s">
        <v>12953</v>
      </c>
    </row>
    <row r="40862">
      <c r="A40862" s="761" t="s">
        <v>52711</v>
      </c>
      <c r="B40862" s="677" t="s">
        <v>13632</v>
      </c>
    </row>
    <row r="40863">
      <c r="A40863" s="761" t="s">
        <v>52712</v>
      </c>
      <c r="B40863" s="677" t="s">
        <v>6163</v>
      </c>
    </row>
    <row r="40864">
      <c r="A40864" s="761" t="s">
        <v>52713</v>
      </c>
      <c r="B40864" s="677" t="s">
        <v>6163</v>
      </c>
    </row>
    <row r="40865">
      <c r="A40865" s="761" t="s">
        <v>52714</v>
      </c>
      <c r="B40865" s="677" t="s">
        <v>12953</v>
      </c>
    </row>
    <row r="40866">
      <c r="A40866" s="761" t="s">
        <v>52715</v>
      </c>
      <c r="B40866" s="677" t="s">
        <v>13632</v>
      </c>
    </row>
    <row r="40867">
      <c r="A40867" s="761" t="s">
        <v>52716</v>
      </c>
      <c r="B40867" s="677" t="s">
        <v>13632</v>
      </c>
    </row>
    <row r="40868">
      <c r="A40868" s="761" t="s">
        <v>52717</v>
      </c>
      <c r="B40868" s="677" t="s">
        <v>12953</v>
      </c>
    </row>
    <row r="40869">
      <c r="A40869" s="761" t="s">
        <v>52718</v>
      </c>
      <c r="B40869" s="677" t="s">
        <v>13632</v>
      </c>
    </row>
    <row r="40870">
      <c r="A40870" s="761" t="s">
        <v>52719</v>
      </c>
      <c r="B40870" s="677" t="s">
        <v>13632</v>
      </c>
    </row>
    <row r="40871">
      <c r="A40871" s="761" t="s">
        <v>52720</v>
      </c>
      <c r="B40871" s="677" t="s">
        <v>6163</v>
      </c>
    </row>
    <row r="40872">
      <c r="A40872" s="761" t="s">
        <v>52721</v>
      </c>
      <c r="B40872" s="677" t="s">
        <v>13632</v>
      </c>
    </row>
    <row r="40873">
      <c r="A40873" s="761" t="s">
        <v>52722</v>
      </c>
      <c r="B40873" s="677" t="s">
        <v>6163</v>
      </c>
    </row>
    <row r="40874">
      <c r="A40874" s="761" t="s">
        <v>52723</v>
      </c>
      <c r="B40874" s="677" t="s">
        <v>13632</v>
      </c>
    </row>
    <row r="40875">
      <c r="A40875" s="761" t="s">
        <v>52724</v>
      </c>
      <c r="B40875" s="677" t="s">
        <v>6163</v>
      </c>
    </row>
    <row r="40876">
      <c r="A40876" s="761" t="s">
        <v>52725</v>
      </c>
      <c r="B40876" s="677" t="s">
        <v>12953</v>
      </c>
    </row>
    <row r="40877">
      <c r="A40877" s="761" t="s">
        <v>52726</v>
      </c>
      <c r="B40877" s="677" t="s">
        <v>6163</v>
      </c>
    </row>
    <row r="40878">
      <c r="A40878" s="761" t="s">
        <v>52727</v>
      </c>
      <c r="B40878" s="677" t="s">
        <v>13632</v>
      </c>
    </row>
    <row r="40879">
      <c r="A40879" s="761" t="s">
        <v>52728</v>
      </c>
      <c r="B40879" s="677" t="s">
        <v>6163</v>
      </c>
    </row>
    <row r="40880">
      <c r="A40880" s="761" t="s">
        <v>52729</v>
      </c>
      <c r="B40880" s="677" t="s">
        <v>6163</v>
      </c>
    </row>
    <row r="40881">
      <c r="A40881" s="761" t="s">
        <v>52730</v>
      </c>
      <c r="B40881" s="677" t="s">
        <v>6163</v>
      </c>
    </row>
    <row r="40882">
      <c r="A40882" s="761" t="s">
        <v>52731</v>
      </c>
      <c r="B40882" s="677" t="s">
        <v>13632</v>
      </c>
    </row>
    <row r="40883">
      <c r="A40883" s="761" t="s">
        <v>52732</v>
      </c>
      <c r="B40883" s="677" t="s">
        <v>6163</v>
      </c>
    </row>
    <row r="40884">
      <c r="A40884" s="761" t="s">
        <v>52733</v>
      </c>
      <c r="B40884" s="677" t="s">
        <v>13632</v>
      </c>
    </row>
    <row r="40885">
      <c r="A40885" s="761" t="s">
        <v>52734</v>
      </c>
      <c r="B40885" s="677" t="s">
        <v>6163</v>
      </c>
    </row>
    <row r="40886">
      <c r="A40886" s="761" t="s">
        <v>52735</v>
      </c>
      <c r="B40886" s="677" t="s">
        <v>12953</v>
      </c>
    </row>
    <row r="40887">
      <c r="A40887" s="761" t="s">
        <v>52736</v>
      </c>
      <c r="B40887" s="677" t="s">
        <v>13632</v>
      </c>
    </row>
    <row r="40888">
      <c r="A40888" s="761" t="s">
        <v>52737</v>
      </c>
      <c r="B40888" s="677" t="s">
        <v>13632</v>
      </c>
    </row>
    <row r="40889">
      <c r="A40889" s="761" t="s">
        <v>52738</v>
      </c>
      <c r="B40889" s="677" t="s">
        <v>13632</v>
      </c>
    </row>
    <row r="40890">
      <c r="A40890" s="761" t="s">
        <v>52739</v>
      </c>
      <c r="B40890" s="677" t="s">
        <v>13632</v>
      </c>
    </row>
    <row r="40891">
      <c r="A40891" s="761" t="s">
        <v>52740</v>
      </c>
      <c r="B40891" s="677" t="s">
        <v>13632</v>
      </c>
    </row>
    <row r="40892">
      <c r="A40892" s="761" t="s">
        <v>52741</v>
      </c>
      <c r="B40892" s="677" t="s">
        <v>13632</v>
      </c>
    </row>
    <row r="40893">
      <c r="A40893" s="761" t="s">
        <v>52742</v>
      </c>
      <c r="B40893" s="677" t="s">
        <v>13632</v>
      </c>
    </row>
    <row r="40894">
      <c r="A40894" s="761" t="s">
        <v>52743</v>
      </c>
      <c r="B40894" s="677" t="s">
        <v>13632</v>
      </c>
    </row>
    <row r="40895">
      <c r="A40895" s="761" t="s">
        <v>52744</v>
      </c>
      <c r="B40895" s="677" t="s">
        <v>13632</v>
      </c>
    </row>
    <row r="40896">
      <c r="A40896" s="761" t="s">
        <v>52745</v>
      </c>
      <c r="B40896" s="677" t="s">
        <v>6163</v>
      </c>
    </row>
    <row r="40897">
      <c r="A40897" s="761" t="s">
        <v>52746</v>
      </c>
      <c r="B40897" s="677" t="s">
        <v>13632</v>
      </c>
    </row>
    <row r="40898">
      <c r="A40898" s="761" t="s">
        <v>52747</v>
      </c>
      <c r="B40898" s="677" t="s">
        <v>6163</v>
      </c>
    </row>
    <row r="40899">
      <c r="A40899" s="761" t="s">
        <v>52748</v>
      </c>
      <c r="B40899" s="677" t="s">
        <v>13632</v>
      </c>
    </row>
    <row r="40900">
      <c r="A40900" s="761" t="s">
        <v>52749</v>
      </c>
      <c r="B40900" s="677" t="s">
        <v>13632</v>
      </c>
    </row>
    <row r="40901">
      <c r="A40901" s="761" t="s">
        <v>52750</v>
      </c>
      <c r="B40901" s="677" t="s">
        <v>6163</v>
      </c>
    </row>
    <row r="40902">
      <c r="A40902" s="761" t="s">
        <v>52751</v>
      </c>
      <c r="B40902" s="677" t="s">
        <v>6163</v>
      </c>
    </row>
    <row r="40903">
      <c r="A40903" s="761" t="s">
        <v>52752</v>
      </c>
      <c r="B40903" s="677" t="s">
        <v>13632</v>
      </c>
    </row>
    <row r="40904">
      <c r="A40904" s="761" t="s">
        <v>52753</v>
      </c>
      <c r="B40904" s="677" t="s">
        <v>6163</v>
      </c>
    </row>
    <row r="40905">
      <c r="A40905" s="761" t="s">
        <v>52754</v>
      </c>
      <c r="B40905" s="677" t="s">
        <v>6163</v>
      </c>
    </row>
    <row r="40906">
      <c r="A40906" s="761" t="s">
        <v>52755</v>
      </c>
      <c r="B40906" s="677" t="s">
        <v>13632</v>
      </c>
    </row>
    <row r="40907">
      <c r="A40907" s="761" t="s">
        <v>52756</v>
      </c>
      <c r="B40907" s="677" t="s">
        <v>13632</v>
      </c>
    </row>
    <row r="40908">
      <c r="A40908" s="761" t="s">
        <v>52757</v>
      </c>
      <c r="B40908" s="677" t="s">
        <v>6163</v>
      </c>
    </row>
    <row r="40909">
      <c r="A40909" s="761" t="s">
        <v>52758</v>
      </c>
      <c r="B40909" s="677" t="s">
        <v>13632</v>
      </c>
    </row>
    <row r="40910">
      <c r="A40910" s="761" t="s">
        <v>52759</v>
      </c>
      <c r="B40910" s="677" t="s">
        <v>13632</v>
      </c>
    </row>
    <row r="40911">
      <c r="A40911" s="761" t="s">
        <v>52760</v>
      </c>
      <c r="B40911" s="677" t="s">
        <v>13632</v>
      </c>
    </row>
    <row r="40912">
      <c r="A40912" s="761" t="s">
        <v>52761</v>
      </c>
      <c r="B40912" s="677" t="s">
        <v>13632</v>
      </c>
    </row>
    <row r="40913">
      <c r="A40913" s="761" t="s">
        <v>52762</v>
      </c>
      <c r="B40913" s="677" t="s">
        <v>6163</v>
      </c>
    </row>
    <row r="40914">
      <c r="A40914" s="761" t="s">
        <v>52763</v>
      </c>
      <c r="B40914" s="677" t="s">
        <v>13632</v>
      </c>
    </row>
    <row r="40915">
      <c r="A40915" s="761" t="s">
        <v>52764</v>
      </c>
      <c r="B40915" s="677" t="s">
        <v>13632</v>
      </c>
    </row>
    <row r="40916">
      <c r="A40916" s="761" t="s">
        <v>52765</v>
      </c>
      <c r="B40916" s="677" t="s">
        <v>13632</v>
      </c>
    </row>
    <row r="40917">
      <c r="A40917" s="761" t="s">
        <v>52766</v>
      </c>
      <c r="B40917" s="677" t="s">
        <v>6163</v>
      </c>
    </row>
    <row r="40918">
      <c r="A40918" s="761" t="s">
        <v>52767</v>
      </c>
      <c r="B40918" s="677" t="s">
        <v>6163</v>
      </c>
    </row>
    <row r="40919">
      <c r="A40919" s="761" t="s">
        <v>52768</v>
      </c>
      <c r="B40919" s="677" t="s">
        <v>6163</v>
      </c>
    </row>
    <row r="40920">
      <c r="A40920" s="761" t="s">
        <v>52769</v>
      </c>
      <c r="B40920" s="677" t="s">
        <v>6163</v>
      </c>
    </row>
    <row r="40921">
      <c r="A40921" s="761" t="s">
        <v>52770</v>
      </c>
      <c r="B40921" s="677" t="s">
        <v>6163</v>
      </c>
    </row>
    <row r="40922">
      <c r="A40922" s="761" t="s">
        <v>52771</v>
      </c>
      <c r="B40922" s="677" t="s">
        <v>13632</v>
      </c>
    </row>
    <row r="40923">
      <c r="A40923" s="761" t="s">
        <v>52772</v>
      </c>
      <c r="B40923" s="677" t="s">
        <v>13632</v>
      </c>
    </row>
    <row r="40924">
      <c r="A40924" s="761" t="s">
        <v>52773</v>
      </c>
      <c r="B40924" s="677" t="s">
        <v>13632</v>
      </c>
    </row>
    <row r="40925">
      <c r="A40925" s="761" t="s">
        <v>52774</v>
      </c>
      <c r="B40925" s="677" t="s">
        <v>6163</v>
      </c>
    </row>
    <row r="40926">
      <c r="A40926" s="761" t="s">
        <v>52775</v>
      </c>
      <c r="B40926" s="677" t="s">
        <v>13632</v>
      </c>
    </row>
    <row r="40927">
      <c r="A40927" s="761" t="s">
        <v>52776</v>
      </c>
      <c r="B40927" s="677" t="s">
        <v>6163</v>
      </c>
    </row>
    <row r="40928">
      <c r="A40928" s="761" t="s">
        <v>52777</v>
      </c>
      <c r="B40928" s="677" t="s">
        <v>6163</v>
      </c>
    </row>
    <row r="40929">
      <c r="A40929" s="761" t="s">
        <v>52778</v>
      </c>
      <c r="B40929" s="677" t="s">
        <v>13632</v>
      </c>
    </row>
    <row r="40930">
      <c r="A40930" s="761" t="s">
        <v>52779</v>
      </c>
      <c r="B40930" s="677" t="s">
        <v>13632</v>
      </c>
    </row>
    <row r="40931">
      <c r="A40931" s="761" t="s">
        <v>52780</v>
      </c>
      <c r="B40931" s="677" t="s">
        <v>13632</v>
      </c>
    </row>
    <row r="40932">
      <c r="A40932" s="761" t="s">
        <v>52781</v>
      </c>
      <c r="B40932" s="677" t="s">
        <v>6163</v>
      </c>
    </row>
    <row r="40933">
      <c r="A40933" s="761" t="s">
        <v>52782</v>
      </c>
      <c r="B40933" s="677" t="s">
        <v>12953</v>
      </c>
    </row>
    <row r="40934">
      <c r="A40934" s="761" t="s">
        <v>52783</v>
      </c>
      <c r="B40934" s="677" t="s">
        <v>13632</v>
      </c>
    </row>
    <row r="40935">
      <c r="A40935" s="761" t="s">
        <v>52784</v>
      </c>
      <c r="B40935" s="677" t="s">
        <v>6163</v>
      </c>
    </row>
    <row r="40936">
      <c r="A40936" s="761" t="s">
        <v>52785</v>
      </c>
      <c r="B40936" s="677" t="s">
        <v>6163</v>
      </c>
    </row>
    <row r="40937">
      <c r="A40937" s="761" t="s">
        <v>52786</v>
      </c>
      <c r="B40937" s="677" t="s">
        <v>13632</v>
      </c>
    </row>
    <row r="40938">
      <c r="A40938" s="761" t="s">
        <v>52787</v>
      </c>
      <c r="B40938" s="677" t="s">
        <v>13632</v>
      </c>
    </row>
    <row r="40939">
      <c r="A40939" s="761" t="s">
        <v>52788</v>
      </c>
      <c r="B40939" s="677" t="s">
        <v>6163</v>
      </c>
    </row>
    <row r="40940">
      <c r="A40940" s="761" t="s">
        <v>52789</v>
      </c>
      <c r="B40940" s="677" t="s">
        <v>6163</v>
      </c>
    </row>
    <row r="40941">
      <c r="A40941" s="761" t="s">
        <v>52790</v>
      </c>
      <c r="B40941" s="677" t="s">
        <v>6163</v>
      </c>
    </row>
    <row r="40942">
      <c r="A40942" s="761" t="s">
        <v>52791</v>
      </c>
      <c r="B40942" s="677" t="s">
        <v>6163</v>
      </c>
    </row>
    <row r="40943">
      <c r="A40943" s="761" t="s">
        <v>52792</v>
      </c>
      <c r="B40943" s="677" t="s">
        <v>13632</v>
      </c>
    </row>
    <row r="40944">
      <c r="A40944" s="761" t="s">
        <v>52793</v>
      </c>
      <c r="B40944" s="677" t="s">
        <v>6163</v>
      </c>
    </row>
    <row r="40945">
      <c r="A40945" s="761" t="s">
        <v>52794</v>
      </c>
      <c r="B40945" s="677" t="s">
        <v>6163</v>
      </c>
    </row>
    <row r="40946">
      <c r="A40946" s="761" t="s">
        <v>52795</v>
      </c>
      <c r="B40946" s="677" t="s">
        <v>13632</v>
      </c>
    </row>
    <row r="40947">
      <c r="A40947" s="761" t="s">
        <v>52796</v>
      </c>
      <c r="B40947" s="677" t="s">
        <v>6163</v>
      </c>
    </row>
    <row r="40948">
      <c r="A40948" s="761" t="s">
        <v>52797</v>
      </c>
      <c r="B40948" s="677" t="s">
        <v>6163</v>
      </c>
    </row>
    <row r="40949">
      <c r="A40949" s="761" t="s">
        <v>52798</v>
      </c>
      <c r="B40949" s="677" t="s">
        <v>6163</v>
      </c>
    </row>
    <row r="40950">
      <c r="A40950" s="761" t="s">
        <v>52799</v>
      </c>
      <c r="B40950" s="677" t="s">
        <v>6163</v>
      </c>
    </row>
    <row r="40951">
      <c r="A40951" s="761" t="s">
        <v>52800</v>
      </c>
      <c r="B40951" s="677" t="s">
        <v>6163</v>
      </c>
    </row>
    <row r="40952">
      <c r="A40952" s="761" t="s">
        <v>52801</v>
      </c>
      <c r="B40952" s="677" t="s">
        <v>6163</v>
      </c>
    </row>
    <row r="40953">
      <c r="A40953" s="761" t="s">
        <v>52802</v>
      </c>
      <c r="B40953" s="677" t="s">
        <v>6163</v>
      </c>
    </row>
    <row r="40954">
      <c r="A40954" s="761" t="s">
        <v>52803</v>
      </c>
      <c r="B40954" s="677" t="s">
        <v>6163</v>
      </c>
    </row>
    <row r="40955">
      <c r="A40955" s="761" t="s">
        <v>52804</v>
      </c>
      <c r="B40955" s="677" t="s">
        <v>13632</v>
      </c>
    </row>
    <row r="40956">
      <c r="A40956" s="761" t="s">
        <v>52805</v>
      </c>
      <c r="B40956" s="677" t="s">
        <v>13632</v>
      </c>
    </row>
    <row r="40957">
      <c r="A40957" s="761" t="s">
        <v>52806</v>
      </c>
      <c r="B40957" s="677" t="s">
        <v>6163</v>
      </c>
    </row>
    <row r="40958">
      <c r="A40958" s="761" t="s">
        <v>52807</v>
      </c>
      <c r="B40958" s="677" t="s">
        <v>13632</v>
      </c>
    </row>
    <row r="40959">
      <c r="A40959" s="761" t="s">
        <v>52808</v>
      </c>
      <c r="B40959" s="677" t="s">
        <v>13632</v>
      </c>
    </row>
    <row r="40960">
      <c r="A40960" s="761" t="s">
        <v>52809</v>
      </c>
      <c r="B40960" s="677" t="s">
        <v>6163</v>
      </c>
    </row>
    <row r="40961">
      <c r="A40961" s="761" t="s">
        <v>52810</v>
      </c>
      <c r="B40961" s="677" t="s">
        <v>13632</v>
      </c>
    </row>
    <row r="40962">
      <c r="A40962" s="761" t="s">
        <v>52811</v>
      </c>
      <c r="B40962" s="677" t="s">
        <v>13632</v>
      </c>
    </row>
    <row r="40963">
      <c r="A40963" s="761" t="s">
        <v>52812</v>
      </c>
      <c r="B40963" s="677" t="s">
        <v>13632</v>
      </c>
    </row>
    <row r="40964">
      <c r="A40964" s="761" t="s">
        <v>52813</v>
      </c>
      <c r="B40964" s="677" t="s">
        <v>6163</v>
      </c>
    </row>
    <row r="40965">
      <c r="A40965" s="761" t="s">
        <v>52814</v>
      </c>
      <c r="B40965" s="677" t="s">
        <v>6163</v>
      </c>
    </row>
    <row r="40966">
      <c r="A40966" s="761" t="s">
        <v>52815</v>
      </c>
      <c r="B40966" s="677" t="s">
        <v>13632</v>
      </c>
    </row>
    <row r="40967">
      <c r="A40967" s="761" t="s">
        <v>52816</v>
      </c>
      <c r="B40967" s="677" t="s">
        <v>13632</v>
      </c>
    </row>
    <row r="40968">
      <c r="A40968" s="761" t="s">
        <v>52817</v>
      </c>
      <c r="B40968" s="677" t="s">
        <v>13632</v>
      </c>
    </row>
    <row r="40969">
      <c r="A40969" s="761" t="s">
        <v>52818</v>
      </c>
      <c r="B40969" s="677" t="s">
        <v>13632</v>
      </c>
    </row>
    <row r="40970">
      <c r="A40970" s="761" t="s">
        <v>52819</v>
      </c>
      <c r="B40970" s="677" t="s">
        <v>6163</v>
      </c>
    </row>
    <row r="40971">
      <c r="A40971" s="761" t="s">
        <v>52820</v>
      </c>
      <c r="B40971" s="677" t="s">
        <v>13632</v>
      </c>
    </row>
    <row r="40972">
      <c r="A40972" s="761" t="s">
        <v>52821</v>
      </c>
      <c r="B40972" s="677" t="s">
        <v>13632</v>
      </c>
    </row>
    <row r="40973">
      <c r="A40973" s="761" t="s">
        <v>52822</v>
      </c>
      <c r="B40973" s="677" t="s">
        <v>6163</v>
      </c>
    </row>
    <row r="40974">
      <c r="A40974" s="761" t="s">
        <v>52823</v>
      </c>
      <c r="B40974" s="677" t="s">
        <v>13632</v>
      </c>
    </row>
    <row r="40975">
      <c r="A40975" s="761" t="s">
        <v>52824</v>
      </c>
      <c r="B40975" s="677" t="s">
        <v>13632</v>
      </c>
    </row>
    <row r="40976">
      <c r="A40976" s="761" t="s">
        <v>52825</v>
      </c>
      <c r="B40976" s="677" t="s">
        <v>6163</v>
      </c>
    </row>
    <row r="40977">
      <c r="A40977" s="761" t="s">
        <v>52826</v>
      </c>
      <c r="B40977" s="677" t="s">
        <v>13632</v>
      </c>
    </row>
    <row r="40978">
      <c r="A40978" s="761" t="s">
        <v>52827</v>
      </c>
      <c r="B40978" s="677" t="s">
        <v>6163</v>
      </c>
    </row>
    <row r="40979">
      <c r="A40979" s="761" t="s">
        <v>52828</v>
      </c>
      <c r="B40979" s="677" t="s">
        <v>6163</v>
      </c>
    </row>
    <row r="40980">
      <c r="A40980" s="761" t="s">
        <v>52829</v>
      </c>
      <c r="B40980" s="677" t="s">
        <v>6163</v>
      </c>
    </row>
    <row r="40981">
      <c r="A40981" s="761" t="s">
        <v>52830</v>
      </c>
      <c r="B40981" s="677" t="s">
        <v>6163</v>
      </c>
    </row>
    <row r="40982">
      <c r="A40982" s="761" t="s">
        <v>52831</v>
      </c>
      <c r="B40982" s="677" t="s">
        <v>6163</v>
      </c>
    </row>
    <row r="40983">
      <c r="A40983" s="761" t="s">
        <v>52832</v>
      </c>
      <c r="B40983" s="677" t="s">
        <v>6163</v>
      </c>
    </row>
    <row r="40984">
      <c r="A40984" s="761" t="s">
        <v>52833</v>
      </c>
      <c r="B40984" s="677" t="s">
        <v>6163</v>
      </c>
    </row>
    <row r="40985">
      <c r="A40985" s="761" t="s">
        <v>52834</v>
      </c>
      <c r="B40985" s="677" t="s">
        <v>6163</v>
      </c>
    </row>
    <row r="40986">
      <c r="A40986" s="761" t="s">
        <v>52835</v>
      </c>
      <c r="B40986" s="677" t="s">
        <v>13632</v>
      </c>
    </row>
    <row r="40987">
      <c r="A40987" s="761" t="s">
        <v>52836</v>
      </c>
      <c r="B40987" s="677" t="s">
        <v>13632</v>
      </c>
    </row>
    <row r="40988">
      <c r="A40988" s="761" t="s">
        <v>52837</v>
      </c>
      <c r="B40988" s="677" t="s">
        <v>6163</v>
      </c>
    </row>
    <row r="40989">
      <c r="A40989" s="761" t="s">
        <v>52838</v>
      </c>
      <c r="B40989" s="677" t="s">
        <v>13632</v>
      </c>
    </row>
    <row r="40990">
      <c r="A40990" s="761" t="s">
        <v>52839</v>
      </c>
      <c r="B40990" s="677" t="s">
        <v>13632</v>
      </c>
    </row>
    <row r="40991">
      <c r="A40991" s="761" t="s">
        <v>52840</v>
      </c>
      <c r="B40991" s="677" t="s">
        <v>6163</v>
      </c>
    </row>
    <row r="40992">
      <c r="A40992" s="761" t="s">
        <v>52841</v>
      </c>
      <c r="B40992" s="677" t="s">
        <v>6163</v>
      </c>
    </row>
    <row r="40993">
      <c r="A40993" s="761" t="s">
        <v>52842</v>
      </c>
      <c r="B40993" s="677" t="s">
        <v>6163</v>
      </c>
    </row>
    <row r="40994">
      <c r="A40994" s="761" t="s">
        <v>52843</v>
      </c>
      <c r="B40994" s="677" t="s">
        <v>6163</v>
      </c>
    </row>
    <row r="40995">
      <c r="A40995" s="761" t="s">
        <v>52844</v>
      </c>
      <c r="B40995" s="677" t="s">
        <v>6163</v>
      </c>
    </row>
    <row r="40996">
      <c r="A40996" s="761" t="s">
        <v>52845</v>
      </c>
      <c r="B40996" s="677" t="s">
        <v>13632</v>
      </c>
    </row>
    <row r="40997">
      <c r="A40997" s="761" t="s">
        <v>52846</v>
      </c>
      <c r="B40997" s="677" t="s">
        <v>6163</v>
      </c>
    </row>
    <row r="40998">
      <c r="A40998" s="761" t="s">
        <v>52847</v>
      </c>
      <c r="B40998" s="677" t="s">
        <v>13632</v>
      </c>
    </row>
    <row r="40999">
      <c r="A40999" s="761" t="s">
        <v>52848</v>
      </c>
      <c r="B40999" s="677" t="s">
        <v>6163</v>
      </c>
    </row>
    <row r="41000">
      <c r="A41000" s="761" t="s">
        <v>52849</v>
      </c>
      <c r="B41000" s="677" t="s">
        <v>13632</v>
      </c>
    </row>
    <row r="41001">
      <c r="A41001" s="761" t="s">
        <v>52850</v>
      </c>
      <c r="B41001" s="677" t="s">
        <v>13632</v>
      </c>
    </row>
    <row r="41002">
      <c r="A41002" s="761" t="s">
        <v>52851</v>
      </c>
      <c r="B41002" s="677" t="s">
        <v>13632</v>
      </c>
    </row>
    <row r="41003">
      <c r="A41003" s="761" t="s">
        <v>52852</v>
      </c>
      <c r="B41003" s="677" t="s">
        <v>6163</v>
      </c>
    </row>
    <row r="41004">
      <c r="A41004" s="761" t="s">
        <v>52853</v>
      </c>
      <c r="B41004" s="677" t="s">
        <v>6163</v>
      </c>
    </row>
    <row r="41005">
      <c r="A41005" s="761" t="s">
        <v>52854</v>
      </c>
      <c r="B41005" s="677" t="s">
        <v>6163</v>
      </c>
    </row>
    <row r="41006">
      <c r="A41006" s="761" t="s">
        <v>52855</v>
      </c>
      <c r="B41006" s="677" t="s">
        <v>13632</v>
      </c>
    </row>
    <row r="41007">
      <c r="A41007" s="761" t="s">
        <v>52856</v>
      </c>
      <c r="B41007" s="677" t="s">
        <v>6163</v>
      </c>
    </row>
    <row r="41008">
      <c r="A41008" s="761" t="s">
        <v>52857</v>
      </c>
      <c r="B41008" s="677" t="s">
        <v>13632</v>
      </c>
    </row>
    <row r="41009">
      <c r="A41009" s="761" t="s">
        <v>52858</v>
      </c>
      <c r="B41009" s="677" t="s">
        <v>13632</v>
      </c>
    </row>
    <row r="41010">
      <c r="A41010" s="761" t="s">
        <v>52859</v>
      </c>
      <c r="B41010" s="677" t="s">
        <v>13632</v>
      </c>
    </row>
    <row r="41011">
      <c r="A41011" s="761" t="s">
        <v>52860</v>
      </c>
      <c r="B41011" s="677" t="s">
        <v>6163</v>
      </c>
    </row>
    <row r="41012">
      <c r="A41012" s="761" t="s">
        <v>52861</v>
      </c>
      <c r="B41012" s="677" t="s">
        <v>13632</v>
      </c>
    </row>
    <row r="41013">
      <c r="A41013" s="761" t="s">
        <v>52862</v>
      </c>
      <c r="B41013" s="677" t="s">
        <v>13632</v>
      </c>
    </row>
    <row r="41014">
      <c r="A41014" s="761" t="s">
        <v>52863</v>
      </c>
      <c r="B41014" s="677" t="s">
        <v>13632</v>
      </c>
    </row>
    <row r="41015">
      <c r="A41015" s="761" t="s">
        <v>52864</v>
      </c>
      <c r="B41015" s="677" t="s">
        <v>13632</v>
      </c>
    </row>
    <row r="41016">
      <c r="A41016" s="761" t="s">
        <v>52865</v>
      </c>
      <c r="B41016" s="677" t="s">
        <v>13632</v>
      </c>
    </row>
    <row r="41017">
      <c r="A41017" s="761" t="s">
        <v>52866</v>
      </c>
      <c r="B41017" s="677" t="s">
        <v>13632</v>
      </c>
    </row>
    <row r="41018">
      <c r="A41018" s="761" t="s">
        <v>52867</v>
      </c>
      <c r="B41018" s="677" t="s">
        <v>13632</v>
      </c>
    </row>
    <row r="41019">
      <c r="A41019" s="761" t="s">
        <v>52868</v>
      </c>
      <c r="B41019" s="677" t="s">
        <v>6163</v>
      </c>
    </row>
    <row r="41020">
      <c r="A41020" s="761" t="s">
        <v>52869</v>
      </c>
      <c r="B41020" s="677" t="s">
        <v>6163</v>
      </c>
    </row>
    <row r="41021">
      <c r="A41021" s="761" t="s">
        <v>52870</v>
      </c>
      <c r="B41021" s="677" t="s">
        <v>6163</v>
      </c>
    </row>
    <row r="41022">
      <c r="A41022" s="761" t="s">
        <v>52871</v>
      </c>
      <c r="B41022" s="677" t="s">
        <v>6163</v>
      </c>
    </row>
    <row r="41023">
      <c r="A41023" s="761" t="s">
        <v>52872</v>
      </c>
      <c r="B41023" s="677" t="s">
        <v>6163</v>
      </c>
    </row>
    <row r="41024">
      <c r="A41024" s="761" t="s">
        <v>52873</v>
      </c>
      <c r="B41024" s="677" t="s">
        <v>13632</v>
      </c>
    </row>
    <row r="41025">
      <c r="A41025" s="761" t="s">
        <v>52874</v>
      </c>
      <c r="B41025" s="677" t="s">
        <v>6163</v>
      </c>
    </row>
    <row r="41026">
      <c r="A41026" s="761" t="s">
        <v>52875</v>
      </c>
      <c r="B41026" s="677" t="s">
        <v>6163</v>
      </c>
    </row>
    <row r="41027">
      <c r="A41027" s="761" t="s">
        <v>52876</v>
      </c>
      <c r="B41027" s="677" t="s">
        <v>6163</v>
      </c>
    </row>
    <row r="41028">
      <c r="A41028" s="761" t="s">
        <v>52877</v>
      </c>
      <c r="B41028" s="677" t="s">
        <v>13632</v>
      </c>
    </row>
    <row r="41029">
      <c r="A41029" s="761" t="s">
        <v>52878</v>
      </c>
      <c r="B41029" s="677" t="s">
        <v>6163</v>
      </c>
    </row>
    <row r="41030">
      <c r="A41030" s="761" t="s">
        <v>52879</v>
      </c>
      <c r="B41030" s="677" t="s">
        <v>6163</v>
      </c>
    </row>
    <row r="41031">
      <c r="A41031" s="761" t="s">
        <v>52880</v>
      </c>
      <c r="B41031" s="677" t="s">
        <v>13632</v>
      </c>
    </row>
    <row r="41032">
      <c r="A41032" s="761" t="s">
        <v>52881</v>
      </c>
      <c r="B41032" s="677" t="s">
        <v>13632</v>
      </c>
    </row>
    <row r="41033">
      <c r="A41033" s="761" t="s">
        <v>52882</v>
      </c>
      <c r="B41033" s="677" t="s">
        <v>6163</v>
      </c>
    </row>
    <row r="41034">
      <c r="A41034" s="761" t="s">
        <v>52883</v>
      </c>
      <c r="B41034" s="677" t="s">
        <v>6163</v>
      </c>
    </row>
    <row r="41035">
      <c r="A41035" s="761" t="s">
        <v>52884</v>
      </c>
      <c r="B41035" s="677" t="s">
        <v>6163</v>
      </c>
    </row>
    <row r="41036">
      <c r="A41036" s="761" t="s">
        <v>52885</v>
      </c>
      <c r="B41036" s="677" t="s">
        <v>13632</v>
      </c>
    </row>
    <row r="41037">
      <c r="A41037" s="761" t="s">
        <v>52886</v>
      </c>
      <c r="B41037" s="677" t="s">
        <v>6163</v>
      </c>
    </row>
    <row r="41038">
      <c r="A41038" s="761" t="s">
        <v>52887</v>
      </c>
      <c r="B41038" s="677" t="s">
        <v>6163</v>
      </c>
    </row>
    <row r="41039">
      <c r="A41039" s="761" t="s">
        <v>52888</v>
      </c>
      <c r="B41039" s="677" t="s">
        <v>6163</v>
      </c>
    </row>
    <row r="41040">
      <c r="A41040" s="761" t="s">
        <v>52889</v>
      </c>
      <c r="B41040" s="677" t="s">
        <v>6163</v>
      </c>
    </row>
    <row r="41041">
      <c r="A41041" s="761" t="s">
        <v>52890</v>
      </c>
      <c r="B41041" s="677" t="s">
        <v>13632</v>
      </c>
    </row>
    <row r="41042">
      <c r="A41042" s="761" t="s">
        <v>52891</v>
      </c>
      <c r="B41042" s="677" t="s">
        <v>6163</v>
      </c>
    </row>
    <row r="41043">
      <c r="A41043" s="761" t="s">
        <v>52892</v>
      </c>
      <c r="B41043" s="677" t="s">
        <v>13632</v>
      </c>
    </row>
    <row r="41044">
      <c r="A41044" s="761" t="s">
        <v>52893</v>
      </c>
      <c r="B41044" s="677" t="s">
        <v>6163</v>
      </c>
    </row>
    <row r="41045">
      <c r="A41045" s="761" t="s">
        <v>52894</v>
      </c>
      <c r="B41045" s="677" t="s">
        <v>6163</v>
      </c>
    </row>
    <row r="41046">
      <c r="A41046" s="761" t="s">
        <v>52895</v>
      </c>
      <c r="B41046" s="677" t="s">
        <v>6163</v>
      </c>
    </row>
    <row r="41047">
      <c r="A41047" s="761" t="s">
        <v>52896</v>
      </c>
      <c r="B41047" s="677" t="s">
        <v>13632</v>
      </c>
    </row>
    <row r="41048">
      <c r="A41048" s="761" t="s">
        <v>52897</v>
      </c>
      <c r="B41048" s="677" t="s">
        <v>6163</v>
      </c>
    </row>
    <row r="41049">
      <c r="A41049" s="761" t="s">
        <v>52898</v>
      </c>
      <c r="B41049" s="677" t="s">
        <v>6163</v>
      </c>
    </row>
    <row r="41050">
      <c r="A41050" s="761" t="s">
        <v>52899</v>
      </c>
      <c r="B41050" s="677" t="s">
        <v>6163</v>
      </c>
    </row>
    <row r="41051">
      <c r="A41051" s="761" t="s">
        <v>52900</v>
      </c>
      <c r="B41051" s="677" t="s">
        <v>13632</v>
      </c>
    </row>
    <row r="41052">
      <c r="A41052" s="761" t="s">
        <v>52901</v>
      </c>
      <c r="B41052" s="677" t="s">
        <v>13632</v>
      </c>
    </row>
    <row r="41053">
      <c r="A41053" s="761" t="s">
        <v>52902</v>
      </c>
      <c r="B41053" s="677" t="s">
        <v>6163</v>
      </c>
    </row>
    <row r="41054">
      <c r="A41054" s="761" t="s">
        <v>52903</v>
      </c>
      <c r="B41054" s="677" t="s">
        <v>13632</v>
      </c>
    </row>
    <row r="41055">
      <c r="A41055" s="761" t="s">
        <v>52904</v>
      </c>
      <c r="B41055" s="677" t="s">
        <v>13632</v>
      </c>
    </row>
    <row r="41056">
      <c r="A41056" s="761" t="s">
        <v>52905</v>
      </c>
      <c r="B41056" s="677" t="s">
        <v>13632</v>
      </c>
    </row>
    <row r="41057">
      <c r="A41057" s="761" t="s">
        <v>52906</v>
      </c>
      <c r="B41057" s="677" t="s">
        <v>6163</v>
      </c>
    </row>
    <row r="41058">
      <c r="A41058" s="761" t="s">
        <v>52907</v>
      </c>
      <c r="B41058" s="677" t="s">
        <v>6163</v>
      </c>
    </row>
    <row r="41059">
      <c r="A41059" s="761" t="s">
        <v>52908</v>
      </c>
      <c r="B41059" s="677" t="s">
        <v>13632</v>
      </c>
    </row>
    <row r="41060">
      <c r="A41060" s="761" t="s">
        <v>52909</v>
      </c>
      <c r="B41060" s="677" t="s">
        <v>13632</v>
      </c>
    </row>
    <row r="41061">
      <c r="A41061" s="761" t="s">
        <v>52910</v>
      </c>
      <c r="B41061" s="677" t="s">
        <v>6163</v>
      </c>
    </row>
    <row r="41062">
      <c r="A41062" s="761" t="s">
        <v>52911</v>
      </c>
      <c r="B41062" s="677" t="s">
        <v>6163</v>
      </c>
    </row>
    <row r="41063">
      <c r="A41063" s="761" t="s">
        <v>52912</v>
      </c>
      <c r="B41063" s="677" t="s">
        <v>12953</v>
      </c>
    </row>
    <row r="41064">
      <c r="A41064" s="761" t="s">
        <v>52913</v>
      </c>
      <c r="B41064" s="677" t="s">
        <v>13632</v>
      </c>
    </row>
    <row r="41065">
      <c r="A41065" s="761" t="s">
        <v>52914</v>
      </c>
      <c r="B41065" s="677" t="s">
        <v>13632</v>
      </c>
    </row>
    <row r="41066">
      <c r="A41066" s="761" t="s">
        <v>52915</v>
      </c>
      <c r="B41066" s="677" t="s">
        <v>13632</v>
      </c>
    </row>
    <row r="41067">
      <c r="A41067" s="761" t="s">
        <v>52916</v>
      </c>
      <c r="B41067" s="677" t="s">
        <v>13632</v>
      </c>
    </row>
    <row r="41068">
      <c r="A41068" s="761" t="s">
        <v>52917</v>
      </c>
      <c r="B41068" s="677" t="s">
        <v>6163</v>
      </c>
    </row>
    <row r="41069">
      <c r="A41069" s="761" t="s">
        <v>52918</v>
      </c>
      <c r="B41069" s="677" t="s">
        <v>6163</v>
      </c>
    </row>
    <row r="41070">
      <c r="A41070" s="761" t="s">
        <v>52919</v>
      </c>
      <c r="B41070" s="677" t="s">
        <v>6163</v>
      </c>
    </row>
    <row r="41071">
      <c r="A41071" s="761" t="s">
        <v>52920</v>
      </c>
      <c r="B41071" s="677" t="s">
        <v>6163</v>
      </c>
    </row>
    <row r="41072">
      <c r="A41072" s="761" t="s">
        <v>52921</v>
      </c>
      <c r="B41072" s="677" t="s">
        <v>6163</v>
      </c>
    </row>
    <row r="41073">
      <c r="A41073" s="761" t="s">
        <v>52922</v>
      </c>
      <c r="B41073" s="677" t="s">
        <v>6163</v>
      </c>
    </row>
    <row r="41074">
      <c r="A41074" s="761" t="s">
        <v>52923</v>
      </c>
      <c r="B41074" s="677" t="s">
        <v>6163</v>
      </c>
    </row>
    <row r="41075">
      <c r="A41075" s="761" t="s">
        <v>52924</v>
      </c>
      <c r="B41075" s="677" t="s">
        <v>13632</v>
      </c>
    </row>
    <row r="41076">
      <c r="A41076" s="761" t="s">
        <v>52925</v>
      </c>
      <c r="B41076" s="677" t="s">
        <v>6163</v>
      </c>
    </row>
    <row r="41077">
      <c r="A41077" s="761" t="s">
        <v>52926</v>
      </c>
      <c r="B41077" s="677" t="s">
        <v>6163</v>
      </c>
    </row>
    <row r="41078">
      <c r="A41078" s="761" t="s">
        <v>52927</v>
      </c>
      <c r="B41078" s="677" t="s">
        <v>13632</v>
      </c>
    </row>
    <row r="41079">
      <c r="A41079" s="761" t="s">
        <v>52928</v>
      </c>
      <c r="B41079" s="677" t="s">
        <v>13632</v>
      </c>
    </row>
    <row r="41080">
      <c r="A41080" s="761" t="s">
        <v>52929</v>
      </c>
      <c r="B41080" s="677" t="s">
        <v>6163</v>
      </c>
    </row>
    <row r="41081">
      <c r="A41081" s="761" t="s">
        <v>52930</v>
      </c>
      <c r="B41081" s="677" t="s">
        <v>13632</v>
      </c>
    </row>
    <row r="41082">
      <c r="A41082" s="761" t="s">
        <v>52931</v>
      </c>
      <c r="B41082" s="677" t="s">
        <v>6163</v>
      </c>
    </row>
    <row r="41083">
      <c r="A41083" s="761" t="s">
        <v>52932</v>
      </c>
      <c r="B41083" s="677" t="s">
        <v>6163</v>
      </c>
    </row>
    <row r="41084">
      <c r="A41084" s="761" t="s">
        <v>52933</v>
      </c>
      <c r="B41084" s="677" t="s">
        <v>6163</v>
      </c>
    </row>
    <row r="41085">
      <c r="A41085" s="761" t="s">
        <v>52934</v>
      </c>
      <c r="B41085" s="677" t="s">
        <v>6163</v>
      </c>
    </row>
    <row r="41086">
      <c r="A41086" s="761" t="s">
        <v>52935</v>
      </c>
      <c r="B41086" s="677" t="s">
        <v>13632</v>
      </c>
    </row>
    <row r="41087">
      <c r="A41087" s="761" t="s">
        <v>52936</v>
      </c>
      <c r="B41087" s="677" t="s">
        <v>13632</v>
      </c>
    </row>
    <row r="41088">
      <c r="A41088" s="761" t="s">
        <v>52937</v>
      </c>
      <c r="B41088" s="677" t="s">
        <v>6163</v>
      </c>
    </row>
    <row r="41089">
      <c r="A41089" s="761" t="s">
        <v>52938</v>
      </c>
      <c r="B41089" s="677" t="s">
        <v>6163</v>
      </c>
    </row>
    <row r="41090">
      <c r="A41090" s="761" t="s">
        <v>52939</v>
      </c>
      <c r="B41090" s="677" t="s">
        <v>6163</v>
      </c>
    </row>
    <row r="41091">
      <c r="A41091" s="761" t="s">
        <v>52940</v>
      </c>
      <c r="B41091" s="677" t="s">
        <v>13632</v>
      </c>
    </row>
    <row r="41092">
      <c r="A41092" s="761" t="s">
        <v>52941</v>
      </c>
      <c r="B41092" s="677" t="s">
        <v>13632</v>
      </c>
    </row>
    <row r="41093">
      <c r="A41093" s="761" t="s">
        <v>52942</v>
      </c>
      <c r="B41093" s="677" t="s">
        <v>13632</v>
      </c>
    </row>
    <row r="41094">
      <c r="A41094" s="761" t="s">
        <v>52943</v>
      </c>
      <c r="B41094" s="677" t="s">
        <v>6163</v>
      </c>
    </row>
    <row r="41095">
      <c r="A41095" s="761" t="s">
        <v>52944</v>
      </c>
      <c r="B41095" s="677" t="s">
        <v>6163</v>
      </c>
    </row>
    <row r="41096">
      <c r="A41096" s="761" t="s">
        <v>52945</v>
      </c>
      <c r="B41096" s="677" t="s">
        <v>13632</v>
      </c>
    </row>
    <row r="41097">
      <c r="A41097" s="761" t="s">
        <v>52946</v>
      </c>
      <c r="B41097" s="677" t="s">
        <v>13632</v>
      </c>
    </row>
    <row r="41098">
      <c r="A41098" s="761" t="s">
        <v>52947</v>
      </c>
      <c r="B41098" s="677" t="s">
        <v>13632</v>
      </c>
    </row>
    <row r="41099">
      <c r="A41099" s="761" t="s">
        <v>52948</v>
      </c>
      <c r="B41099" s="677" t="s">
        <v>13632</v>
      </c>
    </row>
    <row r="41100">
      <c r="A41100" s="761" t="s">
        <v>52949</v>
      </c>
      <c r="B41100" s="677" t="s">
        <v>6163</v>
      </c>
    </row>
    <row r="41101">
      <c r="A41101" s="761" t="s">
        <v>52950</v>
      </c>
      <c r="B41101" s="677" t="s">
        <v>13632</v>
      </c>
    </row>
    <row r="41102">
      <c r="A41102" s="761" t="s">
        <v>52951</v>
      </c>
      <c r="B41102" s="677" t="s">
        <v>13632</v>
      </c>
    </row>
    <row r="41103">
      <c r="A41103" s="761" t="s">
        <v>52952</v>
      </c>
      <c r="B41103" s="677" t="s">
        <v>6163</v>
      </c>
    </row>
    <row r="41104">
      <c r="A41104" s="761" t="s">
        <v>52953</v>
      </c>
      <c r="B41104" s="677" t="s">
        <v>6163</v>
      </c>
    </row>
    <row r="41105">
      <c r="A41105" s="761" t="s">
        <v>52954</v>
      </c>
      <c r="B41105" s="677" t="s">
        <v>6163</v>
      </c>
    </row>
    <row r="41106">
      <c r="A41106" s="761" t="s">
        <v>52955</v>
      </c>
      <c r="B41106" s="677" t="s">
        <v>13632</v>
      </c>
    </row>
    <row r="41107">
      <c r="A41107" s="761" t="s">
        <v>52956</v>
      </c>
      <c r="B41107" s="677" t="s">
        <v>6163</v>
      </c>
    </row>
    <row r="41108">
      <c r="A41108" s="761" t="s">
        <v>52957</v>
      </c>
      <c r="B41108" s="677" t="s">
        <v>13632</v>
      </c>
    </row>
    <row r="41109">
      <c r="A41109" s="761" t="s">
        <v>52958</v>
      </c>
      <c r="B41109" s="677" t="s">
        <v>13632</v>
      </c>
    </row>
    <row r="41110">
      <c r="A41110" s="761" t="s">
        <v>52959</v>
      </c>
      <c r="B41110" s="677" t="s">
        <v>12953</v>
      </c>
    </row>
    <row r="41111">
      <c r="A41111" s="761" t="s">
        <v>52960</v>
      </c>
      <c r="B41111" s="677" t="s">
        <v>13632</v>
      </c>
    </row>
    <row r="41112">
      <c r="A41112" s="761" t="s">
        <v>52961</v>
      </c>
      <c r="B41112" s="677" t="s">
        <v>13632</v>
      </c>
    </row>
    <row r="41113">
      <c r="A41113" s="761" t="s">
        <v>52962</v>
      </c>
      <c r="B41113" s="677" t="s">
        <v>13632</v>
      </c>
    </row>
    <row r="41114">
      <c r="A41114" s="761" t="s">
        <v>52963</v>
      </c>
      <c r="B41114" s="677" t="s">
        <v>13632</v>
      </c>
    </row>
    <row r="41115">
      <c r="A41115" s="761" t="s">
        <v>52964</v>
      </c>
      <c r="B41115" s="677" t="s">
        <v>13632</v>
      </c>
    </row>
    <row r="41116">
      <c r="A41116" s="761" t="s">
        <v>52965</v>
      </c>
      <c r="B41116" s="677" t="s">
        <v>6163</v>
      </c>
    </row>
    <row r="41117">
      <c r="A41117" s="761" t="s">
        <v>52966</v>
      </c>
      <c r="B41117" s="677" t="s">
        <v>12953</v>
      </c>
    </row>
    <row r="41118">
      <c r="A41118" s="761" t="s">
        <v>52967</v>
      </c>
      <c r="B41118" s="677" t="s">
        <v>12953</v>
      </c>
    </row>
    <row r="41119">
      <c r="A41119" s="761" t="s">
        <v>52968</v>
      </c>
      <c r="B41119" s="677" t="s">
        <v>6163</v>
      </c>
    </row>
    <row r="41120">
      <c r="A41120" s="761" t="s">
        <v>52969</v>
      </c>
      <c r="B41120" s="677" t="s">
        <v>6163</v>
      </c>
    </row>
    <row r="41121">
      <c r="A41121" s="761" t="s">
        <v>52970</v>
      </c>
      <c r="B41121" s="677" t="s">
        <v>13632</v>
      </c>
    </row>
    <row r="41122">
      <c r="A41122" s="761" t="s">
        <v>52971</v>
      </c>
      <c r="B41122" s="677" t="s">
        <v>6163</v>
      </c>
    </row>
    <row r="41123">
      <c r="A41123" s="761" t="s">
        <v>52972</v>
      </c>
      <c r="B41123" s="677" t="s">
        <v>13632</v>
      </c>
    </row>
    <row r="41124">
      <c r="A41124" s="761" t="s">
        <v>52973</v>
      </c>
      <c r="B41124" s="677" t="s">
        <v>6163</v>
      </c>
    </row>
    <row r="41125">
      <c r="A41125" s="761" t="s">
        <v>52974</v>
      </c>
      <c r="B41125" s="677" t="s">
        <v>6163</v>
      </c>
    </row>
    <row r="41126">
      <c r="A41126" s="761" t="s">
        <v>52975</v>
      </c>
      <c r="B41126" s="677" t="s">
        <v>13632</v>
      </c>
    </row>
    <row r="41127">
      <c r="A41127" s="761" t="s">
        <v>52976</v>
      </c>
      <c r="B41127" s="677" t="s">
        <v>6163</v>
      </c>
    </row>
    <row r="41128">
      <c r="A41128" s="761" t="s">
        <v>52977</v>
      </c>
      <c r="B41128" s="677" t="s">
        <v>6163</v>
      </c>
    </row>
    <row r="41129">
      <c r="A41129" s="761" t="s">
        <v>52978</v>
      </c>
      <c r="B41129" s="677" t="s">
        <v>13632</v>
      </c>
    </row>
    <row r="41130">
      <c r="A41130" s="761" t="s">
        <v>52979</v>
      </c>
      <c r="B41130" s="677" t="s">
        <v>13632</v>
      </c>
    </row>
    <row r="41131">
      <c r="A41131" s="761" t="s">
        <v>52980</v>
      </c>
      <c r="B41131" s="677" t="s">
        <v>13632</v>
      </c>
    </row>
    <row r="41132">
      <c r="A41132" s="761" t="s">
        <v>52981</v>
      </c>
      <c r="B41132" s="677" t="s">
        <v>6163</v>
      </c>
    </row>
    <row r="41133">
      <c r="A41133" s="761" t="s">
        <v>52982</v>
      </c>
      <c r="B41133" s="677" t="s">
        <v>13632</v>
      </c>
    </row>
    <row r="41134">
      <c r="A41134" s="761" t="s">
        <v>52983</v>
      </c>
      <c r="B41134" s="677" t="s">
        <v>6163</v>
      </c>
    </row>
    <row r="41135">
      <c r="A41135" s="761" t="s">
        <v>52984</v>
      </c>
      <c r="B41135" s="677" t="s">
        <v>13632</v>
      </c>
    </row>
    <row r="41136">
      <c r="A41136" s="761" t="s">
        <v>52985</v>
      </c>
      <c r="B41136" s="677" t="s">
        <v>6163</v>
      </c>
    </row>
    <row r="41137">
      <c r="A41137" s="761" t="s">
        <v>52986</v>
      </c>
      <c r="B41137" s="677" t="s">
        <v>13632</v>
      </c>
    </row>
    <row r="41138">
      <c r="A41138" s="761" t="s">
        <v>52987</v>
      </c>
      <c r="B41138" s="677" t="s">
        <v>13632</v>
      </c>
    </row>
    <row r="41139">
      <c r="A41139" s="761" t="s">
        <v>52988</v>
      </c>
      <c r="B41139" s="677" t="s">
        <v>6163</v>
      </c>
    </row>
    <row r="41140">
      <c r="A41140" s="761" t="s">
        <v>52989</v>
      </c>
      <c r="B41140" s="677" t="s">
        <v>6163</v>
      </c>
    </row>
    <row r="41141">
      <c r="A41141" s="761" t="s">
        <v>52990</v>
      </c>
      <c r="B41141" s="677" t="s">
        <v>13632</v>
      </c>
    </row>
    <row r="41142">
      <c r="A41142" s="761" t="s">
        <v>52991</v>
      </c>
      <c r="B41142" s="677" t="s">
        <v>13632</v>
      </c>
    </row>
    <row r="41143">
      <c r="A41143" s="761" t="s">
        <v>52992</v>
      </c>
      <c r="B41143" s="677" t="s">
        <v>6163</v>
      </c>
    </row>
    <row r="41144">
      <c r="A41144" s="761" t="s">
        <v>52993</v>
      </c>
      <c r="B41144" s="677" t="s">
        <v>13632</v>
      </c>
    </row>
    <row r="41145">
      <c r="A41145" s="761" t="s">
        <v>52994</v>
      </c>
      <c r="B41145" s="677" t="s">
        <v>6163</v>
      </c>
    </row>
    <row r="41146">
      <c r="A41146" s="761" t="s">
        <v>52995</v>
      </c>
      <c r="B41146" s="677" t="s">
        <v>13632</v>
      </c>
    </row>
    <row r="41147">
      <c r="A41147" s="761" t="s">
        <v>52996</v>
      </c>
      <c r="B41147" s="677" t="s">
        <v>6163</v>
      </c>
    </row>
    <row r="41148">
      <c r="A41148" s="761" t="s">
        <v>52997</v>
      </c>
      <c r="B41148" s="677" t="s">
        <v>13632</v>
      </c>
    </row>
    <row r="41149">
      <c r="A41149" s="761" t="s">
        <v>52998</v>
      </c>
      <c r="B41149" s="677" t="s">
        <v>13632</v>
      </c>
    </row>
    <row r="41150">
      <c r="A41150" s="761" t="s">
        <v>52999</v>
      </c>
      <c r="B41150" s="677" t="s">
        <v>6163</v>
      </c>
    </row>
    <row r="41151">
      <c r="A41151" s="761" t="s">
        <v>53000</v>
      </c>
      <c r="B41151" s="677" t="s">
        <v>12953</v>
      </c>
    </row>
    <row r="41152">
      <c r="A41152" s="761" t="s">
        <v>53001</v>
      </c>
      <c r="B41152" s="677" t="s">
        <v>6163</v>
      </c>
    </row>
    <row r="41153">
      <c r="A41153" s="761" t="s">
        <v>53002</v>
      </c>
      <c r="B41153" s="677" t="s">
        <v>12953</v>
      </c>
    </row>
    <row r="41154">
      <c r="A41154" s="761" t="s">
        <v>53003</v>
      </c>
      <c r="B41154" s="677" t="s">
        <v>13632</v>
      </c>
    </row>
    <row r="41155">
      <c r="A41155" s="761" t="s">
        <v>53004</v>
      </c>
      <c r="B41155" s="677" t="s">
        <v>13632</v>
      </c>
    </row>
    <row r="41156">
      <c r="A41156" s="761" t="s">
        <v>53005</v>
      </c>
      <c r="B41156" s="677" t="s">
        <v>13632</v>
      </c>
    </row>
    <row r="41157">
      <c r="A41157" s="761" t="s">
        <v>53006</v>
      </c>
      <c r="B41157" s="677" t="s">
        <v>13632</v>
      </c>
    </row>
    <row r="41158">
      <c r="A41158" s="761" t="s">
        <v>53007</v>
      </c>
      <c r="B41158" s="677" t="s">
        <v>6163</v>
      </c>
    </row>
    <row r="41159">
      <c r="A41159" s="761" t="s">
        <v>53008</v>
      </c>
      <c r="B41159" s="677" t="s">
        <v>6163</v>
      </c>
    </row>
    <row r="41160">
      <c r="A41160" s="761" t="s">
        <v>53009</v>
      </c>
      <c r="B41160" s="677" t="s">
        <v>13632</v>
      </c>
    </row>
    <row r="41161">
      <c r="A41161" s="761" t="s">
        <v>53010</v>
      </c>
      <c r="B41161" s="677" t="s">
        <v>6163</v>
      </c>
    </row>
    <row r="41162">
      <c r="A41162" s="761" t="s">
        <v>53011</v>
      </c>
      <c r="B41162" s="677" t="s">
        <v>12953</v>
      </c>
    </row>
    <row r="41163">
      <c r="A41163" s="761" t="s">
        <v>53012</v>
      </c>
      <c r="B41163" s="677" t="s">
        <v>6163</v>
      </c>
    </row>
    <row r="41164">
      <c r="A41164" s="761" t="s">
        <v>53013</v>
      </c>
      <c r="B41164" s="677" t="s">
        <v>13632</v>
      </c>
    </row>
    <row r="41165">
      <c r="A41165" s="761" t="s">
        <v>53014</v>
      </c>
      <c r="B41165" s="677" t="s">
        <v>13632</v>
      </c>
    </row>
    <row r="41166">
      <c r="A41166" s="761" t="s">
        <v>53015</v>
      </c>
      <c r="B41166" s="677" t="s">
        <v>6163</v>
      </c>
    </row>
    <row r="41167">
      <c r="A41167" s="761" t="s">
        <v>53016</v>
      </c>
      <c r="B41167" s="677" t="s">
        <v>6163</v>
      </c>
    </row>
    <row r="41168">
      <c r="A41168" s="761" t="s">
        <v>53017</v>
      </c>
      <c r="B41168" s="677" t="s">
        <v>6163</v>
      </c>
    </row>
    <row r="41169">
      <c r="A41169" s="761" t="s">
        <v>53018</v>
      </c>
      <c r="B41169" s="677" t="s">
        <v>13632</v>
      </c>
    </row>
    <row r="41170">
      <c r="A41170" s="761" t="s">
        <v>53019</v>
      </c>
      <c r="B41170" s="677" t="s">
        <v>13632</v>
      </c>
    </row>
    <row r="41171">
      <c r="A41171" s="761" t="s">
        <v>53020</v>
      </c>
      <c r="B41171" s="677" t="s">
        <v>12953</v>
      </c>
    </row>
    <row r="41172">
      <c r="A41172" s="761" t="s">
        <v>53021</v>
      </c>
      <c r="B41172" s="677" t="s">
        <v>13632</v>
      </c>
    </row>
    <row r="41173">
      <c r="A41173" s="761" t="s">
        <v>53022</v>
      </c>
      <c r="B41173" s="677" t="s">
        <v>13632</v>
      </c>
    </row>
    <row r="41174">
      <c r="A41174" s="761" t="s">
        <v>53023</v>
      </c>
      <c r="B41174" s="677" t="s">
        <v>13632</v>
      </c>
    </row>
    <row r="41175">
      <c r="A41175" s="761" t="s">
        <v>53024</v>
      </c>
      <c r="B41175" s="677" t="s">
        <v>6163</v>
      </c>
    </row>
    <row r="41176">
      <c r="A41176" s="761" t="s">
        <v>53025</v>
      </c>
      <c r="B41176" s="677" t="s">
        <v>13632</v>
      </c>
    </row>
    <row r="41177">
      <c r="A41177" s="761" t="s">
        <v>53026</v>
      </c>
      <c r="B41177" s="677" t="s">
        <v>13632</v>
      </c>
    </row>
    <row r="41178">
      <c r="A41178" s="761" t="s">
        <v>53027</v>
      </c>
      <c r="B41178" s="677" t="s">
        <v>13632</v>
      </c>
    </row>
    <row r="41179">
      <c r="A41179" s="761" t="s">
        <v>53028</v>
      </c>
      <c r="B41179" s="677" t="s">
        <v>13632</v>
      </c>
    </row>
    <row r="41180">
      <c r="A41180" s="761" t="s">
        <v>53029</v>
      </c>
      <c r="B41180" s="677" t="s">
        <v>6163</v>
      </c>
    </row>
    <row r="41181">
      <c r="A41181" s="761" t="s">
        <v>53030</v>
      </c>
      <c r="B41181" s="677" t="s">
        <v>13632</v>
      </c>
    </row>
    <row r="41182">
      <c r="A41182" s="761" t="s">
        <v>53031</v>
      </c>
      <c r="B41182" s="677" t="s">
        <v>6163</v>
      </c>
    </row>
    <row r="41183">
      <c r="A41183" s="761" t="s">
        <v>53032</v>
      </c>
      <c r="B41183" s="677" t="s">
        <v>6163</v>
      </c>
    </row>
    <row r="41184">
      <c r="A41184" s="761" t="s">
        <v>53033</v>
      </c>
      <c r="B41184" s="677" t="s">
        <v>6163</v>
      </c>
    </row>
    <row r="41185">
      <c r="A41185" s="761" t="s">
        <v>53034</v>
      </c>
      <c r="B41185" s="677" t="s">
        <v>13632</v>
      </c>
    </row>
    <row r="41186">
      <c r="A41186" s="761" t="s">
        <v>53035</v>
      </c>
      <c r="B41186" s="677" t="s">
        <v>13632</v>
      </c>
    </row>
    <row r="41187">
      <c r="A41187" s="761" t="s">
        <v>53036</v>
      </c>
      <c r="B41187" s="677" t="s">
        <v>6163</v>
      </c>
    </row>
    <row r="41188">
      <c r="A41188" s="761" t="s">
        <v>53037</v>
      </c>
      <c r="B41188" s="677" t="s">
        <v>6163</v>
      </c>
    </row>
    <row r="41189">
      <c r="A41189" s="761" t="s">
        <v>53038</v>
      </c>
      <c r="B41189" s="677" t="s">
        <v>6163</v>
      </c>
    </row>
    <row r="41190">
      <c r="A41190" s="761" t="s">
        <v>53039</v>
      </c>
      <c r="B41190" s="677" t="s">
        <v>6163</v>
      </c>
    </row>
    <row r="41191">
      <c r="A41191" s="761" t="s">
        <v>53040</v>
      </c>
      <c r="B41191" s="677" t="s">
        <v>13632</v>
      </c>
    </row>
    <row r="41192">
      <c r="A41192" s="761" t="s">
        <v>53041</v>
      </c>
      <c r="B41192" s="677" t="s">
        <v>6163</v>
      </c>
    </row>
    <row r="41193">
      <c r="A41193" s="761" t="s">
        <v>53042</v>
      </c>
      <c r="B41193" s="677" t="s">
        <v>6163</v>
      </c>
    </row>
    <row r="41194">
      <c r="A41194" s="761" t="s">
        <v>53043</v>
      </c>
      <c r="B41194" s="677" t="s">
        <v>13632</v>
      </c>
    </row>
    <row r="41195">
      <c r="A41195" s="761" t="s">
        <v>53044</v>
      </c>
      <c r="B41195" s="677" t="s">
        <v>13632</v>
      </c>
    </row>
    <row r="41196">
      <c r="A41196" s="761" t="s">
        <v>53045</v>
      </c>
      <c r="B41196" s="677" t="s">
        <v>13632</v>
      </c>
    </row>
    <row r="41197">
      <c r="A41197" s="761" t="s">
        <v>53046</v>
      </c>
      <c r="B41197" s="677" t="s">
        <v>13632</v>
      </c>
    </row>
    <row r="41198">
      <c r="A41198" s="761" t="s">
        <v>53047</v>
      </c>
      <c r="B41198" s="677" t="s">
        <v>13632</v>
      </c>
    </row>
    <row r="41199">
      <c r="A41199" s="761" t="s">
        <v>53048</v>
      </c>
      <c r="B41199" s="677" t="s">
        <v>13632</v>
      </c>
    </row>
    <row r="41200">
      <c r="A41200" s="761" t="s">
        <v>53049</v>
      </c>
      <c r="B41200" s="677" t="s">
        <v>6163</v>
      </c>
    </row>
    <row r="41201">
      <c r="A41201" s="761" t="s">
        <v>53050</v>
      </c>
      <c r="B41201" s="677" t="s">
        <v>6163</v>
      </c>
    </row>
    <row r="41202">
      <c r="A41202" s="761" t="s">
        <v>53051</v>
      </c>
      <c r="B41202" s="677" t="s">
        <v>13632</v>
      </c>
    </row>
    <row r="41203">
      <c r="A41203" s="761" t="s">
        <v>53052</v>
      </c>
      <c r="B41203" s="677" t="s">
        <v>13632</v>
      </c>
    </row>
    <row r="41204">
      <c r="A41204" s="761" t="s">
        <v>53053</v>
      </c>
      <c r="B41204" s="677" t="s">
        <v>6163</v>
      </c>
    </row>
    <row r="41205">
      <c r="A41205" s="761" t="s">
        <v>53054</v>
      </c>
      <c r="B41205" s="677" t="s">
        <v>13632</v>
      </c>
    </row>
    <row r="41206">
      <c r="A41206" s="761" t="s">
        <v>53055</v>
      </c>
      <c r="B41206" s="677" t="s">
        <v>6163</v>
      </c>
    </row>
    <row r="41207">
      <c r="A41207" s="761" t="s">
        <v>53056</v>
      </c>
      <c r="B41207" s="677" t="s">
        <v>6163</v>
      </c>
    </row>
    <row r="41208">
      <c r="A41208" s="761" t="s">
        <v>53057</v>
      </c>
      <c r="B41208" s="677" t="s">
        <v>6163</v>
      </c>
    </row>
    <row r="41209">
      <c r="A41209" s="761" t="s">
        <v>53058</v>
      </c>
      <c r="B41209" s="677" t="s">
        <v>13632</v>
      </c>
    </row>
    <row r="41210">
      <c r="A41210" s="761" t="s">
        <v>53059</v>
      </c>
      <c r="B41210" s="677" t="s">
        <v>13632</v>
      </c>
    </row>
    <row r="41211">
      <c r="A41211" s="761" t="s">
        <v>53060</v>
      </c>
      <c r="B41211" s="677" t="s">
        <v>13632</v>
      </c>
    </row>
    <row r="41212">
      <c r="A41212" s="761" t="s">
        <v>53061</v>
      </c>
      <c r="B41212" s="677" t="s">
        <v>13632</v>
      </c>
    </row>
    <row r="41213">
      <c r="A41213" s="761" t="s">
        <v>53062</v>
      </c>
      <c r="B41213" s="677" t="s">
        <v>6163</v>
      </c>
    </row>
    <row r="41214">
      <c r="A41214" s="761" t="s">
        <v>53063</v>
      </c>
      <c r="B41214" s="677" t="s">
        <v>6163</v>
      </c>
    </row>
    <row r="41215">
      <c r="A41215" s="761" t="s">
        <v>53064</v>
      </c>
      <c r="B41215" s="677" t="s">
        <v>6163</v>
      </c>
    </row>
    <row r="41216">
      <c r="A41216" s="761" t="s">
        <v>53065</v>
      </c>
      <c r="B41216" s="677" t="s">
        <v>6163</v>
      </c>
    </row>
    <row r="41217">
      <c r="A41217" s="761" t="s">
        <v>53066</v>
      </c>
      <c r="B41217" s="677" t="s">
        <v>13632</v>
      </c>
    </row>
    <row r="41218">
      <c r="A41218" s="761" t="s">
        <v>53067</v>
      </c>
      <c r="B41218" s="677" t="s">
        <v>12953</v>
      </c>
    </row>
    <row r="41219">
      <c r="A41219" s="761" t="s">
        <v>53068</v>
      </c>
      <c r="B41219" s="677" t="s">
        <v>13632</v>
      </c>
    </row>
    <row r="41220">
      <c r="A41220" s="761" t="s">
        <v>53069</v>
      </c>
      <c r="B41220" s="677" t="s">
        <v>13632</v>
      </c>
    </row>
    <row r="41221">
      <c r="A41221" s="761" t="s">
        <v>53070</v>
      </c>
      <c r="B41221" s="677" t="s">
        <v>6163</v>
      </c>
    </row>
    <row r="41222">
      <c r="A41222" s="761" t="s">
        <v>53071</v>
      </c>
      <c r="B41222" s="677" t="s">
        <v>6163</v>
      </c>
    </row>
    <row r="41223">
      <c r="A41223" s="761" t="s">
        <v>53072</v>
      </c>
      <c r="B41223" s="677" t="s">
        <v>6163</v>
      </c>
    </row>
    <row r="41224">
      <c r="A41224" s="761" t="s">
        <v>53073</v>
      </c>
      <c r="B41224" s="677" t="s">
        <v>6163</v>
      </c>
    </row>
    <row r="41225">
      <c r="A41225" s="761" t="s">
        <v>53074</v>
      </c>
      <c r="B41225" s="677" t="s">
        <v>13632</v>
      </c>
    </row>
    <row r="41226">
      <c r="A41226" s="761" t="s">
        <v>53075</v>
      </c>
      <c r="B41226" s="677" t="s">
        <v>13632</v>
      </c>
    </row>
    <row r="41227">
      <c r="A41227" s="761" t="s">
        <v>53076</v>
      </c>
      <c r="B41227" s="677" t="s">
        <v>13632</v>
      </c>
    </row>
    <row r="41228">
      <c r="A41228" s="761" t="s">
        <v>53077</v>
      </c>
      <c r="B41228" s="677" t="s">
        <v>6163</v>
      </c>
    </row>
    <row r="41229">
      <c r="A41229" s="761" t="s">
        <v>53078</v>
      </c>
      <c r="B41229" s="677" t="s">
        <v>13632</v>
      </c>
    </row>
    <row r="41230">
      <c r="A41230" s="761" t="s">
        <v>53079</v>
      </c>
      <c r="B41230" s="677" t="s">
        <v>6163</v>
      </c>
    </row>
    <row r="41231">
      <c r="A41231" s="761" t="s">
        <v>53080</v>
      </c>
      <c r="B41231" s="677" t="s">
        <v>13632</v>
      </c>
    </row>
    <row r="41232">
      <c r="A41232" s="761" t="s">
        <v>53081</v>
      </c>
      <c r="B41232" s="677" t="s">
        <v>6163</v>
      </c>
    </row>
    <row r="41233">
      <c r="A41233" s="761" t="s">
        <v>53082</v>
      </c>
      <c r="B41233" s="677" t="s">
        <v>6163</v>
      </c>
    </row>
    <row r="41234">
      <c r="A41234" s="761" t="s">
        <v>53083</v>
      </c>
      <c r="B41234" s="677" t="s">
        <v>6163</v>
      </c>
    </row>
    <row r="41235">
      <c r="A41235" s="761" t="s">
        <v>53084</v>
      </c>
      <c r="B41235" s="677" t="s">
        <v>12953</v>
      </c>
    </row>
    <row r="41236">
      <c r="A41236" s="761" t="s">
        <v>53085</v>
      </c>
      <c r="B41236" s="677" t="s">
        <v>13632</v>
      </c>
    </row>
    <row r="41237">
      <c r="A41237" s="761" t="s">
        <v>53086</v>
      </c>
      <c r="B41237" s="677" t="s">
        <v>6163</v>
      </c>
    </row>
    <row r="41238">
      <c r="A41238" s="761" t="s">
        <v>53087</v>
      </c>
      <c r="B41238" s="677" t="s">
        <v>13632</v>
      </c>
    </row>
    <row r="41239">
      <c r="A41239" s="761" t="s">
        <v>53088</v>
      </c>
      <c r="B41239" s="677" t="s">
        <v>6163</v>
      </c>
    </row>
    <row r="41240">
      <c r="A41240" s="761" t="s">
        <v>53089</v>
      </c>
      <c r="B41240" s="677" t="s">
        <v>6163</v>
      </c>
    </row>
    <row r="41241">
      <c r="A41241" s="761" t="s">
        <v>53090</v>
      </c>
      <c r="B41241" s="677" t="s">
        <v>6163</v>
      </c>
    </row>
    <row r="41242">
      <c r="A41242" s="761" t="s">
        <v>53091</v>
      </c>
      <c r="B41242" s="677" t="s">
        <v>13632</v>
      </c>
    </row>
    <row r="41243">
      <c r="A41243" s="761" t="s">
        <v>53092</v>
      </c>
      <c r="B41243" s="677" t="s">
        <v>13632</v>
      </c>
    </row>
    <row r="41244">
      <c r="A41244" s="761" t="s">
        <v>53093</v>
      </c>
      <c r="B41244" s="677" t="s">
        <v>6163</v>
      </c>
    </row>
    <row r="41245">
      <c r="A41245" s="761" t="s">
        <v>53094</v>
      </c>
      <c r="B41245" s="677" t="s">
        <v>13632</v>
      </c>
    </row>
    <row r="41246">
      <c r="A41246" s="761" t="s">
        <v>53095</v>
      </c>
      <c r="B41246" s="677" t="s">
        <v>6163</v>
      </c>
    </row>
    <row r="41247">
      <c r="A41247" s="761" t="s">
        <v>53096</v>
      </c>
      <c r="B41247" s="677" t="s">
        <v>6163</v>
      </c>
    </row>
    <row r="41248">
      <c r="A41248" s="761" t="s">
        <v>53097</v>
      </c>
      <c r="B41248" s="677" t="s">
        <v>13632</v>
      </c>
    </row>
    <row r="41249">
      <c r="A41249" s="761" t="s">
        <v>53098</v>
      </c>
      <c r="B41249" s="677" t="s">
        <v>13632</v>
      </c>
    </row>
    <row r="41250">
      <c r="A41250" s="761" t="s">
        <v>53099</v>
      </c>
      <c r="B41250" s="677" t="s">
        <v>6163</v>
      </c>
    </row>
    <row r="41251">
      <c r="A41251" s="761" t="s">
        <v>53100</v>
      </c>
      <c r="B41251" s="677" t="s">
        <v>6163</v>
      </c>
    </row>
    <row r="41252">
      <c r="A41252" s="761" t="s">
        <v>53101</v>
      </c>
      <c r="B41252" s="677" t="s">
        <v>6163</v>
      </c>
    </row>
    <row r="41253">
      <c r="A41253" s="761" t="s">
        <v>53102</v>
      </c>
      <c r="B41253" s="677" t="s">
        <v>6163</v>
      </c>
    </row>
    <row r="41254">
      <c r="A41254" s="761" t="s">
        <v>53103</v>
      </c>
      <c r="B41254" s="677" t="s">
        <v>13632</v>
      </c>
    </row>
    <row r="41255">
      <c r="A41255" s="761" t="s">
        <v>53104</v>
      </c>
      <c r="B41255" s="677" t="s">
        <v>13632</v>
      </c>
    </row>
    <row r="41256">
      <c r="A41256" s="761" t="s">
        <v>53105</v>
      </c>
      <c r="B41256" s="677" t="s">
        <v>13632</v>
      </c>
    </row>
    <row r="41257">
      <c r="A41257" s="761" t="s">
        <v>53106</v>
      </c>
      <c r="B41257" s="677" t="s">
        <v>6163</v>
      </c>
    </row>
    <row r="41258">
      <c r="A41258" s="761" t="s">
        <v>53107</v>
      </c>
      <c r="B41258" s="677" t="s">
        <v>6163</v>
      </c>
    </row>
    <row r="41259">
      <c r="A41259" s="761" t="s">
        <v>53108</v>
      </c>
      <c r="B41259" s="677" t="s">
        <v>13632</v>
      </c>
    </row>
    <row r="41260">
      <c r="A41260" s="761" t="s">
        <v>53109</v>
      </c>
      <c r="B41260" s="677" t="s">
        <v>13632</v>
      </c>
    </row>
    <row r="41261">
      <c r="A41261" s="761" t="s">
        <v>53110</v>
      </c>
      <c r="B41261" s="677" t="s">
        <v>6163</v>
      </c>
    </row>
    <row r="41262">
      <c r="A41262" s="761" t="s">
        <v>53111</v>
      </c>
      <c r="B41262" s="677" t="s">
        <v>13632</v>
      </c>
    </row>
    <row r="41263">
      <c r="A41263" s="761" t="s">
        <v>53112</v>
      </c>
      <c r="B41263" s="677" t="s">
        <v>6163</v>
      </c>
    </row>
    <row r="41264">
      <c r="A41264" s="761" t="s">
        <v>53113</v>
      </c>
      <c r="B41264" s="677" t="s">
        <v>6163</v>
      </c>
    </row>
    <row r="41265">
      <c r="A41265" s="761" t="s">
        <v>53114</v>
      </c>
      <c r="B41265" s="677" t="s">
        <v>6163</v>
      </c>
    </row>
    <row r="41266">
      <c r="A41266" s="761" t="s">
        <v>53115</v>
      </c>
      <c r="B41266" s="677" t="s">
        <v>13632</v>
      </c>
    </row>
    <row r="41267">
      <c r="A41267" s="761" t="s">
        <v>53116</v>
      </c>
      <c r="B41267" s="677" t="s">
        <v>13632</v>
      </c>
    </row>
    <row r="41268">
      <c r="A41268" s="761" t="s">
        <v>53117</v>
      </c>
      <c r="B41268" s="677" t="s">
        <v>13632</v>
      </c>
    </row>
    <row r="41269">
      <c r="A41269" s="761" t="s">
        <v>53118</v>
      </c>
      <c r="B41269" s="677" t="s">
        <v>6163</v>
      </c>
    </row>
    <row r="41270">
      <c r="A41270" s="761" t="s">
        <v>53119</v>
      </c>
      <c r="B41270" s="677" t="s">
        <v>6163</v>
      </c>
    </row>
    <row r="41271">
      <c r="A41271" s="761" t="s">
        <v>53120</v>
      </c>
      <c r="B41271" s="677" t="s">
        <v>6163</v>
      </c>
    </row>
    <row r="41272">
      <c r="A41272" s="761" t="s">
        <v>53121</v>
      </c>
      <c r="B41272" s="677" t="s">
        <v>13632</v>
      </c>
    </row>
    <row r="41273">
      <c r="A41273" s="761" t="s">
        <v>53122</v>
      </c>
      <c r="B41273" s="677" t="s">
        <v>13632</v>
      </c>
    </row>
    <row r="41274">
      <c r="A41274" s="761" t="s">
        <v>53123</v>
      </c>
      <c r="B41274" s="677" t="s">
        <v>13632</v>
      </c>
    </row>
    <row r="41275">
      <c r="A41275" s="761" t="s">
        <v>53124</v>
      </c>
      <c r="B41275" s="677" t="s">
        <v>6163</v>
      </c>
    </row>
    <row r="41276">
      <c r="A41276" s="761" t="s">
        <v>53125</v>
      </c>
      <c r="B41276" s="677" t="s">
        <v>13632</v>
      </c>
    </row>
    <row r="41277">
      <c r="A41277" s="761" t="s">
        <v>53126</v>
      </c>
      <c r="B41277" s="677" t="s">
        <v>13632</v>
      </c>
    </row>
    <row r="41278">
      <c r="A41278" s="761" t="s">
        <v>53127</v>
      </c>
      <c r="B41278" s="677" t="s">
        <v>13632</v>
      </c>
    </row>
    <row r="41279">
      <c r="A41279" s="761" t="s">
        <v>53128</v>
      </c>
      <c r="B41279" s="677" t="s">
        <v>13632</v>
      </c>
    </row>
    <row r="41280">
      <c r="A41280" s="761" t="s">
        <v>53129</v>
      </c>
      <c r="B41280" s="677" t="s">
        <v>13632</v>
      </c>
    </row>
    <row r="41281">
      <c r="A41281" s="761" t="s">
        <v>53130</v>
      </c>
      <c r="B41281" s="677" t="s">
        <v>13632</v>
      </c>
    </row>
    <row r="41282">
      <c r="A41282" s="761" t="s">
        <v>53131</v>
      </c>
      <c r="B41282" s="677" t="s">
        <v>13632</v>
      </c>
    </row>
    <row r="41283">
      <c r="A41283" s="761" t="s">
        <v>53132</v>
      </c>
      <c r="B41283" s="677" t="s">
        <v>6163</v>
      </c>
    </row>
    <row r="41284">
      <c r="A41284" s="761" t="s">
        <v>53133</v>
      </c>
      <c r="B41284" s="677" t="s">
        <v>6163</v>
      </c>
    </row>
    <row r="41285">
      <c r="A41285" s="761" t="s">
        <v>53134</v>
      </c>
      <c r="B41285" s="677" t="s">
        <v>6163</v>
      </c>
    </row>
    <row r="41286">
      <c r="A41286" s="761" t="s">
        <v>53135</v>
      </c>
      <c r="B41286" s="677" t="s">
        <v>13632</v>
      </c>
    </row>
    <row r="41287">
      <c r="A41287" s="761" t="s">
        <v>53136</v>
      </c>
      <c r="B41287" s="677" t="s">
        <v>6163</v>
      </c>
    </row>
    <row r="41288">
      <c r="A41288" s="761" t="s">
        <v>53137</v>
      </c>
      <c r="B41288" s="677" t="s">
        <v>6163</v>
      </c>
    </row>
    <row r="41289">
      <c r="A41289" s="761" t="s">
        <v>53138</v>
      </c>
      <c r="B41289" s="677" t="s">
        <v>13632</v>
      </c>
    </row>
    <row r="41290">
      <c r="A41290" s="761" t="s">
        <v>53139</v>
      </c>
      <c r="B41290" s="677" t="s">
        <v>12953</v>
      </c>
    </row>
    <row r="41291">
      <c r="A41291" s="761" t="s">
        <v>53140</v>
      </c>
      <c r="B41291" s="677" t="s">
        <v>13632</v>
      </c>
    </row>
    <row r="41292">
      <c r="A41292" s="761" t="s">
        <v>53141</v>
      </c>
      <c r="B41292" s="677" t="s">
        <v>6163</v>
      </c>
    </row>
    <row r="41293">
      <c r="A41293" s="761" t="s">
        <v>53142</v>
      </c>
      <c r="B41293" s="677" t="s">
        <v>13632</v>
      </c>
    </row>
    <row r="41294">
      <c r="A41294" s="761" t="s">
        <v>53143</v>
      </c>
      <c r="B41294" s="677" t="s">
        <v>13632</v>
      </c>
    </row>
    <row r="41295">
      <c r="A41295" s="761" t="s">
        <v>53144</v>
      </c>
      <c r="B41295" s="677" t="s">
        <v>6163</v>
      </c>
    </row>
    <row r="41296">
      <c r="A41296" s="761" t="s">
        <v>53145</v>
      </c>
      <c r="B41296" s="677" t="s">
        <v>6163</v>
      </c>
    </row>
    <row r="41297">
      <c r="A41297" s="761" t="s">
        <v>53146</v>
      </c>
      <c r="B41297" s="677" t="s">
        <v>13632</v>
      </c>
    </row>
    <row r="41298">
      <c r="A41298" s="761" t="s">
        <v>53147</v>
      </c>
      <c r="B41298" s="677" t="s">
        <v>6163</v>
      </c>
    </row>
    <row r="41299">
      <c r="A41299" s="761" t="s">
        <v>53148</v>
      </c>
      <c r="B41299" s="677" t="s">
        <v>6163</v>
      </c>
    </row>
    <row r="41300">
      <c r="A41300" s="761" t="s">
        <v>53149</v>
      </c>
      <c r="B41300" s="677" t="s">
        <v>6163</v>
      </c>
    </row>
    <row r="41301">
      <c r="A41301" s="761" t="s">
        <v>53150</v>
      </c>
      <c r="B41301" s="677" t="s">
        <v>13632</v>
      </c>
    </row>
    <row r="41302">
      <c r="A41302" s="761" t="s">
        <v>53151</v>
      </c>
      <c r="B41302" s="677" t="s">
        <v>13632</v>
      </c>
    </row>
    <row r="41303">
      <c r="A41303" s="761" t="s">
        <v>53152</v>
      </c>
      <c r="B41303" s="677" t="s">
        <v>13632</v>
      </c>
    </row>
    <row r="41304">
      <c r="A41304" s="761" t="s">
        <v>53153</v>
      </c>
      <c r="B41304" s="677" t="s">
        <v>13632</v>
      </c>
    </row>
    <row r="41305">
      <c r="A41305" s="761" t="s">
        <v>53154</v>
      </c>
      <c r="B41305" s="677" t="s">
        <v>6163</v>
      </c>
    </row>
    <row r="41306">
      <c r="A41306" s="761" t="s">
        <v>53155</v>
      </c>
      <c r="B41306" s="677" t="s">
        <v>13632</v>
      </c>
    </row>
    <row r="41307">
      <c r="A41307" s="761" t="s">
        <v>53156</v>
      </c>
      <c r="B41307" s="677" t="s">
        <v>6163</v>
      </c>
    </row>
    <row r="41308">
      <c r="A41308" s="761" t="s">
        <v>53157</v>
      </c>
      <c r="B41308" s="677" t="s">
        <v>6163</v>
      </c>
    </row>
    <row r="41309">
      <c r="A41309" s="761" t="s">
        <v>53158</v>
      </c>
      <c r="B41309" s="677" t="s">
        <v>6163</v>
      </c>
    </row>
    <row r="41310">
      <c r="A41310" s="761" t="s">
        <v>53159</v>
      </c>
      <c r="B41310" s="677" t="s">
        <v>13632</v>
      </c>
    </row>
    <row r="41311">
      <c r="A41311" s="761" t="s">
        <v>53160</v>
      </c>
      <c r="B41311" s="677" t="s">
        <v>13632</v>
      </c>
    </row>
    <row r="41312">
      <c r="A41312" s="761" t="s">
        <v>53161</v>
      </c>
      <c r="B41312" s="677" t="s">
        <v>6163</v>
      </c>
    </row>
    <row r="41313">
      <c r="A41313" s="761" t="s">
        <v>53162</v>
      </c>
      <c r="B41313" s="677" t="s">
        <v>13632</v>
      </c>
    </row>
    <row r="41314">
      <c r="A41314" s="761" t="s">
        <v>53163</v>
      </c>
      <c r="B41314" s="677" t="s">
        <v>13632</v>
      </c>
    </row>
    <row r="41315">
      <c r="A41315" s="761" t="s">
        <v>53164</v>
      </c>
      <c r="B41315" s="677" t="s">
        <v>6163</v>
      </c>
    </row>
    <row r="41316">
      <c r="A41316" s="761" t="s">
        <v>53165</v>
      </c>
      <c r="B41316" s="677" t="s">
        <v>6163</v>
      </c>
    </row>
    <row r="41317">
      <c r="A41317" s="761" t="s">
        <v>53166</v>
      </c>
      <c r="B41317" s="677" t="s">
        <v>6163</v>
      </c>
    </row>
    <row r="41318">
      <c r="A41318" s="761" t="s">
        <v>53167</v>
      </c>
      <c r="B41318" s="677" t="s">
        <v>13632</v>
      </c>
    </row>
    <row r="41319">
      <c r="A41319" s="761" t="s">
        <v>53168</v>
      </c>
      <c r="B41319" s="677" t="s">
        <v>6163</v>
      </c>
    </row>
    <row r="41320">
      <c r="A41320" s="761" t="s">
        <v>53169</v>
      </c>
      <c r="B41320" s="677" t="s">
        <v>6163</v>
      </c>
    </row>
    <row r="41321">
      <c r="A41321" s="761" t="s">
        <v>53170</v>
      </c>
      <c r="B41321" s="677" t="s">
        <v>12953</v>
      </c>
    </row>
    <row r="41322">
      <c r="A41322" s="761" t="s">
        <v>53171</v>
      </c>
      <c r="B41322" s="677" t="s">
        <v>12953</v>
      </c>
    </row>
    <row r="41323">
      <c r="A41323" s="761" t="s">
        <v>53172</v>
      </c>
      <c r="B41323" s="677" t="s">
        <v>6163</v>
      </c>
    </row>
    <row r="41324">
      <c r="A41324" s="761" t="s">
        <v>53173</v>
      </c>
      <c r="B41324" s="677" t="s">
        <v>6163</v>
      </c>
    </row>
    <row r="41325">
      <c r="A41325" s="761" t="s">
        <v>53174</v>
      </c>
      <c r="B41325" s="677" t="s">
        <v>13632</v>
      </c>
    </row>
    <row r="41326">
      <c r="A41326" s="761" t="s">
        <v>53175</v>
      </c>
      <c r="B41326" s="677" t="s">
        <v>6163</v>
      </c>
    </row>
    <row r="41327">
      <c r="A41327" s="761" t="s">
        <v>53176</v>
      </c>
      <c r="B41327" s="677" t="s">
        <v>6163</v>
      </c>
    </row>
    <row r="41328">
      <c r="A41328" s="761" t="s">
        <v>53177</v>
      </c>
      <c r="B41328" s="677" t="s">
        <v>6163</v>
      </c>
    </row>
    <row r="41329">
      <c r="A41329" s="761" t="s">
        <v>53178</v>
      </c>
      <c r="B41329" s="677" t="s">
        <v>13632</v>
      </c>
    </row>
    <row r="41330">
      <c r="A41330" s="761" t="s">
        <v>53179</v>
      </c>
      <c r="B41330" s="677" t="s">
        <v>13632</v>
      </c>
    </row>
    <row r="41331">
      <c r="A41331" s="761" t="s">
        <v>53180</v>
      </c>
      <c r="B41331" s="677" t="s">
        <v>6163</v>
      </c>
    </row>
    <row r="41332">
      <c r="A41332" s="761" t="s">
        <v>53181</v>
      </c>
      <c r="B41332" s="677" t="s">
        <v>6163</v>
      </c>
    </row>
    <row r="41333">
      <c r="A41333" s="761" t="s">
        <v>53182</v>
      </c>
      <c r="B41333" s="677" t="s">
        <v>13632</v>
      </c>
    </row>
    <row r="41334">
      <c r="A41334" s="761" t="s">
        <v>53183</v>
      </c>
      <c r="B41334" s="677" t="s">
        <v>6163</v>
      </c>
    </row>
    <row r="41335">
      <c r="A41335" s="761" t="s">
        <v>53184</v>
      </c>
      <c r="B41335" s="677" t="s">
        <v>6163</v>
      </c>
    </row>
    <row r="41336">
      <c r="A41336" s="761" t="s">
        <v>53185</v>
      </c>
      <c r="B41336" s="677" t="s">
        <v>13632</v>
      </c>
    </row>
    <row r="41337">
      <c r="A41337" s="761" t="s">
        <v>53186</v>
      </c>
      <c r="B41337" s="677" t="s">
        <v>13632</v>
      </c>
    </row>
    <row r="41338">
      <c r="A41338" s="761" t="s">
        <v>53187</v>
      </c>
      <c r="B41338" s="677" t="s">
        <v>6163</v>
      </c>
    </row>
    <row r="41339">
      <c r="A41339" s="761" t="s">
        <v>53188</v>
      </c>
      <c r="B41339" s="677" t="s">
        <v>13632</v>
      </c>
    </row>
    <row r="41340">
      <c r="A41340" s="761" t="s">
        <v>53189</v>
      </c>
      <c r="B41340" s="677" t="s">
        <v>13632</v>
      </c>
    </row>
    <row r="41341">
      <c r="A41341" s="761" t="s">
        <v>53190</v>
      </c>
      <c r="B41341" s="677" t="s">
        <v>6163</v>
      </c>
    </row>
    <row r="41342">
      <c r="A41342" s="761" t="s">
        <v>53191</v>
      </c>
      <c r="B41342" s="677" t="s">
        <v>13632</v>
      </c>
    </row>
    <row r="41343">
      <c r="A41343" s="761" t="s">
        <v>53192</v>
      </c>
      <c r="B41343" s="677" t="s">
        <v>6163</v>
      </c>
    </row>
    <row r="41344">
      <c r="A41344" s="761" t="s">
        <v>53193</v>
      </c>
      <c r="B41344" s="677" t="s">
        <v>6163</v>
      </c>
    </row>
    <row r="41345">
      <c r="A41345" s="761" t="s">
        <v>53194</v>
      </c>
      <c r="B41345" s="677" t="s">
        <v>13632</v>
      </c>
    </row>
    <row r="41346">
      <c r="A41346" s="761" t="s">
        <v>53195</v>
      </c>
      <c r="B41346" s="677" t="s">
        <v>6163</v>
      </c>
    </row>
    <row r="41347">
      <c r="A41347" s="761" t="s">
        <v>53196</v>
      </c>
      <c r="B41347" s="677" t="s">
        <v>6163</v>
      </c>
    </row>
    <row r="41348">
      <c r="A41348" s="761" t="s">
        <v>53197</v>
      </c>
      <c r="B41348" s="677" t="s">
        <v>6163</v>
      </c>
    </row>
    <row r="41349">
      <c r="A41349" s="761" t="s">
        <v>53198</v>
      </c>
      <c r="B41349" s="677" t="s">
        <v>6163</v>
      </c>
    </row>
    <row r="41350">
      <c r="A41350" s="761" t="s">
        <v>53199</v>
      </c>
      <c r="B41350" s="677" t="s">
        <v>6163</v>
      </c>
    </row>
    <row r="41351">
      <c r="A41351" s="761" t="s">
        <v>53200</v>
      </c>
      <c r="B41351" s="677" t="s">
        <v>13632</v>
      </c>
    </row>
    <row r="41352">
      <c r="A41352" s="761" t="s">
        <v>53201</v>
      </c>
      <c r="B41352" s="677" t="s">
        <v>13632</v>
      </c>
    </row>
    <row r="41353">
      <c r="A41353" s="761" t="s">
        <v>53202</v>
      </c>
      <c r="B41353" s="677" t="s">
        <v>13632</v>
      </c>
    </row>
    <row r="41354">
      <c r="A41354" s="761" t="s">
        <v>53203</v>
      </c>
      <c r="B41354" s="677" t="s">
        <v>6163</v>
      </c>
    </row>
    <row r="41355">
      <c r="A41355" s="761" t="s">
        <v>53204</v>
      </c>
      <c r="B41355" s="677" t="s">
        <v>6163</v>
      </c>
    </row>
    <row r="41356">
      <c r="A41356" s="761" t="s">
        <v>53205</v>
      </c>
      <c r="B41356" s="677" t="s">
        <v>6163</v>
      </c>
    </row>
    <row r="41357">
      <c r="A41357" s="761" t="s">
        <v>53206</v>
      </c>
      <c r="B41357" s="677" t="s">
        <v>13632</v>
      </c>
    </row>
    <row r="41358">
      <c r="A41358" s="761" t="s">
        <v>53207</v>
      </c>
      <c r="B41358" s="677" t="s">
        <v>13632</v>
      </c>
    </row>
    <row r="41359">
      <c r="A41359" s="761" t="s">
        <v>53208</v>
      </c>
      <c r="B41359" s="677" t="s">
        <v>13632</v>
      </c>
    </row>
    <row r="41360">
      <c r="A41360" s="761" t="s">
        <v>53209</v>
      </c>
      <c r="B41360" s="677" t="s">
        <v>6163</v>
      </c>
    </row>
    <row r="41361">
      <c r="A41361" s="761" t="s">
        <v>53210</v>
      </c>
      <c r="B41361" s="677" t="s">
        <v>6163</v>
      </c>
    </row>
    <row r="41362">
      <c r="A41362" s="761" t="s">
        <v>53211</v>
      </c>
      <c r="B41362" s="677" t="s">
        <v>13632</v>
      </c>
    </row>
    <row r="41363">
      <c r="A41363" s="761" t="s">
        <v>53212</v>
      </c>
      <c r="B41363" s="677" t="s">
        <v>13632</v>
      </c>
    </row>
    <row r="41364">
      <c r="A41364" s="761" t="s">
        <v>53213</v>
      </c>
      <c r="B41364" s="677" t="s">
        <v>13632</v>
      </c>
    </row>
    <row r="41365">
      <c r="A41365" s="761" t="s">
        <v>53214</v>
      </c>
      <c r="B41365" s="677" t="s">
        <v>13632</v>
      </c>
    </row>
    <row r="41366">
      <c r="A41366" s="761" t="s">
        <v>53215</v>
      </c>
      <c r="B41366" s="677" t="s">
        <v>13632</v>
      </c>
    </row>
    <row r="41367">
      <c r="A41367" s="761" t="s">
        <v>53216</v>
      </c>
      <c r="B41367" s="677" t="s">
        <v>6163</v>
      </c>
    </row>
    <row r="41368">
      <c r="A41368" s="761" t="s">
        <v>53217</v>
      </c>
      <c r="B41368" s="677" t="s">
        <v>13632</v>
      </c>
    </row>
    <row r="41369">
      <c r="A41369" s="761" t="s">
        <v>53218</v>
      </c>
      <c r="B41369" s="677" t="s">
        <v>6163</v>
      </c>
    </row>
    <row r="41370">
      <c r="A41370" s="761" t="s">
        <v>53219</v>
      </c>
      <c r="B41370" s="677" t="s">
        <v>13632</v>
      </c>
    </row>
    <row r="41371">
      <c r="A41371" s="761" t="s">
        <v>53220</v>
      </c>
      <c r="B41371" s="677" t="s">
        <v>13632</v>
      </c>
    </row>
    <row r="41372">
      <c r="A41372" s="761" t="s">
        <v>53221</v>
      </c>
      <c r="B41372" s="677" t="s">
        <v>13632</v>
      </c>
    </row>
    <row r="41373">
      <c r="A41373" s="761" t="s">
        <v>53222</v>
      </c>
      <c r="B41373" s="677" t="s">
        <v>6163</v>
      </c>
    </row>
    <row r="41374">
      <c r="A41374" s="761" t="s">
        <v>53223</v>
      </c>
      <c r="B41374" s="677" t="s">
        <v>6163</v>
      </c>
    </row>
    <row r="41375">
      <c r="A41375" s="761" t="s">
        <v>53224</v>
      </c>
      <c r="B41375" s="677" t="s">
        <v>6163</v>
      </c>
    </row>
    <row r="41376">
      <c r="A41376" s="761" t="s">
        <v>53225</v>
      </c>
      <c r="B41376" s="677" t="s">
        <v>6163</v>
      </c>
    </row>
    <row r="41377">
      <c r="A41377" s="761" t="s">
        <v>53226</v>
      </c>
      <c r="B41377" s="677" t="s">
        <v>6163</v>
      </c>
    </row>
    <row r="41378">
      <c r="A41378" s="761" t="s">
        <v>53227</v>
      </c>
      <c r="B41378" s="677" t="s">
        <v>13632</v>
      </c>
    </row>
    <row r="41379">
      <c r="A41379" s="761" t="s">
        <v>53228</v>
      </c>
      <c r="B41379" s="677" t="s">
        <v>13632</v>
      </c>
    </row>
    <row r="41380">
      <c r="A41380" s="761" t="s">
        <v>53229</v>
      </c>
      <c r="B41380" s="677" t="s">
        <v>13632</v>
      </c>
    </row>
    <row r="41381">
      <c r="A41381" s="761" t="s">
        <v>53230</v>
      </c>
      <c r="B41381" s="677" t="s">
        <v>13632</v>
      </c>
    </row>
    <row r="41382">
      <c r="A41382" s="761" t="s">
        <v>53231</v>
      </c>
      <c r="B41382" s="677" t="s">
        <v>13632</v>
      </c>
    </row>
    <row r="41383">
      <c r="A41383" s="761" t="s">
        <v>53232</v>
      </c>
      <c r="B41383" s="677" t="s">
        <v>13632</v>
      </c>
    </row>
    <row r="41384">
      <c r="A41384" s="761" t="s">
        <v>53233</v>
      </c>
      <c r="B41384" s="677" t="s">
        <v>13632</v>
      </c>
    </row>
    <row r="41385">
      <c r="A41385" s="761" t="s">
        <v>53234</v>
      </c>
      <c r="B41385" s="677" t="s">
        <v>6163</v>
      </c>
    </row>
    <row r="41386">
      <c r="A41386" s="761" t="s">
        <v>53235</v>
      </c>
      <c r="B41386" s="677" t="s">
        <v>13632</v>
      </c>
    </row>
    <row r="41387">
      <c r="A41387" s="761" t="s">
        <v>53236</v>
      </c>
      <c r="B41387" s="677" t="s">
        <v>6163</v>
      </c>
    </row>
    <row r="41388">
      <c r="A41388" s="761" t="s">
        <v>53237</v>
      </c>
      <c r="B41388" s="677" t="s">
        <v>13632</v>
      </c>
    </row>
    <row r="41389">
      <c r="A41389" s="761" t="s">
        <v>53238</v>
      </c>
      <c r="B41389" s="677" t="s">
        <v>6163</v>
      </c>
    </row>
    <row r="41390">
      <c r="A41390" s="761" t="s">
        <v>53239</v>
      </c>
      <c r="B41390" s="677" t="s">
        <v>6163</v>
      </c>
    </row>
    <row r="41391">
      <c r="A41391" s="761" t="s">
        <v>53240</v>
      </c>
      <c r="B41391" s="677" t="s">
        <v>13632</v>
      </c>
    </row>
    <row r="41392">
      <c r="A41392" s="761" t="s">
        <v>53241</v>
      </c>
      <c r="B41392" s="677" t="s">
        <v>13632</v>
      </c>
    </row>
    <row r="41393">
      <c r="A41393" s="761" t="s">
        <v>53242</v>
      </c>
      <c r="B41393" s="677" t="s">
        <v>6163</v>
      </c>
    </row>
    <row r="41394">
      <c r="A41394" s="761" t="s">
        <v>53243</v>
      </c>
      <c r="B41394" s="677" t="s">
        <v>6163</v>
      </c>
    </row>
    <row r="41395">
      <c r="A41395" s="761" t="s">
        <v>53244</v>
      </c>
      <c r="B41395" s="677" t="s">
        <v>6163</v>
      </c>
    </row>
    <row r="41396">
      <c r="A41396" s="761" t="s">
        <v>53245</v>
      </c>
      <c r="B41396" s="677" t="s">
        <v>6163</v>
      </c>
    </row>
    <row r="41397">
      <c r="A41397" s="761" t="s">
        <v>53246</v>
      </c>
      <c r="B41397" s="677" t="s">
        <v>13632</v>
      </c>
    </row>
    <row r="41398">
      <c r="A41398" s="761" t="s">
        <v>53247</v>
      </c>
      <c r="B41398" s="677" t="s">
        <v>13632</v>
      </c>
    </row>
    <row r="41399">
      <c r="A41399" s="761" t="s">
        <v>53248</v>
      </c>
      <c r="B41399" s="677" t="s">
        <v>13632</v>
      </c>
    </row>
    <row r="41400">
      <c r="A41400" s="761" t="s">
        <v>53249</v>
      </c>
      <c r="B41400" s="677" t="s">
        <v>6163</v>
      </c>
    </row>
    <row r="41401">
      <c r="A41401" s="761" t="s">
        <v>53250</v>
      </c>
      <c r="B41401" s="677" t="s">
        <v>13632</v>
      </c>
    </row>
    <row r="41402">
      <c r="A41402" s="761" t="s">
        <v>53251</v>
      </c>
      <c r="B41402" s="677" t="s">
        <v>13632</v>
      </c>
    </row>
    <row r="41403">
      <c r="A41403" s="761" t="s">
        <v>53252</v>
      </c>
      <c r="B41403" s="677" t="s">
        <v>6163</v>
      </c>
    </row>
    <row r="41404">
      <c r="A41404" s="761" t="s">
        <v>53253</v>
      </c>
      <c r="B41404" s="677" t="s">
        <v>13632</v>
      </c>
    </row>
    <row r="41405">
      <c r="A41405" s="761" t="s">
        <v>53254</v>
      </c>
      <c r="B41405" s="677" t="s">
        <v>6163</v>
      </c>
    </row>
    <row r="41406">
      <c r="A41406" s="761" t="s">
        <v>53255</v>
      </c>
      <c r="B41406" s="677" t="s">
        <v>13632</v>
      </c>
    </row>
    <row r="41407">
      <c r="A41407" s="761" t="s">
        <v>53256</v>
      </c>
      <c r="B41407" s="677" t="s">
        <v>13632</v>
      </c>
    </row>
    <row r="41408">
      <c r="A41408" s="761" t="s">
        <v>53257</v>
      </c>
      <c r="B41408" s="677" t="s">
        <v>6163</v>
      </c>
    </row>
    <row r="41409">
      <c r="A41409" s="761" t="s">
        <v>53258</v>
      </c>
      <c r="B41409" s="677" t="s">
        <v>6163</v>
      </c>
    </row>
    <row r="41410">
      <c r="A41410" s="761" t="s">
        <v>53259</v>
      </c>
      <c r="B41410" s="677" t="s">
        <v>6163</v>
      </c>
    </row>
    <row r="41411">
      <c r="A41411" s="761" t="s">
        <v>53260</v>
      </c>
      <c r="B41411" s="677" t="s">
        <v>13632</v>
      </c>
    </row>
    <row r="41412">
      <c r="A41412" s="761" t="s">
        <v>53261</v>
      </c>
      <c r="B41412" s="677" t="s">
        <v>6163</v>
      </c>
    </row>
    <row r="41413">
      <c r="A41413" s="761" t="s">
        <v>53262</v>
      </c>
      <c r="B41413" s="677" t="s">
        <v>6163</v>
      </c>
    </row>
    <row r="41414">
      <c r="A41414" s="761" t="s">
        <v>53263</v>
      </c>
      <c r="B41414" s="677" t="s">
        <v>6163</v>
      </c>
    </row>
    <row r="41415">
      <c r="A41415" s="761" t="s">
        <v>53264</v>
      </c>
      <c r="B41415" s="677" t="s">
        <v>6163</v>
      </c>
    </row>
    <row r="41416">
      <c r="A41416" s="761" t="s">
        <v>53265</v>
      </c>
      <c r="B41416" s="677" t="s">
        <v>13632</v>
      </c>
    </row>
    <row r="41417">
      <c r="A41417" s="761" t="s">
        <v>53266</v>
      </c>
      <c r="B41417" s="677" t="s">
        <v>13632</v>
      </c>
    </row>
    <row r="41418">
      <c r="A41418" s="761" t="s">
        <v>53267</v>
      </c>
      <c r="B41418" s="677" t="s">
        <v>6163</v>
      </c>
    </row>
    <row r="41419">
      <c r="A41419" s="761" t="s">
        <v>53268</v>
      </c>
      <c r="B41419" s="677" t="s">
        <v>6163</v>
      </c>
    </row>
    <row r="41420">
      <c r="A41420" s="761" t="s">
        <v>53269</v>
      </c>
      <c r="B41420" s="677" t="s">
        <v>13632</v>
      </c>
    </row>
    <row r="41421">
      <c r="A41421" s="761" t="s">
        <v>53270</v>
      </c>
      <c r="B41421" s="677" t="s">
        <v>6163</v>
      </c>
    </row>
    <row r="41422">
      <c r="A41422" s="761" t="s">
        <v>53271</v>
      </c>
      <c r="B41422" s="677" t="s">
        <v>13632</v>
      </c>
    </row>
    <row r="41423">
      <c r="A41423" s="761" t="s">
        <v>53272</v>
      </c>
      <c r="B41423" s="677" t="s">
        <v>6163</v>
      </c>
    </row>
    <row r="41424">
      <c r="A41424" s="761" t="s">
        <v>53273</v>
      </c>
      <c r="B41424" s="677" t="s">
        <v>13632</v>
      </c>
    </row>
    <row r="41425">
      <c r="A41425" s="761" t="s">
        <v>53274</v>
      </c>
      <c r="B41425" s="677" t="s">
        <v>13632</v>
      </c>
    </row>
    <row r="41426">
      <c r="A41426" s="761" t="s">
        <v>53275</v>
      </c>
      <c r="B41426" s="677" t="s">
        <v>13632</v>
      </c>
    </row>
    <row r="41427">
      <c r="A41427" s="761" t="s">
        <v>53276</v>
      </c>
      <c r="B41427" s="677" t="s">
        <v>13632</v>
      </c>
    </row>
    <row r="41428">
      <c r="A41428" s="761" t="s">
        <v>53277</v>
      </c>
      <c r="B41428" s="677" t="s">
        <v>13632</v>
      </c>
    </row>
    <row r="41429">
      <c r="A41429" s="761" t="s">
        <v>53278</v>
      </c>
      <c r="B41429" s="677" t="s">
        <v>13632</v>
      </c>
    </row>
    <row r="41430">
      <c r="A41430" s="761" t="s">
        <v>53279</v>
      </c>
      <c r="B41430" s="677" t="s">
        <v>6163</v>
      </c>
    </row>
    <row r="41431">
      <c r="A41431" s="761" t="s">
        <v>53280</v>
      </c>
      <c r="B41431" s="677" t="s">
        <v>13632</v>
      </c>
    </row>
    <row r="41432">
      <c r="A41432" s="761" t="s">
        <v>53281</v>
      </c>
      <c r="B41432" s="677" t="s">
        <v>13632</v>
      </c>
    </row>
    <row r="41433">
      <c r="A41433" s="761" t="s">
        <v>53282</v>
      </c>
      <c r="B41433" s="677" t="s">
        <v>13632</v>
      </c>
    </row>
    <row r="41434">
      <c r="A41434" s="761" t="s">
        <v>53283</v>
      </c>
      <c r="B41434" s="677" t="s">
        <v>6163</v>
      </c>
    </row>
    <row r="41435">
      <c r="A41435" s="761" t="s">
        <v>53284</v>
      </c>
      <c r="B41435" s="677" t="s">
        <v>6163</v>
      </c>
    </row>
    <row r="41436">
      <c r="A41436" s="761" t="s">
        <v>53285</v>
      </c>
      <c r="B41436" s="677" t="s">
        <v>13632</v>
      </c>
    </row>
    <row r="41437">
      <c r="A41437" s="761" t="s">
        <v>53286</v>
      </c>
      <c r="B41437" s="677" t="s">
        <v>13632</v>
      </c>
    </row>
    <row r="41438">
      <c r="A41438" s="761" t="s">
        <v>53287</v>
      </c>
      <c r="B41438" s="677" t="s">
        <v>13632</v>
      </c>
    </row>
    <row r="41439">
      <c r="A41439" s="761" t="s">
        <v>53288</v>
      </c>
      <c r="B41439" s="677" t="s">
        <v>13632</v>
      </c>
    </row>
    <row r="41440">
      <c r="A41440" s="761" t="s">
        <v>53289</v>
      </c>
      <c r="B41440" s="677" t="s">
        <v>13632</v>
      </c>
    </row>
    <row r="41441">
      <c r="A41441" s="761" t="s">
        <v>53290</v>
      </c>
      <c r="B41441" s="677" t="s">
        <v>13632</v>
      </c>
    </row>
    <row r="41442">
      <c r="A41442" s="761" t="s">
        <v>53291</v>
      </c>
      <c r="B41442" s="677" t="s">
        <v>13632</v>
      </c>
    </row>
    <row r="41443">
      <c r="A41443" s="761" t="s">
        <v>53292</v>
      </c>
      <c r="B41443" s="677" t="s">
        <v>13632</v>
      </c>
    </row>
    <row r="41444">
      <c r="A41444" s="761" t="s">
        <v>53293</v>
      </c>
      <c r="B41444" s="677" t="s">
        <v>6163</v>
      </c>
    </row>
    <row r="41445">
      <c r="A41445" s="761" t="s">
        <v>53294</v>
      </c>
      <c r="B41445" s="677" t="s">
        <v>6163</v>
      </c>
    </row>
    <row r="41446">
      <c r="A41446" s="761" t="s">
        <v>53295</v>
      </c>
      <c r="B41446" s="677" t="s">
        <v>13632</v>
      </c>
    </row>
    <row r="41447">
      <c r="A41447" s="761" t="s">
        <v>53296</v>
      </c>
      <c r="B41447" s="677" t="s">
        <v>6163</v>
      </c>
    </row>
    <row r="41448">
      <c r="A41448" s="761" t="s">
        <v>53297</v>
      </c>
      <c r="B41448" s="677" t="s">
        <v>6163</v>
      </c>
    </row>
    <row r="41449">
      <c r="A41449" s="761" t="s">
        <v>53298</v>
      </c>
      <c r="B41449" s="677" t="s">
        <v>6163</v>
      </c>
    </row>
    <row r="41450">
      <c r="A41450" s="761" t="s">
        <v>53299</v>
      </c>
      <c r="B41450" s="677" t="s">
        <v>6163</v>
      </c>
    </row>
    <row r="41451">
      <c r="A41451" s="761" t="s">
        <v>53300</v>
      </c>
      <c r="B41451" s="677" t="s">
        <v>13632</v>
      </c>
    </row>
    <row r="41452">
      <c r="A41452" s="761" t="s">
        <v>53301</v>
      </c>
      <c r="B41452" s="677" t="s">
        <v>13632</v>
      </c>
    </row>
    <row r="41453">
      <c r="A41453" s="761" t="s">
        <v>53302</v>
      </c>
      <c r="B41453" s="677" t="s">
        <v>6163</v>
      </c>
    </row>
    <row r="41454">
      <c r="A41454" s="761" t="s">
        <v>53303</v>
      </c>
      <c r="B41454" s="677" t="s">
        <v>6163</v>
      </c>
    </row>
    <row r="41455">
      <c r="A41455" s="761" t="s">
        <v>53304</v>
      </c>
      <c r="B41455" s="677" t="s">
        <v>13632</v>
      </c>
    </row>
    <row r="41456">
      <c r="A41456" s="761" t="s">
        <v>53305</v>
      </c>
      <c r="B41456" s="677" t="s">
        <v>6163</v>
      </c>
    </row>
    <row r="41457">
      <c r="A41457" s="761" t="s">
        <v>53306</v>
      </c>
      <c r="B41457" s="677" t="s">
        <v>6163</v>
      </c>
    </row>
    <row r="41458">
      <c r="A41458" s="761" t="s">
        <v>53307</v>
      </c>
      <c r="B41458" s="677" t="s">
        <v>6163</v>
      </c>
    </row>
    <row r="41459">
      <c r="A41459" s="761" t="s">
        <v>53308</v>
      </c>
      <c r="B41459" s="677" t="s">
        <v>6163</v>
      </c>
    </row>
    <row r="41460">
      <c r="A41460" s="761" t="s">
        <v>53309</v>
      </c>
      <c r="B41460" s="677" t="s">
        <v>13632</v>
      </c>
    </row>
    <row r="41461">
      <c r="A41461" s="761" t="s">
        <v>53310</v>
      </c>
      <c r="B41461" s="677" t="s">
        <v>6163</v>
      </c>
    </row>
    <row r="41462">
      <c r="A41462" s="761" t="s">
        <v>53311</v>
      </c>
      <c r="B41462" s="677" t="s">
        <v>13632</v>
      </c>
    </row>
    <row r="41463">
      <c r="A41463" s="761" t="s">
        <v>53312</v>
      </c>
      <c r="B41463" s="677" t="s">
        <v>6163</v>
      </c>
    </row>
    <row r="41464">
      <c r="A41464" s="761" t="s">
        <v>53313</v>
      </c>
      <c r="B41464" s="677" t="s">
        <v>6163</v>
      </c>
    </row>
    <row r="41465">
      <c r="A41465" s="761" t="s">
        <v>53314</v>
      </c>
      <c r="B41465" s="677" t="s">
        <v>13632</v>
      </c>
    </row>
    <row r="41466">
      <c r="A41466" s="761" t="s">
        <v>53315</v>
      </c>
      <c r="B41466" s="677" t="s">
        <v>13632</v>
      </c>
    </row>
    <row r="41467">
      <c r="A41467" s="761" t="s">
        <v>53316</v>
      </c>
      <c r="B41467" s="677" t="s">
        <v>13632</v>
      </c>
    </row>
    <row r="41468">
      <c r="A41468" s="761" t="s">
        <v>53317</v>
      </c>
      <c r="B41468" s="677" t="s">
        <v>13632</v>
      </c>
    </row>
    <row r="41469">
      <c r="A41469" s="761" t="s">
        <v>53318</v>
      </c>
      <c r="B41469" s="677" t="s">
        <v>6163</v>
      </c>
    </row>
    <row r="41470">
      <c r="A41470" s="761" t="s">
        <v>53319</v>
      </c>
      <c r="B41470" s="677" t="s">
        <v>6163</v>
      </c>
    </row>
    <row r="41471">
      <c r="A41471" s="761" t="s">
        <v>53320</v>
      </c>
      <c r="B41471" s="677" t="s">
        <v>6163</v>
      </c>
    </row>
    <row r="41472">
      <c r="A41472" s="761" t="s">
        <v>53321</v>
      </c>
      <c r="B41472" s="677" t="s">
        <v>13632</v>
      </c>
    </row>
    <row r="41473">
      <c r="A41473" s="761" t="s">
        <v>53322</v>
      </c>
      <c r="B41473" s="677" t="s">
        <v>6163</v>
      </c>
    </row>
    <row r="41474">
      <c r="A41474" s="761" t="s">
        <v>53323</v>
      </c>
      <c r="B41474" s="677" t="s">
        <v>6163</v>
      </c>
    </row>
    <row r="41475">
      <c r="A41475" s="761" t="s">
        <v>53324</v>
      </c>
      <c r="B41475" s="677" t="s">
        <v>6163</v>
      </c>
    </row>
    <row r="41476">
      <c r="A41476" s="761" t="s">
        <v>53325</v>
      </c>
      <c r="B41476" s="677" t="s">
        <v>13632</v>
      </c>
    </row>
    <row r="41477">
      <c r="A41477" s="761" t="s">
        <v>53326</v>
      </c>
      <c r="B41477" s="677" t="s">
        <v>6163</v>
      </c>
    </row>
    <row r="41478">
      <c r="A41478" s="761" t="s">
        <v>53327</v>
      </c>
      <c r="B41478" s="677" t="s">
        <v>13632</v>
      </c>
    </row>
    <row r="41479">
      <c r="A41479" s="761" t="s">
        <v>53328</v>
      </c>
      <c r="B41479" s="677" t="s">
        <v>6163</v>
      </c>
    </row>
    <row r="41480">
      <c r="A41480" s="761" t="s">
        <v>53329</v>
      </c>
      <c r="B41480" s="677" t="s">
        <v>6163</v>
      </c>
    </row>
    <row r="41481">
      <c r="A41481" s="761" t="s">
        <v>53330</v>
      </c>
      <c r="B41481" s="677" t="s">
        <v>13632</v>
      </c>
    </row>
    <row r="41482">
      <c r="A41482" s="761" t="s">
        <v>53331</v>
      </c>
      <c r="B41482" s="677" t="s">
        <v>13632</v>
      </c>
    </row>
    <row r="41483">
      <c r="A41483" s="761" t="s">
        <v>53332</v>
      </c>
      <c r="B41483" s="677" t="s">
        <v>6163</v>
      </c>
    </row>
    <row r="41484">
      <c r="A41484" s="761" t="s">
        <v>53333</v>
      </c>
      <c r="B41484" s="677" t="s">
        <v>13632</v>
      </c>
    </row>
    <row r="41485">
      <c r="A41485" s="761" t="s">
        <v>53334</v>
      </c>
      <c r="B41485" s="677" t="s">
        <v>13632</v>
      </c>
    </row>
    <row r="41486">
      <c r="A41486" s="761" t="s">
        <v>53335</v>
      </c>
      <c r="B41486" s="677" t="s">
        <v>13632</v>
      </c>
    </row>
    <row r="41487">
      <c r="A41487" s="761" t="s">
        <v>53336</v>
      </c>
      <c r="B41487" s="677" t="s">
        <v>6163</v>
      </c>
    </row>
    <row r="41488">
      <c r="A41488" s="761" t="s">
        <v>53337</v>
      </c>
      <c r="B41488" s="677" t="s">
        <v>6163</v>
      </c>
    </row>
    <row r="41489">
      <c r="A41489" s="761" t="s">
        <v>53338</v>
      </c>
      <c r="B41489" s="677" t="s">
        <v>6163</v>
      </c>
    </row>
    <row r="41490">
      <c r="A41490" s="761" t="s">
        <v>53339</v>
      </c>
      <c r="B41490" s="677" t="s">
        <v>6163</v>
      </c>
    </row>
    <row r="41491">
      <c r="A41491" s="761" t="s">
        <v>53340</v>
      </c>
      <c r="B41491" s="677" t="s">
        <v>13632</v>
      </c>
    </row>
    <row r="41492">
      <c r="A41492" s="761" t="s">
        <v>53341</v>
      </c>
      <c r="B41492" s="677" t="s">
        <v>13632</v>
      </c>
    </row>
    <row r="41493">
      <c r="A41493" s="761" t="s">
        <v>53342</v>
      </c>
      <c r="B41493" s="677" t="s">
        <v>12953</v>
      </c>
    </row>
    <row r="41494">
      <c r="A41494" s="761" t="s">
        <v>53343</v>
      </c>
      <c r="B41494" s="677" t="s">
        <v>13632</v>
      </c>
    </row>
    <row r="41495">
      <c r="A41495" s="761" t="s">
        <v>53344</v>
      </c>
      <c r="B41495" s="677" t="s">
        <v>13632</v>
      </c>
    </row>
    <row r="41496">
      <c r="A41496" s="761" t="s">
        <v>53345</v>
      </c>
      <c r="B41496" s="677" t="s">
        <v>13632</v>
      </c>
    </row>
    <row r="41497">
      <c r="A41497" s="761" t="s">
        <v>53346</v>
      </c>
      <c r="B41497" s="677" t="s">
        <v>13632</v>
      </c>
    </row>
    <row r="41498">
      <c r="A41498" s="761" t="s">
        <v>53347</v>
      </c>
      <c r="B41498" s="677" t="s">
        <v>12953</v>
      </c>
    </row>
    <row r="41499">
      <c r="A41499" s="761" t="s">
        <v>53348</v>
      </c>
      <c r="B41499" s="677" t="s">
        <v>13632</v>
      </c>
    </row>
    <row r="41500">
      <c r="A41500" s="761" t="s">
        <v>53349</v>
      </c>
      <c r="B41500" s="677" t="s">
        <v>13632</v>
      </c>
    </row>
    <row r="41501">
      <c r="A41501" s="761" t="s">
        <v>53350</v>
      </c>
      <c r="B41501" s="677" t="s">
        <v>13632</v>
      </c>
    </row>
    <row r="41502">
      <c r="A41502" s="761" t="s">
        <v>53351</v>
      </c>
      <c r="B41502" s="677" t="s">
        <v>13632</v>
      </c>
    </row>
    <row r="41503">
      <c r="A41503" s="761" t="s">
        <v>53352</v>
      </c>
      <c r="B41503" s="677" t="s">
        <v>13632</v>
      </c>
    </row>
    <row r="41504">
      <c r="A41504" s="761" t="s">
        <v>53353</v>
      </c>
      <c r="B41504" s="677" t="s">
        <v>13632</v>
      </c>
    </row>
    <row r="41505">
      <c r="A41505" s="761" t="s">
        <v>53354</v>
      </c>
      <c r="B41505" s="677" t="s">
        <v>13632</v>
      </c>
    </row>
    <row r="41506">
      <c r="A41506" s="761" t="s">
        <v>53355</v>
      </c>
      <c r="B41506" s="677" t="s">
        <v>13632</v>
      </c>
    </row>
    <row r="41507">
      <c r="A41507" s="761" t="s">
        <v>53356</v>
      </c>
      <c r="B41507" s="677" t="s">
        <v>13632</v>
      </c>
    </row>
    <row r="41508">
      <c r="A41508" s="761" t="s">
        <v>53357</v>
      </c>
      <c r="B41508" s="677" t="s">
        <v>6163</v>
      </c>
    </row>
    <row r="41509">
      <c r="A41509" s="761" t="s">
        <v>53358</v>
      </c>
      <c r="B41509" s="677" t="s">
        <v>13632</v>
      </c>
    </row>
    <row r="41510">
      <c r="A41510" s="761" t="s">
        <v>53359</v>
      </c>
      <c r="B41510" s="677" t="s">
        <v>13632</v>
      </c>
    </row>
    <row r="41511">
      <c r="A41511" s="761" t="s">
        <v>53360</v>
      </c>
      <c r="B41511" s="677" t="s">
        <v>12953</v>
      </c>
    </row>
    <row r="41512">
      <c r="A41512" s="761" t="s">
        <v>53361</v>
      </c>
      <c r="B41512" s="677" t="s">
        <v>13632</v>
      </c>
    </row>
    <row r="41513">
      <c r="A41513" s="761" t="s">
        <v>53362</v>
      </c>
      <c r="B41513" s="677" t="s">
        <v>13632</v>
      </c>
    </row>
    <row r="41514">
      <c r="A41514" s="761" t="s">
        <v>53363</v>
      </c>
      <c r="B41514" s="677" t="s">
        <v>12953</v>
      </c>
    </row>
    <row r="41515">
      <c r="A41515" s="761" t="s">
        <v>53364</v>
      </c>
      <c r="B41515" s="677" t="s">
        <v>13632</v>
      </c>
    </row>
    <row r="41516">
      <c r="A41516" s="761" t="s">
        <v>53365</v>
      </c>
      <c r="B41516" s="677" t="s">
        <v>13632</v>
      </c>
    </row>
    <row r="41517">
      <c r="A41517" s="761" t="s">
        <v>53366</v>
      </c>
      <c r="B41517" s="677" t="s">
        <v>13632</v>
      </c>
    </row>
    <row r="41518">
      <c r="A41518" s="761" t="s">
        <v>53367</v>
      </c>
      <c r="B41518" s="677" t="s">
        <v>13632</v>
      </c>
    </row>
    <row r="41519">
      <c r="A41519" s="761" t="s">
        <v>53368</v>
      </c>
      <c r="B41519" s="677" t="s">
        <v>13632</v>
      </c>
    </row>
    <row r="41520">
      <c r="A41520" s="761" t="s">
        <v>53369</v>
      </c>
      <c r="B41520" s="677" t="s">
        <v>13632</v>
      </c>
    </row>
    <row r="41521">
      <c r="A41521" s="761" t="s">
        <v>53370</v>
      </c>
      <c r="B41521" s="677" t="s">
        <v>13632</v>
      </c>
    </row>
    <row r="41522">
      <c r="A41522" s="761" t="s">
        <v>53371</v>
      </c>
      <c r="B41522" s="677" t="s">
        <v>13632</v>
      </c>
    </row>
    <row r="41523">
      <c r="A41523" s="761" t="s">
        <v>53372</v>
      </c>
      <c r="B41523" s="677" t="s">
        <v>13632</v>
      </c>
    </row>
    <row r="41524">
      <c r="A41524" s="761" t="s">
        <v>53373</v>
      </c>
      <c r="B41524" s="677" t="s">
        <v>13632</v>
      </c>
    </row>
    <row r="41525">
      <c r="A41525" s="761" t="s">
        <v>53374</v>
      </c>
      <c r="B41525" s="677" t="s">
        <v>13632</v>
      </c>
    </row>
    <row r="41526">
      <c r="A41526" s="761" t="s">
        <v>53375</v>
      </c>
      <c r="B41526" s="677" t="s">
        <v>13632</v>
      </c>
    </row>
    <row r="41527">
      <c r="A41527" s="761" t="s">
        <v>53376</v>
      </c>
      <c r="B41527" s="677" t="s">
        <v>13632</v>
      </c>
    </row>
    <row r="41528">
      <c r="A41528" s="761" t="s">
        <v>53377</v>
      </c>
      <c r="B41528" s="677" t="s">
        <v>13632</v>
      </c>
    </row>
    <row r="41529">
      <c r="A41529" s="761" t="s">
        <v>53378</v>
      </c>
      <c r="B41529" s="677" t="s">
        <v>13632</v>
      </c>
    </row>
    <row r="41530">
      <c r="A41530" s="761" t="s">
        <v>53379</v>
      </c>
      <c r="B41530" s="677" t="s">
        <v>13632</v>
      </c>
    </row>
    <row r="41531">
      <c r="A41531" s="761" t="s">
        <v>53380</v>
      </c>
      <c r="B41531" s="677" t="s">
        <v>6163</v>
      </c>
    </row>
    <row r="41532">
      <c r="A41532" s="761" t="s">
        <v>53381</v>
      </c>
      <c r="B41532" s="677" t="s">
        <v>12953</v>
      </c>
    </row>
    <row r="41533">
      <c r="A41533" s="761" t="s">
        <v>53382</v>
      </c>
      <c r="B41533" s="677" t="s">
        <v>13632</v>
      </c>
    </row>
    <row r="41534">
      <c r="A41534" s="761" t="s">
        <v>53383</v>
      </c>
      <c r="B41534" s="677" t="s">
        <v>13632</v>
      </c>
    </row>
    <row r="41535">
      <c r="A41535" s="761" t="s">
        <v>53384</v>
      </c>
      <c r="B41535" s="677" t="s">
        <v>13632</v>
      </c>
    </row>
    <row r="41536">
      <c r="A41536" s="761" t="s">
        <v>53385</v>
      </c>
      <c r="B41536" s="677" t="s">
        <v>13632</v>
      </c>
    </row>
    <row r="41537">
      <c r="A41537" s="761" t="s">
        <v>53386</v>
      </c>
      <c r="B41537" s="677" t="s">
        <v>13632</v>
      </c>
    </row>
    <row r="41538">
      <c r="A41538" s="761" t="s">
        <v>53387</v>
      </c>
      <c r="B41538" s="677" t="s">
        <v>13632</v>
      </c>
    </row>
    <row r="41539">
      <c r="A41539" s="761" t="s">
        <v>53388</v>
      </c>
      <c r="B41539" s="677" t="s">
        <v>13632</v>
      </c>
    </row>
    <row r="41540">
      <c r="A41540" s="761" t="s">
        <v>53389</v>
      </c>
      <c r="B41540" s="677" t="s">
        <v>6163</v>
      </c>
    </row>
    <row r="41541">
      <c r="A41541" s="761" t="s">
        <v>53390</v>
      </c>
      <c r="B41541" s="677" t="s">
        <v>13632</v>
      </c>
    </row>
    <row r="41542">
      <c r="A41542" s="761" t="s">
        <v>53391</v>
      </c>
      <c r="B41542" s="677" t="s">
        <v>13632</v>
      </c>
    </row>
    <row r="41543">
      <c r="A41543" s="761" t="s">
        <v>53392</v>
      </c>
      <c r="B41543" s="677" t="s">
        <v>13632</v>
      </c>
    </row>
    <row r="41544">
      <c r="A41544" s="761" t="s">
        <v>53393</v>
      </c>
      <c r="B41544" s="677" t="s">
        <v>6163</v>
      </c>
    </row>
    <row r="41545">
      <c r="A41545" s="761" t="s">
        <v>53394</v>
      </c>
      <c r="B41545" s="677" t="s">
        <v>6163</v>
      </c>
    </row>
    <row r="41546">
      <c r="A41546" s="761" t="s">
        <v>53395</v>
      </c>
      <c r="B41546" s="677" t="s">
        <v>6163</v>
      </c>
    </row>
    <row r="41547">
      <c r="A41547" s="761" t="s">
        <v>53396</v>
      </c>
      <c r="B41547" s="677" t="s">
        <v>13632</v>
      </c>
    </row>
    <row r="41548">
      <c r="A41548" s="761" t="s">
        <v>53397</v>
      </c>
      <c r="B41548" s="677" t="s">
        <v>13632</v>
      </c>
    </row>
    <row r="41549">
      <c r="A41549" s="761" t="s">
        <v>53398</v>
      </c>
      <c r="B41549" s="677" t="s">
        <v>13632</v>
      </c>
    </row>
    <row r="41550">
      <c r="A41550" s="761" t="s">
        <v>53399</v>
      </c>
      <c r="B41550" s="677" t="s">
        <v>13632</v>
      </c>
    </row>
    <row r="41551">
      <c r="A41551" s="761" t="s">
        <v>53400</v>
      </c>
      <c r="B41551" s="677" t="s">
        <v>13632</v>
      </c>
    </row>
    <row r="41552">
      <c r="A41552" s="761" t="s">
        <v>53401</v>
      </c>
      <c r="B41552" s="677" t="s">
        <v>13632</v>
      </c>
    </row>
    <row r="41553">
      <c r="A41553" s="761" t="s">
        <v>53402</v>
      </c>
      <c r="B41553" s="677" t="s">
        <v>13632</v>
      </c>
    </row>
    <row r="41554">
      <c r="A41554" s="761" t="s">
        <v>53403</v>
      </c>
      <c r="B41554" s="677" t="s">
        <v>6163</v>
      </c>
    </row>
    <row r="41555">
      <c r="A41555" s="761" t="s">
        <v>53404</v>
      </c>
      <c r="B41555" s="677" t="s">
        <v>13632</v>
      </c>
    </row>
    <row r="41556">
      <c r="A41556" s="761" t="s">
        <v>53405</v>
      </c>
      <c r="B41556" s="677" t="s">
        <v>13632</v>
      </c>
    </row>
    <row r="41557">
      <c r="A41557" s="761" t="s">
        <v>53406</v>
      </c>
      <c r="B41557" s="677" t="s">
        <v>13632</v>
      </c>
    </row>
    <row r="41558">
      <c r="A41558" s="761" t="s">
        <v>53407</v>
      </c>
      <c r="B41558" s="677" t="s">
        <v>13632</v>
      </c>
    </row>
    <row r="41559">
      <c r="A41559" s="761" t="s">
        <v>53408</v>
      </c>
      <c r="B41559" s="677" t="s">
        <v>6163</v>
      </c>
    </row>
    <row r="41560">
      <c r="A41560" s="761" t="s">
        <v>53409</v>
      </c>
      <c r="B41560" s="677" t="s">
        <v>6163</v>
      </c>
    </row>
    <row r="41561">
      <c r="A41561" s="761" t="s">
        <v>53410</v>
      </c>
      <c r="B41561" s="677" t="s">
        <v>6163</v>
      </c>
    </row>
    <row r="41562">
      <c r="A41562" s="761" t="s">
        <v>53411</v>
      </c>
      <c r="B41562" s="677" t="s">
        <v>13632</v>
      </c>
    </row>
    <row r="41563">
      <c r="A41563" s="761" t="s">
        <v>53412</v>
      </c>
      <c r="B41563" s="677" t="s">
        <v>6163</v>
      </c>
    </row>
    <row r="41564">
      <c r="A41564" s="761" t="s">
        <v>53413</v>
      </c>
      <c r="B41564" s="677" t="s">
        <v>6163</v>
      </c>
    </row>
    <row r="41565">
      <c r="A41565" s="761" t="s">
        <v>53414</v>
      </c>
      <c r="B41565" s="677" t="s">
        <v>13632</v>
      </c>
    </row>
    <row r="41566">
      <c r="A41566" s="761" t="s">
        <v>53415</v>
      </c>
      <c r="B41566" s="677" t="s">
        <v>6163</v>
      </c>
    </row>
    <row r="41567">
      <c r="A41567" s="761" t="s">
        <v>53416</v>
      </c>
      <c r="B41567" s="677" t="s">
        <v>13632</v>
      </c>
    </row>
    <row r="41568">
      <c r="A41568" s="761" t="s">
        <v>53417</v>
      </c>
      <c r="B41568" s="677" t="s">
        <v>13632</v>
      </c>
    </row>
    <row r="41569">
      <c r="A41569" s="761" t="s">
        <v>53418</v>
      </c>
      <c r="B41569" s="677" t="s">
        <v>13632</v>
      </c>
    </row>
    <row r="41570">
      <c r="A41570" s="761" t="s">
        <v>53419</v>
      </c>
      <c r="B41570" s="677" t="s">
        <v>13632</v>
      </c>
    </row>
    <row r="41571">
      <c r="A41571" s="761" t="s">
        <v>53420</v>
      </c>
      <c r="B41571" s="677" t="s">
        <v>13632</v>
      </c>
    </row>
    <row r="41572">
      <c r="A41572" s="761" t="s">
        <v>53421</v>
      </c>
      <c r="B41572" s="677" t="s">
        <v>6163</v>
      </c>
    </row>
    <row r="41573">
      <c r="A41573" s="761" t="s">
        <v>53422</v>
      </c>
      <c r="B41573" s="677" t="s">
        <v>6163</v>
      </c>
    </row>
    <row r="41574">
      <c r="A41574" s="761" t="s">
        <v>53423</v>
      </c>
      <c r="B41574" s="677" t="s">
        <v>13632</v>
      </c>
    </row>
    <row r="41575">
      <c r="A41575" s="761" t="s">
        <v>53424</v>
      </c>
      <c r="B41575" s="677" t="s">
        <v>6163</v>
      </c>
    </row>
    <row r="41576">
      <c r="A41576" s="761" t="s">
        <v>53425</v>
      </c>
      <c r="B41576" s="677" t="s">
        <v>13632</v>
      </c>
    </row>
    <row r="41577">
      <c r="A41577" s="761" t="s">
        <v>53426</v>
      </c>
      <c r="B41577" s="677" t="s">
        <v>13632</v>
      </c>
    </row>
    <row r="41578">
      <c r="A41578" s="761" t="s">
        <v>53427</v>
      </c>
      <c r="B41578" s="677" t="s">
        <v>6163</v>
      </c>
    </row>
    <row r="41579">
      <c r="A41579" s="761" t="s">
        <v>53428</v>
      </c>
      <c r="B41579" s="677" t="s">
        <v>6163</v>
      </c>
    </row>
    <row r="41580">
      <c r="A41580" s="761" t="s">
        <v>53429</v>
      </c>
      <c r="B41580" s="677" t="s">
        <v>13632</v>
      </c>
    </row>
    <row r="41581">
      <c r="A41581" s="761" t="s">
        <v>53430</v>
      </c>
      <c r="B41581" s="677" t="s">
        <v>13632</v>
      </c>
    </row>
    <row r="41582">
      <c r="A41582" s="761" t="s">
        <v>53431</v>
      </c>
      <c r="B41582" s="677" t="s">
        <v>6163</v>
      </c>
    </row>
    <row r="41583">
      <c r="A41583" s="761" t="s">
        <v>53432</v>
      </c>
      <c r="B41583" s="677" t="s">
        <v>13632</v>
      </c>
    </row>
    <row r="41584">
      <c r="A41584" s="761" t="s">
        <v>53433</v>
      </c>
      <c r="B41584" s="677" t="s">
        <v>6163</v>
      </c>
    </row>
    <row r="41585">
      <c r="A41585" s="761" t="s">
        <v>53434</v>
      </c>
      <c r="B41585" s="677" t="s">
        <v>6163</v>
      </c>
    </row>
    <row r="41586">
      <c r="A41586" s="761" t="s">
        <v>53435</v>
      </c>
      <c r="B41586" s="677" t="s">
        <v>6163</v>
      </c>
    </row>
    <row r="41587">
      <c r="A41587" s="761" t="s">
        <v>53436</v>
      </c>
      <c r="B41587" s="677" t="s">
        <v>6163</v>
      </c>
    </row>
    <row r="41588">
      <c r="A41588" s="761" t="s">
        <v>53437</v>
      </c>
      <c r="B41588" s="677" t="s">
        <v>6163</v>
      </c>
    </row>
    <row r="41589">
      <c r="A41589" s="761" t="s">
        <v>53438</v>
      </c>
      <c r="B41589" s="677" t="s">
        <v>6163</v>
      </c>
    </row>
    <row r="41590">
      <c r="A41590" s="761" t="s">
        <v>53439</v>
      </c>
      <c r="B41590" s="677" t="s">
        <v>13632</v>
      </c>
    </row>
    <row r="41591">
      <c r="A41591" s="761" t="s">
        <v>53440</v>
      </c>
      <c r="B41591" s="677" t="s">
        <v>6163</v>
      </c>
    </row>
    <row r="41592">
      <c r="A41592" s="761" t="s">
        <v>53441</v>
      </c>
      <c r="B41592" s="677" t="s">
        <v>6163</v>
      </c>
    </row>
    <row r="41593">
      <c r="A41593" s="761" t="s">
        <v>53442</v>
      </c>
      <c r="B41593" s="677" t="s">
        <v>6163</v>
      </c>
    </row>
    <row r="41594">
      <c r="A41594" s="761" t="s">
        <v>53443</v>
      </c>
      <c r="B41594" s="677" t="s">
        <v>13632</v>
      </c>
    </row>
    <row r="41595">
      <c r="A41595" s="761" t="s">
        <v>53444</v>
      </c>
      <c r="B41595" s="677" t="s">
        <v>13632</v>
      </c>
    </row>
    <row r="41596">
      <c r="A41596" s="761" t="s">
        <v>53445</v>
      </c>
      <c r="B41596" s="677" t="s">
        <v>13632</v>
      </c>
    </row>
    <row r="41597">
      <c r="A41597" s="761" t="s">
        <v>53446</v>
      </c>
      <c r="B41597" s="677" t="s">
        <v>6163</v>
      </c>
    </row>
    <row r="41598">
      <c r="A41598" s="761" t="s">
        <v>53447</v>
      </c>
      <c r="B41598" s="677" t="s">
        <v>13632</v>
      </c>
    </row>
    <row r="41599">
      <c r="A41599" s="761" t="s">
        <v>53448</v>
      </c>
      <c r="B41599" s="677" t="s">
        <v>6163</v>
      </c>
    </row>
    <row r="41600">
      <c r="A41600" s="761" t="s">
        <v>53449</v>
      </c>
      <c r="B41600" s="677" t="s">
        <v>13632</v>
      </c>
    </row>
    <row r="41601">
      <c r="A41601" s="761" t="s">
        <v>53450</v>
      </c>
      <c r="B41601" s="677" t="s">
        <v>13632</v>
      </c>
    </row>
    <row r="41602">
      <c r="A41602" s="761" t="s">
        <v>53451</v>
      </c>
      <c r="B41602" s="677" t="s">
        <v>13632</v>
      </c>
    </row>
    <row r="41603">
      <c r="A41603" s="761" t="s">
        <v>53452</v>
      </c>
      <c r="B41603" s="677" t="s">
        <v>6163</v>
      </c>
    </row>
    <row r="41604">
      <c r="A41604" s="761" t="s">
        <v>53453</v>
      </c>
      <c r="B41604" s="677" t="s">
        <v>6163</v>
      </c>
    </row>
    <row r="41605">
      <c r="A41605" s="761" t="s">
        <v>53454</v>
      </c>
      <c r="B41605" s="677" t="s">
        <v>6163</v>
      </c>
    </row>
    <row r="41606">
      <c r="A41606" s="761" t="s">
        <v>53455</v>
      </c>
      <c r="B41606" s="677" t="s">
        <v>13632</v>
      </c>
    </row>
    <row r="41607">
      <c r="A41607" s="761" t="s">
        <v>53456</v>
      </c>
      <c r="B41607" s="677" t="s">
        <v>13632</v>
      </c>
    </row>
    <row r="41608">
      <c r="A41608" s="761" t="s">
        <v>53457</v>
      </c>
      <c r="B41608" s="677" t="s">
        <v>13632</v>
      </c>
    </row>
    <row r="41609">
      <c r="A41609" s="761" t="s">
        <v>53458</v>
      </c>
      <c r="B41609" s="677" t="s">
        <v>13632</v>
      </c>
    </row>
    <row r="41610">
      <c r="A41610" s="761" t="s">
        <v>53459</v>
      </c>
      <c r="B41610" s="677" t="s">
        <v>6163</v>
      </c>
    </row>
    <row r="41611">
      <c r="A41611" s="761" t="s">
        <v>53460</v>
      </c>
      <c r="B41611" s="677" t="s">
        <v>6163</v>
      </c>
    </row>
    <row r="41612">
      <c r="A41612" s="761" t="s">
        <v>53461</v>
      </c>
      <c r="B41612" s="677" t="s">
        <v>6163</v>
      </c>
    </row>
    <row r="41613">
      <c r="A41613" s="761" t="s">
        <v>53462</v>
      </c>
      <c r="B41613" s="677" t="s">
        <v>6163</v>
      </c>
    </row>
    <row r="41614">
      <c r="A41614" s="761" t="s">
        <v>53463</v>
      </c>
      <c r="B41614" s="677" t="s">
        <v>13632</v>
      </c>
    </row>
    <row r="41615">
      <c r="A41615" s="761" t="s">
        <v>53464</v>
      </c>
      <c r="B41615" s="677" t="s">
        <v>6163</v>
      </c>
    </row>
    <row r="41616">
      <c r="A41616" s="761" t="s">
        <v>53465</v>
      </c>
      <c r="B41616" s="677" t="s">
        <v>12953</v>
      </c>
    </row>
    <row r="41617">
      <c r="A41617" s="761" t="s">
        <v>53466</v>
      </c>
      <c r="B41617" s="677" t="s">
        <v>6163</v>
      </c>
    </row>
    <row r="41618">
      <c r="A41618" s="761" t="s">
        <v>53467</v>
      </c>
      <c r="B41618" s="677" t="s">
        <v>6163</v>
      </c>
    </row>
    <row r="41619">
      <c r="A41619" s="761" t="s">
        <v>53468</v>
      </c>
      <c r="B41619" s="677" t="s">
        <v>13632</v>
      </c>
    </row>
    <row r="41620">
      <c r="A41620" s="761" t="s">
        <v>53469</v>
      </c>
      <c r="B41620" s="677" t="s">
        <v>6163</v>
      </c>
    </row>
    <row r="41621">
      <c r="A41621" s="761" t="s">
        <v>53470</v>
      </c>
      <c r="B41621" s="677" t="s">
        <v>13632</v>
      </c>
    </row>
    <row r="41622">
      <c r="A41622" s="761" t="s">
        <v>53471</v>
      </c>
      <c r="B41622" s="677" t="s">
        <v>13632</v>
      </c>
    </row>
    <row r="41623">
      <c r="A41623" s="761" t="s">
        <v>53472</v>
      </c>
      <c r="B41623" s="677" t="s">
        <v>6163</v>
      </c>
    </row>
    <row r="41624">
      <c r="A41624" s="761" t="s">
        <v>53473</v>
      </c>
      <c r="B41624" s="677" t="s">
        <v>13632</v>
      </c>
    </row>
    <row r="41625">
      <c r="A41625" s="761" t="s">
        <v>53474</v>
      </c>
      <c r="B41625" s="677" t="s">
        <v>13632</v>
      </c>
    </row>
    <row r="41626">
      <c r="A41626" s="761" t="s">
        <v>53475</v>
      </c>
      <c r="B41626" s="677" t="s">
        <v>6163</v>
      </c>
    </row>
    <row r="41627">
      <c r="A41627" s="761" t="s">
        <v>53476</v>
      </c>
      <c r="B41627" s="677" t="s">
        <v>13632</v>
      </c>
    </row>
    <row r="41628">
      <c r="A41628" s="761" t="s">
        <v>53477</v>
      </c>
      <c r="B41628" s="677" t="s">
        <v>6163</v>
      </c>
    </row>
    <row r="41629">
      <c r="A41629" s="761" t="s">
        <v>53478</v>
      </c>
      <c r="B41629" s="677" t="s">
        <v>13632</v>
      </c>
    </row>
    <row r="41630">
      <c r="A41630" s="761" t="s">
        <v>53479</v>
      </c>
      <c r="B41630" s="677" t="s">
        <v>13632</v>
      </c>
    </row>
    <row r="41631">
      <c r="A41631" s="761" t="s">
        <v>53480</v>
      </c>
      <c r="B41631" s="677" t="s">
        <v>13632</v>
      </c>
    </row>
    <row r="41632">
      <c r="A41632" s="761" t="s">
        <v>53481</v>
      </c>
      <c r="B41632" s="677" t="s">
        <v>6163</v>
      </c>
    </row>
    <row r="41633">
      <c r="A41633" s="761" t="s">
        <v>53482</v>
      </c>
      <c r="B41633" s="677" t="s">
        <v>13632</v>
      </c>
    </row>
    <row r="41634">
      <c r="A41634" s="761" t="s">
        <v>53483</v>
      </c>
      <c r="B41634" s="677" t="s">
        <v>13632</v>
      </c>
    </row>
    <row r="41635">
      <c r="A41635" s="761" t="s">
        <v>53484</v>
      </c>
      <c r="B41635" s="677" t="s">
        <v>13632</v>
      </c>
    </row>
    <row r="41636">
      <c r="A41636" s="761" t="s">
        <v>53485</v>
      </c>
      <c r="B41636" s="677" t="s">
        <v>6163</v>
      </c>
    </row>
    <row r="41637">
      <c r="A41637" s="761" t="s">
        <v>53486</v>
      </c>
      <c r="B41637" s="677" t="s">
        <v>13632</v>
      </c>
    </row>
    <row r="41638">
      <c r="A41638" s="761" t="s">
        <v>53487</v>
      </c>
      <c r="B41638" s="677" t="s">
        <v>13632</v>
      </c>
    </row>
    <row r="41639">
      <c r="A41639" s="761" t="s">
        <v>53488</v>
      </c>
      <c r="B41639" s="677" t="s">
        <v>13632</v>
      </c>
    </row>
    <row r="41640">
      <c r="A41640" s="761" t="s">
        <v>53489</v>
      </c>
      <c r="B41640" s="677" t="s">
        <v>13632</v>
      </c>
    </row>
    <row r="41641">
      <c r="A41641" s="761" t="s">
        <v>53490</v>
      </c>
      <c r="B41641" s="677" t="s">
        <v>13632</v>
      </c>
    </row>
    <row r="41642">
      <c r="A41642" s="761" t="s">
        <v>53491</v>
      </c>
      <c r="B41642" s="677" t="s">
        <v>13632</v>
      </c>
    </row>
    <row r="41643">
      <c r="A41643" s="761" t="s">
        <v>53492</v>
      </c>
      <c r="B41643" s="677" t="s">
        <v>13632</v>
      </c>
    </row>
    <row r="41644">
      <c r="A41644" s="761" t="s">
        <v>53493</v>
      </c>
      <c r="B41644" s="677" t="s">
        <v>13632</v>
      </c>
    </row>
    <row r="41645">
      <c r="A41645" s="761" t="s">
        <v>53494</v>
      </c>
      <c r="B41645" s="677" t="s">
        <v>13632</v>
      </c>
    </row>
    <row r="41646">
      <c r="A41646" s="761" t="s">
        <v>53495</v>
      </c>
      <c r="B41646" s="677" t="s">
        <v>13632</v>
      </c>
    </row>
    <row r="41647">
      <c r="A41647" s="761" t="s">
        <v>53496</v>
      </c>
      <c r="B41647" s="677" t="s">
        <v>6163</v>
      </c>
    </row>
    <row r="41648">
      <c r="A41648" s="761" t="s">
        <v>53497</v>
      </c>
      <c r="B41648" s="677" t="s">
        <v>13632</v>
      </c>
    </row>
    <row r="41649">
      <c r="A41649" s="761" t="s">
        <v>53498</v>
      </c>
      <c r="B41649" s="677" t="s">
        <v>13632</v>
      </c>
    </row>
    <row r="41650">
      <c r="A41650" s="761" t="s">
        <v>53499</v>
      </c>
      <c r="B41650" s="677" t="s">
        <v>6163</v>
      </c>
    </row>
    <row r="41651">
      <c r="A41651" s="761" t="s">
        <v>53500</v>
      </c>
      <c r="B41651" s="677" t="s">
        <v>6163</v>
      </c>
    </row>
    <row r="41652">
      <c r="A41652" s="761" t="s">
        <v>53501</v>
      </c>
      <c r="B41652" s="677" t="s">
        <v>6163</v>
      </c>
    </row>
    <row r="41653">
      <c r="A41653" s="761" t="s">
        <v>53502</v>
      </c>
      <c r="B41653" s="677" t="s">
        <v>6163</v>
      </c>
    </row>
    <row r="41654">
      <c r="A41654" s="761" t="s">
        <v>53503</v>
      </c>
      <c r="B41654" s="677" t="s">
        <v>6163</v>
      </c>
    </row>
    <row r="41655">
      <c r="A41655" s="761" t="s">
        <v>53504</v>
      </c>
      <c r="B41655" s="677" t="s">
        <v>6163</v>
      </c>
    </row>
    <row r="41656">
      <c r="A41656" s="761" t="s">
        <v>53505</v>
      </c>
      <c r="B41656" s="677" t="s">
        <v>13632</v>
      </c>
    </row>
    <row r="41657">
      <c r="A41657" s="761" t="s">
        <v>53506</v>
      </c>
      <c r="B41657" s="677" t="s">
        <v>6163</v>
      </c>
    </row>
    <row r="41658">
      <c r="A41658" s="761" t="s">
        <v>53507</v>
      </c>
      <c r="B41658" s="677" t="s">
        <v>6163</v>
      </c>
    </row>
    <row r="41659">
      <c r="A41659" s="761" t="s">
        <v>53508</v>
      </c>
      <c r="B41659" s="677" t="s">
        <v>13632</v>
      </c>
    </row>
    <row r="41660">
      <c r="A41660" s="761" t="s">
        <v>53509</v>
      </c>
      <c r="B41660" s="677" t="s">
        <v>13632</v>
      </c>
    </row>
    <row r="41661">
      <c r="A41661" s="761" t="s">
        <v>53510</v>
      </c>
      <c r="B41661" s="677" t="s">
        <v>13632</v>
      </c>
    </row>
    <row r="41662">
      <c r="A41662" s="761" t="s">
        <v>53511</v>
      </c>
      <c r="B41662" s="677" t="s">
        <v>6163</v>
      </c>
    </row>
    <row r="41663">
      <c r="A41663" s="761" t="s">
        <v>53512</v>
      </c>
      <c r="B41663" s="677" t="s">
        <v>6163</v>
      </c>
    </row>
    <row r="41664">
      <c r="A41664" s="761" t="s">
        <v>53513</v>
      </c>
      <c r="B41664" s="677" t="s">
        <v>6163</v>
      </c>
    </row>
    <row r="41665">
      <c r="A41665" s="761" t="s">
        <v>53514</v>
      </c>
      <c r="B41665" s="677" t="s">
        <v>6163</v>
      </c>
    </row>
    <row r="41666">
      <c r="A41666" s="761" t="s">
        <v>53515</v>
      </c>
      <c r="B41666" s="677" t="s">
        <v>6163</v>
      </c>
    </row>
    <row r="41667">
      <c r="A41667" s="761" t="s">
        <v>53516</v>
      </c>
      <c r="B41667" s="677" t="s">
        <v>13632</v>
      </c>
    </row>
    <row r="41668">
      <c r="A41668" s="761" t="s">
        <v>53517</v>
      </c>
      <c r="B41668" s="677" t="s">
        <v>6163</v>
      </c>
    </row>
    <row r="41669">
      <c r="A41669" s="761" t="s">
        <v>53518</v>
      </c>
      <c r="B41669" s="677" t="s">
        <v>6163</v>
      </c>
    </row>
    <row r="41670">
      <c r="A41670" s="761" t="s">
        <v>53519</v>
      </c>
      <c r="B41670" s="677" t="s">
        <v>13632</v>
      </c>
    </row>
    <row r="41671">
      <c r="A41671" s="761" t="s">
        <v>53520</v>
      </c>
      <c r="B41671" s="677" t="s">
        <v>6163</v>
      </c>
    </row>
    <row r="41672">
      <c r="A41672" s="761" t="s">
        <v>53521</v>
      </c>
      <c r="B41672" s="677" t="s">
        <v>6163</v>
      </c>
    </row>
    <row r="41673">
      <c r="A41673" s="761" t="s">
        <v>53522</v>
      </c>
      <c r="B41673" s="677" t="s">
        <v>6163</v>
      </c>
    </row>
    <row r="41674">
      <c r="A41674" s="761" t="s">
        <v>53523</v>
      </c>
      <c r="B41674" s="677" t="s">
        <v>13632</v>
      </c>
    </row>
    <row r="41675">
      <c r="A41675" s="761" t="s">
        <v>53524</v>
      </c>
      <c r="B41675" s="677" t="s">
        <v>13632</v>
      </c>
    </row>
    <row r="41676">
      <c r="A41676" s="761" t="s">
        <v>53525</v>
      </c>
      <c r="B41676" s="677" t="s">
        <v>13632</v>
      </c>
    </row>
    <row r="41677">
      <c r="A41677" s="761" t="s">
        <v>53526</v>
      </c>
      <c r="B41677" s="677" t="s">
        <v>13632</v>
      </c>
    </row>
    <row r="41678">
      <c r="A41678" s="761" t="s">
        <v>53527</v>
      </c>
      <c r="B41678" s="677" t="s">
        <v>13632</v>
      </c>
    </row>
    <row r="41679">
      <c r="A41679" s="761" t="s">
        <v>53528</v>
      </c>
      <c r="B41679" s="677" t="s">
        <v>6163</v>
      </c>
    </row>
    <row r="41680">
      <c r="A41680" s="761" t="s">
        <v>53529</v>
      </c>
      <c r="B41680" s="677" t="s">
        <v>6163</v>
      </c>
    </row>
    <row r="41681">
      <c r="A41681" s="761" t="s">
        <v>53530</v>
      </c>
      <c r="B41681" s="677" t="s">
        <v>6163</v>
      </c>
    </row>
    <row r="41682">
      <c r="A41682" s="761" t="s">
        <v>53531</v>
      </c>
      <c r="B41682" s="677" t="s">
        <v>6163</v>
      </c>
    </row>
    <row r="41683">
      <c r="A41683" s="761" t="s">
        <v>53532</v>
      </c>
      <c r="B41683" s="677" t="s">
        <v>13632</v>
      </c>
    </row>
    <row r="41684">
      <c r="A41684" s="761" t="s">
        <v>53533</v>
      </c>
      <c r="B41684" s="677" t="s">
        <v>13632</v>
      </c>
    </row>
    <row r="41685">
      <c r="A41685" s="761" t="s">
        <v>53534</v>
      </c>
      <c r="B41685" s="677" t="s">
        <v>13632</v>
      </c>
    </row>
    <row r="41686">
      <c r="A41686" s="761" t="s">
        <v>53535</v>
      </c>
      <c r="B41686" s="677" t="s">
        <v>13632</v>
      </c>
    </row>
    <row r="41687">
      <c r="A41687" s="761" t="s">
        <v>53536</v>
      </c>
      <c r="B41687" s="677" t="s">
        <v>6163</v>
      </c>
    </row>
    <row r="41688">
      <c r="A41688" s="761" t="s">
        <v>53537</v>
      </c>
      <c r="B41688" s="677" t="s">
        <v>6163</v>
      </c>
    </row>
    <row r="41689">
      <c r="A41689" s="761" t="s">
        <v>53538</v>
      </c>
      <c r="B41689" s="677" t="s">
        <v>6163</v>
      </c>
    </row>
    <row r="41690">
      <c r="A41690" s="761" t="s">
        <v>53539</v>
      </c>
      <c r="B41690" s="677" t="s">
        <v>13632</v>
      </c>
    </row>
    <row r="41691">
      <c r="A41691" s="761" t="s">
        <v>53540</v>
      </c>
      <c r="B41691" s="677" t="s">
        <v>13632</v>
      </c>
    </row>
    <row r="41692">
      <c r="A41692" s="761" t="s">
        <v>53541</v>
      </c>
      <c r="B41692" s="677" t="s">
        <v>6163</v>
      </c>
    </row>
    <row r="41693">
      <c r="A41693" s="761" t="s">
        <v>53542</v>
      </c>
      <c r="B41693" s="677" t="s">
        <v>6163</v>
      </c>
    </row>
    <row r="41694">
      <c r="A41694" s="761" t="s">
        <v>53543</v>
      </c>
      <c r="B41694" s="677" t="s">
        <v>6163</v>
      </c>
    </row>
    <row r="41695">
      <c r="A41695" s="761" t="s">
        <v>53544</v>
      </c>
      <c r="B41695" s="677" t="s">
        <v>6163</v>
      </c>
    </row>
    <row r="41696">
      <c r="A41696" s="761" t="s">
        <v>53545</v>
      </c>
      <c r="B41696" s="677" t="s">
        <v>13632</v>
      </c>
    </row>
    <row r="41697">
      <c r="A41697" s="761" t="s">
        <v>53546</v>
      </c>
      <c r="B41697" s="677" t="s">
        <v>6163</v>
      </c>
    </row>
    <row r="41698">
      <c r="A41698" s="761" t="s">
        <v>53547</v>
      </c>
      <c r="B41698" s="677" t="s">
        <v>6163</v>
      </c>
    </row>
    <row r="41699">
      <c r="A41699" s="761" t="s">
        <v>53548</v>
      </c>
      <c r="B41699" s="677" t="s">
        <v>6163</v>
      </c>
    </row>
    <row r="41700">
      <c r="A41700" s="761" t="s">
        <v>53549</v>
      </c>
      <c r="B41700" s="677" t="s">
        <v>13632</v>
      </c>
    </row>
    <row r="41701">
      <c r="A41701" s="761" t="s">
        <v>53550</v>
      </c>
      <c r="B41701" s="677" t="s">
        <v>13632</v>
      </c>
    </row>
    <row r="41702">
      <c r="A41702" s="761" t="s">
        <v>53551</v>
      </c>
      <c r="B41702" s="677" t="s">
        <v>13632</v>
      </c>
    </row>
    <row r="41703">
      <c r="A41703" s="761" t="s">
        <v>53552</v>
      </c>
      <c r="B41703" s="677" t="s">
        <v>13632</v>
      </c>
    </row>
    <row r="41704">
      <c r="A41704" s="761" t="s">
        <v>53553</v>
      </c>
      <c r="B41704" s="677" t="s">
        <v>6163</v>
      </c>
    </row>
    <row r="41705">
      <c r="A41705" s="761" t="s">
        <v>53554</v>
      </c>
      <c r="B41705" s="677" t="s">
        <v>13632</v>
      </c>
    </row>
    <row r="41706">
      <c r="A41706" s="761" t="s">
        <v>53555</v>
      </c>
      <c r="B41706" s="677" t="s">
        <v>13632</v>
      </c>
    </row>
    <row r="41707">
      <c r="A41707" s="761" t="s">
        <v>53556</v>
      </c>
      <c r="B41707" s="677" t="s">
        <v>13632</v>
      </c>
    </row>
    <row r="41708">
      <c r="A41708" s="761" t="s">
        <v>53557</v>
      </c>
      <c r="B41708" s="677" t="s">
        <v>13632</v>
      </c>
    </row>
    <row r="41709">
      <c r="A41709" s="761" t="s">
        <v>53558</v>
      </c>
      <c r="B41709" s="677" t="s">
        <v>6163</v>
      </c>
    </row>
    <row r="41710">
      <c r="A41710" s="761" t="s">
        <v>53559</v>
      </c>
      <c r="B41710" s="677" t="s">
        <v>6163</v>
      </c>
    </row>
    <row r="41711">
      <c r="A41711" s="761" t="s">
        <v>53560</v>
      </c>
      <c r="B41711" s="677" t="s">
        <v>6163</v>
      </c>
    </row>
    <row r="41712">
      <c r="A41712" s="761" t="s">
        <v>53561</v>
      </c>
      <c r="B41712" s="677" t="s">
        <v>13632</v>
      </c>
    </row>
    <row r="41713">
      <c r="A41713" s="761" t="s">
        <v>53562</v>
      </c>
      <c r="B41713" s="677" t="s">
        <v>6163</v>
      </c>
    </row>
    <row r="41714">
      <c r="A41714" s="761" t="s">
        <v>53563</v>
      </c>
      <c r="B41714" s="677" t="s">
        <v>6163</v>
      </c>
    </row>
    <row r="41715">
      <c r="A41715" s="761" t="s">
        <v>53564</v>
      </c>
      <c r="B41715" s="677" t="s">
        <v>13632</v>
      </c>
    </row>
    <row r="41716">
      <c r="A41716" s="761" t="s">
        <v>53565</v>
      </c>
      <c r="B41716" s="677" t="s">
        <v>13632</v>
      </c>
    </row>
    <row r="41717">
      <c r="A41717" s="761" t="s">
        <v>53566</v>
      </c>
      <c r="B41717" s="677" t="s">
        <v>13632</v>
      </c>
    </row>
    <row r="41718">
      <c r="A41718" s="761" t="s">
        <v>53567</v>
      </c>
      <c r="B41718" s="677" t="s">
        <v>6163</v>
      </c>
    </row>
    <row r="41719">
      <c r="A41719" s="761" t="s">
        <v>53568</v>
      </c>
      <c r="B41719" s="677" t="s">
        <v>13632</v>
      </c>
    </row>
    <row r="41720">
      <c r="A41720" s="761" t="s">
        <v>53569</v>
      </c>
      <c r="B41720" s="677" t="s">
        <v>12953</v>
      </c>
    </row>
    <row r="41721">
      <c r="A41721" s="761" t="s">
        <v>53570</v>
      </c>
      <c r="B41721" s="677" t="s">
        <v>13632</v>
      </c>
    </row>
    <row r="41722">
      <c r="A41722" s="761" t="s">
        <v>53571</v>
      </c>
      <c r="B41722" s="677" t="s">
        <v>6163</v>
      </c>
    </row>
    <row r="41723">
      <c r="A41723" s="761" t="s">
        <v>53572</v>
      </c>
      <c r="B41723" s="677" t="s">
        <v>6163</v>
      </c>
    </row>
    <row r="41724">
      <c r="A41724" s="761" t="s">
        <v>53573</v>
      </c>
      <c r="B41724" s="677" t="s">
        <v>13632</v>
      </c>
    </row>
    <row r="41725">
      <c r="A41725" s="761" t="s">
        <v>53574</v>
      </c>
      <c r="B41725" s="677" t="s">
        <v>13632</v>
      </c>
    </row>
    <row r="41726">
      <c r="A41726" s="761" t="s">
        <v>53575</v>
      </c>
      <c r="B41726" s="677" t="s">
        <v>13632</v>
      </c>
    </row>
    <row r="41727">
      <c r="A41727" s="761" t="s">
        <v>53576</v>
      </c>
      <c r="B41727" s="677" t="s">
        <v>6163</v>
      </c>
    </row>
    <row r="41728">
      <c r="A41728" s="761" t="s">
        <v>53577</v>
      </c>
      <c r="B41728" s="677" t="s">
        <v>6163</v>
      </c>
    </row>
    <row r="41729">
      <c r="A41729" s="761" t="s">
        <v>53578</v>
      </c>
      <c r="B41729" s="677" t="s">
        <v>6163</v>
      </c>
    </row>
    <row r="41730">
      <c r="A41730" s="761" t="s">
        <v>53579</v>
      </c>
      <c r="B41730" s="677" t="s">
        <v>13632</v>
      </c>
    </row>
    <row r="41731">
      <c r="A41731" s="761" t="s">
        <v>53580</v>
      </c>
      <c r="B41731" s="677" t="s">
        <v>6163</v>
      </c>
    </row>
    <row r="41732">
      <c r="A41732" s="761" t="s">
        <v>53581</v>
      </c>
      <c r="B41732" s="677" t="s">
        <v>6163</v>
      </c>
    </row>
    <row r="41733">
      <c r="A41733" s="761" t="s">
        <v>53582</v>
      </c>
      <c r="B41733" s="677" t="s">
        <v>6163</v>
      </c>
    </row>
    <row r="41734">
      <c r="A41734" s="761" t="s">
        <v>53583</v>
      </c>
      <c r="B41734" s="677" t="s">
        <v>6163</v>
      </c>
    </row>
    <row r="41735">
      <c r="A41735" s="761" t="s">
        <v>53584</v>
      </c>
      <c r="B41735" s="677" t="s">
        <v>13632</v>
      </c>
    </row>
    <row r="41736">
      <c r="A41736" s="761" t="s">
        <v>53585</v>
      </c>
      <c r="B41736" s="677" t="s">
        <v>13632</v>
      </c>
    </row>
    <row r="41737">
      <c r="A41737" s="761" t="s">
        <v>53586</v>
      </c>
      <c r="B41737" s="677" t="s">
        <v>6163</v>
      </c>
    </row>
    <row r="41738">
      <c r="A41738" s="761" t="s">
        <v>53587</v>
      </c>
      <c r="B41738" s="677" t="s">
        <v>6163</v>
      </c>
    </row>
    <row r="41739">
      <c r="A41739" s="761" t="s">
        <v>53588</v>
      </c>
      <c r="B41739" s="677" t="s">
        <v>13632</v>
      </c>
    </row>
    <row r="41740">
      <c r="A41740" s="761" t="s">
        <v>53589</v>
      </c>
      <c r="B41740" s="677" t="s">
        <v>13632</v>
      </c>
    </row>
    <row r="41741">
      <c r="A41741" s="761" t="s">
        <v>53590</v>
      </c>
      <c r="B41741" s="677" t="s">
        <v>6163</v>
      </c>
    </row>
    <row r="41742">
      <c r="A41742" s="761" t="s">
        <v>53591</v>
      </c>
      <c r="B41742" s="677" t="s">
        <v>13632</v>
      </c>
    </row>
    <row r="41743">
      <c r="A41743" s="761" t="s">
        <v>53592</v>
      </c>
      <c r="B41743" s="677" t="s">
        <v>13632</v>
      </c>
    </row>
    <row r="41744">
      <c r="A41744" s="761" t="s">
        <v>53593</v>
      </c>
      <c r="B41744" s="677" t="s">
        <v>6163</v>
      </c>
    </row>
    <row r="41745">
      <c r="A41745" s="761" t="s">
        <v>53594</v>
      </c>
      <c r="B41745" s="677" t="s">
        <v>6163</v>
      </c>
    </row>
    <row r="41746">
      <c r="A41746" s="761" t="s">
        <v>53595</v>
      </c>
      <c r="B41746" s="677" t="s">
        <v>13632</v>
      </c>
    </row>
    <row r="41747">
      <c r="A41747" s="761" t="s">
        <v>53596</v>
      </c>
      <c r="B41747" s="677" t="s">
        <v>13632</v>
      </c>
    </row>
    <row r="41748">
      <c r="A41748" s="761" t="s">
        <v>53597</v>
      </c>
      <c r="B41748" s="677" t="s">
        <v>6163</v>
      </c>
    </row>
    <row r="41749">
      <c r="A41749" s="761" t="s">
        <v>53598</v>
      </c>
      <c r="B41749" s="677" t="s">
        <v>6163</v>
      </c>
    </row>
    <row r="41750">
      <c r="A41750" s="761" t="s">
        <v>53599</v>
      </c>
      <c r="B41750" s="677" t="s">
        <v>6163</v>
      </c>
    </row>
    <row r="41751">
      <c r="A41751" s="761" t="s">
        <v>53600</v>
      </c>
      <c r="B41751" s="677" t="s">
        <v>13632</v>
      </c>
    </row>
    <row r="41752">
      <c r="A41752" s="761" t="s">
        <v>53601</v>
      </c>
      <c r="B41752" s="677" t="s">
        <v>6163</v>
      </c>
    </row>
    <row r="41753">
      <c r="A41753" s="761" t="s">
        <v>53602</v>
      </c>
      <c r="B41753" s="677" t="s">
        <v>6163</v>
      </c>
    </row>
    <row r="41754">
      <c r="A41754" s="761" t="s">
        <v>53603</v>
      </c>
      <c r="B41754" s="677" t="s">
        <v>6163</v>
      </c>
    </row>
    <row r="41755">
      <c r="A41755" s="761" t="s">
        <v>53604</v>
      </c>
      <c r="B41755" s="677" t="s">
        <v>13632</v>
      </c>
    </row>
    <row r="41756">
      <c r="A41756" s="761" t="s">
        <v>53605</v>
      </c>
      <c r="B41756" s="677" t="s">
        <v>13632</v>
      </c>
    </row>
    <row r="41757">
      <c r="A41757" s="761" t="s">
        <v>53606</v>
      </c>
      <c r="B41757" s="677" t="s">
        <v>13632</v>
      </c>
    </row>
    <row r="41758">
      <c r="A41758" s="761" t="s">
        <v>53607</v>
      </c>
      <c r="B41758" s="677" t="s">
        <v>6163</v>
      </c>
    </row>
    <row r="41759">
      <c r="A41759" s="761" t="s">
        <v>53608</v>
      </c>
      <c r="B41759" s="677" t="s">
        <v>6163</v>
      </c>
    </row>
    <row r="41760">
      <c r="A41760" s="761" t="s">
        <v>53609</v>
      </c>
      <c r="B41760" s="677" t="s">
        <v>6163</v>
      </c>
    </row>
    <row r="41761">
      <c r="A41761" s="761" t="s">
        <v>53610</v>
      </c>
      <c r="B41761" s="677" t="s">
        <v>13632</v>
      </c>
    </row>
    <row r="41762">
      <c r="A41762" s="761" t="s">
        <v>53611</v>
      </c>
      <c r="B41762" s="677" t="s">
        <v>13632</v>
      </c>
    </row>
    <row r="41763">
      <c r="A41763" s="761" t="s">
        <v>53612</v>
      </c>
      <c r="B41763" s="677" t="s">
        <v>13632</v>
      </c>
    </row>
    <row r="41764">
      <c r="A41764" s="761" t="s">
        <v>53613</v>
      </c>
      <c r="B41764" s="677" t="s">
        <v>6163</v>
      </c>
    </row>
    <row r="41765">
      <c r="A41765" s="761" t="s">
        <v>53614</v>
      </c>
      <c r="B41765" s="677" t="s">
        <v>6163</v>
      </c>
    </row>
    <row r="41766">
      <c r="A41766" s="761" t="s">
        <v>53615</v>
      </c>
      <c r="B41766" s="677" t="s">
        <v>6163</v>
      </c>
    </row>
    <row r="41767">
      <c r="A41767" s="761" t="s">
        <v>53616</v>
      </c>
      <c r="B41767" s="677" t="s">
        <v>6163</v>
      </c>
    </row>
    <row r="41768">
      <c r="A41768" s="761" t="s">
        <v>53617</v>
      </c>
      <c r="B41768" s="677" t="s">
        <v>13632</v>
      </c>
    </row>
    <row r="41769">
      <c r="A41769" s="761" t="s">
        <v>53618</v>
      </c>
      <c r="B41769" s="677" t="s">
        <v>6163</v>
      </c>
    </row>
    <row r="41770">
      <c r="A41770" s="761" t="s">
        <v>53619</v>
      </c>
      <c r="B41770" s="677" t="s">
        <v>6163</v>
      </c>
    </row>
    <row r="41771">
      <c r="A41771" s="761" t="s">
        <v>53620</v>
      </c>
      <c r="B41771" s="677" t="s">
        <v>13632</v>
      </c>
    </row>
    <row r="41772">
      <c r="A41772" s="761" t="s">
        <v>53621</v>
      </c>
      <c r="B41772" s="677" t="s">
        <v>13632</v>
      </c>
    </row>
    <row r="41773">
      <c r="A41773" s="761" t="s">
        <v>53622</v>
      </c>
      <c r="B41773" s="677" t="s">
        <v>13632</v>
      </c>
    </row>
    <row r="41774">
      <c r="A41774" s="761" t="s">
        <v>53623</v>
      </c>
      <c r="B41774" s="677" t="s">
        <v>13632</v>
      </c>
    </row>
    <row r="41775">
      <c r="A41775" s="761" t="s">
        <v>53624</v>
      </c>
      <c r="B41775" s="677" t="s">
        <v>6163</v>
      </c>
    </row>
    <row r="41776">
      <c r="A41776" s="761" t="s">
        <v>53625</v>
      </c>
      <c r="B41776" s="677" t="s">
        <v>6163</v>
      </c>
    </row>
    <row r="41777">
      <c r="A41777" s="761" t="s">
        <v>53626</v>
      </c>
      <c r="B41777" s="677" t="s">
        <v>6163</v>
      </c>
    </row>
    <row r="41778">
      <c r="A41778" s="761" t="s">
        <v>53627</v>
      </c>
      <c r="B41778" s="677" t="s">
        <v>13632</v>
      </c>
    </row>
    <row r="41779">
      <c r="A41779" s="761" t="s">
        <v>53628</v>
      </c>
      <c r="B41779" s="677" t="s">
        <v>13632</v>
      </c>
    </row>
    <row r="41780">
      <c r="A41780" s="761" t="s">
        <v>53629</v>
      </c>
      <c r="B41780" s="677" t="s">
        <v>6163</v>
      </c>
    </row>
    <row r="41781">
      <c r="A41781" s="761" t="s">
        <v>53630</v>
      </c>
      <c r="B41781" s="677" t="s">
        <v>6163</v>
      </c>
    </row>
    <row r="41782">
      <c r="A41782" s="761" t="s">
        <v>53631</v>
      </c>
      <c r="B41782" s="677" t="s">
        <v>6163</v>
      </c>
    </row>
    <row r="41783">
      <c r="A41783" s="761" t="s">
        <v>53632</v>
      </c>
      <c r="B41783" s="677" t="s">
        <v>13632</v>
      </c>
    </row>
    <row r="41784">
      <c r="A41784" s="761" t="s">
        <v>53633</v>
      </c>
      <c r="B41784" s="677" t="s">
        <v>6163</v>
      </c>
    </row>
    <row r="41785">
      <c r="A41785" s="761" t="s">
        <v>53634</v>
      </c>
      <c r="B41785" s="677" t="s">
        <v>13632</v>
      </c>
    </row>
    <row r="41786">
      <c r="A41786" s="761" t="s">
        <v>53635</v>
      </c>
      <c r="B41786" s="677" t="s">
        <v>6163</v>
      </c>
    </row>
    <row r="41787">
      <c r="A41787" s="761" t="s">
        <v>53636</v>
      </c>
      <c r="B41787" s="677" t="s">
        <v>6163</v>
      </c>
    </row>
    <row r="41788">
      <c r="A41788" s="761" t="s">
        <v>53637</v>
      </c>
      <c r="B41788" s="677" t="s">
        <v>6163</v>
      </c>
    </row>
    <row r="41789">
      <c r="A41789" s="761" t="s">
        <v>53638</v>
      </c>
      <c r="B41789" s="677" t="s">
        <v>13632</v>
      </c>
    </row>
    <row r="41790">
      <c r="A41790" s="761" t="s">
        <v>53639</v>
      </c>
      <c r="B41790" s="677" t="s">
        <v>13632</v>
      </c>
    </row>
    <row r="41791">
      <c r="A41791" s="761" t="s">
        <v>53640</v>
      </c>
      <c r="B41791" s="677" t="s">
        <v>13632</v>
      </c>
    </row>
    <row r="41792">
      <c r="A41792" s="761" t="s">
        <v>53641</v>
      </c>
      <c r="B41792" s="677" t="s">
        <v>6163</v>
      </c>
    </row>
    <row r="41793">
      <c r="A41793" s="761" t="s">
        <v>53642</v>
      </c>
      <c r="B41793" s="677" t="s">
        <v>13632</v>
      </c>
    </row>
    <row r="41794">
      <c r="A41794" s="761" t="s">
        <v>53643</v>
      </c>
      <c r="B41794" s="677" t="s">
        <v>6163</v>
      </c>
    </row>
    <row r="41795">
      <c r="A41795" s="761" t="s">
        <v>53644</v>
      </c>
      <c r="B41795" s="677" t="s">
        <v>6163</v>
      </c>
    </row>
    <row r="41796">
      <c r="A41796" s="761" t="s">
        <v>53645</v>
      </c>
      <c r="B41796" s="677" t="s">
        <v>13632</v>
      </c>
    </row>
    <row r="41797">
      <c r="A41797" s="761" t="s">
        <v>53646</v>
      </c>
      <c r="B41797" s="677" t="s">
        <v>13632</v>
      </c>
    </row>
    <row r="41798">
      <c r="A41798" s="761" t="s">
        <v>53647</v>
      </c>
      <c r="B41798" s="677" t="s">
        <v>6163</v>
      </c>
    </row>
    <row r="41799">
      <c r="A41799" s="761" t="s">
        <v>53648</v>
      </c>
      <c r="B41799" s="677" t="s">
        <v>6163</v>
      </c>
    </row>
    <row r="41800">
      <c r="A41800" s="761" t="s">
        <v>53649</v>
      </c>
      <c r="B41800" s="677" t="s">
        <v>6163</v>
      </c>
    </row>
    <row r="41801">
      <c r="A41801" s="761" t="s">
        <v>53650</v>
      </c>
      <c r="B41801" s="677" t="s">
        <v>6163</v>
      </c>
    </row>
    <row r="41802">
      <c r="A41802" s="761" t="s">
        <v>53651</v>
      </c>
      <c r="B41802" s="677" t="s">
        <v>13632</v>
      </c>
    </row>
    <row r="41803">
      <c r="A41803" s="761" t="s">
        <v>53652</v>
      </c>
      <c r="B41803" s="677" t="s">
        <v>13632</v>
      </c>
    </row>
    <row r="41804">
      <c r="A41804" s="761" t="s">
        <v>53653</v>
      </c>
      <c r="B41804" s="677" t="s">
        <v>6163</v>
      </c>
    </row>
    <row r="41805">
      <c r="A41805" s="761" t="s">
        <v>53654</v>
      </c>
      <c r="B41805" s="677" t="s">
        <v>6163</v>
      </c>
    </row>
    <row r="41806">
      <c r="A41806" s="761" t="s">
        <v>53655</v>
      </c>
      <c r="B41806" s="677" t="s">
        <v>13632</v>
      </c>
    </row>
    <row r="41807">
      <c r="A41807" s="761" t="s">
        <v>53656</v>
      </c>
      <c r="B41807" s="677" t="s">
        <v>6163</v>
      </c>
    </row>
    <row r="41808">
      <c r="A41808" s="761" t="s">
        <v>53657</v>
      </c>
      <c r="B41808" s="677" t="s">
        <v>6163</v>
      </c>
    </row>
    <row r="41809">
      <c r="A41809" s="761" t="s">
        <v>53658</v>
      </c>
      <c r="B41809" s="677" t="s">
        <v>6163</v>
      </c>
    </row>
    <row r="41810">
      <c r="A41810" s="761" t="s">
        <v>53659</v>
      </c>
      <c r="B41810" s="677" t="s">
        <v>13632</v>
      </c>
    </row>
    <row r="41811">
      <c r="A41811" s="761" t="s">
        <v>53660</v>
      </c>
      <c r="B41811" s="677" t="s">
        <v>6163</v>
      </c>
    </row>
    <row r="41812">
      <c r="A41812" s="761" t="s">
        <v>53661</v>
      </c>
      <c r="B41812" s="677" t="s">
        <v>13632</v>
      </c>
    </row>
    <row r="41813">
      <c r="A41813" s="761" t="s">
        <v>53662</v>
      </c>
      <c r="B41813" s="677" t="s">
        <v>6163</v>
      </c>
    </row>
    <row r="41814">
      <c r="A41814" s="761" t="s">
        <v>53663</v>
      </c>
      <c r="B41814" s="677" t="s">
        <v>6163</v>
      </c>
    </row>
    <row r="41815">
      <c r="A41815" s="761" t="s">
        <v>53664</v>
      </c>
      <c r="B41815" s="677" t="s">
        <v>6163</v>
      </c>
    </row>
    <row r="41816">
      <c r="A41816" s="761" t="s">
        <v>53665</v>
      </c>
      <c r="B41816" s="677" t="s">
        <v>13632</v>
      </c>
    </row>
    <row r="41817">
      <c r="A41817" s="761" t="s">
        <v>53666</v>
      </c>
      <c r="B41817" s="677" t="s">
        <v>13632</v>
      </c>
    </row>
    <row r="41818">
      <c r="A41818" s="761" t="s">
        <v>53667</v>
      </c>
      <c r="B41818" s="677" t="s">
        <v>6163</v>
      </c>
    </row>
    <row r="41819">
      <c r="A41819" s="761" t="s">
        <v>53668</v>
      </c>
      <c r="B41819" s="677" t="s">
        <v>13632</v>
      </c>
    </row>
    <row r="41820">
      <c r="A41820" s="761" t="s">
        <v>53669</v>
      </c>
      <c r="B41820" s="677" t="s">
        <v>13632</v>
      </c>
    </row>
    <row r="41821">
      <c r="A41821" s="761" t="s">
        <v>53670</v>
      </c>
      <c r="B41821" s="677" t="s">
        <v>13632</v>
      </c>
    </row>
    <row r="41822">
      <c r="A41822" s="761" t="s">
        <v>53671</v>
      </c>
      <c r="B41822" s="677" t="s">
        <v>13632</v>
      </c>
    </row>
    <row r="41823">
      <c r="A41823" s="761" t="s">
        <v>53672</v>
      </c>
      <c r="B41823" s="677" t="s">
        <v>13632</v>
      </c>
    </row>
    <row r="41824">
      <c r="A41824" s="761" t="s">
        <v>53673</v>
      </c>
      <c r="B41824" s="677" t="s">
        <v>6163</v>
      </c>
    </row>
    <row r="41825">
      <c r="A41825" s="761" t="s">
        <v>53674</v>
      </c>
      <c r="B41825" s="677" t="s">
        <v>13632</v>
      </c>
    </row>
    <row r="41826">
      <c r="A41826" s="761" t="s">
        <v>53675</v>
      </c>
      <c r="B41826" s="677" t="s">
        <v>13632</v>
      </c>
    </row>
    <row r="41827">
      <c r="A41827" s="761" t="s">
        <v>53676</v>
      </c>
      <c r="B41827" s="677" t="s">
        <v>6163</v>
      </c>
    </row>
    <row r="41828">
      <c r="A41828" s="761" t="s">
        <v>53677</v>
      </c>
      <c r="B41828" s="677" t="s">
        <v>13632</v>
      </c>
    </row>
    <row r="41829">
      <c r="A41829" s="761" t="s">
        <v>53678</v>
      </c>
      <c r="B41829" s="677" t="s">
        <v>6163</v>
      </c>
    </row>
    <row r="41830">
      <c r="A41830" s="761" t="s">
        <v>53679</v>
      </c>
      <c r="B41830" s="677" t="s">
        <v>13632</v>
      </c>
    </row>
    <row r="41831">
      <c r="A41831" s="761" t="s">
        <v>53680</v>
      </c>
      <c r="B41831" s="677" t="s">
        <v>6163</v>
      </c>
    </row>
    <row r="41832">
      <c r="A41832" s="761" t="s">
        <v>53681</v>
      </c>
      <c r="B41832" s="677" t="s">
        <v>6163</v>
      </c>
    </row>
    <row r="41833">
      <c r="A41833" s="761" t="s">
        <v>53682</v>
      </c>
      <c r="B41833" s="677" t="s">
        <v>6163</v>
      </c>
    </row>
    <row r="41834">
      <c r="A41834" s="761" t="s">
        <v>53683</v>
      </c>
      <c r="B41834" s="677" t="s">
        <v>6163</v>
      </c>
    </row>
    <row r="41835">
      <c r="A41835" s="761" t="s">
        <v>53684</v>
      </c>
      <c r="B41835" s="677" t="s">
        <v>6163</v>
      </c>
    </row>
    <row r="41836">
      <c r="A41836" s="761" t="s">
        <v>53685</v>
      </c>
      <c r="B41836" s="677" t="s">
        <v>6163</v>
      </c>
    </row>
    <row r="41837">
      <c r="A41837" s="761" t="s">
        <v>53686</v>
      </c>
      <c r="B41837" s="677" t="s">
        <v>6163</v>
      </c>
    </row>
    <row r="41838">
      <c r="A41838" s="761" t="s">
        <v>53687</v>
      </c>
      <c r="B41838" s="677" t="s">
        <v>13632</v>
      </c>
    </row>
    <row r="41839">
      <c r="A41839" s="761" t="s">
        <v>53688</v>
      </c>
      <c r="B41839" s="677" t="s">
        <v>6163</v>
      </c>
    </row>
    <row r="41840">
      <c r="A41840" s="761" t="s">
        <v>53689</v>
      </c>
      <c r="B41840" s="677" t="s">
        <v>6163</v>
      </c>
    </row>
    <row r="41841">
      <c r="A41841" s="761" t="s">
        <v>53690</v>
      </c>
      <c r="B41841" s="677" t="s">
        <v>6163</v>
      </c>
    </row>
    <row r="41842">
      <c r="A41842" s="761" t="s">
        <v>53691</v>
      </c>
      <c r="B41842" s="677" t="s">
        <v>6163</v>
      </c>
    </row>
    <row r="41843">
      <c r="A41843" s="761" t="s">
        <v>53692</v>
      </c>
      <c r="B41843" s="677" t="s">
        <v>6163</v>
      </c>
    </row>
    <row r="41844">
      <c r="A41844" s="761" t="s">
        <v>53693</v>
      </c>
      <c r="B41844" s="677" t="s">
        <v>6163</v>
      </c>
    </row>
    <row r="41845">
      <c r="A41845" s="761" t="s">
        <v>53694</v>
      </c>
      <c r="B41845" s="677" t="s">
        <v>13632</v>
      </c>
    </row>
    <row r="41846">
      <c r="A41846" s="761" t="s">
        <v>53695</v>
      </c>
      <c r="B41846" s="677" t="s">
        <v>6163</v>
      </c>
    </row>
    <row r="41847">
      <c r="A41847" s="761" t="s">
        <v>53696</v>
      </c>
      <c r="B41847" s="677" t="s">
        <v>6163</v>
      </c>
    </row>
    <row r="41848">
      <c r="A41848" s="761" t="s">
        <v>53697</v>
      </c>
      <c r="B41848" s="677" t="s">
        <v>13632</v>
      </c>
    </row>
    <row r="41849">
      <c r="A41849" s="761" t="s">
        <v>53698</v>
      </c>
      <c r="B41849" s="677" t="s">
        <v>6163</v>
      </c>
    </row>
    <row r="41850">
      <c r="A41850" s="761" t="s">
        <v>53699</v>
      </c>
      <c r="B41850" s="677" t="s">
        <v>13632</v>
      </c>
    </row>
    <row r="41851">
      <c r="A41851" s="761" t="s">
        <v>53700</v>
      </c>
      <c r="B41851" s="677" t="s">
        <v>6163</v>
      </c>
    </row>
    <row r="41852">
      <c r="A41852" s="761" t="s">
        <v>53701</v>
      </c>
      <c r="B41852" s="677" t="s">
        <v>13632</v>
      </c>
    </row>
    <row r="41853">
      <c r="A41853" s="761" t="s">
        <v>53702</v>
      </c>
      <c r="B41853" s="677" t="s">
        <v>13632</v>
      </c>
    </row>
    <row r="41854">
      <c r="A41854" s="761" t="s">
        <v>53703</v>
      </c>
      <c r="B41854" s="677" t="s">
        <v>13632</v>
      </c>
    </row>
    <row r="41855">
      <c r="A41855" s="761" t="s">
        <v>53704</v>
      </c>
      <c r="B41855" s="677" t="s">
        <v>13632</v>
      </c>
    </row>
    <row r="41856">
      <c r="A41856" s="761" t="s">
        <v>53705</v>
      </c>
      <c r="B41856" s="677" t="s">
        <v>6163</v>
      </c>
    </row>
    <row r="41857">
      <c r="A41857" s="761" t="s">
        <v>53706</v>
      </c>
      <c r="B41857" s="677" t="s">
        <v>13632</v>
      </c>
    </row>
    <row r="41858">
      <c r="A41858" s="761" t="s">
        <v>53707</v>
      </c>
      <c r="B41858" s="677" t="s">
        <v>6163</v>
      </c>
    </row>
    <row r="41859">
      <c r="A41859" s="761" t="s">
        <v>53708</v>
      </c>
      <c r="B41859" s="677" t="s">
        <v>13632</v>
      </c>
    </row>
    <row r="41860">
      <c r="A41860" s="761" t="s">
        <v>53709</v>
      </c>
      <c r="B41860" s="677" t="s">
        <v>13632</v>
      </c>
    </row>
    <row r="41861">
      <c r="A41861" s="761" t="s">
        <v>53710</v>
      </c>
      <c r="B41861" s="677" t="s">
        <v>6163</v>
      </c>
    </row>
    <row r="41862">
      <c r="A41862" s="761" t="s">
        <v>53711</v>
      </c>
      <c r="B41862" s="677" t="s">
        <v>13632</v>
      </c>
    </row>
    <row r="41863">
      <c r="A41863" s="761" t="s">
        <v>53712</v>
      </c>
      <c r="B41863" s="677" t="s">
        <v>6163</v>
      </c>
    </row>
    <row r="41864">
      <c r="A41864" s="761" t="s">
        <v>53713</v>
      </c>
      <c r="B41864" s="677" t="s">
        <v>13632</v>
      </c>
    </row>
    <row r="41865">
      <c r="A41865" s="761" t="s">
        <v>53714</v>
      </c>
      <c r="B41865" s="677" t="s">
        <v>13632</v>
      </c>
    </row>
    <row r="41866">
      <c r="A41866" s="761" t="s">
        <v>53715</v>
      </c>
      <c r="B41866" s="677" t="s">
        <v>13632</v>
      </c>
    </row>
    <row r="41867">
      <c r="A41867" s="761" t="s">
        <v>53716</v>
      </c>
      <c r="B41867" s="677" t="s">
        <v>6163</v>
      </c>
    </row>
    <row r="41868">
      <c r="A41868" s="761" t="s">
        <v>53717</v>
      </c>
      <c r="B41868" s="677" t="s">
        <v>13632</v>
      </c>
    </row>
    <row r="41869">
      <c r="A41869" s="761" t="s">
        <v>53718</v>
      </c>
      <c r="B41869" s="677" t="s">
        <v>13632</v>
      </c>
    </row>
    <row r="41870">
      <c r="A41870" s="761" t="s">
        <v>53719</v>
      </c>
      <c r="B41870" s="677" t="s">
        <v>13632</v>
      </c>
    </row>
    <row r="41871">
      <c r="A41871" s="761" t="s">
        <v>53720</v>
      </c>
      <c r="B41871" s="677" t="s">
        <v>13632</v>
      </c>
    </row>
    <row r="41872">
      <c r="A41872" s="761" t="s">
        <v>53721</v>
      </c>
      <c r="B41872" s="677" t="s">
        <v>6163</v>
      </c>
    </row>
    <row r="41873">
      <c r="A41873" s="761" t="s">
        <v>53722</v>
      </c>
      <c r="B41873" s="677" t="s">
        <v>13632</v>
      </c>
    </row>
    <row r="41874">
      <c r="A41874" s="761" t="s">
        <v>53723</v>
      </c>
      <c r="B41874" s="677" t="s">
        <v>6163</v>
      </c>
    </row>
    <row r="41875">
      <c r="A41875" s="761" t="s">
        <v>53724</v>
      </c>
      <c r="B41875" s="677" t="s">
        <v>6163</v>
      </c>
    </row>
    <row r="41876">
      <c r="A41876" s="761" t="s">
        <v>53725</v>
      </c>
      <c r="B41876" s="677" t="s">
        <v>13632</v>
      </c>
    </row>
    <row r="41877">
      <c r="A41877" s="761" t="s">
        <v>53726</v>
      </c>
      <c r="B41877" s="677" t="s">
        <v>6163</v>
      </c>
    </row>
    <row r="41878">
      <c r="A41878" s="761" t="s">
        <v>53727</v>
      </c>
      <c r="B41878" s="677" t="s">
        <v>6163</v>
      </c>
    </row>
    <row r="41879">
      <c r="A41879" s="761" t="s">
        <v>53728</v>
      </c>
      <c r="B41879" s="677" t="s">
        <v>6163</v>
      </c>
    </row>
    <row r="41880">
      <c r="A41880" s="761" t="s">
        <v>53729</v>
      </c>
      <c r="B41880" s="677" t="s">
        <v>6163</v>
      </c>
    </row>
    <row r="41881">
      <c r="A41881" s="761" t="s">
        <v>53730</v>
      </c>
      <c r="B41881" s="677" t="s">
        <v>6163</v>
      </c>
    </row>
    <row r="41882">
      <c r="A41882" s="761" t="s">
        <v>53731</v>
      </c>
      <c r="B41882" s="677" t="s">
        <v>13632</v>
      </c>
    </row>
    <row r="41883">
      <c r="A41883" s="761" t="s">
        <v>53732</v>
      </c>
      <c r="B41883" s="677" t="s">
        <v>6163</v>
      </c>
    </row>
    <row r="41884">
      <c r="A41884" s="761" t="s">
        <v>53733</v>
      </c>
      <c r="B41884" s="677" t="s">
        <v>13632</v>
      </c>
    </row>
    <row r="41885">
      <c r="A41885" s="761" t="s">
        <v>53734</v>
      </c>
      <c r="B41885" s="677" t="s">
        <v>6163</v>
      </c>
    </row>
    <row r="41886">
      <c r="A41886" s="761" t="s">
        <v>53735</v>
      </c>
      <c r="B41886" s="677" t="s">
        <v>13632</v>
      </c>
    </row>
    <row r="41887">
      <c r="A41887" s="761" t="s">
        <v>53736</v>
      </c>
      <c r="B41887" s="677" t="s">
        <v>6163</v>
      </c>
    </row>
    <row r="41888">
      <c r="A41888" s="761" t="s">
        <v>53737</v>
      </c>
      <c r="B41888" s="677" t="s">
        <v>6163</v>
      </c>
    </row>
    <row r="41889">
      <c r="A41889" s="761" t="s">
        <v>53738</v>
      </c>
      <c r="B41889" s="677" t="s">
        <v>13632</v>
      </c>
    </row>
    <row r="41890">
      <c r="A41890" s="761" t="s">
        <v>53739</v>
      </c>
      <c r="B41890" s="677" t="s">
        <v>13632</v>
      </c>
    </row>
    <row r="41891">
      <c r="A41891" s="761" t="s">
        <v>53740</v>
      </c>
      <c r="B41891" s="677" t="s">
        <v>13632</v>
      </c>
    </row>
    <row r="41892">
      <c r="A41892" s="761" t="s">
        <v>53741</v>
      </c>
      <c r="B41892" s="677" t="s">
        <v>6163</v>
      </c>
    </row>
    <row r="41893">
      <c r="A41893" s="761" t="s">
        <v>53742</v>
      </c>
      <c r="B41893" s="677" t="s">
        <v>13632</v>
      </c>
    </row>
    <row r="41894">
      <c r="A41894" s="761" t="s">
        <v>53743</v>
      </c>
      <c r="B41894" s="677" t="s">
        <v>13632</v>
      </c>
    </row>
    <row r="41895">
      <c r="A41895" s="761" t="s">
        <v>53744</v>
      </c>
      <c r="B41895" s="677" t="s">
        <v>13632</v>
      </c>
    </row>
    <row r="41896">
      <c r="A41896" s="761" t="s">
        <v>53745</v>
      </c>
      <c r="B41896" s="677" t="s">
        <v>13632</v>
      </c>
    </row>
    <row r="41897">
      <c r="A41897" s="761" t="s">
        <v>53746</v>
      </c>
      <c r="B41897" s="677" t="s">
        <v>13632</v>
      </c>
    </row>
    <row r="41898">
      <c r="A41898" s="761" t="s">
        <v>53747</v>
      </c>
      <c r="B41898" s="677" t="s">
        <v>13632</v>
      </c>
    </row>
    <row r="41899">
      <c r="A41899" s="761" t="s">
        <v>53748</v>
      </c>
      <c r="B41899" s="677" t="s">
        <v>13632</v>
      </c>
    </row>
    <row r="41900">
      <c r="A41900" s="761" t="s">
        <v>53749</v>
      </c>
      <c r="B41900" s="677" t="s">
        <v>13632</v>
      </c>
    </row>
    <row r="41901">
      <c r="A41901" s="761" t="s">
        <v>53750</v>
      </c>
      <c r="B41901" s="677" t="s">
        <v>13632</v>
      </c>
    </row>
    <row r="41902">
      <c r="A41902" s="761" t="s">
        <v>53751</v>
      </c>
      <c r="B41902" s="677" t="s">
        <v>13632</v>
      </c>
    </row>
    <row r="41903">
      <c r="A41903" s="761" t="s">
        <v>53752</v>
      </c>
      <c r="B41903" s="677" t="s">
        <v>13632</v>
      </c>
    </row>
    <row r="41904">
      <c r="A41904" s="761" t="s">
        <v>53753</v>
      </c>
      <c r="B41904" s="677" t="s">
        <v>13632</v>
      </c>
    </row>
    <row r="41905">
      <c r="A41905" s="761" t="s">
        <v>53754</v>
      </c>
      <c r="B41905" s="677" t="s">
        <v>13632</v>
      </c>
    </row>
    <row r="41906">
      <c r="A41906" s="761" t="s">
        <v>53755</v>
      </c>
      <c r="B41906" s="677" t="s">
        <v>6163</v>
      </c>
    </row>
    <row r="41907">
      <c r="A41907" s="761" t="s">
        <v>53756</v>
      </c>
      <c r="B41907" s="677" t="s">
        <v>6163</v>
      </c>
    </row>
    <row r="41908">
      <c r="A41908" s="761" t="s">
        <v>53757</v>
      </c>
      <c r="B41908" s="677" t="s">
        <v>6163</v>
      </c>
    </row>
    <row r="41909">
      <c r="A41909" s="761" t="s">
        <v>53758</v>
      </c>
      <c r="B41909" s="677" t="s">
        <v>6163</v>
      </c>
    </row>
    <row r="41910">
      <c r="A41910" s="761" t="s">
        <v>53759</v>
      </c>
      <c r="B41910" s="677" t="s">
        <v>6163</v>
      </c>
    </row>
    <row r="41911">
      <c r="A41911" s="761" t="s">
        <v>53760</v>
      </c>
      <c r="B41911" s="677" t="s">
        <v>6163</v>
      </c>
    </row>
    <row r="41912">
      <c r="A41912" s="761" t="s">
        <v>53761</v>
      </c>
      <c r="B41912" s="677" t="s">
        <v>13632</v>
      </c>
    </row>
    <row r="41913">
      <c r="A41913" s="761" t="s">
        <v>53762</v>
      </c>
      <c r="B41913" s="677" t="s">
        <v>13632</v>
      </c>
    </row>
    <row r="41914">
      <c r="A41914" s="761" t="s">
        <v>53763</v>
      </c>
      <c r="B41914" s="677" t="s">
        <v>13632</v>
      </c>
    </row>
    <row r="41915">
      <c r="A41915" s="761" t="s">
        <v>53764</v>
      </c>
      <c r="B41915" s="677" t="s">
        <v>13632</v>
      </c>
    </row>
    <row r="41916">
      <c r="A41916" s="761" t="s">
        <v>53765</v>
      </c>
      <c r="B41916" s="677" t="s">
        <v>13632</v>
      </c>
    </row>
    <row r="41917">
      <c r="A41917" s="761" t="s">
        <v>53766</v>
      </c>
      <c r="B41917" s="677" t="s">
        <v>6163</v>
      </c>
    </row>
    <row r="41918">
      <c r="A41918" s="761" t="s">
        <v>53767</v>
      </c>
      <c r="B41918" s="677" t="s">
        <v>13632</v>
      </c>
    </row>
    <row r="41919">
      <c r="A41919" s="761" t="s">
        <v>53768</v>
      </c>
      <c r="B41919" s="677" t="s">
        <v>6163</v>
      </c>
    </row>
    <row r="41920">
      <c r="A41920" s="761" t="s">
        <v>53769</v>
      </c>
      <c r="B41920" s="677" t="s">
        <v>13632</v>
      </c>
    </row>
    <row r="41921">
      <c r="A41921" s="761" t="s">
        <v>53770</v>
      </c>
      <c r="B41921" s="677" t="s">
        <v>13632</v>
      </c>
    </row>
    <row r="41922">
      <c r="A41922" s="761" t="s">
        <v>53771</v>
      </c>
      <c r="B41922" s="677" t="s">
        <v>13632</v>
      </c>
    </row>
    <row r="41923">
      <c r="A41923" s="761" t="s">
        <v>53772</v>
      </c>
      <c r="B41923" s="677" t="s">
        <v>13632</v>
      </c>
    </row>
    <row r="41924">
      <c r="A41924" s="761" t="s">
        <v>53773</v>
      </c>
      <c r="B41924" s="677" t="s">
        <v>6163</v>
      </c>
    </row>
    <row r="41925">
      <c r="A41925" s="761" t="s">
        <v>53774</v>
      </c>
      <c r="B41925" s="677" t="s">
        <v>13632</v>
      </c>
    </row>
    <row r="41926">
      <c r="A41926" s="761" t="s">
        <v>53775</v>
      </c>
      <c r="B41926" s="677" t="s">
        <v>13632</v>
      </c>
    </row>
    <row r="41927">
      <c r="A41927" s="761" t="s">
        <v>53776</v>
      </c>
      <c r="B41927" s="677" t="s">
        <v>13632</v>
      </c>
    </row>
    <row r="41928">
      <c r="A41928" s="761" t="s">
        <v>53777</v>
      </c>
      <c r="B41928" s="677" t="s">
        <v>6163</v>
      </c>
    </row>
    <row r="41929">
      <c r="A41929" s="761" t="s">
        <v>53778</v>
      </c>
      <c r="B41929" s="677" t="s">
        <v>13632</v>
      </c>
    </row>
    <row r="41930">
      <c r="A41930" s="761" t="s">
        <v>53779</v>
      </c>
      <c r="B41930" s="677" t="s">
        <v>6163</v>
      </c>
    </row>
    <row r="41931">
      <c r="A41931" s="761" t="s">
        <v>53780</v>
      </c>
      <c r="B41931" s="677" t="s">
        <v>6163</v>
      </c>
    </row>
    <row r="41932">
      <c r="A41932" s="761" t="s">
        <v>53781</v>
      </c>
      <c r="B41932" s="677" t="s">
        <v>6163</v>
      </c>
    </row>
    <row r="41933">
      <c r="A41933" s="761" t="s">
        <v>53782</v>
      </c>
      <c r="B41933" s="677" t="s">
        <v>13632</v>
      </c>
    </row>
    <row r="41934">
      <c r="A41934" s="761" t="s">
        <v>53783</v>
      </c>
      <c r="B41934" s="677" t="s">
        <v>13632</v>
      </c>
    </row>
    <row r="41935">
      <c r="A41935" s="761" t="s">
        <v>53784</v>
      </c>
      <c r="B41935" s="677" t="s">
        <v>13632</v>
      </c>
    </row>
    <row r="41936">
      <c r="A41936" s="761" t="s">
        <v>53785</v>
      </c>
      <c r="B41936" s="677" t="s">
        <v>13632</v>
      </c>
    </row>
    <row r="41937">
      <c r="A41937" s="761" t="s">
        <v>53786</v>
      </c>
      <c r="B41937" s="677" t="s">
        <v>13632</v>
      </c>
    </row>
    <row r="41938">
      <c r="A41938" s="761" t="s">
        <v>53787</v>
      </c>
      <c r="B41938" s="677" t="s">
        <v>13632</v>
      </c>
    </row>
    <row r="41939">
      <c r="A41939" s="761" t="s">
        <v>53788</v>
      </c>
      <c r="B41939" s="677" t="s">
        <v>13632</v>
      </c>
    </row>
    <row r="41940">
      <c r="A41940" s="761" t="s">
        <v>53789</v>
      </c>
      <c r="B41940" s="677" t="s">
        <v>6163</v>
      </c>
    </row>
    <row r="41941">
      <c r="A41941" s="761" t="s">
        <v>53790</v>
      </c>
      <c r="B41941" s="677" t="s">
        <v>6163</v>
      </c>
    </row>
    <row r="41942">
      <c r="A41942" s="761" t="s">
        <v>53791</v>
      </c>
      <c r="B41942" s="677" t="s">
        <v>6163</v>
      </c>
    </row>
    <row r="41943">
      <c r="A41943" s="761" t="s">
        <v>53792</v>
      </c>
      <c r="B41943" s="677" t="s">
        <v>6163</v>
      </c>
    </row>
    <row r="41944">
      <c r="A41944" s="761" t="s">
        <v>53793</v>
      </c>
      <c r="B41944" s="677" t="s">
        <v>6163</v>
      </c>
    </row>
    <row r="41945">
      <c r="A41945" s="761" t="s">
        <v>53794</v>
      </c>
      <c r="B41945" s="677" t="s">
        <v>12953</v>
      </c>
    </row>
    <row r="41946">
      <c r="A41946" s="761" t="s">
        <v>53795</v>
      </c>
      <c r="B41946" s="677" t="s">
        <v>6163</v>
      </c>
    </row>
    <row r="41947">
      <c r="A41947" s="761" t="s">
        <v>53796</v>
      </c>
      <c r="B41947" s="677" t="s">
        <v>6163</v>
      </c>
    </row>
    <row r="41948">
      <c r="A41948" s="761" t="s">
        <v>53797</v>
      </c>
      <c r="B41948" s="677" t="s">
        <v>6163</v>
      </c>
    </row>
    <row r="41949">
      <c r="A41949" s="761" t="s">
        <v>53798</v>
      </c>
      <c r="B41949" s="677" t="s">
        <v>6163</v>
      </c>
    </row>
    <row r="41950">
      <c r="A41950" s="761" t="s">
        <v>53799</v>
      </c>
      <c r="B41950" s="677" t="s">
        <v>13632</v>
      </c>
    </row>
    <row r="41951">
      <c r="A41951" s="761" t="s">
        <v>53800</v>
      </c>
      <c r="B41951" s="677" t="s">
        <v>13632</v>
      </c>
    </row>
    <row r="41952">
      <c r="A41952" s="761" t="s">
        <v>53801</v>
      </c>
      <c r="B41952" s="677" t="s">
        <v>6163</v>
      </c>
    </row>
    <row r="41953">
      <c r="A41953" s="761" t="s">
        <v>53802</v>
      </c>
      <c r="B41953" s="677" t="s">
        <v>6163</v>
      </c>
    </row>
    <row r="41954">
      <c r="A41954" s="761" t="s">
        <v>53803</v>
      </c>
      <c r="B41954" s="677" t="s">
        <v>6163</v>
      </c>
    </row>
    <row r="41955">
      <c r="A41955" s="761" t="s">
        <v>53804</v>
      </c>
      <c r="B41955" s="677" t="s">
        <v>6163</v>
      </c>
    </row>
    <row r="41956">
      <c r="A41956" s="761" t="s">
        <v>53805</v>
      </c>
      <c r="B41956" s="677" t="s">
        <v>13632</v>
      </c>
    </row>
    <row r="41957">
      <c r="A41957" s="761" t="s">
        <v>53806</v>
      </c>
      <c r="B41957" s="677" t="s">
        <v>13632</v>
      </c>
    </row>
    <row r="41958">
      <c r="A41958" s="761" t="s">
        <v>53807</v>
      </c>
      <c r="B41958" s="677" t="s">
        <v>13632</v>
      </c>
    </row>
    <row r="41959">
      <c r="A41959" s="761" t="s">
        <v>53808</v>
      </c>
      <c r="B41959" s="677" t="s">
        <v>13632</v>
      </c>
    </row>
    <row r="41960">
      <c r="A41960" s="761" t="s">
        <v>53809</v>
      </c>
      <c r="B41960" s="677" t="s">
        <v>13632</v>
      </c>
    </row>
    <row r="41961">
      <c r="A41961" s="761" t="s">
        <v>53810</v>
      </c>
      <c r="B41961" s="677" t="s">
        <v>13632</v>
      </c>
    </row>
    <row r="41962">
      <c r="A41962" s="761" t="s">
        <v>53811</v>
      </c>
      <c r="B41962" s="677" t="s">
        <v>6163</v>
      </c>
    </row>
    <row r="41963">
      <c r="A41963" s="761" t="s">
        <v>53812</v>
      </c>
      <c r="B41963" s="677" t="s">
        <v>13632</v>
      </c>
    </row>
    <row r="41964">
      <c r="A41964" s="761" t="s">
        <v>53813</v>
      </c>
      <c r="B41964" s="677" t="s">
        <v>6163</v>
      </c>
    </row>
    <row r="41965">
      <c r="A41965" s="761" t="s">
        <v>53814</v>
      </c>
      <c r="B41965" s="677" t="s">
        <v>13632</v>
      </c>
    </row>
    <row r="41966">
      <c r="A41966" s="761" t="s">
        <v>53815</v>
      </c>
      <c r="B41966" s="677" t="s">
        <v>13632</v>
      </c>
    </row>
    <row r="41967">
      <c r="A41967" s="761" t="s">
        <v>53816</v>
      </c>
      <c r="B41967" s="677" t="s">
        <v>6163</v>
      </c>
    </row>
    <row r="41968">
      <c r="A41968" s="761" t="s">
        <v>53817</v>
      </c>
      <c r="B41968" s="677" t="s">
        <v>13632</v>
      </c>
    </row>
    <row r="41969">
      <c r="A41969" s="761" t="s">
        <v>53818</v>
      </c>
      <c r="B41969" s="677" t="s">
        <v>13632</v>
      </c>
    </row>
    <row r="41970">
      <c r="A41970" s="761" t="s">
        <v>53819</v>
      </c>
      <c r="B41970" s="677" t="s">
        <v>6163</v>
      </c>
    </row>
    <row r="41971">
      <c r="A41971" s="761" t="s">
        <v>53820</v>
      </c>
      <c r="B41971" s="677" t="s">
        <v>6163</v>
      </c>
    </row>
    <row r="41972">
      <c r="A41972" s="761" t="s">
        <v>53821</v>
      </c>
      <c r="B41972" s="677" t="s">
        <v>13632</v>
      </c>
    </row>
    <row r="41973">
      <c r="A41973" s="761" t="s">
        <v>53822</v>
      </c>
      <c r="B41973" s="677" t="s">
        <v>13632</v>
      </c>
    </row>
    <row r="41974">
      <c r="A41974" s="761" t="s">
        <v>53823</v>
      </c>
      <c r="B41974" s="677" t="s">
        <v>13632</v>
      </c>
    </row>
    <row r="41975">
      <c r="A41975" s="761" t="s">
        <v>53824</v>
      </c>
      <c r="B41975" s="677" t="s">
        <v>6163</v>
      </c>
    </row>
    <row r="41976">
      <c r="A41976" s="761" t="s">
        <v>53825</v>
      </c>
      <c r="B41976" s="677" t="s">
        <v>6163</v>
      </c>
    </row>
    <row r="41977">
      <c r="A41977" s="761" t="s">
        <v>53826</v>
      </c>
      <c r="B41977" s="677" t="s">
        <v>6163</v>
      </c>
    </row>
    <row r="41978">
      <c r="A41978" s="761" t="s">
        <v>53827</v>
      </c>
      <c r="B41978" s="677" t="s">
        <v>13632</v>
      </c>
    </row>
    <row r="41979">
      <c r="A41979" s="761" t="s">
        <v>53828</v>
      </c>
      <c r="B41979" s="677" t="s">
        <v>6163</v>
      </c>
    </row>
    <row r="41980">
      <c r="A41980" s="761" t="s">
        <v>53829</v>
      </c>
      <c r="B41980" s="677" t="s">
        <v>6163</v>
      </c>
    </row>
    <row r="41981">
      <c r="A41981" s="761" t="s">
        <v>53830</v>
      </c>
      <c r="B41981" s="677" t="s">
        <v>13632</v>
      </c>
    </row>
    <row r="41982">
      <c r="A41982" s="761" t="s">
        <v>53831</v>
      </c>
      <c r="B41982" s="677" t="s">
        <v>13632</v>
      </c>
    </row>
    <row r="41983">
      <c r="A41983" s="761" t="s">
        <v>53832</v>
      </c>
      <c r="B41983" s="677" t="s">
        <v>13632</v>
      </c>
    </row>
    <row r="41984">
      <c r="A41984" s="761" t="s">
        <v>53833</v>
      </c>
      <c r="B41984" s="677" t="s">
        <v>13632</v>
      </c>
    </row>
    <row r="41985">
      <c r="A41985" s="761" t="s">
        <v>53834</v>
      </c>
      <c r="B41985" s="677" t="s">
        <v>13632</v>
      </c>
    </row>
    <row r="41986">
      <c r="A41986" s="761" t="s">
        <v>53835</v>
      </c>
      <c r="B41986" s="677" t="s">
        <v>6163</v>
      </c>
    </row>
    <row r="41987">
      <c r="A41987" s="761" t="s">
        <v>53836</v>
      </c>
      <c r="B41987" s="677" t="s">
        <v>13632</v>
      </c>
    </row>
    <row r="41988">
      <c r="A41988" s="761" t="s">
        <v>53837</v>
      </c>
      <c r="B41988" s="677" t="s">
        <v>13632</v>
      </c>
    </row>
    <row r="41989">
      <c r="A41989" s="761" t="s">
        <v>53838</v>
      </c>
      <c r="B41989" s="677" t="s">
        <v>13632</v>
      </c>
    </row>
    <row r="41990">
      <c r="A41990" s="761" t="s">
        <v>53839</v>
      </c>
      <c r="B41990" s="677" t="s">
        <v>6163</v>
      </c>
    </row>
    <row r="41991">
      <c r="A41991" s="761" t="s">
        <v>53840</v>
      </c>
      <c r="B41991" s="677" t="s">
        <v>6163</v>
      </c>
    </row>
    <row r="41992">
      <c r="A41992" s="761" t="s">
        <v>53841</v>
      </c>
      <c r="B41992" s="677" t="s">
        <v>13632</v>
      </c>
    </row>
    <row r="41993">
      <c r="A41993" s="761" t="s">
        <v>53842</v>
      </c>
      <c r="B41993" s="677" t="s">
        <v>6163</v>
      </c>
    </row>
    <row r="41994">
      <c r="A41994" s="761" t="s">
        <v>53843</v>
      </c>
      <c r="B41994" s="677" t="s">
        <v>13632</v>
      </c>
    </row>
    <row r="41995">
      <c r="A41995" s="761" t="s">
        <v>53844</v>
      </c>
      <c r="B41995" s="677" t="s">
        <v>6163</v>
      </c>
    </row>
    <row r="41996">
      <c r="A41996" s="761" t="s">
        <v>53845</v>
      </c>
      <c r="B41996" s="677" t="s">
        <v>13632</v>
      </c>
    </row>
    <row r="41997">
      <c r="A41997" s="761" t="s">
        <v>53846</v>
      </c>
      <c r="B41997" s="677" t="s">
        <v>13632</v>
      </c>
    </row>
    <row r="41998">
      <c r="A41998" s="761" t="s">
        <v>53847</v>
      </c>
      <c r="B41998" s="677" t="s">
        <v>6163</v>
      </c>
    </row>
    <row r="41999">
      <c r="A41999" s="761" t="s">
        <v>53848</v>
      </c>
      <c r="B41999" s="677" t="s">
        <v>6163</v>
      </c>
    </row>
    <row r="42000">
      <c r="A42000" s="761" t="s">
        <v>53849</v>
      </c>
      <c r="B42000" s="677" t="s">
        <v>6163</v>
      </c>
    </row>
    <row r="42001">
      <c r="A42001" s="761" t="s">
        <v>53850</v>
      </c>
      <c r="B42001" s="677" t="s">
        <v>13632</v>
      </c>
    </row>
    <row r="42002">
      <c r="A42002" s="761" t="s">
        <v>53851</v>
      </c>
      <c r="B42002" s="677" t="s">
        <v>6163</v>
      </c>
    </row>
    <row r="42003">
      <c r="A42003" s="761" t="s">
        <v>53852</v>
      </c>
      <c r="B42003" s="677" t="s">
        <v>13632</v>
      </c>
    </row>
    <row r="42004">
      <c r="A42004" s="761" t="s">
        <v>53853</v>
      </c>
      <c r="B42004" s="677" t="s">
        <v>6163</v>
      </c>
    </row>
    <row r="42005">
      <c r="A42005" s="761" t="s">
        <v>53854</v>
      </c>
      <c r="B42005" s="677" t="s">
        <v>13632</v>
      </c>
    </row>
    <row r="42006">
      <c r="A42006" s="761" t="s">
        <v>53855</v>
      </c>
      <c r="B42006" s="677" t="s">
        <v>6163</v>
      </c>
    </row>
    <row r="42007">
      <c r="A42007" s="761" t="s">
        <v>53856</v>
      </c>
      <c r="B42007" s="677" t="s">
        <v>13632</v>
      </c>
    </row>
    <row r="42008">
      <c r="A42008" s="761" t="s">
        <v>53857</v>
      </c>
      <c r="B42008" s="677" t="s">
        <v>6163</v>
      </c>
    </row>
    <row r="42009">
      <c r="A42009" s="761" t="s">
        <v>53858</v>
      </c>
      <c r="B42009" s="677" t="s">
        <v>13632</v>
      </c>
    </row>
    <row r="42010">
      <c r="A42010" s="761" t="s">
        <v>53859</v>
      </c>
      <c r="B42010" s="677" t="s">
        <v>6163</v>
      </c>
    </row>
    <row r="42011">
      <c r="A42011" s="761" t="s">
        <v>53860</v>
      </c>
      <c r="B42011" s="677" t="s">
        <v>13632</v>
      </c>
    </row>
    <row r="42012">
      <c r="A42012" s="761" t="s">
        <v>53861</v>
      </c>
      <c r="B42012" s="677" t="s">
        <v>13632</v>
      </c>
    </row>
    <row r="42013">
      <c r="A42013" s="761" t="s">
        <v>53862</v>
      </c>
      <c r="B42013" s="677" t="s">
        <v>13632</v>
      </c>
    </row>
    <row r="42014">
      <c r="A42014" s="761" t="s">
        <v>53863</v>
      </c>
      <c r="B42014" s="677" t="s">
        <v>13632</v>
      </c>
    </row>
    <row r="42015">
      <c r="A42015" s="761" t="s">
        <v>53864</v>
      </c>
      <c r="B42015" s="677" t="s">
        <v>13632</v>
      </c>
    </row>
    <row r="42016">
      <c r="A42016" s="761" t="s">
        <v>53865</v>
      </c>
      <c r="B42016" s="677" t="s">
        <v>13632</v>
      </c>
    </row>
    <row r="42017">
      <c r="A42017" s="761" t="s">
        <v>53866</v>
      </c>
      <c r="B42017" s="677" t="s">
        <v>13632</v>
      </c>
    </row>
    <row r="42018">
      <c r="A42018" s="761" t="s">
        <v>53867</v>
      </c>
      <c r="B42018" s="677" t="s">
        <v>13632</v>
      </c>
    </row>
    <row r="42019">
      <c r="A42019" s="761" t="s">
        <v>53868</v>
      </c>
      <c r="B42019" s="677" t="s">
        <v>13632</v>
      </c>
    </row>
    <row r="42020">
      <c r="A42020" s="761" t="s">
        <v>53869</v>
      </c>
      <c r="B42020" s="677" t="s">
        <v>13632</v>
      </c>
    </row>
    <row r="42021">
      <c r="A42021" s="761" t="s">
        <v>53870</v>
      </c>
      <c r="B42021" s="677" t="s">
        <v>13632</v>
      </c>
    </row>
    <row r="42022">
      <c r="A42022" s="761" t="s">
        <v>53871</v>
      </c>
      <c r="B42022" s="677" t="s">
        <v>13632</v>
      </c>
    </row>
    <row r="42023">
      <c r="A42023" s="761" t="s">
        <v>53872</v>
      </c>
      <c r="B42023" s="677" t="s">
        <v>13632</v>
      </c>
    </row>
    <row r="42024">
      <c r="A42024" s="761" t="s">
        <v>53873</v>
      </c>
      <c r="B42024" s="677" t="s">
        <v>13632</v>
      </c>
    </row>
    <row r="42025">
      <c r="A42025" s="761" t="s">
        <v>53874</v>
      </c>
      <c r="B42025" s="677" t="s">
        <v>6163</v>
      </c>
    </row>
    <row r="42026">
      <c r="A42026" s="761" t="s">
        <v>53875</v>
      </c>
      <c r="B42026" s="677" t="s">
        <v>6163</v>
      </c>
    </row>
    <row r="42027">
      <c r="A42027" s="761" t="s">
        <v>53876</v>
      </c>
      <c r="B42027" s="677" t="s">
        <v>6163</v>
      </c>
    </row>
    <row r="42028">
      <c r="A42028" s="761" t="s">
        <v>53877</v>
      </c>
      <c r="B42028" s="677" t="s">
        <v>13632</v>
      </c>
    </row>
    <row r="42029">
      <c r="A42029" s="761" t="s">
        <v>53878</v>
      </c>
      <c r="B42029" s="677" t="s">
        <v>13632</v>
      </c>
    </row>
    <row r="42030">
      <c r="A42030" s="761" t="s">
        <v>53879</v>
      </c>
      <c r="B42030" s="677" t="s">
        <v>13632</v>
      </c>
    </row>
    <row r="42031">
      <c r="A42031" s="761" t="s">
        <v>53880</v>
      </c>
      <c r="B42031" s="677" t="s">
        <v>12953</v>
      </c>
    </row>
    <row r="42032">
      <c r="A42032" s="761" t="s">
        <v>53881</v>
      </c>
      <c r="B42032" s="677" t="s">
        <v>12953</v>
      </c>
    </row>
    <row r="42033">
      <c r="A42033" s="761" t="s">
        <v>53882</v>
      </c>
      <c r="B42033" s="677" t="s">
        <v>13632</v>
      </c>
    </row>
    <row r="42034">
      <c r="A42034" s="761" t="s">
        <v>53883</v>
      </c>
      <c r="B42034" s="677" t="s">
        <v>12953</v>
      </c>
    </row>
    <row r="42035">
      <c r="A42035" s="761" t="s">
        <v>53884</v>
      </c>
      <c r="B42035" s="677" t="s">
        <v>12953</v>
      </c>
    </row>
    <row r="42036">
      <c r="A42036" s="761" t="s">
        <v>53885</v>
      </c>
      <c r="B42036" s="677" t="s">
        <v>12953</v>
      </c>
    </row>
    <row r="42037">
      <c r="A42037" s="761" t="s">
        <v>53886</v>
      </c>
      <c r="B42037" s="677" t="s">
        <v>13632</v>
      </c>
    </row>
    <row r="42038">
      <c r="A42038" s="761" t="s">
        <v>53887</v>
      </c>
      <c r="B42038" s="677" t="s">
        <v>12953</v>
      </c>
    </row>
    <row r="42039">
      <c r="A42039" s="761" t="s">
        <v>53888</v>
      </c>
      <c r="B42039" s="677" t="s">
        <v>12953</v>
      </c>
    </row>
    <row r="42040">
      <c r="A42040" s="761" t="s">
        <v>53889</v>
      </c>
      <c r="B42040" s="677" t="s">
        <v>13632</v>
      </c>
    </row>
    <row r="42041">
      <c r="A42041" s="761" t="s">
        <v>53890</v>
      </c>
      <c r="B42041" s="677" t="s">
        <v>6163</v>
      </c>
    </row>
    <row r="42042">
      <c r="A42042" s="761" t="s">
        <v>53891</v>
      </c>
      <c r="B42042" s="677" t="s">
        <v>6163</v>
      </c>
    </row>
    <row r="42043">
      <c r="A42043" s="761" t="s">
        <v>53892</v>
      </c>
      <c r="B42043" s="677" t="s">
        <v>13632</v>
      </c>
    </row>
    <row r="42044">
      <c r="A42044" s="761" t="s">
        <v>53893</v>
      </c>
      <c r="B42044" s="677" t="s">
        <v>6163</v>
      </c>
    </row>
    <row r="42045">
      <c r="A42045" s="761" t="s">
        <v>53894</v>
      </c>
      <c r="B42045" s="677" t="s">
        <v>13632</v>
      </c>
    </row>
    <row r="42046">
      <c r="A42046" s="761" t="s">
        <v>53895</v>
      </c>
      <c r="B42046" s="677" t="s">
        <v>6163</v>
      </c>
    </row>
    <row r="42047">
      <c r="A42047" s="761" t="s">
        <v>53896</v>
      </c>
      <c r="B42047" s="677" t="s">
        <v>13632</v>
      </c>
    </row>
    <row r="42048">
      <c r="A42048" s="761" t="s">
        <v>53897</v>
      </c>
      <c r="B42048" s="677" t="s">
        <v>13632</v>
      </c>
    </row>
    <row r="42049">
      <c r="A42049" s="761" t="s">
        <v>53898</v>
      </c>
      <c r="B42049" s="677" t="s">
        <v>6163</v>
      </c>
    </row>
    <row r="42050">
      <c r="A42050" s="761" t="s">
        <v>53899</v>
      </c>
      <c r="B42050" s="677" t="s">
        <v>6163</v>
      </c>
    </row>
    <row r="42051">
      <c r="A42051" s="761" t="s">
        <v>53900</v>
      </c>
      <c r="B42051" s="677" t="s">
        <v>13632</v>
      </c>
    </row>
    <row r="42052">
      <c r="A42052" s="761" t="s">
        <v>53901</v>
      </c>
      <c r="B42052" s="677" t="s">
        <v>6163</v>
      </c>
    </row>
    <row r="42053">
      <c r="A42053" s="761" t="s">
        <v>53902</v>
      </c>
      <c r="B42053" s="677" t="s">
        <v>6163</v>
      </c>
    </row>
    <row r="42054">
      <c r="A42054" s="761" t="s">
        <v>53903</v>
      </c>
      <c r="B42054" s="677" t="s">
        <v>13632</v>
      </c>
    </row>
    <row r="42055">
      <c r="A42055" s="761" t="s">
        <v>53904</v>
      </c>
      <c r="B42055" s="677" t="s">
        <v>13632</v>
      </c>
    </row>
    <row r="42056">
      <c r="A42056" s="761" t="s">
        <v>53905</v>
      </c>
      <c r="B42056" s="677" t="s">
        <v>6163</v>
      </c>
    </row>
    <row r="42057">
      <c r="A42057" s="761" t="s">
        <v>53906</v>
      </c>
      <c r="B42057" s="677" t="s">
        <v>13632</v>
      </c>
    </row>
    <row r="42058">
      <c r="A42058" s="761" t="s">
        <v>53907</v>
      </c>
      <c r="B42058" s="677" t="s">
        <v>13632</v>
      </c>
    </row>
    <row r="42059">
      <c r="A42059" s="761" t="s">
        <v>53908</v>
      </c>
      <c r="B42059" s="677" t="s">
        <v>6163</v>
      </c>
    </row>
    <row r="42060">
      <c r="A42060" s="761" t="s">
        <v>53909</v>
      </c>
      <c r="B42060" s="677" t="s">
        <v>13632</v>
      </c>
    </row>
    <row r="42061">
      <c r="A42061" s="761" t="s">
        <v>53910</v>
      </c>
      <c r="B42061" s="677" t="s">
        <v>13632</v>
      </c>
    </row>
    <row r="42062">
      <c r="A42062" s="761" t="s">
        <v>53911</v>
      </c>
      <c r="B42062" s="677" t="s">
        <v>6163</v>
      </c>
    </row>
    <row r="42063">
      <c r="A42063" s="761" t="s">
        <v>53912</v>
      </c>
      <c r="B42063" s="677" t="s">
        <v>13632</v>
      </c>
    </row>
    <row r="42064">
      <c r="A42064" s="761" t="s">
        <v>53913</v>
      </c>
      <c r="B42064" s="677" t="s">
        <v>13632</v>
      </c>
    </row>
    <row r="42065">
      <c r="A42065" s="761" t="s">
        <v>53914</v>
      </c>
      <c r="B42065" s="677" t="s">
        <v>13632</v>
      </c>
    </row>
    <row r="42066">
      <c r="A42066" s="761" t="s">
        <v>53915</v>
      </c>
      <c r="B42066" s="677" t="s">
        <v>13632</v>
      </c>
    </row>
    <row r="42067">
      <c r="A42067" s="761" t="s">
        <v>53916</v>
      </c>
      <c r="B42067" s="677" t="s">
        <v>6163</v>
      </c>
    </row>
    <row r="42068">
      <c r="A42068" s="761" t="s">
        <v>53917</v>
      </c>
      <c r="B42068" s="677" t="s">
        <v>13632</v>
      </c>
    </row>
    <row r="42069">
      <c r="A42069" s="761" t="s">
        <v>53918</v>
      </c>
      <c r="B42069" s="677" t="s">
        <v>13632</v>
      </c>
    </row>
    <row r="42070">
      <c r="A42070" s="761" t="s">
        <v>53919</v>
      </c>
      <c r="B42070" s="677" t="s">
        <v>13632</v>
      </c>
    </row>
    <row r="42071">
      <c r="A42071" s="761" t="s">
        <v>53920</v>
      </c>
      <c r="B42071" s="677" t="s">
        <v>6163</v>
      </c>
    </row>
    <row r="42072">
      <c r="A42072" s="761" t="s">
        <v>53921</v>
      </c>
      <c r="B42072" s="677" t="s">
        <v>13632</v>
      </c>
    </row>
    <row r="42073">
      <c r="A42073" s="761" t="s">
        <v>53922</v>
      </c>
      <c r="B42073" s="677" t="s">
        <v>6163</v>
      </c>
    </row>
    <row r="42074">
      <c r="A42074" s="761" t="s">
        <v>53923</v>
      </c>
      <c r="B42074" s="677" t="s">
        <v>13632</v>
      </c>
    </row>
    <row r="42075">
      <c r="A42075" s="761" t="s">
        <v>53924</v>
      </c>
      <c r="B42075" s="677" t="s">
        <v>13632</v>
      </c>
    </row>
    <row r="42076">
      <c r="A42076" s="761" t="s">
        <v>53925</v>
      </c>
      <c r="B42076" s="677" t="s">
        <v>6163</v>
      </c>
    </row>
    <row r="42077">
      <c r="A42077" s="761" t="s">
        <v>53926</v>
      </c>
      <c r="B42077" s="677" t="s">
        <v>13632</v>
      </c>
    </row>
    <row r="42078">
      <c r="A42078" s="761" t="s">
        <v>53927</v>
      </c>
      <c r="B42078" s="677" t="s">
        <v>13632</v>
      </c>
    </row>
    <row r="42079">
      <c r="A42079" s="761" t="s">
        <v>53928</v>
      </c>
      <c r="B42079" s="677" t="s">
        <v>13632</v>
      </c>
    </row>
    <row r="42080">
      <c r="A42080" s="761" t="s">
        <v>53929</v>
      </c>
      <c r="B42080" s="677" t="s">
        <v>13632</v>
      </c>
    </row>
    <row r="42081">
      <c r="A42081" s="761" t="s">
        <v>53930</v>
      </c>
      <c r="B42081" s="677" t="s">
        <v>6163</v>
      </c>
    </row>
    <row r="42082">
      <c r="A42082" s="761" t="s">
        <v>53931</v>
      </c>
      <c r="B42082" s="677" t="s">
        <v>13632</v>
      </c>
    </row>
    <row r="42083">
      <c r="A42083" s="761" t="s">
        <v>53932</v>
      </c>
      <c r="B42083" s="677" t="s">
        <v>13632</v>
      </c>
    </row>
    <row r="42084">
      <c r="A42084" s="761" t="s">
        <v>53933</v>
      </c>
      <c r="B42084" s="677" t="s">
        <v>12953</v>
      </c>
    </row>
    <row r="42085">
      <c r="A42085" s="761" t="s">
        <v>53934</v>
      </c>
      <c r="B42085" s="677" t="s">
        <v>13632</v>
      </c>
    </row>
    <row r="42086">
      <c r="A42086" s="761" t="s">
        <v>53935</v>
      </c>
      <c r="B42086" s="677" t="s">
        <v>13632</v>
      </c>
    </row>
    <row r="42087">
      <c r="A42087" s="761" t="s">
        <v>53936</v>
      </c>
      <c r="B42087" s="677" t="s">
        <v>13632</v>
      </c>
    </row>
    <row r="42088">
      <c r="A42088" s="761" t="s">
        <v>53937</v>
      </c>
      <c r="B42088" s="677" t="s">
        <v>13632</v>
      </c>
    </row>
    <row r="42089">
      <c r="A42089" s="761" t="s">
        <v>53938</v>
      </c>
      <c r="B42089" s="677" t="s">
        <v>13632</v>
      </c>
    </row>
    <row r="42090">
      <c r="A42090" s="761" t="s">
        <v>53939</v>
      </c>
      <c r="B42090" s="677" t="s">
        <v>13632</v>
      </c>
    </row>
    <row r="42091">
      <c r="A42091" s="761" t="s">
        <v>53940</v>
      </c>
      <c r="B42091" s="677" t="s">
        <v>13632</v>
      </c>
    </row>
    <row r="42092">
      <c r="A42092" s="761" t="s">
        <v>53941</v>
      </c>
      <c r="B42092" s="677" t="s">
        <v>6163</v>
      </c>
    </row>
    <row r="42093">
      <c r="A42093" s="761" t="s">
        <v>53942</v>
      </c>
      <c r="B42093" s="677" t="s">
        <v>6163</v>
      </c>
    </row>
    <row r="42094">
      <c r="A42094" s="761" t="s">
        <v>53943</v>
      </c>
      <c r="B42094" s="677" t="s">
        <v>6163</v>
      </c>
    </row>
    <row r="42095">
      <c r="A42095" s="761" t="s">
        <v>53944</v>
      </c>
      <c r="B42095" s="677" t="s">
        <v>13632</v>
      </c>
    </row>
    <row r="42096">
      <c r="A42096" s="761" t="s">
        <v>53945</v>
      </c>
      <c r="B42096" s="677" t="s">
        <v>6163</v>
      </c>
    </row>
    <row r="42097">
      <c r="A42097" s="761" t="s">
        <v>53946</v>
      </c>
      <c r="B42097" s="677" t="s">
        <v>6163</v>
      </c>
    </row>
    <row r="42098">
      <c r="A42098" s="761" t="s">
        <v>53947</v>
      </c>
      <c r="B42098" s="677" t="s">
        <v>6163</v>
      </c>
    </row>
    <row r="42099">
      <c r="A42099" s="761" t="s">
        <v>53948</v>
      </c>
      <c r="B42099" s="677" t="s">
        <v>6163</v>
      </c>
    </row>
    <row r="42100">
      <c r="A42100" s="761" t="s">
        <v>53949</v>
      </c>
      <c r="B42100" s="677" t="s">
        <v>13632</v>
      </c>
    </row>
    <row r="42101">
      <c r="A42101" s="761" t="s">
        <v>53950</v>
      </c>
      <c r="B42101" s="677" t="s">
        <v>6163</v>
      </c>
    </row>
    <row r="42102">
      <c r="A42102" s="761" t="s">
        <v>53951</v>
      </c>
      <c r="B42102" s="677" t="s">
        <v>13632</v>
      </c>
    </row>
    <row r="42103">
      <c r="A42103" s="761" t="s">
        <v>53952</v>
      </c>
      <c r="B42103" s="677" t="s">
        <v>13632</v>
      </c>
    </row>
    <row r="42104">
      <c r="A42104" s="761" t="s">
        <v>53953</v>
      </c>
      <c r="B42104" s="677" t="s">
        <v>13632</v>
      </c>
    </row>
    <row r="42105">
      <c r="A42105" s="761" t="s">
        <v>53954</v>
      </c>
      <c r="B42105" s="677" t="s">
        <v>13632</v>
      </c>
    </row>
    <row r="42106">
      <c r="A42106" s="761" t="s">
        <v>53955</v>
      </c>
      <c r="B42106" s="677" t="s">
        <v>13632</v>
      </c>
    </row>
    <row r="42107">
      <c r="A42107" s="761" t="s">
        <v>53956</v>
      </c>
      <c r="B42107" s="677" t="s">
        <v>6163</v>
      </c>
    </row>
    <row r="42108">
      <c r="A42108" s="761" t="s">
        <v>53957</v>
      </c>
      <c r="B42108" s="677" t="s">
        <v>6163</v>
      </c>
    </row>
    <row r="42109">
      <c r="A42109" s="761" t="s">
        <v>53958</v>
      </c>
      <c r="B42109" s="677" t="s">
        <v>6163</v>
      </c>
    </row>
    <row r="42110">
      <c r="A42110" s="761" t="s">
        <v>53959</v>
      </c>
      <c r="B42110" s="677" t="s">
        <v>13632</v>
      </c>
    </row>
    <row r="42111">
      <c r="A42111" s="761" t="s">
        <v>53960</v>
      </c>
      <c r="B42111" s="677" t="s">
        <v>13632</v>
      </c>
    </row>
    <row r="42112">
      <c r="A42112" s="761" t="s">
        <v>53961</v>
      </c>
      <c r="B42112" s="677" t="s">
        <v>6163</v>
      </c>
    </row>
    <row r="42113">
      <c r="A42113" s="761" t="s">
        <v>53962</v>
      </c>
      <c r="B42113" s="677" t="s">
        <v>13632</v>
      </c>
    </row>
    <row r="42114">
      <c r="A42114" s="761" t="s">
        <v>53963</v>
      </c>
      <c r="B42114" s="677" t="s">
        <v>13632</v>
      </c>
    </row>
    <row r="42115">
      <c r="A42115" s="761" t="s">
        <v>53964</v>
      </c>
      <c r="B42115" s="677" t="s">
        <v>13632</v>
      </c>
    </row>
    <row r="42116">
      <c r="A42116" s="761" t="s">
        <v>53965</v>
      </c>
      <c r="B42116" s="677" t="s">
        <v>13632</v>
      </c>
    </row>
    <row r="42117">
      <c r="A42117" s="761" t="s">
        <v>53966</v>
      </c>
      <c r="B42117" s="677" t="s">
        <v>13632</v>
      </c>
    </row>
    <row r="42118">
      <c r="A42118" s="761" t="s">
        <v>53967</v>
      </c>
      <c r="B42118" s="677" t="s">
        <v>6163</v>
      </c>
    </row>
    <row r="42119">
      <c r="A42119" s="761" t="s">
        <v>53968</v>
      </c>
      <c r="B42119" s="677" t="s">
        <v>13632</v>
      </c>
    </row>
    <row r="42120">
      <c r="A42120" s="761" t="s">
        <v>53969</v>
      </c>
      <c r="B42120" s="677" t="s">
        <v>13632</v>
      </c>
    </row>
    <row r="42121">
      <c r="A42121" s="761" t="s">
        <v>53970</v>
      </c>
      <c r="B42121" s="677" t="s">
        <v>13632</v>
      </c>
    </row>
    <row r="42122">
      <c r="A42122" s="761" t="s">
        <v>53971</v>
      </c>
      <c r="B42122" s="677" t="s">
        <v>12953</v>
      </c>
    </row>
    <row r="42123">
      <c r="A42123" s="761" t="s">
        <v>53972</v>
      </c>
      <c r="B42123" s="677" t="s">
        <v>6163</v>
      </c>
    </row>
    <row r="42124">
      <c r="A42124" s="761" t="s">
        <v>53973</v>
      </c>
      <c r="B42124" s="677" t="s">
        <v>13632</v>
      </c>
    </row>
    <row r="42125">
      <c r="A42125" s="761" t="s">
        <v>53974</v>
      </c>
      <c r="B42125" s="677" t="s">
        <v>13632</v>
      </c>
    </row>
    <row r="42126">
      <c r="A42126" s="761" t="s">
        <v>53975</v>
      </c>
      <c r="B42126" s="677" t="s">
        <v>6163</v>
      </c>
    </row>
    <row r="42127">
      <c r="A42127" s="761" t="s">
        <v>53976</v>
      </c>
      <c r="B42127" s="677" t="s">
        <v>13632</v>
      </c>
    </row>
    <row r="42128">
      <c r="A42128" s="761" t="s">
        <v>53977</v>
      </c>
      <c r="B42128" s="677" t="s">
        <v>13632</v>
      </c>
    </row>
    <row r="42129">
      <c r="A42129" s="761" t="s">
        <v>53978</v>
      </c>
      <c r="B42129" s="677" t="s">
        <v>13632</v>
      </c>
    </row>
    <row r="42130">
      <c r="A42130" s="761" t="s">
        <v>53979</v>
      </c>
      <c r="B42130" s="677" t="s">
        <v>6163</v>
      </c>
    </row>
    <row r="42131">
      <c r="A42131" s="761" t="s">
        <v>53980</v>
      </c>
      <c r="B42131" s="677" t="s">
        <v>13632</v>
      </c>
    </row>
    <row r="42132">
      <c r="A42132" s="761" t="s">
        <v>53981</v>
      </c>
      <c r="B42132" s="677" t="s">
        <v>13632</v>
      </c>
    </row>
    <row r="42133">
      <c r="A42133" s="761" t="s">
        <v>53982</v>
      </c>
      <c r="B42133" s="677" t="s">
        <v>13632</v>
      </c>
    </row>
    <row r="42134">
      <c r="A42134" s="761" t="s">
        <v>53983</v>
      </c>
      <c r="B42134" s="677" t="s">
        <v>13632</v>
      </c>
    </row>
    <row r="42135">
      <c r="A42135" s="761" t="s">
        <v>53984</v>
      </c>
      <c r="B42135" s="677" t="s">
        <v>13632</v>
      </c>
    </row>
    <row r="42136">
      <c r="A42136" s="761" t="s">
        <v>53985</v>
      </c>
      <c r="B42136" s="677" t="s">
        <v>13632</v>
      </c>
    </row>
    <row r="42137">
      <c r="A42137" s="761" t="s">
        <v>53986</v>
      </c>
      <c r="B42137" s="677" t="s">
        <v>13632</v>
      </c>
    </row>
    <row r="42138">
      <c r="A42138" s="761" t="s">
        <v>53987</v>
      </c>
      <c r="B42138" s="677" t="s">
        <v>13632</v>
      </c>
    </row>
    <row r="42139">
      <c r="A42139" s="761" t="s">
        <v>53988</v>
      </c>
      <c r="B42139" s="677" t="s">
        <v>6163</v>
      </c>
    </row>
    <row r="42140">
      <c r="A42140" s="761" t="s">
        <v>53989</v>
      </c>
      <c r="B42140" s="677" t="s">
        <v>13632</v>
      </c>
    </row>
    <row r="42141">
      <c r="A42141" s="761" t="s">
        <v>53990</v>
      </c>
      <c r="B42141" s="677" t="s">
        <v>6163</v>
      </c>
    </row>
    <row r="42142">
      <c r="A42142" s="761" t="s">
        <v>53991</v>
      </c>
      <c r="B42142" s="677" t="s">
        <v>6163</v>
      </c>
    </row>
    <row r="42143">
      <c r="A42143" s="761" t="s">
        <v>53992</v>
      </c>
      <c r="B42143" s="677" t="s">
        <v>13632</v>
      </c>
    </row>
    <row r="42144">
      <c r="A42144" s="761" t="s">
        <v>53993</v>
      </c>
      <c r="B42144" s="677" t="s">
        <v>6163</v>
      </c>
    </row>
    <row r="42145">
      <c r="A42145" s="761" t="s">
        <v>53994</v>
      </c>
      <c r="B42145" s="677" t="s">
        <v>13632</v>
      </c>
    </row>
    <row r="42146">
      <c r="A42146" s="761" t="s">
        <v>53995</v>
      </c>
      <c r="B42146" s="677" t="s">
        <v>13632</v>
      </c>
    </row>
    <row r="42147">
      <c r="A42147" s="761" t="s">
        <v>53996</v>
      </c>
      <c r="B42147" s="677" t="s">
        <v>13632</v>
      </c>
    </row>
    <row r="42148">
      <c r="A42148" s="761" t="s">
        <v>53997</v>
      </c>
      <c r="B42148" s="677" t="s">
        <v>13632</v>
      </c>
    </row>
    <row r="42149">
      <c r="A42149" s="761" t="s">
        <v>53998</v>
      </c>
      <c r="B42149" s="677" t="s">
        <v>13632</v>
      </c>
    </row>
    <row r="42150">
      <c r="A42150" s="761" t="s">
        <v>53999</v>
      </c>
      <c r="B42150" s="677" t="s">
        <v>13632</v>
      </c>
    </row>
    <row r="42151">
      <c r="A42151" s="761" t="s">
        <v>54000</v>
      </c>
      <c r="B42151" s="677" t="s">
        <v>13632</v>
      </c>
    </row>
    <row r="42152">
      <c r="A42152" s="761" t="s">
        <v>54001</v>
      </c>
      <c r="B42152" s="677" t="s">
        <v>13632</v>
      </c>
    </row>
    <row r="42153">
      <c r="A42153" s="761" t="s">
        <v>54002</v>
      </c>
      <c r="B42153" s="677" t="s">
        <v>6163</v>
      </c>
    </row>
    <row r="42154">
      <c r="A42154" s="761" t="s">
        <v>54003</v>
      </c>
      <c r="B42154" s="677" t="s">
        <v>13632</v>
      </c>
    </row>
    <row r="42155">
      <c r="A42155" s="761" t="s">
        <v>54004</v>
      </c>
      <c r="B42155" s="677" t="s">
        <v>13632</v>
      </c>
    </row>
    <row r="42156">
      <c r="A42156" s="761" t="s">
        <v>54005</v>
      </c>
      <c r="B42156" s="677" t="s">
        <v>13632</v>
      </c>
    </row>
    <row r="42157">
      <c r="A42157" s="761" t="s">
        <v>54006</v>
      </c>
      <c r="B42157" s="677" t="s">
        <v>13632</v>
      </c>
    </row>
    <row r="42158">
      <c r="A42158" s="761" t="s">
        <v>54007</v>
      </c>
      <c r="B42158" s="677" t="s">
        <v>6163</v>
      </c>
    </row>
    <row r="42159">
      <c r="A42159" s="761" t="s">
        <v>54008</v>
      </c>
      <c r="B42159" s="677" t="s">
        <v>13632</v>
      </c>
    </row>
    <row r="42160">
      <c r="A42160" s="761" t="s">
        <v>54009</v>
      </c>
      <c r="B42160" s="677" t="s">
        <v>6163</v>
      </c>
    </row>
    <row r="42161">
      <c r="A42161" s="761" t="s">
        <v>54010</v>
      </c>
      <c r="B42161" s="677" t="s">
        <v>13632</v>
      </c>
    </row>
    <row r="42162">
      <c r="A42162" s="761" t="s">
        <v>54011</v>
      </c>
      <c r="B42162" s="677" t="s">
        <v>13632</v>
      </c>
    </row>
    <row r="42163">
      <c r="A42163" s="761" t="s">
        <v>54012</v>
      </c>
      <c r="B42163" s="677" t="s">
        <v>6163</v>
      </c>
    </row>
    <row r="42164">
      <c r="A42164" s="761" t="s">
        <v>54013</v>
      </c>
      <c r="B42164" s="677" t="s">
        <v>13632</v>
      </c>
    </row>
    <row r="42165">
      <c r="A42165" s="761" t="s">
        <v>54014</v>
      </c>
      <c r="B42165" s="677" t="s">
        <v>13632</v>
      </c>
    </row>
    <row r="42166">
      <c r="A42166" s="761" t="s">
        <v>54015</v>
      </c>
      <c r="B42166" s="677" t="s">
        <v>13632</v>
      </c>
    </row>
    <row r="42167">
      <c r="A42167" s="761" t="s">
        <v>54016</v>
      </c>
      <c r="B42167" s="677" t="s">
        <v>6163</v>
      </c>
    </row>
    <row r="42168">
      <c r="A42168" s="761" t="s">
        <v>54017</v>
      </c>
      <c r="B42168" s="677" t="s">
        <v>13632</v>
      </c>
    </row>
    <row r="42169">
      <c r="A42169" s="761" t="s">
        <v>54018</v>
      </c>
      <c r="B42169" s="677" t="s">
        <v>13632</v>
      </c>
    </row>
    <row r="42170">
      <c r="A42170" s="761" t="s">
        <v>54019</v>
      </c>
      <c r="B42170" s="677" t="s">
        <v>13632</v>
      </c>
    </row>
    <row r="42171">
      <c r="A42171" s="761" t="s">
        <v>54020</v>
      </c>
      <c r="B42171" s="677" t="s">
        <v>13632</v>
      </c>
    </row>
    <row r="42172">
      <c r="A42172" s="761" t="s">
        <v>54021</v>
      </c>
      <c r="B42172" s="677" t="s">
        <v>13632</v>
      </c>
    </row>
    <row r="42173">
      <c r="A42173" s="761" t="s">
        <v>54022</v>
      </c>
      <c r="B42173" s="677" t="s">
        <v>6163</v>
      </c>
    </row>
    <row r="42174">
      <c r="A42174" s="761" t="s">
        <v>54023</v>
      </c>
      <c r="B42174" s="677" t="s">
        <v>13632</v>
      </c>
    </row>
    <row r="42175">
      <c r="A42175" s="761" t="s">
        <v>54024</v>
      </c>
      <c r="B42175" s="677" t="s">
        <v>13632</v>
      </c>
    </row>
    <row r="42176">
      <c r="A42176" s="761" t="s">
        <v>54025</v>
      </c>
      <c r="B42176" s="677" t="s">
        <v>13632</v>
      </c>
    </row>
    <row r="42177">
      <c r="A42177" s="761" t="s">
        <v>54026</v>
      </c>
      <c r="B42177" s="677" t="s">
        <v>13632</v>
      </c>
    </row>
    <row r="42178">
      <c r="A42178" s="761" t="s">
        <v>54027</v>
      </c>
      <c r="B42178" s="677" t="s">
        <v>13632</v>
      </c>
    </row>
    <row r="42179">
      <c r="A42179" s="761" t="s">
        <v>54028</v>
      </c>
      <c r="B42179" s="677" t="s">
        <v>13632</v>
      </c>
    </row>
    <row r="42180">
      <c r="A42180" s="761" t="s">
        <v>54029</v>
      </c>
      <c r="B42180" s="677" t="s">
        <v>6163</v>
      </c>
    </row>
    <row r="42181">
      <c r="A42181" s="761" t="s">
        <v>54030</v>
      </c>
      <c r="B42181" s="677" t="s">
        <v>6163</v>
      </c>
    </row>
    <row r="42182">
      <c r="A42182" s="761" t="s">
        <v>54031</v>
      </c>
      <c r="B42182" s="677" t="s">
        <v>13632</v>
      </c>
    </row>
    <row r="42183">
      <c r="A42183" s="761" t="s">
        <v>54032</v>
      </c>
      <c r="B42183" s="677" t="s">
        <v>13632</v>
      </c>
    </row>
    <row r="42184">
      <c r="A42184" s="761" t="s">
        <v>54033</v>
      </c>
      <c r="B42184" s="677" t="s">
        <v>13632</v>
      </c>
    </row>
    <row r="42185">
      <c r="A42185" s="761" t="s">
        <v>54034</v>
      </c>
      <c r="B42185" s="677" t="s">
        <v>13632</v>
      </c>
    </row>
    <row r="42186">
      <c r="A42186" s="761" t="s">
        <v>54035</v>
      </c>
      <c r="B42186" s="677" t="s">
        <v>13632</v>
      </c>
    </row>
    <row r="42187">
      <c r="A42187" s="761" t="s">
        <v>54036</v>
      </c>
      <c r="B42187" s="677" t="s">
        <v>13632</v>
      </c>
    </row>
    <row r="42188">
      <c r="A42188" s="761" t="s">
        <v>54037</v>
      </c>
      <c r="B42188" s="677" t="s">
        <v>13632</v>
      </c>
    </row>
    <row r="42189">
      <c r="A42189" s="761" t="s">
        <v>54038</v>
      </c>
      <c r="B42189" s="677" t="s">
        <v>6163</v>
      </c>
    </row>
    <row r="42190">
      <c r="A42190" s="761" t="s">
        <v>54039</v>
      </c>
      <c r="B42190" s="677" t="s">
        <v>13632</v>
      </c>
    </row>
    <row r="42191">
      <c r="A42191" s="761" t="s">
        <v>54040</v>
      </c>
      <c r="B42191" s="677" t="s">
        <v>13632</v>
      </c>
    </row>
    <row r="42192">
      <c r="A42192" s="761" t="s">
        <v>54041</v>
      </c>
      <c r="B42192" s="677" t="s">
        <v>6163</v>
      </c>
    </row>
    <row r="42193">
      <c r="A42193" s="761" t="s">
        <v>54042</v>
      </c>
      <c r="B42193" s="677" t="s">
        <v>13632</v>
      </c>
    </row>
    <row r="42194">
      <c r="A42194" s="761" t="s">
        <v>54043</v>
      </c>
      <c r="B42194" s="677" t="s">
        <v>13632</v>
      </c>
    </row>
    <row r="42195">
      <c r="A42195" s="761" t="s">
        <v>54044</v>
      </c>
      <c r="B42195" s="677" t="s">
        <v>13632</v>
      </c>
    </row>
    <row r="42196">
      <c r="A42196" s="761" t="s">
        <v>54045</v>
      </c>
      <c r="B42196" s="677" t="s">
        <v>13632</v>
      </c>
    </row>
    <row r="42197">
      <c r="A42197" s="761" t="s">
        <v>54046</v>
      </c>
      <c r="B42197" s="677" t="s">
        <v>13632</v>
      </c>
    </row>
    <row r="42198">
      <c r="A42198" s="761" t="s">
        <v>54047</v>
      </c>
      <c r="B42198" s="677" t="s">
        <v>13632</v>
      </c>
    </row>
    <row r="42199">
      <c r="A42199" s="761" t="s">
        <v>54048</v>
      </c>
      <c r="B42199" s="677" t="s">
        <v>6163</v>
      </c>
    </row>
    <row r="42200">
      <c r="A42200" s="761" t="s">
        <v>54049</v>
      </c>
      <c r="B42200" s="677" t="s">
        <v>13632</v>
      </c>
    </row>
    <row r="42201">
      <c r="A42201" s="761" t="s">
        <v>54050</v>
      </c>
      <c r="B42201" s="677" t="s">
        <v>13632</v>
      </c>
    </row>
    <row r="42202">
      <c r="A42202" s="761" t="s">
        <v>54051</v>
      </c>
      <c r="B42202" s="677" t="s">
        <v>13632</v>
      </c>
    </row>
    <row r="42203">
      <c r="A42203" s="761" t="s">
        <v>54052</v>
      </c>
      <c r="B42203" s="677" t="s">
        <v>13632</v>
      </c>
    </row>
    <row r="42204">
      <c r="A42204" s="761" t="s">
        <v>54053</v>
      </c>
      <c r="B42204" s="677" t="s">
        <v>13632</v>
      </c>
    </row>
    <row r="42205">
      <c r="A42205" s="761" t="s">
        <v>54054</v>
      </c>
      <c r="B42205" s="677" t="s">
        <v>13632</v>
      </c>
    </row>
    <row r="42206">
      <c r="A42206" s="761" t="s">
        <v>54055</v>
      </c>
      <c r="B42206" s="677" t="s">
        <v>13632</v>
      </c>
    </row>
    <row r="42207">
      <c r="A42207" s="761" t="s">
        <v>54056</v>
      </c>
      <c r="B42207" s="677" t="s">
        <v>6163</v>
      </c>
    </row>
    <row r="42208">
      <c r="A42208" s="761" t="s">
        <v>54057</v>
      </c>
      <c r="B42208" s="677" t="s">
        <v>13632</v>
      </c>
    </row>
    <row r="42209">
      <c r="A42209" s="761" t="s">
        <v>54058</v>
      </c>
      <c r="B42209" s="677" t="s">
        <v>13632</v>
      </c>
    </row>
    <row r="42210">
      <c r="A42210" s="761" t="s">
        <v>54059</v>
      </c>
      <c r="B42210" s="677" t="s">
        <v>12953</v>
      </c>
    </row>
    <row r="42211">
      <c r="A42211" s="761" t="s">
        <v>54060</v>
      </c>
      <c r="B42211" s="677" t="s">
        <v>6163</v>
      </c>
    </row>
    <row r="42212">
      <c r="A42212" s="761" t="s">
        <v>54061</v>
      </c>
      <c r="B42212" s="677" t="s">
        <v>13632</v>
      </c>
    </row>
    <row r="42213">
      <c r="A42213" s="761" t="s">
        <v>54062</v>
      </c>
      <c r="B42213" s="677" t="s">
        <v>13632</v>
      </c>
    </row>
    <row r="42214">
      <c r="A42214" s="761" t="s">
        <v>54063</v>
      </c>
      <c r="B42214" s="677" t="s">
        <v>13632</v>
      </c>
    </row>
    <row r="42215">
      <c r="A42215" s="761" t="s">
        <v>54064</v>
      </c>
      <c r="B42215" s="677" t="s">
        <v>6163</v>
      </c>
    </row>
    <row r="42216">
      <c r="A42216" s="761" t="s">
        <v>54065</v>
      </c>
      <c r="B42216" s="677" t="s">
        <v>13632</v>
      </c>
    </row>
    <row r="42217">
      <c r="A42217" s="761" t="s">
        <v>54066</v>
      </c>
      <c r="B42217" s="677" t="s">
        <v>6163</v>
      </c>
    </row>
    <row r="42218">
      <c r="A42218" s="761" t="s">
        <v>54067</v>
      </c>
      <c r="B42218" s="677" t="s">
        <v>13632</v>
      </c>
    </row>
    <row r="42219">
      <c r="A42219" s="761" t="s">
        <v>54068</v>
      </c>
      <c r="B42219" s="677" t="s">
        <v>13632</v>
      </c>
    </row>
    <row r="42220">
      <c r="A42220" s="761" t="s">
        <v>54069</v>
      </c>
      <c r="B42220" s="677" t="s">
        <v>13632</v>
      </c>
    </row>
    <row r="42221">
      <c r="A42221" s="761" t="s">
        <v>54070</v>
      </c>
      <c r="B42221" s="677" t="s">
        <v>13632</v>
      </c>
    </row>
    <row r="42222">
      <c r="A42222" s="761" t="s">
        <v>54071</v>
      </c>
      <c r="B42222" s="677" t="s">
        <v>6163</v>
      </c>
    </row>
    <row r="42223">
      <c r="A42223" s="761" t="s">
        <v>54072</v>
      </c>
      <c r="B42223" s="677" t="s">
        <v>13632</v>
      </c>
    </row>
    <row r="42224">
      <c r="A42224" s="761" t="s">
        <v>54073</v>
      </c>
      <c r="B42224" s="677" t="s">
        <v>13632</v>
      </c>
    </row>
    <row r="42225">
      <c r="A42225" s="761" t="s">
        <v>54074</v>
      </c>
      <c r="B42225" s="677" t="s">
        <v>13632</v>
      </c>
    </row>
    <row r="42226">
      <c r="A42226" s="761" t="s">
        <v>54075</v>
      </c>
      <c r="B42226" s="677" t="s">
        <v>13632</v>
      </c>
    </row>
    <row r="42227">
      <c r="A42227" s="761" t="s">
        <v>54076</v>
      </c>
      <c r="B42227" s="677" t="s">
        <v>13632</v>
      </c>
    </row>
    <row r="42228">
      <c r="A42228" s="761" t="s">
        <v>54077</v>
      </c>
      <c r="B42228" s="677" t="s">
        <v>6163</v>
      </c>
    </row>
    <row r="42229">
      <c r="A42229" s="761" t="s">
        <v>54078</v>
      </c>
      <c r="B42229" s="677" t="s">
        <v>6163</v>
      </c>
    </row>
    <row r="42230">
      <c r="A42230" s="761" t="s">
        <v>54079</v>
      </c>
      <c r="B42230" s="677" t="s">
        <v>13632</v>
      </c>
    </row>
    <row r="42231">
      <c r="A42231" s="761" t="s">
        <v>54080</v>
      </c>
      <c r="B42231" s="677" t="s">
        <v>6163</v>
      </c>
    </row>
    <row r="42232">
      <c r="A42232" s="761" t="s">
        <v>54081</v>
      </c>
      <c r="B42232" s="677" t="s">
        <v>13632</v>
      </c>
    </row>
    <row r="42233">
      <c r="A42233" s="761" t="s">
        <v>54082</v>
      </c>
      <c r="B42233" s="677" t="s">
        <v>6163</v>
      </c>
    </row>
    <row r="42234">
      <c r="A42234" s="761" t="s">
        <v>54083</v>
      </c>
      <c r="B42234" s="677" t="s">
        <v>6163</v>
      </c>
    </row>
    <row r="42235">
      <c r="A42235" s="761" t="s">
        <v>54084</v>
      </c>
      <c r="B42235" s="677" t="s">
        <v>6163</v>
      </c>
    </row>
    <row r="42236">
      <c r="A42236" s="761" t="s">
        <v>54085</v>
      </c>
      <c r="B42236" s="677" t="s">
        <v>13632</v>
      </c>
    </row>
    <row r="42237">
      <c r="A42237" s="761" t="s">
        <v>54086</v>
      </c>
      <c r="B42237" s="677" t="s">
        <v>6163</v>
      </c>
    </row>
    <row r="42238">
      <c r="A42238" s="761" t="s">
        <v>54087</v>
      </c>
      <c r="B42238" s="677" t="s">
        <v>6163</v>
      </c>
    </row>
    <row r="42239">
      <c r="A42239" s="761" t="s">
        <v>54088</v>
      </c>
      <c r="B42239" s="677" t="s">
        <v>6163</v>
      </c>
    </row>
    <row r="42240">
      <c r="A42240" s="761" t="s">
        <v>54089</v>
      </c>
      <c r="B42240" s="677" t="s">
        <v>13632</v>
      </c>
    </row>
    <row r="42241">
      <c r="A42241" s="761" t="s">
        <v>54090</v>
      </c>
      <c r="B42241" s="677" t="s">
        <v>6163</v>
      </c>
    </row>
    <row r="42242">
      <c r="A42242" s="761" t="s">
        <v>54091</v>
      </c>
      <c r="B42242" s="677" t="s">
        <v>6163</v>
      </c>
    </row>
    <row r="42243">
      <c r="A42243" s="761" t="s">
        <v>54092</v>
      </c>
      <c r="B42243" s="677" t="s">
        <v>13632</v>
      </c>
    </row>
    <row r="42244">
      <c r="A42244" s="761" t="s">
        <v>54093</v>
      </c>
      <c r="B42244" s="677" t="s">
        <v>13632</v>
      </c>
    </row>
    <row r="42245">
      <c r="A42245" s="761" t="s">
        <v>54094</v>
      </c>
      <c r="B42245" s="677" t="s">
        <v>6163</v>
      </c>
    </row>
    <row r="42246">
      <c r="A42246" s="761" t="s">
        <v>54095</v>
      </c>
      <c r="B42246" s="677" t="s">
        <v>6163</v>
      </c>
    </row>
    <row r="42247">
      <c r="A42247" s="761" t="s">
        <v>54096</v>
      </c>
      <c r="B42247" s="677" t="s">
        <v>13632</v>
      </c>
    </row>
    <row r="42248">
      <c r="A42248" s="761" t="s">
        <v>54097</v>
      </c>
      <c r="B42248" s="677" t="s">
        <v>13632</v>
      </c>
    </row>
    <row r="42249">
      <c r="A42249" s="761" t="s">
        <v>54098</v>
      </c>
      <c r="B42249" s="677" t="s">
        <v>13632</v>
      </c>
    </row>
    <row r="42250">
      <c r="A42250" s="761" t="s">
        <v>54099</v>
      </c>
      <c r="B42250" s="677" t="s">
        <v>13632</v>
      </c>
    </row>
    <row r="42251">
      <c r="A42251" s="761" t="s">
        <v>54100</v>
      </c>
      <c r="B42251" s="677" t="s">
        <v>6163</v>
      </c>
    </row>
    <row r="42252">
      <c r="A42252" s="761" t="s">
        <v>54101</v>
      </c>
      <c r="B42252" s="677" t="s">
        <v>13632</v>
      </c>
    </row>
    <row r="42253">
      <c r="A42253" s="761" t="s">
        <v>54102</v>
      </c>
      <c r="B42253" s="677" t="s">
        <v>13632</v>
      </c>
    </row>
    <row r="42254">
      <c r="A42254" s="761" t="s">
        <v>54103</v>
      </c>
      <c r="B42254" s="677" t="s">
        <v>13632</v>
      </c>
    </row>
    <row r="42255">
      <c r="A42255" s="761" t="s">
        <v>54104</v>
      </c>
      <c r="B42255" s="677" t="s">
        <v>6163</v>
      </c>
    </row>
    <row r="42256">
      <c r="A42256" s="761" t="s">
        <v>54105</v>
      </c>
      <c r="B42256" s="677" t="s">
        <v>13632</v>
      </c>
    </row>
    <row r="42257">
      <c r="A42257" s="761" t="s">
        <v>54106</v>
      </c>
      <c r="B42257" s="677" t="s">
        <v>13632</v>
      </c>
    </row>
    <row r="42258">
      <c r="A42258" s="761" t="s">
        <v>54107</v>
      </c>
      <c r="B42258" s="677" t="s">
        <v>12953</v>
      </c>
    </row>
    <row r="42259">
      <c r="A42259" s="761" t="s">
        <v>54108</v>
      </c>
      <c r="B42259" s="677" t="s">
        <v>13632</v>
      </c>
    </row>
    <row r="42260">
      <c r="A42260" s="761" t="s">
        <v>54109</v>
      </c>
      <c r="B42260" s="677" t="s">
        <v>13632</v>
      </c>
    </row>
    <row r="42261">
      <c r="A42261" s="761" t="s">
        <v>54110</v>
      </c>
      <c r="B42261" s="677" t="s">
        <v>13632</v>
      </c>
    </row>
    <row r="42262">
      <c r="A42262" s="761" t="s">
        <v>54111</v>
      </c>
      <c r="B42262" s="677" t="s">
        <v>6163</v>
      </c>
    </row>
    <row r="42263">
      <c r="A42263" s="761" t="s">
        <v>54112</v>
      </c>
      <c r="B42263" s="677" t="s">
        <v>13632</v>
      </c>
    </row>
    <row r="42264">
      <c r="A42264" s="761" t="s">
        <v>54113</v>
      </c>
      <c r="B42264" s="677" t="s">
        <v>6163</v>
      </c>
    </row>
    <row r="42265">
      <c r="A42265" s="761" t="s">
        <v>54114</v>
      </c>
      <c r="B42265" s="677" t="s">
        <v>13632</v>
      </c>
    </row>
    <row r="42266">
      <c r="A42266" s="761" t="s">
        <v>54115</v>
      </c>
      <c r="B42266" s="677" t="s">
        <v>13632</v>
      </c>
    </row>
    <row r="42267">
      <c r="A42267" s="761" t="s">
        <v>54116</v>
      </c>
      <c r="B42267" s="677" t="s">
        <v>13632</v>
      </c>
    </row>
    <row r="42268">
      <c r="A42268" s="761" t="s">
        <v>54117</v>
      </c>
      <c r="B42268" s="677" t="s">
        <v>6163</v>
      </c>
    </row>
    <row r="42269">
      <c r="A42269" s="761" t="s">
        <v>54118</v>
      </c>
      <c r="B42269" s="677" t="s">
        <v>13632</v>
      </c>
    </row>
    <row r="42270">
      <c r="A42270" s="761" t="s">
        <v>54119</v>
      </c>
      <c r="B42270" s="677" t="s">
        <v>13632</v>
      </c>
    </row>
    <row r="42271">
      <c r="A42271" s="761" t="s">
        <v>54120</v>
      </c>
      <c r="B42271" s="677" t="s">
        <v>13632</v>
      </c>
    </row>
    <row r="42272">
      <c r="A42272" s="761" t="s">
        <v>54121</v>
      </c>
      <c r="B42272" s="677" t="s">
        <v>13632</v>
      </c>
    </row>
    <row r="42273">
      <c r="A42273" s="761" t="s">
        <v>54122</v>
      </c>
      <c r="B42273" s="677" t="s">
        <v>13632</v>
      </c>
    </row>
    <row r="42274">
      <c r="A42274" s="761" t="s">
        <v>54123</v>
      </c>
      <c r="B42274" s="677" t="s">
        <v>12953</v>
      </c>
    </row>
    <row r="42275">
      <c r="A42275" s="761" t="s">
        <v>54124</v>
      </c>
      <c r="B42275" s="677" t="s">
        <v>13632</v>
      </c>
    </row>
    <row r="42276">
      <c r="A42276" s="761" t="s">
        <v>54125</v>
      </c>
      <c r="B42276" s="677" t="s">
        <v>6163</v>
      </c>
    </row>
    <row r="42277">
      <c r="A42277" s="761" t="s">
        <v>54126</v>
      </c>
      <c r="B42277" s="677" t="s">
        <v>6163</v>
      </c>
    </row>
    <row r="42278">
      <c r="A42278" s="761" t="s">
        <v>54127</v>
      </c>
      <c r="B42278" s="677" t="s">
        <v>6163</v>
      </c>
    </row>
    <row r="42279">
      <c r="A42279" s="761" t="s">
        <v>54128</v>
      </c>
      <c r="B42279" s="677" t="s">
        <v>13632</v>
      </c>
    </row>
    <row r="42280">
      <c r="A42280" s="761" t="s">
        <v>54129</v>
      </c>
      <c r="B42280" s="677" t="s">
        <v>13632</v>
      </c>
    </row>
    <row r="42281">
      <c r="A42281" s="761" t="s">
        <v>54130</v>
      </c>
      <c r="B42281" s="677" t="s">
        <v>13632</v>
      </c>
    </row>
    <row r="42282">
      <c r="A42282" s="761" t="s">
        <v>54131</v>
      </c>
      <c r="B42282" s="677" t="s">
        <v>13632</v>
      </c>
    </row>
    <row r="42283">
      <c r="A42283" s="761" t="s">
        <v>54132</v>
      </c>
      <c r="B42283" s="677" t="s">
        <v>13632</v>
      </c>
    </row>
    <row r="42284">
      <c r="A42284" s="761" t="s">
        <v>54133</v>
      </c>
      <c r="B42284" s="677" t="s">
        <v>13632</v>
      </c>
    </row>
    <row r="42285">
      <c r="A42285" s="761" t="s">
        <v>54134</v>
      </c>
      <c r="B42285" s="677" t="s">
        <v>13632</v>
      </c>
    </row>
    <row r="42286">
      <c r="A42286" s="761" t="s">
        <v>54135</v>
      </c>
      <c r="B42286" s="677" t="s">
        <v>13632</v>
      </c>
    </row>
    <row r="42287">
      <c r="A42287" s="761" t="s">
        <v>54136</v>
      </c>
      <c r="B42287" s="677" t="s">
        <v>13632</v>
      </c>
    </row>
    <row r="42288">
      <c r="A42288" s="761" t="s">
        <v>54137</v>
      </c>
      <c r="B42288" s="677" t="s">
        <v>13632</v>
      </c>
    </row>
    <row r="42289">
      <c r="A42289" s="761" t="s">
        <v>54138</v>
      </c>
      <c r="B42289" s="677" t="s">
        <v>13632</v>
      </c>
    </row>
    <row r="42290">
      <c r="A42290" s="761" t="s">
        <v>54139</v>
      </c>
      <c r="B42290" s="677" t="s">
        <v>13632</v>
      </c>
    </row>
    <row r="42291">
      <c r="A42291" s="761" t="s">
        <v>54140</v>
      </c>
      <c r="B42291" s="677" t="s">
        <v>6163</v>
      </c>
    </row>
    <row r="42292">
      <c r="A42292" s="761" t="s">
        <v>54141</v>
      </c>
      <c r="B42292" s="677" t="s">
        <v>13632</v>
      </c>
    </row>
    <row r="42293">
      <c r="A42293" s="761" t="s">
        <v>54142</v>
      </c>
      <c r="B42293" s="677" t="s">
        <v>13632</v>
      </c>
    </row>
    <row r="42294">
      <c r="A42294" s="761" t="s">
        <v>54143</v>
      </c>
      <c r="B42294" s="677" t="s">
        <v>13632</v>
      </c>
    </row>
    <row r="42295">
      <c r="A42295" s="761" t="s">
        <v>54144</v>
      </c>
      <c r="B42295" s="677" t="s">
        <v>13632</v>
      </c>
    </row>
    <row r="42296">
      <c r="A42296" s="761" t="s">
        <v>54145</v>
      </c>
      <c r="B42296" s="677" t="s">
        <v>13632</v>
      </c>
    </row>
    <row r="42297">
      <c r="A42297" s="761" t="s">
        <v>54146</v>
      </c>
      <c r="B42297" s="677" t="s">
        <v>13632</v>
      </c>
    </row>
    <row r="42298">
      <c r="A42298" s="761" t="s">
        <v>54147</v>
      </c>
      <c r="B42298" s="677" t="s">
        <v>6163</v>
      </c>
    </row>
    <row r="42299">
      <c r="A42299" s="761" t="s">
        <v>54148</v>
      </c>
      <c r="B42299" s="677" t="s">
        <v>13632</v>
      </c>
    </row>
    <row r="42300">
      <c r="A42300" s="761" t="s">
        <v>54149</v>
      </c>
      <c r="B42300" s="677" t="s">
        <v>13632</v>
      </c>
    </row>
    <row r="42301">
      <c r="A42301" s="761" t="s">
        <v>54150</v>
      </c>
      <c r="B42301" s="677" t="s">
        <v>6163</v>
      </c>
    </row>
    <row r="42302">
      <c r="A42302" s="761" t="s">
        <v>54151</v>
      </c>
      <c r="B42302" s="677" t="s">
        <v>13632</v>
      </c>
    </row>
    <row r="42303">
      <c r="A42303" s="761" t="s">
        <v>54152</v>
      </c>
      <c r="B42303" s="677" t="s">
        <v>13632</v>
      </c>
    </row>
    <row r="42304">
      <c r="A42304" s="761" t="s">
        <v>54153</v>
      </c>
      <c r="B42304" s="677" t="s">
        <v>6163</v>
      </c>
    </row>
    <row r="42305">
      <c r="A42305" s="761" t="s">
        <v>54154</v>
      </c>
      <c r="B42305" s="677" t="s">
        <v>13632</v>
      </c>
    </row>
    <row r="42306">
      <c r="A42306" s="761" t="s">
        <v>54155</v>
      </c>
      <c r="B42306" s="677" t="s">
        <v>13632</v>
      </c>
    </row>
    <row r="42307">
      <c r="A42307" s="761" t="s">
        <v>54156</v>
      </c>
      <c r="B42307" s="677" t="s">
        <v>6163</v>
      </c>
    </row>
    <row r="42308">
      <c r="A42308" s="761" t="s">
        <v>54157</v>
      </c>
      <c r="B42308" s="677" t="s">
        <v>6163</v>
      </c>
    </row>
    <row r="42309">
      <c r="A42309" s="761" t="s">
        <v>54158</v>
      </c>
      <c r="B42309" s="677" t="s">
        <v>6163</v>
      </c>
    </row>
    <row r="42310">
      <c r="A42310" s="761" t="s">
        <v>54159</v>
      </c>
      <c r="B42310" s="677" t="s">
        <v>6163</v>
      </c>
    </row>
    <row r="42311">
      <c r="A42311" s="761" t="s">
        <v>54160</v>
      </c>
      <c r="B42311" s="677" t="s">
        <v>13632</v>
      </c>
    </row>
    <row r="42312">
      <c r="A42312" s="761" t="s">
        <v>54161</v>
      </c>
      <c r="B42312" s="677" t="s">
        <v>13632</v>
      </c>
    </row>
    <row r="42313">
      <c r="A42313" s="761" t="s">
        <v>54162</v>
      </c>
      <c r="B42313" s="677" t="s">
        <v>13632</v>
      </c>
    </row>
    <row r="42314">
      <c r="A42314" s="761" t="s">
        <v>54163</v>
      </c>
      <c r="B42314" s="677" t="s">
        <v>13632</v>
      </c>
    </row>
    <row r="42315">
      <c r="A42315" s="761" t="s">
        <v>54164</v>
      </c>
      <c r="B42315" s="677" t="s">
        <v>13632</v>
      </c>
    </row>
    <row r="42316">
      <c r="A42316" s="761" t="s">
        <v>54165</v>
      </c>
      <c r="B42316" s="677" t="s">
        <v>13632</v>
      </c>
    </row>
    <row r="42317">
      <c r="A42317" s="761" t="s">
        <v>54166</v>
      </c>
      <c r="B42317" s="677" t="s">
        <v>13632</v>
      </c>
    </row>
    <row r="42318">
      <c r="A42318" s="761" t="s">
        <v>54167</v>
      </c>
      <c r="B42318" s="677" t="s">
        <v>13632</v>
      </c>
    </row>
    <row r="42319">
      <c r="A42319" s="761" t="s">
        <v>54168</v>
      </c>
      <c r="B42319" s="677" t="s">
        <v>13632</v>
      </c>
    </row>
    <row r="42320">
      <c r="A42320" s="761" t="s">
        <v>54169</v>
      </c>
      <c r="B42320" s="677" t="s">
        <v>13632</v>
      </c>
    </row>
    <row r="42321">
      <c r="A42321" s="761" t="s">
        <v>54170</v>
      </c>
      <c r="B42321" s="677" t="s">
        <v>13632</v>
      </c>
    </row>
    <row r="42322">
      <c r="A42322" s="761" t="s">
        <v>54171</v>
      </c>
      <c r="B42322" s="677" t="s">
        <v>6163</v>
      </c>
    </row>
    <row r="42323">
      <c r="A42323" s="761" t="s">
        <v>54172</v>
      </c>
      <c r="B42323" s="677" t="s">
        <v>13632</v>
      </c>
    </row>
    <row r="42324">
      <c r="A42324" s="761" t="s">
        <v>54173</v>
      </c>
      <c r="B42324" s="677" t="s">
        <v>13632</v>
      </c>
    </row>
    <row r="42325">
      <c r="A42325" s="761" t="s">
        <v>54174</v>
      </c>
      <c r="B42325" s="677" t="s">
        <v>13632</v>
      </c>
    </row>
    <row r="42326">
      <c r="A42326" s="761" t="s">
        <v>54175</v>
      </c>
      <c r="B42326" s="677" t="s">
        <v>13632</v>
      </c>
    </row>
    <row r="42327">
      <c r="A42327" s="761" t="s">
        <v>54176</v>
      </c>
      <c r="B42327" s="677" t="s">
        <v>13632</v>
      </c>
    </row>
    <row r="42328">
      <c r="A42328" s="761" t="s">
        <v>54177</v>
      </c>
      <c r="B42328" s="677" t="s">
        <v>13632</v>
      </c>
    </row>
    <row r="42329">
      <c r="A42329" s="761" t="s">
        <v>54178</v>
      </c>
      <c r="B42329" s="677" t="s">
        <v>13632</v>
      </c>
    </row>
    <row r="42330">
      <c r="A42330" s="761" t="s">
        <v>54179</v>
      </c>
      <c r="B42330" s="677" t="s">
        <v>6163</v>
      </c>
    </row>
    <row r="42331">
      <c r="A42331" s="761" t="s">
        <v>54180</v>
      </c>
      <c r="B42331" s="677" t="s">
        <v>13632</v>
      </c>
    </row>
    <row r="42332">
      <c r="A42332" s="761" t="s">
        <v>54181</v>
      </c>
      <c r="B42332" s="677" t="s">
        <v>13632</v>
      </c>
    </row>
    <row r="42333">
      <c r="A42333" s="761" t="s">
        <v>54182</v>
      </c>
      <c r="B42333" s="677" t="s">
        <v>13632</v>
      </c>
    </row>
    <row r="42334">
      <c r="A42334" s="761" t="s">
        <v>54183</v>
      </c>
      <c r="B42334" s="677" t="s">
        <v>13632</v>
      </c>
    </row>
    <row r="42335">
      <c r="A42335" s="761" t="s">
        <v>54184</v>
      </c>
      <c r="B42335" s="677" t="s">
        <v>13632</v>
      </c>
    </row>
    <row r="42336">
      <c r="A42336" s="761" t="s">
        <v>54185</v>
      </c>
      <c r="B42336" s="677" t="s">
        <v>6163</v>
      </c>
    </row>
    <row r="42337">
      <c r="A42337" s="761" t="s">
        <v>54186</v>
      </c>
      <c r="B42337" s="677" t="s">
        <v>13632</v>
      </c>
    </row>
    <row r="42338">
      <c r="A42338" s="761" t="s">
        <v>54187</v>
      </c>
      <c r="B42338" s="677" t="s">
        <v>6163</v>
      </c>
    </row>
    <row r="42339">
      <c r="A42339" s="761" t="s">
        <v>54188</v>
      </c>
      <c r="B42339" s="677" t="s">
        <v>13632</v>
      </c>
    </row>
    <row r="42340">
      <c r="A42340" s="761" t="s">
        <v>54189</v>
      </c>
      <c r="B42340" s="677" t="s">
        <v>6163</v>
      </c>
    </row>
    <row r="42341">
      <c r="A42341" s="761" t="s">
        <v>54190</v>
      </c>
      <c r="B42341" s="677" t="s">
        <v>13632</v>
      </c>
    </row>
    <row r="42342">
      <c r="A42342" s="761" t="s">
        <v>54191</v>
      </c>
      <c r="B42342" s="677" t="s">
        <v>6163</v>
      </c>
    </row>
    <row r="42343">
      <c r="A42343" s="761" t="s">
        <v>54192</v>
      </c>
      <c r="B42343" s="677" t="s">
        <v>6163</v>
      </c>
    </row>
    <row r="42344">
      <c r="A42344" s="761" t="s">
        <v>54193</v>
      </c>
      <c r="B42344" s="677" t="s">
        <v>6163</v>
      </c>
    </row>
    <row r="42345">
      <c r="A42345" s="761" t="s">
        <v>54194</v>
      </c>
      <c r="B42345" s="677" t="s">
        <v>6163</v>
      </c>
    </row>
    <row r="42346">
      <c r="A42346" s="761" t="s">
        <v>54195</v>
      </c>
      <c r="B42346" s="677" t="s">
        <v>13632</v>
      </c>
    </row>
    <row r="42347">
      <c r="A42347" s="761" t="s">
        <v>54196</v>
      </c>
      <c r="B42347" s="677" t="s">
        <v>6163</v>
      </c>
    </row>
    <row r="42348">
      <c r="A42348" s="761" t="s">
        <v>54197</v>
      </c>
      <c r="B42348" s="677" t="s">
        <v>13632</v>
      </c>
    </row>
    <row r="42349">
      <c r="A42349" s="761" t="s">
        <v>54198</v>
      </c>
      <c r="B42349" s="677" t="s">
        <v>13632</v>
      </c>
    </row>
    <row r="42350">
      <c r="A42350" s="761" t="s">
        <v>54199</v>
      </c>
      <c r="B42350" s="677" t="s">
        <v>13632</v>
      </c>
    </row>
    <row r="42351">
      <c r="A42351" s="761" t="s">
        <v>54200</v>
      </c>
      <c r="B42351" s="677" t="s">
        <v>13632</v>
      </c>
    </row>
    <row r="42352">
      <c r="A42352" s="761" t="s">
        <v>54201</v>
      </c>
      <c r="B42352" s="677" t="s">
        <v>13632</v>
      </c>
    </row>
    <row r="42353">
      <c r="A42353" s="761" t="s">
        <v>54202</v>
      </c>
      <c r="B42353" s="677" t="s">
        <v>13632</v>
      </c>
    </row>
    <row r="42354">
      <c r="A42354" s="761" t="s">
        <v>54203</v>
      </c>
      <c r="B42354" s="677" t="s">
        <v>6163</v>
      </c>
    </row>
    <row r="42355">
      <c r="A42355" s="761" t="s">
        <v>54204</v>
      </c>
      <c r="B42355" s="677" t="s">
        <v>6163</v>
      </c>
    </row>
    <row r="42356">
      <c r="A42356" s="761" t="s">
        <v>54205</v>
      </c>
      <c r="B42356" s="677" t="s">
        <v>13632</v>
      </c>
    </row>
    <row r="42357">
      <c r="A42357" s="761" t="s">
        <v>54206</v>
      </c>
      <c r="B42357" s="677" t="s">
        <v>13632</v>
      </c>
    </row>
    <row r="42358">
      <c r="A42358" s="761" t="s">
        <v>54207</v>
      </c>
      <c r="B42358" s="677" t="s">
        <v>13632</v>
      </c>
    </row>
    <row r="42359">
      <c r="A42359" s="761" t="s">
        <v>54208</v>
      </c>
      <c r="B42359" s="677" t="s">
        <v>13632</v>
      </c>
    </row>
    <row r="42360">
      <c r="A42360" s="761" t="s">
        <v>54209</v>
      </c>
      <c r="B42360" s="677" t="s">
        <v>13632</v>
      </c>
    </row>
    <row r="42361">
      <c r="A42361" s="761" t="s">
        <v>54210</v>
      </c>
      <c r="B42361" s="677" t="s">
        <v>6163</v>
      </c>
    </row>
    <row r="42362">
      <c r="A42362" s="761" t="s">
        <v>54211</v>
      </c>
      <c r="B42362" s="677" t="s">
        <v>6163</v>
      </c>
    </row>
    <row r="42363">
      <c r="A42363" s="761" t="s">
        <v>54212</v>
      </c>
      <c r="B42363" s="677" t="s">
        <v>6163</v>
      </c>
    </row>
    <row r="42364">
      <c r="A42364" s="761" t="s">
        <v>54213</v>
      </c>
      <c r="B42364" s="677" t="s">
        <v>6163</v>
      </c>
    </row>
    <row r="42365">
      <c r="A42365" s="761" t="s">
        <v>54214</v>
      </c>
      <c r="B42365" s="677" t="s">
        <v>13632</v>
      </c>
    </row>
    <row r="42366">
      <c r="A42366" s="761" t="s">
        <v>54215</v>
      </c>
      <c r="B42366" s="677" t="s">
        <v>13632</v>
      </c>
    </row>
    <row r="42367">
      <c r="A42367" s="761" t="s">
        <v>54216</v>
      </c>
      <c r="B42367" s="677" t="s">
        <v>13632</v>
      </c>
    </row>
    <row r="42368">
      <c r="A42368" s="761" t="s">
        <v>54217</v>
      </c>
      <c r="B42368" s="677" t="s">
        <v>13632</v>
      </c>
    </row>
    <row r="42369">
      <c r="A42369" s="761" t="s">
        <v>54218</v>
      </c>
      <c r="B42369" s="677" t="s">
        <v>13632</v>
      </c>
    </row>
    <row r="42370">
      <c r="A42370" s="761" t="s">
        <v>54219</v>
      </c>
      <c r="B42370" s="677" t="s">
        <v>13632</v>
      </c>
    </row>
    <row r="42371">
      <c r="A42371" s="761" t="s">
        <v>54220</v>
      </c>
      <c r="B42371" s="677" t="s">
        <v>13632</v>
      </c>
    </row>
    <row r="42372">
      <c r="A42372" s="761" t="s">
        <v>54221</v>
      </c>
      <c r="B42372" s="677" t="s">
        <v>13632</v>
      </c>
    </row>
    <row r="42373">
      <c r="A42373" s="761" t="s">
        <v>54222</v>
      </c>
      <c r="B42373" s="677" t="s">
        <v>13632</v>
      </c>
    </row>
    <row r="42374">
      <c r="A42374" s="761" t="s">
        <v>54223</v>
      </c>
      <c r="B42374" s="677" t="s">
        <v>13632</v>
      </c>
    </row>
    <row r="42375">
      <c r="A42375" s="761" t="s">
        <v>54224</v>
      </c>
      <c r="B42375" s="677" t="s">
        <v>6163</v>
      </c>
    </row>
    <row r="42376">
      <c r="A42376" s="761" t="s">
        <v>54225</v>
      </c>
      <c r="B42376" s="677" t="s">
        <v>13632</v>
      </c>
    </row>
    <row r="42377">
      <c r="A42377" s="761" t="s">
        <v>54226</v>
      </c>
      <c r="B42377" s="677" t="s">
        <v>13632</v>
      </c>
    </row>
    <row r="42378">
      <c r="A42378" s="761" t="s">
        <v>54227</v>
      </c>
      <c r="B42378" s="677" t="s">
        <v>6163</v>
      </c>
    </row>
    <row r="42379">
      <c r="A42379" s="761" t="s">
        <v>54228</v>
      </c>
      <c r="B42379" s="677" t="s">
        <v>13632</v>
      </c>
    </row>
    <row r="42380">
      <c r="A42380" s="761" t="s">
        <v>54229</v>
      </c>
      <c r="B42380" s="677" t="s">
        <v>13632</v>
      </c>
    </row>
    <row r="42381">
      <c r="A42381" s="761" t="s">
        <v>54230</v>
      </c>
      <c r="B42381" s="677" t="s">
        <v>13632</v>
      </c>
    </row>
    <row r="42382">
      <c r="A42382" s="761" t="s">
        <v>54231</v>
      </c>
      <c r="B42382" s="677" t="s">
        <v>13632</v>
      </c>
    </row>
    <row r="42383">
      <c r="A42383" s="761" t="s">
        <v>54232</v>
      </c>
      <c r="B42383" s="677" t="s">
        <v>6163</v>
      </c>
    </row>
    <row r="42384">
      <c r="A42384" s="761" t="s">
        <v>54233</v>
      </c>
      <c r="B42384" s="677" t="s">
        <v>13632</v>
      </c>
    </row>
    <row r="42385">
      <c r="A42385" s="761" t="s">
        <v>54234</v>
      </c>
      <c r="B42385" s="677" t="s">
        <v>6163</v>
      </c>
    </row>
    <row r="42386">
      <c r="A42386" s="761" t="s">
        <v>54235</v>
      </c>
      <c r="B42386" s="677" t="s">
        <v>13632</v>
      </c>
    </row>
    <row r="42387">
      <c r="A42387" s="761" t="s">
        <v>54236</v>
      </c>
      <c r="B42387" s="677" t="s">
        <v>13632</v>
      </c>
    </row>
    <row r="42388">
      <c r="A42388" s="761" t="s">
        <v>54237</v>
      </c>
      <c r="B42388" s="677" t="s">
        <v>13632</v>
      </c>
    </row>
    <row r="42389">
      <c r="A42389" s="761" t="s">
        <v>54238</v>
      </c>
      <c r="B42389" s="677" t="s">
        <v>6163</v>
      </c>
    </row>
    <row r="42390">
      <c r="A42390" s="761" t="s">
        <v>54239</v>
      </c>
      <c r="B42390" s="677" t="s">
        <v>6163</v>
      </c>
    </row>
    <row r="42391">
      <c r="A42391" s="761" t="s">
        <v>54240</v>
      </c>
      <c r="B42391" s="677" t="s">
        <v>13632</v>
      </c>
    </row>
    <row r="42392">
      <c r="A42392" s="761" t="s">
        <v>54241</v>
      </c>
      <c r="B42392" s="677" t="s">
        <v>13632</v>
      </c>
    </row>
    <row r="42393">
      <c r="A42393" s="761" t="s">
        <v>54242</v>
      </c>
      <c r="B42393" s="677" t="s">
        <v>13632</v>
      </c>
    </row>
    <row r="42394">
      <c r="A42394" s="761" t="s">
        <v>54243</v>
      </c>
      <c r="B42394" s="677" t="s">
        <v>6163</v>
      </c>
    </row>
    <row r="42395">
      <c r="A42395" s="761" t="s">
        <v>54244</v>
      </c>
      <c r="B42395" s="677" t="s">
        <v>13632</v>
      </c>
    </row>
    <row r="42396">
      <c r="A42396" s="761" t="s">
        <v>54245</v>
      </c>
      <c r="B42396" s="677" t="s">
        <v>13632</v>
      </c>
    </row>
    <row r="42397">
      <c r="A42397" s="761" t="s">
        <v>54246</v>
      </c>
      <c r="B42397" s="677" t="s">
        <v>13632</v>
      </c>
    </row>
    <row r="42398">
      <c r="A42398" s="761" t="s">
        <v>54247</v>
      </c>
      <c r="B42398" s="677" t="s">
        <v>13632</v>
      </c>
    </row>
    <row r="42399">
      <c r="A42399" s="761" t="s">
        <v>54248</v>
      </c>
      <c r="B42399" s="677" t="s">
        <v>13632</v>
      </c>
    </row>
    <row r="42400">
      <c r="A42400" s="761" t="s">
        <v>54249</v>
      </c>
      <c r="B42400" s="677" t="s">
        <v>13632</v>
      </c>
    </row>
    <row r="42401">
      <c r="A42401" s="761" t="s">
        <v>54250</v>
      </c>
      <c r="B42401" s="677" t="s">
        <v>13632</v>
      </c>
    </row>
    <row r="42402">
      <c r="A42402" s="761" t="s">
        <v>54251</v>
      </c>
      <c r="B42402" s="677" t="s">
        <v>13632</v>
      </c>
    </row>
    <row r="42403">
      <c r="A42403" s="761" t="s">
        <v>54252</v>
      </c>
      <c r="B42403" s="677" t="s">
        <v>13632</v>
      </c>
    </row>
    <row r="42404">
      <c r="A42404" s="761" t="s">
        <v>54253</v>
      </c>
      <c r="B42404" s="677" t="s">
        <v>13632</v>
      </c>
    </row>
    <row r="42405">
      <c r="A42405" s="761" t="s">
        <v>54254</v>
      </c>
      <c r="B42405" s="677" t="s">
        <v>13632</v>
      </c>
    </row>
    <row r="42406">
      <c r="A42406" s="761" t="s">
        <v>54255</v>
      </c>
      <c r="B42406" s="677" t="s">
        <v>13632</v>
      </c>
    </row>
    <row r="42407">
      <c r="A42407" s="761" t="s">
        <v>54256</v>
      </c>
      <c r="B42407" s="677" t="s">
        <v>13632</v>
      </c>
    </row>
    <row r="42408">
      <c r="A42408" s="761" t="s">
        <v>54257</v>
      </c>
      <c r="B42408" s="677" t="s">
        <v>13632</v>
      </c>
    </row>
    <row r="42409">
      <c r="A42409" s="761" t="s">
        <v>54258</v>
      </c>
      <c r="B42409" s="677" t="s">
        <v>13632</v>
      </c>
    </row>
    <row r="42410">
      <c r="A42410" s="761" t="s">
        <v>54259</v>
      </c>
      <c r="B42410" s="677" t="s">
        <v>13632</v>
      </c>
    </row>
    <row r="42411">
      <c r="A42411" s="761" t="s">
        <v>54260</v>
      </c>
      <c r="B42411" s="677" t="s">
        <v>13632</v>
      </c>
    </row>
    <row r="42412">
      <c r="A42412" s="761" t="s">
        <v>54261</v>
      </c>
      <c r="B42412" s="677" t="s">
        <v>13632</v>
      </c>
    </row>
    <row r="42413">
      <c r="A42413" s="761" t="s">
        <v>54262</v>
      </c>
      <c r="B42413" s="677" t="s">
        <v>13632</v>
      </c>
    </row>
    <row r="42414">
      <c r="A42414" s="761" t="s">
        <v>54263</v>
      </c>
      <c r="B42414" s="677" t="s">
        <v>13632</v>
      </c>
    </row>
    <row r="42415">
      <c r="A42415" s="761" t="s">
        <v>54264</v>
      </c>
      <c r="B42415" s="677" t="s">
        <v>6163</v>
      </c>
    </row>
    <row r="42416">
      <c r="A42416" s="761" t="s">
        <v>54265</v>
      </c>
      <c r="B42416" s="677" t="s">
        <v>13632</v>
      </c>
    </row>
    <row r="42417">
      <c r="A42417" s="761" t="s">
        <v>54266</v>
      </c>
      <c r="B42417" s="677" t="s">
        <v>13632</v>
      </c>
    </row>
    <row r="42418">
      <c r="A42418" s="761" t="s">
        <v>54267</v>
      </c>
      <c r="B42418" s="677" t="s">
        <v>13632</v>
      </c>
    </row>
    <row r="42419">
      <c r="A42419" s="761" t="s">
        <v>54268</v>
      </c>
      <c r="B42419" s="677" t="s">
        <v>13632</v>
      </c>
    </row>
    <row r="42420">
      <c r="A42420" s="761" t="s">
        <v>54269</v>
      </c>
      <c r="B42420" s="677" t="s">
        <v>13632</v>
      </c>
    </row>
    <row r="42421">
      <c r="A42421" s="761" t="s">
        <v>54270</v>
      </c>
      <c r="B42421" s="677" t="s">
        <v>13632</v>
      </c>
    </row>
    <row r="42422">
      <c r="A42422" s="761" t="s">
        <v>54271</v>
      </c>
      <c r="B42422" s="677" t="s">
        <v>13632</v>
      </c>
    </row>
    <row r="42423">
      <c r="A42423" s="761" t="s">
        <v>54272</v>
      </c>
      <c r="B42423" s="677" t="s">
        <v>13632</v>
      </c>
    </row>
    <row r="42424">
      <c r="A42424" s="761" t="s">
        <v>54273</v>
      </c>
      <c r="B42424" s="677" t="s">
        <v>13632</v>
      </c>
    </row>
    <row r="42425">
      <c r="A42425" s="761" t="s">
        <v>54274</v>
      </c>
      <c r="B42425" s="677" t="s">
        <v>13632</v>
      </c>
    </row>
    <row r="42426">
      <c r="A42426" s="761" t="s">
        <v>54275</v>
      </c>
      <c r="B42426" s="677" t="s">
        <v>13632</v>
      </c>
    </row>
    <row r="42427">
      <c r="A42427" s="761" t="s">
        <v>54276</v>
      </c>
      <c r="B42427" s="677" t="s">
        <v>13632</v>
      </c>
    </row>
    <row r="42428">
      <c r="A42428" s="761" t="s">
        <v>54277</v>
      </c>
      <c r="B42428" s="677" t="s">
        <v>6163</v>
      </c>
    </row>
    <row r="42429">
      <c r="A42429" s="761" t="s">
        <v>54278</v>
      </c>
      <c r="B42429" s="677" t="s">
        <v>13632</v>
      </c>
    </row>
    <row r="42430">
      <c r="A42430" s="761" t="s">
        <v>54279</v>
      </c>
      <c r="B42430" s="677" t="s">
        <v>13632</v>
      </c>
    </row>
    <row r="42431">
      <c r="A42431" s="761" t="s">
        <v>54280</v>
      </c>
      <c r="B42431" s="677" t="s">
        <v>13632</v>
      </c>
    </row>
    <row r="42432">
      <c r="A42432" s="761" t="s">
        <v>54281</v>
      </c>
      <c r="B42432" s="677" t="s">
        <v>13632</v>
      </c>
    </row>
    <row r="42433">
      <c r="A42433" s="761" t="s">
        <v>54282</v>
      </c>
      <c r="B42433" s="677" t="s">
        <v>13632</v>
      </c>
    </row>
    <row r="42434">
      <c r="A42434" s="761" t="s">
        <v>54283</v>
      </c>
      <c r="B42434" s="677" t="s">
        <v>13632</v>
      </c>
    </row>
    <row r="42435">
      <c r="A42435" s="761" t="s">
        <v>54284</v>
      </c>
      <c r="B42435" s="677" t="s">
        <v>6163</v>
      </c>
    </row>
    <row r="42436">
      <c r="A42436" s="761" t="s">
        <v>54285</v>
      </c>
      <c r="B42436" s="677" t="s">
        <v>6163</v>
      </c>
    </row>
    <row r="42437">
      <c r="A42437" s="761" t="s">
        <v>54286</v>
      </c>
      <c r="B42437" s="677" t="s">
        <v>12953</v>
      </c>
    </row>
    <row r="42438">
      <c r="A42438" s="761" t="s">
        <v>54287</v>
      </c>
      <c r="B42438" s="677" t="s">
        <v>12953</v>
      </c>
    </row>
    <row r="42439">
      <c r="A42439" s="761" t="s">
        <v>54288</v>
      </c>
      <c r="B42439" s="677" t="s">
        <v>13632</v>
      </c>
    </row>
    <row r="42440">
      <c r="A42440" s="761" t="s">
        <v>54289</v>
      </c>
      <c r="B42440" s="677" t="s">
        <v>12953</v>
      </c>
    </row>
    <row r="42441">
      <c r="A42441" s="761" t="s">
        <v>54290</v>
      </c>
      <c r="B42441" s="677" t="s">
        <v>13632</v>
      </c>
    </row>
    <row r="42442">
      <c r="A42442" s="761" t="s">
        <v>54291</v>
      </c>
      <c r="B42442" s="677" t="s">
        <v>12953</v>
      </c>
    </row>
    <row r="42443">
      <c r="A42443" s="761" t="s">
        <v>54292</v>
      </c>
      <c r="B42443" s="677" t="s">
        <v>12953</v>
      </c>
    </row>
    <row r="42444">
      <c r="A42444" s="761" t="s">
        <v>54293</v>
      </c>
      <c r="B42444" s="677" t="s">
        <v>13632</v>
      </c>
    </row>
    <row r="42445">
      <c r="A42445" s="761" t="s">
        <v>54294</v>
      </c>
      <c r="B42445" s="677" t="s">
        <v>13632</v>
      </c>
    </row>
    <row r="42446">
      <c r="A42446" s="761" t="s">
        <v>54295</v>
      </c>
      <c r="B42446" s="677" t="s">
        <v>13632</v>
      </c>
    </row>
    <row r="42447">
      <c r="A42447" s="761" t="s">
        <v>54296</v>
      </c>
      <c r="B42447" s="677" t="s">
        <v>6163</v>
      </c>
    </row>
    <row r="42448">
      <c r="A42448" s="761" t="s">
        <v>54297</v>
      </c>
      <c r="B42448" s="677" t="s">
        <v>13632</v>
      </c>
    </row>
    <row r="42449">
      <c r="A42449" s="761" t="s">
        <v>54298</v>
      </c>
      <c r="B42449" s="677" t="s">
        <v>13632</v>
      </c>
    </row>
    <row r="42450">
      <c r="A42450" s="761" t="s">
        <v>54299</v>
      </c>
      <c r="B42450" s="677" t="s">
        <v>13632</v>
      </c>
    </row>
    <row r="42451">
      <c r="A42451" s="761" t="s">
        <v>54300</v>
      </c>
      <c r="B42451" s="677" t="s">
        <v>13632</v>
      </c>
    </row>
    <row r="42452">
      <c r="A42452" s="761" t="s">
        <v>54301</v>
      </c>
      <c r="B42452" s="677" t="s">
        <v>13632</v>
      </c>
    </row>
    <row r="42453">
      <c r="A42453" s="761" t="s">
        <v>54302</v>
      </c>
      <c r="B42453" s="677" t="s">
        <v>13632</v>
      </c>
    </row>
    <row r="42454">
      <c r="A42454" s="761" t="s">
        <v>54303</v>
      </c>
      <c r="B42454" s="677" t="s">
        <v>6163</v>
      </c>
    </row>
    <row r="42455">
      <c r="A42455" s="761" t="s">
        <v>54304</v>
      </c>
      <c r="B42455" s="677" t="s">
        <v>13632</v>
      </c>
    </row>
    <row r="42456">
      <c r="A42456" s="761" t="s">
        <v>54305</v>
      </c>
      <c r="B42456" s="677" t="s">
        <v>13632</v>
      </c>
    </row>
    <row r="42457">
      <c r="A42457" s="761" t="s">
        <v>54306</v>
      </c>
      <c r="B42457" s="677" t="s">
        <v>6163</v>
      </c>
    </row>
    <row r="42458">
      <c r="A42458" s="761" t="s">
        <v>54307</v>
      </c>
      <c r="B42458" s="677" t="s">
        <v>13632</v>
      </c>
    </row>
    <row r="42459">
      <c r="A42459" s="761" t="s">
        <v>54308</v>
      </c>
      <c r="B42459" s="677" t="s">
        <v>6163</v>
      </c>
    </row>
    <row r="42460">
      <c r="A42460" s="761" t="s">
        <v>54309</v>
      </c>
      <c r="B42460" s="677" t="s">
        <v>6163</v>
      </c>
    </row>
    <row r="42461">
      <c r="A42461" s="761" t="s">
        <v>54310</v>
      </c>
      <c r="B42461" s="677" t="s">
        <v>13632</v>
      </c>
    </row>
    <row r="42462">
      <c r="A42462" s="761" t="s">
        <v>54311</v>
      </c>
      <c r="B42462" s="677" t="s">
        <v>13632</v>
      </c>
    </row>
    <row r="42463">
      <c r="A42463" s="761" t="s">
        <v>54312</v>
      </c>
      <c r="B42463" s="677" t="s">
        <v>6163</v>
      </c>
    </row>
    <row r="42464">
      <c r="A42464" s="761" t="s">
        <v>54313</v>
      </c>
      <c r="B42464" s="677" t="s">
        <v>13632</v>
      </c>
    </row>
    <row r="42465">
      <c r="A42465" s="761" t="s">
        <v>54314</v>
      </c>
      <c r="B42465" s="677" t="s">
        <v>13632</v>
      </c>
    </row>
    <row r="42466">
      <c r="A42466" s="761" t="s">
        <v>54315</v>
      </c>
      <c r="B42466" s="677" t="s">
        <v>13632</v>
      </c>
    </row>
    <row r="42467">
      <c r="A42467" s="761" t="s">
        <v>54316</v>
      </c>
      <c r="B42467" s="677" t="s">
        <v>6163</v>
      </c>
    </row>
    <row r="42468">
      <c r="A42468" s="761" t="s">
        <v>54317</v>
      </c>
      <c r="B42468" s="677" t="s">
        <v>6163</v>
      </c>
    </row>
    <row r="42469">
      <c r="A42469" s="761" t="s">
        <v>54318</v>
      </c>
      <c r="B42469" s="677" t="s">
        <v>13632</v>
      </c>
    </row>
    <row r="42470">
      <c r="A42470" s="761" t="s">
        <v>54319</v>
      </c>
      <c r="B42470" s="677" t="s">
        <v>13632</v>
      </c>
    </row>
    <row r="42471">
      <c r="A42471" s="761" t="s">
        <v>54320</v>
      </c>
      <c r="B42471" s="677" t="s">
        <v>13632</v>
      </c>
    </row>
    <row r="42472">
      <c r="A42472" s="761" t="s">
        <v>54321</v>
      </c>
      <c r="B42472" s="677" t="s">
        <v>13632</v>
      </c>
    </row>
    <row r="42473">
      <c r="A42473" s="761" t="s">
        <v>54322</v>
      </c>
      <c r="B42473" s="677" t="s">
        <v>6163</v>
      </c>
    </row>
    <row r="42474">
      <c r="A42474" s="761" t="s">
        <v>54323</v>
      </c>
      <c r="B42474" s="677" t="s">
        <v>13632</v>
      </c>
    </row>
    <row r="42475">
      <c r="A42475" s="761" t="s">
        <v>54324</v>
      </c>
      <c r="B42475" s="677" t="s">
        <v>13632</v>
      </c>
    </row>
    <row r="42476">
      <c r="A42476" s="761" t="s">
        <v>54325</v>
      </c>
      <c r="B42476" s="677" t="s">
        <v>13632</v>
      </c>
    </row>
    <row r="42477">
      <c r="A42477" s="761" t="s">
        <v>54326</v>
      </c>
      <c r="B42477" s="677" t="s">
        <v>6163</v>
      </c>
    </row>
    <row r="42478">
      <c r="A42478" s="761" t="s">
        <v>54327</v>
      </c>
      <c r="B42478" s="677" t="s">
        <v>6163</v>
      </c>
    </row>
    <row r="42479">
      <c r="A42479" s="761" t="s">
        <v>54328</v>
      </c>
      <c r="B42479" s="677" t="s">
        <v>13632</v>
      </c>
    </row>
    <row r="42480">
      <c r="A42480" s="761" t="s">
        <v>54329</v>
      </c>
      <c r="B42480" s="677" t="s">
        <v>13632</v>
      </c>
    </row>
    <row r="42481">
      <c r="A42481" s="761" t="s">
        <v>54330</v>
      </c>
      <c r="B42481" s="677" t="s">
        <v>13632</v>
      </c>
    </row>
    <row r="42482">
      <c r="A42482" s="761" t="s">
        <v>54331</v>
      </c>
      <c r="B42482" s="677" t="s">
        <v>13632</v>
      </c>
    </row>
    <row r="42483">
      <c r="A42483" s="761" t="s">
        <v>54332</v>
      </c>
      <c r="B42483" s="677" t="s">
        <v>13632</v>
      </c>
    </row>
    <row r="42484">
      <c r="A42484" s="761" t="s">
        <v>54333</v>
      </c>
      <c r="B42484" s="677" t="s">
        <v>13632</v>
      </c>
    </row>
    <row r="42485">
      <c r="A42485" s="761" t="s">
        <v>54334</v>
      </c>
      <c r="B42485" s="677" t="s">
        <v>13632</v>
      </c>
    </row>
    <row r="42486">
      <c r="A42486" s="761" t="s">
        <v>54335</v>
      </c>
      <c r="B42486" s="677" t="s">
        <v>6163</v>
      </c>
    </row>
    <row r="42487">
      <c r="A42487" s="761" t="s">
        <v>54336</v>
      </c>
      <c r="B42487" s="677" t="s">
        <v>6163</v>
      </c>
    </row>
    <row r="42488">
      <c r="A42488" s="761" t="s">
        <v>54337</v>
      </c>
      <c r="B42488" s="677" t="s">
        <v>13632</v>
      </c>
    </row>
    <row r="42489">
      <c r="A42489" s="761" t="s">
        <v>54338</v>
      </c>
      <c r="B42489" s="677" t="s">
        <v>6163</v>
      </c>
    </row>
    <row r="42490">
      <c r="A42490" s="761" t="s">
        <v>54339</v>
      </c>
      <c r="B42490" s="677" t="s">
        <v>6163</v>
      </c>
    </row>
    <row r="42491">
      <c r="A42491" s="761" t="s">
        <v>54340</v>
      </c>
      <c r="B42491" s="677" t="s">
        <v>13632</v>
      </c>
    </row>
    <row r="42492">
      <c r="A42492" s="761" t="s">
        <v>54341</v>
      </c>
      <c r="B42492" s="677" t="s">
        <v>13632</v>
      </c>
    </row>
    <row r="42493">
      <c r="A42493" s="761" t="s">
        <v>54342</v>
      </c>
      <c r="B42493" s="677" t="s">
        <v>6163</v>
      </c>
    </row>
    <row r="42494">
      <c r="A42494" s="761" t="s">
        <v>54343</v>
      </c>
      <c r="B42494" s="677" t="s">
        <v>13632</v>
      </c>
    </row>
    <row r="42495">
      <c r="A42495" s="761" t="s">
        <v>54344</v>
      </c>
      <c r="B42495" s="677" t="s">
        <v>13632</v>
      </c>
    </row>
    <row r="42496">
      <c r="A42496" s="761" t="s">
        <v>54345</v>
      </c>
      <c r="B42496" s="677" t="s">
        <v>13632</v>
      </c>
    </row>
    <row r="42497">
      <c r="A42497" s="761" t="s">
        <v>54346</v>
      </c>
      <c r="B42497" s="677" t="s">
        <v>13632</v>
      </c>
    </row>
    <row r="42498">
      <c r="A42498" s="761" t="s">
        <v>54347</v>
      </c>
      <c r="B42498" s="677" t="s">
        <v>6163</v>
      </c>
    </row>
    <row r="42499">
      <c r="A42499" s="761" t="s">
        <v>54348</v>
      </c>
      <c r="B42499" s="677" t="s">
        <v>13632</v>
      </c>
    </row>
    <row r="42500">
      <c r="A42500" s="761" t="s">
        <v>54349</v>
      </c>
      <c r="B42500" s="677" t="s">
        <v>6163</v>
      </c>
    </row>
    <row r="42501">
      <c r="A42501" s="761" t="s">
        <v>54350</v>
      </c>
      <c r="B42501" s="677" t="s">
        <v>6163</v>
      </c>
    </row>
    <row r="42502">
      <c r="A42502" s="761" t="s">
        <v>54351</v>
      </c>
      <c r="B42502" s="677" t="s">
        <v>13632</v>
      </c>
    </row>
    <row r="42503">
      <c r="A42503" s="761" t="s">
        <v>54352</v>
      </c>
      <c r="B42503" s="677" t="s">
        <v>13632</v>
      </c>
    </row>
    <row r="42504">
      <c r="A42504" s="761" t="s">
        <v>54353</v>
      </c>
      <c r="B42504" s="677" t="s">
        <v>13632</v>
      </c>
    </row>
    <row r="42505">
      <c r="A42505" s="761" t="s">
        <v>54354</v>
      </c>
      <c r="B42505" s="677" t="s">
        <v>13632</v>
      </c>
    </row>
    <row r="42506">
      <c r="A42506" s="761" t="s">
        <v>54355</v>
      </c>
      <c r="B42506" s="677" t="s">
        <v>13632</v>
      </c>
    </row>
    <row r="42507">
      <c r="A42507" s="761" t="s">
        <v>54356</v>
      </c>
      <c r="B42507" s="677" t="s">
        <v>6163</v>
      </c>
    </row>
    <row r="42508">
      <c r="A42508" s="761" t="s">
        <v>54357</v>
      </c>
      <c r="B42508" s="677" t="s">
        <v>13632</v>
      </c>
    </row>
    <row r="42509">
      <c r="A42509" s="761" t="s">
        <v>54358</v>
      </c>
      <c r="B42509" s="677" t="s">
        <v>13632</v>
      </c>
    </row>
    <row r="42510">
      <c r="A42510" s="761" t="s">
        <v>54359</v>
      </c>
      <c r="B42510" s="677" t="s">
        <v>13632</v>
      </c>
    </row>
    <row r="42511">
      <c r="A42511" s="761" t="s">
        <v>54360</v>
      </c>
      <c r="B42511" s="677" t="s">
        <v>13632</v>
      </c>
    </row>
    <row r="42512">
      <c r="A42512" s="761" t="s">
        <v>54361</v>
      </c>
      <c r="B42512" s="677" t="s">
        <v>13632</v>
      </c>
    </row>
    <row r="42513">
      <c r="A42513" s="761" t="s">
        <v>54362</v>
      </c>
      <c r="B42513" s="677" t="s">
        <v>13632</v>
      </c>
    </row>
    <row r="42514">
      <c r="A42514" s="761" t="s">
        <v>54363</v>
      </c>
      <c r="B42514" s="677" t="s">
        <v>13632</v>
      </c>
    </row>
    <row r="42515">
      <c r="A42515" s="761" t="s">
        <v>54364</v>
      </c>
      <c r="B42515" s="677" t="s">
        <v>6163</v>
      </c>
    </row>
    <row r="42516">
      <c r="A42516" s="761" t="s">
        <v>54365</v>
      </c>
      <c r="B42516" s="677" t="s">
        <v>6163</v>
      </c>
    </row>
    <row r="42517">
      <c r="A42517" s="761" t="s">
        <v>54366</v>
      </c>
      <c r="B42517" s="677" t="s">
        <v>13632</v>
      </c>
    </row>
    <row r="42518">
      <c r="A42518" s="761" t="s">
        <v>54367</v>
      </c>
      <c r="B42518" s="677" t="s">
        <v>13632</v>
      </c>
    </row>
    <row r="42519">
      <c r="A42519" s="761" t="s">
        <v>54368</v>
      </c>
      <c r="B42519" s="677" t="s">
        <v>6163</v>
      </c>
    </row>
    <row r="42520">
      <c r="A42520" s="761" t="s">
        <v>54369</v>
      </c>
      <c r="B42520" s="677" t="s">
        <v>6163</v>
      </c>
    </row>
    <row r="42521">
      <c r="A42521" s="761" t="s">
        <v>54370</v>
      </c>
      <c r="B42521" s="677" t="s">
        <v>13632</v>
      </c>
    </row>
    <row r="42522">
      <c r="A42522" s="761" t="s">
        <v>54371</v>
      </c>
      <c r="B42522" s="677" t="s">
        <v>13632</v>
      </c>
    </row>
    <row r="42523">
      <c r="A42523" s="761" t="s">
        <v>54372</v>
      </c>
      <c r="B42523" s="677" t="s">
        <v>6163</v>
      </c>
    </row>
    <row r="42524">
      <c r="A42524" s="761" t="s">
        <v>54373</v>
      </c>
      <c r="B42524" s="677" t="s">
        <v>6163</v>
      </c>
    </row>
    <row r="42525">
      <c r="A42525" s="761" t="s">
        <v>54374</v>
      </c>
      <c r="B42525" s="677" t="s">
        <v>13632</v>
      </c>
    </row>
    <row r="42526">
      <c r="A42526" s="761" t="s">
        <v>54375</v>
      </c>
      <c r="B42526" s="677" t="s">
        <v>13632</v>
      </c>
    </row>
    <row r="42527">
      <c r="A42527" s="761" t="s">
        <v>54376</v>
      </c>
      <c r="B42527" s="677" t="s">
        <v>6163</v>
      </c>
    </row>
    <row r="42528">
      <c r="A42528" s="761" t="s">
        <v>54377</v>
      </c>
      <c r="B42528" s="677" t="s">
        <v>13632</v>
      </c>
    </row>
    <row r="42529">
      <c r="A42529" s="761" t="s">
        <v>54378</v>
      </c>
      <c r="B42529" s="677" t="s">
        <v>13632</v>
      </c>
    </row>
    <row r="42530">
      <c r="A42530" s="761" t="s">
        <v>54379</v>
      </c>
      <c r="B42530" s="677" t="s">
        <v>6163</v>
      </c>
    </row>
    <row r="42531">
      <c r="A42531" s="761" t="s">
        <v>54380</v>
      </c>
      <c r="B42531" s="677" t="s">
        <v>13632</v>
      </c>
    </row>
    <row r="42532">
      <c r="A42532" s="761" t="s">
        <v>54381</v>
      </c>
      <c r="B42532" s="677" t="s">
        <v>6163</v>
      </c>
    </row>
    <row r="42533">
      <c r="A42533" s="761" t="s">
        <v>54382</v>
      </c>
      <c r="B42533" s="677" t="s">
        <v>13632</v>
      </c>
    </row>
    <row r="42534">
      <c r="A42534" s="761" t="s">
        <v>54383</v>
      </c>
      <c r="B42534" s="677" t="s">
        <v>6163</v>
      </c>
    </row>
    <row r="42535">
      <c r="A42535" s="761" t="s">
        <v>54384</v>
      </c>
      <c r="B42535" s="677" t="s">
        <v>6163</v>
      </c>
    </row>
    <row r="42536">
      <c r="A42536" s="761" t="s">
        <v>54385</v>
      </c>
      <c r="B42536" s="677" t="s">
        <v>6163</v>
      </c>
    </row>
    <row r="42537">
      <c r="A42537" s="761" t="s">
        <v>54386</v>
      </c>
      <c r="B42537" s="677" t="s">
        <v>6163</v>
      </c>
    </row>
    <row r="42538">
      <c r="A42538" s="761" t="s">
        <v>54387</v>
      </c>
      <c r="B42538" s="677" t="s">
        <v>13632</v>
      </c>
    </row>
    <row r="42539">
      <c r="A42539" s="761" t="s">
        <v>54388</v>
      </c>
      <c r="B42539" s="677" t="s">
        <v>6163</v>
      </c>
    </row>
    <row r="42540">
      <c r="A42540" s="761" t="s">
        <v>54389</v>
      </c>
      <c r="B42540" s="677" t="s">
        <v>13632</v>
      </c>
    </row>
    <row r="42541">
      <c r="A42541" s="761" t="s">
        <v>54390</v>
      </c>
      <c r="B42541" s="677" t="s">
        <v>13632</v>
      </c>
    </row>
    <row r="42542">
      <c r="A42542" s="761" t="s">
        <v>54391</v>
      </c>
      <c r="B42542" s="677" t="s">
        <v>13632</v>
      </c>
    </row>
    <row r="42543">
      <c r="A42543" s="761" t="s">
        <v>54392</v>
      </c>
      <c r="B42543" s="677" t="s">
        <v>13632</v>
      </c>
    </row>
    <row r="42544">
      <c r="A42544" s="761" t="s">
        <v>54393</v>
      </c>
      <c r="B42544" s="677" t="s">
        <v>13632</v>
      </c>
    </row>
    <row r="42545">
      <c r="A42545" s="761" t="s">
        <v>54394</v>
      </c>
      <c r="B42545" s="677" t="s">
        <v>13632</v>
      </c>
    </row>
    <row r="42546">
      <c r="A42546" s="761" t="s">
        <v>54395</v>
      </c>
      <c r="B42546" s="677" t="s">
        <v>13632</v>
      </c>
    </row>
    <row r="42547">
      <c r="A42547" s="761" t="s">
        <v>54396</v>
      </c>
      <c r="B42547" s="677" t="s">
        <v>13632</v>
      </c>
    </row>
    <row r="42548">
      <c r="A42548" s="761" t="s">
        <v>54397</v>
      </c>
      <c r="B42548" s="677" t="s">
        <v>13632</v>
      </c>
    </row>
    <row r="42549">
      <c r="A42549" s="761" t="s">
        <v>54398</v>
      </c>
      <c r="B42549" s="677" t="s">
        <v>13632</v>
      </c>
    </row>
    <row r="42550">
      <c r="A42550" s="761" t="s">
        <v>54399</v>
      </c>
      <c r="B42550" s="677" t="s">
        <v>13632</v>
      </c>
    </row>
    <row r="42551">
      <c r="A42551" s="761" t="s">
        <v>54400</v>
      </c>
      <c r="B42551" s="677" t="s">
        <v>6163</v>
      </c>
    </row>
    <row r="42552">
      <c r="A42552" s="761" t="s">
        <v>54401</v>
      </c>
      <c r="B42552" s="677" t="s">
        <v>6163</v>
      </c>
    </row>
    <row r="42553">
      <c r="A42553" s="761" t="s">
        <v>54402</v>
      </c>
      <c r="B42553" s="677" t="s">
        <v>13632</v>
      </c>
    </row>
    <row r="42554">
      <c r="A42554" s="761" t="s">
        <v>54403</v>
      </c>
      <c r="B42554" s="677" t="s">
        <v>13632</v>
      </c>
    </row>
    <row r="42555">
      <c r="A42555" s="761" t="s">
        <v>54404</v>
      </c>
      <c r="B42555" s="677" t="s">
        <v>13632</v>
      </c>
    </row>
    <row r="42556">
      <c r="A42556" s="761" t="s">
        <v>54405</v>
      </c>
      <c r="B42556" s="677" t="s">
        <v>13632</v>
      </c>
    </row>
    <row r="42557">
      <c r="A42557" s="761" t="s">
        <v>54406</v>
      </c>
      <c r="B42557" s="677" t="s">
        <v>13632</v>
      </c>
    </row>
    <row r="42558">
      <c r="A42558" s="761" t="s">
        <v>54407</v>
      </c>
      <c r="B42558" s="677" t="s">
        <v>13632</v>
      </c>
    </row>
    <row r="42559">
      <c r="A42559" s="761" t="s">
        <v>54408</v>
      </c>
      <c r="B42559" s="677" t="s">
        <v>6163</v>
      </c>
    </row>
    <row r="42560">
      <c r="A42560" s="761" t="s">
        <v>54409</v>
      </c>
      <c r="B42560" s="677" t="s">
        <v>13632</v>
      </c>
    </row>
    <row r="42561">
      <c r="A42561" s="761" t="s">
        <v>54410</v>
      </c>
      <c r="B42561" s="677" t="s">
        <v>13632</v>
      </c>
    </row>
    <row r="42562">
      <c r="A42562" s="761" t="s">
        <v>54411</v>
      </c>
      <c r="B42562" s="677" t="s">
        <v>6163</v>
      </c>
    </row>
    <row r="42563">
      <c r="A42563" s="761" t="s">
        <v>54412</v>
      </c>
      <c r="B42563" s="677" t="s">
        <v>6163</v>
      </c>
    </row>
    <row r="42564">
      <c r="A42564" s="761" t="s">
        <v>54413</v>
      </c>
      <c r="B42564" s="677" t="s">
        <v>13632</v>
      </c>
    </row>
    <row r="42565">
      <c r="A42565" s="761" t="s">
        <v>54414</v>
      </c>
      <c r="B42565" s="677" t="s">
        <v>6163</v>
      </c>
    </row>
    <row r="42566">
      <c r="A42566" s="761" t="s">
        <v>54415</v>
      </c>
      <c r="B42566" s="677" t="s">
        <v>13632</v>
      </c>
    </row>
    <row r="42567">
      <c r="A42567" s="761" t="s">
        <v>54416</v>
      </c>
      <c r="B42567" s="677" t="s">
        <v>6163</v>
      </c>
    </row>
    <row r="42568">
      <c r="A42568" s="761" t="s">
        <v>54417</v>
      </c>
      <c r="B42568" s="677" t="s">
        <v>6163</v>
      </c>
    </row>
    <row r="42569">
      <c r="A42569" s="761" t="s">
        <v>54418</v>
      </c>
      <c r="B42569" s="677" t="s">
        <v>6163</v>
      </c>
    </row>
    <row r="42570">
      <c r="A42570" s="761" t="s">
        <v>54419</v>
      </c>
      <c r="B42570" s="677" t="s">
        <v>13632</v>
      </c>
    </row>
    <row r="42571">
      <c r="A42571" s="761" t="s">
        <v>54420</v>
      </c>
      <c r="B42571" s="677" t="s">
        <v>13632</v>
      </c>
    </row>
    <row r="42572">
      <c r="A42572" s="761" t="s">
        <v>54421</v>
      </c>
      <c r="B42572" s="677" t="s">
        <v>13632</v>
      </c>
    </row>
    <row r="42573">
      <c r="A42573" s="761" t="s">
        <v>54422</v>
      </c>
      <c r="B42573" s="677" t="s">
        <v>13632</v>
      </c>
    </row>
    <row r="42574">
      <c r="A42574" s="761" t="s">
        <v>54423</v>
      </c>
      <c r="B42574" s="677" t="s">
        <v>13632</v>
      </c>
    </row>
    <row r="42575">
      <c r="A42575" s="761" t="s">
        <v>54424</v>
      </c>
      <c r="B42575" s="677" t="s">
        <v>13632</v>
      </c>
    </row>
    <row r="42576">
      <c r="A42576" s="761" t="s">
        <v>54425</v>
      </c>
      <c r="B42576" s="677" t="s">
        <v>6163</v>
      </c>
    </row>
    <row r="42577">
      <c r="A42577" s="761" t="s">
        <v>54426</v>
      </c>
      <c r="B42577" s="677" t="s">
        <v>13632</v>
      </c>
    </row>
    <row r="42578">
      <c r="A42578" s="761" t="s">
        <v>54427</v>
      </c>
      <c r="B42578" s="677" t="s">
        <v>6163</v>
      </c>
    </row>
    <row r="42579">
      <c r="A42579" s="761" t="s">
        <v>54428</v>
      </c>
      <c r="B42579" s="677" t="s">
        <v>13632</v>
      </c>
    </row>
    <row r="42580">
      <c r="A42580" s="761" t="s">
        <v>54429</v>
      </c>
      <c r="B42580" s="677" t="s">
        <v>13632</v>
      </c>
    </row>
    <row r="42581">
      <c r="A42581" s="761" t="s">
        <v>54430</v>
      </c>
      <c r="B42581" s="677" t="s">
        <v>13632</v>
      </c>
    </row>
    <row r="42582">
      <c r="A42582" s="761" t="s">
        <v>54431</v>
      </c>
      <c r="B42582" s="677" t="s">
        <v>13632</v>
      </c>
    </row>
    <row r="42583">
      <c r="A42583" s="761" t="s">
        <v>54432</v>
      </c>
      <c r="B42583" s="677" t="s">
        <v>13632</v>
      </c>
    </row>
    <row r="42584">
      <c r="A42584" s="761" t="s">
        <v>54433</v>
      </c>
      <c r="B42584" s="677" t="s">
        <v>13632</v>
      </c>
    </row>
    <row r="42585">
      <c r="A42585" s="761" t="s">
        <v>54434</v>
      </c>
      <c r="B42585" s="677" t="s">
        <v>13632</v>
      </c>
    </row>
    <row r="42586">
      <c r="A42586" s="761" t="s">
        <v>54435</v>
      </c>
      <c r="B42586" s="677" t="s">
        <v>13632</v>
      </c>
    </row>
    <row r="42587">
      <c r="A42587" s="761" t="s">
        <v>54436</v>
      </c>
      <c r="B42587" s="677" t="s">
        <v>13632</v>
      </c>
    </row>
    <row r="42588">
      <c r="A42588" s="761" t="s">
        <v>54437</v>
      </c>
      <c r="B42588" s="677" t="s">
        <v>13632</v>
      </c>
    </row>
    <row r="42589">
      <c r="A42589" s="761" t="s">
        <v>54438</v>
      </c>
      <c r="B42589" s="677" t="s">
        <v>13632</v>
      </c>
    </row>
    <row r="42590">
      <c r="A42590" s="761" t="s">
        <v>54439</v>
      </c>
      <c r="B42590" s="677" t="s">
        <v>13632</v>
      </c>
    </row>
    <row r="42591">
      <c r="A42591" s="761" t="s">
        <v>54440</v>
      </c>
      <c r="B42591" s="677" t="s">
        <v>13632</v>
      </c>
    </row>
    <row r="42592">
      <c r="A42592" s="761" t="s">
        <v>54441</v>
      </c>
      <c r="B42592" s="677" t="s">
        <v>13632</v>
      </c>
    </row>
    <row r="42593">
      <c r="A42593" s="761" t="s">
        <v>54442</v>
      </c>
      <c r="B42593" s="677" t="s">
        <v>6163</v>
      </c>
    </row>
    <row r="42594">
      <c r="A42594" s="761" t="s">
        <v>54443</v>
      </c>
      <c r="B42594" s="677" t="s">
        <v>13632</v>
      </c>
    </row>
    <row r="42595">
      <c r="A42595" s="761" t="s">
        <v>54444</v>
      </c>
      <c r="B42595" s="677" t="s">
        <v>13632</v>
      </c>
    </row>
    <row r="42596">
      <c r="A42596" s="761" t="s">
        <v>54445</v>
      </c>
      <c r="B42596" s="677" t="s">
        <v>6163</v>
      </c>
    </row>
    <row r="42597">
      <c r="A42597" s="761" t="s">
        <v>54446</v>
      </c>
      <c r="B42597" s="677" t="s">
        <v>6163</v>
      </c>
    </row>
    <row r="42598">
      <c r="A42598" s="761" t="s">
        <v>54447</v>
      </c>
      <c r="B42598" s="677" t="s">
        <v>13632</v>
      </c>
    </row>
    <row r="42599">
      <c r="A42599" s="761" t="s">
        <v>54448</v>
      </c>
      <c r="B42599" s="677" t="s">
        <v>13632</v>
      </c>
    </row>
    <row r="42600">
      <c r="A42600" s="761" t="s">
        <v>54449</v>
      </c>
      <c r="B42600" s="677" t="s">
        <v>13632</v>
      </c>
    </row>
    <row r="42601">
      <c r="A42601" s="761" t="s">
        <v>54450</v>
      </c>
      <c r="B42601" s="677" t="s">
        <v>6163</v>
      </c>
    </row>
    <row r="42602">
      <c r="A42602" s="761" t="s">
        <v>54451</v>
      </c>
      <c r="B42602" s="677" t="s">
        <v>13632</v>
      </c>
    </row>
    <row r="42603">
      <c r="A42603" s="761" t="s">
        <v>54452</v>
      </c>
      <c r="B42603" s="677" t="s">
        <v>13632</v>
      </c>
    </row>
    <row r="42604">
      <c r="A42604" s="761" t="s">
        <v>54453</v>
      </c>
      <c r="B42604" s="677" t="s">
        <v>13632</v>
      </c>
    </row>
    <row r="42605">
      <c r="A42605" s="761" t="s">
        <v>54454</v>
      </c>
      <c r="B42605" s="677" t="s">
        <v>6163</v>
      </c>
    </row>
    <row r="42606">
      <c r="A42606" s="761" t="s">
        <v>54455</v>
      </c>
      <c r="B42606" s="677" t="s">
        <v>13632</v>
      </c>
    </row>
    <row r="42607">
      <c r="A42607" s="761" t="s">
        <v>54456</v>
      </c>
      <c r="B42607" s="677" t="s">
        <v>13632</v>
      </c>
    </row>
    <row r="42608">
      <c r="A42608" s="761" t="s">
        <v>54457</v>
      </c>
      <c r="B42608" s="677" t="s">
        <v>13632</v>
      </c>
    </row>
    <row r="42609">
      <c r="A42609" s="761" t="s">
        <v>54458</v>
      </c>
      <c r="B42609" s="677" t="s">
        <v>13632</v>
      </c>
    </row>
    <row r="42610">
      <c r="A42610" s="761" t="s">
        <v>54459</v>
      </c>
      <c r="B42610" s="677" t="s">
        <v>13632</v>
      </c>
    </row>
    <row r="42611">
      <c r="A42611" s="761" t="s">
        <v>54460</v>
      </c>
      <c r="B42611" s="677" t="s">
        <v>13632</v>
      </c>
    </row>
    <row r="42612">
      <c r="A42612" s="761" t="s">
        <v>54461</v>
      </c>
      <c r="B42612" s="677" t="s">
        <v>13632</v>
      </c>
    </row>
    <row r="42613">
      <c r="A42613" s="761" t="s">
        <v>54462</v>
      </c>
      <c r="B42613" s="677" t="s">
        <v>6163</v>
      </c>
    </row>
    <row r="42614">
      <c r="A42614" s="761" t="s">
        <v>54463</v>
      </c>
      <c r="B42614" s="677" t="s">
        <v>13632</v>
      </c>
    </row>
    <row r="42615">
      <c r="A42615" s="761" t="s">
        <v>54464</v>
      </c>
      <c r="B42615" s="677" t="s">
        <v>13632</v>
      </c>
    </row>
    <row r="42616">
      <c r="A42616" s="761" t="s">
        <v>54465</v>
      </c>
      <c r="B42616" s="677" t="s">
        <v>13632</v>
      </c>
    </row>
    <row r="42617">
      <c r="A42617" s="761" t="s">
        <v>54466</v>
      </c>
      <c r="B42617" s="677" t="s">
        <v>6163</v>
      </c>
    </row>
    <row r="42618">
      <c r="A42618" s="761" t="s">
        <v>54467</v>
      </c>
      <c r="B42618" s="677" t="s">
        <v>13632</v>
      </c>
    </row>
    <row r="42619">
      <c r="A42619" s="761" t="s">
        <v>54468</v>
      </c>
      <c r="B42619" s="677" t="s">
        <v>13632</v>
      </c>
    </row>
    <row r="42620">
      <c r="A42620" s="761" t="s">
        <v>54469</v>
      </c>
      <c r="B42620" s="677" t="s">
        <v>13632</v>
      </c>
    </row>
    <row r="42621">
      <c r="A42621" s="761" t="s">
        <v>54470</v>
      </c>
      <c r="B42621" s="677" t="s">
        <v>13632</v>
      </c>
    </row>
    <row r="42622">
      <c r="A42622" s="761" t="s">
        <v>54471</v>
      </c>
      <c r="B42622" s="677" t="s">
        <v>13632</v>
      </c>
    </row>
    <row r="42623">
      <c r="A42623" s="761" t="s">
        <v>54472</v>
      </c>
      <c r="B42623" s="677" t="s">
        <v>6163</v>
      </c>
    </row>
    <row r="42624">
      <c r="A42624" s="761" t="s">
        <v>54473</v>
      </c>
      <c r="B42624" s="677" t="s">
        <v>13632</v>
      </c>
    </row>
    <row r="42625">
      <c r="A42625" s="761" t="s">
        <v>54474</v>
      </c>
      <c r="B42625" s="677" t="s">
        <v>6163</v>
      </c>
    </row>
    <row r="42626">
      <c r="A42626" s="761" t="s">
        <v>54475</v>
      </c>
      <c r="B42626" s="677" t="s">
        <v>6163</v>
      </c>
    </row>
    <row r="42627">
      <c r="A42627" s="761" t="s">
        <v>54476</v>
      </c>
      <c r="B42627" s="677" t="s">
        <v>13632</v>
      </c>
    </row>
    <row r="42628">
      <c r="A42628" s="761" t="s">
        <v>54477</v>
      </c>
      <c r="B42628" s="677" t="s">
        <v>6163</v>
      </c>
    </row>
    <row r="42629">
      <c r="A42629" s="761" t="s">
        <v>54478</v>
      </c>
      <c r="B42629" s="677" t="s">
        <v>13632</v>
      </c>
    </row>
    <row r="42630">
      <c r="A42630" s="761" t="s">
        <v>54479</v>
      </c>
      <c r="B42630" s="677" t="s">
        <v>13632</v>
      </c>
    </row>
    <row r="42631">
      <c r="A42631" s="761" t="s">
        <v>54480</v>
      </c>
      <c r="B42631" s="677" t="s">
        <v>6163</v>
      </c>
    </row>
    <row r="42632">
      <c r="A42632" s="761" t="s">
        <v>54481</v>
      </c>
      <c r="B42632" s="677" t="s">
        <v>13632</v>
      </c>
    </row>
    <row r="42633">
      <c r="A42633" s="761" t="s">
        <v>54482</v>
      </c>
      <c r="B42633" s="677" t="s">
        <v>13632</v>
      </c>
    </row>
    <row r="42634">
      <c r="A42634" s="761" t="s">
        <v>54483</v>
      </c>
      <c r="B42634" s="677" t="s">
        <v>6163</v>
      </c>
    </row>
    <row r="42635">
      <c r="A42635" s="761" t="s">
        <v>54484</v>
      </c>
      <c r="B42635" s="677" t="s">
        <v>13632</v>
      </c>
    </row>
    <row r="42636">
      <c r="A42636" s="761" t="s">
        <v>54485</v>
      </c>
      <c r="B42636" s="677" t="s">
        <v>6163</v>
      </c>
    </row>
    <row r="42637">
      <c r="A42637" s="761" t="s">
        <v>54486</v>
      </c>
      <c r="B42637" s="677" t="s">
        <v>13632</v>
      </c>
    </row>
    <row r="42638">
      <c r="A42638" s="761" t="s">
        <v>54487</v>
      </c>
      <c r="B42638" s="677" t="s">
        <v>13632</v>
      </c>
    </row>
    <row r="42639">
      <c r="A42639" s="761" t="s">
        <v>54488</v>
      </c>
      <c r="B42639" s="677" t="s">
        <v>13632</v>
      </c>
    </row>
    <row r="42640">
      <c r="A42640" s="761" t="s">
        <v>54489</v>
      </c>
      <c r="B42640" s="677" t="s">
        <v>13632</v>
      </c>
    </row>
    <row r="42641">
      <c r="A42641" s="761" t="s">
        <v>54490</v>
      </c>
      <c r="B42641" s="677" t="s">
        <v>13632</v>
      </c>
    </row>
    <row r="42642">
      <c r="A42642" s="761" t="s">
        <v>54491</v>
      </c>
      <c r="B42642" s="677" t="s">
        <v>13632</v>
      </c>
    </row>
    <row r="42643">
      <c r="A42643" s="761" t="s">
        <v>54492</v>
      </c>
      <c r="B42643" s="677" t="s">
        <v>6163</v>
      </c>
    </row>
    <row r="42644">
      <c r="A42644" s="761" t="s">
        <v>54493</v>
      </c>
      <c r="B42644" s="677" t="s">
        <v>13632</v>
      </c>
    </row>
    <row r="42645">
      <c r="A42645" s="761" t="s">
        <v>54494</v>
      </c>
      <c r="B42645" s="677" t="s">
        <v>13632</v>
      </c>
    </row>
    <row r="42646">
      <c r="A42646" s="761" t="s">
        <v>54495</v>
      </c>
      <c r="B42646" s="677" t="s">
        <v>6163</v>
      </c>
    </row>
    <row r="42647">
      <c r="A42647" s="761" t="s">
        <v>54496</v>
      </c>
      <c r="B42647" s="677" t="s">
        <v>13632</v>
      </c>
    </row>
    <row r="42648">
      <c r="A42648" s="761" t="s">
        <v>54497</v>
      </c>
      <c r="B42648" s="677" t="s">
        <v>6163</v>
      </c>
    </row>
    <row r="42649">
      <c r="A42649" s="761" t="s">
        <v>54498</v>
      </c>
      <c r="B42649" s="677" t="s">
        <v>6163</v>
      </c>
    </row>
    <row r="42650">
      <c r="A42650" s="761" t="s">
        <v>54499</v>
      </c>
      <c r="B42650" s="677" t="s">
        <v>13632</v>
      </c>
    </row>
    <row r="42651">
      <c r="A42651" s="761" t="s">
        <v>54500</v>
      </c>
      <c r="B42651" s="677" t="s">
        <v>13632</v>
      </c>
    </row>
    <row r="42652">
      <c r="A42652" s="761" t="s">
        <v>54501</v>
      </c>
      <c r="B42652" s="677" t="s">
        <v>6163</v>
      </c>
    </row>
    <row r="42653">
      <c r="A42653" s="761" t="s">
        <v>54502</v>
      </c>
      <c r="B42653" s="677" t="s">
        <v>13632</v>
      </c>
    </row>
    <row r="42654">
      <c r="A42654" s="761" t="s">
        <v>54503</v>
      </c>
      <c r="B42654" s="677" t="s">
        <v>13632</v>
      </c>
    </row>
    <row r="42655">
      <c r="A42655" s="761" t="s">
        <v>54504</v>
      </c>
      <c r="B42655" s="677" t="s">
        <v>6163</v>
      </c>
    </row>
    <row r="42656">
      <c r="A42656" s="761" t="s">
        <v>54505</v>
      </c>
      <c r="B42656" s="677" t="s">
        <v>13632</v>
      </c>
    </row>
    <row r="42657">
      <c r="A42657" s="761" t="s">
        <v>54506</v>
      </c>
      <c r="B42657" s="677" t="s">
        <v>13632</v>
      </c>
    </row>
    <row r="42658">
      <c r="A42658" s="761" t="s">
        <v>54507</v>
      </c>
      <c r="B42658" s="677" t="s">
        <v>6163</v>
      </c>
    </row>
    <row r="42659">
      <c r="A42659" s="761" t="s">
        <v>54508</v>
      </c>
      <c r="B42659" s="677" t="s">
        <v>13632</v>
      </c>
    </row>
    <row r="42660">
      <c r="A42660" s="761" t="s">
        <v>54509</v>
      </c>
      <c r="B42660" s="677" t="s">
        <v>13632</v>
      </c>
    </row>
    <row r="42661">
      <c r="A42661" s="761" t="s">
        <v>54510</v>
      </c>
      <c r="B42661" s="677" t="s">
        <v>6163</v>
      </c>
    </row>
    <row r="42662">
      <c r="A42662" s="761" t="s">
        <v>54511</v>
      </c>
      <c r="B42662" s="677" t="s">
        <v>13632</v>
      </c>
    </row>
    <row r="42663">
      <c r="A42663" s="761" t="s">
        <v>54512</v>
      </c>
      <c r="B42663" s="677" t="s">
        <v>13632</v>
      </c>
    </row>
    <row r="42664">
      <c r="A42664" s="761" t="s">
        <v>54513</v>
      </c>
      <c r="B42664" s="677" t="s">
        <v>6163</v>
      </c>
    </row>
    <row r="42665">
      <c r="A42665" s="761" t="s">
        <v>54514</v>
      </c>
      <c r="B42665" s="677" t="s">
        <v>6163</v>
      </c>
    </row>
    <row r="42666">
      <c r="A42666" s="761" t="s">
        <v>54515</v>
      </c>
      <c r="B42666" s="677" t="s">
        <v>13632</v>
      </c>
    </row>
    <row r="42667">
      <c r="A42667" s="761" t="s">
        <v>54516</v>
      </c>
      <c r="B42667" s="677" t="s">
        <v>13632</v>
      </c>
    </row>
    <row r="42668">
      <c r="A42668" s="761" t="s">
        <v>54517</v>
      </c>
      <c r="B42668" s="677" t="s">
        <v>13632</v>
      </c>
    </row>
    <row r="42669">
      <c r="A42669" s="761" t="s">
        <v>54518</v>
      </c>
      <c r="B42669" s="677" t="s">
        <v>13632</v>
      </c>
    </row>
    <row r="42670">
      <c r="A42670" s="761" t="s">
        <v>54519</v>
      </c>
      <c r="B42670" s="677" t="s">
        <v>13632</v>
      </c>
    </row>
    <row r="42671">
      <c r="A42671" s="761" t="s">
        <v>54520</v>
      </c>
      <c r="B42671" s="677" t="s">
        <v>13632</v>
      </c>
    </row>
    <row r="42672">
      <c r="A42672" s="761" t="s">
        <v>54521</v>
      </c>
      <c r="B42672" s="677" t="s">
        <v>6163</v>
      </c>
    </row>
    <row r="42673">
      <c r="A42673" s="761" t="s">
        <v>54522</v>
      </c>
      <c r="B42673" s="677" t="s">
        <v>13632</v>
      </c>
    </row>
    <row r="42674">
      <c r="A42674" s="761" t="s">
        <v>54523</v>
      </c>
      <c r="B42674" s="677" t="s">
        <v>13632</v>
      </c>
    </row>
    <row r="42675">
      <c r="A42675" s="761" t="s">
        <v>54524</v>
      </c>
      <c r="B42675" s="677" t="s">
        <v>13632</v>
      </c>
    </row>
    <row r="42676">
      <c r="A42676" s="761" t="s">
        <v>54525</v>
      </c>
      <c r="B42676" s="677" t="s">
        <v>13632</v>
      </c>
    </row>
    <row r="42677">
      <c r="A42677" s="761" t="s">
        <v>54526</v>
      </c>
      <c r="B42677" s="677" t="s">
        <v>13632</v>
      </c>
    </row>
    <row r="42678">
      <c r="A42678" s="761" t="s">
        <v>54527</v>
      </c>
      <c r="B42678" s="677" t="s">
        <v>13632</v>
      </c>
    </row>
    <row r="42679">
      <c r="A42679" s="761" t="s">
        <v>54528</v>
      </c>
      <c r="B42679" s="677" t="s">
        <v>13632</v>
      </c>
    </row>
    <row r="42680">
      <c r="A42680" s="761" t="s">
        <v>54529</v>
      </c>
      <c r="B42680" s="677" t="s">
        <v>6163</v>
      </c>
    </row>
    <row r="42681">
      <c r="A42681" s="761" t="s">
        <v>54530</v>
      </c>
      <c r="B42681" s="677" t="s">
        <v>6163</v>
      </c>
    </row>
    <row r="42682">
      <c r="A42682" s="761" t="s">
        <v>54531</v>
      </c>
      <c r="B42682" s="677" t="s">
        <v>6163</v>
      </c>
    </row>
    <row r="42683">
      <c r="A42683" s="761" t="s">
        <v>54532</v>
      </c>
      <c r="B42683" s="677" t="s">
        <v>13632</v>
      </c>
    </row>
    <row r="42684">
      <c r="A42684" s="761" t="s">
        <v>54533</v>
      </c>
      <c r="B42684" s="677" t="s">
        <v>13632</v>
      </c>
    </row>
    <row r="42685">
      <c r="A42685" s="761" t="s">
        <v>54534</v>
      </c>
      <c r="B42685" s="677" t="s">
        <v>13632</v>
      </c>
    </row>
    <row r="42686">
      <c r="A42686" s="761" t="s">
        <v>54535</v>
      </c>
      <c r="B42686" s="677" t="s">
        <v>13632</v>
      </c>
    </row>
    <row r="42687">
      <c r="A42687" s="761" t="s">
        <v>54536</v>
      </c>
      <c r="B42687" s="677" t="s">
        <v>13632</v>
      </c>
    </row>
    <row r="42688">
      <c r="A42688" s="761" t="s">
        <v>54537</v>
      </c>
      <c r="B42688" s="677" t="s">
        <v>13632</v>
      </c>
    </row>
    <row r="42689">
      <c r="A42689" s="761" t="s">
        <v>54538</v>
      </c>
      <c r="B42689" s="677" t="s">
        <v>13632</v>
      </c>
    </row>
    <row r="42690">
      <c r="A42690" s="761" t="s">
        <v>54539</v>
      </c>
      <c r="B42690" s="677" t="s">
        <v>13632</v>
      </c>
    </row>
    <row r="42691">
      <c r="A42691" s="761" t="s">
        <v>54540</v>
      </c>
      <c r="B42691" s="677" t="s">
        <v>13632</v>
      </c>
    </row>
    <row r="42692">
      <c r="A42692" s="761" t="s">
        <v>54541</v>
      </c>
      <c r="B42692" s="677" t="s">
        <v>13632</v>
      </c>
    </row>
    <row r="42693">
      <c r="A42693" s="761" t="s">
        <v>54542</v>
      </c>
      <c r="B42693" s="677" t="s">
        <v>6163</v>
      </c>
    </row>
    <row r="42694">
      <c r="A42694" s="761" t="s">
        <v>54543</v>
      </c>
      <c r="B42694" s="677" t="s">
        <v>6163</v>
      </c>
    </row>
    <row r="42695">
      <c r="A42695" s="761" t="s">
        <v>54544</v>
      </c>
      <c r="B42695" s="677" t="s">
        <v>13632</v>
      </c>
    </row>
    <row r="42696">
      <c r="A42696" s="761" t="s">
        <v>54545</v>
      </c>
      <c r="B42696" s="677" t="s">
        <v>13632</v>
      </c>
    </row>
    <row r="42697">
      <c r="A42697" s="761" t="s">
        <v>54546</v>
      </c>
      <c r="B42697" s="677" t="s">
        <v>13632</v>
      </c>
    </row>
    <row r="42698">
      <c r="A42698" s="761" t="s">
        <v>54547</v>
      </c>
      <c r="B42698" s="677" t="s">
        <v>13632</v>
      </c>
    </row>
    <row r="42699">
      <c r="A42699" s="761" t="s">
        <v>54548</v>
      </c>
      <c r="B42699" s="677" t="s">
        <v>13632</v>
      </c>
    </row>
    <row r="42700">
      <c r="A42700" s="761" t="s">
        <v>54549</v>
      </c>
      <c r="B42700" s="677" t="s">
        <v>6163</v>
      </c>
    </row>
    <row r="42701">
      <c r="A42701" s="761" t="s">
        <v>54550</v>
      </c>
      <c r="B42701" s="677" t="s">
        <v>6163</v>
      </c>
    </row>
    <row r="42702">
      <c r="A42702" s="761" t="s">
        <v>54551</v>
      </c>
      <c r="B42702" s="677" t="s">
        <v>6163</v>
      </c>
    </row>
    <row r="42703">
      <c r="A42703" s="761" t="s">
        <v>54552</v>
      </c>
      <c r="B42703" s="677" t="s">
        <v>13632</v>
      </c>
    </row>
    <row r="42704">
      <c r="A42704" s="761" t="s">
        <v>54553</v>
      </c>
      <c r="B42704" s="677" t="s">
        <v>13632</v>
      </c>
    </row>
    <row r="42705">
      <c r="A42705" s="761" t="s">
        <v>54554</v>
      </c>
      <c r="B42705" s="677" t="s">
        <v>6163</v>
      </c>
    </row>
    <row r="42706">
      <c r="A42706" s="761" t="s">
        <v>54555</v>
      </c>
      <c r="B42706" s="677" t="s">
        <v>13632</v>
      </c>
    </row>
    <row r="42707">
      <c r="A42707" s="761" t="s">
        <v>54556</v>
      </c>
      <c r="B42707" s="677" t="s">
        <v>13632</v>
      </c>
    </row>
    <row r="42708">
      <c r="A42708" s="761" t="s">
        <v>54557</v>
      </c>
      <c r="B42708" s="677" t="s">
        <v>13632</v>
      </c>
    </row>
    <row r="42709">
      <c r="A42709" s="761" t="s">
        <v>54558</v>
      </c>
      <c r="B42709" s="677" t="s">
        <v>13632</v>
      </c>
    </row>
    <row r="42710">
      <c r="A42710" s="761" t="s">
        <v>54559</v>
      </c>
      <c r="B42710" s="677" t="s">
        <v>13632</v>
      </c>
    </row>
    <row r="42711">
      <c r="A42711" s="761" t="s">
        <v>54560</v>
      </c>
      <c r="B42711" s="677" t="s">
        <v>13632</v>
      </c>
    </row>
    <row r="42712">
      <c r="A42712" s="761" t="s">
        <v>54561</v>
      </c>
      <c r="B42712" s="677" t="s">
        <v>6163</v>
      </c>
    </row>
    <row r="42713">
      <c r="A42713" s="761" t="s">
        <v>54562</v>
      </c>
      <c r="B42713" s="677" t="s">
        <v>13632</v>
      </c>
    </row>
    <row r="42714">
      <c r="A42714" s="761" t="s">
        <v>54563</v>
      </c>
      <c r="B42714" s="677" t="s">
        <v>13632</v>
      </c>
    </row>
    <row r="42715">
      <c r="A42715" s="761" t="s">
        <v>54564</v>
      </c>
      <c r="B42715" s="677" t="s">
        <v>13632</v>
      </c>
    </row>
    <row r="42716">
      <c r="A42716" s="761" t="s">
        <v>54565</v>
      </c>
      <c r="B42716" s="677" t="s">
        <v>13632</v>
      </c>
    </row>
    <row r="42717">
      <c r="A42717" s="761" t="s">
        <v>54566</v>
      </c>
      <c r="B42717" s="677" t="s">
        <v>6163</v>
      </c>
    </row>
    <row r="42718">
      <c r="A42718" s="761" t="s">
        <v>54567</v>
      </c>
      <c r="B42718" s="677" t="s">
        <v>13632</v>
      </c>
    </row>
    <row r="42719">
      <c r="A42719" s="761" t="s">
        <v>54568</v>
      </c>
      <c r="B42719" s="677" t="s">
        <v>13632</v>
      </c>
    </row>
    <row r="42720">
      <c r="A42720" s="761" t="s">
        <v>54569</v>
      </c>
      <c r="B42720" s="677" t="s">
        <v>13632</v>
      </c>
    </row>
    <row r="42721">
      <c r="A42721" s="761" t="s">
        <v>54570</v>
      </c>
      <c r="B42721" s="677" t="s">
        <v>13632</v>
      </c>
    </row>
    <row r="42722">
      <c r="A42722" s="761" t="s">
        <v>54571</v>
      </c>
      <c r="B42722" s="677" t="s">
        <v>13632</v>
      </c>
    </row>
    <row r="42723">
      <c r="A42723" s="761" t="s">
        <v>54572</v>
      </c>
      <c r="B42723" s="677" t="s">
        <v>13632</v>
      </c>
    </row>
    <row r="42724">
      <c r="A42724" s="761" t="s">
        <v>54573</v>
      </c>
      <c r="B42724" s="677" t="s">
        <v>6163</v>
      </c>
    </row>
    <row r="42725">
      <c r="A42725" s="761" t="s">
        <v>54574</v>
      </c>
      <c r="B42725" s="677" t="s">
        <v>13632</v>
      </c>
    </row>
    <row r="42726">
      <c r="A42726" s="761" t="s">
        <v>54575</v>
      </c>
      <c r="B42726" s="677" t="s">
        <v>6163</v>
      </c>
    </row>
    <row r="42727">
      <c r="A42727" s="761" t="s">
        <v>54576</v>
      </c>
      <c r="B42727" s="677" t="s">
        <v>13632</v>
      </c>
    </row>
    <row r="42728">
      <c r="A42728" s="761" t="s">
        <v>54577</v>
      </c>
      <c r="B42728" s="677" t="s">
        <v>13632</v>
      </c>
    </row>
    <row r="42729">
      <c r="A42729" s="761" t="s">
        <v>54578</v>
      </c>
      <c r="B42729" s="677" t="s">
        <v>13632</v>
      </c>
    </row>
    <row r="42730">
      <c r="A42730" s="761" t="s">
        <v>54579</v>
      </c>
      <c r="B42730" s="677" t="s">
        <v>13632</v>
      </c>
    </row>
    <row r="42731">
      <c r="A42731" s="761" t="s">
        <v>54580</v>
      </c>
      <c r="B42731" s="677" t="s">
        <v>13632</v>
      </c>
    </row>
    <row r="42732">
      <c r="A42732" s="761" t="s">
        <v>54581</v>
      </c>
      <c r="B42732" s="677" t="s">
        <v>13632</v>
      </c>
    </row>
    <row r="42733">
      <c r="A42733" s="761" t="s">
        <v>54582</v>
      </c>
      <c r="B42733" s="677" t="s">
        <v>13632</v>
      </c>
    </row>
    <row r="42734">
      <c r="A42734" s="761" t="s">
        <v>54583</v>
      </c>
      <c r="B42734" s="677" t="s">
        <v>13632</v>
      </c>
    </row>
    <row r="42735">
      <c r="A42735" s="761" t="s">
        <v>54584</v>
      </c>
      <c r="B42735" s="677" t="s">
        <v>13632</v>
      </c>
    </row>
    <row r="42736">
      <c r="A42736" s="761" t="s">
        <v>54585</v>
      </c>
      <c r="B42736" s="677" t="s">
        <v>13632</v>
      </c>
    </row>
    <row r="42737">
      <c r="A42737" s="761" t="s">
        <v>54586</v>
      </c>
      <c r="B42737" s="677" t="s">
        <v>13632</v>
      </c>
    </row>
    <row r="42738">
      <c r="A42738" s="761" t="s">
        <v>54587</v>
      </c>
      <c r="B42738" s="677" t="s">
        <v>13632</v>
      </c>
    </row>
    <row r="42739">
      <c r="A42739" s="761" t="s">
        <v>54588</v>
      </c>
      <c r="B42739" s="677" t="s">
        <v>13632</v>
      </c>
    </row>
    <row r="42740">
      <c r="A42740" s="761" t="s">
        <v>54589</v>
      </c>
      <c r="B42740" s="677" t="s">
        <v>13632</v>
      </c>
    </row>
    <row r="42741">
      <c r="A42741" s="761" t="s">
        <v>54590</v>
      </c>
      <c r="B42741" s="677" t="s">
        <v>6163</v>
      </c>
    </row>
    <row r="42742">
      <c r="A42742" s="761" t="s">
        <v>54591</v>
      </c>
      <c r="B42742" s="677" t="s">
        <v>13632</v>
      </c>
    </row>
    <row r="42743">
      <c r="A42743" s="761" t="s">
        <v>54592</v>
      </c>
      <c r="B42743" s="677" t="s">
        <v>13632</v>
      </c>
    </row>
    <row r="42744">
      <c r="A42744" s="761" t="s">
        <v>54593</v>
      </c>
      <c r="B42744" s="677" t="s">
        <v>13632</v>
      </c>
    </row>
    <row r="42745">
      <c r="A42745" s="761" t="s">
        <v>54594</v>
      </c>
      <c r="B42745" s="677" t="s">
        <v>13632</v>
      </c>
    </row>
    <row r="42746">
      <c r="A42746" s="761" t="s">
        <v>54595</v>
      </c>
      <c r="B42746" s="677" t="s">
        <v>13632</v>
      </c>
    </row>
    <row r="42747">
      <c r="A42747" s="761" t="s">
        <v>54596</v>
      </c>
      <c r="B42747" s="677" t="s">
        <v>13632</v>
      </c>
    </row>
    <row r="42748">
      <c r="A42748" s="761" t="s">
        <v>54597</v>
      </c>
      <c r="B42748" s="677" t="s">
        <v>13632</v>
      </c>
    </row>
    <row r="42749">
      <c r="A42749" s="761" t="s">
        <v>54598</v>
      </c>
      <c r="B42749" s="677" t="s">
        <v>13632</v>
      </c>
    </row>
    <row r="42750">
      <c r="A42750" s="761" t="s">
        <v>54599</v>
      </c>
      <c r="B42750" s="677" t="s">
        <v>13632</v>
      </c>
    </row>
    <row r="42751">
      <c r="A42751" s="761" t="s">
        <v>54600</v>
      </c>
      <c r="B42751" s="677" t="s">
        <v>6163</v>
      </c>
    </row>
    <row r="42752">
      <c r="A42752" s="761" t="s">
        <v>54601</v>
      </c>
      <c r="B42752" s="677" t="s">
        <v>13632</v>
      </c>
    </row>
    <row r="42753">
      <c r="A42753" s="761" t="s">
        <v>54602</v>
      </c>
      <c r="B42753" s="677" t="s">
        <v>13632</v>
      </c>
    </row>
    <row r="42754">
      <c r="A42754" s="761" t="s">
        <v>54603</v>
      </c>
      <c r="B42754" s="677" t="s">
        <v>13632</v>
      </c>
    </row>
    <row r="42755">
      <c r="A42755" s="761" t="s">
        <v>54604</v>
      </c>
      <c r="B42755" s="677" t="s">
        <v>13632</v>
      </c>
    </row>
    <row r="42756">
      <c r="A42756" s="761" t="s">
        <v>54605</v>
      </c>
      <c r="B42756" s="677" t="s">
        <v>13632</v>
      </c>
    </row>
    <row r="42757">
      <c r="A42757" s="761" t="s">
        <v>54606</v>
      </c>
      <c r="B42757" s="677" t="s">
        <v>13632</v>
      </c>
    </row>
    <row r="42758">
      <c r="A42758" s="761" t="s">
        <v>54607</v>
      </c>
      <c r="B42758" s="677" t="s">
        <v>13632</v>
      </c>
    </row>
    <row r="42759">
      <c r="A42759" s="761" t="s">
        <v>54608</v>
      </c>
      <c r="B42759" s="677" t="s">
        <v>13632</v>
      </c>
    </row>
    <row r="42760">
      <c r="A42760" s="761" t="s">
        <v>54609</v>
      </c>
      <c r="B42760" s="677" t="s">
        <v>6163</v>
      </c>
    </row>
    <row r="42761">
      <c r="A42761" s="761" t="s">
        <v>54610</v>
      </c>
      <c r="B42761" s="677" t="s">
        <v>13632</v>
      </c>
    </row>
    <row r="42762">
      <c r="A42762" s="761" t="s">
        <v>54611</v>
      </c>
      <c r="B42762" s="677" t="s">
        <v>13632</v>
      </c>
    </row>
    <row r="42763">
      <c r="A42763" s="761" t="s">
        <v>54612</v>
      </c>
      <c r="B42763" s="677" t="s">
        <v>13632</v>
      </c>
    </row>
    <row r="42764">
      <c r="A42764" s="761" t="s">
        <v>54613</v>
      </c>
      <c r="B42764" s="677" t="s">
        <v>13632</v>
      </c>
    </row>
    <row r="42765">
      <c r="A42765" s="761" t="s">
        <v>54614</v>
      </c>
      <c r="B42765" s="677" t="s">
        <v>13632</v>
      </c>
    </row>
    <row r="42766">
      <c r="A42766" s="761" t="s">
        <v>54615</v>
      </c>
      <c r="B42766" s="677" t="s">
        <v>13632</v>
      </c>
    </row>
    <row r="42767">
      <c r="A42767" s="761" t="s">
        <v>54616</v>
      </c>
      <c r="B42767" s="677" t="s">
        <v>13632</v>
      </c>
    </row>
    <row r="42768">
      <c r="A42768" s="761" t="s">
        <v>54617</v>
      </c>
      <c r="B42768" s="677" t="s">
        <v>13632</v>
      </c>
    </row>
    <row r="42769">
      <c r="A42769" s="761" t="s">
        <v>54618</v>
      </c>
      <c r="B42769" s="677" t="s">
        <v>6163</v>
      </c>
    </row>
    <row r="42770">
      <c r="A42770" s="761" t="s">
        <v>54619</v>
      </c>
      <c r="B42770" s="677" t="s">
        <v>13632</v>
      </c>
    </row>
    <row r="42771">
      <c r="A42771" s="761" t="s">
        <v>54620</v>
      </c>
      <c r="B42771" s="677" t="s">
        <v>6163</v>
      </c>
    </row>
    <row r="42772">
      <c r="A42772" s="761" t="s">
        <v>54621</v>
      </c>
      <c r="B42772" s="677" t="s">
        <v>13632</v>
      </c>
    </row>
    <row r="42773">
      <c r="A42773" s="761" t="s">
        <v>54622</v>
      </c>
      <c r="B42773" s="677" t="s">
        <v>13632</v>
      </c>
    </row>
    <row r="42774">
      <c r="A42774" s="761" t="s">
        <v>54623</v>
      </c>
      <c r="B42774" s="677" t="s">
        <v>6163</v>
      </c>
    </row>
    <row r="42775">
      <c r="A42775" s="761" t="s">
        <v>54624</v>
      </c>
      <c r="B42775" s="677" t="s">
        <v>13632</v>
      </c>
    </row>
    <row r="42776">
      <c r="A42776" s="761" t="s">
        <v>54625</v>
      </c>
      <c r="B42776" s="677" t="s">
        <v>13632</v>
      </c>
    </row>
    <row r="42777">
      <c r="A42777" s="761" t="s">
        <v>54626</v>
      </c>
      <c r="B42777" s="677" t="s">
        <v>13632</v>
      </c>
    </row>
    <row r="42778">
      <c r="A42778" s="761" t="s">
        <v>54627</v>
      </c>
      <c r="B42778" s="677" t="s">
        <v>13632</v>
      </c>
    </row>
    <row r="42779">
      <c r="A42779" s="761" t="s">
        <v>54628</v>
      </c>
      <c r="B42779" s="677" t="s">
        <v>6163</v>
      </c>
    </row>
    <row r="42780">
      <c r="A42780" s="761" t="s">
        <v>54629</v>
      </c>
      <c r="B42780" s="677" t="s">
        <v>13632</v>
      </c>
    </row>
    <row r="42781">
      <c r="A42781" s="761" t="s">
        <v>54630</v>
      </c>
      <c r="B42781" s="677" t="s">
        <v>13632</v>
      </c>
    </row>
    <row r="42782">
      <c r="A42782" s="761" t="s">
        <v>54631</v>
      </c>
      <c r="B42782" s="677" t="s">
        <v>13632</v>
      </c>
    </row>
    <row r="42783">
      <c r="A42783" s="761" t="s">
        <v>54632</v>
      </c>
      <c r="B42783" s="677" t="s">
        <v>13632</v>
      </c>
    </row>
    <row r="42784">
      <c r="A42784" s="761" t="s">
        <v>54633</v>
      </c>
      <c r="B42784" s="677" t="s">
        <v>13632</v>
      </c>
    </row>
    <row r="42785">
      <c r="A42785" s="761" t="s">
        <v>54634</v>
      </c>
      <c r="B42785" s="677" t="s">
        <v>13632</v>
      </c>
    </row>
    <row r="42786">
      <c r="A42786" s="761" t="s">
        <v>54635</v>
      </c>
      <c r="B42786" s="677" t="s">
        <v>13632</v>
      </c>
    </row>
    <row r="42787">
      <c r="A42787" s="761" t="s">
        <v>54636</v>
      </c>
      <c r="B42787" s="677" t="s">
        <v>6163</v>
      </c>
    </row>
    <row r="42788">
      <c r="A42788" s="761" t="s">
        <v>54637</v>
      </c>
      <c r="B42788" s="677" t="s">
        <v>13632</v>
      </c>
    </row>
    <row r="42789">
      <c r="A42789" s="761" t="s">
        <v>54638</v>
      </c>
      <c r="B42789" s="677" t="s">
        <v>13632</v>
      </c>
    </row>
    <row r="42790">
      <c r="A42790" s="761" t="s">
        <v>54639</v>
      </c>
      <c r="B42790" s="677" t="s">
        <v>13632</v>
      </c>
    </row>
    <row r="42791">
      <c r="A42791" s="761" t="s">
        <v>54640</v>
      </c>
      <c r="B42791" s="677" t="s">
        <v>6163</v>
      </c>
    </row>
    <row r="42792">
      <c r="A42792" s="761" t="s">
        <v>54641</v>
      </c>
      <c r="B42792" s="677" t="s">
        <v>13632</v>
      </c>
    </row>
    <row r="42793">
      <c r="A42793" s="761" t="s">
        <v>54642</v>
      </c>
      <c r="B42793" s="677" t="s">
        <v>13632</v>
      </c>
    </row>
    <row r="42794">
      <c r="A42794" s="761" t="s">
        <v>54643</v>
      </c>
      <c r="B42794" s="677" t="s">
        <v>6163</v>
      </c>
    </row>
    <row r="42795">
      <c r="A42795" s="761" t="s">
        <v>54644</v>
      </c>
      <c r="B42795" s="677" t="s">
        <v>13632</v>
      </c>
    </row>
    <row r="42796">
      <c r="A42796" s="761" t="s">
        <v>54645</v>
      </c>
      <c r="B42796" s="677" t="s">
        <v>13632</v>
      </c>
    </row>
    <row r="42797">
      <c r="A42797" s="761" t="s">
        <v>54646</v>
      </c>
      <c r="B42797" s="677" t="s">
        <v>6163</v>
      </c>
    </row>
    <row r="42798">
      <c r="A42798" s="761" t="s">
        <v>54647</v>
      </c>
      <c r="B42798" s="677" t="s">
        <v>13632</v>
      </c>
    </row>
    <row r="42799">
      <c r="A42799" s="761" t="s">
        <v>54648</v>
      </c>
      <c r="B42799" s="677" t="s">
        <v>6163</v>
      </c>
    </row>
    <row r="42800">
      <c r="A42800" s="761" t="s">
        <v>54649</v>
      </c>
      <c r="B42800" s="677" t="s">
        <v>13632</v>
      </c>
    </row>
    <row r="42801">
      <c r="A42801" s="761" t="s">
        <v>54650</v>
      </c>
      <c r="B42801" s="677" t="s">
        <v>6163</v>
      </c>
    </row>
    <row r="42802">
      <c r="A42802" s="761" t="s">
        <v>54651</v>
      </c>
      <c r="B42802" s="677" t="s">
        <v>13632</v>
      </c>
    </row>
    <row r="42803">
      <c r="A42803" s="761" t="s">
        <v>54652</v>
      </c>
      <c r="B42803" s="677" t="s">
        <v>13632</v>
      </c>
    </row>
    <row r="42804">
      <c r="A42804" s="761" t="s">
        <v>54653</v>
      </c>
      <c r="B42804" s="677" t="s">
        <v>13632</v>
      </c>
    </row>
    <row r="42805">
      <c r="A42805" s="761" t="s">
        <v>54654</v>
      </c>
      <c r="B42805" s="677" t="s">
        <v>6163</v>
      </c>
    </row>
    <row r="42806">
      <c r="A42806" s="761" t="s">
        <v>54655</v>
      </c>
      <c r="B42806" s="677" t="s">
        <v>13632</v>
      </c>
    </row>
    <row r="42807">
      <c r="A42807" s="761" t="s">
        <v>54656</v>
      </c>
      <c r="B42807" s="677" t="s">
        <v>6163</v>
      </c>
    </row>
    <row r="42808">
      <c r="A42808" s="761" t="s">
        <v>54657</v>
      </c>
      <c r="B42808" s="677" t="s">
        <v>13632</v>
      </c>
    </row>
    <row r="42809">
      <c r="A42809" s="761" t="s">
        <v>54658</v>
      </c>
      <c r="B42809" s="677" t="s">
        <v>13632</v>
      </c>
    </row>
    <row r="42810">
      <c r="A42810" s="761" t="s">
        <v>54659</v>
      </c>
      <c r="B42810" s="677" t="s">
        <v>13632</v>
      </c>
    </row>
    <row r="42811">
      <c r="A42811" s="761" t="s">
        <v>54660</v>
      </c>
      <c r="B42811" s="677" t="s">
        <v>13632</v>
      </c>
    </row>
    <row r="42812">
      <c r="A42812" s="761" t="s">
        <v>54661</v>
      </c>
      <c r="B42812" s="677" t="s">
        <v>13632</v>
      </c>
    </row>
    <row r="42813">
      <c r="A42813" s="761" t="s">
        <v>54662</v>
      </c>
      <c r="B42813" s="677" t="s">
        <v>6163</v>
      </c>
    </row>
    <row r="42814">
      <c r="A42814" s="761" t="s">
        <v>54663</v>
      </c>
      <c r="B42814" s="677" t="s">
        <v>6163</v>
      </c>
    </row>
    <row r="42815">
      <c r="A42815" s="761" t="s">
        <v>54664</v>
      </c>
      <c r="B42815" s="677" t="s">
        <v>6163</v>
      </c>
    </row>
    <row r="42816">
      <c r="A42816" s="761" t="s">
        <v>54665</v>
      </c>
      <c r="B42816" s="677" t="s">
        <v>13632</v>
      </c>
    </row>
    <row r="42817">
      <c r="A42817" s="761" t="s">
        <v>54666</v>
      </c>
      <c r="B42817" s="677" t="s">
        <v>13632</v>
      </c>
    </row>
    <row r="42818">
      <c r="A42818" s="761" t="s">
        <v>54667</v>
      </c>
      <c r="B42818" s="677" t="s">
        <v>6163</v>
      </c>
    </row>
    <row r="42819">
      <c r="A42819" s="761" t="s">
        <v>54668</v>
      </c>
      <c r="B42819" s="677" t="s">
        <v>6163</v>
      </c>
    </row>
    <row r="42820">
      <c r="A42820" s="761" t="s">
        <v>54669</v>
      </c>
      <c r="B42820" s="677" t="s">
        <v>13632</v>
      </c>
    </row>
    <row r="42821">
      <c r="A42821" s="761" t="s">
        <v>54670</v>
      </c>
      <c r="B42821" s="677" t="s">
        <v>13632</v>
      </c>
    </row>
    <row r="42822">
      <c r="A42822" s="761" t="s">
        <v>54671</v>
      </c>
      <c r="B42822" s="677" t="s">
        <v>13632</v>
      </c>
    </row>
    <row r="42823">
      <c r="A42823" s="761" t="s">
        <v>54672</v>
      </c>
      <c r="B42823" s="677" t="s">
        <v>6163</v>
      </c>
    </row>
    <row r="42824">
      <c r="A42824" s="761" t="s">
        <v>54673</v>
      </c>
      <c r="B42824" s="677" t="s">
        <v>6163</v>
      </c>
    </row>
    <row r="42825">
      <c r="A42825" s="761" t="s">
        <v>54674</v>
      </c>
      <c r="B42825" s="677" t="s">
        <v>13632</v>
      </c>
    </row>
    <row r="42826">
      <c r="A42826" s="761" t="s">
        <v>54675</v>
      </c>
      <c r="B42826" s="677" t="s">
        <v>13632</v>
      </c>
    </row>
    <row r="42827">
      <c r="A42827" s="761" t="s">
        <v>54676</v>
      </c>
      <c r="B42827" s="677" t="s">
        <v>13632</v>
      </c>
    </row>
    <row r="42828">
      <c r="A42828" s="761" t="s">
        <v>54677</v>
      </c>
      <c r="B42828" s="677" t="s">
        <v>13632</v>
      </c>
    </row>
    <row r="42829">
      <c r="A42829" s="761" t="s">
        <v>54678</v>
      </c>
      <c r="B42829" s="677" t="s">
        <v>13632</v>
      </c>
    </row>
    <row r="42830">
      <c r="A42830" s="761" t="s">
        <v>54679</v>
      </c>
      <c r="B42830" s="677" t="s">
        <v>13632</v>
      </c>
    </row>
    <row r="42831">
      <c r="A42831" s="761" t="s">
        <v>54680</v>
      </c>
      <c r="B42831" s="677" t="s">
        <v>13632</v>
      </c>
    </row>
    <row r="42832">
      <c r="A42832" s="761" t="s">
        <v>54681</v>
      </c>
      <c r="B42832" s="677" t="s">
        <v>13632</v>
      </c>
    </row>
    <row r="42833">
      <c r="A42833" s="761" t="s">
        <v>54682</v>
      </c>
      <c r="B42833" s="677" t="s">
        <v>13632</v>
      </c>
    </row>
    <row r="42834">
      <c r="A42834" s="761" t="s">
        <v>54683</v>
      </c>
      <c r="B42834" s="677" t="s">
        <v>13632</v>
      </c>
    </row>
    <row r="42835">
      <c r="A42835" s="761" t="s">
        <v>54684</v>
      </c>
      <c r="B42835" s="677" t="s">
        <v>6163</v>
      </c>
    </row>
    <row r="42836">
      <c r="A42836" s="761" t="s">
        <v>54685</v>
      </c>
      <c r="B42836" s="677" t="s">
        <v>13632</v>
      </c>
    </row>
    <row r="42837">
      <c r="A42837" s="761" t="s">
        <v>54686</v>
      </c>
      <c r="B42837" s="677" t="s">
        <v>13632</v>
      </c>
    </row>
    <row r="42838">
      <c r="A42838" s="761" t="s">
        <v>54687</v>
      </c>
      <c r="B42838" s="677" t="s">
        <v>13632</v>
      </c>
    </row>
    <row r="42839">
      <c r="A42839" s="761" t="s">
        <v>54688</v>
      </c>
      <c r="B42839" s="677" t="s">
        <v>13632</v>
      </c>
    </row>
    <row r="42840">
      <c r="A42840" s="761" t="s">
        <v>54689</v>
      </c>
      <c r="B42840" s="677" t="s">
        <v>13632</v>
      </c>
    </row>
    <row r="42841">
      <c r="A42841" s="761" t="s">
        <v>54690</v>
      </c>
      <c r="B42841" s="677" t="s">
        <v>13632</v>
      </c>
    </row>
    <row r="42842">
      <c r="A42842" s="761" t="s">
        <v>54691</v>
      </c>
      <c r="B42842" s="677" t="s">
        <v>13632</v>
      </c>
    </row>
    <row r="42843">
      <c r="A42843" s="761" t="s">
        <v>54692</v>
      </c>
      <c r="B42843" s="677" t="s">
        <v>6163</v>
      </c>
    </row>
    <row r="42844">
      <c r="A42844" s="761" t="s">
        <v>54693</v>
      </c>
      <c r="B42844" s="677" t="s">
        <v>13632</v>
      </c>
    </row>
    <row r="42845">
      <c r="A42845" s="761" t="s">
        <v>54694</v>
      </c>
      <c r="B42845" s="677" t="s">
        <v>12953</v>
      </c>
    </row>
    <row r="42846">
      <c r="A42846" s="761" t="s">
        <v>54695</v>
      </c>
      <c r="B42846" s="677" t="s">
        <v>6163</v>
      </c>
    </row>
    <row r="42847">
      <c r="A42847" s="761" t="s">
        <v>54696</v>
      </c>
      <c r="B42847" s="677" t="s">
        <v>13632</v>
      </c>
    </row>
    <row r="42848">
      <c r="A42848" s="761" t="s">
        <v>54697</v>
      </c>
      <c r="B42848" s="677" t="s">
        <v>13632</v>
      </c>
    </row>
    <row r="42849">
      <c r="A42849" s="761" t="s">
        <v>54698</v>
      </c>
      <c r="B42849" s="677" t="s">
        <v>13632</v>
      </c>
    </row>
    <row r="42850">
      <c r="A42850" s="761" t="s">
        <v>54699</v>
      </c>
      <c r="B42850" s="677" t="s">
        <v>6163</v>
      </c>
    </row>
    <row r="42851">
      <c r="A42851" s="761" t="s">
        <v>54700</v>
      </c>
      <c r="B42851" s="677" t="s">
        <v>13632</v>
      </c>
    </row>
    <row r="42852">
      <c r="A42852" s="761" t="s">
        <v>54701</v>
      </c>
      <c r="B42852" s="677" t="s">
        <v>13632</v>
      </c>
    </row>
    <row r="42853">
      <c r="A42853" s="761" t="s">
        <v>54702</v>
      </c>
      <c r="B42853" s="677" t="s">
        <v>13632</v>
      </c>
    </row>
    <row r="42854">
      <c r="A42854" s="761" t="s">
        <v>54703</v>
      </c>
      <c r="B42854" s="677" t="s">
        <v>13632</v>
      </c>
    </row>
    <row r="42855">
      <c r="A42855" s="761" t="s">
        <v>54704</v>
      </c>
      <c r="B42855" s="677" t="s">
        <v>13632</v>
      </c>
    </row>
    <row r="42856">
      <c r="A42856" s="761" t="s">
        <v>54705</v>
      </c>
      <c r="B42856" s="677" t="s">
        <v>13632</v>
      </c>
    </row>
    <row r="42857">
      <c r="A42857" s="761" t="s">
        <v>54706</v>
      </c>
      <c r="B42857" s="677" t="s">
        <v>13632</v>
      </c>
    </row>
    <row r="42858">
      <c r="A42858" s="761" t="s">
        <v>54707</v>
      </c>
      <c r="B42858" s="677" t="s">
        <v>13632</v>
      </c>
    </row>
    <row r="42859">
      <c r="A42859" s="761" t="s">
        <v>54708</v>
      </c>
      <c r="B42859" s="677" t="s">
        <v>13632</v>
      </c>
    </row>
    <row r="42860">
      <c r="A42860" s="761" t="s">
        <v>54709</v>
      </c>
      <c r="B42860" s="677" t="s">
        <v>12953</v>
      </c>
    </row>
    <row r="42861">
      <c r="A42861" s="761" t="s">
        <v>54710</v>
      </c>
      <c r="B42861" s="677" t="s">
        <v>13632</v>
      </c>
    </row>
    <row r="42862">
      <c r="A42862" s="761" t="s">
        <v>54711</v>
      </c>
      <c r="B42862" s="677" t="s">
        <v>13632</v>
      </c>
    </row>
    <row r="42863">
      <c r="A42863" s="761" t="s">
        <v>54712</v>
      </c>
      <c r="B42863" s="677" t="s">
        <v>13632</v>
      </c>
    </row>
    <row r="42864">
      <c r="A42864" s="761" t="s">
        <v>54713</v>
      </c>
      <c r="B42864" s="677" t="s">
        <v>13632</v>
      </c>
    </row>
    <row r="42865">
      <c r="A42865" s="761" t="s">
        <v>54714</v>
      </c>
      <c r="B42865" s="677" t="s">
        <v>13632</v>
      </c>
    </row>
    <row r="42866">
      <c r="A42866" s="761" t="s">
        <v>54715</v>
      </c>
      <c r="B42866" s="677" t="s">
        <v>13632</v>
      </c>
    </row>
    <row r="42867">
      <c r="A42867" s="761" t="s">
        <v>54716</v>
      </c>
      <c r="B42867" s="677" t="s">
        <v>13632</v>
      </c>
    </row>
    <row r="42868">
      <c r="A42868" s="761" t="s">
        <v>54717</v>
      </c>
      <c r="B42868" s="677" t="s">
        <v>13632</v>
      </c>
    </row>
    <row r="42869">
      <c r="A42869" s="761" t="s">
        <v>54718</v>
      </c>
      <c r="B42869" s="677" t="s">
        <v>6163</v>
      </c>
    </row>
    <row r="42870">
      <c r="A42870" s="761" t="s">
        <v>54719</v>
      </c>
      <c r="B42870" s="677" t="s">
        <v>13632</v>
      </c>
    </row>
    <row r="42871">
      <c r="A42871" s="761" t="s">
        <v>54720</v>
      </c>
      <c r="B42871" s="677" t="s">
        <v>6163</v>
      </c>
    </row>
    <row r="42872">
      <c r="A42872" s="761" t="s">
        <v>54721</v>
      </c>
      <c r="B42872" s="677" t="s">
        <v>13632</v>
      </c>
    </row>
    <row r="42873">
      <c r="A42873" s="761" t="s">
        <v>54722</v>
      </c>
      <c r="B42873" s="677" t="s">
        <v>13632</v>
      </c>
    </row>
    <row r="42874">
      <c r="A42874" s="761" t="s">
        <v>54723</v>
      </c>
      <c r="B42874" s="677" t="s">
        <v>6163</v>
      </c>
    </row>
    <row r="42875">
      <c r="A42875" s="761" t="s">
        <v>54724</v>
      </c>
      <c r="B42875" s="677" t="s">
        <v>13632</v>
      </c>
    </row>
    <row r="42876">
      <c r="A42876" s="761" t="s">
        <v>54725</v>
      </c>
      <c r="B42876" s="677" t="s">
        <v>13632</v>
      </c>
    </row>
    <row r="42877">
      <c r="A42877" s="761" t="s">
        <v>54726</v>
      </c>
      <c r="B42877" s="677" t="s">
        <v>13632</v>
      </c>
    </row>
    <row r="42878">
      <c r="A42878" s="761" t="s">
        <v>54727</v>
      </c>
      <c r="B42878" s="677" t="s">
        <v>13632</v>
      </c>
    </row>
    <row r="42879">
      <c r="A42879" s="761" t="s">
        <v>54728</v>
      </c>
      <c r="B42879" s="677" t="s">
        <v>13632</v>
      </c>
    </row>
    <row r="42880">
      <c r="A42880" s="761" t="s">
        <v>54729</v>
      </c>
      <c r="B42880" s="677" t="s">
        <v>6163</v>
      </c>
    </row>
    <row r="42881">
      <c r="A42881" s="761" t="s">
        <v>54730</v>
      </c>
      <c r="B42881" s="677" t="s">
        <v>13632</v>
      </c>
    </row>
    <row r="42882">
      <c r="A42882" s="761" t="s">
        <v>54731</v>
      </c>
      <c r="B42882" s="677" t="s">
        <v>13632</v>
      </c>
    </row>
    <row r="42883">
      <c r="A42883" s="761" t="s">
        <v>54732</v>
      </c>
      <c r="B42883" s="677" t="s">
        <v>13632</v>
      </c>
    </row>
    <row r="42884">
      <c r="A42884" s="761" t="s">
        <v>54733</v>
      </c>
      <c r="B42884" s="677" t="s">
        <v>6163</v>
      </c>
    </row>
    <row r="42885">
      <c r="A42885" s="761" t="s">
        <v>54734</v>
      </c>
      <c r="B42885" s="677" t="s">
        <v>13632</v>
      </c>
    </row>
    <row r="42886">
      <c r="A42886" s="761" t="s">
        <v>54735</v>
      </c>
      <c r="B42886" s="677" t="s">
        <v>13632</v>
      </c>
    </row>
    <row r="42887">
      <c r="A42887" s="761" t="s">
        <v>54736</v>
      </c>
      <c r="B42887" s="677" t="s">
        <v>13632</v>
      </c>
    </row>
    <row r="42888">
      <c r="A42888" s="761" t="s">
        <v>54737</v>
      </c>
      <c r="B42888" s="677" t="s">
        <v>13632</v>
      </c>
    </row>
    <row r="42889">
      <c r="A42889" s="761" t="s">
        <v>54738</v>
      </c>
      <c r="B42889" s="677" t="s">
        <v>6163</v>
      </c>
    </row>
    <row r="42890">
      <c r="A42890" s="761" t="s">
        <v>54739</v>
      </c>
      <c r="B42890" s="677" t="s">
        <v>13632</v>
      </c>
    </row>
    <row r="42891">
      <c r="A42891" s="761" t="s">
        <v>54740</v>
      </c>
      <c r="B42891" s="677" t="s">
        <v>13632</v>
      </c>
    </row>
    <row r="42892">
      <c r="A42892" s="761" t="s">
        <v>54741</v>
      </c>
      <c r="B42892" s="677" t="s">
        <v>13632</v>
      </c>
    </row>
    <row r="42893">
      <c r="A42893" s="761" t="s">
        <v>54742</v>
      </c>
      <c r="B42893" s="677" t="s">
        <v>13632</v>
      </c>
    </row>
    <row r="42894">
      <c r="A42894" s="761" t="s">
        <v>54743</v>
      </c>
      <c r="B42894" s="677" t="s">
        <v>13632</v>
      </c>
    </row>
    <row r="42895">
      <c r="A42895" s="761" t="s">
        <v>54744</v>
      </c>
      <c r="B42895" s="677" t="s">
        <v>13632</v>
      </c>
    </row>
    <row r="42896">
      <c r="A42896" s="761" t="s">
        <v>54745</v>
      </c>
      <c r="B42896" s="677" t="s">
        <v>13632</v>
      </c>
    </row>
    <row r="42897">
      <c r="A42897" s="761" t="s">
        <v>54746</v>
      </c>
      <c r="B42897" s="677" t="s">
        <v>13632</v>
      </c>
    </row>
    <row r="42898">
      <c r="A42898" s="761" t="s">
        <v>54747</v>
      </c>
      <c r="B42898" s="677" t="s">
        <v>13632</v>
      </c>
    </row>
    <row r="42899">
      <c r="A42899" s="761" t="s">
        <v>54748</v>
      </c>
      <c r="B42899" s="677" t="s">
        <v>13632</v>
      </c>
    </row>
    <row r="42900">
      <c r="A42900" s="761" t="s">
        <v>54749</v>
      </c>
      <c r="B42900" s="677" t="s">
        <v>6163</v>
      </c>
    </row>
    <row r="42901">
      <c r="A42901" s="761" t="s">
        <v>54750</v>
      </c>
      <c r="B42901" s="677" t="s">
        <v>13632</v>
      </c>
    </row>
    <row r="42902">
      <c r="A42902" s="761" t="s">
        <v>54751</v>
      </c>
      <c r="B42902" s="677" t="s">
        <v>6163</v>
      </c>
    </row>
    <row r="42903">
      <c r="A42903" s="761" t="s">
        <v>54752</v>
      </c>
      <c r="B42903" s="677" t="s">
        <v>13632</v>
      </c>
    </row>
    <row r="42904">
      <c r="A42904" s="761" t="s">
        <v>54753</v>
      </c>
      <c r="B42904" s="677" t="s">
        <v>13632</v>
      </c>
    </row>
    <row r="42905">
      <c r="A42905" s="761" t="s">
        <v>54754</v>
      </c>
      <c r="B42905" s="677" t="s">
        <v>13632</v>
      </c>
    </row>
    <row r="42906">
      <c r="A42906" s="761" t="s">
        <v>54755</v>
      </c>
      <c r="B42906" s="677" t="s">
        <v>13632</v>
      </c>
    </row>
    <row r="42907">
      <c r="A42907" s="761" t="s">
        <v>54756</v>
      </c>
      <c r="B42907" s="677" t="s">
        <v>13632</v>
      </c>
    </row>
    <row r="42908">
      <c r="A42908" s="761" t="s">
        <v>54757</v>
      </c>
      <c r="B42908" s="677" t="s">
        <v>13632</v>
      </c>
    </row>
    <row r="42909">
      <c r="A42909" s="761" t="s">
        <v>54758</v>
      </c>
      <c r="B42909" s="677" t="s">
        <v>6163</v>
      </c>
    </row>
    <row r="42910">
      <c r="A42910" s="761" t="s">
        <v>54759</v>
      </c>
      <c r="B42910" s="677" t="s">
        <v>13632</v>
      </c>
    </row>
    <row r="42911">
      <c r="A42911" s="761" t="s">
        <v>54760</v>
      </c>
      <c r="B42911" s="677" t="s">
        <v>13632</v>
      </c>
    </row>
    <row r="42912">
      <c r="A42912" s="761" t="s">
        <v>54761</v>
      </c>
      <c r="B42912" s="677" t="s">
        <v>6163</v>
      </c>
    </row>
    <row r="42913">
      <c r="A42913" s="761" t="s">
        <v>54762</v>
      </c>
      <c r="B42913" s="677" t="s">
        <v>13632</v>
      </c>
    </row>
    <row r="42914">
      <c r="A42914" s="761" t="s">
        <v>54763</v>
      </c>
      <c r="B42914" s="677" t="s">
        <v>13632</v>
      </c>
    </row>
    <row r="42915">
      <c r="A42915" s="761" t="s">
        <v>54764</v>
      </c>
      <c r="B42915" s="677" t="s">
        <v>13632</v>
      </c>
    </row>
    <row r="42916">
      <c r="A42916" s="761" t="s">
        <v>54765</v>
      </c>
      <c r="B42916" s="677" t="s">
        <v>13632</v>
      </c>
    </row>
    <row r="42917">
      <c r="A42917" s="761" t="s">
        <v>54766</v>
      </c>
      <c r="B42917" s="677" t="s">
        <v>13632</v>
      </c>
    </row>
    <row r="42918">
      <c r="A42918" s="761" t="s">
        <v>54767</v>
      </c>
      <c r="B42918" s="677" t="s">
        <v>13632</v>
      </c>
    </row>
    <row r="42919">
      <c r="A42919" s="761" t="s">
        <v>54768</v>
      </c>
      <c r="B42919" s="677" t="s">
        <v>13632</v>
      </c>
    </row>
    <row r="42920">
      <c r="A42920" s="761" t="s">
        <v>54769</v>
      </c>
      <c r="B42920" s="677" t="s">
        <v>13632</v>
      </c>
    </row>
    <row r="42921">
      <c r="A42921" s="761" t="s">
        <v>54770</v>
      </c>
      <c r="B42921" s="677" t="s">
        <v>13632</v>
      </c>
    </row>
    <row r="42922">
      <c r="A42922" s="761" t="s">
        <v>54771</v>
      </c>
      <c r="B42922" s="677" t="s">
        <v>13632</v>
      </c>
    </row>
    <row r="42923">
      <c r="A42923" s="761" t="s">
        <v>54772</v>
      </c>
      <c r="B42923" s="677" t="s">
        <v>13632</v>
      </c>
    </row>
    <row r="42924">
      <c r="A42924" s="761" t="s">
        <v>54773</v>
      </c>
      <c r="B42924" s="677" t="s">
        <v>6163</v>
      </c>
    </row>
    <row r="42925">
      <c r="A42925" s="761" t="s">
        <v>54774</v>
      </c>
      <c r="B42925" s="677" t="s">
        <v>13632</v>
      </c>
    </row>
    <row r="42926">
      <c r="A42926" s="761" t="s">
        <v>54775</v>
      </c>
      <c r="B42926" s="677" t="s">
        <v>13632</v>
      </c>
    </row>
    <row r="42927">
      <c r="A42927" s="761" t="s">
        <v>54776</v>
      </c>
      <c r="B42927" s="677" t="s">
        <v>13632</v>
      </c>
    </row>
    <row r="42928">
      <c r="A42928" s="761" t="s">
        <v>54777</v>
      </c>
      <c r="B42928" s="677" t="s">
        <v>13632</v>
      </c>
    </row>
    <row r="42929">
      <c r="A42929" s="761" t="s">
        <v>54778</v>
      </c>
      <c r="B42929" s="677" t="s">
        <v>6163</v>
      </c>
    </row>
    <row r="42930">
      <c r="A42930" s="761" t="s">
        <v>54779</v>
      </c>
      <c r="B42930" s="677" t="s">
        <v>13632</v>
      </c>
    </row>
    <row r="42931">
      <c r="A42931" s="761" t="s">
        <v>54780</v>
      </c>
      <c r="B42931" s="677" t="s">
        <v>13632</v>
      </c>
    </row>
    <row r="42932">
      <c r="A42932" s="761" t="s">
        <v>54781</v>
      </c>
      <c r="B42932" s="677" t="s">
        <v>13632</v>
      </c>
    </row>
    <row r="42933">
      <c r="A42933" s="761" t="s">
        <v>54782</v>
      </c>
      <c r="B42933" s="677" t="s">
        <v>6163</v>
      </c>
    </row>
    <row r="42934">
      <c r="A42934" s="761" t="s">
        <v>54783</v>
      </c>
      <c r="B42934" s="677" t="s">
        <v>13632</v>
      </c>
    </row>
    <row r="42935">
      <c r="A42935" s="761" t="s">
        <v>54784</v>
      </c>
      <c r="B42935" s="677" t="s">
        <v>6163</v>
      </c>
    </row>
    <row r="42936">
      <c r="A42936" s="761" t="s">
        <v>54785</v>
      </c>
      <c r="B42936" s="677" t="s">
        <v>13632</v>
      </c>
    </row>
    <row r="42937">
      <c r="A42937" s="761" t="s">
        <v>54786</v>
      </c>
      <c r="B42937" s="677" t="s">
        <v>13632</v>
      </c>
    </row>
    <row r="42938">
      <c r="A42938" s="761" t="s">
        <v>54787</v>
      </c>
      <c r="B42938" s="677" t="s">
        <v>13632</v>
      </c>
    </row>
    <row r="42939">
      <c r="A42939" s="761" t="s">
        <v>54788</v>
      </c>
      <c r="B42939" s="677" t="s">
        <v>13632</v>
      </c>
    </row>
    <row r="42940">
      <c r="A42940" s="761" t="s">
        <v>54789</v>
      </c>
      <c r="B42940" s="677" t="s">
        <v>13632</v>
      </c>
    </row>
    <row r="42941">
      <c r="A42941" s="761" t="s">
        <v>54790</v>
      </c>
      <c r="B42941" s="677" t="s">
        <v>13632</v>
      </c>
    </row>
    <row r="42942">
      <c r="A42942" s="761" t="s">
        <v>54791</v>
      </c>
      <c r="B42942" s="677" t="s">
        <v>13632</v>
      </c>
    </row>
    <row r="42943">
      <c r="A42943" s="761" t="s">
        <v>54792</v>
      </c>
      <c r="B42943" s="677" t="s">
        <v>13632</v>
      </c>
    </row>
    <row r="42944">
      <c r="A42944" s="761" t="s">
        <v>54793</v>
      </c>
      <c r="B42944" s="677" t="s">
        <v>13632</v>
      </c>
    </row>
    <row r="42945">
      <c r="A42945" s="761" t="s">
        <v>54794</v>
      </c>
      <c r="B42945" s="677" t="s">
        <v>13632</v>
      </c>
    </row>
    <row r="42946">
      <c r="A42946" s="761" t="s">
        <v>54795</v>
      </c>
      <c r="B42946" s="677" t="s">
        <v>6163</v>
      </c>
    </row>
    <row r="42947">
      <c r="A42947" s="761" t="s">
        <v>54796</v>
      </c>
      <c r="B42947" s="677" t="s">
        <v>6163</v>
      </c>
    </row>
    <row r="42948">
      <c r="A42948" s="761" t="s">
        <v>54797</v>
      </c>
      <c r="B42948" s="677" t="s">
        <v>13632</v>
      </c>
    </row>
    <row r="42949">
      <c r="A42949" s="761" t="s">
        <v>54798</v>
      </c>
      <c r="B42949" s="677" t="s">
        <v>13632</v>
      </c>
    </row>
    <row r="42950">
      <c r="A42950" s="761" t="s">
        <v>54799</v>
      </c>
      <c r="B42950" s="677" t="s">
        <v>13632</v>
      </c>
    </row>
    <row r="42951">
      <c r="A42951" s="761" t="s">
        <v>54800</v>
      </c>
      <c r="B42951" s="677" t="s">
        <v>13632</v>
      </c>
    </row>
    <row r="42952">
      <c r="A42952" s="761" t="s">
        <v>54801</v>
      </c>
      <c r="B42952" s="677" t="s">
        <v>6163</v>
      </c>
    </row>
    <row r="42953">
      <c r="A42953" s="761" t="s">
        <v>54802</v>
      </c>
      <c r="B42953" s="677" t="s">
        <v>6163</v>
      </c>
    </row>
    <row r="42954">
      <c r="A42954" s="761" t="s">
        <v>54803</v>
      </c>
      <c r="B42954" s="677" t="s">
        <v>13632</v>
      </c>
    </row>
    <row r="42955">
      <c r="A42955" s="761" t="s">
        <v>54804</v>
      </c>
      <c r="B42955" s="677" t="s">
        <v>13632</v>
      </c>
    </row>
    <row r="42956">
      <c r="A42956" s="761" t="s">
        <v>54805</v>
      </c>
      <c r="B42956" s="677" t="s">
        <v>13632</v>
      </c>
    </row>
    <row r="42957">
      <c r="A42957" s="761" t="s">
        <v>54806</v>
      </c>
      <c r="B42957" s="677" t="s">
        <v>13632</v>
      </c>
    </row>
    <row r="42958">
      <c r="A42958" s="761" t="s">
        <v>54807</v>
      </c>
      <c r="B42958" s="677" t="s">
        <v>13632</v>
      </c>
    </row>
    <row r="42959">
      <c r="A42959" s="761" t="s">
        <v>54808</v>
      </c>
      <c r="B42959" s="677" t="s">
        <v>13632</v>
      </c>
    </row>
    <row r="42960">
      <c r="A42960" s="761" t="s">
        <v>54809</v>
      </c>
      <c r="B42960" s="677" t="s">
        <v>13632</v>
      </c>
    </row>
    <row r="42961">
      <c r="A42961" s="761" t="s">
        <v>54810</v>
      </c>
      <c r="B42961" s="677" t="s">
        <v>13632</v>
      </c>
    </row>
    <row r="42962">
      <c r="A42962" s="761" t="s">
        <v>54811</v>
      </c>
      <c r="B42962" s="677" t="s">
        <v>13632</v>
      </c>
    </row>
    <row r="42963">
      <c r="A42963" s="761" t="s">
        <v>54812</v>
      </c>
      <c r="B42963" s="677" t="s">
        <v>13632</v>
      </c>
    </row>
    <row r="42964">
      <c r="A42964" s="761" t="s">
        <v>54813</v>
      </c>
      <c r="B42964" s="677" t="s">
        <v>13632</v>
      </c>
    </row>
    <row r="42965">
      <c r="A42965" s="761" t="s">
        <v>54814</v>
      </c>
      <c r="B42965" s="677" t="s">
        <v>13632</v>
      </c>
    </row>
    <row r="42966">
      <c r="A42966" s="761" t="s">
        <v>54815</v>
      </c>
      <c r="B42966" s="677" t="s">
        <v>6163</v>
      </c>
    </row>
    <row r="42967">
      <c r="A42967" s="761" t="s">
        <v>54816</v>
      </c>
      <c r="B42967" s="677" t="s">
        <v>6163</v>
      </c>
    </row>
    <row r="42968">
      <c r="A42968" s="761" t="s">
        <v>54817</v>
      </c>
      <c r="B42968" s="677" t="s">
        <v>6163</v>
      </c>
    </row>
    <row r="42969">
      <c r="A42969" s="761" t="s">
        <v>54818</v>
      </c>
      <c r="B42969" s="677" t="s">
        <v>13632</v>
      </c>
    </row>
    <row r="42970">
      <c r="A42970" s="761" t="s">
        <v>54819</v>
      </c>
      <c r="B42970" s="677" t="s">
        <v>6163</v>
      </c>
    </row>
    <row r="42971">
      <c r="A42971" s="761" t="s">
        <v>54820</v>
      </c>
      <c r="B42971" s="677" t="s">
        <v>13632</v>
      </c>
    </row>
    <row r="42972">
      <c r="A42972" s="761" t="s">
        <v>54821</v>
      </c>
      <c r="B42972" s="677" t="s">
        <v>13632</v>
      </c>
    </row>
    <row r="42973">
      <c r="A42973" s="761" t="s">
        <v>54822</v>
      </c>
      <c r="B42973" s="677" t="s">
        <v>6163</v>
      </c>
    </row>
    <row r="42974">
      <c r="A42974" s="761" t="s">
        <v>54823</v>
      </c>
      <c r="B42974" s="677" t="s">
        <v>13632</v>
      </c>
    </row>
    <row r="42975">
      <c r="A42975" s="761" t="s">
        <v>54824</v>
      </c>
      <c r="B42975" s="677" t="s">
        <v>13632</v>
      </c>
    </row>
    <row r="42976">
      <c r="A42976" s="761" t="s">
        <v>54825</v>
      </c>
      <c r="B42976" s="677" t="s">
        <v>13632</v>
      </c>
    </row>
    <row r="42977">
      <c r="A42977" s="761" t="s">
        <v>54826</v>
      </c>
      <c r="B42977" s="677" t="s">
        <v>6163</v>
      </c>
    </row>
    <row r="42978">
      <c r="A42978" s="761" t="s">
        <v>54827</v>
      </c>
      <c r="B42978" s="677" t="s">
        <v>6163</v>
      </c>
    </row>
    <row r="42979">
      <c r="A42979" s="761" t="s">
        <v>54828</v>
      </c>
      <c r="B42979" s="677" t="s">
        <v>13632</v>
      </c>
    </row>
    <row r="42980">
      <c r="A42980" s="761" t="s">
        <v>54829</v>
      </c>
      <c r="B42980" s="677" t="s">
        <v>13632</v>
      </c>
    </row>
    <row r="42981">
      <c r="A42981" s="761" t="s">
        <v>54830</v>
      </c>
      <c r="B42981" s="677" t="s">
        <v>13632</v>
      </c>
    </row>
    <row r="42982">
      <c r="A42982" s="761" t="s">
        <v>54831</v>
      </c>
      <c r="B42982" s="677" t="s">
        <v>6163</v>
      </c>
    </row>
    <row r="42983">
      <c r="A42983" s="761" t="s">
        <v>54832</v>
      </c>
      <c r="B42983" s="677" t="s">
        <v>13632</v>
      </c>
    </row>
    <row r="42984">
      <c r="A42984" s="761" t="s">
        <v>54833</v>
      </c>
      <c r="B42984" s="677" t="s">
        <v>13632</v>
      </c>
    </row>
    <row r="42985">
      <c r="A42985" s="761" t="s">
        <v>54834</v>
      </c>
      <c r="B42985" s="677" t="s">
        <v>13632</v>
      </c>
    </row>
    <row r="42986">
      <c r="A42986" s="761" t="s">
        <v>54835</v>
      </c>
      <c r="B42986" s="677" t="s">
        <v>13632</v>
      </c>
    </row>
    <row r="42987">
      <c r="A42987" s="761" t="s">
        <v>54836</v>
      </c>
      <c r="B42987" s="677" t="s">
        <v>13632</v>
      </c>
    </row>
    <row r="42988">
      <c r="A42988" s="761" t="s">
        <v>54837</v>
      </c>
      <c r="B42988" s="677" t="s">
        <v>13632</v>
      </c>
    </row>
    <row r="42989">
      <c r="A42989" s="761" t="s">
        <v>54838</v>
      </c>
      <c r="B42989" s="677" t="s">
        <v>13632</v>
      </c>
    </row>
    <row r="42990">
      <c r="A42990" s="761" t="s">
        <v>54839</v>
      </c>
      <c r="B42990" s="677" t="s">
        <v>13632</v>
      </c>
    </row>
    <row r="42991">
      <c r="A42991" s="761" t="s">
        <v>54840</v>
      </c>
      <c r="B42991" s="677" t="s">
        <v>6163</v>
      </c>
    </row>
    <row r="42992">
      <c r="A42992" s="761" t="s">
        <v>54841</v>
      </c>
      <c r="B42992" s="677" t="s">
        <v>13632</v>
      </c>
    </row>
    <row r="42993">
      <c r="A42993" s="761" t="s">
        <v>54842</v>
      </c>
      <c r="B42993" s="677" t="s">
        <v>13632</v>
      </c>
    </row>
    <row r="42994">
      <c r="A42994" s="761" t="s">
        <v>54843</v>
      </c>
      <c r="B42994" s="677" t="s">
        <v>6163</v>
      </c>
    </row>
    <row r="42995">
      <c r="A42995" s="761" t="s">
        <v>54844</v>
      </c>
      <c r="B42995" s="677" t="s">
        <v>6163</v>
      </c>
    </row>
    <row r="42996">
      <c r="A42996" s="761" t="s">
        <v>54845</v>
      </c>
      <c r="B42996" s="677" t="s">
        <v>13632</v>
      </c>
    </row>
    <row r="42997">
      <c r="A42997" s="761" t="s">
        <v>54846</v>
      </c>
      <c r="B42997" s="677" t="s">
        <v>13632</v>
      </c>
    </row>
    <row r="42998">
      <c r="A42998" s="761" t="s">
        <v>54847</v>
      </c>
      <c r="B42998" s="677" t="s">
        <v>6163</v>
      </c>
    </row>
    <row r="42999">
      <c r="A42999" s="761" t="s">
        <v>54848</v>
      </c>
      <c r="B42999" s="677" t="s">
        <v>13632</v>
      </c>
    </row>
    <row r="43000">
      <c r="A43000" s="761" t="s">
        <v>54849</v>
      </c>
      <c r="B43000" s="677" t="s">
        <v>6163</v>
      </c>
    </row>
    <row r="43001">
      <c r="A43001" s="761" t="s">
        <v>54850</v>
      </c>
      <c r="B43001" s="677" t="s">
        <v>13632</v>
      </c>
    </row>
    <row r="43002">
      <c r="A43002" s="761" t="s">
        <v>54851</v>
      </c>
      <c r="B43002" s="677" t="s">
        <v>13632</v>
      </c>
    </row>
    <row r="43003">
      <c r="A43003" s="761" t="s">
        <v>54852</v>
      </c>
      <c r="B43003" s="677" t="s">
        <v>13632</v>
      </c>
    </row>
    <row r="43004">
      <c r="A43004" s="761" t="s">
        <v>54853</v>
      </c>
      <c r="B43004" s="677" t="s">
        <v>13632</v>
      </c>
    </row>
    <row r="43005">
      <c r="A43005" s="761" t="s">
        <v>54854</v>
      </c>
      <c r="B43005" s="677" t="s">
        <v>13632</v>
      </c>
    </row>
    <row r="43006">
      <c r="A43006" s="761" t="s">
        <v>54855</v>
      </c>
      <c r="B43006" s="677" t="s">
        <v>13632</v>
      </c>
    </row>
    <row r="43007">
      <c r="A43007" s="761" t="s">
        <v>54856</v>
      </c>
      <c r="B43007" s="677" t="s">
        <v>13632</v>
      </c>
    </row>
    <row r="43008">
      <c r="A43008" s="761" t="s">
        <v>54857</v>
      </c>
      <c r="B43008" s="677" t="s">
        <v>6163</v>
      </c>
    </row>
    <row r="43009">
      <c r="A43009" s="761" t="s">
        <v>54858</v>
      </c>
      <c r="B43009" s="677" t="s">
        <v>13632</v>
      </c>
    </row>
    <row r="43010">
      <c r="A43010" s="761" t="s">
        <v>54859</v>
      </c>
      <c r="B43010" s="677" t="s">
        <v>13632</v>
      </c>
    </row>
    <row r="43011">
      <c r="A43011" s="761" t="s">
        <v>54860</v>
      </c>
      <c r="B43011" s="677" t="s">
        <v>13632</v>
      </c>
    </row>
    <row r="43012">
      <c r="A43012" s="761" t="s">
        <v>54861</v>
      </c>
      <c r="B43012" s="677" t="s">
        <v>13632</v>
      </c>
    </row>
    <row r="43013">
      <c r="A43013" s="761" t="s">
        <v>54862</v>
      </c>
      <c r="B43013" s="677" t="s">
        <v>13632</v>
      </c>
    </row>
    <row r="43014">
      <c r="A43014" s="761" t="s">
        <v>54863</v>
      </c>
      <c r="B43014" s="677" t="s">
        <v>13632</v>
      </c>
    </row>
    <row r="43015">
      <c r="A43015" s="761" t="s">
        <v>54864</v>
      </c>
      <c r="B43015" s="677" t="s">
        <v>13632</v>
      </c>
    </row>
    <row r="43016">
      <c r="A43016" s="761" t="s">
        <v>54865</v>
      </c>
      <c r="B43016" s="677" t="s">
        <v>6163</v>
      </c>
    </row>
    <row r="43017">
      <c r="A43017" s="761" t="s">
        <v>54866</v>
      </c>
      <c r="B43017" s="677" t="s">
        <v>13632</v>
      </c>
    </row>
    <row r="43018">
      <c r="A43018" s="761" t="s">
        <v>54867</v>
      </c>
      <c r="B43018" s="677" t="s">
        <v>13632</v>
      </c>
    </row>
    <row r="43019">
      <c r="A43019" s="761" t="s">
        <v>54868</v>
      </c>
      <c r="B43019" s="677" t="s">
        <v>13632</v>
      </c>
    </row>
    <row r="43020">
      <c r="A43020" s="761" t="s">
        <v>54869</v>
      </c>
      <c r="B43020" s="677" t="s">
        <v>13632</v>
      </c>
    </row>
    <row r="43021">
      <c r="A43021" s="761" t="s">
        <v>54870</v>
      </c>
      <c r="B43021" s="677" t="s">
        <v>13632</v>
      </c>
    </row>
    <row r="43022">
      <c r="A43022" s="761" t="s">
        <v>54871</v>
      </c>
      <c r="B43022" s="677" t="s">
        <v>13632</v>
      </c>
    </row>
    <row r="43023">
      <c r="A43023" s="761" t="s">
        <v>54872</v>
      </c>
      <c r="B43023" s="677" t="s">
        <v>6163</v>
      </c>
    </row>
    <row r="43024">
      <c r="A43024" s="761" t="s">
        <v>54873</v>
      </c>
      <c r="B43024" s="677" t="s">
        <v>13632</v>
      </c>
    </row>
    <row r="43025">
      <c r="A43025" s="761" t="s">
        <v>54874</v>
      </c>
      <c r="B43025" s="677" t="s">
        <v>13632</v>
      </c>
    </row>
    <row r="43026">
      <c r="A43026" s="761" t="s">
        <v>54875</v>
      </c>
      <c r="B43026" s="677" t="s">
        <v>13632</v>
      </c>
    </row>
    <row r="43027">
      <c r="A43027" s="761" t="s">
        <v>54876</v>
      </c>
      <c r="B43027" s="677" t="s">
        <v>13632</v>
      </c>
    </row>
    <row r="43028">
      <c r="A43028" s="761" t="s">
        <v>54877</v>
      </c>
      <c r="B43028" s="677" t="s">
        <v>13632</v>
      </c>
    </row>
    <row r="43029">
      <c r="A43029" s="761" t="s">
        <v>54878</v>
      </c>
      <c r="B43029" s="677" t="s">
        <v>13632</v>
      </c>
    </row>
    <row r="43030">
      <c r="A43030" s="761" t="s">
        <v>54879</v>
      </c>
      <c r="B43030" s="677" t="s">
        <v>13632</v>
      </c>
    </row>
    <row r="43031">
      <c r="A43031" s="761" t="s">
        <v>54880</v>
      </c>
      <c r="B43031" s="677" t="s">
        <v>13632</v>
      </c>
    </row>
    <row r="43032">
      <c r="A43032" s="761" t="s">
        <v>54881</v>
      </c>
      <c r="B43032" s="677" t="s">
        <v>13632</v>
      </c>
    </row>
    <row r="43033">
      <c r="A43033" s="761" t="s">
        <v>54882</v>
      </c>
      <c r="B43033" s="677" t="s">
        <v>13632</v>
      </c>
    </row>
    <row r="43034">
      <c r="A43034" s="761" t="s">
        <v>54883</v>
      </c>
      <c r="B43034" s="677" t="s">
        <v>13632</v>
      </c>
    </row>
    <row r="43035">
      <c r="A43035" s="761" t="s">
        <v>54884</v>
      </c>
      <c r="B43035" s="677" t="s">
        <v>13632</v>
      </c>
    </row>
    <row r="43036">
      <c r="A43036" s="761" t="s">
        <v>54885</v>
      </c>
      <c r="B43036" s="677" t="s">
        <v>13632</v>
      </c>
    </row>
    <row r="43037">
      <c r="A43037" s="761" t="s">
        <v>54886</v>
      </c>
      <c r="B43037" s="677" t="s">
        <v>13632</v>
      </c>
    </row>
    <row r="43038">
      <c r="A43038" s="761" t="s">
        <v>54887</v>
      </c>
      <c r="B43038" s="677" t="s">
        <v>13632</v>
      </c>
    </row>
    <row r="43039">
      <c r="A43039" s="761" t="s">
        <v>54888</v>
      </c>
      <c r="B43039" s="677" t="s">
        <v>13632</v>
      </c>
    </row>
    <row r="43040">
      <c r="A43040" s="761" t="s">
        <v>54889</v>
      </c>
      <c r="B43040" s="677" t="s">
        <v>13632</v>
      </c>
    </row>
    <row r="43041">
      <c r="A43041" s="761" t="s">
        <v>54890</v>
      </c>
      <c r="B43041" s="677" t="s">
        <v>12953</v>
      </c>
    </row>
    <row r="43042">
      <c r="A43042" s="761" t="s">
        <v>54891</v>
      </c>
      <c r="B43042" s="677" t="s">
        <v>12953</v>
      </c>
    </row>
    <row r="43043">
      <c r="A43043" s="761" t="s">
        <v>54892</v>
      </c>
      <c r="B43043" s="677" t="s">
        <v>13632</v>
      </c>
    </row>
    <row r="43044">
      <c r="A43044" s="761" t="s">
        <v>54893</v>
      </c>
      <c r="B43044" s="677" t="s">
        <v>6163</v>
      </c>
    </row>
    <row r="43045">
      <c r="A43045" s="761" t="s">
        <v>54894</v>
      </c>
      <c r="B43045" s="677" t="s">
        <v>13632</v>
      </c>
    </row>
    <row r="43046">
      <c r="A43046" s="761" t="s">
        <v>54895</v>
      </c>
      <c r="B43046" s="677" t="s">
        <v>13632</v>
      </c>
    </row>
    <row r="43047">
      <c r="A43047" s="761" t="s">
        <v>54896</v>
      </c>
      <c r="B43047" s="677" t="s">
        <v>13632</v>
      </c>
    </row>
    <row r="43048">
      <c r="A43048" s="761" t="s">
        <v>54897</v>
      </c>
      <c r="B43048" s="677" t="s">
        <v>6163</v>
      </c>
    </row>
    <row r="43049">
      <c r="A43049" s="761" t="s">
        <v>54898</v>
      </c>
      <c r="B43049" s="677" t="s">
        <v>13632</v>
      </c>
    </row>
    <row r="43050">
      <c r="A43050" s="761" t="s">
        <v>54899</v>
      </c>
      <c r="B43050" s="677" t="s">
        <v>13632</v>
      </c>
    </row>
    <row r="43051">
      <c r="A43051" s="761" t="s">
        <v>54900</v>
      </c>
      <c r="B43051" s="677" t="s">
        <v>6163</v>
      </c>
    </row>
    <row r="43052">
      <c r="A43052" s="761" t="s">
        <v>54901</v>
      </c>
      <c r="B43052" s="677" t="s">
        <v>13632</v>
      </c>
    </row>
    <row r="43053">
      <c r="A43053" s="761" t="s">
        <v>54902</v>
      </c>
      <c r="B43053" s="677" t="s">
        <v>13632</v>
      </c>
    </row>
    <row r="43054">
      <c r="A43054" s="761" t="s">
        <v>54903</v>
      </c>
      <c r="B43054" s="677" t="s">
        <v>13632</v>
      </c>
    </row>
    <row r="43055">
      <c r="A43055" s="761" t="s">
        <v>54904</v>
      </c>
      <c r="B43055" s="677" t="s">
        <v>13632</v>
      </c>
    </row>
    <row r="43056">
      <c r="A43056" s="761" t="s">
        <v>54905</v>
      </c>
      <c r="B43056" s="677" t="s">
        <v>13632</v>
      </c>
    </row>
    <row r="43057">
      <c r="A43057" s="761" t="s">
        <v>54906</v>
      </c>
      <c r="B43057" s="677" t="s">
        <v>6163</v>
      </c>
    </row>
    <row r="43058">
      <c r="A43058" s="761" t="s">
        <v>54907</v>
      </c>
      <c r="B43058" s="677" t="s">
        <v>13632</v>
      </c>
    </row>
    <row r="43059">
      <c r="A43059" s="761" t="s">
        <v>54908</v>
      </c>
      <c r="B43059" s="677" t="s">
        <v>13632</v>
      </c>
    </row>
    <row r="43060">
      <c r="A43060" s="761" t="s">
        <v>54909</v>
      </c>
      <c r="B43060" s="677" t="s">
        <v>13632</v>
      </c>
    </row>
    <row r="43061">
      <c r="A43061" s="761" t="s">
        <v>54910</v>
      </c>
      <c r="B43061" s="677" t="s">
        <v>13632</v>
      </c>
    </row>
    <row r="43062">
      <c r="A43062" s="761" t="s">
        <v>54911</v>
      </c>
      <c r="B43062" s="677" t="s">
        <v>13632</v>
      </c>
    </row>
    <row r="43063">
      <c r="A43063" s="761" t="s">
        <v>54912</v>
      </c>
      <c r="B43063" s="677" t="s">
        <v>6163</v>
      </c>
    </row>
    <row r="43064">
      <c r="A43064" s="761" t="s">
        <v>54913</v>
      </c>
      <c r="B43064" s="677" t="s">
        <v>13632</v>
      </c>
    </row>
    <row r="43065">
      <c r="A43065" s="761" t="s">
        <v>54914</v>
      </c>
      <c r="B43065" s="677" t="s">
        <v>13632</v>
      </c>
    </row>
    <row r="43066">
      <c r="A43066" s="761" t="s">
        <v>54915</v>
      </c>
      <c r="B43066" s="677" t="s">
        <v>13632</v>
      </c>
    </row>
    <row r="43067">
      <c r="A43067" s="761" t="s">
        <v>54916</v>
      </c>
      <c r="B43067" s="677" t="s">
        <v>13632</v>
      </c>
    </row>
    <row r="43068">
      <c r="A43068" s="761" t="s">
        <v>54917</v>
      </c>
      <c r="B43068" s="677" t="s">
        <v>13632</v>
      </c>
    </row>
    <row r="43069">
      <c r="A43069" s="761" t="s">
        <v>54918</v>
      </c>
      <c r="B43069" s="677" t="s">
        <v>13632</v>
      </c>
    </row>
    <row r="43070">
      <c r="A43070" s="761" t="s">
        <v>54919</v>
      </c>
      <c r="B43070" s="677" t="s">
        <v>13632</v>
      </c>
    </row>
    <row r="43071">
      <c r="A43071" s="761" t="s">
        <v>54920</v>
      </c>
      <c r="B43071" s="677" t="s">
        <v>13632</v>
      </c>
    </row>
    <row r="43072">
      <c r="A43072" s="761" t="s">
        <v>54921</v>
      </c>
      <c r="B43072" s="677" t="s">
        <v>13632</v>
      </c>
    </row>
    <row r="43073">
      <c r="A43073" s="761" t="s">
        <v>54922</v>
      </c>
      <c r="B43073" s="677" t="s">
        <v>12953</v>
      </c>
    </row>
    <row r="43074">
      <c r="A43074" s="761" t="s">
        <v>54923</v>
      </c>
      <c r="B43074" s="677" t="s">
        <v>13632</v>
      </c>
    </row>
    <row r="43075">
      <c r="A43075" s="761" t="s">
        <v>54924</v>
      </c>
      <c r="B43075" s="677" t="s">
        <v>13632</v>
      </c>
    </row>
    <row r="43076">
      <c r="A43076" s="761" t="s">
        <v>54925</v>
      </c>
      <c r="B43076" s="677" t="s">
        <v>13632</v>
      </c>
    </row>
    <row r="43077">
      <c r="A43077" s="761" t="s">
        <v>54926</v>
      </c>
      <c r="B43077" s="677" t="s">
        <v>6163</v>
      </c>
    </row>
    <row r="43078">
      <c r="A43078" s="761" t="s">
        <v>54927</v>
      </c>
      <c r="B43078" s="677" t="s">
        <v>13632</v>
      </c>
    </row>
    <row r="43079">
      <c r="A43079" s="761" t="s">
        <v>54928</v>
      </c>
      <c r="B43079" s="677" t="s">
        <v>6163</v>
      </c>
    </row>
    <row r="43080">
      <c r="A43080" s="761" t="s">
        <v>54929</v>
      </c>
      <c r="B43080" s="677" t="s">
        <v>13632</v>
      </c>
    </row>
    <row r="43081">
      <c r="A43081" s="761" t="s">
        <v>54930</v>
      </c>
      <c r="B43081" s="677" t="s">
        <v>13632</v>
      </c>
    </row>
    <row r="43082">
      <c r="A43082" s="761" t="s">
        <v>54931</v>
      </c>
      <c r="B43082" s="677" t="s">
        <v>13632</v>
      </c>
    </row>
    <row r="43083">
      <c r="A43083" s="761" t="s">
        <v>54932</v>
      </c>
      <c r="B43083" s="677" t="s">
        <v>13632</v>
      </c>
    </row>
    <row r="43084">
      <c r="A43084" s="761" t="s">
        <v>54933</v>
      </c>
      <c r="B43084" s="677" t="s">
        <v>13632</v>
      </c>
    </row>
    <row r="43085">
      <c r="A43085" s="761" t="s">
        <v>54934</v>
      </c>
      <c r="B43085" s="677" t="s">
        <v>13632</v>
      </c>
    </row>
    <row r="43086">
      <c r="A43086" s="761" t="s">
        <v>54935</v>
      </c>
      <c r="B43086" s="677" t="s">
        <v>6163</v>
      </c>
    </row>
    <row r="43087">
      <c r="A43087" s="761" t="s">
        <v>54936</v>
      </c>
      <c r="B43087" s="677" t="s">
        <v>13632</v>
      </c>
    </row>
    <row r="43088">
      <c r="A43088" s="761" t="s">
        <v>54937</v>
      </c>
      <c r="B43088" s="677" t="s">
        <v>13632</v>
      </c>
    </row>
    <row r="43089">
      <c r="A43089" s="761" t="s">
        <v>54938</v>
      </c>
      <c r="B43089" s="677" t="s">
        <v>13632</v>
      </c>
    </row>
    <row r="43090">
      <c r="A43090" s="761" t="s">
        <v>54939</v>
      </c>
      <c r="B43090" s="677" t="s">
        <v>13632</v>
      </c>
    </row>
    <row r="43091">
      <c r="A43091" s="761" t="s">
        <v>54940</v>
      </c>
      <c r="B43091" s="677" t="s">
        <v>13632</v>
      </c>
    </row>
    <row r="43092">
      <c r="A43092" s="761" t="s">
        <v>54941</v>
      </c>
      <c r="B43092" s="677" t="s">
        <v>13632</v>
      </c>
    </row>
    <row r="43093">
      <c r="A43093" s="761" t="s">
        <v>54942</v>
      </c>
      <c r="B43093" s="677" t="s">
        <v>13632</v>
      </c>
    </row>
    <row r="43094">
      <c r="A43094" s="761" t="s">
        <v>54943</v>
      </c>
      <c r="B43094" s="677" t="s">
        <v>13632</v>
      </c>
    </row>
    <row r="43095">
      <c r="A43095" s="761" t="s">
        <v>54944</v>
      </c>
      <c r="B43095" s="677" t="s">
        <v>13632</v>
      </c>
    </row>
    <row r="43096">
      <c r="A43096" s="761" t="s">
        <v>54945</v>
      </c>
      <c r="B43096" s="677" t="s">
        <v>13632</v>
      </c>
    </row>
    <row r="43097">
      <c r="A43097" s="761" t="s">
        <v>54946</v>
      </c>
      <c r="B43097" s="677" t="s">
        <v>13632</v>
      </c>
    </row>
    <row r="43098">
      <c r="A43098" s="761" t="s">
        <v>54947</v>
      </c>
      <c r="B43098" s="677" t="s">
        <v>13632</v>
      </c>
    </row>
    <row r="43099">
      <c r="A43099" s="761" t="s">
        <v>54948</v>
      </c>
      <c r="B43099" s="677" t="s">
        <v>13632</v>
      </c>
    </row>
    <row r="43100">
      <c r="A43100" s="761" t="s">
        <v>54949</v>
      </c>
      <c r="B43100" s="677" t="s">
        <v>13632</v>
      </c>
    </row>
    <row r="43101">
      <c r="A43101" s="761" t="s">
        <v>54950</v>
      </c>
      <c r="B43101" s="677" t="s">
        <v>13632</v>
      </c>
    </row>
    <row r="43102">
      <c r="A43102" s="761" t="s">
        <v>54951</v>
      </c>
      <c r="B43102" s="677" t="s">
        <v>6163</v>
      </c>
    </row>
    <row r="43103">
      <c r="A43103" s="761" t="s">
        <v>54952</v>
      </c>
      <c r="B43103" s="677" t="s">
        <v>13632</v>
      </c>
    </row>
    <row r="43104">
      <c r="A43104" s="761" t="s">
        <v>54953</v>
      </c>
      <c r="B43104" s="677" t="s">
        <v>13632</v>
      </c>
    </row>
    <row r="43105">
      <c r="A43105" s="761" t="s">
        <v>54954</v>
      </c>
      <c r="B43105" s="677" t="s">
        <v>6163</v>
      </c>
    </row>
    <row r="43106">
      <c r="A43106" s="761" t="s">
        <v>54955</v>
      </c>
      <c r="B43106" s="677" t="s">
        <v>6163</v>
      </c>
    </row>
    <row r="43107">
      <c r="A43107" s="761" t="s">
        <v>54956</v>
      </c>
      <c r="B43107" s="677" t="s">
        <v>13632</v>
      </c>
    </row>
    <row r="43108">
      <c r="A43108" s="761" t="s">
        <v>54957</v>
      </c>
      <c r="B43108" s="677" t="s">
        <v>13632</v>
      </c>
    </row>
    <row r="43109">
      <c r="A43109" s="761" t="s">
        <v>54958</v>
      </c>
      <c r="B43109" s="677" t="s">
        <v>13632</v>
      </c>
    </row>
    <row r="43110">
      <c r="A43110" s="761" t="s">
        <v>54959</v>
      </c>
      <c r="B43110" s="677" t="s">
        <v>13632</v>
      </c>
    </row>
    <row r="43111">
      <c r="A43111" s="761" t="s">
        <v>54960</v>
      </c>
      <c r="B43111" s="677" t="s">
        <v>13632</v>
      </c>
    </row>
    <row r="43112">
      <c r="A43112" s="761" t="s">
        <v>54961</v>
      </c>
      <c r="B43112" s="677" t="s">
        <v>6163</v>
      </c>
    </row>
    <row r="43113">
      <c r="A43113" s="761" t="s">
        <v>54962</v>
      </c>
      <c r="B43113" s="677" t="s">
        <v>6163</v>
      </c>
    </row>
    <row r="43114">
      <c r="A43114" s="761" t="s">
        <v>54963</v>
      </c>
      <c r="B43114" s="677" t="s">
        <v>13632</v>
      </c>
    </row>
    <row r="43115">
      <c r="A43115" s="761" t="s">
        <v>54964</v>
      </c>
      <c r="B43115" s="677" t="s">
        <v>13632</v>
      </c>
    </row>
    <row r="43116">
      <c r="A43116" s="761" t="s">
        <v>54965</v>
      </c>
      <c r="B43116" s="677" t="s">
        <v>13632</v>
      </c>
    </row>
    <row r="43117">
      <c r="A43117" s="761" t="s">
        <v>54966</v>
      </c>
      <c r="B43117" s="677" t="s">
        <v>13632</v>
      </c>
    </row>
    <row r="43118">
      <c r="A43118" s="761" t="s">
        <v>54967</v>
      </c>
      <c r="B43118" s="677" t="s">
        <v>13632</v>
      </c>
    </row>
    <row r="43119">
      <c r="A43119" s="761" t="s">
        <v>54968</v>
      </c>
      <c r="B43119" s="677" t="s">
        <v>13632</v>
      </c>
    </row>
    <row r="43120">
      <c r="A43120" s="761" t="s">
        <v>54969</v>
      </c>
      <c r="B43120" s="677" t="s">
        <v>13632</v>
      </c>
    </row>
    <row r="43121">
      <c r="A43121" s="761" t="s">
        <v>54970</v>
      </c>
      <c r="B43121" s="677" t="s">
        <v>13632</v>
      </c>
    </row>
    <row r="43122">
      <c r="A43122" s="761" t="s">
        <v>54971</v>
      </c>
      <c r="B43122" s="677" t="s">
        <v>13632</v>
      </c>
    </row>
    <row r="43123">
      <c r="A43123" s="761" t="s">
        <v>54972</v>
      </c>
      <c r="B43123" s="677" t="s">
        <v>13632</v>
      </c>
    </row>
    <row r="43124">
      <c r="A43124" s="761" t="s">
        <v>54973</v>
      </c>
      <c r="B43124" s="677" t="s">
        <v>6163</v>
      </c>
    </row>
    <row r="43125">
      <c r="A43125" s="761" t="s">
        <v>54974</v>
      </c>
      <c r="B43125" s="677" t="s">
        <v>13632</v>
      </c>
    </row>
    <row r="43126">
      <c r="A43126" s="761" t="s">
        <v>54975</v>
      </c>
      <c r="B43126" s="677" t="s">
        <v>13632</v>
      </c>
    </row>
    <row r="43127">
      <c r="A43127" s="761" t="s">
        <v>54976</v>
      </c>
      <c r="B43127" s="677" t="s">
        <v>13632</v>
      </c>
    </row>
    <row r="43128">
      <c r="A43128" s="761" t="s">
        <v>54977</v>
      </c>
      <c r="B43128" s="677" t="s">
        <v>6163</v>
      </c>
    </row>
    <row r="43129">
      <c r="A43129" s="761" t="s">
        <v>54978</v>
      </c>
      <c r="B43129" s="677" t="s">
        <v>13632</v>
      </c>
    </row>
    <row r="43130">
      <c r="A43130" s="761" t="s">
        <v>54979</v>
      </c>
      <c r="B43130" s="677" t="s">
        <v>13632</v>
      </c>
    </row>
    <row r="43131">
      <c r="A43131" s="761" t="s">
        <v>54980</v>
      </c>
      <c r="B43131" s="677" t="s">
        <v>13632</v>
      </c>
    </row>
    <row r="43132">
      <c r="A43132" s="761" t="s">
        <v>54981</v>
      </c>
      <c r="B43132" s="677" t="s">
        <v>13632</v>
      </c>
    </row>
    <row r="43133">
      <c r="A43133" s="761" t="s">
        <v>54982</v>
      </c>
      <c r="B43133" s="677" t="s">
        <v>13632</v>
      </c>
    </row>
    <row r="43134">
      <c r="A43134" s="761" t="s">
        <v>54983</v>
      </c>
      <c r="B43134" s="677" t="s">
        <v>13632</v>
      </c>
    </row>
    <row r="43135">
      <c r="A43135" s="761" t="s">
        <v>54984</v>
      </c>
      <c r="B43135" s="677" t="s">
        <v>13632</v>
      </c>
    </row>
    <row r="43136">
      <c r="A43136" s="761" t="s">
        <v>54985</v>
      </c>
      <c r="B43136" s="677" t="s">
        <v>6163</v>
      </c>
    </row>
    <row r="43137">
      <c r="A43137" s="761" t="s">
        <v>54986</v>
      </c>
      <c r="B43137" s="677" t="s">
        <v>13632</v>
      </c>
    </row>
    <row r="43138">
      <c r="A43138" s="761" t="s">
        <v>54987</v>
      </c>
      <c r="B43138" s="677" t="s">
        <v>13632</v>
      </c>
    </row>
    <row r="43139">
      <c r="A43139" s="761" t="s">
        <v>54988</v>
      </c>
      <c r="B43139" s="677" t="s">
        <v>13632</v>
      </c>
    </row>
    <row r="43140">
      <c r="A43140" s="761" t="s">
        <v>54989</v>
      </c>
      <c r="B43140" s="677" t="s">
        <v>6163</v>
      </c>
    </row>
    <row r="43141">
      <c r="A43141" s="761" t="s">
        <v>54990</v>
      </c>
      <c r="B43141" s="677" t="s">
        <v>13632</v>
      </c>
    </row>
    <row r="43142">
      <c r="A43142" s="761" t="s">
        <v>54991</v>
      </c>
      <c r="B43142" s="677" t="s">
        <v>13632</v>
      </c>
    </row>
    <row r="43143">
      <c r="A43143" s="761" t="s">
        <v>54992</v>
      </c>
      <c r="B43143" s="677" t="s">
        <v>13632</v>
      </c>
    </row>
    <row r="43144">
      <c r="A43144" s="761" t="s">
        <v>54993</v>
      </c>
      <c r="B43144" s="677" t="s">
        <v>13632</v>
      </c>
    </row>
    <row r="43145">
      <c r="A43145" s="761" t="s">
        <v>54994</v>
      </c>
      <c r="B43145" s="677" t="s">
        <v>13632</v>
      </c>
    </row>
    <row r="43146">
      <c r="A43146" s="761" t="s">
        <v>54995</v>
      </c>
      <c r="B43146" s="677" t="s">
        <v>13632</v>
      </c>
    </row>
    <row r="43147">
      <c r="A43147" s="761" t="s">
        <v>54996</v>
      </c>
      <c r="B43147" s="677" t="s">
        <v>13632</v>
      </c>
    </row>
    <row r="43148">
      <c r="A43148" s="761" t="s">
        <v>54997</v>
      </c>
      <c r="B43148" s="677" t="s">
        <v>13632</v>
      </c>
    </row>
    <row r="43149">
      <c r="A43149" s="761" t="s">
        <v>54998</v>
      </c>
      <c r="B43149" s="677" t="s">
        <v>13632</v>
      </c>
    </row>
    <row r="43150">
      <c r="A43150" s="761" t="s">
        <v>54999</v>
      </c>
      <c r="B43150" s="677" t="s">
        <v>13632</v>
      </c>
    </row>
    <row r="43151">
      <c r="A43151" s="761" t="s">
        <v>55000</v>
      </c>
      <c r="B43151" s="677" t="s">
        <v>6163</v>
      </c>
    </row>
    <row r="43152">
      <c r="A43152" s="761" t="s">
        <v>55001</v>
      </c>
      <c r="B43152" s="677" t="s">
        <v>13632</v>
      </c>
    </row>
    <row r="43153">
      <c r="A43153" s="761" t="s">
        <v>55002</v>
      </c>
      <c r="B43153" s="677" t="s">
        <v>13632</v>
      </c>
    </row>
    <row r="43154">
      <c r="A43154" s="761" t="s">
        <v>55003</v>
      </c>
      <c r="B43154" s="677" t="s">
        <v>13632</v>
      </c>
    </row>
    <row r="43155">
      <c r="A43155" s="761" t="s">
        <v>55004</v>
      </c>
      <c r="B43155" s="677" t="s">
        <v>13632</v>
      </c>
    </row>
    <row r="43156">
      <c r="A43156" s="761" t="s">
        <v>55005</v>
      </c>
      <c r="B43156" s="677" t="s">
        <v>13632</v>
      </c>
    </row>
    <row r="43157">
      <c r="A43157" s="761" t="s">
        <v>55006</v>
      </c>
      <c r="B43157" s="677" t="s">
        <v>13632</v>
      </c>
    </row>
    <row r="43158">
      <c r="A43158" s="761" t="s">
        <v>55007</v>
      </c>
      <c r="B43158" s="677" t="s">
        <v>13632</v>
      </c>
    </row>
    <row r="43159">
      <c r="A43159" s="761" t="s">
        <v>55008</v>
      </c>
      <c r="B43159" s="677" t="s">
        <v>13632</v>
      </c>
    </row>
    <row r="43160">
      <c r="A43160" s="761" t="s">
        <v>55009</v>
      </c>
      <c r="B43160" s="677" t="s">
        <v>13632</v>
      </c>
    </row>
    <row r="43161">
      <c r="A43161" s="761" t="s">
        <v>55010</v>
      </c>
      <c r="B43161" s="677" t="s">
        <v>13632</v>
      </c>
    </row>
    <row r="43162">
      <c r="A43162" s="761" t="s">
        <v>55011</v>
      </c>
      <c r="B43162" s="677" t="s">
        <v>13632</v>
      </c>
    </row>
    <row r="43163">
      <c r="A43163" s="761" t="s">
        <v>55012</v>
      </c>
      <c r="B43163" s="677" t="s">
        <v>6163</v>
      </c>
    </row>
    <row r="43164">
      <c r="A43164" s="761" t="s">
        <v>55013</v>
      </c>
      <c r="B43164" s="677" t="s">
        <v>13632</v>
      </c>
    </row>
    <row r="43165">
      <c r="A43165" s="761" t="s">
        <v>55014</v>
      </c>
      <c r="B43165" s="677" t="s">
        <v>13632</v>
      </c>
    </row>
    <row r="43166">
      <c r="A43166" s="761" t="s">
        <v>55015</v>
      </c>
      <c r="B43166" s="677" t="s">
        <v>13632</v>
      </c>
    </row>
    <row r="43167">
      <c r="A43167" s="761" t="s">
        <v>55016</v>
      </c>
      <c r="B43167" s="677" t="s">
        <v>13632</v>
      </c>
    </row>
    <row r="43168">
      <c r="A43168" s="761" t="s">
        <v>55017</v>
      </c>
      <c r="B43168" s="677" t="s">
        <v>6163</v>
      </c>
    </row>
    <row r="43169">
      <c r="A43169" s="761" t="s">
        <v>55018</v>
      </c>
      <c r="B43169" s="677" t="s">
        <v>13632</v>
      </c>
    </row>
    <row r="43170">
      <c r="A43170" s="761" t="s">
        <v>55019</v>
      </c>
      <c r="B43170" s="677" t="s">
        <v>13632</v>
      </c>
    </row>
    <row r="43171">
      <c r="A43171" s="761" t="s">
        <v>55020</v>
      </c>
      <c r="B43171" s="677" t="s">
        <v>13632</v>
      </c>
    </row>
    <row r="43172">
      <c r="A43172" s="761" t="s">
        <v>55021</v>
      </c>
      <c r="B43172" s="677" t="s">
        <v>13632</v>
      </c>
    </row>
    <row r="43173">
      <c r="A43173" s="761" t="s">
        <v>55022</v>
      </c>
      <c r="B43173" s="677" t="s">
        <v>6163</v>
      </c>
    </row>
    <row r="43174">
      <c r="A43174" s="761" t="s">
        <v>55023</v>
      </c>
      <c r="B43174" s="677" t="s">
        <v>13632</v>
      </c>
    </row>
    <row r="43175">
      <c r="A43175" s="761" t="s">
        <v>55024</v>
      </c>
      <c r="B43175" s="677" t="s">
        <v>13632</v>
      </c>
    </row>
    <row r="43176">
      <c r="A43176" s="761" t="s">
        <v>55025</v>
      </c>
      <c r="B43176" s="677" t="s">
        <v>6163</v>
      </c>
    </row>
    <row r="43177">
      <c r="A43177" s="761" t="s">
        <v>55026</v>
      </c>
      <c r="B43177" s="677" t="s">
        <v>13632</v>
      </c>
    </row>
    <row r="43178">
      <c r="A43178" s="761" t="s">
        <v>55027</v>
      </c>
      <c r="B43178" s="677" t="s">
        <v>13632</v>
      </c>
    </row>
    <row r="43179">
      <c r="A43179" s="761" t="s">
        <v>55028</v>
      </c>
      <c r="B43179" s="677" t="s">
        <v>13632</v>
      </c>
    </row>
    <row r="43180">
      <c r="A43180" s="761" t="s">
        <v>55029</v>
      </c>
      <c r="B43180" s="677" t="s">
        <v>13632</v>
      </c>
    </row>
    <row r="43181">
      <c r="A43181" s="761" t="s">
        <v>55030</v>
      </c>
      <c r="B43181" s="677" t="s">
        <v>6163</v>
      </c>
    </row>
    <row r="43182">
      <c r="A43182" s="761" t="s">
        <v>55031</v>
      </c>
      <c r="B43182" s="677" t="s">
        <v>13632</v>
      </c>
    </row>
    <row r="43183">
      <c r="A43183" s="761" t="s">
        <v>55032</v>
      </c>
      <c r="B43183" s="677" t="s">
        <v>6163</v>
      </c>
    </row>
    <row r="43184">
      <c r="A43184" s="761" t="s">
        <v>55033</v>
      </c>
      <c r="B43184" s="677" t="s">
        <v>13632</v>
      </c>
    </row>
    <row r="43185">
      <c r="A43185" s="761" t="s">
        <v>55034</v>
      </c>
      <c r="B43185" s="677" t="s">
        <v>13632</v>
      </c>
    </row>
    <row r="43186">
      <c r="A43186" s="761" t="s">
        <v>55035</v>
      </c>
      <c r="B43186" s="677" t="s">
        <v>13632</v>
      </c>
    </row>
    <row r="43187">
      <c r="A43187" s="761" t="s">
        <v>55036</v>
      </c>
      <c r="B43187" s="677" t="s">
        <v>6163</v>
      </c>
    </row>
    <row r="43188">
      <c r="A43188" s="761" t="s">
        <v>55037</v>
      </c>
      <c r="B43188" s="677" t="s">
        <v>6163</v>
      </c>
    </row>
    <row r="43189">
      <c r="A43189" s="761" t="s">
        <v>55038</v>
      </c>
      <c r="B43189" s="677" t="s">
        <v>13632</v>
      </c>
    </row>
    <row r="43190">
      <c r="A43190" s="761" t="s">
        <v>55039</v>
      </c>
      <c r="B43190" s="677" t="s">
        <v>6163</v>
      </c>
    </row>
    <row r="43191">
      <c r="A43191" s="761" t="s">
        <v>55040</v>
      </c>
      <c r="B43191" s="677" t="s">
        <v>13632</v>
      </c>
    </row>
    <row r="43192">
      <c r="A43192" s="761" t="s">
        <v>55041</v>
      </c>
      <c r="B43192" s="677" t="s">
        <v>6163</v>
      </c>
    </row>
    <row r="43193">
      <c r="A43193" s="761" t="s">
        <v>55042</v>
      </c>
      <c r="B43193" s="677" t="s">
        <v>13632</v>
      </c>
    </row>
    <row r="43194">
      <c r="A43194" s="761" t="s">
        <v>55043</v>
      </c>
      <c r="B43194" s="677" t="s">
        <v>13632</v>
      </c>
    </row>
    <row r="43195">
      <c r="A43195" s="761" t="s">
        <v>55044</v>
      </c>
      <c r="B43195" s="677" t="s">
        <v>6163</v>
      </c>
    </row>
    <row r="43196">
      <c r="A43196" s="761" t="s">
        <v>55045</v>
      </c>
      <c r="B43196" s="677" t="s">
        <v>13632</v>
      </c>
    </row>
    <row r="43197">
      <c r="A43197" s="761" t="s">
        <v>55046</v>
      </c>
      <c r="B43197" s="677" t="s">
        <v>13632</v>
      </c>
    </row>
    <row r="43198">
      <c r="A43198" s="761" t="s">
        <v>55047</v>
      </c>
      <c r="B43198" s="677" t="s">
        <v>13632</v>
      </c>
    </row>
    <row r="43199">
      <c r="A43199" s="761" t="s">
        <v>55048</v>
      </c>
      <c r="B43199" s="677" t="s">
        <v>13632</v>
      </c>
    </row>
    <row r="43200">
      <c r="A43200" s="761" t="s">
        <v>55049</v>
      </c>
      <c r="B43200" s="677" t="s">
        <v>6163</v>
      </c>
    </row>
    <row r="43201">
      <c r="A43201" s="761" t="s">
        <v>55050</v>
      </c>
      <c r="B43201" s="677" t="s">
        <v>6163</v>
      </c>
    </row>
    <row r="43202">
      <c r="A43202" s="761" t="s">
        <v>55051</v>
      </c>
      <c r="B43202" s="677" t="s">
        <v>6163</v>
      </c>
    </row>
    <row r="43203">
      <c r="A43203" s="761" t="s">
        <v>55052</v>
      </c>
      <c r="B43203" s="677" t="s">
        <v>13632</v>
      </c>
    </row>
    <row r="43204">
      <c r="A43204" s="761" t="s">
        <v>55053</v>
      </c>
      <c r="B43204" s="677" t="s">
        <v>13632</v>
      </c>
    </row>
    <row r="43205">
      <c r="A43205" s="761" t="s">
        <v>55054</v>
      </c>
      <c r="B43205" s="677" t="s">
        <v>13632</v>
      </c>
    </row>
    <row r="43206">
      <c r="A43206" s="761" t="s">
        <v>55055</v>
      </c>
      <c r="B43206" s="677" t="s">
        <v>13632</v>
      </c>
    </row>
    <row r="43207">
      <c r="A43207" s="761" t="s">
        <v>55056</v>
      </c>
      <c r="B43207" s="677" t="s">
        <v>13632</v>
      </c>
    </row>
    <row r="43208">
      <c r="A43208" s="761" t="s">
        <v>55057</v>
      </c>
      <c r="B43208" s="677" t="s">
        <v>13632</v>
      </c>
    </row>
    <row r="43209">
      <c r="A43209" s="761" t="s">
        <v>55058</v>
      </c>
      <c r="B43209" s="677" t="s">
        <v>13632</v>
      </c>
    </row>
    <row r="43210">
      <c r="A43210" s="761" t="s">
        <v>55059</v>
      </c>
      <c r="B43210" s="677" t="s">
        <v>13632</v>
      </c>
    </row>
    <row r="43211">
      <c r="A43211" s="761" t="s">
        <v>55060</v>
      </c>
      <c r="B43211" s="677" t="s">
        <v>13632</v>
      </c>
    </row>
    <row r="43212">
      <c r="A43212" s="761" t="s">
        <v>55061</v>
      </c>
      <c r="B43212" s="677" t="s">
        <v>13632</v>
      </c>
    </row>
    <row r="43213">
      <c r="A43213" s="761" t="s">
        <v>55062</v>
      </c>
      <c r="B43213" s="677" t="s">
        <v>13632</v>
      </c>
    </row>
    <row r="43214">
      <c r="A43214" s="761" t="s">
        <v>55063</v>
      </c>
      <c r="B43214" s="677" t="s">
        <v>13632</v>
      </c>
    </row>
    <row r="43215">
      <c r="A43215" s="761" t="s">
        <v>55064</v>
      </c>
      <c r="B43215" s="677" t="s">
        <v>13632</v>
      </c>
    </row>
    <row r="43216">
      <c r="A43216" s="761" t="s">
        <v>55065</v>
      </c>
      <c r="B43216" s="677" t="s">
        <v>13632</v>
      </c>
    </row>
    <row r="43217">
      <c r="A43217" s="761" t="s">
        <v>55066</v>
      </c>
      <c r="B43217" s="677" t="s">
        <v>13632</v>
      </c>
    </row>
    <row r="43218">
      <c r="A43218" s="761" t="s">
        <v>55067</v>
      </c>
      <c r="B43218" s="677" t="s">
        <v>13632</v>
      </c>
    </row>
    <row r="43219">
      <c r="A43219" s="761" t="s">
        <v>55068</v>
      </c>
      <c r="B43219" s="677" t="s">
        <v>6163</v>
      </c>
    </row>
    <row r="43220">
      <c r="A43220" s="761" t="s">
        <v>55069</v>
      </c>
      <c r="B43220" s="677" t="s">
        <v>13632</v>
      </c>
    </row>
    <row r="43221">
      <c r="A43221" s="761" t="s">
        <v>55070</v>
      </c>
      <c r="B43221" s="677" t="s">
        <v>13632</v>
      </c>
    </row>
    <row r="43222">
      <c r="A43222" s="761" t="s">
        <v>55071</v>
      </c>
      <c r="B43222" s="677" t="s">
        <v>13632</v>
      </c>
    </row>
    <row r="43223">
      <c r="A43223" s="761" t="s">
        <v>55072</v>
      </c>
      <c r="B43223" s="677" t="s">
        <v>13632</v>
      </c>
    </row>
    <row r="43224">
      <c r="A43224" s="761" t="s">
        <v>55073</v>
      </c>
      <c r="B43224" s="677" t="s">
        <v>13632</v>
      </c>
    </row>
    <row r="43225">
      <c r="A43225" s="761" t="s">
        <v>55074</v>
      </c>
      <c r="B43225" s="677" t="s">
        <v>6163</v>
      </c>
    </row>
    <row r="43226">
      <c r="A43226" s="761" t="s">
        <v>55075</v>
      </c>
      <c r="B43226" s="677" t="s">
        <v>13632</v>
      </c>
    </row>
    <row r="43227">
      <c r="A43227" s="761" t="s">
        <v>55076</v>
      </c>
      <c r="B43227" s="677" t="s">
        <v>13632</v>
      </c>
    </row>
    <row r="43228">
      <c r="A43228" s="761" t="s">
        <v>55077</v>
      </c>
      <c r="B43228" s="677" t="s">
        <v>13632</v>
      </c>
    </row>
    <row r="43229">
      <c r="A43229" s="761" t="s">
        <v>55078</v>
      </c>
      <c r="B43229" s="677" t="s">
        <v>13632</v>
      </c>
    </row>
    <row r="43230">
      <c r="A43230" s="761" t="s">
        <v>55079</v>
      </c>
      <c r="B43230" s="677" t="s">
        <v>13632</v>
      </c>
    </row>
    <row r="43231">
      <c r="A43231" s="761" t="s">
        <v>55080</v>
      </c>
      <c r="B43231" s="677" t="s">
        <v>13632</v>
      </c>
    </row>
    <row r="43232">
      <c r="A43232" s="761" t="s">
        <v>55081</v>
      </c>
      <c r="B43232" s="677" t="s">
        <v>13632</v>
      </c>
    </row>
    <row r="43233">
      <c r="A43233" s="761" t="s">
        <v>55082</v>
      </c>
      <c r="B43233" s="677" t="s">
        <v>13632</v>
      </c>
    </row>
    <row r="43234">
      <c r="A43234" s="761" t="s">
        <v>55083</v>
      </c>
      <c r="B43234" s="677" t="s">
        <v>13632</v>
      </c>
    </row>
    <row r="43235">
      <c r="A43235" s="761" t="s">
        <v>55084</v>
      </c>
      <c r="B43235" s="677" t="s">
        <v>13632</v>
      </c>
    </row>
    <row r="43236">
      <c r="A43236" s="761" t="s">
        <v>55085</v>
      </c>
      <c r="B43236" s="677" t="s">
        <v>13632</v>
      </c>
    </row>
    <row r="43237">
      <c r="A43237" s="761" t="s">
        <v>55086</v>
      </c>
      <c r="B43237" s="677" t="s">
        <v>13632</v>
      </c>
    </row>
    <row r="43238">
      <c r="A43238" s="761" t="s">
        <v>55087</v>
      </c>
      <c r="B43238" s="677" t="s">
        <v>13632</v>
      </c>
    </row>
    <row r="43239">
      <c r="A43239" s="761" t="s">
        <v>55088</v>
      </c>
      <c r="B43239" s="677" t="s">
        <v>13632</v>
      </c>
    </row>
    <row r="43240">
      <c r="A43240" s="761" t="s">
        <v>55089</v>
      </c>
      <c r="B43240" s="677" t="s">
        <v>13632</v>
      </c>
    </row>
    <row r="43241">
      <c r="A43241" s="761" t="s">
        <v>55090</v>
      </c>
      <c r="B43241" s="677" t="s">
        <v>13632</v>
      </c>
    </row>
    <row r="43242">
      <c r="A43242" s="761" t="s">
        <v>55091</v>
      </c>
      <c r="B43242" s="677" t="s">
        <v>13632</v>
      </c>
    </row>
    <row r="43243">
      <c r="A43243" s="761" t="s">
        <v>55092</v>
      </c>
      <c r="B43243" s="677" t="s">
        <v>13632</v>
      </c>
    </row>
    <row r="43244">
      <c r="A43244" s="761" t="s">
        <v>55093</v>
      </c>
      <c r="B43244" s="677" t="s">
        <v>13632</v>
      </c>
    </row>
    <row r="43245">
      <c r="A43245" s="761" t="s">
        <v>55094</v>
      </c>
      <c r="B43245" s="677" t="s">
        <v>13632</v>
      </c>
    </row>
    <row r="43246">
      <c r="A43246" s="761" t="s">
        <v>55095</v>
      </c>
      <c r="B43246" s="677" t="s">
        <v>13632</v>
      </c>
    </row>
    <row r="43247">
      <c r="A43247" s="761" t="s">
        <v>55096</v>
      </c>
      <c r="B43247" s="677" t="s">
        <v>13632</v>
      </c>
    </row>
    <row r="43248">
      <c r="A43248" s="761" t="s">
        <v>55097</v>
      </c>
      <c r="B43248" s="677" t="s">
        <v>13632</v>
      </c>
    </row>
    <row r="43249">
      <c r="A43249" s="761" t="s">
        <v>55098</v>
      </c>
      <c r="B43249" s="677" t="s">
        <v>13632</v>
      </c>
    </row>
    <row r="43250">
      <c r="A43250" s="761" t="s">
        <v>55099</v>
      </c>
      <c r="B43250" s="677" t="s">
        <v>6163</v>
      </c>
    </row>
    <row r="43251">
      <c r="A43251" s="761" t="s">
        <v>55100</v>
      </c>
      <c r="B43251" s="677" t="s">
        <v>13632</v>
      </c>
    </row>
    <row r="43252">
      <c r="A43252" s="761" t="s">
        <v>55101</v>
      </c>
      <c r="B43252" s="677" t="s">
        <v>6163</v>
      </c>
    </row>
    <row r="43253">
      <c r="A43253" s="761" t="s">
        <v>55102</v>
      </c>
      <c r="B43253" s="677" t="s">
        <v>13632</v>
      </c>
    </row>
    <row r="43254">
      <c r="A43254" s="761" t="s">
        <v>55103</v>
      </c>
      <c r="B43254" s="677" t="s">
        <v>13632</v>
      </c>
    </row>
    <row r="43255">
      <c r="A43255" s="761" t="s">
        <v>55104</v>
      </c>
      <c r="B43255" s="677" t="s">
        <v>13632</v>
      </c>
    </row>
    <row r="43256">
      <c r="A43256" s="761" t="s">
        <v>55105</v>
      </c>
      <c r="B43256" s="677" t="s">
        <v>6163</v>
      </c>
    </row>
    <row r="43257">
      <c r="A43257" s="761" t="s">
        <v>55106</v>
      </c>
      <c r="B43257" s="677" t="s">
        <v>6163</v>
      </c>
    </row>
    <row r="43258">
      <c r="A43258" s="761" t="s">
        <v>55107</v>
      </c>
      <c r="B43258" s="677" t="s">
        <v>6163</v>
      </c>
    </row>
    <row r="43259">
      <c r="A43259" s="761" t="s">
        <v>55108</v>
      </c>
      <c r="B43259" s="677" t="s">
        <v>13632</v>
      </c>
    </row>
    <row r="43260">
      <c r="A43260" s="761" t="s">
        <v>55109</v>
      </c>
      <c r="B43260" s="677" t="s">
        <v>13632</v>
      </c>
    </row>
    <row r="43261">
      <c r="A43261" s="761" t="s">
        <v>55110</v>
      </c>
      <c r="B43261" s="677" t="s">
        <v>6163</v>
      </c>
    </row>
    <row r="43262">
      <c r="A43262" s="761" t="s">
        <v>55111</v>
      </c>
      <c r="B43262" s="677" t="s">
        <v>13632</v>
      </c>
    </row>
    <row r="43263">
      <c r="A43263" s="761" t="s">
        <v>55112</v>
      </c>
      <c r="B43263" s="677" t="s">
        <v>13632</v>
      </c>
    </row>
    <row r="43264">
      <c r="A43264" s="761" t="s">
        <v>55113</v>
      </c>
      <c r="B43264" s="677" t="s">
        <v>13632</v>
      </c>
    </row>
    <row r="43265">
      <c r="A43265" s="761" t="s">
        <v>55114</v>
      </c>
      <c r="B43265" s="677" t="s">
        <v>13632</v>
      </c>
    </row>
    <row r="43266">
      <c r="A43266" s="761" t="s">
        <v>55115</v>
      </c>
      <c r="B43266" s="677" t="s">
        <v>13632</v>
      </c>
    </row>
    <row r="43267">
      <c r="A43267" s="761" t="s">
        <v>55116</v>
      </c>
      <c r="B43267" s="677" t="s">
        <v>13632</v>
      </c>
    </row>
    <row r="43268">
      <c r="A43268" s="761" t="s">
        <v>55117</v>
      </c>
      <c r="B43268" s="677" t="s">
        <v>13632</v>
      </c>
    </row>
    <row r="43269">
      <c r="A43269" s="761" t="s">
        <v>55118</v>
      </c>
      <c r="B43269" s="677" t="s">
        <v>13632</v>
      </c>
    </row>
    <row r="43270">
      <c r="A43270" s="761" t="s">
        <v>55119</v>
      </c>
      <c r="B43270" s="677" t="s">
        <v>13632</v>
      </c>
    </row>
    <row r="43271">
      <c r="A43271" s="761" t="s">
        <v>55120</v>
      </c>
      <c r="B43271" s="677" t="s">
        <v>13632</v>
      </c>
    </row>
    <row r="43272">
      <c r="A43272" s="761" t="s">
        <v>55121</v>
      </c>
      <c r="B43272" s="677" t="s">
        <v>13632</v>
      </c>
    </row>
    <row r="43273">
      <c r="A43273" s="761" t="s">
        <v>55122</v>
      </c>
      <c r="B43273" s="677" t="s">
        <v>13632</v>
      </c>
    </row>
    <row r="43274">
      <c r="A43274" s="761" t="s">
        <v>55123</v>
      </c>
      <c r="B43274" s="677" t="s">
        <v>13632</v>
      </c>
    </row>
    <row r="43275">
      <c r="A43275" s="761" t="s">
        <v>55124</v>
      </c>
      <c r="B43275" s="677" t="s">
        <v>13632</v>
      </c>
    </row>
    <row r="43276">
      <c r="A43276" s="761" t="s">
        <v>55125</v>
      </c>
      <c r="B43276" s="677" t="s">
        <v>13632</v>
      </c>
    </row>
    <row r="43277">
      <c r="A43277" s="761" t="s">
        <v>55126</v>
      </c>
      <c r="B43277" s="677" t="s">
        <v>6163</v>
      </c>
    </row>
    <row r="43278">
      <c r="A43278" s="761" t="s">
        <v>55127</v>
      </c>
      <c r="B43278" s="677" t="s">
        <v>13632</v>
      </c>
    </row>
    <row r="43279">
      <c r="A43279" s="761" t="s">
        <v>55128</v>
      </c>
      <c r="B43279" s="677" t="s">
        <v>13632</v>
      </c>
    </row>
    <row r="43280">
      <c r="A43280" s="761" t="s">
        <v>55129</v>
      </c>
      <c r="B43280" s="677" t="s">
        <v>13632</v>
      </c>
    </row>
    <row r="43281">
      <c r="A43281" s="761" t="s">
        <v>55130</v>
      </c>
      <c r="B43281" s="677" t="s">
        <v>13632</v>
      </c>
    </row>
    <row r="43282">
      <c r="A43282" s="761" t="s">
        <v>55131</v>
      </c>
      <c r="B43282" s="677" t="s">
        <v>6163</v>
      </c>
    </row>
    <row r="43283">
      <c r="A43283" s="761" t="s">
        <v>55132</v>
      </c>
      <c r="B43283" s="677" t="s">
        <v>6163</v>
      </c>
    </row>
    <row r="43284">
      <c r="A43284" s="761" t="s">
        <v>55133</v>
      </c>
      <c r="B43284" s="677" t="s">
        <v>6163</v>
      </c>
    </row>
    <row r="43285">
      <c r="A43285" s="761" t="s">
        <v>55134</v>
      </c>
      <c r="B43285" s="677" t="s">
        <v>13632</v>
      </c>
    </row>
    <row r="43286">
      <c r="A43286" s="761" t="s">
        <v>55135</v>
      </c>
      <c r="B43286" s="677" t="s">
        <v>13632</v>
      </c>
    </row>
    <row r="43287">
      <c r="A43287" s="761" t="s">
        <v>55136</v>
      </c>
      <c r="B43287" s="677" t="s">
        <v>13632</v>
      </c>
    </row>
    <row r="43288">
      <c r="A43288" s="761" t="s">
        <v>55137</v>
      </c>
      <c r="B43288" s="677" t="s">
        <v>13632</v>
      </c>
    </row>
    <row r="43289">
      <c r="A43289" s="761" t="s">
        <v>55138</v>
      </c>
      <c r="B43289" s="677" t="s">
        <v>13632</v>
      </c>
    </row>
    <row r="43290">
      <c r="A43290" s="761" t="s">
        <v>55139</v>
      </c>
      <c r="B43290" s="677" t="s">
        <v>13632</v>
      </c>
    </row>
    <row r="43291">
      <c r="A43291" s="761" t="s">
        <v>55140</v>
      </c>
      <c r="B43291" s="677" t="s">
        <v>13632</v>
      </c>
    </row>
    <row r="43292">
      <c r="A43292" s="761" t="s">
        <v>55141</v>
      </c>
      <c r="B43292" s="677" t="s">
        <v>6163</v>
      </c>
    </row>
    <row r="43293">
      <c r="A43293" s="761" t="s">
        <v>55142</v>
      </c>
      <c r="B43293" s="677" t="s">
        <v>13632</v>
      </c>
    </row>
    <row r="43294">
      <c r="A43294" s="761" t="s">
        <v>55143</v>
      </c>
      <c r="B43294" s="677" t="s">
        <v>13632</v>
      </c>
    </row>
    <row r="43295">
      <c r="A43295" s="761" t="s">
        <v>55144</v>
      </c>
      <c r="B43295" s="677" t="s">
        <v>6163</v>
      </c>
    </row>
    <row r="43296">
      <c r="A43296" s="761" t="s">
        <v>55145</v>
      </c>
      <c r="B43296" s="677" t="s">
        <v>13632</v>
      </c>
    </row>
    <row r="43297">
      <c r="A43297" s="761" t="s">
        <v>55146</v>
      </c>
      <c r="B43297" s="677" t="s">
        <v>13632</v>
      </c>
    </row>
    <row r="43298">
      <c r="A43298" s="761" t="s">
        <v>55147</v>
      </c>
      <c r="B43298" s="677" t="s">
        <v>13632</v>
      </c>
    </row>
    <row r="43299">
      <c r="A43299" s="761" t="s">
        <v>55148</v>
      </c>
      <c r="B43299" s="677" t="s">
        <v>13632</v>
      </c>
    </row>
    <row r="43300">
      <c r="A43300" s="761" t="s">
        <v>55149</v>
      </c>
      <c r="B43300" s="677" t="s">
        <v>13632</v>
      </c>
    </row>
    <row r="43301">
      <c r="A43301" s="761" t="s">
        <v>55150</v>
      </c>
      <c r="B43301" s="677" t="s">
        <v>13632</v>
      </c>
    </row>
    <row r="43302">
      <c r="A43302" s="761" t="s">
        <v>55151</v>
      </c>
      <c r="B43302" s="677" t="s">
        <v>13632</v>
      </c>
    </row>
    <row r="43303">
      <c r="A43303" s="761" t="s">
        <v>55152</v>
      </c>
      <c r="B43303" s="677" t="s">
        <v>6163</v>
      </c>
    </row>
    <row r="43304">
      <c r="A43304" s="761" t="s">
        <v>55153</v>
      </c>
      <c r="B43304" s="677" t="s">
        <v>6163</v>
      </c>
    </row>
    <row r="43305">
      <c r="A43305" s="761" t="s">
        <v>55154</v>
      </c>
      <c r="B43305" s="677" t="s">
        <v>13632</v>
      </c>
    </row>
    <row r="43306">
      <c r="A43306" s="761" t="s">
        <v>55155</v>
      </c>
      <c r="B43306" s="677" t="s">
        <v>13632</v>
      </c>
    </row>
    <row r="43307">
      <c r="A43307" s="761" t="s">
        <v>55156</v>
      </c>
      <c r="B43307" s="677" t="s">
        <v>13632</v>
      </c>
    </row>
    <row r="43308">
      <c r="A43308" s="761" t="s">
        <v>55157</v>
      </c>
      <c r="B43308" s="677" t="s">
        <v>6163</v>
      </c>
    </row>
    <row r="43309">
      <c r="A43309" s="761" t="s">
        <v>55158</v>
      </c>
      <c r="B43309" s="677" t="s">
        <v>13632</v>
      </c>
    </row>
    <row r="43310">
      <c r="A43310" s="761" t="s">
        <v>55159</v>
      </c>
      <c r="B43310" s="677" t="s">
        <v>13632</v>
      </c>
    </row>
    <row r="43311">
      <c r="A43311" s="761" t="s">
        <v>55160</v>
      </c>
      <c r="B43311" s="677" t="s">
        <v>13632</v>
      </c>
    </row>
    <row r="43312">
      <c r="A43312" s="761" t="s">
        <v>55161</v>
      </c>
      <c r="B43312" s="677" t="s">
        <v>13632</v>
      </c>
    </row>
    <row r="43313">
      <c r="A43313" s="761" t="s">
        <v>55162</v>
      </c>
      <c r="B43313" s="677" t="s">
        <v>6163</v>
      </c>
    </row>
    <row r="43314">
      <c r="A43314" s="761" t="s">
        <v>55163</v>
      </c>
      <c r="B43314" s="677" t="s">
        <v>13632</v>
      </c>
    </row>
    <row r="43315">
      <c r="A43315" s="761" t="s">
        <v>55164</v>
      </c>
      <c r="B43315" s="677" t="s">
        <v>6163</v>
      </c>
    </row>
    <row r="43316">
      <c r="A43316" s="761" t="s">
        <v>55165</v>
      </c>
      <c r="B43316" s="677" t="s">
        <v>13632</v>
      </c>
    </row>
    <row r="43317">
      <c r="A43317" s="761" t="s">
        <v>55166</v>
      </c>
      <c r="B43317" s="677" t="s">
        <v>13632</v>
      </c>
    </row>
    <row r="43318">
      <c r="A43318" s="761" t="s">
        <v>55167</v>
      </c>
      <c r="B43318" s="677" t="s">
        <v>13632</v>
      </c>
    </row>
    <row r="43319">
      <c r="A43319" s="761" t="s">
        <v>55168</v>
      </c>
      <c r="B43319" s="677" t="s">
        <v>13632</v>
      </c>
    </row>
    <row r="43320">
      <c r="A43320" s="761" t="s">
        <v>55169</v>
      </c>
      <c r="B43320" s="677" t="s">
        <v>6163</v>
      </c>
    </row>
    <row r="43321">
      <c r="A43321" s="761" t="s">
        <v>55170</v>
      </c>
      <c r="B43321" s="677" t="s">
        <v>13632</v>
      </c>
    </row>
    <row r="43322">
      <c r="A43322" s="761" t="s">
        <v>55171</v>
      </c>
      <c r="B43322" s="677" t="s">
        <v>13632</v>
      </c>
    </row>
    <row r="43323">
      <c r="A43323" s="761" t="s">
        <v>55172</v>
      </c>
      <c r="B43323" s="677" t="s">
        <v>13632</v>
      </c>
    </row>
    <row r="43324">
      <c r="A43324" s="761" t="s">
        <v>55173</v>
      </c>
      <c r="B43324" s="677" t="s">
        <v>6163</v>
      </c>
    </row>
    <row r="43325">
      <c r="A43325" s="761" t="s">
        <v>55174</v>
      </c>
      <c r="B43325" s="677" t="s">
        <v>13632</v>
      </c>
    </row>
    <row r="43326">
      <c r="A43326" s="761" t="s">
        <v>55175</v>
      </c>
      <c r="B43326" s="677" t="s">
        <v>6163</v>
      </c>
    </row>
    <row r="43327">
      <c r="A43327" s="761" t="s">
        <v>55176</v>
      </c>
      <c r="B43327" s="677" t="s">
        <v>6163</v>
      </c>
    </row>
    <row r="43328">
      <c r="A43328" s="761" t="s">
        <v>55177</v>
      </c>
      <c r="B43328" s="677" t="s">
        <v>13632</v>
      </c>
    </row>
    <row r="43329">
      <c r="A43329" s="761" t="s">
        <v>55178</v>
      </c>
      <c r="B43329" s="677" t="s">
        <v>13632</v>
      </c>
    </row>
    <row r="43330">
      <c r="A43330" s="761" t="s">
        <v>55179</v>
      </c>
      <c r="B43330" s="677" t="s">
        <v>13632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2.5"/>
  </cols>
  <sheetData>
    <row r="1">
      <c r="A1" s="763" t="s">
        <v>6112</v>
      </c>
      <c r="B1" s="764" t="s">
        <v>6113</v>
      </c>
      <c r="C1" s="764" t="s">
        <v>55180</v>
      </c>
      <c r="D1" s="763" t="s">
        <v>6115</v>
      </c>
      <c r="E1" s="764" t="s">
        <v>6116</v>
      </c>
      <c r="F1" s="763" t="s">
        <v>55181</v>
      </c>
      <c r="G1" s="765" t="s">
        <v>6118</v>
      </c>
      <c r="H1" s="765" t="s">
        <v>6119</v>
      </c>
      <c r="I1" s="765" t="s">
        <v>6120</v>
      </c>
      <c r="J1" s="766" t="s">
        <v>6121</v>
      </c>
      <c r="K1" s="763" t="s">
        <v>6122</v>
      </c>
      <c r="L1" s="763" t="s">
        <v>6123</v>
      </c>
      <c r="M1" s="763" t="s">
        <v>6124</v>
      </c>
      <c r="N1" s="763" t="s">
        <v>6125</v>
      </c>
      <c r="O1" s="763" t="s">
        <v>7</v>
      </c>
      <c r="P1" s="767" t="s">
        <v>6126</v>
      </c>
      <c r="Q1" s="767" t="s">
        <v>55182</v>
      </c>
      <c r="R1" s="768"/>
      <c r="S1" s="767"/>
      <c r="T1" s="767"/>
      <c r="U1" s="768"/>
      <c r="V1" s="768"/>
      <c r="W1" s="768"/>
      <c r="X1" s="769"/>
      <c r="Y1" s="769"/>
      <c r="Z1" s="769"/>
      <c r="AA1" s="769"/>
      <c r="AB1" s="769"/>
    </row>
    <row r="2" hidden="1">
      <c r="A2" s="677" t="s">
        <v>847</v>
      </c>
      <c r="B2" s="677" t="s">
        <v>848</v>
      </c>
      <c r="C2" s="762" t="s">
        <v>55183</v>
      </c>
      <c r="D2" s="677" t="s">
        <v>6159</v>
      </c>
      <c r="E2" s="770">
        <v>17836.0</v>
      </c>
      <c r="F2" s="770">
        <v>365.0</v>
      </c>
      <c r="G2" s="770">
        <v>35.0</v>
      </c>
      <c r="H2" s="770">
        <v>35.0</v>
      </c>
      <c r="I2" s="770">
        <v>70.0</v>
      </c>
      <c r="J2" s="771">
        <v>0.5</v>
      </c>
      <c r="K2" s="677" t="s">
        <v>10815</v>
      </c>
      <c r="L2" s="677">
        <v>2.242380282E9</v>
      </c>
      <c r="M2" s="677" t="s">
        <v>343</v>
      </c>
      <c r="N2" s="677" t="s">
        <v>6252</v>
      </c>
      <c r="O2" s="677" t="s">
        <v>852</v>
      </c>
      <c r="P2" s="677" t="s">
        <v>6163</v>
      </c>
      <c r="Q2" s="772">
        <f>COUNTIF('Hedef Liste'!$A:$A,A2)</f>
        <v>1</v>
      </c>
    </row>
    <row r="3" hidden="1">
      <c r="A3" s="677" t="s">
        <v>5031</v>
      </c>
      <c r="B3" s="677" t="s">
        <v>5032</v>
      </c>
      <c r="C3" s="762" t="s">
        <v>55183</v>
      </c>
      <c r="D3" s="677" t="s">
        <v>6317</v>
      </c>
      <c r="E3" s="770">
        <v>1102.0</v>
      </c>
      <c r="F3" s="770">
        <v>19.0</v>
      </c>
      <c r="G3" s="770">
        <v>14.0</v>
      </c>
      <c r="H3" s="770">
        <v>8.0</v>
      </c>
      <c r="I3" s="770">
        <v>22.0</v>
      </c>
      <c r="J3" s="771">
        <v>0.64</v>
      </c>
      <c r="K3" s="677" t="s">
        <v>9036</v>
      </c>
      <c r="L3" s="677">
        <v>2.247770656E9</v>
      </c>
      <c r="M3" s="677" t="s">
        <v>6386</v>
      </c>
      <c r="N3" s="677" t="s">
        <v>11162</v>
      </c>
      <c r="O3" s="677" t="s">
        <v>5034</v>
      </c>
      <c r="P3" s="677" t="s">
        <v>6163</v>
      </c>
      <c r="Q3" s="772">
        <f>COUNTIF('Hedef Liste'!$A:$A,A3)</f>
        <v>1</v>
      </c>
    </row>
    <row r="4" hidden="1">
      <c r="A4" s="677" t="s">
        <v>3474</v>
      </c>
      <c r="B4" s="677" t="s">
        <v>3475</v>
      </c>
      <c r="C4" s="762" t="s">
        <v>55183</v>
      </c>
      <c r="D4" s="677" t="s">
        <v>6153</v>
      </c>
      <c r="E4" s="770">
        <v>1292.0</v>
      </c>
      <c r="F4" s="770">
        <v>15.0</v>
      </c>
      <c r="G4" s="770">
        <v>87.0</v>
      </c>
      <c r="H4" s="770">
        <v>22.0</v>
      </c>
      <c r="I4" s="770">
        <v>109.0</v>
      </c>
      <c r="J4" s="771">
        <v>0.8</v>
      </c>
      <c r="K4" s="677" t="s">
        <v>12709</v>
      </c>
      <c r="L4" s="677">
        <v>2.242320333E9</v>
      </c>
      <c r="M4" s="677" t="s">
        <v>13</v>
      </c>
      <c r="N4" s="677" t="s">
        <v>6517</v>
      </c>
      <c r="O4" s="677" t="s">
        <v>3477</v>
      </c>
      <c r="P4" s="677" t="s">
        <v>6163</v>
      </c>
      <c r="Q4" s="772">
        <f>COUNTIF('Hedef Liste'!$A:$A,A4)</f>
        <v>1</v>
      </c>
    </row>
    <row r="5" hidden="1">
      <c r="A5" s="677" t="s">
        <v>7484</v>
      </c>
      <c r="B5" s="677" t="s">
        <v>55184</v>
      </c>
      <c r="C5" s="762" t="s">
        <v>55183</v>
      </c>
      <c r="D5" s="677" t="s">
        <v>6373</v>
      </c>
      <c r="E5" s="770">
        <v>911.0</v>
      </c>
      <c r="F5" s="770">
        <v>37.0</v>
      </c>
      <c r="G5" s="770">
        <v>0.0</v>
      </c>
      <c r="H5" s="770">
        <v>99.0</v>
      </c>
      <c r="I5" s="770">
        <v>99.0</v>
      </c>
      <c r="J5" s="771">
        <v>0.0</v>
      </c>
      <c r="K5" s="677" t="s">
        <v>7486</v>
      </c>
      <c r="L5" s="677">
        <v>2.242448414E9</v>
      </c>
      <c r="M5" s="677" t="s">
        <v>13</v>
      </c>
      <c r="N5" s="677" t="s">
        <v>6205</v>
      </c>
      <c r="O5" s="677" t="s">
        <v>7487</v>
      </c>
      <c r="P5" s="677" t="s">
        <v>6163</v>
      </c>
      <c r="Q5" s="772">
        <f>COUNTIF('Hedef Liste'!$A:$A,A5)</f>
        <v>1</v>
      </c>
    </row>
    <row r="6" hidden="1">
      <c r="A6" s="677" t="s">
        <v>699</v>
      </c>
      <c r="B6" s="677" t="s">
        <v>700</v>
      </c>
      <c r="C6" s="762" t="s">
        <v>55183</v>
      </c>
      <c r="D6" s="677" t="s">
        <v>6153</v>
      </c>
      <c r="E6" s="770">
        <v>2535.0</v>
      </c>
      <c r="F6" s="770">
        <v>72.0</v>
      </c>
      <c r="G6" s="770">
        <v>20.0</v>
      </c>
      <c r="H6" s="770">
        <v>17.0</v>
      </c>
      <c r="I6" s="770">
        <v>37.0</v>
      </c>
      <c r="J6" s="771">
        <v>0.54</v>
      </c>
      <c r="K6" s="677" t="s">
        <v>10058</v>
      </c>
      <c r="L6" s="677">
        <v>5.510119E9</v>
      </c>
      <c r="M6" s="677" t="s">
        <v>343</v>
      </c>
      <c r="N6" s="677" t="s">
        <v>8097</v>
      </c>
      <c r="O6" s="677" t="s">
        <v>703</v>
      </c>
      <c r="P6" s="677" t="s">
        <v>6163</v>
      </c>
      <c r="Q6" s="772">
        <f>COUNTIF('Hedef Liste'!$A:$A,A6)</f>
        <v>1</v>
      </c>
    </row>
    <row r="7" hidden="1">
      <c r="A7" s="677" t="s">
        <v>1010</v>
      </c>
      <c r="B7" s="677" t="s">
        <v>1011</v>
      </c>
      <c r="C7" s="762" t="s">
        <v>55183</v>
      </c>
      <c r="D7" s="677" t="s">
        <v>6401</v>
      </c>
      <c r="E7" s="770">
        <v>13104.0</v>
      </c>
      <c r="F7" s="770">
        <v>304.0</v>
      </c>
      <c r="G7" s="770">
        <v>45.0</v>
      </c>
      <c r="H7" s="770">
        <v>24.0</v>
      </c>
      <c r="I7" s="770">
        <v>69.0</v>
      </c>
      <c r="J7" s="771">
        <v>0.65</v>
      </c>
      <c r="K7" s="677" t="s">
        <v>12440</v>
      </c>
      <c r="L7" s="677">
        <v>2.242340027E9</v>
      </c>
      <c r="M7" s="677" t="s">
        <v>343</v>
      </c>
      <c r="N7" s="677" t="s">
        <v>6379</v>
      </c>
      <c r="O7" s="677" t="s">
        <v>1014</v>
      </c>
      <c r="P7" s="677" t="s">
        <v>6163</v>
      </c>
      <c r="Q7" s="772">
        <f>COUNTIF('Hedef Liste'!$A:$A,A7)</f>
        <v>1</v>
      </c>
    </row>
    <row r="8" hidden="1">
      <c r="A8" s="677" t="s">
        <v>2030</v>
      </c>
      <c r="B8" s="677" t="s">
        <v>2031</v>
      </c>
      <c r="C8" s="762" t="s">
        <v>55183</v>
      </c>
      <c r="D8" s="677" t="s">
        <v>6153</v>
      </c>
      <c r="E8" s="770">
        <v>2024.0</v>
      </c>
      <c r="F8" s="770">
        <v>73.0</v>
      </c>
      <c r="G8" s="770">
        <v>19.0</v>
      </c>
      <c r="H8" s="770">
        <v>34.0</v>
      </c>
      <c r="I8" s="770">
        <v>53.0</v>
      </c>
      <c r="J8" s="771">
        <v>0.36</v>
      </c>
      <c r="K8" s="677" t="s">
        <v>9611</v>
      </c>
      <c r="L8" s="677">
        <v>2.245122155E9</v>
      </c>
      <c r="M8" s="677" t="s">
        <v>6212</v>
      </c>
      <c r="N8" s="677" t="s">
        <v>9612</v>
      </c>
      <c r="O8" s="677" t="s">
        <v>2034</v>
      </c>
      <c r="P8" s="677" t="s">
        <v>6163</v>
      </c>
      <c r="Q8" s="772">
        <f>COUNTIF('Hedef Liste'!$A:$A,A8)</f>
        <v>1</v>
      </c>
    </row>
    <row r="9" hidden="1">
      <c r="A9" s="677" t="s">
        <v>8356</v>
      </c>
      <c r="B9" s="677" t="s">
        <v>8357</v>
      </c>
      <c r="C9" s="762" t="s">
        <v>55183</v>
      </c>
      <c r="D9" s="677" t="s">
        <v>6159</v>
      </c>
      <c r="E9" s="770">
        <v>4525.0</v>
      </c>
      <c r="F9" s="773"/>
      <c r="G9" s="770">
        <v>0.0</v>
      </c>
      <c r="H9" s="770">
        <v>32.0</v>
      </c>
      <c r="I9" s="770">
        <v>32.0</v>
      </c>
      <c r="J9" s="771">
        <v>0.0</v>
      </c>
      <c r="K9" s="677" t="s">
        <v>8345</v>
      </c>
      <c r="L9" s="677">
        <v>2.2448366E9</v>
      </c>
      <c r="M9" s="677" t="s">
        <v>13</v>
      </c>
      <c r="N9" s="677" t="s">
        <v>6184</v>
      </c>
      <c r="O9" s="677" t="s">
        <v>8358</v>
      </c>
      <c r="P9" s="677" t="s">
        <v>6163</v>
      </c>
      <c r="Q9" s="772">
        <f>COUNTIF('Hedef Liste'!$A:$A,A9)</f>
        <v>1</v>
      </c>
    </row>
    <row r="10" hidden="1">
      <c r="A10" s="677" t="s">
        <v>123</v>
      </c>
      <c r="B10" s="677" t="s">
        <v>55185</v>
      </c>
      <c r="C10" s="762" t="s">
        <v>55183</v>
      </c>
      <c r="D10" s="677" t="s">
        <v>6760</v>
      </c>
      <c r="E10" s="770">
        <v>5989.0</v>
      </c>
      <c r="F10" s="770">
        <v>290.0</v>
      </c>
      <c r="G10" s="770">
        <v>28.0</v>
      </c>
      <c r="H10" s="770">
        <v>45.0</v>
      </c>
      <c r="I10" s="770">
        <v>73.0</v>
      </c>
      <c r="J10" s="771">
        <v>0.38</v>
      </c>
      <c r="K10" s="677" t="s">
        <v>9877</v>
      </c>
      <c r="L10" s="677">
        <v>2.244836662E9</v>
      </c>
      <c r="M10" s="677" t="s">
        <v>13</v>
      </c>
      <c r="N10" s="677" t="s">
        <v>6161</v>
      </c>
      <c r="O10" s="677" t="s">
        <v>127</v>
      </c>
      <c r="P10" s="677" t="s">
        <v>6163</v>
      </c>
      <c r="Q10" s="772">
        <f>COUNTIF('Hedef Liste'!$A:$A,A10)</f>
        <v>1</v>
      </c>
    </row>
    <row r="11" hidden="1">
      <c r="A11" s="677" t="s">
        <v>2214</v>
      </c>
      <c r="B11" s="677" t="s">
        <v>55186</v>
      </c>
      <c r="C11" s="762" t="s">
        <v>55187</v>
      </c>
      <c r="D11" s="677" t="s">
        <v>6271</v>
      </c>
      <c r="E11" s="770">
        <v>1168.0</v>
      </c>
      <c r="F11" s="773"/>
      <c r="G11" s="770">
        <v>15.0</v>
      </c>
      <c r="H11" s="770">
        <v>2.0</v>
      </c>
      <c r="I11" s="770">
        <v>17.0</v>
      </c>
      <c r="J11" s="771">
        <v>0.88</v>
      </c>
      <c r="K11" s="677" t="s">
        <v>9062</v>
      </c>
      <c r="L11" s="677">
        <v>2.242330022E9</v>
      </c>
      <c r="M11" s="677" t="s">
        <v>343</v>
      </c>
      <c r="N11" s="677" t="s">
        <v>7498</v>
      </c>
      <c r="O11" s="677" t="s">
        <v>2218</v>
      </c>
      <c r="P11" s="677" t="s">
        <v>6163</v>
      </c>
      <c r="Q11" s="772">
        <f>COUNTIF('Hedef Liste'!$A:$A,A11)</f>
        <v>1</v>
      </c>
    </row>
    <row r="12" hidden="1">
      <c r="A12" s="677" t="s">
        <v>2346</v>
      </c>
      <c r="B12" s="677" t="s">
        <v>55188</v>
      </c>
      <c r="C12" s="762" t="s">
        <v>55183</v>
      </c>
      <c r="D12" s="746" t="s">
        <v>6317</v>
      </c>
      <c r="E12" s="770">
        <v>4218.0</v>
      </c>
      <c r="F12" s="770">
        <v>132.0</v>
      </c>
      <c r="G12" s="770">
        <v>25.0</v>
      </c>
      <c r="H12" s="770">
        <v>27.0</v>
      </c>
      <c r="I12" s="770">
        <v>52.0</v>
      </c>
      <c r="J12" s="771">
        <v>0.48</v>
      </c>
      <c r="K12" s="677" t="s">
        <v>7441</v>
      </c>
      <c r="L12" s="677">
        <v>2.244518381E9</v>
      </c>
      <c r="M12" s="677" t="s">
        <v>13</v>
      </c>
      <c r="N12" s="677" t="s">
        <v>6910</v>
      </c>
      <c r="O12" s="677" t="s">
        <v>2580</v>
      </c>
      <c r="P12" s="677" t="s">
        <v>6163</v>
      </c>
      <c r="Q12" s="772">
        <f>COUNTIF('Hedef Liste'!$A:$A,A12)</f>
        <v>1</v>
      </c>
    </row>
    <row r="13" hidden="1">
      <c r="A13" s="677" t="s">
        <v>168</v>
      </c>
      <c r="B13" s="677" t="s">
        <v>55189</v>
      </c>
      <c r="C13" s="762" t="s">
        <v>55183</v>
      </c>
      <c r="D13" s="677" t="s">
        <v>6401</v>
      </c>
      <c r="E13" s="770">
        <v>3166.0</v>
      </c>
      <c r="F13" s="770">
        <v>57.0</v>
      </c>
      <c r="G13" s="770">
        <v>20.0</v>
      </c>
      <c r="H13" s="770">
        <v>15.0</v>
      </c>
      <c r="I13" s="770">
        <v>35.0</v>
      </c>
      <c r="J13" s="771">
        <v>0.57</v>
      </c>
      <c r="K13" s="677" t="s">
        <v>9169</v>
      </c>
      <c r="L13" s="677">
        <v>2.244511103E9</v>
      </c>
      <c r="M13" s="677" t="s">
        <v>13</v>
      </c>
      <c r="N13" s="677" t="s">
        <v>6984</v>
      </c>
      <c r="O13" s="677" t="s">
        <v>172</v>
      </c>
      <c r="P13" s="677" t="s">
        <v>6163</v>
      </c>
      <c r="Q13" s="772">
        <f>COUNTIF('Hedef Liste'!$A:$A,A13)</f>
        <v>1</v>
      </c>
    </row>
    <row r="14" hidden="1">
      <c r="A14" s="677" t="s">
        <v>630</v>
      </c>
      <c r="B14" s="677" t="s">
        <v>55190</v>
      </c>
      <c r="C14" s="762" t="s">
        <v>55183</v>
      </c>
      <c r="D14" s="677" t="s">
        <v>6159</v>
      </c>
      <c r="E14" s="770">
        <v>1049.0</v>
      </c>
      <c r="F14" s="770">
        <v>27.0</v>
      </c>
      <c r="G14" s="770">
        <v>8.0</v>
      </c>
      <c r="H14" s="770">
        <v>25.0</v>
      </c>
      <c r="I14" s="770">
        <v>33.0</v>
      </c>
      <c r="J14" s="771">
        <v>0.24</v>
      </c>
      <c r="K14" s="677" t="s">
        <v>10401</v>
      </c>
      <c r="L14" s="677">
        <v>5.315104612E9</v>
      </c>
      <c r="M14" s="677" t="s">
        <v>13</v>
      </c>
      <c r="N14" s="677" t="s">
        <v>6359</v>
      </c>
      <c r="O14" s="677" t="s">
        <v>633</v>
      </c>
      <c r="P14" s="677" t="s">
        <v>6163</v>
      </c>
      <c r="Q14" s="772">
        <f>COUNTIF('Hedef Liste'!$A:$A,A14)</f>
        <v>1</v>
      </c>
    </row>
    <row r="15" hidden="1">
      <c r="A15" s="677" t="s">
        <v>501</v>
      </c>
      <c r="B15" s="677" t="s">
        <v>55191</v>
      </c>
      <c r="C15" s="762" t="s">
        <v>55183</v>
      </c>
      <c r="D15" s="677" t="s">
        <v>6271</v>
      </c>
      <c r="E15" s="770">
        <v>842.0</v>
      </c>
      <c r="F15" s="770">
        <v>9.0</v>
      </c>
      <c r="G15" s="770">
        <v>17.0</v>
      </c>
      <c r="H15" s="770">
        <v>10.0</v>
      </c>
      <c r="I15" s="770">
        <v>27.0</v>
      </c>
      <c r="J15" s="771">
        <v>0.63</v>
      </c>
      <c r="K15" s="677" t="s">
        <v>9937</v>
      </c>
      <c r="L15" s="677">
        <v>2.242420272E9</v>
      </c>
      <c r="M15" s="677" t="s">
        <v>13</v>
      </c>
      <c r="N15" s="677" t="s">
        <v>7464</v>
      </c>
      <c r="O15" s="677" t="s">
        <v>9938</v>
      </c>
      <c r="P15" s="677" t="s">
        <v>6163</v>
      </c>
      <c r="Q15" s="772">
        <f>COUNTIF('Hedef Liste'!$A:$A,A15)</f>
        <v>1</v>
      </c>
    </row>
    <row r="16" hidden="1">
      <c r="A16" s="677" t="s">
        <v>3818</v>
      </c>
      <c r="B16" s="677" t="s">
        <v>3819</v>
      </c>
      <c r="C16" s="762" t="s">
        <v>55183</v>
      </c>
      <c r="D16" s="677" t="s">
        <v>6175</v>
      </c>
      <c r="E16" s="770">
        <v>2067.0</v>
      </c>
      <c r="F16" s="770">
        <v>90.0</v>
      </c>
      <c r="G16" s="770">
        <v>5.0</v>
      </c>
      <c r="H16" s="770">
        <v>42.0</v>
      </c>
      <c r="I16" s="770">
        <v>47.0</v>
      </c>
      <c r="J16" s="771">
        <v>0.11</v>
      </c>
      <c r="K16" s="677" t="s">
        <v>6266</v>
      </c>
      <c r="L16" s="677">
        <v>5.076451405E9</v>
      </c>
      <c r="M16" s="677" t="s">
        <v>13</v>
      </c>
      <c r="N16" s="677" t="s">
        <v>6184</v>
      </c>
      <c r="O16" s="677" t="s">
        <v>6267</v>
      </c>
      <c r="P16" s="677" t="s">
        <v>6163</v>
      </c>
      <c r="Q16" s="772">
        <f>COUNTIF('Hedef Liste'!$A:$A,A16)</f>
        <v>1</v>
      </c>
    </row>
    <row r="17" hidden="1">
      <c r="A17" s="677" t="s">
        <v>378</v>
      </c>
      <c r="B17" s="677" t="s">
        <v>379</v>
      </c>
      <c r="C17" s="762" t="s">
        <v>55183</v>
      </c>
      <c r="D17" s="677" t="s">
        <v>6760</v>
      </c>
      <c r="E17" s="770">
        <v>1463.0</v>
      </c>
      <c r="F17" s="770">
        <v>45.0</v>
      </c>
      <c r="G17" s="770">
        <v>8.0</v>
      </c>
      <c r="H17" s="770">
        <v>21.0</v>
      </c>
      <c r="I17" s="770">
        <v>29.0</v>
      </c>
      <c r="J17" s="771">
        <v>0.28</v>
      </c>
      <c r="K17" s="677" t="s">
        <v>8487</v>
      </c>
      <c r="L17" s="677">
        <v>5.322081634E9</v>
      </c>
      <c r="M17" s="677" t="s">
        <v>13</v>
      </c>
      <c r="N17" s="677" t="s">
        <v>6184</v>
      </c>
      <c r="O17" s="677" t="s">
        <v>4603</v>
      </c>
      <c r="P17" s="677" t="s">
        <v>6163</v>
      </c>
      <c r="Q17" s="772">
        <f>COUNTIF('Hedef Liste'!$A:$A,A17)</f>
        <v>1</v>
      </c>
    </row>
    <row r="18" hidden="1">
      <c r="A18" s="677" t="s">
        <v>11226</v>
      </c>
      <c r="B18" s="677" t="s">
        <v>55192</v>
      </c>
      <c r="C18" s="762" t="s">
        <v>55183</v>
      </c>
      <c r="D18" s="677" t="s">
        <v>6401</v>
      </c>
      <c r="E18" s="770">
        <v>5577.0</v>
      </c>
      <c r="F18" s="770">
        <v>136.0</v>
      </c>
      <c r="G18" s="770">
        <v>46.0</v>
      </c>
      <c r="H18" s="770">
        <v>20.0</v>
      </c>
      <c r="I18" s="770">
        <v>66.0</v>
      </c>
      <c r="J18" s="771">
        <v>0.7</v>
      </c>
      <c r="K18" s="677" t="s">
        <v>6892</v>
      </c>
      <c r="L18" s="677">
        <v>2.242510202E9</v>
      </c>
      <c r="M18" s="677" t="s">
        <v>343</v>
      </c>
      <c r="N18" s="677" t="s">
        <v>1617</v>
      </c>
      <c r="O18" s="677" t="s">
        <v>3586</v>
      </c>
      <c r="P18" s="677" t="s">
        <v>6163</v>
      </c>
      <c r="Q18" s="772">
        <f>COUNTIF('Hedef Liste'!$A:$A,A18)</f>
        <v>1</v>
      </c>
    </row>
    <row r="19" hidden="1">
      <c r="A19" s="677" t="s">
        <v>6723</v>
      </c>
      <c r="B19" s="677" t="s">
        <v>55193</v>
      </c>
      <c r="C19" s="762" t="s">
        <v>55183</v>
      </c>
      <c r="D19" s="677" t="s">
        <v>6401</v>
      </c>
      <c r="E19" s="770">
        <v>1760.0</v>
      </c>
      <c r="F19" s="770">
        <v>44.0</v>
      </c>
      <c r="G19" s="770">
        <v>0.0</v>
      </c>
      <c r="H19" s="770">
        <v>16.0</v>
      </c>
      <c r="I19" s="770">
        <v>16.0</v>
      </c>
      <c r="J19" s="771">
        <v>0.0</v>
      </c>
      <c r="K19" s="677" t="s">
        <v>6725</v>
      </c>
      <c r="L19" s="677">
        <v>2.24342124E9</v>
      </c>
      <c r="M19" s="677" t="s">
        <v>6257</v>
      </c>
      <c r="N19" s="677" t="s">
        <v>6258</v>
      </c>
      <c r="O19" s="677" t="s">
        <v>6726</v>
      </c>
      <c r="P19" s="677" t="s">
        <v>6163</v>
      </c>
      <c r="Q19" s="772">
        <f>COUNTIF('Hedef Liste'!$A:$A,A19)</f>
        <v>1</v>
      </c>
    </row>
    <row r="20" hidden="1">
      <c r="A20" s="677" t="s">
        <v>365</v>
      </c>
      <c r="B20" s="677" t="s">
        <v>366</v>
      </c>
      <c r="C20" s="762" t="s">
        <v>55183</v>
      </c>
      <c r="D20" s="677" t="s">
        <v>6733</v>
      </c>
      <c r="E20" s="770">
        <v>1314.0</v>
      </c>
      <c r="F20" s="770">
        <v>31.0</v>
      </c>
      <c r="G20" s="770">
        <v>23.0</v>
      </c>
      <c r="H20" s="770">
        <v>12.0</v>
      </c>
      <c r="I20" s="770">
        <v>35.0</v>
      </c>
      <c r="J20" s="771">
        <v>0.66</v>
      </c>
      <c r="K20" s="677" t="s">
        <v>11413</v>
      </c>
      <c r="L20" s="677">
        <v>5.327021093E9</v>
      </c>
      <c r="M20" s="677" t="s">
        <v>13</v>
      </c>
      <c r="N20" s="677" t="s">
        <v>6184</v>
      </c>
      <c r="O20" s="677" t="s">
        <v>369</v>
      </c>
      <c r="P20" s="677" t="s">
        <v>6163</v>
      </c>
      <c r="Q20" s="772">
        <f>COUNTIF('Hedef Liste'!$A:$A,A20)</f>
        <v>1</v>
      </c>
    </row>
    <row r="21" hidden="1">
      <c r="A21" s="677" t="s">
        <v>9634</v>
      </c>
      <c r="B21" s="677" t="s">
        <v>9635</v>
      </c>
      <c r="C21" s="762" t="s">
        <v>55183</v>
      </c>
      <c r="D21" s="677" t="s">
        <v>6175</v>
      </c>
      <c r="E21" s="770">
        <v>905.0</v>
      </c>
      <c r="F21" s="770">
        <v>80.0</v>
      </c>
      <c r="G21" s="770">
        <v>0.0</v>
      </c>
      <c r="H21" s="770">
        <v>46.0</v>
      </c>
      <c r="I21" s="770">
        <v>46.0</v>
      </c>
      <c r="J21" s="771">
        <v>0.0</v>
      </c>
      <c r="K21" s="677" t="s">
        <v>9636</v>
      </c>
      <c r="L21" s="677">
        <v>5.536660016E9</v>
      </c>
      <c r="M21" s="677" t="s">
        <v>13</v>
      </c>
      <c r="N21" s="677" t="s">
        <v>6364</v>
      </c>
      <c r="O21" s="677" t="s">
        <v>9637</v>
      </c>
      <c r="P21" s="677" t="s">
        <v>6163</v>
      </c>
      <c r="Q21" s="772">
        <f>COUNTIF('Hedef Liste'!$A:$A,A21)</f>
        <v>1</v>
      </c>
    </row>
    <row r="22" hidden="1">
      <c r="A22" s="677" t="s">
        <v>6974</v>
      </c>
      <c r="B22" s="677" t="s">
        <v>6975</v>
      </c>
      <c r="C22" s="762" t="s">
        <v>55183</v>
      </c>
      <c r="D22" s="677" t="s">
        <v>6153</v>
      </c>
      <c r="E22" s="770">
        <v>3154.0</v>
      </c>
      <c r="F22" s="770">
        <v>55.0</v>
      </c>
      <c r="G22" s="770">
        <v>10.0</v>
      </c>
      <c r="H22" s="770">
        <v>12.0</v>
      </c>
      <c r="I22" s="770">
        <v>22.0</v>
      </c>
      <c r="J22" s="771">
        <v>0.45</v>
      </c>
      <c r="K22" s="677" t="s">
        <v>6976</v>
      </c>
      <c r="L22" s="677">
        <v>5.078230818E9</v>
      </c>
      <c r="M22" s="677" t="s">
        <v>13</v>
      </c>
      <c r="N22" s="677" t="s">
        <v>6184</v>
      </c>
      <c r="O22" s="677" t="s">
        <v>6977</v>
      </c>
      <c r="P22" s="677" t="s">
        <v>6163</v>
      </c>
      <c r="Q22" s="772">
        <f>COUNTIF('Hedef Liste'!$A:$A,A22)</f>
        <v>1</v>
      </c>
    </row>
    <row r="23" hidden="1">
      <c r="A23" s="677" t="s">
        <v>10270</v>
      </c>
      <c r="B23" s="677" t="s">
        <v>10271</v>
      </c>
      <c r="C23" s="762" t="s">
        <v>55183</v>
      </c>
      <c r="D23" s="677" t="s">
        <v>6401</v>
      </c>
      <c r="E23" s="770">
        <v>4129.0</v>
      </c>
      <c r="F23" s="770">
        <v>225.0</v>
      </c>
      <c r="G23" s="770">
        <v>0.0</v>
      </c>
      <c r="H23" s="770">
        <v>66.0</v>
      </c>
      <c r="I23" s="770">
        <v>66.0</v>
      </c>
      <c r="J23" s="771">
        <v>0.0</v>
      </c>
      <c r="K23" s="677" t="s">
        <v>10272</v>
      </c>
      <c r="L23" s="677">
        <v>2.242450089E9</v>
      </c>
      <c r="M23" s="677" t="s">
        <v>343</v>
      </c>
      <c r="N23" s="677" t="s">
        <v>6591</v>
      </c>
      <c r="O23" s="677" t="s">
        <v>10273</v>
      </c>
      <c r="P23" s="677" t="s">
        <v>6163</v>
      </c>
      <c r="Q23" s="772">
        <f>COUNTIF('Hedef Liste'!$A:$A,A23)</f>
        <v>1</v>
      </c>
    </row>
    <row r="24" hidden="1">
      <c r="A24" s="677" t="s">
        <v>890</v>
      </c>
      <c r="B24" s="677" t="s">
        <v>891</v>
      </c>
      <c r="C24" s="762" t="s">
        <v>55183</v>
      </c>
      <c r="D24" s="677" t="s">
        <v>6159</v>
      </c>
      <c r="E24" s="770">
        <v>730.0</v>
      </c>
      <c r="F24" s="770">
        <v>57.0</v>
      </c>
      <c r="G24" s="770">
        <v>18.0</v>
      </c>
      <c r="H24" s="770">
        <v>19.0</v>
      </c>
      <c r="I24" s="770">
        <v>37.0</v>
      </c>
      <c r="J24" s="771">
        <v>0.49</v>
      </c>
      <c r="K24" s="677" t="s">
        <v>8660</v>
      </c>
      <c r="L24" s="677">
        <v>5.307636216E9</v>
      </c>
      <c r="M24" s="677" t="s">
        <v>343</v>
      </c>
      <c r="N24" s="677" t="s">
        <v>6677</v>
      </c>
      <c r="O24" s="677" t="s">
        <v>894</v>
      </c>
      <c r="P24" s="677" t="s">
        <v>6163</v>
      </c>
      <c r="Q24" s="772">
        <f>COUNTIF('Hedef Liste'!$A:$A,A24)</f>
        <v>1</v>
      </c>
    </row>
    <row r="25" hidden="1">
      <c r="A25" s="677" t="s">
        <v>2576</v>
      </c>
      <c r="B25" s="677" t="s">
        <v>2577</v>
      </c>
      <c r="C25" s="762" t="s">
        <v>55183</v>
      </c>
      <c r="D25" s="677" t="s">
        <v>6159</v>
      </c>
      <c r="E25" s="770">
        <v>10868.0</v>
      </c>
      <c r="F25" s="770">
        <v>352.0</v>
      </c>
      <c r="G25" s="770">
        <v>10.0</v>
      </c>
      <c r="H25" s="770">
        <v>29.0</v>
      </c>
      <c r="I25" s="770">
        <v>39.0</v>
      </c>
      <c r="J25" s="771">
        <v>0.26</v>
      </c>
      <c r="K25" s="677" t="s">
        <v>12697</v>
      </c>
      <c r="L25" s="677">
        <v>2.249991109E9</v>
      </c>
      <c r="M25" s="677" t="s">
        <v>13</v>
      </c>
      <c r="N25" s="677" t="s">
        <v>6184</v>
      </c>
      <c r="O25" s="677" t="s">
        <v>2579</v>
      </c>
      <c r="P25" s="677" t="s">
        <v>6163</v>
      </c>
      <c r="Q25" s="772">
        <f>COUNTIF('Hedef Liste'!$A:$A,A25)</f>
        <v>1</v>
      </c>
    </row>
    <row r="26" hidden="1">
      <c r="A26" s="677" t="s">
        <v>7630</v>
      </c>
      <c r="B26" s="677" t="s">
        <v>7631</v>
      </c>
      <c r="C26" s="762" t="s">
        <v>55183</v>
      </c>
      <c r="D26" s="677" t="s">
        <v>6271</v>
      </c>
      <c r="E26" s="770">
        <v>14992.0</v>
      </c>
      <c r="F26" s="770">
        <v>147.0</v>
      </c>
      <c r="G26" s="770">
        <v>1.0</v>
      </c>
      <c r="H26" s="770">
        <v>35.0</v>
      </c>
      <c r="I26" s="770">
        <v>36.0</v>
      </c>
      <c r="J26" s="771">
        <v>0.03</v>
      </c>
      <c r="K26" s="677" t="s">
        <v>7632</v>
      </c>
      <c r="L26" s="677">
        <v>2.244835566E9</v>
      </c>
      <c r="M26" s="677" t="s">
        <v>13</v>
      </c>
      <c r="N26" s="677" t="s">
        <v>6184</v>
      </c>
      <c r="O26" s="677" t="s">
        <v>7633</v>
      </c>
      <c r="P26" s="677" t="s">
        <v>6163</v>
      </c>
      <c r="Q26" s="772">
        <f>COUNTIF('Hedef Liste'!$A:$A,A26)</f>
        <v>1</v>
      </c>
    </row>
    <row r="27" hidden="1">
      <c r="A27" s="677" t="s">
        <v>5054</v>
      </c>
      <c r="B27" s="677" t="s">
        <v>5055</v>
      </c>
      <c r="C27" s="762" t="s">
        <v>55183</v>
      </c>
      <c r="D27" s="746" t="s">
        <v>6159</v>
      </c>
      <c r="E27" s="770">
        <v>1485.0</v>
      </c>
      <c r="F27" s="770">
        <v>33.0</v>
      </c>
      <c r="G27" s="770">
        <v>0.0</v>
      </c>
      <c r="H27" s="770">
        <v>27.0</v>
      </c>
      <c r="I27" s="770">
        <v>27.0</v>
      </c>
      <c r="J27" s="771">
        <v>0.0</v>
      </c>
      <c r="K27" s="677" t="s">
        <v>9522</v>
      </c>
      <c r="L27" s="677">
        <v>2.24713311E9</v>
      </c>
      <c r="M27" s="677" t="s">
        <v>6386</v>
      </c>
      <c r="N27" s="677" t="s">
        <v>6807</v>
      </c>
      <c r="O27" s="677" t="s">
        <v>5057</v>
      </c>
      <c r="P27" s="677" t="s">
        <v>6163</v>
      </c>
      <c r="Q27" s="772">
        <f>COUNTIF('Hedef Liste'!$A:$A,A27)</f>
        <v>1</v>
      </c>
    </row>
    <row r="28" hidden="1">
      <c r="A28" s="677" t="s">
        <v>648</v>
      </c>
      <c r="B28" s="677" t="s">
        <v>649</v>
      </c>
      <c r="C28" s="762" t="s">
        <v>55183</v>
      </c>
      <c r="D28" s="746" t="s">
        <v>6951</v>
      </c>
      <c r="E28" s="774">
        <v>1311.0</v>
      </c>
      <c r="F28" s="770">
        <v>39.0</v>
      </c>
      <c r="G28" s="770">
        <v>0.0</v>
      </c>
      <c r="H28" s="770">
        <v>27.0</v>
      </c>
      <c r="I28" s="770">
        <v>27.0</v>
      </c>
      <c r="J28" s="771">
        <v>0.0</v>
      </c>
      <c r="K28" s="677" t="s">
        <v>7824</v>
      </c>
      <c r="L28" s="677">
        <v>2.244525052E9</v>
      </c>
      <c r="M28" s="677" t="s">
        <v>13</v>
      </c>
      <c r="N28" s="677" t="s">
        <v>6517</v>
      </c>
      <c r="O28" s="677" t="s">
        <v>651</v>
      </c>
      <c r="P28" s="677" t="s">
        <v>6163</v>
      </c>
      <c r="Q28" s="772">
        <f>COUNTIF('Hedef Liste'!$A:$A,A28)</f>
        <v>1</v>
      </c>
    </row>
    <row r="29" hidden="1">
      <c r="A29" s="677" t="s">
        <v>10155</v>
      </c>
      <c r="B29" s="677" t="s">
        <v>55194</v>
      </c>
      <c r="C29" s="762" t="s">
        <v>55183</v>
      </c>
      <c r="D29" s="677" t="s">
        <v>6153</v>
      </c>
      <c r="E29" s="770">
        <v>2232.0</v>
      </c>
      <c r="F29" s="770">
        <v>128.0</v>
      </c>
      <c r="G29" s="770">
        <v>9.0</v>
      </c>
      <c r="H29" s="770">
        <v>15.0</v>
      </c>
      <c r="I29" s="770">
        <v>24.0</v>
      </c>
      <c r="J29" s="771">
        <v>0.38</v>
      </c>
      <c r="K29" s="677" t="s">
        <v>55195</v>
      </c>
      <c r="L29" s="677">
        <v>2.242424334E9</v>
      </c>
      <c r="M29" s="677" t="s">
        <v>13</v>
      </c>
      <c r="N29" s="677" t="s">
        <v>6513</v>
      </c>
      <c r="O29" s="677" t="s">
        <v>10157</v>
      </c>
      <c r="P29" s="677" t="s">
        <v>6163</v>
      </c>
      <c r="Q29" s="772">
        <f>COUNTIF('Hedef Liste'!$A:$A,A29)</f>
        <v>1</v>
      </c>
    </row>
    <row r="30" hidden="1">
      <c r="A30" s="677" t="s">
        <v>3936</v>
      </c>
      <c r="B30" s="677" t="s">
        <v>3937</v>
      </c>
      <c r="C30" s="762" t="s">
        <v>55183</v>
      </c>
      <c r="D30" s="677" t="s">
        <v>6175</v>
      </c>
      <c r="E30" s="770">
        <v>940.0</v>
      </c>
      <c r="F30" s="770">
        <v>39.0</v>
      </c>
      <c r="G30" s="770">
        <v>9.0</v>
      </c>
      <c r="H30" s="770">
        <v>48.0</v>
      </c>
      <c r="I30" s="770">
        <v>57.0</v>
      </c>
      <c r="J30" s="771">
        <v>0.16</v>
      </c>
      <c r="K30" s="677" t="s">
        <v>10250</v>
      </c>
      <c r="L30" s="677">
        <v>5.43226811E9</v>
      </c>
      <c r="M30" s="677" t="s">
        <v>343</v>
      </c>
      <c r="N30" s="677" t="s">
        <v>7699</v>
      </c>
      <c r="O30" s="677" t="s">
        <v>3939</v>
      </c>
      <c r="P30" s="677" t="s">
        <v>6163</v>
      </c>
      <c r="Q30" s="772">
        <f>COUNTIF('Hedef Liste'!$A:$A,A30)</f>
        <v>1</v>
      </c>
    </row>
    <row r="31" hidden="1">
      <c r="A31" s="677" t="s">
        <v>1566</v>
      </c>
      <c r="B31" s="677" t="s">
        <v>1567</v>
      </c>
      <c r="C31" s="762" t="s">
        <v>55183</v>
      </c>
      <c r="D31" s="677" t="s">
        <v>6219</v>
      </c>
      <c r="E31" s="770">
        <v>34431.0</v>
      </c>
      <c r="F31" s="770">
        <v>1271.0</v>
      </c>
      <c r="G31" s="770">
        <v>27.0</v>
      </c>
      <c r="H31" s="770">
        <v>18.0</v>
      </c>
      <c r="I31" s="770">
        <v>45.0</v>
      </c>
      <c r="J31" s="771">
        <v>0.6</v>
      </c>
      <c r="K31" s="677" t="s">
        <v>12703</v>
      </c>
      <c r="L31" s="677">
        <v>2.24451636E9</v>
      </c>
      <c r="M31" s="677" t="s">
        <v>13</v>
      </c>
      <c r="N31" s="677" t="s">
        <v>7134</v>
      </c>
      <c r="O31" s="677" t="s">
        <v>1569</v>
      </c>
      <c r="P31" s="677" t="s">
        <v>6163</v>
      </c>
      <c r="Q31" s="772">
        <f>COUNTIF('Hedef Liste'!$A:$A,A31)</f>
        <v>1</v>
      </c>
    </row>
    <row r="32" hidden="1">
      <c r="A32" s="677" t="s">
        <v>1932</v>
      </c>
      <c r="B32" s="677" t="s">
        <v>1933</v>
      </c>
      <c r="C32" s="762" t="s">
        <v>55183</v>
      </c>
      <c r="D32" s="677" t="s">
        <v>6317</v>
      </c>
      <c r="E32" s="770">
        <v>2872.0</v>
      </c>
      <c r="F32" s="770">
        <v>68.0</v>
      </c>
      <c r="G32" s="770">
        <v>28.0</v>
      </c>
      <c r="H32" s="770">
        <v>23.0</v>
      </c>
      <c r="I32" s="770">
        <v>51.0</v>
      </c>
      <c r="J32" s="771">
        <v>0.55</v>
      </c>
      <c r="K32" s="677" t="s">
        <v>11210</v>
      </c>
      <c r="L32" s="677">
        <v>2.24514008E9</v>
      </c>
      <c r="M32" s="677" t="s">
        <v>6212</v>
      </c>
      <c r="N32" s="677" t="s">
        <v>6213</v>
      </c>
      <c r="O32" s="677" t="s">
        <v>1936</v>
      </c>
      <c r="P32" s="677" t="s">
        <v>6163</v>
      </c>
      <c r="Q32" s="772">
        <f>COUNTIF('Hedef Liste'!$A:$A,A32)</f>
        <v>1</v>
      </c>
    </row>
    <row r="33" hidden="1">
      <c r="A33" s="677" t="s">
        <v>2420</v>
      </c>
      <c r="B33" s="677" t="s">
        <v>2421</v>
      </c>
      <c r="C33" s="762" t="s">
        <v>55183</v>
      </c>
      <c r="D33" s="677" t="s">
        <v>6159</v>
      </c>
      <c r="E33" s="770">
        <v>2960.0</v>
      </c>
      <c r="F33" s="770">
        <v>77.0</v>
      </c>
      <c r="G33" s="770">
        <v>33.0</v>
      </c>
      <c r="H33" s="770">
        <v>6.0</v>
      </c>
      <c r="I33" s="770">
        <v>39.0</v>
      </c>
      <c r="J33" s="771">
        <v>0.85</v>
      </c>
      <c r="K33" s="677" t="s">
        <v>6798</v>
      </c>
      <c r="L33" s="677">
        <v>5.067772758E9</v>
      </c>
      <c r="M33" s="677" t="s">
        <v>6212</v>
      </c>
      <c r="N33" s="677" t="s">
        <v>6213</v>
      </c>
      <c r="O33" s="677" t="s">
        <v>2423</v>
      </c>
      <c r="P33" s="677" t="s">
        <v>6163</v>
      </c>
      <c r="Q33" s="772">
        <f>COUNTIF('Hedef Liste'!$A:$A,A33)</f>
        <v>1</v>
      </c>
    </row>
    <row r="34" hidden="1">
      <c r="A34" s="677" t="s">
        <v>3553</v>
      </c>
      <c r="B34" s="677" t="s">
        <v>3554</v>
      </c>
      <c r="C34" s="762" t="s">
        <v>55187</v>
      </c>
      <c r="D34" s="677" t="s">
        <v>6317</v>
      </c>
      <c r="E34" s="770">
        <v>339.0</v>
      </c>
      <c r="F34" s="773"/>
      <c r="G34" s="770">
        <v>7.0</v>
      </c>
      <c r="H34" s="770">
        <v>4.0</v>
      </c>
      <c r="I34" s="770">
        <v>11.0</v>
      </c>
      <c r="J34" s="771">
        <v>0.64</v>
      </c>
      <c r="K34" s="677" t="s">
        <v>9835</v>
      </c>
      <c r="L34" s="677">
        <v>2.2451211E9</v>
      </c>
      <c r="M34" s="677" t="s">
        <v>6212</v>
      </c>
      <c r="N34" s="677" t="s">
        <v>6542</v>
      </c>
      <c r="O34" s="677" t="s">
        <v>3557</v>
      </c>
      <c r="P34" s="677" t="s">
        <v>6163</v>
      </c>
      <c r="Q34" s="772">
        <f>COUNTIF('Hedef Liste'!$A:$A,A34)</f>
        <v>1</v>
      </c>
    </row>
    <row r="35" hidden="1">
      <c r="A35" s="677" t="s">
        <v>204</v>
      </c>
      <c r="B35" s="677" t="s">
        <v>205</v>
      </c>
      <c r="C35" s="762" t="s">
        <v>55183</v>
      </c>
      <c r="D35" s="677" t="s">
        <v>6153</v>
      </c>
      <c r="E35" s="770">
        <v>3489.0</v>
      </c>
      <c r="F35" s="770">
        <v>101.0</v>
      </c>
      <c r="G35" s="770">
        <v>4.0</v>
      </c>
      <c r="H35" s="770">
        <v>1.0</v>
      </c>
      <c r="I35" s="770">
        <v>5.0</v>
      </c>
      <c r="J35" s="771">
        <v>0.8</v>
      </c>
      <c r="K35" s="677" t="s">
        <v>6775</v>
      </c>
      <c r="L35" s="677">
        <v>2.244510042E9</v>
      </c>
      <c r="M35" s="677" t="s">
        <v>13</v>
      </c>
      <c r="N35" s="677" t="s">
        <v>6776</v>
      </c>
      <c r="O35" s="677" t="s">
        <v>208</v>
      </c>
      <c r="P35" s="677" t="s">
        <v>6163</v>
      </c>
      <c r="Q35" s="772">
        <f>COUNTIF('Hedef Liste'!$A:$A,A35)</f>
        <v>1</v>
      </c>
    </row>
    <row r="36" hidden="1">
      <c r="A36" s="677" t="s">
        <v>11424</v>
      </c>
      <c r="B36" s="677" t="s">
        <v>55196</v>
      </c>
      <c r="C36" s="762" t="s">
        <v>55183</v>
      </c>
      <c r="D36" s="677" t="s">
        <v>6317</v>
      </c>
      <c r="E36" s="770">
        <v>3624.0</v>
      </c>
      <c r="F36" s="770">
        <v>122.0</v>
      </c>
      <c r="G36" s="770">
        <v>0.0</v>
      </c>
      <c r="H36" s="770">
        <v>46.0</v>
      </c>
      <c r="I36" s="770">
        <v>46.0</v>
      </c>
      <c r="J36" s="771">
        <v>0.0</v>
      </c>
      <c r="K36" s="677" t="s">
        <v>11426</v>
      </c>
      <c r="L36" s="677">
        <v>2.24451406E9</v>
      </c>
      <c r="M36" s="677" t="s">
        <v>13</v>
      </c>
      <c r="N36" s="677" t="s">
        <v>6910</v>
      </c>
      <c r="O36" s="677" t="s">
        <v>11427</v>
      </c>
      <c r="P36" s="677" t="s">
        <v>6163</v>
      </c>
      <c r="Q36" s="772">
        <f>COUNTIF('Hedef Liste'!$A:$A,A36)</f>
        <v>1</v>
      </c>
    </row>
    <row r="37" hidden="1">
      <c r="A37" s="677" t="s">
        <v>4532</v>
      </c>
      <c r="B37" s="677" t="s">
        <v>55197</v>
      </c>
      <c r="C37" s="762" t="s">
        <v>55183</v>
      </c>
      <c r="D37" s="677" t="s">
        <v>6175</v>
      </c>
      <c r="E37" s="770">
        <v>3045.0</v>
      </c>
      <c r="F37" s="770">
        <v>116.0</v>
      </c>
      <c r="G37" s="770">
        <v>27.0</v>
      </c>
      <c r="H37" s="770">
        <v>5.0</v>
      </c>
      <c r="I37" s="770">
        <v>32.0</v>
      </c>
      <c r="J37" s="771">
        <v>0.84</v>
      </c>
      <c r="K37" s="677" t="s">
        <v>12369</v>
      </c>
      <c r="L37" s="677">
        <v>2.242562359E9</v>
      </c>
      <c r="M37" s="677" t="s">
        <v>343</v>
      </c>
      <c r="N37" s="677" t="s">
        <v>9434</v>
      </c>
      <c r="O37" s="677" t="s">
        <v>4536</v>
      </c>
      <c r="P37" s="677" t="s">
        <v>6163</v>
      </c>
      <c r="Q37" s="772">
        <f>COUNTIF('Hedef Liste'!$A:$A,A37)</f>
        <v>1</v>
      </c>
    </row>
    <row r="38" hidden="1">
      <c r="A38" s="677" t="s">
        <v>1501</v>
      </c>
      <c r="B38" s="677" t="s">
        <v>55198</v>
      </c>
      <c r="C38" s="762" t="s">
        <v>55183</v>
      </c>
      <c r="D38" s="677" t="s">
        <v>6317</v>
      </c>
      <c r="E38" s="770">
        <v>2000.0</v>
      </c>
      <c r="F38" s="770">
        <v>58.0</v>
      </c>
      <c r="G38" s="770">
        <v>33.0</v>
      </c>
      <c r="H38" s="770">
        <v>24.0</v>
      </c>
      <c r="I38" s="770">
        <v>57.0</v>
      </c>
      <c r="J38" s="771">
        <v>0.58</v>
      </c>
      <c r="K38" s="677" t="s">
        <v>11619</v>
      </c>
      <c r="L38" s="677">
        <v>5.378812335E9</v>
      </c>
      <c r="M38" s="677" t="s">
        <v>13</v>
      </c>
      <c r="N38" s="721">
        <v>44700.0</v>
      </c>
      <c r="O38" s="677" t="s">
        <v>1505</v>
      </c>
      <c r="P38" s="677" t="s">
        <v>6163</v>
      </c>
      <c r="Q38" s="772">
        <f>COUNTIF('Hedef Liste'!$A:$A,A38)</f>
        <v>1</v>
      </c>
    </row>
    <row r="39" hidden="1">
      <c r="A39" s="677" t="s">
        <v>214</v>
      </c>
      <c r="B39" s="677" t="s">
        <v>55199</v>
      </c>
      <c r="C39" s="762" t="s">
        <v>55183</v>
      </c>
      <c r="D39" s="677" t="s">
        <v>6159</v>
      </c>
      <c r="E39" s="770">
        <v>10523.0</v>
      </c>
      <c r="F39" s="770">
        <v>448.0</v>
      </c>
      <c r="G39" s="770">
        <v>34.0</v>
      </c>
      <c r="H39" s="770">
        <v>37.0</v>
      </c>
      <c r="I39" s="770">
        <v>71.0</v>
      </c>
      <c r="J39" s="771">
        <v>0.48</v>
      </c>
      <c r="K39" s="677" t="s">
        <v>8546</v>
      </c>
      <c r="L39" s="677">
        <v>2.244511632E9</v>
      </c>
      <c r="M39" s="677" t="s">
        <v>13</v>
      </c>
      <c r="N39" s="677" t="s">
        <v>6776</v>
      </c>
      <c r="O39" s="677" t="s">
        <v>218</v>
      </c>
      <c r="P39" s="677" t="s">
        <v>6163</v>
      </c>
      <c r="Q39" s="772">
        <f>COUNTIF('Hedef Liste'!$A:$A,A39)</f>
        <v>1</v>
      </c>
    </row>
    <row r="40" hidden="1">
      <c r="A40" s="677" t="s">
        <v>9692</v>
      </c>
      <c r="B40" s="677" t="s">
        <v>9693</v>
      </c>
      <c r="C40" s="762" t="s">
        <v>55183</v>
      </c>
      <c r="D40" s="746" t="s">
        <v>6159</v>
      </c>
      <c r="E40" s="770">
        <v>14931.0</v>
      </c>
      <c r="F40" s="770">
        <v>554.0</v>
      </c>
      <c r="G40" s="770">
        <v>12.0</v>
      </c>
      <c r="H40" s="770">
        <v>7.0</v>
      </c>
      <c r="I40" s="770">
        <v>19.0</v>
      </c>
      <c r="J40" s="771">
        <v>0.63</v>
      </c>
      <c r="K40" s="677" t="s">
        <v>55200</v>
      </c>
      <c r="L40" s="677">
        <v>2.242331033E9</v>
      </c>
      <c r="M40" s="677" t="s">
        <v>343</v>
      </c>
      <c r="N40" s="677" t="s">
        <v>6252</v>
      </c>
      <c r="O40" s="677" t="s">
        <v>9694</v>
      </c>
      <c r="P40" s="677" t="s">
        <v>6163</v>
      </c>
      <c r="Q40" s="772">
        <f>COUNTIF('Hedef Liste'!$A:$A,A40)</f>
        <v>1</v>
      </c>
    </row>
    <row r="41" hidden="1">
      <c r="A41" s="677" t="s">
        <v>5092</v>
      </c>
      <c r="B41" s="677" t="s">
        <v>55201</v>
      </c>
      <c r="C41" s="762" t="s">
        <v>55183</v>
      </c>
      <c r="D41" s="677" t="s">
        <v>6824</v>
      </c>
      <c r="E41" s="770">
        <v>1573.0</v>
      </c>
      <c r="F41" s="770">
        <v>31.0</v>
      </c>
      <c r="G41" s="770">
        <v>20.0</v>
      </c>
      <c r="H41" s="770">
        <v>19.0</v>
      </c>
      <c r="I41" s="770">
        <v>39.0</v>
      </c>
      <c r="J41" s="771">
        <v>0.51</v>
      </c>
      <c r="K41" s="677" t="s">
        <v>7057</v>
      </c>
      <c r="L41" s="677">
        <v>2.242251256E9</v>
      </c>
      <c r="M41" s="677" t="s">
        <v>343</v>
      </c>
      <c r="N41" s="677" t="s">
        <v>6762</v>
      </c>
      <c r="O41" s="677" t="s">
        <v>5096</v>
      </c>
      <c r="P41" s="677" t="s">
        <v>6163</v>
      </c>
      <c r="Q41" s="772">
        <f>COUNTIF('Hedef Liste'!$A:$A,A41)</f>
        <v>1</v>
      </c>
    </row>
    <row r="42" hidden="1">
      <c r="A42" s="677" t="s">
        <v>284</v>
      </c>
      <c r="B42" s="677" t="s">
        <v>285</v>
      </c>
      <c r="C42" s="762" t="s">
        <v>55183</v>
      </c>
      <c r="D42" s="677" t="s">
        <v>6824</v>
      </c>
      <c r="E42" s="770">
        <v>4102.0</v>
      </c>
      <c r="F42" s="770">
        <v>346.0</v>
      </c>
      <c r="G42" s="770">
        <v>15.0</v>
      </c>
      <c r="H42" s="770">
        <v>2.0</v>
      </c>
      <c r="I42" s="770">
        <v>17.0</v>
      </c>
      <c r="J42" s="771">
        <v>0.88</v>
      </c>
      <c r="K42" s="677" t="s">
        <v>9940</v>
      </c>
      <c r="L42" s="677">
        <v>5.36607775E9</v>
      </c>
      <c r="M42" s="677" t="s">
        <v>13</v>
      </c>
      <c r="N42" s="677" t="s">
        <v>6161</v>
      </c>
      <c r="O42" s="677" t="s">
        <v>287</v>
      </c>
      <c r="P42" s="677" t="s">
        <v>6163</v>
      </c>
      <c r="Q42" s="772">
        <f>COUNTIF('Hedef Liste'!$A:$A,A42)</f>
        <v>1</v>
      </c>
    </row>
    <row r="43" hidden="1">
      <c r="A43" s="677" t="s">
        <v>1620</v>
      </c>
      <c r="B43" s="677" t="s">
        <v>1621</v>
      </c>
      <c r="C43" s="762" t="s">
        <v>55183</v>
      </c>
      <c r="D43" s="677" t="s">
        <v>6182</v>
      </c>
      <c r="E43" s="770">
        <v>9367.0</v>
      </c>
      <c r="F43" s="770">
        <v>284.0</v>
      </c>
      <c r="G43" s="770">
        <v>17.0</v>
      </c>
      <c r="H43" s="770">
        <v>22.0</v>
      </c>
      <c r="I43" s="770">
        <v>39.0</v>
      </c>
      <c r="J43" s="771">
        <v>0.44</v>
      </c>
      <c r="K43" s="677" t="s">
        <v>11914</v>
      </c>
      <c r="L43" s="677">
        <v>2.244800088E9</v>
      </c>
      <c r="M43" s="677" t="s">
        <v>13</v>
      </c>
      <c r="N43" s="677" t="s">
        <v>6184</v>
      </c>
      <c r="O43" s="677" t="s">
        <v>1624</v>
      </c>
      <c r="P43" s="677" t="s">
        <v>6163</v>
      </c>
      <c r="Q43" s="772">
        <f>COUNTIF('Hedef Liste'!$A:$A,A43)</f>
        <v>1</v>
      </c>
    </row>
    <row r="44" hidden="1">
      <c r="A44" s="677" t="s">
        <v>7805</v>
      </c>
      <c r="B44" s="677" t="s">
        <v>7806</v>
      </c>
      <c r="C44" s="762" t="s">
        <v>55183</v>
      </c>
      <c r="D44" s="677" t="s">
        <v>6317</v>
      </c>
      <c r="E44" s="770">
        <v>5801.0</v>
      </c>
      <c r="F44" s="770">
        <v>92.0</v>
      </c>
      <c r="G44" s="770">
        <v>0.0</v>
      </c>
      <c r="H44" s="770">
        <v>20.0</v>
      </c>
      <c r="I44" s="770">
        <v>20.0</v>
      </c>
      <c r="J44" s="771">
        <v>0.0</v>
      </c>
      <c r="K44" s="677" t="s">
        <v>7807</v>
      </c>
      <c r="L44" s="677">
        <v>2.24371134E9</v>
      </c>
      <c r="M44" s="677" t="s">
        <v>6576</v>
      </c>
      <c r="N44" s="677" t="s">
        <v>6383</v>
      </c>
      <c r="O44" s="677" t="s">
        <v>7808</v>
      </c>
      <c r="P44" s="677" t="s">
        <v>6163</v>
      </c>
      <c r="Q44" s="772">
        <f>COUNTIF('Hedef Liste'!$A:$A,A44)</f>
        <v>1</v>
      </c>
    </row>
    <row r="45" hidden="1">
      <c r="A45" s="677" t="s">
        <v>12780</v>
      </c>
      <c r="B45" s="677" t="s">
        <v>55202</v>
      </c>
      <c r="C45" s="762" t="s">
        <v>55183</v>
      </c>
      <c r="D45" s="677" t="s">
        <v>6317</v>
      </c>
      <c r="E45" s="770">
        <v>2244.0</v>
      </c>
      <c r="F45" s="773"/>
      <c r="G45" s="770">
        <v>0.0</v>
      </c>
      <c r="H45" s="770">
        <v>24.0</v>
      </c>
      <c r="I45" s="770">
        <v>24.0</v>
      </c>
      <c r="J45" s="771">
        <v>0.0</v>
      </c>
      <c r="K45" s="677" t="s">
        <v>12782</v>
      </c>
      <c r="L45" s="677">
        <v>2.2437281E9</v>
      </c>
      <c r="M45" s="677" t="s">
        <v>6588</v>
      </c>
      <c r="N45" s="677" t="s">
        <v>6655</v>
      </c>
      <c r="O45" s="677" t="s">
        <v>12783</v>
      </c>
      <c r="P45" s="677" t="s">
        <v>6163</v>
      </c>
      <c r="Q45" s="772">
        <f>COUNTIF('Hedef Liste'!$A:$A,A45)</f>
        <v>1</v>
      </c>
    </row>
    <row r="46" hidden="1">
      <c r="A46" s="677" t="s">
        <v>191</v>
      </c>
      <c r="B46" s="677" t="s">
        <v>55203</v>
      </c>
      <c r="C46" s="762" t="s">
        <v>55183</v>
      </c>
      <c r="D46" s="677" t="s">
        <v>6317</v>
      </c>
      <c r="E46" s="770">
        <v>3787.0</v>
      </c>
      <c r="F46" s="770">
        <v>59.0</v>
      </c>
      <c r="G46" s="770">
        <v>8.0</v>
      </c>
      <c r="H46" s="770">
        <v>26.0</v>
      </c>
      <c r="I46" s="770">
        <v>34.0</v>
      </c>
      <c r="J46" s="771">
        <v>0.24</v>
      </c>
      <c r="K46" s="677" t="s">
        <v>9892</v>
      </c>
      <c r="L46" s="677">
        <v>2.244518471E9</v>
      </c>
      <c r="M46" s="677" t="s">
        <v>13</v>
      </c>
      <c r="N46" s="677" t="s">
        <v>6776</v>
      </c>
      <c r="O46" s="677" t="s">
        <v>9893</v>
      </c>
      <c r="P46" s="677" t="s">
        <v>6163</v>
      </c>
      <c r="Q46" s="772">
        <f>COUNTIF('Hedef Liste'!$A:$A,A46)</f>
        <v>1</v>
      </c>
    </row>
    <row r="47" hidden="1">
      <c r="A47" s="677" t="s">
        <v>8606</v>
      </c>
      <c r="B47" s="677" t="s">
        <v>8607</v>
      </c>
      <c r="C47" s="762" t="s">
        <v>55187</v>
      </c>
      <c r="D47" s="677" t="s">
        <v>6401</v>
      </c>
      <c r="E47" s="770">
        <v>761.0</v>
      </c>
      <c r="F47" s="773"/>
      <c r="G47" s="770">
        <v>0.0</v>
      </c>
      <c r="H47" s="770">
        <v>24.0</v>
      </c>
      <c r="I47" s="770">
        <v>24.0</v>
      </c>
      <c r="J47" s="771">
        <v>0.0</v>
      </c>
      <c r="K47" s="677" t="s">
        <v>8608</v>
      </c>
      <c r="L47" s="677">
        <v>2.245136363E9</v>
      </c>
      <c r="M47" s="677" t="s">
        <v>6212</v>
      </c>
      <c r="N47" s="677" t="s">
        <v>6213</v>
      </c>
      <c r="O47" s="677" t="s">
        <v>8609</v>
      </c>
      <c r="P47" s="677" t="s">
        <v>6163</v>
      </c>
      <c r="Q47" s="772">
        <f>COUNTIF('Hedef Liste'!$A:$A,A47)</f>
        <v>1</v>
      </c>
    </row>
    <row r="48" hidden="1">
      <c r="A48" s="677" t="s">
        <v>2904</v>
      </c>
      <c r="B48" s="677" t="s">
        <v>2905</v>
      </c>
      <c r="C48" s="762" t="s">
        <v>55183</v>
      </c>
      <c r="D48" s="677" t="s">
        <v>6401</v>
      </c>
      <c r="E48" s="770">
        <v>1741.0</v>
      </c>
      <c r="F48" s="770">
        <v>79.0</v>
      </c>
      <c r="G48" s="770">
        <v>15.0</v>
      </c>
      <c r="H48" s="770">
        <v>17.0</v>
      </c>
      <c r="I48" s="770">
        <v>32.0</v>
      </c>
      <c r="J48" s="771">
        <v>0.47</v>
      </c>
      <c r="K48" s="677" t="s">
        <v>11958</v>
      </c>
      <c r="L48" s="677">
        <v>2.244530563E9</v>
      </c>
      <c r="M48" s="677" t="s">
        <v>13</v>
      </c>
      <c r="N48" s="677" t="s">
        <v>6776</v>
      </c>
      <c r="O48" s="677" t="s">
        <v>2907</v>
      </c>
      <c r="P48" s="677" t="s">
        <v>6163</v>
      </c>
      <c r="Q48" s="772">
        <f>COUNTIF('Hedef Liste'!$A:$A,A48)</f>
        <v>1</v>
      </c>
    </row>
    <row r="49" hidden="1">
      <c r="A49" s="677" t="s">
        <v>7349</v>
      </c>
      <c r="B49" s="677" t="s">
        <v>55204</v>
      </c>
      <c r="C49" s="762" t="s">
        <v>55183</v>
      </c>
      <c r="D49" s="677" t="s">
        <v>6182</v>
      </c>
      <c r="E49" s="770">
        <v>3563.0</v>
      </c>
      <c r="F49" s="770">
        <v>28.0</v>
      </c>
      <c r="G49" s="770">
        <v>0.0</v>
      </c>
      <c r="H49" s="770">
        <v>94.0</v>
      </c>
      <c r="I49" s="770">
        <v>94.0</v>
      </c>
      <c r="J49" s="771">
        <v>0.0</v>
      </c>
      <c r="K49" s="677" t="s">
        <v>7351</v>
      </c>
      <c r="L49" s="677">
        <v>5.331668655E9</v>
      </c>
      <c r="M49" s="677" t="s">
        <v>13</v>
      </c>
      <c r="N49" s="677" t="s">
        <v>6364</v>
      </c>
      <c r="O49" s="677" t="s">
        <v>7352</v>
      </c>
      <c r="P49" s="677" t="s">
        <v>6163</v>
      </c>
      <c r="Q49" s="772">
        <f>COUNTIF('Hedef Liste'!$A:$A,A49)</f>
        <v>1</v>
      </c>
    </row>
    <row r="50" hidden="1">
      <c r="A50" s="677" t="s">
        <v>1206</v>
      </c>
      <c r="B50" s="677" t="s">
        <v>55205</v>
      </c>
      <c r="C50" s="762" t="s">
        <v>55183</v>
      </c>
      <c r="D50" s="677" t="s">
        <v>6175</v>
      </c>
      <c r="E50" s="770">
        <v>2976.0</v>
      </c>
      <c r="F50" s="770">
        <v>21.0</v>
      </c>
      <c r="G50" s="770">
        <v>23.0</v>
      </c>
      <c r="H50" s="770">
        <v>36.0</v>
      </c>
      <c r="I50" s="770">
        <v>59.0</v>
      </c>
      <c r="J50" s="771">
        <v>0.39</v>
      </c>
      <c r="K50" s="677" t="s">
        <v>12411</v>
      </c>
      <c r="L50" s="677">
        <v>2.24234664E9</v>
      </c>
      <c r="M50" s="677" t="s">
        <v>343</v>
      </c>
      <c r="N50" s="677" t="s">
        <v>6429</v>
      </c>
      <c r="O50" s="677" t="s">
        <v>1209</v>
      </c>
      <c r="P50" s="677" t="s">
        <v>6163</v>
      </c>
      <c r="Q50" s="772">
        <f>COUNTIF('Hedef Liste'!$A:$A,A50)</f>
        <v>1</v>
      </c>
    </row>
    <row r="51" hidden="1">
      <c r="A51" s="677" t="s">
        <v>2563</v>
      </c>
      <c r="B51" s="677" t="s">
        <v>2564</v>
      </c>
      <c r="C51" s="762" t="s">
        <v>55183</v>
      </c>
      <c r="D51" s="677" t="s">
        <v>6153</v>
      </c>
      <c r="E51" s="770">
        <v>3830.0</v>
      </c>
      <c r="F51" s="770">
        <v>7.0</v>
      </c>
      <c r="G51" s="770">
        <v>1.0</v>
      </c>
      <c r="H51" s="770">
        <v>6.0</v>
      </c>
      <c r="I51" s="770">
        <v>7.0</v>
      </c>
      <c r="J51" s="771">
        <v>0.14</v>
      </c>
      <c r="K51" s="677" t="s">
        <v>6342</v>
      </c>
      <c r="L51" s="677">
        <v>5.377096638E9</v>
      </c>
      <c r="M51" s="677" t="s">
        <v>13</v>
      </c>
      <c r="N51" s="677" t="s">
        <v>6184</v>
      </c>
      <c r="O51" s="677" t="s">
        <v>2561</v>
      </c>
      <c r="P51" s="677" t="s">
        <v>6163</v>
      </c>
      <c r="Q51" s="772">
        <f>COUNTIF('Hedef Liste'!$A:$A,A51)</f>
        <v>1</v>
      </c>
    </row>
    <row r="52" hidden="1">
      <c r="A52" s="677" t="s">
        <v>9134</v>
      </c>
      <c r="B52" s="677" t="s">
        <v>9135</v>
      </c>
      <c r="C52" s="762" t="s">
        <v>55183</v>
      </c>
      <c r="D52" s="677" t="s">
        <v>6760</v>
      </c>
      <c r="E52" s="770">
        <v>35.0</v>
      </c>
      <c r="F52" s="773"/>
      <c r="G52" s="770">
        <v>0.0</v>
      </c>
      <c r="H52" s="770">
        <v>61.0</v>
      </c>
      <c r="I52" s="770">
        <v>61.0</v>
      </c>
      <c r="J52" s="771">
        <v>0.0</v>
      </c>
      <c r="K52" s="677" t="s">
        <v>9136</v>
      </c>
      <c r="L52" s="677">
        <v>2.244134949E9</v>
      </c>
      <c r="M52" s="677" t="s">
        <v>13</v>
      </c>
      <c r="N52" s="677" t="s">
        <v>6359</v>
      </c>
      <c r="O52" s="677" t="s">
        <v>3719</v>
      </c>
      <c r="P52" s="677" t="s">
        <v>6163</v>
      </c>
      <c r="Q52" s="772">
        <f>COUNTIF('Hedef Liste'!$A:$A,A52)</f>
        <v>1</v>
      </c>
    </row>
    <row r="53" hidden="1">
      <c r="A53" s="677" t="s">
        <v>3113</v>
      </c>
      <c r="B53" s="677" t="s">
        <v>3114</v>
      </c>
      <c r="C53" s="762" t="s">
        <v>55183</v>
      </c>
      <c r="D53" s="677" t="s">
        <v>6182</v>
      </c>
      <c r="E53" s="770">
        <v>1366.0</v>
      </c>
      <c r="F53" s="770">
        <v>42.0</v>
      </c>
      <c r="G53" s="770">
        <v>37.0</v>
      </c>
      <c r="H53" s="770">
        <v>23.0</v>
      </c>
      <c r="I53" s="770">
        <v>60.0</v>
      </c>
      <c r="J53" s="771">
        <v>0.62</v>
      </c>
      <c r="K53" s="677" t="s">
        <v>7674</v>
      </c>
      <c r="L53" s="677">
        <v>2.242429888E9</v>
      </c>
      <c r="M53" s="677" t="s">
        <v>13</v>
      </c>
      <c r="N53" s="677" t="s">
        <v>7464</v>
      </c>
      <c r="O53" s="677" t="s">
        <v>3116</v>
      </c>
      <c r="P53" s="677" t="s">
        <v>6163</v>
      </c>
      <c r="Q53" s="772">
        <f>COUNTIF('Hedef Liste'!$A:$A,A53)</f>
        <v>1</v>
      </c>
    </row>
    <row r="54" hidden="1">
      <c r="A54" s="677" t="s">
        <v>1770</v>
      </c>
      <c r="B54" s="677" t="s">
        <v>1771</v>
      </c>
      <c r="C54" s="762" t="s">
        <v>55183</v>
      </c>
      <c r="D54" s="677" t="s">
        <v>6182</v>
      </c>
      <c r="E54" s="770">
        <v>1666.0</v>
      </c>
      <c r="F54" s="770">
        <v>41.0</v>
      </c>
      <c r="G54" s="770">
        <v>17.0</v>
      </c>
      <c r="H54" s="770">
        <v>9.0</v>
      </c>
      <c r="I54" s="770">
        <v>26.0</v>
      </c>
      <c r="J54" s="771">
        <v>0.65</v>
      </c>
      <c r="K54" s="677" t="s">
        <v>7566</v>
      </c>
      <c r="L54" s="677">
        <v>2.245030496E9</v>
      </c>
      <c r="M54" s="677" t="s">
        <v>6257</v>
      </c>
      <c r="N54" s="677" t="s">
        <v>6640</v>
      </c>
      <c r="O54" s="677" t="s">
        <v>2072</v>
      </c>
      <c r="P54" s="677" t="s">
        <v>6163</v>
      </c>
      <c r="Q54" s="772">
        <f>COUNTIF('Hedef Liste'!$A:$A,A54)</f>
        <v>1</v>
      </c>
    </row>
    <row r="55" hidden="1">
      <c r="A55" s="677" t="s">
        <v>4096</v>
      </c>
      <c r="B55" s="677" t="s">
        <v>4097</v>
      </c>
      <c r="C55" s="762" t="s">
        <v>55183</v>
      </c>
      <c r="D55" s="677" t="s">
        <v>6219</v>
      </c>
      <c r="E55" s="770">
        <v>1759.0</v>
      </c>
      <c r="F55" s="770">
        <v>49.0</v>
      </c>
      <c r="G55" s="770">
        <v>14.0</v>
      </c>
      <c r="H55" s="770">
        <v>18.0</v>
      </c>
      <c r="I55" s="770">
        <v>32.0</v>
      </c>
      <c r="J55" s="771">
        <v>0.44</v>
      </c>
      <c r="K55" s="677" t="s">
        <v>12091</v>
      </c>
      <c r="L55" s="677">
        <v>5.541812116E9</v>
      </c>
      <c r="M55" s="677" t="s">
        <v>6257</v>
      </c>
      <c r="N55" s="677" t="s">
        <v>6640</v>
      </c>
      <c r="O55" s="677" t="s">
        <v>4099</v>
      </c>
      <c r="P55" s="677" t="s">
        <v>6163</v>
      </c>
      <c r="Q55" s="772">
        <f>COUNTIF('Hedef Liste'!$A:$A,A55)</f>
        <v>1</v>
      </c>
    </row>
    <row r="56" hidden="1">
      <c r="A56" s="677" t="s">
        <v>1247</v>
      </c>
      <c r="B56" s="677" t="s">
        <v>55206</v>
      </c>
      <c r="C56" s="762" t="s">
        <v>55183</v>
      </c>
      <c r="D56" s="677" t="s">
        <v>6159</v>
      </c>
      <c r="E56" s="770">
        <v>1847.0</v>
      </c>
      <c r="F56" s="770">
        <v>119.0</v>
      </c>
      <c r="G56" s="770">
        <v>5.0</v>
      </c>
      <c r="H56" s="770">
        <v>7.0</v>
      </c>
      <c r="I56" s="770">
        <v>12.0</v>
      </c>
      <c r="J56" s="771">
        <v>0.42</v>
      </c>
      <c r="K56" s="677" t="s">
        <v>8401</v>
      </c>
      <c r="L56" s="677">
        <v>2.242247979E9</v>
      </c>
      <c r="M56" s="677" t="s">
        <v>343</v>
      </c>
      <c r="N56" s="677" t="s">
        <v>8402</v>
      </c>
      <c r="O56" s="677" t="s">
        <v>8403</v>
      </c>
      <c r="P56" s="677" t="s">
        <v>6163</v>
      </c>
      <c r="Q56" s="772">
        <f>COUNTIF('Hedef Liste'!$A:$A,A56)</f>
        <v>1</v>
      </c>
    </row>
    <row r="57" hidden="1">
      <c r="A57" s="677" t="s">
        <v>11494</v>
      </c>
      <c r="B57" s="677" t="s">
        <v>11495</v>
      </c>
      <c r="C57" s="762" t="s">
        <v>55183</v>
      </c>
      <c r="D57" s="677" t="s">
        <v>6271</v>
      </c>
      <c r="E57" s="770">
        <v>2640.0</v>
      </c>
      <c r="F57" s="770">
        <v>84.0</v>
      </c>
      <c r="G57" s="770">
        <v>0.0</v>
      </c>
      <c r="H57" s="770">
        <v>97.0</v>
      </c>
      <c r="I57" s="770">
        <v>97.0</v>
      </c>
      <c r="J57" s="771">
        <v>0.0</v>
      </c>
      <c r="K57" s="677" t="s">
        <v>11496</v>
      </c>
      <c r="L57" s="677">
        <v>2.244135535E9</v>
      </c>
      <c r="M57" s="677" t="s">
        <v>13</v>
      </c>
      <c r="N57" s="721">
        <v>44863.0</v>
      </c>
      <c r="O57" s="677" t="s">
        <v>11497</v>
      </c>
      <c r="P57" s="677" t="s">
        <v>6163</v>
      </c>
      <c r="Q57" s="772">
        <f>COUNTIF('Hedef Liste'!$A:$A,A57)</f>
        <v>1</v>
      </c>
    </row>
    <row r="58" hidden="1">
      <c r="A58" s="677" t="s">
        <v>2159</v>
      </c>
      <c r="B58" s="677" t="s">
        <v>55207</v>
      </c>
      <c r="C58" s="762" t="s">
        <v>55183</v>
      </c>
      <c r="D58" s="677" t="s">
        <v>6159</v>
      </c>
      <c r="E58" s="770">
        <v>2536.0</v>
      </c>
      <c r="F58" s="770">
        <v>44.0</v>
      </c>
      <c r="G58" s="770">
        <v>5.0</v>
      </c>
      <c r="H58" s="770">
        <v>3.0</v>
      </c>
      <c r="I58" s="770">
        <v>8.0</v>
      </c>
      <c r="J58" s="771">
        <v>0.63</v>
      </c>
      <c r="K58" s="677" t="s">
        <v>11260</v>
      </c>
      <c r="L58" s="677">
        <v>5.423721062E9</v>
      </c>
      <c r="M58" s="677" t="s">
        <v>6588</v>
      </c>
      <c r="N58" s="677" t="s">
        <v>6655</v>
      </c>
      <c r="O58" s="677" t="s">
        <v>2163</v>
      </c>
      <c r="P58" s="677" t="s">
        <v>6163</v>
      </c>
      <c r="Q58" s="772">
        <f>COUNTIF('Hedef Liste'!$A:$A,A58)</f>
        <v>1</v>
      </c>
    </row>
    <row r="59" hidden="1">
      <c r="A59" s="677" t="s">
        <v>4380</v>
      </c>
      <c r="B59" s="677" t="s">
        <v>55208</v>
      </c>
      <c r="C59" s="762" t="s">
        <v>55183</v>
      </c>
      <c r="D59" s="677" t="s">
        <v>6219</v>
      </c>
      <c r="E59" s="770">
        <v>6688.0</v>
      </c>
      <c r="F59" s="770">
        <v>236.0</v>
      </c>
      <c r="G59" s="770">
        <v>16.0</v>
      </c>
      <c r="H59" s="770">
        <v>9.0</v>
      </c>
      <c r="I59" s="770">
        <v>25.0</v>
      </c>
      <c r="J59" s="771">
        <v>0.64</v>
      </c>
      <c r="K59" s="677" t="s">
        <v>10346</v>
      </c>
      <c r="L59" s="677">
        <v>2.249993909E9</v>
      </c>
      <c r="M59" s="677" t="s">
        <v>13</v>
      </c>
      <c r="N59" s="677" t="s">
        <v>6184</v>
      </c>
      <c r="O59" s="677" t="s">
        <v>10347</v>
      </c>
      <c r="P59" s="677" t="s">
        <v>6163</v>
      </c>
      <c r="Q59" s="772">
        <f>COUNTIF('Hedef Liste'!$A:$A,A59)</f>
        <v>1</v>
      </c>
    </row>
    <row r="60" hidden="1">
      <c r="A60" s="677" t="s">
        <v>32</v>
      </c>
      <c r="B60" s="677" t="s">
        <v>55209</v>
      </c>
      <c r="C60" s="762" t="s">
        <v>55183</v>
      </c>
      <c r="D60" s="677" t="s">
        <v>6271</v>
      </c>
      <c r="E60" s="770">
        <v>4670.0</v>
      </c>
      <c r="F60" s="770">
        <v>215.0</v>
      </c>
      <c r="G60" s="770">
        <v>17.0</v>
      </c>
      <c r="H60" s="770">
        <v>20.0</v>
      </c>
      <c r="I60" s="770">
        <v>37.0</v>
      </c>
      <c r="J60" s="771">
        <v>0.46</v>
      </c>
      <c r="K60" s="677" t="s">
        <v>7444</v>
      </c>
      <c r="L60" s="677">
        <v>5.35502406E9</v>
      </c>
      <c r="M60" s="677" t="s">
        <v>13</v>
      </c>
      <c r="N60" s="677" t="s">
        <v>6184</v>
      </c>
      <c r="O60" s="677" t="s">
        <v>7445</v>
      </c>
      <c r="P60" s="677" t="s">
        <v>6163</v>
      </c>
      <c r="Q60" s="772">
        <f>COUNTIF('Hedef Liste'!$A:$A,A60)</f>
        <v>1</v>
      </c>
    </row>
    <row r="61" hidden="1">
      <c r="A61" s="677" t="s">
        <v>10166</v>
      </c>
      <c r="B61" s="677" t="s">
        <v>55210</v>
      </c>
      <c r="C61" s="762" t="s">
        <v>55183</v>
      </c>
      <c r="D61" s="677" t="s">
        <v>6153</v>
      </c>
      <c r="E61" s="770">
        <v>2694.0</v>
      </c>
      <c r="F61" s="770">
        <v>90.0</v>
      </c>
      <c r="G61" s="770">
        <v>0.0</v>
      </c>
      <c r="H61" s="770">
        <v>14.0</v>
      </c>
      <c r="I61" s="770">
        <v>14.0</v>
      </c>
      <c r="J61" s="771">
        <v>0.0</v>
      </c>
      <c r="K61" s="677" t="s">
        <v>10168</v>
      </c>
      <c r="L61" s="677">
        <v>5.414832535E9</v>
      </c>
      <c r="M61" s="677" t="s">
        <v>13</v>
      </c>
      <c r="N61" s="677" t="s">
        <v>6161</v>
      </c>
      <c r="O61" s="677" t="s">
        <v>10169</v>
      </c>
      <c r="P61" s="677" t="s">
        <v>6163</v>
      </c>
      <c r="Q61" s="772">
        <f>COUNTIF('Hedef Liste'!$A:$A,A61)</f>
        <v>1</v>
      </c>
    </row>
    <row r="62" hidden="1">
      <c r="A62" s="677" t="s">
        <v>884</v>
      </c>
      <c r="B62" s="677" t="s">
        <v>55211</v>
      </c>
      <c r="C62" s="762" t="s">
        <v>55183</v>
      </c>
      <c r="D62" s="677" t="s">
        <v>6153</v>
      </c>
      <c r="E62" s="770">
        <v>3815.0</v>
      </c>
      <c r="F62" s="770">
        <v>73.0</v>
      </c>
      <c r="G62" s="770">
        <v>13.0</v>
      </c>
      <c r="H62" s="770">
        <v>24.0</v>
      </c>
      <c r="I62" s="770">
        <v>37.0</v>
      </c>
      <c r="J62" s="771">
        <v>0.35</v>
      </c>
      <c r="K62" s="677" t="s">
        <v>10153</v>
      </c>
      <c r="L62" s="677">
        <v>2.242200818E9</v>
      </c>
      <c r="M62" s="677" t="s">
        <v>343</v>
      </c>
      <c r="N62" s="677" t="s">
        <v>7623</v>
      </c>
      <c r="O62" s="677" t="s">
        <v>888</v>
      </c>
      <c r="P62" s="677" t="s">
        <v>6163</v>
      </c>
      <c r="Q62" s="772">
        <f>COUNTIF('Hedef Liste'!$A:$A,A62)</f>
        <v>1</v>
      </c>
    </row>
    <row r="63" hidden="1">
      <c r="A63" s="677" t="s">
        <v>7581</v>
      </c>
      <c r="B63" s="677" t="s">
        <v>7582</v>
      </c>
      <c r="C63" s="762" t="s">
        <v>55183</v>
      </c>
      <c r="D63" s="677" t="s">
        <v>6284</v>
      </c>
      <c r="E63" s="770">
        <v>2085.0</v>
      </c>
      <c r="F63" s="770">
        <v>32.0</v>
      </c>
      <c r="G63" s="770">
        <v>0.0</v>
      </c>
      <c r="H63" s="770">
        <v>67.0</v>
      </c>
      <c r="I63" s="770">
        <v>67.0</v>
      </c>
      <c r="J63" s="771">
        <v>0.0</v>
      </c>
      <c r="K63" s="677" t="s">
        <v>7071</v>
      </c>
      <c r="L63" s="677">
        <v>5.524431653E9</v>
      </c>
      <c r="M63" s="677" t="s">
        <v>13</v>
      </c>
      <c r="N63" s="721">
        <v>44674.0</v>
      </c>
      <c r="O63" s="677" t="s">
        <v>7072</v>
      </c>
      <c r="P63" s="677" t="s">
        <v>6163</v>
      </c>
      <c r="Q63" s="772">
        <f>COUNTIF('Hedef Liste'!$A:$A,A63)</f>
        <v>1</v>
      </c>
    </row>
    <row r="64" hidden="1">
      <c r="A64" s="677" t="s">
        <v>35</v>
      </c>
      <c r="B64" s="677" t="s">
        <v>55212</v>
      </c>
      <c r="C64" s="762" t="s">
        <v>55183</v>
      </c>
      <c r="D64" s="677" t="s">
        <v>7107</v>
      </c>
      <c r="E64" s="770">
        <v>3928.0</v>
      </c>
      <c r="F64" s="770">
        <v>187.0</v>
      </c>
      <c r="G64" s="770">
        <v>16.0</v>
      </c>
      <c r="H64" s="770">
        <v>18.0</v>
      </c>
      <c r="I64" s="770">
        <v>34.0</v>
      </c>
      <c r="J64" s="771">
        <v>0.47</v>
      </c>
      <c r="K64" s="677" t="s">
        <v>7444</v>
      </c>
      <c r="L64" s="677">
        <v>5.35502406E9</v>
      </c>
      <c r="M64" s="677" t="s">
        <v>13</v>
      </c>
      <c r="N64" s="677" t="s">
        <v>6184</v>
      </c>
      <c r="O64" s="677" t="s">
        <v>8734</v>
      </c>
      <c r="P64" s="677" t="s">
        <v>6163</v>
      </c>
      <c r="Q64" s="772">
        <f>COUNTIF('Hedef Liste'!$A:$A,A64)</f>
        <v>1</v>
      </c>
    </row>
    <row r="65" hidden="1">
      <c r="A65" s="677" t="s">
        <v>1054</v>
      </c>
      <c r="B65" s="677" t="s">
        <v>1055</v>
      </c>
      <c r="C65" s="762" t="s">
        <v>55183</v>
      </c>
      <c r="D65" s="677" t="s">
        <v>6317</v>
      </c>
      <c r="E65" s="770">
        <v>1598.0</v>
      </c>
      <c r="F65" s="770">
        <v>88.0</v>
      </c>
      <c r="G65" s="770">
        <v>15.0</v>
      </c>
      <c r="H65" s="770">
        <v>12.0</v>
      </c>
      <c r="I65" s="770">
        <v>27.0</v>
      </c>
      <c r="J65" s="771">
        <v>0.56</v>
      </c>
      <c r="K65" s="677" t="s">
        <v>11740</v>
      </c>
      <c r="L65" s="677">
        <v>2.242626071E9</v>
      </c>
      <c r="M65" s="677" t="s">
        <v>343</v>
      </c>
      <c r="N65" s="677" t="s">
        <v>9386</v>
      </c>
      <c r="O65" s="677" t="s">
        <v>1057</v>
      </c>
      <c r="P65" s="677" t="s">
        <v>6163</v>
      </c>
      <c r="Q65" s="772">
        <f>COUNTIF('Hedef Liste'!$A:$A,A65)</f>
        <v>1</v>
      </c>
    </row>
    <row r="66" hidden="1">
      <c r="A66" s="677" t="s">
        <v>9895</v>
      </c>
      <c r="B66" s="677" t="s">
        <v>9896</v>
      </c>
      <c r="C66" s="762" t="s">
        <v>55183</v>
      </c>
      <c r="D66" s="677" t="s">
        <v>6390</v>
      </c>
      <c r="E66" s="770">
        <v>1687.0</v>
      </c>
      <c r="F66" s="770">
        <v>56.0</v>
      </c>
      <c r="G66" s="770">
        <v>13.0</v>
      </c>
      <c r="H66" s="770">
        <v>23.0</v>
      </c>
      <c r="I66" s="770">
        <v>36.0</v>
      </c>
      <c r="J66" s="771">
        <v>0.36</v>
      </c>
      <c r="K66" s="677" t="s">
        <v>7141</v>
      </c>
      <c r="L66" s="677">
        <v>2.24441197E9</v>
      </c>
      <c r="M66" s="677" t="s">
        <v>13</v>
      </c>
      <c r="N66" s="677" t="s">
        <v>6513</v>
      </c>
      <c r="O66" s="677" t="s">
        <v>9897</v>
      </c>
      <c r="P66" s="677" t="s">
        <v>6163</v>
      </c>
      <c r="Q66" s="772">
        <f>COUNTIF('Hedef Liste'!$A:$A,A66)</f>
        <v>1</v>
      </c>
    </row>
    <row r="67" hidden="1">
      <c r="A67" s="677" t="s">
        <v>3419</v>
      </c>
      <c r="B67" s="677" t="s">
        <v>3420</v>
      </c>
      <c r="C67" s="762" t="s">
        <v>55183</v>
      </c>
      <c r="D67" s="677" t="s">
        <v>6153</v>
      </c>
      <c r="E67" s="770">
        <v>811.0</v>
      </c>
      <c r="F67" s="770">
        <v>37.0</v>
      </c>
      <c r="G67" s="770">
        <v>9.0</v>
      </c>
      <c r="H67" s="770">
        <v>12.0</v>
      </c>
      <c r="I67" s="770">
        <v>21.0</v>
      </c>
      <c r="J67" s="771">
        <v>0.43</v>
      </c>
      <c r="K67" s="677" t="s">
        <v>10551</v>
      </c>
      <c r="L67" s="677">
        <v>2.242383804E9</v>
      </c>
      <c r="M67" s="677" t="s">
        <v>343</v>
      </c>
      <c r="N67" s="677" t="s">
        <v>6552</v>
      </c>
      <c r="O67" s="677" t="s">
        <v>3423</v>
      </c>
      <c r="P67" s="677" t="s">
        <v>6163</v>
      </c>
      <c r="Q67" s="772">
        <f>COUNTIF('Hedef Liste'!$A:$A,A67)</f>
        <v>1</v>
      </c>
    </row>
    <row r="68" hidden="1">
      <c r="A68" s="677" t="s">
        <v>1122</v>
      </c>
      <c r="B68" s="677" t="s">
        <v>1123</v>
      </c>
      <c r="C68" s="762" t="s">
        <v>55183</v>
      </c>
      <c r="D68" s="677" t="s">
        <v>6317</v>
      </c>
      <c r="E68" s="770">
        <v>1775.0</v>
      </c>
      <c r="F68" s="770">
        <v>25.0</v>
      </c>
      <c r="G68" s="770">
        <v>14.0</v>
      </c>
      <c r="H68" s="770">
        <v>8.0</v>
      </c>
      <c r="I68" s="770">
        <v>22.0</v>
      </c>
      <c r="J68" s="771">
        <v>0.64</v>
      </c>
      <c r="K68" s="677" t="s">
        <v>12717</v>
      </c>
      <c r="L68" s="677">
        <v>2.247770025E9</v>
      </c>
      <c r="M68" s="677" t="s">
        <v>6386</v>
      </c>
      <c r="N68" s="677" t="s">
        <v>6491</v>
      </c>
      <c r="O68" s="677" t="s">
        <v>1125</v>
      </c>
      <c r="P68" s="677" t="s">
        <v>6163</v>
      </c>
      <c r="Q68" s="772">
        <f>COUNTIF('Hedef Liste'!$A:$A,A68)</f>
        <v>1</v>
      </c>
    </row>
    <row r="69" hidden="1">
      <c r="A69" s="677" t="s">
        <v>23355</v>
      </c>
      <c r="B69" s="677" t="s">
        <v>55213</v>
      </c>
      <c r="C69" s="762" t="s">
        <v>55183</v>
      </c>
      <c r="D69" s="677" t="s">
        <v>6284</v>
      </c>
      <c r="E69" s="770">
        <v>1562.0</v>
      </c>
      <c r="F69" s="770">
        <v>54.0</v>
      </c>
      <c r="G69" s="770">
        <v>29.0</v>
      </c>
      <c r="H69" s="770">
        <v>29.0</v>
      </c>
      <c r="I69" s="770">
        <v>58.0</v>
      </c>
      <c r="J69" s="771">
        <v>0.5</v>
      </c>
      <c r="K69" s="677" t="s">
        <v>55214</v>
      </c>
      <c r="L69" s="677">
        <v>5.325929017E9</v>
      </c>
      <c r="M69" s="677" t="s">
        <v>343</v>
      </c>
      <c r="N69" s="677" t="s">
        <v>6762</v>
      </c>
      <c r="O69" s="677" t="s">
        <v>55215</v>
      </c>
      <c r="P69" s="677" t="s">
        <v>6163</v>
      </c>
      <c r="Q69" s="772">
        <f>COUNTIF('Hedef Liste'!$A:$A,A69)</f>
        <v>0</v>
      </c>
    </row>
    <row r="70" hidden="1">
      <c r="A70" s="677" t="s">
        <v>7354</v>
      </c>
      <c r="B70" s="677" t="s">
        <v>55216</v>
      </c>
      <c r="C70" s="762" t="s">
        <v>55183</v>
      </c>
      <c r="D70" s="677" t="s">
        <v>6182</v>
      </c>
      <c r="E70" s="770">
        <v>3571.0</v>
      </c>
      <c r="F70" s="770">
        <v>64.0</v>
      </c>
      <c r="G70" s="770">
        <v>0.0</v>
      </c>
      <c r="H70" s="770">
        <v>93.0</v>
      </c>
      <c r="I70" s="770">
        <v>93.0</v>
      </c>
      <c r="J70" s="771">
        <v>0.0</v>
      </c>
      <c r="K70" s="677" t="s">
        <v>7351</v>
      </c>
      <c r="L70" s="677">
        <v>5.331668655E9</v>
      </c>
      <c r="M70" s="677" t="s">
        <v>343</v>
      </c>
      <c r="N70" s="677" t="s">
        <v>6429</v>
      </c>
      <c r="O70" s="677" t="s">
        <v>7356</v>
      </c>
      <c r="P70" s="677" t="s">
        <v>6163</v>
      </c>
      <c r="Q70" s="772">
        <f>COUNTIF('Hedef Liste'!$A:$A,A70)</f>
        <v>1</v>
      </c>
    </row>
    <row r="71" hidden="1">
      <c r="A71" s="677" t="s">
        <v>7846</v>
      </c>
      <c r="B71" s="677" t="s">
        <v>7847</v>
      </c>
      <c r="C71" s="762" t="s">
        <v>55183</v>
      </c>
      <c r="D71" s="677" t="s">
        <v>6951</v>
      </c>
      <c r="E71" s="770">
        <v>1786.0</v>
      </c>
      <c r="F71" s="773"/>
      <c r="G71" s="770">
        <v>0.0</v>
      </c>
      <c r="H71" s="770">
        <v>36.0</v>
      </c>
      <c r="I71" s="770">
        <v>36.0</v>
      </c>
      <c r="J71" s="771">
        <v>0.0</v>
      </c>
      <c r="K71" s="677" t="s">
        <v>7848</v>
      </c>
      <c r="L71" s="677">
        <v>5.16160501E9</v>
      </c>
      <c r="M71" s="677" t="s">
        <v>13</v>
      </c>
      <c r="N71" s="677" t="s">
        <v>6205</v>
      </c>
      <c r="O71" s="677" t="s">
        <v>7849</v>
      </c>
      <c r="P71" s="677" t="s">
        <v>6163</v>
      </c>
      <c r="Q71" s="772">
        <f>COUNTIF('Hedef Liste'!$A:$A,A71)</f>
        <v>1</v>
      </c>
    </row>
    <row r="72" hidden="1">
      <c r="A72" s="677" t="s">
        <v>9046</v>
      </c>
      <c r="B72" s="677" t="s">
        <v>9047</v>
      </c>
      <c r="C72" s="762" t="s">
        <v>55183</v>
      </c>
      <c r="D72" s="677" t="s">
        <v>7193</v>
      </c>
      <c r="E72" s="770">
        <v>677.0</v>
      </c>
      <c r="F72" s="770">
        <v>10.0</v>
      </c>
      <c r="G72" s="770">
        <v>0.0</v>
      </c>
      <c r="H72" s="770">
        <v>30.0</v>
      </c>
      <c r="I72" s="770">
        <v>30.0</v>
      </c>
      <c r="J72" s="771">
        <v>0.0</v>
      </c>
      <c r="K72" s="677" t="s">
        <v>9048</v>
      </c>
      <c r="L72" s="677">
        <v>5.435147172E9</v>
      </c>
      <c r="M72" s="677" t="s">
        <v>6212</v>
      </c>
      <c r="N72" s="677" t="s">
        <v>6213</v>
      </c>
      <c r="O72" s="677" t="s">
        <v>9049</v>
      </c>
      <c r="P72" s="677" t="s">
        <v>6163</v>
      </c>
      <c r="Q72" s="772">
        <f>COUNTIF('Hedef Liste'!$A:$A,A72)</f>
        <v>1</v>
      </c>
    </row>
    <row r="73" hidden="1">
      <c r="A73" s="677" t="s">
        <v>246</v>
      </c>
      <c r="B73" s="677" t="s">
        <v>55217</v>
      </c>
      <c r="C73" s="762" t="s">
        <v>55183</v>
      </c>
      <c r="D73" s="677" t="s">
        <v>6175</v>
      </c>
      <c r="E73" s="770">
        <v>3919.0</v>
      </c>
      <c r="F73" s="770">
        <v>132.0</v>
      </c>
      <c r="G73" s="770">
        <v>69.0</v>
      </c>
      <c r="H73" s="770">
        <v>14.0</v>
      </c>
      <c r="I73" s="770">
        <v>83.0</v>
      </c>
      <c r="J73" s="771">
        <v>0.83</v>
      </c>
      <c r="K73" s="677" t="s">
        <v>7075</v>
      </c>
      <c r="L73" s="677">
        <v>5.334563978E9</v>
      </c>
      <c r="M73" s="677" t="s">
        <v>13</v>
      </c>
      <c r="N73" s="677" t="s">
        <v>6161</v>
      </c>
      <c r="O73" s="677" t="s">
        <v>254</v>
      </c>
      <c r="P73" s="677" t="s">
        <v>6163</v>
      </c>
      <c r="Q73" s="772">
        <f>COUNTIF('Hedef Liste'!$A:$A,A73)</f>
        <v>1</v>
      </c>
    </row>
    <row r="74" hidden="1">
      <c r="A74" s="677" t="s">
        <v>3518</v>
      </c>
      <c r="B74" s="677" t="s">
        <v>55218</v>
      </c>
      <c r="C74" s="762" t="s">
        <v>55183</v>
      </c>
      <c r="D74" s="677" t="s">
        <v>6401</v>
      </c>
      <c r="E74" s="770">
        <v>13229.0</v>
      </c>
      <c r="F74" s="770">
        <v>567.0</v>
      </c>
      <c r="G74" s="770">
        <v>20.0</v>
      </c>
      <c r="H74" s="770">
        <v>5.0</v>
      </c>
      <c r="I74" s="770">
        <v>25.0</v>
      </c>
      <c r="J74" s="771">
        <v>0.8</v>
      </c>
      <c r="K74" s="677" t="s">
        <v>6402</v>
      </c>
      <c r="L74" s="677">
        <v>2.244835641E9</v>
      </c>
      <c r="M74" s="677" t="s">
        <v>13</v>
      </c>
      <c r="N74" s="677" t="s">
        <v>6184</v>
      </c>
      <c r="O74" s="677" t="s">
        <v>3521</v>
      </c>
      <c r="P74" s="677" t="s">
        <v>6163</v>
      </c>
      <c r="Q74" s="772">
        <f>COUNTIF('Hedef Liste'!$A:$A,A74)</f>
        <v>1</v>
      </c>
    </row>
    <row r="75" hidden="1">
      <c r="A75" s="677" t="s">
        <v>44</v>
      </c>
      <c r="B75" s="677" t="s">
        <v>55219</v>
      </c>
      <c r="C75" s="762" t="s">
        <v>55183</v>
      </c>
      <c r="D75" s="677" t="s">
        <v>6159</v>
      </c>
      <c r="E75" s="770">
        <v>12816.0</v>
      </c>
      <c r="F75" s="770">
        <v>369.0</v>
      </c>
      <c r="G75" s="770">
        <v>16.0</v>
      </c>
      <c r="H75" s="770">
        <v>14.0</v>
      </c>
      <c r="I75" s="770">
        <v>30.0</v>
      </c>
      <c r="J75" s="771">
        <v>0.53</v>
      </c>
      <c r="K75" s="677" t="s">
        <v>8101</v>
      </c>
      <c r="L75" s="677">
        <v>2.244837473E9</v>
      </c>
      <c r="M75" s="677" t="s">
        <v>13</v>
      </c>
      <c r="N75" s="677" t="s">
        <v>6184</v>
      </c>
      <c r="O75" s="677" t="s">
        <v>47</v>
      </c>
      <c r="P75" s="677" t="s">
        <v>6163</v>
      </c>
      <c r="Q75" s="772">
        <f>COUNTIF('Hedef Liste'!$A:$A,A75)</f>
        <v>1</v>
      </c>
    </row>
    <row r="76" hidden="1">
      <c r="A76" s="677" t="s">
        <v>7784</v>
      </c>
      <c r="B76" s="677" t="s">
        <v>7785</v>
      </c>
      <c r="C76" s="762" t="s">
        <v>55183</v>
      </c>
      <c r="D76" s="677" t="s">
        <v>6271</v>
      </c>
      <c r="E76" s="770">
        <v>30011.0</v>
      </c>
      <c r="F76" s="770">
        <v>810.0</v>
      </c>
      <c r="G76" s="770">
        <v>18.0</v>
      </c>
      <c r="H76" s="770">
        <v>45.0</v>
      </c>
      <c r="I76" s="770">
        <v>63.0</v>
      </c>
      <c r="J76" s="771">
        <v>0.29</v>
      </c>
      <c r="K76" s="677" t="s">
        <v>7786</v>
      </c>
      <c r="L76" s="677">
        <v>2.242241155E9</v>
      </c>
      <c r="M76" s="677" t="s">
        <v>13</v>
      </c>
      <c r="N76" s="677" t="s">
        <v>6161</v>
      </c>
      <c r="O76" s="677" t="s">
        <v>7787</v>
      </c>
      <c r="P76" s="677" t="s">
        <v>6163</v>
      </c>
      <c r="Q76" s="772">
        <f>COUNTIF('Hedef Liste'!$A:$A,A76)</f>
        <v>1</v>
      </c>
    </row>
    <row r="77" hidden="1">
      <c r="A77" s="677" t="s">
        <v>10127</v>
      </c>
      <c r="B77" s="677" t="s">
        <v>10128</v>
      </c>
      <c r="C77" s="762" t="s">
        <v>55183</v>
      </c>
      <c r="D77" s="677" t="s">
        <v>6401</v>
      </c>
      <c r="E77" s="770">
        <v>769.0</v>
      </c>
      <c r="F77" s="773"/>
      <c r="G77" s="770">
        <v>0.0</v>
      </c>
      <c r="H77" s="770">
        <v>39.0</v>
      </c>
      <c r="I77" s="770">
        <v>39.0</v>
      </c>
      <c r="J77" s="771">
        <v>0.0</v>
      </c>
      <c r="K77" s="677" t="s">
        <v>10129</v>
      </c>
      <c r="L77" s="677">
        <v>5.422017731E9</v>
      </c>
      <c r="M77" s="677" t="s">
        <v>343</v>
      </c>
      <c r="N77" s="677" t="s">
        <v>1612</v>
      </c>
      <c r="O77" s="677" t="s">
        <v>10130</v>
      </c>
      <c r="P77" s="677" t="s">
        <v>6163</v>
      </c>
      <c r="Q77" s="772">
        <f>COUNTIF('Hedef Liste'!$A:$A,A77)</f>
        <v>1</v>
      </c>
    </row>
    <row r="78" hidden="1">
      <c r="A78" s="677" t="s">
        <v>11303</v>
      </c>
      <c r="B78" s="677" t="s">
        <v>55220</v>
      </c>
      <c r="C78" s="762" t="s">
        <v>55183</v>
      </c>
      <c r="D78" s="677" t="s">
        <v>6159</v>
      </c>
      <c r="E78" s="770">
        <v>765.0</v>
      </c>
      <c r="F78" s="770">
        <v>19.0</v>
      </c>
      <c r="G78" s="770">
        <v>0.0</v>
      </c>
      <c r="H78" s="770">
        <v>81.0</v>
      </c>
      <c r="I78" s="770">
        <v>81.0</v>
      </c>
      <c r="J78" s="771">
        <v>0.0</v>
      </c>
      <c r="K78" s="677" t="s">
        <v>11305</v>
      </c>
      <c r="L78" s="677">
        <v>2.242457873E9</v>
      </c>
      <c r="M78" s="677" t="s">
        <v>13</v>
      </c>
      <c r="N78" s="677" t="s">
        <v>6905</v>
      </c>
      <c r="O78" s="677" t="s">
        <v>11306</v>
      </c>
      <c r="P78" s="677" t="s">
        <v>6163</v>
      </c>
      <c r="Q78" s="772">
        <f>COUNTIF('Hedef Liste'!$A:$A,A78)</f>
        <v>1</v>
      </c>
    </row>
    <row r="79" hidden="1">
      <c r="A79" s="677" t="s">
        <v>10381</v>
      </c>
      <c r="B79" s="677" t="s">
        <v>55221</v>
      </c>
      <c r="C79" s="762" t="s">
        <v>55183</v>
      </c>
      <c r="D79" s="677" t="s">
        <v>6175</v>
      </c>
      <c r="E79" s="770">
        <v>1785.0</v>
      </c>
      <c r="F79" s="770">
        <v>20.0</v>
      </c>
      <c r="G79" s="770">
        <v>9.0</v>
      </c>
      <c r="H79" s="770">
        <v>37.0</v>
      </c>
      <c r="I79" s="770">
        <v>46.0</v>
      </c>
      <c r="J79" s="771">
        <v>0.2</v>
      </c>
      <c r="K79" s="677" t="s">
        <v>10383</v>
      </c>
      <c r="L79" s="677">
        <v>2.242251225E9</v>
      </c>
      <c r="M79" s="677" t="s">
        <v>13</v>
      </c>
      <c r="N79" s="721">
        <v>44863.0</v>
      </c>
      <c r="O79" s="677" t="s">
        <v>10384</v>
      </c>
      <c r="P79" s="677" t="s">
        <v>6163</v>
      </c>
      <c r="Q79" s="772">
        <f>COUNTIF('Hedef Liste'!$A:$A,A79)</f>
        <v>1</v>
      </c>
    </row>
    <row r="80" hidden="1">
      <c r="A80" s="677" t="s">
        <v>10158</v>
      </c>
      <c r="B80" s="677" t="s">
        <v>55222</v>
      </c>
      <c r="C80" s="762" t="s">
        <v>55183</v>
      </c>
      <c r="D80" s="677" t="s">
        <v>6153</v>
      </c>
      <c r="E80" s="770">
        <v>2824.0</v>
      </c>
      <c r="F80" s="770">
        <v>110.0</v>
      </c>
      <c r="G80" s="770">
        <v>5.0</v>
      </c>
      <c r="H80" s="770">
        <v>13.0</v>
      </c>
      <c r="I80" s="770">
        <v>18.0</v>
      </c>
      <c r="J80" s="771">
        <v>0.28</v>
      </c>
      <c r="K80" s="677" t="s">
        <v>55223</v>
      </c>
      <c r="L80" s="677">
        <v>5.537783993E9</v>
      </c>
      <c r="M80" s="677" t="s">
        <v>13</v>
      </c>
      <c r="N80" s="677" t="s">
        <v>7893</v>
      </c>
      <c r="O80" s="677" t="s">
        <v>10160</v>
      </c>
      <c r="P80" s="677" t="s">
        <v>6163</v>
      </c>
      <c r="Q80" s="772">
        <f>COUNTIF('Hedef Liste'!$A:$A,A80)</f>
        <v>1</v>
      </c>
    </row>
    <row r="81" hidden="1">
      <c r="A81" s="677" t="s">
        <v>3668</v>
      </c>
      <c r="B81" s="677" t="s">
        <v>3669</v>
      </c>
      <c r="C81" s="762" t="s">
        <v>55183</v>
      </c>
      <c r="D81" s="677" t="s">
        <v>6175</v>
      </c>
      <c r="E81" s="770">
        <v>1099.0</v>
      </c>
      <c r="F81" s="770">
        <v>17.0</v>
      </c>
      <c r="G81" s="770">
        <v>22.0</v>
      </c>
      <c r="H81" s="770">
        <v>21.0</v>
      </c>
      <c r="I81" s="770">
        <v>43.0</v>
      </c>
      <c r="J81" s="771">
        <v>0.51</v>
      </c>
      <c r="K81" s="677" t="s">
        <v>12401</v>
      </c>
      <c r="L81" s="677">
        <v>5.439302222E9</v>
      </c>
      <c r="M81" s="677" t="s">
        <v>6257</v>
      </c>
      <c r="N81" s="677" t="s">
        <v>6630</v>
      </c>
      <c r="O81" s="677" t="s">
        <v>3671</v>
      </c>
      <c r="P81" s="677" t="s">
        <v>6163</v>
      </c>
      <c r="Q81" s="772">
        <f>COUNTIF('Hedef Liste'!$A:$A,A81)</f>
        <v>1</v>
      </c>
    </row>
    <row r="82" hidden="1">
      <c r="A82" s="677" t="s">
        <v>22205</v>
      </c>
      <c r="B82" s="677" t="s">
        <v>55224</v>
      </c>
      <c r="C82" s="762" t="s">
        <v>55183</v>
      </c>
      <c r="D82" s="677" t="s">
        <v>6284</v>
      </c>
      <c r="E82" s="770">
        <v>6740.0</v>
      </c>
      <c r="F82" s="770">
        <v>331.0</v>
      </c>
      <c r="G82" s="770">
        <v>55.0</v>
      </c>
      <c r="H82" s="770">
        <v>1.0</v>
      </c>
      <c r="I82" s="770">
        <v>56.0</v>
      </c>
      <c r="J82" s="771">
        <v>0.98</v>
      </c>
      <c r="K82" s="677" t="s">
        <v>55225</v>
      </c>
      <c r="L82" s="677">
        <v>2.249091516E9</v>
      </c>
      <c r="M82" s="677" t="s">
        <v>343</v>
      </c>
      <c r="N82" s="677" t="s">
        <v>6947</v>
      </c>
      <c r="O82" s="677" t="s">
        <v>55226</v>
      </c>
      <c r="P82" s="677" t="s">
        <v>55227</v>
      </c>
      <c r="Q82" s="772">
        <f>COUNTIF('Hedef Liste'!$A:$A,A82)</f>
        <v>0</v>
      </c>
    </row>
    <row r="83" hidden="1">
      <c r="A83" s="677" t="s">
        <v>9458</v>
      </c>
      <c r="B83" s="677" t="s">
        <v>334</v>
      </c>
      <c r="C83" s="762" t="s">
        <v>55183</v>
      </c>
      <c r="D83" s="677" t="s">
        <v>6175</v>
      </c>
      <c r="E83" s="770">
        <v>1299.0</v>
      </c>
      <c r="F83" s="770">
        <v>42.0</v>
      </c>
      <c r="G83" s="770">
        <v>0.0</v>
      </c>
      <c r="H83" s="770">
        <v>146.0</v>
      </c>
      <c r="I83" s="770">
        <v>146.0</v>
      </c>
      <c r="J83" s="771">
        <v>0.0</v>
      </c>
      <c r="K83" s="677" t="s">
        <v>9459</v>
      </c>
      <c r="L83" s="677">
        <v>2.242414404E9</v>
      </c>
      <c r="M83" s="677" t="s">
        <v>13</v>
      </c>
      <c r="N83" s="677" t="s">
        <v>7464</v>
      </c>
      <c r="O83" s="677" t="s">
        <v>336</v>
      </c>
      <c r="P83" s="677" t="s">
        <v>6163</v>
      </c>
      <c r="Q83" s="772">
        <f>COUNTIF('Hedef Liste'!$A:$A,A83)</f>
        <v>1</v>
      </c>
    </row>
    <row r="84" hidden="1">
      <c r="A84" s="677" t="s">
        <v>1950</v>
      </c>
      <c r="B84" s="677" t="s">
        <v>1951</v>
      </c>
      <c r="C84" s="762" t="s">
        <v>55183</v>
      </c>
      <c r="D84" s="677" t="s">
        <v>6284</v>
      </c>
      <c r="E84" s="770">
        <v>1828.0</v>
      </c>
      <c r="F84" s="770">
        <v>128.0</v>
      </c>
      <c r="G84" s="770">
        <v>68.0</v>
      </c>
      <c r="H84" s="770">
        <v>3.0</v>
      </c>
      <c r="I84" s="770">
        <v>71.0</v>
      </c>
      <c r="J84" s="771">
        <v>0.96</v>
      </c>
      <c r="K84" s="677" t="s">
        <v>9158</v>
      </c>
      <c r="L84" s="677">
        <v>2.243415151E9</v>
      </c>
      <c r="M84" s="677" t="s">
        <v>6257</v>
      </c>
      <c r="N84" s="677" t="s">
        <v>6626</v>
      </c>
      <c r="O84" s="677" t="s">
        <v>4272</v>
      </c>
      <c r="P84" s="677" t="s">
        <v>6163</v>
      </c>
      <c r="Q84" s="772">
        <f>COUNTIF('Hedef Liste'!$A:$A,A84)</f>
        <v>1</v>
      </c>
    </row>
    <row r="85" hidden="1">
      <c r="A85" s="677" t="s">
        <v>1277</v>
      </c>
      <c r="B85" s="677" t="s">
        <v>1278</v>
      </c>
      <c r="C85" s="762" t="s">
        <v>55183</v>
      </c>
      <c r="D85" s="677" t="s">
        <v>6317</v>
      </c>
      <c r="E85" s="770">
        <v>4336.0</v>
      </c>
      <c r="F85" s="770">
        <v>92.0</v>
      </c>
      <c r="G85" s="770">
        <v>9.0</v>
      </c>
      <c r="H85" s="770">
        <v>21.0</v>
      </c>
      <c r="I85" s="770">
        <v>30.0</v>
      </c>
      <c r="J85" s="771">
        <v>0.3</v>
      </c>
      <c r="K85" s="677" t="s">
        <v>7710</v>
      </c>
      <c r="L85" s="677">
        <v>5.432463367E9</v>
      </c>
      <c r="M85" s="677" t="s">
        <v>343</v>
      </c>
      <c r="N85" s="677" t="s">
        <v>6699</v>
      </c>
      <c r="O85" s="677" t="s">
        <v>1280</v>
      </c>
      <c r="P85" s="677" t="s">
        <v>6163</v>
      </c>
      <c r="Q85" s="772">
        <f>COUNTIF('Hedef Liste'!$A:$A,A85)</f>
        <v>1</v>
      </c>
    </row>
    <row r="86" hidden="1">
      <c r="A86" s="677" t="s">
        <v>38282</v>
      </c>
      <c r="B86" s="677" t="s">
        <v>55228</v>
      </c>
      <c r="C86" s="762" t="s">
        <v>55183</v>
      </c>
      <c r="D86" s="677" t="s">
        <v>6440</v>
      </c>
      <c r="E86" s="770">
        <v>1819.0</v>
      </c>
      <c r="F86" s="770">
        <v>128.0</v>
      </c>
      <c r="G86" s="770">
        <v>83.0</v>
      </c>
      <c r="H86" s="770">
        <v>2.0</v>
      </c>
      <c r="I86" s="770">
        <v>85.0</v>
      </c>
      <c r="J86" s="771">
        <v>0.98</v>
      </c>
      <c r="K86" s="677" t="s">
        <v>55229</v>
      </c>
      <c r="L86" s="677">
        <v>2.24360016E9</v>
      </c>
      <c r="M86" s="677" t="s">
        <v>6257</v>
      </c>
      <c r="N86" s="677" t="s">
        <v>6884</v>
      </c>
      <c r="O86" s="677" t="s">
        <v>55230</v>
      </c>
      <c r="P86" s="677" t="s">
        <v>55227</v>
      </c>
      <c r="Q86" s="772">
        <f>COUNTIF('Hedef Liste'!$A:$A,A86)</f>
        <v>0</v>
      </c>
    </row>
    <row r="87" hidden="1">
      <c r="A87" s="677" t="s">
        <v>552</v>
      </c>
      <c r="B87" s="677" t="s">
        <v>553</v>
      </c>
      <c r="C87" s="762" t="s">
        <v>55183</v>
      </c>
      <c r="D87" s="677" t="s">
        <v>6159</v>
      </c>
      <c r="E87" s="770">
        <v>552.0</v>
      </c>
      <c r="F87" s="770">
        <v>1.0</v>
      </c>
      <c r="G87" s="770">
        <v>8.0</v>
      </c>
      <c r="H87" s="770">
        <v>10.0</v>
      </c>
      <c r="I87" s="770">
        <v>18.0</v>
      </c>
      <c r="J87" s="771">
        <v>0.44</v>
      </c>
      <c r="K87" s="677" t="s">
        <v>12425</v>
      </c>
      <c r="L87" s="677">
        <v>2.242470919E9</v>
      </c>
      <c r="M87" s="677" t="s">
        <v>343</v>
      </c>
      <c r="N87" s="677" t="s">
        <v>6591</v>
      </c>
      <c r="O87" s="677" t="s">
        <v>555</v>
      </c>
      <c r="P87" s="677" t="s">
        <v>6163</v>
      </c>
      <c r="Q87" s="772">
        <f>COUNTIF('Hedef Liste'!$A:$A,A87)</f>
        <v>1</v>
      </c>
    </row>
    <row r="88" hidden="1">
      <c r="A88" s="677" t="s">
        <v>1058</v>
      </c>
      <c r="B88" s="677" t="s">
        <v>1059</v>
      </c>
      <c r="C88" s="762" t="s">
        <v>55183</v>
      </c>
      <c r="D88" s="677" t="s">
        <v>6153</v>
      </c>
      <c r="E88" s="770">
        <v>1751.0</v>
      </c>
      <c r="F88" s="770">
        <v>1.0</v>
      </c>
      <c r="G88" s="770">
        <v>35.0</v>
      </c>
      <c r="H88" s="770">
        <v>7.0</v>
      </c>
      <c r="I88" s="770">
        <v>42.0</v>
      </c>
      <c r="J88" s="771">
        <v>0.83</v>
      </c>
      <c r="K88" s="677" t="s">
        <v>10255</v>
      </c>
      <c r="L88" s="677">
        <v>5.33929599E9</v>
      </c>
      <c r="M88" s="677" t="s">
        <v>343</v>
      </c>
      <c r="N88" s="677" t="s">
        <v>6170</v>
      </c>
      <c r="O88" s="677" t="s">
        <v>1063</v>
      </c>
      <c r="P88" s="677" t="s">
        <v>6163</v>
      </c>
      <c r="Q88" s="772">
        <f>COUNTIF('Hedef Liste'!$A:$A,A88)</f>
        <v>1</v>
      </c>
    </row>
    <row r="89" hidden="1">
      <c r="A89" s="677" t="s">
        <v>3759</v>
      </c>
      <c r="B89" s="677" t="s">
        <v>3760</v>
      </c>
      <c r="C89" s="762" t="s">
        <v>55183</v>
      </c>
      <c r="D89" s="677" t="s">
        <v>6159</v>
      </c>
      <c r="E89" s="770">
        <v>1369.0</v>
      </c>
      <c r="F89" s="773"/>
      <c r="G89" s="770">
        <v>9.0</v>
      </c>
      <c r="H89" s="770">
        <v>4.0</v>
      </c>
      <c r="I89" s="770">
        <v>13.0</v>
      </c>
      <c r="J89" s="771">
        <v>0.69</v>
      </c>
      <c r="K89" s="677" t="s">
        <v>10404</v>
      </c>
      <c r="L89" s="677">
        <v>5.495540016E9</v>
      </c>
      <c r="M89" s="677" t="s">
        <v>343</v>
      </c>
      <c r="N89" s="677" t="s">
        <v>6947</v>
      </c>
      <c r="O89" s="677" t="s">
        <v>10405</v>
      </c>
      <c r="P89" s="677" t="s">
        <v>6163</v>
      </c>
      <c r="Q89" s="772">
        <f>COUNTIF('Hedef Liste'!$A:$A,A89)</f>
        <v>1</v>
      </c>
    </row>
    <row r="90" hidden="1">
      <c r="A90" s="677" t="s">
        <v>9205</v>
      </c>
      <c r="B90" s="677" t="s">
        <v>9206</v>
      </c>
      <c r="C90" s="762" t="s">
        <v>55183</v>
      </c>
      <c r="D90" s="677" t="s">
        <v>6153</v>
      </c>
      <c r="E90" s="770">
        <v>4704.0</v>
      </c>
      <c r="F90" s="770">
        <v>217.0</v>
      </c>
      <c r="G90" s="770">
        <v>10.0</v>
      </c>
      <c r="H90" s="770">
        <v>18.0</v>
      </c>
      <c r="I90" s="770">
        <v>28.0</v>
      </c>
      <c r="J90" s="771">
        <v>0.36</v>
      </c>
      <c r="K90" s="677" t="s">
        <v>9207</v>
      </c>
      <c r="L90" s="677">
        <v>2.242450555E9</v>
      </c>
      <c r="M90" s="677" t="s">
        <v>13</v>
      </c>
      <c r="N90" s="677" t="s">
        <v>6188</v>
      </c>
      <c r="O90" s="677" t="s">
        <v>9208</v>
      </c>
      <c r="P90" s="677" t="s">
        <v>6163</v>
      </c>
      <c r="Q90" s="772">
        <f>COUNTIF('Hedef Liste'!$A:$A,A90)</f>
        <v>1</v>
      </c>
    </row>
    <row r="91" hidden="1">
      <c r="A91" s="677" t="s">
        <v>12766</v>
      </c>
      <c r="B91" s="677" t="s">
        <v>12767</v>
      </c>
      <c r="C91" s="762" t="s">
        <v>55183</v>
      </c>
      <c r="D91" s="677" t="s">
        <v>6390</v>
      </c>
      <c r="E91" s="770">
        <v>2479.0</v>
      </c>
      <c r="F91" s="770">
        <v>53.0</v>
      </c>
      <c r="G91" s="770">
        <v>9.0</v>
      </c>
      <c r="H91" s="770">
        <v>3.0</v>
      </c>
      <c r="I91" s="770">
        <v>12.0</v>
      </c>
      <c r="J91" s="771">
        <v>0.75</v>
      </c>
      <c r="K91" s="677" t="s">
        <v>12768</v>
      </c>
      <c r="L91" s="677">
        <v>2.242228444E9</v>
      </c>
      <c r="M91" s="677" t="s">
        <v>343</v>
      </c>
      <c r="N91" s="677" t="s">
        <v>6230</v>
      </c>
      <c r="O91" s="677" t="s">
        <v>12769</v>
      </c>
      <c r="P91" s="677" t="s">
        <v>6163</v>
      </c>
      <c r="Q91" s="772">
        <f>COUNTIF('Hedef Liste'!$A:$A,A91)</f>
        <v>1</v>
      </c>
    </row>
    <row r="92" hidden="1">
      <c r="A92" s="677" t="s">
        <v>9226</v>
      </c>
      <c r="B92" s="677" t="s">
        <v>55231</v>
      </c>
      <c r="C92" s="762" t="s">
        <v>55183</v>
      </c>
      <c r="D92" s="677" t="s">
        <v>6271</v>
      </c>
      <c r="E92" s="770">
        <v>944.0</v>
      </c>
      <c r="F92" s="770">
        <v>25.0</v>
      </c>
      <c r="G92" s="770">
        <v>0.0</v>
      </c>
      <c r="H92" s="770">
        <v>11.0</v>
      </c>
      <c r="I92" s="770">
        <v>11.0</v>
      </c>
      <c r="J92" s="771">
        <v>0.0</v>
      </c>
      <c r="K92" s="677" t="s">
        <v>9228</v>
      </c>
      <c r="L92" s="677">
        <v>2.244832432E9</v>
      </c>
      <c r="M92" s="677" t="s">
        <v>13</v>
      </c>
      <c r="N92" s="677" t="s">
        <v>6161</v>
      </c>
      <c r="O92" s="677" t="s">
        <v>9229</v>
      </c>
      <c r="P92" s="677" t="s">
        <v>6163</v>
      </c>
      <c r="Q92" s="772">
        <f>COUNTIF('Hedef Liste'!$A:$A,A92)</f>
        <v>1</v>
      </c>
    </row>
    <row r="93" hidden="1">
      <c r="A93" s="677" t="s">
        <v>225</v>
      </c>
      <c r="B93" s="677" t="s">
        <v>226</v>
      </c>
      <c r="C93" s="762" t="s">
        <v>55187</v>
      </c>
      <c r="D93" s="677" t="s">
        <v>6175</v>
      </c>
      <c r="E93" s="770">
        <v>7081.0</v>
      </c>
      <c r="F93" s="773"/>
      <c r="G93" s="770">
        <v>2.0</v>
      </c>
      <c r="H93" s="770">
        <v>7.0</v>
      </c>
      <c r="I93" s="770">
        <v>9.0</v>
      </c>
      <c r="J93" s="771">
        <v>0.22</v>
      </c>
      <c r="K93" s="677" t="s">
        <v>6292</v>
      </c>
      <c r="L93" s="677">
        <v>5.382731062E9</v>
      </c>
      <c r="M93" s="677" t="s">
        <v>13</v>
      </c>
      <c r="N93" s="677" t="s">
        <v>6161</v>
      </c>
      <c r="O93" s="677" t="s">
        <v>228</v>
      </c>
      <c r="P93" s="677" t="s">
        <v>6163</v>
      </c>
      <c r="Q93" s="772">
        <f>COUNTIF('Hedef Liste'!$A:$A,A93)</f>
        <v>1</v>
      </c>
    </row>
    <row r="94" hidden="1">
      <c r="A94" s="677" t="s">
        <v>25638</v>
      </c>
      <c r="B94" s="677" t="s">
        <v>55232</v>
      </c>
      <c r="C94" s="762" t="s">
        <v>55183</v>
      </c>
      <c r="D94" s="677" t="s">
        <v>6440</v>
      </c>
      <c r="E94" s="770">
        <v>2342.0</v>
      </c>
      <c r="F94" s="770">
        <v>63.0</v>
      </c>
      <c r="G94" s="770">
        <v>66.0</v>
      </c>
      <c r="H94" s="770">
        <v>4.0</v>
      </c>
      <c r="I94" s="770">
        <v>70.0</v>
      </c>
      <c r="J94" s="771">
        <v>0.94</v>
      </c>
      <c r="K94" s="677" t="s">
        <v>55229</v>
      </c>
      <c r="L94" s="677">
        <v>2.24245203E9</v>
      </c>
      <c r="M94" s="677" t="s">
        <v>13</v>
      </c>
      <c r="N94" s="677" t="s">
        <v>6364</v>
      </c>
      <c r="O94" s="677" t="s">
        <v>55233</v>
      </c>
      <c r="P94" s="677" t="s">
        <v>55227</v>
      </c>
      <c r="Q94" s="772">
        <f>COUNTIF('Hedef Liste'!$A:$A,A94)</f>
        <v>0</v>
      </c>
    </row>
    <row r="95" hidden="1">
      <c r="A95" s="677" t="s">
        <v>22016</v>
      </c>
      <c r="B95" s="677" t="s">
        <v>55234</v>
      </c>
      <c r="C95" s="762" t="s">
        <v>55183</v>
      </c>
      <c r="D95" s="677" t="s">
        <v>6440</v>
      </c>
      <c r="E95" s="770">
        <v>3208.0</v>
      </c>
      <c r="F95" s="770">
        <v>73.0</v>
      </c>
      <c r="G95" s="770">
        <v>61.0</v>
      </c>
      <c r="H95" s="770">
        <v>6.0</v>
      </c>
      <c r="I95" s="770">
        <v>67.0</v>
      </c>
      <c r="J95" s="771">
        <v>0.91</v>
      </c>
      <c r="K95" s="677" t="s">
        <v>55229</v>
      </c>
      <c r="L95" s="677">
        <v>5.447441963E9</v>
      </c>
      <c r="M95" s="677" t="s">
        <v>13</v>
      </c>
      <c r="N95" s="677" t="s">
        <v>6517</v>
      </c>
      <c r="O95" s="677" t="s">
        <v>55235</v>
      </c>
      <c r="P95" s="677" t="s">
        <v>55227</v>
      </c>
      <c r="Q95" s="772">
        <f>COUNTIF('Hedef Liste'!$A:$A,A95)</f>
        <v>0</v>
      </c>
    </row>
    <row r="96" hidden="1">
      <c r="A96" s="677" t="s">
        <v>50999</v>
      </c>
      <c r="B96" s="677" t="s">
        <v>55236</v>
      </c>
      <c r="C96" s="762" t="s">
        <v>55187</v>
      </c>
      <c r="D96" s="677" t="s">
        <v>6440</v>
      </c>
      <c r="E96" s="773"/>
      <c r="F96" s="773"/>
      <c r="G96" s="770">
        <v>121.0</v>
      </c>
      <c r="H96" s="770">
        <v>4.0</v>
      </c>
      <c r="I96" s="770">
        <v>125.0</v>
      </c>
      <c r="J96" s="771">
        <v>0.97</v>
      </c>
      <c r="K96" s="677" t="s">
        <v>55229</v>
      </c>
      <c r="L96" s="677">
        <v>2.244138006E9</v>
      </c>
      <c r="M96" s="677" t="s">
        <v>13</v>
      </c>
      <c r="N96" s="677" t="s">
        <v>6221</v>
      </c>
      <c r="O96" s="677" t="s">
        <v>55237</v>
      </c>
      <c r="P96" s="677" t="s">
        <v>55227</v>
      </c>
      <c r="Q96" s="772">
        <f>COUNTIF('Hedef Liste'!$A:$A,A96)</f>
        <v>0</v>
      </c>
    </row>
    <row r="97" hidden="1">
      <c r="A97" s="677" t="s">
        <v>50995</v>
      </c>
      <c r="B97" s="677" t="s">
        <v>55238</v>
      </c>
      <c r="C97" s="762" t="s">
        <v>55187</v>
      </c>
      <c r="D97" s="677" t="s">
        <v>6440</v>
      </c>
      <c r="E97" s="773"/>
      <c r="F97" s="773"/>
      <c r="G97" s="770">
        <v>48.0</v>
      </c>
      <c r="H97" s="770">
        <v>3.0</v>
      </c>
      <c r="I97" s="770">
        <v>51.0</v>
      </c>
      <c r="J97" s="771">
        <v>0.94</v>
      </c>
      <c r="K97" s="677" t="s">
        <v>55229</v>
      </c>
      <c r="L97" s="677">
        <v>5.41221163E9</v>
      </c>
      <c r="M97" s="677" t="s">
        <v>13</v>
      </c>
      <c r="N97" s="677" t="s">
        <v>7047</v>
      </c>
      <c r="O97" s="677" t="s">
        <v>55239</v>
      </c>
      <c r="P97" s="677" t="s">
        <v>55227</v>
      </c>
      <c r="Q97" s="772">
        <f>COUNTIF('Hedef Liste'!$A:$A,A97)</f>
        <v>0</v>
      </c>
    </row>
    <row r="98" hidden="1">
      <c r="A98" s="677" t="s">
        <v>12890</v>
      </c>
      <c r="B98" s="677" t="s">
        <v>12891</v>
      </c>
      <c r="C98" s="762" t="s">
        <v>55183</v>
      </c>
      <c r="D98" s="677" t="s">
        <v>12897</v>
      </c>
      <c r="E98" s="770">
        <v>1425.0</v>
      </c>
      <c r="F98" s="770">
        <v>49.0</v>
      </c>
      <c r="G98" s="770">
        <v>25.0</v>
      </c>
      <c r="H98" s="770">
        <v>18.0</v>
      </c>
      <c r="I98" s="770">
        <v>43.0</v>
      </c>
      <c r="J98" s="771">
        <v>0.58</v>
      </c>
      <c r="K98" s="677" t="s">
        <v>12892</v>
      </c>
      <c r="L98" s="677">
        <v>5.346580356E9</v>
      </c>
      <c r="M98" s="677" t="s">
        <v>13</v>
      </c>
      <c r="N98" s="677" t="s">
        <v>6184</v>
      </c>
      <c r="O98" s="677" t="s">
        <v>12893</v>
      </c>
      <c r="P98" s="677" t="s">
        <v>6163</v>
      </c>
      <c r="Q98" s="772">
        <f>COUNTIF('Hedef Liste'!$A:$A,A98)</f>
        <v>1</v>
      </c>
    </row>
    <row r="99" hidden="1">
      <c r="A99" s="677" t="s">
        <v>27068</v>
      </c>
      <c r="B99" s="677" t="s">
        <v>55240</v>
      </c>
      <c r="C99" s="762" t="s">
        <v>55183</v>
      </c>
      <c r="D99" s="677" t="s">
        <v>6440</v>
      </c>
      <c r="E99" s="770">
        <v>531.0</v>
      </c>
      <c r="F99" s="770">
        <v>39.0</v>
      </c>
      <c r="G99" s="770">
        <v>90.0</v>
      </c>
      <c r="H99" s="770">
        <v>8.0</v>
      </c>
      <c r="I99" s="770">
        <v>98.0</v>
      </c>
      <c r="J99" s="771">
        <v>0.92</v>
      </c>
      <c r="K99" s="677" t="s">
        <v>55229</v>
      </c>
      <c r="L99" s="677">
        <v>5.322961299E9</v>
      </c>
      <c r="M99" s="677" t="s">
        <v>6257</v>
      </c>
      <c r="N99" s="677" t="s">
        <v>55241</v>
      </c>
      <c r="O99" s="677" t="s">
        <v>55242</v>
      </c>
      <c r="P99" s="677" t="s">
        <v>55227</v>
      </c>
      <c r="Q99" s="772">
        <f>COUNTIF('Hedef Liste'!$A:$A,A99)</f>
        <v>0</v>
      </c>
    </row>
    <row r="100" hidden="1">
      <c r="A100" s="677" t="s">
        <v>27682</v>
      </c>
      <c r="B100" s="677" t="s">
        <v>55243</v>
      </c>
      <c r="C100" s="762" t="s">
        <v>55183</v>
      </c>
      <c r="D100" s="677" t="s">
        <v>6440</v>
      </c>
      <c r="E100" s="770">
        <v>3565.0</v>
      </c>
      <c r="F100" s="770">
        <v>283.0</v>
      </c>
      <c r="G100" s="770">
        <v>60.0</v>
      </c>
      <c r="H100" s="770">
        <v>5.0</v>
      </c>
      <c r="I100" s="770">
        <v>65.0</v>
      </c>
      <c r="J100" s="771">
        <v>0.92</v>
      </c>
      <c r="K100" s="677" t="s">
        <v>55229</v>
      </c>
      <c r="L100" s="677">
        <v>2.244835073E9</v>
      </c>
      <c r="M100" s="677" t="s">
        <v>13</v>
      </c>
      <c r="N100" s="677" t="s">
        <v>6184</v>
      </c>
      <c r="O100" s="677" t="s">
        <v>55244</v>
      </c>
      <c r="P100" s="677" t="s">
        <v>55227</v>
      </c>
      <c r="Q100" s="772">
        <f>COUNTIF('Hedef Liste'!$A:$A,A100)</f>
        <v>0</v>
      </c>
    </row>
    <row r="101" hidden="1">
      <c r="A101" s="677" t="s">
        <v>20200</v>
      </c>
      <c r="B101" s="677" t="s">
        <v>55245</v>
      </c>
      <c r="C101" s="762" t="s">
        <v>55183</v>
      </c>
      <c r="D101" s="677" t="s">
        <v>6440</v>
      </c>
      <c r="E101" s="770">
        <v>4752.0</v>
      </c>
      <c r="F101" s="770">
        <v>303.0</v>
      </c>
      <c r="G101" s="770">
        <v>82.0</v>
      </c>
      <c r="H101" s="770">
        <v>8.0</v>
      </c>
      <c r="I101" s="770">
        <v>90.0</v>
      </c>
      <c r="J101" s="771">
        <v>0.91</v>
      </c>
      <c r="K101" s="677" t="s">
        <v>55229</v>
      </c>
      <c r="L101" s="677">
        <v>2.244528686E9</v>
      </c>
      <c r="M101" s="677" t="s">
        <v>13</v>
      </c>
      <c r="N101" s="677" t="s">
        <v>6910</v>
      </c>
      <c r="O101" s="677" t="s">
        <v>55246</v>
      </c>
      <c r="P101" s="677" t="s">
        <v>55227</v>
      </c>
      <c r="Q101" s="772">
        <f>COUNTIF('Hedef Liste'!$A:$A,A101)</f>
        <v>0</v>
      </c>
    </row>
    <row r="102" hidden="1">
      <c r="A102" s="677" t="s">
        <v>50996</v>
      </c>
      <c r="B102" s="677" t="s">
        <v>55247</v>
      </c>
      <c r="C102" s="762" t="s">
        <v>55183</v>
      </c>
      <c r="D102" s="677" t="s">
        <v>6440</v>
      </c>
      <c r="E102" s="770">
        <v>1476.0</v>
      </c>
      <c r="F102" s="770">
        <v>114.0</v>
      </c>
      <c r="G102" s="770">
        <v>72.0</v>
      </c>
      <c r="H102" s="770">
        <v>6.0</v>
      </c>
      <c r="I102" s="770">
        <v>78.0</v>
      </c>
      <c r="J102" s="771">
        <v>0.92</v>
      </c>
      <c r="K102" s="677" t="s">
        <v>55229</v>
      </c>
      <c r="L102" s="677">
        <v>2.244433454E9</v>
      </c>
      <c r="M102" s="677" t="s">
        <v>13</v>
      </c>
      <c r="N102" s="677" t="s">
        <v>6776</v>
      </c>
      <c r="O102" s="677" t="s">
        <v>55248</v>
      </c>
      <c r="P102" s="677" t="s">
        <v>55227</v>
      </c>
      <c r="Q102" s="772">
        <f>COUNTIF('Hedef Liste'!$A:$A,A102)</f>
        <v>0</v>
      </c>
    </row>
    <row r="103" hidden="1">
      <c r="A103" s="677" t="s">
        <v>50997</v>
      </c>
      <c r="B103" s="677" t="s">
        <v>55249</v>
      </c>
      <c r="C103" s="762" t="s">
        <v>55187</v>
      </c>
      <c r="D103" s="677" t="s">
        <v>6440</v>
      </c>
      <c r="E103" s="770">
        <v>5.0</v>
      </c>
      <c r="F103" s="773"/>
      <c r="G103" s="770">
        <v>67.0</v>
      </c>
      <c r="H103" s="770">
        <v>4.0</v>
      </c>
      <c r="I103" s="770">
        <v>71.0</v>
      </c>
      <c r="J103" s="771">
        <v>0.94</v>
      </c>
      <c r="K103" s="677" t="s">
        <v>55229</v>
      </c>
      <c r="L103" s="677">
        <v>5.462751616E9</v>
      </c>
      <c r="M103" s="677" t="s">
        <v>13</v>
      </c>
      <c r="N103" s="677" t="s">
        <v>6246</v>
      </c>
      <c r="O103" s="677" t="s">
        <v>55250</v>
      </c>
      <c r="P103" s="677" t="s">
        <v>55227</v>
      </c>
      <c r="Q103" s="772">
        <f>COUNTIF('Hedef Liste'!$A:$A,A103)</f>
        <v>0</v>
      </c>
    </row>
    <row r="104" hidden="1">
      <c r="A104" s="677" t="s">
        <v>51003</v>
      </c>
      <c r="B104" s="677" t="s">
        <v>55251</v>
      </c>
      <c r="C104" s="762" t="s">
        <v>55183</v>
      </c>
      <c r="D104" s="677" t="s">
        <v>6440</v>
      </c>
      <c r="E104" s="770">
        <v>137.0</v>
      </c>
      <c r="F104" s="770">
        <v>2.0</v>
      </c>
      <c r="G104" s="770">
        <v>67.0</v>
      </c>
      <c r="H104" s="770">
        <v>4.0</v>
      </c>
      <c r="I104" s="770">
        <v>71.0</v>
      </c>
      <c r="J104" s="771">
        <v>0.94</v>
      </c>
      <c r="K104" s="677" t="s">
        <v>55229</v>
      </c>
      <c r="L104" s="677">
        <v>5.37219926E9</v>
      </c>
      <c r="M104" s="677" t="s">
        <v>6386</v>
      </c>
      <c r="N104" s="677" t="s">
        <v>55252</v>
      </c>
      <c r="O104" s="677" t="s">
        <v>55253</v>
      </c>
      <c r="P104" s="677" t="s">
        <v>55227</v>
      </c>
      <c r="Q104" s="772">
        <f>COUNTIF('Hedef Liste'!$A:$A,A104)</f>
        <v>0</v>
      </c>
    </row>
    <row r="105" hidden="1">
      <c r="A105" s="677" t="s">
        <v>255</v>
      </c>
      <c r="B105" s="677" t="s">
        <v>256</v>
      </c>
      <c r="C105" s="762" t="s">
        <v>55183</v>
      </c>
      <c r="D105" s="677" t="s">
        <v>6271</v>
      </c>
      <c r="E105" s="770">
        <v>4138.0</v>
      </c>
      <c r="F105" s="770">
        <v>114.0</v>
      </c>
      <c r="G105" s="770">
        <v>5.0</v>
      </c>
      <c r="H105" s="770">
        <v>6.0</v>
      </c>
      <c r="I105" s="770">
        <v>11.0</v>
      </c>
      <c r="J105" s="771">
        <v>0.45</v>
      </c>
      <c r="K105" s="677" t="s">
        <v>7651</v>
      </c>
      <c r="L105" s="677">
        <v>2.249993937E9</v>
      </c>
      <c r="M105" s="677" t="s">
        <v>13</v>
      </c>
      <c r="N105" s="677" t="s">
        <v>6161</v>
      </c>
      <c r="O105" s="677" t="s">
        <v>258</v>
      </c>
      <c r="P105" s="677" t="s">
        <v>6163</v>
      </c>
      <c r="Q105" s="772">
        <f>COUNTIF('Hedef Liste'!$A:$A,A105)</f>
        <v>1</v>
      </c>
    </row>
    <row r="106" hidden="1">
      <c r="A106" s="677" t="s">
        <v>8091</v>
      </c>
      <c r="B106" s="677" t="s">
        <v>8092</v>
      </c>
      <c r="C106" s="762" t="s">
        <v>55183</v>
      </c>
      <c r="D106" s="677" t="s">
        <v>6401</v>
      </c>
      <c r="E106" s="770">
        <v>3486.0</v>
      </c>
      <c r="F106" s="770">
        <v>55.0</v>
      </c>
      <c r="G106" s="770">
        <v>0.0</v>
      </c>
      <c r="H106" s="770">
        <v>36.0</v>
      </c>
      <c r="I106" s="770">
        <v>36.0</v>
      </c>
      <c r="J106" s="771">
        <v>0.0</v>
      </c>
      <c r="K106" s="677" t="s">
        <v>8093</v>
      </c>
      <c r="L106" s="677">
        <v>2.2423999E9</v>
      </c>
      <c r="M106" s="677" t="s">
        <v>343</v>
      </c>
      <c r="N106" s="677" t="s">
        <v>6252</v>
      </c>
      <c r="O106" s="677" t="s">
        <v>8094</v>
      </c>
      <c r="P106" s="677" t="s">
        <v>6163</v>
      </c>
      <c r="Q106" s="772">
        <f>COUNTIF('Hedef Liste'!$A:$A,A106)</f>
        <v>1</v>
      </c>
    </row>
    <row r="107" hidden="1">
      <c r="A107" s="677" t="s">
        <v>8726</v>
      </c>
      <c r="B107" s="677" t="s">
        <v>8727</v>
      </c>
      <c r="C107" s="762" t="s">
        <v>55187</v>
      </c>
      <c r="D107" s="677" t="s">
        <v>6271</v>
      </c>
      <c r="E107" s="770">
        <v>72.0</v>
      </c>
      <c r="F107" s="773"/>
      <c r="G107" s="770">
        <v>0.0</v>
      </c>
      <c r="H107" s="770">
        <v>33.0</v>
      </c>
      <c r="I107" s="770">
        <v>33.0</v>
      </c>
      <c r="J107" s="771">
        <v>0.0</v>
      </c>
      <c r="K107" s="677" t="s">
        <v>8728</v>
      </c>
      <c r="L107" s="677">
        <v>2.242447181E9</v>
      </c>
      <c r="M107" s="677" t="s">
        <v>343</v>
      </c>
      <c r="N107" s="677" t="s">
        <v>7699</v>
      </c>
      <c r="O107" s="677" t="s">
        <v>8729</v>
      </c>
      <c r="P107" s="677" t="s">
        <v>6163</v>
      </c>
      <c r="Q107" s="772">
        <f>COUNTIF('Hedef Liste'!$A:$A,A107)</f>
        <v>1</v>
      </c>
    </row>
    <row r="108" hidden="1">
      <c r="A108" s="677" t="s">
        <v>11249</v>
      </c>
      <c r="B108" s="677" t="s">
        <v>55254</v>
      </c>
      <c r="C108" s="762" t="s">
        <v>55183</v>
      </c>
      <c r="D108" s="677" t="s">
        <v>6317</v>
      </c>
      <c r="E108" s="770">
        <v>1261.0</v>
      </c>
      <c r="F108" s="770">
        <v>29.0</v>
      </c>
      <c r="G108" s="770">
        <v>0.0</v>
      </c>
      <c r="H108" s="770">
        <v>53.0</v>
      </c>
      <c r="I108" s="770">
        <v>53.0</v>
      </c>
      <c r="J108" s="771">
        <v>0.0</v>
      </c>
      <c r="K108" s="677" t="s">
        <v>11251</v>
      </c>
      <c r="L108" s="677">
        <v>2.244416302E9</v>
      </c>
      <c r="M108" s="677" t="s">
        <v>13</v>
      </c>
      <c r="N108" s="677" t="s">
        <v>6776</v>
      </c>
      <c r="O108" s="677" t="s">
        <v>11252</v>
      </c>
      <c r="P108" s="677" t="s">
        <v>6163</v>
      </c>
      <c r="Q108" s="772">
        <f>COUNTIF('Hedef Liste'!$A:$A,A108)</f>
        <v>1</v>
      </c>
    </row>
    <row r="109" hidden="1">
      <c r="A109" s="677" t="s">
        <v>186</v>
      </c>
      <c r="B109" s="677" t="s">
        <v>55255</v>
      </c>
      <c r="C109" s="762" t="s">
        <v>55183</v>
      </c>
      <c r="D109" s="677" t="s">
        <v>6271</v>
      </c>
      <c r="E109" s="770">
        <v>2302.0</v>
      </c>
      <c r="F109" s="770">
        <v>51.0</v>
      </c>
      <c r="G109" s="770">
        <v>15.0</v>
      </c>
      <c r="H109" s="770">
        <v>34.0</v>
      </c>
      <c r="I109" s="770">
        <v>49.0</v>
      </c>
      <c r="J109" s="771">
        <v>0.31</v>
      </c>
      <c r="K109" s="677" t="s">
        <v>9061</v>
      </c>
      <c r="L109" s="677">
        <v>2.242452222E9</v>
      </c>
      <c r="M109" s="677" t="s">
        <v>13</v>
      </c>
      <c r="N109" s="677" t="s">
        <v>6910</v>
      </c>
      <c r="O109" s="677" t="s">
        <v>190</v>
      </c>
      <c r="P109" s="677" t="s">
        <v>6163</v>
      </c>
      <c r="Q109" s="772">
        <f>COUNTIF('Hedef Liste'!$A:$A,A109)</f>
        <v>1</v>
      </c>
    </row>
    <row r="110" hidden="1">
      <c r="A110" s="677" t="s">
        <v>3068</v>
      </c>
      <c r="B110" s="677" t="s">
        <v>55256</v>
      </c>
      <c r="C110" s="762" t="s">
        <v>55183</v>
      </c>
      <c r="D110" s="677" t="s">
        <v>6182</v>
      </c>
      <c r="E110" s="770">
        <v>2859.0</v>
      </c>
      <c r="F110" s="770">
        <v>35.0</v>
      </c>
      <c r="G110" s="770">
        <v>22.0</v>
      </c>
      <c r="H110" s="770">
        <v>18.0</v>
      </c>
      <c r="I110" s="770">
        <v>40.0</v>
      </c>
      <c r="J110" s="771">
        <v>0.55</v>
      </c>
      <c r="K110" s="677" t="s">
        <v>7692</v>
      </c>
      <c r="L110" s="677">
        <v>2.249994561E9</v>
      </c>
      <c r="M110" s="677" t="s">
        <v>13</v>
      </c>
      <c r="N110" s="677" t="s">
        <v>6161</v>
      </c>
      <c r="O110" s="677" t="s">
        <v>3071</v>
      </c>
      <c r="P110" s="677" t="s">
        <v>6163</v>
      </c>
      <c r="Q110" s="772">
        <f>COUNTIF('Hedef Liste'!$A:$A,A110)</f>
        <v>1</v>
      </c>
    </row>
    <row r="111" hidden="1">
      <c r="A111" s="677" t="s">
        <v>6209</v>
      </c>
      <c r="B111" s="677" t="s">
        <v>6210</v>
      </c>
      <c r="C111" s="762" t="s">
        <v>55183</v>
      </c>
      <c r="D111" s="677" t="s">
        <v>6153</v>
      </c>
      <c r="E111" s="770">
        <v>1406.0</v>
      </c>
      <c r="F111" s="770">
        <v>22.0</v>
      </c>
      <c r="G111" s="770">
        <v>9.0</v>
      </c>
      <c r="H111" s="770">
        <v>32.0</v>
      </c>
      <c r="I111" s="770">
        <v>41.0</v>
      </c>
      <c r="J111" s="771">
        <v>0.22</v>
      </c>
      <c r="K111" s="677" t="s">
        <v>6211</v>
      </c>
      <c r="L111" s="677">
        <v>5.541913228E9</v>
      </c>
      <c r="M111" s="677" t="s">
        <v>6212</v>
      </c>
      <c r="N111" s="677" t="s">
        <v>6213</v>
      </c>
      <c r="O111" s="677" t="s">
        <v>6214</v>
      </c>
      <c r="P111" s="677" t="s">
        <v>6163</v>
      </c>
      <c r="Q111" s="772">
        <f>COUNTIF('Hedef Liste'!$A:$A,A111)</f>
        <v>1</v>
      </c>
    </row>
    <row r="112" hidden="1">
      <c r="A112" s="677" t="s">
        <v>374</v>
      </c>
      <c r="B112" s="677" t="s">
        <v>375</v>
      </c>
      <c r="C112" s="762" t="s">
        <v>55187</v>
      </c>
      <c r="D112" s="677" t="s">
        <v>6175</v>
      </c>
      <c r="E112" s="770">
        <v>1970.0</v>
      </c>
      <c r="F112" s="773"/>
      <c r="G112" s="770">
        <v>49.0</v>
      </c>
      <c r="H112" s="770">
        <v>9.0</v>
      </c>
      <c r="I112" s="770">
        <v>58.0</v>
      </c>
      <c r="J112" s="771">
        <v>0.84</v>
      </c>
      <c r="K112" s="677" t="s">
        <v>12709</v>
      </c>
      <c r="L112" s="677">
        <v>2.249992022E9</v>
      </c>
      <c r="M112" s="677" t="s">
        <v>13</v>
      </c>
      <c r="N112" s="677" t="s">
        <v>6184</v>
      </c>
      <c r="O112" s="677" t="s">
        <v>3693</v>
      </c>
      <c r="P112" s="677" t="s">
        <v>6163</v>
      </c>
      <c r="Q112" s="772">
        <f>COUNTIF('Hedef Liste'!$A:$A,A112)</f>
        <v>1</v>
      </c>
    </row>
    <row r="113" hidden="1">
      <c r="A113" s="677" t="s">
        <v>91</v>
      </c>
      <c r="B113" s="677" t="s">
        <v>92</v>
      </c>
      <c r="C113" s="762" t="s">
        <v>55183</v>
      </c>
      <c r="D113" s="677" t="s">
        <v>6153</v>
      </c>
      <c r="E113" s="770">
        <v>11932.0</v>
      </c>
      <c r="F113" s="770">
        <v>434.0</v>
      </c>
      <c r="G113" s="770">
        <v>30.0</v>
      </c>
      <c r="H113" s="770">
        <v>11.0</v>
      </c>
      <c r="I113" s="770">
        <v>41.0</v>
      </c>
      <c r="J113" s="771">
        <v>0.73</v>
      </c>
      <c r="K113" s="677" t="s">
        <v>7723</v>
      </c>
      <c r="L113" s="677">
        <v>2.244834034E9</v>
      </c>
      <c r="M113" s="677" t="s">
        <v>13</v>
      </c>
      <c r="N113" s="677" t="s">
        <v>6184</v>
      </c>
      <c r="O113" s="677" t="s">
        <v>90</v>
      </c>
      <c r="P113" s="677" t="s">
        <v>6163</v>
      </c>
      <c r="Q113" s="772">
        <f>COUNTIF('Hedef Liste'!$A:$A,A113)</f>
        <v>1</v>
      </c>
    </row>
    <row r="114" hidden="1">
      <c r="A114" s="677" t="s">
        <v>569</v>
      </c>
      <c r="B114" s="677" t="s">
        <v>55257</v>
      </c>
      <c r="C114" s="762" t="s">
        <v>55183</v>
      </c>
      <c r="D114" s="677" t="s">
        <v>6401</v>
      </c>
      <c r="E114" s="770">
        <v>2555.0</v>
      </c>
      <c r="F114" s="770">
        <v>66.0</v>
      </c>
      <c r="G114" s="770">
        <v>60.0</v>
      </c>
      <c r="H114" s="770">
        <v>35.0</v>
      </c>
      <c r="I114" s="770">
        <v>95.0</v>
      </c>
      <c r="J114" s="771">
        <v>0.63</v>
      </c>
      <c r="K114" s="677" t="s">
        <v>12530</v>
      </c>
      <c r="L114" s="677">
        <v>2.244137373E9</v>
      </c>
      <c r="M114" s="677" t="s">
        <v>13</v>
      </c>
      <c r="N114" s="721">
        <v>44863.0</v>
      </c>
      <c r="O114" s="677" t="s">
        <v>572</v>
      </c>
      <c r="P114" s="677" t="s">
        <v>6163</v>
      </c>
      <c r="Q114" s="772">
        <f>COUNTIF('Hedef Liste'!$A:$A,A114)</f>
        <v>1</v>
      </c>
    </row>
    <row r="115" hidden="1">
      <c r="A115" s="677" t="s">
        <v>15650</v>
      </c>
      <c r="B115" s="677" t="s">
        <v>55258</v>
      </c>
      <c r="C115" s="762" t="s">
        <v>55183</v>
      </c>
      <c r="D115" s="677" t="s">
        <v>6284</v>
      </c>
      <c r="E115" s="770">
        <v>8709.0</v>
      </c>
      <c r="F115" s="770">
        <v>275.0</v>
      </c>
      <c r="G115" s="770">
        <v>55.0</v>
      </c>
      <c r="H115" s="770">
        <v>1.0</v>
      </c>
      <c r="I115" s="770">
        <v>56.0</v>
      </c>
      <c r="J115" s="771">
        <v>0.98</v>
      </c>
      <c r="K115" s="677" t="s">
        <v>55225</v>
      </c>
      <c r="L115" s="677">
        <v>2.249998599E9</v>
      </c>
      <c r="M115" s="677" t="s">
        <v>6257</v>
      </c>
      <c r="N115" s="677" t="s">
        <v>6257</v>
      </c>
      <c r="O115" s="677" t="s">
        <v>55259</v>
      </c>
      <c r="P115" s="677" t="s">
        <v>55227</v>
      </c>
      <c r="Q115" s="772">
        <f>COUNTIF('Hedef Liste'!$A:$A,A115)</f>
        <v>0</v>
      </c>
    </row>
    <row r="116" hidden="1">
      <c r="A116" s="677" t="s">
        <v>14852</v>
      </c>
      <c r="B116" s="677" t="s">
        <v>55260</v>
      </c>
      <c r="C116" s="762" t="s">
        <v>55183</v>
      </c>
      <c r="D116" s="677" t="s">
        <v>6284</v>
      </c>
      <c r="E116" s="770">
        <v>11033.0</v>
      </c>
      <c r="F116" s="770">
        <v>299.0</v>
      </c>
      <c r="G116" s="770">
        <v>55.0</v>
      </c>
      <c r="H116" s="770">
        <v>1.0</v>
      </c>
      <c r="I116" s="770">
        <v>56.0</v>
      </c>
      <c r="J116" s="771">
        <v>0.98</v>
      </c>
      <c r="K116" s="677" t="s">
        <v>55225</v>
      </c>
      <c r="L116" s="677">
        <v>2.249096944E9</v>
      </c>
      <c r="M116" s="677" t="s">
        <v>13</v>
      </c>
      <c r="N116" s="677" t="s">
        <v>6184</v>
      </c>
      <c r="O116" s="677" t="s">
        <v>55261</v>
      </c>
      <c r="P116" s="677" t="s">
        <v>55227</v>
      </c>
      <c r="Q116" s="772">
        <f>COUNTIF('Hedef Liste'!$A:$A,A116)</f>
        <v>0</v>
      </c>
    </row>
    <row r="117" hidden="1">
      <c r="A117" s="677" t="s">
        <v>12459</v>
      </c>
      <c r="B117" s="677" t="s">
        <v>12460</v>
      </c>
      <c r="C117" s="762" t="s">
        <v>55183</v>
      </c>
      <c r="D117" s="677" t="s">
        <v>7107</v>
      </c>
      <c r="E117" s="770">
        <v>2802.0</v>
      </c>
      <c r="F117" s="770">
        <v>57.0</v>
      </c>
      <c r="G117" s="770">
        <v>0.0</v>
      </c>
      <c r="H117" s="770">
        <v>33.0</v>
      </c>
      <c r="I117" s="770">
        <v>33.0</v>
      </c>
      <c r="J117" s="771">
        <v>0.0</v>
      </c>
      <c r="K117" s="677" t="s">
        <v>12461</v>
      </c>
      <c r="L117" s="677">
        <v>2.24483333E9</v>
      </c>
      <c r="M117" s="677" t="s">
        <v>13</v>
      </c>
      <c r="N117" s="677" t="s">
        <v>6184</v>
      </c>
      <c r="O117" s="677" t="s">
        <v>12462</v>
      </c>
      <c r="P117" s="677" t="s">
        <v>6163</v>
      </c>
      <c r="Q117" s="772">
        <f>COUNTIF('Hedef Liste'!$A:$A,A117)</f>
        <v>1</v>
      </c>
    </row>
    <row r="118" hidden="1">
      <c r="A118" s="677" t="s">
        <v>7753</v>
      </c>
      <c r="B118" s="677" t="s">
        <v>7754</v>
      </c>
      <c r="C118" s="762" t="s">
        <v>55183</v>
      </c>
      <c r="D118" s="677" t="s">
        <v>6182</v>
      </c>
      <c r="E118" s="770">
        <v>767.0</v>
      </c>
      <c r="F118" s="770">
        <v>17.0</v>
      </c>
      <c r="G118" s="770">
        <v>0.0</v>
      </c>
      <c r="H118" s="770">
        <v>17.0</v>
      </c>
      <c r="I118" s="770">
        <v>17.0</v>
      </c>
      <c r="J118" s="771">
        <v>0.0</v>
      </c>
      <c r="K118" s="677" t="s">
        <v>7755</v>
      </c>
      <c r="L118" s="677">
        <v>2.24413091E9</v>
      </c>
      <c r="M118" s="677" t="s">
        <v>13</v>
      </c>
      <c r="N118" s="677" t="s">
        <v>6407</v>
      </c>
      <c r="O118" s="677" t="s">
        <v>7756</v>
      </c>
      <c r="P118" s="677" t="s">
        <v>6163</v>
      </c>
      <c r="Q118" s="772">
        <f>COUNTIF('Hedef Liste'!$A:$A,A118)</f>
        <v>1</v>
      </c>
    </row>
    <row r="119" hidden="1">
      <c r="A119" s="677" t="s">
        <v>277</v>
      </c>
      <c r="B119" s="677" t="s">
        <v>278</v>
      </c>
      <c r="C119" s="762" t="s">
        <v>55183</v>
      </c>
      <c r="D119" s="677" t="s">
        <v>6401</v>
      </c>
      <c r="E119" s="770">
        <v>2503.0</v>
      </c>
      <c r="F119" s="773"/>
      <c r="G119" s="770">
        <v>3.0</v>
      </c>
      <c r="H119" s="770">
        <v>16.0</v>
      </c>
      <c r="I119" s="770">
        <v>19.0</v>
      </c>
      <c r="J119" s="771">
        <v>0.16</v>
      </c>
      <c r="K119" s="677" t="s">
        <v>9505</v>
      </c>
      <c r="L119" s="677">
        <v>2.244135595E9</v>
      </c>
      <c r="M119" s="677" t="s">
        <v>13</v>
      </c>
      <c r="N119" s="677" t="s">
        <v>6905</v>
      </c>
      <c r="O119" s="677" t="s">
        <v>281</v>
      </c>
      <c r="P119" s="677" t="s">
        <v>6163</v>
      </c>
      <c r="Q119" s="772">
        <f>COUNTIF('Hedef Liste'!$A:$A,A119)</f>
        <v>1</v>
      </c>
    </row>
    <row r="120" hidden="1">
      <c r="A120" s="677" t="s">
        <v>8136</v>
      </c>
      <c r="B120" s="677" t="s">
        <v>8137</v>
      </c>
      <c r="C120" s="762" t="s">
        <v>55183</v>
      </c>
      <c r="D120" s="677" t="s">
        <v>6390</v>
      </c>
      <c r="E120" s="770">
        <v>6047.0</v>
      </c>
      <c r="F120" s="770">
        <v>215.0</v>
      </c>
      <c r="G120" s="770">
        <v>0.0</v>
      </c>
      <c r="H120" s="770">
        <v>56.0</v>
      </c>
      <c r="I120" s="770">
        <v>56.0</v>
      </c>
      <c r="J120" s="771">
        <v>0.0</v>
      </c>
      <c r="K120" s="677" t="s">
        <v>8128</v>
      </c>
      <c r="L120" s="677">
        <v>5.068123727E9</v>
      </c>
      <c r="M120" s="677" t="s">
        <v>13</v>
      </c>
      <c r="N120" s="677" t="s">
        <v>6407</v>
      </c>
      <c r="O120" s="677" t="s">
        <v>8138</v>
      </c>
      <c r="P120" s="677" t="s">
        <v>6163</v>
      </c>
      <c r="Q120" s="772">
        <f>COUNTIF('Hedef Liste'!$A:$A,A120)</f>
        <v>1</v>
      </c>
    </row>
    <row r="121" hidden="1">
      <c r="A121" s="677" t="s">
        <v>2233</v>
      </c>
      <c r="B121" s="677" t="s">
        <v>2234</v>
      </c>
      <c r="C121" s="762" t="s">
        <v>55183</v>
      </c>
      <c r="D121" s="746" t="s">
        <v>6440</v>
      </c>
      <c r="E121" s="770">
        <v>539.0</v>
      </c>
      <c r="F121" s="770">
        <v>36.0</v>
      </c>
      <c r="G121" s="770">
        <v>0.0</v>
      </c>
      <c r="H121" s="770">
        <v>35.0</v>
      </c>
      <c r="I121" s="770">
        <v>35.0</v>
      </c>
      <c r="J121" s="771">
        <v>0.0</v>
      </c>
      <c r="K121" s="677" t="s">
        <v>10660</v>
      </c>
      <c r="L121" s="677">
        <v>5.533271603E9</v>
      </c>
      <c r="M121" s="677" t="s">
        <v>6177</v>
      </c>
      <c r="N121" s="677" t="s">
        <v>6953</v>
      </c>
      <c r="O121" s="677" t="s">
        <v>2237</v>
      </c>
      <c r="P121" s="677" t="s">
        <v>6163</v>
      </c>
      <c r="Q121" s="772">
        <f>COUNTIF('Hedef Liste'!$A:$A,A121)</f>
        <v>1</v>
      </c>
    </row>
    <row r="122" hidden="1">
      <c r="A122" s="677" t="s">
        <v>11984</v>
      </c>
      <c r="B122" s="677" t="s">
        <v>11985</v>
      </c>
      <c r="C122" s="762" t="s">
        <v>55183</v>
      </c>
      <c r="D122" s="677" t="s">
        <v>6317</v>
      </c>
      <c r="E122" s="770">
        <v>1274.0</v>
      </c>
      <c r="F122" s="770">
        <v>15.0</v>
      </c>
      <c r="G122" s="770">
        <v>0.0</v>
      </c>
      <c r="H122" s="770">
        <v>36.0</v>
      </c>
      <c r="I122" s="770">
        <v>36.0</v>
      </c>
      <c r="J122" s="771">
        <v>0.0</v>
      </c>
      <c r="K122" s="677" t="s">
        <v>11986</v>
      </c>
      <c r="L122" s="677">
        <v>2.244416112E9</v>
      </c>
      <c r="M122" s="677" t="s">
        <v>13</v>
      </c>
      <c r="N122" s="721">
        <v>44674.0</v>
      </c>
      <c r="O122" s="677" t="s">
        <v>11987</v>
      </c>
      <c r="P122" s="677" t="s">
        <v>6163</v>
      </c>
      <c r="Q122" s="772">
        <f>COUNTIF('Hedef Liste'!$A:$A,A122)</f>
        <v>1</v>
      </c>
    </row>
    <row r="123" hidden="1">
      <c r="A123" s="677" t="s">
        <v>11242</v>
      </c>
      <c r="B123" s="677" t="s">
        <v>11243</v>
      </c>
      <c r="C123" s="762" t="s">
        <v>55187</v>
      </c>
      <c r="D123" s="677" t="s">
        <v>6401</v>
      </c>
      <c r="E123" s="770">
        <v>721.0</v>
      </c>
      <c r="F123" s="773"/>
      <c r="G123" s="770">
        <v>0.0</v>
      </c>
      <c r="H123" s="770">
        <v>44.0</v>
      </c>
      <c r="I123" s="770">
        <v>44.0</v>
      </c>
      <c r="J123" s="771">
        <v>0.0</v>
      </c>
      <c r="K123" s="677" t="s">
        <v>11244</v>
      </c>
      <c r="L123" s="677">
        <v>2.243417246E9</v>
      </c>
      <c r="M123" s="677" t="s">
        <v>6257</v>
      </c>
      <c r="N123" s="677" t="s">
        <v>6258</v>
      </c>
      <c r="O123" s="677" t="s">
        <v>11245</v>
      </c>
      <c r="P123" s="677" t="s">
        <v>6163</v>
      </c>
      <c r="Q123" s="772">
        <f>COUNTIF('Hedef Liste'!$A:$A,A123)</f>
        <v>1</v>
      </c>
    </row>
    <row r="124" hidden="1">
      <c r="A124" s="677" t="s">
        <v>2083</v>
      </c>
      <c r="B124" s="677" t="s">
        <v>2084</v>
      </c>
      <c r="C124" s="762" t="s">
        <v>55183</v>
      </c>
      <c r="D124" s="677" t="s">
        <v>6317</v>
      </c>
      <c r="E124" s="770">
        <v>7144.0</v>
      </c>
      <c r="F124" s="770">
        <v>283.0</v>
      </c>
      <c r="G124" s="770">
        <v>15.0</v>
      </c>
      <c r="H124" s="770">
        <v>51.0</v>
      </c>
      <c r="I124" s="770">
        <v>66.0</v>
      </c>
      <c r="J124" s="771">
        <v>0.23</v>
      </c>
      <c r="K124" s="677" t="s">
        <v>10854</v>
      </c>
      <c r="L124" s="677">
        <v>5.322608621E9</v>
      </c>
      <c r="M124" s="677" t="s">
        <v>6257</v>
      </c>
      <c r="N124" s="677" t="s">
        <v>8815</v>
      </c>
      <c r="O124" s="677" t="s">
        <v>2087</v>
      </c>
      <c r="P124" s="677" t="s">
        <v>6163</v>
      </c>
      <c r="Q124" s="772">
        <f>COUNTIF('Hedef Liste'!$A:$A,A124)</f>
        <v>1</v>
      </c>
    </row>
    <row r="125" hidden="1">
      <c r="A125" s="677" t="s">
        <v>4433</v>
      </c>
      <c r="B125" s="677" t="s">
        <v>4434</v>
      </c>
      <c r="C125" s="762" t="s">
        <v>55183</v>
      </c>
      <c r="D125" s="677" t="s">
        <v>6250</v>
      </c>
      <c r="E125" s="770">
        <v>2377.0</v>
      </c>
      <c r="F125" s="770">
        <v>67.0</v>
      </c>
      <c r="G125" s="770">
        <v>43.0</v>
      </c>
      <c r="H125" s="770">
        <v>107.0</v>
      </c>
      <c r="I125" s="770">
        <v>150.0</v>
      </c>
      <c r="J125" s="771">
        <v>0.29</v>
      </c>
      <c r="K125" s="677" t="s">
        <v>7853</v>
      </c>
      <c r="L125" s="677">
        <v>5.38030004E9</v>
      </c>
      <c r="M125" s="677" t="s">
        <v>13</v>
      </c>
      <c r="N125" s="721">
        <v>44674.0</v>
      </c>
      <c r="O125" s="677" t="s">
        <v>4436</v>
      </c>
      <c r="P125" s="677" t="s">
        <v>6163</v>
      </c>
      <c r="Q125" s="772">
        <f>COUNTIF('Hedef Liste'!$A:$A,A125)</f>
        <v>1</v>
      </c>
    </row>
    <row r="126" hidden="1">
      <c r="A126" s="677" t="s">
        <v>11255</v>
      </c>
      <c r="B126" s="677" t="s">
        <v>11256</v>
      </c>
      <c r="C126" s="762" t="s">
        <v>55183</v>
      </c>
      <c r="D126" s="677" t="s">
        <v>6401</v>
      </c>
      <c r="E126" s="770">
        <v>2123.0</v>
      </c>
      <c r="F126" s="770">
        <v>1.0</v>
      </c>
      <c r="G126" s="770">
        <v>0.0</v>
      </c>
      <c r="H126" s="770">
        <v>53.0</v>
      </c>
      <c r="I126" s="770">
        <v>53.0</v>
      </c>
      <c r="J126" s="771">
        <v>0.0</v>
      </c>
      <c r="K126" s="677" t="s">
        <v>11257</v>
      </c>
      <c r="L126" s="677">
        <v>2.243660605E9</v>
      </c>
      <c r="M126" s="677" t="s">
        <v>6257</v>
      </c>
      <c r="N126" s="677" t="s">
        <v>6535</v>
      </c>
      <c r="O126" s="677" t="s">
        <v>11258</v>
      </c>
      <c r="P126" s="677" t="s">
        <v>6163</v>
      </c>
      <c r="Q126" s="772">
        <f>COUNTIF('Hedef Liste'!$A:$A,A126)</f>
        <v>1</v>
      </c>
    </row>
    <row r="127" hidden="1">
      <c r="A127" s="677" t="s">
        <v>8560</v>
      </c>
      <c r="B127" s="677" t="s">
        <v>2617</v>
      </c>
      <c r="C127" s="762" t="s">
        <v>55183</v>
      </c>
      <c r="D127" s="677" t="s">
        <v>6159</v>
      </c>
      <c r="E127" s="770">
        <v>1628.0</v>
      </c>
      <c r="F127" s="770">
        <v>13.0</v>
      </c>
      <c r="G127" s="770">
        <v>0.0</v>
      </c>
      <c r="H127" s="770">
        <v>67.0</v>
      </c>
      <c r="I127" s="770">
        <v>67.0</v>
      </c>
      <c r="J127" s="771">
        <v>0.0</v>
      </c>
      <c r="K127" s="677" t="s">
        <v>8561</v>
      </c>
      <c r="L127" s="677">
        <v>2.242450033E9</v>
      </c>
      <c r="M127" s="677" t="s">
        <v>13</v>
      </c>
      <c r="N127" s="677" t="s">
        <v>7047</v>
      </c>
      <c r="O127" s="677" t="s">
        <v>2620</v>
      </c>
      <c r="P127" s="677" t="s">
        <v>6163</v>
      </c>
      <c r="Q127" s="772">
        <f>COUNTIF('Hedef Liste'!$A:$A,A127)</f>
        <v>1</v>
      </c>
    </row>
    <row r="128" hidden="1">
      <c r="A128" s="677" t="s">
        <v>2668</v>
      </c>
      <c r="B128" s="677" t="s">
        <v>55262</v>
      </c>
      <c r="C128" s="762" t="s">
        <v>55183</v>
      </c>
      <c r="D128" s="677" t="s">
        <v>6175</v>
      </c>
      <c r="E128" s="770">
        <v>2050.0</v>
      </c>
      <c r="F128" s="770">
        <v>113.0</v>
      </c>
      <c r="G128" s="770">
        <v>25.0</v>
      </c>
      <c r="H128" s="770">
        <v>10.0</v>
      </c>
      <c r="I128" s="770">
        <v>35.0</v>
      </c>
      <c r="J128" s="771">
        <v>0.71</v>
      </c>
      <c r="K128" s="677" t="s">
        <v>8917</v>
      </c>
      <c r="L128" s="677">
        <v>5.432453786E9</v>
      </c>
      <c r="M128" s="677" t="s">
        <v>343</v>
      </c>
      <c r="N128" s="677" t="s">
        <v>8895</v>
      </c>
      <c r="O128" s="677" t="s">
        <v>2672</v>
      </c>
      <c r="P128" s="677" t="s">
        <v>6163</v>
      </c>
      <c r="Q128" s="772">
        <f>COUNTIF('Hedef Liste'!$A:$A,A128)</f>
        <v>1</v>
      </c>
    </row>
    <row r="129" hidden="1">
      <c r="A129" s="677" t="s">
        <v>11674</v>
      </c>
      <c r="B129" s="677" t="s">
        <v>11675</v>
      </c>
      <c r="C129" s="762" t="s">
        <v>55183</v>
      </c>
      <c r="D129" s="677" t="s">
        <v>6153</v>
      </c>
      <c r="E129" s="770">
        <v>2199.0</v>
      </c>
      <c r="F129" s="770">
        <v>67.0</v>
      </c>
      <c r="G129" s="770">
        <v>0.0</v>
      </c>
      <c r="H129" s="770">
        <v>49.0</v>
      </c>
      <c r="I129" s="770">
        <v>49.0</v>
      </c>
      <c r="J129" s="771">
        <v>0.0</v>
      </c>
      <c r="K129" s="677" t="s">
        <v>11676</v>
      </c>
      <c r="L129" s="677">
        <v>2.244434743E9</v>
      </c>
      <c r="M129" s="677" t="s">
        <v>13</v>
      </c>
      <c r="N129" s="677" t="s">
        <v>6161</v>
      </c>
      <c r="O129" s="677" t="s">
        <v>11677</v>
      </c>
      <c r="P129" s="677" t="s">
        <v>6163</v>
      </c>
      <c r="Q129" s="772">
        <f>COUNTIF('Hedef Liste'!$A:$A,A129)</f>
        <v>1</v>
      </c>
    </row>
    <row r="130" hidden="1">
      <c r="A130" s="677" t="s">
        <v>323</v>
      </c>
      <c r="B130" s="677" t="s">
        <v>324</v>
      </c>
      <c r="C130" s="762" t="s">
        <v>55183</v>
      </c>
      <c r="D130" s="677" t="s">
        <v>6159</v>
      </c>
      <c r="E130" s="770">
        <v>637.0</v>
      </c>
      <c r="F130" s="770">
        <v>24.0</v>
      </c>
      <c r="G130" s="770">
        <v>14.0</v>
      </c>
      <c r="H130" s="770">
        <v>3.0</v>
      </c>
      <c r="I130" s="770">
        <v>17.0</v>
      </c>
      <c r="J130" s="771">
        <v>0.82</v>
      </c>
      <c r="K130" s="677" t="s">
        <v>9988</v>
      </c>
      <c r="L130" s="677">
        <v>2.242426061E9</v>
      </c>
      <c r="M130" s="677" t="s">
        <v>13</v>
      </c>
      <c r="N130" s="677" t="s">
        <v>7464</v>
      </c>
      <c r="O130" s="677" t="s">
        <v>327</v>
      </c>
      <c r="P130" s="677" t="s">
        <v>6163</v>
      </c>
      <c r="Q130" s="772">
        <f>COUNTIF('Hedef Liste'!$A:$A,A130)</f>
        <v>1</v>
      </c>
    </row>
    <row r="131" hidden="1">
      <c r="A131" s="677" t="s">
        <v>2185</v>
      </c>
      <c r="B131" s="677" t="s">
        <v>2186</v>
      </c>
      <c r="C131" s="762" t="s">
        <v>55183</v>
      </c>
      <c r="D131" s="677" t="s">
        <v>6317</v>
      </c>
      <c r="E131" s="770">
        <v>2146.0</v>
      </c>
      <c r="F131" s="770">
        <v>25.0</v>
      </c>
      <c r="G131" s="770">
        <v>17.0</v>
      </c>
      <c r="H131" s="770">
        <v>19.0</v>
      </c>
      <c r="I131" s="770">
        <v>36.0</v>
      </c>
      <c r="J131" s="771">
        <v>0.47</v>
      </c>
      <c r="K131" s="677" t="s">
        <v>6970</v>
      </c>
      <c r="L131" s="677">
        <v>2.243640055E9</v>
      </c>
      <c r="M131" s="677" t="s">
        <v>6257</v>
      </c>
      <c r="N131" s="677" t="s">
        <v>6540</v>
      </c>
      <c r="O131" s="677" t="s">
        <v>2189</v>
      </c>
      <c r="P131" s="677" t="s">
        <v>6163</v>
      </c>
      <c r="Q131" s="772">
        <f>COUNTIF('Hedef Liste'!$A:$A,A131)</f>
        <v>1</v>
      </c>
    </row>
    <row r="132" hidden="1">
      <c r="A132" s="677" t="s">
        <v>3159</v>
      </c>
      <c r="B132" s="677" t="s">
        <v>3160</v>
      </c>
      <c r="C132" s="762" t="s">
        <v>55183</v>
      </c>
      <c r="D132" s="677" t="s">
        <v>6317</v>
      </c>
      <c r="E132" s="770">
        <v>1991.0</v>
      </c>
      <c r="F132" s="770">
        <v>48.0</v>
      </c>
      <c r="G132" s="770">
        <v>36.0</v>
      </c>
      <c r="H132" s="770">
        <v>34.0</v>
      </c>
      <c r="I132" s="770">
        <v>70.0</v>
      </c>
      <c r="J132" s="771">
        <v>0.51</v>
      </c>
      <c r="K132" s="677" t="s">
        <v>11960</v>
      </c>
      <c r="L132" s="677">
        <v>2.244524852E9</v>
      </c>
      <c r="M132" s="677" t="s">
        <v>13</v>
      </c>
      <c r="N132" s="677" t="s">
        <v>6910</v>
      </c>
      <c r="O132" s="677" t="s">
        <v>3162</v>
      </c>
      <c r="P132" s="677" t="s">
        <v>6163</v>
      </c>
      <c r="Q132" s="772">
        <f>COUNTIF('Hedef Liste'!$A:$A,A132)</f>
        <v>1</v>
      </c>
    </row>
    <row r="133" hidden="1">
      <c r="A133" s="677" t="s">
        <v>3986</v>
      </c>
      <c r="B133" s="677" t="s">
        <v>3987</v>
      </c>
      <c r="C133" s="762" t="s">
        <v>55183</v>
      </c>
      <c r="D133" s="677" t="s">
        <v>6153</v>
      </c>
      <c r="E133" s="770">
        <v>312.0</v>
      </c>
      <c r="F133" s="773"/>
      <c r="G133" s="770">
        <v>0.0</v>
      </c>
      <c r="H133" s="770">
        <v>22.0</v>
      </c>
      <c r="I133" s="770">
        <v>22.0</v>
      </c>
      <c r="J133" s="771">
        <v>0.0</v>
      </c>
      <c r="K133" s="677" t="s">
        <v>8383</v>
      </c>
      <c r="L133" s="677">
        <v>5.314064084E9</v>
      </c>
      <c r="M133" s="677" t="s">
        <v>6257</v>
      </c>
      <c r="N133" s="677" t="s">
        <v>6636</v>
      </c>
      <c r="O133" s="677" t="s">
        <v>55263</v>
      </c>
      <c r="P133" s="677" t="s">
        <v>6163</v>
      </c>
      <c r="Q133" s="772">
        <f>COUNTIF('Hedef Liste'!$A:$A,A133)</f>
        <v>1</v>
      </c>
    </row>
    <row r="134" hidden="1">
      <c r="A134" s="677" t="s">
        <v>1900</v>
      </c>
      <c r="B134" s="677" t="s">
        <v>1901</v>
      </c>
      <c r="C134" s="762" t="s">
        <v>55183</v>
      </c>
      <c r="D134" s="677" t="s">
        <v>6317</v>
      </c>
      <c r="E134" s="770">
        <v>3220.0</v>
      </c>
      <c r="F134" s="770">
        <v>49.0</v>
      </c>
      <c r="G134" s="770">
        <v>9.0</v>
      </c>
      <c r="H134" s="770">
        <v>29.0</v>
      </c>
      <c r="I134" s="770">
        <v>38.0</v>
      </c>
      <c r="J134" s="771">
        <v>0.24</v>
      </c>
      <c r="K134" s="677" t="s">
        <v>11308</v>
      </c>
      <c r="L134" s="677">
        <v>2.243683088E9</v>
      </c>
      <c r="M134" s="677" t="s">
        <v>6257</v>
      </c>
      <c r="N134" s="677" t="s">
        <v>11122</v>
      </c>
      <c r="O134" s="677" t="s">
        <v>1904</v>
      </c>
      <c r="P134" s="677" t="s">
        <v>6163</v>
      </c>
      <c r="Q134" s="772">
        <f>COUNTIF('Hedef Liste'!$A:$A,A134)</f>
        <v>1</v>
      </c>
    </row>
    <row r="135" hidden="1">
      <c r="A135" s="677" t="s">
        <v>14435</v>
      </c>
      <c r="B135" s="677" t="s">
        <v>55264</v>
      </c>
      <c r="C135" s="762" t="s">
        <v>55183</v>
      </c>
      <c r="D135" s="677" t="s">
        <v>6271</v>
      </c>
      <c r="E135" s="770">
        <v>13692.0</v>
      </c>
      <c r="F135" s="770">
        <v>497.0</v>
      </c>
      <c r="G135" s="770">
        <v>87.0</v>
      </c>
      <c r="H135" s="770">
        <v>1.0</v>
      </c>
      <c r="I135" s="770">
        <v>88.0</v>
      </c>
      <c r="J135" s="771">
        <v>0.99</v>
      </c>
      <c r="K135" s="677" t="s">
        <v>55265</v>
      </c>
      <c r="L135" s="677">
        <v>1.111111111E9</v>
      </c>
      <c r="M135" s="677" t="s">
        <v>13</v>
      </c>
      <c r="N135" s="677" t="s">
        <v>6359</v>
      </c>
      <c r="O135" s="677" t="s">
        <v>55266</v>
      </c>
      <c r="P135" s="677" t="s">
        <v>55227</v>
      </c>
      <c r="Q135" s="772">
        <f>COUNTIF('Hedef Liste'!$A:$A,A135)</f>
        <v>0</v>
      </c>
    </row>
    <row r="136" hidden="1">
      <c r="A136" s="677" t="s">
        <v>19916</v>
      </c>
      <c r="B136" s="677" t="s">
        <v>55267</v>
      </c>
      <c r="C136" s="762" t="s">
        <v>55183</v>
      </c>
      <c r="D136" s="677" t="s">
        <v>6440</v>
      </c>
      <c r="E136" s="770">
        <v>3167.0</v>
      </c>
      <c r="F136" s="770">
        <v>55.0</v>
      </c>
      <c r="G136" s="770">
        <v>81.0</v>
      </c>
      <c r="H136" s="770">
        <v>4.0</v>
      </c>
      <c r="I136" s="770">
        <v>85.0</v>
      </c>
      <c r="J136" s="771">
        <v>0.95</v>
      </c>
      <c r="K136" s="677" t="s">
        <v>55229</v>
      </c>
      <c r="L136" s="677">
        <v>2.243666622E9</v>
      </c>
      <c r="M136" s="677" t="s">
        <v>6257</v>
      </c>
      <c r="N136" s="677" t="s">
        <v>6630</v>
      </c>
      <c r="O136" s="677" t="s">
        <v>55268</v>
      </c>
      <c r="P136" s="677" t="s">
        <v>55227</v>
      </c>
      <c r="Q136" s="772">
        <f>COUNTIF('Hedef Liste'!$A:$A,A136)</f>
        <v>0</v>
      </c>
    </row>
    <row r="137" hidden="1">
      <c r="A137" s="677" t="s">
        <v>18956</v>
      </c>
      <c r="B137" s="677" t="s">
        <v>55269</v>
      </c>
      <c r="C137" s="762" t="s">
        <v>55183</v>
      </c>
      <c r="D137" s="677" t="s">
        <v>6440</v>
      </c>
      <c r="E137" s="770">
        <v>3287.0</v>
      </c>
      <c r="F137" s="770">
        <v>45.0</v>
      </c>
      <c r="G137" s="770">
        <v>40.0</v>
      </c>
      <c r="H137" s="770">
        <v>1.0</v>
      </c>
      <c r="I137" s="770">
        <v>41.0</v>
      </c>
      <c r="J137" s="771">
        <v>0.98</v>
      </c>
      <c r="K137" s="677" t="s">
        <v>55229</v>
      </c>
      <c r="L137" s="677">
        <v>2.24543011E9</v>
      </c>
      <c r="M137" s="677" t="s">
        <v>13</v>
      </c>
      <c r="N137" s="677" t="s">
        <v>6776</v>
      </c>
      <c r="O137" s="677" t="s">
        <v>55270</v>
      </c>
      <c r="P137" s="677" t="s">
        <v>55227</v>
      </c>
      <c r="Q137" s="772">
        <f>COUNTIF('Hedef Liste'!$A:$A,A137)</f>
        <v>0</v>
      </c>
    </row>
    <row r="138" hidden="1">
      <c r="A138" s="677" t="s">
        <v>24693</v>
      </c>
      <c r="B138" s="677" t="s">
        <v>55271</v>
      </c>
      <c r="C138" s="762" t="s">
        <v>55183</v>
      </c>
      <c r="D138" s="677" t="s">
        <v>6440</v>
      </c>
      <c r="E138" s="770">
        <v>3019.0</v>
      </c>
      <c r="F138" s="770">
        <v>107.0</v>
      </c>
      <c r="G138" s="770">
        <v>138.0</v>
      </c>
      <c r="H138" s="770">
        <v>12.0</v>
      </c>
      <c r="I138" s="770">
        <v>150.0</v>
      </c>
      <c r="J138" s="771">
        <v>0.92</v>
      </c>
      <c r="K138" s="677" t="s">
        <v>55229</v>
      </c>
      <c r="L138" s="677">
        <v>5.052171721E9</v>
      </c>
      <c r="M138" s="677" t="s">
        <v>13</v>
      </c>
      <c r="N138" s="677" t="s">
        <v>6460</v>
      </c>
      <c r="O138" s="677" t="s">
        <v>55272</v>
      </c>
      <c r="P138" s="677" t="s">
        <v>55227</v>
      </c>
      <c r="Q138" s="772">
        <f>COUNTIF('Hedef Liste'!$A:$A,A138)</f>
        <v>0</v>
      </c>
    </row>
    <row r="139" hidden="1">
      <c r="A139" s="677" t="s">
        <v>11562</v>
      </c>
      <c r="B139" s="677" t="s">
        <v>11563</v>
      </c>
      <c r="C139" s="762" t="s">
        <v>55183</v>
      </c>
      <c r="D139" s="677" t="s">
        <v>6284</v>
      </c>
      <c r="E139" s="770">
        <v>2802.0</v>
      </c>
      <c r="F139" s="770">
        <v>89.0</v>
      </c>
      <c r="G139" s="770">
        <v>0.0</v>
      </c>
      <c r="H139" s="770">
        <v>24.0</v>
      </c>
      <c r="I139" s="770">
        <v>24.0</v>
      </c>
      <c r="J139" s="771">
        <v>0.0</v>
      </c>
      <c r="K139" s="677" t="s">
        <v>11564</v>
      </c>
      <c r="L139" s="677">
        <v>5.067726211E9</v>
      </c>
      <c r="M139" s="677" t="s">
        <v>13</v>
      </c>
      <c r="N139" s="677" t="s">
        <v>6161</v>
      </c>
      <c r="O139" s="677" t="s">
        <v>11565</v>
      </c>
      <c r="P139" s="677" t="s">
        <v>6163</v>
      </c>
      <c r="Q139" s="772">
        <f>COUNTIF('Hedef Liste'!$A:$A,A139)</f>
        <v>1</v>
      </c>
    </row>
    <row r="140" hidden="1">
      <c r="A140" s="677" t="s">
        <v>9403</v>
      </c>
      <c r="B140" s="677" t="s">
        <v>55273</v>
      </c>
      <c r="C140" s="762" t="s">
        <v>55183</v>
      </c>
      <c r="D140" s="677" t="s">
        <v>6317</v>
      </c>
      <c r="E140" s="770">
        <v>15069.0</v>
      </c>
      <c r="F140" s="770">
        <v>183.0</v>
      </c>
      <c r="G140" s="770">
        <v>0.0</v>
      </c>
      <c r="H140" s="770">
        <v>77.0</v>
      </c>
      <c r="I140" s="770">
        <v>77.0</v>
      </c>
      <c r="J140" s="771">
        <v>0.0</v>
      </c>
      <c r="K140" s="677" t="s">
        <v>9405</v>
      </c>
      <c r="L140" s="677">
        <v>2.24246303E9</v>
      </c>
      <c r="M140" s="677" t="s">
        <v>13</v>
      </c>
      <c r="N140" s="677" t="s">
        <v>6184</v>
      </c>
      <c r="O140" s="677" t="s">
        <v>1358</v>
      </c>
      <c r="P140" s="677" t="s">
        <v>6163</v>
      </c>
      <c r="Q140" s="772">
        <f>COUNTIF('Hedef Liste'!$A:$A,A140)</f>
        <v>1</v>
      </c>
    </row>
    <row r="141" hidden="1">
      <c r="A141" s="677" t="s">
        <v>946</v>
      </c>
      <c r="B141" s="677" t="s">
        <v>947</v>
      </c>
      <c r="C141" s="762" t="s">
        <v>55183</v>
      </c>
      <c r="D141" s="677" t="s">
        <v>6951</v>
      </c>
      <c r="E141" s="770">
        <v>2444.0</v>
      </c>
      <c r="F141" s="770">
        <v>11.0</v>
      </c>
      <c r="G141" s="770">
        <v>8.0</v>
      </c>
      <c r="H141" s="770">
        <v>60.0</v>
      </c>
      <c r="I141" s="770">
        <v>68.0</v>
      </c>
      <c r="J141" s="771">
        <v>0.12</v>
      </c>
      <c r="K141" s="677" t="s">
        <v>9999</v>
      </c>
      <c r="L141" s="677">
        <v>5.467380311E9</v>
      </c>
      <c r="M141" s="677" t="s">
        <v>343</v>
      </c>
      <c r="N141" s="677" t="s">
        <v>6552</v>
      </c>
      <c r="O141" s="677" t="s">
        <v>949</v>
      </c>
      <c r="P141" s="677" t="s">
        <v>6163</v>
      </c>
      <c r="Q141" s="772">
        <f>COUNTIF('Hedef Liste'!$A:$A,A141)</f>
        <v>1</v>
      </c>
    </row>
    <row r="142" hidden="1">
      <c r="A142" s="677" t="s">
        <v>3724</v>
      </c>
      <c r="B142" s="677" t="s">
        <v>55274</v>
      </c>
      <c r="C142" s="762" t="s">
        <v>55183</v>
      </c>
      <c r="D142" s="677" t="s">
        <v>6159</v>
      </c>
      <c r="E142" s="770">
        <v>967.0</v>
      </c>
      <c r="F142" s="770">
        <v>45.0</v>
      </c>
      <c r="G142" s="770">
        <v>32.0</v>
      </c>
      <c r="H142" s="770">
        <v>10.0</v>
      </c>
      <c r="I142" s="770">
        <v>42.0</v>
      </c>
      <c r="J142" s="771">
        <v>0.76</v>
      </c>
      <c r="K142" s="677" t="s">
        <v>55275</v>
      </c>
      <c r="L142" s="677">
        <v>2.242463575E9</v>
      </c>
      <c r="M142" s="677" t="s">
        <v>13</v>
      </c>
      <c r="N142" s="677" t="s">
        <v>6364</v>
      </c>
      <c r="O142" s="677" t="s">
        <v>3727</v>
      </c>
      <c r="P142" s="677" t="s">
        <v>6163</v>
      </c>
      <c r="Q142" s="772">
        <f>COUNTIF('Hedef Liste'!$A:$A,A142)</f>
        <v>1</v>
      </c>
    </row>
    <row r="143" hidden="1">
      <c r="A143" s="677" t="s">
        <v>1096</v>
      </c>
      <c r="B143" s="677" t="s">
        <v>1097</v>
      </c>
      <c r="C143" s="762" t="s">
        <v>55183</v>
      </c>
      <c r="D143" s="677" t="s">
        <v>6951</v>
      </c>
      <c r="E143" s="770">
        <v>901.0</v>
      </c>
      <c r="F143" s="770">
        <v>25.0</v>
      </c>
      <c r="G143" s="770">
        <v>0.0</v>
      </c>
      <c r="H143" s="770">
        <v>53.0</v>
      </c>
      <c r="I143" s="770">
        <v>53.0</v>
      </c>
      <c r="J143" s="771">
        <v>0.0</v>
      </c>
      <c r="K143" s="677" t="s">
        <v>9590</v>
      </c>
      <c r="L143" s="677">
        <v>2.242413536E9</v>
      </c>
      <c r="M143" s="677" t="s">
        <v>343</v>
      </c>
      <c r="N143" s="677" t="s">
        <v>7792</v>
      </c>
      <c r="O143" s="677" t="s">
        <v>1100</v>
      </c>
      <c r="P143" s="677" t="s">
        <v>6163</v>
      </c>
      <c r="Q143" s="772">
        <f>COUNTIF('Hedef Liste'!$A:$A,A143)</f>
        <v>1</v>
      </c>
    </row>
    <row r="144" hidden="1">
      <c r="A144" s="677" t="s">
        <v>2509</v>
      </c>
      <c r="B144" s="677" t="s">
        <v>2510</v>
      </c>
      <c r="C144" s="762" t="s">
        <v>55183</v>
      </c>
      <c r="D144" s="677" t="s">
        <v>6317</v>
      </c>
      <c r="E144" s="770">
        <v>826.0</v>
      </c>
      <c r="F144" s="770">
        <v>15.0</v>
      </c>
      <c r="G144" s="770">
        <v>9.0</v>
      </c>
      <c r="H144" s="770">
        <v>10.0</v>
      </c>
      <c r="I144" s="770">
        <v>19.0</v>
      </c>
      <c r="J144" s="771">
        <v>0.47</v>
      </c>
      <c r="K144" s="677" t="s">
        <v>12864</v>
      </c>
      <c r="L144" s="677">
        <v>2.242423346E9</v>
      </c>
      <c r="M144" s="677" t="s">
        <v>13</v>
      </c>
      <c r="N144" s="721">
        <v>44674.0</v>
      </c>
      <c r="O144" s="677" t="s">
        <v>2512</v>
      </c>
      <c r="P144" s="677" t="s">
        <v>6163</v>
      </c>
      <c r="Q144" s="772">
        <f>COUNTIF('Hedef Liste'!$A:$A,A144)</f>
        <v>1</v>
      </c>
    </row>
    <row r="145" hidden="1">
      <c r="A145" s="677" t="s">
        <v>1398</v>
      </c>
      <c r="B145" s="677" t="s">
        <v>55276</v>
      </c>
      <c r="C145" s="762" t="s">
        <v>55183</v>
      </c>
      <c r="D145" s="677" t="s">
        <v>6284</v>
      </c>
      <c r="E145" s="770">
        <v>5307.0</v>
      </c>
      <c r="F145" s="770">
        <v>112.0</v>
      </c>
      <c r="G145" s="770">
        <v>29.0</v>
      </c>
      <c r="H145" s="770">
        <v>20.0</v>
      </c>
      <c r="I145" s="770">
        <v>49.0</v>
      </c>
      <c r="J145" s="771">
        <v>0.59</v>
      </c>
      <c r="K145" s="677" t="s">
        <v>6285</v>
      </c>
      <c r="L145" s="677">
        <v>2.249994135E9</v>
      </c>
      <c r="M145" s="677" t="s">
        <v>13</v>
      </c>
      <c r="N145" s="677" t="s">
        <v>6161</v>
      </c>
      <c r="O145" s="677" t="s">
        <v>1401</v>
      </c>
      <c r="P145" s="677" t="s">
        <v>6163</v>
      </c>
      <c r="Q145" s="772">
        <f>COUNTIF('Hedef Liste'!$A:$A,A145)</f>
        <v>1</v>
      </c>
    </row>
    <row r="146" hidden="1">
      <c r="A146" s="677" t="s">
        <v>93</v>
      </c>
      <c r="B146" s="677" t="s">
        <v>94</v>
      </c>
      <c r="C146" s="762" t="s">
        <v>55183</v>
      </c>
      <c r="D146" s="677" t="s">
        <v>6219</v>
      </c>
      <c r="E146" s="770">
        <v>16287.0</v>
      </c>
      <c r="F146" s="770">
        <v>356.0</v>
      </c>
      <c r="G146" s="770">
        <v>22.0</v>
      </c>
      <c r="H146" s="770">
        <v>16.0</v>
      </c>
      <c r="I146" s="770">
        <v>38.0</v>
      </c>
      <c r="J146" s="771">
        <v>0.58</v>
      </c>
      <c r="K146" s="677" t="s">
        <v>10311</v>
      </c>
      <c r="L146" s="677">
        <v>5.436649775E9</v>
      </c>
      <c r="M146" s="677" t="s">
        <v>13</v>
      </c>
      <c r="N146" s="677" t="s">
        <v>6184</v>
      </c>
      <c r="O146" s="677" t="s">
        <v>96</v>
      </c>
      <c r="P146" s="677" t="s">
        <v>6163</v>
      </c>
      <c r="Q146" s="772">
        <f>COUNTIF('Hedef Liste'!$A:$A,A146)</f>
        <v>1</v>
      </c>
    </row>
    <row r="147" hidden="1">
      <c r="A147" s="677" t="s">
        <v>4598</v>
      </c>
      <c r="B147" s="677" t="s">
        <v>4599</v>
      </c>
      <c r="C147" s="762" t="s">
        <v>55183</v>
      </c>
      <c r="D147" s="677" t="s">
        <v>6219</v>
      </c>
      <c r="E147" s="770">
        <v>1647.0</v>
      </c>
      <c r="F147" s="770">
        <v>34.0</v>
      </c>
      <c r="G147" s="770">
        <v>15.0</v>
      </c>
      <c r="H147" s="770">
        <v>5.0</v>
      </c>
      <c r="I147" s="770">
        <v>20.0</v>
      </c>
      <c r="J147" s="771">
        <v>0.75</v>
      </c>
      <c r="K147" s="677" t="s">
        <v>10520</v>
      </c>
      <c r="L147" s="677">
        <v>5.447497677E9</v>
      </c>
      <c r="M147" s="677" t="s">
        <v>13</v>
      </c>
      <c r="N147" s="677" t="s">
        <v>6407</v>
      </c>
      <c r="O147" s="677" t="s">
        <v>4601</v>
      </c>
      <c r="P147" s="677" t="s">
        <v>6163</v>
      </c>
      <c r="Q147" s="772">
        <f>COUNTIF('Hedef Liste'!$A:$A,A147)</f>
        <v>1</v>
      </c>
    </row>
    <row r="148" hidden="1">
      <c r="A148" s="677" t="s">
        <v>2974</v>
      </c>
      <c r="B148" s="677" t="s">
        <v>55277</v>
      </c>
      <c r="C148" s="762" t="s">
        <v>55183</v>
      </c>
      <c r="D148" s="677" t="s">
        <v>6373</v>
      </c>
      <c r="E148" s="770">
        <v>1031.0</v>
      </c>
      <c r="F148" s="770">
        <v>61.0</v>
      </c>
      <c r="G148" s="770">
        <v>25.0</v>
      </c>
      <c r="H148" s="770">
        <v>11.0</v>
      </c>
      <c r="I148" s="770">
        <v>36.0</v>
      </c>
      <c r="J148" s="771">
        <v>0.69</v>
      </c>
      <c r="K148" s="677" t="s">
        <v>12684</v>
      </c>
      <c r="L148" s="677">
        <v>2.245026272E9</v>
      </c>
      <c r="M148" s="677" t="s">
        <v>13</v>
      </c>
      <c r="N148" s="677" t="s">
        <v>7893</v>
      </c>
      <c r="O148" s="677" t="s">
        <v>12685</v>
      </c>
      <c r="P148" s="677" t="s">
        <v>6163</v>
      </c>
      <c r="Q148" s="772">
        <f>COUNTIF('Hedef Liste'!$A:$A,A148)</f>
        <v>1</v>
      </c>
    </row>
    <row r="149" hidden="1">
      <c r="A149" s="677" t="s">
        <v>864</v>
      </c>
      <c r="B149" s="677" t="s">
        <v>865</v>
      </c>
      <c r="C149" s="762" t="s">
        <v>55183</v>
      </c>
      <c r="D149" s="677" t="s">
        <v>6159</v>
      </c>
      <c r="E149" s="770">
        <v>7222.0</v>
      </c>
      <c r="F149" s="770">
        <v>97.0</v>
      </c>
      <c r="G149" s="770">
        <v>13.0</v>
      </c>
      <c r="H149" s="770">
        <v>26.0</v>
      </c>
      <c r="I149" s="770">
        <v>39.0</v>
      </c>
      <c r="J149" s="771">
        <v>0.33</v>
      </c>
      <c r="K149" s="677" t="s">
        <v>11662</v>
      </c>
      <c r="L149" s="677">
        <v>2.242381919E9</v>
      </c>
      <c r="M149" s="677" t="s">
        <v>343</v>
      </c>
      <c r="N149" s="677" t="s">
        <v>6552</v>
      </c>
      <c r="O149" s="677" t="s">
        <v>867</v>
      </c>
      <c r="P149" s="677" t="s">
        <v>6163</v>
      </c>
      <c r="Q149" s="772">
        <f>COUNTIF('Hedef Liste'!$A:$A,A149)</f>
        <v>1</v>
      </c>
    </row>
    <row r="150" hidden="1">
      <c r="A150" s="677" t="s">
        <v>7514</v>
      </c>
      <c r="B150" s="677" t="s">
        <v>55278</v>
      </c>
      <c r="C150" s="762" t="s">
        <v>55183</v>
      </c>
      <c r="D150" s="677" t="s">
        <v>6951</v>
      </c>
      <c r="E150" s="770">
        <v>2145.0</v>
      </c>
      <c r="F150" s="770">
        <v>62.0</v>
      </c>
      <c r="G150" s="770">
        <v>0.0</v>
      </c>
      <c r="H150" s="770">
        <v>19.0</v>
      </c>
      <c r="I150" s="770">
        <v>19.0</v>
      </c>
      <c r="J150" s="771">
        <v>0.0</v>
      </c>
      <c r="K150" s="677" t="s">
        <v>7516</v>
      </c>
      <c r="L150" s="677">
        <v>2.249993828E9</v>
      </c>
      <c r="M150" s="677" t="s">
        <v>13</v>
      </c>
      <c r="N150" s="721">
        <v>44674.0</v>
      </c>
      <c r="O150" s="677" t="s">
        <v>7517</v>
      </c>
      <c r="P150" s="677" t="s">
        <v>6163</v>
      </c>
      <c r="Q150" s="772">
        <f>COUNTIF('Hedef Liste'!$A:$A,A150)</f>
        <v>1</v>
      </c>
    </row>
    <row r="151" hidden="1">
      <c r="A151" s="677" t="s">
        <v>7090</v>
      </c>
      <c r="B151" s="677" t="s">
        <v>55279</v>
      </c>
      <c r="C151" s="762" t="s">
        <v>55183</v>
      </c>
      <c r="D151" s="677" t="s">
        <v>6284</v>
      </c>
      <c r="E151" s="770">
        <v>3075.0</v>
      </c>
      <c r="F151" s="770">
        <v>110.0</v>
      </c>
      <c r="G151" s="770">
        <v>0.0</v>
      </c>
      <c r="H151" s="770">
        <v>101.0</v>
      </c>
      <c r="I151" s="770">
        <v>101.0</v>
      </c>
      <c r="J151" s="771">
        <v>0.0</v>
      </c>
      <c r="K151" s="677" t="s">
        <v>7092</v>
      </c>
      <c r="L151" s="677">
        <v>5.534442088E9</v>
      </c>
      <c r="M151" s="677" t="s">
        <v>13</v>
      </c>
      <c r="N151" s="721">
        <v>44674.0</v>
      </c>
      <c r="O151" s="677" t="s">
        <v>7093</v>
      </c>
      <c r="P151" s="677" t="s">
        <v>6163</v>
      </c>
      <c r="Q151" s="772">
        <f>COUNTIF('Hedef Liste'!$A:$A,A151)</f>
        <v>1</v>
      </c>
    </row>
    <row r="152" hidden="1">
      <c r="A152" s="677" t="s">
        <v>24513</v>
      </c>
      <c r="B152" s="677" t="s">
        <v>55280</v>
      </c>
      <c r="C152" s="762" t="s">
        <v>55183</v>
      </c>
      <c r="D152" s="677" t="s">
        <v>6182</v>
      </c>
      <c r="E152" s="770">
        <v>2089.0</v>
      </c>
      <c r="F152" s="770">
        <v>61.0</v>
      </c>
      <c r="G152" s="770">
        <v>15.0</v>
      </c>
      <c r="H152" s="770">
        <v>21.0</v>
      </c>
      <c r="I152" s="770">
        <v>36.0</v>
      </c>
      <c r="J152" s="771">
        <v>0.42</v>
      </c>
      <c r="K152" s="677" t="s">
        <v>55281</v>
      </c>
      <c r="L152" s="677">
        <v>2.245020404E9</v>
      </c>
      <c r="M152" s="677" t="s">
        <v>13</v>
      </c>
      <c r="N152" s="721">
        <v>44863.0</v>
      </c>
      <c r="O152" s="677" t="s">
        <v>55282</v>
      </c>
      <c r="P152" s="677" t="s">
        <v>6163</v>
      </c>
      <c r="Q152" s="772">
        <f>COUNTIF('Hedef Liste'!$A:$A,A152)</f>
        <v>0</v>
      </c>
    </row>
    <row r="153" hidden="1">
      <c r="A153" s="677" t="s">
        <v>3029</v>
      </c>
      <c r="B153" s="677" t="s">
        <v>55283</v>
      </c>
      <c r="C153" s="762" t="s">
        <v>55183</v>
      </c>
      <c r="D153" s="677" t="s">
        <v>6153</v>
      </c>
      <c r="E153" s="770">
        <v>180.0</v>
      </c>
      <c r="F153" s="770">
        <v>8.0</v>
      </c>
      <c r="G153" s="770">
        <v>16.0</v>
      </c>
      <c r="H153" s="770">
        <v>6.0</v>
      </c>
      <c r="I153" s="770">
        <v>22.0</v>
      </c>
      <c r="J153" s="771">
        <v>0.73</v>
      </c>
      <c r="K153" s="677" t="s">
        <v>11943</v>
      </c>
      <c r="L153" s="677">
        <v>5.526036848E9</v>
      </c>
      <c r="M153" s="677" t="s">
        <v>13</v>
      </c>
      <c r="N153" s="677" t="s">
        <v>7893</v>
      </c>
      <c r="O153" s="677" t="s">
        <v>3032</v>
      </c>
      <c r="P153" s="677" t="s">
        <v>6163</v>
      </c>
      <c r="Q153" s="772">
        <f>COUNTIF('Hedef Liste'!$A:$A,A153)</f>
        <v>1</v>
      </c>
    </row>
    <row r="154" hidden="1">
      <c r="A154" s="677" t="s">
        <v>1027</v>
      </c>
      <c r="B154" s="677" t="s">
        <v>55284</v>
      </c>
      <c r="C154" s="762" t="s">
        <v>55183</v>
      </c>
      <c r="D154" s="677" t="s">
        <v>6440</v>
      </c>
      <c r="E154" s="770">
        <v>542.0</v>
      </c>
      <c r="F154" s="770">
        <v>3.0</v>
      </c>
      <c r="G154" s="770">
        <v>6.0</v>
      </c>
      <c r="H154" s="770">
        <v>4.0</v>
      </c>
      <c r="I154" s="770">
        <v>10.0</v>
      </c>
      <c r="J154" s="771">
        <v>0.6</v>
      </c>
      <c r="K154" s="677" t="s">
        <v>8181</v>
      </c>
      <c r="L154" s="677">
        <v>2.244135003E9</v>
      </c>
      <c r="M154" s="677" t="s">
        <v>13</v>
      </c>
      <c r="N154" s="677" t="s">
        <v>6407</v>
      </c>
      <c r="O154" s="677" t="s">
        <v>1030</v>
      </c>
      <c r="P154" s="677" t="s">
        <v>6163</v>
      </c>
      <c r="Q154" s="772">
        <f>COUNTIF('Hedef Liste'!$A:$A,A154)</f>
        <v>1</v>
      </c>
    </row>
    <row r="155" hidden="1">
      <c r="A155" s="677" t="s">
        <v>29464</v>
      </c>
      <c r="B155" s="677" t="s">
        <v>55285</v>
      </c>
      <c r="C155" s="762" t="s">
        <v>55183</v>
      </c>
      <c r="D155" s="677" t="s">
        <v>6440</v>
      </c>
      <c r="E155" s="770">
        <v>1041.0</v>
      </c>
      <c r="F155" s="770">
        <v>39.0</v>
      </c>
      <c r="G155" s="770">
        <v>91.0</v>
      </c>
      <c r="H155" s="770">
        <v>3.0</v>
      </c>
      <c r="I155" s="770">
        <v>94.0</v>
      </c>
      <c r="J155" s="771">
        <v>0.97</v>
      </c>
      <c r="K155" s="677" t="s">
        <v>55229</v>
      </c>
      <c r="L155" s="677">
        <v>5.538451658E9</v>
      </c>
      <c r="M155" s="677" t="s">
        <v>343</v>
      </c>
      <c r="N155" s="677" t="s">
        <v>6947</v>
      </c>
      <c r="O155" s="677" t="s">
        <v>55286</v>
      </c>
      <c r="P155" s="677" t="s">
        <v>55227</v>
      </c>
      <c r="Q155" s="772">
        <f>COUNTIF('Hedef Liste'!$A:$A,A155)</f>
        <v>0</v>
      </c>
    </row>
    <row r="156" hidden="1">
      <c r="A156" s="677" t="s">
        <v>50708</v>
      </c>
      <c r="B156" s="677" t="s">
        <v>55287</v>
      </c>
      <c r="C156" s="762" t="s">
        <v>55183</v>
      </c>
      <c r="D156" s="677" t="s">
        <v>6440</v>
      </c>
      <c r="E156" s="770">
        <v>795.0</v>
      </c>
      <c r="F156" s="770">
        <v>82.0</v>
      </c>
      <c r="G156" s="770">
        <v>91.0</v>
      </c>
      <c r="H156" s="770">
        <v>6.0</v>
      </c>
      <c r="I156" s="770">
        <v>97.0</v>
      </c>
      <c r="J156" s="771">
        <v>0.94</v>
      </c>
      <c r="K156" s="677" t="s">
        <v>55229</v>
      </c>
      <c r="L156" s="677">
        <v>5.333043513E9</v>
      </c>
      <c r="M156" s="677" t="s">
        <v>6257</v>
      </c>
      <c r="N156" s="677" t="s">
        <v>8143</v>
      </c>
      <c r="O156" s="677" t="s">
        <v>55288</v>
      </c>
      <c r="P156" s="677" t="s">
        <v>55227</v>
      </c>
      <c r="Q156" s="772">
        <f>COUNTIF('Hedef Liste'!$A:$A,A156)</f>
        <v>0</v>
      </c>
    </row>
    <row r="157" hidden="1">
      <c r="A157" s="677" t="s">
        <v>23149</v>
      </c>
      <c r="B157" s="677" t="s">
        <v>55289</v>
      </c>
      <c r="C157" s="762" t="s">
        <v>55183</v>
      </c>
      <c r="D157" s="677" t="s">
        <v>6440</v>
      </c>
      <c r="E157" s="770">
        <v>2676.0</v>
      </c>
      <c r="F157" s="770">
        <v>111.0</v>
      </c>
      <c r="G157" s="770">
        <v>72.0</v>
      </c>
      <c r="H157" s="770">
        <v>8.0</v>
      </c>
      <c r="I157" s="770">
        <v>80.0</v>
      </c>
      <c r="J157" s="771">
        <v>0.9</v>
      </c>
      <c r="K157" s="677" t="s">
        <v>55229</v>
      </c>
      <c r="L157" s="677">
        <v>5.414605254E9</v>
      </c>
      <c r="M157" s="677" t="s">
        <v>6257</v>
      </c>
      <c r="N157" s="677" t="s">
        <v>7383</v>
      </c>
      <c r="O157" s="677" t="s">
        <v>55290</v>
      </c>
      <c r="P157" s="677" t="s">
        <v>55227</v>
      </c>
      <c r="Q157" s="772">
        <f>COUNTIF('Hedef Liste'!$A:$A,A157)</f>
        <v>0</v>
      </c>
    </row>
    <row r="158" hidden="1">
      <c r="A158" s="677" t="s">
        <v>934</v>
      </c>
      <c r="B158" s="677" t="s">
        <v>55291</v>
      </c>
      <c r="C158" s="762" t="s">
        <v>55187</v>
      </c>
      <c r="D158" s="677" t="s">
        <v>6373</v>
      </c>
      <c r="E158" s="770">
        <v>1752.0</v>
      </c>
      <c r="F158" s="773"/>
      <c r="G158" s="770">
        <v>46.0</v>
      </c>
      <c r="H158" s="770">
        <v>91.0</v>
      </c>
      <c r="I158" s="770">
        <v>137.0</v>
      </c>
      <c r="J158" s="771">
        <v>0.34</v>
      </c>
      <c r="K158" s="677" t="s">
        <v>10204</v>
      </c>
      <c r="L158" s="677">
        <v>2.244411649E9</v>
      </c>
      <c r="M158" s="677" t="s">
        <v>13</v>
      </c>
      <c r="N158" s="721">
        <v>44674.0</v>
      </c>
      <c r="O158" s="677" t="s">
        <v>937</v>
      </c>
      <c r="P158" s="677" t="s">
        <v>6163</v>
      </c>
      <c r="Q158" s="772">
        <f>COUNTIF('Hedef Liste'!$A:$A,A158)</f>
        <v>1</v>
      </c>
    </row>
    <row r="159" hidden="1">
      <c r="A159" s="677" t="s">
        <v>2469</v>
      </c>
      <c r="B159" s="677" t="s">
        <v>2733</v>
      </c>
      <c r="C159" s="762" t="s">
        <v>55183</v>
      </c>
      <c r="D159" s="677" t="s">
        <v>6373</v>
      </c>
      <c r="E159" s="770">
        <v>1148.0</v>
      </c>
      <c r="F159" s="770">
        <v>24.0</v>
      </c>
      <c r="G159" s="770">
        <v>15.0</v>
      </c>
      <c r="H159" s="770">
        <v>21.0</v>
      </c>
      <c r="I159" s="770">
        <v>36.0</v>
      </c>
      <c r="J159" s="771">
        <v>0.42</v>
      </c>
      <c r="K159" s="677" t="s">
        <v>7396</v>
      </c>
      <c r="L159" s="677">
        <v>5.39942849E9</v>
      </c>
      <c r="M159" s="677" t="s">
        <v>13</v>
      </c>
      <c r="N159" s="677" t="s">
        <v>6776</v>
      </c>
      <c r="O159" s="677" t="s">
        <v>2735</v>
      </c>
      <c r="P159" s="677" t="s">
        <v>6163</v>
      </c>
      <c r="Q159" s="772">
        <f>COUNTIF('Hedef Liste'!$A:$A,A159)</f>
        <v>1</v>
      </c>
    </row>
    <row r="160" hidden="1">
      <c r="A160" s="677" t="s">
        <v>1036</v>
      </c>
      <c r="B160" s="677" t="s">
        <v>1037</v>
      </c>
      <c r="C160" s="762" t="s">
        <v>55183</v>
      </c>
      <c r="D160" s="677" t="s">
        <v>6159</v>
      </c>
      <c r="E160" s="770">
        <v>901.0</v>
      </c>
      <c r="F160" s="770">
        <v>43.0</v>
      </c>
      <c r="G160" s="770">
        <v>22.0</v>
      </c>
      <c r="H160" s="770">
        <v>27.0</v>
      </c>
      <c r="I160" s="770">
        <v>49.0</v>
      </c>
      <c r="J160" s="771">
        <v>0.45</v>
      </c>
      <c r="K160" s="677" t="s">
        <v>8543</v>
      </c>
      <c r="L160" s="677">
        <v>2.244434011E9</v>
      </c>
      <c r="M160" s="677" t="s">
        <v>13</v>
      </c>
      <c r="N160" s="677" t="s">
        <v>6188</v>
      </c>
      <c r="O160" s="677" t="s">
        <v>1039</v>
      </c>
      <c r="P160" s="677" t="s">
        <v>6163</v>
      </c>
      <c r="Q160" s="772">
        <f>COUNTIF('Hedef Liste'!$A:$A,A160)</f>
        <v>1</v>
      </c>
    </row>
    <row r="161" hidden="1">
      <c r="A161" s="677" t="s">
        <v>18375</v>
      </c>
      <c r="B161" s="677" t="s">
        <v>55292</v>
      </c>
      <c r="C161" s="762" t="s">
        <v>55183</v>
      </c>
      <c r="D161" s="677" t="s">
        <v>6440</v>
      </c>
      <c r="E161" s="770">
        <v>6618.0</v>
      </c>
      <c r="F161" s="770">
        <v>313.0</v>
      </c>
      <c r="G161" s="770">
        <v>82.0</v>
      </c>
      <c r="H161" s="770">
        <v>9.0</v>
      </c>
      <c r="I161" s="770">
        <v>91.0</v>
      </c>
      <c r="J161" s="771">
        <v>0.9</v>
      </c>
      <c r="K161" s="677" t="s">
        <v>55229</v>
      </c>
      <c r="L161" s="677">
        <v>5.4551629E9</v>
      </c>
      <c r="M161" s="677" t="s">
        <v>6212</v>
      </c>
      <c r="N161" s="677" t="s">
        <v>6213</v>
      </c>
      <c r="O161" s="677" t="s">
        <v>55293</v>
      </c>
      <c r="P161" s="677" t="s">
        <v>55227</v>
      </c>
      <c r="Q161" s="772">
        <f>COUNTIF('Hedef Liste'!$A:$A,A161)</f>
        <v>0</v>
      </c>
    </row>
    <row r="162" hidden="1">
      <c r="A162" s="677" t="s">
        <v>1402</v>
      </c>
      <c r="B162" s="677" t="s">
        <v>55294</v>
      </c>
      <c r="C162" s="762" t="s">
        <v>55183</v>
      </c>
      <c r="D162" s="677" t="s">
        <v>6153</v>
      </c>
      <c r="E162" s="770">
        <v>4145.0</v>
      </c>
      <c r="F162" s="770">
        <v>217.0</v>
      </c>
      <c r="G162" s="770">
        <v>8.0</v>
      </c>
      <c r="H162" s="770">
        <v>9.0</v>
      </c>
      <c r="I162" s="770">
        <v>17.0</v>
      </c>
      <c r="J162" s="771">
        <v>0.47</v>
      </c>
      <c r="K162" s="677" t="s">
        <v>12025</v>
      </c>
      <c r="L162" s="677">
        <v>2.244836008E9</v>
      </c>
      <c r="M162" s="677" t="s">
        <v>13</v>
      </c>
      <c r="N162" s="677" t="s">
        <v>6161</v>
      </c>
      <c r="O162" s="677" t="s">
        <v>1405</v>
      </c>
      <c r="P162" s="677" t="s">
        <v>6163</v>
      </c>
      <c r="Q162" s="772">
        <f>COUNTIF('Hedef Liste'!$A:$A,A162)</f>
        <v>1</v>
      </c>
    </row>
    <row r="163" hidden="1">
      <c r="A163" s="677" t="s">
        <v>9095</v>
      </c>
      <c r="B163" s="677" t="s">
        <v>55295</v>
      </c>
      <c r="C163" s="762" t="s">
        <v>55183</v>
      </c>
      <c r="D163" s="677" t="s">
        <v>6401</v>
      </c>
      <c r="E163" s="770">
        <v>2583.0</v>
      </c>
      <c r="F163" s="770">
        <v>46.0</v>
      </c>
      <c r="G163" s="770">
        <v>24.0</v>
      </c>
      <c r="H163" s="770">
        <v>19.0</v>
      </c>
      <c r="I163" s="770">
        <v>43.0</v>
      </c>
      <c r="J163" s="771">
        <v>0.56</v>
      </c>
      <c r="K163" s="677" t="s">
        <v>9097</v>
      </c>
      <c r="L163" s="677">
        <v>2.244410181E9</v>
      </c>
      <c r="M163" s="677" t="s">
        <v>13</v>
      </c>
      <c r="N163" s="677" t="s">
        <v>6517</v>
      </c>
      <c r="O163" s="677" t="s">
        <v>9098</v>
      </c>
      <c r="P163" s="677" t="s">
        <v>6163</v>
      </c>
      <c r="Q163" s="772">
        <f>COUNTIF('Hedef Liste'!$A:$A,A163)</f>
        <v>1</v>
      </c>
    </row>
    <row r="164" hidden="1">
      <c r="A164" s="677" t="s">
        <v>643</v>
      </c>
      <c r="B164" s="677" t="s">
        <v>55296</v>
      </c>
      <c r="C164" s="762" t="s">
        <v>55183</v>
      </c>
      <c r="D164" s="677" t="s">
        <v>6159</v>
      </c>
      <c r="E164" s="770">
        <v>180.0</v>
      </c>
      <c r="F164" s="773"/>
      <c r="G164" s="770">
        <v>13.0</v>
      </c>
      <c r="H164" s="770">
        <v>3.0</v>
      </c>
      <c r="I164" s="770">
        <v>16.0</v>
      </c>
      <c r="J164" s="771">
        <v>0.81</v>
      </c>
      <c r="K164" s="677" t="s">
        <v>8767</v>
      </c>
      <c r="L164" s="677">
        <v>2.244434474E9</v>
      </c>
      <c r="M164" s="677" t="s">
        <v>13</v>
      </c>
      <c r="N164" s="677" t="s">
        <v>6517</v>
      </c>
      <c r="O164" s="677" t="s">
        <v>647</v>
      </c>
      <c r="P164" s="677" t="s">
        <v>6163</v>
      </c>
      <c r="Q164" s="772">
        <f>COUNTIF('Hedef Liste'!$A:$A,A164)</f>
        <v>1</v>
      </c>
    </row>
    <row r="165" hidden="1">
      <c r="A165" s="677" t="s">
        <v>11289</v>
      </c>
      <c r="B165" s="677" t="s">
        <v>55297</v>
      </c>
      <c r="C165" s="762" t="s">
        <v>55183</v>
      </c>
      <c r="D165" s="677" t="s">
        <v>6175</v>
      </c>
      <c r="E165" s="770">
        <v>271.0</v>
      </c>
      <c r="F165" s="770">
        <v>18.0</v>
      </c>
      <c r="G165" s="770">
        <v>0.0</v>
      </c>
      <c r="H165" s="770">
        <v>40.0</v>
      </c>
      <c r="I165" s="770">
        <v>40.0</v>
      </c>
      <c r="J165" s="771">
        <v>0.0</v>
      </c>
      <c r="K165" s="677" t="s">
        <v>11291</v>
      </c>
      <c r="L165" s="677">
        <v>5.35665677E9</v>
      </c>
      <c r="M165" s="677" t="s">
        <v>13</v>
      </c>
      <c r="N165" s="677" t="s">
        <v>6359</v>
      </c>
      <c r="O165" s="677" t="s">
        <v>11292</v>
      </c>
      <c r="P165" s="677" t="s">
        <v>6163</v>
      </c>
      <c r="Q165" s="772">
        <f>COUNTIF('Hedef Liste'!$A:$A,A165)</f>
        <v>1</v>
      </c>
    </row>
    <row r="166" hidden="1">
      <c r="A166" s="677" t="s">
        <v>719</v>
      </c>
      <c r="B166" s="677" t="s">
        <v>55298</v>
      </c>
      <c r="C166" s="762" t="s">
        <v>55183</v>
      </c>
      <c r="D166" s="677" t="s">
        <v>6760</v>
      </c>
      <c r="E166" s="770">
        <v>750.0</v>
      </c>
      <c r="F166" s="770">
        <v>27.0</v>
      </c>
      <c r="G166" s="770">
        <v>57.0</v>
      </c>
      <c r="H166" s="770">
        <v>58.0</v>
      </c>
      <c r="I166" s="770">
        <v>115.0</v>
      </c>
      <c r="J166" s="771">
        <v>0.5</v>
      </c>
      <c r="K166" s="677" t="s">
        <v>10407</v>
      </c>
      <c r="L166" s="677">
        <v>5.315039789E9</v>
      </c>
      <c r="M166" s="677" t="s">
        <v>13</v>
      </c>
      <c r="N166" s="677" t="s">
        <v>6407</v>
      </c>
      <c r="O166" s="677" t="s">
        <v>642</v>
      </c>
      <c r="P166" s="677" t="s">
        <v>6163</v>
      </c>
      <c r="Q166" s="772">
        <f>COUNTIF('Hedef Liste'!$A:$A,A166)</f>
        <v>1</v>
      </c>
    </row>
    <row r="167" hidden="1">
      <c r="A167" s="677" t="s">
        <v>990</v>
      </c>
      <c r="B167" s="677" t="s">
        <v>991</v>
      </c>
      <c r="C167" s="762" t="s">
        <v>55183</v>
      </c>
      <c r="D167" s="677" t="s">
        <v>6317</v>
      </c>
      <c r="E167" s="770">
        <v>290.0</v>
      </c>
      <c r="F167" s="770">
        <v>10.0</v>
      </c>
      <c r="G167" s="770">
        <v>28.0</v>
      </c>
      <c r="H167" s="770">
        <v>18.0</v>
      </c>
      <c r="I167" s="770">
        <v>46.0</v>
      </c>
      <c r="J167" s="771">
        <v>0.61</v>
      </c>
      <c r="K167" s="677" t="s">
        <v>7141</v>
      </c>
      <c r="L167" s="677">
        <v>2.24441197E9</v>
      </c>
      <c r="M167" s="677" t="s">
        <v>13</v>
      </c>
      <c r="N167" s="677" t="s">
        <v>6513</v>
      </c>
      <c r="O167" s="677" t="s">
        <v>994</v>
      </c>
      <c r="P167" s="677" t="s">
        <v>6163</v>
      </c>
      <c r="Q167" s="772">
        <f>COUNTIF('Hedef Liste'!$A:$A,A167)</f>
        <v>1</v>
      </c>
    </row>
    <row r="168" hidden="1">
      <c r="A168" s="677" t="s">
        <v>1064</v>
      </c>
      <c r="B168" s="677" t="s">
        <v>1065</v>
      </c>
      <c r="C168" s="762" t="s">
        <v>55187</v>
      </c>
      <c r="D168" s="677" t="s">
        <v>6284</v>
      </c>
      <c r="E168" s="770">
        <v>2905.0</v>
      </c>
      <c r="F168" s="773"/>
      <c r="G168" s="770">
        <v>16.0</v>
      </c>
      <c r="H168" s="770">
        <v>93.0</v>
      </c>
      <c r="I168" s="770">
        <v>109.0</v>
      </c>
      <c r="J168" s="771">
        <v>0.15</v>
      </c>
      <c r="K168" s="677" t="s">
        <v>9583</v>
      </c>
      <c r="L168" s="677">
        <v>5.421641983E9</v>
      </c>
      <c r="M168" s="677" t="s">
        <v>13</v>
      </c>
      <c r="N168" s="677" t="s">
        <v>6517</v>
      </c>
      <c r="O168" s="677" t="s">
        <v>1068</v>
      </c>
      <c r="P168" s="677" t="s">
        <v>6163</v>
      </c>
      <c r="Q168" s="772">
        <f>COUNTIF('Hedef Liste'!$A:$A,A168)</f>
        <v>1</v>
      </c>
    </row>
    <row r="169" hidden="1">
      <c r="A169" s="677" t="s">
        <v>9547</v>
      </c>
      <c r="B169" s="677" t="s">
        <v>9548</v>
      </c>
      <c r="C169" s="762" t="s">
        <v>55183</v>
      </c>
      <c r="D169" s="677" t="s">
        <v>6159</v>
      </c>
      <c r="E169" s="770">
        <v>2664.0</v>
      </c>
      <c r="F169" s="770">
        <v>203.0</v>
      </c>
      <c r="G169" s="770">
        <v>7.0</v>
      </c>
      <c r="H169" s="770">
        <v>56.0</v>
      </c>
      <c r="I169" s="770">
        <v>63.0</v>
      </c>
      <c r="J169" s="771">
        <v>0.11</v>
      </c>
      <c r="K169" s="677" t="s">
        <v>9540</v>
      </c>
      <c r="L169" s="677">
        <v>2.2424643E9</v>
      </c>
      <c r="M169" s="677" t="s">
        <v>13</v>
      </c>
      <c r="N169" s="677" t="s">
        <v>6364</v>
      </c>
      <c r="O169" s="677" t="s">
        <v>9549</v>
      </c>
      <c r="P169" s="677" t="s">
        <v>6163</v>
      </c>
      <c r="Q169" s="772">
        <f>COUNTIF('Hedef Liste'!$A:$A,A169)</f>
        <v>1</v>
      </c>
    </row>
    <row r="170" hidden="1">
      <c r="A170" s="677" t="s">
        <v>384</v>
      </c>
      <c r="B170" s="677" t="s">
        <v>55299</v>
      </c>
      <c r="C170" s="762" t="s">
        <v>55183</v>
      </c>
      <c r="D170" s="677" t="s">
        <v>6182</v>
      </c>
      <c r="E170" s="770">
        <v>2118.0</v>
      </c>
      <c r="F170" s="770">
        <v>62.0</v>
      </c>
      <c r="G170" s="770">
        <v>1.0</v>
      </c>
      <c r="H170" s="770">
        <v>7.0</v>
      </c>
      <c r="I170" s="770">
        <v>8.0</v>
      </c>
      <c r="J170" s="771">
        <v>0.13</v>
      </c>
      <c r="K170" s="677" t="s">
        <v>9570</v>
      </c>
      <c r="L170" s="677">
        <v>5.161610002E9</v>
      </c>
      <c r="M170" s="677" t="s">
        <v>13</v>
      </c>
      <c r="N170" s="677" t="s">
        <v>6161</v>
      </c>
      <c r="O170" s="677" t="s">
        <v>387</v>
      </c>
      <c r="P170" s="677" t="s">
        <v>6163</v>
      </c>
      <c r="Q170" s="772">
        <f>COUNTIF('Hedef Liste'!$A:$A,A170)</f>
        <v>1</v>
      </c>
    </row>
    <row r="171" hidden="1">
      <c r="A171" s="677" t="s">
        <v>3152</v>
      </c>
      <c r="B171" s="677" t="s">
        <v>3153</v>
      </c>
      <c r="C171" s="762" t="s">
        <v>55187</v>
      </c>
      <c r="D171" s="677" t="s">
        <v>6373</v>
      </c>
      <c r="E171" s="770">
        <v>4281.0</v>
      </c>
      <c r="F171" s="773"/>
      <c r="G171" s="770">
        <v>0.0</v>
      </c>
      <c r="H171" s="770">
        <v>59.0</v>
      </c>
      <c r="I171" s="770">
        <v>59.0</v>
      </c>
      <c r="J171" s="771">
        <v>0.0</v>
      </c>
      <c r="K171" s="677" t="s">
        <v>7186</v>
      </c>
      <c r="L171" s="677">
        <v>5.434059813E9</v>
      </c>
      <c r="M171" s="677" t="s">
        <v>13</v>
      </c>
      <c r="N171" s="677" t="s">
        <v>6184</v>
      </c>
      <c r="O171" s="677" t="s">
        <v>1917</v>
      </c>
      <c r="P171" s="677" t="s">
        <v>6163</v>
      </c>
      <c r="Q171" s="772">
        <f>COUNTIF('Hedef Liste'!$A:$A,A171)</f>
        <v>1</v>
      </c>
    </row>
    <row r="172" hidden="1">
      <c r="A172" s="677" t="s">
        <v>2989</v>
      </c>
      <c r="B172" s="677" t="s">
        <v>55300</v>
      </c>
      <c r="C172" s="762" t="s">
        <v>55183</v>
      </c>
      <c r="D172" s="677" t="s">
        <v>6284</v>
      </c>
      <c r="E172" s="770">
        <v>54.0</v>
      </c>
      <c r="F172" s="770">
        <v>5.0</v>
      </c>
      <c r="G172" s="770">
        <v>42.0</v>
      </c>
      <c r="H172" s="770">
        <v>49.0</v>
      </c>
      <c r="I172" s="770">
        <v>91.0</v>
      </c>
      <c r="J172" s="771">
        <v>0.46</v>
      </c>
      <c r="K172" s="677" t="s">
        <v>10946</v>
      </c>
      <c r="L172" s="677">
        <v>2.244133434E9</v>
      </c>
      <c r="M172" s="677" t="s">
        <v>13</v>
      </c>
      <c r="N172" s="677" t="s">
        <v>6359</v>
      </c>
      <c r="O172" s="677" t="s">
        <v>2992</v>
      </c>
      <c r="P172" s="677" t="s">
        <v>6163</v>
      </c>
      <c r="Q172" s="772">
        <f>COUNTIF('Hedef Liste'!$A:$A,A172)</f>
        <v>1</v>
      </c>
    </row>
    <row r="173" hidden="1">
      <c r="A173" s="677" t="s">
        <v>318</v>
      </c>
      <c r="B173" s="677" t="s">
        <v>319</v>
      </c>
      <c r="C173" s="762" t="s">
        <v>55183</v>
      </c>
      <c r="D173" s="677" t="s">
        <v>6219</v>
      </c>
      <c r="E173" s="770">
        <v>712.0</v>
      </c>
      <c r="F173" s="770">
        <v>12.0</v>
      </c>
      <c r="G173" s="770">
        <v>13.0</v>
      </c>
      <c r="H173" s="770">
        <v>5.0</v>
      </c>
      <c r="I173" s="770">
        <v>18.0</v>
      </c>
      <c r="J173" s="771">
        <v>0.72</v>
      </c>
      <c r="K173" s="677" t="s">
        <v>8265</v>
      </c>
      <c r="L173" s="677">
        <v>2.242472237E9</v>
      </c>
      <c r="M173" s="677" t="s">
        <v>13</v>
      </c>
      <c r="N173" s="677" t="s">
        <v>6905</v>
      </c>
      <c r="O173" s="677" t="s">
        <v>321</v>
      </c>
      <c r="P173" s="677" t="s">
        <v>6163</v>
      </c>
      <c r="Q173" s="772">
        <f>COUNTIF('Hedef Liste'!$A:$A,A173)</f>
        <v>1</v>
      </c>
    </row>
    <row r="174" hidden="1">
      <c r="A174" s="677" t="s">
        <v>1906</v>
      </c>
      <c r="B174" s="677" t="s">
        <v>1907</v>
      </c>
      <c r="C174" s="762" t="s">
        <v>55183</v>
      </c>
      <c r="D174" s="677" t="s">
        <v>6219</v>
      </c>
      <c r="E174" s="770">
        <v>774.0</v>
      </c>
      <c r="F174" s="770">
        <v>17.0</v>
      </c>
      <c r="G174" s="770">
        <v>29.0</v>
      </c>
      <c r="H174" s="770">
        <v>16.0</v>
      </c>
      <c r="I174" s="770">
        <v>45.0</v>
      </c>
      <c r="J174" s="771">
        <v>0.64</v>
      </c>
      <c r="K174" s="677" t="s">
        <v>55301</v>
      </c>
      <c r="L174" s="677">
        <v>2.245022828E9</v>
      </c>
      <c r="M174" s="677" t="s">
        <v>13</v>
      </c>
      <c r="N174" s="677" t="s">
        <v>6221</v>
      </c>
      <c r="O174" s="677" t="s">
        <v>1909</v>
      </c>
      <c r="P174" s="677" t="s">
        <v>6163</v>
      </c>
      <c r="Q174" s="772">
        <f>COUNTIF('Hedef Liste'!$A:$A,A174)</f>
        <v>1</v>
      </c>
    </row>
    <row r="175" hidden="1">
      <c r="A175" s="677" t="s">
        <v>1229</v>
      </c>
      <c r="B175" s="677" t="s">
        <v>1230</v>
      </c>
      <c r="C175" s="762" t="s">
        <v>55183</v>
      </c>
      <c r="D175" s="677" t="s">
        <v>6175</v>
      </c>
      <c r="E175" s="770">
        <v>879.0</v>
      </c>
      <c r="F175" s="770">
        <v>64.0</v>
      </c>
      <c r="G175" s="770">
        <v>4.0</v>
      </c>
      <c r="H175" s="770">
        <v>40.0</v>
      </c>
      <c r="I175" s="770">
        <v>44.0</v>
      </c>
      <c r="J175" s="771">
        <v>0.09</v>
      </c>
      <c r="K175" s="677" t="s">
        <v>12393</v>
      </c>
      <c r="L175" s="677">
        <v>5.516560659E9</v>
      </c>
      <c r="M175" s="677" t="s">
        <v>13</v>
      </c>
      <c r="N175" s="677" t="s">
        <v>6364</v>
      </c>
      <c r="O175" s="677" t="s">
        <v>12394</v>
      </c>
      <c r="P175" s="677" t="s">
        <v>6163</v>
      </c>
      <c r="Q175" s="772">
        <f>COUNTIF('Hedef Liste'!$A:$A,A175)</f>
        <v>1</v>
      </c>
    </row>
    <row r="176" hidden="1">
      <c r="A176" s="677" t="s">
        <v>21072</v>
      </c>
      <c r="B176" s="677" t="s">
        <v>55302</v>
      </c>
      <c r="C176" s="762" t="s">
        <v>55183</v>
      </c>
      <c r="D176" s="677" t="s">
        <v>6440</v>
      </c>
      <c r="E176" s="770">
        <v>2534.0</v>
      </c>
      <c r="F176" s="770">
        <v>49.0</v>
      </c>
      <c r="G176" s="770">
        <v>67.0</v>
      </c>
      <c r="H176" s="770">
        <v>4.0</v>
      </c>
      <c r="I176" s="770">
        <v>71.0</v>
      </c>
      <c r="J176" s="771">
        <v>0.94</v>
      </c>
      <c r="K176" s="677" t="s">
        <v>55229</v>
      </c>
      <c r="L176" s="677">
        <v>5.525480616E9</v>
      </c>
      <c r="M176" s="677" t="s">
        <v>343</v>
      </c>
      <c r="N176" s="677" t="s">
        <v>9434</v>
      </c>
      <c r="O176" s="677" t="s">
        <v>55303</v>
      </c>
      <c r="P176" s="677" t="s">
        <v>55227</v>
      </c>
      <c r="Q176" s="772">
        <f>COUNTIF('Hedef Liste'!$A:$A,A176)</f>
        <v>0</v>
      </c>
    </row>
    <row r="177" hidden="1">
      <c r="A177" s="677" t="s">
        <v>36179</v>
      </c>
      <c r="B177" s="677" t="s">
        <v>55304</v>
      </c>
      <c r="C177" s="762" t="s">
        <v>55183</v>
      </c>
      <c r="D177" s="677" t="s">
        <v>6440</v>
      </c>
      <c r="E177" s="770">
        <v>942.0</v>
      </c>
      <c r="F177" s="770">
        <v>11.0</v>
      </c>
      <c r="G177" s="770">
        <v>88.0</v>
      </c>
      <c r="H177" s="770">
        <v>5.0</v>
      </c>
      <c r="I177" s="770">
        <v>93.0</v>
      </c>
      <c r="J177" s="771">
        <v>0.95</v>
      </c>
      <c r="K177" s="677" t="s">
        <v>55229</v>
      </c>
      <c r="L177" s="677">
        <v>5.382547571E9</v>
      </c>
      <c r="M177" s="677" t="s">
        <v>6257</v>
      </c>
      <c r="N177" s="677" t="s">
        <v>6257</v>
      </c>
      <c r="O177" s="677" t="s">
        <v>55305</v>
      </c>
      <c r="P177" s="677" t="s">
        <v>55227</v>
      </c>
      <c r="Q177" s="772">
        <f>COUNTIF('Hedef Liste'!$A:$A,A177)</f>
        <v>0</v>
      </c>
    </row>
    <row r="178" hidden="1">
      <c r="A178" s="677" t="s">
        <v>31160</v>
      </c>
      <c r="B178" s="677" t="s">
        <v>55306</v>
      </c>
      <c r="C178" s="762" t="s">
        <v>55183</v>
      </c>
      <c r="D178" s="677" t="s">
        <v>6440</v>
      </c>
      <c r="E178" s="770">
        <v>1396.0</v>
      </c>
      <c r="F178" s="770">
        <v>43.0</v>
      </c>
      <c r="G178" s="770">
        <v>105.0</v>
      </c>
      <c r="H178" s="770">
        <v>10.0</v>
      </c>
      <c r="I178" s="770">
        <v>115.0</v>
      </c>
      <c r="J178" s="771">
        <v>0.91</v>
      </c>
      <c r="K178" s="677" t="s">
        <v>55229</v>
      </c>
      <c r="L178" s="677">
        <v>2.247110441E9</v>
      </c>
      <c r="M178" s="677" t="s">
        <v>6386</v>
      </c>
      <c r="N178" s="677" t="s">
        <v>6905</v>
      </c>
      <c r="O178" s="677" t="s">
        <v>55307</v>
      </c>
      <c r="P178" s="677" t="s">
        <v>55227</v>
      </c>
      <c r="Q178" s="772">
        <f>COUNTIF('Hedef Liste'!$A:$A,A178)</f>
        <v>0</v>
      </c>
    </row>
    <row r="179" hidden="1">
      <c r="A179" s="677" t="s">
        <v>31626</v>
      </c>
      <c r="B179" s="677" t="s">
        <v>55308</v>
      </c>
      <c r="C179" s="762" t="s">
        <v>55183</v>
      </c>
      <c r="D179" s="677" t="s">
        <v>6440</v>
      </c>
      <c r="E179" s="770">
        <v>1163.0</v>
      </c>
      <c r="F179" s="770">
        <v>23.0</v>
      </c>
      <c r="G179" s="770">
        <v>79.0</v>
      </c>
      <c r="H179" s="770">
        <v>3.0</v>
      </c>
      <c r="I179" s="770">
        <v>82.0</v>
      </c>
      <c r="J179" s="771">
        <v>0.96</v>
      </c>
      <c r="K179" s="677" t="s">
        <v>55229</v>
      </c>
      <c r="L179" s="677">
        <v>2.242539545E9</v>
      </c>
      <c r="M179" s="677" t="s">
        <v>343</v>
      </c>
      <c r="N179" s="677" t="s">
        <v>10507</v>
      </c>
      <c r="O179" s="677" t="s">
        <v>55309</v>
      </c>
      <c r="P179" s="677" t="s">
        <v>55227</v>
      </c>
      <c r="Q179" s="772">
        <f>COUNTIF('Hedef Liste'!$A:$A,A179)</f>
        <v>0</v>
      </c>
    </row>
    <row r="180" hidden="1">
      <c r="A180" s="677" t="s">
        <v>12269</v>
      </c>
      <c r="B180" s="677" t="s">
        <v>12270</v>
      </c>
      <c r="C180" s="762" t="s">
        <v>55183</v>
      </c>
      <c r="D180" s="677" t="s">
        <v>6182</v>
      </c>
      <c r="E180" s="770">
        <v>1096.0</v>
      </c>
      <c r="F180" s="770">
        <v>30.0</v>
      </c>
      <c r="G180" s="770">
        <v>16.0</v>
      </c>
      <c r="H180" s="770">
        <v>10.0</v>
      </c>
      <c r="I180" s="770">
        <v>26.0</v>
      </c>
      <c r="J180" s="771">
        <v>0.62</v>
      </c>
      <c r="K180" s="677" t="s">
        <v>12271</v>
      </c>
      <c r="L180" s="677">
        <v>2.244434545E9</v>
      </c>
      <c r="M180" s="677" t="s">
        <v>13</v>
      </c>
      <c r="N180" s="721">
        <v>44863.0</v>
      </c>
      <c r="O180" s="677" t="s">
        <v>12272</v>
      </c>
      <c r="P180" s="677" t="s">
        <v>6163</v>
      </c>
      <c r="Q180" s="772">
        <f>COUNTIF('Hedef Liste'!$A:$A,A180)</f>
        <v>1</v>
      </c>
    </row>
    <row r="181" hidden="1">
      <c r="A181" s="677" t="s">
        <v>10065</v>
      </c>
      <c r="B181" s="677" t="s">
        <v>55310</v>
      </c>
      <c r="C181" s="762" t="s">
        <v>55183</v>
      </c>
      <c r="D181" s="677" t="s">
        <v>6390</v>
      </c>
      <c r="E181" s="770">
        <v>1402.0</v>
      </c>
      <c r="F181" s="770">
        <v>71.0</v>
      </c>
      <c r="G181" s="770">
        <v>0.0</v>
      </c>
      <c r="H181" s="770">
        <v>9.0</v>
      </c>
      <c r="I181" s="770">
        <v>9.0</v>
      </c>
      <c r="J181" s="771">
        <v>0.0</v>
      </c>
      <c r="K181" s="677" t="s">
        <v>9570</v>
      </c>
      <c r="L181" s="677">
        <v>5.383492422E9</v>
      </c>
      <c r="M181" s="677" t="s">
        <v>13</v>
      </c>
      <c r="N181" s="677" t="s">
        <v>6161</v>
      </c>
      <c r="O181" s="677" t="s">
        <v>10067</v>
      </c>
      <c r="P181" s="677" t="s">
        <v>6163</v>
      </c>
      <c r="Q181" s="772">
        <f>COUNTIF('Hedef Liste'!$A:$A,A181)</f>
        <v>1</v>
      </c>
    </row>
    <row r="182" hidden="1">
      <c r="A182" s="677" t="s">
        <v>10411</v>
      </c>
      <c r="B182" s="677" t="s">
        <v>55311</v>
      </c>
      <c r="C182" s="762" t="s">
        <v>55183</v>
      </c>
      <c r="D182" s="677" t="s">
        <v>6317</v>
      </c>
      <c r="E182" s="770">
        <v>1817.0</v>
      </c>
      <c r="F182" s="770">
        <v>69.0</v>
      </c>
      <c r="G182" s="770">
        <v>0.0</v>
      </c>
      <c r="H182" s="770">
        <v>66.0</v>
      </c>
      <c r="I182" s="770">
        <v>66.0</v>
      </c>
      <c r="J182" s="771">
        <v>0.0</v>
      </c>
      <c r="K182" s="677" t="s">
        <v>10413</v>
      </c>
      <c r="L182" s="677">
        <v>2.244433319E9</v>
      </c>
      <c r="M182" s="677" t="s">
        <v>13</v>
      </c>
      <c r="N182" s="677" t="s">
        <v>7492</v>
      </c>
      <c r="O182" s="677" t="s">
        <v>10414</v>
      </c>
      <c r="P182" s="677" t="s">
        <v>6163</v>
      </c>
      <c r="Q182" s="772">
        <f>COUNTIF('Hedef Liste'!$A:$A,A182)</f>
        <v>1</v>
      </c>
    </row>
    <row r="183" hidden="1">
      <c r="A183" s="677" t="s">
        <v>27361</v>
      </c>
      <c r="B183" s="677" t="s">
        <v>55312</v>
      </c>
      <c r="C183" s="762" t="s">
        <v>55183</v>
      </c>
      <c r="D183" s="677" t="s">
        <v>6401</v>
      </c>
      <c r="E183" s="770">
        <v>930.0</v>
      </c>
      <c r="F183" s="770">
        <v>21.0</v>
      </c>
      <c r="G183" s="770">
        <v>17.0</v>
      </c>
      <c r="H183" s="770">
        <v>11.0</v>
      </c>
      <c r="I183" s="770">
        <v>28.0</v>
      </c>
      <c r="J183" s="771">
        <v>0.61</v>
      </c>
      <c r="K183" s="677" t="s">
        <v>12280</v>
      </c>
      <c r="L183" s="677">
        <v>2.242235859E9</v>
      </c>
      <c r="M183" s="677" t="s">
        <v>343</v>
      </c>
      <c r="N183" s="677" t="s">
        <v>343</v>
      </c>
      <c r="O183" s="677" t="s">
        <v>55313</v>
      </c>
      <c r="P183" s="677" t="s">
        <v>6163</v>
      </c>
      <c r="Q183" s="772">
        <f>COUNTIF('Hedef Liste'!$A:$A,A183)</f>
        <v>0</v>
      </c>
    </row>
    <row r="184" hidden="1">
      <c r="A184" s="677" t="s">
        <v>4992</v>
      </c>
      <c r="B184" s="677" t="s">
        <v>4993</v>
      </c>
      <c r="C184" s="762" t="s">
        <v>55183</v>
      </c>
      <c r="D184" s="677" t="s">
        <v>6284</v>
      </c>
      <c r="E184" s="770">
        <v>210.0</v>
      </c>
      <c r="F184" s="773"/>
      <c r="G184" s="770">
        <v>0.0</v>
      </c>
      <c r="H184" s="770">
        <v>31.0</v>
      </c>
      <c r="I184" s="770">
        <v>31.0</v>
      </c>
      <c r="J184" s="771">
        <v>0.0</v>
      </c>
      <c r="K184" s="677" t="s">
        <v>11530</v>
      </c>
      <c r="L184" s="677">
        <v>5.424164282E9</v>
      </c>
      <c r="M184" s="677" t="s">
        <v>13</v>
      </c>
      <c r="N184" s="677" t="s">
        <v>6905</v>
      </c>
      <c r="O184" s="677" t="s">
        <v>11531</v>
      </c>
      <c r="P184" s="677" t="s">
        <v>6163</v>
      </c>
      <c r="Q184" s="772">
        <f>COUNTIF('Hedef Liste'!$A:$A,A184)</f>
        <v>1</v>
      </c>
    </row>
    <row r="185" hidden="1">
      <c r="A185" s="677" t="s">
        <v>8102</v>
      </c>
      <c r="B185" s="677" t="s">
        <v>8103</v>
      </c>
      <c r="C185" s="762" t="s">
        <v>55183</v>
      </c>
      <c r="D185" s="677" t="s">
        <v>6390</v>
      </c>
      <c r="E185" s="770">
        <v>2452.0</v>
      </c>
      <c r="F185" s="770">
        <v>33.0</v>
      </c>
      <c r="G185" s="770">
        <v>13.0</v>
      </c>
      <c r="H185" s="770">
        <v>21.0</v>
      </c>
      <c r="I185" s="770">
        <v>34.0</v>
      </c>
      <c r="J185" s="771">
        <v>0.38</v>
      </c>
      <c r="K185" s="677" t="s">
        <v>8101</v>
      </c>
      <c r="L185" s="677">
        <v>2.242241429E9</v>
      </c>
      <c r="M185" s="677" t="s">
        <v>343</v>
      </c>
      <c r="N185" s="677" t="s">
        <v>7066</v>
      </c>
      <c r="O185" s="677" t="s">
        <v>8104</v>
      </c>
      <c r="P185" s="677" t="s">
        <v>6163</v>
      </c>
      <c r="Q185" s="772">
        <f>COUNTIF('Hedef Liste'!$A:$A,A185)</f>
        <v>1</v>
      </c>
    </row>
    <row r="186" hidden="1">
      <c r="A186" s="677" t="s">
        <v>1162</v>
      </c>
      <c r="B186" s="677" t="s">
        <v>55314</v>
      </c>
      <c r="C186" s="762" t="s">
        <v>55183</v>
      </c>
      <c r="D186" s="677" t="s">
        <v>6401</v>
      </c>
      <c r="E186" s="770">
        <v>4474.0</v>
      </c>
      <c r="F186" s="770">
        <v>142.0</v>
      </c>
      <c r="G186" s="770">
        <v>27.0</v>
      </c>
      <c r="H186" s="770">
        <v>2.0</v>
      </c>
      <c r="I186" s="770">
        <v>29.0</v>
      </c>
      <c r="J186" s="771">
        <v>0.93</v>
      </c>
      <c r="K186" s="677" t="s">
        <v>7899</v>
      </c>
      <c r="L186" s="677">
        <v>2.2450244E9</v>
      </c>
      <c r="M186" s="677" t="s">
        <v>343</v>
      </c>
      <c r="N186" s="677" t="s">
        <v>7699</v>
      </c>
      <c r="O186" s="677" t="s">
        <v>1166</v>
      </c>
      <c r="P186" s="677" t="s">
        <v>6163</v>
      </c>
      <c r="Q186" s="772">
        <f>COUNTIF('Hedef Liste'!$A:$A,A186)</f>
        <v>1</v>
      </c>
    </row>
    <row r="187" hidden="1">
      <c r="A187" s="677" t="s">
        <v>50728</v>
      </c>
      <c r="B187" s="677" t="s">
        <v>55315</v>
      </c>
      <c r="C187" s="762" t="s">
        <v>55183</v>
      </c>
      <c r="D187" s="677" t="s">
        <v>6440</v>
      </c>
      <c r="E187" s="770">
        <v>379.0</v>
      </c>
      <c r="F187" s="770">
        <v>30.0</v>
      </c>
      <c r="G187" s="770">
        <v>64.0</v>
      </c>
      <c r="H187" s="770">
        <v>6.0</v>
      </c>
      <c r="I187" s="770">
        <v>70.0</v>
      </c>
      <c r="J187" s="771">
        <v>0.91</v>
      </c>
      <c r="K187" s="677" t="s">
        <v>55229</v>
      </c>
      <c r="L187" s="677">
        <v>2.242205058E9</v>
      </c>
      <c r="M187" s="677" t="s">
        <v>343</v>
      </c>
      <c r="N187" s="677" t="s">
        <v>6762</v>
      </c>
      <c r="O187" s="677" t="s">
        <v>55316</v>
      </c>
      <c r="P187" s="677" t="s">
        <v>55227</v>
      </c>
      <c r="Q187" s="772">
        <f>COUNTIF('Hedef Liste'!$A:$A,A187)</f>
        <v>0</v>
      </c>
    </row>
    <row r="188" hidden="1">
      <c r="A188" s="677" t="s">
        <v>108</v>
      </c>
      <c r="B188" s="677" t="s">
        <v>109</v>
      </c>
      <c r="C188" s="762" t="s">
        <v>55183</v>
      </c>
      <c r="D188" s="677" t="s">
        <v>6153</v>
      </c>
      <c r="E188" s="770">
        <v>736.0</v>
      </c>
      <c r="F188" s="770">
        <v>20.0</v>
      </c>
      <c r="G188" s="770">
        <v>12.0</v>
      </c>
      <c r="H188" s="770">
        <v>43.0</v>
      </c>
      <c r="I188" s="770">
        <v>55.0</v>
      </c>
      <c r="J188" s="771">
        <v>0.22</v>
      </c>
      <c r="K188" s="677" t="s">
        <v>10056</v>
      </c>
      <c r="L188" s="677">
        <v>2.244434542E9</v>
      </c>
      <c r="M188" s="677" t="s">
        <v>13</v>
      </c>
      <c r="N188" s="721">
        <v>44674.0</v>
      </c>
      <c r="O188" s="677" t="s">
        <v>112</v>
      </c>
      <c r="P188" s="677" t="s">
        <v>6163</v>
      </c>
      <c r="Q188" s="772">
        <f>COUNTIF('Hedef Liste'!$A:$A,A188)</f>
        <v>1</v>
      </c>
    </row>
    <row r="189" hidden="1">
      <c r="A189" s="677" t="s">
        <v>11923</v>
      </c>
      <c r="B189" s="677" t="s">
        <v>11924</v>
      </c>
      <c r="C189" s="762" t="s">
        <v>55183</v>
      </c>
      <c r="D189" s="677" t="s">
        <v>6317</v>
      </c>
      <c r="E189" s="770">
        <v>739.0</v>
      </c>
      <c r="F189" s="773"/>
      <c r="G189" s="770">
        <v>0.0</v>
      </c>
      <c r="H189" s="770">
        <v>15.0</v>
      </c>
      <c r="I189" s="770">
        <v>15.0</v>
      </c>
      <c r="J189" s="771">
        <v>0.0</v>
      </c>
      <c r="K189" s="677" t="s">
        <v>11925</v>
      </c>
      <c r="L189" s="677">
        <v>2.242425494E9</v>
      </c>
      <c r="M189" s="677" t="s">
        <v>343</v>
      </c>
      <c r="N189" s="677" t="s">
        <v>7792</v>
      </c>
      <c r="O189" s="677" t="s">
        <v>11926</v>
      </c>
      <c r="P189" s="677" t="s">
        <v>6163</v>
      </c>
      <c r="Q189" s="772">
        <f>COUNTIF('Hedef Liste'!$A:$A,A189)</f>
        <v>1</v>
      </c>
    </row>
    <row r="190" hidden="1">
      <c r="A190" s="677" t="s">
        <v>2094</v>
      </c>
      <c r="B190" s="677" t="s">
        <v>55317</v>
      </c>
      <c r="C190" s="762" t="s">
        <v>55183</v>
      </c>
      <c r="D190" s="677" t="s">
        <v>6317</v>
      </c>
      <c r="E190" s="770">
        <v>1168.0</v>
      </c>
      <c r="F190" s="770">
        <v>41.0</v>
      </c>
      <c r="G190" s="770">
        <v>18.0</v>
      </c>
      <c r="H190" s="770">
        <v>36.0</v>
      </c>
      <c r="I190" s="770">
        <v>54.0</v>
      </c>
      <c r="J190" s="771">
        <v>0.33</v>
      </c>
      <c r="K190" s="677" t="s">
        <v>10379</v>
      </c>
      <c r="L190" s="677">
        <v>2.244534555E9</v>
      </c>
      <c r="M190" s="677" t="s">
        <v>13</v>
      </c>
      <c r="N190" s="677" t="s">
        <v>7134</v>
      </c>
      <c r="O190" s="677" t="s">
        <v>2097</v>
      </c>
      <c r="P190" s="677" t="s">
        <v>6163</v>
      </c>
      <c r="Q190" s="772">
        <f>COUNTIF('Hedef Liste'!$A:$A,A190)</f>
        <v>1</v>
      </c>
    </row>
    <row r="191" hidden="1">
      <c r="A191" s="677" t="s">
        <v>8161</v>
      </c>
      <c r="B191" s="677" t="s">
        <v>55318</v>
      </c>
      <c r="C191" s="762" t="s">
        <v>55187</v>
      </c>
      <c r="D191" s="677" t="s">
        <v>6440</v>
      </c>
      <c r="E191" s="770">
        <v>192.0</v>
      </c>
      <c r="F191" s="773"/>
      <c r="G191" s="770">
        <v>0.0</v>
      </c>
      <c r="H191" s="770">
        <v>26.0</v>
      </c>
      <c r="I191" s="770">
        <v>26.0</v>
      </c>
      <c r="J191" s="771">
        <v>0.0</v>
      </c>
      <c r="K191" s="677" t="s">
        <v>8163</v>
      </c>
      <c r="L191" s="677">
        <v>2.24502522E9</v>
      </c>
      <c r="M191" s="677" t="s">
        <v>13</v>
      </c>
      <c r="N191" s="677" t="s">
        <v>6205</v>
      </c>
      <c r="O191" s="677" t="s">
        <v>8164</v>
      </c>
      <c r="P191" s="677" t="s">
        <v>6163</v>
      </c>
      <c r="Q191" s="772">
        <f>COUNTIF('Hedef Liste'!$A:$A,A191)</f>
        <v>1</v>
      </c>
    </row>
    <row r="192" hidden="1">
      <c r="A192" s="677" t="s">
        <v>2648</v>
      </c>
      <c r="B192" s="677" t="s">
        <v>2649</v>
      </c>
      <c r="C192" s="762" t="s">
        <v>55183</v>
      </c>
      <c r="D192" s="677" t="s">
        <v>6284</v>
      </c>
      <c r="E192" s="770">
        <v>13589.0</v>
      </c>
      <c r="F192" s="773"/>
      <c r="G192" s="770">
        <v>48.0</v>
      </c>
      <c r="H192" s="770">
        <v>15.0</v>
      </c>
      <c r="I192" s="770">
        <v>63.0</v>
      </c>
      <c r="J192" s="771">
        <v>0.76</v>
      </c>
      <c r="K192" s="677" t="s">
        <v>8410</v>
      </c>
      <c r="L192" s="677">
        <v>5.5282109E9</v>
      </c>
      <c r="M192" s="677" t="s">
        <v>13</v>
      </c>
      <c r="N192" s="677" t="s">
        <v>6184</v>
      </c>
      <c r="O192" s="677" t="s">
        <v>2651</v>
      </c>
      <c r="P192" s="677" t="s">
        <v>6163</v>
      </c>
      <c r="Q192" s="772">
        <f>COUNTIF('Hedef Liste'!$A:$A,A192)</f>
        <v>1</v>
      </c>
    </row>
    <row r="193" hidden="1">
      <c r="A193" s="677" t="s">
        <v>51004</v>
      </c>
      <c r="B193" s="677" t="s">
        <v>55319</v>
      </c>
      <c r="C193" s="762" t="s">
        <v>55187</v>
      </c>
      <c r="D193" s="677" t="s">
        <v>6440</v>
      </c>
      <c r="E193" s="773"/>
      <c r="F193" s="773"/>
      <c r="G193" s="770">
        <v>121.0</v>
      </c>
      <c r="H193" s="770">
        <v>4.0</v>
      </c>
      <c r="I193" s="770">
        <v>125.0</v>
      </c>
      <c r="J193" s="771">
        <v>0.97</v>
      </c>
      <c r="K193" s="677" t="s">
        <v>55229</v>
      </c>
      <c r="L193" s="677">
        <v>2.245011115E9</v>
      </c>
      <c r="M193" s="677" t="s">
        <v>13</v>
      </c>
      <c r="N193" s="677" t="s">
        <v>6407</v>
      </c>
      <c r="O193" s="677" t="s">
        <v>55320</v>
      </c>
      <c r="P193" s="677" t="s">
        <v>55227</v>
      </c>
      <c r="Q193" s="772">
        <f>COUNTIF('Hedef Liste'!$A:$A,A193)</f>
        <v>0</v>
      </c>
    </row>
    <row r="194" hidden="1">
      <c r="A194" s="677" t="s">
        <v>35366</v>
      </c>
      <c r="B194" s="677" t="s">
        <v>55321</v>
      </c>
      <c r="C194" s="762" t="s">
        <v>55183</v>
      </c>
      <c r="D194" s="677" t="s">
        <v>6440</v>
      </c>
      <c r="E194" s="770">
        <v>967.0</v>
      </c>
      <c r="F194" s="770">
        <v>28.0</v>
      </c>
      <c r="G194" s="770">
        <v>70.0</v>
      </c>
      <c r="H194" s="770">
        <v>5.0</v>
      </c>
      <c r="I194" s="770">
        <v>75.0</v>
      </c>
      <c r="J194" s="771">
        <v>0.93</v>
      </c>
      <c r="K194" s="677" t="s">
        <v>55229</v>
      </c>
      <c r="L194" s="677">
        <v>5.055370204E9</v>
      </c>
      <c r="M194" s="677" t="s">
        <v>13</v>
      </c>
      <c r="N194" s="677" t="s">
        <v>6510</v>
      </c>
      <c r="O194" s="677" t="s">
        <v>55322</v>
      </c>
      <c r="P194" s="677" t="s">
        <v>55227</v>
      </c>
      <c r="Q194" s="772">
        <f>COUNTIF('Hedef Liste'!$A:$A,A194)</f>
        <v>0</v>
      </c>
    </row>
    <row r="195" hidden="1">
      <c r="A195" s="677" t="s">
        <v>11486</v>
      </c>
      <c r="B195" s="677" t="s">
        <v>11487</v>
      </c>
      <c r="C195" s="762" t="s">
        <v>55183</v>
      </c>
      <c r="D195" s="677" t="s">
        <v>6271</v>
      </c>
      <c r="E195" s="770">
        <v>9891.0</v>
      </c>
      <c r="F195" s="770">
        <v>175.0</v>
      </c>
      <c r="G195" s="770">
        <v>17.0</v>
      </c>
      <c r="H195" s="770">
        <v>71.0</v>
      </c>
      <c r="I195" s="770">
        <v>88.0</v>
      </c>
      <c r="J195" s="771">
        <v>0.19</v>
      </c>
      <c r="K195" s="677" t="s">
        <v>55323</v>
      </c>
      <c r="L195" s="677">
        <v>2.244132743E9</v>
      </c>
      <c r="M195" s="677" t="s">
        <v>13</v>
      </c>
      <c r="N195" s="677" t="s">
        <v>6364</v>
      </c>
      <c r="O195" s="677" t="s">
        <v>8746</v>
      </c>
      <c r="P195" s="677" t="s">
        <v>6163</v>
      </c>
      <c r="Q195" s="772">
        <f>COUNTIF('Hedef Liste'!$A:$A,A195)</f>
        <v>1</v>
      </c>
    </row>
    <row r="196" hidden="1">
      <c r="A196" s="677" t="s">
        <v>2802</v>
      </c>
      <c r="B196" s="677" t="s">
        <v>2803</v>
      </c>
      <c r="C196" s="762" t="s">
        <v>55183</v>
      </c>
      <c r="D196" s="677" t="s">
        <v>6182</v>
      </c>
      <c r="E196" s="770">
        <v>4107.0</v>
      </c>
      <c r="F196" s="770">
        <v>234.0</v>
      </c>
      <c r="G196" s="770">
        <v>12.0</v>
      </c>
      <c r="H196" s="770">
        <v>15.0</v>
      </c>
      <c r="I196" s="770">
        <v>27.0</v>
      </c>
      <c r="J196" s="771">
        <v>0.44</v>
      </c>
      <c r="K196" s="677" t="s">
        <v>7681</v>
      </c>
      <c r="L196" s="677">
        <v>2.244832324E9</v>
      </c>
      <c r="M196" s="677" t="s">
        <v>13</v>
      </c>
      <c r="N196" s="677" t="s">
        <v>6184</v>
      </c>
      <c r="O196" s="677" t="s">
        <v>2805</v>
      </c>
      <c r="P196" s="677" t="s">
        <v>6163</v>
      </c>
      <c r="Q196" s="772">
        <f>COUNTIF('Hedef Liste'!$A:$A,A196)</f>
        <v>1</v>
      </c>
    </row>
    <row r="197" hidden="1">
      <c r="A197" s="677" t="s">
        <v>3370</v>
      </c>
      <c r="B197" s="677" t="s">
        <v>3371</v>
      </c>
      <c r="C197" s="762" t="s">
        <v>55183</v>
      </c>
      <c r="D197" s="677" t="s">
        <v>6373</v>
      </c>
      <c r="E197" s="770">
        <v>9282.0</v>
      </c>
      <c r="F197" s="770">
        <v>146.0</v>
      </c>
      <c r="G197" s="770">
        <v>6.0</v>
      </c>
      <c r="H197" s="770">
        <v>36.0</v>
      </c>
      <c r="I197" s="770">
        <v>42.0</v>
      </c>
      <c r="J197" s="771">
        <v>0.14</v>
      </c>
      <c r="K197" s="677" t="s">
        <v>55324</v>
      </c>
      <c r="L197" s="677">
        <v>5.330239519E9</v>
      </c>
      <c r="M197" s="677" t="s">
        <v>13</v>
      </c>
      <c r="N197" s="677" t="s">
        <v>6184</v>
      </c>
      <c r="O197" s="677" t="s">
        <v>3373</v>
      </c>
      <c r="P197" s="677" t="s">
        <v>6163</v>
      </c>
      <c r="Q197" s="772">
        <f>COUNTIF('Hedef Liste'!$A:$A,A197)</f>
        <v>1</v>
      </c>
    </row>
    <row r="198" hidden="1">
      <c r="A198" s="677" t="s">
        <v>11945</v>
      </c>
      <c r="B198" s="677" t="s">
        <v>11946</v>
      </c>
      <c r="C198" s="762" t="s">
        <v>55183</v>
      </c>
      <c r="D198" s="677" t="s">
        <v>6182</v>
      </c>
      <c r="E198" s="770">
        <v>1064.0</v>
      </c>
      <c r="F198" s="770">
        <v>20.0</v>
      </c>
      <c r="G198" s="770">
        <v>0.0</v>
      </c>
      <c r="H198" s="770">
        <v>75.0</v>
      </c>
      <c r="I198" s="770">
        <v>75.0</v>
      </c>
      <c r="J198" s="771">
        <v>0.0</v>
      </c>
      <c r="K198" s="677" t="s">
        <v>11947</v>
      </c>
      <c r="L198" s="677">
        <v>5.382196386E9</v>
      </c>
      <c r="M198" s="677" t="s">
        <v>13</v>
      </c>
      <c r="N198" s="677" t="s">
        <v>6184</v>
      </c>
      <c r="O198" s="677" t="s">
        <v>57</v>
      </c>
      <c r="P198" s="677" t="s">
        <v>6163</v>
      </c>
      <c r="Q198" s="772">
        <f>COUNTIF('Hedef Liste'!$A:$A,A198)</f>
        <v>1</v>
      </c>
    </row>
    <row r="199" hidden="1">
      <c r="A199" s="677" t="s">
        <v>588</v>
      </c>
      <c r="B199" s="677" t="s">
        <v>589</v>
      </c>
      <c r="C199" s="762" t="s">
        <v>55183</v>
      </c>
      <c r="D199" s="677" t="s">
        <v>6317</v>
      </c>
      <c r="E199" s="770">
        <v>4701.0</v>
      </c>
      <c r="F199" s="770">
        <v>197.0</v>
      </c>
      <c r="G199" s="770">
        <v>0.0</v>
      </c>
      <c r="H199" s="770">
        <v>50.0</v>
      </c>
      <c r="I199" s="770">
        <v>50.0</v>
      </c>
      <c r="J199" s="771">
        <v>0.0</v>
      </c>
      <c r="K199" s="677" t="s">
        <v>9136</v>
      </c>
      <c r="L199" s="677">
        <v>2.244134949E9</v>
      </c>
      <c r="M199" s="677" t="s">
        <v>13</v>
      </c>
      <c r="N199" s="677" t="s">
        <v>6407</v>
      </c>
      <c r="O199" s="677" t="s">
        <v>591</v>
      </c>
      <c r="P199" s="677" t="s">
        <v>6163</v>
      </c>
      <c r="Q199" s="772">
        <f>COUNTIF('Hedef Liste'!$A:$A,A199)</f>
        <v>1</v>
      </c>
    </row>
    <row r="200" hidden="1">
      <c r="A200" s="677" t="s">
        <v>2816</v>
      </c>
      <c r="B200" s="677" t="s">
        <v>2817</v>
      </c>
      <c r="C200" s="762" t="s">
        <v>55183</v>
      </c>
      <c r="D200" s="677" t="s">
        <v>6175</v>
      </c>
      <c r="E200" s="770">
        <v>2410.0</v>
      </c>
      <c r="F200" s="770">
        <v>9.0</v>
      </c>
      <c r="G200" s="770">
        <v>14.0</v>
      </c>
      <c r="H200" s="770">
        <v>27.0</v>
      </c>
      <c r="I200" s="770">
        <v>41.0</v>
      </c>
      <c r="J200" s="771">
        <v>0.34</v>
      </c>
      <c r="K200" s="677" t="s">
        <v>12386</v>
      </c>
      <c r="L200" s="677">
        <v>5.353028378E9</v>
      </c>
      <c r="M200" s="677" t="s">
        <v>6257</v>
      </c>
      <c r="N200" s="677" t="s">
        <v>6557</v>
      </c>
      <c r="O200" s="677" t="s">
        <v>2819</v>
      </c>
      <c r="P200" s="677" t="s">
        <v>6163</v>
      </c>
      <c r="Q200" s="772">
        <f>COUNTIF('Hedef Liste'!$A:$A,A200)</f>
        <v>1</v>
      </c>
    </row>
    <row r="201" hidden="1">
      <c r="A201" s="677" t="s">
        <v>4604</v>
      </c>
      <c r="B201" s="677" t="s">
        <v>55325</v>
      </c>
      <c r="C201" s="762" t="s">
        <v>55183</v>
      </c>
      <c r="D201" s="677" t="s">
        <v>6951</v>
      </c>
      <c r="E201" s="770">
        <v>1770.0</v>
      </c>
      <c r="F201" s="773"/>
      <c r="G201" s="770">
        <v>26.0</v>
      </c>
      <c r="H201" s="770">
        <v>19.0</v>
      </c>
      <c r="I201" s="770">
        <v>45.0</v>
      </c>
      <c r="J201" s="771">
        <v>0.58</v>
      </c>
      <c r="K201" s="677" t="s">
        <v>12159</v>
      </c>
      <c r="L201" s="677">
        <v>2.244484828E9</v>
      </c>
      <c r="M201" s="677" t="s">
        <v>13</v>
      </c>
      <c r="N201" s="721">
        <v>44674.0</v>
      </c>
      <c r="O201" s="677" t="s">
        <v>4607</v>
      </c>
      <c r="P201" s="677" t="s">
        <v>6163</v>
      </c>
      <c r="Q201" s="772">
        <f>COUNTIF('Hedef Liste'!$A:$A,A201)</f>
        <v>1</v>
      </c>
    </row>
    <row r="202" hidden="1">
      <c r="A202" s="677" t="s">
        <v>33199</v>
      </c>
      <c r="B202" s="677" t="s">
        <v>55326</v>
      </c>
      <c r="C202" s="762" t="s">
        <v>55183</v>
      </c>
      <c r="D202" s="677" t="s">
        <v>6440</v>
      </c>
      <c r="E202" s="770">
        <v>4139.0</v>
      </c>
      <c r="F202" s="770">
        <v>165.0</v>
      </c>
      <c r="G202" s="770">
        <v>78.0</v>
      </c>
      <c r="H202" s="770">
        <v>7.0</v>
      </c>
      <c r="I202" s="770">
        <v>85.0</v>
      </c>
      <c r="J202" s="771">
        <v>0.92</v>
      </c>
      <c r="K202" s="677" t="s">
        <v>55229</v>
      </c>
      <c r="L202" s="677">
        <v>2.242480911E9</v>
      </c>
      <c r="M202" s="677" t="s">
        <v>343</v>
      </c>
      <c r="N202" s="677" t="s">
        <v>6600</v>
      </c>
      <c r="O202" s="677" t="s">
        <v>55327</v>
      </c>
      <c r="P202" s="677" t="s">
        <v>55227</v>
      </c>
      <c r="Q202" s="772">
        <f>COUNTIF('Hedef Liste'!$A:$A,A202)</f>
        <v>0</v>
      </c>
    </row>
    <row r="203" hidden="1">
      <c r="A203" s="677" t="s">
        <v>22180</v>
      </c>
      <c r="B203" s="677" t="s">
        <v>55328</v>
      </c>
      <c r="C203" s="762" t="s">
        <v>55183</v>
      </c>
      <c r="D203" s="677" t="s">
        <v>6440</v>
      </c>
      <c r="E203" s="770">
        <v>3332.0</v>
      </c>
      <c r="F203" s="770">
        <v>67.0</v>
      </c>
      <c r="G203" s="770">
        <v>96.0</v>
      </c>
      <c r="H203" s="770">
        <v>8.0</v>
      </c>
      <c r="I203" s="770">
        <v>104.0</v>
      </c>
      <c r="J203" s="771">
        <v>0.92</v>
      </c>
      <c r="K203" s="677" t="s">
        <v>55229</v>
      </c>
      <c r="L203" s="677">
        <v>2.242393433E9</v>
      </c>
      <c r="M203" s="677" t="s">
        <v>343</v>
      </c>
      <c r="N203" s="677" t="s">
        <v>6552</v>
      </c>
      <c r="O203" s="677" t="s">
        <v>55329</v>
      </c>
      <c r="P203" s="677" t="s">
        <v>55227</v>
      </c>
      <c r="Q203" s="772">
        <f>COUNTIF('Hedef Liste'!$A:$A,A203)</f>
        <v>0</v>
      </c>
    </row>
    <row r="204" hidden="1">
      <c r="A204" s="677" t="s">
        <v>50705</v>
      </c>
      <c r="B204" s="677" t="s">
        <v>55330</v>
      </c>
      <c r="C204" s="762" t="s">
        <v>55183</v>
      </c>
      <c r="D204" s="677" t="s">
        <v>6440</v>
      </c>
      <c r="E204" s="770">
        <v>609.0</v>
      </c>
      <c r="F204" s="770">
        <v>2.0</v>
      </c>
      <c r="G204" s="770">
        <v>79.0</v>
      </c>
      <c r="H204" s="770">
        <v>5.0</v>
      </c>
      <c r="I204" s="770">
        <v>84.0</v>
      </c>
      <c r="J204" s="771">
        <v>0.94</v>
      </c>
      <c r="K204" s="677" t="s">
        <v>55229</v>
      </c>
      <c r="L204" s="677">
        <v>5.389821212E9</v>
      </c>
      <c r="M204" s="677" t="s">
        <v>6386</v>
      </c>
      <c r="N204" s="677" t="s">
        <v>6387</v>
      </c>
      <c r="O204" s="677" t="s">
        <v>55331</v>
      </c>
      <c r="P204" s="677" t="s">
        <v>55227</v>
      </c>
      <c r="Q204" s="772">
        <f>COUNTIF('Hedef Liste'!$A:$A,A204)</f>
        <v>0</v>
      </c>
    </row>
    <row r="205" hidden="1">
      <c r="A205" s="677" t="s">
        <v>50709</v>
      </c>
      <c r="B205" s="677" t="s">
        <v>55332</v>
      </c>
      <c r="C205" s="762" t="s">
        <v>55183</v>
      </c>
      <c r="D205" s="677" t="s">
        <v>6440</v>
      </c>
      <c r="E205" s="770">
        <v>1237.0</v>
      </c>
      <c r="F205" s="770">
        <v>115.0</v>
      </c>
      <c r="G205" s="770">
        <v>91.0</v>
      </c>
      <c r="H205" s="770">
        <v>8.0</v>
      </c>
      <c r="I205" s="770">
        <v>99.0</v>
      </c>
      <c r="J205" s="771">
        <v>0.92</v>
      </c>
      <c r="K205" s="677" t="s">
        <v>55229</v>
      </c>
      <c r="L205" s="677">
        <v>5.439123509E9</v>
      </c>
      <c r="M205" s="677" t="s">
        <v>6304</v>
      </c>
      <c r="N205" s="677" t="s">
        <v>6305</v>
      </c>
      <c r="O205" s="677" t="s">
        <v>55333</v>
      </c>
      <c r="P205" s="677" t="s">
        <v>55227</v>
      </c>
      <c r="Q205" s="772">
        <f>COUNTIF('Hedef Liste'!$A:$A,A205)</f>
        <v>0</v>
      </c>
    </row>
    <row r="206" hidden="1">
      <c r="A206" s="677" t="s">
        <v>29462</v>
      </c>
      <c r="B206" s="677" t="s">
        <v>55334</v>
      </c>
      <c r="C206" s="762" t="s">
        <v>55183</v>
      </c>
      <c r="D206" s="677" t="s">
        <v>6440</v>
      </c>
      <c r="E206" s="770">
        <v>2112.0</v>
      </c>
      <c r="F206" s="770">
        <v>38.0</v>
      </c>
      <c r="G206" s="770">
        <v>99.0</v>
      </c>
      <c r="H206" s="770">
        <v>10.0</v>
      </c>
      <c r="I206" s="770">
        <v>109.0</v>
      </c>
      <c r="J206" s="771">
        <v>0.91</v>
      </c>
      <c r="K206" s="677" t="s">
        <v>55229</v>
      </c>
      <c r="L206" s="677">
        <v>2.245131211E9</v>
      </c>
      <c r="M206" s="677" t="s">
        <v>6212</v>
      </c>
      <c r="N206" s="677" t="s">
        <v>6213</v>
      </c>
      <c r="O206" s="677" t="s">
        <v>55335</v>
      </c>
      <c r="P206" s="677" t="s">
        <v>55227</v>
      </c>
      <c r="Q206" s="772">
        <f>COUNTIF('Hedef Liste'!$A:$A,A206)</f>
        <v>0</v>
      </c>
    </row>
    <row r="207" hidden="1">
      <c r="A207" s="677" t="s">
        <v>28343</v>
      </c>
      <c r="B207" s="677" t="s">
        <v>55336</v>
      </c>
      <c r="C207" s="762" t="s">
        <v>55183</v>
      </c>
      <c r="D207" s="677" t="s">
        <v>6440</v>
      </c>
      <c r="E207" s="770">
        <v>1254.0</v>
      </c>
      <c r="F207" s="770">
        <v>60.0</v>
      </c>
      <c r="G207" s="770">
        <v>82.0</v>
      </c>
      <c r="H207" s="770">
        <v>7.0</v>
      </c>
      <c r="I207" s="770">
        <v>89.0</v>
      </c>
      <c r="J207" s="771">
        <v>0.92</v>
      </c>
      <c r="K207" s="677" t="s">
        <v>55229</v>
      </c>
      <c r="L207" s="677">
        <v>5.336805711E9</v>
      </c>
      <c r="M207" s="677" t="s">
        <v>6576</v>
      </c>
      <c r="N207" s="677" t="s">
        <v>6383</v>
      </c>
      <c r="O207" s="677" t="s">
        <v>55337</v>
      </c>
      <c r="P207" s="677" t="s">
        <v>55227</v>
      </c>
      <c r="Q207" s="772">
        <f>COUNTIF('Hedef Liste'!$A:$A,A207)</f>
        <v>0</v>
      </c>
    </row>
    <row r="208" hidden="1">
      <c r="A208" s="677" t="s">
        <v>50501</v>
      </c>
      <c r="B208" s="677" t="s">
        <v>55338</v>
      </c>
      <c r="C208" s="762" t="s">
        <v>55183</v>
      </c>
      <c r="D208" s="677" t="s">
        <v>6440</v>
      </c>
      <c r="E208" s="770">
        <v>1168.0</v>
      </c>
      <c r="F208" s="770">
        <v>32.0</v>
      </c>
      <c r="G208" s="770">
        <v>102.0</v>
      </c>
      <c r="H208" s="770">
        <v>8.0</v>
      </c>
      <c r="I208" s="770">
        <v>110.0</v>
      </c>
      <c r="J208" s="771">
        <v>0.93</v>
      </c>
      <c r="K208" s="677" t="s">
        <v>55229</v>
      </c>
      <c r="L208" s="677">
        <v>5.364048216E9</v>
      </c>
      <c r="M208" s="677" t="s">
        <v>13</v>
      </c>
      <c r="N208" s="677" t="s">
        <v>6584</v>
      </c>
      <c r="O208" s="677" t="s">
        <v>55339</v>
      </c>
      <c r="P208" s="677" t="s">
        <v>55227</v>
      </c>
      <c r="Q208" s="772">
        <f>COUNTIF('Hedef Liste'!$A:$A,A208)</f>
        <v>0</v>
      </c>
    </row>
    <row r="209" hidden="1">
      <c r="A209" s="677" t="s">
        <v>20495</v>
      </c>
      <c r="B209" s="677" t="s">
        <v>55340</v>
      </c>
      <c r="C209" s="762" t="s">
        <v>55183</v>
      </c>
      <c r="D209" s="677" t="s">
        <v>6440</v>
      </c>
      <c r="E209" s="770">
        <v>5078.0</v>
      </c>
      <c r="F209" s="770">
        <v>243.0</v>
      </c>
      <c r="G209" s="770">
        <v>98.0</v>
      </c>
      <c r="H209" s="770">
        <v>9.0</v>
      </c>
      <c r="I209" s="770">
        <v>107.0</v>
      </c>
      <c r="J209" s="771">
        <v>0.92</v>
      </c>
      <c r="K209" s="677" t="s">
        <v>55229</v>
      </c>
      <c r="L209" s="677">
        <v>5.432240316E9</v>
      </c>
      <c r="M209" s="677" t="s">
        <v>343</v>
      </c>
      <c r="N209" s="677" t="s">
        <v>6751</v>
      </c>
      <c r="O209" s="677" t="s">
        <v>55341</v>
      </c>
      <c r="P209" s="677" t="s">
        <v>55227</v>
      </c>
      <c r="Q209" s="772">
        <f>COUNTIF('Hedef Liste'!$A:$A,A209)</f>
        <v>0</v>
      </c>
    </row>
    <row r="210" hidden="1">
      <c r="A210" s="677" t="s">
        <v>50500</v>
      </c>
      <c r="B210" s="677" t="s">
        <v>55342</v>
      </c>
      <c r="C210" s="762" t="s">
        <v>55187</v>
      </c>
      <c r="D210" s="677" t="s">
        <v>6440</v>
      </c>
      <c r="E210" s="770">
        <v>35.0</v>
      </c>
      <c r="F210" s="773"/>
      <c r="G210" s="770">
        <v>118.0</v>
      </c>
      <c r="H210" s="770">
        <v>2.0</v>
      </c>
      <c r="I210" s="770">
        <v>120.0</v>
      </c>
      <c r="J210" s="771">
        <v>0.98</v>
      </c>
      <c r="K210" s="677" t="s">
        <v>55229</v>
      </c>
      <c r="L210" s="677">
        <v>2.245011115E9</v>
      </c>
      <c r="M210" s="677" t="s">
        <v>13</v>
      </c>
      <c r="N210" s="677" t="s">
        <v>6407</v>
      </c>
      <c r="O210" s="677" t="s">
        <v>55343</v>
      </c>
      <c r="P210" s="677" t="s">
        <v>55227</v>
      </c>
      <c r="Q210" s="772">
        <f>COUNTIF('Hedef Liste'!$A:$A,A210)</f>
        <v>0</v>
      </c>
    </row>
    <row r="211" hidden="1">
      <c r="A211" s="677" t="s">
        <v>24290</v>
      </c>
      <c r="B211" s="677" t="s">
        <v>55344</v>
      </c>
      <c r="C211" s="762" t="s">
        <v>55183</v>
      </c>
      <c r="D211" s="677" t="s">
        <v>6440</v>
      </c>
      <c r="E211" s="770">
        <v>2422.0</v>
      </c>
      <c r="F211" s="770">
        <v>90.0</v>
      </c>
      <c r="G211" s="770">
        <v>86.0</v>
      </c>
      <c r="H211" s="770">
        <v>7.0</v>
      </c>
      <c r="I211" s="770">
        <v>93.0</v>
      </c>
      <c r="J211" s="771">
        <v>0.92</v>
      </c>
      <c r="K211" s="677" t="s">
        <v>55229</v>
      </c>
      <c r="L211" s="677">
        <v>2.249550247E9</v>
      </c>
      <c r="M211" s="677" t="s">
        <v>13</v>
      </c>
      <c r="N211" s="677" t="s">
        <v>7464</v>
      </c>
      <c r="O211" s="677" t="s">
        <v>55345</v>
      </c>
      <c r="P211" s="677" t="s">
        <v>55227</v>
      </c>
      <c r="Q211" s="772">
        <f>COUNTIF('Hedef Liste'!$A:$A,A211)</f>
        <v>0</v>
      </c>
    </row>
    <row r="212" hidden="1">
      <c r="A212" s="677" t="s">
        <v>26174</v>
      </c>
      <c r="B212" s="677" t="s">
        <v>55346</v>
      </c>
      <c r="C212" s="762" t="s">
        <v>55183</v>
      </c>
      <c r="D212" s="677" t="s">
        <v>6440</v>
      </c>
      <c r="E212" s="770">
        <v>2014.0</v>
      </c>
      <c r="F212" s="770">
        <v>84.0</v>
      </c>
      <c r="G212" s="770">
        <v>105.0</v>
      </c>
      <c r="H212" s="770">
        <v>10.0</v>
      </c>
      <c r="I212" s="770">
        <v>115.0</v>
      </c>
      <c r="J212" s="771">
        <v>0.91</v>
      </c>
      <c r="K212" s="677" t="s">
        <v>55229</v>
      </c>
      <c r="L212" s="677">
        <v>5.46579004E9</v>
      </c>
      <c r="M212" s="677" t="s">
        <v>6177</v>
      </c>
      <c r="N212" s="677" t="s">
        <v>7042</v>
      </c>
      <c r="O212" s="677" t="s">
        <v>55347</v>
      </c>
      <c r="P212" s="677" t="s">
        <v>55227</v>
      </c>
      <c r="Q212" s="772">
        <f>COUNTIF('Hedef Liste'!$A:$A,A212)</f>
        <v>0</v>
      </c>
    </row>
    <row r="213" hidden="1">
      <c r="A213" s="677" t="s">
        <v>29059</v>
      </c>
      <c r="B213" s="677" t="s">
        <v>55348</v>
      </c>
      <c r="C213" s="762" t="s">
        <v>55183</v>
      </c>
      <c r="D213" s="677" t="s">
        <v>6440</v>
      </c>
      <c r="E213" s="770">
        <v>728.0</v>
      </c>
      <c r="F213" s="770">
        <v>44.0</v>
      </c>
      <c r="G213" s="770">
        <v>97.0</v>
      </c>
      <c r="H213" s="770">
        <v>7.0</v>
      </c>
      <c r="I213" s="770">
        <v>104.0</v>
      </c>
      <c r="J213" s="771">
        <v>0.93</v>
      </c>
      <c r="K213" s="677" t="s">
        <v>55229</v>
      </c>
      <c r="L213" s="677">
        <v>2.249550138E9</v>
      </c>
      <c r="M213" s="677" t="s">
        <v>343</v>
      </c>
      <c r="N213" s="677" t="s">
        <v>8193</v>
      </c>
      <c r="O213" s="677" t="s">
        <v>55349</v>
      </c>
      <c r="P213" s="677" t="s">
        <v>55227</v>
      </c>
      <c r="Q213" s="772">
        <f>COUNTIF('Hedef Liste'!$A:$A,A213)</f>
        <v>0</v>
      </c>
    </row>
    <row r="214" hidden="1">
      <c r="A214" s="677" t="s">
        <v>50727</v>
      </c>
      <c r="B214" s="677" t="s">
        <v>55350</v>
      </c>
      <c r="C214" s="762" t="s">
        <v>55183</v>
      </c>
      <c r="D214" s="677" t="s">
        <v>6440</v>
      </c>
      <c r="E214" s="770">
        <v>101.0</v>
      </c>
      <c r="F214" s="770">
        <v>46.0</v>
      </c>
      <c r="G214" s="770">
        <v>37.0</v>
      </c>
      <c r="H214" s="770">
        <v>1.0</v>
      </c>
      <c r="I214" s="770">
        <v>38.0</v>
      </c>
      <c r="J214" s="771">
        <v>0.97</v>
      </c>
      <c r="K214" s="677" t="s">
        <v>55229</v>
      </c>
      <c r="L214" s="677">
        <v>2.245731919E9</v>
      </c>
      <c r="M214" s="677" t="s">
        <v>6304</v>
      </c>
      <c r="N214" s="677" t="s">
        <v>7623</v>
      </c>
      <c r="O214" s="677" t="s">
        <v>55351</v>
      </c>
      <c r="P214" s="677" t="s">
        <v>55227</v>
      </c>
      <c r="Q214" s="772">
        <f>COUNTIF('Hedef Liste'!$A:$A,A214)</f>
        <v>0</v>
      </c>
    </row>
    <row r="215" hidden="1">
      <c r="A215" s="677" t="s">
        <v>33197</v>
      </c>
      <c r="B215" s="677" t="s">
        <v>55352</v>
      </c>
      <c r="C215" s="762" t="s">
        <v>55183</v>
      </c>
      <c r="D215" s="746" t="s">
        <v>6440</v>
      </c>
      <c r="E215" s="770">
        <v>1438.0</v>
      </c>
      <c r="F215" s="770">
        <v>46.0</v>
      </c>
      <c r="G215" s="770">
        <v>88.0</v>
      </c>
      <c r="H215" s="770">
        <v>9.0</v>
      </c>
      <c r="I215" s="770">
        <v>97.0</v>
      </c>
      <c r="J215" s="771">
        <v>0.91</v>
      </c>
      <c r="K215" s="677" t="s">
        <v>55229</v>
      </c>
      <c r="L215" s="677">
        <v>2.245443121E9</v>
      </c>
      <c r="M215" s="677" t="s">
        <v>6177</v>
      </c>
      <c r="N215" s="677" t="s">
        <v>6953</v>
      </c>
      <c r="O215" s="677" t="s">
        <v>55353</v>
      </c>
      <c r="P215" s="677" t="s">
        <v>55227</v>
      </c>
      <c r="Q215" s="772">
        <f>COUNTIF('Hedef Liste'!$A:$A,A215)</f>
        <v>0</v>
      </c>
    </row>
    <row r="216" hidden="1">
      <c r="A216" s="677" t="s">
        <v>22342</v>
      </c>
      <c r="B216" s="677" t="s">
        <v>55354</v>
      </c>
      <c r="C216" s="762" t="s">
        <v>55183</v>
      </c>
      <c r="D216" s="677" t="s">
        <v>6440</v>
      </c>
      <c r="E216" s="770">
        <v>1658.0</v>
      </c>
      <c r="F216" s="770">
        <v>23.0</v>
      </c>
      <c r="G216" s="770">
        <v>53.0</v>
      </c>
      <c r="H216" s="770">
        <v>3.0</v>
      </c>
      <c r="I216" s="770">
        <v>56.0</v>
      </c>
      <c r="J216" s="771">
        <v>0.95</v>
      </c>
      <c r="K216" s="677" t="s">
        <v>55229</v>
      </c>
      <c r="L216" s="677">
        <v>5.353906513E9</v>
      </c>
      <c r="M216" s="677" t="s">
        <v>6257</v>
      </c>
      <c r="N216" s="677" t="s">
        <v>6640</v>
      </c>
      <c r="O216" s="677" t="s">
        <v>55355</v>
      </c>
      <c r="P216" s="677" t="s">
        <v>55227</v>
      </c>
      <c r="Q216" s="772">
        <f>COUNTIF('Hedef Liste'!$A:$A,A216)</f>
        <v>0</v>
      </c>
    </row>
    <row r="217" hidden="1">
      <c r="A217" s="677" t="s">
        <v>50726</v>
      </c>
      <c r="B217" s="677" t="s">
        <v>55356</v>
      </c>
      <c r="C217" s="762" t="s">
        <v>55183</v>
      </c>
      <c r="D217" s="677" t="s">
        <v>6440</v>
      </c>
      <c r="E217" s="770">
        <v>1323.0</v>
      </c>
      <c r="F217" s="770">
        <v>15.0</v>
      </c>
      <c r="G217" s="770">
        <v>29.0</v>
      </c>
      <c r="H217" s="770">
        <v>1.0</v>
      </c>
      <c r="I217" s="770">
        <v>30.0</v>
      </c>
      <c r="J217" s="771">
        <v>0.97</v>
      </c>
      <c r="K217" s="677" t="s">
        <v>55229</v>
      </c>
      <c r="L217" s="677">
        <v>2.2471604E9</v>
      </c>
      <c r="M217" s="677" t="s">
        <v>6386</v>
      </c>
      <c r="N217" s="677" t="s">
        <v>6491</v>
      </c>
      <c r="O217" s="677" t="s">
        <v>55357</v>
      </c>
      <c r="P217" s="677" t="s">
        <v>55227</v>
      </c>
      <c r="Q217" s="772">
        <f>COUNTIF('Hedef Liste'!$A:$A,A217)</f>
        <v>0</v>
      </c>
    </row>
    <row r="218" hidden="1">
      <c r="A218" s="677" t="s">
        <v>30286</v>
      </c>
      <c r="B218" s="677" t="s">
        <v>55358</v>
      </c>
      <c r="C218" s="762" t="s">
        <v>55183</v>
      </c>
      <c r="D218" s="677" t="s">
        <v>6440</v>
      </c>
      <c r="E218" s="770">
        <v>1021.0</v>
      </c>
      <c r="F218" s="770">
        <v>29.0</v>
      </c>
      <c r="G218" s="770">
        <v>43.0</v>
      </c>
      <c r="H218" s="770">
        <v>1.0</v>
      </c>
      <c r="I218" s="770">
        <v>44.0</v>
      </c>
      <c r="J218" s="771">
        <v>0.98</v>
      </c>
      <c r="K218" s="677" t="s">
        <v>55229</v>
      </c>
      <c r="L218" s="677">
        <v>5.415481904E9</v>
      </c>
      <c r="M218" s="677" t="s">
        <v>6257</v>
      </c>
      <c r="N218" s="677" t="s">
        <v>8509</v>
      </c>
      <c r="O218" s="677" t="s">
        <v>55359</v>
      </c>
      <c r="P218" s="677" t="s">
        <v>55227</v>
      </c>
      <c r="Q218" s="772">
        <f>COUNTIF('Hedef Liste'!$A:$A,A218)</f>
        <v>0</v>
      </c>
    </row>
    <row r="219" hidden="1">
      <c r="A219" s="677" t="s">
        <v>50702</v>
      </c>
      <c r="B219" s="677" t="s">
        <v>55360</v>
      </c>
      <c r="C219" s="762" t="s">
        <v>55183</v>
      </c>
      <c r="D219" s="677" t="s">
        <v>6440</v>
      </c>
      <c r="E219" s="770">
        <v>360.0</v>
      </c>
      <c r="F219" s="773"/>
      <c r="G219" s="770">
        <v>120.0</v>
      </c>
      <c r="H219" s="770">
        <v>4.0</v>
      </c>
      <c r="I219" s="770">
        <v>124.0</v>
      </c>
      <c r="J219" s="771">
        <v>0.97</v>
      </c>
      <c r="K219" s="677" t="s">
        <v>55229</v>
      </c>
      <c r="L219" s="677">
        <v>5.367756434E9</v>
      </c>
      <c r="M219" s="677" t="s">
        <v>343</v>
      </c>
      <c r="N219" s="677" t="s">
        <v>6225</v>
      </c>
      <c r="O219" s="677" t="s">
        <v>55361</v>
      </c>
      <c r="P219" s="677" t="s">
        <v>55227</v>
      </c>
      <c r="Q219" s="772">
        <f>COUNTIF('Hedef Liste'!$A:$A,A219)</f>
        <v>0</v>
      </c>
    </row>
    <row r="220" hidden="1">
      <c r="A220" s="677" t="s">
        <v>3063</v>
      </c>
      <c r="B220" s="677" t="s">
        <v>55362</v>
      </c>
      <c r="C220" s="762" t="s">
        <v>55183</v>
      </c>
      <c r="D220" s="677" t="s">
        <v>6159</v>
      </c>
      <c r="E220" s="770">
        <v>6444.0</v>
      </c>
      <c r="F220" s="770">
        <v>102.0</v>
      </c>
      <c r="G220" s="770">
        <v>26.0</v>
      </c>
      <c r="H220" s="770">
        <v>5.0</v>
      </c>
      <c r="I220" s="770">
        <v>31.0</v>
      </c>
      <c r="J220" s="771">
        <v>0.84</v>
      </c>
      <c r="K220" s="677" t="s">
        <v>6949</v>
      </c>
      <c r="L220" s="677">
        <v>5.442248678E9</v>
      </c>
      <c r="M220" s="677" t="s">
        <v>13</v>
      </c>
      <c r="N220" s="677" t="s">
        <v>6161</v>
      </c>
      <c r="O220" s="677" t="s">
        <v>3066</v>
      </c>
      <c r="P220" s="677" t="s">
        <v>6163</v>
      </c>
      <c r="Q220" s="772">
        <f>COUNTIF('Hedef Liste'!$A:$A,A220)</f>
        <v>1</v>
      </c>
    </row>
    <row r="221" hidden="1">
      <c r="A221" s="677" t="s">
        <v>32630</v>
      </c>
      <c r="B221" s="677" t="s">
        <v>55363</v>
      </c>
      <c r="C221" s="762" t="s">
        <v>55183</v>
      </c>
      <c r="D221" s="677" t="s">
        <v>6440</v>
      </c>
      <c r="E221" s="770">
        <v>2159.0</v>
      </c>
      <c r="F221" s="770">
        <v>31.0</v>
      </c>
      <c r="G221" s="770">
        <v>78.0</v>
      </c>
      <c r="H221" s="770">
        <v>7.0</v>
      </c>
      <c r="I221" s="770">
        <v>85.0</v>
      </c>
      <c r="J221" s="771">
        <v>0.92</v>
      </c>
      <c r="K221" s="677" t="s">
        <v>55229</v>
      </c>
      <c r="L221" s="677">
        <v>5.4960676E9</v>
      </c>
      <c r="M221" s="677" t="s">
        <v>343</v>
      </c>
      <c r="N221" s="677" t="s">
        <v>6416</v>
      </c>
      <c r="O221" s="677" t="s">
        <v>55364</v>
      </c>
      <c r="P221" s="677" t="s">
        <v>55227</v>
      </c>
      <c r="Q221" s="772">
        <f>COUNTIF('Hedef Liste'!$A:$A,A221)</f>
        <v>0</v>
      </c>
    </row>
    <row r="222" hidden="1">
      <c r="A222" s="677" t="s">
        <v>11604</v>
      </c>
      <c r="B222" s="677" t="s">
        <v>55365</v>
      </c>
      <c r="C222" s="762" t="s">
        <v>55183</v>
      </c>
      <c r="D222" s="677" t="s">
        <v>6284</v>
      </c>
      <c r="E222" s="770">
        <v>1772.0</v>
      </c>
      <c r="F222" s="770">
        <v>89.0</v>
      </c>
      <c r="G222" s="770">
        <v>28.0</v>
      </c>
      <c r="H222" s="770">
        <v>69.0</v>
      </c>
      <c r="I222" s="770">
        <v>97.0</v>
      </c>
      <c r="J222" s="771">
        <v>0.29</v>
      </c>
      <c r="K222" s="677" t="s">
        <v>11606</v>
      </c>
      <c r="L222" s="677">
        <v>2.244832324E9</v>
      </c>
      <c r="M222" s="677" t="s">
        <v>13</v>
      </c>
      <c r="N222" s="677" t="s">
        <v>6184</v>
      </c>
      <c r="O222" s="677" t="s">
        <v>11607</v>
      </c>
      <c r="P222" s="677" t="s">
        <v>6163</v>
      </c>
      <c r="Q222" s="772">
        <f>COUNTIF('Hedef Liste'!$A:$A,A222)</f>
        <v>1</v>
      </c>
    </row>
    <row r="223" hidden="1">
      <c r="A223" s="677" t="s">
        <v>3163</v>
      </c>
      <c r="B223" s="677" t="s">
        <v>3164</v>
      </c>
      <c r="C223" s="762" t="s">
        <v>55187</v>
      </c>
      <c r="D223" s="677" t="s">
        <v>6219</v>
      </c>
      <c r="E223" s="770">
        <v>231.0</v>
      </c>
      <c r="F223" s="773"/>
      <c r="G223" s="770">
        <v>5.0</v>
      </c>
      <c r="H223" s="770">
        <v>1.0</v>
      </c>
      <c r="I223" s="770">
        <v>6.0</v>
      </c>
      <c r="J223" s="771">
        <v>0.83</v>
      </c>
      <c r="K223" s="677" t="s">
        <v>10317</v>
      </c>
      <c r="L223" s="677">
        <v>5.527827606E9</v>
      </c>
      <c r="M223" s="677" t="s">
        <v>13</v>
      </c>
      <c r="N223" s="677" t="s">
        <v>6364</v>
      </c>
      <c r="O223" s="677" t="s">
        <v>3166</v>
      </c>
      <c r="P223" s="677" t="s">
        <v>6163</v>
      </c>
      <c r="Q223" s="772">
        <f>COUNTIF('Hedef Liste'!$A:$A,A223)</f>
        <v>1</v>
      </c>
    </row>
    <row r="224" hidden="1">
      <c r="A224" s="677" t="s">
        <v>12060</v>
      </c>
      <c r="B224" s="677" t="s">
        <v>55366</v>
      </c>
      <c r="C224" s="762" t="s">
        <v>55183</v>
      </c>
      <c r="D224" s="677" t="s">
        <v>12897</v>
      </c>
      <c r="E224" s="770">
        <v>632.0</v>
      </c>
      <c r="F224" s="770">
        <v>47.0</v>
      </c>
      <c r="G224" s="770">
        <v>0.0</v>
      </c>
      <c r="H224" s="770">
        <v>97.0</v>
      </c>
      <c r="I224" s="770">
        <v>97.0</v>
      </c>
      <c r="J224" s="771">
        <v>0.0</v>
      </c>
      <c r="K224" s="677" t="s">
        <v>12063</v>
      </c>
      <c r="L224" s="677">
        <v>5.388366988E9</v>
      </c>
      <c r="M224" s="677" t="s">
        <v>13</v>
      </c>
      <c r="N224" s="721">
        <v>44863.0</v>
      </c>
      <c r="O224" s="677" t="s">
        <v>12064</v>
      </c>
      <c r="P224" s="677" t="s">
        <v>6163</v>
      </c>
      <c r="Q224" s="772">
        <f>COUNTIF('Hedef Liste'!$A:$A,A224)</f>
        <v>1</v>
      </c>
    </row>
    <row r="225" hidden="1">
      <c r="A225" s="677" t="s">
        <v>6202</v>
      </c>
      <c r="B225" s="677" t="s">
        <v>6203</v>
      </c>
      <c r="C225" s="762" t="s">
        <v>55183</v>
      </c>
      <c r="D225" s="677" t="s">
        <v>6153</v>
      </c>
      <c r="E225" s="770">
        <v>937.0</v>
      </c>
      <c r="F225" s="770">
        <v>16.0</v>
      </c>
      <c r="G225" s="770">
        <v>4.0</v>
      </c>
      <c r="H225" s="770">
        <v>31.0</v>
      </c>
      <c r="I225" s="770">
        <v>35.0</v>
      </c>
      <c r="J225" s="771">
        <v>0.11</v>
      </c>
      <c r="K225" s="677" t="s">
        <v>6204</v>
      </c>
      <c r="L225" s="677">
        <v>5.414877429E9</v>
      </c>
      <c r="M225" s="677" t="s">
        <v>13</v>
      </c>
      <c r="N225" s="677" t="s">
        <v>6205</v>
      </c>
      <c r="O225" s="677" t="s">
        <v>6206</v>
      </c>
      <c r="P225" s="677" t="s">
        <v>6163</v>
      </c>
      <c r="Q225" s="772">
        <f>COUNTIF('Hedef Liste'!$A:$A,A225)</f>
        <v>1</v>
      </c>
    </row>
    <row r="226" hidden="1">
      <c r="A226" s="677" t="s">
        <v>7954</v>
      </c>
      <c r="B226" s="677" t="s">
        <v>7955</v>
      </c>
      <c r="C226" s="762" t="s">
        <v>55183</v>
      </c>
      <c r="D226" s="677" t="s">
        <v>6284</v>
      </c>
      <c r="E226" s="770">
        <v>1851.0</v>
      </c>
      <c r="F226" s="770">
        <v>43.0</v>
      </c>
      <c r="G226" s="770">
        <v>27.0</v>
      </c>
      <c r="H226" s="770">
        <v>47.0</v>
      </c>
      <c r="I226" s="770">
        <v>74.0</v>
      </c>
      <c r="J226" s="771">
        <v>0.36</v>
      </c>
      <c r="K226" s="677" t="s">
        <v>7956</v>
      </c>
      <c r="L226" s="677">
        <v>2.244512264E9</v>
      </c>
      <c r="M226" s="677" t="s">
        <v>6257</v>
      </c>
      <c r="N226" s="677" t="s">
        <v>6640</v>
      </c>
      <c r="O226" s="677" t="s">
        <v>7957</v>
      </c>
      <c r="P226" s="677" t="s">
        <v>6163</v>
      </c>
      <c r="Q226" s="772">
        <f>COUNTIF('Hedef Liste'!$A:$A,A226)</f>
        <v>1</v>
      </c>
    </row>
    <row r="227" hidden="1">
      <c r="A227" s="677" t="s">
        <v>9528</v>
      </c>
      <c r="B227" s="677" t="s">
        <v>9529</v>
      </c>
      <c r="C227" s="762" t="s">
        <v>55183</v>
      </c>
      <c r="D227" s="677" t="s">
        <v>6159</v>
      </c>
      <c r="E227" s="770">
        <v>2814.0</v>
      </c>
      <c r="F227" s="770">
        <v>248.0</v>
      </c>
      <c r="G227" s="770">
        <v>8.0</v>
      </c>
      <c r="H227" s="770">
        <v>48.0</v>
      </c>
      <c r="I227" s="770">
        <v>56.0</v>
      </c>
      <c r="J227" s="771">
        <v>0.14</v>
      </c>
      <c r="K227" s="677" t="s">
        <v>9530</v>
      </c>
      <c r="L227" s="677">
        <v>2.242211163E9</v>
      </c>
      <c r="M227" s="677" t="s">
        <v>343</v>
      </c>
      <c r="N227" s="677" t="s">
        <v>7649</v>
      </c>
      <c r="O227" s="677" t="s">
        <v>9531</v>
      </c>
      <c r="P227" s="677" t="s">
        <v>6163</v>
      </c>
      <c r="Q227" s="772">
        <f>COUNTIF('Hedef Liste'!$A:$A,A227)</f>
        <v>1</v>
      </c>
    </row>
    <row r="228" hidden="1">
      <c r="A228" s="677" t="s">
        <v>7958</v>
      </c>
      <c r="B228" s="677" t="s">
        <v>7959</v>
      </c>
      <c r="C228" s="762" t="s">
        <v>55183</v>
      </c>
      <c r="D228" s="677" t="s">
        <v>6284</v>
      </c>
      <c r="E228" s="770">
        <v>1852.0</v>
      </c>
      <c r="F228" s="770">
        <v>72.0</v>
      </c>
      <c r="G228" s="770">
        <v>38.0</v>
      </c>
      <c r="H228" s="770">
        <v>20.0</v>
      </c>
      <c r="I228" s="770">
        <v>58.0</v>
      </c>
      <c r="J228" s="771">
        <v>0.66</v>
      </c>
      <c r="K228" s="677" t="s">
        <v>7960</v>
      </c>
      <c r="L228" s="677">
        <v>2.245444264E9</v>
      </c>
      <c r="M228" s="677" t="s">
        <v>6177</v>
      </c>
      <c r="N228" s="677" t="s">
        <v>7459</v>
      </c>
      <c r="O228" s="677" t="s">
        <v>7961</v>
      </c>
      <c r="P228" s="677" t="s">
        <v>6163</v>
      </c>
      <c r="Q228" s="772">
        <f>COUNTIF('Hedef Liste'!$A:$A,A228)</f>
        <v>1</v>
      </c>
    </row>
    <row r="229" hidden="1">
      <c r="A229" s="677" t="s">
        <v>5427</v>
      </c>
      <c r="B229" s="677" t="s">
        <v>5428</v>
      </c>
      <c r="C229" s="762" t="s">
        <v>55183</v>
      </c>
      <c r="D229" s="677" t="s">
        <v>6317</v>
      </c>
      <c r="E229" s="770">
        <v>1944.0</v>
      </c>
      <c r="F229" s="770">
        <v>86.0</v>
      </c>
      <c r="G229" s="770">
        <v>9.0</v>
      </c>
      <c r="H229" s="770">
        <v>38.0</v>
      </c>
      <c r="I229" s="770">
        <v>47.0</v>
      </c>
      <c r="J229" s="771">
        <v>0.19</v>
      </c>
      <c r="K229" s="677" t="s">
        <v>9412</v>
      </c>
      <c r="L229" s="677">
        <v>2.242463636E9</v>
      </c>
      <c r="M229" s="677" t="s">
        <v>13</v>
      </c>
      <c r="N229" s="677" t="s">
        <v>6188</v>
      </c>
      <c r="O229" s="677" t="s">
        <v>5430</v>
      </c>
      <c r="P229" s="677" t="s">
        <v>6163</v>
      </c>
      <c r="Q229" s="772">
        <f>COUNTIF('Hedef Liste'!$A:$A,A229)</f>
        <v>1</v>
      </c>
    </row>
    <row r="230" hidden="1">
      <c r="A230" s="677" t="s">
        <v>8156</v>
      </c>
      <c r="B230" s="677" t="s">
        <v>8157</v>
      </c>
      <c r="C230" s="762" t="s">
        <v>55183</v>
      </c>
      <c r="D230" s="677" t="s">
        <v>6153</v>
      </c>
      <c r="E230" s="770">
        <v>547.0</v>
      </c>
      <c r="F230" s="770">
        <v>10.0</v>
      </c>
      <c r="G230" s="770">
        <v>0.0</v>
      </c>
      <c r="H230" s="770">
        <v>37.0</v>
      </c>
      <c r="I230" s="770">
        <v>37.0</v>
      </c>
      <c r="J230" s="771">
        <v>0.0</v>
      </c>
      <c r="K230" s="677" t="s">
        <v>8158</v>
      </c>
      <c r="L230" s="677">
        <v>5.347861635E9</v>
      </c>
      <c r="M230" s="677" t="s">
        <v>6386</v>
      </c>
      <c r="N230" s="677" t="s">
        <v>6667</v>
      </c>
      <c r="O230" s="677" t="s">
        <v>8159</v>
      </c>
      <c r="P230" s="677" t="s">
        <v>6163</v>
      </c>
      <c r="Q230" s="772">
        <f>COUNTIF('Hedef Liste'!$A:$A,A230)</f>
        <v>1</v>
      </c>
    </row>
    <row r="231" hidden="1">
      <c r="A231" s="677" t="s">
        <v>9577</v>
      </c>
      <c r="B231" s="677" t="s">
        <v>9578</v>
      </c>
      <c r="C231" s="762" t="s">
        <v>55183</v>
      </c>
      <c r="D231" s="677" t="s">
        <v>6401</v>
      </c>
      <c r="E231" s="770">
        <v>658.0</v>
      </c>
      <c r="F231" s="770">
        <v>18.0</v>
      </c>
      <c r="G231" s="770">
        <v>0.0</v>
      </c>
      <c r="H231" s="770">
        <v>39.0</v>
      </c>
      <c r="I231" s="770">
        <v>39.0</v>
      </c>
      <c r="J231" s="771">
        <v>0.0</v>
      </c>
      <c r="K231" s="677" t="s">
        <v>9579</v>
      </c>
      <c r="L231" s="677">
        <v>5.367071663E9</v>
      </c>
      <c r="M231" s="677" t="s">
        <v>6257</v>
      </c>
      <c r="N231" s="677" t="s">
        <v>9580</v>
      </c>
      <c r="O231" s="677" t="s">
        <v>9581</v>
      </c>
      <c r="P231" s="677" t="s">
        <v>6163</v>
      </c>
      <c r="Q231" s="772">
        <f>COUNTIF('Hedef Liste'!$A:$A,A231)</f>
        <v>1</v>
      </c>
    </row>
    <row r="232" hidden="1">
      <c r="A232" s="677" t="s">
        <v>209</v>
      </c>
      <c r="B232" s="677" t="s">
        <v>210</v>
      </c>
      <c r="C232" s="762" t="s">
        <v>55183</v>
      </c>
      <c r="D232" s="677" t="s">
        <v>6284</v>
      </c>
      <c r="E232" s="770">
        <v>2504.0</v>
      </c>
      <c r="F232" s="770">
        <v>28.0</v>
      </c>
      <c r="G232" s="770">
        <v>39.0</v>
      </c>
      <c r="H232" s="770">
        <v>46.0</v>
      </c>
      <c r="I232" s="770">
        <v>85.0</v>
      </c>
      <c r="J232" s="771">
        <v>0.46</v>
      </c>
      <c r="K232" s="677" t="s">
        <v>11544</v>
      </c>
      <c r="L232" s="677">
        <v>2.244414021E9</v>
      </c>
      <c r="M232" s="677" t="s">
        <v>13</v>
      </c>
      <c r="N232" s="677" t="s">
        <v>6776</v>
      </c>
      <c r="O232" s="677" t="s">
        <v>213</v>
      </c>
      <c r="P232" s="677" t="s">
        <v>6163</v>
      </c>
      <c r="Q232" s="772">
        <f>COUNTIF('Hedef Liste'!$A:$A,A232)</f>
        <v>1</v>
      </c>
    </row>
    <row r="233" hidden="1">
      <c r="A233" s="677" t="s">
        <v>2810</v>
      </c>
      <c r="B233" s="677" t="s">
        <v>2811</v>
      </c>
      <c r="C233" s="762" t="s">
        <v>55183</v>
      </c>
      <c r="D233" s="677" t="s">
        <v>6317</v>
      </c>
      <c r="E233" s="770">
        <v>12275.0</v>
      </c>
      <c r="F233" s="770">
        <v>404.0</v>
      </c>
      <c r="G233" s="770">
        <v>10.0</v>
      </c>
      <c r="H233" s="770">
        <v>12.0</v>
      </c>
      <c r="I233" s="770">
        <v>22.0</v>
      </c>
      <c r="J233" s="771">
        <v>0.45</v>
      </c>
      <c r="K233" s="677" t="s">
        <v>9388</v>
      </c>
      <c r="L233" s="677">
        <v>5.459727509E9</v>
      </c>
      <c r="M233" s="677" t="s">
        <v>13</v>
      </c>
      <c r="N233" s="677" t="s">
        <v>6184</v>
      </c>
      <c r="O233" s="677" t="s">
        <v>2813</v>
      </c>
      <c r="P233" s="677" t="s">
        <v>6163</v>
      </c>
      <c r="Q233" s="772">
        <f>COUNTIF('Hedef Liste'!$A:$A,A233)</f>
        <v>1</v>
      </c>
    </row>
    <row r="234" hidden="1">
      <c r="A234" s="677" t="s">
        <v>14918</v>
      </c>
      <c r="B234" s="677" t="s">
        <v>55367</v>
      </c>
      <c r="C234" s="762" t="s">
        <v>55183</v>
      </c>
      <c r="D234" s="677" t="s">
        <v>6284</v>
      </c>
      <c r="E234" s="770">
        <v>21332.0</v>
      </c>
      <c r="F234" s="770">
        <v>686.0</v>
      </c>
      <c r="G234" s="770">
        <v>127.0</v>
      </c>
      <c r="H234" s="770">
        <v>0.0</v>
      </c>
      <c r="I234" s="770">
        <v>127.0</v>
      </c>
      <c r="J234" s="771">
        <v>1.0</v>
      </c>
      <c r="K234" s="677" t="s">
        <v>55368</v>
      </c>
      <c r="L234" s="677">
        <v>2.242651144E9</v>
      </c>
      <c r="M234" s="677" t="s">
        <v>13</v>
      </c>
      <c r="N234" s="677" t="s">
        <v>6184</v>
      </c>
      <c r="O234" s="677" t="s">
        <v>55369</v>
      </c>
      <c r="P234" s="677" t="s">
        <v>55227</v>
      </c>
      <c r="Q234" s="772">
        <f>COUNTIF('Hedef Liste'!$A:$A,A234)</f>
        <v>0</v>
      </c>
    </row>
    <row r="235" hidden="1">
      <c r="A235" s="677" t="s">
        <v>1918</v>
      </c>
      <c r="B235" s="677" t="s">
        <v>1919</v>
      </c>
      <c r="C235" s="762" t="s">
        <v>55183</v>
      </c>
      <c r="D235" s="677" t="s">
        <v>6440</v>
      </c>
      <c r="E235" s="770">
        <v>3395.0</v>
      </c>
      <c r="F235" s="770">
        <v>11.0</v>
      </c>
      <c r="G235" s="770">
        <v>9.0</v>
      </c>
      <c r="H235" s="770">
        <v>1.0</v>
      </c>
      <c r="I235" s="770">
        <v>10.0</v>
      </c>
      <c r="J235" s="771">
        <v>0.9</v>
      </c>
      <c r="K235" s="677" t="s">
        <v>9091</v>
      </c>
      <c r="L235" s="677">
        <v>5.418087099E9</v>
      </c>
      <c r="M235" s="677" t="s">
        <v>13</v>
      </c>
      <c r="N235" s="677" t="s">
        <v>6161</v>
      </c>
      <c r="O235" s="677" t="s">
        <v>1921</v>
      </c>
      <c r="P235" s="677" t="s">
        <v>6163</v>
      </c>
      <c r="Q235" s="772">
        <f>COUNTIF('Hedef Liste'!$A:$A,A235)</f>
        <v>1</v>
      </c>
    </row>
    <row r="236" hidden="1">
      <c r="A236" s="677" t="s">
        <v>103</v>
      </c>
      <c r="B236" s="677" t="s">
        <v>104</v>
      </c>
      <c r="C236" s="762" t="s">
        <v>55183</v>
      </c>
      <c r="D236" s="677" t="s">
        <v>6760</v>
      </c>
      <c r="E236" s="770">
        <v>13608.0</v>
      </c>
      <c r="F236" s="770">
        <v>495.0</v>
      </c>
      <c r="G236" s="770">
        <v>39.0</v>
      </c>
      <c r="H236" s="770">
        <v>8.0</v>
      </c>
      <c r="I236" s="770">
        <v>47.0</v>
      </c>
      <c r="J236" s="771">
        <v>0.83</v>
      </c>
      <c r="K236" s="677" t="s">
        <v>11983</v>
      </c>
      <c r="L236" s="677">
        <v>2.244835765E9</v>
      </c>
      <c r="M236" s="677" t="s">
        <v>13</v>
      </c>
      <c r="N236" s="677" t="s">
        <v>6184</v>
      </c>
      <c r="O236" s="677" t="s">
        <v>106</v>
      </c>
      <c r="P236" s="677" t="s">
        <v>6163</v>
      </c>
      <c r="Q236" s="772">
        <f>COUNTIF('Hedef Liste'!$A:$A,A236)</f>
        <v>1</v>
      </c>
    </row>
    <row r="237" hidden="1">
      <c r="A237" s="677" t="s">
        <v>158</v>
      </c>
      <c r="B237" s="677" t="s">
        <v>159</v>
      </c>
      <c r="C237" s="762" t="s">
        <v>55183</v>
      </c>
      <c r="D237" s="677" t="s">
        <v>6317</v>
      </c>
      <c r="E237" s="770">
        <v>769.0</v>
      </c>
      <c r="F237" s="770">
        <v>18.0</v>
      </c>
      <c r="G237" s="770">
        <v>0.0</v>
      </c>
      <c r="H237" s="770">
        <v>44.0</v>
      </c>
      <c r="I237" s="770">
        <v>44.0</v>
      </c>
      <c r="J237" s="771">
        <v>0.0</v>
      </c>
      <c r="K237" s="677" t="s">
        <v>9592</v>
      </c>
      <c r="L237" s="677">
        <v>2.244522237E9</v>
      </c>
      <c r="M237" s="677" t="s">
        <v>13</v>
      </c>
      <c r="N237" s="677" t="s">
        <v>6910</v>
      </c>
      <c r="O237" s="677" t="s">
        <v>161</v>
      </c>
      <c r="P237" s="677" t="s">
        <v>6163</v>
      </c>
      <c r="Q237" s="772">
        <f>COUNTIF('Hedef Liste'!$A:$A,A237)</f>
        <v>1</v>
      </c>
    </row>
    <row r="238" hidden="1">
      <c r="A238" s="677" t="s">
        <v>7690</v>
      </c>
      <c r="B238" s="677" t="s">
        <v>7691</v>
      </c>
      <c r="C238" s="762" t="s">
        <v>55183</v>
      </c>
      <c r="D238" s="677" t="s">
        <v>6182</v>
      </c>
      <c r="E238" s="770">
        <v>2374.0</v>
      </c>
      <c r="F238" s="770">
        <v>22.0</v>
      </c>
      <c r="G238" s="770">
        <v>0.0</v>
      </c>
      <c r="H238" s="770">
        <v>35.0</v>
      </c>
      <c r="I238" s="770">
        <v>35.0</v>
      </c>
      <c r="J238" s="771">
        <v>0.0</v>
      </c>
      <c r="K238" s="677" t="s">
        <v>7692</v>
      </c>
      <c r="L238" s="677">
        <v>2.249994561E9</v>
      </c>
      <c r="M238" s="677" t="s">
        <v>13</v>
      </c>
      <c r="N238" s="677" t="s">
        <v>6184</v>
      </c>
      <c r="O238" s="677" t="s">
        <v>7693</v>
      </c>
      <c r="P238" s="677" t="s">
        <v>6163</v>
      </c>
      <c r="Q238" s="772">
        <f>COUNTIF('Hedef Liste'!$A:$A,A238)</f>
        <v>1</v>
      </c>
    </row>
    <row r="239" hidden="1">
      <c r="A239" s="677" t="s">
        <v>7599</v>
      </c>
      <c r="B239" s="677" t="s">
        <v>55370</v>
      </c>
      <c r="C239" s="762" t="s">
        <v>55183</v>
      </c>
      <c r="D239" s="677" t="s">
        <v>6182</v>
      </c>
      <c r="E239" s="770">
        <v>918.0</v>
      </c>
      <c r="F239" s="770">
        <v>19.0</v>
      </c>
      <c r="G239" s="770">
        <v>3.0</v>
      </c>
      <c r="H239" s="770">
        <v>6.0</v>
      </c>
      <c r="I239" s="770">
        <v>9.0</v>
      </c>
      <c r="J239" s="771">
        <v>0.33</v>
      </c>
      <c r="K239" s="677" t="s">
        <v>7594</v>
      </c>
      <c r="L239" s="677">
        <v>5.3364865E9</v>
      </c>
      <c r="M239" s="677" t="s">
        <v>13</v>
      </c>
      <c r="N239" s="721">
        <v>44863.0</v>
      </c>
      <c r="O239" s="677" t="s">
        <v>4957</v>
      </c>
      <c r="P239" s="677" t="s">
        <v>6163</v>
      </c>
      <c r="Q239" s="772">
        <f>COUNTIF('Hedef Liste'!$A:$A,A239)</f>
        <v>1</v>
      </c>
    </row>
    <row r="240" hidden="1">
      <c r="A240" s="677" t="s">
        <v>1411</v>
      </c>
      <c r="B240" s="677" t="s">
        <v>55371</v>
      </c>
      <c r="C240" s="762" t="s">
        <v>55183</v>
      </c>
      <c r="D240" s="677" t="s">
        <v>6159</v>
      </c>
      <c r="E240" s="770">
        <v>1118.0</v>
      </c>
      <c r="F240" s="770">
        <v>1.0</v>
      </c>
      <c r="G240" s="770">
        <v>16.0</v>
      </c>
      <c r="H240" s="770">
        <v>30.0</v>
      </c>
      <c r="I240" s="770">
        <v>46.0</v>
      </c>
      <c r="J240" s="771">
        <v>0.35</v>
      </c>
      <c r="K240" s="677" t="s">
        <v>11757</v>
      </c>
      <c r="L240" s="677">
        <v>2.242422727E9</v>
      </c>
      <c r="M240" s="677" t="s">
        <v>343</v>
      </c>
      <c r="N240" s="677" t="s">
        <v>6487</v>
      </c>
      <c r="O240" s="677" t="s">
        <v>1415</v>
      </c>
      <c r="P240" s="677" t="s">
        <v>6163</v>
      </c>
      <c r="Q240" s="772">
        <f>COUNTIF('Hedef Liste'!$A:$A,A240)</f>
        <v>1</v>
      </c>
    </row>
    <row r="241" hidden="1">
      <c r="A241" s="677" t="s">
        <v>2797</v>
      </c>
      <c r="B241" s="677" t="s">
        <v>2798</v>
      </c>
      <c r="C241" s="762" t="s">
        <v>55183</v>
      </c>
      <c r="D241" s="677" t="s">
        <v>6317</v>
      </c>
      <c r="E241" s="770">
        <v>1289.0</v>
      </c>
      <c r="F241" s="770">
        <v>42.0</v>
      </c>
      <c r="G241" s="770">
        <v>19.0</v>
      </c>
      <c r="H241" s="770">
        <v>7.0</v>
      </c>
      <c r="I241" s="770">
        <v>26.0</v>
      </c>
      <c r="J241" s="771">
        <v>0.73</v>
      </c>
      <c r="K241" s="677" t="s">
        <v>12073</v>
      </c>
      <c r="L241" s="677">
        <v>2.244400777E9</v>
      </c>
      <c r="M241" s="677" t="s">
        <v>13</v>
      </c>
      <c r="N241" s="677" t="s">
        <v>6407</v>
      </c>
      <c r="O241" s="677" t="s">
        <v>2800</v>
      </c>
      <c r="P241" s="677" t="s">
        <v>6163</v>
      </c>
      <c r="Q241" s="772">
        <f>COUNTIF('Hedef Liste'!$A:$A,A241)</f>
        <v>1</v>
      </c>
    </row>
    <row r="242" hidden="1">
      <c r="A242" s="677" t="s">
        <v>9542</v>
      </c>
      <c r="B242" s="677" t="s">
        <v>9543</v>
      </c>
      <c r="C242" s="762" t="s">
        <v>55187</v>
      </c>
      <c r="D242" s="677" t="s">
        <v>6159</v>
      </c>
      <c r="E242" s="770">
        <v>362.0</v>
      </c>
      <c r="F242" s="773"/>
      <c r="G242" s="770">
        <v>8.0</v>
      </c>
      <c r="H242" s="770">
        <v>57.0</v>
      </c>
      <c r="I242" s="770">
        <v>65.0</v>
      </c>
      <c r="J242" s="771">
        <v>0.12</v>
      </c>
      <c r="K242" s="677" t="s">
        <v>9544</v>
      </c>
      <c r="L242" s="677">
        <v>2.242628182E9</v>
      </c>
      <c r="M242" s="677" t="s">
        <v>343</v>
      </c>
      <c r="N242" s="677" t="s">
        <v>1612</v>
      </c>
      <c r="O242" s="677" t="s">
        <v>9545</v>
      </c>
      <c r="P242" s="677" t="s">
        <v>6163</v>
      </c>
      <c r="Q242" s="772">
        <f>COUNTIF('Hedef Liste'!$A:$A,A242)</f>
        <v>1</v>
      </c>
    </row>
    <row r="243" hidden="1">
      <c r="A243" s="677" t="s">
        <v>1341</v>
      </c>
      <c r="B243" s="677" t="s">
        <v>55372</v>
      </c>
      <c r="C243" s="762" t="s">
        <v>55187</v>
      </c>
      <c r="D243" s="677" t="s">
        <v>6159</v>
      </c>
      <c r="E243" s="770">
        <v>373.0</v>
      </c>
      <c r="F243" s="773"/>
      <c r="G243" s="770">
        <v>8.0</v>
      </c>
      <c r="H243" s="770">
        <v>11.0</v>
      </c>
      <c r="I243" s="770">
        <v>19.0</v>
      </c>
      <c r="J243" s="771">
        <v>0.42</v>
      </c>
      <c r="K243" s="677" t="s">
        <v>11611</v>
      </c>
      <c r="L243" s="677">
        <v>2.244410363E9</v>
      </c>
      <c r="M243" s="677" t="s">
        <v>13</v>
      </c>
      <c r="N243" s="677" t="s">
        <v>6517</v>
      </c>
      <c r="O243" s="677" t="s">
        <v>1344</v>
      </c>
      <c r="P243" s="677" t="s">
        <v>6163</v>
      </c>
      <c r="Q243" s="772">
        <f>COUNTIF('Hedef Liste'!$A:$A,A243)</f>
        <v>1</v>
      </c>
    </row>
    <row r="244" hidden="1">
      <c r="A244" s="677" t="s">
        <v>4107</v>
      </c>
      <c r="B244" s="677" t="s">
        <v>4108</v>
      </c>
      <c r="C244" s="762" t="s">
        <v>55183</v>
      </c>
      <c r="D244" s="746" t="s">
        <v>6401</v>
      </c>
      <c r="E244" s="770">
        <v>1766.0</v>
      </c>
      <c r="F244" s="770">
        <v>54.0</v>
      </c>
      <c r="G244" s="770">
        <v>21.0</v>
      </c>
      <c r="H244" s="770">
        <v>20.0</v>
      </c>
      <c r="I244" s="770">
        <v>41.0</v>
      </c>
      <c r="J244" s="771">
        <v>0.51</v>
      </c>
      <c r="K244" s="677" t="s">
        <v>11247</v>
      </c>
      <c r="L244" s="677">
        <v>5.438844448E9</v>
      </c>
      <c r="M244" s="677" t="s">
        <v>6257</v>
      </c>
      <c r="N244" s="677" t="s">
        <v>9580</v>
      </c>
      <c r="O244" s="677" t="s">
        <v>4111</v>
      </c>
      <c r="P244" s="677" t="s">
        <v>6163</v>
      </c>
      <c r="Q244" s="772">
        <f>COUNTIF('Hedef Liste'!$A:$A,A244)</f>
        <v>1</v>
      </c>
    </row>
    <row r="245" hidden="1">
      <c r="A245" s="677" t="s">
        <v>2139</v>
      </c>
      <c r="B245" s="677" t="s">
        <v>2140</v>
      </c>
      <c r="C245" s="762" t="s">
        <v>55183</v>
      </c>
      <c r="D245" s="677" t="s">
        <v>6317</v>
      </c>
      <c r="E245" s="770">
        <v>2148.0</v>
      </c>
      <c r="F245" s="770">
        <v>36.0</v>
      </c>
      <c r="G245" s="770">
        <v>13.0</v>
      </c>
      <c r="H245" s="770">
        <v>2.0</v>
      </c>
      <c r="I245" s="770">
        <v>15.0</v>
      </c>
      <c r="J245" s="771">
        <v>0.87</v>
      </c>
      <c r="K245" s="677" t="s">
        <v>9806</v>
      </c>
      <c r="L245" s="677">
        <v>2.244832117E9</v>
      </c>
      <c r="M245" s="677" t="s">
        <v>13</v>
      </c>
      <c r="N245" s="677" t="s">
        <v>6161</v>
      </c>
      <c r="O245" s="677" t="s">
        <v>2142</v>
      </c>
      <c r="P245" s="677" t="s">
        <v>6163</v>
      </c>
      <c r="Q245" s="772">
        <f>COUNTIF('Hedef Liste'!$A:$A,A245)</f>
        <v>1</v>
      </c>
    </row>
    <row r="246" hidden="1">
      <c r="A246" s="677" t="s">
        <v>233</v>
      </c>
      <c r="B246" s="677" t="s">
        <v>55373</v>
      </c>
      <c r="C246" s="762" t="s">
        <v>55183</v>
      </c>
      <c r="D246" s="677" t="s">
        <v>6175</v>
      </c>
      <c r="E246" s="770">
        <v>2099.0</v>
      </c>
      <c r="F246" s="770">
        <v>29.0</v>
      </c>
      <c r="G246" s="770">
        <v>28.0</v>
      </c>
      <c r="H246" s="770">
        <v>23.0</v>
      </c>
      <c r="I246" s="770">
        <v>51.0</v>
      </c>
      <c r="J246" s="771">
        <v>0.55</v>
      </c>
      <c r="K246" s="677" t="s">
        <v>10821</v>
      </c>
      <c r="L246" s="677">
        <v>2.244800061E9</v>
      </c>
      <c r="M246" s="677" t="s">
        <v>13</v>
      </c>
      <c r="N246" s="677" t="s">
        <v>6161</v>
      </c>
      <c r="O246" s="677" t="s">
        <v>236</v>
      </c>
      <c r="P246" s="677" t="s">
        <v>6163</v>
      </c>
      <c r="Q246" s="772">
        <f>COUNTIF('Hedef Liste'!$A:$A,A246)</f>
        <v>1</v>
      </c>
    </row>
    <row r="247" hidden="1">
      <c r="A247" s="677" t="s">
        <v>1083</v>
      </c>
      <c r="B247" s="677" t="s">
        <v>1084</v>
      </c>
      <c r="C247" s="762" t="s">
        <v>55183</v>
      </c>
      <c r="D247" s="677" t="s">
        <v>6159</v>
      </c>
      <c r="E247" s="770">
        <v>4955.0</v>
      </c>
      <c r="F247" s="770">
        <v>119.0</v>
      </c>
      <c r="G247" s="770">
        <v>21.0</v>
      </c>
      <c r="H247" s="770">
        <v>43.0</v>
      </c>
      <c r="I247" s="770">
        <v>64.0</v>
      </c>
      <c r="J247" s="771">
        <v>0.33</v>
      </c>
      <c r="K247" s="677" t="s">
        <v>11650</v>
      </c>
      <c r="L247" s="677">
        <v>2.24503444E9</v>
      </c>
      <c r="M247" s="677" t="s">
        <v>13</v>
      </c>
      <c r="N247" s="721">
        <v>44674.0</v>
      </c>
      <c r="O247" s="677" t="s">
        <v>1087</v>
      </c>
      <c r="P247" s="677" t="s">
        <v>6163</v>
      </c>
      <c r="Q247" s="772">
        <f>COUNTIF('Hedef Liste'!$A:$A,A247)</f>
        <v>1</v>
      </c>
    </row>
    <row r="248" hidden="1">
      <c r="A248" s="677" t="s">
        <v>8227</v>
      </c>
      <c r="B248" s="677" t="s">
        <v>8228</v>
      </c>
      <c r="C248" s="762" t="s">
        <v>55183</v>
      </c>
      <c r="D248" s="677" t="s">
        <v>6440</v>
      </c>
      <c r="E248" s="770">
        <v>301.0</v>
      </c>
      <c r="F248" s="770">
        <v>2.0</v>
      </c>
      <c r="G248" s="770">
        <v>0.0</v>
      </c>
      <c r="H248" s="770">
        <v>10.0</v>
      </c>
      <c r="I248" s="770">
        <v>10.0</v>
      </c>
      <c r="J248" s="771">
        <v>0.0</v>
      </c>
      <c r="K248" s="677" t="s">
        <v>8229</v>
      </c>
      <c r="L248" s="677">
        <v>2.242460304E9</v>
      </c>
      <c r="M248" s="677" t="s">
        <v>13</v>
      </c>
      <c r="N248" s="677" t="s">
        <v>6364</v>
      </c>
      <c r="O248" s="677" t="s">
        <v>8230</v>
      </c>
      <c r="P248" s="677" t="s">
        <v>6163</v>
      </c>
      <c r="Q248" s="772">
        <f>COUNTIF('Hedef Liste'!$A:$A,A248)</f>
        <v>1</v>
      </c>
    </row>
    <row r="249" hidden="1">
      <c r="A249" s="677" t="s">
        <v>50704</v>
      </c>
      <c r="B249" s="677" t="s">
        <v>55374</v>
      </c>
      <c r="C249" s="762" t="s">
        <v>55183</v>
      </c>
      <c r="D249" s="677" t="s">
        <v>6440</v>
      </c>
      <c r="E249" s="770">
        <v>1058.0</v>
      </c>
      <c r="F249" s="770">
        <v>11.0</v>
      </c>
      <c r="G249" s="770">
        <v>52.0</v>
      </c>
      <c r="H249" s="770">
        <v>4.0</v>
      </c>
      <c r="I249" s="770">
        <v>56.0</v>
      </c>
      <c r="J249" s="771">
        <v>0.93</v>
      </c>
      <c r="K249" s="677" t="s">
        <v>55229</v>
      </c>
      <c r="L249" s="677">
        <v>5.523899495E9</v>
      </c>
      <c r="M249" s="677" t="s">
        <v>343</v>
      </c>
      <c r="N249" s="677" t="s">
        <v>6591</v>
      </c>
      <c r="O249" s="677" t="s">
        <v>55375</v>
      </c>
      <c r="P249" s="677" t="s">
        <v>55227</v>
      </c>
      <c r="Q249" s="772">
        <f>COUNTIF('Hedef Liste'!$A:$A,A249)</f>
        <v>0</v>
      </c>
    </row>
    <row r="250" hidden="1">
      <c r="A250" s="677" t="s">
        <v>179</v>
      </c>
      <c r="B250" s="677" t="s">
        <v>55376</v>
      </c>
      <c r="C250" s="762" t="s">
        <v>55187</v>
      </c>
      <c r="D250" s="677" t="s">
        <v>6401</v>
      </c>
      <c r="E250" s="770">
        <v>59.0</v>
      </c>
      <c r="F250" s="773"/>
      <c r="G250" s="770">
        <v>0.0</v>
      </c>
      <c r="H250" s="770">
        <v>31.0</v>
      </c>
      <c r="I250" s="770">
        <v>31.0</v>
      </c>
      <c r="J250" s="771">
        <v>0.0</v>
      </c>
      <c r="K250" s="677" t="s">
        <v>7713</v>
      </c>
      <c r="L250" s="677">
        <v>2.244515726E9</v>
      </c>
      <c r="M250" s="677" t="s">
        <v>13</v>
      </c>
      <c r="N250" s="677" t="s">
        <v>6910</v>
      </c>
      <c r="O250" s="677" t="s">
        <v>184</v>
      </c>
      <c r="P250" s="677" t="s">
        <v>6163</v>
      </c>
      <c r="Q250" s="772">
        <f>COUNTIF('Hedef Liste'!$A:$A,A250)</f>
        <v>1</v>
      </c>
    </row>
    <row r="251" hidden="1">
      <c r="A251" s="677" t="s">
        <v>12274</v>
      </c>
      <c r="B251" s="677" t="s">
        <v>12275</v>
      </c>
      <c r="C251" s="762" t="s">
        <v>55183</v>
      </c>
      <c r="D251" s="677" t="s">
        <v>6182</v>
      </c>
      <c r="E251" s="770">
        <v>1362.0</v>
      </c>
      <c r="F251" s="770">
        <v>60.0</v>
      </c>
      <c r="G251" s="770">
        <v>11.0</v>
      </c>
      <c r="H251" s="770">
        <v>13.0</v>
      </c>
      <c r="I251" s="770">
        <v>24.0</v>
      </c>
      <c r="J251" s="771">
        <v>0.46</v>
      </c>
      <c r="K251" s="677" t="s">
        <v>12271</v>
      </c>
      <c r="L251" s="677">
        <v>2.244434541E9</v>
      </c>
      <c r="M251" s="677" t="s">
        <v>13</v>
      </c>
      <c r="N251" s="677" t="s">
        <v>6205</v>
      </c>
      <c r="O251" s="677" t="s">
        <v>12276</v>
      </c>
      <c r="P251" s="677" t="s">
        <v>6163</v>
      </c>
      <c r="Q251" s="772">
        <f>COUNTIF('Hedef Liste'!$A:$A,A251)</f>
        <v>1</v>
      </c>
    </row>
    <row r="252" hidden="1">
      <c r="A252" s="677" t="s">
        <v>1811</v>
      </c>
      <c r="B252" s="677" t="s">
        <v>1812</v>
      </c>
      <c r="C252" s="762" t="s">
        <v>55187</v>
      </c>
      <c r="D252" s="677" t="s">
        <v>6373</v>
      </c>
      <c r="E252" s="770">
        <v>70.0</v>
      </c>
      <c r="F252" s="773"/>
      <c r="G252" s="770">
        <v>30.0</v>
      </c>
      <c r="H252" s="770">
        <v>17.0</v>
      </c>
      <c r="I252" s="770">
        <v>47.0</v>
      </c>
      <c r="J252" s="771">
        <v>0.64</v>
      </c>
      <c r="K252" s="677" t="s">
        <v>9089</v>
      </c>
      <c r="L252" s="677">
        <v>2.244432848E9</v>
      </c>
      <c r="M252" s="677" t="s">
        <v>13</v>
      </c>
      <c r="N252" s="677" t="s">
        <v>7779</v>
      </c>
      <c r="O252" s="677" t="s">
        <v>1815</v>
      </c>
      <c r="P252" s="677" t="s">
        <v>6163</v>
      </c>
      <c r="Q252" s="772">
        <f>COUNTIF('Hedef Liste'!$A:$A,A252)</f>
        <v>1</v>
      </c>
    </row>
    <row r="253" hidden="1">
      <c r="A253" s="677" t="s">
        <v>12152</v>
      </c>
      <c r="B253" s="677" t="s">
        <v>55377</v>
      </c>
      <c r="C253" s="762" t="s">
        <v>55183</v>
      </c>
      <c r="D253" s="677" t="s">
        <v>6951</v>
      </c>
      <c r="E253" s="770">
        <v>1406.0</v>
      </c>
      <c r="F253" s="770">
        <v>4.0</v>
      </c>
      <c r="G253" s="770">
        <v>0.0</v>
      </c>
      <c r="H253" s="770">
        <v>23.0</v>
      </c>
      <c r="I253" s="770">
        <v>23.0</v>
      </c>
      <c r="J253" s="771">
        <v>0.0</v>
      </c>
      <c r="K253" s="677" t="s">
        <v>12154</v>
      </c>
      <c r="L253" s="677">
        <v>2.2454453E9</v>
      </c>
      <c r="M253" s="677" t="s">
        <v>6177</v>
      </c>
      <c r="N253" s="677" t="s">
        <v>7219</v>
      </c>
      <c r="O253" s="677" t="s">
        <v>12155</v>
      </c>
      <c r="P253" s="677" t="s">
        <v>6163</v>
      </c>
      <c r="Q253" s="772">
        <f>COUNTIF('Hedef Liste'!$A:$A,A253)</f>
        <v>1</v>
      </c>
    </row>
    <row r="254" hidden="1">
      <c r="A254" s="677" t="s">
        <v>8906</v>
      </c>
      <c r="B254" s="677" t="s">
        <v>8907</v>
      </c>
      <c r="C254" s="762" t="s">
        <v>55183</v>
      </c>
      <c r="D254" s="677" t="s">
        <v>6760</v>
      </c>
      <c r="E254" s="770">
        <v>1257.0</v>
      </c>
      <c r="F254" s="773"/>
      <c r="G254" s="770">
        <v>0.0</v>
      </c>
      <c r="H254" s="770">
        <v>41.0</v>
      </c>
      <c r="I254" s="770">
        <v>41.0</v>
      </c>
      <c r="J254" s="771">
        <v>0.0</v>
      </c>
      <c r="K254" s="677" t="s">
        <v>8908</v>
      </c>
      <c r="L254" s="677">
        <v>2.24246118E9</v>
      </c>
      <c r="M254" s="677" t="s">
        <v>343</v>
      </c>
      <c r="N254" s="677" t="s">
        <v>7659</v>
      </c>
      <c r="O254" s="677" t="s">
        <v>8909</v>
      </c>
      <c r="P254" s="677" t="s">
        <v>6163</v>
      </c>
      <c r="Q254" s="772">
        <f>COUNTIF('Hedef Liste'!$A:$A,A254)</f>
        <v>1</v>
      </c>
    </row>
    <row r="255" hidden="1">
      <c r="A255" s="677" t="s">
        <v>10877</v>
      </c>
      <c r="B255" s="677" t="s">
        <v>55378</v>
      </c>
      <c r="C255" s="762" t="s">
        <v>55187</v>
      </c>
      <c r="D255" s="677" t="s">
        <v>6159</v>
      </c>
      <c r="E255" s="770">
        <v>392.0</v>
      </c>
      <c r="F255" s="773"/>
      <c r="G255" s="770">
        <v>0.0</v>
      </c>
      <c r="H255" s="770">
        <v>25.0</v>
      </c>
      <c r="I255" s="770">
        <v>25.0</v>
      </c>
      <c r="J255" s="771">
        <v>0.0</v>
      </c>
      <c r="K255" s="677" t="s">
        <v>10879</v>
      </c>
      <c r="L255" s="677">
        <v>2.242221777E9</v>
      </c>
      <c r="M255" s="677" t="s">
        <v>343</v>
      </c>
      <c r="N255" s="677" t="s">
        <v>6762</v>
      </c>
      <c r="O255" s="677" t="s">
        <v>10880</v>
      </c>
      <c r="P255" s="677" t="s">
        <v>6163</v>
      </c>
      <c r="Q255" s="772">
        <f>COUNTIF('Hedef Liste'!$A:$A,A255)</f>
        <v>1</v>
      </c>
    </row>
    <row r="256" hidden="1">
      <c r="A256" s="677" t="s">
        <v>1449</v>
      </c>
      <c r="B256" s="677" t="s">
        <v>1450</v>
      </c>
      <c r="C256" s="762" t="s">
        <v>55183</v>
      </c>
      <c r="D256" s="677" t="s">
        <v>6317</v>
      </c>
      <c r="E256" s="770">
        <v>5460.0</v>
      </c>
      <c r="F256" s="770">
        <v>77.0</v>
      </c>
      <c r="G256" s="770">
        <v>18.0</v>
      </c>
      <c r="H256" s="770">
        <v>16.0</v>
      </c>
      <c r="I256" s="770">
        <v>34.0</v>
      </c>
      <c r="J256" s="771">
        <v>0.53</v>
      </c>
      <c r="K256" s="677" t="s">
        <v>9800</v>
      </c>
      <c r="L256" s="677">
        <v>5.42428241E9</v>
      </c>
      <c r="M256" s="677" t="s">
        <v>13</v>
      </c>
      <c r="N256" s="677" t="s">
        <v>6910</v>
      </c>
      <c r="O256" s="677" t="s">
        <v>1452</v>
      </c>
      <c r="P256" s="677" t="s">
        <v>6163</v>
      </c>
      <c r="Q256" s="772">
        <f>COUNTIF('Hedef Liste'!$A:$A,A256)</f>
        <v>1</v>
      </c>
    </row>
    <row r="257" hidden="1">
      <c r="A257" s="677" t="s">
        <v>3876</v>
      </c>
      <c r="B257" s="677" t="s">
        <v>3877</v>
      </c>
      <c r="C257" s="762" t="s">
        <v>55183</v>
      </c>
      <c r="D257" s="677" t="s">
        <v>6182</v>
      </c>
      <c r="E257" s="770">
        <v>1217.0</v>
      </c>
      <c r="F257" s="770">
        <v>20.0</v>
      </c>
      <c r="G257" s="770">
        <v>12.0</v>
      </c>
      <c r="H257" s="770">
        <v>28.0</v>
      </c>
      <c r="I257" s="770">
        <v>40.0</v>
      </c>
      <c r="J257" s="771">
        <v>0.3</v>
      </c>
      <c r="K257" s="677" t="s">
        <v>9063</v>
      </c>
      <c r="L257" s="677">
        <v>2.245543636E9</v>
      </c>
      <c r="M257" s="677" t="s">
        <v>6177</v>
      </c>
      <c r="N257" s="677" t="s">
        <v>7663</v>
      </c>
      <c r="O257" s="677" t="s">
        <v>3879</v>
      </c>
      <c r="P257" s="677" t="s">
        <v>6163</v>
      </c>
      <c r="Q257" s="772">
        <f>COUNTIF('Hedef Liste'!$A:$A,A257)</f>
        <v>1</v>
      </c>
    </row>
    <row r="258" hidden="1">
      <c r="A258" s="677" t="s">
        <v>9138</v>
      </c>
      <c r="B258" s="677" t="s">
        <v>55379</v>
      </c>
      <c r="C258" s="762" t="s">
        <v>55183</v>
      </c>
      <c r="D258" s="677" t="s">
        <v>6159</v>
      </c>
      <c r="E258" s="770">
        <v>1773.0</v>
      </c>
      <c r="F258" s="770">
        <v>32.0</v>
      </c>
      <c r="G258" s="770">
        <v>0.0</v>
      </c>
      <c r="H258" s="770">
        <v>37.0</v>
      </c>
      <c r="I258" s="770">
        <v>37.0</v>
      </c>
      <c r="J258" s="771">
        <v>0.0</v>
      </c>
      <c r="K258" s="677" t="s">
        <v>9140</v>
      </c>
      <c r="L258" s="677">
        <v>5.394661843E9</v>
      </c>
      <c r="M258" s="677" t="s">
        <v>13</v>
      </c>
      <c r="N258" s="721">
        <v>44674.0</v>
      </c>
      <c r="O258" s="677" t="s">
        <v>9141</v>
      </c>
      <c r="P258" s="677" t="s">
        <v>6163</v>
      </c>
      <c r="Q258" s="772">
        <f>COUNTIF('Hedef Liste'!$A:$A,A258)</f>
        <v>1</v>
      </c>
    </row>
    <row r="259" hidden="1">
      <c r="A259" s="677" t="s">
        <v>5386</v>
      </c>
      <c r="B259" s="677" t="s">
        <v>55380</v>
      </c>
      <c r="C259" s="762" t="s">
        <v>55183</v>
      </c>
      <c r="D259" s="677" t="s">
        <v>6284</v>
      </c>
      <c r="E259" s="770">
        <v>1010.0</v>
      </c>
      <c r="F259" s="770">
        <v>34.0</v>
      </c>
      <c r="G259" s="770">
        <v>5.0</v>
      </c>
      <c r="H259" s="770">
        <v>40.0</v>
      </c>
      <c r="I259" s="770">
        <v>45.0</v>
      </c>
      <c r="J259" s="771">
        <v>0.11</v>
      </c>
      <c r="K259" s="677" t="s">
        <v>8268</v>
      </c>
      <c r="L259" s="677">
        <v>2.2424792E9</v>
      </c>
      <c r="M259" s="677" t="s">
        <v>13</v>
      </c>
      <c r="N259" s="677" t="s">
        <v>6905</v>
      </c>
      <c r="O259" s="677" t="s">
        <v>5389</v>
      </c>
      <c r="P259" s="677" t="s">
        <v>6163</v>
      </c>
      <c r="Q259" s="772">
        <f>COUNTIF('Hedef Liste'!$A:$A,A259)</f>
        <v>1</v>
      </c>
    </row>
    <row r="260" hidden="1">
      <c r="A260" s="677" t="s">
        <v>2397</v>
      </c>
      <c r="B260" s="677" t="s">
        <v>2398</v>
      </c>
      <c r="C260" s="762" t="s">
        <v>55183</v>
      </c>
      <c r="D260" s="677" t="s">
        <v>6401</v>
      </c>
      <c r="E260" s="770">
        <v>240.0</v>
      </c>
      <c r="F260" s="773"/>
      <c r="G260" s="770">
        <v>0.0</v>
      </c>
      <c r="H260" s="770">
        <v>27.0</v>
      </c>
      <c r="I260" s="770">
        <v>27.0</v>
      </c>
      <c r="J260" s="771">
        <v>0.0</v>
      </c>
      <c r="K260" s="677" t="s">
        <v>7914</v>
      </c>
      <c r="L260" s="677">
        <v>2.243620163E9</v>
      </c>
      <c r="M260" s="677" t="s">
        <v>6257</v>
      </c>
      <c r="N260" s="677" t="s">
        <v>6746</v>
      </c>
      <c r="O260" s="677" t="s">
        <v>2401</v>
      </c>
      <c r="P260" s="677" t="s">
        <v>6163</v>
      </c>
      <c r="Q260" s="772">
        <f>COUNTIF('Hedef Liste'!$A:$A,A260)</f>
        <v>1</v>
      </c>
    </row>
    <row r="261" hidden="1">
      <c r="A261" s="677" t="s">
        <v>1374</v>
      </c>
      <c r="B261" s="677" t="s">
        <v>55381</v>
      </c>
      <c r="C261" s="762" t="s">
        <v>55183</v>
      </c>
      <c r="D261" s="677" t="s">
        <v>6159</v>
      </c>
      <c r="E261" s="770">
        <v>394.0</v>
      </c>
      <c r="F261" s="773"/>
      <c r="G261" s="770">
        <v>10.0</v>
      </c>
      <c r="H261" s="770">
        <v>27.0</v>
      </c>
      <c r="I261" s="770">
        <v>37.0</v>
      </c>
      <c r="J261" s="771">
        <v>0.27</v>
      </c>
      <c r="K261" s="677" t="s">
        <v>10994</v>
      </c>
      <c r="L261" s="677">
        <v>2.242610091E9</v>
      </c>
      <c r="M261" s="677" t="s">
        <v>343</v>
      </c>
      <c r="N261" s="677" t="s">
        <v>6487</v>
      </c>
      <c r="O261" s="677" t="s">
        <v>1378</v>
      </c>
      <c r="P261" s="677" t="s">
        <v>6163</v>
      </c>
      <c r="Q261" s="772">
        <f>COUNTIF('Hedef Liste'!$A:$A,A261)</f>
        <v>1</v>
      </c>
    </row>
    <row r="262" hidden="1">
      <c r="A262" s="677" t="s">
        <v>6215</v>
      </c>
      <c r="B262" s="677" t="s">
        <v>6216</v>
      </c>
      <c r="C262" s="762" t="s">
        <v>55183</v>
      </c>
      <c r="D262" s="677" t="s">
        <v>6153</v>
      </c>
      <c r="E262" s="770">
        <v>1830.0</v>
      </c>
      <c r="F262" s="770">
        <v>53.0</v>
      </c>
      <c r="G262" s="770">
        <v>6.0</v>
      </c>
      <c r="H262" s="770">
        <v>43.0</v>
      </c>
      <c r="I262" s="770">
        <v>49.0</v>
      </c>
      <c r="J262" s="771">
        <v>0.12</v>
      </c>
      <c r="K262" s="677" t="s">
        <v>6217</v>
      </c>
      <c r="L262" s="677">
        <v>2.24441171E9</v>
      </c>
      <c r="M262" s="677" t="s">
        <v>13</v>
      </c>
      <c r="N262" s="721">
        <v>44674.0</v>
      </c>
      <c r="O262" s="677" t="s">
        <v>6218</v>
      </c>
      <c r="P262" s="677" t="s">
        <v>6163</v>
      </c>
      <c r="Q262" s="772">
        <f>COUNTIF('Hedef Liste'!$A:$A,A262)</f>
        <v>1</v>
      </c>
    </row>
    <row r="263" hidden="1">
      <c r="A263" s="677" t="s">
        <v>8619</v>
      </c>
      <c r="B263" s="677" t="s">
        <v>55382</v>
      </c>
      <c r="C263" s="762" t="s">
        <v>55187</v>
      </c>
      <c r="D263" s="746" t="s">
        <v>6401</v>
      </c>
      <c r="E263" s="770">
        <v>630.0</v>
      </c>
      <c r="F263" s="773"/>
      <c r="G263" s="770">
        <v>0.0</v>
      </c>
      <c r="H263" s="770">
        <v>19.0</v>
      </c>
      <c r="I263" s="770">
        <v>19.0</v>
      </c>
      <c r="J263" s="771">
        <v>0.0</v>
      </c>
      <c r="K263" s="677" t="s">
        <v>8621</v>
      </c>
      <c r="L263" s="677">
        <v>2.245024188E9</v>
      </c>
      <c r="M263" s="677" t="s">
        <v>343</v>
      </c>
      <c r="N263" s="677" t="s">
        <v>7699</v>
      </c>
      <c r="O263" s="677" t="s">
        <v>8622</v>
      </c>
      <c r="P263" s="677" t="s">
        <v>6163</v>
      </c>
      <c r="Q263" s="772">
        <f>COUNTIF('Hedef Liste'!$A:$A,A263)</f>
        <v>1</v>
      </c>
    </row>
    <row r="264" hidden="1">
      <c r="A264" s="677" t="s">
        <v>1497</v>
      </c>
      <c r="B264" s="677" t="s">
        <v>1498</v>
      </c>
      <c r="C264" s="762" t="s">
        <v>55183</v>
      </c>
      <c r="D264" s="677" t="s">
        <v>6373</v>
      </c>
      <c r="E264" s="770">
        <v>1744.0</v>
      </c>
      <c r="F264" s="770">
        <v>10.0</v>
      </c>
      <c r="G264" s="770">
        <v>18.0</v>
      </c>
      <c r="H264" s="770">
        <v>8.0</v>
      </c>
      <c r="I264" s="770">
        <v>26.0</v>
      </c>
      <c r="J264" s="771">
        <v>0.69</v>
      </c>
      <c r="K264" s="677" t="s">
        <v>9775</v>
      </c>
      <c r="L264" s="677">
        <v>5.453147016E9</v>
      </c>
      <c r="M264" s="677" t="s">
        <v>13</v>
      </c>
      <c r="N264" s="677" t="s">
        <v>6407</v>
      </c>
      <c r="O264" s="677" t="s">
        <v>1500</v>
      </c>
      <c r="P264" s="677" t="s">
        <v>6163</v>
      </c>
      <c r="Q264" s="772">
        <f>COUNTIF('Hedef Liste'!$A:$A,A264)</f>
        <v>1</v>
      </c>
    </row>
    <row r="265" hidden="1">
      <c r="A265" s="677" t="s">
        <v>10552</v>
      </c>
      <c r="B265" s="677" t="s">
        <v>10553</v>
      </c>
      <c r="C265" s="762" t="s">
        <v>55183</v>
      </c>
      <c r="D265" s="677" t="s">
        <v>6440</v>
      </c>
      <c r="E265" s="770">
        <v>1071.0</v>
      </c>
      <c r="F265" s="770">
        <v>20.0</v>
      </c>
      <c r="G265" s="770">
        <v>11.0</v>
      </c>
      <c r="H265" s="770">
        <v>23.0</v>
      </c>
      <c r="I265" s="770">
        <v>34.0</v>
      </c>
      <c r="J265" s="771">
        <v>0.32</v>
      </c>
      <c r="K265" s="677" t="s">
        <v>10554</v>
      </c>
      <c r="L265" s="677">
        <v>2.245544E9</v>
      </c>
      <c r="M265" s="677" t="s">
        <v>6177</v>
      </c>
      <c r="N265" s="677" t="s">
        <v>7663</v>
      </c>
      <c r="O265" s="677" t="s">
        <v>10555</v>
      </c>
      <c r="P265" s="677" t="s">
        <v>6163</v>
      </c>
      <c r="Q265" s="772">
        <f>COUNTIF('Hedef Liste'!$A:$A,A265)</f>
        <v>1</v>
      </c>
    </row>
    <row r="266" hidden="1">
      <c r="A266" s="677" t="s">
        <v>2223</v>
      </c>
      <c r="B266" s="677" t="s">
        <v>55383</v>
      </c>
      <c r="C266" s="762" t="s">
        <v>55183</v>
      </c>
      <c r="D266" s="677" t="s">
        <v>6219</v>
      </c>
      <c r="E266" s="770">
        <v>1287.0</v>
      </c>
      <c r="F266" s="770">
        <v>48.0</v>
      </c>
      <c r="G266" s="770">
        <v>53.0</v>
      </c>
      <c r="H266" s="770">
        <v>33.0</v>
      </c>
      <c r="I266" s="770">
        <v>86.0</v>
      </c>
      <c r="J266" s="771">
        <v>0.62</v>
      </c>
      <c r="K266" s="677" t="s">
        <v>55384</v>
      </c>
      <c r="L266" s="677">
        <v>5.300603951E9</v>
      </c>
      <c r="M266" s="677" t="s">
        <v>6177</v>
      </c>
      <c r="N266" s="677" t="s">
        <v>7459</v>
      </c>
      <c r="O266" s="677" t="s">
        <v>2227</v>
      </c>
      <c r="P266" s="677" t="s">
        <v>6163</v>
      </c>
      <c r="Q266" s="772">
        <f>COUNTIF('Hedef Liste'!$A:$A,A266)</f>
        <v>1</v>
      </c>
    </row>
    <row r="267" hidden="1">
      <c r="A267" s="677" t="s">
        <v>8126</v>
      </c>
      <c r="B267" s="677" t="s">
        <v>8127</v>
      </c>
      <c r="C267" s="762" t="s">
        <v>55183</v>
      </c>
      <c r="D267" s="677" t="s">
        <v>6182</v>
      </c>
      <c r="E267" s="770">
        <v>2096.0</v>
      </c>
      <c r="F267" s="770">
        <v>60.0</v>
      </c>
      <c r="G267" s="770">
        <v>0.0</v>
      </c>
      <c r="H267" s="770">
        <v>45.0</v>
      </c>
      <c r="I267" s="770">
        <v>45.0</v>
      </c>
      <c r="J267" s="771">
        <v>0.0</v>
      </c>
      <c r="K267" s="677" t="s">
        <v>8128</v>
      </c>
      <c r="L267" s="677">
        <v>5.068123727E9</v>
      </c>
      <c r="M267" s="677" t="s">
        <v>343</v>
      </c>
      <c r="N267" s="677" t="s">
        <v>6487</v>
      </c>
      <c r="O267" s="677" t="s">
        <v>8129</v>
      </c>
      <c r="P267" s="677" t="s">
        <v>6163</v>
      </c>
      <c r="Q267" s="772">
        <f>COUNTIF('Hedef Liste'!$A:$A,A267)</f>
        <v>1</v>
      </c>
    </row>
    <row r="268" hidden="1">
      <c r="A268" s="677" t="s">
        <v>7766</v>
      </c>
      <c r="B268" s="677" t="s">
        <v>55385</v>
      </c>
      <c r="C268" s="762" t="s">
        <v>55183</v>
      </c>
      <c r="D268" s="677" t="s">
        <v>6373</v>
      </c>
      <c r="E268" s="770">
        <v>474.0</v>
      </c>
      <c r="F268" s="770">
        <v>3.0</v>
      </c>
      <c r="G268" s="770">
        <v>0.0</v>
      </c>
      <c r="H268" s="770">
        <v>47.0</v>
      </c>
      <c r="I268" s="770">
        <v>47.0</v>
      </c>
      <c r="J268" s="771">
        <v>0.0</v>
      </c>
      <c r="K268" s="677" t="s">
        <v>7768</v>
      </c>
      <c r="L268" s="677">
        <v>5.434016464E9</v>
      </c>
      <c r="M268" s="677" t="s">
        <v>13</v>
      </c>
      <c r="N268" s="721">
        <v>44863.0</v>
      </c>
      <c r="O268" s="677" t="s">
        <v>7769</v>
      </c>
      <c r="P268" s="677" t="s">
        <v>6163</v>
      </c>
      <c r="Q268" s="772">
        <f>COUNTIF('Hedef Liste'!$A:$A,A268)</f>
        <v>1</v>
      </c>
    </row>
    <row r="269" hidden="1">
      <c r="A269" s="677" t="s">
        <v>4092</v>
      </c>
      <c r="B269" s="677" t="s">
        <v>4093</v>
      </c>
      <c r="C269" s="762" t="s">
        <v>55183</v>
      </c>
      <c r="D269" s="677" t="s">
        <v>6760</v>
      </c>
      <c r="E269" s="770">
        <v>427.0</v>
      </c>
      <c r="F269" s="773"/>
      <c r="G269" s="770">
        <v>22.0</v>
      </c>
      <c r="H269" s="770">
        <v>5.0</v>
      </c>
      <c r="I269" s="770">
        <v>27.0</v>
      </c>
      <c r="J269" s="771">
        <v>0.81</v>
      </c>
      <c r="K269" s="677" t="s">
        <v>10219</v>
      </c>
      <c r="L269" s="677">
        <v>2.243511115E9</v>
      </c>
      <c r="M269" s="677" t="s">
        <v>6257</v>
      </c>
      <c r="N269" s="677" t="s">
        <v>6640</v>
      </c>
      <c r="O269" s="677" t="s">
        <v>4095</v>
      </c>
      <c r="P269" s="677" t="s">
        <v>6163</v>
      </c>
      <c r="Q269" s="772">
        <f>COUNTIF('Hedef Liste'!$A:$A,A269)</f>
        <v>1</v>
      </c>
    </row>
    <row r="270" hidden="1">
      <c r="A270" s="677" t="s">
        <v>2411</v>
      </c>
      <c r="B270" s="677" t="s">
        <v>55386</v>
      </c>
      <c r="C270" s="762" t="s">
        <v>55183</v>
      </c>
      <c r="D270" s="677" t="s">
        <v>6271</v>
      </c>
      <c r="E270" s="770">
        <v>1193.0</v>
      </c>
      <c r="F270" s="773"/>
      <c r="G270" s="770">
        <v>2.0</v>
      </c>
      <c r="H270" s="770">
        <v>9.0</v>
      </c>
      <c r="I270" s="770">
        <v>11.0</v>
      </c>
      <c r="J270" s="771">
        <v>0.18</v>
      </c>
      <c r="K270" s="677" t="s">
        <v>11488</v>
      </c>
      <c r="L270" s="677">
        <v>2.244430988E9</v>
      </c>
      <c r="M270" s="677" t="s">
        <v>13</v>
      </c>
      <c r="N270" s="677" t="s">
        <v>6517</v>
      </c>
      <c r="O270" s="677" t="s">
        <v>2414</v>
      </c>
      <c r="P270" s="677" t="s">
        <v>6163</v>
      </c>
      <c r="Q270" s="772">
        <f>COUNTIF('Hedef Liste'!$A:$A,A270)</f>
        <v>1</v>
      </c>
    </row>
    <row r="271" hidden="1">
      <c r="A271" s="677" t="s">
        <v>996</v>
      </c>
      <c r="B271" s="677" t="s">
        <v>997</v>
      </c>
      <c r="C271" s="762" t="s">
        <v>55183</v>
      </c>
      <c r="D271" s="677" t="s">
        <v>6175</v>
      </c>
      <c r="E271" s="770">
        <v>15789.0</v>
      </c>
      <c r="F271" s="770">
        <v>370.0</v>
      </c>
      <c r="G271" s="770">
        <v>25.0</v>
      </c>
      <c r="H271" s="770">
        <v>22.0</v>
      </c>
      <c r="I271" s="770">
        <v>47.0</v>
      </c>
      <c r="J271" s="771">
        <v>0.53</v>
      </c>
      <c r="K271" s="677" t="s">
        <v>6307</v>
      </c>
      <c r="L271" s="677">
        <v>5.334232078E9</v>
      </c>
      <c r="M271" s="677" t="s">
        <v>13</v>
      </c>
      <c r="N271" s="677" t="s">
        <v>6184</v>
      </c>
      <c r="O271" s="677" t="s">
        <v>55387</v>
      </c>
      <c r="P271" s="677" t="s">
        <v>6163</v>
      </c>
      <c r="Q271" s="772">
        <f>COUNTIF('Hedef Liste'!$A:$A,A271)</f>
        <v>1</v>
      </c>
    </row>
    <row r="272" hidden="1">
      <c r="A272" s="677" t="s">
        <v>9284</v>
      </c>
      <c r="B272" s="677" t="s">
        <v>55388</v>
      </c>
      <c r="C272" s="762" t="s">
        <v>55183</v>
      </c>
      <c r="D272" s="677" t="s">
        <v>6401</v>
      </c>
      <c r="E272" s="770">
        <v>1278.0</v>
      </c>
      <c r="F272" s="770">
        <v>14.0</v>
      </c>
      <c r="G272" s="770">
        <v>0.0</v>
      </c>
      <c r="H272" s="770">
        <v>39.0</v>
      </c>
      <c r="I272" s="770">
        <v>39.0</v>
      </c>
      <c r="J272" s="771">
        <v>0.0</v>
      </c>
      <c r="K272" s="677" t="s">
        <v>9286</v>
      </c>
      <c r="L272" s="677">
        <v>2.244130608E9</v>
      </c>
      <c r="M272" s="677" t="s">
        <v>13</v>
      </c>
      <c r="N272" s="677" t="s">
        <v>6359</v>
      </c>
      <c r="O272" s="677" t="s">
        <v>9287</v>
      </c>
      <c r="P272" s="677" t="s">
        <v>6163</v>
      </c>
      <c r="Q272" s="772">
        <f>COUNTIF('Hedef Liste'!$A:$A,A272)</f>
        <v>1</v>
      </c>
    </row>
    <row r="273" hidden="1">
      <c r="A273" s="677" t="s">
        <v>7950</v>
      </c>
      <c r="B273" s="677" t="s">
        <v>7951</v>
      </c>
      <c r="C273" s="762" t="s">
        <v>55183</v>
      </c>
      <c r="D273" s="677" t="s">
        <v>6284</v>
      </c>
      <c r="E273" s="770">
        <v>4016.0</v>
      </c>
      <c r="F273" s="770">
        <v>159.0</v>
      </c>
      <c r="G273" s="770">
        <v>54.0</v>
      </c>
      <c r="H273" s="770">
        <v>37.0</v>
      </c>
      <c r="I273" s="770">
        <v>91.0</v>
      </c>
      <c r="J273" s="771">
        <v>0.59</v>
      </c>
      <c r="K273" s="677" t="s">
        <v>7952</v>
      </c>
      <c r="L273" s="677">
        <v>2.242344264E9</v>
      </c>
      <c r="M273" s="677" t="s">
        <v>343</v>
      </c>
      <c r="N273" s="677" t="s">
        <v>6429</v>
      </c>
      <c r="O273" s="677" t="s">
        <v>7953</v>
      </c>
      <c r="P273" s="677" t="s">
        <v>6163</v>
      </c>
      <c r="Q273" s="772">
        <f>COUNTIF('Hedef Liste'!$A:$A,A273)</f>
        <v>1</v>
      </c>
    </row>
    <row r="274" hidden="1">
      <c r="A274" s="677" t="s">
        <v>7946</v>
      </c>
      <c r="B274" s="677" t="s">
        <v>7947</v>
      </c>
      <c r="C274" s="762" t="s">
        <v>55183</v>
      </c>
      <c r="D274" s="677" t="s">
        <v>6284</v>
      </c>
      <c r="E274" s="770">
        <v>2153.0</v>
      </c>
      <c r="F274" s="770">
        <v>30.0</v>
      </c>
      <c r="G274" s="770">
        <v>39.0</v>
      </c>
      <c r="H274" s="770">
        <v>45.0</v>
      </c>
      <c r="I274" s="770">
        <v>84.0</v>
      </c>
      <c r="J274" s="771">
        <v>0.46</v>
      </c>
      <c r="K274" s="677" t="s">
        <v>7948</v>
      </c>
      <c r="L274" s="677">
        <v>2.245021264E9</v>
      </c>
      <c r="M274" s="677" t="s">
        <v>13</v>
      </c>
      <c r="N274" s="677" t="s">
        <v>6364</v>
      </c>
      <c r="O274" s="677" t="s">
        <v>7949</v>
      </c>
      <c r="P274" s="677" t="s">
        <v>6163</v>
      </c>
      <c r="Q274" s="772">
        <f>COUNTIF('Hedef Liste'!$A:$A,A274)</f>
        <v>1</v>
      </c>
    </row>
    <row r="275" hidden="1">
      <c r="A275" s="677" t="s">
        <v>9538</v>
      </c>
      <c r="B275" s="677" t="s">
        <v>9539</v>
      </c>
      <c r="C275" s="762" t="s">
        <v>55183</v>
      </c>
      <c r="D275" s="677" t="s">
        <v>6159</v>
      </c>
      <c r="E275" s="770">
        <v>5460.0</v>
      </c>
      <c r="F275" s="770">
        <v>330.0</v>
      </c>
      <c r="G275" s="770">
        <v>9.0</v>
      </c>
      <c r="H275" s="770">
        <v>113.0</v>
      </c>
      <c r="I275" s="770">
        <v>122.0</v>
      </c>
      <c r="J275" s="771">
        <v>0.07</v>
      </c>
      <c r="K275" s="677" t="s">
        <v>9540</v>
      </c>
      <c r="L275" s="677">
        <v>2.244516063E9</v>
      </c>
      <c r="M275" s="677" t="s">
        <v>13</v>
      </c>
      <c r="N275" s="677" t="s">
        <v>6910</v>
      </c>
      <c r="O275" s="677" t="s">
        <v>9541</v>
      </c>
      <c r="P275" s="677" t="s">
        <v>6163</v>
      </c>
      <c r="Q275" s="772">
        <f>COUNTIF('Hedef Liste'!$A:$A,A275)</f>
        <v>1</v>
      </c>
    </row>
    <row r="276" hidden="1">
      <c r="A276" s="677" t="s">
        <v>3457</v>
      </c>
      <c r="B276" s="677" t="s">
        <v>3458</v>
      </c>
      <c r="C276" s="762" t="s">
        <v>55183</v>
      </c>
      <c r="D276" s="677" t="s">
        <v>6401</v>
      </c>
      <c r="E276" s="770">
        <v>565.0</v>
      </c>
      <c r="F276" s="770">
        <v>33.0</v>
      </c>
      <c r="G276" s="770">
        <v>51.0</v>
      </c>
      <c r="H276" s="770">
        <v>38.0</v>
      </c>
      <c r="I276" s="770">
        <v>89.0</v>
      </c>
      <c r="J276" s="771">
        <v>0.57</v>
      </c>
      <c r="K276" s="677" t="s">
        <v>7689</v>
      </c>
      <c r="L276" s="677">
        <v>2.243622595E9</v>
      </c>
      <c r="M276" s="677" t="s">
        <v>6257</v>
      </c>
      <c r="N276" s="677" t="s">
        <v>6640</v>
      </c>
      <c r="O276" s="677" t="s">
        <v>3460</v>
      </c>
      <c r="P276" s="677" t="s">
        <v>6163</v>
      </c>
      <c r="Q276" s="772">
        <f>COUNTIF('Hedef Liste'!$A:$A,A276)</f>
        <v>1</v>
      </c>
    </row>
    <row r="277" hidden="1">
      <c r="A277" s="677" t="s">
        <v>1257</v>
      </c>
      <c r="B277" s="677" t="s">
        <v>1258</v>
      </c>
      <c r="C277" s="762" t="s">
        <v>55183</v>
      </c>
      <c r="D277" s="677" t="s">
        <v>6440</v>
      </c>
      <c r="E277" s="770">
        <v>88.0</v>
      </c>
      <c r="F277" s="770">
        <v>2.0</v>
      </c>
      <c r="G277" s="770">
        <v>4.0</v>
      </c>
      <c r="H277" s="770">
        <v>1.0</v>
      </c>
      <c r="I277" s="770">
        <v>5.0</v>
      </c>
      <c r="J277" s="771">
        <v>0.8</v>
      </c>
      <c r="K277" s="677" t="s">
        <v>8171</v>
      </c>
      <c r="L277" s="677">
        <v>2.242537209E9</v>
      </c>
      <c r="M277" s="677" t="s">
        <v>343</v>
      </c>
      <c r="N277" s="677" t="s">
        <v>7897</v>
      </c>
      <c r="O277" s="677" t="s">
        <v>1261</v>
      </c>
      <c r="P277" s="677" t="s">
        <v>6163</v>
      </c>
      <c r="Q277" s="772">
        <f>COUNTIF('Hedef Liste'!$A:$A,A277)</f>
        <v>1</v>
      </c>
    </row>
    <row r="278" hidden="1">
      <c r="A278" s="677" t="s">
        <v>11407</v>
      </c>
      <c r="B278" s="677" t="s">
        <v>55389</v>
      </c>
      <c r="C278" s="762" t="s">
        <v>55183</v>
      </c>
      <c r="D278" s="677" t="s">
        <v>6284</v>
      </c>
      <c r="E278" s="770">
        <v>1563.0</v>
      </c>
      <c r="F278" s="770">
        <v>96.0</v>
      </c>
      <c r="G278" s="770">
        <v>0.0</v>
      </c>
      <c r="H278" s="770">
        <v>76.0</v>
      </c>
      <c r="I278" s="770">
        <v>76.0</v>
      </c>
      <c r="J278" s="771">
        <v>0.0</v>
      </c>
      <c r="K278" s="677" t="s">
        <v>11409</v>
      </c>
      <c r="L278" s="677">
        <v>2.244088857E9</v>
      </c>
      <c r="M278" s="677" t="s">
        <v>13</v>
      </c>
      <c r="N278" s="677" t="s">
        <v>6513</v>
      </c>
      <c r="O278" s="677" t="s">
        <v>11410</v>
      </c>
      <c r="P278" s="677" t="s">
        <v>6163</v>
      </c>
      <c r="Q278" s="772">
        <f>COUNTIF('Hedef Liste'!$A:$A,A278)</f>
        <v>1</v>
      </c>
    </row>
    <row r="279" hidden="1">
      <c r="A279" s="677" t="s">
        <v>273</v>
      </c>
      <c r="B279" s="677" t="s">
        <v>274</v>
      </c>
      <c r="C279" s="762" t="s">
        <v>55183</v>
      </c>
      <c r="D279" s="746" t="s">
        <v>6175</v>
      </c>
      <c r="E279" s="770">
        <v>10591.0</v>
      </c>
      <c r="F279" s="770">
        <v>602.0</v>
      </c>
      <c r="G279" s="770">
        <v>0.0</v>
      </c>
      <c r="H279" s="770">
        <v>26.0</v>
      </c>
      <c r="I279" s="770">
        <v>26.0</v>
      </c>
      <c r="J279" s="771">
        <v>0.0</v>
      </c>
      <c r="K279" s="677" t="s">
        <v>55390</v>
      </c>
      <c r="L279" s="677">
        <v>5.301618143E9</v>
      </c>
      <c r="M279" s="677" t="s">
        <v>13</v>
      </c>
      <c r="N279" s="677" t="s">
        <v>6161</v>
      </c>
      <c r="O279" s="677" t="s">
        <v>2932</v>
      </c>
      <c r="P279" s="677" t="s">
        <v>6163</v>
      </c>
      <c r="Q279" s="772">
        <f>COUNTIF('Hedef Liste'!$A:$A,A279)</f>
        <v>1</v>
      </c>
    </row>
    <row r="280" hidden="1">
      <c r="A280" s="677" t="s">
        <v>9883</v>
      </c>
      <c r="B280" s="677" t="s">
        <v>9884</v>
      </c>
      <c r="C280" s="762" t="s">
        <v>55183</v>
      </c>
      <c r="D280" s="677" t="s">
        <v>6401</v>
      </c>
      <c r="E280" s="770">
        <v>528.0</v>
      </c>
      <c r="F280" s="773"/>
      <c r="G280" s="770">
        <v>0.0</v>
      </c>
      <c r="H280" s="770">
        <v>24.0</v>
      </c>
      <c r="I280" s="770">
        <v>24.0</v>
      </c>
      <c r="J280" s="771">
        <v>0.0</v>
      </c>
      <c r="K280" s="677" t="s">
        <v>7351</v>
      </c>
      <c r="L280" s="677">
        <v>5.331668655E9</v>
      </c>
      <c r="M280" s="677" t="s">
        <v>13</v>
      </c>
      <c r="N280" s="677" t="s">
        <v>6364</v>
      </c>
      <c r="O280" s="677" t="s">
        <v>9885</v>
      </c>
      <c r="P280" s="677" t="s">
        <v>6163</v>
      </c>
      <c r="Q280" s="772">
        <f>COUNTIF('Hedef Liste'!$A:$A,A280)</f>
        <v>1</v>
      </c>
    </row>
    <row r="281" hidden="1">
      <c r="A281" s="677" t="s">
        <v>10452</v>
      </c>
      <c r="B281" s="677" t="s">
        <v>55391</v>
      </c>
      <c r="C281" s="762" t="s">
        <v>55183</v>
      </c>
      <c r="D281" s="677" t="s">
        <v>6401</v>
      </c>
      <c r="E281" s="770">
        <v>652.0</v>
      </c>
      <c r="F281" s="770">
        <v>14.0</v>
      </c>
      <c r="G281" s="770">
        <v>0.0</v>
      </c>
      <c r="H281" s="770">
        <v>59.0</v>
      </c>
      <c r="I281" s="770">
        <v>59.0</v>
      </c>
      <c r="J281" s="771">
        <v>0.0</v>
      </c>
      <c r="K281" s="677" t="s">
        <v>10454</v>
      </c>
      <c r="L281" s="677">
        <v>2.249990917E9</v>
      </c>
      <c r="M281" s="677" t="s">
        <v>6257</v>
      </c>
      <c r="N281" s="677" t="s">
        <v>6640</v>
      </c>
      <c r="O281" s="677" t="s">
        <v>10455</v>
      </c>
      <c r="P281" s="677" t="s">
        <v>6163</v>
      </c>
      <c r="Q281" s="772">
        <f>COUNTIF('Hedef Liste'!$A:$A,A281)</f>
        <v>1</v>
      </c>
    </row>
    <row r="282" hidden="1">
      <c r="A282" s="677" t="s">
        <v>1675</v>
      </c>
      <c r="B282" s="677" t="s">
        <v>55392</v>
      </c>
      <c r="C282" s="762" t="s">
        <v>55183</v>
      </c>
      <c r="D282" s="677" t="s">
        <v>6153</v>
      </c>
      <c r="E282" s="770">
        <v>5202.0</v>
      </c>
      <c r="F282" s="770">
        <v>87.0</v>
      </c>
      <c r="G282" s="770">
        <v>19.0</v>
      </c>
      <c r="H282" s="770">
        <v>6.0</v>
      </c>
      <c r="I282" s="770">
        <v>25.0</v>
      </c>
      <c r="J282" s="771">
        <v>0.76</v>
      </c>
      <c r="K282" s="677" t="s">
        <v>10871</v>
      </c>
      <c r="L282" s="677">
        <v>5.526611633E9</v>
      </c>
      <c r="M282" s="677" t="s">
        <v>13</v>
      </c>
      <c r="N282" s="721">
        <v>44674.0</v>
      </c>
      <c r="O282" s="677" t="s">
        <v>1679</v>
      </c>
      <c r="P282" s="677" t="s">
        <v>6163</v>
      </c>
      <c r="Q282" s="772">
        <f>COUNTIF('Hedef Liste'!$A:$A,A282)</f>
        <v>1</v>
      </c>
    </row>
    <row r="283" hidden="1">
      <c r="A283" s="677" t="s">
        <v>10908</v>
      </c>
      <c r="B283" s="677" t="s">
        <v>10909</v>
      </c>
      <c r="C283" s="762" t="s">
        <v>55183</v>
      </c>
      <c r="D283" s="677" t="s">
        <v>6159</v>
      </c>
      <c r="E283" s="770">
        <v>4160.0</v>
      </c>
      <c r="F283" s="770">
        <v>118.0</v>
      </c>
      <c r="G283" s="770">
        <v>6.0</v>
      </c>
      <c r="H283" s="770">
        <v>71.0</v>
      </c>
      <c r="I283" s="770">
        <v>77.0</v>
      </c>
      <c r="J283" s="771">
        <v>0.08</v>
      </c>
      <c r="K283" s="677" t="s">
        <v>10910</v>
      </c>
      <c r="L283" s="677">
        <v>2.24370007E9</v>
      </c>
      <c r="M283" s="677" t="s">
        <v>6257</v>
      </c>
      <c r="N283" s="677" t="s">
        <v>6640</v>
      </c>
      <c r="O283" s="677" t="s">
        <v>10911</v>
      </c>
      <c r="P283" s="677" t="s">
        <v>6163</v>
      </c>
      <c r="Q283" s="772">
        <f>COUNTIF('Hedef Liste'!$A:$A,A283)</f>
        <v>1</v>
      </c>
    </row>
    <row r="284" hidden="1">
      <c r="A284" s="677" t="s">
        <v>1850</v>
      </c>
      <c r="B284" s="677" t="s">
        <v>55393</v>
      </c>
      <c r="C284" s="762" t="s">
        <v>55183</v>
      </c>
      <c r="D284" s="677" t="s">
        <v>6271</v>
      </c>
      <c r="E284" s="770">
        <v>1231.0</v>
      </c>
      <c r="F284" s="770">
        <v>45.0</v>
      </c>
      <c r="G284" s="770">
        <v>8.0</v>
      </c>
      <c r="H284" s="770">
        <v>15.0</v>
      </c>
      <c r="I284" s="770">
        <v>23.0</v>
      </c>
      <c r="J284" s="771">
        <v>0.35</v>
      </c>
      <c r="K284" s="677" t="s">
        <v>10112</v>
      </c>
      <c r="L284" s="677">
        <v>5.448752075E9</v>
      </c>
      <c r="M284" s="677" t="s">
        <v>13</v>
      </c>
      <c r="N284" s="677" t="s">
        <v>6246</v>
      </c>
      <c r="O284" s="677" t="s">
        <v>1853</v>
      </c>
      <c r="P284" s="677" t="s">
        <v>6163</v>
      </c>
      <c r="Q284" s="772">
        <f>COUNTIF('Hedef Liste'!$A:$A,A284)</f>
        <v>1</v>
      </c>
    </row>
    <row r="285" hidden="1">
      <c r="A285" s="677" t="s">
        <v>3179</v>
      </c>
      <c r="B285" s="677" t="s">
        <v>55394</v>
      </c>
      <c r="C285" s="762" t="s">
        <v>55183</v>
      </c>
      <c r="D285" s="677" t="s">
        <v>6390</v>
      </c>
      <c r="E285" s="770">
        <v>67.0</v>
      </c>
      <c r="F285" s="773"/>
      <c r="G285" s="770">
        <v>18.0</v>
      </c>
      <c r="H285" s="770">
        <v>2.0</v>
      </c>
      <c r="I285" s="770">
        <v>20.0</v>
      </c>
      <c r="J285" s="771">
        <v>0.9</v>
      </c>
      <c r="K285" s="677" t="s">
        <v>11003</v>
      </c>
      <c r="L285" s="677">
        <v>5.52443101E9</v>
      </c>
      <c r="M285" s="677" t="s">
        <v>13</v>
      </c>
      <c r="N285" s="721">
        <v>44674.0</v>
      </c>
      <c r="O285" s="677" t="s">
        <v>3182</v>
      </c>
      <c r="P285" s="677" t="s">
        <v>6163</v>
      </c>
      <c r="Q285" s="772">
        <f>COUNTIF('Hedef Liste'!$A:$A,A285)</f>
        <v>1</v>
      </c>
    </row>
    <row r="286" hidden="1">
      <c r="A286" s="677" t="s">
        <v>49736</v>
      </c>
      <c r="B286" s="677" t="s">
        <v>55395</v>
      </c>
      <c r="C286" s="762" t="s">
        <v>55183</v>
      </c>
      <c r="D286" s="677" t="s">
        <v>6440</v>
      </c>
      <c r="E286" s="770">
        <v>169.0</v>
      </c>
      <c r="F286" s="770">
        <v>8.0</v>
      </c>
      <c r="G286" s="770">
        <v>98.0</v>
      </c>
      <c r="H286" s="770">
        <v>9.0</v>
      </c>
      <c r="I286" s="770">
        <v>107.0</v>
      </c>
      <c r="J286" s="771">
        <v>0.92</v>
      </c>
      <c r="K286" s="677" t="s">
        <v>55229</v>
      </c>
      <c r="L286" s="677">
        <v>5.333545678E9</v>
      </c>
      <c r="M286" s="677" t="s">
        <v>6212</v>
      </c>
      <c r="N286" s="677" t="s">
        <v>55396</v>
      </c>
      <c r="O286" s="677" t="s">
        <v>55397</v>
      </c>
      <c r="P286" s="677" t="s">
        <v>55227</v>
      </c>
      <c r="Q286" s="772">
        <f>COUNTIF('Hedef Liste'!$A:$A,A286)</f>
        <v>0</v>
      </c>
    </row>
    <row r="287" hidden="1">
      <c r="A287" s="677" t="s">
        <v>10104</v>
      </c>
      <c r="B287" s="677" t="s">
        <v>55398</v>
      </c>
      <c r="C287" s="762" t="s">
        <v>55183</v>
      </c>
      <c r="D287" s="677" t="s">
        <v>6390</v>
      </c>
      <c r="E287" s="770">
        <v>211.0</v>
      </c>
      <c r="F287" s="770">
        <v>5.0</v>
      </c>
      <c r="G287" s="770">
        <v>0.0</v>
      </c>
      <c r="H287" s="770">
        <v>25.0</v>
      </c>
      <c r="I287" s="770">
        <v>25.0</v>
      </c>
      <c r="J287" s="771">
        <v>0.0</v>
      </c>
      <c r="K287" s="677" t="s">
        <v>10106</v>
      </c>
      <c r="L287" s="677">
        <v>2.243610075E9</v>
      </c>
      <c r="M287" s="677" t="s">
        <v>6257</v>
      </c>
      <c r="N287" s="677" t="s">
        <v>6746</v>
      </c>
      <c r="O287" s="677" t="s">
        <v>10107</v>
      </c>
      <c r="P287" s="677" t="s">
        <v>6163</v>
      </c>
      <c r="Q287" s="772">
        <f>COUNTIF('Hedef Liste'!$A:$A,A287)</f>
        <v>1</v>
      </c>
    </row>
    <row r="288" hidden="1">
      <c r="A288" s="677" t="s">
        <v>29803</v>
      </c>
      <c r="B288" s="677" t="s">
        <v>55399</v>
      </c>
      <c r="C288" s="762" t="s">
        <v>55183</v>
      </c>
      <c r="D288" s="677" t="s">
        <v>6250</v>
      </c>
      <c r="E288" s="770">
        <v>764.0</v>
      </c>
      <c r="F288" s="770">
        <v>23.0</v>
      </c>
      <c r="G288" s="770">
        <v>0.0</v>
      </c>
      <c r="H288" s="770">
        <v>42.0</v>
      </c>
      <c r="I288" s="770">
        <v>42.0</v>
      </c>
      <c r="J288" s="771">
        <v>0.0</v>
      </c>
      <c r="K288" s="677" t="s">
        <v>55400</v>
      </c>
      <c r="L288" s="677">
        <v>5.380370007E9</v>
      </c>
      <c r="M288" s="677" t="s">
        <v>13</v>
      </c>
      <c r="N288" s="677" t="s">
        <v>7134</v>
      </c>
      <c r="O288" s="677" t="s">
        <v>55401</v>
      </c>
      <c r="P288" s="677" t="s">
        <v>55227</v>
      </c>
      <c r="Q288" s="772">
        <f>COUNTIF('Hedef Liste'!$A:$A,A288)</f>
        <v>0</v>
      </c>
    </row>
    <row r="289" hidden="1">
      <c r="A289" s="677" t="s">
        <v>1327</v>
      </c>
      <c r="B289" s="677" t="s">
        <v>55402</v>
      </c>
      <c r="C289" s="762" t="s">
        <v>55183</v>
      </c>
      <c r="D289" s="677" t="s">
        <v>6284</v>
      </c>
      <c r="E289" s="770">
        <v>2663.0</v>
      </c>
      <c r="F289" s="770">
        <v>26.0</v>
      </c>
      <c r="G289" s="770">
        <v>20.0</v>
      </c>
      <c r="H289" s="770">
        <v>14.0</v>
      </c>
      <c r="I289" s="770">
        <v>34.0</v>
      </c>
      <c r="J289" s="771">
        <v>0.59</v>
      </c>
      <c r="K289" s="677" t="s">
        <v>7837</v>
      </c>
      <c r="L289" s="677">
        <v>5.435439461E9</v>
      </c>
      <c r="M289" s="677" t="s">
        <v>343</v>
      </c>
      <c r="N289" s="677" t="s">
        <v>7271</v>
      </c>
      <c r="O289" s="677" t="s">
        <v>1330</v>
      </c>
      <c r="P289" s="677" t="s">
        <v>6163</v>
      </c>
      <c r="Q289" s="772">
        <f>COUNTIF('Hedef Liste'!$A:$A,A289)</f>
        <v>1</v>
      </c>
    </row>
    <row r="290" hidden="1">
      <c r="A290" s="677" t="s">
        <v>8121</v>
      </c>
      <c r="B290" s="677" t="s">
        <v>8122</v>
      </c>
      <c r="C290" s="762" t="s">
        <v>55187</v>
      </c>
      <c r="D290" s="677" t="s">
        <v>6159</v>
      </c>
      <c r="E290" s="770">
        <v>522.0</v>
      </c>
      <c r="F290" s="773"/>
      <c r="G290" s="770">
        <v>0.0</v>
      </c>
      <c r="H290" s="770">
        <v>26.0</v>
      </c>
      <c r="I290" s="770">
        <v>26.0</v>
      </c>
      <c r="J290" s="771">
        <v>0.0</v>
      </c>
      <c r="K290" s="677" t="s">
        <v>8123</v>
      </c>
      <c r="L290" s="677">
        <v>2.24239405E9</v>
      </c>
      <c r="M290" s="677" t="s">
        <v>343</v>
      </c>
      <c r="N290" s="677" t="s">
        <v>6552</v>
      </c>
      <c r="O290" s="677" t="s">
        <v>8124</v>
      </c>
      <c r="P290" s="677" t="s">
        <v>6163</v>
      </c>
      <c r="Q290" s="772">
        <f>COUNTIF('Hedef Liste'!$A:$A,A290)</f>
        <v>1</v>
      </c>
    </row>
    <row r="291" hidden="1">
      <c r="A291" s="677" t="s">
        <v>10712</v>
      </c>
      <c r="B291" s="677" t="s">
        <v>55403</v>
      </c>
      <c r="C291" s="762" t="s">
        <v>55183</v>
      </c>
      <c r="D291" s="746" t="s">
        <v>6390</v>
      </c>
      <c r="E291" s="770">
        <v>809.0</v>
      </c>
      <c r="F291" s="773"/>
      <c r="G291" s="770">
        <v>0.0</v>
      </c>
      <c r="H291" s="770">
        <v>10.0</v>
      </c>
      <c r="I291" s="770">
        <v>10.0</v>
      </c>
      <c r="J291" s="771">
        <v>0.0</v>
      </c>
      <c r="K291" s="677" t="s">
        <v>10714</v>
      </c>
      <c r="L291" s="677">
        <v>2.24220717E9</v>
      </c>
      <c r="M291" s="677" t="s">
        <v>343</v>
      </c>
      <c r="N291" s="677" t="s">
        <v>6230</v>
      </c>
      <c r="O291" s="677" t="s">
        <v>10715</v>
      </c>
      <c r="P291" s="677" t="s">
        <v>6163</v>
      </c>
      <c r="Q291" s="772">
        <f>COUNTIF('Hedef Liste'!$A:$A,A291)</f>
        <v>1</v>
      </c>
    </row>
    <row r="292" hidden="1">
      <c r="A292" s="677" t="s">
        <v>7596</v>
      </c>
      <c r="B292" s="677" t="s">
        <v>7597</v>
      </c>
      <c r="C292" s="762" t="s">
        <v>55183</v>
      </c>
      <c r="D292" s="677" t="s">
        <v>6250</v>
      </c>
      <c r="E292" s="770">
        <v>1123.0</v>
      </c>
      <c r="F292" s="770">
        <v>21.0</v>
      </c>
      <c r="G292" s="770">
        <v>4.0</v>
      </c>
      <c r="H292" s="770">
        <v>95.0</v>
      </c>
      <c r="I292" s="770">
        <v>99.0</v>
      </c>
      <c r="J292" s="771">
        <v>0.04</v>
      </c>
      <c r="K292" s="677" t="s">
        <v>6217</v>
      </c>
      <c r="L292" s="677">
        <v>2.24441171E9</v>
      </c>
      <c r="M292" s="677" t="s">
        <v>13</v>
      </c>
      <c r="N292" s="721">
        <v>44674.0</v>
      </c>
      <c r="O292" s="677" t="s">
        <v>6218</v>
      </c>
      <c r="P292" s="677" t="s">
        <v>6163</v>
      </c>
      <c r="Q292" s="772">
        <f>COUNTIF('Hedef Liste'!$A:$A,A292)</f>
        <v>1</v>
      </c>
    </row>
    <row r="293" hidden="1">
      <c r="A293" s="677" t="s">
        <v>2066</v>
      </c>
      <c r="B293" s="677" t="s">
        <v>2067</v>
      </c>
      <c r="C293" s="762" t="s">
        <v>55183</v>
      </c>
      <c r="D293" s="677" t="s">
        <v>6440</v>
      </c>
      <c r="E293" s="770">
        <v>42.0</v>
      </c>
      <c r="F293" s="770">
        <v>2.0</v>
      </c>
      <c r="G293" s="770">
        <v>15.0</v>
      </c>
      <c r="H293" s="770">
        <v>2.0</v>
      </c>
      <c r="I293" s="770">
        <v>17.0</v>
      </c>
      <c r="J293" s="771">
        <v>0.88</v>
      </c>
      <c r="K293" s="677" t="s">
        <v>10549</v>
      </c>
      <c r="L293" s="677">
        <v>5.362124403E9</v>
      </c>
      <c r="M293" s="677" t="s">
        <v>6257</v>
      </c>
      <c r="N293" s="677" t="s">
        <v>6411</v>
      </c>
      <c r="O293" s="677" t="s">
        <v>2069</v>
      </c>
      <c r="P293" s="677" t="s">
        <v>6163</v>
      </c>
      <c r="Q293" s="772">
        <f>COUNTIF('Hedef Liste'!$A:$A,A293)</f>
        <v>1</v>
      </c>
    </row>
    <row r="294" hidden="1">
      <c r="A294" s="677" t="s">
        <v>3904</v>
      </c>
      <c r="B294" s="677" t="s">
        <v>3905</v>
      </c>
      <c r="C294" s="762" t="s">
        <v>55183</v>
      </c>
      <c r="D294" s="677" t="s">
        <v>6317</v>
      </c>
      <c r="E294" s="770">
        <v>1721.0</v>
      </c>
      <c r="F294" s="770">
        <v>43.0</v>
      </c>
      <c r="G294" s="770">
        <v>15.0</v>
      </c>
      <c r="H294" s="770">
        <v>6.0</v>
      </c>
      <c r="I294" s="770">
        <v>21.0</v>
      </c>
      <c r="J294" s="771">
        <v>0.71</v>
      </c>
      <c r="K294" s="677" t="s">
        <v>11444</v>
      </c>
      <c r="L294" s="677">
        <v>2.24544499E9</v>
      </c>
      <c r="M294" s="677" t="s">
        <v>6177</v>
      </c>
      <c r="N294" s="677" t="s">
        <v>7219</v>
      </c>
      <c r="O294" s="677" t="s">
        <v>3908</v>
      </c>
      <c r="P294" s="677" t="s">
        <v>6163</v>
      </c>
      <c r="Q294" s="772">
        <f>COUNTIF('Hedef Liste'!$A:$A,A294)</f>
        <v>1</v>
      </c>
    </row>
    <row r="295" hidden="1">
      <c r="A295" s="677" t="s">
        <v>3429</v>
      </c>
      <c r="B295" s="677" t="s">
        <v>3430</v>
      </c>
      <c r="C295" s="762" t="s">
        <v>55183</v>
      </c>
      <c r="D295" s="677" t="s">
        <v>6159</v>
      </c>
      <c r="E295" s="770">
        <v>2442.0</v>
      </c>
      <c r="F295" s="770">
        <v>103.0</v>
      </c>
      <c r="G295" s="770">
        <v>24.0</v>
      </c>
      <c r="H295" s="770">
        <v>10.0</v>
      </c>
      <c r="I295" s="770">
        <v>34.0</v>
      </c>
      <c r="J295" s="771">
        <v>0.71</v>
      </c>
      <c r="K295" s="677" t="s">
        <v>12188</v>
      </c>
      <c r="L295" s="677">
        <v>2.245547071E9</v>
      </c>
      <c r="M295" s="677" t="s">
        <v>6177</v>
      </c>
      <c r="N295" s="677" t="s">
        <v>7663</v>
      </c>
      <c r="O295" s="677" t="s">
        <v>3433</v>
      </c>
      <c r="P295" s="677" t="s">
        <v>6163</v>
      </c>
      <c r="Q295" s="772">
        <f>COUNTIF('Hedef Liste'!$A:$A,A295)</f>
        <v>1</v>
      </c>
    </row>
    <row r="296" hidden="1">
      <c r="A296" s="677" t="s">
        <v>942</v>
      </c>
      <c r="B296" s="677" t="s">
        <v>55404</v>
      </c>
      <c r="C296" s="762" t="s">
        <v>55183</v>
      </c>
      <c r="D296" s="677" t="s">
        <v>6760</v>
      </c>
      <c r="E296" s="770">
        <v>696.0</v>
      </c>
      <c r="F296" s="770">
        <v>10.0</v>
      </c>
      <c r="G296" s="770">
        <v>4.0</v>
      </c>
      <c r="H296" s="770">
        <v>23.0</v>
      </c>
      <c r="I296" s="770">
        <v>27.0</v>
      </c>
      <c r="J296" s="771">
        <v>0.15</v>
      </c>
      <c r="K296" s="677" t="s">
        <v>9601</v>
      </c>
      <c r="L296" s="677">
        <v>5.304168823E9</v>
      </c>
      <c r="M296" s="677" t="s">
        <v>13</v>
      </c>
      <c r="N296" s="721">
        <v>44674.0</v>
      </c>
      <c r="O296" s="677" t="s">
        <v>55405</v>
      </c>
      <c r="P296" s="677" t="s">
        <v>6163</v>
      </c>
      <c r="Q296" s="772">
        <f>COUNTIF('Hedef Liste'!$A:$A,A296)</f>
        <v>1</v>
      </c>
    </row>
    <row r="297" hidden="1">
      <c r="A297" s="677" t="s">
        <v>1775</v>
      </c>
      <c r="B297" s="677" t="s">
        <v>55406</v>
      </c>
      <c r="C297" s="762" t="s">
        <v>55183</v>
      </c>
      <c r="D297" s="677" t="s">
        <v>6390</v>
      </c>
      <c r="E297" s="770">
        <v>836.0</v>
      </c>
      <c r="F297" s="770">
        <v>20.0</v>
      </c>
      <c r="G297" s="770">
        <v>8.0</v>
      </c>
      <c r="H297" s="770">
        <v>27.0</v>
      </c>
      <c r="I297" s="770">
        <v>35.0</v>
      </c>
      <c r="J297" s="771">
        <v>0.23</v>
      </c>
      <c r="K297" s="677" t="s">
        <v>10102</v>
      </c>
      <c r="L297" s="677">
        <v>2.243600609E9</v>
      </c>
      <c r="M297" s="677" t="s">
        <v>6257</v>
      </c>
      <c r="N297" s="677" t="s">
        <v>6640</v>
      </c>
      <c r="O297" s="677" t="s">
        <v>1778</v>
      </c>
      <c r="P297" s="677" t="s">
        <v>6163</v>
      </c>
      <c r="Q297" s="772">
        <f>COUNTIF('Hedef Liste'!$A:$A,A297)</f>
        <v>1</v>
      </c>
    </row>
    <row r="298" hidden="1">
      <c r="A298" s="677" t="s">
        <v>1476</v>
      </c>
      <c r="B298" s="677" t="s">
        <v>55407</v>
      </c>
      <c r="C298" s="762" t="s">
        <v>55183</v>
      </c>
      <c r="D298" s="677" t="s">
        <v>6159</v>
      </c>
      <c r="E298" s="770">
        <v>5014.0</v>
      </c>
      <c r="F298" s="770">
        <v>131.0</v>
      </c>
      <c r="G298" s="770">
        <v>16.0</v>
      </c>
      <c r="H298" s="770">
        <v>31.0</v>
      </c>
      <c r="I298" s="770">
        <v>47.0</v>
      </c>
      <c r="J298" s="771">
        <v>0.34</v>
      </c>
      <c r="K298" s="677" t="s">
        <v>9757</v>
      </c>
      <c r="L298" s="677">
        <v>2.242414999E9</v>
      </c>
      <c r="M298" s="677" t="s">
        <v>343</v>
      </c>
      <c r="N298" s="677" t="s">
        <v>6324</v>
      </c>
      <c r="O298" s="677" t="s">
        <v>1480</v>
      </c>
      <c r="P298" s="677" t="s">
        <v>6163</v>
      </c>
      <c r="Q298" s="772">
        <f>COUNTIF('Hedef Liste'!$A:$A,A298)</f>
        <v>1</v>
      </c>
    </row>
    <row r="299" hidden="1">
      <c r="A299" s="677" t="s">
        <v>4960</v>
      </c>
      <c r="B299" s="677" t="s">
        <v>4961</v>
      </c>
      <c r="C299" s="762" t="s">
        <v>55183</v>
      </c>
      <c r="D299" s="677" t="s">
        <v>6250</v>
      </c>
      <c r="E299" s="770">
        <v>7221.0</v>
      </c>
      <c r="F299" s="770">
        <v>324.0</v>
      </c>
      <c r="G299" s="770">
        <v>31.0</v>
      </c>
      <c r="H299" s="770">
        <v>78.0</v>
      </c>
      <c r="I299" s="770">
        <v>109.0</v>
      </c>
      <c r="J299" s="771">
        <v>0.28</v>
      </c>
      <c r="K299" s="677" t="s">
        <v>6288</v>
      </c>
      <c r="L299" s="677">
        <v>5.318335225E9</v>
      </c>
      <c r="M299" s="677" t="s">
        <v>13</v>
      </c>
      <c r="N299" s="677" t="s">
        <v>6161</v>
      </c>
      <c r="O299" s="677" t="s">
        <v>4963</v>
      </c>
      <c r="P299" s="677" t="s">
        <v>6163</v>
      </c>
      <c r="Q299" s="772">
        <f>COUNTIF('Hedef Liste'!$A:$A,A299)</f>
        <v>1</v>
      </c>
    </row>
    <row r="300" hidden="1">
      <c r="A300" s="677" t="s">
        <v>12485</v>
      </c>
      <c r="B300" s="677" t="s">
        <v>12486</v>
      </c>
      <c r="C300" s="762" t="s">
        <v>55183</v>
      </c>
      <c r="D300" s="677" t="s">
        <v>6317</v>
      </c>
      <c r="E300" s="770">
        <v>2071.0</v>
      </c>
      <c r="F300" s="770">
        <v>71.0</v>
      </c>
      <c r="G300" s="770">
        <v>0.0</v>
      </c>
      <c r="H300" s="770">
        <v>48.0</v>
      </c>
      <c r="I300" s="770">
        <v>48.0</v>
      </c>
      <c r="J300" s="771">
        <v>0.0</v>
      </c>
      <c r="K300" s="677" t="s">
        <v>12487</v>
      </c>
      <c r="L300" s="677">
        <v>2.243412233E9</v>
      </c>
      <c r="M300" s="677" t="s">
        <v>6257</v>
      </c>
      <c r="N300" s="677" t="s">
        <v>6626</v>
      </c>
      <c r="O300" s="677" t="s">
        <v>12488</v>
      </c>
      <c r="P300" s="677" t="s">
        <v>6163</v>
      </c>
      <c r="Q300" s="772">
        <f>COUNTIF('Hedef Liste'!$A:$A,A300)</f>
        <v>1</v>
      </c>
    </row>
    <row r="301" hidden="1">
      <c r="A301" s="677" t="s">
        <v>12598</v>
      </c>
      <c r="B301" s="677" t="s">
        <v>12599</v>
      </c>
      <c r="C301" s="762" t="s">
        <v>55183</v>
      </c>
      <c r="D301" s="677" t="s">
        <v>6219</v>
      </c>
      <c r="E301" s="770">
        <v>128.0</v>
      </c>
      <c r="F301" s="773"/>
      <c r="G301" s="770">
        <v>17.0</v>
      </c>
      <c r="H301" s="770">
        <v>160.0</v>
      </c>
      <c r="I301" s="770">
        <v>177.0</v>
      </c>
      <c r="J301" s="771">
        <v>0.1</v>
      </c>
      <c r="K301" s="677" t="s">
        <v>12589</v>
      </c>
      <c r="L301" s="677">
        <v>2.242446397E9</v>
      </c>
      <c r="M301" s="677" t="s">
        <v>13</v>
      </c>
      <c r="N301" s="677" t="s">
        <v>6205</v>
      </c>
      <c r="O301" s="677" t="s">
        <v>12600</v>
      </c>
      <c r="P301" s="677" t="s">
        <v>6163</v>
      </c>
      <c r="Q301" s="772">
        <f>COUNTIF('Hedef Liste'!$A:$A,A301)</f>
        <v>1</v>
      </c>
    </row>
    <row r="302" hidden="1">
      <c r="A302" s="677" t="s">
        <v>789</v>
      </c>
      <c r="B302" s="677" t="s">
        <v>790</v>
      </c>
      <c r="C302" s="762" t="s">
        <v>55183</v>
      </c>
      <c r="D302" s="677" t="s">
        <v>6271</v>
      </c>
      <c r="E302" s="770">
        <v>1088.0</v>
      </c>
      <c r="F302" s="773"/>
      <c r="G302" s="770">
        <v>5.0</v>
      </c>
      <c r="H302" s="770">
        <v>6.0</v>
      </c>
      <c r="I302" s="770">
        <v>11.0</v>
      </c>
      <c r="J302" s="771">
        <v>0.45</v>
      </c>
      <c r="K302" s="677" t="s">
        <v>7804</v>
      </c>
      <c r="L302" s="677">
        <v>2.242497666E9</v>
      </c>
      <c r="M302" s="677" t="s">
        <v>13</v>
      </c>
      <c r="N302" s="677" t="s">
        <v>6364</v>
      </c>
      <c r="O302" s="677" t="s">
        <v>793</v>
      </c>
      <c r="P302" s="677" t="s">
        <v>6163</v>
      </c>
      <c r="Q302" s="772">
        <f>COUNTIF('Hedef Liste'!$A:$A,A302)</f>
        <v>1</v>
      </c>
    </row>
    <row r="303" hidden="1">
      <c r="A303" s="677" t="s">
        <v>3101</v>
      </c>
      <c r="B303" s="677" t="s">
        <v>55408</v>
      </c>
      <c r="C303" s="762" t="s">
        <v>55183</v>
      </c>
      <c r="D303" s="677" t="s">
        <v>6219</v>
      </c>
      <c r="E303" s="770">
        <v>17.0</v>
      </c>
      <c r="F303" s="773"/>
      <c r="G303" s="770">
        <v>51.0</v>
      </c>
      <c r="H303" s="770">
        <v>19.0</v>
      </c>
      <c r="I303" s="770">
        <v>70.0</v>
      </c>
      <c r="J303" s="771">
        <v>0.73</v>
      </c>
      <c r="K303" s="677" t="s">
        <v>9283</v>
      </c>
      <c r="L303" s="677">
        <v>2.242450304E9</v>
      </c>
      <c r="M303" s="677" t="s">
        <v>13</v>
      </c>
      <c r="N303" s="677" t="s">
        <v>6364</v>
      </c>
      <c r="O303" s="677" t="s">
        <v>3104</v>
      </c>
      <c r="P303" s="677" t="s">
        <v>6163</v>
      </c>
      <c r="Q303" s="772">
        <f>COUNTIF('Hedef Liste'!$A:$A,A303)</f>
        <v>1</v>
      </c>
    </row>
    <row r="304" hidden="1">
      <c r="A304" s="677" t="s">
        <v>39</v>
      </c>
      <c r="B304" s="677" t="s">
        <v>55409</v>
      </c>
      <c r="C304" s="762" t="s">
        <v>55183</v>
      </c>
      <c r="D304" s="677" t="s">
        <v>6760</v>
      </c>
      <c r="E304" s="770">
        <v>1215.0</v>
      </c>
      <c r="F304" s="770">
        <v>14.0</v>
      </c>
      <c r="G304" s="770">
        <v>19.0</v>
      </c>
      <c r="H304" s="770">
        <v>17.0</v>
      </c>
      <c r="I304" s="770">
        <v>36.0</v>
      </c>
      <c r="J304" s="771">
        <v>0.53</v>
      </c>
      <c r="K304" s="677" t="s">
        <v>10952</v>
      </c>
      <c r="L304" s="677">
        <v>5.076903821E9</v>
      </c>
      <c r="M304" s="677" t="s">
        <v>13</v>
      </c>
      <c r="N304" s="677" t="s">
        <v>6364</v>
      </c>
      <c r="O304" s="677" t="s">
        <v>43</v>
      </c>
      <c r="P304" s="677" t="s">
        <v>6163</v>
      </c>
      <c r="Q304" s="772">
        <f>COUNTIF('Hedef Liste'!$A:$A,A304)</f>
        <v>1</v>
      </c>
    </row>
    <row r="305" hidden="1">
      <c r="A305" s="677" t="s">
        <v>1272</v>
      </c>
      <c r="B305" s="677" t="s">
        <v>1273</v>
      </c>
      <c r="C305" s="762" t="s">
        <v>55183</v>
      </c>
      <c r="D305" s="677" t="s">
        <v>7193</v>
      </c>
      <c r="E305" s="770">
        <v>898.0</v>
      </c>
      <c r="F305" s="770">
        <v>10.0</v>
      </c>
      <c r="G305" s="770">
        <v>25.0</v>
      </c>
      <c r="H305" s="770">
        <v>24.0</v>
      </c>
      <c r="I305" s="770">
        <v>49.0</v>
      </c>
      <c r="J305" s="771">
        <v>0.51</v>
      </c>
      <c r="K305" s="677" t="s">
        <v>11725</v>
      </c>
      <c r="L305" s="677">
        <v>5.32251836E9</v>
      </c>
      <c r="M305" s="677" t="s">
        <v>13</v>
      </c>
      <c r="N305" s="677" t="s">
        <v>6364</v>
      </c>
      <c r="O305" s="677" t="s">
        <v>1275</v>
      </c>
      <c r="P305" s="677" t="s">
        <v>6163</v>
      </c>
      <c r="Q305" s="772">
        <f>COUNTIF('Hedef Liste'!$A:$A,A305)</f>
        <v>1</v>
      </c>
    </row>
    <row r="306" hidden="1">
      <c r="A306" s="677" t="s">
        <v>8594</v>
      </c>
      <c r="B306" s="677" t="s">
        <v>8595</v>
      </c>
      <c r="C306" s="762" t="s">
        <v>55183</v>
      </c>
      <c r="D306" s="677" t="s">
        <v>6824</v>
      </c>
      <c r="E306" s="770">
        <v>1030.0</v>
      </c>
      <c r="F306" s="770">
        <v>24.0</v>
      </c>
      <c r="G306" s="770">
        <v>0.0</v>
      </c>
      <c r="H306" s="770">
        <v>78.0</v>
      </c>
      <c r="I306" s="770">
        <v>78.0</v>
      </c>
      <c r="J306" s="771">
        <v>0.0</v>
      </c>
      <c r="K306" s="677" t="s">
        <v>8596</v>
      </c>
      <c r="L306" s="677">
        <v>5.388187514E9</v>
      </c>
      <c r="M306" s="677" t="s">
        <v>13</v>
      </c>
      <c r="N306" s="677" t="s">
        <v>6359</v>
      </c>
      <c r="O306" s="677" t="s">
        <v>8597</v>
      </c>
      <c r="P306" s="677" t="s">
        <v>6163</v>
      </c>
      <c r="Q306" s="772">
        <f>COUNTIF('Hedef Liste'!$A:$A,A306)</f>
        <v>1</v>
      </c>
    </row>
    <row r="307" hidden="1">
      <c r="A307" s="677" t="s">
        <v>16779</v>
      </c>
      <c r="B307" s="677" t="s">
        <v>55410</v>
      </c>
      <c r="C307" s="762" t="s">
        <v>55183</v>
      </c>
      <c r="D307" s="677" t="s">
        <v>6284</v>
      </c>
      <c r="E307" s="770">
        <v>9691.0</v>
      </c>
      <c r="F307" s="770">
        <v>299.0</v>
      </c>
      <c r="G307" s="770">
        <v>127.0</v>
      </c>
      <c r="H307" s="770">
        <v>0.0</v>
      </c>
      <c r="I307" s="770">
        <v>127.0</v>
      </c>
      <c r="J307" s="771">
        <v>1.0</v>
      </c>
      <c r="K307" s="677" t="s">
        <v>55368</v>
      </c>
      <c r="L307" s="677">
        <v>2.242652206E9</v>
      </c>
      <c r="M307" s="677" t="s">
        <v>13</v>
      </c>
      <c r="N307" s="677" t="s">
        <v>7893</v>
      </c>
      <c r="O307" s="677" t="s">
        <v>55411</v>
      </c>
      <c r="P307" s="677" t="s">
        <v>55227</v>
      </c>
      <c r="Q307" s="772">
        <f>COUNTIF('Hedef Liste'!$A:$A,A307)</f>
        <v>0</v>
      </c>
    </row>
    <row r="308" hidden="1">
      <c r="A308" s="677" t="s">
        <v>7676</v>
      </c>
      <c r="B308" s="677" t="s">
        <v>7677</v>
      </c>
      <c r="C308" s="762" t="s">
        <v>55187</v>
      </c>
      <c r="D308" s="677" t="s">
        <v>6219</v>
      </c>
      <c r="E308" s="770">
        <v>571.0</v>
      </c>
      <c r="F308" s="773"/>
      <c r="G308" s="770">
        <v>0.0</v>
      </c>
      <c r="H308" s="770">
        <v>40.0</v>
      </c>
      <c r="I308" s="770">
        <v>40.0</v>
      </c>
      <c r="J308" s="771">
        <v>0.0</v>
      </c>
      <c r="K308" s="677" t="s">
        <v>7678</v>
      </c>
      <c r="L308" s="677">
        <v>2.244529191E9</v>
      </c>
      <c r="M308" s="677" t="s">
        <v>13</v>
      </c>
      <c r="N308" s="677" t="s">
        <v>6364</v>
      </c>
      <c r="O308" s="677" t="s">
        <v>7679</v>
      </c>
      <c r="P308" s="677" t="s">
        <v>6163</v>
      </c>
      <c r="Q308" s="772">
        <f>COUNTIF('Hedef Liste'!$A:$A,A308)</f>
        <v>1</v>
      </c>
    </row>
    <row r="309" hidden="1">
      <c r="A309" s="677" t="s">
        <v>1643</v>
      </c>
      <c r="B309" s="677" t="s">
        <v>1644</v>
      </c>
      <c r="C309" s="762" t="s">
        <v>55183</v>
      </c>
      <c r="D309" s="677" t="s">
        <v>6440</v>
      </c>
      <c r="E309" s="770">
        <v>2976.0</v>
      </c>
      <c r="F309" s="770">
        <v>83.0</v>
      </c>
      <c r="G309" s="770">
        <v>11.0</v>
      </c>
      <c r="H309" s="770">
        <v>20.0</v>
      </c>
      <c r="I309" s="770">
        <v>31.0</v>
      </c>
      <c r="J309" s="771">
        <v>0.35</v>
      </c>
      <c r="K309" s="677" t="s">
        <v>10597</v>
      </c>
      <c r="L309" s="677">
        <v>5.382939666E9</v>
      </c>
      <c r="M309" s="677" t="s">
        <v>13</v>
      </c>
      <c r="N309" s="677" t="s">
        <v>7464</v>
      </c>
      <c r="O309" s="677" t="s">
        <v>1646</v>
      </c>
      <c r="P309" s="677" t="s">
        <v>6163</v>
      </c>
      <c r="Q309" s="772">
        <f>COUNTIF('Hedef Liste'!$A:$A,A309)</f>
        <v>1</v>
      </c>
    </row>
    <row r="310" hidden="1">
      <c r="A310" s="677" t="s">
        <v>1220</v>
      </c>
      <c r="B310" s="677" t="s">
        <v>55412</v>
      </c>
      <c r="C310" s="762" t="s">
        <v>55183</v>
      </c>
      <c r="D310" s="677" t="s">
        <v>6250</v>
      </c>
      <c r="E310" s="770">
        <v>627.0</v>
      </c>
      <c r="F310" s="770">
        <v>22.0</v>
      </c>
      <c r="G310" s="770">
        <v>35.0</v>
      </c>
      <c r="H310" s="770">
        <v>31.0</v>
      </c>
      <c r="I310" s="770">
        <v>66.0</v>
      </c>
      <c r="J310" s="771">
        <v>0.53</v>
      </c>
      <c r="K310" s="677" t="s">
        <v>9596</v>
      </c>
      <c r="L310" s="677">
        <v>5.362459476E9</v>
      </c>
      <c r="M310" s="677" t="s">
        <v>13</v>
      </c>
      <c r="N310" s="677" t="s">
        <v>6184</v>
      </c>
      <c r="O310" s="677" t="s">
        <v>1223</v>
      </c>
      <c r="P310" s="677" t="s">
        <v>6163</v>
      </c>
      <c r="Q310" s="772">
        <f>COUNTIF('Hedef Liste'!$A:$A,A310)</f>
        <v>1</v>
      </c>
    </row>
    <row r="311" hidden="1">
      <c r="A311" s="677" t="s">
        <v>3685</v>
      </c>
      <c r="B311" s="677" t="s">
        <v>55413</v>
      </c>
      <c r="C311" s="762" t="s">
        <v>55187</v>
      </c>
      <c r="D311" s="677" t="s">
        <v>6401</v>
      </c>
      <c r="E311" s="770">
        <v>7208.0</v>
      </c>
      <c r="F311" s="773"/>
      <c r="G311" s="770">
        <v>15.0</v>
      </c>
      <c r="H311" s="770">
        <v>25.0</v>
      </c>
      <c r="I311" s="770">
        <v>40.0</v>
      </c>
      <c r="J311" s="771">
        <v>0.38</v>
      </c>
      <c r="K311" s="677" t="s">
        <v>8612</v>
      </c>
      <c r="L311" s="677">
        <v>2.242230909E9</v>
      </c>
      <c r="M311" s="677" t="s">
        <v>343</v>
      </c>
      <c r="N311" s="677" t="s">
        <v>8179</v>
      </c>
      <c r="O311" s="677" t="s">
        <v>3690</v>
      </c>
      <c r="P311" s="677" t="s">
        <v>6163</v>
      </c>
      <c r="Q311" s="772">
        <f>COUNTIF('Hedef Liste'!$A:$A,A311)</f>
        <v>1</v>
      </c>
    </row>
    <row r="312" hidden="1">
      <c r="A312" s="677" t="s">
        <v>11376</v>
      </c>
      <c r="B312" s="677" t="s">
        <v>55414</v>
      </c>
      <c r="C312" s="762" t="s">
        <v>55183</v>
      </c>
      <c r="D312" s="677" t="s">
        <v>6401</v>
      </c>
      <c r="E312" s="770">
        <v>1626.0</v>
      </c>
      <c r="F312" s="770">
        <v>34.0</v>
      </c>
      <c r="G312" s="770">
        <v>0.0</v>
      </c>
      <c r="H312" s="770">
        <v>48.0</v>
      </c>
      <c r="I312" s="770">
        <v>48.0</v>
      </c>
      <c r="J312" s="771">
        <v>0.0</v>
      </c>
      <c r="K312" s="677" t="s">
        <v>11378</v>
      </c>
      <c r="L312" s="677">
        <v>2.242449401E9</v>
      </c>
      <c r="M312" s="677" t="s">
        <v>343</v>
      </c>
      <c r="N312" s="677" t="s">
        <v>7699</v>
      </c>
      <c r="O312" s="677" t="s">
        <v>11379</v>
      </c>
      <c r="P312" s="677" t="s">
        <v>6163</v>
      </c>
      <c r="Q312" s="772">
        <f>COUNTIF('Hedef Liste'!$A:$A,A312)</f>
        <v>1</v>
      </c>
    </row>
    <row r="313" hidden="1">
      <c r="A313" s="677" t="s">
        <v>8059</v>
      </c>
      <c r="B313" s="677" t="s">
        <v>55415</v>
      </c>
      <c r="C313" s="762" t="s">
        <v>55183</v>
      </c>
      <c r="D313" s="677" t="s">
        <v>6401</v>
      </c>
      <c r="E313" s="770">
        <v>6517.0</v>
      </c>
      <c r="F313" s="770">
        <v>195.0</v>
      </c>
      <c r="G313" s="770">
        <v>0.0</v>
      </c>
      <c r="H313" s="770">
        <v>42.0</v>
      </c>
      <c r="I313" s="770">
        <v>42.0</v>
      </c>
      <c r="J313" s="771">
        <v>0.0</v>
      </c>
      <c r="K313" s="677" t="s">
        <v>8061</v>
      </c>
      <c r="L313" s="677">
        <v>2.242349797E9</v>
      </c>
      <c r="M313" s="677" t="s">
        <v>343</v>
      </c>
      <c r="N313" s="677" t="s">
        <v>7498</v>
      </c>
      <c r="O313" s="677" t="s">
        <v>8062</v>
      </c>
      <c r="P313" s="677" t="s">
        <v>6163</v>
      </c>
      <c r="Q313" s="772">
        <f>COUNTIF('Hedef Liste'!$A:$A,A313)</f>
        <v>1</v>
      </c>
    </row>
    <row r="314" hidden="1">
      <c r="A314" s="677" t="s">
        <v>4370</v>
      </c>
      <c r="B314" s="677" t="s">
        <v>4371</v>
      </c>
      <c r="C314" s="762" t="s">
        <v>55187</v>
      </c>
      <c r="D314" s="677" t="s">
        <v>6317</v>
      </c>
      <c r="E314" s="770">
        <v>337.0</v>
      </c>
      <c r="F314" s="773"/>
      <c r="G314" s="770">
        <v>27.0</v>
      </c>
      <c r="H314" s="770">
        <v>19.0</v>
      </c>
      <c r="I314" s="770">
        <v>46.0</v>
      </c>
      <c r="J314" s="771">
        <v>0.59</v>
      </c>
      <c r="K314" s="677" t="s">
        <v>10997</v>
      </c>
      <c r="L314" s="677">
        <v>2.242243164E9</v>
      </c>
      <c r="M314" s="677" t="s">
        <v>13</v>
      </c>
      <c r="N314" s="677" t="s">
        <v>6517</v>
      </c>
      <c r="O314" s="677" t="s">
        <v>4374</v>
      </c>
      <c r="P314" s="677" t="s">
        <v>6163</v>
      </c>
      <c r="Q314" s="772">
        <f>COUNTIF('Hedef Liste'!$A:$A,A314)</f>
        <v>1</v>
      </c>
    </row>
    <row r="315" hidden="1">
      <c r="A315" s="677" t="s">
        <v>3118</v>
      </c>
      <c r="B315" s="677" t="s">
        <v>3119</v>
      </c>
      <c r="C315" s="762" t="s">
        <v>55183</v>
      </c>
      <c r="D315" s="677" t="s">
        <v>6401</v>
      </c>
      <c r="E315" s="770">
        <v>349.0</v>
      </c>
      <c r="F315" s="770">
        <v>20.0</v>
      </c>
      <c r="G315" s="770">
        <v>18.0</v>
      </c>
      <c r="H315" s="770">
        <v>16.0</v>
      </c>
      <c r="I315" s="770">
        <v>34.0</v>
      </c>
      <c r="J315" s="771">
        <v>0.53</v>
      </c>
      <c r="K315" s="677" t="s">
        <v>12541</v>
      </c>
      <c r="L315" s="677">
        <v>2.242630042E9</v>
      </c>
      <c r="M315" s="677" t="s">
        <v>343</v>
      </c>
      <c r="N315" s="677" t="s">
        <v>6225</v>
      </c>
      <c r="O315" s="677" t="s">
        <v>3121</v>
      </c>
      <c r="P315" s="677" t="s">
        <v>6163</v>
      </c>
      <c r="Q315" s="772">
        <f>COUNTIF('Hedef Liste'!$A:$A,A315)</f>
        <v>1</v>
      </c>
    </row>
    <row r="316" hidden="1">
      <c r="A316" s="677" t="s">
        <v>3514</v>
      </c>
      <c r="B316" s="677" t="s">
        <v>55416</v>
      </c>
      <c r="C316" s="762" t="s">
        <v>55183</v>
      </c>
      <c r="D316" s="677" t="s">
        <v>6153</v>
      </c>
      <c r="E316" s="770">
        <v>5218.0</v>
      </c>
      <c r="F316" s="770">
        <v>143.0</v>
      </c>
      <c r="G316" s="770">
        <v>25.0</v>
      </c>
      <c r="H316" s="770">
        <v>27.0</v>
      </c>
      <c r="I316" s="770">
        <v>52.0</v>
      </c>
      <c r="J316" s="771">
        <v>0.48</v>
      </c>
      <c r="K316" s="677" t="s">
        <v>55417</v>
      </c>
      <c r="L316" s="677">
        <v>5.389501627E9</v>
      </c>
      <c r="M316" s="677" t="s">
        <v>13</v>
      </c>
      <c r="N316" s="677" t="s">
        <v>6161</v>
      </c>
      <c r="O316" s="677" t="s">
        <v>3517</v>
      </c>
      <c r="P316" s="677" t="s">
        <v>6163</v>
      </c>
      <c r="Q316" s="772">
        <f>COUNTIF('Hedef Liste'!$A:$A,A316)</f>
        <v>1</v>
      </c>
    </row>
    <row r="317" hidden="1">
      <c r="A317" s="677" t="s">
        <v>7962</v>
      </c>
      <c r="B317" s="677" t="s">
        <v>7963</v>
      </c>
      <c r="C317" s="762" t="s">
        <v>55183</v>
      </c>
      <c r="D317" s="746" t="s">
        <v>6373</v>
      </c>
      <c r="E317" s="770">
        <v>833.0</v>
      </c>
      <c r="F317" s="770">
        <v>60.0</v>
      </c>
      <c r="G317" s="770">
        <v>57.0</v>
      </c>
      <c r="H317" s="770">
        <v>35.0</v>
      </c>
      <c r="I317" s="770">
        <v>92.0</v>
      </c>
      <c r="J317" s="771">
        <v>0.62</v>
      </c>
      <c r="K317" s="677" t="s">
        <v>7964</v>
      </c>
      <c r="L317" s="677">
        <v>2.245122264E9</v>
      </c>
      <c r="M317" s="677" t="s">
        <v>6212</v>
      </c>
      <c r="N317" s="677" t="s">
        <v>6542</v>
      </c>
      <c r="O317" s="677" t="s">
        <v>7965</v>
      </c>
      <c r="P317" s="677" t="s">
        <v>6163</v>
      </c>
      <c r="Q317" s="772">
        <f>COUNTIF('Hedef Liste'!$A:$A,A317)</f>
        <v>1</v>
      </c>
    </row>
    <row r="318" hidden="1">
      <c r="A318" s="677" t="s">
        <v>1530</v>
      </c>
      <c r="B318" s="677" t="s">
        <v>1531</v>
      </c>
      <c r="C318" s="762" t="s">
        <v>55183</v>
      </c>
      <c r="D318" s="677" t="s">
        <v>6317</v>
      </c>
      <c r="E318" s="770">
        <v>1719.0</v>
      </c>
      <c r="F318" s="770">
        <v>28.0</v>
      </c>
      <c r="G318" s="770">
        <v>31.0</v>
      </c>
      <c r="H318" s="770">
        <v>18.0</v>
      </c>
      <c r="I318" s="770">
        <v>49.0</v>
      </c>
      <c r="J318" s="771">
        <v>0.63</v>
      </c>
      <c r="K318" s="677" t="s">
        <v>12523</v>
      </c>
      <c r="L318" s="677">
        <v>2.242220034E9</v>
      </c>
      <c r="M318" s="677" t="s">
        <v>343</v>
      </c>
      <c r="N318" s="677" t="s">
        <v>7563</v>
      </c>
      <c r="O318" s="677" t="s">
        <v>1533</v>
      </c>
      <c r="P318" s="677" t="s">
        <v>6163</v>
      </c>
      <c r="Q318" s="772">
        <f>COUNTIF('Hedef Liste'!$A:$A,A318)</f>
        <v>1</v>
      </c>
    </row>
    <row r="319" hidden="1">
      <c r="A319" s="677" t="s">
        <v>11716</v>
      </c>
      <c r="B319" s="677" t="s">
        <v>55418</v>
      </c>
      <c r="C319" s="762" t="s">
        <v>55183</v>
      </c>
      <c r="D319" s="677" t="s">
        <v>6159</v>
      </c>
      <c r="E319" s="770">
        <v>1454.0</v>
      </c>
      <c r="F319" s="770">
        <v>51.0</v>
      </c>
      <c r="G319" s="770">
        <v>0.0</v>
      </c>
      <c r="H319" s="770">
        <v>30.0</v>
      </c>
      <c r="I319" s="770">
        <v>30.0</v>
      </c>
      <c r="J319" s="771">
        <v>0.0</v>
      </c>
      <c r="K319" s="677" t="s">
        <v>11718</v>
      </c>
      <c r="L319" s="677">
        <v>2.245444344E9</v>
      </c>
      <c r="M319" s="677" t="s">
        <v>6177</v>
      </c>
      <c r="N319" s="677" t="s">
        <v>7219</v>
      </c>
      <c r="O319" s="677" t="s">
        <v>11719</v>
      </c>
      <c r="P319" s="677" t="s">
        <v>6163</v>
      </c>
      <c r="Q319" s="772">
        <f>COUNTIF('Hedef Liste'!$A:$A,A319)</f>
        <v>1</v>
      </c>
    </row>
    <row r="320" hidden="1">
      <c r="A320" s="677" t="s">
        <v>7799</v>
      </c>
      <c r="B320" s="677" t="s">
        <v>55419</v>
      </c>
      <c r="C320" s="762" t="s">
        <v>55183</v>
      </c>
      <c r="D320" s="677" t="s">
        <v>6153</v>
      </c>
      <c r="E320" s="770">
        <v>367.0</v>
      </c>
      <c r="F320" s="770">
        <v>9.0</v>
      </c>
      <c r="G320" s="770">
        <v>0.0</v>
      </c>
      <c r="H320" s="770">
        <v>26.0</v>
      </c>
      <c r="I320" s="770">
        <v>26.0</v>
      </c>
      <c r="J320" s="771">
        <v>0.0</v>
      </c>
      <c r="K320" s="677" t="s">
        <v>7801</v>
      </c>
      <c r="L320" s="677">
        <v>5.445415464E9</v>
      </c>
      <c r="M320" s="677" t="s">
        <v>6177</v>
      </c>
      <c r="N320" s="677" t="s">
        <v>7459</v>
      </c>
      <c r="O320" s="677" t="s">
        <v>7802</v>
      </c>
      <c r="P320" s="677" t="s">
        <v>6163</v>
      </c>
      <c r="Q320" s="772">
        <f>COUNTIF('Hedef Liste'!$A:$A,A320)</f>
        <v>1</v>
      </c>
    </row>
    <row r="321" hidden="1">
      <c r="A321" s="677" t="s">
        <v>8343</v>
      </c>
      <c r="B321" s="677" t="s">
        <v>8344</v>
      </c>
      <c r="C321" s="762" t="s">
        <v>55183</v>
      </c>
      <c r="D321" s="677" t="s">
        <v>6159</v>
      </c>
      <c r="E321" s="770">
        <v>1719.0</v>
      </c>
      <c r="F321" s="770">
        <v>53.0</v>
      </c>
      <c r="G321" s="770">
        <v>0.0</v>
      </c>
      <c r="H321" s="770">
        <v>20.0</v>
      </c>
      <c r="I321" s="770">
        <v>20.0</v>
      </c>
      <c r="J321" s="771">
        <v>0.0</v>
      </c>
      <c r="K321" s="677" t="s">
        <v>8345</v>
      </c>
      <c r="L321" s="677">
        <v>2.24220995E9</v>
      </c>
      <c r="M321" s="677" t="s">
        <v>343</v>
      </c>
      <c r="N321" s="677" t="s">
        <v>7439</v>
      </c>
      <c r="O321" s="677" t="s">
        <v>8346</v>
      </c>
      <c r="P321" s="677" t="s">
        <v>6163</v>
      </c>
      <c r="Q321" s="772">
        <f>COUNTIF('Hedef Liste'!$A:$A,A321)</f>
        <v>1</v>
      </c>
    </row>
    <row r="322" hidden="1">
      <c r="A322" s="677" t="s">
        <v>8131</v>
      </c>
      <c r="B322" s="677" t="s">
        <v>8132</v>
      </c>
      <c r="C322" s="762" t="s">
        <v>55183</v>
      </c>
      <c r="D322" s="677" t="s">
        <v>6401</v>
      </c>
      <c r="E322" s="770">
        <v>189.0</v>
      </c>
      <c r="F322" s="773"/>
      <c r="G322" s="770">
        <v>0.0</v>
      </c>
      <c r="H322" s="770">
        <v>19.0</v>
      </c>
      <c r="I322" s="770">
        <v>19.0</v>
      </c>
      <c r="J322" s="771">
        <v>0.0</v>
      </c>
      <c r="K322" s="677" t="s">
        <v>8133</v>
      </c>
      <c r="L322" s="677">
        <v>2.242216526E9</v>
      </c>
      <c r="M322" s="677" t="s">
        <v>343</v>
      </c>
      <c r="N322" s="677" t="s">
        <v>6528</v>
      </c>
      <c r="O322" s="677" t="s">
        <v>8134</v>
      </c>
      <c r="P322" s="677" t="s">
        <v>6163</v>
      </c>
      <c r="Q322" s="772">
        <f>COUNTIF('Hedef Liste'!$A:$A,A322)</f>
        <v>1</v>
      </c>
    </row>
    <row r="323" hidden="1">
      <c r="A323" s="677" t="s">
        <v>1560</v>
      </c>
      <c r="B323" s="677" t="s">
        <v>1561</v>
      </c>
      <c r="C323" s="762" t="s">
        <v>55183</v>
      </c>
      <c r="D323" s="677" t="s">
        <v>6175</v>
      </c>
      <c r="E323" s="770">
        <v>1581.0</v>
      </c>
      <c r="F323" s="770">
        <v>30.0</v>
      </c>
      <c r="G323" s="770">
        <v>0.0</v>
      </c>
      <c r="H323" s="770">
        <v>23.0</v>
      </c>
      <c r="I323" s="770">
        <v>23.0</v>
      </c>
      <c r="J323" s="771">
        <v>0.0</v>
      </c>
      <c r="K323" s="677" t="s">
        <v>12354</v>
      </c>
      <c r="L323" s="677">
        <v>2.242430325E9</v>
      </c>
      <c r="M323" s="677" t="s">
        <v>13</v>
      </c>
      <c r="N323" s="677" t="s">
        <v>7464</v>
      </c>
      <c r="O323" s="677" t="s">
        <v>1563</v>
      </c>
      <c r="P323" s="677" t="s">
        <v>6163</v>
      </c>
      <c r="Q323" s="772">
        <f>COUNTIF('Hedef Liste'!$A:$A,A323)</f>
        <v>1</v>
      </c>
    </row>
    <row r="324" hidden="1">
      <c r="A324" s="677" t="s">
        <v>1581</v>
      </c>
      <c r="B324" s="677" t="s">
        <v>1582</v>
      </c>
      <c r="C324" s="762" t="s">
        <v>55187</v>
      </c>
      <c r="D324" s="677" t="s">
        <v>6373</v>
      </c>
      <c r="E324" s="770">
        <v>230.0</v>
      </c>
      <c r="F324" s="773"/>
      <c r="G324" s="770">
        <v>0.0</v>
      </c>
      <c r="H324" s="770">
        <v>54.0</v>
      </c>
      <c r="I324" s="770">
        <v>54.0</v>
      </c>
      <c r="J324" s="771">
        <v>0.0</v>
      </c>
      <c r="K324" s="677" t="s">
        <v>7791</v>
      </c>
      <c r="L324" s="677">
        <v>5.528622254E9</v>
      </c>
      <c r="M324" s="677" t="s">
        <v>343</v>
      </c>
      <c r="N324" s="677" t="s">
        <v>7792</v>
      </c>
      <c r="O324" s="677" t="s">
        <v>1585</v>
      </c>
      <c r="P324" s="677" t="s">
        <v>6163</v>
      </c>
      <c r="Q324" s="772">
        <f>COUNTIF('Hedef Liste'!$A:$A,A324)</f>
        <v>1</v>
      </c>
    </row>
    <row r="325" hidden="1">
      <c r="A325" s="677" t="s">
        <v>14779</v>
      </c>
      <c r="B325" s="677" t="s">
        <v>55420</v>
      </c>
      <c r="C325" s="762" t="s">
        <v>55183</v>
      </c>
      <c r="D325" s="677" t="s">
        <v>6271</v>
      </c>
      <c r="E325" s="770">
        <v>16851.0</v>
      </c>
      <c r="F325" s="770">
        <v>476.0</v>
      </c>
      <c r="G325" s="770">
        <v>90.0</v>
      </c>
      <c r="H325" s="770">
        <v>1.0</v>
      </c>
      <c r="I325" s="770">
        <v>91.0</v>
      </c>
      <c r="J325" s="771">
        <v>0.99</v>
      </c>
      <c r="K325" s="677" t="s">
        <v>55265</v>
      </c>
      <c r="L325" s="677">
        <v>1.111111111E9</v>
      </c>
      <c r="M325" s="677" t="s">
        <v>343</v>
      </c>
      <c r="N325" s="677" t="s">
        <v>1617</v>
      </c>
      <c r="O325" s="677" t="s">
        <v>55421</v>
      </c>
      <c r="P325" s="677" t="s">
        <v>55227</v>
      </c>
      <c r="Q325" s="772">
        <f>COUNTIF('Hedef Liste'!$A:$A,A325)</f>
        <v>0</v>
      </c>
    </row>
    <row r="326" hidden="1">
      <c r="A326" s="677" t="s">
        <v>5007</v>
      </c>
      <c r="B326" s="677" t="s">
        <v>5008</v>
      </c>
      <c r="C326" s="762" t="s">
        <v>55183</v>
      </c>
      <c r="D326" s="677" t="s">
        <v>7107</v>
      </c>
      <c r="E326" s="770">
        <v>3316.0</v>
      </c>
      <c r="F326" s="770">
        <v>50.0</v>
      </c>
      <c r="G326" s="770">
        <v>26.0</v>
      </c>
      <c r="H326" s="770">
        <v>7.0</v>
      </c>
      <c r="I326" s="770">
        <v>33.0</v>
      </c>
      <c r="J326" s="771">
        <v>0.79</v>
      </c>
      <c r="K326" s="677" t="s">
        <v>7497</v>
      </c>
      <c r="L326" s="677">
        <v>2.242341666E9</v>
      </c>
      <c r="M326" s="677" t="s">
        <v>343</v>
      </c>
      <c r="N326" s="677" t="s">
        <v>7498</v>
      </c>
      <c r="O326" s="677" t="s">
        <v>5010</v>
      </c>
      <c r="P326" s="677" t="s">
        <v>6163</v>
      </c>
      <c r="Q326" s="772">
        <f>COUNTIF('Hedef Liste'!$A:$A,A326)</f>
        <v>1</v>
      </c>
    </row>
    <row r="327" hidden="1">
      <c r="A327" s="677" t="s">
        <v>1599</v>
      </c>
      <c r="B327" s="677" t="s">
        <v>1600</v>
      </c>
      <c r="C327" s="762" t="s">
        <v>55183</v>
      </c>
      <c r="D327" s="677" t="s">
        <v>6153</v>
      </c>
      <c r="E327" s="770">
        <v>1085.0</v>
      </c>
      <c r="F327" s="770">
        <v>22.0</v>
      </c>
      <c r="G327" s="770">
        <v>9.0</v>
      </c>
      <c r="H327" s="770">
        <v>4.0</v>
      </c>
      <c r="I327" s="770">
        <v>13.0</v>
      </c>
      <c r="J327" s="771">
        <v>0.69</v>
      </c>
      <c r="K327" s="677" t="s">
        <v>10034</v>
      </c>
      <c r="L327" s="677">
        <v>5.342302027E9</v>
      </c>
      <c r="M327" s="677" t="s">
        <v>13</v>
      </c>
      <c r="N327" s="677" t="s">
        <v>6161</v>
      </c>
      <c r="O327" s="677" t="s">
        <v>1602</v>
      </c>
      <c r="P327" s="677" t="s">
        <v>6163</v>
      </c>
      <c r="Q327" s="772">
        <f>COUNTIF('Hedef Liste'!$A:$A,A327)</f>
        <v>1</v>
      </c>
    </row>
    <row r="328" hidden="1">
      <c r="A328" s="677" t="s">
        <v>8993</v>
      </c>
      <c r="B328" s="677" t="s">
        <v>55422</v>
      </c>
      <c r="C328" s="762" t="s">
        <v>55183</v>
      </c>
      <c r="D328" s="677" t="s">
        <v>6284</v>
      </c>
      <c r="E328" s="770">
        <v>495.0</v>
      </c>
      <c r="F328" s="770">
        <v>13.0</v>
      </c>
      <c r="G328" s="770">
        <v>0.0</v>
      </c>
      <c r="H328" s="770">
        <v>38.0</v>
      </c>
      <c r="I328" s="770">
        <v>38.0</v>
      </c>
      <c r="J328" s="771">
        <v>0.0</v>
      </c>
      <c r="K328" s="677" t="s">
        <v>8995</v>
      </c>
      <c r="L328" s="677">
        <v>5.323752216E9</v>
      </c>
      <c r="M328" s="677" t="s">
        <v>13</v>
      </c>
      <c r="N328" s="677" t="s">
        <v>6205</v>
      </c>
      <c r="O328" s="677" t="s">
        <v>8996</v>
      </c>
      <c r="P328" s="677" t="s">
        <v>6163</v>
      </c>
      <c r="Q328" s="772">
        <f>COUNTIF('Hedef Liste'!$A:$A,A328)</f>
        <v>1</v>
      </c>
    </row>
    <row r="329" hidden="1">
      <c r="A329" s="677" t="s">
        <v>2960</v>
      </c>
      <c r="B329" s="677" t="s">
        <v>2961</v>
      </c>
      <c r="C329" s="762" t="s">
        <v>55183</v>
      </c>
      <c r="D329" s="677" t="s">
        <v>6159</v>
      </c>
      <c r="E329" s="770">
        <v>550.0</v>
      </c>
      <c r="F329" s="770">
        <v>6.0</v>
      </c>
      <c r="G329" s="770">
        <v>13.0</v>
      </c>
      <c r="H329" s="770">
        <v>36.0</v>
      </c>
      <c r="I329" s="770">
        <v>49.0</v>
      </c>
      <c r="J329" s="771">
        <v>0.27</v>
      </c>
      <c r="K329" s="677" t="s">
        <v>8556</v>
      </c>
      <c r="L329" s="677">
        <v>2.242360082E9</v>
      </c>
      <c r="M329" s="677" t="s">
        <v>343</v>
      </c>
      <c r="N329" s="677" t="s">
        <v>6429</v>
      </c>
      <c r="O329" s="677" t="s">
        <v>2963</v>
      </c>
      <c r="P329" s="677" t="s">
        <v>6163</v>
      </c>
      <c r="Q329" s="772">
        <f>COUNTIF('Hedef Liste'!$A:$A,A329)</f>
        <v>1</v>
      </c>
    </row>
    <row r="330" hidden="1">
      <c r="A330" s="677" t="s">
        <v>2872</v>
      </c>
      <c r="B330" s="677" t="s">
        <v>55423</v>
      </c>
      <c r="C330" s="762" t="s">
        <v>55183</v>
      </c>
      <c r="D330" s="746" t="s">
        <v>6284</v>
      </c>
      <c r="E330" s="770">
        <v>882.0</v>
      </c>
      <c r="F330" s="770">
        <v>29.0</v>
      </c>
      <c r="G330" s="770">
        <v>8.0</v>
      </c>
      <c r="H330" s="770">
        <v>65.0</v>
      </c>
      <c r="I330" s="770">
        <v>73.0</v>
      </c>
      <c r="J330" s="771">
        <v>0.11</v>
      </c>
      <c r="K330" s="677" t="s">
        <v>10813</v>
      </c>
      <c r="L330" s="677">
        <v>5.322901578E9</v>
      </c>
      <c r="M330" s="677" t="s">
        <v>13</v>
      </c>
      <c r="N330" s="721">
        <v>44674.0</v>
      </c>
      <c r="O330" s="677" t="s">
        <v>2875</v>
      </c>
      <c r="P330" s="677" t="s">
        <v>6163</v>
      </c>
      <c r="Q330" s="772">
        <f>COUNTIF('Hedef Liste'!$A:$A,A330)</f>
        <v>1</v>
      </c>
    </row>
    <row r="331" hidden="1">
      <c r="A331" s="677" t="s">
        <v>1005</v>
      </c>
      <c r="B331" s="677" t="s">
        <v>1006</v>
      </c>
      <c r="C331" s="762" t="s">
        <v>55183</v>
      </c>
      <c r="D331" s="746" t="s">
        <v>6317</v>
      </c>
      <c r="E331" s="770">
        <v>1019.0</v>
      </c>
      <c r="F331" s="770">
        <v>7.0</v>
      </c>
      <c r="G331" s="770">
        <v>31.0</v>
      </c>
      <c r="H331" s="770">
        <v>6.0</v>
      </c>
      <c r="I331" s="770">
        <v>37.0</v>
      </c>
      <c r="J331" s="771">
        <v>0.84</v>
      </c>
      <c r="K331" s="677" t="s">
        <v>12047</v>
      </c>
      <c r="L331" s="677">
        <v>2.242508861E9</v>
      </c>
      <c r="M331" s="677" t="s">
        <v>343</v>
      </c>
      <c r="N331" s="677" t="s">
        <v>6379</v>
      </c>
      <c r="O331" s="677" t="s">
        <v>1009</v>
      </c>
      <c r="P331" s="677" t="s">
        <v>6163</v>
      </c>
      <c r="Q331" s="772">
        <f>COUNTIF('Hedef Liste'!$A:$A,A331)</f>
        <v>1</v>
      </c>
    </row>
    <row r="332" hidden="1">
      <c r="A332" s="677" t="s">
        <v>3754</v>
      </c>
      <c r="B332" s="677" t="s">
        <v>55424</v>
      </c>
      <c r="C332" s="762" t="s">
        <v>55183</v>
      </c>
      <c r="D332" s="677" t="s">
        <v>6951</v>
      </c>
      <c r="E332" s="770">
        <v>557.0</v>
      </c>
      <c r="F332" s="770">
        <v>23.0</v>
      </c>
      <c r="G332" s="770">
        <v>10.0</v>
      </c>
      <c r="H332" s="770">
        <v>34.0</v>
      </c>
      <c r="I332" s="770">
        <v>44.0</v>
      </c>
      <c r="J332" s="771">
        <v>0.23</v>
      </c>
      <c r="K332" s="677" t="s">
        <v>6952</v>
      </c>
      <c r="L332" s="677">
        <v>2.245442716E9</v>
      </c>
      <c r="M332" s="677" t="s">
        <v>6177</v>
      </c>
      <c r="N332" s="677" t="s">
        <v>6953</v>
      </c>
      <c r="O332" s="677" t="s">
        <v>3758</v>
      </c>
      <c r="P332" s="677" t="s">
        <v>6163</v>
      </c>
      <c r="Q332" s="772">
        <f>COUNTIF('Hedef Liste'!$A:$A,A332)</f>
        <v>1</v>
      </c>
    </row>
    <row r="333" hidden="1">
      <c r="A333" s="677" t="s">
        <v>2265</v>
      </c>
      <c r="B333" s="677" t="s">
        <v>2266</v>
      </c>
      <c r="C333" s="762" t="s">
        <v>55183</v>
      </c>
      <c r="D333" s="677" t="s">
        <v>6182</v>
      </c>
      <c r="E333" s="770">
        <v>1051.0</v>
      </c>
      <c r="F333" s="773"/>
      <c r="G333" s="770">
        <v>14.0</v>
      </c>
      <c r="H333" s="770">
        <v>3.0</v>
      </c>
      <c r="I333" s="770">
        <v>17.0</v>
      </c>
      <c r="J333" s="771">
        <v>0.82</v>
      </c>
      <c r="K333" s="677" t="s">
        <v>7682</v>
      </c>
      <c r="L333" s="677">
        <v>5.33565563E9</v>
      </c>
      <c r="M333" s="677" t="s">
        <v>6212</v>
      </c>
      <c r="N333" s="677" t="s">
        <v>6213</v>
      </c>
      <c r="O333" s="677" t="s">
        <v>2269</v>
      </c>
      <c r="P333" s="677" t="s">
        <v>6163</v>
      </c>
      <c r="Q333" s="772">
        <f>COUNTIF('Hedef Liste'!$A:$A,A333)</f>
        <v>1</v>
      </c>
    </row>
    <row r="334" hidden="1">
      <c r="A334" s="677" t="s">
        <v>3568</v>
      </c>
      <c r="B334" s="677" t="s">
        <v>55425</v>
      </c>
      <c r="C334" s="762" t="s">
        <v>55187</v>
      </c>
      <c r="D334" s="677" t="s">
        <v>6219</v>
      </c>
      <c r="E334" s="770">
        <v>973.0</v>
      </c>
      <c r="F334" s="773"/>
      <c r="G334" s="770">
        <v>9.0</v>
      </c>
      <c r="H334" s="770">
        <v>1.0</v>
      </c>
      <c r="I334" s="770">
        <v>10.0</v>
      </c>
      <c r="J334" s="771">
        <v>0.9</v>
      </c>
      <c r="K334" s="677" t="s">
        <v>8081</v>
      </c>
      <c r="L334" s="677">
        <v>2.24452601E9</v>
      </c>
      <c r="M334" s="677" t="s">
        <v>13</v>
      </c>
      <c r="N334" s="677" t="s">
        <v>6510</v>
      </c>
      <c r="O334" s="677" t="s">
        <v>3027</v>
      </c>
      <c r="P334" s="677" t="s">
        <v>6163</v>
      </c>
      <c r="Q334" s="772">
        <f>COUNTIF('Hedef Liste'!$A:$A,A334)</f>
        <v>1</v>
      </c>
    </row>
    <row r="335" hidden="1">
      <c r="A335" s="677" t="s">
        <v>10178</v>
      </c>
      <c r="B335" s="677" t="s">
        <v>55426</v>
      </c>
      <c r="C335" s="762" t="s">
        <v>55183</v>
      </c>
      <c r="D335" s="746" t="s">
        <v>6159</v>
      </c>
      <c r="E335" s="770">
        <v>1430.0</v>
      </c>
      <c r="F335" s="770">
        <v>43.0</v>
      </c>
      <c r="G335" s="770">
        <v>0.0</v>
      </c>
      <c r="H335" s="770">
        <v>33.0</v>
      </c>
      <c r="I335" s="770">
        <v>33.0</v>
      </c>
      <c r="J335" s="771">
        <v>0.0</v>
      </c>
      <c r="K335" s="677" t="s">
        <v>10180</v>
      </c>
      <c r="L335" s="677">
        <v>2.243623973E9</v>
      </c>
      <c r="M335" s="677" t="s">
        <v>6257</v>
      </c>
      <c r="N335" s="677" t="s">
        <v>6547</v>
      </c>
      <c r="O335" s="677" t="s">
        <v>10181</v>
      </c>
      <c r="P335" s="677" t="s">
        <v>6163</v>
      </c>
      <c r="Q335" s="772">
        <f>COUNTIF('Hedef Liste'!$A:$A,A335)</f>
        <v>1</v>
      </c>
    </row>
    <row r="336" hidden="1">
      <c r="A336" s="677" t="s">
        <v>15774</v>
      </c>
      <c r="B336" s="677" t="s">
        <v>55427</v>
      </c>
      <c r="C336" s="762" t="s">
        <v>55183</v>
      </c>
      <c r="D336" s="677" t="s">
        <v>6159</v>
      </c>
      <c r="E336" s="770">
        <v>15199.0</v>
      </c>
      <c r="F336" s="770">
        <v>383.0</v>
      </c>
      <c r="G336" s="770">
        <v>0.0</v>
      </c>
      <c r="H336" s="770">
        <v>11.0</v>
      </c>
      <c r="I336" s="770">
        <v>11.0</v>
      </c>
      <c r="J336" s="771">
        <v>0.0</v>
      </c>
      <c r="K336" s="677" t="s">
        <v>55428</v>
      </c>
      <c r="L336" s="677">
        <v>2.244836628E9</v>
      </c>
      <c r="M336" s="677" t="s">
        <v>13</v>
      </c>
      <c r="N336" s="677" t="s">
        <v>6184</v>
      </c>
      <c r="O336" s="677" t="s">
        <v>55429</v>
      </c>
      <c r="P336" s="677" t="s">
        <v>55227</v>
      </c>
      <c r="Q336" s="772">
        <f>COUNTIF('Hedef Liste'!$A:$A,A336)</f>
        <v>0</v>
      </c>
    </row>
    <row r="337" hidden="1">
      <c r="A337" s="677" t="s">
        <v>4586</v>
      </c>
      <c r="B337" s="677" t="s">
        <v>4587</v>
      </c>
      <c r="C337" s="762" t="s">
        <v>55183</v>
      </c>
      <c r="D337" s="677" t="s">
        <v>6440</v>
      </c>
      <c r="E337" s="770">
        <v>241.0</v>
      </c>
      <c r="F337" s="770">
        <v>3.0</v>
      </c>
      <c r="G337" s="770">
        <v>13.0</v>
      </c>
      <c r="H337" s="770">
        <v>5.0</v>
      </c>
      <c r="I337" s="770">
        <v>18.0</v>
      </c>
      <c r="J337" s="771">
        <v>0.72</v>
      </c>
      <c r="K337" s="677" t="s">
        <v>6541</v>
      </c>
      <c r="L337" s="677">
        <v>2.245132372E9</v>
      </c>
      <c r="M337" s="677" t="s">
        <v>6212</v>
      </c>
      <c r="N337" s="677" t="s">
        <v>6542</v>
      </c>
      <c r="O337" s="677" t="s">
        <v>4590</v>
      </c>
      <c r="P337" s="677" t="s">
        <v>6163</v>
      </c>
      <c r="Q337" s="772">
        <f>COUNTIF('Hedef Liste'!$A:$A,A337)</f>
        <v>1</v>
      </c>
    </row>
    <row r="338" hidden="1">
      <c r="A338" s="677" t="s">
        <v>12005</v>
      </c>
      <c r="B338" s="677" t="s">
        <v>12006</v>
      </c>
      <c r="C338" s="762" t="s">
        <v>55183</v>
      </c>
      <c r="D338" s="677" t="s">
        <v>6219</v>
      </c>
      <c r="E338" s="770">
        <v>603.0</v>
      </c>
      <c r="F338" s="770">
        <v>53.0</v>
      </c>
      <c r="G338" s="770">
        <v>0.0</v>
      </c>
      <c r="H338" s="770">
        <v>36.0</v>
      </c>
      <c r="I338" s="770">
        <v>36.0</v>
      </c>
      <c r="J338" s="771">
        <v>0.0</v>
      </c>
      <c r="K338" s="677" t="s">
        <v>12007</v>
      </c>
      <c r="L338" s="677">
        <v>2.244529903E9</v>
      </c>
      <c r="M338" s="677" t="s">
        <v>13</v>
      </c>
      <c r="N338" s="677" t="s">
        <v>6910</v>
      </c>
      <c r="O338" s="677" t="s">
        <v>12008</v>
      </c>
      <c r="P338" s="677" t="s">
        <v>6163</v>
      </c>
      <c r="Q338" s="772">
        <f>COUNTIF('Hedef Liste'!$A:$A,A338)</f>
        <v>1</v>
      </c>
    </row>
    <row r="339" hidden="1">
      <c r="A339" s="677" t="s">
        <v>873</v>
      </c>
      <c r="B339" s="677" t="s">
        <v>874</v>
      </c>
      <c r="C339" s="762" t="s">
        <v>55187</v>
      </c>
      <c r="D339" s="677" t="s">
        <v>9129</v>
      </c>
      <c r="E339" s="770">
        <v>10.0</v>
      </c>
      <c r="F339" s="773"/>
      <c r="G339" s="770">
        <v>0.0</v>
      </c>
      <c r="H339" s="770">
        <v>45.0</v>
      </c>
      <c r="I339" s="770">
        <v>45.0</v>
      </c>
      <c r="J339" s="771">
        <v>0.0</v>
      </c>
      <c r="K339" s="677" t="s">
        <v>9130</v>
      </c>
      <c r="L339" s="677">
        <v>2.242236064E9</v>
      </c>
      <c r="M339" s="677" t="s">
        <v>343</v>
      </c>
      <c r="N339" s="677" t="s">
        <v>6677</v>
      </c>
      <c r="O339" s="677" t="s">
        <v>877</v>
      </c>
      <c r="P339" s="677" t="s">
        <v>6163</v>
      </c>
      <c r="Q339" s="772">
        <f>COUNTIF('Hedef Liste'!$A:$A,A339)</f>
        <v>1</v>
      </c>
    </row>
    <row r="340" hidden="1">
      <c r="A340" s="677" t="s">
        <v>10624</v>
      </c>
      <c r="B340" s="677" t="s">
        <v>55430</v>
      </c>
      <c r="C340" s="762" t="s">
        <v>55183</v>
      </c>
      <c r="D340" s="677" t="s">
        <v>6440</v>
      </c>
      <c r="E340" s="770">
        <v>945.0</v>
      </c>
      <c r="F340" s="770">
        <v>17.0</v>
      </c>
      <c r="G340" s="770">
        <v>11.0</v>
      </c>
      <c r="H340" s="770">
        <v>1.0</v>
      </c>
      <c r="I340" s="770">
        <v>12.0</v>
      </c>
      <c r="J340" s="771">
        <v>0.92</v>
      </c>
      <c r="K340" s="677" t="s">
        <v>10626</v>
      </c>
      <c r="L340" s="677">
        <v>5.4644112E9</v>
      </c>
      <c r="M340" s="677" t="s">
        <v>13</v>
      </c>
      <c r="N340" s="677" t="s">
        <v>7893</v>
      </c>
      <c r="O340" s="677" t="s">
        <v>10627</v>
      </c>
      <c r="P340" s="677" t="s">
        <v>6163</v>
      </c>
      <c r="Q340" s="772">
        <f>COUNTIF('Hedef Liste'!$A:$A,A340)</f>
        <v>1</v>
      </c>
    </row>
    <row r="341" hidden="1">
      <c r="A341" s="677" t="s">
        <v>423</v>
      </c>
      <c r="B341" s="677" t="s">
        <v>55431</v>
      </c>
      <c r="C341" s="762" t="s">
        <v>55183</v>
      </c>
      <c r="D341" s="677" t="s">
        <v>6824</v>
      </c>
      <c r="E341" s="770">
        <v>509.0</v>
      </c>
      <c r="F341" s="773"/>
      <c r="G341" s="770">
        <v>14.0</v>
      </c>
      <c r="H341" s="770">
        <v>18.0</v>
      </c>
      <c r="I341" s="770">
        <v>32.0</v>
      </c>
      <c r="J341" s="771">
        <v>0.44</v>
      </c>
      <c r="K341" s="677" t="s">
        <v>9781</v>
      </c>
      <c r="L341" s="677">
        <v>2.245020682E9</v>
      </c>
      <c r="M341" s="677" t="s">
        <v>13</v>
      </c>
      <c r="N341" s="677" t="s">
        <v>6364</v>
      </c>
      <c r="O341" s="677" t="s">
        <v>55432</v>
      </c>
      <c r="P341" s="677" t="s">
        <v>6163</v>
      </c>
      <c r="Q341" s="772">
        <f>COUNTIF('Hedef Liste'!$A:$A,A341)</f>
        <v>1</v>
      </c>
    </row>
    <row r="342" hidden="1">
      <c r="A342" s="677" t="s">
        <v>1695</v>
      </c>
      <c r="B342" s="677" t="s">
        <v>1696</v>
      </c>
      <c r="C342" s="762" t="s">
        <v>55183</v>
      </c>
      <c r="D342" s="677" t="s">
        <v>6373</v>
      </c>
      <c r="E342" s="770">
        <v>95.0</v>
      </c>
      <c r="F342" s="773"/>
      <c r="G342" s="770">
        <v>3.0</v>
      </c>
      <c r="H342" s="770">
        <v>29.0</v>
      </c>
      <c r="I342" s="770">
        <v>32.0</v>
      </c>
      <c r="J342" s="771">
        <v>0.09</v>
      </c>
      <c r="K342" s="677" t="s">
        <v>11664</v>
      </c>
      <c r="L342" s="677">
        <v>5.537336516E9</v>
      </c>
      <c r="M342" s="677" t="s">
        <v>13</v>
      </c>
      <c r="N342" s="677" t="s">
        <v>6364</v>
      </c>
      <c r="O342" s="677" t="s">
        <v>1698</v>
      </c>
      <c r="P342" s="677" t="s">
        <v>6163</v>
      </c>
      <c r="Q342" s="772">
        <f>COUNTIF('Hedef Liste'!$A:$A,A342)</f>
        <v>1</v>
      </c>
    </row>
    <row r="343" hidden="1">
      <c r="A343" s="677" t="s">
        <v>4774</v>
      </c>
      <c r="B343" s="677" t="s">
        <v>4775</v>
      </c>
      <c r="C343" s="762" t="s">
        <v>55183</v>
      </c>
      <c r="D343" s="677" t="s">
        <v>6175</v>
      </c>
      <c r="E343" s="770">
        <v>955.0</v>
      </c>
      <c r="F343" s="770">
        <v>35.0</v>
      </c>
      <c r="G343" s="770">
        <v>27.0</v>
      </c>
      <c r="H343" s="770">
        <v>18.0</v>
      </c>
      <c r="I343" s="770">
        <v>45.0</v>
      </c>
      <c r="J343" s="771">
        <v>0.6</v>
      </c>
      <c r="K343" s="677" t="s">
        <v>11982</v>
      </c>
      <c r="L343" s="677">
        <v>2.247130033E9</v>
      </c>
      <c r="M343" s="677" t="s">
        <v>6386</v>
      </c>
      <c r="N343" s="677" t="s">
        <v>6807</v>
      </c>
      <c r="O343" s="677" t="s">
        <v>4778</v>
      </c>
      <c r="P343" s="677" t="s">
        <v>6163</v>
      </c>
      <c r="Q343" s="772">
        <f>COUNTIF('Hedef Liste'!$A:$A,A343)</f>
        <v>1</v>
      </c>
    </row>
    <row r="344" hidden="1">
      <c r="A344" s="677" t="s">
        <v>7126</v>
      </c>
      <c r="B344" s="677" t="s">
        <v>7127</v>
      </c>
      <c r="C344" s="762" t="s">
        <v>55183</v>
      </c>
      <c r="D344" s="677" t="s">
        <v>6175</v>
      </c>
      <c r="E344" s="770">
        <v>3042.0</v>
      </c>
      <c r="F344" s="770">
        <v>83.0</v>
      </c>
      <c r="G344" s="770">
        <v>0.0</v>
      </c>
      <c r="H344" s="770">
        <v>63.0</v>
      </c>
      <c r="I344" s="770">
        <v>63.0</v>
      </c>
      <c r="J344" s="771">
        <v>0.0</v>
      </c>
      <c r="K344" s="677" t="s">
        <v>7128</v>
      </c>
      <c r="L344" s="677">
        <v>2.244524445E9</v>
      </c>
      <c r="M344" s="677" t="s">
        <v>13</v>
      </c>
      <c r="N344" s="677" t="s">
        <v>6188</v>
      </c>
      <c r="O344" s="677" t="s">
        <v>7129</v>
      </c>
      <c r="P344" s="677" t="s">
        <v>6163</v>
      </c>
      <c r="Q344" s="772">
        <f>COUNTIF('Hedef Liste'!$A:$A,A344)</f>
        <v>1</v>
      </c>
    </row>
    <row r="345" hidden="1">
      <c r="A345" s="677" t="s">
        <v>12647</v>
      </c>
      <c r="B345" s="677" t="s">
        <v>12648</v>
      </c>
      <c r="C345" s="762" t="s">
        <v>55183</v>
      </c>
      <c r="D345" s="677" t="s">
        <v>6159</v>
      </c>
      <c r="E345" s="770">
        <v>5295.0</v>
      </c>
      <c r="F345" s="770">
        <v>135.0</v>
      </c>
      <c r="G345" s="770">
        <v>0.0</v>
      </c>
      <c r="H345" s="770">
        <v>26.0</v>
      </c>
      <c r="I345" s="770">
        <v>26.0</v>
      </c>
      <c r="J345" s="771">
        <v>0.0</v>
      </c>
      <c r="K345" s="677" t="s">
        <v>12649</v>
      </c>
      <c r="L345" s="677">
        <v>2.242260078E9</v>
      </c>
      <c r="M345" s="677" t="s">
        <v>343</v>
      </c>
      <c r="N345" s="677" t="s">
        <v>6230</v>
      </c>
      <c r="O345" s="677" t="s">
        <v>12650</v>
      </c>
      <c r="P345" s="677" t="s">
        <v>6163</v>
      </c>
      <c r="Q345" s="772">
        <f>COUNTIF('Hedef Liste'!$A:$A,A345)</f>
        <v>1</v>
      </c>
    </row>
    <row r="346" hidden="1">
      <c r="A346" s="677" t="s">
        <v>511</v>
      </c>
      <c r="B346" s="677" t="s">
        <v>512</v>
      </c>
      <c r="C346" s="762" t="s">
        <v>55183</v>
      </c>
      <c r="D346" s="677" t="s">
        <v>6760</v>
      </c>
      <c r="E346" s="770">
        <v>740.0</v>
      </c>
      <c r="F346" s="770">
        <v>30.0</v>
      </c>
      <c r="G346" s="770">
        <v>16.0</v>
      </c>
      <c r="H346" s="770">
        <v>9.0</v>
      </c>
      <c r="I346" s="770">
        <v>25.0</v>
      </c>
      <c r="J346" s="771">
        <v>0.64</v>
      </c>
      <c r="K346" s="677" t="s">
        <v>10873</v>
      </c>
      <c r="L346" s="677">
        <v>5.320576382E9</v>
      </c>
      <c r="M346" s="677" t="s">
        <v>13</v>
      </c>
      <c r="N346" s="677" t="s">
        <v>6407</v>
      </c>
      <c r="O346" s="677" t="s">
        <v>516</v>
      </c>
      <c r="P346" s="677" t="s">
        <v>6163</v>
      </c>
      <c r="Q346" s="772">
        <f>COUNTIF('Hedef Liste'!$A:$A,A346)</f>
        <v>1</v>
      </c>
    </row>
    <row r="347" hidden="1">
      <c r="A347" s="677" t="s">
        <v>11803</v>
      </c>
      <c r="B347" s="677" t="s">
        <v>11804</v>
      </c>
      <c r="C347" s="762" t="s">
        <v>55183</v>
      </c>
      <c r="D347" s="677" t="s">
        <v>6159</v>
      </c>
      <c r="E347" s="770">
        <v>4097.0</v>
      </c>
      <c r="F347" s="770">
        <v>75.0</v>
      </c>
      <c r="G347" s="770">
        <v>0.0</v>
      </c>
      <c r="H347" s="770">
        <v>18.0</v>
      </c>
      <c r="I347" s="770">
        <v>18.0</v>
      </c>
      <c r="J347" s="771">
        <v>0.0</v>
      </c>
      <c r="K347" s="677" t="s">
        <v>11805</v>
      </c>
      <c r="L347" s="677">
        <v>5.397067374E9</v>
      </c>
      <c r="M347" s="677" t="s">
        <v>13</v>
      </c>
      <c r="N347" s="677" t="s">
        <v>6161</v>
      </c>
      <c r="O347" s="677" t="s">
        <v>11806</v>
      </c>
      <c r="P347" s="677" t="s">
        <v>6163</v>
      </c>
      <c r="Q347" s="772">
        <f>COUNTIF('Hedef Liste'!$A:$A,A347)</f>
        <v>1</v>
      </c>
    </row>
    <row r="348" hidden="1">
      <c r="A348" s="677" t="s">
        <v>1157</v>
      </c>
      <c r="B348" s="677" t="s">
        <v>1158</v>
      </c>
      <c r="C348" s="762" t="s">
        <v>55183</v>
      </c>
      <c r="D348" s="677" t="s">
        <v>6219</v>
      </c>
      <c r="E348" s="770">
        <v>12233.0</v>
      </c>
      <c r="F348" s="770">
        <v>898.0</v>
      </c>
      <c r="G348" s="770">
        <v>73.0</v>
      </c>
      <c r="H348" s="770">
        <v>23.0</v>
      </c>
      <c r="I348" s="770">
        <v>96.0</v>
      </c>
      <c r="J348" s="771">
        <v>0.76</v>
      </c>
      <c r="K348" s="677" t="s">
        <v>9177</v>
      </c>
      <c r="L348" s="677">
        <v>2.24249502E9</v>
      </c>
      <c r="M348" s="677" t="s">
        <v>13</v>
      </c>
      <c r="N348" s="677" t="s">
        <v>6364</v>
      </c>
      <c r="O348" s="677" t="s">
        <v>1161</v>
      </c>
      <c r="P348" s="677" t="s">
        <v>6163</v>
      </c>
      <c r="Q348" s="772">
        <f>COUNTIF('Hedef Liste'!$A:$A,A348)</f>
        <v>1</v>
      </c>
    </row>
    <row r="349" hidden="1">
      <c r="A349" s="677" t="s">
        <v>12475</v>
      </c>
      <c r="B349" s="677" t="s">
        <v>12476</v>
      </c>
      <c r="C349" s="762" t="s">
        <v>55183</v>
      </c>
      <c r="D349" s="677" t="s">
        <v>6317</v>
      </c>
      <c r="E349" s="770">
        <v>475.0</v>
      </c>
      <c r="F349" s="770">
        <v>20.0</v>
      </c>
      <c r="G349" s="770">
        <v>0.0</v>
      </c>
      <c r="H349" s="770">
        <v>20.0</v>
      </c>
      <c r="I349" s="770">
        <v>20.0</v>
      </c>
      <c r="J349" s="771">
        <v>0.0</v>
      </c>
      <c r="K349" s="677" t="s">
        <v>12477</v>
      </c>
      <c r="L349" s="677">
        <v>2.244417063E9</v>
      </c>
      <c r="M349" s="677" t="s">
        <v>13</v>
      </c>
      <c r="N349" s="677" t="s">
        <v>6517</v>
      </c>
      <c r="O349" s="677" t="s">
        <v>12478</v>
      </c>
      <c r="P349" s="677" t="s">
        <v>6163</v>
      </c>
      <c r="Q349" s="772">
        <f>COUNTIF('Hedef Liste'!$A:$A,A349)</f>
        <v>1</v>
      </c>
    </row>
    <row r="350" hidden="1">
      <c r="A350" s="677" t="s">
        <v>11515</v>
      </c>
      <c r="B350" s="677" t="s">
        <v>55433</v>
      </c>
      <c r="C350" s="762" t="s">
        <v>55183</v>
      </c>
      <c r="D350" s="677" t="s">
        <v>6284</v>
      </c>
      <c r="E350" s="770">
        <v>1016.0</v>
      </c>
      <c r="F350" s="770">
        <v>13.0</v>
      </c>
      <c r="G350" s="770">
        <v>0.0</v>
      </c>
      <c r="H350" s="770">
        <v>69.0</v>
      </c>
      <c r="I350" s="770">
        <v>69.0</v>
      </c>
      <c r="J350" s="771">
        <v>0.0</v>
      </c>
      <c r="K350" s="677" t="s">
        <v>11517</v>
      </c>
      <c r="L350" s="677">
        <v>5.432481616E9</v>
      </c>
      <c r="M350" s="677" t="s">
        <v>343</v>
      </c>
      <c r="N350" s="677" t="s">
        <v>6699</v>
      </c>
      <c r="O350" s="677" t="s">
        <v>11518</v>
      </c>
      <c r="P350" s="677" t="s">
        <v>6163</v>
      </c>
      <c r="Q350" s="772">
        <f>COUNTIF('Hedef Liste'!$A:$A,A350)</f>
        <v>1</v>
      </c>
    </row>
    <row r="351" hidden="1">
      <c r="A351" s="677" t="s">
        <v>15705</v>
      </c>
      <c r="B351" s="677" t="s">
        <v>55434</v>
      </c>
      <c r="C351" s="762" t="s">
        <v>55183</v>
      </c>
      <c r="D351" s="677" t="s">
        <v>6284</v>
      </c>
      <c r="E351" s="770">
        <v>16167.0</v>
      </c>
      <c r="F351" s="770">
        <v>514.0</v>
      </c>
      <c r="G351" s="770">
        <v>127.0</v>
      </c>
      <c r="H351" s="770">
        <v>0.0</v>
      </c>
      <c r="I351" s="770">
        <v>127.0</v>
      </c>
      <c r="J351" s="771">
        <v>1.0</v>
      </c>
      <c r="K351" s="677" t="s">
        <v>55368</v>
      </c>
      <c r="L351" s="677">
        <v>2.242652204E9</v>
      </c>
      <c r="M351" s="677" t="s">
        <v>13</v>
      </c>
      <c r="N351" s="677" t="s">
        <v>6364</v>
      </c>
      <c r="O351" s="677" t="s">
        <v>55435</v>
      </c>
      <c r="P351" s="677" t="s">
        <v>55227</v>
      </c>
      <c r="Q351" s="772">
        <f>COUNTIF('Hedef Liste'!$A:$A,A351)</f>
        <v>0</v>
      </c>
    </row>
    <row r="352" hidden="1">
      <c r="A352" s="677" t="s">
        <v>4610</v>
      </c>
      <c r="B352" s="677" t="s">
        <v>55436</v>
      </c>
      <c r="C352" s="762" t="s">
        <v>55183</v>
      </c>
      <c r="D352" s="677" t="s">
        <v>6317</v>
      </c>
      <c r="E352" s="770">
        <v>1067.0</v>
      </c>
      <c r="F352" s="770">
        <v>19.0</v>
      </c>
      <c r="G352" s="770">
        <v>0.0</v>
      </c>
      <c r="H352" s="770">
        <v>25.0</v>
      </c>
      <c r="I352" s="770">
        <v>25.0</v>
      </c>
      <c r="J352" s="771">
        <v>0.0</v>
      </c>
      <c r="K352" s="677" t="s">
        <v>12093</v>
      </c>
      <c r="L352" s="677">
        <v>2.243291111E9</v>
      </c>
      <c r="M352" s="677" t="s">
        <v>6257</v>
      </c>
      <c r="N352" s="677" t="s">
        <v>6612</v>
      </c>
      <c r="O352" s="677" t="s">
        <v>4613</v>
      </c>
      <c r="P352" s="677" t="s">
        <v>6163</v>
      </c>
      <c r="Q352" s="772">
        <f>COUNTIF('Hedef Liste'!$A:$A,A352)</f>
        <v>1</v>
      </c>
    </row>
    <row r="353" hidden="1">
      <c r="A353" s="677" t="s">
        <v>4396</v>
      </c>
      <c r="B353" s="677" t="s">
        <v>4397</v>
      </c>
      <c r="C353" s="762" t="s">
        <v>55183</v>
      </c>
      <c r="D353" s="746" t="s">
        <v>6317</v>
      </c>
      <c r="E353" s="770">
        <v>1472.0</v>
      </c>
      <c r="F353" s="770">
        <v>37.0</v>
      </c>
      <c r="G353" s="770">
        <v>15.0</v>
      </c>
      <c r="H353" s="770">
        <v>33.0</v>
      </c>
      <c r="I353" s="770">
        <v>48.0</v>
      </c>
      <c r="J353" s="771">
        <v>0.31</v>
      </c>
      <c r="K353" s="677" t="s">
        <v>10996</v>
      </c>
      <c r="L353" s="677">
        <v>2.242234323E9</v>
      </c>
      <c r="M353" s="677" t="s">
        <v>343</v>
      </c>
      <c r="N353" s="677" t="s">
        <v>6416</v>
      </c>
      <c r="O353" s="677" t="s">
        <v>4399</v>
      </c>
      <c r="P353" s="677" t="s">
        <v>6163</v>
      </c>
      <c r="Q353" s="772">
        <f>COUNTIF('Hedef Liste'!$A:$A,A353)</f>
        <v>1</v>
      </c>
    </row>
    <row r="354" hidden="1">
      <c r="A354" s="677" t="s">
        <v>626</v>
      </c>
      <c r="B354" s="677" t="s">
        <v>627</v>
      </c>
      <c r="C354" s="762" t="s">
        <v>55187</v>
      </c>
      <c r="D354" s="677" t="s">
        <v>6373</v>
      </c>
      <c r="E354" s="770">
        <v>103.0</v>
      </c>
      <c r="F354" s="773"/>
      <c r="G354" s="770">
        <v>34.0</v>
      </c>
      <c r="H354" s="770">
        <v>22.0</v>
      </c>
      <c r="I354" s="770">
        <v>56.0</v>
      </c>
      <c r="J354" s="771">
        <v>0.61</v>
      </c>
      <c r="K354" s="677" t="s">
        <v>10759</v>
      </c>
      <c r="L354" s="677">
        <v>2.244411011E9</v>
      </c>
      <c r="M354" s="677" t="s">
        <v>13</v>
      </c>
      <c r="N354" s="677" t="s">
        <v>6407</v>
      </c>
      <c r="O354" s="677" t="s">
        <v>629</v>
      </c>
      <c r="P354" s="677" t="s">
        <v>6163</v>
      </c>
      <c r="Q354" s="772">
        <f>COUNTIF('Hedef Liste'!$A:$A,A354)</f>
        <v>1</v>
      </c>
    </row>
    <row r="355" hidden="1">
      <c r="A355" s="677" t="s">
        <v>11849</v>
      </c>
      <c r="B355" s="677" t="s">
        <v>11850</v>
      </c>
      <c r="C355" s="762" t="s">
        <v>55183</v>
      </c>
      <c r="D355" s="677" t="s">
        <v>6284</v>
      </c>
      <c r="E355" s="770">
        <v>1469.0</v>
      </c>
      <c r="F355" s="770">
        <v>23.0</v>
      </c>
      <c r="G355" s="770">
        <v>29.0</v>
      </c>
      <c r="H355" s="770">
        <v>24.0</v>
      </c>
      <c r="I355" s="770">
        <v>53.0</v>
      </c>
      <c r="J355" s="771">
        <v>0.55</v>
      </c>
      <c r="K355" s="677" t="s">
        <v>11851</v>
      </c>
      <c r="L355" s="677">
        <v>5.317832066E9</v>
      </c>
      <c r="M355" s="677" t="s">
        <v>13</v>
      </c>
      <c r="N355" s="677" t="s">
        <v>7134</v>
      </c>
      <c r="O355" s="677" t="s">
        <v>11852</v>
      </c>
      <c r="P355" s="677" t="s">
        <v>6163</v>
      </c>
      <c r="Q355" s="772">
        <f>COUNTIF('Hedef Liste'!$A:$A,A355)</f>
        <v>1</v>
      </c>
    </row>
    <row r="356" hidden="1">
      <c r="A356" s="677" t="s">
        <v>6641</v>
      </c>
      <c r="B356" s="677" t="s">
        <v>6642</v>
      </c>
      <c r="C356" s="762" t="s">
        <v>55187</v>
      </c>
      <c r="D356" s="677" t="s">
        <v>6440</v>
      </c>
      <c r="E356" s="770">
        <v>886.0</v>
      </c>
      <c r="F356" s="773"/>
      <c r="G356" s="770">
        <v>6.0</v>
      </c>
      <c r="H356" s="770">
        <v>1.0</v>
      </c>
      <c r="I356" s="770">
        <v>7.0</v>
      </c>
      <c r="J356" s="771">
        <v>0.86</v>
      </c>
      <c r="K356" s="677" t="s">
        <v>6643</v>
      </c>
      <c r="L356" s="677">
        <v>5.352523782E9</v>
      </c>
      <c r="M356" s="677" t="s">
        <v>6257</v>
      </c>
      <c r="N356" s="677" t="s">
        <v>6644</v>
      </c>
      <c r="O356" s="677" t="s">
        <v>6645</v>
      </c>
      <c r="P356" s="677" t="s">
        <v>6163</v>
      </c>
      <c r="Q356" s="772">
        <f>COUNTIF('Hedef Liste'!$A:$A,A356)</f>
        <v>1</v>
      </c>
    </row>
    <row r="357" hidden="1">
      <c r="A357" s="677" t="s">
        <v>751</v>
      </c>
      <c r="B357" s="677" t="s">
        <v>752</v>
      </c>
      <c r="C357" s="762" t="s">
        <v>55183</v>
      </c>
      <c r="D357" s="677" t="s">
        <v>6182</v>
      </c>
      <c r="E357" s="770">
        <v>1444.0</v>
      </c>
      <c r="F357" s="770">
        <v>57.0</v>
      </c>
      <c r="G357" s="770">
        <v>21.0</v>
      </c>
      <c r="H357" s="770">
        <v>13.0</v>
      </c>
      <c r="I357" s="770">
        <v>34.0</v>
      </c>
      <c r="J357" s="771">
        <v>0.62</v>
      </c>
      <c r="K357" s="677" t="s">
        <v>6793</v>
      </c>
      <c r="L357" s="677">
        <v>5.418086678E9</v>
      </c>
      <c r="M357" s="677" t="s">
        <v>343</v>
      </c>
      <c r="N357" s="677" t="s">
        <v>1612</v>
      </c>
      <c r="O357" s="677" t="s">
        <v>755</v>
      </c>
      <c r="P357" s="677" t="s">
        <v>6163</v>
      </c>
      <c r="Q357" s="772">
        <f>COUNTIF('Hedef Liste'!$A:$A,A357)</f>
        <v>1</v>
      </c>
    </row>
    <row r="358" hidden="1">
      <c r="A358" s="677" t="s">
        <v>843</v>
      </c>
      <c r="B358" s="677" t="s">
        <v>55437</v>
      </c>
      <c r="C358" s="762" t="s">
        <v>55183</v>
      </c>
      <c r="D358" s="677" t="s">
        <v>6401</v>
      </c>
      <c r="E358" s="770">
        <v>1178.0</v>
      </c>
      <c r="F358" s="770">
        <v>22.0</v>
      </c>
      <c r="G358" s="770">
        <v>6.0</v>
      </c>
      <c r="H358" s="770">
        <v>1.0</v>
      </c>
      <c r="I358" s="770">
        <v>7.0</v>
      </c>
      <c r="J358" s="771">
        <v>0.86</v>
      </c>
      <c r="K358" s="677" t="s">
        <v>10719</v>
      </c>
      <c r="L358" s="677">
        <v>2.242221525E9</v>
      </c>
      <c r="M358" s="677" t="s">
        <v>343</v>
      </c>
      <c r="N358" s="677" t="s">
        <v>6230</v>
      </c>
      <c r="O358" s="677" t="s">
        <v>846</v>
      </c>
      <c r="P358" s="677" t="s">
        <v>6163</v>
      </c>
      <c r="Q358" s="772">
        <f>COUNTIF('Hedef Liste'!$A:$A,A358)</f>
        <v>1</v>
      </c>
    </row>
    <row r="359" hidden="1">
      <c r="A359" s="677" t="s">
        <v>10583</v>
      </c>
      <c r="B359" s="677" t="s">
        <v>10584</v>
      </c>
      <c r="C359" s="762" t="s">
        <v>55183</v>
      </c>
      <c r="D359" s="677" t="s">
        <v>6440</v>
      </c>
      <c r="E359" s="770">
        <v>58.0</v>
      </c>
      <c r="F359" s="773"/>
      <c r="G359" s="770">
        <v>8.0</v>
      </c>
      <c r="H359" s="770">
        <v>10.0</v>
      </c>
      <c r="I359" s="770">
        <v>18.0</v>
      </c>
      <c r="J359" s="771">
        <v>0.44</v>
      </c>
      <c r="K359" s="677" t="s">
        <v>10585</v>
      </c>
      <c r="L359" s="677">
        <v>5.425319093E9</v>
      </c>
      <c r="M359" s="677" t="s">
        <v>343</v>
      </c>
      <c r="N359" s="677" t="s">
        <v>6699</v>
      </c>
      <c r="O359" s="677" t="s">
        <v>10586</v>
      </c>
      <c r="P359" s="677" t="s">
        <v>6163</v>
      </c>
      <c r="Q359" s="772">
        <f>COUNTIF('Hedef Liste'!$A:$A,A359)</f>
        <v>1</v>
      </c>
    </row>
    <row r="360" hidden="1">
      <c r="A360" s="677" t="s">
        <v>4294</v>
      </c>
      <c r="B360" s="677" t="s">
        <v>4295</v>
      </c>
      <c r="C360" s="762" t="s">
        <v>55187</v>
      </c>
      <c r="D360" s="677" t="s">
        <v>6401</v>
      </c>
      <c r="E360" s="770">
        <v>128.0</v>
      </c>
      <c r="F360" s="773"/>
      <c r="G360" s="770">
        <v>8.0</v>
      </c>
      <c r="H360" s="770">
        <v>15.0</v>
      </c>
      <c r="I360" s="770">
        <v>23.0</v>
      </c>
      <c r="J360" s="771">
        <v>0.35</v>
      </c>
      <c r="K360" s="677" t="s">
        <v>12566</v>
      </c>
      <c r="L360" s="677">
        <v>2.242230926E9</v>
      </c>
      <c r="M360" s="677" t="s">
        <v>343</v>
      </c>
      <c r="N360" s="677" t="s">
        <v>6677</v>
      </c>
      <c r="O360" s="677" t="s">
        <v>4298</v>
      </c>
      <c r="P360" s="677" t="s">
        <v>6163</v>
      </c>
      <c r="Q360" s="772">
        <f>COUNTIF('Hedef Liste'!$A:$A,A360)</f>
        <v>1</v>
      </c>
    </row>
    <row r="361" hidden="1">
      <c r="A361" s="677" t="s">
        <v>4020</v>
      </c>
      <c r="B361" s="677" t="s">
        <v>55438</v>
      </c>
      <c r="C361" s="762" t="s">
        <v>55183</v>
      </c>
      <c r="D361" s="677" t="s">
        <v>6401</v>
      </c>
      <c r="E361" s="770">
        <v>543.0</v>
      </c>
      <c r="F361" s="773"/>
      <c r="G361" s="770">
        <v>0.0</v>
      </c>
      <c r="H361" s="770">
        <v>19.0</v>
      </c>
      <c r="I361" s="770">
        <v>19.0</v>
      </c>
      <c r="J361" s="771">
        <v>0.0</v>
      </c>
      <c r="K361" s="677" t="s">
        <v>11807</v>
      </c>
      <c r="L361" s="677">
        <v>2.242231818E9</v>
      </c>
      <c r="M361" s="677" t="s">
        <v>343</v>
      </c>
      <c r="N361" s="677" t="s">
        <v>6446</v>
      </c>
      <c r="O361" s="677" t="s">
        <v>4024</v>
      </c>
      <c r="P361" s="677" t="s">
        <v>6163</v>
      </c>
      <c r="Q361" s="772">
        <f>COUNTIF('Hedef Liste'!$A:$A,A361)</f>
        <v>1</v>
      </c>
    </row>
    <row r="362" hidden="1">
      <c r="A362" s="677" t="s">
        <v>114</v>
      </c>
      <c r="B362" s="677" t="s">
        <v>55439</v>
      </c>
      <c r="C362" s="762" t="s">
        <v>55183</v>
      </c>
      <c r="D362" s="677" t="s">
        <v>6219</v>
      </c>
      <c r="E362" s="770">
        <v>7256.0</v>
      </c>
      <c r="F362" s="770">
        <v>297.0</v>
      </c>
      <c r="G362" s="770">
        <v>47.0</v>
      </c>
      <c r="H362" s="770">
        <v>119.0</v>
      </c>
      <c r="I362" s="770">
        <v>166.0</v>
      </c>
      <c r="J362" s="771">
        <v>0.28</v>
      </c>
      <c r="K362" s="677" t="s">
        <v>7110</v>
      </c>
      <c r="L362" s="677">
        <v>5.511884158E9</v>
      </c>
      <c r="M362" s="677" t="s">
        <v>13</v>
      </c>
      <c r="N362" s="677" t="s">
        <v>6184</v>
      </c>
      <c r="O362" s="677" t="s">
        <v>117</v>
      </c>
      <c r="P362" s="677" t="s">
        <v>6163</v>
      </c>
      <c r="Q362" s="772">
        <f>COUNTIF('Hedef Liste'!$A:$A,A362)</f>
        <v>1</v>
      </c>
    </row>
    <row r="363" hidden="1">
      <c r="A363" s="677" t="s">
        <v>921</v>
      </c>
      <c r="B363" s="677" t="s">
        <v>922</v>
      </c>
      <c r="C363" s="762" t="s">
        <v>55183</v>
      </c>
      <c r="D363" s="677" t="s">
        <v>6317</v>
      </c>
      <c r="E363" s="770">
        <v>707.0</v>
      </c>
      <c r="F363" s="770">
        <v>6.0</v>
      </c>
      <c r="G363" s="770">
        <v>6.0</v>
      </c>
      <c r="H363" s="770">
        <v>10.0</v>
      </c>
      <c r="I363" s="770">
        <v>16.0</v>
      </c>
      <c r="J363" s="771">
        <v>0.38</v>
      </c>
      <c r="K363" s="677" t="s">
        <v>11929</v>
      </c>
      <c r="L363" s="677">
        <v>2.242621626E9</v>
      </c>
      <c r="M363" s="677" t="s">
        <v>343</v>
      </c>
      <c r="N363" s="677" t="s">
        <v>9386</v>
      </c>
      <c r="O363" s="677" t="s">
        <v>925</v>
      </c>
      <c r="P363" s="677" t="s">
        <v>6163</v>
      </c>
      <c r="Q363" s="772">
        <f>COUNTIF('Hedef Liste'!$A:$A,A363)</f>
        <v>1</v>
      </c>
    </row>
    <row r="364" hidden="1">
      <c r="A364" s="677" t="s">
        <v>12328</v>
      </c>
      <c r="B364" s="677" t="s">
        <v>12329</v>
      </c>
      <c r="C364" s="762" t="s">
        <v>55183</v>
      </c>
      <c r="D364" s="677" t="s">
        <v>6175</v>
      </c>
      <c r="E364" s="770">
        <v>1282.0</v>
      </c>
      <c r="F364" s="770">
        <v>14.0</v>
      </c>
      <c r="G364" s="770">
        <v>0.0</v>
      </c>
      <c r="H364" s="770">
        <v>22.0</v>
      </c>
      <c r="I364" s="770">
        <v>22.0</v>
      </c>
      <c r="J364" s="771">
        <v>0.0</v>
      </c>
      <c r="K364" s="677" t="s">
        <v>12330</v>
      </c>
      <c r="L364" s="677">
        <v>5.357869995E9</v>
      </c>
      <c r="M364" s="677" t="s">
        <v>13</v>
      </c>
      <c r="N364" s="677" t="s">
        <v>6184</v>
      </c>
      <c r="O364" s="677" t="s">
        <v>12331</v>
      </c>
      <c r="P364" s="677" t="s">
        <v>6163</v>
      </c>
      <c r="Q364" s="772">
        <f>COUNTIF('Hedef Liste'!$A:$A,A364)</f>
        <v>1</v>
      </c>
    </row>
    <row r="365" hidden="1">
      <c r="A365" s="677" t="s">
        <v>290</v>
      </c>
      <c r="B365" s="677" t="s">
        <v>291</v>
      </c>
      <c r="C365" s="762" t="s">
        <v>55183</v>
      </c>
      <c r="D365" s="677" t="s">
        <v>6284</v>
      </c>
      <c r="E365" s="770">
        <v>1202.0</v>
      </c>
      <c r="F365" s="770">
        <v>27.0</v>
      </c>
      <c r="G365" s="770">
        <v>50.0</v>
      </c>
      <c r="H365" s="770">
        <v>44.0</v>
      </c>
      <c r="I365" s="770">
        <v>94.0</v>
      </c>
      <c r="J365" s="771">
        <v>0.53</v>
      </c>
      <c r="K365" s="677" t="s">
        <v>7188</v>
      </c>
      <c r="L365" s="677">
        <v>2.244700303E9</v>
      </c>
      <c r="M365" s="677" t="s">
        <v>13</v>
      </c>
      <c r="N365" s="677" t="s">
        <v>6584</v>
      </c>
      <c r="O365" s="677" t="s">
        <v>294</v>
      </c>
      <c r="P365" s="677" t="s">
        <v>6163</v>
      </c>
      <c r="Q365" s="772">
        <f>COUNTIF('Hedef Liste'!$A:$A,A365)</f>
        <v>1</v>
      </c>
    </row>
    <row r="366" hidden="1">
      <c r="A366" s="677" t="s">
        <v>859</v>
      </c>
      <c r="B366" s="677" t="s">
        <v>860</v>
      </c>
      <c r="C366" s="762" t="s">
        <v>55183</v>
      </c>
      <c r="D366" s="677" t="s">
        <v>6159</v>
      </c>
      <c r="E366" s="770">
        <v>508.0</v>
      </c>
      <c r="F366" s="773"/>
      <c r="G366" s="770">
        <v>13.0</v>
      </c>
      <c r="H366" s="770">
        <v>13.0</v>
      </c>
      <c r="I366" s="770">
        <v>26.0</v>
      </c>
      <c r="J366" s="771">
        <v>0.5</v>
      </c>
      <c r="K366" s="677" t="s">
        <v>6767</v>
      </c>
      <c r="L366" s="677">
        <v>2.242392125E9</v>
      </c>
      <c r="M366" s="677" t="s">
        <v>343</v>
      </c>
      <c r="N366" s="677" t="s">
        <v>6552</v>
      </c>
      <c r="O366" s="677" t="s">
        <v>863</v>
      </c>
      <c r="P366" s="677" t="s">
        <v>6163</v>
      </c>
      <c r="Q366" s="772">
        <f>COUNTIF('Hedef Liste'!$A:$A,A366)</f>
        <v>1</v>
      </c>
    </row>
    <row r="367" hidden="1">
      <c r="A367" s="677" t="s">
        <v>48503</v>
      </c>
      <c r="B367" s="677" t="s">
        <v>55440</v>
      </c>
      <c r="C367" s="762" t="s">
        <v>55187</v>
      </c>
      <c r="D367" s="677" t="s">
        <v>6440</v>
      </c>
      <c r="E367" s="773"/>
      <c r="F367" s="773"/>
      <c r="G367" s="770">
        <v>121.0</v>
      </c>
      <c r="H367" s="770">
        <v>4.0</v>
      </c>
      <c r="I367" s="770">
        <v>125.0</v>
      </c>
      <c r="J367" s="771">
        <v>0.97</v>
      </c>
      <c r="K367" s="677" t="s">
        <v>55229</v>
      </c>
      <c r="L367" s="677">
        <v>5.30826006E9</v>
      </c>
      <c r="M367" s="677" t="s">
        <v>13</v>
      </c>
      <c r="N367" s="677" t="s">
        <v>7541</v>
      </c>
      <c r="O367" s="677" t="s">
        <v>55441</v>
      </c>
      <c r="P367" s="677" t="s">
        <v>55227</v>
      </c>
      <c r="Q367" s="772">
        <f>COUNTIF('Hedef Liste'!$A:$A,A367)</f>
        <v>0</v>
      </c>
    </row>
    <row r="368" hidden="1">
      <c r="A368" s="677" t="s">
        <v>10643</v>
      </c>
      <c r="B368" s="677" t="s">
        <v>10644</v>
      </c>
      <c r="C368" s="762" t="s">
        <v>55183</v>
      </c>
      <c r="D368" s="677" t="s">
        <v>6440</v>
      </c>
      <c r="E368" s="770">
        <v>897.0</v>
      </c>
      <c r="F368" s="770">
        <v>12.0</v>
      </c>
      <c r="G368" s="770">
        <v>3.0</v>
      </c>
      <c r="H368" s="770">
        <v>10.0</v>
      </c>
      <c r="I368" s="770">
        <v>13.0</v>
      </c>
      <c r="J368" s="771">
        <v>0.23</v>
      </c>
      <c r="K368" s="677" t="s">
        <v>8505</v>
      </c>
      <c r="L368" s="677">
        <v>5.442247477E9</v>
      </c>
      <c r="M368" s="677" t="s">
        <v>343</v>
      </c>
      <c r="N368" s="677" t="s">
        <v>6446</v>
      </c>
      <c r="O368" s="677" t="s">
        <v>1309</v>
      </c>
      <c r="P368" s="677" t="s">
        <v>6163</v>
      </c>
      <c r="Q368" s="772">
        <f>COUNTIF('Hedef Liste'!$A:$A,A368)</f>
        <v>1</v>
      </c>
    </row>
    <row r="369" hidden="1">
      <c r="A369" s="677" t="s">
        <v>4668</v>
      </c>
      <c r="B369" s="677" t="s">
        <v>55442</v>
      </c>
      <c r="C369" s="762" t="s">
        <v>55183</v>
      </c>
      <c r="D369" s="677" t="s">
        <v>6159</v>
      </c>
      <c r="E369" s="770">
        <v>571.0</v>
      </c>
      <c r="F369" s="770">
        <v>26.0</v>
      </c>
      <c r="G369" s="770">
        <v>25.0</v>
      </c>
      <c r="H369" s="770">
        <v>15.0</v>
      </c>
      <c r="I369" s="770">
        <v>40.0</v>
      </c>
      <c r="J369" s="771">
        <v>0.63</v>
      </c>
      <c r="K369" s="677" t="s">
        <v>12197</v>
      </c>
      <c r="L369" s="677">
        <v>2.243710771E9</v>
      </c>
      <c r="M369" s="677" t="s">
        <v>6576</v>
      </c>
      <c r="N369" s="677" t="s">
        <v>6584</v>
      </c>
      <c r="O369" s="677" t="s">
        <v>4671</v>
      </c>
      <c r="P369" s="677" t="s">
        <v>6163</v>
      </c>
      <c r="Q369" s="772">
        <f>COUNTIF('Hedef Liste'!$A:$A,A369)</f>
        <v>1</v>
      </c>
    </row>
    <row r="370" hidden="1">
      <c r="A370" s="677" t="s">
        <v>926</v>
      </c>
      <c r="B370" s="677" t="s">
        <v>927</v>
      </c>
      <c r="C370" s="762" t="s">
        <v>55187</v>
      </c>
      <c r="D370" s="677" t="s">
        <v>6440</v>
      </c>
      <c r="E370" s="770">
        <v>16.0</v>
      </c>
      <c r="F370" s="773"/>
      <c r="G370" s="770">
        <v>10.0</v>
      </c>
      <c r="H370" s="770">
        <v>6.0</v>
      </c>
      <c r="I370" s="770">
        <v>16.0</v>
      </c>
      <c r="J370" s="771">
        <v>0.63</v>
      </c>
      <c r="K370" s="677" t="s">
        <v>10248</v>
      </c>
      <c r="L370" s="677">
        <v>5.362038792E9</v>
      </c>
      <c r="M370" s="677" t="s">
        <v>343</v>
      </c>
      <c r="N370" s="677" t="s">
        <v>6225</v>
      </c>
      <c r="O370" s="677" t="s">
        <v>930</v>
      </c>
      <c r="P370" s="677" t="s">
        <v>6163</v>
      </c>
      <c r="Q370" s="772">
        <f>COUNTIF('Hedef Liste'!$A:$A,A370)</f>
        <v>1</v>
      </c>
    </row>
    <row r="371" hidden="1">
      <c r="A371" s="677" t="s">
        <v>9980</v>
      </c>
      <c r="B371" s="677" t="s">
        <v>55443</v>
      </c>
      <c r="C371" s="762" t="s">
        <v>55183</v>
      </c>
      <c r="D371" s="677" t="s">
        <v>6219</v>
      </c>
      <c r="E371" s="770">
        <v>404.0</v>
      </c>
      <c r="F371" s="770">
        <v>10.0</v>
      </c>
      <c r="G371" s="770">
        <v>17.0</v>
      </c>
      <c r="H371" s="770">
        <v>3.0</v>
      </c>
      <c r="I371" s="770">
        <v>20.0</v>
      </c>
      <c r="J371" s="771">
        <v>0.85</v>
      </c>
      <c r="K371" s="677" t="s">
        <v>9982</v>
      </c>
      <c r="L371" s="677">
        <v>5.424573726E9</v>
      </c>
      <c r="M371" s="677" t="s">
        <v>6177</v>
      </c>
      <c r="N371" s="677" t="s">
        <v>6953</v>
      </c>
      <c r="O371" s="677" t="s">
        <v>9983</v>
      </c>
      <c r="P371" s="677" t="s">
        <v>6163</v>
      </c>
      <c r="Q371" s="772">
        <f>COUNTIF('Hedef Liste'!$A:$A,A371)</f>
        <v>1</v>
      </c>
    </row>
    <row r="372" hidden="1">
      <c r="A372" s="677" t="s">
        <v>2499</v>
      </c>
      <c r="B372" s="677" t="s">
        <v>2500</v>
      </c>
      <c r="C372" s="762" t="s">
        <v>55187</v>
      </c>
      <c r="D372" s="677" t="s">
        <v>6760</v>
      </c>
      <c r="E372" s="770">
        <v>1.0</v>
      </c>
      <c r="F372" s="773"/>
      <c r="G372" s="770">
        <v>5.0</v>
      </c>
      <c r="H372" s="770">
        <v>24.0</v>
      </c>
      <c r="I372" s="770">
        <v>29.0</v>
      </c>
      <c r="J372" s="771">
        <v>0.17</v>
      </c>
      <c r="K372" s="677" t="s">
        <v>12562</v>
      </c>
      <c r="L372" s="677">
        <v>5.300914186E9</v>
      </c>
      <c r="M372" s="677" t="s">
        <v>343</v>
      </c>
      <c r="N372" s="677" t="s">
        <v>6225</v>
      </c>
      <c r="O372" s="677" t="s">
        <v>12563</v>
      </c>
      <c r="P372" s="677" t="s">
        <v>6163</v>
      </c>
      <c r="Q372" s="772">
        <f>COUNTIF('Hedef Liste'!$A:$A,A372)</f>
        <v>1</v>
      </c>
    </row>
    <row r="373" hidden="1">
      <c r="A373" s="677" t="s">
        <v>2173</v>
      </c>
      <c r="B373" s="677" t="s">
        <v>2174</v>
      </c>
      <c r="C373" s="762" t="s">
        <v>55183</v>
      </c>
      <c r="D373" s="677" t="s">
        <v>6175</v>
      </c>
      <c r="E373" s="770">
        <v>1121.0</v>
      </c>
      <c r="F373" s="770">
        <v>106.0</v>
      </c>
      <c r="G373" s="770">
        <v>21.0</v>
      </c>
      <c r="H373" s="770">
        <v>11.0</v>
      </c>
      <c r="I373" s="770">
        <v>32.0</v>
      </c>
      <c r="J373" s="771">
        <v>0.66</v>
      </c>
      <c r="K373" s="677" t="s">
        <v>12040</v>
      </c>
      <c r="L373" s="677">
        <v>2.243730022E9</v>
      </c>
      <c r="M373" s="677" t="s">
        <v>6588</v>
      </c>
      <c r="N373" s="677" t="s">
        <v>6655</v>
      </c>
      <c r="O373" s="677" t="s">
        <v>2177</v>
      </c>
      <c r="P373" s="677" t="s">
        <v>6163</v>
      </c>
      <c r="Q373" s="772">
        <f>COUNTIF('Hedef Liste'!$A:$A,A373)</f>
        <v>1</v>
      </c>
    </row>
    <row r="374" hidden="1">
      <c r="A374" s="677" t="s">
        <v>1894</v>
      </c>
      <c r="B374" s="677" t="s">
        <v>55444</v>
      </c>
      <c r="C374" s="762" t="s">
        <v>55183</v>
      </c>
      <c r="D374" s="677" t="s">
        <v>6317</v>
      </c>
      <c r="E374" s="770">
        <v>803.0</v>
      </c>
      <c r="F374" s="770">
        <v>30.0</v>
      </c>
      <c r="G374" s="770">
        <v>23.0</v>
      </c>
      <c r="H374" s="770">
        <v>4.0</v>
      </c>
      <c r="I374" s="770">
        <v>27.0</v>
      </c>
      <c r="J374" s="771">
        <v>0.85</v>
      </c>
      <c r="K374" s="677" t="s">
        <v>7089</v>
      </c>
      <c r="L374" s="677">
        <v>2.243608021E9</v>
      </c>
      <c r="M374" s="677" t="s">
        <v>6257</v>
      </c>
      <c r="N374" s="677" t="s">
        <v>6411</v>
      </c>
      <c r="O374" s="677" t="s">
        <v>1898</v>
      </c>
      <c r="P374" s="677" t="s">
        <v>6163</v>
      </c>
      <c r="Q374" s="772">
        <f>COUNTIF('Hedef Liste'!$A:$A,A374)</f>
        <v>1</v>
      </c>
    </row>
    <row r="375" hidden="1">
      <c r="A375" s="677" t="s">
        <v>5417</v>
      </c>
      <c r="B375" s="677" t="s">
        <v>5418</v>
      </c>
      <c r="C375" s="762" t="s">
        <v>55183</v>
      </c>
      <c r="D375" s="677" t="s">
        <v>6159</v>
      </c>
      <c r="E375" s="770">
        <v>1545.0</v>
      </c>
      <c r="F375" s="770">
        <v>52.0</v>
      </c>
      <c r="G375" s="770">
        <v>29.0</v>
      </c>
      <c r="H375" s="770">
        <v>3.0</v>
      </c>
      <c r="I375" s="770">
        <v>32.0</v>
      </c>
      <c r="J375" s="771">
        <v>0.91</v>
      </c>
      <c r="K375" s="677" t="s">
        <v>12251</v>
      </c>
      <c r="L375" s="677">
        <v>2.242525216E9</v>
      </c>
      <c r="M375" s="677" t="s">
        <v>343</v>
      </c>
      <c r="N375" s="677" t="s">
        <v>6691</v>
      </c>
      <c r="O375" s="677" t="s">
        <v>5421</v>
      </c>
      <c r="P375" s="677" t="s">
        <v>6163</v>
      </c>
      <c r="Q375" s="772">
        <f>COUNTIF('Hedef Liste'!$A:$A,A375)</f>
        <v>1</v>
      </c>
    </row>
    <row r="376" hidden="1">
      <c r="A376" s="677" t="s">
        <v>4343</v>
      </c>
      <c r="B376" s="677" t="s">
        <v>4344</v>
      </c>
      <c r="C376" s="762" t="s">
        <v>55183</v>
      </c>
      <c r="D376" s="677" t="s">
        <v>6219</v>
      </c>
      <c r="E376" s="770">
        <v>1096.0</v>
      </c>
      <c r="F376" s="770">
        <v>40.0</v>
      </c>
      <c r="G376" s="770">
        <v>9.0</v>
      </c>
      <c r="H376" s="770">
        <v>41.0</v>
      </c>
      <c r="I376" s="770">
        <v>50.0</v>
      </c>
      <c r="J376" s="771">
        <v>0.18</v>
      </c>
      <c r="K376" s="677" t="s">
        <v>10972</v>
      </c>
      <c r="L376" s="677">
        <v>5.327128805E9</v>
      </c>
      <c r="M376" s="677" t="s">
        <v>13</v>
      </c>
      <c r="N376" s="677" t="s">
        <v>6407</v>
      </c>
      <c r="O376" s="677" t="s">
        <v>4346</v>
      </c>
      <c r="P376" s="677" t="s">
        <v>6163</v>
      </c>
      <c r="Q376" s="772">
        <f>COUNTIF('Hedef Liste'!$A:$A,A376)</f>
        <v>1</v>
      </c>
    </row>
    <row r="377" hidden="1">
      <c r="A377" s="677" t="s">
        <v>11809</v>
      </c>
      <c r="B377" s="677" t="s">
        <v>11810</v>
      </c>
      <c r="C377" s="762" t="s">
        <v>55183</v>
      </c>
      <c r="D377" s="677" t="s">
        <v>6401</v>
      </c>
      <c r="E377" s="770">
        <v>916.0</v>
      </c>
      <c r="F377" s="770">
        <v>1.0</v>
      </c>
      <c r="G377" s="770">
        <v>0.0</v>
      </c>
      <c r="H377" s="770">
        <v>22.0</v>
      </c>
      <c r="I377" s="770">
        <v>22.0</v>
      </c>
      <c r="J377" s="771">
        <v>0.0</v>
      </c>
      <c r="K377" s="677" t="s">
        <v>11807</v>
      </c>
      <c r="L377" s="677">
        <v>2.245730107E9</v>
      </c>
      <c r="M377" s="677" t="s">
        <v>6304</v>
      </c>
      <c r="N377" s="677" t="s">
        <v>7256</v>
      </c>
      <c r="O377" s="677" t="s">
        <v>11811</v>
      </c>
      <c r="P377" s="677" t="s">
        <v>6163</v>
      </c>
      <c r="Q377" s="772">
        <f>COUNTIF('Hedef Liste'!$A:$A,A377)</f>
        <v>1</v>
      </c>
    </row>
    <row r="378" hidden="1">
      <c r="A378" s="677" t="s">
        <v>2494</v>
      </c>
      <c r="B378" s="677" t="s">
        <v>2495</v>
      </c>
      <c r="C378" s="762" t="s">
        <v>55183</v>
      </c>
      <c r="D378" s="677" t="s">
        <v>6175</v>
      </c>
      <c r="E378" s="770">
        <v>783.0</v>
      </c>
      <c r="F378" s="770">
        <v>51.0</v>
      </c>
      <c r="G378" s="770">
        <v>5.0</v>
      </c>
      <c r="H378" s="770">
        <v>5.0</v>
      </c>
      <c r="I378" s="770">
        <v>10.0</v>
      </c>
      <c r="J378" s="771">
        <v>0.5</v>
      </c>
      <c r="K378" s="677" t="s">
        <v>12365</v>
      </c>
      <c r="L378" s="677">
        <v>5.307885698E9</v>
      </c>
      <c r="M378" s="677" t="s">
        <v>343</v>
      </c>
      <c r="N378" s="677" t="s">
        <v>8373</v>
      </c>
      <c r="O378" s="677" t="s">
        <v>2498</v>
      </c>
      <c r="P378" s="677" t="s">
        <v>6163</v>
      </c>
      <c r="Q378" s="772">
        <f>COUNTIF('Hedef Liste'!$A:$A,A378)</f>
        <v>1</v>
      </c>
    </row>
    <row r="379" hidden="1">
      <c r="A379" s="677" t="s">
        <v>1444</v>
      </c>
      <c r="B379" s="677" t="s">
        <v>1445</v>
      </c>
      <c r="C379" s="762" t="s">
        <v>55183</v>
      </c>
      <c r="D379" s="677" t="s">
        <v>6159</v>
      </c>
      <c r="E379" s="770">
        <v>1597.0</v>
      </c>
      <c r="F379" s="770">
        <v>24.0</v>
      </c>
      <c r="G379" s="770">
        <v>0.0</v>
      </c>
      <c r="H379" s="770">
        <v>53.0</v>
      </c>
      <c r="I379" s="770">
        <v>53.0</v>
      </c>
      <c r="J379" s="771">
        <v>0.0</v>
      </c>
      <c r="K379" s="677" t="s">
        <v>11171</v>
      </c>
      <c r="L379" s="677">
        <v>2.244511525E9</v>
      </c>
      <c r="M379" s="677" t="s">
        <v>13</v>
      </c>
      <c r="N379" s="677" t="s">
        <v>6910</v>
      </c>
      <c r="O379" s="677" t="s">
        <v>1447</v>
      </c>
      <c r="P379" s="677" t="s">
        <v>6163</v>
      </c>
      <c r="Q379" s="772">
        <f>COUNTIF('Hedef Liste'!$A:$A,A379)</f>
        <v>1</v>
      </c>
    </row>
    <row r="380" hidden="1">
      <c r="A380" s="677" t="s">
        <v>32032</v>
      </c>
      <c r="B380" s="677" t="s">
        <v>55445</v>
      </c>
      <c r="C380" s="762" t="s">
        <v>55187</v>
      </c>
      <c r="D380" s="677" t="s">
        <v>6250</v>
      </c>
      <c r="E380" s="770">
        <v>262.0</v>
      </c>
      <c r="F380" s="773"/>
      <c r="G380" s="770">
        <v>58.0</v>
      </c>
      <c r="H380" s="770">
        <v>24.0</v>
      </c>
      <c r="I380" s="770">
        <v>82.0</v>
      </c>
      <c r="J380" s="771">
        <v>0.71</v>
      </c>
      <c r="K380" s="677" t="s">
        <v>55446</v>
      </c>
      <c r="L380" s="677">
        <v>5.449401616E9</v>
      </c>
      <c r="M380" s="677" t="s">
        <v>13</v>
      </c>
      <c r="N380" s="677" t="s">
        <v>6407</v>
      </c>
      <c r="O380" s="677" t="s">
        <v>55447</v>
      </c>
      <c r="P380" s="677" t="s">
        <v>55227</v>
      </c>
      <c r="Q380" s="772">
        <f>COUNTIF('Hedef Liste'!$A:$A,A380)</f>
        <v>0</v>
      </c>
    </row>
    <row r="381" hidden="1">
      <c r="A381" s="677" t="s">
        <v>263</v>
      </c>
      <c r="B381" s="677" t="s">
        <v>55448</v>
      </c>
      <c r="C381" s="762" t="s">
        <v>55183</v>
      </c>
      <c r="D381" s="677" t="s">
        <v>6175</v>
      </c>
      <c r="E381" s="770">
        <v>2597.0</v>
      </c>
      <c r="F381" s="773"/>
      <c r="G381" s="770">
        <v>2.0</v>
      </c>
      <c r="H381" s="770">
        <v>13.0</v>
      </c>
      <c r="I381" s="770">
        <v>15.0</v>
      </c>
      <c r="J381" s="771">
        <v>0.13</v>
      </c>
      <c r="K381" s="677" t="s">
        <v>7584</v>
      </c>
      <c r="L381" s="677">
        <v>5.369428977E9</v>
      </c>
      <c r="M381" s="677" t="s">
        <v>13</v>
      </c>
      <c r="N381" s="677" t="s">
        <v>7585</v>
      </c>
      <c r="O381" s="677" t="s">
        <v>7586</v>
      </c>
      <c r="P381" s="677" t="s">
        <v>6163</v>
      </c>
      <c r="Q381" s="772">
        <f>COUNTIF('Hedef Liste'!$A:$A,A381)</f>
        <v>1</v>
      </c>
    </row>
    <row r="382" hidden="1">
      <c r="A382" s="677" t="s">
        <v>48500</v>
      </c>
      <c r="B382" s="677" t="s">
        <v>55449</v>
      </c>
      <c r="C382" s="762" t="s">
        <v>55183</v>
      </c>
      <c r="D382" s="677" t="s">
        <v>6440</v>
      </c>
      <c r="E382" s="770">
        <v>72.0</v>
      </c>
      <c r="F382" s="773"/>
      <c r="G382" s="770">
        <v>121.0</v>
      </c>
      <c r="H382" s="770">
        <v>4.0</v>
      </c>
      <c r="I382" s="770">
        <v>125.0</v>
      </c>
      <c r="J382" s="771">
        <v>0.97</v>
      </c>
      <c r="K382" s="677" t="s">
        <v>55229</v>
      </c>
      <c r="L382" s="677">
        <v>5.367756434E9</v>
      </c>
      <c r="M382" s="677" t="s">
        <v>343</v>
      </c>
      <c r="N382" s="677" t="s">
        <v>6225</v>
      </c>
      <c r="O382" s="677" t="s">
        <v>55450</v>
      </c>
      <c r="P382" s="677" t="s">
        <v>55227</v>
      </c>
      <c r="Q382" s="772">
        <f>COUNTIF('Hedef Liste'!$A:$A,A382)</f>
        <v>0</v>
      </c>
    </row>
    <row r="383" hidden="1">
      <c r="A383" s="677" t="s">
        <v>3775</v>
      </c>
      <c r="B383" s="677" t="s">
        <v>55451</v>
      </c>
      <c r="C383" s="762" t="s">
        <v>55187</v>
      </c>
      <c r="D383" s="677" t="s">
        <v>6159</v>
      </c>
      <c r="E383" s="770">
        <v>105.0</v>
      </c>
      <c r="F383" s="773"/>
      <c r="G383" s="770">
        <v>27.0</v>
      </c>
      <c r="H383" s="770">
        <v>7.0</v>
      </c>
      <c r="I383" s="770">
        <v>34.0</v>
      </c>
      <c r="J383" s="771">
        <v>0.79</v>
      </c>
      <c r="K383" s="677" t="s">
        <v>8486</v>
      </c>
      <c r="L383" s="677">
        <v>2.242464814E9</v>
      </c>
      <c r="M383" s="677" t="s">
        <v>343</v>
      </c>
      <c r="N383" s="677" t="s">
        <v>6591</v>
      </c>
      <c r="O383" s="677" t="s">
        <v>3779</v>
      </c>
      <c r="P383" s="677" t="s">
        <v>6163</v>
      </c>
      <c r="Q383" s="772">
        <f>COUNTIF('Hedef Liste'!$A:$A,A383)</f>
        <v>1</v>
      </c>
    </row>
    <row r="384" hidden="1">
      <c r="A384" s="677" t="s">
        <v>4797</v>
      </c>
      <c r="B384" s="677" t="s">
        <v>4798</v>
      </c>
      <c r="C384" s="762" t="s">
        <v>55183</v>
      </c>
      <c r="D384" s="677" t="s">
        <v>6153</v>
      </c>
      <c r="E384" s="770">
        <v>1478.0</v>
      </c>
      <c r="F384" s="770">
        <v>75.0</v>
      </c>
      <c r="G384" s="770">
        <v>12.0</v>
      </c>
      <c r="H384" s="770">
        <v>1.0</v>
      </c>
      <c r="I384" s="770">
        <v>13.0</v>
      </c>
      <c r="J384" s="771">
        <v>0.92</v>
      </c>
      <c r="K384" s="677" t="s">
        <v>8281</v>
      </c>
      <c r="L384" s="677">
        <v>2.242234747E9</v>
      </c>
      <c r="M384" s="677" t="s">
        <v>6257</v>
      </c>
      <c r="N384" s="677" t="s">
        <v>6861</v>
      </c>
      <c r="O384" s="677" t="s">
        <v>4800</v>
      </c>
      <c r="P384" s="677" t="s">
        <v>6163</v>
      </c>
      <c r="Q384" s="772">
        <f>COUNTIF('Hedef Liste'!$A:$A,A384)</f>
        <v>1</v>
      </c>
    </row>
    <row r="385" hidden="1">
      <c r="A385" s="677" t="s">
        <v>6582</v>
      </c>
      <c r="B385" s="677" t="s">
        <v>6583</v>
      </c>
      <c r="C385" s="762" t="s">
        <v>55187</v>
      </c>
      <c r="D385" s="677" t="s">
        <v>6440</v>
      </c>
      <c r="E385" s="770">
        <v>1156.0</v>
      </c>
      <c r="F385" s="773"/>
      <c r="G385" s="770">
        <v>11.0</v>
      </c>
      <c r="H385" s="770">
        <v>4.0</v>
      </c>
      <c r="I385" s="770">
        <v>15.0</v>
      </c>
      <c r="J385" s="771">
        <v>0.73</v>
      </c>
      <c r="K385" s="677" t="s">
        <v>6579</v>
      </c>
      <c r="L385" s="677">
        <v>2.24371101E9</v>
      </c>
      <c r="M385" s="677" t="s">
        <v>6576</v>
      </c>
      <c r="N385" s="677" t="s">
        <v>6584</v>
      </c>
      <c r="O385" s="677" t="s">
        <v>6585</v>
      </c>
      <c r="P385" s="677" t="s">
        <v>6163</v>
      </c>
      <c r="Q385" s="772">
        <f>COUNTIF('Hedef Liste'!$A:$A,A385)</f>
        <v>1</v>
      </c>
    </row>
    <row r="386" hidden="1">
      <c r="A386" s="677" t="s">
        <v>3085</v>
      </c>
      <c r="B386" s="677" t="s">
        <v>3086</v>
      </c>
      <c r="C386" s="762" t="s">
        <v>55183</v>
      </c>
      <c r="D386" s="677" t="s">
        <v>6317</v>
      </c>
      <c r="E386" s="770">
        <v>395.0</v>
      </c>
      <c r="F386" s="770">
        <v>2.0</v>
      </c>
      <c r="G386" s="770">
        <v>0.0</v>
      </c>
      <c r="H386" s="770">
        <v>27.0</v>
      </c>
      <c r="I386" s="770">
        <v>27.0</v>
      </c>
      <c r="J386" s="771">
        <v>0.0</v>
      </c>
      <c r="K386" s="677" t="s">
        <v>12448</v>
      </c>
      <c r="L386" s="677">
        <v>5.558881623E9</v>
      </c>
      <c r="M386" s="677" t="s">
        <v>343</v>
      </c>
      <c r="N386" s="677" t="s">
        <v>8097</v>
      </c>
      <c r="O386" s="677" t="s">
        <v>3088</v>
      </c>
      <c r="P386" s="677" t="s">
        <v>6163</v>
      </c>
      <c r="Q386" s="772">
        <f>COUNTIF('Hedef Liste'!$A:$A,A386)</f>
        <v>1</v>
      </c>
    </row>
    <row r="387" hidden="1">
      <c r="A387" s="677" t="s">
        <v>678</v>
      </c>
      <c r="B387" s="677" t="s">
        <v>679</v>
      </c>
      <c r="C387" s="762" t="s">
        <v>55183</v>
      </c>
      <c r="D387" s="677" t="s">
        <v>6159</v>
      </c>
      <c r="E387" s="770">
        <v>2214.0</v>
      </c>
      <c r="F387" s="770">
        <v>30.0</v>
      </c>
      <c r="G387" s="770">
        <v>6.0</v>
      </c>
      <c r="H387" s="770">
        <v>10.0</v>
      </c>
      <c r="I387" s="770">
        <v>16.0</v>
      </c>
      <c r="J387" s="771">
        <v>0.38</v>
      </c>
      <c r="K387" s="677" t="s">
        <v>55452</v>
      </c>
      <c r="L387" s="677">
        <v>2.242158609E9</v>
      </c>
      <c r="M387" s="677" t="s">
        <v>343</v>
      </c>
      <c r="N387" s="677" t="s">
        <v>8419</v>
      </c>
      <c r="O387" s="677" t="s">
        <v>2149</v>
      </c>
      <c r="P387" s="677" t="s">
        <v>6163</v>
      </c>
      <c r="Q387" s="772">
        <f>COUNTIF('Hedef Liste'!$A:$A,A387)</f>
        <v>1</v>
      </c>
    </row>
    <row r="388" hidden="1">
      <c r="A388" s="677" t="s">
        <v>237</v>
      </c>
      <c r="B388" s="677" t="s">
        <v>55453</v>
      </c>
      <c r="C388" s="762" t="s">
        <v>55187</v>
      </c>
      <c r="D388" s="677" t="s">
        <v>6401</v>
      </c>
      <c r="E388" s="770">
        <v>3974.0</v>
      </c>
      <c r="F388" s="773"/>
      <c r="G388" s="770">
        <v>9.0</v>
      </c>
      <c r="H388" s="770">
        <v>15.0</v>
      </c>
      <c r="I388" s="770">
        <v>24.0</v>
      </c>
      <c r="J388" s="771">
        <v>0.38</v>
      </c>
      <c r="K388" s="677" t="s">
        <v>6728</v>
      </c>
      <c r="L388" s="677">
        <v>5.366043935E9</v>
      </c>
      <c r="M388" s="677" t="s">
        <v>13</v>
      </c>
      <c r="N388" s="677" t="s">
        <v>6161</v>
      </c>
      <c r="O388" s="677" t="s">
        <v>240</v>
      </c>
      <c r="P388" s="677" t="s">
        <v>6163</v>
      </c>
      <c r="Q388" s="772">
        <f>COUNTIF('Hedef Liste'!$A:$A,A388)</f>
        <v>1</v>
      </c>
    </row>
    <row r="389" hidden="1">
      <c r="A389" s="677" t="s">
        <v>11657</v>
      </c>
      <c r="B389" s="677" t="s">
        <v>11658</v>
      </c>
      <c r="C389" s="762" t="s">
        <v>55183</v>
      </c>
      <c r="D389" s="677" t="s">
        <v>6159</v>
      </c>
      <c r="E389" s="770">
        <v>3069.0</v>
      </c>
      <c r="F389" s="770">
        <v>72.0</v>
      </c>
      <c r="G389" s="770">
        <v>30.0</v>
      </c>
      <c r="H389" s="770">
        <v>25.0</v>
      </c>
      <c r="I389" s="770">
        <v>55.0</v>
      </c>
      <c r="J389" s="771">
        <v>0.55</v>
      </c>
      <c r="K389" s="677" t="s">
        <v>11659</v>
      </c>
      <c r="L389" s="677">
        <v>5.52802906E9</v>
      </c>
      <c r="M389" s="677" t="s">
        <v>343</v>
      </c>
      <c r="N389" s="677" t="s">
        <v>6225</v>
      </c>
      <c r="O389" s="677" t="s">
        <v>11660</v>
      </c>
      <c r="P389" s="677" t="s">
        <v>6163</v>
      </c>
      <c r="Q389" s="772">
        <f>COUNTIF('Hedef Liste'!$A:$A,A389)</f>
        <v>1</v>
      </c>
    </row>
    <row r="390" hidden="1">
      <c r="A390" s="677" t="s">
        <v>5262</v>
      </c>
      <c r="B390" s="677" t="s">
        <v>5263</v>
      </c>
      <c r="C390" s="762" t="s">
        <v>55183</v>
      </c>
      <c r="D390" s="677" t="s">
        <v>6159</v>
      </c>
      <c r="E390" s="770">
        <v>282.0</v>
      </c>
      <c r="F390" s="770">
        <v>4.0</v>
      </c>
      <c r="G390" s="770">
        <v>34.0</v>
      </c>
      <c r="H390" s="770">
        <v>21.0</v>
      </c>
      <c r="I390" s="770">
        <v>55.0</v>
      </c>
      <c r="J390" s="771">
        <v>0.62</v>
      </c>
      <c r="K390" s="677" t="s">
        <v>12568</v>
      </c>
      <c r="L390" s="677">
        <v>2.243663624E9</v>
      </c>
      <c r="M390" s="677" t="s">
        <v>6257</v>
      </c>
      <c r="N390" s="677" t="s">
        <v>6630</v>
      </c>
      <c r="O390" s="677" t="s">
        <v>5265</v>
      </c>
      <c r="P390" s="677" t="s">
        <v>6163</v>
      </c>
      <c r="Q390" s="772">
        <f>COUNTIF('Hedef Liste'!$A:$A,A390)</f>
        <v>1</v>
      </c>
    </row>
    <row r="391" hidden="1">
      <c r="A391" s="677" t="s">
        <v>25809</v>
      </c>
      <c r="B391" s="677" t="s">
        <v>55454</v>
      </c>
      <c r="C391" s="762" t="s">
        <v>55183</v>
      </c>
      <c r="D391" s="677" t="s">
        <v>6440</v>
      </c>
      <c r="E391" s="770">
        <v>338.0</v>
      </c>
      <c r="F391" s="770">
        <v>11.0</v>
      </c>
      <c r="G391" s="770">
        <v>88.0</v>
      </c>
      <c r="H391" s="770">
        <v>1.0</v>
      </c>
      <c r="I391" s="770">
        <v>89.0</v>
      </c>
      <c r="J391" s="771">
        <v>0.99</v>
      </c>
      <c r="K391" s="677" t="s">
        <v>55229</v>
      </c>
      <c r="L391" s="677">
        <v>5.061581443E9</v>
      </c>
      <c r="M391" s="677" t="s">
        <v>343</v>
      </c>
      <c r="N391" s="677" t="s">
        <v>6600</v>
      </c>
      <c r="O391" s="677" t="s">
        <v>55455</v>
      </c>
      <c r="P391" s="677" t="s">
        <v>55227</v>
      </c>
      <c r="Q391" s="772">
        <f>COUNTIF('Hedef Liste'!$A:$A,A391)</f>
        <v>0</v>
      </c>
    </row>
    <row r="392" hidden="1">
      <c r="A392" s="677" t="s">
        <v>48506</v>
      </c>
      <c r="B392" s="677" t="s">
        <v>55456</v>
      </c>
      <c r="C392" s="762" t="s">
        <v>55187</v>
      </c>
      <c r="D392" s="677" t="s">
        <v>6440</v>
      </c>
      <c r="E392" s="773"/>
      <c r="F392" s="773"/>
      <c r="G392" s="770">
        <v>120.0</v>
      </c>
      <c r="H392" s="770">
        <v>4.0</v>
      </c>
      <c r="I392" s="770">
        <v>124.0</v>
      </c>
      <c r="J392" s="771">
        <v>0.97</v>
      </c>
      <c r="K392" s="677" t="s">
        <v>55229</v>
      </c>
      <c r="L392" s="677">
        <v>5.302236276E9</v>
      </c>
      <c r="M392" s="677" t="s">
        <v>13</v>
      </c>
      <c r="N392" s="677" t="s">
        <v>6364</v>
      </c>
      <c r="O392" s="677" t="s">
        <v>55457</v>
      </c>
      <c r="P392" s="677" t="s">
        <v>55227</v>
      </c>
      <c r="Q392" s="772">
        <f>COUNTIF('Hedef Liste'!$A:$A,A392)</f>
        <v>0</v>
      </c>
    </row>
    <row r="393" hidden="1">
      <c r="A393" s="677" t="s">
        <v>48504</v>
      </c>
      <c r="B393" s="677" t="s">
        <v>55458</v>
      </c>
      <c r="C393" s="762" t="s">
        <v>55183</v>
      </c>
      <c r="D393" s="677" t="s">
        <v>6440</v>
      </c>
      <c r="E393" s="770">
        <v>412.0</v>
      </c>
      <c r="F393" s="770">
        <v>15.0</v>
      </c>
      <c r="G393" s="770">
        <v>62.0</v>
      </c>
      <c r="H393" s="770">
        <v>4.0</v>
      </c>
      <c r="I393" s="770">
        <v>66.0</v>
      </c>
      <c r="J393" s="771">
        <v>0.94</v>
      </c>
      <c r="K393" s="677" t="s">
        <v>55229</v>
      </c>
      <c r="L393" s="677">
        <v>5.3952516E9</v>
      </c>
      <c r="M393" s="677" t="s">
        <v>13</v>
      </c>
      <c r="N393" s="677" t="s">
        <v>7175</v>
      </c>
      <c r="O393" s="677" t="s">
        <v>55459</v>
      </c>
      <c r="P393" s="677" t="s">
        <v>55227</v>
      </c>
      <c r="Q393" s="772">
        <f>COUNTIF('Hedef Liste'!$A:$A,A393)</f>
        <v>0</v>
      </c>
    </row>
    <row r="394" hidden="1">
      <c r="A394" s="677" t="s">
        <v>2652</v>
      </c>
      <c r="B394" s="677" t="s">
        <v>2653</v>
      </c>
      <c r="C394" s="762" t="s">
        <v>55183</v>
      </c>
      <c r="D394" s="677" t="s">
        <v>6317</v>
      </c>
      <c r="E394" s="770">
        <v>2002.0</v>
      </c>
      <c r="F394" s="770">
        <v>37.0</v>
      </c>
      <c r="G394" s="770">
        <v>14.0</v>
      </c>
      <c r="H394" s="770">
        <v>20.0</v>
      </c>
      <c r="I394" s="770">
        <v>34.0</v>
      </c>
      <c r="J394" s="771">
        <v>0.41</v>
      </c>
      <c r="K394" s="677" t="s">
        <v>12501</v>
      </c>
      <c r="L394" s="677">
        <v>2.244520063E9</v>
      </c>
      <c r="M394" s="677" t="s">
        <v>13</v>
      </c>
      <c r="N394" s="677" t="s">
        <v>7134</v>
      </c>
      <c r="O394" s="677" t="s">
        <v>2655</v>
      </c>
      <c r="P394" s="677" t="s">
        <v>6163</v>
      </c>
      <c r="Q394" s="772">
        <f>COUNTIF('Hedef Liste'!$A:$A,A394)</f>
        <v>1</v>
      </c>
    </row>
    <row r="395" hidden="1">
      <c r="A395" s="677" t="s">
        <v>1521</v>
      </c>
      <c r="B395" s="677" t="s">
        <v>1522</v>
      </c>
      <c r="C395" s="762" t="s">
        <v>55183</v>
      </c>
      <c r="D395" s="677" t="s">
        <v>6159</v>
      </c>
      <c r="E395" s="770">
        <v>943.0</v>
      </c>
      <c r="F395" s="770">
        <v>26.0</v>
      </c>
      <c r="G395" s="770">
        <v>35.0</v>
      </c>
      <c r="H395" s="770">
        <v>3.0</v>
      </c>
      <c r="I395" s="770">
        <v>38.0</v>
      </c>
      <c r="J395" s="771">
        <v>0.92</v>
      </c>
      <c r="K395" s="677" t="s">
        <v>11755</v>
      </c>
      <c r="L395" s="677">
        <v>5.309145654E9</v>
      </c>
      <c r="M395" s="677" t="s">
        <v>343</v>
      </c>
      <c r="N395" s="677" t="s">
        <v>11480</v>
      </c>
      <c r="O395" s="677" t="s">
        <v>1525</v>
      </c>
      <c r="P395" s="677" t="s">
        <v>6163</v>
      </c>
      <c r="Q395" s="772">
        <f>COUNTIF('Hedef Liste'!$A:$A,A395)</f>
        <v>1</v>
      </c>
    </row>
    <row r="396" hidden="1">
      <c r="A396" s="677" t="s">
        <v>2891</v>
      </c>
      <c r="B396" s="677" t="s">
        <v>2892</v>
      </c>
      <c r="C396" s="762" t="s">
        <v>55183</v>
      </c>
      <c r="D396" s="746" t="s">
        <v>6951</v>
      </c>
      <c r="E396" s="770">
        <v>3521.0</v>
      </c>
      <c r="F396" s="770">
        <v>209.0</v>
      </c>
      <c r="G396" s="770">
        <v>12.0</v>
      </c>
      <c r="H396" s="770">
        <v>7.0</v>
      </c>
      <c r="I396" s="770">
        <v>19.0</v>
      </c>
      <c r="J396" s="771">
        <v>0.63</v>
      </c>
      <c r="K396" s="677" t="s">
        <v>11434</v>
      </c>
      <c r="L396" s="677">
        <v>5.414122405E9</v>
      </c>
      <c r="M396" s="677" t="s">
        <v>343</v>
      </c>
      <c r="N396" s="677" t="s">
        <v>7439</v>
      </c>
      <c r="O396" s="677" t="s">
        <v>2895</v>
      </c>
      <c r="P396" s="677" t="s">
        <v>6163</v>
      </c>
      <c r="Q396" s="772">
        <f>COUNTIF('Hedef Liste'!$A:$A,A396)</f>
        <v>1</v>
      </c>
    </row>
    <row r="397" hidden="1">
      <c r="A397" s="677" t="s">
        <v>11854</v>
      </c>
      <c r="B397" s="677" t="s">
        <v>11855</v>
      </c>
      <c r="C397" s="762" t="s">
        <v>55183</v>
      </c>
      <c r="D397" s="746" t="s">
        <v>6219</v>
      </c>
      <c r="E397" s="770">
        <v>401.0</v>
      </c>
      <c r="F397" s="773"/>
      <c r="G397" s="770">
        <v>12.0</v>
      </c>
      <c r="H397" s="770">
        <v>27.0</v>
      </c>
      <c r="I397" s="770">
        <v>39.0</v>
      </c>
      <c r="J397" s="771">
        <v>0.31</v>
      </c>
      <c r="K397" s="677" t="s">
        <v>11856</v>
      </c>
      <c r="L397" s="677">
        <v>2.243711625E9</v>
      </c>
      <c r="M397" s="677" t="s">
        <v>6576</v>
      </c>
      <c r="N397" s="677" t="s">
        <v>6584</v>
      </c>
      <c r="O397" s="677" t="s">
        <v>11857</v>
      </c>
      <c r="P397" s="677" t="s">
        <v>6163</v>
      </c>
      <c r="Q397" s="772">
        <f>COUNTIF('Hedef Liste'!$A:$A,A397)</f>
        <v>1</v>
      </c>
    </row>
    <row r="398" hidden="1">
      <c r="A398" s="677" t="s">
        <v>29849</v>
      </c>
      <c r="B398" s="677" t="s">
        <v>55460</v>
      </c>
      <c r="C398" s="762" t="s">
        <v>55183</v>
      </c>
      <c r="D398" s="677" t="s">
        <v>6824</v>
      </c>
      <c r="E398" s="770">
        <v>1833.0</v>
      </c>
      <c r="F398" s="770">
        <v>58.0</v>
      </c>
      <c r="G398" s="770">
        <v>39.0</v>
      </c>
      <c r="H398" s="770">
        <v>24.0</v>
      </c>
      <c r="I398" s="770">
        <v>63.0</v>
      </c>
      <c r="J398" s="771">
        <v>0.62</v>
      </c>
      <c r="K398" s="677" t="s">
        <v>11752</v>
      </c>
      <c r="L398" s="677">
        <v>2.245026761E9</v>
      </c>
      <c r="M398" s="677" t="s">
        <v>13</v>
      </c>
      <c r="N398" s="721">
        <v>44863.0</v>
      </c>
      <c r="O398" s="677" t="s">
        <v>55461</v>
      </c>
      <c r="P398" s="677" t="s">
        <v>55227</v>
      </c>
      <c r="Q398" s="772">
        <f>COUNTIF('Hedef Liste'!$A:$A,A398)</f>
        <v>0</v>
      </c>
    </row>
    <row r="399" hidden="1">
      <c r="A399" s="677" t="s">
        <v>10092</v>
      </c>
      <c r="B399" s="677" t="s">
        <v>10093</v>
      </c>
      <c r="C399" s="762" t="s">
        <v>55183</v>
      </c>
      <c r="D399" s="677" t="s">
        <v>6390</v>
      </c>
      <c r="E399" s="770">
        <v>2732.0</v>
      </c>
      <c r="F399" s="770">
        <v>78.0</v>
      </c>
      <c r="G399" s="770">
        <v>0.0</v>
      </c>
      <c r="H399" s="770">
        <v>17.0</v>
      </c>
      <c r="I399" s="770">
        <v>17.0</v>
      </c>
      <c r="J399" s="771">
        <v>0.0</v>
      </c>
      <c r="K399" s="677" t="s">
        <v>10094</v>
      </c>
      <c r="L399" s="677">
        <v>5.457164316E9</v>
      </c>
      <c r="M399" s="677" t="s">
        <v>13</v>
      </c>
      <c r="N399" s="677" t="s">
        <v>6184</v>
      </c>
      <c r="O399" s="677" t="s">
        <v>10095</v>
      </c>
      <c r="P399" s="677" t="s">
        <v>6163</v>
      </c>
      <c r="Q399" s="772">
        <f>COUNTIF('Hedef Liste'!$A:$A,A399)</f>
        <v>1</v>
      </c>
    </row>
    <row r="400" hidden="1">
      <c r="A400" s="677" t="s">
        <v>10463</v>
      </c>
      <c r="B400" s="677" t="s">
        <v>10464</v>
      </c>
      <c r="C400" s="762" t="s">
        <v>55183</v>
      </c>
      <c r="D400" s="677" t="s">
        <v>6317</v>
      </c>
      <c r="E400" s="770">
        <v>990.0</v>
      </c>
      <c r="F400" s="770">
        <v>71.0</v>
      </c>
      <c r="G400" s="770">
        <v>0.0</v>
      </c>
      <c r="H400" s="770">
        <v>24.0</v>
      </c>
      <c r="I400" s="770">
        <v>24.0</v>
      </c>
      <c r="J400" s="771">
        <v>0.0</v>
      </c>
      <c r="K400" s="677" t="s">
        <v>10465</v>
      </c>
      <c r="L400" s="677">
        <v>5.536021119E9</v>
      </c>
      <c r="M400" s="677" t="s">
        <v>6212</v>
      </c>
      <c r="N400" s="677" t="s">
        <v>6213</v>
      </c>
      <c r="O400" s="677" t="s">
        <v>10466</v>
      </c>
      <c r="P400" s="677" t="s">
        <v>6163</v>
      </c>
      <c r="Q400" s="772">
        <f>COUNTIF('Hedef Liste'!$A:$A,A400)</f>
        <v>1</v>
      </c>
    </row>
    <row r="401" hidden="1">
      <c r="A401" s="677" t="s">
        <v>31518</v>
      </c>
      <c r="B401" s="677" t="s">
        <v>55462</v>
      </c>
      <c r="C401" s="762" t="s">
        <v>55183</v>
      </c>
      <c r="D401" s="677" t="s">
        <v>6440</v>
      </c>
      <c r="E401" s="770">
        <v>728.0</v>
      </c>
      <c r="F401" s="770">
        <v>11.0</v>
      </c>
      <c r="G401" s="770">
        <v>113.0</v>
      </c>
      <c r="H401" s="770">
        <v>9.0</v>
      </c>
      <c r="I401" s="770">
        <v>122.0</v>
      </c>
      <c r="J401" s="771">
        <v>0.93</v>
      </c>
      <c r="K401" s="677" t="s">
        <v>55229</v>
      </c>
      <c r="L401" s="677">
        <v>5.424008288E9</v>
      </c>
      <c r="M401" s="677" t="s">
        <v>6386</v>
      </c>
      <c r="N401" s="677" t="s">
        <v>8085</v>
      </c>
      <c r="O401" s="677" t="s">
        <v>55463</v>
      </c>
      <c r="P401" s="677" t="s">
        <v>55227</v>
      </c>
      <c r="Q401" s="772">
        <f>COUNTIF('Hedef Liste'!$A:$A,A401)</f>
        <v>0</v>
      </c>
    </row>
    <row r="402" hidden="1">
      <c r="A402" s="677" t="s">
        <v>12916</v>
      </c>
      <c r="B402" s="677" t="s">
        <v>12917</v>
      </c>
      <c r="C402" s="762" t="s">
        <v>55183</v>
      </c>
      <c r="D402" s="677" t="s">
        <v>6440</v>
      </c>
      <c r="E402" s="770">
        <v>1693.0</v>
      </c>
      <c r="F402" s="773"/>
      <c r="G402" s="770">
        <v>9.0</v>
      </c>
      <c r="H402" s="770">
        <v>12.0</v>
      </c>
      <c r="I402" s="770">
        <v>21.0</v>
      </c>
      <c r="J402" s="771">
        <v>0.43</v>
      </c>
      <c r="K402" s="677" t="s">
        <v>12918</v>
      </c>
      <c r="L402" s="677">
        <v>5.331687248E9</v>
      </c>
      <c r="M402" s="677" t="s">
        <v>13</v>
      </c>
      <c r="N402" s="677" t="s">
        <v>6910</v>
      </c>
      <c r="O402" s="677" t="s">
        <v>12919</v>
      </c>
      <c r="P402" s="677" t="s">
        <v>6163</v>
      </c>
      <c r="Q402" s="772">
        <f>COUNTIF('Hedef Liste'!$A:$A,A402)</f>
        <v>1</v>
      </c>
    </row>
    <row r="403" hidden="1">
      <c r="A403" s="677" t="s">
        <v>11813</v>
      </c>
      <c r="B403" s="677" t="s">
        <v>55464</v>
      </c>
      <c r="C403" s="762" t="s">
        <v>55183</v>
      </c>
      <c r="D403" s="677" t="s">
        <v>6401</v>
      </c>
      <c r="E403" s="770">
        <v>184.0</v>
      </c>
      <c r="F403" s="770">
        <v>1.0</v>
      </c>
      <c r="G403" s="770">
        <v>0.0</v>
      </c>
      <c r="H403" s="770">
        <v>18.0</v>
      </c>
      <c r="I403" s="770">
        <v>18.0</v>
      </c>
      <c r="J403" s="771">
        <v>0.0</v>
      </c>
      <c r="K403" s="677" t="s">
        <v>11807</v>
      </c>
      <c r="L403" s="677">
        <v>2.24267255E9</v>
      </c>
      <c r="M403" s="677" t="s">
        <v>343</v>
      </c>
      <c r="N403" s="677" t="s">
        <v>11815</v>
      </c>
      <c r="O403" s="677" t="s">
        <v>11816</v>
      </c>
      <c r="P403" s="677" t="s">
        <v>6163</v>
      </c>
      <c r="Q403" s="772">
        <f>COUNTIF('Hedef Liste'!$A:$A,A403)</f>
        <v>1</v>
      </c>
    </row>
    <row r="404" hidden="1">
      <c r="A404" s="677" t="s">
        <v>27291</v>
      </c>
      <c r="B404" s="677" t="s">
        <v>55465</v>
      </c>
      <c r="C404" s="762" t="s">
        <v>55183</v>
      </c>
      <c r="D404" s="677" t="s">
        <v>6219</v>
      </c>
      <c r="E404" s="770">
        <v>284.0</v>
      </c>
      <c r="F404" s="770">
        <v>11.0</v>
      </c>
      <c r="G404" s="770">
        <v>34.0</v>
      </c>
      <c r="H404" s="770">
        <v>4.0</v>
      </c>
      <c r="I404" s="770">
        <v>38.0</v>
      </c>
      <c r="J404" s="771">
        <v>0.89</v>
      </c>
      <c r="K404" s="677" t="s">
        <v>55466</v>
      </c>
      <c r="L404" s="677">
        <v>2.244513451E9</v>
      </c>
      <c r="M404" s="677" t="s">
        <v>13</v>
      </c>
      <c r="N404" s="677" t="s">
        <v>7134</v>
      </c>
      <c r="O404" s="677" t="s">
        <v>55467</v>
      </c>
      <c r="P404" s="677" t="s">
        <v>6163</v>
      </c>
      <c r="Q404" s="772">
        <f>COUNTIF('Hedef Liste'!$A:$A,A404)</f>
        <v>0</v>
      </c>
    </row>
    <row r="405" hidden="1">
      <c r="A405" s="677" t="s">
        <v>4355</v>
      </c>
      <c r="B405" s="677" t="s">
        <v>55468</v>
      </c>
      <c r="C405" s="762" t="s">
        <v>55183</v>
      </c>
      <c r="D405" s="677" t="s">
        <v>6175</v>
      </c>
      <c r="E405" s="770">
        <v>125.0</v>
      </c>
      <c r="F405" s="770">
        <v>3.0</v>
      </c>
      <c r="G405" s="770">
        <v>21.0</v>
      </c>
      <c r="H405" s="770">
        <v>29.0</v>
      </c>
      <c r="I405" s="770">
        <v>50.0</v>
      </c>
      <c r="J405" s="771">
        <v>0.42</v>
      </c>
      <c r="K405" s="677" t="s">
        <v>12234</v>
      </c>
      <c r="L405" s="677">
        <v>5.370280802E9</v>
      </c>
      <c r="M405" s="677" t="s">
        <v>343</v>
      </c>
      <c r="N405" s="677" t="s">
        <v>1612</v>
      </c>
      <c r="O405" s="677" t="s">
        <v>4358</v>
      </c>
      <c r="P405" s="677" t="s">
        <v>6163</v>
      </c>
      <c r="Q405" s="772">
        <f>COUNTIF('Hedef Liste'!$A:$A,A405)</f>
        <v>1</v>
      </c>
    </row>
    <row r="406" hidden="1">
      <c r="A406" s="677" t="s">
        <v>704</v>
      </c>
      <c r="B406" s="677" t="s">
        <v>705</v>
      </c>
      <c r="C406" s="762" t="s">
        <v>55183</v>
      </c>
      <c r="D406" s="677" t="s">
        <v>6317</v>
      </c>
      <c r="E406" s="770">
        <v>2436.0</v>
      </c>
      <c r="F406" s="770">
        <v>90.0</v>
      </c>
      <c r="G406" s="770">
        <v>26.0</v>
      </c>
      <c r="H406" s="770">
        <v>26.0</v>
      </c>
      <c r="I406" s="770">
        <v>52.0</v>
      </c>
      <c r="J406" s="771">
        <v>0.5</v>
      </c>
      <c r="K406" s="677" t="s">
        <v>8808</v>
      </c>
      <c r="L406" s="677">
        <v>2.242570014E9</v>
      </c>
      <c r="M406" s="677" t="s">
        <v>343</v>
      </c>
      <c r="N406" s="677" t="s">
        <v>7466</v>
      </c>
      <c r="O406" s="677" t="s">
        <v>708</v>
      </c>
      <c r="P406" s="677" t="s">
        <v>6163</v>
      </c>
      <c r="Q406" s="772">
        <f>COUNTIF('Hedef Liste'!$A:$A,A406)</f>
        <v>1</v>
      </c>
    </row>
    <row r="407" hidden="1">
      <c r="A407" s="677" t="s">
        <v>7339</v>
      </c>
      <c r="B407" s="677" t="s">
        <v>7340</v>
      </c>
      <c r="C407" s="762" t="s">
        <v>55183</v>
      </c>
      <c r="D407" s="677" t="s">
        <v>6401</v>
      </c>
      <c r="E407" s="770">
        <v>15.0</v>
      </c>
      <c r="F407" s="773"/>
      <c r="G407" s="770">
        <v>0.0</v>
      </c>
      <c r="H407" s="770">
        <v>57.0</v>
      </c>
      <c r="I407" s="770">
        <v>57.0</v>
      </c>
      <c r="J407" s="771">
        <v>0.0</v>
      </c>
      <c r="K407" s="677" t="s">
        <v>7341</v>
      </c>
      <c r="L407" s="677">
        <v>2.24247404E9</v>
      </c>
      <c r="M407" s="677" t="s">
        <v>343</v>
      </c>
      <c r="N407" s="677" t="s">
        <v>7144</v>
      </c>
      <c r="O407" s="677" t="s">
        <v>7342</v>
      </c>
      <c r="P407" s="677" t="s">
        <v>6163</v>
      </c>
      <c r="Q407" s="772">
        <f>COUNTIF('Hedef Liste'!$A:$A,A407)</f>
        <v>1</v>
      </c>
    </row>
    <row r="408" hidden="1">
      <c r="A408" s="677" t="s">
        <v>3946</v>
      </c>
      <c r="B408" s="677" t="s">
        <v>3947</v>
      </c>
      <c r="C408" s="762" t="s">
        <v>55183</v>
      </c>
      <c r="D408" s="677" t="s">
        <v>6317</v>
      </c>
      <c r="E408" s="770">
        <v>394.0</v>
      </c>
      <c r="F408" s="773"/>
      <c r="G408" s="770">
        <v>18.0</v>
      </c>
      <c r="H408" s="770">
        <v>15.0</v>
      </c>
      <c r="I408" s="770">
        <v>33.0</v>
      </c>
      <c r="J408" s="771">
        <v>0.55</v>
      </c>
      <c r="K408" s="677" t="s">
        <v>11971</v>
      </c>
      <c r="L408" s="677">
        <v>5.37298591E9</v>
      </c>
      <c r="M408" s="677" t="s">
        <v>343</v>
      </c>
      <c r="N408" s="677" t="s">
        <v>8097</v>
      </c>
      <c r="O408" s="677" t="s">
        <v>3949</v>
      </c>
      <c r="P408" s="677" t="s">
        <v>6163</v>
      </c>
      <c r="Q408" s="772">
        <f>COUNTIF('Hedef Liste'!$A:$A,A408)</f>
        <v>1</v>
      </c>
    </row>
    <row r="409" hidden="1">
      <c r="A409" s="677" t="s">
        <v>828</v>
      </c>
      <c r="B409" s="677" t="s">
        <v>829</v>
      </c>
      <c r="C409" s="762" t="s">
        <v>55183</v>
      </c>
      <c r="D409" s="677" t="s">
        <v>6760</v>
      </c>
      <c r="E409" s="770">
        <v>2092.0</v>
      </c>
      <c r="F409" s="770">
        <v>68.0</v>
      </c>
      <c r="G409" s="770">
        <v>25.0</v>
      </c>
      <c r="H409" s="770">
        <v>21.0</v>
      </c>
      <c r="I409" s="770">
        <v>46.0</v>
      </c>
      <c r="J409" s="771">
        <v>0.54</v>
      </c>
      <c r="K409" s="677" t="s">
        <v>8281</v>
      </c>
      <c r="L409" s="677">
        <v>2.242223737E9</v>
      </c>
      <c r="M409" s="677" t="s">
        <v>343</v>
      </c>
      <c r="N409" s="677" t="s">
        <v>6230</v>
      </c>
      <c r="O409" s="677" t="s">
        <v>832</v>
      </c>
      <c r="P409" s="677" t="s">
        <v>6163</v>
      </c>
      <c r="Q409" s="772">
        <f>COUNTIF('Hedef Liste'!$A:$A,A409)</f>
        <v>1</v>
      </c>
    </row>
    <row r="410" hidden="1">
      <c r="A410" s="677" t="s">
        <v>12756</v>
      </c>
      <c r="B410" s="677" t="s">
        <v>55469</v>
      </c>
      <c r="C410" s="762" t="s">
        <v>55183</v>
      </c>
      <c r="D410" s="677" t="s">
        <v>6153</v>
      </c>
      <c r="E410" s="770">
        <v>427.0</v>
      </c>
      <c r="F410" s="770">
        <v>22.0</v>
      </c>
      <c r="G410" s="770">
        <v>0.0</v>
      </c>
      <c r="H410" s="770">
        <v>13.0</v>
      </c>
      <c r="I410" s="770">
        <v>13.0</v>
      </c>
      <c r="J410" s="771">
        <v>0.0</v>
      </c>
      <c r="K410" s="677" t="s">
        <v>12758</v>
      </c>
      <c r="L410" s="677">
        <v>5.432159075E9</v>
      </c>
      <c r="M410" s="677" t="s">
        <v>343</v>
      </c>
      <c r="N410" s="677" t="s">
        <v>6225</v>
      </c>
      <c r="O410" s="677" t="s">
        <v>12759</v>
      </c>
      <c r="P410" s="677" t="s">
        <v>6163</v>
      </c>
      <c r="Q410" s="772">
        <f>COUNTIF('Hedef Liste'!$A:$A,A410)</f>
        <v>1</v>
      </c>
    </row>
    <row r="411" hidden="1">
      <c r="A411" s="677" t="s">
        <v>9351</v>
      </c>
      <c r="B411" s="677" t="s">
        <v>9352</v>
      </c>
      <c r="C411" s="762" t="s">
        <v>55187</v>
      </c>
      <c r="D411" s="677" t="s">
        <v>6153</v>
      </c>
      <c r="E411" s="770">
        <v>51.0</v>
      </c>
      <c r="F411" s="773"/>
      <c r="G411" s="770">
        <v>0.0</v>
      </c>
      <c r="H411" s="770">
        <v>20.0</v>
      </c>
      <c r="I411" s="770">
        <v>20.0</v>
      </c>
      <c r="J411" s="771">
        <v>0.0</v>
      </c>
      <c r="K411" s="677" t="s">
        <v>9353</v>
      </c>
      <c r="L411" s="677">
        <v>5.523860116E9</v>
      </c>
      <c r="M411" s="677" t="s">
        <v>13</v>
      </c>
      <c r="N411" s="677" t="s">
        <v>6184</v>
      </c>
      <c r="O411" s="677" t="s">
        <v>1425</v>
      </c>
      <c r="P411" s="677" t="s">
        <v>6163</v>
      </c>
      <c r="Q411" s="772">
        <f>COUNTIF('Hedef Liste'!$A:$A,A411)</f>
        <v>1</v>
      </c>
    </row>
    <row r="412" hidden="1">
      <c r="A412" s="677" t="s">
        <v>2666</v>
      </c>
      <c r="B412" s="677" t="s">
        <v>2667</v>
      </c>
      <c r="C412" s="762" t="s">
        <v>55183</v>
      </c>
      <c r="D412" s="677" t="s">
        <v>6159</v>
      </c>
      <c r="E412" s="770">
        <v>902.0</v>
      </c>
      <c r="F412" s="770">
        <v>49.0</v>
      </c>
      <c r="G412" s="770">
        <v>15.0</v>
      </c>
      <c r="H412" s="770">
        <v>8.0</v>
      </c>
      <c r="I412" s="770">
        <v>23.0</v>
      </c>
      <c r="J412" s="771">
        <v>0.65</v>
      </c>
      <c r="K412" s="677" t="s">
        <v>12018</v>
      </c>
      <c r="L412" s="677">
        <v>5.525568453E9</v>
      </c>
      <c r="M412" s="677" t="s">
        <v>343</v>
      </c>
      <c r="N412" s="677" t="s">
        <v>6591</v>
      </c>
      <c r="O412" s="677" t="s">
        <v>1419</v>
      </c>
      <c r="P412" s="677" t="s">
        <v>6163</v>
      </c>
      <c r="Q412" s="772">
        <f>COUNTIF('Hedef Liste'!$A:$A,A412)</f>
        <v>1</v>
      </c>
    </row>
    <row r="413" hidden="1">
      <c r="A413" s="677" t="s">
        <v>36137</v>
      </c>
      <c r="B413" s="677" t="s">
        <v>55470</v>
      </c>
      <c r="C413" s="762" t="s">
        <v>55187</v>
      </c>
      <c r="D413" s="677" t="s">
        <v>6824</v>
      </c>
      <c r="E413" s="770">
        <v>20.0</v>
      </c>
      <c r="F413" s="773"/>
      <c r="G413" s="770">
        <v>15.0</v>
      </c>
      <c r="H413" s="770">
        <v>9.0</v>
      </c>
      <c r="I413" s="770">
        <v>24.0</v>
      </c>
      <c r="J413" s="771">
        <v>0.63</v>
      </c>
      <c r="K413" s="677" t="s">
        <v>55471</v>
      </c>
      <c r="L413" s="677">
        <v>2.249995999E9</v>
      </c>
      <c r="M413" s="677" t="s">
        <v>13</v>
      </c>
      <c r="N413" s="677" t="s">
        <v>7893</v>
      </c>
      <c r="O413" s="677" t="s">
        <v>55472</v>
      </c>
      <c r="P413" s="677" t="s">
        <v>55227</v>
      </c>
      <c r="Q413" s="772">
        <f>COUNTIF('Hedef Liste'!$A:$A,A413)</f>
        <v>0</v>
      </c>
    </row>
    <row r="414" hidden="1">
      <c r="A414" s="677" t="s">
        <v>1172</v>
      </c>
      <c r="B414" s="677" t="s">
        <v>55473</v>
      </c>
      <c r="C414" s="762" t="s">
        <v>55183</v>
      </c>
      <c r="D414" s="677" t="s">
        <v>6440</v>
      </c>
      <c r="E414" s="770">
        <v>60.0</v>
      </c>
      <c r="F414" s="773"/>
      <c r="G414" s="770">
        <v>4.0</v>
      </c>
      <c r="H414" s="770">
        <v>14.0</v>
      </c>
      <c r="I414" s="770">
        <v>18.0</v>
      </c>
      <c r="J414" s="771">
        <v>0.22</v>
      </c>
      <c r="K414" s="677" t="s">
        <v>8146</v>
      </c>
      <c r="L414" s="677">
        <v>5.41684897E9</v>
      </c>
      <c r="M414" s="677" t="s">
        <v>343</v>
      </c>
      <c r="N414" s="677" t="s">
        <v>6699</v>
      </c>
      <c r="O414" s="677" t="s">
        <v>1175</v>
      </c>
      <c r="P414" s="677" t="s">
        <v>6163</v>
      </c>
      <c r="Q414" s="772">
        <f>COUNTIF('Hedef Liste'!$A:$A,A414)</f>
        <v>1</v>
      </c>
    </row>
    <row r="415" hidden="1">
      <c r="A415" s="677" t="s">
        <v>10354</v>
      </c>
      <c r="B415" s="677" t="s">
        <v>10355</v>
      </c>
      <c r="C415" s="762" t="s">
        <v>55183</v>
      </c>
      <c r="D415" s="677" t="s">
        <v>6760</v>
      </c>
      <c r="E415" s="770">
        <v>3264.0</v>
      </c>
      <c r="F415" s="770">
        <v>180.0</v>
      </c>
      <c r="G415" s="770">
        <v>7.0</v>
      </c>
      <c r="H415" s="770">
        <v>12.0</v>
      </c>
      <c r="I415" s="770">
        <v>19.0</v>
      </c>
      <c r="J415" s="771">
        <v>0.37</v>
      </c>
      <c r="K415" s="677" t="s">
        <v>6266</v>
      </c>
      <c r="L415" s="677">
        <v>5.327063031E9</v>
      </c>
      <c r="M415" s="677" t="s">
        <v>13</v>
      </c>
      <c r="N415" s="677" t="s">
        <v>6184</v>
      </c>
      <c r="O415" s="677" t="s">
        <v>6267</v>
      </c>
      <c r="P415" s="677" t="s">
        <v>6163</v>
      </c>
      <c r="Q415" s="772">
        <f>COUNTIF('Hedef Liste'!$A:$A,A415)</f>
        <v>1</v>
      </c>
    </row>
    <row r="416" hidden="1">
      <c r="A416" s="677" t="s">
        <v>11679</v>
      </c>
      <c r="B416" s="677" t="s">
        <v>11680</v>
      </c>
      <c r="C416" s="762" t="s">
        <v>55183</v>
      </c>
      <c r="D416" s="677" t="s">
        <v>6153</v>
      </c>
      <c r="E416" s="770">
        <v>1050.0</v>
      </c>
      <c r="F416" s="770">
        <v>43.0</v>
      </c>
      <c r="G416" s="770">
        <v>0.0</v>
      </c>
      <c r="H416" s="770">
        <v>34.0</v>
      </c>
      <c r="I416" s="770">
        <v>34.0</v>
      </c>
      <c r="J416" s="771">
        <v>0.0</v>
      </c>
      <c r="K416" s="677" t="s">
        <v>55474</v>
      </c>
      <c r="L416" s="677">
        <v>2.242230888E9</v>
      </c>
      <c r="M416" s="677" t="s">
        <v>343</v>
      </c>
      <c r="N416" s="677" t="s">
        <v>6762</v>
      </c>
      <c r="O416" s="677" t="s">
        <v>11681</v>
      </c>
      <c r="P416" s="677" t="s">
        <v>6163</v>
      </c>
      <c r="Q416" s="772">
        <f>COUNTIF('Hedef Liste'!$A:$A,A416)</f>
        <v>1</v>
      </c>
    </row>
    <row r="417" hidden="1">
      <c r="A417" s="677" t="s">
        <v>1874</v>
      </c>
      <c r="B417" s="677" t="s">
        <v>1875</v>
      </c>
      <c r="C417" s="762" t="s">
        <v>55183</v>
      </c>
      <c r="D417" s="677" t="s">
        <v>6401</v>
      </c>
      <c r="E417" s="770">
        <v>598.0</v>
      </c>
      <c r="F417" s="770">
        <v>38.0</v>
      </c>
      <c r="G417" s="770">
        <v>0.0</v>
      </c>
      <c r="H417" s="770">
        <v>13.0</v>
      </c>
      <c r="I417" s="770">
        <v>13.0</v>
      </c>
      <c r="J417" s="771">
        <v>0.0</v>
      </c>
      <c r="K417" s="677" t="s">
        <v>8617</v>
      </c>
      <c r="L417" s="677">
        <v>2.243621122E9</v>
      </c>
      <c r="M417" s="677" t="s">
        <v>6257</v>
      </c>
      <c r="N417" s="677" t="s">
        <v>8618</v>
      </c>
      <c r="O417" s="677" t="s">
        <v>1878</v>
      </c>
      <c r="P417" s="677" t="s">
        <v>6163</v>
      </c>
      <c r="Q417" s="772">
        <f>COUNTIF('Hedef Liste'!$A:$A,A417)</f>
        <v>1</v>
      </c>
    </row>
    <row r="418" hidden="1">
      <c r="A418" s="677" t="s">
        <v>2168</v>
      </c>
      <c r="B418" s="677" t="s">
        <v>55475</v>
      </c>
      <c r="C418" s="762" t="s">
        <v>55183</v>
      </c>
      <c r="D418" s="677" t="s">
        <v>7107</v>
      </c>
      <c r="E418" s="770">
        <v>1389.0</v>
      </c>
      <c r="F418" s="770">
        <v>56.0</v>
      </c>
      <c r="G418" s="770">
        <v>45.0</v>
      </c>
      <c r="H418" s="770">
        <v>6.0</v>
      </c>
      <c r="I418" s="770">
        <v>51.0</v>
      </c>
      <c r="J418" s="771">
        <v>0.88</v>
      </c>
      <c r="K418" s="677" t="s">
        <v>8119</v>
      </c>
      <c r="L418" s="677">
        <v>5.31723774E9</v>
      </c>
      <c r="M418" s="677" t="s">
        <v>6576</v>
      </c>
      <c r="N418" s="677" t="s">
        <v>6383</v>
      </c>
      <c r="O418" s="677" t="s">
        <v>2172</v>
      </c>
      <c r="P418" s="677" t="s">
        <v>6163</v>
      </c>
      <c r="Q418" s="772">
        <f>COUNTIF('Hedef Liste'!$A:$A,A418)</f>
        <v>1</v>
      </c>
    </row>
    <row r="419" hidden="1">
      <c r="A419" s="677" t="s">
        <v>12388</v>
      </c>
      <c r="B419" s="677" t="s">
        <v>12389</v>
      </c>
      <c r="C419" s="762" t="s">
        <v>55183</v>
      </c>
      <c r="D419" s="677" t="s">
        <v>6175</v>
      </c>
      <c r="E419" s="770">
        <v>412.0</v>
      </c>
      <c r="F419" s="773"/>
      <c r="G419" s="770">
        <v>9.0</v>
      </c>
      <c r="H419" s="770">
        <v>1.0</v>
      </c>
      <c r="I419" s="770">
        <v>10.0</v>
      </c>
      <c r="J419" s="771">
        <v>0.9</v>
      </c>
      <c r="K419" s="677" t="s">
        <v>11461</v>
      </c>
      <c r="L419" s="677">
        <v>2.243710256E9</v>
      </c>
      <c r="M419" s="677" t="s">
        <v>6576</v>
      </c>
      <c r="N419" s="677" t="s">
        <v>6584</v>
      </c>
      <c r="O419" s="677" t="s">
        <v>2107</v>
      </c>
      <c r="P419" s="677" t="s">
        <v>6163</v>
      </c>
      <c r="Q419" s="772">
        <f>COUNTIF('Hedef Liste'!$A:$A,A419)</f>
        <v>1</v>
      </c>
    </row>
    <row r="420" hidden="1">
      <c r="A420" s="677" t="s">
        <v>6463</v>
      </c>
      <c r="B420" s="677" t="s">
        <v>6464</v>
      </c>
      <c r="C420" s="762" t="s">
        <v>55183</v>
      </c>
      <c r="D420" s="677" t="s">
        <v>6440</v>
      </c>
      <c r="E420" s="770">
        <v>1274.0</v>
      </c>
      <c r="F420" s="770">
        <v>69.0</v>
      </c>
      <c r="G420" s="770">
        <v>9.0</v>
      </c>
      <c r="H420" s="770">
        <v>1.0</v>
      </c>
      <c r="I420" s="770">
        <v>10.0</v>
      </c>
      <c r="J420" s="771">
        <v>0.9</v>
      </c>
      <c r="K420" s="677" t="s">
        <v>6465</v>
      </c>
      <c r="L420" s="677">
        <v>5.544422073E9</v>
      </c>
      <c r="M420" s="677" t="s">
        <v>13</v>
      </c>
      <c r="N420" s="721">
        <v>44674.0</v>
      </c>
      <c r="O420" s="677" t="s">
        <v>6466</v>
      </c>
      <c r="P420" s="677" t="s">
        <v>6163</v>
      </c>
      <c r="Q420" s="772">
        <f>COUNTIF('Hedef Liste'!$A:$A,A420)</f>
        <v>1</v>
      </c>
    </row>
    <row r="421" hidden="1">
      <c r="A421" s="677" t="s">
        <v>11237</v>
      </c>
      <c r="B421" s="677" t="s">
        <v>55476</v>
      </c>
      <c r="C421" s="762" t="s">
        <v>55183</v>
      </c>
      <c r="D421" s="677" t="s">
        <v>6317</v>
      </c>
      <c r="E421" s="770">
        <v>1691.0</v>
      </c>
      <c r="F421" s="770">
        <v>301.0</v>
      </c>
      <c r="G421" s="770">
        <v>0.0</v>
      </c>
      <c r="H421" s="770">
        <v>58.0</v>
      </c>
      <c r="I421" s="770">
        <v>58.0</v>
      </c>
      <c r="J421" s="771">
        <v>0.0</v>
      </c>
      <c r="K421" s="677" t="s">
        <v>55477</v>
      </c>
      <c r="L421" s="677">
        <v>2.242740063E9</v>
      </c>
      <c r="M421" s="677" t="s">
        <v>343</v>
      </c>
      <c r="N421" s="677" t="s">
        <v>7527</v>
      </c>
      <c r="O421" s="677" t="s">
        <v>11240</v>
      </c>
      <c r="P421" s="677" t="s">
        <v>6163</v>
      </c>
      <c r="Q421" s="772">
        <f>COUNTIF('Hedef Liste'!$A:$A,A421)</f>
        <v>1</v>
      </c>
    </row>
    <row r="422" hidden="1">
      <c r="A422" s="677" t="s">
        <v>1964</v>
      </c>
      <c r="B422" s="677" t="s">
        <v>1965</v>
      </c>
      <c r="C422" s="762" t="s">
        <v>55183</v>
      </c>
      <c r="D422" s="677" t="s">
        <v>6401</v>
      </c>
      <c r="E422" s="770">
        <v>1195.0</v>
      </c>
      <c r="F422" s="770">
        <v>22.0</v>
      </c>
      <c r="G422" s="770">
        <v>12.0</v>
      </c>
      <c r="H422" s="770">
        <v>6.0</v>
      </c>
      <c r="I422" s="770">
        <v>18.0</v>
      </c>
      <c r="J422" s="771">
        <v>0.67</v>
      </c>
      <c r="K422" s="677" t="s">
        <v>55478</v>
      </c>
      <c r="L422" s="677">
        <v>2.243425857E9</v>
      </c>
      <c r="M422" s="677" t="s">
        <v>6257</v>
      </c>
      <c r="N422" s="677" t="s">
        <v>6258</v>
      </c>
      <c r="O422" s="677" t="s">
        <v>1968</v>
      </c>
      <c r="P422" s="677" t="s">
        <v>6163</v>
      </c>
      <c r="Q422" s="772">
        <f>COUNTIF('Hedef Liste'!$A:$A,A422)</f>
        <v>1</v>
      </c>
    </row>
    <row r="423" hidden="1">
      <c r="A423" s="677" t="s">
        <v>9051</v>
      </c>
      <c r="B423" s="677" t="s">
        <v>55479</v>
      </c>
      <c r="C423" s="762" t="s">
        <v>55183</v>
      </c>
      <c r="D423" s="677" t="s">
        <v>6390</v>
      </c>
      <c r="E423" s="770">
        <v>85.0</v>
      </c>
      <c r="F423" s="770">
        <v>3.0</v>
      </c>
      <c r="G423" s="770">
        <v>24.0</v>
      </c>
      <c r="H423" s="770">
        <v>3.0</v>
      </c>
      <c r="I423" s="770">
        <v>27.0</v>
      </c>
      <c r="J423" s="771">
        <v>0.89</v>
      </c>
      <c r="K423" s="677" t="s">
        <v>9053</v>
      </c>
      <c r="L423" s="677">
        <v>5.317627689E9</v>
      </c>
      <c r="M423" s="677" t="s">
        <v>6212</v>
      </c>
      <c r="N423" s="677" t="s">
        <v>6213</v>
      </c>
      <c r="O423" s="677" t="s">
        <v>9054</v>
      </c>
      <c r="P423" s="677" t="s">
        <v>6163</v>
      </c>
      <c r="Q423" s="772">
        <f>COUNTIF('Hedef Liste'!$A:$A,A423)</f>
        <v>1</v>
      </c>
    </row>
    <row r="424" hidden="1">
      <c r="A424" s="677" t="s">
        <v>2040</v>
      </c>
      <c r="B424" s="677" t="s">
        <v>2041</v>
      </c>
      <c r="C424" s="762" t="s">
        <v>55183</v>
      </c>
      <c r="D424" s="677" t="s">
        <v>6440</v>
      </c>
      <c r="E424" s="770">
        <v>175.0</v>
      </c>
      <c r="F424" s="773"/>
      <c r="G424" s="770">
        <v>10.0</v>
      </c>
      <c r="H424" s="770">
        <v>1.0</v>
      </c>
      <c r="I424" s="770">
        <v>11.0</v>
      </c>
      <c r="J424" s="771">
        <v>0.91</v>
      </c>
      <c r="K424" s="677" t="s">
        <v>7281</v>
      </c>
      <c r="L424" s="677">
        <v>5.53106688E9</v>
      </c>
      <c r="M424" s="677" t="s">
        <v>6212</v>
      </c>
      <c r="N424" s="677" t="s">
        <v>7282</v>
      </c>
      <c r="O424" s="677" t="s">
        <v>2044</v>
      </c>
      <c r="P424" s="677" t="s">
        <v>6163</v>
      </c>
      <c r="Q424" s="772">
        <f>COUNTIF('Hedef Liste'!$A:$A,A424)</f>
        <v>1</v>
      </c>
    </row>
    <row r="425" hidden="1">
      <c r="A425" s="677" t="s">
        <v>762</v>
      </c>
      <c r="B425" s="677" t="s">
        <v>763</v>
      </c>
      <c r="C425" s="762" t="s">
        <v>55183</v>
      </c>
      <c r="D425" s="677" t="s">
        <v>6760</v>
      </c>
      <c r="E425" s="770">
        <v>1185.0</v>
      </c>
      <c r="F425" s="770">
        <v>39.0</v>
      </c>
      <c r="G425" s="770">
        <v>11.0</v>
      </c>
      <c r="H425" s="770">
        <v>12.0</v>
      </c>
      <c r="I425" s="770">
        <v>23.0</v>
      </c>
      <c r="J425" s="771">
        <v>0.48</v>
      </c>
      <c r="K425" s="677" t="s">
        <v>10886</v>
      </c>
      <c r="L425" s="677">
        <v>5.396897716E9</v>
      </c>
      <c r="M425" s="677" t="s">
        <v>343</v>
      </c>
      <c r="N425" s="677" t="s">
        <v>6751</v>
      </c>
      <c r="O425" s="677" t="s">
        <v>767</v>
      </c>
      <c r="P425" s="677" t="s">
        <v>6163</v>
      </c>
      <c r="Q425" s="772">
        <f>COUNTIF('Hedef Liste'!$A:$A,A425)</f>
        <v>1</v>
      </c>
    </row>
    <row r="426" hidden="1">
      <c r="A426" s="677" t="s">
        <v>5531</v>
      </c>
      <c r="B426" s="677" t="s">
        <v>5532</v>
      </c>
      <c r="C426" s="762" t="s">
        <v>55183</v>
      </c>
      <c r="D426" s="677" t="s">
        <v>6440</v>
      </c>
      <c r="E426" s="770">
        <v>1418.0</v>
      </c>
      <c r="F426" s="770">
        <v>29.0</v>
      </c>
      <c r="G426" s="770">
        <v>13.0</v>
      </c>
      <c r="H426" s="770">
        <v>2.0</v>
      </c>
      <c r="I426" s="770">
        <v>15.0</v>
      </c>
      <c r="J426" s="771">
        <v>0.87</v>
      </c>
      <c r="K426" s="677" t="s">
        <v>12908</v>
      </c>
      <c r="L426" s="677">
        <v>5.456028588E9</v>
      </c>
      <c r="M426" s="677" t="s">
        <v>343</v>
      </c>
      <c r="N426" s="677" t="s">
        <v>6225</v>
      </c>
      <c r="O426" s="677" t="s">
        <v>5535</v>
      </c>
      <c r="P426" s="677" t="s">
        <v>6163</v>
      </c>
      <c r="Q426" s="772">
        <f>COUNTIF('Hedef Liste'!$A:$A,A426)</f>
        <v>1</v>
      </c>
    </row>
    <row r="427" hidden="1">
      <c r="A427" s="677" t="s">
        <v>12670</v>
      </c>
      <c r="B427" s="677" t="s">
        <v>55480</v>
      </c>
      <c r="C427" s="762" t="s">
        <v>55183</v>
      </c>
      <c r="D427" s="677" t="s">
        <v>6219</v>
      </c>
      <c r="E427" s="770">
        <v>2228.0</v>
      </c>
      <c r="F427" s="770">
        <v>17.0</v>
      </c>
      <c r="G427" s="770">
        <v>3.0</v>
      </c>
      <c r="H427" s="770">
        <v>13.0</v>
      </c>
      <c r="I427" s="770">
        <v>16.0</v>
      </c>
      <c r="J427" s="771">
        <v>0.19</v>
      </c>
      <c r="K427" s="677" t="s">
        <v>12672</v>
      </c>
      <c r="L427" s="677">
        <v>2.244534363E9</v>
      </c>
      <c r="M427" s="677" t="s">
        <v>343</v>
      </c>
      <c r="N427" s="677" t="s">
        <v>6552</v>
      </c>
      <c r="O427" s="677" t="s">
        <v>55481</v>
      </c>
      <c r="P427" s="677" t="s">
        <v>6163</v>
      </c>
      <c r="Q427" s="772">
        <f>COUNTIF('Hedef Liste'!$A:$A,A427)</f>
        <v>1</v>
      </c>
    </row>
    <row r="428" hidden="1">
      <c r="A428" s="677" t="s">
        <v>4664</v>
      </c>
      <c r="B428" s="677" t="s">
        <v>55482</v>
      </c>
      <c r="C428" s="762" t="s">
        <v>55187</v>
      </c>
      <c r="D428" s="677" t="s">
        <v>6401</v>
      </c>
      <c r="E428" s="770">
        <v>235.0</v>
      </c>
      <c r="F428" s="773"/>
      <c r="G428" s="770">
        <v>19.0</v>
      </c>
      <c r="H428" s="770">
        <v>14.0</v>
      </c>
      <c r="I428" s="770">
        <v>33.0</v>
      </c>
      <c r="J428" s="771">
        <v>0.58</v>
      </c>
      <c r="K428" s="677" t="s">
        <v>7760</v>
      </c>
      <c r="L428" s="677">
        <v>5.466690296E9</v>
      </c>
      <c r="M428" s="677" t="s">
        <v>6576</v>
      </c>
      <c r="N428" s="677" t="s">
        <v>6383</v>
      </c>
      <c r="O428" s="677" t="s">
        <v>4667</v>
      </c>
      <c r="P428" s="677" t="s">
        <v>6163</v>
      </c>
      <c r="Q428" s="772">
        <f>COUNTIF('Hedef Liste'!$A:$A,A428)</f>
        <v>1</v>
      </c>
    </row>
    <row r="429" hidden="1">
      <c r="A429" s="677" t="s">
        <v>1816</v>
      </c>
      <c r="B429" s="677" t="s">
        <v>1817</v>
      </c>
      <c r="C429" s="762" t="s">
        <v>55187</v>
      </c>
      <c r="D429" s="677" t="s">
        <v>6271</v>
      </c>
      <c r="E429" s="770">
        <v>19.0</v>
      </c>
      <c r="F429" s="773"/>
      <c r="G429" s="770">
        <v>9.0</v>
      </c>
      <c r="H429" s="770">
        <v>5.0</v>
      </c>
      <c r="I429" s="770">
        <v>14.0</v>
      </c>
      <c r="J429" s="771">
        <v>0.64</v>
      </c>
      <c r="K429" s="677" t="s">
        <v>8028</v>
      </c>
      <c r="L429" s="677">
        <v>5.448661616E9</v>
      </c>
      <c r="M429" s="677" t="s">
        <v>13</v>
      </c>
      <c r="N429" s="677" t="s">
        <v>7175</v>
      </c>
      <c r="O429" s="677" t="s">
        <v>1820</v>
      </c>
      <c r="P429" s="677" t="s">
        <v>6163</v>
      </c>
      <c r="Q429" s="772">
        <f>COUNTIF('Hedef Liste'!$A:$A,A429)</f>
        <v>1</v>
      </c>
    </row>
    <row r="430" hidden="1">
      <c r="A430" s="677" t="s">
        <v>12075</v>
      </c>
      <c r="B430" s="677" t="s">
        <v>55483</v>
      </c>
      <c r="C430" s="762" t="s">
        <v>55183</v>
      </c>
      <c r="D430" s="677" t="s">
        <v>6153</v>
      </c>
      <c r="E430" s="770">
        <v>664.0</v>
      </c>
      <c r="F430" s="770">
        <v>30.0</v>
      </c>
      <c r="G430" s="770">
        <v>0.0</v>
      </c>
      <c r="H430" s="770">
        <v>30.0</v>
      </c>
      <c r="I430" s="770">
        <v>30.0</v>
      </c>
      <c r="J430" s="771">
        <v>0.0</v>
      </c>
      <c r="K430" s="677" t="s">
        <v>12077</v>
      </c>
      <c r="L430" s="677">
        <v>5.426479447E9</v>
      </c>
      <c r="M430" s="677" t="s">
        <v>13</v>
      </c>
      <c r="N430" s="677" t="s">
        <v>6910</v>
      </c>
      <c r="O430" s="677" t="s">
        <v>12078</v>
      </c>
      <c r="P430" s="677" t="s">
        <v>6163</v>
      </c>
      <c r="Q430" s="772">
        <f>COUNTIF('Hedef Liste'!$A:$A,A430)</f>
        <v>1</v>
      </c>
    </row>
    <row r="431" hidden="1">
      <c r="A431" s="677" t="s">
        <v>6918</v>
      </c>
      <c r="B431" s="677" t="s">
        <v>6919</v>
      </c>
      <c r="C431" s="762" t="s">
        <v>55183</v>
      </c>
      <c r="D431" s="677" t="s">
        <v>6373</v>
      </c>
      <c r="E431" s="770">
        <v>523.0</v>
      </c>
      <c r="F431" s="770">
        <v>20.0</v>
      </c>
      <c r="G431" s="770">
        <v>0.0</v>
      </c>
      <c r="H431" s="770">
        <v>26.0</v>
      </c>
      <c r="I431" s="770">
        <v>26.0</v>
      </c>
      <c r="J431" s="771">
        <v>0.0</v>
      </c>
      <c r="K431" s="677" t="s">
        <v>6920</v>
      </c>
      <c r="L431" s="677">
        <v>5.467879979E9</v>
      </c>
      <c r="M431" s="677" t="s">
        <v>6212</v>
      </c>
      <c r="N431" s="677" t="s">
        <v>6542</v>
      </c>
      <c r="O431" s="677" t="s">
        <v>6921</v>
      </c>
      <c r="P431" s="677" t="s">
        <v>6163</v>
      </c>
      <c r="Q431" s="772">
        <f>COUNTIF('Hedef Liste'!$A:$A,A431)</f>
        <v>1</v>
      </c>
    </row>
    <row r="432" hidden="1">
      <c r="A432" s="677" t="s">
        <v>2099</v>
      </c>
      <c r="B432" s="677" t="s">
        <v>2100</v>
      </c>
      <c r="C432" s="762" t="s">
        <v>55183</v>
      </c>
      <c r="D432" s="677" t="s">
        <v>8451</v>
      </c>
      <c r="E432" s="770">
        <v>218.0</v>
      </c>
      <c r="F432" s="773"/>
      <c r="G432" s="770">
        <v>15.0</v>
      </c>
      <c r="H432" s="770">
        <v>13.0</v>
      </c>
      <c r="I432" s="770">
        <v>28.0</v>
      </c>
      <c r="J432" s="771">
        <v>0.54</v>
      </c>
      <c r="K432" s="677" t="s">
        <v>12190</v>
      </c>
      <c r="L432" s="677">
        <v>5.427101707E9</v>
      </c>
      <c r="M432" s="677" t="s">
        <v>13</v>
      </c>
      <c r="N432" s="677" t="s">
        <v>6407</v>
      </c>
      <c r="O432" s="677" t="s">
        <v>2102</v>
      </c>
      <c r="P432" s="677" t="s">
        <v>6163</v>
      </c>
      <c r="Q432" s="772">
        <f>COUNTIF('Hedef Liste'!$A:$A,A432)</f>
        <v>1</v>
      </c>
    </row>
    <row r="433" hidden="1">
      <c r="A433" s="677" t="s">
        <v>10213</v>
      </c>
      <c r="B433" s="677" t="s">
        <v>1824</v>
      </c>
      <c r="C433" s="762" t="s">
        <v>55183</v>
      </c>
      <c r="D433" s="677" t="s">
        <v>6317</v>
      </c>
      <c r="E433" s="770">
        <v>1430.0</v>
      </c>
      <c r="F433" s="770">
        <v>11.0</v>
      </c>
      <c r="G433" s="770">
        <v>2.0</v>
      </c>
      <c r="H433" s="770">
        <v>4.0</v>
      </c>
      <c r="I433" s="770">
        <v>6.0</v>
      </c>
      <c r="J433" s="771">
        <v>0.33</v>
      </c>
      <c r="K433" s="677" t="s">
        <v>55484</v>
      </c>
      <c r="L433" s="677">
        <v>2.244513042E9</v>
      </c>
      <c r="M433" s="677" t="s">
        <v>13</v>
      </c>
      <c r="N433" s="677" t="s">
        <v>6910</v>
      </c>
      <c r="O433" s="677" t="s">
        <v>1826</v>
      </c>
      <c r="P433" s="677" t="s">
        <v>6163</v>
      </c>
      <c r="Q433" s="772">
        <f>COUNTIF('Hedef Liste'!$A:$A,A433)</f>
        <v>1</v>
      </c>
    </row>
    <row r="434" hidden="1">
      <c r="A434" s="677" t="s">
        <v>668</v>
      </c>
      <c r="B434" s="677" t="s">
        <v>669</v>
      </c>
      <c r="C434" s="762" t="s">
        <v>55183</v>
      </c>
      <c r="D434" s="677" t="s">
        <v>6401</v>
      </c>
      <c r="E434" s="770">
        <v>1726.0</v>
      </c>
      <c r="F434" s="770">
        <v>53.0</v>
      </c>
      <c r="G434" s="770">
        <v>15.0</v>
      </c>
      <c r="H434" s="770">
        <v>53.0</v>
      </c>
      <c r="I434" s="770">
        <v>68.0</v>
      </c>
      <c r="J434" s="771">
        <v>0.22</v>
      </c>
      <c r="K434" s="677" t="s">
        <v>8610</v>
      </c>
      <c r="L434" s="677">
        <v>2.242454443E9</v>
      </c>
      <c r="M434" s="677" t="s">
        <v>343</v>
      </c>
      <c r="N434" s="677" t="s">
        <v>6591</v>
      </c>
      <c r="O434" s="677" t="s">
        <v>671</v>
      </c>
      <c r="P434" s="677" t="s">
        <v>6163</v>
      </c>
      <c r="Q434" s="772">
        <f>COUNTIF('Hedef Liste'!$A:$A,A434)</f>
        <v>1</v>
      </c>
    </row>
    <row r="435" hidden="1">
      <c r="A435" s="677" t="s">
        <v>2005</v>
      </c>
      <c r="B435" s="677" t="s">
        <v>2006</v>
      </c>
      <c r="C435" s="762" t="s">
        <v>55183</v>
      </c>
      <c r="D435" s="677" t="s">
        <v>6182</v>
      </c>
      <c r="E435" s="770">
        <v>602.0</v>
      </c>
      <c r="F435" s="770">
        <v>3.0</v>
      </c>
      <c r="G435" s="770">
        <v>14.0</v>
      </c>
      <c r="H435" s="770">
        <v>63.0</v>
      </c>
      <c r="I435" s="770">
        <v>77.0</v>
      </c>
      <c r="J435" s="771">
        <v>0.18</v>
      </c>
      <c r="K435" s="677" t="s">
        <v>55485</v>
      </c>
      <c r="L435" s="677">
        <v>5.312623113E9</v>
      </c>
      <c r="M435" s="677" t="s">
        <v>6257</v>
      </c>
      <c r="N435" s="677" t="s">
        <v>6861</v>
      </c>
      <c r="O435" s="677" t="s">
        <v>2009</v>
      </c>
      <c r="P435" s="677" t="s">
        <v>6163</v>
      </c>
      <c r="Q435" s="772">
        <f>COUNTIF('Hedef Liste'!$A:$A,A435)</f>
        <v>1</v>
      </c>
    </row>
    <row r="436" hidden="1">
      <c r="A436" s="677" t="s">
        <v>1233</v>
      </c>
      <c r="B436" s="677" t="s">
        <v>1234</v>
      </c>
      <c r="C436" s="762" t="s">
        <v>55183</v>
      </c>
      <c r="D436" s="677" t="s">
        <v>6159</v>
      </c>
      <c r="E436" s="770">
        <v>101.0</v>
      </c>
      <c r="F436" s="773"/>
      <c r="G436" s="770">
        <v>4.0</v>
      </c>
      <c r="H436" s="770">
        <v>24.0</v>
      </c>
      <c r="I436" s="770">
        <v>28.0</v>
      </c>
      <c r="J436" s="771">
        <v>0.14</v>
      </c>
      <c r="K436" s="677" t="s">
        <v>8017</v>
      </c>
      <c r="L436" s="677">
        <v>5.343133535E9</v>
      </c>
      <c r="M436" s="677" t="s">
        <v>13</v>
      </c>
      <c r="N436" s="677" t="s">
        <v>6364</v>
      </c>
      <c r="O436" s="677" t="s">
        <v>1236</v>
      </c>
      <c r="P436" s="677" t="s">
        <v>6163</v>
      </c>
      <c r="Q436" s="772">
        <f>COUNTIF('Hedef Liste'!$A:$A,A436)</f>
        <v>1</v>
      </c>
    </row>
    <row r="437" hidden="1">
      <c r="A437" s="677" t="s">
        <v>1241</v>
      </c>
      <c r="B437" s="677" t="s">
        <v>1242</v>
      </c>
      <c r="C437" s="762" t="s">
        <v>55183</v>
      </c>
      <c r="D437" s="677" t="s">
        <v>6317</v>
      </c>
      <c r="E437" s="770">
        <v>1413.0</v>
      </c>
      <c r="F437" s="770">
        <v>20.0</v>
      </c>
      <c r="G437" s="770">
        <v>14.0</v>
      </c>
      <c r="H437" s="770">
        <v>31.0</v>
      </c>
      <c r="I437" s="770">
        <v>45.0</v>
      </c>
      <c r="J437" s="771">
        <v>0.31</v>
      </c>
      <c r="K437" s="677" t="s">
        <v>8902</v>
      </c>
      <c r="L437" s="677">
        <v>2.242724455E9</v>
      </c>
      <c r="M437" s="677" t="s">
        <v>343</v>
      </c>
      <c r="N437" s="677" t="s">
        <v>7271</v>
      </c>
      <c r="O437" s="677" t="s">
        <v>1245</v>
      </c>
      <c r="P437" s="677" t="s">
        <v>6163</v>
      </c>
      <c r="Q437" s="772">
        <f>COUNTIF('Hedef Liste'!$A:$A,A437)</f>
        <v>1</v>
      </c>
    </row>
    <row r="438" hidden="1">
      <c r="A438" s="677" t="s">
        <v>48250</v>
      </c>
      <c r="B438" s="677" t="s">
        <v>55486</v>
      </c>
      <c r="C438" s="762" t="s">
        <v>55187</v>
      </c>
      <c r="D438" s="677" t="s">
        <v>6317</v>
      </c>
      <c r="E438" s="773"/>
      <c r="F438" s="773"/>
      <c r="G438" s="770">
        <v>18.0</v>
      </c>
      <c r="H438" s="770">
        <v>0.0</v>
      </c>
      <c r="I438" s="770">
        <v>18.0</v>
      </c>
      <c r="J438" s="771">
        <v>1.0</v>
      </c>
      <c r="K438" s="677" t="s">
        <v>55487</v>
      </c>
      <c r="L438" s="677">
        <v>2.242412601E9</v>
      </c>
      <c r="M438" s="677" t="s">
        <v>343</v>
      </c>
      <c r="N438" s="677" t="s">
        <v>6324</v>
      </c>
      <c r="O438" s="677" t="s">
        <v>55488</v>
      </c>
      <c r="P438" s="677" t="s">
        <v>55227</v>
      </c>
      <c r="Q438" s="772">
        <f>COUNTIF('Hedef Liste'!$A:$A,A438)</f>
        <v>0</v>
      </c>
    </row>
    <row r="439" hidden="1">
      <c r="A439" s="677" t="s">
        <v>491</v>
      </c>
      <c r="B439" s="677" t="s">
        <v>492</v>
      </c>
      <c r="C439" s="762" t="s">
        <v>55183</v>
      </c>
      <c r="D439" s="677" t="s">
        <v>6219</v>
      </c>
      <c r="E439" s="770">
        <v>3848.0</v>
      </c>
      <c r="F439" s="770">
        <v>138.0</v>
      </c>
      <c r="G439" s="770">
        <v>46.0</v>
      </c>
      <c r="H439" s="770">
        <v>4.0</v>
      </c>
      <c r="I439" s="770">
        <v>50.0</v>
      </c>
      <c r="J439" s="771">
        <v>0.92</v>
      </c>
      <c r="K439" s="677" t="s">
        <v>8805</v>
      </c>
      <c r="L439" s="677">
        <v>5.323901947E9</v>
      </c>
      <c r="M439" s="677" t="s">
        <v>13</v>
      </c>
      <c r="N439" s="677" t="s">
        <v>6407</v>
      </c>
      <c r="O439" s="677" t="s">
        <v>1674</v>
      </c>
      <c r="P439" s="677" t="s">
        <v>6163</v>
      </c>
      <c r="Q439" s="772">
        <f>COUNTIF('Hedef Liste'!$A:$A,A439)</f>
        <v>1</v>
      </c>
    </row>
    <row r="440" hidden="1">
      <c r="A440" s="677" t="s">
        <v>3001</v>
      </c>
      <c r="B440" s="677" t="s">
        <v>3002</v>
      </c>
      <c r="C440" s="762" t="s">
        <v>55187</v>
      </c>
      <c r="D440" s="677" t="s">
        <v>6182</v>
      </c>
      <c r="E440" s="770">
        <v>135.0</v>
      </c>
      <c r="F440" s="773"/>
      <c r="G440" s="770">
        <v>8.0</v>
      </c>
      <c r="H440" s="770">
        <v>5.0</v>
      </c>
      <c r="I440" s="770">
        <v>13.0</v>
      </c>
      <c r="J440" s="771">
        <v>0.62</v>
      </c>
      <c r="K440" s="677" t="s">
        <v>8667</v>
      </c>
      <c r="L440" s="677">
        <v>5.415028687E9</v>
      </c>
      <c r="M440" s="677" t="s">
        <v>343</v>
      </c>
      <c r="N440" s="677" t="s">
        <v>8097</v>
      </c>
      <c r="O440" s="677" t="s">
        <v>3005</v>
      </c>
      <c r="P440" s="677" t="s">
        <v>6163</v>
      </c>
      <c r="Q440" s="772">
        <f>COUNTIF('Hedef Liste'!$A:$A,A440)</f>
        <v>1</v>
      </c>
    </row>
    <row r="441" hidden="1">
      <c r="A441" s="677" t="s">
        <v>10732</v>
      </c>
      <c r="B441" s="677" t="s">
        <v>10733</v>
      </c>
      <c r="C441" s="762" t="s">
        <v>55183</v>
      </c>
      <c r="D441" s="677" t="s">
        <v>6175</v>
      </c>
      <c r="E441" s="770">
        <v>2408.0</v>
      </c>
      <c r="F441" s="770">
        <v>85.0</v>
      </c>
      <c r="G441" s="770">
        <v>0.0</v>
      </c>
      <c r="H441" s="770">
        <v>24.0</v>
      </c>
      <c r="I441" s="770">
        <v>24.0</v>
      </c>
      <c r="J441" s="771">
        <v>0.0</v>
      </c>
      <c r="K441" s="677" t="s">
        <v>10734</v>
      </c>
      <c r="L441" s="677">
        <v>5.344041327E9</v>
      </c>
      <c r="M441" s="677" t="s">
        <v>343</v>
      </c>
      <c r="N441" s="677" t="s">
        <v>8015</v>
      </c>
      <c r="O441" s="677" t="s">
        <v>10735</v>
      </c>
      <c r="P441" s="677" t="s">
        <v>6163</v>
      </c>
      <c r="Q441" s="772">
        <f>COUNTIF('Hedef Liste'!$A:$A,A441)</f>
        <v>1</v>
      </c>
    </row>
    <row r="442" hidden="1">
      <c r="A442" s="677" t="s">
        <v>4447</v>
      </c>
      <c r="B442" s="677" t="s">
        <v>4448</v>
      </c>
      <c r="C442" s="762" t="s">
        <v>55187</v>
      </c>
      <c r="D442" s="677" t="s">
        <v>6159</v>
      </c>
      <c r="E442" s="770">
        <v>141.0</v>
      </c>
      <c r="F442" s="773"/>
      <c r="G442" s="770">
        <v>1.0</v>
      </c>
      <c r="H442" s="770">
        <v>1.0</v>
      </c>
      <c r="I442" s="770">
        <v>2.0</v>
      </c>
      <c r="J442" s="771">
        <v>0.5</v>
      </c>
      <c r="K442" s="677" t="s">
        <v>9121</v>
      </c>
      <c r="L442" s="677">
        <v>5.353699792E9</v>
      </c>
      <c r="M442" s="677" t="s">
        <v>13</v>
      </c>
      <c r="N442" s="677" t="s">
        <v>6161</v>
      </c>
      <c r="O442" s="677" t="s">
        <v>4450</v>
      </c>
      <c r="P442" s="677" t="s">
        <v>6163</v>
      </c>
      <c r="Q442" s="772">
        <f>COUNTIF('Hedef Liste'!$A:$A,A442)</f>
        <v>1</v>
      </c>
    </row>
    <row r="443" hidden="1">
      <c r="A443" s="677" t="s">
        <v>1379</v>
      </c>
      <c r="B443" s="677" t="s">
        <v>1380</v>
      </c>
      <c r="C443" s="762" t="s">
        <v>55183</v>
      </c>
      <c r="D443" s="677" t="s">
        <v>6159</v>
      </c>
      <c r="E443" s="770">
        <v>1310.0</v>
      </c>
      <c r="F443" s="770">
        <v>19.0</v>
      </c>
      <c r="G443" s="770">
        <v>16.0</v>
      </c>
      <c r="H443" s="770">
        <v>25.0</v>
      </c>
      <c r="I443" s="770">
        <v>41.0</v>
      </c>
      <c r="J443" s="771">
        <v>0.39</v>
      </c>
      <c r="K443" s="677" t="s">
        <v>11825</v>
      </c>
      <c r="L443" s="677">
        <v>2.242394545E9</v>
      </c>
      <c r="M443" s="677" t="s">
        <v>343</v>
      </c>
      <c r="N443" s="677" t="s">
        <v>6252</v>
      </c>
      <c r="O443" s="677" t="s">
        <v>1383</v>
      </c>
      <c r="P443" s="677" t="s">
        <v>6163</v>
      </c>
      <c r="Q443" s="772">
        <f>COUNTIF('Hedef Liste'!$A:$A,A443)</f>
        <v>1</v>
      </c>
    </row>
    <row r="444" hidden="1">
      <c r="A444" s="677" t="s">
        <v>9947</v>
      </c>
      <c r="B444" s="677" t="s">
        <v>55489</v>
      </c>
      <c r="C444" s="762" t="s">
        <v>55183</v>
      </c>
      <c r="D444" s="677" t="s">
        <v>6271</v>
      </c>
      <c r="E444" s="770">
        <v>3403.0</v>
      </c>
      <c r="F444" s="773"/>
      <c r="G444" s="770">
        <v>0.0</v>
      </c>
      <c r="H444" s="770">
        <v>8.0</v>
      </c>
      <c r="I444" s="770">
        <v>8.0</v>
      </c>
      <c r="J444" s="771">
        <v>0.0</v>
      </c>
      <c r="K444" s="677" t="s">
        <v>9949</v>
      </c>
      <c r="L444" s="677">
        <v>2.24999016E9</v>
      </c>
      <c r="M444" s="677" t="s">
        <v>13</v>
      </c>
      <c r="N444" s="677" t="s">
        <v>6184</v>
      </c>
      <c r="O444" s="677" t="s">
        <v>9950</v>
      </c>
      <c r="P444" s="677" t="s">
        <v>6163</v>
      </c>
      <c r="Q444" s="772">
        <f>COUNTIF('Hedef Liste'!$A:$A,A444)</f>
        <v>1</v>
      </c>
    </row>
    <row r="445" hidden="1">
      <c r="A445" s="677" t="s">
        <v>4486</v>
      </c>
      <c r="B445" s="677" t="s">
        <v>4487</v>
      </c>
      <c r="C445" s="762" t="s">
        <v>55183</v>
      </c>
      <c r="D445" s="677" t="s">
        <v>6159</v>
      </c>
      <c r="E445" s="770">
        <v>924.0</v>
      </c>
      <c r="F445" s="770">
        <v>34.0</v>
      </c>
      <c r="G445" s="770">
        <v>21.0</v>
      </c>
      <c r="H445" s="770">
        <v>3.0</v>
      </c>
      <c r="I445" s="770">
        <v>24.0</v>
      </c>
      <c r="J445" s="771">
        <v>0.88</v>
      </c>
      <c r="K445" s="677" t="s">
        <v>10372</v>
      </c>
      <c r="L445" s="677">
        <v>2.242516262E9</v>
      </c>
      <c r="M445" s="677" t="s">
        <v>13</v>
      </c>
      <c r="N445" s="677" t="s">
        <v>6910</v>
      </c>
      <c r="O445" s="677" t="s">
        <v>4489</v>
      </c>
      <c r="P445" s="677" t="s">
        <v>6163</v>
      </c>
      <c r="Q445" s="772">
        <f>COUNTIF('Hedef Liste'!$A:$A,A445)</f>
        <v>1</v>
      </c>
    </row>
    <row r="446" hidden="1">
      <c r="A446" s="677" t="s">
        <v>12621</v>
      </c>
      <c r="B446" s="677" t="s">
        <v>12622</v>
      </c>
      <c r="C446" s="762" t="s">
        <v>55183</v>
      </c>
      <c r="D446" s="677" t="s">
        <v>6175</v>
      </c>
      <c r="E446" s="770">
        <v>2.0</v>
      </c>
      <c r="F446" s="773"/>
      <c r="G446" s="770">
        <v>0.0</v>
      </c>
      <c r="H446" s="770">
        <v>36.0</v>
      </c>
      <c r="I446" s="770">
        <v>36.0</v>
      </c>
      <c r="J446" s="771">
        <v>0.0</v>
      </c>
      <c r="K446" s="677" t="s">
        <v>12623</v>
      </c>
      <c r="L446" s="677">
        <v>5.424769983E9</v>
      </c>
      <c r="M446" s="677" t="s">
        <v>343</v>
      </c>
      <c r="N446" s="677" t="s">
        <v>8373</v>
      </c>
      <c r="O446" s="677" t="s">
        <v>12624</v>
      </c>
      <c r="P446" s="677" t="s">
        <v>6163</v>
      </c>
      <c r="Q446" s="772">
        <f>COUNTIF('Hedef Liste'!$A:$A,A446)</f>
        <v>1</v>
      </c>
    </row>
    <row r="447" hidden="1">
      <c r="A447" s="677" t="s">
        <v>3871</v>
      </c>
      <c r="B447" s="677" t="s">
        <v>3872</v>
      </c>
      <c r="C447" s="762" t="s">
        <v>55183</v>
      </c>
      <c r="D447" s="677" t="s">
        <v>6373</v>
      </c>
      <c r="E447" s="770">
        <v>163.0</v>
      </c>
      <c r="F447" s="770">
        <v>4.0</v>
      </c>
      <c r="G447" s="770">
        <v>14.0</v>
      </c>
      <c r="H447" s="770">
        <v>33.0</v>
      </c>
      <c r="I447" s="770">
        <v>47.0</v>
      </c>
      <c r="J447" s="771">
        <v>0.3</v>
      </c>
      <c r="K447" s="677" t="s">
        <v>9738</v>
      </c>
      <c r="L447" s="677">
        <v>5.379663979E9</v>
      </c>
      <c r="M447" s="677" t="s">
        <v>6177</v>
      </c>
      <c r="N447" s="677" t="s">
        <v>6178</v>
      </c>
      <c r="O447" s="677" t="s">
        <v>3875</v>
      </c>
      <c r="P447" s="677" t="s">
        <v>6163</v>
      </c>
      <c r="Q447" s="772">
        <f>COUNTIF('Hedef Liste'!$A:$A,A447)</f>
        <v>1</v>
      </c>
    </row>
    <row r="448" hidden="1">
      <c r="A448" s="677" t="s">
        <v>9179</v>
      </c>
      <c r="B448" s="677" t="s">
        <v>9180</v>
      </c>
      <c r="C448" s="762" t="s">
        <v>55183</v>
      </c>
      <c r="D448" s="677" t="s">
        <v>6219</v>
      </c>
      <c r="E448" s="770">
        <v>18745.0</v>
      </c>
      <c r="F448" s="770">
        <v>1090.0</v>
      </c>
      <c r="G448" s="770">
        <v>33.0</v>
      </c>
      <c r="H448" s="770">
        <v>40.0</v>
      </c>
      <c r="I448" s="770">
        <v>73.0</v>
      </c>
      <c r="J448" s="771">
        <v>0.45</v>
      </c>
      <c r="K448" s="677" t="s">
        <v>9177</v>
      </c>
      <c r="L448" s="677">
        <v>2.24221404E9</v>
      </c>
      <c r="M448" s="677" t="s">
        <v>343</v>
      </c>
      <c r="N448" s="677" t="s">
        <v>6416</v>
      </c>
      <c r="O448" s="677" t="s">
        <v>9181</v>
      </c>
      <c r="P448" s="677" t="s">
        <v>6163</v>
      </c>
      <c r="Q448" s="772">
        <f>COUNTIF('Hedef Liste'!$A:$A,A448)</f>
        <v>1</v>
      </c>
    </row>
    <row r="449" hidden="1">
      <c r="A449" s="677" t="s">
        <v>1603</v>
      </c>
      <c r="B449" s="677" t="s">
        <v>1604</v>
      </c>
      <c r="C449" s="762" t="s">
        <v>55183</v>
      </c>
      <c r="D449" s="677" t="s">
        <v>8451</v>
      </c>
      <c r="E449" s="770">
        <v>893.0</v>
      </c>
      <c r="F449" s="773"/>
      <c r="G449" s="770">
        <v>8.0</v>
      </c>
      <c r="H449" s="770">
        <v>8.0</v>
      </c>
      <c r="I449" s="770">
        <v>16.0</v>
      </c>
      <c r="J449" s="771">
        <v>0.5</v>
      </c>
      <c r="K449" s="677" t="s">
        <v>8452</v>
      </c>
      <c r="L449" s="677">
        <v>5.33477731E9</v>
      </c>
      <c r="M449" s="677" t="s">
        <v>13</v>
      </c>
      <c r="N449" s="677" t="s">
        <v>7585</v>
      </c>
      <c r="O449" s="677" t="s">
        <v>1608</v>
      </c>
      <c r="P449" s="677" t="s">
        <v>6163</v>
      </c>
      <c r="Q449" s="772">
        <f>COUNTIF('Hedef Liste'!$A:$A,A449)</f>
        <v>1</v>
      </c>
    </row>
    <row r="450" hidden="1">
      <c r="A450" s="677" t="s">
        <v>1954</v>
      </c>
      <c r="B450" s="677" t="s">
        <v>1955</v>
      </c>
      <c r="C450" s="762" t="s">
        <v>55187</v>
      </c>
      <c r="D450" s="677" t="s">
        <v>6159</v>
      </c>
      <c r="E450" s="770">
        <v>336.0</v>
      </c>
      <c r="F450" s="773"/>
      <c r="G450" s="770">
        <v>13.0</v>
      </c>
      <c r="H450" s="770">
        <v>2.0</v>
      </c>
      <c r="I450" s="770">
        <v>15.0</v>
      </c>
      <c r="J450" s="771">
        <v>0.87</v>
      </c>
      <c r="K450" s="677" t="s">
        <v>6987</v>
      </c>
      <c r="L450" s="677">
        <v>2.243412808E9</v>
      </c>
      <c r="M450" s="677" t="s">
        <v>6257</v>
      </c>
      <c r="N450" s="677" t="s">
        <v>6626</v>
      </c>
      <c r="O450" s="677" t="s">
        <v>1957</v>
      </c>
      <c r="P450" s="677" t="s">
        <v>6163</v>
      </c>
      <c r="Q450" s="772">
        <f>COUNTIF('Hedef Liste'!$A:$A,A450)</f>
        <v>1</v>
      </c>
    </row>
    <row r="451" hidden="1">
      <c r="A451" s="677" t="s">
        <v>6549</v>
      </c>
      <c r="B451" s="677" t="s">
        <v>6550</v>
      </c>
      <c r="C451" s="762" t="s">
        <v>55183</v>
      </c>
      <c r="D451" s="677" t="s">
        <v>6440</v>
      </c>
      <c r="E451" s="770">
        <v>1014.0</v>
      </c>
      <c r="F451" s="770">
        <v>13.0</v>
      </c>
      <c r="G451" s="770">
        <v>18.0</v>
      </c>
      <c r="H451" s="770">
        <v>13.0</v>
      </c>
      <c r="I451" s="770">
        <v>31.0</v>
      </c>
      <c r="J451" s="771">
        <v>0.58</v>
      </c>
      <c r="K451" s="677" t="s">
        <v>6551</v>
      </c>
      <c r="L451" s="677">
        <v>5.384916151E9</v>
      </c>
      <c r="M451" s="677" t="s">
        <v>343</v>
      </c>
      <c r="N451" s="677" t="s">
        <v>6552</v>
      </c>
      <c r="O451" s="677" t="s">
        <v>6553</v>
      </c>
      <c r="P451" s="677" t="s">
        <v>6163</v>
      </c>
      <c r="Q451" s="772">
        <f>COUNTIF('Hedef Liste'!$A:$A,A451)</f>
        <v>1</v>
      </c>
    </row>
    <row r="452" hidden="1">
      <c r="A452" s="677" t="s">
        <v>3637</v>
      </c>
      <c r="B452" s="677" t="s">
        <v>3638</v>
      </c>
      <c r="C452" s="762" t="s">
        <v>55183</v>
      </c>
      <c r="D452" s="677" t="s">
        <v>6159</v>
      </c>
      <c r="E452" s="770">
        <v>728.0</v>
      </c>
      <c r="F452" s="773"/>
      <c r="G452" s="770">
        <v>10.0</v>
      </c>
      <c r="H452" s="770">
        <v>19.0</v>
      </c>
      <c r="I452" s="770">
        <v>29.0</v>
      </c>
      <c r="J452" s="771">
        <v>0.34</v>
      </c>
      <c r="K452" s="677" t="s">
        <v>7758</v>
      </c>
      <c r="L452" s="677">
        <v>5.539392477E9</v>
      </c>
      <c r="M452" s="677" t="s">
        <v>6257</v>
      </c>
      <c r="N452" s="677" t="s">
        <v>6257</v>
      </c>
      <c r="O452" s="677" t="s">
        <v>3640</v>
      </c>
      <c r="P452" s="677" t="s">
        <v>6163</v>
      </c>
      <c r="Q452" s="772">
        <f>COUNTIF('Hedef Liste'!$A:$A,A452)</f>
        <v>1</v>
      </c>
    </row>
    <row r="453" hidden="1">
      <c r="A453" s="677" t="s">
        <v>12935</v>
      </c>
      <c r="B453" s="677" t="s">
        <v>12936</v>
      </c>
      <c r="C453" s="762" t="s">
        <v>55183</v>
      </c>
      <c r="D453" s="677" t="s">
        <v>6440</v>
      </c>
      <c r="E453" s="770">
        <v>49.0</v>
      </c>
      <c r="F453" s="770">
        <v>7.0</v>
      </c>
      <c r="G453" s="770">
        <v>4.0</v>
      </c>
      <c r="H453" s="770">
        <v>2.0</v>
      </c>
      <c r="I453" s="770">
        <v>6.0</v>
      </c>
      <c r="J453" s="771">
        <v>0.67</v>
      </c>
      <c r="K453" s="677" t="s">
        <v>12937</v>
      </c>
      <c r="L453" s="677">
        <v>5.424392233E9</v>
      </c>
      <c r="M453" s="677" t="s">
        <v>13</v>
      </c>
      <c r="N453" s="677" t="s">
        <v>7047</v>
      </c>
      <c r="O453" s="677" t="s">
        <v>12938</v>
      </c>
      <c r="P453" s="677" t="s">
        <v>6163</v>
      </c>
      <c r="Q453" s="772">
        <f>COUNTIF('Hedef Liste'!$A:$A,A453)</f>
        <v>1</v>
      </c>
    </row>
    <row r="454" hidden="1">
      <c r="A454" s="677" t="s">
        <v>2776</v>
      </c>
      <c r="B454" s="677" t="s">
        <v>2777</v>
      </c>
      <c r="C454" s="762" t="s">
        <v>55183</v>
      </c>
      <c r="D454" s="677" t="s">
        <v>6760</v>
      </c>
      <c r="E454" s="770">
        <v>3629.0</v>
      </c>
      <c r="F454" s="770">
        <v>169.0</v>
      </c>
      <c r="G454" s="770">
        <v>45.0</v>
      </c>
      <c r="H454" s="770">
        <v>25.0</v>
      </c>
      <c r="I454" s="770">
        <v>70.0</v>
      </c>
      <c r="J454" s="771">
        <v>0.64</v>
      </c>
      <c r="K454" s="677" t="s">
        <v>55490</v>
      </c>
      <c r="L454" s="677">
        <v>2.244533283E9</v>
      </c>
      <c r="M454" s="677" t="s">
        <v>13</v>
      </c>
      <c r="N454" s="677" t="s">
        <v>6984</v>
      </c>
      <c r="O454" s="677" t="s">
        <v>2879</v>
      </c>
      <c r="P454" s="677" t="s">
        <v>6163</v>
      </c>
      <c r="Q454" s="772">
        <f>COUNTIF('Hedef Liste'!$A:$A,A454)</f>
        <v>1</v>
      </c>
    </row>
    <row r="455" hidden="1">
      <c r="A455" s="677" t="s">
        <v>731</v>
      </c>
      <c r="B455" s="677" t="s">
        <v>732</v>
      </c>
      <c r="C455" s="762" t="s">
        <v>55183</v>
      </c>
      <c r="D455" s="677" t="s">
        <v>6159</v>
      </c>
      <c r="E455" s="770">
        <v>668.0</v>
      </c>
      <c r="F455" s="773"/>
      <c r="G455" s="770">
        <v>23.0</v>
      </c>
      <c r="H455" s="770">
        <v>44.0</v>
      </c>
      <c r="I455" s="770">
        <v>67.0</v>
      </c>
      <c r="J455" s="771">
        <v>0.34</v>
      </c>
      <c r="K455" s="677" t="s">
        <v>9797</v>
      </c>
      <c r="L455" s="677">
        <v>2.24443721E9</v>
      </c>
      <c r="M455" s="677" t="s">
        <v>13</v>
      </c>
      <c r="N455" s="677" t="s">
        <v>6517</v>
      </c>
      <c r="O455" s="677" t="s">
        <v>734</v>
      </c>
      <c r="P455" s="677" t="s">
        <v>6163</v>
      </c>
      <c r="Q455" s="772">
        <f>COUNTIF('Hedef Liste'!$A:$A,A455)</f>
        <v>1</v>
      </c>
    </row>
    <row r="456" hidden="1">
      <c r="A456" s="677" t="s">
        <v>3558</v>
      </c>
      <c r="B456" s="677" t="s">
        <v>3559</v>
      </c>
      <c r="C456" s="762" t="s">
        <v>55183</v>
      </c>
      <c r="D456" s="677" t="s">
        <v>6159</v>
      </c>
      <c r="E456" s="770">
        <v>1038.0</v>
      </c>
      <c r="F456" s="770">
        <v>93.0</v>
      </c>
      <c r="G456" s="770">
        <v>9.0</v>
      </c>
      <c r="H456" s="770">
        <v>7.0</v>
      </c>
      <c r="I456" s="770">
        <v>16.0</v>
      </c>
      <c r="J456" s="771">
        <v>0.56</v>
      </c>
      <c r="K456" s="677" t="s">
        <v>9745</v>
      </c>
      <c r="L456" s="677">
        <v>2.245147878E9</v>
      </c>
      <c r="M456" s="677" t="s">
        <v>6212</v>
      </c>
      <c r="N456" s="677" t="s">
        <v>6213</v>
      </c>
      <c r="O456" s="677" t="s">
        <v>3561</v>
      </c>
      <c r="P456" s="677" t="s">
        <v>6163</v>
      </c>
      <c r="Q456" s="772">
        <f>COUNTIF('Hedef Liste'!$A:$A,A456)</f>
        <v>1</v>
      </c>
    </row>
    <row r="457" hidden="1">
      <c r="A457" s="677" t="s">
        <v>3780</v>
      </c>
      <c r="B457" s="677" t="s">
        <v>3781</v>
      </c>
      <c r="C457" s="762" t="s">
        <v>55183</v>
      </c>
      <c r="D457" s="677" t="s">
        <v>6401</v>
      </c>
      <c r="E457" s="770">
        <v>693.0</v>
      </c>
      <c r="F457" s="770">
        <v>8.0</v>
      </c>
      <c r="G457" s="770">
        <v>38.0</v>
      </c>
      <c r="H457" s="770">
        <v>7.0</v>
      </c>
      <c r="I457" s="770">
        <v>45.0</v>
      </c>
      <c r="J457" s="771">
        <v>0.84</v>
      </c>
      <c r="K457" s="677" t="s">
        <v>12492</v>
      </c>
      <c r="L457" s="677">
        <v>5.464500873E9</v>
      </c>
      <c r="M457" s="677" t="s">
        <v>343</v>
      </c>
      <c r="N457" s="677" t="s">
        <v>7498</v>
      </c>
      <c r="O457" s="677" t="s">
        <v>3783</v>
      </c>
      <c r="P457" s="677" t="s">
        <v>6163</v>
      </c>
      <c r="Q457" s="772">
        <f>COUNTIF('Hedef Liste'!$A:$A,A457)</f>
        <v>1</v>
      </c>
    </row>
    <row r="458" hidden="1">
      <c r="A458" s="677" t="s">
        <v>10480</v>
      </c>
      <c r="B458" s="677" t="s">
        <v>10481</v>
      </c>
      <c r="C458" s="762" t="s">
        <v>55183</v>
      </c>
      <c r="D458" s="677" t="s">
        <v>6401</v>
      </c>
      <c r="E458" s="770">
        <v>1061.0</v>
      </c>
      <c r="F458" s="773"/>
      <c r="G458" s="770">
        <v>11.0</v>
      </c>
      <c r="H458" s="770">
        <v>5.0</v>
      </c>
      <c r="I458" s="770">
        <v>16.0</v>
      </c>
      <c r="J458" s="771">
        <v>0.69</v>
      </c>
      <c r="K458" s="677" t="s">
        <v>55478</v>
      </c>
      <c r="L458" s="677">
        <v>2.243319518E9</v>
      </c>
      <c r="M458" s="677" t="s">
        <v>6257</v>
      </c>
      <c r="N458" s="677" t="s">
        <v>55491</v>
      </c>
      <c r="O458" s="677" t="s">
        <v>10484</v>
      </c>
      <c r="P458" s="677" t="s">
        <v>6163</v>
      </c>
      <c r="Q458" s="772">
        <f>COUNTIF('Hedef Liste'!$A:$A,A458)</f>
        <v>1</v>
      </c>
    </row>
    <row r="459" hidden="1">
      <c r="A459" s="677" t="s">
        <v>7450</v>
      </c>
      <c r="B459" s="677" t="s">
        <v>55492</v>
      </c>
      <c r="C459" s="762" t="s">
        <v>55183</v>
      </c>
      <c r="D459" s="677" t="s">
        <v>6824</v>
      </c>
      <c r="E459" s="770">
        <v>551.0</v>
      </c>
      <c r="F459" s="770">
        <v>17.0</v>
      </c>
      <c r="G459" s="770">
        <v>0.0</v>
      </c>
      <c r="H459" s="770">
        <v>37.0</v>
      </c>
      <c r="I459" s="770">
        <v>37.0</v>
      </c>
      <c r="J459" s="771">
        <v>0.0</v>
      </c>
      <c r="K459" s="677" t="s">
        <v>7452</v>
      </c>
      <c r="L459" s="677">
        <v>5.333170616E9</v>
      </c>
      <c r="M459" s="677" t="s">
        <v>6386</v>
      </c>
      <c r="N459" s="677" t="s">
        <v>7453</v>
      </c>
      <c r="O459" s="677" t="s">
        <v>7454</v>
      </c>
      <c r="P459" s="677" t="s">
        <v>6163</v>
      </c>
      <c r="Q459" s="772">
        <f>COUNTIF('Hedef Liste'!$A:$A,A459)</f>
        <v>1</v>
      </c>
    </row>
    <row r="460" hidden="1">
      <c r="A460" s="677" t="s">
        <v>7684</v>
      </c>
      <c r="B460" s="677" t="s">
        <v>7685</v>
      </c>
      <c r="C460" s="762" t="s">
        <v>55183</v>
      </c>
      <c r="D460" s="677" t="s">
        <v>6153</v>
      </c>
      <c r="E460" s="770">
        <v>1078.0</v>
      </c>
      <c r="F460" s="770">
        <v>23.0</v>
      </c>
      <c r="G460" s="770">
        <v>0.0</v>
      </c>
      <c r="H460" s="770">
        <v>48.0</v>
      </c>
      <c r="I460" s="770">
        <v>48.0</v>
      </c>
      <c r="J460" s="771">
        <v>0.0</v>
      </c>
      <c r="K460" s="677" t="s">
        <v>55493</v>
      </c>
      <c r="L460" s="677">
        <v>5.362141943E9</v>
      </c>
      <c r="M460" s="677" t="s">
        <v>6257</v>
      </c>
      <c r="N460" s="677" t="s">
        <v>6640</v>
      </c>
      <c r="O460" s="677" t="s">
        <v>7687</v>
      </c>
      <c r="P460" s="677" t="s">
        <v>6163</v>
      </c>
      <c r="Q460" s="772">
        <f>COUNTIF('Hedef Liste'!$A:$A,A460)</f>
        <v>1</v>
      </c>
    </row>
    <row r="461" hidden="1">
      <c r="A461" s="677" t="s">
        <v>8462</v>
      </c>
      <c r="B461" s="677" t="s">
        <v>8463</v>
      </c>
      <c r="C461" s="762" t="s">
        <v>55187</v>
      </c>
      <c r="D461" s="677" t="s">
        <v>6373</v>
      </c>
      <c r="E461" s="770">
        <v>166.0</v>
      </c>
      <c r="F461" s="773"/>
      <c r="G461" s="770">
        <v>0.0</v>
      </c>
      <c r="H461" s="770">
        <v>33.0</v>
      </c>
      <c r="I461" s="770">
        <v>33.0</v>
      </c>
      <c r="J461" s="771">
        <v>0.0</v>
      </c>
      <c r="K461" s="677" t="s">
        <v>8464</v>
      </c>
      <c r="L461" s="677">
        <v>5.38507641E9</v>
      </c>
      <c r="M461" s="677" t="s">
        <v>13</v>
      </c>
      <c r="N461" s="677" t="s">
        <v>6910</v>
      </c>
      <c r="O461" s="677" t="s">
        <v>8465</v>
      </c>
      <c r="P461" s="677" t="s">
        <v>6163</v>
      </c>
      <c r="Q461" s="772">
        <f>COUNTIF('Hedef Liste'!$A:$A,A461)</f>
        <v>1</v>
      </c>
    </row>
    <row r="462" hidden="1">
      <c r="A462" s="677" t="s">
        <v>1791</v>
      </c>
      <c r="B462" s="677" t="s">
        <v>1792</v>
      </c>
      <c r="C462" s="762" t="s">
        <v>55183</v>
      </c>
      <c r="D462" s="677" t="s">
        <v>6159</v>
      </c>
      <c r="E462" s="770">
        <v>1877.0</v>
      </c>
      <c r="F462" s="770">
        <v>64.0</v>
      </c>
      <c r="G462" s="770">
        <v>12.0</v>
      </c>
      <c r="H462" s="770">
        <v>12.0</v>
      </c>
      <c r="I462" s="770">
        <v>24.0</v>
      </c>
      <c r="J462" s="771">
        <v>0.5</v>
      </c>
      <c r="K462" s="677" t="s">
        <v>9188</v>
      </c>
      <c r="L462" s="677">
        <v>2.243421111E9</v>
      </c>
      <c r="M462" s="677" t="s">
        <v>6257</v>
      </c>
      <c r="N462" s="677" t="s">
        <v>6258</v>
      </c>
      <c r="O462" s="677" t="s">
        <v>1795</v>
      </c>
      <c r="P462" s="677" t="s">
        <v>6163</v>
      </c>
      <c r="Q462" s="772">
        <f>COUNTIF('Hedef Liste'!$A:$A,A462)</f>
        <v>1</v>
      </c>
    </row>
    <row r="463" hidden="1">
      <c r="A463" s="677" t="s">
        <v>2103</v>
      </c>
      <c r="B463" s="677" t="s">
        <v>2104</v>
      </c>
      <c r="C463" s="762" t="s">
        <v>55183</v>
      </c>
      <c r="D463" s="677" t="s">
        <v>6440</v>
      </c>
      <c r="E463" s="770">
        <v>298.0</v>
      </c>
      <c r="F463" s="773"/>
      <c r="G463" s="770">
        <v>13.0</v>
      </c>
      <c r="H463" s="770">
        <v>2.0</v>
      </c>
      <c r="I463" s="770">
        <v>15.0</v>
      </c>
      <c r="J463" s="771">
        <v>0.87</v>
      </c>
      <c r="K463" s="677" t="s">
        <v>11461</v>
      </c>
      <c r="L463" s="677">
        <v>2.243710256E9</v>
      </c>
      <c r="M463" s="677" t="s">
        <v>6576</v>
      </c>
      <c r="N463" s="677" t="s">
        <v>6584</v>
      </c>
      <c r="O463" s="677" t="s">
        <v>2107</v>
      </c>
      <c r="P463" s="677" t="s">
        <v>6163</v>
      </c>
      <c r="Q463" s="772">
        <f>COUNTIF('Hedef Liste'!$A:$A,A463)</f>
        <v>1</v>
      </c>
    </row>
    <row r="464" hidden="1">
      <c r="A464" s="677" t="s">
        <v>12761</v>
      </c>
      <c r="B464" s="677" t="s">
        <v>12762</v>
      </c>
      <c r="C464" s="762" t="s">
        <v>55183</v>
      </c>
      <c r="D464" s="677" t="s">
        <v>6159</v>
      </c>
      <c r="E464" s="770">
        <v>1214.0</v>
      </c>
      <c r="F464" s="770">
        <v>56.0</v>
      </c>
      <c r="G464" s="770">
        <v>0.0</v>
      </c>
      <c r="H464" s="770">
        <v>44.0</v>
      </c>
      <c r="I464" s="770">
        <v>44.0</v>
      </c>
      <c r="J464" s="771">
        <v>0.0</v>
      </c>
      <c r="K464" s="677" t="s">
        <v>12763</v>
      </c>
      <c r="L464" s="677">
        <v>2.2451434E9</v>
      </c>
      <c r="M464" s="677" t="s">
        <v>6212</v>
      </c>
      <c r="N464" s="677" t="s">
        <v>6213</v>
      </c>
      <c r="O464" s="677" t="s">
        <v>12764</v>
      </c>
      <c r="P464" s="677" t="s">
        <v>6163</v>
      </c>
      <c r="Q464" s="772">
        <f>COUNTIF('Hedef Liste'!$A:$A,A464)</f>
        <v>1</v>
      </c>
    </row>
    <row r="465" hidden="1">
      <c r="A465" s="677" t="s">
        <v>1487</v>
      </c>
      <c r="B465" s="677" t="s">
        <v>55494</v>
      </c>
      <c r="C465" s="762" t="s">
        <v>55183</v>
      </c>
      <c r="D465" s="677" t="s">
        <v>6317</v>
      </c>
      <c r="E465" s="770">
        <v>4018.0</v>
      </c>
      <c r="F465" s="770">
        <v>82.0</v>
      </c>
      <c r="G465" s="770">
        <v>22.0</v>
      </c>
      <c r="H465" s="770">
        <v>24.0</v>
      </c>
      <c r="I465" s="770">
        <v>46.0</v>
      </c>
      <c r="J465" s="771">
        <v>0.48</v>
      </c>
      <c r="K465" s="677" t="s">
        <v>9968</v>
      </c>
      <c r="L465" s="677">
        <v>5.380581316E9</v>
      </c>
      <c r="M465" s="677" t="s">
        <v>343</v>
      </c>
      <c r="N465" s="677" t="s">
        <v>7699</v>
      </c>
      <c r="O465" s="677" t="s">
        <v>1683</v>
      </c>
      <c r="P465" s="677" t="s">
        <v>6163</v>
      </c>
      <c r="Q465" s="772">
        <f>COUNTIF('Hedef Liste'!$A:$A,A465)</f>
        <v>1</v>
      </c>
    </row>
    <row r="466" hidden="1">
      <c r="A466" s="677" t="s">
        <v>1252</v>
      </c>
      <c r="B466" s="677" t="s">
        <v>1253</v>
      </c>
      <c r="C466" s="762" t="s">
        <v>55187</v>
      </c>
      <c r="D466" s="677" t="s">
        <v>6390</v>
      </c>
      <c r="E466" s="770">
        <v>3.0</v>
      </c>
      <c r="F466" s="773"/>
      <c r="G466" s="770">
        <v>10.0</v>
      </c>
      <c r="H466" s="770">
        <v>9.0</v>
      </c>
      <c r="I466" s="770">
        <v>19.0</v>
      </c>
      <c r="J466" s="771">
        <v>0.53</v>
      </c>
      <c r="K466" s="677" t="s">
        <v>7552</v>
      </c>
      <c r="L466" s="677">
        <v>5.387652242E9</v>
      </c>
      <c r="M466" s="677" t="s">
        <v>343</v>
      </c>
      <c r="N466" s="677" t="s">
        <v>7066</v>
      </c>
      <c r="O466" s="677" t="s">
        <v>1256</v>
      </c>
      <c r="P466" s="677" t="s">
        <v>6163</v>
      </c>
      <c r="Q466" s="772">
        <f>COUNTIF('Hedef Liste'!$A:$A,A466)</f>
        <v>1</v>
      </c>
    </row>
    <row r="467" hidden="1">
      <c r="A467" s="677" t="s">
        <v>10556</v>
      </c>
      <c r="B467" s="677" t="s">
        <v>10557</v>
      </c>
      <c r="C467" s="762" t="s">
        <v>55183</v>
      </c>
      <c r="D467" s="677" t="s">
        <v>6440</v>
      </c>
      <c r="E467" s="770">
        <v>441.0</v>
      </c>
      <c r="F467" s="770">
        <v>19.0</v>
      </c>
      <c r="G467" s="770">
        <v>6.0</v>
      </c>
      <c r="H467" s="770">
        <v>4.0</v>
      </c>
      <c r="I467" s="770">
        <v>10.0</v>
      </c>
      <c r="J467" s="771">
        <v>0.6</v>
      </c>
      <c r="K467" s="677" t="s">
        <v>10558</v>
      </c>
      <c r="L467" s="677">
        <v>5.363068401E9</v>
      </c>
      <c r="M467" s="677" t="s">
        <v>343</v>
      </c>
      <c r="N467" s="677" t="s">
        <v>9386</v>
      </c>
      <c r="O467" s="677" t="s">
        <v>10559</v>
      </c>
      <c r="P467" s="677" t="s">
        <v>6163</v>
      </c>
      <c r="Q467" s="772">
        <f>COUNTIF('Hedef Liste'!$A:$A,A467)</f>
        <v>1</v>
      </c>
    </row>
    <row r="468" hidden="1">
      <c r="A468" s="677" t="s">
        <v>11551</v>
      </c>
      <c r="B468" s="677" t="s">
        <v>11552</v>
      </c>
      <c r="C468" s="762" t="s">
        <v>55183</v>
      </c>
      <c r="D468" s="677" t="s">
        <v>6284</v>
      </c>
      <c r="E468" s="770">
        <v>487.0</v>
      </c>
      <c r="F468" s="770">
        <v>1.0</v>
      </c>
      <c r="G468" s="770">
        <v>97.0</v>
      </c>
      <c r="H468" s="770">
        <v>9.0</v>
      </c>
      <c r="I468" s="770">
        <v>106.0</v>
      </c>
      <c r="J468" s="771">
        <v>0.92</v>
      </c>
      <c r="K468" s="677" t="s">
        <v>11553</v>
      </c>
      <c r="L468" s="677">
        <v>2.247576262E9</v>
      </c>
      <c r="M468" s="677" t="s">
        <v>7169</v>
      </c>
      <c r="N468" s="677" t="s">
        <v>9718</v>
      </c>
      <c r="O468" s="677" t="s">
        <v>11555</v>
      </c>
      <c r="P468" s="677" t="s">
        <v>6163</v>
      </c>
      <c r="Q468" s="772">
        <f>COUNTIF('Hedef Liste'!$A:$A,A468)</f>
        <v>1</v>
      </c>
    </row>
    <row r="469" hidden="1">
      <c r="A469" s="677" t="s">
        <v>1310</v>
      </c>
      <c r="B469" s="677" t="s">
        <v>1311</v>
      </c>
      <c r="C469" s="762" t="s">
        <v>55183</v>
      </c>
      <c r="D469" s="677" t="s">
        <v>6159</v>
      </c>
      <c r="E469" s="770">
        <v>178.0</v>
      </c>
      <c r="F469" s="773"/>
      <c r="G469" s="770">
        <v>0.0</v>
      </c>
      <c r="H469" s="770">
        <v>31.0</v>
      </c>
      <c r="I469" s="770">
        <v>31.0</v>
      </c>
      <c r="J469" s="771">
        <v>0.0</v>
      </c>
      <c r="K469" s="677" t="s">
        <v>8549</v>
      </c>
      <c r="L469" s="677">
        <v>5.422995516E9</v>
      </c>
      <c r="M469" s="677" t="s">
        <v>343</v>
      </c>
      <c r="N469" s="677" t="s">
        <v>6877</v>
      </c>
      <c r="O469" s="677" t="s">
        <v>8550</v>
      </c>
      <c r="P469" s="677" t="s">
        <v>6163</v>
      </c>
      <c r="Q469" s="772">
        <f>COUNTIF('Hedef Liste'!$A:$A,A469)</f>
        <v>1</v>
      </c>
    </row>
    <row r="470" hidden="1">
      <c r="A470" s="677" t="s">
        <v>9100</v>
      </c>
      <c r="B470" s="677" t="s">
        <v>55495</v>
      </c>
      <c r="C470" s="762" t="s">
        <v>55183</v>
      </c>
      <c r="D470" s="677" t="s">
        <v>6317</v>
      </c>
      <c r="E470" s="770">
        <v>1566.0</v>
      </c>
      <c r="F470" s="770">
        <v>53.0</v>
      </c>
      <c r="G470" s="770">
        <v>0.0</v>
      </c>
      <c r="H470" s="770">
        <v>46.0</v>
      </c>
      <c r="I470" s="770">
        <v>46.0</v>
      </c>
      <c r="J470" s="771">
        <v>0.0</v>
      </c>
      <c r="K470" s="677" t="s">
        <v>9102</v>
      </c>
      <c r="L470" s="677">
        <v>5.331310193E9</v>
      </c>
      <c r="M470" s="677" t="s">
        <v>13</v>
      </c>
      <c r="N470" s="677" t="s">
        <v>7224</v>
      </c>
      <c r="O470" s="677" t="s">
        <v>9103</v>
      </c>
      <c r="P470" s="677" t="s">
        <v>6163</v>
      </c>
      <c r="Q470" s="772">
        <f>COUNTIF('Hedef Liste'!$A:$A,A470)</f>
        <v>1</v>
      </c>
    </row>
    <row r="471" hidden="1">
      <c r="A471" s="677" t="s">
        <v>12192</v>
      </c>
      <c r="B471" s="677" t="s">
        <v>12193</v>
      </c>
      <c r="C471" s="762" t="s">
        <v>55187</v>
      </c>
      <c r="D471" s="677" t="s">
        <v>6153</v>
      </c>
      <c r="E471" s="770">
        <v>171.0</v>
      </c>
      <c r="F471" s="773"/>
      <c r="G471" s="770">
        <v>0.0</v>
      </c>
      <c r="H471" s="770">
        <v>20.0</v>
      </c>
      <c r="I471" s="770">
        <v>20.0</v>
      </c>
      <c r="J471" s="771">
        <v>0.0</v>
      </c>
      <c r="K471" s="677" t="s">
        <v>12194</v>
      </c>
      <c r="L471" s="677">
        <v>5.422370071E9</v>
      </c>
      <c r="M471" s="677" t="s">
        <v>6257</v>
      </c>
      <c r="N471" s="677" t="s">
        <v>6636</v>
      </c>
      <c r="O471" s="677" t="s">
        <v>12195</v>
      </c>
      <c r="P471" s="677" t="s">
        <v>6163</v>
      </c>
      <c r="Q471" s="772">
        <f>COUNTIF('Hedef Liste'!$A:$A,A471)</f>
        <v>1</v>
      </c>
    </row>
    <row r="472" hidden="1">
      <c r="A472" s="677" t="s">
        <v>15</v>
      </c>
      <c r="B472" s="677" t="s">
        <v>16</v>
      </c>
      <c r="C472" s="762" t="s">
        <v>55183</v>
      </c>
      <c r="D472" s="677" t="s">
        <v>11613</v>
      </c>
      <c r="E472" s="770">
        <v>2760.0</v>
      </c>
      <c r="F472" s="770">
        <v>19.0</v>
      </c>
      <c r="G472" s="770">
        <v>8.0</v>
      </c>
      <c r="H472" s="770">
        <v>7.0</v>
      </c>
      <c r="I472" s="770">
        <v>15.0</v>
      </c>
      <c r="J472" s="771">
        <v>0.53</v>
      </c>
      <c r="K472" s="677" t="s">
        <v>12233</v>
      </c>
      <c r="L472" s="677">
        <v>5.37059184E9</v>
      </c>
      <c r="M472" s="677" t="s">
        <v>13</v>
      </c>
      <c r="N472" s="677" t="s">
        <v>6184</v>
      </c>
      <c r="O472" s="677" t="s">
        <v>20</v>
      </c>
      <c r="P472" s="677" t="s">
        <v>6163</v>
      </c>
      <c r="Q472" s="772">
        <f>COUNTIF('Hedef Liste'!$A:$A,A472)</f>
        <v>1</v>
      </c>
    </row>
    <row r="473" hidden="1">
      <c r="A473" s="677" t="s">
        <v>1751</v>
      </c>
      <c r="B473" s="677" t="s">
        <v>1752</v>
      </c>
      <c r="C473" s="762" t="s">
        <v>55183</v>
      </c>
      <c r="D473" s="677" t="s">
        <v>6159</v>
      </c>
      <c r="E473" s="770">
        <v>506.0</v>
      </c>
      <c r="F473" s="773"/>
      <c r="G473" s="770">
        <v>13.0</v>
      </c>
      <c r="H473" s="770">
        <v>25.0</v>
      </c>
      <c r="I473" s="770">
        <v>38.0</v>
      </c>
      <c r="J473" s="771">
        <v>0.34</v>
      </c>
      <c r="K473" s="677" t="s">
        <v>8543</v>
      </c>
      <c r="L473" s="677">
        <v>2.244521144E9</v>
      </c>
      <c r="M473" s="677" t="s">
        <v>13</v>
      </c>
      <c r="N473" s="677" t="s">
        <v>6910</v>
      </c>
      <c r="O473" s="677" t="s">
        <v>1754</v>
      </c>
      <c r="P473" s="677" t="s">
        <v>6163</v>
      </c>
      <c r="Q473" s="772">
        <f>COUNTIF('Hedef Liste'!$A:$A,A473)</f>
        <v>1</v>
      </c>
    </row>
    <row r="474" hidden="1">
      <c r="A474" s="677" t="s">
        <v>9503</v>
      </c>
      <c r="B474" s="677" t="s">
        <v>9504</v>
      </c>
      <c r="C474" s="762" t="s">
        <v>55183</v>
      </c>
      <c r="D474" s="677" t="s">
        <v>6317</v>
      </c>
      <c r="E474" s="770">
        <v>626.0</v>
      </c>
      <c r="F474" s="770">
        <v>5.0</v>
      </c>
      <c r="G474" s="770">
        <v>11.0</v>
      </c>
      <c r="H474" s="770">
        <v>23.0</v>
      </c>
      <c r="I474" s="770">
        <v>34.0</v>
      </c>
      <c r="J474" s="771">
        <v>0.32</v>
      </c>
      <c r="K474" s="677" t="s">
        <v>9505</v>
      </c>
      <c r="L474" s="677">
        <v>5.378113837E9</v>
      </c>
      <c r="M474" s="677" t="s">
        <v>13</v>
      </c>
      <c r="N474" s="677" t="s">
        <v>8441</v>
      </c>
      <c r="O474" s="677" t="s">
        <v>9506</v>
      </c>
      <c r="P474" s="677" t="s">
        <v>6163</v>
      </c>
      <c r="Q474" s="772">
        <f>COUNTIF('Hedef Liste'!$A:$A,A474)</f>
        <v>1</v>
      </c>
    </row>
    <row r="475" hidden="1">
      <c r="A475" s="677" t="s">
        <v>5074</v>
      </c>
      <c r="B475" s="677" t="s">
        <v>5075</v>
      </c>
      <c r="C475" s="762" t="s">
        <v>55183</v>
      </c>
      <c r="D475" s="677" t="s">
        <v>6401</v>
      </c>
      <c r="E475" s="770">
        <v>2103.0</v>
      </c>
      <c r="F475" s="770">
        <v>39.0</v>
      </c>
      <c r="G475" s="770">
        <v>14.0</v>
      </c>
      <c r="H475" s="770">
        <v>2.0</v>
      </c>
      <c r="I475" s="770">
        <v>16.0</v>
      </c>
      <c r="J475" s="771">
        <v>0.88</v>
      </c>
      <c r="K475" s="677" t="s">
        <v>9425</v>
      </c>
      <c r="L475" s="677">
        <v>5.355010546E9</v>
      </c>
      <c r="M475" s="677" t="s">
        <v>6588</v>
      </c>
      <c r="N475" s="677" t="s">
        <v>6655</v>
      </c>
      <c r="O475" s="677" t="s">
        <v>9426</v>
      </c>
      <c r="P475" s="677" t="s">
        <v>6163</v>
      </c>
      <c r="Q475" s="772">
        <f>COUNTIF('Hedef Liste'!$A:$A,A475)</f>
        <v>1</v>
      </c>
    </row>
    <row r="476" hidden="1">
      <c r="A476" s="677" t="s">
        <v>2257</v>
      </c>
      <c r="B476" s="677" t="s">
        <v>2258</v>
      </c>
      <c r="C476" s="762" t="s">
        <v>55183</v>
      </c>
      <c r="D476" s="746" t="s">
        <v>6317</v>
      </c>
      <c r="E476" s="770">
        <v>249.0</v>
      </c>
      <c r="F476" s="773"/>
      <c r="G476" s="770">
        <v>18.0</v>
      </c>
      <c r="H476" s="770">
        <v>5.0</v>
      </c>
      <c r="I476" s="770">
        <v>23.0</v>
      </c>
      <c r="J476" s="771">
        <v>0.78</v>
      </c>
      <c r="K476" s="677" t="s">
        <v>10124</v>
      </c>
      <c r="L476" s="677">
        <v>5.439406392E9</v>
      </c>
      <c r="M476" s="677" t="s">
        <v>6257</v>
      </c>
      <c r="N476" s="677" t="s">
        <v>10125</v>
      </c>
      <c r="O476" s="677" t="s">
        <v>2261</v>
      </c>
      <c r="P476" s="677" t="s">
        <v>6163</v>
      </c>
      <c r="Q476" s="772">
        <f>COUNTIF('Hedef Liste'!$A:$A,A476)</f>
        <v>1</v>
      </c>
    </row>
    <row r="477" hidden="1">
      <c r="A477" s="677" t="s">
        <v>12323</v>
      </c>
      <c r="B477" s="677" t="s">
        <v>12324</v>
      </c>
      <c r="C477" s="762" t="s">
        <v>55183</v>
      </c>
      <c r="D477" s="677" t="s">
        <v>6175</v>
      </c>
      <c r="E477" s="770">
        <v>1658.0</v>
      </c>
      <c r="F477" s="770">
        <v>77.0</v>
      </c>
      <c r="G477" s="770">
        <v>0.0</v>
      </c>
      <c r="H477" s="770">
        <v>61.0</v>
      </c>
      <c r="I477" s="770">
        <v>61.0</v>
      </c>
      <c r="J477" s="771">
        <v>0.0</v>
      </c>
      <c r="K477" s="677" t="s">
        <v>12325</v>
      </c>
      <c r="L477" s="677">
        <v>5.411260016E9</v>
      </c>
      <c r="M477" s="677" t="s">
        <v>13</v>
      </c>
      <c r="N477" s="721">
        <v>44674.0</v>
      </c>
      <c r="O477" s="677" t="s">
        <v>12326</v>
      </c>
      <c r="P477" s="677" t="s">
        <v>6163</v>
      </c>
      <c r="Q477" s="772">
        <f>COUNTIF('Hedef Liste'!$A:$A,A477)</f>
        <v>1</v>
      </c>
    </row>
    <row r="478" hidden="1">
      <c r="A478" s="677" t="s">
        <v>11536</v>
      </c>
      <c r="B478" s="677" t="s">
        <v>11537</v>
      </c>
      <c r="C478" s="762" t="s">
        <v>55183</v>
      </c>
      <c r="D478" s="677" t="s">
        <v>6284</v>
      </c>
      <c r="E478" s="770">
        <v>744.0</v>
      </c>
      <c r="F478" s="770">
        <v>16.0</v>
      </c>
      <c r="G478" s="770">
        <v>0.0</v>
      </c>
      <c r="H478" s="770">
        <v>191.0</v>
      </c>
      <c r="I478" s="770">
        <v>191.0</v>
      </c>
      <c r="J478" s="771">
        <v>0.0</v>
      </c>
      <c r="K478" s="677" t="s">
        <v>7627</v>
      </c>
      <c r="L478" s="677">
        <v>2.243030303E9</v>
      </c>
      <c r="M478" s="677" t="s">
        <v>6304</v>
      </c>
      <c r="N478" s="677" t="s">
        <v>6305</v>
      </c>
      <c r="O478" s="677" t="s">
        <v>11538</v>
      </c>
      <c r="P478" s="677" t="s">
        <v>6163</v>
      </c>
      <c r="Q478" s="772">
        <f>COUNTIF('Hedef Liste'!$A:$A,A478)</f>
        <v>1</v>
      </c>
    </row>
    <row r="479" hidden="1">
      <c r="A479" s="677" t="s">
        <v>7625</v>
      </c>
      <c r="B479" s="677" t="s">
        <v>7626</v>
      </c>
      <c r="C479" s="762" t="s">
        <v>55183</v>
      </c>
      <c r="D479" s="677" t="s">
        <v>6182</v>
      </c>
      <c r="E479" s="770">
        <v>152.0</v>
      </c>
      <c r="F479" s="770">
        <v>2.0</v>
      </c>
      <c r="G479" s="770">
        <v>0.0</v>
      </c>
      <c r="H479" s="770">
        <v>30.0</v>
      </c>
      <c r="I479" s="770">
        <v>30.0</v>
      </c>
      <c r="J479" s="771">
        <v>0.0</v>
      </c>
      <c r="K479" s="677" t="s">
        <v>7627</v>
      </c>
      <c r="L479" s="677">
        <v>2.243030303E9</v>
      </c>
      <c r="M479" s="677" t="s">
        <v>6304</v>
      </c>
      <c r="N479" s="677" t="s">
        <v>6305</v>
      </c>
      <c r="O479" s="677" t="s">
        <v>7628</v>
      </c>
      <c r="P479" s="677" t="s">
        <v>6163</v>
      </c>
      <c r="Q479" s="772">
        <f>COUNTIF('Hedef Liste'!$A:$A,A479)</f>
        <v>1</v>
      </c>
    </row>
    <row r="480" hidden="1">
      <c r="A480" s="677" t="s">
        <v>8854</v>
      </c>
      <c r="B480" s="677" t="s">
        <v>55496</v>
      </c>
      <c r="C480" s="762" t="s">
        <v>55187</v>
      </c>
      <c r="D480" s="677" t="s">
        <v>6401</v>
      </c>
      <c r="E480" s="770">
        <v>542.0</v>
      </c>
      <c r="F480" s="773"/>
      <c r="G480" s="770">
        <v>0.0</v>
      </c>
      <c r="H480" s="770">
        <v>23.0</v>
      </c>
      <c r="I480" s="770">
        <v>23.0</v>
      </c>
      <c r="J480" s="771">
        <v>0.0</v>
      </c>
      <c r="K480" s="677" t="s">
        <v>8856</v>
      </c>
      <c r="L480" s="677">
        <v>5.387714129E9</v>
      </c>
      <c r="M480" s="677" t="s">
        <v>6386</v>
      </c>
      <c r="N480" s="677" t="s">
        <v>6491</v>
      </c>
      <c r="O480" s="677" t="s">
        <v>8857</v>
      </c>
      <c r="P480" s="677" t="s">
        <v>6163</v>
      </c>
      <c r="Q480" s="772">
        <f>COUNTIF('Hedef Liste'!$A:$A,A480)</f>
        <v>1</v>
      </c>
    </row>
    <row r="481" hidden="1">
      <c r="A481" s="677" t="s">
        <v>1131</v>
      </c>
      <c r="B481" s="677" t="s">
        <v>1132</v>
      </c>
      <c r="C481" s="762" t="s">
        <v>55183</v>
      </c>
      <c r="D481" s="677" t="s">
        <v>6182</v>
      </c>
      <c r="E481" s="770">
        <v>644.0</v>
      </c>
      <c r="F481" s="770">
        <v>2.0</v>
      </c>
      <c r="G481" s="770">
        <v>39.0</v>
      </c>
      <c r="H481" s="770">
        <v>13.0</v>
      </c>
      <c r="I481" s="770">
        <v>52.0</v>
      </c>
      <c r="J481" s="771">
        <v>0.75</v>
      </c>
      <c r="K481" s="677" t="s">
        <v>6656</v>
      </c>
      <c r="L481" s="677">
        <v>2.24715102E9</v>
      </c>
      <c r="M481" s="677" t="s">
        <v>6386</v>
      </c>
      <c r="N481" s="677" t="s">
        <v>11162</v>
      </c>
      <c r="O481" s="677" t="s">
        <v>1134</v>
      </c>
      <c r="P481" s="677" t="s">
        <v>6163</v>
      </c>
      <c r="Q481" s="772">
        <f>COUNTIF('Hedef Liste'!$A:$A,A481)</f>
        <v>1</v>
      </c>
    </row>
    <row r="482" hidden="1">
      <c r="A482" s="677" t="s">
        <v>3795</v>
      </c>
      <c r="B482" s="677" t="s">
        <v>3796</v>
      </c>
      <c r="C482" s="762" t="s">
        <v>55183</v>
      </c>
      <c r="D482" s="677" t="s">
        <v>6159</v>
      </c>
      <c r="E482" s="770">
        <v>385.0</v>
      </c>
      <c r="F482" s="773"/>
      <c r="G482" s="770">
        <v>12.0</v>
      </c>
      <c r="H482" s="770">
        <v>5.0</v>
      </c>
      <c r="I482" s="770">
        <v>17.0</v>
      </c>
      <c r="J482" s="771">
        <v>0.71</v>
      </c>
      <c r="K482" s="677" t="s">
        <v>12619</v>
      </c>
      <c r="L482" s="677">
        <v>2.243684358E9</v>
      </c>
      <c r="M482" s="677" t="s">
        <v>6257</v>
      </c>
      <c r="N482" s="677" t="s">
        <v>7843</v>
      </c>
      <c r="O482" s="677" t="s">
        <v>3799</v>
      </c>
      <c r="P482" s="677" t="s">
        <v>6163</v>
      </c>
      <c r="Q482" s="772">
        <f>COUNTIF('Hedef Liste'!$A:$A,A482)</f>
        <v>1</v>
      </c>
    </row>
    <row r="483" hidden="1">
      <c r="A483" s="677" t="s">
        <v>7253</v>
      </c>
      <c r="B483" s="677" t="s">
        <v>7254</v>
      </c>
      <c r="C483" s="762" t="s">
        <v>55183</v>
      </c>
      <c r="D483" s="677" t="s">
        <v>6175</v>
      </c>
      <c r="E483" s="770">
        <v>928.0</v>
      </c>
      <c r="F483" s="770">
        <v>92.0</v>
      </c>
      <c r="G483" s="770">
        <v>0.0</v>
      </c>
      <c r="H483" s="770">
        <v>51.0</v>
      </c>
      <c r="I483" s="770">
        <v>51.0</v>
      </c>
      <c r="J483" s="771">
        <v>0.0</v>
      </c>
      <c r="K483" s="677" t="s">
        <v>7255</v>
      </c>
      <c r="L483" s="677">
        <v>5.383453399E9</v>
      </c>
      <c r="M483" s="677" t="s">
        <v>6304</v>
      </c>
      <c r="N483" s="677" t="s">
        <v>7256</v>
      </c>
      <c r="O483" s="677" t="s">
        <v>7257</v>
      </c>
      <c r="P483" s="677" t="s">
        <v>6163</v>
      </c>
      <c r="Q483" s="772">
        <f>COUNTIF('Hedef Liste'!$A:$A,A483)</f>
        <v>1</v>
      </c>
    </row>
    <row r="484" hidden="1">
      <c r="A484" s="677" t="s">
        <v>773</v>
      </c>
      <c r="B484" s="677" t="s">
        <v>55497</v>
      </c>
      <c r="C484" s="762" t="s">
        <v>55183</v>
      </c>
      <c r="D484" s="677" t="s">
        <v>6317</v>
      </c>
      <c r="E484" s="770">
        <v>1997.0</v>
      </c>
      <c r="F484" s="770">
        <v>15.0</v>
      </c>
      <c r="G484" s="770">
        <v>24.0</v>
      </c>
      <c r="H484" s="770">
        <v>9.0</v>
      </c>
      <c r="I484" s="770">
        <v>33.0</v>
      </c>
      <c r="J484" s="771">
        <v>0.73</v>
      </c>
      <c r="K484" s="677" t="s">
        <v>11220</v>
      </c>
      <c r="L484" s="677">
        <v>5.456036423E9</v>
      </c>
      <c r="M484" s="677" t="s">
        <v>343</v>
      </c>
      <c r="N484" s="677" t="s">
        <v>6170</v>
      </c>
      <c r="O484" s="677" t="s">
        <v>778</v>
      </c>
      <c r="P484" s="677" t="s">
        <v>6163</v>
      </c>
      <c r="Q484" s="772">
        <f>COUNTIF('Hedef Liste'!$A:$A,A484)</f>
        <v>1</v>
      </c>
    </row>
    <row r="485" hidden="1">
      <c r="A485" s="677" t="s">
        <v>11144</v>
      </c>
      <c r="B485" s="677" t="s">
        <v>11145</v>
      </c>
      <c r="C485" s="762" t="s">
        <v>55187</v>
      </c>
      <c r="D485" s="677" t="s">
        <v>6159</v>
      </c>
      <c r="E485" s="770">
        <v>8.0</v>
      </c>
      <c r="F485" s="773"/>
      <c r="G485" s="770">
        <v>0.0</v>
      </c>
      <c r="H485" s="770">
        <v>9.0</v>
      </c>
      <c r="I485" s="770">
        <v>9.0</v>
      </c>
      <c r="J485" s="771">
        <v>0.0</v>
      </c>
      <c r="K485" s="677" t="s">
        <v>11146</v>
      </c>
      <c r="L485" s="677">
        <v>5.412351041E9</v>
      </c>
      <c r="M485" s="677" t="s">
        <v>343</v>
      </c>
      <c r="N485" s="677" t="s">
        <v>6252</v>
      </c>
      <c r="O485" s="677" t="s">
        <v>11147</v>
      </c>
      <c r="P485" s="677" t="s">
        <v>6163</v>
      </c>
      <c r="Q485" s="772">
        <f>COUNTIF('Hedef Liste'!$A:$A,A485)</f>
        <v>1</v>
      </c>
    </row>
    <row r="486" hidden="1">
      <c r="A486" s="677" t="s">
        <v>4231</v>
      </c>
      <c r="B486" s="677" t="s">
        <v>55498</v>
      </c>
      <c r="C486" s="762" t="s">
        <v>55183</v>
      </c>
      <c r="D486" s="677" t="s">
        <v>6317</v>
      </c>
      <c r="E486" s="770">
        <v>2315.0</v>
      </c>
      <c r="F486" s="770">
        <v>44.0</v>
      </c>
      <c r="G486" s="770">
        <v>17.0</v>
      </c>
      <c r="H486" s="770">
        <v>4.0</v>
      </c>
      <c r="I486" s="770">
        <v>21.0</v>
      </c>
      <c r="J486" s="771">
        <v>0.81</v>
      </c>
      <c r="K486" s="677" t="s">
        <v>8939</v>
      </c>
      <c r="L486" s="677">
        <v>2.243601924E9</v>
      </c>
      <c r="M486" s="677" t="s">
        <v>6257</v>
      </c>
      <c r="N486" s="677" t="s">
        <v>6884</v>
      </c>
      <c r="O486" s="677" t="s">
        <v>4234</v>
      </c>
      <c r="P486" s="677" t="s">
        <v>6163</v>
      </c>
      <c r="Q486" s="772">
        <f>COUNTIF('Hedef Liste'!$A:$A,A486)</f>
        <v>1</v>
      </c>
    </row>
    <row r="487" hidden="1">
      <c r="A487" s="677" t="s">
        <v>3959</v>
      </c>
      <c r="B487" s="677" t="s">
        <v>3960</v>
      </c>
      <c r="C487" s="762" t="s">
        <v>55183</v>
      </c>
      <c r="D487" s="677" t="s">
        <v>6159</v>
      </c>
      <c r="E487" s="770">
        <v>2590.0</v>
      </c>
      <c r="F487" s="770">
        <v>164.0</v>
      </c>
      <c r="G487" s="770">
        <v>29.0</v>
      </c>
      <c r="H487" s="770">
        <v>24.0</v>
      </c>
      <c r="I487" s="770">
        <v>53.0</v>
      </c>
      <c r="J487" s="771">
        <v>0.55</v>
      </c>
      <c r="K487" s="677" t="s">
        <v>11389</v>
      </c>
      <c r="L487" s="677">
        <v>2.245141468E9</v>
      </c>
      <c r="M487" s="677" t="s">
        <v>6212</v>
      </c>
      <c r="N487" s="677" t="s">
        <v>6542</v>
      </c>
      <c r="O487" s="677" t="s">
        <v>2428</v>
      </c>
      <c r="P487" s="677" t="s">
        <v>6163</v>
      </c>
      <c r="Q487" s="772">
        <f>COUNTIF('Hedef Liste'!$A:$A,A487)</f>
        <v>1</v>
      </c>
    </row>
    <row r="488" hidden="1">
      <c r="A488" s="677" t="s">
        <v>1048</v>
      </c>
      <c r="B488" s="677" t="s">
        <v>1049</v>
      </c>
      <c r="C488" s="762" t="s">
        <v>55187</v>
      </c>
      <c r="D488" s="677" t="s">
        <v>6440</v>
      </c>
      <c r="E488" s="770">
        <v>110.0</v>
      </c>
      <c r="F488" s="773"/>
      <c r="G488" s="770">
        <v>5.0</v>
      </c>
      <c r="H488" s="770">
        <v>13.0</v>
      </c>
      <c r="I488" s="770">
        <v>18.0</v>
      </c>
      <c r="J488" s="771">
        <v>0.28</v>
      </c>
      <c r="K488" s="677" t="s">
        <v>9291</v>
      </c>
      <c r="L488" s="677">
        <v>5.529303491E9</v>
      </c>
      <c r="M488" s="677" t="s">
        <v>343</v>
      </c>
      <c r="N488" s="677" t="s">
        <v>8193</v>
      </c>
      <c r="O488" s="677" t="s">
        <v>688</v>
      </c>
      <c r="P488" s="677" t="s">
        <v>6163</v>
      </c>
      <c r="Q488" s="772">
        <f>COUNTIF('Hedef Liste'!$A:$A,A488)</f>
        <v>1</v>
      </c>
    </row>
    <row r="489" hidden="1">
      <c r="A489" s="677" t="s">
        <v>1427</v>
      </c>
      <c r="B489" s="677" t="s">
        <v>1428</v>
      </c>
      <c r="C489" s="762" t="s">
        <v>55187</v>
      </c>
      <c r="D489" s="677" t="s">
        <v>6373</v>
      </c>
      <c r="E489" s="770">
        <v>1447.0</v>
      </c>
      <c r="F489" s="773"/>
      <c r="G489" s="770">
        <v>34.0</v>
      </c>
      <c r="H489" s="770">
        <v>5.0</v>
      </c>
      <c r="I489" s="770">
        <v>39.0</v>
      </c>
      <c r="J489" s="771">
        <v>0.87</v>
      </c>
      <c r="K489" s="677" t="s">
        <v>10239</v>
      </c>
      <c r="L489" s="677">
        <v>5.3245648E9</v>
      </c>
      <c r="M489" s="677" t="s">
        <v>13</v>
      </c>
      <c r="N489" s="677" t="s">
        <v>6184</v>
      </c>
      <c r="O489" s="677" t="s">
        <v>10240</v>
      </c>
      <c r="P489" s="677" t="s">
        <v>6163</v>
      </c>
      <c r="Q489" s="772">
        <f>COUNTIF('Hedef Liste'!$A:$A,A489)</f>
        <v>1</v>
      </c>
    </row>
    <row r="490" hidden="1">
      <c r="A490" s="677" t="s">
        <v>653</v>
      </c>
      <c r="B490" s="677" t="s">
        <v>654</v>
      </c>
      <c r="C490" s="762" t="s">
        <v>55183</v>
      </c>
      <c r="D490" s="677" t="s">
        <v>6175</v>
      </c>
      <c r="E490" s="770">
        <v>732.0</v>
      </c>
      <c r="F490" s="770">
        <v>19.0</v>
      </c>
      <c r="G490" s="770">
        <v>26.0</v>
      </c>
      <c r="H490" s="770">
        <v>11.0</v>
      </c>
      <c r="I490" s="770">
        <v>37.0</v>
      </c>
      <c r="J490" s="771">
        <v>0.7</v>
      </c>
      <c r="K490" s="677" t="s">
        <v>12786</v>
      </c>
      <c r="L490" s="677">
        <v>5.414066616E9</v>
      </c>
      <c r="M490" s="677" t="s">
        <v>13</v>
      </c>
      <c r="N490" s="677" t="s">
        <v>6517</v>
      </c>
      <c r="O490" s="677" t="s">
        <v>656</v>
      </c>
      <c r="P490" s="677" t="s">
        <v>6163</v>
      </c>
      <c r="Q490" s="772">
        <f>COUNTIF('Hedef Liste'!$A:$A,A490)</f>
        <v>1</v>
      </c>
    </row>
    <row r="491" hidden="1">
      <c r="A491" s="677" t="s">
        <v>390</v>
      </c>
      <c r="B491" s="677" t="s">
        <v>391</v>
      </c>
      <c r="C491" s="762" t="s">
        <v>55183</v>
      </c>
      <c r="D491" s="677" t="s">
        <v>6159</v>
      </c>
      <c r="E491" s="770">
        <v>538.0</v>
      </c>
      <c r="F491" s="770">
        <v>14.0</v>
      </c>
      <c r="G491" s="770">
        <v>31.0</v>
      </c>
      <c r="H491" s="770">
        <v>7.0</v>
      </c>
      <c r="I491" s="770">
        <v>38.0</v>
      </c>
      <c r="J491" s="771">
        <v>0.82</v>
      </c>
      <c r="K491" s="677" t="s">
        <v>7526</v>
      </c>
      <c r="L491" s="677">
        <v>5.050757469E9</v>
      </c>
      <c r="M491" s="677" t="s">
        <v>343</v>
      </c>
      <c r="N491" s="677" t="s">
        <v>10726</v>
      </c>
      <c r="O491" s="677" t="s">
        <v>395</v>
      </c>
      <c r="P491" s="677" t="s">
        <v>6163</v>
      </c>
      <c r="Q491" s="772">
        <f>COUNTIF('Hedef Liste'!$A:$A,A491)</f>
        <v>1</v>
      </c>
    </row>
    <row r="492" hidden="1">
      <c r="A492" s="677" t="s">
        <v>9167</v>
      </c>
      <c r="B492" s="677" t="s">
        <v>55499</v>
      </c>
      <c r="C492" s="762" t="s">
        <v>55183</v>
      </c>
      <c r="D492" s="677" t="s">
        <v>6317</v>
      </c>
      <c r="E492" s="770">
        <v>2058.0</v>
      </c>
      <c r="F492" s="770">
        <v>64.0</v>
      </c>
      <c r="G492" s="770">
        <v>10.0</v>
      </c>
      <c r="H492" s="770">
        <v>14.0</v>
      </c>
      <c r="I492" s="770">
        <v>24.0</v>
      </c>
      <c r="J492" s="771">
        <v>0.42</v>
      </c>
      <c r="K492" s="677" t="s">
        <v>9169</v>
      </c>
      <c r="L492" s="677">
        <v>2.242623031E9</v>
      </c>
      <c r="M492" s="677" t="s">
        <v>343</v>
      </c>
      <c r="N492" s="677" t="s">
        <v>9170</v>
      </c>
      <c r="O492" s="677" t="s">
        <v>9171</v>
      </c>
      <c r="P492" s="677" t="s">
        <v>6163</v>
      </c>
      <c r="Q492" s="772">
        <f>COUNTIF('Hedef Liste'!$A:$A,A492)</f>
        <v>1</v>
      </c>
    </row>
    <row r="493" hidden="1">
      <c r="A493" s="677" t="s">
        <v>3964</v>
      </c>
      <c r="B493" s="677" t="s">
        <v>3965</v>
      </c>
      <c r="C493" s="762" t="s">
        <v>55183</v>
      </c>
      <c r="D493" s="677" t="s">
        <v>6159</v>
      </c>
      <c r="E493" s="770">
        <v>130.0</v>
      </c>
      <c r="F493" s="770">
        <v>3.0</v>
      </c>
      <c r="G493" s="770">
        <v>7.0</v>
      </c>
      <c r="H493" s="770">
        <v>2.0</v>
      </c>
      <c r="I493" s="770">
        <v>9.0</v>
      </c>
      <c r="J493" s="771">
        <v>0.78</v>
      </c>
      <c r="K493" s="677" t="s">
        <v>6985</v>
      </c>
      <c r="L493" s="677">
        <v>5.347730869E9</v>
      </c>
      <c r="M493" s="677" t="s">
        <v>6212</v>
      </c>
      <c r="N493" s="677" t="s">
        <v>6213</v>
      </c>
      <c r="O493" s="677" t="s">
        <v>3968</v>
      </c>
      <c r="P493" s="677" t="s">
        <v>6163</v>
      </c>
      <c r="Q493" s="772">
        <f>COUNTIF('Hedef Liste'!$A:$A,A493)</f>
        <v>1</v>
      </c>
    </row>
    <row r="494" hidden="1">
      <c r="A494" s="677" t="s">
        <v>1224</v>
      </c>
      <c r="B494" s="677" t="s">
        <v>1225</v>
      </c>
      <c r="C494" s="762" t="s">
        <v>55183</v>
      </c>
      <c r="D494" s="677" t="s">
        <v>6250</v>
      </c>
      <c r="E494" s="770">
        <v>56.0</v>
      </c>
      <c r="F494" s="773"/>
      <c r="G494" s="770">
        <v>20.0</v>
      </c>
      <c r="H494" s="770">
        <v>21.0</v>
      </c>
      <c r="I494" s="770">
        <v>41.0</v>
      </c>
      <c r="J494" s="771">
        <v>0.49</v>
      </c>
      <c r="K494" s="677" t="s">
        <v>7618</v>
      </c>
      <c r="L494" s="677">
        <v>5.342081383E9</v>
      </c>
      <c r="M494" s="677" t="s">
        <v>13</v>
      </c>
      <c r="N494" s="677" t="s">
        <v>6364</v>
      </c>
      <c r="O494" s="677" t="s">
        <v>1227</v>
      </c>
      <c r="P494" s="677" t="s">
        <v>6163</v>
      </c>
      <c r="Q494" s="772">
        <f>COUNTIF('Hedef Liste'!$A:$A,A494)</f>
        <v>1</v>
      </c>
    </row>
    <row r="495" hidden="1">
      <c r="A495" s="677" t="s">
        <v>6782</v>
      </c>
      <c r="B495" s="677" t="s">
        <v>6783</v>
      </c>
      <c r="C495" s="762" t="s">
        <v>55187</v>
      </c>
      <c r="D495" s="677" t="s">
        <v>6317</v>
      </c>
      <c r="E495" s="770">
        <v>62.0</v>
      </c>
      <c r="F495" s="773"/>
      <c r="G495" s="770">
        <v>0.0</v>
      </c>
      <c r="H495" s="770">
        <v>14.0</v>
      </c>
      <c r="I495" s="770">
        <v>14.0</v>
      </c>
      <c r="J495" s="771">
        <v>0.0</v>
      </c>
      <c r="K495" s="677" t="s">
        <v>6784</v>
      </c>
      <c r="L495" s="677">
        <v>2.243716667E9</v>
      </c>
      <c r="M495" s="677" t="s">
        <v>6576</v>
      </c>
      <c r="N495" s="677" t="s">
        <v>6580</v>
      </c>
      <c r="O495" s="677" t="s">
        <v>6785</v>
      </c>
      <c r="P495" s="677" t="s">
        <v>6163</v>
      </c>
      <c r="Q495" s="772">
        <f>COUNTIF('Hedef Liste'!$A:$A,A495)</f>
        <v>1</v>
      </c>
    </row>
    <row r="496" hidden="1">
      <c r="A496" s="677" t="s">
        <v>6388</v>
      </c>
      <c r="B496" s="677" t="s">
        <v>6389</v>
      </c>
      <c r="C496" s="762" t="s">
        <v>55187</v>
      </c>
      <c r="D496" s="677" t="s">
        <v>6390</v>
      </c>
      <c r="E496" s="770">
        <v>108.0</v>
      </c>
      <c r="F496" s="773"/>
      <c r="G496" s="770">
        <v>0.0</v>
      </c>
      <c r="H496" s="770">
        <v>13.0</v>
      </c>
      <c r="I496" s="770">
        <v>13.0</v>
      </c>
      <c r="J496" s="771">
        <v>0.0</v>
      </c>
      <c r="K496" s="677" t="s">
        <v>6391</v>
      </c>
      <c r="L496" s="677">
        <v>2.244833031E9</v>
      </c>
      <c r="M496" s="677" t="s">
        <v>13</v>
      </c>
      <c r="N496" s="677" t="s">
        <v>6161</v>
      </c>
      <c r="O496" s="677" t="s">
        <v>4506</v>
      </c>
      <c r="P496" s="677" t="s">
        <v>6163</v>
      </c>
      <c r="Q496" s="772">
        <f>COUNTIF('Hedef Liste'!$A:$A,A496)</f>
        <v>1</v>
      </c>
    </row>
    <row r="497" hidden="1">
      <c r="A497" s="677" t="s">
        <v>6537</v>
      </c>
      <c r="B497" s="677" t="s">
        <v>6538</v>
      </c>
      <c r="C497" s="762" t="s">
        <v>55183</v>
      </c>
      <c r="D497" s="677" t="s">
        <v>6440</v>
      </c>
      <c r="E497" s="770">
        <v>196.0</v>
      </c>
      <c r="F497" s="770">
        <v>9.0</v>
      </c>
      <c r="G497" s="770">
        <v>6.0</v>
      </c>
      <c r="H497" s="770">
        <v>1.0</v>
      </c>
      <c r="I497" s="770">
        <v>7.0</v>
      </c>
      <c r="J497" s="771">
        <v>0.86</v>
      </c>
      <c r="K497" s="677" t="s">
        <v>6539</v>
      </c>
      <c r="L497" s="677">
        <v>5.336403849E9</v>
      </c>
      <c r="M497" s="677" t="s">
        <v>6257</v>
      </c>
      <c r="N497" s="677" t="s">
        <v>6612</v>
      </c>
      <c r="O497" s="677" t="s">
        <v>4920</v>
      </c>
      <c r="P497" s="677" t="s">
        <v>6163</v>
      </c>
      <c r="Q497" s="772">
        <f>COUNTIF('Hedef Liste'!$A:$A,A497)</f>
        <v>1</v>
      </c>
    </row>
    <row r="498" hidden="1">
      <c r="A498" s="677" t="s">
        <v>9369</v>
      </c>
      <c r="B498" s="677" t="s">
        <v>9370</v>
      </c>
      <c r="C498" s="762" t="s">
        <v>55183</v>
      </c>
      <c r="D498" s="677" t="s">
        <v>6401</v>
      </c>
      <c r="E498" s="770">
        <v>567.0</v>
      </c>
      <c r="F498" s="773"/>
      <c r="G498" s="770">
        <v>0.0</v>
      </c>
      <c r="H498" s="770">
        <v>15.0</v>
      </c>
      <c r="I498" s="770">
        <v>15.0</v>
      </c>
      <c r="J498" s="771">
        <v>0.0</v>
      </c>
      <c r="K498" s="677" t="s">
        <v>9371</v>
      </c>
      <c r="L498" s="677">
        <v>5.374706E9</v>
      </c>
      <c r="M498" s="677" t="s">
        <v>6257</v>
      </c>
      <c r="N498" s="677" t="s">
        <v>6540</v>
      </c>
      <c r="O498" s="677" t="s">
        <v>9372</v>
      </c>
      <c r="P498" s="677" t="s">
        <v>6163</v>
      </c>
      <c r="Q498" s="772">
        <f>COUNTIF('Hedef Liste'!$A:$A,A498)</f>
        <v>1</v>
      </c>
    </row>
    <row r="499" hidden="1">
      <c r="A499" s="677" t="s">
        <v>4566</v>
      </c>
      <c r="B499" s="677" t="s">
        <v>4567</v>
      </c>
      <c r="C499" s="762" t="s">
        <v>55183</v>
      </c>
      <c r="D499" s="746" t="s">
        <v>6440</v>
      </c>
      <c r="E499" s="770">
        <v>1032.0</v>
      </c>
      <c r="F499" s="770">
        <v>15.0</v>
      </c>
      <c r="G499" s="770">
        <v>16.0</v>
      </c>
      <c r="H499" s="770">
        <v>8.0</v>
      </c>
      <c r="I499" s="770">
        <v>24.0</v>
      </c>
      <c r="J499" s="771">
        <v>0.67</v>
      </c>
      <c r="K499" s="677" t="s">
        <v>6490</v>
      </c>
      <c r="L499" s="677">
        <v>2.247131454E9</v>
      </c>
      <c r="M499" s="677" t="s">
        <v>6386</v>
      </c>
      <c r="N499" s="677" t="s">
        <v>8819</v>
      </c>
      <c r="O499" s="677" t="s">
        <v>6492</v>
      </c>
      <c r="P499" s="677" t="s">
        <v>6163</v>
      </c>
      <c r="Q499" s="772">
        <f>COUNTIF('Hedef Liste'!$A:$A,A499)</f>
        <v>1</v>
      </c>
    </row>
    <row r="500" hidden="1">
      <c r="A500" s="677" t="s">
        <v>2001</v>
      </c>
      <c r="B500" s="677" t="s">
        <v>2002</v>
      </c>
      <c r="C500" s="762" t="s">
        <v>55183</v>
      </c>
      <c r="D500" s="677" t="s">
        <v>6153</v>
      </c>
      <c r="E500" s="770">
        <v>1135.0</v>
      </c>
      <c r="F500" s="770">
        <v>24.0</v>
      </c>
      <c r="G500" s="770">
        <v>6.0</v>
      </c>
      <c r="H500" s="770">
        <v>8.0</v>
      </c>
      <c r="I500" s="770">
        <v>14.0</v>
      </c>
      <c r="J500" s="771">
        <v>0.43</v>
      </c>
      <c r="K500" s="677" t="s">
        <v>11567</v>
      </c>
      <c r="L500" s="677">
        <v>5.427452816E9</v>
      </c>
      <c r="M500" s="677" t="s">
        <v>13</v>
      </c>
      <c r="N500" s="677" t="s">
        <v>6364</v>
      </c>
      <c r="O500" s="677" t="s">
        <v>55500</v>
      </c>
      <c r="P500" s="677" t="s">
        <v>6163</v>
      </c>
      <c r="Q500" s="772">
        <f>COUNTIF('Hedef Liste'!$A:$A,A500)</f>
        <v>1</v>
      </c>
    </row>
    <row r="501" hidden="1">
      <c r="A501" s="677" t="s">
        <v>5438</v>
      </c>
      <c r="B501" s="677" t="s">
        <v>55501</v>
      </c>
      <c r="C501" s="762" t="s">
        <v>55183</v>
      </c>
      <c r="D501" s="677" t="s">
        <v>6390</v>
      </c>
      <c r="E501" s="770">
        <v>3498.0</v>
      </c>
      <c r="F501" s="770">
        <v>117.0</v>
      </c>
      <c r="G501" s="770">
        <v>24.0</v>
      </c>
      <c r="H501" s="770">
        <v>33.0</v>
      </c>
      <c r="I501" s="770">
        <v>57.0</v>
      </c>
      <c r="J501" s="771">
        <v>0.42</v>
      </c>
      <c r="K501" s="677" t="s">
        <v>9899</v>
      </c>
      <c r="L501" s="677">
        <v>5.373270407E9</v>
      </c>
      <c r="M501" s="677" t="s">
        <v>343</v>
      </c>
      <c r="N501" s="677" t="s">
        <v>6230</v>
      </c>
      <c r="O501" s="677" t="s">
        <v>2556</v>
      </c>
      <c r="P501" s="677" t="s">
        <v>6163</v>
      </c>
      <c r="Q501" s="772">
        <f>COUNTIF('Hedef Liste'!$A:$A,A501)</f>
        <v>1</v>
      </c>
    </row>
    <row r="502" hidden="1">
      <c r="A502" s="677" t="s">
        <v>8045</v>
      </c>
      <c r="B502" s="677" t="s">
        <v>8046</v>
      </c>
      <c r="C502" s="762" t="s">
        <v>55187</v>
      </c>
      <c r="D502" s="677" t="s">
        <v>6159</v>
      </c>
      <c r="E502" s="770">
        <v>34.0</v>
      </c>
      <c r="F502" s="773"/>
      <c r="G502" s="770">
        <v>0.0</v>
      </c>
      <c r="H502" s="770">
        <v>15.0</v>
      </c>
      <c r="I502" s="770">
        <v>15.0</v>
      </c>
      <c r="J502" s="771">
        <v>0.0</v>
      </c>
      <c r="K502" s="677" t="s">
        <v>8047</v>
      </c>
      <c r="L502" s="677">
        <v>2.247116711E9</v>
      </c>
      <c r="M502" s="677" t="s">
        <v>6386</v>
      </c>
      <c r="N502" s="677" t="s">
        <v>7286</v>
      </c>
      <c r="O502" s="677" t="s">
        <v>8048</v>
      </c>
      <c r="P502" s="677" t="s">
        <v>6163</v>
      </c>
      <c r="Q502" s="772">
        <f>COUNTIF('Hedef Liste'!$A:$A,A502)</f>
        <v>1</v>
      </c>
    </row>
    <row r="503" hidden="1">
      <c r="A503" s="677" t="s">
        <v>3857</v>
      </c>
      <c r="B503" s="677" t="s">
        <v>55502</v>
      </c>
      <c r="C503" s="762" t="s">
        <v>55183</v>
      </c>
      <c r="D503" s="677" t="s">
        <v>6317</v>
      </c>
      <c r="E503" s="770">
        <v>911.0</v>
      </c>
      <c r="F503" s="770">
        <v>11.0</v>
      </c>
      <c r="G503" s="770">
        <v>0.0</v>
      </c>
      <c r="H503" s="770">
        <v>78.0</v>
      </c>
      <c r="I503" s="770">
        <v>78.0</v>
      </c>
      <c r="J503" s="771">
        <v>0.0</v>
      </c>
      <c r="K503" s="677" t="s">
        <v>9991</v>
      </c>
      <c r="L503" s="677">
        <v>2.244842002E9</v>
      </c>
      <c r="M503" s="677" t="s">
        <v>13</v>
      </c>
      <c r="N503" s="677" t="s">
        <v>8425</v>
      </c>
      <c r="O503" s="677" t="s">
        <v>3862</v>
      </c>
      <c r="P503" s="677" t="s">
        <v>6163</v>
      </c>
      <c r="Q503" s="772">
        <f>COUNTIF('Hedef Liste'!$A:$A,A503)</f>
        <v>1</v>
      </c>
    </row>
    <row r="504" hidden="1">
      <c r="A504" s="677" t="s">
        <v>36480</v>
      </c>
      <c r="B504" s="677" t="s">
        <v>55503</v>
      </c>
      <c r="C504" s="762" t="s">
        <v>55187</v>
      </c>
      <c r="D504" s="677" t="s">
        <v>7937</v>
      </c>
      <c r="E504" s="770">
        <v>15.0</v>
      </c>
      <c r="F504" s="773"/>
      <c r="G504" s="770">
        <v>124.0</v>
      </c>
      <c r="H504" s="770">
        <v>1.0</v>
      </c>
      <c r="I504" s="770">
        <v>125.0</v>
      </c>
      <c r="J504" s="771">
        <v>0.99</v>
      </c>
      <c r="K504" s="677" t="s">
        <v>55504</v>
      </c>
      <c r="L504" s="677">
        <v>2.242610107E9</v>
      </c>
      <c r="M504" s="677" t="s">
        <v>343</v>
      </c>
      <c r="N504" s="677" t="s">
        <v>7973</v>
      </c>
      <c r="O504" s="677" t="s">
        <v>55505</v>
      </c>
      <c r="P504" s="677" t="s">
        <v>55227</v>
      </c>
      <c r="Q504" s="772">
        <f>COUNTIF('Hedef Liste'!$A:$A,A504)</f>
        <v>0</v>
      </c>
    </row>
    <row r="505" hidden="1">
      <c r="A505" s="677" t="s">
        <v>1910</v>
      </c>
      <c r="B505" s="677" t="s">
        <v>55506</v>
      </c>
      <c r="C505" s="762" t="s">
        <v>55183</v>
      </c>
      <c r="D505" s="677" t="s">
        <v>6440</v>
      </c>
      <c r="E505" s="770">
        <v>339.0</v>
      </c>
      <c r="F505" s="770">
        <v>8.0</v>
      </c>
      <c r="G505" s="770">
        <v>20.0</v>
      </c>
      <c r="H505" s="770">
        <v>19.0</v>
      </c>
      <c r="I505" s="770">
        <v>39.0</v>
      </c>
      <c r="J505" s="771">
        <v>0.51</v>
      </c>
      <c r="K505" s="677" t="s">
        <v>10618</v>
      </c>
      <c r="L505" s="677">
        <v>2.2441327E9</v>
      </c>
      <c r="M505" s="677" t="s">
        <v>13</v>
      </c>
      <c r="N505" s="677" t="s">
        <v>6221</v>
      </c>
      <c r="O505" s="677" t="s">
        <v>1913</v>
      </c>
      <c r="P505" s="677" t="s">
        <v>6163</v>
      </c>
      <c r="Q505" s="772">
        <f>COUNTIF('Hedef Liste'!$A:$A,A505)</f>
        <v>1</v>
      </c>
    </row>
    <row r="506" hidden="1">
      <c r="A506" s="677" t="s">
        <v>1015</v>
      </c>
      <c r="B506" s="677" t="s">
        <v>1016</v>
      </c>
      <c r="C506" s="762" t="s">
        <v>55183</v>
      </c>
      <c r="D506" s="677" t="s">
        <v>6153</v>
      </c>
      <c r="E506" s="770">
        <v>2902.0</v>
      </c>
      <c r="F506" s="770">
        <v>8.0</v>
      </c>
      <c r="G506" s="770">
        <v>14.0</v>
      </c>
      <c r="H506" s="770">
        <v>1.0</v>
      </c>
      <c r="I506" s="770">
        <v>15.0</v>
      </c>
      <c r="J506" s="771">
        <v>0.93</v>
      </c>
      <c r="K506" s="677" t="s">
        <v>8271</v>
      </c>
      <c r="L506" s="677">
        <v>5.413245656E9</v>
      </c>
      <c r="M506" s="677" t="s">
        <v>343</v>
      </c>
      <c r="N506" s="677" t="s">
        <v>7498</v>
      </c>
      <c r="O506" s="677" t="s">
        <v>1018</v>
      </c>
      <c r="P506" s="677" t="s">
        <v>6163</v>
      </c>
      <c r="Q506" s="772">
        <f>COUNTIF('Hedef Liste'!$A:$A,A506)</f>
        <v>1</v>
      </c>
    </row>
    <row r="507" hidden="1">
      <c r="A507" s="677" t="s">
        <v>8328</v>
      </c>
      <c r="B507" s="677" t="s">
        <v>8329</v>
      </c>
      <c r="C507" s="762" t="s">
        <v>55183</v>
      </c>
      <c r="D507" s="677" t="s">
        <v>7107</v>
      </c>
      <c r="E507" s="770">
        <v>34.0</v>
      </c>
      <c r="F507" s="773"/>
      <c r="G507" s="770">
        <v>0.0</v>
      </c>
      <c r="H507" s="770">
        <v>34.0</v>
      </c>
      <c r="I507" s="770">
        <v>34.0</v>
      </c>
      <c r="J507" s="771">
        <v>0.0</v>
      </c>
      <c r="K507" s="677" t="s">
        <v>8330</v>
      </c>
      <c r="L507" s="677">
        <v>2.242552777E9</v>
      </c>
      <c r="M507" s="677" t="s">
        <v>343</v>
      </c>
      <c r="N507" s="677" t="s">
        <v>6873</v>
      </c>
      <c r="O507" s="677" t="s">
        <v>8331</v>
      </c>
      <c r="P507" s="677" t="s">
        <v>6163</v>
      </c>
      <c r="Q507" s="772">
        <f>COUNTIF('Hedef Liste'!$A:$A,A507)</f>
        <v>1</v>
      </c>
    </row>
    <row r="508" hidden="1">
      <c r="A508" s="677" t="s">
        <v>409</v>
      </c>
      <c r="B508" s="677" t="s">
        <v>410</v>
      </c>
      <c r="C508" s="762" t="s">
        <v>55183</v>
      </c>
      <c r="D508" s="677" t="s">
        <v>6317</v>
      </c>
      <c r="E508" s="770">
        <v>825.0</v>
      </c>
      <c r="F508" s="770">
        <v>6.0</v>
      </c>
      <c r="G508" s="770">
        <v>16.0</v>
      </c>
      <c r="H508" s="770">
        <v>1.0</v>
      </c>
      <c r="I508" s="770">
        <v>17.0</v>
      </c>
      <c r="J508" s="771">
        <v>0.94</v>
      </c>
      <c r="K508" s="677" t="s">
        <v>55507</v>
      </c>
      <c r="L508" s="677">
        <v>2.242725247E9</v>
      </c>
      <c r="M508" s="677" t="s">
        <v>343</v>
      </c>
      <c r="N508" s="677" t="s">
        <v>7527</v>
      </c>
      <c r="O508" s="677" t="s">
        <v>413</v>
      </c>
      <c r="P508" s="677" t="s">
        <v>6163</v>
      </c>
      <c r="Q508" s="772">
        <f>COUNTIF('Hedef Liste'!$A:$A,A508)</f>
        <v>1</v>
      </c>
    </row>
    <row r="509" hidden="1">
      <c r="A509" s="677" t="s">
        <v>6933</v>
      </c>
      <c r="B509" s="677" t="s">
        <v>6934</v>
      </c>
      <c r="C509" s="762" t="s">
        <v>55183</v>
      </c>
      <c r="D509" s="677" t="s">
        <v>6317</v>
      </c>
      <c r="E509" s="770">
        <v>275.0</v>
      </c>
      <c r="F509" s="770">
        <v>9.0</v>
      </c>
      <c r="G509" s="770">
        <v>14.0</v>
      </c>
      <c r="H509" s="770">
        <v>12.0</v>
      </c>
      <c r="I509" s="770">
        <v>26.0</v>
      </c>
      <c r="J509" s="771">
        <v>0.54</v>
      </c>
      <c r="K509" s="677" t="s">
        <v>6935</v>
      </c>
      <c r="L509" s="677">
        <v>2.243684636E9</v>
      </c>
      <c r="M509" s="677" t="s">
        <v>6257</v>
      </c>
      <c r="N509" s="677" t="s">
        <v>6936</v>
      </c>
      <c r="O509" s="677" t="s">
        <v>6937</v>
      </c>
      <c r="P509" s="677" t="s">
        <v>6163</v>
      </c>
      <c r="Q509" s="772">
        <f>COUNTIF('Hedef Liste'!$A:$A,A509)</f>
        <v>1</v>
      </c>
    </row>
    <row r="510" hidden="1">
      <c r="A510" s="677" t="s">
        <v>7413</v>
      </c>
      <c r="B510" s="677" t="s">
        <v>7414</v>
      </c>
      <c r="C510" s="762" t="s">
        <v>55183</v>
      </c>
      <c r="D510" s="677" t="s">
        <v>6250</v>
      </c>
      <c r="E510" s="770">
        <v>58.0</v>
      </c>
      <c r="F510" s="773"/>
      <c r="G510" s="770">
        <v>0.0</v>
      </c>
      <c r="H510" s="770">
        <v>12.0</v>
      </c>
      <c r="I510" s="770">
        <v>12.0</v>
      </c>
      <c r="J510" s="771">
        <v>0.0</v>
      </c>
      <c r="K510" s="677" t="s">
        <v>7415</v>
      </c>
      <c r="L510" s="677">
        <v>5.547771779E9</v>
      </c>
      <c r="M510" s="677" t="s">
        <v>6386</v>
      </c>
      <c r="N510" s="677" t="s">
        <v>6491</v>
      </c>
      <c r="O510" s="677" t="s">
        <v>7416</v>
      </c>
      <c r="P510" s="677" t="s">
        <v>6163</v>
      </c>
      <c r="Q510" s="772">
        <f>COUNTIF('Hedef Liste'!$A:$A,A510)</f>
        <v>1</v>
      </c>
    </row>
    <row r="511" hidden="1">
      <c r="A511" s="677" t="s">
        <v>46957</v>
      </c>
      <c r="B511" s="677" t="s">
        <v>55508</v>
      </c>
      <c r="C511" s="762" t="s">
        <v>55187</v>
      </c>
      <c r="D511" s="677" t="s">
        <v>7937</v>
      </c>
      <c r="E511" s="773"/>
      <c r="F511" s="773"/>
      <c r="G511" s="770">
        <v>115.0</v>
      </c>
      <c r="H511" s="770">
        <v>1.0</v>
      </c>
      <c r="I511" s="770">
        <v>116.0</v>
      </c>
      <c r="J511" s="771">
        <v>0.99</v>
      </c>
      <c r="K511" s="677" t="s">
        <v>55504</v>
      </c>
      <c r="L511" s="677">
        <v>2.245248491E9</v>
      </c>
      <c r="M511" s="677" t="s">
        <v>6212</v>
      </c>
      <c r="N511" s="677" t="s">
        <v>55396</v>
      </c>
      <c r="O511" s="677" t="s">
        <v>55509</v>
      </c>
      <c r="P511" s="677" t="s">
        <v>55227</v>
      </c>
      <c r="Q511" s="772">
        <f>COUNTIF('Hedef Liste'!$A:$A,A511)</f>
        <v>0</v>
      </c>
    </row>
    <row r="512" hidden="1">
      <c r="A512" s="677" t="s">
        <v>1745</v>
      </c>
      <c r="B512" s="677" t="s">
        <v>55510</v>
      </c>
      <c r="C512" s="762" t="s">
        <v>55183</v>
      </c>
      <c r="D512" s="677" t="s">
        <v>6733</v>
      </c>
      <c r="E512" s="770">
        <v>758.0</v>
      </c>
      <c r="F512" s="770">
        <v>25.0</v>
      </c>
      <c r="G512" s="770">
        <v>13.0</v>
      </c>
      <c r="H512" s="770">
        <v>5.0</v>
      </c>
      <c r="I512" s="770">
        <v>18.0</v>
      </c>
      <c r="J512" s="771">
        <v>0.72</v>
      </c>
      <c r="K512" s="677" t="s">
        <v>6736</v>
      </c>
      <c r="L512" s="677">
        <v>5.062389905E9</v>
      </c>
      <c r="M512" s="677" t="s">
        <v>343</v>
      </c>
      <c r="N512" s="677" t="s">
        <v>7527</v>
      </c>
      <c r="O512" s="677" t="s">
        <v>1749</v>
      </c>
      <c r="P512" s="677" t="s">
        <v>6163</v>
      </c>
      <c r="Q512" s="772">
        <f>COUNTIF('Hedef Liste'!$A:$A,A512)</f>
        <v>1</v>
      </c>
    </row>
    <row r="513" hidden="1">
      <c r="A513" s="677" t="s">
        <v>808</v>
      </c>
      <c r="B513" s="677" t="s">
        <v>809</v>
      </c>
      <c r="C513" s="762" t="s">
        <v>55183</v>
      </c>
      <c r="D513" s="677" t="s">
        <v>6175</v>
      </c>
      <c r="E513" s="770">
        <v>7051.0</v>
      </c>
      <c r="F513" s="770">
        <v>247.0</v>
      </c>
      <c r="G513" s="770">
        <v>0.0</v>
      </c>
      <c r="H513" s="770">
        <v>39.0</v>
      </c>
      <c r="I513" s="770">
        <v>39.0</v>
      </c>
      <c r="J513" s="771">
        <v>0.0</v>
      </c>
      <c r="K513" s="677" t="s">
        <v>55511</v>
      </c>
      <c r="L513" s="677">
        <v>5.375022281E9</v>
      </c>
      <c r="M513" s="677" t="s">
        <v>13</v>
      </c>
      <c r="N513" s="677" t="s">
        <v>6161</v>
      </c>
      <c r="O513" s="677" t="s">
        <v>811</v>
      </c>
      <c r="P513" s="677" t="s">
        <v>6163</v>
      </c>
      <c r="Q513" s="772">
        <f>COUNTIF('Hedef Liste'!$A:$A,A513)</f>
        <v>1</v>
      </c>
    </row>
    <row r="514" hidden="1">
      <c r="A514" s="677" t="s">
        <v>8524</v>
      </c>
      <c r="B514" s="677" t="s">
        <v>8525</v>
      </c>
      <c r="C514" s="762" t="s">
        <v>55183</v>
      </c>
      <c r="D514" s="677" t="s">
        <v>6159</v>
      </c>
      <c r="E514" s="770">
        <v>1295.0</v>
      </c>
      <c r="F514" s="770">
        <v>20.0</v>
      </c>
      <c r="G514" s="770">
        <v>0.0</v>
      </c>
      <c r="H514" s="770">
        <v>17.0</v>
      </c>
      <c r="I514" s="770">
        <v>17.0</v>
      </c>
      <c r="J514" s="771">
        <v>0.0</v>
      </c>
      <c r="K514" s="677" t="s">
        <v>8526</v>
      </c>
      <c r="L514" s="677">
        <v>2.24712208E9</v>
      </c>
      <c r="M514" s="677" t="s">
        <v>6386</v>
      </c>
      <c r="N514" s="677" t="s">
        <v>6807</v>
      </c>
      <c r="O514" s="677" t="s">
        <v>8527</v>
      </c>
      <c r="P514" s="677" t="s">
        <v>6163</v>
      </c>
      <c r="Q514" s="772">
        <f>COUNTIF('Hedef Liste'!$A:$A,A514)</f>
        <v>1</v>
      </c>
    </row>
    <row r="515" hidden="1">
      <c r="A515" s="677" t="s">
        <v>5070</v>
      </c>
      <c r="B515" s="677" t="s">
        <v>5071</v>
      </c>
      <c r="C515" s="762" t="s">
        <v>55183</v>
      </c>
      <c r="D515" s="677" t="s">
        <v>6317</v>
      </c>
      <c r="E515" s="770">
        <v>836.0</v>
      </c>
      <c r="F515" s="770">
        <v>10.0</v>
      </c>
      <c r="G515" s="770">
        <v>12.0</v>
      </c>
      <c r="H515" s="770">
        <v>5.0</v>
      </c>
      <c r="I515" s="770">
        <v>17.0</v>
      </c>
      <c r="J515" s="771">
        <v>0.71</v>
      </c>
      <c r="K515" s="677" t="s">
        <v>11824</v>
      </c>
      <c r="L515" s="677">
        <v>2.243714545E9</v>
      </c>
      <c r="M515" s="677" t="s">
        <v>6576</v>
      </c>
      <c r="N515" s="677" t="s">
        <v>6383</v>
      </c>
      <c r="O515" s="677" t="s">
        <v>5073</v>
      </c>
      <c r="P515" s="677" t="s">
        <v>6163</v>
      </c>
      <c r="Q515" s="772">
        <f>COUNTIF('Hedef Liste'!$A:$A,A515)</f>
        <v>1</v>
      </c>
    </row>
    <row r="516" hidden="1">
      <c r="A516" s="677" t="s">
        <v>5554</v>
      </c>
      <c r="B516" s="677" t="s">
        <v>55512</v>
      </c>
      <c r="C516" s="762" t="s">
        <v>55183</v>
      </c>
      <c r="D516" s="677" t="s">
        <v>6153</v>
      </c>
      <c r="E516" s="770">
        <v>1817.0</v>
      </c>
      <c r="F516" s="770">
        <v>52.0</v>
      </c>
      <c r="G516" s="770">
        <v>12.0</v>
      </c>
      <c r="H516" s="770">
        <v>10.0</v>
      </c>
      <c r="I516" s="770">
        <v>22.0</v>
      </c>
      <c r="J516" s="771">
        <v>0.55</v>
      </c>
      <c r="K516" s="677" t="s">
        <v>10514</v>
      </c>
      <c r="L516" s="677">
        <v>5.533321633E9</v>
      </c>
      <c r="M516" s="677" t="s">
        <v>13</v>
      </c>
      <c r="N516" s="677" t="s">
        <v>6161</v>
      </c>
      <c r="O516" s="677" t="s">
        <v>5557</v>
      </c>
      <c r="P516" s="677" t="s">
        <v>6163</v>
      </c>
      <c r="Q516" s="772">
        <f>COUNTIF('Hedef Liste'!$A:$A,A516)</f>
        <v>1</v>
      </c>
    </row>
    <row r="517" hidden="1">
      <c r="A517" s="677" t="s">
        <v>2882</v>
      </c>
      <c r="B517" s="677" t="s">
        <v>55513</v>
      </c>
      <c r="C517" s="762" t="s">
        <v>55183</v>
      </c>
      <c r="D517" s="677" t="s">
        <v>6440</v>
      </c>
      <c r="E517" s="770">
        <v>739.0</v>
      </c>
      <c r="F517" s="770">
        <v>27.0</v>
      </c>
      <c r="G517" s="770">
        <v>13.0</v>
      </c>
      <c r="H517" s="770">
        <v>4.0</v>
      </c>
      <c r="I517" s="770">
        <v>17.0</v>
      </c>
      <c r="J517" s="771">
        <v>0.76</v>
      </c>
      <c r="K517" s="677" t="s">
        <v>6608</v>
      </c>
      <c r="L517" s="677">
        <v>2.249990773E9</v>
      </c>
      <c r="M517" s="677" t="s">
        <v>13</v>
      </c>
      <c r="N517" s="677" t="s">
        <v>6517</v>
      </c>
      <c r="O517" s="677" t="s">
        <v>2885</v>
      </c>
      <c r="P517" s="677" t="s">
        <v>6163</v>
      </c>
      <c r="Q517" s="772">
        <f>COUNTIF('Hedef Liste'!$A:$A,A517)</f>
        <v>1</v>
      </c>
    </row>
    <row r="518" hidden="1">
      <c r="A518" s="677" t="s">
        <v>5362</v>
      </c>
      <c r="B518" s="677" t="s">
        <v>5363</v>
      </c>
      <c r="C518" s="762" t="s">
        <v>55183</v>
      </c>
      <c r="D518" s="677" t="s">
        <v>6175</v>
      </c>
      <c r="E518" s="770">
        <v>912.0</v>
      </c>
      <c r="F518" s="770">
        <v>33.0</v>
      </c>
      <c r="G518" s="770">
        <v>0.0</v>
      </c>
      <c r="H518" s="770">
        <v>43.0</v>
      </c>
      <c r="I518" s="770">
        <v>43.0</v>
      </c>
      <c r="J518" s="771">
        <v>0.0</v>
      </c>
      <c r="K518" s="677" t="s">
        <v>7652</v>
      </c>
      <c r="L518" s="677">
        <v>2.246141157E9</v>
      </c>
      <c r="M518" s="677" t="s">
        <v>6375</v>
      </c>
      <c r="N518" s="677" t="s">
        <v>55514</v>
      </c>
      <c r="O518" s="677" t="s">
        <v>5366</v>
      </c>
      <c r="P518" s="677" t="s">
        <v>6163</v>
      </c>
      <c r="Q518" s="772">
        <f>COUNTIF('Hedef Liste'!$A:$A,A518)</f>
        <v>1</v>
      </c>
    </row>
    <row r="519" hidden="1">
      <c r="A519" s="677" t="s">
        <v>3374</v>
      </c>
      <c r="B519" s="677" t="s">
        <v>55515</v>
      </c>
      <c r="C519" s="762" t="s">
        <v>55183</v>
      </c>
      <c r="D519" s="677" t="s">
        <v>6250</v>
      </c>
      <c r="E519" s="770">
        <v>720.0</v>
      </c>
      <c r="F519" s="770">
        <v>5.0</v>
      </c>
      <c r="G519" s="770">
        <v>16.0</v>
      </c>
      <c r="H519" s="770">
        <v>15.0</v>
      </c>
      <c r="I519" s="770">
        <v>31.0</v>
      </c>
      <c r="J519" s="771">
        <v>0.52</v>
      </c>
      <c r="K519" s="677" t="s">
        <v>9724</v>
      </c>
      <c r="L519" s="677">
        <v>5.441234545E9</v>
      </c>
      <c r="M519" s="677" t="s">
        <v>13</v>
      </c>
      <c r="N519" s="677" t="s">
        <v>7224</v>
      </c>
      <c r="O519" s="677" t="s">
        <v>3377</v>
      </c>
      <c r="P519" s="677" t="s">
        <v>6163</v>
      </c>
      <c r="Q519" s="772">
        <f>COUNTIF('Hedef Liste'!$A:$A,A519)</f>
        <v>1</v>
      </c>
    </row>
    <row r="520" hidden="1">
      <c r="A520" s="677" t="s">
        <v>5234</v>
      </c>
      <c r="B520" s="677" t="s">
        <v>5235</v>
      </c>
      <c r="C520" s="762" t="s">
        <v>55183</v>
      </c>
      <c r="D520" s="677" t="s">
        <v>6284</v>
      </c>
      <c r="E520" s="770">
        <v>2258.0</v>
      </c>
      <c r="F520" s="770">
        <v>129.0</v>
      </c>
      <c r="G520" s="770">
        <v>17.0</v>
      </c>
      <c r="H520" s="770">
        <v>12.0</v>
      </c>
      <c r="I520" s="770">
        <v>29.0</v>
      </c>
      <c r="J520" s="771">
        <v>0.59</v>
      </c>
      <c r="K520" s="677" t="s">
        <v>10230</v>
      </c>
      <c r="L520" s="677">
        <v>5.424397236E9</v>
      </c>
      <c r="M520" s="677" t="s">
        <v>6304</v>
      </c>
      <c r="N520" s="677" t="s">
        <v>7623</v>
      </c>
      <c r="O520" s="677" t="s">
        <v>5238</v>
      </c>
      <c r="P520" s="677" t="s">
        <v>6163</v>
      </c>
      <c r="Q520" s="772">
        <f>COUNTIF('Hedef Liste'!$A:$A,A520)</f>
        <v>1</v>
      </c>
    </row>
    <row r="521" hidden="1">
      <c r="A521" s="677" t="s">
        <v>12722</v>
      </c>
      <c r="B521" s="677" t="s">
        <v>55516</v>
      </c>
      <c r="C521" s="762" t="s">
        <v>55183</v>
      </c>
      <c r="D521" s="677" t="s">
        <v>6824</v>
      </c>
      <c r="E521" s="770">
        <v>1370.0</v>
      </c>
      <c r="F521" s="770">
        <v>17.0</v>
      </c>
      <c r="G521" s="770">
        <v>0.0</v>
      </c>
      <c r="H521" s="770">
        <v>25.0</v>
      </c>
      <c r="I521" s="770">
        <v>25.0</v>
      </c>
      <c r="J521" s="771">
        <v>0.0</v>
      </c>
      <c r="K521" s="677" t="s">
        <v>12724</v>
      </c>
      <c r="L521" s="677">
        <v>5.347622116E9</v>
      </c>
      <c r="M521" s="677" t="s">
        <v>13</v>
      </c>
      <c r="N521" s="677" t="s">
        <v>6184</v>
      </c>
      <c r="O521" s="677" t="s">
        <v>12725</v>
      </c>
      <c r="P521" s="677" t="s">
        <v>6163</v>
      </c>
      <c r="Q521" s="772">
        <f>COUNTIF('Hedef Liste'!$A:$A,A521)</f>
        <v>1</v>
      </c>
    </row>
    <row r="522" hidden="1">
      <c r="A522" s="677" t="s">
        <v>6701</v>
      </c>
      <c r="B522" s="677" t="s">
        <v>6702</v>
      </c>
      <c r="C522" s="762" t="s">
        <v>55183</v>
      </c>
      <c r="D522" s="677" t="s">
        <v>6317</v>
      </c>
      <c r="E522" s="770">
        <v>3975.0</v>
      </c>
      <c r="F522" s="770">
        <v>25.0</v>
      </c>
      <c r="G522" s="770">
        <v>0.0</v>
      </c>
      <c r="H522" s="770">
        <v>31.0</v>
      </c>
      <c r="I522" s="770">
        <v>31.0</v>
      </c>
      <c r="J522" s="771">
        <v>0.0</v>
      </c>
      <c r="K522" s="677" t="s">
        <v>6703</v>
      </c>
      <c r="L522" s="677">
        <v>2.247123311E9</v>
      </c>
      <c r="M522" s="677" t="s">
        <v>6386</v>
      </c>
      <c r="N522" s="677" t="s">
        <v>6491</v>
      </c>
      <c r="O522" s="677" t="s">
        <v>6704</v>
      </c>
      <c r="P522" s="677" t="s">
        <v>6163</v>
      </c>
      <c r="Q522" s="772">
        <f>COUNTIF('Hedef Liste'!$A:$A,A522)</f>
        <v>1</v>
      </c>
    </row>
    <row r="523" hidden="1">
      <c r="A523" s="677" t="s">
        <v>1088</v>
      </c>
      <c r="B523" s="677" t="s">
        <v>1089</v>
      </c>
      <c r="C523" s="762" t="s">
        <v>55183</v>
      </c>
      <c r="D523" s="677" t="s">
        <v>6440</v>
      </c>
      <c r="E523" s="770">
        <v>143.0</v>
      </c>
      <c r="F523" s="773"/>
      <c r="G523" s="770">
        <v>4.0</v>
      </c>
      <c r="H523" s="770">
        <v>5.0</v>
      </c>
      <c r="I523" s="770">
        <v>9.0</v>
      </c>
      <c r="J523" s="771">
        <v>0.44</v>
      </c>
      <c r="K523" s="677" t="s">
        <v>6512</v>
      </c>
      <c r="L523" s="677">
        <v>5.537339717E9</v>
      </c>
      <c r="M523" s="677" t="s">
        <v>13</v>
      </c>
      <c r="N523" s="677" t="s">
        <v>6513</v>
      </c>
      <c r="O523" s="677" t="s">
        <v>1082</v>
      </c>
      <c r="P523" s="677" t="s">
        <v>6163</v>
      </c>
      <c r="Q523" s="772">
        <f>COUNTIF('Hedef Liste'!$A:$A,A523)</f>
        <v>1</v>
      </c>
    </row>
    <row r="524" hidden="1">
      <c r="A524" s="677" t="s">
        <v>1305</v>
      </c>
      <c r="B524" s="677" t="s">
        <v>1306</v>
      </c>
      <c r="C524" s="762" t="s">
        <v>55183</v>
      </c>
      <c r="D524" s="677" t="s">
        <v>6159</v>
      </c>
      <c r="E524" s="770">
        <v>3304.0</v>
      </c>
      <c r="F524" s="770">
        <v>51.0</v>
      </c>
      <c r="G524" s="770">
        <v>45.0</v>
      </c>
      <c r="H524" s="770">
        <v>25.0</v>
      </c>
      <c r="I524" s="770">
        <v>70.0</v>
      </c>
      <c r="J524" s="771">
        <v>0.64</v>
      </c>
      <c r="K524" s="677" t="s">
        <v>8505</v>
      </c>
      <c r="L524" s="677">
        <v>5.356983796E9</v>
      </c>
      <c r="M524" s="677" t="s">
        <v>343</v>
      </c>
      <c r="N524" s="677" t="s">
        <v>6446</v>
      </c>
      <c r="O524" s="677" t="s">
        <v>1309</v>
      </c>
      <c r="P524" s="677" t="s">
        <v>6163</v>
      </c>
      <c r="Q524" s="772">
        <f>COUNTIF('Hedef Liste'!$A:$A,A524)</f>
        <v>1</v>
      </c>
    </row>
    <row r="525" hidden="1">
      <c r="A525" s="677" t="s">
        <v>1798</v>
      </c>
      <c r="B525" s="677" t="s">
        <v>1799</v>
      </c>
      <c r="C525" s="762" t="s">
        <v>55183</v>
      </c>
      <c r="D525" s="746" t="s">
        <v>6440</v>
      </c>
      <c r="E525" s="770">
        <v>660.0</v>
      </c>
      <c r="F525" s="770">
        <v>7.0</v>
      </c>
      <c r="G525" s="770">
        <v>19.0</v>
      </c>
      <c r="H525" s="770">
        <v>6.0</v>
      </c>
      <c r="I525" s="770">
        <v>25.0</v>
      </c>
      <c r="J525" s="771">
        <v>0.76</v>
      </c>
      <c r="K525" s="677" t="s">
        <v>6656</v>
      </c>
      <c r="L525" s="677">
        <v>2.24715102E9</v>
      </c>
      <c r="M525" s="677" t="s">
        <v>6386</v>
      </c>
      <c r="N525" s="677" t="s">
        <v>11162</v>
      </c>
      <c r="O525" s="677" t="s">
        <v>1802</v>
      </c>
      <c r="P525" s="677" t="s">
        <v>6163</v>
      </c>
      <c r="Q525" s="772">
        <f>COUNTIF('Hedef Liste'!$A:$A,A525)</f>
        <v>1</v>
      </c>
    </row>
    <row r="526" hidden="1">
      <c r="A526" s="677" t="s">
        <v>838</v>
      </c>
      <c r="B526" s="677" t="s">
        <v>839</v>
      </c>
      <c r="C526" s="762" t="s">
        <v>55187</v>
      </c>
      <c r="D526" s="677" t="s">
        <v>6159</v>
      </c>
      <c r="E526" s="770">
        <v>356.0</v>
      </c>
      <c r="F526" s="773"/>
      <c r="G526" s="770">
        <v>12.0</v>
      </c>
      <c r="H526" s="770">
        <v>3.0</v>
      </c>
      <c r="I526" s="770">
        <v>15.0</v>
      </c>
      <c r="J526" s="771">
        <v>0.8</v>
      </c>
      <c r="K526" s="677" t="s">
        <v>10525</v>
      </c>
      <c r="L526" s="677">
        <v>2.242221005E9</v>
      </c>
      <c r="M526" s="677" t="s">
        <v>343</v>
      </c>
      <c r="N526" s="677" t="s">
        <v>6230</v>
      </c>
      <c r="O526" s="677" t="s">
        <v>842</v>
      </c>
      <c r="P526" s="677" t="s">
        <v>6163</v>
      </c>
      <c r="Q526" s="772">
        <f>COUNTIF('Hedef Liste'!$A:$A,A526)</f>
        <v>1</v>
      </c>
    </row>
    <row r="527" hidden="1">
      <c r="A527" s="677" t="s">
        <v>67</v>
      </c>
      <c r="B527" s="677" t="s">
        <v>68</v>
      </c>
      <c r="C527" s="762" t="s">
        <v>55187</v>
      </c>
      <c r="D527" s="677" t="s">
        <v>6219</v>
      </c>
      <c r="E527" s="770">
        <v>1066.0</v>
      </c>
      <c r="F527" s="773"/>
      <c r="G527" s="770">
        <v>5.0</v>
      </c>
      <c r="H527" s="770">
        <v>1.0</v>
      </c>
      <c r="I527" s="770">
        <v>6.0</v>
      </c>
      <c r="J527" s="771">
        <v>0.83</v>
      </c>
      <c r="K527" s="677" t="s">
        <v>9064</v>
      </c>
      <c r="L527" s="677">
        <v>2.249992276E9</v>
      </c>
      <c r="M527" s="677" t="s">
        <v>13</v>
      </c>
      <c r="N527" s="677" t="s">
        <v>6161</v>
      </c>
      <c r="O527" s="677" t="s">
        <v>66</v>
      </c>
      <c r="P527" s="677" t="s">
        <v>6163</v>
      </c>
      <c r="Q527" s="772">
        <f>COUNTIF('Hedef Liste'!$A:$A,A527)</f>
        <v>1</v>
      </c>
    </row>
    <row r="528" hidden="1">
      <c r="A528" s="677" t="s">
        <v>2715</v>
      </c>
      <c r="B528" s="677" t="s">
        <v>55517</v>
      </c>
      <c r="C528" s="762" t="s">
        <v>55183</v>
      </c>
      <c r="D528" s="677" t="s">
        <v>6760</v>
      </c>
      <c r="E528" s="770">
        <v>491.0</v>
      </c>
      <c r="F528" s="770">
        <v>11.0</v>
      </c>
      <c r="G528" s="770">
        <v>23.0</v>
      </c>
      <c r="H528" s="770">
        <v>12.0</v>
      </c>
      <c r="I528" s="770">
        <v>35.0</v>
      </c>
      <c r="J528" s="771">
        <v>0.66</v>
      </c>
      <c r="K528" s="677" t="s">
        <v>11319</v>
      </c>
      <c r="L528" s="677">
        <v>5.380504765E9</v>
      </c>
      <c r="M528" s="677" t="s">
        <v>13</v>
      </c>
      <c r="N528" s="677" t="s">
        <v>6407</v>
      </c>
      <c r="O528" s="677" t="s">
        <v>1674</v>
      </c>
      <c r="P528" s="677" t="s">
        <v>6163</v>
      </c>
      <c r="Q528" s="772">
        <f>COUNTIF('Hedef Liste'!$A:$A,A528)</f>
        <v>1</v>
      </c>
    </row>
    <row r="529" hidden="1">
      <c r="A529" s="677" t="s">
        <v>1191</v>
      </c>
      <c r="B529" s="677" t="s">
        <v>1192</v>
      </c>
      <c r="C529" s="762" t="s">
        <v>55183</v>
      </c>
      <c r="D529" s="677" t="s">
        <v>6317</v>
      </c>
      <c r="E529" s="770">
        <v>1753.0</v>
      </c>
      <c r="F529" s="770">
        <v>19.0</v>
      </c>
      <c r="G529" s="770">
        <v>13.0</v>
      </c>
      <c r="H529" s="770">
        <v>4.0</v>
      </c>
      <c r="I529" s="770">
        <v>17.0</v>
      </c>
      <c r="J529" s="771">
        <v>0.76</v>
      </c>
      <c r="K529" s="677" t="s">
        <v>12745</v>
      </c>
      <c r="L529" s="677">
        <v>2.24220901E9</v>
      </c>
      <c r="M529" s="677" t="s">
        <v>343</v>
      </c>
      <c r="N529" s="677" t="s">
        <v>6230</v>
      </c>
      <c r="O529" s="677" t="s">
        <v>1195</v>
      </c>
      <c r="P529" s="677" t="s">
        <v>6163</v>
      </c>
      <c r="Q529" s="772">
        <f>COUNTIF('Hedef Liste'!$A:$A,A529)</f>
        <v>1</v>
      </c>
    </row>
    <row r="530" hidden="1">
      <c r="A530" s="677" t="s">
        <v>3981</v>
      </c>
      <c r="B530" s="677" t="s">
        <v>3982</v>
      </c>
      <c r="C530" s="762" t="s">
        <v>55187</v>
      </c>
      <c r="D530" s="677" t="s">
        <v>6159</v>
      </c>
      <c r="E530" s="770">
        <v>10.0</v>
      </c>
      <c r="F530" s="773"/>
      <c r="G530" s="770">
        <v>4.0</v>
      </c>
      <c r="H530" s="770">
        <v>16.0</v>
      </c>
      <c r="I530" s="770">
        <v>20.0</v>
      </c>
      <c r="J530" s="771">
        <v>0.2</v>
      </c>
      <c r="K530" s="677" t="s">
        <v>10865</v>
      </c>
      <c r="L530" s="677">
        <v>2.243287746E9</v>
      </c>
      <c r="M530" s="677" t="s">
        <v>6257</v>
      </c>
      <c r="N530" s="677" t="s">
        <v>6540</v>
      </c>
      <c r="O530" s="677" t="s">
        <v>3985</v>
      </c>
      <c r="P530" s="677" t="s">
        <v>6163</v>
      </c>
      <c r="Q530" s="772">
        <f>COUNTIF('Hedef Liste'!$A:$A,A530)</f>
        <v>1</v>
      </c>
    </row>
    <row r="531" hidden="1">
      <c r="A531" s="677" t="s">
        <v>404</v>
      </c>
      <c r="B531" s="677" t="s">
        <v>405</v>
      </c>
      <c r="C531" s="762" t="s">
        <v>55183</v>
      </c>
      <c r="D531" s="677" t="s">
        <v>6159</v>
      </c>
      <c r="E531" s="770">
        <v>686.0</v>
      </c>
      <c r="F531" s="770">
        <v>17.0</v>
      </c>
      <c r="G531" s="770">
        <v>46.0</v>
      </c>
      <c r="H531" s="770">
        <v>16.0</v>
      </c>
      <c r="I531" s="770">
        <v>62.0</v>
      </c>
      <c r="J531" s="771">
        <v>0.74</v>
      </c>
      <c r="K531" s="677" t="s">
        <v>55518</v>
      </c>
      <c r="L531" s="677">
        <v>5.424397679E9</v>
      </c>
      <c r="M531" s="677" t="s">
        <v>343</v>
      </c>
      <c r="N531" s="677" t="s">
        <v>7527</v>
      </c>
      <c r="O531" s="677" t="s">
        <v>407</v>
      </c>
      <c r="P531" s="677" t="s">
        <v>6163</v>
      </c>
      <c r="Q531" s="772">
        <f>COUNTIF('Hedef Liste'!$A:$A,A531)</f>
        <v>1</v>
      </c>
    </row>
    <row r="532" hidden="1">
      <c r="A532" s="677" t="s">
        <v>2769</v>
      </c>
      <c r="B532" s="677" t="s">
        <v>2770</v>
      </c>
      <c r="C532" s="762" t="s">
        <v>55183</v>
      </c>
      <c r="D532" s="677" t="s">
        <v>6401</v>
      </c>
      <c r="E532" s="770">
        <v>837.0</v>
      </c>
      <c r="F532" s="770">
        <v>16.0</v>
      </c>
      <c r="G532" s="770">
        <v>30.0</v>
      </c>
      <c r="H532" s="770">
        <v>2.0</v>
      </c>
      <c r="I532" s="770">
        <v>32.0</v>
      </c>
      <c r="J532" s="771">
        <v>0.94</v>
      </c>
      <c r="K532" s="677" t="s">
        <v>9930</v>
      </c>
      <c r="L532" s="677">
        <v>2.242629292E9</v>
      </c>
      <c r="M532" s="677" t="s">
        <v>343</v>
      </c>
      <c r="N532" s="677" t="s">
        <v>6225</v>
      </c>
      <c r="O532" s="677" t="s">
        <v>2772</v>
      </c>
      <c r="P532" s="677" t="s">
        <v>6163</v>
      </c>
      <c r="Q532" s="772">
        <f>COUNTIF('Hedef Liste'!$A:$A,A532)</f>
        <v>1</v>
      </c>
    </row>
    <row r="533" hidden="1">
      <c r="A533" s="677" t="s">
        <v>3052</v>
      </c>
      <c r="B533" s="677" t="s">
        <v>55519</v>
      </c>
      <c r="C533" s="762" t="s">
        <v>55183</v>
      </c>
      <c r="D533" s="677" t="s">
        <v>6153</v>
      </c>
      <c r="E533" s="770">
        <v>172.0</v>
      </c>
      <c r="F533" s="773"/>
      <c r="G533" s="770">
        <v>19.0</v>
      </c>
      <c r="H533" s="770">
        <v>2.0</v>
      </c>
      <c r="I533" s="770">
        <v>21.0</v>
      </c>
      <c r="J533" s="771">
        <v>0.9</v>
      </c>
      <c r="K533" s="677" t="s">
        <v>11956</v>
      </c>
      <c r="L533" s="677">
        <v>5.550105415E9</v>
      </c>
      <c r="M533" s="677" t="s">
        <v>343</v>
      </c>
      <c r="N533" s="677" t="s">
        <v>6559</v>
      </c>
      <c r="O533" s="677" t="s">
        <v>3056</v>
      </c>
      <c r="P533" s="677" t="s">
        <v>6163</v>
      </c>
      <c r="Q533" s="772">
        <f>COUNTIF('Hedef Liste'!$A:$A,A533)</f>
        <v>1</v>
      </c>
    </row>
    <row r="534" hidden="1">
      <c r="A534" s="677" t="s">
        <v>1914</v>
      </c>
      <c r="B534" s="677" t="s">
        <v>1915</v>
      </c>
      <c r="C534" s="762" t="s">
        <v>55187</v>
      </c>
      <c r="D534" s="677" t="s">
        <v>6219</v>
      </c>
      <c r="E534" s="770">
        <v>1005.0</v>
      </c>
      <c r="F534" s="773"/>
      <c r="G534" s="770">
        <v>6.0</v>
      </c>
      <c r="H534" s="770">
        <v>24.0</v>
      </c>
      <c r="I534" s="770">
        <v>30.0</v>
      </c>
      <c r="J534" s="771">
        <v>0.2</v>
      </c>
      <c r="K534" s="677" t="s">
        <v>7186</v>
      </c>
      <c r="L534" s="677">
        <v>5.434059813E9</v>
      </c>
      <c r="M534" s="677" t="s">
        <v>13</v>
      </c>
      <c r="N534" s="677" t="s">
        <v>6184</v>
      </c>
      <c r="O534" s="677" t="s">
        <v>1917</v>
      </c>
      <c r="P534" s="677" t="s">
        <v>6163</v>
      </c>
      <c r="Q534" s="772">
        <f>COUNTIF('Hedef Liste'!$A:$A,A534)</f>
        <v>1</v>
      </c>
    </row>
    <row r="535" hidden="1">
      <c r="A535" s="677" t="s">
        <v>4976</v>
      </c>
      <c r="B535" s="677" t="s">
        <v>4977</v>
      </c>
      <c r="C535" s="762" t="s">
        <v>55187</v>
      </c>
      <c r="D535" s="677" t="s">
        <v>6317</v>
      </c>
      <c r="E535" s="770">
        <v>40.0</v>
      </c>
      <c r="F535" s="773"/>
      <c r="G535" s="770">
        <v>0.0</v>
      </c>
      <c r="H535" s="770">
        <v>23.0</v>
      </c>
      <c r="I535" s="770">
        <v>23.0</v>
      </c>
      <c r="J535" s="771">
        <v>0.0</v>
      </c>
      <c r="K535" s="677" t="s">
        <v>12800</v>
      </c>
      <c r="L535" s="677">
        <v>5.378893682E9</v>
      </c>
      <c r="M535" s="677" t="s">
        <v>6386</v>
      </c>
      <c r="N535" s="677" t="s">
        <v>7453</v>
      </c>
      <c r="O535" s="677" t="s">
        <v>4979</v>
      </c>
      <c r="P535" s="677" t="s">
        <v>6163</v>
      </c>
      <c r="Q535" s="772">
        <f>COUNTIF('Hedef Liste'!$A:$A,A535)</f>
        <v>1</v>
      </c>
    </row>
    <row r="536" hidden="1">
      <c r="A536" s="677" t="s">
        <v>2444</v>
      </c>
      <c r="B536" s="677" t="s">
        <v>2445</v>
      </c>
      <c r="C536" s="762" t="s">
        <v>55187</v>
      </c>
      <c r="D536" s="677" t="s">
        <v>6219</v>
      </c>
      <c r="E536" s="770">
        <v>31.0</v>
      </c>
      <c r="F536" s="773"/>
      <c r="G536" s="770">
        <v>19.0</v>
      </c>
      <c r="H536" s="770">
        <v>9.0</v>
      </c>
      <c r="I536" s="770">
        <v>28.0</v>
      </c>
      <c r="J536" s="771">
        <v>0.68</v>
      </c>
      <c r="K536" s="677" t="s">
        <v>7428</v>
      </c>
      <c r="L536" s="677">
        <v>5.323947919E9</v>
      </c>
      <c r="M536" s="677" t="s">
        <v>13</v>
      </c>
      <c r="N536" s="677" t="s">
        <v>7175</v>
      </c>
      <c r="O536" s="677" t="s">
        <v>2447</v>
      </c>
      <c r="P536" s="677" t="s">
        <v>6163</v>
      </c>
      <c r="Q536" s="772">
        <f>COUNTIF('Hedef Liste'!$A:$A,A536)</f>
        <v>1</v>
      </c>
    </row>
    <row r="537" hidden="1">
      <c r="A537" s="677" t="s">
        <v>9743</v>
      </c>
      <c r="B537" s="677" t="s">
        <v>9744</v>
      </c>
      <c r="C537" s="762" t="s">
        <v>55183</v>
      </c>
      <c r="D537" s="677" t="s">
        <v>6317</v>
      </c>
      <c r="E537" s="770">
        <v>968.0</v>
      </c>
      <c r="F537" s="770">
        <v>91.0</v>
      </c>
      <c r="G537" s="770">
        <v>0.0</v>
      </c>
      <c r="H537" s="770">
        <v>35.0</v>
      </c>
      <c r="I537" s="770">
        <v>35.0</v>
      </c>
      <c r="J537" s="771">
        <v>0.0</v>
      </c>
      <c r="K537" s="677" t="s">
        <v>9745</v>
      </c>
      <c r="L537" s="677">
        <v>2.245122507E9</v>
      </c>
      <c r="M537" s="677" t="s">
        <v>6212</v>
      </c>
      <c r="N537" s="677" t="s">
        <v>6213</v>
      </c>
      <c r="O537" s="677" t="s">
        <v>9746</v>
      </c>
      <c r="P537" s="677" t="s">
        <v>6163</v>
      </c>
      <c r="Q537" s="772">
        <f>COUNTIF('Hedef Liste'!$A:$A,A537)</f>
        <v>1</v>
      </c>
    </row>
    <row r="538" hidden="1">
      <c r="A538" s="677" t="s">
        <v>2035</v>
      </c>
      <c r="B538" s="677" t="s">
        <v>2036</v>
      </c>
      <c r="C538" s="762" t="s">
        <v>55187</v>
      </c>
      <c r="D538" s="677" t="s">
        <v>6373</v>
      </c>
      <c r="E538" s="770">
        <v>364.0</v>
      </c>
      <c r="F538" s="773"/>
      <c r="G538" s="770">
        <v>16.0</v>
      </c>
      <c r="H538" s="770">
        <v>29.0</v>
      </c>
      <c r="I538" s="770">
        <v>45.0</v>
      </c>
      <c r="J538" s="771">
        <v>0.36</v>
      </c>
      <c r="K538" s="677" t="s">
        <v>11568</v>
      </c>
      <c r="L538" s="677">
        <v>5.421001275E9</v>
      </c>
      <c r="M538" s="677" t="s">
        <v>6212</v>
      </c>
      <c r="N538" s="677" t="s">
        <v>10326</v>
      </c>
      <c r="O538" s="677" t="s">
        <v>2039</v>
      </c>
      <c r="P538" s="677" t="s">
        <v>6163</v>
      </c>
      <c r="Q538" s="772">
        <f>COUNTIF('Hedef Liste'!$A:$A,A538)</f>
        <v>1</v>
      </c>
    </row>
    <row r="539" hidden="1">
      <c r="A539" s="677" t="s">
        <v>173</v>
      </c>
      <c r="B539" s="677" t="s">
        <v>174</v>
      </c>
      <c r="C539" s="762" t="s">
        <v>55183</v>
      </c>
      <c r="D539" s="677" t="s">
        <v>6175</v>
      </c>
      <c r="E539" s="770">
        <v>642.0</v>
      </c>
      <c r="F539" s="770">
        <v>9.0</v>
      </c>
      <c r="G539" s="770">
        <v>7.0</v>
      </c>
      <c r="H539" s="770">
        <v>29.0</v>
      </c>
      <c r="I539" s="770">
        <v>36.0</v>
      </c>
      <c r="J539" s="771">
        <v>0.19</v>
      </c>
      <c r="K539" s="677" t="s">
        <v>9109</v>
      </c>
      <c r="L539" s="677">
        <v>5.5505016E9</v>
      </c>
      <c r="M539" s="677" t="s">
        <v>13</v>
      </c>
      <c r="N539" s="677" t="s">
        <v>6184</v>
      </c>
      <c r="O539" s="677" t="s">
        <v>176</v>
      </c>
      <c r="P539" s="677" t="s">
        <v>6163</v>
      </c>
      <c r="Q539" s="772">
        <f>COUNTIF('Hedef Liste'!$A:$A,A539)</f>
        <v>1</v>
      </c>
    </row>
    <row r="540" hidden="1">
      <c r="A540" s="677" t="s">
        <v>3950</v>
      </c>
      <c r="B540" s="677" t="s">
        <v>3951</v>
      </c>
      <c r="C540" s="762" t="s">
        <v>55183</v>
      </c>
      <c r="D540" s="677" t="s">
        <v>6317</v>
      </c>
      <c r="E540" s="770">
        <v>84.0</v>
      </c>
      <c r="F540" s="773"/>
      <c r="G540" s="770">
        <v>0.0</v>
      </c>
      <c r="H540" s="770">
        <v>14.0</v>
      </c>
      <c r="I540" s="770">
        <v>14.0</v>
      </c>
      <c r="J540" s="771">
        <v>0.0</v>
      </c>
      <c r="K540" s="677" t="s">
        <v>12219</v>
      </c>
      <c r="L540" s="677">
        <v>2.242536414E9</v>
      </c>
      <c r="M540" s="677" t="s">
        <v>343</v>
      </c>
      <c r="N540" s="677" t="s">
        <v>7271</v>
      </c>
      <c r="O540" s="677" t="s">
        <v>3953</v>
      </c>
      <c r="P540" s="677" t="s">
        <v>6163</v>
      </c>
      <c r="Q540" s="772">
        <f>COUNTIF('Hedef Liste'!$A:$A,A540)</f>
        <v>1</v>
      </c>
    </row>
    <row r="541" hidden="1">
      <c r="A541" s="677" t="s">
        <v>12906</v>
      </c>
      <c r="B541" s="677" t="s">
        <v>12907</v>
      </c>
      <c r="C541" s="762" t="s">
        <v>55183</v>
      </c>
      <c r="D541" s="677" t="s">
        <v>6440</v>
      </c>
      <c r="E541" s="770">
        <v>397.0</v>
      </c>
      <c r="F541" s="770">
        <v>23.0</v>
      </c>
      <c r="G541" s="770">
        <v>7.0</v>
      </c>
      <c r="H541" s="770">
        <v>6.0</v>
      </c>
      <c r="I541" s="770">
        <v>13.0</v>
      </c>
      <c r="J541" s="771">
        <v>0.54</v>
      </c>
      <c r="K541" s="677" t="s">
        <v>8459</v>
      </c>
      <c r="L541" s="677">
        <v>2.244833041E9</v>
      </c>
      <c r="M541" s="677" t="s">
        <v>13</v>
      </c>
      <c r="N541" s="677" t="s">
        <v>6184</v>
      </c>
      <c r="O541" s="677" t="s">
        <v>8460</v>
      </c>
      <c r="P541" s="677" t="s">
        <v>6163</v>
      </c>
      <c r="Q541" s="772">
        <f>COUNTIF('Hedef Liste'!$A:$A,A541)</f>
        <v>1</v>
      </c>
    </row>
    <row r="542" hidden="1">
      <c r="A542" s="677" t="s">
        <v>3974</v>
      </c>
      <c r="B542" s="677" t="s">
        <v>3975</v>
      </c>
      <c r="C542" s="762" t="s">
        <v>55183</v>
      </c>
      <c r="D542" s="677" t="s">
        <v>6401</v>
      </c>
      <c r="E542" s="770">
        <v>5020.0</v>
      </c>
      <c r="F542" s="770">
        <v>100.0</v>
      </c>
      <c r="G542" s="770">
        <v>15.0</v>
      </c>
      <c r="H542" s="770">
        <v>30.0</v>
      </c>
      <c r="I542" s="770">
        <v>45.0</v>
      </c>
      <c r="J542" s="771">
        <v>0.33</v>
      </c>
      <c r="K542" s="677" t="s">
        <v>7411</v>
      </c>
      <c r="L542" s="677">
        <v>2.24513202E9</v>
      </c>
      <c r="M542" s="677" t="s">
        <v>6212</v>
      </c>
      <c r="N542" s="677" t="s">
        <v>6542</v>
      </c>
      <c r="O542" s="677" t="s">
        <v>3977</v>
      </c>
      <c r="P542" s="677" t="s">
        <v>6163</v>
      </c>
      <c r="Q542" s="772">
        <f>COUNTIF('Hedef Liste'!$A:$A,A542)</f>
        <v>1</v>
      </c>
    </row>
    <row r="543" hidden="1">
      <c r="A543" s="677" t="s">
        <v>23408</v>
      </c>
      <c r="B543" s="677" t="s">
        <v>55520</v>
      </c>
      <c r="C543" s="762" t="s">
        <v>55187</v>
      </c>
      <c r="D543" s="677" t="s">
        <v>7937</v>
      </c>
      <c r="E543" s="770">
        <v>101.0</v>
      </c>
      <c r="F543" s="773"/>
      <c r="G543" s="770">
        <v>116.0</v>
      </c>
      <c r="H543" s="770">
        <v>1.0</v>
      </c>
      <c r="I543" s="770">
        <v>117.0</v>
      </c>
      <c r="J543" s="771">
        <v>0.99</v>
      </c>
      <c r="K543" s="677" t="s">
        <v>55504</v>
      </c>
      <c r="L543" s="677">
        <v>2.244532076E9</v>
      </c>
      <c r="M543" s="677" t="s">
        <v>13</v>
      </c>
      <c r="N543" s="677" t="s">
        <v>7134</v>
      </c>
      <c r="O543" s="677" t="s">
        <v>55521</v>
      </c>
      <c r="P543" s="677" t="s">
        <v>55227</v>
      </c>
      <c r="Q543" s="772">
        <f>COUNTIF('Hedef Liste'!$A:$A,A543)</f>
        <v>0</v>
      </c>
    </row>
    <row r="544" hidden="1">
      <c r="A544" s="677" t="s">
        <v>469</v>
      </c>
      <c r="B544" s="677" t="s">
        <v>470</v>
      </c>
      <c r="C544" s="762" t="s">
        <v>55183</v>
      </c>
      <c r="D544" s="677" t="s">
        <v>6317</v>
      </c>
      <c r="E544" s="770">
        <v>577.0</v>
      </c>
      <c r="F544" s="770">
        <v>10.0</v>
      </c>
      <c r="G544" s="770">
        <v>0.0</v>
      </c>
      <c r="H544" s="770">
        <v>35.0</v>
      </c>
      <c r="I544" s="770">
        <v>35.0</v>
      </c>
      <c r="J544" s="771">
        <v>0.0</v>
      </c>
      <c r="K544" s="677" t="s">
        <v>9986</v>
      </c>
      <c r="L544" s="677">
        <v>5.528561604E9</v>
      </c>
      <c r="M544" s="677" t="s">
        <v>343</v>
      </c>
      <c r="N544" s="677" t="s">
        <v>6600</v>
      </c>
      <c r="O544" s="677" t="s">
        <v>472</v>
      </c>
      <c r="P544" s="677" t="s">
        <v>6163</v>
      </c>
      <c r="Q544" s="772">
        <f>COUNTIF('Hedef Liste'!$A:$A,A544)</f>
        <v>1</v>
      </c>
    </row>
    <row r="545" hidden="1">
      <c r="A545" s="677" t="s">
        <v>5347</v>
      </c>
      <c r="B545" s="677" t="s">
        <v>5348</v>
      </c>
      <c r="C545" s="762" t="s">
        <v>55183</v>
      </c>
      <c r="D545" s="677" t="s">
        <v>6317</v>
      </c>
      <c r="E545" s="770">
        <v>937.0</v>
      </c>
      <c r="F545" s="770">
        <v>2.0</v>
      </c>
      <c r="G545" s="770">
        <v>0.0</v>
      </c>
      <c r="H545" s="770">
        <v>28.0</v>
      </c>
      <c r="I545" s="770">
        <v>28.0</v>
      </c>
      <c r="J545" s="771">
        <v>0.0</v>
      </c>
      <c r="K545" s="677" t="s">
        <v>11791</v>
      </c>
      <c r="L545" s="677">
        <v>5.306130271E9</v>
      </c>
      <c r="M545" s="677" t="s">
        <v>6375</v>
      </c>
      <c r="N545" s="677" t="s">
        <v>6188</v>
      </c>
      <c r="O545" s="677" t="s">
        <v>5351</v>
      </c>
      <c r="P545" s="677" t="s">
        <v>6163</v>
      </c>
      <c r="Q545" s="772">
        <f>COUNTIF('Hedef Liste'!$A:$A,A545)</f>
        <v>1</v>
      </c>
    </row>
    <row r="546" hidden="1">
      <c r="A546" s="677" t="s">
        <v>46600</v>
      </c>
      <c r="B546" s="677" t="s">
        <v>55522</v>
      </c>
      <c r="C546" s="762" t="s">
        <v>55183</v>
      </c>
      <c r="D546" s="677" t="s">
        <v>6440</v>
      </c>
      <c r="E546" s="770">
        <v>494.0</v>
      </c>
      <c r="F546" s="770">
        <v>34.0</v>
      </c>
      <c r="G546" s="770">
        <v>99.0</v>
      </c>
      <c r="H546" s="770">
        <v>9.0</v>
      </c>
      <c r="I546" s="770">
        <v>108.0</v>
      </c>
      <c r="J546" s="771">
        <v>0.92</v>
      </c>
      <c r="K546" s="677" t="s">
        <v>55229</v>
      </c>
      <c r="L546" s="677">
        <v>5.541875351E9</v>
      </c>
      <c r="M546" s="677" t="s">
        <v>343</v>
      </c>
      <c r="N546" s="677" t="s">
        <v>6225</v>
      </c>
      <c r="O546" s="677" t="s">
        <v>55523</v>
      </c>
      <c r="P546" s="677" t="s">
        <v>55227</v>
      </c>
      <c r="Q546" s="772">
        <f>COUNTIF('Hedef Liste'!$A:$A,A546)</f>
        <v>0</v>
      </c>
    </row>
    <row r="547" hidden="1">
      <c r="A547" s="677" t="s">
        <v>36393</v>
      </c>
      <c r="B547" s="677" t="s">
        <v>55524</v>
      </c>
      <c r="C547" s="762" t="s">
        <v>55183</v>
      </c>
      <c r="D547" s="677" t="s">
        <v>6440</v>
      </c>
      <c r="E547" s="770">
        <v>1160.0</v>
      </c>
      <c r="F547" s="770">
        <v>45.0</v>
      </c>
      <c r="G547" s="770">
        <v>66.0</v>
      </c>
      <c r="H547" s="770">
        <v>5.0</v>
      </c>
      <c r="I547" s="770">
        <v>71.0</v>
      </c>
      <c r="J547" s="771">
        <v>0.93</v>
      </c>
      <c r="K547" s="677" t="s">
        <v>55229</v>
      </c>
      <c r="L547" s="677">
        <v>5.384667607E9</v>
      </c>
      <c r="M547" s="677" t="s">
        <v>13</v>
      </c>
      <c r="N547" s="677" t="s">
        <v>6905</v>
      </c>
      <c r="O547" s="677" t="s">
        <v>55525</v>
      </c>
      <c r="P547" s="677" t="s">
        <v>55227</v>
      </c>
      <c r="Q547" s="772">
        <f>COUNTIF('Hedef Liste'!$A:$A,A547)</f>
        <v>0</v>
      </c>
    </row>
    <row r="548" hidden="1">
      <c r="A548" s="677" t="s">
        <v>34033</v>
      </c>
      <c r="B548" s="677" t="s">
        <v>55526</v>
      </c>
      <c r="C548" s="762" t="s">
        <v>55183</v>
      </c>
      <c r="D548" s="677" t="s">
        <v>6440</v>
      </c>
      <c r="E548" s="770">
        <v>1533.0</v>
      </c>
      <c r="F548" s="770">
        <v>43.0</v>
      </c>
      <c r="G548" s="770">
        <v>93.0</v>
      </c>
      <c r="H548" s="770">
        <v>9.0</v>
      </c>
      <c r="I548" s="770">
        <v>102.0</v>
      </c>
      <c r="J548" s="771">
        <v>0.91</v>
      </c>
      <c r="K548" s="677" t="s">
        <v>55229</v>
      </c>
      <c r="L548" s="677">
        <v>5.343195405E9</v>
      </c>
      <c r="M548" s="677" t="s">
        <v>6257</v>
      </c>
      <c r="N548" s="677" t="s">
        <v>6640</v>
      </c>
      <c r="O548" s="677" t="s">
        <v>55527</v>
      </c>
      <c r="P548" s="677" t="s">
        <v>55227</v>
      </c>
      <c r="Q548" s="772">
        <f>COUNTIF('Hedef Liste'!$A:$A,A548)</f>
        <v>0</v>
      </c>
    </row>
    <row r="549" hidden="1">
      <c r="A549" s="677" t="s">
        <v>10497</v>
      </c>
      <c r="B549" s="677" t="s">
        <v>10498</v>
      </c>
      <c r="C549" s="762" t="s">
        <v>55183</v>
      </c>
      <c r="D549" s="677" t="s">
        <v>6153</v>
      </c>
      <c r="E549" s="770">
        <v>1265.0</v>
      </c>
      <c r="F549" s="773"/>
      <c r="G549" s="770">
        <v>0.0</v>
      </c>
      <c r="H549" s="770">
        <v>23.0</v>
      </c>
      <c r="I549" s="770">
        <v>23.0</v>
      </c>
      <c r="J549" s="771">
        <v>0.0</v>
      </c>
      <c r="K549" s="677" t="s">
        <v>10499</v>
      </c>
      <c r="L549" s="677">
        <v>5.335945969E9</v>
      </c>
      <c r="M549" s="677" t="s">
        <v>13</v>
      </c>
      <c r="N549" s="677" t="s">
        <v>6184</v>
      </c>
      <c r="O549" s="677" t="s">
        <v>10500</v>
      </c>
      <c r="P549" s="677" t="s">
        <v>6163</v>
      </c>
      <c r="Q549" s="772">
        <f>COUNTIF('Hedef Liste'!$A:$A,A549)</f>
        <v>1</v>
      </c>
    </row>
    <row r="550" hidden="1">
      <c r="A550" s="677" t="s">
        <v>4839</v>
      </c>
      <c r="B550" s="677" t="s">
        <v>4840</v>
      </c>
      <c r="C550" s="762" t="s">
        <v>55183</v>
      </c>
      <c r="D550" s="677" t="s">
        <v>6271</v>
      </c>
      <c r="E550" s="770">
        <v>3024.0</v>
      </c>
      <c r="F550" s="770">
        <v>343.0</v>
      </c>
      <c r="G550" s="770">
        <v>30.0</v>
      </c>
      <c r="H550" s="770">
        <v>11.0</v>
      </c>
      <c r="I550" s="770">
        <v>41.0</v>
      </c>
      <c r="J550" s="771">
        <v>0.73</v>
      </c>
      <c r="K550" s="677" t="s">
        <v>8055</v>
      </c>
      <c r="L550" s="677">
        <v>2.242720004E9</v>
      </c>
      <c r="M550" s="677" t="s">
        <v>6386</v>
      </c>
      <c r="N550" s="677" t="s">
        <v>6387</v>
      </c>
      <c r="O550" s="677" t="s">
        <v>4843</v>
      </c>
      <c r="P550" s="677" t="s">
        <v>6163</v>
      </c>
      <c r="Q550" s="772">
        <f>COUNTIF('Hedef Liste'!$A:$A,A550)</f>
        <v>1</v>
      </c>
    </row>
    <row r="551" hidden="1">
      <c r="A551" s="677" t="s">
        <v>9221</v>
      </c>
      <c r="B551" s="677" t="s">
        <v>9222</v>
      </c>
      <c r="C551" s="762" t="s">
        <v>55187</v>
      </c>
      <c r="D551" s="677" t="s">
        <v>6760</v>
      </c>
      <c r="E551" s="770">
        <v>44.0</v>
      </c>
      <c r="F551" s="773"/>
      <c r="G551" s="770">
        <v>0.0</v>
      </c>
      <c r="H551" s="770">
        <v>28.0</v>
      </c>
      <c r="I551" s="770">
        <v>28.0</v>
      </c>
      <c r="J551" s="771">
        <v>0.0</v>
      </c>
      <c r="K551" s="677" t="s">
        <v>9223</v>
      </c>
      <c r="L551" s="677">
        <v>2.243621162E9</v>
      </c>
      <c r="M551" s="677" t="s">
        <v>6257</v>
      </c>
      <c r="N551" s="677" t="s">
        <v>8877</v>
      </c>
      <c r="O551" s="677" t="s">
        <v>9224</v>
      </c>
      <c r="P551" s="677" t="s">
        <v>6163</v>
      </c>
      <c r="Q551" s="772">
        <f>COUNTIF('Hedef Liste'!$A:$A,A551)</f>
        <v>1</v>
      </c>
    </row>
    <row r="552" hidden="1">
      <c r="A552" s="677" t="s">
        <v>8333</v>
      </c>
      <c r="B552" s="677" t="s">
        <v>8334</v>
      </c>
      <c r="C552" s="762" t="s">
        <v>55183</v>
      </c>
      <c r="D552" s="677" t="s">
        <v>6182</v>
      </c>
      <c r="E552" s="770">
        <v>547.0</v>
      </c>
      <c r="F552" s="770">
        <v>40.0</v>
      </c>
      <c r="G552" s="770">
        <v>0.0</v>
      </c>
      <c r="H552" s="770">
        <v>40.0</v>
      </c>
      <c r="I552" s="770">
        <v>40.0</v>
      </c>
      <c r="J552" s="771">
        <v>0.0</v>
      </c>
      <c r="K552" s="677" t="s">
        <v>8335</v>
      </c>
      <c r="L552" s="677">
        <v>2.242243354E9</v>
      </c>
      <c r="M552" s="677" t="s">
        <v>13</v>
      </c>
      <c r="N552" s="677" t="s">
        <v>6188</v>
      </c>
      <c r="O552" s="677" t="s">
        <v>8336</v>
      </c>
      <c r="P552" s="677" t="s">
        <v>6163</v>
      </c>
      <c r="Q552" s="772">
        <f>COUNTIF('Hedef Liste'!$A:$A,A552)</f>
        <v>1</v>
      </c>
    </row>
    <row r="553" hidden="1">
      <c r="A553" s="677" t="s">
        <v>1186</v>
      </c>
      <c r="B553" s="677" t="s">
        <v>1187</v>
      </c>
      <c r="C553" s="762" t="s">
        <v>55183</v>
      </c>
      <c r="D553" s="677" t="s">
        <v>6824</v>
      </c>
      <c r="E553" s="770">
        <v>2559.0</v>
      </c>
      <c r="F553" s="770">
        <v>2.0</v>
      </c>
      <c r="G553" s="770">
        <v>19.0</v>
      </c>
      <c r="H553" s="770">
        <v>24.0</v>
      </c>
      <c r="I553" s="770">
        <v>43.0</v>
      </c>
      <c r="J553" s="771">
        <v>0.44</v>
      </c>
      <c r="K553" s="677" t="s">
        <v>6301</v>
      </c>
      <c r="L553" s="677">
        <v>5.425511619E9</v>
      </c>
      <c r="M553" s="677" t="s">
        <v>13</v>
      </c>
      <c r="N553" s="677" t="s">
        <v>6184</v>
      </c>
      <c r="O553" s="677" t="s">
        <v>55528</v>
      </c>
      <c r="P553" s="677" t="s">
        <v>6163</v>
      </c>
      <c r="Q553" s="772">
        <f>COUNTIF('Hedef Liste'!$A:$A,A553)</f>
        <v>1</v>
      </c>
    </row>
    <row r="554" hidden="1">
      <c r="A554" s="677" t="s">
        <v>7278</v>
      </c>
      <c r="B554" s="677" t="s">
        <v>7279</v>
      </c>
      <c r="C554" s="762" t="s">
        <v>55187</v>
      </c>
      <c r="D554" s="677" t="s">
        <v>6440</v>
      </c>
      <c r="E554" s="770">
        <v>170.0</v>
      </c>
      <c r="F554" s="773"/>
      <c r="G554" s="770">
        <v>6.0</v>
      </c>
      <c r="H554" s="770">
        <v>8.0</v>
      </c>
      <c r="I554" s="770">
        <v>14.0</v>
      </c>
      <c r="J554" s="771">
        <v>0.43</v>
      </c>
      <c r="K554" s="677" t="s">
        <v>7280</v>
      </c>
      <c r="L554" s="677">
        <v>5.076751326E9</v>
      </c>
      <c r="M554" s="677" t="s">
        <v>6375</v>
      </c>
      <c r="N554" s="677" t="s">
        <v>6510</v>
      </c>
      <c r="O554" s="677" t="s">
        <v>5356</v>
      </c>
      <c r="P554" s="677" t="s">
        <v>6163</v>
      </c>
      <c r="Q554" s="772">
        <f>COUNTIF('Hedef Liste'!$A:$A,A554)</f>
        <v>1</v>
      </c>
    </row>
    <row r="555" hidden="1">
      <c r="A555" s="677" t="s">
        <v>11173</v>
      </c>
      <c r="B555" s="677" t="s">
        <v>11174</v>
      </c>
      <c r="C555" s="762" t="s">
        <v>55183</v>
      </c>
      <c r="D555" s="677" t="s">
        <v>6760</v>
      </c>
      <c r="E555" s="770">
        <v>593.0</v>
      </c>
      <c r="F555" s="770">
        <v>39.0</v>
      </c>
      <c r="G555" s="770">
        <v>0.0</v>
      </c>
      <c r="H555" s="770">
        <v>56.0</v>
      </c>
      <c r="I555" s="770">
        <v>56.0</v>
      </c>
      <c r="J555" s="771">
        <v>0.0</v>
      </c>
      <c r="K555" s="677" t="s">
        <v>11175</v>
      </c>
      <c r="L555" s="677">
        <v>2.243286262E9</v>
      </c>
      <c r="M555" s="677" t="s">
        <v>6257</v>
      </c>
      <c r="N555" s="677" t="s">
        <v>8143</v>
      </c>
      <c r="O555" s="677" t="s">
        <v>11176</v>
      </c>
      <c r="P555" s="677" t="s">
        <v>6163</v>
      </c>
      <c r="Q555" s="772">
        <f>COUNTIF('Hedef Liste'!$A:$A,A555)</f>
        <v>1</v>
      </c>
    </row>
    <row r="556" hidden="1">
      <c r="A556" s="677" t="s">
        <v>15239</v>
      </c>
      <c r="B556" s="677" t="s">
        <v>55529</v>
      </c>
      <c r="C556" s="762" t="s">
        <v>55187</v>
      </c>
      <c r="D556" s="677" t="s">
        <v>7937</v>
      </c>
      <c r="E556" s="770">
        <v>6776.0</v>
      </c>
      <c r="F556" s="773"/>
      <c r="G556" s="770">
        <v>97.0</v>
      </c>
      <c r="H556" s="770">
        <v>1.0</v>
      </c>
      <c r="I556" s="770">
        <v>98.0</v>
      </c>
      <c r="J556" s="771">
        <v>0.99</v>
      </c>
      <c r="K556" s="677" t="s">
        <v>55504</v>
      </c>
      <c r="L556" s="677">
        <v>2.244513436E9</v>
      </c>
      <c r="M556" s="677" t="s">
        <v>13</v>
      </c>
      <c r="N556" s="677" t="s">
        <v>6188</v>
      </c>
      <c r="O556" s="677" t="s">
        <v>55530</v>
      </c>
      <c r="P556" s="677" t="s">
        <v>55227</v>
      </c>
      <c r="Q556" s="772">
        <f>COUNTIF('Hedef Liste'!$A:$A,A556)</f>
        <v>0</v>
      </c>
    </row>
    <row r="557" hidden="1">
      <c r="A557" s="677" t="s">
        <v>12208</v>
      </c>
      <c r="B557" s="677" t="s">
        <v>12209</v>
      </c>
      <c r="C557" s="762" t="s">
        <v>55183</v>
      </c>
      <c r="D557" s="677" t="s">
        <v>6317</v>
      </c>
      <c r="E557" s="770">
        <v>6899.0</v>
      </c>
      <c r="F557" s="770">
        <v>334.0</v>
      </c>
      <c r="G557" s="770">
        <v>0.0</v>
      </c>
      <c r="H557" s="770">
        <v>42.0</v>
      </c>
      <c r="I557" s="770">
        <v>42.0</v>
      </c>
      <c r="J557" s="771">
        <v>0.0</v>
      </c>
      <c r="K557" s="677" t="s">
        <v>55531</v>
      </c>
      <c r="L557" s="677">
        <v>2.243260203E9</v>
      </c>
      <c r="M557" s="677" t="s">
        <v>6257</v>
      </c>
      <c r="N557" s="677" t="s">
        <v>8143</v>
      </c>
      <c r="O557" s="677" t="s">
        <v>12211</v>
      </c>
      <c r="P557" s="677" t="s">
        <v>6163</v>
      </c>
      <c r="Q557" s="772">
        <f>COUNTIF('Hedef Liste'!$A:$A,A557)</f>
        <v>1</v>
      </c>
    </row>
    <row r="558" hidden="1">
      <c r="A558" s="677" t="s">
        <v>5026</v>
      </c>
      <c r="B558" s="677" t="s">
        <v>5027</v>
      </c>
      <c r="C558" s="762" t="s">
        <v>55183</v>
      </c>
      <c r="D558" s="677" t="s">
        <v>6951</v>
      </c>
      <c r="E558" s="770">
        <v>3050.0</v>
      </c>
      <c r="F558" s="770">
        <v>48.0</v>
      </c>
      <c r="G558" s="770">
        <v>19.0</v>
      </c>
      <c r="H558" s="770">
        <v>17.0</v>
      </c>
      <c r="I558" s="770">
        <v>36.0</v>
      </c>
      <c r="J558" s="771">
        <v>0.53</v>
      </c>
      <c r="K558" s="677" t="s">
        <v>12889</v>
      </c>
      <c r="L558" s="677">
        <v>5.419178114E9</v>
      </c>
      <c r="M558" s="677" t="s">
        <v>6386</v>
      </c>
      <c r="N558" s="677" t="s">
        <v>6807</v>
      </c>
      <c r="O558" s="677" t="s">
        <v>5029</v>
      </c>
      <c r="P558" s="677" t="s">
        <v>6163</v>
      </c>
      <c r="Q558" s="772">
        <f>COUNTIF('Hedef Liste'!$A:$A,A558)</f>
        <v>1</v>
      </c>
    </row>
    <row r="559" hidden="1">
      <c r="A559" s="677" t="s">
        <v>12000</v>
      </c>
      <c r="B559" s="677" t="s">
        <v>12001</v>
      </c>
      <c r="C559" s="762" t="s">
        <v>55183</v>
      </c>
      <c r="D559" s="677" t="s">
        <v>6219</v>
      </c>
      <c r="E559" s="770">
        <v>449.0</v>
      </c>
      <c r="F559" s="770">
        <v>41.0</v>
      </c>
      <c r="G559" s="770">
        <v>0.0</v>
      </c>
      <c r="H559" s="770">
        <v>26.0</v>
      </c>
      <c r="I559" s="770">
        <v>26.0</v>
      </c>
      <c r="J559" s="771">
        <v>0.0</v>
      </c>
      <c r="K559" s="677" t="s">
        <v>12002</v>
      </c>
      <c r="L559" s="677">
        <v>2.242448555E9</v>
      </c>
      <c r="M559" s="677" t="s">
        <v>13</v>
      </c>
      <c r="N559" s="677" t="s">
        <v>6246</v>
      </c>
      <c r="O559" s="677" t="s">
        <v>12003</v>
      </c>
      <c r="P559" s="677" t="s">
        <v>6163</v>
      </c>
      <c r="Q559" s="772">
        <f>COUNTIF('Hedef Liste'!$A:$A,A559)</f>
        <v>1</v>
      </c>
    </row>
    <row r="560" hidden="1">
      <c r="A560" s="677" t="s">
        <v>1459</v>
      </c>
      <c r="B560" s="677" t="s">
        <v>1460</v>
      </c>
      <c r="C560" s="762" t="s">
        <v>55183</v>
      </c>
      <c r="D560" s="677" t="s">
        <v>6182</v>
      </c>
      <c r="E560" s="770">
        <v>937.0</v>
      </c>
      <c r="F560" s="773"/>
      <c r="G560" s="770">
        <v>19.0</v>
      </c>
      <c r="H560" s="770">
        <v>6.0</v>
      </c>
      <c r="I560" s="770">
        <v>25.0</v>
      </c>
      <c r="J560" s="771">
        <v>0.76</v>
      </c>
      <c r="K560" s="677" t="s">
        <v>8044</v>
      </c>
      <c r="L560" s="677">
        <v>5.541732838E9</v>
      </c>
      <c r="M560" s="677" t="s">
        <v>13</v>
      </c>
      <c r="N560" s="677" t="s">
        <v>7134</v>
      </c>
      <c r="O560" s="677" t="s">
        <v>1463</v>
      </c>
      <c r="P560" s="677" t="s">
        <v>6163</v>
      </c>
      <c r="Q560" s="772">
        <f>COUNTIF('Hedef Liste'!$A:$A,A560)</f>
        <v>1</v>
      </c>
    </row>
    <row r="561" hidden="1">
      <c r="A561" s="677" t="s">
        <v>1506</v>
      </c>
      <c r="B561" s="677" t="s">
        <v>1507</v>
      </c>
      <c r="C561" s="762" t="s">
        <v>55183</v>
      </c>
      <c r="D561" s="677" t="s">
        <v>7107</v>
      </c>
      <c r="E561" s="770">
        <v>2007.0</v>
      </c>
      <c r="F561" s="770">
        <v>63.0</v>
      </c>
      <c r="G561" s="770">
        <v>21.0</v>
      </c>
      <c r="H561" s="770">
        <v>28.0</v>
      </c>
      <c r="I561" s="770">
        <v>49.0</v>
      </c>
      <c r="J561" s="771">
        <v>0.43</v>
      </c>
      <c r="K561" s="677" t="s">
        <v>8039</v>
      </c>
      <c r="L561" s="677">
        <v>5.304044857E9</v>
      </c>
      <c r="M561" s="677" t="s">
        <v>13</v>
      </c>
      <c r="N561" s="677" t="s">
        <v>7541</v>
      </c>
      <c r="O561" s="677" t="s">
        <v>1510</v>
      </c>
      <c r="P561" s="677" t="s">
        <v>6163</v>
      </c>
      <c r="Q561" s="772">
        <f>COUNTIF('Hedef Liste'!$A:$A,A561)</f>
        <v>1</v>
      </c>
    </row>
    <row r="562" hidden="1">
      <c r="A562" s="677" t="s">
        <v>7705</v>
      </c>
      <c r="B562" s="677" t="s">
        <v>7706</v>
      </c>
      <c r="C562" s="762" t="s">
        <v>55183</v>
      </c>
      <c r="D562" s="677" t="s">
        <v>6760</v>
      </c>
      <c r="E562" s="770">
        <v>832.0</v>
      </c>
      <c r="F562" s="773"/>
      <c r="G562" s="770">
        <v>0.0</v>
      </c>
      <c r="H562" s="770">
        <v>18.0</v>
      </c>
      <c r="I562" s="770">
        <v>18.0</v>
      </c>
      <c r="J562" s="771">
        <v>0.0</v>
      </c>
      <c r="K562" s="677" t="s">
        <v>7707</v>
      </c>
      <c r="L562" s="677">
        <v>5.447307465E9</v>
      </c>
      <c r="M562" s="677" t="s">
        <v>6304</v>
      </c>
      <c r="N562" s="677" t="s">
        <v>7623</v>
      </c>
      <c r="O562" s="677" t="s">
        <v>7708</v>
      </c>
      <c r="P562" s="677" t="s">
        <v>6163</v>
      </c>
      <c r="Q562" s="772">
        <f>COUNTIF('Hedef Liste'!$A:$A,A562)</f>
        <v>1</v>
      </c>
    </row>
    <row r="563" hidden="1">
      <c r="A563" s="677" t="s">
        <v>1116</v>
      </c>
      <c r="B563" s="677" t="s">
        <v>1117</v>
      </c>
      <c r="C563" s="762" t="s">
        <v>55183</v>
      </c>
      <c r="D563" s="677" t="s">
        <v>6153</v>
      </c>
      <c r="E563" s="770">
        <v>903.0</v>
      </c>
      <c r="F563" s="770">
        <v>28.0</v>
      </c>
      <c r="G563" s="770">
        <v>7.0</v>
      </c>
      <c r="H563" s="770">
        <v>4.0</v>
      </c>
      <c r="I563" s="770">
        <v>11.0</v>
      </c>
      <c r="J563" s="771">
        <v>0.64</v>
      </c>
      <c r="K563" s="677" t="s">
        <v>8980</v>
      </c>
      <c r="L563" s="677">
        <v>2.247120282E9</v>
      </c>
      <c r="M563" s="677" t="s">
        <v>6386</v>
      </c>
      <c r="N563" s="677" t="s">
        <v>6491</v>
      </c>
      <c r="O563" s="677" t="s">
        <v>1120</v>
      </c>
      <c r="P563" s="677" t="s">
        <v>6163</v>
      </c>
      <c r="Q563" s="772">
        <f>COUNTIF('Hedef Liste'!$A:$A,A563)</f>
        <v>1</v>
      </c>
    </row>
    <row r="564" hidden="1">
      <c r="A564" s="677" t="s">
        <v>11962</v>
      </c>
      <c r="B564" s="677" t="s">
        <v>11963</v>
      </c>
      <c r="C564" s="762" t="s">
        <v>55183</v>
      </c>
      <c r="D564" s="677" t="s">
        <v>6317</v>
      </c>
      <c r="E564" s="770">
        <v>726.0</v>
      </c>
      <c r="F564" s="770">
        <v>47.0</v>
      </c>
      <c r="G564" s="770">
        <v>0.0</v>
      </c>
      <c r="H564" s="770">
        <v>42.0</v>
      </c>
      <c r="I564" s="770">
        <v>42.0</v>
      </c>
      <c r="J564" s="771">
        <v>0.0</v>
      </c>
      <c r="K564" s="677" t="s">
        <v>11964</v>
      </c>
      <c r="L564" s="677">
        <v>5.382490214E9</v>
      </c>
      <c r="M564" s="677" t="s">
        <v>13</v>
      </c>
      <c r="N564" s="677" t="s">
        <v>6517</v>
      </c>
      <c r="O564" s="677" t="s">
        <v>11965</v>
      </c>
      <c r="P564" s="677" t="s">
        <v>6163</v>
      </c>
      <c r="Q564" s="772">
        <f>COUNTIF('Hedef Liste'!$A:$A,A564)</f>
        <v>1</v>
      </c>
    </row>
    <row r="565" hidden="1">
      <c r="A565" s="677" t="s">
        <v>9212</v>
      </c>
      <c r="B565" s="677" t="s">
        <v>9213</v>
      </c>
      <c r="C565" s="762" t="s">
        <v>55183</v>
      </c>
      <c r="D565" s="677" t="s">
        <v>6317</v>
      </c>
      <c r="E565" s="770">
        <v>860.0</v>
      </c>
      <c r="F565" s="770">
        <v>54.0</v>
      </c>
      <c r="G565" s="770">
        <v>0.0</v>
      </c>
      <c r="H565" s="770">
        <v>45.0</v>
      </c>
      <c r="I565" s="770">
        <v>45.0</v>
      </c>
      <c r="J565" s="771">
        <v>0.0</v>
      </c>
      <c r="K565" s="677" t="s">
        <v>9214</v>
      </c>
      <c r="L565" s="677">
        <v>2.243271719E9</v>
      </c>
      <c r="M565" s="677" t="s">
        <v>6257</v>
      </c>
      <c r="N565" s="677" t="s">
        <v>8143</v>
      </c>
      <c r="O565" s="677" t="s">
        <v>9215</v>
      </c>
      <c r="P565" s="677" t="s">
        <v>6163</v>
      </c>
      <c r="Q565" s="772">
        <f>COUNTIF('Hedef Liste'!$A:$A,A565)</f>
        <v>1</v>
      </c>
    </row>
    <row r="566" hidden="1">
      <c r="A566" s="677" t="s">
        <v>5041</v>
      </c>
      <c r="B566" s="677" t="s">
        <v>5042</v>
      </c>
      <c r="C566" s="762" t="s">
        <v>55183</v>
      </c>
      <c r="D566" s="677" t="s">
        <v>6175</v>
      </c>
      <c r="E566" s="770">
        <v>957.0</v>
      </c>
      <c r="F566" s="770">
        <v>35.0</v>
      </c>
      <c r="G566" s="770">
        <v>20.0</v>
      </c>
      <c r="H566" s="770">
        <v>3.0</v>
      </c>
      <c r="I566" s="770">
        <v>23.0</v>
      </c>
      <c r="J566" s="771">
        <v>0.87</v>
      </c>
      <c r="K566" s="677" t="s">
        <v>12395</v>
      </c>
      <c r="L566" s="677">
        <v>5.397334577E9</v>
      </c>
      <c r="M566" s="677" t="s">
        <v>343</v>
      </c>
      <c r="N566" s="677" t="s">
        <v>1617</v>
      </c>
      <c r="O566" s="677" t="s">
        <v>5044</v>
      </c>
      <c r="P566" s="677" t="s">
        <v>6163</v>
      </c>
      <c r="Q566" s="772">
        <f>COUNTIF('Hedef Liste'!$A:$A,A566)</f>
        <v>1</v>
      </c>
    </row>
    <row r="567" hidden="1">
      <c r="A567" s="677" t="s">
        <v>12536</v>
      </c>
      <c r="B567" s="677" t="s">
        <v>12537</v>
      </c>
      <c r="C567" s="762" t="s">
        <v>55183</v>
      </c>
      <c r="D567" s="677" t="s">
        <v>6401</v>
      </c>
      <c r="E567" s="770">
        <v>2705.0</v>
      </c>
      <c r="F567" s="770">
        <v>86.0</v>
      </c>
      <c r="G567" s="770">
        <v>0.0</v>
      </c>
      <c r="H567" s="770">
        <v>34.0</v>
      </c>
      <c r="I567" s="770">
        <v>34.0</v>
      </c>
      <c r="J567" s="771">
        <v>0.0</v>
      </c>
      <c r="K567" s="677" t="s">
        <v>12538</v>
      </c>
      <c r="L567" s="677">
        <v>2.246130463E9</v>
      </c>
      <c r="M567" s="677" t="s">
        <v>6375</v>
      </c>
      <c r="N567" s="677" t="s">
        <v>7897</v>
      </c>
      <c r="O567" s="677" t="s">
        <v>12539</v>
      </c>
      <c r="P567" s="677" t="s">
        <v>6163</v>
      </c>
      <c r="Q567" s="772">
        <f>COUNTIF('Hedef Liste'!$A:$A,A567)</f>
        <v>1</v>
      </c>
    </row>
    <row r="568" hidden="1">
      <c r="A568" s="677" t="s">
        <v>5352</v>
      </c>
      <c r="B568" s="677" t="s">
        <v>5353</v>
      </c>
      <c r="C568" s="762" t="s">
        <v>55187</v>
      </c>
      <c r="D568" s="677" t="s">
        <v>6175</v>
      </c>
      <c r="E568" s="770">
        <v>870.0</v>
      </c>
      <c r="F568" s="773"/>
      <c r="G568" s="770">
        <v>0.0</v>
      </c>
      <c r="H568" s="770">
        <v>42.0</v>
      </c>
      <c r="I568" s="770">
        <v>42.0</v>
      </c>
      <c r="J568" s="771">
        <v>0.0</v>
      </c>
      <c r="K568" s="677" t="s">
        <v>7280</v>
      </c>
      <c r="L568" s="677">
        <v>5.076751326E9</v>
      </c>
      <c r="M568" s="677" t="s">
        <v>6375</v>
      </c>
      <c r="N568" s="677" t="s">
        <v>6510</v>
      </c>
      <c r="O568" s="677" t="s">
        <v>5356</v>
      </c>
      <c r="P568" s="677" t="s">
        <v>6163</v>
      </c>
      <c r="Q568" s="772">
        <f>COUNTIF('Hedef Liste'!$A:$A,A568)</f>
        <v>1</v>
      </c>
    </row>
    <row r="569" hidden="1">
      <c r="A569" s="677" t="s">
        <v>1740</v>
      </c>
      <c r="B569" s="677" t="s">
        <v>1741</v>
      </c>
      <c r="C569" s="762" t="s">
        <v>55183</v>
      </c>
      <c r="D569" s="677" t="s">
        <v>6317</v>
      </c>
      <c r="E569" s="770">
        <v>1820.0</v>
      </c>
      <c r="F569" s="770">
        <v>34.0</v>
      </c>
      <c r="G569" s="770">
        <v>13.0</v>
      </c>
      <c r="H569" s="770">
        <v>6.0</v>
      </c>
      <c r="I569" s="770">
        <v>19.0</v>
      </c>
      <c r="J569" s="771">
        <v>0.68</v>
      </c>
      <c r="K569" s="677" t="s">
        <v>10292</v>
      </c>
      <c r="L569" s="677">
        <v>2.242522722E9</v>
      </c>
      <c r="M569" s="677" t="s">
        <v>343</v>
      </c>
      <c r="N569" s="677" t="s">
        <v>7527</v>
      </c>
      <c r="O569" s="677" t="s">
        <v>1744</v>
      </c>
      <c r="P569" s="677" t="s">
        <v>6163</v>
      </c>
      <c r="Q569" s="772">
        <f>COUNTIF('Hedef Liste'!$A:$A,A569)</f>
        <v>1</v>
      </c>
    </row>
    <row r="570" hidden="1">
      <c r="A570" s="677" t="s">
        <v>20881</v>
      </c>
      <c r="B570" s="677" t="s">
        <v>55532</v>
      </c>
      <c r="C570" s="762" t="s">
        <v>55183</v>
      </c>
      <c r="D570" s="677" t="s">
        <v>6440</v>
      </c>
      <c r="E570" s="770">
        <v>2727.0</v>
      </c>
      <c r="F570" s="770">
        <v>45.0</v>
      </c>
      <c r="G570" s="770">
        <v>90.0</v>
      </c>
      <c r="H570" s="770">
        <v>7.0</v>
      </c>
      <c r="I570" s="770">
        <v>97.0</v>
      </c>
      <c r="J570" s="771">
        <v>0.93</v>
      </c>
      <c r="K570" s="677" t="s">
        <v>55229</v>
      </c>
      <c r="L570" s="677">
        <v>5.38668322E9</v>
      </c>
      <c r="M570" s="677" t="s">
        <v>343</v>
      </c>
      <c r="N570" s="677" t="s">
        <v>10726</v>
      </c>
      <c r="O570" s="677" t="s">
        <v>55533</v>
      </c>
      <c r="P570" s="677" t="s">
        <v>55227</v>
      </c>
      <c r="Q570" s="772">
        <f>COUNTIF('Hedef Liste'!$A:$A,A570)</f>
        <v>0</v>
      </c>
    </row>
    <row r="571" hidden="1">
      <c r="A571" s="677" t="s">
        <v>24766</v>
      </c>
      <c r="B571" s="677" t="s">
        <v>55534</v>
      </c>
      <c r="C571" s="762" t="s">
        <v>55187</v>
      </c>
      <c r="D571" s="677" t="s">
        <v>7937</v>
      </c>
      <c r="E571" s="770">
        <v>1904.0</v>
      </c>
      <c r="F571" s="773"/>
      <c r="G571" s="770">
        <v>113.0</v>
      </c>
      <c r="H571" s="770">
        <v>1.0</v>
      </c>
      <c r="I571" s="770">
        <v>114.0</v>
      </c>
      <c r="J571" s="771">
        <v>0.99</v>
      </c>
      <c r="K571" s="677" t="s">
        <v>55504</v>
      </c>
      <c r="L571" s="677">
        <v>2.244130535E9</v>
      </c>
      <c r="M571" s="677" t="s">
        <v>13</v>
      </c>
      <c r="N571" s="677" t="s">
        <v>7779</v>
      </c>
      <c r="O571" s="677" t="s">
        <v>55535</v>
      </c>
      <c r="P571" s="677" t="s">
        <v>55227</v>
      </c>
      <c r="Q571" s="772">
        <f>COUNTIF('Hedef Liste'!$A:$A,A571)</f>
        <v>0</v>
      </c>
    </row>
    <row r="572" hidden="1">
      <c r="A572" s="677" t="s">
        <v>5476</v>
      </c>
      <c r="B572" s="677" t="s">
        <v>5477</v>
      </c>
      <c r="C572" s="762" t="s">
        <v>55183</v>
      </c>
      <c r="D572" s="677" t="s">
        <v>7937</v>
      </c>
      <c r="E572" s="770">
        <v>132.0</v>
      </c>
      <c r="F572" s="770">
        <v>3.0</v>
      </c>
      <c r="G572" s="770">
        <v>104.0</v>
      </c>
      <c r="H572" s="770">
        <v>12.0</v>
      </c>
      <c r="I572" s="770">
        <v>116.0</v>
      </c>
      <c r="J572" s="771">
        <v>0.9</v>
      </c>
      <c r="K572" s="677" t="s">
        <v>9093</v>
      </c>
      <c r="L572" s="677">
        <v>5.443412213E9</v>
      </c>
      <c r="M572" s="677" t="s">
        <v>13</v>
      </c>
      <c r="N572" s="677" t="s">
        <v>7464</v>
      </c>
      <c r="O572" s="677" t="s">
        <v>5479</v>
      </c>
      <c r="P572" s="677" t="s">
        <v>6163</v>
      </c>
      <c r="Q572" s="772">
        <f>COUNTIF('Hedef Liste'!$A:$A,A572)</f>
        <v>1</v>
      </c>
    </row>
    <row r="573" hidden="1">
      <c r="A573" s="677" t="s">
        <v>1830</v>
      </c>
      <c r="B573" s="677" t="s">
        <v>1831</v>
      </c>
      <c r="C573" s="762" t="s">
        <v>55183</v>
      </c>
      <c r="D573" s="677" t="s">
        <v>6440</v>
      </c>
      <c r="E573" s="770">
        <v>703.0</v>
      </c>
      <c r="F573" s="770">
        <v>18.0</v>
      </c>
      <c r="G573" s="770">
        <v>11.0</v>
      </c>
      <c r="H573" s="770">
        <v>22.0</v>
      </c>
      <c r="I573" s="770">
        <v>33.0</v>
      </c>
      <c r="J573" s="771">
        <v>0.33</v>
      </c>
      <c r="K573" s="677" t="s">
        <v>10574</v>
      </c>
      <c r="L573" s="677">
        <v>2.242478558E9</v>
      </c>
      <c r="M573" s="677" t="s">
        <v>343</v>
      </c>
      <c r="N573" s="677" t="s">
        <v>6591</v>
      </c>
      <c r="O573" s="677" t="s">
        <v>1833</v>
      </c>
      <c r="P573" s="677" t="s">
        <v>6163</v>
      </c>
      <c r="Q573" s="772">
        <f>COUNTIF('Hedef Liste'!$A:$A,A573)</f>
        <v>1</v>
      </c>
    </row>
    <row r="574" hidden="1">
      <c r="A574" s="677" t="s">
        <v>779</v>
      </c>
      <c r="B574" s="677" t="s">
        <v>780</v>
      </c>
      <c r="C574" s="762" t="s">
        <v>55183</v>
      </c>
      <c r="D574" s="677" t="s">
        <v>6760</v>
      </c>
      <c r="E574" s="770">
        <v>937.0</v>
      </c>
      <c r="F574" s="770">
        <v>29.0</v>
      </c>
      <c r="G574" s="770">
        <v>16.0</v>
      </c>
      <c r="H574" s="770">
        <v>12.0</v>
      </c>
      <c r="I574" s="770">
        <v>28.0</v>
      </c>
      <c r="J574" s="771">
        <v>0.57</v>
      </c>
      <c r="K574" s="677" t="s">
        <v>9122</v>
      </c>
      <c r="L574" s="677">
        <v>5.541741637E9</v>
      </c>
      <c r="M574" s="677" t="s">
        <v>343</v>
      </c>
      <c r="N574" s="677" t="s">
        <v>8895</v>
      </c>
      <c r="O574" s="677" t="s">
        <v>783</v>
      </c>
      <c r="P574" s="677" t="s">
        <v>6163</v>
      </c>
      <c r="Q574" s="772">
        <f>COUNTIF('Hedef Liste'!$A:$A,A574)</f>
        <v>1</v>
      </c>
    </row>
    <row r="575" hidden="1">
      <c r="A575" s="677" t="s">
        <v>4700</v>
      </c>
      <c r="B575" s="677" t="s">
        <v>4701</v>
      </c>
      <c r="C575" s="762" t="s">
        <v>55183</v>
      </c>
      <c r="D575" s="677" t="s">
        <v>6373</v>
      </c>
      <c r="F575" s="773"/>
      <c r="G575" s="770">
        <v>0.0</v>
      </c>
      <c r="H575" s="770">
        <v>14.0</v>
      </c>
      <c r="I575" s="770">
        <v>14.0</v>
      </c>
      <c r="J575" s="771">
        <v>0.0</v>
      </c>
      <c r="K575" s="677" t="s">
        <v>6999</v>
      </c>
      <c r="L575" s="677">
        <v>2.244434332E9</v>
      </c>
      <c r="M575" s="677" t="s">
        <v>13</v>
      </c>
      <c r="N575" s="721">
        <v>44674.0</v>
      </c>
      <c r="O575" s="677" t="s">
        <v>7000</v>
      </c>
      <c r="P575" s="677" t="s">
        <v>6163</v>
      </c>
      <c r="Q575" s="772">
        <f>COUNTIF('Hedef Liste'!$A:$A,A575)</f>
        <v>1</v>
      </c>
    </row>
    <row r="576" hidden="1">
      <c r="A576" s="677" t="s">
        <v>1969</v>
      </c>
      <c r="B576" s="677" t="s">
        <v>1970</v>
      </c>
      <c r="C576" s="762" t="s">
        <v>55183</v>
      </c>
      <c r="D576" s="677" t="s">
        <v>6440</v>
      </c>
      <c r="E576" s="770">
        <v>779.0</v>
      </c>
      <c r="F576" s="770">
        <v>24.0</v>
      </c>
      <c r="G576" s="770">
        <v>6.0</v>
      </c>
      <c r="H576" s="770">
        <v>3.0</v>
      </c>
      <c r="I576" s="770">
        <v>9.0</v>
      </c>
      <c r="J576" s="771">
        <v>0.67</v>
      </c>
      <c r="K576" s="677" t="s">
        <v>55536</v>
      </c>
      <c r="L576" s="677">
        <v>2.243669449E9</v>
      </c>
      <c r="M576" s="677" t="s">
        <v>6257</v>
      </c>
      <c r="N576" s="677" t="s">
        <v>6258</v>
      </c>
      <c r="O576" s="677" t="s">
        <v>1972</v>
      </c>
      <c r="P576" s="677" t="s">
        <v>6163</v>
      </c>
      <c r="Q576" s="772">
        <f>COUNTIF('Hedef Liste'!$A:$A,A576)</f>
        <v>1</v>
      </c>
    </row>
    <row r="577" hidden="1">
      <c r="A577" s="677" t="s">
        <v>11696</v>
      </c>
      <c r="B577" s="677" t="s">
        <v>11697</v>
      </c>
      <c r="C577" s="762" t="s">
        <v>55187</v>
      </c>
      <c r="D577" s="677" t="s">
        <v>6317</v>
      </c>
      <c r="E577" s="770">
        <v>272.0</v>
      </c>
      <c r="F577" s="773"/>
      <c r="G577" s="770">
        <v>0.0</v>
      </c>
      <c r="H577" s="770">
        <v>30.0</v>
      </c>
      <c r="I577" s="770">
        <v>30.0</v>
      </c>
      <c r="J577" s="771">
        <v>0.0</v>
      </c>
      <c r="K577" s="677" t="s">
        <v>11698</v>
      </c>
      <c r="L577" s="677">
        <v>2.246133339E9</v>
      </c>
      <c r="M577" s="677" t="s">
        <v>6375</v>
      </c>
      <c r="N577" s="677" t="s">
        <v>6188</v>
      </c>
      <c r="O577" s="677" t="s">
        <v>11699</v>
      </c>
      <c r="P577" s="677" t="s">
        <v>6163</v>
      </c>
      <c r="Q577" s="772">
        <f>COUNTIF('Hedef Liste'!$A:$A,A577)</f>
        <v>1</v>
      </c>
    </row>
    <row r="578" hidden="1">
      <c r="A578" s="677" t="s">
        <v>895</v>
      </c>
      <c r="B578" s="677" t="s">
        <v>896</v>
      </c>
      <c r="C578" s="762" t="s">
        <v>55183</v>
      </c>
      <c r="D578" s="677" t="s">
        <v>6153</v>
      </c>
      <c r="E578" s="770">
        <v>1531.0</v>
      </c>
      <c r="F578" s="773"/>
      <c r="G578" s="770">
        <v>8.0</v>
      </c>
      <c r="H578" s="770">
        <v>19.0</v>
      </c>
      <c r="I578" s="770">
        <v>27.0</v>
      </c>
      <c r="J578" s="771">
        <v>0.3</v>
      </c>
      <c r="K578" s="677" t="s">
        <v>7904</v>
      </c>
      <c r="L578" s="677">
        <v>5.343457816E9</v>
      </c>
      <c r="M578" s="677" t="s">
        <v>13</v>
      </c>
      <c r="N578" s="677" t="s">
        <v>6513</v>
      </c>
      <c r="O578" s="677" t="s">
        <v>899</v>
      </c>
      <c r="P578" s="677" t="s">
        <v>6163</v>
      </c>
      <c r="Q578" s="772">
        <f>COUNTIF('Hedef Liste'!$A:$A,A578)</f>
        <v>1</v>
      </c>
    </row>
    <row r="579" hidden="1">
      <c r="A579" s="677" t="s">
        <v>8379</v>
      </c>
      <c r="B579" s="677" t="s">
        <v>8380</v>
      </c>
      <c r="C579" s="762" t="s">
        <v>55187</v>
      </c>
      <c r="D579" s="677" t="s">
        <v>6153</v>
      </c>
      <c r="E579" s="770">
        <v>76.0</v>
      </c>
      <c r="F579" s="773"/>
      <c r="G579" s="770">
        <v>0.0</v>
      </c>
      <c r="H579" s="770">
        <v>4.0</v>
      </c>
      <c r="I579" s="770">
        <v>4.0</v>
      </c>
      <c r="J579" s="771">
        <v>0.0</v>
      </c>
      <c r="K579" s="677" t="s">
        <v>8381</v>
      </c>
      <c r="L579" s="677">
        <v>2.246143383E9</v>
      </c>
      <c r="M579" s="677" t="s">
        <v>6375</v>
      </c>
      <c r="N579" s="677" t="s">
        <v>55537</v>
      </c>
      <c r="O579" s="677" t="s">
        <v>8382</v>
      </c>
      <c r="P579" s="677" t="s">
        <v>6163</v>
      </c>
      <c r="Q579" s="772">
        <f>COUNTIF('Hedef Liste'!$A:$A,A579)</f>
        <v>1</v>
      </c>
    </row>
    <row r="580" hidden="1">
      <c r="A580" s="677" t="s">
        <v>1079</v>
      </c>
      <c r="B580" s="677" t="s">
        <v>1080</v>
      </c>
      <c r="C580" s="762" t="s">
        <v>55183</v>
      </c>
      <c r="D580" s="677" t="s">
        <v>6182</v>
      </c>
      <c r="E580" s="770">
        <v>84.0</v>
      </c>
      <c r="F580" s="773"/>
      <c r="G580" s="770">
        <v>8.0</v>
      </c>
      <c r="H580" s="770">
        <v>4.0</v>
      </c>
      <c r="I580" s="770">
        <v>12.0</v>
      </c>
      <c r="J580" s="771">
        <v>0.67</v>
      </c>
      <c r="K580" s="677" t="s">
        <v>6512</v>
      </c>
      <c r="L580" s="677">
        <v>5.537339717E9</v>
      </c>
      <c r="M580" s="677" t="s">
        <v>13</v>
      </c>
      <c r="N580" s="677" t="s">
        <v>6513</v>
      </c>
      <c r="O580" s="677" t="s">
        <v>1082</v>
      </c>
      <c r="P580" s="677" t="s">
        <v>6163</v>
      </c>
      <c r="Q580" s="772">
        <f>COUNTIF('Hedef Liste'!$A:$A,A580)</f>
        <v>1</v>
      </c>
    </row>
    <row r="581" hidden="1">
      <c r="A581" s="677" t="s">
        <v>1755</v>
      </c>
      <c r="B581" s="677" t="s">
        <v>1756</v>
      </c>
      <c r="C581" s="762" t="s">
        <v>55183</v>
      </c>
      <c r="D581" s="677" t="s">
        <v>6317</v>
      </c>
      <c r="E581" s="770">
        <v>95.0</v>
      </c>
      <c r="F581" s="770">
        <v>11.0</v>
      </c>
      <c r="G581" s="770">
        <v>24.0</v>
      </c>
      <c r="H581" s="770">
        <v>11.0</v>
      </c>
      <c r="I581" s="770">
        <v>35.0</v>
      </c>
      <c r="J581" s="771">
        <v>0.69</v>
      </c>
      <c r="K581" s="677" t="s">
        <v>8581</v>
      </c>
      <c r="L581" s="677">
        <v>5.347741381E9</v>
      </c>
      <c r="M581" s="677" t="s">
        <v>13</v>
      </c>
      <c r="N581" s="677" t="s">
        <v>7134</v>
      </c>
      <c r="O581" s="677" t="s">
        <v>1758</v>
      </c>
      <c r="P581" s="677" t="s">
        <v>6163</v>
      </c>
      <c r="Q581" s="772">
        <f>COUNTIF('Hedef Liste'!$A:$A,A581)</f>
        <v>1</v>
      </c>
    </row>
    <row r="582" hidden="1">
      <c r="A582" s="677" t="s">
        <v>689</v>
      </c>
      <c r="B582" s="677" t="s">
        <v>690</v>
      </c>
      <c r="C582" s="762" t="s">
        <v>55183</v>
      </c>
      <c r="D582" s="677" t="s">
        <v>6175</v>
      </c>
      <c r="E582" s="770">
        <v>909.0</v>
      </c>
      <c r="F582" s="773"/>
      <c r="G582" s="770">
        <v>16.0</v>
      </c>
      <c r="H582" s="770">
        <v>3.0</v>
      </c>
      <c r="I582" s="770">
        <v>19.0</v>
      </c>
      <c r="J582" s="771">
        <v>0.84</v>
      </c>
      <c r="K582" s="677" t="s">
        <v>12730</v>
      </c>
      <c r="L582" s="677">
        <v>5.34216863E9</v>
      </c>
      <c r="M582" s="677" t="s">
        <v>343</v>
      </c>
      <c r="N582" s="677" t="s">
        <v>8015</v>
      </c>
      <c r="O582" s="677" t="s">
        <v>693</v>
      </c>
      <c r="P582" s="677" t="s">
        <v>6163</v>
      </c>
      <c r="Q582" s="772">
        <f>COUNTIF('Hedef Liste'!$A:$A,A582)</f>
        <v>1</v>
      </c>
    </row>
    <row r="583" hidden="1">
      <c r="A583" s="677" t="s">
        <v>7028</v>
      </c>
      <c r="B583" s="677" t="s">
        <v>7029</v>
      </c>
      <c r="C583" s="762" t="s">
        <v>55183</v>
      </c>
      <c r="D583" s="677" t="s">
        <v>6159</v>
      </c>
      <c r="E583" s="770">
        <v>3367.0</v>
      </c>
      <c r="F583" s="770">
        <v>117.0</v>
      </c>
      <c r="G583" s="770">
        <v>2.0</v>
      </c>
      <c r="H583" s="770">
        <v>16.0</v>
      </c>
      <c r="I583" s="770">
        <v>18.0</v>
      </c>
      <c r="J583" s="771">
        <v>0.11</v>
      </c>
      <c r="K583" s="677" t="s">
        <v>7030</v>
      </c>
      <c r="L583" s="677">
        <v>5.323783185E9</v>
      </c>
      <c r="M583" s="677" t="s">
        <v>13</v>
      </c>
      <c r="N583" s="677" t="s">
        <v>6161</v>
      </c>
      <c r="O583" s="677" t="s">
        <v>7031</v>
      </c>
      <c r="P583" s="677" t="s">
        <v>6163</v>
      </c>
      <c r="Q583" s="772">
        <f>COUNTIF('Hedef Liste'!$A:$A,A583)</f>
        <v>1</v>
      </c>
    </row>
    <row r="584" hidden="1">
      <c r="A584" s="677" t="s">
        <v>1946</v>
      </c>
      <c r="B584" s="677" t="s">
        <v>1947</v>
      </c>
      <c r="C584" s="762" t="s">
        <v>55183</v>
      </c>
      <c r="D584" s="677" t="s">
        <v>6219</v>
      </c>
      <c r="E584" s="770">
        <v>497.0</v>
      </c>
      <c r="F584" s="770">
        <v>6.0</v>
      </c>
      <c r="G584" s="770">
        <v>9.0</v>
      </c>
      <c r="H584" s="770">
        <v>1.0</v>
      </c>
      <c r="I584" s="770">
        <v>10.0</v>
      </c>
      <c r="J584" s="771">
        <v>0.9</v>
      </c>
      <c r="K584" s="677" t="s">
        <v>9380</v>
      </c>
      <c r="L584" s="677">
        <v>5.495228184E9</v>
      </c>
      <c r="M584" s="677" t="s">
        <v>6212</v>
      </c>
      <c r="N584" s="677" t="s">
        <v>6213</v>
      </c>
      <c r="O584" s="677" t="s">
        <v>1949</v>
      </c>
      <c r="P584" s="677" t="s">
        <v>6163</v>
      </c>
      <c r="Q584" s="772">
        <f>COUNTIF('Hedef Liste'!$A:$A,A584)</f>
        <v>1</v>
      </c>
    </row>
    <row r="585" hidden="1">
      <c r="A585" s="677" t="s">
        <v>4577</v>
      </c>
      <c r="B585" s="677" t="s">
        <v>4578</v>
      </c>
      <c r="C585" s="762" t="s">
        <v>55183</v>
      </c>
      <c r="D585" s="677" t="s">
        <v>6175</v>
      </c>
      <c r="E585" s="770">
        <v>2819.0</v>
      </c>
      <c r="F585" s="770">
        <v>105.0</v>
      </c>
      <c r="G585" s="770">
        <v>22.0</v>
      </c>
      <c r="H585" s="770">
        <v>34.0</v>
      </c>
      <c r="I585" s="770">
        <v>56.0</v>
      </c>
      <c r="J585" s="771">
        <v>0.39</v>
      </c>
      <c r="K585" s="677" t="s">
        <v>12348</v>
      </c>
      <c r="L585" s="677">
        <v>5.35249224E9</v>
      </c>
      <c r="M585" s="677" t="s">
        <v>6386</v>
      </c>
      <c r="N585" s="677" t="s">
        <v>6491</v>
      </c>
      <c r="O585" s="677" t="s">
        <v>4580</v>
      </c>
      <c r="P585" s="677" t="s">
        <v>6163</v>
      </c>
      <c r="Q585" s="772">
        <f>COUNTIF('Hedef Liste'!$A:$A,A585)</f>
        <v>1</v>
      </c>
    </row>
    <row r="586" hidden="1">
      <c r="A586" s="677" t="s">
        <v>1942</v>
      </c>
      <c r="B586" s="677" t="s">
        <v>1943</v>
      </c>
      <c r="C586" s="762" t="s">
        <v>55183</v>
      </c>
      <c r="D586" s="677" t="s">
        <v>6219</v>
      </c>
      <c r="E586" s="770">
        <v>1469.0</v>
      </c>
      <c r="F586" s="770">
        <v>41.0</v>
      </c>
      <c r="G586" s="770">
        <v>6.0</v>
      </c>
      <c r="H586" s="770">
        <v>5.0</v>
      </c>
      <c r="I586" s="770">
        <v>11.0</v>
      </c>
      <c r="J586" s="771">
        <v>0.55</v>
      </c>
      <c r="K586" s="677" t="s">
        <v>8883</v>
      </c>
      <c r="L586" s="677">
        <v>5.053847023E9</v>
      </c>
      <c r="M586" s="677" t="s">
        <v>6212</v>
      </c>
      <c r="N586" s="677" t="s">
        <v>6213</v>
      </c>
      <c r="O586" s="677" t="s">
        <v>1945</v>
      </c>
      <c r="P586" s="677" t="s">
        <v>6163</v>
      </c>
      <c r="Q586" s="772">
        <f>COUNTIF('Hedef Liste'!$A:$A,A586)</f>
        <v>1</v>
      </c>
    </row>
    <row r="587" hidden="1">
      <c r="A587" s="677" t="s">
        <v>1721</v>
      </c>
      <c r="B587" s="677" t="s">
        <v>1722</v>
      </c>
      <c r="C587" s="762" t="s">
        <v>55183</v>
      </c>
      <c r="D587" s="677" t="s">
        <v>6390</v>
      </c>
      <c r="E587" s="770">
        <v>2067.0</v>
      </c>
      <c r="F587" s="770">
        <v>55.0</v>
      </c>
      <c r="G587" s="770">
        <v>17.0</v>
      </c>
      <c r="H587" s="770">
        <v>17.0</v>
      </c>
      <c r="I587" s="770">
        <v>34.0</v>
      </c>
      <c r="J587" s="771">
        <v>0.5</v>
      </c>
      <c r="K587" s="677" t="s">
        <v>8027</v>
      </c>
      <c r="L587" s="677">
        <v>5.439797616E9</v>
      </c>
      <c r="M587" s="677" t="s">
        <v>13</v>
      </c>
      <c r="N587" s="677" t="s">
        <v>7175</v>
      </c>
      <c r="O587" s="677" t="s">
        <v>1725</v>
      </c>
      <c r="P587" s="677" t="s">
        <v>6163</v>
      </c>
      <c r="Q587" s="772">
        <f>COUNTIF('Hedef Liste'!$A:$A,A587)</f>
        <v>1</v>
      </c>
    </row>
    <row r="588" hidden="1">
      <c r="A588" s="677" t="s">
        <v>20817</v>
      </c>
      <c r="B588" s="677" t="s">
        <v>55538</v>
      </c>
      <c r="C588" s="762" t="s">
        <v>55183</v>
      </c>
      <c r="D588" s="677" t="s">
        <v>6440</v>
      </c>
      <c r="E588" s="770">
        <v>2036.0</v>
      </c>
      <c r="F588" s="770">
        <v>59.0</v>
      </c>
      <c r="G588" s="770">
        <v>45.0</v>
      </c>
      <c r="H588" s="770">
        <v>3.0</v>
      </c>
      <c r="I588" s="770">
        <v>48.0</v>
      </c>
      <c r="J588" s="771">
        <v>0.94</v>
      </c>
      <c r="K588" s="677" t="s">
        <v>55229</v>
      </c>
      <c r="L588" s="677">
        <v>5.326414128E9</v>
      </c>
      <c r="M588" s="677" t="s">
        <v>343</v>
      </c>
      <c r="N588" s="677" t="s">
        <v>6487</v>
      </c>
      <c r="O588" s="677" t="s">
        <v>55539</v>
      </c>
      <c r="P588" s="677" t="s">
        <v>55227</v>
      </c>
      <c r="Q588" s="772">
        <f>COUNTIF('Hedef Liste'!$A:$A,A588)</f>
        <v>0</v>
      </c>
    </row>
    <row r="589" hidden="1">
      <c r="A589" s="677" t="s">
        <v>9070</v>
      </c>
      <c r="B589" s="677" t="s">
        <v>9071</v>
      </c>
      <c r="C589" s="762" t="s">
        <v>55183</v>
      </c>
      <c r="D589" s="677" t="s">
        <v>6317</v>
      </c>
      <c r="E589" s="770">
        <v>1496.0</v>
      </c>
      <c r="F589" s="770">
        <v>57.0</v>
      </c>
      <c r="G589" s="770">
        <v>0.0</v>
      </c>
      <c r="H589" s="770">
        <v>130.0</v>
      </c>
      <c r="I589" s="770">
        <v>130.0</v>
      </c>
      <c r="J589" s="771">
        <v>0.0</v>
      </c>
      <c r="K589" s="677" t="s">
        <v>9072</v>
      </c>
      <c r="L589" s="677">
        <v>2.242234696E9</v>
      </c>
      <c r="M589" s="677" t="s">
        <v>343</v>
      </c>
      <c r="N589" s="677" t="s">
        <v>6762</v>
      </c>
      <c r="O589" s="677" t="s">
        <v>9073</v>
      </c>
      <c r="P589" s="677" t="s">
        <v>6163</v>
      </c>
      <c r="Q589" s="772">
        <f>COUNTIF('Hedef Liste'!$A:$A,A589)</f>
        <v>1</v>
      </c>
    </row>
    <row r="590" hidden="1">
      <c r="A590" s="677" t="s">
        <v>1266</v>
      </c>
      <c r="B590" s="677" t="s">
        <v>1267</v>
      </c>
      <c r="C590" s="762" t="s">
        <v>55183</v>
      </c>
      <c r="D590" s="677" t="s">
        <v>6401</v>
      </c>
      <c r="E590" s="770">
        <v>2132.0</v>
      </c>
      <c r="F590" s="770">
        <v>139.0</v>
      </c>
      <c r="G590" s="770">
        <v>21.0</v>
      </c>
      <c r="H590" s="770">
        <v>14.0</v>
      </c>
      <c r="I590" s="770">
        <v>35.0</v>
      </c>
      <c r="J590" s="771">
        <v>0.6</v>
      </c>
      <c r="K590" s="677" t="s">
        <v>7429</v>
      </c>
      <c r="L590" s="677">
        <v>2.24413707E9</v>
      </c>
      <c r="M590" s="677" t="s">
        <v>13</v>
      </c>
      <c r="N590" s="721">
        <v>44700.0</v>
      </c>
      <c r="O590" s="677" t="s">
        <v>1270</v>
      </c>
      <c r="P590" s="677" t="s">
        <v>6163</v>
      </c>
      <c r="Q590" s="772">
        <f>COUNTIF('Hedef Liste'!$A:$A,A590)</f>
        <v>1</v>
      </c>
    </row>
    <row r="591" hidden="1">
      <c r="A591" s="677" t="s">
        <v>5122</v>
      </c>
      <c r="B591" s="677" t="s">
        <v>55540</v>
      </c>
      <c r="C591" s="762" t="s">
        <v>55183</v>
      </c>
      <c r="D591" s="677" t="s">
        <v>6373</v>
      </c>
      <c r="E591" s="770">
        <v>1140.0</v>
      </c>
      <c r="F591" s="770">
        <v>51.0</v>
      </c>
      <c r="G591" s="770">
        <v>8.0</v>
      </c>
      <c r="H591" s="770">
        <v>3.0</v>
      </c>
      <c r="I591" s="770">
        <v>11.0</v>
      </c>
      <c r="J591" s="771">
        <v>0.73</v>
      </c>
      <c r="K591" s="677" t="s">
        <v>11312</v>
      </c>
      <c r="L591" s="677">
        <v>5.456761771E9</v>
      </c>
      <c r="M591" s="677" t="s">
        <v>6437</v>
      </c>
      <c r="N591" s="677" t="s">
        <v>11313</v>
      </c>
      <c r="O591" s="677" t="s">
        <v>5126</v>
      </c>
      <c r="P591" s="677" t="s">
        <v>6163</v>
      </c>
      <c r="Q591" s="772">
        <f>COUNTIF('Hedef Liste'!$A:$A,A591)</f>
        <v>1</v>
      </c>
    </row>
    <row r="592" hidden="1">
      <c r="A592" s="677" t="s">
        <v>9364</v>
      </c>
      <c r="B592" s="677" t="s">
        <v>9365</v>
      </c>
      <c r="C592" s="762" t="s">
        <v>55187</v>
      </c>
      <c r="D592" s="677" t="s">
        <v>6284</v>
      </c>
      <c r="E592" s="770">
        <v>49.0</v>
      </c>
      <c r="F592" s="773"/>
      <c r="G592" s="770">
        <v>0.0</v>
      </c>
      <c r="H592" s="770">
        <v>37.0</v>
      </c>
      <c r="I592" s="770">
        <v>37.0</v>
      </c>
      <c r="J592" s="771">
        <v>0.0</v>
      </c>
      <c r="K592" s="677" t="s">
        <v>9366</v>
      </c>
      <c r="L592" s="677">
        <v>2.242461122E9</v>
      </c>
      <c r="M592" s="677" t="s">
        <v>343</v>
      </c>
      <c r="N592" s="677" t="s">
        <v>6522</v>
      </c>
      <c r="O592" s="677" t="s">
        <v>9367</v>
      </c>
      <c r="P592" s="677" t="s">
        <v>6163</v>
      </c>
      <c r="Q592" s="772">
        <f>COUNTIF('Hedef Liste'!$A:$A,A592)</f>
        <v>1</v>
      </c>
    </row>
    <row r="593" hidden="1">
      <c r="A593" s="677" t="s">
        <v>43465</v>
      </c>
      <c r="B593" s="677" t="s">
        <v>55541</v>
      </c>
      <c r="C593" s="762" t="s">
        <v>55187</v>
      </c>
      <c r="D593" s="677" t="s">
        <v>7937</v>
      </c>
      <c r="E593" s="773"/>
      <c r="F593" s="773"/>
      <c r="G593" s="770">
        <v>238.0</v>
      </c>
      <c r="H593" s="770">
        <v>1.0</v>
      </c>
      <c r="I593" s="770">
        <v>239.0</v>
      </c>
      <c r="J593" s="771">
        <v>1.0</v>
      </c>
      <c r="K593" s="677" t="s">
        <v>55542</v>
      </c>
      <c r="L593" s="677">
        <v>2.24261145E9</v>
      </c>
      <c r="M593" s="677" t="s">
        <v>343</v>
      </c>
      <c r="N593" s="677" t="s">
        <v>7973</v>
      </c>
      <c r="O593" s="677" t="s">
        <v>55543</v>
      </c>
      <c r="P593" s="677" t="s">
        <v>55227</v>
      </c>
      <c r="Q593" s="772">
        <f>COUNTIF('Hedef Liste'!$A:$A,A593)</f>
        <v>0</v>
      </c>
    </row>
    <row r="594" hidden="1">
      <c r="A594" s="677" t="s">
        <v>43450</v>
      </c>
      <c r="B594" s="677" t="s">
        <v>55544</v>
      </c>
      <c r="C594" s="762" t="s">
        <v>55183</v>
      </c>
      <c r="D594" s="677" t="s">
        <v>6182</v>
      </c>
      <c r="E594" s="770">
        <v>10060.0</v>
      </c>
      <c r="F594" s="770">
        <v>404.0</v>
      </c>
      <c r="G594" s="770">
        <v>99.0</v>
      </c>
      <c r="H594" s="770">
        <v>61.0</v>
      </c>
      <c r="I594" s="770">
        <v>160.0</v>
      </c>
      <c r="J594" s="771">
        <v>0.62</v>
      </c>
      <c r="K594" s="677" t="s">
        <v>55545</v>
      </c>
      <c r="L594" s="677">
        <v>2.242652211E9</v>
      </c>
      <c r="M594" s="677" t="s">
        <v>6386</v>
      </c>
      <c r="N594" s="677" t="s">
        <v>6387</v>
      </c>
      <c r="O594" s="677" t="s">
        <v>55546</v>
      </c>
      <c r="P594" s="677" t="s">
        <v>55227</v>
      </c>
      <c r="Q594" s="772">
        <f>COUNTIF('Hedef Liste'!$A:$A,A594)</f>
        <v>0</v>
      </c>
    </row>
    <row r="595" hidden="1">
      <c r="A595" s="677" t="s">
        <v>3123</v>
      </c>
      <c r="B595" s="677" t="s">
        <v>3124</v>
      </c>
      <c r="C595" s="762" t="s">
        <v>55183</v>
      </c>
      <c r="D595" s="677" t="s">
        <v>6317</v>
      </c>
      <c r="E595" s="770">
        <v>2234.0</v>
      </c>
      <c r="F595" s="770">
        <v>102.0</v>
      </c>
      <c r="G595" s="770">
        <v>32.0</v>
      </c>
      <c r="H595" s="770">
        <v>6.0</v>
      </c>
      <c r="I595" s="770">
        <v>38.0</v>
      </c>
      <c r="J595" s="771">
        <v>0.84</v>
      </c>
      <c r="K595" s="677" t="s">
        <v>8096</v>
      </c>
      <c r="L595" s="677">
        <v>5.316717953E9</v>
      </c>
      <c r="M595" s="677" t="s">
        <v>343</v>
      </c>
      <c r="N595" s="677" t="s">
        <v>8097</v>
      </c>
      <c r="O595" s="677" t="s">
        <v>4415</v>
      </c>
      <c r="P595" s="677" t="s">
        <v>6163</v>
      </c>
      <c r="Q595" s="772">
        <f>COUNTIF('Hedef Liste'!$A:$A,A595)</f>
        <v>1</v>
      </c>
    </row>
    <row r="596" hidden="1">
      <c r="A596" s="677" t="s">
        <v>684</v>
      </c>
      <c r="B596" s="677" t="s">
        <v>685</v>
      </c>
      <c r="C596" s="762" t="s">
        <v>55187</v>
      </c>
      <c r="D596" s="677" t="s">
        <v>6175</v>
      </c>
      <c r="E596" s="770">
        <v>255.0</v>
      </c>
      <c r="F596" s="773"/>
      <c r="G596" s="770">
        <v>17.0</v>
      </c>
      <c r="H596" s="770">
        <v>11.0</v>
      </c>
      <c r="I596" s="770">
        <v>28.0</v>
      </c>
      <c r="J596" s="771">
        <v>0.61</v>
      </c>
      <c r="K596" s="677" t="s">
        <v>9291</v>
      </c>
      <c r="L596" s="677">
        <v>5.529303491E9</v>
      </c>
      <c r="M596" s="677" t="s">
        <v>343</v>
      </c>
      <c r="N596" s="677" t="s">
        <v>8193</v>
      </c>
      <c r="O596" s="677" t="s">
        <v>688</v>
      </c>
      <c r="P596" s="677" t="s">
        <v>6163</v>
      </c>
      <c r="Q596" s="772">
        <f>COUNTIF('Hedef Liste'!$A:$A,A596)</f>
        <v>1</v>
      </c>
    </row>
    <row r="597" hidden="1">
      <c r="A597" s="677" t="s">
        <v>34752</v>
      </c>
      <c r="B597" s="677" t="s">
        <v>55547</v>
      </c>
      <c r="C597" s="762" t="s">
        <v>55187</v>
      </c>
      <c r="D597" s="677" t="s">
        <v>7937</v>
      </c>
      <c r="E597" s="770">
        <v>7.0</v>
      </c>
      <c r="F597" s="773"/>
      <c r="G597" s="770">
        <v>125.0</v>
      </c>
      <c r="H597" s="770">
        <v>1.0</v>
      </c>
      <c r="I597" s="770">
        <v>126.0</v>
      </c>
      <c r="J597" s="771">
        <v>0.99</v>
      </c>
      <c r="K597" s="677" t="s">
        <v>55504</v>
      </c>
      <c r="L597" s="677">
        <v>2.244521735E9</v>
      </c>
      <c r="M597" s="677" t="s">
        <v>13</v>
      </c>
      <c r="N597" s="677" t="s">
        <v>7134</v>
      </c>
      <c r="O597" s="677" t="s">
        <v>55548</v>
      </c>
      <c r="P597" s="677" t="s">
        <v>55227</v>
      </c>
      <c r="Q597" s="772">
        <f>COUNTIF('Hedef Liste'!$A:$A,A597)</f>
        <v>0</v>
      </c>
    </row>
    <row r="598" hidden="1">
      <c r="A598" s="677" t="s">
        <v>27780</v>
      </c>
      <c r="B598" s="677" t="s">
        <v>55549</v>
      </c>
      <c r="C598" s="762" t="s">
        <v>55183</v>
      </c>
      <c r="D598" s="677" t="s">
        <v>7937</v>
      </c>
      <c r="E598" s="770">
        <v>1422.0</v>
      </c>
      <c r="F598" s="770">
        <v>120.0</v>
      </c>
      <c r="G598" s="770">
        <v>213.0</v>
      </c>
      <c r="H598" s="770">
        <v>2.0</v>
      </c>
      <c r="I598" s="770">
        <v>215.0</v>
      </c>
      <c r="J598" s="771">
        <v>0.99</v>
      </c>
      <c r="K598" s="677" t="s">
        <v>55542</v>
      </c>
      <c r="L598" s="677">
        <v>2.244515495E9</v>
      </c>
      <c r="M598" s="677" t="s">
        <v>13</v>
      </c>
      <c r="N598" s="677" t="s">
        <v>6188</v>
      </c>
      <c r="O598" s="677" t="s">
        <v>55550</v>
      </c>
      <c r="P598" s="677" t="s">
        <v>55227</v>
      </c>
      <c r="Q598" s="772">
        <f>COUNTIF('Hedef Liste'!$A:$A,A598)</f>
        <v>0</v>
      </c>
    </row>
    <row r="599" hidden="1">
      <c r="A599" s="677" t="s">
        <v>10161</v>
      </c>
      <c r="B599" s="677" t="s">
        <v>10162</v>
      </c>
      <c r="C599" s="762" t="s">
        <v>55183</v>
      </c>
      <c r="D599" s="677" t="s">
        <v>6175</v>
      </c>
      <c r="E599" s="770">
        <v>1741.0</v>
      </c>
      <c r="F599" s="770">
        <v>140.0</v>
      </c>
      <c r="G599" s="770">
        <v>5.0</v>
      </c>
      <c r="H599" s="770">
        <v>24.0</v>
      </c>
      <c r="I599" s="770">
        <v>29.0</v>
      </c>
      <c r="J599" s="771">
        <v>0.17</v>
      </c>
      <c r="K599" s="677" t="s">
        <v>10163</v>
      </c>
      <c r="L599" s="677">
        <v>2.246141666E9</v>
      </c>
      <c r="M599" s="677" t="s">
        <v>6375</v>
      </c>
      <c r="N599" s="677" t="s">
        <v>55514</v>
      </c>
      <c r="O599" s="677" t="s">
        <v>10164</v>
      </c>
      <c r="P599" s="677" t="s">
        <v>6163</v>
      </c>
      <c r="Q599" s="772">
        <f>COUNTIF('Hedef Liste'!$A:$A,A599)</f>
        <v>1</v>
      </c>
    </row>
    <row r="600" hidden="1">
      <c r="A600" s="677" t="s">
        <v>31758</v>
      </c>
      <c r="B600" s="677" t="s">
        <v>55551</v>
      </c>
      <c r="C600" s="762" t="s">
        <v>55183</v>
      </c>
      <c r="D600" s="746" t="s">
        <v>6440</v>
      </c>
      <c r="E600" s="770">
        <v>681.0</v>
      </c>
      <c r="F600" s="770">
        <v>15.0</v>
      </c>
      <c r="G600" s="770">
        <v>68.0</v>
      </c>
      <c r="H600" s="770">
        <v>5.0</v>
      </c>
      <c r="I600" s="770">
        <v>73.0</v>
      </c>
      <c r="J600" s="771">
        <v>0.93</v>
      </c>
      <c r="K600" s="677" t="s">
        <v>55229</v>
      </c>
      <c r="L600" s="677">
        <v>5.33037187E9</v>
      </c>
      <c r="M600" s="677" t="s">
        <v>343</v>
      </c>
      <c r="N600" s="677" t="s">
        <v>10154</v>
      </c>
      <c r="O600" s="677" t="s">
        <v>55552</v>
      </c>
      <c r="P600" s="677" t="s">
        <v>55227</v>
      </c>
      <c r="Q600" s="772">
        <f>COUNTIF('Hedef Liste'!$A:$A,A600)</f>
        <v>0</v>
      </c>
    </row>
    <row r="601" hidden="1">
      <c r="A601" s="677" t="s">
        <v>46594</v>
      </c>
      <c r="B601" s="677" t="s">
        <v>55553</v>
      </c>
      <c r="C601" s="762" t="s">
        <v>55183</v>
      </c>
      <c r="D601" s="677" t="s">
        <v>6440</v>
      </c>
      <c r="E601" s="770">
        <v>219.0</v>
      </c>
      <c r="F601" s="773"/>
      <c r="G601" s="770">
        <v>59.0</v>
      </c>
      <c r="H601" s="770">
        <v>3.0</v>
      </c>
      <c r="I601" s="770">
        <v>62.0</v>
      </c>
      <c r="J601" s="771">
        <v>0.95</v>
      </c>
      <c r="K601" s="677" t="s">
        <v>55229</v>
      </c>
      <c r="L601" s="677">
        <v>5.33547249E9</v>
      </c>
      <c r="M601" s="677" t="s">
        <v>6386</v>
      </c>
      <c r="N601" s="677" t="s">
        <v>6188</v>
      </c>
      <c r="O601" s="677" t="s">
        <v>55554</v>
      </c>
      <c r="P601" s="677" t="s">
        <v>55227</v>
      </c>
      <c r="Q601" s="772">
        <f>COUNTIF('Hedef Liste'!$A:$A,A601)</f>
        <v>0</v>
      </c>
    </row>
    <row r="602" hidden="1">
      <c r="A602" s="677" t="s">
        <v>11392</v>
      </c>
      <c r="B602" s="677" t="s">
        <v>11393</v>
      </c>
      <c r="C602" s="762" t="s">
        <v>55183</v>
      </c>
      <c r="D602" s="746" t="s">
        <v>6153</v>
      </c>
      <c r="E602" s="770">
        <v>288.0</v>
      </c>
      <c r="F602" s="770">
        <v>4.0</v>
      </c>
      <c r="G602" s="770">
        <v>0.0</v>
      </c>
      <c r="H602" s="770">
        <v>16.0</v>
      </c>
      <c r="I602" s="770">
        <v>16.0</v>
      </c>
      <c r="J602" s="771">
        <v>0.0</v>
      </c>
      <c r="K602" s="677" t="s">
        <v>11394</v>
      </c>
      <c r="L602" s="677">
        <v>5.317771303E9</v>
      </c>
      <c r="M602" s="677" t="s">
        <v>6386</v>
      </c>
      <c r="N602" s="677" t="s">
        <v>6491</v>
      </c>
      <c r="O602" s="677" t="s">
        <v>11395</v>
      </c>
      <c r="P602" s="677" t="s">
        <v>6163</v>
      </c>
      <c r="Q602" s="772">
        <f>COUNTIF('Hedef Liste'!$A:$A,A602)</f>
        <v>1</v>
      </c>
    </row>
    <row r="603" hidden="1">
      <c r="A603" s="677" t="s">
        <v>12172</v>
      </c>
      <c r="B603" s="677" t="s">
        <v>55555</v>
      </c>
      <c r="C603" s="762" t="s">
        <v>55183</v>
      </c>
      <c r="D603" s="677" t="s">
        <v>6153</v>
      </c>
      <c r="E603" s="770">
        <v>566.0</v>
      </c>
      <c r="F603" s="770">
        <v>1.0</v>
      </c>
      <c r="G603" s="770">
        <v>0.0</v>
      </c>
      <c r="H603" s="770">
        <v>11.0</v>
      </c>
      <c r="I603" s="770">
        <v>11.0</v>
      </c>
      <c r="J603" s="771">
        <v>0.0</v>
      </c>
      <c r="K603" s="677" t="s">
        <v>12174</v>
      </c>
      <c r="L603" s="677">
        <v>5.362714373E9</v>
      </c>
      <c r="M603" s="677" t="s">
        <v>13</v>
      </c>
      <c r="N603" s="677" t="s">
        <v>6188</v>
      </c>
      <c r="O603" s="677" t="s">
        <v>12175</v>
      </c>
      <c r="P603" s="677" t="s">
        <v>6163</v>
      </c>
      <c r="Q603" s="772">
        <f>COUNTIF('Hedef Liste'!$A:$A,A603)</f>
        <v>1</v>
      </c>
    </row>
    <row r="604" hidden="1">
      <c r="A604" s="677" t="s">
        <v>1315</v>
      </c>
      <c r="B604" s="677" t="s">
        <v>1316</v>
      </c>
      <c r="C604" s="762" t="s">
        <v>55183</v>
      </c>
      <c r="D604" s="677" t="s">
        <v>6159</v>
      </c>
      <c r="E604" s="770">
        <v>409.0</v>
      </c>
      <c r="F604" s="770">
        <v>3.0</v>
      </c>
      <c r="G604" s="770">
        <v>8.0</v>
      </c>
      <c r="H604" s="770">
        <v>6.0</v>
      </c>
      <c r="I604" s="770">
        <v>14.0</v>
      </c>
      <c r="J604" s="771">
        <v>0.57</v>
      </c>
      <c r="K604" s="677" t="s">
        <v>7087</v>
      </c>
      <c r="L604" s="677">
        <v>2.242510573E9</v>
      </c>
      <c r="M604" s="677" t="s">
        <v>343</v>
      </c>
      <c r="N604" s="677" t="s">
        <v>6685</v>
      </c>
      <c r="O604" s="677" t="s">
        <v>1319</v>
      </c>
      <c r="P604" s="677" t="s">
        <v>6163</v>
      </c>
      <c r="Q604" s="772">
        <f>COUNTIF('Hedef Liste'!$A:$A,A604)</f>
        <v>1</v>
      </c>
    </row>
    <row r="605" hidden="1">
      <c r="A605" s="677" t="s">
        <v>1979</v>
      </c>
      <c r="B605" s="677" t="s">
        <v>1980</v>
      </c>
      <c r="C605" s="762" t="s">
        <v>55187</v>
      </c>
      <c r="D605" s="677" t="s">
        <v>6159</v>
      </c>
      <c r="E605" s="770">
        <v>2692.0</v>
      </c>
      <c r="F605" s="773"/>
      <c r="G605" s="770">
        <v>6.0</v>
      </c>
      <c r="H605" s="770">
        <v>17.0</v>
      </c>
      <c r="I605" s="770">
        <v>23.0</v>
      </c>
      <c r="J605" s="771">
        <v>0.26</v>
      </c>
      <c r="K605" s="677" t="s">
        <v>9846</v>
      </c>
      <c r="L605" s="677">
        <v>5.332358678E9</v>
      </c>
      <c r="M605" s="677" t="s">
        <v>6257</v>
      </c>
      <c r="N605" s="677" t="s">
        <v>6354</v>
      </c>
      <c r="O605" s="677" t="s">
        <v>1983</v>
      </c>
      <c r="P605" s="677" t="s">
        <v>6163</v>
      </c>
      <c r="Q605" s="772">
        <f>COUNTIF('Hedef Liste'!$A:$A,A605)</f>
        <v>1</v>
      </c>
    </row>
    <row r="606" hidden="1">
      <c r="A606" s="677" t="s">
        <v>9150</v>
      </c>
      <c r="B606" s="677" t="s">
        <v>9151</v>
      </c>
      <c r="C606" s="762" t="s">
        <v>55187</v>
      </c>
      <c r="D606" s="677" t="s">
        <v>6219</v>
      </c>
      <c r="E606" s="770">
        <v>343.0</v>
      </c>
      <c r="F606" s="773"/>
      <c r="G606" s="770">
        <v>4.0</v>
      </c>
      <c r="H606" s="770">
        <v>5.0</v>
      </c>
      <c r="I606" s="770">
        <v>9.0</v>
      </c>
      <c r="J606" s="771">
        <v>0.44</v>
      </c>
      <c r="K606" s="677" t="s">
        <v>7087</v>
      </c>
      <c r="L606" s="677">
        <v>2.242510573E9</v>
      </c>
      <c r="M606" s="677" t="s">
        <v>343</v>
      </c>
      <c r="N606" s="677" t="s">
        <v>6685</v>
      </c>
      <c r="O606" s="677" t="s">
        <v>1319</v>
      </c>
      <c r="P606" s="677" t="s">
        <v>6163</v>
      </c>
      <c r="Q606" s="772">
        <f>COUNTIF('Hedef Liste'!$A:$A,A606)</f>
        <v>1</v>
      </c>
    </row>
    <row r="607" hidden="1">
      <c r="A607" s="677" t="s">
        <v>8422</v>
      </c>
      <c r="B607" s="677" t="s">
        <v>8423</v>
      </c>
      <c r="C607" s="762" t="s">
        <v>55183</v>
      </c>
      <c r="D607" s="677" t="s">
        <v>6401</v>
      </c>
      <c r="E607" s="770">
        <v>231.0</v>
      </c>
      <c r="F607" s="770">
        <v>1.0</v>
      </c>
      <c r="G607" s="770">
        <v>0.0</v>
      </c>
      <c r="H607" s="770">
        <v>60.0</v>
      </c>
      <c r="I607" s="770">
        <v>60.0</v>
      </c>
      <c r="J607" s="771">
        <v>0.0</v>
      </c>
      <c r="K607" s="677" t="s">
        <v>8424</v>
      </c>
      <c r="L607" s="677">
        <v>5.37898997E9</v>
      </c>
      <c r="M607" s="677" t="s">
        <v>13</v>
      </c>
      <c r="N607" s="677" t="s">
        <v>55556</v>
      </c>
      <c r="O607" s="677" t="s">
        <v>8426</v>
      </c>
      <c r="P607" s="677" t="s">
        <v>6163</v>
      </c>
      <c r="Q607" s="772">
        <f>COUNTIF('Hedef Liste'!$A:$A,A607)</f>
        <v>1</v>
      </c>
    </row>
    <row r="608" hidden="1">
      <c r="A608" s="677" t="s">
        <v>11858</v>
      </c>
      <c r="B608" s="677" t="s">
        <v>11859</v>
      </c>
      <c r="C608" s="762" t="s">
        <v>55183</v>
      </c>
      <c r="D608" s="677" t="s">
        <v>6284</v>
      </c>
      <c r="E608" s="770">
        <v>926.0</v>
      </c>
      <c r="F608" s="770">
        <v>39.0</v>
      </c>
      <c r="G608" s="770">
        <v>15.0</v>
      </c>
      <c r="H608" s="770">
        <v>36.0</v>
      </c>
      <c r="I608" s="770">
        <v>51.0</v>
      </c>
      <c r="J608" s="771">
        <v>0.29</v>
      </c>
      <c r="K608" s="677" t="s">
        <v>11860</v>
      </c>
      <c r="L608" s="677">
        <v>2.249992524E9</v>
      </c>
      <c r="M608" s="677" t="s">
        <v>13</v>
      </c>
      <c r="N608" s="677" t="s">
        <v>6407</v>
      </c>
      <c r="O608" s="677" t="s">
        <v>55557</v>
      </c>
      <c r="P608" s="677" t="s">
        <v>6163</v>
      </c>
      <c r="Q608" s="772">
        <f>COUNTIF('Hedef Liste'!$A:$A,A608)</f>
        <v>1</v>
      </c>
    </row>
    <row r="609" hidden="1">
      <c r="A609" s="677" t="s">
        <v>17272</v>
      </c>
      <c r="B609" s="677" t="s">
        <v>55558</v>
      </c>
      <c r="C609" s="762" t="s">
        <v>55183</v>
      </c>
      <c r="D609" s="677" t="s">
        <v>6284</v>
      </c>
      <c r="E609" s="770">
        <v>5196.0</v>
      </c>
      <c r="F609" s="770">
        <v>193.0</v>
      </c>
      <c r="G609" s="770">
        <v>54.0</v>
      </c>
      <c r="H609" s="770">
        <v>1.0</v>
      </c>
      <c r="I609" s="770">
        <v>55.0</v>
      </c>
      <c r="J609" s="771">
        <v>0.98</v>
      </c>
      <c r="K609" s="677" t="s">
        <v>55225</v>
      </c>
      <c r="L609" s="677">
        <v>2.249993816E9</v>
      </c>
      <c r="M609" s="677" t="s">
        <v>13</v>
      </c>
      <c r="N609" s="721">
        <v>44863.0</v>
      </c>
      <c r="O609" s="677" t="s">
        <v>55559</v>
      </c>
      <c r="P609" s="677" t="s">
        <v>55227</v>
      </c>
      <c r="Q609" s="772">
        <f>COUNTIF('Hedef Liste'!$A:$A,A609)</f>
        <v>0</v>
      </c>
    </row>
    <row r="610" hidden="1">
      <c r="A610" s="677" t="s">
        <v>6597</v>
      </c>
      <c r="B610" s="677" t="s">
        <v>6598</v>
      </c>
      <c r="C610" s="762" t="s">
        <v>55187</v>
      </c>
      <c r="D610" s="677" t="s">
        <v>6440</v>
      </c>
      <c r="E610" s="770">
        <v>290.0</v>
      </c>
      <c r="F610" s="773"/>
      <c r="G610" s="770">
        <v>7.0</v>
      </c>
      <c r="H610" s="770">
        <v>9.0</v>
      </c>
      <c r="I610" s="770">
        <v>16.0</v>
      </c>
      <c r="J610" s="771">
        <v>0.44</v>
      </c>
      <c r="K610" s="677" t="s">
        <v>6599</v>
      </c>
      <c r="L610" s="677">
        <v>5.331311681E9</v>
      </c>
      <c r="M610" s="677" t="s">
        <v>343</v>
      </c>
      <c r="N610" s="677" t="s">
        <v>6600</v>
      </c>
      <c r="O610" s="677" t="s">
        <v>6601</v>
      </c>
      <c r="P610" s="677" t="s">
        <v>6163</v>
      </c>
      <c r="Q610" s="772">
        <f>COUNTIF('Hedef Liste'!$A:$A,A610)</f>
        <v>1</v>
      </c>
    </row>
    <row r="611" hidden="1">
      <c r="A611" s="677" t="s">
        <v>4654</v>
      </c>
      <c r="B611" s="677" t="s">
        <v>4655</v>
      </c>
      <c r="C611" s="762" t="s">
        <v>55183</v>
      </c>
      <c r="D611" s="746" t="s">
        <v>6390</v>
      </c>
      <c r="E611" s="770">
        <v>1315.0</v>
      </c>
      <c r="F611" s="773"/>
      <c r="G611" s="770">
        <v>15.0</v>
      </c>
      <c r="H611" s="770">
        <v>6.0</v>
      </c>
      <c r="I611" s="770">
        <v>21.0</v>
      </c>
      <c r="J611" s="771">
        <v>0.71</v>
      </c>
      <c r="K611" s="677" t="s">
        <v>9217</v>
      </c>
      <c r="L611" s="677">
        <v>2.243711292E9</v>
      </c>
      <c r="M611" s="677" t="s">
        <v>6576</v>
      </c>
      <c r="N611" s="677" t="s">
        <v>6383</v>
      </c>
      <c r="O611" s="677" t="s">
        <v>4657</v>
      </c>
      <c r="P611" s="677" t="s">
        <v>6163</v>
      </c>
      <c r="Q611" s="772">
        <f>COUNTIF('Hedef Liste'!$A:$A,A611)</f>
        <v>1</v>
      </c>
    </row>
    <row r="612" hidden="1">
      <c r="A612" s="677" t="s">
        <v>4783</v>
      </c>
      <c r="B612" s="677" t="s">
        <v>4784</v>
      </c>
      <c r="C612" s="762" t="s">
        <v>55187</v>
      </c>
      <c r="D612" s="677" t="s">
        <v>6175</v>
      </c>
      <c r="E612" s="770">
        <v>402.0</v>
      </c>
      <c r="F612" s="773"/>
      <c r="G612" s="770">
        <v>26.0</v>
      </c>
      <c r="H612" s="770">
        <v>1.0</v>
      </c>
      <c r="I612" s="770">
        <v>27.0</v>
      </c>
      <c r="J612" s="771">
        <v>0.96</v>
      </c>
      <c r="K612" s="677" t="s">
        <v>11154</v>
      </c>
      <c r="L612" s="677">
        <v>2.247117772E9</v>
      </c>
      <c r="M612" s="677" t="s">
        <v>6386</v>
      </c>
      <c r="N612" s="677" t="s">
        <v>6672</v>
      </c>
      <c r="O612" s="677" t="s">
        <v>4786</v>
      </c>
      <c r="P612" s="677" t="s">
        <v>6163</v>
      </c>
      <c r="Q612" s="772">
        <f>COUNTIF('Hedef Liste'!$A:$A,A612)</f>
        <v>1</v>
      </c>
    </row>
    <row r="613" hidden="1">
      <c r="A613" s="677" t="s">
        <v>4503</v>
      </c>
      <c r="B613" s="677" t="s">
        <v>4504</v>
      </c>
      <c r="C613" s="762" t="s">
        <v>55183</v>
      </c>
      <c r="D613" s="677" t="s">
        <v>6373</v>
      </c>
      <c r="E613" s="770">
        <v>11407.0</v>
      </c>
      <c r="F613" s="770">
        <v>270.0</v>
      </c>
      <c r="G613" s="770">
        <v>13.0</v>
      </c>
      <c r="H613" s="770">
        <v>30.0</v>
      </c>
      <c r="I613" s="770">
        <v>43.0</v>
      </c>
      <c r="J613" s="771">
        <v>0.3</v>
      </c>
      <c r="K613" s="677" t="s">
        <v>6391</v>
      </c>
      <c r="L613" s="677">
        <v>2.244833031E9</v>
      </c>
      <c r="M613" s="677" t="s">
        <v>13</v>
      </c>
      <c r="N613" s="677" t="s">
        <v>6161</v>
      </c>
      <c r="O613" s="677" t="s">
        <v>4506</v>
      </c>
      <c r="P613" s="677" t="s">
        <v>6163</v>
      </c>
      <c r="Q613" s="772">
        <f>COUNTIF('Hedef Liste'!$A:$A,A613)</f>
        <v>1</v>
      </c>
    </row>
    <row r="614" hidden="1">
      <c r="A614" s="677" t="s">
        <v>4725</v>
      </c>
      <c r="B614" s="677" t="s">
        <v>4726</v>
      </c>
      <c r="C614" s="762" t="s">
        <v>55183</v>
      </c>
      <c r="D614" s="677" t="s">
        <v>6317</v>
      </c>
      <c r="E614" s="770">
        <v>1299.0</v>
      </c>
      <c r="F614" s="770">
        <v>9.0</v>
      </c>
      <c r="G614" s="770">
        <v>6.0</v>
      </c>
      <c r="H614" s="770">
        <v>15.0</v>
      </c>
      <c r="I614" s="770">
        <v>21.0</v>
      </c>
      <c r="J614" s="771">
        <v>0.29</v>
      </c>
      <c r="K614" s="677" t="s">
        <v>9148</v>
      </c>
      <c r="L614" s="677">
        <v>2.247139966E9</v>
      </c>
      <c r="M614" s="677" t="s">
        <v>6386</v>
      </c>
      <c r="N614" s="677" t="s">
        <v>6672</v>
      </c>
      <c r="O614" s="677" t="s">
        <v>4728</v>
      </c>
      <c r="P614" s="677" t="s">
        <v>6163</v>
      </c>
      <c r="Q614" s="772">
        <f>COUNTIF('Hedef Liste'!$A:$A,A614)</f>
        <v>1</v>
      </c>
    </row>
    <row r="615" hidden="1">
      <c r="A615" s="677" t="s">
        <v>12480</v>
      </c>
      <c r="B615" s="677" t="s">
        <v>12481</v>
      </c>
      <c r="C615" s="762" t="s">
        <v>55183</v>
      </c>
      <c r="D615" s="677" t="s">
        <v>6317</v>
      </c>
      <c r="E615" s="770">
        <v>1798.0</v>
      </c>
      <c r="F615" s="770">
        <v>101.0</v>
      </c>
      <c r="G615" s="770">
        <v>0.0</v>
      </c>
      <c r="H615" s="770">
        <v>36.0</v>
      </c>
      <c r="I615" s="770">
        <v>36.0</v>
      </c>
      <c r="J615" s="771">
        <v>0.0</v>
      </c>
      <c r="K615" s="677" t="s">
        <v>12482</v>
      </c>
      <c r="L615" s="677">
        <v>2.24327707E9</v>
      </c>
      <c r="M615" s="677" t="s">
        <v>6257</v>
      </c>
      <c r="N615" s="677" t="s">
        <v>6612</v>
      </c>
      <c r="O615" s="677" t="s">
        <v>12483</v>
      </c>
      <c r="P615" s="677" t="s">
        <v>6163</v>
      </c>
      <c r="Q615" s="772">
        <f>COUNTIF('Hedef Liste'!$A:$A,A615)</f>
        <v>1</v>
      </c>
    </row>
    <row r="616" hidden="1">
      <c r="A616" s="677" t="s">
        <v>43466</v>
      </c>
      <c r="B616" s="677" t="s">
        <v>55560</v>
      </c>
      <c r="C616" s="762" t="s">
        <v>55183</v>
      </c>
      <c r="D616" s="677" t="s">
        <v>7937</v>
      </c>
      <c r="E616" s="770">
        <v>552.0</v>
      </c>
      <c r="F616" s="770">
        <v>22.0</v>
      </c>
      <c r="G616" s="770">
        <v>231.0</v>
      </c>
      <c r="H616" s="770">
        <v>1.0</v>
      </c>
      <c r="I616" s="770">
        <v>232.0</v>
      </c>
      <c r="J616" s="771">
        <v>1.0</v>
      </c>
      <c r="K616" s="677" t="s">
        <v>55542</v>
      </c>
      <c r="L616" s="677">
        <v>2.242553347E9</v>
      </c>
      <c r="M616" s="677" t="s">
        <v>343</v>
      </c>
      <c r="N616" s="677" t="s">
        <v>6873</v>
      </c>
      <c r="O616" s="677" t="s">
        <v>55561</v>
      </c>
      <c r="P616" s="677" t="s">
        <v>55227</v>
      </c>
      <c r="Q616" s="772">
        <f>COUNTIF('Hedef Liste'!$A:$A,A616)</f>
        <v>0</v>
      </c>
    </row>
    <row r="617" hidden="1">
      <c r="A617" s="677" t="s">
        <v>1639</v>
      </c>
      <c r="B617" s="677" t="s">
        <v>1640</v>
      </c>
      <c r="C617" s="762" t="s">
        <v>55183</v>
      </c>
      <c r="D617" s="677" t="s">
        <v>6401</v>
      </c>
      <c r="E617" s="770">
        <v>694.0</v>
      </c>
      <c r="F617" s="770">
        <v>9.0</v>
      </c>
      <c r="G617" s="770">
        <v>7.0</v>
      </c>
      <c r="H617" s="770">
        <v>21.0</v>
      </c>
      <c r="I617" s="770">
        <v>28.0</v>
      </c>
      <c r="J617" s="771">
        <v>0.25</v>
      </c>
      <c r="K617" s="677" t="s">
        <v>9928</v>
      </c>
      <c r="L617" s="677">
        <v>2.242491918E9</v>
      </c>
      <c r="M617" s="677" t="s">
        <v>13</v>
      </c>
      <c r="N617" s="677" t="s">
        <v>6364</v>
      </c>
      <c r="O617" s="677" t="s">
        <v>1642</v>
      </c>
      <c r="P617" s="677" t="s">
        <v>6163</v>
      </c>
      <c r="Q617" s="772">
        <f>COUNTIF('Hedef Liste'!$A:$A,A617)</f>
        <v>1</v>
      </c>
    </row>
    <row r="618" hidden="1">
      <c r="A618" s="677" t="s">
        <v>19188</v>
      </c>
      <c r="B618" s="677" t="s">
        <v>55562</v>
      </c>
      <c r="C618" s="762" t="s">
        <v>55183</v>
      </c>
      <c r="D618" s="677" t="s">
        <v>6401</v>
      </c>
      <c r="E618" s="770">
        <v>5665.0</v>
      </c>
      <c r="F618" s="770">
        <v>105.0</v>
      </c>
      <c r="G618" s="770">
        <v>19.0</v>
      </c>
      <c r="H618" s="770">
        <v>9.0</v>
      </c>
      <c r="I618" s="770">
        <v>28.0</v>
      </c>
      <c r="J618" s="771">
        <v>0.68</v>
      </c>
      <c r="K618" s="677" t="s">
        <v>55563</v>
      </c>
      <c r="L618" s="677">
        <v>2.244834183E9</v>
      </c>
      <c r="M618" s="677" t="s">
        <v>13</v>
      </c>
      <c r="N618" s="677" t="s">
        <v>6184</v>
      </c>
      <c r="O618" s="677" t="s">
        <v>55564</v>
      </c>
      <c r="P618" s="677" t="s">
        <v>55227</v>
      </c>
      <c r="Q618" s="772">
        <f>COUNTIF('Hedef Liste'!$A:$A,A618)</f>
        <v>0</v>
      </c>
    </row>
    <row r="619" hidden="1">
      <c r="A619" s="677" t="s">
        <v>44480</v>
      </c>
      <c r="B619" s="677" t="s">
        <v>55565</v>
      </c>
      <c r="C619" s="762" t="s">
        <v>55183</v>
      </c>
      <c r="D619" s="746" t="s">
        <v>6182</v>
      </c>
      <c r="E619" s="770">
        <v>8815.0</v>
      </c>
      <c r="F619" s="770">
        <v>331.0</v>
      </c>
      <c r="G619" s="770">
        <v>144.0</v>
      </c>
      <c r="H619" s="770">
        <v>0.0</v>
      </c>
      <c r="I619" s="770">
        <v>144.0</v>
      </c>
      <c r="J619" s="771">
        <v>1.0</v>
      </c>
      <c r="K619" s="677" t="s">
        <v>55566</v>
      </c>
      <c r="L619" s="677">
        <v>9.999999999E9</v>
      </c>
      <c r="M619" s="677" t="s">
        <v>343</v>
      </c>
      <c r="N619" s="677" t="s">
        <v>7973</v>
      </c>
      <c r="O619" s="677" t="s">
        <v>55567</v>
      </c>
      <c r="P619" s="677" t="s">
        <v>55227</v>
      </c>
      <c r="Q619" s="772">
        <f>COUNTIF('Hedef Liste'!$A:$A,A619)</f>
        <v>0</v>
      </c>
    </row>
    <row r="620" hidden="1">
      <c r="A620" s="677" t="s">
        <v>45989</v>
      </c>
      <c r="B620" s="677" t="s">
        <v>55568</v>
      </c>
      <c r="C620" s="762" t="s">
        <v>55183</v>
      </c>
      <c r="D620" s="677" t="s">
        <v>10369</v>
      </c>
      <c r="E620" s="770">
        <v>244.0</v>
      </c>
      <c r="F620" s="770">
        <v>12.0</v>
      </c>
      <c r="G620" s="770">
        <v>44.0</v>
      </c>
      <c r="H620" s="770">
        <v>5.0</v>
      </c>
      <c r="I620" s="770">
        <v>49.0</v>
      </c>
      <c r="J620" s="771">
        <v>0.9</v>
      </c>
      <c r="K620" s="677" t="s">
        <v>55569</v>
      </c>
      <c r="L620" s="677">
        <v>2.244833008E9</v>
      </c>
      <c r="M620" s="677" t="s">
        <v>13</v>
      </c>
      <c r="N620" s="677" t="s">
        <v>6184</v>
      </c>
      <c r="O620" s="677" t="s">
        <v>55570</v>
      </c>
      <c r="P620" s="677" t="s">
        <v>55227</v>
      </c>
      <c r="Q620" s="772">
        <f>COUNTIF('Hedef Liste'!$A:$A,A620)</f>
        <v>0</v>
      </c>
    </row>
    <row r="621" hidden="1">
      <c r="A621" s="677" t="s">
        <v>1726</v>
      </c>
      <c r="B621" s="677" t="s">
        <v>1727</v>
      </c>
      <c r="C621" s="762" t="s">
        <v>55187</v>
      </c>
      <c r="D621" s="677" t="s">
        <v>6317</v>
      </c>
      <c r="E621" s="770">
        <v>2042.0</v>
      </c>
      <c r="F621" s="773"/>
      <c r="G621" s="770">
        <v>4.0</v>
      </c>
      <c r="H621" s="770">
        <v>13.0</v>
      </c>
      <c r="I621" s="770">
        <v>17.0</v>
      </c>
      <c r="J621" s="771">
        <v>0.24</v>
      </c>
      <c r="K621" s="677" t="s">
        <v>10349</v>
      </c>
      <c r="L621" s="677">
        <v>2.244822253E9</v>
      </c>
      <c r="M621" s="677" t="s">
        <v>13</v>
      </c>
      <c r="N621" s="677" t="s">
        <v>7175</v>
      </c>
      <c r="O621" s="677" t="s">
        <v>1729</v>
      </c>
      <c r="P621" s="677" t="s">
        <v>6163</v>
      </c>
      <c r="Q621" s="772">
        <f>COUNTIF('Hedef Liste'!$A:$A,A621)</f>
        <v>1</v>
      </c>
    </row>
    <row r="622" hidden="1">
      <c r="A622" s="677" t="s">
        <v>1416</v>
      </c>
      <c r="B622" s="677" t="s">
        <v>1417</v>
      </c>
      <c r="C622" s="762" t="s">
        <v>55187</v>
      </c>
      <c r="D622" s="677" t="s">
        <v>6401</v>
      </c>
      <c r="E622" s="770">
        <v>197.0</v>
      </c>
      <c r="F622" s="773"/>
      <c r="G622" s="770">
        <v>10.0</v>
      </c>
      <c r="H622" s="770">
        <v>1.0</v>
      </c>
      <c r="I622" s="770">
        <v>11.0</v>
      </c>
      <c r="J622" s="771">
        <v>0.91</v>
      </c>
      <c r="K622" s="677" t="s">
        <v>12018</v>
      </c>
      <c r="L622" s="677">
        <v>5.525568453E9</v>
      </c>
      <c r="M622" s="677" t="s">
        <v>343</v>
      </c>
      <c r="N622" s="677" t="s">
        <v>6591</v>
      </c>
      <c r="O622" s="677" t="s">
        <v>1419</v>
      </c>
      <c r="P622" s="677" t="s">
        <v>6163</v>
      </c>
      <c r="Q622" s="772">
        <f>COUNTIF('Hedef Liste'!$A:$A,A622)</f>
        <v>1</v>
      </c>
    </row>
    <row r="623" hidden="1">
      <c r="A623" s="677" t="s">
        <v>450</v>
      </c>
      <c r="B623" s="677" t="s">
        <v>451</v>
      </c>
      <c r="C623" s="762" t="s">
        <v>55183</v>
      </c>
      <c r="D623" s="677" t="s">
        <v>6271</v>
      </c>
      <c r="E623" s="770">
        <v>23155.0</v>
      </c>
      <c r="F623" s="770">
        <v>959.0</v>
      </c>
      <c r="G623" s="770">
        <v>47.0</v>
      </c>
      <c r="H623" s="770">
        <v>88.0</v>
      </c>
      <c r="I623" s="770">
        <v>135.0</v>
      </c>
      <c r="J623" s="771">
        <v>0.35</v>
      </c>
      <c r="K623" s="677" t="s">
        <v>6709</v>
      </c>
      <c r="L623" s="677">
        <v>2.244833605E9</v>
      </c>
      <c r="M623" s="677" t="s">
        <v>13</v>
      </c>
      <c r="N623" s="677" t="s">
        <v>6161</v>
      </c>
      <c r="O623" s="677" t="s">
        <v>453</v>
      </c>
      <c r="P623" s="677" t="s">
        <v>6163</v>
      </c>
      <c r="Q623" s="772">
        <f>COUNTIF('Hedef Liste'!$A:$A,A623)</f>
        <v>1</v>
      </c>
    </row>
    <row r="624" hidden="1">
      <c r="A624" s="677" t="s">
        <v>44768</v>
      </c>
      <c r="B624" s="677" t="s">
        <v>55571</v>
      </c>
      <c r="C624" s="762" t="s">
        <v>55183</v>
      </c>
      <c r="D624" s="677" t="s">
        <v>6271</v>
      </c>
      <c r="E624" s="770">
        <v>226.0</v>
      </c>
      <c r="F624" s="770">
        <v>14.0</v>
      </c>
      <c r="G624" s="770">
        <v>65.0</v>
      </c>
      <c r="H624" s="770">
        <v>7.0</v>
      </c>
      <c r="I624" s="770">
        <v>72.0</v>
      </c>
      <c r="J624" s="771">
        <v>0.9</v>
      </c>
      <c r="K624" s="677" t="s">
        <v>55572</v>
      </c>
      <c r="L624" s="677">
        <v>2.242421033E9</v>
      </c>
      <c r="M624" s="677" t="s">
        <v>343</v>
      </c>
      <c r="N624" s="677" t="s">
        <v>6324</v>
      </c>
      <c r="O624" s="677" t="s">
        <v>55573</v>
      </c>
      <c r="P624" s="677" t="s">
        <v>55227</v>
      </c>
      <c r="Q624" s="772">
        <f>COUNTIF('Hedef Liste'!$A:$A,A624)</f>
        <v>0</v>
      </c>
    </row>
    <row r="625" hidden="1">
      <c r="A625" s="677" t="s">
        <v>1609</v>
      </c>
      <c r="B625" s="677" t="s">
        <v>1610</v>
      </c>
      <c r="C625" s="762" t="s">
        <v>55183</v>
      </c>
      <c r="D625" s="677" t="s">
        <v>6182</v>
      </c>
      <c r="E625" s="770">
        <v>1325.0</v>
      </c>
      <c r="F625" s="770">
        <v>35.0</v>
      </c>
      <c r="G625" s="770">
        <v>0.0</v>
      </c>
      <c r="H625" s="770">
        <v>46.0</v>
      </c>
      <c r="I625" s="770">
        <v>46.0</v>
      </c>
      <c r="J625" s="771">
        <v>0.0</v>
      </c>
      <c r="K625" s="677" t="s">
        <v>7495</v>
      </c>
      <c r="L625" s="677">
        <v>2.242624113E9</v>
      </c>
      <c r="M625" s="677" t="s">
        <v>343</v>
      </c>
      <c r="N625" s="677" t="s">
        <v>1612</v>
      </c>
      <c r="O625" s="677" t="s">
        <v>1614</v>
      </c>
      <c r="P625" s="677" t="s">
        <v>6163</v>
      </c>
      <c r="Q625" s="772">
        <f>COUNTIF('Hedef Liste'!$A:$A,A625)</f>
        <v>1</v>
      </c>
    </row>
    <row r="626" hidden="1">
      <c r="A626" s="677" t="s">
        <v>43530</v>
      </c>
      <c r="B626" s="677" t="s">
        <v>55574</v>
      </c>
      <c r="C626" s="762" t="s">
        <v>55187</v>
      </c>
      <c r="D626" s="677" t="s">
        <v>6250</v>
      </c>
      <c r="E626" s="773"/>
      <c r="F626" s="773"/>
      <c r="G626" s="770">
        <v>54.0</v>
      </c>
      <c r="H626" s="770">
        <v>27.0</v>
      </c>
      <c r="I626" s="770">
        <v>81.0</v>
      </c>
      <c r="J626" s="771">
        <v>0.67</v>
      </c>
      <c r="K626" s="677" t="s">
        <v>55400</v>
      </c>
      <c r="L626" s="677">
        <v>5.325961186E9</v>
      </c>
      <c r="M626" s="677" t="s">
        <v>343</v>
      </c>
      <c r="N626" s="677" t="s">
        <v>6873</v>
      </c>
      <c r="O626" s="677" t="s">
        <v>55575</v>
      </c>
      <c r="P626" s="677" t="s">
        <v>55227</v>
      </c>
      <c r="Q626" s="772">
        <f>COUNTIF('Hedef Liste'!$A:$A,A626)</f>
        <v>0</v>
      </c>
    </row>
    <row r="627" hidden="1">
      <c r="A627" s="677" t="s">
        <v>43461</v>
      </c>
      <c r="B627" s="677" t="s">
        <v>55576</v>
      </c>
      <c r="C627" s="762" t="s">
        <v>55183</v>
      </c>
      <c r="D627" s="677" t="s">
        <v>6182</v>
      </c>
      <c r="E627" s="770">
        <v>3963.0</v>
      </c>
      <c r="F627" s="770">
        <v>209.0</v>
      </c>
      <c r="G627" s="770">
        <v>85.0</v>
      </c>
      <c r="H627" s="770">
        <v>59.0</v>
      </c>
      <c r="I627" s="770">
        <v>144.0</v>
      </c>
      <c r="J627" s="771">
        <v>0.59</v>
      </c>
      <c r="K627" s="677" t="s">
        <v>55545</v>
      </c>
      <c r="L627" s="677">
        <v>2.242652888E9</v>
      </c>
      <c r="M627" s="677" t="s">
        <v>13</v>
      </c>
      <c r="N627" s="677" t="s">
        <v>7134</v>
      </c>
      <c r="O627" s="677" t="s">
        <v>55577</v>
      </c>
      <c r="P627" s="677" t="s">
        <v>55227</v>
      </c>
      <c r="Q627" s="772">
        <f>COUNTIF('Hedef Liste'!$A:$A,A627)</f>
        <v>0</v>
      </c>
    </row>
    <row r="628" hidden="1">
      <c r="A628" s="677" t="s">
        <v>44476</v>
      </c>
      <c r="B628" s="677" t="s">
        <v>55578</v>
      </c>
      <c r="C628" s="762" t="s">
        <v>55183</v>
      </c>
      <c r="D628" s="677" t="s">
        <v>6182</v>
      </c>
      <c r="E628" s="770">
        <v>13554.0</v>
      </c>
      <c r="F628" s="770">
        <v>546.0</v>
      </c>
      <c r="G628" s="770">
        <v>160.0</v>
      </c>
      <c r="H628" s="770">
        <v>0.0</v>
      </c>
      <c r="I628" s="770">
        <v>160.0</v>
      </c>
      <c r="J628" s="771">
        <v>1.0</v>
      </c>
      <c r="K628" s="677" t="s">
        <v>55566</v>
      </c>
      <c r="L628" s="677">
        <v>9.999999999E9</v>
      </c>
      <c r="M628" s="677" t="s">
        <v>343</v>
      </c>
      <c r="N628" s="677" t="s">
        <v>6324</v>
      </c>
      <c r="O628" s="677" t="s">
        <v>55579</v>
      </c>
      <c r="P628" s="677" t="s">
        <v>55227</v>
      </c>
      <c r="Q628" s="772">
        <f>COUNTIF('Hedef Liste'!$A:$A,A628)</f>
        <v>0</v>
      </c>
    </row>
    <row r="629" hidden="1">
      <c r="A629" s="677" t="s">
        <v>8519</v>
      </c>
      <c r="B629" s="677" t="s">
        <v>8520</v>
      </c>
      <c r="C629" s="762" t="s">
        <v>55187</v>
      </c>
      <c r="D629" s="677" t="s">
        <v>6159</v>
      </c>
      <c r="E629" s="770">
        <v>311.0</v>
      </c>
      <c r="F629" s="773"/>
      <c r="G629" s="770">
        <v>3.0</v>
      </c>
      <c r="H629" s="770">
        <v>19.0</v>
      </c>
      <c r="I629" s="770">
        <v>22.0</v>
      </c>
      <c r="J629" s="771">
        <v>0.14</v>
      </c>
      <c r="K629" s="677" t="s">
        <v>8521</v>
      </c>
      <c r="L629" s="677">
        <v>2.243288383E9</v>
      </c>
      <c r="M629" s="677" t="s">
        <v>6257</v>
      </c>
      <c r="N629" s="677" t="s">
        <v>6612</v>
      </c>
      <c r="O629" s="677" t="s">
        <v>8522</v>
      </c>
      <c r="P629" s="677" t="s">
        <v>6163</v>
      </c>
      <c r="Q629" s="772">
        <f>COUNTIF('Hedef Liste'!$A:$A,A629)</f>
        <v>1</v>
      </c>
    </row>
    <row r="630" hidden="1">
      <c r="A630" s="677" t="s">
        <v>44200</v>
      </c>
      <c r="B630" s="677" t="s">
        <v>55580</v>
      </c>
      <c r="C630" s="762" t="s">
        <v>55183</v>
      </c>
      <c r="D630" s="677" t="s">
        <v>6271</v>
      </c>
      <c r="E630" s="770">
        <v>12544.0</v>
      </c>
      <c r="F630" s="770">
        <v>249.0</v>
      </c>
      <c r="G630" s="770">
        <v>112.0</v>
      </c>
      <c r="H630" s="770">
        <v>0.0</v>
      </c>
      <c r="I630" s="770">
        <v>112.0</v>
      </c>
      <c r="J630" s="771">
        <v>1.0</v>
      </c>
      <c r="K630" s="677" t="s">
        <v>55566</v>
      </c>
      <c r="L630" s="677">
        <v>9.999999999E9</v>
      </c>
      <c r="M630" s="677" t="s">
        <v>13</v>
      </c>
      <c r="N630" s="677" t="s">
        <v>7134</v>
      </c>
      <c r="O630" s="677" t="s">
        <v>55581</v>
      </c>
      <c r="P630" s="677" t="s">
        <v>55227</v>
      </c>
      <c r="Q630" s="772">
        <f>COUNTIF('Hedef Liste'!$A:$A,A630)</f>
        <v>0</v>
      </c>
    </row>
    <row r="631" hidden="1">
      <c r="A631" s="677" t="s">
        <v>1070</v>
      </c>
      <c r="B631" s="677" t="s">
        <v>1071</v>
      </c>
      <c r="C631" s="762" t="s">
        <v>55187</v>
      </c>
      <c r="D631" s="677" t="s">
        <v>6271</v>
      </c>
      <c r="E631" s="770">
        <v>143.0</v>
      </c>
      <c r="F631" s="773"/>
      <c r="G631" s="770">
        <v>0.0</v>
      </c>
      <c r="H631" s="770">
        <v>5.0</v>
      </c>
      <c r="I631" s="770">
        <v>5.0</v>
      </c>
      <c r="J631" s="771">
        <v>0.0</v>
      </c>
      <c r="K631" s="677" t="s">
        <v>10209</v>
      </c>
      <c r="L631" s="677">
        <v>5.3331316E9</v>
      </c>
      <c r="M631" s="677" t="s">
        <v>13</v>
      </c>
      <c r="N631" s="677" t="s">
        <v>6517</v>
      </c>
      <c r="O631" s="677" t="s">
        <v>1073</v>
      </c>
      <c r="P631" s="677" t="s">
        <v>6163</v>
      </c>
      <c r="Q631" s="772">
        <f>COUNTIF('Hedef Liste'!$A:$A,A631)</f>
        <v>1</v>
      </c>
    </row>
    <row r="632" hidden="1">
      <c r="A632" s="677" t="s">
        <v>44474</v>
      </c>
      <c r="B632" s="677" t="s">
        <v>55582</v>
      </c>
      <c r="C632" s="762" t="s">
        <v>55183</v>
      </c>
      <c r="D632" s="677" t="s">
        <v>6271</v>
      </c>
      <c r="E632" s="770">
        <v>9769.0</v>
      </c>
      <c r="F632" s="770">
        <v>313.0</v>
      </c>
      <c r="G632" s="770">
        <v>113.0</v>
      </c>
      <c r="H632" s="770">
        <v>0.0</v>
      </c>
      <c r="I632" s="770">
        <v>113.0</v>
      </c>
      <c r="J632" s="771">
        <v>1.0</v>
      </c>
      <c r="K632" s="677" t="s">
        <v>55566</v>
      </c>
      <c r="L632" s="677">
        <v>9.999999999E9</v>
      </c>
      <c r="M632" s="677" t="s">
        <v>343</v>
      </c>
      <c r="N632" s="677" t="s">
        <v>6324</v>
      </c>
      <c r="O632" s="677" t="s">
        <v>55583</v>
      </c>
      <c r="P632" s="677" t="s">
        <v>55227</v>
      </c>
      <c r="Q632" s="772">
        <f>COUNTIF('Hedef Liste'!$A:$A,A632)</f>
        <v>0</v>
      </c>
    </row>
    <row r="633" hidden="1">
      <c r="A633" s="677" t="s">
        <v>44294</v>
      </c>
      <c r="B633" s="677" t="s">
        <v>55584</v>
      </c>
      <c r="C633" s="762" t="s">
        <v>55183</v>
      </c>
      <c r="D633" s="677" t="s">
        <v>6182</v>
      </c>
      <c r="E633" s="770">
        <v>30794.0</v>
      </c>
      <c r="F633" s="770">
        <v>605.0</v>
      </c>
      <c r="G633" s="770">
        <v>166.0</v>
      </c>
      <c r="H633" s="770">
        <v>0.0</v>
      </c>
      <c r="I633" s="770">
        <v>166.0</v>
      </c>
      <c r="J633" s="771">
        <v>1.0</v>
      </c>
      <c r="K633" s="677" t="s">
        <v>55566</v>
      </c>
      <c r="L633" s="677">
        <v>9.999999999E9</v>
      </c>
      <c r="M633" s="677" t="s">
        <v>343</v>
      </c>
      <c r="N633" s="677" t="s">
        <v>6559</v>
      </c>
      <c r="O633" s="677" t="s">
        <v>55585</v>
      </c>
      <c r="P633" s="677" t="s">
        <v>55227</v>
      </c>
      <c r="Q633" s="772">
        <f>COUNTIF('Hedef Liste'!$A:$A,A633)</f>
        <v>0</v>
      </c>
    </row>
    <row r="634" hidden="1">
      <c r="A634" s="677" t="s">
        <v>44233</v>
      </c>
      <c r="B634" s="677" t="s">
        <v>55586</v>
      </c>
      <c r="C634" s="762" t="s">
        <v>55183</v>
      </c>
      <c r="D634" s="677" t="s">
        <v>6182</v>
      </c>
      <c r="E634" s="770">
        <v>7483.0</v>
      </c>
      <c r="F634" s="770">
        <v>163.0</v>
      </c>
      <c r="G634" s="770">
        <v>160.0</v>
      </c>
      <c r="H634" s="770">
        <v>0.0</v>
      </c>
      <c r="I634" s="770">
        <v>160.0</v>
      </c>
      <c r="J634" s="771">
        <v>1.0</v>
      </c>
      <c r="K634" s="677" t="s">
        <v>55566</v>
      </c>
      <c r="L634" s="677">
        <v>9.999999999E9</v>
      </c>
      <c r="M634" s="677" t="s">
        <v>13</v>
      </c>
      <c r="N634" s="677" t="s">
        <v>7779</v>
      </c>
      <c r="O634" s="677" t="s">
        <v>55587</v>
      </c>
      <c r="P634" s="677" t="s">
        <v>55227</v>
      </c>
      <c r="Q634" s="772">
        <f>COUNTIF('Hedef Liste'!$A:$A,A634)</f>
        <v>0</v>
      </c>
    </row>
    <row r="635" hidden="1">
      <c r="A635" s="677" t="s">
        <v>44763</v>
      </c>
      <c r="B635" s="677" t="s">
        <v>55588</v>
      </c>
      <c r="C635" s="762" t="s">
        <v>55183</v>
      </c>
      <c r="D635" s="677" t="s">
        <v>6271</v>
      </c>
      <c r="E635" s="770">
        <v>1488.0</v>
      </c>
      <c r="F635" s="770">
        <v>33.0</v>
      </c>
      <c r="G635" s="770">
        <v>66.0</v>
      </c>
      <c r="H635" s="770">
        <v>4.0</v>
      </c>
      <c r="I635" s="770">
        <v>70.0</v>
      </c>
      <c r="J635" s="771">
        <v>0.94</v>
      </c>
      <c r="K635" s="677" t="s">
        <v>55572</v>
      </c>
      <c r="L635" s="677">
        <v>2.242233092E9</v>
      </c>
      <c r="M635" s="677" t="s">
        <v>343</v>
      </c>
      <c r="N635" s="677" t="s">
        <v>7066</v>
      </c>
      <c r="O635" s="677" t="s">
        <v>55589</v>
      </c>
      <c r="P635" s="677" t="s">
        <v>55227</v>
      </c>
      <c r="Q635" s="772">
        <f>COUNTIF('Hedef Liste'!$A:$A,A635)</f>
        <v>0</v>
      </c>
    </row>
    <row r="636" hidden="1">
      <c r="A636" s="677" t="s">
        <v>43890</v>
      </c>
      <c r="B636" s="677" t="s">
        <v>55590</v>
      </c>
      <c r="C636" s="762" t="s">
        <v>55183</v>
      </c>
      <c r="D636" s="746" t="s">
        <v>6271</v>
      </c>
      <c r="E636" s="770">
        <v>14044.0</v>
      </c>
      <c r="F636" s="770">
        <v>314.0</v>
      </c>
      <c r="G636" s="770">
        <v>111.0</v>
      </c>
      <c r="H636" s="770">
        <v>0.0</v>
      </c>
      <c r="I636" s="770">
        <v>111.0</v>
      </c>
      <c r="J636" s="771">
        <v>1.0</v>
      </c>
      <c r="K636" s="677" t="s">
        <v>55566</v>
      </c>
      <c r="L636" s="677">
        <v>9.999999999E9</v>
      </c>
      <c r="M636" s="677" t="s">
        <v>343</v>
      </c>
      <c r="N636" s="677" t="s">
        <v>1617</v>
      </c>
      <c r="O636" s="677" t="s">
        <v>55591</v>
      </c>
      <c r="P636" s="677" t="s">
        <v>55227</v>
      </c>
      <c r="Q636" s="772">
        <f>COUNTIF('Hedef Liste'!$A:$A,A636)</f>
        <v>0</v>
      </c>
    </row>
    <row r="637" hidden="1">
      <c r="A637" s="677" t="s">
        <v>42294</v>
      </c>
      <c r="B637" s="677" t="s">
        <v>55592</v>
      </c>
      <c r="C637" s="762" t="s">
        <v>55183</v>
      </c>
      <c r="D637" s="677" t="s">
        <v>7937</v>
      </c>
      <c r="E637" s="770">
        <v>399.0</v>
      </c>
      <c r="F637" s="770">
        <v>11.0</v>
      </c>
      <c r="G637" s="770">
        <v>45.0</v>
      </c>
      <c r="H637" s="770">
        <v>5.0</v>
      </c>
      <c r="I637" s="770">
        <v>50.0</v>
      </c>
      <c r="J637" s="771">
        <v>0.9</v>
      </c>
      <c r="K637" s="677" t="s">
        <v>55569</v>
      </c>
      <c r="L637" s="677">
        <v>2.244511081E9</v>
      </c>
      <c r="M637" s="677" t="s">
        <v>13</v>
      </c>
      <c r="N637" s="677" t="s">
        <v>6984</v>
      </c>
      <c r="O637" s="677" t="s">
        <v>55593</v>
      </c>
      <c r="P637" s="677" t="s">
        <v>55227</v>
      </c>
      <c r="Q637" s="772">
        <f>COUNTIF('Hedef Liste'!$A:$A,A637)</f>
        <v>0</v>
      </c>
    </row>
    <row r="638" hidden="1">
      <c r="A638" s="677" t="s">
        <v>46426</v>
      </c>
      <c r="B638" s="677" t="s">
        <v>55594</v>
      </c>
      <c r="C638" s="762" t="s">
        <v>55183</v>
      </c>
      <c r="D638" s="677" t="s">
        <v>6284</v>
      </c>
      <c r="E638" s="770">
        <v>4489.0</v>
      </c>
      <c r="F638" s="770">
        <v>316.0</v>
      </c>
      <c r="G638" s="770">
        <v>73.0</v>
      </c>
      <c r="H638" s="770">
        <v>20.0</v>
      </c>
      <c r="I638" s="770">
        <v>93.0</v>
      </c>
      <c r="J638" s="771">
        <v>0.78</v>
      </c>
      <c r="K638" s="677" t="s">
        <v>55595</v>
      </c>
      <c r="L638" s="677">
        <v>2.243240444E9</v>
      </c>
      <c r="M638" s="677" t="s">
        <v>6576</v>
      </c>
      <c r="N638" s="677" t="s">
        <v>6383</v>
      </c>
      <c r="O638" s="677" t="s">
        <v>55596</v>
      </c>
      <c r="P638" s="677" t="s">
        <v>55227</v>
      </c>
      <c r="Q638" s="772">
        <f>COUNTIF('Hedef Liste'!$A:$A,A638)</f>
        <v>0</v>
      </c>
    </row>
    <row r="639" hidden="1">
      <c r="A639" s="677" t="s">
        <v>46503</v>
      </c>
      <c r="B639" s="677" t="s">
        <v>55597</v>
      </c>
      <c r="C639" s="762" t="s">
        <v>55183</v>
      </c>
      <c r="D639" s="677" t="s">
        <v>6284</v>
      </c>
      <c r="E639" s="770">
        <v>5175.0</v>
      </c>
      <c r="F639" s="770">
        <v>237.0</v>
      </c>
      <c r="G639" s="770">
        <v>68.0</v>
      </c>
      <c r="H639" s="770">
        <v>15.0</v>
      </c>
      <c r="I639" s="770">
        <v>83.0</v>
      </c>
      <c r="J639" s="771">
        <v>0.82</v>
      </c>
      <c r="K639" s="677" t="s">
        <v>55595</v>
      </c>
      <c r="L639" s="677">
        <v>2.243260707E9</v>
      </c>
      <c r="M639" s="677" t="s">
        <v>6257</v>
      </c>
      <c r="N639" s="677" t="s">
        <v>6861</v>
      </c>
      <c r="O639" s="677" t="s">
        <v>55598</v>
      </c>
      <c r="P639" s="677" t="s">
        <v>55227</v>
      </c>
      <c r="Q639" s="772">
        <f>COUNTIF('Hedef Liste'!$A:$A,A639)</f>
        <v>0</v>
      </c>
    </row>
    <row r="640" hidden="1">
      <c r="A640" s="677" t="s">
        <v>46430</v>
      </c>
      <c r="B640" s="677" t="s">
        <v>55599</v>
      </c>
      <c r="C640" s="762" t="s">
        <v>55183</v>
      </c>
      <c r="D640" s="677" t="s">
        <v>6284</v>
      </c>
      <c r="E640" s="770">
        <v>4101.0</v>
      </c>
      <c r="F640" s="770">
        <v>331.0</v>
      </c>
      <c r="G640" s="770">
        <v>68.0</v>
      </c>
      <c r="H640" s="770">
        <v>15.0</v>
      </c>
      <c r="I640" s="770">
        <v>83.0</v>
      </c>
      <c r="J640" s="771">
        <v>0.82</v>
      </c>
      <c r="K640" s="677" t="s">
        <v>55595</v>
      </c>
      <c r="L640" s="677">
        <v>2.245721122E9</v>
      </c>
      <c r="M640" s="677" t="s">
        <v>6304</v>
      </c>
      <c r="N640" s="677" t="s">
        <v>7256</v>
      </c>
      <c r="O640" s="677" t="s">
        <v>55600</v>
      </c>
      <c r="P640" s="677" t="s">
        <v>55227</v>
      </c>
      <c r="Q640" s="772">
        <f>COUNTIF('Hedef Liste'!$A:$A,A640)</f>
        <v>0</v>
      </c>
    </row>
    <row r="641" hidden="1">
      <c r="A641" s="677" t="s">
        <v>46437</v>
      </c>
      <c r="B641" s="677" t="s">
        <v>55601</v>
      </c>
      <c r="C641" s="762" t="s">
        <v>55183</v>
      </c>
      <c r="D641" s="677" t="s">
        <v>6284</v>
      </c>
      <c r="E641" s="770">
        <v>5408.0</v>
      </c>
      <c r="F641" s="770">
        <v>233.0</v>
      </c>
      <c r="G641" s="770">
        <v>70.0</v>
      </c>
      <c r="H641" s="770">
        <v>15.0</v>
      </c>
      <c r="I641" s="770">
        <v>85.0</v>
      </c>
      <c r="J641" s="771">
        <v>0.82</v>
      </c>
      <c r="K641" s="677" t="s">
        <v>55595</v>
      </c>
      <c r="L641" s="677">
        <v>2.24362606E9</v>
      </c>
      <c r="M641" s="677" t="s">
        <v>6257</v>
      </c>
      <c r="N641" s="677" t="s">
        <v>6547</v>
      </c>
      <c r="O641" s="677" t="s">
        <v>55602</v>
      </c>
      <c r="P641" s="677" t="s">
        <v>55227</v>
      </c>
      <c r="Q641" s="772">
        <f>COUNTIF('Hedef Liste'!$A:$A,A641)</f>
        <v>0</v>
      </c>
    </row>
    <row r="642" hidden="1">
      <c r="A642" s="677" t="s">
        <v>2010</v>
      </c>
      <c r="B642" s="677" t="s">
        <v>2011</v>
      </c>
      <c r="C642" s="762" t="s">
        <v>55183</v>
      </c>
      <c r="D642" s="677" t="s">
        <v>6373</v>
      </c>
      <c r="E642" s="770">
        <v>2980.0</v>
      </c>
      <c r="F642" s="770">
        <v>53.0</v>
      </c>
      <c r="G642" s="770">
        <v>17.0</v>
      </c>
      <c r="H642" s="770">
        <v>7.0</v>
      </c>
      <c r="I642" s="770">
        <v>24.0</v>
      </c>
      <c r="J642" s="771">
        <v>0.71</v>
      </c>
      <c r="K642" s="677" t="s">
        <v>8630</v>
      </c>
      <c r="L642" s="677">
        <v>2.243650065E9</v>
      </c>
      <c r="M642" s="677" t="s">
        <v>6257</v>
      </c>
      <c r="N642" s="677" t="s">
        <v>8631</v>
      </c>
      <c r="O642" s="677" t="s">
        <v>2014</v>
      </c>
      <c r="P642" s="677" t="s">
        <v>6163</v>
      </c>
      <c r="Q642" s="772">
        <f>COUNTIF('Hedef Liste'!$A:$A,A642)</f>
        <v>1</v>
      </c>
    </row>
    <row r="643" hidden="1">
      <c r="A643" s="677" t="s">
        <v>54</v>
      </c>
      <c r="B643" s="677" t="s">
        <v>55603</v>
      </c>
      <c r="C643" s="762" t="s">
        <v>55183</v>
      </c>
      <c r="D643" s="677" t="s">
        <v>6219</v>
      </c>
      <c r="E643" s="770">
        <v>7460.0</v>
      </c>
      <c r="F643" s="770">
        <v>130.0</v>
      </c>
      <c r="G643" s="770">
        <v>0.0</v>
      </c>
      <c r="H643" s="770">
        <v>8.0</v>
      </c>
      <c r="I643" s="770">
        <v>8.0</v>
      </c>
      <c r="J643" s="771">
        <v>0.0</v>
      </c>
      <c r="K643" s="677" t="s">
        <v>12019</v>
      </c>
      <c r="L643" s="677">
        <v>5.4142938E9</v>
      </c>
      <c r="M643" s="677" t="s">
        <v>13</v>
      </c>
      <c r="N643" s="677" t="s">
        <v>6184</v>
      </c>
      <c r="O643" s="677" t="s">
        <v>57</v>
      </c>
      <c r="P643" s="677" t="s">
        <v>6163</v>
      </c>
      <c r="Q643" s="772">
        <f>COUNTIF('Hedef Liste'!$A:$A,A643)</f>
        <v>1</v>
      </c>
    </row>
    <row r="644" hidden="1">
      <c r="A644" s="677" t="s">
        <v>42609</v>
      </c>
      <c r="B644" s="677" t="s">
        <v>55604</v>
      </c>
      <c r="C644" s="762" t="s">
        <v>55183</v>
      </c>
      <c r="D644" s="677" t="s">
        <v>6284</v>
      </c>
      <c r="E644" s="770">
        <v>4901.0</v>
      </c>
      <c r="F644" s="770">
        <v>261.0</v>
      </c>
      <c r="G644" s="770">
        <v>68.0</v>
      </c>
      <c r="H644" s="770">
        <v>15.0</v>
      </c>
      <c r="I644" s="770">
        <v>83.0</v>
      </c>
      <c r="J644" s="771">
        <v>0.82</v>
      </c>
      <c r="K644" s="677" t="s">
        <v>55595</v>
      </c>
      <c r="L644" s="677">
        <v>2.245144545E9</v>
      </c>
      <c r="M644" s="677" t="s">
        <v>6212</v>
      </c>
      <c r="N644" s="677" t="s">
        <v>6542</v>
      </c>
      <c r="O644" s="677" t="s">
        <v>55605</v>
      </c>
      <c r="P644" s="677" t="s">
        <v>55227</v>
      </c>
      <c r="Q644" s="772">
        <f>COUNTIF('Hedef Liste'!$A:$A,A644)</f>
        <v>0</v>
      </c>
    </row>
    <row r="645" hidden="1">
      <c r="A645" s="677" t="s">
        <v>46499</v>
      </c>
      <c r="B645" s="677" t="s">
        <v>55606</v>
      </c>
      <c r="C645" s="762" t="s">
        <v>55183</v>
      </c>
      <c r="D645" s="677" t="s">
        <v>6284</v>
      </c>
      <c r="E645" s="770">
        <v>4023.0</v>
      </c>
      <c r="F645" s="770">
        <v>225.0</v>
      </c>
      <c r="G645" s="770">
        <v>68.0</v>
      </c>
      <c r="H645" s="770">
        <v>15.0</v>
      </c>
      <c r="I645" s="770">
        <v>83.0</v>
      </c>
      <c r="J645" s="771">
        <v>0.82</v>
      </c>
      <c r="K645" s="677" t="s">
        <v>55595</v>
      </c>
      <c r="L645" s="677">
        <v>2.244415222E9</v>
      </c>
      <c r="M645" s="677" t="s">
        <v>13</v>
      </c>
      <c r="N645" s="677" t="s">
        <v>6517</v>
      </c>
      <c r="O645" s="677" t="s">
        <v>55607</v>
      </c>
      <c r="P645" s="677" t="s">
        <v>55227</v>
      </c>
      <c r="Q645" s="772">
        <f>COUNTIF('Hedef Liste'!$A:$A,A645)</f>
        <v>0</v>
      </c>
    </row>
    <row r="646" hidden="1">
      <c r="A646" s="677" t="s">
        <v>42672</v>
      </c>
      <c r="B646" s="677" t="s">
        <v>55608</v>
      </c>
      <c r="C646" s="762" t="s">
        <v>55183</v>
      </c>
      <c r="D646" s="677" t="s">
        <v>6284</v>
      </c>
      <c r="E646" s="770">
        <v>4271.0</v>
      </c>
      <c r="F646" s="770">
        <v>173.0</v>
      </c>
      <c r="G646" s="770">
        <v>69.0</v>
      </c>
      <c r="H646" s="770">
        <v>15.0</v>
      </c>
      <c r="I646" s="770">
        <v>84.0</v>
      </c>
      <c r="J646" s="771">
        <v>0.82</v>
      </c>
      <c r="K646" s="677" t="s">
        <v>55595</v>
      </c>
      <c r="L646" s="677">
        <v>2.2424158E9</v>
      </c>
      <c r="M646" s="677" t="s">
        <v>13</v>
      </c>
      <c r="N646" s="677" t="s">
        <v>6246</v>
      </c>
      <c r="O646" s="677" t="s">
        <v>55609</v>
      </c>
      <c r="P646" s="677" t="s">
        <v>55227</v>
      </c>
      <c r="Q646" s="772">
        <f>COUNTIF('Hedef Liste'!$A:$A,A646)</f>
        <v>0</v>
      </c>
    </row>
    <row r="647" hidden="1">
      <c r="A647" s="677" t="s">
        <v>10806</v>
      </c>
      <c r="B647" s="677" t="s">
        <v>10807</v>
      </c>
      <c r="C647" s="762" t="s">
        <v>55187</v>
      </c>
      <c r="D647" s="677" t="s">
        <v>6182</v>
      </c>
      <c r="E647" s="770">
        <v>17.0</v>
      </c>
      <c r="F647" s="773"/>
      <c r="G647" s="770">
        <v>0.0</v>
      </c>
      <c r="H647" s="770">
        <v>33.0</v>
      </c>
      <c r="I647" s="770">
        <v>33.0</v>
      </c>
      <c r="J647" s="771">
        <v>0.0</v>
      </c>
      <c r="K647" s="677" t="s">
        <v>10808</v>
      </c>
      <c r="L647" s="677">
        <v>5.321200589E9</v>
      </c>
      <c r="M647" s="677" t="s">
        <v>13</v>
      </c>
      <c r="N647" s="677" t="s">
        <v>7134</v>
      </c>
      <c r="O647" s="677" t="s">
        <v>10809</v>
      </c>
      <c r="P647" s="677" t="s">
        <v>6163</v>
      </c>
      <c r="Q647" s="772">
        <f>COUNTIF('Hedef Liste'!$A:$A,A647)</f>
        <v>1</v>
      </c>
    </row>
    <row r="648" hidden="1">
      <c r="A648" s="677" t="s">
        <v>7288</v>
      </c>
      <c r="B648" s="677" t="s">
        <v>7289</v>
      </c>
      <c r="C648" s="762" t="s">
        <v>55183</v>
      </c>
      <c r="D648" s="677" t="s">
        <v>6440</v>
      </c>
      <c r="E648" s="770">
        <v>763.0</v>
      </c>
      <c r="F648" s="770">
        <v>54.0</v>
      </c>
      <c r="G648" s="770">
        <v>7.0</v>
      </c>
      <c r="H648" s="770">
        <v>2.0</v>
      </c>
      <c r="I648" s="770">
        <v>9.0</v>
      </c>
      <c r="J648" s="771">
        <v>0.78</v>
      </c>
      <c r="K648" s="677" t="s">
        <v>7290</v>
      </c>
      <c r="L648" s="677">
        <v>5.41805613E9</v>
      </c>
      <c r="M648" s="677" t="s">
        <v>6375</v>
      </c>
      <c r="N648" s="677" t="s">
        <v>6376</v>
      </c>
      <c r="O648" s="677" t="s">
        <v>7291</v>
      </c>
      <c r="P648" s="677" t="s">
        <v>6163</v>
      </c>
      <c r="Q648" s="772">
        <f>COUNTIF('Hedef Liste'!$A:$A,A648)</f>
        <v>1</v>
      </c>
    </row>
    <row r="649" hidden="1">
      <c r="A649" s="677" t="s">
        <v>12751</v>
      </c>
      <c r="B649" s="677" t="s">
        <v>12752</v>
      </c>
      <c r="C649" s="762" t="s">
        <v>55183</v>
      </c>
      <c r="D649" s="677" t="s">
        <v>6317</v>
      </c>
      <c r="E649" s="770">
        <v>1738.0</v>
      </c>
      <c r="F649" s="770">
        <v>78.0</v>
      </c>
      <c r="G649" s="770">
        <v>0.0</v>
      </c>
      <c r="H649" s="770">
        <v>69.0</v>
      </c>
      <c r="I649" s="770">
        <v>69.0</v>
      </c>
      <c r="J649" s="771">
        <v>0.0</v>
      </c>
      <c r="K649" s="677" t="s">
        <v>12753</v>
      </c>
      <c r="L649" s="677">
        <v>2.243679948E9</v>
      </c>
      <c r="M649" s="677" t="s">
        <v>6257</v>
      </c>
      <c r="N649" s="677" t="s">
        <v>7843</v>
      </c>
      <c r="O649" s="677" t="s">
        <v>12754</v>
      </c>
      <c r="P649" s="677" t="s">
        <v>6163</v>
      </c>
      <c r="Q649" s="772">
        <f>COUNTIF('Hedef Liste'!$A:$A,A649)</f>
        <v>1</v>
      </c>
    </row>
    <row r="650" hidden="1">
      <c r="A650" s="677" t="s">
        <v>12161</v>
      </c>
      <c r="B650" s="677" t="s">
        <v>12162</v>
      </c>
      <c r="C650" s="762" t="s">
        <v>55187</v>
      </c>
      <c r="D650" s="677" t="s">
        <v>6317</v>
      </c>
      <c r="E650" s="770">
        <v>1410.0</v>
      </c>
      <c r="F650" s="773"/>
      <c r="G650" s="770">
        <v>28.0</v>
      </c>
      <c r="H650" s="770">
        <v>18.0</v>
      </c>
      <c r="I650" s="770">
        <v>46.0</v>
      </c>
      <c r="J650" s="771">
        <v>0.61</v>
      </c>
      <c r="K650" s="677" t="s">
        <v>12163</v>
      </c>
      <c r="L650" s="677">
        <v>2.242534242E9</v>
      </c>
      <c r="M650" s="677" t="s">
        <v>13</v>
      </c>
      <c r="N650" s="677" t="s">
        <v>7134</v>
      </c>
      <c r="O650" s="677" t="s">
        <v>12164</v>
      </c>
      <c r="P650" s="677" t="s">
        <v>6163</v>
      </c>
      <c r="Q650" s="772">
        <f>COUNTIF('Hedef Liste'!$A:$A,A650)</f>
        <v>1</v>
      </c>
    </row>
    <row r="651" hidden="1">
      <c r="A651" s="677" t="s">
        <v>2056</v>
      </c>
      <c r="B651" s="677" t="s">
        <v>2057</v>
      </c>
      <c r="C651" s="762" t="s">
        <v>55187</v>
      </c>
      <c r="D651" s="677" t="s">
        <v>7193</v>
      </c>
      <c r="E651" s="770">
        <v>45.0</v>
      </c>
      <c r="F651" s="773"/>
      <c r="G651" s="770">
        <v>15.0</v>
      </c>
      <c r="H651" s="770">
        <v>10.0</v>
      </c>
      <c r="I651" s="770">
        <v>25.0</v>
      </c>
      <c r="J651" s="771">
        <v>0.6</v>
      </c>
      <c r="K651" s="677" t="s">
        <v>11178</v>
      </c>
      <c r="L651" s="677">
        <v>5.323901047E9</v>
      </c>
      <c r="M651" s="677" t="s">
        <v>6257</v>
      </c>
      <c r="N651" s="677" t="s">
        <v>8483</v>
      </c>
      <c r="O651" s="677" t="s">
        <v>2060</v>
      </c>
      <c r="P651" s="677" t="s">
        <v>6163</v>
      </c>
      <c r="Q651" s="772">
        <f>COUNTIF('Hedef Liste'!$A:$A,A651)</f>
        <v>1</v>
      </c>
    </row>
    <row r="652" hidden="1">
      <c r="A652" s="677" t="s">
        <v>868</v>
      </c>
      <c r="B652" s="677" t="s">
        <v>869</v>
      </c>
      <c r="C652" s="762" t="s">
        <v>55183</v>
      </c>
      <c r="D652" s="677" t="s">
        <v>6317</v>
      </c>
      <c r="E652" s="770">
        <v>2245.0</v>
      </c>
      <c r="F652" s="770">
        <v>195.0</v>
      </c>
      <c r="G652" s="770">
        <v>13.0</v>
      </c>
      <c r="H652" s="770">
        <v>0.0</v>
      </c>
      <c r="I652" s="770">
        <v>13.0</v>
      </c>
      <c r="J652" s="771">
        <v>1.0</v>
      </c>
      <c r="K652" s="677" t="s">
        <v>10288</v>
      </c>
      <c r="L652" s="677">
        <v>2.242211602E9</v>
      </c>
      <c r="M652" s="677" t="s">
        <v>343</v>
      </c>
      <c r="N652" s="677" t="s">
        <v>343</v>
      </c>
      <c r="O652" s="677" t="s">
        <v>872</v>
      </c>
      <c r="P652" s="677" t="s">
        <v>6163</v>
      </c>
      <c r="Q652" s="772">
        <f>COUNTIF('Hedef Liste'!$A:$A,A652)</f>
        <v>1</v>
      </c>
    </row>
    <row r="653" hidden="1">
      <c r="A653" s="677" t="s">
        <v>36296</v>
      </c>
      <c r="B653" s="677" t="s">
        <v>55610</v>
      </c>
      <c r="C653" s="762" t="s">
        <v>55183</v>
      </c>
      <c r="D653" s="677" t="s">
        <v>8451</v>
      </c>
      <c r="E653" s="770">
        <v>380.0</v>
      </c>
      <c r="F653" s="770">
        <v>27.0</v>
      </c>
      <c r="G653" s="770">
        <v>41.0</v>
      </c>
      <c r="H653" s="770">
        <v>6.0</v>
      </c>
      <c r="I653" s="770">
        <v>47.0</v>
      </c>
      <c r="J653" s="771">
        <v>0.87</v>
      </c>
      <c r="K653" s="677" t="s">
        <v>55611</v>
      </c>
      <c r="L653" s="677">
        <v>5.336492685E9</v>
      </c>
      <c r="M653" s="677" t="s">
        <v>13</v>
      </c>
      <c r="N653" s="677" t="s">
        <v>7134</v>
      </c>
      <c r="O653" s="677" t="s">
        <v>55612</v>
      </c>
      <c r="P653" s="677" t="s">
        <v>55613</v>
      </c>
      <c r="Q653" s="772">
        <f>COUNTIF('Hedef Liste'!$A:$A,A653)</f>
        <v>0</v>
      </c>
    </row>
    <row r="654" hidden="1">
      <c r="A654" s="677" t="s">
        <v>1044</v>
      </c>
      <c r="B654" s="677" t="s">
        <v>1045</v>
      </c>
      <c r="C654" s="762" t="s">
        <v>55183</v>
      </c>
      <c r="D654" s="677" t="s">
        <v>6373</v>
      </c>
      <c r="E654" s="770">
        <v>679.0</v>
      </c>
      <c r="F654" s="770">
        <v>6.0</v>
      </c>
      <c r="G654" s="770">
        <v>10.0</v>
      </c>
      <c r="H654" s="770">
        <v>1.0</v>
      </c>
      <c r="I654" s="770">
        <v>11.0</v>
      </c>
      <c r="J654" s="771">
        <v>0.91</v>
      </c>
      <c r="K654" s="677" t="s">
        <v>11913</v>
      </c>
      <c r="L654" s="677">
        <v>5.32454252E9</v>
      </c>
      <c r="M654" s="677" t="s">
        <v>13</v>
      </c>
      <c r="N654" s="677" t="s">
        <v>6188</v>
      </c>
      <c r="O654" s="677" t="s">
        <v>1047</v>
      </c>
      <c r="P654" s="677" t="s">
        <v>6163</v>
      </c>
      <c r="Q654" s="772">
        <f>COUNTIF('Hedef Liste'!$A:$A,A654)</f>
        <v>1</v>
      </c>
    </row>
    <row r="655" hidden="1">
      <c r="A655" s="677" t="s">
        <v>98</v>
      </c>
      <c r="B655" s="677" t="s">
        <v>55614</v>
      </c>
      <c r="C655" s="762" t="s">
        <v>55183</v>
      </c>
      <c r="D655" s="677" t="s">
        <v>6159</v>
      </c>
      <c r="E655" s="770">
        <v>9536.0</v>
      </c>
      <c r="F655" s="770">
        <v>173.0</v>
      </c>
      <c r="G655" s="770">
        <v>16.0</v>
      </c>
      <c r="H655" s="770">
        <v>9.0</v>
      </c>
      <c r="I655" s="770">
        <v>25.0</v>
      </c>
      <c r="J655" s="771">
        <v>0.64</v>
      </c>
      <c r="K655" s="677" t="s">
        <v>10409</v>
      </c>
      <c r="L655" s="677">
        <v>2.249990587E9</v>
      </c>
      <c r="M655" s="677" t="s">
        <v>13</v>
      </c>
      <c r="N655" s="677" t="s">
        <v>6184</v>
      </c>
      <c r="O655" s="677" t="s">
        <v>4259</v>
      </c>
      <c r="P655" s="677" t="s">
        <v>6163</v>
      </c>
      <c r="Q655" s="772">
        <f>COUNTIF('Hedef Liste'!$A:$A,A655)</f>
        <v>1</v>
      </c>
    </row>
    <row r="656" hidden="1">
      <c r="A656" s="677" t="s">
        <v>8167</v>
      </c>
      <c r="B656" s="677" t="s">
        <v>8168</v>
      </c>
      <c r="C656" s="762" t="s">
        <v>55183</v>
      </c>
      <c r="D656" s="677" t="s">
        <v>6440</v>
      </c>
      <c r="E656" s="770">
        <v>565.0</v>
      </c>
      <c r="F656" s="770">
        <v>21.0</v>
      </c>
      <c r="G656" s="770">
        <v>4.0</v>
      </c>
      <c r="H656" s="770">
        <v>0.0</v>
      </c>
      <c r="I656" s="770">
        <v>4.0</v>
      </c>
      <c r="J656" s="771">
        <v>1.0</v>
      </c>
      <c r="K656" s="677" t="s">
        <v>8169</v>
      </c>
      <c r="L656" s="677">
        <v>2.242448454E9</v>
      </c>
      <c r="M656" s="677" t="s">
        <v>13</v>
      </c>
      <c r="N656" s="677" t="s">
        <v>6205</v>
      </c>
      <c r="O656" s="677" t="s">
        <v>1858</v>
      </c>
      <c r="P656" s="677" t="s">
        <v>6163</v>
      </c>
      <c r="Q656" s="772">
        <f>COUNTIF('Hedef Liste'!$A:$A,A656)</f>
        <v>1</v>
      </c>
    </row>
    <row r="657" hidden="1">
      <c r="A657" s="677" t="s">
        <v>43990</v>
      </c>
      <c r="B657" s="677" t="s">
        <v>55615</v>
      </c>
      <c r="C657" s="762" t="s">
        <v>55183</v>
      </c>
      <c r="D657" s="677" t="s">
        <v>6271</v>
      </c>
      <c r="E657" s="770">
        <v>14503.0</v>
      </c>
      <c r="F657" s="770">
        <v>621.0</v>
      </c>
      <c r="G657" s="770">
        <v>109.0</v>
      </c>
      <c r="H657" s="770">
        <v>0.0</v>
      </c>
      <c r="I657" s="770">
        <v>109.0</v>
      </c>
      <c r="J657" s="771">
        <v>1.0</v>
      </c>
      <c r="K657" s="677" t="s">
        <v>55566</v>
      </c>
      <c r="L657" s="677">
        <v>9.999999999E9</v>
      </c>
      <c r="M657" s="677" t="s">
        <v>6386</v>
      </c>
      <c r="N657" s="677" t="s">
        <v>6387</v>
      </c>
      <c r="O657" s="677" t="s">
        <v>55616</v>
      </c>
      <c r="P657" s="677" t="s">
        <v>55227</v>
      </c>
      <c r="Q657" s="772">
        <f>COUNTIF('Hedef Liste'!$A:$A,A657)</f>
        <v>0</v>
      </c>
    </row>
    <row r="658" hidden="1">
      <c r="A658" s="677" t="s">
        <v>44156</v>
      </c>
      <c r="B658" s="677" t="s">
        <v>55617</v>
      </c>
      <c r="C658" s="762" t="s">
        <v>55183</v>
      </c>
      <c r="D658" s="677" t="s">
        <v>6271</v>
      </c>
      <c r="E658" s="770">
        <v>25654.0</v>
      </c>
      <c r="F658" s="770">
        <v>810.0</v>
      </c>
      <c r="G658" s="770">
        <v>113.0</v>
      </c>
      <c r="H658" s="770">
        <v>0.0</v>
      </c>
      <c r="I658" s="770">
        <v>113.0</v>
      </c>
      <c r="J658" s="771">
        <v>1.0</v>
      </c>
      <c r="K658" s="677" t="s">
        <v>55566</v>
      </c>
      <c r="L658" s="677">
        <v>9.999999999E9</v>
      </c>
      <c r="M658" s="677" t="s">
        <v>13</v>
      </c>
      <c r="N658" s="677" t="s">
        <v>6184</v>
      </c>
      <c r="O658" s="677" t="s">
        <v>55618</v>
      </c>
      <c r="P658" s="677" t="s">
        <v>55227</v>
      </c>
      <c r="Q658" s="772">
        <f>COUNTIF('Hedef Liste'!$A:$A,A658)</f>
        <v>0</v>
      </c>
    </row>
    <row r="659" hidden="1">
      <c r="A659" s="677" t="s">
        <v>44021</v>
      </c>
      <c r="B659" s="677" t="s">
        <v>55619</v>
      </c>
      <c r="C659" s="762" t="s">
        <v>55183</v>
      </c>
      <c r="D659" s="746" t="s">
        <v>6182</v>
      </c>
      <c r="E659" s="770">
        <v>15293.0</v>
      </c>
      <c r="F659" s="770">
        <v>556.0</v>
      </c>
      <c r="G659" s="770">
        <v>165.0</v>
      </c>
      <c r="H659" s="770">
        <v>0.0</v>
      </c>
      <c r="I659" s="770">
        <v>165.0</v>
      </c>
      <c r="J659" s="771">
        <v>1.0</v>
      </c>
      <c r="K659" s="677" t="s">
        <v>55566</v>
      </c>
      <c r="L659" s="677">
        <v>9.999999999E9</v>
      </c>
      <c r="M659" s="677" t="s">
        <v>13</v>
      </c>
      <c r="N659" s="677" t="s">
        <v>7134</v>
      </c>
      <c r="O659" s="677" t="s">
        <v>55620</v>
      </c>
      <c r="P659" s="677" t="s">
        <v>55227</v>
      </c>
      <c r="Q659" s="772">
        <f>COUNTIF('Hedef Liste'!$A:$A,A659)</f>
        <v>0</v>
      </c>
    </row>
    <row r="660" hidden="1">
      <c r="A660" s="677" t="s">
        <v>44009</v>
      </c>
      <c r="B660" s="677" t="s">
        <v>55621</v>
      </c>
      <c r="C660" s="762" t="s">
        <v>55183</v>
      </c>
      <c r="D660" s="677" t="s">
        <v>6182</v>
      </c>
      <c r="E660" s="770">
        <v>15752.0</v>
      </c>
      <c r="F660" s="770">
        <v>617.0</v>
      </c>
      <c r="G660" s="770">
        <v>165.0</v>
      </c>
      <c r="H660" s="770">
        <v>0.0</v>
      </c>
      <c r="I660" s="770">
        <v>165.0</v>
      </c>
      <c r="J660" s="771">
        <v>1.0</v>
      </c>
      <c r="K660" s="677" t="s">
        <v>55566</v>
      </c>
      <c r="L660" s="677">
        <v>9.999999999E9</v>
      </c>
      <c r="M660" s="677" t="s">
        <v>13</v>
      </c>
      <c r="N660" s="677" t="s">
        <v>6407</v>
      </c>
      <c r="O660" s="677" t="s">
        <v>55622</v>
      </c>
      <c r="P660" s="677" t="s">
        <v>55227</v>
      </c>
      <c r="Q660" s="772">
        <f>COUNTIF('Hedef Liste'!$A:$A,A660)</f>
        <v>0</v>
      </c>
    </row>
    <row r="661" hidden="1">
      <c r="A661" s="677" t="s">
        <v>44091</v>
      </c>
      <c r="B661" s="677" t="s">
        <v>55623</v>
      </c>
      <c r="C661" s="762" t="s">
        <v>55183</v>
      </c>
      <c r="D661" s="677" t="s">
        <v>6182</v>
      </c>
      <c r="E661" s="770">
        <v>19598.0</v>
      </c>
      <c r="F661" s="770">
        <v>700.0</v>
      </c>
      <c r="G661" s="770">
        <v>164.0</v>
      </c>
      <c r="H661" s="770">
        <v>0.0</v>
      </c>
      <c r="I661" s="770">
        <v>164.0</v>
      </c>
      <c r="J661" s="771">
        <v>1.0</v>
      </c>
      <c r="K661" s="677" t="s">
        <v>55566</v>
      </c>
      <c r="L661" s="677">
        <v>9.999999999E9</v>
      </c>
      <c r="M661" s="677" t="s">
        <v>13</v>
      </c>
      <c r="N661" s="677" t="s">
        <v>6364</v>
      </c>
      <c r="O661" s="677" t="s">
        <v>55624</v>
      </c>
      <c r="P661" s="677" t="s">
        <v>55227</v>
      </c>
      <c r="Q661" s="772">
        <f>COUNTIF('Hedef Liste'!$A:$A,A661)</f>
        <v>0</v>
      </c>
    </row>
    <row r="662" hidden="1">
      <c r="A662" s="677" t="s">
        <v>153</v>
      </c>
      <c r="B662" s="677" t="s">
        <v>154</v>
      </c>
      <c r="C662" s="762" t="s">
        <v>55187</v>
      </c>
      <c r="D662" s="677" t="s">
        <v>6250</v>
      </c>
      <c r="E662" s="770">
        <v>4.0</v>
      </c>
      <c r="F662" s="773"/>
      <c r="G662" s="770">
        <v>6.0</v>
      </c>
      <c r="H662" s="770">
        <v>4.0</v>
      </c>
      <c r="I662" s="770">
        <v>10.0</v>
      </c>
      <c r="J662" s="771">
        <v>0.6</v>
      </c>
      <c r="K662" s="677" t="s">
        <v>6943</v>
      </c>
      <c r="L662" s="677">
        <v>5.325566823E9</v>
      </c>
      <c r="M662" s="677" t="s">
        <v>13</v>
      </c>
      <c r="N662" s="677" t="s">
        <v>6910</v>
      </c>
      <c r="O662" s="677" t="s">
        <v>157</v>
      </c>
      <c r="P662" s="677" t="s">
        <v>6163</v>
      </c>
      <c r="Q662" s="772">
        <f>COUNTIF('Hedef Liste'!$A:$A,A662)</f>
        <v>1</v>
      </c>
    </row>
    <row r="663" hidden="1">
      <c r="A663" s="677" t="s">
        <v>479</v>
      </c>
      <c r="B663" s="677" t="s">
        <v>480</v>
      </c>
      <c r="C663" s="762" t="s">
        <v>55183</v>
      </c>
      <c r="D663" s="677" t="s">
        <v>6317</v>
      </c>
      <c r="E663" s="770">
        <v>193.0</v>
      </c>
      <c r="F663" s="770">
        <v>1.0</v>
      </c>
      <c r="G663" s="770">
        <v>9.0</v>
      </c>
      <c r="H663" s="770">
        <v>3.0</v>
      </c>
      <c r="I663" s="770">
        <v>12.0</v>
      </c>
      <c r="J663" s="771">
        <v>0.75</v>
      </c>
      <c r="K663" s="677" t="s">
        <v>11877</v>
      </c>
      <c r="L663" s="677">
        <v>5.541509667E9</v>
      </c>
      <c r="M663" s="677" t="s">
        <v>343</v>
      </c>
      <c r="N663" s="677" t="s">
        <v>6947</v>
      </c>
      <c r="O663" s="677" t="s">
        <v>11878</v>
      </c>
      <c r="P663" s="677" t="s">
        <v>6163</v>
      </c>
      <c r="Q663" s="772">
        <f>COUNTIF('Hedef Liste'!$A:$A,A663)</f>
        <v>1</v>
      </c>
    </row>
    <row r="664" hidden="1">
      <c r="A664" s="677" t="s">
        <v>3771</v>
      </c>
      <c r="B664" s="677" t="s">
        <v>3772</v>
      </c>
      <c r="C664" s="762" t="s">
        <v>55183</v>
      </c>
      <c r="D664" s="677" t="s">
        <v>6317</v>
      </c>
      <c r="E664" s="770">
        <v>2337.0</v>
      </c>
      <c r="F664" s="770">
        <v>32.0</v>
      </c>
      <c r="G664" s="770">
        <v>18.0</v>
      </c>
      <c r="H664" s="770">
        <v>1.0</v>
      </c>
      <c r="I664" s="770">
        <v>19.0</v>
      </c>
      <c r="J664" s="771">
        <v>0.95</v>
      </c>
      <c r="K664" s="677" t="s">
        <v>11429</v>
      </c>
      <c r="L664" s="677">
        <v>2.242485225E9</v>
      </c>
      <c r="M664" s="677" t="s">
        <v>343</v>
      </c>
      <c r="N664" s="677" t="s">
        <v>6947</v>
      </c>
      <c r="O664" s="677" t="s">
        <v>3774</v>
      </c>
      <c r="P664" s="677" t="s">
        <v>6163</v>
      </c>
      <c r="Q664" s="772">
        <f>COUNTIF('Hedef Liste'!$A:$A,A664)</f>
        <v>1</v>
      </c>
    </row>
    <row r="665" hidden="1">
      <c r="A665" s="677" t="s">
        <v>8735</v>
      </c>
      <c r="B665" s="677" t="s">
        <v>8736</v>
      </c>
      <c r="C665" s="762" t="s">
        <v>55187</v>
      </c>
      <c r="D665" s="677" t="s">
        <v>6159</v>
      </c>
      <c r="E665" s="770">
        <v>209.0</v>
      </c>
      <c r="F665" s="773"/>
      <c r="G665" s="770">
        <v>2.0</v>
      </c>
      <c r="H665" s="770">
        <v>16.0</v>
      </c>
      <c r="I665" s="770">
        <v>18.0</v>
      </c>
      <c r="J665" s="771">
        <v>0.11</v>
      </c>
      <c r="K665" s="677" t="s">
        <v>8737</v>
      </c>
      <c r="L665" s="677">
        <v>2.242214646E9</v>
      </c>
      <c r="M665" s="677" t="s">
        <v>343</v>
      </c>
      <c r="N665" s="677" t="s">
        <v>6528</v>
      </c>
      <c r="O665" s="677" t="s">
        <v>8738</v>
      </c>
      <c r="P665" s="677" t="s">
        <v>6163</v>
      </c>
      <c r="Q665" s="772">
        <f>COUNTIF('Hedef Liste'!$A:$A,A665)</f>
        <v>1</v>
      </c>
    </row>
    <row r="666" hidden="1">
      <c r="A666" s="677" t="s">
        <v>3880</v>
      </c>
      <c r="B666" s="677" t="s">
        <v>55625</v>
      </c>
      <c r="C666" s="762" t="s">
        <v>55183</v>
      </c>
      <c r="D666" s="677" t="s">
        <v>6317</v>
      </c>
      <c r="E666" s="770">
        <v>1049.0</v>
      </c>
      <c r="F666" s="770">
        <v>43.0</v>
      </c>
      <c r="G666" s="770">
        <v>11.0</v>
      </c>
      <c r="H666" s="770">
        <v>34.0</v>
      </c>
      <c r="I666" s="770">
        <v>45.0</v>
      </c>
      <c r="J666" s="771">
        <v>0.24</v>
      </c>
      <c r="K666" s="677" t="s">
        <v>8923</v>
      </c>
      <c r="L666" s="677">
        <v>2.245446626E9</v>
      </c>
      <c r="M666" s="677" t="s">
        <v>6177</v>
      </c>
      <c r="N666" s="677" t="s">
        <v>7219</v>
      </c>
      <c r="O666" s="677" t="s">
        <v>3884</v>
      </c>
      <c r="P666" s="677" t="s">
        <v>6163</v>
      </c>
      <c r="Q666" s="772">
        <f>COUNTIF('Hedef Liste'!$A:$A,A666)</f>
        <v>1</v>
      </c>
    </row>
    <row r="667" hidden="1">
      <c r="A667" s="677" t="s">
        <v>2929</v>
      </c>
      <c r="B667" s="677" t="s">
        <v>2930</v>
      </c>
      <c r="C667" s="762" t="s">
        <v>55183</v>
      </c>
      <c r="D667" s="677" t="s">
        <v>6159</v>
      </c>
      <c r="E667" s="770">
        <v>1995.0</v>
      </c>
      <c r="F667" s="773"/>
      <c r="G667" s="770">
        <v>10.0</v>
      </c>
      <c r="H667" s="770">
        <v>20.0</v>
      </c>
      <c r="I667" s="770">
        <v>30.0</v>
      </c>
      <c r="J667" s="771">
        <v>0.33</v>
      </c>
      <c r="K667" s="677" t="s">
        <v>7112</v>
      </c>
      <c r="L667" s="677">
        <v>5.31459272E9</v>
      </c>
      <c r="M667" s="677" t="s">
        <v>343</v>
      </c>
      <c r="N667" s="677" t="s">
        <v>6230</v>
      </c>
      <c r="O667" s="677" t="s">
        <v>55626</v>
      </c>
      <c r="P667" s="677" t="s">
        <v>6163</v>
      </c>
      <c r="Q667" s="772">
        <f>COUNTIF('Hedef Liste'!$A:$A,A667)</f>
        <v>1</v>
      </c>
    </row>
    <row r="668" hidden="1">
      <c r="A668" s="677" t="s">
        <v>11780</v>
      </c>
      <c r="B668" s="677" t="s">
        <v>11781</v>
      </c>
      <c r="C668" s="762" t="s">
        <v>55183</v>
      </c>
      <c r="D668" s="677" t="s">
        <v>6159</v>
      </c>
      <c r="E668" s="770">
        <v>3607.0</v>
      </c>
      <c r="F668" s="770">
        <v>134.0</v>
      </c>
      <c r="G668" s="770">
        <v>5.0</v>
      </c>
      <c r="H668" s="770">
        <v>5.0</v>
      </c>
      <c r="I668" s="770">
        <v>10.0</v>
      </c>
      <c r="J668" s="771">
        <v>0.5</v>
      </c>
      <c r="K668" s="677" t="s">
        <v>11782</v>
      </c>
      <c r="L668" s="677">
        <v>2.244517354E9</v>
      </c>
      <c r="M668" s="677" t="s">
        <v>13</v>
      </c>
      <c r="N668" s="677" t="s">
        <v>7134</v>
      </c>
      <c r="O668" s="677" t="s">
        <v>11783</v>
      </c>
      <c r="P668" s="677" t="s">
        <v>6163</v>
      </c>
      <c r="Q668" s="772">
        <f>COUNTIF('Hedef Liste'!$A:$A,A668)</f>
        <v>1</v>
      </c>
    </row>
    <row r="669" hidden="1">
      <c r="A669" s="677" t="s">
        <v>44608</v>
      </c>
      <c r="B669" s="677" t="s">
        <v>55627</v>
      </c>
      <c r="C669" s="762" t="s">
        <v>55183</v>
      </c>
      <c r="D669" s="677" t="s">
        <v>6159</v>
      </c>
      <c r="E669" s="770">
        <v>2915.0</v>
      </c>
      <c r="F669" s="770">
        <v>115.0</v>
      </c>
      <c r="G669" s="770">
        <v>71.0</v>
      </c>
      <c r="H669" s="770">
        <v>0.0</v>
      </c>
      <c r="I669" s="770">
        <v>71.0</v>
      </c>
      <c r="J669" s="771">
        <v>1.0</v>
      </c>
      <c r="K669" s="677" t="s">
        <v>55566</v>
      </c>
      <c r="L669" s="677">
        <v>9.999999999E9</v>
      </c>
      <c r="M669" s="677" t="s">
        <v>13</v>
      </c>
      <c r="N669" s="677" t="s">
        <v>7779</v>
      </c>
      <c r="O669" s="677" t="s">
        <v>55628</v>
      </c>
      <c r="P669" s="677" t="s">
        <v>55227</v>
      </c>
      <c r="Q669" s="772">
        <f>COUNTIF('Hedef Liste'!$A:$A,A669)</f>
        <v>0</v>
      </c>
    </row>
    <row r="670" hidden="1">
      <c r="A670" s="677" t="s">
        <v>42755</v>
      </c>
      <c r="B670" s="677" t="s">
        <v>55629</v>
      </c>
      <c r="C670" s="762" t="s">
        <v>55183</v>
      </c>
      <c r="D670" s="677" t="s">
        <v>6284</v>
      </c>
      <c r="E670" s="770">
        <v>4509.0</v>
      </c>
      <c r="F670" s="770">
        <v>243.0</v>
      </c>
      <c r="G670" s="770">
        <v>74.0</v>
      </c>
      <c r="H670" s="770">
        <v>23.0</v>
      </c>
      <c r="I670" s="770">
        <v>97.0</v>
      </c>
      <c r="J670" s="771">
        <v>0.76</v>
      </c>
      <c r="K670" s="677" t="s">
        <v>55595</v>
      </c>
      <c r="L670" s="677">
        <v>2.246600074E9</v>
      </c>
      <c r="M670" s="677" t="s">
        <v>6437</v>
      </c>
      <c r="N670" s="677" t="s">
        <v>9560</v>
      </c>
      <c r="O670" s="677" t="s">
        <v>55630</v>
      </c>
      <c r="P670" s="677" t="s">
        <v>55227</v>
      </c>
      <c r="Q670" s="772">
        <f>COUNTIF('Hedef Liste'!$A:$A,A670)</f>
        <v>0</v>
      </c>
    </row>
    <row r="671" hidden="1">
      <c r="A671" s="677" t="s">
        <v>46507</v>
      </c>
      <c r="B671" s="677" t="s">
        <v>55631</v>
      </c>
      <c r="C671" s="762" t="s">
        <v>55183</v>
      </c>
      <c r="D671" s="677" t="s">
        <v>6284</v>
      </c>
      <c r="E671" s="770">
        <v>2071.0</v>
      </c>
      <c r="F671" s="770">
        <v>122.0</v>
      </c>
      <c r="G671" s="770">
        <v>73.0</v>
      </c>
      <c r="H671" s="770">
        <v>16.0</v>
      </c>
      <c r="I671" s="770">
        <v>89.0</v>
      </c>
      <c r="J671" s="771">
        <v>0.82</v>
      </c>
      <c r="K671" s="677" t="s">
        <v>55595</v>
      </c>
      <c r="L671" s="677">
        <v>2.242476E9</v>
      </c>
      <c r="M671" s="677" t="s">
        <v>343</v>
      </c>
      <c r="N671" s="677" t="s">
        <v>7659</v>
      </c>
      <c r="O671" s="677" t="s">
        <v>55632</v>
      </c>
      <c r="P671" s="677" t="s">
        <v>55227</v>
      </c>
      <c r="Q671" s="772">
        <f>COUNTIF('Hedef Liste'!$A:$A,A671)</f>
        <v>0</v>
      </c>
    </row>
    <row r="672" hidden="1">
      <c r="A672" s="677" t="s">
        <v>46491</v>
      </c>
      <c r="B672" s="677" t="s">
        <v>55633</v>
      </c>
      <c r="C672" s="762" t="s">
        <v>55183</v>
      </c>
      <c r="D672" s="677" t="s">
        <v>6284</v>
      </c>
      <c r="E672" s="770">
        <v>3094.0</v>
      </c>
      <c r="F672" s="770">
        <v>122.0</v>
      </c>
      <c r="G672" s="770">
        <v>73.0</v>
      </c>
      <c r="H672" s="770">
        <v>20.0</v>
      </c>
      <c r="I672" s="770">
        <v>93.0</v>
      </c>
      <c r="J672" s="771">
        <v>0.78</v>
      </c>
      <c r="K672" s="677" t="s">
        <v>55595</v>
      </c>
      <c r="L672" s="677">
        <v>2.2422458E9</v>
      </c>
      <c r="M672" s="677" t="s">
        <v>343</v>
      </c>
      <c r="N672" s="677" t="s">
        <v>7066</v>
      </c>
      <c r="O672" s="677" t="s">
        <v>55634</v>
      </c>
      <c r="P672" s="677" t="s">
        <v>55227</v>
      </c>
      <c r="Q672" s="772">
        <f>COUNTIF('Hedef Liste'!$A:$A,A672)</f>
        <v>0</v>
      </c>
    </row>
    <row r="673" hidden="1">
      <c r="A673" s="677" t="s">
        <v>42663</v>
      </c>
      <c r="B673" s="677" t="s">
        <v>55635</v>
      </c>
      <c r="C673" s="762" t="s">
        <v>55183</v>
      </c>
      <c r="D673" s="677" t="s">
        <v>6284</v>
      </c>
      <c r="E673" s="770">
        <v>5501.0</v>
      </c>
      <c r="F673" s="770">
        <v>259.0</v>
      </c>
      <c r="G673" s="770">
        <v>68.0</v>
      </c>
      <c r="H673" s="770">
        <v>15.0</v>
      </c>
      <c r="I673" s="770">
        <v>83.0</v>
      </c>
      <c r="J673" s="771">
        <v>0.82</v>
      </c>
      <c r="K673" s="677" t="s">
        <v>55595</v>
      </c>
      <c r="L673" s="677">
        <v>2.243242303E9</v>
      </c>
      <c r="M673" s="677" t="s">
        <v>343</v>
      </c>
      <c r="N673" s="677" t="s">
        <v>6600</v>
      </c>
      <c r="O673" s="677" t="s">
        <v>55636</v>
      </c>
      <c r="P673" s="677" t="s">
        <v>55227</v>
      </c>
      <c r="Q673" s="772">
        <f>COUNTIF('Hedef Liste'!$A:$A,A673)</f>
        <v>0</v>
      </c>
    </row>
    <row r="674" hidden="1">
      <c r="A674" s="677" t="s">
        <v>42872</v>
      </c>
      <c r="B674" s="677" t="s">
        <v>55637</v>
      </c>
      <c r="C674" s="762" t="s">
        <v>55183</v>
      </c>
      <c r="D674" s="677" t="s">
        <v>6284</v>
      </c>
      <c r="E674" s="770">
        <v>4774.0</v>
      </c>
      <c r="F674" s="770">
        <v>340.0</v>
      </c>
      <c r="G674" s="770">
        <v>69.0</v>
      </c>
      <c r="H674" s="770">
        <v>15.0</v>
      </c>
      <c r="I674" s="770">
        <v>84.0</v>
      </c>
      <c r="J674" s="771">
        <v>0.82</v>
      </c>
      <c r="K674" s="677" t="s">
        <v>55595</v>
      </c>
      <c r="L674" s="677">
        <v>2.244428888E9</v>
      </c>
      <c r="M674" s="677" t="s">
        <v>6386</v>
      </c>
      <c r="N674" s="677" t="s">
        <v>6491</v>
      </c>
      <c r="O674" s="677" t="s">
        <v>55638</v>
      </c>
      <c r="P674" s="677" t="s">
        <v>55227</v>
      </c>
      <c r="Q674" s="772">
        <f>COUNTIF('Hedef Liste'!$A:$A,A674)</f>
        <v>0</v>
      </c>
    </row>
    <row r="675" hidden="1">
      <c r="A675" s="677" t="s">
        <v>42542</v>
      </c>
      <c r="B675" s="677" t="s">
        <v>55639</v>
      </c>
      <c r="C675" s="762" t="s">
        <v>55183</v>
      </c>
      <c r="D675" s="677" t="s">
        <v>6373</v>
      </c>
      <c r="E675" s="770">
        <v>626.0</v>
      </c>
      <c r="F675" s="770">
        <v>7.0</v>
      </c>
      <c r="G675" s="770">
        <v>28.0</v>
      </c>
      <c r="H675" s="770">
        <v>5.0</v>
      </c>
      <c r="I675" s="770">
        <v>33.0</v>
      </c>
      <c r="J675" s="771">
        <v>0.85</v>
      </c>
      <c r="K675" s="677" t="s">
        <v>55640</v>
      </c>
      <c r="L675" s="677">
        <v>2.242651E9</v>
      </c>
      <c r="M675" s="677" t="s">
        <v>343</v>
      </c>
      <c r="N675" s="677" t="s">
        <v>6429</v>
      </c>
      <c r="O675" s="677" t="s">
        <v>55641</v>
      </c>
      <c r="P675" s="677" t="s">
        <v>55613</v>
      </c>
      <c r="Q675" s="772">
        <f>COUNTIF('Hedef Liste'!$A:$A,A675)</f>
        <v>0</v>
      </c>
    </row>
    <row r="676" hidden="1">
      <c r="A676" s="677" t="s">
        <v>5239</v>
      </c>
      <c r="B676" s="677" t="s">
        <v>5240</v>
      </c>
      <c r="C676" s="762" t="s">
        <v>55183</v>
      </c>
      <c r="D676" s="677" t="s">
        <v>6824</v>
      </c>
      <c r="E676" s="770">
        <v>587.0</v>
      </c>
      <c r="F676" s="770">
        <v>51.0</v>
      </c>
      <c r="G676" s="770">
        <v>0.0</v>
      </c>
      <c r="H676" s="770">
        <v>16.0</v>
      </c>
      <c r="I676" s="770">
        <v>16.0</v>
      </c>
      <c r="J676" s="771">
        <v>0.0</v>
      </c>
      <c r="K676" s="677" t="s">
        <v>9821</v>
      </c>
      <c r="L676" s="677">
        <v>2.245737075E9</v>
      </c>
      <c r="M676" s="677" t="s">
        <v>6304</v>
      </c>
      <c r="N676" s="677" t="s">
        <v>7256</v>
      </c>
      <c r="O676" s="677" t="s">
        <v>5243</v>
      </c>
      <c r="P676" s="677" t="s">
        <v>6163</v>
      </c>
      <c r="Q676" s="772">
        <f>COUNTIF('Hedef Liste'!$A:$A,A676)</f>
        <v>1</v>
      </c>
    </row>
    <row r="677" hidden="1">
      <c r="A677" s="677" t="s">
        <v>44482</v>
      </c>
      <c r="B677" s="677" t="s">
        <v>55642</v>
      </c>
      <c r="C677" s="762" t="s">
        <v>55183</v>
      </c>
      <c r="D677" s="677" t="s">
        <v>6159</v>
      </c>
      <c r="E677" s="770">
        <v>1474.0</v>
      </c>
      <c r="F677" s="770">
        <v>64.0</v>
      </c>
      <c r="G677" s="770">
        <v>79.0</v>
      </c>
      <c r="H677" s="770">
        <v>0.0</v>
      </c>
      <c r="I677" s="770">
        <v>79.0</v>
      </c>
      <c r="J677" s="771">
        <v>1.0</v>
      </c>
      <c r="K677" s="677" t="s">
        <v>55566</v>
      </c>
      <c r="L677" s="677">
        <v>9.999999999E9</v>
      </c>
      <c r="M677" s="677" t="s">
        <v>13</v>
      </c>
      <c r="N677" s="677" t="s">
        <v>7047</v>
      </c>
      <c r="O677" s="677" t="s">
        <v>55643</v>
      </c>
      <c r="P677" s="677" t="s">
        <v>55227</v>
      </c>
      <c r="Q677" s="772">
        <f>COUNTIF('Hedef Liste'!$A:$A,A677)</f>
        <v>0</v>
      </c>
    </row>
    <row r="678" hidden="1">
      <c r="A678" s="677" t="s">
        <v>42577</v>
      </c>
      <c r="B678" s="677" t="s">
        <v>55644</v>
      </c>
      <c r="C678" s="762" t="s">
        <v>55183</v>
      </c>
      <c r="D678" s="746" t="s">
        <v>6284</v>
      </c>
      <c r="E678" s="770">
        <v>12143.0</v>
      </c>
      <c r="F678" s="770">
        <v>624.0</v>
      </c>
      <c r="G678" s="770">
        <v>48.0</v>
      </c>
      <c r="H678" s="770">
        <v>19.0</v>
      </c>
      <c r="I678" s="770">
        <v>67.0</v>
      </c>
      <c r="J678" s="771">
        <v>0.72</v>
      </c>
      <c r="K678" s="677" t="s">
        <v>55595</v>
      </c>
      <c r="L678" s="677">
        <v>2.244834444E9</v>
      </c>
      <c r="M678" s="677" t="s">
        <v>13</v>
      </c>
      <c r="N678" s="677" t="s">
        <v>6161</v>
      </c>
      <c r="O678" s="677" t="s">
        <v>55645</v>
      </c>
      <c r="P678" s="677" t="s">
        <v>55227</v>
      </c>
      <c r="Q678" s="772">
        <f>COUNTIF('Hedef Liste'!$A:$A,A678)</f>
        <v>0</v>
      </c>
    </row>
    <row r="679" hidden="1">
      <c r="A679" s="677" t="s">
        <v>4907</v>
      </c>
      <c r="B679" s="677" t="s">
        <v>4908</v>
      </c>
      <c r="C679" s="762" t="s">
        <v>55183</v>
      </c>
      <c r="D679" s="677" t="s">
        <v>6182</v>
      </c>
      <c r="E679" s="770">
        <v>2889.0</v>
      </c>
      <c r="F679" s="770">
        <v>145.0</v>
      </c>
      <c r="G679" s="770">
        <v>28.0</v>
      </c>
      <c r="H679" s="770">
        <v>12.0</v>
      </c>
      <c r="I679" s="770">
        <v>40.0</v>
      </c>
      <c r="J679" s="771">
        <v>0.7</v>
      </c>
      <c r="K679" s="677" t="s">
        <v>8383</v>
      </c>
      <c r="L679" s="677">
        <v>5.314064084E9</v>
      </c>
      <c r="M679" s="677" t="s">
        <v>6257</v>
      </c>
      <c r="N679" s="677" t="s">
        <v>6636</v>
      </c>
      <c r="O679" s="677" t="s">
        <v>55646</v>
      </c>
      <c r="P679" s="677" t="s">
        <v>6163</v>
      </c>
      <c r="Q679" s="772">
        <f>COUNTIF('Hedef Liste'!$A:$A,A679)</f>
        <v>1</v>
      </c>
    </row>
    <row r="680" hidden="1">
      <c r="A680" s="677" t="s">
        <v>10823</v>
      </c>
      <c r="B680" s="677" t="s">
        <v>10824</v>
      </c>
      <c r="C680" s="762" t="s">
        <v>55183</v>
      </c>
      <c r="D680" s="677" t="s">
        <v>6219</v>
      </c>
      <c r="E680" s="770">
        <v>199.0</v>
      </c>
      <c r="F680" s="773"/>
      <c r="G680" s="770">
        <v>13.0</v>
      </c>
      <c r="H680" s="770">
        <v>36.0</v>
      </c>
      <c r="I680" s="770">
        <v>49.0</v>
      </c>
      <c r="J680" s="771">
        <v>0.27</v>
      </c>
      <c r="K680" s="677" t="s">
        <v>10825</v>
      </c>
      <c r="L680" s="677">
        <v>5.466325566E9</v>
      </c>
      <c r="M680" s="677" t="s">
        <v>13</v>
      </c>
      <c r="N680" s="677" t="s">
        <v>6407</v>
      </c>
      <c r="O680" s="677" t="s">
        <v>10826</v>
      </c>
      <c r="P680" s="677" t="s">
        <v>6163</v>
      </c>
      <c r="Q680" s="772">
        <f>COUNTIF('Hedef Liste'!$A:$A,A680)</f>
        <v>1</v>
      </c>
    </row>
    <row r="681" hidden="1">
      <c r="A681" s="677" t="s">
        <v>2272</v>
      </c>
      <c r="B681" s="677" t="s">
        <v>2273</v>
      </c>
      <c r="C681" s="762" t="s">
        <v>55183</v>
      </c>
      <c r="D681" s="677" t="s">
        <v>6159</v>
      </c>
      <c r="E681" s="770">
        <v>263.0</v>
      </c>
      <c r="F681" s="770">
        <v>16.0</v>
      </c>
      <c r="G681" s="770">
        <v>34.0</v>
      </c>
      <c r="H681" s="770">
        <v>7.0</v>
      </c>
      <c r="I681" s="770">
        <v>41.0</v>
      </c>
      <c r="J681" s="771">
        <v>0.83</v>
      </c>
      <c r="K681" s="677" t="s">
        <v>7752</v>
      </c>
      <c r="L681" s="677">
        <v>2.2421605E9</v>
      </c>
      <c r="M681" s="677" t="s">
        <v>343</v>
      </c>
      <c r="N681" s="677" t="s">
        <v>6606</v>
      </c>
      <c r="O681" s="677" t="s">
        <v>2276</v>
      </c>
      <c r="P681" s="677" t="s">
        <v>6163</v>
      </c>
      <c r="Q681" s="772">
        <f>COUNTIF('Hedef Liste'!$A:$A,A681)</f>
        <v>1</v>
      </c>
    </row>
    <row r="682" hidden="1">
      <c r="A682" s="677" t="s">
        <v>2424</v>
      </c>
      <c r="B682" s="677" t="s">
        <v>2425</v>
      </c>
      <c r="C682" s="762" t="s">
        <v>55187</v>
      </c>
      <c r="D682" s="677" t="s">
        <v>6440</v>
      </c>
      <c r="E682" s="770">
        <v>95.0</v>
      </c>
      <c r="F682" s="773"/>
      <c r="G682" s="770">
        <v>0.0</v>
      </c>
      <c r="H682" s="770">
        <v>33.0</v>
      </c>
      <c r="I682" s="770">
        <v>33.0</v>
      </c>
      <c r="J682" s="771">
        <v>0.0</v>
      </c>
      <c r="K682" s="677" t="s">
        <v>11389</v>
      </c>
      <c r="L682" s="677">
        <v>2.245141468E9</v>
      </c>
      <c r="M682" s="677" t="s">
        <v>6212</v>
      </c>
      <c r="N682" s="677" t="s">
        <v>6542</v>
      </c>
      <c r="O682" s="677" t="s">
        <v>2428</v>
      </c>
      <c r="P682" s="677" t="s">
        <v>6163</v>
      </c>
      <c r="Q682" s="772">
        <f>COUNTIF('Hedef Liste'!$A:$A,A682)</f>
        <v>1</v>
      </c>
    </row>
    <row r="683" hidden="1">
      <c r="A683" s="677" t="s">
        <v>3404</v>
      </c>
      <c r="B683" s="677" t="s">
        <v>55647</v>
      </c>
      <c r="C683" s="762" t="s">
        <v>55183</v>
      </c>
      <c r="D683" s="677" t="s">
        <v>6153</v>
      </c>
      <c r="E683" s="770">
        <v>10806.0</v>
      </c>
      <c r="F683" s="770">
        <v>623.0</v>
      </c>
      <c r="G683" s="770">
        <v>26.0</v>
      </c>
      <c r="H683" s="770">
        <v>4.0</v>
      </c>
      <c r="I683" s="770">
        <v>30.0</v>
      </c>
      <c r="J683" s="771">
        <v>0.87</v>
      </c>
      <c r="K683" s="677" t="s">
        <v>55648</v>
      </c>
      <c r="L683" s="677">
        <v>5.36038409E9</v>
      </c>
      <c r="M683" s="677" t="s">
        <v>13</v>
      </c>
      <c r="N683" s="677" t="s">
        <v>6161</v>
      </c>
      <c r="O683" s="677" t="s">
        <v>3407</v>
      </c>
      <c r="P683" s="677" t="s">
        <v>6163</v>
      </c>
      <c r="Q683" s="772">
        <f>COUNTIF('Hedef Liste'!$A:$A,A683)</f>
        <v>1</v>
      </c>
    </row>
    <row r="684" hidden="1">
      <c r="A684" s="677" t="s">
        <v>11720</v>
      </c>
      <c r="B684" s="677" t="s">
        <v>11721</v>
      </c>
      <c r="C684" s="762" t="s">
        <v>55183</v>
      </c>
      <c r="D684" s="677" t="s">
        <v>6153</v>
      </c>
      <c r="E684" s="770">
        <v>585.0</v>
      </c>
      <c r="F684" s="773"/>
      <c r="G684" s="770">
        <v>6.0</v>
      </c>
      <c r="H684" s="770">
        <v>4.0</v>
      </c>
      <c r="I684" s="770">
        <v>10.0</v>
      </c>
      <c r="J684" s="771">
        <v>0.6</v>
      </c>
      <c r="K684" s="677" t="s">
        <v>11722</v>
      </c>
      <c r="L684" s="677">
        <v>5.449401616E9</v>
      </c>
      <c r="M684" s="677" t="s">
        <v>13</v>
      </c>
      <c r="N684" s="677" t="s">
        <v>6407</v>
      </c>
      <c r="O684" s="677" t="s">
        <v>11723</v>
      </c>
      <c r="P684" s="677" t="s">
        <v>6163</v>
      </c>
      <c r="Q684" s="772">
        <f>COUNTIF('Hedef Liste'!$A:$A,A684)</f>
        <v>1</v>
      </c>
    </row>
    <row r="685" hidden="1">
      <c r="A685" s="677" t="s">
        <v>5196</v>
      </c>
      <c r="B685" s="677" t="s">
        <v>2545</v>
      </c>
      <c r="C685" s="762" t="s">
        <v>55187</v>
      </c>
      <c r="D685" s="677" t="s">
        <v>6373</v>
      </c>
      <c r="E685" s="770">
        <v>279.0</v>
      </c>
      <c r="F685" s="773"/>
      <c r="G685" s="770">
        <v>20.0</v>
      </c>
      <c r="H685" s="770">
        <v>22.0</v>
      </c>
      <c r="I685" s="770">
        <v>42.0</v>
      </c>
      <c r="J685" s="771">
        <v>0.48</v>
      </c>
      <c r="K685" s="677" t="s">
        <v>12157</v>
      </c>
      <c r="L685" s="677">
        <v>2.2422466E9</v>
      </c>
      <c r="M685" s="677" t="s">
        <v>343</v>
      </c>
      <c r="N685" s="677" t="s">
        <v>6416</v>
      </c>
      <c r="O685" s="677" t="s">
        <v>2548</v>
      </c>
      <c r="P685" s="677" t="s">
        <v>6163</v>
      </c>
      <c r="Q685" s="772">
        <f>COUNTIF('Hedef Liste'!$A:$A,A685)</f>
        <v>1</v>
      </c>
    </row>
    <row r="686" hidden="1">
      <c r="A686" s="677" t="s">
        <v>5036</v>
      </c>
      <c r="B686" s="677" t="s">
        <v>5037</v>
      </c>
      <c r="C686" s="762" t="s">
        <v>55183</v>
      </c>
      <c r="D686" s="677" t="s">
        <v>6284</v>
      </c>
      <c r="E686" s="770">
        <v>1182.0</v>
      </c>
      <c r="F686" s="770">
        <v>62.0</v>
      </c>
      <c r="G686" s="770">
        <v>27.0</v>
      </c>
      <c r="H686" s="770">
        <v>56.0</v>
      </c>
      <c r="I686" s="770">
        <v>83.0</v>
      </c>
      <c r="J686" s="771">
        <v>0.33</v>
      </c>
      <c r="K686" s="677" t="s">
        <v>11560</v>
      </c>
      <c r="L686" s="677">
        <v>2.247139898E9</v>
      </c>
      <c r="M686" s="677" t="s">
        <v>6386</v>
      </c>
      <c r="N686" s="677" t="s">
        <v>6491</v>
      </c>
      <c r="O686" s="677" t="s">
        <v>5039</v>
      </c>
      <c r="P686" s="677" t="s">
        <v>6163</v>
      </c>
      <c r="Q686" s="772">
        <f>COUNTIF('Hedef Liste'!$A:$A,A686)</f>
        <v>1</v>
      </c>
    </row>
    <row r="687" hidden="1">
      <c r="A687" s="677" t="s">
        <v>6062</v>
      </c>
      <c r="B687" s="677" t="s">
        <v>6063</v>
      </c>
      <c r="C687" s="762" t="s">
        <v>55183</v>
      </c>
      <c r="D687" s="677" t="s">
        <v>6760</v>
      </c>
      <c r="E687" s="770">
        <v>90.0</v>
      </c>
      <c r="F687" s="773"/>
      <c r="G687" s="770">
        <v>0.0</v>
      </c>
      <c r="H687" s="770">
        <v>42.0</v>
      </c>
      <c r="I687" s="770">
        <v>42.0</v>
      </c>
      <c r="J687" s="771">
        <v>0.0</v>
      </c>
      <c r="K687" s="677" t="s">
        <v>9963</v>
      </c>
      <c r="L687" s="677">
        <v>2.243720641E9</v>
      </c>
      <c r="M687" s="677" t="s">
        <v>6588</v>
      </c>
      <c r="N687" s="677" t="s">
        <v>7038</v>
      </c>
      <c r="O687" s="677" t="s">
        <v>6066</v>
      </c>
      <c r="P687" s="677" t="s">
        <v>6163</v>
      </c>
      <c r="Q687" s="772">
        <f>COUNTIF('Hedef Liste'!$A:$A,A687)</f>
        <v>1</v>
      </c>
    </row>
    <row r="688" hidden="1">
      <c r="A688" s="677" t="s">
        <v>2210</v>
      </c>
      <c r="B688" s="677" t="s">
        <v>2211</v>
      </c>
      <c r="C688" s="762" t="s">
        <v>55183</v>
      </c>
      <c r="D688" s="677" t="s">
        <v>6440</v>
      </c>
      <c r="E688" s="770">
        <v>733.0</v>
      </c>
      <c r="F688" s="770">
        <v>3.0</v>
      </c>
      <c r="G688" s="770">
        <v>12.0</v>
      </c>
      <c r="H688" s="770">
        <v>13.0</v>
      </c>
      <c r="I688" s="770">
        <v>25.0</v>
      </c>
      <c r="J688" s="771">
        <v>0.48</v>
      </c>
      <c r="K688" s="677" t="s">
        <v>10560</v>
      </c>
      <c r="L688" s="677">
        <v>5.076211143E9</v>
      </c>
      <c r="M688" s="677" t="s">
        <v>343</v>
      </c>
      <c r="N688" s="677" t="s">
        <v>6252</v>
      </c>
      <c r="O688" s="677" t="s">
        <v>2213</v>
      </c>
      <c r="P688" s="677" t="s">
        <v>6163</v>
      </c>
      <c r="Q688" s="772">
        <f>COUNTIF('Hedef Liste'!$A:$A,A688)</f>
        <v>1</v>
      </c>
    </row>
    <row r="689" hidden="1">
      <c r="A689" s="677" t="s">
        <v>917</v>
      </c>
      <c r="B689" s="677" t="s">
        <v>918</v>
      </c>
      <c r="C689" s="762" t="s">
        <v>55183</v>
      </c>
      <c r="D689" s="677" t="s">
        <v>6153</v>
      </c>
      <c r="E689" s="770">
        <v>2546.0</v>
      </c>
      <c r="F689" s="770">
        <v>109.0</v>
      </c>
      <c r="G689" s="770">
        <v>23.0</v>
      </c>
      <c r="H689" s="770">
        <v>16.0</v>
      </c>
      <c r="I689" s="770">
        <v>39.0</v>
      </c>
      <c r="J689" s="771">
        <v>0.59</v>
      </c>
      <c r="K689" s="677" t="s">
        <v>7906</v>
      </c>
      <c r="L689" s="677">
        <v>2.24223101E9</v>
      </c>
      <c r="M689" s="677" t="s">
        <v>343</v>
      </c>
      <c r="N689" s="677" t="s">
        <v>7907</v>
      </c>
      <c r="O689" s="677" t="s">
        <v>920</v>
      </c>
      <c r="P689" s="677" t="s">
        <v>6163</v>
      </c>
      <c r="Q689" s="772">
        <f>COUNTIF('Hedef Liste'!$A:$A,A689)</f>
        <v>1</v>
      </c>
    </row>
    <row r="690" hidden="1">
      <c r="A690" s="677" t="s">
        <v>1543</v>
      </c>
      <c r="B690" s="677" t="s">
        <v>1544</v>
      </c>
      <c r="C690" s="762" t="s">
        <v>55183</v>
      </c>
      <c r="D690" s="677" t="s">
        <v>6760</v>
      </c>
      <c r="E690" s="770">
        <v>675.0</v>
      </c>
      <c r="F690" s="770">
        <v>6.0</v>
      </c>
      <c r="G690" s="770">
        <v>11.0</v>
      </c>
      <c r="H690" s="770">
        <v>24.0</v>
      </c>
      <c r="I690" s="770">
        <v>35.0</v>
      </c>
      <c r="J690" s="771">
        <v>0.31</v>
      </c>
      <c r="K690" s="677" t="s">
        <v>8259</v>
      </c>
      <c r="L690" s="677">
        <v>2.242473571E9</v>
      </c>
      <c r="M690" s="677" t="s">
        <v>13</v>
      </c>
      <c r="N690" s="677" t="s">
        <v>6364</v>
      </c>
      <c r="O690" s="677" t="s">
        <v>1546</v>
      </c>
      <c r="P690" s="677" t="s">
        <v>6163</v>
      </c>
      <c r="Q690" s="772">
        <f>COUNTIF('Hedef Liste'!$A:$A,A690)</f>
        <v>1</v>
      </c>
    </row>
    <row r="691" hidden="1">
      <c r="A691" s="677" t="s">
        <v>10220</v>
      </c>
      <c r="B691" s="677" t="s">
        <v>10221</v>
      </c>
      <c r="C691" s="762" t="s">
        <v>55183</v>
      </c>
      <c r="D691" s="677" t="s">
        <v>6153</v>
      </c>
      <c r="E691" s="770">
        <v>124.0</v>
      </c>
      <c r="F691" s="773"/>
      <c r="G691" s="770">
        <v>0.0</v>
      </c>
      <c r="H691" s="770">
        <v>7.0</v>
      </c>
      <c r="I691" s="770">
        <v>7.0</v>
      </c>
      <c r="J691" s="771">
        <v>0.0</v>
      </c>
      <c r="K691" s="677" t="s">
        <v>10222</v>
      </c>
      <c r="L691" s="677">
        <v>2.242246079E9</v>
      </c>
      <c r="M691" s="677" t="s">
        <v>343</v>
      </c>
      <c r="N691" s="677" t="s">
        <v>6762</v>
      </c>
      <c r="O691" s="677" t="s">
        <v>10223</v>
      </c>
      <c r="P691" s="677" t="s">
        <v>6163</v>
      </c>
      <c r="Q691" s="772">
        <f>COUNTIF('Hedef Liste'!$A:$A,A691)</f>
        <v>1</v>
      </c>
    </row>
    <row r="692" hidden="1">
      <c r="A692" s="677" t="s">
        <v>7976</v>
      </c>
      <c r="B692" s="677" t="s">
        <v>7977</v>
      </c>
      <c r="C692" s="762" t="s">
        <v>55183</v>
      </c>
      <c r="D692" s="677" t="s">
        <v>6284</v>
      </c>
      <c r="E692" s="770">
        <v>3214.0</v>
      </c>
      <c r="F692" s="770">
        <v>215.0</v>
      </c>
      <c r="G692" s="770">
        <v>60.0</v>
      </c>
      <c r="H692" s="770">
        <v>76.0</v>
      </c>
      <c r="I692" s="770">
        <v>136.0</v>
      </c>
      <c r="J692" s="771">
        <v>0.44</v>
      </c>
      <c r="K692" s="677" t="s">
        <v>7978</v>
      </c>
      <c r="L692" s="677">
        <v>5.395537693E9</v>
      </c>
      <c r="M692" s="677" t="s">
        <v>343</v>
      </c>
      <c r="N692" s="677" t="s">
        <v>6600</v>
      </c>
      <c r="O692" s="677" t="s">
        <v>7979</v>
      </c>
      <c r="P692" s="677" t="s">
        <v>6163</v>
      </c>
      <c r="Q692" s="772">
        <f>COUNTIF('Hedef Liste'!$A:$A,A692)</f>
        <v>1</v>
      </c>
    </row>
    <row r="693" hidden="1">
      <c r="A693" s="677" t="s">
        <v>8812</v>
      </c>
      <c r="B693" s="677" t="s">
        <v>8813</v>
      </c>
      <c r="C693" s="762" t="s">
        <v>55183</v>
      </c>
      <c r="D693" s="677" t="s">
        <v>6317</v>
      </c>
      <c r="E693" s="770">
        <v>673.0</v>
      </c>
      <c r="F693" s="770">
        <v>43.0</v>
      </c>
      <c r="G693" s="770">
        <v>0.0</v>
      </c>
      <c r="H693" s="770">
        <v>47.0</v>
      </c>
      <c r="I693" s="770">
        <v>47.0</v>
      </c>
      <c r="J693" s="771">
        <v>0.0</v>
      </c>
      <c r="K693" s="677" t="s">
        <v>8814</v>
      </c>
      <c r="L693" s="677">
        <v>5.345199018E9</v>
      </c>
      <c r="M693" s="677" t="s">
        <v>6257</v>
      </c>
      <c r="N693" s="677" t="s">
        <v>8815</v>
      </c>
      <c r="O693" s="677" t="s">
        <v>8816</v>
      </c>
      <c r="P693" s="677" t="s">
        <v>6163</v>
      </c>
      <c r="Q693" s="772">
        <f>COUNTIF('Hedef Liste'!$A:$A,A693)</f>
        <v>1</v>
      </c>
    </row>
    <row r="694" hidden="1">
      <c r="A694" s="677" t="s">
        <v>2180</v>
      </c>
      <c r="B694" s="677" t="s">
        <v>2181</v>
      </c>
      <c r="C694" s="762" t="s">
        <v>55183</v>
      </c>
      <c r="D694" s="677" t="s">
        <v>6317</v>
      </c>
      <c r="E694" s="770">
        <v>2030.0</v>
      </c>
      <c r="F694" s="770">
        <v>62.0</v>
      </c>
      <c r="G694" s="770">
        <v>9.0</v>
      </c>
      <c r="H694" s="770">
        <v>12.0</v>
      </c>
      <c r="I694" s="770">
        <v>21.0</v>
      </c>
      <c r="J694" s="771">
        <v>0.43</v>
      </c>
      <c r="K694" s="677" t="s">
        <v>12047</v>
      </c>
      <c r="L694" s="677">
        <v>2.243608861E9</v>
      </c>
      <c r="M694" s="677" t="s">
        <v>6257</v>
      </c>
      <c r="N694" s="677" t="s">
        <v>6640</v>
      </c>
      <c r="O694" s="677" t="s">
        <v>2183</v>
      </c>
      <c r="P694" s="677" t="s">
        <v>6163</v>
      </c>
      <c r="Q694" s="772">
        <f>COUNTIF('Hedef Liste'!$A:$A,A694)</f>
        <v>1</v>
      </c>
    </row>
    <row r="695" hidden="1">
      <c r="A695" s="677" t="s">
        <v>43674</v>
      </c>
      <c r="B695" s="677" t="s">
        <v>55649</v>
      </c>
      <c r="C695" s="762" t="s">
        <v>55183</v>
      </c>
      <c r="D695" s="677" t="s">
        <v>7937</v>
      </c>
      <c r="E695" s="770">
        <v>1151.0</v>
      </c>
      <c r="F695" s="770">
        <v>70.0</v>
      </c>
      <c r="G695" s="770">
        <v>226.0</v>
      </c>
      <c r="H695" s="770">
        <v>2.0</v>
      </c>
      <c r="I695" s="770">
        <v>228.0</v>
      </c>
      <c r="J695" s="771">
        <v>0.99</v>
      </c>
      <c r="K695" s="677" t="s">
        <v>55542</v>
      </c>
      <c r="L695" s="677">
        <v>2.244214201E9</v>
      </c>
      <c r="M695" s="677" t="s">
        <v>13</v>
      </c>
      <c r="N695" s="677" t="s">
        <v>7134</v>
      </c>
      <c r="O695" s="677" t="s">
        <v>55650</v>
      </c>
      <c r="P695" s="677" t="s">
        <v>55227</v>
      </c>
      <c r="Q695" s="772">
        <f>COUNTIF('Hedef Liste'!$A:$A,A695)</f>
        <v>0</v>
      </c>
    </row>
    <row r="696" hidden="1">
      <c r="A696" s="677" t="s">
        <v>43673</v>
      </c>
      <c r="B696" s="677" t="s">
        <v>55651</v>
      </c>
      <c r="C696" s="762" t="s">
        <v>55183</v>
      </c>
      <c r="D696" s="677" t="s">
        <v>7937</v>
      </c>
      <c r="E696" s="770">
        <v>440.0</v>
      </c>
      <c r="F696" s="770">
        <v>18.0</v>
      </c>
      <c r="G696" s="770">
        <v>206.0</v>
      </c>
      <c r="H696" s="770">
        <v>1.0</v>
      </c>
      <c r="I696" s="770">
        <v>207.0</v>
      </c>
      <c r="J696" s="771">
        <v>1.0</v>
      </c>
      <c r="K696" s="677" t="s">
        <v>55542</v>
      </c>
      <c r="L696" s="677">
        <v>2.244214214E9</v>
      </c>
      <c r="M696" s="677" t="s">
        <v>6386</v>
      </c>
      <c r="N696" s="677" t="s">
        <v>6387</v>
      </c>
      <c r="O696" s="677" t="s">
        <v>55652</v>
      </c>
      <c r="P696" s="677" t="s">
        <v>55227</v>
      </c>
      <c r="Q696" s="772">
        <f>COUNTIF('Hedef Liste'!$A:$A,A696)</f>
        <v>0</v>
      </c>
    </row>
    <row r="697" hidden="1">
      <c r="A697" s="677" t="s">
        <v>44286</v>
      </c>
      <c r="B697" s="677" t="s">
        <v>55653</v>
      </c>
      <c r="C697" s="762" t="s">
        <v>55183</v>
      </c>
      <c r="D697" s="677" t="s">
        <v>6271</v>
      </c>
      <c r="E697" s="770">
        <v>11870.0</v>
      </c>
      <c r="F697" s="770">
        <v>322.0</v>
      </c>
      <c r="G697" s="770">
        <v>113.0</v>
      </c>
      <c r="H697" s="770">
        <v>0.0</v>
      </c>
      <c r="I697" s="770">
        <v>113.0</v>
      </c>
      <c r="J697" s="771">
        <v>1.0</v>
      </c>
      <c r="K697" s="677" t="s">
        <v>55566</v>
      </c>
      <c r="L697" s="677">
        <v>9.999999999E9</v>
      </c>
      <c r="M697" s="677" t="s">
        <v>13</v>
      </c>
      <c r="N697" s="677" t="s">
        <v>6359</v>
      </c>
      <c r="O697" s="677" t="s">
        <v>55654</v>
      </c>
      <c r="P697" s="677" t="s">
        <v>55227</v>
      </c>
      <c r="Q697" s="772">
        <f>COUNTIF('Hedef Liste'!$A:$A,A697)</f>
        <v>0</v>
      </c>
    </row>
    <row r="698" hidden="1">
      <c r="A698" s="677" t="s">
        <v>957</v>
      </c>
      <c r="B698" s="677" t="s">
        <v>958</v>
      </c>
      <c r="C698" s="762" t="s">
        <v>55187</v>
      </c>
      <c r="D698" s="677" t="s">
        <v>6317</v>
      </c>
      <c r="E698" s="770">
        <v>58.0</v>
      </c>
      <c r="F698" s="773"/>
      <c r="G698" s="770">
        <v>11.0</v>
      </c>
      <c r="H698" s="770">
        <v>6.0</v>
      </c>
      <c r="I698" s="770">
        <v>17.0</v>
      </c>
      <c r="J698" s="771">
        <v>0.65</v>
      </c>
      <c r="K698" s="677" t="s">
        <v>12213</v>
      </c>
      <c r="L698" s="677">
        <v>5.541622416E9</v>
      </c>
      <c r="M698" s="677" t="s">
        <v>13</v>
      </c>
      <c r="N698" s="721">
        <v>44674.0</v>
      </c>
      <c r="O698" s="677" t="s">
        <v>961</v>
      </c>
      <c r="P698" s="677" t="s">
        <v>6163</v>
      </c>
      <c r="Q698" s="772">
        <f>COUNTIF('Hedef Liste'!$A:$A,A698)</f>
        <v>1</v>
      </c>
    </row>
    <row r="699" hidden="1">
      <c r="A699" s="677" t="s">
        <v>43839</v>
      </c>
      <c r="B699" s="677" t="s">
        <v>55655</v>
      </c>
      <c r="C699" s="762" t="s">
        <v>55183</v>
      </c>
      <c r="D699" s="677" t="s">
        <v>6182</v>
      </c>
      <c r="E699" s="770">
        <v>45654.0</v>
      </c>
      <c r="F699" s="770">
        <v>1601.0</v>
      </c>
      <c r="G699" s="770">
        <v>163.0</v>
      </c>
      <c r="H699" s="770">
        <v>0.0</v>
      </c>
      <c r="I699" s="770">
        <v>163.0</v>
      </c>
      <c r="J699" s="771">
        <v>1.0</v>
      </c>
      <c r="K699" s="677" t="s">
        <v>55566</v>
      </c>
      <c r="L699" s="677">
        <v>9.999999999E9</v>
      </c>
      <c r="M699" s="677" t="s">
        <v>13</v>
      </c>
      <c r="N699" s="677" t="s">
        <v>6161</v>
      </c>
      <c r="O699" s="677" t="s">
        <v>55656</v>
      </c>
      <c r="P699" s="677" t="s">
        <v>55227</v>
      </c>
      <c r="Q699" s="772">
        <f>COUNTIF('Hedef Liste'!$A:$A,A699)</f>
        <v>0</v>
      </c>
    </row>
    <row r="700" hidden="1">
      <c r="A700" s="677" t="s">
        <v>44362</v>
      </c>
      <c r="B700" s="677" t="s">
        <v>55657</v>
      </c>
      <c r="C700" s="762" t="s">
        <v>55183</v>
      </c>
      <c r="D700" s="677" t="s">
        <v>6271</v>
      </c>
      <c r="E700" s="770">
        <v>5422.0</v>
      </c>
      <c r="F700" s="770">
        <v>188.0</v>
      </c>
      <c r="G700" s="770">
        <v>112.0</v>
      </c>
      <c r="H700" s="770">
        <v>0.0</v>
      </c>
      <c r="I700" s="770">
        <v>112.0</v>
      </c>
      <c r="J700" s="771">
        <v>1.0</v>
      </c>
      <c r="K700" s="677" t="s">
        <v>55566</v>
      </c>
      <c r="L700" s="677">
        <v>9.999999999E9</v>
      </c>
      <c r="M700" s="677" t="s">
        <v>343</v>
      </c>
      <c r="N700" s="677" t="s">
        <v>7973</v>
      </c>
      <c r="O700" s="677" t="s">
        <v>55658</v>
      </c>
      <c r="P700" s="677" t="s">
        <v>55227</v>
      </c>
      <c r="Q700" s="772">
        <f>COUNTIF('Hedef Liste'!$A:$A,A700)</f>
        <v>0</v>
      </c>
    </row>
    <row r="701" hidden="1">
      <c r="A701" s="677" t="s">
        <v>2953</v>
      </c>
      <c r="B701" s="677" t="s">
        <v>2954</v>
      </c>
      <c r="C701" s="762" t="s">
        <v>55183</v>
      </c>
      <c r="D701" s="677" t="s">
        <v>6440</v>
      </c>
      <c r="E701" s="770">
        <v>2075.0</v>
      </c>
      <c r="F701" s="773"/>
      <c r="G701" s="770">
        <v>16.0</v>
      </c>
      <c r="H701" s="770">
        <v>3.0</v>
      </c>
      <c r="I701" s="770">
        <v>19.0</v>
      </c>
      <c r="J701" s="771">
        <v>0.84</v>
      </c>
      <c r="K701" s="677" t="s">
        <v>8215</v>
      </c>
      <c r="L701" s="677">
        <v>5.551797369E9</v>
      </c>
      <c r="M701" s="677" t="s">
        <v>13</v>
      </c>
      <c r="N701" s="677" t="s">
        <v>7492</v>
      </c>
      <c r="O701" s="677" t="s">
        <v>2957</v>
      </c>
      <c r="P701" s="677" t="s">
        <v>6163</v>
      </c>
      <c r="Q701" s="772">
        <f>COUNTIF('Hedef Liste'!$A:$A,A701)</f>
        <v>1</v>
      </c>
    </row>
    <row r="702" hidden="1">
      <c r="A702" s="677" t="s">
        <v>12278</v>
      </c>
      <c r="B702" s="677" t="s">
        <v>55659</v>
      </c>
      <c r="C702" s="762" t="s">
        <v>55183</v>
      </c>
      <c r="D702" s="677" t="s">
        <v>6401</v>
      </c>
      <c r="E702" s="770">
        <v>926.0</v>
      </c>
      <c r="F702" s="770">
        <v>43.0</v>
      </c>
      <c r="G702" s="770">
        <v>17.0</v>
      </c>
      <c r="H702" s="770">
        <v>12.0</v>
      </c>
      <c r="I702" s="770">
        <v>29.0</v>
      </c>
      <c r="J702" s="771">
        <v>0.59</v>
      </c>
      <c r="K702" s="677" t="s">
        <v>12280</v>
      </c>
      <c r="L702" s="677">
        <v>2.243353939E9</v>
      </c>
      <c r="M702" s="677" t="s">
        <v>343</v>
      </c>
      <c r="N702" s="677" t="s">
        <v>6225</v>
      </c>
      <c r="O702" s="677" t="s">
        <v>12281</v>
      </c>
      <c r="P702" s="677" t="s">
        <v>6163</v>
      </c>
      <c r="Q702" s="772">
        <f>COUNTIF('Hedef Liste'!$A:$A,A702)</f>
        <v>1</v>
      </c>
    </row>
    <row r="703" hidden="1">
      <c r="A703" s="677" t="s">
        <v>46452</v>
      </c>
      <c r="B703" s="677" t="s">
        <v>55660</v>
      </c>
      <c r="C703" s="762" t="s">
        <v>55183</v>
      </c>
      <c r="D703" s="677" t="s">
        <v>6284</v>
      </c>
      <c r="E703" s="770">
        <v>4921.0</v>
      </c>
      <c r="F703" s="770">
        <v>264.0</v>
      </c>
      <c r="G703" s="770">
        <v>72.0</v>
      </c>
      <c r="H703" s="770">
        <v>16.0</v>
      </c>
      <c r="I703" s="770">
        <v>88.0</v>
      </c>
      <c r="J703" s="771">
        <v>0.82</v>
      </c>
      <c r="K703" s="677" t="s">
        <v>55595</v>
      </c>
      <c r="L703" s="677">
        <v>2.2441315E9</v>
      </c>
      <c r="M703" s="677" t="s">
        <v>13</v>
      </c>
      <c r="N703" s="677" t="s">
        <v>6407</v>
      </c>
      <c r="O703" s="677" t="s">
        <v>55661</v>
      </c>
      <c r="P703" s="677" t="s">
        <v>55227</v>
      </c>
      <c r="Q703" s="772">
        <f>COUNTIF('Hedef Liste'!$A:$A,A703)</f>
        <v>0</v>
      </c>
    </row>
    <row r="704" hidden="1">
      <c r="A704" s="677" t="s">
        <v>454</v>
      </c>
      <c r="B704" s="677" t="s">
        <v>455</v>
      </c>
      <c r="C704" s="762" t="s">
        <v>55183</v>
      </c>
      <c r="D704" s="677" t="s">
        <v>6153</v>
      </c>
      <c r="E704" s="770">
        <v>6811.0</v>
      </c>
      <c r="F704" s="770">
        <v>240.0</v>
      </c>
      <c r="G704" s="770">
        <v>3.0</v>
      </c>
      <c r="H704" s="770">
        <v>12.0</v>
      </c>
      <c r="I704" s="770">
        <v>15.0</v>
      </c>
      <c r="J704" s="771">
        <v>0.2</v>
      </c>
      <c r="K704" s="677" t="s">
        <v>11463</v>
      </c>
      <c r="L704" s="677">
        <v>5.342302127E9</v>
      </c>
      <c r="M704" s="677" t="s">
        <v>13</v>
      </c>
      <c r="N704" s="677" t="s">
        <v>6161</v>
      </c>
      <c r="O704" s="677" t="s">
        <v>459</v>
      </c>
      <c r="P704" s="677" t="s">
        <v>6163</v>
      </c>
      <c r="Q704" s="772">
        <f>COUNTIF('Hedef Liste'!$A:$A,A704)</f>
        <v>1</v>
      </c>
    </row>
    <row r="705" hidden="1">
      <c r="A705" s="677" t="s">
        <v>8869</v>
      </c>
      <c r="B705" s="677" t="s">
        <v>8870</v>
      </c>
      <c r="C705" s="762" t="s">
        <v>55183</v>
      </c>
      <c r="D705" s="677" t="s">
        <v>6175</v>
      </c>
      <c r="E705" s="770">
        <v>139.0</v>
      </c>
      <c r="F705" s="773"/>
      <c r="G705" s="770">
        <v>0.0</v>
      </c>
      <c r="H705" s="770">
        <v>28.0</v>
      </c>
      <c r="I705" s="770">
        <v>28.0</v>
      </c>
      <c r="J705" s="771">
        <v>0.0</v>
      </c>
      <c r="K705" s="677" t="s">
        <v>8871</v>
      </c>
      <c r="L705" s="677">
        <v>5.438042516E9</v>
      </c>
      <c r="M705" s="677" t="s">
        <v>6576</v>
      </c>
      <c r="N705" s="677" t="s">
        <v>6580</v>
      </c>
      <c r="O705" s="677" t="s">
        <v>8872</v>
      </c>
      <c r="P705" s="677" t="s">
        <v>6163</v>
      </c>
      <c r="Q705" s="772">
        <f>COUNTIF('Hedef Liste'!$A:$A,A705)</f>
        <v>1</v>
      </c>
    </row>
    <row r="706" hidden="1">
      <c r="A706" s="677" t="s">
        <v>2491</v>
      </c>
      <c r="B706" s="677" t="s">
        <v>1493</v>
      </c>
      <c r="C706" s="762" t="s">
        <v>55183</v>
      </c>
      <c r="D706" s="677" t="s">
        <v>6250</v>
      </c>
      <c r="E706" s="770">
        <v>1180.0</v>
      </c>
      <c r="F706" s="770">
        <v>55.0</v>
      </c>
      <c r="G706" s="770">
        <v>49.0</v>
      </c>
      <c r="H706" s="770">
        <v>15.0</v>
      </c>
      <c r="I706" s="770">
        <v>64.0</v>
      </c>
      <c r="J706" s="771">
        <v>0.77</v>
      </c>
      <c r="K706" s="677" t="s">
        <v>9595</v>
      </c>
      <c r="L706" s="677">
        <v>2.2441396E9</v>
      </c>
      <c r="M706" s="677" t="s">
        <v>13</v>
      </c>
      <c r="N706" s="677" t="s">
        <v>7893</v>
      </c>
      <c r="O706" s="677" t="s">
        <v>1495</v>
      </c>
      <c r="P706" s="677" t="s">
        <v>6163</v>
      </c>
      <c r="Q706" s="772">
        <f>COUNTIF('Hedef Liste'!$A:$A,A706)</f>
        <v>1</v>
      </c>
    </row>
    <row r="707" hidden="1">
      <c r="A707" s="677" t="s">
        <v>4844</v>
      </c>
      <c r="B707" s="677" t="s">
        <v>4845</v>
      </c>
      <c r="C707" s="762" t="s">
        <v>55183</v>
      </c>
      <c r="D707" s="677" t="s">
        <v>6317</v>
      </c>
      <c r="E707" s="770">
        <v>734.0</v>
      </c>
      <c r="F707" s="773"/>
      <c r="G707" s="770">
        <v>12.0</v>
      </c>
      <c r="H707" s="770">
        <v>3.0</v>
      </c>
      <c r="I707" s="770">
        <v>15.0</v>
      </c>
      <c r="J707" s="771">
        <v>0.8</v>
      </c>
      <c r="K707" s="677" t="s">
        <v>7086</v>
      </c>
      <c r="L707" s="677">
        <v>2.24711376E9</v>
      </c>
      <c r="M707" s="677" t="s">
        <v>6386</v>
      </c>
      <c r="N707" s="677" t="s">
        <v>6672</v>
      </c>
      <c r="O707" s="677" t="s">
        <v>4848</v>
      </c>
      <c r="P707" s="677" t="s">
        <v>6163</v>
      </c>
      <c r="Q707" s="772">
        <f>COUNTIF('Hedef Liste'!$A:$A,A707)</f>
        <v>1</v>
      </c>
    </row>
    <row r="708" hidden="1">
      <c r="A708" s="677" t="s">
        <v>3183</v>
      </c>
      <c r="B708" s="677" t="s">
        <v>3184</v>
      </c>
      <c r="C708" s="762" t="s">
        <v>55183</v>
      </c>
      <c r="D708" s="677" t="s">
        <v>6440</v>
      </c>
      <c r="E708" s="770">
        <v>273.0</v>
      </c>
      <c r="F708" s="773"/>
      <c r="G708" s="770">
        <v>24.0</v>
      </c>
      <c r="H708" s="770">
        <v>3.0</v>
      </c>
      <c r="I708" s="770">
        <v>27.0</v>
      </c>
      <c r="J708" s="771">
        <v>0.89</v>
      </c>
      <c r="K708" s="677" t="s">
        <v>6558</v>
      </c>
      <c r="L708" s="677">
        <v>2.242210005E9</v>
      </c>
      <c r="M708" s="677" t="s">
        <v>343</v>
      </c>
      <c r="N708" s="677" t="s">
        <v>6559</v>
      </c>
      <c r="O708" s="677" t="s">
        <v>3187</v>
      </c>
      <c r="P708" s="677" t="s">
        <v>6163</v>
      </c>
      <c r="Q708" s="772">
        <f>COUNTIF('Hedef Liste'!$A:$A,A708)</f>
        <v>1</v>
      </c>
    </row>
    <row r="709" hidden="1">
      <c r="A709" s="677" t="s">
        <v>43895</v>
      </c>
      <c r="B709" s="677" t="s">
        <v>55662</v>
      </c>
      <c r="C709" s="762" t="s">
        <v>55183</v>
      </c>
      <c r="D709" s="677" t="s">
        <v>6159</v>
      </c>
      <c r="E709" s="770">
        <v>1518.0</v>
      </c>
      <c r="F709" s="770">
        <v>79.0</v>
      </c>
      <c r="G709" s="770">
        <v>79.0</v>
      </c>
      <c r="H709" s="770">
        <v>0.0</v>
      </c>
      <c r="I709" s="770">
        <v>79.0</v>
      </c>
      <c r="J709" s="771">
        <v>1.0</v>
      </c>
      <c r="K709" s="677" t="s">
        <v>55566</v>
      </c>
      <c r="L709" s="677">
        <v>9.999999999E9</v>
      </c>
      <c r="M709" s="677" t="s">
        <v>343</v>
      </c>
      <c r="N709" s="677" t="s">
        <v>7973</v>
      </c>
      <c r="O709" s="677" t="s">
        <v>55663</v>
      </c>
      <c r="P709" s="677" t="s">
        <v>55227</v>
      </c>
      <c r="Q709" s="772">
        <f>COUNTIF('Hedef Liste'!$A:$A,A709)</f>
        <v>0</v>
      </c>
    </row>
    <row r="710" hidden="1">
      <c r="A710" s="677" t="s">
        <v>2283</v>
      </c>
      <c r="B710" s="677" t="s">
        <v>2284</v>
      </c>
      <c r="C710" s="762" t="s">
        <v>55183</v>
      </c>
      <c r="D710" s="677" t="s">
        <v>6317</v>
      </c>
      <c r="E710" s="770">
        <v>4391.0</v>
      </c>
      <c r="F710" s="770">
        <v>126.0</v>
      </c>
      <c r="G710" s="770">
        <v>14.0</v>
      </c>
      <c r="H710" s="770">
        <v>14.0</v>
      </c>
      <c r="I710" s="770">
        <v>28.0</v>
      </c>
      <c r="J710" s="771">
        <v>0.5</v>
      </c>
      <c r="K710" s="677" t="s">
        <v>10457</v>
      </c>
      <c r="L710" s="677">
        <v>5.527278189E9</v>
      </c>
      <c r="M710" s="677" t="s">
        <v>343</v>
      </c>
      <c r="N710" s="677" t="s">
        <v>6751</v>
      </c>
      <c r="O710" s="677" t="s">
        <v>10458</v>
      </c>
      <c r="P710" s="677" t="s">
        <v>6163</v>
      </c>
      <c r="Q710" s="772">
        <f>COUNTIF('Hedef Liste'!$A:$A,A710)</f>
        <v>1</v>
      </c>
    </row>
    <row r="711" hidden="1">
      <c r="A711" s="677" t="s">
        <v>6836</v>
      </c>
      <c r="B711" s="677" t="s">
        <v>6837</v>
      </c>
      <c r="C711" s="762" t="s">
        <v>55183</v>
      </c>
      <c r="D711" s="677" t="s">
        <v>6401</v>
      </c>
      <c r="E711" s="770">
        <v>813.0</v>
      </c>
      <c r="F711" s="770">
        <v>24.0</v>
      </c>
      <c r="G711" s="770">
        <v>80.0</v>
      </c>
      <c r="H711" s="770">
        <v>89.0</v>
      </c>
      <c r="I711" s="770">
        <v>169.0</v>
      </c>
      <c r="J711" s="771">
        <v>0.47</v>
      </c>
      <c r="K711" s="677" t="s">
        <v>55664</v>
      </c>
      <c r="L711" s="677">
        <v>2.245024243E9</v>
      </c>
      <c r="M711" s="677" t="s">
        <v>13</v>
      </c>
      <c r="N711" s="721">
        <v>44674.0</v>
      </c>
      <c r="O711" s="677" t="s">
        <v>6839</v>
      </c>
      <c r="P711" s="677" t="s">
        <v>6163</v>
      </c>
      <c r="Q711" s="772">
        <f>COUNTIF('Hedef Liste'!$A:$A,A711)</f>
        <v>1</v>
      </c>
    </row>
    <row r="712" hidden="1">
      <c r="A712" s="677" t="s">
        <v>1000</v>
      </c>
      <c r="B712" s="677" t="s">
        <v>1001</v>
      </c>
      <c r="C712" s="762" t="s">
        <v>55183</v>
      </c>
      <c r="D712" s="677" t="s">
        <v>6440</v>
      </c>
      <c r="E712" s="770">
        <v>343.0</v>
      </c>
      <c r="F712" s="770">
        <v>2.0</v>
      </c>
      <c r="G712" s="770">
        <v>7.0</v>
      </c>
      <c r="H712" s="770">
        <v>1.0</v>
      </c>
      <c r="I712" s="770">
        <v>8.0</v>
      </c>
      <c r="J712" s="771">
        <v>0.88</v>
      </c>
      <c r="K712" s="677" t="s">
        <v>6605</v>
      </c>
      <c r="L712" s="677">
        <v>5.427453316E9</v>
      </c>
      <c r="M712" s="677" t="s">
        <v>343</v>
      </c>
      <c r="N712" s="677" t="s">
        <v>6606</v>
      </c>
      <c r="O712" s="677" t="s">
        <v>1004</v>
      </c>
      <c r="P712" s="677" t="s">
        <v>6163</v>
      </c>
      <c r="Q712" s="772">
        <f>COUNTIF('Hedef Liste'!$A:$A,A712)</f>
        <v>1</v>
      </c>
    </row>
    <row r="713" hidden="1">
      <c r="A713" s="677" t="s">
        <v>6887</v>
      </c>
      <c r="B713" s="677" t="s">
        <v>6888</v>
      </c>
      <c r="C713" s="762" t="s">
        <v>55187</v>
      </c>
      <c r="D713" s="677" t="s">
        <v>6175</v>
      </c>
      <c r="E713" s="770">
        <v>100.0</v>
      </c>
      <c r="F713" s="773"/>
      <c r="G713" s="770">
        <v>0.0</v>
      </c>
      <c r="H713" s="770">
        <v>29.0</v>
      </c>
      <c r="I713" s="770">
        <v>29.0</v>
      </c>
      <c r="J713" s="771">
        <v>0.0</v>
      </c>
      <c r="K713" s="677" t="s">
        <v>6889</v>
      </c>
      <c r="L713" s="677">
        <v>2.243668181E9</v>
      </c>
      <c r="M713" s="677" t="s">
        <v>6257</v>
      </c>
      <c r="N713" s="677" t="s">
        <v>6630</v>
      </c>
      <c r="O713" s="677" t="s">
        <v>6890</v>
      </c>
      <c r="P713" s="677" t="s">
        <v>6163</v>
      </c>
      <c r="Q713" s="772">
        <f>COUNTIF('Hedef Liste'!$A:$A,A713)</f>
        <v>1</v>
      </c>
    </row>
    <row r="714" hidden="1">
      <c r="A714" s="677" t="s">
        <v>4614</v>
      </c>
      <c r="B714" s="677" t="s">
        <v>4615</v>
      </c>
      <c r="C714" s="762" t="s">
        <v>55183</v>
      </c>
      <c r="D714" s="677" t="s">
        <v>6317</v>
      </c>
      <c r="E714" s="770">
        <v>2228.0</v>
      </c>
      <c r="F714" s="770">
        <v>86.0</v>
      </c>
      <c r="G714" s="770">
        <v>18.0</v>
      </c>
      <c r="H714" s="770">
        <v>5.0</v>
      </c>
      <c r="I714" s="770">
        <v>23.0</v>
      </c>
      <c r="J714" s="771">
        <v>0.78</v>
      </c>
      <c r="K714" s="677" t="s">
        <v>6318</v>
      </c>
      <c r="L714" s="677">
        <v>2.243262701E9</v>
      </c>
      <c r="M714" s="677" t="s">
        <v>6257</v>
      </c>
      <c r="N714" s="677" t="s">
        <v>55241</v>
      </c>
      <c r="O714" s="677" t="s">
        <v>4618</v>
      </c>
      <c r="P714" s="677" t="s">
        <v>6163</v>
      </c>
      <c r="Q714" s="772">
        <f>COUNTIF('Hedef Liste'!$A:$A,A714)</f>
        <v>1</v>
      </c>
    </row>
    <row r="715" hidden="1">
      <c r="A715" s="677" t="s">
        <v>1453</v>
      </c>
      <c r="B715" s="677" t="s">
        <v>1454</v>
      </c>
      <c r="C715" s="762" t="s">
        <v>55187</v>
      </c>
      <c r="D715" s="677" t="s">
        <v>6219</v>
      </c>
      <c r="E715" s="770">
        <v>265.0</v>
      </c>
      <c r="F715" s="773"/>
      <c r="G715" s="770">
        <v>20.0</v>
      </c>
      <c r="H715" s="770">
        <v>2.0</v>
      </c>
      <c r="I715" s="770">
        <v>22.0</v>
      </c>
      <c r="J715" s="771">
        <v>0.91</v>
      </c>
      <c r="K715" s="677" t="s">
        <v>9153</v>
      </c>
      <c r="L715" s="677">
        <v>2.242450868E9</v>
      </c>
      <c r="M715" s="677" t="s">
        <v>13</v>
      </c>
      <c r="N715" s="677" t="s">
        <v>6984</v>
      </c>
      <c r="O715" s="677" t="s">
        <v>1457</v>
      </c>
      <c r="P715" s="677" t="s">
        <v>6163</v>
      </c>
      <c r="Q715" s="772">
        <f>COUNTIF('Hedef Liste'!$A:$A,A715)</f>
        <v>1</v>
      </c>
    </row>
    <row r="716" hidden="1">
      <c r="A716" s="677" t="s">
        <v>634</v>
      </c>
      <c r="B716" s="677" t="s">
        <v>635</v>
      </c>
      <c r="C716" s="762" t="s">
        <v>55183</v>
      </c>
      <c r="D716" s="677" t="s">
        <v>6219</v>
      </c>
      <c r="E716" s="770">
        <v>652.0</v>
      </c>
      <c r="F716" s="770">
        <v>17.0</v>
      </c>
      <c r="G716" s="770">
        <v>14.0</v>
      </c>
      <c r="H716" s="770">
        <v>21.0</v>
      </c>
      <c r="I716" s="770">
        <v>35.0</v>
      </c>
      <c r="J716" s="771">
        <v>0.4</v>
      </c>
      <c r="K716" s="677" t="s">
        <v>10976</v>
      </c>
      <c r="L716" s="677">
        <v>5.426150123E9</v>
      </c>
      <c r="M716" s="677" t="s">
        <v>13</v>
      </c>
      <c r="N716" s="677" t="s">
        <v>6407</v>
      </c>
      <c r="O716" s="677" t="s">
        <v>3479</v>
      </c>
      <c r="P716" s="677" t="s">
        <v>6163</v>
      </c>
      <c r="Q716" s="772">
        <f>COUNTIF('Hedef Liste'!$A:$A,A716)</f>
        <v>1</v>
      </c>
    </row>
    <row r="717" hidden="1">
      <c r="A717" s="677" t="s">
        <v>77</v>
      </c>
      <c r="B717" s="677" t="s">
        <v>78</v>
      </c>
      <c r="C717" s="762" t="s">
        <v>55187</v>
      </c>
      <c r="D717" s="677" t="s">
        <v>6182</v>
      </c>
      <c r="E717" s="770">
        <v>280.0</v>
      </c>
      <c r="F717" s="773"/>
      <c r="G717" s="770">
        <v>4.0</v>
      </c>
      <c r="H717" s="770">
        <v>16.0</v>
      </c>
      <c r="I717" s="770">
        <v>20.0</v>
      </c>
      <c r="J717" s="771">
        <v>0.2</v>
      </c>
      <c r="K717" s="677" t="s">
        <v>12023</v>
      </c>
      <c r="L717" s="677">
        <v>2.249995006E9</v>
      </c>
      <c r="M717" s="677" t="s">
        <v>13</v>
      </c>
      <c r="N717" s="677" t="s">
        <v>6184</v>
      </c>
      <c r="O717" s="677" t="s">
        <v>81</v>
      </c>
      <c r="P717" s="677" t="s">
        <v>6163</v>
      </c>
      <c r="Q717" s="772">
        <f>COUNTIF('Hedef Liste'!$A:$A,A717)</f>
        <v>1</v>
      </c>
    </row>
    <row r="718" hidden="1">
      <c r="A718" s="677" t="s">
        <v>6831</v>
      </c>
      <c r="B718" s="677" t="s">
        <v>55665</v>
      </c>
      <c r="C718" s="762" t="s">
        <v>55183</v>
      </c>
      <c r="D718" s="677" t="s">
        <v>6401</v>
      </c>
      <c r="E718" s="770">
        <v>2243.0</v>
      </c>
      <c r="F718" s="770">
        <v>133.0</v>
      </c>
      <c r="G718" s="770">
        <v>0.0</v>
      </c>
      <c r="H718" s="770">
        <v>51.0</v>
      </c>
      <c r="I718" s="770">
        <v>51.0</v>
      </c>
      <c r="J718" s="771">
        <v>0.0</v>
      </c>
      <c r="K718" s="677" t="s">
        <v>6833</v>
      </c>
      <c r="L718" s="677">
        <v>2.249993343E9</v>
      </c>
      <c r="M718" s="677" t="s">
        <v>13</v>
      </c>
      <c r="N718" s="677" t="s">
        <v>6205</v>
      </c>
      <c r="O718" s="677" t="s">
        <v>6829</v>
      </c>
      <c r="P718" s="677" t="s">
        <v>6163</v>
      </c>
      <c r="Q718" s="772">
        <f>COUNTIF('Hedef Liste'!$A:$A,A718)</f>
        <v>1</v>
      </c>
    </row>
    <row r="719" hidden="1">
      <c r="A719" s="677" t="s">
        <v>10361</v>
      </c>
      <c r="B719" s="677" t="s">
        <v>10362</v>
      </c>
      <c r="C719" s="762" t="s">
        <v>55187</v>
      </c>
      <c r="D719" s="677" t="s">
        <v>6733</v>
      </c>
      <c r="E719" s="770">
        <v>4.0</v>
      </c>
      <c r="F719" s="773"/>
      <c r="G719" s="770">
        <v>19.0</v>
      </c>
      <c r="H719" s="770">
        <v>5.0</v>
      </c>
      <c r="I719" s="770">
        <v>24.0</v>
      </c>
      <c r="J719" s="771">
        <v>0.79</v>
      </c>
      <c r="K719" s="677" t="s">
        <v>10363</v>
      </c>
      <c r="L719" s="677">
        <v>8.508409439E9</v>
      </c>
      <c r="M719" s="677" t="s">
        <v>13</v>
      </c>
      <c r="N719" s="677" t="s">
        <v>6188</v>
      </c>
      <c r="O719" s="677" t="s">
        <v>10364</v>
      </c>
      <c r="P719" s="677" t="s">
        <v>6163</v>
      </c>
      <c r="Q719" s="772">
        <f>COUNTIF('Hedef Liste'!$A:$A,A719)</f>
        <v>1</v>
      </c>
    </row>
    <row r="720" hidden="1">
      <c r="A720" s="677" t="s">
        <v>6658</v>
      </c>
      <c r="B720" s="677" t="s">
        <v>6659</v>
      </c>
      <c r="C720" s="762" t="s">
        <v>55183</v>
      </c>
      <c r="D720" s="677" t="s">
        <v>6440</v>
      </c>
      <c r="E720" s="770">
        <v>122.0</v>
      </c>
      <c r="F720" s="770">
        <v>5.0</v>
      </c>
      <c r="G720" s="770">
        <v>6.0</v>
      </c>
      <c r="H720" s="770">
        <v>3.0</v>
      </c>
      <c r="I720" s="770">
        <v>9.0</v>
      </c>
      <c r="J720" s="771">
        <v>0.67</v>
      </c>
      <c r="K720" s="677" t="s">
        <v>6660</v>
      </c>
      <c r="L720" s="677">
        <v>2.247112213E9</v>
      </c>
      <c r="M720" s="677" t="s">
        <v>6386</v>
      </c>
      <c r="N720" s="677" t="s">
        <v>6682</v>
      </c>
      <c r="O720" s="677" t="s">
        <v>6661</v>
      </c>
      <c r="P720" s="677" t="s">
        <v>6163</v>
      </c>
      <c r="Q720" s="772">
        <f>COUNTIF('Hedef Liste'!$A:$A,A720)</f>
        <v>1</v>
      </c>
    </row>
    <row r="721" hidden="1">
      <c r="A721" s="677" t="s">
        <v>879</v>
      </c>
      <c r="B721" s="677" t="s">
        <v>880</v>
      </c>
      <c r="C721" s="762" t="s">
        <v>55183</v>
      </c>
      <c r="D721" s="677" t="s">
        <v>6159</v>
      </c>
      <c r="E721" s="770">
        <v>2004.0</v>
      </c>
      <c r="F721" s="770">
        <v>40.0</v>
      </c>
      <c r="G721" s="770">
        <v>8.0</v>
      </c>
      <c r="H721" s="770">
        <v>23.0</v>
      </c>
      <c r="I721" s="770">
        <v>31.0</v>
      </c>
      <c r="J721" s="771">
        <v>0.26</v>
      </c>
      <c r="K721" s="677" t="s">
        <v>11337</v>
      </c>
      <c r="L721" s="677">
        <v>5.07569127E9</v>
      </c>
      <c r="M721" s="677" t="s">
        <v>343</v>
      </c>
      <c r="N721" s="677" t="s">
        <v>6762</v>
      </c>
      <c r="O721" s="677" t="s">
        <v>883</v>
      </c>
      <c r="P721" s="677" t="s">
        <v>6163</v>
      </c>
      <c r="Q721" s="772">
        <f>COUNTIF('Hedef Liste'!$A:$A,A721)</f>
        <v>1</v>
      </c>
    </row>
    <row r="722" hidden="1">
      <c r="A722" s="677" t="s">
        <v>46498</v>
      </c>
      <c r="B722" s="677" t="s">
        <v>55666</v>
      </c>
      <c r="C722" s="762" t="s">
        <v>55183</v>
      </c>
      <c r="D722" s="677" t="s">
        <v>6284</v>
      </c>
      <c r="E722" s="770">
        <v>2505.0</v>
      </c>
      <c r="F722" s="770">
        <v>127.0</v>
      </c>
      <c r="G722" s="770">
        <v>68.0</v>
      </c>
      <c r="H722" s="770">
        <v>15.0</v>
      </c>
      <c r="I722" s="770">
        <v>83.0</v>
      </c>
      <c r="J722" s="771">
        <v>0.82</v>
      </c>
      <c r="K722" s="677" t="s">
        <v>55595</v>
      </c>
      <c r="L722" s="677">
        <v>2.2426514E9</v>
      </c>
      <c r="M722" s="677" t="s">
        <v>13</v>
      </c>
      <c r="N722" s="677" t="s">
        <v>6246</v>
      </c>
      <c r="O722" s="677" t="s">
        <v>55667</v>
      </c>
      <c r="P722" s="677" t="s">
        <v>55227</v>
      </c>
      <c r="Q722" s="772">
        <f>COUNTIF('Hedef Liste'!$A:$A,A722)</f>
        <v>0</v>
      </c>
    </row>
    <row r="723" hidden="1">
      <c r="A723" s="677" t="s">
        <v>46429</v>
      </c>
      <c r="B723" s="677" t="s">
        <v>55668</v>
      </c>
      <c r="C723" s="762" t="s">
        <v>55183</v>
      </c>
      <c r="D723" s="677" t="s">
        <v>6284</v>
      </c>
      <c r="E723" s="770">
        <v>3151.0</v>
      </c>
      <c r="F723" s="770">
        <v>131.0</v>
      </c>
      <c r="G723" s="770">
        <v>68.0</v>
      </c>
      <c r="H723" s="770">
        <v>15.0</v>
      </c>
      <c r="I723" s="770">
        <v>83.0</v>
      </c>
      <c r="J723" s="771">
        <v>0.82</v>
      </c>
      <c r="K723" s="677" t="s">
        <v>55595</v>
      </c>
      <c r="L723" s="677">
        <v>2.242153939E9</v>
      </c>
      <c r="M723" s="677" t="s">
        <v>343</v>
      </c>
      <c r="N723" s="677" t="s">
        <v>6606</v>
      </c>
      <c r="O723" s="677" t="s">
        <v>55669</v>
      </c>
      <c r="P723" s="677" t="s">
        <v>55227</v>
      </c>
      <c r="Q723" s="772">
        <f>COUNTIF('Hedef Liste'!$A:$A,A723)</f>
        <v>0</v>
      </c>
    </row>
    <row r="724" hidden="1">
      <c r="A724" s="677" t="s">
        <v>42643</v>
      </c>
      <c r="B724" s="677" t="s">
        <v>55670</v>
      </c>
      <c r="C724" s="762" t="s">
        <v>55183</v>
      </c>
      <c r="D724" s="677" t="s">
        <v>6284</v>
      </c>
      <c r="E724" s="770">
        <v>4690.0</v>
      </c>
      <c r="F724" s="770">
        <v>271.0</v>
      </c>
      <c r="G724" s="770">
        <v>68.0</v>
      </c>
      <c r="H724" s="770">
        <v>15.0</v>
      </c>
      <c r="I724" s="770">
        <v>83.0</v>
      </c>
      <c r="J724" s="771">
        <v>0.82</v>
      </c>
      <c r="K724" s="677" t="s">
        <v>55595</v>
      </c>
      <c r="L724" s="677">
        <v>2.2432439E9</v>
      </c>
      <c r="M724" s="677" t="s">
        <v>343</v>
      </c>
      <c r="N724" s="677" t="s">
        <v>6225</v>
      </c>
      <c r="O724" s="677" t="s">
        <v>55671</v>
      </c>
      <c r="P724" s="677" t="s">
        <v>55227</v>
      </c>
      <c r="Q724" s="772">
        <f>COUNTIF('Hedef Liste'!$A:$A,A724)</f>
        <v>0</v>
      </c>
    </row>
    <row r="725" hidden="1">
      <c r="A725" s="677" t="s">
        <v>46456</v>
      </c>
      <c r="B725" s="677" t="s">
        <v>55672</v>
      </c>
      <c r="C725" s="762" t="s">
        <v>55183</v>
      </c>
      <c r="D725" s="677" t="s">
        <v>6284</v>
      </c>
      <c r="E725" s="770">
        <v>4115.0</v>
      </c>
      <c r="F725" s="770">
        <v>214.0</v>
      </c>
      <c r="G725" s="770">
        <v>68.0</v>
      </c>
      <c r="H725" s="770">
        <v>15.0</v>
      </c>
      <c r="I725" s="770">
        <v>83.0</v>
      </c>
      <c r="J725" s="771">
        <v>0.82</v>
      </c>
      <c r="K725" s="677" t="s">
        <v>55595</v>
      </c>
      <c r="L725" s="677">
        <v>2.24324178E9</v>
      </c>
      <c r="M725" s="677" t="s">
        <v>6257</v>
      </c>
      <c r="N725" s="677" t="s">
        <v>11122</v>
      </c>
      <c r="O725" s="677" t="s">
        <v>55673</v>
      </c>
      <c r="P725" s="677" t="s">
        <v>55227</v>
      </c>
      <c r="Q725" s="772">
        <f>COUNTIF('Hedef Liste'!$A:$A,A725)</f>
        <v>0</v>
      </c>
    </row>
    <row r="726" hidden="1">
      <c r="A726" s="677" t="s">
        <v>11328</v>
      </c>
      <c r="B726" s="677" t="s">
        <v>11329</v>
      </c>
      <c r="C726" s="762" t="s">
        <v>55183</v>
      </c>
      <c r="D726" s="677" t="s">
        <v>6182</v>
      </c>
      <c r="E726" s="770">
        <v>926.0</v>
      </c>
      <c r="F726" s="773"/>
      <c r="G726" s="770">
        <v>0.0</v>
      </c>
      <c r="H726" s="770">
        <v>33.0</v>
      </c>
      <c r="I726" s="770">
        <v>33.0</v>
      </c>
      <c r="J726" s="771">
        <v>0.0</v>
      </c>
      <c r="K726" s="677" t="s">
        <v>11330</v>
      </c>
      <c r="L726" s="677">
        <v>2.24503113E9</v>
      </c>
      <c r="M726" s="677" t="s">
        <v>13</v>
      </c>
      <c r="N726" s="677" t="s">
        <v>7134</v>
      </c>
      <c r="O726" s="677" t="s">
        <v>11331</v>
      </c>
      <c r="P726" s="677" t="s">
        <v>55227</v>
      </c>
      <c r="Q726" s="772">
        <f>COUNTIF('Hedef Liste'!$A:$A,A726)</f>
        <v>1</v>
      </c>
    </row>
    <row r="727" hidden="1">
      <c r="A727" s="677" t="s">
        <v>2886</v>
      </c>
      <c r="B727" s="677" t="s">
        <v>2887</v>
      </c>
      <c r="C727" s="762" t="s">
        <v>55183</v>
      </c>
      <c r="D727" s="677" t="s">
        <v>6175</v>
      </c>
      <c r="E727" s="770">
        <v>782.0</v>
      </c>
      <c r="F727" s="770">
        <v>1.0</v>
      </c>
      <c r="G727" s="770">
        <v>15.0</v>
      </c>
      <c r="H727" s="770">
        <v>11.0</v>
      </c>
      <c r="I727" s="770">
        <v>26.0</v>
      </c>
      <c r="J727" s="771">
        <v>0.58</v>
      </c>
      <c r="K727" s="677" t="s">
        <v>55674</v>
      </c>
      <c r="L727" s="677">
        <v>5.441200016E9</v>
      </c>
      <c r="M727" s="677" t="s">
        <v>343</v>
      </c>
      <c r="N727" s="677" t="s">
        <v>10723</v>
      </c>
      <c r="O727" s="677" t="s">
        <v>2890</v>
      </c>
      <c r="P727" s="677" t="s">
        <v>6163</v>
      </c>
      <c r="Q727" s="772">
        <f>COUNTIF('Hedef Liste'!$A:$A,A727)</f>
        <v>1</v>
      </c>
    </row>
    <row r="728" hidden="1">
      <c r="A728" s="677" t="s">
        <v>2691</v>
      </c>
      <c r="B728" s="677" t="s">
        <v>2692</v>
      </c>
      <c r="C728" s="762" t="s">
        <v>55183</v>
      </c>
      <c r="D728" s="677" t="s">
        <v>6401</v>
      </c>
      <c r="E728" s="770">
        <v>258.0</v>
      </c>
      <c r="F728" s="770">
        <v>1.0</v>
      </c>
      <c r="G728" s="770">
        <v>21.0</v>
      </c>
      <c r="H728" s="770">
        <v>6.0</v>
      </c>
      <c r="I728" s="770">
        <v>27.0</v>
      </c>
      <c r="J728" s="771">
        <v>0.78</v>
      </c>
      <c r="K728" s="677" t="s">
        <v>11273</v>
      </c>
      <c r="L728" s="677">
        <v>2.242715917E9</v>
      </c>
      <c r="M728" s="677" t="s">
        <v>343</v>
      </c>
      <c r="N728" s="677" t="s">
        <v>6737</v>
      </c>
      <c r="O728" s="677" t="s">
        <v>11274</v>
      </c>
      <c r="P728" s="677" t="s">
        <v>6163</v>
      </c>
      <c r="Q728" s="772">
        <f>COUNTIF('Hedef Liste'!$A:$A,A728)</f>
        <v>1</v>
      </c>
    </row>
    <row r="729" hidden="1">
      <c r="A729" s="677" t="s">
        <v>7398</v>
      </c>
      <c r="B729" s="677" t="s">
        <v>55675</v>
      </c>
      <c r="C729" s="762" t="s">
        <v>55183</v>
      </c>
      <c r="D729" s="677" t="s">
        <v>6401</v>
      </c>
      <c r="E729" s="770">
        <v>509.0</v>
      </c>
      <c r="F729" s="770">
        <v>24.0</v>
      </c>
      <c r="G729" s="770">
        <v>3.0</v>
      </c>
      <c r="H729" s="770">
        <v>11.0</v>
      </c>
      <c r="I729" s="770">
        <v>14.0</v>
      </c>
      <c r="J729" s="771">
        <v>0.21</v>
      </c>
      <c r="K729" s="677" t="s">
        <v>7400</v>
      </c>
      <c r="L729" s="677">
        <v>2.242113411E9</v>
      </c>
      <c r="M729" s="677" t="s">
        <v>343</v>
      </c>
      <c r="N729" s="677" t="s">
        <v>6379</v>
      </c>
      <c r="O729" s="677" t="s">
        <v>7401</v>
      </c>
      <c r="P729" s="677" t="s">
        <v>6163</v>
      </c>
      <c r="Q729" s="772">
        <f>COUNTIF('Hedef Liste'!$A:$A,A729)</f>
        <v>1</v>
      </c>
    </row>
    <row r="730" hidden="1">
      <c r="A730" s="677" t="s">
        <v>6544</v>
      </c>
      <c r="B730" s="677" t="s">
        <v>6545</v>
      </c>
      <c r="C730" s="762" t="s">
        <v>55183</v>
      </c>
      <c r="D730" s="677" t="s">
        <v>6440</v>
      </c>
      <c r="E730" s="770">
        <v>708.0</v>
      </c>
      <c r="F730" s="770">
        <v>1.0</v>
      </c>
      <c r="G730" s="770">
        <v>11.0</v>
      </c>
      <c r="H730" s="770">
        <v>5.0</v>
      </c>
      <c r="I730" s="770">
        <v>16.0</v>
      </c>
      <c r="J730" s="771">
        <v>0.69</v>
      </c>
      <c r="K730" s="677" t="s">
        <v>6546</v>
      </c>
      <c r="L730" s="677">
        <v>2.243293434E9</v>
      </c>
      <c r="M730" s="677" t="s">
        <v>6257</v>
      </c>
      <c r="N730" s="677" t="s">
        <v>6547</v>
      </c>
      <c r="O730" s="677" t="s">
        <v>6548</v>
      </c>
      <c r="P730" s="677" t="s">
        <v>6163</v>
      </c>
      <c r="Q730" s="772">
        <f>COUNTIF('Hedef Liste'!$A:$A,A730)</f>
        <v>1</v>
      </c>
    </row>
    <row r="731" hidden="1">
      <c r="A731" s="677" t="s">
        <v>4443</v>
      </c>
      <c r="B731" s="677" t="s">
        <v>4444</v>
      </c>
      <c r="C731" s="762" t="s">
        <v>55183</v>
      </c>
      <c r="D731" s="677" t="s">
        <v>6219</v>
      </c>
      <c r="E731" s="770">
        <v>533.0</v>
      </c>
      <c r="F731" s="770">
        <v>11.0</v>
      </c>
      <c r="G731" s="770">
        <v>9.0</v>
      </c>
      <c r="H731" s="770">
        <v>13.0</v>
      </c>
      <c r="I731" s="770">
        <v>22.0</v>
      </c>
      <c r="J731" s="771">
        <v>0.41</v>
      </c>
      <c r="K731" s="677" t="s">
        <v>10198</v>
      </c>
      <c r="L731" s="677">
        <v>2.243272829E9</v>
      </c>
      <c r="M731" s="677" t="s">
        <v>6257</v>
      </c>
      <c r="N731" s="677" t="s">
        <v>6861</v>
      </c>
      <c r="O731" s="677" t="s">
        <v>4446</v>
      </c>
      <c r="P731" s="677" t="s">
        <v>6163</v>
      </c>
      <c r="Q731" s="772">
        <f>COUNTIF('Hedef Liste'!$A:$A,A731)</f>
        <v>1</v>
      </c>
    </row>
    <row r="732" hidden="1">
      <c r="A732" s="677" t="s">
        <v>3641</v>
      </c>
      <c r="B732" s="677" t="s">
        <v>3642</v>
      </c>
      <c r="C732" s="762" t="s">
        <v>55183</v>
      </c>
      <c r="D732" s="677" t="s">
        <v>6159</v>
      </c>
      <c r="E732" s="770">
        <v>1984.0</v>
      </c>
      <c r="F732" s="770">
        <v>77.0</v>
      </c>
      <c r="G732" s="770">
        <v>20.0</v>
      </c>
      <c r="H732" s="770">
        <v>37.0</v>
      </c>
      <c r="I732" s="770">
        <v>57.0</v>
      </c>
      <c r="J732" s="771">
        <v>0.35</v>
      </c>
      <c r="K732" s="677" t="s">
        <v>10403</v>
      </c>
      <c r="L732" s="677">
        <v>2.243281386E9</v>
      </c>
      <c r="M732" s="677" t="s">
        <v>6257</v>
      </c>
      <c r="N732" s="677" t="s">
        <v>6612</v>
      </c>
      <c r="O732" s="677" t="s">
        <v>3644</v>
      </c>
      <c r="P732" s="677" t="s">
        <v>6163</v>
      </c>
      <c r="Q732" s="772">
        <f>COUNTIF('Hedef Liste'!$A:$A,A732)</f>
        <v>1</v>
      </c>
    </row>
    <row r="733" hidden="1">
      <c r="A733" s="677" t="s">
        <v>10914</v>
      </c>
      <c r="B733" s="677" t="s">
        <v>10915</v>
      </c>
      <c r="C733" s="762" t="s">
        <v>55183</v>
      </c>
      <c r="D733" s="677" t="s">
        <v>6175</v>
      </c>
      <c r="E733" s="770">
        <v>1582.0</v>
      </c>
      <c r="F733" s="773"/>
      <c r="G733" s="770">
        <v>0.0</v>
      </c>
      <c r="H733" s="770">
        <v>15.0</v>
      </c>
      <c r="I733" s="770">
        <v>15.0</v>
      </c>
      <c r="J733" s="771">
        <v>0.0</v>
      </c>
      <c r="K733" s="677" t="s">
        <v>10916</v>
      </c>
      <c r="L733" s="677">
        <v>2.2471207E9</v>
      </c>
      <c r="M733" s="677" t="s">
        <v>6386</v>
      </c>
      <c r="N733" s="677" t="s">
        <v>7286</v>
      </c>
      <c r="O733" s="677" t="s">
        <v>10917</v>
      </c>
      <c r="P733" s="677" t="s">
        <v>6163</v>
      </c>
      <c r="Q733" s="772">
        <f>COUNTIF('Hedef Liste'!$A:$A,A733)</f>
        <v>1</v>
      </c>
    </row>
    <row r="734" hidden="1">
      <c r="A734" s="677" t="s">
        <v>2505</v>
      </c>
      <c r="B734" s="677" t="s">
        <v>2506</v>
      </c>
      <c r="C734" s="762" t="s">
        <v>55187</v>
      </c>
      <c r="D734" s="677" t="s">
        <v>6317</v>
      </c>
      <c r="E734" s="770">
        <v>210.0</v>
      </c>
      <c r="F734" s="773"/>
      <c r="G734" s="770">
        <v>7.0</v>
      </c>
      <c r="H734" s="770">
        <v>2.0</v>
      </c>
      <c r="I734" s="770">
        <v>9.0</v>
      </c>
      <c r="J734" s="771">
        <v>0.78</v>
      </c>
      <c r="K734" s="677" t="s">
        <v>11212</v>
      </c>
      <c r="L734" s="677">
        <v>2.242622019E9</v>
      </c>
      <c r="M734" s="677" t="s">
        <v>343</v>
      </c>
      <c r="N734" s="677" t="s">
        <v>6225</v>
      </c>
      <c r="O734" s="677" t="s">
        <v>2508</v>
      </c>
      <c r="P734" s="677" t="s">
        <v>6163</v>
      </c>
      <c r="Q734" s="772">
        <f>COUNTIF('Hedef Liste'!$A:$A,A734)</f>
        <v>1</v>
      </c>
    </row>
    <row r="735" hidden="1">
      <c r="A735" s="677" t="s">
        <v>9777</v>
      </c>
      <c r="B735" s="677" t="s">
        <v>55676</v>
      </c>
      <c r="C735" s="762" t="s">
        <v>55183</v>
      </c>
      <c r="D735" s="677" t="s">
        <v>6219</v>
      </c>
      <c r="E735" s="770">
        <v>334.0</v>
      </c>
      <c r="F735" s="770">
        <v>16.0</v>
      </c>
      <c r="G735" s="770">
        <v>58.0</v>
      </c>
      <c r="H735" s="770">
        <v>68.0</v>
      </c>
      <c r="I735" s="770">
        <v>126.0</v>
      </c>
      <c r="J735" s="771">
        <v>0.46</v>
      </c>
      <c r="K735" s="677" t="s">
        <v>9779</v>
      </c>
      <c r="L735" s="677">
        <v>2.242472525E9</v>
      </c>
      <c r="M735" s="677" t="s">
        <v>343</v>
      </c>
      <c r="N735" s="677" t="s">
        <v>7659</v>
      </c>
      <c r="O735" s="677" t="s">
        <v>9780</v>
      </c>
      <c r="P735" s="677" t="s">
        <v>6163</v>
      </c>
      <c r="Q735" s="772">
        <f>COUNTIF('Hedef Liste'!$A:$A,A735)</f>
        <v>1</v>
      </c>
    </row>
    <row r="736" hidden="1">
      <c r="A736" s="677" t="s">
        <v>3899</v>
      </c>
      <c r="B736" s="677" t="s">
        <v>3900</v>
      </c>
      <c r="C736" s="762" t="s">
        <v>55183</v>
      </c>
      <c r="D736" s="677" t="s">
        <v>6317</v>
      </c>
      <c r="E736" s="770">
        <v>1480.0</v>
      </c>
      <c r="F736" s="770">
        <v>71.0</v>
      </c>
      <c r="G736" s="770">
        <v>21.0</v>
      </c>
      <c r="H736" s="770">
        <v>16.0</v>
      </c>
      <c r="I736" s="770">
        <v>37.0</v>
      </c>
      <c r="J736" s="771">
        <v>0.57</v>
      </c>
      <c r="K736" s="677" t="s">
        <v>12785</v>
      </c>
      <c r="L736" s="677">
        <v>2.243616949E9</v>
      </c>
      <c r="M736" s="677" t="s">
        <v>6257</v>
      </c>
      <c r="N736" s="677" t="s">
        <v>8618</v>
      </c>
      <c r="O736" s="677" t="s">
        <v>3903</v>
      </c>
      <c r="P736" s="677" t="s">
        <v>6163</v>
      </c>
      <c r="Q736" s="772">
        <f>COUNTIF('Hedef Liste'!$A:$A,A736)</f>
        <v>1</v>
      </c>
    </row>
    <row r="737" hidden="1">
      <c r="A737" s="677" t="s">
        <v>2673</v>
      </c>
      <c r="B737" s="677" t="s">
        <v>2674</v>
      </c>
      <c r="C737" s="762" t="s">
        <v>55183</v>
      </c>
      <c r="D737" s="677" t="s">
        <v>6284</v>
      </c>
      <c r="E737" s="770">
        <v>3143.0</v>
      </c>
      <c r="F737" s="770">
        <v>227.0</v>
      </c>
      <c r="G737" s="770">
        <v>33.0</v>
      </c>
      <c r="H737" s="770">
        <v>24.0</v>
      </c>
      <c r="I737" s="770">
        <v>57.0</v>
      </c>
      <c r="J737" s="771">
        <v>0.58</v>
      </c>
      <c r="K737" s="677" t="s">
        <v>11520</v>
      </c>
      <c r="L737" s="677">
        <v>2.242355837E9</v>
      </c>
      <c r="M737" s="677" t="s">
        <v>343</v>
      </c>
      <c r="N737" s="677" t="s">
        <v>6751</v>
      </c>
      <c r="O737" s="677" t="s">
        <v>2677</v>
      </c>
      <c r="P737" s="677" t="s">
        <v>6163</v>
      </c>
      <c r="Q737" s="772">
        <f>COUNTIF('Hedef Liste'!$A:$A,A737)</f>
        <v>1</v>
      </c>
    </row>
    <row r="738" hidden="1">
      <c r="A738" s="677" t="s">
        <v>3395</v>
      </c>
      <c r="B738" s="677" t="s">
        <v>3396</v>
      </c>
      <c r="C738" s="762" t="s">
        <v>55183</v>
      </c>
      <c r="D738" s="677" t="s">
        <v>6271</v>
      </c>
      <c r="E738" s="770">
        <v>48.0</v>
      </c>
      <c r="F738" s="770">
        <v>1.0</v>
      </c>
      <c r="G738" s="770">
        <v>5.0</v>
      </c>
      <c r="H738" s="770">
        <v>5.0</v>
      </c>
      <c r="I738" s="770">
        <v>10.0</v>
      </c>
      <c r="J738" s="771">
        <v>0.5</v>
      </c>
      <c r="K738" s="677" t="s">
        <v>55677</v>
      </c>
      <c r="L738" s="677">
        <v>5.380598416E9</v>
      </c>
      <c r="M738" s="677" t="s">
        <v>343</v>
      </c>
      <c r="N738" s="677" t="s">
        <v>6792</v>
      </c>
      <c r="O738" s="677" t="s">
        <v>3399</v>
      </c>
      <c r="P738" s="677" t="s">
        <v>6163</v>
      </c>
      <c r="Q738" s="772">
        <f>COUNTIF('Hedef Liste'!$A:$A,A738)</f>
        <v>1</v>
      </c>
    </row>
    <row r="739" hidden="1">
      <c r="A739" s="677" t="s">
        <v>9084</v>
      </c>
      <c r="B739" s="677" t="s">
        <v>9085</v>
      </c>
      <c r="C739" s="762" t="s">
        <v>55183</v>
      </c>
      <c r="D739" s="677" t="s">
        <v>6401</v>
      </c>
      <c r="E739" s="770">
        <v>655.0</v>
      </c>
      <c r="F739" s="770">
        <v>44.0</v>
      </c>
      <c r="G739" s="770">
        <v>0.0</v>
      </c>
      <c r="H739" s="770">
        <v>49.0</v>
      </c>
      <c r="I739" s="770">
        <v>49.0</v>
      </c>
      <c r="J739" s="771">
        <v>0.0</v>
      </c>
      <c r="K739" s="677" t="s">
        <v>9086</v>
      </c>
      <c r="L739" s="677">
        <v>2.242414116E9</v>
      </c>
      <c r="M739" s="677" t="s">
        <v>343</v>
      </c>
      <c r="N739" s="677" t="s">
        <v>6324</v>
      </c>
      <c r="O739" s="677" t="s">
        <v>9087</v>
      </c>
      <c r="P739" s="677" t="s">
        <v>6163</v>
      </c>
      <c r="Q739" s="772">
        <f>COUNTIF('Hedef Liste'!$A:$A,A739)</f>
        <v>1</v>
      </c>
    </row>
    <row r="740" hidden="1">
      <c r="A740" s="677" t="s">
        <v>2630</v>
      </c>
      <c r="B740" s="677" t="s">
        <v>2631</v>
      </c>
      <c r="C740" s="762" t="s">
        <v>55183</v>
      </c>
      <c r="D740" s="677" t="s">
        <v>6401</v>
      </c>
      <c r="E740" s="770">
        <v>244.0</v>
      </c>
      <c r="F740" s="770">
        <v>4.0</v>
      </c>
      <c r="G740" s="770">
        <v>15.0</v>
      </c>
      <c r="H740" s="770">
        <v>1.0</v>
      </c>
      <c r="I740" s="770">
        <v>16.0</v>
      </c>
      <c r="J740" s="771">
        <v>0.94</v>
      </c>
      <c r="K740" s="677" t="s">
        <v>8637</v>
      </c>
      <c r="L740" s="677">
        <v>2.244822426E9</v>
      </c>
      <c r="M740" s="677" t="s">
        <v>13</v>
      </c>
      <c r="N740" s="677" t="s">
        <v>6517</v>
      </c>
      <c r="O740" s="677" t="s">
        <v>2633</v>
      </c>
      <c r="P740" s="677" t="s">
        <v>6163</v>
      </c>
      <c r="Q740" s="772">
        <f>COUNTIF('Hedef Liste'!$A:$A,A740)</f>
        <v>1</v>
      </c>
    </row>
    <row r="741" hidden="1">
      <c r="A741" s="677" t="s">
        <v>2911</v>
      </c>
      <c r="B741" s="677" t="s">
        <v>2912</v>
      </c>
      <c r="C741" s="762" t="s">
        <v>55187</v>
      </c>
      <c r="D741" s="677" t="s">
        <v>6440</v>
      </c>
      <c r="E741" s="770">
        <v>35.0</v>
      </c>
      <c r="F741" s="773"/>
      <c r="G741" s="770">
        <v>12.0</v>
      </c>
      <c r="H741" s="770">
        <v>13.0</v>
      </c>
      <c r="I741" s="770">
        <v>25.0</v>
      </c>
      <c r="J741" s="771">
        <v>0.48</v>
      </c>
      <c r="K741" s="677" t="s">
        <v>6603</v>
      </c>
      <c r="L741" s="677">
        <v>5.300820661E9</v>
      </c>
      <c r="M741" s="677" t="s">
        <v>343</v>
      </c>
      <c r="N741" s="677" t="s">
        <v>6604</v>
      </c>
      <c r="O741" s="677" t="s">
        <v>2915</v>
      </c>
      <c r="P741" s="677" t="s">
        <v>6163</v>
      </c>
      <c r="Q741" s="772">
        <f>COUNTIF('Hedef Liste'!$A:$A,A741)</f>
        <v>1</v>
      </c>
    </row>
    <row r="742" hidden="1">
      <c r="A742" s="677" t="s">
        <v>1091</v>
      </c>
      <c r="B742" s="677" t="s">
        <v>1092</v>
      </c>
      <c r="C742" s="762" t="s">
        <v>55183</v>
      </c>
      <c r="D742" s="677" t="s">
        <v>6159</v>
      </c>
      <c r="E742" s="770">
        <v>8153.0</v>
      </c>
      <c r="F742" s="773"/>
      <c r="G742" s="770">
        <v>7.0</v>
      </c>
      <c r="H742" s="770">
        <v>3.0</v>
      </c>
      <c r="I742" s="770">
        <v>10.0</v>
      </c>
      <c r="J742" s="771">
        <v>0.7</v>
      </c>
      <c r="K742" s="677" t="s">
        <v>9879</v>
      </c>
      <c r="L742" s="677">
        <v>2.242414111E9</v>
      </c>
      <c r="M742" s="677" t="s">
        <v>343</v>
      </c>
      <c r="N742" s="677" t="s">
        <v>6324</v>
      </c>
      <c r="O742" s="677" t="s">
        <v>1095</v>
      </c>
      <c r="P742" s="677" t="s">
        <v>6163</v>
      </c>
      <c r="Q742" s="772">
        <f>COUNTIF('Hedef Liste'!$A:$A,A742)</f>
        <v>1</v>
      </c>
    </row>
    <row r="743" hidden="1">
      <c r="A743" s="677" t="s">
        <v>44098</v>
      </c>
      <c r="B743" s="677" t="s">
        <v>55678</v>
      </c>
      <c r="C743" s="762" t="s">
        <v>55183</v>
      </c>
      <c r="D743" s="677" t="s">
        <v>6182</v>
      </c>
      <c r="E743" s="770">
        <v>10208.0</v>
      </c>
      <c r="F743" s="770">
        <v>408.0</v>
      </c>
      <c r="G743" s="770">
        <v>165.0</v>
      </c>
      <c r="H743" s="770">
        <v>0.0</v>
      </c>
      <c r="I743" s="770">
        <v>165.0</v>
      </c>
      <c r="J743" s="771">
        <v>1.0</v>
      </c>
      <c r="K743" s="677" t="s">
        <v>55566</v>
      </c>
      <c r="L743" s="677">
        <v>9.999999999E9</v>
      </c>
      <c r="M743" s="677" t="s">
        <v>13</v>
      </c>
      <c r="N743" s="677" t="s">
        <v>6910</v>
      </c>
      <c r="O743" s="677" t="s">
        <v>55679</v>
      </c>
      <c r="P743" s="677" t="s">
        <v>55227</v>
      </c>
      <c r="Q743" s="772">
        <f>COUNTIF('Hedef Liste'!$A:$A,A743)</f>
        <v>0</v>
      </c>
    </row>
    <row r="744" hidden="1">
      <c r="A744" s="677" t="s">
        <v>1481</v>
      </c>
      <c r="B744" s="677" t="s">
        <v>1482</v>
      </c>
      <c r="C744" s="762" t="s">
        <v>55187</v>
      </c>
      <c r="D744" s="677" t="s">
        <v>6159</v>
      </c>
      <c r="E744" s="770">
        <v>80.0</v>
      </c>
      <c r="F744" s="773"/>
      <c r="G744" s="770">
        <v>0.0</v>
      </c>
      <c r="H744" s="770">
        <v>13.0</v>
      </c>
      <c r="I744" s="770">
        <v>13.0</v>
      </c>
      <c r="J744" s="771">
        <v>0.0</v>
      </c>
      <c r="K744" s="677" t="s">
        <v>9056</v>
      </c>
      <c r="L744" s="677">
        <v>5.342427138E9</v>
      </c>
      <c r="M744" s="677" t="s">
        <v>343</v>
      </c>
      <c r="N744" s="677" t="s">
        <v>7066</v>
      </c>
      <c r="O744" s="677" t="s">
        <v>1485</v>
      </c>
      <c r="P744" s="677" t="s">
        <v>6163</v>
      </c>
      <c r="Q744" s="772">
        <f>COUNTIF('Hedef Liste'!$A:$A,A744)</f>
        <v>1</v>
      </c>
    </row>
    <row r="745" hidden="1">
      <c r="A745" s="677" t="s">
        <v>3338</v>
      </c>
      <c r="B745" s="677" t="s">
        <v>55680</v>
      </c>
      <c r="C745" s="762" t="s">
        <v>55183</v>
      </c>
      <c r="D745" s="677" t="s">
        <v>6390</v>
      </c>
      <c r="E745" s="770">
        <v>1999.0</v>
      </c>
      <c r="F745" s="770">
        <v>70.0</v>
      </c>
      <c r="G745" s="770">
        <v>22.0</v>
      </c>
      <c r="H745" s="770">
        <v>21.0</v>
      </c>
      <c r="I745" s="770">
        <v>43.0</v>
      </c>
      <c r="J745" s="771">
        <v>0.51</v>
      </c>
      <c r="K745" s="677" t="s">
        <v>8024</v>
      </c>
      <c r="L745" s="677">
        <v>2.244437171E9</v>
      </c>
      <c r="M745" s="677" t="s">
        <v>13</v>
      </c>
      <c r="N745" s="721">
        <v>44674.0</v>
      </c>
      <c r="O745" s="677" t="s">
        <v>3342</v>
      </c>
      <c r="P745" s="677" t="s">
        <v>6163</v>
      </c>
      <c r="Q745" s="772">
        <f>COUNTIF('Hedef Liste'!$A:$A,A745)</f>
        <v>1</v>
      </c>
    </row>
    <row r="746" hidden="1">
      <c r="A746" s="677" t="s">
        <v>1534</v>
      </c>
      <c r="B746" s="677" t="s">
        <v>55681</v>
      </c>
      <c r="C746" s="762" t="s">
        <v>55183</v>
      </c>
      <c r="D746" s="677" t="s">
        <v>6175</v>
      </c>
      <c r="E746" s="770">
        <v>616.0</v>
      </c>
      <c r="F746" s="770">
        <v>23.0</v>
      </c>
      <c r="G746" s="770">
        <v>30.0</v>
      </c>
      <c r="H746" s="770">
        <v>45.0</v>
      </c>
      <c r="I746" s="770">
        <v>75.0</v>
      </c>
      <c r="J746" s="771">
        <v>0.4</v>
      </c>
      <c r="K746" s="677" t="s">
        <v>10957</v>
      </c>
      <c r="L746" s="677">
        <v>5.395924753E9</v>
      </c>
      <c r="M746" s="677" t="s">
        <v>13</v>
      </c>
      <c r="N746" s="677" t="s">
        <v>6364</v>
      </c>
      <c r="O746" s="677" t="s">
        <v>1537</v>
      </c>
      <c r="P746" s="677" t="s">
        <v>6163</v>
      </c>
      <c r="Q746" s="772">
        <f>COUNTIF('Hedef Liste'!$A:$A,A746)</f>
        <v>1</v>
      </c>
    </row>
    <row r="747" hidden="1">
      <c r="A747" s="677" t="s">
        <v>2388</v>
      </c>
      <c r="B747" s="677" t="s">
        <v>2389</v>
      </c>
      <c r="C747" s="762" t="s">
        <v>55187</v>
      </c>
      <c r="D747" s="677" t="s">
        <v>6760</v>
      </c>
      <c r="E747" s="770">
        <v>814.0</v>
      </c>
      <c r="F747" s="773"/>
      <c r="G747" s="770">
        <v>5.0</v>
      </c>
      <c r="H747" s="770">
        <v>11.0</v>
      </c>
      <c r="I747" s="770">
        <v>16.0</v>
      </c>
      <c r="J747" s="771">
        <v>0.31</v>
      </c>
      <c r="K747" s="677" t="s">
        <v>9159</v>
      </c>
      <c r="L747" s="677">
        <v>2.24513403E9</v>
      </c>
      <c r="M747" s="677" t="s">
        <v>6212</v>
      </c>
      <c r="N747" s="677" t="s">
        <v>7282</v>
      </c>
      <c r="O747" s="677" t="s">
        <v>2392</v>
      </c>
      <c r="P747" s="677" t="s">
        <v>6163</v>
      </c>
      <c r="Q747" s="772">
        <f>COUNTIF('Hedef Liste'!$A:$A,A747)</f>
        <v>1</v>
      </c>
    </row>
    <row r="748" hidden="1">
      <c r="A748" s="677" t="s">
        <v>3213</v>
      </c>
      <c r="B748" s="677" t="s">
        <v>3214</v>
      </c>
      <c r="C748" s="762" t="s">
        <v>55183</v>
      </c>
      <c r="D748" s="677" t="s">
        <v>6159</v>
      </c>
      <c r="E748" s="770">
        <v>454.0</v>
      </c>
      <c r="F748" s="773"/>
      <c r="G748" s="770">
        <v>13.0</v>
      </c>
      <c r="H748" s="770">
        <v>14.0</v>
      </c>
      <c r="I748" s="770">
        <v>27.0</v>
      </c>
      <c r="J748" s="771">
        <v>0.48</v>
      </c>
      <c r="K748" s="677" t="s">
        <v>7240</v>
      </c>
      <c r="L748" s="677">
        <v>5.424408616E9</v>
      </c>
      <c r="M748" s="677" t="s">
        <v>13</v>
      </c>
      <c r="N748" s="677" t="s">
        <v>7175</v>
      </c>
      <c r="O748" s="677" t="s">
        <v>3216</v>
      </c>
      <c r="P748" s="677" t="s">
        <v>6163</v>
      </c>
      <c r="Q748" s="772">
        <f>COUNTIF('Hedef Liste'!$A:$A,A748)</f>
        <v>1</v>
      </c>
    </row>
    <row r="749" hidden="1">
      <c r="A749" s="677" t="s">
        <v>2025</v>
      </c>
      <c r="B749" s="677" t="s">
        <v>2026</v>
      </c>
      <c r="C749" s="762" t="s">
        <v>55183</v>
      </c>
      <c r="D749" s="677" t="s">
        <v>6159</v>
      </c>
      <c r="E749" s="770">
        <v>1501.0</v>
      </c>
      <c r="F749" s="770">
        <v>91.0</v>
      </c>
      <c r="G749" s="770">
        <v>6.0</v>
      </c>
      <c r="H749" s="770">
        <v>20.0</v>
      </c>
      <c r="I749" s="770">
        <v>26.0</v>
      </c>
      <c r="J749" s="771">
        <v>0.23</v>
      </c>
      <c r="K749" s="677" t="s">
        <v>7733</v>
      </c>
      <c r="L749" s="677">
        <v>2.245144444E9</v>
      </c>
      <c r="M749" s="677" t="s">
        <v>6212</v>
      </c>
      <c r="N749" s="677" t="s">
        <v>6213</v>
      </c>
      <c r="O749" s="677" t="s">
        <v>2029</v>
      </c>
      <c r="P749" s="677" t="s">
        <v>6163</v>
      </c>
      <c r="Q749" s="772">
        <f>COUNTIF('Hedef Liste'!$A:$A,A749)</f>
        <v>1</v>
      </c>
    </row>
    <row r="750" hidden="1">
      <c r="A750" s="677" t="s">
        <v>43405</v>
      </c>
      <c r="B750" s="677" t="s">
        <v>55682</v>
      </c>
      <c r="C750" s="762" t="s">
        <v>55183</v>
      </c>
      <c r="D750" s="677" t="s">
        <v>6373</v>
      </c>
      <c r="E750" s="770">
        <v>1602.0</v>
      </c>
      <c r="F750" s="770">
        <v>46.0</v>
      </c>
      <c r="G750" s="770">
        <v>50.0</v>
      </c>
      <c r="H750" s="770">
        <v>87.0</v>
      </c>
      <c r="I750" s="770">
        <v>137.0</v>
      </c>
      <c r="J750" s="771">
        <v>0.36</v>
      </c>
      <c r="K750" s="677" t="s">
        <v>55683</v>
      </c>
      <c r="L750" s="677">
        <v>2.244522665E9</v>
      </c>
      <c r="M750" s="677" t="s">
        <v>13</v>
      </c>
      <c r="N750" s="677" t="s">
        <v>6513</v>
      </c>
      <c r="O750" s="677" t="s">
        <v>55684</v>
      </c>
      <c r="P750" s="677" t="s">
        <v>55613</v>
      </c>
      <c r="Q750" s="772">
        <f>COUNTIF('Hedef Liste'!$A:$A,A750)</f>
        <v>0</v>
      </c>
    </row>
    <row r="751" hidden="1">
      <c r="A751" s="677" t="s">
        <v>3486</v>
      </c>
      <c r="B751" s="677" t="s">
        <v>55685</v>
      </c>
      <c r="C751" s="762" t="s">
        <v>55183</v>
      </c>
      <c r="D751" s="677" t="s">
        <v>6401</v>
      </c>
      <c r="E751" s="770">
        <v>1697.0</v>
      </c>
      <c r="F751" s="770">
        <v>73.0</v>
      </c>
      <c r="G751" s="770">
        <v>17.0</v>
      </c>
      <c r="H751" s="770">
        <v>3.0</v>
      </c>
      <c r="I751" s="770">
        <v>20.0</v>
      </c>
      <c r="J751" s="771">
        <v>0.85</v>
      </c>
      <c r="K751" s="677" t="s">
        <v>7400</v>
      </c>
      <c r="L751" s="677">
        <v>2.244529902E9</v>
      </c>
      <c r="M751" s="677" t="s">
        <v>13</v>
      </c>
      <c r="N751" s="677" t="s">
        <v>6205</v>
      </c>
      <c r="O751" s="677" t="s">
        <v>2473</v>
      </c>
      <c r="P751" s="677" t="s">
        <v>6163</v>
      </c>
      <c r="Q751" s="772">
        <f>COUNTIF('Hedef Liste'!$A:$A,A751)</f>
        <v>1</v>
      </c>
    </row>
    <row r="752" hidden="1">
      <c r="A752" s="677" t="s">
        <v>2622</v>
      </c>
      <c r="B752" s="677" t="s">
        <v>2623</v>
      </c>
      <c r="C752" s="762" t="s">
        <v>55183</v>
      </c>
      <c r="D752" s="677" t="s">
        <v>6219</v>
      </c>
      <c r="E752" s="770">
        <v>56.0</v>
      </c>
      <c r="F752" s="770">
        <v>10.0</v>
      </c>
      <c r="G752" s="770">
        <v>20.0</v>
      </c>
      <c r="H752" s="770">
        <v>39.0</v>
      </c>
      <c r="I752" s="770">
        <v>59.0</v>
      </c>
      <c r="J752" s="771">
        <v>0.34</v>
      </c>
      <c r="K752" s="677" t="s">
        <v>9618</v>
      </c>
      <c r="L752" s="677">
        <v>2.244942404E9</v>
      </c>
      <c r="M752" s="677" t="s">
        <v>13</v>
      </c>
      <c r="N752" s="677" t="s">
        <v>7541</v>
      </c>
      <c r="O752" s="677" t="s">
        <v>2625</v>
      </c>
      <c r="P752" s="677" t="s">
        <v>6163</v>
      </c>
      <c r="Q752" s="772">
        <f>COUNTIF('Hedef Liste'!$A:$A,A752)</f>
        <v>1</v>
      </c>
    </row>
    <row r="753" hidden="1">
      <c r="A753" s="677" t="s">
        <v>2634</v>
      </c>
      <c r="B753" s="677" t="s">
        <v>2635</v>
      </c>
      <c r="C753" s="775" t="s">
        <v>55183</v>
      </c>
      <c r="D753" s="677" t="s">
        <v>6440</v>
      </c>
      <c r="E753" s="770">
        <v>4.0</v>
      </c>
      <c r="F753" s="773"/>
      <c r="G753" s="770">
        <v>21.0</v>
      </c>
      <c r="H753" s="770">
        <v>2.0</v>
      </c>
      <c r="I753" s="770">
        <v>23.0</v>
      </c>
      <c r="J753" s="771">
        <v>0.91</v>
      </c>
      <c r="K753" s="677" t="s">
        <v>10605</v>
      </c>
      <c r="L753" s="677">
        <v>5.467805821E9</v>
      </c>
      <c r="M753" s="677" t="s">
        <v>13</v>
      </c>
      <c r="N753" s="677" t="s">
        <v>7541</v>
      </c>
      <c r="O753" s="677" t="s">
        <v>2637</v>
      </c>
      <c r="P753" s="677" t="s">
        <v>6163</v>
      </c>
      <c r="Q753" s="772">
        <f>COUNTIF('Hedef Liste'!$A:$A,A753)</f>
        <v>1</v>
      </c>
    </row>
    <row r="754" hidden="1">
      <c r="A754" s="677" t="s">
        <v>3549</v>
      </c>
      <c r="B754" s="677" t="s">
        <v>3550</v>
      </c>
      <c r="C754" s="762" t="s">
        <v>55183</v>
      </c>
      <c r="D754" s="677" t="s">
        <v>6317</v>
      </c>
      <c r="E754" s="770">
        <v>1345.0</v>
      </c>
      <c r="F754" s="770">
        <v>124.0</v>
      </c>
      <c r="G754" s="770">
        <v>28.0</v>
      </c>
      <c r="H754" s="770">
        <v>4.0</v>
      </c>
      <c r="I754" s="770">
        <v>32.0</v>
      </c>
      <c r="J754" s="771">
        <v>0.88</v>
      </c>
      <c r="K754" s="677" t="s">
        <v>7267</v>
      </c>
      <c r="L754" s="677">
        <v>5.397855472E9</v>
      </c>
      <c r="M754" s="677" t="s">
        <v>6212</v>
      </c>
      <c r="N754" s="677" t="s">
        <v>6213</v>
      </c>
      <c r="O754" s="677" t="s">
        <v>3552</v>
      </c>
      <c r="P754" s="677" t="s">
        <v>6163</v>
      </c>
      <c r="Q754" s="772">
        <f>COUNTIF('Hedef Liste'!$A:$A,A754)</f>
        <v>1</v>
      </c>
    </row>
    <row r="755" hidden="1">
      <c r="A755" s="677" t="s">
        <v>39820</v>
      </c>
      <c r="B755" s="677" t="s">
        <v>55686</v>
      </c>
      <c r="C755" s="762" t="s">
        <v>55183</v>
      </c>
      <c r="D755" s="677" t="s">
        <v>6373</v>
      </c>
      <c r="E755" s="770">
        <v>261.0</v>
      </c>
      <c r="F755" s="773"/>
      <c r="G755" s="770">
        <v>52.0</v>
      </c>
      <c r="H755" s="770">
        <v>4.0</v>
      </c>
      <c r="I755" s="770">
        <v>56.0</v>
      </c>
      <c r="J755" s="771">
        <v>0.93</v>
      </c>
      <c r="K755" s="677" t="s">
        <v>55687</v>
      </c>
      <c r="L755" s="677">
        <v>5.522596401E9</v>
      </c>
      <c r="M755" s="677" t="s">
        <v>13</v>
      </c>
      <c r="N755" s="677" t="s">
        <v>7134</v>
      </c>
      <c r="O755" s="677" t="s">
        <v>55688</v>
      </c>
      <c r="P755" s="677" t="s">
        <v>55613</v>
      </c>
      <c r="Q755" s="772">
        <f>COUNTIF('Hedef Liste'!$A:$A,A755)</f>
        <v>0</v>
      </c>
    </row>
    <row r="756" hidden="1">
      <c r="A756" s="677" t="s">
        <v>10933</v>
      </c>
      <c r="B756" s="677" t="s">
        <v>10934</v>
      </c>
      <c r="C756" s="762" t="s">
        <v>55183</v>
      </c>
      <c r="D756" s="677" t="s">
        <v>6219</v>
      </c>
      <c r="E756" s="770">
        <v>3003.0</v>
      </c>
      <c r="F756" s="770">
        <v>89.0</v>
      </c>
      <c r="G756" s="770">
        <v>132.0</v>
      </c>
      <c r="H756" s="770">
        <v>37.0</v>
      </c>
      <c r="I756" s="770">
        <v>169.0</v>
      </c>
      <c r="J756" s="771">
        <v>0.78</v>
      </c>
      <c r="K756" s="677" t="s">
        <v>10931</v>
      </c>
      <c r="L756" s="677">
        <v>2.244130149E9</v>
      </c>
      <c r="M756" s="677" t="s">
        <v>13</v>
      </c>
      <c r="N756" s="677" t="s">
        <v>6407</v>
      </c>
      <c r="O756" s="677" t="s">
        <v>10935</v>
      </c>
      <c r="P756" s="677" t="s">
        <v>6163</v>
      </c>
      <c r="Q756" s="772">
        <f>COUNTIF('Hedef Liste'!$A:$A,A756)</f>
        <v>1</v>
      </c>
    </row>
    <row r="757" hidden="1">
      <c r="A757" s="677" t="s">
        <v>12371</v>
      </c>
      <c r="B757" s="677" t="s">
        <v>12372</v>
      </c>
      <c r="C757" s="762" t="s">
        <v>55183</v>
      </c>
      <c r="D757" s="677" t="s">
        <v>6175</v>
      </c>
      <c r="E757" s="770">
        <v>26.0</v>
      </c>
      <c r="F757" s="773"/>
      <c r="G757" s="770">
        <v>0.0</v>
      </c>
      <c r="H757" s="770">
        <v>29.0</v>
      </c>
      <c r="I757" s="770">
        <v>29.0</v>
      </c>
      <c r="J757" s="771">
        <v>0.0</v>
      </c>
      <c r="K757" s="677" t="s">
        <v>12373</v>
      </c>
      <c r="L757" s="677">
        <v>5.061131208E9</v>
      </c>
      <c r="M757" s="677" t="s">
        <v>6257</v>
      </c>
      <c r="N757" s="677" t="s">
        <v>6630</v>
      </c>
      <c r="O757" s="677" t="s">
        <v>12374</v>
      </c>
      <c r="P757" s="677" t="s">
        <v>6163</v>
      </c>
      <c r="Q757" s="772">
        <f>COUNTIF('Hedef Liste'!$A:$A,A757)</f>
        <v>1</v>
      </c>
    </row>
    <row r="758" hidden="1">
      <c r="A758" s="677" t="s">
        <v>8287</v>
      </c>
      <c r="B758" s="677" t="s">
        <v>8288</v>
      </c>
      <c r="C758" s="762" t="s">
        <v>55183</v>
      </c>
      <c r="D758" s="677" t="s">
        <v>6317</v>
      </c>
      <c r="E758" s="770">
        <v>701.0</v>
      </c>
      <c r="F758" s="770">
        <v>6.0</v>
      </c>
      <c r="G758" s="770">
        <v>27.0</v>
      </c>
      <c r="H758" s="770">
        <v>5.0</v>
      </c>
      <c r="I758" s="770">
        <v>32.0</v>
      </c>
      <c r="J758" s="771">
        <v>0.84</v>
      </c>
      <c r="K758" s="677" t="s">
        <v>8289</v>
      </c>
      <c r="L758" s="677">
        <v>5.331600194E9</v>
      </c>
      <c r="M758" s="677" t="s">
        <v>13</v>
      </c>
      <c r="N758" s="721">
        <v>44674.0</v>
      </c>
      <c r="O758" s="677" t="s">
        <v>8290</v>
      </c>
      <c r="P758" s="677" t="s">
        <v>6163</v>
      </c>
      <c r="Q758" s="772">
        <f>COUNTIF('Hedef Liste'!$A:$A,A758)</f>
        <v>1</v>
      </c>
    </row>
    <row r="759" hidden="1">
      <c r="A759" s="677" t="s">
        <v>2435</v>
      </c>
      <c r="B759" s="677" t="s">
        <v>2436</v>
      </c>
      <c r="C759" s="762" t="s">
        <v>55187</v>
      </c>
      <c r="D759" s="746" t="s">
        <v>6153</v>
      </c>
      <c r="E759" s="770">
        <v>63.0</v>
      </c>
      <c r="F759" s="773"/>
      <c r="G759" s="770">
        <v>2.0</v>
      </c>
      <c r="H759" s="770">
        <v>1.0</v>
      </c>
      <c r="I759" s="770">
        <v>3.0</v>
      </c>
      <c r="J759" s="771">
        <v>0.67</v>
      </c>
      <c r="K759" s="677" t="s">
        <v>10331</v>
      </c>
      <c r="L759" s="677">
        <v>5.384687273E9</v>
      </c>
      <c r="M759" s="677" t="s">
        <v>13</v>
      </c>
      <c r="N759" s="721">
        <v>44674.0</v>
      </c>
      <c r="O759" s="677" t="s">
        <v>2439</v>
      </c>
      <c r="P759" s="677" t="s">
        <v>6163</v>
      </c>
      <c r="Q759" s="772">
        <f>COUNTIF('Hedef Liste'!$A:$A,A759)</f>
        <v>1</v>
      </c>
    </row>
    <row r="760" hidden="1">
      <c r="A760" s="677" t="s">
        <v>2304</v>
      </c>
      <c r="B760" s="677" t="s">
        <v>2305</v>
      </c>
      <c r="C760" s="762" t="s">
        <v>55183</v>
      </c>
      <c r="D760" s="677" t="s">
        <v>6760</v>
      </c>
      <c r="E760" s="770">
        <v>514.0</v>
      </c>
      <c r="F760" s="770">
        <v>12.0</v>
      </c>
      <c r="G760" s="770">
        <v>26.0</v>
      </c>
      <c r="H760" s="770">
        <v>15.0</v>
      </c>
      <c r="I760" s="770">
        <v>41.0</v>
      </c>
      <c r="J760" s="771">
        <v>0.63</v>
      </c>
      <c r="K760" s="677" t="s">
        <v>8366</v>
      </c>
      <c r="L760" s="677">
        <v>2.242621232E9</v>
      </c>
      <c r="M760" s="677" t="s">
        <v>343</v>
      </c>
      <c r="N760" s="677" t="s">
        <v>1612</v>
      </c>
      <c r="O760" s="677" t="s">
        <v>2308</v>
      </c>
      <c r="P760" s="677" t="s">
        <v>6163</v>
      </c>
      <c r="Q760" s="772">
        <f>COUNTIF('Hedef Liste'!$A:$A,A760)</f>
        <v>1</v>
      </c>
    </row>
    <row r="761" hidden="1">
      <c r="A761" s="677" t="s">
        <v>2706</v>
      </c>
      <c r="B761" s="677" t="s">
        <v>2707</v>
      </c>
      <c r="C761" s="762" t="s">
        <v>55183</v>
      </c>
      <c r="D761" s="677" t="s">
        <v>6317</v>
      </c>
      <c r="E761" s="770">
        <v>706.0</v>
      </c>
      <c r="F761" s="770">
        <v>11.0</v>
      </c>
      <c r="G761" s="770">
        <v>0.0</v>
      </c>
      <c r="H761" s="770">
        <v>22.0</v>
      </c>
      <c r="I761" s="770">
        <v>22.0</v>
      </c>
      <c r="J761" s="771">
        <v>0.0</v>
      </c>
      <c r="K761" s="677" t="s">
        <v>9395</v>
      </c>
      <c r="L761" s="677">
        <v>2.244842323E9</v>
      </c>
      <c r="M761" s="677" t="s">
        <v>13</v>
      </c>
      <c r="N761" s="677" t="s">
        <v>8425</v>
      </c>
      <c r="O761" s="677" t="s">
        <v>2710</v>
      </c>
      <c r="P761" s="677" t="s">
        <v>6163</v>
      </c>
      <c r="Q761" s="772">
        <f>COUNTIF('Hedef Liste'!$A:$A,A761)</f>
        <v>1</v>
      </c>
    </row>
    <row r="762" hidden="1">
      <c r="A762" s="677" t="s">
        <v>9586</v>
      </c>
      <c r="B762" s="677" t="s">
        <v>55689</v>
      </c>
      <c r="C762" s="762" t="s">
        <v>55183</v>
      </c>
      <c r="D762" s="677" t="s">
        <v>6317</v>
      </c>
      <c r="E762" s="770">
        <v>1310.0</v>
      </c>
      <c r="F762" s="770">
        <v>20.0</v>
      </c>
      <c r="G762" s="770">
        <v>19.0</v>
      </c>
      <c r="H762" s="770">
        <v>42.0</v>
      </c>
      <c r="I762" s="770">
        <v>61.0</v>
      </c>
      <c r="J762" s="771">
        <v>0.31</v>
      </c>
      <c r="K762" s="677" t="s">
        <v>9588</v>
      </c>
      <c r="L762" s="677">
        <v>5.386208888E9</v>
      </c>
      <c r="M762" s="677" t="s">
        <v>13</v>
      </c>
      <c r="N762" s="677" t="s">
        <v>6510</v>
      </c>
      <c r="O762" s="677" t="s">
        <v>9589</v>
      </c>
      <c r="P762" s="677" t="s">
        <v>6163</v>
      </c>
      <c r="Q762" s="772">
        <f>COUNTIF('Hedef Liste'!$A:$A,A762)</f>
        <v>1</v>
      </c>
    </row>
    <row r="763" hidden="1">
      <c r="A763" s="677" t="s">
        <v>40663</v>
      </c>
      <c r="B763" s="677" t="s">
        <v>55690</v>
      </c>
      <c r="C763" s="762" t="s">
        <v>55183</v>
      </c>
      <c r="D763" s="677" t="s">
        <v>6284</v>
      </c>
      <c r="E763" s="770">
        <v>11382.0</v>
      </c>
      <c r="F763" s="770">
        <v>439.0</v>
      </c>
      <c r="G763" s="770">
        <v>127.0</v>
      </c>
      <c r="H763" s="770">
        <v>0.0</v>
      </c>
      <c r="I763" s="770">
        <v>127.0</v>
      </c>
      <c r="J763" s="771">
        <v>1.0</v>
      </c>
      <c r="K763" s="677" t="s">
        <v>55368</v>
      </c>
      <c r="L763" s="677">
        <v>2.242653838E9</v>
      </c>
      <c r="M763" s="677" t="s">
        <v>6212</v>
      </c>
      <c r="N763" s="677" t="s">
        <v>6213</v>
      </c>
      <c r="O763" s="677" t="s">
        <v>55691</v>
      </c>
      <c r="P763" s="677" t="s">
        <v>55227</v>
      </c>
      <c r="Q763" s="772">
        <f>COUNTIF('Hedef Liste'!$A:$A,A763)</f>
        <v>0</v>
      </c>
    </row>
    <row r="764" hidden="1">
      <c r="A764" s="677" t="s">
        <v>2430</v>
      </c>
      <c r="B764" s="677" t="s">
        <v>2431</v>
      </c>
      <c r="C764" s="762" t="s">
        <v>55183</v>
      </c>
      <c r="D764" s="677" t="s">
        <v>6440</v>
      </c>
      <c r="E764" s="770">
        <v>344.0</v>
      </c>
      <c r="F764" s="770">
        <v>18.0</v>
      </c>
      <c r="G764" s="770">
        <v>24.0</v>
      </c>
      <c r="H764" s="770">
        <v>7.0</v>
      </c>
      <c r="I764" s="770">
        <v>31.0</v>
      </c>
      <c r="J764" s="771">
        <v>0.77</v>
      </c>
      <c r="K764" s="677" t="s">
        <v>7300</v>
      </c>
      <c r="L764" s="677">
        <v>5.510525838E9</v>
      </c>
      <c r="M764" s="677" t="s">
        <v>343</v>
      </c>
      <c r="N764" s="677" t="s">
        <v>7301</v>
      </c>
      <c r="O764" s="677" t="s">
        <v>2434</v>
      </c>
      <c r="P764" s="677" t="s">
        <v>6163</v>
      </c>
      <c r="Q764" s="772">
        <f>COUNTIF('Hedef Liste'!$A:$A,A764)</f>
        <v>1</v>
      </c>
    </row>
    <row r="765" hidden="1">
      <c r="A765" s="677" t="s">
        <v>4591</v>
      </c>
      <c r="B765" s="677" t="s">
        <v>4592</v>
      </c>
      <c r="C765" s="762" t="s">
        <v>55183</v>
      </c>
      <c r="D765" s="677" t="s">
        <v>6219</v>
      </c>
      <c r="E765" s="770">
        <v>140.0</v>
      </c>
      <c r="F765" s="773"/>
      <c r="G765" s="770">
        <v>11.0</v>
      </c>
      <c r="H765" s="770">
        <v>41.0</v>
      </c>
      <c r="I765" s="770">
        <v>52.0</v>
      </c>
      <c r="J765" s="771">
        <v>0.21</v>
      </c>
      <c r="K765" s="677" t="s">
        <v>6541</v>
      </c>
      <c r="L765" s="677">
        <v>2.245132372E9</v>
      </c>
      <c r="M765" s="677" t="s">
        <v>6212</v>
      </c>
      <c r="N765" s="677" t="s">
        <v>6542</v>
      </c>
      <c r="O765" s="677" t="s">
        <v>4590</v>
      </c>
      <c r="P765" s="677" t="s">
        <v>6163</v>
      </c>
      <c r="Q765" s="772">
        <f>COUNTIF('Hedef Liste'!$A:$A,A765)</f>
        <v>1</v>
      </c>
    </row>
    <row r="766" hidden="1">
      <c r="A766" s="677" t="s">
        <v>4854</v>
      </c>
      <c r="B766" s="677" t="s">
        <v>4855</v>
      </c>
      <c r="C766" s="762" t="s">
        <v>55183</v>
      </c>
      <c r="D766" s="677" t="s">
        <v>6219</v>
      </c>
      <c r="E766" s="770">
        <v>272.0</v>
      </c>
      <c r="F766" s="770">
        <v>5.0</v>
      </c>
      <c r="G766" s="770">
        <v>13.0</v>
      </c>
      <c r="H766" s="770">
        <v>16.0</v>
      </c>
      <c r="I766" s="770">
        <v>29.0</v>
      </c>
      <c r="J766" s="771">
        <v>0.45</v>
      </c>
      <c r="K766" s="677" t="s">
        <v>7732</v>
      </c>
      <c r="L766" s="677">
        <v>5.342525271E9</v>
      </c>
      <c r="M766" s="677" t="s">
        <v>6386</v>
      </c>
      <c r="N766" s="677" t="s">
        <v>6213</v>
      </c>
      <c r="O766" s="677" t="s">
        <v>4857</v>
      </c>
      <c r="P766" s="677" t="s">
        <v>6163</v>
      </c>
      <c r="Q766" s="772">
        <f>COUNTIF('Hedef Liste'!$A:$A,A766)</f>
        <v>1</v>
      </c>
    </row>
    <row r="767" hidden="1">
      <c r="A767" s="677" t="s">
        <v>43401</v>
      </c>
      <c r="B767" s="677" t="s">
        <v>55692</v>
      </c>
      <c r="C767" s="762" t="s">
        <v>55183</v>
      </c>
      <c r="D767" s="677" t="s">
        <v>6373</v>
      </c>
      <c r="E767" s="770">
        <v>2042.0</v>
      </c>
      <c r="F767" s="770">
        <v>42.0</v>
      </c>
      <c r="G767" s="770">
        <v>38.0</v>
      </c>
      <c r="H767" s="770">
        <v>46.0</v>
      </c>
      <c r="I767" s="770">
        <v>84.0</v>
      </c>
      <c r="J767" s="771">
        <v>0.45</v>
      </c>
      <c r="K767" s="677" t="s">
        <v>55683</v>
      </c>
      <c r="L767" s="677">
        <v>2.242556816E9</v>
      </c>
      <c r="M767" s="677" t="s">
        <v>343</v>
      </c>
      <c r="N767" s="677" t="s">
        <v>1617</v>
      </c>
      <c r="O767" s="677" t="s">
        <v>55693</v>
      </c>
      <c r="P767" s="677" t="s">
        <v>55613</v>
      </c>
      <c r="Q767" s="772">
        <f>COUNTIF('Hedef Liste'!$A:$A,A767)</f>
        <v>0</v>
      </c>
    </row>
    <row r="768" hidden="1">
      <c r="A768" s="677" t="s">
        <v>1625</v>
      </c>
      <c r="B768" s="677" t="s">
        <v>1626</v>
      </c>
      <c r="C768" s="762" t="s">
        <v>55183</v>
      </c>
      <c r="D768" s="677" t="s">
        <v>6440</v>
      </c>
      <c r="E768" s="770">
        <v>6260.0</v>
      </c>
      <c r="F768" s="770">
        <v>119.0</v>
      </c>
      <c r="G768" s="770">
        <v>6.0</v>
      </c>
      <c r="H768" s="770">
        <v>1.0</v>
      </c>
      <c r="I768" s="770">
        <v>7.0</v>
      </c>
      <c r="J768" s="771">
        <v>0.86</v>
      </c>
      <c r="K768" s="677" t="s">
        <v>6502</v>
      </c>
      <c r="L768" s="677">
        <v>2.244800048E9</v>
      </c>
      <c r="M768" s="677" t="s">
        <v>13</v>
      </c>
      <c r="N768" s="677" t="s">
        <v>6184</v>
      </c>
      <c r="O768" s="677" t="s">
        <v>1629</v>
      </c>
      <c r="P768" s="677" t="s">
        <v>6163</v>
      </c>
      <c r="Q768" s="772">
        <f>COUNTIF('Hedef Liste'!$A:$A,A768)</f>
        <v>1</v>
      </c>
    </row>
    <row r="769" hidden="1">
      <c r="A769" s="677" t="s">
        <v>2558</v>
      </c>
      <c r="B769" s="677" t="s">
        <v>2559</v>
      </c>
      <c r="C769" s="762" t="s">
        <v>55183</v>
      </c>
      <c r="D769" s="677" t="s">
        <v>6219</v>
      </c>
      <c r="E769" s="770">
        <v>1047.0</v>
      </c>
      <c r="F769" s="770">
        <v>5.0</v>
      </c>
      <c r="G769" s="770">
        <v>12.0</v>
      </c>
      <c r="H769" s="770">
        <v>1.0</v>
      </c>
      <c r="I769" s="770">
        <v>13.0</v>
      </c>
      <c r="J769" s="771">
        <v>0.92</v>
      </c>
      <c r="K769" s="677" t="s">
        <v>6342</v>
      </c>
      <c r="L769" s="677">
        <v>5.377096638E9</v>
      </c>
      <c r="M769" s="677" t="s">
        <v>13</v>
      </c>
      <c r="N769" s="677" t="s">
        <v>6184</v>
      </c>
      <c r="O769" s="677" t="s">
        <v>2561</v>
      </c>
      <c r="P769" s="677" t="s">
        <v>6163</v>
      </c>
      <c r="Q769" s="772">
        <f>COUNTIF('Hedef Liste'!$A:$A,A769)</f>
        <v>1</v>
      </c>
    </row>
    <row r="770" hidden="1">
      <c r="A770" s="677" t="s">
        <v>11431</v>
      </c>
      <c r="B770" s="677" t="s">
        <v>11432</v>
      </c>
      <c r="C770" s="762" t="s">
        <v>55183</v>
      </c>
      <c r="D770" s="677" t="s">
        <v>6317</v>
      </c>
      <c r="E770" s="770">
        <v>494.0</v>
      </c>
      <c r="F770" s="770">
        <v>52.0</v>
      </c>
      <c r="G770" s="770">
        <v>0.0</v>
      </c>
      <c r="H770" s="770">
        <v>24.0</v>
      </c>
      <c r="I770" s="770">
        <v>24.0</v>
      </c>
      <c r="J770" s="771">
        <v>0.0</v>
      </c>
      <c r="K770" s="677" t="s">
        <v>55694</v>
      </c>
      <c r="L770" s="677">
        <v>5.355445801E9</v>
      </c>
      <c r="M770" s="677" t="s">
        <v>343</v>
      </c>
      <c r="N770" s="677" t="s">
        <v>8373</v>
      </c>
      <c r="O770" s="677" t="s">
        <v>744</v>
      </c>
      <c r="P770" s="677" t="s">
        <v>6163</v>
      </c>
      <c r="Q770" s="772">
        <f>COUNTIF('Hedef Liste'!$A:$A,A770)</f>
        <v>1</v>
      </c>
    </row>
    <row r="771" hidden="1">
      <c r="A771" s="677" t="s">
        <v>2896</v>
      </c>
      <c r="B771" s="677" t="s">
        <v>2897</v>
      </c>
      <c r="C771" s="762" t="s">
        <v>55183</v>
      </c>
      <c r="D771" s="677" t="s">
        <v>6317</v>
      </c>
      <c r="E771" s="770">
        <v>183.0</v>
      </c>
      <c r="F771" s="770">
        <v>11.0</v>
      </c>
      <c r="G771" s="770">
        <v>17.0</v>
      </c>
      <c r="H771" s="770">
        <v>1.0</v>
      </c>
      <c r="I771" s="770">
        <v>18.0</v>
      </c>
      <c r="J771" s="771">
        <v>0.94</v>
      </c>
      <c r="K771" s="677" t="s">
        <v>12866</v>
      </c>
      <c r="L771" s="677">
        <v>2.242207171E9</v>
      </c>
      <c r="M771" s="677" t="s">
        <v>343</v>
      </c>
      <c r="N771" s="677" t="s">
        <v>6877</v>
      </c>
      <c r="O771" s="677" t="s">
        <v>2899</v>
      </c>
      <c r="P771" s="677" t="s">
        <v>6163</v>
      </c>
      <c r="Q771" s="772">
        <f>COUNTIF('Hedef Liste'!$A:$A,A771)</f>
        <v>1</v>
      </c>
    </row>
    <row r="772" hidden="1">
      <c r="A772" s="677" t="s">
        <v>4438</v>
      </c>
      <c r="B772" s="677" t="s">
        <v>4439</v>
      </c>
      <c r="C772" s="762" t="s">
        <v>55183</v>
      </c>
      <c r="D772" s="677" t="s">
        <v>6284</v>
      </c>
      <c r="E772" s="770">
        <v>406.0</v>
      </c>
      <c r="F772" s="770">
        <v>3.0</v>
      </c>
      <c r="G772" s="770">
        <v>48.0</v>
      </c>
      <c r="H772" s="770">
        <v>7.0</v>
      </c>
      <c r="I772" s="770">
        <v>55.0</v>
      </c>
      <c r="J772" s="771">
        <v>0.87</v>
      </c>
      <c r="K772" s="677" t="s">
        <v>11533</v>
      </c>
      <c r="L772" s="677">
        <v>2.243666659E9</v>
      </c>
      <c r="M772" s="677" t="s">
        <v>6257</v>
      </c>
      <c r="N772" s="677" t="s">
        <v>9192</v>
      </c>
      <c r="O772" s="677" t="s">
        <v>4442</v>
      </c>
      <c r="P772" s="677" t="s">
        <v>6163</v>
      </c>
      <c r="Q772" s="772">
        <f>COUNTIF('Hedef Liste'!$A:$A,A772)</f>
        <v>1</v>
      </c>
    </row>
    <row r="773" hidden="1">
      <c r="A773" s="677" t="s">
        <v>4158</v>
      </c>
      <c r="B773" s="677" t="s">
        <v>4159</v>
      </c>
      <c r="C773" s="762" t="s">
        <v>55183</v>
      </c>
      <c r="D773" s="677" t="s">
        <v>6219</v>
      </c>
      <c r="E773" s="770">
        <v>125.0</v>
      </c>
      <c r="F773" s="770">
        <v>8.0</v>
      </c>
      <c r="G773" s="770">
        <v>4.0</v>
      </c>
      <c r="H773" s="770">
        <v>3.0</v>
      </c>
      <c r="I773" s="770">
        <v>7.0</v>
      </c>
      <c r="J773" s="771">
        <v>0.57</v>
      </c>
      <c r="K773" s="677" t="s">
        <v>7147</v>
      </c>
      <c r="L773" s="677">
        <v>5.3316869E9</v>
      </c>
      <c r="M773" s="677" t="s">
        <v>343</v>
      </c>
      <c r="N773" s="677" t="s">
        <v>6230</v>
      </c>
      <c r="O773" s="677" t="s">
        <v>4161</v>
      </c>
      <c r="P773" s="677" t="s">
        <v>6163</v>
      </c>
      <c r="Q773" s="772">
        <f>COUNTIF('Hedef Liste'!$A:$A,A773)</f>
        <v>1</v>
      </c>
    </row>
    <row r="774" hidden="1">
      <c r="A774" s="677" t="s">
        <v>2598</v>
      </c>
      <c r="B774" s="677" t="s">
        <v>2599</v>
      </c>
      <c r="C774" s="762" t="s">
        <v>55183</v>
      </c>
      <c r="D774" s="677" t="s">
        <v>6250</v>
      </c>
      <c r="E774" s="770">
        <v>13.0</v>
      </c>
      <c r="F774" s="773"/>
      <c r="G774" s="770">
        <v>21.0</v>
      </c>
      <c r="H774" s="770">
        <v>14.0</v>
      </c>
      <c r="I774" s="770">
        <v>35.0</v>
      </c>
      <c r="J774" s="771">
        <v>0.6</v>
      </c>
      <c r="K774" s="677" t="s">
        <v>8919</v>
      </c>
      <c r="L774" s="677">
        <v>5.3362019E9</v>
      </c>
      <c r="M774" s="677" t="s">
        <v>343</v>
      </c>
      <c r="N774" s="677" t="s">
        <v>7699</v>
      </c>
      <c r="O774" s="677" t="s">
        <v>2541</v>
      </c>
      <c r="P774" s="677" t="s">
        <v>6163</v>
      </c>
      <c r="Q774" s="772">
        <f>COUNTIF('Hedef Liste'!$A:$A,A774)</f>
        <v>1</v>
      </c>
    </row>
    <row r="775" hidden="1">
      <c r="A775" s="677" t="s">
        <v>12177</v>
      </c>
      <c r="B775" s="677" t="s">
        <v>12178</v>
      </c>
      <c r="C775" s="762" t="s">
        <v>55187</v>
      </c>
      <c r="D775" s="677" t="s">
        <v>6182</v>
      </c>
      <c r="E775" s="770">
        <v>149.0</v>
      </c>
      <c r="F775" s="773"/>
      <c r="G775" s="770">
        <v>0.0</v>
      </c>
      <c r="H775" s="770">
        <v>39.0</v>
      </c>
      <c r="I775" s="770">
        <v>39.0</v>
      </c>
      <c r="J775" s="771">
        <v>0.0</v>
      </c>
      <c r="K775" s="677" t="s">
        <v>12179</v>
      </c>
      <c r="L775" s="677">
        <v>2.24999109E9</v>
      </c>
      <c r="M775" s="677" t="s">
        <v>13</v>
      </c>
      <c r="N775" s="677" t="s">
        <v>6246</v>
      </c>
      <c r="O775" s="677" t="s">
        <v>12180</v>
      </c>
      <c r="P775" s="677" t="s">
        <v>6163</v>
      </c>
      <c r="Q775" s="772">
        <f>COUNTIF('Hedef Liste'!$A:$A,A775)</f>
        <v>1</v>
      </c>
    </row>
    <row r="776" hidden="1">
      <c r="A776" s="677" t="s">
        <v>2228</v>
      </c>
      <c r="B776" s="677" t="s">
        <v>2229</v>
      </c>
      <c r="C776" s="762" t="s">
        <v>55187</v>
      </c>
      <c r="D776" s="677" t="s">
        <v>6182</v>
      </c>
      <c r="E776" s="770">
        <v>207.0</v>
      </c>
      <c r="F776" s="773"/>
      <c r="G776" s="770">
        <v>32.0</v>
      </c>
      <c r="H776" s="770">
        <v>15.0</v>
      </c>
      <c r="I776" s="770">
        <v>47.0</v>
      </c>
      <c r="J776" s="771">
        <v>0.68</v>
      </c>
      <c r="K776" s="677" t="s">
        <v>7443</v>
      </c>
      <c r="L776" s="677">
        <v>2.245440578E9</v>
      </c>
      <c r="M776" s="677" t="s">
        <v>6177</v>
      </c>
      <c r="N776" s="677" t="s">
        <v>7219</v>
      </c>
      <c r="O776" s="677" t="s">
        <v>2232</v>
      </c>
      <c r="P776" s="677" t="s">
        <v>6163</v>
      </c>
      <c r="Q776" s="772">
        <f>COUNTIF('Hedef Liste'!$A:$A,A776)</f>
        <v>1</v>
      </c>
    </row>
    <row r="777" hidden="1">
      <c r="A777" s="677" t="s">
        <v>25340</v>
      </c>
      <c r="B777" s="677" t="s">
        <v>55695</v>
      </c>
      <c r="C777" s="762" t="s">
        <v>55183</v>
      </c>
      <c r="D777" s="677" t="s">
        <v>6219</v>
      </c>
      <c r="E777" s="770">
        <v>1529.0</v>
      </c>
      <c r="F777" s="770">
        <v>51.0</v>
      </c>
      <c r="G777" s="770">
        <v>42.0</v>
      </c>
      <c r="H777" s="770">
        <v>131.0</v>
      </c>
      <c r="I777" s="770">
        <v>173.0</v>
      </c>
      <c r="J777" s="771">
        <v>0.24</v>
      </c>
      <c r="K777" s="677" t="s">
        <v>55696</v>
      </c>
      <c r="L777" s="677">
        <v>2.245022385E9</v>
      </c>
      <c r="M777" s="677" t="s">
        <v>13</v>
      </c>
      <c r="N777" s="677" t="s">
        <v>7134</v>
      </c>
      <c r="O777" s="677" t="s">
        <v>55697</v>
      </c>
      <c r="P777" s="677" t="s">
        <v>55227</v>
      </c>
      <c r="Q777" s="772">
        <f>COUNTIF('Hedef Liste'!$A:$A,A777)</f>
        <v>0</v>
      </c>
    </row>
    <row r="778" hidden="1">
      <c r="A778" s="677" t="s">
        <v>3080</v>
      </c>
      <c r="B778" s="677" t="s">
        <v>3081</v>
      </c>
      <c r="C778" s="762" t="s">
        <v>55187</v>
      </c>
      <c r="D778" s="677" t="s">
        <v>6159</v>
      </c>
      <c r="E778" s="770">
        <v>91.0</v>
      </c>
      <c r="F778" s="773"/>
      <c r="G778" s="770">
        <v>11.0</v>
      </c>
      <c r="H778" s="770">
        <v>1.0</v>
      </c>
      <c r="I778" s="770">
        <v>12.0</v>
      </c>
      <c r="J778" s="771">
        <v>0.92</v>
      </c>
      <c r="K778" s="677" t="s">
        <v>8262</v>
      </c>
      <c r="L778" s="677">
        <v>5.3458453E9</v>
      </c>
      <c r="M778" s="677" t="s">
        <v>343</v>
      </c>
      <c r="N778" s="677" t="s">
        <v>6480</v>
      </c>
      <c r="O778" s="677" t="s">
        <v>3084</v>
      </c>
      <c r="P778" s="677" t="s">
        <v>6163</v>
      </c>
      <c r="Q778" s="772">
        <f>COUNTIF('Hedef Liste'!$A:$A,A778)</f>
        <v>1</v>
      </c>
    </row>
    <row r="779" hidden="1">
      <c r="A779" s="677" t="s">
        <v>3045</v>
      </c>
      <c r="B779" s="677" t="s">
        <v>3046</v>
      </c>
      <c r="C779" s="762" t="s">
        <v>55183</v>
      </c>
      <c r="D779" s="677" t="s">
        <v>6153</v>
      </c>
      <c r="E779" s="770">
        <v>91.0</v>
      </c>
      <c r="F779" s="773"/>
      <c r="G779" s="770">
        <v>5.0</v>
      </c>
      <c r="H779" s="770">
        <v>1.0</v>
      </c>
      <c r="I779" s="770">
        <v>6.0</v>
      </c>
      <c r="J779" s="771">
        <v>0.83</v>
      </c>
      <c r="K779" s="677" t="s">
        <v>10993</v>
      </c>
      <c r="L779" s="677">
        <v>5.362090636E9</v>
      </c>
      <c r="M779" s="677" t="s">
        <v>343</v>
      </c>
      <c r="N779" s="677" t="s">
        <v>10723</v>
      </c>
      <c r="O779" s="677" t="s">
        <v>3044</v>
      </c>
      <c r="P779" s="677" t="s">
        <v>6163</v>
      </c>
      <c r="Q779" s="772">
        <f>COUNTIF('Hedef Liste'!$A:$A,A779)</f>
        <v>1</v>
      </c>
    </row>
    <row r="780" hidden="1">
      <c r="A780" s="677" t="s">
        <v>9058</v>
      </c>
      <c r="B780" s="677" t="s">
        <v>3785</v>
      </c>
      <c r="C780" s="762" t="s">
        <v>55187</v>
      </c>
      <c r="D780" s="677" t="s">
        <v>6317</v>
      </c>
      <c r="E780" s="770">
        <v>68.0</v>
      </c>
      <c r="F780" s="773"/>
      <c r="G780" s="770">
        <v>13.0</v>
      </c>
      <c r="H780" s="770">
        <v>6.0</v>
      </c>
      <c r="I780" s="770">
        <v>19.0</v>
      </c>
      <c r="J780" s="771">
        <v>0.68</v>
      </c>
      <c r="K780" s="677" t="s">
        <v>9059</v>
      </c>
      <c r="L780" s="677">
        <v>2.242710141E9</v>
      </c>
      <c r="M780" s="677" t="s">
        <v>343</v>
      </c>
      <c r="N780" s="677" t="s">
        <v>6873</v>
      </c>
      <c r="O780" s="677" t="s">
        <v>3788</v>
      </c>
      <c r="P780" s="677" t="s">
        <v>6163</v>
      </c>
      <c r="Q780" s="772">
        <f>COUNTIF('Hedef Liste'!$A:$A,A780)</f>
        <v>1</v>
      </c>
    </row>
    <row r="781" hidden="1">
      <c r="A781" s="677" t="s">
        <v>46509</v>
      </c>
      <c r="B781" s="677" t="s">
        <v>55698</v>
      </c>
      <c r="C781" s="762" t="s">
        <v>55183</v>
      </c>
      <c r="D781" s="677" t="s">
        <v>6284</v>
      </c>
      <c r="E781" s="770">
        <v>2509.0</v>
      </c>
      <c r="F781" s="770">
        <v>89.0</v>
      </c>
      <c r="G781" s="770">
        <v>73.0</v>
      </c>
      <c r="H781" s="770">
        <v>16.0</v>
      </c>
      <c r="I781" s="770">
        <v>89.0</v>
      </c>
      <c r="J781" s="771">
        <v>0.82</v>
      </c>
      <c r="K781" s="677" t="s">
        <v>55595</v>
      </c>
      <c r="L781" s="677">
        <v>2.24324001E9</v>
      </c>
      <c r="M781" s="677" t="s">
        <v>13</v>
      </c>
      <c r="N781" s="721">
        <v>44674.0</v>
      </c>
      <c r="O781" s="677" t="s">
        <v>55699</v>
      </c>
      <c r="P781" s="677" t="s">
        <v>55227</v>
      </c>
      <c r="Q781" s="772">
        <f>COUNTIF('Hedef Liste'!$A:$A,A781)</f>
        <v>0</v>
      </c>
    </row>
    <row r="782" hidden="1">
      <c r="A782" s="677" t="s">
        <v>46441</v>
      </c>
      <c r="B782" s="677" t="s">
        <v>55700</v>
      </c>
      <c r="C782" s="762" t="s">
        <v>55183</v>
      </c>
      <c r="D782" s="677" t="s">
        <v>6284</v>
      </c>
      <c r="E782" s="770">
        <v>4222.0</v>
      </c>
      <c r="F782" s="770">
        <v>249.0</v>
      </c>
      <c r="G782" s="770">
        <v>74.0</v>
      </c>
      <c r="H782" s="770">
        <v>23.0</v>
      </c>
      <c r="I782" s="770">
        <v>97.0</v>
      </c>
      <c r="J782" s="771">
        <v>0.76</v>
      </c>
      <c r="K782" s="677" t="s">
        <v>55595</v>
      </c>
      <c r="L782" s="677">
        <v>2.242463322E9</v>
      </c>
      <c r="M782" s="677" t="s">
        <v>6257</v>
      </c>
      <c r="N782" s="677" t="s">
        <v>6258</v>
      </c>
      <c r="O782" s="677" t="s">
        <v>55701</v>
      </c>
      <c r="P782" s="677" t="s">
        <v>55227</v>
      </c>
      <c r="Q782" s="772">
        <f>COUNTIF('Hedef Liste'!$A:$A,A782)</f>
        <v>0</v>
      </c>
    </row>
    <row r="783" hidden="1">
      <c r="A783" s="677" t="s">
        <v>46416</v>
      </c>
      <c r="B783" s="677" t="s">
        <v>55702</v>
      </c>
      <c r="C783" s="762" t="s">
        <v>55183</v>
      </c>
      <c r="D783" s="677" t="s">
        <v>6284</v>
      </c>
      <c r="E783" s="770">
        <v>5457.0</v>
      </c>
      <c r="F783" s="770">
        <v>257.0</v>
      </c>
      <c r="G783" s="770">
        <v>68.0</v>
      </c>
      <c r="H783" s="770">
        <v>15.0</v>
      </c>
      <c r="I783" s="770">
        <v>83.0</v>
      </c>
      <c r="J783" s="771">
        <v>0.82</v>
      </c>
      <c r="K783" s="677" t="s">
        <v>55595</v>
      </c>
      <c r="L783" s="677">
        <v>2.242349922E9</v>
      </c>
      <c r="M783" s="677" t="s">
        <v>343</v>
      </c>
      <c r="N783" s="677" t="s">
        <v>6429</v>
      </c>
      <c r="O783" s="677" t="s">
        <v>55703</v>
      </c>
      <c r="P783" s="677" t="s">
        <v>55227</v>
      </c>
      <c r="Q783" s="772">
        <f>COUNTIF('Hedef Liste'!$A:$A,A783)</f>
        <v>0</v>
      </c>
    </row>
    <row r="784" hidden="1">
      <c r="A784" s="677" t="s">
        <v>7532</v>
      </c>
      <c r="B784" s="677" t="s">
        <v>7533</v>
      </c>
      <c r="C784" s="762" t="s">
        <v>55183</v>
      </c>
      <c r="D784" s="677" t="s">
        <v>6317</v>
      </c>
      <c r="E784" s="770">
        <v>1822.0</v>
      </c>
      <c r="F784" s="770">
        <v>57.0</v>
      </c>
      <c r="G784" s="770">
        <v>0.0</v>
      </c>
      <c r="H784" s="770">
        <v>26.0</v>
      </c>
      <c r="I784" s="770">
        <v>26.0</v>
      </c>
      <c r="J784" s="771">
        <v>0.0</v>
      </c>
      <c r="K784" s="677" t="s">
        <v>7534</v>
      </c>
      <c r="L784" s="677">
        <v>2.243283839E9</v>
      </c>
      <c r="M784" s="677" t="s">
        <v>6257</v>
      </c>
      <c r="N784" s="677" t="s">
        <v>6547</v>
      </c>
      <c r="O784" s="677" t="s">
        <v>7535</v>
      </c>
      <c r="P784" s="677" t="s">
        <v>6163</v>
      </c>
      <c r="Q784" s="772">
        <f>COUNTIF('Hedef Liste'!$A:$A,A784)</f>
        <v>1</v>
      </c>
    </row>
    <row r="785" hidden="1">
      <c r="A785" s="677" t="s">
        <v>43941</v>
      </c>
      <c r="B785" s="677" t="s">
        <v>55704</v>
      </c>
      <c r="C785" s="762" t="s">
        <v>55183</v>
      </c>
      <c r="D785" s="677" t="s">
        <v>6159</v>
      </c>
      <c r="E785" s="770">
        <v>2361.0</v>
      </c>
      <c r="F785" s="770">
        <v>131.0</v>
      </c>
      <c r="G785" s="770">
        <v>77.0</v>
      </c>
      <c r="H785" s="770">
        <v>0.0</v>
      </c>
      <c r="I785" s="770">
        <v>77.0</v>
      </c>
      <c r="J785" s="771">
        <v>1.0</v>
      </c>
      <c r="K785" s="677" t="s">
        <v>55566</v>
      </c>
      <c r="L785" s="677">
        <v>9.999999999E9</v>
      </c>
      <c r="M785" s="677" t="s">
        <v>343</v>
      </c>
      <c r="N785" s="677" t="s">
        <v>1617</v>
      </c>
      <c r="O785" s="677" t="s">
        <v>55705</v>
      </c>
      <c r="P785" s="677" t="s">
        <v>55227</v>
      </c>
      <c r="Q785" s="772">
        <f>COUNTIF('Hedef Liste'!$A:$A,A785)</f>
        <v>0</v>
      </c>
    </row>
    <row r="786" hidden="1">
      <c r="A786" s="677" t="s">
        <v>2440</v>
      </c>
      <c r="B786" s="677" t="s">
        <v>2441</v>
      </c>
      <c r="C786" s="762" t="s">
        <v>55183</v>
      </c>
      <c r="D786" s="677" t="s">
        <v>6219</v>
      </c>
      <c r="E786" s="770">
        <v>1778.0</v>
      </c>
      <c r="F786" s="770">
        <v>66.0</v>
      </c>
      <c r="G786" s="770">
        <v>37.0</v>
      </c>
      <c r="H786" s="770">
        <v>22.0</v>
      </c>
      <c r="I786" s="770">
        <v>59.0</v>
      </c>
      <c r="J786" s="771">
        <v>0.63</v>
      </c>
      <c r="K786" s="677" t="s">
        <v>10884</v>
      </c>
      <c r="L786" s="677">
        <v>5.528182716E9</v>
      </c>
      <c r="M786" s="677" t="s">
        <v>13</v>
      </c>
      <c r="N786" s="721">
        <v>44863.0</v>
      </c>
      <c r="O786" s="677" t="s">
        <v>2443</v>
      </c>
      <c r="P786" s="677" t="s">
        <v>6163</v>
      </c>
      <c r="Q786" s="772">
        <f>COUNTIF('Hedef Liste'!$A:$A,A786)</f>
        <v>1</v>
      </c>
    </row>
    <row r="787" hidden="1">
      <c r="A787" s="677" t="s">
        <v>3174</v>
      </c>
      <c r="B787" s="677" t="s">
        <v>3175</v>
      </c>
      <c r="C787" s="762" t="s">
        <v>55187</v>
      </c>
      <c r="D787" s="677" t="s">
        <v>6175</v>
      </c>
      <c r="E787" s="770">
        <v>30.0</v>
      </c>
      <c r="F787" s="773"/>
      <c r="G787" s="770">
        <v>0.0</v>
      </c>
      <c r="H787" s="770">
        <v>76.0</v>
      </c>
      <c r="I787" s="770">
        <v>76.0</v>
      </c>
      <c r="J787" s="771">
        <v>0.0</v>
      </c>
      <c r="K787" s="677" t="s">
        <v>9785</v>
      </c>
      <c r="L787" s="677">
        <v>2.244433585E9</v>
      </c>
      <c r="M787" s="677" t="s">
        <v>13</v>
      </c>
      <c r="N787" s="677" t="s">
        <v>6513</v>
      </c>
      <c r="O787" s="677" t="s">
        <v>3177</v>
      </c>
      <c r="P787" s="677" t="s">
        <v>6163</v>
      </c>
      <c r="Q787" s="772">
        <f>COUNTIF('Hedef Liste'!$A:$A,A787)</f>
        <v>1</v>
      </c>
    </row>
    <row r="788" hidden="1">
      <c r="A788" s="677" t="s">
        <v>657</v>
      </c>
      <c r="B788" s="677" t="s">
        <v>658</v>
      </c>
      <c r="C788" s="762" t="s">
        <v>55183</v>
      </c>
      <c r="D788" s="677" t="s">
        <v>7107</v>
      </c>
      <c r="E788" s="770">
        <v>611.0</v>
      </c>
      <c r="F788" s="770">
        <v>18.0</v>
      </c>
      <c r="G788" s="770">
        <v>13.0</v>
      </c>
      <c r="H788" s="770">
        <v>8.0</v>
      </c>
      <c r="I788" s="770">
        <v>21.0</v>
      </c>
      <c r="J788" s="771">
        <v>0.62</v>
      </c>
      <c r="K788" s="677" t="s">
        <v>11818</v>
      </c>
      <c r="L788" s="677">
        <v>2.244413303E9</v>
      </c>
      <c r="M788" s="677" t="s">
        <v>13</v>
      </c>
      <c r="N788" s="677" t="s">
        <v>6517</v>
      </c>
      <c r="O788" s="677" t="s">
        <v>660</v>
      </c>
      <c r="P788" s="677" t="s">
        <v>6163</v>
      </c>
      <c r="Q788" s="772">
        <f>COUNTIF('Hedef Liste'!$A:$A,A788)</f>
        <v>1</v>
      </c>
    </row>
    <row r="789" hidden="1">
      <c r="A789" s="677" t="s">
        <v>2135</v>
      </c>
      <c r="B789" s="677" t="s">
        <v>2136</v>
      </c>
      <c r="C789" s="762" t="s">
        <v>55183</v>
      </c>
      <c r="D789" s="677" t="s">
        <v>6250</v>
      </c>
      <c r="E789" s="770">
        <v>1395.0</v>
      </c>
      <c r="F789" s="773"/>
      <c r="G789" s="770">
        <v>33.0</v>
      </c>
      <c r="H789" s="770">
        <v>57.0</v>
      </c>
      <c r="I789" s="770">
        <v>90.0</v>
      </c>
      <c r="J789" s="771">
        <v>0.37</v>
      </c>
      <c r="K789" s="677" t="s">
        <v>11759</v>
      </c>
      <c r="L789" s="677">
        <v>5.523514915E9</v>
      </c>
      <c r="M789" s="677" t="s">
        <v>13</v>
      </c>
      <c r="N789" s="677" t="s">
        <v>6184</v>
      </c>
      <c r="O789" s="677" t="s">
        <v>2138</v>
      </c>
      <c r="P789" s="677" t="s">
        <v>6163</v>
      </c>
      <c r="Q789" s="772">
        <f>COUNTIF('Hedef Liste'!$A:$A,A789)</f>
        <v>1</v>
      </c>
    </row>
    <row r="790" hidden="1">
      <c r="A790" s="677" t="s">
        <v>2205</v>
      </c>
      <c r="B790" s="677" t="s">
        <v>2206</v>
      </c>
      <c r="C790" s="762" t="s">
        <v>55183</v>
      </c>
      <c r="D790" s="677" t="s">
        <v>6219</v>
      </c>
      <c r="E790" s="770">
        <v>130.0</v>
      </c>
      <c r="F790" s="773"/>
      <c r="G790" s="770">
        <v>47.0</v>
      </c>
      <c r="H790" s="770">
        <v>9.0</v>
      </c>
      <c r="I790" s="770">
        <v>56.0</v>
      </c>
      <c r="J790" s="771">
        <v>0.84</v>
      </c>
      <c r="K790" s="677" t="s">
        <v>8476</v>
      </c>
      <c r="L790" s="677">
        <v>5.350503048E9</v>
      </c>
      <c r="M790" s="677" t="s">
        <v>13</v>
      </c>
      <c r="N790" s="721">
        <v>44863.0</v>
      </c>
      <c r="O790" s="677" t="s">
        <v>2209</v>
      </c>
      <c r="P790" s="677" t="s">
        <v>6163</v>
      </c>
      <c r="Q790" s="772">
        <f>COUNTIF('Hedef Liste'!$A:$A,A790)</f>
        <v>1</v>
      </c>
    </row>
    <row r="791" hidden="1">
      <c r="A791" s="677" t="s">
        <v>4515</v>
      </c>
      <c r="B791" s="677" t="s">
        <v>4516</v>
      </c>
      <c r="C791" s="762" t="s">
        <v>55183</v>
      </c>
      <c r="D791" s="677" t="s">
        <v>6175</v>
      </c>
      <c r="E791" s="770">
        <v>782.0</v>
      </c>
      <c r="F791" s="770">
        <v>49.0</v>
      </c>
      <c r="G791" s="770">
        <v>9.0</v>
      </c>
      <c r="H791" s="770">
        <v>10.0</v>
      </c>
      <c r="I791" s="770">
        <v>19.0</v>
      </c>
      <c r="J791" s="771">
        <v>0.47</v>
      </c>
      <c r="K791" s="677" t="s">
        <v>8014</v>
      </c>
      <c r="L791" s="677">
        <v>2.242505008E9</v>
      </c>
      <c r="M791" s="677" t="s">
        <v>343</v>
      </c>
      <c r="N791" s="677" t="s">
        <v>8015</v>
      </c>
      <c r="O791" s="677" t="s">
        <v>4518</v>
      </c>
      <c r="P791" s="677" t="s">
        <v>6163</v>
      </c>
      <c r="Q791" s="772">
        <f>COUNTIF('Hedef Liste'!$A:$A,A791)</f>
        <v>1</v>
      </c>
    </row>
    <row r="792" hidden="1">
      <c r="A792" s="677" t="s">
        <v>3200</v>
      </c>
      <c r="B792" s="677" t="s">
        <v>3201</v>
      </c>
      <c r="C792" s="762" t="s">
        <v>55183</v>
      </c>
      <c r="D792" s="677" t="s">
        <v>6760</v>
      </c>
      <c r="E792" s="770">
        <v>25.0</v>
      </c>
      <c r="F792" s="773"/>
      <c r="G792" s="770">
        <v>12.0</v>
      </c>
      <c r="H792" s="770">
        <v>12.0</v>
      </c>
      <c r="I792" s="770">
        <v>24.0</v>
      </c>
      <c r="J792" s="771">
        <v>0.5</v>
      </c>
      <c r="K792" s="677" t="s">
        <v>6761</v>
      </c>
      <c r="L792" s="677">
        <v>5.432230681E9</v>
      </c>
      <c r="M792" s="677" t="s">
        <v>343</v>
      </c>
      <c r="N792" s="677" t="s">
        <v>6762</v>
      </c>
      <c r="O792" s="677" t="s">
        <v>3204</v>
      </c>
      <c r="P792" s="677" t="s">
        <v>6163</v>
      </c>
      <c r="Q792" s="772">
        <f>COUNTIF('Hedef Liste'!$A:$A,A792)</f>
        <v>1</v>
      </c>
    </row>
    <row r="793" hidden="1">
      <c r="A793" s="677" t="s">
        <v>10225</v>
      </c>
      <c r="B793" s="677" t="s">
        <v>10226</v>
      </c>
      <c r="C793" s="762" t="s">
        <v>55183</v>
      </c>
      <c r="D793" s="677" t="s">
        <v>6317</v>
      </c>
      <c r="E793" s="770">
        <v>452.0</v>
      </c>
      <c r="F793" s="770">
        <v>19.0</v>
      </c>
      <c r="G793" s="770">
        <v>0.0</v>
      </c>
      <c r="H793" s="770">
        <v>29.0</v>
      </c>
      <c r="I793" s="770">
        <v>29.0</v>
      </c>
      <c r="J793" s="771">
        <v>0.0</v>
      </c>
      <c r="K793" s="677" t="s">
        <v>10227</v>
      </c>
      <c r="L793" s="677">
        <v>2.243288989E9</v>
      </c>
      <c r="M793" s="677" t="s">
        <v>6257</v>
      </c>
      <c r="N793" s="677" t="s">
        <v>6652</v>
      </c>
      <c r="O793" s="677" t="s">
        <v>10228</v>
      </c>
      <c r="P793" s="677" t="s">
        <v>6163</v>
      </c>
      <c r="Q793" s="772">
        <f>COUNTIF('Hedef Liste'!$A:$A,A793)</f>
        <v>1</v>
      </c>
    </row>
    <row r="794" hidden="1">
      <c r="A794" s="677" t="s">
        <v>3434</v>
      </c>
      <c r="B794" s="677" t="s">
        <v>3435</v>
      </c>
      <c r="C794" s="762" t="s">
        <v>55183</v>
      </c>
      <c r="D794" s="677" t="s">
        <v>6317</v>
      </c>
      <c r="E794" s="770">
        <v>2792.0</v>
      </c>
      <c r="F794" s="770">
        <v>161.0</v>
      </c>
      <c r="G794" s="770">
        <v>18.0</v>
      </c>
      <c r="H794" s="770">
        <v>2.0</v>
      </c>
      <c r="I794" s="770">
        <v>20.0</v>
      </c>
      <c r="J794" s="771">
        <v>0.9</v>
      </c>
      <c r="K794" s="677" t="s">
        <v>9997</v>
      </c>
      <c r="L794" s="677">
        <v>5.344210339E9</v>
      </c>
      <c r="M794" s="677" t="s">
        <v>6177</v>
      </c>
      <c r="N794" s="677" t="s">
        <v>7663</v>
      </c>
      <c r="O794" s="677" t="s">
        <v>3437</v>
      </c>
      <c r="P794" s="677" t="s">
        <v>6163</v>
      </c>
      <c r="Q794" s="772">
        <f>COUNTIF('Hedef Liste'!$A:$A,A794)</f>
        <v>1</v>
      </c>
    </row>
    <row r="795" hidden="1">
      <c r="A795" s="677" t="s">
        <v>46420</v>
      </c>
      <c r="B795" s="677" t="s">
        <v>55706</v>
      </c>
      <c r="C795" s="762" t="s">
        <v>55183</v>
      </c>
      <c r="D795" s="677" t="s">
        <v>6284</v>
      </c>
      <c r="E795" s="770">
        <v>5644.0</v>
      </c>
      <c r="F795" s="770">
        <v>316.0</v>
      </c>
      <c r="G795" s="770">
        <v>73.0</v>
      </c>
      <c r="H795" s="770">
        <v>18.0</v>
      </c>
      <c r="I795" s="770">
        <v>91.0</v>
      </c>
      <c r="J795" s="771">
        <v>0.8</v>
      </c>
      <c r="K795" s="677" t="s">
        <v>55595</v>
      </c>
      <c r="L795" s="677">
        <v>2.244530076E9</v>
      </c>
      <c r="M795" s="677" t="s">
        <v>13</v>
      </c>
      <c r="N795" s="677" t="s">
        <v>6188</v>
      </c>
      <c r="O795" s="677" t="s">
        <v>55707</v>
      </c>
      <c r="P795" s="677" t="s">
        <v>55227</v>
      </c>
      <c r="Q795" s="772">
        <f>COUNTIF('Hedef Liste'!$A:$A,A795)</f>
        <v>0</v>
      </c>
    </row>
    <row r="796" hidden="1">
      <c r="A796" s="677" t="s">
        <v>10966</v>
      </c>
      <c r="B796" s="677" t="s">
        <v>55708</v>
      </c>
      <c r="C796" s="762" t="s">
        <v>55183</v>
      </c>
      <c r="D796" s="677" t="s">
        <v>6390</v>
      </c>
      <c r="E796" s="770">
        <v>641.0</v>
      </c>
      <c r="F796" s="770">
        <v>14.0</v>
      </c>
      <c r="G796" s="770">
        <v>0.0</v>
      </c>
      <c r="H796" s="770">
        <v>22.0</v>
      </c>
      <c r="I796" s="770">
        <v>22.0</v>
      </c>
      <c r="J796" s="771">
        <v>0.0</v>
      </c>
      <c r="K796" s="677" t="s">
        <v>10968</v>
      </c>
      <c r="L796" s="677">
        <v>5.426005331E9</v>
      </c>
      <c r="M796" s="677" t="s">
        <v>13</v>
      </c>
      <c r="N796" s="677" t="s">
        <v>6407</v>
      </c>
      <c r="O796" s="677" t="s">
        <v>10969</v>
      </c>
      <c r="P796" s="677" t="s">
        <v>6163</v>
      </c>
      <c r="Q796" s="772">
        <f>COUNTIF('Hedef Liste'!$A:$A,A796)</f>
        <v>1</v>
      </c>
    </row>
    <row r="797" hidden="1">
      <c r="A797" s="677" t="s">
        <v>6498</v>
      </c>
      <c r="B797" s="677" t="s">
        <v>6499</v>
      </c>
      <c r="C797" s="762" t="s">
        <v>55183</v>
      </c>
      <c r="D797" s="677" t="s">
        <v>6440</v>
      </c>
      <c r="E797" s="770">
        <v>2433.0</v>
      </c>
      <c r="F797" s="770">
        <v>113.0</v>
      </c>
      <c r="G797" s="770">
        <v>11.0</v>
      </c>
      <c r="H797" s="770">
        <v>14.0</v>
      </c>
      <c r="I797" s="770">
        <v>25.0</v>
      </c>
      <c r="J797" s="771">
        <v>0.44</v>
      </c>
      <c r="K797" s="677" t="s">
        <v>6500</v>
      </c>
      <c r="L797" s="677">
        <v>2.245120202E9</v>
      </c>
      <c r="M797" s="677" t="s">
        <v>6212</v>
      </c>
      <c r="N797" s="677" t="s">
        <v>6213</v>
      </c>
      <c r="O797" s="677" t="s">
        <v>6501</v>
      </c>
      <c r="P797" s="677" t="s">
        <v>6163</v>
      </c>
      <c r="Q797" s="772">
        <f>COUNTIF('Hedef Liste'!$A:$A,A797)</f>
        <v>1</v>
      </c>
    </row>
    <row r="798" hidden="1">
      <c r="A798" s="677" t="s">
        <v>39008</v>
      </c>
      <c r="B798" s="677" t="s">
        <v>55709</v>
      </c>
      <c r="C798" s="762" t="s">
        <v>55183</v>
      </c>
      <c r="D798" s="677" t="s">
        <v>6440</v>
      </c>
      <c r="E798" s="770">
        <v>1700.0</v>
      </c>
      <c r="F798" s="770">
        <v>144.0</v>
      </c>
      <c r="G798" s="770">
        <v>64.0</v>
      </c>
      <c r="H798" s="770">
        <v>5.0</v>
      </c>
      <c r="I798" s="770">
        <v>69.0</v>
      </c>
      <c r="J798" s="771">
        <v>0.93</v>
      </c>
      <c r="K798" s="677" t="s">
        <v>55229</v>
      </c>
      <c r="L798" s="677">
        <v>5.432905404E9</v>
      </c>
      <c r="M798" s="677" t="s">
        <v>13</v>
      </c>
      <c r="N798" s="677" t="s">
        <v>6161</v>
      </c>
      <c r="O798" s="677" t="s">
        <v>55710</v>
      </c>
      <c r="P798" s="677" t="s">
        <v>55227</v>
      </c>
      <c r="Q798" s="772">
        <f>COUNTIF('Hedef Liste'!$A:$A,A798)</f>
        <v>0</v>
      </c>
    </row>
    <row r="799" hidden="1">
      <c r="A799" s="677" t="s">
        <v>3438</v>
      </c>
      <c r="B799" s="677" t="s">
        <v>3439</v>
      </c>
      <c r="C799" s="762" t="s">
        <v>55183</v>
      </c>
      <c r="D799" s="677" t="s">
        <v>7193</v>
      </c>
      <c r="E799" s="770">
        <v>257.0</v>
      </c>
      <c r="F799" s="770">
        <v>15.0</v>
      </c>
      <c r="G799" s="770">
        <v>20.0</v>
      </c>
      <c r="H799" s="770">
        <v>3.0</v>
      </c>
      <c r="I799" s="770">
        <v>23.0</v>
      </c>
      <c r="J799" s="771">
        <v>0.87</v>
      </c>
      <c r="K799" s="677" t="s">
        <v>9328</v>
      </c>
      <c r="L799" s="677">
        <v>5.320121597E9</v>
      </c>
      <c r="M799" s="677" t="s">
        <v>6177</v>
      </c>
      <c r="N799" s="677" t="s">
        <v>6178</v>
      </c>
      <c r="O799" s="677" t="s">
        <v>3442</v>
      </c>
      <c r="P799" s="677" t="s">
        <v>6163</v>
      </c>
      <c r="Q799" s="772">
        <f>COUNTIF('Hedef Liste'!$A:$A,A799)</f>
        <v>1</v>
      </c>
    </row>
    <row r="800" hidden="1">
      <c r="A800" s="677" t="s">
        <v>1635</v>
      </c>
      <c r="B800" s="677" t="s">
        <v>1636</v>
      </c>
      <c r="C800" s="762" t="s">
        <v>55183</v>
      </c>
      <c r="D800" s="677" t="s">
        <v>6219</v>
      </c>
      <c r="E800" s="770">
        <v>455.0</v>
      </c>
      <c r="F800" s="770">
        <v>18.0</v>
      </c>
      <c r="G800" s="770">
        <v>16.0</v>
      </c>
      <c r="H800" s="770">
        <v>3.0</v>
      </c>
      <c r="I800" s="770">
        <v>19.0</v>
      </c>
      <c r="J800" s="771">
        <v>0.84</v>
      </c>
      <c r="K800" s="677" t="s">
        <v>9031</v>
      </c>
      <c r="L800" s="677">
        <v>5.332372716E9</v>
      </c>
      <c r="M800" s="677" t="s">
        <v>13</v>
      </c>
      <c r="N800" s="677" t="s">
        <v>6364</v>
      </c>
      <c r="O800" s="677" t="s">
        <v>1638</v>
      </c>
      <c r="P800" s="677" t="s">
        <v>6163</v>
      </c>
      <c r="Q800" s="772">
        <f>COUNTIF('Hedef Liste'!$A:$A,A800)</f>
        <v>1</v>
      </c>
    </row>
    <row r="801" hidden="1">
      <c r="A801" s="677" t="s">
        <v>3443</v>
      </c>
      <c r="B801" s="677" t="s">
        <v>3444</v>
      </c>
      <c r="C801" s="762" t="s">
        <v>55183</v>
      </c>
      <c r="D801" s="746" t="s">
        <v>6175</v>
      </c>
      <c r="E801" s="770">
        <v>112.0</v>
      </c>
      <c r="F801" s="770">
        <v>8.0</v>
      </c>
      <c r="G801" s="770">
        <v>27.0</v>
      </c>
      <c r="H801" s="770">
        <v>21.0</v>
      </c>
      <c r="I801" s="770">
        <v>48.0</v>
      </c>
      <c r="J801" s="771">
        <v>0.56</v>
      </c>
      <c r="K801" s="677" t="s">
        <v>9328</v>
      </c>
      <c r="L801" s="677">
        <v>5.320121597E9</v>
      </c>
      <c r="M801" s="677" t="s">
        <v>6177</v>
      </c>
      <c r="N801" s="677" t="s">
        <v>6178</v>
      </c>
      <c r="O801" s="677" t="s">
        <v>9776</v>
      </c>
      <c r="P801" s="677" t="s">
        <v>6163</v>
      </c>
      <c r="Q801" s="772">
        <f>COUNTIF('Hedef Liste'!$A:$A,A801)</f>
        <v>1</v>
      </c>
    </row>
    <row r="802" hidden="1">
      <c r="A802" s="677" t="s">
        <v>3850</v>
      </c>
      <c r="B802" s="677" t="s">
        <v>3885</v>
      </c>
      <c r="C802" s="762" t="s">
        <v>55183</v>
      </c>
      <c r="D802" s="677" t="s">
        <v>6271</v>
      </c>
      <c r="E802" s="770">
        <v>1779.0</v>
      </c>
      <c r="F802" s="770">
        <v>26.0</v>
      </c>
      <c r="G802" s="770">
        <v>7.0</v>
      </c>
      <c r="H802" s="770">
        <v>4.0</v>
      </c>
      <c r="I802" s="770">
        <v>11.0</v>
      </c>
      <c r="J802" s="771">
        <v>0.64</v>
      </c>
      <c r="K802" s="677" t="s">
        <v>8360</v>
      </c>
      <c r="L802" s="677">
        <v>2.243423535E9</v>
      </c>
      <c r="M802" s="677" t="s">
        <v>6257</v>
      </c>
      <c r="N802" s="677" t="s">
        <v>6258</v>
      </c>
      <c r="O802" s="677" t="s">
        <v>3888</v>
      </c>
      <c r="P802" s="677" t="s">
        <v>6163</v>
      </c>
      <c r="Q802" s="772">
        <f>COUNTIF('Hedef Liste'!$A:$A,A802)</f>
        <v>1</v>
      </c>
    </row>
    <row r="803" hidden="1">
      <c r="A803" s="677" t="s">
        <v>10687</v>
      </c>
      <c r="B803" s="677" t="s">
        <v>10688</v>
      </c>
      <c r="C803" s="762" t="s">
        <v>55183</v>
      </c>
      <c r="D803" s="677" t="s">
        <v>6219</v>
      </c>
      <c r="E803" s="770">
        <v>599.0</v>
      </c>
      <c r="F803" s="770">
        <v>14.0</v>
      </c>
      <c r="G803" s="770">
        <v>4.0</v>
      </c>
      <c r="H803" s="770">
        <v>9.0</v>
      </c>
      <c r="I803" s="770">
        <v>13.0</v>
      </c>
      <c r="J803" s="771">
        <v>0.31</v>
      </c>
      <c r="K803" s="677" t="s">
        <v>10684</v>
      </c>
      <c r="L803" s="677">
        <v>5.537770411E9</v>
      </c>
      <c r="M803" s="677" t="s">
        <v>13</v>
      </c>
      <c r="N803" s="677" t="s">
        <v>6364</v>
      </c>
      <c r="O803" s="677" t="s">
        <v>10689</v>
      </c>
      <c r="P803" s="677" t="s">
        <v>6163</v>
      </c>
      <c r="Q803" s="772">
        <f>COUNTIF('Hedef Liste'!$A:$A,A803)</f>
        <v>1</v>
      </c>
    </row>
    <row r="804" hidden="1">
      <c r="A804" s="677" t="s">
        <v>10342</v>
      </c>
      <c r="B804" s="677" t="s">
        <v>10343</v>
      </c>
      <c r="C804" s="762" t="s">
        <v>55183</v>
      </c>
      <c r="D804" s="677" t="s">
        <v>6153</v>
      </c>
      <c r="E804" s="770">
        <v>5194.0</v>
      </c>
      <c r="F804" s="770">
        <v>43.0</v>
      </c>
      <c r="G804" s="770">
        <v>12.0</v>
      </c>
      <c r="H804" s="770">
        <v>61.0</v>
      </c>
      <c r="I804" s="770">
        <v>73.0</v>
      </c>
      <c r="J804" s="771">
        <v>0.16</v>
      </c>
      <c r="K804" s="677" t="s">
        <v>9321</v>
      </c>
      <c r="L804" s="677">
        <v>2.24441173E9</v>
      </c>
      <c r="M804" s="677" t="s">
        <v>13</v>
      </c>
      <c r="N804" s="677" t="s">
        <v>7893</v>
      </c>
      <c r="O804" s="677" t="s">
        <v>10344</v>
      </c>
      <c r="P804" s="677" t="s">
        <v>6163</v>
      </c>
      <c r="Q804" s="772">
        <f>COUNTIF('Hedef Liste'!$A:$A,A804)</f>
        <v>1</v>
      </c>
    </row>
    <row r="805" hidden="1">
      <c r="A805" s="677" t="s">
        <v>2702</v>
      </c>
      <c r="B805" s="677" t="s">
        <v>2703</v>
      </c>
      <c r="C805" s="762" t="s">
        <v>55183</v>
      </c>
      <c r="D805" s="677" t="s">
        <v>6317</v>
      </c>
      <c r="E805" s="770">
        <v>466.0</v>
      </c>
      <c r="F805" s="770">
        <v>46.0</v>
      </c>
      <c r="G805" s="770">
        <v>19.0</v>
      </c>
      <c r="H805" s="770">
        <v>2.0</v>
      </c>
      <c r="I805" s="770">
        <v>21.0</v>
      </c>
      <c r="J805" s="771">
        <v>0.9</v>
      </c>
      <c r="K805" s="677" t="s">
        <v>11957</v>
      </c>
      <c r="L805" s="677">
        <v>2.242161269E9</v>
      </c>
      <c r="M805" s="677" t="s">
        <v>343</v>
      </c>
      <c r="N805" s="677" t="s">
        <v>7271</v>
      </c>
      <c r="O805" s="677" t="s">
        <v>2705</v>
      </c>
      <c r="P805" s="677" t="s">
        <v>6163</v>
      </c>
      <c r="Q805" s="772">
        <f>COUNTIF('Hedef Liste'!$A:$A,A805)</f>
        <v>1</v>
      </c>
    </row>
    <row r="806" hidden="1">
      <c r="A806" s="677" t="s">
        <v>1834</v>
      </c>
      <c r="B806" s="677" t="s">
        <v>55711</v>
      </c>
      <c r="C806" s="762" t="s">
        <v>55183</v>
      </c>
      <c r="D806" s="677" t="s">
        <v>6401</v>
      </c>
      <c r="E806" s="770">
        <v>1205.0</v>
      </c>
      <c r="F806" s="770">
        <v>8.0</v>
      </c>
      <c r="G806" s="770">
        <v>14.0</v>
      </c>
      <c r="H806" s="770">
        <v>19.0</v>
      </c>
      <c r="I806" s="770">
        <v>33.0</v>
      </c>
      <c r="J806" s="771">
        <v>0.42</v>
      </c>
      <c r="K806" s="677" t="s">
        <v>8921</v>
      </c>
      <c r="L806" s="677">
        <v>2.242210562E9</v>
      </c>
      <c r="M806" s="677" t="s">
        <v>343</v>
      </c>
      <c r="N806" s="677" t="s">
        <v>6877</v>
      </c>
      <c r="O806" s="677" t="s">
        <v>1838</v>
      </c>
      <c r="P806" s="677" t="s">
        <v>6163</v>
      </c>
      <c r="Q806" s="772">
        <f>COUNTIF('Hedef Liste'!$A:$A,A806)</f>
        <v>1</v>
      </c>
    </row>
    <row r="807" hidden="1">
      <c r="A807" s="677" t="s">
        <v>2513</v>
      </c>
      <c r="B807" s="677" t="s">
        <v>55712</v>
      </c>
      <c r="C807" s="762" t="s">
        <v>55183</v>
      </c>
      <c r="D807" s="677" t="s">
        <v>6401</v>
      </c>
      <c r="E807" s="770">
        <v>3129.0</v>
      </c>
      <c r="F807" s="770">
        <v>106.0</v>
      </c>
      <c r="G807" s="770">
        <v>16.0</v>
      </c>
      <c r="H807" s="770">
        <v>34.0</v>
      </c>
      <c r="I807" s="770">
        <v>50.0</v>
      </c>
      <c r="J807" s="771">
        <v>0.32</v>
      </c>
      <c r="K807" s="677" t="s">
        <v>9302</v>
      </c>
      <c r="L807" s="677">
        <v>2.242490909E9</v>
      </c>
      <c r="M807" s="677" t="s">
        <v>13</v>
      </c>
      <c r="N807" s="677" t="s">
        <v>6510</v>
      </c>
      <c r="O807" s="677" t="s">
        <v>2516</v>
      </c>
      <c r="P807" s="677" t="s">
        <v>6163</v>
      </c>
      <c r="Q807" s="772">
        <f>COUNTIF('Hedef Liste'!$A:$A,A807)</f>
        <v>1</v>
      </c>
    </row>
    <row r="808" hidden="1">
      <c r="A808" s="677" t="s">
        <v>9768</v>
      </c>
      <c r="B808" s="677" t="s">
        <v>9769</v>
      </c>
      <c r="C808" s="762" t="s">
        <v>55183</v>
      </c>
      <c r="D808" s="677" t="s">
        <v>6733</v>
      </c>
      <c r="E808" s="770">
        <v>1302.0</v>
      </c>
      <c r="F808" s="770">
        <v>71.0</v>
      </c>
      <c r="G808" s="770">
        <v>0.0</v>
      </c>
      <c r="H808" s="770">
        <v>50.0</v>
      </c>
      <c r="I808" s="770">
        <v>50.0</v>
      </c>
      <c r="J808" s="771">
        <v>0.0</v>
      </c>
      <c r="K808" s="677" t="s">
        <v>6635</v>
      </c>
      <c r="L808" s="677">
        <v>5.468791625E9</v>
      </c>
      <c r="M808" s="677" t="s">
        <v>6257</v>
      </c>
      <c r="N808" s="677" t="s">
        <v>6636</v>
      </c>
      <c r="O808" s="677" t="s">
        <v>6637</v>
      </c>
      <c r="P808" s="677" t="s">
        <v>6163</v>
      </c>
      <c r="Q808" s="772">
        <f>COUNTIF('Hedef Liste'!$A:$A,A808)</f>
        <v>1</v>
      </c>
    </row>
    <row r="809" hidden="1">
      <c r="A809" s="677" t="s">
        <v>2638</v>
      </c>
      <c r="B809" s="677" t="s">
        <v>2639</v>
      </c>
      <c r="C809" s="762" t="s">
        <v>55183</v>
      </c>
      <c r="D809" s="746" t="s">
        <v>7107</v>
      </c>
      <c r="E809" s="770">
        <v>251.0</v>
      </c>
      <c r="F809" s="773"/>
      <c r="G809" s="770">
        <v>0.0</v>
      </c>
      <c r="H809" s="770">
        <v>57.0</v>
      </c>
      <c r="I809" s="770">
        <v>57.0</v>
      </c>
      <c r="J809" s="771">
        <v>0.0</v>
      </c>
      <c r="K809" s="677" t="s">
        <v>12442</v>
      </c>
      <c r="L809" s="677">
        <v>5.517441016E9</v>
      </c>
      <c r="M809" s="677" t="s">
        <v>13</v>
      </c>
      <c r="N809" s="677" t="s">
        <v>6205</v>
      </c>
      <c r="O809" s="677" t="s">
        <v>2641</v>
      </c>
      <c r="P809" s="677" t="s">
        <v>6163</v>
      </c>
      <c r="Q809" s="772">
        <f>COUNTIF('Hedef Liste'!$A:$A,A809)</f>
        <v>1</v>
      </c>
    </row>
    <row r="810" hidden="1">
      <c r="A810" s="677" t="s">
        <v>6633</v>
      </c>
      <c r="B810" s="677" t="s">
        <v>6634</v>
      </c>
      <c r="C810" s="762" t="s">
        <v>55183</v>
      </c>
      <c r="D810" s="677" t="s">
        <v>6440</v>
      </c>
      <c r="E810" s="770">
        <v>1137.0</v>
      </c>
      <c r="F810" s="770">
        <v>81.0</v>
      </c>
      <c r="G810" s="770">
        <v>18.0</v>
      </c>
      <c r="H810" s="770">
        <v>28.0</v>
      </c>
      <c r="I810" s="770">
        <v>46.0</v>
      </c>
      <c r="J810" s="771">
        <v>0.39</v>
      </c>
      <c r="K810" s="677" t="s">
        <v>6635</v>
      </c>
      <c r="L810" s="677">
        <v>5.4550916E9</v>
      </c>
      <c r="M810" s="677" t="s">
        <v>6257</v>
      </c>
      <c r="N810" s="677" t="s">
        <v>6636</v>
      </c>
      <c r="O810" s="677" t="s">
        <v>6637</v>
      </c>
      <c r="P810" s="677" t="s">
        <v>6163</v>
      </c>
      <c r="Q810" s="772">
        <f>COUNTIF('Hedef Liste'!$A:$A,A810)</f>
        <v>1</v>
      </c>
    </row>
    <row r="811" hidden="1">
      <c r="A811" s="677" t="s">
        <v>10699</v>
      </c>
      <c r="B811" s="677" t="s">
        <v>10700</v>
      </c>
      <c r="C811" s="762" t="s">
        <v>55183</v>
      </c>
      <c r="D811" s="677" t="s">
        <v>6219</v>
      </c>
      <c r="E811" s="770">
        <v>150.0</v>
      </c>
      <c r="F811" s="770">
        <v>13.0</v>
      </c>
      <c r="G811" s="770">
        <v>4.0</v>
      </c>
      <c r="H811" s="770">
        <v>17.0</v>
      </c>
      <c r="I811" s="770">
        <v>21.0</v>
      </c>
      <c r="J811" s="771">
        <v>0.19</v>
      </c>
      <c r="K811" s="677" t="s">
        <v>10684</v>
      </c>
      <c r="L811" s="677">
        <v>5.537770411E9</v>
      </c>
      <c r="M811" s="677" t="s">
        <v>6257</v>
      </c>
      <c r="N811" s="677" t="s">
        <v>6640</v>
      </c>
      <c r="O811" s="677" t="s">
        <v>55713</v>
      </c>
      <c r="P811" s="677" t="s">
        <v>6163</v>
      </c>
      <c r="Q811" s="772">
        <f>COUNTIF('Hedef Liste'!$A:$A,A811)</f>
        <v>1</v>
      </c>
    </row>
    <row r="812" hidden="1">
      <c r="A812" s="677" t="s">
        <v>10693</v>
      </c>
      <c r="B812" s="677" t="s">
        <v>10694</v>
      </c>
      <c r="C812" s="762" t="s">
        <v>55187</v>
      </c>
      <c r="D812" s="677" t="s">
        <v>6219</v>
      </c>
      <c r="F812" s="773"/>
      <c r="G812" s="770">
        <v>7.0</v>
      </c>
      <c r="H812" s="770">
        <v>16.0</v>
      </c>
      <c r="I812" s="770">
        <v>23.0</v>
      </c>
      <c r="J812" s="771">
        <v>0.3</v>
      </c>
      <c r="K812" s="677" t="s">
        <v>10684</v>
      </c>
      <c r="L812" s="677">
        <v>5.537770411E9</v>
      </c>
      <c r="M812" s="677" t="s">
        <v>6304</v>
      </c>
      <c r="N812" s="677" t="s">
        <v>7256</v>
      </c>
      <c r="O812" s="677" t="s">
        <v>10695</v>
      </c>
      <c r="P812" s="677" t="s">
        <v>6163</v>
      </c>
      <c r="Q812" s="772">
        <f>COUNTIF('Hedef Liste'!$A:$A,A812)</f>
        <v>1</v>
      </c>
    </row>
    <row r="813" hidden="1">
      <c r="A813" s="677" t="s">
        <v>2527</v>
      </c>
      <c r="B813" s="677" t="s">
        <v>2528</v>
      </c>
      <c r="C813" s="762" t="s">
        <v>55183</v>
      </c>
      <c r="D813" s="677" t="s">
        <v>6153</v>
      </c>
      <c r="E813" s="770">
        <v>1382.0</v>
      </c>
      <c r="F813" s="770">
        <v>34.0</v>
      </c>
      <c r="G813" s="770">
        <v>10.0</v>
      </c>
      <c r="H813" s="770">
        <v>7.0</v>
      </c>
      <c r="I813" s="770">
        <v>17.0</v>
      </c>
      <c r="J813" s="771">
        <v>0.59</v>
      </c>
      <c r="K813" s="677" t="s">
        <v>9392</v>
      </c>
      <c r="L813" s="677">
        <v>2.244138788E9</v>
      </c>
      <c r="M813" s="677" t="s">
        <v>343</v>
      </c>
      <c r="N813" s="677" t="s">
        <v>6600</v>
      </c>
      <c r="O813" s="677" t="s">
        <v>350</v>
      </c>
      <c r="P813" s="677" t="s">
        <v>6163</v>
      </c>
      <c r="Q813" s="772">
        <f>COUNTIF('Hedef Liste'!$A:$A,A813)</f>
        <v>1</v>
      </c>
    </row>
    <row r="814" hidden="1">
      <c r="A814" s="677" t="s">
        <v>11750</v>
      </c>
      <c r="B814" s="677" t="s">
        <v>11751</v>
      </c>
      <c r="C814" s="762" t="s">
        <v>55183</v>
      </c>
      <c r="D814" s="677" t="s">
        <v>6250</v>
      </c>
      <c r="E814" s="770">
        <v>699.0</v>
      </c>
      <c r="F814" s="770">
        <v>28.0</v>
      </c>
      <c r="G814" s="770">
        <v>0.0</v>
      </c>
      <c r="H814" s="770">
        <v>56.0</v>
      </c>
      <c r="I814" s="770">
        <v>56.0</v>
      </c>
      <c r="J814" s="771">
        <v>0.0</v>
      </c>
      <c r="K814" s="677" t="s">
        <v>11752</v>
      </c>
      <c r="L814" s="677">
        <v>5.072200885E9</v>
      </c>
      <c r="M814" s="677" t="s">
        <v>13</v>
      </c>
      <c r="N814" s="721">
        <v>44700.0</v>
      </c>
      <c r="O814" s="677" t="s">
        <v>2489</v>
      </c>
      <c r="P814" s="677" t="s">
        <v>6163</v>
      </c>
      <c r="Q814" s="772">
        <f>COUNTIF('Hedef Liste'!$A:$A,A814)</f>
        <v>1</v>
      </c>
    </row>
    <row r="815" hidden="1">
      <c r="A815" s="677" t="s">
        <v>2860</v>
      </c>
      <c r="B815" s="677" t="s">
        <v>2861</v>
      </c>
      <c r="C815" s="762" t="s">
        <v>55183</v>
      </c>
      <c r="D815" s="746" t="s">
        <v>6401</v>
      </c>
      <c r="E815" s="770">
        <v>19.0</v>
      </c>
      <c r="F815" s="773"/>
      <c r="G815" s="770">
        <v>6.0</v>
      </c>
      <c r="H815" s="770">
        <v>0.0</v>
      </c>
      <c r="I815" s="770">
        <v>6.0</v>
      </c>
      <c r="J815" s="771">
        <v>1.0</v>
      </c>
      <c r="K815" s="677" t="s">
        <v>8605</v>
      </c>
      <c r="L815" s="677">
        <v>2.242349318E9</v>
      </c>
      <c r="M815" s="677" t="s">
        <v>343</v>
      </c>
      <c r="N815" s="677" t="s">
        <v>7498</v>
      </c>
      <c r="O815" s="677" t="s">
        <v>2864</v>
      </c>
      <c r="P815" s="677" t="s">
        <v>6163</v>
      </c>
      <c r="Q815" s="772">
        <f>COUNTIF('Hedef Liste'!$A:$A,A815)</f>
        <v>1</v>
      </c>
    </row>
    <row r="816" hidden="1">
      <c r="A816" s="677" t="s">
        <v>9671</v>
      </c>
      <c r="B816" s="677" t="s">
        <v>9672</v>
      </c>
      <c r="C816" s="762" t="s">
        <v>55183</v>
      </c>
      <c r="D816" s="677" t="s">
        <v>6401</v>
      </c>
      <c r="E816" s="770">
        <v>222.0</v>
      </c>
      <c r="F816" s="770">
        <v>5.0</v>
      </c>
      <c r="G816" s="770">
        <v>0.0</v>
      </c>
      <c r="H816" s="770">
        <v>9.0</v>
      </c>
      <c r="I816" s="770">
        <v>9.0</v>
      </c>
      <c r="J816" s="771">
        <v>0.0</v>
      </c>
      <c r="K816" s="677" t="s">
        <v>9660</v>
      </c>
      <c r="L816" s="677">
        <v>2.24241211E9</v>
      </c>
      <c r="M816" s="677" t="s">
        <v>343</v>
      </c>
      <c r="N816" s="677" t="s">
        <v>6487</v>
      </c>
      <c r="O816" s="677" t="s">
        <v>9674</v>
      </c>
      <c r="P816" s="677" t="s">
        <v>6163</v>
      </c>
      <c r="Q816" s="772">
        <f>COUNTIF('Hedef Liste'!$A:$A,A816)</f>
        <v>1</v>
      </c>
    </row>
    <row r="817" hidden="1">
      <c r="A817" s="677" t="s">
        <v>4729</v>
      </c>
      <c r="B817" s="677" t="s">
        <v>4730</v>
      </c>
      <c r="C817" s="762" t="s">
        <v>55183</v>
      </c>
      <c r="D817" s="677" t="s">
        <v>6440</v>
      </c>
      <c r="E817" s="770">
        <v>4.0</v>
      </c>
      <c r="F817" s="773"/>
      <c r="G817" s="770">
        <v>5.0</v>
      </c>
      <c r="H817" s="770">
        <v>3.0</v>
      </c>
      <c r="I817" s="770">
        <v>8.0</v>
      </c>
      <c r="J817" s="771">
        <v>0.63</v>
      </c>
      <c r="K817" s="677" t="s">
        <v>11890</v>
      </c>
      <c r="L817" s="677">
        <v>5.3422514E9</v>
      </c>
      <c r="M817" s="677" t="s">
        <v>6386</v>
      </c>
      <c r="N817" s="677" t="s">
        <v>6667</v>
      </c>
      <c r="O817" s="677" t="s">
        <v>4732</v>
      </c>
      <c r="P817" s="677" t="s">
        <v>6163</v>
      </c>
      <c r="Q817" s="772">
        <f>COUNTIF('Hedef Liste'!$A:$A,A817)</f>
        <v>1</v>
      </c>
    </row>
    <row r="818" hidden="1">
      <c r="A818" s="677" t="s">
        <v>4481</v>
      </c>
      <c r="B818" s="677" t="s">
        <v>4482</v>
      </c>
      <c r="C818" s="762" t="s">
        <v>55183</v>
      </c>
      <c r="D818" s="677" t="s">
        <v>6401</v>
      </c>
      <c r="E818" s="770">
        <v>1413.0</v>
      </c>
      <c r="F818" s="770">
        <v>34.0</v>
      </c>
      <c r="G818" s="770">
        <v>0.0</v>
      </c>
      <c r="H818" s="770">
        <v>24.0</v>
      </c>
      <c r="I818" s="770">
        <v>24.0</v>
      </c>
      <c r="J818" s="771">
        <v>0.0</v>
      </c>
      <c r="K818" s="677" t="s">
        <v>12490</v>
      </c>
      <c r="L818" s="677">
        <v>2.242424452E9</v>
      </c>
      <c r="M818" s="677" t="s">
        <v>13</v>
      </c>
      <c r="N818" s="677" t="s">
        <v>7464</v>
      </c>
      <c r="O818" s="677" t="s">
        <v>4484</v>
      </c>
      <c r="P818" s="677" t="s">
        <v>6163</v>
      </c>
      <c r="Q818" s="772">
        <f>COUNTIF('Hedef Liste'!$A:$A,A818)</f>
        <v>1</v>
      </c>
    </row>
    <row r="819" hidden="1">
      <c r="A819" s="677" t="s">
        <v>6565</v>
      </c>
      <c r="B819" s="677" t="s">
        <v>55714</v>
      </c>
      <c r="C819" s="762" t="s">
        <v>55183</v>
      </c>
      <c r="D819" s="677" t="s">
        <v>6440</v>
      </c>
      <c r="E819" s="770">
        <v>1381.0</v>
      </c>
      <c r="F819" s="770">
        <v>69.0</v>
      </c>
      <c r="G819" s="770">
        <v>18.0</v>
      </c>
      <c r="H819" s="770">
        <v>17.0</v>
      </c>
      <c r="I819" s="770">
        <v>35.0</v>
      </c>
      <c r="J819" s="771">
        <v>0.51</v>
      </c>
      <c r="K819" s="677" t="s">
        <v>55715</v>
      </c>
      <c r="L819" s="677">
        <v>5.415418071E9</v>
      </c>
      <c r="M819" s="677" t="s">
        <v>343</v>
      </c>
      <c r="N819" s="677" t="s">
        <v>6225</v>
      </c>
      <c r="O819" s="677" t="s">
        <v>6568</v>
      </c>
      <c r="P819" s="677" t="s">
        <v>6163</v>
      </c>
      <c r="Q819" s="772">
        <f>COUNTIF('Hedef Liste'!$A:$A,A819)</f>
        <v>1</v>
      </c>
    </row>
    <row r="820" hidden="1">
      <c r="A820" s="677" t="s">
        <v>910</v>
      </c>
      <c r="B820" s="677" t="s">
        <v>911</v>
      </c>
      <c r="C820" s="762" t="s">
        <v>55183</v>
      </c>
      <c r="D820" s="677" t="s">
        <v>6373</v>
      </c>
      <c r="E820" s="770">
        <v>1811.0</v>
      </c>
      <c r="F820" s="770">
        <v>69.0</v>
      </c>
      <c r="G820" s="770">
        <v>11.0</v>
      </c>
      <c r="H820" s="770">
        <v>27.0</v>
      </c>
      <c r="I820" s="770">
        <v>38.0</v>
      </c>
      <c r="J820" s="771">
        <v>0.29</v>
      </c>
      <c r="K820" s="677" t="s">
        <v>10233</v>
      </c>
      <c r="L820" s="677">
        <v>2.244500088E9</v>
      </c>
      <c r="M820" s="677" t="s">
        <v>13</v>
      </c>
      <c r="N820" s="677" t="s">
        <v>6776</v>
      </c>
      <c r="O820" s="677" t="s">
        <v>913</v>
      </c>
      <c r="P820" s="677" t="s">
        <v>6163</v>
      </c>
      <c r="Q820" s="772">
        <f>COUNTIF('Hedef Liste'!$A:$A,A820)</f>
        <v>1</v>
      </c>
    </row>
    <row r="821" hidden="1">
      <c r="A821" s="677" t="s">
        <v>12357</v>
      </c>
      <c r="B821" s="677" t="s">
        <v>12358</v>
      </c>
      <c r="C821" s="762" t="s">
        <v>55187</v>
      </c>
      <c r="D821" s="677" t="s">
        <v>6175</v>
      </c>
      <c r="E821" s="770">
        <v>457.0</v>
      </c>
      <c r="F821" s="773"/>
      <c r="G821" s="770">
        <v>0.0</v>
      </c>
      <c r="H821" s="770">
        <v>9.0</v>
      </c>
      <c r="I821" s="770">
        <v>9.0</v>
      </c>
      <c r="J821" s="771">
        <v>0.0</v>
      </c>
      <c r="K821" s="677" t="s">
        <v>12359</v>
      </c>
      <c r="L821" s="677">
        <v>5.334486048E9</v>
      </c>
      <c r="M821" s="677" t="s">
        <v>6257</v>
      </c>
      <c r="N821" s="677" t="s">
        <v>8483</v>
      </c>
      <c r="O821" s="677" t="s">
        <v>12360</v>
      </c>
      <c r="P821" s="677" t="s">
        <v>6163</v>
      </c>
      <c r="Q821" s="772">
        <f>COUNTIF('Hedef Liste'!$A:$A,A821)</f>
        <v>1</v>
      </c>
    </row>
    <row r="822" hidden="1">
      <c r="A822" s="677" t="s">
        <v>10702</v>
      </c>
      <c r="B822" s="677" t="s">
        <v>10703</v>
      </c>
      <c r="C822" s="762" t="s">
        <v>55183</v>
      </c>
      <c r="D822" s="677" t="s">
        <v>6219</v>
      </c>
      <c r="E822" s="770">
        <v>296.0</v>
      </c>
      <c r="F822" s="773"/>
      <c r="G822" s="770">
        <v>6.0</v>
      </c>
      <c r="H822" s="770">
        <v>21.0</v>
      </c>
      <c r="I822" s="770">
        <v>27.0</v>
      </c>
      <c r="J822" s="771">
        <v>0.22</v>
      </c>
      <c r="K822" s="677" t="s">
        <v>10684</v>
      </c>
      <c r="L822" s="677">
        <v>5.537770411E9</v>
      </c>
      <c r="M822" s="677" t="s">
        <v>343</v>
      </c>
      <c r="N822" s="677" t="s">
        <v>6552</v>
      </c>
      <c r="O822" s="677" t="s">
        <v>10704</v>
      </c>
      <c r="P822" s="677" t="s">
        <v>6163</v>
      </c>
      <c r="Q822" s="772">
        <f>COUNTIF('Hedef Liste'!$A:$A,A822)</f>
        <v>1</v>
      </c>
    </row>
    <row r="823" hidden="1">
      <c r="A823" s="677" t="s">
        <v>3010</v>
      </c>
      <c r="B823" s="677" t="s">
        <v>3011</v>
      </c>
      <c r="C823" s="762" t="s">
        <v>55183</v>
      </c>
      <c r="D823" s="677" t="s">
        <v>6175</v>
      </c>
      <c r="E823" s="770">
        <v>35.0</v>
      </c>
      <c r="F823" s="770">
        <v>2.0</v>
      </c>
      <c r="G823" s="770">
        <v>0.0</v>
      </c>
      <c r="H823" s="770">
        <v>32.0</v>
      </c>
      <c r="I823" s="770">
        <v>32.0</v>
      </c>
      <c r="J823" s="771">
        <v>0.0</v>
      </c>
      <c r="K823" s="677" t="s">
        <v>6378</v>
      </c>
      <c r="L823" s="677">
        <v>5.442331232E9</v>
      </c>
      <c r="M823" s="677" t="s">
        <v>343</v>
      </c>
      <c r="N823" s="677" t="s">
        <v>6379</v>
      </c>
      <c r="O823" s="677" t="s">
        <v>3013</v>
      </c>
      <c r="P823" s="677" t="s">
        <v>6163</v>
      </c>
      <c r="Q823" s="772">
        <f>COUNTIF('Hedef Liste'!$A:$A,A823)</f>
        <v>1</v>
      </c>
    </row>
    <row r="824" hidden="1">
      <c r="A824" s="677" t="s">
        <v>55716</v>
      </c>
      <c r="B824" s="677" t="s">
        <v>55717</v>
      </c>
      <c r="C824" s="762" t="s">
        <v>55183</v>
      </c>
      <c r="D824" s="677" t="s">
        <v>6951</v>
      </c>
      <c r="E824" s="770">
        <v>331.0</v>
      </c>
      <c r="F824" s="770">
        <v>12.0</v>
      </c>
      <c r="G824" s="770">
        <v>5.0</v>
      </c>
      <c r="H824" s="770">
        <v>10.0</v>
      </c>
      <c r="I824" s="770">
        <v>15.0</v>
      </c>
      <c r="J824" s="771">
        <v>0.33</v>
      </c>
      <c r="K824" s="677" t="s">
        <v>55718</v>
      </c>
      <c r="L824" s="677">
        <v>2.242550533E9</v>
      </c>
      <c r="M824" s="677" t="s">
        <v>343</v>
      </c>
      <c r="N824" s="677" t="s">
        <v>6873</v>
      </c>
      <c r="O824" s="677" t="s">
        <v>55719</v>
      </c>
      <c r="P824" s="677" t="s">
        <v>55227</v>
      </c>
      <c r="Q824" s="772">
        <f>COUNTIF('Hedef Liste'!$A:$A,A824)</f>
        <v>0</v>
      </c>
    </row>
    <row r="825" hidden="1">
      <c r="A825" s="677" t="s">
        <v>55720</v>
      </c>
      <c r="B825" s="677" t="s">
        <v>55721</v>
      </c>
      <c r="C825" s="762" t="s">
        <v>55183</v>
      </c>
      <c r="D825" s="677" t="s">
        <v>6317</v>
      </c>
      <c r="E825" s="770">
        <v>296.0</v>
      </c>
      <c r="F825" s="770">
        <v>22.0</v>
      </c>
      <c r="G825" s="770">
        <v>56.0</v>
      </c>
      <c r="H825" s="770">
        <v>0.0</v>
      </c>
      <c r="I825" s="770">
        <v>56.0</v>
      </c>
      <c r="J825" s="771">
        <v>1.0</v>
      </c>
      <c r="K825" s="677" t="s">
        <v>55566</v>
      </c>
      <c r="L825" s="677">
        <v>9.999999999E9</v>
      </c>
      <c r="M825" s="677" t="s">
        <v>13</v>
      </c>
      <c r="N825" s="677" t="s">
        <v>7134</v>
      </c>
      <c r="O825" s="677" t="s">
        <v>55722</v>
      </c>
      <c r="P825" s="677" t="s">
        <v>55227</v>
      </c>
      <c r="Q825" s="772">
        <f>COUNTIF('Hedef Liste'!$A:$A,A825)</f>
        <v>0</v>
      </c>
    </row>
    <row r="826" hidden="1">
      <c r="A826" s="677" t="s">
        <v>3461</v>
      </c>
      <c r="B826" s="677" t="s">
        <v>3462</v>
      </c>
      <c r="C826" s="762" t="s">
        <v>55183</v>
      </c>
      <c r="D826" s="677" t="s">
        <v>6219</v>
      </c>
      <c r="E826" s="770">
        <v>187.0</v>
      </c>
      <c r="F826" s="770">
        <v>11.0</v>
      </c>
      <c r="G826" s="770">
        <v>38.0</v>
      </c>
      <c r="H826" s="770">
        <v>2.0</v>
      </c>
      <c r="I826" s="770">
        <v>40.0</v>
      </c>
      <c r="J826" s="771">
        <v>0.95</v>
      </c>
      <c r="K826" s="677" t="s">
        <v>9998</v>
      </c>
      <c r="L826" s="677">
        <v>2.245022325E9</v>
      </c>
      <c r="M826" s="677" t="s">
        <v>6257</v>
      </c>
      <c r="N826" s="677" t="s">
        <v>6640</v>
      </c>
      <c r="O826" s="677" t="s">
        <v>3464</v>
      </c>
      <c r="P826" s="677" t="s">
        <v>6163</v>
      </c>
      <c r="Q826" s="772">
        <f>COUNTIF('Hedef Liste'!$A:$A,A826)</f>
        <v>1</v>
      </c>
    </row>
    <row r="827" hidden="1">
      <c r="A827" s="677" t="s">
        <v>12587</v>
      </c>
      <c r="B827" s="677" t="s">
        <v>12588</v>
      </c>
      <c r="C827" s="762" t="s">
        <v>55183</v>
      </c>
      <c r="D827" s="677" t="s">
        <v>6219</v>
      </c>
      <c r="E827" s="770">
        <v>283.0</v>
      </c>
      <c r="F827" s="770">
        <v>5.0</v>
      </c>
      <c r="G827" s="770">
        <v>3.0</v>
      </c>
      <c r="H827" s="770">
        <v>145.0</v>
      </c>
      <c r="I827" s="770">
        <v>148.0</v>
      </c>
      <c r="J827" s="771">
        <v>0.02</v>
      </c>
      <c r="K827" s="677" t="s">
        <v>12589</v>
      </c>
      <c r="L827" s="677">
        <v>2.242491343E9</v>
      </c>
      <c r="M827" s="677" t="s">
        <v>13</v>
      </c>
      <c r="N827" s="677" t="s">
        <v>6510</v>
      </c>
      <c r="O827" s="677" t="s">
        <v>12590</v>
      </c>
      <c r="P827" s="677" t="s">
        <v>6163</v>
      </c>
      <c r="Q827" s="772">
        <f>COUNTIF('Hedef Liste'!$A:$A,A827)</f>
        <v>1</v>
      </c>
    </row>
    <row r="828" hidden="1">
      <c r="A828" s="677" t="s">
        <v>12591</v>
      </c>
      <c r="B828" s="677" t="s">
        <v>12592</v>
      </c>
      <c r="C828" s="762" t="s">
        <v>55183</v>
      </c>
      <c r="D828" s="677" t="s">
        <v>6219</v>
      </c>
      <c r="E828" s="770">
        <v>390.0</v>
      </c>
      <c r="F828" s="770">
        <v>2.0</v>
      </c>
      <c r="G828" s="770">
        <v>15.0</v>
      </c>
      <c r="H828" s="770">
        <v>153.0</v>
      </c>
      <c r="I828" s="770">
        <v>168.0</v>
      </c>
      <c r="J828" s="771">
        <v>0.09</v>
      </c>
      <c r="K828" s="677" t="s">
        <v>12589</v>
      </c>
      <c r="L828" s="677">
        <v>2.24249893E9</v>
      </c>
      <c r="M828" s="677" t="s">
        <v>13</v>
      </c>
      <c r="N828" s="677" t="s">
        <v>7134</v>
      </c>
      <c r="O828" s="677" t="s">
        <v>12593</v>
      </c>
      <c r="P828" s="677" t="s">
        <v>6163</v>
      </c>
      <c r="Q828" s="772">
        <f>COUNTIF('Hedef Liste'!$A:$A,A828)</f>
        <v>1</v>
      </c>
    </row>
    <row r="829" hidden="1">
      <c r="A829" s="677" t="s">
        <v>3033</v>
      </c>
      <c r="B829" s="677" t="s">
        <v>3034</v>
      </c>
      <c r="C829" s="762" t="s">
        <v>55187</v>
      </c>
      <c r="D829" s="677" t="s">
        <v>6219</v>
      </c>
      <c r="E829" s="770">
        <v>39.0</v>
      </c>
      <c r="F829" s="773"/>
      <c r="G829" s="770">
        <v>17.0</v>
      </c>
      <c r="H829" s="770">
        <v>4.0</v>
      </c>
      <c r="I829" s="770">
        <v>21.0</v>
      </c>
      <c r="J829" s="771">
        <v>0.81</v>
      </c>
      <c r="K829" s="677" t="s">
        <v>7035</v>
      </c>
      <c r="L829" s="677">
        <v>5.330405062E9</v>
      </c>
      <c r="M829" s="677" t="s">
        <v>13</v>
      </c>
      <c r="N829" s="677" t="s">
        <v>6513</v>
      </c>
      <c r="O829" s="677" t="s">
        <v>3036</v>
      </c>
      <c r="P829" s="677" t="s">
        <v>6163</v>
      </c>
      <c r="Q829" s="772">
        <f>COUNTIF('Hedef Liste'!$A:$A,A829)</f>
        <v>1</v>
      </c>
    </row>
    <row r="830" hidden="1">
      <c r="A830" s="677" t="s">
        <v>3664</v>
      </c>
      <c r="B830" s="677" t="s">
        <v>3665</v>
      </c>
      <c r="C830" s="762" t="s">
        <v>55183</v>
      </c>
      <c r="D830" s="677" t="s">
        <v>6401</v>
      </c>
      <c r="E830" s="770">
        <v>500.0</v>
      </c>
      <c r="F830" s="770">
        <v>20.0</v>
      </c>
      <c r="G830" s="770">
        <v>12.0</v>
      </c>
      <c r="H830" s="770">
        <v>8.0</v>
      </c>
      <c r="I830" s="770">
        <v>20.0</v>
      </c>
      <c r="J830" s="771">
        <v>0.6</v>
      </c>
      <c r="K830" s="677" t="s">
        <v>8748</v>
      </c>
      <c r="L830" s="677">
        <v>5.077777084E9</v>
      </c>
      <c r="M830" s="677" t="s">
        <v>6257</v>
      </c>
      <c r="N830" s="677" t="s">
        <v>6612</v>
      </c>
      <c r="O830" s="677" t="s">
        <v>3667</v>
      </c>
      <c r="P830" s="677" t="s">
        <v>6163</v>
      </c>
      <c r="Q830" s="772">
        <f>COUNTIF('Hedef Liste'!$A:$A,A830)</f>
        <v>1</v>
      </c>
    </row>
    <row r="831" hidden="1">
      <c r="A831" s="677" t="s">
        <v>3076</v>
      </c>
      <c r="B831" s="677" t="s">
        <v>3077</v>
      </c>
      <c r="C831" s="762" t="s">
        <v>55183</v>
      </c>
      <c r="D831" s="677" t="s">
        <v>6317</v>
      </c>
      <c r="E831" s="770">
        <v>1471.0</v>
      </c>
      <c r="F831" s="770">
        <v>55.0</v>
      </c>
      <c r="G831" s="770">
        <v>32.0</v>
      </c>
      <c r="H831" s="770">
        <v>2.0</v>
      </c>
      <c r="I831" s="770">
        <v>34.0</v>
      </c>
      <c r="J831" s="771">
        <v>0.94</v>
      </c>
      <c r="K831" s="677" t="s">
        <v>12702</v>
      </c>
      <c r="L831" s="677">
        <v>5.3787716E9</v>
      </c>
      <c r="M831" s="677" t="s">
        <v>343</v>
      </c>
      <c r="N831" s="677" t="s">
        <v>6324</v>
      </c>
      <c r="O831" s="677" t="s">
        <v>3079</v>
      </c>
      <c r="P831" s="677" t="s">
        <v>6163</v>
      </c>
      <c r="Q831" s="772">
        <f>COUNTIF('Hedef Liste'!$A:$A,A831)</f>
        <v>1</v>
      </c>
    </row>
    <row r="832" hidden="1">
      <c r="A832" s="677" t="s">
        <v>3057</v>
      </c>
      <c r="B832" s="677" t="s">
        <v>3058</v>
      </c>
      <c r="C832" s="762" t="s">
        <v>55187</v>
      </c>
      <c r="D832" s="677" t="s">
        <v>6175</v>
      </c>
      <c r="E832" s="770">
        <v>264.0</v>
      </c>
      <c r="F832" s="773"/>
      <c r="G832" s="770">
        <v>6.0</v>
      </c>
      <c r="H832" s="770">
        <v>1.0</v>
      </c>
      <c r="I832" s="770">
        <v>7.0</v>
      </c>
      <c r="J832" s="771">
        <v>0.86</v>
      </c>
      <c r="K832" s="677" t="s">
        <v>11261</v>
      </c>
      <c r="L832" s="677">
        <v>2.2421501E9</v>
      </c>
      <c r="M832" s="677" t="s">
        <v>343</v>
      </c>
      <c r="N832" s="677" t="s">
        <v>6606</v>
      </c>
      <c r="O832" s="677" t="s">
        <v>3060</v>
      </c>
      <c r="P832" s="677" t="s">
        <v>6163</v>
      </c>
      <c r="Q832" s="772">
        <f>COUNTIF('Hedef Liste'!$A:$A,A832)</f>
        <v>1</v>
      </c>
    </row>
    <row r="833" hidden="1">
      <c r="A833" s="677" t="s">
        <v>8351</v>
      </c>
      <c r="B833" s="677" t="s">
        <v>8352</v>
      </c>
      <c r="C833" s="762" t="s">
        <v>55183</v>
      </c>
      <c r="D833" s="677" t="s">
        <v>6159</v>
      </c>
      <c r="E833" s="770">
        <v>3619.0</v>
      </c>
      <c r="F833" s="770">
        <v>111.0</v>
      </c>
      <c r="G833" s="770">
        <v>0.0</v>
      </c>
      <c r="H833" s="770">
        <v>32.0</v>
      </c>
      <c r="I833" s="770">
        <v>32.0</v>
      </c>
      <c r="J833" s="771">
        <v>0.0</v>
      </c>
      <c r="K833" s="677" t="s">
        <v>8353</v>
      </c>
      <c r="L833" s="677">
        <v>2.242531954E9</v>
      </c>
      <c r="M833" s="677" t="s">
        <v>13</v>
      </c>
      <c r="N833" s="677" t="s">
        <v>6364</v>
      </c>
      <c r="O833" s="677" t="s">
        <v>8354</v>
      </c>
      <c r="P833" s="677" t="s">
        <v>6163</v>
      </c>
      <c r="Q833" s="772">
        <f>COUNTIF('Hedef Liste'!$A:$A,A833)</f>
        <v>1</v>
      </c>
    </row>
    <row r="834" hidden="1">
      <c r="A834" s="677" t="s">
        <v>10929</v>
      </c>
      <c r="B834" s="677" t="s">
        <v>10930</v>
      </c>
      <c r="C834" s="762" t="s">
        <v>55183</v>
      </c>
      <c r="D834" s="677" t="s">
        <v>6219</v>
      </c>
      <c r="E834" s="770">
        <v>2510.0</v>
      </c>
      <c r="F834" s="770">
        <v>112.0</v>
      </c>
      <c r="G834" s="770">
        <v>108.0</v>
      </c>
      <c r="H834" s="770">
        <v>25.0</v>
      </c>
      <c r="I834" s="770">
        <v>133.0</v>
      </c>
      <c r="J834" s="771">
        <v>0.81</v>
      </c>
      <c r="K834" s="677" t="s">
        <v>10931</v>
      </c>
      <c r="L834" s="677">
        <v>2.244516565E9</v>
      </c>
      <c r="M834" s="677" t="s">
        <v>13</v>
      </c>
      <c r="N834" s="677" t="s">
        <v>7134</v>
      </c>
      <c r="O834" s="677" t="s">
        <v>10932</v>
      </c>
      <c r="P834" s="677" t="s">
        <v>6163</v>
      </c>
      <c r="Q834" s="772">
        <f>COUNTIF('Hedef Liste'!$A:$A,A834)</f>
        <v>1</v>
      </c>
    </row>
    <row r="835" hidden="1">
      <c r="A835" s="677" t="s">
        <v>11996</v>
      </c>
      <c r="B835" s="677" t="s">
        <v>3807</v>
      </c>
      <c r="C835" s="762" t="s">
        <v>55183</v>
      </c>
      <c r="D835" s="677" t="s">
        <v>6401</v>
      </c>
      <c r="E835" s="770">
        <v>148.0</v>
      </c>
      <c r="F835" s="773"/>
      <c r="G835" s="770">
        <v>29.0</v>
      </c>
      <c r="H835" s="770">
        <v>12.0</v>
      </c>
      <c r="I835" s="770">
        <v>41.0</v>
      </c>
      <c r="J835" s="771">
        <v>0.71</v>
      </c>
      <c r="K835" s="677" t="s">
        <v>11994</v>
      </c>
      <c r="L835" s="677">
        <v>2.243417666E9</v>
      </c>
      <c r="M835" s="677" t="s">
        <v>6257</v>
      </c>
      <c r="N835" s="677" t="s">
        <v>6617</v>
      </c>
      <c r="O835" s="677" t="s">
        <v>3809</v>
      </c>
      <c r="P835" s="677" t="s">
        <v>6163</v>
      </c>
      <c r="Q835" s="772">
        <f>COUNTIF('Hedef Liste'!$A:$A,A835)</f>
        <v>1</v>
      </c>
    </row>
    <row r="836" hidden="1">
      <c r="A836" s="677" t="s">
        <v>10778</v>
      </c>
      <c r="B836" s="677" t="s">
        <v>10779</v>
      </c>
      <c r="C836" s="762" t="s">
        <v>55183</v>
      </c>
      <c r="D836" s="677" t="s">
        <v>6153</v>
      </c>
      <c r="E836" s="770">
        <v>709.0</v>
      </c>
      <c r="F836" s="770">
        <v>37.0</v>
      </c>
      <c r="G836" s="770">
        <v>0.0</v>
      </c>
      <c r="H836" s="770">
        <v>13.0</v>
      </c>
      <c r="I836" s="770">
        <v>13.0</v>
      </c>
      <c r="J836" s="771">
        <v>0.0</v>
      </c>
      <c r="K836" s="677" t="s">
        <v>10780</v>
      </c>
      <c r="L836" s="677">
        <v>5.307071647E9</v>
      </c>
      <c r="M836" s="677" t="s">
        <v>6257</v>
      </c>
      <c r="N836" s="677" t="s">
        <v>6640</v>
      </c>
      <c r="O836" s="677" t="s">
        <v>10781</v>
      </c>
      <c r="P836" s="677" t="s">
        <v>6163</v>
      </c>
      <c r="Q836" s="772">
        <f>COUNTIF('Hedef Liste'!$A:$A,A836)</f>
        <v>1</v>
      </c>
    </row>
    <row r="837" hidden="1">
      <c r="A837" s="677" t="s">
        <v>10589</v>
      </c>
      <c r="B837" s="677" t="s">
        <v>55723</v>
      </c>
      <c r="C837" s="762" t="s">
        <v>55183</v>
      </c>
      <c r="D837" s="677" t="s">
        <v>6440</v>
      </c>
      <c r="E837" s="770">
        <v>130.0</v>
      </c>
      <c r="F837" s="773"/>
      <c r="G837" s="770">
        <v>11.0</v>
      </c>
      <c r="H837" s="770">
        <v>10.0</v>
      </c>
      <c r="I837" s="770">
        <v>21.0</v>
      </c>
      <c r="J837" s="771">
        <v>0.52</v>
      </c>
      <c r="K837" s="677" t="s">
        <v>10591</v>
      </c>
      <c r="L837" s="677">
        <v>5.52878299E9</v>
      </c>
      <c r="M837" s="677" t="s">
        <v>343</v>
      </c>
      <c r="N837" s="677" t="s">
        <v>6487</v>
      </c>
      <c r="O837" s="677" t="s">
        <v>10592</v>
      </c>
      <c r="P837" s="677" t="s">
        <v>6163</v>
      </c>
      <c r="Q837" s="772">
        <f>COUNTIF('Hedef Liste'!$A:$A,A837)</f>
        <v>1</v>
      </c>
    </row>
    <row r="838" hidden="1">
      <c r="A838" s="677" t="s">
        <v>4769</v>
      </c>
      <c r="B838" s="677" t="s">
        <v>4770</v>
      </c>
      <c r="C838" s="762" t="s">
        <v>55183</v>
      </c>
      <c r="D838" s="677" t="s">
        <v>6317</v>
      </c>
      <c r="E838" s="770">
        <v>120.0</v>
      </c>
      <c r="F838" s="773"/>
      <c r="G838" s="770">
        <v>0.0</v>
      </c>
      <c r="H838" s="770">
        <v>42.0</v>
      </c>
      <c r="I838" s="770">
        <v>42.0</v>
      </c>
      <c r="J838" s="771">
        <v>0.0</v>
      </c>
      <c r="K838" s="677" t="s">
        <v>10054</v>
      </c>
      <c r="L838" s="677">
        <v>2.24711107E9</v>
      </c>
      <c r="M838" s="677" t="s">
        <v>6386</v>
      </c>
      <c r="N838" s="677" t="s">
        <v>6667</v>
      </c>
      <c r="O838" s="677" t="s">
        <v>4772</v>
      </c>
      <c r="P838" s="677" t="s">
        <v>6163</v>
      </c>
      <c r="Q838" s="772">
        <f>COUNTIF('Hedef Liste'!$A:$A,A838)</f>
        <v>1</v>
      </c>
    </row>
    <row r="839" hidden="1">
      <c r="A839" s="677" t="s">
        <v>10677</v>
      </c>
      <c r="B839" s="677" t="s">
        <v>55724</v>
      </c>
      <c r="C839" s="762" t="s">
        <v>55183</v>
      </c>
      <c r="D839" s="677" t="s">
        <v>6175</v>
      </c>
      <c r="E839" s="770">
        <v>823.0</v>
      </c>
      <c r="F839" s="770">
        <v>91.0</v>
      </c>
      <c r="G839" s="770">
        <v>0.0</v>
      </c>
      <c r="H839" s="770">
        <v>59.0</v>
      </c>
      <c r="I839" s="770">
        <v>59.0</v>
      </c>
      <c r="J839" s="771">
        <v>0.0</v>
      </c>
      <c r="K839" s="677" t="s">
        <v>55725</v>
      </c>
      <c r="L839" s="677">
        <v>2.242212217E9</v>
      </c>
      <c r="M839" s="677" t="s">
        <v>13</v>
      </c>
      <c r="N839" s="677" t="s">
        <v>6364</v>
      </c>
      <c r="O839" s="677" t="s">
        <v>10680</v>
      </c>
      <c r="P839" s="677" t="s">
        <v>6163</v>
      </c>
      <c r="Q839" s="772">
        <f>COUNTIF('Hedef Liste'!$A:$A,A839)</f>
        <v>1</v>
      </c>
    </row>
    <row r="840" hidden="1">
      <c r="A840" s="677" t="s">
        <v>3225</v>
      </c>
      <c r="B840" s="677" t="s">
        <v>3226</v>
      </c>
      <c r="C840" s="762" t="s">
        <v>55187</v>
      </c>
      <c r="D840" s="677" t="s">
        <v>6317</v>
      </c>
      <c r="E840" s="770">
        <v>6.0</v>
      </c>
      <c r="F840" s="773"/>
      <c r="G840" s="770">
        <v>18.0</v>
      </c>
      <c r="H840" s="770">
        <v>1.0</v>
      </c>
      <c r="I840" s="770">
        <v>19.0</v>
      </c>
      <c r="J840" s="771">
        <v>0.95</v>
      </c>
      <c r="K840" s="677" t="s">
        <v>12020</v>
      </c>
      <c r="L840" s="677">
        <v>2.244526004E9</v>
      </c>
      <c r="M840" s="677" t="s">
        <v>343</v>
      </c>
      <c r="N840" s="677" t="s">
        <v>6600</v>
      </c>
      <c r="O840" s="677" t="s">
        <v>3228</v>
      </c>
      <c r="P840" s="677" t="s">
        <v>6163</v>
      </c>
      <c r="Q840" s="772">
        <f>COUNTIF('Hedef Liste'!$A:$A,A840)</f>
        <v>1</v>
      </c>
    </row>
    <row r="841" hidden="1">
      <c r="A841" s="677" t="s">
        <v>9840</v>
      </c>
      <c r="B841" s="677" t="s">
        <v>9841</v>
      </c>
      <c r="C841" s="762" t="s">
        <v>55183</v>
      </c>
      <c r="D841" s="677" t="s">
        <v>6159</v>
      </c>
      <c r="E841" s="770">
        <v>2016.0</v>
      </c>
      <c r="F841" s="770">
        <v>44.0</v>
      </c>
      <c r="G841" s="770">
        <v>0.0</v>
      </c>
      <c r="H841" s="770">
        <v>23.0</v>
      </c>
      <c r="I841" s="770">
        <v>23.0</v>
      </c>
      <c r="J841" s="771">
        <v>0.0</v>
      </c>
      <c r="K841" s="677" t="s">
        <v>9842</v>
      </c>
      <c r="L841" s="677">
        <v>2.243603596E9</v>
      </c>
      <c r="M841" s="677" t="s">
        <v>6257</v>
      </c>
      <c r="N841" s="677" t="s">
        <v>6644</v>
      </c>
      <c r="O841" s="677" t="s">
        <v>9844</v>
      </c>
      <c r="P841" s="677" t="s">
        <v>6163</v>
      </c>
      <c r="Q841" s="772">
        <f>COUNTIF('Hedef Liste'!$A:$A,A841)</f>
        <v>1</v>
      </c>
    </row>
    <row r="842" hidden="1">
      <c r="A842" s="677" t="s">
        <v>11774</v>
      </c>
      <c r="B842" s="677" t="s">
        <v>11775</v>
      </c>
      <c r="C842" s="762" t="s">
        <v>55183</v>
      </c>
      <c r="D842" s="677" t="s">
        <v>6317</v>
      </c>
      <c r="E842" s="770">
        <v>5117.0</v>
      </c>
      <c r="F842" s="770">
        <v>337.0</v>
      </c>
      <c r="G842" s="770">
        <v>0.0</v>
      </c>
      <c r="H842" s="770">
        <v>47.0</v>
      </c>
      <c r="I842" s="770">
        <v>47.0</v>
      </c>
      <c r="J842" s="771">
        <v>0.0</v>
      </c>
      <c r="K842" s="677" t="s">
        <v>11776</v>
      </c>
      <c r="L842" s="677">
        <v>2.246764445E9</v>
      </c>
      <c r="M842" s="677" t="s">
        <v>6437</v>
      </c>
      <c r="N842" s="677" t="s">
        <v>6438</v>
      </c>
      <c r="O842" s="677" t="s">
        <v>11777</v>
      </c>
      <c r="P842" s="677" t="s">
        <v>6163</v>
      </c>
      <c r="Q842" s="772">
        <f>COUNTIF('Hedef Liste'!$A:$A,A842)</f>
        <v>1</v>
      </c>
    </row>
    <row r="843" hidden="1">
      <c r="A843" s="677" t="s">
        <v>3645</v>
      </c>
      <c r="B843" s="677" t="s">
        <v>3646</v>
      </c>
      <c r="C843" s="762" t="s">
        <v>55183</v>
      </c>
      <c r="D843" s="677" t="s">
        <v>6440</v>
      </c>
      <c r="E843" s="770">
        <v>1396.0</v>
      </c>
      <c r="F843" s="770">
        <v>69.0</v>
      </c>
      <c r="G843" s="770">
        <v>8.0</v>
      </c>
      <c r="H843" s="770">
        <v>6.0</v>
      </c>
      <c r="I843" s="770">
        <v>14.0</v>
      </c>
      <c r="J843" s="771">
        <v>0.57</v>
      </c>
      <c r="K843" s="677" t="s">
        <v>6587</v>
      </c>
      <c r="L843" s="677">
        <v>5.349632608E9</v>
      </c>
      <c r="M843" s="677" t="s">
        <v>6588</v>
      </c>
      <c r="N843" s="677" t="s">
        <v>6589</v>
      </c>
      <c r="O843" s="677" t="s">
        <v>3650</v>
      </c>
      <c r="P843" s="677" t="s">
        <v>6163</v>
      </c>
      <c r="Q843" s="772">
        <f>COUNTIF('Hedef Liste'!$A:$A,A843)</f>
        <v>1</v>
      </c>
    </row>
    <row r="844" hidden="1">
      <c r="A844" s="677" t="s">
        <v>3134</v>
      </c>
      <c r="B844" s="677" t="s">
        <v>3135</v>
      </c>
      <c r="C844" s="762" t="s">
        <v>55183</v>
      </c>
      <c r="D844" s="677" t="s">
        <v>6250</v>
      </c>
      <c r="E844" s="770">
        <v>368.0</v>
      </c>
      <c r="F844" s="773"/>
      <c r="G844" s="770">
        <v>26.0</v>
      </c>
      <c r="H844" s="770">
        <v>13.0</v>
      </c>
      <c r="I844" s="770">
        <v>39.0</v>
      </c>
      <c r="J844" s="771">
        <v>0.67</v>
      </c>
      <c r="K844" s="677" t="s">
        <v>10529</v>
      </c>
      <c r="L844" s="677">
        <v>2.242501033E9</v>
      </c>
      <c r="M844" s="677" t="s">
        <v>343</v>
      </c>
      <c r="N844" s="677" t="s">
        <v>6751</v>
      </c>
      <c r="O844" s="677" t="s">
        <v>3137</v>
      </c>
      <c r="P844" s="677" t="s">
        <v>6163</v>
      </c>
      <c r="Q844" s="772">
        <f>COUNTIF('Hedef Liste'!$A:$A,A844)</f>
        <v>1</v>
      </c>
    </row>
    <row r="845" hidden="1">
      <c r="A845" s="677" t="s">
        <v>3633</v>
      </c>
      <c r="B845" s="677" t="s">
        <v>3634</v>
      </c>
      <c r="C845" s="762" t="s">
        <v>55183</v>
      </c>
      <c r="D845" s="746" t="s">
        <v>6219</v>
      </c>
      <c r="E845" s="770">
        <v>414.0</v>
      </c>
      <c r="F845" s="770">
        <v>24.0</v>
      </c>
      <c r="G845" s="770">
        <v>9.0</v>
      </c>
      <c r="H845" s="770">
        <v>3.0</v>
      </c>
      <c r="I845" s="770">
        <v>12.0</v>
      </c>
      <c r="J845" s="771">
        <v>0.75</v>
      </c>
      <c r="K845" s="677" t="s">
        <v>7737</v>
      </c>
      <c r="L845" s="677">
        <v>5.36378507E9</v>
      </c>
      <c r="M845" s="677" t="s">
        <v>6257</v>
      </c>
      <c r="N845" s="677" t="s">
        <v>6257</v>
      </c>
      <c r="O845" s="677" t="s">
        <v>3636</v>
      </c>
      <c r="P845" s="677" t="s">
        <v>6163</v>
      </c>
      <c r="Q845" s="772">
        <f>COUNTIF('Hedef Liste'!$A:$A,A845)</f>
        <v>1</v>
      </c>
    </row>
    <row r="846" hidden="1">
      <c r="A846" s="677" t="s">
        <v>3527</v>
      </c>
      <c r="B846" s="677" t="s">
        <v>3528</v>
      </c>
      <c r="C846" s="762" t="s">
        <v>55183</v>
      </c>
      <c r="D846" s="677" t="s">
        <v>6390</v>
      </c>
      <c r="E846" s="770">
        <v>224.0</v>
      </c>
      <c r="F846" s="770">
        <v>7.0</v>
      </c>
      <c r="G846" s="770">
        <v>8.0</v>
      </c>
      <c r="H846" s="770">
        <v>9.0</v>
      </c>
      <c r="I846" s="770">
        <v>17.0</v>
      </c>
      <c r="J846" s="771">
        <v>0.47</v>
      </c>
      <c r="K846" s="677" t="s">
        <v>10081</v>
      </c>
      <c r="L846" s="677">
        <v>5.334508031E9</v>
      </c>
      <c r="M846" s="677" t="s">
        <v>343</v>
      </c>
      <c r="N846" s="677" t="s">
        <v>7394</v>
      </c>
      <c r="O846" s="677" t="s">
        <v>3531</v>
      </c>
      <c r="P846" s="677" t="s">
        <v>6163</v>
      </c>
      <c r="Q846" s="772">
        <f>COUNTIF('Hedef Liste'!$A:$A,A846)</f>
        <v>1</v>
      </c>
    </row>
    <row r="847" hidden="1">
      <c r="A847" s="677" t="s">
        <v>55726</v>
      </c>
      <c r="B847" s="677" t="s">
        <v>55727</v>
      </c>
      <c r="C847" s="762" t="s">
        <v>55183</v>
      </c>
      <c r="D847" s="677" t="s">
        <v>6401</v>
      </c>
      <c r="E847" s="770">
        <v>4232.0</v>
      </c>
      <c r="F847" s="770">
        <v>261.0</v>
      </c>
      <c r="G847" s="770">
        <v>22.0</v>
      </c>
      <c r="H847" s="770">
        <v>5.0</v>
      </c>
      <c r="I847" s="770">
        <v>27.0</v>
      </c>
      <c r="J847" s="771">
        <v>0.81</v>
      </c>
      <c r="K847" s="677" t="s">
        <v>8531</v>
      </c>
      <c r="L847" s="677">
        <v>2.242437575E9</v>
      </c>
      <c r="M847" s="677" t="s">
        <v>13</v>
      </c>
      <c r="N847" s="677" t="s">
        <v>7464</v>
      </c>
      <c r="O847" s="677" t="s">
        <v>55728</v>
      </c>
      <c r="P847" s="677" t="s">
        <v>6163</v>
      </c>
      <c r="Q847" s="772">
        <f>COUNTIF('Hedef Liste'!$A:$A,A847)</f>
        <v>0</v>
      </c>
    </row>
    <row r="848" hidden="1">
      <c r="A848" s="677" t="s">
        <v>5323</v>
      </c>
      <c r="B848" s="677" t="s">
        <v>5324</v>
      </c>
      <c r="C848" s="762" t="s">
        <v>55183</v>
      </c>
      <c r="D848" s="677" t="s">
        <v>6153</v>
      </c>
      <c r="E848" s="770">
        <v>1802.0</v>
      </c>
      <c r="F848" s="770">
        <v>134.0</v>
      </c>
      <c r="G848" s="770">
        <v>9.0</v>
      </c>
      <c r="H848" s="770">
        <v>1.0</v>
      </c>
      <c r="I848" s="770">
        <v>10.0</v>
      </c>
      <c r="J848" s="771">
        <v>0.9</v>
      </c>
      <c r="K848" s="677" t="s">
        <v>12362</v>
      </c>
      <c r="L848" s="677">
        <v>2.247116332E9</v>
      </c>
      <c r="M848" s="677" t="s">
        <v>6386</v>
      </c>
      <c r="N848" s="677" t="s">
        <v>6672</v>
      </c>
      <c r="O848" s="677" t="s">
        <v>12363</v>
      </c>
      <c r="P848" s="677" t="s">
        <v>6163</v>
      </c>
      <c r="Q848" s="772">
        <f>COUNTIF('Hedef Liste'!$A:$A,A848)</f>
        <v>1</v>
      </c>
    </row>
    <row r="849" hidden="1">
      <c r="A849" s="677" t="s">
        <v>7403</v>
      </c>
      <c r="B849" s="677" t="s">
        <v>55729</v>
      </c>
      <c r="C849" s="762" t="s">
        <v>55183</v>
      </c>
      <c r="D849" s="746" t="s">
        <v>6401</v>
      </c>
      <c r="E849" s="770">
        <v>1529.0</v>
      </c>
      <c r="F849" s="770">
        <v>75.0</v>
      </c>
      <c r="G849" s="770">
        <v>16.0</v>
      </c>
      <c r="H849" s="770">
        <v>25.0</v>
      </c>
      <c r="I849" s="770">
        <v>41.0</v>
      </c>
      <c r="J849" s="771">
        <v>0.39</v>
      </c>
      <c r="K849" s="677" t="s">
        <v>7400</v>
      </c>
      <c r="L849" s="677">
        <v>2.24245491E9</v>
      </c>
      <c r="M849" s="677" t="s">
        <v>13</v>
      </c>
      <c r="N849" s="677" t="s">
        <v>6364</v>
      </c>
      <c r="O849" s="677" t="s">
        <v>7405</v>
      </c>
      <c r="P849" s="677" t="s">
        <v>6163</v>
      </c>
      <c r="Q849" s="772">
        <f>COUNTIF('Hedef Liste'!$A:$A,A849)</f>
        <v>1</v>
      </c>
    </row>
    <row r="850" hidden="1">
      <c r="A850" s="677" t="s">
        <v>2686</v>
      </c>
      <c r="B850" s="677" t="s">
        <v>2687</v>
      </c>
      <c r="C850" s="762" t="s">
        <v>55183</v>
      </c>
      <c r="D850" s="677" t="s">
        <v>6153</v>
      </c>
      <c r="E850" s="770">
        <v>465.0</v>
      </c>
      <c r="F850" s="770">
        <v>1.0</v>
      </c>
      <c r="G850" s="770">
        <v>14.0</v>
      </c>
      <c r="H850" s="770">
        <v>5.0</v>
      </c>
      <c r="I850" s="770">
        <v>19.0</v>
      </c>
      <c r="J850" s="771">
        <v>0.74</v>
      </c>
      <c r="K850" s="677" t="s">
        <v>10010</v>
      </c>
      <c r="L850" s="677">
        <v>2.244701111E9</v>
      </c>
      <c r="M850" s="677" t="s">
        <v>13</v>
      </c>
      <c r="N850" s="677" t="s">
        <v>7224</v>
      </c>
      <c r="O850" s="677" t="s">
        <v>2690</v>
      </c>
      <c r="P850" s="677" t="s">
        <v>6163</v>
      </c>
      <c r="Q850" s="772">
        <f>COUNTIF('Hedef Liste'!$A:$A,A850)</f>
        <v>1</v>
      </c>
    </row>
    <row r="851" hidden="1">
      <c r="A851" s="677" t="s">
        <v>9466</v>
      </c>
      <c r="B851" s="677" t="s">
        <v>9467</v>
      </c>
      <c r="C851" s="762" t="s">
        <v>55187</v>
      </c>
      <c r="D851" s="677" t="s">
        <v>6219</v>
      </c>
      <c r="E851" s="770">
        <v>3.0</v>
      </c>
      <c r="F851" s="773"/>
      <c r="G851" s="770">
        <v>7.0</v>
      </c>
      <c r="H851" s="770">
        <v>15.0</v>
      </c>
      <c r="I851" s="770">
        <v>22.0</v>
      </c>
      <c r="J851" s="771">
        <v>0.32</v>
      </c>
      <c r="K851" s="677" t="s">
        <v>9468</v>
      </c>
      <c r="L851" s="677">
        <v>5.369497815E9</v>
      </c>
      <c r="M851" s="677" t="s">
        <v>343</v>
      </c>
      <c r="N851" s="677" t="s">
        <v>7973</v>
      </c>
      <c r="O851" s="677" t="s">
        <v>9469</v>
      </c>
      <c r="P851" s="677" t="s">
        <v>6163</v>
      </c>
      <c r="Q851" s="772">
        <f>COUNTIF('Hedef Liste'!$A:$A,A851)</f>
        <v>1</v>
      </c>
    </row>
    <row r="852" hidden="1">
      <c r="A852" s="677" t="s">
        <v>975</v>
      </c>
      <c r="B852" s="677" t="s">
        <v>55730</v>
      </c>
      <c r="C852" s="762" t="s">
        <v>55183</v>
      </c>
      <c r="D852" s="677" t="s">
        <v>8451</v>
      </c>
      <c r="E852" s="770">
        <v>338.0</v>
      </c>
      <c r="F852" s="773"/>
      <c r="G852" s="770">
        <v>4.0</v>
      </c>
      <c r="H852" s="770">
        <v>2.0</v>
      </c>
      <c r="I852" s="770">
        <v>6.0</v>
      </c>
      <c r="J852" s="771">
        <v>0.67</v>
      </c>
      <c r="K852" s="677" t="s">
        <v>9313</v>
      </c>
      <c r="L852" s="677">
        <v>5.161631646E9</v>
      </c>
      <c r="M852" s="677" t="s">
        <v>13</v>
      </c>
      <c r="N852" s="721">
        <v>44674.0</v>
      </c>
      <c r="O852" s="677" t="s">
        <v>978</v>
      </c>
      <c r="P852" s="677" t="s">
        <v>6163</v>
      </c>
      <c r="Q852" s="772">
        <f>COUNTIF('Hedef Liste'!$A:$A,A852)</f>
        <v>1</v>
      </c>
    </row>
    <row r="853" hidden="1">
      <c r="A853" s="677" t="s">
        <v>8632</v>
      </c>
      <c r="B853" s="677" t="s">
        <v>8633</v>
      </c>
      <c r="C853" s="762" t="s">
        <v>55183</v>
      </c>
      <c r="D853" s="677" t="s">
        <v>6401</v>
      </c>
      <c r="E853" s="770">
        <v>1314.0</v>
      </c>
      <c r="F853" s="770">
        <v>17.0</v>
      </c>
      <c r="G853" s="770">
        <v>0.0</v>
      </c>
      <c r="H853" s="770">
        <v>34.0</v>
      </c>
      <c r="I853" s="770">
        <v>34.0</v>
      </c>
      <c r="J853" s="771">
        <v>0.0</v>
      </c>
      <c r="K853" s="677" t="s">
        <v>55731</v>
      </c>
      <c r="L853" s="677">
        <v>5.446379726E9</v>
      </c>
      <c r="M853" s="677" t="s">
        <v>6257</v>
      </c>
      <c r="N853" s="677" t="s">
        <v>9192</v>
      </c>
      <c r="O853" s="677" t="s">
        <v>8635</v>
      </c>
      <c r="P853" s="677" t="s">
        <v>6163</v>
      </c>
      <c r="Q853" s="772">
        <f>COUNTIF('Hedef Liste'!$A:$A,A853)</f>
        <v>1</v>
      </c>
    </row>
    <row r="854" hidden="1">
      <c r="A854" s="677" t="s">
        <v>12109</v>
      </c>
      <c r="B854" s="677" t="s">
        <v>12110</v>
      </c>
      <c r="C854" s="762" t="s">
        <v>55183</v>
      </c>
      <c r="D854" s="677" t="s">
        <v>6219</v>
      </c>
      <c r="E854" s="770">
        <v>119.0</v>
      </c>
      <c r="F854" s="770">
        <v>7.0</v>
      </c>
      <c r="G854" s="770">
        <v>0.0</v>
      </c>
      <c r="H854" s="770">
        <v>6.0</v>
      </c>
      <c r="I854" s="770">
        <v>6.0</v>
      </c>
      <c r="J854" s="771">
        <v>0.0</v>
      </c>
      <c r="K854" s="677" t="s">
        <v>10222</v>
      </c>
      <c r="L854" s="677">
        <v>2.242245981E9</v>
      </c>
      <c r="M854" s="677" t="s">
        <v>343</v>
      </c>
      <c r="N854" s="677" t="s">
        <v>6762</v>
      </c>
      <c r="O854" s="677" t="s">
        <v>12111</v>
      </c>
      <c r="P854" s="677" t="s">
        <v>6163</v>
      </c>
      <c r="Q854" s="772">
        <f>COUNTIF('Hedef Liste'!$A:$A,A854)</f>
        <v>1</v>
      </c>
    </row>
    <row r="855" hidden="1">
      <c r="A855" s="677" t="s">
        <v>4519</v>
      </c>
      <c r="B855" s="677" t="s">
        <v>4520</v>
      </c>
      <c r="C855" s="762" t="s">
        <v>55183</v>
      </c>
      <c r="D855" s="677" t="s">
        <v>6390</v>
      </c>
      <c r="E855" s="770">
        <v>543.0</v>
      </c>
      <c r="F855" s="770">
        <v>31.0</v>
      </c>
      <c r="G855" s="770">
        <v>14.0</v>
      </c>
      <c r="H855" s="770">
        <v>13.0</v>
      </c>
      <c r="I855" s="770">
        <v>27.0</v>
      </c>
      <c r="J855" s="771">
        <v>0.52</v>
      </c>
      <c r="K855" s="677" t="s">
        <v>55732</v>
      </c>
      <c r="L855" s="677">
        <v>5.441332963E9</v>
      </c>
      <c r="M855" s="677" t="s">
        <v>343</v>
      </c>
      <c r="N855" s="677" t="s">
        <v>6252</v>
      </c>
      <c r="O855" s="677" t="s">
        <v>4522</v>
      </c>
      <c r="P855" s="677" t="s">
        <v>6163</v>
      </c>
      <c r="Q855" s="772">
        <f>COUNTIF('Hedef Liste'!$A:$A,A855)</f>
        <v>1</v>
      </c>
    </row>
    <row r="856" hidden="1">
      <c r="A856" s="677" t="s">
        <v>2164</v>
      </c>
      <c r="B856" s="677" t="s">
        <v>2165</v>
      </c>
      <c r="C856" s="762" t="s">
        <v>55183</v>
      </c>
      <c r="D856" s="677" t="s">
        <v>6159</v>
      </c>
      <c r="E856" s="770">
        <v>1480.0</v>
      </c>
      <c r="F856" s="770">
        <v>52.0</v>
      </c>
      <c r="G856" s="770">
        <v>7.0</v>
      </c>
      <c r="H856" s="770">
        <v>11.0</v>
      </c>
      <c r="I856" s="770">
        <v>18.0</v>
      </c>
      <c r="J856" s="771">
        <v>0.39</v>
      </c>
      <c r="K856" s="677" t="s">
        <v>7519</v>
      </c>
      <c r="L856" s="677">
        <v>5.423941616E9</v>
      </c>
      <c r="M856" s="677" t="s">
        <v>6588</v>
      </c>
      <c r="N856" s="677" t="s">
        <v>6655</v>
      </c>
      <c r="O856" s="677" t="s">
        <v>2167</v>
      </c>
      <c r="P856" s="677" t="s">
        <v>6163</v>
      </c>
      <c r="Q856" s="772">
        <f>COUNTIF('Hedef Liste'!$A:$A,A856)</f>
        <v>1</v>
      </c>
    </row>
    <row r="857" hidden="1">
      <c r="A857" s="677" t="s">
        <v>6514</v>
      </c>
      <c r="B857" s="677" t="s">
        <v>6515</v>
      </c>
      <c r="C857" s="762" t="s">
        <v>55183</v>
      </c>
      <c r="D857" s="677" t="s">
        <v>6440</v>
      </c>
      <c r="E857" s="770">
        <v>448.0</v>
      </c>
      <c r="F857" s="773"/>
      <c r="G857" s="770">
        <v>8.0</v>
      </c>
      <c r="H857" s="770">
        <v>3.0</v>
      </c>
      <c r="I857" s="770">
        <v>11.0</v>
      </c>
      <c r="J857" s="771">
        <v>0.73</v>
      </c>
      <c r="K857" s="677" t="s">
        <v>6516</v>
      </c>
      <c r="L857" s="677">
        <v>5.539518125E9</v>
      </c>
      <c r="M857" s="677" t="s">
        <v>13</v>
      </c>
      <c r="N857" s="677" t="s">
        <v>6517</v>
      </c>
      <c r="O857" s="677" t="s">
        <v>6518</v>
      </c>
      <c r="P857" s="677" t="s">
        <v>6163</v>
      </c>
      <c r="Q857" s="772">
        <f>COUNTIF('Hedef Liste'!$A:$A,A857)</f>
        <v>1</v>
      </c>
    </row>
    <row r="858" hidden="1">
      <c r="A858" s="677" t="s">
        <v>6614</v>
      </c>
      <c r="B858" s="677" t="s">
        <v>6615</v>
      </c>
      <c r="C858" s="762" t="s">
        <v>55183</v>
      </c>
      <c r="D858" s="677" t="s">
        <v>6440</v>
      </c>
      <c r="E858" s="770">
        <v>94.0</v>
      </c>
      <c r="F858" s="770">
        <v>2.0</v>
      </c>
      <c r="G858" s="770">
        <v>7.0</v>
      </c>
      <c r="H858" s="770">
        <v>6.0</v>
      </c>
      <c r="I858" s="770">
        <v>13.0</v>
      </c>
      <c r="J858" s="771">
        <v>0.54</v>
      </c>
      <c r="K858" s="677" t="s">
        <v>6616</v>
      </c>
      <c r="L858" s="677">
        <v>5.511769192E9</v>
      </c>
      <c r="M858" s="677" t="s">
        <v>6257</v>
      </c>
      <c r="N858" s="677" t="s">
        <v>6617</v>
      </c>
      <c r="O858" s="677" t="s">
        <v>6618</v>
      </c>
      <c r="P858" s="677" t="s">
        <v>6163</v>
      </c>
      <c r="Q858" s="772">
        <f>COUNTIF('Hedef Liste'!$A:$A,A858)</f>
        <v>1</v>
      </c>
    </row>
    <row r="859" hidden="1">
      <c r="A859" s="677" t="s">
        <v>39821</v>
      </c>
      <c r="B859" s="677" t="s">
        <v>55733</v>
      </c>
      <c r="C859" s="762" t="s">
        <v>55183</v>
      </c>
      <c r="D859" s="677" t="s">
        <v>6159</v>
      </c>
      <c r="E859" s="770">
        <v>263.0</v>
      </c>
      <c r="F859" s="770">
        <v>15.0</v>
      </c>
      <c r="G859" s="770">
        <v>28.0</v>
      </c>
      <c r="H859" s="770">
        <v>13.0</v>
      </c>
      <c r="I859" s="770">
        <v>41.0</v>
      </c>
      <c r="J859" s="771">
        <v>0.68</v>
      </c>
      <c r="K859" s="677" t="s">
        <v>55734</v>
      </c>
      <c r="L859" s="677">
        <v>2.244130016E9</v>
      </c>
      <c r="M859" s="677" t="s">
        <v>13</v>
      </c>
      <c r="N859" s="677" t="s">
        <v>7779</v>
      </c>
      <c r="O859" s="677" t="s">
        <v>55735</v>
      </c>
      <c r="P859" s="677" t="s">
        <v>55227</v>
      </c>
      <c r="Q859" s="772">
        <f>COUNTIF('Hedef Liste'!$A:$A,A859)</f>
        <v>0</v>
      </c>
    </row>
    <row r="860" hidden="1">
      <c r="A860" s="677" t="s">
        <v>11136</v>
      </c>
      <c r="B860" s="677" t="s">
        <v>11137</v>
      </c>
      <c r="C860" s="762" t="s">
        <v>55187</v>
      </c>
      <c r="D860" s="677" t="s">
        <v>6219</v>
      </c>
      <c r="E860" s="770">
        <v>27.0</v>
      </c>
      <c r="F860" s="773"/>
      <c r="G860" s="770">
        <v>64.0</v>
      </c>
      <c r="H860" s="770">
        <v>25.0</v>
      </c>
      <c r="I860" s="770">
        <v>89.0</v>
      </c>
      <c r="J860" s="771">
        <v>0.72</v>
      </c>
      <c r="K860" s="677" t="s">
        <v>11138</v>
      </c>
      <c r="L860" s="677">
        <v>5.549578243E9</v>
      </c>
      <c r="M860" s="677" t="s">
        <v>13</v>
      </c>
      <c r="N860" s="677" t="s">
        <v>6246</v>
      </c>
      <c r="O860" s="677" t="s">
        <v>11139</v>
      </c>
      <c r="P860" s="677" t="s">
        <v>6163</v>
      </c>
      <c r="Q860" s="772">
        <f>COUNTIF('Hedef Liste'!$A:$A,A860)</f>
        <v>1</v>
      </c>
    </row>
    <row r="861" hidden="1">
      <c r="A861" s="677" t="s">
        <v>6560</v>
      </c>
      <c r="B861" s="677" t="s">
        <v>6561</v>
      </c>
      <c r="C861" s="775" t="s">
        <v>55183</v>
      </c>
      <c r="D861" s="677" t="s">
        <v>6440</v>
      </c>
      <c r="E861" s="770">
        <v>1071.0</v>
      </c>
      <c r="F861" s="770">
        <v>13.0</v>
      </c>
      <c r="G861" s="770">
        <v>15.0</v>
      </c>
      <c r="H861" s="770">
        <v>14.0</v>
      </c>
      <c r="I861" s="770">
        <v>29.0</v>
      </c>
      <c r="J861" s="771">
        <v>0.52</v>
      </c>
      <c r="K861" s="677" t="s">
        <v>6562</v>
      </c>
      <c r="L861" s="677">
        <v>5.454630768E9</v>
      </c>
      <c r="M861" s="677" t="s">
        <v>6257</v>
      </c>
      <c r="N861" s="677" t="s">
        <v>6319</v>
      </c>
      <c r="O861" s="677" t="s">
        <v>6563</v>
      </c>
      <c r="P861" s="677" t="s">
        <v>6163</v>
      </c>
      <c r="Q861" s="772">
        <f>COUNTIF('Hedef Liste'!$A:$A,A861)</f>
        <v>1</v>
      </c>
    </row>
    <row r="862" hidden="1">
      <c r="A862" s="677" t="s">
        <v>4030</v>
      </c>
      <c r="B862" s="677" t="s">
        <v>4031</v>
      </c>
      <c r="C862" s="762" t="s">
        <v>55183</v>
      </c>
      <c r="D862" s="677" t="s">
        <v>6401</v>
      </c>
      <c r="E862" s="770">
        <v>236.0</v>
      </c>
      <c r="F862" s="773"/>
      <c r="G862" s="770">
        <v>8.0</v>
      </c>
      <c r="H862" s="770">
        <v>1.0</v>
      </c>
      <c r="I862" s="770">
        <v>9.0</v>
      </c>
      <c r="J862" s="771">
        <v>0.89</v>
      </c>
      <c r="K862" s="677" t="s">
        <v>9912</v>
      </c>
      <c r="L862" s="677">
        <v>2.242251867E9</v>
      </c>
      <c r="M862" s="677" t="s">
        <v>343</v>
      </c>
      <c r="N862" s="677" t="s">
        <v>6230</v>
      </c>
      <c r="O862" s="677" t="s">
        <v>4034</v>
      </c>
      <c r="P862" s="677" t="s">
        <v>6163</v>
      </c>
      <c r="Q862" s="772">
        <f>COUNTIF('Hedef Liste'!$A:$A,A862)</f>
        <v>1</v>
      </c>
    </row>
    <row r="863" hidden="1">
      <c r="A863" s="677" t="s">
        <v>2479</v>
      </c>
      <c r="B863" s="677" t="s">
        <v>2480</v>
      </c>
      <c r="C863" s="762" t="s">
        <v>55183</v>
      </c>
      <c r="D863" s="677" t="s">
        <v>6219</v>
      </c>
      <c r="E863" s="770">
        <v>1279.0</v>
      </c>
      <c r="F863" s="773"/>
      <c r="G863" s="770">
        <v>28.0</v>
      </c>
      <c r="H863" s="770">
        <v>11.0</v>
      </c>
      <c r="I863" s="770">
        <v>39.0</v>
      </c>
      <c r="J863" s="771">
        <v>0.72</v>
      </c>
      <c r="K863" s="677" t="s">
        <v>10336</v>
      </c>
      <c r="L863" s="677">
        <v>5.301313216E9</v>
      </c>
      <c r="M863" s="677" t="s">
        <v>13</v>
      </c>
      <c r="N863" s="677" t="s">
        <v>6205</v>
      </c>
      <c r="O863" s="677" t="s">
        <v>6829</v>
      </c>
      <c r="P863" s="677" t="s">
        <v>6163</v>
      </c>
      <c r="Q863" s="772">
        <f>COUNTIF('Hedef Liste'!$A:$A,A863)</f>
        <v>1</v>
      </c>
    </row>
    <row r="864" hidden="1">
      <c r="A864" s="677" t="s">
        <v>3006</v>
      </c>
      <c r="B864" s="677" t="s">
        <v>3007</v>
      </c>
      <c r="C864" s="762" t="s">
        <v>55183</v>
      </c>
      <c r="D864" s="677" t="s">
        <v>6219</v>
      </c>
      <c r="E864" s="770">
        <v>950.0</v>
      </c>
      <c r="F864" s="770">
        <v>25.0</v>
      </c>
      <c r="G864" s="770">
        <v>18.0</v>
      </c>
      <c r="H864" s="770">
        <v>47.0</v>
      </c>
      <c r="I864" s="770">
        <v>65.0</v>
      </c>
      <c r="J864" s="771">
        <v>0.28</v>
      </c>
      <c r="K864" s="677" t="s">
        <v>9603</v>
      </c>
      <c r="L864" s="677">
        <v>2.242534515E9</v>
      </c>
      <c r="M864" s="677" t="s">
        <v>343</v>
      </c>
      <c r="N864" s="677" t="s">
        <v>6604</v>
      </c>
      <c r="O864" s="677" t="s">
        <v>3009</v>
      </c>
      <c r="P864" s="677" t="s">
        <v>6163</v>
      </c>
      <c r="Q864" s="772">
        <f>COUNTIF('Hedef Liste'!$A:$A,A864)</f>
        <v>1</v>
      </c>
    </row>
    <row r="865" hidden="1">
      <c r="A865" s="677" t="s">
        <v>2837</v>
      </c>
      <c r="B865" s="677" t="s">
        <v>2838</v>
      </c>
      <c r="C865" s="762" t="s">
        <v>55183</v>
      </c>
      <c r="D865" s="677" t="s">
        <v>6159</v>
      </c>
      <c r="E865" s="770">
        <v>1239.0</v>
      </c>
      <c r="F865" s="770">
        <v>1.0</v>
      </c>
      <c r="G865" s="770">
        <v>19.0</v>
      </c>
      <c r="H865" s="770">
        <v>12.0</v>
      </c>
      <c r="I865" s="770">
        <v>31.0</v>
      </c>
      <c r="J865" s="771">
        <v>0.61</v>
      </c>
      <c r="K865" s="677" t="s">
        <v>55736</v>
      </c>
      <c r="L865" s="677">
        <v>2.243270777E9</v>
      </c>
      <c r="M865" s="677" t="s">
        <v>6257</v>
      </c>
      <c r="N865" s="677" t="s">
        <v>6861</v>
      </c>
      <c r="O865" s="677" t="s">
        <v>2840</v>
      </c>
      <c r="P865" s="677" t="s">
        <v>6163</v>
      </c>
      <c r="Q865" s="772">
        <f>COUNTIF('Hedef Liste'!$A:$A,A865)</f>
        <v>1</v>
      </c>
    </row>
    <row r="866" hidden="1">
      <c r="A866" s="677" t="s">
        <v>2786</v>
      </c>
      <c r="B866" s="677" t="s">
        <v>2787</v>
      </c>
      <c r="C866" s="762" t="s">
        <v>55183</v>
      </c>
      <c r="D866" s="677" t="s">
        <v>10369</v>
      </c>
      <c r="E866" s="770">
        <v>132.0</v>
      </c>
      <c r="F866" s="773"/>
      <c r="G866" s="770">
        <v>46.0</v>
      </c>
      <c r="H866" s="770">
        <v>63.0</v>
      </c>
      <c r="I866" s="770">
        <v>109.0</v>
      </c>
      <c r="J866" s="771">
        <v>0.42</v>
      </c>
      <c r="K866" s="677" t="s">
        <v>10370</v>
      </c>
      <c r="L866" s="677">
        <v>5.4323016E9</v>
      </c>
      <c r="M866" s="677" t="s">
        <v>13</v>
      </c>
      <c r="N866" s="677" t="s">
        <v>6407</v>
      </c>
      <c r="O866" s="677" t="s">
        <v>55737</v>
      </c>
      <c r="P866" s="677" t="s">
        <v>6163</v>
      </c>
      <c r="Q866" s="772">
        <f>COUNTIF('Hedef Liste'!$A:$A,A866)</f>
        <v>1</v>
      </c>
    </row>
    <row r="867" hidden="1">
      <c r="A867" s="677" t="s">
        <v>4916</v>
      </c>
      <c r="B867" s="677" t="s">
        <v>4917</v>
      </c>
      <c r="C867" s="762" t="s">
        <v>55183</v>
      </c>
      <c r="D867" s="677" t="s">
        <v>6317</v>
      </c>
      <c r="E867" s="770">
        <v>328.0</v>
      </c>
      <c r="F867" s="770">
        <v>41.0</v>
      </c>
      <c r="G867" s="770">
        <v>20.0</v>
      </c>
      <c r="H867" s="770">
        <v>12.0</v>
      </c>
      <c r="I867" s="770">
        <v>32.0</v>
      </c>
      <c r="J867" s="771">
        <v>0.63</v>
      </c>
      <c r="K867" s="677" t="s">
        <v>6539</v>
      </c>
      <c r="L867" s="677">
        <v>5.336403849E9</v>
      </c>
      <c r="M867" s="677" t="s">
        <v>6257</v>
      </c>
      <c r="N867" s="677" t="s">
        <v>6540</v>
      </c>
      <c r="O867" s="677" t="s">
        <v>4920</v>
      </c>
      <c r="P867" s="677" t="s">
        <v>6163</v>
      </c>
      <c r="Q867" s="772">
        <f>COUNTIF('Hedef Liste'!$A:$A,A867)</f>
        <v>1</v>
      </c>
    </row>
    <row r="868" hidden="1">
      <c r="A868" s="677" t="s">
        <v>55738</v>
      </c>
      <c r="B868" s="677" t="s">
        <v>55739</v>
      </c>
      <c r="C868" s="762" t="s">
        <v>55183</v>
      </c>
      <c r="D868" s="677" t="s">
        <v>6219</v>
      </c>
      <c r="E868" s="770">
        <v>421.0</v>
      </c>
      <c r="F868" s="770">
        <v>22.0</v>
      </c>
      <c r="G868" s="770">
        <v>56.0</v>
      </c>
      <c r="H868" s="770">
        <v>74.0</v>
      </c>
      <c r="I868" s="770">
        <v>130.0</v>
      </c>
      <c r="J868" s="771">
        <v>0.43</v>
      </c>
      <c r="K868" s="677" t="s">
        <v>9779</v>
      </c>
      <c r="L868" s="677">
        <v>2.24413222E9</v>
      </c>
      <c r="M868" s="677" t="s">
        <v>13</v>
      </c>
      <c r="N868" s="721">
        <v>44863.0</v>
      </c>
      <c r="O868" s="677" t="s">
        <v>55740</v>
      </c>
      <c r="P868" s="677" t="s">
        <v>6163</v>
      </c>
      <c r="Q868" s="772">
        <f>COUNTIF('Hedef Liste'!$A:$A,A868)</f>
        <v>0</v>
      </c>
    </row>
    <row r="869" hidden="1">
      <c r="A869" s="677" t="s">
        <v>10426</v>
      </c>
      <c r="B869" s="677" t="s">
        <v>10427</v>
      </c>
      <c r="C869" s="762" t="s">
        <v>55183</v>
      </c>
      <c r="D869" s="677" t="s">
        <v>6159</v>
      </c>
      <c r="E869" s="770">
        <v>6857.0</v>
      </c>
      <c r="F869" s="770">
        <v>326.0</v>
      </c>
      <c r="G869" s="770">
        <v>48.0</v>
      </c>
      <c r="H869" s="770">
        <v>6.0</v>
      </c>
      <c r="I869" s="770">
        <v>54.0</v>
      </c>
      <c r="J869" s="771">
        <v>0.89</v>
      </c>
      <c r="K869" s="677" t="s">
        <v>10428</v>
      </c>
      <c r="L869" s="677">
        <v>2.243710034E9</v>
      </c>
      <c r="M869" s="677" t="s">
        <v>6576</v>
      </c>
      <c r="N869" s="677" t="s">
        <v>7144</v>
      </c>
      <c r="O869" s="677" t="s">
        <v>10429</v>
      </c>
      <c r="P869" s="677" t="s">
        <v>6163</v>
      </c>
      <c r="Q869" s="772">
        <f>COUNTIF('Hedef Liste'!$A:$A,A869)</f>
        <v>1</v>
      </c>
    </row>
    <row r="870" hidden="1">
      <c r="A870" s="677" t="s">
        <v>42718</v>
      </c>
      <c r="B870" s="677" t="s">
        <v>55741</v>
      </c>
      <c r="C870" s="762" t="s">
        <v>55183</v>
      </c>
      <c r="D870" s="677" t="s">
        <v>6284</v>
      </c>
      <c r="E870" s="770">
        <v>5553.0</v>
      </c>
      <c r="F870" s="770">
        <v>269.0</v>
      </c>
      <c r="G870" s="770">
        <v>72.0</v>
      </c>
      <c r="H870" s="770">
        <v>16.0</v>
      </c>
      <c r="I870" s="770">
        <v>88.0</v>
      </c>
      <c r="J870" s="771">
        <v>0.82</v>
      </c>
      <c r="K870" s="677" t="s">
        <v>55595</v>
      </c>
      <c r="L870" s="677">
        <v>2.245449E9</v>
      </c>
      <c r="M870" s="677" t="s">
        <v>6177</v>
      </c>
      <c r="N870" s="677" t="s">
        <v>6953</v>
      </c>
      <c r="O870" s="677" t="s">
        <v>55742</v>
      </c>
      <c r="P870" s="677" t="s">
        <v>55227</v>
      </c>
      <c r="Q870" s="772">
        <f>COUNTIF('Hedef Liste'!$A:$A,A870)</f>
        <v>0</v>
      </c>
    </row>
    <row r="871" hidden="1">
      <c r="A871" s="677" t="s">
        <v>8416</v>
      </c>
      <c r="B871" s="677" t="s">
        <v>8417</v>
      </c>
      <c r="C871" s="762" t="s">
        <v>55183</v>
      </c>
      <c r="D871" s="677" t="s">
        <v>6250</v>
      </c>
      <c r="E871" s="770">
        <v>335.0</v>
      </c>
      <c r="F871" s="770">
        <v>14.0</v>
      </c>
      <c r="G871" s="770">
        <v>0.0</v>
      </c>
      <c r="H871" s="770">
        <v>22.0</v>
      </c>
      <c r="I871" s="770">
        <v>22.0</v>
      </c>
      <c r="J871" s="771">
        <v>0.0</v>
      </c>
      <c r="K871" s="677" t="s">
        <v>8414</v>
      </c>
      <c r="L871" s="677">
        <v>2.242151986E9</v>
      </c>
      <c r="M871" s="677" t="s">
        <v>343</v>
      </c>
      <c r="N871" s="677" t="s">
        <v>8419</v>
      </c>
      <c r="O871" s="677" t="s">
        <v>55743</v>
      </c>
      <c r="P871" s="677" t="s">
        <v>6163</v>
      </c>
      <c r="Q871" s="772">
        <f>COUNTIF('Hedef Liste'!$A:$A,A871)</f>
        <v>1</v>
      </c>
    </row>
    <row r="872" hidden="1">
      <c r="A872" s="677" t="s">
        <v>2759</v>
      </c>
      <c r="B872" s="677" t="s">
        <v>2760</v>
      </c>
      <c r="C872" s="762" t="s">
        <v>55183</v>
      </c>
      <c r="D872" s="677" t="s">
        <v>7193</v>
      </c>
      <c r="E872" s="770">
        <v>890.0</v>
      </c>
      <c r="F872" s="773"/>
      <c r="G872" s="770">
        <v>31.0</v>
      </c>
      <c r="H872" s="770">
        <v>18.0</v>
      </c>
      <c r="I872" s="770">
        <v>49.0</v>
      </c>
      <c r="J872" s="771">
        <v>0.63</v>
      </c>
      <c r="K872" s="677" t="s">
        <v>10954</v>
      </c>
      <c r="L872" s="677">
        <v>2.244437881E9</v>
      </c>
      <c r="M872" s="677" t="s">
        <v>13</v>
      </c>
      <c r="N872" s="677" t="s">
        <v>6517</v>
      </c>
      <c r="O872" s="677" t="s">
        <v>2762</v>
      </c>
      <c r="P872" s="677" t="s">
        <v>6163</v>
      </c>
      <c r="Q872" s="772">
        <f>COUNTIF('Hedef Liste'!$A:$A,A872)</f>
        <v>1</v>
      </c>
    </row>
    <row r="873" hidden="1">
      <c r="A873" s="677" t="s">
        <v>11973</v>
      </c>
      <c r="B873" s="677" t="s">
        <v>11974</v>
      </c>
      <c r="C873" s="762" t="s">
        <v>55183</v>
      </c>
      <c r="D873" s="677" t="s">
        <v>7107</v>
      </c>
      <c r="E873" s="770">
        <v>1066.0</v>
      </c>
      <c r="F873" s="770">
        <v>58.0</v>
      </c>
      <c r="G873" s="770">
        <v>1.0</v>
      </c>
      <c r="H873" s="770">
        <v>38.0</v>
      </c>
      <c r="I873" s="770">
        <v>39.0</v>
      </c>
      <c r="J873" s="771">
        <v>0.03</v>
      </c>
      <c r="K873" s="677" t="s">
        <v>55744</v>
      </c>
      <c r="L873" s="677">
        <v>2.243617608E9</v>
      </c>
      <c r="M873" s="677" t="s">
        <v>6257</v>
      </c>
      <c r="N873" s="677" t="s">
        <v>6354</v>
      </c>
      <c r="O873" s="677" t="s">
        <v>11975</v>
      </c>
      <c r="P873" s="677" t="s">
        <v>6163</v>
      </c>
      <c r="Q873" s="772">
        <f>COUNTIF('Hedef Liste'!$A:$A,A873)</f>
        <v>1</v>
      </c>
    </row>
    <row r="874" hidden="1">
      <c r="A874" s="677" t="s">
        <v>10438</v>
      </c>
      <c r="B874" s="677" t="s">
        <v>10439</v>
      </c>
      <c r="C874" s="762" t="s">
        <v>55183</v>
      </c>
      <c r="D874" s="677" t="s">
        <v>6159</v>
      </c>
      <c r="E874" s="770">
        <v>7579.0</v>
      </c>
      <c r="F874" s="770">
        <v>325.0</v>
      </c>
      <c r="G874" s="770">
        <v>51.0</v>
      </c>
      <c r="H874" s="770">
        <v>13.0</v>
      </c>
      <c r="I874" s="770">
        <v>64.0</v>
      </c>
      <c r="J874" s="771">
        <v>0.8</v>
      </c>
      <c r="K874" s="677" t="s">
        <v>7229</v>
      </c>
      <c r="L874" s="677">
        <v>2.24262503E9</v>
      </c>
      <c r="M874" s="677" t="s">
        <v>343</v>
      </c>
      <c r="N874" s="677" t="s">
        <v>6225</v>
      </c>
      <c r="O874" s="677" t="s">
        <v>7230</v>
      </c>
      <c r="P874" s="677" t="s">
        <v>6163</v>
      </c>
      <c r="Q874" s="772">
        <f>COUNTIF('Hedef Liste'!$A:$A,A874)</f>
        <v>1</v>
      </c>
    </row>
    <row r="875" hidden="1">
      <c r="A875" s="677" t="s">
        <v>11556</v>
      </c>
      <c r="B875" s="677" t="s">
        <v>11557</v>
      </c>
      <c r="C875" s="762" t="s">
        <v>55183</v>
      </c>
      <c r="D875" s="677" t="s">
        <v>6284</v>
      </c>
      <c r="E875" s="770">
        <v>4211.0</v>
      </c>
      <c r="F875" s="770">
        <v>147.0</v>
      </c>
      <c r="G875" s="770">
        <v>73.0</v>
      </c>
      <c r="H875" s="770">
        <v>49.0</v>
      </c>
      <c r="I875" s="770">
        <v>122.0</v>
      </c>
      <c r="J875" s="771">
        <v>0.6</v>
      </c>
      <c r="K875" s="677" t="s">
        <v>55745</v>
      </c>
      <c r="L875" s="677">
        <v>2.2450377E9</v>
      </c>
      <c r="M875" s="677" t="s">
        <v>13</v>
      </c>
      <c r="N875" s="677" t="s">
        <v>6407</v>
      </c>
      <c r="O875" s="677" t="s">
        <v>11559</v>
      </c>
      <c r="P875" s="677" t="s">
        <v>6163</v>
      </c>
      <c r="Q875" s="772">
        <f>COUNTIF('Hedef Liste'!$A:$A,A875)</f>
        <v>1</v>
      </c>
    </row>
    <row r="876" hidden="1">
      <c r="A876" s="677" t="s">
        <v>55746</v>
      </c>
      <c r="B876" s="677" t="s">
        <v>55747</v>
      </c>
      <c r="C876" s="762" t="s">
        <v>55183</v>
      </c>
      <c r="D876" s="677" t="s">
        <v>6440</v>
      </c>
      <c r="E876" s="770">
        <v>708.0</v>
      </c>
      <c r="F876" s="770">
        <v>62.0</v>
      </c>
      <c r="G876" s="770">
        <v>54.0</v>
      </c>
      <c r="H876" s="770">
        <v>6.0</v>
      </c>
      <c r="I876" s="770">
        <v>60.0</v>
      </c>
      <c r="J876" s="771">
        <v>0.9</v>
      </c>
      <c r="K876" s="677" t="s">
        <v>55229</v>
      </c>
      <c r="L876" s="677">
        <v>5.539748522E9</v>
      </c>
      <c r="M876" s="677" t="s">
        <v>13</v>
      </c>
      <c r="N876" s="677" t="s">
        <v>6161</v>
      </c>
      <c r="O876" s="677" t="s">
        <v>55748</v>
      </c>
      <c r="P876" s="677" t="s">
        <v>55227</v>
      </c>
      <c r="Q876" s="772">
        <f>COUNTIF('Hedef Liste'!$A:$A,A876)</f>
        <v>0</v>
      </c>
    </row>
    <row r="877" hidden="1">
      <c r="A877" s="677" t="s">
        <v>4639</v>
      </c>
      <c r="B877" s="677" t="s">
        <v>4640</v>
      </c>
      <c r="C877" s="762" t="s">
        <v>55183</v>
      </c>
      <c r="D877" s="677" t="s">
        <v>6219</v>
      </c>
      <c r="E877" s="770">
        <v>168.0</v>
      </c>
      <c r="F877" s="773"/>
      <c r="G877" s="770">
        <v>0.0</v>
      </c>
      <c r="H877" s="770">
        <v>31.0</v>
      </c>
      <c r="I877" s="770">
        <v>31.0</v>
      </c>
      <c r="J877" s="771">
        <v>0.0</v>
      </c>
      <c r="K877" s="677" t="s">
        <v>12637</v>
      </c>
      <c r="L877" s="677">
        <v>5.378734931E9</v>
      </c>
      <c r="M877" s="677" t="s">
        <v>6576</v>
      </c>
      <c r="N877" s="677" t="s">
        <v>6584</v>
      </c>
      <c r="O877" s="677" t="s">
        <v>4643</v>
      </c>
      <c r="P877" s="677" t="s">
        <v>6163</v>
      </c>
      <c r="Q877" s="772">
        <f>COUNTIF('Hedef Liste'!$A:$A,A877)</f>
        <v>1</v>
      </c>
    </row>
    <row r="878" hidden="1">
      <c r="A878" s="677" t="s">
        <v>621</v>
      </c>
      <c r="B878" s="677" t="s">
        <v>622</v>
      </c>
      <c r="C878" s="762" t="s">
        <v>55183</v>
      </c>
      <c r="D878" s="677" t="s">
        <v>6760</v>
      </c>
      <c r="E878" s="770">
        <v>684.0</v>
      </c>
      <c r="F878" s="770">
        <v>48.0</v>
      </c>
      <c r="G878" s="770">
        <v>13.0</v>
      </c>
      <c r="H878" s="770">
        <v>7.0</v>
      </c>
      <c r="I878" s="770">
        <v>20.0</v>
      </c>
      <c r="J878" s="771">
        <v>0.65</v>
      </c>
      <c r="K878" s="677" t="s">
        <v>9932</v>
      </c>
      <c r="L878" s="677">
        <v>2.242435363E9</v>
      </c>
      <c r="M878" s="677" t="s">
        <v>13</v>
      </c>
      <c r="N878" s="677" t="s">
        <v>6407</v>
      </c>
      <c r="O878" s="677" t="s">
        <v>625</v>
      </c>
      <c r="P878" s="677" t="s">
        <v>6163</v>
      </c>
      <c r="Q878" s="772">
        <f>COUNTIF('Hedef Liste'!$A:$A,A878)</f>
        <v>1</v>
      </c>
    </row>
    <row r="879" hidden="1">
      <c r="A879" s="677" t="s">
        <v>55749</v>
      </c>
      <c r="B879" s="677" t="s">
        <v>55750</v>
      </c>
      <c r="C879" s="762" t="s">
        <v>55187</v>
      </c>
      <c r="D879" s="677" t="s">
        <v>6401</v>
      </c>
      <c r="E879" s="770">
        <v>1.0</v>
      </c>
      <c r="F879" s="773"/>
      <c r="G879" s="770">
        <v>13.0</v>
      </c>
      <c r="H879" s="770">
        <v>8.0</v>
      </c>
      <c r="I879" s="770">
        <v>21.0</v>
      </c>
      <c r="J879" s="771">
        <v>0.62</v>
      </c>
      <c r="K879" s="677" t="s">
        <v>55751</v>
      </c>
      <c r="L879" s="677">
        <v>2.242228448E9</v>
      </c>
      <c r="M879" s="677" t="s">
        <v>13</v>
      </c>
      <c r="N879" s="677" t="s">
        <v>6161</v>
      </c>
      <c r="O879" s="677" t="s">
        <v>807</v>
      </c>
      <c r="P879" s="677" t="s">
        <v>6163</v>
      </c>
      <c r="Q879" s="772">
        <f>COUNTIF('Hedef Liste'!$A:$A,A879)</f>
        <v>0</v>
      </c>
    </row>
    <row r="880" hidden="1">
      <c r="A880" s="677" t="s">
        <v>4458</v>
      </c>
      <c r="B880" s="677" t="s">
        <v>4459</v>
      </c>
      <c r="C880" s="762" t="s">
        <v>55183</v>
      </c>
      <c r="D880" s="677" t="s">
        <v>6159</v>
      </c>
      <c r="E880" s="770">
        <v>5596.0</v>
      </c>
      <c r="F880" s="770">
        <v>103.0</v>
      </c>
      <c r="G880" s="770">
        <v>24.0</v>
      </c>
      <c r="H880" s="770">
        <v>10.0</v>
      </c>
      <c r="I880" s="770">
        <v>34.0</v>
      </c>
      <c r="J880" s="771">
        <v>0.71</v>
      </c>
      <c r="K880" s="677" t="s">
        <v>8387</v>
      </c>
      <c r="L880" s="677">
        <v>2.245122022E9</v>
      </c>
      <c r="M880" s="677" t="s">
        <v>6212</v>
      </c>
      <c r="N880" s="677" t="s">
        <v>6213</v>
      </c>
      <c r="O880" s="677" t="s">
        <v>4461</v>
      </c>
      <c r="P880" s="677" t="s">
        <v>6163</v>
      </c>
      <c r="Q880" s="772">
        <f>COUNTIF('Hedef Liste'!$A:$A,A880)</f>
        <v>1</v>
      </c>
    </row>
    <row r="881" hidden="1">
      <c r="A881" s="677" t="s">
        <v>9639</v>
      </c>
      <c r="B881" s="677" t="s">
        <v>9640</v>
      </c>
      <c r="C881" s="762" t="s">
        <v>55187</v>
      </c>
      <c r="D881" s="677" t="s">
        <v>6401</v>
      </c>
      <c r="E881" s="770">
        <v>84.0</v>
      </c>
      <c r="F881" s="773"/>
      <c r="G881" s="770">
        <v>0.0</v>
      </c>
      <c r="H881" s="770">
        <v>15.0</v>
      </c>
      <c r="I881" s="770">
        <v>15.0</v>
      </c>
      <c r="J881" s="771">
        <v>0.0</v>
      </c>
      <c r="K881" s="677" t="s">
        <v>9641</v>
      </c>
      <c r="L881" s="677">
        <v>2.24715697E9</v>
      </c>
      <c r="M881" s="677" t="s">
        <v>6386</v>
      </c>
      <c r="N881" s="677" t="s">
        <v>7286</v>
      </c>
      <c r="O881" s="677" t="s">
        <v>9642</v>
      </c>
      <c r="P881" s="677" t="s">
        <v>6163</v>
      </c>
      <c r="Q881" s="772">
        <f>COUNTIF('Hedef Liste'!$A:$A,A881)</f>
        <v>1</v>
      </c>
    </row>
    <row r="882" hidden="1">
      <c r="A882" s="677" t="s">
        <v>11019</v>
      </c>
      <c r="B882" s="677" t="s">
        <v>11020</v>
      </c>
      <c r="C882" s="762" t="s">
        <v>55183</v>
      </c>
      <c r="D882" s="677" t="s">
        <v>6440</v>
      </c>
      <c r="E882" s="770">
        <v>974.0</v>
      </c>
      <c r="F882" s="770">
        <v>47.0</v>
      </c>
      <c r="G882" s="770">
        <v>66.0</v>
      </c>
      <c r="H882" s="770">
        <v>1.0</v>
      </c>
      <c r="I882" s="770">
        <v>67.0</v>
      </c>
      <c r="J882" s="771">
        <v>0.99</v>
      </c>
      <c r="K882" s="677" t="s">
        <v>11021</v>
      </c>
      <c r="L882" s="677">
        <v>5.525722216E9</v>
      </c>
      <c r="M882" s="677" t="s">
        <v>343</v>
      </c>
      <c r="N882" s="677" t="s">
        <v>6487</v>
      </c>
      <c r="O882" s="677" t="s">
        <v>11022</v>
      </c>
      <c r="P882" s="677" t="s">
        <v>55227</v>
      </c>
      <c r="Q882" s="772">
        <f>COUNTIF('Hedef Liste'!$A:$A,A882)</f>
        <v>1</v>
      </c>
    </row>
    <row r="883" hidden="1">
      <c r="A883" s="677" t="s">
        <v>7505</v>
      </c>
      <c r="B883" s="677" t="s">
        <v>7506</v>
      </c>
      <c r="C883" s="762" t="s">
        <v>55183</v>
      </c>
      <c r="D883" s="677" t="s">
        <v>6401</v>
      </c>
      <c r="E883" s="770">
        <v>2387.0</v>
      </c>
      <c r="F883" s="770">
        <v>140.0</v>
      </c>
      <c r="G883" s="770">
        <v>0.0</v>
      </c>
      <c r="H883" s="770">
        <v>28.0</v>
      </c>
      <c r="I883" s="770">
        <v>28.0</v>
      </c>
      <c r="J883" s="771">
        <v>0.0</v>
      </c>
      <c r="K883" s="677" t="s">
        <v>7507</v>
      </c>
      <c r="L883" s="677">
        <v>2.245721601E9</v>
      </c>
      <c r="M883" s="677" t="s">
        <v>6304</v>
      </c>
      <c r="N883" s="677" t="s">
        <v>7256</v>
      </c>
      <c r="O883" s="677" t="s">
        <v>7508</v>
      </c>
      <c r="P883" s="677" t="s">
        <v>6163</v>
      </c>
      <c r="Q883" s="772">
        <f>COUNTIF('Hedef Liste'!$A:$A,A883)</f>
        <v>1</v>
      </c>
    </row>
    <row r="884" hidden="1">
      <c r="A884" s="677" t="s">
        <v>5160</v>
      </c>
      <c r="B884" s="677" t="s">
        <v>5161</v>
      </c>
      <c r="C884" s="762" t="s">
        <v>55183</v>
      </c>
      <c r="D884" s="677" t="s">
        <v>6440</v>
      </c>
      <c r="E884" s="770">
        <v>1403.0</v>
      </c>
      <c r="F884" s="770">
        <v>54.0</v>
      </c>
      <c r="G884" s="770">
        <v>13.0</v>
      </c>
      <c r="H884" s="770">
        <v>12.0</v>
      </c>
      <c r="I884" s="770">
        <v>25.0</v>
      </c>
      <c r="J884" s="771">
        <v>0.52</v>
      </c>
      <c r="K884" s="677" t="s">
        <v>55752</v>
      </c>
      <c r="L884" s="677">
        <v>2.246621617E9</v>
      </c>
      <c r="M884" s="677" t="s">
        <v>6437</v>
      </c>
      <c r="N884" s="677" t="s">
        <v>6438</v>
      </c>
      <c r="O884" s="677" t="s">
        <v>5164</v>
      </c>
      <c r="P884" s="677" t="s">
        <v>6163</v>
      </c>
      <c r="Q884" s="772">
        <f>COUNTIF('Hedef Liste'!$A:$A,A884)</f>
        <v>1</v>
      </c>
    </row>
    <row r="885" hidden="1">
      <c r="A885" s="677" t="s">
        <v>11044</v>
      </c>
      <c r="B885" s="677" t="s">
        <v>11045</v>
      </c>
      <c r="C885" s="762" t="s">
        <v>55183</v>
      </c>
      <c r="D885" s="677" t="s">
        <v>6440</v>
      </c>
      <c r="E885" s="770">
        <v>786.0</v>
      </c>
      <c r="F885" s="770">
        <v>6.0</v>
      </c>
      <c r="G885" s="770">
        <v>60.0</v>
      </c>
      <c r="H885" s="770">
        <v>4.0</v>
      </c>
      <c r="I885" s="770">
        <v>64.0</v>
      </c>
      <c r="J885" s="771">
        <v>0.94</v>
      </c>
      <c r="K885" s="677" t="s">
        <v>11046</v>
      </c>
      <c r="L885" s="677">
        <v>2.244516666E9</v>
      </c>
      <c r="M885" s="677" t="s">
        <v>13</v>
      </c>
      <c r="N885" s="677" t="s">
        <v>6910</v>
      </c>
      <c r="O885" s="677" t="s">
        <v>11047</v>
      </c>
      <c r="P885" s="677" t="s">
        <v>55227</v>
      </c>
      <c r="Q885" s="772">
        <f>COUNTIF('Hedef Liste'!$A:$A,A885)</f>
        <v>1</v>
      </c>
    </row>
    <row r="886" hidden="1">
      <c r="A886" s="677" t="s">
        <v>11040</v>
      </c>
      <c r="B886" s="677" t="s">
        <v>11041</v>
      </c>
      <c r="C886" s="762" t="s">
        <v>55187</v>
      </c>
      <c r="D886" s="677" t="s">
        <v>6440</v>
      </c>
      <c r="E886" s="770">
        <v>10.0</v>
      </c>
      <c r="F886" s="773"/>
      <c r="G886" s="770">
        <v>38.0</v>
      </c>
      <c r="H886" s="770">
        <v>4.0</v>
      </c>
      <c r="I886" s="770">
        <v>42.0</v>
      </c>
      <c r="J886" s="771">
        <v>0.9</v>
      </c>
      <c r="K886" s="677" t="s">
        <v>11042</v>
      </c>
      <c r="L886" s="677">
        <v>5.551886737E9</v>
      </c>
      <c r="M886" s="677" t="s">
        <v>343</v>
      </c>
      <c r="N886" s="677" t="s">
        <v>6591</v>
      </c>
      <c r="O886" s="677" t="s">
        <v>11043</v>
      </c>
      <c r="P886" s="677" t="s">
        <v>55227</v>
      </c>
      <c r="Q886" s="772">
        <f>COUNTIF('Hedef Liste'!$A:$A,A886)</f>
        <v>1</v>
      </c>
    </row>
    <row r="887" hidden="1">
      <c r="A887" s="677" t="s">
        <v>1731</v>
      </c>
      <c r="B887" s="677" t="s">
        <v>1732</v>
      </c>
      <c r="C887" s="762" t="s">
        <v>55183</v>
      </c>
      <c r="D887" s="677" t="s">
        <v>6440</v>
      </c>
      <c r="E887" s="770">
        <v>472.0</v>
      </c>
      <c r="F887" s="770">
        <v>15.0</v>
      </c>
      <c r="G887" s="770">
        <v>46.0</v>
      </c>
      <c r="H887" s="770">
        <v>12.0</v>
      </c>
      <c r="I887" s="770">
        <v>58.0</v>
      </c>
      <c r="J887" s="771">
        <v>0.79</v>
      </c>
      <c r="K887" s="677" t="s">
        <v>55753</v>
      </c>
      <c r="L887" s="677">
        <v>5.436737737E9</v>
      </c>
      <c r="M887" s="677" t="s">
        <v>13</v>
      </c>
      <c r="N887" s="677" t="s">
        <v>6517</v>
      </c>
      <c r="O887" s="677" t="s">
        <v>1734</v>
      </c>
      <c r="P887" s="677" t="s">
        <v>55227</v>
      </c>
      <c r="Q887" s="772">
        <f>COUNTIF('Hedef Liste'!$A:$A,A887)</f>
        <v>1</v>
      </c>
    </row>
    <row r="888" hidden="1">
      <c r="A888" s="677" t="s">
        <v>11048</v>
      </c>
      <c r="B888" s="677" t="s">
        <v>11049</v>
      </c>
      <c r="C888" s="762" t="s">
        <v>55187</v>
      </c>
      <c r="D888" s="677" t="s">
        <v>6440</v>
      </c>
      <c r="E888" s="773"/>
      <c r="F888" s="773"/>
      <c r="G888" s="770">
        <v>97.0</v>
      </c>
      <c r="H888" s="770">
        <v>92.0</v>
      </c>
      <c r="I888" s="770">
        <v>189.0</v>
      </c>
      <c r="J888" s="771">
        <v>0.51</v>
      </c>
      <c r="K888" s="677" t="s">
        <v>11042</v>
      </c>
      <c r="L888" s="677">
        <v>5.551886737E9</v>
      </c>
      <c r="M888" s="677" t="s">
        <v>13</v>
      </c>
      <c r="N888" s="677" t="s">
        <v>6407</v>
      </c>
      <c r="O888" s="677" t="s">
        <v>11050</v>
      </c>
      <c r="P888" s="677" t="s">
        <v>55227</v>
      </c>
      <c r="Q888" s="772">
        <f>COUNTIF('Hedef Liste'!$A:$A,A888)</f>
        <v>1</v>
      </c>
    </row>
    <row r="889" hidden="1">
      <c r="A889" s="677" t="s">
        <v>11081</v>
      </c>
      <c r="B889" s="677" t="s">
        <v>11082</v>
      </c>
      <c r="C889" s="762" t="s">
        <v>55183</v>
      </c>
      <c r="D889" s="677" t="s">
        <v>6440</v>
      </c>
      <c r="E889" s="770">
        <v>731.0</v>
      </c>
      <c r="F889" s="770">
        <v>8.0</v>
      </c>
      <c r="G889" s="770">
        <v>62.0</v>
      </c>
      <c r="H889" s="770">
        <v>5.0</v>
      </c>
      <c r="I889" s="770">
        <v>67.0</v>
      </c>
      <c r="J889" s="771">
        <v>0.93</v>
      </c>
      <c r="K889" s="677" t="s">
        <v>11083</v>
      </c>
      <c r="L889" s="677">
        <v>2.242209999E9</v>
      </c>
      <c r="M889" s="677" t="s">
        <v>343</v>
      </c>
      <c r="N889" s="677" t="s">
        <v>10726</v>
      </c>
      <c r="O889" s="677" t="s">
        <v>11084</v>
      </c>
      <c r="P889" s="677" t="s">
        <v>55227</v>
      </c>
      <c r="Q889" s="772">
        <f>COUNTIF('Hedef Liste'!$A:$A,A889)</f>
        <v>1</v>
      </c>
    </row>
    <row r="890" hidden="1">
      <c r="A890" s="677" t="s">
        <v>11092</v>
      </c>
      <c r="B890" s="677" t="s">
        <v>11093</v>
      </c>
      <c r="C890" s="762" t="s">
        <v>55183</v>
      </c>
      <c r="D890" s="677" t="s">
        <v>6440</v>
      </c>
      <c r="E890" s="770">
        <v>5.0</v>
      </c>
      <c r="F890" s="770">
        <v>1.0</v>
      </c>
      <c r="G890" s="770">
        <v>18.0</v>
      </c>
      <c r="H890" s="770">
        <v>0.0</v>
      </c>
      <c r="I890" s="770">
        <v>18.0</v>
      </c>
      <c r="J890" s="771">
        <v>1.0</v>
      </c>
      <c r="K890" s="677" t="s">
        <v>11042</v>
      </c>
      <c r="L890" s="677">
        <v>5.551886737E9</v>
      </c>
      <c r="M890" s="677" t="s">
        <v>343</v>
      </c>
      <c r="N890" s="677" t="s">
        <v>6416</v>
      </c>
      <c r="O890" s="677" t="s">
        <v>11094</v>
      </c>
      <c r="P890" s="677" t="s">
        <v>55227</v>
      </c>
      <c r="Q890" s="772">
        <f>COUNTIF('Hedef Liste'!$A:$A,A890)</f>
        <v>1</v>
      </c>
    </row>
    <row r="891" hidden="1">
      <c r="A891" s="677" t="s">
        <v>11108</v>
      </c>
      <c r="B891" s="677" t="s">
        <v>11109</v>
      </c>
      <c r="C891" s="762" t="s">
        <v>55183</v>
      </c>
      <c r="D891" s="677" t="s">
        <v>6440</v>
      </c>
      <c r="E891" s="770">
        <v>2584.0</v>
      </c>
      <c r="F891" s="770">
        <v>84.0</v>
      </c>
      <c r="G891" s="770">
        <v>60.0</v>
      </c>
      <c r="H891" s="770">
        <v>2.0</v>
      </c>
      <c r="I891" s="770">
        <v>62.0</v>
      </c>
      <c r="J891" s="771">
        <v>0.97</v>
      </c>
      <c r="K891" s="677" t="s">
        <v>8455</v>
      </c>
      <c r="L891" s="677">
        <v>5.539500414E9</v>
      </c>
      <c r="M891" s="677" t="s">
        <v>343</v>
      </c>
      <c r="N891" s="677" t="s">
        <v>6699</v>
      </c>
      <c r="O891" s="677" t="s">
        <v>8456</v>
      </c>
      <c r="P891" s="677" t="s">
        <v>55227</v>
      </c>
      <c r="Q891" s="772">
        <f>COUNTIF('Hedef Liste'!$A:$A,A891)</f>
        <v>1</v>
      </c>
    </row>
    <row r="892" hidden="1">
      <c r="A892" s="677" t="s">
        <v>3314</v>
      </c>
      <c r="B892" s="677" t="s">
        <v>3315</v>
      </c>
      <c r="C892" s="762" t="s">
        <v>55183</v>
      </c>
      <c r="D892" s="677" t="s">
        <v>6159</v>
      </c>
      <c r="E892" s="770">
        <v>1495.0</v>
      </c>
      <c r="F892" s="773"/>
      <c r="G892" s="770">
        <v>17.0</v>
      </c>
      <c r="H892" s="770">
        <v>10.0</v>
      </c>
      <c r="I892" s="770">
        <v>27.0</v>
      </c>
      <c r="J892" s="771">
        <v>0.63</v>
      </c>
      <c r="K892" s="677" t="s">
        <v>12236</v>
      </c>
      <c r="L892" s="677">
        <v>2.242627168E9</v>
      </c>
      <c r="M892" s="677" t="s">
        <v>343</v>
      </c>
      <c r="N892" s="677" t="s">
        <v>6225</v>
      </c>
      <c r="O892" s="677" t="s">
        <v>3318</v>
      </c>
      <c r="P892" s="677" t="s">
        <v>6163</v>
      </c>
      <c r="Q892" s="772">
        <f>COUNTIF('Hedef Liste'!$A:$A,A892)</f>
        <v>1</v>
      </c>
    </row>
    <row r="893" hidden="1">
      <c r="A893" s="677" t="s">
        <v>11125</v>
      </c>
      <c r="B893" s="677" t="s">
        <v>11126</v>
      </c>
      <c r="C893" s="762" t="s">
        <v>55183</v>
      </c>
      <c r="D893" s="677" t="s">
        <v>6440</v>
      </c>
      <c r="E893" s="770">
        <v>488.0</v>
      </c>
      <c r="F893" s="770">
        <v>5.0</v>
      </c>
      <c r="G893" s="770">
        <v>72.0</v>
      </c>
      <c r="H893" s="770">
        <v>9.0</v>
      </c>
      <c r="I893" s="770">
        <v>81.0</v>
      </c>
      <c r="J893" s="771">
        <v>0.89</v>
      </c>
      <c r="K893" s="677" t="s">
        <v>11083</v>
      </c>
      <c r="L893" s="677">
        <v>5.464021616E9</v>
      </c>
      <c r="M893" s="677" t="s">
        <v>6257</v>
      </c>
      <c r="N893" s="677" t="s">
        <v>6411</v>
      </c>
      <c r="O893" s="677" t="s">
        <v>11127</v>
      </c>
      <c r="P893" s="677" t="s">
        <v>55227</v>
      </c>
      <c r="Q893" s="772">
        <f>COUNTIF('Hedef Liste'!$A:$A,A893)</f>
        <v>1</v>
      </c>
    </row>
    <row r="894" hidden="1">
      <c r="A894" s="677" t="s">
        <v>55754</v>
      </c>
      <c r="B894" s="677" t="s">
        <v>55755</v>
      </c>
      <c r="C894" s="762" t="s">
        <v>55183</v>
      </c>
      <c r="D894" s="677" t="s">
        <v>6440</v>
      </c>
      <c r="E894" s="770">
        <v>1044.0</v>
      </c>
      <c r="F894" s="770">
        <v>39.0</v>
      </c>
      <c r="G894" s="770">
        <v>67.0</v>
      </c>
      <c r="H894" s="770">
        <v>6.0</v>
      </c>
      <c r="I894" s="770">
        <v>73.0</v>
      </c>
      <c r="J894" s="771">
        <v>0.92</v>
      </c>
      <c r="K894" s="677" t="s">
        <v>55229</v>
      </c>
      <c r="L894" s="677">
        <v>5.353940438E9</v>
      </c>
      <c r="M894" s="677" t="s">
        <v>13</v>
      </c>
      <c r="N894" s="677" t="s">
        <v>6513</v>
      </c>
      <c r="O894" s="677" t="s">
        <v>55756</v>
      </c>
      <c r="P894" s="677" t="s">
        <v>55227</v>
      </c>
      <c r="Q894" s="772">
        <f>COUNTIF('Hedef Liste'!$A:$A,A894)</f>
        <v>0</v>
      </c>
    </row>
    <row r="895" hidden="1">
      <c r="A895" s="677" t="s">
        <v>12740</v>
      </c>
      <c r="B895" s="677" t="s">
        <v>12741</v>
      </c>
      <c r="C895" s="762" t="s">
        <v>55183</v>
      </c>
      <c r="D895" s="677" t="s">
        <v>6284</v>
      </c>
      <c r="E895" s="770">
        <v>660.0</v>
      </c>
      <c r="F895" s="773"/>
      <c r="G895" s="770">
        <v>40.0</v>
      </c>
      <c r="H895" s="770">
        <v>38.0</v>
      </c>
      <c r="I895" s="770">
        <v>78.0</v>
      </c>
      <c r="J895" s="771">
        <v>0.51</v>
      </c>
      <c r="K895" s="677" t="s">
        <v>12742</v>
      </c>
      <c r="L895" s="677">
        <v>2.24554444E9</v>
      </c>
      <c r="M895" s="677" t="s">
        <v>6177</v>
      </c>
      <c r="N895" s="677" t="s">
        <v>6178</v>
      </c>
      <c r="O895" s="677" t="s">
        <v>12743</v>
      </c>
      <c r="P895" s="677" t="s">
        <v>6163</v>
      </c>
      <c r="Q895" s="772">
        <f>COUNTIF('Hedef Liste'!$A:$A,A895)</f>
        <v>1</v>
      </c>
    </row>
    <row r="896" hidden="1">
      <c r="A896" s="677" t="s">
        <v>9494</v>
      </c>
      <c r="B896" s="677" t="s">
        <v>9495</v>
      </c>
      <c r="C896" s="762" t="s">
        <v>55183</v>
      </c>
      <c r="D896" s="677" t="s">
        <v>6219</v>
      </c>
      <c r="E896" s="770">
        <v>60.0</v>
      </c>
      <c r="F896" s="770">
        <v>13.0</v>
      </c>
      <c r="G896" s="770">
        <v>11.0</v>
      </c>
      <c r="H896" s="770">
        <v>17.0</v>
      </c>
      <c r="I896" s="770">
        <v>28.0</v>
      </c>
      <c r="J896" s="771">
        <v>0.39</v>
      </c>
      <c r="K896" s="677" t="s">
        <v>9496</v>
      </c>
      <c r="L896" s="677">
        <v>5.422219084E9</v>
      </c>
      <c r="M896" s="677" t="s">
        <v>343</v>
      </c>
      <c r="N896" s="677" t="s">
        <v>7439</v>
      </c>
      <c r="O896" s="677" t="s">
        <v>9497</v>
      </c>
      <c r="P896" s="677" t="s">
        <v>6163</v>
      </c>
      <c r="Q896" s="772">
        <f>COUNTIF('Hedef Liste'!$A:$A,A896)</f>
        <v>1</v>
      </c>
    </row>
    <row r="897" hidden="1">
      <c r="A897" s="677" t="s">
        <v>4547</v>
      </c>
      <c r="B897" s="677" t="s">
        <v>4548</v>
      </c>
      <c r="C897" s="762" t="s">
        <v>55187</v>
      </c>
      <c r="D897" s="677" t="s">
        <v>6401</v>
      </c>
      <c r="E897" s="770">
        <v>17.0</v>
      </c>
      <c r="F897" s="773"/>
      <c r="G897" s="770">
        <v>0.0</v>
      </c>
      <c r="H897" s="770">
        <v>18.0</v>
      </c>
      <c r="I897" s="770">
        <v>18.0</v>
      </c>
      <c r="J897" s="771">
        <v>0.0</v>
      </c>
      <c r="K897" s="677" t="s">
        <v>12067</v>
      </c>
      <c r="L897" s="677">
        <v>2.242610175E9</v>
      </c>
      <c r="M897" s="677" t="s">
        <v>343</v>
      </c>
      <c r="N897" s="677" t="s">
        <v>12068</v>
      </c>
      <c r="O897" s="677" t="s">
        <v>4551</v>
      </c>
      <c r="P897" s="677" t="s">
        <v>6163</v>
      </c>
      <c r="Q897" s="772">
        <f>COUNTIF('Hedef Liste'!$A:$A,A897)</f>
        <v>1</v>
      </c>
    </row>
    <row r="898" hidden="1">
      <c r="A898" s="677" t="s">
        <v>55757</v>
      </c>
      <c r="B898" s="677" t="s">
        <v>55758</v>
      </c>
      <c r="C898" s="762" t="s">
        <v>55183</v>
      </c>
      <c r="D898" s="677" t="s">
        <v>6284</v>
      </c>
      <c r="E898" s="770">
        <v>1164.0</v>
      </c>
      <c r="F898" s="770">
        <v>92.0</v>
      </c>
      <c r="G898" s="770">
        <v>82.0</v>
      </c>
      <c r="H898" s="770">
        <v>0.0</v>
      </c>
      <c r="I898" s="770">
        <v>82.0</v>
      </c>
      <c r="J898" s="771">
        <v>1.0</v>
      </c>
      <c r="K898" s="677" t="s">
        <v>55566</v>
      </c>
      <c r="L898" s="677">
        <v>9.999999999E9</v>
      </c>
      <c r="M898" s="677" t="s">
        <v>13</v>
      </c>
      <c r="N898" s="677" t="s">
        <v>7134</v>
      </c>
      <c r="O898" s="677" t="s">
        <v>55722</v>
      </c>
      <c r="P898" s="677" t="s">
        <v>55227</v>
      </c>
      <c r="Q898" s="772">
        <f>COUNTIF('Hedef Liste'!$A:$A,A898)</f>
        <v>0</v>
      </c>
    </row>
    <row r="899" hidden="1">
      <c r="A899" s="677" t="s">
        <v>12571</v>
      </c>
      <c r="B899" s="677" t="s">
        <v>12572</v>
      </c>
      <c r="C899" s="762" t="s">
        <v>55183</v>
      </c>
      <c r="D899" s="677" t="s">
        <v>6219</v>
      </c>
      <c r="E899" s="770">
        <v>1124.0</v>
      </c>
      <c r="F899" s="770">
        <v>16.0</v>
      </c>
      <c r="G899" s="770">
        <v>12.0</v>
      </c>
      <c r="H899" s="770">
        <v>156.0</v>
      </c>
      <c r="I899" s="770">
        <v>168.0</v>
      </c>
      <c r="J899" s="771">
        <v>0.07</v>
      </c>
      <c r="K899" s="677" t="s">
        <v>12573</v>
      </c>
      <c r="L899" s="677">
        <v>2.245440059E9</v>
      </c>
      <c r="M899" s="677" t="s">
        <v>6177</v>
      </c>
      <c r="N899" s="677" t="s">
        <v>7524</v>
      </c>
      <c r="O899" s="677" t="s">
        <v>12574</v>
      </c>
      <c r="P899" s="677" t="s">
        <v>6163</v>
      </c>
      <c r="Q899" s="772">
        <f>COUNTIF('Hedef Liste'!$A:$A,A899)</f>
        <v>1</v>
      </c>
    </row>
    <row r="900" hidden="1">
      <c r="A900" s="677" t="s">
        <v>12584</v>
      </c>
      <c r="B900" s="677" t="s">
        <v>12585</v>
      </c>
      <c r="C900" s="762" t="s">
        <v>55183</v>
      </c>
      <c r="D900" s="677" t="s">
        <v>6219</v>
      </c>
      <c r="E900" s="770">
        <v>4112.0</v>
      </c>
      <c r="F900" s="770">
        <v>33.0</v>
      </c>
      <c r="G900" s="770">
        <v>15.0</v>
      </c>
      <c r="H900" s="770">
        <v>38.0</v>
      </c>
      <c r="I900" s="770">
        <v>53.0</v>
      </c>
      <c r="J900" s="771">
        <v>0.28</v>
      </c>
      <c r="K900" s="677" t="s">
        <v>12582</v>
      </c>
      <c r="L900" s="677">
        <v>2.24222501E9</v>
      </c>
      <c r="M900" s="677" t="s">
        <v>13</v>
      </c>
      <c r="N900" s="677" t="s">
        <v>6910</v>
      </c>
      <c r="O900" s="677" t="s">
        <v>12586</v>
      </c>
      <c r="P900" s="677" t="s">
        <v>6163</v>
      </c>
      <c r="Q900" s="772">
        <f>COUNTIF('Hedef Liste'!$A:$A,A900)</f>
        <v>1</v>
      </c>
    </row>
    <row r="901" hidden="1">
      <c r="A901" s="677" t="s">
        <v>9116</v>
      </c>
      <c r="B901" s="677" t="s">
        <v>9117</v>
      </c>
      <c r="C901" s="762" t="s">
        <v>55183</v>
      </c>
      <c r="D901" s="677" t="s">
        <v>6159</v>
      </c>
      <c r="E901" s="770">
        <v>265.0</v>
      </c>
      <c r="F901" s="773"/>
      <c r="G901" s="770">
        <v>0.0</v>
      </c>
      <c r="H901" s="770">
        <v>30.0</v>
      </c>
      <c r="I901" s="770">
        <v>30.0</v>
      </c>
      <c r="J901" s="771">
        <v>0.0</v>
      </c>
      <c r="K901" s="677" t="s">
        <v>9118</v>
      </c>
      <c r="L901" s="677">
        <v>2.243410026E9</v>
      </c>
      <c r="M901" s="677" t="s">
        <v>6257</v>
      </c>
      <c r="N901" s="677" t="s">
        <v>6258</v>
      </c>
      <c r="O901" s="677" t="s">
        <v>9119</v>
      </c>
      <c r="P901" s="677" t="s">
        <v>6163</v>
      </c>
      <c r="Q901" s="772">
        <f>COUNTIF('Hedef Liste'!$A:$A,A901)</f>
        <v>1</v>
      </c>
    </row>
    <row r="902" hidden="1">
      <c r="A902" s="677" t="s">
        <v>9475</v>
      </c>
      <c r="B902" s="677" t="s">
        <v>9476</v>
      </c>
      <c r="C902" s="762" t="s">
        <v>55183</v>
      </c>
      <c r="D902" s="677" t="s">
        <v>6219</v>
      </c>
      <c r="E902" s="770">
        <v>353.0</v>
      </c>
      <c r="F902" s="770">
        <v>8.0</v>
      </c>
      <c r="G902" s="770">
        <v>24.0</v>
      </c>
      <c r="H902" s="770">
        <v>29.0</v>
      </c>
      <c r="I902" s="770">
        <v>53.0</v>
      </c>
      <c r="J902" s="771">
        <v>0.45</v>
      </c>
      <c r="K902" s="677" t="s">
        <v>9477</v>
      </c>
      <c r="L902" s="677">
        <v>5.4969519E9</v>
      </c>
      <c r="M902" s="677" t="s">
        <v>6386</v>
      </c>
      <c r="N902" s="677" t="s">
        <v>7286</v>
      </c>
      <c r="O902" s="677" t="s">
        <v>9478</v>
      </c>
      <c r="P902" s="677" t="s">
        <v>6163</v>
      </c>
      <c r="Q902" s="772">
        <f>COUNTIF('Hedef Liste'!$A:$A,A902)</f>
        <v>1</v>
      </c>
    </row>
    <row r="903" hidden="1">
      <c r="A903" s="677" t="s">
        <v>5098</v>
      </c>
      <c r="B903" s="677" t="s">
        <v>5099</v>
      </c>
      <c r="C903" s="762" t="s">
        <v>55187</v>
      </c>
      <c r="D903" s="677" t="s">
        <v>8451</v>
      </c>
      <c r="E903" s="770">
        <v>35.0</v>
      </c>
      <c r="F903" s="773"/>
      <c r="G903" s="770">
        <v>14.0</v>
      </c>
      <c r="H903" s="770">
        <v>7.0</v>
      </c>
      <c r="I903" s="770">
        <v>21.0</v>
      </c>
      <c r="J903" s="771">
        <v>0.67</v>
      </c>
      <c r="K903" s="677" t="s">
        <v>10329</v>
      </c>
      <c r="L903" s="677">
        <v>2.249993144E9</v>
      </c>
      <c r="M903" s="677" t="s">
        <v>343</v>
      </c>
      <c r="N903" s="677" t="s">
        <v>7466</v>
      </c>
      <c r="O903" s="677" t="s">
        <v>5101</v>
      </c>
      <c r="P903" s="677" t="s">
        <v>6163</v>
      </c>
      <c r="Q903" s="772">
        <f>COUNTIF('Hedef Liste'!$A:$A,A903)</f>
        <v>1</v>
      </c>
    </row>
    <row r="904" hidden="1">
      <c r="A904" s="677" t="s">
        <v>10318</v>
      </c>
      <c r="B904" s="677" t="s">
        <v>10319</v>
      </c>
      <c r="C904" s="762" t="s">
        <v>55187</v>
      </c>
      <c r="D904" s="677" t="s">
        <v>6159</v>
      </c>
      <c r="E904" s="773"/>
      <c r="F904" s="773"/>
      <c r="G904" s="770">
        <v>0.0</v>
      </c>
      <c r="H904" s="770">
        <v>26.0</v>
      </c>
      <c r="I904" s="770">
        <v>26.0</v>
      </c>
      <c r="J904" s="771">
        <v>0.0</v>
      </c>
      <c r="K904" s="677" t="s">
        <v>10320</v>
      </c>
      <c r="L904" s="677">
        <v>5.161656586E9</v>
      </c>
      <c r="M904" s="677" t="s">
        <v>6437</v>
      </c>
      <c r="N904" s="677" t="s">
        <v>7084</v>
      </c>
      <c r="O904" s="677" t="s">
        <v>10321</v>
      </c>
      <c r="P904" s="677" t="s">
        <v>6163</v>
      </c>
      <c r="Q904" s="772">
        <f>COUNTIF('Hedef Liste'!$A:$A,A904)</f>
        <v>1</v>
      </c>
    </row>
    <row r="905" hidden="1">
      <c r="A905" s="677" t="s">
        <v>10705</v>
      </c>
      <c r="B905" s="677" t="s">
        <v>10706</v>
      </c>
      <c r="C905" s="762" t="s">
        <v>55183</v>
      </c>
      <c r="D905" s="677" t="s">
        <v>6219</v>
      </c>
      <c r="E905" s="770">
        <v>1.0</v>
      </c>
      <c r="F905" s="773"/>
      <c r="G905" s="770">
        <v>7.0</v>
      </c>
      <c r="H905" s="770">
        <v>20.0</v>
      </c>
      <c r="I905" s="770">
        <v>27.0</v>
      </c>
      <c r="J905" s="771">
        <v>0.26</v>
      </c>
      <c r="K905" s="677" t="s">
        <v>10707</v>
      </c>
      <c r="L905" s="677">
        <v>5.537770411E9</v>
      </c>
      <c r="M905" s="677" t="s">
        <v>343</v>
      </c>
      <c r="N905" s="677" t="s">
        <v>9434</v>
      </c>
      <c r="O905" s="677" t="s">
        <v>10708</v>
      </c>
      <c r="P905" s="677" t="s">
        <v>6163</v>
      </c>
      <c r="Q905" s="772">
        <f>COUNTIF('Hedef Liste'!$A:$A,A905)</f>
        <v>1</v>
      </c>
    </row>
    <row r="906" hidden="1">
      <c r="A906" s="677" t="s">
        <v>4068</v>
      </c>
      <c r="B906" s="677" t="s">
        <v>4069</v>
      </c>
      <c r="C906" s="762" t="s">
        <v>55183</v>
      </c>
      <c r="D906" s="746" t="s">
        <v>6317</v>
      </c>
      <c r="E906" s="770">
        <v>345.0</v>
      </c>
      <c r="F906" s="770">
        <v>4.0</v>
      </c>
      <c r="G906" s="770">
        <v>11.0</v>
      </c>
      <c r="H906" s="770">
        <v>8.0</v>
      </c>
      <c r="I906" s="770">
        <v>19.0</v>
      </c>
      <c r="J906" s="771">
        <v>0.58</v>
      </c>
      <c r="K906" s="677" t="s">
        <v>12473</v>
      </c>
      <c r="L906" s="677">
        <v>2.243412828E9</v>
      </c>
      <c r="M906" s="677" t="s">
        <v>6257</v>
      </c>
      <c r="N906" s="677" t="s">
        <v>6395</v>
      </c>
      <c r="O906" s="677" t="s">
        <v>4072</v>
      </c>
      <c r="P906" s="677" t="s">
        <v>6163</v>
      </c>
      <c r="Q906" s="772">
        <f>COUNTIF('Hedef Liste'!$A:$A,A906)</f>
        <v>1</v>
      </c>
    </row>
    <row r="907" hidden="1">
      <c r="A907" s="677" t="s">
        <v>6311</v>
      </c>
      <c r="B907" s="677" t="s">
        <v>6312</v>
      </c>
      <c r="C907" s="762" t="s">
        <v>55183</v>
      </c>
      <c r="D907" s="677" t="s">
        <v>6159</v>
      </c>
      <c r="E907" s="770">
        <v>726.0</v>
      </c>
      <c r="F907" s="770">
        <v>31.0</v>
      </c>
      <c r="G907" s="770">
        <v>0.0</v>
      </c>
      <c r="H907" s="770">
        <v>28.0</v>
      </c>
      <c r="I907" s="770">
        <v>28.0</v>
      </c>
      <c r="J907" s="771">
        <v>0.0</v>
      </c>
      <c r="K907" s="677" t="s">
        <v>6313</v>
      </c>
      <c r="L907" s="677">
        <v>2.244833034E9</v>
      </c>
      <c r="M907" s="677" t="s">
        <v>13</v>
      </c>
      <c r="N907" s="677" t="s">
        <v>6161</v>
      </c>
      <c r="O907" s="677" t="s">
        <v>6314</v>
      </c>
      <c r="P907" s="677" t="s">
        <v>6163</v>
      </c>
      <c r="Q907" s="772">
        <f>COUNTIF('Hedef Liste'!$A:$A,A907)</f>
        <v>1</v>
      </c>
    </row>
    <row r="908" hidden="1">
      <c r="A908" s="677" t="s">
        <v>46423</v>
      </c>
      <c r="B908" s="677" t="s">
        <v>55759</v>
      </c>
      <c r="C908" s="762" t="s">
        <v>55183</v>
      </c>
      <c r="D908" s="677" t="s">
        <v>6284</v>
      </c>
      <c r="E908" s="770">
        <v>3383.0</v>
      </c>
      <c r="F908" s="770">
        <v>170.0</v>
      </c>
      <c r="G908" s="770">
        <v>73.0</v>
      </c>
      <c r="H908" s="770">
        <v>16.0</v>
      </c>
      <c r="I908" s="770">
        <v>89.0</v>
      </c>
      <c r="J908" s="771">
        <v>0.82</v>
      </c>
      <c r="K908" s="677" t="s">
        <v>55595</v>
      </c>
      <c r="L908" s="677">
        <v>2.24265152E9</v>
      </c>
      <c r="M908" s="677" t="s">
        <v>6257</v>
      </c>
      <c r="N908" s="677" t="s">
        <v>6640</v>
      </c>
      <c r="O908" s="677" t="s">
        <v>55760</v>
      </c>
      <c r="P908" s="677" t="s">
        <v>55227</v>
      </c>
      <c r="Q908" s="772">
        <f>COUNTIF('Hedef Liste'!$A:$A,A908)</f>
        <v>0</v>
      </c>
    </row>
    <row r="909" hidden="1">
      <c r="A909" s="677" t="s">
        <v>2377</v>
      </c>
      <c r="B909" s="677" t="s">
        <v>55761</v>
      </c>
      <c r="C909" s="762" t="s">
        <v>55183</v>
      </c>
      <c r="D909" s="677" t="s">
        <v>6219</v>
      </c>
      <c r="E909" s="770">
        <v>691.0</v>
      </c>
      <c r="F909" s="770">
        <v>1.0</v>
      </c>
      <c r="G909" s="770">
        <v>9.0</v>
      </c>
      <c r="H909" s="770">
        <v>3.0</v>
      </c>
      <c r="I909" s="770">
        <v>12.0</v>
      </c>
      <c r="J909" s="771">
        <v>0.75</v>
      </c>
      <c r="K909" s="677" t="s">
        <v>8247</v>
      </c>
      <c r="L909" s="677">
        <v>5.538687149E9</v>
      </c>
      <c r="M909" s="677" t="s">
        <v>6177</v>
      </c>
      <c r="N909" s="677" t="s">
        <v>7524</v>
      </c>
      <c r="O909" s="677" t="s">
        <v>2380</v>
      </c>
      <c r="P909" s="677" t="s">
        <v>6163</v>
      </c>
      <c r="Q909" s="772">
        <f>COUNTIF('Hedef Liste'!$A:$A,A909)</f>
        <v>1</v>
      </c>
    </row>
    <row r="910" hidden="1">
      <c r="A910" s="677" t="s">
        <v>55762</v>
      </c>
      <c r="B910" s="677" t="s">
        <v>55763</v>
      </c>
      <c r="C910" s="762" t="s">
        <v>55183</v>
      </c>
      <c r="D910" s="677" t="s">
        <v>6440</v>
      </c>
      <c r="E910" s="770">
        <v>2261.0</v>
      </c>
      <c r="F910" s="770">
        <v>81.0</v>
      </c>
      <c r="G910" s="770">
        <v>89.0</v>
      </c>
      <c r="H910" s="770">
        <v>8.0</v>
      </c>
      <c r="I910" s="770">
        <v>97.0</v>
      </c>
      <c r="J910" s="771">
        <v>0.92</v>
      </c>
      <c r="K910" s="677" t="s">
        <v>55229</v>
      </c>
      <c r="L910" s="677">
        <v>5.448199987E9</v>
      </c>
      <c r="M910" s="677" t="s">
        <v>6588</v>
      </c>
      <c r="N910" s="677" t="s">
        <v>6655</v>
      </c>
      <c r="O910" s="677" t="s">
        <v>55764</v>
      </c>
      <c r="P910" s="677" t="s">
        <v>55227</v>
      </c>
      <c r="Q910" s="772">
        <f>COUNTIF('Hedef Liste'!$A:$A,A910)</f>
        <v>0</v>
      </c>
    </row>
    <row r="911" hidden="1">
      <c r="A911" s="677" t="s">
        <v>1711</v>
      </c>
      <c r="B911" s="677" t="s">
        <v>1712</v>
      </c>
      <c r="C911" s="762" t="s">
        <v>55183</v>
      </c>
      <c r="D911" s="746" t="s">
        <v>6153</v>
      </c>
      <c r="E911" s="770">
        <v>2391.0</v>
      </c>
      <c r="F911" s="770">
        <v>56.0</v>
      </c>
      <c r="G911" s="770">
        <v>9.0</v>
      </c>
      <c r="H911" s="770">
        <v>15.0</v>
      </c>
      <c r="I911" s="770">
        <v>24.0</v>
      </c>
      <c r="J911" s="771">
        <v>0.38</v>
      </c>
      <c r="K911" s="677" t="s">
        <v>10246</v>
      </c>
      <c r="L911" s="677">
        <v>2.245026494E9</v>
      </c>
      <c r="M911" s="677" t="s">
        <v>13</v>
      </c>
      <c r="N911" s="677" t="s">
        <v>6205</v>
      </c>
      <c r="O911" s="677" t="s">
        <v>1715</v>
      </c>
      <c r="P911" s="677" t="s">
        <v>6163</v>
      </c>
      <c r="Q911" s="772">
        <f>COUNTIF('Hedef Liste'!$A:$A,A911)</f>
        <v>1</v>
      </c>
    </row>
    <row r="912" hidden="1">
      <c r="A912" s="677" t="s">
        <v>10449</v>
      </c>
      <c r="B912" s="677" t="s">
        <v>10450</v>
      </c>
      <c r="C912" s="762" t="s">
        <v>55183</v>
      </c>
      <c r="D912" s="677" t="s">
        <v>6159</v>
      </c>
      <c r="E912" s="770">
        <v>9699.0</v>
      </c>
      <c r="F912" s="770">
        <v>401.0</v>
      </c>
      <c r="G912" s="770">
        <v>53.0</v>
      </c>
      <c r="H912" s="770">
        <v>7.0</v>
      </c>
      <c r="I912" s="770">
        <v>60.0</v>
      </c>
      <c r="J912" s="771">
        <v>0.88</v>
      </c>
      <c r="K912" s="677" t="s">
        <v>10451</v>
      </c>
      <c r="L912" s="677">
        <v>2.2436333E9</v>
      </c>
      <c r="M912" s="677" t="s">
        <v>6257</v>
      </c>
      <c r="N912" s="677" t="s">
        <v>6411</v>
      </c>
      <c r="O912" s="677" t="s">
        <v>53</v>
      </c>
      <c r="P912" s="677" t="s">
        <v>6163</v>
      </c>
      <c r="Q912" s="772">
        <f>COUNTIF('Hedef Liste'!$A:$A,A912)</f>
        <v>1</v>
      </c>
    </row>
    <row r="913" hidden="1">
      <c r="A913" s="677" t="s">
        <v>3271</v>
      </c>
      <c r="B913" s="677" t="s">
        <v>3272</v>
      </c>
      <c r="C913" s="762" t="s">
        <v>55183</v>
      </c>
      <c r="D913" s="677" t="s">
        <v>6182</v>
      </c>
      <c r="E913" s="770">
        <v>3186.0</v>
      </c>
      <c r="F913" s="770">
        <v>122.0</v>
      </c>
      <c r="G913" s="770">
        <v>40.0</v>
      </c>
      <c r="H913" s="770">
        <v>15.0</v>
      </c>
      <c r="I913" s="770">
        <v>55.0</v>
      </c>
      <c r="J913" s="771">
        <v>0.73</v>
      </c>
      <c r="K913" s="677" t="s">
        <v>11544</v>
      </c>
      <c r="L913" s="677">
        <v>2.244414021E9</v>
      </c>
      <c r="M913" s="677" t="s">
        <v>13</v>
      </c>
      <c r="N913" s="677" t="s">
        <v>6776</v>
      </c>
      <c r="O913" s="677" t="s">
        <v>213</v>
      </c>
      <c r="P913" s="677" t="s">
        <v>6163</v>
      </c>
      <c r="Q913" s="772">
        <f>COUNTIF('Hedef Liste'!$A:$A,A913)</f>
        <v>1</v>
      </c>
    </row>
    <row r="914" hidden="1">
      <c r="A914" s="677" t="s">
        <v>11897</v>
      </c>
      <c r="B914" s="677" t="s">
        <v>11898</v>
      </c>
      <c r="C914" s="762" t="s">
        <v>55183</v>
      </c>
      <c r="D914" s="677" t="s">
        <v>6182</v>
      </c>
      <c r="E914" s="770">
        <v>3144.0</v>
      </c>
      <c r="F914" s="770">
        <v>39.0</v>
      </c>
      <c r="G914" s="770">
        <v>9.0</v>
      </c>
      <c r="H914" s="770">
        <v>5.0</v>
      </c>
      <c r="I914" s="770">
        <v>14.0</v>
      </c>
      <c r="J914" s="771">
        <v>0.64</v>
      </c>
      <c r="K914" s="677" t="s">
        <v>55765</v>
      </c>
      <c r="L914" s="677">
        <v>2.244800018E9</v>
      </c>
      <c r="M914" s="677" t="s">
        <v>13</v>
      </c>
      <c r="N914" s="677" t="s">
        <v>6184</v>
      </c>
      <c r="O914" s="677" t="s">
        <v>6196</v>
      </c>
      <c r="P914" s="677" t="s">
        <v>6163</v>
      </c>
      <c r="Q914" s="772">
        <f>COUNTIF('Hedef Liste'!$A:$A,A914)</f>
        <v>1</v>
      </c>
    </row>
    <row r="915" hidden="1">
      <c r="A915" s="677" t="s">
        <v>55766</v>
      </c>
      <c r="B915" s="677" t="s">
        <v>55767</v>
      </c>
      <c r="C915" s="762" t="s">
        <v>55183</v>
      </c>
      <c r="D915" s="677" t="s">
        <v>6284</v>
      </c>
      <c r="E915" s="770">
        <v>607.0</v>
      </c>
      <c r="F915" s="770">
        <v>29.0</v>
      </c>
      <c r="G915" s="770">
        <v>73.0</v>
      </c>
      <c r="H915" s="770">
        <v>16.0</v>
      </c>
      <c r="I915" s="770">
        <v>89.0</v>
      </c>
      <c r="J915" s="771">
        <v>0.82</v>
      </c>
      <c r="K915" s="677" t="s">
        <v>55595</v>
      </c>
      <c r="L915" s="677">
        <v>2.242652626E9</v>
      </c>
      <c r="M915" s="677" t="s">
        <v>6212</v>
      </c>
      <c r="N915" s="677" t="s">
        <v>55768</v>
      </c>
      <c r="O915" s="677" t="s">
        <v>55769</v>
      </c>
      <c r="P915" s="677" t="s">
        <v>55227</v>
      </c>
      <c r="Q915" s="772">
        <f>COUNTIF('Hedef Liste'!$A:$A,A915)</f>
        <v>0</v>
      </c>
    </row>
    <row r="916" hidden="1">
      <c r="A916" s="677" t="s">
        <v>12594</v>
      </c>
      <c r="B916" s="677" t="s">
        <v>12595</v>
      </c>
      <c r="C916" s="762" t="s">
        <v>55183</v>
      </c>
      <c r="D916" s="677" t="s">
        <v>6219</v>
      </c>
      <c r="E916" s="770">
        <v>1190.0</v>
      </c>
      <c r="F916" s="770">
        <v>14.0</v>
      </c>
      <c r="G916" s="770">
        <v>11.0</v>
      </c>
      <c r="H916" s="770">
        <v>140.0</v>
      </c>
      <c r="I916" s="770">
        <v>151.0</v>
      </c>
      <c r="J916" s="771">
        <v>0.07</v>
      </c>
      <c r="K916" s="677" t="s">
        <v>12582</v>
      </c>
      <c r="L916" s="677">
        <v>2.242660809E9</v>
      </c>
      <c r="M916" s="677" t="s">
        <v>13</v>
      </c>
      <c r="N916" s="677" t="s">
        <v>6188</v>
      </c>
      <c r="O916" s="677" t="s">
        <v>12596</v>
      </c>
      <c r="P916" s="677" t="s">
        <v>6163</v>
      </c>
      <c r="Q916" s="772">
        <f>COUNTIF('Hedef Liste'!$A:$A,A916)</f>
        <v>1</v>
      </c>
    </row>
    <row r="917" hidden="1">
      <c r="A917" s="677" t="s">
        <v>8489</v>
      </c>
      <c r="B917" s="677" t="s">
        <v>8490</v>
      </c>
      <c r="C917" s="762" t="s">
        <v>55183</v>
      </c>
      <c r="D917" s="677" t="s">
        <v>6317</v>
      </c>
      <c r="E917" s="770">
        <v>753.0</v>
      </c>
      <c r="F917" s="770">
        <v>14.0</v>
      </c>
      <c r="G917" s="770">
        <v>0.0</v>
      </c>
      <c r="H917" s="770">
        <v>21.0</v>
      </c>
      <c r="I917" s="770">
        <v>21.0</v>
      </c>
      <c r="J917" s="771">
        <v>0.0</v>
      </c>
      <c r="K917" s="677" t="s">
        <v>8491</v>
      </c>
      <c r="L917" s="677">
        <v>5.358761124E9</v>
      </c>
      <c r="M917" s="677" t="s">
        <v>343</v>
      </c>
      <c r="N917" s="677" t="s">
        <v>6487</v>
      </c>
      <c r="O917" s="677" t="s">
        <v>8492</v>
      </c>
      <c r="P917" s="677" t="s">
        <v>6163</v>
      </c>
      <c r="Q917" s="772">
        <f>COUNTIF('Hedef Liste'!$A:$A,A917)</f>
        <v>1</v>
      </c>
    </row>
    <row r="918" hidden="1">
      <c r="A918" s="677" t="s">
        <v>55770</v>
      </c>
      <c r="B918" s="677" t="s">
        <v>55771</v>
      </c>
      <c r="C918" s="762" t="s">
        <v>55183</v>
      </c>
      <c r="D918" s="677" t="s">
        <v>6159</v>
      </c>
      <c r="E918" s="770">
        <v>1064.0</v>
      </c>
      <c r="F918" s="770">
        <v>86.0</v>
      </c>
      <c r="G918" s="770">
        <v>21.0</v>
      </c>
      <c r="H918" s="770">
        <v>16.0</v>
      </c>
      <c r="I918" s="770">
        <v>37.0</v>
      </c>
      <c r="J918" s="771">
        <v>0.57</v>
      </c>
      <c r="K918" s="677" t="s">
        <v>55772</v>
      </c>
      <c r="L918" s="677">
        <v>5.428106262E9</v>
      </c>
      <c r="M918" s="677" t="s">
        <v>343</v>
      </c>
      <c r="N918" s="677" t="s">
        <v>6600</v>
      </c>
      <c r="O918" s="677" t="s">
        <v>360</v>
      </c>
      <c r="P918" s="677" t="s">
        <v>6163</v>
      </c>
      <c r="Q918" s="772">
        <f>COUNTIF('Hedef Liste'!$A:$A,A918)</f>
        <v>0</v>
      </c>
    </row>
    <row r="919" hidden="1">
      <c r="A919" s="677" t="s">
        <v>2900</v>
      </c>
      <c r="B919" s="677" t="s">
        <v>2901</v>
      </c>
      <c r="C919" s="762" t="s">
        <v>55187</v>
      </c>
      <c r="D919" s="677" t="s">
        <v>6219</v>
      </c>
      <c r="E919" s="770">
        <v>170.0</v>
      </c>
      <c r="F919" s="773"/>
      <c r="G919" s="770">
        <v>8.0</v>
      </c>
      <c r="H919" s="770">
        <v>4.0</v>
      </c>
      <c r="I919" s="770">
        <v>12.0</v>
      </c>
      <c r="J919" s="771">
        <v>0.67</v>
      </c>
      <c r="K919" s="677" t="s">
        <v>9902</v>
      </c>
      <c r="L919" s="677">
        <v>2.242452527E9</v>
      </c>
      <c r="M919" s="677" t="s">
        <v>13</v>
      </c>
      <c r="N919" s="677" t="s">
        <v>6364</v>
      </c>
      <c r="O919" s="677" t="s">
        <v>2903</v>
      </c>
      <c r="P919" s="677" t="s">
        <v>6163</v>
      </c>
      <c r="Q919" s="772">
        <f>COUNTIF('Hedef Liste'!$A:$A,A919)</f>
        <v>1</v>
      </c>
    </row>
    <row r="920" hidden="1">
      <c r="A920" s="677" t="s">
        <v>756</v>
      </c>
      <c r="B920" s="677" t="s">
        <v>757</v>
      </c>
      <c r="C920" s="762" t="s">
        <v>55183</v>
      </c>
      <c r="D920" s="677" t="s">
        <v>6159</v>
      </c>
      <c r="E920" s="770">
        <v>322.0</v>
      </c>
      <c r="F920" s="773"/>
      <c r="G920" s="770">
        <v>10.0</v>
      </c>
      <c r="H920" s="770">
        <v>8.0</v>
      </c>
      <c r="I920" s="770">
        <v>18.0</v>
      </c>
      <c r="J920" s="771">
        <v>0.56</v>
      </c>
      <c r="K920" s="677" t="s">
        <v>10791</v>
      </c>
      <c r="L920" s="677">
        <v>5.346395828E9</v>
      </c>
      <c r="M920" s="677" t="s">
        <v>343</v>
      </c>
      <c r="N920" s="677" t="s">
        <v>6225</v>
      </c>
      <c r="O920" s="677" t="s">
        <v>760</v>
      </c>
      <c r="P920" s="677" t="s">
        <v>6163</v>
      </c>
      <c r="Q920" s="772">
        <f>COUNTIF('Hedef Liste'!$A:$A,A920)</f>
        <v>1</v>
      </c>
    </row>
    <row r="921" hidden="1">
      <c r="A921" s="677" t="s">
        <v>9564</v>
      </c>
      <c r="B921" s="677" t="s">
        <v>9565</v>
      </c>
      <c r="C921" s="762" t="s">
        <v>55183</v>
      </c>
      <c r="D921" s="677" t="s">
        <v>6182</v>
      </c>
      <c r="E921" s="770">
        <v>105.0</v>
      </c>
      <c r="F921" s="773"/>
      <c r="G921" s="770">
        <v>0.0</v>
      </c>
      <c r="H921" s="770">
        <v>25.0</v>
      </c>
      <c r="I921" s="770">
        <v>25.0</v>
      </c>
      <c r="J921" s="771">
        <v>0.0</v>
      </c>
      <c r="K921" s="677" t="s">
        <v>9566</v>
      </c>
      <c r="L921" s="677">
        <v>2.244400193E9</v>
      </c>
      <c r="M921" s="677" t="s">
        <v>13</v>
      </c>
      <c r="N921" s="677" t="s">
        <v>6513</v>
      </c>
      <c r="O921" s="677" t="s">
        <v>9567</v>
      </c>
      <c r="P921" s="677" t="s">
        <v>6163</v>
      </c>
      <c r="Q921" s="772">
        <f>COUNTIF('Hedef Liste'!$A:$A,A921)</f>
        <v>1</v>
      </c>
    </row>
    <row r="922" hidden="1">
      <c r="A922" s="677" t="s">
        <v>3996</v>
      </c>
      <c r="B922" s="677" t="s">
        <v>3997</v>
      </c>
      <c r="C922" s="762" t="s">
        <v>55183</v>
      </c>
      <c r="D922" s="677" t="s">
        <v>6271</v>
      </c>
      <c r="E922" s="770">
        <v>613.0</v>
      </c>
      <c r="F922" s="773"/>
      <c r="G922" s="770">
        <v>0.0</v>
      </c>
      <c r="H922" s="770">
        <v>36.0</v>
      </c>
      <c r="I922" s="770">
        <v>36.0</v>
      </c>
      <c r="J922" s="771">
        <v>0.0</v>
      </c>
      <c r="K922" s="677" t="s">
        <v>9788</v>
      </c>
      <c r="L922" s="677">
        <v>5.318914575E9</v>
      </c>
      <c r="M922" s="677" t="s">
        <v>6257</v>
      </c>
      <c r="N922" s="677" t="s">
        <v>9274</v>
      </c>
      <c r="O922" s="677" t="s">
        <v>3999</v>
      </c>
      <c r="P922" s="677" t="s">
        <v>6163</v>
      </c>
      <c r="Q922" s="772">
        <f>COUNTIF('Hedef Liste'!$A:$A,A922)</f>
        <v>1</v>
      </c>
    </row>
    <row r="923" hidden="1">
      <c r="A923" s="677" t="s">
        <v>9498</v>
      </c>
      <c r="B923" s="677" t="s">
        <v>9499</v>
      </c>
      <c r="C923" s="762" t="s">
        <v>55183</v>
      </c>
      <c r="D923" s="677" t="s">
        <v>8451</v>
      </c>
      <c r="E923" s="770">
        <v>1030.0</v>
      </c>
      <c r="F923" s="770">
        <v>82.0</v>
      </c>
      <c r="G923" s="770">
        <v>10.0</v>
      </c>
      <c r="H923" s="770">
        <v>14.0</v>
      </c>
      <c r="I923" s="770">
        <v>24.0</v>
      </c>
      <c r="J923" s="771">
        <v>0.42</v>
      </c>
      <c r="K923" s="677" t="s">
        <v>9500</v>
      </c>
      <c r="L923" s="677">
        <v>5.45515679E9</v>
      </c>
      <c r="M923" s="677" t="s">
        <v>6437</v>
      </c>
      <c r="N923" s="677" t="s">
        <v>9300</v>
      </c>
      <c r="O923" s="677" t="s">
        <v>9501</v>
      </c>
      <c r="P923" s="677" t="s">
        <v>6163</v>
      </c>
      <c r="Q923" s="772">
        <f>COUNTIF('Hedef Liste'!$A:$A,A923)</f>
        <v>1</v>
      </c>
    </row>
    <row r="924" hidden="1">
      <c r="A924" s="677" t="s">
        <v>10937</v>
      </c>
      <c r="B924" s="677" t="s">
        <v>10938</v>
      </c>
      <c r="C924" s="762" t="s">
        <v>55183</v>
      </c>
      <c r="D924" s="746" t="s">
        <v>6219</v>
      </c>
      <c r="E924" s="770">
        <v>370.0</v>
      </c>
      <c r="F924" s="770">
        <v>16.0</v>
      </c>
      <c r="G924" s="770">
        <v>87.0</v>
      </c>
      <c r="H924" s="770">
        <v>22.0</v>
      </c>
      <c r="I924" s="770">
        <v>109.0</v>
      </c>
      <c r="J924" s="771">
        <v>0.8</v>
      </c>
      <c r="K924" s="677" t="s">
        <v>10931</v>
      </c>
      <c r="L924" s="677">
        <v>2.242420026E9</v>
      </c>
      <c r="M924" s="677" t="s">
        <v>343</v>
      </c>
      <c r="N924" s="677" t="s">
        <v>6324</v>
      </c>
      <c r="O924" s="677" t="s">
        <v>9674</v>
      </c>
      <c r="P924" s="677" t="s">
        <v>6163</v>
      </c>
      <c r="Q924" s="772">
        <f>COUNTIF('Hedef Liste'!$A:$A,A924)</f>
        <v>1</v>
      </c>
    </row>
    <row r="925" hidden="1">
      <c r="A925" s="677" t="s">
        <v>3256</v>
      </c>
      <c r="B925" s="677" t="s">
        <v>3257</v>
      </c>
      <c r="C925" s="762" t="s">
        <v>55183</v>
      </c>
      <c r="D925" s="677" t="s">
        <v>6760</v>
      </c>
      <c r="E925" s="770">
        <v>77.0</v>
      </c>
      <c r="F925" s="773"/>
      <c r="G925" s="770">
        <v>53.0</v>
      </c>
      <c r="H925" s="770">
        <v>21.0</v>
      </c>
      <c r="I925" s="770">
        <v>74.0</v>
      </c>
      <c r="J925" s="771">
        <v>0.72</v>
      </c>
      <c r="K925" s="677" t="s">
        <v>10345</v>
      </c>
      <c r="L925" s="677">
        <v>5.526040777E9</v>
      </c>
      <c r="M925" s="677" t="s">
        <v>13</v>
      </c>
      <c r="N925" s="677" t="s">
        <v>6246</v>
      </c>
      <c r="O925" s="677" t="s">
        <v>3259</v>
      </c>
      <c r="P925" s="677" t="s">
        <v>6163</v>
      </c>
      <c r="Q925" s="772">
        <f>COUNTIF('Hedef Liste'!$A:$A,A925)</f>
        <v>1</v>
      </c>
    </row>
    <row r="926" hidden="1">
      <c r="A926" s="677" t="s">
        <v>5118</v>
      </c>
      <c r="B926" s="677" t="s">
        <v>5119</v>
      </c>
      <c r="C926" s="762" t="s">
        <v>55183</v>
      </c>
      <c r="D926" s="677" t="s">
        <v>6175</v>
      </c>
      <c r="E926" s="770">
        <v>1300.0</v>
      </c>
      <c r="F926" s="770">
        <v>93.0</v>
      </c>
      <c r="G926" s="770">
        <v>0.0</v>
      </c>
      <c r="H926" s="770">
        <v>45.0</v>
      </c>
      <c r="I926" s="770">
        <v>45.0</v>
      </c>
      <c r="J926" s="771">
        <v>0.0</v>
      </c>
      <c r="K926" s="677" t="s">
        <v>12772</v>
      </c>
      <c r="L926" s="677">
        <v>2.246769292E9</v>
      </c>
      <c r="M926" s="677" t="s">
        <v>6437</v>
      </c>
      <c r="N926" s="677" t="s">
        <v>7347</v>
      </c>
      <c r="O926" s="677" t="s">
        <v>5121</v>
      </c>
      <c r="P926" s="677" t="s">
        <v>6163</v>
      </c>
      <c r="Q926" s="772">
        <f>COUNTIF('Hedef Liste'!$A:$A,A926)</f>
        <v>1</v>
      </c>
    </row>
    <row r="927" hidden="1">
      <c r="A927" s="677" t="s">
        <v>3480</v>
      </c>
      <c r="B927" s="677" t="s">
        <v>3481</v>
      </c>
      <c r="C927" s="762" t="s">
        <v>55183</v>
      </c>
      <c r="D927" s="677" t="s">
        <v>6401</v>
      </c>
      <c r="E927" s="770">
        <v>307.0</v>
      </c>
      <c r="F927" s="770">
        <v>6.0</v>
      </c>
      <c r="G927" s="770">
        <v>15.0</v>
      </c>
      <c r="H927" s="770">
        <v>9.0</v>
      </c>
      <c r="I927" s="770">
        <v>24.0</v>
      </c>
      <c r="J927" s="771">
        <v>0.63</v>
      </c>
      <c r="K927" s="677" t="s">
        <v>8845</v>
      </c>
      <c r="L927" s="677">
        <v>2.242421214E9</v>
      </c>
      <c r="M927" s="677" t="s">
        <v>13</v>
      </c>
      <c r="N927" s="677" t="s">
        <v>7861</v>
      </c>
      <c r="O927" s="677" t="s">
        <v>3483</v>
      </c>
      <c r="P927" s="677" t="s">
        <v>6163</v>
      </c>
      <c r="Q927" s="772">
        <f>COUNTIF('Hedef Liste'!$A:$A,A927)</f>
        <v>1</v>
      </c>
    </row>
    <row r="928" hidden="1">
      <c r="A928" s="677" t="s">
        <v>9551</v>
      </c>
      <c r="B928" s="677" t="s">
        <v>9552</v>
      </c>
      <c r="C928" s="762" t="s">
        <v>55183</v>
      </c>
      <c r="D928" s="677" t="s">
        <v>6440</v>
      </c>
      <c r="E928" s="770">
        <v>129.0</v>
      </c>
      <c r="F928" s="773"/>
      <c r="G928" s="770">
        <v>0.0</v>
      </c>
      <c r="H928" s="770">
        <v>23.0</v>
      </c>
      <c r="I928" s="770">
        <v>23.0</v>
      </c>
      <c r="J928" s="771">
        <v>0.0</v>
      </c>
      <c r="K928" s="677" t="s">
        <v>9553</v>
      </c>
      <c r="L928" s="677">
        <v>2.245731112E9</v>
      </c>
      <c r="M928" s="677" t="s">
        <v>6304</v>
      </c>
      <c r="N928" s="677" t="s">
        <v>6305</v>
      </c>
      <c r="O928" s="677" t="s">
        <v>9554</v>
      </c>
      <c r="P928" s="677" t="s">
        <v>6163</v>
      </c>
      <c r="Q928" s="772">
        <f>COUNTIF('Hedef Liste'!$A:$A,A928)</f>
        <v>1</v>
      </c>
    </row>
    <row r="929" hidden="1">
      <c r="A929" s="677" t="s">
        <v>11846</v>
      </c>
      <c r="B929" s="677" t="s">
        <v>3827</v>
      </c>
      <c r="C929" s="762" t="s">
        <v>55183</v>
      </c>
      <c r="D929" s="677" t="s">
        <v>6250</v>
      </c>
      <c r="E929" s="770">
        <v>1367.0</v>
      </c>
      <c r="F929" s="770">
        <v>49.0</v>
      </c>
      <c r="G929" s="770">
        <v>27.0</v>
      </c>
      <c r="H929" s="770">
        <v>8.0</v>
      </c>
      <c r="I929" s="770">
        <v>35.0</v>
      </c>
      <c r="J929" s="771">
        <v>0.77</v>
      </c>
      <c r="K929" s="677" t="s">
        <v>11847</v>
      </c>
      <c r="L929" s="677">
        <v>2.244530047E9</v>
      </c>
      <c r="M929" s="677" t="s">
        <v>13</v>
      </c>
      <c r="N929" s="677" t="s">
        <v>6188</v>
      </c>
      <c r="O929" s="677" t="s">
        <v>3829</v>
      </c>
      <c r="P929" s="677" t="s">
        <v>6163</v>
      </c>
      <c r="Q929" s="772">
        <f>COUNTIF('Hedef Liste'!$A:$A,A929)</f>
        <v>1</v>
      </c>
    </row>
    <row r="930" hidden="1">
      <c r="A930" s="677" t="s">
        <v>7201</v>
      </c>
      <c r="B930" s="677" t="s">
        <v>7202</v>
      </c>
      <c r="C930" s="762" t="s">
        <v>55187</v>
      </c>
      <c r="D930" s="677" t="s">
        <v>6175</v>
      </c>
      <c r="E930" s="770">
        <v>332.0</v>
      </c>
      <c r="F930" s="773"/>
      <c r="G930" s="770">
        <v>0.0</v>
      </c>
      <c r="H930" s="770">
        <v>21.0</v>
      </c>
      <c r="I930" s="770">
        <v>21.0</v>
      </c>
      <c r="J930" s="771">
        <v>0.0</v>
      </c>
      <c r="K930" s="677" t="s">
        <v>7203</v>
      </c>
      <c r="L930" s="677">
        <v>5.524504416E9</v>
      </c>
      <c r="M930" s="677" t="s">
        <v>13</v>
      </c>
      <c r="N930" s="677" t="s">
        <v>6161</v>
      </c>
      <c r="O930" s="677" t="s">
        <v>7204</v>
      </c>
      <c r="P930" s="677" t="s">
        <v>6163</v>
      </c>
      <c r="Q930" s="772">
        <f>COUNTIF('Hedef Liste'!$A:$A,A930)</f>
        <v>1</v>
      </c>
    </row>
    <row r="931" hidden="1">
      <c r="A931" s="677" t="s">
        <v>7489</v>
      </c>
      <c r="B931" s="677" t="s">
        <v>7490</v>
      </c>
      <c r="C931" s="762" t="s">
        <v>55187</v>
      </c>
      <c r="D931" s="677" t="s">
        <v>6284</v>
      </c>
      <c r="E931" s="770">
        <v>24.0</v>
      </c>
      <c r="F931" s="773"/>
      <c r="G931" s="770">
        <v>0.0</v>
      </c>
      <c r="H931" s="770">
        <v>33.0</v>
      </c>
      <c r="I931" s="770">
        <v>33.0</v>
      </c>
      <c r="J931" s="771">
        <v>0.0</v>
      </c>
      <c r="K931" s="677" t="s">
        <v>7491</v>
      </c>
      <c r="L931" s="677">
        <v>2.244531919E9</v>
      </c>
      <c r="M931" s="677" t="s">
        <v>13</v>
      </c>
      <c r="N931" s="677" t="s">
        <v>7492</v>
      </c>
      <c r="O931" s="677" t="s">
        <v>7493</v>
      </c>
      <c r="P931" s="677" t="s">
        <v>6163</v>
      </c>
      <c r="Q931" s="772">
        <f>COUNTIF('Hedef Liste'!$A:$A,A931)</f>
        <v>1</v>
      </c>
    </row>
    <row r="932" hidden="1">
      <c r="A932" s="677" t="s">
        <v>3969</v>
      </c>
      <c r="B932" s="677" t="s">
        <v>3970</v>
      </c>
      <c r="C932" s="762" t="s">
        <v>55183</v>
      </c>
      <c r="D932" s="677" t="s">
        <v>6317</v>
      </c>
      <c r="E932" s="770">
        <v>4157.0</v>
      </c>
      <c r="F932" s="770">
        <v>159.0</v>
      </c>
      <c r="G932" s="770">
        <v>11.0</v>
      </c>
      <c r="H932" s="770">
        <v>24.0</v>
      </c>
      <c r="I932" s="770">
        <v>35.0</v>
      </c>
      <c r="J932" s="771">
        <v>0.31</v>
      </c>
      <c r="K932" s="677" t="s">
        <v>6886</v>
      </c>
      <c r="L932" s="677">
        <v>2.245147102E9</v>
      </c>
      <c r="M932" s="677" t="s">
        <v>6212</v>
      </c>
      <c r="N932" s="677" t="s">
        <v>6213</v>
      </c>
      <c r="O932" s="677" t="s">
        <v>3973</v>
      </c>
      <c r="P932" s="677" t="s">
        <v>6163</v>
      </c>
      <c r="Q932" s="772">
        <f>COUNTIF('Hedef Liste'!$A:$A,A932)</f>
        <v>1</v>
      </c>
    </row>
    <row r="933" hidden="1">
      <c r="A933" s="677" t="s">
        <v>12727</v>
      </c>
      <c r="B933" s="677" t="s">
        <v>12728</v>
      </c>
      <c r="C933" s="762" t="s">
        <v>55187</v>
      </c>
      <c r="D933" s="677" t="s">
        <v>6153</v>
      </c>
      <c r="E933" s="770">
        <v>75.0</v>
      </c>
      <c r="F933" s="773"/>
      <c r="G933" s="770">
        <v>0.0</v>
      </c>
      <c r="H933" s="770">
        <v>6.0</v>
      </c>
      <c r="I933" s="770">
        <v>6.0</v>
      </c>
      <c r="J933" s="771">
        <v>0.0</v>
      </c>
      <c r="K933" s="677" t="s">
        <v>6643</v>
      </c>
      <c r="L933" s="677">
        <v>5.352523782E9</v>
      </c>
      <c r="M933" s="677" t="s">
        <v>6257</v>
      </c>
      <c r="N933" s="677" t="s">
        <v>6644</v>
      </c>
      <c r="O933" s="677" t="s">
        <v>6645</v>
      </c>
      <c r="P933" s="677" t="s">
        <v>6163</v>
      </c>
      <c r="Q933" s="772">
        <f>COUNTIF('Hedef Liste'!$A:$A,A933)</f>
        <v>1</v>
      </c>
    </row>
    <row r="934" hidden="1">
      <c r="A934" s="677" t="s">
        <v>10488</v>
      </c>
      <c r="B934" s="677" t="s">
        <v>10489</v>
      </c>
      <c r="C934" s="762" t="s">
        <v>55187</v>
      </c>
      <c r="D934" s="746" t="s">
        <v>6153</v>
      </c>
      <c r="E934" s="770">
        <v>1.0</v>
      </c>
      <c r="F934" s="773"/>
      <c r="G934" s="770">
        <v>0.0</v>
      </c>
      <c r="H934" s="770">
        <v>11.0</v>
      </c>
      <c r="I934" s="770">
        <v>11.0</v>
      </c>
      <c r="J934" s="771">
        <v>0.0</v>
      </c>
      <c r="K934" s="677" t="s">
        <v>10490</v>
      </c>
      <c r="L934" s="677">
        <v>5.064784054E9</v>
      </c>
      <c r="M934" s="677" t="s">
        <v>6304</v>
      </c>
      <c r="N934" s="677" t="s">
        <v>7256</v>
      </c>
      <c r="O934" s="677" t="s">
        <v>10491</v>
      </c>
      <c r="P934" s="677" t="s">
        <v>6163</v>
      </c>
      <c r="Q934" s="772">
        <f>COUNTIF('Hedef Liste'!$A:$A,A934)</f>
        <v>1</v>
      </c>
    </row>
    <row r="935" hidden="1">
      <c r="A935" s="677" t="s">
        <v>10888</v>
      </c>
      <c r="B935" s="677" t="s">
        <v>10889</v>
      </c>
      <c r="C935" s="762" t="s">
        <v>55187</v>
      </c>
      <c r="D935" s="677" t="s">
        <v>6250</v>
      </c>
      <c r="E935" s="770">
        <v>46.0</v>
      </c>
      <c r="F935" s="773"/>
      <c r="G935" s="770">
        <v>0.0</v>
      </c>
      <c r="H935" s="770">
        <v>22.0</v>
      </c>
      <c r="I935" s="770">
        <v>22.0</v>
      </c>
      <c r="J935" s="771">
        <v>0.0</v>
      </c>
      <c r="K935" s="677" t="s">
        <v>10890</v>
      </c>
      <c r="L935" s="677">
        <v>5.339340616E9</v>
      </c>
      <c r="M935" s="677" t="s">
        <v>6437</v>
      </c>
      <c r="N935" s="677" t="s">
        <v>7347</v>
      </c>
      <c r="O935" s="677" t="s">
        <v>10891</v>
      </c>
      <c r="P935" s="677" t="s">
        <v>6163</v>
      </c>
      <c r="Q935" s="772">
        <f>COUNTIF('Hedef Liste'!$A:$A,A935)</f>
        <v>1</v>
      </c>
    </row>
    <row r="936" hidden="1">
      <c r="A936" s="677" t="s">
        <v>46413</v>
      </c>
      <c r="B936" s="677" t="s">
        <v>55773</v>
      </c>
      <c r="C936" s="762" t="s">
        <v>55183</v>
      </c>
      <c r="D936" s="677" t="s">
        <v>6284</v>
      </c>
      <c r="E936" s="770">
        <v>6265.0</v>
      </c>
      <c r="F936" s="770">
        <v>346.0</v>
      </c>
      <c r="G936" s="770">
        <v>73.0</v>
      </c>
      <c r="H936" s="770">
        <v>16.0</v>
      </c>
      <c r="I936" s="770">
        <v>89.0</v>
      </c>
      <c r="J936" s="771">
        <v>0.82</v>
      </c>
      <c r="K936" s="677" t="s">
        <v>55595</v>
      </c>
      <c r="L936" s="677">
        <v>2.244534604E9</v>
      </c>
      <c r="M936" s="677" t="s">
        <v>13</v>
      </c>
      <c r="N936" s="677" t="s">
        <v>6910</v>
      </c>
      <c r="O936" s="677" t="s">
        <v>55774</v>
      </c>
      <c r="P936" s="677" t="s">
        <v>55227</v>
      </c>
      <c r="Q936" s="772">
        <f>COUNTIF('Hedef Liste'!$A:$A,A936)</f>
        <v>0</v>
      </c>
    </row>
    <row r="937" hidden="1">
      <c r="A937" s="677" t="s">
        <v>42721</v>
      </c>
      <c r="B937" s="677" t="s">
        <v>55775</v>
      </c>
      <c r="C937" s="762" t="s">
        <v>55183</v>
      </c>
      <c r="D937" s="677" t="s">
        <v>6284</v>
      </c>
      <c r="E937" s="770">
        <v>5235.0</v>
      </c>
      <c r="F937" s="770">
        <v>210.0</v>
      </c>
      <c r="G937" s="770">
        <v>72.0</v>
      </c>
      <c r="H937" s="770">
        <v>15.0</v>
      </c>
      <c r="I937" s="770">
        <v>87.0</v>
      </c>
      <c r="J937" s="771">
        <v>0.83</v>
      </c>
      <c r="K937" s="677" t="s">
        <v>55595</v>
      </c>
      <c r="L937" s="677">
        <v>2.242651414E9</v>
      </c>
      <c r="M937" s="677" t="s">
        <v>343</v>
      </c>
      <c r="N937" s="677" t="s">
        <v>6751</v>
      </c>
      <c r="O937" s="677" t="s">
        <v>55776</v>
      </c>
      <c r="P937" s="677" t="s">
        <v>55227</v>
      </c>
      <c r="Q937" s="772">
        <f>COUNTIF('Hedef Liste'!$A:$A,A937)</f>
        <v>0</v>
      </c>
    </row>
    <row r="938" hidden="1">
      <c r="A938" s="677" t="s">
        <v>9644</v>
      </c>
      <c r="B938" s="677" t="s">
        <v>9645</v>
      </c>
      <c r="C938" s="762" t="s">
        <v>55187</v>
      </c>
      <c r="D938" s="677" t="s">
        <v>6175</v>
      </c>
      <c r="E938" s="770">
        <v>143.0</v>
      </c>
      <c r="F938" s="773"/>
      <c r="G938" s="770">
        <v>0.0</v>
      </c>
      <c r="H938" s="770">
        <v>31.0</v>
      </c>
      <c r="I938" s="770">
        <v>31.0</v>
      </c>
      <c r="J938" s="771">
        <v>0.0</v>
      </c>
      <c r="K938" s="677" t="s">
        <v>9646</v>
      </c>
      <c r="L938" s="677">
        <v>5.436184332E9</v>
      </c>
      <c r="M938" s="677" t="s">
        <v>13</v>
      </c>
      <c r="N938" s="677" t="s">
        <v>9647</v>
      </c>
      <c r="O938" s="677" t="s">
        <v>620</v>
      </c>
      <c r="P938" s="677" t="s">
        <v>6163</v>
      </c>
      <c r="Q938" s="772">
        <f>COUNTIF('Hedef Liste'!$A:$A,A938)</f>
        <v>1</v>
      </c>
    </row>
    <row r="939" hidden="1">
      <c r="A939" s="677" t="s">
        <v>55777</v>
      </c>
      <c r="B939" s="677" t="s">
        <v>55778</v>
      </c>
      <c r="C939" s="762" t="s">
        <v>55183</v>
      </c>
      <c r="D939" s="677" t="s">
        <v>6440</v>
      </c>
      <c r="E939" s="770">
        <v>358.0</v>
      </c>
      <c r="F939" s="770">
        <v>4.0</v>
      </c>
      <c r="G939" s="770">
        <v>68.0</v>
      </c>
      <c r="H939" s="770">
        <v>4.0</v>
      </c>
      <c r="I939" s="770">
        <v>72.0</v>
      </c>
      <c r="J939" s="771">
        <v>0.94</v>
      </c>
      <c r="K939" s="677" t="s">
        <v>55229</v>
      </c>
      <c r="L939" s="677">
        <v>5.319626269E9</v>
      </c>
      <c r="M939" s="677" t="s">
        <v>6470</v>
      </c>
      <c r="N939" s="677" t="s">
        <v>6471</v>
      </c>
      <c r="O939" s="677" t="s">
        <v>55779</v>
      </c>
      <c r="P939" s="677" t="s">
        <v>55227</v>
      </c>
      <c r="Q939" s="772">
        <f>COUNTIF('Hedef Liste'!$A:$A,A939)</f>
        <v>0</v>
      </c>
    </row>
    <row r="940" hidden="1">
      <c r="A940" s="677" t="s">
        <v>2942</v>
      </c>
      <c r="B940" s="677" t="s">
        <v>2943</v>
      </c>
      <c r="C940" s="762" t="s">
        <v>55183</v>
      </c>
      <c r="D940" s="677" t="s">
        <v>6219</v>
      </c>
      <c r="E940" s="770">
        <v>970.0</v>
      </c>
      <c r="F940" s="770">
        <v>35.0</v>
      </c>
      <c r="G940" s="770">
        <v>27.0</v>
      </c>
      <c r="H940" s="770">
        <v>3.0</v>
      </c>
      <c r="I940" s="770">
        <v>30.0</v>
      </c>
      <c r="J940" s="771">
        <v>0.9</v>
      </c>
      <c r="K940" s="677" t="s">
        <v>9468</v>
      </c>
      <c r="L940" s="677">
        <v>5.550973593E9</v>
      </c>
      <c r="M940" s="677" t="s">
        <v>13</v>
      </c>
      <c r="N940" s="677" t="s">
        <v>7134</v>
      </c>
      <c r="O940" s="677" t="s">
        <v>2946</v>
      </c>
      <c r="P940" s="677" t="s">
        <v>6163</v>
      </c>
      <c r="Q940" s="772">
        <f>COUNTIF('Hedef Liste'!$A:$A,A940)</f>
        <v>1</v>
      </c>
    </row>
    <row r="941" hidden="1">
      <c r="A941" s="677" t="s">
        <v>2723</v>
      </c>
      <c r="B941" s="677" t="s">
        <v>2724</v>
      </c>
      <c r="C941" s="762" t="s">
        <v>55183</v>
      </c>
      <c r="D941" s="677" t="s">
        <v>6317</v>
      </c>
      <c r="E941" s="770">
        <v>1049.0</v>
      </c>
      <c r="F941" s="770">
        <v>40.0</v>
      </c>
      <c r="G941" s="770">
        <v>25.0</v>
      </c>
      <c r="H941" s="770">
        <v>1.0</v>
      </c>
      <c r="I941" s="770">
        <v>26.0</v>
      </c>
      <c r="J941" s="771">
        <v>0.96</v>
      </c>
      <c r="K941" s="677" t="s">
        <v>9796</v>
      </c>
      <c r="L941" s="677">
        <v>2.242425134E9</v>
      </c>
      <c r="M941" s="677" t="s">
        <v>343</v>
      </c>
      <c r="N941" s="677" t="s">
        <v>6324</v>
      </c>
      <c r="O941" s="677" t="s">
        <v>2727</v>
      </c>
      <c r="P941" s="677" t="s">
        <v>6163</v>
      </c>
      <c r="Q941" s="772">
        <f>COUNTIF('Hedef Liste'!$A:$A,A941)</f>
        <v>1</v>
      </c>
    </row>
    <row r="942" hidden="1">
      <c r="A942" s="677" t="s">
        <v>11916</v>
      </c>
      <c r="B942" s="677" t="s">
        <v>11917</v>
      </c>
      <c r="C942" s="762" t="s">
        <v>55183</v>
      </c>
      <c r="D942" s="677" t="s">
        <v>6153</v>
      </c>
      <c r="E942" s="770">
        <v>51.0</v>
      </c>
      <c r="F942" s="770">
        <v>3.0</v>
      </c>
      <c r="G942" s="770">
        <v>0.0</v>
      </c>
      <c r="H942" s="770">
        <v>38.0</v>
      </c>
      <c r="I942" s="770">
        <v>38.0</v>
      </c>
      <c r="J942" s="771">
        <v>0.0</v>
      </c>
      <c r="K942" s="677" t="s">
        <v>11918</v>
      </c>
      <c r="L942" s="677">
        <v>5.382817806E9</v>
      </c>
      <c r="M942" s="677" t="s">
        <v>13</v>
      </c>
      <c r="N942" s="677" t="s">
        <v>7893</v>
      </c>
      <c r="O942" s="677" t="s">
        <v>11919</v>
      </c>
      <c r="P942" s="677" t="s">
        <v>6163</v>
      </c>
      <c r="Q942" s="772">
        <f>COUNTIF('Hedef Liste'!$A:$A,A942)</f>
        <v>1</v>
      </c>
    </row>
    <row r="943" hidden="1">
      <c r="A943" s="677" t="s">
        <v>3469</v>
      </c>
      <c r="B943" s="677" t="s">
        <v>3470</v>
      </c>
      <c r="C943" s="762" t="s">
        <v>55183</v>
      </c>
      <c r="D943" s="677" t="s">
        <v>6219</v>
      </c>
      <c r="E943" s="770">
        <v>694.0</v>
      </c>
      <c r="F943" s="770">
        <v>96.0</v>
      </c>
      <c r="G943" s="770">
        <v>29.0</v>
      </c>
      <c r="H943" s="770">
        <v>18.0</v>
      </c>
      <c r="I943" s="770">
        <v>47.0</v>
      </c>
      <c r="J943" s="771">
        <v>0.62</v>
      </c>
      <c r="K943" s="677" t="s">
        <v>11989</v>
      </c>
      <c r="L943" s="677">
        <v>5.467373537E9</v>
      </c>
      <c r="M943" s="677" t="s">
        <v>6588</v>
      </c>
      <c r="N943" s="677" t="s">
        <v>9967</v>
      </c>
      <c r="O943" s="677" t="s">
        <v>3473</v>
      </c>
      <c r="P943" s="677" t="s">
        <v>6163</v>
      </c>
      <c r="Q943" s="772">
        <f>COUNTIF('Hedef Liste'!$A:$A,A943)</f>
        <v>1</v>
      </c>
    </row>
    <row r="944" hidden="1">
      <c r="A944" s="677" t="s">
        <v>2852</v>
      </c>
      <c r="B944" s="677" t="s">
        <v>55780</v>
      </c>
      <c r="C944" s="762" t="s">
        <v>55183</v>
      </c>
      <c r="D944" s="677" t="s">
        <v>6317</v>
      </c>
      <c r="E944" s="770">
        <v>6843.0</v>
      </c>
      <c r="F944" s="770">
        <v>204.0</v>
      </c>
      <c r="G944" s="770">
        <v>45.0</v>
      </c>
      <c r="H944" s="770">
        <v>58.0</v>
      </c>
      <c r="I944" s="770">
        <v>103.0</v>
      </c>
      <c r="J944" s="771">
        <v>0.44</v>
      </c>
      <c r="K944" s="677" t="s">
        <v>12238</v>
      </c>
      <c r="L944" s="677">
        <v>5.366488393E9</v>
      </c>
      <c r="M944" s="677" t="s">
        <v>343</v>
      </c>
      <c r="N944" s="677" t="s">
        <v>6606</v>
      </c>
      <c r="O944" s="677" t="s">
        <v>2855</v>
      </c>
      <c r="P944" s="677" t="s">
        <v>6163</v>
      </c>
      <c r="Q944" s="772">
        <f>COUNTIF('Hedef Liste'!$A:$A,A944)</f>
        <v>1</v>
      </c>
    </row>
    <row r="945" hidden="1">
      <c r="A945" s="677" t="s">
        <v>10432</v>
      </c>
      <c r="B945" s="677" t="s">
        <v>10433</v>
      </c>
      <c r="C945" s="762" t="s">
        <v>55183</v>
      </c>
      <c r="D945" s="677" t="s">
        <v>6159</v>
      </c>
      <c r="E945" s="770">
        <v>5267.0</v>
      </c>
      <c r="F945" s="770">
        <v>285.0</v>
      </c>
      <c r="G945" s="770">
        <v>61.0</v>
      </c>
      <c r="H945" s="770">
        <v>11.0</v>
      </c>
      <c r="I945" s="770">
        <v>72.0</v>
      </c>
      <c r="J945" s="771">
        <v>0.85</v>
      </c>
      <c r="K945" s="677" t="s">
        <v>10434</v>
      </c>
      <c r="L945" s="677">
        <v>2.2424006E9</v>
      </c>
      <c r="M945" s="677" t="s">
        <v>13</v>
      </c>
      <c r="N945" s="677" t="s">
        <v>6905</v>
      </c>
      <c r="O945" s="677" t="s">
        <v>10435</v>
      </c>
      <c r="P945" s="677" t="s">
        <v>6163</v>
      </c>
      <c r="Q945" s="772">
        <f>COUNTIF('Hedef Liste'!$A:$A,A945)</f>
        <v>1</v>
      </c>
    </row>
    <row r="946" hidden="1">
      <c r="A946" s="677" t="s">
        <v>10440</v>
      </c>
      <c r="B946" s="677" t="s">
        <v>10441</v>
      </c>
      <c r="C946" s="762" t="s">
        <v>55183</v>
      </c>
      <c r="D946" s="677" t="s">
        <v>6159</v>
      </c>
      <c r="E946" s="770">
        <v>7893.0</v>
      </c>
      <c r="F946" s="770">
        <v>460.0</v>
      </c>
      <c r="G946" s="770">
        <v>67.0</v>
      </c>
      <c r="H946" s="770">
        <v>5.0</v>
      </c>
      <c r="I946" s="770">
        <v>72.0</v>
      </c>
      <c r="J946" s="771">
        <v>0.93</v>
      </c>
      <c r="K946" s="677" t="s">
        <v>10442</v>
      </c>
      <c r="L946" s="677">
        <v>2.245027053E9</v>
      </c>
      <c r="M946" s="677" t="s">
        <v>343</v>
      </c>
      <c r="N946" s="677" t="s">
        <v>6751</v>
      </c>
      <c r="O946" s="677" t="s">
        <v>10443</v>
      </c>
      <c r="P946" s="677" t="s">
        <v>6163</v>
      </c>
      <c r="Q946" s="772">
        <f>COUNTIF('Hedef Liste'!$A:$A,A946)</f>
        <v>1</v>
      </c>
    </row>
    <row r="947" hidden="1">
      <c r="A947" s="677" t="s">
        <v>2078</v>
      </c>
      <c r="B947" s="677" t="s">
        <v>2079</v>
      </c>
      <c r="C947" s="762" t="s">
        <v>55183</v>
      </c>
      <c r="D947" s="677" t="s">
        <v>6317</v>
      </c>
      <c r="E947" s="770">
        <v>394.0</v>
      </c>
      <c r="F947" s="770">
        <v>11.0</v>
      </c>
      <c r="G947" s="770">
        <v>13.0</v>
      </c>
      <c r="H947" s="770">
        <v>4.0</v>
      </c>
      <c r="I947" s="770">
        <v>17.0</v>
      </c>
      <c r="J947" s="771">
        <v>0.76</v>
      </c>
      <c r="K947" s="677" t="s">
        <v>8041</v>
      </c>
      <c r="L947" s="677">
        <v>5.306801809E9</v>
      </c>
      <c r="M947" s="677" t="s">
        <v>6257</v>
      </c>
      <c r="N947" s="677" t="s">
        <v>8042</v>
      </c>
      <c r="O947" s="677" t="s">
        <v>5375</v>
      </c>
      <c r="P947" s="677" t="s">
        <v>6163</v>
      </c>
      <c r="Q947" s="772">
        <f>COUNTIF('Hedef Liste'!$A:$A,A947)</f>
        <v>1</v>
      </c>
    </row>
    <row r="948" hidden="1">
      <c r="A948" s="677" t="s">
        <v>11733</v>
      </c>
      <c r="B948" s="677" t="s">
        <v>55781</v>
      </c>
      <c r="C948" s="762" t="s">
        <v>55183</v>
      </c>
      <c r="D948" s="677" t="s">
        <v>6373</v>
      </c>
      <c r="E948" s="770">
        <v>27.0</v>
      </c>
      <c r="F948" s="770">
        <v>6.0</v>
      </c>
      <c r="G948" s="770">
        <v>0.0</v>
      </c>
      <c r="H948" s="770">
        <v>16.0</v>
      </c>
      <c r="I948" s="770">
        <v>16.0</v>
      </c>
      <c r="J948" s="771">
        <v>0.0</v>
      </c>
      <c r="K948" s="677" t="s">
        <v>11735</v>
      </c>
      <c r="L948" s="677">
        <v>5.308977737E9</v>
      </c>
      <c r="M948" s="677" t="s">
        <v>13</v>
      </c>
      <c r="N948" s="677" t="s">
        <v>6407</v>
      </c>
      <c r="O948" s="677" t="s">
        <v>11736</v>
      </c>
      <c r="P948" s="677" t="s">
        <v>6163</v>
      </c>
      <c r="Q948" s="772">
        <f>COUNTIF('Hedef Liste'!$A:$A,A948)</f>
        <v>1</v>
      </c>
    </row>
    <row r="949" hidden="1">
      <c r="A949" s="677" t="s">
        <v>4255</v>
      </c>
      <c r="B949" s="677" t="s">
        <v>2572</v>
      </c>
      <c r="C949" s="762" t="s">
        <v>55183</v>
      </c>
      <c r="D949" s="677" t="s">
        <v>6182</v>
      </c>
      <c r="E949" s="770">
        <v>9347.0</v>
      </c>
      <c r="F949" s="770">
        <v>415.0</v>
      </c>
      <c r="G949" s="770">
        <v>24.0</v>
      </c>
      <c r="H949" s="770">
        <v>7.0</v>
      </c>
      <c r="I949" s="770">
        <v>31.0</v>
      </c>
      <c r="J949" s="771">
        <v>0.77</v>
      </c>
      <c r="K949" s="677" t="s">
        <v>55782</v>
      </c>
      <c r="L949" s="677">
        <v>5.46586855E9</v>
      </c>
      <c r="M949" s="677" t="s">
        <v>13</v>
      </c>
      <c r="N949" s="677" t="s">
        <v>6184</v>
      </c>
      <c r="O949" s="677" t="s">
        <v>2574</v>
      </c>
      <c r="P949" s="677" t="s">
        <v>6163</v>
      </c>
      <c r="Q949" s="772">
        <f>COUNTIF('Hedef Liste'!$A:$A,A949)</f>
        <v>1</v>
      </c>
    </row>
    <row r="950" hidden="1">
      <c r="A950" s="677" t="s">
        <v>55783</v>
      </c>
      <c r="B950" s="677" t="s">
        <v>55784</v>
      </c>
      <c r="C950" s="762" t="s">
        <v>55183</v>
      </c>
      <c r="D950" s="677" t="s">
        <v>6440</v>
      </c>
      <c r="E950" s="770">
        <v>1307.0</v>
      </c>
      <c r="F950" s="770">
        <v>9.0</v>
      </c>
      <c r="G950" s="770">
        <v>98.0</v>
      </c>
      <c r="H950" s="770">
        <v>9.0</v>
      </c>
      <c r="I950" s="770">
        <v>107.0</v>
      </c>
      <c r="J950" s="771">
        <v>0.92</v>
      </c>
      <c r="K950" s="677" t="s">
        <v>55229</v>
      </c>
      <c r="L950" s="677">
        <v>5.423097789E9</v>
      </c>
      <c r="M950" s="677" t="s">
        <v>343</v>
      </c>
      <c r="N950" s="677" t="s">
        <v>8895</v>
      </c>
      <c r="O950" s="677" t="s">
        <v>55785</v>
      </c>
      <c r="P950" s="677" t="s">
        <v>55227</v>
      </c>
      <c r="Q950" s="772">
        <f>COUNTIF('Hedef Liste'!$A:$A,A950)</f>
        <v>0</v>
      </c>
    </row>
    <row r="951" hidden="1">
      <c r="A951" s="677" t="s">
        <v>5409</v>
      </c>
      <c r="B951" s="677" t="s">
        <v>5410</v>
      </c>
      <c r="C951" s="762" t="s">
        <v>55183</v>
      </c>
      <c r="D951" s="677" t="s">
        <v>6401</v>
      </c>
      <c r="E951" s="770">
        <v>207.0</v>
      </c>
      <c r="F951" s="770">
        <v>2.0</v>
      </c>
      <c r="G951" s="770">
        <v>9.0</v>
      </c>
      <c r="H951" s="770">
        <v>6.0</v>
      </c>
      <c r="I951" s="770">
        <v>15.0</v>
      </c>
      <c r="J951" s="771">
        <v>0.6</v>
      </c>
      <c r="K951" s="677" t="s">
        <v>7033</v>
      </c>
      <c r="L951" s="677">
        <v>5.335814488E9</v>
      </c>
      <c r="M951" s="677" t="s">
        <v>343</v>
      </c>
      <c r="N951" s="677" t="s">
        <v>6522</v>
      </c>
      <c r="O951" s="677" t="s">
        <v>5413</v>
      </c>
      <c r="P951" s="677" t="s">
        <v>6163</v>
      </c>
      <c r="Q951" s="772">
        <f>COUNTIF('Hedef Liste'!$A:$A,A951)</f>
        <v>1</v>
      </c>
    </row>
    <row r="952" hidden="1">
      <c r="A952" s="677" t="s">
        <v>3229</v>
      </c>
      <c r="B952" s="677" t="s">
        <v>3230</v>
      </c>
      <c r="C952" s="762" t="s">
        <v>55187</v>
      </c>
      <c r="D952" s="677" t="s">
        <v>6153</v>
      </c>
      <c r="E952" s="770">
        <v>6.0</v>
      </c>
      <c r="F952" s="773"/>
      <c r="G952" s="770">
        <v>19.0</v>
      </c>
      <c r="H952" s="770">
        <v>2.0</v>
      </c>
      <c r="I952" s="770">
        <v>21.0</v>
      </c>
      <c r="J952" s="771">
        <v>0.9</v>
      </c>
      <c r="K952" s="677" t="s">
        <v>7658</v>
      </c>
      <c r="L952" s="677">
        <v>5.352095051E9</v>
      </c>
      <c r="M952" s="677" t="s">
        <v>343</v>
      </c>
      <c r="N952" s="677" t="s">
        <v>7659</v>
      </c>
      <c r="O952" s="677" t="s">
        <v>3233</v>
      </c>
      <c r="P952" s="677" t="s">
        <v>6163</v>
      </c>
      <c r="Q952" s="772">
        <f>COUNTIF('Hedef Liste'!$A:$A,A952)</f>
        <v>1</v>
      </c>
    </row>
    <row r="953" hidden="1">
      <c r="A953" s="677" t="s">
        <v>2934</v>
      </c>
      <c r="B953" s="677" t="s">
        <v>55786</v>
      </c>
      <c r="C953" s="762" t="s">
        <v>55183</v>
      </c>
      <c r="D953" s="677" t="s">
        <v>6317</v>
      </c>
      <c r="E953" s="770">
        <v>7952.0</v>
      </c>
      <c r="F953" s="770">
        <v>260.0</v>
      </c>
      <c r="G953" s="770">
        <v>32.0</v>
      </c>
      <c r="H953" s="770">
        <v>21.0</v>
      </c>
      <c r="I953" s="770">
        <v>53.0</v>
      </c>
      <c r="J953" s="771">
        <v>0.6</v>
      </c>
      <c r="K953" s="677" t="s">
        <v>11595</v>
      </c>
      <c r="L953" s="677">
        <v>2.244833434E9</v>
      </c>
      <c r="M953" s="677" t="s">
        <v>13</v>
      </c>
      <c r="N953" s="677" t="s">
        <v>6184</v>
      </c>
      <c r="O953" s="677" t="s">
        <v>2937</v>
      </c>
      <c r="P953" s="677" t="s">
        <v>6163</v>
      </c>
      <c r="Q953" s="772">
        <f>COUNTIF('Hedef Liste'!$A:$A,A953)</f>
        <v>1</v>
      </c>
    </row>
    <row r="954" hidden="1">
      <c r="A954" s="677" t="s">
        <v>8705</v>
      </c>
      <c r="B954" s="677" t="s">
        <v>8706</v>
      </c>
      <c r="C954" s="762" t="s">
        <v>55183</v>
      </c>
      <c r="D954" s="677" t="s">
        <v>6219</v>
      </c>
      <c r="E954" s="770">
        <v>443.0</v>
      </c>
      <c r="F954" s="773"/>
      <c r="G954" s="770">
        <v>22.0</v>
      </c>
      <c r="H954" s="770">
        <v>4.0</v>
      </c>
      <c r="I954" s="770">
        <v>26.0</v>
      </c>
      <c r="J954" s="771">
        <v>0.85</v>
      </c>
      <c r="K954" s="677" t="s">
        <v>8707</v>
      </c>
      <c r="L954" s="677">
        <v>2.24239424E9</v>
      </c>
      <c r="M954" s="677" t="s">
        <v>343</v>
      </c>
      <c r="N954" s="677" t="s">
        <v>6252</v>
      </c>
      <c r="O954" s="677" t="s">
        <v>8708</v>
      </c>
      <c r="P954" s="677" t="s">
        <v>6163</v>
      </c>
      <c r="Q954" s="772">
        <f>COUNTIF('Hedef Liste'!$A:$A,A954)</f>
        <v>1</v>
      </c>
    </row>
    <row r="955" hidden="1">
      <c r="A955" s="677" t="s">
        <v>8710</v>
      </c>
      <c r="B955" s="677" t="s">
        <v>8711</v>
      </c>
      <c r="C955" s="762" t="s">
        <v>55187</v>
      </c>
      <c r="D955" s="677" t="s">
        <v>6219</v>
      </c>
      <c r="E955" s="770">
        <v>164.0</v>
      </c>
      <c r="F955" s="773"/>
      <c r="G955" s="770">
        <v>22.0</v>
      </c>
      <c r="H955" s="770">
        <v>1.0</v>
      </c>
      <c r="I955" s="770">
        <v>23.0</v>
      </c>
      <c r="J955" s="771">
        <v>0.96</v>
      </c>
      <c r="K955" s="677" t="s">
        <v>8707</v>
      </c>
      <c r="L955" s="677">
        <v>2.242420083E9</v>
      </c>
      <c r="M955" s="677" t="s">
        <v>343</v>
      </c>
      <c r="N955" s="677" t="s">
        <v>6324</v>
      </c>
      <c r="O955" s="677" t="s">
        <v>8712</v>
      </c>
      <c r="P955" s="677" t="s">
        <v>6163</v>
      </c>
      <c r="Q955" s="772">
        <f>COUNTIF('Hedef Liste'!$A:$A,A955)</f>
        <v>1</v>
      </c>
    </row>
    <row r="956" hidden="1">
      <c r="A956" s="677" t="s">
        <v>6771</v>
      </c>
      <c r="B956" s="677" t="s">
        <v>6772</v>
      </c>
      <c r="C956" s="762" t="s">
        <v>55187</v>
      </c>
      <c r="D956" s="677" t="s">
        <v>6153</v>
      </c>
      <c r="E956" s="770">
        <v>424.0</v>
      </c>
      <c r="F956" s="773"/>
      <c r="G956" s="770">
        <v>0.0</v>
      </c>
      <c r="H956" s="770">
        <v>17.0</v>
      </c>
      <c r="I956" s="770">
        <v>17.0</v>
      </c>
      <c r="J956" s="771">
        <v>0.0</v>
      </c>
      <c r="K956" s="677" t="s">
        <v>6773</v>
      </c>
      <c r="L956" s="677">
        <v>5.380632066E9</v>
      </c>
      <c r="M956" s="677" t="s">
        <v>13</v>
      </c>
      <c r="N956" s="677" t="s">
        <v>6161</v>
      </c>
      <c r="O956" s="677" t="s">
        <v>2092</v>
      </c>
      <c r="P956" s="677" t="s">
        <v>6163</v>
      </c>
      <c r="Q956" s="772">
        <f>COUNTIF('Hedef Liste'!$A:$A,A956)</f>
        <v>1</v>
      </c>
    </row>
    <row r="957" hidden="1">
      <c r="A957" s="677" t="s">
        <v>3359</v>
      </c>
      <c r="B957" s="677" t="s">
        <v>3360</v>
      </c>
      <c r="C957" s="762" t="s">
        <v>55183</v>
      </c>
      <c r="D957" s="677" t="s">
        <v>6390</v>
      </c>
      <c r="E957" s="770">
        <v>20.0</v>
      </c>
      <c r="F957" s="773"/>
      <c r="G957" s="770">
        <v>8.0</v>
      </c>
      <c r="H957" s="770">
        <v>1.0</v>
      </c>
      <c r="I957" s="770">
        <v>9.0</v>
      </c>
      <c r="J957" s="771">
        <v>0.89</v>
      </c>
      <c r="K957" s="677" t="s">
        <v>7648</v>
      </c>
      <c r="L957" s="677">
        <v>2.242244141E9</v>
      </c>
      <c r="M957" s="677" t="s">
        <v>343</v>
      </c>
      <c r="N957" s="677" t="s">
        <v>6559</v>
      </c>
      <c r="O957" s="677" t="s">
        <v>55787</v>
      </c>
      <c r="P957" s="677" t="s">
        <v>6163</v>
      </c>
      <c r="Q957" s="772">
        <f>COUNTIF('Hedef Liste'!$A:$A,A957)</f>
        <v>1</v>
      </c>
    </row>
    <row r="958" hidden="1">
      <c r="A958" s="677" t="s">
        <v>3090</v>
      </c>
      <c r="B958" s="677" t="s">
        <v>3091</v>
      </c>
      <c r="C958" s="762" t="s">
        <v>55187</v>
      </c>
      <c r="D958" s="677" t="s">
        <v>6175</v>
      </c>
      <c r="E958" s="770">
        <v>157.0</v>
      </c>
      <c r="F958" s="773"/>
      <c r="G958" s="770">
        <v>16.0</v>
      </c>
      <c r="H958" s="770">
        <v>4.0</v>
      </c>
      <c r="I958" s="770">
        <v>20.0</v>
      </c>
      <c r="J958" s="771">
        <v>0.8</v>
      </c>
      <c r="K958" s="677" t="s">
        <v>7782</v>
      </c>
      <c r="L958" s="677">
        <v>5.422243248E9</v>
      </c>
      <c r="M958" s="677" t="s">
        <v>343</v>
      </c>
      <c r="N958" s="677" t="s">
        <v>1612</v>
      </c>
      <c r="O958" s="677" t="s">
        <v>7783</v>
      </c>
      <c r="P958" s="677" t="s">
        <v>6163</v>
      </c>
      <c r="Q958" s="772">
        <f>COUNTIF('Hedef Liste'!$A:$A,A958)</f>
        <v>1</v>
      </c>
    </row>
    <row r="959" hidden="1">
      <c r="A959" s="677" t="s">
        <v>3109</v>
      </c>
      <c r="B959" s="677" t="s">
        <v>3110</v>
      </c>
      <c r="C959" s="762" t="s">
        <v>55183</v>
      </c>
      <c r="D959" s="677" t="s">
        <v>6317</v>
      </c>
      <c r="E959" s="770">
        <v>292.0</v>
      </c>
      <c r="F959" s="770">
        <v>4.0</v>
      </c>
      <c r="G959" s="770">
        <v>29.0</v>
      </c>
      <c r="H959" s="770">
        <v>3.0</v>
      </c>
      <c r="I959" s="770">
        <v>32.0</v>
      </c>
      <c r="J959" s="771">
        <v>0.91</v>
      </c>
      <c r="K959" s="677" t="s">
        <v>9805</v>
      </c>
      <c r="L959" s="677">
        <v>5.324657366E9</v>
      </c>
      <c r="M959" s="677" t="s">
        <v>13</v>
      </c>
      <c r="N959" s="677" t="s">
        <v>6905</v>
      </c>
      <c r="O959" s="677" t="s">
        <v>3112</v>
      </c>
      <c r="P959" s="677" t="s">
        <v>6163</v>
      </c>
      <c r="Q959" s="772">
        <f>COUNTIF('Hedef Liste'!$A:$A,A959)</f>
        <v>1</v>
      </c>
    </row>
    <row r="960" hidden="1">
      <c r="A960" s="677" t="s">
        <v>5165</v>
      </c>
      <c r="B960" s="677" t="s">
        <v>5166</v>
      </c>
      <c r="C960" s="762" t="s">
        <v>55183</v>
      </c>
      <c r="D960" s="677" t="s">
        <v>6153</v>
      </c>
      <c r="E960" s="770">
        <v>3550.0</v>
      </c>
      <c r="F960" s="770">
        <v>195.0</v>
      </c>
      <c r="G960" s="770">
        <v>29.0</v>
      </c>
      <c r="H960" s="770">
        <v>11.0</v>
      </c>
      <c r="I960" s="770">
        <v>40.0</v>
      </c>
      <c r="J960" s="771">
        <v>0.73</v>
      </c>
      <c r="K960" s="677" t="s">
        <v>55752</v>
      </c>
      <c r="L960" s="677">
        <v>2.24662314E9</v>
      </c>
      <c r="M960" s="677" t="s">
        <v>6437</v>
      </c>
      <c r="N960" s="677" t="s">
        <v>9560</v>
      </c>
      <c r="O960" s="677" t="s">
        <v>5164</v>
      </c>
      <c r="P960" s="677" t="s">
        <v>6163</v>
      </c>
      <c r="Q960" s="772">
        <f>COUNTIF('Hedef Liste'!$A:$A,A960)</f>
        <v>1</v>
      </c>
    </row>
    <row r="961" hidden="1">
      <c r="A961" s="677" t="s">
        <v>5132</v>
      </c>
      <c r="B961" s="677" t="s">
        <v>5133</v>
      </c>
      <c r="C961" s="762" t="s">
        <v>55183</v>
      </c>
      <c r="D961" s="677" t="s">
        <v>7193</v>
      </c>
      <c r="E961" s="770">
        <v>328.0</v>
      </c>
      <c r="F961" s="770">
        <v>19.0</v>
      </c>
      <c r="G961" s="770">
        <v>14.0</v>
      </c>
      <c r="H961" s="770">
        <v>10.0</v>
      </c>
      <c r="I961" s="770">
        <v>24.0</v>
      </c>
      <c r="J961" s="771">
        <v>0.58</v>
      </c>
      <c r="K961" s="677" t="s">
        <v>9559</v>
      </c>
      <c r="L961" s="677">
        <v>2.246623233E9</v>
      </c>
      <c r="M961" s="677" t="s">
        <v>6437</v>
      </c>
      <c r="N961" s="677" t="s">
        <v>10212</v>
      </c>
      <c r="O961" s="677" t="s">
        <v>5136</v>
      </c>
      <c r="P961" s="677" t="s">
        <v>6163</v>
      </c>
      <c r="Q961" s="772">
        <f>COUNTIF('Hedef Liste'!$A:$A,A961)</f>
        <v>1</v>
      </c>
    </row>
    <row r="962" hidden="1">
      <c r="A962" s="677" t="s">
        <v>10940</v>
      </c>
      <c r="B962" s="677" t="s">
        <v>10941</v>
      </c>
      <c r="C962" s="762" t="s">
        <v>55183</v>
      </c>
      <c r="D962" s="677" t="s">
        <v>6219</v>
      </c>
      <c r="E962" s="770">
        <v>1639.0</v>
      </c>
      <c r="F962" s="770">
        <v>84.0</v>
      </c>
      <c r="G962" s="770">
        <v>111.0</v>
      </c>
      <c r="H962" s="770">
        <v>22.0</v>
      </c>
      <c r="I962" s="770">
        <v>133.0</v>
      </c>
      <c r="J962" s="771">
        <v>0.83</v>
      </c>
      <c r="K962" s="677" t="s">
        <v>10931</v>
      </c>
      <c r="L962" s="677">
        <v>2.242245008E9</v>
      </c>
      <c r="M962" s="677" t="s">
        <v>343</v>
      </c>
      <c r="N962" s="677" t="s">
        <v>7066</v>
      </c>
      <c r="O962" s="677" t="s">
        <v>10942</v>
      </c>
      <c r="P962" s="677" t="s">
        <v>6163</v>
      </c>
      <c r="Q962" s="772">
        <f>COUNTIF('Hedef Liste'!$A:$A,A962)</f>
        <v>1</v>
      </c>
    </row>
    <row r="963" hidden="1">
      <c r="A963" s="677" t="s">
        <v>4620</v>
      </c>
      <c r="B963" s="677" t="s">
        <v>4621</v>
      </c>
      <c r="C963" s="762" t="s">
        <v>55183</v>
      </c>
      <c r="D963" s="677" t="s">
        <v>6153</v>
      </c>
      <c r="E963" s="770">
        <v>493.0</v>
      </c>
      <c r="F963" s="770">
        <v>24.0</v>
      </c>
      <c r="G963" s="770">
        <v>8.0</v>
      </c>
      <c r="H963" s="770">
        <v>16.0</v>
      </c>
      <c r="I963" s="770">
        <v>24.0</v>
      </c>
      <c r="J963" s="771">
        <v>0.33</v>
      </c>
      <c r="K963" s="677" t="s">
        <v>10899</v>
      </c>
      <c r="L963" s="677">
        <v>5.446294644E9</v>
      </c>
      <c r="M963" s="677" t="s">
        <v>6576</v>
      </c>
      <c r="N963" s="677" t="s">
        <v>6584</v>
      </c>
      <c r="O963" s="677" t="s">
        <v>4624</v>
      </c>
      <c r="P963" s="677" t="s">
        <v>6163</v>
      </c>
      <c r="Q963" s="772">
        <f>COUNTIF('Hedef Liste'!$A:$A,A963)</f>
        <v>1</v>
      </c>
    </row>
    <row r="964" hidden="1">
      <c r="A964" s="677" t="s">
        <v>5137</v>
      </c>
      <c r="B964" s="677" t="s">
        <v>5138</v>
      </c>
      <c r="C964" s="762" t="s">
        <v>55183</v>
      </c>
      <c r="D964" s="677" t="s">
        <v>6440</v>
      </c>
      <c r="E964" s="770">
        <v>2409.0</v>
      </c>
      <c r="F964" s="770">
        <v>47.0</v>
      </c>
      <c r="G964" s="770">
        <v>12.0</v>
      </c>
      <c r="H964" s="770">
        <v>8.0</v>
      </c>
      <c r="I964" s="770">
        <v>20.0</v>
      </c>
      <c r="J964" s="771">
        <v>0.6</v>
      </c>
      <c r="K964" s="677" t="s">
        <v>10211</v>
      </c>
      <c r="L964" s="677">
        <v>5.445299821E9</v>
      </c>
      <c r="M964" s="677" t="s">
        <v>6437</v>
      </c>
      <c r="N964" s="677" t="s">
        <v>6905</v>
      </c>
      <c r="O964" s="677" t="s">
        <v>5141</v>
      </c>
      <c r="P964" s="677" t="s">
        <v>6163</v>
      </c>
      <c r="Q964" s="772">
        <f>COUNTIF('Hedef Liste'!$A:$A,A964)</f>
        <v>1</v>
      </c>
    </row>
    <row r="965" hidden="1">
      <c r="A965" s="677" t="s">
        <v>3235</v>
      </c>
      <c r="B965" s="677" t="s">
        <v>3236</v>
      </c>
      <c r="C965" s="762" t="s">
        <v>55183</v>
      </c>
      <c r="D965" s="677" t="s">
        <v>6250</v>
      </c>
      <c r="E965" s="770">
        <v>1022.0</v>
      </c>
      <c r="F965" s="770">
        <v>44.0</v>
      </c>
      <c r="G965" s="770">
        <v>19.0</v>
      </c>
      <c r="H965" s="770">
        <v>13.0</v>
      </c>
      <c r="I965" s="770">
        <v>32.0</v>
      </c>
      <c r="J965" s="771">
        <v>0.59</v>
      </c>
      <c r="K965" s="677" t="s">
        <v>10907</v>
      </c>
      <c r="L965" s="677">
        <v>5.444051616E9</v>
      </c>
      <c r="M965" s="677" t="s">
        <v>13</v>
      </c>
      <c r="N965" s="677" t="s">
        <v>6407</v>
      </c>
      <c r="O965" s="677" t="s">
        <v>3238</v>
      </c>
      <c r="P965" s="677" t="s">
        <v>6163</v>
      </c>
      <c r="Q965" s="772">
        <f>COUNTIF('Hedef Liste'!$A:$A,A965)</f>
        <v>1</v>
      </c>
    </row>
    <row r="966" hidden="1">
      <c r="A966" s="677" t="s">
        <v>11765</v>
      </c>
      <c r="B966" s="677" t="s">
        <v>11766</v>
      </c>
      <c r="C966" s="762" t="s">
        <v>55183</v>
      </c>
      <c r="D966" s="677" t="s">
        <v>6159</v>
      </c>
      <c r="E966" s="770">
        <v>610.0</v>
      </c>
      <c r="F966" s="770">
        <v>23.0</v>
      </c>
      <c r="G966" s="770">
        <v>0.0</v>
      </c>
      <c r="H966" s="770">
        <v>44.0</v>
      </c>
      <c r="I966" s="770">
        <v>44.0</v>
      </c>
      <c r="J966" s="771">
        <v>0.0</v>
      </c>
      <c r="K966" s="677" t="s">
        <v>11767</v>
      </c>
      <c r="L966" s="677">
        <v>5.43340708E9</v>
      </c>
      <c r="M966" s="677" t="s">
        <v>343</v>
      </c>
      <c r="N966" s="677" t="s">
        <v>6600</v>
      </c>
      <c r="O966" s="677" t="s">
        <v>11768</v>
      </c>
      <c r="P966" s="677" t="s">
        <v>6163</v>
      </c>
      <c r="Q966" s="772">
        <f>COUNTIF('Hedef Liste'!$A:$A,A966)</f>
        <v>1</v>
      </c>
    </row>
    <row r="967" hidden="1">
      <c r="A967" s="677" t="s">
        <v>3040</v>
      </c>
      <c r="B967" s="677" t="s">
        <v>3041</v>
      </c>
      <c r="C967" s="762" t="s">
        <v>55183</v>
      </c>
      <c r="D967" s="677" t="s">
        <v>6159</v>
      </c>
      <c r="E967" s="770">
        <v>297.0</v>
      </c>
      <c r="F967" s="773"/>
      <c r="G967" s="770">
        <v>11.0</v>
      </c>
      <c r="H967" s="770">
        <v>1.0</v>
      </c>
      <c r="I967" s="770">
        <v>12.0</v>
      </c>
      <c r="J967" s="771">
        <v>0.92</v>
      </c>
      <c r="K967" s="677" t="s">
        <v>10993</v>
      </c>
      <c r="L967" s="677">
        <v>5.362090636E9</v>
      </c>
      <c r="M967" s="677" t="s">
        <v>343</v>
      </c>
      <c r="N967" s="677" t="s">
        <v>10723</v>
      </c>
      <c r="O967" s="677" t="s">
        <v>3044</v>
      </c>
      <c r="P967" s="677" t="s">
        <v>6163</v>
      </c>
      <c r="Q967" s="772">
        <f>COUNTIF('Hedef Liste'!$A:$A,A967)</f>
        <v>1</v>
      </c>
    </row>
    <row r="968" hidden="1">
      <c r="A968" s="677" t="s">
        <v>3299</v>
      </c>
      <c r="B968" s="677" t="s">
        <v>3300</v>
      </c>
      <c r="C968" s="762" t="s">
        <v>55187</v>
      </c>
      <c r="D968" s="677" t="s">
        <v>6317</v>
      </c>
      <c r="E968" s="770">
        <v>46.0</v>
      </c>
      <c r="F968" s="773"/>
      <c r="G968" s="770">
        <v>13.0</v>
      </c>
      <c r="H968" s="770">
        <v>5.0</v>
      </c>
      <c r="I968" s="770">
        <v>18.0</v>
      </c>
      <c r="J968" s="771">
        <v>0.72</v>
      </c>
      <c r="K968" s="677" t="s">
        <v>10741</v>
      </c>
      <c r="L968" s="677">
        <v>5.388125859E9</v>
      </c>
      <c r="M968" s="677" t="s">
        <v>343</v>
      </c>
      <c r="N968" s="677" t="s">
        <v>8373</v>
      </c>
      <c r="O968" s="677" t="s">
        <v>3302</v>
      </c>
      <c r="P968" s="677" t="s">
        <v>6163</v>
      </c>
      <c r="Q968" s="772">
        <f>COUNTIF('Hedef Liste'!$A:$A,A968)</f>
        <v>1</v>
      </c>
    </row>
    <row r="969" hidden="1">
      <c r="A969" s="677" t="s">
        <v>55788</v>
      </c>
      <c r="B969" s="677" t="s">
        <v>55789</v>
      </c>
      <c r="C969" s="762" t="s">
        <v>55187</v>
      </c>
      <c r="D969" s="677" t="s">
        <v>6182</v>
      </c>
      <c r="E969" s="773"/>
      <c r="F969" s="773"/>
      <c r="G969" s="770">
        <v>97.0</v>
      </c>
      <c r="H969" s="770">
        <v>59.0</v>
      </c>
      <c r="I969" s="770">
        <v>156.0</v>
      </c>
      <c r="J969" s="771">
        <v>0.62</v>
      </c>
      <c r="K969" s="677" t="s">
        <v>55545</v>
      </c>
      <c r="L969" s="677">
        <v>2.242652235E9</v>
      </c>
      <c r="M969" s="677" t="s">
        <v>343</v>
      </c>
      <c r="N969" s="677" t="s">
        <v>7973</v>
      </c>
      <c r="O969" s="677" t="s">
        <v>55790</v>
      </c>
      <c r="P969" s="677" t="s">
        <v>55227</v>
      </c>
      <c r="Q969" s="772">
        <f>COUNTIF('Hedef Liste'!$A:$A,A969)</f>
        <v>0</v>
      </c>
    </row>
    <row r="970" hidden="1">
      <c r="A970" s="677" t="s">
        <v>8248</v>
      </c>
      <c r="B970" s="677" t="s">
        <v>8249</v>
      </c>
      <c r="C970" s="762" t="s">
        <v>55183</v>
      </c>
      <c r="D970" s="677" t="s">
        <v>6153</v>
      </c>
      <c r="E970" s="770">
        <v>88.0</v>
      </c>
      <c r="F970" s="770">
        <v>1.0</v>
      </c>
      <c r="G970" s="770">
        <v>0.0</v>
      </c>
      <c r="H970" s="770">
        <v>25.0</v>
      </c>
      <c r="I970" s="770">
        <v>25.0</v>
      </c>
      <c r="J970" s="771">
        <v>0.0</v>
      </c>
      <c r="K970" s="677" t="s">
        <v>8250</v>
      </c>
      <c r="L970" s="677">
        <v>5.365910116E9</v>
      </c>
      <c r="M970" s="677" t="s">
        <v>6257</v>
      </c>
      <c r="N970" s="677" t="s">
        <v>6395</v>
      </c>
      <c r="O970" s="677" t="s">
        <v>8251</v>
      </c>
      <c r="P970" s="677" t="s">
        <v>6163</v>
      </c>
      <c r="Q970" s="772">
        <f>COUNTIF('Hedef Liste'!$A:$A,A970)</f>
        <v>1</v>
      </c>
    </row>
    <row r="971" hidden="1">
      <c r="A971" s="677" t="s">
        <v>9733</v>
      </c>
      <c r="B971" s="677" t="s">
        <v>9734</v>
      </c>
      <c r="C971" s="762" t="s">
        <v>55183</v>
      </c>
      <c r="D971" s="677" t="s">
        <v>6219</v>
      </c>
      <c r="E971" s="770">
        <v>272.0</v>
      </c>
      <c r="F971" s="770">
        <v>11.0</v>
      </c>
      <c r="G971" s="770">
        <v>0.0</v>
      </c>
      <c r="H971" s="770">
        <v>11.0</v>
      </c>
      <c r="I971" s="770">
        <v>11.0</v>
      </c>
      <c r="J971" s="771">
        <v>0.0</v>
      </c>
      <c r="K971" s="677" t="s">
        <v>9735</v>
      </c>
      <c r="L971" s="677">
        <v>5.306260976E9</v>
      </c>
      <c r="M971" s="677" t="s">
        <v>13</v>
      </c>
      <c r="N971" s="677" t="s">
        <v>6161</v>
      </c>
      <c r="O971" s="677" t="s">
        <v>9736</v>
      </c>
      <c r="P971" s="677" t="s">
        <v>6163</v>
      </c>
      <c r="Q971" s="772">
        <f>COUNTIF('Hedef Liste'!$A:$A,A971)</f>
        <v>1</v>
      </c>
    </row>
    <row r="972" hidden="1">
      <c r="A972" s="677" t="s">
        <v>7776</v>
      </c>
      <c r="B972" s="677" t="s">
        <v>7777</v>
      </c>
      <c r="C972" s="762" t="s">
        <v>55183</v>
      </c>
      <c r="D972" s="677" t="s">
        <v>6175</v>
      </c>
      <c r="E972" s="770">
        <v>50.0</v>
      </c>
      <c r="F972" s="773"/>
      <c r="G972" s="770">
        <v>0.0</v>
      </c>
      <c r="H972" s="770">
        <v>46.0</v>
      </c>
      <c r="I972" s="770">
        <v>46.0</v>
      </c>
      <c r="J972" s="771">
        <v>0.0</v>
      </c>
      <c r="K972" s="677" t="s">
        <v>7778</v>
      </c>
      <c r="L972" s="677">
        <v>5.446777027E9</v>
      </c>
      <c r="M972" s="677" t="s">
        <v>13</v>
      </c>
      <c r="N972" s="677" t="s">
        <v>7779</v>
      </c>
      <c r="O972" s="677" t="s">
        <v>7780</v>
      </c>
      <c r="P972" s="677" t="s">
        <v>6163</v>
      </c>
      <c r="Q972" s="772">
        <f>COUNTIF('Hedef Liste'!$A:$A,A972)</f>
        <v>1</v>
      </c>
    </row>
    <row r="973" hidden="1">
      <c r="A973" s="677" t="s">
        <v>6897</v>
      </c>
      <c r="B973" s="677" t="s">
        <v>6898</v>
      </c>
      <c r="C973" s="762" t="s">
        <v>55183</v>
      </c>
      <c r="D973" s="677" t="s">
        <v>6250</v>
      </c>
      <c r="E973" s="770">
        <v>47.0</v>
      </c>
      <c r="F973" s="773"/>
      <c r="G973" s="770">
        <v>4.0</v>
      </c>
      <c r="H973" s="770">
        <v>0.0</v>
      </c>
      <c r="I973" s="770">
        <v>4.0</v>
      </c>
      <c r="J973" s="771">
        <v>1.0</v>
      </c>
      <c r="K973" s="677" t="s">
        <v>6899</v>
      </c>
      <c r="L973" s="677">
        <v>5.388995036E9</v>
      </c>
      <c r="M973" s="677" t="s">
        <v>13</v>
      </c>
      <c r="N973" s="677" t="s">
        <v>6359</v>
      </c>
      <c r="O973" s="677" t="s">
        <v>6900</v>
      </c>
      <c r="P973" s="677" t="s">
        <v>6163</v>
      </c>
      <c r="Q973" s="772">
        <f>COUNTIF('Hedef Liste'!$A:$A,A973)</f>
        <v>1</v>
      </c>
    </row>
    <row r="974" hidden="1">
      <c r="A974" s="677" t="s">
        <v>5229</v>
      </c>
      <c r="B974" s="677" t="s">
        <v>5230</v>
      </c>
      <c r="C974" s="762" t="s">
        <v>55183</v>
      </c>
      <c r="D974" s="677" t="s">
        <v>6159</v>
      </c>
      <c r="E974" s="770">
        <v>982.0</v>
      </c>
      <c r="F974" s="770">
        <v>3.0</v>
      </c>
      <c r="G974" s="770">
        <v>28.0</v>
      </c>
      <c r="H974" s="770">
        <v>4.0</v>
      </c>
      <c r="I974" s="770">
        <v>32.0</v>
      </c>
      <c r="J974" s="771">
        <v>0.88</v>
      </c>
      <c r="K974" s="677" t="s">
        <v>9573</v>
      </c>
      <c r="L974" s="677">
        <v>2.242415294E9</v>
      </c>
      <c r="M974" s="677" t="s">
        <v>343</v>
      </c>
      <c r="N974" s="677" t="s">
        <v>6324</v>
      </c>
      <c r="O974" s="677" t="s">
        <v>5233</v>
      </c>
      <c r="P974" s="677" t="s">
        <v>6163</v>
      </c>
      <c r="Q974" s="772">
        <f>COUNTIF('Hedef Liste'!$A:$A,A974)</f>
        <v>1</v>
      </c>
    </row>
    <row r="975" hidden="1">
      <c r="A975" s="677" t="s">
        <v>5107</v>
      </c>
      <c r="B975" s="677" t="s">
        <v>5108</v>
      </c>
      <c r="C975" s="762" t="s">
        <v>55183</v>
      </c>
      <c r="D975" s="677" t="s">
        <v>6175</v>
      </c>
      <c r="E975" s="770">
        <v>3059.0</v>
      </c>
      <c r="F975" s="770">
        <v>113.0</v>
      </c>
      <c r="G975" s="770">
        <v>0.0</v>
      </c>
      <c r="H975" s="770">
        <v>20.0</v>
      </c>
      <c r="I975" s="770">
        <v>20.0</v>
      </c>
      <c r="J975" s="771">
        <v>0.0</v>
      </c>
      <c r="K975" s="677" t="s">
        <v>12312</v>
      </c>
      <c r="L975" s="677">
        <v>5.412796408E9</v>
      </c>
      <c r="M975" s="677" t="s">
        <v>6437</v>
      </c>
      <c r="N975" s="677" t="s">
        <v>6865</v>
      </c>
      <c r="O975" s="677" t="s">
        <v>5111</v>
      </c>
      <c r="P975" s="677" t="s">
        <v>6163</v>
      </c>
      <c r="Q975" s="772">
        <f>COUNTIF('Hedef Liste'!$A:$A,A975)</f>
        <v>1</v>
      </c>
    </row>
    <row r="976" hidden="1">
      <c r="A976" s="677" t="s">
        <v>11011</v>
      </c>
      <c r="B976" s="677" t="s">
        <v>55791</v>
      </c>
      <c r="C976" s="762" t="s">
        <v>55183</v>
      </c>
      <c r="D976" s="677" t="s">
        <v>6440</v>
      </c>
      <c r="E976" s="770">
        <v>10324.0</v>
      </c>
      <c r="F976" s="770">
        <v>111.0</v>
      </c>
      <c r="G976" s="770">
        <v>44.0</v>
      </c>
      <c r="H976" s="770">
        <v>0.0</v>
      </c>
      <c r="I976" s="770">
        <v>44.0</v>
      </c>
      <c r="J976" s="771">
        <v>1.0</v>
      </c>
      <c r="K976" s="677" t="s">
        <v>11013</v>
      </c>
      <c r="L976" s="677">
        <v>2.244835059E9</v>
      </c>
      <c r="M976" s="677" t="s">
        <v>13</v>
      </c>
      <c r="N976" s="677" t="s">
        <v>6184</v>
      </c>
      <c r="O976" s="677" t="s">
        <v>11014</v>
      </c>
      <c r="P976" s="677" t="s">
        <v>55227</v>
      </c>
      <c r="Q976" s="772">
        <f>COUNTIF('Hedef Liste'!$A:$A,A976)</f>
        <v>1</v>
      </c>
    </row>
    <row r="977" hidden="1">
      <c r="A977" s="677" t="s">
        <v>11007</v>
      </c>
      <c r="B977" s="677" t="s">
        <v>55792</v>
      </c>
      <c r="C977" s="762" t="s">
        <v>55183</v>
      </c>
      <c r="D977" s="677" t="s">
        <v>6440</v>
      </c>
      <c r="E977" s="770">
        <v>601.0</v>
      </c>
      <c r="F977" s="770">
        <v>11.0</v>
      </c>
      <c r="G977" s="770">
        <v>64.0</v>
      </c>
      <c r="H977" s="770">
        <v>0.0</v>
      </c>
      <c r="I977" s="770">
        <v>64.0</v>
      </c>
      <c r="J977" s="771">
        <v>1.0</v>
      </c>
      <c r="K977" s="677" t="s">
        <v>11009</v>
      </c>
      <c r="L977" s="677">
        <v>5.458876737E9</v>
      </c>
      <c r="M977" s="677" t="s">
        <v>6257</v>
      </c>
      <c r="N977" s="677" t="s">
        <v>6884</v>
      </c>
      <c r="O977" s="677" t="s">
        <v>11010</v>
      </c>
      <c r="P977" s="677" t="s">
        <v>55227</v>
      </c>
      <c r="Q977" s="772">
        <f>COUNTIF('Hedef Liste'!$A:$A,A977)</f>
        <v>1</v>
      </c>
    </row>
    <row r="978" hidden="1">
      <c r="A978" s="677" t="s">
        <v>7063</v>
      </c>
      <c r="B978" s="677" t="s">
        <v>55793</v>
      </c>
      <c r="C978" s="762" t="s">
        <v>55187</v>
      </c>
      <c r="D978" s="677" t="s">
        <v>6401</v>
      </c>
      <c r="E978" s="770">
        <v>654.0</v>
      </c>
      <c r="F978" s="773"/>
      <c r="G978" s="770">
        <v>0.0</v>
      </c>
      <c r="H978" s="770">
        <v>40.0</v>
      </c>
      <c r="I978" s="770">
        <v>40.0</v>
      </c>
      <c r="J978" s="771">
        <v>0.0</v>
      </c>
      <c r="K978" s="677" t="s">
        <v>7065</v>
      </c>
      <c r="L978" s="677">
        <v>2.242235005E9</v>
      </c>
      <c r="M978" s="677" t="s">
        <v>343</v>
      </c>
      <c r="N978" s="677" t="s">
        <v>7066</v>
      </c>
      <c r="O978" s="677" t="s">
        <v>7067</v>
      </c>
      <c r="P978" s="677" t="s">
        <v>6163</v>
      </c>
      <c r="Q978" s="772">
        <f>COUNTIF('Hedef Liste'!$A:$A,A978)</f>
        <v>1</v>
      </c>
    </row>
    <row r="979" hidden="1">
      <c r="A979" s="677" t="s">
        <v>10665</v>
      </c>
      <c r="B979" s="677" t="s">
        <v>10666</v>
      </c>
      <c r="C979" s="762" t="s">
        <v>55183</v>
      </c>
      <c r="D979" s="746" t="s">
        <v>6440</v>
      </c>
      <c r="E979" s="770">
        <v>91.0</v>
      </c>
      <c r="F979" s="770">
        <v>4.0</v>
      </c>
      <c r="G979" s="770">
        <v>7.0</v>
      </c>
      <c r="H979" s="770">
        <v>2.0</v>
      </c>
      <c r="I979" s="770">
        <v>9.0</v>
      </c>
      <c r="J979" s="771">
        <v>0.78</v>
      </c>
      <c r="K979" s="677" t="s">
        <v>10667</v>
      </c>
      <c r="L979" s="677">
        <v>2.2432702E9</v>
      </c>
      <c r="M979" s="677" t="s">
        <v>6257</v>
      </c>
      <c r="N979" s="677" t="s">
        <v>10212</v>
      </c>
      <c r="O979" s="677" t="s">
        <v>10668</v>
      </c>
      <c r="P979" s="677" t="s">
        <v>6163</v>
      </c>
      <c r="Q979" s="772">
        <f>COUNTIF('Hedef Liste'!$A:$A,A979)</f>
        <v>1</v>
      </c>
    </row>
    <row r="980" hidden="1">
      <c r="A980" s="677" t="s">
        <v>11032</v>
      </c>
      <c r="B980" s="677" t="s">
        <v>11033</v>
      </c>
      <c r="C980" s="762" t="s">
        <v>55183</v>
      </c>
      <c r="D980" s="677" t="s">
        <v>6440</v>
      </c>
      <c r="E980" s="770">
        <v>1523.0</v>
      </c>
      <c r="F980" s="770">
        <v>27.0</v>
      </c>
      <c r="G980" s="770">
        <v>51.0</v>
      </c>
      <c r="H980" s="770">
        <v>6.0</v>
      </c>
      <c r="I980" s="770">
        <v>57.0</v>
      </c>
      <c r="J980" s="771">
        <v>0.89</v>
      </c>
      <c r="K980" s="677" t="s">
        <v>11034</v>
      </c>
      <c r="L980" s="677">
        <v>5.51148881E9</v>
      </c>
      <c r="M980" s="677" t="s">
        <v>6576</v>
      </c>
      <c r="N980" s="677" t="s">
        <v>6383</v>
      </c>
      <c r="O980" s="677" t="s">
        <v>11035</v>
      </c>
      <c r="P980" s="677" t="s">
        <v>55227</v>
      </c>
      <c r="Q980" s="772">
        <f>COUNTIF('Hedef Liste'!$A:$A,A980)</f>
        <v>1</v>
      </c>
    </row>
    <row r="981" hidden="1">
      <c r="A981" s="677" t="s">
        <v>2626</v>
      </c>
      <c r="B981" s="677" t="s">
        <v>2627</v>
      </c>
      <c r="C981" s="762" t="s">
        <v>55187</v>
      </c>
      <c r="D981" s="677" t="s">
        <v>6317</v>
      </c>
      <c r="E981" s="770">
        <v>340.0</v>
      </c>
      <c r="F981" s="773"/>
      <c r="G981" s="770">
        <v>2.0</v>
      </c>
      <c r="H981" s="770">
        <v>8.0</v>
      </c>
      <c r="I981" s="770">
        <v>10.0</v>
      </c>
      <c r="J981" s="771">
        <v>0.2</v>
      </c>
      <c r="K981" s="677" t="s">
        <v>12716</v>
      </c>
      <c r="L981" s="677">
        <v>5.423471646E9</v>
      </c>
      <c r="M981" s="677" t="s">
        <v>13</v>
      </c>
      <c r="N981" s="677" t="s">
        <v>6513</v>
      </c>
      <c r="O981" s="677" t="s">
        <v>2629</v>
      </c>
      <c r="P981" s="677" t="s">
        <v>6163</v>
      </c>
      <c r="Q981" s="772">
        <f>COUNTIF('Hedef Liste'!$A:$A,A981)</f>
        <v>1</v>
      </c>
    </row>
    <row r="982" hidden="1">
      <c r="A982" s="677" t="s">
        <v>11051</v>
      </c>
      <c r="B982" s="677" t="s">
        <v>11052</v>
      </c>
      <c r="C982" s="762" t="s">
        <v>55187</v>
      </c>
      <c r="D982" s="677" t="s">
        <v>6440</v>
      </c>
      <c r="E982" s="773"/>
      <c r="F982" s="773"/>
      <c r="G982" s="770">
        <v>97.0</v>
      </c>
      <c r="H982" s="770">
        <v>92.0</v>
      </c>
      <c r="I982" s="770">
        <v>189.0</v>
      </c>
      <c r="J982" s="771">
        <v>0.51</v>
      </c>
      <c r="K982" s="677" t="s">
        <v>11042</v>
      </c>
      <c r="L982" s="677">
        <v>5.412628494E9</v>
      </c>
      <c r="M982" s="677" t="s">
        <v>13</v>
      </c>
      <c r="N982" s="677" t="s">
        <v>6364</v>
      </c>
      <c r="O982" s="677" t="s">
        <v>11053</v>
      </c>
      <c r="P982" s="677" t="s">
        <v>55227</v>
      </c>
      <c r="Q982" s="772">
        <f>COUNTIF('Hedef Liste'!$A:$A,A982)</f>
        <v>1</v>
      </c>
    </row>
    <row r="983" hidden="1">
      <c r="A983" s="677" t="s">
        <v>11069</v>
      </c>
      <c r="B983" s="677" t="s">
        <v>11070</v>
      </c>
      <c r="C983" s="762" t="s">
        <v>55183</v>
      </c>
      <c r="D983" s="677" t="s">
        <v>6440</v>
      </c>
      <c r="E983" s="770">
        <v>443.0</v>
      </c>
      <c r="F983" s="770">
        <v>14.0</v>
      </c>
      <c r="G983" s="770">
        <v>54.0</v>
      </c>
      <c r="H983" s="770">
        <v>0.0</v>
      </c>
      <c r="I983" s="770">
        <v>54.0</v>
      </c>
      <c r="J983" s="771">
        <v>1.0</v>
      </c>
      <c r="K983" s="677" t="s">
        <v>7151</v>
      </c>
      <c r="L983" s="677">
        <v>2.242495939E9</v>
      </c>
      <c r="M983" s="677" t="s">
        <v>343</v>
      </c>
      <c r="N983" s="677" t="s">
        <v>6591</v>
      </c>
      <c r="O983" s="677" t="s">
        <v>7152</v>
      </c>
      <c r="P983" s="677" t="s">
        <v>55227</v>
      </c>
      <c r="Q983" s="772">
        <f>COUNTIF('Hedef Liste'!$A:$A,A983)</f>
        <v>1</v>
      </c>
    </row>
    <row r="984" hidden="1">
      <c r="A984" s="677" t="s">
        <v>11064</v>
      </c>
      <c r="B984" s="677" t="s">
        <v>11065</v>
      </c>
      <c r="C984" s="762" t="s">
        <v>55183</v>
      </c>
      <c r="D984" s="677" t="s">
        <v>6440</v>
      </c>
      <c r="E984" s="770">
        <v>396.0</v>
      </c>
      <c r="F984" s="770">
        <v>2.0</v>
      </c>
      <c r="G984" s="770">
        <v>25.0</v>
      </c>
      <c r="H984" s="770">
        <v>5.0</v>
      </c>
      <c r="I984" s="770">
        <v>30.0</v>
      </c>
      <c r="J984" s="771">
        <v>0.83</v>
      </c>
      <c r="K984" s="677" t="s">
        <v>11066</v>
      </c>
      <c r="L984" s="677">
        <v>5.323544488E9</v>
      </c>
      <c r="M984" s="677" t="s">
        <v>343</v>
      </c>
      <c r="N984" s="677" t="s">
        <v>7792</v>
      </c>
      <c r="O984" s="677" t="s">
        <v>11067</v>
      </c>
      <c r="P984" s="677" t="s">
        <v>55227</v>
      </c>
      <c r="Q984" s="772">
        <f>COUNTIF('Hedef Liste'!$A:$A,A984)</f>
        <v>1</v>
      </c>
    </row>
    <row r="985" hidden="1">
      <c r="A985" s="677" t="s">
        <v>11100</v>
      </c>
      <c r="B985" s="677" t="s">
        <v>11101</v>
      </c>
      <c r="C985" s="762" t="s">
        <v>55183</v>
      </c>
      <c r="D985" s="677" t="s">
        <v>6440</v>
      </c>
      <c r="E985" s="770">
        <v>39.0</v>
      </c>
      <c r="F985" s="773"/>
      <c r="G985" s="770">
        <v>63.0</v>
      </c>
      <c r="H985" s="770">
        <v>0.0</v>
      </c>
      <c r="I985" s="770">
        <v>63.0</v>
      </c>
      <c r="J985" s="771">
        <v>1.0</v>
      </c>
      <c r="K985" s="677" t="s">
        <v>11042</v>
      </c>
      <c r="L985" s="677">
        <v>5.551886737E9</v>
      </c>
      <c r="M985" s="677" t="s">
        <v>343</v>
      </c>
      <c r="N985" s="677" t="s">
        <v>6429</v>
      </c>
      <c r="O985" s="677" t="s">
        <v>11102</v>
      </c>
      <c r="P985" s="677" t="s">
        <v>55227</v>
      </c>
      <c r="Q985" s="772">
        <f>COUNTIF('Hedef Liste'!$A:$A,A985)</f>
        <v>1</v>
      </c>
    </row>
    <row r="986" hidden="1">
      <c r="A986" s="677" t="s">
        <v>11088</v>
      </c>
      <c r="B986" s="677" t="s">
        <v>11089</v>
      </c>
      <c r="C986" s="762" t="s">
        <v>55183</v>
      </c>
      <c r="D986" s="677" t="s">
        <v>6440</v>
      </c>
      <c r="E986" s="770">
        <v>1352.0</v>
      </c>
      <c r="F986" s="770">
        <v>1.0</v>
      </c>
      <c r="G986" s="770">
        <v>24.0</v>
      </c>
      <c r="H986" s="770">
        <v>0.0</v>
      </c>
      <c r="I986" s="770">
        <v>24.0</v>
      </c>
      <c r="J986" s="771">
        <v>1.0</v>
      </c>
      <c r="K986" s="677" t="s">
        <v>11090</v>
      </c>
      <c r="L986" s="677">
        <v>5.382126737E9</v>
      </c>
      <c r="M986" s="677" t="s">
        <v>343</v>
      </c>
      <c r="N986" s="677" t="s">
        <v>6600</v>
      </c>
      <c r="O986" s="677" t="s">
        <v>11091</v>
      </c>
      <c r="P986" s="677" t="s">
        <v>55227</v>
      </c>
      <c r="Q986" s="772">
        <f>COUNTIF('Hedef Liste'!$A:$A,A986)</f>
        <v>1</v>
      </c>
    </row>
    <row r="987" hidden="1">
      <c r="A987" s="677" t="s">
        <v>5168</v>
      </c>
      <c r="B987" s="677" t="s">
        <v>5169</v>
      </c>
      <c r="C987" s="762" t="s">
        <v>55183</v>
      </c>
      <c r="D987" s="677" t="s">
        <v>6440</v>
      </c>
      <c r="E987" s="770">
        <v>1318.0</v>
      </c>
      <c r="F987" s="770">
        <v>128.0</v>
      </c>
      <c r="G987" s="770">
        <v>5.0</v>
      </c>
      <c r="H987" s="770">
        <v>4.0</v>
      </c>
      <c r="I987" s="770">
        <v>9.0</v>
      </c>
      <c r="J987" s="771">
        <v>0.56</v>
      </c>
      <c r="K987" s="677" t="s">
        <v>10657</v>
      </c>
      <c r="L987" s="677">
        <v>2.246768677E9</v>
      </c>
      <c r="M987" s="677" t="s">
        <v>6437</v>
      </c>
      <c r="N987" s="677" t="s">
        <v>10658</v>
      </c>
      <c r="O987" s="677" t="s">
        <v>5172</v>
      </c>
      <c r="P987" s="677" t="s">
        <v>6163</v>
      </c>
      <c r="Q987" s="772">
        <f>COUNTIF('Hedef Liste'!$A:$A,A987)</f>
        <v>1</v>
      </c>
    </row>
    <row r="988" hidden="1">
      <c r="A988" s="677" t="s">
        <v>3295</v>
      </c>
      <c r="B988" s="677" t="s">
        <v>3296</v>
      </c>
      <c r="C988" s="762" t="s">
        <v>55183</v>
      </c>
      <c r="D988" s="677" t="s">
        <v>6440</v>
      </c>
      <c r="E988" s="770">
        <v>877.0</v>
      </c>
      <c r="F988" s="770">
        <v>4.0</v>
      </c>
      <c r="G988" s="770">
        <v>14.0</v>
      </c>
      <c r="H988" s="770">
        <v>11.0</v>
      </c>
      <c r="I988" s="770">
        <v>25.0</v>
      </c>
      <c r="J988" s="771">
        <v>0.56</v>
      </c>
      <c r="K988" s="677" t="s">
        <v>8189</v>
      </c>
      <c r="L988" s="677">
        <v>5.464410091E9</v>
      </c>
      <c r="M988" s="677" t="s">
        <v>343</v>
      </c>
      <c r="N988" s="677" t="s">
        <v>6606</v>
      </c>
      <c r="O988" s="677" t="s">
        <v>3298</v>
      </c>
      <c r="P988" s="677" t="s">
        <v>6163</v>
      </c>
      <c r="Q988" s="772">
        <f>COUNTIF('Hedef Liste'!$A:$A,A988)</f>
        <v>1</v>
      </c>
    </row>
    <row r="989" hidden="1">
      <c r="A989" s="677" t="s">
        <v>10436</v>
      </c>
      <c r="B989" s="677" t="s">
        <v>10437</v>
      </c>
      <c r="C989" s="762" t="s">
        <v>55183</v>
      </c>
      <c r="D989" s="677" t="s">
        <v>6159</v>
      </c>
      <c r="E989" s="770">
        <v>6026.0</v>
      </c>
      <c r="F989" s="770">
        <v>308.0</v>
      </c>
      <c r="G989" s="770">
        <v>45.0</v>
      </c>
      <c r="H989" s="770">
        <v>7.0</v>
      </c>
      <c r="I989" s="770">
        <v>52.0</v>
      </c>
      <c r="J989" s="771">
        <v>0.87</v>
      </c>
      <c r="K989" s="677" t="s">
        <v>7234</v>
      </c>
      <c r="L989" s="677">
        <v>2.24503205E9</v>
      </c>
      <c r="M989" s="677" t="s">
        <v>13</v>
      </c>
      <c r="N989" s="677" t="s">
        <v>6517</v>
      </c>
      <c r="O989" s="677" t="s">
        <v>7235</v>
      </c>
      <c r="P989" s="677" t="s">
        <v>6163</v>
      </c>
      <c r="Q989" s="772">
        <f>COUNTIF('Hedef Liste'!$A:$A,A989)</f>
        <v>1</v>
      </c>
    </row>
    <row r="990" hidden="1">
      <c r="A990" s="677" t="s">
        <v>11837</v>
      </c>
      <c r="B990" s="677" t="s">
        <v>11838</v>
      </c>
      <c r="C990" s="762" t="s">
        <v>55183</v>
      </c>
      <c r="D990" s="677" t="s">
        <v>6317</v>
      </c>
      <c r="E990" s="770">
        <v>1095.0</v>
      </c>
      <c r="F990" s="770">
        <v>13.0</v>
      </c>
      <c r="G990" s="770">
        <v>0.0</v>
      </c>
      <c r="H990" s="770">
        <v>19.0</v>
      </c>
      <c r="I990" s="770">
        <v>19.0</v>
      </c>
      <c r="J990" s="771">
        <v>0.0</v>
      </c>
      <c r="K990" s="677" t="s">
        <v>11839</v>
      </c>
      <c r="L990" s="677">
        <v>2.242455253E9</v>
      </c>
      <c r="M990" s="677" t="s">
        <v>343</v>
      </c>
      <c r="N990" s="677" t="s">
        <v>6947</v>
      </c>
      <c r="O990" s="677" t="s">
        <v>11840</v>
      </c>
      <c r="P990" s="677" t="s">
        <v>6163</v>
      </c>
      <c r="Q990" s="772">
        <f>COUNTIF('Hedef Liste'!$A:$A,A990)</f>
        <v>1</v>
      </c>
    </row>
    <row r="991" hidden="1">
      <c r="A991" s="677" t="s">
        <v>11784</v>
      </c>
      <c r="B991" s="677" t="s">
        <v>11785</v>
      </c>
      <c r="C991" s="762" t="s">
        <v>55187</v>
      </c>
      <c r="D991" s="677" t="s">
        <v>6153</v>
      </c>
      <c r="F991" s="773"/>
      <c r="G991" s="770">
        <v>0.0</v>
      </c>
      <c r="H991" s="770">
        <v>18.0</v>
      </c>
      <c r="I991" s="770">
        <v>18.0</v>
      </c>
      <c r="J991" s="771">
        <v>0.0</v>
      </c>
      <c r="K991" s="677" t="s">
        <v>11786</v>
      </c>
      <c r="L991" s="677">
        <v>5.356073061E9</v>
      </c>
      <c r="M991" s="677" t="s">
        <v>6257</v>
      </c>
      <c r="N991" s="677" t="s">
        <v>8877</v>
      </c>
      <c r="O991" s="677" t="s">
        <v>11787</v>
      </c>
      <c r="P991" s="677" t="s">
        <v>6163</v>
      </c>
      <c r="Q991" s="772">
        <f>COUNTIF('Hedef Liste'!$A:$A,A991)</f>
        <v>1</v>
      </c>
    </row>
    <row r="992" hidden="1">
      <c r="A992" s="677" t="s">
        <v>4090</v>
      </c>
      <c r="B992" s="677" t="s">
        <v>3831</v>
      </c>
      <c r="C992" s="762" t="s">
        <v>55187</v>
      </c>
      <c r="D992" s="677" t="s">
        <v>6284</v>
      </c>
      <c r="E992" s="770">
        <v>1955.0</v>
      </c>
      <c r="F992" s="773"/>
      <c r="G992" s="770">
        <v>19.0</v>
      </c>
      <c r="H992" s="770">
        <v>6.0</v>
      </c>
      <c r="I992" s="770">
        <v>25.0</v>
      </c>
      <c r="J992" s="771">
        <v>0.76</v>
      </c>
      <c r="K992" s="677" t="s">
        <v>10897</v>
      </c>
      <c r="L992" s="677">
        <v>5.451240215E9</v>
      </c>
      <c r="M992" s="677" t="s">
        <v>13</v>
      </c>
      <c r="N992" s="677" t="s">
        <v>7047</v>
      </c>
      <c r="O992" s="677" t="s">
        <v>3833</v>
      </c>
      <c r="P992" s="677" t="s">
        <v>6163</v>
      </c>
      <c r="Q992" s="772">
        <f>COUNTIF('Hedef Liste'!$A:$A,A992)</f>
        <v>1</v>
      </c>
    </row>
    <row r="993" hidden="1">
      <c r="A993" s="677" t="s">
        <v>3842</v>
      </c>
      <c r="B993" s="677" t="s">
        <v>3843</v>
      </c>
      <c r="C993" s="762" t="s">
        <v>55187</v>
      </c>
      <c r="D993" s="677" t="s">
        <v>6159</v>
      </c>
      <c r="E993" s="770">
        <v>3004.0</v>
      </c>
      <c r="F993" s="773"/>
      <c r="G993" s="770">
        <v>25.0</v>
      </c>
      <c r="H993" s="770">
        <v>14.0</v>
      </c>
      <c r="I993" s="770">
        <v>39.0</v>
      </c>
      <c r="J993" s="771">
        <v>0.64</v>
      </c>
      <c r="K993" s="677" t="s">
        <v>6187</v>
      </c>
      <c r="L993" s="677">
        <v>2.244500065E9</v>
      </c>
      <c r="M993" s="677" t="s">
        <v>13</v>
      </c>
      <c r="N993" s="677" t="s">
        <v>6364</v>
      </c>
      <c r="O993" s="677" t="s">
        <v>55794</v>
      </c>
      <c r="P993" s="677" t="s">
        <v>6163</v>
      </c>
      <c r="Q993" s="772">
        <f>COUNTIF('Hedef Liste'!$A:$A,A993)</f>
        <v>1</v>
      </c>
    </row>
    <row r="994" hidden="1">
      <c r="A994" s="677" t="s">
        <v>2155</v>
      </c>
      <c r="B994" s="677" t="s">
        <v>55795</v>
      </c>
      <c r="C994" s="762" t="s">
        <v>55183</v>
      </c>
      <c r="D994" s="746" t="s">
        <v>6440</v>
      </c>
      <c r="E994" s="770">
        <v>774.0</v>
      </c>
      <c r="F994" s="770">
        <v>29.0</v>
      </c>
      <c r="G994" s="770">
        <v>93.0</v>
      </c>
      <c r="H994" s="770">
        <v>69.0</v>
      </c>
      <c r="I994" s="770">
        <v>162.0</v>
      </c>
      <c r="J994" s="771">
        <v>0.57</v>
      </c>
      <c r="K994" s="677" t="s">
        <v>11079</v>
      </c>
      <c r="L994" s="677">
        <v>5.425523631E9</v>
      </c>
      <c r="M994" s="677" t="s">
        <v>343</v>
      </c>
      <c r="N994" s="677" t="s">
        <v>6225</v>
      </c>
      <c r="O994" s="677" t="s">
        <v>2158</v>
      </c>
      <c r="P994" s="677" t="s">
        <v>55227</v>
      </c>
      <c r="Q994" s="772">
        <f>COUNTIF('Hedef Liste'!$A:$A,A994)</f>
        <v>1</v>
      </c>
    </row>
    <row r="995" hidden="1">
      <c r="A995" s="677" t="s">
        <v>1859</v>
      </c>
      <c r="B995" s="677" t="s">
        <v>1860</v>
      </c>
      <c r="C995" s="762" t="s">
        <v>55183</v>
      </c>
      <c r="D995" s="677" t="s">
        <v>6440</v>
      </c>
      <c r="E995" s="770">
        <v>1290.0</v>
      </c>
      <c r="F995" s="770">
        <v>59.0</v>
      </c>
      <c r="G995" s="770">
        <v>37.0</v>
      </c>
      <c r="H995" s="770">
        <v>2.0</v>
      </c>
      <c r="I995" s="770">
        <v>39.0</v>
      </c>
      <c r="J995" s="771">
        <v>0.95</v>
      </c>
      <c r="K995" s="677" t="s">
        <v>10112</v>
      </c>
      <c r="L995" s="677">
        <v>5.448752075E9</v>
      </c>
      <c r="M995" s="677" t="s">
        <v>13</v>
      </c>
      <c r="N995" s="677" t="s">
        <v>6246</v>
      </c>
      <c r="O995" s="677" t="s">
        <v>1863</v>
      </c>
      <c r="P995" s="677" t="s">
        <v>55227</v>
      </c>
      <c r="Q995" s="772">
        <f>COUNTIF('Hedef Liste'!$A:$A,A995)</f>
        <v>1</v>
      </c>
    </row>
    <row r="996" hidden="1">
      <c r="A996" s="677" t="s">
        <v>11863</v>
      </c>
      <c r="B996" s="677" t="s">
        <v>11864</v>
      </c>
      <c r="C996" s="762" t="s">
        <v>55183</v>
      </c>
      <c r="D996" s="677" t="s">
        <v>6284</v>
      </c>
      <c r="E996" s="770">
        <v>1152.0</v>
      </c>
      <c r="F996" s="770">
        <v>40.0</v>
      </c>
      <c r="G996" s="770">
        <v>15.0</v>
      </c>
      <c r="H996" s="770">
        <v>45.0</v>
      </c>
      <c r="I996" s="770">
        <v>60.0</v>
      </c>
      <c r="J996" s="771">
        <v>0.25</v>
      </c>
      <c r="K996" s="677" t="s">
        <v>11054</v>
      </c>
      <c r="L996" s="677">
        <v>2.244415505E9</v>
      </c>
      <c r="M996" s="677" t="s">
        <v>13</v>
      </c>
      <c r="N996" s="677" t="s">
        <v>6517</v>
      </c>
      <c r="O996" s="677" t="s">
        <v>11865</v>
      </c>
      <c r="P996" s="677" t="s">
        <v>6163</v>
      </c>
      <c r="Q996" s="772">
        <f>COUNTIF('Hedef Liste'!$A:$A,A996)</f>
        <v>1</v>
      </c>
    </row>
    <row r="997" hidden="1">
      <c r="A997" s="677" t="s">
        <v>4571</v>
      </c>
      <c r="B997" s="677" t="s">
        <v>4572</v>
      </c>
      <c r="C997" s="762" t="s">
        <v>55183</v>
      </c>
      <c r="D997" s="677" t="s">
        <v>6182</v>
      </c>
      <c r="E997" s="770">
        <v>2513.0</v>
      </c>
      <c r="F997" s="770">
        <v>63.0</v>
      </c>
      <c r="G997" s="770">
        <v>0.0</v>
      </c>
      <c r="H997" s="770">
        <v>124.0</v>
      </c>
      <c r="I997" s="770">
        <v>124.0</v>
      </c>
      <c r="J997" s="771">
        <v>0.0</v>
      </c>
      <c r="K997" s="677" t="s">
        <v>8818</v>
      </c>
      <c r="L997" s="677">
        <v>2.24715E9</v>
      </c>
      <c r="M997" s="677" t="s">
        <v>6386</v>
      </c>
      <c r="N997" s="677" t="s">
        <v>7453</v>
      </c>
      <c r="O997" s="677" t="s">
        <v>4575</v>
      </c>
      <c r="P997" s="677" t="s">
        <v>6163</v>
      </c>
      <c r="Q997" s="772">
        <f>COUNTIF('Hedef Liste'!$A:$A,A997)</f>
        <v>1</v>
      </c>
    </row>
    <row r="998" hidden="1">
      <c r="A998" s="677" t="s">
        <v>4186</v>
      </c>
      <c r="B998" s="677" t="s">
        <v>4187</v>
      </c>
      <c r="C998" s="762" t="s">
        <v>55183</v>
      </c>
      <c r="D998" s="677" t="s">
        <v>6401</v>
      </c>
      <c r="E998" s="770">
        <v>225.0</v>
      </c>
      <c r="F998" s="773"/>
      <c r="G998" s="770">
        <v>13.0</v>
      </c>
      <c r="H998" s="770">
        <v>0.0</v>
      </c>
      <c r="I998" s="770">
        <v>13.0</v>
      </c>
      <c r="J998" s="771">
        <v>1.0</v>
      </c>
      <c r="K998" s="677" t="s">
        <v>12036</v>
      </c>
      <c r="L998" s="677">
        <v>2.242530275E9</v>
      </c>
      <c r="M998" s="677" t="s">
        <v>343</v>
      </c>
      <c r="N998" s="677" t="s">
        <v>1617</v>
      </c>
      <c r="O998" s="677" t="s">
        <v>4190</v>
      </c>
      <c r="P998" s="677" t="s">
        <v>6163</v>
      </c>
      <c r="Q998" s="772">
        <f>COUNTIF('Hedef Liste'!$A:$A,A998)</f>
        <v>1</v>
      </c>
    </row>
    <row r="999" hidden="1">
      <c r="A999" s="677" t="s">
        <v>3536</v>
      </c>
      <c r="B999" s="677" t="s">
        <v>3537</v>
      </c>
      <c r="C999" s="762" t="s">
        <v>55183</v>
      </c>
      <c r="D999" s="677" t="s">
        <v>6760</v>
      </c>
      <c r="E999" s="770">
        <v>872.0</v>
      </c>
      <c r="F999" s="770">
        <v>12.0</v>
      </c>
      <c r="G999" s="770">
        <v>24.0</v>
      </c>
      <c r="H999" s="770">
        <v>3.0</v>
      </c>
      <c r="I999" s="770">
        <v>27.0</v>
      </c>
      <c r="J999" s="771">
        <v>0.89</v>
      </c>
      <c r="K999" s="677" t="s">
        <v>8784</v>
      </c>
      <c r="L999" s="677">
        <v>5.435817122E9</v>
      </c>
      <c r="M999" s="677" t="s">
        <v>343</v>
      </c>
      <c r="N999" s="677" t="s">
        <v>6691</v>
      </c>
      <c r="O999" s="677" t="s">
        <v>3540</v>
      </c>
      <c r="P999" s="677" t="s">
        <v>6163</v>
      </c>
      <c r="Q999" s="772">
        <f>COUNTIF('Hedef Liste'!$A:$A,A999)</f>
        <v>1</v>
      </c>
    </row>
    <row r="1000" hidden="1">
      <c r="A1000" s="677" t="s">
        <v>6992</v>
      </c>
      <c r="B1000" s="677" t="s">
        <v>6993</v>
      </c>
      <c r="C1000" s="762" t="s">
        <v>55187</v>
      </c>
      <c r="D1000" s="677" t="s">
        <v>6824</v>
      </c>
      <c r="E1000" s="773"/>
      <c r="F1000" s="773"/>
      <c r="G1000" s="770">
        <v>0.0</v>
      </c>
      <c r="H1000" s="770">
        <v>16.0</v>
      </c>
      <c r="I1000" s="770">
        <v>16.0</v>
      </c>
      <c r="J1000" s="771">
        <v>0.0</v>
      </c>
      <c r="K1000" s="677" t="s">
        <v>6994</v>
      </c>
      <c r="L1000" s="677">
        <v>5.451254567E9</v>
      </c>
      <c r="M1000" s="677" t="s">
        <v>6304</v>
      </c>
      <c r="N1000" s="677" t="s">
        <v>6305</v>
      </c>
      <c r="O1000" s="677" t="s">
        <v>6995</v>
      </c>
      <c r="P1000" s="677" t="s">
        <v>6163</v>
      </c>
      <c r="Q1000" s="772">
        <f>COUNTIF('Hedef Liste'!$A:$A,A1000)</f>
        <v>1</v>
      </c>
    </row>
    <row r="1001" hidden="1">
      <c r="A1001" s="677" t="s">
        <v>7018</v>
      </c>
      <c r="B1001" s="677" t="s">
        <v>7019</v>
      </c>
      <c r="C1001" s="762" t="s">
        <v>55183</v>
      </c>
      <c r="D1001" s="677" t="s">
        <v>6824</v>
      </c>
      <c r="E1001" s="770">
        <v>448.0</v>
      </c>
      <c r="F1001" s="773"/>
      <c r="G1001" s="770">
        <v>0.0</v>
      </c>
      <c r="H1001" s="770">
        <v>13.0</v>
      </c>
      <c r="I1001" s="770">
        <v>13.0</v>
      </c>
      <c r="J1001" s="771">
        <v>0.0</v>
      </c>
      <c r="K1001" s="677" t="s">
        <v>6342</v>
      </c>
      <c r="L1001" s="677">
        <v>5.377096638E9</v>
      </c>
      <c r="M1001" s="677" t="s">
        <v>13</v>
      </c>
      <c r="N1001" s="677" t="s">
        <v>6184</v>
      </c>
      <c r="O1001" s="677" t="s">
        <v>2561</v>
      </c>
      <c r="P1001" s="677" t="s">
        <v>6163</v>
      </c>
      <c r="Q1001" s="772">
        <f>COUNTIF('Hedef Liste'!$A:$A,A1001)</f>
        <v>1</v>
      </c>
    </row>
    <row r="1002" hidden="1">
      <c r="A1002" s="677" t="s">
        <v>24512</v>
      </c>
      <c r="B1002" s="677" t="s">
        <v>55796</v>
      </c>
      <c r="C1002" s="762" t="s">
        <v>55183</v>
      </c>
      <c r="D1002" s="677" t="s">
        <v>6284</v>
      </c>
      <c r="E1002" s="770">
        <v>2723.0</v>
      </c>
      <c r="F1002" s="770">
        <v>155.0</v>
      </c>
      <c r="G1002" s="770">
        <v>62.0</v>
      </c>
      <c r="H1002" s="770">
        <v>55.0</v>
      </c>
      <c r="I1002" s="770">
        <v>117.0</v>
      </c>
      <c r="J1002" s="771">
        <v>0.53</v>
      </c>
      <c r="K1002" s="677" t="s">
        <v>55797</v>
      </c>
      <c r="L1002" s="677">
        <v>2.243241212E9</v>
      </c>
      <c r="M1002" s="677" t="s">
        <v>13</v>
      </c>
      <c r="N1002" s="677" t="s">
        <v>6188</v>
      </c>
      <c r="O1002" s="677" t="s">
        <v>55798</v>
      </c>
      <c r="P1002" s="677" t="s">
        <v>55227</v>
      </c>
      <c r="Q1002" s="772">
        <f>COUNTIF('Hedef Liste'!$A:$A,A1002)</f>
        <v>0</v>
      </c>
    </row>
    <row r="1003" hidden="1">
      <c r="A1003" s="677" t="s">
        <v>4889</v>
      </c>
      <c r="B1003" s="677" t="s">
        <v>4890</v>
      </c>
      <c r="C1003" s="762" t="s">
        <v>55183</v>
      </c>
      <c r="D1003" s="677" t="s">
        <v>8451</v>
      </c>
      <c r="E1003" s="770">
        <v>99.0</v>
      </c>
      <c r="F1003" s="770">
        <v>12.0</v>
      </c>
      <c r="G1003" s="770">
        <v>10.0</v>
      </c>
      <c r="H1003" s="770">
        <v>24.0</v>
      </c>
      <c r="I1003" s="770">
        <v>34.0</v>
      </c>
      <c r="J1003" s="771">
        <v>0.29</v>
      </c>
      <c r="K1003" s="677" t="s">
        <v>11314</v>
      </c>
      <c r="L1003" s="677">
        <v>5.445297258E9</v>
      </c>
      <c r="M1003" s="677" t="s">
        <v>6386</v>
      </c>
      <c r="N1003" s="677" t="s">
        <v>8085</v>
      </c>
      <c r="O1003" s="677" t="s">
        <v>4893</v>
      </c>
      <c r="P1003" s="677" t="s">
        <v>6163</v>
      </c>
      <c r="Q1003" s="772">
        <f>COUNTIF('Hedef Liste'!$A:$A,A1003)</f>
        <v>1</v>
      </c>
    </row>
    <row r="1004" hidden="1">
      <c r="A1004" s="677" t="s">
        <v>4507</v>
      </c>
      <c r="B1004" s="677" t="s">
        <v>4508</v>
      </c>
      <c r="C1004" s="762" t="s">
        <v>55187</v>
      </c>
      <c r="D1004" s="677" t="s">
        <v>6159</v>
      </c>
      <c r="E1004" s="770">
        <v>217.0</v>
      </c>
      <c r="F1004" s="773"/>
      <c r="G1004" s="770">
        <v>25.0</v>
      </c>
      <c r="H1004" s="770">
        <v>15.0</v>
      </c>
      <c r="I1004" s="770">
        <v>40.0</v>
      </c>
      <c r="J1004" s="771">
        <v>0.63</v>
      </c>
      <c r="K1004" s="677" t="s">
        <v>12790</v>
      </c>
      <c r="L1004" s="677">
        <v>5.541845849E9</v>
      </c>
      <c r="M1004" s="677" t="s">
        <v>343</v>
      </c>
      <c r="N1004" s="677" t="s">
        <v>6591</v>
      </c>
      <c r="O1004" s="677" t="s">
        <v>4510</v>
      </c>
      <c r="P1004" s="677" t="s">
        <v>6163</v>
      </c>
      <c r="Q1004" s="772">
        <f>COUNTIF('Hedef Liste'!$A:$A,A1004)</f>
        <v>1</v>
      </c>
    </row>
    <row r="1005" hidden="1">
      <c r="A1005" s="677" t="s">
        <v>3543</v>
      </c>
      <c r="B1005" s="677" t="s">
        <v>3544</v>
      </c>
      <c r="C1005" s="762" t="s">
        <v>55187</v>
      </c>
      <c r="D1005" s="677" t="s">
        <v>6219</v>
      </c>
      <c r="E1005" s="770">
        <v>4.0</v>
      </c>
      <c r="F1005" s="773"/>
      <c r="G1005" s="770">
        <v>10.0</v>
      </c>
      <c r="H1005" s="770">
        <v>1.0</v>
      </c>
      <c r="I1005" s="770">
        <v>11.0</v>
      </c>
      <c r="J1005" s="771">
        <v>0.91</v>
      </c>
      <c r="K1005" s="677" t="s">
        <v>12872</v>
      </c>
      <c r="L1005" s="677">
        <v>5.365031616E9</v>
      </c>
      <c r="M1005" s="677" t="s">
        <v>343</v>
      </c>
      <c r="N1005" s="677" t="s">
        <v>6522</v>
      </c>
      <c r="O1005" s="677" t="s">
        <v>12873</v>
      </c>
      <c r="P1005" s="677" t="s">
        <v>6163</v>
      </c>
      <c r="Q1005" s="772">
        <f>COUNTIF('Hedef Liste'!$A:$A,A1005)</f>
        <v>1</v>
      </c>
    </row>
    <row r="1006" hidden="1">
      <c r="A1006" s="677" t="s">
        <v>10998</v>
      </c>
      <c r="B1006" s="677" t="s">
        <v>10999</v>
      </c>
      <c r="C1006" s="762" t="s">
        <v>55183</v>
      </c>
      <c r="D1006" s="677" t="s">
        <v>6401</v>
      </c>
      <c r="E1006" s="770">
        <v>791.0</v>
      </c>
      <c r="F1006" s="770">
        <v>25.0</v>
      </c>
      <c r="G1006" s="770">
        <v>0.0</v>
      </c>
      <c r="H1006" s="770">
        <v>42.0</v>
      </c>
      <c r="I1006" s="770">
        <v>42.0</v>
      </c>
      <c r="J1006" s="771">
        <v>0.0</v>
      </c>
      <c r="K1006" s="677" t="s">
        <v>11000</v>
      </c>
      <c r="L1006" s="677">
        <v>5.065370287E9</v>
      </c>
      <c r="M1006" s="677" t="s">
        <v>13</v>
      </c>
      <c r="N1006" s="677" t="s">
        <v>6517</v>
      </c>
      <c r="O1006" s="677" t="s">
        <v>11001</v>
      </c>
      <c r="P1006" s="677" t="s">
        <v>6163</v>
      </c>
      <c r="Q1006" s="772">
        <f>COUNTIF('Hedef Liste'!$A:$A,A1006)</f>
        <v>1</v>
      </c>
    </row>
    <row r="1007" hidden="1">
      <c r="A1007" s="677" t="s">
        <v>4276</v>
      </c>
      <c r="B1007" s="677" t="s">
        <v>55799</v>
      </c>
      <c r="C1007" s="762" t="s">
        <v>55183</v>
      </c>
      <c r="D1007" s="677" t="s">
        <v>6317</v>
      </c>
      <c r="E1007" s="770">
        <v>4289.0</v>
      </c>
      <c r="F1007" s="770">
        <v>540.0</v>
      </c>
      <c r="G1007" s="770">
        <v>35.0</v>
      </c>
      <c r="H1007" s="770">
        <v>65.0</v>
      </c>
      <c r="I1007" s="770">
        <v>100.0</v>
      </c>
      <c r="J1007" s="771">
        <v>0.35</v>
      </c>
      <c r="K1007" s="677" t="s">
        <v>11509</v>
      </c>
      <c r="L1007" s="677">
        <v>2.242718E9</v>
      </c>
      <c r="M1007" s="677" t="s">
        <v>13</v>
      </c>
      <c r="N1007" s="677" t="s">
        <v>6184</v>
      </c>
      <c r="O1007" s="677" t="s">
        <v>4279</v>
      </c>
      <c r="P1007" s="677" t="s">
        <v>6163</v>
      </c>
      <c r="Q1007" s="772">
        <f>COUNTIF('Hedef Liste'!$A:$A,A1007)</f>
        <v>1</v>
      </c>
    </row>
    <row r="1008" hidden="1">
      <c r="A1008" s="677" t="s">
        <v>4931</v>
      </c>
      <c r="B1008" s="677" t="s">
        <v>4932</v>
      </c>
      <c r="C1008" s="762" t="s">
        <v>55183</v>
      </c>
      <c r="D1008" s="677" t="s">
        <v>6440</v>
      </c>
      <c r="E1008" s="770">
        <v>259.0</v>
      </c>
      <c r="F1008" s="770">
        <v>14.0</v>
      </c>
      <c r="G1008" s="770">
        <v>11.0</v>
      </c>
      <c r="H1008" s="770">
        <v>2.0</v>
      </c>
      <c r="I1008" s="770">
        <v>13.0</v>
      </c>
      <c r="J1008" s="771">
        <v>0.85</v>
      </c>
      <c r="K1008" s="677" t="s">
        <v>9383</v>
      </c>
      <c r="L1008" s="677">
        <v>2.247111775E9</v>
      </c>
      <c r="M1008" s="677" t="s">
        <v>6386</v>
      </c>
      <c r="N1008" s="677" t="s">
        <v>6491</v>
      </c>
      <c r="O1008" s="677" t="s">
        <v>4935</v>
      </c>
      <c r="P1008" s="677" t="s">
        <v>6163</v>
      </c>
      <c r="Q1008" s="772">
        <f>COUNTIF('Hedef Liste'!$A:$A,A1008)</f>
        <v>1</v>
      </c>
    </row>
    <row r="1009" hidden="1">
      <c r="A1009" s="677" t="s">
        <v>6254</v>
      </c>
      <c r="B1009" s="677" t="s">
        <v>6255</v>
      </c>
      <c r="C1009" s="762" t="s">
        <v>55183</v>
      </c>
      <c r="D1009" s="746" t="s">
        <v>6159</v>
      </c>
      <c r="E1009" s="770">
        <v>463.0</v>
      </c>
      <c r="F1009" s="770">
        <v>25.0</v>
      </c>
      <c r="G1009" s="770">
        <v>0.0</v>
      </c>
      <c r="H1009" s="770">
        <v>21.0</v>
      </c>
      <c r="I1009" s="770">
        <v>21.0</v>
      </c>
      <c r="J1009" s="771">
        <v>0.0</v>
      </c>
      <c r="K1009" s="677" t="s">
        <v>6256</v>
      </c>
      <c r="L1009" s="677">
        <v>5.372132516E9</v>
      </c>
      <c r="M1009" s="677" t="s">
        <v>6257</v>
      </c>
      <c r="N1009" s="677" t="s">
        <v>6258</v>
      </c>
      <c r="O1009" s="677" t="s">
        <v>6259</v>
      </c>
      <c r="P1009" s="677" t="s">
        <v>6163</v>
      </c>
      <c r="Q1009" s="772">
        <f>COUNTIF('Hedef Liste'!$A:$A,A1009)</f>
        <v>1</v>
      </c>
    </row>
    <row r="1010" hidden="1">
      <c r="A1010" s="677" t="s">
        <v>2143</v>
      </c>
      <c r="B1010" s="677" t="s">
        <v>2144</v>
      </c>
      <c r="C1010" s="762" t="s">
        <v>55183</v>
      </c>
      <c r="D1010" s="677" t="s">
        <v>6153</v>
      </c>
      <c r="E1010" s="770">
        <v>3421.0</v>
      </c>
      <c r="F1010" s="770">
        <v>177.0</v>
      </c>
      <c r="G1010" s="770">
        <v>9.0</v>
      </c>
      <c r="H1010" s="770">
        <v>8.0</v>
      </c>
      <c r="I1010" s="770">
        <v>17.0</v>
      </c>
      <c r="J1010" s="771">
        <v>0.53</v>
      </c>
      <c r="K1010" s="677" t="s">
        <v>6154</v>
      </c>
      <c r="L1010" s="677">
        <v>5.392092343E9</v>
      </c>
      <c r="M1010" s="677" t="s">
        <v>13</v>
      </c>
      <c r="N1010" s="721">
        <v>44674.0</v>
      </c>
      <c r="O1010" s="677" t="s">
        <v>2147</v>
      </c>
      <c r="P1010" s="677" t="s">
        <v>6163</v>
      </c>
      <c r="Q1010" s="772">
        <f>COUNTIF('Hedef Liste'!$A:$A,A1010)</f>
        <v>1</v>
      </c>
    </row>
    <row r="1011" hidden="1">
      <c r="A1011" s="677" t="s">
        <v>11525</v>
      </c>
      <c r="B1011" s="677" t="s">
        <v>55800</v>
      </c>
      <c r="C1011" s="762" t="s">
        <v>55183</v>
      </c>
      <c r="D1011" s="677" t="s">
        <v>6284</v>
      </c>
      <c r="E1011" s="770">
        <v>455.0</v>
      </c>
      <c r="F1011" s="770">
        <v>19.0</v>
      </c>
      <c r="G1011" s="770">
        <v>0.0</v>
      </c>
      <c r="H1011" s="770">
        <v>11.0</v>
      </c>
      <c r="I1011" s="770">
        <v>11.0</v>
      </c>
      <c r="J1011" s="771">
        <v>0.0</v>
      </c>
      <c r="K1011" s="677" t="s">
        <v>11527</v>
      </c>
      <c r="L1011" s="677">
        <v>5.535625031E9</v>
      </c>
      <c r="M1011" s="677" t="s">
        <v>6437</v>
      </c>
      <c r="N1011" s="677" t="s">
        <v>6905</v>
      </c>
      <c r="O1011" s="677" t="s">
        <v>11528</v>
      </c>
      <c r="P1011" s="677" t="s">
        <v>6163</v>
      </c>
      <c r="Q1011" s="772">
        <f>COUNTIF('Hedef Liste'!$A:$A,A1011)</f>
        <v>1</v>
      </c>
    </row>
    <row r="1012" hidden="1">
      <c r="A1012" s="677" t="s">
        <v>7344</v>
      </c>
      <c r="B1012" s="677" t="s">
        <v>7345</v>
      </c>
      <c r="C1012" s="762" t="s">
        <v>55183</v>
      </c>
      <c r="D1012" s="677" t="s">
        <v>6317</v>
      </c>
      <c r="E1012" s="770">
        <v>3490.0</v>
      </c>
      <c r="F1012" s="770">
        <v>172.0</v>
      </c>
      <c r="G1012" s="770">
        <v>0.0</v>
      </c>
      <c r="H1012" s="770">
        <v>48.0</v>
      </c>
      <c r="I1012" s="770">
        <v>48.0</v>
      </c>
      <c r="J1012" s="771">
        <v>0.0</v>
      </c>
      <c r="K1012" s="677" t="s">
        <v>7346</v>
      </c>
      <c r="L1012" s="677">
        <v>2.246760661E9</v>
      </c>
      <c r="M1012" s="677" t="s">
        <v>6437</v>
      </c>
      <c r="N1012" s="677" t="s">
        <v>9300</v>
      </c>
      <c r="O1012" s="677" t="s">
        <v>7348</v>
      </c>
      <c r="P1012" s="677" t="s">
        <v>6163</v>
      </c>
      <c r="Q1012" s="772">
        <f>COUNTIF('Hedef Liste'!$A:$A,A1012)</f>
        <v>1</v>
      </c>
    </row>
    <row r="1013" hidden="1">
      <c r="A1013" s="677" t="s">
        <v>3019</v>
      </c>
      <c r="B1013" s="677" t="s">
        <v>3020</v>
      </c>
      <c r="C1013" s="762" t="s">
        <v>55183</v>
      </c>
      <c r="D1013" s="746" t="s">
        <v>6284</v>
      </c>
      <c r="E1013" s="770">
        <v>2077.0</v>
      </c>
      <c r="F1013" s="770">
        <v>75.0</v>
      </c>
      <c r="G1013" s="770">
        <v>15.0</v>
      </c>
      <c r="H1013" s="770">
        <v>45.0</v>
      </c>
      <c r="I1013" s="770">
        <v>60.0</v>
      </c>
      <c r="J1013" s="771">
        <v>0.25</v>
      </c>
      <c r="K1013" s="677" t="s">
        <v>7592</v>
      </c>
      <c r="L1013" s="677">
        <v>2.242496916E9</v>
      </c>
      <c r="M1013" s="677" t="s">
        <v>13</v>
      </c>
      <c r="N1013" s="677" t="s">
        <v>6364</v>
      </c>
      <c r="O1013" s="677" t="s">
        <v>3022</v>
      </c>
      <c r="P1013" s="677" t="s">
        <v>6163</v>
      </c>
      <c r="Q1013" s="772">
        <f>COUNTIF('Hedef Liste'!$A:$A,A1013)</f>
        <v>1</v>
      </c>
    </row>
    <row r="1014" hidden="1">
      <c r="A1014" s="677" t="s">
        <v>4407</v>
      </c>
      <c r="B1014" s="677" t="s">
        <v>4408</v>
      </c>
      <c r="C1014" s="762" t="s">
        <v>55183</v>
      </c>
      <c r="D1014" s="677" t="s">
        <v>6159</v>
      </c>
      <c r="E1014" s="770">
        <v>399.0</v>
      </c>
      <c r="F1014" s="770">
        <v>13.0</v>
      </c>
      <c r="G1014" s="770">
        <v>22.0</v>
      </c>
      <c r="H1014" s="770">
        <v>15.0</v>
      </c>
      <c r="I1014" s="770">
        <v>37.0</v>
      </c>
      <c r="J1014" s="771">
        <v>0.59</v>
      </c>
      <c r="K1014" s="677" t="s">
        <v>7027</v>
      </c>
      <c r="L1014" s="677">
        <v>2.24363088E9</v>
      </c>
      <c r="M1014" s="677" t="s">
        <v>6257</v>
      </c>
      <c r="N1014" s="677" t="s">
        <v>6547</v>
      </c>
      <c r="O1014" s="677" t="s">
        <v>3619</v>
      </c>
      <c r="P1014" s="677" t="s">
        <v>6163</v>
      </c>
      <c r="Q1014" s="772">
        <f>COUNTIF('Hedef Liste'!$A:$A,A1014)</f>
        <v>1</v>
      </c>
    </row>
    <row r="1015" hidden="1">
      <c r="A1015" s="677" t="s">
        <v>3138</v>
      </c>
      <c r="B1015" s="677" t="s">
        <v>3139</v>
      </c>
      <c r="C1015" s="762" t="s">
        <v>55187</v>
      </c>
      <c r="D1015" s="677" t="s">
        <v>6175</v>
      </c>
      <c r="E1015" s="770">
        <v>16.0</v>
      </c>
      <c r="F1015" s="773"/>
      <c r="G1015" s="770">
        <v>31.0</v>
      </c>
      <c r="H1015" s="770">
        <v>1.0</v>
      </c>
      <c r="I1015" s="770">
        <v>32.0</v>
      </c>
      <c r="J1015" s="771">
        <v>0.97</v>
      </c>
      <c r="K1015" s="677" t="s">
        <v>9901</v>
      </c>
      <c r="L1015" s="677">
        <v>5.448491615E9</v>
      </c>
      <c r="M1015" s="677" t="s">
        <v>343</v>
      </c>
      <c r="N1015" s="677" t="s">
        <v>7195</v>
      </c>
      <c r="O1015" s="677" t="s">
        <v>3141</v>
      </c>
      <c r="P1015" s="677" t="s">
        <v>6163</v>
      </c>
      <c r="Q1015" s="772">
        <f>COUNTIF('Hedef Liste'!$A:$A,A1015)</f>
        <v>1</v>
      </c>
    </row>
    <row r="1016" hidden="1">
      <c r="A1016" s="677" t="s">
        <v>7461</v>
      </c>
      <c r="B1016" s="677" t="s">
        <v>7462</v>
      </c>
      <c r="C1016" s="762" t="s">
        <v>55183</v>
      </c>
      <c r="D1016" s="677" t="s">
        <v>6390</v>
      </c>
      <c r="E1016" s="770">
        <v>353.0</v>
      </c>
      <c r="F1016" s="770">
        <v>26.0</v>
      </c>
      <c r="G1016" s="770">
        <v>23.0</v>
      </c>
      <c r="H1016" s="770">
        <v>15.0</v>
      </c>
      <c r="I1016" s="770">
        <v>38.0</v>
      </c>
      <c r="J1016" s="771">
        <v>0.61</v>
      </c>
      <c r="K1016" s="677" t="s">
        <v>7027</v>
      </c>
      <c r="L1016" s="677">
        <v>2.24363088E9</v>
      </c>
      <c r="M1016" s="677" t="s">
        <v>6257</v>
      </c>
      <c r="N1016" s="677" t="s">
        <v>6547</v>
      </c>
      <c r="O1016" s="677" t="s">
        <v>3619</v>
      </c>
      <c r="P1016" s="677" t="s">
        <v>6163</v>
      </c>
      <c r="Q1016" s="772">
        <f>COUNTIF('Hedef Liste'!$A:$A,A1016)</f>
        <v>1</v>
      </c>
    </row>
    <row r="1017" hidden="1">
      <c r="A1017" s="677" t="s">
        <v>464</v>
      </c>
      <c r="B1017" s="677" t="s">
        <v>55801</v>
      </c>
      <c r="C1017" s="762" t="s">
        <v>55183</v>
      </c>
      <c r="D1017" s="677" t="s">
        <v>6159</v>
      </c>
      <c r="E1017" s="770">
        <v>2875.0</v>
      </c>
      <c r="F1017" s="770">
        <v>161.0</v>
      </c>
      <c r="G1017" s="770">
        <v>30.0</v>
      </c>
      <c r="H1017" s="770">
        <v>24.0</v>
      </c>
      <c r="I1017" s="770">
        <v>54.0</v>
      </c>
      <c r="J1017" s="771">
        <v>0.56</v>
      </c>
      <c r="K1017" s="677" t="s">
        <v>6926</v>
      </c>
      <c r="L1017" s="677">
        <v>5.392293734E9</v>
      </c>
      <c r="M1017" s="677" t="s">
        <v>13</v>
      </c>
      <c r="N1017" s="677" t="s">
        <v>6161</v>
      </c>
      <c r="O1017" s="677" t="s">
        <v>467</v>
      </c>
      <c r="P1017" s="677" t="s">
        <v>6163</v>
      </c>
      <c r="Q1017" s="772">
        <f>COUNTIF('Hedef Liste'!$A:$A,A1017)</f>
        <v>1</v>
      </c>
    </row>
    <row r="1018" hidden="1">
      <c r="A1018" s="677" t="s">
        <v>9707</v>
      </c>
      <c r="B1018" s="677" t="s">
        <v>9708</v>
      </c>
      <c r="C1018" s="762" t="s">
        <v>55187</v>
      </c>
      <c r="D1018" s="677" t="s">
        <v>6373</v>
      </c>
      <c r="E1018" s="770">
        <v>47.0</v>
      </c>
      <c r="F1018" s="773"/>
      <c r="G1018" s="770">
        <v>0.0</v>
      </c>
      <c r="H1018" s="770">
        <v>44.0</v>
      </c>
      <c r="I1018" s="770">
        <v>44.0</v>
      </c>
      <c r="J1018" s="771">
        <v>0.0</v>
      </c>
      <c r="K1018" s="677" t="s">
        <v>9709</v>
      </c>
      <c r="L1018" s="677">
        <v>5.418188614E9</v>
      </c>
      <c r="M1018" s="677" t="s">
        <v>6212</v>
      </c>
      <c r="N1018" s="677" t="s">
        <v>7282</v>
      </c>
      <c r="O1018" s="677" t="s">
        <v>9710</v>
      </c>
      <c r="P1018" s="677" t="s">
        <v>6163</v>
      </c>
      <c r="Q1018" s="772">
        <f>COUNTIF('Hedef Liste'!$A:$A,A1018)</f>
        <v>1</v>
      </c>
    </row>
    <row r="1019" hidden="1">
      <c r="A1019" s="677" t="s">
        <v>8374</v>
      </c>
      <c r="B1019" s="677" t="s">
        <v>8375</v>
      </c>
      <c r="C1019" s="762" t="s">
        <v>55187</v>
      </c>
      <c r="D1019" s="677" t="s">
        <v>6401</v>
      </c>
      <c r="E1019" s="770">
        <v>1437.0</v>
      </c>
      <c r="F1019" s="773"/>
      <c r="G1019" s="770">
        <v>0.0</v>
      </c>
      <c r="H1019" s="770">
        <v>46.0</v>
      </c>
      <c r="I1019" s="770">
        <v>46.0</v>
      </c>
      <c r="J1019" s="771">
        <v>0.0</v>
      </c>
      <c r="K1019" s="677" t="s">
        <v>8376</v>
      </c>
      <c r="L1019" s="677">
        <v>5.324906893E9</v>
      </c>
      <c r="M1019" s="677" t="s">
        <v>6437</v>
      </c>
      <c r="N1019" s="677" t="s">
        <v>6865</v>
      </c>
      <c r="O1019" s="677" t="s">
        <v>8377</v>
      </c>
      <c r="P1019" s="677" t="s">
        <v>6163</v>
      </c>
      <c r="Q1019" s="772">
        <f>COUNTIF('Hedef Liste'!$A:$A,A1019)</f>
        <v>1</v>
      </c>
    </row>
    <row r="1020" hidden="1">
      <c r="A1020" s="677" t="s">
        <v>4046</v>
      </c>
      <c r="B1020" s="677" t="s">
        <v>4047</v>
      </c>
      <c r="C1020" s="762" t="s">
        <v>55187</v>
      </c>
      <c r="D1020" s="677" t="s">
        <v>6317</v>
      </c>
      <c r="E1020" s="770">
        <v>36.0</v>
      </c>
      <c r="F1020" s="773"/>
      <c r="G1020" s="770">
        <v>14.0</v>
      </c>
      <c r="H1020" s="770">
        <v>4.0</v>
      </c>
      <c r="I1020" s="770">
        <v>18.0</v>
      </c>
      <c r="J1020" s="771">
        <v>0.78</v>
      </c>
      <c r="K1020" s="677" t="s">
        <v>11994</v>
      </c>
      <c r="L1020" s="677">
        <v>2.2422422E9</v>
      </c>
      <c r="M1020" s="677" t="s">
        <v>343</v>
      </c>
      <c r="N1020" s="677" t="s">
        <v>6446</v>
      </c>
      <c r="O1020" s="677" t="s">
        <v>4050</v>
      </c>
      <c r="P1020" s="677" t="s">
        <v>6163</v>
      </c>
      <c r="Q1020" s="772">
        <f>COUNTIF('Hedef Liste'!$A:$A,A1020)</f>
        <v>1</v>
      </c>
    </row>
    <row r="1021" hidden="1">
      <c r="A1021" s="677" t="s">
        <v>55802</v>
      </c>
      <c r="B1021" s="677" t="s">
        <v>55803</v>
      </c>
      <c r="C1021" s="762" t="s">
        <v>55183</v>
      </c>
      <c r="D1021" s="677" t="s">
        <v>6824</v>
      </c>
      <c r="E1021" s="770">
        <v>2103.0</v>
      </c>
      <c r="F1021" s="770">
        <v>39.0</v>
      </c>
      <c r="G1021" s="770">
        <v>24.0</v>
      </c>
      <c r="H1021" s="770">
        <v>31.0</v>
      </c>
      <c r="I1021" s="770">
        <v>55.0</v>
      </c>
      <c r="J1021" s="771">
        <v>0.44</v>
      </c>
      <c r="K1021" s="677" t="s">
        <v>55804</v>
      </c>
      <c r="L1021" s="677">
        <v>5.533806172E9</v>
      </c>
      <c r="M1021" s="677" t="s">
        <v>13</v>
      </c>
      <c r="N1021" s="677" t="s">
        <v>6184</v>
      </c>
      <c r="O1021" s="677" t="s">
        <v>55805</v>
      </c>
      <c r="P1021" s="677" t="s">
        <v>6163</v>
      </c>
      <c r="Q1021" s="772">
        <f>COUNTIF('Hedef Liste'!$A:$A,A1021)</f>
        <v>0</v>
      </c>
    </row>
    <row r="1022" hidden="1">
      <c r="A1022" s="677" t="s">
        <v>8283</v>
      </c>
      <c r="B1022" s="677" t="s">
        <v>8284</v>
      </c>
      <c r="C1022" s="762" t="s">
        <v>55183</v>
      </c>
      <c r="D1022" s="677" t="s">
        <v>6317</v>
      </c>
      <c r="E1022" s="770">
        <v>1452.0</v>
      </c>
      <c r="F1022" s="770">
        <v>49.0</v>
      </c>
      <c r="G1022" s="770">
        <v>0.0</v>
      </c>
      <c r="H1022" s="770">
        <v>43.0</v>
      </c>
      <c r="I1022" s="770">
        <v>43.0</v>
      </c>
      <c r="J1022" s="771">
        <v>0.0</v>
      </c>
      <c r="K1022" s="677" t="s">
        <v>8285</v>
      </c>
      <c r="L1022" s="677">
        <v>2.24360666E9</v>
      </c>
      <c r="M1022" s="677" t="s">
        <v>6257</v>
      </c>
      <c r="N1022" s="677" t="s">
        <v>6746</v>
      </c>
      <c r="O1022" s="677" t="s">
        <v>6747</v>
      </c>
      <c r="P1022" s="677" t="s">
        <v>6163</v>
      </c>
      <c r="Q1022" s="772">
        <f>COUNTIF('Hedef Liste'!$A:$A,A1022)</f>
        <v>1</v>
      </c>
    </row>
    <row r="1023" hidden="1">
      <c r="A1023" s="677" t="s">
        <v>5464</v>
      </c>
      <c r="B1023" s="677" t="s">
        <v>5465</v>
      </c>
      <c r="C1023" s="762" t="s">
        <v>55183</v>
      </c>
      <c r="D1023" s="677" t="s">
        <v>6317</v>
      </c>
      <c r="E1023" s="770">
        <v>123.0</v>
      </c>
      <c r="F1023" s="770">
        <v>9.0</v>
      </c>
      <c r="G1023" s="770">
        <v>10.0</v>
      </c>
      <c r="H1023" s="770">
        <v>4.0</v>
      </c>
      <c r="I1023" s="770">
        <v>14.0</v>
      </c>
      <c r="J1023" s="771">
        <v>0.71</v>
      </c>
      <c r="K1023" s="677" t="s">
        <v>9812</v>
      </c>
      <c r="L1023" s="677">
        <v>5.321356157E9</v>
      </c>
      <c r="M1023" s="677" t="s">
        <v>6177</v>
      </c>
      <c r="N1023" s="677" t="s">
        <v>6953</v>
      </c>
      <c r="O1023" s="677" t="s">
        <v>5468</v>
      </c>
      <c r="P1023" s="677" t="s">
        <v>6163</v>
      </c>
      <c r="Q1023" s="772">
        <f>COUNTIF('Hedef Liste'!$A:$A,A1023)</f>
        <v>1</v>
      </c>
    </row>
    <row r="1024" hidden="1">
      <c r="A1024" s="677" t="s">
        <v>3378</v>
      </c>
      <c r="B1024" s="677" t="s">
        <v>3379</v>
      </c>
      <c r="C1024" s="762" t="s">
        <v>55183</v>
      </c>
      <c r="D1024" s="677" t="s">
        <v>6175</v>
      </c>
      <c r="E1024" s="770">
        <v>472.0</v>
      </c>
      <c r="F1024" s="773"/>
      <c r="G1024" s="770">
        <v>0.0</v>
      </c>
      <c r="H1024" s="770">
        <v>19.0</v>
      </c>
      <c r="I1024" s="770">
        <v>19.0</v>
      </c>
      <c r="J1024" s="771">
        <v>0.0</v>
      </c>
      <c r="K1024" s="677" t="s">
        <v>6971</v>
      </c>
      <c r="L1024" s="677">
        <v>5.550121133E9</v>
      </c>
      <c r="M1024" s="677" t="s">
        <v>13</v>
      </c>
      <c r="N1024" s="677" t="s">
        <v>6184</v>
      </c>
      <c r="O1024" s="677" t="s">
        <v>3381</v>
      </c>
      <c r="P1024" s="677" t="s">
        <v>6163</v>
      </c>
      <c r="Q1024" s="772">
        <f>COUNTIF('Hedef Liste'!$A:$A,A1024)</f>
        <v>1</v>
      </c>
    </row>
    <row r="1025" hidden="1">
      <c r="A1025" s="677" t="s">
        <v>8699</v>
      </c>
      <c r="B1025" s="677" t="s">
        <v>8700</v>
      </c>
      <c r="C1025" s="762" t="s">
        <v>55183</v>
      </c>
      <c r="D1025" s="746" t="s">
        <v>6219</v>
      </c>
      <c r="E1025" s="770">
        <v>1073.0</v>
      </c>
      <c r="F1025" s="770">
        <v>31.0</v>
      </c>
      <c r="G1025" s="770">
        <v>19.0</v>
      </c>
      <c r="H1025" s="770">
        <v>9.0</v>
      </c>
      <c r="I1025" s="770">
        <v>28.0</v>
      </c>
      <c r="J1025" s="771">
        <v>0.68</v>
      </c>
      <c r="K1025" s="677" t="s">
        <v>8701</v>
      </c>
      <c r="L1025" s="677">
        <v>5.378738338E9</v>
      </c>
      <c r="M1025" s="677" t="s">
        <v>343</v>
      </c>
      <c r="N1025" s="677" t="s">
        <v>6225</v>
      </c>
      <c r="O1025" s="677" t="s">
        <v>8702</v>
      </c>
      <c r="P1025" s="677" t="s">
        <v>6163</v>
      </c>
      <c r="Q1025" s="772">
        <f>COUNTIF('Hedef Liste'!$A:$A,A1025)</f>
        <v>1</v>
      </c>
    </row>
    <row r="1026" hidden="1">
      <c r="A1026" s="677" t="s">
        <v>12601</v>
      </c>
      <c r="B1026" s="677" t="s">
        <v>12602</v>
      </c>
      <c r="C1026" s="762" t="s">
        <v>55183</v>
      </c>
      <c r="D1026" s="677" t="s">
        <v>6219</v>
      </c>
      <c r="E1026" s="770">
        <v>748.0</v>
      </c>
      <c r="F1026" s="770">
        <v>8.0</v>
      </c>
      <c r="G1026" s="770">
        <v>12.0</v>
      </c>
      <c r="H1026" s="770">
        <v>39.0</v>
      </c>
      <c r="I1026" s="770">
        <v>51.0</v>
      </c>
      <c r="J1026" s="771">
        <v>0.24</v>
      </c>
      <c r="K1026" s="677" t="s">
        <v>12589</v>
      </c>
      <c r="L1026" s="677">
        <v>2.242364204E9</v>
      </c>
      <c r="M1026" s="677" t="s">
        <v>343</v>
      </c>
      <c r="N1026" s="677" t="s">
        <v>6429</v>
      </c>
      <c r="O1026" s="677" t="s">
        <v>12603</v>
      </c>
      <c r="P1026" s="677" t="s">
        <v>6163</v>
      </c>
      <c r="Q1026" s="772">
        <f>COUNTIF('Hedef Liste'!$A:$A,A1026)</f>
        <v>1</v>
      </c>
    </row>
    <row r="1027" hidden="1">
      <c r="A1027" s="677" t="s">
        <v>1167</v>
      </c>
      <c r="B1027" s="677" t="s">
        <v>1168</v>
      </c>
      <c r="C1027" s="762" t="s">
        <v>55183</v>
      </c>
      <c r="D1027" s="677" t="s">
        <v>6153</v>
      </c>
      <c r="E1027" s="770">
        <v>386.0</v>
      </c>
      <c r="F1027" s="770">
        <v>20.0</v>
      </c>
      <c r="G1027" s="770">
        <v>15.0</v>
      </c>
      <c r="H1027" s="770">
        <v>7.0</v>
      </c>
      <c r="I1027" s="770">
        <v>22.0</v>
      </c>
      <c r="J1027" s="771">
        <v>0.68</v>
      </c>
      <c r="K1027" s="677" t="s">
        <v>8385</v>
      </c>
      <c r="L1027" s="677">
        <v>5.32169628E9</v>
      </c>
      <c r="M1027" s="677" t="s">
        <v>343</v>
      </c>
      <c r="N1027" s="677" t="s">
        <v>8386</v>
      </c>
      <c r="O1027" s="677" t="s">
        <v>1171</v>
      </c>
      <c r="P1027" s="677" t="s">
        <v>6163</v>
      </c>
      <c r="Q1027" s="772">
        <f>COUNTIF('Hedef Liste'!$A:$A,A1027)</f>
        <v>1</v>
      </c>
    </row>
    <row r="1028" hidden="1">
      <c r="A1028" s="677" t="s">
        <v>7166</v>
      </c>
      <c r="B1028" s="677" t="s">
        <v>7167</v>
      </c>
      <c r="C1028" s="762" t="s">
        <v>55183</v>
      </c>
      <c r="D1028" s="677" t="s">
        <v>6219</v>
      </c>
      <c r="E1028" s="770">
        <v>98.0</v>
      </c>
      <c r="F1028" s="770">
        <v>3.0</v>
      </c>
      <c r="G1028" s="770">
        <v>0.0</v>
      </c>
      <c r="H1028" s="770">
        <v>21.0</v>
      </c>
      <c r="I1028" s="770">
        <v>21.0</v>
      </c>
      <c r="J1028" s="771">
        <v>0.0</v>
      </c>
      <c r="K1028" s="677" t="s">
        <v>7168</v>
      </c>
      <c r="L1028" s="677">
        <v>2.247573232E9</v>
      </c>
      <c r="M1028" s="677" t="s">
        <v>7169</v>
      </c>
      <c r="N1028" s="677" t="s">
        <v>7170</v>
      </c>
      <c r="O1028" s="677" t="s">
        <v>7171</v>
      </c>
      <c r="P1028" s="677" t="s">
        <v>6163</v>
      </c>
      <c r="Q1028" s="772">
        <f>COUNTIF('Hedef Liste'!$A:$A,A1028)</f>
        <v>1</v>
      </c>
    </row>
    <row r="1029" hidden="1">
      <c r="A1029" s="677" t="s">
        <v>3310</v>
      </c>
      <c r="B1029" s="677" t="s">
        <v>55806</v>
      </c>
      <c r="C1029" s="762" t="s">
        <v>55183</v>
      </c>
      <c r="D1029" s="677" t="s">
        <v>6824</v>
      </c>
      <c r="E1029" s="770">
        <v>337.0</v>
      </c>
      <c r="F1029" s="773"/>
      <c r="G1029" s="770">
        <v>9.0</v>
      </c>
      <c r="H1029" s="770">
        <v>12.0</v>
      </c>
      <c r="I1029" s="770">
        <v>21.0</v>
      </c>
      <c r="J1029" s="771">
        <v>0.43</v>
      </c>
      <c r="K1029" s="677" t="s">
        <v>8904</v>
      </c>
      <c r="L1029" s="677">
        <v>5.321631983E9</v>
      </c>
      <c r="M1029" s="677" t="s">
        <v>13</v>
      </c>
      <c r="N1029" s="677" t="s">
        <v>7893</v>
      </c>
      <c r="O1029" s="677" t="s">
        <v>3313</v>
      </c>
      <c r="P1029" s="677" t="s">
        <v>6163</v>
      </c>
      <c r="Q1029" s="772">
        <f>COUNTIF('Hedef Liste'!$A:$A,A1029)</f>
        <v>1</v>
      </c>
    </row>
    <row r="1030" hidden="1">
      <c r="A1030" s="677" t="s">
        <v>3291</v>
      </c>
      <c r="B1030" s="677" t="s">
        <v>3292</v>
      </c>
      <c r="C1030" s="762" t="s">
        <v>55183</v>
      </c>
      <c r="D1030" s="677" t="s">
        <v>6159</v>
      </c>
      <c r="E1030" s="770">
        <v>270.0</v>
      </c>
      <c r="F1030" s="770">
        <v>1.0</v>
      </c>
      <c r="G1030" s="770">
        <v>3.0</v>
      </c>
      <c r="H1030" s="770">
        <v>1.0</v>
      </c>
      <c r="I1030" s="770">
        <v>4.0</v>
      </c>
      <c r="J1030" s="771">
        <v>0.75</v>
      </c>
      <c r="K1030" s="677" t="s">
        <v>6169</v>
      </c>
      <c r="L1030" s="677">
        <v>5.418561676E9</v>
      </c>
      <c r="M1030" s="677" t="s">
        <v>343</v>
      </c>
      <c r="N1030" s="677" t="s">
        <v>6170</v>
      </c>
      <c r="O1030" s="677" t="s">
        <v>3294</v>
      </c>
      <c r="P1030" s="677" t="s">
        <v>6163</v>
      </c>
      <c r="Q1030" s="772">
        <f>COUNTIF('Hedef Liste'!$A:$A,A1030)</f>
        <v>1</v>
      </c>
    </row>
    <row r="1031" hidden="1">
      <c r="A1031" s="677" t="s">
        <v>11128</v>
      </c>
      <c r="B1031" s="677" t="s">
        <v>11129</v>
      </c>
      <c r="C1031" s="762" t="s">
        <v>55183</v>
      </c>
      <c r="D1031" s="677" t="s">
        <v>6440</v>
      </c>
      <c r="E1031" s="770">
        <v>1054.0</v>
      </c>
      <c r="F1031" s="770">
        <v>41.0</v>
      </c>
      <c r="G1031" s="770">
        <v>62.0</v>
      </c>
      <c r="H1031" s="770">
        <v>1.0</v>
      </c>
      <c r="I1031" s="770">
        <v>63.0</v>
      </c>
      <c r="J1031" s="771">
        <v>0.98</v>
      </c>
      <c r="K1031" s="677" t="s">
        <v>7382</v>
      </c>
      <c r="L1031" s="677">
        <v>5.078111925E9</v>
      </c>
      <c r="M1031" s="677" t="s">
        <v>6257</v>
      </c>
      <c r="N1031" s="677" t="s">
        <v>7383</v>
      </c>
      <c r="O1031" s="677" t="s">
        <v>7384</v>
      </c>
      <c r="P1031" s="677" t="s">
        <v>55227</v>
      </c>
      <c r="Q1031" s="772">
        <f>COUNTIF('Hedef Liste'!$A:$A,A1031)</f>
        <v>1</v>
      </c>
    </row>
    <row r="1032" hidden="1">
      <c r="A1032" s="677" t="s">
        <v>2190</v>
      </c>
      <c r="B1032" s="677" t="s">
        <v>2191</v>
      </c>
      <c r="C1032" s="762" t="s">
        <v>55183</v>
      </c>
      <c r="D1032" s="677" t="s">
        <v>6440</v>
      </c>
      <c r="E1032" s="770">
        <v>1023.0</v>
      </c>
      <c r="F1032" s="770">
        <v>42.0</v>
      </c>
      <c r="G1032" s="770">
        <v>85.0</v>
      </c>
      <c r="H1032" s="770">
        <v>46.0</v>
      </c>
      <c r="I1032" s="770">
        <v>131.0</v>
      </c>
      <c r="J1032" s="771">
        <v>0.65</v>
      </c>
      <c r="K1032" s="677" t="s">
        <v>11131</v>
      </c>
      <c r="L1032" s="677">
        <v>2.24327606E9</v>
      </c>
      <c r="M1032" s="677" t="s">
        <v>6257</v>
      </c>
      <c r="N1032" s="677" t="s">
        <v>6612</v>
      </c>
      <c r="O1032" s="677" t="s">
        <v>2193</v>
      </c>
      <c r="P1032" s="677" t="s">
        <v>55227</v>
      </c>
      <c r="Q1032" s="772">
        <f>COUNTIF('Hedef Liste'!$A:$A,A1032)</f>
        <v>1</v>
      </c>
    </row>
    <row r="1033" hidden="1">
      <c r="A1033" s="677" t="s">
        <v>11111</v>
      </c>
      <c r="B1033" s="677" t="s">
        <v>11112</v>
      </c>
      <c r="C1033" s="762" t="s">
        <v>55183</v>
      </c>
      <c r="D1033" s="677" t="s">
        <v>6440</v>
      </c>
      <c r="E1033" s="770">
        <v>137.0</v>
      </c>
      <c r="F1033" s="773"/>
      <c r="G1033" s="770">
        <v>36.0</v>
      </c>
      <c r="H1033" s="770">
        <v>2.0</v>
      </c>
      <c r="I1033" s="770">
        <v>38.0</v>
      </c>
      <c r="J1033" s="771">
        <v>0.95</v>
      </c>
      <c r="K1033" s="677" t="s">
        <v>11113</v>
      </c>
      <c r="L1033" s="677">
        <v>5.434266512E9</v>
      </c>
      <c r="M1033" s="677" t="s">
        <v>6257</v>
      </c>
      <c r="N1033" s="677" t="s">
        <v>9192</v>
      </c>
      <c r="O1033" s="677" t="s">
        <v>11114</v>
      </c>
      <c r="P1033" s="677" t="s">
        <v>55227</v>
      </c>
      <c r="Q1033" s="772">
        <f>COUNTIF('Hedef Liste'!$A:$A,A1033)</f>
        <v>1</v>
      </c>
    </row>
    <row r="1034" hidden="1">
      <c r="A1034" s="677" t="s">
        <v>3286</v>
      </c>
      <c r="B1034" s="677" t="s">
        <v>3287</v>
      </c>
      <c r="C1034" s="762" t="s">
        <v>55183</v>
      </c>
      <c r="D1034" s="677" t="s">
        <v>6317</v>
      </c>
      <c r="E1034" s="770">
        <v>1052.0</v>
      </c>
      <c r="F1034" s="773"/>
      <c r="G1034" s="770">
        <v>9.0</v>
      </c>
      <c r="H1034" s="770">
        <v>4.0</v>
      </c>
      <c r="I1034" s="770">
        <v>13.0</v>
      </c>
      <c r="J1034" s="771">
        <v>0.69</v>
      </c>
      <c r="K1034" s="677" t="s">
        <v>10122</v>
      </c>
      <c r="L1034" s="677">
        <v>2.242247487E9</v>
      </c>
      <c r="M1034" s="677" t="s">
        <v>343</v>
      </c>
      <c r="N1034" s="677" t="s">
        <v>10123</v>
      </c>
      <c r="O1034" s="677" t="s">
        <v>3290</v>
      </c>
      <c r="P1034" s="677" t="s">
        <v>6163</v>
      </c>
      <c r="Q1034" s="772">
        <f>COUNTIF('Hedef Liste'!$A:$A,A1034)</f>
        <v>1</v>
      </c>
    </row>
    <row r="1035" hidden="1">
      <c r="A1035" s="677" t="s">
        <v>3766</v>
      </c>
      <c r="B1035" s="677" t="s">
        <v>3767</v>
      </c>
      <c r="C1035" s="762" t="s">
        <v>55183</v>
      </c>
      <c r="D1035" s="677" t="s">
        <v>6401</v>
      </c>
      <c r="E1035" s="770">
        <v>368.0</v>
      </c>
      <c r="F1035" s="773"/>
      <c r="G1035" s="770">
        <v>0.0</v>
      </c>
      <c r="H1035" s="770">
        <v>33.0</v>
      </c>
      <c r="I1035" s="770">
        <v>33.0</v>
      </c>
      <c r="J1035" s="771">
        <v>0.0</v>
      </c>
      <c r="K1035" s="677" t="s">
        <v>11321</v>
      </c>
      <c r="L1035" s="677">
        <v>2.242488083E9</v>
      </c>
      <c r="M1035" s="677" t="s">
        <v>343</v>
      </c>
      <c r="N1035" s="677" t="s">
        <v>6699</v>
      </c>
      <c r="O1035" s="677" t="s">
        <v>3770</v>
      </c>
      <c r="P1035" s="677" t="s">
        <v>6163</v>
      </c>
      <c r="Q1035" s="772">
        <f>COUNTIF('Hedef Liste'!$A:$A,A1035)</f>
        <v>1</v>
      </c>
    </row>
    <row r="1036" hidden="1">
      <c r="A1036" s="677" t="s">
        <v>8769</v>
      </c>
      <c r="B1036" s="677" t="s">
        <v>8770</v>
      </c>
      <c r="C1036" s="762" t="s">
        <v>55183</v>
      </c>
      <c r="D1036" s="677" t="s">
        <v>6159</v>
      </c>
      <c r="E1036" s="770">
        <v>4353.0</v>
      </c>
      <c r="F1036" s="770">
        <v>250.0</v>
      </c>
      <c r="G1036" s="770">
        <v>0.0</v>
      </c>
      <c r="H1036" s="770">
        <v>57.0</v>
      </c>
      <c r="I1036" s="770">
        <v>57.0</v>
      </c>
      <c r="J1036" s="771">
        <v>0.0</v>
      </c>
      <c r="K1036" s="677" t="s">
        <v>8771</v>
      </c>
      <c r="L1036" s="677">
        <v>2.243616469E9</v>
      </c>
      <c r="M1036" s="677" t="s">
        <v>6257</v>
      </c>
      <c r="N1036" s="677" t="s">
        <v>6411</v>
      </c>
      <c r="O1036" s="677" t="s">
        <v>8772</v>
      </c>
      <c r="P1036" s="677" t="s">
        <v>6163</v>
      </c>
      <c r="Q1036" s="772">
        <f>COUNTIF('Hedef Liste'!$A:$A,A1036)</f>
        <v>1</v>
      </c>
    </row>
    <row r="1037" hidden="1">
      <c r="A1037" s="677" t="s">
        <v>9918</v>
      </c>
      <c r="B1037" s="677" t="s">
        <v>9919</v>
      </c>
      <c r="C1037" s="762" t="s">
        <v>55183</v>
      </c>
      <c r="D1037" s="677" t="s">
        <v>6401</v>
      </c>
      <c r="E1037" s="770">
        <v>126.0</v>
      </c>
      <c r="F1037" s="773"/>
      <c r="G1037" s="770">
        <v>0.0</v>
      </c>
      <c r="H1037" s="770">
        <v>33.0</v>
      </c>
      <c r="I1037" s="770">
        <v>33.0</v>
      </c>
      <c r="J1037" s="771">
        <v>0.0</v>
      </c>
      <c r="K1037" s="677" t="s">
        <v>9920</v>
      </c>
      <c r="L1037" s="677">
        <v>2.245024433E9</v>
      </c>
      <c r="M1037" s="677" t="s">
        <v>13</v>
      </c>
      <c r="N1037" s="677" t="s">
        <v>6517</v>
      </c>
      <c r="O1037" s="677" t="s">
        <v>9921</v>
      </c>
      <c r="P1037" s="677" t="s">
        <v>6163</v>
      </c>
      <c r="Q1037" s="772">
        <f>COUNTIF('Hedef Liste'!$A:$A,A1037)</f>
        <v>1</v>
      </c>
    </row>
    <row r="1038" hidden="1">
      <c r="A1038" s="677" t="s">
        <v>3851</v>
      </c>
      <c r="B1038" s="677" t="s">
        <v>3852</v>
      </c>
      <c r="C1038" s="762" t="s">
        <v>55183</v>
      </c>
      <c r="D1038" s="677" t="s">
        <v>6284</v>
      </c>
      <c r="E1038" s="770">
        <v>658.0</v>
      </c>
      <c r="F1038" s="770">
        <v>33.0</v>
      </c>
      <c r="G1038" s="770">
        <v>19.0</v>
      </c>
      <c r="H1038" s="770">
        <v>3.0</v>
      </c>
      <c r="I1038" s="770">
        <v>22.0</v>
      </c>
      <c r="J1038" s="771">
        <v>0.86</v>
      </c>
      <c r="K1038" s="677" t="s">
        <v>10828</v>
      </c>
      <c r="L1038" s="677">
        <v>5.455051525E9</v>
      </c>
      <c r="M1038" s="677" t="s">
        <v>343</v>
      </c>
      <c r="N1038" s="677" t="s">
        <v>6480</v>
      </c>
      <c r="O1038" s="677" t="s">
        <v>3855</v>
      </c>
      <c r="P1038" s="677" t="s">
        <v>6163</v>
      </c>
      <c r="Q1038" s="772">
        <f>COUNTIF('Hedef Liste'!$A:$A,A1038)</f>
        <v>1</v>
      </c>
    </row>
    <row r="1039" hidden="1">
      <c r="A1039" s="677" t="s">
        <v>11015</v>
      </c>
      <c r="B1039" s="677" t="s">
        <v>11016</v>
      </c>
      <c r="C1039" s="762" t="s">
        <v>55183</v>
      </c>
      <c r="D1039" s="677" t="s">
        <v>6440</v>
      </c>
      <c r="E1039" s="770">
        <v>2772.0</v>
      </c>
      <c r="F1039" s="773"/>
      <c r="G1039" s="770">
        <v>41.0</v>
      </c>
      <c r="H1039" s="770">
        <v>0.0</v>
      </c>
      <c r="I1039" s="770">
        <v>41.0</v>
      </c>
      <c r="J1039" s="771">
        <v>1.0</v>
      </c>
      <c r="K1039" s="677" t="s">
        <v>11017</v>
      </c>
      <c r="L1039" s="677">
        <v>5.056447865E9</v>
      </c>
      <c r="M1039" s="677" t="s">
        <v>13</v>
      </c>
      <c r="N1039" s="721">
        <v>44863.0</v>
      </c>
      <c r="O1039" s="677" t="s">
        <v>11018</v>
      </c>
      <c r="P1039" s="677" t="s">
        <v>55227</v>
      </c>
      <c r="Q1039" s="772">
        <f>COUNTIF('Hedef Liste'!$A:$A,A1039)</f>
        <v>1</v>
      </c>
    </row>
    <row r="1040" hidden="1">
      <c r="A1040" s="677" t="s">
        <v>8216</v>
      </c>
      <c r="B1040" s="677" t="s">
        <v>8217</v>
      </c>
      <c r="C1040" s="762" t="s">
        <v>55183</v>
      </c>
      <c r="D1040" s="677" t="s">
        <v>6440</v>
      </c>
      <c r="E1040" s="770">
        <v>526.0</v>
      </c>
      <c r="F1040" s="770">
        <v>11.0</v>
      </c>
      <c r="G1040" s="770">
        <v>4.0</v>
      </c>
      <c r="H1040" s="770">
        <v>6.0</v>
      </c>
      <c r="I1040" s="770">
        <v>10.0</v>
      </c>
      <c r="J1040" s="771">
        <v>0.4</v>
      </c>
      <c r="K1040" s="677" t="s">
        <v>8218</v>
      </c>
      <c r="L1040" s="677">
        <v>5.3803037E9</v>
      </c>
      <c r="M1040" s="677" t="s">
        <v>343</v>
      </c>
      <c r="N1040" s="677" t="s">
        <v>6606</v>
      </c>
      <c r="O1040" s="677" t="s">
        <v>3505</v>
      </c>
      <c r="P1040" s="677" t="s">
        <v>6163</v>
      </c>
      <c r="Q1040" s="772">
        <f>COUNTIF('Hedef Liste'!$A:$A,A1040)</f>
        <v>1</v>
      </c>
    </row>
    <row r="1041" hidden="1">
      <c r="A1041" s="677" t="s">
        <v>12010</v>
      </c>
      <c r="B1041" s="677" t="s">
        <v>12011</v>
      </c>
      <c r="C1041" s="762" t="s">
        <v>55183</v>
      </c>
      <c r="D1041" s="677" t="s">
        <v>6219</v>
      </c>
      <c r="E1041" s="770">
        <v>194.0</v>
      </c>
      <c r="F1041" s="770">
        <v>21.0</v>
      </c>
      <c r="G1041" s="770">
        <v>0.0</v>
      </c>
      <c r="H1041" s="770">
        <v>66.0</v>
      </c>
      <c r="I1041" s="770">
        <v>66.0</v>
      </c>
      <c r="J1041" s="771">
        <v>0.0</v>
      </c>
      <c r="K1041" s="677" t="s">
        <v>12012</v>
      </c>
      <c r="L1041" s="677">
        <v>2.245039003E9</v>
      </c>
      <c r="M1041" s="677" t="s">
        <v>13</v>
      </c>
      <c r="N1041" s="677" t="s">
        <v>6246</v>
      </c>
      <c r="O1041" s="677" t="s">
        <v>55807</v>
      </c>
      <c r="P1041" s="677" t="s">
        <v>6163</v>
      </c>
      <c r="Q1041" s="772">
        <f>COUNTIF('Hedef Liste'!$A:$A,A1041)</f>
        <v>1</v>
      </c>
    </row>
    <row r="1042" hidden="1">
      <c r="A1042" s="677" t="s">
        <v>4241</v>
      </c>
      <c r="B1042" s="677" t="s">
        <v>4242</v>
      </c>
      <c r="C1042" s="762" t="s">
        <v>55183</v>
      </c>
      <c r="D1042" s="677" t="s">
        <v>6159</v>
      </c>
      <c r="E1042" s="770">
        <v>7.0</v>
      </c>
      <c r="F1042" s="773"/>
      <c r="G1042" s="770">
        <v>13.0</v>
      </c>
      <c r="H1042" s="770">
        <v>3.0</v>
      </c>
      <c r="I1042" s="770">
        <v>16.0</v>
      </c>
      <c r="J1042" s="771">
        <v>0.81</v>
      </c>
      <c r="K1042" s="677" t="s">
        <v>6394</v>
      </c>
      <c r="L1042" s="677">
        <v>2.243424208E9</v>
      </c>
      <c r="M1042" s="677" t="s">
        <v>6257</v>
      </c>
      <c r="N1042" s="677" t="s">
        <v>6395</v>
      </c>
      <c r="O1042" s="677" t="s">
        <v>4244</v>
      </c>
      <c r="P1042" s="677" t="s">
        <v>6163</v>
      </c>
      <c r="Q1042" s="772">
        <f>COUNTIF('Hedef Liste'!$A:$A,A1042)</f>
        <v>1</v>
      </c>
    </row>
    <row r="1043" hidden="1">
      <c r="A1043" s="677" t="s">
        <v>10276</v>
      </c>
      <c r="B1043" s="677" t="s">
        <v>10277</v>
      </c>
      <c r="C1043" s="762" t="s">
        <v>55183</v>
      </c>
      <c r="D1043" s="677" t="s">
        <v>6317</v>
      </c>
      <c r="E1043" s="770">
        <v>526.0</v>
      </c>
      <c r="F1043" s="770">
        <v>12.0</v>
      </c>
      <c r="G1043" s="770">
        <v>0.0</v>
      </c>
      <c r="H1043" s="770">
        <v>31.0</v>
      </c>
      <c r="I1043" s="770">
        <v>31.0</v>
      </c>
      <c r="J1043" s="771">
        <v>0.0</v>
      </c>
      <c r="K1043" s="677" t="s">
        <v>10278</v>
      </c>
      <c r="L1043" s="677">
        <v>2.244511551E9</v>
      </c>
      <c r="M1043" s="677" t="s">
        <v>13</v>
      </c>
      <c r="N1043" s="721">
        <v>44674.0</v>
      </c>
      <c r="O1043" s="677" t="s">
        <v>10279</v>
      </c>
      <c r="P1043" s="677" t="s">
        <v>6163</v>
      </c>
      <c r="Q1043" s="772">
        <f>COUNTIF('Hedef Liste'!$A:$A,A1043)</f>
        <v>1</v>
      </c>
    </row>
    <row r="1044" hidden="1">
      <c r="A1044" s="677" t="s">
        <v>5254</v>
      </c>
      <c r="B1044" s="677" t="s">
        <v>5255</v>
      </c>
      <c r="C1044" s="762" t="s">
        <v>55183</v>
      </c>
      <c r="D1044" s="677" t="s">
        <v>6401</v>
      </c>
      <c r="E1044" s="770">
        <v>499.0</v>
      </c>
      <c r="F1044" s="773"/>
      <c r="G1044" s="770">
        <v>15.0</v>
      </c>
      <c r="H1044" s="770">
        <v>1.0</v>
      </c>
      <c r="I1044" s="770">
        <v>16.0</v>
      </c>
      <c r="J1044" s="771">
        <v>0.94</v>
      </c>
      <c r="K1044" s="677" t="s">
        <v>11614</v>
      </c>
      <c r="L1044" s="677">
        <v>5.455602391E9</v>
      </c>
      <c r="M1044" s="677" t="s">
        <v>6304</v>
      </c>
      <c r="N1044" s="677" t="s">
        <v>6305</v>
      </c>
      <c r="O1044" s="677" t="s">
        <v>5257</v>
      </c>
      <c r="P1044" s="677" t="s">
        <v>6163</v>
      </c>
      <c r="Q1044" s="772">
        <f>COUNTIF('Hedef Liste'!$A:$A,A1044)</f>
        <v>1</v>
      </c>
    </row>
    <row r="1045" hidden="1">
      <c r="A1045" s="677" t="s">
        <v>3364</v>
      </c>
      <c r="B1045" s="677" t="s">
        <v>3365</v>
      </c>
      <c r="C1045" s="762" t="s">
        <v>55183</v>
      </c>
      <c r="D1045" s="677" t="s">
        <v>6401</v>
      </c>
      <c r="E1045" s="770">
        <v>172.0</v>
      </c>
      <c r="F1045" s="773"/>
      <c r="G1045" s="770">
        <v>27.0</v>
      </c>
      <c r="H1045" s="770">
        <v>11.0</v>
      </c>
      <c r="I1045" s="770">
        <v>38.0</v>
      </c>
      <c r="J1045" s="771">
        <v>0.71</v>
      </c>
      <c r="K1045" s="677" t="s">
        <v>8629</v>
      </c>
      <c r="L1045" s="677">
        <v>5.39425019E9</v>
      </c>
      <c r="M1045" s="677" t="s">
        <v>343</v>
      </c>
      <c r="N1045" s="677" t="s">
        <v>8179</v>
      </c>
      <c r="O1045" s="677" t="s">
        <v>3367</v>
      </c>
      <c r="P1045" s="677" t="s">
        <v>6163</v>
      </c>
      <c r="Q1045" s="772">
        <f>COUNTIF('Hedef Liste'!$A:$A,A1045)</f>
        <v>1</v>
      </c>
    </row>
    <row r="1046" hidden="1">
      <c r="A1046" s="677" t="s">
        <v>55808</v>
      </c>
      <c r="B1046" s="677" t="s">
        <v>55809</v>
      </c>
      <c r="C1046" s="762" t="s">
        <v>55183</v>
      </c>
      <c r="D1046" s="677" t="s">
        <v>6284</v>
      </c>
      <c r="E1046" s="770">
        <v>2530.0</v>
      </c>
      <c r="F1046" s="770">
        <v>227.0</v>
      </c>
      <c r="G1046" s="770">
        <v>73.0</v>
      </c>
      <c r="H1046" s="770">
        <v>16.0</v>
      </c>
      <c r="I1046" s="770">
        <v>89.0</v>
      </c>
      <c r="J1046" s="771">
        <v>0.82</v>
      </c>
      <c r="K1046" s="677" t="s">
        <v>55595</v>
      </c>
      <c r="L1046" s="677">
        <v>2.242653535E9</v>
      </c>
      <c r="M1046" s="677" t="s">
        <v>13</v>
      </c>
      <c r="N1046" s="677" t="s">
        <v>7224</v>
      </c>
      <c r="O1046" s="677" t="s">
        <v>55810</v>
      </c>
      <c r="P1046" s="677" t="s">
        <v>55227</v>
      </c>
      <c r="Q1046" s="772">
        <f>COUNTIF('Hedef Liste'!$A:$A,A1046)</f>
        <v>0</v>
      </c>
    </row>
    <row r="1047" hidden="1">
      <c r="A1047" s="677" t="s">
        <v>55811</v>
      </c>
      <c r="B1047" s="677" t="s">
        <v>55812</v>
      </c>
      <c r="C1047" s="762" t="s">
        <v>55183</v>
      </c>
      <c r="D1047" s="677" t="s">
        <v>6284</v>
      </c>
      <c r="E1047" s="770">
        <v>2186.0</v>
      </c>
      <c r="F1047" s="770">
        <v>184.0</v>
      </c>
      <c r="G1047" s="770">
        <v>74.0</v>
      </c>
      <c r="H1047" s="770">
        <v>25.0</v>
      </c>
      <c r="I1047" s="770">
        <v>99.0</v>
      </c>
      <c r="J1047" s="771">
        <v>0.75</v>
      </c>
      <c r="K1047" s="677" t="s">
        <v>55595</v>
      </c>
      <c r="L1047" s="677">
        <v>2.242651515E9</v>
      </c>
      <c r="M1047" s="677" t="s">
        <v>6386</v>
      </c>
      <c r="N1047" s="677" t="s">
        <v>7038</v>
      </c>
      <c r="O1047" s="677" t="s">
        <v>55813</v>
      </c>
      <c r="P1047" s="677" t="s">
        <v>55227</v>
      </c>
      <c r="Q1047" s="772">
        <f>COUNTIF('Hedef Liste'!$A:$A,A1047)</f>
        <v>0</v>
      </c>
    </row>
    <row r="1048" hidden="1">
      <c r="A1048" s="677" t="s">
        <v>3621</v>
      </c>
      <c r="B1048" s="677" t="s">
        <v>55814</v>
      </c>
      <c r="C1048" s="762" t="s">
        <v>55183</v>
      </c>
      <c r="D1048" s="677" t="s">
        <v>6440</v>
      </c>
      <c r="E1048" s="770">
        <v>297.0</v>
      </c>
      <c r="F1048" s="773"/>
      <c r="G1048" s="770">
        <v>14.0</v>
      </c>
      <c r="H1048" s="770">
        <v>12.0</v>
      </c>
      <c r="I1048" s="770">
        <v>26.0</v>
      </c>
      <c r="J1048" s="771">
        <v>0.54</v>
      </c>
      <c r="K1048" s="677" t="s">
        <v>6556</v>
      </c>
      <c r="L1048" s="677">
        <v>5.525828934E9</v>
      </c>
      <c r="M1048" s="677" t="s">
        <v>13</v>
      </c>
      <c r="N1048" s="677" t="s">
        <v>6359</v>
      </c>
      <c r="O1048" s="677" t="s">
        <v>55815</v>
      </c>
      <c r="P1048" s="677" t="s">
        <v>6163</v>
      </c>
      <c r="Q1048" s="772">
        <f>COUNTIF('Hedef Liste'!$A:$A,A1048)</f>
        <v>1</v>
      </c>
    </row>
    <row r="1049" hidden="1">
      <c r="A1049" s="677" t="s">
        <v>1281</v>
      </c>
      <c r="B1049" s="677" t="s">
        <v>1282</v>
      </c>
      <c r="C1049" s="762" t="s">
        <v>55183</v>
      </c>
      <c r="D1049" s="677" t="s">
        <v>6401</v>
      </c>
      <c r="E1049" s="770">
        <v>759.0</v>
      </c>
      <c r="F1049" s="770">
        <v>35.0</v>
      </c>
      <c r="G1049" s="770">
        <v>9.0</v>
      </c>
      <c r="H1049" s="770">
        <v>3.0</v>
      </c>
      <c r="I1049" s="770">
        <v>12.0</v>
      </c>
      <c r="J1049" s="771">
        <v>0.75</v>
      </c>
      <c r="K1049" s="677" t="s">
        <v>6431</v>
      </c>
      <c r="L1049" s="677">
        <v>5.386620001E9</v>
      </c>
      <c r="M1049" s="677" t="s">
        <v>343</v>
      </c>
      <c r="N1049" s="677" t="s">
        <v>6252</v>
      </c>
      <c r="O1049" s="677" t="s">
        <v>1285</v>
      </c>
      <c r="P1049" s="677" t="s">
        <v>6163</v>
      </c>
      <c r="Q1049" s="772">
        <f>COUNTIF('Hedef Liste'!$A:$A,A1049)</f>
        <v>1</v>
      </c>
    </row>
    <row r="1050" hidden="1">
      <c r="A1050" s="677" t="s">
        <v>11055</v>
      </c>
      <c r="B1050" s="677" t="s">
        <v>11056</v>
      </c>
      <c r="C1050" s="762" t="s">
        <v>55187</v>
      </c>
      <c r="D1050" s="677" t="s">
        <v>6440</v>
      </c>
      <c r="E1050" s="773"/>
      <c r="F1050" s="773"/>
      <c r="G1050" s="770">
        <v>97.0</v>
      </c>
      <c r="H1050" s="770">
        <v>92.0</v>
      </c>
      <c r="I1050" s="770">
        <v>189.0</v>
      </c>
      <c r="J1050" s="771">
        <v>0.51</v>
      </c>
      <c r="K1050" s="677" t="s">
        <v>11042</v>
      </c>
      <c r="L1050" s="677">
        <v>5.412628494E9</v>
      </c>
      <c r="M1050" s="677" t="s">
        <v>13</v>
      </c>
      <c r="N1050" s="677" t="s">
        <v>9337</v>
      </c>
      <c r="O1050" s="677" t="s">
        <v>11057</v>
      </c>
      <c r="P1050" s="677" t="s">
        <v>55227</v>
      </c>
      <c r="Q1050" s="772">
        <f>COUNTIF('Hedef Liste'!$A:$A,A1050)</f>
        <v>1</v>
      </c>
    </row>
    <row r="1051" hidden="1">
      <c r="A1051" s="677" t="s">
        <v>11072</v>
      </c>
      <c r="B1051" s="677" t="s">
        <v>11073</v>
      </c>
      <c r="C1051" s="762" t="s">
        <v>55183</v>
      </c>
      <c r="D1051" s="677" t="s">
        <v>6440</v>
      </c>
      <c r="E1051" s="770">
        <v>795.0</v>
      </c>
      <c r="F1051" s="770">
        <v>14.0</v>
      </c>
      <c r="G1051" s="770">
        <v>65.0</v>
      </c>
      <c r="H1051" s="770">
        <v>2.0</v>
      </c>
      <c r="I1051" s="770">
        <v>67.0</v>
      </c>
      <c r="J1051" s="771">
        <v>0.97</v>
      </c>
      <c r="K1051" s="677" t="s">
        <v>11042</v>
      </c>
      <c r="L1051" s="677">
        <v>5.551886737E9</v>
      </c>
      <c r="M1051" s="677" t="s">
        <v>343</v>
      </c>
      <c r="N1051" s="677" t="s">
        <v>6429</v>
      </c>
      <c r="O1051" s="677" t="s">
        <v>11074</v>
      </c>
      <c r="P1051" s="677" t="s">
        <v>55227</v>
      </c>
      <c r="Q1051" s="772">
        <f>COUNTIF('Hedef Liste'!$A:$A,A1051)</f>
        <v>1</v>
      </c>
    </row>
    <row r="1052" hidden="1">
      <c r="A1052" s="677" t="s">
        <v>11095</v>
      </c>
      <c r="B1052" s="677" t="s">
        <v>11096</v>
      </c>
      <c r="C1052" s="762" t="s">
        <v>55183</v>
      </c>
      <c r="D1052" s="677" t="s">
        <v>6440</v>
      </c>
      <c r="E1052" s="770">
        <v>359.0</v>
      </c>
      <c r="F1052" s="770">
        <v>13.0</v>
      </c>
      <c r="G1052" s="770">
        <v>77.0</v>
      </c>
      <c r="H1052" s="770">
        <v>0.0</v>
      </c>
      <c r="I1052" s="770">
        <v>77.0</v>
      </c>
      <c r="J1052" s="771">
        <v>1.0</v>
      </c>
      <c r="K1052" s="677" t="s">
        <v>55816</v>
      </c>
      <c r="L1052" s="677">
        <v>5.428266155E9</v>
      </c>
      <c r="M1052" s="677" t="s">
        <v>343</v>
      </c>
      <c r="N1052" s="677" t="s">
        <v>8295</v>
      </c>
      <c r="O1052" s="677" t="s">
        <v>11098</v>
      </c>
      <c r="P1052" s="677" t="s">
        <v>55227</v>
      </c>
      <c r="Q1052" s="772">
        <f>COUNTIF('Hedef Liste'!$A:$A,A1052)</f>
        <v>1</v>
      </c>
    </row>
    <row r="1053" hidden="1">
      <c r="A1053" s="677" t="s">
        <v>11119</v>
      </c>
      <c r="B1053" s="677" t="s">
        <v>11120</v>
      </c>
      <c r="C1053" s="762" t="s">
        <v>55183</v>
      </c>
      <c r="D1053" s="677" t="s">
        <v>6440</v>
      </c>
      <c r="E1053" s="770">
        <v>1013.0</v>
      </c>
      <c r="F1053" s="770">
        <v>12.0</v>
      </c>
      <c r="G1053" s="770">
        <v>44.0</v>
      </c>
      <c r="H1053" s="770">
        <v>0.0</v>
      </c>
      <c r="I1053" s="770">
        <v>44.0</v>
      </c>
      <c r="J1053" s="771">
        <v>1.0</v>
      </c>
      <c r="K1053" s="677" t="s">
        <v>11121</v>
      </c>
      <c r="L1053" s="677">
        <v>2.243666676E9</v>
      </c>
      <c r="M1053" s="677" t="s">
        <v>6257</v>
      </c>
      <c r="N1053" s="677" t="s">
        <v>11122</v>
      </c>
      <c r="O1053" s="677" t="s">
        <v>11123</v>
      </c>
      <c r="P1053" s="677" t="s">
        <v>55227</v>
      </c>
      <c r="Q1053" s="772">
        <f>COUNTIF('Hedef Liste'!$A:$A,A1053)</f>
        <v>1</v>
      </c>
    </row>
    <row r="1054" hidden="1">
      <c r="A1054" s="677" t="s">
        <v>1322</v>
      </c>
      <c r="B1054" s="677" t="s">
        <v>1323</v>
      </c>
      <c r="C1054" s="762" t="s">
        <v>55183</v>
      </c>
      <c r="D1054" s="677" t="s">
        <v>6159</v>
      </c>
      <c r="E1054" s="770">
        <v>2836.0</v>
      </c>
      <c r="F1054" s="770">
        <v>33.0</v>
      </c>
      <c r="G1054" s="770">
        <v>11.0</v>
      </c>
      <c r="H1054" s="770">
        <v>13.0</v>
      </c>
      <c r="I1054" s="770">
        <v>24.0</v>
      </c>
      <c r="J1054" s="771">
        <v>0.46</v>
      </c>
      <c r="K1054" s="677" t="s">
        <v>12457</v>
      </c>
      <c r="L1054" s="677">
        <v>2.245131616E9</v>
      </c>
      <c r="M1054" s="677" t="s">
        <v>343</v>
      </c>
      <c r="N1054" s="677" t="s">
        <v>8419</v>
      </c>
      <c r="O1054" s="677" t="s">
        <v>1326</v>
      </c>
      <c r="P1054" s="677" t="s">
        <v>6163</v>
      </c>
      <c r="Q1054" s="772">
        <f>COUNTIF('Hedef Liste'!$A:$A,A1054)</f>
        <v>1</v>
      </c>
    </row>
    <row r="1055" hidden="1">
      <c r="A1055" s="677" t="s">
        <v>2309</v>
      </c>
      <c r="B1055" s="677" t="s">
        <v>2310</v>
      </c>
      <c r="C1055" s="762" t="s">
        <v>55183</v>
      </c>
      <c r="D1055" s="677" t="s">
        <v>6317</v>
      </c>
      <c r="E1055" s="770">
        <v>1415.0</v>
      </c>
      <c r="F1055" s="770">
        <v>73.0</v>
      </c>
      <c r="G1055" s="770">
        <v>17.0</v>
      </c>
      <c r="H1055" s="770">
        <v>14.0</v>
      </c>
      <c r="I1055" s="770">
        <v>31.0</v>
      </c>
      <c r="J1055" s="771">
        <v>0.55</v>
      </c>
      <c r="K1055" s="677" t="s">
        <v>55817</v>
      </c>
      <c r="L1055" s="677">
        <v>5.31400394E9</v>
      </c>
      <c r="M1055" s="677" t="s">
        <v>343</v>
      </c>
      <c r="N1055" s="677" t="s">
        <v>6699</v>
      </c>
      <c r="O1055" s="677" t="s">
        <v>2312</v>
      </c>
      <c r="P1055" s="677" t="s">
        <v>6163</v>
      </c>
      <c r="Q1055" s="772">
        <f>COUNTIF('Hedef Liste'!$A:$A,A1055)</f>
        <v>1</v>
      </c>
    </row>
    <row r="1056" hidden="1">
      <c r="A1056" s="677" t="s">
        <v>55818</v>
      </c>
      <c r="B1056" s="677" t="s">
        <v>55819</v>
      </c>
      <c r="C1056" s="762" t="s">
        <v>55183</v>
      </c>
      <c r="D1056" s="677" t="s">
        <v>6219</v>
      </c>
      <c r="E1056" s="770">
        <v>71.0</v>
      </c>
      <c r="F1056" s="770">
        <v>2.0</v>
      </c>
      <c r="G1056" s="770">
        <v>24.0</v>
      </c>
      <c r="H1056" s="770">
        <v>3.0</v>
      </c>
      <c r="I1056" s="770">
        <v>27.0</v>
      </c>
      <c r="J1056" s="771">
        <v>0.89</v>
      </c>
      <c r="K1056" s="677" t="s">
        <v>55820</v>
      </c>
      <c r="L1056" s="677">
        <v>5.372175678E9</v>
      </c>
      <c r="M1056" s="677" t="s">
        <v>6470</v>
      </c>
      <c r="N1056" s="677" t="s">
        <v>6471</v>
      </c>
      <c r="O1056" s="677" t="s">
        <v>55821</v>
      </c>
      <c r="P1056" s="677" t="s">
        <v>6163</v>
      </c>
      <c r="Q1056" s="772">
        <f>COUNTIF('Hedef Liste'!$A:$A,A1056)</f>
        <v>0</v>
      </c>
    </row>
    <row r="1057" hidden="1">
      <c r="A1057" s="677" t="s">
        <v>1759</v>
      </c>
      <c r="B1057" s="677" t="s">
        <v>1760</v>
      </c>
      <c r="C1057" s="762" t="s">
        <v>55183</v>
      </c>
      <c r="D1057" s="677" t="s">
        <v>6440</v>
      </c>
      <c r="E1057" s="770">
        <v>110.0</v>
      </c>
      <c r="F1057" s="770">
        <v>2.0</v>
      </c>
      <c r="G1057" s="770">
        <v>8.0</v>
      </c>
      <c r="H1057" s="770">
        <v>6.0</v>
      </c>
      <c r="I1057" s="770">
        <v>14.0</v>
      </c>
      <c r="J1057" s="771">
        <v>0.57</v>
      </c>
      <c r="K1057" s="677" t="s">
        <v>8766</v>
      </c>
      <c r="L1057" s="677">
        <v>5.382677137E9</v>
      </c>
      <c r="M1057" s="677" t="s">
        <v>13</v>
      </c>
      <c r="N1057" s="677" t="s">
        <v>6364</v>
      </c>
      <c r="O1057" s="677" t="s">
        <v>1762</v>
      </c>
      <c r="P1057" s="677" t="s">
        <v>6163</v>
      </c>
      <c r="Q1057" s="772">
        <f>COUNTIF('Hedef Liste'!$A:$A,A1057)</f>
        <v>1</v>
      </c>
    </row>
    <row r="1058" hidden="1">
      <c r="A1058" s="677" t="s">
        <v>11710</v>
      </c>
      <c r="B1058" s="677" t="s">
        <v>11711</v>
      </c>
      <c r="C1058" s="762" t="s">
        <v>55187</v>
      </c>
      <c r="D1058" s="677" t="s">
        <v>7193</v>
      </c>
      <c r="E1058" s="770">
        <v>19.0</v>
      </c>
      <c r="F1058" s="773"/>
      <c r="G1058" s="770">
        <v>0.0</v>
      </c>
      <c r="H1058" s="770">
        <v>8.0</v>
      </c>
      <c r="I1058" s="770">
        <v>8.0</v>
      </c>
      <c r="J1058" s="771">
        <v>0.0</v>
      </c>
      <c r="K1058" s="677" t="s">
        <v>11712</v>
      </c>
      <c r="L1058" s="677">
        <v>2.2436453E9</v>
      </c>
      <c r="M1058" s="677" t="s">
        <v>6257</v>
      </c>
      <c r="N1058" s="677" t="s">
        <v>6746</v>
      </c>
      <c r="O1058" s="677" t="s">
        <v>11713</v>
      </c>
      <c r="P1058" s="677" t="s">
        <v>6163</v>
      </c>
      <c r="Q1058" s="772">
        <f>COUNTIF('Hedef Liste'!$A:$A,A1058)</f>
        <v>1</v>
      </c>
    </row>
    <row r="1059" hidden="1">
      <c r="A1059" s="677" t="s">
        <v>823</v>
      </c>
      <c r="B1059" s="677" t="s">
        <v>824</v>
      </c>
      <c r="C1059" s="762" t="s">
        <v>55183</v>
      </c>
      <c r="D1059" s="677" t="s">
        <v>6153</v>
      </c>
      <c r="E1059" s="770">
        <v>5626.0</v>
      </c>
      <c r="F1059" s="770">
        <v>235.0</v>
      </c>
      <c r="G1059" s="770">
        <v>10.0</v>
      </c>
      <c r="H1059" s="770">
        <v>12.0</v>
      </c>
      <c r="I1059" s="770">
        <v>22.0</v>
      </c>
      <c r="J1059" s="771">
        <v>0.45</v>
      </c>
      <c r="K1059" s="677" t="s">
        <v>55822</v>
      </c>
      <c r="L1059" s="677">
        <v>5.342317722E9</v>
      </c>
      <c r="M1059" s="677" t="s">
        <v>13</v>
      </c>
      <c r="N1059" s="677" t="s">
        <v>6161</v>
      </c>
      <c r="O1059" s="677" t="s">
        <v>11477</v>
      </c>
      <c r="P1059" s="677" t="s">
        <v>6163</v>
      </c>
      <c r="Q1059" s="772">
        <f>COUNTIF('Hedef Liste'!$A:$A,A1059)</f>
        <v>1</v>
      </c>
    </row>
    <row r="1060" hidden="1">
      <c r="A1060" s="677" t="s">
        <v>4217</v>
      </c>
      <c r="B1060" s="677" t="s">
        <v>4218</v>
      </c>
      <c r="C1060" s="762" t="s">
        <v>55183</v>
      </c>
      <c r="D1060" s="746" t="s">
        <v>6175</v>
      </c>
      <c r="E1060" s="770">
        <v>1924.0</v>
      </c>
      <c r="F1060" s="770">
        <v>72.0</v>
      </c>
      <c r="G1060" s="770">
        <v>17.0</v>
      </c>
      <c r="H1060" s="770">
        <v>7.0</v>
      </c>
      <c r="I1060" s="770">
        <v>24.0</v>
      </c>
      <c r="J1060" s="771">
        <v>0.71</v>
      </c>
      <c r="K1060" s="677" t="s">
        <v>12423</v>
      </c>
      <c r="L1060" s="677">
        <v>5.397291963E9</v>
      </c>
      <c r="M1060" s="677" t="s">
        <v>343</v>
      </c>
      <c r="N1060" s="677" t="s">
        <v>8895</v>
      </c>
      <c r="O1060" s="677" t="s">
        <v>4220</v>
      </c>
      <c r="P1060" s="677" t="s">
        <v>6163</v>
      </c>
      <c r="Q1060" s="772">
        <f>COUNTIF('Hedef Liste'!$A:$A,A1060)</f>
        <v>1</v>
      </c>
    </row>
    <row r="1061" hidden="1">
      <c r="A1061" s="677" t="s">
        <v>3627</v>
      </c>
      <c r="B1061" s="677" t="s">
        <v>3628</v>
      </c>
      <c r="C1061" s="762" t="s">
        <v>55183</v>
      </c>
      <c r="D1061" s="677" t="s">
        <v>6153</v>
      </c>
      <c r="E1061" s="770">
        <v>203.0</v>
      </c>
      <c r="F1061" s="773"/>
      <c r="G1061" s="770">
        <v>0.0</v>
      </c>
      <c r="H1061" s="770">
        <v>34.0</v>
      </c>
      <c r="I1061" s="770">
        <v>34.0</v>
      </c>
      <c r="J1061" s="771">
        <v>0.0</v>
      </c>
      <c r="K1061" s="677" t="s">
        <v>10175</v>
      </c>
      <c r="L1061" s="677">
        <v>5.413592567E9</v>
      </c>
      <c r="M1061" s="677" t="s">
        <v>6257</v>
      </c>
      <c r="N1061" s="677" t="s">
        <v>9274</v>
      </c>
      <c r="O1061" s="677" t="s">
        <v>3631</v>
      </c>
      <c r="P1061" s="677" t="s">
        <v>6163</v>
      </c>
      <c r="Q1061" s="772">
        <f>COUNTIF('Hedef Liste'!$A:$A,A1061)</f>
        <v>1</v>
      </c>
    </row>
    <row r="1062" hidden="1">
      <c r="A1062" s="677" t="s">
        <v>8743</v>
      </c>
      <c r="B1062" s="677" t="s">
        <v>8744</v>
      </c>
      <c r="C1062" s="762" t="s">
        <v>55183</v>
      </c>
      <c r="D1062" s="677" t="s">
        <v>6182</v>
      </c>
      <c r="E1062" s="770">
        <v>158.0</v>
      </c>
      <c r="F1062" s="770">
        <v>19.0</v>
      </c>
      <c r="G1062" s="770">
        <v>0.0</v>
      </c>
      <c r="H1062" s="770">
        <v>60.0</v>
      </c>
      <c r="I1062" s="770">
        <v>60.0</v>
      </c>
      <c r="J1062" s="771">
        <v>0.0</v>
      </c>
      <c r="K1062" s="677" t="s">
        <v>55323</v>
      </c>
      <c r="L1062" s="677">
        <v>2.244132743E9</v>
      </c>
      <c r="M1062" s="677" t="s">
        <v>13</v>
      </c>
      <c r="N1062" s="677" t="s">
        <v>6364</v>
      </c>
      <c r="O1062" s="677" t="s">
        <v>8746</v>
      </c>
      <c r="P1062" s="677" t="s">
        <v>6163</v>
      </c>
      <c r="Q1062" s="772">
        <f>COUNTIF('Hedef Liste'!$A:$A,A1062)</f>
        <v>1</v>
      </c>
    </row>
    <row r="1063" hidden="1">
      <c r="A1063" s="677" t="s">
        <v>55823</v>
      </c>
      <c r="B1063" s="677" t="s">
        <v>55824</v>
      </c>
      <c r="C1063" s="762" t="s">
        <v>55183</v>
      </c>
      <c r="D1063" s="677" t="s">
        <v>6182</v>
      </c>
      <c r="E1063" s="770">
        <v>10691.0</v>
      </c>
      <c r="F1063" s="770">
        <v>535.0</v>
      </c>
      <c r="G1063" s="770">
        <v>164.0</v>
      </c>
      <c r="H1063" s="770">
        <v>0.0</v>
      </c>
      <c r="I1063" s="770">
        <v>164.0</v>
      </c>
      <c r="J1063" s="771">
        <v>1.0</v>
      </c>
      <c r="K1063" s="677" t="s">
        <v>55566</v>
      </c>
      <c r="L1063" s="677">
        <v>9.999999999E9</v>
      </c>
      <c r="M1063" s="677" t="s">
        <v>6212</v>
      </c>
      <c r="N1063" s="677" t="s">
        <v>10326</v>
      </c>
      <c r="O1063" s="677" t="s">
        <v>55825</v>
      </c>
      <c r="P1063" s="677" t="s">
        <v>55227</v>
      </c>
      <c r="Q1063" s="772">
        <f>COUNTIF('Hedef Liste'!$A:$A,A1063)</f>
        <v>0</v>
      </c>
    </row>
    <row r="1064" hidden="1">
      <c r="A1064" s="677" t="s">
        <v>3696</v>
      </c>
      <c r="B1064" s="677" t="s">
        <v>3697</v>
      </c>
      <c r="C1064" s="762" t="s">
        <v>55187</v>
      </c>
      <c r="D1064" s="677" t="s">
        <v>6175</v>
      </c>
      <c r="E1064" s="770">
        <v>146.0</v>
      </c>
      <c r="F1064" s="773"/>
      <c r="G1064" s="770">
        <v>12.0</v>
      </c>
      <c r="H1064" s="770">
        <v>8.0</v>
      </c>
      <c r="I1064" s="770">
        <v>20.0</v>
      </c>
      <c r="J1064" s="771">
        <v>0.6</v>
      </c>
      <c r="K1064" s="677" t="s">
        <v>6283</v>
      </c>
      <c r="L1064" s="677">
        <v>5.370111496E9</v>
      </c>
      <c r="M1064" s="677" t="s">
        <v>13</v>
      </c>
      <c r="N1064" s="677" t="s">
        <v>6184</v>
      </c>
      <c r="O1064" s="677" t="s">
        <v>3699</v>
      </c>
      <c r="P1064" s="677" t="s">
        <v>6163</v>
      </c>
      <c r="Q1064" s="772">
        <f>COUNTIF('Hedef Liste'!$A:$A,A1064)</f>
        <v>1</v>
      </c>
    </row>
    <row r="1065" hidden="1">
      <c r="A1065" s="677" t="s">
        <v>46432</v>
      </c>
      <c r="B1065" s="677" t="s">
        <v>55826</v>
      </c>
      <c r="C1065" s="762" t="s">
        <v>55183</v>
      </c>
      <c r="D1065" s="677" t="s">
        <v>6284</v>
      </c>
      <c r="E1065" s="770">
        <v>6325.0</v>
      </c>
      <c r="F1065" s="770">
        <v>308.0</v>
      </c>
      <c r="G1065" s="770">
        <v>73.0</v>
      </c>
      <c r="H1065" s="770">
        <v>16.0</v>
      </c>
      <c r="I1065" s="770">
        <v>89.0</v>
      </c>
      <c r="J1065" s="771">
        <v>0.82</v>
      </c>
      <c r="K1065" s="677" t="s">
        <v>55595</v>
      </c>
      <c r="L1065" s="677">
        <v>2.243728585E9</v>
      </c>
      <c r="M1065" s="677" t="s">
        <v>6588</v>
      </c>
      <c r="N1065" s="677" t="s">
        <v>6655</v>
      </c>
      <c r="O1065" s="677" t="s">
        <v>55827</v>
      </c>
      <c r="P1065" s="677" t="s">
        <v>55227</v>
      </c>
      <c r="Q1065" s="772">
        <f>COUNTIF('Hedef Liste'!$A:$A,A1065)</f>
        <v>0</v>
      </c>
    </row>
    <row r="1066" hidden="1">
      <c r="A1066" s="677" t="s">
        <v>4118</v>
      </c>
      <c r="B1066" s="677" t="s">
        <v>4119</v>
      </c>
      <c r="C1066" s="762" t="s">
        <v>55183</v>
      </c>
      <c r="D1066" s="677" t="s">
        <v>6401</v>
      </c>
      <c r="E1066" s="770">
        <v>484.0</v>
      </c>
      <c r="F1066" s="770">
        <v>41.0</v>
      </c>
      <c r="G1066" s="770">
        <v>20.0</v>
      </c>
      <c r="H1066" s="770">
        <v>15.0</v>
      </c>
      <c r="I1066" s="770">
        <v>35.0</v>
      </c>
      <c r="J1066" s="771">
        <v>0.57</v>
      </c>
      <c r="K1066" s="677" t="s">
        <v>8868</v>
      </c>
      <c r="L1066" s="677">
        <v>2.2434188E9</v>
      </c>
      <c r="M1066" s="677" t="s">
        <v>6257</v>
      </c>
      <c r="N1066" s="677" t="s">
        <v>6395</v>
      </c>
      <c r="O1066" s="677" t="s">
        <v>4122</v>
      </c>
      <c r="P1066" s="677" t="s">
        <v>6163</v>
      </c>
      <c r="Q1066" s="772">
        <f>COUNTIF('Hedef Liste'!$A:$A,A1066)</f>
        <v>1</v>
      </c>
    </row>
    <row r="1067" hidden="1">
      <c r="A1067" s="677" t="s">
        <v>2460</v>
      </c>
      <c r="B1067" s="677" t="s">
        <v>2461</v>
      </c>
      <c r="C1067" s="762" t="s">
        <v>55183</v>
      </c>
      <c r="D1067" s="677" t="s">
        <v>6219</v>
      </c>
      <c r="E1067" s="770">
        <v>286.0</v>
      </c>
      <c r="F1067" s="773"/>
      <c r="G1067" s="770">
        <v>4.0</v>
      </c>
      <c r="H1067" s="770">
        <v>4.0</v>
      </c>
      <c r="I1067" s="770">
        <v>8.0</v>
      </c>
      <c r="J1067" s="771">
        <v>0.5</v>
      </c>
      <c r="K1067" s="677" t="s">
        <v>12682</v>
      </c>
      <c r="L1067" s="677">
        <v>5.529306511E9</v>
      </c>
      <c r="M1067" s="677" t="s">
        <v>13</v>
      </c>
      <c r="N1067" s="721">
        <v>44863.0</v>
      </c>
      <c r="O1067" s="677" t="s">
        <v>12683</v>
      </c>
      <c r="P1067" s="677" t="s">
        <v>6163</v>
      </c>
      <c r="Q1067" s="772">
        <f>COUNTIF('Hedef Liste'!$A:$A,A1067)</f>
        <v>1</v>
      </c>
    </row>
    <row r="1068" hidden="1">
      <c r="A1068" s="677" t="s">
        <v>4162</v>
      </c>
      <c r="B1068" s="677" t="s">
        <v>4163</v>
      </c>
      <c r="C1068" s="762" t="s">
        <v>55183</v>
      </c>
      <c r="D1068" s="677" t="s">
        <v>6440</v>
      </c>
      <c r="E1068" s="770">
        <v>111.0</v>
      </c>
      <c r="F1068" s="773"/>
      <c r="G1068" s="770">
        <v>4.0</v>
      </c>
      <c r="H1068" s="770">
        <v>17.0</v>
      </c>
      <c r="I1068" s="770">
        <v>21.0</v>
      </c>
      <c r="J1068" s="771">
        <v>0.19</v>
      </c>
      <c r="K1068" s="677" t="s">
        <v>7735</v>
      </c>
      <c r="L1068" s="677">
        <v>5.378582509E9</v>
      </c>
      <c r="M1068" s="677" t="s">
        <v>343</v>
      </c>
      <c r="N1068" s="677" t="s">
        <v>6331</v>
      </c>
      <c r="O1068" s="677" t="s">
        <v>4165</v>
      </c>
      <c r="P1068" s="677" t="s">
        <v>6163</v>
      </c>
      <c r="Q1068" s="772">
        <f>COUNTIF('Hedef Liste'!$A:$A,A1068)</f>
        <v>1</v>
      </c>
    </row>
    <row r="1069" hidden="1">
      <c r="A1069" s="677" t="s">
        <v>55828</v>
      </c>
      <c r="B1069" s="677" t="s">
        <v>55829</v>
      </c>
      <c r="C1069" s="762" t="s">
        <v>55183</v>
      </c>
      <c r="D1069" s="677" t="s">
        <v>6317</v>
      </c>
      <c r="E1069" s="770">
        <v>2663.0</v>
      </c>
      <c r="F1069" s="770">
        <v>121.0</v>
      </c>
      <c r="G1069" s="770">
        <v>23.0</v>
      </c>
      <c r="H1069" s="770">
        <v>0.0</v>
      </c>
      <c r="I1069" s="770">
        <v>23.0</v>
      </c>
      <c r="J1069" s="771">
        <v>1.0</v>
      </c>
      <c r="K1069" s="677" t="s">
        <v>55830</v>
      </c>
      <c r="L1069" s="677">
        <v>2.244530494E9</v>
      </c>
      <c r="M1069" s="677" t="s">
        <v>13</v>
      </c>
      <c r="N1069" s="677" t="s">
        <v>7134</v>
      </c>
      <c r="O1069" s="677" t="s">
        <v>55831</v>
      </c>
      <c r="P1069" s="677" t="s">
        <v>55227</v>
      </c>
      <c r="Q1069" s="772">
        <f>COUNTIF('Hedef Liste'!$A:$A,A1069)</f>
        <v>0</v>
      </c>
    </row>
    <row r="1070" hidden="1">
      <c r="A1070" s="677" t="s">
        <v>11381</v>
      </c>
      <c r="B1070" s="677" t="s">
        <v>11382</v>
      </c>
      <c r="C1070" s="762" t="s">
        <v>55183</v>
      </c>
      <c r="D1070" s="677" t="s">
        <v>6153</v>
      </c>
      <c r="E1070" s="770">
        <v>89.0</v>
      </c>
      <c r="F1070" s="770">
        <v>5.0</v>
      </c>
      <c r="G1070" s="770">
        <v>0.0</v>
      </c>
      <c r="H1070" s="770">
        <v>7.0</v>
      </c>
      <c r="I1070" s="770">
        <v>7.0</v>
      </c>
      <c r="J1070" s="771">
        <v>0.0</v>
      </c>
      <c r="K1070" s="677" t="s">
        <v>11383</v>
      </c>
      <c r="L1070" s="677">
        <v>5.45100908E9</v>
      </c>
      <c r="M1070" s="677" t="s">
        <v>13</v>
      </c>
      <c r="N1070" s="677" t="s">
        <v>6188</v>
      </c>
      <c r="O1070" s="677" t="s">
        <v>11384</v>
      </c>
      <c r="P1070" s="677" t="s">
        <v>6163</v>
      </c>
      <c r="Q1070" s="772">
        <f>COUNTIF('Hedef Liste'!$A:$A,A1070)</f>
        <v>1</v>
      </c>
    </row>
    <row r="1071" hidden="1">
      <c r="A1071" s="677" t="s">
        <v>55832</v>
      </c>
      <c r="B1071" s="677" t="s">
        <v>55833</v>
      </c>
      <c r="C1071" s="762" t="s">
        <v>55183</v>
      </c>
      <c r="D1071" s="677" t="s">
        <v>6284</v>
      </c>
      <c r="E1071" s="770">
        <v>6432.0</v>
      </c>
      <c r="F1071" s="770">
        <v>350.0</v>
      </c>
      <c r="G1071" s="770">
        <v>127.0</v>
      </c>
      <c r="H1071" s="770">
        <v>0.0</v>
      </c>
      <c r="I1071" s="770">
        <v>127.0</v>
      </c>
      <c r="J1071" s="771">
        <v>1.0</v>
      </c>
      <c r="K1071" s="677" t="s">
        <v>55368</v>
      </c>
      <c r="L1071" s="677">
        <v>2.242652652E9</v>
      </c>
      <c r="M1071" s="677" t="s">
        <v>13</v>
      </c>
      <c r="N1071" s="677" t="s">
        <v>6205</v>
      </c>
      <c r="O1071" s="677" t="s">
        <v>55834</v>
      </c>
      <c r="P1071" s="677" t="s">
        <v>55227</v>
      </c>
      <c r="Q1071" s="772">
        <f>COUNTIF('Hedef Liste'!$A:$A,A1071)</f>
        <v>0</v>
      </c>
    </row>
    <row r="1072" hidden="1">
      <c r="A1072" s="677" t="s">
        <v>4828</v>
      </c>
      <c r="B1072" s="677" t="s">
        <v>4829</v>
      </c>
      <c r="C1072" s="762" t="s">
        <v>55183</v>
      </c>
      <c r="D1072" s="677" t="s">
        <v>6317</v>
      </c>
      <c r="E1072" s="770">
        <v>1525.0</v>
      </c>
      <c r="F1072" s="773"/>
      <c r="G1072" s="770">
        <v>12.0</v>
      </c>
      <c r="H1072" s="770">
        <v>0.0</v>
      </c>
      <c r="I1072" s="770">
        <v>12.0</v>
      </c>
      <c r="J1072" s="771">
        <v>1.0</v>
      </c>
      <c r="K1072" s="677" t="s">
        <v>11880</v>
      </c>
      <c r="L1072" s="677">
        <v>2.243629228E9</v>
      </c>
      <c r="M1072" s="677" t="s">
        <v>6257</v>
      </c>
      <c r="N1072" s="677" t="s">
        <v>7939</v>
      </c>
      <c r="O1072" s="677" t="s">
        <v>4832</v>
      </c>
      <c r="P1072" s="677" t="s">
        <v>6163</v>
      </c>
      <c r="Q1072" s="772">
        <f>COUNTIF('Hedef Liste'!$A:$A,A1072)</f>
        <v>1</v>
      </c>
    </row>
    <row r="1073" hidden="1">
      <c r="A1073" s="677" t="s">
        <v>5078</v>
      </c>
      <c r="B1073" s="677" t="s">
        <v>5079</v>
      </c>
      <c r="C1073" s="762" t="s">
        <v>55183</v>
      </c>
      <c r="D1073" s="677" t="s">
        <v>7107</v>
      </c>
      <c r="E1073" s="770">
        <v>401.0</v>
      </c>
      <c r="F1073" s="773"/>
      <c r="G1073" s="770">
        <v>7.0</v>
      </c>
      <c r="H1073" s="770">
        <v>20.0</v>
      </c>
      <c r="I1073" s="770">
        <v>27.0</v>
      </c>
      <c r="J1073" s="771">
        <v>0.26</v>
      </c>
      <c r="K1073" s="677" t="s">
        <v>10527</v>
      </c>
      <c r="L1073" s="677">
        <v>5.315427699E9</v>
      </c>
      <c r="M1073" s="677" t="s">
        <v>343</v>
      </c>
      <c r="N1073" s="677" t="s">
        <v>6600</v>
      </c>
      <c r="O1073" s="677" t="s">
        <v>5081</v>
      </c>
      <c r="P1073" s="677" t="s">
        <v>6163</v>
      </c>
      <c r="Q1073" s="772">
        <f>COUNTIF('Hedef Liste'!$A:$A,A1073)</f>
        <v>1</v>
      </c>
    </row>
    <row r="1074" hidden="1">
      <c r="A1074" s="677" t="s">
        <v>4746</v>
      </c>
      <c r="B1074" s="677" t="s">
        <v>4747</v>
      </c>
      <c r="C1074" s="762" t="s">
        <v>55183</v>
      </c>
      <c r="D1074" s="677" t="s">
        <v>6271</v>
      </c>
      <c r="E1074" s="773"/>
      <c r="F1074" s="773"/>
      <c r="G1074" s="770">
        <v>0.0</v>
      </c>
      <c r="H1074" s="770">
        <v>19.0</v>
      </c>
      <c r="I1074" s="770">
        <v>19.0</v>
      </c>
      <c r="J1074" s="771">
        <v>0.0</v>
      </c>
      <c r="K1074" s="677" t="s">
        <v>6277</v>
      </c>
      <c r="L1074" s="677">
        <v>2.249992819E9</v>
      </c>
      <c r="M1074" s="677" t="s">
        <v>13</v>
      </c>
      <c r="N1074" s="677" t="s">
        <v>6184</v>
      </c>
      <c r="O1074" s="677" t="s">
        <v>4749</v>
      </c>
      <c r="P1074" s="677" t="s">
        <v>6163</v>
      </c>
      <c r="Q1074" s="772">
        <f>COUNTIF('Hedef Liste'!$A:$A,A1074)</f>
        <v>1</v>
      </c>
    </row>
    <row r="1075" hidden="1">
      <c r="A1075" s="677" t="s">
        <v>4025</v>
      </c>
      <c r="B1075" s="677" t="s">
        <v>4026</v>
      </c>
      <c r="C1075" s="762" t="s">
        <v>55183</v>
      </c>
      <c r="D1075" s="677" t="s">
        <v>6317</v>
      </c>
      <c r="E1075" s="770">
        <v>383.0</v>
      </c>
      <c r="F1075" s="770">
        <v>5.0</v>
      </c>
      <c r="G1075" s="770">
        <v>31.0</v>
      </c>
      <c r="H1075" s="770">
        <v>1.0</v>
      </c>
      <c r="I1075" s="770">
        <v>32.0</v>
      </c>
      <c r="J1075" s="771">
        <v>0.97</v>
      </c>
      <c r="K1075" s="677" t="s">
        <v>11921</v>
      </c>
      <c r="L1075" s="677">
        <v>2.242621743E9</v>
      </c>
      <c r="M1075" s="677" t="s">
        <v>343</v>
      </c>
      <c r="N1075" s="677" t="s">
        <v>6225</v>
      </c>
      <c r="O1075" s="677" t="s">
        <v>4029</v>
      </c>
      <c r="P1075" s="677" t="s">
        <v>6163</v>
      </c>
      <c r="Q1075" s="772">
        <f>COUNTIF('Hedef Liste'!$A:$A,A1075)</f>
        <v>1</v>
      </c>
    </row>
    <row r="1076" hidden="1">
      <c r="A1076" s="677" t="s">
        <v>55835</v>
      </c>
      <c r="B1076" s="677" t="s">
        <v>55836</v>
      </c>
      <c r="C1076" s="762" t="s">
        <v>55183</v>
      </c>
      <c r="D1076" s="677" t="s">
        <v>6440</v>
      </c>
      <c r="E1076" s="770">
        <v>289.0</v>
      </c>
      <c r="F1076" s="773"/>
      <c r="G1076" s="770">
        <v>8.0</v>
      </c>
      <c r="H1076" s="770">
        <v>1.0</v>
      </c>
      <c r="I1076" s="770">
        <v>9.0</v>
      </c>
      <c r="J1076" s="771">
        <v>0.89</v>
      </c>
      <c r="K1076" s="677" t="s">
        <v>55837</v>
      </c>
      <c r="L1076" s="677">
        <v>5.522916726E9</v>
      </c>
      <c r="M1076" s="677" t="s">
        <v>13</v>
      </c>
      <c r="N1076" s="677" t="s">
        <v>6776</v>
      </c>
      <c r="O1076" s="677" t="s">
        <v>1155</v>
      </c>
      <c r="P1076" s="677" t="s">
        <v>6163</v>
      </c>
      <c r="Q1076" s="772">
        <f>COUNTIF('Hedef Liste'!$A:$A,A1076)</f>
        <v>0</v>
      </c>
    </row>
    <row r="1077" hidden="1">
      <c r="A1077" s="677" t="s">
        <v>11620</v>
      </c>
      <c r="B1077" s="677" t="s">
        <v>11621</v>
      </c>
      <c r="C1077" s="762" t="s">
        <v>55187</v>
      </c>
      <c r="D1077" s="677" t="s">
        <v>7107</v>
      </c>
      <c r="E1077" s="770">
        <v>68.0</v>
      </c>
      <c r="F1077" s="773"/>
      <c r="G1077" s="770">
        <v>0.0</v>
      </c>
      <c r="H1077" s="770">
        <v>22.0</v>
      </c>
      <c r="I1077" s="770">
        <v>22.0</v>
      </c>
      <c r="J1077" s="771">
        <v>0.0</v>
      </c>
      <c r="K1077" s="677" t="s">
        <v>11622</v>
      </c>
      <c r="L1077" s="677">
        <v>5.528622254E9</v>
      </c>
      <c r="M1077" s="677" t="s">
        <v>343</v>
      </c>
      <c r="N1077" s="677" t="s">
        <v>7792</v>
      </c>
      <c r="O1077" s="677" t="s">
        <v>1585</v>
      </c>
      <c r="P1077" s="677" t="s">
        <v>6163</v>
      </c>
      <c r="Q1077" s="772">
        <f>COUNTIF('Hedef Liste'!$A:$A,A1077)</f>
        <v>1</v>
      </c>
    </row>
    <row r="1078" hidden="1">
      <c r="A1078" s="677" t="s">
        <v>11115</v>
      </c>
      <c r="B1078" s="677" t="s">
        <v>11116</v>
      </c>
      <c r="C1078" s="762" t="s">
        <v>55187</v>
      </c>
      <c r="D1078" s="677" t="s">
        <v>6440</v>
      </c>
      <c r="E1078" s="770">
        <v>137.0</v>
      </c>
      <c r="F1078" s="773"/>
      <c r="G1078" s="770">
        <v>27.0</v>
      </c>
      <c r="H1078" s="770">
        <v>2.0</v>
      </c>
      <c r="I1078" s="770">
        <v>29.0</v>
      </c>
      <c r="J1078" s="771">
        <v>0.93</v>
      </c>
      <c r="K1078" s="677" t="s">
        <v>11117</v>
      </c>
      <c r="L1078" s="677">
        <v>5.395928126E9</v>
      </c>
      <c r="M1078" s="677" t="s">
        <v>6257</v>
      </c>
      <c r="N1078" s="677" t="s">
        <v>8877</v>
      </c>
      <c r="O1078" s="677" t="s">
        <v>11118</v>
      </c>
      <c r="P1078" s="677" t="s">
        <v>55227</v>
      </c>
      <c r="Q1078" s="772">
        <f>COUNTIF('Hedef Liste'!$A:$A,A1078)</f>
        <v>1</v>
      </c>
    </row>
    <row r="1079" hidden="1">
      <c r="A1079" s="677" t="s">
        <v>784</v>
      </c>
      <c r="B1079" s="677" t="s">
        <v>55838</v>
      </c>
      <c r="C1079" s="762" t="s">
        <v>55183</v>
      </c>
      <c r="D1079" s="677" t="s">
        <v>6175</v>
      </c>
      <c r="E1079" s="770">
        <v>194.0</v>
      </c>
      <c r="F1079" s="770">
        <v>7.0</v>
      </c>
      <c r="G1079" s="770">
        <v>2.0</v>
      </c>
      <c r="H1079" s="770">
        <v>5.0</v>
      </c>
      <c r="I1079" s="770">
        <v>7.0</v>
      </c>
      <c r="J1079" s="771">
        <v>0.29</v>
      </c>
      <c r="K1079" s="677" t="s">
        <v>9787</v>
      </c>
      <c r="L1079" s="677">
        <v>5.432250905E9</v>
      </c>
      <c r="M1079" s="677" t="s">
        <v>13</v>
      </c>
      <c r="N1079" s="677" t="s">
        <v>6364</v>
      </c>
      <c r="O1079" s="677" t="s">
        <v>788</v>
      </c>
      <c r="P1079" s="677" t="s">
        <v>6163</v>
      </c>
      <c r="Q1079" s="772">
        <f>COUNTIF('Hedef Liste'!$A:$A,A1079)</f>
        <v>1</v>
      </c>
    </row>
    <row r="1080" hidden="1">
      <c r="A1080" s="677" t="s">
        <v>4076</v>
      </c>
      <c r="B1080" s="677" t="s">
        <v>4077</v>
      </c>
      <c r="C1080" s="762" t="s">
        <v>55183</v>
      </c>
      <c r="D1080" s="677" t="s">
        <v>6250</v>
      </c>
      <c r="E1080" s="770">
        <v>2813.0</v>
      </c>
      <c r="F1080" s="770">
        <v>325.0</v>
      </c>
      <c r="G1080" s="770">
        <v>0.0</v>
      </c>
      <c r="H1080" s="770">
        <v>26.0</v>
      </c>
      <c r="I1080" s="770">
        <v>26.0</v>
      </c>
      <c r="J1080" s="771">
        <v>0.0</v>
      </c>
      <c r="K1080" s="677" t="s">
        <v>11310</v>
      </c>
      <c r="L1080" s="677">
        <v>2.242401451E9</v>
      </c>
      <c r="M1080" s="677" t="s">
        <v>13</v>
      </c>
      <c r="N1080" s="677" t="s">
        <v>6905</v>
      </c>
      <c r="O1080" s="677" t="s">
        <v>4079</v>
      </c>
      <c r="P1080" s="677" t="s">
        <v>6163</v>
      </c>
      <c r="Q1080" s="772">
        <f>COUNTIF('Hedef Liste'!$A:$A,A1080)</f>
        <v>1</v>
      </c>
    </row>
    <row r="1081" hidden="1">
      <c r="A1081" s="677" t="s">
        <v>20210</v>
      </c>
      <c r="B1081" s="677" t="s">
        <v>55839</v>
      </c>
      <c r="C1081" s="762" t="s">
        <v>55183</v>
      </c>
      <c r="D1081" s="677" t="s">
        <v>6175</v>
      </c>
      <c r="E1081" s="770">
        <v>2475.0</v>
      </c>
      <c r="F1081" s="770">
        <v>95.0</v>
      </c>
      <c r="G1081" s="770">
        <v>71.0</v>
      </c>
      <c r="H1081" s="770">
        <v>10.0</v>
      </c>
      <c r="I1081" s="770">
        <v>81.0</v>
      </c>
      <c r="J1081" s="771">
        <v>0.88</v>
      </c>
      <c r="K1081" s="677" t="s">
        <v>55840</v>
      </c>
      <c r="L1081" s="677">
        <v>2.242452244E9</v>
      </c>
      <c r="M1081" s="677" t="s">
        <v>13</v>
      </c>
      <c r="N1081" s="677" t="s">
        <v>6188</v>
      </c>
      <c r="O1081" s="677" t="s">
        <v>55841</v>
      </c>
      <c r="P1081" s="677" t="s">
        <v>55227</v>
      </c>
      <c r="Q1081" s="772">
        <f>COUNTIF('Hedef Liste'!$A:$A,A1081)</f>
        <v>0</v>
      </c>
    </row>
    <row r="1082" hidden="1">
      <c r="A1082" s="677" t="s">
        <v>11149</v>
      </c>
      <c r="B1082" s="677" t="s">
        <v>11150</v>
      </c>
      <c r="C1082" s="762" t="s">
        <v>55183</v>
      </c>
      <c r="D1082" s="677" t="s">
        <v>6317</v>
      </c>
      <c r="E1082" s="770">
        <v>1924.0</v>
      </c>
      <c r="F1082" s="770">
        <v>87.0</v>
      </c>
      <c r="G1082" s="770">
        <v>0.0</v>
      </c>
      <c r="H1082" s="770">
        <v>19.0</v>
      </c>
      <c r="I1082" s="770">
        <v>19.0</v>
      </c>
      <c r="J1082" s="771">
        <v>0.0</v>
      </c>
      <c r="K1082" s="677" t="s">
        <v>55842</v>
      </c>
      <c r="L1082" s="677">
        <v>2.245740656E9</v>
      </c>
      <c r="M1082" s="677" t="s">
        <v>6304</v>
      </c>
      <c r="N1082" s="677" t="s">
        <v>7623</v>
      </c>
      <c r="O1082" s="677" t="s">
        <v>11152</v>
      </c>
      <c r="P1082" s="677" t="s">
        <v>6163</v>
      </c>
      <c r="Q1082" s="772">
        <f>COUNTIF('Hedef Liste'!$A:$A,A1082)</f>
        <v>1</v>
      </c>
    </row>
    <row r="1083" hidden="1">
      <c r="A1083" s="677" t="s">
        <v>55843</v>
      </c>
      <c r="B1083" s="677" t="s">
        <v>55844</v>
      </c>
      <c r="C1083" s="762" t="s">
        <v>55183</v>
      </c>
      <c r="D1083" s="677" t="s">
        <v>6284</v>
      </c>
      <c r="E1083" s="770">
        <v>3350.0</v>
      </c>
      <c r="F1083" s="770">
        <v>173.0</v>
      </c>
      <c r="G1083" s="770">
        <v>54.0</v>
      </c>
      <c r="H1083" s="770">
        <v>1.0</v>
      </c>
      <c r="I1083" s="770">
        <v>55.0</v>
      </c>
      <c r="J1083" s="771">
        <v>0.98</v>
      </c>
      <c r="K1083" s="677" t="s">
        <v>55225</v>
      </c>
      <c r="L1083" s="677">
        <v>2.244533243E9</v>
      </c>
      <c r="M1083" s="677" t="s">
        <v>13</v>
      </c>
      <c r="N1083" s="677" t="s">
        <v>6910</v>
      </c>
      <c r="O1083" s="677" t="s">
        <v>55845</v>
      </c>
      <c r="P1083" s="677" t="s">
        <v>55227</v>
      </c>
      <c r="Q1083" s="772">
        <f>COUNTIF('Hedef Liste'!$A:$A,A1083)</f>
        <v>0</v>
      </c>
    </row>
    <row r="1084" hidden="1">
      <c r="A1084" s="677" t="s">
        <v>5002</v>
      </c>
      <c r="B1084" s="677" t="s">
        <v>5003</v>
      </c>
      <c r="C1084" s="762" t="s">
        <v>55183</v>
      </c>
      <c r="D1084" s="677" t="s">
        <v>6175</v>
      </c>
      <c r="E1084" s="770">
        <v>373.0</v>
      </c>
      <c r="F1084" s="773"/>
      <c r="G1084" s="770">
        <v>0.0</v>
      </c>
      <c r="H1084" s="770">
        <v>31.0</v>
      </c>
      <c r="I1084" s="770">
        <v>31.0</v>
      </c>
      <c r="J1084" s="771">
        <v>0.0</v>
      </c>
      <c r="K1084" s="677" t="s">
        <v>9795</v>
      </c>
      <c r="L1084" s="677">
        <v>5.395114416E9</v>
      </c>
      <c r="M1084" s="677" t="s">
        <v>343</v>
      </c>
      <c r="N1084" s="677" t="s">
        <v>6528</v>
      </c>
      <c r="O1084" s="677" t="s">
        <v>5005</v>
      </c>
      <c r="P1084" s="677" t="s">
        <v>6163</v>
      </c>
      <c r="Q1084" s="772">
        <f>COUNTIF('Hedef Liste'!$A:$A,A1084)</f>
        <v>1</v>
      </c>
    </row>
    <row r="1085" hidden="1">
      <c r="A1085" s="677" t="s">
        <v>55846</v>
      </c>
      <c r="B1085" s="677" t="s">
        <v>55847</v>
      </c>
      <c r="C1085" s="762" t="s">
        <v>55183</v>
      </c>
      <c r="D1085" s="677" t="s">
        <v>6284</v>
      </c>
      <c r="E1085" s="770">
        <v>1235.0</v>
      </c>
      <c r="F1085" s="770">
        <v>47.0</v>
      </c>
      <c r="G1085" s="770">
        <v>74.0</v>
      </c>
      <c r="H1085" s="770">
        <v>49.0</v>
      </c>
      <c r="I1085" s="770">
        <v>123.0</v>
      </c>
      <c r="J1085" s="771">
        <v>0.6</v>
      </c>
      <c r="K1085" s="677" t="s">
        <v>55745</v>
      </c>
      <c r="L1085" s="677">
        <v>2.243060406E9</v>
      </c>
      <c r="M1085" s="677" t="s">
        <v>13</v>
      </c>
      <c r="N1085" s="677" t="s">
        <v>6246</v>
      </c>
      <c r="O1085" s="677" t="s">
        <v>55848</v>
      </c>
      <c r="P1085" s="677" t="s">
        <v>6163</v>
      </c>
      <c r="Q1085" s="772">
        <f>COUNTIF('Hedef Liste'!$A:$A,A1085)</f>
        <v>0</v>
      </c>
    </row>
    <row r="1086" hidden="1">
      <c r="A1086" s="677" t="s">
        <v>10005</v>
      </c>
      <c r="B1086" s="677" t="s">
        <v>55849</v>
      </c>
      <c r="C1086" s="762" t="s">
        <v>55183</v>
      </c>
      <c r="D1086" s="677" t="s">
        <v>6153</v>
      </c>
      <c r="E1086" s="770">
        <v>1218.0</v>
      </c>
      <c r="F1086" s="770">
        <v>48.0</v>
      </c>
      <c r="G1086" s="770">
        <v>0.0</v>
      </c>
      <c r="H1086" s="770">
        <v>24.0</v>
      </c>
      <c r="I1086" s="770">
        <v>24.0</v>
      </c>
      <c r="J1086" s="771">
        <v>0.0</v>
      </c>
      <c r="K1086" s="677" t="s">
        <v>10007</v>
      </c>
      <c r="L1086" s="677">
        <v>5.528262616E9</v>
      </c>
      <c r="M1086" s="677" t="s">
        <v>13</v>
      </c>
      <c r="N1086" s="677" t="s">
        <v>6184</v>
      </c>
      <c r="O1086" s="677" t="s">
        <v>10008</v>
      </c>
      <c r="P1086" s="677" t="s">
        <v>6163</v>
      </c>
      <c r="Q1086" s="772">
        <f>COUNTIF('Hedef Liste'!$A:$A,A1086)</f>
        <v>1</v>
      </c>
    </row>
    <row r="1087" hidden="1">
      <c r="A1087" s="677" t="s">
        <v>4849</v>
      </c>
      <c r="B1087" s="677" t="s">
        <v>4850</v>
      </c>
      <c r="C1087" s="762" t="s">
        <v>55183</v>
      </c>
      <c r="D1087" s="677" t="s">
        <v>6317</v>
      </c>
      <c r="E1087" s="770">
        <v>2285.0</v>
      </c>
      <c r="F1087" s="770">
        <v>152.0</v>
      </c>
      <c r="G1087" s="770">
        <v>12.0</v>
      </c>
      <c r="H1087" s="770">
        <v>12.0</v>
      </c>
      <c r="I1087" s="770">
        <v>24.0</v>
      </c>
      <c r="J1087" s="771">
        <v>0.5</v>
      </c>
      <c r="K1087" s="677" t="s">
        <v>7096</v>
      </c>
      <c r="L1087" s="677">
        <v>5.323747032E9</v>
      </c>
      <c r="M1087" s="677" t="s">
        <v>6386</v>
      </c>
      <c r="N1087" s="677" t="s">
        <v>6213</v>
      </c>
      <c r="O1087" s="677" t="s">
        <v>4853</v>
      </c>
      <c r="P1087" s="677" t="s">
        <v>6163</v>
      </c>
      <c r="Q1087" s="772">
        <f>COUNTIF('Hedef Liste'!$A:$A,A1087)</f>
        <v>1</v>
      </c>
    </row>
    <row r="1088" hidden="1">
      <c r="A1088" s="677" t="s">
        <v>5469</v>
      </c>
      <c r="B1088" s="677" t="s">
        <v>5470</v>
      </c>
      <c r="C1088" s="762" t="s">
        <v>55187</v>
      </c>
      <c r="D1088" s="677" t="s">
        <v>6373</v>
      </c>
      <c r="F1088" s="773"/>
      <c r="G1088" s="770">
        <v>11.0</v>
      </c>
      <c r="H1088" s="770">
        <v>6.0</v>
      </c>
      <c r="I1088" s="770">
        <v>17.0</v>
      </c>
      <c r="J1088" s="771">
        <v>0.65</v>
      </c>
      <c r="K1088" s="677" t="s">
        <v>8763</v>
      </c>
      <c r="L1088" s="677">
        <v>5.317754461E9</v>
      </c>
      <c r="M1088" s="677" t="s">
        <v>6177</v>
      </c>
      <c r="N1088" s="677" t="s">
        <v>7524</v>
      </c>
      <c r="O1088" s="677" t="s">
        <v>5473</v>
      </c>
      <c r="P1088" s="677" t="s">
        <v>6163</v>
      </c>
      <c r="Q1088" s="772">
        <f>COUNTIF('Hedef Liste'!$A:$A,A1088)</f>
        <v>1</v>
      </c>
    </row>
    <row r="1089" hidden="1">
      <c r="A1089" s="677" t="s">
        <v>11652</v>
      </c>
      <c r="B1089" s="677" t="s">
        <v>11653</v>
      </c>
      <c r="C1089" s="762" t="s">
        <v>55187</v>
      </c>
      <c r="D1089" s="677" t="s">
        <v>6159</v>
      </c>
      <c r="E1089" s="770">
        <v>316.0</v>
      </c>
      <c r="F1089" s="773"/>
      <c r="G1089" s="770">
        <v>27.0</v>
      </c>
      <c r="H1089" s="770">
        <v>22.0</v>
      </c>
      <c r="I1089" s="770">
        <v>49.0</v>
      </c>
      <c r="J1089" s="771">
        <v>0.55</v>
      </c>
      <c r="K1089" s="677" t="s">
        <v>11654</v>
      </c>
      <c r="L1089" s="677">
        <v>5.424408616E9</v>
      </c>
      <c r="M1089" s="677" t="s">
        <v>13</v>
      </c>
      <c r="N1089" s="677" t="s">
        <v>7175</v>
      </c>
      <c r="O1089" s="677" t="s">
        <v>11655</v>
      </c>
      <c r="P1089" s="677" t="s">
        <v>6163</v>
      </c>
      <c r="Q1089" s="772">
        <f>COUNTIF('Hedef Liste'!$A:$A,A1089)</f>
        <v>1</v>
      </c>
    </row>
    <row r="1090" hidden="1">
      <c r="A1090" s="677" t="s">
        <v>5289</v>
      </c>
      <c r="B1090" s="677" t="s">
        <v>5290</v>
      </c>
      <c r="C1090" s="762" t="s">
        <v>55183</v>
      </c>
      <c r="D1090" s="677" t="s">
        <v>6175</v>
      </c>
      <c r="E1090" s="770">
        <v>1375.0</v>
      </c>
      <c r="F1090" s="770">
        <v>78.0</v>
      </c>
      <c r="G1090" s="770">
        <v>16.0</v>
      </c>
      <c r="H1090" s="770">
        <v>31.0</v>
      </c>
      <c r="I1090" s="770">
        <v>47.0</v>
      </c>
      <c r="J1090" s="771">
        <v>0.34</v>
      </c>
      <c r="K1090" s="677" t="s">
        <v>10600</v>
      </c>
      <c r="L1090" s="677">
        <v>5.34454671E9</v>
      </c>
      <c r="M1090" s="677" t="s">
        <v>13</v>
      </c>
      <c r="N1090" s="677" t="s">
        <v>6161</v>
      </c>
      <c r="O1090" s="677" t="s">
        <v>5292</v>
      </c>
      <c r="P1090" s="677" t="s">
        <v>6163</v>
      </c>
      <c r="Q1090" s="772">
        <f>COUNTIF('Hedef Liste'!$A:$A,A1090)</f>
        <v>1</v>
      </c>
    </row>
    <row r="1091" hidden="1">
      <c r="A1091" s="677" t="s">
        <v>3713</v>
      </c>
      <c r="B1091" s="677" t="s">
        <v>3714</v>
      </c>
      <c r="C1091" s="762" t="s">
        <v>55187</v>
      </c>
      <c r="D1091" s="677" t="s">
        <v>6271</v>
      </c>
      <c r="E1091" s="770">
        <v>290.0</v>
      </c>
      <c r="F1091" s="773"/>
      <c r="G1091" s="770">
        <v>13.0</v>
      </c>
      <c r="H1091" s="770">
        <v>12.0</v>
      </c>
      <c r="I1091" s="770">
        <v>25.0</v>
      </c>
      <c r="J1091" s="771">
        <v>0.52</v>
      </c>
      <c r="K1091" s="677" t="s">
        <v>6187</v>
      </c>
      <c r="L1091" s="677">
        <v>2.244500065E9</v>
      </c>
      <c r="M1091" s="677" t="s">
        <v>13</v>
      </c>
      <c r="N1091" s="677" t="s">
        <v>6364</v>
      </c>
      <c r="O1091" s="677" t="s">
        <v>3716</v>
      </c>
      <c r="P1091" s="677" t="s">
        <v>6163</v>
      </c>
      <c r="Q1091" s="772">
        <f>COUNTIF('Hedef Liste'!$A:$A,A1091)</f>
        <v>1</v>
      </c>
    </row>
    <row r="1092" hidden="1">
      <c r="A1092" s="677" t="s">
        <v>4717</v>
      </c>
      <c r="B1092" s="677" t="s">
        <v>4718</v>
      </c>
      <c r="C1092" s="762" t="s">
        <v>55183</v>
      </c>
      <c r="D1092" s="677" t="s">
        <v>6175</v>
      </c>
      <c r="E1092" s="770">
        <v>1275.0</v>
      </c>
      <c r="F1092" s="770">
        <v>52.0</v>
      </c>
      <c r="G1092" s="770">
        <v>6.0</v>
      </c>
      <c r="H1092" s="770">
        <v>9.0</v>
      </c>
      <c r="I1092" s="770">
        <v>15.0</v>
      </c>
      <c r="J1092" s="771">
        <v>0.4</v>
      </c>
      <c r="K1092" s="677" t="s">
        <v>8977</v>
      </c>
      <c r="L1092" s="677">
        <v>2.247120282E9</v>
      </c>
      <c r="M1092" s="677" t="s">
        <v>6386</v>
      </c>
      <c r="N1092" s="677" t="s">
        <v>6667</v>
      </c>
      <c r="O1092" s="677" t="s">
        <v>4716</v>
      </c>
      <c r="P1092" s="677" t="s">
        <v>6163</v>
      </c>
      <c r="Q1092" s="772">
        <f>COUNTIF('Hedef Liste'!$A:$A,A1092)</f>
        <v>1</v>
      </c>
    </row>
    <row r="1093" hidden="1">
      <c r="A1093" s="677" t="s">
        <v>11023</v>
      </c>
      <c r="B1093" s="677" t="s">
        <v>11024</v>
      </c>
      <c r="C1093" s="762" t="s">
        <v>55183</v>
      </c>
      <c r="D1093" s="677" t="s">
        <v>6440</v>
      </c>
      <c r="E1093" s="770">
        <v>782.0</v>
      </c>
      <c r="F1093" s="770">
        <v>2.0</v>
      </c>
      <c r="G1093" s="770">
        <v>51.0</v>
      </c>
      <c r="H1093" s="770">
        <v>6.0</v>
      </c>
      <c r="I1093" s="770">
        <v>57.0</v>
      </c>
      <c r="J1093" s="771">
        <v>0.89</v>
      </c>
      <c r="K1093" s="677" t="s">
        <v>55850</v>
      </c>
      <c r="L1093" s="677">
        <v>5.350318109E9</v>
      </c>
      <c r="M1093" s="677" t="s">
        <v>6257</v>
      </c>
      <c r="N1093" s="677" t="s">
        <v>6652</v>
      </c>
      <c r="O1093" s="677" t="s">
        <v>11026</v>
      </c>
      <c r="P1093" s="677" t="s">
        <v>55227</v>
      </c>
      <c r="Q1093" s="772">
        <f>COUNTIF('Hedef Liste'!$A:$A,A1093)</f>
        <v>1</v>
      </c>
    </row>
    <row r="1094" hidden="1">
      <c r="A1094" s="677" t="s">
        <v>11028</v>
      </c>
      <c r="B1094" s="677" t="s">
        <v>11029</v>
      </c>
      <c r="C1094" s="762" t="s">
        <v>55183</v>
      </c>
      <c r="D1094" s="677" t="s">
        <v>6440</v>
      </c>
      <c r="E1094" s="770">
        <v>1473.0</v>
      </c>
      <c r="F1094" s="770">
        <v>12.0</v>
      </c>
      <c r="G1094" s="770">
        <v>77.0</v>
      </c>
      <c r="H1094" s="770">
        <v>11.0</v>
      </c>
      <c r="I1094" s="770">
        <v>88.0</v>
      </c>
      <c r="J1094" s="771">
        <v>0.88</v>
      </c>
      <c r="K1094" s="677" t="s">
        <v>55851</v>
      </c>
      <c r="L1094" s="677">
        <v>5.446531216E9</v>
      </c>
      <c r="M1094" s="677" t="s">
        <v>6212</v>
      </c>
      <c r="N1094" s="677" t="s">
        <v>6213</v>
      </c>
      <c r="O1094" s="677" t="s">
        <v>11031</v>
      </c>
      <c r="P1094" s="677" t="s">
        <v>55227</v>
      </c>
      <c r="Q1094" s="772">
        <f>COUNTIF('Hedef Liste'!$A:$A,A1094)</f>
        <v>1</v>
      </c>
    </row>
    <row r="1095" hidden="1">
      <c r="A1095" s="677" t="s">
        <v>11036</v>
      </c>
      <c r="B1095" s="677" t="s">
        <v>11037</v>
      </c>
      <c r="C1095" s="762" t="s">
        <v>55183</v>
      </c>
      <c r="D1095" s="677" t="s">
        <v>6440</v>
      </c>
      <c r="E1095" s="770">
        <v>389.0</v>
      </c>
      <c r="F1095" s="770">
        <v>19.0</v>
      </c>
      <c r="G1095" s="770">
        <v>17.0</v>
      </c>
      <c r="H1095" s="770">
        <v>2.0</v>
      </c>
      <c r="I1095" s="770">
        <v>19.0</v>
      </c>
      <c r="J1095" s="771">
        <v>0.89</v>
      </c>
      <c r="K1095" s="677" t="s">
        <v>11038</v>
      </c>
      <c r="L1095" s="677">
        <v>5.453651616E9</v>
      </c>
      <c r="M1095" s="677" t="s">
        <v>6588</v>
      </c>
      <c r="N1095" s="677" t="s">
        <v>6655</v>
      </c>
      <c r="O1095" s="677" t="s">
        <v>11039</v>
      </c>
      <c r="P1095" s="677" t="s">
        <v>55227</v>
      </c>
      <c r="Q1095" s="772">
        <f>COUNTIF('Hedef Liste'!$A:$A,A1095)</f>
        <v>1</v>
      </c>
    </row>
    <row r="1096" hidden="1">
      <c r="A1096" s="677" t="s">
        <v>11058</v>
      </c>
      <c r="B1096" s="677" t="s">
        <v>11059</v>
      </c>
      <c r="C1096" s="762" t="s">
        <v>55183</v>
      </c>
      <c r="D1096" s="677" t="s">
        <v>6440</v>
      </c>
      <c r="E1096" s="770">
        <v>35.0</v>
      </c>
      <c r="F1096" s="770">
        <v>7.0</v>
      </c>
      <c r="G1096" s="770">
        <v>34.0</v>
      </c>
      <c r="H1096" s="770">
        <v>0.0</v>
      </c>
      <c r="I1096" s="770">
        <v>34.0</v>
      </c>
      <c r="J1096" s="771">
        <v>1.0</v>
      </c>
      <c r="K1096" s="677" t="s">
        <v>11042</v>
      </c>
      <c r="L1096" s="677">
        <v>5.412628494E9</v>
      </c>
      <c r="M1096" s="677" t="s">
        <v>13</v>
      </c>
      <c r="N1096" s="677" t="s">
        <v>7893</v>
      </c>
      <c r="O1096" s="677" t="s">
        <v>11060</v>
      </c>
      <c r="P1096" s="677" t="s">
        <v>55227</v>
      </c>
      <c r="Q1096" s="772">
        <f>COUNTIF('Hedef Liste'!$A:$A,A1096)</f>
        <v>1</v>
      </c>
    </row>
    <row r="1097" hidden="1">
      <c r="A1097" s="677" t="s">
        <v>11061</v>
      </c>
      <c r="B1097" s="677" t="s">
        <v>11062</v>
      </c>
      <c r="C1097" s="762" t="s">
        <v>55187</v>
      </c>
      <c r="D1097" s="677" t="s">
        <v>6440</v>
      </c>
      <c r="E1097" s="770">
        <v>12.0</v>
      </c>
      <c r="F1097" s="773"/>
      <c r="G1097" s="770">
        <v>43.0</v>
      </c>
      <c r="H1097" s="770">
        <v>4.0</v>
      </c>
      <c r="I1097" s="770">
        <v>47.0</v>
      </c>
      <c r="J1097" s="771">
        <v>0.91</v>
      </c>
      <c r="K1097" s="677" t="s">
        <v>11042</v>
      </c>
      <c r="L1097" s="677">
        <v>5.551886737E9</v>
      </c>
      <c r="M1097" s="677" t="s">
        <v>343</v>
      </c>
      <c r="N1097" s="677" t="s">
        <v>6252</v>
      </c>
      <c r="O1097" s="677" t="s">
        <v>11063</v>
      </c>
      <c r="P1097" s="677" t="s">
        <v>55227</v>
      </c>
      <c r="Q1097" s="772">
        <f>COUNTIF('Hedef Liste'!$A:$A,A1097)</f>
        <v>1</v>
      </c>
    </row>
    <row r="1098" hidden="1">
      <c r="A1098" s="677" t="s">
        <v>11075</v>
      </c>
      <c r="B1098" s="677" t="s">
        <v>11076</v>
      </c>
      <c r="C1098" s="762" t="s">
        <v>55183</v>
      </c>
      <c r="D1098" s="677" t="s">
        <v>6440</v>
      </c>
      <c r="E1098" s="770">
        <v>1479.0</v>
      </c>
      <c r="F1098" s="770">
        <v>2.0</v>
      </c>
      <c r="G1098" s="770">
        <v>40.0</v>
      </c>
      <c r="H1098" s="770">
        <v>0.0</v>
      </c>
      <c r="I1098" s="770">
        <v>40.0</v>
      </c>
      <c r="J1098" s="771">
        <v>1.0</v>
      </c>
      <c r="K1098" s="677" t="s">
        <v>11077</v>
      </c>
      <c r="L1098" s="677">
        <v>5.526476737E9</v>
      </c>
      <c r="M1098" s="677" t="s">
        <v>343</v>
      </c>
      <c r="N1098" s="677" t="s">
        <v>10723</v>
      </c>
      <c r="O1098" s="677" t="s">
        <v>11078</v>
      </c>
      <c r="P1098" s="677" t="s">
        <v>55227</v>
      </c>
      <c r="Q1098" s="772">
        <f>COUNTIF('Hedef Liste'!$A:$A,A1098)</f>
        <v>1</v>
      </c>
    </row>
    <row r="1099" hidden="1">
      <c r="A1099" s="677" t="s">
        <v>11103</v>
      </c>
      <c r="B1099" s="677" t="s">
        <v>11104</v>
      </c>
      <c r="C1099" s="762" t="s">
        <v>55183</v>
      </c>
      <c r="D1099" s="677" t="s">
        <v>6440</v>
      </c>
      <c r="E1099" s="770">
        <v>878.0</v>
      </c>
      <c r="F1099" s="770">
        <v>17.0</v>
      </c>
      <c r="G1099" s="770">
        <v>69.0</v>
      </c>
      <c r="H1099" s="770">
        <v>4.0</v>
      </c>
      <c r="I1099" s="770">
        <v>73.0</v>
      </c>
      <c r="J1099" s="771">
        <v>0.95</v>
      </c>
      <c r="K1099" s="677" t="s">
        <v>11105</v>
      </c>
      <c r="L1099" s="677">
        <v>5.550081316E9</v>
      </c>
      <c r="M1099" s="677" t="s">
        <v>343</v>
      </c>
      <c r="N1099" s="677" t="s">
        <v>6699</v>
      </c>
      <c r="O1099" s="677" t="s">
        <v>11106</v>
      </c>
      <c r="P1099" s="677" t="s">
        <v>55227</v>
      </c>
      <c r="Q1099" s="772">
        <f>COUNTIF('Hedef Liste'!$A:$A,A1099)</f>
        <v>1</v>
      </c>
    </row>
    <row r="1100" hidden="1">
      <c r="A1100" s="677" t="s">
        <v>11085</v>
      </c>
      <c r="B1100" s="677" t="s">
        <v>11086</v>
      </c>
      <c r="C1100" s="762" t="s">
        <v>55187</v>
      </c>
      <c r="D1100" s="677" t="s">
        <v>6440</v>
      </c>
      <c r="E1100" s="770">
        <v>10.0</v>
      </c>
      <c r="F1100" s="773"/>
      <c r="G1100" s="770">
        <v>97.0</v>
      </c>
      <c r="H1100" s="770">
        <v>92.0</v>
      </c>
      <c r="I1100" s="770">
        <v>189.0</v>
      </c>
      <c r="J1100" s="771">
        <v>0.51</v>
      </c>
      <c r="K1100" s="677" t="s">
        <v>11042</v>
      </c>
      <c r="L1100" s="677">
        <v>5.551886737E9</v>
      </c>
      <c r="M1100" s="677" t="s">
        <v>343</v>
      </c>
      <c r="N1100" s="677" t="s">
        <v>6487</v>
      </c>
      <c r="O1100" s="677" t="s">
        <v>11087</v>
      </c>
      <c r="P1100" s="677" t="s">
        <v>55227</v>
      </c>
      <c r="Q1100" s="772">
        <f>COUNTIF('Hedef Liste'!$A:$A,A1100)</f>
        <v>1</v>
      </c>
    </row>
    <row r="1101" hidden="1">
      <c r="A1101" s="677" t="s">
        <v>3742</v>
      </c>
      <c r="B1101" s="677" t="s">
        <v>3743</v>
      </c>
      <c r="C1101" s="762" t="s">
        <v>55183</v>
      </c>
      <c r="D1101" s="677" t="s">
        <v>6317</v>
      </c>
      <c r="E1101" s="770">
        <v>770.0</v>
      </c>
      <c r="F1101" s="770">
        <v>51.0</v>
      </c>
      <c r="G1101" s="770">
        <v>12.0</v>
      </c>
      <c r="H1101" s="770">
        <v>21.0</v>
      </c>
      <c r="I1101" s="770">
        <v>33.0</v>
      </c>
      <c r="J1101" s="771">
        <v>0.36</v>
      </c>
      <c r="K1101" s="677" t="s">
        <v>10905</v>
      </c>
      <c r="L1101" s="677">
        <v>2.245546963E9</v>
      </c>
      <c r="M1101" s="677" t="s">
        <v>6177</v>
      </c>
      <c r="N1101" s="677" t="s">
        <v>7663</v>
      </c>
      <c r="O1101" s="677" t="s">
        <v>3746</v>
      </c>
      <c r="P1101" s="677" t="s">
        <v>6163</v>
      </c>
      <c r="Q1101" s="772">
        <f>COUNTIF('Hedef Liste'!$A:$A,A1101)</f>
        <v>1</v>
      </c>
    </row>
    <row r="1102" hidden="1">
      <c r="A1102" s="677" t="s">
        <v>46414</v>
      </c>
      <c r="B1102" s="677" t="s">
        <v>55852</v>
      </c>
      <c r="C1102" s="762" t="s">
        <v>55183</v>
      </c>
      <c r="D1102" s="677" t="s">
        <v>6284</v>
      </c>
      <c r="E1102" s="770">
        <v>4657.0</v>
      </c>
      <c r="F1102" s="770">
        <v>175.0</v>
      </c>
      <c r="G1102" s="770">
        <v>73.0</v>
      </c>
      <c r="H1102" s="770">
        <v>16.0</v>
      </c>
      <c r="I1102" s="770">
        <v>89.0</v>
      </c>
      <c r="J1102" s="771">
        <v>0.82</v>
      </c>
      <c r="K1102" s="677" t="s">
        <v>55595</v>
      </c>
      <c r="L1102" s="677">
        <v>2.24222904E9</v>
      </c>
      <c r="M1102" s="677" t="s">
        <v>343</v>
      </c>
      <c r="N1102" s="677" t="s">
        <v>10154</v>
      </c>
      <c r="O1102" s="677" t="s">
        <v>55853</v>
      </c>
      <c r="P1102" s="677" t="s">
        <v>55227</v>
      </c>
      <c r="Q1102" s="772">
        <f>COUNTIF('Hedef Liste'!$A:$A,A1102)</f>
        <v>0</v>
      </c>
    </row>
    <row r="1103" hidden="1">
      <c r="A1103" s="677" t="s">
        <v>4582</v>
      </c>
      <c r="B1103" s="677" t="s">
        <v>4583</v>
      </c>
      <c r="C1103" s="762" t="s">
        <v>55187</v>
      </c>
      <c r="D1103" s="677" t="s">
        <v>6317</v>
      </c>
      <c r="E1103" s="770">
        <v>57.0</v>
      </c>
      <c r="F1103" s="773"/>
      <c r="G1103" s="770">
        <v>14.0</v>
      </c>
      <c r="H1103" s="770">
        <v>10.0</v>
      </c>
      <c r="I1103" s="770">
        <v>24.0</v>
      </c>
      <c r="J1103" s="771">
        <v>0.58</v>
      </c>
      <c r="K1103" s="677" t="s">
        <v>10111</v>
      </c>
      <c r="L1103" s="677">
        <v>5.352197353E9</v>
      </c>
      <c r="M1103" s="677" t="s">
        <v>6386</v>
      </c>
      <c r="N1103" s="677" t="s">
        <v>6491</v>
      </c>
      <c r="O1103" s="677" t="s">
        <v>4585</v>
      </c>
      <c r="P1103" s="677" t="s">
        <v>6163</v>
      </c>
      <c r="Q1103" s="772">
        <f>COUNTIF('Hedef Liste'!$A:$A,A1103)</f>
        <v>1</v>
      </c>
    </row>
    <row r="1104" hidden="1">
      <c r="A1104" s="677" t="s">
        <v>55854</v>
      </c>
      <c r="B1104" s="677" t="s">
        <v>55855</v>
      </c>
      <c r="C1104" s="762" t="s">
        <v>55183</v>
      </c>
      <c r="D1104" s="677" t="s">
        <v>6284</v>
      </c>
      <c r="E1104" s="770">
        <v>886.0</v>
      </c>
      <c r="F1104" s="770">
        <v>42.0</v>
      </c>
      <c r="G1104" s="770">
        <v>46.0</v>
      </c>
      <c r="H1104" s="770">
        <v>25.0</v>
      </c>
      <c r="I1104" s="770">
        <v>71.0</v>
      </c>
      <c r="J1104" s="771">
        <v>0.65</v>
      </c>
      <c r="K1104" s="677" t="s">
        <v>55856</v>
      </c>
      <c r="L1104" s="677">
        <v>2.2436817E9</v>
      </c>
      <c r="M1104" s="677" t="s">
        <v>6257</v>
      </c>
      <c r="N1104" s="677" t="s">
        <v>9580</v>
      </c>
      <c r="O1104" s="677" t="s">
        <v>55857</v>
      </c>
      <c r="P1104" s="677" t="s">
        <v>6163</v>
      </c>
      <c r="Q1104" s="772">
        <f>COUNTIF('Hedef Liste'!$A:$A,A1104)</f>
        <v>0</v>
      </c>
    </row>
    <row r="1105" hidden="1">
      <c r="A1105" s="677" t="s">
        <v>4006</v>
      </c>
      <c r="B1105" s="677" t="s">
        <v>4007</v>
      </c>
      <c r="C1105" s="762" t="s">
        <v>55183</v>
      </c>
      <c r="D1105" s="677" t="s">
        <v>6175</v>
      </c>
      <c r="E1105" s="770">
        <v>194.0</v>
      </c>
      <c r="F1105" s="770">
        <v>2.0</v>
      </c>
      <c r="G1105" s="770">
        <v>8.0</v>
      </c>
      <c r="H1105" s="770">
        <v>5.0</v>
      </c>
      <c r="I1105" s="770">
        <v>13.0</v>
      </c>
      <c r="J1105" s="771">
        <v>0.62</v>
      </c>
      <c r="K1105" s="677" t="s">
        <v>7735</v>
      </c>
      <c r="L1105" s="677">
        <v>5.378582509E9</v>
      </c>
      <c r="M1105" s="677" t="s">
        <v>343</v>
      </c>
      <c r="N1105" s="677" t="s">
        <v>6331</v>
      </c>
      <c r="O1105" s="677" t="s">
        <v>4010</v>
      </c>
      <c r="P1105" s="677" t="s">
        <v>6163</v>
      </c>
      <c r="Q1105" s="772">
        <f>COUNTIF('Hedef Liste'!$A:$A,A1105)</f>
        <v>1</v>
      </c>
    </row>
    <row r="1106" hidden="1">
      <c r="A1106" s="677" t="s">
        <v>4235</v>
      </c>
      <c r="B1106" s="677" t="s">
        <v>4236</v>
      </c>
      <c r="C1106" s="762" t="s">
        <v>55187</v>
      </c>
      <c r="D1106" s="677" t="s">
        <v>6159</v>
      </c>
      <c r="E1106" s="770">
        <v>582.0</v>
      </c>
      <c r="F1106" s="773"/>
      <c r="G1106" s="770">
        <v>0.0</v>
      </c>
      <c r="H1106" s="770">
        <v>40.0</v>
      </c>
      <c r="I1106" s="770">
        <v>40.0</v>
      </c>
      <c r="J1106" s="771">
        <v>0.0</v>
      </c>
      <c r="K1106" s="677" t="s">
        <v>8508</v>
      </c>
      <c r="L1106" s="677">
        <v>2.243290929E9</v>
      </c>
      <c r="M1106" s="677" t="s">
        <v>6257</v>
      </c>
      <c r="N1106" s="677" t="s">
        <v>8509</v>
      </c>
      <c r="O1106" s="677" t="s">
        <v>4239</v>
      </c>
      <c r="P1106" s="677" t="s">
        <v>6163</v>
      </c>
      <c r="Q1106" s="772">
        <f>COUNTIF('Hedef Liste'!$A:$A,A1106)</f>
        <v>1</v>
      </c>
    </row>
    <row r="1107" hidden="1">
      <c r="A1107" s="677" t="s">
        <v>4051</v>
      </c>
      <c r="B1107" s="677" t="s">
        <v>4052</v>
      </c>
      <c r="C1107" s="762" t="s">
        <v>55183</v>
      </c>
      <c r="D1107" s="677" t="s">
        <v>6440</v>
      </c>
      <c r="E1107" s="773"/>
      <c r="F1107" s="773"/>
      <c r="G1107" s="770">
        <v>17.0</v>
      </c>
      <c r="H1107" s="770">
        <v>0.0</v>
      </c>
      <c r="I1107" s="770">
        <v>17.0</v>
      </c>
      <c r="J1107" s="771">
        <v>1.0</v>
      </c>
      <c r="K1107" s="677" t="s">
        <v>6482</v>
      </c>
      <c r="L1107" s="677">
        <v>5.466462686E9</v>
      </c>
      <c r="M1107" s="677" t="s">
        <v>343</v>
      </c>
      <c r="N1107" s="677" t="s">
        <v>6483</v>
      </c>
      <c r="O1107" s="677" t="s">
        <v>4054</v>
      </c>
      <c r="P1107" s="677" t="s">
        <v>6163</v>
      </c>
      <c r="Q1107" s="772">
        <f>COUNTIF('Hedef Liste'!$A:$A,A1107)</f>
        <v>1</v>
      </c>
    </row>
    <row r="1108" hidden="1">
      <c r="A1108" s="677" t="s">
        <v>55858</v>
      </c>
      <c r="B1108" s="677" t="s">
        <v>55859</v>
      </c>
      <c r="C1108" s="762" t="s">
        <v>55183</v>
      </c>
      <c r="D1108" s="677" t="s">
        <v>6219</v>
      </c>
      <c r="E1108" s="770">
        <v>1389.0</v>
      </c>
      <c r="F1108" s="770">
        <v>39.0</v>
      </c>
      <c r="G1108" s="770">
        <v>12.0</v>
      </c>
      <c r="H1108" s="770">
        <v>37.0</v>
      </c>
      <c r="I1108" s="770">
        <v>49.0</v>
      </c>
      <c r="J1108" s="771">
        <v>0.24</v>
      </c>
      <c r="K1108" s="677" t="s">
        <v>55860</v>
      </c>
      <c r="L1108" s="677">
        <v>2.24502702E9</v>
      </c>
      <c r="M1108" s="677" t="s">
        <v>13</v>
      </c>
      <c r="N1108" s="721">
        <v>44863.0</v>
      </c>
      <c r="O1108" s="677" t="s">
        <v>55861</v>
      </c>
      <c r="P1108" s="677" t="s">
        <v>6163</v>
      </c>
      <c r="Q1108" s="772">
        <f>COUNTIF('Hedef Liste'!$A:$A,A1108)</f>
        <v>0</v>
      </c>
    </row>
    <row r="1109" hidden="1">
      <c r="A1109" s="677" t="s">
        <v>55862</v>
      </c>
      <c r="B1109" s="677" t="s">
        <v>55863</v>
      </c>
      <c r="C1109" s="762" t="s">
        <v>55183</v>
      </c>
      <c r="D1109" s="677" t="s">
        <v>6440</v>
      </c>
      <c r="E1109" s="770">
        <v>374.0</v>
      </c>
      <c r="F1109" s="770">
        <v>20.0</v>
      </c>
      <c r="G1109" s="770">
        <v>92.0</v>
      </c>
      <c r="H1109" s="770">
        <v>9.0</v>
      </c>
      <c r="I1109" s="770">
        <v>101.0</v>
      </c>
      <c r="J1109" s="771">
        <v>0.91</v>
      </c>
      <c r="K1109" s="677" t="s">
        <v>55229</v>
      </c>
      <c r="L1109" s="677">
        <v>5.528363881E9</v>
      </c>
      <c r="M1109" s="677" t="s">
        <v>6576</v>
      </c>
      <c r="N1109" s="677" t="s">
        <v>7144</v>
      </c>
      <c r="O1109" s="677" t="s">
        <v>55864</v>
      </c>
      <c r="P1109" s="677" t="s">
        <v>55227</v>
      </c>
      <c r="Q1109" s="772">
        <f>COUNTIF('Hedef Liste'!$A:$A,A1109)</f>
        <v>0</v>
      </c>
    </row>
    <row r="1110" hidden="1">
      <c r="A1110" s="677" t="s">
        <v>2402</v>
      </c>
      <c r="B1110" s="677" t="s">
        <v>2403</v>
      </c>
      <c r="C1110" s="762" t="s">
        <v>55187</v>
      </c>
      <c r="D1110" s="677" t="s">
        <v>6159</v>
      </c>
      <c r="E1110" s="770">
        <v>269.0</v>
      </c>
      <c r="F1110" s="773"/>
      <c r="G1110" s="770">
        <v>5.0</v>
      </c>
      <c r="H1110" s="770">
        <v>26.0</v>
      </c>
      <c r="I1110" s="770">
        <v>31.0</v>
      </c>
      <c r="J1110" s="771">
        <v>0.16</v>
      </c>
      <c r="K1110" s="677" t="s">
        <v>10913</v>
      </c>
      <c r="L1110" s="677">
        <v>5.399139616E9</v>
      </c>
      <c r="M1110" s="677" t="s">
        <v>6257</v>
      </c>
      <c r="N1110" s="677" t="s">
        <v>6395</v>
      </c>
      <c r="O1110" s="677" t="s">
        <v>2406</v>
      </c>
      <c r="P1110" s="677" t="s">
        <v>6163</v>
      </c>
      <c r="Q1110" s="772">
        <f>COUNTIF('Hedef Liste'!$A:$A,A1110)</f>
        <v>1</v>
      </c>
    </row>
    <row r="1111" hidden="1">
      <c r="A1111" s="677" t="s">
        <v>4809</v>
      </c>
      <c r="B1111" s="677" t="s">
        <v>4810</v>
      </c>
      <c r="C1111" s="762" t="s">
        <v>55183</v>
      </c>
      <c r="D1111" s="677" t="s">
        <v>6951</v>
      </c>
      <c r="E1111" s="770">
        <v>1214.0</v>
      </c>
      <c r="F1111" s="770">
        <v>42.0</v>
      </c>
      <c r="G1111" s="770">
        <v>13.0</v>
      </c>
      <c r="H1111" s="770">
        <v>4.0</v>
      </c>
      <c r="I1111" s="770">
        <v>17.0</v>
      </c>
      <c r="J1111" s="771">
        <v>0.76</v>
      </c>
      <c r="K1111" s="677" t="s">
        <v>12628</v>
      </c>
      <c r="L1111" s="677">
        <v>2.243722727E9</v>
      </c>
      <c r="M1111" s="677" t="s">
        <v>6588</v>
      </c>
      <c r="N1111" s="677" t="s">
        <v>6655</v>
      </c>
      <c r="O1111" s="677" t="s">
        <v>4812</v>
      </c>
      <c r="P1111" s="677" t="s">
        <v>6163</v>
      </c>
      <c r="Q1111" s="772">
        <f>COUNTIF('Hedef Liste'!$A:$A,A1111)</f>
        <v>1</v>
      </c>
    </row>
    <row r="1112" hidden="1">
      <c r="A1112" s="677" t="s">
        <v>8779</v>
      </c>
      <c r="B1112" s="677" t="s">
        <v>8780</v>
      </c>
      <c r="C1112" s="762" t="s">
        <v>55183</v>
      </c>
      <c r="D1112" s="677" t="s">
        <v>7107</v>
      </c>
      <c r="E1112" s="770">
        <v>1611.0</v>
      </c>
      <c r="F1112" s="770">
        <v>80.0</v>
      </c>
      <c r="G1112" s="770">
        <v>0.0</v>
      </c>
      <c r="H1112" s="770">
        <v>38.0</v>
      </c>
      <c r="I1112" s="770">
        <v>38.0</v>
      </c>
      <c r="J1112" s="771">
        <v>0.0</v>
      </c>
      <c r="K1112" s="677" t="s">
        <v>55865</v>
      </c>
      <c r="L1112" s="677">
        <v>5.4481016E9</v>
      </c>
      <c r="M1112" s="677" t="s">
        <v>13</v>
      </c>
      <c r="N1112" s="677" t="s">
        <v>6184</v>
      </c>
      <c r="O1112" s="677" t="s">
        <v>8782</v>
      </c>
      <c r="P1112" s="677" t="s">
        <v>6163</v>
      </c>
      <c r="Q1112" s="772">
        <f>COUNTIF('Hedef Liste'!$A:$A,A1112)</f>
        <v>1</v>
      </c>
    </row>
    <row r="1113" hidden="1">
      <c r="A1113" s="677" t="s">
        <v>4386</v>
      </c>
      <c r="B1113" s="677" t="s">
        <v>4387</v>
      </c>
      <c r="C1113" s="762" t="s">
        <v>55183</v>
      </c>
      <c r="D1113" s="677" t="s">
        <v>6159</v>
      </c>
      <c r="E1113" s="770">
        <v>73.0</v>
      </c>
      <c r="F1113" s="773"/>
      <c r="G1113" s="770">
        <v>6.0</v>
      </c>
      <c r="H1113" s="770">
        <v>14.0</v>
      </c>
      <c r="I1113" s="770">
        <v>20.0</v>
      </c>
      <c r="J1113" s="771">
        <v>0.3</v>
      </c>
      <c r="K1113" s="677" t="s">
        <v>9702</v>
      </c>
      <c r="L1113" s="677">
        <v>2.242420102E9</v>
      </c>
      <c r="M1113" s="677" t="s">
        <v>343</v>
      </c>
      <c r="N1113" s="677" t="s">
        <v>7792</v>
      </c>
      <c r="O1113" s="677" t="s">
        <v>4390</v>
      </c>
      <c r="P1113" s="677" t="s">
        <v>6163</v>
      </c>
      <c r="Q1113" s="772">
        <f>COUNTIF('Hedef Liste'!$A:$A,A1113)</f>
        <v>1</v>
      </c>
    </row>
    <row r="1114" hidden="1">
      <c r="A1114" s="677" t="s">
        <v>1384</v>
      </c>
      <c r="B1114" s="677" t="s">
        <v>1385</v>
      </c>
      <c r="C1114" s="762" t="s">
        <v>55183</v>
      </c>
      <c r="D1114" s="677" t="s">
        <v>6153</v>
      </c>
      <c r="E1114" s="770">
        <v>684.0</v>
      </c>
      <c r="F1114" s="770">
        <v>8.0</v>
      </c>
      <c r="G1114" s="770">
        <v>13.0</v>
      </c>
      <c r="H1114" s="770">
        <v>7.0</v>
      </c>
      <c r="I1114" s="770">
        <v>20.0</v>
      </c>
      <c r="J1114" s="771">
        <v>0.65</v>
      </c>
      <c r="K1114" s="677" t="s">
        <v>7177</v>
      </c>
      <c r="L1114" s="677">
        <v>2.242340022E9</v>
      </c>
      <c r="M1114" s="677" t="s">
        <v>343</v>
      </c>
      <c r="N1114" s="677" t="s">
        <v>6429</v>
      </c>
      <c r="O1114" s="677" t="s">
        <v>1387</v>
      </c>
      <c r="P1114" s="677" t="s">
        <v>6163</v>
      </c>
      <c r="Q1114" s="772">
        <f>COUNTIF('Hedef Liste'!$A:$A,A1114)</f>
        <v>1</v>
      </c>
    </row>
    <row r="1115" hidden="1">
      <c r="A1115" s="677" t="s">
        <v>55866</v>
      </c>
      <c r="B1115" s="677" t="s">
        <v>55867</v>
      </c>
      <c r="C1115" s="762" t="s">
        <v>55183</v>
      </c>
      <c r="D1115" s="677" t="s">
        <v>6440</v>
      </c>
      <c r="E1115" s="770">
        <v>1328.0</v>
      </c>
      <c r="F1115" s="770">
        <v>73.0</v>
      </c>
      <c r="G1115" s="770">
        <v>91.0</v>
      </c>
      <c r="H1115" s="770">
        <v>8.0</v>
      </c>
      <c r="I1115" s="770">
        <v>99.0</v>
      </c>
      <c r="J1115" s="771">
        <v>0.92</v>
      </c>
      <c r="K1115" s="677" t="s">
        <v>55229</v>
      </c>
      <c r="L1115" s="677">
        <v>2.247120216E9</v>
      </c>
      <c r="M1115" s="677" t="s">
        <v>6386</v>
      </c>
      <c r="N1115" s="677" t="s">
        <v>6387</v>
      </c>
      <c r="O1115" s="677" t="s">
        <v>55868</v>
      </c>
      <c r="P1115" s="677" t="s">
        <v>55227</v>
      </c>
      <c r="Q1115" s="772">
        <f>COUNTIF('Hedef Liste'!$A:$A,A1115)</f>
        <v>0</v>
      </c>
    </row>
    <row r="1116" hidden="1">
      <c r="A1116" s="677" t="s">
        <v>9339</v>
      </c>
      <c r="B1116" s="677" t="s">
        <v>9340</v>
      </c>
      <c r="C1116" s="762" t="s">
        <v>55183</v>
      </c>
      <c r="D1116" s="677" t="s">
        <v>6159</v>
      </c>
      <c r="E1116" s="770">
        <v>6400.0</v>
      </c>
      <c r="F1116" s="770">
        <v>67.0</v>
      </c>
      <c r="G1116" s="770">
        <v>0.0</v>
      </c>
      <c r="H1116" s="770">
        <v>33.0</v>
      </c>
      <c r="I1116" s="770">
        <v>33.0</v>
      </c>
      <c r="J1116" s="771">
        <v>0.0</v>
      </c>
      <c r="K1116" s="677" t="s">
        <v>9341</v>
      </c>
      <c r="L1116" s="677">
        <v>2.24512202E9</v>
      </c>
      <c r="M1116" s="677" t="s">
        <v>6212</v>
      </c>
      <c r="N1116" s="677" t="s">
        <v>6542</v>
      </c>
      <c r="O1116" s="677" t="s">
        <v>9342</v>
      </c>
      <c r="P1116" s="677" t="s">
        <v>6163</v>
      </c>
      <c r="Q1116" s="772">
        <f>COUNTIF('Hedef Liste'!$A:$A,A1116)</f>
        <v>1</v>
      </c>
    </row>
    <row r="1117" hidden="1">
      <c r="A1117" s="677" t="s">
        <v>10025</v>
      </c>
      <c r="B1117" s="677" t="s">
        <v>10026</v>
      </c>
      <c r="C1117" s="762" t="s">
        <v>55183</v>
      </c>
      <c r="D1117" s="677" t="s">
        <v>6153</v>
      </c>
      <c r="E1117" s="770">
        <v>783.0</v>
      </c>
      <c r="F1117" s="770">
        <v>19.0</v>
      </c>
      <c r="G1117" s="770">
        <v>0.0</v>
      </c>
      <c r="H1117" s="770">
        <v>12.0</v>
      </c>
      <c r="I1117" s="770">
        <v>12.0</v>
      </c>
      <c r="J1117" s="771">
        <v>0.0</v>
      </c>
      <c r="K1117" s="677" t="s">
        <v>55869</v>
      </c>
      <c r="L1117" s="677">
        <v>5.363705911E9</v>
      </c>
      <c r="M1117" s="677" t="s">
        <v>6437</v>
      </c>
      <c r="N1117" s="677" t="s">
        <v>10658</v>
      </c>
      <c r="O1117" s="677" t="s">
        <v>10028</v>
      </c>
      <c r="P1117" s="677" t="s">
        <v>6163</v>
      </c>
      <c r="Q1117" s="772">
        <f>COUNTIF('Hedef Liste'!$A:$A,A1117)</f>
        <v>1</v>
      </c>
    </row>
    <row r="1118" hidden="1">
      <c r="A1118" s="677" t="s">
        <v>1551</v>
      </c>
      <c r="B1118" s="677" t="s">
        <v>55870</v>
      </c>
      <c r="C1118" s="762" t="s">
        <v>55183</v>
      </c>
      <c r="D1118" s="677" t="s">
        <v>6153</v>
      </c>
      <c r="E1118" s="770">
        <v>2152.0</v>
      </c>
      <c r="F1118" s="770">
        <v>104.0</v>
      </c>
      <c r="G1118" s="770">
        <v>8.0</v>
      </c>
      <c r="H1118" s="770">
        <v>9.0</v>
      </c>
      <c r="I1118" s="770">
        <v>17.0</v>
      </c>
      <c r="J1118" s="771">
        <v>0.47</v>
      </c>
      <c r="K1118" s="677" t="s">
        <v>11414</v>
      </c>
      <c r="L1118" s="677">
        <v>5.343065807E9</v>
      </c>
      <c r="M1118" s="677" t="s">
        <v>13</v>
      </c>
      <c r="N1118" s="677" t="s">
        <v>6188</v>
      </c>
      <c r="O1118" s="677" t="s">
        <v>1555</v>
      </c>
      <c r="P1118" s="677" t="s">
        <v>6163</v>
      </c>
      <c r="Q1118" s="772">
        <f>COUNTIF('Hedef Liste'!$A:$A,A1118)</f>
        <v>1</v>
      </c>
    </row>
    <row r="1119" hidden="1">
      <c r="A1119" s="677" t="s">
        <v>11450</v>
      </c>
      <c r="B1119" s="677" t="s">
        <v>11451</v>
      </c>
      <c r="C1119" s="762" t="s">
        <v>55183</v>
      </c>
      <c r="D1119" s="677" t="s">
        <v>6153</v>
      </c>
      <c r="E1119" s="770">
        <v>213.0</v>
      </c>
      <c r="F1119" s="770">
        <v>11.0</v>
      </c>
      <c r="G1119" s="770">
        <v>2.0</v>
      </c>
      <c r="H1119" s="770">
        <v>4.0</v>
      </c>
      <c r="I1119" s="770">
        <v>6.0</v>
      </c>
      <c r="J1119" s="771">
        <v>0.33</v>
      </c>
      <c r="K1119" s="677" t="s">
        <v>11448</v>
      </c>
      <c r="L1119" s="677">
        <v>5.078631691E9</v>
      </c>
      <c r="M1119" s="677" t="s">
        <v>343</v>
      </c>
      <c r="N1119" s="677" t="s">
        <v>7066</v>
      </c>
      <c r="O1119" s="677" t="s">
        <v>10942</v>
      </c>
      <c r="P1119" s="677" t="s">
        <v>6163</v>
      </c>
      <c r="Q1119" s="772">
        <f>COUNTIF('Hedef Liste'!$A:$A,A1119)</f>
        <v>1</v>
      </c>
    </row>
    <row r="1120" hidden="1">
      <c r="A1120" s="677" t="s">
        <v>4452</v>
      </c>
      <c r="B1120" s="677" t="s">
        <v>4453</v>
      </c>
      <c r="C1120" s="762" t="s">
        <v>55183</v>
      </c>
      <c r="D1120" s="677" t="s">
        <v>6440</v>
      </c>
      <c r="E1120" s="770">
        <v>1091.0</v>
      </c>
      <c r="F1120" s="773"/>
      <c r="G1120" s="770">
        <v>9.0</v>
      </c>
      <c r="H1120" s="770">
        <v>0.0</v>
      </c>
      <c r="I1120" s="770">
        <v>9.0</v>
      </c>
      <c r="J1120" s="771">
        <v>1.0</v>
      </c>
      <c r="K1120" s="677" t="s">
        <v>8196</v>
      </c>
      <c r="L1120" s="677">
        <v>5.539065163E9</v>
      </c>
      <c r="M1120" s="677" t="s">
        <v>13</v>
      </c>
      <c r="N1120" s="677" t="s">
        <v>6161</v>
      </c>
      <c r="O1120" s="677" t="s">
        <v>2092</v>
      </c>
      <c r="P1120" s="677" t="s">
        <v>6163</v>
      </c>
      <c r="Q1120" s="772">
        <f>COUNTIF('Hedef Liste'!$A:$A,A1120)</f>
        <v>1</v>
      </c>
    </row>
    <row r="1121" hidden="1">
      <c r="A1121" s="677" t="s">
        <v>12290</v>
      </c>
      <c r="B1121" s="677" t="s">
        <v>12291</v>
      </c>
      <c r="C1121" s="762" t="s">
        <v>55183</v>
      </c>
      <c r="D1121" s="677" t="s">
        <v>6175</v>
      </c>
      <c r="E1121" s="770">
        <v>152.0</v>
      </c>
      <c r="F1121" s="770">
        <v>13.0</v>
      </c>
      <c r="G1121" s="770">
        <v>0.0</v>
      </c>
      <c r="H1121" s="770">
        <v>19.0</v>
      </c>
      <c r="I1121" s="770">
        <v>19.0</v>
      </c>
      <c r="J1121" s="771">
        <v>0.0</v>
      </c>
      <c r="K1121" s="677" t="s">
        <v>10660</v>
      </c>
      <c r="L1121" s="677">
        <v>5.533271603E9</v>
      </c>
      <c r="M1121" s="677" t="s">
        <v>6177</v>
      </c>
      <c r="N1121" s="677" t="s">
        <v>6953</v>
      </c>
      <c r="O1121" s="677" t="s">
        <v>2237</v>
      </c>
      <c r="P1121" s="677" t="s">
        <v>6163</v>
      </c>
      <c r="Q1121" s="772">
        <f>COUNTIF('Hedef Liste'!$A:$A,A1121)</f>
        <v>1</v>
      </c>
    </row>
    <row r="1122" hidden="1">
      <c r="A1122" s="677" t="s">
        <v>62</v>
      </c>
      <c r="B1122" s="677" t="s">
        <v>63</v>
      </c>
      <c r="C1122" s="762" t="s">
        <v>55183</v>
      </c>
      <c r="D1122" s="677" t="s">
        <v>6219</v>
      </c>
      <c r="E1122" s="770">
        <v>9483.0</v>
      </c>
      <c r="F1122" s="770">
        <v>208.0</v>
      </c>
      <c r="G1122" s="770">
        <v>13.0</v>
      </c>
      <c r="H1122" s="770">
        <v>15.0</v>
      </c>
      <c r="I1122" s="770">
        <v>28.0</v>
      </c>
      <c r="J1122" s="771">
        <v>0.46</v>
      </c>
      <c r="K1122" s="677" t="s">
        <v>9064</v>
      </c>
      <c r="L1122" s="677">
        <v>5.376712898E9</v>
      </c>
      <c r="M1122" s="677" t="s">
        <v>13</v>
      </c>
      <c r="N1122" s="677" t="s">
        <v>6161</v>
      </c>
      <c r="O1122" s="677" t="s">
        <v>66</v>
      </c>
      <c r="P1122" s="677" t="s">
        <v>6163</v>
      </c>
      <c r="Q1122" s="772">
        <f>COUNTIF('Hedef Liste'!$A:$A,A1122)</f>
        <v>1</v>
      </c>
    </row>
    <row r="1123" hidden="1">
      <c r="A1123" s="677" t="s">
        <v>4376</v>
      </c>
      <c r="B1123" s="677" t="s">
        <v>4377</v>
      </c>
      <c r="C1123" s="762" t="s">
        <v>55183</v>
      </c>
      <c r="D1123" s="677" t="s">
        <v>6182</v>
      </c>
      <c r="E1123" s="770">
        <v>744.0</v>
      </c>
      <c r="F1123" s="770">
        <v>28.0</v>
      </c>
      <c r="G1123" s="770">
        <v>7.0</v>
      </c>
      <c r="H1123" s="770">
        <v>3.0</v>
      </c>
      <c r="I1123" s="770">
        <v>10.0</v>
      </c>
      <c r="J1123" s="771">
        <v>0.7</v>
      </c>
      <c r="K1123" s="677" t="s">
        <v>6201</v>
      </c>
      <c r="L1123" s="677">
        <v>5.424681757E9</v>
      </c>
      <c r="M1123" s="677" t="s">
        <v>13</v>
      </c>
      <c r="N1123" s="721">
        <v>44863.0</v>
      </c>
      <c r="O1123" s="677" t="s">
        <v>4379</v>
      </c>
      <c r="P1123" s="677" t="s">
        <v>6163</v>
      </c>
      <c r="Q1123" s="772">
        <f>COUNTIF('Hedef Liste'!$A:$A,A1123)</f>
        <v>1</v>
      </c>
    </row>
    <row r="1124" hidden="1">
      <c r="A1124" s="677" t="s">
        <v>10421</v>
      </c>
      <c r="B1124" s="677" t="s">
        <v>10422</v>
      </c>
      <c r="C1124" s="762" t="s">
        <v>55183</v>
      </c>
      <c r="D1124" s="677" t="s">
        <v>6159</v>
      </c>
      <c r="E1124" s="770">
        <v>6640.0</v>
      </c>
      <c r="F1124" s="770">
        <v>456.0</v>
      </c>
      <c r="G1124" s="770">
        <v>42.0</v>
      </c>
      <c r="H1124" s="770">
        <v>7.0</v>
      </c>
      <c r="I1124" s="770">
        <v>49.0</v>
      </c>
      <c r="J1124" s="771">
        <v>0.86</v>
      </c>
      <c r="K1124" s="677" t="s">
        <v>10423</v>
      </c>
      <c r="L1124" s="677">
        <v>2.2424706E9</v>
      </c>
      <c r="M1124" s="677" t="s">
        <v>343</v>
      </c>
      <c r="N1124" s="677" t="s">
        <v>6600</v>
      </c>
      <c r="O1124" s="677" t="s">
        <v>10424</v>
      </c>
      <c r="P1124" s="677" t="s">
        <v>6163</v>
      </c>
      <c r="Q1124" s="772">
        <f>COUNTIF('Hedef Liste'!$A:$A,A1124)</f>
        <v>1</v>
      </c>
    </row>
    <row r="1125" hidden="1">
      <c r="A1125" s="677" t="s">
        <v>10365</v>
      </c>
      <c r="B1125" s="677" t="s">
        <v>10366</v>
      </c>
      <c r="C1125" s="762" t="s">
        <v>55183</v>
      </c>
      <c r="D1125" s="677" t="s">
        <v>6760</v>
      </c>
      <c r="E1125" s="770">
        <v>744.0</v>
      </c>
      <c r="F1125" s="770">
        <v>31.0</v>
      </c>
      <c r="G1125" s="770">
        <v>0.0</v>
      </c>
      <c r="H1125" s="770">
        <v>22.0</v>
      </c>
      <c r="I1125" s="770">
        <v>22.0</v>
      </c>
      <c r="J1125" s="771">
        <v>0.0</v>
      </c>
      <c r="K1125" s="677" t="s">
        <v>10367</v>
      </c>
      <c r="L1125" s="677">
        <v>5.549479499E9</v>
      </c>
      <c r="M1125" s="677" t="s">
        <v>6437</v>
      </c>
      <c r="N1125" s="677" t="s">
        <v>7084</v>
      </c>
      <c r="O1125" s="677" t="s">
        <v>10368</v>
      </c>
      <c r="P1125" s="677" t="s">
        <v>6163</v>
      </c>
      <c r="Q1125" s="772">
        <f>COUNTIF('Hedef Liste'!$A:$A,A1125)</f>
        <v>1</v>
      </c>
    </row>
    <row r="1126" hidden="1">
      <c r="A1126" s="677" t="s">
        <v>55871</v>
      </c>
      <c r="B1126" s="677" t="s">
        <v>55872</v>
      </c>
      <c r="C1126" s="762" t="s">
        <v>55183</v>
      </c>
      <c r="D1126" s="677" t="s">
        <v>6219</v>
      </c>
      <c r="E1126" s="770">
        <v>178.0</v>
      </c>
      <c r="F1126" s="770">
        <v>12.0</v>
      </c>
      <c r="G1126" s="770">
        <v>76.0</v>
      </c>
      <c r="H1126" s="770">
        <v>9.0</v>
      </c>
      <c r="I1126" s="770">
        <v>85.0</v>
      </c>
      <c r="J1126" s="771">
        <v>0.89</v>
      </c>
      <c r="K1126" s="677" t="s">
        <v>55873</v>
      </c>
      <c r="L1126" s="677">
        <v>2.242421812E9</v>
      </c>
      <c r="M1126" s="677" t="s">
        <v>343</v>
      </c>
      <c r="N1126" s="677" t="s">
        <v>6324</v>
      </c>
      <c r="O1126" s="677" t="s">
        <v>55874</v>
      </c>
      <c r="P1126" s="677" t="s">
        <v>55613</v>
      </c>
      <c r="Q1126" s="772">
        <f>COUNTIF('Hedef Liste'!$A:$A,A1126)</f>
        <v>0</v>
      </c>
    </row>
    <row r="1127" hidden="1">
      <c r="A1127" s="677" t="s">
        <v>4040</v>
      </c>
      <c r="B1127" s="677" t="s">
        <v>4041</v>
      </c>
      <c r="C1127" s="762" t="s">
        <v>55183</v>
      </c>
      <c r="D1127" s="677" t="s">
        <v>6317</v>
      </c>
      <c r="E1127" s="770">
        <v>1012.0</v>
      </c>
      <c r="F1127" s="770">
        <v>32.0</v>
      </c>
      <c r="G1127" s="770">
        <v>0.0</v>
      </c>
      <c r="H1127" s="770">
        <v>37.0</v>
      </c>
      <c r="I1127" s="770">
        <v>37.0</v>
      </c>
      <c r="J1127" s="771">
        <v>0.0</v>
      </c>
      <c r="K1127" s="677" t="s">
        <v>6769</v>
      </c>
      <c r="L1127" s="677">
        <v>2.242433131E9</v>
      </c>
      <c r="M1127" s="677" t="s">
        <v>343</v>
      </c>
      <c r="N1127" s="677" t="s">
        <v>6487</v>
      </c>
      <c r="O1127" s="677" t="s">
        <v>4044</v>
      </c>
      <c r="P1127" s="677" t="s">
        <v>6163</v>
      </c>
      <c r="Q1127" s="772">
        <f>COUNTIF('Hedef Liste'!$A:$A,A1127)</f>
        <v>1</v>
      </c>
    </row>
    <row r="1128" hidden="1">
      <c r="A1128" s="677" t="s">
        <v>9624</v>
      </c>
      <c r="B1128" s="677" t="s">
        <v>9625</v>
      </c>
      <c r="C1128" s="762" t="s">
        <v>55183</v>
      </c>
      <c r="D1128" s="677" t="s">
        <v>6219</v>
      </c>
      <c r="F1128" s="773"/>
      <c r="G1128" s="770">
        <v>0.0</v>
      </c>
      <c r="H1128" s="770">
        <v>7.0</v>
      </c>
      <c r="I1128" s="770">
        <v>7.0</v>
      </c>
      <c r="J1128" s="771">
        <v>0.0</v>
      </c>
      <c r="K1128" s="677" t="s">
        <v>9626</v>
      </c>
      <c r="L1128" s="677">
        <v>2.245449195E9</v>
      </c>
      <c r="M1128" s="677" t="s">
        <v>6177</v>
      </c>
      <c r="N1128" s="677" t="s">
        <v>6953</v>
      </c>
      <c r="O1128" s="677" t="s">
        <v>9627</v>
      </c>
      <c r="P1128" s="677" t="s">
        <v>6163</v>
      </c>
      <c r="Q1128" s="772">
        <f>COUNTIF('Hedef Liste'!$A:$A,A1128)</f>
        <v>1</v>
      </c>
    </row>
    <row r="1129" hidden="1">
      <c r="A1129" s="677" t="s">
        <v>4972</v>
      </c>
      <c r="B1129" s="677" t="s">
        <v>4973</v>
      </c>
      <c r="C1129" s="762" t="s">
        <v>55183</v>
      </c>
      <c r="D1129" s="677" t="s">
        <v>6219</v>
      </c>
      <c r="E1129" s="770">
        <v>263.0</v>
      </c>
      <c r="F1129" s="770">
        <v>13.0</v>
      </c>
      <c r="G1129" s="770">
        <v>11.0</v>
      </c>
      <c r="H1129" s="770">
        <v>6.0</v>
      </c>
      <c r="I1129" s="770">
        <v>17.0</v>
      </c>
      <c r="J1129" s="771">
        <v>0.65</v>
      </c>
      <c r="K1129" s="677" t="s">
        <v>6385</v>
      </c>
      <c r="L1129" s="677">
        <v>5.529217036E9</v>
      </c>
      <c r="M1129" s="677" t="s">
        <v>6386</v>
      </c>
      <c r="N1129" s="677" t="s">
        <v>6387</v>
      </c>
      <c r="O1129" s="677" t="s">
        <v>4975</v>
      </c>
      <c r="P1129" s="677" t="s">
        <v>6163</v>
      </c>
      <c r="Q1129" s="772">
        <f>COUNTIF('Hedef Liste'!$A:$A,A1129)</f>
        <v>1</v>
      </c>
    </row>
    <row r="1130" hidden="1">
      <c r="A1130" s="677" t="s">
        <v>5258</v>
      </c>
      <c r="B1130" s="677" t="s">
        <v>5259</v>
      </c>
      <c r="C1130" s="762" t="s">
        <v>55183</v>
      </c>
      <c r="D1130" s="677" t="s">
        <v>6153</v>
      </c>
      <c r="E1130" s="770">
        <v>797.0</v>
      </c>
      <c r="F1130" s="770">
        <v>20.0</v>
      </c>
      <c r="G1130" s="770">
        <v>6.0</v>
      </c>
      <c r="H1130" s="770">
        <v>1.0</v>
      </c>
      <c r="I1130" s="770">
        <v>7.0</v>
      </c>
      <c r="J1130" s="771">
        <v>0.86</v>
      </c>
      <c r="K1130" s="677" t="s">
        <v>10758</v>
      </c>
      <c r="L1130" s="677">
        <v>2.245724411E9</v>
      </c>
      <c r="M1130" s="677" t="s">
        <v>6304</v>
      </c>
      <c r="N1130" s="677" t="s">
        <v>7256</v>
      </c>
      <c r="O1130" s="677" t="s">
        <v>5261</v>
      </c>
      <c r="P1130" s="677" t="s">
        <v>6163</v>
      </c>
      <c r="Q1130" s="772">
        <f>COUNTIF('Hedef Liste'!$A:$A,A1130)</f>
        <v>1</v>
      </c>
    </row>
    <row r="1131" hidden="1">
      <c r="A1131" s="677" t="s">
        <v>4152</v>
      </c>
      <c r="B1131" s="677" t="s">
        <v>4153</v>
      </c>
      <c r="C1131" s="762" t="s">
        <v>55183</v>
      </c>
      <c r="D1131" s="677" t="s">
        <v>6159</v>
      </c>
      <c r="E1131" s="770">
        <v>304.0</v>
      </c>
      <c r="F1131" s="773"/>
      <c r="G1131" s="770">
        <v>27.0</v>
      </c>
      <c r="H1131" s="770">
        <v>5.0</v>
      </c>
      <c r="I1131" s="770">
        <v>32.0</v>
      </c>
      <c r="J1131" s="771">
        <v>0.84</v>
      </c>
      <c r="K1131" s="677" t="s">
        <v>10294</v>
      </c>
      <c r="L1131" s="677">
        <v>2.242383112E9</v>
      </c>
      <c r="M1131" s="677" t="s">
        <v>343</v>
      </c>
      <c r="N1131" s="677" t="s">
        <v>6252</v>
      </c>
      <c r="O1131" s="677" t="s">
        <v>4157</v>
      </c>
      <c r="P1131" s="677" t="s">
        <v>6163</v>
      </c>
      <c r="Q1131" s="772">
        <f>COUNTIF('Hedef Liste'!$A:$A,A1131)</f>
        <v>1</v>
      </c>
    </row>
    <row r="1132" hidden="1">
      <c r="A1132" s="677" t="s">
        <v>11398</v>
      </c>
      <c r="B1132" s="677" t="s">
        <v>11399</v>
      </c>
      <c r="C1132" s="762" t="s">
        <v>55183</v>
      </c>
      <c r="D1132" s="677" t="s">
        <v>6284</v>
      </c>
      <c r="E1132" s="770">
        <v>244.0</v>
      </c>
      <c r="F1132" s="770">
        <v>6.0</v>
      </c>
      <c r="G1132" s="770">
        <v>2.0</v>
      </c>
      <c r="H1132" s="770">
        <v>50.0</v>
      </c>
      <c r="I1132" s="770">
        <v>52.0</v>
      </c>
      <c r="J1132" s="771">
        <v>0.04</v>
      </c>
      <c r="K1132" s="677" t="s">
        <v>55875</v>
      </c>
      <c r="L1132" s="677">
        <v>2.24238202E9</v>
      </c>
      <c r="M1132" s="677" t="s">
        <v>343</v>
      </c>
      <c r="N1132" s="677" t="s">
        <v>6552</v>
      </c>
      <c r="O1132" s="677" t="s">
        <v>11401</v>
      </c>
      <c r="P1132" s="677" t="s">
        <v>6163</v>
      </c>
      <c r="Q1132" s="772">
        <f>COUNTIF('Hedef Liste'!$A:$A,A1132)</f>
        <v>1</v>
      </c>
    </row>
    <row r="1133" hidden="1">
      <c r="A1133" s="677" t="s">
        <v>12450</v>
      </c>
      <c r="B1133" s="677" t="s">
        <v>12451</v>
      </c>
      <c r="C1133" s="762" t="s">
        <v>55183</v>
      </c>
      <c r="D1133" s="746" t="s">
        <v>6159</v>
      </c>
      <c r="E1133" s="770">
        <v>1389.0</v>
      </c>
      <c r="F1133" s="770">
        <v>92.0</v>
      </c>
      <c r="G1133" s="770">
        <v>1.0</v>
      </c>
      <c r="H1133" s="770">
        <v>37.0</v>
      </c>
      <c r="I1133" s="770">
        <v>38.0</v>
      </c>
      <c r="J1133" s="771">
        <v>0.03</v>
      </c>
      <c r="K1133" s="677" t="s">
        <v>55876</v>
      </c>
      <c r="L1133" s="677">
        <v>5.393479262E9</v>
      </c>
      <c r="M1133" s="677" t="s">
        <v>6177</v>
      </c>
      <c r="N1133" s="677" t="s">
        <v>6953</v>
      </c>
      <c r="O1133" s="677" t="s">
        <v>12453</v>
      </c>
      <c r="P1133" s="677" t="s">
        <v>6163</v>
      </c>
      <c r="Q1133" s="772">
        <f>COUNTIF('Hedef Liste'!$A:$A,A1133)</f>
        <v>1</v>
      </c>
    </row>
    <row r="1134" hidden="1">
      <c r="A1134" s="677" t="s">
        <v>5245</v>
      </c>
      <c r="B1134" s="677" t="s">
        <v>5246</v>
      </c>
      <c r="C1134" s="762" t="s">
        <v>55183</v>
      </c>
      <c r="D1134" s="677" t="s">
        <v>6175</v>
      </c>
      <c r="E1134" s="770">
        <v>2291.0</v>
      </c>
      <c r="F1134" s="773"/>
      <c r="G1134" s="770">
        <v>44.0</v>
      </c>
      <c r="H1134" s="770">
        <v>14.0</v>
      </c>
      <c r="I1134" s="770">
        <v>58.0</v>
      </c>
      <c r="J1134" s="771">
        <v>0.76</v>
      </c>
      <c r="K1134" s="677" t="s">
        <v>7865</v>
      </c>
      <c r="L1134" s="677">
        <v>2.245740016E9</v>
      </c>
      <c r="M1134" s="677" t="s">
        <v>6304</v>
      </c>
      <c r="N1134" s="677" t="s">
        <v>7256</v>
      </c>
      <c r="O1134" s="677" t="s">
        <v>5248</v>
      </c>
      <c r="P1134" s="677" t="s">
        <v>6163</v>
      </c>
      <c r="Q1134" s="772">
        <f>COUNTIF('Hedef Liste'!$A:$A,A1134)</f>
        <v>1</v>
      </c>
    </row>
    <row r="1135" hidden="1">
      <c r="A1135" s="677" t="s">
        <v>6321</v>
      </c>
      <c r="B1135" s="677" t="s">
        <v>6322</v>
      </c>
      <c r="C1135" s="762" t="s">
        <v>55183</v>
      </c>
      <c r="D1135" s="677" t="s">
        <v>6159</v>
      </c>
      <c r="E1135" s="770">
        <v>7155.0</v>
      </c>
      <c r="F1135" s="770">
        <v>545.0</v>
      </c>
      <c r="G1135" s="770">
        <v>16.0</v>
      </c>
      <c r="H1135" s="770">
        <v>103.0</v>
      </c>
      <c r="I1135" s="770">
        <v>119.0</v>
      </c>
      <c r="J1135" s="771">
        <v>0.13</v>
      </c>
      <c r="K1135" s="677" t="s">
        <v>6323</v>
      </c>
      <c r="L1135" s="677">
        <v>5.5236303E9</v>
      </c>
      <c r="M1135" s="677" t="s">
        <v>343</v>
      </c>
      <c r="N1135" s="677" t="s">
        <v>6324</v>
      </c>
      <c r="O1135" s="677" t="s">
        <v>6325</v>
      </c>
      <c r="P1135" s="677" t="s">
        <v>6163</v>
      </c>
      <c r="Q1135" s="772">
        <f>COUNTIF('Hedef Liste'!$A:$A,A1135)</f>
        <v>1</v>
      </c>
    </row>
    <row r="1136" hidden="1">
      <c r="A1136" s="677" t="s">
        <v>4143</v>
      </c>
      <c r="B1136" s="677" t="s">
        <v>4144</v>
      </c>
      <c r="C1136" s="762" t="s">
        <v>55183</v>
      </c>
      <c r="D1136" s="677" t="s">
        <v>6175</v>
      </c>
      <c r="E1136" s="770">
        <v>656.0</v>
      </c>
      <c r="F1136" s="770">
        <v>42.0</v>
      </c>
      <c r="G1136" s="770">
        <v>22.0</v>
      </c>
      <c r="H1136" s="770">
        <v>58.0</v>
      </c>
      <c r="I1136" s="770">
        <v>80.0</v>
      </c>
      <c r="J1136" s="771">
        <v>0.28</v>
      </c>
      <c r="K1136" s="677" t="s">
        <v>11366</v>
      </c>
      <c r="L1136" s="677">
        <v>5.530932398E9</v>
      </c>
      <c r="M1136" s="677" t="s">
        <v>13</v>
      </c>
      <c r="N1136" s="677" t="s">
        <v>6407</v>
      </c>
      <c r="O1136" s="677" t="s">
        <v>4146</v>
      </c>
      <c r="P1136" s="677" t="s">
        <v>6163</v>
      </c>
      <c r="Q1136" s="772">
        <f>COUNTIF('Hedef Liste'!$A:$A,A1136)</f>
        <v>1</v>
      </c>
    </row>
    <row r="1137" hidden="1">
      <c r="A1137" s="677" t="s">
        <v>1864</v>
      </c>
      <c r="B1137" s="677" t="s">
        <v>1865</v>
      </c>
      <c r="C1137" s="762" t="s">
        <v>55183</v>
      </c>
      <c r="D1137" s="677" t="s">
        <v>6271</v>
      </c>
      <c r="E1137" s="770">
        <v>395.0</v>
      </c>
      <c r="F1137" s="773"/>
      <c r="G1137" s="770">
        <v>0.0</v>
      </c>
      <c r="H1137" s="770">
        <v>6.0</v>
      </c>
      <c r="I1137" s="770">
        <v>6.0</v>
      </c>
      <c r="J1137" s="771">
        <v>0.0</v>
      </c>
      <c r="K1137" s="677" t="s">
        <v>8831</v>
      </c>
      <c r="L1137" s="677">
        <v>5.366305006E9</v>
      </c>
      <c r="M1137" s="677" t="s">
        <v>6257</v>
      </c>
      <c r="N1137" s="677" t="s">
        <v>6617</v>
      </c>
      <c r="O1137" s="677" t="s">
        <v>1868</v>
      </c>
      <c r="P1137" s="677" t="s">
        <v>6163</v>
      </c>
      <c r="Q1137" s="772">
        <f>COUNTIF('Hedef Liste'!$A:$A,A1137)</f>
        <v>1</v>
      </c>
    </row>
    <row r="1138" hidden="1">
      <c r="A1138" s="677" t="s">
        <v>2590</v>
      </c>
      <c r="B1138" s="677" t="s">
        <v>2591</v>
      </c>
      <c r="C1138" s="762" t="s">
        <v>55183</v>
      </c>
      <c r="D1138" s="677" t="s">
        <v>6159</v>
      </c>
      <c r="E1138" s="770">
        <v>1098.0</v>
      </c>
      <c r="F1138" s="770">
        <v>37.0</v>
      </c>
      <c r="G1138" s="770">
        <v>2.0</v>
      </c>
      <c r="H1138" s="770">
        <v>19.0</v>
      </c>
      <c r="I1138" s="770">
        <v>21.0</v>
      </c>
      <c r="J1138" s="771">
        <v>0.1</v>
      </c>
      <c r="K1138" s="677" t="s">
        <v>8502</v>
      </c>
      <c r="L1138" s="677">
        <v>5.32174201E9</v>
      </c>
      <c r="M1138" s="677" t="s">
        <v>13</v>
      </c>
      <c r="N1138" s="677" t="s">
        <v>6161</v>
      </c>
      <c r="O1138" s="677" t="s">
        <v>2593</v>
      </c>
      <c r="P1138" s="677" t="s">
        <v>6163</v>
      </c>
      <c r="Q1138" s="772">
        <f>COUNTIF('Hedef Liste'!$A:$A,A1138)</f>
        <v>1</v>
      </c>
    </row>
    <row r="1139" hidden="1">
      <c r="A1139" s="677" t="s">
        <v>4350</v>
      </c>
      <c r="B1139" s="677" t="s">
        <v>12037</v>
      </c>
      <c r="C1139" s="762" t="s">
        <v>55183</v>
      </c>
      <c r="D1139" s="677" t="s">
        <v>6175</v>
      </c>
      <c r="E1139" s="770">
        <v>281.0</v>
      </c>
      <c r="F1139" s="773"/>
      <c r="G1139" s="770">
        <v>4.0</v>
      </c>
      <c r="H1139" s="770">
        <v>4.0</v>
      </c>
      <c r="I1139" s="770">
        <v>8.0</v>
      </c>
      <c r="J1139" s="771">
        <v>0.5</v>
      </c>
      <c r="K1139" s="677" t="s">
        <v>12038</v>
      </c>
      <c r="L1139" s="677">
        <v>5.551935484E9</v>
      </c>
      <c r="M1139" s="677" t="s">
        <v>13</v>
      </c>
      <c r="N1139" s="677" t="s">
        <v>6246</v>
      </c>
      <c r="O1139" s="677" t="s">
        <v>4354</v>
      </c>
      <c r="P1139" s="677" t="s">
        <v>6163</v>
      </c>
      <c r="Q1139" s="772">
        <f>COUNTIF('Hedef Liste'!$A:$A,A1139)</f>
        <v>1</v>
      </c>
    </row>
    <row r="1140" hidden="1">
      <c r="A1140" s="677" t="s">
        <v>6199</v>
      </c>
      <c r="B1140" s="677" t="s">
        <v>55877</v>
      </c>
      <c r="C1140" s="762" t="s">
        <v>55183</v>
      </c>
      <c r="D1140" s="677" t="s">
        <v>6159</v>
      </c>
      <c r="E1140" s="770">
        <v>2893.0</v>
      </c>
      <c r="F1140" s="770">
        <v>193.0</v>
      </c>
      <c r="G1140" s="770">
        <v>23.0</v>
      </c>
      <c r="H1140" s="770">
        <v>7.0</v>
      </c>
      <c r="I1140" s="770">
        <v>30.0</v>
      </c>
      <c r="J1140" s="771">
        <v>0.77</v>
      </c>
      <c r="K1140" s="677" t="s">
        <v>6201</v>
      </c>
      <c r="L1140" s="677">
        <v>5.424681757E9</v>
      </c>
      <c r="M1140" s="677" t="s">
        <v>13</v>
      </c>
      <c r="N1140" s="721">
        <v>44863.0</v>
      </c>
      <c r="O1140" s="677" t="s">
        <v>4379</v>
      </c>
      <c r="P1140" s="677" t="s">
        <v>6163</v>
      </c>
      <c r="Q1140" s="772">
        <f>COUNTIF('Hedef Liste'!$A:$A,A1140)</f>
        <v>1</v>
      </c>
    </row>
    <row r="1141" hidden="1">
      <c r="A1141" s="677" t="s">
        <v>5183</v>
      </c>
      <c r="B1141" s="677" t="s">
        <v>5184</v>
      </c>
      <c r="C1141" s="762" t="s">
        <v>55183</v>
      </c>
      <c r="D1141" s="677" t="s">
        <v>6401</v>
      </c>
      <c r="E1141" s="770">
        <v>5521.0</v>
      </c>
      <c r="F1141" s="770">
        <v>110.0</v>
      </c>
      <c r="G1141" s="770">
        <v>0.0</v>
      </c>
      <c r="H1141" s="770">
        <v>97.0</v>
      </c>
      <c r="I1141" s="770">
        <v>97.0</v>
      </c>
      <c r="J1141" s="771">
        <v>0.0</v>
      </c>
      <c r="K1141" s="677" t="s">
        <v>11708</v>
      </c>
      <c r="L1141" s="677">
        <v>5.448142616E9</v>
      </c>
      <c r="M1141" s="677" t="s">
        <v>13</v>
      </c>
      <c r="N1141" s="677" t="s">
        <v>6184</v>
      </c>
      <c r="O1141" s="677" t="s">
        <v>5186</v>
      </c>
      <c r="P1141" s="677" t="s">
        <v>6163</v>
      </c>
      <c r="Q1141" s="772">
        <f>COUNTIF('Hedef Liste'!$A:$A,A1141)</f>
        <v>1</v>
      </c>
    </row>
    <row r="1142" hidden="1">
      <c r="A1142" s="677" t="s">
        <v>5045</v>
      </c>
      <c r="B1142" s="677" t="s">
        <v>55878</v>
      </c>
      <c r="C1142" s="762" t="s">
        <v>55183</v>
      </c>
      <c r="D1142" s="677" t="s">
        <v>6175</v>
      </c>
      <c r="E1142" s="770">
        <v>108.0</v>
      </c>
      <c r="F1142" s="773"/>
      <c r="G1142" s="770">
        <v>5.0</v>
      </c>
      <c r="H1142" s="770">
        <v>3.0</v>
      </c>
      <c r="I1142" s="770">
        <v>8.0</v>
      </c>
      <c r="J1142" s="771">
        <v>0.63</v>
      </c>
      <c r="K1142" s="677" t="s">
        <v>10595</v>
      </c>
      <c r="L1142" s="677">
        <v>5.309524264E9</v>
      </c>
      <c r="M1142" s="677" t="s">
        <v>343</v>
      </c>
      <c r="N1142" s="677" t="s">
        <v>6324</v>
      </c>
      <c r="O1142" s="677" t="s">
        <v>55879</v>
      </c>
      <c r="P1142" s="677" t="s">
        <v>6163</v>
      </c>
      <c r="Q1142" s="772">
        <f>COUNTIF('Hedef Liste'!$A:$A,A1142)</f>
        <v>1</v>
      </c>
    </row>
    <row r="1143" hidden="1">
      <c r="A1143" s="677" t="s">
        <v>10445</v>
      </c>
      <c r="B1143" s="677" t="s">
        <v>10446</v>
      </c>
      <c r="C1143" s="762" t="s">
        <v>55183</v>
      </c>
      <c r="D1143" s="677" t="s">
        <v>6159</v>
      </c>
      <c r="E1143" s="770">
        <v>5448.0</v>
      </c>
      <c r="F1143" s="770">
        <v>435.0</v>
      </c>
      <c r="G1143" s="770">
        <v>62.0</v>
      </c>
      <c r="H1143" s="770">
        <v>13.0</v>
      </c>
      <c r="I1143" s="770">
        <v>75.0</v>
      </c>
      <c r="J1143" s="771">
        <v>0.83</v>
      </c>
      <c r="K1143" s="677" t="s">
        <v>10447</v>
      </c>
      <c r="L1143" s="677">
        <v>2.2436016E9</v>
      </c>
      <c r="M1143" s="677" t="s">
        <v>6257</v>
      </c>
      <c r="N1143" s="677" t="s">
        <v>6640</v>
      </c>
      <c r="O1143" s="677" t="s">
        <v>10448</v>
      </c>
      <c r="P1143" s="677" t="s">
        <v>6163</v>
      </c>
      <c r="Q1143" s="772">
        <f>COUNTIF('Hedef Liste'!$A:$A,A1143)</f>
        <v>1</v>
      </c>
    </row>
    <row r="1144" hidden="1">
      <c r="A1144" s="677" t="s">
        <v>55880</v>
      </c>
      <c r="B1144" s="677" t="s">
        <v>55881</v>
      </c>
      <c r="C1144" s="762" t="s">
        <v>55183</v>
      </c>
      <c r="D1144" s="677" t="s">
        <v>6159</v>
      </c>
      <c r="E1144" s="770">
        <v>607.0</v>
      </c>
      <c r="F1144" s="773"/>
      <c r="G1144" s="770">
        <v>7.0</v>
      </c>
      <c r="H1144" s="770">
        <v>24.0</v>
      </c>
      <c r="I1144" s="770">
        <v>31.0</v>
      </c>
      <c r="J1144" s="771">
        <v>0.23</v>
      </c>
      <c r="K1144" s="677" t="s">
        <v>55882</v>
      </c>
      <c r="L1144" s="677">
        <v>2.24413212E9</v>
      </c>
      <c r="M1144" s="677" t="s">
        <v>13</v>
      </c>
      <c r="N1144" s="677" t="s">
        <v>7893</v>
      </c>
      <c r="O1144" s="677" t="s">
        <v>55883</v>
      </c>
      <c r="P1144" s="677" t="s">
        <v>6163</v>
      </c>
      <c r="Q1144" s="772">
        <f>COUNTIF('Hedef Liste'!$A:$A,A1144)</f>
        <v>0</v>
      </c>
    </row>
    <row r="1145" hidden="1">
      <c r="A1145" s="677" t="s">
        <v>10728</v>
      </c>
      <c r="B1145" s="677" t="s">
        <v>10729</v>
      </c>
      <c r="C1145" s="762" t="s">
        <v>55187</v>
      </c>
      <c r="D1145" s="677" t="s">
        <v>6159</v>
      </c>
      <c r="E1145" s="770">
        <v>53.0</v>
      </c>
      <c r="F1145" s="773"/>
      <c r="G1145" s="770">
        <v>7.0</v>
      </c>
      <c r="H1145" s="770">
        <v>2.0</v>
      </c>
      <c r="I1145" s="770">
        <v>9.0</v>
      </c>
      <c r="J1145" s="771">
        <v>0.78</v>
      </c>
      <c r="K1145" s="677" t="s">
        <v>10730</v>
      </c>
      <c r="L1145" s="677">
        <v>5.414322766E9</v>
      </c>
      <c r="M1145" s="677" t="s">
        <v>343</v>
      </c>
      <c r="N1145" s="677" t="s">
        <v>6591</v>
      </c>
      <c r="O1145" s="677" t="s">
        <v>10731</v>
      </c>
      <c r="P1145" s="677" t="s">
        <v>6163</v>
      </c>
      <c r="Q1145" s="772">
        <f>COUNTIF('Hedef Liste'!$A:$A,A1145)</f>
        <v>1</v>
      </c>
    </row>
    <row r="1146" hidden="1">
      <c r="A1146" s="677" t="s">
        <v>4474</v>
      </c>
      <c r="B1146" s="677" t="s">
        <v>4475</v>
      </c>
      <c r="C1146" s="762" t="s">
        <v>55187</v>
      </c>
      <c r="D1146" s="677" t="s">
        <v>6271</v>
      </c>
      <c r="E1146" s="770">
        <v>187.0</v>
      </c>
      <c r="F1146" s="773"/>
      <c r="G1146" s="770">
        <v>7.0</v>
      </c>
      <c r="H1146" s="770">
        <v>19.0</v>
      </c>
      <c r="I1146" s="770">
        <v>26.0</v>
      </c>
      <c r="J1146" s="771">
        <v>0.27</v>
      </c>
      <c r="K1146" s="677" t="s">
        <v>7073</v>
      </c>
      <c r="L1146" s="677">
        <v>5.527458211E9</v>
      </c>
      <c r="M1146" s="677" t="s">
        <v>13</v>
      </c>
      <c r="N1146" s="677" t="s">
        <v>6161</v>
      </c>
      <c r="O1146" s="677" t="s">
        <v>4431</v>
      </c>
      <c r="P1146" s="677" t="s">
        <v>6163</v>
      </c>
      <c r="Q1146" s="772">
        <f>COUNTIF('Hedef Liste'!$A:$A,A1146)</f>
        <v>1</v>
      </c>
    </row>
    <row r="1147" hidden="1">
      <c r="A1147" s="677" t="s">
        <v>1735</v>
      </c>
      <c r="B1147" s="677" t="s">
        <v>1736</v>
      </c>
      <c r="C1147" s="762" t="s">
        <v>55183</v>
      </c>
      <c r="D1147" s="677" t="s">
        <v>6317</v>
      </c>
      <c r="E1147" s="770">
        <v>1494.0</v>
      </c>
      <c r="F1147" s="770">
        <v>29.0</v>
      </c>
      <c r="G1147" s="770">
        <v>13.0</v>
      </c>
      <c r="H1147" s="770">
        <v>3.0</v>
      </c>
      <c r="I1147" s="770">
        <v>16.0</v>
      </c>
      <c r="J1147" s="771">
        <v>0.81</v>
      </c>
      <c r="K1147" s="677" t="s">
        <v>8026</v>
      </c>
      <c r="L1147" s="677">
        <v>2.242562515E9</v>
      </c>
      <c r="M1147" s="677" t="s">
        <v>343</v>
      </c>
      <c r="N1147" s="677" t="s">
        <v>8895</v>
      </c>
      <c r="O1147" s="677" t="s">
        <v>1739</v>
      </c>
      <c r="P1147" s="677" t="s">
        <v>6163</v>
      </c>
      <c r="Q1147" s="772">
        <f>COUNTIF('Hedef Liste'!$A:$A,A1147)</f>
        <v>1</v>
      </c>
    </row>
    <row r="1148" hidden="1">
      <c r="A1148" s="677" t="s">
        <v>5520</v>
      </c>
      <c r="B1148" s="677" t="s">
        <v>5521</v>
      </c>
      <c r="C1148" s="762" t="s">
        <v>55183</v>
      </c>
      <c r="D1148" s="677" t="s">
        <v>6219</v>
      </c>
      <c r="E1148" s="770">
        <v>375.0</v>
      </c>
      <c r="F1148" s="773"/>
      <c r="G1148" s="770">
        <v>12.0</v>
      </c>
      <c r="H1148" s="770">
        <v>2.0</v>
      </c>
      <c r="I1148" s="770">
        <v>14.0</v>
      </c>
      <c r="J1148" s="771">
        <v>0.86</v>
      </c>
      <c r="K1148" s="677" t="s">
        <v>9881</v>
      </c>
      <c r="L1148" s="677">
        <v>5.451612132E9</v>
      </c>
      <c r="M1148" s="677" t="s">
        <v>343</v>
      </c>
      <c r="N1148" s="677" t="s">
        <v>7699</v>
      </c>
      <c r="O1148" s="677" t="s">
        <v>5523</v>
      </c>
      <c r="P1148" s="677" t="s">
        <v>6163</v>
      </c>
      <c r="Q1148" s="772">
        <f>COUNTIF('Hedef Liste'!$A:$A,A1148)</f>
        <v>1</v>
      </c>
    </row>
    <row r="1149" hidden="1">
      <c r="A1149" s="677" t="s">
        <v>12746</v>
      </c>
      <c r="B1149" s="677" t="s">
        <v>12747</v>
      </c>
      <c r="C1149" s="762" t="s">
        <v>55183</v>
      </c>
      <c r="D1149" s="677" t="s">
        <v>6219</v>
      </c>
      <c r="E1149" s="770">
        <v>301.0</v>
      </c>
      <c r="F1149" s="770">
        <v>32.0</v>
      </c>
      <c r="G1149" s="770">
        <v>39.0</v>
      </c>
      <c r="H1149" s="770">
        <v>18.0</v>
      </c>
      <c r="I1149" s="770">
        <v>57.0</v>
      </c>
      <c r="J1149" s="771">
        <v>0.68</v>
      </c>
      <c r="K1149" s="677" t="s">
        <v>12748</v>
      </c>
      <c r="L1149" s="677">
        <v>5.418750895E9</v>
      </c>
      <c r="M1149" s="677" t="s">
        <v>13</v>
      </c>
      <c r="N1149" s="677" t="s">
        <v>6359</v>
      </c>
      <c r="O1149" s="677" t="s">
        <v>12749</v>
      </c>
      <c r="P1149" s="677" t="s">
        <v>6163</v>
      </c>
      <c r="Q1149" s="772">
        <f>COUNTIF('Hedef Liste'!$A:$A,A1149)</f>
        <v>1</v>
      </c>
    </row>
    <row r="1150" hidden="1">
      <c r="A1150" s="677" t="s">
        <v>746</v>
      </c>
      <c r="B1150" s="677" t="s">
        <v>747</v>
      </c>
      <c r="C1150" s="762" t="s">
        <v>55183</v>
      </c>
      <c r="D1150" s="677" t="s">
        <v>6159</v>
      </c>
      <c r="E1150" s="770">
        <v>979.0</v>
      </c>
      <c r="F1150" s="770">
        <v>37.0</v>
      </c>
      <c r="G1150" s="770">
        <v>23.0</v>
      </c>
      <c r="H1150" s="770">
        <v>17.0</v>
      </c>
      <c r="I1150" s="770">
        <v>40.0</v>
      </c>
      <c r="J1150" s="771">
        <v>0.58</v>
      </c>
      <c r="K1150" s="677" t="s">
        <v>9385</v>
      </c>
      <c r="L1150" s="677">
        <v>5.419424135E9</v>
      </c>
      <c r="M1150" s="677" t="s">
        <v>343</v>
      </c>
      <c r="N1150" s="677" t="s">
        <v>9386</v>
      </c>
      <c r="O1150" s="677" t="s">
        <v>5825</v>
      </c>
      <c r="P1150" s="677" t="s">
        <v>6163</v>
      </c>
      <c r="Q1150" s="772">
        <f>COUNTIF('Hedef Liste'!$A:$A,A1150)</f>
        <v>1</v>
      </c>
    </row>
    <row r="1151" hidden="1">
      <c r="A1151" s="677" t="s">
        <v>8072</v>
      </c>
      <c r="B1151" s="677" t="s">
        <v>8073</v>
      </c>
      <c r="C1151" s="762" t="s">
        <v>55183</v>
      </c>
      <c r="D1151" s="677" t="s">
        <v>6153</v>
      </c>
      <c r="E1151" s="770">
        <v>433.0</v>
      </c>
      <c r="F1151" s="770">
        <v>75.0</v>
      </c>
      <c r="G1151" s="770">
        <v>0.0</v>
      </c>
      <c r="H1151" s="770">
        <v>26.0</v>
      </c>
      <c r="I1151" s="770">
        <v>26.0</v>
      </c>
      <c r="J1151" s="771">
        <v>0.0</v>
      </c>
      <c r="K1151" s="677" t="s">
        <v>8074</v>
      </c>
      <c r="L1151" s="677">
        <v>5.510453578E9</v>
      </c>
      <c r="M1151" s="677" t="s">
        <v>6437</v>
      </c>
      <c r="N1151" s="677" t="s">
        <v>8075</v>
      </c>
      <c r="O1151" s="677" t="s">
        <v>8076</v>
      </c>
      <c r="P1151" s="677" t="s">
        <v>6163</v>
      </c>
      <c r="Q1151" s="772">
        <f>COUNTIF('Hedef Liste'!$A:$A,A1151)</f>
        <v>1</v>
      </c>
    </row>
    <row r="1152" hidden="1">
      <c r="A1152" s="677" t="s">
        <v>7366</v>
      </c>
      <c r="B1152" s="677" t="s">
        <v>7367</v>
      </c>
      <c r="C1152" s="762" t="s">
        <v>55183</v>
      </c>
      <c r="D1152" s="677" t="s">
        <v>6271</v>
      </c>
      <c r="E1152" s="770">
        <v>275.0</v>
      </c>
      <c r="F1152" s="770">
        <v>1.0</v>
      </c>
      <c r="G1152" s="770">
        <v>0.0</v>
      </c>
      <c r="H1152" s="770">
        <v>3.0</v>
      </c>
      <c r="I1152" s="770">
        <v>3.0</v>
      </c>
      <c r="J1152" s="771">
        <v>0.0</v>
      </c>
      <c r="K1152" s="677" t="s">
        <v>7368</v>
      </c>
      <c r="L1152" s="677">
        <v>5.377096638E9</v>
      </c>
      <c r="M1152" s="677" t="s">
        <v>13</v>
      </c>
      <c r="N1152" s="677" t="s">
        <v>6184</v>
      </c>
      <c r="O1152" s="677" t="s">
        <v>7369</v>
      </c>
      <c r="P1152" s="677" t="s">
        <v>6163</v>
      </c>
      <c r="Q1152" s="772">
        <f>COUNTIF('Hedef Liste'!$A:$A,A1152)</f>
        <v>1</v>
      </c>
    </row>
    <row r="1153" hidden="1">
      <c r="A1153" s="677" t="s">
        <v>9854</v>
      </c>
      <c r="B1153" s="677" t="s">
        <v>9855</v>
      </c>
      <c r="C1153" s="762" t="s">
        <v>55183</v>
      </c>
      <c r="D1153" s="677" t="s">
        <v>7107</v>
      </c>
      <c r="E1153" s="770">
        <v>134.0</v>
      </c>
      <c r="F1153" s="773"/>
      <c r="G1153" s="770">
        <v>0.0</v>
      </c>
      <c r="H1153" s="770">
        <v>31.0</v>
      </c>
      <c r="I1153" s="770">
        <v>31.0</v>
      </c>
      <c r="J1153" s="771">
        <v>0.0</v>
      </c>
      <c r="K1153" s="677" t="s">
        <v>9856</v>
      </c>
      <c r="L1153" s="677">
        <v>5.359335909E9</v>
      </c>
      <c r="M1153" s="677" t="s">
        <v>343</v>
      </c>
      <c r="N1153" s="677" t="s">
        <v>9254</v>
      </c>
      <c r="O1153" s="677" t="s">
        <v>9857</v>
      </c>
      <c r="P1153" s="677" t="s">
        <v>6163</v>
      </c>
      <c r="Q1153" s="772">
        <f>COUNTIF('Hedef Liste'!$A:$A,A1153)</f>
        <v>1</v>
      </c>
    </row>
    <row r="1154" hidden="1">
      <c r="A1154" s="677" t="s">
        <v>8800</v>
      </c>
      <c r="B1154" s="677" t="s">
        <v>8801</v>
      </c>
      <c r="C1154" s="762" t="s">
        <v>55183</v>
      </c>
      <c r="D1154" s="677" t="s">
        <v>6159</v>
      </c>
      <c r="E1154" s="770">
        <v>349.0</v>
      </c>
      <c r="F1154" s="773"/>
      <c r="G1154" s="770">
        <v>0.0</v>
      </c>
      <c r="H1154" s="770">
        <v>68.0</v>
      </c>
      <c r="I1154" s="770">
        <v>68.0</v>
      </c>
      <c r="J1154" s="771">
        <v>0.0</v>
      </c>
      <c r="K1154" s="677" t="s">
        <v>8802</v>
      </c>
      <c r="L1154" s="677">
        <v>2.2436425E9</v>
      </c>
      <c r="M1154" s="677" t="s">
        <v>6257</v>
      </c>
      <c r="N1154" s="677" t="s">
        <v>6640</v>
      </c>
      <c r="O1154" s="677" t="s">
        <v>8803</v>
      </c>
      <c r="P1154" s="677" t="s">
        <v>6163</v>
      </c>
      <c r="Q1154" s="772">
        <f>COUNTIF('Hedef Liste'!$A:$A,A1154)</f>
        <v>1</v>
      </c>
    </row>
    <row r="1155" hidden="1">
      <c r="A1155" s="677" t="s">
        <v>5732</v>
      </c>
      <c r="B1155" s="677" t="s">
        <v>5733</v>
      </c>
      <c r="C1155" s="762" t="s">
        <v>55183</v>
      </c>
      <c r="D1155" s="677" t="s">
        <v>6440</v>
      </c>
      <c r="E1155" s="770">
        <v>55.0</v>
      </c>
      <c r="F1155" s="770">
        <v>5.0</v>
      </c>
      <c r="G1155" s="770">
        <v>10.0</v>
      </c>
      <c r="H1155" s="770">
        <v>0.0</v>
      </c>
      <c r="I1155" s="770">
        <v>10.0</v>
      </c>
      <c r="J1155" s="771">
        <v>1.0</v>
      </c>
      <c r="K1155" s="677" t="s">
        <v>8833</v>
      </c>
      <c r="L1155" s="677">
        <v>2.242361414E9</v>
      </c>
      <c r="M1155" s="677" t="s">
        <v>343</v>
      </c>
      <c r="N1155" s="677" t="s">
        <v>7498</v>
      </c>
      <c r="O1155" s="677" t="s">
        <v>5735</v>
      </c>
      <c r="P1155" s="677" t="s">
        <v>6163</v>
      </c>
      <c r="Q1155" s="772">
        <f>COUNTIF('Hedef Liste'!$A:$A,A1155)</f>
        <v>1</v>
      </c>
    </row>
    <row r="1156" hidden="1">
      <c r="A1156" s="677" t="s">
        <v>10231</v>
      </c>
      <c r="B1156" s="677" t="s">
        <v>10232</v>
      </c>
      <c r="C1156" s="762" t="s">
        <v>55187</v>
      </c>
      <c r="D1156" s="677" t="s">
        <v>6153</v>
      </c>
      <c r="E1156" s="770">
        <v>3.0</v>
      </c>
      <c r="F1156" s="773"/>
      <c r="G1156" s="770">
        <v>0.0</v>
      </c>
      <c r="H1156" s="770">
        <v>13.0</v>
      </c>
      <c r="I1156" s="770">
        <v>13.0</v>
      </c>
      <c r="J1156" s="771">
        <v>0.0</v>
      </c>
      <c r="K1156" s="677" t="s">
        <v>8081</v>
      </c>
      <c r="L1156" s="677">
        <v>2.24452601E9</v>
      </c>
      <c r="M1156" s="677" t="s">
        <v>13</v>
      </c>
      <c r="N1156" s="677" t="s">
        <v>6510</v>
      </c>
      <c r="O1156" s="677" t="s">
        <v>3027</v>
      </c>
      <c r="P1156" s="677" t="s">
        <v>6163</v>
      </c>
      <c r="Q1156" s="772">
        <f>COUNTIF('Hedef Liste'!$A:$A,A1156)</f>
        <v>1</v>
      </c>
    </row>
    <row r="1157" hidden="1">
      <c r="A1157" s="677" t="s">
        <v>7179</v>
      </c>
      <c r="B1157" s="677" t="s">
        <v>7180</v>
      </c>
      <c r="C1157" s="762" t="s">
        <v>55183</v>
      </c>
      <c r="D1157" s="677" t="s">
        <v>6153</v>
      </c>
      <c r="E1157" s="770">
        <v>855.0</v>
      </c>
      <c r="F1157" s="770">
        <v>64.0</v>
      </c>
      <c r="G1157" s="770">
        <v>0.0</v>
      </c>
      <c r="H1157" s="770">
        <v>56.0</v>
      </c>
      <c r="I1157" s="770">
        <v>56.0</v>
      </c>
      <c r="J1157" s="771">
        <v>0.0</v>
      </c>
      <c r="K1157" s="677" t="s">
        <v>7181</v>
      </c>
      <c r="L1157" s="677">
        <v>5.337159195E9</v>
      </c>
      <c r="M1157" s="677" t="s">
        <v>13</v>
      </c>
      <c r="N1157" s="677" t="s">
        <v>6246</v>
      </c>
      <c r="O1157" s="677" t="s">
        <v>7182</v>
      </c>
      <c r="P1157" s="677" t="s">
        <v>6163</v>
      </c>
      <c r="Q1157" s="772">
        <f>COUNTIF('Hedef Liste'!$A:$A,A1157)</f>
        <v>1</v>
      </c>
    </row>
    <row r="1158" hidden="1">
      <c r="A1158" s="677" t="s">
        <v>55884</v>
      </c>
      <c r="B1158" s="677" t="s">
        <v>55885</v>
      </c>
      <c r="C1158" s="762" t="s">
        <v>55183</v>
      </c>
      <c r="D1158" s="677" t="s">
        <v>6159</v>
      </c>
      <c r="E1158" s="770">
        <v>340.0</v>
      </c>
      <c r="F1158" s="773"/>
      <c r="G1158" s="770">
        <v>12.0</v>
      </c>
      <c r="H1158" s="770">
        <v>29.0</v>
      </c>
      <c r="I1158" s="770">
        <v>41.0</v>
      </c>
      <c r="J1158" s="771">
        <v>0.29</v>
      </c>
      <c r="K1158" s="677" t="s">
        <v>55886</v>
      </c>
      <c r="L1158" s="677">
        <v>2.243611044E9</v>
      </c>
      <c r="M1158" s="677" t="s">
        <v>6257</v>
      </c>
      <c r="N1158" s="677" t="s">
        <v>6640</v>
      </c>
      <c r="O1158" s="677" t="s">
        <v>55887</v>
      </c>
      <c r="P1158" s="677" t="s">
        <v>6163</v>
      </c>
      <c r="Q1158" s="772">
        <f>COUNTIF('Hedef Liste'!$A:$A,A1158)</f>
        <v>0</v>
      </c>
    </row>
    <row r="1159" hidden="1">
      <c r="A1159" s="677" t="s">
        <v>5573</v>
      </c>
      <c r="B1159" s="677" t="s">
        <v>5574</v>
      </c>
      <c r="C1159" s="762" t="s">
        <v>55183</v>
      </c>
      <c r="D1159" s="677" t="s">
        <v>6440</v>
      </c>
      <c r="E1159" s="770">
        <v>1427.0</v>
      </c>
      <c r="F1159" s="770">
        <v>55.0</v>
      </c>
      <c r="G1159" s="770">
        <v>10.0</v>
      </c>
      <c r="H1159" s="770">
        <v>11.0</v>
      </c>
      <c r="I1159" s="770">
        <v>21.0</v>
      </c>
      <c r="J1159" s="771">
        <v>0.48</v>
      </c>
      <c r="K1159" s="677" t="s">
        <v>6441</v>
      </c>
      <c r="L1159" s="677">
        <v>5.461122416E9</v>
      </c>
      <c r="M1159" s="677" t="s">
        <v>343</v>
      </c>
      <c r="N1159" s="677" t="s">
        <v>6170</v>
      </c>
      <c r="O1159" s="677" t="s">
        <v>3151</v>
      </c>
      <c r="P1159" s="677" t="s">
        <v>6163</v>
      </c>
      <c r="Q1159" s="772">
        <f>COUNTIF('Hedef Liste'!$A:$A,A1159)</f>
        <v>1</v>
      </c>
    </row>
    <row r="1160" hidden="1">
      <c r="A1160" s="677" t="s">
        <v>5579</v>
      </c>
      <c r="B1160" s="677" t="s">
        <v>5580</v>
      </c>
      <c r="C1160" s="762" t="s">
        <v>55183</v>
      </c>
      <c r="D1160" s="677" t="s">
        <v>6153</v>
      </c>
      <c r="E1160" s="770">
        <v>312.0</v>
      </c>
      <c r="F1160" s="770">
        <v>28.0</v>
      </c>
      <c r="G1160" s="770">
        <v>21.0</v>
      </c>
      <c r="H1160" s="770">
        <v>0.0</v>
      </c>
      <c r="I1160" s="770">
        <v>21.0</v>
      </c>
      <c r="J1160" s="771">
        <v>1.0</v>
      </c>
      <c r="K1160" s="677" t="s">
        <v>11079</v>
      </c>
      <c r="L1160" s="677">
        <v>5.425523631E9</v>
      </c>
      <c r="M1160" s="677" t="s">
        <v>343</v>
      </c>
      <c r="N1160" s="677" t="s">
        <v>6225</v>
      </c>
      <c r="O1160" s="677" t="s">
        <v>5582</v>
      </c>
      <c r="P1160" s="677" t="s">
        <v>6163</v>
      </c>
      <c r="Q1160" s="772">
        <f>COUNTIF('Hedef Liste'!$A:$A,A1160)</f>
        <v>1</v>
      </c>
    </row>
    <row r="1161" hidden="1">
      <c r="A1161" s="677" t="s">
        <v>5632</v>
      </c>
      <c r="B1161" s="677" t="s">
        <v>5633</v>
      </c>
      <c r="C1161" s="762" t="s">
        <v>55183</v>
      </c>
      <c r="D1161" s="677" t="s">
        <v>6182</v>
      </c>
      <c r="E1161" s="770">
        <v>747.0</v>
      </c>
      <c r="F1161" s="770">
        <v>63.0</v>
      </c>
      <c r="G1161" s="770">
        <v>7.0</v>
      </c>
      <c r="H1161" s="770">
        <v>22.0</v>
      </c>
      <c r="I1161" s="770">
        <v>29.0</v>
      </c>
      <c r="J1161" s="771">
        <v>0.24</v>
      </c>
      <c r="K1161" s="677" t="s">
        <v>7790</v>
      </c>
      <c r="L1161" s="677">
        <v>5.528885464E9</v>
      </c>
      <c r="M1161" s="677" t="s">
        <v>13</v>
      </c>
      <c r="N1161" s="721">
        <v>44674.0</v>
      </c>
      <c r="O1161" s="677" t="s">
        <v>5636</v>
      </c>
      <c r="P1161" s="677" t="s">
        <v>6163</v>
      </c>
      <c r="Q1161" s="772">
        <f>COUNTIF('Hedef Liste'!$A:$A,A1161)</f>
        <v>1</v>
      </c>
    </row>
    <row r="1162" hidden="1">
      <c r="A1162" s="677" t="s">
        <v>3501</v>
      </c>
      <c r="B1162" s="677" t="s">
        <v>3502</v>
      </c>
      <c r="C1162" s="762" t="s">
        <v>55183</v>
      </c>
      <c r="D1162" s="677" t="s">
        <v>6153</v>
      </c>
      <c r="E1162" s="770">
        <v>1564.0</v>
      </c>
      <c r="F1162" s="770">
        <v>47.0</v>
      </c>
      <c r="G1162" s="770">
        <v>13.0</v>
      </c>
      <c r="H1162" s="770">
        <v>14.0</v>
      </c>
      <c r="I1162" s="770">
        <v>27.0</v>
      </c>
      <c r="J1162" s="771">
        <v>0.48</v>
      </c>
      <c r="K1162" s="677" t="s">
        <v>8218</v>
      </c>
      <c r="L1162" s="677">
        <v>5.3803037E9</v>
      </c>
      <c r="M1162" s="677" t="s">
        <v>343</v>
      </c>
      <c r="N1162" s="677" t="s">
        <v>6606</v>
      </c>
      <c r="O1162" s="677" t="s">
        <v>3505</v>
      </c>
      <c r="P1162" s="677" t="s">
        <v>6163</v>
      </c>
      <c r="Q1162" s="772">
        <f>COUNTIF('Hedef Liste'!$A:$A,A1162)</f>
        <v>1</v>
      </c>
    </row>
    <row r="1163" hidden="1">
      <c r="A1163" s="677" t="s">
        <v>6826</v>
      </c>
      <c r="B1163" s="677" t="s">
        <v>6827</v>
      </c>
      <c r="C1163" s="762" t="s">
        <v>55183</v>
      </c>
      <c r="D1163" s="677" t="s">
        <v>6159</v>
      </c>
      <c r="E1163" s="770">
        <v>1815.0</v>
      </c>
      <c r="F1163" s="770">
        <v>52.0</v>
      </c>
      <c r="G1163" s="770">
        <v>0.0</v>
      </c>
      <c r="H1163" s="770">
        <v>40.0</v>
      </c>
      <c r="I1163" s="770">
        <v>40.0</v>
      </c>
      <c r="J1163" s="771">
        <v>0.0</v>
      </c>
      <c r="K1163" s="677" t="s">
        <v>6828</v>
      </c>
      <c r="L1163" s="677">
        <v>2.249994838E9</v>
      </c>
      <c r="M1163" s="677" t="s">
        <v>13</v>
      </c>
      <c r="N1163" s="677" t="s">
        <v>6205</v>
      </c>
      <c r="O1163" s="677" t="s">
        <v>6829</v>
      </c>
      <c r="P1163" s="677" t="s">
        <v>6163</v>
      </c>
      <c r="Q1163" s="772">
        <f>COUNTIF('Hedef Liste'!$A:$A,A1163)</f>
        <v>1</v>
      </c>
    </row>
    <row r="1164" hidden="1">
      <c r="A1164" s="677" t="s">
        <v>3582</v>
      </c>
      <c r="B1164" s="677" t="s">
        <v>55888</v>
      </c>
      <c r="C1164" s="762" t="s">
        <v>55183</v>
      </c>
      <c r="D1164" s="746" t="s">
        <v>6219</v>
      </c>
      <c r="E1164" s="770">
        <v>1753.0</v>
      </c>
      <c r="F1164" s="770">
        <v>59.0</v>
      </c>
      <c r="G1164" s="770">
        <v>12.0</v>
      </c>
      <c r="H1164" s="770">
        <v>3.0</v>
      </c>
      <c r="I1164" s="770">
        <v>15.0</v>
      </c>
      <c r="J1164" s="771">
        <v>0.8</v>
      </c>
      <c r="K1164" s="677" t="s">
        <v>6892</v>
      </c>
      <c r="L1164" s="677">
        <v>2.242510202E9</v>
      </c>
      <c r="M1164" s="677" t="s">
        <v>343</v>
      </c>
      <c r="N1164" s="677" t="s">
        <v>1617</v>
      </c>
      <c r="O1164" s="677" t="s">
        <v>3586</v>
      </c>
      <c r="P1164" s="677" t="s">
        <v>6163</v>
      </c>
      <c r="Q1164" s="772">
        <f>COUNTIF('Hedef Liste'!$A:$A,A1164)</f>
        <v>1</v>
      </c>
    </row>
    <row r="1165" hidden="1">
      <c r="A1165" s="677" t="s">
        <v>3749</v>
      </c>
      <c r="B1165" s="677" t="s">
        <v>3750</v>
      </c>
      <c r="C1165" s="762" t="s">
        <v>55187</v>
      </c>
      <c r="D1165" s="677" t="s">
        <v>6317</v>
      </c>
      <c r="E1165" s="770">
        <v>365.0</v>
      </c>
      <c r="F1165" s="773"/>
      <c r="G1165" s="770">
        <v>14.0</v>
      </c>
      <c r="H1165" s="770">
        <v>3.0</v>
      </c>
      <c r="I1165" s="770">
        <v>17.0</v>
      </c>
      <c r="J1165" s="771">
        <v>0.82</v>
      </c>
      <c r="K1165" s="677" t="s">
        <v>7037</v>
      </c>
      <c r="L1165" s="677">
        <v>2.245543303E9</v>
      </c>
      <c r="M1165" s="677" t="s">
        <v>6177</v>
      </c>
      <c r="N1165" s="677" t="s">
        <v>7038</v>
      </c>
      <c r="O1165" s="677" t="s">
        <v>3753</v>
      </c>
      <c r="P1165" s="677" t="s">
        <v>6163</v>
      </c>
      <c r="Q1165" s="772">
        <f>COUNTIF('Hedef Liste'!$A:$A,A1165)</f>
        <v>1</v>
      </c>
    </row>
    <row r="1166" hidden="1">
      <c r="A1166" s="677" t="s">
        <v>3700</v>
      </c>
      <c r="B1166" s="677" t="s">
        <v>3701</v>
      </c>
      <c r="C1166" s="762" t="s">
        <v>55183</v>
      </c>
      <c r="D1166" s="677" t="s">
        <v>7193</v>
      </c>
      <c r="E1166" s="770">
        <v>506.0</v>
      </c>
      <c r="F1166" s="770">
        <v>18.0</v>
      </c>
      <c r="G1166" s="770">
        <v>31.0</v>
      </c>
      <c r="H1166" s="770">
        <v>6.0</v>
      </c>
      <c r="I1166" s="770">
        <v>37.0</v>
      </c>
      <c r="J1166" s="771">
        <v>0.84</v>
      </c>
      <c r="K1166" s="677" t="s">
        <v>10956</v>
      </c>
      <c r="L1166" s="677">
        <v>2.243682222E9</v>
      </c>
      <c r="M1166" s="677" t="s">
        <v>13</v>
      </c>
      <c r="N1166" s="677" t="s">
        <v>6513</v>
      </c>
      <c r="O1166" s="677" t="s">
        <v>3703</v>
      </c>
      <c r="P1166" s="677" t="s">
        <v>6163</v>
      </c>
      <c r="Q1166" s="772">
        <f>COUNTIF('Hedef Liste'!$A:$A,A1166)</f>
        <v>1</v>
      </c>
    </row>
    <row r="1167" hidden="1">
      <c r="A1167" s="677" t="s">
        <v>3349</v>
      </c>
      <c r="B1167" s="677" t="s">
        <v>3350</v>
      </c>
      <c r="C1167" s="762" t="s">
        <v>55183</v>
      </c>
      <c r="D1167" s="677" t="s">
        <v>6401</v>
      </c>
      <c r="E1167" s="770">
        <v>720.0</v>
      </c>
      <c r="F1167" s="770">
        <v>48.0</v>
      </c>
      <c r="G1167" s="770">
        <v>5.0</v>
      </c>
      <c r="H1167" s="770">
        <v>8.0</v>
      </c>
      <c r="I1167" s="770">
        <v>13.0</v>
      </c>
      <c r="J1167" s="771">
        <v>0.38</v>
      </c>
      <c r="K1167" s="677" t="s">
        <v>7647</v>
      </c>
      <c r="L1167" s="677">
        <v>2.244523035E9</v>
      </c>
      <c r="M1167" s="677" t="s">
        <v>13</v>
      </c>
      <c r="N1167" s="677" t="s">
        <v>6910</v>
      </c>
      <c r="O1167" s="677" t="s">
        <v>3352</v>
      </c>
      <c r="P1167" s="677" t="s">
        <v>6163</v>
      </c>
      <c r="Q1167" s="772">
        <f>COUNTIF('Hedef Liste'!$A:$A,A1167)</f>
        <v>1</v>
      </c>
    </row>
    <row r="1168" hidden="1">
      <c r="A1168" s="677" t="s">
        <v>7296</v>
      </c>
      <c r="B1168" s="677" t="s">
        <v>7297</v>
      </c>
      <c r="C1168" s="762" t="s">
        <v>55183</v>
      </c>
      <c r="D1168" s="746" t="s">
        <v>6440</v>
      </c>
      <c r="E1168" s="770">
        <v>893.0</v>
      </c>
      <c r="F1168" s="770">
        <v>20.0</v>
      </c>
      <c r="G1168" s="770">
        <v>5.0</v>
      </c>
      <c r="H1168" s="770">
        <v>4.0</v>
      </c>
      <c r="I1168" s="770">
        <v>9.0</v>
      </c>
      <c r="J1168" s="771">
        <v>0.56</v>
      </c>
      <c r="K1168" s="677" t="s">
        <v>55889</v>
      </c>
      <c r="L1168" s="677">
        <v>5.421128573E9</v>
      </c>
      <c r="M1168" s="677" t="s">
        <v>6304</v>
      </c>
      <c r="N1168" s="677" t="s">
        <v>7256</v>
      </c>
      <c r="O1168" s="677" t="s">
        <v>7299</v>
      </c>
      <c r="P1168" s="677" t="s">
        <v>6163</v>
      </c>
      <c r="Q1168" s="772">
        <f>COUNTIF('Hedef Liste'!$A:$A,A1168)</f>
        <v>1</v>
      </c>
    </row>
    <row r="1169" hidden="1">
      <c r="A1169" s="677" t="s">
        <v>8662</v>
      </c>
      <c r="B1169" s="677" t="s">
        <v>8663</v>
      </c>
      <c r="C1169" s="762" t="s">
        <v>55183</v>
      </c>
      <c r="D1169" s="677" t="s">
        <v>7107</v>
      </c>
      <c r="E1169" s="770">
        <v>1377.0</v>
      </c>
      <c r="F1169" s="770">
        <v>38.0</v>
      </c>
      <c r="G1169" s="770">
        <v>0.0</v>
      </c>
      <c r="H1169" s="770">
        <v>32.0</v>
      </c>
      <c r="I1169" s="770">
        <v>32.0</v>
      </c>
      <c r="J1169" s="771">
        <v>0.0</v>
      </c>
      <c r="K1169" s="677" t="s">
        <v>8664</v>
      </c>
      <c r="L1169" s="677">
        <v>2.245028383E9</v>
      </c>
      <c r="M1169" s="677" t="s">
        <v>13</v>
      </c>
      <c r="N1169" s="721">
        <v>44863.0</v>
      </c>
      <c r="O1169" s="677" t="s">
        <v>8665</v>
      </c>
      <c r="P1169" s="677" t="s">
        <v>6163</v>
      </c>
      <c r="Q1169" s="772">
        <f>COUNTIF('Hedef Liste'!$A:$A,A1169)</f>
        <v>1</v>
      </c>
    </row>
    <row r="1170" hidden="1">
      <c r="A1170" s="677" t="s">
        <v>11977</v>
      </c>
      <c r="B1170" s="677" t="s">
        <v>11978</v>
      </c>
      <c r="C1170" s="762" t="s">
        <v>55183</v>
      </c>
      <c r="D1170" s="677" t="s">
        <v>6159</v>
      </c>
      <c r="E1170" s="770">
        <v>248.0</v>
      </c>
      <c r="F1170" s="770">
        <v>4.0</v>
      </c>
      <c r="G1170" s="770">
        <v>0.0</v>
      </c>
      <c r="H1170" s="770">
        <v>6.0</v>
      </c>
      <c r="I1170" s="770">
        <v>6.0</v>
      </c>
      <c r="J1170" s="771">
        <v>0.0</v>
      </c>
      <c r="K1170" s="677" t="s">
        <v>11979</v>
      </c>
      <c r="L1170" s="677">
        <v>5.414501421E9</v>
      </c>
      <c r="M1170" s="677" t="s">
        <v>6576</v>
      </c>
      <c r="N1170" s="677" t="s">
        <v>6383</v>
      </c>
      <c r="O1170" s="677" t="s">
        <v>11980</v>
      </c>
      <c r="P1170" s="677" t="s">
        <v>6163</v>
      </c>
      <c r="Q1170" s="772">
        <f>COUNTIF('Hedef Liste'!$A:$A,A1170)</f>
        <v>1</v>
      </c>
    </row>
    <row r="1171" hidden="1">
      <c r="A1171" s="677" t="s">
        <v>1369</v>
      </c>
      <c r="B1171" s="677" t="s">
        <v>55890</v>
      </c>
      <c r="C1171" s="762" t="s">
        <v>55183</v>
      </c>
      <c r="D1171" s="677" t="s">
        <v>6159</v>
      </c>
      <c r="E1171" s="770">
        <v>77.0</v>
      </c>
      <c r="F1171" s="770">
        <v>3.0</v>
      </c>
      <c r="G1171" s="770">
        <v>0.0</v>
      </c>
      <c r="H1171" s="770">
        <v>11.0</v>
      </c>
      <c r="I1171" s="770">
        <v>11.0</v>
      </c>
      <c r="J1171" s="771">
        <v>0.0</v>
      </c>
      <c r="K1171" s="677" t="s">
        <v>8309</v>
      </c>
      <c r="L1171" s="677">
        <v>2.244834343E9</v>
      </c>
      <c r="M1171" s="677" t="s">
        <v>13</v>
      </c>
      <c r="N1171" s="677" t="s">
        <v>6161</v>
      </c>
      <c r="O1171" s="677" t="s">
        <v>8310</v>
      </c>
      <c r="P1171" s="677" t="s">
        <v>6163</v>
      </c>
      <c r="Q1171" s="772">
        <f>COUNTIF('Hedef Liste'!$A:$A,A1171)</f>
        <v>1</v>
      </c>
    </row>
    <row r="1172" hidden="1">
      <c r="A1172" s="677" t="s">
        <v>3991</v>
      </c>
      <c r="B1172" s="677" t="s">
        <v>3992</v>
      </c>
      <c r="C1172" s="762" t="s">
        <v>55183</v>
      </c>
      <c r="D1172" s="677" t="s">
        <v>6175</v>
      </c>
      <c r="E1172" s="770">
        <v>532.0</v>
      </c>
      <c r="F1172" s="773"/>
      <c r="G1172" s="770">
        <v>17.0</v>
      </c>
      <c r="H1172" s="770">
        <v>10.0</v>
      </c>
      <c r="I1172" s="770">
        <v>27.0</v>
      </c>
      <c r="J1172" s="771">
        <v>0.63</v>
      </c>
      <c r="K1172" s="677" t="s">
        <v>9234</v>
      </c>
      <c r="L1172" s="677">
        <v>2.2432716E9</v>
      </c>
      <c r="M1172" s="677" t="s">
        <v>6257</v>
      </c>
      <c r="N1172" s="677" t="s">
        <v>55891</v>
      </c>
      <c r="O1172" s="677" t="s">
        <v>3995</v>
      </c>
      <c r="P1172" s="677" t="s">
        <v>6163</v>
      </c>
      <c r="Q1172" s="772">
        <f>COUNTIF('Hedef Liste'!$A:$A,A1172)</f>
        <v>1</v>
      </c>
    </row>
    <row r="1173" hidden="1">
      <c r="A1173" s="677" t="s">
        <v>3128</v>
      </c>
      <c r="B1173" s="677" t="s">
        <v>3129</v>
      </c>
      <c r="C1173" s="762" t="s">
        <v>55187</v>
      </c>
      <c r="D1173" s="677" t="s">
        <v>6153</v>
      </c>
      <c r="E1173" s="770">
        <v>625.0</v>
      </c>
      <c r="F1173" s="773"/>
      <c r="G1173" s="770">
        <v>9.0</v>
      </c>
      <c r="H1173" s="770">
        <v>1.0</v>
      </c>
      <c r="I1173" s="770">
        <v>10.0</v>
      </c>
      <c r="J1173" s="771">
        <v>0.9</v>
      </c>
      <c r="K1173" s="677" t="s">
        <v>9201</v>
      </c>
      <c r="L1173" s="677">
        <v>5.539580473E9</v>
      </c>
      <c r="M1173" s="677" t="s">
        <v>13</v>
      </c>
      <c r="N1173" s="677" t="s">
        <v>6205</v>
      </c>
      <c r="O1173" s="677" t="s">
        <v>3131</v>
      </c>
      <c r="P1173" s="677" t="s">
        <v>6163</v>
      </c>
      <c r="Q1173" s="772">
        <f>COUNTIF('Hedef Liste'!$A:$A,A1173)</f>
        <v>1</v>
      </c>
    </row>
    <row r="1174" hidden="1">
      <c r="A1174" s="677" t="s">
        <v>7473</v>
      </c>
      <c r="B1174" s="677" t="s">
        <v>7474</v>
      </c>
      <c r="C1174" s="762" t="s">
        <v>55183</v>
      </c>
      <c r="D1174" s="746" t="s">
        <v>6440</v>
      </c>
      <c r="E1174" s="774">
        <v>604.0</v>
      </c>
      <c r="F1174" s="770">
        <v>33.0</v>
      </c>
      <c r="G1174" s="770">
        <v>0.0</v>
      </c>
      <c r="H1174" s="770">
        <v>36.0</v>
      </c>
      <c r="I1174" s="770">
        <v>36.0</v>
      </c>
      <c r="J1174" s="771">
        <v>0.0</v>
      </c>
      <c r="K1174" s="677" t="s">
        <v>7475</v>
      </c>
      <c r="L1174" s="677">
        <v>5.321139316E9</v>
      </c>
      <c r="M1174" s="677" t="s">
        <v>13</v>
      </c>
      <c r="N1174" s="677" t="s">
        <v>6161</v>
      </c>
      <c r="O1174" s="677" t="s">
        <v>7476</v>
      </c>
      <c r="P1174" s="677" t="s">
        <v>6163</v>
      </c>
      <c r="Q1174" s="772">
        <f>COUNTIF('Hedef Liste'!$A:$A,A1174)</f>
        <v>1</v>
      </c>
    </row>
    <row r="1175" hidden="1">
      <c r="A1175" s="677" t="s">
        <v>4113</v>
      </c>
      <c r="B1175" s="677" t="s">
        <v>4114</v>
      </c>
      <c r="C1175" s="762" t="s">
        <v>55187</v>
      </c>
      <c r="D1175" s="746" t="s">
        <v>6153</v>
      </c>
      <c r="E1175" s="770">
        <v>109.0</v>
      </c>
      <c r="F1175" s="773"/>
      <c r="G1175" s="770">
        <v>23.0</v>
      </c>
      <c r="H1175" s="770">
        <v>2.0</v>
      </c>
      <c r="I1175" s="770">
        <v>25.0</v>
      </c>
      <c r="J1175" s="771">
        <v>0.92</v>
      </c>
      <c r="K1175" s="677" t="s">
        <v>7762</v>
      </c>
      <c r="L1175" s="677">
        <v>5.373216489E9</v>
      </c>
      <c r="M1175" s="677" t="s">
        <v>6257</v>
      </c>
      <c r="N1175" s="677" t="s">
        <v>6547</v>
      </c>
      <c r="O1175" s="677" t="s">
        <v>4117</v>
      </c>
      <c r="P1175" s="677" t="s">
        <v>6163</v>
      </c>
      <c r="Q1175" s="772">
        <f>COUNTIF('Hedef Liste'!$A:$A,A1175)</f>
        <v>1</v>
      </c>
    </row>
    <row r="1176" hidden="1">
      <c r="A1176" s="677" t="s">
        <v>3728</v>
      </c>
      <c r="B1176" s="677" t="s">
        <v>3729</v>
      </c>
      <c r="C1176" s="762" t="s">
        <v>55183</v>
      </c>
      <c r="D1176" s="677" t="s">
        <v>6159</v>
      </c>
      <c r="E1176" s="770">
        <v>1373.0</v>
      </c>
      <c r="F1176" s="770">
        <v>50.0</v>
      </c>
      <c r="G1176" s="770">
        <v>24.0</v>
      </c>
      <c r="H1176" s="770">
        <v>25.0</v>
      </c>
      <c r="I1176" s="770">
        <v>49.0</v>
      </c>
      <c r="J1176" s="771">
        <v>0.49</v>
      </c>
      <c r="K1176" s="677" t="s">
        <v>8558</v>
      </c>
      <c r="L1176" s="677">
        <v>2.244438014E9</v>
      </c>
      <c r="M1176" s="677" t="s">
        <v>13</v>
      </c>
      <c r="N1176" s="677" t="s">
        <v>7157</v>
      </c>
      <c r="O1176" s="677" t="s">
        <v>8559</v>
      </c>
      <c r="P1176" s="677" t="s">
        <v>6163</v>
      </c>
      <c r="Q1176" s="772">
        <f>COUNTIF('Hedef Liste'!$A:$A,A1176)</f>
        <v>1</v>
      </c>
    </row>
    <row r="1177" hidden="1">
      <c r="A1177" s="677" t="s">
        <v>55892</v>
      </c>
      <c r="B1177" s="677" t="s">
        <v>55893</v>
      </c>
      <c r="C1177" s="762" t="s">
        <v>55183</v>
      </c>
      <c r="D1177" s="677" t="s">
        <v>6824</v>
      </c>
      <c r="E1177" s="770">
        <v>716.0</v>
      </c>
      <c r="F1177" s="770">
        <v>22.0</v>
      </c>
      <c r="G1177" s="770">
        <v>58.0</v>
      </c>
      <c r="H1177" s="770">
        <v>10.0</v>
      </c>
      <c r="I1177" s="770">
        <v>68.0</v>
      </c>
      <c r="J1177" s="771">
        <v>0.85</v>
      </c>
      <c r="K1177" s="677" t="s">
        <v>55894</v>
      </c>
      <c r="L1177" s="677">
        <v>5.335068549E9</v>
      </c>
      <c r="M1177" s="677" t="s">
        <v>343</v>
      </c>
      <c r="N1177" s="677" t="s">
        <v>7066</v>
      </c>
      <c r="O1177" s="677" t="s">
        <v>55895</v>
      </c>
      <c r="P1177" s="677" t="s">
        <v>55227</v>
      </c>
      <c r="Q1177" s="772">
        <f>COUNTIF('Hedef Liste'!$A:$A,A1177)</f>
        <v>0</v>
      </c>
    </row>
    <row r="1178" hidden="1">
      <c r="A1178" s="677" t="s">
        <v>9663</v>
      </c>
      <c r="B1178" s="677" t="s">
        <v>9664</v>
      </c>
      <c r="C1178" s="762" t="s">
        <v>55183</v>
      </c>
      <c r="D1178" s="746" t="s">
        <v>6401</v>
      </c>
      <c r="E1178" s="770">
        <v>522.0</v>
      </c>
      <c r="F1178" s="770">
        <v>38.0</v>
      </c>
      <c r="G1178" s="770">
        <v>0.0</v>
      </c>
      <c r="H1178" s="770">
        <v>26.0</v>
      </c>
      <c r="I1178" s="770">
        <v>26.0</v>
      </c>
      <c r="J1178" s="771">
        <v>0.0</v>
      </c>
      <c r="K1178" s="677" t="s">
        <v>9660</v>
      </c>
      <c r="L1178" s="677">
        <v>2.242412116E9</v>
      </c>
      <c r="M1178" s="677" t="s">
        <v>343</v>
      </c>
      <c r="N1178" s="677" t="s">
        <v>6487</v>
      </c>
      <c r="O1178" s="677" t="s">
        <v>9665</v>
      </c>
      <c r="P1178" s="677" t="s">
        <v>6163</v>
      </c>
      <c r="Q1178" s="772">
        <f>COUNTIF('Hedef Liste'!$A:$A,A1178)</f>
        <v>1</v>
      </c>
    </row>
    <row r="1179" hidden="1">
      <c r="A1179" s="677" t="s">
        <v>7292</v>
      </c>
      <c r="B1179" s="677" t="s">
        <v>7293</v>
      </c>
      <c r="C1179" s="762" t="s">
        <v>55183</v>
      </c>
      <c r="D1179" s="677" t="s">
        <v>6440</v>
      </c>
      <c r="E1179" s="770">
        <v>149.0</v>
      </c>
      <c r="F1179" s="770">
        <v>2.0</v>
      </c>
      <c r="G1179" s="770">
        <v>7.0</v>
      </c>
      <c r="H1179" s="770">
        <v>0.0</v>
      </c>
      <c r="I1179" s="770">
        <v>7.0</v>
      </c>
      <c r="J1179" s="771">
        <v>1.0</v>
      </c>
      <c r="K1179" s="677" t="s">
        <v>7294</v>
      </c>
      <c r="L1179" s="677">
        <v>5.53893404E9</v>
      </c>
      <c r="M1179" s="677" t="s">
        <v>6375</v>
      </c>
      <c r="N1179" s="677" t="s">
        <v>6376</v>
      </c>
      <c r="O1179" s="677" t="s">
        <v>7295</v>
      </c>
      <c r="P1179" s="677" t="s">
        <v>6163</v>
      </c>
      <c r="Q1179" s="772">
        <f>COUNTIF('Hedef Liste'!$A:$A,A1179)</f>
        <v>1</v>
      </c>
    </row>
    <row r="1180" hidden="1">
      <c r="A1180" s="677" t="s">
        <v>4056</v>
      </c>
      <c r="B1180" s="677" t="s">
        <v>4057</v>
      </c>
      <c r="C1180" s="762" t="s">
        <v>55187</v>
      </c>
      <c r="D1180" s="677" t="s">
        <v>6182</v>
      </c>
      <c r="E1180" s="770">
        <v>436.0</v>
      </c>
      <c r="F1180" s="773"/>
      <c r="G1180" s="770">
        <v>15.0</v>
      </c>
      <c r="H1180" s="770">
        <v>7.0</v>
      </c>
      <c r="I1180" s="770">
        <v>22.0</v>
      </c>
      <c r="J1180" s="771">
        <v>0.68</v>
      </c>
      <c r="K1180" s="677" t="s">
        <v>11601</v>
      </c>
      <c r="L1180" s="677">
        <v>5.310803685E9</v>
      </c>
      <c r="M1180" s="677" t="s">
        <v>6257</v>
      </c>
      <c r="N1180" s="677" t="s">
        <v>55896</v>
      </c>
      <c r="O1180" s="677" t="s">
        <v>4060</v>
      </c>
      <c r="P1180" s="677" t="s">
        <v>6163</v>
      </c>
      <c r="Q1180" s="772">
        <f>COUNTIF('Hedef Liste'!$A:$A,A1180)</f>
        <v>1</v>
      </c>
    </row>
    <row r="1181" hidden="1">
      <c r="A1181" s="677" t="s">
        <v>4312</v>
      </c>
      <c r="B1181" s="677" t="s">
        <v>4313</v>
      </c>
      <c r="C1181" s="762" t="s">
        <v>55187</v>
      </c>
      <c r="D1181" s="677" t="s">
        <v>6250</v>
      </c>
      <c r="E1181" s="770">
        <v>1036.0</v>
      </c>
      <c r="F1181" s="773"/>
      <c r="G1181" s="770">
        <v>25.0</v>
      </c>
      <c r="H1181" s="770">
        <v>9.0</v>
      </c>
      <c r="I1181" s="770">
        <v>34.0</v>
      </c>
      <c r="J1181" s="771">
        <v>0.74</v>
      </c>
      <c r="K1181" s="677" t="s">
        <v>55897</v>
      </c>
      <c r="L1181" s="677">
        <v>2.24494147E9</v>
      </c>
      <c r="M1181" s="677" t="s">
        <v>13</v>
      </c>
      <c r="N1181" s="677" t="s">
        <v>7541</v>
      </c>
      <c r="O1181" s="677" t="s">
        <v>4316</v>
      </c>
      <c r="P1181" s="677" t="s">
        <v>6163</v>
      </c>
      <c r="Q1181" s="772">
        <f>COUNTIF('Hedef Liste'!$A:$A,A1181)</f>
        <v>1</v>
      </c>
    </row>
    <row r="1182" hidden="1">
      <c r="A1182" s="677" t="s">
        <v>1127</v>
      </c>
      <c r="B1182" s="677" t="s">
        <v>1128</v>
      </c>
      <c r="C1182" s="762" t="s">
        <v>55183</v>
      </c>
      <c r="D1182" s="677" t="s">
        <v>6317</v>
      </c>
      <c r="E1182" s="770">
        <v>3837.0</v>
      </c>
      <c r="F1182" s="770">
        <v>92.0</v>
      </c>
      <c r="G1182" s="770">
        <v>21.0</v>
      </c>
      <c r="H1182" s="770">
        <v>31.0</v>
      </c>
      <c r="I1182" s="770">
        <v>52.0</v>
      </c>
      <c r="J1182" s="771">
        <v>0.4</v>
      </c>
      <c r="K1182" s="677" t="s">
        <v>11754</v>
      </c>
      <c r="L1182" s="677">
        <v>2.247151314E9</v>
      </c>
      <c r="M1182" s="677" t="s">
        <v>6386</v>
      </c>
      <c r="N1182" s="677" t="s">
        <v>6491</v>
      </c>
      <c r="O1182" s="677" t="s">
        <v>1130</v>
      </c>
      <c r="P1182" s="677" t="s">
        <v>6163</v>
      </c>
      <c r="Q1182" s="772">
        <f>COUNTIF('Hedef Liste'!$A:$A,A1182)</f>
        <v>1</v>
      </c>
    </row>
    <row r="1183" hidden="1">
      <c r="A1183" s="677" t="s">
        <v>55898</v>
      </c>
      <c r="B1183" s="677" t="s">
        <v>55899</v>
      </c>
      <c r="C1183" s="762" t="s">
        <v>55183</v>
      </c>
      <c r="D1183" s="677" t="s">
        <v>6440</v>
      </c>
      <c r="E1183" s="770">
        <v>488.0</v>
      </c>
      <c r="F1183" s="770">
        <v>11.0</v>
      </c>
      <c r="G1183" s="770">
        <v>84.0</v>
      </c>
      <c r="H1183" s="770">
        <v>6.0</v>
      </c>
      <c r="I1183" s="770">
        <v>90.0</v>
      </c>
      <c r="J1183" s="771">
        <v>0.93</v>
      </c>
      <c r="K1183" s="677" t="s">
        <v>55229</v>
      </c>
      <c r="L1183" s="677">
        <v>5.347246161E9</v>
      </c>
      <c r="M1183" s="677" t="s">
        <v>343</v>
      </c>
      <c r="N1183" s="677" t="s">
        <v>8015</v>
      </c>
      <c r="O1183" s="677" t="s">
        <v>55900</v>
      </c>
      <c r="P1183" s="677" t="s">
        <v>55227</v>
      </c>
      <c r="Q1183" s="772">
        <f>COUNTIF('Hedef Liste'!$A:$A,A1183)</f>
        <v>0</v>
      </c>
    </row>
    <row r="1184" hidden="1">
      <c r="A1184" s="677" t="s">
        <v>10593</v>
      </c>
      <c r="B1184" s="677" t="s">
        <v>55901</v>
      </c>
      <c r="C1184" s="762" t="s">
        <v>55183</v>
      </c>
      <c r="D1184" s="677" t="s">
        <v>6440</v>
      </c>
      <c r="E1184" s="770">
        <v>87.0</v>
      </c>
      <c r="F1184" s="773"/>
      <c r="G1184" s="770">
        <v>9.0</v>
      </c>
      <c r="H1184" s="770">
        <v>3.0</v>
      </c>
      <c r="I1184" s="770">
        <v>12.0</v>
      </c>
      <c r="J1184" s="771">
        <v>0.75</v>
      </c>
      <c r="K1184" s="677" t="s">
        <v>10595</v>
      </c>
      <c r="L1184" s="677">
        <v>5.309524264E9</v>
      </c>
      <c r="M1184" s="677" t="s">
        <v>343</v>
      </c>
      <c r="N1184" s="677" t="s">
        <v>7792</v>
      </c>
      <c r="O1184" s="677" t="s">
        <v>55902</v>
      </c>
      <c r="P1184" s="677" t="s">
        <v>6163</v>
      </c>
      <c r="Q1184" s="772">
        <f>COUNTIF('Hedef Liste'!$A:$A,A1184)</f>
        <v>1</v>
      </c>
    </row>
    <row r="1185" hidden="1">
      <c r="A1185" s="677" t="s">
        <v>8405</v>
      </c>
      <c r="B1185" s="677" t="s">
        <v>8406</v>
      </c>
      <c r="C1185" s="762" t="s">
        <v>55183</v>
      </c>
      <c r="D1185" s="677" t="s">
        <v>6284</v>
      </c>
      <c r="E1185" s="770">
        <v>84.0</v>
      </c>
      <c r="F1185" s="773"/>
      <c r="G1185" s="770">
        <v>41.0</v>
      </c>
      <c r="H1185" s="770">
        <v>8.0</v>
      </c>
      <c r="I1185" s="770">
        <v>49.0</v>
      </c>
      <c r="J1185" s="771">
        <v>0.84</v>
      </c>
      <c r="K1185" s="677" t="s">
        <v>8407</v>
      </c>
      <c r="L1185" s="677">
        <v>5.0508209E9</v>
      </c>
      <c r="M1185" s="677" t="s">
        <v>13</v>
      </c>
      <c r="N1185" s="677" t="s">
        <v>6407</v>
      </c>
      <c r="O1185" s="677" t="s">
        <v>8408</v>
      </c>
      <c r="P1185" s="677" t="s">
        <v>6163</v>
      </c>
      <c r="Q1185" s="772">
        <f>COUNTIF('Hedef Liste'!$A:$A,A1185)</f>
        <v>1</v>
      </c>
    </row>
    <row r="1186" hidden="1">
      <c r="A1186" s="677" t="s">
        <v>10430</v>
      </c>
      <c r="B1186" s="677" t="s">
        <v>10431</v>
      </c>
      <c r="C1186" s="762" t="s">
        <v>55183</v>
      </c>
      <c r="D1186" s="677" t="s">
        <v>6159</v>
      </c>
      <c r="E1186" s="770">
        <v>5389.0</v>
      </c>
      <c r="F1186" s="770">
        <v>340.0</v>
      </c>
      <c r="G1186" s="770">
        <v>44.0</v>
      </c>
      <c r="H1186" s="770">
        <v>8.0</v>
      </c>
      <c r="I1186" s="770">
        <v>52.0</v>
      </c>
      <c r="J1186" s="771">
        <v>0.85</v>
      </c>
      <c r="K1186" s="677" t="s">
        <v>7223</v>
      </c>
      <c r="L1186" s="677">
        <v>2.244700077E9</v>
      </c>
      <c r="M1186" s="677" t="s">
        <v>13</v>
      </c>
      <c r="N1186" s="677" t="s">
        <v>7224</v>
      </c>
      <c r="O1186" s="677" t="s">
        <v>7225</v>
      </c>
      <c r="P1186" s="677" t="s">
        <v>6163</v>
      </c>
      <c r="Q1186" s="772">
        <f>COUNTIF('Hedef Liste'!$A:$A,A1186)</f>
        <v>1</v>
      </c>
    </row>
    <row r="1187" hidden="1">
      <c r="A1187" s="677" t="s">
        <v>4898</v>
      </c>
      <c r="B1187" s="677" t="s">
        <v>4899</v>
      </c>
      <c r="C1187" s="762" t="s">
        <v>55183</v>
      </c>
      <c r="D1187" s="677" t="s">
        <v>6159</v>
      </c>
      <c r="E1187" s="770">
        <v>400.0</v>
      </c>
      <c r="F1187" s="773"/>
      <c r="G1187" s="770">
        <v>18.0</v>
      </c>
      <c r="H1187" s="770">
        <v>8.0</v>
      </c>
      <c r="I1187" s="770">
        <v>26.0</v>
      </c>
      <c r="J1187" s="771">
        <v>0.69</v>
      </c>
      <c r="K1187" s="677" t="s">
        <v>8534</v>
      </c>
      <c r="L1187" s="677">
        <v>5.384730273E9</v>
      </c>
      <c r="M1187" s="677" t="s">
        <v>13</v>
      </c>
      <c r="N1187" s="677" t="s">
        <v>6905</v>
      </c>
      <c r="O1187" s="677" t="s">
        <v>4901</v>
      </c>
      <c r="P1187" s="677" t="s">
        <v>6163</v>
      </c>
      <c r="Q1187" s="772">
        <f>COUNTIF('Hedef Liste'!$A:$A,A1187)</f>
        <v>1</v>
      </c>
    </row>
    <row r="1188" hidden="1">
      <c r="A1188" s="677" t="s">
        <v>4925</v>
      </c>
      <c r="B1188" s="677" t="s">
        <v>4926</v>
      </c>
      <c r="C1188" s="762" t="s">
        <v>55183</v>
      </c>
      <c r="D1188" s="677" t="s">
        <v>6317</v>
      </c>
      <c r="E1188" s="770">
        <v>1259.0</v>
      </c>
      <c r="F1188" s="770">
        <v>66.0</v>
      </c>
      <c r="G1188" s="770">
        <v>13.0</v>
      </c>
      <c r="H1188" s="770">
        <v>29.0</v>
      </c>
      <c r="I1188" s="770">
        <v>42.0</v>
      </c>
      <c r="J1188" s="771">
        <v>0.31</v>
      </c>
      <c r="K1188" s="677" t="s">
        <v>12706</v>
      </c>
      <c r="L1188" s="677">
        <v>2.24248909E9</v>
      </c>
      <c r="M1188" s="677" t="s">
        <v>343</v>
      </c>
      <c r="N1188" s="677" t="s">
        <v>6947</v>
      </c>
      <c r="O1188" s="677" t="s">
        <v>4929</v>
      </c>
      <c r="P1188" s="677" t="s">
        <v>6163</v>
      </c>
      <c r="Q1188" s="772">
        <f>COUNTIF('Hedef Liste'!$A:$A,A1188)</f>
        <v>1</v>
      </c>
    </row>
    <row r="1189" hidden="1">
      <c r="A1189" s="677" t="s">
        <v>7970</v>
      </c>
      <c r="B1189" s="677" t="s">
        <v>7971</v>
      </c>
      <c r="C1189" s="762" t="s">
        <v>55183</v>
      </c>
      <c r="D1189" s="677" t="s">
        <v>6284</v>
      </c>
      <c r="E1189" s="770">
        <v>1277.0</v>
      </c>
      <c r="F1189" s="770">
        <v>47.0</v>
      </c>
      <c r="G1189" s="770">
        <v>57.0</v>
      </c>
      <c r="H1189" s="770">
        <v>88.0</v>
      </c>
      <c r="I1189" s="770">
        <v>145.0</v>
      </c>
      <c r="J1189" s="771">
        <v>0.39</v>
      </c>
      <c r="K1189" s="677" t="s">
        <v>7972</v>
      </c>
      <c r="L1189" s="677">
        <v>5.424953119E9</v>
      </c>
      <c r="M1189" s="677" t="s">
        <v>343</v>
      </c>
      <c r="N1189" s="677" t="s">
        <v>7973</v>
      </c>
      <c r="O1189" s="677" t="s">
        <v>7974</v>
      </c>
      <c r="P1189" s="677" t="s">
        <v>6163</v>
      </c>
      <c r="Q1189" s="772">
        <f>COUNTIF('Hedef Liste'!$A:$A,A1189)</f>
        <v>1</v>
      </c>
    </row>
    <row r="1190" hidden="1">
      <c r="A1190" s="677" t="s">
        <v>4409</v>
      </c>
      <c r="B1190" s="677" t="s">
        <v>55903</v>
      </c>
      <c r="C1190" s="762" t="s">
        <v>55183</v>
      </c>
      <c r="D1190" s="677" t="s">
        <v>6760</v>
      </c>
      <c r="E1190" s="770">
        <v>106.0</v>
      </c>
      <c r="F1190" s="770">
        <v>1.0</v>
      </c>
      <c r="G1190" s="770">
        <v>8.0</v>
      </c>
      <c r="H1190" s="770">
        <v>15.0</v>
      </c>
      <c r="I1190" s="770">
        <v>23.0</v>
      </c>
      <c r="J1190" s="771">
        <v>0.35</v>
      </c>
      <c r="K1190" s="677" t="s">
        <v>55904</v>
      </c>
      <c r="L1190" s="677">
        <v>5.379464009E9</v>
      </c>
      <c r="M1190" s="677" t="s">
        <v>343</v>
      </c>
      <c r="N1190" s="677" t="s">
        <v>6522</v>
      </c>
      <c r="O1190" s="677" t="s">
        <v>4413</v>
      </c>
      <c r="P1190" s="677" t="s">
        <v>6163</v>
      </c>
      <c r="Q1190" s="772">
        <f>COUNTIF('Hedef Liste'!$A:$A,A1190)</f>
        <v>1</v>
      </c>
    </row>
    <row r="1191" hidden="1">
      <c r="A1191" s="677" t="s">
        <v>4280</v>
      </c>
      <c r="B1191" s="677" t="s">
        <v>4281</v>
      </c>
      <c r="C1191" s="762" t="s">
        <v>55183</v>
      </c>
      <c r="D1191" s="677" t="s">
        <v>6271</v>
      </c>
      <c r="E1191" s="770">
        <v>1763.0</v>
      </c>
      <c r="F1191" s="770">
        <v>158.0</v>
      </c>
      <c r="G1191" s="770">
        <v>10.0</v>
      </c>
      <c r="H1191" s="770">
        <v>68.0</v>
      </c>
      <c r="I1191" s="770">
        <v>78.0</v>
      </c>
      <c r="J1191" s="771">
        <v>0.13</v>
      </c>
      <c r="K1191" s="677" t="s">
        <v>6265</v>
      </c>
      <c r="L1191" s="677">
        <v>5.364574409E9</v>
      </c>
      <c r="M1191" s="677" t="s">
        <v>13</v>
      </c>
      <c r="N1191" s="677" t="s">
        <v>6161</v>
      </c>
      <c r="O1191" s="677" t="s">
        <v>4283</v>
      </c>
      <c r="P1191" s="677" t="s">
        <v>6163</v>
      </c>
      <c r="Q1191" s="772">
        <f>COUNTIF('Hedef Liste'!$A:$A,A1191)</f>
        <v>1</v>
      </c>
    </row>
    <row r="1192" hidden="1">
      <c r="A1192" s="677" t="s">
        <v>12912</v>
      </c>
      <c r="B1192" s="677" t="s">
        <v>12913</v>
      </c>
      <c r="C1192" s="762" t="s">
        <v>55183</v>
      </c>
      <c r="D1192" s="746" t="s">
        <v>6440</v>
      </c>
      <c r="E1192" s="770">
        <v>1285.0</v>
      </c>
      <c r="F1192" s="770">
        <v>17.0</v>
      </c>
      <c r="G1192" s="770">
        <v>6.0</v>
      </c>
      <c r="H1192" s="770">
        <v>20.0</v>
      </c>
      <c r="I1192" s="770">
        <v>26.0</v>
      </c>
      <c r="J1192" s="771">
        <v>0.23</v>
      </c>
      <c r="K1192" s="677" t="s">
        <v>12914</v>
      </c>
      <c r="L1192" s="677">
        <v>5.331687248E9</v>
      </c>
      <c r="M1192" s="677" t="s">
        <v>13</v>
      </c>
      <c r="N1192" s="677" t="s">
        <v>6910</v>
      </c>
      <c r="O1192" s="677" t="s">
        <v>12915</v>
      </c>
      <c r="P1192" s="677" t="s">
        <v>6163</v>
      </c>
      <c r="Q1192" s="772">
        <f>COUNTIF('Hedef Liste'!$A:$A,A1192)</f>
        <v>1</v>
      </c>
    </row>
    <row r="1193" hidden="1">
      <c r="A1193" s="677" t="s">
        <v>4543</v>
      </c>
      <c r="B1193" s="677" t="s">
        <v>4544</v>
      </c>
      <c r="C1193" s="762" t="s">
        <v>55183</v>
      </c>
      <c r="D1193" s="677" t="s">
        <v>6159</v>
      </c>
      <c r="E1193" s="770">
        <v>269.0</v>
      </c>
      <c r="F1193" s="770">
        <v>1.0</v>
      </c>
      <c r="G1193" s="770">
        <v>4.0</v>
      </c>
      <c r="H1193" s="770">
        <v>5.0</v>
      </c>
      <c r="I1193" s="770">
        <v>9.0</v>
      </c>
      <c r="J1193" s="771">
        <v>0.44</v>
      </c>
      <c r="K1193" s="677" t="s">
        <v>12700</v>
      </c>
      <c r="L1193" s="677">
        <v>2.242393666E9</v>
      </c>
      <c r="M1193" s="677" t="s">
        <v>343</v>
      </c>
      <c r="N1193" s="677" t="s">
        <v>6252</v>
      </c>
      <c r="O1193" s="677" t="s">
        <v>4546</v>
      </c>
      <c r="P1193" s="677" t="s">
        <v>6163</v>
      </c>
      <c r="Q1193" s="772">
        <f>COUNTIF('Hedef Liste'!$A:$A,A1193)</f>
        <v>1</v>
      </c>
    </row>
    <row r="1194" hidden="1">
      <c r="A1194" s="677" t="s">
        <v>4476</v>
      </c>
      <c r="B1194" s="677" t="s">
        <v>4477</v>
      </c>
      <c r="C1194" s="762" t="s">
        <v>55187</v>
      </c>
      <c r="D1194" s="677" t="s">
        <v>6159</v>
      </c>
      <c r="E1194" s="770">
        <v>6.0</v>
      </c>
      <c r="F1194" s="773"/>
      <c r="G1194" s="770">
        <v>0.0</v>
      </c>
      <c r="H1194" s="770">
        <v>13.0</v>
      </c>
      <c r="I1194" s="770">
        <v>13.0</v>
      </c>
      <c r="J1194" s="771">
        <v>0.0</v>
      </c>
      <c r="K1194" s="677" t="s">
        <v>7035</v>
      </c>
      <c r="L1194" s="677">
        <v>5.330405062E9</v>
      </c>
      <c r="M1194" s="677" t="s">
        <v>13</v>
      </c>
      <c r="N1194" s="677" t="s">
        <v>6513</v>
      </c>
      <c r="O1194" s="677" t="s">
        <v>4479</v>
      </c>
      <c r="P1194" s="677" t="s">
        <v>6163</v>
      </c>
      <c r="Q1194" s="772">
        <f>COUNTIF('Hedef Liste'!$A:$A,A1194)</f>
        <v>1</v>
      </c>
    </row>
    <row r="1195" hidden="1">
      <c r="A1195" s="677" t="s">
        <v>4368</v>
      </c>
      <c r="B1195" s="677" t="s">
        <v>4369</v>
      </c>
      <c r="C1195" s="762" t="s">
        <v>55183</v>
      </c>
      <c r="D1195" s="677" t="s">
        <v>6219</v>
      </c>
      <c r="E1195" s="770">
        <v>843.0</v>
      </c>
      <c r="F1195" s="770">
        <v>22.0</v>
      </c>
      <c r="G1195" s="770">
        <v>4.0</v>
      </c>
      <c r="H1195" s="770">
        <v>7.0</v>
      </c>
      <c r="I1195" s="770">
        <v>11.0</v>
      </c>
      <c r="J1195" s="771">
        <v>0.36</v>
      </c>
      <c r="K1195" s="677" t="s">
        <v>6950</v>
      </c>
      <c r="L1195" s="677">
        <v>5.435415946E9</v>
      </c>
      <c r="M1195" s="677" t="s">
        <v>13</v>
      </c>
      <c r="N1195" s="677" t="s">
        <v>6161</v>
      </c>
      <c r="O1195" s="677" t="s">
        <v>2683</v>
      </c>
      <c r="P1195" s="677" t="s">
        <v>6163</v>
      </c>
      <c r="Q1195" s="772">
        <f>COUNTIF('Hedef Liste'!$A:$A,A1195)</f>
        <v>1</v>
      </c>
    </row>
    <row r="1196" hidden="1">
      <c r="A1196" s="677" t="s">
        <v>1539</v>
      </c>
      <c r="B1196" s="677" t="s">
        <v>55905</v>
      </c>
      <c r="C1196" s="762" t="s">
        <v>55183</v>
      </c>
      <c r="D1196" s="677" t="s">
        <v>6317</v>
      </c>
      <c r="E1196" s="770">
        <v>6353.0</v>
      </c>
      <c r="F1196" s="770">
        <v>69.0</v>
      </c>
      <c r="G1196" s="770">
        <v>13.0</v>
      </c>
      <c r="H1196" s="770">
        <v>13.0</v>
      </c>
      <c r="I1196" s="770">
        <v>26.0</v>
      </c>
      <c r="J1196" s="771">
        <v>0.5</v>
      </c>
      <c r="K1196" s="677" t="s">
        <v>10502</v>
      </c>
      <c r="L1196" s="677">
        <v>2.242450071E9</v>
      </c>
      <c r="M1196" s="677" t="s">
        <v>13</v>
      </c>
      <c r="N1196" s="677" t="s">
        <v>6364</v>
      </c>
      <c r="O1196" s="677" t="s">
        <v>1542</v>
      </c>
      <c r="P1196" s="677" t="s">
        <v>6163</v>
      </c>
      <c r="Q1196" s="772">
        <f>COUNTIF('Hedef Liste'!$A:$A,A1196)</f>
        <v>1</v>
      </c>
    </row>
    <row r="1197" hidden="1">
      <c r="A1197" s="677" t="s">
        <v>6664</v>
      </c>
      <c r="B1197" s="677" t="s">
        <v>6665</v>
      </c>
      <c r="C1197" s="762" t="s">
        <v>55183</v>
      </c>
      <c r="D1197" s="677" t="s">
        <v>6440</v>
      </c>
      <c r="E1197" s="770">
        <v>498.0</v>
      </c>
      <c r="F1197" s="770">
        <v>70.0</v>
      </c>
      <c r="G1197" s="770">
        <v>10.0</v>
      </c>
      <c r="H1197" s="770">
        <v>26.0</v>
      </c>
      <c r="I1197" s="770">
        <v>36.0</v>
      </c>
      <c r="J1197" s="771">
        <v>0.28</v>
      </c>
      <c r="K1197" s="677" t="s">
        <v>6666</v>
      </c>
      <c r="L1197" s="677">
        <v>5.076415171E9</v>
      </c>
      <c r="M1197" s="677" t="s">
        <v>6386</v>
      </c>
      <c r="N1197" s="677" t="s">
        <v>6667</v>
      </c>
      <c r="O1197" s="677" t="s">
        <v>6668</v>
      </c>
      <c r="P1197" s="677" t="s">
        <v>6163</v>
      </c>
      <c r="Q1197" s="772">
        <f>COUNTIF('Hedef Liste'!$A:$A,A1197)</f>
        <v>1</v>
      </c>
    </row>
    <row r="1198" hidden="1">
      <c r="A1198" s="677" t="s">
        <v>4751</v>
      </c>
      <c r="B1198" s="677" t="s">
        <v>4752</v>
      </c>
      <c r="C1198" s="762" t="s">
        <v>55183</v>
      </c>
      <c r="D1198" s="677" t="s">
        <v>6175</v>
      </c>
      <c r="E1198" s="770">
        <v>4300.0</v>
      </c>
      <c r="F1198" s="770">
        <v>495.0</v>
      </c>
      <c r="G1198" s="770">
        <v>42.0</v>
      </c>
      <c r="H1198" s="770">
        <v>12.0</v>
      </c>
      <c r="I1198" s="770">
        <v>54.0</v>
      </c>
      <c r="J1198" s="771">
        <v>0.78</v>
      </c>
      <c r="K1198" s="677" t="s">
        <v>6277</v>
      </c>
      <c r="L1198" s="677">
        <v>2.249992819E9</v>
      </c>
      <c r="M1198" s="677" t="s">
        <v>13</v>
      </c>
      <c r="N1198" s="677" t="s">
        <v>6184</v>
      </c>
      <c r="O1198" s="677" t="s">
        <v>7080</v>
      </c>
      <c r="P1198" s="677" t="s">
        <v>6163</v>
      </c>
      <c r="Q1198" s="772">
        <f>COUNTIF('Hedef Liste'!$A:$A,A1198)</f>
        <v>1</v>
      </c>
    </row>
    <row r="1199" hidden="1">
      <c r="A1199" s="677" t="s">
        <v>6928</v>
      </c>
      <c r="B1199" s="677" t="s">
        <v>6929</v>
      </c>
      <c r="C1199" s="762" t="s">
        <v>55183</v>
      </c>
      <c r="D1199" s="677" t="s">
        <v>6159</v>
      </c>
      <c r="E1199" s="770">
        <v>361.0</v>
      </c>
      <c r="F1199" s="770">
        <v>17.0</v>
      </c>
      <c r="G1199" s="770">
        <v>0.0</v>
      </c>
      <c r="H1199" s="770">
        <v>38.0</v>
      </c>
      <c r="I1199" s="770">
        <v>38.0</v>
      </c>
      <c r="J1199" s="771">
        <v>0.0</v>
      </c>
      <c r="K1199" s="677" t="s">
        <v>6930</v>
      </c>
      <c r="L1199" s="677">
        <v>5.525568453E9</v>
      </c>
      <c r="M1199" s="677" t="s">
        <v>343</v>
      </c>
      <c r="N1199" s="677" t="s">
        <v>6591</v>
      </c>
      <c r="O1199" s="677" t="s">
        <v>6931</v>
      </c>
      <c r="P1199" s="677" t="s">
        <v>6163</v>
      </c>
      <c r="Q1199" s="772">
        <f>COUNTIF('Hedef Liste'!$A:$A,A1199)</f>
        <v>1</v>
      </c>
    </row>
    <row r="1200" hidden="1">
      <c r="A1200" s="677" t="s">
        <v>4902</v>
      </c>
      <c r="B1200" s="677" t="s">
        <v>4903</v>
      </c>
      <c r="C1200" s="762" t="s">
        <v>55183</v>
      </c>
      <c r="D1200" s="677" t="s">
        <v>6175</v>
      </c>
      <c r="E1200" s="770">
        <v>3467.0</v>
      </c>
      <c r="F1200" s="770">
        <v>285.0</v>
      </c>
      <c r="G1200" s="770">
        <v>0.0</v>
      </c>
      <c r="H1200" s="770">
        <v>10.0</v>
      </c>
      <c r="I1200" s="770">
        <v>10.0</v>
      </c>
      <c r="J1200" s="771">
        <v>0.0</v>
      </c>
      <c r="K1200" s="677" t="s">
        <v>7120</v>
      </c>
      <c r="L1200" s="677">
        <v>5.431163235E9</v>
      </c>
      <c r="M1200" s="677" t="s">
        <v>13</v>
      </c>
      <c r="N1200" s="677" t="s">
        <v>6161</v>
      </c>
      <c r="O1200" s="677" t="s">
        <v>4905</v>
      </c>
      <c r="P1200" s="677" t="s">
        <v>6163</v>
      </c>
      <c r="Q1200" s="772">
        <f>COUNTIF('Hedef Liste'!$A:$A,A1200)</f>
        <v>1</v>
      </c>
    </row>
    <row r="1201" hidden="1">
      <c r="A1201" s="677" t="s">
        <v>9748</v>
      </c>
      <c r="B1201" s="677" t="s">
        <v>9749</v>
      </c>
      <c r="C1201" s="762" t="s">
        <v>55183</v>
      </c>
      <c r="D1201" s="677" t="s">
        <v>6401</v>
      </c>
      <c r="E1201" s="770">
        <v>1010.0</v>
      </c>
      <c r="F1201" s="770">
        <v>61.0</v>
      </c>
      <c r="G1201" s="770">
        <v>11.0</v>
      </c>
      <c r="H1201" s="770">
        <v>56.0</v>
      </c>
      <c r="I1201" s="770">
        <v>67.0</v>
      </c>
      <c r="J1201" s="771">
        <v>0.16</v>
      </c>
      <c r="K1201" s="677" t="s">
        <v>9750</v>
      </c>
      <c r="L1201" s="677">
        <v>2.248881919E9</v>
      </c>
      <c r="M1201" s="677" t="s">
        <v>13</v>
      </c>
      <c r="N1201" s="677" t="s">
        <v>6984</v>
      </c>
      <c r="O1201" s="677" t="s">
        <v>9751</v>
      </c>
      <c r="P1201" s="677" t="s">
        <v>6163</v>
      </c>
      <c r="Q1201" s="772">
        <f>COUNTIF('Hedef Liste'!$A:$A,A1201)</f>
        <v>1</v>
      </c>
    </row>
    <row r="1202" hidden="1">
      <c r="A1202" s="677" t="s">
        <v>4554</v>
      </c>
      <c r="B1202" s="677" t="s">
        <v>4555</v>
      </c>
      <c r="C1202" s="762" t="s">
        <v>55183</v>
      </c>
      <c r="D1202" s="677" t="s">
        <v>6284</v>
      </c>
      <c r="E1202" s="770">
        <v>134.0</v>
      </c>
      <c r="F1202" s="770">
        <v>9.0</v>
      </c>
      <c r="G1202" s="770">
        <v>62.0</v>
      </c>
      <c r="H1202" s="770">
        <v>11.0</v>
      </c>
      <c r="I1202" s="770">
        <v>73.0</v>
      </c>
      <c r="J1202" s="771">
        <v>0.85</v>
      </c>
      <c r="K1202" s="677" t="s">
        <v>12439</v>
      </c>
      <c r="L1202" s="677">
        <v>5.536888352E9</v>
      </c>
      <c r="M1202" s="677" t="s">
        <v>13</v>
      </c>
      <c r="N1202" s="677" t="s">
        <v>6364</v>
      </c>
      <c r="O1202" s="677" t="s">
        <v>4558</v>
      </c>
      <c r="P1202" s="677" t="s">
        <v>6163</v>
      </c>
      <c r="Q1202" s="772">
        <f>COUNTIF('Hedef Liste'!$A:$A,A1202)</f>
        <v>1</v>
      </c>
    </row>
    <row r="1203" hidden="1">
      <c r="A1203" s="677" t="s">
        <v>4511</v>
      </c>
      <c r="B1203" s="677" t="s">
        <v>4512</v>
      </c>
      <c r="C1203" s="762" t="s">
        <v>55183</v>
      </c>
      <c r="D1203" s="677" t="s">
        <v>6401</v>
      </c>
      <c r="E1203" s="770">
        <v>86.0</v>
      </c>
      <c r="F1203" s="770">
        <v>4.0</v>
      </c>
      <c r="G1203" s="770">
        <v>9.0</v>
      </c>
      <c r="H1203" s="770">
        <v>7.0</v>
      </c>
      <c r="I1203" s="770">
        <v>16.0</v>
      </c>
      <c r="J1203" s="771">
        <v>0.56</v>
      </c>
      <c r="K1203" s="677" t="s">
        <v>12254</v>
      </c>
      <c r="L1203" s="677">
        <v>2.242229439E9</v>
      </c>
      <c r="M1203" s="677" t="s">
        <v>343</v>
      </c>
      <c r="N1203" s="677" t="s">
        <v>6877</v>
      </c>
      <c r="O1203" s="677" t="s">
        <v>4514</v>
      </c>
      <c r="P1203" s="677" t="s">
        <v>6163</v>
      </c>
      <c r="Q1203" s="772">
        <f>COUNTIF('Hedef Liste'!$A:$A,A1203)</f>
        <v>1</v>
      </c>
    </row>
    <row r="1204" hidden="1">
      <c r="A1204" s="677" t="s">
        <v>4704</v>
      </c>
      <c r="B1204" s="677" t="s">
        <v>4705</v>
      </c>
      <c r="C1204" s="762" t="s">
        <v>55183</v>
      </c>
      <c r="D1204" s="677" t="s">
        <v>6182</v>
      </c>
      <c r="E1204" s="770">
        <v>440.0</v>
      </c>
      <c r="F1204" s="773"/>
      <c r="G1204" s="770">
        <v>5.0</v>
      </c>
      <c r="H1204" s="770">
        <v>4.0</v>
      </c>
      <c r="I1204" s="770">
        <v>9.0</v>
      </c>
      <c r="J1204" s="771">
        <v>0.56</v>
      </c>
      <c r="K1204" s="677" t="s">
        <v>11587</v>
      </c>
      <c r="L1204" s="677">
        <v>2.24999155E9</v>
      </c>
      <c r="M1204" s="677" t="s">
        <v>13</v>
      </c>
      <c r="N1204" s="677" t="s">
        <v>7134</v>
      </c>
      <c r="O1204" s="677" t="s">
        <v>4707</v>
      </c>
      <c r="P1204" s="677" t="s">
        <v>6163</v>
      </c>
      <c r="Q1204" s="772">
        <f>COUNTIF('Hedef Liste'!$A:$A,A1204)</f>
        <v>1</v>
      </c>
    </row>
    <row r="1205" hidden="1">
      <c r="A1205" s="677" t="s">
        <v>9658</v>
      </c>
      <c r="B1205" s="677" t="s">
        <v>9659</v>
      </c>
      <c r="C1205" s="762" t="s">
        <v>55183</v>
      </c>
      <c r="D1205" s="677" t="s">
        <v>6159</v>
      </c>
      <c r="E1205" s="770">
        <v>1371.0</v>
      </c>
      <c r="F1205" s="770">
        <v>102.0</v>
      </c>
      <c r="G1205" s="770">
        <v>0.0</v>
      </c>
      <c r="H1205" s="770">
        <v>26.0</v>
      </c>
      <c r="I1205" s="770">
        <v>26.0</v>
      </c>
      <c r="J1205" s="771">
        <v>0.0</v>
      </c>
      <c r="K1205" s="677" t="s">
        <v>9660</v>
      </c>
      <c r="L1205" s="677">
        <v>5.333925955E9</v>
      </c>
      <c r="M1205" s="677" t="s">
        <v>13</v>
      </c>
      <c r="N1205" s="677" t="s">
        <v>7134</v>
      </c>
      <c r="O1205" s="677" t="s">
        <v>9661</v>
      </c>
      <c r="P1205" s="677" t="s">
        <v>6163</v>
      </c>
      <c r="Q1205" s="772">
        <f>COUNTIF('Hedef Liste'!$A:$A,A1205)</f>
        <v>1</v>
      </c>
    </row>
    <row r="1206" hidden="1">
      <c r="A1206" s="677" t="s">
        <v>4741</v>
      </c>
      <c r="B1206" s="677" t="s">
        <v>4742</v>
      </c>
      <c r="C1206" s="762" t="s">
        <v>55183</v>
      </c>
      <c r="D1206" s="677" t="s">
        <v>6153</v>
      </c>
      <c r="E1206" s="770">
        <v>141.0</v>
      </c>
      <c r="F1206" s="770">
        <v>12.0</v>
      </c>
      <c r="G1206" s="770">
        <v>14.0</v>
      </c>
      <c r="H1206" s="770">
        <v>4.0</v>
      </c>
      <c r="I1206" s="770">
        <v>18.0</v>
      </c>
      <c r="J1206" s="771">
        <v>0.78</v>
      </c>
      <c r="K1206" s="677" t="s">
        <v>11638</v>
      </c>
      <c r="L1206" s="677">
        <v>2.242240225E9</v>
      </c>
      <c r="M1206" s="677" t="s">
        <v>343</v>
      </c>
      <c r="N1206" s="677" t="s">
        <v>7066</v>
      </c>
      <c r="O1206" s="677" t="s">
        <v>11639</v>
      </c>
      <c r="P1206" s="677" t="s">
        <v>6163</v>
      </c>
      <c r="Q1206" s="772">
        <f>COUNTIF('Hedef Liste'!$A:$A,A1206)</f>
        <v>1</v>
      </c>
    </row>
    <row r="1207" hidden="1">
      <c r="A1207" s="677" t="s">
        <v>4765</v>
      </c>
      <c r="B1207" s="677" t="s">
        <v>4766</v>
      </c>
      <c r="C1207" s="762" t="s">
        <v>55187</v>
      </c>
      <c r="D1207" s="677" t="s">
        <v>6373</v>
      </c>
      <c r="E1207" s="770">
        <v>2.0</v>
      </c>
      <c r="F1207" s="773"/>
      <c r="G1207" s="770">
        <v>15.0</v>
      </c>
      <c r="H1207" s="770">
        <v>11.0</v>
      </c>
      <c r="I1207" s="770">
        <v>26.0</v>
      </c>
      <c r="J1207" s="771">
        <v>0.58</v>
      </c>
      <c r="K1207" s="677" t="s">
        <v>12662</v>
      </c>
      <c r="L1207" s="677">
        <v>5.325676803E9</v>
      </c>
      <c r="M1207" s="677" t="s">
        <v>6386</v>
      </c>
      <c r="N1207" s="677" t="s">
        <v>6682</v>
      </c>
      <c r="O1207" s="677" t="s">
        <v>4768</v>
      </c>
      <c r="P1207" s="677" t="s">
        <v>6163</v>
      </c>
      <c r="Q1207" s="772">
        <f>COUNTIF('Hedef Liste'!$A:$A,A1207)</f>
        <v>1</v>
      </c>
    </row>
    <row r="1208" hidden="1">
      <c r="A1208" s="677" t="s">
        <v>3095</v>
      </c>
      <c r="B1208" s="677" t="s">
        <v>3096</v>
      </c>
      <c r="C1208" s="762" t="s">
        <v>55187</v>
      </c>
      <c r="D1208" s="746" t="s">
        <v>6401</v>
      </c>
      <c r="E1208" s="770">
        <v>85.0</v>
      </c>
      <c r="F1208" s="773"/>
      <c r="G1208" s="770">
        <v>7.0</v>
      </c>
      <c r="H1208" s="770">
        <v>8.0</v>
      </c>
      <c r="I1208" s="770">
        <v>15.0</v>
      </c>
      <c r="J1208" s="771">
        <v>0.47</v>
      </c>
      <c r="K1208" s="677" t="s">
        <v>11365</v>
      </c>
      <c r="L1208" s="677">
        <v>5.333079466E9</v>
      </c>
      <c r="M1208" s="677" t="s">
        <v>343</v>
      </c>
      <c r="N1208" s="677" t="s">
        <v>8097</v>
      </c>
      <c r="O1208" s="677" t="s">
        <v>3099</v>
      </c>
      <c r="P1208" s="677" t="s">
        <v>6163</v>
      </c>
      <c r="Q1208" s="772">
        <f>COUNTIF('Hedef Liste'!$A:$A,A1208)</f>
        <v>1</v>
      </c>
    </row>
    <row r="1209" hidden="1">
      <c r="A1209" s="677" t="s">
        <v>7021</v>
      </c>
      <c r="B1209" s="677" t="s">
        <v>7022</v>
      </c>
      <c r="C1209" s="762" t="s">
        <v>55183</v>
      </c>
      <c r="D1209" s="677" t="s">
        <v>6250</v>
      </c>
      <c r="E1209" s="770">
        <v>73.0</v>
      </c>
      <c r="F1209" s="773"/>
      <c r="G1209" s="770">
        <v>0.0</v>
      </c>
      <c r="H1209" s="770">
        <v>37.0</v>
      </c>
      <c r="I1209" s="770">
        <v>37.0</v>
      </c>
      <c r="J1209" s="771">
        <v>0.0</v>
      </c>
      <c r="K1209" s="677" t="s">
        <v>7023</v>
      </c>
      <c r="L1209" s="677">
        <v>2.242217375E9</v>
      </c>
      <c r="M1209" s="677" t="s">
        <v>343</v>
      </c>
      <c r="N1209" s="677" t="s">
        <v>6429</v>
      </c>
      <c r="O1209" s="677" t="s">
        <v>7024</v>
      </c>
      <c r="P1209" s="677" t="s">
        <v>6163</v>
      </c>
      <c r="Q1209" s="772">
        <f>COUNTIF('Hedef Liste'!$A:$A,A1209)</f>
        <v>1</v>
      </c>
    </row>
    <row r="1210" hidden="1">
      <c r="A1210" s="677" t="s">
        <v>1406</v>
      </c>
      <c r="B1210" s="677" t="s">
        <v>55906</v>
      </c>
      <c r="C1210" s="762" t="s">
        <v>55183</v>
      </c>
      <c r="D1210" s="677" t="s">
        <v>6317</v>
      </c>
      <c r="E1210" s="770">
        <v>2792.0</v>
      </c>
      <c r="F1210" s="770">
        <v>150.0</v>
      </c>
      <c r="G1210" s="770">
        <v>22.0</v>
      </c>
      <c r="H1210" s="770">
        <v>5.0</v>
      </c>
      <c r="I1210" s="770">
        <v>27.0</v>
      </c>
      <c r="J1210" s="771">
        <v>0.81</v>
      </c>
      <c r="K1210" s="677" t="s">
        <v>9378</v>
      </c>
      <c r="L1210" s="677">
        <v>2.242446667E9</v>
      </c>
      <c r="M1210" s="677" t="s">
        <v>343</v>
      </c>
      <c r="N1210" s="677" t="s">
        <v>7699</v>
      </c>
      <c r="O1210" s="677" t="s">
        <v>1410</v>
      </c>
      <c r="P1210" s="677" t="s">
        <v>6163</v>
      </c>
      <c r="Q1210" s="772">
        <f>COUNTIF('Hedef Liste'!$A:$A,A1210)</f>
        <v>1</v>
      </c>
    </row>
    <row r="1211" hidden="1">
      <c r="A1211" s="677" t="s">
        <v>4251</v>
      </c>
      <c r="B1211" s="677" t="s">
        <v>4252</v>
      </c>
      <c r="C1211" s="762" t="s">
        <v>55187</v>
      </c>
      <c r="D1211" s="677" t="s">
        <v>6159</v>
      </c>
      <c r="E1211" s="770">
        <v>94.0</v>
      </c>
      <c r="F1211" s="773"/>
      <c r="G1211" s="770">
        <v>8.0</v>
      </c>
      <c r="H1211" s="770">
        <v>19.0</v>
      </c>
      <c r="I1211" s="770">
        <v>27.0</v>
      </c>
      <c r="J1211" s="771">
        <v>0.3</v>
      </c>
      <c r="K1211" s="677" t="s">
        <v>7017</v>
      </c>
      <c r="L1211" s="677">
        <v>2.245040077E9</v>
      </c>
      <c r="M1211" s="677" t="s">
        <v>13</v>
      </c>
      <c r="N1211" s="677" t="s">
        <v>6513</v>
      </c>
      <c r="O1211" s="677" t="s">
        <v>4254</v>
      </c>
      <c r="P1211" s="677" t="s">
        <v>6163</v>
      </c>
      <c r="Q1211" s="772">
        <f>COUNTIF('Hedef Liste'!$A:$A,A1211)</f>
        <v>1</v>
      </c>
    </row>
    <row r="1212" hidden="1">
      <c r="A1212" s="677" t="s">
        <v>12928</v>
      </c>
      <c r="B1212" s="677" t="s">
        <v>12929</v>
      </c>
      <c r="C1212" s="762" t="s">
        <v>55187</v>
      </c>
      <c r="D1212" s="677" t="s">
        <v>6440</v>
      </c>
      <c r="E1212" s="770">
        <v>35.0</v>
      </c>
      <c r="F1212" s="773"/>
      <c r="G1212" s="770">
        <v>10.0</v>
      </c>
      <c r="H1212" s="770">
        <v>2.0</v>
      </c>
      <c r="I1212" s="770">
        <v>12.0</v>
      </c>
      <c r="J1212" s="771">
        <v>0.83</v>
      </c>
      <c r="K1212" s="677" t="s">
        <v>12930</v>
      </c>
      <c r="L1212" s="677">
        <v>5.388550673E9</v>
      </c>
      <c r="M1212" s="677" t="s">
        <v>343</v>
      </c>
      <c r="N1212" s="677" t="s">
        <v>8260</v>
      </c>
      <c r="O1212" s="677" t="s">
        <v>12927</v>
      </c>
      <c r="P1212" s="677" t="s">
        <v>6163</v>
      </c>
      <c r="Q1212" s="772">
        <f>COUNTIF('Hedef Liste'!$A:$A,A1212)</f>
        <v>1</v>
      </c>
    </row>
    <row r="1213" hidden="1">
      <c r="A1213" s="677" t="s">
        <v>6193</v>
      </c>
      <c r="B1213" s="677" t="s">
        <v>6194</v>
      </c>
      <c r="C1213" s="762" t="s">
        <v>55183</v>
      </c>
      <c r="D1213" s="677" t="s">
        <v>6159</v>
      </c>
      <c r="E1213" s="770">
        <v>9375.0</v>
      </c>
      <c r="F1213" s="770">
        <v>388.0</v>
      </c>
      <c r="G1213" s="770">
        <v>21.0</v>
      </c>
      <c r="H1213" s="770">
        <v>5.0</v>
      </c>
      <c r="I1213" s="770">
        <v>26.0</v>
      </c>
      <c r="J1213" s="771">
        <v>0.81</v>
      </c>
      <c r="K1213" s="677" t="s">
        <v>55765</v>
      </c>
      <c r="L1213" s="677">
        <v>2.244800018E9</v>
      </c>
      <c r="M1213" s="677" t="s">
        <v>13</v>
      </c>
      <c r="N1213" s="677" t="s">
        <v>6184</v>
      </c>
      <c r="O1213" s="677" t="s">
        <v>6196</v>
      </c>
      <c r="P1213" s="677" t="s">
        <v>6163</v>
      </c>
      <c r="Q1213" s="772">
        <f>COUNTIF('Hedef Liste'!$A:$A,A1213)</f>
        <v>1</v>
      </c>
    </row>
    <row r="1214" hidden="1">
      <c r="A1214" s="677" t="s">
        <v>55907</v>
      </c>
      <c r="B1214" s="677" t="s">
        <v>55908</v>
      </c>
      <c r="C1214" s="762" t="s">
        <v>55183</v>
      </c>
      <c r="D1214" s="677" t="s">
        <v>6401</v>
      </c>
      <c r="E1214" s="770">
        <v>3393.0</v>
      </c>
      <c r="F1214" s="770">
        <v>216.0</v>
      </c>
      <c r="G1214" s="770">
        <v>19.0</v>
      </c>
      <c r="H1214" s="770">
        <v>11.0</v>
      </c>
      <c r="I1214" s="770">
        <v>30.0</v>
      </c>
      <c r="J1214" s="771">
        <v>0.63</v>
      </c>
      <c r="K1214" s="677" t="s">
        <v>55822</v>
      </c>
      <c r="L1214" s="677">
        <v>2.242201101E9</v>
      </c>
      <c r="M1214" s="677" t="s">
        <v>343</v>
      </c>
      <c r="N1214" s="677" t="s">
        <v>6230</v>
      </c>
      <c r="O1214" s="677" t="s">
        <v>55909</v>
      </c>
      <c r="P1214" s="677" t="s">
        <v>6163</v>
      </c>
      <c r="Q1214" s="772">
        <f>COUNTIF('Hedef Liste'!$A:$A,A1214)</f>
        <v>0</v>
      </c>
    </row>
    <row r="1215" hidden="1">
      <c r="A1215" s="677" t="s">
        <v>4720</v>
      </c>
      <c r="B1215" s="677" t="s">
        <v>4721</v>
      </c>
      <c r="C1215" s="762" t="s">
        <v>55183</v>
      </c>
      <c r="D1215" s="677" t="s">
        <v>6219</v>
      </c>
      <c r="E1215" s="770">
        <v>897.0</v>
      </c>
      <c r="F1215" s="770">
        <v>16.0</v>
      </c>
      <c r="G1215" s="770">
        <v>30.0</v>
      </c>
      <c r="H1215" s="770">
        <v>2.0</v>
      </c>
      <c r="I1215" s="770">
        <v>32.0</v>
      </c>
      <c r="J1215" s="771">
        <v>0.94</v>
      </c>
      <c r="K1215" s="677" t="s">
        <v>8685</v>
      </c>
      <c r="L1215" s="677">
        <v>5.161646606E9</v>
      </c>
      <c r="M1215" s="677" t="s">
        <v>6386</v>
      </c>
      <c r="N1215" s="677" t="s">
        <v>7286</v>
      </c>
      <c r="O1215" s="677" t="s">
        <v>4724</v>
      </c>
      <c r="P1215" s="677" t="s">
        <v>6163</v>
      </c>
      <c r="Q1215" s="772">
        <f>COUNTIF('Hedef Liste'!$A:$A,A1215)</f>
        <v>1</v>
      </c>
    </row>
    <row r="1216" hidden="1">
      <c r="A1216" s="677" t="s">
        <v>4420</v>
      </c>
      <c r="B1216" s="677" t="s">
        <v>4421</v>
      </c>
      <c r="C1216" s="762" t="s">
        <v>55183</v>
      </c>
      <c r="D1216" s="677" t="s">
        <v>6284</v>
      </c>
      <c r="E1216" s="770">
        <v>155.0</v>
      </c>
      <c r="F1216" s="770">
        <v>17.0</v>
      </c>
      <c r="G1216" s="770">
        <v>21.0</v>
      </c>
      <c r="H1216" s="770">
        <v>31.0</v>
      </c>
      <c r="I1216" s="770">
        <v>52.0</v>
      </c>
      <c r="J1216" s="771">
        <v>0.4</v>
      </c>
      <c r="K1216" s="677" t="s">
        <v>6721</v>
      </c>
      <c r="L1216" s="677">
        <v>2.242487866E9</v>
      </c>
      <c r="M1216" s="677" t="s">
        <v>343</v>
      </c>
      <c r="N1216" s="677" t="s">
        <v>6699</v>
      </c>
      <c r="O1216" s="677" t="s">
        <v>4423</v>
      </c>
      <c r="P1216" s="677" t="s">
        <v>6163</v>
      </c>
      <c r="Q1216" s="772">
        <f>COUNTIF('Hedef Liste'!$A:$A,A1216)</f>
        <v>1</v>
      </c>
    </row>
    <row r="1217" hidden="1">
      <c r="A1217" s="677" t="s">
        <v>4821</v>
      </c>
      <c r="B1217" s="677" t="s">
        <v>4822</v>
      </c>
      <c r="C1217" s="762" t="s">
        <v>55183</v>
      </c>
      <c r="D1217" s="677" t="s">
        <v>6175</v>
      </c>
      <c r="E1217" s="770">
        <v>202.0</v>
      </c>
      <c r="F1217" s="770">
        <v>5.0</v>
      </c>
      <c r="G1217" s="770">
        <v>22.0</v>
      </c>
      <c r="H1217" s="770">
        <v>3.0</v>
      </c>
      <c r="I1217" s="770">
        <v>25.0</v>
      </c>
      <c r="J1217" s="771">
        <v>0.88</v>
      </c>
      <c r="K1217" s="677" t="s">
        <v>6803</v>
      </c>
      <c r="L1217" s="677">
        <v>2.24220888E9</v>
      </c>
      <c r="M1217" s="677" t="s">
        <v>6257</v>
      </c>
      <c r="N1217" s="677" t="s">
        <v>8618</v>
      </c>
      <c r="O1217" s="677" t="s">
        <v>55910</v>
      </c>
      <c r="P1217" s="677" t="s">
        <v>6163</v>
      </c>
      <c r="Q1217" s="772">
        <f>COUNTIF('Hedef Liste'!$A:$A,A1217)</f>
        <v>1</v>
      </c>
    </row>
    <row r="1218" hidden="1">
      <c r="A1218" s="677" t="s">
        <v>4988</v>
      </c>
      <c r="B1218" s="677" t="s">
        <v>5016</v>
      </c>
      <c r="C1218" s="762" t="s">
        <v>55187</v>
      </c>
      <c r="D1218" s="677" t="s">
        <v>6951</v>
      </c>
      <c r="E1218" s="773"/>
      <c r="F1218" s="773"/>
      <c r="G1218" s="770">
        <v>20.0</v>
      </c>
      <c r="H1218" s="770">
        <v>2.0</v>
      </c>
      <c r="I1218" s="770">
        <v>22.0</v>
      </c>
      <c r="J1218" s="771">
        <v>0.91</v>
      </c>
      <c r="K1218" s="677" t="s">
        <v>11589</v>
      </c>
      <c r="L1218" s="677">
        <v>5.306764716E9</v>
      </c>
      <c r="M1218" s="677" t="s">
        <v>13</v>
      </c>
      <c r="N1218" s="677" t="s">
        <v>7134</v>
      </c>
      <c r="O1218" s="677" t="s">
        <v>4991</v>
      </c>
      <c r="P1218" s="677" t="s">
        <v>6163</v>
      </c>
      <c r="Q1218" s="772">
        <f>COUNTIF('Hedef Liste'!$A:$A,A1218)</f>
        <v>1</v>
      </c>
    </row>
    <row r="1219" hidden="1">
      <c r="A1219" s="677" t="s">
        <v>11155</v>
      </c>
      <c r="B1219" s="677" t="s">
        <v>11156</v>
      </c>
      <c r="C1219" s="762" t="s">
        <v>55187</v>
      </c>
      <c r="D1219" s="677" t="s">
        <v>6175</v>
      </c>
      <c r="E1219" s="770">
        <v>475.0</v>
      </c>
      <c r="F1219" s="773"/>
      <c r="G1219" s="770">
        <v>0.0</v>
      </c>
      <c r="H1219" s="770">
        <v>19.0</v>
      </c>
      <c r="I1219" s="770">
        <v>19.0</v>
      </c>
      <c r="J1219" s="771">
        <v>0.0</v>
      </c>
      <c r="K1219" s="677" t="s">
        <v>9188</v>
      </c>
      <c r="L1219" s="677">
        <v>5.445033126E9</v>
      </c>
      <c r="M1219" s="677" t="s">
        <v>6257</v>
      </c>
      <c r="N1219" s="677" t="s">
        <v>7549</v>
      </c>
      <c r="O1219" s="677" t="s">
        <v>11157</v>
      </c>
      <c r="P1219" s="677" t="s">
        <v>6163</v>
      </c>
      <c r="Q1219" s="772">
        <f>COUNTIF('Hedef Liste'!$A:$A,A1219)</f>
        <v>1</v>
      </c>
    </row>
    <row r="1220" hidden="1">
      <c r="A1220" s="677" t="s">
        <v>4629</v>
      </c>
      <c r="B1220" s="677" t="s">
        <v>4630</v>
      </c>
      <c r="C1220" s="762" t="s">
        <v>55183</v>
      </c>
      <c r="D1220" s="677" t="s">
        <v>6317</v>
      </c>
      <c r="E1220" s="770">
        <v>63.0</v>
      </c>
      <c r="F1220" s="773"/>
      <c r="G1220" s="770">
        <v>9.0</v>
      </c>
      <c r="H1220" s="770">
        <v>20.0</v>
      </c>
      <c r="I1220" s="770">
        <v>29.0</v>
      </c>
      <c r="J1220" s="771">
        <v>0.31</v>
      </c>
      <c r="K1220" s="677" t="s">
        <v>7143</v>
      </c>
      <c r="L1220" s="677">
        <v>5.536450555E9</v>
      </c>
      <c r="M1220" s="677" t="s">
        <v>6576</v>
      </c>
      <c r="N1220" s="677" t="s">
        <v>6383</v>
      </c>
      <c r="O1220" s="677" t="s">
        <v>4632</v>
      </c>
      <c r="P1220" s="677" t="s">
        <v>6163</v>
      </c>
      <c r="Q1220" s="772">
        <f>COUNTIF('Hedef Liste'!$A:$A,A1220)</f>
        <v>1</v>
      </c>
    </row>
    <row r="1221" hidden="1">
      <c r="A1221" s="677" t="s">
        <v>11624</v>
      </c>
      <c r="B1221" s="677" t="s">
        <v>11625</v>
      </c>
      <c r="C1221" s="762" t="s">
        <v>55183</v>
      </c>
      <c r="D1221" s="677" t="s">
        <v>6175</v>
      </c>
      <c r="E1221" s="770">
        <v>670.0</v>
      </c>
      <c r="F1221" s="773"/>
      <c r="G1221" s="770">
        <v>0.0</v>
      </c>
      <c r="H1221" s="770">
        <v>23.0</v>
      </c>
      <c r="I1221" s="770">
        <v>23.0</v>
      </c>
      <c r="J1221" s="771">
        <v>0.0</v>
      </c>
      <c r="K1221" s="677" t="s">
        <v>11626</v>
      </c>
      <c r="L1221" s="677">
        <v>5.303690109E9</v>
      </c>
      <c r="M1221" s="677" t="s">
        <v>6304</v>
      </c>
      <c r="N1221" s="677" t="s">
        <v>7256</v>
      </c>
      <c r="O1221" s="677" t="s">
        <v>11627</v>
      </c>
      <c r="P1221" s="677" t="s">
        <v>6163</v>
      </c>
      <c r="Q1221" s="772">
        <f>COUNTIF('Hedef Liste'!$A:$A,A1221)</f>
        <v>1</v>
      </c>
    </row>
    <row r="1222" hidden="1">
      <c r="A1222" s="677" t="s">
        <v>5297</v>
      </c>
      <c r="B1222" s="677" t="s">
        <v>5298</v>
      </c>
      <c r="C1222" s="762" t="s">
        <v>55183</v>
      </c>
      <c r="D1222" s="677" t="s">
        <v>6390</v>
      </c>
      <c r="E1222" s="770">
        <v>223.0</v>
      </c>
      <c r="F1222" s="773"/>
      <c r="G1222" s="770">
        <v>0.0</v>
      </c>
      <c r="H1222" s="770">
        <v>23.0</v>
      </c>
      <c r="I1222" s="770">
        <v>23.0</v>
      </c>
      <c r="J1222" s="771">
        <v>0.0</v>
      </c>
      <c r="K1222" s="677" t="s">
        <v>7112</v>
      </c>
      <c r="L1222" s="677">
        <v>5.161691819E9</v>
      </c>
      <c r="M1222" s="677" t="s">
        <v>343</v>
      </c>
      <c r="N1222" s="677" t="s">
        <v>6230</v>
      </c>
      <c r="O1222" s="677" t="s">
        <v>55626</v>
      </c>
      <c r="P1222" s="677" t="s">
        <v>6163</v>
      </c>
      <c r="Q1222" s="772">
        <f>COUNTIF('Hedef Liste'!$A:$A,A1222)</f>
        <v>1</v>
      </c>
    </row>
    <row r="1223" hidden="1">
      <c r="A1223" s="677" t="s">
        <v>5173</v>
      </c>
      <c r="B1223" s="677" t="s">
        <v>5174</v>
      </c>
      <c r="C1223" s="762" t="s">
        <v>55187</v>
      </c>
      <c r="D1223" s="677" t="s">
        <v>6284</v>
      </c>
      <c r="E1223" s="770">
        <v>36.0</v>
      </c>
      <c r="F1223" s="773"/>
      <c r="G1223" s="770">
        <v>0.0</v>
      </c>
      <c r="H1223" s="770">
        <v>47.0</v>
      </c>
      <c r="I1223" s="770">
        <v>47.0</v>
      </c>
      <c r="J1223" s="771">
        <v>0.0</v>
      </c>
      <c r="K1223" s="677" t="s">
        <v>8893</v>
      </c>
      <c r="L1223" s="677">
        <v>5.324900039E9</v>
      </c>
      <c r="M1223" s="677" t="s">
        <v>13</v>
      </c>
      <c r="N1223" s="677" t="s">
        <v>6246</v>
      </c>
      <c r="O1223" s="677" t="s">
        <v>5176</v>
      </c>
      <c r="P1223" s="677" t="s">
        <v>6163</v>
      </c>
      <c r="Q1223" s="772">
        <f>COUNTIF('Hedef Liste'!$A:$A,A1223)</f>
        <v>1</v>
      </c>
    </row>
    <row r="1224" hidden="1">
      <c r="A1224" s="677" t="s">
        <v>5216</v>
      </c>
      <c r="B1224" s="677" t="s">
        <v>5217</v>
      </c>
      <c r="C1224" s="762" t="s">
        <v>55183</v>
      </c>
      <c r="D1224" s="677" t="s">
        <v>6153</v>
      </c>
      <c r="E1224" s="770">
        <v>484.0</v>
      </c>
      <c r="F1224" s="770">
        <v>29.0</v>
      </c>
      <c r="G1224" s="770">
        <v>15.0</v>
      </c>
      <c r="H1224" s="770">
        <v>0.0</v>
      </c>
      <c r="I1224" s="770">
        <v>15.0</v>
      </c>
      <c r="J1224" s="771">
        <v>1.0</v>
      </c>
      <c r="K1224" s="677" t="s">
        <v>55911</v>
      </c>
      <c r="L1224" s="677">
        <v>2.243510616E9</v>
      </c>
      <c r="M1224" s="677" t="s">
        <v>6257</v>
      </c>
      <c r="N1224" s="677" t="s">
        <v>6746</v>
      </c>
      <c r="O1224" s="677" t="s">
        <v>5220</v>
      </c>
      <c r="P1224" s="677" t="s">
        <v>6163</v>
      </c>
      <c r="Q1224" s="772">
        <f>COUNTIF('Hedef Liste'!$A:$A,A1224)</f>
        <v>1</v>
      </c>
    </row>
    <row r="1225" hidden="1">
      <c r="A1225" s="677" t="s">
        <v>10674</v>
      </c>
      <c r="B1225" s="677" t="s">
        <v>55912</v>
      </c>
      <c r="C1225" s="762" t="s">
        <v>55183</v>
      </c>
      <c r="D1225" s="677" t="s">
        <v>6175</v>
      </c>
      <c r="E1225" s="770">
        <v>380.0</v>
      </c>
      <c r="F1225" s="770">
        <v>31.0</v>
      </c>
      <c r="G1225" s="770">
        <v>0.0</v>
      </c>
      <c r="H1225" s="770">
        <v>84.0</v>
      </c>
      <c r="I1225" s="770">
        <v>84.0</v>
      </c>
      <c r="J1225" s="771">
        <v>0.0</v>
      </c>
      <c r="K1225" s="677" t="s">
        <v>8773</v>
      </c>
      <c r="L1225" s="677">
        <v>2.24221221E9</v>
      </c>
      <c r="M1225" s="677" t="s">
        <v>13</v>
      </c>
      <c r="N1225" s="721">
        <v>44863.0</v>
      </c>
      <c r="O1225" s="677" t="s">
        <v>5761</v>
      </c>
      <c r="P1225" s="677" t="s">
        <v>6163</v>
      </c>
      <c r="Q1225" s="772">
        <f>COUNTIF('Hedef Liste'!$A:$A,A1225)</f>
        <v>1</v>
      </c>
    </row>
    <row r="1226" hidden="1">
      <c r="A1226" s="677" t="s">
        <v>5203</v>
      </c>
      <c r="B1226" s="677" t="s">
        <v>5204</v>
      </c>
      <c r="C1226" s="762" t="s">
        <v>55187</v>
      </c>
      <c r="D1226" s="677" t="s">
        <v>6153</v>
      </c>
      <c r="E1226" s="770">
        <v>14.0</v>
      </c>
      <c r="F1226" s="773"/>
      <c r="G1226" s="770">
        <v>6.0</v>
      </c>
      <c r="H1226" s="770">
        <v>1.0</v>
      </c>
      <c r="I1226" s="770">
        <v>7.0</v>
      </c>
      <c r="J1226" s="771">
        <v>0.86</v>
      </c>
      <c r="K1226" s="677" t="s">
        <v>6479</v>
      </c>
      <c r="L1226" s="677">
        <v>5.362021604E9</v>
      </c>
      <c r="M1226" s="677" t="s">
        <v>343</v>
      </c>
      <c r="N1226" s="677" t="s">
        <v>6480</v>
      </c>
      <c r="O1226" s="677" t="s">
        <v>6481</v>
      </c>
      <c r="P1226" s="677" t="s">
        <v>6163</v>
      </c>
      <c r="Q1226" s="772">
        <f>COUNTIF('Hedef Liste'!$A:$A,A1226)</f>
        <v>1</v>
      </c>
    </row>
    <row r="1227" hidden="1">
      <c r="A1227" s="677" t="s">
        <v>4562</v>
      </c>
      <c r="B1227" s="677" t="s">
        <v>4563</v>
      </c>
      <c r="C1227" s="762" t="s">
        <v>55183</v>
      </c>
      <c r="D1227" s="677" t="s">
        <v>6317</v>
      </c>
      <c r="E1227" s="770">
        <v>610.0</v>
      </c>
      <c r="F1227" s="770">
        <v>35.0</v>
      </c>
      <c r="G1227" s="770">
        <v>4.0</v>
      </c>
      <c r="H1227" s="770">
        <v>9.0</v>
      </c>
      <c r="I1227" s="770">
        <v>13.0</v>
      </c>
      <c r="J1227" s="771">
        <v>0.31</v>
      </c>
      <c r="K1227" s="677" t="s">
        <v>10900</v>
      </c>
      <c r="L1227" s="677">
        <v>2.247110854E9</v>
      </c>
      <c r="M1227" s="677" t="s">
        <v>6386</v>
      </c>
      <c r="N1227" s="677" t="s">
        <v>6491</v>
      </c>
      <c r="O1227" s="677" t="s">
        <v>4565</v>
      </c>
      <c r="P1227" s="677" t="s">
        <v>6163</v>
      </c>
      <c r="Q1227" s="772">
        <f>COUNTIF('Hedef Liste'!$A:$A,A1227)</f>
        <v>1</v>
      </c>
    </row>
    <row r="1228" hidden="1">
      <c r="A1228" s="677" t="s">
        <v>5225</v>
      </c>
      <c r="B1228" s="677" t="s">
        <v>5226</v>
      </c>
      <c r="C1228" s="762" t="s">
        <v>55183</v>
      </c>
      <c r="D1228" s="677" t="s">
        <v>6440</v>
      </c>
      <c r="E1228" s="770">
        <v>166.0</v>
      </c>
      <c r="F1228" s="770">
        <v>1.0</v>
      </c>
      <c r="G1228" s="770">
        <v>16.0</v>
      </c>
      <c r="H1228" s="770">
        <v>5.0</v>
      </c>
      <c r="I1228" s="770">
        <v>21.0</v>
      </c>
      <c r="J1228" s="771">
        <v>0.76</v>
      </c>
      <c r="K1228" s="677" t="s">
        <v>6590</v>
      </c>
      <c r="L1228" s="677">
        <v>5.376811653E9</v>
      </c>
      <c r="M1228" s="677" t="s">
        <v>343</v>
      </c>
      <c r="N1228" s="677" t="s">
        <v>6591</v>
      </c>
      <c r="O1228" s="677" t="s">
        <v>5228</v>
      </c>
      <c r="P1228" s="677" t="s">
        <v>6163</v>
      </c>
      <c r="Q1228" s="772">
        <f>COUNTIF('Hedef Liste'!$A:$A,A1228)</f>
        <v>1</v>
      </c>
    </row>
    <row r="1229" hidden="1">
      <c r="A1229" s="677" t="s">
        <v>6716</v>
      </c>
      <c r="B1229" s="677" t="s">
        <v>6717</v>
      </c>
      <c r="C1229" s="762" t="s">
        <v>55183</v>
      </c>
      <c r="D1229" s="677" t="s">
        <v>6317</v>
      </c>
      <c r="E1229" s="770">
        <v>160.0</v>
      </c>
      <c r="F1229" s="773"/>
      <c r="G1229" s="770">
        <v>0.0</v>
      </c>
      <c r="H1229" s="770">
        <v>28.0</v>
      </c>
      <c r="I1229" s="770">
        <v>28.0</v>
      </c>
      <c r="J1229" s="771">
        <v>0.0</v>
      </c>
      <c r="K1229" s="677" t="s">
        <v>6718</v>
      </c>
      <c r="L1229" s="677">
        <v>2.242572257E9</v>
      </c>
      <c r="M1229" s="677" t="s">
        <v>343</v>
      </c>
      <c r="N1229" s="677" t="s">
        <v>6225</v>
      </c>
      <c r="O1229" s="677" t="s">
        <v>6719</v>
      </c>
      <c r="P1229" s="677" t="s">
        <v>6163</v>
      </c>
      <c r="Q1229" s="772">
        <f>COUNTIF('Hedef Liste'!$A:$A,A1229)</f>
        <v>1</v>
      </c>
    </row>
    <row r="1230" hidden="1">
      <c r="A1230" s="677" t="s">
        <v>241</v>
      </c>
      <c r="B1230" s="677" t="s">
        <v>242</v>
      </c>
      <c r="C1230" s="762" t="s">
        <v>55187</v>
      </c>
      <c r="D1230" s="677" t="s">
        <v>6175</v>
      </c>
      <c r="E1230" s="770">
        <v>3314.0</v>
      </c>
      <c r="F1230" s="773"/>
      <c r="G1230" s="770">
        <v>6.0</v>
      </c>
      <c r="H1230" s="770">
        <v>8.0</v>
      </c>
      <c r="I1230" s="770">
        <v>14.0</v>
      </c>
      <c r="J1230" s="771">
        <v>0.43</v>
      </c>
      <c r="K1230" s="677" t="s">
        <v>8469</v>
      </c>
      <c r="L1230" s="677">
        <v>5.522255759E9</v>
      </c>
      <c r="M1230" s="677" t="s">
        <v>13</v>
      </c>
      <c r="N1230" s="677" t="s">
        <v>6161</v>
      </c>
      <c r="O1230" s="677" t="s">
        <v>9414</v>
      </c>
      <c r="P1230" s="677" t="s">
        <v>6163</v>
      </c>
      <c r="Q1230" s="772">
        <f>COUNTIF('Hedef Liste'!$A:$A,A1230)</f>
        <v>1</v>
      </c>
    </row>
    <row r="1231" hidden="1">
      <c r="A1231" s="677" t="s">
        <v>9508</v>
      </c>
      <c r="B1231" s="677" t="s">
        <v>9509</v>
      </c>
      <c r="C1231" s="762" t="s">
        <v>55187</v>
      </c>
      <c r="D1231" s="677" t="s">
        <v>6401</v>
      </c>
      <c r="E1231" s="770">
        <v>7.0</v>
      </c>
      <c r="F1231" s="773"/>
      <c r="G1231" s="770">
        <v>11.0</v>
      </c>
      <c r="H1231" s="770">
        <v>37.0</v>
      </c>
      <c r="I1231" s="770">
        <v>48.0</v>
      </c>
      <c r="J1231" s="771">
        <v>0.23</v>
      </c>
      <c r="K1231" s="677" t="s">
        <v>9505</v>
      </c>
      <c r="L1231" s="677">
        <v>5.523183835E9</v>
      </c>
      <c r="M1231" s="677" t="s">
        <v>343</v>
      </c>
      <c r="N1231" s="677" t="s">
        <v>6487</v>
      </c>
      <c r="O1231" s="677" t="s">
        <v>9510</v>
      </c>
      <c r="P1231" s="677" t="s">
        <v>6163</v>
      </c>
      <c r="Q1231" s="772">
        <f>COUNTIF('Hedef Liste'!$A:$A,A1231)</f>
        <v>1</v>
      </c>
    </row>
    <row r="1232" hidden="1">
      <c r="A1232" s="677" t="s">
        <v>8030</v>
      </c>
      <c r="B1232" s="677" t="s">
        <v>8031</v>
      </c>
      <c r="C1232" s="762" t="s">
        <v>55183</v>
      </c>
      <c r="D1232" s="677" t="s">
        <v>6317</v>
      </c>
      <c r="E1232" s="770">
        <v>263.0</v>
      </c>
      <c r="F1232" s="770">
        <v>27.0</v>
      </c>
      <c r="G1232" s="770">
        <v>0.0</v>
      </c>
      <c r="H1232" s="770">
        <v>16.0</v>
      </c>
      <c r="I1232" s="770">
        <v>16.0</v>
      </c>
      <c r="J1232" s="771">
        <v>0.0</v>
      </c>
      <c r="K1232" s="677" t="s">
        <v>8032</v>
      </c>
      <c r="L1232" s="677">
        <v>2.244823799E9</v>
      </c>
      <c r="M1232" s="677" t="s">
        <v>13</v>
      </c>
      <c r="N1232" s="677" t="s">
        <v>7175</v>
      </c>
      <c r="O1232" s="677" t="s">
        <v>8033</v>
      </c>
      <c r="P1232" s="677" t="s">
        <v>6163</v>
      </c>
      <c r="Q1232" s="772">
        <f>COUNTIF('Hedef Liste'!$A:$A,A1232)</f>
        <v>1</v>
      </c>
    </row>
    <row r="1233" hidden="1">
      <c r="A1233" s="677" t="s">
        <v>9319</v>
      </c>
      <c r="B1233" s="677" t="s">
        <v>9320</v>
      </c>
      <c r="C1233" s="762" t="s">
        <v>55183</v>
      </c>
      <c r="D1233" s="677" t="s">
        <v>6317</v>
      </c>
      <c r="E1233" s="770">
        <v>752.0</v>
      </c>
      <c r="F1233" s="770">
        <v>74.0</v>
      </c>
      <c r="G1233" s="770">
        <v>5.0</v>
      </c>
      <c r="H1233" s="770">
        <v>65.0</v>
      </c>
      <c r="I1233" s="770">
        <v>70.0</v>
      </c>
      <c r="J1233" s="771">
        <v>0.07</v>
      </c>
      <c r="K1233" s="677" t="s">
        <v>9321</v>
      </c>
      <c r="L1233" s="677">
        <v>2.24441173E9</v>
      </c>
      <c r="M1233" s="677" t="s">
        <v>13</v>
      </c>
      <c r="N1233" s="721">
        <v>44700.0</v>
      </c>
      <c r="O1233" s="677" t="s">
        <v>9322</v>
      </c>
      <c r="P1233" s="677" t="s">
        <v>6163</v>
      </c>
      <c r="Q1233" s="772">
        <f>COUNTIF('Hedef Liste'!$A:$A,A1233)</f>
        <v>1</v>
      </c>
    </row>
    <row r="1234" hidden="1">
      <c r="A1234" s="677" t="s">
        <v>8432</v>
      </c>
      <c r="B1234" s="677" t="s">
        <v>8433</v>
      </c>
      <c r="C1234" s="762" t="s">
        <v>55187</v>
      </c>
      <c r="D1234" s="677" t="s">
        <v>6159</v>
      </c>
      <c r="E1234" s="770">
        <v>58.0</v>
      </c>
      <c r="F1234" s="773"/>
      <c r="G1234" s="770">
        <v>0.0</v>
      </c>
      <c r="H1234" s="770">
        <v>7.0</v>
      </c>
      <c r="I1234" s="770">
        <v>7.0</v>
      </c>
      <c r="J1234" s="771">
        <v>0.0</v>
      </c>
      <c r="K1234" s="677" t="s">
        <v>8434</v>
      </c>
      <c r="L1234" s="677">
        <v>5.464759875E9</v>
      </c>
      <c r="M1234" s="677" t="s">
        <v>6386</v>
      </c>
      <c r="N1234" s="677" t="s">
        <v>6667</v>
      </c>
      <c r="O1234" s="677" t="s">
        <v>8435</v>
      </c>
      <c r="P1234" s="677" t="s">
        <v>6163</v>
      </c>
      <c r="Q1234" s="772">
        <f>COUNTIF('Hedef Liste'!$A:$A,A1234)</f>
        <v>1</v>
      </c>
    </row>
    <row r="1235" hidden="1">
      <c r="A1235" s="677" t="s">
        <v>7966</v>
      </c>
      <c r="B1235" s="677" t="s">
        <v>7967</v>
      </c>
      <c r="C1235" s="762" t="s">
        <v>55183</v>
      </c>
      <c r="D1235" s="677" t="s">
        <v>6182</v>
      </c>
      <c r="E1235" s="770">
        <v>1707.0</v>
      </c>
      <c r="F1235" s="770">
        <v>87.0</v>
      </c>
      <c r="G1235" s="770">
        <v>0.0</v>
      </c>
      <c r="H1235" s="770">
        <v>135.0</v>
      </c>
      <c r="I1235" s="770">
        <v>135.0</v>
      </c>
      <c r="J1235" s="771">
        <v>0.0</v>
      </c>
      <c r="K1235" s="677" t="s">
        <v>7968</v>
      </c>
      <c r="L1235" s="677">
        <v>2.244130264E9</v>
      </c>
      <c r="M1235" s="677" t="s">
        <v>13</v>
      </c>
      <c r="N1235" s="677" t="s">
        <v>6359</v>
      </c>
      <c r="O1235" s="677" t="s">
        <v>7969</v>
      </c>
      <c r="P1235" s="677" t="s">
        <v>6163</v>
      </c>
      <c r="Q1235" s="772">
        <f>COUNTIF('Hedef Liste'!$A:$A,A1235)</f>
        <v>1</v>
      </c>
    </row>
    <row r="1236" hidden="1">
      <c r="A1236" s="677" t="s">
        <v>6628</v>
      </c>
      <c r="B1236" s="677" t="s">
        <v>6629</v>
      </c>
      <c r="C1236" s="762" t="s">
        <v>55183</v>
      </c>
      <c r="D1236" s="677" t="s">
        <v>6440</v>
      </c>
      <c r="E1236" s="770">
        <v>429.0</v>
      </c>
      <c r="F1236" s="770">
        <v>13.0</v>
      </c>
      <c r="G1236" s="770">
        <v>17.0</v>
      </c>
      <c r="H1236" s="770">
        <v>10.0</v>
      </c>
      <c r="I1236" s="770">
        <v>27.0</v>
      </c>
      <c r="J1236" s="771">
        <v>0.63</v>
      </c>
      <c r="K1236" s="677" t="s">
        <v>6579</v>
      </c>
      <c r="L1236" s="677">
        <v>2.243678095E9</v>
      </c>
      <c r="M1236" s="677" t="s">
        <v>6257</v>
      </c>
      <c r="N1236" s="677" t="s">
        <v>6630</v>
      </c>
      <c r="O1236" s="677" t="s">
        <v>6631</v>
      </c>
      <c r="P1236" s="677" t="s">
        <v>6163</v>
      </c>
      <c r="Q1236" s="772">
        <f>COUNTIF('Hedef Liste'!$A:$A,A1236)</f>
        <v>1</v>
      </c>
    </row>
    <row r="1237" hidden="1">
      <c r="A1237" s="677" t="s">
        <v>55913</v>
      </c>
      <c r="B1237" s="677" t="s">
        <v>55914</v>
      </c>
      <c r="C1237" s="762" t="s">
        <v>55183</v>
      </c>
      <c r="D1237" s="677" t="s">
        <v>6159</v>
      </c>
      <c r="E1237" s="770">
        <v>4047.0</v>
      </c>
      <c r="F1237" s="770">
        <v>212.0</v>
      </c>
      <c r="G1237" s="770">
        <v>51.0</v>
      </c>
      <c r="H1237" s="770">
        <v>43.0</v>
      </c>
      <c r="I1237" s="770">
        <v>94.0</v>
      </c>
      <c r="J1237" s="771">
        <v>0.54</v>
      </c>
      <c r="K1237" s="677" t="s">
        <v>55915</v>
      </c>
      <c r="L1237" s="677">
        <v>2.243663636E9</v>
      </c>
      <c r="M1237" s="677" t="s">
        <v>6257</v>
      </c>
      <c r="N1237" s="677" t="s">
        <v>6626</v>
      </c>
      <c r="O1237" s="677" t="s">
        <v>55916</v>
      </c>
      <c r="P1237" s="677" t="s">
        <v>55227</v>
      </c>
      <c r="Q1237" s="772">
        <f>COUNTIF('Hedef Liste'!$A:$A,A1237)</f>
        <v>0</v>
      </c>
    </row>
    <row r="1238" hidden="1">
      <c r="A1238" s="677" t="s">
        <v>11368</v>
      </c>
      <c r="B1238" s="677" t="s">
        <v>11369</v>
      </c>
      <c r="C1238" s="762" t="s">
        <v>55183</v>
      </c>
      <c r="D1238" s="677" t="s">
        <v>6175</v>
      </c>
      <c r="E1238" s="770">
        <v>668.0</v>
      </c>
      <c r="F1238" s="770">
        <v>130.0</v>
      </c>
      <c r="G1238" s="770">
        <v>0.0</v>
      </c>
      <c r="H1238" s="770">
        <v>31.0</v>
      </c>
      <c r="I1238" s="770">
        <v>31.0</v>
      </c>
      <c r="J1238" s="771">
        <v>0.0</v>
      </c>
      <c r="K1238" s="677" t="s">
        <v>9940</v>
      </c>
      <c r="L1238" s="677">
        <v>5.36607775E9</v>
      </c>
      <c r="M1238" s="677" t="s">
        <v>13</v>
      </c>
      <c r="N1238" s="677" t="s">
        <v>6161</v>
      </c>
      <c r="O1238" s="677" t="s">
        <v>287</v>
      </c>
      <c r="P1238" s="677" t="s">
        <v>6163</v>
      </c>
      <c r="Q1238" s="772">
        <f>COUNTIF('Hedef Liste'!$A:$A,A1238)</f>
        <v>1</v>
      </c>
    </row>
    <row r="1239" hidden="1">
      <c r="A1239" s="677" t="s">
        <v>5564</v>
      </c>
      <c r="B1239" s="677" t="s">
        <v>5565</v>
      </c>
      <c r="C1239" s="762" t="s">
        <v>55187</v>
      </c>
      <c r="D1239" s="677" t="s">
        <v>6159</v>
      </c>
      <c r="E1239" s="770">
        <v>95.0</v>
      </c>
      <c r="F1239" s="773"/>
      <c r="G1239" s="770">
        <v>3.0</v>
      </c>
      <c r="H1239" s="770">
        <v>2.0</v>
      </c>
      <c r="I1239" s="770">
        <v>5.0</v>
      </c>
      <c r="J1239" s="771">
        <v>0.6</v>
      </c>
      <c r="K1239" s="677" t="s">
        <v>9236</v>
      </c>
      <c r="L1239" s="677">
        <v>5.389501627E9</v>
      </c>
      <c r="M1239" s="677" t="s">
        <v>13</v>
      </c>
      <c r="N1239" s="677" t="s">
        <v>6161</v>
      </c>
      <c r="O1239" s="677" t="s">
        <v>5567</v>
      </c>
      <c r="P1239" s="677" t="s">
        <v>6163</v>
      </c>
      <c r="Q1239" s="772">
        <f>COUNTIF('Hedef Liste'!$A:$A,A1239)</f>
        <v>1</v>
      </c>
    </row>
    <row r="1240" hidden="1">
      <c r="A1240" s="677" t="s">
        <v>5736</v>
      </c>
      <c r="B1240" s="677" t="s">
        <v>5737</v>
      </c>
      <c r="C1240" s="762" t="s">
        <v>55183</v>
      </c>
      <c r="D1240" s="677" t="s">
        <v>6159</v>
      </c>
      <c r="E1240" s="770">
        <v>1927.0</v>
      </c>
      <c r="F1240" s="770">
        <v>178.0</v>
      </c>
      <c r="G1240" s="770">
        <v>15.0</v>
      </c>
      <c r="H1240" s="770">
        <v>3.0</v>
      </c>
      <c r="I1240" s="770">
        <v>18.0</v>
      </c>
      <c r="J1240" s="771">
        <v>0.83</v>
      </c>
      <c r="K1240" s="677" t="s">
        <v>9696</v>
      </c>
      <c r="L1240" s="677">
        <v>2.242216083E9</v>
      </c>
      <c r="M1240" s="677" t="s">
        <v>343</v>
      </c>
      <c r="N1240" s="677" t="s">
        <v>6230</v>
      </c>
      <c r="O1240" s="677" t="s">
        <v>5739</v>
      </c>
      <c r="P1240" s="677" t="s">
        <v>6163</v>
      </c>
      <c r="Q1240" s="772">
        <f>COUNTIF('Hedef Liste'!$A:$A,A1240)</f>
        <v>1</v>
      </c>
    </row>
    <row r="1241" hidden="1">
      <c r="A1241" s="677" t="s">
        <v>12718</v>
      </c>
      <c r="B1241" s="677" t="s">
        <v>12719</v>
      </c>
      <c r="C1241" s="762" t="s">
        <v>55183</v>
      </c>
      <c r="D1241" s="677" t="s">
        <v>6317</v>
      </c>
      <c r="E1241" s="770">
        <v>332.0</v>
      </c>
      <c r="F1241" s="770">
        <v>12.0</v>
      </c>
      <c r="G1241" s="770">
        <v>0.0</v>
      </c>
      <c r="H1241" s="770">
        <v>25.0</v>
      </c>
      <c r="I1241" s="770">
        <v>25.0</v>
      </c>
      <c r="J1241" s="771">
        <v>0.0</v>
      </c>
      <c r="K1241" s="677" t="s">
        <v>12720</v>
      </c>
      <c r="L1241" s="677">
        <v>2.247770005E9</v>
      </c>
      <c r="M1241" s="677" t="s">
        <v>6386</v>
      </c>
      <c r="N1241" s="677" t="s">
        <v>11162</v>
      </c>
      <c r="O1241" s="677" t="s">
        <v>12721</v>
      </c>
      <c r="P1241" s="677" t="s">
        <v>6163</v>
      </c>
      <c r="Q1241" s="772">
        <f>COUNTIF('Hedef Liste'!$A:$A,A1241)</f>
        <v>1</v>
      </c>
    </row>
    <row r="1242" hidden="1">
      <c r="A1242" s="677" t="s">
        <v>8116</v>
      </c>
      <c r="B1242" s="677" t="s">
        <v>8117</v>
      </c>
      <c r="C1242" s="762" t="s">
        <v>55183</v>
      </c>
      <c r="D1242" s="677" t="s">
        <v>6317</v>
      </c>
      <c r="E1242" s="770">
        <v>47.0</v>
      </c>
      <c r="F1242" s="770">
        <v>3.0</v>
      </c>
      <c r="G1242" s="770">
        <v>0.0</v>
      </c>
      <c r="H1242" s="770">
        <v>13.0</v>
      </c>
      <c r="I1242" s="770">
        <v>13.0</v>
      </c>
      <c r="J1242" s="771">
        <v>0.0</v>
      </c>
      <c r="K1242" s="677" t="s">
        <v>7801</v>
      </c>
      <c r="L1242" s="677">
        <v>5.445415464E9</v>
      </c>
      <c r="M1242" s="677" t="s">
        <v>6177</v>
      </c>
      <c r="N1242" s="677" t="s">
        <v>7459</v>
      </c>
      <c r="O1242" s="677" t="s">
        <v>8118</v>
      </c>
      <c r="P1242" s="677" t="s">
        <v>6163</v>
      </c>
      <c r="Q1242" s="772">
        <f>COUNTIF('Hedef Liste'!$A:$A,A1242)</f>
        <v>1</v>
      </c>
    </row>
    <row r="1243" hidden="1">
      <c r="A1243" s="677" t="s">
        <v>55917</v>
      </c>
      <c r="B1243" s="677" t="s">
        <v>55918</v>
      </c>
      <c r="C1243" s="762" t="s">
        <v>55183</v>
      </c>
      <c r="D1243" s="677" t="s">
        <v>6440</v>
      </c>
      <c r="E1243" s="770">
        <v>234.0</v>
      </c>
      <c r="F1243" s="770">
        <v>3.0</v>
      </c>
      <c r="G1243" s="770">
        <v>70.0</v>
      </c>
      <c r="H1243" s="770">
        <v>0.0</v>
      </c>
      <c r="I1243" s="770">
        <v>70.0</v>
      </c>
      <c r="J1243" s="771">
        <v>1.0</v>
      </c>
      <c r="K1243" s="677" t="s">
        <v>55919</v>
      </c>
      <c r="L1243" s="677">
        <v>5.362778221E9</v>
      </c>
      <c r="M1243" s="677" t="s">
        <v>343</v>
      </c>
      <c r="N1243" s="677" t="s">
        <v>6331</v>
      </c>
      <c r="O1243" s="677" t="s">
        <v>55920</v>
      </c>
      <c r="P1243" s="677" t="s">
        <v>55227</v>
      </c>
      <c r="Q1243" s="772">
        <f>COUNTIF('Hedef Liste'!$A:$A,A1243)</f>
        <v>0</v>
      </c>
    </row>
    <row r="1244" hidden="1">
      <c r="A1244" s="677" t="s">
        <v>6243</v>
      </c>
      <c r="B1244" s="677" t="s">
        <v>6244</v>
      </c>
      <c r="C1244" s="762" t="s">
        <v>55183</v>
      </c>
      <c r="D1244" s="677" t="s">
        <v>6182</v>
      </c>
      <c r="E1244" s="770">
        <v>264.0</v>
      </c>
      <c r="F1244" s="770">
        <v>16.0</v>
      </c>
      <c r="G1244" s="770">
        <v>0.0</v>
      </c>
      <c r="H1244" s="770">
        <v>36.0</v>
      </c>
      <c r="I1244" s="770">
        <v>36.0</v>
      </c>
      <c r="J1244" s="771">
        <v>0.0</v>
      </c>
      <c r="K1244" s="677" t="s">
        <v>6245</v>
      </c>
      <c r="L1244" s="677">
        <v>2.245041404E9</v>
      </c>
      <c r="M1244" s="677" t="s">
        <v>13</v>
      </c>
      <c r="N1244" s="677" t="s">
        <v>6246</v>
      </c>
      <c r="O1244" s="677" t="s">
        <v>6247</v>
      </c>
      <c r="P1244" s="677" t="s">
        <v>6163</v>
      </c>
      <c r="Q1244" s="772">
        <f>COUNTIF('Hedef Liste'!$A:$A,A1244)</f>
        <v>1</v>
      </c>
    </row>
    <row r="1245" hidden="1">
      <c r="A1245" s="677" t="s">
        <v>10764</v>
      </c>
      <c r="B1245" s="677" t="s">
        <v>10765</v>
      </c>
      <c r="C1245" s="762" t="s">
        <v>55187</v>
      </c>
      <c r="D1245" s="677" t="s">
        <v>6271</v>
      </c>
      <c r="E1245" s="770">
        <v>20.0</v>
      </c>
      <c r="F1245" s="773"/>
      <c r="G1245" s="770">
        <v>0.0</v>
      </c>
      <c r="H1245" s="770">
        <v>76.0</v>
      </c>
      <c r="I1245" s="770">
        <v>76.0</v>
      </c>
      <c r="J1245" s="771">
        <v>0.0</v>
      </c>
      <c r="K1245" s="677" t="s">
        <v>10766</v>
      </c>
      <c r="L1245" s="677">
        <v>5.431201116E9</v>
      </c>
      <c r="M1245" s="677" t="s">
        <v>13</v>
      </c>
      <c r="N1245" s="677" t="s">
        <v>7893</v>
      </c>
      <c r="O1245" s="677" t="s">
        <v>10767</v>
      </c>
      <c r="P1245" s="677" t="s">
        <v>6163</v>
      </c>
      <c r="Q1245" s="772">
        <f>COUNTIF('Hedef Liste'!$A:$A,A1245)</f>
        <v>1</v>
      </c>
    </row>
    <row r="1246" hidden="1">
      <c r="A1246" s="677" t="s">
        <v>8576</v>
      </c>
      <c r="B1246" s="677" t="s">
        <v>8577</v>
      </c>
      <c r="C1246" s="762" t="s">
        <v>55183</v>
      </c>
      <c r="D1246" s="677" t="s">
        <v>6390</v>
      </c>
      <c r="E1246" s="770">
        <v>34.0</v>
      </c>
      <c r="F1246" s="773"/>
      <c r="G1246" s="770">
        <v>0.0</v>
      </c>
      <c r="H1246" s="770">
        <v>37.0</v>
      </c>
      <c r="I1246" s="770">
        <v>37.0</v>
      </c>
      <c r="J1246" s="771">
        <v>0.0</v>
      </c>
      <c r="K1246" s="677" t="s">
        <v>8578</v>
      </c>
      <c r="L1246" s="677">
        <v>5.353054845E9</v>
      </c>
      <c r="M1246" s="677" t="s">
        <v>13</v>
      </c>
      <c r="N1246" s="677" t="s">
        <v>7224</v>
      </c>
      <c r="O1246" s="677" t="s">
        <v>8579</v>
      </c>
      <c r="P1246" s="677" t="s">
        <v>6163</v>
      </c>
      <c r="Q1246" s="772">
        <f>COUNTIF('Hedef Liste'!$A:$A,A1246)</f>
        <v>1</v>
      </c>
    </row>
    <row r="1247" hidden="1">
      <c r="A1247" s="677" t="s">
        <v>5758</v>
      </c>
      <c r="B1247" s="677" t="s">
        <v>5759</v>
      </c>
      <c r="C1247" s="762" t="s">
        <v>55183</v>
      </c>
      <c r="D1247" s="677" t="s">
        <v>6401</v>
      </c>
      <c r="E1247" s="770">
        <v>41.0</v>
      </c>
      <c r="F1247" s="773"/>
      <c r="G1247" s="770">
        <v>0.0</v>
      </c>
      <c r="H1247" s="770">
        <v>14.0</v>
      </c>
      <c r="I1247" s="770">
        <v>14.0</v>
      </c>
      <c r="J1247" s="771">
        <v>0.0</v>
      </c>
      <c r="K1247" s="677" t="s">
        <v>8773</v>
      </c>
      <c r="L1247" s="677">
        <v>2.24221221E9</v>
      </c>
      <c r="M1247" s="677" t="s">
        <v>13</v>
      </c>
      <c r="N1247" s="721">
        <v>44863.0</v>
      </c>
      <c r="O1247" s="677" t="s">
        <v>5761</v>
      </c>
      <c r="P1247" s="677" t="s">
        <v>6163</v>
      </c>
      <c r="Q1247" s="772">
        <f>COUNTIF('Hedef Liste'!$A:$A,A1247)</f>
        <v>1</v>
      </c>
    </row>
    <row r="1248" hidden="1">
      <c r="A1248" s="677" t="s">
        <v>7794</v>
      </c>
      <c r="B1248" s="677" t="s">
        <v>7795</v>
      </c>
      <c r="C1248" s="762" t="s">
        <v>55183</v>
      </c>
      <c r="D1248" s="746" t="s">
        <v>6373</v>
      </c>
      <c r="E1248" s="770">
        <v>477.0</v>
      </c>
      <c r="F1248" s="770">
        <v>49.0</v>
      </c>
      <c r="G1248" s="770">
        <v>0.0</v>
      </c>
      <c r="H1248" s="770">
        <v>69.0</v>
      </c>
      <c r="I1248" s="770">
        <v>69.0</v>
      </c>
      <c r="J1248" s="771">
        <v>0.0</v>
      </c>
      <c r="K1248" s="677" t="s">
        <v>7796</v>
      </c>
      <c r="L1248" s="677">
        <v>5.443416019E9</v>
      </c>
      <c r="M1248" s="677" t="s">
        <v>6212</v>
      </c>
      <c r="N1248" s="677" t="s">
        <v>6188</v>
      </c>
      <c r="O1248" s="677" t="s">
        <v>7797</v>
      </c>
      <c r="P1248" s="677" t="s">
        <v>6163</v>
      </c>
      <c r="Q1248" s="772">
        <f>COUNTIF('Hedef Liste'!$A:$A,A1248)</f>
        <v>1</v>
      </c>
    </row>
    <row r="1249" hidden="1">
      <c r="A1249" s="677" t="s">
        <v>9160</v>
      </c>
      <c r="B1249" s="677" t="s">
        <v>9161</v>
      </c>
      <c r="C1249" s="762" t="s">
        <v>55187</v>
      </c>
      <c r="D1249" s="677" t="s">
        <v>6153</v>
      </c>
      <c r="E1249" s="770">
        <v>82.0</v>
      </c>
      <c r="F1249" s="773"/>
      <c r="G1249" s="770">
        <v>0.0</v>
      </c>
      <c r="H1249" s="770">
        <v>33.0</v>
      </c>
      <c r="I1249" s="770">
        <v>33.0</v>
      </c>
      <c r="J1249" s="771">
        <v>0.0</v>
      </c>
      <c r="K1249" s="677" t="s">
        <v>9162</v>
      </c>
      <c r="L1249" s="677">
        <v>5.443869638E9</v>
      </c>
      <c r="M1249" s="677" t="s">
        <v>343</v>
      </c>
      <c r="N1249" s="677" t="s">
        <v>6230</v>
      </c>
      <c r="O1249" s="677" t="s">
        <v>9163</v>
      </c>
      <c r="P1249" s="677" t="s">
        <v>6163</v>
      </c>
      <c r="Q1249" s="772">
        <f>COUNTIF('Hedef Liste'!$A:$A,A1249)</f>
        <v>1</v>
      </c>
    </row>
    <row r="1250" hidden="1">
      <c r="A1250" s="677" t="s">
        <v>8941</v>
      </c>
      <c r="B1250" s="677" t="s">
        <v>8942</v>
      </c>
      <c r="C1250" s="762" t="s">
        <v>55183</v>
      </c>
      <c r="D1250" s="677" t="s">
        <v>6317</v>
      </c>
      <c r="E1250" s="770">
        <v>1438.0</v>
      </c>
      <c r="F1250" s="770">
        <v>115.0</v>
      </c>
      <c r="G1250" s="770">
        <v>0.0</v>
      </c>
      <c r="H1250" s="770">
        <v>37.0</v>
      </c>
      <c r="I1250" s="770">
        <v>37.0</v>
      </c>
      <c r="J1250" s="771">
        <v>0.0</v>
      </c>
      <c r="K1250" s="677" t="s">
        <v>8943</v>
      </c>
      <c r="L1250" s="677">
        <v>2.243720088E9</v>
      </c>
      <c r="M1250" s="677" t="s">
        <v>6588</v>
      </c>
      <c r="N1250" s="677" t="s">
        <v>9464</v>
      </c>
      <c r="O1250" s="677" t="s">
        <v>8944</v>
      </c>
      <c r="P1250" s="677" t="s">
        <v>6163</v>
      </c>
      <c r="Q1250" s="772">
        <f>COUNTIF('Hedef Liste'!$A:$A,A1250)</f>
        <v>1</v>
      </c>
    </row>
    <row r="1251" hidden="1">
      <c r="A1251" s="677" t="s">
        <v>11540</v>
      </c>
      <c r="B1251" s="677" t="s">
        <v>11541</v>
      </c>
      <c r="C1251" s="762" t="s">
        <v>55183</v>
      </c>
      <c r="D1251" s="746" t="s">
        <v>6284</v>
      </c>
      <c r="E1251" s="770">
        <v>1195.0</v>
      </c>
      <c r="F1251" s="770">
        <v>57.0</v>
      </c>
      <c r="G1251" s="770">
        <v>0.0</v>
      </c>
      <c r="H1251" s="770">
        <v>46.0</v>
      </c>
      <c r="I1251" s="770">
        <v>46.0</v>
      </c>
      <c r="J1251" s="771">
        <v>0.0</v>
      </c>
      <c r="K1251" s="677" t="s">
        <v>11542</v>
      </c>
      <c r="L1251" s="677">
        <v>2.243723939E9</v>
      </c>
      <c r="M1251" s="677" t="s">
        <v>6588</v>
      </c>
      <c r="N1251" s="677" t="s">
        <v>9967</v>
      </c>
      <c r="O1251" s="677" t="s">
        <v>6066</v>
      </c>
      <c r="P1251" s="677" t="s">
        <v>6163</v>
      </c>
      <c r="Q1251" s="772">
        <f>COUNTIF('Hedef Liste'!$A:$A,A1251)</f>
        <v>1</v>
      </c>
    </row>
    <row r="1252" hidden="1">
      <c r="A1252" s="677" t="s">
        <v>4123</v>
      </c>
      <c r="B1252" s="677" t="s">
        <v>4124</v>
      </c>
      <c r="C1252" s="762" t="s">
        <v>55187</v>
      </c>
      <c r="D1252" s="677" t="s">
        <v>6159</v>
      </c>
      <c r="E1252" s="770">
        <v>67.0</v>
      </c>
      <c r="F1252" s="773"/>
      <c r="G1252" s="770">
        <v>12.0</v>
      </c>
      <c r="H1252" s="770">
        <v>9.0</v>
      </c>
      <c r="I1252" s="770">
        <v>21.0</v>
      </c>
      <c r="J1252" s="771">
        <v>0.57</v>
      </c>
      <c r="K1252" s="677" t="s">
        <v>10904</v>
      </c>
      <c r="L1252" s="677">
        <v>5.369711203E9</v>
      </c>
      <c r="M1252" s="677" t="s">
        <v>6257</v>
      </c>
      <c r="N1252" s="677" t="s">
        <v>6395</v>
      </c>
      <c r="O1252" s="677" t="s">
        <v>55921</v>
      </c>
      <c r="P1252" s="677" t="s">
        <v>6163</v>
      </c>
      <c r="Q1252" s="772">
        <f>COUNTIF('Hedef Liste'!$A:$A,A1252)</f>
        <v>1</v>
      </c>
    </row>
    <row r="1253" hidden="1">
      <c r="A1253" s="677" t="s">
        <v>8754</v>
      </c>
      <c r="B1253" s="677" t="s">
        <v>8755</v>
      </c>
      <c r="C1253" s="762" t="s">
        <v>55183</v>
      </c>
      <c r="D1253" s="677" t="s">
        <v>6159</v>
      </c>
      <c r="E1253" s="770">
        <v>296.0</v>
      </c>
      <c r="F1253" s="770">
        <v>28.0</v>
      </c>
      <c r="G1253" s="770">
        <v>18.0</v>
      </c>
      <c r="H1253" s="770">
        <v>4.0</v>
      </c>
      <c r="I1253" s="770">
        <v>22.0</v>
      </c>
      <c r="J1253" s="771">
        <v>0.82</v>
      </c>
      <c r="K1253" s="677" t="s">
        <v>55922</v>
      </c>
      <c r="L1253" s="677">
        <v>5.357430507E9</v>
      </c>
      <c r="M1253" s="677" t="s">
        <v>343</v>
      </c>
      <c r="N1253" s="677" t="s">
        <v>7301</v>
      </c>
      <c r="O1253" s="677" t="s">
        <v>2478</v>
      </c>
      <c r="P1253" s="677" t="s">
        <v>6163</v>
      </c>
      <c r="Q1253" s="772">
        <f>COUNTIF('Hedef Liste'!$A:$A,A1253)</f>
        <v>1</v>
      </c>
    </row>
    <row r="1254" hidden="1">
      <c r="A1254" s="677" t="s">
        <v>7819</v>
      </c>
      <c r="B1254" s="677" t="s">
        <v>7820</v>
      </c>
      <c r="C1254" s="762" t="s">
        <v>55187</v>
      </c>
      <c r="D1254" s="677" t="s">
        <v>6824</v>
      </c>
      <c r="E1254" s="770">
        <v>6.0</v>
      </c>
      <c r="F1254" s="773"/>
      <c r="G1254" s="770">
        <v>0.0</v>
      </c>
      <c r="H1254" s="770">
        <v>11.0</v>
      </c>
      <c r="I1254" s="770">
        <v>11.0</v>
      </c>
      <c r="J1254" s="771">
        <v>0.0</v>
      </c>
      <c r="K1254" s="677" t="s">
        <v>7821</v>
      </c>
      <c r="L1254" s="677">
        <v>5.529205779E9</v>
      </c>
      <c r="M1254" s="677" t="s">
        <v>6177</v>
      </c>
      <c r="N1254" s="677" t="s">
        <v>7663</v>
      </c>
      <c r="O1254" s="677" t="s">
        <v>7822</v>
      </c>
      <c r="P1254" s="677" t="s">
        <v>6163</v>
      </c>
      <c r="Q1254" s="772">
        <f>COUNTIF('Hedef Liste'!$A:$A,A1254)</f>
        <v>1</v>
      </c>
    </row>
    <row r="1255" hidden="1">
      <c r="A1255" s="677" t="s">
        <v>23308</v>
      </c>
      <c r="B1255" s="677" t="s">
        <v>55923</v>
      </c>
      <c r="C1255" s="762" t="s">
        <v>55183</v>
      </c>
      <c r="D1255" s="677" t="s">
        <v>6284</v>
      </c>
      <c r="E1255" s="770">
        <v>2263.0</v>
      </c>
      <c r="F1255" s="773"/>
      <c r="G1255" s="770">
        <v>62.0</v>
      </c>
      <c r="H1255" s="770">
        <v>43.0</v>
      </c>
      <c r="I1255" s="770">
        <v>105.0</v>
      </c>
      <c r="J1255" s="771">
        <v>0.59</v>
      </c>
      <c r="K1255" s="677" t="s">
        <v>55924</v>
      </c>
      <c r="L1255" s="677">
        <v>2.242652121E9</v>
      </c>
      <c r="M1255" s="677" t="s">
        <v>13</v>
      </c>
      <c r="N1255" s="677" t="s">
        <v>6184</v>
      </c>
      <c r="O1255" s="677" t="s">
        <v>55925</v>
      </c>
      <c r="P1255" s="677" t="s">
        <v>55227</v>
      </c>
      <c r="Q1255" s="772">
        <f>COUNTIF('Hedef Liste'!$A:$A,A1255)</f>
        <v>0</v>
      </c>
    </row>
    <row r="1256" hidden="1">
      <c r="A1256" s="677" t="s">
        <v>4208</v>
      </c>
      <c r="B1256" s="677" t="s">
        <v>4209</v>
      </c>
      <c r="C1256" s="762" t="s">
        <v>55183</v>
      </c>
      <c r="D1256" s="677" t="s">
        <v>6159</v>
      </c>
      <c r="E1256" s="770">
        <v>629.0</v>
      </c>
      <c r="F1256" s="773"/>
      <c r="G1256" s="770">
        <v>27.0</v>
      </c>
      <c r="H1256" s="770">
        <v>4.0</v>
      </c>
      <c r="I1256" s="770">
        <v>31.0</v>
      </c>
      <c r="J1256" s="771">
        <v>0.87</v>
      </c>
      <c r="K1256" s="677" t="s">
        <v>12608</v>
      </c>
      <c r="L1256" s="677">
        <v>2.244437576E9</v>
      </c>
      <c r="M1256" s="677" t="s">
        <v>13</v>
      </c>
      <c r="N1256" s="677" t="s">
        <v>6517</v>
      </c>
      <c r="O1256" s="677" t="s">
        <v>4212</v>
      </c>
      <c r="P1256" s="677" t="s">
        <v>6163</v>
      </c>
      <c r="Q1256" s="772">
        <f>COUNTIF('Hedef Liste'!$A:$A,A1256)</f>
        <v>1</v>
      </c>
    </row>
    <row r="1257" hidden="1">
      <c r="A1257" s="677" t="s">
        <v>5332</v>
      </c>
      <c r="B1257" s="677" t="s">
        <v>5333</v>
      </c>
      <c r="C1257" s="762" t="s">
        <v>55187</v>
      </c>
      <c r="D1257" s="677" t="s">
        <v>6175</v>
      </c>
      <c r="E1257" s="770">
        <v>51.0</v>
      </c>
      <c r="F1257" s="773"/>
      <c r="G1257" s="770">
        <v>12.0</v>
      </c>
      <c r="H1257" s="770">
        <v>3.0</v>
      </c>
      <c r="I1257" s="770">
        <v>15.0</v>
      </c>
      <c r="J1257" s="771">
        <v>0.8</v>
      </c>
      <c r="K1257" s="677" t="s">
        <v>11004</v>
      </c>
      <c r="L1257" s="677">
        <v>5.368638965E9</v>
      </c>
      <c r="M1257" s="677" t="s">
        <v>6386</v>
      </c>
      <c r="N1257" s="677" t="s">
        <v>6667</v>
      </c>
      <c r="O1257" s="677" t="s">
        <v>5335</v>
      </c>
      <c r="P1257" s="677" t="s">
        <v>6163</v>
      </c>
      <c r="Q1257" s="772">
        <f>COUNTIF('Hedef Liste'!$A:$A,A1257)</f>
        <v>1</v>
      </c>
    </row>
    <row r="1258" hidden="1">
      <c r="A1258" s="677" t="s">
        <v>12397</v>
      </c>
      <c r="B1258" s="677" t="s">
        <v>12398</v>
      </c>
      <c r="C1258" s="762" t="s">
        <v>55183</v>
      </c>
      <c r="D1258" s="677" t="s">
        <v>6175</v>
      </c>
      <c r="E1258" s="770">
        <v>567.0</v>
      </c>
      <c r="F1258" s="770">
        <v>36.0</v>
      </c>
      <c r="G1258" s="770">
        <v>7.0</v>
      </c>
      <c r="H1258" s="770">
        <v>22.0</v>
      </c>
      <c r="I1258" s="770">
        <v>29.0</v>
      </c>
      <c r="J1258" s="771">
        <v>0.24</v>
      </c>
      <c r="K1258" s="677" t="s">
        <v>12399</v>
      </c>
      <c r="L1258" s="677">
        <v>2.24245473E9</v>
      </c>
      <c r="M1258" s="677" t="s">
        <v>13</v>
      </c>
      <c r="N1258" s="677" t="s">
        <v>6905</v>
      </c>
      <c r="O1258" s="677" t="s">
        <v>2732</v>
      </c>
      <c r="P1258" s="677" t="s">
        <v>6163</v>
      </c>
      <c r="Q1258" s="772">
        <f>COUNTIF('Hedef Liste'!$A:$A,A1258)</f>
        <v>1</v>
      </c>
    </row>
    <row r="1259" hidden="1">
      <c r="A1259" s="677" t="s">
        <v>4416</v>
      </c>
      <c r="B1259" s="677" t="s">
        <v>4417</v>
      </c>
      <c r="C1259" s="762" t="s">
        <v>55183</v>
      </c>
      <c r="D1259" s="677" t="s">
        <v>6175</v>
      </c>
      <c r="E1259" s="770">
        <v>176.0</v>
      </c>
      <c r="F1259" s="770">
        <v>18.0</v>
      </c>
      <c r="G1259" s="770">
        <v>6.0</v>
      </c>
      <c r="H1259" s="770">
        <v>17.0</v>
      </c>
      <c r="I1259" s="770">
        <v>23.0</v>
      </c>
      <c r="J1259" s="771">
        <v>0.26</v>
      </c>
      <c r="K1259" s="677" t="s">
        <v>10722</v>
      </c>
      <c r="L1259" s="677">
        <v>5.343845235E9</v>
      </c>
      <c r="M1259" s="677" t="s">
        <v>343</v>
      </c>
      <c r="N1259" s="677" t="s">
        <v>10723</v>
      </c>
      <c r="O1259" s="677" t="s">
        <v>4419</v>
      </c>
      <c r="P1259" s="677" t="s">
        <v>6163</v>
      </c>
      <c r="Q1259" s="772">
        <f>COUNTIF('Hedef Liste'!$A:$A,A1259)</f>
        <v>1</v>
      </c>
    </row>
    <row r="1260" hidden="1">
      <c r="A1260" s="677" t="s">
        <v>7840</v>
      </c>
      <c r="B1260" s="677" t="s">
        <v>55926</v>
      </c>
      <c r="C1260" s="762" t="s">
        <v>55183</v>
      </c>
      <c r="D1260" s="677" t="s">
        <v>6317</v>
      </c>
      <c r="E1260" s="770">
        <v>612.0</v>
      </c>
      <c r="F1260" s="770">
        <v>26.0</v>
      </c>
      <c r="G1260" s="770">
        <v>0.0</v>
      </c>
      <c r="H1260" s="770">
        <v>18.0</v>
      </c>
      <c r="I1260" s="770">
        <v>18.0</v>
      </c>
      <c r="J1260" s="771">
        <v>0.0</v>
      </c>
      <c r="K1260" s="677" t="s">
        <v>7842</v>
      </c>
      <c r="L1260" s="677">
        <v>5.362761612E9</v>
      </c>
      <c r="M1260" s="677" t="s">
        <v>6257</v>
      </c>
      <c r="N1260" s="677" t="s">
        <v>7843</v>
      </c>
      <c r="O1260" s="677" t="s">
        <v>7844</v>
      </c>
      <c r="P1260" s="677" t="s">
        <v>6163</v>
      </c>
      <c r="Q1260" s="772">
        <f>COUNTIF('Hedef Liste'!$A:$A,A1260)</f>
        <v>1</v>
      </c>
    </row>
    <row r="1261" hidden="1">
      <c r="A1261" s="677" t="s">
        <v>55927</v>
      </c>
      <c r="B1261" s="677" t="s">
        <v>55928</v>
      </c>
      <c r="C1261" s="762" t="s">
        <v>55183</v>
      </c>
      <c r="D1261" s="677" t="s">
        <v>6440</v>
      </c>
      <c r="E1261" s="770">
        <v>716.0</v>
      </c>
      <c r="F1261" s="770">
        <v>17.0</v>
      </c>
      <c r="G1261" s="770">
        <v>66.0</v>
      </c>
      <c r="H1261" s="770">
        <v>7.0</v>
      </c>
      <c r="I1261" s="770">
        <v>73.0</v>
      </c>
      <c r="J1261" s="771">
        <v>0.9</v>
      </c>
      <c r="K1261" s="677" t="s">
        <v>55229</v>
      </c>
      <c r="L1261" s="677">
        <v>5.443606396E9</v>
      </c>
      <c r="M1261" s="677" t="s">
        <v>6386</v>
      </c>
      <c r="N1261" s="677" t="s">
        <v>6491</v>
      </c>
      <c r="O1261" s="677" t="s">
        <v>55929</v>
      </c>
      <c r="P1261" s="677" t="s">
        <v>55227</v>
      </c>
      <c r="Q1261" s="772">
        <f>COUNTIF('Hedef Liste'!$A:$A,A1261)</f>
        <v>0</v>
      </c>
    </row>
    <row r="1262" hidden="1">
      <c r="A1262" s="677" t="s">
        <v>4191</v>
      </c>
      <c r="B1262" s="677" t="s">
        <v>4192</v>
      </c>
      <c r="C1262" s="762" t="s">
        <v>55183</v>
      </c>
      <c r="D1262" s="677" t="s">
        <v>6153</v>
      </c>
      <c r="E1262" s="770">
        <v>1754.0</v>
      </c>
      <c r="F1262" s="770">
        <v>111.0</v>
      </c>
      <c r="G1262" s="770">
        <v>13.0</v>
      </c>
      <c r="H1262" s="770">
        <v>12.0</v>
      </c>
      <c r="I1262" s="770">
        <v>25.0</v>
      </c>
      <c r="J1262" s="771">
        <v>0.52</v>
      </c>
      <c r="K1262" s="677" t="s">
        <v>9697</v>
      </c>
      <c r="L1262" s="677">
        <v>5.31506401E9</v>
      </c>
      <c r="M1262" s="677" t="s">
        <v>343</v>
      </c>
      <c r="N1262" s="677" t="s">
        <v>6691</v>
      </c>
      <c r="O1262" s="677" t="s">
        <v>4194</v>
      </c>
      <c r="P1262" s="677" t="s">
        <v>6163</v>
      </c>
      <c r="Q1262" s="772">
        <f>COUNTIF('Hedef Liste'!$A:$A,A1262)</f>
        <v>1</v>
      </c>
    </row>
    <row r="1263" hidden="1">
      <c r="A1263" s="677" t="s">
        <v>4080</v>
      </c>
      <c r="B1263" s="677" t="s">
        <v>4081</v>
      </c>
      <c r="C1263" s="762" t="s">
        <v>55183</v>
      </c>
      <c r="D1263" s="677" t="s">
        <v>6440</v>
      </c>
      <c r="E1263" s="770">
        <v>41.0</v>
      </c>
      <c r="F1263" s="773"/>
      <c r="G1263" s="770">
        <v>13.0</v>
      </c>
      <c r="H1263" s="770">
        <v>8.0</v>
      </c>
      <c r="I1263" s="770">
        <v>21.0</v>
      </c>
      <c r="J1263" s="771">
        <v>0.62</v>
      </c>
      <c r="K1263" s="677" t="s">
        <v>8148</v>
      </c>
      <c r="L1263" s="677">
        <v>5.464769066E9</v>
      </c>
      <c r="M1263" s="677" t="s">
        <v>13</v>
      </c>
      <c r="N1263" s="677" t="s">
        <v>8149</v>
      </c>
      <c r="O1263" s="677" t="s">
        <v>4084</v>
      </c>
      <c r="P1263" s="677" t="s">
        <v>6163</v>
      </c>
      <c r="Q1263" s="772">
        <f>COUNTIF('Hedef Liste'!$A:$A,A1263)</f>
        <v>1</v>
      </c>
    </row>
    <row r="1264" hidden="1">
      <c r="A1264" s="677" t="s">
        <v>12580</v>
      </c>
      <c r="B1264" s="677" t="s">
        <v>12581</v>
      </c>
      <c r="C1264" s="762" t="s">
        <v>55183</v>
      </c>
      <c r="D1264" s="677" t="s">
        <v>6219</v>
      </c>
      <c r="E1264" s="770">
        <v>2391.0</v>
      </c>
      <c r="F1264" s="770">
        <v>49.0</v>
      </c>
      <c r="G1264" s="770">
        <v>16.0</v>
      </c>
      <c r="H1264" s="770">
        <v>151.0</v>
      </c>
      <c r="I1264" s="770">
        <v>167.0</v>
      </c>
      <c r="J1264" s="771">
        <v>0.1</v>
      </c>
      <c r="K1264" s="677" t="s">
        <v>12582</v>
      </c>
      <c r="L1264" s="677">
        <v>2.242446065E9</v>
      </c>
      <c r="M1264" s="677" t="s">
        <v>13</v>
      </c>
      <c r="N1264" s="677" t="s">
        <v>6205</v>
      </c>
      <c r="O1264" s="677" t="s">
        <v>12583</v>
      </c>
      <c r="P1264" s="677" t="s">
        <v>6163</v>
      </c>
      <c r="Q1264" s="772">
        <f>COUNTIF('Hedef Liste'!$A:$A,A1264)</f>
        <v>1</v>
      </c>
    </row>
    <row r="1265" hidden="1">
      <c r="A1265" s="677" t="s">
        <v>4304</v>
      </c>
      <c r="B1265" s="677" t="s">
        <v>4305</v>
      </c>
      <c r="C1265" s="762" t="s">
        <v>55183</v>
      </c>
      <c r="D1265" s="677" t="s">
        <v>6271</v>
      </c>
      <c r="E1265" s="770">
        <v>203.0</v>
      </c>
      <c r="F1265" s="770">
        <v>2.0</v>
      </c>
      <c r="G1265" s="770">
        <v>9.0</v>
      </c>
      <c r="H1265" s="770">
        <v>3.0</v>
      </c>
      <c r="I1265" s="770">
        <v>12.0</v>
      </c>
      <c r="J1265" s="771">
        <v>0.75</v>
      </c>
      <c r="K1265" s="677" t="s">
        <v>9397</v>
      </c>
      <c r="L1265" s="677">
        <v>5.461160116E9</v>
      </c>
      <c r="M1265" s="677" t="s">
        <v>343</v>
      </c>
      <c r="N1265" s="677" t="s">
        <v>6225</v>
      </c>
      <c r="O1265" s="677" t="s">
        <v>4308</v>
      </c>
      <c r="P1265" s="677" t="s">
        <v>6163</v>
      </c>
      <c r="Q1265" s="772">
        <f>COUNTIF('Hedef Liste'!$A:$A,A1265)</f>
        <v>1</v>
      </c>
    </row>
    <row r="1266" hidden="1">
      <c r="A1266" s="677" t="s">
        <v>55930</v>
      </c>
      <c r="B1266" s="677" t="s">
        <v>55931</v>
      </c>
      <c r="C1266" s="762" t="s">
        <v>55183</v>
      </c>
      <c r="D1266" s="677" t="s">
        <v>6440</v>
      </c>
      <c r="E1266" s="770">
        <v>598.0</v>
      </c>
      <c r="F1266" s="770">
        <v>58.0</v>
      </c>
      <c r="G1266" s="770">
        <v>98.0</v>
      </c>
      <c r="H1266" s="770">
        <v>9.0</v>
      </c>
      <c r="I1266" s="770">
        <v>107.0</v>
      </c>
      <c r="J1266" s="771">
        <v>0.92</v>
      </c>
      <c r="K1266" s="677" t="s">
        <v>55229</v>
      </c>
      <c r="L1266" s="677">
        <v>5.319903428E9</v>
      </c>
      <c r="M1266" s="677" t="s">
        <v>343</v>
      </c>
      <c r="N1266" s="677" t="s">
        <v>6699</v>
      </c>
      <c r="O1266" s="677" t="s">
        <v>55932</v>
      </c>
      <c r="P1266" s="677" t="s">
        <v>55227</v>
      </c>
      <c r="Q1266" s="772">
        <f>COUNTIF('Hedef Liste'!$A:$A,A1266)</f>
        <v>0</v>
      </c>
    </row>
    <row r="1267" hidden="1">
      <c r="A1267" s="677" t="s">
        <v>10011</v>
      </c>
      <c r="B1267" s="677" t="s">
        <v>55933</v>
      </c>
      <c r="C1267" s="762" t="s">
        <v>55183</v>
      </c>
      <c r="D1267" s="677" t="s">
        <v>6153</v>
      </c>
      <c r="E1267" s="770">
        <v>165.0</v>
      </c>
      <c r="F1267" s="770">
        <v>2.0</v>
      </c>
      <c r="G1267" s="770">
        <v>0.0</v>
      </c>
      <c r="H1267" s="770">
        <v>7.0</v>
      </c>
      <c r="I1267" s="770">
        <v>7.0</v>
      </c>
      <c r="J1267" s="771">
        <v>0.0</v>
      </c>
      <c r="K1267" s="677" t="s">
        <v>10013</v>
      </c>
      <c r="L1267" s="677">
        <v>5.374232743E9</v>
      </c>
      <c r="M1267" s="677" t="s">
        <v>343</v>
      </c>
      <c r="N1267" s="677" t="s">
        <v>10014</v>
      </c>
      <c r="O1267" s="677" t="s">
        <v>55934</v>
      </c>
      <c r="P1267" s="677" t="s">
        <v>6163</v>
      </c>
      <c r="Q1267" s="772">
        <f>COUNTIF('Hedef Liste'!$A:$A,A1267)</f>
        <v>1</v>
      </c>
    </row>
    <row r="1268" hidden="1">
      <c r="A1268" s="677" t="s">
        <v>3889</v>
      </c>
      <c r="B1268" s="677" t="s">
        <v>3890</v>
      </c>
      <c r="C1268" s="762" t="s">
        <v>55187</v>
      </c>
      <c r="D1268" s="677" t="s">
        <v>6159</v>
      </c>
      <c r="E1268" s="770">
        <v>271.0</v>
      </c>
      <c r="F1268" s="773"/>
      <c r="G1268" s="770">
        <v>28.0</v>
      </c>
      <c r="H1268" s="770">
        <v>4.0</v>
      </c>
      <c r="I1268" s="770">
        <v>32.0</v>
      </c>
      <c r="J1268" s="771">
        <v>0.88</v>
      </c>
      <c r="K1268" s="677" t="s">
        <v>12050</v>
      </c>
      <c r="L1268" s="677">
        <v>2.243600826E9</v>
      </c>
      <c r="M1268" s="677" t="s">
        <v>6257</v>
      </c>
      <c r="N1268" s="677" t="s">
        <v>6636</v>
      </c>
      <c r="O1268" s="677" t="s">
        <v>3893</v>
      </c>
      <c r="P1268" s="677" t="s">
        <v>6163</v>
      </c>
      <c r="Q1268" s="772">
        <f>COUNTIF('Hedef Liste'!$A:$A,A1268)</f>
        <v>1</v>
      </c>
    </row>
    <row r="1269" hidden="1">
      <c r="A1269" s="677" t="s">
        <v>12510</v>
      </c>
      <c r="B1269" s="677" t="s">
        <v>12511</v>
      </c>
      <c r="C1269" s="762" t="s">
        <v>55187</v>
      </c>
      <c r="D1269" s="677" t="s">
        <v>6219</v>
      </c>
      <c r="F1269" s="773"/>
      <c r="G1269" s="770">
        <v>8.0</v>
      </c>
      <c r="H1269" s="770">
        <v>0.0</v>
      </c>
      <c r="I1269" s="770">
        <v>8.0</v>
      </c>
      <c r="J1269" s="771">
        <v>1.0</v>
      </c>
      <c r="K1269" s="677" t="s">
        <v>12503</v>
      </c>
      <c r="L1269" s="677">
        <v>5.443395685E9</v>
      </c>
      <c r="M1269" s="677" t="s">
        <v>6257</v>
      </c>
      <c r="N1269" s="677" t="s">
        <v>12512</v>
      </c>
      <c r="O1269" s="677" t="s">
        <v>12513</v>
      </c>
      <c r="P1269" s="677" t="s">
        <v>6163</v>
      </c>
      <c r="Q1269" s="772">
        <f>COUNTIF('Hedef Liste'!$A:$A,A1269)</f>
        <v>1</v>
      </c>
    </row>
    <row r="1270" hidden="1">
      <c r="A1270" s="677" t="s">
        <v>4690</v>
      </c>
      <c r="B1270" s="677" t="s">
        <v>4691</v>
      </c>
      <c r="C1270" s="762" t="s">
        <v>55187</v>
      </c>
      <c r="D1270" s="677" t="s">
        <v>6219</v>
      </c>
      <c r="E1270" s="770">
        <v>6.0</v>
      </c>
      <c r="F1270" s="773"/>
      <c r="G1270" s="770">
        <v>0.0</v>
      </c>
      <c r="H1270" s="770">
        <v>13.0</v>
      </c>
      <c r="I1270" s="770">
        <v>13.0</v>
      </c>
      <c r="J1270" s="771">
        <v>0.0</v>
      </c>
      <c r="K1270" s="677" t="s">
        <v>12105</v>
      </c>
      <c r="L1270" s="677">
        <v>5.455652553E9</v>
      </c>
      <c r="M1270" s="677" t="s">
        <v>13</v>
      </c>
      <c r="N1270" s="677" t="s">
        <v>6905</v>
      </c>
      <c r="O1270" s="677" t="s">
        <v>4693</v>
      </c>
      <c r="P1270" s="677" t="s">
        <v>6163</v>
      </c>
      <c r="Q1270" s="772">
        <f>COUNTIF('Hedef Liste'!$A:$A,A1270)</f>
        <v>1</v>
      </c>
    </row>
    <row r="1271" hidden="1">
      <c r="A1271" s="677" t="s">
        <v>4681</v>
      </c>
      <c r="B1271" s="677" t="s">
        <v>4682</v>
      </c>
      <c r="C1271" s="762" t="s">
        <v>55187</v>
      </c>
      <c r="D1271" s="677" t="s">
        <v>6153</v>
      </c>
      <c r="E1271" s="770">
        <v>10.0</v>
      </c>
      <c r="F1271" s="773"/>
      <c r="G1271" s="770">
        <v>10.0</v>
      </c>
      <c r="H1271" s="770">
        <v>0.0</v>
      </c>
      <c r="I1271" s="770">
        <v>10.0</v>
      </c>
      <c r="J1271" s="771">
        <v>1.0</v>
      </c>
      <c r="K1271" s="677" t="s">
        <v>7565</v>
      </c>
      <c r="L1271" s="677">
        <v>5.337939232E9</v>
      </c>
      <c r="M1271" s="677" t="s">
        <v>343</v>
      </c>
      <c r="N1271" s="677" t="s">
        <v>6324</v>
      </c>
      <c r="O1271" s="677" t="s">
        <v>4684</v>
      </c>
      <c r="P1271" s="677" t="s">
        <v>6163</v>
      </c>
      <c r="Q1271" s="772">
        <f>COUNTIF('Hedef Liste'!$A:$A,A1271)</f>
        <v>1</v>
      </c>
    </row>
    <row r="1272" hidden="1">
      <c r="A1272" s="677" t="s">
        <v>4801</v>
      </c>
      <c r="B1272" s="677" t="s">
        <v>4802</v>
      </c>
      <c r="C1272" s="762" t="s">
        <v>55183</v>
      </c>
      <c r="D1272" s="677" t="s">
        <v>6317</v>
      </c>
      <c r="E1272" s="770">
        <v>403.0</v>
      </c>
      <c r="F1272" s="770">
        <v>14.0</v>
      </c>
      <c r="G1272" s="770">
        <v>39.0</v>
      </c>
      <c r="H1272" s="770">
        <v>3.0</v>
      </c>
      <c r="I1272" s="770">
        <v>42.0</v>
      </c>
      <c r="J1272" s="771">
        <v>0.93</v>
      </c>
      <c r="K1272" s="677" t="s">
        <v>9210</v>
      </c>
      <c r="L1272" s="677">
        <v>2.242228913E9</v>
      </c>
      <c r="M1272" s="677" t="s">
        <v>343</v>
      </c>
      <c r="N1272" s="677" t="s">
        <v>6230</v>
      </c>
      <c r="O1272" s="677" t="s">
        <v>4804</v>
      </c>
      <c r="P1272" s="677" t="s">
        <v>6163</v>
      </c>
      <c r="Q1272" s="772">
        <f>COUNTIF('Hedef Liste'!$A:$A,A1272)</f>
        <v>1</v>
      </c>
    </row>
    <row r="1273" hidden="1">
      <c r="A1273" s="677" t="s">
        <v>5088</v>
      </c>
      <c r="B1273" s="677" t="s">
        <v>5089</v>
      </c>
      <c r="C1273" s="762" t="s">
        <v>55183</v>
      </c>
      <c r="D1273" s="677" t="s">
        <v>6159</v>
      </c>
      <c r="E1273" s="770">
        <v>1674.0</v>
      </c>
      <c r="F1273" s="770">
        <v>117.0</v>
      </c>
      <c r="G1273" s="770">
        <v>22.0</v>
      </c>
      <c r="H1273" s="770">
        <v>5.0</v>
      </c>
      <c r="I1273" s="770">
        <v>27.0</v>
      </c>
      <c r="J1273" s="771">
        <v>0.81</v>
      </c>
      <c r="K1273" s="677" t="s">
        <v>9872</v>
      </c>
      <c r="L1273" s="677">
        <v>5.334517723E9</v>
      </c>
      <c r="M1273" s="677" t="s">
        <v>343</v>
      </c>
      <c r="N1273" s="677" t="s">
        <v>6591</v>
      </c>
      <c r="O1273" s="677" t="s">
        <v>364</v>
      </c>
      <c r="P1273" s="677" t="s">
        <v>6163</v>
      </c>
      <c r="Q1273" s="772">
        <f>COUNTIF('Hedef Liste'!$A:$A,A1273)</f>
        <v>1</v>
      </c>
    </row>
    <row r="1274" hidden="1">
      <c r="A1274" s="677" t="s">
        <v>5870</v>
      </c>
      <c r="B1274" s="677" t="s">
        <v>55935</v>
      </c>
      <c r="C1274" s="762" t="s">
        <v>55183</v>
      </c>
      <c r="D1274" s="677" t="s">
        <v>6175</v>
      </c>
      <c r="E1274" s="770">
        <v>87.0</v>
      </c>
      <c r="F1274" s="773"/>
      <c r="G1274" s="770">
        <v>17.0</v>
      </c>
      <c r="H1274" s="770">
        <v>75.0</v>
      </c>
      <c r="I1274" s="770">
        <v>92.0</v>
      </c>
      <c r="J1274" s="771">
        <v>0.18</v>
      </c>
      <c r="K1274" s="677" t="s">
        <v>12070</v>
      </c>
      <c r="L1274" s="677">
        <v>5.461154445E9</v>
      </c>
      <c r="M1274" s="677" t="s">
        <v>13</v>
      </c>
      <c r="N1274" s="677" t="s">
        <v>6517</v>
      </c>
      <c r="O1274" s="677" t="s">
        <v>55936</v>
      </c>
      <c r="P1274" s="677" t="s">
        <v>6163</v>
      </c>
      <c r="Q1274" s="772">
        <f>COUNTIF('Hedef Liste'!$A:$A,A1274)</f>
        <v>1</v>
      </c>
    </row>
    <row r="1275" hidden="1">
      <c r="A1275" s="677" t="s">
        <v>9104</v>
      </c>
      <c r="B1275" s="677" t="s">
        <v>9105</v>
      </c>
      <c r="C1275" s="762" t="s">
        <v>55183</v>
      </c>
      <c r="D1275" s="677" t="s">
        <v>6159</v>
      </c>
      <c r="E1275" s="770">
        <v>1040.0</v>
      </c>
      <c r="F1275" s="770">
        <v>32.0</v>
      </c>
      <c r="G1275" s="770">
        <v>0.0</v>
      </c>
      <c r="H1275" s="770">
        <v>61.0</v>
      </c>
      <c r="I1275" s="770">
        <v>61.0</v>
      </c>
      <c r="J1275" s="771">
        <v>0.0</v>
      </c>
      <c r="K1275" s="677" t="s">
        <v>9106</v>
      </c>
      <c r="L1275" s="677">
        <v>5.437937118E9</v>
      </c>
      <c r="M1275" s="677" t="s">
        <v>6257</v>
      </c>
      <c r="N1275" s="677" t="s">
        <v>6640</v>
      </c>
      <c r="O1275" s="677" t="s">
        <v>9107</v>
      </c>
      <c r="P1275" s="677" t="s">
        <v>6163</v>
      </c>
      <c r="Q1275" s="772">
        <f>COUNTIF('Hedef Liste'!$A:$A,A1275)</f>
        <v>1</v>
      </c>
    </row>
    <row r="1276" hidden="1">
      <c r="A1276" s="677" t="s">
        <v>4695</v>
      </c>
      <c r="B1276" s="677" t="s">
        <v>4696</v>
      </c>
      <c r="C1276" s="762" t="s">
        <v>55183</v>
      </c>
      <c r="D1276" s="677" t="s">
        <v>6760</v>
      </c>
      <c r="E1276" s="770">
        <v>220.0</v>
      </c>
      <c r="F1276" s="770">
        <v>9.0</v>
      </c>
      <c r="G1276" s="770">
        <v>10.0</v>
      </c>
      <c r="H1276" s="770">
        <v>1.0</v>
      </c>
      <c r="I1276" s="770">
        <v>11.0</v>
      </c>
      <c r="J1276" s="771">
        <v>0.91</v>
      </c>
      <c r="K1276" s="677" t="s">
        <v>6281</v>
      </c>
      <c r="L1276" s="677">
        <v>5.411176537E9</v>
      </c>
      <c r="M1276" s="677" t="s">
        <v>13</v>
      </c>
      <c r="N1276" s="677" t="s">
        <v>6161</v>
      </c>
      <c r="O1276" s="677" t="s">
        <v>6282</v>
      </c>
      <c r="P1276" s="677" t="s">
        <v>6163</v>
      </c>
      <c r="Q1276" s="772">
        <f>COUNTIF('Hedef Liste'!$A:$A,A1276)</f>
        <v>1</v>
      </c>
    </row>
    <row r="1277" hidden="1">
      <c r="A1277" s="677" t="s">
        <v>7227</v>
      </c>
      <c r="B1277" s="677" t="s">
        <v>7228</v>
      </c>
      <c r="C1277" s="762" t="s">
        <v>55187</v>
      </c>
      <c r="D1277" s="677" t="s">
        <v>6390</v>
      </c>
      <c r="E1277" s="770">
        <v>178.0</v>
      </c>
      <c r="F1277" s="773"/>
      <c r="G1277" s="770">
        <v>0.0</v>
      </c>
      <c r="H1277" s="770">
        <v>11.0</v>
      </c>
      <c r="I1277" s="770">
        <v>11.0</v>
      </c>
      <c r="J1277" s="771">
        <v>0.0</v>
      </c>
      <c r="K1277" s="677" t="s">
        <v>7229</v>
      </c>
      <c r="L1277" s="677">
        <v>2.24262305E9</v>
      </c>
      <c r="M1277" s="677" t="s">
        <v>343</v>
      </c>
      <c r="N1277" s="677" t="s">
        <v>6225</v>
      </c>
      <c r="O1277" s="677" t="s">
        <v>7230</v>
      </c>
      <c r="P1277" s="677" t="s">
        <v>6163</v>
      </c>
      <c r="Q1277" s="772">
        <f>COUNTIF('Hedef Liste'!$A:$A,A1277)</f>
        <v>1</v>
      </c>
    </row>
    <row r="1278" hidden="1">
      <c r="A1278" s="677" t="s">
        <v>6452</v>
      </c>
      <c r="B1278" s="677" t="s">
        <v>6453</v>
      </c>
      <c r="C1278" s="762" t="s">
        <v>55183</v>
      </c>
      <c r="D1278" s="677" t="s">
        <v>6440</v>
      </c>
      <c r="E1278" s="770">
        <v>319.0</v>
      </c>
      <c r="F1278" s="770">
        <v>1.0</v>
      </c>
      <c r="G1278" s="770">
        <v>0.0</v>
      </c>
      <c r="H1278" s="770">
        <v>15.0</v>
      </c>
      <c r="I1278" s="770">
        <v>15.0</v>
      </c>
      <c r="J1278" s="771">
        <v>0.0</v>
      </c>
      <c r="K1278" s="677" t="s">
        <v>6454</v>
      </c>
      <c r="L1278" s="677">
        <v>5.396225046E9</v>
      </c>
      <c r="M1278" s="677" t="s">
        <v>13</v>
      </c>
      <c r="N1278" s="677" t="s">
        <v>6364</v>
      </c>
      <c r="O1278" s="677" t="s">
        <v>6455</v>
      </c>
      <c r="P1278" s="677" t="s">
        <v>6163</v>
      </c>
      <c r="Q1278" s="772">
        <f>COUNTIF('Hedef Liste'!$A:$A,A1278)</f>
        <v>1</v>
      </c>
    </row>
    <row r="1279" hidden="1">
      <c r="A1279" s="677" t="s">
        <v>5367</v>
      </c>
      <c r="B1279" s="677" t="s">
        <v>5368</v>
      </c>
      <c r="C1279" s="762" t="s">
        <v>55183</v>
      </c>
      <c r="D1279" s="677" t="s">
        <v>6219</v>
      </c>
      <c r="E1279" s="770">
        <v>113.0</v>
      </c>
      <c r="F1279" s="770">
        <v>4.0</v>
      </c>
      <c r="G1279" s="770">
        <v>5.0</v>
      </c>
      <c r="H1279" s="770">
        <v>0.0</v>
      </c>
      <c r="I1279" s="770">
        <v>5.0</v>
      </c>
      <c r="J1279" s="771">
        <v>1.0</v>
      </c>
      <c r="K1279" s="677" t="s">
        <v>10792</v>
      </c>
      <c r="L1279" s="677">
        <v>5.426455278E9</v>
      </c>
      <c r="M1279" s="677" t="s">
        <v>6257</v>
      </c>
      <c r="N1279" s="677" t="s">
        <v>6640</v>
      </c>
      <c r="O1279" s="677" t="s">
        <v>5371</v>
      </c>
      <c r="P1279" s="677" t="s">
        <v>6163</v>
      </c>
      <c r="Q1279" s="772">
        <f>COUNTIF('Hedef Liste'!$A:$A,A1279)</f>
        <v>1</v>
      </c>
    </row>
    <row r="1280" hidden="1">
      <c r="A1280" s="677" t="s">
        <v>7221</v>
      </c>
      <c r="B1280" s="677" t="s">
        <v>7222</v>
      </c>
      <c r="C1280" s="762" t="s">
        <v>55183</v>
      </c>
      <c r="D1280" s="677" t="s">
        <v>6390</v>
      </c>
      <c r="E1280" s="770">
        <v>166.0</v>
      </c>
      <c r="F1280" s="773"/>
      <c r="G1280" s="770">
        <v>0.0</v>
      </c>
      <c r="H1280" s="770">
        <v>22.0</v>
      </c>
      <c r="I1280" s="770">
        <v>22.0</v>
      </c>
      <c r="J1280" s="771">
        <v>0.0</v>
      </c>
      <c r="K1280" s="677" t="s">
        <v>7223</v>
      </c>
      <c r="L1280" s="677">
        <v>5.468479518E9</v>
      </c>
      <c r="M1280" s="677" t="s">
        <v>13</v>
      </c>
      <c r="N1280" s="677" t="s">
        <v>7224</v>
      </c>
      <c r="O1280" s="677" t="s">
        <v>7225</v>
      </c>
      <c r="P1280" s="677" t="s">
        <v>6163</v>
      </c>
      <c r="Q1280" s="772">
        <f>COUNTIF('Hedef Liste'!$A:$A,A1280)</f>
        <v>1</v>
      </c>
    </row>
    <row r="1281" hidden="1">
      <c r="A1281" s="677" t="s">
        <v>5017</v>
      </c>
      <c r="B1281" s="677" t="s">
        <v>5018</v>
      </c>
      <c r="C1281" s="762" t="s">
        <v>55183</v>
      </c>
      <c r="D1281" s="677" t="s">
        <v>6175</v>
      </c>
      <c r="E1281" s="770">
        <v>1119.0</v>
      </c>
      <c r="F1281" s="770">
        <v>59.0</v>
      </c>
      <c r="G1281" s="770">
        <v>16.0</v>
      </c>
      <c r="H1281" s="770">
        <v>14.0</v>
      </c>
      <c r="I1281" s="770">
        <v>30.0</v>
      </c>
      <c r="J1281" s="771">
        <v>0.53</v>
      </c>
      <c r="K1281" s="677" t="s">
        <v>11579</v>
      </c>
      <c r="L1281" s="677">
        <v>5.342040816E9</v>
      </c>
      <c r="M1281" s="677" t="s">
        <v>13</v>
      </c>
      <c r="N1281" s="677" t="s">
        <v>6184</v>
      </c>
      <c r="O1281" s="677" t="s">
        <v>5144</v>
      </c>
      <c r="P1281" s="677" t="s">
        <v>6163</v>
      </c>
      <c r="Q1281" s="772">
        <f>COUNTIF('Hedef Liste'!$A:$A,A1281)</f>
        <v>1</v>
      </c>
    </row>
    <row r="1282" hidden="1">
      <c r="A1282" s="677" t="s">
        <v>5021</v>
      </c>
      <c r="B1282" s="677" t="s">
        <v>5022</v>
      </c>
      <c r="C1282" s="762" t="s">
        <v>55183</v>
      </c>
      <c r="D1282" s="677" t="s">
        <v>7937</v>
      </c>
      <c r="E1282" s="770">
        <v>14.0</v>
      </c>
      <c r="F1282" s="770">
        <v>1.0</v>
      </c>
      <c r="G1282" s="770">
        <v>8.0</v>
      </c>
      <c r="H1282" s="770">
        <v>0.0</v>
      </c>
      <c r="I1282" s="770">
        <v>8.0</v>
      </c>
      <c r="J1282" s="771">
        <v>1.0</v>
      </c>
      <c r="K1282" s="677" t="s">
        <v>8951</v>
      </c>
      <c r="L1282" s="677">
        <v>5.309550499E9</v>
      </c>
      <c r="M1282" s="677" t="s">
        <v>13</v>
      </c>
      <c r="N1282" s="677" t="s">
        <v>6364</v>
      </c>
      <c r="O1282" s="677" t="s">
        <v>8952</v>
      </c>
      <c r="P1282" s="677" t="s">
        <v>6163</v>
      </c>
      <c r="Q1282" s="772">
        <f>COUNTIF('Hedef Liste'!$A:$A,A1282)</f>
        <v>1</v>
      </c>
    </row>
    <row r="1283" hidden="1">
      <c r="A1283" s="677" t="s">
        <v>5301</v>
      </c>
      <c r="B1283" s="677" t="s">
        <v>5302</v>
      </c>
      <c r="C1283" s="762" t="s">
        <v>55183</v>
      </c>
      <c r="D1283" s="677" t="s">
        <v>6159</v>
      </c>
      <c r="E1283" s="770">
        <v>597.0</v>
      </c>
      <c r="F1283" s="770">
        <v>23.0</v>
      </c>
      <c r="G1283" s="770">
        <v>23.0</v>
      </c>
      <c r="H1283" s="770">
        <v>1.0</v>
      </c>
      <c r="I1283" s="770">
        <v>24.0</v>
      </c>
      <c r="J1283" s="771">
        <v>0.96</v>
      </c>
      <c r="K1283" s="677" t="s">
        <v>8507</v>
      </c>
      <c r="L1283" s="677">
        <v>5.45895495E9</v>
      </c>
      <c r="M1283" s="677" t="s">
        <v>6576</v>
      </c>
      <c r="N1283" s="677" t="s">
        <v>6383</v>
      </c>
      <c r="O1283" s="677" t="s">
        <v>5304</v>
      </c>
      <c r="P1283" s="677" t="s">
        <v>6163</v>
      </c>
      <c r="Q1283" s="772">
        <f>COUNTIF('Hedef Liste'!$A:$A,A1283)</f>
        <v>1</v>
      </c>
    </row>
    <row r="1284" hidden="1">
      <c r="A1284" s="677" t="s">
        <v>5401</v>
      </c>
      <c r="B1284" s="677" t="s">
        <v>5402</v>
      </c>
      <c r="C1284" s="762" t="s">
        <v>55183</v>
      </c>
      <c r="D1284" s="677" t="s">
        <v>6317</v>
      </c>
      <c r="E1284" s="770">
        <v>3192.0</v>
      </c>
      <c r="F1284" s="770">
        <v>106.0</v>
      </c>
      <c r="G1284" s="770">
        <v>18.0</v>
      </c>
      <c r="H1284" s="770">
        <v>2.0</v>
      </c>
      <c r="I1284" s="770">
        <v>20.0</v>
      </c>
      <c r="J1284" s="771">
        <v>0.9</v>
      </c>
      <c r="K1284" s="677" t="s">
        <v>12705</v>
      </c>
      <c r="L1284" s="677">
        <v>5.523246316E9</v>
      </c>
      <c r="M1284" s="677" t="s">
        <v>343</v>
      </c>
      <c r="N1284" s="677" t="s">
        <v>6324</v>
      </c>
      <c r="O1284" s="677" t="s">
        <v>5404</v>
      </c>
      <c r="P1284" s="677" t="s">
        <v>6163</v>
      </c>
      <c r="Q1284" s="772">
        <f>COUNTIF('Hedef Liste'!$A:$A,A1284)</f>
        <v>1</v>
      </c>
    </row>
    <row r="1285" hidden="1">
      <c r="A1285" s="677" t="s">
        <v>55937</v>
      </c>
      <c r="B1285" s="677" t="s">
        <v>55938</v>
      </c>
      <c r="C1285" s="762" t="s">
        <v>55187</v>
      </c>
      <c r="D1285" s="677" t="s">
        <v>6401</v>
      </c>
      <c r="E1285" s="773"/>
      <c r="F1285" s="773"/>
      <c r="G1285" s="770">
        <v>0.0</v>
      </c>
      <c r="H1285" s="770">
        <v>49.0</v>
      </c>
      <c r="I1285" s="770">
        <v>49.0</v>
      </c>
      <c r="J1285" s="771">
        <v>0.0</v>
      </c>
      <c r="K1285" s="677" t="s">
        <v>7425</v>
      </c>
      <c r="L1285" s="677">
        <v>2.24236E9</v>
      </c>
      <c r="M1285" s="677" t="s">
        <v>343</v>
      </c>
      <c r="N1285" s="677" t="s">
        <v>6429</v>
      </c>
      <c r="O1285" s="677" t="s">
        <v>55939</v>
      </c>
      <c r="P1285" s="677" t="s">
        <v>6163</v>
      </c>
      <c r="Q1285" s="772">
        <f>COUNTIF('Hedef Liste'!$A:$A,A1285)</f>
        <v>0</v>
      </c>
    </row>
    <row r="1286" hidden="1">
      <c r="A1286" s="677" t="s">
        <v>4910</v>
      </c>
      <c r="B1286" s="677" t="s">
        <v>6410</v>
      </c>
      <c r="C1286" s="762" t="s">
        <v>55183</v>
      </c>
      <c r="D1286" s="677" t="s">
        <v>6219</v>
      </c>
      <c r="E1286" s="770">
        <v>174.0</v>
      </c>
      <c r="F1286" s="770">
        <v>1.0</v>
      </c>
      <c r="G1286" s="770">
        <v>32.0</v>
      </c>
      <c r="H1286" s="770">
        <v>2.0</v>
      </c>
      <c r="I1286" s="770">
        <v>34.0</v>
      </c>
      <c r="J1286" s="771">
        <v>0.94</v>
      </c>
      <c r="K1286" s="677" t="s">
        <v>6406</v>
      </c>
      <c r="L1286" s="677">
        <v>5.383705205E9</v>
      </c>
      <c r="M1286" s="677" t="s">
        <v>6257</v>
      </c>
      <c r="N1286" s="677" t="s">
        <v>6411</v>
      </c>
      <c r="O1286" s="677" t="s">
        <v>6412</v>
      </c>
      <c r="P1286" s="677" t="s">
        <v>6163</v>
      </c>
      <c r="Q1286" s="772">
        <f>COUNTIF('Hedef Liste'!$A:$A,A1286)</f>
        <v>1</v>
      </c>
    </row>
    <row r="1287" hidden="1">
      <c r="A1287" s="677" t="s">
        <v>5484</v>
      </c>
      <c r="B1287" s="677" t="s">
        <v>5485</v>
      </c>
      <c r="C1287" s="762" t="s">
        <v>55183</v>
      </c>
      <c r="D1287" s="677" t="s">
        <v>7107</v>
      </c>
      <c r="E1287" s="770">
        <v>327.0</v>
      </c>
      <c r="F1287" s="770">
        <v>27.0</v>
      </c>
      <c r="G1287" s="770">
        <v>30.0</v>
      </c>
      <c r="H1287" s="770">
        <v>2.0</v>
      </c>
      <c r="I1287" s="770">
        <v>32.0</v>
      </c>
      <c r="J1287" s="771">
        <v>0.94</v>
      </c>
      <c r="K1287" s="677" t="s">
        <v>7921</v>
      </c>
      <c r="L1287" s="677">
        <v>2.244823637E9</v>
      </c>
      <c r="M1287" s="677" t="s">
        <v>13</v>
      </c>
      <c r="N1287" s="677" t="s">
        <v>7175</v>
      </c>
      <c r="O1287" s="677" t="s">
        <v>5488</v>
      </c>
      <c r="P1287" s="677" t="s">
        <v>6163</v>
      </c>
      <c r="Q1287" s="772">
        <f>COUNTIF('Hedef Liste'!$A:$A,A1287)</f>
        <v>1</v>
      </c>
    </row>
    <row r="1288" hidden="1">
      <c r="A1288" s="677" t="s">
        <v>5667</v>
      </c>
      <c r="B1288" s="677" t="s">
        <v>5668</v>
      </c>
      <c r="C1288" s="762" t="s">
        <v>55183</v>
      </c>
      <c r="D1288" s="677" t="s">
        <v>6317</v>
      </c>
      <c r="E1288" s="770">
        <v>1807.0</v>
      </c>
      <c r="F1288" s="770">
        <v>176.0</v>
      </c>
      <c r="G1288" s="770">
        <v>8.0</v>
      </c>
      <c r="H1288" s="770">
        <v>19.0</v>
      </c>
      <c r="I1288" s="770">
        <v>27.0</v>
      </c>
      <c r="J1288" s="771">
        <v>0.3</v>
      </c>
      <c r="K1288" s="677" t="s">
        <v>11928</v>
      </c>
      <c r="L1288" s="677">
        <v>2.2436206E9</v>
      </c>
      <c r="M1288" s="677" t="s">
        <v>6257</v>
      </c>
      <c r="N1288" s="677" t="s">
        <v>8631</v>
      </c>
      <c r="O1288" s="677" t="s">
        <v>5670</v>
      </c>
      <c r="P1288" s="677" t="s">
        <v>6163</v>
      </c>
      <c r="Q1288" s="772">
        <f>COUNTIF('Hedef Liste'!$A:$A,A1288)</f>
        <v>1</v>
      </c>
    </row>
    <row r="1289" hidden="1">
      <c r="A1289" s="677" t="s">
        <v>10598</v>
      </c>
      <c r="B1289" s="677" t="s">
        <v>10599</v>
      </c>
      <c r="C1289" s="762" t="s">
        <v>55183</v>
      </c>
      <c r="D1289" s="746" t="s">
        <v>6440</v>
      </c>
      <c r="E1289" s="770">
        <v>939.0</v>
      </c>
      <c r="F1289" s="770">
        <v>50.0</v>
      </c>
      <c r="G1289" s="770">
        <v>6.0</v>
      </c>
      <c r="H1289" s="770">
        <v>8.0</v>
      </c>
      <c r="I1289" s="770">
        <v>14.0</v>
      </c>
      <c r="J1289" s="771">
        <v>0.43</v>
      </c>
      <c r="K1289" s="677" t="s">
        <v>10600</v>
      </c>
      <c r="L1289" s="677">
        <v>5.34454671E9</v>
      </c>
      <c r="M1289" s="677" t="s">
        <v>13</v>
      </c>
      <c r="N1289" s="677" t="s">
        <v>6161</v>
      </c>
      <c r="O1289" s="677" t="s">
        <v>5292</v>
      </c>
      <c r="P1289" s="677" t="s">
        <v>6163</v>
      </c>
      <c r="Q1289" s="772">
        <f>COUNTIF('Hedef Liste'!$A:$A,A1289)</f>
        <v>1</v>
      </c>
    </row>
    <row r="1290" hidden="1">
      <c r="A1290" s="677" t="s">
        <v>11453</v>
      </c>
      <c r="B1290" s="677" t="s">
        <v>11454</v>
      </c>
      <c r="C1290" s="762" t="s">
        <v>55183</v>
      </c>
      <c r="D1290" s="677" t="s">
        <v>6153</v>
      </c>
      <c r="E1290" s="770">
        <v>1302.0</v>
      </c>
      <c r="F1290" s="770">
        <v>53.0</v>
      </c>
      <c r="G1290" s="770">
        <v>5.0</v>
      </c>
      <c r="H1290" s="770">
        <v>2.0</v>
      </c>
      <c r="I1290" s="770">
        <v>7.0</v>
      </c>
      <c r="J1290" s="771">
        <v>0.71</v>
      </c>
      <c r="K1290" s="677" t="s">
        <v>11455</v>
      </c>
      <c r="L1290" s="677">
        <v>2.245730075E9</v>
      </c>
      <c r="M1290" s="677" t="s">
        <v>6304</v>
      </c>
      <c r="N1290" s="677" t="s">
        <v>7256</v>
      </c>
      <c r="O1290" s="677" t="s">
        <v>55940</v>
      </c>
      <c r="P1290" s="677" t="s">
        <v>6163</v>
      </c>
      <c r="Q1290" s="772">
        <f>COUNTIF('Hedef Liste'!$A:$A,A1290)</f>
        <v>1</v>
      </c>
    </row>
    <row r="1291" hidden="1">
      <c r="A1291" s="677" t="s">
        <v>12027</v>
      </c>
      <c r="B1291" s="677" t="s">
        <v>12028</v>
      </c>
      <c r="C1291" s="762" t="s">
        <v>55183</v>
      </c>
      <c r="D1291" s="677" t="s">
        <v>6401</v>
      </c>
      <c r="E1291" s="770">
        <v>697.0</v>
      </c>
      <c r="F1291" s="770">
        <v>31.0</v>
      </c>
      <c r="G1291" s="770">
        <v>0.0</v>
      </c>
      <c r="H1291" s="770">
        <v>30.0</v>
      </c>
      <c r="I1291" s="770">
        <v>30.0</v>
      </c>
      <c r="J1291" s="771">
        <v>0.0</v>
      </c>
      <c r="K1291" s="677" t="s">
        <v>12029</v>
      </c>
      <c r="L1291" s="677">
        <v>2.242452116E9</v>
      </c>
      <c r="M1291" s="677" t="s">
        <v>343</v>
      </c>
      <c r="N1291" s="677" t="s">
        <v>6591</v>
      </c>
      <c r="O1291" s="677" t="s">
        <v>12030</v>
      </c>
      <c r="P1291" s="677" t="s">
        <v>6163</v>
      </c>
      <c r="Q1291" s="772">
        <f>COUNTIF('Hedef Liste'!$A:$A,A1291)</f>
        <v>1</v>
      </c>
    </row>
    <row r="1292" hidden="1">
      <c r="A1292" s="677" t="s">
        <v>12553</v>
      </c>
      <c r="B1292" s="677" t="s">
        <v>12554</v>
      </c>
      <c r="C1292" s="762" t="s">
        <v>55183</v>
      </c>
      <c r="D1292" s="677" t="s">
        <v>6159</v>
      </c>
      <c r="E1292" s="770">
        <v>616.0</v>
      </c>
      <c r="F1292" s="770">
        <v>28.0</v>
      </c>
      <c r="G1292" s="770">
        <v>0.0</v>
      </c>
      <c r="H1292" s="770">
        <v>31.0</v>
      </c>
      <c r="I1292" s="770">
        <v>31.0</v>
      </c>
      <c r="J1292" s="771">
        <v>0.0</v>
      </c>
      <c r="K1292" s="677" t="s">
        <v>12555</v>
      </c>
      <c r="L1292" s="677">
        <v>2.249992399E9</v>
      </c>
      <c r="M1292" s="677" t="s">
        <v>343</v>
      </c>
      <c r="N1292" s="677" t="s">
        <v>7792</v>
      </c>
      <c r="O1292" s="677" t="s">
        <v>12556</v>
      </c>
      <c r="P1292" s="677" t="s">
        <v>6163</v>
      </c>
      <c r="Q1292" s="772">
        <f>COUNTIF('Hedef Liste'!$A:$A,A1292)</f>
        <v>1</v>
      </c>
    </row>
    <row r="1293" hidden="1">
      <c r="A1293" s="677" t="s">
        <v>6679</v>
      </c>
      <c r="B1293" s="677" t="s">
        <v>6680</v>
      </c>
      <c r="C1293" s="762" t="s">
        <v>55183</v>
      </c>
      <c r="D1293" s="677" t="s">
        <v>6440</v>
      </c>
      <c r="E1293" s="770">
        <v>193.0</v>
      </c>
      <c r="F1293" s="770">
        <v>8.0</v>
      </c>
      <c r="G1293" s="770">
        <v>9.0</v>
      </c>
      <c r="H1293" s="770">
        <v>4.0</v>
      </c>
      <c r="I1293" s="770">
        <v>13.0</v>
      </c>
      <c r="J1293" s="771">
        <v>0.69</v>
      </c>
      <c r="K1293" s="677" t="s">
        <v>6681</v>
      </c>
      <c r="L1293" s="677">
        <v>2.24711123E9</v>
      </c>
      <c r="M1293" s="677" t="s">
        <v>6386</v>
      </c>
      <c r="N1293" s="677" t="s">
        <v>6682</v>
      </c>
      <c r="O1293" s="677" t="s">
        <v>6683</v>
      </c>
      <c r="P1293" s="677" t="s">
        <v>6163</v>
      </c>
      <c r="Q1293" s="772">
        <f>COUNTIF('Hedef Liste'!$A:$A,A1293)</f>
        <v>1</v>
      </c>
    </row>
    <row r="1294" hidden="1">
      <c r="A1294" s="677" t="s">
        <v>1516</v>
      </c>
      <c r="B1294" s="677" t="s">
        <v>55941</v>
      </c>
      <c r="C1294" s="762" t="s">
        <v>55183</v>
      </c>
      <c r="D1294" s="677" t="s">
        <v>6182</v>
      </c>
      <c r="E1294" s="770">
        <v>194.0</v>
      </c>
      <c r="F1294" s="770">
        <v>2.0</v>
      </c>
      <c r="G1294" s="770">
        <v>5.0</v>
      </c>
      <c r="H1294" s="770">
        <v>11.0</v>
      </c>
      <c r="I1294" s="770">
        <v>16.0</v>
      </c>
      <c r="J1294" s="771">
        <v>0.31</v>
      </c>
      <c r="K1294" s="677" t="s">
        <v>11949</v>
      </c>
      <c r="L1294" s="677">
        <v>2.243639777E9</v>
      </c>
      <c r="M1294" s="677" t="s">
        <v>343</v>
      </c>
      <c r="N1294" s="677" t="s">
        <v>6528</v>
      </c>
      <c r="O1294" s="677" t="s">
        <v>1520</v>
      </c>
      <c r="P1294" s="677" t="s">
        <v>6163</v>
      </c>
      <c r="Q1294" s="772">
        <f>COUNTIF('Hedef Liste'!$A:$A,A1294)</f>
        <v>1</v>
      </c>
    </row>
    <row r="1295" hidden="1">
      <c r="A1295" s="677" t="s">
        <v>5391</v>
      </c>
      <c r="B1295" s="677" t="s">
        <v>5392</v>
      </c>
      <c r="C1295" s="762" t="s">
        <v>55183</v>
      </c>
      <c r="D1295" s="677" t="s">
        <v>6390</v>
      </c>
      <c r="E1295" s="770">
        <v>71.0</v>
      </c>
      <c r="F1295" s="773"/>
      <c r="G1295" s="770">
        <v>14.0</v>
      </c>
      <c r="H1295" s="770">
        <v>5.0</v>
      </c>
      <c r="I1295" s="770">
        <v>19.0</v>
      </c>
      <c r="J1295" s="771">
        <v>0.74</v>
      </c>
      <c r="K1295" s="677" t="s">
        <v>12669</v>
      </c>
      <c r="L1295" s="677">
        <v>2.245024442E9</v>
      </c>
      <c r="M1295" s="677" t="s">
        <v>13</v>
      </c>
      <c r="N1295" s="677" t="s">
        <v>6517</v>
      </c>
      <c r="O1295" s="677" t="s">
        <v>5394</v>
      </c>
      <c r="P1295" s="677" t="s">
        <v>6163</v>
      </c>
      <c r="Q1295" s="772">
        <f>COUNTIF('Hedef Liste'!$A:$A,A1295)</f>
        <v>1</v>
      </c>
    </row>
    <row r="1296" hidden="1">
      <c r="A1296" s="677" t="s">
        <v>5357</v>
      </c>
      <c r="B1296" s="677" t="s">
        <v>5358</v>
      </c>
      <c r="C1296" s="762" t="s">
        <v>55187</v>
      </c>
      <c r="D1296" s="677" t="s">
        <v>6760</v>
      </c>
      <c r="E1296" s="770">
        <v>78.0</v>
      </c>
      <c r="F1296" s="773"/>
      <c r="G1296" s="770">
        <v>0.0</v>
      </c>
      <c r="H1296" s="770">
        <v>34.0</v>
      </c>
      <c r="I1296" s="770">
        <v>34.0</v>
      </c>
      <c r="J1296" s="771">
        <v>0.0</v>
      </c>
      <c r="K1296" s="677" t="s">
        <v>10534</v>
      </c>
      <c r="L1296" s="677">
        <v>5.323621949E9</v>
      </c>
      <c r="M1296" s="677" t="s">
        <v>6375</v>
      </c>
      <c r="N1296" s="677" t="s">
        <v>7897</v>
      </c>
      <c r="O1296" s="677" t="s">
        <v>5361</v>
      </c>
      <c r="P1296" s="677" t="s">
        <v>6163</v>
      </c>
      <c r="Q1296" s="772">
        <f>COUNTIF('Hedef Liste'!$A:$A,A1296)</f>
        <v>1</v>
      </c>
    </row>
    <row r="1297" hidden="1">
      <c r="A1297" s="677" t="s">
        <v>12214</v>
      </c>
      <c r="B1297" s="677" t="s">
        <v>12215</v>
      </c>
      <c r="C1297" s="762" t="s">
        <v>55183</v>
      </c>
      <c r="D1297" s="677" t="s">
        <v>6159</v>
      </c>
      <c r="E1297" s="770">
        <v>130.0</v>
      </c>
      <c r="F1297" s="773"/>
      <c r="G1297" s="770">
        <v>0.0</v>
      </c>
      <c r="H1297" s="770">
        <v>20.0</v>
      </c>
      <c r="I1297" s="770">
        <v>20.0</v>
      </c>
      <c r="J1297" s="771">
        <v>0.0</v>
      </c>
      <c r="K1297" s="677" t="s">
        <v>12216</v>
      </c>
      <c r="L1297" s="677">
        <v>2.242421516E9</v>
      </c>
      <c r="M1297" s="677" t="s">
        <v>343</v>
      </c>
      <c r="N1297" s="677" t="s">
        <v>7301</v>
      </c>
      <c r="O1297" s="677" t="s">
        <v>12217</v>
      </c>
      <c r="P1297" s="677" t="s">
        <v>6163</v>
      </c>
      <c r="Q1297" s="772">
        <f>COUNTIF('Hedef Liste'!$A:$A,A1297)</f>
        <v>1</v>
      </c>
    </row>
    <row r="1298" hidden="1">
      <c r="A1298" s="677" t="s">
        <v>10614</v>
      </c>
      <c r="B1298" s="677" t="s">
        <v>10615</v>
      </c>
      <c r="C1298" s="762" t="s">
        <v>55183</v>
      </c>
      <c r="D1298" s="677" t="s">
        <v>6440</v>
      </c>
      <c r="E1298" s="770">
        <v>1647.0</v>
      </c>
      <c r="F1298" s="770">
        <v>43.0</v>
      </c>
      <c r="G1298" s="770">
        <v>6.0</v>
      </c>
      <c r="H1298" s="770">
        <v>14.0</v>
      </c>
      <c r="I1298" s="770">
        <v>20.0</v>
      </c>
      <c r="J1298" s="771">
        <v>0.3</v>
      </c>
      <c r="K1298" s="677" t="s">
        <v>10616</v>
      </c>
      <c r="L1298" s="677">
        <v>5.368122616E9</v>
      </c>
      <c r="M1298" s="677" t="s">
        <v>343</v>
      </c>
      <c r="N1298" s="677" t="s">
        <v>6324</v>
      </c>
      <c r="O1298" s="677" t="s">
        <v>10617</v>
      </c>
      <c r="P1298" s="677" t="s">
        <v>6163</v>
      </c>
      <c r="Q1298" s="772">
        <f>COUNTIF('Hedef Liste'!$A:$A,A1298)</f>
        <v>1</v>
      </c>
    </row>
    <row r="1299" hidden="1">
      <c r="A1299" s="677" t="s">
        <v>5156</v>
      </c>
      <c r="B1299" s="677" t="s">
        <v>5157</v>
      </c>
      <c r="C1299" s="762" t="s">
        <v>55187</v>
      </c>
      <c r="D1299" s="677" t="s">
        <v>6219</v>
      </c>
      <c r="E1299" s="770">
        <v>89.0</v>
      </c>
      <c r="F1299" s="773"/>
      <c r="G1299" s="770">
        <v>8.0</v>
      </c>
      <c r="H1299" s="770">
        <v>2.0</v>
      </c>
      <c r="I1299" s="770">
        <v>10.0</v>
      </c>
      <c r="J1299" s="771">
        <v>0.8</v>
      </c>
      <c r="K1299" s="677" t="s">
        <v>12103</v>
      </c>
      <c r="L1299" s="677">
        <v>5.325060214E9</v>
      </c>
      <c r="M1299" s="677" t="s">
        <v>6437</v>
      </c>
      <c r="N1299" s="677" t="s">
        <v>6865</v>
      </c>
      <c r="O1299" s="677" t="s">
        <v>5159</v>
      </c>
      <c r="P1299" s="677" t="s">
        <v>6163</v>
      </c>
      <c r="Q1299" s="772">
        <f>COUNTIF('Hedef Liste'!$A:$A,A1299)</f>
        <v>1</v>
      </c>
    </row>
    <row r="1300" hidden="1">
      <c r="A1300" s="677" t="s">
        <v>4180</v>
      </c>
      <c r="B1300" s="677" t="s">
        <v>4181</v>
      </c>
      <c r="C1300" s="762" t="s">
        <v>55183</v>
      </c>
      <c r="D1300" s="677" t="s">
        <v>6760</v>
      </c>
      <c r="E1300" s="770">
        <v>411.0</v>
      </c>
      <c r="F1300" s="773"/>
      <c r="G1300" s="770">
        <v>9.0</v>
      </c>
      <c r="H1300" s="770">
        <v>3.0</v>
      </c>
      <c r="I1300" s="770">
        <v>12.0</v>
      </c>
      <c r="J1300" s="771">
        <v>0.75</v>
      </c>
      <c r="K1300" s="677" t="s">
        <v>10539</v>
      </c>
      <c r="L1300" s="677">
        <v>2.243628559E9</v>
      </c>
      <c r="M1300" s="677" t="s">
        <v>6257</v>
      </c>
      <c r="N1300" s="677" t="s">
        <v>8631</v>
      </c>
      <c r="O1300" s="677" t="s">
        <v>4184</v>
      </c>
      <c r="P1300" s="677" t="s">
        <v>6163</v>
      </c>
      <c r="Q1300" s="772">
        <f>COUNTIF('Hedef Liste'!$A:$A,A1300)</f>
        <v>1</v>
      </c>
    </row>
    <row r="1301" hidden="1">
      <c r="A1301" s="677" t="s">
        <v>7232</v>
      </c>
      <c r="B1301" s="677" t="s">
        <v>7233</v>
      </c>
      <c r="C1301" s="762" t="s">
        <v>55183</v>
      </c>
      <c r="D1301" s="746" t="s">
        <v>6390</v>
      </c>
      <c r="E1301" s="770">
        <v>86.0</v>
      </c>
      <c r="F1301" s="773"/>
      <c r="G1301" s="770">
        <v>0.0</v>
      </c>
      <c r="H1301" s="770">
        <v>35.0</v>
      </c>
      <c r="I1301" s="770">
        <v>35.0</v>
      </c>
      <c r="J1301" s="771">
        <v>0.0</v>
      </c>
      <c r="K1301" s="677" t="s">
        <v>7234</v>
      </c>
      <c r="L1301" s="677">
        <v>2.24503205E9</v>
      </c>
      <c r="M1301" s="677" t="s">
        <v>13</v>
      </c>
      <c r="N1301" s="677" t="s">
        <v>6407</v>
      </c>
      <c r="O1301" s="677" t="s">
        <v>7235</v>
      </c>
      <c r="P1301" s="677" t="s">
        <v>6163</v>
      </c>
      <c r="Q1301" s="772">
        <f>COUNTIF('Hedef Liste'!$A:$A,A1301)</f>
        <v>1</v>
      </c>
    </row>
    <row r="1302" hidden="1">
      <c r="A1302" s="677" t="s">
        <v>5328</v>
      </c>
      <c r="B1302" s="677" t="s">
        <v>5329</v>
      </c>
      <c r="C1302" s="762" t="s">
        <v>55183</v>
      </c>
      <c r="D1302" s="677" t="s">
        <v>6317</v>
      </c>
      <c r="E1302" s="770">
        <v>1010.0</v>
      </c>
      <c r="F1302" s="770">
        <v>127.0</v>
      </c>
      <c r="G1302" s="770">
        <v>13.0</v>
      </c>
      <c r="H1302" s="770">
        <v>3.0</v>
      </c>
      <c r="I1302" s="770">
        <v>16.0</v>
      </c>
      <c r="J1302" s="771">
        <v>0.81</v>
      </c>
      <c r="K1302" s="677" t="s">
        <v>11701</v>
      </c>
      <c r="L1302" s="677">
        <v>2.247110101E9</v>
      </c>
      <c r="M1302" s="677" t="s">
        <v>6386</v>
      </c>
      <c r="N1302" s="677" t="s">
        <v>6491</v>
      </c>
      <c r="O1302" s="677" t="s">
        <v>5331</v>
      </c>
      <c r="P1302" s="677" t="s">
        <v>6163</v>
      </c>
      <c r="Q1302" s="772">
        <f>COUNTIF('Hedef Liste'!$A:$A,A1302)</f>
        <v>1</v>
      </c>
    </row>
    <row r="1303" hidden="1">
      <c r="A1303" s="677" t="s">
        <v>55942</v>
      </c>
      <c r="B1303" s="677" t="s">
        <v>55943</v>
      </c>
      <c r="C1303" s="762" t="s">
        <v>55183</v>
      </c>
      <c r="D1303" s="677" t="s">
        <v>6159</v>
      </c>
      <c r="E1303" s="770">
        <v>1723.0</v>
      </c>
      <c r="F1303" s="770">
        <v>115.0</v>
      </c>
      <c r="G1303" s="770">
        <v>34.0</v>
      </c>
      <c r="H1303" s="770">
        <v>53.0</v>
      </c>
      <c r="I1303" s="770">
        <v>87.0</v>
      </c>
      <c r="J1303" s="771">
        <v>0.39</v>
      </c>
      <c r="K1303" s="677" t="s">
        <v>10815</v>
      </c>
      <c r="L1303" s="677">
        <v>2.245492284E9</v>
      </c>
      <c r="M1303" s="677" t="s">
        <v>6177</v>
      </c>
      <c r="N1303" s="677" t="s">
        <v>8022</v>
      </c>
      <c r="O1303" s="677" t="s">
        <v>55944</v>
      </c>
      <c r="P1303" s="677" t="s">
        <v>6163</v>
      </c>
      <c r="Q1303" s="772">
        <f>COUNTIF('Hedef Liste'!$A:$A,A1303)</f>
        <v>0</v>
      </c>
    </row>
    <row r="1304" hidden="1">
      <c r="A1304" s="677" t="s">
        <v>5376</v>
      </c>
      <c r="B1304" s="677" t="s">
        <v>5377</v>
      </c>
      <c r="C1304" s="762" t="s">
        <v>55183</v>
      </c>
      <c r="D1304" s="677" t="s">
        <v>6159</v>
      </c>
      <c r="E1304" s="770">
        <v>64.0</v>
      </c>
      <c r="F1304" s="770">
        <v>4.0</v>
      </c>
      <c r="G1304" s="770">
        <v>0.0</v>
      </c>
      <c r="H1304" s="770">
        <v>18.0</v>
      </c>
      <c r="I1304" s="770">
        <v>18.0</v>
      </c>
      <c r="J1304" s="771">
        <v>0.0</v>
      </c>
      <c r="K1304" s="677" t="s">
        <v>9952</v>
      </c>
      <c r="L1304" s="677">
        <v>2.24362003E9</v>
      </c>
      <c r="M1304" s="677" t="s">
        <v>6257</v>
      </c>
      <c r="N1304" s="677" t="s">
        <v>55945</v>
      </c>
      <c r="O1304" s="677" t="s">
        <v>9953</v>
      </c>
      <c r="P1304" s="677" t="s">
        <v>6163</v>
      </c>
      <c r="Q1304" s="772">
        <f>COUNTIF('Hedef Liste'!$A:$A,A1304)</f>
        <v>1</v>
      </c>
    </row>
    <row r="1305" hidden="1">
      <c r="A1305" s="677" t="s">
        <v>3142</v>
      </c>
      <c r="B1305" s="677" t="s">
        <v>3143</v>
      </c>
      <c r="C1305" s="762" t="s">
        <v>55183</v>
      </c>
      <c r="D1305" s="677" t="s">
        <v>6271</v>
      </c>
      <c r="E1305" s="770">
        <v>2218.0</v>
      </c>
      <c r="F1305" s="770">
        <v>38.0</v>
      </c>
      <c r="G1305" s="770">
        <v>4.0</v>
      </c>
      <c r="H1305" s="770">
        <v>11.0</v>
      </c>
      <c r="I1305" s="770">
        <v>15.0</v>
      </c>
      <c r="J1305" s="771">
        <v>0.27</v>
      </c>
      <c r="K1305" s="677" t="s">
        <v>10717</v>
      </c>
      <c r="L1305" s="677">
        <v>2.242161105E9</v>
      </c>
      <c r="M1305" s="677" t="s">
        <v>343</v>
      </c>
      <c r="N1305" s="677" t="s">
        <v>8015</v>
      </c>
      <c r="O1305" s="677" t="s">
        <v>3146</v>
      </c>
      <c r="P1305" s="677" t="s">
        <v>6163</v>
      </c>
      <c r="Q1305" s="772">
        <f>COUNTIF('Hedef Liste'!$A:$A,A1305)</f>
        <v>1</v>
      </c>
    </row>
    <row r="1306" hidden="1">
      <c r="A1306" s="677" t="s">
        <v>12264</v>
      </c>
      <c r="B1306" s="677" t="s">
        <v>12265</v>
      </c>
      <c r="C1306" s="762" t="s">
        <v>55183</v>
      </c>
      <c r="D1306" s="677" t="s">
        <v>6159</v>
      </c>
      <c r="E1306" s="770">
        <v>109.0</v>
      </c>
      <c r="F1306" s="773"/>
      <c r="G1306" s="770">
        <v>0.0</v>
      </c>
      <c r="H1306" s="770">
        <v>23.0</v>
      </c>
      <c r="I1306" s="770">
        <v>23.0</v>
      </c>
      <c r="J1306" s="771">
        <v>0.0</v>
      </c>
      <c r="K1306" s="677" t="s">
        <v>12266</v>
      </c>
      <c r="L1306" s="677">
        <v>5.342436575E9</v>
      </c>
      <c r="M1306" s="677" t="s">
        <v>6257</v>
      </c>
      <c r="N1306" s="677" t="s">
        <v>6540</v>
      </c>
      <c r="O1306" s="677" t="s">
        <v>12267</v>
      </c>
      <c r="P1306" s="677" t="s">
        <v>6163</v>
      </c>
      <c r="Q1306" s="772">
        <f>COUNTIF('Hedef Liste'!$A:$A,A1306)</f>
        <v>1</v>
      </c>
    </row>
    <row r="1307" hidden="1">
      <c r="A1307" s="677" t="s">
        <v>12284</v>
      </c>
      <c r="B1307" s="677" t="s">
        <v>12285</v>
      </c>
      <c r="C1307" s="762" t="s">
        <v>55183</v>
      </c>
      <c r="D1307" s="677" t="s">
        <v>6175</v>
      </c>
      <c r="E1307" s="770">
        <v>1826.0</v>
      </c>
      <c r="F1307" s="770">
        <v>168.0</v>
      </c>
      <c r="G1307" s="770">
        <v>0.0</v>
      </c>
      <c r="H1307" s="770">
        <v>57.0</v>
      </c>
      <c r="I1307" s="770">
        <v>57.0</v>
      </c>
      <c r="J1307" s="771">
        <v>0.0</v>
      </c>
      <c r="K1307" s="677" t="s">
        <v>12286</v>
      </c>
      <c r="L1307" s="677">
        <v>2.246762399E9</v>
      </c>
      <c r="M1307" s="677" t="s">
        <v>6437</v>
      </c>
      <c r="N1307" s="677" t="s">
        <v>6438</v>
      </c>
      <c r="O1307" s="677" t="s">
        <v>12287</v>
      </c>
      <c r="P1307" s="677" t="s">
        <v>6163</v>
      </c>
      <c r="Q1307" s="772">
        <f>COUNTIF('Hedef Liste'!$A:$A,A1307)</f>
        <v>1</v>
      </c>
    </row>
    <row r="1308" hidden="1">
      <c r="A1308" s="677" t="s">
        <v>4858</v>
      </c>
      <c r="B1308" s="677" t="s">
        <v>4859</v>
      </c>
      <c r="C1308" s="762" t="s">
        <v>55183</v>
      </c>
      <c r="D1308" s="677" t="s">
        <v>6219</v>
      </c>
      <c r="E1308" s="770">
        <v>6773.0</v>
      </c>
      <c r="F1308" s="770">
        <v>144.0</v>
      </c>
      <c r="G1308" s="770">
        <v>16.0</v>
      </c>
      <c r="H1308" s="770">
        <v>2.0</v>
      </c>
      <c r="I1308" s="770">
        <v>18.0</v>
      </c>
      <c r="J1308" s="771">
        <v>0.89</v>
      </c>
      <c r="K1308" s="677" t="s">
        <v>8245</v>
      </c>
      <c r="L1308" s="677">
        <v>2.247118889E9</v>
      </c>
      <c r="M1308" s="677" t="s">
        <v>6386</v>
      </c>
      <c r="N1308" s="677" t="s">
        <v>7286</v>
      </c>
      <c r="O1308" s="677" t="s">
        <v>4862</v>
      </c>
      <c r="P1308" s="677" t="s">
        <v>6163</v>
      </c>
      <c r="Q1308" s="772">
        <f>COUNTIF('Hedef Liste'!$A:$A,A1308)</f>
        <v>1</v>
      </c>
    </row>
    <row r="1309" hidden="1">
      <c r="A1309" s="677" t="s">
        <v>2073</v>
      </c>
      <c r="B1309" s="677" t="s">
        <v>2074</v>
      </c>
      <c r="C1309" s="762" t="s">
        <v>55183</v>
      </c>
      <c r="D1309" s="677" t="s">
        <v>6440</v>
      </c>
      <c r="E1309" s="770">
        <v>1633.0</v>
      </c>
      <c r="F1309" s="770">
        <v>19.0</v>
      </c>
      <c r="G1309" s="770">
        <v>19.0</v>
      </c>
      <c r="H1309" s="770">
        <v>9.0</v>
      </c>
      <c r="I1309" s="770">
        <v>28.0</v>
      </c>
      <c r="J1309" s="771">
        <v>0.68</v>
      </c>
      <c r="K1309" s="677" t="s">
        <v>6579</v>
      </c>
      <c r="L1309" s="677">
        <v>2.243628181E9</v>
      </c>
      <c r="M1309" s="677" t="s">
        <v>6257</v>
      </c>
      <c r="N1309" s="677" t="s">
        <v>55896</v>
      </c>
      <c r="O1309" s="677" t="s">
        <v>2077</v>
      </c>
      <c r="P1309" s="677" t="s">
        <v>6163</v>
      </c>
      <c r="Q1309" s="772">
        <f>COUNTIF('Hedef Liste'!$A:$A,A1309)</f>
        <v>1</v>
      </c>
    </row>
    <row r="1310" hidden="1">
      <c r="A1310" s="677" t="s">
        <v>10867</v>
      </c>
      <c r="B1310" s="677" t="s">
        <v>10868</v>
      </c>
      <c r="C1310" s="762" t="s">
        <v>55187</v>
      </c>
      <c r="D1310" s="677" t="s">
        <v>6175</v>
      </c>
      <c r="E1310" s="770">
        <v>1.0</v>
      </c>
      <c r="F1310" s="773"/>
      <c r="G1310" s="770">
        <v>0.0</v>
      </c>
      <c r="H1310" s="770">
        <v>12.0</v>
      </c>
      <c r="I1310" s="770">
        <v>12.0</v>
      </c>
      <c r="J1310" s="771">
        <v>0.0</v>
      </c>
      <c r="K1310" s="677" t="s">
        <v>10869</v>
      </c>
      <c r="L1310" s="677">
        <v>5.304721084E9</v>
      </c>
      <c r="M1310" s="677" t="s">
        <v>6257</v>
      </c>
      <c r="N1310" s="677" t="s">
        <v>6257</v>
      </c>
      <c r="O1310" s="677" t="s">
        <v>10870</v>
      </c>
      <c r="P1310" s="677" t="s">
        <v>6163</v>
      </c>
      <c r="Q1310" s="772">
        <f>COUNTIF('Hedef Liste'!$A:$A,A1310)</f>
        <v>1</v>
      </c>
    </row>
    <row r="1311" hidden="1">
      <c r="A1311" s="677" t="s">
        <v>5540</v>
      </c>
      <c r="B1311" s="677" t="s">
        <v>5541</v>
      </c>
      <c r="C1311" s="762" t="s">
        <v>55183</v>
      </c>
      <c r="D1311" s="677" t="s">
        <v>6175</v>
      </c>
      <c r="E1311" s="770">
        <v>98.0</v>
      </c>
      <c r="F1311" s="773"/>
      <c r="G1311" s="770">
        <v>24.0</v>
      </c>
      <c r="H1311" s="770">
        <v>4.0</v>
      </c>
      <c r="I1311" s="770">
        <v>28.0</v>
      </c>
      <c r="J1311" s="771">
        <v>0.86</v>
      </c>
      <c r="K1311" s="677" t="s">
        <v>10486</v>
      </c>
      <c r="L1311" s="677">
        <v>5.491190861E9</v>
      </c>
      <c r="M1311" s="677" t="s">
        <v>6257</v>
      </c>
      <c r="N1311" s="677" t="s">
        <v>9274</v>
      </c>
      <c r="O1311" s="677" t="s">
        <v>10487</v>
      </c>
      <c r="P1311" s="677" t="s">
        <v>6163</v>
      </c>
      <c r="Q1311" s="772">
        <f>COUNTIF('Hedef Liste'!$A:$A,A1311)</f>
        <v>1</v>
      </c>
    </row>
    <row r="1312" hidden="1">
      <c r="A1312" s="677" t="s">
        <v>7546</v>
      </c>
      <c r="B1312" s="677" t="s">
        <v>7547</v>
      </c>
      <c r="C1312" s="762" t="s">
        <v>55183</v>
      </c>
      <c r="D1312" s="677" t="s">
        <v>6401</v>
      </c>
      <c r="E1312" s="770">
        <v>1011.0</v>
      </c>
      <c r="F1312" s="770">
        <v>73.0</v>
      </c>
      <c r="G1312" s="770">
        <v>0.0</v>
      </c>
      <c r="H1312" s="770">
        <v>18.0</v>
      </c>
      <c r="I1312" s="770">
        <v>18.0</v>
      </c>
      <c r="J1312" s="771">
        <v>0.0</v>
      </c>
      <c r="K1312" s="677" t="s">
        <v>7548</v>
      </c>
      <c r="L1312" s="677">
        <v>2.243670221E9</v>
      </c>
      <c r="M1312" s="677" t="s">
        <v>6257</v>
      </c>
      <c r="N1312" s="677" t="s">
        <v>7549</v>
      </c>
      <c r="O1312" s="677" t="s">
        <v>7550</v>
      </c>
      <c r="P1312" s="677" t="s">
        <v>6163</v>
      </c>
      <c r="Q1312" s="772">
        <f>COUNTIF('Hedef Liste'!$A:$A,A1312)</f>
        <v>1</v>
      </c>
    </row>
    <row r="1313" hidden="1">
      <c r="A1313" s="677" t="s">
        <v>11689</v>
      </c>
      <c r="B1313" s="677" t="s">
        <v>11690</v>
      </c>
      <c r="C1313" s="762" t="s">
        <v>55183</v>
      </c>
      <c r="D1313" s="677" t="s">
        <v>6219</v>
      </c>
      <c r="E1313" s="770">
        <v>954.0</v>
      </c>
      <c r="F1313" s="770">
        <v>64.0</v>
      </c>
      <c r="G1313" s="770">
        <v>0.0</v>
      </c>
      <c r="H1313" s="770">
        <v>17.0</v>
      </c>
      <c r="I1313" s="770">
        <v>17.0</v>
      </c>
      <c r="J1313" s="771">
        <v>0.0</v>
      </c>
      <c r="K1313" s="677" t="s">
        <v>11691</v>
      </c>
      <c r="L1313" s="677">
        <v>5.432144206E9</v>
      </c>
      <c r="M1313" s="677" t="s">
        <v>13</v>
      </c>
      <c r="N1313" s="677" t="s">
        <v>6161</v>
      </c>
      <c r="O1313" s="677" t="s">
        <v>11692</v>
      </c>
      <c r="P1313" s="677" t="s">
        <v>6163</v>
      </c>
      <c r="Q1313" s="772">
        <f>COUNTIF('Hedef Liste'!$A:$A,A1313)</f>
        <v>1</v>
      </c>
    </row>
    <row r="1314" hidden="1">
      <c r="A1314" s="677" t="s">
        <v>55946</v>
      </c>
      <c r="B1314" s="677" t="s">
        <v>55947</v>
      </c>
      <c r="C1314" s="762" t="s">
        <v>55183</v>
      </c>
      <c r="D1314" s="677" t="s">
        <v>6401</v>
      </c>
      <c r="E1314" s="770">
        <v>16.0</v>
      </c>
      <c r="F1314" s="773"/>
      <c r="G1314" s="770">
        <v>10.0</v>
      </c>
      <c r="H1314" s="770">
        <v>0.0</v>
      </c>
      <c r="I1314" s="770">
        <v>10.0</v>
      </c>
      <c r="J1314" s="771">
        <v>1.0</v>
      </c>
      <c r="K1314" s="677" t="s">
        <v>55948</v>
      </c>
      <c r="L1314" s="677">
        <v>5.39586605E9</v>
      </c>
      <c r="M1314" s="677" t="s">
        <v>343</v>
      </c>
      <c r="N1314" s="677" t="s">
        <v>7066</v>
      </c>
      <c r="O1314" s="677" t="s">
        <v>55949</v>
      </c>
      <c r="P1314" s="677" t="s">
        <v>6163</v>
      </c>
      <c r="Q1314" s="772">
        <f>COUNTIF('Hedef Liste'!$A:$A,A1314)</f>
        <v>0</v>
      </c>
    </row>
    <row r="1315" hidden="1">
      <c r="A1315" s="677" t="s">
        <v>7431</v>
      </c>
      <c r="B1315" s="677" t="s">
        <v>7432</v>
      </c>
      <c r="C1315" s="762" t="s">
        <v>55187</v>
      </c>
      <c r="D1315" s="677" t="s">
        <v>6440</v>
      </c>
      <c r="E1315" s="770">
        <v>9.0</v>
      </c>
      <c r="F1315" s="773"/>
      <c r="G1315" s="770">
        <v>0.0</v>
      </c>
      <c r="H1315" s="770">
        <v>15.0</v>
      </c>
      <c r="I1315" s="770">
        <v>15.0</v>
      </c>
      <c r="J1315" s="771">
        <v>0.0</v>
      </c>
      <c r="K1315" s="677" t="s">
        <v>7433</v>
      </c>
      <c r="L1315" s="677">
        <v>2.242255566E9</v>
      </c>
      <c r="M1315" s="677" t="s">
        <v>343</v>
      </c>
      <c r="N1315" s="677" t="s">
        <v>6230</v>
      </c>
      <c r="O1315" s="677" t="s">
        <v>7434</v>
      </c>
      <c r="P1315" s="677" t="s">
        <v>6163</v>
      </c>
      <c r="Q1315" s="772">
        <f>COUNTIF('Hedef Liste'!$A:$A,A1315)</f>
        <v>1</v>
      </c>
    </row>
    <row r="1316" hidden="1">
      <c r="A1316" s="677" t="s">
        <v>7609</v>
      </c>
      <c r="B1316" s="677" t="s">
        <v>7610</v>
      </c>
      <c r="C1316" s="762" t="s">
        <v>55183</v>
      </c>
      <c r="D1316" s="677" t="s">
        <v>7107</v>
      </c>
      <c r="E1316" s="770">
        <v>8.0</v>
      </c>
      <c r="F1316" s="773"/>
      <c r="G1316" s="770">
        <v>0.0</v>
      </c>
      <c r="H1316" s="770">
        <v>16.0</v>
      </c>
      <c r="I1316" s="770">
        <v>16.0</v>
      </c>
      <c r="J1316" s="771">
        <v>0.0</v>
      </c>
      <c r="K1316" s="677" t="s">
        <v>7611</v>
      </c>
      <c r="L1316" s="677">
        <v>2.242402446E9</v>
      </c>
      <c r="M1316" s="677" t="s">
        <v>13</v>
      </c>
      <c r="N1316" s="677" t="s">
        <v>6905</v>
      </c>
      <c r="O1316" s="677" t="s">
        <v>7612</v>
      </c>
      <c r="P1316" s="677" t="s">
        <v>6163</v>
      </c>
      <c r="Q1316" s="772">
        <f>COUNTIF('Hedef Liste'!$A:$A,A1316)</f>
        <v>1</v>
      </c>
    </row>
    <row r="1317" hidden="1">
      <c r="A1317" s="677" t="s">
        <v>9676</v>
      </c>
      <c r="B1317" s="677" t="s">
        <v>9677</v>
      </c>
      <c r="C1317" s="762" t="s">
        <v>55187</v>
      </c>
      <c r="D1317" s="677" t="s">
        <v>6401</v>
      </c>
      <c r="E1317" s="770">
        <v>18.0</v>
      </c>
      <c r="F1317" s="773"/>
      <c r="G1317" s="770">
        <v>0.0</v>
      </c>
      <c r="H1317" s="770">
        <v>4.0</v>
      </c>
      <c r="I1317" s="770">
        <v>4.0</v>
      </c>
      <c r="J1317" s="771">
        <v>0.0</v>
      </c>
      <c r="K1317" s="677" t="s">
        <v>9678</v>
      </c>
      <c r="L1317" s="677">
        <v>2.242211076E9</v>
      </c>
      <c r="M1317" s="677" t="s">
        <v>343</v>
      </c>
      <c r="N1317" s="677" t="s">
        <v>8402</v>
      </c>
      <c r="O1317" s="677" t="s">
        <v>9679</v>
      </c>
      <c r="P1317" s="677" t="s">
        <v>6163</v>
      </c>
      <c r="Q1317" s="772">
        <f>COUNTIF('Hedef Liste'!$A:$A,A1317)</f>
        <v>1</v>
      </c>
    </row>
    <row r="1318" hidden="1">
      <c r="A1318" s="677" t="s">
        <v>55950</v>
      </c>
      <c r="B1318" s="677" t="s">
        <v>55951</v>
      </c>
      <c r="C1318" s="762" t="s">
        <v>55183</v>
      </c>
      <c r="D1318" s="677" t="s">
        <v>6440</v>
      </c>
      <c r="E1318" s="770">
        <v>236.0</v>
      </c>
      <c r="F1318" s="770">
        <v>10.0</v>
      </c>
      <c r="G1318" s="770">
        <v>82.0</v>
      </c>
      <c r="H1318" s="770">
        <v>7.0</v>
      </c>
      <c r="I1318" s="770">
        <v>89.0</v>
      </c>
      <c r="J1318" s="771">
        <v>0.92</v>
      </c>
      <c r="K1318" s="677" t="s">
        <v>55229</v>
      </c>
      <c r="L1318" s="677">
        <v>5.433606058E9</v>
      </c>
      <c r="M1318" s="677" t="s">
        <v>6257</v>
      </c>
      <c r="N1318" s="677" t="s">
        <v>6626</v>
      </c>
      <c r="O1318" s="677" t="s">
        <v>55952</v>
      </c>
      <c r="P1318" s="677" t="s">
        <v>55227</v>
      </c>
      <c r="Q1318" s="772">
        <f>COUNTIF('Hedef Liste'!$A:$A,A1318)</f>
        <v>0</v>
      </c>
    </row>
    <row r="1319" hidden="1">
      <c r="A1319" s="677" t="s">
        <v>7468</v>
      </c>
      <c r="B1319" s="677" t="s">
        <v>7469</v>
      </c>
      <c r="C1319" s="762" t="s">
        <v>55187</v>
      </c>
      <c r="D1319" s="677" t="s">
        <v>6175</v>
      </c>
      <c r="E1319" s="770">
        <v>35.0</v>
      </c>
      <c r="F1319" s="773"/>
      <c r="G1319" s="770">
        <v>0.0</v>
      </c>
      <c r="H1319" s="770">
        <v>31.0</v>
      </c>
      <c r="I1319" s="770">
        <v>31.0</v>
      </c>
      <c r="J1319" s="771">
        <v>0.0</v>
      </c>
      <c r="K1319" s="677" t="s">
        <v>7470</v>
      </c>
      <c r="L1319" s="677">
        <v>5.302426637E9</v>
      </c>
      <c r="M1319" s="677" t="s">
        <v>6257</v>
      </c>
      <c r="N1319" s="677" t="s">
        <v>6861</v>
      </c>
      <c r="O1319" s="677" t="s">
        <v>7471</v>
      </c>
      <c r="P1319" s="677" t="s">
        <v>6163</v>
      </c>
      <c r="Q1319" s="772">
        <f>COUNTIF('Hedef Liste'!$A:$A,A1319)</f>
        <v>1</v>
      </c>
    </row>
    <row r="1320" hidden="1">
      <c r="A1320" s="677" t="s">
        <v>7832</v>
      </c>
      <c r="B1320" s="677" t="s">
        <v>7833</v>
      </c>
      <c r="C1320" s="762" t="s">
        <v>55183</v>
      </c>
      <c r="D1320" s="677" t="s">
        <v>6373</v>
      </c>
      <c r="E1320" s="770">
        <v>91.0</v>
      </c>
      <c r="F1320" s="770">
        <v>11.0</v>
      </c>
      <c r="G1320" s="770">
        <v>22.0</v>
      </c>
      <c r="H1320" s="770">
        <v>12.0</v>
      </c>
      <c r="I1320" s="770">
        <v>34.0</v>
      </c>
      <c r="J1320" s="771">
        <v>0.65</v>
      </c>
      <c r="K1320" s="677" t="s">
        <v>7834</v>
      </c>
      <c r="L1320" s="677">
        <v>2.242415858E9</v>
      </c>
      <c r="M1320" s="677" t="s">
        <v>13</v>
      </c>
      <c r="N1320" s="677" t="s">
        <v>6905</v>
      </c>
      <c r="O1320" s="677" t="s">
        <v>7835</v>
      </c>
      <c r="P1320" s="677" t="s">
        <v>6163</v>
      </c>
      <c r="Q1320" s="772">
        <f>COUNTIF('Hedef Liste'!$A:$A,A1320)</f>
        <v>1</v>
      </c>
    </row>
    <row r="1321" hidden="1">
      <c r="A1321" s="677" t="s">
        <v>6434</v>
      </c>
      <c r="B1321" s="677" t="s">
        <v>6435</v>
      </c>
      <c r="C1321" s="762" t="s">
        <v>55183</v>
      </c>
      <c r="D1321" s="677" t="s">
        <v>6401</v>
      </c>
      <c r="E1321" s="770">
        <v>1642.0</v>
      </c>
      <c r="F1321" s="770">
        <v>90.0</v>
      </c>
      <c r="G1321" s="770">
        <v>0.0</v>
      </c>
      <c r="H1321" s="770">
        <v>29.0</v>
      </c>
      <c r="I1321" s="770">
        <v>29.0</v>
      </c>
      <c r="J1321" s="771">
        <v>0.0</v>
      </c>
      <c r="K1321" s="677" t="s">
        <v>6436</v>
      </c>
      <c r="L1321" s="677">
        <v>2.246763031E9</v>
      </c>
      <c r="M1321" s="677" t="s">
        <v>6437</v>
      </c>
      <c r="N1321" s="677" t="s">
        <v>6438</v>
      </c>
      <c r="O1321" s="677" t="s">
        <v>6439</v>
      </c>
      <c r="P1321" s="677" t="s">
        <v>6163</v>
      </c>
      <c r="Q1321" s="772">
        <f>COUNTIF('Hedef Liste'!$A:$A,A1321)</f>
        <v>1</v>
      </c>
    </row>
    <row r="1322" hidden="1">
      <c r="A1322" s="677" t="s">
        <v>5859</v>
      </c>
      <c r="B1322" s="677" t="s">
        <v>5860</v>
      </c>
      <c r="C1322" s="762" t="s">
        <v>55183</v>
      </c>
      <c r="D1322" s="677" t="s">
        <v>6159</v>
      </c>
      <c r="E1322" s="770">
        <v>11.0</v>
      </c>
      <c r="F1322" s="773"/>
      <c r="G1322" s="770">
        <v>21.0</v>
      </c>
      <c r="H1322" s="770">
        <v>12.0</v>
      </c>
      <c r="I1322" s="770">
        <v>33.0</v>
      </c>
      <c r="J1322" s="771">
        <v>0.64</v>
      </c>
      <c r="K1322" s="677" t="s">
        <v>9605</v>
      </c>
      <c r="L1322" s="677">
        <v>2.244532961E9</v>
      </c>
      <c r="M1322" s="677" t="s">
        <v>13</v>
      </c>
      <c r="N1322" s="677" t="s">
        <v>6776</v>
      </c>
      <c r="O1322" s="677" t="s">
        <v>9606</v>
      </c>
      <c r="P1322" s="677" t="s">
        <v>6163</v>
      </c>
      <c r="Q1322" s="772">
        <f>COUNTIF('Hedef Liste'!$A:$A,A1322)</f>
        <v>1</v>
      </c>
    </row>
    <row r="1323" hidden="1">
      <c r="A1323" s="677" t="s">
        <v>42684</v>
      </c>
      <c r="B1323" s="677" t="s">
        <v>55953</v>
      </c>
      <c r="C1323" s="762" t="s">
        <v>55183</v>
      </c>
      <c r="D1323" s="677" t="s">
        <v>6284</v>
      </c>
      <c r="E1323" s="770">
        <v>4623.0</v>
      </c>
      <c r="F1323" s="770">
        <v>337.0</v>
      </c>
      <c r="G1323" s="770">
        <v>74.0</v>
      </c>
      <c r="H1323" s="770">
        <v>23.0</v>
      </c>
      <c r="I1323" s="770">
        <v>97.0</v>
      </c>
      <c r="J1323" s="771">
        <v>0.76</v>
      </c>
      <c r="K1323" s="677" t="s">
        <v>55595</v>
      </c>
      <c r="L1323" s="677">
        <v>2.242651272E9</v>
      </c>
      <c r="M1323" s="677" t="s">
        <v>6375</v>
      </c>
      <c r="N1323" s="677" t="s">
        <v>6376</v>
      </c>
      <c r="O1323" s="677" t="s">
        <v>55954</v>
      </c>
      <c r="P1323" s="677" t="s">
        <v>55227</v>
      </c>
      <c r="Q1323" s="772">
        <f>COUNTIF('Hedef Liste'!$A:$A,A1323)</f>
        <v>0</v>
      </c>
    </row>
    <row r="1324" hidden="1">
      <c r="A1324" s="677" t="s">
        <v>7330</v>
      </c>
      <c r="B1324" s="677" t="s">
        <v>7331</v>
      </c>
      <c r="C1324" s="762" t="s">
        <v>55183</v>
      </c>
      <c r="D1324" s="677" t="s">
        <v>6182</v>
      </c>
      <c r="E1324" s="773"/>
      <c r="F1324" s="773"/>
      <c r="G1324" s="770">
        <v>0.0</v>
      </c>
      <c r="H1324" s="770">
        <v>13.0</v>
      </c>
      <c r="I1324" s="770">
        <v>13.0</v>
      </c>
      <c r="J1324" s="771">
        <v>0.0</v>
      </c>
      <c r="K1324" s="677" t="s">
        <v>7332</v>
      </c>
      <c r="L1324" s="677">
        <v>5.324403509E9</v>
      </c>
      <c r="M1324" s="677" t="s">
        <v>13</v>
      </c>
      <c r="N1324" s="677" t="s">
        <v>6364</v>
      </c>
      <c r="O1324" s="677" t="s">
        <v>7333</v>
      </c>
      <c r="P1324" s="677" t="s">
        <v>6163</v>
      </c>
      <c r="Q1324" s="772">
        <f>COUNTIF('Hedef Liste'!$A:$A,A1324)</f>
        <v>1</v>
      </c>
    </row>
    <row r="1325" hidden="1">
      <c r="A1325" s="677" t="s">
        <v>8110</v>
      </c>
      <c r="B1325" s="677" t="s">
        <v>55955</v>
      </c>
      <c r="C1325" s="762" t="s">
        <v>55183</v>
      </c>
      <c r="D1325" s="677" t="s">
        <v>6175</v>
      </c>
      <c r="E1325" s="770">
        <v>156.0</v>
      </c>
      <c r="F1325" s="770">
        <v>13.0</v>
      </c>
      <c r="G1325" s="770">
        <v>0.0</v>
      </c>
      <c r="H1325" s="770">
        <v>24.0</v>
      </c>
      <c r="I1325" s="770">
        <v>24.0</v>
      </c>
      <c r="J1325" s="771">
        <v>0.0</v>
      </c>
      <c r="K1325" s="677" t="s">
        <v>7458</v>
      </c>
      <c r="L1325" s="677">
        <v>2.245443544E9</v>
      </c>
      <c r="M1325" s="677" t="s">
        <v>6177</v>
      </c>
      <c r="N1325" s="677" t="s">
        <v>7459</v>
      </c>
      <c r="O1325" s="677" t="s">
        <v>7460</v>
      </c>
      <c r="P1325" s="677" t="s">
        <v>6163</v>
      </c>
      <c r="Q1325" s="772">
        <f>COUNTIF('Hedef Liste'!$A:$A,A1325)</f>
        <v>1</v>
      </c>
    </row>
    <row r="1326" hidden="1">
      <c r="A1326" s="677" t="s">
        <v>5899</v>
      </c>
      <c r="B1326" s="677" t="s">
        <v>5900</v>
      </c>
      <c r="C1326" s="762" t="s">
        <v>55183</v>
      </c>
      <c r="D1326" s="677" t="s">
        <v>7193</v>
      </c>
      <c r="E1326" s="770">
        <v>745.0</v>
      </c>
      <c r="F1326" s="770">
        <v>27.0</v>
      </c>
      <c r="G1326" s="770">
        <v>32.0</v>
      </c>
      <c r="H1326" s="770">
        <v>26.0</v>
      </c>
      <c r="I1326" s="770">
        <v>58.0</v>
      </c>
      <c r="J1326" s="771">
        <v>0.55</v>
      </c>
      <c r="K1326" s="677" t="s">
        <v>9329</v>
      </c>
      <c r="L1326" s="677">
        <v>5.421242674E9</v>
      </c>
      <c r="M1326" s="677" t="s">
        <v>13</v>
      </c>
      <c r="N1326" s="677" t="s">
        <v>6161</v>
      </c>
      <c r="O1326" s="677" t="s">
        <v>5902</v>
      </c>
      <c r="P1326" s="677" t="s">
        <v>6163</v>
      </c>
      <c r="Q1326" s="772">
        <f>COUNTIF('Hedef Liste'!$A:$A,A1326)</f>
        <v>1</v>
      </c>
    </row>
    <row r="1327" hidden="1">
      <c r="A1327" s="677" t="s">
        <v>11792</v>
      </c>
      <c r="B1327" s="677" t="s">
        <v>11793</v>
      </c>
      <c r="C1327" s="762" t="s">
        <v>55183</v>
      </c>
      <c r="D1327" s="677" t="s">
        <v>7107</v>
      </c>
      <c r="E1327" s="770">
        <v>18.0</v>
      </c>
      <c r="F1327" s="770">
        <v>1.0</v>
      </c>
      <c r="G1327" s="770">
        <v>0.0</v>
      </c>
      <c r="H1327" s="770">
        <v>24.0</v>
      </c>
      <c r="I1327" s="770">
        <v>24.0</v>
      </c>
      <c r="J1327" s="771">
        <v>0.0</v>
      </c>
      <c r="K1327" s="677" t="s">
        <v>11794</v>
      </c>
      <c r="L1327" s="677">
        <v>2.244932506E9</v>
      </c>
      <c r="M1327" s="677" t="s">
        <v>13</v>
      </c>
      <c r="N1327" s="677" t="s">
        <v>7010</v>
      </c>
      <c r="O1327" s="677" t="s">
        <v>11795</v>
      </c>
      <c r="P1327" s="677" t="s">
        <v>6163</v>
      </c>
      <c r="Q1327" s="772">
        <f>COUNTIF('Hedef Liste'!$A:$A,A1327)</f>
        <v>1</v>
      </c>
    </row>
    <row r="1328" hidden="1">
      <c r="A1328" s="677" t="s">
        <v>10302</v>
      </c>
      <c r="B1328" s="677" t="s">
        <v>10303</v>
      </c>
      <c r="C1328" s="762" t="s">
        <v>55183</v>
      </c>
      <c r="D1328" s="677" t="s">
        <v>6175</v>
      </c>
      <c r="E1328" s="770">
        <v>267.0</v>
      </c>
      <c r="F1328" s="770">
        <v>48.0</v>
      </c>
      <c r="G1328" s="770">
        <v>0.0</v>
      </c>
      <c r="H1328" s="770">
        <v>97.0</v>
      </c>
      <c r="I1328" s="770">
        <v>97.0</v>
      </c>
      <c r="J1328" s="771">
        <v>0.0</v>
      </c>
      <c r="K1328" s="677" t="s">
        <v>10304</v>
      </c>
      <c r="L1328" s="677">
        <v>5.527160016E9</v>
      </c>
      <c r="M1328" s="677" t="s">
        <v>13</v>
      </c>
      <c r="N1328" s="677" t="s">
        <v>7541</v>
      </c>
      <c r="O1328" s="677" t="s">
        <v>10305</v>
      </c>
      <c r="P1328" s="677" t="s">
        <v>6163</v>
      </c>
      <c r="Q1328" s="772">
        <f>COUNTIF('Hedef Liste'!$A:$A,A1328)</f>
        <v>1</v>
      </c>
    </row>
    <row r="1329" hidden="1">
      <c r="A1329" s="677" t="s">
        <v>4213</v>
      </c>
      <c r="B1329" s="677" t="s">
        <v>4214</v>
      </c>
      <c r="C1329" s="762" t="s">
        <v>55183</v>
      </c>
      <c r="D1329" s="677" t="s">
        <v>6271</v>
      </c>
      <c r="E1329" s="770">
        <v>488.0</v>
      </c>
      <c r="F1329" s="770">
        <v>13.0</v>
      </c>
      <c r="G1329" s="770">
        <v>26.0</v>
      </c>
      <c r="H1329" s="770">
        <v>33.0</v>
      </c>
      <c r="I1329" s="770">
        <v>59.0</v>
      </c>
      <c r="J1329" s="771">
        <v>0.44</v>
      </c>
      <c r="K1329" s="677" t="s">
        <v>7863</v>
      </c>
      <c r="L1329" s="677">
        <v>8.508882433E9</v>
      </c>
      <c r="M1329" s="677" t="s">
        <v>13</v>
      </c>
      <c r="N1329" s="677" t="s">
        <v>6984</v>
      </c>
      <c r="O1329" s="677" t="s">
        <v>4216</v>
      </c>
      <c r="P1329" s="677" t="s">
        <v>6163</v>
      </c>
      <c r="Q1329" s="772">
        <f>COUNTIF('Hedef Liste'!$A:$A,A1329)</f>
        <v>1</v>
      </c>
    </row>
    <row r="1330" hidden="1">
      <c r="A1330" s="677" t="s">
        <v>39888</v>
      </c>
      <c r="B1330" s="677" t="s">
        <v>55956</v>
      </c>
      <c r="C1330" s="762" t="s">
        <v>55183</v>
      </c>
      <c r="D1330" s="677" t="s">
        <v>6219</v>
      </c>
      <c r="E1330" s="770">
        <v>235.0</v>
      </c>
      <c r="F1330" s="770">
        <v>4.0</v>
      </c>
      <c r="G1330" s="770">
        <v>43.0</v>
      </c>
      <c r="H1330" s="770">
        <v>19.0</v>
      </c>
      <c r="I1330" s="770">
        <v>62.0</v>
      </c>
      <c r="J1330" s="771">
        <v>0.69</v>
      </c>
      <c r="K1330" s="677" t="s">
        <v>55957</v>
      </c>
      <c r="L1330" s="677">
        <v>2.242446116E9</v>
      </c>
      <c r="M1330" s="677" t="s">
        <v>13</v>
      </c>
      <c r="N1330" s="677" t="s">
        <v>6205</v>
      </c>
      <c r="O1330" s="677" t="s">
        <v>55958</v>
      </c>
      <c r="P1330" s="677" t="s">
        <v>55613</v>
      </c>
      <c r="Q1330" s="772">
        <f>COUNTIF('Hedef Liste'!$A:$A,A1330)</f>
        <v>0</v>
      </c>
    </row>
    <row r="1331" hidden="1">
      <c r="A1331" s="677" t="s">
        <v>12658</v>
      </c>
      <c r="B1331" s="677" t="s">
        <v>12659</v>
      </c>
      <c r="C1331" s="762" t="s">
        <v>55183</v>
      </c>
      <c r="D1331" s="677" t="s">
        <v>6284</v>
      </c>
      <c r="E1331" s="770">
        <v>2.0</v>
      </c>
      <c r="F1331" s="773"/>
      <c r="G1331" s="770">
        <v>0.0</v>
      </c>
      <c r="H1331" s="770">
        <v>40.0</v>
      </c>
      <c r="I1331" s="770">
        <v>40.0</v>
      </c>
      <c r="J1331" s="771">
        <v>0.0</v>
      </c>
      <c r="K1331" s="677" t="s">
        <v>12660</v>
      </c>
      <c r="L1331" s="677">
        <v>5.317909854E9</v>
      </c>
      <c r="M1331" s="677" t="s">
        <v>6257</v>
      </c>
      <c r="N1331" s="677" t="s">
        <v>7015</v>
      </c>
      <c r="O1331" s="677" t="s">
        <v>12661</v>
      </c>
      <c r="P1331" s="677" t="s">
        <v>6163</v>
      </c>
      <c r="Q1331" s="772">
        <f>COUNTIF('Hedef Liste'!$A:$A,A1331)</f>
        <v>1</v>
      </c>
    </row>
    <row r="1332" hidden="1">
      <c r="A1332" s="677" t="s">
        <v>11285</v>
      </c>
      <c r="B1332" s="677" t="s">
        <v>11286</v>
      </c>
      <c r="C1332" s="762" t="s">
        <v>55187</v>
      </c>
      <c r="D1332" s="677" t="s">
        <v>7107</v>
      </c>
      <c r="E1332" s="770">
        <v>4.0</v>
      </c>
      <c r="F1332" s="773"/>
      <c r="G1332" s="770">
        <v>0.0</v>
      </c>
      <c r="H1332" s="770">
        <v>34.0</v>
      </c>
      <c r="I1332" s="770">
        <v>34.0</v>
      </c>
      <c r="J1332" s="771">
        <v>0.0</v>
      </c>
      <c r="K1332" s="677" t="s">
        <v>11287</v>
      </c>
      <c r="L1332" s="677">
        <v>5.454126685E9</v>
      </c>
      <c r="M1332" s="677" t="s">
        <v>6257</v>
      </c>
      <c r="N1332" s="677" t="s">
        <v>7843</v>
      </c>
      <c r="O1332" s="677" t="s">
        <v>11288</v>
      </c>
      <c r="P1332" s="677" t="s">
        <v>6163</v>
      </c>
      <c r="Q1332" s="772">
        <f>COUNTIF('Hedef Liste'!$A:$A,A1332)</f>
        <v>1</v>
      </c>
    </row>
    <row r="1333" hidden="1">
      <c r="A1333" s="677" t="s">
        <v>7916</v>
      </c>
      <c r="B1333" s="677" t="s">
        <v>7917</v>
      </c>
      <c r="C1333" s="762" t="s">
        <v>55183</v>
      </c>
      <c r="D1333" s="677" t="s">
        <v>6401</v>
      </c>
      <c r="E1333" s="770">
        <v>12.0</v>
      </c>
      <c r="F1333" s="773"/>
      <c r="G1333" s="770">
        <v>0.0</v>
      </c>
      <c r="H1333" s="770">
        <v>32.0</v>
      </c>
      <c r="I1333" s="770">
        <v>32.0</v>
      </c>
      <c r="J1333" s="771">
        <v>0.0</v>
      </c>
      <c r="K1333" s="677" t="s">
        <v>7918</v>
      </c>
      <c r="L1333" s="677">
        <v>5.306531663E9</v>
      </c>
      <c r="M1333" s="677" t="s">
        <v>13</v>
      </c>
      <c r="N1333" s="677" t="s">
        <v>6513</v>
      </c>
      <c r="O1333" s="677" t="s">
        <v>7919</v>
      </c>
      <c r="P1333" s="677" t="s">
        <v>6163</v>
      </c>
      <c r="Q1333" s="772">
        <f>COUNTIF('Hedef Liste'!$A:$A,A1333)</f>
        <v>1</v>
      </c>
    </row>
    <row r="1334" hidden="1">
      <c r="A1334" s="677" t="s">
        <v>4625</v>
      </c>
      <c r="B1334" s="677" t="s">
        <v>4626</v>
      </c>
      <c r="C1334" s="762" t="s">
        <v>55183</v>
      </c>
      <c r="D1334" s="677" t="s">
        <v>6317</v>
      </c>
      <c r="E1334" s="770">
        <v>2260.0</v>
      </c>
      <c r="F1334" s="770">
        <v>84.0</v>
      </c>
      <c r="G1334" s="770">
        <v>18.0</v>
      </c>
      <c r="H1334" s="770">
        <v>5.0</v>
      </c>
      <c r="I1334" s="770">
        <v>23.0</v>
      </c>
      <c r="J1334" s="771">
        <v>0.78</v>
      </c>
      <c r="K1334" s="677" t="s">
        <v>9219</v>
      </c>
      <c r="L1334" s="677">
        <v>2.243710072E9</v>
      </c>
      <c r="M1334" s="677" t="s">
        <v>6576</v>
      </c>
      <c r="N1334" s="677" t="s">
        <v>7144</v>
      </c>
      <c r="O1334" s="677" t="s">
        <v>9220</v>
      </c>
      <c r="P1334" s="677" t="s">
        <v>6163</v>
      </c>
      <c r="Q1334" s="772">
        <f>COUNTIF('Hedef Liste'!$A:$A,A1334)</f>
        <v>1</v>
      </c>
    </row>
    <row r="1335" hidden="1">
      <c r="A1335" s="677" t="s">
        <v>55959</v>
      </c>
      <c r="B1335" s="677" t="s">
        <v>55960</v>
      </c>
      <c r="C1335" s="762" t="s">
        <v>55183</v>
      </c>
      <c r="D1335" s="677" t="s">
        <v>6250</v>
      </c>
      <c r="E1335" s="770">
        <v>130.0</v>
      </c>
      <c r="F1335" s="770">
        <v>7.0</v>
      </c>
      <c r="G1335" s="770">
        <v>11.0</v>
      </c>
      <c r="H1335" s="770">
        <v>4.0</v>
      </c>
      <c r="I1335" s="770">
        <v>15.0</v>
      </c>
      <c r="J1335" s="771">
        <v>0.73</v>
      </c>
      <c r="K1335" s="677" t="s">
        <v>55961</v>
      </c>
      <c r="L1335" s="677">
        <v>5.421363656E9</v>
      </c>
      <c r="M1335" s="677" t="s">
        <v>13</v>
      </c>
      <c r="N1335" s="677" t="s">
        <v>6205</v>
      </c>
      <c r="O1335" s="677" t="s">
        <v>55962</v>
      </c>
      <c r="P1335" s="677" t="s">
        <v>6163</v>
      </c>
      <c r="Q1335" s="772">
        <f>COUNTIF('Hedef Liste'!$A:$A,A1335)</f>
        <v>0</v>
      </c>
    </row>
    <row r="1336" hidden="1">
      <c r="A1336" s="677" t="s">
        <v>798</v>
      </c>
      <c r="B1336" s="677" t="s">
        <v>55963</v>
      </c>
      <c r="C1336" s="762" t="s">
        <v>55183</v>
      </c>
      <c r="D1336" s="677" t="s">
        <v>6153</v>
      </c>
      <c r="E1336" s="770">
        <v>2484.0</v>
      </c>
      <c r="F1336" s="770">
        <v>92.0</v>
      </c>
      <c r="G1336" s="770">
        <v>15.0</v>
      </c>
      <c r="H1336" s="770">
        <v>3.0</v>
      </c>
      <c r="I1336" s="770">
        <v>18.0</v>
      </c>
      <c r="J1336" s="771">
        <v>0.83</v>
      </c>
      <c r="K1336" s="677" t="s">
        <v>7839</v>
      </c>
      <c r="L1336" s="677">
        <v>2.242470808E9</v>
      </c>
      <c r="M1336" s="677" t="s">
        <v>13</v>
      </c>
      <c r="N1336" s="677" t="s">
        <v>6364</v>
      </c>
      <c r="O1336" s="677" t="s">
        <v>801</v>
      </c>
      <c r="P1336" s="677" t="s">
        <v>6163</v>
      </c>
      <c r="Q1336" s="772">
        <f>COUNTIF('Hedef Liste'!$A:$A,A1336)</f>
        <v>1</v>
      </c>
    </row>
    <row r="1337" hidden="1">
      <c r="A1337" s="677" t="s">
        <v>4921</v>
      </c>
      <c r="B1337" s="677" t="s">
        <v>4922</v>
      </c>
      <c r="C1337" s="762" t="s">
        <v>55187</v>
      </c>
      <c r="D1337" s="677" t="s">
        <v>6271</v>
      </c>
      <c r="E1337" s="770">
        <v>66.0</v>
      </c>
      <c r="F1337" s="773"/>
      <c r="G1337" s="770">
        <v>7.0</v>
      </c>
      <c r="H1337" s="770">
        <v>10.0</v>
      </c>
      <c r="I1337" s="770">
        <v>17.0</v>
      </c>
      <c r="J1337" s="771">
        <v>0.41</v>
      </c>
      <c r="K1337" s="677" t="s">
        <v>8372</v>
      </c>
      <c r="L1337" s="677">
        <v>5.315673187E9</v>
      </c>
      <c r="M1337" s="677" t="s">
        <v>343</v>
      </c>
      <c r="N1337" s="677" t="s">
        <v>8373</v>
      </c>
      <c r="O1337" s="677" t="s">
        <v>4924</v>
      </c>
      <c r="P1337" s="677" t="s">
        <v>6163</v>
      </c>
      <c r="Q1337" s="772">
        <f>COUNTIF('Hedef Liste'!$A:$A,A1337)</f>
        <v>1</v>
      </c>
    </row>
    <row r="1338" hidden="1">
      <c r="A1338" s="677" t="s">
        <v>10817</v>
      </c>
      <c r="B1338" s="677" t="s">
        <v>10818</v>
      </c>
      <c r="C1338" s="762" t="s">
        <v>55183</v>
      </c>
      <c r="D1338" s="677" t="s">
        <v>6284</v>
      </c>
      <c r="E1338" s="770">
        <v>155.0</v>
      </c>
      <c r="F1338" s="773"/>
      <c r="G1338" s="770">
        <v>0.0</v>
      </c>
      <c r="H1338" s="770">
        <v>28.0</v>
      </c>
      <c r="I1338" s="770">
        <v>28.0</v>
      </c>
      <c r="J1338" s="771">
        <v>0.0</v>
      </c>
      <c r="K1338" s="677" t="s">
        <v>7023</v>
      </c>
      <c r="L1338" s="677">
        <v>2.242217375E9</v>
      </c>
      <c r="M1338" s="677" t="s">
        <v>343</v>
      </c>
      <c r="N1338" s="677" t="s">
        <v>6429</v>
      </c>
      <c r="O1338" s="677" t="s">
        <v>10819</v>
      </c>
      <c r="P1338" s="677" t="s">
        <v>6163</v>
      </c>
      <c r="Q1338" s="772">
        <f>COUNTIF('Hedef Liste'!$A:$A,A1338)</f>
        <v>1</v>
      </c>
    </row>
    <row r="1339" hidden="1">
      <c r="A1339" s="677" t="s">
        <v>9759</v>
      </c>
      <c r="B1339" s="677" t="s">
        <v>9760</v>
      </c>
      <c r="C1339" s="762" t="s">
        <v>55183</v>
      </c>
      <c r="D1339" s="677" t="s">
        <v>7107</v>
      </c>
      <c r="E1339" s="770">
        <v>60.0</v>
      </c>
      <c r="F1339" s="773"/>
      <c r="G1339" s="770">
        <v>0.0</v>
      </c>
      <c r="H1339" s="770">
        <v>23.0</v>
      </c>
      <c r="I1339" s="770">
        <v>23.0</v>
      </c>
      <c r="J1339" s="771">
        <v>0.0</v>
      </c>
      <c r="K1339" s="677" t="s">
        <v>9761</v>
      </c>
      <c r="L1339" s="677">
        <v>5.454262236E9</v>
      </c>
      <c r="M1339" s="677" t="s">
        <v>343</v>
      </c>
      <c r="N1339" s="677" t="s">
        <v>6699</v>
      </c>
      <c r="O1339" s="677" t="s">
        <v>9762</v>
      </c>
      <c r="P1339" s="677" t="s">
        <v>6163</v>
      </c>
      <c r="Q1339" s="772">
        <f>COUNTIF('Hedef Liste'!$A:$A,A1339)</f>
        <v>1</v>
      </c>
    </row>
    <row r="1340" hidden="1">
      <c r="A1340" s="677" t="s">
        <v>4737</v>
      </c>
      <c r="B1340" s="677" t="s">
        <v>4738</v>
      </c>
      <c r="C1340" s="762" t="s">
        <v>55183</v>
      </c>
      <c r="D1340" s="746" t="s">
        <v>6219</v>
      </c>
      <c r="E1340" s="770">
        <v>126.0</v>
      </c>
      <c r="F1340" s="773"/>
      <c r="G1340" s="770">
        <v>12.0</v>
      </c>
      <c r="H1340" s="770">
        <v>2.0</v>
      </c>
      <c r="I1340" s="770">
        <v>14.0</v>
      </c>
      <c r="J1340" s="771">
        <v>0.86</v>
      </c>
      <c r="K1340" s="677" t="s">
        <v>12503</v>
      </c>
      <c r="L1340" s="677">
        <v>5.384051635E9</v>
      </c>
      <c r="M1340" s="677" t="s">
        <v>343</v>
      </c>
      <c r="N1340" s="677" t="s">
        <v>7301</v>
      </c>
      <c r="O1340" s="677" t="s">
        <v>4740</v>
      </c>
      <c r="P1340" s="677" t="s">
        <v>6163</v>
      </c>
      <c r="Q1340" s="772">
        <f>COUNTIF('Hedef Liste'!$A:$A,A1340)</f>
        <v>1</v>
      </c>
    </row>
    <row r="1341" hidden="1">
      <c r="A1341" s="677" t="s">
        <v>9790</v>
      </c>
      <c r="B1341" s="677" t="s">
        <v>9791</v>
      </c>
      <c r="C1341" s="775" t="s">
        <v>55187</v>
      </c>
      <c r="D1341" s="677" t="s">
        <v>6271</v>
      </c>
      <c r="E1341" s="770">
        <v>122.0</v>
      </c>
      <c r="F1341" s="773"/>
      <c r="G1341" s="770">
        <v>0.0</v>
      </c>
      <c r="H1341" s="770">
        <v>27.0</v>
      </c>
      <c r="I1341" s="770">
        <v>27.0</v>
      </c>
      <c r="J1341" s="771">
        <v>0.0</v>
      </c>
      <c r="K1341" s="677" t="s">
        <v>9792</v>
      </c>
      <c r="L1341" s="677">
        <v>2.242490432E9</v>
      </c>
      <c r="M1341" s="677" t="s">
        <v>343</v>
      </c>
      <c r="N1341" s="677" t="s">
        <v>7659</v>
      </c>
      <c r="O1341" s="677" t="s">
        <v>9793</v>
      </c>
      <c r="P1341" s="677" t="s">
        <v>6163</v>
      </c>
      <c r="Q1341" s="772">
        <f>COUNTIF('Hedef Liste'!$A:$A,A1341)</f>
        <v>1</v>
      </c>
    </row>
    <row r="1342" hidden="1">
      <c r="A1342" s="677" t="s">
        <v>55964</v>
      </c>
      <c r="B1342" s="677" t="s">
        <v>55965</v>
      </c>
      <c r="C1342" s="762" t="s">
        <v>55183</v>
      </c>
      <c r="D1342" s="746" t="s">
        <v>6440</v>
      </c>
      <c r="E1342" s="770">
        <v>1115.0</v>
      </c>
      <c r="F1342" s="770">
        <v>65.0</v>
      </c>
      <c r="G1342" s="770">
        <v>93.0</v>
      </c>
      <c r="H1342" s="770">
        <v>10.0</v>
      </c>
      <c r="I1342" s="770">
        <v>103.0</v>
      </c>
      <c r="J1342" s="771">
        <v>0.9</v>
      </c>
      <c r="K1342" s="677" t="s">
        <v>55229</v>
      </c>
      <c r="L1342" s="677">
        <v>5.377666969E9</v>
      </c>
      <c r="M1342" s="677" t="s">
        <v>13</v>
      </c>
      <c r="N1342" s="677" t="s">
        <v>6359</v>
      </c>
      <c r="O1342" s="677" t="s">
        <v>55966</v>
      </c>
      <c r="P1342" s="677" t="s">
        <v>55227</v>
      </c>
      <c r="Q1342" s="772">
        <f>COUNTIF('Hedef Liste'!$A:$A,A1342)</f>
        <v>0</v>
      </c>
    </row>
    <row r="1343" hidden="1">
      <c r="A1343" s="677" t="s">
        <v>10646</v>
      </c>
      <c r="B1343" s="677" t="s">
        <v>10647</v>
      </c>
      <c r="C1343" s="762" t="s">
        <v>55183</v>
      </c>
      <c r="D1343" s="677" t="s">
        <v>6440</v>
      </c>
      <c r="E1343" s="770">
        <v>63.0</v>
      </c>
      <c r="F1343" s="773"/>
      <c r="G1343" s="770">
        <v>6.0</v>
      </c>
      <c r="H1343" s="770">
        <v>0.0</v>
      </c>
      <c r="I1343" s="770">
        <v>6.0</v>
      </c>
      <c r="J1343" s="771">
        <v>1.0</v>
      </c>
      <c r="K1343" s="677" t="s">
        <v>6479</v>
      </c>
      <c r="L1343" s="677">
        <v>5.423680082E9</v>
      </c>
      <c r="M1343" s="677" t="s">
        <v>343</v>
      </c>
      <c r="N1343" s="677" t="s">
        <v>8260</v>
      </c>
      <c r="O1343" s="677" t="s">
        <v>10648</v>
      </c>
      <c r="P1343" s="677" t="s">
        <v>6163</v>
      </c>
      <c r="Q1343" s="772">
        <f>COUNTIF('Hedef Liste'!$A:$A,A1343)</f>
        <v>1</v>
      </c>
    </row>
    <row r="1344" hidden="1">
      <c r="A1344" s="677" t="s">
        <v>6173</v>
      </c>
      <c r="B1344" s="677" t="s">
        <v>6174</v>
      </c>
      <c r="C1344" s="762" t="s">
        <v>55183</v>
      </c>
      <c r="D1344" s="677" t="s">
        <v>6175</v>
      </c>
      <c r="E1344" s="770">
        <v>231.0</v>
      </c>
      <c r="F1344" s="770">
        <v>19.0</v>
      </c>
      <c r="G1344" s="770">
        <v>0.0</v>
      </c>
      <c r="H1344" s="770">
        <v>28.0</v>
      </c>
      <c r="I1344" s="770">
        <v>28.0</v>
      </c>
      <c r="J1344" s="771">
        <v>0.0</v>
      </c>
      <c r="K1344" s="677" t="s">
        <v>55967</v>
      </c>
      <c r="L1344" s="677">
        <v>5.411814525E9</v>
      </c>
      <c r="M1344" s="677" t="s">
        <v>6177</v>
      </c>
      <c r="N1344" s="677" t="s">
        <v>6178</v>
      </c>
      <c r="O1344" s="677" t="s">
        <v>6179</v>
      </c>
      <c r="P1344" s="677" t="s">
        <v>6163</v>
      </c>
      <c r="Q1344" s="772">
        <f>COUNTIF('Hedef Liste'!$A:$A,A1344)</f>
        <v>1</v>
      </c>
    </row>
    <row r="1345" hidden="1">
      <c r="A1345" s="677" t="s">
        <v>5192</v>
      </c>
      <c r="B1345" s="677" t="s">
        <v>5193</v>
      </c>
      <c r="C1345" s="762" t="s">
        <v>55183</v>
      </c>
      <c r="D1345" s="677" t="s">
        <v>6159</v>
      </c>
      <c r="E1345" s="770">
        <v>1157.0</v>
      </c>
      <c r="F1345" s="770">
        <v>32.0</v>
      </c>
      <c r="G1345" s="770">
        <v>25.0</v>
      </c>
      <c r="H1345" s="770">
        <v>11.0</v>
      </c>
      <c r="I1345" s="770">
        <v>36.0</v>
      </c>
      <c r="J1345" s="771">
        <v>0.69</v>
      </c>
      <c r="K1345" s="677" t="s">
        <v>8481</v>
      </c>
      <c r="L1345" s="677">
        <v>2.242380402E9</v>
      </c>
      <c r="M1345" s="677" t="s">
        <v>343</v>
      </c>
      <c r="N1345" s="677" t="s">
        <v>6552</v>
      </c>
      <c r="O1345" s="677" t="s">
        <v>5195</v>
      </c>
      <c r="P1345" s="677" t="s">
        <v>6163</v>
      </c>
      <c r="Q1345" s="772">
        <f>COUNTIF('Hedef Liste'!$A:$A,A1345)</f>
        <v>1</v>
      </c>
    </row>
    <row r="1346" hidden="1">
      <c r="A1346" s="677" t="s">
        <v>55968</v>
      </c>
      <c r="B1346" s="677" t="s">
        <v>55969</v>
      </c>
      <c r="C1346" s="762" t="s">
        <v>55183</v>
      </c>
      <c r="D1346" s="677" t="s">
        <v>6440</v>
      </c>
      <c r="E1346" s="770">
        <v>619.0</v>
      </c>
      <c r="F1346" s="773"/>
      <c r="G1346" s="770">
        <v>127.0</v>
      </c>
      <c r="H1346" s="770">
        <v>10.0</v>
      </c>
      <c r="I1346" s="770">
        <v>137.0</v>
      </c>
      <c r="J1346" s="771">
        <v>0.93</v>
      </c>
      <c r="K1346" s="677" t="s">
        <v>55229</v>
      </c>
      <c r="L1346" s="677">
        <v>5.396613666E9</v>
      </c>
      <c r="M1346" s="677" t="s">
        <v>343</v>
      </c>
      <c r="N1346" s="677" t="s">
        <v>6446</v>
      </c>
      <c r="O1346" s="677" t="s">
        <v>55970</v>
      </c>
      <c r="P1346" s="677" t="s">
        <v>55227</v>
      </c>
      <c r="Q1346" s="772">
        <f>COUNTIF('Hedef Liste'!$A:$A,A1346)</f>
        <v>0</v>
      </c>
    </row>
    <row r="1347" hidden="1">
      <c r="A1347" s="677" t="s">
        <v>5211</v>
      </c>
      <c r="B1347" s="677" t="s">
        <v>5212</v>
      </c>
      <c r="C1347" s="762" t="s">
        <v>55183</v>
      </c>
      <c r="D1347" s="677" t="s">
        <v>6219</v>
      </c>
      <c r="E1347" s="770">
        <v>732.0</v>
      </c>
      <c r="F1347" s="770">
        <v>38.0</v>
      </c>
      <c r="G1347" s="770">
        <v>47.0</v>
      </c>
      <c r="H1347" s="770">
        <v>3.0</v>
      </c>
      <c r="I1347" s="770">
        <v>50.0</v>
      </c>
      <c r="J1347" s="771">
        <v>0.94</v>
      </c>
      <c r="K1347" s="677" t="s">
        <v>6883</v>
      </c>
      <c r="L1347" s="677">
        <v>2.243633534E9</v>
      </c>
      <c r="M1347" s="677" t="s">
        <v>6257</v>
      </c>
      <c r="N1347" s="677" t="s">
        <v>6630</v>
      </c>
      <c r="O1347" s="677" t="s">
        <v>5215</v>
      </c>
      <c r="P1347" s="677" t="s">
        <v>6163</v>
      </c>
      <c r="Q1347" s="772">
        <f>COUNTIF('Hedef Liste'!$A:$A,A1347)</f>
        <v>1</v>
      </c>
    </row>
    <row r="1348" hidden="1">
      <c r="A1348" s="677" t="s">
        <v>5587</v>
      </c>
      <c r="B1348" s="677" t="s">
        <v>5588</v>
      </c>
      <c r="C1348" s="762" t="s">
        <v>55183</v>
      </c>
      <c r="D1348" s="677" t="s">
        <v>6175</v>
      </c>
      <c r="E1348" s="770">
        <v>1855.0</v>
      </c>
      <c r="F1348" s="770">
        <v>345.0</v>
      </c>
      <c r="G1348" s="770">
        <v>27.0</v>
      </c>
      <c r="H1348" s="770">
        <v>4.0</v>
      </c>
      <c r="I1348" s="770">
        <v>31.0</v>
      </c>
      <c r="J1348" s="771">
        <v>0.87</v>
      </c>
      <c r="K1348" s="677" t="s">
        <v>6309</v>
      </c>
      <c r="L1348" s="677">
        <v>2.249992695E9</v>
      </c>
      <c r="M1348" s="677" t="s">
        <v>13</v>
      </c>
      <c r="N1348" s="677" t="s">
        <v>6161</v>
      </c>
      <c r="O1348" s="677" t="s">
        <v>5590</v>
      </c>
      <c r="P1348" s="677" t="s">
        <v>6163</v>
      </c>
      <c r="Q1348" s="772">
        <f>COUNTIF('Hedef Liste'!$A:$A,A1348)</f>
        <v>1</v>
      </c>
    </row>
    <row r="1349" hidden="1">
      <c r="A1349" s="677" t="s">
        <v>5700</v>
      </c>
      <c r="B1349" s="677" t="s">
        <v>5701</v>
      </c>
      <c r="C1349" s="762" t="s">
        <v>55183</v>
      </c>
      <c r="D1349" s="677" t="s">
        <v>6317</v>
      </c>
      <c r="E1349" s="770">
        <v>295.0</v>
      </c>
      <c r="F1349" s="770">
        <v>21.0</v>
      </c>
      <c r="G1349" s="770">
        <v>18.0</v>
      </c>
      <c r="H1349" s="770">
        <v>5.0</v>
      </c>
      <c r="I1349" s="770">
        <v>23.0</v>
      </c>
      <c r="J1349" s="771">
        <v>0.78</v>
      </c>
      <c r="K1349" s="677" t="s">
        <v>9827</v>
      </c>
      <c r="L1349" s="677">
        <v>5.39210909E9</v>
      </c>
      <c r="M1349" s="677" t="s">
        <v>13</v>
      </c>
      <c r="N1349" s="677" t="s">
        <v>7175</v>
      </c>
      <c r="O1349" s="677" t="s">
        <v>5703</v>
      </c>
      <c r="P1349" s="677" t="s">
        <v>6163</v>
      </c>
      <c r="Q1349" s="772">
        <f>COUNTIF('Hedef Liste'!$A:$A,A1349)</f>
        <v>1</v>
      </c>
    </row>
    <row r="1350" hidden="1">
      <c r="A1350" s="677" t="s">
        <v>11323</v>
      </c>
      <c r="B1350" s="677" t="s">
        <v>11324</v>
      </c>
      <c r="C1350" s="762" t="s">
        <v>55183</v>
      </c>
      <c r="D1350" s="677" t="s">
        <v>6182</v>
      </c>
      <c r="E1350" s="770">
        <v>207.0</v>
      </c>
      <c r="F1350" s="770">
        <v>24.0</v>
      </c>
      <c r="G1350" s="770">
        <v>0.0</v>
      </c>
      <c r="H1350" s="770">
        <v>22.0</v>
      </c>
      <c r="I1350" s="770">
        <v>22.0</v>
      </c>
      <c r="J1350" s="771">
        <v>0.0</v>
      </c>
      <c r="K1350" s="677" t="s">
        <v>11325</v>
      </c>
      <c r="L1350" s="677">
        <v>5.393891616E9</v>
      </c>
      <c r="M1350" s="677" t="s">
        <v>13</v>
      </c>
      <c r="N1350" s="721">
        <v>44674.0</v>
      </c>
      <c r="O1350" s="677" t="s">
        <v>11326</v>
      </c>
      <c r="P1350" s="677" t="s">
        <v>55227</v>
      </c>
      <c r="Q1350" s="772">
        <f>COUNTIF('Hedef Liste'!$A:$A,A1350)</f>
        <v>1</v>
      </c>
    </row>
    <row r="1351" hidden="1">
      <c r="A1351" s="677" t="s">
        <v>55971</v>
      </c>
      <c r="B1351" s="677" t="s">
        <v>55972</v>
      </c>
      <c r="C1351" s="762" t="s">
        <v>55183</v>
      </c>
      <c r="D1351" s="677" t="s">
        <v>6159</v>
      </c>
      <c r="E1351" s="770">
        <v>1084.0</v>
      </c>
      <c r="F1351" s="773"/>
      <c r="G1351" s="770">
        <v>13.0</v>
      </c>
      <c r="H1351" s="770">
        <v>36.0</v>
      </c>
      <c r="I1351" s="770">
        <v>49.0</v>
      </c>
      <c r="J1351" s="771">
        <v>0.27</v>
      </c>
      <c r="K1351" s="677" t="s">
        <v>12858</v>
      </c>
      <c r="L1351" s="677">
        <v>5.364393307E9</v>
      </c>
      <c r="M1351" s="677" t="s">
        <v>343</v>
      </c>
      <c r="N1351" s="677" t="s">
        <v>6591</v>
      </c>
      <c r="O1351" s="677" t="s">
        <v>55973</v>
      </c>
      <c r="P1351" s="677" t="s">
        <v>6163</v>
      </c>
      <c r="Q1351" s="772">
        <f>COUNTIF('Hedef Liste'!$A:$A,A1351)</f>
        <v>0</v>
      </c>
    </row>
    <row r="1352" hidden="1">
      <c r="A1352" s="677" t="s">
        <v>7423</v>
      </c>
      <c r="B1352" s="677" t="s">
        <v>7424</v>
      </c>
      <c r="C1352" s="762" t="s">
        <v>55187</v>
      </c>
      <c r="D1352" s="746" t="s">
        <v>6401</v>
      </c>
      <c r="E1352" s="770">
        <v>297.0</v>
      </c>
      <c r="F1352" s="773"/>
      <c r="G1352" s="770">
        <v>0.0</v>
      </c>
      <c r="H1352" s="770">
        <v>58.0</v>
      </c>
      <c r="I1352" s="770">
        <v>58.0</v>
      </c>
      <c r="J1352" s="771">
        <v>0.0</v>
      </c>
      <c r="K1352" s="677" t="s">
        <v>7425</v>
      </c>
      <c r="L1352" s="677">
        <v>2.24238E9</v>
      </c>
      <c r="M1352" s="677" t="s">
        <v>343</v>
      </c>
      <c r="N1352" s="677" t="s">
        <v>6552</v>
      </c>
      <c r="O1352" s="677" t="s">
        <v>7426</v>
      </c>
      <c r="P1352" s="677" t="s">
        <v>6163</v>
      </c>
      <c r="Q1352" s="772">
        <f>COUNTIF('Hedef Liste'!$A:$A,A1352)</f>
        <v>1</v>
      </c>
    </row>
    <row r="1353" hidden="1">
      <c r="A1353" s="677" t="s">
        <v>5609</v>
      </c>
      <c r="B1353" s="677" t="s">
        <v>5610</v>
      </c>
      <c r="C1353" s="762" t="s">
        <v>55183</v>
      </c>
      <c r="D1353" s="677" t="s">
        <v>6175</v>
      </c>
      <c r="E1353" s="770">
        <v>758.0</v>
      </c>
      <c r="F1353" s="770">
        <v>82.0</v>
      </c>
      <c r="G1353" s="770">
        <v>32.0</v>
      </c>
      <c r="H1353" s="770">
        <v>37.0</v>
      </c>
      <c r="I1353" s="770">
        <v>69.0</v>
      </c>
      <c r="J1353" s="771">
        <v>0.46</v>
      </c>
      <c r="K1353" s="677" t="s">
        <v>7851</v>
      </c>
      <c r="L1353" s="677">
        <v>2.24483326E9</v>
      </c>
      <c r="M1353" s="677" t="s">
        <v>13</v>
      </c>
      <c r="N1353" s="677" t="s">
        <v>6161</v>
      </c>
      <c r="O1353" s="677" t="s">
        <v>5612</v>
      </c>
      <c r="P1353" s="677" t="s">
        <v>6163</v>
      </c>
      <c r="Q1353" s="772">
        <f>COUNTIF('Hedef Liste'!$A:$A,A1353)</f>
        <v>1</v>
      </c>
    </row>
    <row r="1354" hidden="1">
      <c r="A1354" s="677" t="s">
        <v>5654</v>
      </c>
      <c r="B1354" s="677" t="s">
        <v>5655</v>
      </c>
      <c r="C1354" s="762" t="s">
        <v>55183</v>
      </c>
      <c r="D1354" s="677" t="s">
        <v>6175</v>
      </c>
      <c r="E1354" s="770">
        <v>261.0</v>
      </c>
      <c r="F1354" s="770">
        <v>16.0</v>
      </c>
      <c r="G1354" s="770">
        <v>28.0</v>
      </c>
      <c r="H1354" s="770">
        <v>0.0</v>
      </c>
      <c r="I1354" s="770">
        <v>28.0</v>
      </c>
      <c r="J1354" s="771">
        <v>1.0</v>
      </c>
      <c r="K1354" s="677" t="s">
        <v>12042</v>
      </c>
      <c r="L1354" s="677">
        <v>5.526119716E9</v>
      </c>
      <c r="M1354" s="677" t="s">
        <v>6257</v>
      </c>
      <c r="N1354" s="677" t="s">
        <v>6395</v>
      </c>
      <c r="O1354" s="677" t="s">
        <v>5657</v>
      </c>
      <c r="P1354" s="677" t="s">
        <v>6163</v>
      </c>
      <c r="Q1354" s="772">
        <f>COUNTIF('Hedef Liste'!$A:$A,A1354)</f>
        <v>1</v>
      </c>
    </row>
    <row r="1355" hidden="1">
      <c r="A1355" s="677" t="s">
        <v>6026</v>
      </c>
      <c r="B1355" s="677" t="s">
        <v>6027</v>
      </c>
      <c r="C1355" s="762" t="s">
        <v>55183</v>
      </c>
      <c r="D1355" s="677" t="s">
        <v>6219</v>
      </c>
      <c r="E1355" s="770">
        <v>251.0</v>
      </c>
      <c r="F1355" s="770">
        <v>15.0</v>
      </c>
      <c r="G1355" s="770">
        <v>15.0</v>
      </c>
      <c r="H1355" s="770">
        <v>9.0</v>
      </c>
      <c r="I1355" s="770">
        <v>24.0</v>
      </c>
      <c r="J1355" s="771">
        <v>0.63</v>
      </c>
      <c r="K1355" s="677" t="s">
        <v>9480</v>
      </c>
      <c r="L1355" s="677">
        <v>5.435964493E9</v>
      </c>
      <c r="M1355" s="677" t="s">
        <v>6304</v>
      </c>
      <c r="N1355" s="677" t="s">
        <v>7623</v>
      </c>
      <c r="O1355" s="677" t="s">
        <v>6029</v>
      </c>
      <c r="P1355" s="677" t="s">
        <v>6163</v>
      </c>
      <c r="Q1355" s="772">
        <f>COUNTIF('Hedef Liste'!$A:$A,A1355)</f>
        <v>1</v>
      </c>
    </row>
    <row r="1356" hidden="1">
      <c r="A1356" s="677" t="s">
        <v>55974</v>
      </c>
      <c r="B1356" s="677" t="s">
        <v>55975</v>
      </c>
      <c r="C1356" s="762" t="s">
        <v>55183</v>
      </c>
      <c r="D1356" s="677" t="s">
        <v>6219</v>
      </c>
      <c r="E1356" s="770">
        <v>267.0</v>
      </c>
      <c r="F1356" s="770">
        <v>17.0</v>
      </c>
      <c r="G1356" s="770">
        <v>38.0</v>
      </c>
      <c r="H1356" s="770">
        <v>9.0</v>
      </c>
      <c r="I1356" s="770">
        <v>47.0</v>
      </c>
      <c r="J1356" s="771">
        <v>0.81</v>
      </c>
      <c r="K1356" s="677" t="s">
        <v>55976</v>
      </c>
      <c r="L1356" s="677">
        <v>5.456153175E9</v>
      </c>
      <c r="M1356" s="677" t="s">
        <v>13</v>
      </c>
      <c r="N1356" s="677" t="s">
        <v>6407</v>
      </c>
      <c r="O1356" s="677" t="s">
        <v>55977</v>
      </c>
      <c r="P1356" s="677" t="s">
        <v>6163</v>
      </c>
      <c r="Q1356" s="772">
        <f>COUNTIF('Hedef Liste'!$A:$A,A1356)</f>
        <v>0</v>
      </c>
    </row>
    <row r="1357" hidden="1">
      <c r="A1357" s="677" t="s">
        <v>10846</v>
      </c>
      <c r="B1357" s="677" t="s">
        <v>10847</v>
      </c>
      <c r="C1357" s="762" t="s">
        <v>55183</v>
      </c>
      <c r="D1357" s="677" t="s">
        <v>6440</v>
      </c>
      <c r="E1357" s="770">
        <v>398.0</v>
      </c>
      <c r="F1357" s="770">
        <v>22.0</v>
      </c>
      <c r="G1357" s="770">
        <v>0.0</v>
      </c>
      <c r="H1357" s="770">
        <v>14.0</v>
      </c>
      <c r="I1357" s="770">
        <v>14.0</v>
      </c>
      <c r="J1357" s="771">
        <v>0.0</v>
      </c>
      <c r="K1357" s="677" t="s">
        <v>10848</v>
      </c>
      <c r="L1357" s="677">
        <v>5.394891954E9</v>
      </c>
      <c r="M1357" s="677" t="s">
        <v>6386</v>
      </c>
      <c r="N1357" s="677" t="s">
        <v>6387</v>
      </c>
      <c r="O1357" s="677" t="s">
        <v>10849</v>
      </c>
      <c r="P1357" s="677" t="s">
        <v>6163</v>
      </c>
      <c r="Q1357" s="772">
        <f>COUNTIF('Hedef Liste'!$A:$A,A1357)</f>
        <v>1</v>
      </c>
    </row>
    <row r="1358" hidden="1">
      <c r="A1358" s="677" t="s">
        <v>12712</v>
      </c>
      <c r="B1358" s="677" t="s">
        <v>12713</v>
      </c>
      <c r="C1358" s="762" t="s">
        <v>55183</v>
      </c>
      <c r="D1358" s="677" t="s">
        <v>6219</v>
      </c>
      <c r="E1358" s="770">
        <v>88.0</v>
      </c>
      <c r="F1358" s="770">
        <v>8.0</v>
      </c>
      <c r="G1358" s="770">
        <v>0.0</v>
      </c>
      <c r="H1358" s="770">
        <v>47.0</v>
      </c>
      <c r="I1358" s="770">
        <v>47.0</v>
      </c>
      <c r="J1358" s="771">
        <v>0.0</v>
      </c>
      <c r="K1358" s="677" t="s">
        <v>12714</v>
      </c>
      <c r="L1358" s="677">
        <v>5.528844746E9</v>
      </c>
      <c r="M1358" s="677" t="s">
        <v>343</v>
      </c>
      <c r="N1358" s="677" t="s">
        <v>6324</v>
      </c>
      <c r="O1358" s="677" t="s">
        <v>12715</v>
      </c>
      <c r="P1358" s="677" t="s">
        <v>6163</v>
      </c>
      <c r="Q1358" s="772">
        <f>COUNTIF('Hedef Liste'!$A:$A,A1358)</f>
        <v>1</v>
      </c>
    </row>
    <row r="1359" hidden="1">
      <c r="A1359" s="677" t="s">
        <v>5713</v>
      </c>
      <c r="B1359" s="677" t="s">
        <v>5714</v>
      </c>
      <c r="C1359" s="762" t="s">
        <v>55183</v>
      </c>
      <c r="D1359" s="677" t="s">
        <v>6219</v>
      </c>
      <c r="E1359" s="770">
        <v>608.0</v>
      </c>
      <c r="F1359" s="770">
        <v>18.0</v>
      </c>
      <c r="G1359" s="770">
        <v>21.0</v>
      </c>
      <c r="H1359" s="770">
        <v>7.0</v>
      </c>
      <c r="I1359" s="770">
        <v>28.0</v>
      </c>
      <c r="J1359" s="771">
        <v>0.75</v>
      </c>
      <c r="K1359" s="677" t="s">
        <v>8704</v>
      </c>
      <c r="L1359" s="677">
        <v>5.511873345E9</v>
      </c>
      <c r="M1359" s="677" t="s">
        <v>343</v>
      </c>
      <c r="N1359" s="677" t="s">
        <v>6225</v>
      </c>
      <c r="O1359" s="677" t="s">
        <v>5716</v>
      </c>
      <c r="P1359" s="677" t="s">
        <v>6163</v>
      </c>
      <c r="Q1359" s="772">
        <f>COUNTIF('Hedef Liste'!$A:$A,A1359)</f>
        <v>1</v>
      </c>
    </row>
    <row r="1360" hidden="1">
      <c r="A1360" s="677" t="s">
        <v>8232</v>
      </c>
      <c r="B1360" s="677" t="s">
        <v>8233</v>
      </c>
      <c r="C1360" s="762" t="s">
        <v>55183</v>
      </c>
      <c r="D1360" s="677" t="s">
        <v>6440</v>
      </c>
      <c r="E1360" s="770">
        <v>208.0</v>
      </c>
      <c r="F1360" s="770">
        <v>9.0</v>
      </c>
      <c r="G1360" s="770">
        <v>0.0</v>
      </c>
      <c r="H1360" s="770">
        <v>61.0</v>
      </c>
      <c r="I1360" s="770">
        <v>61.0</v>
      </c>
      <c r="J1360" s="771">
        <v>0.0</v>
      </c>
      <c r="K1360" s="677" t="s">
        <v>8234</v>
      </c>
      <c r="L1360" s="677">
        <v>5.45685098E9</v>
      </c>
      <c r="M1360" s="677" t="s">
        <v>343</v>
      </c>
      <c r="N1360" s="677" t="s">
        <v>7466</v>
      </c>
      <c r="O1360" s="677" t="s">
        <v>8235</v>
      </c>
      <c r="P1360" s="677" t="s">
        <v>6163</v>
      </c>
      <c r="Q1360" s="772">
        <f>COUNTIF('Hedef Liste'!$A:$A,A1360)</f>
        <v>1</v>
      </c>
    </row>
    <row r="1361" hidden="1">
      <c r="A1361" s="677" t="s">
        <v>55978</v>
      </c>
      <c r="B1361" s="677" t="s">
        <v>55979</v>
      </c>
      <c r="C1361" s="762" t="s">
        <v>55183</v>
      </c>
      <c r="D1361" s="677" t="s">
        <v>6159</v>
      </c>
      <c r="E1361" s="770">
        <v>5733.0</v>
      </c>
      <c r="F1361" s="770">
        <v>454.0</v>
      </c>
      <c r="G1361" s="770">
        <v>66.0</v>
      </c>
      <c r="H1361" s="770">
        <v>5.0</v>
      </c>
      <c r="I1361" s="770">
        <v>71.0</v>
      </c>
      <c r="J1361" s="771">
        <v>0.93</v>
      </c>
      <c r="K1361" s="677" t="s">
        <v>10442</v>
      </c>
      <c r="L1361" s="677">
        <v>2.242221777E9</v>
      </c>
      <c r="M1361" s="677" t="s">
        <v>343</v>
      </c>
      <c r="N1361" s="677" t="s">
        <v>6762</v>
      </c>
      <c r="O1361" s="677" t="s">
        <v>55980</v>
      </c>
      <c r="P1361" s="677" t="s">
        <v>6163</v>
      </c>
      <c r="Q1361" s="772">
        <f>COUNTIF('Hedef Liste'!$A:$A,A1361)</f>
        <v>0</v>
      </c>
    </row>
    <row r="1362" hidden="1">
      <c r="A1362" s="677" t="s">
        <v>5749</v>
      </c>
      <c r="B1362" s="677" t="s">
        <v>5750</v>
      </c>
      <c r="C1362" s="762" t="s">
        <v>55183</v>
      </c>
      <c r="D1362" s="677" t="s">
        <v>6440</v>
      </c>
      <c r="E1362" s="770">
        <v>1480.0</v>
      </c>
      <c r="F1362" s="773"/>
      <c r="G1362" s="770">
        <v>23.0</v>
      </c>
      <c r="H1362" s="770">
        <v>1.0</v>
      </c>
      <c r="I1362" s="770">
        <v>24.0</v>
      </c>
      <c r="J1362" s="771">
        <v>0.96</v>
      </c>
      <c r="K1362" s="677" t="s">
        <v>9355</v>
      </c>
      <c r="L1362" s="677">
        <v>5.301501078E9</v>
      </c>
      <c r="M1362" s="677" t="s">
        <v>13</v>
      </c>
      <c r="N1362" s="677" t="s">
        <v>6184</v>
      </c>
      <c r="O1362" s="677" t="s">
        <v>5752</v>
      </c>
      <c r="P1362" s="677" t="s">
        <v>6163</v>
      </c>
      <c r="Q1362" s="772">
        <f>COUNTIF('Hedef Liste'!$A:$A,A1362)</f>
        <v>1</v>
      </c>
    </row>
    <row r="1363" hidden="1">
      <c r="A1363" s="677" t="s">
        <v>5728</v>
      </c>
      <c r="B1363" s="677" t="s">
        <v>5729</v>
      </c>
      <c r="C1363" s="762" t="s">
        <v>55183</v>
      </c>
      <c r="D1363" s="677" t="s">
        <v>6219</v>
      </c>
      <c r="E1363" s="770">
        <v>597.0</v>
      </c>
      <c r="F1363" s="770">
        <v>31.0</v>
      </c>
      <c r="G1363" s="770">
        <v>27.0</v>
      </c>
      <c r="H1363" s="770">
        <v>17.0</v>
      </c>
      <c r="I1363" s="770">
        <v>44.0</v>
      </c>
      <c r="J1363" s="771">
        <v>0.61</v>
      </c>
      <c r="K1363" s="677" t="s">
        <v>10300</v>
      </c>
      <c r="L1363" s="677">
        <v>5.336228783E9</v>
      </c>
      <c r="M1363" s="677" t="s">
        <v>343</v>
      </c>
      <c r="N1363" s="677" t="s">
        <v>6699</v>
      </c>
      <c r="O1363" s="677" t="s">
        <v>10301</v>
      </c>
      <c r="P1363" s="677" t="s">
        <v>6163</v>
      </c>
      <c r="Q1363" s="772">
        <f>COUNTIF('Hedef Liste'!$A:$A,A1363)</f>
        <v>1</v>
      </c>
    </row>
    <row r="1364" hidden="1">
      <c r="A1364" s="677" t="s">
        <v>5011</v>
      </c>
      <c r="B1364" s="677" t="s">
        <v>55981</v>
      </c>
      <c r="C1364" s="762" t="s">
        <v>55183</v>
      </c>
      <c r="D1364" s="677" t="s">
        <v>6284</v>
      </c>
      <c r="E1364" s="770">
        <v>619.0</v>
      </c>
      <c r="F1364" s="770">
        <v>69.0</v>
      </c>
      <c r="G1364" s="770">
        <v>17.0</v>
      </c>
      <c r="H1364" s="770">
        <v>10.0</v>
      </c>
      <c r="I1364" s="770">
        <v>27.0</v>
      </c>
      <c r="J1364" s="771">
        <v>0.63</v>
      </c>
      <c r="K1364" s="677" t="s">
        <v>12444</v>
      </c>
      <c r="L1364" s="677">
        <v>2.242333435E9</v>
      </c>
      <c r="M1364" s="677" t="s">
        <v>343</v>
      </c>
      <c r="N1364" s="677" t="s">
        <v>7498</v>
      </c>
      <c r="O1364" s="677" t="s">
        <v>5014</v>
      </c>
      <c r="P1364" s="677" t="s">
        <v>6163</v>
      </c>
      <c r="Q1364" s="772">
        <f>COUNTIF('Hedef Liste'!$A:$A,A1364)</f>
        <v>1</v>
      </c>
    </row>
    <row r="1365" hidden="1">
      <c r="A1365" s="677" t="s">
        <v>4954</v>
      </c>
      <c r="B1365" s="677" t="s">
        <v>4955</v>
      </c>
      <c r="C1365" s="762" t="s">
        <v>55183</v>
      </c>
      <c r="D1365" s="677" t="s">
        <v>6219</v>
      </c>
      <c r="E1365" s="770">
        <v>2404.0</v>
      </c>
      <c r="F1365" s="770">
        <v>84.0</v>
      </c>
      <c r="G1365" s="770">
        <v>24.0</v>
      </c>
      <c r="H1365" s="770">
        <v>11.0</v>
      </c>
      <c r="I1365" s="770">
        <v>35.0</v>
      </c>
      <c r="J1365" s="771">
        <v>0.69</v>
      </c>
      <c r="K1365" s="677" t="s">
        <v>7594</v>
      </c>
      <c r="L1365" s="677">
        <v>2.246660777E9</v>
      </c>
      <c r="M1365" s="677" t="s">
        <v>13</v>
      </c>
      <c r="N1365" s="721">
        <v>44863.0</v>
      </c>
      <c r="O1365" s="677" t="s">
        <v>4957</v>
      </c>
      <c r="P1365" s="677" t="s">
        <v>6163</v>
      </c>
      <c r="Q1365" s="772">
        <f>COUNTIF('Hedef Liste'!$A:$A,A1365)</f>
        <v>1</v>
      </c>
    </row>
    <row r="1366" hidden="1">
      <c r="A1366" s="677" t="s">
        <v>5827</v>
      </c>
      <c r="B1366" s="677" t="s">
        <v>5828</v>
      </c>
      <c r="C1366" s="762" t="s">
        <v>55183</v>
      </c>
      <c r="D1366" s="677" t="s">
        <v>6175</v>
      </c>
      <c r="E1366" s="770">
        <v>1.0</v>
      </c>
      <c r="F1366" s="773"/>
      <c r="G1366" s="770">
        <v>11.0</v>
      </c>
      <c r="H1366" s="770">
        <v>0.0</v>
      </c>
      <c r="I1366" s="770">
        <v>11.0</v>
      </c>
      <c r="J1366" s="771">
        <v>1.0</v>
      </c>
      <c r="K1366" s="677" t="s">
        <v>9562</v>
      </c>
      <c r="L1366" s="677">
        <v>5.16160621E9</v>
      </c>
      <c r="M1366" s="677" t="s">
        <v>343</v>
      </c>
      <c r="N1366" s="677" t="s">
        <v>9386</v>
      </c>
      <c r="O1366" s="677" t="s">
        <v>9563</v>
      </c>
      <c r="P1366" s="677" t="s">
        <v>6163</v>
      </c>
      <c r="Q1366" s="772">
        <f>COUNTIF('Hedef Liste'!$A:$A,A1366)</f>
        <v>1</v>
      </c>
    </row>
    <row r="1367" hidden="1">
      <c r="A1367" s="677" t="s">
        <v>5779</v>
      </c>
      <c r="B1367" s="677" t="s">
        <v>8825</v>
      </c>
      <c r="C1367" s="762" t="s">
        <v>55183</v>
      </c>
      <c r="D1367" s="677" t="s">
        <v>6219</v>
      </c>
      <c r="E1367" s="770">
        <v>138.0</v>
      </c>
      <c r="F1367" s="770">
        <v>11.0</v>
      </c>
      <c r="G1367" s="770">
        <v>4.0</v>
      </c>
      <c r="H1367" s="770">
        <v>33.0</v>
      </c>
      <c r="I1367" s="770">
        <v>37.0</v>
      </c>
      <c r="J1367" s="771">
        <v>0.11</v>
      </c>
      <c r="K1367" s="677" t="s">
        <v>8826</v>
      </c>
      <c r="L1367" s="677">
        <v>5.452152115E9</v>
      </c>
      <c r="M1367" s="677" t="s">
        <v>343</v>
      </c>
      <c r="N1367" s="677" t="s">
        <v>6947</v>
      </c>
      <c r="O1367" s="677" t="s">
        <v>55982</v>
      </c>
      <c r="P1367" s="677" t="s">
        <v>6163</v>
      </c>
      <c r="Q1367" s="772">
        <f>COUNTIF('Hedef Liste'!$A:$A,A1367)</f>
        <v>1</v>
      </c>
    </row>
    <row r="1368" hidden="1">
      <c r="A1368" s="677" t="s">
        <v>55983</v>
      </c>
      <c r="B1368" s="677" t="s">
        <v>55984</v>
      </c>
      <c r="C1368" s="762" t="s">
        <v>55183</v>
      </c>
      <c r="D1368" s="677" t="s">
        <v>6175</v>
      </c>
      <c r="E1368" s="770">
        <v>462.0</v>
      </c>
      <c r="F1368" s="770">
        <v>18.0</v>
      </c>
      <c r="G1368" s="770">
        <v>14.0</v>
      </c>
      <c r="H1368" s="770">
        <v>4.0</v>
      </c>
      <c r="I1368" s="770">
        <v>18.0</v>
      </c>
      <c r="J1368" s="771">
        <v>0.78</v>
      </c>
      <c r="K1368" s="677" t="s">
        <v>12395</v>
      </c>
      <c r="L1368" s="677">
        <v>5.367328585E9</v>
      </c>
      <c r="M1368" s="677" t="s">
        <v>343</v>
      </c>
      <c r="N1368" s="677" t="s">
        <v>8419</v>
      </c>
      <c r="O1368" s="677" t="s">
        <v>55985</v>
      </c>
      <c r="P1368" s="677" t="s">
        <v>6163</v>
      </c>
      <c r="Q1368" s="772">
        <f>COUNTIF('Hedef Liste'!$A:$A,A1368)</f>
        <v>0</v>
      </c>
    </row>
    <row r="1369" hidden="1">
      <c r="A1369" s="677" t="s">
        <v>5568</v>
      </c>
      <c r="B1369" s="677" t="s">
        <v>5569</v>
      </c>
      <c r="C1369" s="762" t="s">
        <v>55183</v>
      </c>
      <c r="D1369" s="677" t="s">
        <v>6271</v>
      </c>
      <c r="E1369" s="770">
        <v>133.0</v>
      </c>
      <c r="F1369" s="770">
        <v>3.0</v>
      </c>
      <c r="G1369" s="770">
        <v>0.0</v>
      </c>
      <c r="H1369" s="770">
        <v>15.0</v>
      </c>
      <c r="I1369" s="770">
        <v>15.0</v>
      </c>
      <c r="J1369" s="771">
        <v>0.0</v>
      </c>
      <c r="K1369" s="677" t="s">
        <v>9390</v>
      </c>
      <c r="L1369" s="677">
        <v>2.244832454E9</v>
      </c>
      <c r="M1369" s="677" t="s">
        <v>13</v>
      </c>
      <c r="N1369" s="677" t="s">
        <v>6161</v>
      </c>
      <c r="O1369" s="677" t="s">
        <v>5571</v>
      </c>
      <c r="P1369" s="677" t="s">
        <v>6163</v>
      </c>
      <c r="Q1369" s="772">
        <f>COUNTIF('Hedef Liste'!$A:$A,A1369)</f>
        <v>1</v>
      </c>
    </row>
    <row r="1370" hidden="1">
      <c r="A1370" s="677" t="s">
        <v>10030</v>
      </c>
      <c r="B1370" s="677" t="s">
        <v>10031</v>
      </c>
      <c r="C1370" s="762" t="s">
        <v>55183</v>
      </c>
      <c r="D1370" s="677" t="s">
        <v>6153</v>
      </c>
      <c r="E1370" s="770">
        <v>640.0</v>
      </c>
      <c r="F1370" s="770">
        <v>5.0</v>
      </c>
      <c r="G1370" s="770">
        <v>0.0</v>
      </c>
      <c r="H1370" s="770">
        <v>14.0</v>
      </c>
      <c r="I1370" s="770">
        <v>14.0</v>
      </c>
      <c r="J1370" s="771">
        <v>0.0</v>
      </c>
      <c r="K1370" s="677" t="s">
        <v>10032</v>
      </c>
      <c r="L1370" s="677">
        <v>2.243608164E9</v>
      </c>
      <c r="M1370" s="677" t="s">
        <v>6257</v>
      </c>
      <c r="N1370" s="677" t="s">
        <v>6636</v>
      </c>
      <c r="O1370" s="677" t="s">
        <v>10033</v>
      </c>
      <c r="P1370" s="677" t="s">
        <v>6163</v>
      </c>
      <c r="Q1370" s="772">
        <f>COUNTIF('Hedef Liste'!$A:$A,A1370)</f>
        <v>1</v>
      </c>
    </row>
    <row r="1371" hidden="1">
      <c r="A1371" s="677" t="s">
        <v>55986</v>
      </c>
      <c r="B1371" s="677" t="s">
        <v>55987</v>
      </c>
      <c r="C1371" s="762" t="s">
        <v>55183</v>
      </c>
      <c r="D1371" s="677" t="s">
        <v>6159</v>
      </c>
      <c r="E1371" s="770">
        <v>470.0</v>
      </c>
      <c r="F1371" s="770">
        <v>17.0</v>
      </c>
      <c r="G1371" s="770">
        <v>6.0</v>
      </c>
      <c r="H1371" s="770">
        <v>8.0</v>
      </c>
      <c r="I1371" s="770">
        <v>14.0</v>
      </c>
      <c r="J1371" s="771">
        <v>0.43</v>
      </c>
      <c r="K1371" s="677" t="s">
        <v>55988</v>
      </c>
      <c r="L1371" s="677">
        <v>5.372973716E9</v>
      </c>
      <c r="M1371" s="677" t="s">
        <v>343</v>
      </c>
      <c r="N1371" s="677" t="s">
        <v>6751</v>
      </c>
      <c r="O1371" s="677" t="s">
        <v>55989</v>
      </c>
      <c r="P1371" s="677" t="s">
        <v>6163</v>
      </c>
      <c r="Q1371" s="772">
        <f>COUNTIF('Hedef Liste'!$A:$A,A1371)</f>
        <v>0</v>
      </c>
    </row>
    <row r="1372" hidden="1">
      <c r="A1372" s="677" t="s">
        <v>5597</v>
      </c>
      <c r="B1372" s="677" t="s">
        <v>5598</v>
      </c>
      <c r="C1372" s="762" t="s">
        <v>55183</v>
      </c>
      <c r="D1372" s="677" t="s">
        <v>6153</v>
      </c>
      <c r="E1372" s="770">
        <v>729.0</v>
      </c>
      <c r="F1372" s="770">
        <v>55.0</v>
      </c>
      <c r="G1372" s="770">
        <v>7.0</v>
      </c>
      <c r="H1372" s="770">
        <v>16.0</v>
      </c>
      <c r="I1372" s="770">
        <v>23.0</v>
      </c>
      <c r="J1372" s="771">
        <v>0.3</v>
      </c>
      <c r="K1372" s="677" t="s">
        <v>12904</v>
      </c>
      <c r="L1372" s="677">
        <v>2.242113333E9</v>
      </c>
      <c r="M1372" s="677" t="s">
        <v>13</v>
      </c>
      <c r="N1372" s="677" t="s">
        <v>6517</v>
      </c>
      <c r="O1372" s="677" t="s">
        <v>5600</v>
      </c>
      <c r="P1372" s="677" t="s">
        <v>6163</v>
      </c>
      <c r="Q1372" s="772">
        <f>COUNTIF('Hedef Liste'!$A:$A,A1372)</f>
        <v>1</v>
      </c>
    </row>
    <row r="1373" hidden="1">
      <c r="A1373" s="677" t="s">
        <v>8834</v>
      </c>
      <c r="B1373" s="677" t="s">
        <v>8835</v>
      </c>
      <c r="C1373" s="762" t="s">
        <v>55187</v>
      </c>
      <c r="D1373" s="677" t="s">
        <v>6159</v>
      </c>
      <c r="E1373" s="770">
        <v>9.0</v>
      </c>
      <c r="F1373" s="773"/>
      <c r="G1373" s="770">
        <v>0.0</v>
      </c>
      <c r="H1373" s="770">
        <v>15.0</v>
      </c>
      <c r="I1373" s="770">
        <v>15.0</v>
      </c>
      <c r="J1373" s="771">
        <v>0.0</v>
      </c>
      <c r="K1373" s="677" t="s">
        <v>8836</v>
      </c>
      <c r="L1373" s="677">
        <v>2.242434092E9</v>
      </c>
      <c r="M1373" s="677" t="s">
        <v>343</v>
      </c>
      <c r="N1373" s="677" t="s">
        <v>7699</v>
      </c>
      <c r="O1373" s="677" t="s">
        <v>8837</v>
      </c>
      <c r="P1373" s="677" t="s">
        <v>6163</v>
      </c>
      <c r="Q1373" s="772">
        <f>COUNTIF('Hedef Liste'!$A:$A,A1373)</f>
        <v>1</v>
      </c>
    </row>
    <row r="1374" hidden="1">
      <c r="A1374" s="677" t="s">
        <v>55990</v>
      </c>
      <c r="B1374" s="677" t="s">
        <v>55991</v>
      </c>
      <c r="C1374" s="762" t="s">
        <v>55183</v>
      </c>
      <c r="D1374" s="677" t="s">
        <v>6284</v>
      </c>
      <c r="E1374" s="770">
        <v>49.0</v>
      </c>
      <c r="F1374" s="770">
        <v>4.0</v>
      </c>
      <c r="G1374" s="770">
        <v>19.0</v>
      </c>
      <c r="H1374" s="770">
        <v>20.0</v>
      </c>
      <c r="I1374" s="770">
        <v>39.0</v>
      </c>
      <c r="J1374" s="771">
        <v>0.49</v>
      </c>
      <c r="K1374" s="677" t="s">
        <v>55992</v>
      </c>
      <c r="L1374" s="677">
        <v>2.242418241E9</v>
      </c>
      <c r="M1374" s="677" t="s">
        <v>13</v>
      </c>
      <c r="N1374" s="677" t="s">
        <v>6188</v>
      </c>
      <c r="O1374" s="677" t="s">
        <v>55993</v>
      </c>
      <c r="P1374" s="677" t="s">
        <v>6163</v>
      </c>
      <c r="Q1374" s="772">
        <f>COUNTIF('Hedef Liste'!$A:$A,A1374)</f>
        <v>0</v>
      </c>
    </row>
    <row r="1375" hidden="1">
      <c r="A1375" s="677" t="s">
        <v>5764</v>
      </c>
      <c r="B1375" s="677" t="s">
        <v>5765</v>
      </c>
      <c r="C1375" s="762" t="s">
        <v>55183</v>
      </c>
      <c r="D1375" s="677" t="s">
        <v>6153</v>
      </c>
      <c r="E1375" s="770">
        <v>595.0</v>
      </c>
      <c r="F1375" s="773"/>
      <c r="G1375" s="770">
        <v>9.0</v>
      </c>
      <c r="H1375" s="770">
        <v>20.0</v>
      </c>
      <c r="I1375" s="770">
        <v>29.0</v>
      </c>
      <c r="J1375" s="771">
        <v>0.31</v>
      </c>
      <c r="K1375" s="677" t="s">
        <v>7465</v>
      </c>
      <c r="L1375" s="677">
        <v>2.245044442E9</v>
      </c>
      <c r="M1375" s="677" t="s">
        <v>343</v>
      </c>
      <c r="N1375" s="677" t="s">
        <v>7466</v>
      </c>
      <c r="O1375" s="677" t="s">
        <v>7467</v>
      </c>
      <c r="P1375" s="677" t="s">
        <v>6163</v>
      </c>
      <c r="Q1375" s="772">
        <f>COUNTIF('Hedef Liste'!$A:$A,A1375)</f>
        <v>1</v>
      </c>
    </row>
    <row r="1376" hidden="1">
      <c r="A1376" s="677" t="s">
        <v>5740</v>
      </c>
      <c r="B1376" s="677" t="s">
        <v>5741</v>
      </c>
      <c r="C1376" s="762" t="s">
        <v>55183</v>
      </c>
      <c r="D1376" s="677" t="s">
        <v>6159</v>
      </c>
      <c r="E1376" s="770">
        <v>196.0</v>
      </c>
      <c r="F1376" s="770">
        <v>11.0</v>
      </c>
      <c r="G1376" s="770">
        <v>27.0</v>
      </c>
      <c r="H1376" s="770">
        <v>2.0</v>
      </c>
      <c r="I1376" s="770">
        <v>29.0</v>
      </c>
      <c r="J1376" s="771">
        <v>0.93</v>
      </c>
      <c r="K1376" s="677" t="s">
        <v>10296</v>
      </c>
      <c r="L1376" s="677">
        <v>2.242253225E9</v>
      </c>
      <c r="M1376" s="677" t="s">
        <v>343</v>
      </c>
      <c r="N1376" s="677" t="s">
        <v>6230</v>
      </c>
      <c r="O1376" s="677" t="s">
        <v>5743</v>
      </c>
      <c r="P1376" s="677" t="s">
        <v>6163</v>
      </c>
      <c r="Q1376" s="772">
        <f>COUNTIF('Hedef Liste'!$A:$A,A1376)</f>
        <v>1</v>
      </c>
    </row>
    <row r="1377" hidden="1">
      <c r="A1377" s="677" t="s">
        <v>8140</v>
      </c>
      <c r="B1377" s="677" t="s">
        <v>8141</v>
      </c>
      <c r="C1377" s="762" t="s">
        <v>55187</v>
      </c>
      <c r="D1377" s="677" t="s">
        <v>6760</v>
      </c>
      <c r="E1377" s="770">
        <v>3.0</v>
      </c>
      <c r="F1377" s="773"/>
      <c r="G1377" s="770">
        <v>0.0</v>
      </c>
      <c r="H1377" s="770">
        <v>38.0</v>
      </c>
      <c r="I1377" s="770">
        <v>38.0</v>
      </c>
      <c r="J1377" s="771">
        <v>0.0</v>
      </c>
      <c r="K1377" s="677" t="s">
        <v>55994</v>
      </c>
      <c r="L1377" s="677">
        <v>5.326163846E9</v>
      </c>
      <c r="M1377" s="677" t="s">
        <v>6257</v>
      </c>
      <c r="N1377" s="677" t="s">
        <v>8143</v>
      </c>
      <c r="O1377" s="677" t="s">
        <v>8144</v>
      </c>
      <c r="P1377" s="677" t="s">
        <v>6163</v>
      </c>
      <c r="Q1377" s="772">
        <f>COUNTIF('Hedef Liste'!$A:$A,A1377)</f>
        <v>1</v>
      </c>
    </row>
    <row r="1378" hidden="1">
      <c r="A1378" s="677" t="s">
        <v>8273</v>
      </c>
      <c r="B1378" s="677" t="s">
        <v>55995</v>
      </c>
      <c r="C1378" s="762" t="s">
        <v>55183</v>
      </c>
      <c r="D1378" s="677" t="s">
        <v>6153</v>
      </c>
      <c r="E1378" s="770">
        <v>375.0</v>
      </c>
      <c r="F1378" s="770">
        <v>23.0</v>
      </c>
      <c r="G1378" s="770">
        <v>1.0</v>
      </c>
      <c r="H1378" s="770">
        <v>46.0</v>
      </c>
      <c r="I1378" s="770">
        <v>47.0</v>
      </c>
      <c r="J1378" s="771">
        <v>0.02</v>
      </c>
      <c r="K1378" s="677" t="s">
        <v>8275</v>
      </c>
      <c r="L1378" s="677">
        <v>2.24220306E9</v>
      </c>
      <c r="M1378" s="677" t="s">
        <v>343</v>
      </c>
      <c r="N1378" s="677" t="s">
        <v>8276</v>
      </c>
      <c r="O1378" s="677" t="s">
        <v>8277</v>
      </c>
      <c r="P1378" s="677" t="s">
        <v>6163</v>
      </c>
      <c r="Q1378" s="772">
        <f>COUNTIF('Hedef Liste'!$A:$A,A1378)</f>
        <v>1</v>
      </c>
    </row>
    <row r="1379" hidden="1">
      <c r="A1379" s="677" t="s">
        <v>7984</v>
      </c>
      <c r="B1379" s="677" t="s">
        <v>55996</v>
      </c>
      <c r="C1379" s="762" t="s">
        <v>55183</v>
      </c>
      <c r="D1379" s="677" t="s">
        <v>6284</v>
      </c>
      <c r="E1379" s="770">
        <v>4860.0</v>
      </c>
      <c r="F1379" s="770">
        <v>41.0</v>
      </c>
      <c r="G1379" s="770">
        <v>33.0</v>
      </c>
      <c r="H1379" s="770">
        <v>23.0</v>
      </c>
      <c r="I1379" s="770">
        <v>56.0</v>
      </c>
      <c r="J1379" s="771">
        <v>0.59</v>
      </c>
      <c r="K1379" s="677" t="s">
        <v>7986</v>
      </c>
      <c r="L1379" s="677">
        <v>2.244834484E9</v>
      </c>
      <c r="M1379" s="677" t="s">
        <v>13</v>
      </c>
      <c r="N1379" s="677" t="s">
        <v>6184</v>
      </c>
      <c r="O1379" s="677" t="s">
        <v>369</v>
      </c>
      <c r="P1379" s="677" t="s">
        <v>6163</v>
      </c>
      <c r="Q1379" s="772">
        <f>COUNTIF('Hedef Liste'!$A:$A,A1379)</f>
        <v>1</v>
      </c>
    </row>
    <row r="1380" hidden="1">
      <c r="A1380" s="677" t="s">
        <v>7988</v>
      </c>
      <c r="B1380" s="677" t="s">
        <v>7989</v>
      </c>
      <c r="C1380" s="762" t="s">
        <v>55183</v>
      </c>
      <c r="D1380" s="677" t="s">
        <v>6284</v>
      </c>
      <c r="E1380" s="770">
        <v>1561.0</v>
      </c>
      <c r="F1380" s="770">
        <v>48.0</v>
      </c>
      <c r="G1380" s="770">
        <v>38.0</v>
      </c>
      <c r="H1380" s="770">
        <v>20.0</v>
      </c>
      <c r="I1380" s="770">
        <v>58.0</v>
      </c>
      <c r="J1380" s="771">
        <v>0.66</v>
      </c>
      <c r="K1380" s="677" t="s">
        <v>7990</v>
      </c>
      <c r="L1380" s="677">
        <v>2.242250264E9</v>
      </c>
      <c r="M1380" s="677" t="s">
        <v>343</v>
      </c>
      <c r="N1380" s="677" t="s">
        <v>6677</v>
      </c>
      <c r="O1380" s="677" t="s">
        <v>7991</v>
      </c>
      <c r="P1380" s="677" t="s">
        <v>6163</v>
      </c>
      <c r="Q1380" s="772">
        <f>COUNTIF('Hedef Liste'!$A:$A,A1380)</f>
        <v>1</v>
      </c>
    </row>
    <row r="1381" hidden="1">
      <c r="A1381" s="677" t="s">
        <v>55997</v>
      </c>
      <c r="B1381" s="677" t="s">
        <v>55998</v>
      </c>
      <c r="C1381" s="762" t="s">
        <v>55183</v>
      </c>
      <c r="D1381" s="677" t="s">
        <v>6159</v>
      </c>
      <c r="E1381" s="770">
        <v>563.0</v>
      </c>
      <c r="F1381" s="770">
        <v>58.0</v>
      </c>
      <c r="G1381" s="770">
        <v>65.0</v>
      </c>
      <c r="H1381" s="770">
        <v>0.0</v>
      </c>
      <c r="I1381" s="770">
        <v>65.0</v>
      </c>
      <c r="J1381" s="771">
        <v>1.0</v>
      </c>
      <c r="K1381" s="677" t="s">
        <v>55566</v>
      </c>
      <c r="L1381" s="677">
        <v>9.999999999E9</v>
      </c>
      <c r="M1381" s="677" t="s">
        <v>13</v>
      </c>
      <c r="N1381" s="677" t="s">
        <v>7134</v>
      </c>
      <c r="O1381" s="677" t="s">
        <v>55999</v>
      </c>
      <c r="P1381" s="677" t="s">
        <v>55227</v>
      </c>
      <c r="Q1381" s="772">
        <f>COUNTIF('Hedef Liste'!$A:$A,A1381)</f>
        <v>0</v>
      </c>
    </row>
    <row r="1382" hidden="1">
      <c r="A1382" s="677" t="s">
        <v>3918</v>
      </c>
      <c r="B1382" s="677" t="s">
        <v>3919</v>
      </c>
      <c r="C1382" s="762" t="s">
        <v>55183</v>
      </c>
      <c r="D1382" s="677" t="s">
        <v>6440</v>
      </c>
      <c r="E1382" s="770">
        <v>164.0</v>
      </c>
      <c r="F1382" s="773"/>
      <c r="G1382" s="770">
        <v>16.0</v>
      </c>
      <c r="H1382" s="770">
        <v>1.0</v>
      </c>
      <c r="I1382" s="770">
        <v>17.0</v>
      </c>
      <c r="J1382" s="771">
        <v>0.94</v>
      </c>
      <c r="K1382" s="677" t="s">
        <v>12878</v>
      </c>
      <c r="L1382" s="677">
        <v>5.417233481E9</v>
      </c>
      <c r="M1382" s="677" t="s">
        <v>343</v>
      </c>
      <c r="N1382" s="677" t="s">
        <v>7563</v>
      </c>
      <c r="O1382" s="677" t="s">
        <v>3922</v>
      </c>
      <c r="P1382" s="677" t="s">
        <v>6163</v>
      </c>
      <c r="Q1382" s="772">
        <f>COUNTIF('Hedef Liste'!$A:$A,A1382)</f>
        <v>1</v>
      </c>
    </row>
    <row r="1383" hidden="1">
      <c r="A1383" s="677" t="s">
        <v>3654</v>
      </c>
      <c r="B1383" s="677" t="s">
        <v>3655</v>
      </c>
      <c r="C1383" s="762" t="s">
        <v>55183</v>
      </c>
      <c r="D1383" s="677" t="s">
        <v>6153</v>
      </c>
      <c r="E1383" s="770">
        <v>305.0</v>
      </c>
      <c r="F1383" s="773"/>
      <c r="G1383" s="770">
        <v>11.0</v>
      </c>
      <c r="H1383" s="770">
        <v>4.0</v>
      </c>
      <c r="I1383" s="770">
        <v>15.0</v>
      </c>
      <c r="J1383" s="771">
        <v>0.73</v>
      </c>
      <c r="K1383" s="677" t="s">
        <v>10720</v>
      </c>
      <c r="L1383" s="677">
        <v>2.243648161E9</v>
      </c>
      <c r="M1383" s="677" t="s">
        <v>6257</v>
      </c>
      <c r="N1383" s="677" t="s">
        <v>7549</v>
      </c>
      <c r="O1383" s="677" t="s">
        <v>3658</v>
      </c>
      <c r="P1383" s="677" t="s">
        <v>6163</v>
      </c>
      <c r="Q1383" s="772">
        <f>COUNTIF('Hedef Liste'!$A:$A,A1383)</f>
        <v>1</v>
      </c>
    </row>
    <row r="1384" hidden="1">
      <c r="A1384" s="677" t="s">
        <v>7283</v>
      </c>
      <c r="B1384" s="677" t="s">
        <v>7284</v>
      </c>
      <c r="C1384" s="762" t="s">
        <v>55183</v>
      </c>
      <c r="D1384" s="677" t="s">
        <v>6440</v>
      </c>
      <c r="E1384" s="770">
        <v>328.0</v>
      </c>
      <c r="F1384" s="770">
        <v>20.0</v>
      </c>
      <c r="G1384" s="770">
        <v>4.0</v>
      </c>
      <c r="H1384" s="770">
        <v>5.0</v>
      </c>
      <c r="I1384" s="770">
        <v>9.0</v>
      </c>
      <c r="J1384" s="771">
        <v>0.44</v>
      </c>
      <c r="K1384" s="677" t="s">
        <v>7285</v>
      </c>
      <c r="L1384" s="677">
        <v>5.526047547E9</v>
      </c>
      <c r="M1384" s="677" t="s">
        <v>6386</v>
      </c>
      <c r="N1384" s="677" t="s">
        <v>7286</v>
      </c>
      <c r="O1384" s="677" t="s">
        <v>7287</v>
      </c>
      <c r="P1384" s="677" t="s">
        <v>6163</v>
      </c>
      <c r="Q1384" s="772">
        <f>COUNTIF('Hedef Liste'!$A:$A,A1384)</f>
        <v>1</v>
      </c>
    </row>
    <row r="1385" hidden="1">
      <c r="A1385" s="677" t="s">
        <v>5878</v>
      </c>
      <c r="B1385" s="677" t="s">
        <v>5879</v>
      </c>
      <c r="C1385" s="762" t="s">
        <v>55183</v>
      </c>
      <c r="D1385" s="677" t="s">
        <v>6440</v>
      </c>
      <c r="E1385" s="770">
        <v>3.0</v>
      </c>
      <c r="F1385" s="773"/>
      <c r="G1385" s="770">
        <v>5.0</v>
      </c>
      <c r="H1385" s="770">
        <v>0.0</v>
      </c>
      <c r="I1385" s="770">
        <v>5.0</v>
      </c>
      <c r="J1385" s="771">
        <v>1.0</v>
      </c>
      <c r="K1385" s="677" t="s">
        <v>8182</v>
      </c>
      <c r="L1385" s="677">
        <v>2.249995569E9</v>
      </c>
      <c r="M1385" s="677" t="s">
        <v>343</v>
      </c>
      <c r="N1385" s="677" t="s">
        <v>6225</v>
      </c>
      <c r="O1385" s="677" t="s">
        <v>5881</v>
      </c>
      <c r="P1385" s="677" t="s">
        <v>6163</v>
      </c>
      <c r="Q1385" s="772">
        <f>COUNTIF('Hedef Liste'!$A:$A,A1385)</f>
        <v>1</v>
      </c>
    </row>
    <row r="1386" hidden="1">
      <c r="A1386" s="677" t="s">
        <v>9173</v>
      </c>
      <c r="B1386" s="677" t="s">
        <v>9174</v>
      </c>
      <c r="C1386" s="762" t="s">
        <v>55183</v>
      </c>
      <c r="D1386" s="677" t="s">
        <v>6317</v>
      </c>
      <c r="E1386" s="770">
        <v>204.0</v>
      </c>
      <c r="F1386" s="770">
        <v>7.0</v>
      </c>
      <c r="G1386" s="770">
        <v>0.0</v>
      </c>
      <c r="H1386" s="770">
        <v>14.0</v>
      </c>
      <c r="I1386" s="770">
        <v>14.0</v>
      </c>
      <c r="J1386" s="771">
        <v>0.0</v>
      </c>
      <c r="K1386" s="677" t="s">
        <v>9175</v>
      </c>
      <c r="L1386" s="677">
        <v>2.247151713E9</v>
      </c>
      <c r="M1386" s="677" t="s">
        <v>6386</v>
      </c>
      <c r="N1386" s="677" t="s">
        <v>7286</v>
      </c>
      <c r="O1386" s="677" t="s">
        <v>9176</v>
      </c>
      <c r="P1386" s="677" t="s">
        <v>6163</v>
      </c>
      <c r="Q1386" s="772">
        <f>COUNTIF('Hedef Liste'!$A:$A,A1386)</f>
        <v>1</v>
      </c>
    </row>
    <row r="1387" hidden="1">
      <c r="A1387" s="677" t="s">
        <v>10323</v>
      </c>
      <c r="B1387" s="677" t="s">
        <v>10324</v>
      </c>
      <c r="C1387" s="762" t="s">
        <v>55187</v>
      </c>
      <c r="D1387" s="677" t="s">
        <v>6175</v>
      </c>
      <c r="F1387" s="773"/>
      <c r="G1387" s="770">
        <v>0.0</v>
      </c>
      <c r="H1387" s="770">
        <v>43.0</v>
      </c>
      <c r="I1387" s="770">
        <v>43.0</v>
      </c>
      <c r="J1387" s="771">
        <v>0.0</v>
      </c>
      <c r="K1387" s="677" t="s">
        <v>10325</v>
      </c>
      <c r="L1387" s="677">
        <v>5.3970313E9</v>
      </c>
      <c r="M1387" s="677" t="s">
        <v>6212</v>
      </c>
      <c r="N1387" s="677" t="s">
        <v>10326</v>
      </c>
      <c r="O1387" s="677" t="s">
        <v>10327</v>
      </c>
      <c r="P1387" s="677" t="s">
        <v>6163</v>
      </c>
      <c r="Q1387" s="772">
        <f>COUNTIF('Hedef Liste'!$A:$A,A1387)</f>
        <v>1</v>
      </c>
    </row>
    <row r="1388" hidden="1">
      <c r="A1388" s="677" t="s">
        <v>10662</v>
      </c>
      <c r="B1388" s="677" t="s">
        <v>10663</v>
      </c>
      <c r="C1388" s="762" t="s">
        <v>55183</v>
      </c>
      <c r="D1388" s="677" t="s">
        <v>6440</v>
      </c>
      <c r="E1388" s="770">
        <v>89.0</v>
      </c>
      <c r="F1388" s="773"/>
      <c r="G1388" s="770">
        <v>0.0</v>
      </c>
      <c r="H1388" s="770">
        <v>6.0</v>
      </c>
      <c r="I1388" s="770">
        <v>6.0</v>
      </c>
      <c r="J1388" s="771">
        <v>0.0</v>
      </c>
      <c r="K1388" s="677" t="s">
        <v>7208</v>
      </c>
      <c r="L1388" s="677">
        <v>5.013301651E9</v>
      </c>
      <c r="M1388" s="677" t="s">
        <v>343</v>
      </c>
      <c r="N1388" s="677" t="s">
        <v>6225</v>
      </c>
      <c r="O1388" s="677" t="s">
        <v>10664</v>
      </c>
      <c r="P1388" s="677" t="s">
        <v>6163</v>
      </c>
      <c r="Q1388" s="772">
        <f>COUNTIF('Hedef Liste'!$A:$A,A1388)</f>
        <v>1</v>
      </c>
    </row>
    <row r="1389" hidden="1">
      <c r="A1389" s="677" t="s">
        <v>6356</v>
      </c>
      <c r="B1389" s="677" t="s">
        <v>6357</v>
      </c>
      <c r="C1389" s="762" t="s">
        <v>55183</v>
      </c>
      <c r="D1389" s="677" t="s">
        <v>6175</v>
      </c>
      <c r="E1389" s="770">
        <v>162.0</v>
      </c>
      <c r="F1389" s="770">
        <v>8.0</v>
      </c>
      <c r="G1389" s="770">
        <v>0.0</v>
      </c>
      <c r="H1389" s="770">
        <v>53.0</v>
      </c>
      <c r="I1389" s="770">
        <v>53.0</v>
      </c>
      <c r="J1389" s="771">
        <v>0.0</v>
      </c>
      <c r="K1389" s="677" t="s">
        <v>6358</v>
      </c>
      <c r="L1389" s="677">
        <v>5.44250505E9</v>
      </c>
      <c r="M1389" s="677" t="s">
        <v>13</v>
      </c>
      <c r="N1389" s="677" t="s">
        <v>6359</v>
      </c>
      <c r="O1389" s="677" t="s">
        <v>6360</v>
      </c>
      <c r="P1389" s="677" t="s">
        <v>6163</v>
      </c>
      <c r="Q1389" s="772">
        <f>COUNTIF('Hedef Liste'!$A:$A,A1389)</f>
        <v>1</v>
      </c>
    </row>
    <row r="1390" hidden="1">
      <c r="A1390" s="677" t="s">
        <v>56000</v>
      </c>
      <c r="B1390" s="677" t="s">
        <v>56001</v>
      </c>
      <c r="C1390" s="762" t="s">
        <v>55183</v>
      </c>
      <c r="D1390" s="677" t="s">
        <v>6440</v>
      </c>
      <c r="E1390" s="770">
        <v>417.0</v>
      </c>
      <c r="F1390" s="770">
        <v>42.0</v>
      </c>
      <c r="G1390" s="770">
        <v>98.0</v>
      </c>
      <c r="H1390" s="770">
        <v>8.0</v>
      </c>
      <c r="I1390" s="770">
        <v>106.0</v>
      </c>
      <c r="J1390" s="771">
        <v>0.92</v>
      </c>
      <c r="K1390" s="677" t="s">
        <v>55229</v>
      </c>
      <c r="L1390" s="677">
        <v>2.242393433E9</v>
      </c>
      <c r="M1390" s="677" t="s">
        <v>343</v>
      </c>
      <c r="N1390" s="677" t="s">
        <v>6552</v>
      </c>
      <c r="O1390" s="677" t="s">
        <v>56002</v>
      </c>
      <c r="P1390" s="677" t="s">
        <v>55227</v>
      </c>
      <c r="Q1390" s="772">
        <f>COUNTIF('Hedef Liste'!$A:$A,A1390)</f>
        <v>0</v>
      </c>
    </row>
    <row r="1391" hidden="1">
      <c r="A1391" s="677" t="s">
        <v>9079</v>
      </c>
      <c r="B1391" s="677" t="s">
        <v>9080</v>
      </c>
      <c r="C1391" s="762" t="s">
        <v>55183</v>
      </c>
      <c r="D1391" s="677" t="s">
        <v>6175</v>
      </c>
      <c r="E1391" s="770">
        <v>20.0</v>
      </c>
      <c r="F1391" s="773"/>
      <c r="G1391" s="770">
        <v>2.0</v>
      </c>
      <c r="H1391" s="770">
        <v>29.0</v>
      </c>
      <c r="I1391" s="770">
        <v>31.0</v>
      </c>
      <c r="J1391" s="771">
        <v>0.06</v>
      </c>
      <c r="K1391" s="677" t="s">
        <v>9081</v>
      </c>
      <c r="L1391" s="677">
        <v>5.528764815E9</v>
      </c>
      <c r="M1391" s="677" t="s">
        <v>13</v>
      </c>
      <c r="N1391" s="677" t="s">
        <v>7779</v>
      </c>
      <c r="O1391" s="677" t="s">
        <v>9082</v>
      </c>
      <c r="P1391" s="677" t="s">
        <v>6163</v>
      </c>
      <c r="Q1391" s="772">
        <f>COUNTIF('Hedef Liste'!$A:$A,A1391)</f>
        <v>1</v>
      </c>
    </row>
    <row r="1392" hidden="1">
      <c r="A1392" s="677" t="s">
        <v>7304</v>
      </c>
      <c r="B1392" s="677" t="s">
        <v>7305</v>
      </c>
      <c r="C1392" s="762" t="s">
        <v>55183</v>
      </c>
      <c r="D1392" s="677" t="s">
        <v>6440</v>
      </c>
      <c r="E1392" s="770">
        <v>269.0</v>
      </c>
      <c r="F1392" s="770">
        <v>9.0</v>
      </c>
      <c r="G1392" s="770">
        <v>6.0</v>
      </c>
      <c r="H1392" s="770">
        <v>4.0</v>
      </c>
      <c r="I1392" s="770">
        <v>10.0</v>
      </c>
      <c r="J1392" s="771">
        <v>0.6</v>
      </c>
      <c r="K1392" s="677" t="s">
        <v>7306</v>
      </c>
      <c r="L1392" s="677">
        <v>5.550951396E9</v>
      </c>
      <c r="M1392" s="677" t="s">
        <v>6375</v>
      </c>
      <c r="N1392" s="677" t="s">
        <v>7307</v>
      </c>
      <c r="O1392" s="677" t="s">
        <v>7308</v>
      </c>
      <c r="P1392" s="677" t="s">
        <v>6163</v>
      </c>
      <c r="Q1392" s="772">
        <f>COUNTIF('Hedef Liste'!$A:$A,A1392)</f>
        <v>1</v>
      </c>
    </row>
    <row r="1393" hidden="1">
      <c r="A1393" s="677" t="s">
        <v>56003</v>
      </c>
      <c r="B1393" s="677" t="s">
        <v>56004</v>
      </c>
      <c r="C1393" s="762" t="s">
        <v>55183</v>
      </c>
      <c r="D1393" s="677" t="s">
        <v>6440</v>
      </c>
      <c r="E1393" s="770">
        <v>60.0</v>
      </c>
      <c r="F1393" s="770">
        <v>7.0</v>
      </c>
      <c r="G1393" s="770">
        <v>9.0</v>
      </c>
      <c r="H1393" s="770">
        <v>23.0</v>
      </c>
      <c r="I1393" s="770">
        <v>32.0</v>
      </c>
      <c r="J1393" s="771">
        <v>0.28</v>
      </c>
      <c r="K1393" s="677" t="s">
        <v>56005</v>
      </c>
      <c r="L1393" s="677">
        <v>5.052874972E9</v>
      </c>
      <c r="M1393" s="677" t="s">
        <v>343</v>
      </c>
      <c r="N1393" s="677" t="s">
        <v>7792</v>
      </c>
      <c r="O1393" s="677" t="s">
        <v>56006</v>
      </c>
      <c r="P1393" s="677" t="s">
        <v>6163</v>
      </c>
      <c r="Q1393" s="772">
        <f>COUNTIF('Hedef Liste'!$A:$A,A1393)</f>
        <v>0</v>
      </c>
    </row>
    <row r="1394" hidden="1">
      <c r="A1394" s="677" t="s">
        <v>8786</v>
      </c>
      <c r="B1394" s="677" t="s">
        <v>8787</v>
      </c>
      <c r="C1394" s="762" t="s">
        <v>55183</v>
      </c>
      <c r="D1394" s="677" t="s">
        <v>6219</v>
      </c>
      <c r="E1394" s="770">
        <v>618.0</v>
      </c>
      <c r="F1394" s="770">
        <v>24.0</v>
      </c>
      <c r="G1394" s="770">
        <v>0.0</v>
      </c>
      <c r="H1394" s="770">
        <v>54.0</v>
      </c>
      <c r="I1394" s="770">
        <v>54.0</v>
      </c>
      <c r="J1394" s="771">
        <v>0.0</v>
      </c>
      <c r="K1394" s="677" t="s">
        <v>8788</v>
      </c>
      <c r="L1394" s="677">
        <v>2.24235E9</v>
      </c>
      <c r="M1394" s="677" t="s">
        <v>13</v>
      </c>
      <c r="N1394" s="677" t="s">
        <v>6188</v>
      </c>
      <c r="O1394" s="677" t="s">
        <v>1047</v>
      </c>
      <c r="P1394" s="677" t="s">
        <v>55613</v>
      </c>
      <c r="Q1394" s="772">
        <f>COUNTIF('Hedef Liste'!$A:$A,A1394)</f>
        <v>1</v>
      </c>
    </row>
    <row r="1395" hidden="1">
      <c r="A1395" s="677" t="s">
        <v>11967</v>
      </c>
      <c r="B1395" s="677" t="s">
        <v>11968</v>
      </c>
      <c r="C1395" s="762" t="s">
        <v>55183</v>
      </c>
      <c r="D1395" s="677" t="s">
        <v>6250</v>
      </c>
      <c r="E1395" s="770">
        <v>70.0</v>
      </c>
      <c r="F1395" s="770">
        <v>4.0</v>
      </c>
      <c r="G1395" s="770">
        <v>0.0</v>
      </c>
      <c r="H1395" s="770">
        <v>18.0</v>
      </c>
      <c r="I1395" s="770">
        <v>18.0</v>
      </c>
      <c r="J1395" s="771">
        <v>0.0</v>
      </c>
      <c r="K1395" s="677" t="s">
        <v>11969</v>
      </c>
      <c r="L1395" s="677">
        <v>5.302407767E9</v>
      </c>
      <c r="M1395" s="677" t="s">
        <v>6177</v>
      </c>
      <c r="N1395" s="677" t="s">
        <v>6953</v>
      </c>
      <c r="O1395" s="677" t="s">
        <v>11970</v>
      </c>
      <c r="P1395" s="677" t="s">
        <v>6163</v>
      </c>
      <c r="Q1395" s="772">
        <f>COUNTIF('Hedef Liste'!$A:$A,A1395)</f>
        <v>1</v>
      </c>
    </row>
    <row r="1396" hidden="1">
      <c r="A1396" s="677" t="s">
        <v>5671</v>
      </c>
      <c r="B1396" s="677" t="s">
        <v>5672</v>
      </c>
      <c r="C1396" s="762" t="s">
        <v>55183</v>
      </c>
      <c r="D1396" s="677" t="s">
        <v>6219</v>
      </c>
      <c r="E1396" s="770">
        <v>481.0</v>
      </c>
      <c r="F1396" s="770">
        <v>8.0</v>
      </c>
      <c r="G1396" s="770">
        <v>13.0</v>
      </c>
      <c r="H1396" s="770">
        <v>19.0</v>
      </c>
      <c r="I1396" s="770">
        <v>32.0</v>
      </c>
      <c r="J1396" s="771">
        <v>0.41</v>
      </c>
      <c r="K1396" s="677" t="s">
        <v>12198</v>
      </c>
      <c r="L1396" s="677">
        <v>5.468517494E9</v>
      </c>
      <c r="M1396" s="677" t="s">
        <v>6257</v>
      </c>
      <c r="N1396" s="677" t="s">
        <v>6626</v>
      </c>
      <c r="O1396" s="677" t="s">
        <v>12199</v>
      </c>
      <c r="P1396" s="677" t="s">
        <v>6163</v>
      </c>
      <c r="Q1396" s="772">
        <f>COUNTIF('Hedef Liste'!$A:$A,A1396)</f>
        <v>1</v>
      </c>
    </row>
    <row r="1397" hidden="1">
      <c r="A1397" s="677" t="s">
        <v>7012</v>
      </c>
      <c r="B1397" s="677" t="s">
        <v>7013</v>
      </c>
      <c r="C1397" s="762" t="s">
        <v>55183</v>
      </c>
      <c r="D1397" s="677" t="s">
        <v>6317</v>
      </c>
      <c r="E1397" s="770">
        <v>22.0</v>
      </c>
      <c r="F1397" s="770">
        <v>3.0</v>
      </c>
      <c r="G1397" s="770">
        <v>0.0</v>
      </c>
      <c r="H1397" s="770">
        <v>21.0</v>
      </c>
      <c r="I1397" s="770">
        <v>21.0</v>
      </c>
      <c r="J1397" s="771">
        <v>0.0</v>
      </c>
      <c r="K1397" s="677" t="s">
        <v>7014</v>
      </c>
      <c r="L1397" s="677">
        <v>5.368247016E9</v>
      </c>
      <c r="M1397" s="677" t="s">
        <v>6257</v>
      </c>
      <c r="N1397" s="677" t="s">
        <v>7015</v>
      </c>
      <c r="O1397" s="677" t="s">
        <v>7016</v>
      </c>
      <c r="P1397" s="677" t="s">
        <v>6163</v>
      </c>
      <c r="Q1397" s="772">
        <f>COUNTIF('Hedef Liste'!$A:$A,A1397)</f>
        <v>1</v>
      </c>
    </row>
    <row r="1398" hidden="1">
      <c r="A1398" s="677" t="s">
        <v>7927</v>
      </c>
      <c r="B1398" s="677" t="s">
        <v>7928</v>
      </c>
      <c r="C1398" s="762" t="s">
        <v>55183</v>
      </c>
      <c r="D1398" s="677" t="s">
        <v>6159</v>
      </c>
      <c r="E1398" s="770">
        <v>573.0</v>
      </c>
      <c r="F1398" s="770">
        <v>47.0</v>
      </c>
      <c r="G1398" s="770">
        <v>0.0</v>
      </c>
      <c r="H1398" s="770">
        <v>51.0</v>
      </c>
      <c r="I1398" s="770">
        <v>51.0</v>
      </c>
      <c r="J1398" s="771">
        <v>0.0</v>
      </c>
      <c r="K1398" s="677" t="s">
        <v>7925</v>
      </c>
      <c r="L1398" s="677">
        <v>2.24239705E9</v>
      </c>
      <c r="M1398" s="677" t="s">
        <v>343</v>
      </c>
      <c r="N1398" s="677" t="s">
        <v>6552</v>
      </c>
      <c r="O1398" s="677" t="s">
        <v>7929</v>
      </c>
      <c r="P1398" s="677" t="s">
        <v>6163</v>
      </c>
      <c r="Q1398" s="772">
        <f>COUNTIF('Hedef Liste'!$A:$A,A1398)</f>
        <v>1</v>
      </c>
    </row>
    <row r="1399" hidden="1">
      <c r="A1399" s="677" t="s">
        <v>5975</v>
      </c>
      <c r="B1399" s="677" t="s">
        <v>5976</v>
      </c>
      <c r="C1399" s="762" t="s">
        <v>55183</v>
      </c>
      <c r="D1399" s="677" t="s">
        <v>6182</v>
      </c>
      <c r="E1399" s="770">
        <v>189.0</v>
      </c>
      <c r="F1399" s="770">
        <v>26.0</v>
      </c>
      <c r="G1399" s="770">
        <v>14.0</v>
      </c>
      <c r="H1399" s="770">
        <v>4.0</v>
      </c>
      <c r="I1399" s="770">
        <v>18.0</v>
      </c>
      <c r="J1399" s="771">
        <v>0.78</v>
      </c>
      <c r="K1399" s="677" t="s">
        <v>7592</v>
      </c>
      <c r="L1399" s="677">
        <v>2.242496916E9</v>
      </c>
      <c r="M1399" s="677" t="s">
        <v>13</v>
      </c>
      <c r="N1399" s="677" t="s">
        <v>6364</v>
      </c>
      <c r="O1399" s="677" t="s">
        <v>5978</v>
      </c>
      <c r="P1399" s="677" t="s">
        <v>6163</v>
      </c>
      <c r="Q1399" s="772">
        <f>COUNTIF('Hedef Liste'!$A:$A,A1399)</f>
        <v>1</v>
      </c>
    </row>
    <row r="1400" hidden="1">
      <c r="A1400" s="677" t="s">
        <v>6094</v>
      </c>
      <c r="B1400" s="677" t="s">
        <v>6095</v>
      </c>
      <c r="C1400" s="762" t="s">
        <v>55183</v>
      </c>
      <c r="D1400" s="677" t="s">
        <v>6159</v>
      </c>
      <c r="E1400" s="770">
        <v>16.0</v>
      </c>
      <c r="F1400" s="773"/>
      <c r="G1400" s="770">
        <v>0.0</v>
      </c>
      <c r="H1400" s="770">
        <v>5.0</v>
      </c>
      <c r="I1400" s="770">
        <v>5.0</v>
      </c>
      <c r="J1400" s="771">
        <v>0.0</v>
      </c>
      <c r="K1400" s="677" t="s">
        <v>8929</v>
      </c>
      <c r="L1400" s="677">
        <v>5.546589737E9</v>
      </c>
      <c r="M1400" s="677" t="s">
        <v>6576</v>
      </c>
      <c r="N1400" s="677" t="s">
        <v>6580</v>
      </c>
      <c r="O1400" s="677" t="s">
        <v>6098</v>
      </c>
      <c r="P1400" s="677" t="s">
        <v>6163</v>
      </c>
      <c r="Q1400" s="772">
        <f>COUNTIF('Hedef Liste'!$A:$A,A1400)</f>
        <v>1</v>
      </c>
    </row>
    <row r="1401" hidden="1">
      <c r="A1401" s="677" t="s">
        <v>7159</v>
      </c>
      <c r="B1401" s="677" t="s">
        <v>7160</v>
      </c>
      <c r="C1401" s="762" t="s">
        <v>55183</v>
      </c>
      <c r="D1401" s="746" t="s">
        <v>6219</v>
      </c>
      <c r="E1401" s="770">
        <v>50.0</v>
      </c>
      <c r="F1401" s="770">
        <v>8.0</v>
      </c>
      <c r="G1401" s="770">
        <v>0.0</v>
      </c>
      <c r="H1401" s="770">
        <v>33.0</v>
      </c>
      <c r="I1401" s="770">
        <v>33.0</v>
      </c>
      <c r="J1401" s="771">
        <v>0.0</v>
      </c>
      <c r="K1401" s="677" t="s">
        <v>7161</v>
      </c>
      <c r="L1401" s="677">
        <v>5.424135227E9</v>
      </c>
      <c r="M1401" s="677" t="s">
        <v>343</v>
      </c>
      <c r="N1401" s="677" t="s">
        <v>6225</v>
      </c>
      <c r="O1401" s="677" t="s">
        <v>7162</v>
      </c>
      <c r="P1401" s="677" t="s">
        <v>6163</v>
      </c>
      <c r="Q1401" s="772">
        <f>COUNTIF('Hedef Liste'!$A:$A,A1401)</f>
        <v>1</v>
      </c>
    </row>
    <row r="1402" hidden="1">
      <c r="A1402" s="677" t="s">
        <v>4733</v>
      </c>
      <c r="B1402" s="677" t="s">
        <v>56007</v>
      </c>
      <c r="C1402" s="762" t="s">
        <v>55187</v>
      </c>
      <c r="D1402" s="677" t="s">
        <v>6159</v>
      </c>
      <c r="E1402" s="770">
        <v>193.0</v>
      </c>
      <c r="F1402" s="773"/>
      <c r="G1402" s="770">
        <v>0.0</v>
      </c>
      <c r="H1402" s="770">
        <v>6.0</v>
      </c>
      <c r="I1402" s="770">
        <v>6.0</v>
      </c>
      <c r="J1402" s="771">
        <v>0.0</v>
      </c>
      <c r="K1402" s="677" t="s">
        <v>9453</v>
      </c>
      <c r="L1402" s="677">
        <v>5.447652104E9</v>
      </c>
      <c r="M1402" s="677" t="s">
        <v>343</v>
      </c>
      <c r="N1402" s="677" t="s">
        <v>6600</v>
      </c>
      <c r="O1402" s="677" t="s">
        <v>4736</v>
      </c>
      <c r="P1402" s="677" t="s">
        <v>6163</v>
      </c>
      <c r="Q1402" s="772">
        <f>COUNTIF('Hedef Liste'!$A:$A,A1402)</f>
        <v>1</v>
      </c>
    </row>
    <row r="1403" hidden="1">
      <c r="A1403" s="677" t="s">
        <v>5887</v>
      </c>
      <c r="B1403" s="677" t="s">
        <v>5888</v>
      </c>
      <c r="C1403" s="762" t="s">
        <v>55183</v>
      </c>
      <c r="D1403" s="677" t="s">
        <v>6153</v>
      </c>
      <c r="E1403" s="770">
        <v>809.0</v>
      </c>
      <c r="F1403" s="770">
        <v>63.0</v>
      </c>
      <c r="G1403" s="770">
        <v>26.0</v>
      </c>
      <c r="H1403" s="770">
        <v>2.0</v>
      </c>
      <c r="I1403" s="770">
        <v>28.0</v>
      </c>
      <c r="J1403" s="771">
        <v>0.93</v>
      </c>
      <c r="K1403" s="677" t="s">
        <v>8894</v>
      </c>
      <c r="L1403" s="677">
        <v>2.24271604E9</v>
      </c>
      <c r="M1403" s="677" t="s">
        <v>343</v>
      </c>
      <c r="N1403" s="677" t="s">
        <v>8895</v>
      </c>
      <c r="O1403" s="677" t="s">
        <v>5889</v>
      </c>
      <c r="P1403" s="677" t="s">
        <v>6163</v>
      </c>
      <c r="Q1403" s="772">
        <f>COUNTIF('Hedef Liste'!$A:$A,A1403)</f>
        <v>1</v>
      </c>
    </row>
    <row r="1404" hidden="1">
      <c r="A1404" s="677" t="s">
        <v>56008</v>
      </c>
      <c r="B1404" s="677" t="s">
        <v>56009</v>
      </c>
      <c r="C1404" s="762" t="s">
        <v>55187</v>
      </c>
      <c r="D1404" s="677" t="s">
        <v>6401</v>
      </c>
      <c r="E1404" s="773"/>
      <c r="F1404" s="773"/>
      <c r="G1404" s="770">
        <v>0.0</v>
      </c>
      <c r="H1404" s="770">
        <v>44.0</v>
      </c>
      <c r="I1404" s="770">
        <v>44.0</v>
      </c>
      <c r="J1404" s="771">
        <v>0.0</v>
      </c>
      <c r="K1404" s="677" t="s">
        <v>7425</v>
      </c>
      <c r="L1404" s="677">
        <v>2.24528E9</v>
      </c>
      <c r="M1404" s="677" t="s">
        <v>13</v>
      </c>
      <c r="N1404" s="677" t="s">
        <v>6984</v>
      </c>
      <c r="O1404" s="677" t="s">
        <v>56010</v>
      </c>
      <c r="P1404" s="677" t="s">
        <v>6163</v>
      </c>
      <c r="Q1404" s="772">
        <f>COUNTIF('Hedef Liste'!$A:$A,A1404)</f>
        <v>0</v>
      </c>
    </row>
    <row r="1405" hidden="1">
      <c r="A1405" s="677" t="s">
        <v>7538</v>
      </c>
      <c r="B1405" s="677" t="s">
        <v>7539</v>
      </c>
      <c r="C1405" s="762" t="s">
        <v>55187</v>
      </c>
      <c r="D1405" s="677" t="s">
        <v>6153</v>
      </c>
      <c r="F1405" s="773"/>
      <c r="G1405" s="770">
        <v>0.0</v>
      </c>
      <c r="H1405" s="770">
        <v>16.0</v>
      </c>
      <c r="I1405" s="770">
        <v>16.0</v>
      </c>
      <c r="J1405" s="771">
        <v>0.0</v>
      </c>
      <c r="K1405" s="677" t="s">
        <v>7540</v>
      </c>
      <c r="L1405" s="677">
        <v>5.06223624E9</v>
      </c>
      <c r="M1405" s="677" t="s">
        <v>13</v>
      </c>
      <c r="N1405" s="677" t="s">
        <v>7541</v>
      </c>
      <c r="O1405" s="677" t="s">
        <v>7542</v>
      </c>
      <c r="P1405" s="677" t="s">
        <v>6163</v>
      </c>
      <c r="Q1405" s="772">
        <f>COUNTIF('Hedef Liste'!$A:$A,A1405)</f>
        <v>1</v>
      </c>
    </row>
    <row r="1406" hidden="1">
      <c r="A1406" s="677" t="s">
        <v>6577</v>
      </c>
      <c r="B1406" s="677" t="s">
        <v>6578</v>
      </c>
      <c r="C1406" s="762" t="s">
        <v>55183</v>
      </c>
      <c r="D1406" s="677" t="s">
        <v>6440</v>
      </c>
      <c r="E1406" s="770">
        <v>547.0</v>
      </c>
      <c r="F1406" s="770">
        <v>6.0</v>
      </c>
      <c r="G1406" s="770">
        <v>17.0</v>
      </c>
      <c r="H1406" s="770">
        <v>10.0</v>
      </c>
      <c r="I1406" s="770">
        <v>27.0</v>
      </c>
      <c r="J1406" s="771">
        <v>0.63</v>
      </c>
      <c r="K1406" s="677" t="s">
        <v>6579</v>
      </c>
      <c r="L1406" s="677">
        <v>5.366991634E9</v>
      </c>
      <c r="M1406" s="677" t="s">
        <v>6576</v>
      </c>
      <c r="N1406" s="677" t="s">
        <v>6580</v>
      </c>
      <c r="O1406" s="677" t="s">
        <v>6581</v>
      </c>
      <c r="P1406" s="677" t="s">
        <v>6163</v>
      </c>
      <c r="Q1406" s="772">
        <f>COUNTIF('Hedef Liste'!$A:$A,A1406)</f>
        <v>1</v>
      </c>
    </row>
    <row r="1407" hidden="1">
      <c r="A1407" s="677" t="s">
        <v>6610</v>
      </c>
      <c r="B1407" s="677" t="s">
        <v>6611</v>
      </c>
      <c r="C1407" s="762" t="s">
        <v>55183</v>
      </c>
      <c r="D1407" s="677" t="s">
        <v>6440</v>
      </c>
      <c r="E1407" s="770">
        <v>464.0</v>
      </c>
      <c r="F1407" s="773"/>
      <c r="G1407" s="770">
        <v>21.0</v>
      </c>
      <c r="H1407" s="770">
        <v>6.0</v>
      </c>
      <c r="I1407" s="770">
        <v>27.0</v>
      </c>
      <c r="J1407" s="771">
        <v>0.78</v>
      </c>
      <c r="K1407" s="677" t="s">
        <v>6579</v>
      </c>
      <c r="L1407" s="677">
        <v>2.243268093E9</v>
      </c>
      <c r="M1407" s="677" t="s">
        <v>6257</v>
      </c>
      <c r="N1407" s="677" t="s">
        <v>6612</v>
      </c>
      <c r="O1407" s="677" t="s">
        <v>6613</v>
      </c>
      <c r="P1407" s="677" t="s">
        <v>6163</v>
      </c>
      <c r="Q1407" s="772">
        <f>COUNTIF('Hedef Liste'!$A:$A,A1407)</f>
        <v>1</v>
      </c>
    </row>
    <row r="1408" hidden="1">
      <c r="A1408" s="677" t="s">
        <v>10137</v>
      </c>
      <c r="B1408" s="677" t="s">
        <v>10138</v>
      </c>
      <c r="C1408" s="762" t="s">
        <v>55183</v>
      </c>
      <c r="D1408" s="677" t="s">
        <v>6284</v>
      </c>
      <c r="E1408" s="770">
        <v>172.0</v>
      </c>
      <c r="F1408" s="773"/>
      <c r="G1408" s="770">
        <v>0.0</v>
      </c>
      <c r="H1408" s="770">
        <v>10.0</v>
      </c>
      <c r="I1408" s="770">
        <v>10.0</v>
      </c>
      <c r="J1408" s="771">
        <v>0.0</v>
      </c>
      <c r="K1408" s="677" t="s">
        <v>10126</v>
      </c>
      <c r="L1408" s="677">
        <v>5.313317006E9</v>
      </c>
      <c r="M1408" s="677" t="s">
        <v>6386</v>
      </c>
      <c r="N1408" s="677" t="s">
        <v>6682</v>
      </c>
      <c r="O1408" s="677" t="s">
        <v>4764</v>
      </c>
      <c r="P1408" s="677" t="s">
        <v>6163</v>
      </c>
      <c r="Q1408" s="772">
        <f>COUNTIF('Hedef Liste'!$A:$A,A1408)</f>
        <v>1</v>
      </c>
    </row>
    <row r="1409" hidden="1">
      <c r="A1409" s="677" t="s">
        <v>5601</v>
      </c>
      <c r="B1409" s="677" t="s">
        <v>5602</v>
      </c>
      <c r="C1409" s="762" t="s">
        <v>55183</v>
      </c>
      <c r="D1409" s="677" t="s">
        <v>6219</v>
      </c>
      <c r="E1409" s="770">
        <v>29.0</v>
      </c>
      <c r="F1409" s="770">
        <v>2.0</v>
      </c>
      <c r="G1409" s="770">
        <v>3.0</v>
      </c>
      <c r="H1409" s="770">
        <v>2.0</v>
      </c>
      <c r="I1409" s="770">
        <v>5.0</v>
      </c>
      <c r="J1409" s="771">
        <v>0.6</v>
      </c>
      <c r="K1409" s="677" t="s">
        <v>12543</v>
      </c>
      <c r="L1409" s="677">
        <v>2.24504E9</v>
      </c>
      <c r="M1409" s="677" t="s">
        <v>13</v>
      </c>
      <c r="N1409" s="721">
        <v>44674.0</v>
      </c>
      <c r="O1409" s="677" t="s">
        <v>5604</v>
      </c>
      <c r="P1409" s="677" t="s">
        <v>6163</v>
      </c>
      <c r="Q1409" s="772">
        <f>COUNTIF('Hedef Liste'!$A:$A,A1409)</f>
        <v>1</v>
      </c>
    </row>
    <row r="1410" hidden="1">
      <c r="A1410" s="677" t="s">
        <v>5549</v>
      </c>
      <c r="B1410" s="677" t="s">
        <v>5550</v>
      </c>
      <c r="C1410" s="762" t="s">
        <v>55183</v>
      </c>
      <c r="D1410" s="677" t="s">
        <v>6175</v>
      </c>
      <c r="E1410" s="770">
        <v>1317.0</v>
      </c>
      <c r="F1410" s="770">
        <v>130.0</v>
      </c>
      <c r="G1410" s="770">
        <v>10.0</v>
      </c>
      <c r="H1410" s="770">
        <v>15.0</v>
      </c>
      <c r="I1410" s="770">
        <v>25.0</v>
      </c>
      <c r="J1410" s="771">
        <v>0.4</v>
      </c>
      <c r="K1410" s="677" t="s">
        <v>11609</v>
      </c>
      <c r="L1410" s="677">
        <v>5.532714925E9</v>
      </c>
      <c r="M1410" s="677" t="s">
        <v>13</v>
      </c>
      <c r="N1410" s="677" t="s">
        <v>6161</v>
      </c>
      <c r="O1410" s="677" t="s">
        <v>5552</v>
      </c>
      <c r="P1410" s="677" t="s">
        <v>6163</v>
      </c>
      <c r="Q1410" s="772">
        <f>COUNTIF('Hedef Liste'!$A:$A,A1410)</f>
        <v>1</v>
      </c>
    </row>
    <row r="1411" hidden="1">
      <c r="A1411" s="677" t="s">
        <v>5525</v>
      </c>
      <c r="B1411" s="677" t="s">
        <v>5526</v>
      </c>
      <c r="C1411" s="762" t="s">
        <v>55187</v>
      </c>
      <c r="D1411" s="677" t="s">
        <v>6159</v>
      </c>
      <c r="E1411" s="770">
        <v>12.0</v>
      </c>
      <c r="F1411" s="773"/>
      <c r="G1411" s="770">
        <v>23.0</v>
      </c>
      <c r="H1411" s="770">
        <v>15.0</v>
      </c>
      <c r="I1411" s="770">
        <v>38.0</v>
      </c>
      <c r="J1411" s="771">
        <v>0.61</v>
      </c>
      <c r="K1411" s="677" t="s">
        <v>10944</v>
      </c>
      <c r="L1411" s="677">
        <v>2.242462222E9</v>
      </c>
      <c r="M1411" s="677" t="s">
        <v>343</v>
      </c>
      <c r="N1411" s="677" t="s">
        <v>6379</v>
      </c>
      <c r="O1411" s="677" t="s">
        <v>5528</v>
      </c>
      <c r="P1411" s="677" t="s">
        <v>6163</v>
      </c>
      <c r="Q1411" s="772">
        <f>COUNTIF('Hedef Liste'!$A:$A,A1411)</f>
        <v>1</v>
      </c>
    </row>
    <row r="1412" hidden="1">
      <c r="A1412" s="677" t="s">
        <v>5382</v>
      </c>
      <c r="B1412" s="677" t="s">
        <v>5383</v>
      </c>
      <c r="C1412" s="762" t="s">
        <v>55183</v>
      </c>
      <c r="D1412" s="677" t="s">
        <v>6219</v>
      </c>
      <c r="E1412" s="770">
        <v>615.0</v>
      </c>
      <c r="F1412" s="770">
        <v>59.0</v>
      </c>
      <c r="G1412" s="770">
        <v>25.0</v>
      </c>
      <c r="H1412" s="770">
        <v>2.0</v>
      </c>
      <c r="I1412" s="770">
        <v>27.0</v>
      </c>
      <c r="J1412" s="771">
        <v>0.93</v>
      </c>
      <c r="K1412" s="677" t="s">
        <v>12664</v>
      </c>
      <c r="L1412" s="677">
        <v>5.456153175E9</v>
      </c>
      <c r="M1412" s="677" t="s">
        <v>13</v>
      </c>
      <c r="N1412" s="677" t="s">
        <v>6184</v>
      </c>
      <c r="O1412" s="677" t="s">
        <v>5385</v>
      </c>
      <c r="P1412" s="677" t="s">
        <v>6163</v>
      </c>
      <c r="Q1412" s="772">
        <f>COUNTIF('Hedef Liste'!$A:$A,A1412)</f>
        <v>1</v>
      </c>
    </row>
    <row r="1413" hidden="1">
      <c r="A1413" s="677" t="s">
        <v>56011</v>
      </c>
      <c r="B1413" s="677" t="s">
        <v>56012</v>
      </c>
      <c r="C1413" s="762" t="s">
        <v>55183</v>
      </c>
      <c r="D1413" s="677" t="s">
        <v>6440</v>
      </c>
      <c r="E1413" s="770">
        <v>679.0</v>
      </c>
      <c r="F1413" s="770">
        <v>74.0</v>
      </c>
      <c r="G1413" s="770">
        <v>107.0</v>
      </c>
      <c r="H1413" s="770">
        <v>9.0</v>
      </c>
      <c r="I1413" s="770">
        <v>116.0</v>
      </c>
      <c r="J1413" s="771">
        <v>0.92</v>
      </c>
      <c r="K1413" s="677" t="s">
        <v>55229</v>
      </c>
      <c r="L1413" s="677">
        <v>5.43224031E9</v>
      </c>
      <c r="M1413" s="677" t="s">
        <v>343</v>
      </c>
      <c r="N1413" s="677" t="s">
        <v>6751</v>
      </c>
      <c r="O1413" s="677" t="s">
        <v>56013</v>
      </c>
      <c r="P1413" s="677" t="s">
        <v>55227</v>
      </c>
      <c r="Q1413" s="772">
        <f>COUNTIF('Hedef Liste'!$A:$A,A1413)</f>
        <v>0</v>
      </c>
    </row>
    <row r="1414" hidden="1">
      <c r="A1414" s="677" t="s">
        <v>9974</v>
      </c>
      <c r="B1414" s="677" t="s">
        <v>9975</v>
      </c>
      <c r="C1414" s="762" t="s">
        <v>55183</v>
      </c>
      <c r="D1414" s="677" t="s">
        <v>6219</v>
      </c>
      <c r="E1414" s="770">
        <v>693.0</v>
      </c>
      <c r="F1414" s="770">
        <v>54.0</v>
      </c>
      <c r="G1414" s="770">
        <v>0.0</v>
      </c>
      <c r="H1414" s="770">
        <v>25.0</v>
      </c>
      <c r="I1414" s="770">
        <v>25.0</v>
      </c>
      <c r="J1414" s="771">
        <v>0.0</v>
      </c>
      <c r="K1414" s="677" t="s">
        <v>9976</v>
      </c>
      <c r="L1414" s="677">
        <v>5.454257076E9</v>
      </c>
      <c r="M1414" s="677" t="s">
        <v>6257</v>
      </c>
      <c r="N1414" s="677" t="s">
        <v>6936</v>
      </c>
      <c r="O1414" s="677" t="s">
        <v>9977</v>
      </c>
      <c r="P1414" s="677" t="s">
        <v>6163</v>
      </c>
      <c r="Q1414" s="772">
        <f>COUNTIF('Hedef Liste'!$A:$A,A1414)</f>
        <v>1</v>
      </c>
    </row>
    <row r="1415" hidden="1">
      <c r="A1415" s="677" t="s">
        <v>5494</v>
      </c>
      <c r="B1415" s="677" t="s">
        <v>5495</v>
      </c>
      <c r="C1415" s="762" t="s">
        <v>55183</v>
      </c>
      <c r="D1415" s="677" t="s">
        <v>6760</v>
      </c>
      <c r="E1415" s="770">
        <v>502.0</v>
      </c>
      <c r="F1415" s="770">
        <v>8.0</v>
      </c>
      <c r="G1415" s="770">
        <v>31.0</v>
      </c>
      <c r="H1415" s="770">
        <v>13.0</v>
      </c>
      <c r="I1415" s="770">
        <v>44.0</v>
      </c>
      <c r="J1415" s="771">
        <v>0.7</v>
      </c>
      <c r="K1415" s="677" t="s">
        <v>10252</v>
      </c>
      <c r="L1415" s="677">
        <v>2.242383535E9</v>
      </c>
      <c r="M1415" s="677" t="s">
        <v>343</v>
      </c>
      <c r="N1415" s="677" t="s">
        <v>6416</v>
      </c>
      <c r="O1415" s="677" t="s">
        <v>5498</v>
      </c>
      <c r="P1415" s="677" t="s">
        <v>6163</v>
      </c>
      <c r="Q1415" s="772">
        <f>COUNTIF('Hedef Liste'!$A:$A,A1415)</f>
        <v>1</v>
      </c>
    </row>
    <row r="1416" hidden="1">
      <c r="A1416" s="677" t="s">
        <v>7105</v>
      </c>
      <c r="B1416" s="677" t="s">
        <v>7106</v>
      </c>
      <c r="C1416" s="762" t="s">
        <v>55183</v>
      </c>
      <c r="D1416" s="677" t="s">
        <v>7107</v>
      </c>
      <c r="E1416" s="770">
        <v>517.0</v>
      </c>
      <c r="F1416" s="770">
        <v>16.0</v>
      </c>
      <c r="G1416" s="770">
        <v>0.0</v>
      </c>
      <c r="H1416" s="770">
        <v>18.0</v>
      </c>
      <c r="I1416" s="770">
        <v>18.0</v>
      </c>
      <c r="J1416" s="771">
        <v>0.0</v>
      </c>
      <c r="K1416" s="677" t="s">
        <v>7108</v>
      </c>
      <c r="L1416" s="677">
        <v>5.013661516E9</v>
      </c>
      <c r="M1416" s="677" t="s">
        <v>6212</v>
      </c>
      <c r="N1416" s="677" t="s">
        <v>6213</v>
      </c>
      <c r="O1416" s="677" t="s">
        <v>7109</v>
      </c>
      <c r="P1416" s="677" t="s">
        <v>6163</v>
      </c>
      <c r="Q1416" s="772">
        <f>COUNTIF('Hedef Liste'!$A:$A,A1416)</f>
        <v>1</v>
      </c>
    </row>
    <row r="1417" hidden="1">
      <c r="A1417" s="677" t="s">
        <v>5536</v>
      </c>
      <c r="B1417" s="677" t="s">
        <v>5537</v>
      </c>
      <c r="C1417" s="762" t="s">
        <v>55183</v>
      </c>
      <c r="D1417" s="677" t="s">
        <v>6219</v>
      </c>
      <c r="E1417" s="770">
        <v>312.0</v>
      </c>
      <c r="F1417" s="770">
        <v>17.0</v>
      </c>
      <c r="G1417" s="770">
        <v>62.0</v>
      </c>
      <c r="H1417" s="770">
        <v>48.0</v>
      </c>
      <c r="I1417" s="770">
        <v>110.0</v>
      </c>
      <c r="J1417" s="771">
        <v>0.56</v>
      </c>
      <c r="K1417" s="677" t="s">
        <v>9030</v>
      </c>
      <c r="L1417" s="677">
        <v>5.349732716E9</v>
      </c>
      <c r="M1417" s="677" t="s">
        <v>6257</v>
      </c>
      <c r="N1417" s="677" t="s">
        <v>6411</v>
      </c>
      <c r="O1417" s="677" t="s">
        <v>5539</v>
      </c>
      <c r="P1417" s="677" t="s">
        <v>6163</v>
      </c>
      <c r="Q1417" s="772">
        <f>COUNTIF('Hedef Liste'!$A:$A,A1417)</f>
        <v>1</v>
      </c>
    </row>
    <row r="1418" hidden="1">
      <c r="A1418" s="677" t="s">
        <v>5480</v>
      </c>
      <c r="B1418" s="677" t="s">
        <v>5481</v>
      </c>
      <c r="C1418" s="762" t="s">
        <v>55183</v>
      </c>
      <c r="D1418" s="677" t="s">
        <v>7107</v>
      </c>
      <c r="E1418" s="770">
        <v>422.0</v>
      </c>
      <c r="F1418" s="770">
        <v>18.0</v>
      </c>
      <c r="G1418" s="770">
        <v>15.0</v>
      </c>
      <c r="H1418" s="770">
        <v>10.0</v>
      </c>
      <c r="I1418" s="770">
        <v>25.0</v>
      </c>
      <c r="J1418" s="771">
        <v>0.6</v>
      </c>
      <c r="K1418" s="677" t="s">
        <v>11694</v>
      </c>
      <c r="L1418" s="677">
        <v>5.327462306E9</v>
      </c>
      <c r="M1418" s="677" t="s">
        <v>13</v>
      </c>
      <c r="N1418" s="677" t="s">
        <v>6407</v>
      </c>
      <c r="O1418" s="677" t="s">
        <v>5483</v>
      </c>
      <c r="P1418" s="677" t="s">
        <v>6163</v>
      </c>
      <c r="Q1418" s="772">
        <f>COUNTIF('Hedef Liste'!$A:$A,A1418)</f>
        <v>1</v>
      </c>
    </row>
    <row r="1419" hidden="1">
      <c r="A1419" s="677" t="s">
        <v>6104</v>
      </c>
      <c r="B1419" s="677" t="s">
        <v>56014</v>
      </c>
      <c r="C1419" s="762" t="s">
        <v>55183</v>
      </c>
      <c r="D1419" s="677" t="s">
        <v>6219</v>
      </c>
      <c r="E1419" s="770">
        <v>5226.0</v>
      </c>
      <c r="F1419" s="770">
        <v>293.0</v>
      </c>
      <c r="G1419" s="770">
        <v>0.0</v>
      </c>
      <c r="H1419" s="770">
        <v>42.0</v>
      </c>
      <c r="I1419" s="770">
        <v>42.0</v>
      </c>
      <c r="J1419" s="771">
        <v>0.0</v>
      </c>
      <c r="K1419" s="677" t="s">
        <v>10800</v>
      </c>
      <c r="L1419" s="677">
        <v>2.243717191E9</v>
      </c>
      <c r="M1419" s="677" t="s">
        <v>6576</v>
      </c>
      <c r="N1419" s="677" t="s">
        <v>6383</v>
      </c>
      <c r="O1419" s="677" t="s">
        <v>6107</v>
      </c>
      <c r="P1419" s="677" t="s">
        <v>6163</v>
      </c>
      <c r="Q1419" s="772">
        <f>COUNTIF('Hedef Liste'!$A:$A,A1419)</f>
        <v>1</v>
      </c>
    </row>
    <row r="1420" hidden="1">
      <c r="A1420" s="677" t="s">
        <v>7573</v>
      </c>
      <c r="B1420" s="677" t="s">
        <v>7574</v>
      </c>
      <c r="C1420" s="762" t="s">
        <v>55183</v>
      </c>
      <c r="D1420" s="677" t="s">
        <v>6153</v>
      </c>
      <c r="E1420" s="770">
        <v>334.0</v>
      </c>
      <c r="F1420" s="770">
        <v>6.0</v>
      </c>
      <c r="G1420" s="770">
        <v>0.0</v>
      </c>
      <c r="H1420" s="770">
        <v>4.0</v>
      </c>
      <c r="I1420" s="770">
        <v>4.0</v>
      </c>
      <c r="J1420" s="771">
        <v>0.0</v>
      </c>
      <c r="K1420" s="677" t="s">
        <v>7368</v>
      </c>
      <c r="L1420" s="677">
        <v>5.377096638E9</v>
      </c>
      <c r="M1420" s="677" t="s">
        <v>13</v>
      </c>
      <c r="N1420" s="677" t="s">
        <v>6184</v>
      </c>
      <c r="O1420" s="677" t="s">
        <v>7575</v>
      </c>
      <c r="P1420" s="677" t="s">
        <v>6163</v>
      </c>
      <c r="Q1420" s="772">
        <f>COUNTIF('Hedef Liste'!$A:$A,A1420)</f>
        <v>1</v>
      </c>
    </row>
    <row r="1421" hidden="1">
      <c r="A1421" s="677" t="s">
        <v>10635</v>
      </c>
      <c r="B1421" s="677" t="s">
        <v>10636</v>
      </c>
      <c r="C1421" s="762" t="s">
        <v>55183</v>
      </c>
      <c r="D1421" s="677" t="s">
        <v>6440</v>
      </c>
      <c r="E1421" s="770">
        <v>92.0</v>
      </c>
      <c r="F1421" s="770">
        <v>12.0</v>
      </c>
      <c r="G1421" s="770">
        <v>11.0</v>
      </c>
      <c r="H1421" s="770">
        <v>2.0</v>
      </c>
      <c r="I1421" s="770">
        <v>13.0</v>
      </c>
      <c r="J1421" s="771">
        <v>0.85</v>
      </c>
      <c r="K1421" s="677" t="s">
        <v>10637</v>
      </c>
      <c r="L1421" s="677">
        <v>5.330841627E9</v>
      </c>
      <c r="M1421" s="677" t="s">
        <v>6177</v>
      </c>
      <c r="N1421" s="677" t="s">
        <v>7524</v>
      </c>
      <c r="O1421" s="677" t="s">
        <v>10638</v>
      </c>
      <c r="P1421" s="677" t="s">
        <v>6163</v>
      </c>
      <c r="Q1421" s="772">
        <f>COUNTIF('Hedef Liste'!$A:$A,A1421)</f>
        <v>1</v>
      </c>
    </row>
    <row r="1422" hidden="1">
      <c r="A1422" s="677" t="s">
        <v>56015</v>
      </c>
      <c r="B1422" s="677" t="s">
        <v>56016</v>
      </c>
      <c r="C1422" s="762" t="s">
        <v>55183</v>
      </c>
      <c r="D1422" s="677" t="s">
        <v>6271</v>
      </c>
      <c r="E1422" s="770">
        <v>507.0</v>
      </c>
      <c r="F1422" s="770">
        <v>49.0</v>
      </c>
      <c r="G1422" s="770">
        <v>60.0</v>
      </c>
      <c r="H1422" s="770">
        <v>3.0</v>
      </c>
      <c r="I1422" s="770">
        <v>63.0</v>
      </c>
      <c r="J1422" s="771">
        <v>0.95</v>
      </c>
      <c r="K1422" s="677" t="s">
        <v>56017</v>
      </c>
      <c r="L1422" s="677">
        <v>2.242528695E9</v>
      </c>
      <c r="M1422" s="677" t="s">
        <v>343</v>
      </c>
      <c r="N1422" s="677" t="s">
        <v>1617</v>
      </c>
      <c r="O1422" s="677" t="s">
        <v>56018</v>
      </c>
      <c r="P1422" s="677" t="s">
        <v>55227</v>
      </c>
      <c r="Q1422" s="772">
        <f>COUNTIF('Hedef Liste'!$A:$A,A1422)</f>
        <v>0</v>
      </c>
    </row>
    <row r="1423" hidden="1">
      <c r="A1423" s="677" t="s">
        <v>7900</v>
      </c>
      <c r="B1423" s="677" t="s">
        <v>7901</v>
      </c>
      <c r="C1423" s="762" t="s">
        <v>55183</v>
      </c>
      <c r="D1423" s="677" t="s">
        <v>6401</v>
      </c>
      <c r="E1423" s="770">
        <v>1574.0</v>
      </c>
      <c r="F1423" s="770">
        <v>179.0</v>
      </c>
      <c r="G1423" s="770">
        <v>20.0</v>
      </c>
      <c r="H1423" s="770">
        <v>6.0</v>
      </c>
      <c r="I1423" s="770">
        <v>26.0</v>
      </c>
      <c r="J1423" s="771">
        <v>0.77</v>
      </c>
      <c r="K1423" s="677" t="s">
        <v>7899</v>
      </c>
      <c r="L1423" s="677">
        <v>2.245042123E9</v>
      </c>
      <c r="M1423" s="677" t="s">
        <v>13</v>
      </c>
      <c r="N1423" s="677" t="s">
        <v>6905</v>
      </c>
      <c r="O1423" s="677" t="s">
        <v>7902</v>
      </c>
      <c r="P1423" s="677" t="s">
        <v>6163</v>
      </c>
      <c r="Q1423" s="772">
        <f>COUNTIF('Hedef Liste'!$A:$A,A1423)</f>
        <v>1</v>
      </c>
    </row>
    <row r="1424" hidden="1">
      <c r="A1424" s="677" t="s">
        <v>4948</v>
      </c>
      <c r="B1424" s="677" t="s">
        <v>4949</v>
      </c>
      <c r="C1424" s="762" t="s">
        <v>55183</v>
      </c>
      <c r="D1424" s="677" t="s">
        <v>6440</v>
      </c>
      <c r="E1424" s="770">
        <v>345.0</v>
      </c>
      <c r="F1424" s="770">
        <v>42.0</v>
      </c>
      <c r="G1424" s="770">
        <v>9.0</v>
      </c>
      <c r="H1424" s="770">
        <v>5.0</v>
      </c>
      <c r="I1424" s="770">
        <v>14.0</v>
      </c>
      <c r="J1424" s="771">
        <v>0.64</v>
      </c>
      <c r="K1424" s="677" t="s">
        <v>6662</v>
      </c>
      <c r="L1424" s="677">
        <v>5.445369064E9</v>
      </c>
      <c r="M1424" s="677" t="s">
        <v>6386</v>
      </c>
      <c r="N1424" s="677" t="s">
        <v>6663</v>
      </c>
      <c r="O1424" s="677" t="s">
        <v>4952</v>
      </c>
      <c r="P1424" s="677" t="s">
        <v>6163</v>
      </c>
      <c r="Q1424" s="772">
        <f>COUNTIF('Hedef Liste'!$A:$A,A1424)</f>
        <v>1</v>
      </c>
    </row>
    <row r="1425" hidden="1">
      <c r="A1425" s="677" t="s">
        <v>5617</v>
      </c>
      <c r="B1425" s="677" t="s">
        <v>5618</v>
      </c>
      <c r="C1425" s="762" t="s">
        <v>55183</v>
      </c>
      <c r="D1425" s="677" t="s">
        <v>6440</v>
      </c>
      <c r="E1425" s="770">
        <v>8.0</v>
      </c>
      <c r="F1425" s="773"/>
      <c r="G1425" s="770">
        <v>8.0</v>
      </c>
      <c r="H1425" s="770">
        <v>0.0</v>
      </c>
      <c r="I1425" s="770">
        <v>8.0</v>
      </c>
      <c r="J1425" s="771">
        <v>1.0</v>
      </c>
      <c r="K1425" s="677" t="s">
        <v>8844</v>
      </c>
      <c r="L1425" s="677">
        <v>5.055420543E9</v>
      </c>
      <c r="M1425" s="677" t="s">
        <v>13</v>
      </c>
      <c r="N1425" s="677" t="s">
        <v>6517</v>
      </c>
      <c r="O1425" s="677" t="s">
        <v>5620</v>
      </c>
      <c r="P1425" s="677" t="s">
        <v>6163</v>
      </c>
      <c r="Q1425" s="772">
        <f>COUNTIF('Hedef Liste'!$A:$A,A1425)</f>
        <v>1</v>
      </c>
    </row>
    <row r="1426" hidden="1">
      <c r="A1426" s="677" t="s">
        <v>7100</v>
      </c>
      <c r="B1426" s="677" t="s">
        <v>7101</v>
      </c>
      <c r="C1426" s="762" t="s">
        <v>55183</v>
      </c>
      <c r="D1426" s="677" t="s">
        <v>6153</v>
      </c>
      <c r="E1426" s="770">
        <v>46.0</v>
      </c>
      <c r="F1426" s="773"/>
      <c r="G1426" s="770">
        <v>9.0</v>
      </c>
      <c r="H1426" s="770">
        <v>7.0</v>
      </c>
      <c r="I1426" s="770">
        <v>16.0</v>
      </c>
      <c r="J1426" s="771">
        <v>0.56</v>
      </c>
      <c r="K1426" s="677" t="s">
        <v>7102</v>
      </c>
      <c r="L1426" s="677">
        <v>5.435773535E9</v>
      </c>
      <c r="M1426" s="677" t="s">
        <v>13</v>
      </c>
      <c r="N1426" s="677" t="s">
        <v>6364</v>
      </c>
      <c r="O1426" s="677" t="s">
        <v>7103</v>
      </c>
      <c r="P1426" s="677" t="s">
        <v>6163</v>
      </c>
      <c r="Q1426" s="772">
        <f>COUNTIF('Hedef Liste'!$A:$A,A1426)</f>
        <v>1</v>
      </c>
    </row>
    <row r="1427" hidden="1">
      <c r="A1427" s="677" t="s">
        <v>6570</v>
      </c>
      <c r="B1427" s="677" t="s">
        <v>6571</v>
      </c>
      <c r="C1427" s="762" t="s">
        <v>55183</v>
      </c>
      <c r="D1427" s="677" t="s">
        <v>6440</v>
      </c>
      <c r="E1427" s="770">
        <v>728.0</v>
      </c>
      <c r="F1427" s="770">
        <v>51.0</v>
      </c>
      <c r="G1427" s="770">
        <v>7.0</v>
      </c>
      <c r="H1427" s="770">
        <v>10.0</v>
      </c>
      <c r="I1427" s="770">
        <v>17.0</v>
      </c>
      <c r="J1427" s="771">
        <v>0.41</v>
      </c>
      <c r="K1427" s="677" t="s">
        <v>6572</v>
      </c>
      <c r="L1427" s="677">
        <v>5.510231551E9</v>
      </c>
      <c r="M1427" s="677" t="s">
        <v>343</v>
      </c>
      <c r="N1427" s="677" t="s">
        <v>1612</v>
      </c>
      <c r="O1427" s="677" t="s">
        <v>6573</v>
      </c>
      <c r="P1427" s="677" t="s">
        <v>6163</v>
      </c>
      <c r="Q1427" s="772">
        <f>COUNTIF('Hedef Liste'!$A:$A,A1427)</f>
        <v>1</v>
      </c>
    </row>
    <row r="1428" hidden="1">
      <c r="A1428" s="677" t="s">
        <v>4779</v>
      </c>
      <c r="B1428" s="677" t="s">
        <v>4780</v>
      </c>
      <c r="C1428" s="762" t="s">
        <v>55183</v>
      </c>
      <c r="D1428" s="677" t="s">
        <v>6175</v>
      </c>
      <c r="E1428" s="770">
        <v>2181.0</v>
      </c>
      <c r="F1428" s="770">
        <v>92.0</v>
      </c>
      <c r="G1428" s="770">
        <v>26.0</v>
      </c>
      <c r="H1428" s="770">
        <v>11.0</v>
      </c>
      <c r="I1428" s="770">
        <v>37.0</v>
      </c>
      <c r="J1428" s="771">
        <v>0.7</v>
      </c>
      <c r="K1428" s="677" t="s">
        <v>6806</v>
      </c>
      <c r="L1428" s="677">
        <v>5.462496919E9</v>
      </c>
      <c r="M1428" s="677" t="s">
        <v>6386</v>
      </c>
      <c r="N1428" s="677" t="s">
        <v>6807</v>
      </c>
      <c r="O1428" s="677" t="s">
        <v>4782</v>
      </c>
      <c r="P1428" s="677" t="s">
        <v>6163</v>
      </c>
      <c r="Q1428" s="772">
        <f>COUNTIF('Hedef Liste'!$A:$A,A1428)</f>
        <v>1</v>
      </c>
    </row>
    <row r="1429" hidden="1">
      <c r="A1429" s="677" t="s">
        <v>56019</v>
      </c>
      <c r="B1429" s="677" t="s">
        <v>56020</v>
      </c>
      <c r="C1429" s="762" t="s">
        <v>55183</v>
      </c>
      <c r="D1429" s="677" t="s">
        <v>6440</v>
      </c>
      <c r="E1429" s="770">
        <v>205.0</v>
      </c>
      <c r="F1429" s="770">
        <v>12.0</v>
      </c>
      <c r="G1429" s="770">
        <v>39.0</v>
      </c>
      <c r="H1429" s="770">
        <v>0.0</v>
      </c>
      <c r="I1429" s="770">
        <v>39.0</v>
      </c>
      <c r="J1429" s="771">
        <v>1.0</v>
      </c>
      <c r="K1429" s="677" t="s">
        <v>56021</v>
      </c>
      <c r="L1429" s="677">
        <v>2.242459596E9</v>
      </c>
      <c r="M1429" s="677" t="s">
        <v>13</v>
      </c>
      <c r="N1429" s="677" t="s">
        <v>6905</v>
      </c>
      <c r="O1429" s="677" t="s">
        <v>56022</v>
      </c>
      <c r="P1429" s="677" t="s">
        <v>55227</v>
      </c>
      <c r="Q1429" s="772">
        <f>COUNTIF('Hedef Liste'!$A:$A,A1429)</f>
        <v>0</v>
      </c>
    </row>
    <row r="1430" hidden="1">
      <c r="A1430" s="677" t="s">
        <v>5882</v>
      </c>
      <c r="B1430" s="677" t="s">
        <v>5883</v>
      </c>
      <c r="C1430" s="762" t="s">
        <v>55183</v>
      </c>
      <c r="D1430" s="677" t="s">
        <v>6317</v>
      </c>
      <c r="E1430" s="770">
        <v>11.0</v>
      </c>
      <c r="F1430" s="770">
        <v>1.0</v>
      </c>
      <c r="G1430" s="770">
        <v>0.0</v>
      </c>
      <c r="H1430" s="770">
        <v>19.0</v>
      </c>
      <c r="I1430" s="770">
        <v>19.0</v>
      </c>
      <c r="J1430" s="771">
        <v>0.0</v>
      </c>
      <c r="K1430" s="677" t="s">
        <v>9594</v>
      </c>
      <c r="L1430" s="677">
        <v>5.528601613E9</v>
      </c>
      <c r="M1430" s="677" t="s">
        <v>343</v>
      </c>
      <c r="N1430" s="677" t="s">
        <v>8386</v>
      </c>
      <c r="O1430" s="677" t="s">
        <v>5885</v>
      </c>
      <c r="P1430" s="677" t="s">
        <v>6163</v>
      </c>
      <c r="Q1430" s="772">
        <f>COUNTIF('Hedef Liste'!$A:$A,A1430)</f>
        <v>1</v>
      </c>
    </row>
    <row r="1431" hidden="1">
      <c r="A1431" s="677" t="s">
        <v>56023</v>
      </c>
      <c r="B1431" s="677" t="s">
        <v>56024</v>
      </c>
      <c r="C1431" s="762" t="s">
        <v>55183</v>
      </c>
      <c r="D1431" s="677" t="s">
        <v>6440</v>
      </c>
      <c r="E1431" s="770">
        <v>621.0</v>
      </c>
      <c r="F1431" s="770">
        <v>25.0</v>
      </c>
      <c r="G1431" s="770">
        <v>19.0</v>
      </c>
      <c r="H1431" s="770">
        <v>0.0</v>
      </c>
      <c r="I1431" s="770">
        <v>19.0</v>
      </c>
      <c r="J1431" s="771">
        <v>1.0</v>
      </c>
      <c r="K1431" s="677" t="s">
        <v>56025</v>
      </c>
      <c r="L1431" s="677">
        <v>5.52441153E9</v>
      </c>
      <c r="M1431" s="677" t="s">
        <v>6588</v>
      </c>
      <c r="N1431" s="677" t="s">
        <v>6655</v>
      </c>
      <c r="O1431" s="677" t="s">
        <v>56026</v>
      </c>
      <c r="P1431" s="677" t="s">
        <v>55227</v>
      </c>
      <c r="Q1431" s="772">
        <f>COUNTIF('Hedef Liste'!$A:$A,A1431)</f>
        <v>0</v>
      </c>
    </row>
    <row r="1432" hidden="1">
      <c r="A1432" s="677" t="s">
        <v>5650</v>
      </c>
      <c r="B1432" s="677" t="s">
        <v>5651</v>
      </c>
      <c r="C1432" s="762" t="s">
        <v>55183</v>
      </c>
      <c r="D1432" s="677" t="s">
        <v>6401</v>
      </c>
      <c r="E1432" s="770">
        <v>142.0</v>
      </c>
      <c r="F1432" s="770">
        <v>3.0</v>
      </c>
      <c r="G1432" s="770">
        <v>0.0</v>
      </c>
      <c r="H1432" s="770">
        <v>21.0</v>
      </c>
      <c r="I1432" s="770">
        <v>21.0</v>
      </c>
      <c r="J1432" s="771">
        <v>0.0</v>
      </c>
      <c r="K1432" s="677" t="s">
        <v>12652</v>
      </c>
      <c r="L1432" s="677">
        <v>2.242424916E9</v>
      </c>
      <c r="M1432" s="677" t="s">
        <v>343</v>
      </c>
      <c r="N1432" s="677" t="s">
        <v>6324</v>
      </c>
      <c r="O1432" s="677" t="s">
        <v>5651</v>
      </c>
      <c r="P1432" s="677" t="s">
        <v>6163</v>
      </c>
      <c r="Q1432" s="772">
        <f>COUNTIF('Hedef Liste'!$A:$A,A1432)</f>
        <v>1</v>
      </c>
    </row>
    <row r="1433" hidden="1">
      <c r="A1433" s="677" t="s">
        <v>56027</v>
      </c>
      <c r="B1433" s="677" t="s">
        <v>56028</v>
      </c>
      <c r="C1433" s="762" t="s">
        <v>55183</v>
      </c>
      <c r="D1433" s="677" t="s">
        <v>6440</v>
      </c>
      <c r="E1433" s="770">
        <v>921.0</v>
      </c>
      <c r="F1433" s="770">
        <v>41.0</v>
      </c>
      <c r="G1433" s="770">
        <v>107.0</v>
      </c>
      <c r="H1433" s="770">
        <v>9.0</v>
      </c>
      <c r="I1433" s="770">
        <v>116.0</v>
      </c>
      <c r="J1433" s="771">
        <v>0.92</v>
      </c>
      <c r="K1433" s="677" t="s">
        <v>55229</v>
      </c>
      <c r="L1433" s="677">
        <v>5.318314016E9</v>
      </c>
      <c r="M1433" s="677" t="s">
        <v>13</v>
      </c>
      <c r="N1433" s="677" t="s">
        <v>6910</v>
      </c>
      <c r="O1433" s="677" t="s">
        <v>56029</v>
      </c>
      <c r="P1433" s="677" t="s">
        <v>55227</v>
      </c>
      <c r="Q1433" s="772">
        <f>COUNTIF('Hedef Liste'!$A:$A,A1433)</f>
        <v>0</v>
      </c>
    </row>
    <row r="1434" hidden="1">
      <c r="A1434" s="677" t="s">
        <v>8775</v>
      </c>
      <c r="B1434" s="677" t="s">
        <v>8776</v>
      </c>
      <c r="C1434" s="762" t="s">
        <v>55183</v>
      </c>
      <c r="D1434" s="677" t="s">
        <v>6390</v>
      </c>
      <c r="E1434" s="770">
        <v>1129.0</v>
      </c>
      <c r="F1434" s="770">
        <v>80.0</v>
      </c>
      <c r="G1434" s="770">
        <v>0.0</v>
      </c>
      <c r="H1434" s="770">
        <v>20.0</v>
      </c>
      <c r="I1434" s="770">
        <v>20.0</v>
      </c>
      <c r="J1434" s="771">
        <v>0.0</v>
      </c>
      <c r="K1434" s="677" t="s">
        <v>8777</v>
      </c>
      <c r="L1434" s="677">
        <v>5.466134966E9</v>
      </c>
      <c r="M1434" s="677" t="s">
        <v>6375</v>
      </c>
      <c r="N1434" s="677" t="s">
        <v>7653</v>
      </c>
      <c r="O1434" s="677" t="s">
        <v>8778</v>
      </c>
      <c r="P1434" s="677" t="s">
        <v>6163</v>
      </c>
      <c r="Q1434" s="772">
        <f>COUNTIF('Hedef Liste'!$A:$A,A1434)</f>
        <v>1</v>
      </c>
    </row>
    <row r="1435" hidden="1">
      <c r="A1435" s="677" t="s">
        <v>9471</v>
      </c>
      <c r="B1435" s="677" t="s">
        <v>9472</v>
      </c>
      <c r="C1435" s="762" t="s">
        <v>55183</v>
      </c>
      <c r="D1435" s="677" t="s">
        <v>6219</v>
      </c>
      <c r="E1435" s="770">
        <v>131.0</v>
      </c>
      <c r="F1435" s="770">
        <v>11.0</v>
      </c>
      <c r="G1435" s="770">
        <v>14.0</v>
      </c>
      <c r="H1435" s="770">
        <v>8.0</v>
      </c>
      <c r="I1435" s="770">
        <v>22.0</v>
      </c>
      <c r="J1435" s="771">
        <v>0.64</v>
      </c>
      <c r="K1435" s="677" t="s">
        <v>9473</v>
      </c>
      <c r="L1435" s="677">
        <v>5.4613597E9</v>
      </c>
      <c r="M1435" s="677" t="s">
        <v>6212</v>
      </c>
      <c r="N1435" s="677" t="s">
        <v>7282</v>
      </c>
      <c r="O1435" s="677" t="s">
        <v>9474</v>
      </c>
      <c r="P1435" s="677" t="s">
        <v>6163</v>
      </c>
      <c r="Q1435" s="772">
        <f>COUNTIF('Hedef Liste'!$A:$A,A1435)</f>
        <v>1</v>
      </c>
    </row>
    <row r="1436" hidden="1">
      <c r="A1436" s="677" t="s">
        <v>6108</v>
      </c>
      <c r="B1436" s="677" t="s">
        <v>6109</v>
      </c>
      <c r="C1436" s="762" t="s">
        <v>55183</v>
      </c>
      <c r="D1436" s="677" t="s">
        <v>6159</v>
      </c>
      <c r="E1436" s="770">
        <v>764.0</v>
      </c>
      <c r="F1436" s="770">
        <v>46.0</v>
      </c>
      <c r="G1436" s="770">
        <v>4.0</v>
      </c>
      <c r="H1436" s="770">
        <v>48.0</v>
      </c>
      <c r="I1436" s="770">
        <v>52.0</v>
      </c>
      <c r="J1436" s="771">
        <v>0.08</v>
      </c>
      <c r="K1436" s="677" t="s">
        <v>6952</v>
      </c>
      <c r="L1436" s="677">
        <v>2.24371331E9</v>
      </c>
      <c r="M1436" s="677" t="s">
        <v>6576</v>
      </c>
      <c r="N1436" s="677" t="s">
        <v>6584</v>
      </c>
      <c r="O1436" s="677" t="s">
        <v>6111</v>
      </c>
      <c r="P1436" s="677" t="s">
        <v>6163</v>
      </c>
      <c r="Q1436" s="772">
        <f>COUNTIF('Hedef Liste'!$A:$A,A1436)</f>
        <v>1</v>
      </c>
    </row>
    <row r="1437" hidden="1">
      <c r="A1437" s="677" t="s">
        <v>5845</v>
      </c>
      <c r="B1437" s="677" t="s">
        <v>5846</v>
      </c>
      <c r="C1437" s="762" t="s">
        <v>55183</v>
      </c>
      <c r="D1437" s="677" t="s">
        <v>6182</v>
      </c>
      <c r="E1437" s="770">
        <v>376.0</v>
      </c>
      <c r="F1437" s="770">
        <v>11.0</v>
      </c>
      <c r="G1437" s="770">
        <v>30.0</v>
      </c>
      <c r="H1437" s="770">
        <v>9.0</v>
      </c>
      <c r="I1437" s="770">
        <v>39.0</v>
      </c>
      <c r="J1437" s="771">
        <v>0.77</v>
      </c>
      <c r="K1437" s="677" t="s">
        <v>8013</v>
      </c>
      <c r="L1437" s="677">
        <v>2.245022052E9</v>
      </c>
      <c r="M1437" s="677" t="s">
        <v>13</v>
      </c>
      <c r="N1437" s="721">
        <v>44674.0</v>
      </c>
      <c r="O1437" s="677" t="s">
        <v>5849</v>
      </c>
      <c r="P1437" s="677" t="s">
        <v>6163</v>
      </c>
      <c r="Q1437" s="772">
        <f>COUNTIF('Hedef Liste'!$A:$A,A1437)</f>
        <v>1</v>
      </c>
    </row>
    <row r="1438" hidden="1">
      <c r="A1438" s="677" t="s">
        <v>9449</v>
      </c>
      <c r="B1438" s="677" t="s">
        <v>9450</v>
      </c>
      <c r="C1438" s="762" t="s">
        <v>55183</v>
      </c>
      <c r="D1438" s="677" t="s">
        <v>6401</v>
      </c>
      <c r="E1438" s="770">
        <v>73.0</v>
      </c>
      <c r="F1438" s="770">
        <v>32.0</v>
      </c>
      <c r="G1438" s="770">
        <v>0.0</v>
      </c>
      <c r="H1438" s="770">
        <v>27.0</v>
      </c>
      <c r="I1438" s="770">
        <v>27.0</v>
      </c>
      <c r="J1438" s="771">
        <v>0.0</v>
      </c>
      <c r="K1438" s="677" t="s">
        <v>9451</v>
      </c>
      <c r="L1438" s="677">
        <v>2.243268081E9</v>
      </c>
      <c r="M1438" s="677" t="s">
        <v>6257</v>
      </c>
      <c r="N1438" s="677" t="s">
        <v>8483</v>
      </c>
      <c r="O1438" s="677" t="s">
        <v>9452</v>
      </c>
      <c r="P1438" s="677" t="s">
        <v>6163</v>
      </c>
      <c r="Q1438" s="772">
        <f>COUNTIF('Hedef Liste'!$A:$A,A1438)</f>
        <v>1</v>
      </c>
    </row>
    <row r="1439" hidden="1">
      <c r="A1439" s="677" t="s">
        <v>12836</v>
      </c>
      <c r="B1439" s="677" t="s">
        <v>12837</v>
      </c>
      <c r="C1439" s="762" t="s">
        <v>55183</v>
      </c>
      <c r="D1439" s="677" t="s">
        <v>6159</v>
      </c>
      <c r="E1439" s="770">
        <v>23.0</v>
      </c>
      <c r="F1439" s="770">
        <v>1.0</v>
      </c>
      <c r="G1439" s="770">
        <v>0.0</v>
      </c>
      <c r="H1439" s="770">
        <v>9.0</v>
      </c>
      <c r="I1439" s="770">
        <v>9.0</v>
      </c>
      <c r="J1439" s="771">
        <v>0.0</v>
      </c>
      <c r="K1439" s="677" t="s">
        <v>12833</v>
      </c>
      <c r="L1439" s="677">
        <v>5.411131616E9</v>
      </c>
      <c r="M1439" s="677" t="s">
        <v>6257</v>
      </c>
      <c r="N1439" s="677" t="s">
        <v>12512</v>
      </c>
      <c r="O1439" s="677" t="s">
        <v>12838</v>
      </c>
      <c r="P1439" s="677" t="s">
        <v>6163</v>
      </c>
      <c r="Q1439" s="772">
        <f>COUNTIF('Hedef Liste'!$A:$A,A1439)</f>
        <v>1</v>
      </c>
    </row>
    <row r="1440" hidden="1">
      <c r="A1440" s="677" t="s">
        <v>56030</v>
      </c>
      <c r="B1440" s="677" t="s">
        <v>56031</v>
      </c>
      <c r="C1440" s="762" t="s">
        <v>55183</v>
      </c>
      <c r="D1440" s="677" t="s">
        <v>6440</v>
      </c>
      <c r="E1440" s="770">
        <v>596.0</v>
      </c>
      <c r="F1440" s="770">
        <v>50.0</v>
      </c>
      <c r="G1440" s="770">
        <v>70.0</v>
      </c>
      <c r="H1440" s="770">
        <v>7.0</v>
      </c>
      <c r="I1440" s="770">
        <v>77.0</v>
      </c>
      <c r="J1440" s="771">
        <v>0.91</v>
      </c>
      <c r="K1440" s="677" t="s">
        <v>55229</v>
      </c>
      <c r="L1440" s="677">
        <v>5.411141987E9</v>
      </c>
      <c r="M1440" s="677" t="s">
        <v>6375</v>
      </c>
      <c r="N1440" s="677" t="s">
        <v>6376</v>
      </c>
      <c r="O1440" s="677" t="s">
        <v>56032</v>
      </c>
      <c r="P1440" s="677" t="s">
        <v>55227</v>
      </c>
      <c r="Q1440" s="772">
        <f>COUNTIF('Hedef Liste'!$A:$A,A1440)</f>
        <v>0</v>
      </c>
    </row>
    <row r="1441" hidden="1">
      <c r="A1441" s="677" t="s">
        <v>3894</v>
      </c>
      <c r="B1441" s="677" t="s">
        <v>3895</v>
      </c>
      <c r="C1441" s="762" t="s">
        <v>55183</v>
      </c>
      <c r="D1441" s="677" t="s">
        <v>6440</v>
      </c>
      <c r="E1441" s="770">
        <v>571.0</v>
      </c>
      <c r="F1441" s="770">
        <v>38.0</v>
      </c>
      <c r="G1441" s="770">
        <v>23.0</v>
      </c>
      <c r="H1441" s="770">
        <v>3.0</v>
      </c>
      <c r="I1441" s="770">
        <v>26.0</v>
      </c>
      <c r="J1441" s="771">
        <v>0.88</v>
      </c>
      <c r="K1441" s="677" t="s">
        <v>6646</v>
      </c>
      <c r="L1441" s="677">
        <v>2.243675701E9</v>
      </c>
      <c r="M1441" s="677" t="s">
        <v>6257</v>
      </c>
      <c r="N1441" s="677" t="s">
        <v>6535</v>
      </c>
      <c r="O1441" s="677" t="s">
        <v>3898</v>
      </c>
      <c r="P1441" s="677" t="s">
        <v>6163</v>
      </c>
      <c r="Q1441" s="772">
        <f>COUNTIF('Hedef Liste'!$A:$A,A1441)</f>
        <v>1</v>
      </c>
    </row>
    <row r="1442" hidden="1">
      <c r="A1442" s="677" t="s">
        <v>56033</v>
      </c>
      <c r="B1442" s="677" t="s">
        <v>56034</v>
      </c>
      <c r="C1442" s="762" t="s">
        <v>55183</v>
      </c>
      <c r="D1442" s="677" t="s">
        <v>6440</v>
      </c>
      <c r="E1442" s="770">
        <v>45.0</v>
      </c>
      <c r="F1442" s="773"/>
      <c r="G1442" s="770">
        <v>61.0</v>
      </c>
      <c r="H1442" s="770">
        <v>1.0</v>
      </c>
      <c r="I1442" s="770">
        <v>62.0</v>
      </c>
      <c r="J1442" s="771">
        <v>0.98</v>
      </c>
      <c r="K1442" s="677" t="s">
        <v>56035</v>
      </c>
      <c r="L1442" s="677">
        <v>5.541929281E9</v>
      </c>
      <c r="M1442" s="677" t="s">
        <v>343</v>
      </c>
      <c r="N1442" s="677" t="s">
        <v>11868</v>
      </c>
      <c r="O1442" s="677" t="s">
        <v>56036</v>
      </c>
      <c r="P1442" s="677" t="s">
        <v>55227</v>
      </c>
      <c r="Q1442" s="772">
        <f>COUNTIF('Hedef Liste'!$A:$A,A1442)</f>
        <v>0</v>
      </c>
    </row>
    <row r="1443" hidden="1">
      <c r="A1443" s="677" t="s">
        <v>10117</v>
      </c>
      <c r="B1443" s="677" t="s">
        <v>10118</v>
      </c>
      <c r="C1443" s="762" t="s">
        <v>55183</v>
      </c>
      <c r="D1443" s="677" t="s">
        <v>6219</v>
      </c>
      <c r="E1443" s="770">
        <v>2532.0</v>
      </c>
      <c r="F1443" s="770">
        <v>197.0</v>
      </c>
      <c r="G1443" s="770">
        <v>0.0</v>
      </c>
      <c r="H1443" s="770">
        <v>107.0</v>
      </c>
      <c r="I1443" s="770">
        <v>107.0</v>
      </c>
      <c r="J1443" s="771">
        <v>0.0</v>
      </c>
      <c r="K1443" s="677" t="s">
        <v>10119</v>
      </c>
      <c r="L1443" s="677">
        <v>5.326456016E9</v>
      </c>
      <c r="M1443" s="677" t="s">
        <v>13</v>
      </c>
      <c r="N1443" s="677" t="s">
        <v>6161</v>
      </c>
      <c r="O1443" s="677" t="s">
        <v>10120</v>
      </c>
      <c r="P1443" s="677" t="s">
        <v>6163</v>
      </c>
      <c r="Q1443" s="772">
        <f>COUNTIF('Hedef Liste'!$A:$A,A1443)</f>
        <v>1</v>
      </c>
    </row>
    <row r="1444" hidden="1">
      <c r="A1444" s="677" t="s">
        <v>12493</v>
      </c>
      <c r="B1444" s="677" t="s">
        <v>12494</v>
      </c>
      <c r="C1444" s="762" t="s">
        <v>55183</v>
      </c>
      <c r="D1444" s="677" t="s">
        <v>6317</v>
      </c>
      <c r="E1444" s="770">
        <v>605.0</v>
      </c>
      <c r="F1444" s="770">
        <v>65.0</v>
      </c>
      <c r="G1444" s="770">
        <v>0.0</v>
      </c>
      <c r="H1444" s="770">
        <v>28.0</v>
      </c>
      <c r="I1444" s="770">
        <v>28.0</v>
      </c>
      <c r="J1444" s="771">
        <v>0.0</v>
      </c>
      <c r="K1444" s="677" t="s">
        <v>12495</v>
      </c>
      <c r="L1444" s="677">
        <v>2.244941166E9</v>
      </c>
      <c r="M1444" s="677" t="s">
        <v>13</v>
      </c>
      <c r="N1444" s="677" t="s">
        <v>7541</v>
      </c>
      <c r="O1444" s="677" t="s">
        <v>2298</v>
      </c>
      <c r="P1444" s="677" t="s">
        <v>6163</v>
      </c>
      <c r="Q1444" s="772">
        <f>COUNTIF('Hedef Liste'!$A:$A,A1444)</f>
        <v>1</v>
      </c>
    </row>
    <row r="1445" hidden="1">
      <c r="A1445" s="677" t="s">
        <v>3734</v>
      </c>
      <c r="B1445" s="677" t="s">
        <v>3735</v>
      </c>
      <c r="C1445" s="762" t="s">
        <v>55183</v>
      </c>
      <c r="D1445" s="677" t="s">
        <v>6760</v>
      </c>
      <c r="E1445" s="770">
        <v>87.0</v>
      </c>
      <c r="F1445" s="770">
        <v>2.0</v>
      </c>
      <c r="G1445" s="770">
        <v>11.0</v>
      </c>
      <c r="H1445" s="770">
        <v>15.0</v>
      </c>
      <c r="I1445" s="770">
        <v>26.0</v>
      </c>
      <c r="J1445" s="771">
        <v>0.42</v>
      </c>
      <c r="K1445" s="677" t="s">
        <v>8270</v>
      </c>
      <c r="L1445" s="677">
        <v>8.508881608E9</v>
      </c>
      <c r="M1445" s="677" t="s">
        <v>13</v>
      </c>
      <c r="N1445" s="677" t="s">
        <v>6364</v>
      </c>
      <c r="O1445" s="677" t="s">
        <v>3737</v>
      </c>
      <c r="P1445" s="677" t="s">
        <v>6163</v>
      </c>
      <c r="Q1445" s="772">
        <f>COUNTIF('Hedef Liste'!$A:$A,A1445)</f>
        <v>1</v>
      </c>
    </row>
    <row r="1446" hidden="1">
      <c r="A1446" s="677" t="s">
        <v>3507</v>
      </c>
      <c r="B1446" s="677" t="s">
        <v>3508</v>
      </c>
      <c r="C1446" s="762" t="s">
        <v>55183</v>
      </c>
      <c r="D1446" s="677" t="s">
        <v>6175</v>
      </c>
      <c r="E1446" s="770">
        <v>425.0</v>
      </c>
      <c r="F1446" s="770">
        <v>8.0</v>
      </c>
      <c r="G1446" s="770">
        <v>15.0</v>
      </c>
      <c r="H1446" s="770">
        <v>10.0</v>
      </c>
      <c r="I1446" s="770">
        <v>25.0</v>
      </c>
      <c r="J1446" s="771">
        <v>0.6</v>
      </c>
      <c r="K1446" s="677" t="s">
        <v>12333</v>
      </c>
      <c r="L1446" s="677">
        <v>2.242568877E9</v>
      </c>
      <c r="M1446" s="677" t="s">
        <v>343</v>
      </c>
      <c r="N1446" s="677" t="s">
        <v>11868</v>
      </c>
      <c r="O1446" s="677" t="s">
        <v>3511</v>
      </c>
      <c r="P1446" s="677" t="s">
        <v>6163</v>
      </c>
      <c r="Q1446" s="772">
        <f>COUNTIF('Hedef Liste'!$A:$A,A1446)</f>
        <v>1</v>
      </c>
    </row>
    <row r="1447" hidden="1">
      <c r="A1447" s="677" t="s">
        <v>4246</v>
      </c>
      <c r="B1447" s="677" t="s">
        <v>4247</v>
      </c>
      <c r="C1447" s="762" t="s">
        <v>55183</v>
      </c>
      <c r="D1447" s="677" t="s">
        <v>6159</v>
      </c>
      <c r="E1447" s="770">
        <v>1178.0</v>
      </c>
      <c r="F1447" s="773"/>
      <c r="G1447" s="770">
        <v>45.0</v>
      </c>
      <c r="H1447" s="770">
        <v>49.0</v>
      </c>
      <c r="I1447" s="770">
        <v>94.0</v>
      </c>
      <c r="J1447" s="771">
        <v>0.48</v>
      </c>
      <c r="K1447" s="677" t="s">
        <v>7878</v>
      </c>
      <c r="L1447" s="677">
        <v>2.242382277E9</v>
      </c>
      <c r="M1447" s="677" t="s">
        <v>343</v>
      </c>
      <c r="N1447" s="677" t="s">
        <v>6552</v>
      </c>
      <c r="O1447" s="677" t="s">
        <v>4250</v>
      </c>
      <c r="P1447" s="677" t="s">
        <v>6163</v>
      </c>
      <c r="Q1447" s="772">
        <f>COUNTIF('Hedef Liste'!$A:$A,A1447)</f>
        <v>1</v>
      </c>
    </row>
    <row r="1448" hidden="1">
      <c r="A1448" s="677" t="s">
        <v>2019</v>
      </c>
      <c r="B1448" s="677" t="s">
        <v>2020</v>
      </c>
      <c r="C1448" s="762" t="s">
        <v>55183</v>
      </c>
      <c r="D1448" s="677" t="s">
        <v>6159</v>
      </c>
      <c r="E1448" s="770">
        <v>3410.0</v>
      </c>
      <c r="F1448" s="770">
        <v>18.0</v>
      </c>
      <c r="G1448" s="770">
        <v>0.0</v>
      </c>
      <c r="H1448" s="770">
        <v>13.0</v>
      </c>
      <c r="I1448" s="770">
        <v>13.0</v>
      </c>
      <c r="J1448" s="771">
        <v>0.0</v>
      </c>
      <c r="K1448" s="677" t="s">
        <v>8482</v>
      </c>
      <c r="L1448" s="677">
        <v>2.242501111E9</v>
      </c>
      <c r="M1448" s="677" t="s">
        <v>343</v>
      </c>
      <c r="N1448" s="677" t="s">
        <v>6737</v>
      </c>
      <c r="O1448" s="677" t="s">
        <v>56037</v>
      </c>
      <c r="P1448" s="677" t="s">
        <v>6163</v>
      </c>
      <c r="Q1448" s="772">
        <f>COUNTIF('Hedef Liste'!$A:$A,A1448)</f>
        <v>1</v>
      </c>
    </row>
    <row r="1449" hidden="1">
      <c r="A1449" s="677" t="s">
        <v>3720</v>
      </c>
      <c r="B1449" s="677" t="s">
        <v>3721</v>
      </c>
      <c r="C1449" s="762" t="s">
        <v>55187</v>
      </c>
      <c r="D1449" s="677" t="s">
        <v>6182</v>
      </c>
      <c r="E1449" s="770">
        <v>453.0</v>
      </c>
      <c r="F1449" s="773"/>
      <c r="G1449" s="770">
        <v>14.0</v>
      </c>
      <c r="H1449" s="770">
        <v>11.0</v>
      </c>
      <c r="I1449" s="770">
        <v>25.0</v>
      </c>
      <c r="J1449" s="771">
        <v>0.56</v>
      </c>
      <c r="K1449" s="677" t="s">
        <v>6187</v>
      </c>
      <c r="L1449" s="677">
        <v>2.244500065E9</v>
      </c>
      <c r="M1449" s="677" t="s">
        <v>13</v>
      </c>
      <c r="N1449" s="677" t="s">
        <v>6364</v>
      </c>
      <c r="O1449" s="677" t="s">
        <v>3723</v>
      </c>
      <c r="P1449" s="677" t="s">
        <v>6163</v>
      </c>
      <c r="Q1449" s="772">
        <f>COUNTIF('Hedef Liste'!$A:$A,A1449)</f>
        <v>0</v>
      </c>
    </row>
    <row r="1450" hidden="1">
      <c r="A1450" s="677" t="s">
        <v>11168</v>
      </c>
      <c r="B1450" s="677" t="s">
        <v>11169</v>
      </c>
      <c r="C1450" s="762" t="s">
        <v>55183</v>
      </c>
      <c r="D1450" s="677" t="s">
        <v>6271</v>
      </c>
      <c r="E1450" s="770">
        <v>575.0</v>
      </c>
      <c r="F1450" s="773"/>
      <c r="G1450" s="770">
        <v>0.0</v>
      </c>
      <c r="H1450" s="770">
        <v>87.0</v>
      </c>
      <c r="I1450" s="770">
        <v>87.0</v>
      </c>
      <c r="J1450" s="771">
        <v>0.0</v>
      </c>
      <c r="K1450" s="677" t="s">
        <v>8340</v>
      </c>
      <c r="L1450" s="677">
        <v>2.249991635E9</v>
      </c>
      <c r="M1450" s="677" t="s">
        <v>13</v>
      </c>
      <c r="N1450" s="677" t="s">
        <v>6161</v>
      </c>
      <c r="O1450" s="677" t="s">
        <v>8341</v>
      </c>
      <c r="P1450" s="677" t="s">
        <v>6163</v>
      </c>
      <c r="Q1450" s="772">
        <f>COUNTIF('Hedef Liste'!$A:$A,A1450)</f>
        <v>1</v>
      </c>
    </row>
    <row r="1451" hidden="1">
      <c r="A1451" s="677" t="s">
        <v>12920</v>
      </c>
      <c r="B1451" s="677" t="s">
        <v>12921</v>
      </c>
      <c r="C1451" s="762" t="s">
        <v>55183</v>
      </c>
      <c r="D1451" s="677" t="s">
        <v>6440</v>
      </c>
      <c r="E1451" s="770">
        <v>600.0</v>
      </c>
      <c r="F1451" s="770">
        <v>1.0</v>
      </c>
      <c r="G1451" s="770">
        <v>9.0</v>
      </c>
      <c r="H1451" s="770">
        <v>14.0</v>
      </c>
      <c r="I1451" s="770">
        <v>23.0</v>
      </c>
      <c r="J1451" s="771">
        <v>0.39</v>
      </c>
      <c r="K1451" s="677" t="s">
        <v>12922</v>
      </c>
      <c r="L1451" s="677">
        <v>5.308202967E9</v>
      </c>
      <c r="M1451" s="677" t="s">
        <v>13</v>
      </c>
      <c r="N1451" s="677" t="s">
        <v>6517</v>
      </c>
      <c r="O1451" s="677" t="s">
        <v>12923</v>
      </c>
      <c r="P1451" s="677" t="s">
        <v>6163</v>
      </c>
      <c r="Q1451" s="772">
        <f>COUNTIF('Hedef Liste'!$A:$A,A1451)</f>
        <v>1</v>
      </c>
    </row>
    <row r="1452" hidden="1">
      <c r="A1452" s="677" t="s">
        <v>5795</v>
      </c>
      <c r="B1452" s="677" t="s">
        <v>5796</v>
      </c>
      <c r="C1452" s="762" t="s">
        <v>55183</v>
      </c>
      <c r="D1452" s="677" t="s">
        <v>6317</v>
      </c>
      <c r="E1452" s="770">
        <v>497.0</v>
      </c>
      <c r="F1452" s="770">
        <v>28.0</v>
      </c>
      <c r="G1452" s="770">
        <v>22.0</v>
      </c>
      <c r="H1452" s="770">
        <v>1.0</v>
      </c>
      <c r="I1452" s="770">
        <v>23.0</v>
      </c>
      <c r="J1452" s="771">
        <v>0.96</v>
      </c>
      <c r="K1452" s="677" t="s">
        <v>9253</v>
      </c>
      <c r="L1452" s="677">
        <v>2.242524134E9</v>
      </c>
      <c r="M1452" s="677" t="s">
        <v>343</v>
      </c>
      <c r="N1452" s="677" t="s">
        <v>9254</v>
      </c>
      <c r="O1452" s="677" t="s">
        <v>5798</v>
      </c>
      <c r="P1452" s="677" t="s">
        <v>6163</v>
      </c>
      <c r="Q1452" s="772">
        <f>COUNTIF('Hedef Liste'!$A:$A,A1452)</f>
        <v>1</v>
      </c>
    </row>
    <row r="1453" hidden="1">
      <c r="A1453" s="677" t="s">
        <v>4647</v>
      </c>
      <c r="B1453" s="677" t="s">
        <v>4648</v>
      </c>
      <c r="C1453" s="762" t="s">
        <v>55183</v>
      </c>
      <c r="D1453" s="677" t="s">
        <v>6440</v>
      </c>
      <c r="E1453" s="770">
        <v>1007.0</v>
      </c>
      <c r="F1453" s="770">
        <v>16.0</v>
      </c>
      <c r="G1453" s="770">
        <v>9.0</v>
      </c>
      <c r="H1453" s="770">
        <v>6.0</v>
      </c>
      <c r="I1453" s="770">
        <v>15.0</v>
      </c>
      <c r="J1453" s="771">
        <v>0.6</v>
      </c>
      <c r="K1453" s="677" t="s">
        <v>10645</v>
      </c>
      <c r="L1453" s="677">
        <v>5.53164333E9</v>
      </c>
      <c r="M1453" s="677" t="s">
        <v>6257</v>
      </c>
      <c r="N1453" s="677" t="s">
        <v>9192</v>
      </c>
      <c r="O1453" s="677" t="s">
        <v>4651</v>
      </c>
      <c r="P1453" s="677" t="s">
        <v>6163</v>
      </c>
      <c r="Q1453" s="772">
        <f>COUNTIF('Hedef Liste'!$A:$A,A1453)</f>
        <v>1</v>
      </c>
    </row>
    <row r="1454" hidden="1">
      <c r="A1454" s="677" t="s">
        <v>10561</v>
      </c>
      <c r="B1454" s="677" t="s">
        <v>10562</v>
      </c>
      <c r="C1454" s="762" t="s">
        <v>55187</v>
      </c>
      <c r="D1454" s="677" t="s">
        <v>6440</v>
      </c>
      <c r="E1454" s="770">
        <v>111.0</v>
      </c>
      <c r="F1454" s="773"/>
      <c r="G1454" s="770">
        <v>7.0</v>
      </c>
      <c r="H1454" s="770">
        <v>20.0</v>
      </c>
      <c r="I1454" s="770">
        <v>27.0</v>
      </c>
      <c r="J1454" s="771">
        <v>0.26</v>
      </c>
      <c r="K1454" s="677" t="s">
        <v>10563</v>
      </c>
      <c r="L1454" s="677">
        <v>5.345132209E9</v>
      </c>
      <c r="M1454" s="677" t="s">
        <v>343</v>
      </c>
      <c r="N1454" s="677" t="s">
        <v>7301</v>
      </c>
      <c r="O1454" s="677" t="s">
        <v>10564</v>
      </c>
      <c r="P1454" s="677" t="s">
        <v>6163</v>
      </c>
      <c r="Q1454" s="772">
        <f>COUNTIF('Hedef Liste'!$A:$A,A1454)</f>
        <v>1</v>
      </c>
    </row>
    <row r="1455" hidden="1">
      <c r="A1455" s="677" t="s">
        <v>7854</v>
      </c>
      <c r="B1455" s="677" t="s">
        <v>7855</v>
      </c>
      <c r="C1455" s="762" t="s">
        <v>55183</v>
      </c>
      <c r="D1455" s="677" t="s">
        <v>6271</v>
      </c>
      <c r="E1455" s="770">
        <v>288.0</v>
      </c>
      <c r="F1455" s="770">
        <v>51.0</v>
      </c>
      <c r="G1455" s="770">
        <v>0.0</v>
      </c>
      <c r="H1455" s="770">
        <v>121.0</v>
      </c>
      <c r="I1455" s="770">
        <v>121.0</v>
      </c>
      <c r="J1455" s="771">
        <v>0.0</v>
      </c>
      <c r="K1455" s="677" t="s">
        <v>7856</v>
      </c>
      <c r="L1455" s="677">
        <v>5.526403708E9</v>
      </c>
      <c r="M1455" s="677" t="s">
        <v>6177</v>
      </c>
      <c r="N1455" s="677" t="s">
        <v>7459</v>
      </c>
      <c r="O1455" s="677" t="s">
        <v>7857</v>
      </c>
      <c r="P1455" s="677" t="s">
        <v>6163</v>
      </c>
      <c r="Q1455" s="772">
        <f>COUNTIF('Hedef Liste'!$A:$A,A1455)</f>
        <v>1</v>
      </c>
    </row>
    <row r="1456" hidden="1">
      <c r="A1456" s="677" t="s">
        <v>12407</v>
      </c>
      <c r="B1456" s="677" t="s">
        <v>12408</v>
      </c>
      <c r="C1456" s="762" t="s">
        <v>55183</v>
      </c>
      <c r="D1456" s="677" t="s">
        <v>6153</v>
      </c>
      <c r="E1456" s="770">
        <v>494.0</v>
      </c>
      <c r="F1456" s="770">
        <v>32.0</v>
      </c>
      <c r="G1456" s="770">
        <v>0.0</v>
      </c>
      <c r="H1456" s="770">
        <v>32.0</v>
      </c>
      <c r="I1456" s="770">
        <v>32.0</v>
      </c>
      <c r="J1456" s="771">
        <v>0.0</v>
      </c>
      <c r="K1456" s="677" t="s">
        <v>12409</v>
      </c>
      <c r="L1456" s="677">
        <v>2.246762555E9</v>
      </c>
      <c r="M1456" s="677" t="s">
        <v>6437</v>
      </c>
      <c r="N1456" s="677" t="s">
        <v>7084</v>
      </c>
      <c r="O1456" s="677" t="s">
        <v>12410</v>
      </c>
      <c r="P1456" s="677" t="s">
        <v>6163</v>
      </c>
      <c r="Q1456" s="772">
        <f>COUNTIF('Hedef Liste'!$A:$A,A1456)</f>
        <v>1</v>
      </c>
    </row>
    <row r="1457" hidden="1">
      <c r="A1457" s="677" t="s">
        <v>5915</v>
      </c>
      <c r="B1457" s="677" t="s">
        <v>5916</v>
      </c>
      <c r="C1457" s="762" t="s">
        <v>55183</v>
      </c>
      <c r="D1457" s="677" t="s">
        <v>6175</v>
      </c>
      <c r="E1457" s="770">
        <v>1254.0</v>
      </c>
      <c r="F1457" s="770">
        <v>125.0</v>
      </c>
      <c r="G1457" s="770">
        <v>38.0</v>
      </c>
      <c r="H1457" s="770">
        <v>24.0</v>
      </c>
      <c r="I1457" s="770">
        <v>62.0</v>
      </c>
      <c r="J1457" s="771">
        <v>0.61</v>
      </c>
      <c r="K1457" s="677" t="s">
        <v>56038</v>
      </c>
      <c r="L1457" s="677">
        <v>5.521572538E9</v>
      </c>
      <c r="M1457" s="677" t="s">
        <v>13</v>
      </c>
      <c r="N1457" s="677" t="s">
        <v>6184</v>
      </c>
      <c r="O1457" s="677" t="s">
        <v>10875</v>
      </c>
      <c r="P1457" s="677" t="s">
        <v>6163</v>
      </c>
      <c r="Q1457" s="772">
        <f>COUNTIF('Hedef Liste'!$A:$A,A1457)</f>
        <v>1</v>
      </c>
    </row>
    <row r="1458" hidden="1">
      <c r="A1458" s="677" t="s">
        <v>4805</v>
      </c>
      <c r="B1458" s="677" t="s">
        <v>4806</v>
      </c>
      <c r="C1458" s="762" t="s">
        <v>55183</v>
      </c>
      <c r="D1458" s="677" t="s">
        <v>6159</v>
      </c>
      <c r="E1458" s="770">
        <v>2110.0</v>
      </c>
      <c r="F1458" s="770">
        <v>93.0</v>
      </c>
      <c r="G1458" s="770">
        <v>13.0</v>
      </c>
      <c r="H1458" s="770">
        <v>0.0</v>
      </c>
      <c r="I1458" s="770">
        <v>13.0</v>
      </c>
      <c r="J1458" s="771">
        <v>1.0</v>
      </c>
      <c r="K1458" s="677" t="s">
        <v>10144</v>
      </c>
      <c r="L1458" s="677">
        <v>5.373303021E9</v>
      </c>
      <c r="M1458" s="677" t="s">
        <v>6588</v>
      </c>
      <c r="N1458" s="677" t="s">
        <v>6655</v>
      </c>
      <c r="O1458" s="677" t="s">
        <v>4808</v>
      </c>
      <c r="P1458" s="677" t="s">
        <v>6163</v>
      </c>
      <c r="Q1458" s="772">
        <f>COUNTIF('Hedef Liste'!$A:$A,A1458)</f>
        <v>1</v>
      </c>
    </row>
    <row r="1459" hidden="1">
      <c r="A1459" s="677" t="s">
        <v>6080</v>
      </c>
      <c r="B1459" s="677" t="s">
        <v>56039</v>
      </c>
      <c r="C1459" s="762" t="s">
        <v>55183</v>
      </c>
      <c r="D1459" s="677" t="s">
        <v>6440</v>
      </c>
      <c r="E1459" s="770">
        <v>138.0</v>
      </c>
      <c r="F1459" s="770">
        <v>13.0</v>
      </c>
      <c r="G1459" s="770">
        <v>0.0</v>
      </c>
      <c r="H1459" s="770">
        <v>61.0</v>
      </c>
      <c r="I1459" s="770">
        <v>61.0</v>
      </c>
      <c r="J1459" s="771">
        <v>0.0</v>
      </c>
      <c r="K1459" s="677" t="s">
        <v>12021</v>
      </c>
      <c r="L1459" s="677">
        <v>5.364047525E9</v>
      </c>
      <c r="M1459" s="677" t="s">
        <v>6576</v>
      </c>
      <c r="N1459" s="677" t="s">
        <v>6383</v>
      </c>
      <c r="O1459" s="677" t="s">
        <v>6083</v>
      </c>
      <c r="P1459" s="677" t="s">
        <v>6163</v>
      </c>
      <c r="Q1459" s="772">
        <f>COUNTIF('Hedef Liste'!$A:$A,A1459)</f>
        <v>1</v>
      </c>
    </row>
    <row r="1460" hidden="1">
      <c r="A1460" s="677" t="s">
        <v>56040</v>
      </c>
      <c r="B1460" s="677" t="s">
        <v>56041</v>
      </c>
      <c r="C1460" s="762" t="s">
        <v>55183</v>
      </c>
      <c r="D1460" s="677" t="s">
        <v>6182</v>
      </c>
      <c r="E1460" s="770">
        <v>2653.0</v>
      </c>
      <c r="F1460" s="770">
        <v>232.0</v>
      </c>
      <c r="G1460" s="770">
        <v>146.0</v>
      </c>
      <c r="H1460" s="770">
        <v>0.0</v>
      </c>
      <c r="I1460" s="770">
        <v>146.0</v>
      </c>
      <c r="J1460" s="771">
        <v>1.0</v>
      </c>
      <c r="K1460" s="677" t="s">
        <v>55566</v>
      </c>
      <c r="L1460" s="677">
        <v>9.999999999E9</v>
      </c>
      <c r="M1460" s="677" t="s">
        <v>343</v>
      </c>
      <c r="N1460" s="677" t="s">
        <v>6873</v>
      </c>
      <c r="O1460" s="677" t="s">
        <v>56042</v>
      </c>
      <c r="P1460" s="677" t="s">
        <v>55227</v>
      </c>
      <c r="Q1460" s="772">
        <f>COUNTIF('Hedef Liste'!$A:$A,A1460)</f>
        <v>0</v>
      </c>
    </row>
    <row r="1461" hidden="1">
      <c r="A1461" s="677" t="s">
        <v>56043</v>
      </c>
      <c r="B1461" s="677" t="s">
        <v>56044</v>
      </c>
      <c r="C1461" s="762" t="s">
        <v>55183</v>
      </c>
      <c r="D1461" s="677" t="s">
        <v>6440</v>
      </c>
      <c r="E1461" s="770">
        <v>479.0</v>
      </c>
      <c r="F1461" s="770">
        <v>29.0</v>
      </c>
      <c r="G1461" s="770">
        <v>25.0</v>
      </c>
      <c r="H1461" s="770">
        <v>2.0</v>
      </c>
      <c r="I1461" s="770">
        <v>27.0</v>
      </c>
      <c r="J1461" s="771">
        <v>0.93</v>
      </c>
      <c r="K1461" s="677" t="s">
        <v>7174</v>
      </c>
      <c r="L1461" s="677">
        <v>5.550630454E9</v>
      </c>
      <c r="M1461" s="677" t="s">
        <v>13</v>
      </c>
      <c r="N1461" s="677" t="s">
        <v>7175</v>
      </c>
      <c r="O1461" s="677" t="s">
        <v>4264</v>
      </c>
      <c r="P1461" s="677" t="s">
        <v>6163</v>
      </c>
      <c r="Q1461" s="772">
        <f>COUNTIF('Hedef Liste'!$A:$A,A1461)</f>
        <v>0</v>
      </c>
    </row>
    <row r="1462" hidden="1">
      <c r="A1462" s="677" t="s">
        <v>11546</v>
      </c>
      <c r="B1462" s="677" t="s">
        <v>11547</v>
      </c>
      <c r="C1462" s="762" t="s">
        <v>55183</v>
      </c>
      <c r="D1462" s="677" t="s">
        <v>6284</v>
      </c>
      <c r="E1462" s="770">
        <v>93.0</v>
      </c>
      <c r="F1462" s="770">
        <v>13.0</v>
      </c>
      <c r="G1462" s="770">
        <v>0.0</v>
      </c>
      <c r="H1462" s="770">
        <v>58.0</v>
      </c>
      <c r="I1462" s="770">
        <v>58.0</v>
      </c>
      <c r="J1462" s="771">
        <v>0.0</v>
      </c>
      <c r="K1462" s="677" t="s">
        <v>11548</v>
      </c>
      <c r="L1462" s="677">
        <v>2.245022277E9</v>
      </c>
      <c r="M1462" s="677" t="s">
        <v>13</v>
      </c>
      <c r="N1462" s="677" t="s">
        <v>7134</v>
      </c>
      <c r="O1462" s="677" t="s">
        <v>11549</v>
      </c>
      <c r="P1462" s="677" t="s">
        <v>6163</v>
      </c>
      <c r="Q1462" s="772">
        <f>COUNTIF('Hedef Liste'!$A:$A,A1462)</f>
        <v>1</v>
      </c>
    </row>
    <row r="1463" hidden="1">
      <c r="A1463" s="677" t="s">
        <v>12221</v>
      </c>
      <c r="B1463" s="677" t="s">
        <v>12222</v>
      </c>
      <c r="C1463" s="762" t="s">
        <v>55183</v>
      </c>
      <c r="D1463" s="677" t="s">
        <v>6373</v>
      </c>
      <c r="E1463" s="770">
        <v>1166.0</v>
      </c>
      <c r="F1463" s="770">
        <v>171.0</v>
      </c>
      <c r="G1463" s="770">
        <v>56.0</v>
      </c>
      <c r="H1463" s="770">
        <v>9.0</v>
      </c>
      <c r="I1463" s="770">
        <v>65.0</v>
      </c>
      <c r="J1463" s="771">
        <v>0.86</v>
      </c>
      <c r="K1463" s="677" t="s">
        <v>12223</v>
      </c>
      <c r="L1463" s="677">
        <v>2.244836656E9</v>
      </c>
      <c r="M1463" s="677" t="s">
        <v>13</v>
      </c>
      <c r="N1463" s="677" t="s">
        <v>6184</v>
      </c>
      <c r="O1463" s="677" t="s">
        <v>12224</v>
      </c>
      <c r="P1463" s="677" t="s">
        <v>6163</v>
      </c>
      <c r="Q1463" s="772">
        <f>COUNTIF('Hedef Liste'!$A:$A,A1463)</f>
        <v>1</v>
      </c>
    </row>
    <row r="1464" hidden="1">
      <c r="A1464" s="677" t="s">
        <v>11833</v>
      </c>
      <c r="B1464" s="677" t="s">
        <v>11834</v>
      </c>
      <c r="C1464" s="762" t="s">
        <v>55183</v>
      </c>
      <c r="D1464" s="677" t="s">
        <v>6159</v>
      </c>
      <c r="E1464" s="770">
        <v>108.0</v>
      </c>
      <c r="F1464" s="773"/>
      <c r="G1464" s="770">
        <v>0.0</v>
      </c>
      <c r="H1464" s="770">
        <v>8.0</v>
      </c>
      <c r="I1464" s="770">
        <v>8.0</v>
      </c>
      <c r="J1464" s="771">
        <v>0.0</v>
      </c>
      <c r="K1464" s="677" t="s">
        <v>11835</v>
      </c>
      <c r="L1464" s="677">
        <v>5.389468166E9</v>
      </c>
      <c r="M1464" s="677" t="s">
        <v>343</v>
      </c>
      <c r="N1464" s="677" t="s">
        <v>6751</v>
      </c>
      <c r="O1464" s="677" t="s">
        <v>11836</v>
      </c>
      <c r="P1464" s="677" t="s">
        <v>6163</v>
      </c>
      <c r="Q1464" s="772">
        <f>COUNTIF('Hedef Liste'!$A:$A,A1464)</f>
        <v>1</v>
      </c>
    </row>
    <row r="1465" hidden="1">
      <c r="A1465" s="677" t="s">
        <v>6299</v>
      </c>
      <c r="B1465" s="677" t="s">
        <v>6300</v>
      </c>
      <c r="C1465" s="762" t="s">
        <v>55183</v>
      </c>
      <c r="D1465" s="677" t="s">
        <v>6271</v>
      </c>
      <c r="E1465" s="770">
        <v>679.0</v>
      </c>
      <c r="F1465" s="773"/>
      <c r="G1465" s="770">
        <v>0.0</v>
      </c>
      <c r="H1465" s="770">
        <v>8.0</v>
      </c>
      <c r="I1465" s="770">
        <v>8.0</v>
      </c>
      <c r="J1465" s="771">
        <v>0.0</v>
      </c>
      <c r="K1465" s="677" t="s">
        <v>6301</v>
      </c>
      <c r="L1465" s="677">
        <v>5.425511619E9</v>
      </c>
      <c r="M1465" s="677" t="s">
        <v>13</v>
      </c>
      <c r="N1465" s="677" t="s">
        <v>6184</v>
      </c>
      <c r="O1465" s="677" t="s">
        <v>1189</v>
      </c>
      <c r="P1465" s="677" t="s">
        <v>6163</v>
      </c>
      <c r="Q1465" s="772">
        <f>COUNTIF('Hedef Liste'!$A:$A,A1465)</f>
        <v>1</v>
      </c>
    </row>
    <row r="1466" hidden="1">
      <c r="A1466" s="677" t="s">
        <v>56045</v>
      </c>
      <c r="B1466" s="677" t="s">
        <v>56046</v>
      </c>
      <c r="C1466" s="762" t="s">
        <v>55183</v>
      </c>
      <c r="D1466" s="677" t="s">
        <v>8451</v>
      </c>
      <c r="E1466" s="770">
        <v>99.0</v>
      </c>
      <c r="F1466" s="770">
        <v>17.0</v>
      </c>
      <c r="G1466" s="770">
        <v>52.0</v>
      </c>
      <c r="H1466" s="770">
        <v>5.0</v>
      </c>
      <c r="I1466" s="770">
        <v>57.0</v>
      </c>
      <c r="J1466" s="771">
        <v>0.91</v>
      </c>
      <c r="K1466" s="677" t="s">
        <v>56047</v>
      </c>
      <c r="L1466" s="677">
        <v>2.245042466E9</v>
      </c>
      <c r="M1466" s="677" t="s">
        <v>13</v>
      </c>
      <c r="N1466" s="677" t="s">
        <v>6205</v>
      </c>
      <c r="O1466" s="677" t="s">
        <v>56048</v>
      </c>
      <c r="P1466" s="677" t="s">
        <v>55613</v>
      </c>
      <c r="Q1466" s="772">
        <f>COUNTIF('Hedef Liste'!$A:$A,A1466)</f>
        <v>0</v>
      </c>
    </row>
    <row r="1467" hidden="1">
      <c r="A1467" s="677" t="s">
        <v>6979</v>
      </c>
      <c r="B1467" s="677" t="s">
        <v>6980</v>
      </c>
      <c r="C1467" s="762" t="s">
        <v>55183</v>
      </c>
      <c r="D1467" s="677" t="s">
        <v>6219</v>
      </c>
      <c r="E1467" s="770">
        <v>196.0</v>
      </c>
      <c r="F1467" s="770">
        <v>15.0</v>
      </c>
      <c r="G1467" s="770">
        <v>0.0</v>
      </c>
      <c r="H1467" s="770">
        <v>38.0</v>
      </c>
      <c r="I1467" s="770">
        <v>38.0</v>
      </c>
      <c r="J1467" s="771">
        <v>0.0</v>
      </c>
      <c r="K1467" s="677" t="s">
        <v>6981</v>
      </c>
      <c r="L1467" s="677">
        <v>2.244415191E9</v>
      </c>
      <c r="M1467" s="677" t="s">
        <v>13</v>
      </c>
      <c r="N1467" s="677" t="s">
        <v>6517</v>
      </c>
      <c r="O1467" s="677" t="s">
        <v>6982</v>
      </c>
      <c r="P1467" s="677" t="s">
        <v>6163</v>
      </c>
      <c r="Q1467" s="772">
        <f>COUNTIF('Hedef Liste'!$A:$A,A1467)</f>
        <v>1</v>
      </c>
    </row>
    <row r="1468" hidden="1">
      <c r="A1468" s="677" t="s">
        <v>9720</v>
      </c>
      <c r="B1468" s="677" t="s">
        <v>9721</v>
      </c>
      <c r="C1468" s="762" t="s">
        <v>55183</v>
      </c>
      <c r="D1468" s="677" t="s">
        <v>6250</v>
      </c>
      <c r="E1468" s="770">
        <v>585.0</v>
      </c>
      <c r="F1468" s="770">
        <v>51.0</v>
      </c>
      <c r="G1468" s="770">
        <v>1.0</v>
      </c>
      <c r="H1468" s="770">
        <v>47.0</v>
      </c>
      <c r="I1468" s="770">
        <v>48.0</v>
      </c>
      <c r="J1468" s="771">
        <v>0.02</v>
      </c>
      <c r="K1468" s="677" t="s">
        <v>9722</v>
      </c>
      <c r="L1468" s="677">
        <v>5.520026272E9</v>
      </c>
      <c r="M1468" s="677" t="s">
        <v>6437</v>
      </c>
      <c r="N1468" s="677" t="s">
        <v>9560</v>
      </c>
      <c r="O1468" s="677" t="s">
        <v>9723</v>
      </c>
      <c r="P1468" s="677" t="s">
        <v>6163</v>
      </c>
      <c r="Q1468" s="772">
        <f>COUNTIF('Hedef Liste'!$A:$A,A1468)</f>
        <v>1</v>
      </c>
    </row>
    <row r="1469" hidden="1">
      <c r="A1469" s="677" t="s">
        <v>6085</v>
      </c>
      <c r="B1469" s="677" t="s">
        <v>6086</v>
      </c>
      <c r="C1469" s="762" t="s">
        <v>55183</v>
      </c>
      <c r="D1469" s="677" t="s">
        <v>6440</v>
      </c>
      <c r="E1469" s="770">
        <v>452.0</v>
      </c>
      <c r="F1469" s="770">
        <v>78.0</v>
      </c>
      <c r="G1469" s="770">
        <v>0.0</v>
      </c>
      <c r="H1469" s="770">
        <v>21.0</v>
      </c>
      <c r="I1469" s="770">
        <v>21.0</v>
      </c>
      <c r="J1469" s="771">
        <v>0.0</v>
      </c>
      <c r="K1469" s="677" t="s">
        <v>6647</v>
      </c>
      <c r="L1469" s="677">
        <v>2.24371101E9</v>
      </c>
      <c r="M1469" s="677" t="s">
        <v>6576</v>
      </c>
      <c r="N1469" s="677" t="s">
        <v>6584</v>
      </c>
      <c r="O1469" s="677" t="s">
        <v>6648</v>
      </c>
      <c r="P1469" s="677" t="s">
        <v>6163</v>
      </c>
      <c r="Q1469" s="772">
        <f>COUNTIF('Hedef Liste'!$A:$A,A1469)</f>
        <v>1</v>
      </c>
    </row>
    <row r="1470" hidden="1">
      <c r="A1470" s="677" t="s">
        <v>56049</v>
      </c>
      <c r="B1470" s="677" t="s">
        <v>56050</v>
      </c>
      <c r="C1470" s="762" t="s">
        <v>55187</v>
      </c>
      <c r="D1470" s="677" t="s">
        <v>6317</v>
      </c>
      <c r="E1470" s="773"/>
      <c r="F1470" s="773"/>
      <c r="G1470" s="770">
        <v>58.0</v>
      </c>
      <c r="H1470" s="770">
        <v>0.0</v>
      </c>
      <c r="I1470" s="770">
        <v>58.0</v>
      </c>
      <c r="J1470" s="771">
        <v>1.0</v>
      </c>
      <c r="K1470" s="677" t="s">
        <v>55566</v>
      </c>
      <c r="L1470" s="677">
        <v>9.999999999E9</v>
      </c>
      <c r="M1470" s="677" t="s">
        <v>343</v>
      </c>
      <c r="N1470" s="677" t="s">
        <v>7973</v>
      </c>
      <c r="O1470" s="677" t="s">
        <v>56051</v>
      </c>
      <c r="P1470" s="677" t="s">
        <v>55227</v>
      </c>
      <c r="Q1470" s="772">
        <f>COUNTIF('Hedef Liste'!$A:$A,A1470)</f>
        <v>0</v>
      </c>
    </row>
    <row r="1471" hidden="1">
      <c r="A1471" s="677" t="s">
        <v>5991</v>
      </c>
      <c r="B1471" s="677" t="s">
        <v>5992</v>
      </c>
      <c r="C1471" s="762" t="s">
        <v>55183</v>
      </c>
      <c r="D1471" s="677" t="s">
        <v>6219</v>
      </c>
      <c r="E1471" s="770">
        <v>875.0</v>
      </c>
      <c r="F1471" s="770">
        <v>119.0</v>
      </c>
      <c r="G1471" s="770">
        <v>79.0</v>
      </c>
      <c r="H1471" s="770">
        <v>40.0</v>
      </c>
      <c r="I1471" s="770">
        <v>119.0</v>
      </c>
      <c r="J1471" s="771">
        <v>0.66</v>
      </c>
      <c r="K1471" s="677" t="s">
        <v>6983</v>
      </c>
      <c r="L1471" s="677">
        <v>5.525031653E9</v>
      </c>
      <c r="M1471" s="677" t="s">
        <v>13</v>
      </c>
      <c r="N1471" s="677" t="s">
        <v>6984</v>
      </c>
      <c r="O1471" s="677" t="s">
        <v>5994</v>
      </c>
      <c r="P1471" s="677" t="s">
        <v>6163</v>
      </c>
      <c r="Q1471" s="772">
        <f>COUNTIF('Hedef Liste'!$A:$A,A1471)</f>
        <v>1</v>
      </c>
    </row>
    <row r="1472" hidden="1">
      <c r="A1472" s="677" t="s">
        <v>56052</v>
      </c>
      <c r="B1472" s="677" t="s">
        <v>56053</v>
      </c>
      <c r="C1472" s="762" t="s">
        <v>55187</v>
      </c>
      <c r="D1472" s="677" t="s">
        <v>6284</v>
      </c>
      <c r="E1472" s="773"/>
      <c r="F1472" s="773"/>
      <c r="G1472" s="770">
        <v>91.0</v>
      </c>
      <c r="H1472" s="770">
        <v>1.0</v>
      </c>
      <c r="I1472" s="770">
        <v>92.0</v>
      </c>
      <c r="J1472" s="771">
        <v>0.99</v>
      </c>
      <c r="K1472" s="677" t="s">
        <v>55566</v>
      </c>
      <c r="L1472" s="677">
        <v>9.999999999E9</v>
      </c>
      <c r="M1472" s="677" t="s">
        <v>343</v>
      </c>
      <c r="N1472" s="677" t="s">
        <v>7973</v>
      </c>
      <c r="O1472" s="677" t="s">
        <v>56051</v>
      </c>
      <c r="P1472" s="677" t="s">
        <v>55227</v>
      </c>
      <c r="Q1472" s="772">
        <f>COUNTIF('Hedef Liste'!$A:$A,A1472)</f>
        <v>0</v>
      </c>
    </row>
    <row r="1473" hidden="1">
      <c r="A1473" s="677" t="s">
        <v>11440</v>
      </c>
      <c r="B1473" s="677" t="s">
        <v>56054</v>
      </c>
      <c r="C1473" s="762" t="s">
        <v>55183</v>
      </c>
      <c r="D1473" s="677" t="s">
        <v>6219</v>
      </c>
      <c r="E1473" s="770">
        <v>286.0</v>
      </c>
      <c r="F1473" s="770">
        <v>45.0</v>
      </c>
      <c r="G1473" s="770">
        <v>0.0</v>
      </c>
      <c r="H1473" s="770">
        <v>29.0</v>
      </c>
      <c r="I1473" s="770">
        <v>29.0</v>
      </c>
      <c r="J1473" s="771">
        <v>0.0</v>
      </c>
      <c r="K1473" s="677" t="s">
        <v>11442</v>
      </c>
      <c r="L1473" s="677">
        <v>2.242356666E9</v>
      </c>
      <c r="M1473" s="677" t="s">
        <v>343</v>
      </c>
      <c r="N1473" s="677" t="s">
        <v>6429</v>
      </c>
      <c r="O1473" s="677" t="s">
        <v>11443</v>
      </c>
      <c r="P1473" s="677" t="s">
        <v>6163</v>
      </c>
      <c r="Q1473" s="772">
        <f>COUNTIF('Hedef Liste'!$A:$A,A1473)</f>
        <v>1</v>
      </c>
    </row>
    <row r="1474" hidden="1">
      <c r="A1474" s="677" t="s">
        <v>9685</v>
      </c>
      <c r="B1474" s="677" t="s">
        <v>9686</v>
      </c>
      <c r="C1474" s="762" t="s">
        <v>55183</v>
      </c>
      <c r="D1474" s="677" t="s">
        <v>6182</v>
      </c>
      <c r="E1474" s="770">
        <v>567.0</v>
      </c>
      <c r="F1474" s="770">
        <v>36.0</v>
      </c>
      <c r="G1474" s="770">
        <v>0.0</v>
      </c>
      <c r="H1474" s="770">
        <v>47.0</v>
      </c>
      <c r="I1474" s="770">
        <v>47.0</v>
      </c>
      <c r="J1474" s="771">
        <v>0.0</v>
      </c>
      <c r="K1474" s="677" t="s">
        <v>56055</v>
      </c>
      <c r="L1474" s="677">
        <v>2.244800011E9</v>
      </c>
      <c r="M1474" s="677" t="s">
        <v>13</v>
      </c>
      <c r="N1474" s="677" t="s">
        <v>6184</v>
      </c>
      <c r="O1474" s="677" t="s">
        <v>9687</v>
      </c>
      <c r="P1474" s="677" t="s">
        <v>6163</v>
      </c>
      <c r="Q1474" s="772">
        <f>COUNTIF('Hedef Liste'!$A:$A,A1474)</f>
        <v>1</v>
      </c>
    </row>
    <row r="1475" hidden="1">
      <c r="A1475" s="677" t="s">
        <v>56056</v>
      </c>
      <c r="B1475" s="677" t="s">
        <v>56057</v>
      </c>
      <c r="C1475" s="762" t="s">
        <v>55187</v>
      </c>
      <c r="D1475" s="677" t="s">
        <v>6219</v>
      </c>
      <c r="F1475" s="773"/>
      <c r="G1475" s="770">
        <v>31.0</v>
      </c>
      <c r="H1475" s="770">
        <v>53.0</v>
      </c>
      <c r="I1475" s="770">
        <v>84.0</v>
      </c>
      <c r="J1475" s="771">
        <v>0.37</v>
      </c>
      <c r="K1475" s="677" t="s">
        <v>9618</v>
      </c>
      <c r="L1475" s="677">
        <v>5.304847296E9</v>
      </c>
      <c r="M1475" s="677" t="s">
        <v>343</v>
      </c>
      <c r="N1475" s="677" t="s">
        <v>10014</v>
      </c>
      <c r="O1475" s="677" t="s">
        <v>56058</v>
      </c>
      <c r="P1475" s="677" t="s">
        <v>6163</v>
      </c>
      <c r="Q1475" s="772">
        <f>COUNTIF('Hedef Liste'!$A:$A,A1475)</f>
        <v>0</v>
      </c>
    </row>
    <row r="1476" hidden="1">
      <c r="A1476" s="677" t="s">
        <v>11294</v>
      </c>
      <c r="B1476" s="677" t="s">
        <v>11295</v>
      </c>
      <c r="C1476" s="762" t="s">
        <v>55183</v>
      </c>
      <c r="D1476" s="677" t="s">
        <v>6373</v>
      </c>
      <c r="E1476" s="770">
        <v>40.0</v>
      </c>
      <c r="F1476" s="770">
        <v>7.0</v>
      </c>
      <c r="G1476" s="770">
        <v>0.0</v>
      </c>
      <c r="H1476" s="770">
        <v>45.0</v>
      </c>
      <c r="I1476" s="770">
        <v>45.0</v>
      </c>
      <c r="J1476" s="771">
        <v>0.0</v>
      </c>
      <c r="K1476" s="677" t="s">
        <v>11296</v>
      </c>
      <c r="L1476" s="677">
        <v>2.2441392E9</v>
      </c>
      <c r="M1476" s="677" t="s">
        <v>13</v>
      </c>
      <c r="N1476" s="721">
        <v>44863.0</v>
      </c>
      <c r="O1476" s="677" t="s">
        <v>11297</v>
      </c>
      <c r="P1476" s="677" t="s">
        <v>6163</v>
      </c>
      <c r="Q1476" s="772">
        <f>COUNTIF('Hedef Liste'!$A:$A,A1476)</f>
        <v>1</v>
      </c>
    </row>
    <row r="1477" hidden="1">
      <c r="A1477" s="677" t="s">
        <v>11298</v>
      </c>
      <c r="B1477" s="677" t="s">
        <v>11299</v>
      </c>
      <c r="C1477" s="762" t="s">
        <v>55183</v>
      </c>
      <c r="D1477" s="677" t="s">
        <v>6373</v>
      </c>
      <c r="E1477" s="770">
        <v>69.0</v>
      </c>
      <c r="F1477" s="770">
        <v>5.0</v>
      </c>
      <c r="G1477" s="770">
        <v>0.0</v>
      </c>
      <c r="H1477" s="770">
        <v>31.0</v>
      </c>
      <c r="I1477" s="770">
        <v>31.0</v>
      </c>
      <c r="J1477" s="771">
        <v>0.0</v>
      </c>
      <c r="K1477" s="677" t="s">
        <v>11296</v>
      </c>
      <c r="L1477" s="677">
        <v>2.242341616E9</v>
      </c>
      <c r="M1477" s="677" t="s">
        <v>343</v>
      </c>
      <c r="N1477" s="677" t="s">
        <v>6691</v>
      </c>
      <c r="O1477" s="677" t="s">
        <v>11300</v>
      </c>
      <c r="P1477" s="677" t="s">
        <v>6163</v>
      </c>
      <c r="Q1477" s="772">
        <f>COUNTIF('Hedef Liste'!$A:$A,A1477)</f>
        <v>1</v>
      </c>
    </row>
    <row r="1478" hidden="1">
      <c r="A1478" s="677" t="s">
        <v>8206</v>
      </c>
      <c r="B1478" s="677" t="s">
        <v>56059</v>
      </c>
      <c r="C1478" s="762" t="s">
        <v>55183</v>
      </c>
      <c r="D1478" s="677" t="s">
        <v>6440</v>
      </c>
      <c r="E1478" s="770">
        <v>16.0</v>
      </c>
      <c r="F1478" s="770">
        <v>5.0</v>
      </c>
      <c r="G1478" s="770">
        <v>0.0</v>
      </c>
      <c r="H1478" s="770">
        <v>7.0</v>
      </c>
      <c r="I1478" s="770">
        <v>7.0</v>
      </c>
      <c r="J1478" s="771">
        <v>0.0</v>
      </c>
      <c r="K1478" s="677" t="s">
        <v>8208</v>
      </c>
      <c r="L1478" s="677">
        <v>5.462263316E9</v>
      </c>
      <c r="M1478" s="677" t="s">
        <v>343</v>
      </c>
      <c r="N1478" s="677" t="s">
        <v>7144</v>
      </c>
      <c r="O1478" s="677" t="s">
        <v>8209</v>
      </c>
      <c r="P1478" s="677" t="s">
        <v>6163</v>
      </c>
      <c r="Q1478" s="772">
        <f>COUNTIF('Hedef Liste'!$A:$A,A1478)</f>
        <v>1</v>
      </c>
    </row>
    <row r="1479" hidden="1">
      <c r="A1479" s="677" t="s">
        <v>56060</v>
      </c>
      <c r="B1479" s="677" t="s">
        <v>56061</v>
      </c>
      <c r="C1479" s="762" t="s">
        <v>55183</v>
      </c>
      <c r="D1479" s="677" t="s">
        <v>6271</v>
      </c>
      <c r="E1479" s="770">
        <v>4566.0</v>
      </c>
      <c r="F1479" s="770">
        <v>672.0</v>
      </c>
      <c r="G1479" s="770">
        <v>90.0</v>
      </c>
      <c r="H1479" s="770">
        <v>1.0</v>
      </c>
      <c r="I1479" s="770">
        <v>91.0</v>
      </c>
      <c r="J1479" s="771">
        <v>0.99</v>
      </c>
      <c r="K1479" s="677" t="s">
        <v>55265</v>
      </c>
      <c r="L1479" s="677">
        <v>1.111111111E9</v>
      </c>
      <c r="M1479" s="677" t="s">
        <v>13</v>
      </c>
      <c r="N1479" s="677" t="s">
        <v>6161</v>
      </c>
      <c r="O1479" s="677" t="s">
        <v>56062</v>
      </c>
      <c r="P1479" s="677" t="s">
        <v>55227</v>
      </c>
      <c r="Q1479" s="772">
        <f>COUNTIF('Hedef Liste'!$A:$A,A1479)</f>
        <v>0</v>
      </c>
    </row>
    <row r="1480" hidden="1">
      <c r="A1480" s="677" t="s">
        <v>7245</v>
      </c>
      <c r="B1480" s="677" t="s">
        <v>7246</v>
      </c>
      <c r="C1480" s="762" t="s">
        <v>55183</v>
      </c>
      <c r="D1480" s="677" t="s">
        <v>6153</v>
      </c>
      <c r="E1480" s="770">
        <v>124.0</v>
      </c>
      <c r="F1480" s="773"/>
      <c r="G1480" s="770">
        <v>0.0</v>
      </c>
      <c r="H1480" s="770">
        <v>16.0</v>
      </c>
      <c r="I1480" s="770">
        <v>16.0</v>
      </c>
      <c r="J1480" s="771">
        <v>0.0</v>
      </c>
      <c r="K1480" s="677" t="s">
        <v>7247</v>
      </c>
      <c r="L1480" s="677">
        <v>5.384253115E9</v>
      </c>
      <c r="M1480" s="677" t="s">
        <v>6437</v>
      </c>
      <c r="N1480" s="677" t="s">
        <v>7248</v>
      </c>
      <c r="O1480" s="677" t="s">
        <v>7249</v>
      </c>
      <c r="P1480" s="677" t="s">
        <v>6163</v>
      </c>
      <c r="Q1480" s="772">
        <f>COUNTIF('Hedef Liste'!$A:$A,A1480)</f>
        <v>1</v>
      </c>
    </row>
    <row r="1481" hidden="1">
      <c r="A1481" s="677" t="s">
        <v>7935</v>
      </c>
      <c r="B1481" s="677" t="s">
        <v>7936</v>
      </c>
      <c r="C1481" s="762" t="s">
        <v>55183</v>
      </c>
      <c r="D1481" s="746" t="s">
        <v>7937</v>
      </c>
      <c r="E1481" s="770">
        <v>231.0</v>
      </c>
      <c r="F1481" s="770">
        <v>7.0</v>
      </c>
      <c r="G1481" s="770">
        <v>0.0</v>
      </c>
      <c r="H1481" s="770">
        <v>29.0</v>
      </c>
      <c r="I1481" s="770">
        <v>29.0</v>
      </c>
      <c r="J1481" s="771">
        <v>0.0</v>
      </c>
      <c r="K1481" s="677" t="s">
        <v>7938</v>
      </c>
      <c r="L1481" s="677">
        <v>5.446166706E9</v>
      </c>
      <c r="M1481" s="677" t="s">
        <v>6257</v>
      </c>
      <c r="N1481" s="677" t="s">
        <v>7939</v>
      </c>
      <c r="O1481" s="677" t="s">
        <v>7940</v>
      </c>
      <c r="P1481" s="677" t="s">
        <v>6163</v>
      </c>
      <c r="Q1481" s="772">
        <f>COUNTIF('Hedef Liste'!$A:$A,A1481)</f>
        <v>1</v>
      </c>
    </row>
    <row r="1482" hidden="1">
      <c r="A1482" s="677" t="s">
        <v>56063</v>
      </c>
      <c r="B1482" s="677" t="s">
        <v>56064</v>
      </c>
      <c r="C1482" s="762" t="s">
        <v>55183</v>
      </c>
      <c r="D1482" s="677" t="s">
        <v>6440</v>
      </c>
      <c r="E1482" s="770">
        <v>153.0</v>
      </c>
      <c r="F1482" s="770">
        <v>15.0</v>
      </c>
      <c r="G1482" s="770">
        <v>136.0</v>
      </c>
      <c r="H1482" s="770">
        <v>12.0</v>
      </c>
      <c r="I1482" s="770">
        <v>148.0</v>
      </c>
      <c r="J1482" s="771">
        <v>0.92</v>
      </c>
      <c r="K1482" s="677" t="s">
        <v>55229</v>
      </c>
      <c r="L1482" s="677">
        <v>5.362021625E9</v>
      </c>
      <c r="M1482" s="677" t="s">
        <v>343</v>
      </c>
      <c r="N1482" s="677" t="s">
        <v>8097</v>
      </c>
      <c r="O1482" s="677" t="s">
        <v>56065</v>
      </c>
      <c r="P1482" s="677" t="s">
        <v>55227</v>
      </c>
      <c r="Q1482" s="772">
        <f>COUNTIF('Hedef Liste'!$A:$A,A1482)</f>
        <v>0</v>
      </c>
    </row>
    <row r="1483" hidden="1">
      <c r="A1483" s="677" t="s">
        <v>10985</v>
      </c>
      <c r="B1483" s="677" t="s">
        <v>10986</v>
      </c>
      <c r="C1483" s="762" t="s">
        <v>55183</v>
      </c>
      <c r="D1483" s="677" t="s">
        <v>6159</v>
      </c>
      <c r="E1483" s="770">
        <v>109.0</v>
      </c>
      <c r="F1483" s="770">
        <v>25.0</v>
      </c>
      <c r="G1483" s="770">
        <v>0.0</v>
      </c>
      <c r="H1483" s="770">
        <v>24.0</v>
      </c>
      <c r="I1483" s="770">
        <v>24.0</v>
      </c>
      <c r="J1483" s="771">
        <v>0.0</v>
      </c>
      <c r="K1483" s="677" t="s">
        <v>10987</v>
      </c>
      <c r="L1483" s="677">
        <v>5.441616108E9</v>
      </c>
      <c r="M1483" s="677" t="s">
        <v>343</v>
      </c>
      <c r="N1483" s="677" t="s">
        <v>8179</v>
      </c>
      <c r="O1483" s="677" t="s">
        <v>10988</v>
      </c>
      <c r="P1483" s="677" t="s">
        <v>6163</v>
      </c>
      <c r="Q1483" s="772">
        <f>COUNTIF('Hedef Liste'!$A:$A,A1483)</f>
        <v>1</v>
      </c>
    </row>
    <row r="1484" hidden="1">
      <c r="A1484" s="677" t="s">
        <v>56066</v>
      </c>
      <c r="B1484" s="677" t="s">
        <v>56067</v>
      </c>
      <c r="C1484" s="762" t="s">
        <v>55183</v>
      </c>
      <c r="D1484" s="677" t="s">
        <v>6284</v>
      </c>
      <c r="E1484" s="770">
        <v>1145.0</v>
      </c>
      <c r="F1484" s="770">
        <v>233.0</v>
      </c>
      <c r="G1484" s="770">
        <v>127.0</v>
      </c>
      <c r="H1484" s="770">
        <v>0.0</v>
      </c>
      <c r="I1484" s="770">
        <v>127.0</v>
      </c>
      <c r="J1484" s="771">
        <v>1.0</v>
      </c>
      <c r="K1484" s="677" t="s">
        <v>55368</v>
      </c>
      <c r="L1484" s="677">
        <v>2.242652488E9</v>
      </c>
      <c r="M1484" s="677" t="s">
        <v>6257</v>
      </c>
      <c r="N1484" s="677" t="s">
        <v>11602</v>
      </c>
      <c r="O1484" s="677" t="s">
        <v>56068</v>
      </c>
      <c r="P1484" s="677" t="s">
        <v>55227</v>
      </c>
      <c r="Q1484" s="772">
        <f>COUNTIF('Hedef Liste'!$A:$A,A1484)</f>
        <v>0</v>
      </c>
    </row>
    <row r="1485" hidden="1">
      <c r="A1485" s="677" t="s">
        <v>9021</v>
      </c>
      <c r="B1485" s="677" t="s">
        <v>9022</v>
      </c>
      <c r="C1485" s="762" t="s">
        <v>55183</v>
      </c>
      <c r="D1485" s="677" t="s">
        <v>6219</v>
      </c>
      <c r="E1485" s="770">
        <v>175.0</v>
      </c>
      <c r="F1485" s="770">
        <v>44.0</v>
      </c>
      <c r="G1485" s="770">
        <v>0.0</v>
      </c>
      <c r="H1485" s="770">
        <v>18.0</v>
      </c>
      <c r="I1485" s="770">
        <v>18.0</v>
      </c>
      <c r="J1485" s="771">
        <v>0.0</v>
      </c>
      <c r="K1485" s="677" t="s">
        <v>9004</v>
      </c>
      <c r="L1485" s="677">
        <v>5.455402619E9</v>
      </c>
      <c r="M1485" s="677" t="s">
        <v>6257</v>
      </c>
      <c r="N1485" s="677" t="s">
        <v>6884</v>
      </c>
      <c r="O1485" s="677" t="s">
        <v>9023</v>
      </c>
      <c r="P1485" s="677" t="s">
        <v>6163</v>
      </c>
      <c r="Q1485" s="772">
        <f>COUNTIF('Hedef Liste'!$A:$A,A1485)</f>
        <v>1</v>
      </c>
    </row>
    <row r="1486" hidden="1">
      <c r="A1486" s="677" t="s">
        <v>9006</v>
      </c>
      <c r="B1486" s="677" t="s">
        <v>9007</v>
      </c>
      <c r="C1486" s="762" t="s">
        <v>55183</v>
      </c>
      <c r="D1486" s="677" t="s">
        <v>6219</v>
      </c>
      <c r="E1486" s="770">
        <v>45.0</v>
      </c>
      <c r="F1486" s="770">
        <v>4.0</v>
      </c>
      <c r="G1486" s="770">
        <v>0.0</v>
      </c>
      <c r="H1486" s="770">
        <v>34.0</v>
      </c>
      <c r="I1486" s="770">
        <v>34.0</v>
      </c>
      <c r="J1486" s="771">
        <v>0.0</v>
      </c>
      <c r="K1486" s="677" t="s">
        <v>9004</v>
      </c>
      <c r="L1486" s="677">
        <v>5.306552616E9</v>
      </c>
      <c r="M1486" s="677" t="s">
        <v>6576</v>
      </c>
      <c r="N1486" s="677" t="s">
        <v>6383</v>
      </c>
      <c r="O1486" s="677" t="s">
        <v>9008</v>
      </c>
      <c r="P1486" s="677" t="s">
        <v>6163</v>
      </c>
      <c r="Q1486" s="772">
        <f>COUNTIF('Hedef Liste'!$A:$A,A1486)</f>
        <v>1</v>
      </c>
    </row>
    <row r="1487" hidden="1">
      <c r="A1487" s="677" t="s">
        <v>1595</v>
      </c>
      <c r="B1487" s="677" t="s">
        <v>1596</v>
      </c>
      <c r="C1487" s="762" t="s">
        <v>55183</v>
      </c>
      <c r="D1487" s="677" t="s">
        <v>6219</v>
      </c>
      <c r="E1487" s="770">
        <v>577.0</v>
      </c>
      <c r="F1487" s="770">
        <v>14.0</v>
      </c>
      <c r="G1487" s="770">
        <v>4.0</v>
      </c>
      <c r="H1487" s="770">
        <v>16.0</v>
      </c>
      <c r="I1487" s="770">
        <v>20.0</v>
      </c>
      <c r="J1487" s="771">
        <v>0.2</v>
      </c>
      <c r="K1487" s="677" t="s">
        <v>7771</v>
      </c>
      <c r="L1487" s="677">
        <v>5.326050636E9</v>
      </c>
      <c r="M1487" s="677" t="s">
        <v>13</v>
      </c>
      <c r="N1487" s="677" t="s">
        <v>6161</v>
      </c>
      <c r="O1487" s="677" t="s">
        <v>1598</v>
      </c>
      <c r="P1487" s="677" t="s">
        <v>6163</v>
      </c>
      <c r="Q1487" s="772">
        <f>COUNTIF('Hedef Liste'!$A:$A,A1487)</f>
        <v>1</v>
      </c>
    </row>
    <row r="1488" hidden="1">
      <c r="A1488" s="677" t="s">
        <v>9764</v>
      </c>
      <c r="B1488" s="677" t="s">
        <v>9765</v>
      </c>
      <c r="C1488" s="762" t="s">
        <v>55183</v>
      </c>
      <c r="D1488" s="677" t="s">
        <v>6175</v>
      </c>
      <c r="E1488" s="770">
        <v>10.0</v>
      </c>
      <c r="F1488" s="770">
        <v>4.0</v>
      </c>
      <c r="G1488" s="770">
        <v>0.0</v>
      </c>
      <c r="H1488" s="770">
        <v>60.0</v>
      </c>
      <c r="I1488" s="770">
        <v>60.0</v>
      </c>
      <c r="J1488" s="771">
        <v>0.0</v>
      </c>
      <c r="K1488" s="677" t="s">
        <v>9766</v>
      </c>
      <c r="L1488" s="677">
        <v>5.364015753E9</v>
      </c>
      <c r="M1488" s="677" t="s">
        <v>13</v>
      </c>
      <c r="N1488" s="677" t="s">
        <v>6364</v>
      </c>
      <c r="O1488" s="677" t="s">
        <v>9767</v>
      </c>
      <c r="P1488" s="677" t="s">
        <v>6163</v>
      </c>
      <c r="Q1488" s="772">
        <f>COUNTIF('Hedef Liste'!$A:$A,A1488)</f>
        <v>1</v>
      </c>
    </row>
    <row r="1489" hidden="1">
      <c r="A1489" s="677" t="s">
        <v>11301</v>
      </c>
      <c r="B1489" s="677" t="s">
        <v>11302</v>
      </c>
      <c r="C1489" s="762" t="s">
        <v>55183</v>
      </c>
      <c r="D1489" s="677" t="s">
        <v>6373</v>
      </c>
      <c r="E1489" s="770">
        <v>13.0</v>
      </c>
      <c r="F1489" s="770">
        <v>2.0</v>
      </c>
      <c r="G1489" s="770">
        <v>0.0</v>
      </c>
      <c r="H1489" s="770">
        <v>14.0</v>
      </c>
      <c r="I1489" s="770">
        <v>14.0</v>
      </c>
      <c r="J1489" s="771">
        <v>0.0</v>
      </c>
      <c r="K1489" s="677" t="s">
        <v>11296</v>
      </c>
      <c r="L1489" s="677">
        <v>2.2441392E9</v>
      </c>
      <c r="M1489" s="677" t="s">
        <v>13</v>
      </c>
      <c r="N1489" s="721">
        <v>44863.0</v>
      </c>
      <c r="O1489" s="677" t="s">
        <v>11297</v>
      </c>
      <c r="P1489" s="677" t="s">
        <v>6163</v>
      </c>
      <c r="Q1489" s="772">
        <f>COUNTIF('Hedef Liste'!$A:$A,A1489)</f>
        <v>1</v>
      </c>
    </row>
    <row r="1490" hidden="1">
      <c r="A1490" s="677" t="s">
        <v>10113</v>
      </c>
      <c r="B1490" s="677" t="s">
        <v>10114</v>
      </c>
      <c r="C1490" s="762" t="s">
        <v>55183</v>
      </c>
      <c r="D1490" s="677" t="s">
        <v>6317</v>
      </c>
      <c r="E1490" s="770">
        <v>118.0</v>
      </c>
      <c r="F1490" s="770">
        <v>10.0</v>
      </c>
      <c r="G1490" s="770">
        <v>2.0</v>
      </c>
      <c r="H1490" s="770">
        <v>12.0</v>
      </c>
      <c r="I1490" s="770">
        <v>14.0</v>
      </c>
      <c r="J1490" s="771">
        <v>0.14</v>
      </c>
      <c r="K1490" s="677" t="s">
        <v>10115</v>
      </c>
      <c r="L1490" s="677">
        <v>5.378393266E9</v>
      </c>
      <c r="M1490" s="677" t="s">
        <v>13</v>
      </c>
      <c r="N1490" s="677" t="s">
        <v>7224</v>
      </c>
      <c r="O1490" s="677" t="s">
        <v>10116</v>
      </c>
      <c r="P1490" s="677" t="s">
        <v>6163</v>
      </c>
      <c r="Q1490" s="772">
        <f>COUNTIF('Hedef Liste'!$A:$A,A1490)</f>
        <v>1</v>
      </c>
    </row>
    <row r="1491" hidden="1">
      <c r="A1491" s="677" t="s">
        <v>12200</v>
      </c>
      <c r="B1491" s="677" t="s">
        <v>12201</v>
      </c>
      <c r="C1491" s="762" t="s">
        <v>55183</v>
      </c>
      <c r="D1491" s="746" t="s">
        <v>6159</v>
      </c>
      <c r="E1491" s="770">
        <v>699.0</v>
      </c>
      <c r="F1491" s="770">
        <v>163.0</v>
      </c>
      <c r="G1491" s="770">
        <v>0.0</v>
      </c>
      <c r="H1491" s="770">
        <v>64.0</v>
      </c>
      <c r="I1491" s="770">
        <v>64.0</v>
      </c>
      <c r="J1491" s="771">
        <v>0.0</v>
      </c>
      <c r="K1491" s="677" t="s">
        <v>12202</v>
      </c>
      <c r="L1491" s="677">
        <v>2.24504305E9</v>
      </c>
      <c r="M1491" s="677" t="s">
        <v>343</v>
      </c>
      <c r="N1491" s="677" t="s">
        <v>7466</v>
      </c>
      <c r="O1491" s="677" t="s">
        <v>12203</v>
      </c>
      <c r="P1491" s="677" t="s">
        <v>6163</v>
      </c>
      <c r="Q1491" s="772">
        <f>COUNTIF('Hedef Liste'!$A:$A,A1491)</f>
        <v>1</v>
      </c>
    </row>
    <row r="1492" hidden="1">
      <c r="A1492" s="677" t="s">
        <v>9272</v>
      </c>
      <c r="B1492" s="677" t="s">
        <v>9273</v>
      </c>
      <c r="C1492" s="762" t="s">
        <v>55183</v>
      </c>
      <c r="D1492" s="677" t="s">
        <v>6219</v>
      </c>
      <c r="E1492" s="770">
        <v>265.0</v>
      </c>
      <c r="F1492" s="770">
        <v>29.0</v>
      </c>
      <c r="G1492" s="770">
        <v>0.0</v>
      </c>
      <c r="H1492" s="770">
        <v>110.0</v>
      </c>
      <c r="I1492" s="770">
        <v>110.0</v>
      </c>
      <c r="J1492" s="771">
        <v>0.0</v>
      </c>
      <c r="K1492" s="677" t="s">
        <v>9258</v>
      </c>
      <c r="L1492" s="677">
        <v>5.367332097E9</v>
      </c>
      <c r="M1492" s="677" t="s">
        <v>6257</v>
      </c>
      <c r="N1492" s="677" t="s">
        <v>9274</v>
      </c>
      <c r="O1492" s="677" t="s">
        <v>9275</v>
      </c>
      <c r="P1492" s="677" t="s">
        <v>6163</v>
      </c>
      <c r="Q1492" s="772">
        <f>COUNTIF('Hedef Liste'!$A:$A,A1492)</f>
        <v>1</v>
      </c>
    </row>
    <row r="1493" hidden="1">
      <c r="A1493" s="677" t="s">
        <v>9263</v>
      </c>
      <c r="B1493" s="677" t="s">
        <v>9264</v>
      </c>
      <c r="C1493" s="762" t="s">
        <v>55183</v>
      </c>
      <c r="D1493" s="677" t="s">
        <v>6219</v>
      </c>
      <c r="E1493" s="770">
        <v>181.0</v>
      </c>
      <c r="F1493" s="770">
        <v>42.0</v>
      </c>
      <c r="G1493" s="770">
        <v>0.0</v>
      </c>
      <c r="H1493" s="770">
        <v>100.0</v>
      </c>
      <c r="I1493" s="770">
        <v>100.0</v>
      </c>
      <c r="J1493" s="771">
        <v>0.0</v>
      </c>
      <c r="K1493" s="677" t="s">
        <v>9258</v>
      </c>
      <c r="L1493" s="677">
        <v>5.367332097E9</v>
      </c>
      <c r="M1493" s="677" t="s">
        <v>13</v>
      </c>
      <c r="N1493" s="677" t="s">
        <v>7893</v>
      </c>
      <c r="O1493" s="677" t="s">
        <v>9265</v>
      </c>
      <c r="P1493" s="677" t="s">
        <v>6163</v>
      </c>
      <c r="Q1493" s="772">
        <f>COUNTIF('Hedef Liste'!$A:$A,A1493)</f>
        <v>1</v>
      </c>
    </row>
    <row r="1494" hidden="1">
      <c r="A1494" s="677" t="s">
        <v>10850</v>
      </c>
      <c r="B1494" s="677" t="s">
        <v>10851</v>
      </c>
      <c r="C1494" s="762" t="s">
        <v>55183</v>
      </c>
      <c r="D1494" s="677" t="s">
        <v>6440</v>
      </c>
      <c r="E1494" s="770">
        <v>10.0</v>
      </c>
      <c r="F1494" s="770">
        <v>3.0</v>
      </c>
      <c r="G1494" s="770">
        <v>0.0</v>
      </c>
      <c r="H1494" s="770">
        <v>6.0</v>
      </c>
      <c r="I1494" s="770">
        <v>6.0</v>
      </c>
      <c r="J1494" s="771">
        <v>0.0</v>
      </c>
      <c r="K1494" s="677" t="s">
        <v>10852</v>
      </c>
      <c r="L1494" s="677">
        <v>5.431156616E9</v>
      </c>
      <c r="M1494" s="677" t="s">
        <v>13</v>
      </c>
      <c r="N1494" s="677" t="s">
        <v>6188</v>
      </c>
      <c r="O1494" s="677" t="s">
        <v>10853</v>
      </c>
      <c r="P1494" s="677" t="s">
        <v>6163</v>
      </c>
      <c r="Q1494" s="772">
        <f>COUNTIF('Hedef Liste'!$A:$A,A1494)</f>
        <v>1</v>
      </c>
    </row>
    <row r="1495" hidden="1">
      <c r="A1495" s="677" t="s">
        <v>8924</v>
      </c>
      <c r="B1495" s="677" t="s">
        <v>8925</v>
      </c>
      <c r="C1495" s="762" t="s">
        <v>55183</v>
      </c>
      <c r="D1495" s="677" t="s">
        <v>6760</v>
      </c>
      <c r="E1495" s="770">
        <v>47.0</v>
      </c>
      <c r="F1495" s="770">
        <v>4.0</v>
      </c>
      <c r="G1495" s="770">
        <v>0.0</v>
      </c>
      <c r="H1495" s="770">
        <v>22.0</v>
      </c>
      <c r="I1495" s="770">
        <v>22.0</v>
      </c>
      <c r="J1495" s="771">
        <v>0.0</v>
      </c>
      <c r="K1495" s="677" t="s">
        <v>8926</v>
      </c>
      <c r="L1495" s="677">
        <v>5.325216812E9</v>
      </c>
      <c r="M1495" s="677" t="s">
        <v>343</v>
      </c>
      <c r="N1495" s="677" t="s">
        <v>7466</v>
      </c>
      <c r="O1495" s="677" t="s">
        <v>8927</v>
      </c>
      <c r="P1495" s="677" t="s">
        <v>6163</v>
      </c>
      <c r="Q1495" s="772">
        <f>COUNTIF('Hedef Liste'!$A:$A,A1495)</f>
        <v>1</v>
      </c>
    </row>
    <row r="1496" hidden="1">
      <c r="A1496" s="677" t="s">
        <v>10087</v>
      </c>
      <c r="B1496" s="677" t="s">
        <v>10088</v>
      </c>
      <c r="C1496" s="762" t="s">
        <v>55183</v>
      </c>
      <c r="D1496" s="677" t="s">
        <v>6390</v>
      </c>
      <c r="E1496" s="770">
        <v>109.0</v>
      </c>
      <c r="F1496" s="773"/>
      <c r="G1496" s="770">
        <v>0.0</v>
      </c>
      <c r="H1496" s="770">
        <v>14.0</v>
      </c>
      <c r="I1496" s="770">
        <v>14.0</v>
      </c>
      <c r="J1496" s="771">
        <v>0.0</v>
      </c>
      <c r="K1496" s="677" t="s">
        <v>10089</v>
      </c>
      <c r="L1496" s="677">
        <v>5.301475552E9</v>
      </c>
      <c r="M1496" s="677" t="s">
        <v>6257</v>
      </c>
      <c r="N1496" s="677" t="s">
        <v>6354</v>
      </c>
      <c r="O1496" s="677" t="s">
        <v>10090</v>
      </c>
      <c r="P1496" s="677" t="s">
        <v>6163</v>
      </c>
      <c r="Q1496" s="772">
        <f>COUNTIF('Hedef Liste'!$A:$A,A1496)</f>
        <v>1</v>
      </c>
    </row>
    <row r="1497" hidden="1">
      <c r="A1497" s="677" t="s">
        <v>12141</v>
      </c>
      <c r="B1497" s="677" t="s">
        <v>12142</v>
      </c>
      <c r="C1497" s="762" t="s">
        <v>55183</v>
      </c>
      <c r="D1497" s="677" t="s">
        <v>6219</v>
      </c>
      <c r="E1497" s="770">
        <v>3.0</v>
      </c>
      <c r="F1497" s="773"/>
      <c r="G1497" s="770">
        <v>0.0</v>
      </c>
      <c r="H1497" s="770">
        <v>11.0</v>
      </c>
      <c r="I1497" s="770">
        <v>11.0</v>
      </c>
      <c r="J1497" s="771">
        <v>0.0</v>
      </c>
      <c r="K1497" s="677" t="s">
        <v>12121</v>
      </c>
      <c r="L1497" s="677">
        <v>5.374087697E9</v>
      </c>
      <c r="M1497" s="677" t="s">
        <v>6257</v>
      </c>
      <c r="N1497" s="677" t="s">
        <v>6640</v>
      </c>
      <c r="O1497" s="677" t="s">
        <v>12143</v>
      </c>
      <c r="P1497" s="677" t="s">
        <v>6163</v>
      </c>
      <c r="Q1497" s="772">
        <f>COUNTIF('Hedef Liste'!$A:$A,A1497)</f>
        <v>1</v>
      </c>
    </row>
    <row r="1498" hidden="1">
      <c r="A1498" s="677" t="s">
        <v>12138</v>
      </c>
      <c r="B1498" s="677" t="s">
        <v>12139</v>
      </c>
      <c r="C1498" s="762" t="s">
        <v>55183</v>
      </c>
      <c r="D1498" s="677" t="s">
        <v>6219</v>
      </c>
      <c r="E1498" s="770">
        <v>6.0</v>
      </c>
      <c r="F1498" s="773"/>
      <c r="G1498" s="770">
        <v>13.0</v>
      </c>
      <c r="H1498" s="770">
        <v>2.0</v>
      </c>
      <c r="I1498" s="770">
        <v>15.0</v>
      </c>
      <c r="J1498" s="771">
        <v>0.87</v>
      </c>
      <c r="K1498" s="677" t="s">
        <v>12121</v>
      </c>
      <c r="L1498" s="677">
        <v>5.354516561E9</v>
      </c>
      <c r="M1498" s="677" t="s">
        <v>6257</v>
      </c>
      <c r="N1498" s="677" t="s">
        <v>6535</v>
      </c>
      <c r="O1498" s="677" t="s">
        <v>12140</v>
      </c>
      <c r="P1498" s="677" t="s">
        <v>6163</v>
      </c>
      <c r="Q1498" s="772">
        <f>COUNTIF('Hedef Liste'!$A:$A,A1498)</f>
        <v>1</v>
      </c>
    </row>
    <row r="1499" hidden="1">
      <c r="A1499" s="677" t="s">
        <v>9256</v>
      </c>
      <c r="B1499" s="677" t="s">
        <v>9257</v>
      </c>
      <c r="C1499" s="762" t="s">
        <v>55183</v>
      </c>
      <c r="D1499" s="677" t="s">
        <v>6219</v>
      </c>
      <c r="E1499" s="770">
        <v>83.0</v>
      </c>
      <c r="F1499" s="770">
        <v>15.0</v>
      </c>
      <c r="G1499" s="770">
        <v>0.0</v>
      </c>
      <c r="H1499" s="770">
        <v>74.0</v>
      </c>
      <c r="I1499" s="770">
        <v>74.0</v>
      </c>
      <c r="J1499" s="771">
        <v>0.0</v>
      </c>
      <c r="K1499" s="677" t="s">
        <v>9258</v>
      </c>
      <c r="L1499" s="677">
        <v>5.367332097E9</v>
      </c>
      <c r="M1499" s="677" t="s">
        <v>6212</v>
      </c>
      <c r="N1499" s="677" t="s">
        <v>6213</v>
      </c>
      <c r="O1499" s="677" t="s">
        <v>9259</v>
      </c>
      <c r="P1499" s="677" t="s">
        <v>6163</v>
      </c>
      <c r="Q1499" s="772">
        <f>COUNTIF('Hedef Liste'!$A:$A,A1499)</f>
        <v>1</v>
      </c>
    </row>
    <row r="1500" hidden="1">
      <c r="A1500" s="677" t="s">
        <v>5689</v>
      </c>
      <c r="B1500" s="677" t="s">
        <v>5690</v>
      </c>
      <c r="C1500" s="762" t="s">
        <v>55183</v>
      </c>
      <c r="D1500" s="677" t="s">
        <v>6219</v>
      </c>
      <c r="E1500" s="770">
        <v>421.0</v>
      </c>
      <c r="F1500" s="770">
        <v>82.0</v>
      </c>
      <c r="G1500" s="770">
        <v>16.0</v>
      </c>
      <c r="H1500" s="770">
        <v>16.0</v>
      </c>
      <c r="I1500" s="770">
        <v>32.0</v>
      </c>
      <c r="J1500" s="771">
        <v>0.5</v>
      </c>
      <c r="K1500" s="677" t="s">
        <v>9308</v>
      </c>
      <c r="L1500" s="677">
        <v>5.376661291E9</v>
      </c>
      <c r="M1500" s="677" t="s">
        <v>13</v>
      </c>
      <c r="N1500" s="677" t="s">
        <v>6910</v>
      </c>
      <c r="O1500" s="677" t="s">
        <v>5692</v>
      </c>
      <c r="P1500" s="677" t="s">
        <v>6163</v>
      </c>
      <c r="Q1500" s="772">
        <f>COUNTIF('Hedef Liste'!$A:$A,A1500)</f>
        <v>1</v>
      </c>
    </row>
    <row r="1501" hidden="1">
      <c r="A1501" s="677" t="s">
        <v>5625</v>
      </c>
      <c r="B1501" s="677" t="s">
        <v>5626</v>
      </c>
      <c r="C1501" s="762" t="s">
        <v>55183</v>
      </c>
      <c r="D1501" s="677" t="s">
        <v>6317</v>
      </c>
      <c r="E1501" s="770">
        <v>467.0</v>
      </c>
      <c r="F1501" s="770">
        <v>55.0</v>
      </c>
      <c r="G1501" s="770">
        <v>25.0</v>
      </c>
      <c r="H1501" s="770">
        <v>2.0</v>
      </c>
      <c r="I1501" s="770">
        <v>27.0</v>
      </c>
      <c r="J1501" s="771">
        <v>0.93</v>
      </c>
      <c r="K1501" s="677" t="s">
        <v>7184</v>
      </c>
      <c r="L1501" s="677">
        <v>2.242448044E9</v>
      </c>
      <c r="M1501" s="677" t="s">
        <v>13</v>
      </c>
      <c r="N1501" s="677" t="s">
        <v>6205</v>
      </c>
      <c r="O1501" s="677" t="s">
        <v>7185</v>
      </c>
      <c r="P1501" s="677" t="s">
        <v>6163</v>
      </c>
      <c r="Q1501" s="772">
        <f>COUNTIF('Hedef Liste'!$A:$A,A1501)</f>
        <v>1</v>
      </c>
    </row>
    <row r="1502" hidden="1">
      <c r="A1502" s="677" t="s">
        <v>9199</v>
      </c>
      <c r="B1502" s="677" t="s">
        <v>9200</v>
      </c>
      <c r="C1502" s="762" t="s">
        <v>55187</v>
      </c>
      <c r="D1502" s="677" t="s">
        <v>6175</v>
      </c>
      <c r="F1502" s="773"/>
      <c r="G1502" s="770">
        <v>0.0</v>
      </c>
      <c r="H1502" s="770">
        <v>14.0</v>
      </c>
      <c r="I1502" s="770">
        <v>14.0</v>
      </c>
      <c r="J1502" s="771">
        <v>0.0</v>
      </c>
      <c r="K1502" s="677" t="s">
        <v>9201</v>
      </c>
      <c r="L1502" s="677">
        <v>2.244836453E9</v>
      </c>
      <c r="M1502" s="677" t="s">
        <v>13</v>
      </c>
      <c r="N1502" s="677" t="s">
        <v>6161</v>
      </c>
      <c r="O1502" s="677" t="s">
        <v>9202</v>
      </c>
      <c r="P1502" s="677" t="s">
        <v>6163</v>
      </c>
      <c r="Q1502" s="772">
        <f>COUNTIF('Hedef Liste'!$A:$A,A1502)</f>
        <v>1</v>
      </c>
    </row>
    <row r="1503" hidden="1">
      <c r="A1503" s="677" t="s">
        <v>7044</v>
      </c>
      <c r="B1503" s="677" t="s">
        <v>56069</v>
      </c>
      <c r="C1503" s="762" t="s">
        <v>55183</v>
      </c>
      <c r="D1503" s="677" t="s">
        <v>6159</v>
      </c>
      <c r="E1503" s="770">
        <v>641.0</v>
      </c>
      <c r="F1503" s="770">
        <v>45.0</v>
      </c>
      <c r="G1503" s="770">
        <v>0.0</v>
      </c>
      <c r="H1503" s="770">
        <v>19.0</v>
      </c>
      <c r="I1503" s="770">
        <v>19.0</v>
      </c>
      <c r="J1503" s="771">
        <v>0.0</v>
      </c>
      <c r="K1503" s="677" t="s">
        <v>7046</v>
      </c>
      <c r="L1503" s="677">
        <v>5.334503221E9</v>
      </c>
      <c r="M1503" s="677" t="s">
        <v>13</v>
      </c>
      <c r="N1503" s="677" t="s">
        <v>7047</v>
      </c>
      <c r="O1503" s="677" t="s">
        <v>7048</v>
      </c>
      <c r="P1503" s="677" t="s">
        <v>6163</v>
      </c>
      <c r="Q1503" s="772">
        <f>COUNTIF('Hedef Liste'!$A:$A,A1503)</f>
        <v>1</v>
      </c>
    </row>
    <row r="1504" hidden="1">
      <c r="A1504" s="677" t="s">
        <v>7992</v>
      </c>
      <c r="B1504" s="677" t="s">
        <v>7993</v>
      </c>
      <c r="C1504" s="762" t="s">
        <v>55183</v>
      </c>
      <c r="D1504" s="677" t="s">
        <v>6284</v>
      </c>
      <c r="E1504" s="770">
        <v>901.0</v>
      </c>
      <c r="F1504" s="770">
        <v>16.0</v>
      </c>
      <c r="G1504" s="770">
        <v>45.0</v>
      </c>
      <c r="H1504" s="770">
        <v>55.0</v>
      </c>
      <c r="I1504" s="770">
        <v>100.0</v>
      </c>
      <c r="J1504" s="771">
        <v>0.45</v>
      </c>
      <c r="K1504" s="677" t="s">
        <v>7986</v>
      </c>
      <c r="L1504" s="677">
        <v>5.335191661E9</v>
      </c>
      <c r="M1504" s="677" t="s">
        <v>13</v>
      </c>
      <c r="N1504" s="677" t="s">
        <v>7817</v>
      </c>
      <c r="O1504" s="677" t="s">
        <v>7994</v>
      </c>
      <c r="P1504" s="677" t="s">
        <v>6163</v>
      </c>
      <c r="Q1504" s="772">
        <f>COUNTIF('Hedef Liste'!$A:$A,A1504)</f>
        <v>1</v>
      </c>
    </row>
    <row r="1505" hidden="1">
      <c r="A1505" s="677" t="s">
        <v>5658</v>
      </c>
      <c r="B1505" s="677" t="s">
        <v>5659</v>
      </c>
      <c r="C1505" s="762" t="s">
        <v>55183</v>
      </c>
      <c r="D1505" s="677" t="s">
        <v>6440</v>
      </c>
      <c r="E1505" s="770">
        <v>56.0</v>
      </c>
      <c r="F1505" s="770">
        <v>13.0</v>
      </c>
      <c r="G1505" s="770">
        <v>25.0</v>
      </c>
      <c r="H1505" s="770">
        <v>6.0</v>
      </c>
      <c r="I1505" s="770">
        <v>31.0</v>
      </c>
      <c r="J1505" s="771">
        <v>0.81</v>
      </c>
      <c r="K1505" s="677" t="s">
        <v>6639</v>
      </c>
      <c r="L1505" s="677">
        <v>5.304024555E9</v>
      </c>
      <c r="M1505" s="677" t="s">
        <v>6257</v>
      </c>
      <c r="N1505" s="677" t="s">
        <v>6640</v>
      </c>
      <c r="O1505" s="677" t="s">
        <v>5661</v>
      </c>
      <c r="P1505" s="677" t="s">
        <v>6163</v>
      </c>
      <c r="Q1505" s="772">
        <f>COUNTIF('Hedef Liste'!$A:$A,A1505)</f>
        <v>1</v>
      </c>
    </row>
    <row r="1506" hidden="1">
      <c r="A1506" s="677" t="s">
        <v>8966</v>
      </c>
      <c r="B1506" s="677" t="s">
        <v>8967</v>
      </c>
      <c r="C1506" s="762" t="s">
        <v>55183</v>
      </c>
      <c r="D1506" s="677" t="s">
        <v>6153</v>
      </c>
      <c r="E1506" s="770">
        <v>341.0</v>
      </c>
      <c r="F1506" s="773"/>
      <c r="G1506" s="770">
        <v>16.0</v>
      </c>
      <c r="H1506" s="770">
        <v>7.0</v>
      </c>
      <c r="I1506" s="770">
        <v>23.0</v>
      </c>
      <c r="J1506" s="771">
        <v>0.7</v>
      </c>
      <c r="K1506" s="677" t="s">
        <v>8968</v>
      </c>
      <c r="L1506" s="677">
        <v>5.467282837E9</v>
      </c>
      <c r="M1506" s="677" t="s">
        <v>13</v>
      </c>
      <c r="N1506" s="677" t="s">
        <v>6161</v>
      </c>
      <c r="O1506" s="677" t="s">
        <v>8969</v>
      </c>
      <c r="P1506" s="677" t="s">
        <v>6163</v>
      </c>
      <c r="Q1506" s="772">
        <f>COUNTIF('Hedef Liste'!$A:$A,A1506)</f>
        <v>1</v>
      </c>
    </row>
    <row r="1507" hidden="1">
      <c r="A1507" s="677" t="s">
        <v>7739</v>
      </c>
      <c r="B1507" s="677" t="s">
        <v>7740</v>
      </c>
      <c r="C1507" s="762" t="s">
        <v>55183</v>
      </c>
      <c r="D1507" s="677" t="s">
        <v>6153</v>
      </c>
      <c r="E1507" s="770">
        <v>530.0</v>
      </c>
      <c r="F1507" s="770">
        <v>37.0</v>
      </c>
      <c r="G1507" s="770">
        <v>0.0</v>
      </c>
      <c r="H1507" s="770">
        <v>33.0</v>
      </c>
      <c r="I1507" s="770">
        <v>33.0</v>
      </c>
      <c r="J1507" s="771">
        <v>0.0</v>
      </c>
      <c r="K1507" s="677" t="s">
        <v>7741</v>
      </c>
      <c r="L1507" s="677">
        <v>5.411401647E9</v>
      </c>
      <c r="M1507" s="677" t="s">
        <v>6177</v>
      </c>
      <c r="N1507" s="677" t="s">
        <v>6953</v>
      </c>
      <c r="O1507" s="677" t="s">
        <v>7742</v>
      </c>
      <c r="P1507" s="677" t="s">
        <v>6163</v>
      </c>
      <c r="Q1507" s="772">
        <f>COUNTIF('Hedef Liste'!$A:$A,A1507)</f>
        <v>1</v>
      </c>
    </row>
    <row r="1508" hidden="1">
      <c r="A1508" s="677" t="s">
        <v>56070</v>
      </c>
      <c r="B1508" s="677" t="s">
        <v>56071</v>
      </c>
      <c r="C1508" s="762" t="s">
        <v>55183</v>
      </c>
      <c r="D1508" s="677" t="s">
        <v>6440</v>
      </c>
      <c r="E1508" s="770">
        <v>469.0</v>
      </c>
      <c r="F1508" s="770">
        <v>20.0</v>
      </c>
      <c r="G1508" s="770">
        <v>42.0</v>
      </c>
      <c r="H1508" s="770">
        <v>0.0</v>
      </c>
      <c r="I1508" s="770">
        <v>42.0</v>
      </c>
      <c r="J1508" s="771">
        <v>1.0</v>
      </c>
      <c r="K1508" s="677" t="s">
        <v>56072</v>
      </c>
      <c r="L1508" s="677">
        <v>5.433351653E9</v>
      </c>
      <c r="M1508" s="677" t="s">
        <v>6257</v>
      </c>
      <c r="N1508" s="677" t="s">
        <v>8143</v>
      </c>
      <c r="O1508" s="677" t="s">
        <v>56073</v>
      </c>
      <c r="P1508" s="677" t="s">
        <v>55227</v>
      </c>
      <c r="Q1508" s="772">
        <f>COUNTIF('Hedef Liste'!$A:$A,A1508)</f>
        <v>0</v>
      </c>
    </row>
    <row r="1509" hidden="1">
      <c r="A1509" s="677" t="s">
        <v>56074</v>
      </c>
      <c r="B1509" s="677" t="s">
        <v>56075</v>
      </c>
      <c r="C1509" s="762" t="s">
        <v>55183</v>
      </c>
      <c r="D1509" s="677" t="s">
        <v>6440</v>
      </c>
      <c r="E1509" s="770">
        <v>628.0</v>
      </c>
      <c r="F1509" s="770">
        <v>25.0</v>
      </c>
      <c r="G1509" s="770">
        <v>64.0</v>
      </c>
      <c r="H1509" s="770">
        <v>5.0</v>
      </c>
      <c r="I1509" s="770">
        <v>69.0</v>
      </c>
      <c r="J1509" s="771">
        <v>0.93</v>
      </c>
      <c r="K1509" s="677" t="s">
        <v>55229</v>
      </c>
      <c r="L1509" s="677">
        <v>5.393160331E9</v>
      </c>
      <c r="M1509" s="677" t="s">
        <v>343</v>
      </c>
      <c r="N1509" s="677" t="s">
        <v>56076</v>
      </c>
      <c r="O1509" s="677" t="s">
        <v>56077</v>
      </c>
      <c r="P1509" s="677" t="s">
        <v>55227</v>
      </c>
      <c r="Q1509" s="772">
        <f>COUNTIF('Hedef Liste'!$A:$A,A1509)</f>
        <v>0</v>
      </c>
    </row>
    <row r="1510" hidden="1">
      <c r="A1510" s="677" t="s">
        <v>5799</v>
      </c>
      <c r="B1510" s="677" t="s">
        <v>56078</v>
      </c>
      <c r="C1510" s="762" t="s">
        <v>55183</v>
      </c>
      <c r="D1510" s="677" t="s">
        <v>6175</v>
      </c>
      <c r="E1510" s="770">
        <v>45.0</v>
      </c>
      <c r="F1510" s="770">
        <v>11.0</v>
      </c>
      <c r="G1510" s="770">
        <v>10.0</v>
      </c>
      <c r="H1510" s="770">
        <v>2.0</v>
      </c>
      <c r="I1510" s="770">
        <v>12.0</v>
      </c>
      <c r="J1510" s="771">
        <v>0.83</v>
      </c>
      <c r="K1510" s="677" t="s">
        <v>8884</v>
      </c>
      <c r="L1510" s="677">
        <v>5.398401355E9</v>
      </c>
      <c r="M1510" s="677" t="s">
        <v>6257</v>
      </c>
      <c r="N1510" s="677" t="s">
        <v>6636</v>
      </c>
      <c r="O1510" s="677" t="s">
        <v>5803</v>
      </c>
      <c r="P1510" s="677" t="s">
        <v>6163</v>
      </c>
      <c r="Q1510" s="772">
        <f>COUNTIF('Hedef Liste'!$A:$A,A1510)</f>
        <v>1</v>
      </c>
    </row>
    <row r="1511" hidden="1">
      <c r="A1511" s="677" t="s">
        <v>5769</v>
      </c>
      <c r="B1511" s="677" t="s">
        <v>5770</v>
      </c>
      <c r="C1511" s="762" t="s">
        <v>55183</v>
      </c>
      <c r="D1511" s="677" t="s">
        <v>6159</v>
      </c>
      <c r="E1511" s="770">
        <v>1320.0</v>
      </c>
      <c r="F1511" s="770">
        <v>184.0</v>
      </c>
      <c r="G1511" s="770">
        <v>42.0</v>
      </c>
      <c r="H1511" s="770">
        <v>6.0</v>
      </c>
      <c r="I1511" s="770">
        <v>48.0</v>
      </c>
      <c r="J1511" s="771">
        <v>0.88</v>
      </c>
      <c r="K1511" s="677" t="s">
        <v>7006</v>
      </c>
      <c r="L1511" s="677">
        <v>5.356462678E9</v>
      </c>
      <c r="M1511" s="677" t="s">
        <v>343</v>
      </c>
      <c r="N1511" s="677" t="s">
        <v>6225</v>
      </c>
      <c r="O1511" s="677" t="s">
        <v>5773</v>
      </c>
      <c r="P1511" s="677" t="s">
        <v>6163</v>
      </c>
      <c r="Q1511" s="772">
        <f>COUNTIF('Hedef Liste'!$A:$A,A1511)</f>
        <v>1</v>
      </c>
    </row>
    <row r="1512" hidden="1">
      <c r="A1512" s="677" t="s">
        <v>2015</v>
      </c>
      <c r="B1512" s="677" t="s">
        <v>2016</v>
      </c>
      <c r="C1512" s="762" t="s">
        <v>55183</v>
      </c>
      <c r="D1512" s="677" t="s">
        <v>6159</v>
      </c>
      <c r="E1512" s="770">
        <v>4088.0</v>
      </c>
      <c r="F1512" s="770">
        <v>199.0</v>
      </c>
      <c r="G1512" s="770">
        <v>15.0</v>
      </c>
      <c r="H1512" s="770">
        <v>19.0</v>
      </c>
      <c r="I1512" s="770">
        <v>34.0</v>
      </c>
      <c r="J1512" s="771">
        <v>0.44</v>
      </c>
      <c r="K1512" s="677" t="s">
        <v>10275</v>
      </c>
      <c r="L1512" s="677">
        <v>2.242246688E9</v>
      </c>
      <c r="M1512" s="677" t="s">
        <v>6257</v>
      </c>
      <c r="N1512" s="677" t="s">
        <v>6861</v>
      </c>
      <c r="O1512" s="677" t="s">
        <v>4185</v>
      </c>
      <c r="P1512" s="677" t="s">
        <v>6163</v>
      </c>
      <c r="Q1512" s="772">
        <f>COUNTIF('Hedef Liste'!$A:$A,A1512)</f>
        <v>1</v>
      </c>
    </row>
    <row r="1513" hidden="1">
      <c r="A1513" s="677" t="s">
        <v>7273</v>
      </c>
      <c r="B1513" s="677" t="s">
        <v>7274</v>
      </c>
      <c r="C1513" s="762" t="s">
        <v>55187</v>
      </c>
      <c r="D1513" s="677" t="s">
        <v>6440</v>
      </c>
      <c r="E1513" s="773"/>
      <c r="F1513" s="773"/>
      <c r="G1513" s="770">
        <v>4.0</v>
      </c>
      <c r="H1513" s="770">
        <v>6.0</v>
      </c>
      <c r="I1513" s="770">
        <v>10.0</v>
      </c>
      <c r="J1513" s="771">
        <v>0.4</v>
      </c>
      <c r="K1513" s="677" t="s">
        <v>7275</v>
      </c>
      <c r="L1513" s="677">
        <v>5.37668608E9</v>
      </c>
      <c r="M1513" s="677" t="s">
        <v>6177</v>
      </c>
      <c r="N1513" s="677" t="s">
        <v>7219</v>
      </c>
      <c r="O1513" s="677" t="s">
        <v>7276</v>
      </c>
      <c r="P1513" s="677" t="s">
        <v>6163</v>
      </c>
      <c r="Q1513" s="772">
        <f>COUNTIF('Hedef Liste'!$A:$A,A1513)</f>
        <v>1</v>
      </c>
    </row>
    <row r="1514" hidden="1">
      <c r="A1514" s="677" t="s">
        <v>5745</v>
      </c>
      <c r="B1514" s="677" t="s">
        <v>5746</v>
      </c>
      <c r="C1514" s="762" t="s">
        <v>55183</v>
      </c>
      <c r="D1514" s="677" t="s">
        <v>6284</v>
      </c>
      <c r="E1514" s="770">
        <v>89.0</v>
      </c>
      <c r="F1514" s="770">
        <v>22.0</v>
      </c>
      <c r="G1514" s="770">
        <v>7.0</v>
      </c>
      <c r="H1514" s="770">
        <v>24.0</v>
      </c>
      <c r="I1514" s="770">
        <v>31.0</v>
      </c>
      <c r="J1514" s="771">
        <v>0.23</v>
      </c>
      <c r="K1514" s="677" t="s">
        <v>7140</v>
      </c>
      <c r="L1514" s="677">
        <v>5.303109011E9</v>
      </c>
      <c r="M1514" s="677" t="s">
        <v>13</v>
      </c>
      <c r="N1514" s="677" t="s">
        <v>6364</v>
      </c>
      <c r="O1514" s="677" t="s">
        <v>5748</v>
      </c>
      <c r="P1514" s="677" t="s">
        <v>6163</v>
      </c>
      <c r="Q1514" s="772">
        <f>COUNTIF('Hedef Liste'!$A:$A,A1514)</f>
        <v>1</v>
      </c>
    </row>
    <row r="1515" hidden="1">
      <c r="A1515" s="677" t="s">
        <v>8946</v>
      </c>
      <c r="B1515" s="677" t="s">
        <v>8947</v>
      </c>
      <c r="C1515" s="762" t="s">
        <v>55183</v>
      </c>
      <c r="D1515" s="677" t="s">
        <v>6175</v>
      </c>
      <c r="E1515" s="770">
        <v>331.0</v>
      </c>
      <c r="F1515" s="773"/>
      <c r="G1515" s="770">
        <v>0.0</v>
      </c>
      <c r="H1515" s="770">
        <v>32.0</v>
      </c>
      <c r="I1515" s="770">
        <v>32.0</v>
      </c>
      <c r="J1515" s="771">
        <v>0.0</v>
      </c>
      <c r="K1515" s="677" t="s">
        <v>56079</v>
      </c>
      <c r="L1515" s="677">
        <v>5.319534159E9</v>
      </c>
      <c r="M1515" s="677" t="s">
        <v>13</v>
      </c>
      <c r="N1515" s="677" t="s">
        <v>6184</v>
      </c>
      <c r="O1515" s="677" t="s">
        <v>8949</v>
      </c>
      <c r="P1515" s="677" t="s">
        <v>6163</v>
      </c>
      <c r="Q1515" s="772">
        <f>COUNTIF('Hedef Liste'!$A:$A,A1515)</f>
        <v>1</v>
      </c>
    </row>
    <row r="1516" hidden="1">
      <c r="A1516" s="677" t="s">
        <v>5814</v>
      </c>
      <c r="B1516" s="677" t="s">
        <v>5815</v>
      </c>
      <c r="C1516" s="762" t="s">
        <v>55183</v>
      </c>
      <c r="D1516" s="677" t="s">
        <v>6159</v>
      </c>
      <c r="E1516" s="770">
        <v>206.0</v>
      </c>
      <c r="F1516" s="770">
        <v>23.0</v>
      </c>
      <c r="G1516" s="770">
        <v>8.0</v>
      </c>
      <c r="H1516" s="770">
        <v>1.0</v>
      </c>
      <c r="I1516" s="770">
        <v>9.0</v>
      </c>
      <c r="J1516" s="771">
        <v>0.89</v>
      </c>
      <c r="K1516" s="677" t="s">
        <v>9194</v>
      </c>
      <c r="L1516" s="677">
        <v>2.243272222E9</v>
      </c>
      <c r="M1516" s="677" t="s">
        <v>6257</v>
      </c>
      <c r="N1516" s="677" t="s">
        <v>6540</v>
      </c>
      <c r="O1516" s="677" t="s">
        <v>5818</v>
      </c>
      <c r="P1516" s="677" t="s">
        <v>6163</v>
      </c>
      <c r="Q1516" s="772">
        <f>COUNTIF('Hedef Liste'!$A:$A,A1516)</f>
        <v>1</v>
      </c>
    </row>
    <row r="1517" hidden="1">
      <c r="A1517" s="677" t="s">
        <v>12515</v>
      </c>
      <c r="B1517" s="677" t="s">
        <v>12516</v>
      </c>
      <c r="C1517" s="762" t="s">
        <v>55187</v>
      </c>
      <c r="D1517" s="677" t="s">
        <v>6317</v>
      </c>
      <c r="E1517" s="770">
        <v>210.0</v>
      </c>
      <c r="F1517" s="773"/>
      <c r="G1517" s="770">
        <v>0.0</v>
      </c>
      <c r="H1517" s="770">
        <v>31.0</v>
      </c>
      <c r="I1517" s="770">
        <v>31.0</v>
      </c>
      <c r="J1517" s="771">
        <v>0.0</v>
      </c>
      <c r="K1517" s="677" t="s">
        <v>12517</v>
      </c>
      <c r="L1517" s="677">
        <v>2.24712193E9</v>
      </c>
      <c r="M1517" s="677" t="s">
        <v>6386</v>
      </c>
      <c r="N1517" s="677" t="s">
        <v>6387</v>
      </c>
      <c r="O1517" s="677" t="s">
        <v>4984</v>
      </c>
      <c r="P1517" s="677" t="s">
        <v>6163</v>
      </c>
      <c r="Q1517" s="772">
        <f>COUNTIF('Hedef Liste'!$A:$A,A1517)</f>
        <v>1</v>
      </c>
    </row>
    <row r="1518" hidden="1">
      <c r="A1518" s="677" t="s">
        <v>8361</v>
      </c>
      <c r="B1518" s="677" t="s">
        <v>8362</v>
      </c>
      <c r="C1518" s="762" t="s">
        <v>55183</v>
      </c>
      <c r="D1518" s="677" t="s">
        <v>6824</v>
      </c>
      <c r="E1518" s="770">
        <v>537.0</v>
      </c>
      <c r="F1518" s="770">
        <v>41.0</v>
      </c>
      <c r="G1518" s="770">
        <v>12.0</v>
      </c>
      <c r="H1518" s="770">
        <v>33.0</v>
      </c>
      <c r="I1518" s="770">
        <v>45.0</v>
      </c>
      <c r="J1518" s="771">
        <v>0.27</v>
      </c>
      <c r="K1518" s="677" t="s">
        <v>8363</v>
      </c>
      <c r="L1518" s="677">
        <v>5.493267821E9</v>
      </c>
      <c r="M1518" s="677" t="s">
        <v>343</v>
      </c>
      <c r="N1518" s="677" t="s">
        <v>7527</v>
      </c>
      <c r="O1518" s="677" t="s">
        <v>8364</v>
      </c>
      <c r="P1518" s="677" t="s">
        <v>6163</v>
      </c>
      <c r="Q1518" s="772">
        <f>COUNTIF('Hedef Liste'!$A:$A,A1518)</f>
        <v>1</v>
      </c>
    </row>
    <row r="1519" hidden="1">
      <c r="A1519" s="677" t="s">
        <v>5680</v>
      </c>
      <c r="B1519" s="677" t="s">
        <v>5681</v>
      </c>
      <c r="C1519" s="762" t="s">
        <v>55183</v>
      </c>
      <c r="D1519" s="677" t="s">
        <v>6159</v>
      </c>
      <c r="E1519" s="770">
        <v>331.0</v>
      </c>
      <c r="F1519" s="773"/>
      <c r="G1519" s="770">
        <v>42.0</v>
      </c>
      <c r="H1519" s="770">
        <v>0.0</v>
      </c>
      <c r="I1519" s="770">
        <v>42.0</v>
      </c>
      <c r="J1519" s="771">
        <v>1.0</v>
      </c>
      <c r="K1519" s="677" t="s">
        <v>8830</v>
      </c>
      <c r="L1519" s="677">
        <v>2.243422504E9</v>
      </c>
      <c r="M1519" s="677" t="s">
        <v>6257</v>
      </c>
      <c r="N1519" s="677" t="s">
        <v>6258</v>
      </c>
      <c r="O1519" s="677" t="s">
        <v>5683</v>
      </c>
      <c r="P1519" s="677" t="s">
        <v>6163</v>
      </c>
      <c r="Q1519" s="772">
        <f>COUNTIF('Hedef Liste'!$A:$A,A1519)</f>
        <v>1</v>
      </c>
    </row>
    <row r="1520" hidden="1">
      <c r="A1520" s="677" t="s">
        <v>5809</v>
      </c>
      <c r="B1520" s="677" t="s">
        <v>5810</v>
      </c>
      <c r="C1520" s="762" t="s">
        <v>55183</v>
      </c>
      <c r="D1520" s="677" t="s">
        <v>6271</v>
      </c>
      <c r="E1520" s="770">
        <v>616.0</v>
      </c>
      <c r="F1520" s="770">
        <v>25.0</v>
      </c>
      <c r="G1520" s="770">
        <v>12.0</v>
      </c>
      <c r="H1520" s="770">
        <v>3.0</v>
      </c>
      <c r="I1520" s="770">
        <v>15.0</v>
      </c>
      <c r="J1520" s="771">
        <v>0.8</v>
      </c>
      <c r="K1520" s="677" t="s">
        <v>8881</v>
      </c>
      <c r="L1520" s="677">
        <v>5.533398642E9</v>
      </c>
      <c r="M1520" s="677" t="s">
        <v>6257</v>
      </c>
      <c r="N1520" s="677" t="s">
        <v>6612</v>
      </c>
      <c r="O1520" s="677" t="s">
        <v>5813</v>
      </c>
      <c r="P1520" s="677" t="s">
        <v>6163</v>
      </c>
      <c r="Q1520" s="772">
        <f>COUNTIF('Hedef Liste'!$A:$A,A1520)</f>
        <v>1</v>
      </c>
    </row>
    <row r="1521" hidden="1">
      <c r="A1521" s="677" t="s">
        <v>10386</v>
      </c>
      <c r="B1521" s="677" t="s">
        <v>10387</v>
      </c>
      <c r="C1521" s="762" t="s">
        <v>55183</v>
      </c>
      <c r="D1521" s="677" t="s">
        <v>6182</v>
      </c>
      <c r="E1521" s="770">
        <v>666.0</v>
      </c>
      <c r="F1521" s="770">
        <v>38.0</v>
      </c>
      <c r="G1521" s="770">
        <v>44.0</v>
      </c>
      <c r="H1521" s="770">
        <v>60.0</v>
      </c>
      <c r="I1521" s="770">
        <v>104.0</v>
      </c>
      <c r="J1521" s="771">
        <v>0.42</v>
      </c>
      <c r="K1521" s="677" t="s">
        <v>10388</v>
      </c>
      <c r="L1521" s="677">
        <v>2.245034232E9</v>
      </c>
      <c r="M1521" s="677" t="s">
        <v>13</v>
      </c>
      <c r="N1521" s="677" t="s">
        <v>6205</v>
      </c>
      <c r="O1521" s="677" t="s">
        <v>10389</v>
      </c>
      <c r="P1521" s="677" t="s">
        <v>6163</v>
      </c>
      <c r="Q1521" s="772">
        <f>COUNTIF('Hedef Liste'!$A:$A,A1521)</f>
        <v>1</v>
      </c>
    </row>
    <row r="1522" hidden="1">
      <c r="A1522" s="677" t="s">
        <v>12497</v>
      </c>
      <c r="B1522" s="677" t="s">
        <v>12498</v>
      </c>
      <c r="C1522" s="762" t="s">
        <v>55183</v>
      </c>
      <c r="D1522" s="677" t="s">
        <v>6317</v>
      </c>
      <c r="E1522" s="770">
        <v>886.0</v>
      </c>
      <c r="F1522" s="770">
        <v>125.0</v>
      </c>
      <c r="G1522" s="770">
        <v>0.0</v>
      </c>
      <c r="H1522" s="770">
        <v>63.0</v>
      </c>
      <c r="I1522" s="770">
        <v>63.0</v>
      </c>
      <c r="J1522" s="771">
        <v>0.0</v>
      </c>
      <c r="K1522" s="677" t="s">
        <v>12499</v>
      </c>
      <c r="L1522" s="677">
        <v>2.243672016E9</v>
      </c>
      <c r="M1522" s="677" t="s">
        <v>6257</v>
      </c>
      <c r="N1522" s="677" t="s">
        <v>9580</v>
      </c>
      <c r="O1522" s="677" t="s">
        <v>12500</v>
      </c>
      <c r="P1522" s="677" t="s">
        <v>6163</v>
      </c>
      <c r="Q1522" s="772">
        <f>COUNTIF('Hedef Liste'!$A:$A,A1522)</f>
        <v>1</v>
      </c>
    </row>
    <row r="1523" hidden="1">
      <c r="A1523" s="677" t="s">
        <v>6503</v>
      </c>
      <c r="B1523" s="677" t="s">
        <v>6504</v>
      </c>
      <c r="C1523" s="762" t="s">
        <v>55183</v>
      </c>
      <c r="D1523" s="677" t="s">
        <v>6440</v>
      </c>
      <c r="E1523" s="770">
        <v>296.0</v>
      </c>
      <c r="F1523" s="770">
        <v>29.0</v>
      </c>
      <c r="G1523" s="770">
        <v>6.0</v>
      </c>
      <c r="H1523" s="770">
        <v>11.0</v>
      </c>
      <c r="I1523" s="770">
        <v>17.0</v>
      </c>
      <c r="J1523" s="771">
        <v>0.35</v>
      </c>
      <c r="K1523" s="677" t="s">
        <v>6505</v>
      </c>
      <c r="L1523" s="677">
        <v>2.246768678E9</v>
      </c>
      <c r="M1523" s="677" t="s">
        <v>6437</v>
      </c>
      <c r="N1523" s="677" t="s">
        <v>6438</v>
      </c>
      <c r="O1523" s="677" t="s">
        <v>6506</v>
      </c>
      <c r="P1523" s="677" t="s">
        <v>6163</v>
      </c>
      <c r="Q1523" s="772">
        <f>COUNTIF('Hedef Liste'!$A:$A,A1523)</f>
        <v>1</v>
      </c>
    </row>
    <row r="1524" hidden="1">
      <c r="A1524" s="677" t="s">
        <v>5928</v>
      </c>
      <c r="B1524" s="677" t="s">
        <v>5929</v>
      </c>
      <c r="C1524" s="762" t="s">
        <v>55183</v>
      </c>
      <c r="D1524" s="677" t="s">
        <v>6317</v>
      </c>
      <c r="E1524" s="770">
        <v>502.0</v>
      </c>
      <c r="F1524" s="770">
        <v>25.0</v>
      </c>
      <c r="G1524" s="770">
        <v>0.0</v>
      </c>
      <c r="H1524" s="770">
        <v>25.0</v>
      </c>
      <c r="I1524" s="770">
        <v>25.0</v>
      </c>
      <c r="J1524" s="771">
        <v>0.0</v>
      </c>
      <c r="K1524" s="677" t="s">
        <v>10901</v>
      </c>
      <c r="L1524" s="677">
        <v>5.33472055E9</v>
      </c>
      <c r="M1524" s="677" t="s">
        <v>343</v>
      </c>
      <c r="N1524" s="677" t="s">
        <v>6751</v>
      </c>
      <c r="O1524" s="677" t="s">
        <v>5932</v>
      </c>
      <c r="P1524" s="677" t="s">
        <v>6163</v>
      </c>
      <c r="Q1524" s="772">
        <f>COUNTIF('Hedef Liste'!$A:$A,A1524)</f>
        <v>1</v>
      </c>
    </row>
    <row r="1525" hidden="1">
      <c r="A1525" s="677" t="s">
        <v>7172</v>
      </c>
      <c r="B1525" s="677" t="s">
        <v>7173</v>
      </c>
      <c r="C1525" s="762" t="s">
        <v>55183</v>
      </c>
      <c r="D1525" s="677" t="s">
        <v>6219</v>
      </c>
      <c r="E1525" s="770">
        <v>102.0</v>
      </c>
      <c r="F1525" s="770">
        <v>2.0</v>
      </c>
      <c r="G1525" s="770">
        <v>0.0</v>
      </c>
      <c r="H1525" s="770">
        <v>18.0</v>
      </c>
      <c r="I1525" s="770">
        <v>18.0</v>
      </c>
      <c r="J1525" s="771">
        <v>0.0</v>
      </c>
      <c r="K1525" s="677" t="s">
        <v>7174</v>
      </c>
      <c r="L1525" s="677">
        <v>5.550630454E9</v>
      </c>
      <c r="M1525" s="677" t="s">
        <v>13</v>
      </c>
      <c r="N1525" s="677" t="s">
        <v>7175</v>
      </c>
      <c r="O1525" s="677" t="s">
        <v>4264</v>
      </c>
      <c r="P1525" s="677" t="s">
        <v>6163</v>
      </c>
      <c r="Q1525" s="772">
        <f>COUNTIF('Hedef Liste'!$A:$A,A1525)</f>
        <v>1</v>
      </c>
    </row>
    <row r="1526" hidden="1">
      <c r="A1526" s="677" t="s">
        <v>6820</v>
      </c>
      <c r="B1526" s="677" t="s">
        <v>6821</v>
      </c>
      <c r="C1526" s="762" t="s">
        <v>55183</v>
      </c>
      <c r="D1526" s="677" t="s">
        <v>6159</v>
      </c>
      <c r="E1526" s="770">
        <v>245.0</v>
      </c>
      <c r="F1526" s="770">
        <v>31.0</v>
      </c>
      <c r="G1526" s="770">
        <v>0.0</v>
      </c>
      <c r="H1526" s="770">
        <v>26.0</v>
      </c>
      <c r="I1526" s="770">
        <v>26.0</v>
      </c>
      <c r="J1526" s="771">
        <v>0.0</v>
      </c>
      <c r="K1526" s="677" t="s">
        <v>6822</v>
      </c>
      <c r="L1526" s="677">
        <v>2.243413325E9</v>
      </c>
      <c r="M1526" s="677" t="s">
        <v>6257</v>
      </c>
      <c r="N1526" s="677" t="s">
        <v>6626</v>
      </c>
      <c r="O1526" s="677" t="s">
        <v>6823</v>
      </c>
      <c r="P1526" s="677" t="s">
        <v>6163</v>
      </c>
      <c r="Q1526" s="772">
        <f>COUNTIF('Hedef Liste'!$A:$A,A1526)</f>
        <v>1</v>
      </c>
    </row>
    <row r="1527" hidden="1">
      <c r="A1527" s="677" t="s">
        <v>56080</v>
      </c>
      <c r="B1527" s="677" t="s">
        <v>56081</v>
      </c>
      <c r="C1527" s="762" t="s">
        <v>55183</v>
      </c>
      <c r="D1527" s="677" t="s">
        <v>6373</v>
      </c>
      <c r="E1527" s="770">
        <v>308.0</v>
      </c>
      <c r="F1527" s="770">
        <v>19.0</v>
      </c>
      <c r="G1527" s="770">
        <v>0.0</v>
      </c>
      <c r="H1527" s="770">
        <v>73.0</v>
      </c>
      <c r="I1527" s="770">
        <v>73.0</v>
      </c>
      <c r="J1527" s="771">
        <v>0.0</v>
      </c>
      <c r="K1527" s="677" t="s">
        <v>56082</v>
      </c>
      <c r="L1527" s="677">
        <v>2.244520808E9</v>
      </c>
      <c r="M1527" s="677" t="s">
        <v>13</v>
      </c>
      <c r="N1527" s="677" t="s">
        <v>6188</v>
      </c>
      <c r="O1527" s="677" t="s">
        <v>56083</v>
      </c>
      <c r="P1527" s="677" t="s">
        <v>55613</v>
      </c>
      <c r="Q1527" s="772">
        <f>COUNTIF('Hedef Liste'!$A:$A,A1527)</f>
        <v>0</v>
      </c>
    </row>
    <row r="1528" hidden="1">
      <c r="A1528" s="677" t="s">
        <v>56084</v>
      </c>
      <c r="B1528" s="677" t="s">
        <v>56085</v>
      </c>
      <c r="C1528" s="762" t="s">
        <v>55183</v>
      </c>
      <c r="D1528" s="677" t="s">
        <v>6401</v>
      </c>
      <c r="E1528" s="770">
        <v>3931.0</v>
      </c>
      <c r="F1528" s="770">
        <v>167.0</v>
      </c>
      <c r="G1528" s="770">
        <v>23.0</v>
      </c>
      <c r="H1528" s="770">
        <v>3.0</v>
      </c>
      <c r="I1528" s="770">
        <v>26.0</v>
      </c>
      <c r="J1528" s="771">
        <v>0.88</v>
      </c>
      <c r="K1528" s="677" t="s">
        <v>8531</v>
      </c>
      <c r="L1528" s="677">
        <v>2.244135868E9</v>
      </c>
      <c r="M1528" s="677" t="s">
        <v>13</v>
      </c>
      <c r="N1528" s="677" t="s">
        <v>6407</v>
      </c>
      <c r="O1528" s="677" t="s">
        <v>56086</v>
      </c>
      <c r="P1528" s="677" t="s">
        <v>6163</v>
      </c>
      <c r="Q1528" s="772">
        <f>COUNTIF('Hedef Liste'!$A:$A,A1528)</f>
        <v>0</v>
      </c>
    </row>
    <row r="1529" hidden="1">
      <c r="A1529" s="677" t="s">
        <v>11797</v>
      </c>
      <c r="B1529" s="677" t="s">
        <v>11798</v>
      </c>
      <c r="C1529" s="762" t="s">
        <v>55183</v>
      </c>
      <c r="D1529" s="677" t="s">
        <v>6175</v>
      </c>
      <c r="E1529" s="770">
        <v>113.0</v>
      </c>
      <c r="F1529" s="770">
        <v>22.0</v>
      </c>
      <c r="G1529" s="770">
        <v>0.0</v>
      </c>
      <c r="H1529" s="770">
        <v>26.0</v>
      </c>
      <c r="I1529" s="770">
        <v>26.0</v>
      </c>
      <c r="J1529" s="771">
        <v>0.0</v>
      </c>
      <c r="K1529" s="677" t="s">
        <v>11799</v>
      </c>
      <c r="L1529" s="677">
        <v>5.314054772E9</v>
      </c>
      <c r="M1529" s="677" t="s">
        <v>343</v>
      </c>
      <c r="N1529" s="677" t="s">
        <v>8015</v>
      </c>
      <c r="O1529" s="677" t="s">
        <v>11800</v>
      </c>
      <c r="P1529" s="677" t="s">
        <v>6163</v>
      </c>
      <c r="Q1529" s="772">
        <f>COUNTIF('Hedef Liste'!$A:$A,A1529)</f>
        <v>1</v>
      </c>
    </row>
    <row r="1530" hidden="1">
      <c r="A1530" s="677" t="s">
        <v>10773</v>
      </c>
      <c r="B1530" s="677" t="s">
        <v>10774</v>
      </c>
      <c r="C1530" s="762" t="s">
        <v>55183</v>
      </c>
      <c r="D1530" s="677" t="s">
        <v>7193</v>
      </c>
      <c r="E1530" s="770">
        <v>336.0</v>
      </c>
      <c r="F1530" s="770">
        <v>61.0</v>
      </c>
      <c r="G1530" s="770">
        <v>0.0</v>
      </c>
      <c r="H1530" s="770">
        <v>30.0</v>
      </c>
      <c r="I1530" s="770">
        <v>30.0</v>
      </c>
      <c r="J1530" s="771">
        <v>0.0</v>
      </c>
      <c r="K1530" s="677" t="s">
        <v>10775</v>
      </c>
      <c r="L1530" s="677">
        <v>5.523757347E9</v>
      </c>
      <c r="M1530" s="677" t="s">
        <v>13</v>
      </c>
      <c r="N1530" s="677" t="s">
        <v>7464</v>
      </c>
      <c r="O1530" s="677" t="s">
        <v>10776</v>
      </c>
      <c r="P1530" s="677" t="s">
        <v>6163</v>
      </c>
      <c r="Q1530" s="772">
        <f>COUNTIF('Hedef Liste'!$A:$A,A1530)</f>
        <v>1</v>
      </c>
    </row>
    <row r="1531" hidden="1">
      <c r="A1531" s="677" t="s">
        <v>5895</v>
      </c>
      <c r="B1531" s="677" t="s">
        <v>5896</v>
      </c>
      <c r="C1531" s="762" t="s">
        <v>55183</v>
      </c>
      <c r="D1531" s="677" t="s">
        <v>6219</v>
      </c>
      <c r="E1531" s="770">
        <v>164.0</v>
      </c>
      <c r="F1531" s="770">
        <v>19.0</v>
      </c>
      <c r="G1531" s="770">
        <v>6.0</v>
      </c>
      <c r="H1531" s="770">
        <v>6.0</v>
      </c>
      <c r="I1531" s="770">
        <v>12.0</v>
      </c>
      <c r="J1531" s="771">
        <v>0.5</v>
      </c>
      <c r="K1531" s="677" t="s">
        <v>11951</v>
      </c>
      <c r="L1531" s="677">
        <v>5.427885846E9</v>
      </c>
      <c r="M1531" s="677" t="s">
        <v>13</v>
      </c>
      <c r="N1531" s="677" t="s">
        <v>6910</v>
      </c>
      <c r="O1531" s="677" t="s">
        <v>5898</v>
      </c>
      <c r="P1531" s="677" t="s">
        <v>6163</v>
      </c>
      <c r="Q1531" s="772">
        <f>COUNTIF('Hedef Liste'!$A:$A,A1531)</f>
        <v>1</v>
      </c>
    </row>
    <row r="1532" hidden="1">
      <c r="A1532" s="677" t="s">
        <v>6799</v>
      </c>
      <c r="B1532" s="677" t="s">
        <v>6800</v>
      </c>
      <c r="C1532" s="762" t="s">
        <v>55183</v>
      </c>
      <c r="D1532" s="746" t="s">
        <v>6401</v>
      </c>
      <c r="E1532" s="770">
        <v>1153.0</v>
      </c>
      <c r="F1532" s="770">
        <v>259.0</v>
      </c>
      <c r="G1532" s="770">
        <v>0.0</v>
      </c>
      <c r="H1532" s="770">
        <v>32.0</v>
      </c>
      <c r="I1532" s="770">
        <v>32.0</v>
      </c>
      <c r="J1532" s="771">
        <v>0.0</v>
      </c>
      <c r="K1532" s="677" t="s">
        <v>6801</v>
      </c>
      <c r="L1532" s="677">
        <v>2.242331616E9</v>
      </c>
      <c r="M1532" s="677" t="s">
        <v>343</v>
      </c>
      <c r="N1532" s="677" t="s">
        <v>6552</v>
      </c>
      <c r="O1532" s="677" t="s">
        <v>6802</v>
      </c>
      <c r="P1532" s="677" t="s">
        <v>6163</v>
      </c>
      <c r="Q1532" s="772">
        <f>COUNTIF('Hedef Liste'!$A:$A,A1532)</f>
        <v>1</v>
      </c>
    </row>
    <row r="1533" hidden="1">
      <c r="A1533" s="677" t="s">
        <v>7772</v>
      </c>
      <c r="B1533" s="677" t="s">
        <v>7773</v>
      </c>
      <c r="C1533" s="762" t="s">
        <v>55183</v>
      </c>
      <c r="D1533" s="677" t="s">
        <v>6219</v>
      </c>
      <c r="E1533" s="770">
        <v>64.0</v>
      </c>
      <c r="F1533" s="773"/>
      <c r="G1533" s="770">
        <v>0.0</v>
      </c>
      <c r="H1533" s="770">
        <v>39.0</v>
      </c>
      <c r="I1533" s="770">
        <v>39.0</v>
      </c>
      <c r="J1533" s="771">
        <v>0.0</v>
      </c>
      <c r="K1533" s="677" t="s">
        <v>7774</v>
      </c>
      <c r="L1533" s="677">
        <v>5.53921199E9</v>
      </c>
      <c r="M1533" s="677" t="s">
        <v>343</v>
      </c>
      <c r="N1533" s="677" t="s">
        <v>7439</v>
      </c>
      <c r="O1533" s="677" t="s">
        <v>7775</v>
      </c>
      <c r="P1533" s="677" t="s">
        <v>6163</v>
      </c>
      <c r="Q1533" s="772">
        <f>COUNTIF('Hedef Liste'!$A:$A,A1533)</f>
        <v>1</v>
      </c>
    </row>
    <row r="1534" hidden="1">
      <c r="A1534" s="677" t="s">
        <v>23698</v>
      </c>
      <c r="B1534" s="677" t="s">
        <v>56087</v>
      </c>
      <c r="C1534" s="762" t="s">
        <v>55183</v>
      </c>
      <c r="D1534" s="677" t="s">
        <v>6219</v>
      </c>
      <c r="E1534" s="770">
        <v>1468.0</v>
      </c>
      <c r="F1534" s="770">
        <v>26.0</v>
      </c>
      <c r="G1534" s="770">
        <v>49.0</v>
      </c>
      <c r="H1534" s="770">
        <v>24.0</v>
      </c>
      <c r="I1534" s="770">
        <v>73.0</v>
      </c>
      <c r="J1534" s="771">
        <v>0.67</v>
      </c>
      <c r="K1534" s="677" t="s">
        <v>55957</v>
      </c>
      <c r="L1534" s="677">
        <v>2.244523783E9</v>
      </c>
      <c r="M1534" s="677" t="s">
        <v>13</v>
      </c>
      <c r="N1534" s="677" t="s">
        <v>7134</v>
      </c>
      <c r="O1534" s="677" t="s">
        <v>56088</v>
      </c>
      <c r="P1534" s="677" t="s">
        <v>55613</v>
      </c>
      <c r="Q1534" s="772">
        <f>COUNTIF('Hedef Liste'!$A:$A,A1534)</f>
        <v>0</v>
      </c>
    </row>
    <row r="1535" hidden="1">
      <c r="A1535" s="677" t="s">
        <v>5583</v>
      </c>
      <c r="B1535" s="677" t="s">
        <v>5584</v>
      </c>
      <c r="C1535" s="762" t="s">
        <v>55183</v>
      </c>
      <c r="D1535" s="677" t="s">
        <v>6440</v>
      </c>
      <c r="E1535" s="770">
        <v>189.0</v>
      </c>
      <c r="F1535" s="770">
        <v>40.0</v>
      </c>
      <c r="G1535" s="770">
        <v>12.0</v>
      </c>
      <c r="H1535" s="770">
        <v>0.0</v>
      </c>
      <c r="I1535" s="770">
        <v>12.0</v>
      </c>
      <c r="J1535" s="771">
        <v>1.0</v>
      </c>
      <c r="K1535" s="677" t="s">
        <v>6684</v>
      </c>
      <c r="L1535" s="677">
        <v>5.445014416E9</v>
      </c>
      <c r="M1535" s="677" t="s">
        <v>343</v>
      </c>
      <c r="N1535" s="677" t="s">
        <v>6685</v>
      </c>
      <c r="O1535" s="677" t="s">
        <v>2281</v>
      </c>
      <c r="P1535" s="677" t="s">
        <v>6163</v>
      </c>
      <c r="Q1535" s="772">
        <f>COUNTIF('Hedef Liste'!$A:$A,A1535)</f>
        <v>1</v>
      </c>
    </row>
    <row r="1536" hidden="1">
      <c r="A1536" s="677" t="s">
        <v>12731</v>
      </c>
      <c r="B1536" s="677" t="s">
        <v>12732</v>
      </c>
      <c r="C1536" s="762" t="s">
        <v>55187</v>
      </c>
      <c r="D1536" s="677" t="s">
        <v>6271</v>
      </c>
      <c r="E1536" s="770">
        <v>13.0</v>
      </c>
      <c r="F1536" s="773"/>
      <c r="G1536" s="770">
        <v>0.0</v>
      </c>
      <c r="H1536" s="770">
        <v>9.0</v>
      </c>
      <c r="I1536" s="770">
        <v>9.0</v>
      </c>
      <c r="J1536" s="771">
        <v>0.0</v>
      </c>
      <c r="K1536" s="677" t="s">
        <v>12733</v>
      </c>
      <c r="L1536" s="677">
        <v>5.398643353E9</v>
      </c>
      <c r="M1536" s="677" t="s">
        <v>343</v>
      </c>
      <c r="N1536" s="677" t="s">
        <v>12734</v>
      </c>
      <c r="O1536" s="677" t="s">
        <v>12735</v>
      </c>
      <c r="P1536" s="677" t="s">
        <v>6163</v>
      </c>
      <c r="Q1536" s="772">
        <f>COUNTIF('Hedef Liste'!$A:$A,A1536)</f>
        <v>1</v>
      </c>
    </row>
    <row r="1537" hidden="1">
      <c r="A1537" s="677" t="s">
        <v>10669</v>
      </c>
      <c r="B1537" s="677" t="s">
        <v>10670</v>
      </c>
      <c r="C1537" s="762" t="s">
        <v>55183</v>
      </c>
      <c r="D1537" s="746" t="s">
        <v>6219</v>
      </c>
      <c r="E1537" s="770">
        <v>105.0</v>
      </c>
      <c r="F1537" s="770">
        <v>4.0</v>
      </c>
      <c r="G1537" s="770">
        <v>0.0</v>
      </c>
      <c r="H1537" s="770">
        <v>9.0</v>
      </c>
      <c r="I1537" s="770">
        <v>9.0</v>
      </c>
      <c r="J1537" s="771">
        <v>0.0</v>
      </c>
      <c r="K1537" s="677" t="s">
        <v>10671</v>
      </c>
      <c r="L1537" s="677">
        <v>5.53736002E9</v>
      </c>
      <c r="M1537" s="677" t="s">
        <v>6177</v>
      </c>
      <c r="N1537" s="677" t="s">
        <v>7663</v>
      </c>
      <c r="O1537" s="677" t="s">
        <v>10672</v>
      </c>
      <c r="P1537" s="677" t="s">
        <v>6163</v>
      </c>
      <c r="Q1537" s="772">
        <f>COUNTIF('Hedef Liste'!$A:$A,A1537)</f>
        <v>1</v>
      </c>
    </row>
    <row r="1538" hidden="1">
      <c r="A1538" s="677" t="s">
        <v>8202</v>
      </c>
      <c r="B1538" s="677" t="s">
        <v>8203</v>
      </c>
      <c r="C1538" s="762" t="s">
        <v>55183</v>
      </c>
      <c r="D1538" s="677" t="s">
        <v>6440</v>
      </c>
      <c r="E1538" s="770">
        <v>27.0</v>
      </c>
      <c r="F1538" s="770">
        <v>8.0</v>
      </c>
      <c r="G1538" s="770">
        <v>6.0</v>
      </c>
      <c r="H1538" s="770">
        <v>5.0</v>
      </c>
      <c r="I1538" s="770">
        <v>11.0</v>
      </c>
      <c r="J1538" s="771">
        <v>0.55</v>
      </c>
      <c r="K1538" s="677" t="s">
        <v>8204</v>
      </c>
      <c r="L1538" s="677">
        <v>2.242495533E9</v>
      </c>
      <c r="M1538" s="677" t="s">
        <v>343</v>
      </c>
      <c r="N1538" s="677" t="s">
        <v>6600</v>
      </c>
      <c r="O1538" s="677" t="s">
        <v>8205</v>
      </c>
      <c r="P1538" s="677" t="s">
        <v>6163</v>
      </c>
      <c r="Q1538" s="772">
        <f>COUNTIF('Hedef Liste'!$A:$A,A1538)</f>
        <v>1</v>
      </c>
    </row>
    <row r="1539" hidden="1">
      <c r="A1539" s="677" t="s">
        <v>9344</v>
      </c>
      <c r="B1539" s="677" t="s">
        <v>9345</v>
      </c>
      <c r="C1539" s="762" t="s">
        <v>55183</v>
      </c>
      <c r="D1539" s="677" t="s">
        <v>6159</v>
      </c>
      <c r="E1539" s="770">
        <v>3544.0</v>
      </c>
      <c r="F1539" s="770">
        <v>298.0</v>
      </c>
      <c r="G1539" s="770">
        <v>0.0</v>
      </c>
      <c r="H1539" s="770">
        <v>56.0</v>
      </c>
      <c r="I1539" s="770">
        <v>56.0</v>
      </c>
      <c r="J1539" s="771">
        <v>0.0</v>
      </c>
      <c r="K1539" s="677" t="s">
        <v>9346</v>
      </c>
      <c r="L1539" s="677">
        <v>2.246762019E9</v>
      </c>
      <c r="M1539" s="677" t="s">
        <v>6437</v>
      </c>
      <c r="N1539" s="677" t="s">
        <v>7084</v>
      </c>
      <c r="O1539" s="677" t="s">
        <v>9347</v>
      </c>
      <c r="P1539" s="677" t="s">
        <v>6163</v>
      </c>
      <c r="Q1539" s="772">
        <f>COUNTIF('Hedef Liste'!$A:$A,A1539)</f>
        <v>1</v>
      </c>
    </row>
    <row r="1540" hidden="1">
      <c r="A1540" s="677" t="s">
        <v>3465</v>
      </c>
      <c r="B1540" s="677" t="s">
        <v>3466</v>
      </c>
      <c r="C1540" s="762" t="s">
        <v>55183</v>
      </c>
      <c r="D1540" s="677" t="s">
        <v>6219</v>
      </c>
      <c r="E1540" s="770">
        <v>501.0</v>
      </c>
      <c r="F1540" s="770">
        <v>12.0</v>
      </c>
      <c r="G1540" s="770">
        <v>7.0</v>
      </c>
      <c r="H1540" s="770">
        <v>6.0</v>
      </c>
      <c r="I1540" s="770">
        <v>13.0</v>
      </c>
      <c r="J1540" s="771">
        <v>0.54</v>
      </c>
      <c r="K1540" s="677" t="s">
        <v>9281</v>
      </c>
      <c r="L1540" s="677">
        <v>5.528931123E9</v>
      </c>
      <c r="M1540" s="677" t="s">
        <v>6257</v>
      </c>
      <c r="N1540" s="677" t="s">
        <v>6640</v>
      </c>
      <c r="O1540" s="677" t="s">
        <v>9282</v>
      </c>
      <c r="P1540" s="677" t="s">
        <v>6163</v>
      </c>
      <c r="Q1540" s="772">
        <f>COUNTIF('Hedef Liste'!$A:$A,A1540)</f>
        <v>1</v>
      </c>
    </row>
    <row r="1541" hidden="1">
      <c r="A1541" s="677" t="s">
        <v>11347</v>
      </c>
      <c r="B1541" s="677" t="s">
        <v>11348</v>
      </c>
      <c r="C1541" s="762" t="s">
        <v>55183</v>
      </c>
      <c r="D1541" s="677" t="s">
        <v>6175</v>
      </c>
      <c r="E1541" s="770">
        <v>4.0</v>
      </c>
      <c r="F1541" s="773"/>
      <c r="G1541" s="770">
        <v>0.0</v>
      </c>
      <c r="H1541" s="770">
        <v>22.0</v>
      </c>
      <c r="I1541" s="770">
        <v>22.0</v>
      </c>
      <c r="J1541" s="771">
        <v>0.0</v>
      </c>
      <c r="K1541" s="677" t="s">
        <v>11349</v>
      </c>
      <c r="L1541" s="677">
        <v>5.528123857E9</v>
      </c>
      <c r="M1541" s="677" t="s">
        <v>13</v>
      </c>
      <c r="N1541" s="677" t="s">
        <v>6905</v>
      </c>
      <c r="O1541" s="677" t="s">
        <v>11350</v>
      </c>
      <c r="P1541" s="677" t="s">
        <v>6163</v>
      </c>
      <c r="Q1541" s="772">
        <f>COUNTIF('Hedef Liste'!$A:$A,A1541)</f>
        <v>1</v>
      </c>
    </row>
    <row r="1542" hidden="1">
      <c r="A1542" s="677" t="s">
        <v>56089</v>
      </c>
      <c r="B1542" s="677" t="s">
        <v>56090</v>
      </c>
      <c r="C1542" s="762" t="s">
        <v>55187</v>
      </c>
      <c r="D1542" s="677" t="s">
        <v>6219</v>
      </c>
      <c r="E1542" s="770">
        <v>1.0</v>
      </c>
      <c r="F1542" s="773"/>
      <c r="G1542" s="770">
        <v>32.0</v>
      </c>
      <c r="H1542" s="770">
        <v>3.0</v>
      </c>
      <c r="I1542" s="770">
        <v>35.0</v>
      </c>
      <c r="J1542" s="771">
        <v>0.91</v>
      </c>
      <c r="K1542" s="677" t="s">
        <v>8805</v>
      </c>
      <c r="L1542" s="677">
        <v>5.327332526E9</v>
      </c>
      <c r="M1542" s="677" t="s">
        <v>6257</v>
      </c>
      <c r="N1542" s="677" t="s">
        <v>8483</v>
      </c>
      <c r="O1542" s="677" t="s">
        <v>56091</v>
      </c>
      <c r="P1542" s="677" t="s">
        <v>6163</v>
      </c>
      <c r="Q1542" s="772">
        <f>COUNTIF('Hedef Liste'!$A:$A,A1542)</f>
        <v>0</v>
      </c>
    </row>
    <row r="1543" hidden="1">
      <c r="A1543" s="677" t="s">
        <v>12575</v>
      </c>
      <c r="B1543" s="677" t="s">
        <v>12576</v>
      </c>
      <c r="C1543" s="762" t="s">
        <v>55183</v>
      </c>
      <c r="D1543" s="677" t="s">
        <v>6219</v>
      </c>
      <c r="E1543" s="770">
        <v>893.0</v>
      </c>
      <c r="F1543" s="770">
        <v>12.0</v>
      </c>
      <c r="G1543" s="770">
        <v>7.0</v>
      </c>
      <c r="H1543" s="770">
        <v>18.0</v>
      </c>
      <c r="I1543" s="770">
        <v>25.0</v>
      </c>
      <c r="J1543" s="771">
        <v>0.28</v>
      </c>
      <c r="K1543" s="677" t="s">
        <v>12577</v>
      </c>
      <c r="L1543" s="677">
        <v>5.418929305E9</v>
      </c>
      <c r="M1543" s="677" t="s">
        <v>13</v>
      </c>
      <c r="N1543" s="721">
        <v>44863.0</v>
      </c>
      <c r="O1543" s="677" t="s">
        <v>12578</v>
      </c>
      <c r="P1543" s="677" t="s">
        <v>6163</v>
      </c>
      <c r="Q1543" s="772">
        <f>COUNTIF('Hedef Liste'!$A:$A,A1543)</f>
        <v>1</v>
      </c>
    </row>
    <row r="1544" hidden="1">
      <c r="A1544" s="677" t="s">
        <v>5920</v>
      </c>
      <c r="B1544" s="677" t="s">
        <v>5921</v>
      </c>
      <c r="C1544" s="762" t="s">
        <v>55183</v>
      </c>
      <c r="D1544" s="677" t="s">
        <v>6219</v>
      </c>
      <c r="E1544" s="770">
        <v>1568.0</v>
      </c>
      <c r="F1544" s="770">
        <v>218.0</v>
      </c>
      <c r="G1544" s="770">
        <v>56.0</v>
      </c>
      <c r="H1544" s="770">
        <v>25.0</v>
      </c>
      <c r="I1544" s="770">
        <v>81.0</v>
      </c>
      <c r="J1544" s="771">
        <v>0.69</v>
      </c>
      <c r="K1544" s="677" t="s">
        <v>6290</v>
      </c>
      <c r="L1544" s="677">
        <v>2.244834096E9</v>
      </c>
      <c r="M1544" s="677" t="s">
        <v>13</v>
      </c>
      <c r="N1544" s="677" t="s">
        <v>6184</v>
      </c>
      <c r="O1544" s="677" t="s">
        <v>5923</v>
      </c>
      <c r="P1544" s="677" t="s">
        <v>6163</v>
      </c>
      <c r="Q1544" s="772">
        <f>COUNTIF('Hedef Liste'!$A:$A,A1544)</f>
        <v>1</v>
      </c>
    </row>
    <row r="1545" hidden="1">
      <c r="A1545" s="677" t="s">
        <v>9867</v>
      </c>
      <c r="B1545" s="677" t="s">
        <v>9868</v>
      </c>
      <c r="C1545" s="762" t="s">
        <v>55187</v>
      </c>
      <c r="D1545" s="677" t="s">
        <v>7107</v>
      </c>
      <c r="E1545" s="770">
        <v>4.0</v>
      </c>
      <c r="F1545" s="773"/>
      <c r="G1545" s="770">
        <v>0.0</v>
      </c>
      <c r="H1545" s="770">
        <v>28.0</v>
      </c>
      <c r="I1545" s="770">
        <v>28.0</v>
      </c>
      <c r="J1545" s="771">
        <v>0.0</v>
      </c>
      <c r="K1545" s="677" t="s">
        <v>9869</v>
      </c>
      <c r="L1545" s="677">
        <v>5.448040804E9</v>
      </c>
      <c r="M1545" s="677" t="s">
        <v>13</v>
      </c>
      <c r="N1545" s="677" t="s">
        <v>6246</v>
      </c>
      <c r="O1545" s="677" t="s">
        <v>9870</v>
      </c>
      <c r="P1545" s="677" t="s">
        <v>6163</v>
      </c>
      <c r="Q1545" s="772">
        <f>COUNTIF('Hedef Liste'!$A:$A,A1545)</f>
        <v>1</v>
      </c>
    </row>
    <row r="1546" hidden="1">
      <c r="A1546" s="677" t="s">
        <v>4174</v>
      </c>
      <c r="B1546" s="677" t="s">
        <v>4175</v>
      </c>
      <c r="C1546" s="762" t="s">
        <v>55183</v>
      </c>
      <c r="D1546" s="677" t="s">
        <v>6219</v>
      </c>
      <c r="E1546" s="770">
        <v>204.0</v>
      </c>
      <c r="F1546" s="770">
        <v>12.0</v>
      </c>
      <c r="G1546" s="770">
        <v>10.0</v>
      </c>
      <c r="H1546" s="770">
        <v>3.0</v>
      </c>
      <c r="I1546" s="770">
        <v>13.0</v>
      </c>
      <c r="J1546" s="771">
        <v>0.77</v>
      </c>
      <c r="K1546" s="677" t="s">
        <v>11715</v>
      </c>
      <c r="L1546" s="677">
        <v>5.517464616E9</v>
      </c>
      <c r="M1546" s="677" t="s">
        <v>6257</v>
      </c>
      <c r="N1546" s="677" t="s">
        <v>6640</v>
      </c>
      <c r="O1546" s="677" t="s">
        <v>4177</v>
      </c>
      <c r="P1546" s="677" t="s">
        <v>6163</v>
      </c>
      <c r="Q1546" s="772">
        <f>COUNTIF('Hedef Liste'!$A:$A,A1546)</f>
        <v>1</v>
      </c>
    </row>
    <row r="1547" hidden="1">
      <c r="A1547" s="677" t="s">
        <v>6893</v>
      </c>
      <c r="B1547" s="677" t="s">
        <v>6894</v>
      </c>
      <c r="C1547" s="762" t="s">
        <v>55183</v>
      </c>
      <c r="D1547" s="677" t="s">
        <v>6153</v>
      </c>
      <c r="E1547" s="770">
        <v>530.0</v>
      </c>
      <c r="F1547" s="770">
        <v>51.0</v>
      </c>
      <c r="G1547" s="770">
        <v>0.0</v>
      </c>
      <c r="H1547" s="770">
        <v>31.0</v>
      </c>
      <c r="I1547" s="770">
        <v>31.0</v>
      </c>
      <c r="J1547" s="771">
        <v>0.0</v>
      </c>
      <c r="K1547" s="677" t="s">
        <v>6895</v>
      </c>
      <c r="L1547" s="677">
        <v>5.550831881E9</v>
      </c>
      <c r="M1547" s="677" t="s">
        <v>6437</v>
      </c>
      <c r="N1547" s="677" t="s">
        <v>6865</v>
      </c>
      <c r="O1547" s="677" t="s">
        <v>6896</v>
      </c>
      <c r="P1547" s="677" t="s">
        <v>6163</v>
      </c>
      <c r="Q1547" s="772">
        <f>COUNTIF('Hedef Liste'!$A:$A,A1547)</f>
        <v>1</v>
      </c>
    </row>
    <row r="1548" hidden="1">
      <c r="A1548" s="677" t="s">
        <v>4469</v>
      </c>
      <c r="B1548" s="677" t="s">
        <v>4470</v>
      </c>
      <c r="C1548" s="762" t="s">
        <v>55187</v>
      </c>
      <c r="D1548" s="677" t="s">
        <v>6175</v>
      </c>
      <c r="E1548" s="770">
        <v>18.0</v>
      </c>
      <c r="F1548" s="773"/>
      <c r="G1548" s="770">
        <v>5.0</v>
      </c>
      <c r="H1548" s="770">
        <v>0.0</v>
      </c>
      <c r="I1548" s="770">
        <v>5.0</v>
      </c>
      <c r="J1548" s="771">
        <v>1.0</v>
      </c>
      <c r="K1548" s="677" t="s">
        <v>10725</v>
      </c>
      <c r="L1548" s="677">
        <v>5.45210161E9</v>
      </c>
      <c r="M1548" s="677" t="s">
        <v>343</v>
      </c>
      <c r="N1548" s="677" t="s">
        <v>10726</v>
      </c>
      <c r="O1548" s="677" t="s">
        <v>4473</v>
      </c>
      <c r="P1548" s="677" t="s">
        <v>6163</v>
      </c>
      <c r="Q1548" s="772">
        <f>COUNTIF('Hedef Liste'!$A:$A,A1548)</f>
        <v>1</v>
      </c>
    </row>
    <row r="1549" hidden="1">
      <c r="A1549" s="677" t="s">
        <v>12774</v>
      </c>
      <c r="B1549" s="677" t="s">
        <v>56092</v>
      </c>
      <c r="C1549" s="762" t="s">
        <v>55183</v>
      </c>
      <c r="D1549" s="677" t="s">
        <v>6219</v>
      </c>
      <c r="E1549" s="770">
        <v>327.0</v>
      </c>
      <c r="F1549" s="770">
        <v>24.0</v>
      </c>
      <c r="G1549" s="770">
        <v>0.0</v>
      </c>
      <c r="H1549" s="770">
        <v>8.0</v>
      </c>
      <c r="I1549" s="770">
        <v>8.0</v>
      </c>
      <c r="J1549" s="771">
        <v>0.0</v>
      </c>
      <c r="K1549" s="677" t="s">
        <v>11009</v>
      </c>
      <c r="L1549" s="677">
        <v>5.458876737E9</v>
      </c>
      <c r="M1549" s="677" t="s">
        <v>6257</v>
      </c>
      <c r="N1549" s="677" t="s">
        <v>6884</v>
      </c>
      <c r="O1549" s="677" t="s">
        <v>11010</v>
      </c>
      <c r="P1549" s="677" t="s">
        <v>6163</v>
      </c>
      <c r="Q1549" s="772">
        <f>COUNTIF('Hedef Liste'!$A:$A,A1549)</f>
        <v>1</v>
      </c>
    </row>
    <row r="1550" hidden="1">
      <c r="A1550" s="677" t="s">
        <v>10350</v>
      </c>
      <c r="B1550" s="677" t="s">
        <v>10351</v>
      </c>
      <c r="C1550" s="762" t="s">
        <v>55183</v>
      </c>
      <c r="D1550" s="677" t="s">
        <v>6284</v>
      </c>
      <c r="E1550" s="770">
        <v>1018.0</v>
      </c>
      <c r="F1550" s="770">
        <v>93.0</v>
      </c>
      <c r="G1550" s="770">
        <v>0.0</v>
      </c>
      <c r="H1550" s="770">
        <v>99.0</v>
      </c>
      <c r="I1550" s="770">
        <v>99.0</v>
      </c>
      <c r="J1550" s="771">
        <v>0.0</v>
      </c>
      <c r="K1550" s="677" t="s">
        <v>10352</v>
      </c>
      <c r="L1550" s="677">
        <v>5.411625462E9</v>
      </c>
      <c r="M1550" s="677" t="s">
        <v>13</v>
      </c>
      <c r="N1550" s="677" t="s">
        <v>6161</v>
      </c>
      <c r="O1550" s="677" t="s">
        <v>10353</v>
      </c>
      <c r="P1550" s="677" t="s">
        <v>6163</v>
      </c>
      <c r="Q1550" s="772">
        <f>COUNTIF('Hedef Liste'!$A:$A,A1550)</f>
        <v>1</v>
      </c>
    </row>
    <row r="1551" hidden="1">
      <c r="A1551" s="677" t="s">
        <v>9444</v>
      </c>
      <c r="B1551" s="677" t="s">
        <v>9445</v>
      </c>
      <c r="C1551" s="762" t="s">
        <v>55183</v>
      </c>
      <c r="D1551" s="677" t="s">
        <v>6153</v>
      </c>
      <c r="E1551" s="770">
        <v>327.0</v>
      </c>
      <c r="F1551" s="773"/>
      <c r="G1551" s="770">
        <v>0.0</v>
      </c>
      <c r="H1551" s="770">
        <v>8.0</v>
      </c>
      <c r="I1551" s="770">
        <v>8.0</v>
      </c>
      <c r="J1551" s="771">
        <v>0.0</v>
      </c>
      <c r="K1551" s="677" t="s">
        <v>9446</v>
      </c>
      <c r="L1551" s="677">
        <v>5.456953216E9</v>
      </c>
      <c r="M1551" s="677" t="s">
        <v>343</v>
      </c>
      <c r="N1551" s="677" t="s">
        <v>6685</v>
      </c>
      <c r="O1551" s="677" t="s">
        <v>9447</v>
      </c>
      <c r="P1551" s="677" t="s">
        <v>6163</v>
      </c>
      <c r="Q1551" s="772">
        <f>COUNTIF('Hedef Liste'!$A:$A,A1551)</f>
        <v>1</v>
      </c>
    </row>
    <row r="1552" hidden="1">
      <c r="A1552" s="677" t="s">
        <v>12301</v>
      </c>
      <c r="B1552" s="677" t="s">
        <v>12302</v>
      </c>
      <c r="C1552" s="762" t="s">
        <v>55183</v>
      </c>
      <c r="D1552" s="677" t="s">
        <v>6175</v>
      </c>
      <c r="E1552" s="770">
        <v>487.0</v>
      </c>
      <c r="F1552" s="770">
        <v>65.0</v>
      </c>
      <c r="G1552" s="770">
        <v>0.0</v>
      </c>
      <c r="H1552" s="770">
        <v>25.0</v>
      </c>
      <c r="I1552" s="770">
        <v>25.0</v>
      </c>
      <c r="J1552" s="771">
        <v>0.0</v>
      </c>
      <c r="K1552" s="677" t="s">
        <v>12303</v>
      </c>
      <c r="L1552" s="677">
        <v>2.242524242E9</v>
      </c>
      <c r="M1552" s="677" t="s">
        <v>343</v>
      </c>
      <c r="N1552" s="677" t="s">
        <v>6751</v>
      </c>
      <c r="O1552" s="677" t="s">
        <v>12304</v>
      </c>
      <c r="P1552" s="677" t="s">
        <v>6163</v>
      </c>
      <c r="Q1552" s="772">
        <f>COUNTIF('Hedef Liste'!$A:$A,A1552)</f>
        <v>1</v>
      </c>
    </row>
    <row r="1553" hidden="1">
      <c r="A1553" s="677" t="s">
        <v>9124</v>
      </c>
      <c r="B1553" s="677" t="s">
        <v>9125</v>
      </c>
      <c r="C1553" s="762" t="s">
        <v>55183</v>
      </c>
      <c r="D1553" s="677" t="s">
        <v>6159</v>
      </c>
      <c r="E1553" s="770">
        <v>141.0</v>
      </c>
      <c r="F1553" s="770">
        <v>33.0</v>
      </c>
      <c r="G1553" s="770">
        <v>5.0</v>
      </c>
      <c r="H1553" s="770">
        <v>118.0</v>
      </c>
      <c r="I1553" s="770">
        <v>123.0</v>
      </c>
      <c r="J1553" s="771">
        <v>0.04</v>
      </c>
      <c r="K1553" s="677" t="s">
        <v>9126</v>
      </c>
      <c r="L1553" s="677">
        <v>5.395890769E9</v>
      </c>
      <c r="M1553" s="677" t="s">
        <v>343</v>
      </c>
      <c r="N1553" s="677" t="s">
        <v>6877</v>
      </c>
      <c r="O1553" s="677" t="s">
        <v>9127</v>
      </c>
      <c r="P1553" s="677" t="s">
        <v>6163</v>
      </c>
      <c r="Q1553" s="772">
        <f>COUNTIF('Hedef Liste'!$A:$A,A1553)</f>
        <v>1</v>
      </c>
    </row>
    <row r="1554" hidden="1">
      <c r="A1554" s="677" t="s">
        <v>6030</v>
      </c>
      <c r="B1554" s="677" t="s">
        <v>6031</v>
      </c>
      <c r="C1554" s="762" t="s">
        <v>55183</v>
      </c>
      <c r="D1554" s="677" t="s">
        <v>6159</v>
      </c>
      <c r="E1554" s="770">
        <v>559.0</v>
      </c>
      <c r="F1554" s="770">
        <v>10.0</v>
      </c>
      <c r="G1554" s="770">
        <v>0.0</v>
      </c>
      <c r="H1554" s="770">
        <v>11.0</v>
      </c>
      <c r="I1554" s="770">
        <v>11.0</v>
      </c>
      <c r="J1554" s="771">
        <v>0.0</v>
      </c>
      <c r="K1554" s="677" t="s">
        <v>6303</v>
      </c>
      <c r="L1554" s="677">
        <v>5.414697066E9</v>
      </c>
      <c r="M1554" s="677" t="s">
        <v>6304</v>
      </c>
      <c r="N1554" s="677" t="s">
        <v>6305</v>
      </c>
      <c r="O1554" s="677" t="s">
        <v>6033</v>
      </c>
      <c r="P1554" s="677" t="s">
        <v>6163</v>
      </c>
      <c r="Q1554" s="772">
        <f>COUNTIF('Hedef Liste'!$A:$A,A1554)</f>
        <v>1</v>
      </c>
    </row>
    <row r="1555" hidden="1">
      <c r="A1555" s="677" t="s">
        <v>10742</v>
      </c>
      <c r="B1555" s="677" t="s">
        <v>10743</v>
      </c>
      <c r="C1555" s="762" t="s">
        <v>55183</v>
      </c>
      <c r="D1555" s="677" t="s">
        <v>6175</v>
      </c>
      <c r="E1555" s="770">
        <v>34.0</v>
      </c>
      <c r="F1555" s="773"/>
      <c r="G1555" s="770">
        <v>0.0</v>
      </c>
      <c r="H1555" s="770">
        <v>14.0</v>
      </c>
      <c r="I1555" s="770">
        <v>14.0</v>
      </c>
      <c r="J1555" s="771">
        <v>0.0</v>
      </c>
      <c r="K1555" s="677" t="s">
        <v>10744</v>
      </c>
      <c r="L1555" s="677">
        <v>5.397049535E9</v>
      </c>
      <c r="M1555" s="677" t="s">
        <v>343</v>
      </c>
      <c r="N1555" s="677" t="s">
        <v>6877</v>
      </c>
      <c r="O1555" s="677" t="s">
        <v>10745</v>
      </c>
      <c r="P1555" s="677" t="s">
        <v>6163</v>
      </c>
      <c r="Q1555" s="772">
        <f>COUNTIF('Hedef Liste'!$A:$A,A1555)</f>
        <v>1</v>
      </c>
    </row>
    <row r="1556" hidden="1">
      <c r="A1556" s="677" t="s">
        <v>6337</v>
      </c>
      <c r="B1556" s="677" t="s">
        <v>6338</v>
      </c>
      <c r="C1556" s="762" t="s">
        <v>55183</v>
      </c>
      <c r="D1556" s="677" t="s">
        <v>6271</v>
      </c>
      <c r="E1556" s="770">
        <v>3274.0</v>
      </c>
      <c r="F1556" s="770">
        <v>78.0</v>
      </c>
      <c r="G1556" s="770">
        <v>0.0</v>
      </c>
      <c r="H1556" s="770">
        <v>31.0</v>
      </c>
      <c r="I1556" s="770">
        <v>31.0</v>
      </c>
      <c r="J1556" s="771">
        <v>0.0</v>
      </c>
      <c r="K1556" s="677" t="s">
        <v>6339</v>
      </c>
      <c r="L1556" s="677">
        <v>5.06907669E9</v>
      </c>
      <c r="M1556" s="677" t="s">
        <v>13</v>
      </c>
      <c r="N1556" s="677" t="s">
        <v>6184</v>
      </c>
      <c r="O1556" s="677" t="s">
        <v>6340</v>
      </c>
      <c r="P1556" s="677" t="s">
        <v>6163</v>
      </c>
      <c r="Q1556" s="772">
        <f>COUNTIF('Hedef Liste'!$A:$A,A1556)</f>
        <v>1</v>
      </c>
    </row>
    <row r="1557" hidden="1">
      <c r="A1557" s="677" t="s">
        <v>9715</v>
      </c>
      <c r="B1557" s="677" t="s">
        <v>9716</v>
      </c>
      <c r="C1557" s="762" t="s">
        <v>55183</v>
      </c>
      <c r="D1557" s="677" t="s">
        <v>6219</v>
      </c>
      <c r="E1557" s="770">
        <v>96.0</v>
      </c>
      <c r="F1557" s="770">
        <v>14.0</v>
      </c>
      <c r="G1557" s="770">
        <v>0.0</v>
      </c>
      <c r="H1557" s="770">
        <v>24.0</v>
      </c>
      <c r="I1557" s="770">
        <v>24.0</v>
      </c>
      <c r="J1557" s="771">
        <v>0.0</v>
      </c>
      <c r="K1557" s="677" t="s">
        <v>9717</v>
      </c>
      <c r="L1557" s="677">
        <v>5.517114974E9</v>
      </c>
      <c r="M1557" s="677" t="s">
        <v>7169</v>
      </c>
      <c r="N1557" s="677" t="s">
        <v>9718</v>
      </c>
      <c r="O1557" s="677" t="s">
        <v>9719</v>
      </c>
      <c r="P1557" s="677" t="s">
        <v>6163</v>
      </c>
      <c r="Q1557" s="772">
        <f>COUNTIF('Hedef Liste'!$A:$A,A1557)</f>
        <v>1</v>
      </c>
    </row>
    <row r="1558" hidden="1">
      <c r="A1558" s="677" t="s">
        <v>7206</v>
      </c>
      <c r="B1558" s="677" t="s">
        <v>7207</v>
      </c>
      <c r="C1558" s="762" t="s">
        <v>55183</v>
      </c>
      <c r="D1558" s="677" t="s">
        <v>6219</v>
      </c>
      <c r="E1558" s="770">
        <v>84.0</v>
      </c>
      <c r="F1558" s="773"/>
      <c r="G1558" s="770">
        <v>0.0</v>
      </c>
      <c r="H1558" s="770">
        <v>10.0</v>
      </c>
      <c r="I1558" s="770">
        <v>10.0</v>
      </c>
      <c r="J1558" s="771">
        <v>0.0</v>
      </c>
      <c r="K1558" s="677" t="s">
        <v>7208</v>
      </c>
      <c r="L1558" s="677">
        <v>5.013301651E9</v>
      </c>
      <c r="M1558" s="677" t="s">
        <v>343</v>
      </c>
      <c r="N1558" s="677" t="s">
        <v>6225</v>
      </c>
      <c r="O1558" s="677" t="s">
        <v>7209</v>
      </c>
      <c r="P1558" s="677" t="s">
        <v>6163</v>
      </c>
      <c r="Q1558" s="772">
        <f>COUNTIF('Hedef Liste'!$A:$A,A1558)</f>
        <v>1</v>
      </c>
    </row>
    <row r="1559" hidden="1">
      <c r="A1559" s="677" t="s">
        <v>10948</v>
      </c>
      <c r="B1559" s="677" t="s">
        <v>10949</v>
      </c>
      <c r="C1559" s="762" t="s">
        <v>55183</v>
      </c>
      <c r="D1559" s="677" t="s">
        <v>6219</v>
      </c>
      <c r="E1559" s="770">
        <v>321.0</v>
      </c>
      <c r="F1559" s="770">
        <v>57.0</v>
      </c>
      <c r="G1559" s="770">
        <v>0.0</v>
      </c>
      <c r="H1559" s="770">
        <v>36.0</v>
      </c>
      <c r="I1559" s="770">
        <v>36.0</v>
      </c>
      <c r="J1559" s="771">
        <v>0.0</v>
      </c>
      <c r="K1559" s="677" t="s">
        <v>10950</v>
      </c>
      <c r="L1559" s="677">
        <v>5.469333496E9</v>
      </c>
      <c r="M1559" s="677" t="s">
        <v>6386</v>
      </c>
      <c r="N1559" s="677" t="s">
        <v>7286</v>
      </c>
      <c r="O1559" s="677" t="s">
        <v>10951</v>
      </c>
      <c r="P1559" s="677" t="s">
        <v>6163</v>
      </c>
      <c r="Q1559" s="772">
        <f>COUNTIF('Hedef Liste'!$A:$A,A1559)</f>
        <v>1</v>
      </c>
    </row>
    <row r="1560" hidden="1">
      <c r="A1560" s="677" t="s">
        <v>56093</v>
      </c>
      <c r="B1560" s="677" t="s">
        <v>56094</v>
      </c>
      <c r="C1560" s="762" t="s">
        <v>55183</v>
      </c>
      <c r="D1560" s="677" t="s">
        <v>6440</v>
      </c>
      <c r="E1560" s="770">
        <v>1132.0</v>
      </c>
      <c r="F1560" s="770">
        <v>209.0</v>
      </c>
      <c r="G1560" s="770">
        <v>66.0</v>
      </c>
      <c r="H1560" s="770">
        <v>7.0</v>
      </c>
      <c r="I1560" s="770">
        <v>73.0</v>
      </c>
      <c r="J1560" s="771">
        <v>0.9</v>
      </c>
      <c r="K1560" s="677" t="s">
        <v>55229</v>
      </c>
      <c r="L1560" s="677">
        <v>5.522161642E9</v>
      </c>
      <c r="M1560" s="677" t="s">
        <v>343</v>
      </c>
      <c r="N1560" s="677" t="s">
        <v>6559</v>
      </c>
      <c r="O1560" s="677" t="s">
        <v>56095</v>
      </c>
      <c r="P1560" s="677" t="s">
        <v>55227</v>
      </c>
      <c r="Q1560" s="772">
        <f>COUNTIF('Hedef Liste'!$A:$A,A1560)</f>
        <v>0</v>
      </c>
    </row>
    <row r="1561" hidden="1">
      <c r="A1561" s="677" t="s">
        <v>56096</v>
      </c>
      <c r="B1561" s="677" t="s">
        <v>56097</v>
      </c>
      <c r="C1561" s="762" t="s">
        <v>55183</v>
      </c>
      <c r="D1561" s="677" t="s">
        <v>6440</v>
      </c>
      <c r="E1561" s="770">
        <v>225.0</v>
      </c>
      <c r="F1561" s="773"/>
      <c r="G1561" s="770">
        <v>81.0</v>
      </c>
      <c r="H1561" s="770">
        <v>4.0</v>
      </c>
      <c r="I1561" s="770">
        <v>85.0</v>
      </c>
      <c r="J1561" s="771">
        <v>0.95</v>
      </c>
      <c r="K1561" s="677" t="s">
        <v>55229</v>
      </c>
      <c r="L1561" s="677">
        <v>5.346116946E9</v>
      </c>
      <c r="M1561" s="677" t="s">
        <v>6386</v>
      </c>
      <c r="N1561" s="677" t="s">
        <v>6807</v>
      </c>
      <c r="O1561" s="677" t="s">
        <v>56098</v>
      </c>
      <c r="P1561" s="677" t="s">
        <v>55227</v>
      </c>
      <c r="Q1561" s="772">
        <f>COUNTIF('Hedef Liste'!$A:$A,A1561)</f>
        <v>0</v>
      </c>
    </row>
    <row r="1562" hidden="1">
      <c r="A1562" s="677" t="s">
        <v>56099</v>
      </c>
      <c r="B1562" s="677" t="s">
        <v>56100</v>
      </c>
      <c r="C1562" s="762" t="s">
        <v>55183</v>
      </c>
      <c r="D1562" s="677" t="s">
        <v>7107</v>
      </c>
      <c r="E1562" s="770">
        <v>88.0</v>
      </c>
      <c r="F1562" s="770">
        <v>1.0</v>
      </c>
      <c r="G1562" s="770">
        <v>15.0</v>
      </c>
      <c r="H1562" s="770">
        <v>11.0</v>
      </c>
      <c r="I1562" s="770">
        <v>26.0</v>
      </c>
      <c r="J1562" s="771">
        <v>0.58</v>
      </c>
      <c r="K1562" s="677" t="s">
        <v>56101</v>
      </c>
      <c r="L1562" s="677">
        <v>5.411681616E9</v>
      </c>
      <c r="M1562" s="677" t="s">
        <v>343</v>
      </c>
      <c r="N1562" s="677" t="s">
        <v>56102</v>
      </c>
      <c r="O1562" s="677" t="s">
        <v>56103</v>
      </c>
      <c r="P1562" s="677" t="s">
        <v>6163</v>
      </c>
      <c r="Q1562" s="772">
        <f>COUNTIF('Hedef Liste'!$A:$A,A1562)</f>
        <v>0</v>
      </c>
    </row>
    <row r="1563" hidden="1">
      <c r="A1563" s="677" t="s">
        <v>10266</v>
      </c>
      <c r="B1563" s="677" t="s">
        <v>10267</v>
      </c>
      <c r="C1563" s="762" t="s">
        <v>55187</v>
      </c>
      <c r="D1563" s="677" t="s">
        <v>6175</v>
      </c>
      <c r="F1563" s="773"/>
      <c r="G1563" s="770">
        <v>0.0</v>
      </c>
      <c r="H1563" s="770">
        <v>31.0</v>
      </c>
      <c r="I1563" s="770">
        <v>31.0</v>
      </c>
      <c r="J1563" s="771">
        <v>0.0</v>
      </c>
      <c r="K1563" s="677" t="s">
        <v>10268</v>
      </c>
      <c r="L1563" s="677">
        <v>5.326656609E9</v>
      </c>
      <c r="M1563" s="677" t="s">
        <v>343</v>
      </c>
      <c r="N1563" s="677" t="s">
        <v>6699</v>
      </c>
      <c r="O1563" s="677" t="s">
        <v>10269</v>
      </c>
      <c r="P1563" s="677" t="s">
        <v>6163</v>
      </c>
      <c r="Q1563" s="772">
        <f>COUNTIF('Hedef Liste'!$A:$A,A1563)</f>
        <v>1</v>
      </c>
    </row>
    <row r="1564" hidden="1">
      <c r="A1564" s="677" t="s">
        <v>56104</v>
      </c>
      <c r="B1564" s="677" t="s">
        <v>56105</v>
      </c>
      <c r="C1564" s="762" t="s">
        <v>55183</v>
      </c>
      <c r="D1564" s="746" t="s">
        <v>6440</v>
      </c>
      <c r="E1564" s="770">
        <v>240.0</v>
      </c>
      <c r="F1564" s="770">
        <v>31.0</v>
      </c>
      <c r="G1564" s="770">
        <v>86.0</v>
      </c>
      <c r="H1564" s="770">
        <v>6.0</v>
      </c>
      <c r="I1564" s="770">
        <v>92.0</v>
      </c>
      <c r="J1564" s="771">
        <v>0.93</v>
      </c>
      <c r="K1564" s="677" t="s">
        <v>55229</v>
      </c>
      <c r="L1564" s="677">
        <v>5.013462016E9</v>
      </c>
      <c r="M1564" s="677" t="s">
        <v>343</v>
      </c>
      <c r="N1564" s="677" t="s">
        <v>6699</v>
      </c>
      <c r="O1564" s="677" t="s">
        <v>56106</v>
      </c>
      <c r="P1564" s="677" t="s">
        <v>55227</v>
      </c>
      <c r="Q1564" s="772">
        <f>COUNTIF('Hedef Liste'!$A:$A,A1564)</f>
        <v>0</v>
      </c>
    </row>
    <row r="1565" hidden="1">
      <c r="A1565" s="677" t="s">
        <v>5341</v>
      </c>
      <c r="B1565" s="677" t="s">
        <v>5342</v>
      </c>
      <c r="C1565" s="762" t="s">
        <v>55183</v>
      </c>
      <c r="D1565" s="677" t="s">
        <v>6175</v>
      </c>
      <c r="E1565" s="770">
        <v>123.0</v>
      </c>
      <c r="F1565" s="773"/>
      <c r="G1565" s="770">
        <v>0.0</v>
      </c>
      <c r="H1565" s="770">
        <v>18.0</v>
      </c>
      <c r="I1565" s="770">
        <v>18.0</v>
      </c>
      <c r="J1565" s="771">
        <v>0.0</v>
      </c>
      <c r="K1565" s="677" t="s">
        <v>10805</v>
      </c>
      <c r="L1565" s="677">
        <v>5.076759184E9</v>
      </c>
      <c r="M1565" s="677" t="s">
        <v>6375</v>
      </c>
      <c r="N1565" s="677" t="s">
        <v>6510</v>
      </c>
      <c r="O1565" s="677" t="s">
        <v>5345</v>
      </c>
      <c r="P1565" s="677" t="s">
        <v>6163</v>
      </c>
      <c r="Q1565" s="772">
        <f>COUNTIF('Hedef Liste'!$A:$A,A1565)</f>
        <v>1</v>
      </c>
    </row>
    <row r="1566" hidden="1">
      <c r="A1566" s="677" t="s">
        <v>8714</v>
      </c>
      <c r="B1566" s="677" t="s">
        <v>8715</v>
      </c>
      <c r="C1566" s="762" t="s">
        <v>55183</v>
      </c>
      <c r="D1566" s="677" t="s">
        <v>6219</v>
      </c>
      <c r="E1566" s="770">
        <v>180.0</v>
      </c>
      <c r="F1566" s="770">
        <v>26.0</v>
      </c>
      <c r="G1566" s="770">
        <v>22.0</v>
      </c>
      <c r="H1566" s="770">
        <v>4.0</v>
      </c>
      <c r="I1566" s="770">
        <v>26.0</v>
      </c>
      <c r="J1566" s="771">
        <v>0.85</v>
      </c>
      <c r="K1566" s="677" t="s">
        <v>8716</v>
      </c>
      <c r="L1566" s="677">
        <v>5.309561986E9</v>
      </c>
      <c r="M1566" s="677" t="s">
        <v>6257</v>
      </c>
      <c r="N1566" s="677" t="s">
        <v>6354</v>
      </c>
      <c r="O1566" s="677" t="s">
        <v>8717</v>
      </c>
      <c r="P1566" s="677" t="s">
        <v>6163</v>
      </c>
      <c r="Q1566" s="772">
        <f>COUNTIF('Hedef Liste'!$A:$A,A1566)</f>
        <v>1</v>
      </c>
    </row>
    <row r="1567" hidden="1">
      <c r="A1567" s="677" t="s">
        <v>5965</v>
      </c>
      <c r="B1567" s="677" t="s">
        <v>5966</v>
      </c>
      <c r="C1567" s="762" t="s">
        <v>55183</v>
      </c>
      <c r="D1567" s="677" t="s">
        <v>6175</v>
      </c>
      <c r="E1567" s="770">
        <v>7.0</v>
      </c>
      <c r="F1567" s="773"/>
      <c r="G1567" s="770">
        <v>16.0</v>
      </c>
      <c r="H1567" s="770">
        <v>0.0</v>
      </c>
      <c r="I1567" s="770">
        <v>16.0</v>
      </c>
      <c r="J1567" s="771">
        <v>1.0</v>
      </c>
      <c r="K1567" s="677" t="s">
        <v>12737</v>
      </c>
      <c r="L1567" s="677">
        <v>5.411767677E9</v>
      </c>
      <c r="M1567" s="677" t="s">
        <v>13</v>
      </c>
      <c r="N1567" s="677" t="s">
        <v>6161</v>
      </c>
      <c r="O1567" s="677" t="s">
        <v>5968</v>
      </c>
      <c r="P1567" s="677" t="s">
        <v>6163</v>
      </c>
      <c r="Q1567" s="772">
        <f>COUNTIF('Hedef Liste'!$A:$A,A1567)</f>
        <v>1</v>
      </c>
    </row>
    <row r="1568" hidden="1">
      <c r="A1568" s="677" t="s">
        <v>6707</v>
      </c>
      <c r="B1568" s="677" t="s">
        <v>6708</v>
      </c>
      <c r="C1568" s="762" t="s">
        <v>55183</v>
      </c>
      <c r="D1568" s="677" t="s">
        <v>6175</v>
      </c>
      <c r="E1568" s="770">
        <v>221.0</v>
      </c>
      <c r="F1568" s="770">
        <v>48.0</v>
      </c>
      <c r="G1568" s="770">
        <v>0.0</v>
      </c>
      <c r="H1568" s="770">
        <v>23.0</v>
      </c>
      <c r="I1568" s="770">
        <v>23.0</v>
      </c>
      <c r="J1568" s="771">
        <v>0.0</v>
      </c>
      <c r="K1568" s="677" t="s">
        <v>6709</v>
      </c>
      <c r="L1568" s="677">
        <v>2.244833605E9</v>
      </c>
      <c r="M1568" s="677" t="s">
        <v>13</v>
      </c>
      <c r="N1568" s="677" t="s">
        <v>6161</v>
      </c>
      <c r="O1568" s="677" t="s">
        <v>6710</v>
      </c>
      <c r="P1568" s="677" t="s">
        <v>6163</v>
      </c>
      <c r="Q1568" s="772">
        <f>COUNTIF('Hedef Liste'!$A:$A,A1568)</f>
        <v>1</v>
      </c>
    </row>
    <row r="1569" hidden="1">
      <c r="A1569" s="677" t="s">
        <v>7163</v>
      </c>
      <c r="B1569" s="677" t="s">
        <v>7164</v>
      </c>
      <c r="C1569" s="762" t="s">
        <v>55183</v>
      </c>
      <c r="D1569" s="677" t="s">
        <v>6219</v>
      </c>
      <c r="E1569" s="770">
        <v>98.0</v>
      </c>
      <c r="F1569" s="770">
        <v>2.0</v>
      </c>
      <c r="G1569" s="770">
        <v>0.0</v>
      </c>
      <c r="H1569" s="770">
        <v>32.0</v>
      </c>
      <c r="I1569" s="770">
        <v>32.0</v>
      </c>
      <c r="J1569" s="771">
        <v>0.0</v>
      </c>
      <c r="K1569" s="677" t="s">
        <v>7161</v>
      </c>
      <c r="L1569" s="677">
        <v>5.424105227E9</v>
      </c>
      <c r="M1569" s="677" t="s">
        <v>6257</v>
      </c>
      <c r="N1569" s="677" t="s">
        <v>6640</v>
      </c>
      <c r="O1569" s="677" t="s">
        <v>7165</v>
      </c>
      <c r="P1569" s="677" t="s">
        <v>6163</v>
      </c>
      <c r="Q1569" s="772">
        <f>COUNTIF('Hedef Liste'!$A:$A,A1569)</f>
        <v>1</v>
      </c>
    </row>
    <row r="1570" hidden="1">
      <c r="A1570" s="677" t="s">
        <v>10145</v>
      </c>
      <c r="B1570" s="677" t="s">
        <v>10146</v>
      </c>
      <c r="C1570" s="762" t="s">
        <v>55183</v>
      </c>
      <c r="D1570" s="677" t="s">
        <v>6159</v>
      </c>
      <c r="E1570" s="770">
        <v>1453.0</v>
      </c>
      <c r="F1570" s="770">
        <v>146.0</v>
      </c>
      <c r="G1570" s="770">
        <v>0.0</v>
      </c>
      <c r="H1570" s="770">
        <v>21.0</v>
      </c>
      <c r="I1570" s="770">
        <v>21.0</v>
      </c>
      <c r="J1570" s="771">
        <v>0.0</v>
      </c>
      <c r="K1570" s="677" t="s">
        <v>10147</v>
      </c>
      <c r="L1570" s="677">
        <v>2.243414151E9</v>
      </c>
      <c r="M1570" s="677" t="s">
        <v>6257</v>
      </c>
      <c r="N1570" s="677" t="s">
        <v>6258</v>
      </c>
      <c r="O1570" s="677" t="s">
        <v>10148</v>
      </c>
      <c r="P1570" s="677" t="s">
        <v>6163</v>
      </c>
      <c r="Q1570" s="772">
        <f>COUNTIF('Hedef Liste'!$A:$A,A1570)</f>
        <v>1</v>
      </c>
    </row>
    <row r="1571" hidden="1">
      <c r="A1571" s="677" t="s">
        <v>56107</v>
      </c>
      <c r="B1571" s="677" t="s">
        <v>56108</v>
      </c>
      <c r="C1571" s="762" t="s">
        <v>55183</v>
      </c>
      <c r="D1571" s="677" t="s">
        <v>6440</v>
      </c>
      <c r="E1571" s="770">
        <v>352.0</v>
      </c>
      <c r="F1571" s="770">
        <v>87.0</v>
      </c>
      <c r="G1571" s="770">
        <v>52.0</v>
      </c>
      <c r="H1571" s="770">
        <v>4.0</v>
      </c>
      <c r="I1571" s="770">
        <v>56.0</v>
      </c>
      <c r="J1571" s="771">
        <v>0.93</v>
      </c>
      <c r="K1571" s="677" t="s">
        <v>55229</v>
      </c>
      <c r="L1571" s="677">
        <v>5.45910161E9</v>
      </c>
      <c r="M1571" s="677" t="s">
        <v>343</v>
      </c>
      <c r="N1571" s="677" t="s">
        <v>7792</v>
      </c>
      <c r="O1571" s="677" t="s">
        <v>56109</v>
      </c>
      <c r="P1571" s="677" t="s">
        <v>55227</v>
      </c>
      <c r="Q1571" s="772">
        <f>COUNTIF('Hedef Liste'!$A:$A,A1571)</f>
        <v>0</v>
      </c>
    </row>
    <row r="1572" hidden="1">
      <c r="A1572" s="677" t="s">
        <v>6413</v>
      </c>
      <c r="B1572" s="677" t="s">
        <v>6414</v>
      </c>
      <c r="C1572" s="762" t="s">
        <v>55183</v>
      </c>
      <c r="D1572" s="677" t="s">
        <v>6219</v>
      </c>
      <c r="E1572" s="770">
        <v>6.0</v>
      </c>
      <c r="F1572" s="773"/>
      <c r="G1572" s="770">
        <v>0.0</v>
      </c>
      <c r="H1572" s="770">
        <v>30.0</v>
      </c>
      <c r="I1572" s="770">
        <v>30.0</v>
      </c>
      <c r="J1572" s="771">
        <v>0.0</v>
      </c>
      <c r="K1572" s="677" t="s">
        <v>6415</v>
      </c>
      <c r="L1572" s="677">
        <v>5.413979899E9</v>
      </c>
      <c r="M1572" s="677" t="s">
        <v>343</v>
      </c>
      <c r="N1572" s="677" t="s">
        <v>6416</v>
      </c>
      <c r="O1572" s="677" t="s">
        <v>6417</v>
      </c>
      <c r="P1572" s="677" t="s">
        <v>6163</v>
      </c>
      <c r="Q1572" s="772">
        <f>COUNTIF('Hedef Liste'!$A:$A,A1572)</f>
        <v>1</v>
      </c>
    </row>
    <row r="1573" hidden="1">
      <c r="A1573" s="677" t="s">
        <v>9013</v>
      </c>
      <c r="B1573" s="677" t="s">
        <v>9014</v>
      </c>
      <c r="C1573" s="762" t="s">
        <v>55183</v>
      </c>
      <c r="D1573" s="677" t="s">
        <v>6219</v>
      </c>
      <c r="E1573" s="770">
        <v>70.0</v>
      </c>
      <c r="F1573" s="770">
        <v>29.0</v>
      </c>
      <c r="G1573" s="770">
        <v>0.0</v>
      </c>
      <c r="H1573" s="770">
        <v>17.0</v>
      </c>
      <c r="I1573" s="770">
        <v>17.0</v>
      </c>
      <c r="J1573" s="771">
        <v>0.0</v>
      </c>
      <c r="K1573" s="677" t="s">
        <v>9015</v>
      </c>
      <c r="L1573" s="677">
        <v>5.320631348E9</v>
      </c>
      <c r="M1573" s="677" t="s">
        <v>13</v>
      </c>
      <c r="N1573" s="677" t="s">
        <v>6776</v>
      </c>
      <c r="O1573" s="677" t="s">
        <v>9016</v>
      </c>
      <c r="P1573" s="677" t="s">
        <v>6163</v>
      </c>
      <c r="Q1573" s="772">
        <f>COUNTIF('Hedef Liste'!$A:$A,A1573)</f>
        <v>1</v>
      </c>
    </row>
    <row r="1574" hidden="1">
      <c r="A1574" s="677" t="s">
        <v>9017</v>
      </c>
      <c r="B1574" s="677" t="s">
        <v>9018</v>
      </c>
      <c r="C1574" s="762" t="s">
        <v>55183</v>
      </c>
      <c r="D1574" s="677" t="s">
        <v>6219</v>
      </c>
      <c r="F1574" s="773"/>
      <c r="G1574" s="770">
        <v>0.0</v>
      </c>
      <c r="H1574" s="770">
        <v>26.0</v>
      </c>
      <c r="I1574" s="770">
        <v>26.0</v>
      </c>
      <c r="J1574" s="771">
        <v>0.0</v>
      </c>
      <c r="K1574" s="677" t="s">
        <v>9015</v>
      </c>
      <c r="L1574" s="677">
        <v>5.369940439E9</v>
      </c>
      <c r="M1574" s="677" t="s">
        <v>6304</v>
      </c>
      <c r="N1574" s="677" t="s">
        <v>6305</v>
      </c>
      <c r="O1574" s="677" t="s">
        <v>9019</v>
      </c>
      <c r="P1574" s="677" t="s">
        <v>6163</v>
      </c>
      <c r="Q1574" s="772">
        <f>COUNTIF('Hedef Liste'!$A:$A,A1574)</f>
        <v>1</v>
      </c>
    </row>
    <row r="1575" hidden="1">
      <c r="A1575" s="677" t="s">
        <v>12629</v>
      </c>
      <c r="B1575" s="677" t="s">
        <v>12630</v>
      </c>
      <c r="C1575" s="762" t="s">
        <v>55183</v>
      </c>
      <c r="D1575" s="677" t="s">
        <v>6284</v>
      </c>
      <c r="E1575" s="770">
        <v>6.0</v>
      </c>
      <c r="F1575" s="773"/>
      <c r="G1575" s="770">
        <v>0.0</v>
      </c>
      <c r="H1575" s="770">
        <v>59.0</v>
      </c>
      <c r="I1575" s="770">
        <v>59.0</v>
      </c>
      <c r="J1575" s="771">
        <v>0.0</v>
      </c>
      <c r="K1575" s="677" t="s">
        <v>12631</v>
      </c>
      <c r="L1575" s="677">
        <v>5.383274792E9</v>
      </c>
      <c r="M1575" s="677" t="s">
        <v>343</v>
      </c>
      <c r="N1575" s="677" t="s">
        <v>6324</v>
      </c>
      <c r="O1575" s="677" t="s">
        <v>12632</v>
      </c>
      <c r="P1575" s="677" t="s">
        <v>6163</v>
      </c>
      <c r="Q1575" s="772">
        <f>COUNTIF('Hedef Liste'!$A:$A,A1575)</f>
        <v>1</v>
      </c>
    </row>
    <row r="1576" hidden="1">
      <c r="A1576" s="677" t="s">
        <v>10978</v>
      </c>
      <c r="B1576" s="677" t="s">
        <v>10979</v>
      </c>
      <c r="C1576" s="762" t="s">
        <v>55183</v>
      </c>
      <c r="D1576" s="677" t="s">
        <v>6760</v>
      </c>
      <c r="E1576" s="770">
        <v>16.0</v>
      </c>
      <c r="F1576" s="770">
        <v>3.0</v>
      </c>
      <c r="G1576" s="770">
        <v>4.0</v>
      </c>
      <c r="H1576" s="770">
        <v>0.0</v>
      </c>
      <c r="I1576" s="770">
        <v>4.0</v>
      </c>
      <c r="J1576" s="771">
        <v>1.0</v>
      </c>
      <c r="K1576" s="677" t="s">
        <v>10980</v>
      </c>
      <c r="L1576" s="677">
        <v>5.445880739E9</v>
      </c>
      <c r="M1576" s="677" t="s">
        <v>343</v>
      </c>
      <c r="N1576" s="677" t="s">
        <v>6559</v>
      </c>
      <c r="O1576" s="677" t="s">
        <v>10981</v>
      </c>
      <c r="P1576" s="677" t="s">
        <v>6163</v>
      </c>
      <c r="Q1576" s="772">
        <f>COUNTIF('Hedef Liste'!$A:$A,A1576)</f>
        <v>1</v>
      </c>
    </row>
    <row r="1577" hidden="1">
      <c r="A1577" s="677" t="s">
        <v>12856</v>
      </c>
      <c r="B1577" s="677" t="s">
        <v>12857</v>
      </c>
      <c r="C1577" s="762" t="s">
        <v>55183</v>
      </c>
      <c r="D1577" s="677" t="s">
        <v>6440</v>
      </c>
      <c r="E1577" s="770">
        <v>60.0</v>
      </c>
      <c r="F1577" s="770">
        <v>2.0</v>
      </c>
      <c r="G1577" s="770">
        <v>0.0</v>
      </c>
      <c r="H1577" s="770">
        <v>8.0</v>
      </c>
      <c r="I1577" s="770">
        <v>8.0</v>
      </c>
      <c r="J1577" s="771">
        <v>0.0</v>
      </c>
      <c r="K1577" s="677" t="s">
        <v>12858</v>
      </c>
      <c r="L1577" s="677">
        <v>2.24239302E9</v>
      </c>
      <c r="M1577" s="677" t="s">
        <v>343</v>
      </c>
      <c r="N1577" s="677" t="s">
        <v>6552</v>
      </c>
      <c r="O1577" s="677" t="s">
        <v>12859</v>
      </c>
      <c r="P1577" s="677" t="s">
        <v>6163</v>
      </c>
      <c r="Q1577" s="772">
        <f>COUNTIF('Hedef Liste'!$A:$A,A1577)</f>
        <v>1</v>
      </c>
    </row>
    <row r="1578" hidden="1">
      <c r="A1578" s="677" t="s">
        <v>56110</v>
      </c>
      <c r="B1578" s="677" t="s">
        <v>56111</v>
      </c>
      <c r="C1578" s="762" t="s">
        <v>55183</v>
      </c>
      <c r="D1578" s="677" t="s">
        <v>6182</v>
      </c>
      <c r="E1578" s="770">
        <v>922.0</v>
      </c>
      <c r="F1578" s="770">
        <v>283.0</v>
      </c>
      <c r="G1578" s="770">
        <v>156.0</v>
      </c>
      <c r="H1578" s="770">
        <v>0.0</v>
      </c>
      <c r="I1578" s="770">
        <v>156.0</v>
      </c>
      <c r="J1578" s="771">
        <v>1.0</v>
      </c>
      <c r="K1578" s="677" t="s">
        <v>55566</v>
      </c>
      <c r="L1578" s="677">
        <v>9.999999999E9</v>
      </c>
      <c r="M1578" s="677" t="s">
        <v>13</v>
      </c>
      <c r="N1578" s="677" t="s">
        <v>6513</v>
      </c>
      <c r="O1578" s="677" t="s">
        <v>56112</v>
      </c>
      <c r="P1578" s="677" t="s">
        <v>55227</v>
      </c>
      <c r="Q1578" s="772">
        <f>COUNTIF('Hedef Liste'!$A:$A,A1578)</f>
        <v>0</v>
      </c>
    </row>
    <row r="1579" hidden="1">
      <c r="A1579" s="677" t="s">
        <v>9231</v>
      </c>
      <c r="B1579" s="677" t="s">
        <v>9232</v>
      </c>
      <c r="C1579" s="762" t="s">
        <v>55183</v>
      </c>
      <c r="D1579" s="677" t="s">
        <v>6175</v>
      </c>
      <c r="E1579" s="770">
        <v>71.0</v>
      </c>
      <c r="F1579" s="770">
        <v>6.0</v>
      </c>
      <c r="G1579" s="770">
        <v>0.0</v>
      </c>
      <c r="H1579" s="770">
        <v>19.0</v>
      </c>
      <c r="I1579" s="770">
        <v>19.0</v>
      </c>
      <c r="J1579" s="771">
        <v>0.0</v>
      </c>
      <c r="K1579" s="677" t="s">
        <v>9233</v>
      </c>
      <c r="L1579" s="677">
        <v>2.2432716E9</v>
      </c>
      <c r="M1579" s="677" t="s">
        <v>6257</v>
      </c>
      <c r="N1579" s="677" t="s">
        <v>8509</v>
      </c>
      <c r="O1579" s="677" t="s">
        <v>3995</v>
      </c>
      <c r="P1579" s="677" t="s">
        <v>6163</v>
      </c>
      <c r="Q1579" s="772">
        <f>COUNTIF('Hedef Liste'!$A:$A,A1579)</f>
        <v>1</v>
      </c>
    </row>
    <row r="1580" hidden="1">
      <c r="A1580" s="677" t="s">
        <v>6731</v>
      </c>
      <c r="B1580" s="677" t="s">
        <v>6732</v>
      </c>
      <c r="C1580" s="762" t="s">
        <v>55183</v>
      </c>
      <c r="D1580" s="677" t="s">
        <v>6733</v>
      </c>
      <c r="E1580" s="770">
        <v>116.0</v>
      </c>
      <c r="F1580" s="770">
        <v>16.0</v>
      </c>
      <c r="G1580" s="770">
        <v>0.0</v>
      </c>
      <c r="H1580" s="770">
        <v>21.0</v>
      </c>
      <c r="I1580" s="770">
        <v>21.0</v>
      </c>
      <c r="J1580" s="771">
        <v>0.0</v>
      </c>
      <c r="K1580" s="677" t="s">
        <v>6734</v>
      </c>
      <c r="L1580" s="677">
        <v>5.433691616E9</v>
      </c>
      <c r="M1580" s="677" t="s">
        <v>13</v>
      </c>
      <c r="N1580" s="721">
        <v>44674.0</v>
      </c>
      <c r="O1580" s="677" t="s">
        <v>6735</v>
      </c>
      <c r="P1580" s="677" t="s">
        <v>6163</v>
      </c>
      <c r="Q1580" s="772">
        <f>COUNTIF('Hedef Liste'!$A:$A,A1580)</f>
        <v>1</v>
      </c>
    </row>
    <row r="1581" hidden="1">
      <c r="A1581" s="677" t="s">
        <v>11184</v>
      </c>
      <c r="B1581" s="677" t="s">
        <v>11185</v>
      </c>
      <c r="C1581" s="762" t="s">
        <v>55183</v>
      </c>
      <c r="D1581" s="677" t="s">
        <v>6153</v>
      </c>
      <c r="E1581" s="770">
        <v>84.0</v>
      </c>
      <c r="F1581" s="770">
        <v>4.0</v>
      </c>
      <c r="G1581" s="770">
        <v>0.0</v>
      </c>
      <c r="H1581" s="770">
        <v>31.0</v>
      </c>
      <c r="I1581" s="770">
        <v>31.0</v>
      </c>
      <c r="J1581" s="771">
        <v>0.0</v>
      </c>
      <c r="K1581" s="677" t="s">
        <v>11186</v>
      </c>
      <c r="L1581" s="677">
        <v>5.387473567E9</v>
      </c>
      <c r="M1581" s="677" t="s">
        <v>6576</v>
      </c>
      <c r="N1581" s="677" t="s">
        <v>6584</v>
      </c>
      <c r="O1581" s="677" t="s">
        <v>11187</v>
      </c>
      <c r="P1581" s="677" t="s">
        <v>6163</v>
      </c>
      <c r="Q1581" s="772">
        <f>COUNTIF('Hedef Liste'!$A:$A,A1581)</f>
        <v>1</v>
      </c>
    </row>
    <row r="1582" hidden="1">
      <c r="A1582" s="677" t="s">
        <v>11629</v>
      </c>
      <c r="B1582" s="677" t="s">
        <v>11630</v>
      </c>
      <c r="C1582" s="762" t="s">
        <v>55183</v>
      </c>
      <c r="D1582" s="677" t="s">
        <v>6317</v>
      </c>
      <c r="E1582" s="770">
        <v>144.0</v>
      </c>
      <c r="F1582" s="770">
        <v>10.0</v>
      </c>
      <c r="G1582" s="770">
        <v>0.0</v>
      </c>
      <c r="H1582" s="770">
        <v>14.0</v>
      </c>
      <c r="I1582" s="770">
        <v>14.0</v>
      </c>
      <c r="J1582" s="771">
        <v>0.0</v>
      </c>
      <c r="K1582" s="677" t="s">
        <v>11631</v>
      </c>
      <c r="L1582" s="677">
        <v>2.243715884E9</v>
      </c>
      <c r="M1582" s="677" t="s">
        <v>6576</v>
      </c>
      <c r="N1582" s="677" t="s">
        <v>6584</v>
      </c>
      <c r="O1582" s="677" t="s">
        <v>11632</v>
      </c>
      <c r="P1582" s="677" t="s">
        <v>6163</v>
      </c>
      <c r="Q1582" s="772">
        <f>COUNTIF('Hedef Liste'!$A:$A,A1582)</f>
        <v>1</v>
      </c>
    </row>
    <row r="1583" hidden="1">
      <c r="A1583" s="677" t="s">
        <v>8338</v>
      </c>
      <c r="B1583" s="677" t="s">
        <v>8339</v>
      </c>
      <c r="C1583" s="762" t="s">
        <v>55183</v>
      </c>
      <c r="D1583" s="677" t="s">
        <v>6153</v>
      </c>
      <c r="E1583" s="770">
        <v>107.0</v>
      </c>
      <c r="F1583" s="773"/>
      <c r="G1583" s="770">
        <v>0.0</v>
      </c>
      <c r="H1583" s="770">
        <v>12.0</v>
      </c>
      <c r="I1583" s="770">
        <v>12.0</v>
      </c>
      <c r="J1583" s="771">
        <v>0.0</v>
      </c>
      <c r="K1583" s="677" t="s">
        <v>8340</v>
      </c>
      <c r="L1583" s="677">
        <v>2.249991635E9</v>
      </c>
      <c r="M1583" s="677" t="s">
        <v>13</v>
      </c>
      <c r="N1583" s="677" t="s">
        <v>6161</v>
      </c>
      <c r="O1583" s="677" t="s">
        <v>8341</v>
      </c>
      <c r="P1583" s="677" t="s">
        <v>6163</v>
      </c>
      <c r="Q1583" s="772">
        <f>COUNTIF('Hedef Liste'!$A:$A,A1583)</f>
        <v>1</v>
      </c>
    </row>
    <row r="1584" hidden="1">
      <c r="A1584" s="677" t="s">
        <v>5863</v>
      </c>
      <c r="B1584" s="677" t="s">
        <v>56113</v>
      </c>
      <c r="C1584" s="762" t="s">
        <v>55183</v>
      </c>
      <c r="D1584" s="677" t="s">
        <v>6219</v>
      </c>
      <c r="E1584" s="770">
        <v>31.0</v>
      </c>
      <c r="F1584" s="770">
        <v>14.0</v>
      </c>
      <c r="G1584" s="770">
        <v>30.0</v>
      </c>
      <c r="H1584" s="770">
        <v>0.0</v>
      </c>
      <c r="I1584" s="770">
        <v>30.0</v>
      </c>
      <c r="J1584" s="771">
        <v>1.0</v>
      </c>
      <c r="K1584" s="677" t="s">
        <v>10328</v>
      </c>
      <c r="L1584" s="677">
        <v>5.302031489E9</v>
      </c>
      <c r="M1584" s="677" t="s">
        <v>13</v>
      </c>
      <c r="N1584" s="677" t="s">
        <v>6905</v>
      </c>
      <c r="O1584" s="677" t="s">
        <v>5867</v>
      </c>
      <c r="P1584" s="677" t="s">
        <v>6163</v>
      </c>
      <c r="Q1584" s="772">
        <f>COUNTIF('Hedef Liste'!$A:$A,A1584)</f>
        <v>1</v>
      </c>
    </row>
    <row r="1585" hidden="1">
      <c r="A1585" s="677" t="s">
        <v>5891</v>
      </c>
      <c r="B1585" s="677" t="s">
        <v>5892</v>
      </c>
      <c r="C1585" s="762" t="s">
        <v>55183</v>
      </c>
      <c r="D1585" s="677" t="s">
        <v>6159</v>
      </c>
      <c r="E1585" s="770">
        <v>296.0</v>
      </c>
      <c r="F1585" s="773"/>
      <c r="G1585" s="770">
        <v>40.0</v>
      </c>
      <c r="H1585" s="770">
        <v>11.0</v>
      </c>
      <c r="I1585" s="770">
        <v>51.0</v>
      </c>
      <c r="J1585" s="771">
        <v>0.78</v>
      </c>
      <c r="K1585" s="677" t="s">
        <v>9575</v>
      </c>
      <c r="L1585" s="677">
        <v>2.244417117E9</v>
      </c>
      <c r="M1585" s="677" t="s">
        <v>13</v>
      </c>
      <c r="N1585" s="677" t="s">
        <v>6517</v>
      </c>
      <c r="O1585" s="677" t="s">
        <v>5894</v>
      </c>
      <c r="P1585" s="677" t="s">
        <v>6163</v>
      </c>
      <c r="Q1585" s="772">
        <f>COUNTIF('Hedef Liste'!$A:$A,A1585)</f>
        <v>1</v>
      </c>
    </row>
    <row r="1586" hidden="1">
      <c r="A1586" s="677" t="s">
        <v>8515</v>
      </c>
      <c r="B1586" s="677" t="s">
        <v>8516</v>
      </c>
      <c r="C1586" s="762" t="s">
        <v>55183</v>
      </c>
      <c r="D1586" s="677" t="s">
        <v>6159</v>
      </c>
      <c r="E1586" s="770">
        <v>2764.0</v>
      </c>
      <c r="F1586" s="770">
        <v>446.0</v>
      </c>
      <c r="G1586" s="770">
        <v>19.0</v>
      </c>
      <c r="H1586" s="770">
        <v>69.0</v>
      </c>
      <c r="I1586" s="770">
        <v>88.0</v>
      </c>
      <c r="J1586" s="771">
        <v>0.22</v>
      </c>
      <c r="K1586" s="677" t="s">
        <v>8517</v>
      </c>
      <c r="L1586" s="677">
        <v>2.24366039E9</v>
      </c>
      <c r="M1586" s="677" t="s">
        <v>6257</v>
      </c>
      <c r="N1586" s="677" t="s">
        <v>6630</v>
      </c>
      <c r="O1586" s="677" t="s">
        <v>8518</v>
      </c>
      <c r="P1586" s="677" t="s">
        <v>6163</v>
      </c>
      <c r="Q1586" s="772">
        <f>COUNTIF('Hedef Liste'!$A:$A,A1586)</f>
        <v>1</v>
      </c>
    </row>
    <row r="1587" hidden="1">
      <c r="A1587" s="677" t="s">
        <v>10313</v>
      </c>
      <c r="B1587" s="677" t="s">
        <v>10314</v>
      </c>
      <c r="C1587" s="762" t="s">
        <v>55183</v>
      </c>
      <c r="D1587" s="677" t="s">
        <v>6219</v>
      </c>
      <c r="E1587" s="770">
        <v>377.0</v>
      </c>
      <c r="F1587" s="770">
        <v>5.0</v>
      </c>
      <c r="G1587" s="770">
        <v>0.0</v>
      </c>
      <c r="H1587" s="770">
        <v>9.0</v>
      </c>
      <c r="I1587" s="770">
        <v>9.0</v>
      </c>
      <c r="J1587" s="771">
        <v>0.0</v>
      </c>
      <c r="K1587" s="677" t="s">
        <v>7671</v>
      </c>
      <c r="L1587" s="677">
        <v>5.346115459E9</v>
      </c>
      <c r="M1587" s="677" t="s">
        <v>6437</v>
      </c>
      <c r="N1587" s="677" t="s">
        <v>6865</v>
      </c>
      <c r="O1587" s="677" t="s">
        <v>10315</v>
      </c>
      <c r="P1587" s="677" t="s">
        <v>6163</v>
      </c>
      <c r="Q1587" s="772">
        <f>COUNTIF('Hedef Liste'!$A:$A,A1587)</f>
        <v>1</v>
      </c>
    </row>
    <row r="1588" hidden="1">
      <c r="A1588" s="677" t="s">
        <v>5911</v>
      </c>
      <c r="B1588" s="677" t="s">
        <v>5912</v>
      </c>
      <c r="C1588" s="762" t="s">
        <v>55183</v>
      </c>
      <c r="D1588" s="677" t="s">
        <v>6159</v>
      </c>
      <c r="E1588" s="770">
        <v>441.0</v>
      </c>
      <c r="F1588" s="773"/>
      <c r="G1588" s="770">
        <v>49.0</v>
      </c>
      <c r="H1588" s="770">
        <v>6.0</v>
      </c>
      <c r="I1588" s="770">
        <v>55.0</v>
      </c>
      <c r="J1588" s="771">
        <v>0.89</v>
      </c>
      <c r="K1588" s="677" t="s">
        <v>9935</v>
      </c>
      <c r="L1588" s="677">
        <v>2.242205555E9</v>
      </c>
      <c r="M1588" s="677" t="s">
        <v>13</v>
      </c>
      <c r="N1588" s="677" t="s">
        <v>6364</v>
      </c>
      <c r="O1588" s="677" t="s">
        <v>5914</v>
      </c>
      <c r="P1588" s="677" t="s">
        <v>6163</v>
      </c>
      <c r="Q1588" s="772">
        <f>COUNTIF('Hedef Liste'!$A:$A,A1588)</f>
        <v>1</v>
      </c>
    </row>
    <row r="1589" hidden="1">
      <c r="A1589" s="677" t="s">
        <v>10297</v>
      </c>
      <c r="B1589" s="677" t="s">
        <v>10298</v>
      </c>
      <c r="C1589" s="762" t="s">
        <v>55183</v>
      </c>
      <c r="D1589" s="677" t="s">
        <v>6317</v>
      </c>
      <c r="E1589" s="770">
        <v>1446.0</v>
      </c>
      <c r="F1589" s="770">
        <v>226.0</v>
      </c>
      <c r="G1589" s="770">
        <v>0.0</v>
      </c>
      <c r="H1589" s="770">
        <v>32.0</v>
      </c>
      <c r="I1589" s="770">
        <v>32.0</v>
      </c>
      <c r="J1589" s="771">
        <v>0.0</v>
      </c>
      <c r="K1589" s="677" t="s">
        <v>8513</v>
      </c>
      <c r="L1589" s="677">
        <v>2.24366176E9</v>
      </c>
      <c r="M1589" s="677" t="s">
        <v>6257</v>
      </c>
      <c r="N1589" s="677" t="s">
        <v>6630</v>
      </c>
      <c r="O1589" s="677" t="s">
        <v>10299</v>
      </c>
      <c r="P1589" s="677" t="s">
        <v>6163</v>
      </c>
      <c r="Q1589" s="772">
        <f>COUNTIF('Hedef Liste'!$A:$A,A1589)</f>
        <v>1</v>
      </c>
    </row>
    <row r="1590" hidden="1">
      <c r="A1590" s="677" t="s">
        <v>11435</v>
      </c>
      <c r="B1590" s="677" t="s">
        <v>11436</v>
      </c>
      <c r="C1590" s="762" t="s">
        <v>55183</v>
      </c>
      <c r="D1590" s="677" t="s">
        <v>6317</v>
      </c>
      <c r="E1590" s="770">
        <v>1314.0</v>
      </c>
      <c r="F1590" s="770">
        <v>104.0</v>
      </c>
      <c r="G1590" s="770">
        <v>13.0</v>
      </c>
      <c r="H1590" s="770">
        <v>50.0</v>
      </c>
      <c r="I1590" s="770">
        <v>63.0</v>
      </c>
      <c r="J1590" s="771">
        <v>0.21</v>
      </c>
      <c r="K1590" s="677" t="s">
        <v>11437</v>
      </c>
      <c r="L1590" s="677">
        <v>2.245021611E9</v>
      </c>
      <c r="M1590" s="677" t="s">
        <v>13</v>
      </c>
      <c r="N1590" s="677" t="s">
        <v>6513</v>
      </c>
      <c r="O1590" s="677" t="s">
        <v>11438</v>
      </c>
      <c r="P1590" s="677" t="s">
        <v>6163</v>
      </c>
      <c r="Q1590" s="772">
        <f>COUNTIF('Hedef Liste'!$A:$A,A1590)</f>
        <v>1</v>
      </c>
    </row>
    <row r="1591" hidden="1">
      <c r="A1591" s="677" t="s">
        <v>5907</v>
      </c>
      <c r="B1591" s="677" t="s">
        <v>56114</v>
      </c>
      <c r="C1591" s="762" t="s">
        <v>55183</v>
      </c>
      <c r="D1591" s="677" t="s">
        <v>6951</v>
      </c>
      <c r="E1591" s="770">
        <v>18.0</v>
      </c>
      <c r="F1591" s="773"/>
      <c r="G1591" s="770">
        <v>16.0</v>
      </c>
      <c r="H1591" s="770">
        <v>2.0</v>
      </c>
      <c r="I1591" s="770">
        <v>18.0</v>
      </c>
      <c r="J1591" s="771">
        <v>0.89</v>
      </c>
      <c r="K1591" s="677" t="s">
        <v>9156</v>
      </c>
      <c r="L1591" s="677">
        <v>5.392214254E9</v>
      </c>
      <c r="M1591" s="677" t="s">
        <v>13</v>
      </c>
      <c r="N1591" s="677" t="s">
        <v>6513</v>
      </c>
      <c r="O1591" s="677" t="s">
        <v>5910</v>
      </c>
      <c r="P1591" s="677" t="s">
        <v>6163</v>
      </c>
      <c r="Q1591" s="772">
        <f>COUNTIF('Hedef Liste'!$A:$A,A1591)</f>
        <v>1</v>
      </c>
    </row>
    <row r="1592" hidden="1">
      <c r="A1592" s="677" t="s">
        <v>12144</v>
      </c>
      <c r="B1592" s="677" t="s">
        <v>12145</v>
      </c>
      <c r="C1592" s="762" t="s">
        <v>55183</v>
      </c>
      <c r="D1592" s="677" t="s">
        <v>6440</v>
      </c>
      <c r="E1592" s="770">
        <v>616.0</v>
      </c>
      <c r="F1592" s="770">
        <v>76.0</v>
      </c>
      <c r="G1592" s="770">
        <v>6.0</v>
      </c>
      <c r="H1592" s="770">
        <v>17.0</v>
      </c>
      <c r="I1592" s="770">
        <v>23.0</v>
      </c>
      <c r="J1592" s="771">
        <v>0.26</v>
      </c>
      <c r="K1592" s="677" t="s">
        <v>12146</v>
      </c>
      <c r="L1592" s="677">
        <v>5.419224442E9</v>
      </c>
      <c r="M1592" s="677" t="s">
        <v>6375</v>
      </c>
      <c r="N1592" s="677" t="s">
        <v>6376</v>
      </c>
      <c r="O1592" s="677" t="s">
        <v>12147</v>
      </c>
      <c r="P1592" s="677" t="s">
        <v>6163</v>
      </c>
      <c r="Q1592" s="772">
        <f>COUNTIF('Hedef Liste'!$A:$A,A1592)</f>
        <v>1</v>
      </c>
    </row>
    <row r="1593" hidden="1">
      <c r="A1593" s="677" t="s">
        <v>9728</v>
      </c>
      <c r="B1593" s="677" t="s">
        <v>9729</v>
      </c>
      <c r="C1593" s="762" t="s">
        <v>55187</v>
      </c>
      <c r="D1593" s="677" t="s">
        <v>6401</v>
      </c>
      <c r="E1593" s="770">
        <v>51.0</v>
      </c>
      <c r="F1593" s="773"/>
      <c r="G1593" s="770">
        <v>0.0</v>
      </c>
      <c r="H1593" s="770">
        <v>19.0</v>
      </c>
      <c r="I1593" s="770">
        <v>19.0</v>
      </c>
      <c r="J1593" s="771">
        <v>0.0</v>
      </c>
      <c r="K1593" s="677" t="s">
        <v>9730</v>
      </c>
      <c r="L1593" s="677">
        <v>5.161602526E9</v>
      </c>
      <c r="M1593" s="677" t="s">
        <v>13</v>
      </c>
      <c r="N1593" s="677" t="s">
        <v>6161</v>
      </c>
      <c r="O1593" s="677" t="s">
        <v>9731</v>
      </c>
      <c r="P1593" s="677" t="s">
        <v>6163</v>
      </c>
      <c r="Q1593" s="772">
        <f>COUNTIF('Hedef Liste'!$A:$A,A1593)</f>
        <v>1</v>
      </c>
    </row>
    <row r="1594" hidden="1">
      <c r="A1594" s="677" t="s">
        <v>5613</v>
      </c>
      <c r="B1594" s="677" t="s">
        <v>5614</v>
      </c>
      <c r="C1594" s="762" t="s">
        <v>55183</v>
      </c>
      <c r="D1594" s="677" t="s">
        <v>6219</v>
      </c>
      <c r="E1594" s="770">
        <v>284.0</v>
      </c>
      <c r="F1594" s="770">
        <v>20.0</v>
      </c>
      <c r="G1594" s="770">
        <v>0.0</v>
      </c>
      <c r="H1594" s="770">
        <v>58.0</v>
      </c>
      <c r="I1594" s="770">
        <v>58.0</v>
      </c>
      <c r="J1594" s="771">
        <v>0.0</v>
      </c>
      <c r="K1594" s="677" t="s">
        <v>8692</v>
      </c>
      <c r="L1594" s="677">
        <v>5.434395074E9</v>
      </c>
      <c r="M1594" s="677" t="s">
        <v>13</v>
      </c>
      <c r="N1594" s="677" t="s">
        <v>7464</v>
      </c>
      <c r="O1594" s="677" t="s">
        <v>5616</v>
      </c>
      <c r="P1594" s="677" t="s">
        <v>6163</v>
      </c>
      <c r="Q1594" s="772">
        <f>COUNTIF('Hedef Liste'!$A:$A,A1594)</f>
        <v>1</v>
      </c>
    </row>
    <row r="1595" hidden="1">
      <c r="A1595" s="677" t="s">
        <v>56115</v>
      </c>
      <c r="B1595" s="677" t="s">
        <v>56116</v>
      </c>
      <c r="C1595" s="762" t="s">
        <v>55183</v>
      </c>
      <c r="D1595" s="677" t="s">
        <v>6373</v>
      </c>
      <c r="E1595" s="770">
        <v>390.0</v>
      </c>
      <c r="F1595" s="770">
        <v>31.0</v>
      </c>
      <c r="G1595" s="770">
        <v>54.0</v>
      </c>
      <c r="H1595" s="770">
        <v>3.0</v>
      </c>
      <c r="I1595" s="770">
        <v>57.0</v>
      </c>
      <c r="J1595" s="771">
        <v>0.95</v>
      </c>
      <c r="K1595" s="677" t="s">
        <v>56117</v>
      </c>
      <c r="L1595" s="677">
        <v>2.2425016E9</v>
      </c>
      <c r="M1595" s="677" t="s">
        <v>13</v>
      </c>
      <c r="N1595" s="677" t="s">
        <v>6364</v>
      </c>
      <c r="O1595" s="677" t="s">
        <v>56118</v>
      </c>
      <c r="P1595" s="677" t="s">
        <v>6163</v>
      </c>
      <c r="Q1595" s="772">
        <f>COUNTIF('Hedef Liste'!$A:$A,A1595)</f>
        <v>0</v>
      </c>
    </row>
    <row r="1596" hidden="1">
      <c r="A1596" s="677" t="s">
        <v>5961</v>
      </c>
      <c r="B1596" s="677" t="s">
        <v>5962</v>
      </c>
      <c r="C1596" s="762" t="s">
        <v>55183</v>
      </c>
      <c r="D1596" s="677" t="s">
        <v>6317</v>
      </c>
      <c r="E1596" s="770">
        <v>3398.0</v>
      </c>
      <c r="F1596" s="770">
        <v>347.0</v>
      </c>
      <c r="G1596" s="770">
        <v>38.0</v>
      </c>
      <c r="H1596" s="770">
        <v>5.0</v>
      </c>
      <c r="I1596" s="770">
        <v>43.0</v>
      </c>
      <c r="J1596" s="771">
        <v>0.88</v>
      </c>
      <c r="K1596" s="677" t="s">
        <v>9799</v>
      </c>
      <c r="L1596" s="677">
        <v>2.244834646E9</v>
      </c>
      <c r="M1596" s="677" t="s">
        <v>13</v>
      </c>
      <c r="N1596" s="677" t="s">
        <v>6184</v>
      </c>
      <c r="O1596" s="677" t="s">
        <v>5964</v>
      </c>
      <c r="P1596" s="677" t="s">
        <v>6163</v>
      </c>
      <c r="Q1596" s="772">
        <f>COUNTIF('Hedef Liste'!$A:$A,A1596)</f>
        <v>1</v>
      </c>
    </row>
    <row r="1597" hidden="1">
      <c r="A1597" s="677" t="s">
        <v>5934</v>
      </c>
      <c r="B1597" s="677" t="s">
        <v>5935</v>
      </c>
      <c r="C1597" s="762" t="s">
        <v>55183</v>
      </c>
      <c r="D1597" s="677" t="s">
        <v>6175</v>
      </c>
      <c r="E1597" s="770">
        <v>565.0</v>
      </c>
      <c r="F1597" s="770">
        <v>35.0</v>
      </c>
      <c r="G1597" s="770">
        <v>9.0</v>
      </c>
      <c r="H1597" s="770">
        <v>0.0</v>
      </c>
      <c r="I1597" s="770">
        <v>9.0</v>
      </c>
      <c r="J1597" s="771">
        <v>1.0</v>
      </c>
      <c r="K1597" s="677" t="s">
        <v>11867</v>
      </c>
      <c r="L1597" s="677">
        <v>2.242710013E9</v>
      </c>
      <c r="M1597" s="677" t="s">
        <v>343</v>
      </c>
      <c r="N1597" s="677" t="s">
        <v>11868</v>
      </c>
      <c r="O1597" s="677" t="s">
        <v>5938</v>
      </c>
      <c r="P1597" s="677" t="s">
        <v>6163</v>
      </c>
      <c r="Q1597" s="772">
        <f>COUNTIF('Hedef Liste'!$A:$A,A1597)</f>
        <v>1</v>
      </c>
    </row>
    <row r="1598" hidden="1">
      <c r="A1598" s="677" t="s">
        <v>10682</v>
      </c>
      <c r="B1598" s="677" t="s">
        <v>10683</v>
      </c>
      <c r="C1598" s="762" t="s">
        <v>55183</v>
      </c>
      <c r="D1598" s="677" t="s">
        <v>6219</v>
      </c>
      <c r="F1598" s="773"/>
      <c r="G1598" s="770">
        <v>7.0</v>
      </c>
      <c r="H1598" s="770">
        <v>15.0</v>
      </c>
      <c r="I1598" s="770">
        <v>22.0</v>
      </c>
      <c r="J1598" s="771">
        <v>0.32</v>
      </c>
      <c r="K1598" s="677" t="s">
        <v>10684</v>
      </c>
      <c r="L1598" s="677">
        <v>5.417961616E9</v>
      </c>
      <c r="M1598" s="677" t="s">
        <v>6212</v>
      </c>
      <c r="N1598" s="677" t="s">
        <v>6213</v>
      </c>
      <c r="O1598" s="677" t="s">
        <v>10685</v>
      </c>
      <c r="P1598" s="677" t="s">
        <v>6163</v>
      </c>
      <c r="Q1598" s="772">
        <f>COUNTIF('Hedef Liste'!$A:$A,A1598)</f>
        <v>1</v>
      </c>
    </row>
    <row r="1599" hidden="1">
      <c r="A1599" s="677" t="s">
        <v>12558</v>
      </c>
      <c r="B1599" s="677" t="s">
        <v>12559</v>
      </c>
      <c r="C1599" s="762" t="s">
        <v>55183</v>
      </c>
      <c r="D1599" s="677" t="s">
        <v>6153</v>
      </c>
      <c r="E1599" s="770">
        <v>582.0</v>
      </c>
      <c r="F1599" s="770">
        <v>72.0</v>
      </c>
      <c r="G1599" s="770">
        <v>0.0</v>
      </c>
      <c r="H1599" s="770">
        <v>16.0</v>
      </c>
      <c r="I1599" s="770">
        <v>16.0</v>
      </c>
      <c r="J1599" s="771">
        <v>0.0</v>
      </c>
      <c r="K1599" s="677" t="s">
        <v>12560</v>
      </c>
      <c r="L1599" s="677">
        <v>5.528371433E9</v>
      </c>
      <c r="M1599" s="677" t="s">
        <v>343</v>
      </c>
      <c r="N1599" s="677" t="s">
        <v>6324</v>
      </c>
      <c r="O1599" s="677" t="s">
        <v>12561</v>
      </c>
      <c r="P1599" s="677" t="s">
        <v>6163</v>
      </c>
      <c r="Q1599" s="772">
        <f>COUNTIF('Hedef Liste'!$A:$A,A1599)</f>
        <v>1</v>
      </c>
    </row>
    <row r="1600" hidden="1">
      <c r="A1600" s="677" t="s">
        <v>11180</v>
      </c>
      <c r="B1600" s="677" t="s">
        <v>11181</v>
      </c>
      <c r="C1600" s="762" t="s">
        <v>55183</v>
      </c>
      <c r="D1600" s="677" t="s">
        <v>6284</v>
      </c>
      <c r="E1600" s="770">
        <v>212.0</v>
      </c>
      <c r="F1600" s="770">
        <v>47.0</v>
      </c>
      <c r="G1600" s="770">
        <v>0.0</v>
      </c>
      <c r="H1600" s="770">
        <v>74.0</v>
      </c>
      <c r="I1600" s="770">
        <v>74.0</v>
      </c>
      <c r="J1600" s="771">
        <v>0.0</v>
      </c>
      <c r="K1600" s="677" t="s">
        <v>11182</v>
      </c>
      <c r="L1600" s="677">
        <v>5.396397159E9</v>
      </c>
      <c r="M1600" s="677" t="s">
        <v>343</v>
      </c>
      <c r="N1600" s="677" t="s">
        <v>6606</v>
      </c>
      <c r="O1600" s="677" t="s">
        <v>11183</v>
      </c>
      <c r="P1600" s="677" t="s">
        <v>6163</v>
      </c>
      <c r="Q1600" s="772">
        <f>COUNTIF('Hedef Liste'!$A:$A,A1600)</f>
        <v>1</v>
      </c>
    </row>
    <row r="1601" hidden="1">
      <c r="A1601" s="677" t="s">
        <v>6068</v>
      </c>
      <c r="B1601" s="677" t="s">
        <v>6069</v>
      </c>
      <c r="C1601" s="762" t="s">
        <v>55183</v>
      </c>
      <c r="D1601" s="677" t="s">
        <v>6317</v>
      </c>
      <c r="E1601" s="770">
        <v>624.0</v>
      </c>
      <c r="F1601" s="770">
        <v>114.0</v>
      </c>
      <c r="G1601" s="770">
        <v>0.0</v>
      </c>
      <c r="H1601" s="770">
        <v>34.0</v>
      </c>
      <c r="I1601" s="770">
        <v>34.0</v>
      </c>
      <c r="J1601" s="771">
        <v>0.0</v>
      </c>
      <c r="K1601" s="677" t="s">
        <v>9966</v>
      </c>
      <c r="L1601" s="677">
        <v>5.352650591E9</v>
      </c>
      <c r="M1601" s="677" t="s">
        <v>6588</v>
      </c>
      <c r="N1601" s="677" t="s">
        <v>9967</v>
      </c>
      <c r="O1601" s="677" t="s">
        <v>6072</v>
      </c>
      <c r="P1601" s="677" t="s">
        <v>6163</v>
      </c>
      <c r="Q1601" s="772">
        <f>COUNTIF('Hedef Liste'!$A:$A,A1601)</f>
        <v>1</v>
      </c>
    </row>
    <row r="1602" hidden="1">
      <c r="A1602" s="677" t="s">
        <v>6371</v>
      </c>
      <c r="B1602" s="677" t="s">
        <v>6372</v>
      </c>
      <c r="C1602" s="762" t="s">
        <v>55183</v>
      </c>
      <c r="D1602" s="677" t="s">
        <v>6373</v>
      </c>
      <c r="E1602" s="770">
        <v>110.0</v>
      </c>
      <c r="F1602" s="773"/>
      <c r="G1602" s="770">
        <v>0.0</v>
      </c>
      <c r="H1602" s="770">
        <v>64.0</v>
      </c>
      <c r="I1602" s="770">
        <v>64.0</v>
      </c>
      <c r="J1602" s="771">
        <v>0.0</v>
      </c>
      <c r="K1602" s="677" t="s">
        <v>6374</v>
      </c>
      <c r="L1602" s="677">
        <v>2.246138686E9</v>
      </c>
      <c r="M1602" s="677" t="s">
        <v>6375</v>
      </c>
      <c r="N1602" s="677" t="s">
        <v>6376</v>
      </c>
      <c r="O1602" s="677" t="s">
        <v>6377</v>
      </c>
      <c r="P1602" s="677" t="s">
        <v>6163</v>
      </c>
      <c r="Q1602" s="772">
        <f>COUNTIF('Hedef Liste'!$A:$A,A1602)</f>
        <v>1</v>
      </c>
    </row>
    <row r="1603" hidden="1">
      <c r="A1603" s="677" t="s">
        <v>6473</v>
      </c>
      <c r="B1603" s="677" t="s">
        <v>6474</v>
      </c>
      <c r="C1603" s="762" t="s">
        <v>55183</v>
      </c>
      <c r="D1603" s="677" t="s">
        <v>6440</v>
      </c>
      <c r="E1603" s="770">
        <v>32.0</v>
      </c>
      <c r="F1603" s="770">
        <v>3.0</v>
      </c>
      <c r="G1603" s="770">
        <v>5.0</v>
      </c>
      <c r="H1603" s="770">
        <v>3.0</v>
      </c>
      <c r="I1603" s="770">
        <v>8.0</v>
      </c>
      <c r="J1603" s="771">
        <v>0.63</v>
      </c>
      <c r="K1603" s="677" t="s">
        <v>6475</v>
      </c>
      <c r="L1603" s="677">
        <v>2.243421615E9</v>
      </c>
      <c r="M1603" s="677" t="s">
        <v>6257</v>
      </c>
      <c r="N1603" s="677" t="s">
        <v>6626</v>
      </c>
      <c r="O1603" s="677" t="s">
        <v>6476</v>
      </c>
      <c r="P1603" s="677" t="s">
        <v>6163</v>
      </c>
      <c r="Q1603" s="772">
        <f>COUNTIF('Hedef Liste'!$A:$A,A1603)</f>
        <v>1</v>
      </c>
    </row>
    <row r="1604" hidden="1">
      <c r="A1604" s="677" t="s">
        <v>5948</v>
      </c>
      <c r="B1604" s="677" t="s">
        <v>5949</v>
      </c>
      <c r="C1604" s="762" t="s">
        <v>55183</v>
      </c>
      <c r="D1604" s="677" t="s">
        <v>6219</v>
      </c>
      <c r="E1604" s="770">
        <v>36.0</v>
      </c>
      <c r="F1604" s="773"/>
      <c r="G1604" s="770">
        <v>37.0</v>
      </c>
      <c r="H1604" s="770">
        <v>2.0</v>
      </c>
      <c r="I1604" s="770">
        <v>39.0</v>
      </c>
      <c r="J1604" s="771">
        <v>0.95</v>
      </c>
      <c r="K1604" s="677" t="s">
        <v>12438</v>
      </c>
      <c r="L1604" s="677">
        <v>5.424721636E9</v>
      </c>
      <c r="M1604" s="677" t="s">
        <v>13</v>
      </c>
      <c r="N1604" s="677" t="s">
        <v>7541</v>
      </c>
      <c r="O1604" s="677" t="s">
        <v>5951</v>
      </c>
      <c r="P1604" s="677" t="s">
        <v>6163</v>
      </c>
      <c r="Q1604" s="772">
        <f>COUNTIF('Hedef Liste'!$A:$A,A1604)</f>
        <v>1</v>
      </c>
    </row>
    <row r="1605" hidden="1">
      <c r="A1605" s="677" t="s">
        <v>7268</v>
      </c>
      <c r="B1605" s="677" t="s">
        <v>7269</v>
      </c>
      <c r="C1605" s="762" t="s">
        <v>55183</v>
      </c>
      <c r="D1605" s="677" t="s">
        <v>6159</v>
      </c>
      <c r="E1605" s="770">
        <v>33.0</v>
      </c>
      <c r="F1605" s="770">
        <v>2.0</v>
      </c>
      <c r="G1605" s="770">
        <v>0.0</v>
      </c>
      <c r="H1605" s="770">
        <v>10.0</v>
      </c>
      <c r="I1605" s="770">
        <v>10.0</v>
      </c>
      <c r="J1605" s="771">
        <v>0.0</v>
      </c>
      <c r="K1605" s="677" t="s">
        <v>7270</v>
      </c>
      <c r="L1605" s="677">
        <v>5.439334714E9</v>
      </c>
      <c r="M1605" s="677" t="s">
        <v>343</v>
      </c>
      <c r="N1605" s="677" t="s">
        <v>7271</v>
      </c>
      <c r="O1605" s="677" t="s">
        <v>7272</v>
      </c>
      <c r="P1605" s="677" t="s">
        <v>6163</v>
      </c>
      <c r="Q1605" s="772">
        <f>COUNTIF('Hedef Liste'!$A:$A,A1605)</f>
        <v>1</v>
      </c>
    </row>
    <row r="1606" hidden="1">
      <c r="A1606" s="677" t="s">
        <v>10338</v>
      </c>
      <c r="B1606" s="677" t="s">
        <v>10339</v>
      </c>
      <c r="C1606" s="762" t="s">
        <v>55183</v>
      </c>
      <c r="D1606" s="677" t="s">
        <v>6159</v>
      </c>
      <c r="E1606" s="770">
        <v>347.0</v>
      </c>
      <c r="F1606" s="770">
        <v>72.0</v>
      </c>
      <c r="G1606" s="770">
        <v>0.0</v>
      </c>
      <c r="H1606" s="770">
        <v>28.0</v>
      </c>
      <c r="I1606" s="770">
        <v>28.0</v>
      </c>
      <c r="J1606" s="771">
        <v>0.0</v>
      </c>
      <c r="K1606" s="677" t="s">
        <v>10340</v>
      </c>
      <c r="L1606" s="677">
        <v>2.24360436E9</v>
      </c>
      <c r="M1606" s="677" t="s">
        <v>6257</v>
      </c>
      <c r="N1606" s="677" t="s">
        <v>6257</v>
      </c>
      <c r="O1606" s="677" t="s">
        <v>10341</v>
      </c>
      <c r="P1606" s="677" t="s">
        <v>6163</v>
      </c>
      <c r="Q1606" s="772">
        <f>COUNTIF('Hedef Liste'!$A:$A,A1606)</f>
        <v>1</v>
      </c>
    </row>
    <row r="1607" hidden="1">
      <c r="A1607" s="677" t="s">
        <v>11885</v>
      </c>
      <c r="B1607" s="677" t="s">
        <v>11886</v>
      </c>
      <c r="C1607" s="762" t="s">
        <v>55183</v>
      </c>
      <c r="D1607" s="677" t="s">
        <v>6182</v>
      </c>
      <c r="E1607" s="770">
        <v>21.0</v>
      </c>
      <c r="F1607" s="773"/>
      <c r="G1607" s="770">
        <v>31.0</v>
      </c>
      <c r="H1607" s="770">
        <v>14.0</v>
      </c>
      <c r="I1607" s="770">
        <v>45.0</v>
      </c>
      <c r="J1607" s="771">
        <v>0.69</v>
      </c>
      <c r="K1607" s="677" t="s">
        <v>11887</v>
      </c>
      <c r="L1607" s="677">
        <v>5.462487018E9</v>
      </c>
      <c r="M1607" s="677" t="s">
        <v>13</v>
      </c>
      <c r="N1607" s="677" t="s">
        <v>9647</v>
      </c>
      <c r="O1607" s="677" t="s">
        <v>11888</v>
      </c>
      <c r="P1607" s="677" t="s">
        <v>6163</v>
      </c>
      <c r="Q1607" s="772">
        <f>COUNTIF('Hedef Liste'!$A:$A,A1607)</f>
        <v>1</v>
      </c>
    </row>
    <row r="1608" hidden="1">
      <c r="A1608" s="677" t="s">
        <v>1336</v>
      </c>
      <c r="B1608" s="677" t="s">
        <v>56119</v>
      </c>
      <c r="C1608" s="762" t="s">
        <v>55183</v>
      </c>
      <c r="D1608" s="677" t="s">
        <v>6153</v>
      </c>
      <c r="E1608" s="770">
        <v>3267.0</v>
      </c>
      <c r="F1608" s="773"/>
      <c r="G1608" s="770">
        <v>0.0</v>
      </c>
      <c r="H1608" s="770">
        <v>13.0</v>
      </c>
      <c r="I1608" s="770">
        <v>13.0</v>
      </c>
      <c r="J1608" s="771">
        <v>0.0</v>
      </c>
      <c r="K1608" s="677" t="s">
        <v>9393</v>
      </c>
      <c r="L1608" s="677">
        <v>5.536200487E9</v>
      </c>
      <c r="M1608" s="677" t="s">
        <v>343</v>
      </c>
      <c r="N1608" s="677" t="s">
        <v>7439</v>
      </c>
      <c r="O1608" s="677" t="s">
        <v>1340</v>
      </c>
      <c r="P1608" s="677" t="s">
        <v>6163</v>
      </c>
      <c r="Q1608" s="772">
        <f>COUNTIF('Hedef Liste'!$A:$A,A1608)</f>
        <v>1</v>
      </c>
    </row>
    <row r="1609" hidden="1">
      <c r="A1609" s="677" t="s">
        <v>2680</v>
      </c>
      <c r="B1609" s="677" t="s">
        <v>2681</v>
      </c>
      <c r="C1609" s="762" t="s">
        <v>55183</v>
      </c>
      <c r="D1609" s="677" t="s">
        <v>6219</v>
      </c>
      <c r="E1609" s="770">
        <v>3585.0</v>
      </c>
      <c r="F1609" s="770">
        <v>221.0</v>
      </c>
      <c r="G1609" s="770">
        <v>3.0</v>
      </c>
      <c r="H1609" s="770">
        <v>5.0</v>
      </c>
      <c r="I1609" s="770">
        <v>8.0</v>
      </c>
      <c r="J1609" s="771">
        <v>0.38</v>
      </c>
      <c r="K1609" s="677" t="s">
        <v>6950</v>
      </c>
      <c r="L1609" s="677">
        <v>5.435415946E9</v>
      </c>
      <c r="M1609" s="677" t="s">
        <v>13</v>
      </c>
      <c r="N1609" s="677" t="s">
        <v>6161</v>
      </c>
      <c r="O1609" s="677" t="s">
        <v>2683</v>
      </c>
      <c r="P1609" s="677" t="s">
        <v>6163</v>
      </c>
      <c r="Q1609" s="772">
        <f>COUNTIF('Hedef Liste'!$A:$A,A1609)</f>
        <v>1</v>
      </c>
    </row>
    <row r="1610" hidden="1">
      <c r="A1610" s="677" t="s">
        <v>12839</v>
      </c>
      <c r="B1610" s="677" t="s">
        <v>12840</v>
      </c>
      <c r="C1610" s="762" t="s">
        <v>55183</v>
      </c>
      <c r="D1610" s="677" t="s">
        <v>6159</v>
      </c>
      <c r="E1610" s="770">
        <v>701.0</v>
      </c>
      <c r="F1610" s="770">
        <v>31.0</v>
      </c>
      <c r="G1610" s="770">
        <v>0.0</v>
      </c>
      <c r="H1610" s="770">
        <v>17.0</v>
      </c>
      <c r="I1610" s="770">
        <v>17.0</v>
      </c>
      <c r="J1610" s="771">
        <v>0.0</v>
      </c>
      <c r="K1610" s="677" t="s">
        <v>12841</v>
      </c>
      <c r="L1610" s="677">
        <v>2.247115206E9</v>
      </c>
      <c r="M1610" s="677" t="s">
        <v>6386</v>
      </c>
      <c r="N1610" s="677" t="s">
        <v>8819</v>
      </c>
      <c r="O1610" s="677" t="s">
        <v>12842</v>
      </c>
      <c r="P1610" s="677" t="s">
        <v>6163</v>
      </c>
      <c r="Q1610" s="772">
        <f>COUNTIF('Hedef Liste'!$A:$A,A1610)</f>
        <v>1</v>
      </c>
    </row>
    <row r="1611" hidden="1">
      <c r="A1611" s="677" t="s">
        <v>8263</v>
      </c>
      <c r="B1611" s="677" t="s">
        <v>8264</v>
      </c>
      <c r="C1611" s="762" t="s">
        <v>55183</v>
      </c>
      <c r="D1611" s="677" t="s">
        <v>6284</v>
      </c>
      <c r="E1611" s="773"/>
      <c r="F1611" s="773"/>
      <c r="G1611" s="770">
        <v>0.0</v>
      </c>
      <c r="H1611" s="770">
        <v>13.0</v>
      </c>
      <c r="I1611" s="770">
        <v>13.0</v>
      </c>
      <c r="J1611" s="771">
        <v>0.0</v>
      </c>
      <c r="K1611" s="677" t="s">
        <v>8265</v>
      </c>
      <c r="L1611" s="677">
        <v>2.24257111E9</v>
      </c>
      <c r="M1611" s="677" t="s">
        <v>343</v>
      </c>
      <c r="N1611" s="677" t="s">
        <v>6225</v>
      </c>
      <c r="O1611" s="677" t="s">
        <v>8266</v>
      </c>
      <c r="P1611" s="677" t="s">
        <v>6163</v>
      </c>
      <c r="Q1611" s="772">
        <f>COUNTIF('Hedef Liste'!$A:$A,A1611)</f>
        <v>1</v>
      </c>
    </row>
    <row r="1612" hidden="1">
      <c r="A1612" s="677" t="s">
        <v>2948</v>
      </c>
      <c r="B1612" s="677" t="s">
        <v>2949</v>
      </c>
      <c r="C1612" s="762" t="s">
        <v>55183</v>
      </c>
      <c r="D1612" s="677" t="s">
        <v>6284</v>
      </c>
      <c r="E1612" s="770">
        <v>663.0</v>
      </c>
      <c r="F1612" s="773"/>
      <c r="G1612" s="770">
        <v>23.0</v>
      </c>
      <c r="H1612" s="770">
        <v>84.0</v>
      </c>
      <c r="I1612" s="770">
        <v>107.0</v>
      </c>
      <c r="J1612" s="771">
        <v>0.21</v>
      </c>
      <c r="K1612" s="677" t="s">
        <v>12283</v>
      </c>
      <c r="L1612" s="677">
        <v>5.413666678E9</v>
      </c>
      <c r="M1612" s="677" t="s">
        <v>13</v>
      </c>
      <c r="N1612" s="721">
        <v>44674.0</v>
      </c>
      <c r="O1612" s="677" t="s">
        <v>2951</v>
      </c>
      <c r="P1612" s="677" t="s">
        <v>6163</v>
      </c>
      <c r="Q1612" s="772">
        <f>COUNTIF('Hedef Liste'!$A:$A,A1612)</f>
        <v>1</v>
      </c>
    </row>
    <row r="1613" hidden="1">
      <c r="A1613" s="677" t="s">
        <v>56120</v>
      </c>
      <c r="B1613" s="677" t="s">
        <v>56121</v>
      </c>
      <c r="C1613" s="762" t="s">
        <v>55183</v>
      </c>
      <c r="D1613" s="677" t="s">
        <v>6271</v>
      </c>
      <c r="E1613" s="770">
        <v>8106.0</v>
      </c>
      <c r="F1613" s="770">
        <v>550.0</v>
      </c>
      <c r="G1613" s="770">
        <v>90.0</v>
      </c>
      <c r="H1613" s="770">
        <v>1.0</v>
      </c>
      <c r="I1613" s="770">
        <v>91.0</v>
      </c>
      <c r="J1613" s="771">
        <v>0.99</v>
      </c>
      <c r="K1613" s="677" t="s">
        <v>55265</v>
      </c>
      <c r="L1613" s="677">
        <v>1.111111111E9</v>
      </c>
      <c r="M1613" s="677" t="s">
        <v>13</v>
      </c>
      <c r="N1613" s="677" t="s">
        <v>6513</v>
      </c>
      <c r="O1613" s="677" t="s">
        <v>56122</v>
      </c>
      <c r="P1613" s="677" t="s">
        <v>55227</v>
      </c>
      <c r="Q1613" s="772">
        <f>COUNTIF('Hedef Liste'!$A:$A,A1613)</f>
        <v>0</v>
      </c>
    </row>
    <row r="1614" hidden="1">
      <c r="A1614" s="677" t="s">
        <v>8791</v>
      </c>
      <c r="B1614" s="677" t="s">
        <v>8792</v>
      </c>
      <c r="C1614" s="762" t="s">
        <v>55183</v>
      </c>
      <c r="D1614" s="677" t="s">
        <v>6219</v>
      </c>
      <c r="E1614" s="770">
        <v>16.0</v>
      </c>
      <c r="F1614" s="773"/>
      <c r="G1614" s="770">
        <v>0.0</v>
      </c>
      <c r="H1614" s="770">
        <v>18.0</v>
      </c>
      <c r="I1614" s="770">
        <v>18.0</v>
      </c>
      <c r="J1614" s="771">
        <v>0.0</v>
      </c>
      <c r="K1614" s="677" t="s">
        <v>8793</v>
      </c>
      <c r="L1614" s="677">
        <v>5.308520469E9</v>
      </c>
      <c r="M1614" s="677" t="s">
        <v>343</v>
      </c>
      <c r="N1614" s="677" t="s">
        <v>6947</v>
      </c>
      <c r="O1614" s="677" t="s">
        <v>8794</v>
      </c>
      <c r="P1614" s="677" t="s">
        <v>6163</v>
      </c>
      <c r="Q1614" s="772">
        <f>COUNTIF('Hedef Liste'!$A:$A,A1614)</f>
        <v>1</v>
      </c>
    </row>
    <row r="1615" hidden="1">
      <c r="A1615" s="677" t="s">
        <v>11385</v>
      </c>
      <c r="B1615" s="677" t="s">
        <v>11386</v>
      </c>
      <c r="C1615" s="762" t="s">
        <v>55183</v>
      </c>
      <c r="D1615" s="677" t="s">
        <v>6219</v>
      </c>
      <c r="E1615" s="770">
        <v>210.0</v>
      </c>
      <c r="F1615" s="770">
        <v>30.0</v>
      </c>
      <c r="G1615" s="770">
        <v>0.0</v>
      </c>
      <c r="H1615" s="770">
        <v>51.0</v>
      </c>
      <c r="I1615" s="770">
        <v>51.0</v>
      </c>
      <c r="J1615" s="771">
        <v>0.0</v>
      </c>
      <c r="K1615" s="677" t="s">
        <v>11387</v>
      </c>
      <c r="L1615" s="677">
        <v>2.24241452E9</v>
      </c>
      <c r="M1615" s="677" t="s">
        <v>343</v>
      </c>
      <c r="N1615" s="677" t="s">
        <v>7792</v>
      </c>
      <c r="O1615" s="677" t="s">
        <v>11388</v>
      </c>
      <c r="P1615" s="677" t="s">
        <v>6163</v>
      </c>
      <c r="Q1615" s="772">
        <f>COUNTIF('Hedef Liste'!$A:$A,A1615)</f>
        <v>1</v>
      </c>
    </row>
    <row r="1616" hidden="1">
      <c r="A1616" s="677" t="s">
        <v>5444</v>
      </c>
      <c r="B1616" s="677" t="s">
        <v>5445</v>
      </c>
      <c r="C1616" s="762" t="s">
        <v>55183</v>
      </c>
      <c r="D1616" s="677" t="s">
        <v>6153</v>
      </c>
      <c r="E1616" s="770">
        <v>1969.0</v>
      </c>
      <c r="F1616" s="770">
        <v>103.0</v>
      </c>
      <c r="G1616" s="770">
        <v>17.0</v>
      </c>
      <c r="H1616" s="770">
        <v>11.0</v>
      </c>
      <c r="I1616" s="770">
        <v>28.0</v>
      </c>
      <c r="J1616" s="771">
        <v>0.61</v>
      </c>
      <c r="K1616" s="677" t="s">
        <v>8570</v>
      </c>
      <c r="L1616" s="677">
        <v>5.457303313E9</v>
      </c>
      <c r="M1616" s="677" t="s">
        <v>343</v>
      </c>
      <c r="N1616" s="677" t="s">
        <v>6600</v>
      </c>
      <c r="O1616" s="677" t="s">
        <v>610</v>
      </c>
      <c r="P1616" s="677" t="s">
        <v>6163</v>
      </c>
      <c r="Q1616" s="772">
        <f>COUNTIF('Hedef Liste'!$A:$A,A1616)</f>
        <v>1</v>
      </c>
    </row>
    <row r="1617" hidden="1">
      <c r="A1617" s="677" t="s">
        <v>7510</v>
      </c>
      <c r="B1617" s="677" t="s">
        <v>7511</v>
      </c>
      <c r="C1617" s="762" t="s">
        <v>55183</v>
      </c>
      <c r="D1617" s="677" t="s">
        <v>6159</v>
      </c>
      <c r="E1617" s="770">
        <v>1433.0</v>
      </c>
      <c r="F1617" s="770">
        <v>228.0</v>
      </c>
      <c r="G1617" s="770">
        <v>0.0</v>
      </c>
      <c r="H1617" s="770">
        <v>11.0</v>
      </c>
      <c r="I1617" s="770">
        <v>11.0</v>
      </c>
      <c r="J1617" s="771">
        <v>0.0</v>
      </c>
      <c r="K1617" s="677" t="s">
        <v>7512</v>
      </c>
      <c r="L1617" s="677">
        <v>5.431991616E9</v>
      </c>
      <c r="M1617" s="677" t="s">
        <v>13</v>
      </c>
      <c r="N1617" s="677" t="s">
        <v>6184</v>
      </c>
      <c r="O1617" s="677" t="s">
        <v>7513</v>
      </c>
      <c r="P1617" s="677" t="s">
        <v>6163</v>
      </c>
      <c r="Q1617" s="772">
        <f>COUNTIF('Hedef Liste'!$A:$A,A1617)</f>
        <v>1</v>
      </c>
    </row>
    <row r="1618" hidden="1">
      <c r="A1618" s="677" t="s">
        <v>12288</v>
      </c>
      <c r="B1618" s="677" t="s">
        <v>12289</v>
      </c>
      <c r="C1618" s="762" t="s">
        <v>55183</v>
      </c>
      <c r="D1618" s="677" t="s">
        <v>6175</v>
      </c>
      <c r="E1618" s="770">
        <v>4.0</v>
      </c>
      <c r="F1618" s="773"/>
      <c r="G1618" s="770">
        <v>0.0</v>
      </c>
      <c r="H1618" s="770">
        <v>19.0</v>
      </c>
      <c r="I1618" s="770">
        <v>19.0</v>
      </c>
      <c r="J1618" s="771">
        <v>0.0</v>
      </c>
      <c r="K1618" s="677" t="s">
        <v>7523</v>
      </c>
      <c r="L1618" s="677">
        <v>5.425628058E9</v>
      </c>
      <c r="M1618" s="677" t="s">
        <v>6177</v>
      </c>
      <c r="N1618" s="677" t="s">
        <v>7524</v>
      </c>
      <c r="O1618" s="677" t="s">
        <v>7525</v>
      </c>
      <c r="P1618" s="677" t="s">
        <v>6163</v>
      </c>
      <c r="Q1618" s="772">
        <f>COUNTIF('Hedef Liste'!$A:$A,A1618)</f>
        <v>1</v>
      </c>
    </row>
    <row r="1619" hidden="1">
      <c r="A1619" s="677" t="s">
        <v>8572</v>
      </c>
      <c r="B1619" s="677" t="s">
        <v>8573</v>
      </c>
      <c r="C1619" s="762" t="s">
        <v>55183</v>
      </c>
      <c r="D1619" s="677" t="s">
        <v>6159</v>
      </c>
      <c r="E1619" s="770">
        <v>30.0</v>
      </c>
      <c r="F1619" s="773"/>
      <c r="G1619" s="770">
        <v>0.0</v>
      </c>
      <c r="H1619" s="770">
        <v>4.0</v>
      </c>
      <c r="I1619" s="770">
        <v>4.0</v>
      </c>
      <c r="J1619" s="771">
        <v>0.0</v>
      </c>
      <c r="K1619" s="677" t="s">
        <v>8574</v>
      </c>
      <c r="L1619" s="677">
        <v>2.247150842E9</v>
      </c>
      <c r="M1619" s="677" t="s">
        <v>6386</v>
      </c>
      <c r="N1619" s="677" t="s">
        <v>6213</v>
      </c>
      <c r="O1619" s="677" t="s">
        <v>8575</v>
      </c>
      <c r="P1619" s="677" t="s">
        <v>6163</v>
      </c>
      <c r="Q1619" s="772">
        <f>COUNTIF('Hedef Liste'!$A:$A,A1619)</f>
        <v>1</v>
      </c>
    </row>
    <row r="1620" hidden="1">
      <c r="A1620" s="677" t="s">
        <v>7866</v>
      </c>
      <c r="B1620" s="677" t="s">
        <v>56123</v>
      </c>
      <c r="C1620" s="762" t="s">
        <v>55183</v>
      </c>
      <c r="D1620" s="677" t="s">
        <v>6175</v>
      </c>
      <c r="E1620" s="770">
        <v>490.0</v>
      </c>
      <c r="F1620" s="770">
        <v>29.0</v>
      </c>
      <c r="G1620" s="770">
        <v>0.0</v>
      </c>
      <c r="H1620" s="770">
        <v>52.0</v>
      </c>
      <c r="I1620" s="770">
        <v>52.0</v>
      </c>
      <c r="J1620" s="771">
        <v>0.0</v>
      </c>
      <c r="K1620" s="677" t="s">
        <v>7868</v>
      </c>
      <c r="L1620" s="677">
        <v>5.374061665E9</v>
      </c>
      <c r="M1620" s="677" t="s">
        <v>343</v>
      </c>
      <c r="N1620" s="677" t="s">
        <v>6416</v>
      </c>
      <c r="O1620" s="677" t="s">
        <v>7869</v>
      </c>
      <c r="P1620" s="677" t="s">
        <v>6163</v>
      </c>
      <c r="Q1620" s="772">
        <f>COUNTIF('Hedef Liste'!$A:$A,A1620)</f>
        <v>1</v>
      </c>
    </row>
    <row r="1621" hidden="1">
      <c r="A1621" s="677" t="s">
        <v>6014</v>
      </c>
      <c r="B1621" s="677" t="s">
        <v>6015</v>
      </c>
      <c r="C1621" s="762" t="s">
        <v>55183</v>
      </c>
      <c r="D1621" s="677" t="s">
        <v>6153</v>
      </c>
      <c r="F1621" s="773"/>
      <c r="G1621" s="770">
        <v>0.0</v>
      </c>
      <c r="H1621" s="770">
        <v>21.0</v>
      </c>
      <c r="I1621" s="770">
        <v>21.0</v>
      </c>
      <c r="J1621" s="771">
        <v>0.0</v>
      </c>
      <c r="K1621" s="677" t="s">
        <v>6224</v>
      </c>
      <c r="L1621" s="677">
        <v>5.316748752E9</v>
      </c>
      <c r="M1621" s="677" t="s">
        <v>343</v>
      </c>
      <c r="N1621" s="677" t="s">
        <v>6225</v>
      </c>
      <c r="O1621" s="677" t="s">
        <v>6017</v>
      </c>
      <c r="P1621" s="677" t="s">
        <v>6163</v>
      </c>
      <c r="Q1621" s="772">
        <f>COUNTIF('Hedef Liste'!$A:$A,A1621)</f>
        <v>1</v>
      </c>
    </row>
    <row r="1622" hidden="1">
      <c r="A1622" s="677" t="s">
        <v>12504</v>
      </c>
      <c r="B1622" s="677" t="s">
        <v>12505</v>
      </c>
      <c r="C1622" s="762" t="s">
        <v>55187</v>
      </c>
      <c r="D1622" s="677" t="s">
        <v>6219</v>
      </c>
      <c r="F1622" s="773"/>
      <c r="G1622" s="770">
        <v>6.0</v>
      </c>
      <c r="H1622" s="770">
        <v>2.0</v>
      </c>
      <c r="I1622" s="770">
        <v>8.0</v>
      </c>
      <c r="J1622" s="771">
        <v>0.75</v>
      </c>
      <c r="K1622" s="677" t="s">
        <v>12503</v>
      </c>
      <c r="L1622" s="677">
        <v>5.443395685E9</v>
      </c>
      <c r="M1622" s="677" t="s">
        <v>6576</v>
      </c>
      <c r="N1622" s="677" t="s">
        <v>6383</v>
      </c>
      <c r="O1622" s="677" t="s">
        <v>12506</v>
      </c>
      <c r="P1622" s="677" t="s">
        <v>6163</v>
      </c>
      <c r="Q1622" s="772">
        <f>COUNTIF('Hedef Liste'!$A:$A,A1622)</f>
        <v>1</v>
      </c>
    </row>
    <row r="1623" hidden="1">
      <c r="A1623" s="677" t="s">
        <v>56124</v>
      </c>
      <c r="B1623" s="677" t="s">
        <v>56125</v>
      </c>
      <c r="C1623" s="762" t="s">
        <v>55183</v>
      </c>
      <c r="D1623" s="677" t="s">
        <v>6219</v>
      </c>
      <c r="E1623" s="770">
        <v>11.0</v>
      </c>
      <c r="F1623" s="770">
        <v>3.0</v>
      </c>
      <c r="G1623" s="770">
        <v>13.0</v>
      </c>
      <c r="H1623" s="770">
        <v>2.0</v>
      </c>
      <c r="I1623" s="770">
        <v>15.0</v>
      </c>
      <c r="J1623" s="771">
        <v>0.87</v>
      </c>
      <c r="K1623" s="677" t="s">
        <v>12121</v>
      </c>
      <c r="L1623" s="677">
        <v>5.322899925E9</v>
      </c>
      <c r="M1623" s="677" t="s">
        <v>6257</v>
      </c>
      <c r="N1623" s="677" t="s">
        <v>6258</v>
      </c>
      <c r="O1623" s="677" t="s">
        <v>56126</v>
      </c>
      <c r="P1623" s="677" t="s">
        <v>6163</v>
      </c>
      <c r="Q1623" s="772">
        <f>COUNTIF('Hedef Liste'!$A:$A,A1623)</f>
        <v>0</v>
      </c>
    </row>
    <row r="1624" hidden="1">
      <c r="A1624" s="677" t="s">
        <v>7322</v>
      </c>
      <c r="B1624" s="677" t="s">
        <v>7323</v>
      </c>
      <c r="C1624" s="762" t="s">
        <v>55183</v>
      </c>
      <c r="D1624" s="677" t="s">
        <v>6271</v>
      </c>
      <c r="E1624" s="770">
        <v>62.0</v>
      </c>
      <c r="F1624" s="770">
        <v>9.0</v>
      </c>
      <c r="G1624" s="770">
        <v>6.0</v>
      </c>
      <c r="H1624" s="770">
        <v>46.0</v>
      </c>
      <c r="I1624" s="770">
        <v>52.0</v>
      </c>
      <c r="J1624" s="771">
        <v>0.12</v>
      </c>
      <c r="K1624" s="677" t="s">
        <v>7324</v>
      </c>
      <c r="L1624" s="677">
        <v>5.421821655E9</v>
      </c>
      <c r="M1624" s="677" t="s">
        <v>6257</v>
      </c>
      <c r="N1624" s="677" t="s">
        <v>6640</v>
      </c>
      <c r="O1624" s="677" t="s">
        <v>7325</v>
      </c>
      <c r="P1624" s="677" t="s">
        <v>6163</v>
      </c>
      <c r="Q1624" s="772">
        <f>COUNTIF('Hedef Liste'!$A:$A,A1624)</f>
        <v>1</v>
      </c>
    </row>
    <row r="1625" hidden="1">
      <c r="A1625" s="677" t="s">
        <v>56127</v>
      </c>
      <c r="B1625" s="677" t="s">
        <v>56128</v>
      </c>
      <c r="C1625" s="762" t="s">
        <v>55183</v>
      </c>
      <c r="D1625" s="677" t="s">
        <v>6250</v>
      </c>
      <c r="E1625" s="770">
        <v>150.0</v>
      </c>
      <c r="F1625" s="770">
        <v>17.0</v>
      </c>
      <c r="G1625" s="770">
        <v>47.0</v>
      </c>
      <c r="H1625" s="770">
        <v>11.0</v>
      </c>
      <c r="I1625" s="770">
        <v>58.0</v>
      </c>
      <c r="J1625" s="771">
        <v>0.81</v>
      </c>
      <c r="K1625" s="677" t="s">
        <v>56129</v>
      </c>
      <c r="L1625" s="677">
        <v>2.242402424E9</v>
      </c>
      <c r="M1625" s="677" t="s">
        <v>343</v>
      </c>
      <c r="N1625" s="677" t="s">
        <v>1617</v>
      </c>
      <c r="O1625" s="677" t="s">
        <v>56130</v>
      </c>
      <c r="P1625" s="677" t="s">
        <v>55227</v>
      </c>
      <c r="Q1625" s="772">
        <f>COUNTIF('Hedef Liste'!$A:$A,A1625)</f>
        <v>0</v>
      </c>
    </row>
    <row r="1626" hidden="1">
      <c r="A1626" s="677" t="s">
        <v>6418</v>
      </c>
      <c r="B1626" s="677" t="s">
        <v>6419</v>
      </c>
      <c r="C1626" s="762" t="s">
        <v>55183</v>
      </c>
      <c r="D1626" s="677" t="s">
        <v>6219</v>
      </c>
      <c r="E1626" s="770">
        <v>111.0</v>
      </c>
      <c r="F1626" s="770">
        <v>15.0</v>
      </c>
      <c r="G1626" s="770">
        <v>0.0</v>
      </c>
      <c r="H1626" s="770">
        <v>6.0</v>
      </c>
      <c r="I1626" s="770">
        <v>6.0</v>
      </c>
      <c r="J1626" s="771">
        <v>0.0</v>
      </c>
      <c r="K1626" s="677" t="s">
        <v>6420</v>
      </c>
      <c r="L1626" s="677">
        <v>5.379511711E9</v>
      </c>
      <c r="M1626" s="677" t="s">
        <v>6386</v>
      </c>
      <c r="N1626" s="677" t="s">
        <v>6213</v>
      </c>
      <c r="O1626" s="677" t="s">
        <v>6421</v>
      </c>
      <c r="P1626" s="677" t="s">
        <v>6163</v>
      </c>
      <c r="Q1626" s="772">
        <f>COUNTIF('Hedef Liste'!$A:$A,A1626)</f>
        <v>1</v>
      </c>
    </row>
    <row r="1627" hidden="1">
      <c r="A1627" s="677" t="s">
        <v>56131</v>
      </c>
      <c r="B1627" s="677" t="s">
        <v>56132</v>
      </c>
      <c r="C1627" s="762" t="s">
        <v>55183</v>
      </c>
      <c r="D1627" s="677" t="s">
        <v>6219</v>
      </c>
      <c r="E1627" s="770">
        <v>124.0</v>
      </c>
      <c r="F1627" s="770">
        <v>18.0</v>
      </c>
      <c r="G1627" s="770">
        <v>33.0</v>
      </c>
      <c r="H1627" s="770">
        <v>4.0</v>
      </c>
      <c r="I1627" s="770">
        <v>37.0</v>
      </c>
      <c r="J1627" s="771">
        <v>0.89</v>
      </c>
      <c r="K1627" s="677" t="s">
        <v>56133</v>
      </c>
      <c r="L1627" s="677">
        <v>2.242447393E9</v>
      </c>
      <c r="M1627" s="677" t="s">
        <v>13</v>
      </c>
      <c r="N1627" s="677" t="s">
        <v>6205</v>
      </c>
      <c r="O1627" s="677" t="s">
        <v>56134</v>
      </c>
      <c r="P1627" s="677" t="s">
        <v>6163</v>
      </c>
      <c r="Q1627" s="772">
        <f>COUNTIF('Hedef Liste'!$A:$A,A1627)</f>
        <v>0</v>
      </c>
    </row>
    <row r="1628" hidden="1">
      <c r="A1628" s="677" t="s">
        <v>9195</v>
      </c>
      <c r="B1628" s="677" t="s">
        <v>9196</v>
      </c>
      <c r="C1628" s="762" t="s">
        <v>55183</v>
      </c>
      <c r="D1628" s="677" t="s">
        <v>6317</v>
      </c>
      <c r="E1628" s="770">
        <v>46.0</v>
      </c>
      <c r="F1628" s="770">
        <v>21.0</v>
      </c>
      <c r="G1628" s="770">
        <v>0.0</v>
      </c>
      <c r="H1628" s="770">
        <v>28.0</v>
      </c>
      <c r="I1628" s="770">
        <v>28.0</v>
      </c>
      <c r="J1628" s="771">
        <v>0.0</v>
      </c>
      <c r="K1628" s="677" t="s">
        <v>9197</v>
      </c>
      <c r="L1628" s="677">
        <v>2.242425188E9</v>
      </c>
      <c r="M1628" s="677" t="s">
        <v>13</v>
      </c>
      <c r="N1628" s="677" t="s">
        <v>7464</v>
      </c>
      <c r="O1628" s="677" t="s">
        <v>9198</v>
      </c>
      <c r="P1628" s="677" t="s">
        <v>6163</v>
      </c>
      <c r="Q1628" s="772">
        <f>COUNTIF('Hedef Liste'!$A:$A,A1628)</f>
        <v>1</v>
      </c>
    </row>
    <row r="1629" hidden="1">
      <c r="A1629" s="677" t="s">
        <v>8863</v>
      </c>
      <c r="B1629" s="677" t="s">
        <v>8864</v>
      </c>
      <c r="C1629" s="762" t="s">
        <v>55183</v>
      </c>
      <c r="D1629" s="677" t="s">
        <v>6159</v>
      </c>
      <c r="E1629" s="770">
        <v>1004.0</v>
      </c>
      <c r="F1629" s="770">
        <v>17.0</v>
      </c>
      <c r="G1629" s="770">
        <v>0.0</v>
      </c>
      <c r="H1629" s="770">
        <v>27.0</v>
      </c>
      <c r="I1629" s="770">
        <v>27.0</v>
      </c>
      <c r="J1629" s="771">
        <v>0.0</v>
      </c>
      <c r="K1629" s="677" t="s">
        <v>8865</v>
      </c>
      <c r="L1629" s="677">
        <v>5.527525116E9</v>
      </c>
      <c r="M1629" s="677" t="s">
        <v>13</v>
      </c>
      <c r="N1629" s="677" t="s">
        <v>6776</v>
      </c>
      <c r="O1629" s="677" t="s">
        <v>8866</v>
      </c>
      <c r="P1629" s="677" t="s">
        <v>6163</v>
      </c>
      <c r="Q1629" s="772">
        <f>COUNTIF('Hedef Liste'!$A:$A,A1629)</f>
        <v>1</v>
      </c>
    </row>
    <row r="1630" hidden="1">
      <c r="A1630" s="677" t="s">
        <v>5985</v>
      </c>
      <c r="B1630" s="677" t="s">
        <v>5986</v>
      </c>
      <c r="C1630" s="762" t="s">
        <v>55183</v>
      </c>
      <c r="D1630" s="677" t="s">
        <v>6159</v>
      </c>
      <c r="E1630" s="770">
        <v>145.0</v>
      </c>
      <c r="F1630" s="770">
        <v>12.0</v>
      </c>
      <c r="G1630" s="770">
        <v>0.0</v>
      </c>
      <c r="H1630" s="770">
        <v>37.0</v>
      </c>
      <c r="I1630" s="770">
        <v>37.0</v>
      </c>
      <c r="J1630" s="771">
        <v>0.0</v>
      </c>
      <c r="K1630" s="677" t="s">
        <v>8879</v>
      </c>
      <c r="L1630" s="677">
        <v>5.366165096E9</v>
      </c>
      <c r="M1630" s="677" t="s">
        <v>13</v>
      </c>
      <c r="N1630" s="677" t="s">
        <v>6460</v>
      </c>
      <c r="O1630" s="677" t="s">
        <v>5989</v>
      </c>
      <c r="P1630" s="677" t="s">
        <v>6163</v>
      </c>
      <c r="Q1630" s="772">
        <f>COUNTIF('Hedef Liste'!$A:$A,A1630)</f>
        <v>1</v>
      </c>
    </row>
    <row r="1631" hidden="1">
      <c r="A1631" s="677" t="s">
        <v>7996</v>
      </c>
      <c r="B1631" s="677" t="s">
        <v>7997</v>
      </c>
      <c r="C1631" s="762" t="s">
        <v>55183</v>
      </c>
      <c r="D1631" s="746" t="s">
        <v>6271</v>
      </c>
      <c r="E1631" s="770">
        <v>300.0</v>
      </c>
      <c r="F1631" s="770">
        <v>58.0</v>
      </c>
      <c r="G1631" s="770">
        <v>12.0</v>
      </c>
      <c r="H1631" s="770">
        <v>11.0</v>
      </c>
      <c r="I1631" s="770">
        <v>23.0</v>
      </c>
      <c r="J1631" s="771">
        <v>0.52</v>
      </c>
      <c r="K1631" s="677" t="s">
        <v>7998</v>
      </c>
      <c r="L1631" s="677">
        <v>5.426153232E9</v>
      </c>
      <c r="M1631" s="677" t="s">
        <v>13</v>
      </c>
      <c r="N1631" s="677" t="s">
        <v>6364</v>
      </c>
      <c r="O1631" s="677" t="s">
        <v>7999</v>
      </c>
      <c r="P1631" s="677" t="s">
        <v>6163</v>
      </c>
      <c r="Q1631" s="772">
        <f>COUNTIF('Hedef Liste'!$A:$A,A1631)</f>
        <v>1</v>
      </c>
    </row>
    <row r="1632" hidden="1">
      <c r="A1632" s="677" t="s">
        <v>5284</v>
      </c>
      <c r="B1632" s="677" t="s">
        <v>5285</v>
      </c>
      <c r="C1632" s="762" t="s">
        <v>55183</v>
      </c>
      <c r="D1632" s="677" t="s">
        <v>6951</v>
      </c>
      <c r="E1632" s="770">
        <v>441.0</v>
      </c>
      <c r="F1632" s="770">
        <v>9.0</v>
      </c>
      <c r="G1632" s="770">
        <v>2.0</v>
      </c>
      <c r="H1632" s="770">
        <v>2.0</v>
      </c>
      <c r="I1632" s="770">
        <v>4.0</v>
      </c>
      <c r="J1632" s="771">
        <v>0.5</v>
      </c>
      <c r="K1632" s="677" t="s">
        <v>11789</v>
      </c>
      <c r="L1632" s="677">
        <v>2.24494114E9</v>
      </c>
      <c r="M1632" s="677" t="s">
        <v>13</v>
      </c>
      <c r="N1632" s="677" t="s">
        <v>7541</v>
      </c>
      <c r="O1632" s="677" t="s">
        <v>5288</v>
      </c>
      <c r="P1632" s="677" t="s">
        <v>6163</v>
      </c>
      <c r="Q1632" s="772">
        <f>COUNTIF('Hedef Liste'!$A:$A,A1632)</f>
        <v>1</v>
      </c>
    </row>
    <row r="1633" hidden="1">
      <c r="A1633" s="677" t="s">
        <v>56135</v>
      </c>
      <c r="B1633" s="677" t="s">
        <v>56136</v>
      </c>
      <c r="C1633" s="762" t="s">
        <v>55183</v>
      </c>
      <c r="D1633" s="677" t="s">
        <v>6219</v>
      </c>
      <c r="E1633" s="770">
        <v>159.0</v>
      </c>
      <c r="F1633" s="770">
        <v>5.0</v>
      </c>
      <c r="G1633" s="770">
        <v>30.0</v>
      </c>
      <c r="H1633" s="770">
        <v>7.0</v>
      </c>
      <c r="I1633" s="770">
        <v>37.0</v>
      </c>
      <c r="J1633" s="771">
        <v>0.81</v>
      </c>
      <c r="K1633" s="677" t="s">
        <v>56137</v>
      </c>
      <c r="L1633" s="677">
        <v>2.242392727E9</v>
      </c>
      <c r="M1633" s="677" t="s">
        <v>13</v>
      </c>
      <c r="N1633" s="677" t="s">
        <v>6984</v>
      </c>
      <c r="O1633" s="677" t="s">
        <v>56138</v>
      </c>
      <c r="P1633" s="677" t="s">
        <v>6163</v>
      </c>
      <c r="Q1633" s="772">
        <f>COUNTIF('Hedef Liste'!$A:$A,A1633)</f>
        <v>0</v>
      </c>
    </row>
    <row r="1634" hidden="1">
      <c r="A1634" s="677" t="s">
        <v>9297</v>
      </c>
      <c r="B1634" s="677" t="s">
        <v>9298</v>
      </c>
      <c r="C1634" s="762" t="s">
        <v>55183</v>
      </c>
      <c r="D1634" s="677" t="s">
        <v>6317</v>
      </c>
      <c r="E1634" s="770">
        <v>1137.0</v>
      </c>
      <c r="F1634" s="770">
        <v>97.0</v>
      </c>
      <c r="G1634" s="770">
        <v>0.0</v>
      </c>
      <c r="H1634" s="770">
        <v>36.0</v>
      </c>
      <c r="I1634" s="770">
        <v>36.0</v>
      </c>
      <c r="J1634" s="771">
        <v>0.0</v>
      </c>
      <c r="K1634" s="677" t="s">
        <v>9299</v>
      </c>
      <c r="L1634" s="677">
        <v>2.246763838E9</v>
      </c>
      <c r="M1634" s="677" t="s">
        <v>6437</v>
      </c>
      <c r="N1634" s="677" t="s">
        <v>9300</v>
      </c>
      <c r="O1634" s="677" t="s">
        <v>9301</v>
      </c>
      <c r="P1634" s="677" t="s">
        <v>6163</v>
      </c>
      <c r="Q1634" s="772">
        <f>COUNTIF('Hedef Liste'!$A:$A,A1634)</f>
        <v>1</v>
      </c>
    </row>
    <row r="1635" hidden="1">
      <c r="A1635" s="677" t="s">
        <v>9620</v>
      </c>
      <c r="B1635" s="677" t="s">
        <v>9621</v>
      </c>
      <c r="C1635" s="762" t="s">
        <v>55183</v>
      </c>
      <c r="D1635" s="677" t="s">
        <v>6219</v>
      </c>
      <c r="E1635" s="770">
        <v>218.0</v>
      </c>
      <c r="F1635" s="770">
        <v>34.0</v>
      </c>
      <c r="G1635" s="770">
        <v>24.0</v>
      </c>
      <c r="H1635" s="770">
        <v>45.0</v>
      </c>
      <c r="I1635" s="770">
        <v>69.0</v>
      </c>
      <c r="J1635" s="771">
        <v>0.35</v>
      </c>
      <c r="K1635" s="677" t="s">
        <v>9618</v>
      </c>
      <c r="L1635" s="677">
        <v>5.415089634E9</v>
      </c>
      <c r="M1635" s="677" t="s">
        <v>6257</v>
      </c>
      <c r="N1635" s="677" t="s">
        <v>7939</v>
      </c>
      <c r="O1635" s="677" t="s">
        <v>56139</v>
      </c>
      <c r="P1635" s="677" t="s">
        <v>6163</v>
      </c>
      <c r="Q1635" s="772">
        <f>COUNTIF('Hedef Liste'!$A:$A,A1635)</f>
        <v>1</v>
      </c>
    </row>
    <row r="1636" hidden="1">
      <c r="A1636" s="677" t="s">
        <v>3930</v>
      </c>
      <c r="B1636" s="677" t="s">
        <v>3931</v>
      </c>
      <c r="C1636" s="762" t="s">
        <v>55183</v>
      </c>
      <c r="D1636" s="677" t="s">
        <v>6219</v>
      </c>
      <c r="E1636" s="770">
        <v>149.0</v>
      </c>
      <c r="F1636" s="770">
        <v>2.0</v>
      </c>
      <c r="G1636" s="770">
        <v>5.0</v>
      </c>
      <c r="H1636" s="770">
        <v>18.0</v>
      </c>
      <c r="I1636" s="770">
        <v>23.0</v>
      </c>
      <c r="J1636" s="771">
        <v>0.22</v>
      </c>
      <c r="K1636" s="677" t="s">
        <v>10281</v>
      </c>
      <c r="L1636" s="677">
        <v>5.42205103E9</v>
      </c>
      <c r="M1636" s="677" t="s">
        <v>343</v>
      </c>
      <c r="N1636" s="677" t="s">
        <v>7699</v>
      </c>
      <c r="O1636" s="677" t="s">
        <v>3934</v>
      </c>
      <c r="P1636" s="677" t="s">
        <v>6163</v>
      </c>
      <c r="Q1636" s="772">
        <f>COUNTIF('Hedef Liste'!$A:$A,A1636)</f>
        <v>1</v>
      </c>
    </row>
    <row r="1637" hidden="1">
      <c r="A1637" s="677" t="s">
        <v>8447</v>
      </c>
      <c r="B1637" s="677" t="s">
        <v>8448</v>
      </c>
      <c r="C1637" s="762" t="s">
        <v>55183</v>
      </c>
      <c r="D1637" s="677" t="s">
        <v>6159</v>
      </c>
      <c r="E1637" s="770">
        <v>3758.0</v>
      </c>
      <c r="F1637" s="770">
        <v>542.0</v>
      </c>
      <c r="G1637" s="770">
        <v>0.0</v>
      </c>
      <c r="H1637" s="770">
        <v>24.0</v>
      </c>
      <c r="I1637" s="770">
        <v>24.0</v>
      </c>
      <c r="J1637" s="771">
        <v>0.0</v>
      </c>
      <c r="K1637" s="677" t="s">
        <v>56140</v>
      </c>
      <c r="L1637" s="677">
        <v>2.244837008E9</v>
      </c>
      <c r="M1637" s="677" t="s">
        <v>13</v>
      </c>
      <c r="N1637" s="677" t="s">
        <v>6161</v>
      </c>
      <c r="O1637" s="677" t="s">
        <v>8450</v>
      </c>
      <c r="P1637" s="677" t="s">
        <v>6163</v>
      </c>
      <c r="Q1637" s="772">
        <f>COUNTIF('Hedef Liste'!$A:$A,A1637)</f>
        <v>1</v>
      </c>
    </row>
    <row r="1638" hidden="1">
      <c r="A1638" s="677" t="s">
        <v>6404</v>
      </c>
      <c r="B1638" s="677" t="s">
        <v>56141</v>
      </c>
      <c r="C1638" s="762" t="s">
        <v>55183</v>
      </c>
      <c r="D1638" s="677" t="s">
        <v>6219</v>
      </c>
      <c r="E1638" s="770">
        <v>289.0</v>
      </c>
      <c r="F1638" s="770">
        <v>41.0</v>
      </c>
      <c r="G1638" s="770">
        <v>14.0</v>
      </c>
      <c r="H1638" s="770">
        <v>23.0</v>
      </c>
      <c r="I1638" s="770">
        <v>37.0</v>
      </c>
      <c r="J1638" s="771">
        <v>0.38</v>
      </c>
      <c r="K1638" s="677" t="s">
        <v>6406</v>
      </c>
      <c r="L1638" s="677">
        <v>5.455759451E9</v>
      </c>
      <c r="M1638" s="677" t="s">
        <v>13</v>
      </c>
      <c r="N1638" s="677" t="s">
        <v>6407</v>
      </c>
      <c r="O1638" s="677" t="s">
        <v>56142</v>
      </c>
      <c r="P1638" s="677" t="s">
        <v>6163</v>
      </c>
      <c r="Q1638" s="772">
        <f>COUNTIF('Hedef Liste'!$A:$A,A1638)</f>
        <v>1</v>
      </c>
    </row>
    <row r="1639" hidden="1">
      <c r="A1639" s="677" t="s">
        <v>7418</v>
      </c>
      <c r="B1639" s="677" t="s">
        <v>7419</v>
      </c>
      <c r="C1639" s="762" t="s">
        <v>55183</v>
      </c>
      <c r="D1639" s="677" t="s">
        <v>6317</v>
      </c>
      <c r="E1639" s="770">
        <v>37.0</v>
      </c>
      <c r="F1639" s="770">
        <v>4.0</v>
      </c>
      <c r="G1639" s="770">
        <v>0.0</v>
      </c>
      <c r="H1639" s="770">
        <v>30.0</v>
      </c>
      <c r="I1639" s="770">
        <v>30.0</v>
      </c>
      <c r="J1639" s="771">
        <v>0.0</v>
      </c>
      <c r="K1639" s="677" t="s">
        <v>7420</v>
      </c>
      <c r="L1639" s="677">
        <v>2.242720008E9</v>
      </c>
      <c r="M1639" s="677" t="s">
        <v>343</v>
      </c>
      <c r="N1639" s="677" t="s">
        <v>7421</v>
      </c>
      <c r="O1639" s="677" t="s">
        <v>7422</v>
      </c>
      <c r="P1639" s="677" t="s">
        <v>6163</v>
      </c>
      <c r="Q1639" s="772">
        <f>COUNTIF('Hedef Liste'!$A:$A,A1639)</f>
        <v>1</v>
      </c>
    </row>
    <row r="1640" hidden="1">
      <c r="A1640" s="677" t="s">
        <v>6010</v>
      </c>
      <c r="B1640" s="677" t="s">
        <v>6011</v>
      </c>
      <c r="C1640" s="762" t="s">
        <v>55183</v>
      </c>
      <c r="D1640" s="677" t="s">
        <v>6175</v>
      </c>
      <c r="E1640" s="770">
        <v>132.0</v>
      </c>
      <c r="F1640" s="770">
        <v>5.0</v>
      </c>
      <c r="G1640" s="770">
        <v>27.0</v>
      </c>
      <c r="H1640" s="770">
        <v>7.0</v>
      </c>
      <c r="I1640" s="770">
        <v>34.0</v>
      </c>
      <c r="J1640" s="771">
        <v>0.79</v>
      </c>
      <c r="K1640" s="677" t="s">
        <v>12318</v>
      </c>
      <c r="L1640" s="677">
        <v>2.242625051E9</v>
      </c>
      <c r="M1640" s="677" t="s">
        <v>343</v>
      </c>
      <c r="N1640" s="677" t="s">
        <v>9386</v>
      </c>
      <c r="O1640" s="677" t="s">
        <v>6013</v>
      </c>
      <c r="P1640" s="677" t="s">
        <v>6163</v>
      </c>
      <c r="Q1640" s="772">
        <f>COUNTIF('Hedef Liste'!$A:$A,A1640)</f>
        <v>1</v>
      </c>
    </row>
    <row r="1641" hidden="1">
      <c r="A1641" s="677" t="s">
        <v>6808</v>
      </c>
      <c r="B1641" s="677" t="s">
        <v>6809</v>
      </c>
      <c r="C1641" s="762" t="s">
        <v>55183</v>
      </c>
      <c r="D1641" s="677" t="s">
        <v>6219</v>
      </c>
      <c r="E1641" s="770">
        <v>465.0</v>
      </c>
      <c r="F1641" s="773"/>
      <c r="G1641" s="770">
        <v>0.0</v>
      </c>
      <c r="H1641" s="770">
        <v>18.0</v>
      </c>
      <c r="I1641" s="770">
        <v>18.0</v>
      </c>
      <c r="J1641" s="771">
        <v>0.0</v>
      </c>
      <c r="K1641" s="677" t="s">
        <v>6810</v>
      </c>
      <c r="L1641" s="677">
        <v>5.310267484E9</v>
      </c>
      <c r="M1641" s="677" t="s">
        <v>13</v>
      </c>
      <c r="N1641" s="677" t="s">
        <v>6161</v>
      </c>
      <c r="O1641" s="677" t="s">
        <v>6811</v>
      </c>
      <c r="P1641" s="677" t="s">
        <v>6163</v>
      </c>
      <c r="Q1641" s="772">
        <f>COUNTIF('Hedef Liste'!$A:$A,A1641)</f>
        <v>1</v>
      </c>
    </row>
    <row r="1642" hidden="1">
      <c r="A1642" s="677" t="s">
        <v>1145</v>
      </c>
      <c r="B1642" s="677" t="s">
        <v>1146</v>
      </c>
      <c r="C1642" s="762" t="s">
        <v>55183</v>
      </c>
      <c r="D1642" s="677" t="s">
        <v>6175</v>
      </c>
      <c r="E1642" s="770">
        <v>1399.0</v>
      </c>
      <c r="F1642" s="773"/>
      <c r="G1642" s="770">
        <v>6.0</v>
      </c>
      <c r="H1642" s="770">
        <v>3.0</v>
      </c>
      <c r="I1642" s="770">
        <v>9.0</v>
      </c>
      <c r="J1642" s="771">
        <v>0.67</v>
      </c>
      <c r="K1642" s="677" t="s">
        <v>12403</v>
      </c>
      <c r="L1642" s="677">
        <v>2.247117173E9</v>
      </c>
      <c r="M1642" s="677" t="s">
        <v>6386</v>
      </c>
      <c r="N1642" s="677" t="s">
        <v>7286</v>
      </c>
      <c r="O1642" s="677" t="s">
        <v>1149</v>
      </c>
      <c r="P1642" s="677" t="s">
        <v>6163</v>
      </c>
      <c r="Q1642" s="772">
        <f>COUNTIF('Hedef Liste'!$A:$A,A1642)</f>
        <v>1</v>
      </c>
    </row>
    <row r="1643" hidden="1">
      <c r="A1643" s="677" t="s">
        <v>8668</v>
      </c>
      <c r="B1643" s="677" t="s">
        <v>8669</v>
      </c>
      <c r="C1643" s="762" t="s">
        <v>55183</v>
      </c>
      <c r="D1643" s="677" t="s">
        <v>6159</v>
      </c>
      <c r="E1643" s="770">
        <v>894.0</v>
      </c>
      <c r="F1643" s="770">
        <v>94.0</v>
      </c>
      <c r="G1643" s="770">
        <v>0.0</v>
      </c>
      <c r="H1643" s="770">
        <v>24.0</v>
      </c>
      <c r="I1643" s="770">
        <v>24.0</v>
      </c>
      <c r="J1643" s="771">
        <v>0.0</v>
      </c>
      <c r="K1643" s="677" t="s">
        <v>8670</v>
      </c>
      <c r="L1643" s="677">
        <v>5.067954495E9</v>
      </c>
      <c r="M1643" s="677" t="s">
        <v>6257</v>
      </c>
      <c r="N1643" s="677" t="s">
        <v>6640</v>
      </c>
      <c r="O1643" s="677" t="s">
        <v>8671</v>
      </c>
      <c r="P1643" s="677" t="s">
        <v>6163</v>
      </c>
      <c r="Q1643" s="772">
        <f>COUNTIF('Hedef Liste'!$A:$A,A1643)</f>
        <v>1</v>
      </c>
    </row>
    <row r="1644" hidden="1">
      <c r="A1644" s="677" t="s">
        <v>12548</v>
      </c>
      <c r="B1644" s="677" t="s">
        <v>12549</v>
      </c>
      <c r="C1644" s="762" t="s">
        <v>55183</v>
      </c>
      <c r="D1644" s="677" t="s">
        <v>6440</v>
      </c>
      <c r="E1644" s="770">
        <v>583.0</v>
      </c>
      <c r="F1644" s="770">
        <v>42.0</v>
      </c>
      <c r="G1644" s="770">
        <v>0.0</v>
      </c>
      <c r="H1644" s="770">
        <v>5.0</v>
      </c>
      <c r="I1644" s="770">
        <v>5.0</v>
      </c>
      <c r="J1644" s="771">
        <v>0.0</v>
      </c>
      <c r="K1644" s="677" t="s">
        <v>12550</v>
      </c>
      <c r="L1644" s="677">
        <v>5.074769546E9</v>
      </c>
      <c r="M1644" s="677" t="s">
        <v>343</v>
      </c>
      <c r="N1644" s="677" t="s">
        <v>7897</v>
      </c>
      <c r="O1644" s="677" t="s">
        <v>12551</v>
      </c>
      <c r="P1644" s="677" t="s">
        <v>6163</v>
      </c>
      <c r="Q1644" s="772">
        <f>COUNTIF('Hedef Liste'!$A:$A,A1644)</f>
        <v>1</v>
      </c>
    </row>
    <row r="1645" hidden="1">
      <c r="A1645" s="677" t="s">
        <v>11842</v>
      </c>
      <c r="B1645" s="677" t="s">
        <v>11843</v>
      </c>
      <c r="C1645" s="762" t="s">
        <v>55183</v>
      </c>
      <c r="D1645" s="677" t="s">
        <v>6401</v>
      </c>
      <c r="E1645" s="770">
        <v>24.0</v>
      </c>
      <c r="F1645" s="773"/>
      <c r="G1645" s="770">
        <v>0.0</v>
      </c>
      <c r="H1645" s="770">
        <v>36.0</v>
      </c>
      <c r="I1645" s="770">
        <v>36.0</v>
      </c>
      <c r="J1645" s="771">
        <v>0.0</v>
      </c>
      <c r="K1645" s="677" t="s">
        <v>11844</v>
      </c>
      <c r="L1645" s="677">
        <v>5.325026697E9</v>
      </c>
      <c r="M1645" s="677" t="s">
        <v>343</v>
      </c>
      <c r="N1645" s="677" t="s">
        <v>8097</v>
      </c>
      <c r="O1645" s="677" t="s">
        <v>11845</v>
      </c>
      <c r="P1645" s="677" t="s">
        <v>6163</v>
      </c>
      <c r="Q1645" s="772">
        <f>COUNTIF('Hedef Liste'!$A:$A,A1645)</f>
        <v>1</v>
      </c>
    </row>
    <row r="1646" hidden="1">
      <c r="A1646" s="677" t="s">
        <v>6347</v>
      </c>
      <c r="B1646" s="677" t="s">
        <v>6348</v>
      </c>
      <c r="C1646" s="762" t="s">
        <v>55183</v>
      </c>
      <c r="D1646" s="677" t="s">
        <v>6159</v>
      </c>
      <c r="E1646" s="770">
        <v>36.0</v>
      </c>
      <c r="F1646" s="770">
        <v>2.0</v>
      </c>
      <c r="G1646" s="770">
        <v>0.0</v>
      </c>
      <c r="H1646" s="770">
        <v>10.0</v>
      </c>
      <c r="I1646" s="770">
        <v>10.0</v>
      </c>
      <c r="J1646" s="771">
        <v>0.0</v>
      </c>
      <c r="K1646" s="677" t="s">
        <v>6349</v>
      </c>
      <c r="L1646" s="677">
        <v>5.423054522E9</v>
      </c>
      <c r="M1646" s="677" t="s">
        <v>343</v>
      </c>
      <c r="N1646" s="677" t="s">
        <v>6324</v>
      </c>
      <c r="O1646" s="677" t="s">
        <v>6350</v>
      </c>
      <c r="P1646" s="677" t="s">
        <v>6163</v>
      </c>
      <c r="Q1646" s="772">
        <f>COUNTIF('Hedef Liste'!$A:$A,A1646)</f>
        <v>1</v>
      </c>
    </row>
    <row r="1647" hidden="1">
      <c r="A1647" s="677" t="s">
        <v>56143</v>
      </c>
      <c r="B1647" s="677" t="s">
        <v>56144</v>
      </c>
      <c r="C1647" s="762" t="s">
        <v>55183</v>
      </c>
      <c r="D1647" s="677" t="s">
        <v>6440</v>
      </c>
      <c r="E1647" s="770">
        <v>12.0</v>
      </c>
      <c r="F1647" s="773"/>
      <c r="G1647" s="770">
        <v>14.0</v>
      </c>
      <c r="H1647" s="770">
        <v>7.0</v>
      </c>
      <c r="I1647" s="770">
        <v>21.0</v>
      </c>
      <c r="J1647" s="771">
        <v>0.67</v>
      </c>
      <c r="K1647" s="677" t="s">
        <v>8275</v>
      </c>
      <c r="L1647" s="677">
        <v>2.24220306E9</v>
      </c>
      <c r="M1647" s="677" t="s">
        <v>343</v>
      </c>
      <c r="N1647" s="677" t="s">
        <v>8276</v>
      </c>
      <c r="O1647" s="677" t="s">
        <v>8277</v>
      </c>
      <c r="P1647" s="677" t="s">
        <v>6163</v>
      </c>
      <c r="Q1647" s="772">
        <f>COUNTIF('Hedef Liste'!$A:$A,A1647)</f>
        <v>0</v>
      </c>
    </row>
    <row r="1648" hidden="1">
      <c r="A1648" s="677" t="s">
        <v>11746</v>
      </c>
      <c r="B1648" s="677" t="s">
        <v>11747</v>
      </c>
      <c r="C1648" s="762" t="s">
        <v>55187</v>
      </c>
      <c r="D1648" s="677" t="s">
        <v>6250</v>
      </c>
      <c r="E1648" s="770">
        <v>20.0</v>
      </c>
      <c r="F1648" s="773"/>
      <c r="G1648" s="770">
        <v>0.0</v>
      </c>
      <c r="H1648" s="770">
        <v>47.0</v>
      </c>
      <c r="I1648" s="770">
        <v>47.0</v>
      </c>
      <c r="J1648" s="771">
        <v>0.0</v>
      </c>
      <c r="K1648" s="677" t="s">
        <v>11748</v>
      </c>
      <c r="L1648" s="677">
        <v>5.349752572E9</v>
      </c>
      <c r="M1648" s="677" t="s">
        <v>13</v>
      </c>
      <c r="N1648" s="677" t="s">
        <v>7817</v>
      </c>
      <c r="O1648" s="677" t="s">
        <v>11749</v>
      </c>
      <c r="P1648" s="677" t="s">
        <v>6163</v>
      </c>
      <c r="Q1648" s="772">
        <f>COUNTIF('Hedef Liste'!$A:$A,A1648)</f>
        <v>1</v>
      </c>
    </row>
    <row r="1649" hidden="1">
      <c r="A1649" s="677" t="s">
        <v>4299</v>
      </c>
      <c r="B1649" s="677" t="s">
        <v>4300</v>
      </c>
      <c r="C1649" s="762" t="s">
        <v>55183</v>
      </c>
      <c r="D1649" s="677" t="s">
        <v>6175</v>
      </c>
      <c r="E1649" s="770">
        <v>795.0</v>
      </c>
      <c r="F1649" s="770">
        <v>99.0</v>
      </c>
      <c r="G1649" s="770">
        <v>11.0</v>
      </c>
      <c r="H1649" s="770">
        <v>22.0</v>
      </c>
      <c r="I1649" s="770">
        <v>33.0</v>
      </c>
      <c r="J1649" s="771">
        <v>0.33</v>
      </c>
      <c r="K1649" s="677" t="s">
        <v>12788</v>
      </c>
      <c r="L1649" s="677">
        <v>2.242230232E9</v>
      </c>
      <c r="M1649" s="677" t="s">
        <v>343</v>
      </c>
      <c r="N1649" s="677" t="s">
        <v>6416</v>
      </c>
      <c r="O1649" s="677" t="s">
        <v>4303</v>
      </c>
      <c r="P1649" s="677" t="s">
        <v>6163</v>
      </c>
      <c r="Q1649" s="772">
        <f>COUNTIF('Hedef Liste'!$A:$A,A1649)</f>
        <v>1</v>
      </c>
    </row>
    <row r="1650" hidden="1">
      <c r="A1650" s="677" t="s">
        <v>2201</v>
      </c>
      <c r="B1650" s="677" t="s">
        <v>2202</v>
      </c>
      <c r="C1650" s="762" t="s">
        <v>55187</v>
      </c>
      <c r="D1650" s="677" t="s">
        <v>6219</v>
      </c>
      <c r="E1650" s="770">
        <v>8.0</v>
      </c>
      <c r="F1650" s="773"/>
      <c r="G1650" s="770">
        <v>7.0</v>
      </c>
      <c r="H1650" s="770">
        <v>3.0</v>
      </c>
      <c r="I1650" s="770">
        <v>10.0</v>
      </c>
      <c r="J1650" s="771">
        <v>0.7</v>
      </c>
      <c r="K1650" s="677" t="s">
        <v>8001</v>
      </c>
      <c r="L1650" s="677">
        <v>2.244130181E9</v>
      </c>
      <c r="M1650" s="677" t="s">
        <v>13</v>
      </c>
      <c r="N1650" s="721">
        <v>44863.0</v>
      </c>
      <c r="O1650" s="677" t="s">
        <v>2204</v>
      </c>
      <c r="P1650" s="677" t="s">
        <v>6163</v>
      </c>
      <c r="Q1650" s="772">
        <f>COUNTIF('Hedef Liste'!$A:$A,A1650)</f>
        <v>1</v>
      </c>
    </row>
    <row r="1651" hidden="1">
      <c r="A1651" s="677" t="s">
        <v>9783</v>
      </c>
      <c r="B1651" s="677" t="s">
        <v>9784</v>
      </c>
      <c r="C1651" s="762" t="s">
        <v>55183</v>
      </c>
      <c r="D1651" s="677" t="s">
        <v>6175</v>
      </c>
      <c r="F1651" s="773"/>
      <c r="G1651" s="770">
        <v>0.0</v>
      </c>
      <c r="H1651" s="770">
        <v>23.0</v>
      </c>
      <c r="I1651" s="770">
        <v>23.0</v>
      </c>
      <c r="J1651" s="771">
        <v>0.0</v>
      </c>
      <c r="K1651" s="677" t="s">
        <v>8569</v>
      </c>
      <c r="L1651" s="677">
        <v>5.46856434E9</v>
      </c>
      <c r="M1651" s="677" t="s">
        <v>343</v>
      </c>
      <c r="N1651" s="677" t="s">
        <v>6446</v>
      </c>
      <c r="O1651" s="677" t="s">
        <v>6447</v>
      </c>
      <c r="P1651" s="677" t="s">
        <v>6163</v>
      </c>
      <c r="Q1651" s="772">
        <f>COUNTIF('Hedef Liste'!$A:$A,A1651)</f>
        <v>1</v>
      </c>
    </row>
    <row r="1652" hidden="1">
      <c r="A1652" s="677" t="s">
        <v>7871</v>
      </c>
      <c r="B1652" s="677" t="s">
        <v>7872</v>
      </c>
      <c r="C1652" s="762" t="s">
        <v>55183</v>
      </c>
      <c r="D1652" s="677" t="s">
        <v>6271</v>
      </c>
      <c r="E1652" s="770">
        <v>37.0</v>
      </c>
      <c r="F1652" s="770">
        <v>14.0</v>
      </c>
      <c r="G1652" s="770">
        <v>0.0</v>
      </c>
      <c r="H1652" s="770">
        <v>20.0</v>
      </c>
      <c r="I1652" s="770">
        <v>20.0</v>
      </c>
      <c r="J1652" s="771">
        <v>0.0</v>
      </c>
      <c r="K1652" s="677" t="s">
        <v>7486</v>
      </c>
      <c r="L1652" s="677">
        <v>5.421992051E9</v>
      </c>
      <c r="M1652" s="677" t="s">
        <v>13</v>
      </c>
      <c r="N1652" s="677" t="s">
        <v>6205</v>
      </c>
      <c r="O1652" s="677" t="s">
        <v>7873</v>
      </c>
      <c r="P1652" s="677" t="s">
        <v>6163</v>
      </c>
      <c r="Q1652" s="772">
        <f>COUNTIF('Hedef Liste'!$A:$A,A1652)</f>
        <v>1</v>
      </c>
    </row>
    <row r="1653" hidden="1">
      <c r="A1653" s="677" t="s">
        <v>12126</v>
      </c>
      <c r="B1653" s="677" t="s">
        <v>12127</v>
      </c>
      <c r="C1653" s="762" t="s">
        <v>55183</v>
      </c>
      <c r="D1653" s="677" t="s">
        <v>6219</v>
      </c>
      <c r="F1653" s="773"/>
      <c r="G1653" s="770">
        <v>11.0</v>
      </c>
      <c r="H1653" s="770">
        <v>2.0</v>
      </c>
      <c r="I1653" s="770">
        <v>13.0</v>
      </c>
      <c r="J1653" s="771">
        <v>0.85</v>
      </c>
      <c r="K1653" s="677" t="s">
        <v>12121</v>
      </c>
      <c r="L1653" s="677">
        <v>5.375623279E9</v>
      </c>
      <c r="M1653" s="677" t="s">
        <v>343</v>
      </c>
      <c r="N1653" s="677" t="s">
        <v>8373</v>
      </c>
      <c r="O1653" s="677" t="s">
        <v>12128</v>
      </c>
      <c r="P1653" s="677" t="s">
        <v>6163</v>
      </c>
      <c r="Q1653" s="772">
        <f>COUNTIF('Hedef Liste'!$A:$A,A1653)</f>
        <v>1</v>
      </c>
    </row>
    <row r="1654" hidden="1">
      <c r="A1654" s="677" t="s">
        <v>56145</v>
      </c>
      <c r="B1654" s="677" t="s">
        <v>56146</v>
      </c>
      <c r="C1654" s="762" t="s">
        <v>55183</v>
      </c>
      <c r="D1654" s="677" t="s">
        <v>6440</v>
      </c>
      <c r="E1654" s="770">
        <v>61.0</v>
      </c>
      <c r="F1654" s="770">
        <v>15.0</v>
      </c>
      <c r="G1654" s="770">
        <v>71.0</v>
      </c>
      <c r="H1654" s="770">
        <v>7.0</v>
      </c>
      <c r="I1654" s="770">
        <v>78.0</v>
      </c>
      <c r="J1654" s="771">
        <v>0.91</v>
      </c>
      <c r="K1654" s="677" t="s">
        <v>55229</v>
      </c>
      <c r="L1654" s="677">
        <v>5.441616116E9</v>
      </c>
      <c r="M1654" s="677" t="s">
        <v>6257</v>
      </c>
      <c r="N1654" s="677" t="s">
        <v>6746</v>
      </c>
      <c r="O1654" s="677" t="s">
        <v>56147</v>
      </c>
      <c r="P1654" s="677" t="s">
        <v>55227</v>
      </c>
      <c r="Q1654" s="772">
        <f>COUNTIF('Hedef Liste'!$A:$A,A1654)</f>
        <v>0</v>
      </c>
    </row>
    <row r="1655" hidden="1">
      <c r="A1655" s="677" t="s">
        <v>11615</v>
      </c>
      <c r="B1655" s="677" t="s">
        <v>11616</v>
      </c>
      <c r="C1655" s="762" t="s">
        <v>55183</v>
      </c>
      <c r="D1655" s="677" t="s">
        <v>6284</v>
      </c>
      <c r="E1655" s="770">
        <v>2.0</v>
      </c>
      <c r="F1655" s="773"/>
      <c r="G1655" s="770">
        <v>0.0</v>
      </c>
      <c r="H1655" s="770">
        <v>21.0</v>
      </c>
      <c r="I1655" s="770">
        <v>21.0</v>
      </c>
      <c r="J1655" s="771">
        <v>0.0</v>
      </c>
      <c r="K1655" s="677" t="s">
        <v>11617</v>
      </c>
      <c r="L1655" s="677">
        <v>5.516412052E9</v>
      </c>
      <c r="M1655" s="677" t="s">
        <v>13</v>
      </c>
      <c r="N1655" s="677" t="s">
        <v>6910</v>
      </c>
      <c r="O1655" s="677" t="s">
        <v>11618</v>
      </c>
      <c r="P1655" s="677" t="s">
        <v>6163</v>
      </c>
      <c r="Q1655" s="772">
        <f>COUNTIF('Hedef Liste'!$A:$A,A1655)</f>
        <v>1</v>
      </c>
    </row>
    <row r="1656" hidden="1">
      <c r="A1656" s="677" t="s">
        <v>3390</v>
      </c>
      <c r="B1656" s="677" t="s">
        <v>3391</v>
      </c>
      <c r="C1656" s="762" t="s">
        <v>55183</v>
      </c>
      <c r="D1656" s="677" t="s">
        <v>6390</v>
      </c>
      <c r="E1656" s="770">
        <v>10397.0</v>
      </c>
      <c r="F1656" s="770">
        <v>201.0</v>
      </c>
      <c r="G1656" s="770">
        <v>4.0</v>
      </c>
      <c r="H1656" s="770">
        <v>6.0</v>
      </c>
      <c r="I1656" s="770">
        <v>10.0</v>
      </c>
      <c r="J1656" s="771">
        <v>0.4</v>
      </c>
      <c r="K1656" s="677" t="s">
        <v>7243</v>
      </c>
      <c r="L1656" s="677">
        <v>2.249993166E9</v>
      </c>
      <c r="M1656" s="677" t="s">
        <v>13</v>
      </c>
      <c r="N1656" s="677" t="s">
        <v>6161</v>
      </c>
      <c r="O1656" s="677" t="s">
        <v>271</v>
      </c>
      <c r="P1656" s="677" t="s">
        <v>6163</v>
      </c>
      <c r="Q1656" s="772">
        <f>COUNTIF('Hedef Liste'!$A:$A,A1656)</f>
        <v>1</v>
      </c>
    </row>
    <row r="1657" hidden="1">
      <c r="A1657" s="677" t="s">
        <v>7456</v>
      </c>
      <c r="B1657" s="677" t="s">
        <v>7457</v>
      </c>
      <c r="C1657" s="762" t="s">
        <v>55183</v>
      </c>
      <c r="D1657" s="677" t="s">
        <v>6390</v>
      </c>
      <c r="E1657" s="770">
        <v>11.0</v>
      </c>
      <c r="F1657" s="773"/>
      <c r="G1657" s="770">
        <v>0.0</v>
      </c>
      <c r="H1657" s="770">
        <v>13.0</v>
      </c>
      <c r="I1657" s="770">
        <v>13.0</v>
      </c>
      <c r="J1657" s="771">
        <v>0.0</v>
      </c>
      <c r="K1657" s="677" t="s">
        <v>7458</v>
      </c>
      <c r="L1657" s="677">
        <v>2.245443544E9</v>
      </c>
      <c r="M1657" s="677" t="s">
        <v>6177</v>
      </c>
      <c r="N1657" s="677" t="s">
        <v>7459</v>
      </c>
      <c r="O1657" s="677" t="s">
        <v>7460</v>
      </c>
      <c r="P1657" s="677" t="s">
        <v>6163</v>
      </c>
      <c r="Q1657" s="772">
        <f>COUNTIF('Hedef Liste'!$A:$A,A1657)</f>
        <v>1</v>
      </c>
    </row>
    <row r="1658" hidden="1">
      <c r="A1658" s="677" t="s">
        <v>56148</v>
      </c>
      <c r="B1658" s="677" t="s">
        <v>56149</v>
      </c>
      <c r="C1658" s="762" t="s">
        <v>55183</v>
      </c>
      <c r="D1658" s="677" t="s">
        <v>6182</v>
      </c>
      <c r="E1658" s="770">
        <v>1768.0</v>
      </c>
      <c r="F1658" s="770">
        <v>674.0</v>
      </c>
      <c r="G1658" s="770">
        <v>167.0</v>
      </c>
      <c r="H1658" s="770">
        <v>0.0</v>
      </c>
      <c r="I1658" s="770">
        <v>167.0</v>
      </c>
      <c r="J1658" s="771">
        <v>1.0</v>
      </c>
      <c r="K1658" s="677" t="s">
        <v>55566</v>
      </c>
      <c r="L1658" s="677">
        <v>9.999999999E9</v>
      </c>
      <c r="M1658" s="677" t="s">
        <v>343</v>
      </c>
      <c r="N1658" s="677" t="s">
        <v>10726</v>
      </c>
      <c r="O1658" s="677" t="s">
        <v>56150</v>
      </c>
      <c r="P1658" s="677" t="s">
        <v>55227</v>
      </c>
      <c r="Q1658" s="772">
        <f>COUNTIF('Hedef Liste'!$A:$A,A1658)</f>
        <v>0</v>
      </c>
    </row>
    <row r="1659" hidden="1">
      <c r="A1659" s="677" t="s">
        <v>56151</v>
      </c>
      <c r="B1659" s="677" t="s">
        <v>56152</v>
      </c>
      <c r="C1659" s="762" t="s">
        <v>55183</v>
      </c>
      <c r="D1659" s="677" t="s">
        <v>6284</v>
      </c>
      <c r="E1659" s="770">
        <v>1816.0</v>
      </c>
      <c r="F1659" s="770">
        <v>123.0</v>
      </c>
      <c r="G1659" s="770">
        <v>119.0</v>
      </c>
      <c r="H1659" s="770">
        <v>16.0</v>
      </c>
      <c r="I1659" s="770">
        <v>135.0</v>
      </c>
      <c r="J1659" s="771">
        <v>0.88</v>
      </c>
      <c r="K1659" s="677" t="s">
        <v>56153</v>
      </c>
      <c r="L1659" s="677">
        <v>5.424406811E9</v>
      </c>
      <c r="M1659" s="677" t="s">
        <v>6257</v>
      </c>
      <c r="N1659" s="677" t="s">
        <v>55896</v>
      </c>
      <c r="O1659" s="677" t="s">
        <v>56154</v>
      </c>
      <c r="P1659" s="677" t="s">
        <v>55227</v>
      </c>
      <c r="Q1659" s="772">
        <f>COUNTIF('Hedef Liste'!$A:$A,A1659)</f>
        <v>0</v>
      </c>
    </row>
    <row r="1660" hidden="1">
      <c r="A1660" s="677" t="s">
        <v>561</v>
      </c>
      <c r="B1660" s="677" t="s">
        <v>562</v>
      </c>
      <c r="C1660" s="762" t="s">
        <v>55183</v>
      </c>
      <c r="D1660" s="677" t="s">
        <v>6219</v>
      </c>
      <c r="E1660" s="770">
        <v>1344.0</v>
      </c>
      <c r="F1660" s="770">
        <v>57.0</v>
      </c>
      <c r="G1660" s="770">
        <v>0.0</v>
      </c>
      <c r="H1660" s="770">
        <v>12.0</v>
      </c>
      <c r="I1660" s="770">
        <v>12.0</v>
      </c>
      <c r="J1660" s="771">
        <v>0.0</v>
      </c>
      <c r="K1660" s="677" t="s">
        <v>8986</v>
      </c>
      <c r="L1660" s="677">
        <v>5.337632231E9</v>
      </c>
      <c r="M1660" s="677" t="s">
        <v>13</v>
      </c>
      <c r="N1660" s="721">
        <v>44863.0</v>
      </c>
      <c r="O1660" s="677" t="s">
        <v>564</v>
      </c>
      <c r="P1660" s="677" t="s">
        <v>6163</v>
      </c>
      <c r="Q1660" s="772">
        <f>COUNTIF('Hedef Liste'!$A:$A,A1660)</f>
        <v>1</v>
      </c>
    </row>
    <row r="1661" hidden="1">
      <c r="A1661" s="677" t="s">
        <v>14004</v>
      </c>
      <c r="B1661" s="677" t="s">
        <v>56155</v>
      </c>
      <c r="C1661" s="762" t="s">
        <v>55183</v>
      </c>
      <c r="D1661" s="677" t="s">
        <v>6271</v>
      </c>
      <c r="E1661" s="770">
        <v>18963.0</v>
      </c>
      <c r="F1661" s="770">
        <v>538.0</v>
      </c>
      <c r="G1661" s="770">
        <v>85.0</v>
      </c>
      <c r="H1661" s="770">
        <v>1.0</v>
      </c>
      <c r="I1661" s="770">
        <v>86.0</v>
      </c>
      <c r="J1661" s="771">
        <v>0.99</v>
      </c>
      <c r="K1661" s="677" t="s">
        <v>55265</v>
      </c>
      <c r="L1661" s="677">
        <v>1.111111111E9</v>
      </c>
      <c r="M1661" s="677" t="s">
        <v>13</v>
      </c>
      <c r="N1661" s="677" t="s">
        <v>7134</v>
      </c>
      <c r="O1661" s="677" t="s">
        <v>56156</v>
      </c>
      <c r="P1661" s="677" t="s">
        <v>55227</v>
      </c>
      <c r="Q1661" s="772">
        <f>COUNTIF('Hedef Liste'!$A:$A,A1661)</f>
        <v>0</v>
      </c>
    </row>
    <row r="1662" hidden="1">
      <c r="A1662" s="677" t="s">
        <v>2538</v>
      </c>
      <c r="B1662" s="677" t="s">
        <v>2539</v>
      </c>
      <c r="C1662" s="762" t="s">
        <v>55183</v>
      </c>
      <c r="D1662" s="677" t="s">
        <v>6440</v>
      </c>
      <c r="E1662" s="770">
        <v>447.0</v>
      </c>
      <c r="F1662" s="773"/>
      <c r="G1662" s="770">
        <v>11.0</v>
      </c>
      <c r="H1662" s="770">
        <v>0.0</v>
      </c>
      <c r="I1662" s="770">
        <v>11.0</v>
      </c>
      <c r="J1662" s="771">
        <v>1.0</v>
      </c>
      <c r="K1662" s="677" t="s">
        <v>8919</v>
      </c>
      <c r="L1662" s="677">
        <v>5.3362019E9</v>
      </c>
      <c r="M1662" s="677" t="s">
        <v>343</v>
      </c>
      <c r="N1662" s="677" t="s">
        <v>7699</v>
      </c>
      <c r="O1662" s="677" t="s">
        <v>2541</v>
      </c>
      <c r="P1662" s="677" t="s">
        <v>55227</v>
      </c>
      <c r="Q1662" s="772">
        <f>COUNTIF('Hedef Liste'!$A:$A,A1662)</f>
        <v>1</v>
      </c>
    </row>
    <row r="1663" hidden="1">
      <c r="A1663" s="677" t="s">
        <v>7407</v>
      </c>
      <c r="B1663" s="677" t="s">
        <v>7408</v>
      </c>
      <c r="C1663" s="762" t="s">
        <v>55183</v>
      </c>
      <c r="D1663" s="677" t="s">
        <v>6159</v>
      </c>
      <c r="E1663" s="770">
        <v>15.0</v>
      </c>
      <c r="F1663" s="770">
        <v>5.0</v>
      </c>
      <c r="G1663" s="770">
        <v>0.0</v>
      </c>
      <c r="H1663" s="770">
        <v>18.0</v>
      </c>
      <c r="I1663" s="770">
        <v>18.0</v>
      </c>
      <c r="J1663" s="771">
        <v>0.0</v>
      </c>
      <c r="K1663" s="677" t="s">
        <v>7409</v>
      </c>
      <c r="L1663" s="677">
        <v>5.3257837E9</v>
      </c>
      <c r="M1663" s="677" t="s">
        <v>6257</v>
      </c>
      <c r="N1663" s="677" t="s">
        <v>6547</v>
      </c>
      <c r="O1663" s="677" t="s">
        <v>7410</v>
      </c>
      <c r="P1663" s="677" t="s">
        <v>6163</v>
      </c>
      <c r="Q1663" s="772">
        <f>COUNTIF('Hedef Liste'!$A:$A,A1663)</f>
        <v>1</v>
      </c>
    </row>
    <row r="1664" hidden="1">
      <c r="A1664" s="677" t="s">
        <v>10037</v>
      </c>
      <c r="B1664" s="677" t="s">
        <v>10038</v>
      </c>
      <c r="C1664" s="762" t="s">
        <v>55183</v>
      </c>
      <c r="D1664" s="677" t="s">
        <v>6153</v>
      </c>
      <c r="E1664" s="770">
        <v>143.0</v>
      </c>
      <c r="F1664" s="770">
        <v>77.0</v>
      </c>
      <c r="G1664" s="770">
        <v>0.0</v>
      </c>
      <c r="H1664" s="770">
        <v>41.0</v>
      </c>
      <c r="I1664" s="770">
        <v>41.0</v>
      </c>
      <c r="J1664" s="771">
        <v>0.0</v>
      </c>
      <c r="K1664" s="677" t="s">
        <v>10039</v>
      </c>
      <c r="L1664" s="677">
        <v>5.3941933E9</v>
      </c>
      <c r="M1664" s="677" t="s">
        <v>343</v>
      </c>
      <c r="N1664" s="677" t="s">
        <v>7563</v>
      </c>
      <c r="O1664" s="677" t="s">
        <v>10040</v>
      </c>
      <c r="P1664" s="677" t="s">
        <v>6163</v>
      </c>
      <c r="Q1664" s="772">
        <f>COUNTIF('Hedef Liste'!$A:$A,A1664)</f>
        <v>1</v>
      </c>
    </row>
    <row r="1665" hidden="1">
      <c r="A1665" s="677" t="s">
        <v>12256</v>
      </c>
      <c r="B1665" s="677" t="s">
        <v>12257</v>
      </c>
      <c r="C1665" s="762" t="s">
        <v>55183</v>
      </c>
      <c r="D1665" s="677" t="s">
        <v>6175</v>
      </c>
      <c r="E1665" s="770">
        <v>176.0</v>
      </c>
      <c r="F1665" s="770">
        <v>24.0</v>
      </c>
      <c r="G1665" s="770">
        <v>62.0</v>
      </c>
      <c r="H1665" s="770">
        <v>32.0</v>
      </c>
      <c r="I1665" s="770">
        <v>94.0</v>
      </c>
      <c r="J1665" s="771">
        <v>0.66</v>
      </c>
      <c r="K1665" s="677" t="s">
        <v>12258</v>
      </c>
      <c r="L1665" s="677">
        <v>2.244132003E9</v>
      </c>
      <c r="M1665" s="677" t="s">
        <v>13</v>
      </c>
      <c r="N1665" s="677" t="s">
        <v>7893</v>
      </c>
      <c r="O1665" s="677" t="s">
        <v>12259</v>
      </c>
      <c r="P1665" s="677" t="s">
        <v>6163</v>
      </c>
      <c r="Q1665" s="772">
        <f>COUNTIF('Hedef Liste'!$A:$A,A1665)</f>
        <v>1</v>
      </c>
    </row>
    <row r="1666" hidden="1">
      <c r="A1666" s="677" t="s">
        <v>10566</v>
      </c>
      <c r="B1666" s="677" t="s">
        <v>10567</v>
      </c>
      <c r="C1666" s="762" t="s">
        <v>55183</v>
      </c>
      <c r="D1666" s="677" t="s">
        <v>6440</v>
      </c>
      <c r="E1666" s="770">
        <v>124.0</v>
      </c>
      <c r="F1666" s="770">
        <v>7.0</v>
      </c>
      <c r="G1666" s="770">
        <v>12.0</v>
      </c>
      <c r="H1666" s="770">
        <v>6.0</v>
      </c>
      <c r="I1666" s="770">
        <v>18.0</v>
      </c>
      <c r="J1666" s="771">
        <v>0.67</v>
      </c>
      <c r="K1666" s="677" t="s">
        <v>10568</v>
      </c>
      <c r="L1666" s="677">
        <v>5.458108694E9</v>
      </c>
      <c r="M1666" s="677" t="s">
        <v>6212</v>
      </c>
      <c r="N1666" s="677" t="s">
        <v>8213</v>
      </c>
      <c r="O1666" s="677" t="s">
        <v>10569</v>
      </c>
      <c r="P1666" s="677" t="s">
        <v>6163</v>
      </c>
      <c r="Q1666" s="772">
        <f>COUNTIF('Hedef Liste'!$A:$A,A1666)</f>
        <v>1</v>
      </c>
    </row>
    <row r="1667" hidden="1">
      <c r="A1667" s="677" t="s">
        <v>10893</v>
      </c>
      <c r="B1667" s="677" t="s">
        <v>10894</v>
      </c>
      <c r="C1667" s="762" t="s">
        <v>55183</v>
      </c>
      <c r="D1667" s="677" t="s">
        <v>6317</v>
      </c>
      <c r="E1667" s="770">
        <v>23.0</v>
      </c>
      <c r="F1667" s="773"/>
      <c r="G1667" s="770">
        <v>0.0</v>
      </c>
      <c r="H1667" s="770">
        <v>22.0</v>
      </c>
      <c r="I1667" s="770">
        <v>22.0</v>
      </c>
      <c r="J1667" s="771">
        <v>0.0</v>
      </c>
      <c r="K1667" s="677" t="s">
        <v>10895</v>
      </c>
      <c r="L1667" s="677">
        <v>5.342087226E9</v>
      </c>
      <c r="M1667" s="677" t="s">
        <v>343</v>
      </c>
      <c r="N1667" s="677" t="s">
        <v>10726</v>
      </c>
      <c r="O1667" s="677" t="s">
        <v>10896</v>
      </c>
      <c r="P1667" s="677" t="s">
        <v>6163</v>
      </c>
      <c r="Q1667" s="772">
        <f>COUNTIF('Hedef Liste'!$A:$A,A1667)</f>
        <v>1</v>
      </c>
    </row>
    <row r="1668" hidden="1">
      <c r="A1668" s="677" t="s">
        <v>7641</v>
      </c>
      <c r="B1668" s="677" t="s">
        <v>7642</v>
      </c>
      <c r="C1668" s="762" t="s">
        <v>55187</v>
      </c>
      <c r="D1668" s="677" t="s">
        <v>6182</v>
      </c>
      <c r="E1668" s="770">
        <v>1.0</v>
      </c>
      <c r="F1668" s="773"/>
      <c r="G1668" s="770">
        <v>0.0</v>
      </c>
      <c r="H1668" s="770">
        <v>21.0</v>
      </c>
      <c r="I1668" s="770">
        <v>21.0</v>
      </c>
      <c r="J1668" s="771">
        <v>0.0</v>
      </c>
      <c r="K1668" s="677" t="s">
        <v>7643</v>
      </c>
      <c r="L1668" s="677">
        <v>5.536888352E9</v>
      </c>
      <c r="M1668" s="677" t="s">
        <v>13</v>
      </c>
      <c r="N1668" s="677" t="s">
        <v>6184</v>
      </c>
      <c r="O1668" s="677" t="s">
        <v>7644</v>
      </c>
      <c r="P1668" s="677" t="s">
        <v>6163</v>
      </c>
      <c r="Q1668" s="772">
        <f>COUNTIF('Hedef Liste'!$A:$A,A1668)</f>
        <v>1</v>
      </c>
    </row>
    <row r="1669" hidden="1">
      <c r="A1669" s="677" t="s">
        <v>9958</v>
      </c>
      <c r="B1669" s="677" t="s">
        <v>9959</v>
      </c>
      <c r="C1669" s="762" t="s">
        <v>55183</v>
      </c>
      <c r="D1669" s="677" t="s">
        <v>6440</v>
      </c>
      <c r="E1669" s="770">
        <v>24.0</v>
      </c>
      <c r="F1669" s="770">
        <v>3.0</v>
      </c>
      <c r="G1669" s="770">
        <v>0.0</v>
      </c>
      <c r="H1669" s="770">
        <v>14.0</v>
      </c>
      <c r="I1669" s="770">
        <v>14.0</v>
      </c>
      <c r="J1669" s="771">
        <v>0.0</v>
      </c>
      <c r="K1669" s="677" t="s">
        <v>9960</v>
      </c>
      <c r="L1669" s="677">
        <v>5.362331235E9</v>
      </c>
      <c r="M1669" s="677" t="s">
        <v>343</v>
      </c>
      <c r="N1669" s="677" t="s">
        <v>343</v>
      </c>
      <c r="O1669" s="677" t="s">
        <v>9961</v>
      </c>
      <c r="P1669" s="677" t="s">
        <v>6163</v>
      </c>
      <c r="Q1669" s="772">
        <f>COUNTIF('Hedef Liste'!$A:$A,A1669)</f>
        <v>1</v>
      </c>
    </row>
    <row r="1670" hidden="1">
      <c r="A1670" s="677" t="s">
        <v>6018</v>
      </c>
      <c r="B1670" s="677" t="s">
        <v>6019</v>
      </c>
      <c r="C1670" s="762" t="s">
        <v>55183</v>
      </c>
      <c r="D1670" s="677" t="s">
        <v>6159</v>
      </c>
      <c r="E1670" s="770">
        <v>461.0</v>
      </c>
      <c r="F1670" s="770">
        <v>75.0</v>
      </c>
      <c r="G1670" s="770">
        <v>32.0</v>
      </c>
      <c r="H1670" s="770">
        <v>9.0</v>
      </c>
      <c r="I1670" s="770">
        <v>41.0</v>
      </c>
      <c r="J1670" s="771">
        <v>0.78</v>
      </c>
      <c r="K1670" s="677" t="s">
        <v>7764</v>
      </c>
      <c r="L1670" s="677">
        <v>2.245040141E9</v>
      </c>
      <c r="M1670" s="677" t="s">
        <v>343</v>
      </c>
      <c r="N1670" s="677" t="s">
        <v>7466</v>
      </c>
      <c r="O1670" s="677" t="s">
        <v>6021</v>
      </c>
      <c r="P1670" s="677" t="s">
        <v>6163</v>
      </c>
      <c r="Q1670" s="772">
        <f>COUNTIF('Hedef Liste'!$A:$A,A1670)</f>
        <v>1</v>
      </c>
    </row>
    <row r="1671" hidden="1">
      <c r="A1671" s="677" t="s">
        <v>12384</v>
      </c>
      <c r="B1671" s="677" t="s">
        <v>12385</v>
      </c>
      <c r="C1671" s="762" t="s">
        <v>55183</v>
      </c>
      <c r="D1671" s="677" t="s">
        <v>6175</v>
      </c>
      <c r="E1671" s="770">
        <v>250.0</v>
      </c>
      <c r="F1671" s="770">
        <v>7.0</v>
      </c>
      <c r="G1671" s="770">
        <v>0.0</v>
      </c>
      <c r="H1671" s="770">
        <v>33.0</v>
      </c>
      <c r="I1671" s="770">
        <v>33.0</v>
      </c>
      <c r="J1671" s="771">
        <v>0.0</v>
      </c>
      <c r="K1671" s="677" t="s">
        <v>12386</v>
      </c>
      <c r="L1671" s="677">
        <v>5.334028378E9</v>
      </c>
      <c r="M1671" s="677" t="s">
        <v>6257</v>
      </c>
      <c r="N1671" s="677" t="s">
        <v>6636</v>
      </c>
      <c r="O1671" s="677" t="s">
        <v>12387</v>
      </c>
      <c r="P1671" s="677" t="s">
        <v>6163</v>
      </c>
      <c r="Q1671" s="772">
        <f>COUNTIF('Hedef Liste'!$A:$A,A1671)</f>
        <v>1</v>
      </c>
    </row>
    <row r="1672" hidden="1">
      <c r="A1672" s="677" t="s">
        <v>8850</v>
      </c>
      <c r="B1672" s="677" t="s">
        <v>8851</v>
      </c>
      <c r="C1672" s="762" t="s">
        <v>55183</v>
      </c>
      <c r="D1672" s="677" t="s">
        <v>6219</v>
      </c>
      <c r="E1672" s="770">
        <v>281.0</v>
      </c>
      <c r="F1672" s="770">
        <v>41.0</v>
      </c>
      <c r="G1672" s="770">
        <v>0.0</v>
      </c>
      <c r="H1672" s="770">
        <v>103.0</v>
      </c>
      <c r="I1672" s="770">
        <v>103.0</v>
      </c>
      <c r="J1672" s="771">
        <v>0.0</v>
      </c>
      <c r="K1672" s="677" t="s">
        <v>8852</v>
      </c>
      <c r="L1672" s="677">
        <v>5.33615788E9</v>
      </c>
      <c r="M1672" s="677" t="s">
        <v>343</v>
      </c>
      <c r="N1672" s="677" t="s">
        <v>6600</v>
      </c>
      <c r="O1672" s="677" t="s">
        <v>8853</v>
      </c>
      <c r="P1672" s="677" t="s">
        <v>6163</v>
      </c>
      <c r="Q1672" s="772">
        <f>COUNTIF('Hedef Liste'!$A:$A,A1672)</f>
        <v>1</v>
      </c>
    </row>
    <row r="1673" hidden="1">
      <c r="A1673" s="677" t="s">
        <v>11164</v>
      </c>
      <c r="B1673" s="677" t="s">
        <v>11165</v>
      </c>
      <c r="C1673" s="762" t="s">
        <v>55183</v>
      </c>
      <c r="D1673" s="677" t="s">
        <v>6390</v>
      </c>
      <c r="E1673" s="770">
        <v>621.0</v>
      </c>
      <c r="F1673" s="773"/>
      <c r="G1673" s="770">
        <v>0.0</v>
      </c>
      <c r="H1673" s="770">
        <v>32.0</v>
      </c>
      <c r="I1673" s="770">
        <v>32.0</v>
      </c>
      <c r="J1673" s="771">
        <v>0.0</v>
      </c>
      <c r="K1673" s="677" t="s">
        <v>11166</v>
      </c>
      <c r="L1673" s="677">
        <v>5.322231511E9</v>
      </c>
      <c r="M1673" s="677" t="s">
        <v>6386</v>
      </c>
      <c r="N1673" s="677" t="s">
        <v>6491</v>
      </c>
      <c r="O1673" s="677" t="s">
        <v>11167</v>
      </c>
      <c r="P1673" s="677" t="s">
        <v>6163</v>
      </c>
      <c r="Q1673" s="772">
        <f>COUNTIF('Hedef Liste'!$A:$A,A1673)</f>
        <v>1</v>
      </c>
    </row>
    <row r="1674" hidden="1">
      <c r="A1674" s="677" t="s">
        <v>8112</v>
      </c>
      <c r="B1674" s="677" t="s">
        <v>8113</v>
      </c>
      <c r="C1674" s="762" t="s">
        <v>55183</v>
      </c>
      <c r="D1674" s="677" t="s">
        <v>6317</v>
      </c>
      <c r="E1674" s="770">
        <v>107.0</v>
      </c>
      <c r="F1674" s="770">
        <v>29.0</v>
      </c>
      <c r="G1674" s="770">
        <v>1.0</v>
      </c>
      <c r="H1674" s="770">
        <v>30.0</v>
      </c>
      <c r="I1674" s="770">
        <v>31.0</v>
      </c>
      <c r="J1674" s="771">
        <v>0.03</v>
      </c>
      <c r="K1674" s="677" t="s">
        <v>8114</v>
      </c>
      <c r="L1674" s="677">
        <v>5.013518021E9</v>
      </c>
      <c r="M1674" s="677" t="s">
        <v>343</v>
      </c>
      <c r="N1674" s="677" t="s">
        <v>6225</v>
      </c>
      <c r="O1674" s="677" t="s">
        <v>8115</v>
      </c>
      <c r="P1674" s="677" t="s">
        <v>6163</v>
      </c>
      <c r="Q1674" s="772">
        <f>COUNTIF('Hedef Liste'!$A:$A,A1674)</f>
        <v>1</v>
      </c>
    </row>
    <row r="1675" hidden="1">
      <c r="A1675" s="677" t="s">
        <v>10649</v>
      </c>
      <c r="B1675" s="677" t="s">
        <v>10650</v>
      </c>
      <c r="C1675" s="762" t="s">
        <v>55183</v>
      </c>
      <c r="D1675" s="677" t="s">
        <v>6440</v>
      </c>
      <c r="E1675" s="770">
        <v>70.0</v>
      </c>
      <c r="F1675" s="770">
        <v>23.0</v>
      </c>
      <c r="G1675" s="770">
        <v>6.0</v>
      </c>
      <c r="H1675" s="770">
        <v>2.0</v>
      </c>
      <c r="I1675" s="770">
        <v>8.0</v>
      </c>
      <c r="J1675" s="771">
        <v>0.75</v>
      </c>
      <c r="K1675" s="677" t="s">
        <v>10651</v>
      </c>
      <c r="L1675" s="677">
        <v>5.443551316E9</v>
      </c>
      <c r="M1675" s="677" t="s">
        <v>6257</v>
      </c>
      <c r="N1675" s="677" t="s">
        <v>8143</v>
      </c>
      <c r="O1675" s="677" t="s">
        <v>10652</v>
      </c>
      <c r="P1675" s="677" t="s">
        <v>6163</v>
      </c>
      <c r="Q1675" s="772">
        <f>COUNTIF('Hedef Liste'!$A:$A,A1675)</f>
        <v>1</v>
      </c>
    </row>
    <row r="1676" hidden="1">
      <c r="A1676" s="677" t="s">
        <v>10924</v>
      </c>
      <c r="B1676" s="677" t="s">
        <v>10925</v>
      </c>
      <c r="C1676" s="762" t="s">
        <v>55183</v>
      </c>
      <c r="D1676" s="677" t="s">
        <v>6760</v>
      </c>
      <c r="E1676" s="770">
        <v>90.0</v>
      </c>
      <c r="F1676" s="773"/>
      <c r="G1676" s="770">
        <v>0.0</v>
      </c>
      <c r="H1676" s="770">
        <v>9.0</v>
      </c>
      <c r="I1676" s="770">
        <v>9.0</v>
      </c>
      <c r="J1676" s="771">
        <v>0.0</v>
      </c>
      <c r="K1676" s="677" t="s">
        <v>10926</v>
      </c>
      <c r="L1676" s="677">
        <v>5.379609767E9</v>
      </c>
      <c r="M1676" s="677" t="s">
        <v>6257</v>
      </c>
      <c r="N1676" s="677" t="s">
        <v>6640</v>
      </c>
      <c r="O1676" s="677" t="s">
        <v>10927</v>
      </c>
      <c r="P1676" s="677" t="s">
        <v>6163</v>
      </c>
      <c r="Q1676" s="772">
        <f>COUNTIF('Hedef Liste'!$A:$A,A1676)</f>
        <v>1</v>
      </c>
    </row>
    <row r="1677" hidden="1">
      <c r="A1677" s="677" t="s">
        <v>9431</v>
      </c>
      <c r="B1677" s="677" t="s">
        <v>9432</v>
      </c>
      <c r="C1677" s="762" t="s">
        <v>55183</v>
      </c>
      <c r="D1677" s="677" t="s">
        <v>6159</v>
      </c>
      <c r="E1677" s="770">
        <v>1032.0</v>
      </c>
      <c r="F1677" s="770">
        <v>313.0</v>
      </c>
      <c r="G1677" s="770">
        <v>0.0</v>
      </c>
      <c r="H1677" s="770">
        <v>9.0</v>
      </c>
      <c r="I1677" s="770">
        <v>9.0</v>
      </c>
      <c r="J1677" s="771">
        <v>0.0</v>
      </c>
      <c r="K1677" s="677" t="s">
        <v>9433</v>
      </c>
      <c r="L1677" s="677">
        <v>5.441164216E9</v>
      </c>
      <c r="M1677" s="677" t="s">
        <v>343</v>
      </c>
      <c r="N1677" s="677" t="s">
        <v>9434</v>
      </c>
      <c r="O1677" s="677" t="s">
        <v>9435</v>
      </c>
      <c r="P1677" s="677" t="s">
        <v>6163</v>
      </c>
      <c r="Q1677" s="772">
        <f>COUNTIF('Hedef Liste'!$A:$A,A1677)</f>
        <v>1</v>
      </c>
    </row>
    <row r="1678" hidden="1">
      <c r="A1678" s="677" t="s">
        <v>12633</v>
      </c>
      <c r="B1678" s="677" t="s">
        <v>12634</v>
      </c>
      <c r="C1678" s="762" t="s">
        <v>55183</v>
      </c>
      <c r="D1678" s="677" t="s">
        <v>6373</v>
      </c>
      <c r="E1678" s="770">
        <v>33.0</v>
      </c>
      <c r="F1678" s="770">
        <v>5.0</v>
      </c>
      <c r="G1678" s="770">
        <v>0.0</v>
      </c>
      <c r="H1678" s="770">
        <v>19.0</v>
      </c>
      <c r="I1678" s="770">
        <v>19.0</v>
      </c>
      <c r="J1678" s="771">
        <v>0.0</v>
      </c>
      <c r="K1678" s="677" t="s">
        <v>12635</v>
      </c>
      <c r="L1678" s="677">
        <v>5.452456245E9</v>
      </c>
      <c r="M1678" s="677" t="s">
        <v>6257</v>
      </c>
      <c r="N1678" s="677" t="s">
        <v>6640</v>
      </c>
      <c r="O1678" s="677" t="s">
        <v>12636</v>
      </c>
      <c r="P1678" s="677" t="s">
        <v>6163</v>
      </c>
      <c r="Q1678" s="772">
        <f>COUNTIF('Hedef Liste'!$A:$A,A1678)</f>
        <v>1</v>
      </c>
    </row>
    <row r="1679" hidden="1">
      <c r="A1679" s="677" t="s">
        <v>12465</v>
      </c>
      <c r="B1679" s="677" t="s">
        <v>12466</v>
      </c>
      <c r="C1679" s="762" t="s">
        <v>55187</v>
      </c>
      <c r="D1679" s="677" t="s">
        <v>6317</v>
      </c>
      <c r="E1679" s="770">
        <v>1.0</v>
      </c>
      <c r="F1679" s="773"/>
      <c r="G1679" s="770">
        <v>0.0</v>
      </c>
      <c r="H1679" s="770">
        <v>15.0</v>
      </c>
      <c r="I1679" s="770">
        <v>15.0</v>
      </c>
      <c r="J1679" s="771">
        <v>0.0</v>
      </c>
      <c r="K1679" s="677" t="s">
        <v>12467</v>
      </c>
      <c r="L1679" s="677">
        <v>2.243710816E9</v>
      </c>
      <c r="M1679" s="677" t="s">
        <v>6576</v>
      </c>
      <c r="N1679" s="677" t="s">
        <v>6383</v>
      </c>
      <c r="O1679" s="677" t="s">
        <v>12468</v>
      </c>
      <c r="P1679" s="677" t="s">
        <v>6163</v>
      </c>
      <c r="Q1679" s="772">
        <f>COUNTIF('Hedef Liste'!$A:$A,A1679)</f>
        <v>1</v>
      </c>
    </row>
    <row r="1680" hidden="1">
      <c r="A1680" s="677" t="s">
        <v>7588</v>
      </c>
      <c r="B1680" s="677" t="s">
        <v>7589</v>
      </c>
      <c r="C1680" s="762" t="s">
        <v>55183</v>
      </c>
      <c r="D1680" s="677" t="s">
        <v>6159</v>
      </c>
      <c r="E1680" s="770">
        <v>682.0</v>
      </c>
      <c r="F1680" s="770">
        <v>9.0</v>
      </c>
      <c r="G1680" s="770">
        <v>0.0</v>
      </c>
      <c r="H1680" s="770">
        <v>19.0</v>
      </c>
      <c r="I1680" s="770">
        <v>19.0</v>
      </c>
      <c r="J1680" s="771">
        <v>0.0</v>
      </c>
      <c r="K1680" s="677" t="s">
        <v>7590</v>
      </c>
      <c r="L1680" s="677">
        <v>5.4971305E9</v>
      </c>
      <c r="M1680" s="677" t="s">
        <v>6386</v>
      </c>
      <c r="N1680" s="677" t="s">
        <v>6807</v>
      </c>
      <c r="O1680" s="677" t="s">
        <v>7591</v>
      </c>
      <c r="P1680" s="677" t="s">
        <v>6163</v>
      </c>
      <c r="Q1680" s="772">
        <f>COUNTIF('Hedef Liste'!$A:$A,A1680)</f>
        <v>1</v>
      </c>
    </row>
    <row r="1681" hidden="1">
      <c r="A1681" s="677" t="s">
        <v>11269</v>
      </c>
      <c r="B1681" s="677" t="s">
        <v>11270</v>
      </c>
      <c r="C1681" s="762" t="s">
        <v>55183</v>
      </c>
      <c r="D1681" s="677" t="s">
        <v>6175</v>
      </c>
      <c r="E1681" s="770">
        <v>79.0</v>
      </c>
      <c r="F1681" s="770">
        <v>6.0</v>
      </c>
      <c r="G1681" s="770">
        <v>0.0</v>
      </c>
      <c r="H1681" s="770">
        <v>25.0</v>
      </c>
      <c r="I1681" s="770">
        <v>25.0</v>
      </c>
      <c r="J1681" s="771">
        <v>0.0</v>
      </c>
      <c r="K1681" s="677" t="s">
        <v>11271</v>
      </c>
      <c r="L1681" s="677">
        <v>2.245441213E9</v>
      </c>
      <c r="M1681" s="677" t="s">
        <v>6177</v>
      </c>
      <c r="N1681" s="677" t="s">
        <v>7524</v>
      </c>
      <c r="O1681" s="677" t="s">
        <v>11272</v>
      </c>
      <c r="P1681" s="677" t="s">
        <v>6163</v>
      </c>
      <c r="Q1681" s="772">
        <f>COUNTIF('Hedef Liste'!$A:$A,A1681)</f>
        <v>1</v>
      </c>
    </row>
    <row r="1682" hidden="1">
      <c r="A1682" s="677" t="s">
        <v>9237</v>
      </c>
      <c r="B1682" s="677" t="s">
        <v>9238</v>
      </c>
      <c r="C1682" s="762" t="s">
        <v>55183</v>
      </c>
      <c r="D1682" s="677" t="s">
        <v>6317</v>
      </c>
      <c r="E1682" s="770">
        <v>286.0</v>
      </c>
      <c r="F1682" s="770">
        <v>7.0</v>
      </c>
      <c r="G1682" s="770">
        <v>0.0</v>
      </c>
      <c r="H1682" s="770">
        <v>33.0</v>
      </c>
      <c r="I1682" s="770">
        <v>33.0</v>
      </c>
      <c r="J1682" s="771">
        <v>0.0</v>
      </c>
      <c r="K1682" s="677" t="s">
        <v>9239</v>
      </c>
      <c r="L1682" s="677">
        <v>2.244431218E9</v>
      </c>
      <c r="M1682" s="677" t="s">
        <v>13</v>
      </c>
      <c r="N1682" s="677" t="s">
        <v>6517</v>
      </c>
      <c r="O1682" s="677" t="s">
        <v>9240</v>
      </c>
      <c r="P1682" s="677" t="s">
        <v>6163</v>
      </c>
      <c r="Q1682" s="772">
        <f>COUNTIF('Hedef Liste'!$A:$A,A1682)</f>
        <v>1</v>
      </c>
    </row>
    <row r="1683" hidden="1">
      <c r="A1683" s="677" t="s">
        <v>7136</v>
      </c>
      <c r="B1683" s="677" t="s">
        <v>7137</v>
      </c>
      <c r="C1683" s="762" t="s">
        <v>55183</v>
      </c>
      <c r="D1683" s="677" t="s">
        <v>6440</v>
      </c>
      <c r="E1683" s="770">
        <v>18.0</v>
      </c>
      <c r="F1683" s="770">
        <v>5.0</v>
      </c>
      <c r="G1683" s="770">
        <v>0.0</v>
      </c>
      <c r="H1683" s="770">
        <v>11.0</v>
      </c>
      <c r="I1683" s="770">
        <v>11.0</v>
      </c>
      <c r="J1683" s="771">
        <v>0.0</v>
      </c>
      <c r="K1683" s="677" t="s">
        <v>7138</v>
      </c>
      <c r="L1683" s="677">
        <v>5.356164372E9</v>
      </c>
      <c r="M1683" s="677" t="s">
        <v>343</v>
      </c>
      <c r="N1683" s="677" t="s">
        <v>6947</v>
      </c>
      <c r="O1683" s="677" t="s">
        <v>7139</v>
      </c>
      <c r="P1683" s="677" t="s">
        <v>6163</v>
      </c>
      <c r="Q1683" s="772">
        <f>COUNTIF('Hedef Liste'!$A:$A,A1683)</f>
        <v>1</v>
      </c>
    </row>
    <row r="1684" hidden="1">
      <c r="A1684" s="677" t="s">
        <v>5442</v>
      </c>
      <c r="B1684" s="677" t="s">
        <v>5443</v>
      </c>
      <c r="C1684" s="762" t="s">
        <v>55187</v>
      </c>
      <c r="D1684" s="677" t="s">
        <v>6182</v>
      </c>
      <c r="E1684" s="770">
        <v>83.0</v>
      </c>
      <c r="F1684" s="773"/>
      <c r="G1684" s="770">
        <v>32.0</v>
      </c>
      <c r="H1684" s="770">
        <v>63.0</v>
      </c>
      <c r="I1684" s="770">
        <v>95.0</v>
      </c>
      <c r="J1684" s="771">
        <v>0.34</v>
      </c>
      <c r="K1684" s="677" t="s">
        <v>10329</v>
      </c>
      <c r="L1684" s="677">
        <v>2.249993144E9</v>
      </c>
      <c r="M1684" s="677" t="s">
        <v>343</v>
      </c>
      <c r="N1684" s="677" t="s">
        <v>7466</v>
      </c>
      <c r="O1684" s="677" t="s">
        <v>5101</v>
      </c>
      <c r="P1684" s="677" t="s">
        <v>6163</v>
      </c>
      <c r="Q1684" s="772">
        <f>COUNTIF('Hedef Liste'!$A:$A,A1684)</f>
        <v>1</v>
      </c>
    </row>
    <row r="1685" hidden="1">
      <c r="A1685" s="677" t="s">
        <v>56157</v>
      </c>
      <c r="B1685" s="677" t="s">
        <v>56158</v>
      </c>
      <c r="C1685" s="762" t="s">
        <v>55183</v>
      </c>
      <c r="D1685" s="677" t="s">
        <v>6440</v>
      </c>
      <c r="E1685" s="770">
        <v>223.0</v>
      </c>
      <c r="F1685" s="770">
        <v>47.0</v>
      </c>
      <c r="G1685" s="770">
        <v>10.0</v>
      </c>
      <c r="H1685" s="770">
        <v>20.0</v>
      </c>
      <c r="I1685" s="770">
        <v>30.0</v>
      </c>
      <c r="J1685" s="771">
        <v>0.33</v>
      </c>
      <c r="K1685" s="677" t="s">
        <v>56159</v>
      </c>
      <c r="L1685" s="677">
        <v>5.363924201E9</v>
      </c>
      <c r="M1685" s="677" t="s">
        <v>6257</v>
      </c>
      <c r="N1685" s="677" t="s">
        <v>6640</v>
      </c>
      <c r="O1685" s="677" t="s">
        <v>56160</v>
      </c>
      <c r="P1685" s="677" t="s">
        <v>6163</v>
      </c>
      <c r="Q1685" s="772">
        <f>COUNTIF('Hedef Liste'!$A:$A,A1685)</f>
        <v>0</v>
      </c>
    </row>
    <row r="1686" hidden="1">
      <c r="A1686" s="677" t="s">
        <v>8412</v>
      </c>
      <c r="B1686" s="677" t="s">
        <v>8413</v>
      </c>
      <c r="C1686" s="762" t="s">
        <v>55183</v>
      </c>
      <c r="D1686" s="677" t="s">
        <v>6250</v>
      </c>
      <c r="E1686" s="773"/>
      <c r="F1686" s="773"/>
      <c r="G1686" s="770">
        <v>0.0</v>
      </c>
      <c r="H1686" s="770">
        <v>47.0</v>
      </c>
      <c r="I1686" s="770">
        <v>47.0</v>
      </c>
      <c r="J1686" s="771">
        <v>0.0</v>
      </c>
      <c r="K1686" s="677" t="s">
        <v>8414</v>
      </c>
      <c r="L1686" s="677">
        <v>2.242151986E9</v>
      </c>
      <c r="M1686" s="677" t="s">
        <v>343</v>
      </c>
      <c r="N1686" s="677" t="s">
        <v>7466</v>
      </c>
      <c r="O1686" s="677" t="s">
        <v>8415</v>
      </c>
      <c r="P1686" s="677" t="s">
        <v>6163</v>
      </c>
      <c r="Q1686" s="772">
        <f>COUNTIF('Hedef Liste'!$A:$A,A1686)</f>
        <v>1</v>
      </c>
    </row>
    <row r="1687" hidden="1">
      <c r="A1687" s="677" t="s">
        <v>7980</v>
      </c>
      <c r="B1687" s="677" t="s">
        <v>7981</v>
      </c>
      <c r="C1687" s="762" t="s">
        <v>55183</v>
      </c>
      <c r="D1687" s="677" t="s">
        <v>6284</v>
      </c>
      <c r="E1687" s="770">
        <v>3047.0</v>
      </c>
      <c r="F1687" s="770">
        <v>111.0</v>
      </c>
      <c r="G1687" s="770">
        <v>0.0</v>
      </c>
      <c r="H1687" s="770">
        <v>101.0</v>
      </c>
      <c r="I1687" s="770">
        <v>101.0</v>
      </c>
      <c r="J1687" s="771">
        <v>0.0</v>
      </c>
      <c r="K1687" s="677" t="s">
        <v>7982</v>
      </c>
      <c r="L1687" s="677">
        <v>2.244526264E9</v>
      </c>
      <c r="M1687" s="677" t="s">
        <v>13</v>
      </c>
      <c r="N1687" s="677" t="s">
        <v>6984</v>
      </c>
      <c r="O1687" s="677" t="s">
        <v>7983</v>
      </c>
      <c r="P1687" s="677" t="s">
        <v>6163</v>
      </c>
      <c r="Q1687" s="772">
        <f>COUNTIF('Hedef Liste'!$A:$A,A1687)</f>
        <v>1</v>
      </c>
    </row>
    <row r="1688" hidden="1">
      <c r="A1688" s="677" t="s">
        <v>11742</v>
      </c>
      <c r="B1688" s="677" t="s">
        <v>11743</v>
      </c>
      <c r="C1688" s="762" t="s">
        <v>55183</v>
      </c>
      <c r="D1688" s="677" t="s">
        <v>6250</v>
      </c>
      <c r="E1688" s="773"/>
      <c r="F1688" s="773"/>
      <c r="G1688" s="770">
        <v>0.0</v>
      </c>
      <c r="H1688" s="770">
        <v>30.0</v>
      </c>
      <c r="I1688" s="770">
        <v>30.0</v>
      </c>
      <c r="J1688" s="771">
        <v>0.0</v>
      </c>
      <c r="K1688" s="677" t="s">
        <v>11744</v>
      </c>
      <c r="L1688" s="677">
        <v>5.327324847E9</v>
      </c>
      <c r="M1688" s="677" t="s">
        <v>6177</v>
      </c>
      <c r="N1688" s="677" t="s">
        <v>7663</v>
      </c>
      <c r="O1688" s="677" t="s">
        <v>11745</v>
      </c>
      <c r="P1688" s="677" t="s">
        <v>6163</v>
      </c>
      <c r="Q1688" s="772">
        <f>COUNTIF('Hedef Liste'!$A:$A,A1688)</f>
        <v>1</v>
      </c>
    </row>
    <row r="1689" hidden="1">
      <c r="A1689" s="677" t="s">
        <v>6157</v>
      </c>
      <c r="B1689" s="677" t="s">
        <v>6158</v>
      </c>
      <c r="C1689" s="762" t="s">
        <v>55183</v>
      </c>
      <c r="D1689" s="677" t="s">
        <v>6159</v>
      </c>
      <c r="E1689" s="770">
        <v>502.0</v>
      </c>
      <c r="F1689" s="770">
        <v>72.0</v>
      </c>
      <c r="G1689" s="770">
        <v>0.0</v>
      </c>
      <c r="H1689" s="770">
        <v>20.0</v>
      </c>
      <c r="I1689" s="770">
        <v>20.0</v>
      </c>
      <c r="J1689" s="771">
        <v>0.0</v>
      </c>
      <c r="K1689" s="677" t="s">
        <v>56161</v>
      </c>
      <c r="L1689" s="677">
        <v>5.520019946E9</v>
      </c>
      <c r="M1689" s="677" t="s">
        <v>13</v>
      </c>
      <c r="N1689" s="677" t="s">
        <v>6161</v>
      </c>
      <c r="O1689" s="677" t="s">
        <v>6162</v>
      </c>
      <c r="P1689" s="677" t="s">
        <v>6163</v>
      </c>
      <c r="Q1689" s="772">
        <f>COUNTIF('Hedef Liste'!$A:$A,A1689)</f>
        <v>1</v>
      </c>
    </row>
    <row r="1690" hidden="1">
      <c r="A1690" s="677" t="s">
        <v>10215</v>
      </c>
      <c r="B1690" s="677" t="s">
        <v>10216</v>
      </c>
      <c r="C1690" s="762" t="s">
        <v>55183</v>
      </c>
      <c r="D1690" s="677" t="s">
        <v>6219</v>
      </c>
      <c r="E1690" s="770">
        <v>236.0</v>
      </c>
      <c r="F1690" s="770">
        <v>30.0</v>
      </c>
      <c r="G1690" s="770">
        <v>0.0</v>
      </c>
      <c r="H1690" s="770">
        <v>14.0</v>
      </c>
      <c r="I1690" s="770">
        <v>14.0</v>
      </c>
      <c r="J1690" s="771">
        <v>0.0</v>
      </c>
      <c r="K1690" s="677" t="s">
        <v>10217</v>
      </c>
      <c r="L1690" s="677">
        <v>2.247139696E9</v>
      </c>
      <c r="M1690" s="677" t="s">
        <v>6386</v>
      </c>
      <c r="N1690" s="677" t="s">
        <v>8819</v>
      </c>
      <c r="O1690" s="677" t="s">
        <v>10218</v>
      </c>
      <c r="P1690" s="677" t="s">
        <v>6163</v>
      </c>
      <c r="Q1690" s="772">
        <f>COUNTIF('Hedef Liste'!$A:$A,A1690)</f>
        <v>1</v>
      </c>
    </row>
    <row r="1691" hidden="1">
      <c r="A1691" s="677" t="s">
        <v>10960</v>
      </c>
      <c r="B1691" s="677" t="s">
        <v>10961</v>
      </c>
      <c r="C1691" s="762" t="s">
        <v>55183</v>
      </c>
      <c r="D1691" s="677" t="s">
        <v>6760</v>
      </c>
      <c r="E1691" s="770">
        <v>91.0</v>
      </c>
      <c r="F1691" s="770">
        <v>18.0</v>
      </c>
      <c r="G1691" s="770">
        <v>0.0</v>
      </c>
      <c r="H1691" s="770">
        <v>37.0</v>
      </c>
      <c r="I1691" s="770">
        <v>37.0</v>
      </c>
      <c r="J1691" s="771">
        <v>0.0</v>
      </c>
      <c r="K1691" s="677" t="s">
        <v>10962</v>
      </c>
      <c r="L1691" s="677">
        <v>5.516794883E9</v>
      </c>
      <c r="M1691" s="677" t="s">
        <v>13</v>
      </c>
      <c r="N1691" s="677" t="s">
        <v>6364</v>
      </c>
      <c r="O1691" s="677" t="s">
        <v>10963</v>
      </c>
      <c r="P1691" s="677" t="s">
        <v>6163</v>
      </c>
      <c r="Q1691" s="772">
        <f>COUNTIF('Hedef Liste'!$A:$A,A1691)</f>
        <v>1</v>
      </c>
    </row>
    <row r="1692" hidden="1">
      <c r="A1692" s="677" t="s">
        <v>56162</v>
      </c>
      <c r="B1692" s="677" t="s">
        <v>56163</v>
      </c>
      <c r="C1692" s="762" t="s">
        <v>55183</v>
      </c>
      <c r="D1692" s="677" t="s">
        <v>6284</v>
      </c>
      <c r="E1692" s="770">
        <v>1127.0</v>
      </c>
      <c r="F1692" s="770">
        <v>270.0</v>
      </c>
      <c r="G1692" s="770">
        <v>127.0</v>
      </c>
      <c r="H1692" s="770">
        <v>0.0</v>
      </c>
      <c r="I1692" s="770">
        <v>127.0</v>
      </c>
      <c r="J1692" s="771">
        <v>1.0</v>
      </c>
      <c r="K1692" s="677" t="s">
        <v>55368</v>
      </c>
      <c r="L1692" s="677">
        <v>2.24265265E9</v>
      </c>
      <c r="M1692" s="677" t="s">
        <v>343</v>
      </c>
      <c r="N1692" s="677" t="s">
        <v>6751</v>
      </c>
      <c r="O1692" s="677" t="s">
        <v>56164</v>
      </c>
      <c r="P1692" s="677" t="s">
        <v>55227</v>
      </c>
      <c r="Q1692" s="772">
        <f>COUNTIF('Hedef Liste'!$A:$A,A1692)</f>
        <v>0</v>
      </c>
    </row>
    <row r="1693" hidden="1">
      <c r="A1693" s="677" t="s">
        <v>10001</v>
      </c>
      <c r="B1693" s="677" t="s">
        <v>10002</v>
      </c>
      <c r="C1693" s="762" t="s">
        <v>55183</v>
      </c>
      <c r="D1693" s="677" t="s">
        <v>6159</v>
      </c>
      <c r="E1693" s="770">
        <v>196.0</v>
      </c>
      <c r="F1693" s="773"/>
      <c r="G1693" s="770">
        <v>0.0</v>
      </c>
      <c r="H1693" s="770">
        <v>28.0</v>
      </c>
      <c r="I1693" s="770">
        <v>28.0</v>
      </c>
      <c r="J1693" s="771">
        <v>0.0</v>
      </c>
      <c r="K1693" s="677" t="s">
        <v>10003</v>
      </c>
      <c r="L1693" s="677">
        <v>5.382269111E9</v>
      </c>
      <c r="M1693" s="677" t="s">
        <v>6375</v>
      </c>
      <c r="N1693" s="677" t="s">
        <v>6213</v>
      </c>
      <c r="O1693" s="677" t="s">
        <v>10004</v>
      </c>
      <c r="P1693" s="677" t="s">
        <v>6163</v>
      </c>
      <c r="Q1693" s="772">
        <f>COUNTIF('Hedef Liste'!$A:$A,A1693)</f>
        <v>1</v>
      </c>
    </row>
    <row r="1694" hidden="1">
      <c r="A1694" s="677" t="s">
        <v>8898</v>
      </c>
      <c r="B1694" s="677" t="s">
        <v>8899</v>
      </c>
      <c r="C1694" s="762" t="s">
        <v>55183</v>
      </c>
      <c r="D1694" s="677" t="s">
        <v>6317</v>
      </c>
      <c r="E1694" s="770">
        <v>27.0</v>
      </c>
      <c r="F1694" s="770">
        <v>8.0</v>
      </c>
      <c r="G1694" s="770">
        <v>0.0</v>
      </c>
      <c r="H1694" s="770">
        <v>23.0</v>
      </c>
      <c r="I1694" s="770">
        <v>23.0</v>
      </c>
      <c r="J1694" s="771">
        <v>0.0</v>
      </c>
      <c r="K1694" s="677" t="s">
        <v>8900</v>
      </c>
      <c r="L1694" s="677">
        <v>5.466071809E9</v>
      </c>
      <c r="M1694" s="677" t="s">
        <v>6257</v>
      </c>
      <c r="N1694" s="677" t="s">
        <v>6636</v>
      </c>
      <c r="O1694" s="677" t="s">
        <v>8901</v>
      </c>
      <c r="P1694" s="677" t="s">
        <v>6163</v>
      </c>
      <c r="Q1694" s="772">
        <f>COUNTIF('Hedef Liste'!$A:$A,A1694)</f>
        <v>1</v>
      </c>
    </row>
    <row r="1695" hidden="1">
      <c r="A1695" s="677" t="s">
        <v>10639</v>
      </c>
      <c r="B1695" s="677" t="s">
        <v>10640</v>
      </c>
      <c r="C1695" s="762" t="s">
        <v>55183</v>
      </c>
      <c r="D1695" s="677" t="s">
        <v>6440</v>
      </c>
      <c r="E1695" s="770">
        <v>187.0</v>
      </c>
      <c r="F1695" s="770">
        <v>42.0</v>
      </c>
      <c r="G1695" s="770">
        <v>0.0</v>
      </c>
      <c r="H1695" s="770">
        <v>38.0</v>
      </c>
      <c r="I1695" s="770">
        <v>38.0</v>
      </c>
      <c r="J1695" s="771">
        <v>0.0</v>
      </c>
      <c r="K1695" s="677" t="s">
        <v>10641</v>
      </c>
      <c r="L1695" s="677">
        <v>2.244526151E9</v>
      </c>
      <c r="M1695" s="677" t="s">
        <v>13</v>
      </c>
      <c r="N1695" s="677" t="s">
        <v>6776</v>
      </c>
      <c r="O1695" s="677" t="s">
        <v>10642</v>
      </c>
      <c r="P1695" s="677" t="s">
        <v>6163</v>
      </c>
      <c r="Q1695" s="772">
        <f>COUNTIF('Hedef Liste'!$A:$A,A1695)</f>
        <v>1</v>
      </c>
    </row>
    <row r="1696" hidden="1">
      <c r="A1696" s="677" t="s">
        <v>56165</v>
      </c>
      <c r="B1696" s="677" t="s">
        <v>56166</v>
      </c>
      <c r="C1696" s="762" t="s">
        <v>55183</v>
      </c>
      <c r="D1696" s="677" t="s">
        <v>6284</v>
      </c>
      <c r="E1696" s="770">
        <v>585.0</v>
      </c>
      <c r="F1696" s="770">
        <v>142.0</v>
      </c>
      <c r="G1696" s="770">
        <v>127.0</v>
      </c>
      <c r="H1696" s="770">
        <v>0.0</v>
      </c>
      <c r="I1696" s="770">
        <v>127.0</v>
      </c>
      <c r="J1696" s="771">
        <v>1.0</v>
      </c>
      <c r="K1696" s="677" t="s">
        <v>55368</v>
      </c>
      <c r="L1696" s="677">
        <v>2.24324133E9</v>
      </c>
      <c r="M1696" s="677" t="s">
        <v>6177</v>
      </c>
      <c r="N1696" s="677" t="s">
        <v>7219</v>
      </c>
      <c r="O1696" s="677" t="s">
        <v>56167</v>
      </c>
      <c r="P1696" s="677" t="s">
        <v>55227</v>
      </c>
      <c r="Q1696" s="772">
        <f>COUNTIF('Hedef Liste'!$A:$A,A1696)</f>
        <v>0</v>
      </c>
    </row>
    <row r="1697" hidden="1">
      <c r="A1697" s="677" t="s">
        <v>12032</v>
      </c>
      <c r="B1697" s="677" t="s">
        <v>12033</v>
      </c>
      <c r="C1697" s="762" t="s">
        <v>55183</v>
      </c>
      <c r="D1697" s="677" t="s">
        <v>6159</v>
      </c>
      <c r="E1697" s="773"/>
      <c r="F1697" s="773"/>
      <c r="G1697" s="770">
        <v>0.0</v>
      </c>
      <c r="H1697" s="770">
        <v>13.0</v>
      </c>
      <c r="I1697" s="770">
        <v>13.0</v>
      </c>
      <c r="J1697" s="771">
        <v>0.0</v>
      </c>
      <c r="K1697" s="677" t="s">
        <v>12034</v>
      </c>
      <c r="L1697" s="677">
        <v>5.421032703E9</v>
      </c>
      <c r="M1697" s="677" t="s">
        <v>343</v>
      </c>
      <c r="N1697" s="677" t="s">
        <v>6324</v>
      </c>
      <c r="O1697" s="677" t="s">
        <v>12035</v>
      </c>
      <c r="P1697" s="677" t="s">
        <v>6163</v>
      </c>
      <c r="Q1697" s="772">
        <f>COUNTIF('Hedef Liste'!$A:$A,A1697)</f>
        <v>1</v>
      </c>
    </row>
    <row r="1698" hidden="1">
      <c r="A1698" s="677" t="s">
        <v>56168</v>
      </c>
      <c r="B1698" s="677" t="s">
        <v>56169</v>
      </c>
      <c r="C1698" s="762" t="s">
        <v>55183</v>
      </c>
      <c r="D1698" s="677" t="s">
        <v>6219</v>
      </c>
      <c r="E1698" s="770">
        <v>306.0</v>
      </c>
      <c r="F1698" s="770">
        <v>43.0</v>
      </c>
      <c r="G1698" s="770">
        <v>24.0</v>
      </c>
      <c r="H1698" s="770">
        <v>45.0</v>
      </c>
      <c r="I1698" s="770">
        <v>69.0</v>
      </c>
      <c r="J1698" s="771">
        <v>0.35</v>
      </c>
      <c r="K1698" s="677" t="s">
        <v>9618</v>
      </c>
      <c r="L1698" s="677">
        <v>5.412912177E9</v>
      </c>
      <c r="M1698" s="677" t="s">
        <v>13</v>
      </c>
      <c r="N1698" s="677" t="s">
        <v>6407</v>
      </c>
      <c r="O1698" s="677" t="s">
        <v>56170</v>
      </c>
      <c r="P1698" s="677" t="s">
        <v>6163</v>
      </c>
      <c r="Q1698" s="772">
        <f>COUNTIF('Hedef Liste'!$A:$A,A1698)</f>
        <v>0</v>
      </c>
    </row>
    <row r="1699" hidden="1">
      <c r="A1699" s="677" t="s">
        <v>10241</v>
      </c>
      <c r="B1699" s="677" t="s">
        <v>10242</v>
      </c>
      <c r="C1699" s="762" t="s">
        <v>55187</v>
      </c>
      <c r="D1699" s="677" t="s">
        <v>6440</v>
      </c>
      <c r="E1699" s="770">
        <v>6.0</v>
      </c>
      <c r="F1699" s="773"/>
      <c r="G1699" s="770">
        <v>0.0</v>
      </c>
      <c r="H1699" s="770">
        <v>7.0</v>
      </c>
      <c r="I1699" s="770">
        <v>7.0</v>
      </c>
      <c r="J1699" s="771">
        <v>0.0</v>
      </c>
      <c r="K1699" s="677" t="s">
        <v>10243</v>
      </c>
      <c r="L1699" s="677">
        <v>2.242553382E9</v>
      </c>
      <c r="M1699" s="677" t="s">
        <v>343</v>
      </c>
      <c r="N1699" s="677" t="s">
        <v>10244</v>
      </c>
      <c r="O1699" s="677" t="s">
        <v>10245</v>
      </c>
      <c r="P1699" s="677" t="s">
        <v>6163</v>
      </c>
      <c r="Q1699" s="772">
        <f>COUNTIF('Hedef Liste'!$A:$A,A1699)</f>
        <v>1</v>
      </c>
    </row>
    <row r="1700" hidden="1">
      <c r="A1700" s="677" t="s">
        <v>5943</v>
      </c>
      <c r="B1700" s="677" t="s">
        <v>5944</v>
      </c>
      <c r="C1700" s="762" t="s">
        <v>55183</v>
      </c>
      <c r="D1700" s="677" t="s">
        <v>6401</v>
      </c>
      <c r="E1700" s="770">
        <v>1786.0</v>
      </c>
      <c r="F1700" s="770">
        <v>147.0</v>
      </c>
      <c r="G1700" s="770">
        <v>0.0</v>
      </c>
      <c r="H1700" s="770">
        <v>33.0</v>
      </c>
      <c r="I1700" s="770">
        <v>33.0</v>
      </c>
      <c r="J1700" s="771">
        <v>0.0</v>
      </c>
      <c r="K1700" s="677" t="s">
        <v>8613</v>
      </c>
      <c r="L1700" s="677">
        <v>2.242230909E9</v>
      </c>
      <c r="M1700" s="677" t="s">
        <v>343</v>
      </c>
      <c r="N1700" s="677" t="s">
        <v>8179</v>
      </c>
      <c r="O1700" s="677" t="s">
        <v>3690</v>
      </c>
      <c r="P1700" s="677" t="s">
        <v>6163</v>
      </c>
      <c r="Q1700" s="772">
        <f>COUNTIF('Hedef Liste'!$A:$A,A1700)</f>
        <v>1</v>
      </c>
    </row>
    <row r="1701" hidden="1">
      <c r="A1701" s="677" t="s">
        <v>10042</v>
      </c>
      <c r="B1701" s="677" t="s">
        <v>10043</v>
      </c>
      <c r="C1701" s="762" t="s">
        <v>55183</v>
      </c>
      <c r="D1701" s="677" t="s">
        <v>6159</v>
      </c>
      <c r="E1701" s="770">
        <v>98.0</v>
      </c>
      <c r="F1701" s="770">
        <v>20.0</v>
      </c>
      <c r="G1701" s="770">
        <v>0.0</v>
      </c>
      <c r="H1701" s="770">
        <v>37.0</v>
      </c>
      <c r="I1701" s="770">
        <v>37.0</v>
      </c>
      <c r="J1701" s="771">
        <v>0.0</v>
      </c>
      <c r="K1701" s="677" t="s">
        <v>10044</v>
      </c>
      <c r="L1701" s="677">
        <v>2.24711002E9</v>
      </c>
      <c r="M1701" s="677" t="s">
        <v>6386</v>
      </c>
      <c r="N1701" s="677" t="s">
        <v>6387</v>
      </c>
      <c r="O1701" s="677" t="s">
        <v>10045</v>
      </c>
      <c r="P1701" s="677" t="s">
        <v>6163</v>
      </c>
      <c r="Q1701" s="772">
        <f>COUNTIF('Hedef Liste'!$A:$A,A1701)</f>
        <v>1</v>
      </c>
    </row>
    <row r="1702" hidden="1">
      <c r="A1702" s="677" t="s">
        <v>6484</v>
      </c>
      <c r="B1702" s="677" t="s">
        <v>6485</v>
      </c>
      <c r="C1702" s="762" t="s">
        <v>55183</v>
      </c>
      <c r="D1702" s="677" t="s">
        <v>6153</v>
      </c>
      <c r="E1702" s="770">
        <v>5.0</v>
      </c>
      <c r="F1702" s="773"/>
      <c r="G1702" s="770">
        <v>0.0</v>
      </c>
      <c r="H1702" s="770">
        <v>8.0</v>
      </c>
      <c r="I1702" s="770">
        <v>8.0</v>
      </c>
      <c r="J1702" s="771">
        <v>0.0</v>
      </c>
      <c r="K1702" s="677" t="s">
        <v>6486</v>
      </c>
      <c r="L1702" s="677">
        <v>5.424221616E9</v>
      </c>
      <c r="M1702" s="677" t="s">
        <v>343</v>
      </c>
      <c r="N1702" s="677" t="s">
        <v>6487</v>
      </c>
      <c r="O1702" s="677" t="s">
        <v>6488</v>
      </c>
      <c r="P1702" s="677" t="s">
        <v>6163</v>
      </c>
      <c r="Q1702" s="772">
        <f>COUNTIF('Hedef Liste'!$A:$A,A1702)</f>
        <v>1</v>
      </c>
    </row>
    <row r="1703" hidden="1">
      <c r="A1703" s="677" t="s">
        <v>1705</v>
      </c>
      <c r="B1703" s="677" t="s">
        <v>1706</v>
      </c>
      <c r="C1703" s="762" t="s">
        <v>55183</v>
      </c>
      <c r="D1703" s="677" t="s">
        <v>6250</v>
      </c>
      <c r="E1703" s="770">
        <v>842.0</v>
      </c>
      <c r="F1703" s="770">
        <v>13.0</v>
      </c>
      <c r="G1703" s="770">
        <v>49.0</v>
      </c>
      <c r="H1703" s="770">
        <v>8.0</v>
      </c>
      <c r="I1703" s="770">
        <v>57.0</v>
      </c>
      <c r="J1703" s="771">
        <v>0.86</v>
      </c>
      <c r="K1703" s="677" t="s">
        <v>56171</v>
      </c>
      <c r="L1703" s="677">
        <v>2.249992264E9</v>
      </c>
      <c r="M1703" s="677" t="s">
        <v>13</v>
      </c>
      <c r="N1703" s="677" t="s">
        <v>6246</v>
      </c>
      <c r="O1703" s="677" t="s">
        <v>1709</v>
      </c>
      <c r="P1703" s="677" t="s">
        <v>55227</v>
      </c>
      <c r="Q1703" s="772">
        <f>COUNTIF('Hedef Liste'!$A:$A,A1703)</f>
        <v>0</v>
      </c>
    </row>
    <row r="1704" hidden="1">
      <c r="A1704" s="677" t="s">
        <v>7521</v>
      </c>
      <c r="B1704" s="677" t="s">
        <v>7522</v>
      </c>
      <c r="C1704" s="762" t="s">
        <v>55183</v>
      </c>
      <c r="D1704" s="677" t="s">
        <v>6219</v>
      </c>
      <c r="F1704" s="773"/>
      <c r="G1704" s="770">
        <v>0.0</v>
      </c>
      <c r="H1704" s="770">
        <v>12.0</v>
      </c>
      <c r="I1704" s="770">
        <v>12.0</v>
      </c>
      <c r="J1704" s="771">
        <v>0.0</v>
      </c>
      <c r="K1704" s="677" t="s">
        <v>7523</v>
      </c>
      <c r="L1704" s="677">
        <v>5.425628058E9</v>
      </c>
      <c r="M1704" s="677" t="s">
        <v>6177</v>
      </c>
      <c r="N1704" s="677" t="s">
        <v>7524</v>
      </c>
      <c r="O1704" s="677" t="s">
        <v>7525</v>
      </c>
      <c r="P1704" s="677" t="s">
        <v>6163</v>
      </c>
      <c r="Q1704" s="772">
        <f>COUNTIF('Hedef Liste'!$A:$A,A1704)</f>
        <v>1</v>
      </c>
    </row>
    <row r="1705" hidden="1">
      <c r="A1705" s="677" t="s">
        <v>5188</v>
      </c>
      <c r="B1705" s="677" t="s">
        <v>5189</v>
      </c>
      <c r="C1705" s="762" t="s">
        <v>55187</v>
      </c>
      <c r="D1705" s="677" t="s">
        <v>6153</v>
      </c>
      <c r="E1705" s="770">
        <v>3.0</v>
      </c>
      <c r="F1705" s="773"/>
      <c r="G1705" s="770">
        <v>10.0</v>
      </c>
      <c r="H1705" s="770">
        <v>5.0</v>
      </c>
      <c r="I1705" s="770">
        <v>15.0</v>
      </c>
      <c r="J1705" s="771">
        <v>0.67</v>
      </c>
      <c r="K1705" s="677" t="s">
        <v>7738</v>
      </c>
      <c r="L1705" s="677">
        <v>2.244135007E9</v>
      </c>
      <c r="M1705" s="677" t="s">
        <v>13</v>
      </c>
      <c r="N1705" s="677" t="s">
        <v>7464</v>
      </c>
      <c r="O1705" s="677" t="s">
        <v>5191</v>
      </c>
      <c r="P1705" s="677" t="s">
        <v>6163</v>
      </c>
      <c r="Q1705" s="772">
        <f>COUNTIF('Hedef Liste'!$A:$A,A1705)</f>
        <v>1</v>
      </c>
    </row>
    <row r="1706" hidden="1">
      <c r="A1706" s="677" t="s">
        <v>56172</v>
      </c>
      <c r="B1706" s="677" t="s">
        <v>56173</v>
      </c>
      <c r="C1706" s="762" t="s">
        <v>55183</v>
      </c>
      <c r="D1706" s="677" t="s">
        <v>6182</v>
      </c>
      <c r="E1706" s="770">
        <v>2287.0</v>
      </c>
      <c r="F1706" s="770">
        <v>579.0</v>
      </c>
      <c r="G1706" s="770">
        <v>160.0</v>
      </c>
      <c r="H1706" s="770">
        <v>0.0</v>
      </c>
      <c r="I1706" s="770">
        <v>160.0</v>
      </c>
      <c r="J1706" s="771">
        <v>1.0</v>
      </c>
      <c r="K1706" s="677" t="s">
        <v>55566</v>
      </c>
      <c r="L1706" s="677">
        <v>9.999999999E9</v>
      </c>
      <c r="M1706" s="677" t="s">
        <v>6177</v>
      </c>
      <c r="N1706" s="677" t="s">
        <v>7219</v>
      </c>
      <c r="O1706" s="677" t="s">
        <v>56174</v>
      </c>
      <c r="P1706" s="677" t="s">
        <v>55227</v>
      </c>
      <c r="Q1706" s="772">
        <f>COUNTIF('Hedef Liste'!$A:$A,A1706)</f>
        <v>0</v>
      </c>
    </row>
    <row r="1707" hidden="1">
      <c r="A1707" s="677" t="s">
        <v>8443</v>
      </c>
      <c r="B1707" s="677" t="s">
        <v>8444</v>
      </c>
      <c r="C1707" s="762" t="s">
        <v>55183</v>
      </c>
      <c r="D1707" s="677" t="s">
        <v>6159</v>
      </c>
      <c r="E1707" s="770">
        <v>2.0</v>
      </c>
      <c r="F1707" s="773"/>
      <c r="G1707" s="770">
        <v>0.0</v>
      </c>
      <c r="H1707" s="770">
        <v>10.0</v>
      </c>
      <c r="I1707" s="770">
        <v>10.0</v>
      </c>
      <c r="J1707" s="771">
        <v>0.0</v>
      </c>
      <c r="K1707" s="677" t="s">
        <v>8445</v>
      </c>
      <c r="L1707" s="677">
        <v>5.446163016E9</v>
      </c>
      <c r="M1707" s="677" t="s">
        <v>13</v>
      </c>
      <c r="N1707" s="677" t="s">
        <v>6359</v>
      </c>
      <c r="O1707" s="677" t="s">
        <v>8446</v>
      </c>
      <c r="P1707" s="677" t="s">
        <v>6163</v>
      </c>
      <c r="Q1707" s="772">
        <f>COUNTIF('Hedef Liste'!$A:$A,A1707)</f>
        <v>1</v>
      </c>
    </row>
    <row r="1708" hidden="1">
      <c r="A1708" s="677" t="s">
        <v>7263</v>
      </c>
      <c r="B1708" s="677" t="s">
        <v>7264</v>
      </c>
      <c r="C1708" s="762" t="s">
        <v>55183</v>
      </c>
      <c r="D1708" s="677" t="s">
        <v>6317</v>
      </c>
      <c r="E1708" s="770">
        <v>499.0</v>
      </c>
      <c r="F1708" s="770">
        <v>27.0</v>
      </c>
      <c r="G1708" s="770">
        <v>0.0</v>
      </c>
      <c r="H1708" s="770">
        <v>36.0</v>
      </c>
      <c r="I1708" s="770">
        <v>36.0</v>
      </c>
      <c r="J1708" s="771">
        <v>0.0</v>
      </c>
      <c r="K1708" s="677" t="s">
        <v>7265</v>
      </c>
      <c r="L1708" s="677">
        <v>2.243632577E9</v>
      </c>
      <c r="M1708" s="677" t="s">
        <v>6257</v>
      </c>
      <c r="N1708" s="677" t="s">
        <v>6884</v>
      </c>
      <c r="O1708" s="677" t="s">
        <v>7266</v>
      </c>
      <c r="P1708" s="677" t="s">
        <v>6163</v>
      </c>
      <c r="Q1708" s="772">
        <f>COUNTIF('Hedef Liste'!$A:$A,A1708)</f>
        <v>1</v>
      </c>
    </row>
    <row r="1709" hidden="1">
      <c r="A1709" s="677" t="s">
        <v>8151</v>
      </c>
      <c r="B1709" s="677" t="s">
        <v>56175</v>
      </c>
      <c r="C1709" s="762" t="s">
        <v>55183</v>
      </c>
      <c r="D1709" s="677" t="s">
        <v>6440</v>
      </c>
      <c r="E1709" s="770">
        <v>88.0</v>
      </c>
      <c r="F1709" s="770">
        <v>6.0</v>
      </c>
      <c r="G1709" s="770">
        <v>0.0</v>
      </c>
      <c r="H1709" s="770">
        <v>18.0</v>
      </c>
      <c r="I1709" s="770">
        <v>18.0</v>
      </c>
      <c r="J1709" s="771">
        <v>0.0</v>
      </c>
      <c r="K1709" s="677" t="s">
        <v>8153</v>
      </c>
      <c r="L1709" s="677">
        <v>5.316694961E9</v>
      </c>
      <c r="M1709" s="677" t="s">
        <v>343</v>
      </c>
      <c r="N1709" s="677" t="s">
        <v>6591</v>
      </c>
      <c r="O1709" s="677" t="s">
        <v>8154</v>
      </c>
      <c r="P1709" s="677" t="s">
        <v>6163</v>
      </c>
      <c r="Q1709" s="772">
        <f>COUNTIF('Hedef Liste'!$A:$A,A1709)</f>
        <v>1</v>
      </c>
    </row>
    <row r="1710" hidden="1">
      <c r="A1710" s="677" t="s">
        <v>9817</v>
      </c>
      <c r="B1710" s="677" t="s">
        <v>9818</v>
      </c>
      <c r="C1710" s="762" t="s">
        <v>55183</v>
      </c>
      <c r="D1710" s="677" t="s">
        <v>6317</v>
      </c>
      <c r="E1710" s="770">
        <v>586.0</v>
      </c>
      <c r="F1710" s="770">
        <v>133.0</v>
      </c>
      <c r="G1710" s="770">
        <v>0.0</v>
      </c>
      <c r="H1710" s="770">
        <v>24.0</v>
      </c>
      <c r="I1710" s="770">
        <v>24.0</v>
      </c>
      <c r="J1710" s="771">
        <v>0.0</v>
      </c>
      <c r="K1710" s="677" t="s">
        <v>9819</v>
      </c>
      <c r="L1710" s="677">
        <v>2.246143232E9</v>
      </c>
      <c r="M1710" s="677" t="s">
        <v>6375</v>
      </c>
      <c r="N1710" s="677" t="s">
        <v>6376</v>
      </c>
      <c r="O1710" s="677" t="s">
        <v>9820</v>
      </c>
      <c r="P1710" s="677" t="s">
        <v>6163</v>
      </c>
      <c r="Q1710" s="772">
        <f>COUNTIF('Hedef Liste'!$A:$A,A1710)</f>
        <v>1</v>
      </c>
    </row>
    <row r="1711" hidden="1">
      <c r="A1711" s="677" t="s">
        <v>5178</v>
      </c>
      <c r="B1711" s="677" t="s">
        <v>5179</v>
      </c>
      <c r="C1711" s="762" t="s">
        <v>55183</v>
      </c>
      <c r="D1711" s="677" t="s">
        <v>6182</v>
      </c>
      <c r="E1711" s="770">
        <v>1175.0</v>
      </c>
      <c r="F1711" s="770">
        <v>31.0</v>
      </c>
      <c r="G1711" s="770">
        <v>13.0</v>
      </c>
      <c r="H1711" s="770">
        <v>5.0</v>
      </c>
      <c r="I1711" s="770">
        <v>18.0</v>
      </c>
      <c r="J1711" s="771">
        <v>0.72</v>
      </c>
      <c r="K1711" s="677" t="s">
        <v>6753</v>
      </c>
      <c r="L1711" s="677">
        <v>5.466086948E9</v>
      </c>
      <c r="M1711" s="677" t="s">
        <v>13</v>
      </c>
      <c r="N1711" s="677" t="s">
        <v>6184</v>
      </c>
      <c r="O1711" s="677" t="s">
        <v>5181</v>
      </c>
      <c r="P1711" s="677" t="s">
        <v>6163</v>
      </c>
      <c r="Q1711" s="772">
        <f>COUNTIF('Hedef Liste'!$A:$A,A1711)</f>
        <v>1</v>
      </c>
    </row>
    <row r="1712" hidden="1">
      <c r="A1712" s="677" t="s">
        <v>6854</v>
      </c>
      <c r="B1712" s="677" t="s">
        <v>6855</v>
      </c>
      <c r="C1712" s="762" t="s">
        <v>55183</v>
      </c>
      <c r="D1712" s="677" t="s">
        <v>6219</v>
      </c>
      <c r="E1712" s="770">
        <v>45.0</v>
      </c>
      <c r="F1712" s="770">
        <v>13.0</v>
      </c>
      <c r="G1712" s="770">
        <v>0.0</v>
      </c>
      <c r="H1712" s="770">
        <v>27.0</v>
      </c>
      <c r="I1712" s="770">
        <v>27.0</v>
      </c>
      <c r="J1712" s="771">
        <v>0.0</v>
      </c>
      <c r="K1712" s="677" t="s">
        <v>6856</v>
      </c>
      <c r="L1712" s="677">
        <v>5.468360408E9</v>
      </c>
      <c r="M1712" s="677" t="s">
        <v>343</v>
      </c>
      <c r="N1712" s="677" t="s">
        <v>6552</v>
      </c>
      <c r="O1712" s="677" t="s">
        <v>6857</v>
      </c>
      <c r="P1712" s="677" t="s">
        <v>6163</v>
      </c>
      <c r="Q1712" s="772">
        <f>COUNTIF('Hedef Liste'!$A:$A,A1712)</f>
        <v>1</v>
      </c>
    </row>
    <row r="1713" hidden="1">
      <c r="A1713" s="677" t="s">
        <v>794</v>
      </c>
      <c r="B1713" s="677" t="s">
        <v>795</v>
      </c>
      <c r="C1713" s="762" t="s">
        <v>55187</v>
      </c>
      <c r="D1713" s="677" t="s">
        <v>6175</v>
      </c>
      <c r="E1713" s="770">
        <v>550.0</v>
      </c>
      <c r="F1713" s="773"/>
      <c r="G1713" s="770">
        <v>19.0</v>
      </c>
      <c r="H1713" s="770">
        <v>7.0</v>
      </c>
      <c r="I1713" s="770">
        <v>26.0</v>
      </c>
      <c r="J1713" s="771">
        <v>0.73</v>
      </c>
      <c r="K1713" s="677" t="s">
        <v>12391</v>
      </c>
      <c r="L1713" s="677">
        <v>2.24245545E9</v>
      </c>
      <c r="M1713" s="677" t="s">
        <v>13</v>
      </c>
      <c r="N1713" s="677" t="s">
        <v>6364</v>
      </c>
      <c r="O1713" s="677" t="s">
        <v>797</v>
      </c>
      <c r="P1713" s="677" t="s">
        <v>6163</v>
      </c>
      <c r="Q1713" s="772">
        <f>COUNTIF('Hedef Liste'!$A:$A,A1713)</f>
        <v>1</v>
      </c>
    </row>
    <row r="1714" hidden="1">
      <c r="A1714" s="677" t="s">
        <v>12129</v>
      </c>
      <c r="B1714" s="677" t="s">
        <v>12130</v>
      </c>
      <c r="C1714" s="762" t="s">
        <v>55183</v>
      </c>
      <c r="D1714" s="677" t="s">
        <v>6219</v>
      </c>
      <c r="E1714" s="770">
        <v>15.0</v>
      </c>
      <c r="F1714" s="770">
        <v>3.0</v>
      </c>
      <c r="G1714" s="770">
        <v>7.0</v>
      </c>
      <c r="H1714" s="770">
        <v>0.0</v>
      </c>
      <c r="I1714" s="770">
        <v>7.0</v>
      </c>
      <c r="J1714" s="771">
        <v>1.0</v>
      </c>
      <c r="K1714" s="677" t="s">
        <v>12121</v>
      </c>
      <c r="L1714" s="677">
        <v>5.413959716E9</v>
      </c>
      <c r="M1714" s="677" t="s">
        <v>343</v>
      </c>
      <c r="N1714" s="677" t="s">
        <v>6691</v>
      </c>
      <c r="O1714" s="677" t="s">
        <v>12131</v>
      </c>
      <c r="P1714" s="677" t="s">
        <v>6163</v>
      </c>
      <c r="Q1714" s="772">
        <f>COUNTIF('Hedef Liste'!$A:$A,A1714)</f>
        <v>1</v>
      </c>
    </row>
    <row r="1715" hidden="1">
      <c r="A1715" s="677" t="s">
        <v>12135</v>
      </c>
      <c r="B1715" s="677" t="s">
        <v>12136</v>
      </c>
      <c r="C1715" s="762" t="s">
        <v>55183</v>
      </c>
      <c r="D1715" s="677" t="s">
        <v>6219</v>
      </c>
      <c r="E1715" s="770">
        <v>14.0</v>
      </c>
      <c r="F1715" s="770">
        <v>3.0</v>
      </c>
      <c r="G1715" s="770">
        <v>4.0</v>
      </c>
      <c r="H1715" s="770">
        <v>1.0</v>
      </c>
      <c r="I1715" s="770">
        <v>5.0</v>
      </c>
      <c r="J1715" s="771">
        <v>0.8</v>
      </c>
      <c r="K1715" s="677" t="s">
        <v>12121</v>
      </c>
      <c r="L1715" s="677">
        <v>5.520038754E9</v>
      </c>
      <c r="M1715" s="677" t="s">
        <v>6257</v>
      </c>
      <c r="N1715" s="677" t="s">
        <v>8143</v>
      </c>
      <c r="O1715" s="677" t="s">
        <v>12137</v>
      </c>
      <c r="P1715" s="677" t="s">
        <v>6163</v>
      </c>
      <c r="Q1715" s="772">
        <f>COUNTIF('Hedef Liste'!$A:$A,A1715)</f>
        <v>1</v>
      </c>
    </row>
    <row r="1716" hidden="1">
      <c r="A1716" s="677" t="s">
        <v>10982</v>
      </c>
      <c r="B1716" s="677" t="s">
        <v>10983</v>
      </c>
      <c r="C1716" s="762" t="s">
        <v>55187</v>
      </c>
      <c r="D1716" s="677" t="s">
        <v>6219</v>
      </c>
      <c r="F1716" s="773"/>
      <c r="G1716" s="770">
        <v>0.0</v>
      </c>
      <c r="H1716" s="770">
        <v>27.0</v>
      </c>
      <c r="I1716" s="770">
        <v>27.0</v>
      </c>
      <c r="J1716" s="771">
        <v>0.0</v>
      </c>
      <c r="K1716" s="677" t="s">
        <v>10984</v>
      </c>
      <c r="L1716" s="677">
        <v>5.07745217E9</v>
      </c>
      <c r="M1716" s="677" t="s">
        <v>343</v>
      </c>
      <c r="N1716" s="677" t="s">
        <v>7301</v>
      </c>
      <c r="O1716" s="677" t="s">
        <v>2434</v>
      </c>
      <c r="P1716" s="677" t="s">
        <v>6163</v>
      </c>
      <c r="Q1716" s="772">
        <f>COUNTIF('Hedef Liste'!$A:$A,A1716)</f>
        <v>1</v>
      </c>
    </row>
    <row r="1717" hidden="1">
      <c r="A1717" s="677" t="s">
        <v>15522</v>
      </c>
      <c r="B1717" s="677" t="s">
        <v>56176</v>
      </c>
      <c r="C1717" s="762" t="s">
        <v>55183</v>
      </c>
      <c r="D1717" s="677" t="s">
        <v>6182</v>
      </c>
      <c r="E1717" s="770">
        <v>7058.0</v>
      </c>
      <c r="F1717" s="770">
        <v>150.0</v>
      </c>
      <c r="G1717" s="770">
        <v>103.0</v>
      </c>
      <c r="H1717" s="770">
        <v>4.0</v>
      </c>
      <c r="I1717" s="770">
        <v>107.0</v>
      </c>
      <c r="J1717" s="771">
        <v>0.96</v>
      </c>
      <c r="K1717" s="677" t="s">
        <v>56177</v>
      </c>
      <c r="L1717" s="677">
        <v>2.123363575E9</v>
      </c>
      <c r="M1717" s="677" t="s">
        <v>343</v>
      </c>
      <c r="N1717" s="677" t="s">
        <v>7699</v>
      </c>
      <c r="O1717" s="677" t="s">
        <v>56178</v>
      </c>
      <c r="P1717" s="677" t="s">
        <v>55227</v>
      </c>
      <c r="Q1717" s="772">
        <f>COUNTIF('Hedef Liste'!$A:$A,A1717)</f>
        <v>0</v>
      </c>
    </row>
    <row r="1718" hidden="1">
      <c r="A1718" s="677" t="s">
        <v>56179</v>
      </c>
      <c r="B1718" s="677" t="s">
        <v>56180</v>
      </c>
      <c r="C1718" s="762" t="s">
        <v>55187</v>
      </c>
      <c r="D1718" s="677" t="s">
        <v>6219</v>
      </c>
      <c r="F1718" s="773"/>
      <c r="G1718" s="770">
        <v>15.0</v>
      </c>
      <c r="H1718" s="770">
        <v>4.0</v>
      </c>
      <c r="I1718" s="770">
        <v>19.0</v>
      </c>
      <c r="J1718" s="771">
        <v>0.79</v>
      </c>
      <c r="K1718" s="677" t="s">
        <v>12121</v>
      </c>
      <c r="L1718" s="677">
        <v>5.454947448E9</v>
      </c>
      <c r="M1718" s="677" t="s">
        <v>343</v>
      </c>
      <c r="N1718" s="677" t="s">
        <v>7792</v>
      </c>
      <c r="O1718" s="677" t="s">
        <v>56181</v>
      </c>
      <c r="P1718" s="677" t="s">
        <v>6163</v>
      </c>
      <c r="Q1718" s="772">
        <f>COUNTIF('Hedef Liste'!$A:$A,A1718)</f>
        <v>0</v>
      </c>
    </row>
    <row r="1719" hidden="1">
      <c r="A1719" s="677" t="s">
        <v>8583</v>
      </c>
      <c r="B1719" s="677" t="s">
        <v>8584</v>
      </c>
      <c r="C1719" s="762" t="s">
        <v>55183</v>
      </c>
      <c r="D1719" s="677" t="s">
        <v>6153</v>
      </c>
      <c r="E1719" s="770">
        <v>29.0</v>
      </c>
      <c r="F1719" s="770">
        <v>8.0</v>
      </c>
      <c r="G1719" s="770">
        <v>0.0</v>
      </c>
      <c r="H1719" s="770">
        <v>22.0</v>
      </c>
      <c r="I1719" s="770">
        <v>22.0</v>
      </c>
      <c r="J1719" s="771">
        <v>0.0</v>
      </c>
      <c r="K1719" s="677" t="s">
        <v>8585</v>
      </c>
      <c r="L1719" s="677">
        <v>5.338988563E9</v>
      </c>
      <c r="M1719" s="677" t="s">
        <v>6177</v>
      </c>
      <c r="N1719" s="677" t="s">
        <v>7219</v>
      </c>
      <c r="O1719" s="677" t="s">
        <v>8586</v>
      </c>
      <c r="P1719" s="677" t="s">
        <v>6163</v>
      </c>
      <c r="Q1719" s="772">
        <f>COUNTIF('Hedef Liste'!$A:$A,A1719)</f>
        <v>1</v>
      </c>
    </row>
    <row r="1720" hidden="1">
      <c r="A1720" s="677" t="s">
        <v>6328</v>
      </c>
      <c r="B1720" s="677" t="s">
        <v>6329</v>
      </c>
      <c r="C1720" s="762" t="s">
        <v>55183</v>
      </c>
      <c r="D1720" s="677" t="s">
        <v>6175</v>
      </c>
      <c r="E1720" s="770">
        <v>9.0</v>
      </c>
      <c r="F1720" s="773"/>
      <c r="G1720" s="770">
        <v>0.0</v>
      </c>
      <c r="H1720" s="770">
        <v>21.0</v>
      </c>
      <c r="I1720" s="770">
        <v>21.0</v>
      </c>
      <c r="J1720" s="771">
        <v>0.0</v>
      </c>
      <c r="K1720" s="677" t="s">
        <v>6330</v>
      </c>
      <c r="L1720" s="677">
        <v>5.510042989E9</v>
      </c>
      <c r="M1720" s="677" t="s">
        <v>343</v>
      </c>
      <c r="N1720" s="677" t="s">
        <v>6331</v>
      </c>
      <c r="O1720" s="677" t="s">
        <v>6332</v>
      </c>
      <c r="P1720" s="677" t="s">
        <v>6163</v>
      </c>
      <c r="Q1720" s="772">
        <f>COUNTIF('Hedef Liste'!$A:$A,A1720)</f>
        <v>1</v>
      </c>
    </row>
    <row r="1721" hidden="1">
      <c r="A1721" s="677" t="s">
        <v>8975</v>
      </c>
      <c r="B1721" s="677" t="s">
        <v>56182</v>
      </c>
      <c r="C1721" s="762" t="s">
        <v>55183</v>
      </c>
      <c r="D1721" s="677" t="s">
        <v>6175</v>
      </c>
      <c r="E1721" s="770">
        <v>164.0</v>
      </c>
      <c r="F1721" s="770">
        <v>23.0</v>
      </c>
      <c r="G1721" s="770">
        <v>0.0</v>
      </c>
      <c r="H1721" s="770">
        <v>15.0</v>
      </c>
      <c r="I1721" s="770">
        <v>15.0</v>
      </c>
      <c r="J1721" s="771">
        <v>0.0</v>
      </c>
      <c r="K1721" s="677" t="s">
        <v>8977</v>
      </c>
      <c r="L1721" s="677">
        <v>2.247120282E9</v>
      </c>
      <c r="M1721" s="677" t="s">
        <v>6386</v>
      </c>
      <c r="N1721" s="677" t="s">
        <v>6667</v>
      </c>
      <c r="O1721" s="677" t="s">
        <v>4716</v>
      </c>
      <c r="P1721" s="677" t="s">
        <v>6163</v>
      </c>
      <c r="Q1721" s="772">
        <f>COUNTIF('Hedef Liste'!$A:$A,A1721)</f>
        <v>1</v>
      </c>
    </row>
    <row r="1722" hidden="1">
      <c r="A1722" s="677" t="s">
        <v>10606</v>
      </c>
      <c r="B1722" s="677" t="s">
        <v>10607</v>
      </c>
      <c r="C1722" s="762" t="s">
        <v>55183</v>
      </c>
      <c r="D1722" s="677" t="s">
        <v>6440</v>
      </c>
      <c r="E1722" s="770">
        <v>11.0</v>
      </c>
      <c r="F1722" s="770">
        <v>1.0</v>
      </c>
      <c r="G1722" s="770">
        <v>7.0</v>
      </c>
      <c r="H1722" s="770">
        <v>6.0</v>
      </c>
      <c r="I1722" s="770">
        <v>13.0</v>
      </c>
      <c r="J1722" s="771">
        <v>0.54</v>
      </c>
      <c r="K1722" s="677" t="s">
        <v>56183</v>
      </c>
      <c r="L1722" s="677">
        <v>2.244520214E9</v>
      </c>
      <c r="M1722" s="677" t="s">
        <v>13</v>
      </c>
      <c r="N1722" s="677" t="s">
        <v>7492</v>
      </c>
      <c r="O1722" s="677" t="s">
        <v>10609</v>
      </c>
      <c r="P1722" s="677" t="s">
        <v>6163</v>
      </c>
      <c r="Q1722" s="772">
        <f>COUNTIF('Hedef Liste'!$A:$A,A1722)</f>
        <v>1</v>
      </c>
    </row>
    <row r="1723" hidden="1">
      <c r="A1723" s="677" t="s">
        <v>9436</v>
      </c>
      <c r="B1723" s="677" t="s">
        <v>9437</v>
      </c>
      <c r="C1723" s="762" t="s">
        <v>55183</v>
      </c>
      <c r="D1723" s="677" t="s">
        <v>6401</v>
      </c>
      <c r="E1723" s="773"/>
      <c r="F1723" s="773"/>
      <c r="G1723" s="770">
        <v>0.0</v>
      </c>
      <c r="H1723" s="770">
        <v>23.0</v>
      </c>
      <c r="I1723" s="770">
        <v>23.0</v>
      </c>
      <c r="J1723" s="771">
        <v>0.0</v>
      </c>
      <c r="K1723" s="677" t="s">
        <v>9438</v>
      </c>
      <c r="L1723" s="677">
        <v>5.512344272E9</v>
      </c>
      <c r="M1723" s="677" t="s">
        <v>343</v>
      </c>
      <c r="N1723" s="677" t="s">
        <v>8097</v>
      </c>
      <c r="O1723" s="677" t="s">
        <v>9439</v>
      </c>
      <c r="P1723" s="677" t="s">
        <v>6163</v>
      </c>
      <c r="Q1723" s="772">
        <f>COUNTIF('Hedef Liste'!$A:$A,A1723)</f>
        <v>1</v>
      </c>
    </row>
    <row r="1724" hidden="1">
      <c r="A1724" s="677" t="s">
        <v>11214</v>
      </c>
      <c r="B1724" s="677" t="s">
        <v>56184</v>
      </c>
      <c r="C1724" s="762" t="s">
        <v>55183</v>
      </c>
      <c r="D1724" s="677" t="s">
        <v>6153</v>
      </c>
      <c r="E1724" s="770">
        <v>23.0</v>
      </c>
      <c r="F1724" s="770">
        <v>1.0</v>
      </c>
      <c r="G1724" s="770">
        <v>0.0</v>
      </c>
      <c r="H1724" s="770">
        <v>39.0</v>
      </c>
      <c r="I1724" s="770">
        <v>39.0</v>
      </c>
      <c r="J1724" s="771">
        <v>0.0</v>
      </c>
      <c r="K1724" s="677" t="s">
        <v>11216</v>
      </c>
      <c r="L1724" s="677">
        <v>2.244410045E9</v>
      </c>
      <c r="M1724" s="677" t="s">
        <v>6257</v>
      </c>
      <c r="N1724" s="677" t="s">
        <v>8654</v>
      </c>
      <c r="O1724" s="677" t="s">
        <v>56185</v>
      </c>
      <c r="P1724" s="677" t="s">
        <v>6163</v>
      </c>
      <c r="Q1724" s="772">
        <f>COUNTIF('Hedef Liste'!$A:$A,A1724)</f>
        <v>1</v>
      </c>
    </row>
    <row r="1725" hidden="1">
      <c r="A1725" s="677" t="s">
        <v>979</v>
      </c>
      <c r="B1725" s="677" t="s">
        <v>980</v>
      </c>
      <c r="C1725" s="762" t="s">
        <v>55183</v>
      </c>
      <c r="D1725" s="677" t="s">
        <v>6159</v>
      </c>
      <c r="E1725" s="770">
        <v>5219.0</v>
      </c>
      <c r="F1725" s="770">
        <v>89.0</v>
      </c>
      <c r="G1725" s="770">
        <v>2.0</v>
      </c>
      <c r="H1725" s="770">
        <v>11.0</v>
      </c>
      <c r="I1725" s="770">
        <v>13.0</v>
      </c>
      <c r="J1725" s="771">
        <v>0.15</v>
      </c>
      <c r="K1725" s="677" t="s">
        <v>8642</v>
      </c>
      <c r="L1725" s="677">
        <v>2.244513777E9</v>
      </c>
      <c r="M1725" s="677" t="s">
        <v>13</v>
      </c>
      <c r="N1725" s="677" t="s">
        <v>6910</v>
      </c>
      <c r="O1725" s="677" t="s">
        <v>983</v>
      </c>
      <c r="P1725" s="677" t="s">
        <v>6163</v>
      </c>
      <c r="Q1725" s="772">
        <f>COUNTIF('Hedef Liste'!$A:$A,A1725)</f>
        <v>1</v>
      </c>
    </row>
    <row r="1726" hidden="1">
      <c r="A1726" s="677" t="s">
        <v>12107</v>
      </c>
      <c r="B1726" s="677" t="s">
        <v>56186</v>
      </c>
      <c r="C1726" s="762" t="s">
        <v>55183</v>
      </c>
      <c r="D1726" s="677" t="s">
        <v>6219</v>
      </c>
      <c r="E1726" s="770">
        <v>64.0</v>
      </c>
      <c r="F1726" s="770">
        <v>9.0</v>
      </c>
      <c r="G1726" s="770">
        <v>0.0</v>
      </c>
      <c r="H1726" s="770">
        <v>46.0</v>
      </c>
      <c r="I1726" s="770">
        <v>46.0</v>
      </c>
      <c r="J1726" s="771">
        <v>0.0</v>
      </c>
      <c r="K1726" s="677" t="s">
        <v>10763</v>
      </c>
      <c r="L1726" s="677">
        <v>5.533061902E9</v>
      </c>
      <c r="M1726" s="677" t="s">
        <v>13</v>
      </c>
      <c r="N1726" s="677" t="s">
        <v>6161</v>
      </c>
      <c r="O1726" s="677" t="s">
        <v>4137</v>
      </c>
      <c r="P1726" s="677" t="s">
        <v>6163</v>
      </c>
      <c r="Q1726" s="772">
        <f>COUNTIF('Hedef Liste'!$A:$A,A1726)</f>
        <v>1</v>
      </c>
    </row>
    <row r="1727" hidden="1">
      <c r="A1727" s="677" t="s">
        <v>56187</v>
      </c>
      <c r="B1727" s="677" t="s">
        <v>56188</v>
      </c>
      <c r="C1727" s="762" t="s">
        <v>55183</v>
      </c>
      <c r="D1727" s="677" t="s">
        <v>6284</v>
      </c>
      <c r="E1727" s="770">
        <v>273.0</v>
      </c>
      <c r="F1727" s="770">
        <v>44.0</v>
      </c>
      <c r="G1727" s="770">
        <v>59.0</v>
      </c>
      <c r="H1727" s="770">
        <v>1.0</v>
      </c>
      <c r="I1727" s="770">
        <v>60.0</v>
      </c>
      <c r="J1727" s="771">
        <v>0.98</v>
      </c>
      <c r="K1727" s="677" t="s">
        <v>56189</v>
      </c>
      <c r="L1727" s="677">
        <v>2.249999985E9</v>
      </c>
      <c r="M1727" s="677" t="s">
        <v>343</v>
      </c>
      <c r="N1727" s="677" t="s">
        <v>6225</v>
      </c>
      <c r="O1727" s="677" t="s">
        <v>56190</v>
      </c>
      <c r="P1727" s="677" t="s">
        <v>55227</v>
      </c>
      <c r="Q1727" s="772">
        <f>COUNTIF('Hedef Liste'!$A:$A,A1727)</f>
        <v>0</v>
      </c>
    </row>
    <row r="1728" hidden="1">
      <c r="A1728" s="677" t="s">
        <v>11499</v>
      </c>
      <c r="B1728" s="677" t="s">
        <v>11500</v>
      </c>
      <c r="C1728" s="762" t="s">
        <v>55183</v>
      </c>
      <c r="D1728" s="677" t="s">
        <v>6284</v>
      </c>
      <c r="E1728" s="770">
        <v>58.0</v>
      </c>
      <c r="F1728" s="773"/>
      <c r="G1728" s="770">
        <v>0.0</v>
      </c>
      <c r="H1728" s="770">
        <v>76.0</v>
      </c>
      <c r="I1728" s="770">
        <v>76.0</v>
      </c>
      <c r="J1728" s="771">
        <v>0.0</v>
      </c>
      <c r="K1728" s="677" t="s">
        <v>9145</v>
      </c>
      <c r="L1728" s="677">
        <v>5.357365699E9</v>
      </c>
      <c r="M1728" s="677" t="s">
        <v>13</v>
      </c>
      <c r="N1728" s="677" t="s">
        <v>7464</v>
      </c>
      <c r="O1728" s="677" t="s">
        <v>332</v>
      </c>
      <c r="P1728" s="677" t="s">
        <v>6163</v>
      </c>
      <c r="Q1728" s="772">
        <f>COUNTIF('Hedef Liste'!$A:$A,A1728)</f>
        <v>1</v>
      </c>
    </row>
    <row r="1729" hidden="1">
      <c r="A1729" s="677" t="s">
        <v>11357</v>
      </c>
      <c r="B1729" s="677" t="s">
        <v>11358</v>
      </c>
      <c r="C1729" s="762" t="s">
        <v>55183</v>
      </c>
      <c r="D1729" s="677" t="s">
        <v>7107</v>
      </c>
      <c r="E1729" s="773"/>
      <c r="F1729" s="773"/>
      <c r="G1729" s="770">
        <v>0.0</v>
      </c>
      <c r="H1729" s="770">
        <v>12.0</v>
      </c>
      <c r="I1729" s="770">
        <v>12.0</v>
      </c>
      <c r="J1729" s="771">
        <v>0.0</v>
      </c>
      <c r="K1729" s="677" t="s">
        <v>11359</v>
      </c>
      <c r="L1729" s="677">
        <v>2.242535372E9</v>
      </c>
      <c r="M1729" s="677" t="s">
        <v>13</v>
      </c>
      <c r="N1729" s="677" t="s">
        <v>7779</v>
      </c>
      <c r="O1729" s="677" t="s">
        <v>11360</v>
      </c>
      <c r="P1729" s="677" t="s">
        <v>6163</v>
      </c>
      <c r="Q1729" s="772">
        <f>COUNTIF('Hedef Liste'!$A:$A,A1729)</f>
        <v>1</v>
      </c>
    </row>
    <row r="1730" hidden="1">
      <c r="A1730" s="677" t="s">
        <v>9026</v>
      </c>
      <c r="B1730" s="677" t="s">
        <v>9027</v>
      </c>
      <c r="C1730" s="762" t="s">
        <v>55183</v>
      </c>
      <c r="D1730" s="677" t="s">
        <v>6401</v>
      </c>
      <c r="E1730" s="770">
        <v>11.0</v>
      </c>
      <c r="F1730" s="770">
        <v>2.0</v>
      </c>
      <c r="G1730" s="770">
        <v>0.0</v>
      </c>
      <c r="H1730" s="770">
        <v>28.0</v>
      </c>
      <c r="I1730" s="770">
        <v>28.0</v>
      </c>
      <c r="J1730" s="771">
        <v>0.0</v>
      </c>
      <c r="K1730" s="677" t="s">
        <v>9028</v>
      </c>
      <c r="L1730" s="677">
        <v>5.013331463E9</v>
      </c>
      <c r="M1730" s="677" t="s">
        <v>13</v>
      </c>
      <c r="N1730" s="677" t="s">
        <v>6359</v>
      </c>
      <c r="O1730" s="677" t="s">
        <v>9029</v>
      </c>
      <c r="P1730" s="677" t="s">
        <v>6163</v>
      </c>
      <c r="Q1730" s="772">
        <f>COUNTIF('Hedef Liste'!$A:$A,A1730)</f>
        <v>1</v>
      </c>
    </row>
    <row r="1731" hidden="1">
      <c r="A1731" s="677" t="s">
        <v>5693</v>
      </c>
      <c r="B1731" s="677" t="s">
        <v>5694</v>
      </c>
      <c r="C1731" s="762" t="s">
        <v>55183</v>
      </c>
      <c r="D1731" s="677" t="s">
        <v>6250</v>
      </c>
      <c r="E1731" s="770">
        <v>586.0</v>
      </c>
      <c r="F1731" s="770">
        <v>70.0</v>
      </c>
      <c r="G1731" s="770">
        <v>14.0</v>
      </c>
      <c r="H1731" s="770">
        <v>11.0</v>
      </c>
      <c r="I1731" s="770">
        <v>25.0</v>
      </c>
      <c r="J1731" s="771">
        <v>0.56</v>
      </c>
      <c r="K1731" s="677" t="s">
        <v>10254</v>
      </c>
      <c r="L1731" s="677">
        <v>5.427652488E9</v>
      </c>
      <c r="M1731" s="677" t="s">
        <v>13</v>
      </c>
      <c r="N1731" s="677" t="s">
        <v>6910</v>
      </c>
      <c r="O1731" s="677" t="s">
        <v>5696</v>
      </c>
      <c r="P1731" s="677" t="s">
        <v>6163</v>
      </c>
      <c r="Q1731" s="772">
        <f>COUNTIF('Hedef Liste'!$A:$A,A1731)</f>
        <v>1</v>
      </c>
    </row>
    <row r="1732" hidden="1">
      <c r="A1732" s="677" t="s">
        <v>56191</v>
      </c>
      <c r="B1732" s="677" t="s">
        <v>56192</v>
      </c>
      <c r="C1732" s="762" t="s">
        <v>55183</v>
      </c>
      <c r="D1732" s="677" t="s">
        <v>6159</v>
      </c>
      <c r="E1732" s="770">
        <v>1727.0</v>
      </c>
      <c r="F1732" s="770">
        <v>409.0</v>
      </c>
      <c r="G1732" s="770">
        <v>63.0</v>
      </c>
      <c r="H1732" s="770">
        <v>3.0</v>
      </c>
      <c r="I1732" s="770">
        <v>66.0</v>
      </c>
      <c r="J1732" s="771">
        <v>0.95</v>
      </c>
      <c r="K1732" s="677" t="s">
        <v>7218</v>
      </c>
      <c r="L1732" s="677">
        <v>2.245430016E9</v>
      </c>
      <c r="M1732" s="677" t="s">
        <v>6177</v>
      </c>
      <c r="N1732" s="677" t="s">
        <v>7219</v>
      </c>
      <c r="O1732" s="677" t="s">
        <v>7220</v>
      </c>
      <c r="P1732" s="677" t="s">
        <v>6163</v>
      </c>
      <c r="Q1732" s="772">
        <f>COUNTIF('Hedef Liste'!$A:$A,A1732)</f>
        <v>0</v>
      </c>
    </row>
    <row r="1733">
      <c r="A1733" s="677" t="s">
        <v>10262</v>
      </c>
      <c r="B1733" s="677" t="s">
        <v>10263</v>
      </c>
      <c r="C1733" s="762" t="s">
        <v>55183</v>
      </c>
      <c r="D1733" s="677" t="s">
        <v>6175</v>
      </c>
      <c r="E1733" s="770">
        <v>21.0</v>
      </c>
      <c r="F1733" s="770">
        <v>7.0</v>
      </c>
      <c r="G1733" s="770">
        <v>0.0</v>
      </c>
      <c r="H1733" s="770">
        <v>22.0</v>
      </c>
      <c r="I1733" s="770">
        <v>22.0</v>
      </c>
      <c r="J1733" s="771">
        <v>0.0</v>
      </c>
      <c r="K1733" s="677" t="s">
        <v>10264</v>
      </c>
      <c r="L1733" s="677">
        <v>5.050182467E9</v>
      </c>
      <c r="M1733" s="677" t="s">
        <v>343</v>
      </c>
      <c r="N1733" s="677" t="s">
        <v>10154</v>
      </c>
      <c r="O1733" s="677" t="s">
        <v>10265</v>
      </c>
      <c r="P1733" s="677" t="s">
        <v>6163</v>
      </c>
      <c r="Q1733" s="772">
        <f>COUNTIF('Hedef Liste'!$A:$A,A1733)</f>
        <v>1</v>
      </c>
    </row>
    <row r="1734">
      <c r="A1734" s="677" t="s">
        <v>12802</v>
      </c>
      <c r="B1734" s="677" t="s">
        <v>12803</v>
      </c>
      <c r="C1734" s="762" t="s">
        <v>55183</v>
      </c>
      <c r="D1734" s="677" t="s">
        <v>6317</v>
      </c>
      <c r="E1734" s="770">
        <v>1.0</v>
      </c>
      <c r="F1734" s="773"/>
      <c r="G1734" s="770">
        <v>0.0</v>
      </c>
      <c r="H1734" s="770">
        <v>40.0</v>
      </c>
      <c r="I1734" s="770">
        <v>40.0</v>
      </c>
      <c r="J1734" s="771">
        <v>0.0</v>
      </c>
      <c r="K1734" s="677" t="s">
        <v>12804</v>
      </c>
      <c r="L1734" s="677">
        <v>2.247131414E9</v>
      </c>
      <c r="M1734" s="677" t="s">
        <v>6386</v>
      </c>
      <c r="N1734" s="677" t="s">
        <v>6387</v>
      </c>
      <c r="O1734" s="677" t="s">
        <v>12805</v>
      </c>
      <c r="P1734" s="677" t="s">
        <v>6163</v>
      </c>
      <c r="Q1734" s="772">
        <f>COUNTIF('Hedef Liste'!$A:$A,A1734)</f>
        <v>1</v>
      </c>
    </row>
    <row r="1735">
      <c r="A1735" s="677" t="s">
        <v>7040</v>
      </c>
      <c r="B1735" s="677" t="s">
        <v>7041</v>
      </c>
      <c r="C1735" s="762" t="s">
        <v>55183</v>
      </c>
      <c r="D1735" s="677" t="s">
        <v>6317</v>
      </c>
      <c r="E1735" s="773"/>
      <c r="F1735" s="773"/>
      <c r="G1735" s="770">
        <v>0.0</v>
      </c>
      <c r="H1735" s="770">
        <v>29.0</v>
      </c>
      <c r="I1735" s="770">
        <v>29.0</v>
      </c>
      <c r="J1735" s="771">
        <v>0.0</v>
      </c>
      <c r="K1735" s="677" t="s">
        <v>7037</v>
      </c>
      <c r="L1735" s="677">
        <v>5.322679761E9</v>
      </c>
      <c r="M1735" s="677" t="s">
        <v>6177</v>
      </c>
      <c r="N1735" s="677" t="s">
        <v>7042</v>
      </c>
      <c r="O1735" s="677" t="s">
        <v>7043</v>
      </c>
      <c r="P1735" s="677" t="s">
        <v>6163</v>
      </c>
      <c r="Q1735" s="772">
        <f>COUNTIF('Hedef Liste'!$A:$A,A1735)</f>
        <v>1</v>
      </c>
    </row>
    <row r="1736">
      <c r="A1736" s="677" t="s">
        <v>9315</v>
      </c>
      <c r="B1736" s="677" t="s">
        <v>9316</v>
      </c>
      <c r="C1736" s="762" t="s">
        <v>55183</v>
      </c>
      <c r="D1736" s="677" t="s">
        <v>6159</v>
      </c>
      <c r="E1736" s="770">
        <v>110.0</v>
      </c>
      <c r="F1736" s="770">
        <v>53.0</v>
      </c>
      <c r="G1736" s="770">
        <v>0.0</v>
      </c>
      <c r="H1736" s="770">
        <v>34.0</v>
      </c>
      <c r="I1736" s="770">
        <v>34.0</v>
      </c>
      <c r="J1736" s="771">
        <v>0.0</v>
      </c>
      <c r="K1736" s="677" t="s">
        <v>9317</v>
      </c>
      <c r="L1736" s="677">
        <v>5.393754608E9</v>
      </c>
      <c r="M1736" s="677" t="s">
        <v>6212</v>
      </c>
      <c r="N1736" s="677" t="s">
        <v>6213</v>
      </c>
      <c r="O1736" s="677" t="s">
        <v>9318</v>
      </c>
      <c r="P1736" s="677" t="s">
        <v>6163</v>
      </c>
      <c r="Q1736" s="772">
        <f>COUNTIF('Hedef Liste'!$A:$A,A1736)</f>
        <v>1</v>
      </c>
    </row>
    <row r="1737">
      <c r="A1737" s="677" t="s">
        <v>10863</v>
      </c>
      <c r="B1737" s="677" t="s">
        <v>10864</v>
      </c>
      <c r="C1737" s="762" t="s">
        <v>55183</v>
      </c>
      <c r="D1737" s="677" t="s">
        <v>6271</v>
      </c>
      <c r="E1737" s="773"/>
      <c r="F1737" s="773"/>
      <c r="G1737" s="770">
        <v>0.0</v>
      </c>
      <c r="H1737" s="770">
        <v>10.0</v>
      </c>
      <c r="I1737" s="770">
        <v>10.0</v>
      </c>
      <c r="J1737" s="771">
        <v>0.0</v>
      </c>
      <c r="K1737" s="677" t="s">
        <v>10106</v>
      </c>
      <c r="L1737" s="677">
        <v>2.243610075E9</v>
      </c>
      <c r="M1737" s="677" t="s">
        <v>6257</v>
      </c>
      <c r="N1737" s="677" t="s">
        <v>6746</v>
      </c>
      <c r="O1737" s="677" t="s">
        <v>10107</v>
      </c>
      <c r="P1737" s="677" t="s">
        <v>6163</v>
      </c>
      <c r="Q1737" s="772">
        <f>COUNTIF('Hedef Liste'!$A:$A,A1737)</f>
        <v>1</v>
      </c>
    </row>
    <row r="1738">
      <c r="A1738" s="677" t="s">
        <v>6649</v>
      </c>
      <c r="B1738" s="677" t="s">
        <v>6650</v>
      </c>
      <c r="C1738" s="762" t="s">
        <v>55183</v>
      </c>
      <c r="D1738" s="677" t="s">
        <v>6440</v>
      </c>
      <c r="E1738" s="770">
        <v>38.0</v>
      </c>
      <c r="F1738" s="770">
        <v>12.0</v>
      </c>
      <c r="G1738" s="770">
        <v>0.0</v>
      </c>
      <c r="H1738" s="770">
        <v>17.0</v>
      </c>
      <c r="I1738" s="770">
        <v>17.0</v>
      </c>
      <c r="J1738" s="771">
        <v>0.0</v>
      </c>
      <c r="K1738" s="677" t="s">
        <v>6651</v>
      </c>
      <c r="L1738" s="677">
        <v>5.387713702E9</v>
      </c>
      <c r="M1738" s="677" t="s">
        <v>6257</v>
      </c>
      <c r="N1738" s="677" t="s">
        <v>6652</v>
      </c>
      <c r="O1738" s="677" t="s">
        <v>6653</v>
      </c>
      <c r="P1738" s="677" t="s">
        <v>6163</v>
      </c>
      <c r="Q1738" s="772">
        <f>COUNTIF('Hedef Liste'!$A:$A,A1738)</f>
        <v>1</v>
      </c>
    </row>
    <row r="1739" hidden="1">
      <c r="A1739" s="677" t="s">
        <v>56193</v>
      </c>
      <c r="B1739" s="677" t="s">
        <v>56194</v>
      </c>
      <c r="C1739" s="762" t="s">
        <v>55183</v>
      </c>
      <c r="D1739" s="677" t="s">
        <v>7193</v>
      </c>
      <c r="E1739" s="770">
        <v>1.0</v>
      </c>
      <c r="F1739" s="773"/>
      <c r="G1739" s="770">
        <v>16.0</v>
      </c>
      <c r="H1739" s="770">
        <v>2.0</v>
      </c>
      <c r="I1739" s="770">
        <v>18.0</v>
      </c>
      <c r="J1739" s="771">
        <v>0.89</v>
      </c>
      <c r="K1739" s="677" t="s">
        <v>56195</v>
      </c>
      <c r="L1739" s="677">
        <v>2.243420002E9</v>
      </c>
      <c r="M1739" s="677" t="s">
        <v>6257</v>
      </c>
      <c r="N1739" s="677" t="s">
        <v>6617</v>
      </c>
      <c r="O1739" s="677" t="s">
        <v>56196</v>
      </c>
      <c r="P1739" s="677" t="s">
        <v>6163</v>
      </c>
      <c r="Q1739" s="772">
        <f>COUNTIF('Hedef Liste'!$A:$A,A1739)</f>
        <v>0</v>
      </c>
    </row>
    <row r="1740">
      <c r="A1740" s="677" t="s">
        <v>10200</v>
      </c>
      <c r="B1740" s="677" t="s">
        <v>10201</v>
      </c>
      <c r="C1740" s="762" t="s">
        <v>55183</v>
      </c>
      <c r="D1740" s="677" t="s">
        <v>6271</v>
      </c>
      <c r="E1740" s="770">
        <v>1.0</v>
      </c>
      <c r="F1740" s="773"/>
      <c r="G1740" s="770">
        <v>0.0</v>
      </c>
      <c r="H1740" s="770">
        <v>19.0</v>
      </c>
      <c r="I1740" s="770">
        <v>19.0</v>
      </c>
      <c r="J1740" s="771">
        <v>0.0</v>
      </c>
      <c r="K1740" s="677" t="s">
        <v>10202</v>
      </c>
      <c r="L1740" s="677">
        <v>2.242621315E9</v>
      </c>
      <c r="M1740" s="677" t="s">
        <v>343</v>
      </c>
      <c r="N1740" s="677" t="s">
        <v>6225</v>
      </c>
      <c r="O1740" s="677" t="s">
        <v>10203</v>
      </c>
      <c r="P1740" s="677" t="s">
        <v>6163</v>
      </c>
      <c r="Q1740" s="772">
        <f>COUNTIF('Hedef Liste'!$A:$A,A1740)</f>
        <v>1</v>
      </c>
    </row>
    <row r="1741" hidden="1">
      <c r="A1741" s="677" t="s">
        <v>56197</v>
      </c>
      <c r="B1741" s="677" t="s">
        <v>56198</v>
      </c>
      <c r="C1741" s="762" t="s">
        <v>55183</v>
      </c>
      <c r="D1741" s="677" t="s">
        <v>6440</v>
      </c>
      <c r="E1741" s="770">
        <v>12.0</v>
      </c>
      <c r="F1741" s="770">
        <v>6.0</v>
      </c>
      <c r="G1741" s="770">
        <v>4.0</v>
      </c>
      <c r="H1741" s="770">
        <v>6.0</v>
      </c>
      <c r="I1741" s="770">
        <v>10.0</v>
      </c>
      <c r="J1741" s="771">
        <v>0.4</v>
      </c>
      <c r="K1741" s="677" t="s">
        <v>56199</v>
      </c>
      <c r="L1741" s="677">
        <v>5.387333661E9</v>
      </c>
      <c r="M1741" s="677" t="s">
        <v>6386</v>
      </c>
      <c r="N1741" s="677" t="s">
        <v>6170</v>
      </c>
      <c r="O1741" s="677" t="s">
        <v>56200</v>
      </c>
      <c r="P1741" s="677" t="s">
        <v>6163</v>
      </c>
      <c r="Q1741" s="772">
        <f>COUNTIF('Hedef Liste'!$A:$A,A1741)</f>
        <v>0</v>
      </c>
    </row>
    <row r="1742">
      <c r="A1742" s="677" t="s">
        <v>10190</v>
      </c>
      <c r="B1742" s="677" t="s">
        <v>10191</v>
      </c>
      <c r="C1742" s="762" t="s">
        <v>55183</v>
      </c>
      <c r="D1742" s="677" t="s">
        <v>6219</v>
      </c>
      <c r="E1742" s="770">
        <v>50.0</v>
      </c>
      <c r="F1742" s="770">
        <v>24.0</v>
      </c>
      <c r="G1742" s="770">
        <v>0.0</v>
      </c>
      <c r="H1742" s="770">
        <v>28.0</v>
      </c>
      <c r="I1742" s="770">
        <v>28.0</v>
      </c>
      <c r="J1742" s="771">
        <v>0.0</v>
      </c>
      <c r="K1742" s="677" t="s">
        <v>10192</v>
      </c>
      <c r="L1742" s="677">
        <v>5.333186776E9</v>
      </c>
      <c r="M1742" s="677" t="s">
        <v>13</v>
      </c>
      <c r="N1742" s="677" t="s">
        <v>6221</v>
      </c>
      <c r="O1742" s="677" t="s">
        <v>10193</v>
      </c>
      <c r="P1742" s="677" t="s">
        <v>6163</v>
      </c>
      <c r="Q1742" s="772">
        <f>COUNTIF('Hedef Liste'!$A:$A,A1742)</f>
        <v>1</v>
      </c>
    </row>
    <row r="1743">
      <c r="A1743" s="677" t="s">
        <v>7660</v>
      </c>
      <c r="B1743" s="677" t="s">
        <v>7661</v>
      </c>
      <c r="C1743" s="762" t="s">
        <v>55183</v>
      </c>
      <c r="D1743" s="677" t="s">
        <v>6175</v>
      </c>
      <c r="E1743" s="770">
        <v>32.0</v>
      </c>
      <c r="F1743" s="770">
        <v>19.0</v>
      </c>
      <c r="G1743" s="770">
        <v>0.0</v>
      </c>
      <c r="H1743" s="770">
        <v>32.0</v>
      </c>
      <c r="I1743" s="770">
        <v>32.0</v>
      </c>
      <c r="J1743" s="771">
        <v>0.0</v>
      </c>
      <c r="K1743" s="677" t="s">
        <v>7662</v>
      </c>
      <c r="L1743" s="677">
        <v>5.42290327E9</v>
      </c>
      <c r="M1743" s="677" t="s">
        <v>6177</v>
      </c>
      <c r="N1743" s="677" t="s">
        <v>7663</v>
      </c>
      <c r="O1743" s="677" t="s">
        <v>7664</v>
      </c>
      <c r="P1743" s="677" t="s">
        <v>6163</v>
      </c>
      <c r="Q1743" s="772">
        <f>COUNTIF('Hedef Liste'!$A:$A,A1743)</f>
        <v>1</v>
      </c>
    </row>
    <row r="1744" hidden="1">
      <c r="A1744" s="677" t="s">
        <v>4528</v>
      </c>
      <c r="B1744" s="677" t="s">
        <v>4529</v>
      </c>
      <c r="C1744" s="762" t="s">
        <v>55183</v>
      </c>
      <c r="D1744" s="677" t="s">
        <v>6159</v>
      </c>
      <c r="E1744" s="770">
        <v>736.0</v>
      </c>
      <c r="F1744" s="770">
        <v>66.0</v>
      </c>
      <c r="G1744" s="770">
        <v>4.0</v>
      </c>
      <c r="H1744" s="770">
        <v>5.0</v>
      </c>
      <c r="I1744" s="770">
        <v>9.0</v>
      </c>
      <c r="J1744" s="771">
        <v>0.44</v>
      </c>
      <c r="K1744" s="677" t="s">
        <v>10187</v>
      </c>
      <c r="L1744" s="677">
        <v>5.374031147E9</v>
      </c>
      <c r="M1744" s="677" t="s">
        <v>343</v>
      </c>
      <c r="N1744" s="677" t="s">
        <v>8097</v>
      </c>
      <c r="O1744" s="677" t="s">
        <v>4531</v>
      </c>
      <c r="P1744" s="677" t="s">
        <v>6163</v>
      </c>
      <c r="Q1744" s="772">
        <f>COUNTIF('Hedef Liste'!$A:$A,A1744)</f>
        <v>1</v>
      </c>
    </row>
    <row r="1745" hidden="1">
      <c r="A1745" s="677" t="s">
        <v>5753</v>
      </c>
      <c r="B1745" s="677" t="s">
        <v>5754</v>
      </c>
      <c r="C1745" s="762" t="s">
        <v>55183</v>
      </c>
      <c r="D1745" s="677" t="s">
        <v>6440</v>
      </c>
      <c r="E1745" s="770">
        <v>1164.0</v>
      </c>
      <c r="F1745" s="770">
        <v>75.0</v>
      </c>
      <c r="G1745" s="770">
        <v>16.0</v>
      </c>
      <c r="H1745" s="770">
        <v>7.0</v>
      </c>
      <c r="I1745" s="770">
        <v>23.0</v>
      </c>
      <c r="J1745" s="771">
        <v>0.7</v>
      </c>
      <c r="K1745" s="677" t="s">
        <v>6489</v>
      </c>
      <c r="L1745" s="677">
        <v>5.0133116E9</v>
      </c>
      <c r="M1745" s="677" t="s">
        <v>13</v>
      </c>
      <c r="N1745" s="677" t="s">
        <v>6407</v>
      </c>
      <c r="O1745" s="677" t="s">
        <v>5757</v>
      </c>
      <c r="P1745" s="677" t="s">
        <v>6163</v>
      </c>
      <c r="Q1745" s="772">
        <f>COUNTIF('Hedef Liste'!$A:$A,A1745)</f>
        <v>1</v>
      </c>
    </row>
    <row r="1746" hidden="1">
      <c r="A1746" s="677" t="s">
        <v>251</v>
      </c>
      <c r="B1746" s="677" t="s">
        <v>56201</v>
      </c>
      <c r="C1746" s="762" t="s">
        <v>55183</v>
      </c>
      <c r="D1746" s="677" t="s">
        <v>6159</v>
      </c>
      <c r="E1746" s="770">
        <v>8576.0</v>
      </c>
      <c r="F1746" s="770">
        <v>209.0</v>
      </c>
      <c r="G1746" s="770">
        <v>22.0</v>
      </c>
      <c r="H1746" s="770">
        <v>8.0</v>
      </c>
      <c r="I1746" s="770">
        <v>30.0</v>
      </c>
      <c r="J1746" s="771">
        <v>0.73</v>
      </c>
      <c r="K1746" s="677" t="s">
        <v>7075</v>
      </c>
      <c r="L1746" s="677">
        <v>5.334263978E9</v>
      </c>
      <c r="M1746" s="677" t="s">
        <v>13</v>
      </c>
      <c r="N1746" s="677" t="s">
        <v>6161</v>
      </c>
      <c r="O1746" s="677" t="s">
        <v>250</v>
      </c>
      <c r="P1746" s="677" t="s">
        <v>6163</v>
      </c>
      <c r="Q1746" s="772">
        <f>COUNTIF('Hedef Liste'!$A:$A,A1746)</f>
        <v>1</v>
      </c>
    </row>
    <row r="1747" hidden="1">
      <c r="A1747" s="677" t="s">
        <v>6875</v>
      </c>
      <c r="B1747" s="677" t="s">
        <v>6876</v>
      </c>
      <c r="C1747" s="762" t="s">
        <v>55183</v>
      </c>
      <c r="D1747" s="677" t="s">
        <v>6219</v>
      </c>
      <c r="E1747" s="770">
        <v>6.0</v>
      </c>
      <c r="F1747" s="770">
        <v>2.0</v>
      </c>
      <c r="G1747" s="770">
        <v>0.0</v>
      </c>
      <c r="H1747" s="770">
        <v>22.0</v>
      </c>
      <c r="I1747" s="770">
        <v>22.0</v>
      </c>
      <c r="J1747" s="771">
        <v>0.0</v>
      </c>
      <c r="K1747" s="677" t="s">
        <v>6856</v>
      </c>
      <c r="L1747" s="677">
        <v>5.550540876E9</v>
      </c>
      <c r="M1747" s="677" t="s">
        <v>343</v>
      </c>
      <c r="N1747" s="677" t="s">
        <v>6877</v>
      </c>
      <c r="O1747" s="677" t="s">
        <v>56202</v>
      </c>
      <c r="P1747" s="677" t="s">
        <v>6163</v>
      </c>
      <c r="Q1747" s="772">
        <f>COUNTIF('Hedef Liste'!$A:$A,A1747)</f>
        <v>1</v>
      </c>
    </row>
    <row r="1748" hidden="1">
      <c r="A1748" s="677" t="s">
        <v>10017</v>
      </c>
      <c r="B1748" s="677" t="s">
        <v>56203</v>
      </c>
      <c r="C1748" s="762" t="s">
        <v>55183</v>
      </c>
      <c r="D1748" s="677" t="s">
        <v>6153</v>
      </c>
      <c r="E1748" s="770">
        <v>741.0</v>
      </c>
      <c r="F1748" s="770">
        <v>101.0</v>
      </c>
      <c r="G1748" s="770">
        <v>0.0</v>
      </c>
      <c r="H1748" s="770">
        <v>7.0</v>
      </c>
      <c r="I1748" s="770">
        <v>7.0</v>
      </c>
      <c r="J1748" s="771">
        <v>0.0</v>
      </c>
      <c r="K1748" s="677" t="s">
        <v>6689</v>
      </c>
      <c r="L1748" s="677">
        <v>2.2424551E9</v>
      </c>
      <c r="M1748" s="677" t="s">
        <v>13</v>
      </c>
      <c r="N1748" s="677" t="s">
        <v>6364</v>
      </c>
      <c r="O1748" s="677" t="s">
        <v>10019</v>
      </c>
      <c r="P1748" s="677" t="s">
        <v>6163</v>
      </c>
      <c r="Q1748" s="772">
        <f>COUNTIF('Hedef Liste'!$A:$A,A1748)</f>
        <v>1</v>
      </c>
    </row>
    <row r="1749" hidden="1">
      <c r="A1749" s="677" t="s">
        <v>9688</v>
      </c>
      <c r="B1749" s="677" t="s">
        <v>9689</v>
      </c>
      <c r="C1749" s="762" t="s">
        <v>55183</v>
      </c>
      <c r="D1749" s="677" t="s">
        <v>6159</v>
      </c>
      <c r="E1749" s="770">
        <v>25370.0</v>
      </c>
      <c r="F1749" s="770">
        <v>1161.0</v>
      </c>
      <c r="G1749" s="770">
        <v>11.0</v>
      </c>
      <c r="H1749" s="770">
        <v>4.0</v>
      </c>
      <c r="I1749" s="770">
        <v>15.0</v>
      </c>
      <c r="J1749" s="771">
        <v>0.73</v>
      </c>
      <c r="K1749" s="677" t="s">
        <v>56055</v>
      </c>
      <c r="L1749" s="677">
        <v>2.244800011E9</v>
      </c>
      <c r="M1749" s="677" t="s">
        <v>13</v>
      </c>
      <c r="N1749" s="677" t="s">
        <v>6184</v>
      </c>
      <c r="O1749" s="677" t="s">
        <v>9687</v>
      </c>
      <c r="P1749" s="677" t="s">
        <v>6163</v>
      </c>
      <c r="Q1749" s="772">
        <f>COUNTIF('Hedef Liste'!$A:$A,A1749)</f>
        <v>1</v>
      </c>
    </row>
    <row r="1750" hidden="1">
      <c r="A1750" s="677" t="s">
        <v>5841</v>
      </c>
      <c r="B1750" s="677" t="s">
        <v>5842</v>
      </c>
      <c r="C1750" s="762" t="s">
        <v>55183</v>
      </c>
      <c r="D1750" s="677" t="s">
        <v>6440</v>
      </c>
      <c r="E1750" s="770">
        <v>117.0</v>
      </c>
      <c r="F1750" s="770">
        <v>2.0</v>
      </c>
      <c r="G1750" s="770">
        <v>15.0</v>
      </c>
      <c r="H1750" s="770">
        <v>26.0</v>
      </c>
      <c r="I1750" s="770">
        <v>41.0</v>
      </c>
      <c r="J1750" s="771">
        <v>0.37</v>
      </c>
      <c r="K1750" s="677" t="s">
        <v>7393</v>
      </c>
      <c r="L1750" s="677">
        <v>5.527401601E9</v>
      </c>
      <c r="M1750" s="677" t="s">
        <v>343</v>
      </c>
      <c r="N1750" s="677" t="s">
        <v>7394</v>
      </c>
      <c r="O1750" s="677" t="s">
        <v>7395</v>
      </c>
      <c r="P1750" s="677" t="s">
        <v>6163</v>
      </c>
      <c r="Q1750" s="772">
        <f>COUNTIF('Hedef Liste'!$A:$A,A1750)</f>
        <v>1</v>
      </c>
    </row>
    <row r="1751">
      <c r="A1751" s="677" t="s">
        <v>8552</v>
      </c>
      <c r="B1751" s="677" t="s">
        <v>8553</v>
      </c>
      <c r="C1751" s="762" t="s">
        <v>55183</v>
      </c>
      <c r="D1751" s="677" t="s">
        <v>6159</v>
      </c>
      <c r="E1751" s="770">
        <v>141.0</v>
      </c>
      <c r="F1751" s="770">
        <v>83.0</v>
      </c>
      <c r="G1751" s="770">
        <v>0.0</v>
      </c>
      <c r="H1751" s="770">
        <v>22.0</v>
      </c>
      <c r="I1751" s="770">
        <v>22.0</v>
      </c>
      <c r="J1751" s="771">
        <v>0.0</v>
      </c>
      <c r="K1751" s="677" t="s">
        <v>8554</v>
      </c>
      <c r="L1751" s="677">
        <v>5.436036495E9</v>
      </c>
      <c r="M1751" s="677" t="s">
        <v>6437</v>
      </c>
      <c r="N1751" s="677" t="s">
        <v>6905</v>
      </c>
      <c r="O1751" s="677" t="s">
        <v>8555</v>
      </c>
      <c r="P1751" s="677" t="s">
        <v>6163</v>
      </c>
      <c r="Q1751" s="772">
        <f>COUNTIF('Hedef Liste'!$A:$A,A1751)</f>
        <v>1</v>
      </c>
    </row>
    <row r="1752" hidden="1">
      <c r="A1752" s="677" t="s">
        <v>3265</v>
      </c>
      <c r="B1752" s="677" t="s">
        <v>3266</v>
      </c>
      <c r="C1752" s="762" t="s">
        <v>55187</v>
      </c>
      <c r="D1752" s="677" t="s">
        <v>6250</v>
      </c>
      <c r="E1752" s="770">
        <v>34.0</v>
      </c>
      <c r="F1752" s="773"/>
      <c r="G1752" s="770">
        <v>3.0</v>
      </c>
      <c r="H1752" s="770">
        <v>1.0</v>
      </c>
      <c r="I1752" s="770">
        <v>4.0</v>
      </c>
      <c r="J1752" s="771">
        <v>0.75</v>
      </c>
      <c r="K1752" s="677" t="s">
        <v>8431</v>
      </c>
      <c r="L1752" s="677">
        <v>2.249093737E9</v>
      </c>
      <c r="M1752" s="677" t="s">
        <v>13</v>
      </c>
      <c r="N1752" s="677" t="s">
        <v>6910</v>
      </c>
      <c r="O1752" s="677" t="s">
        <v>3268</v>
      </c>
      <c r="P1752" s="677" t="s">
        <v>6163</v>
      </c>
      <c r="Q1752" s="772">
        <f>COUNTIF('Hedef Liste'!$A:$A,A1752)</f>
        <v>1</v>
      </c>
    </row>
    <row r="1753">
      <c r="A1753" s="677" t="s">
        <v>12698</v>
      </c>
      <c r="B1753" s="677" t="s">
        <v>12699</v>
      </c>
      <c r="C1753" s="762" t="s">
        <v>55183</v>
      </c>
      <c r="D1753" s="677" t="s">
        <v>8451</v>
      </c>
      <c r="E1753" s="770">
        <v>11.0</v>
      </c>
      <c r="F1753" s="770">
        <v>11.0</v>
      </c>
      <c r="G1753" s="770">
        <v>0.0</v>
      </c>
      <c r="H1753" s="770">
        <v>29.0</v>
      </c>
      <c r="I1753" s="770">
        <v>29.0</v>
      </c>
      <c r="J1753" s="771">
        <v>0.0</v>
      </c>
      <c r="K1753" s="677" t="s">
        <v>8474</v>
      </c>
      <c r="L1753" s="677">
        <v>5.31298734E9</v>
      </c>
      <c r="M1753" s="677" t="s">
        <v>13</v>
      </c>
      <c r="N1753" s="677" t="s">
        <v>6407</v>
      </c>
      <c r="O1753" s="677" t="s">
        <v>8475</v>
      </c>
      <c r="P1753" s="677" t="s">
        <v>6163</v>
      </c>
      <c r="Q1753" s="772">
        <f>COUNTIF('Hedef Liste'!$A:$A,A1753)</f>
        <v>1</v>
      </c>
    </row>
    <row r="1754" hidden="1">
      <c r="A1754" s="677" t="s">
        <v>56204</v>
      </c>
      <c r="B1754" s="677" t="s">
        <v>56205</v>
      </c>
      <c r="C1754" s="762" t="s">
        <v>55187</v>
      </c>
      <c r="D1754" s="677" t="s">
        <v>6284</v>
      </c>
      <c r="E1754" s="773"/>
      <c r="F1754" s="773"/>
      <c r="G1754" s="770">
        <v>127.0</v>
      </c>
      <c r="H1754" s="770">
        <v>0.0</v>
      </c>
      <c r="I1754" s="770">
        <v>127.0</v>
      </c>
      <c r="J1754" s="771">
        <v>1.0</v>
      </c>
      <c r="K1754" s="677" t="s">
        <v>55368</v>
      </c>
      <c r="L1754" s="677">
        <v>2.243241094E9</v>
      </c>
      <c r="M1754" s="677" t="s">
        <v>343</v>
      </c>
      <c r="N1754" s="677" t="s">
        <v>7649</v>
      </c>
      <c r="O1754" s="677" t="s">
        <v>56206</v>
      </c>
      <c r="P1754" s="677" t="s">
        <v>55227</v>
      </c>
      <c r="Q1754" s="772">
        <f>COUNTIF('Hedef Liste'!$A:$A,A1754)</f>
        <v>0</v>
      </c>
    </row>
    <row r="1755" hidden="1">
      <c r="A1755" s="677" t="s">
        <v>10842</v>
      </c>
      <c r="B1755" s="677" t="s">
        <v>10843</v>
      </c>
      <c r="C1755" s="762" t="s">
        <v>55183</v>
      </c>
      <c r="D1755" s="677" t="s">
        <v>6175</v>
      </c>
      <c r="E1755" s="770">
        <v>231.0</v>
      </c>
      <c r="F1755" s="770">
        <v>33.0</v>
      </c>
      <c r="G1755" s="770">
        <v>0.0</v>
      </c>
      <c r="H1755" s="770">
        <v>25.0</v>
      </c>
      <c r="I1755" s="770">
        <v>25.0</v>
      </c>
      <c r="J1755" s="771">
        <v>0.0</v>
      </c>
      <c r="K1755" s="677" t="s">
        <v>10844</v>
      </c>
      <c r="L1755" s="677">
        <v>5.364361367E9</v>
      </c>
      <c r="M1755" s="677" t="s">
        <v>6212</v>
      </c>
      <c r="N1755" s="677" t="s">
        <v>9040</v>
      </c>
      <c r="O1755" s="677" t="s">
        <v>10845</v>
      </c>
      <c r="P1755" s="677" t="s">
        <v>6163</v>
      </c>
      <c r="Q1755" s="772">
        <f>COUNTIF('Hedef Liste'!$A:$A,A1755)</f>
        <v>1</v>
      </c>
    </row>
    <row r="1756" hidden="1">
      <c r="A1756" s="677" t="s">
        <v>56207</v>
      </c>
      <c r="B1756" s="677" t="s">
        <v>56208</v>
      </c>
      <c r="C1756" s="762" t="s">
        <v>55183</v>
      </c>
      <c r="D1756" s="677" t="s">
        <v>6440</v>
      </c>
      <c r="E1756" s="770">
        <v>77.0</v>
      </c>
      <c r="F1756" s="770">
        <v>5.0</v>
      </c>
      <c r="G1756" s="770">
        <v>58.0</v>
      </c>
      <c r="H1756" s="770">
        <v>7.0</v>
      </c>
      <c r="I1756" s="770">
        <v>65.0</v>
      </c>
      <c r="J1756" s="771">
        <v>0.89</v>
      </c>
      <c r="K1756" s="677" t="s">
        <v>55229</v>
      </c>
      <c r="L1756" s="677">
        <v>5.525151484E9</v>
      </c>
      <c r="M1756" s="677" t="s">
        <v>6257</v>
      </c>
      <c r="N1756" s="677" t="s">
        <v>6612</v>
      </c>
      <c r="O1756" s="677" t="s">
        <v>56209</v>
      </c>
      <c r="P1756" s="677" t="s">
        <v>55227</v>
      </c>
      <c r="Q1756" s="772">
        <f>COUNTIF('Hedef Liste'!$A:$A,A1756)</f>
        <v>0</v>
      </c>
    </row>
    <row r="1757" hidden="1">
      <c r="A1757" s="677" t="s">
        <v>9276</v>
      </c>
      <c r="B1757" s="677" t="s">
        <v>9277</v>
      </c>
      <c r="C1757" s="762" t="s">
        <v>55183</v>
      </c>
      <c r="D1757" s="677" t="s">
        <v>6219</v>
      </c>
      <c r="E1757" s="770">
        <v>532.0</v>
      </c>
      <c r="F1757" s="770">
        <v>99.0</v>
      </c>
      <c r="G1757" s="770">
        <v>0.0</v>
      </c>
      <c r="H1757" s="770">
        <v>100.0</v>
      </c>
      <c r="I1757" s="770">
        <v>100.0</v>
      </c>
      <c r="J1757" s="771">
        <v>0.0</v>
      </c>
      <c r="K1757" s="677" t="s">
        <v>9258</v>
      </c>
      <c r="L1757" s="677">
        <v>5.367332097E9</v>
      </c>
      <c r="M1757" s="677" t="s">
        <v>13</v>
      </c>
      <c r="N1757" s="677" t="s">
        <v>6364</v>
      </c>
      <c r="O1757" s="677" t="s">
        <v>9278</v>
      </c>
      <c r="P1757" s="677" t="s">
        <v>6163</v>
      </c>
      <c r="Q1757" s="772">
        <f>COUNTIF('Hedef Liste'!$A:$A,A1757)</f>
        <v>1</v>
      </c>
    </row>
    <row r="1758" hidden="1">
      <c r="A1758" s="677" t="s">
        <v>56210</v>
      </c>
      <c r="B1758" s="677" t="s">
        <v>56211</v>
      </c>
      <c r="C1758" s="762" t="s">
        <v>55183</v>
      </c>
      <c r="D1758" s="677" t="s">
        <v>6219</v>
      </c>
      <c r="E1758" s="770">
        <v>143.0</v>
      </c>
      <c r="F1758" s="770">
        <v>17.0</v>
      </c>
      <c r="G1758" s="770">
        <v>16.0</v>
      </c>
      <c r="H1758" s="770">
        <v>6.0</v>
      </c>
      <c r="I1758" s="770">
        <v>22.0</v>
      </c>
      <c r="J1758" s="771">
        <v>0.73</v>
      </c>
      <c r="K1758" s="677" t="s">
        <v>56212</v>
      </c>
      <c r="L1758" s="677">
        <v>2.245029568E9</v>
      </c>
      <c r="M1758" s="677" t="s">
        <v>13</v>
      </c>
      <c r="N1758" s="677" t="s">
        <v>6221</v>
      </c>
      <c r="O1758" s="677" t="s">
        <v>56213</v>
      </c>
      <c r="P1758" s="677" t="s">
        <v>6163</v>
      </c>
      <c r="Q1758" s="772">
        <f>COUNTIF('Hedef Liste'!$A:$A,A1758)</f>
        <v>0</v>
      </c>
    </row>
    <row r="1759" hidden="1">
      <c r="A1759" s="677" t="s">
        <v>9266</v>
      </c>
      <c r="B1759" s="677" t="s">
        <v>9267</v>
      </c>
      <c r="C1759" s="762" t="s">
        <v>55183</v>
      </c>
      <c r="D1759" s="677" t="s">
        <v>6219</v>
      </c>
      <c r="E1759" s="770">
        <v>129.0</v>
      </c>
      <c r="F1759" s="770">
        <v>39.0</v>
      </c>
      <c r="G1759" s="770">
        <v>0.0</v>
      </c>
      <c r="H1759" s="770">
        <v>100.0</v>
      </c>
      <c r="I1759" s="770">
        <v>100.0</v>
      </c>
      <c r="J1759" s="771">
        <v>0.0</v>
      </c>
      <c r="K1759" s="677" t="s">
        <v>9258</v>
      </c>
      <c r="L1759" s="677">
        <v>5.367332097E9</v>
      </c>
      <c r="M1759" s="677" t="s">
        <v>6257</v>
      </c>
      <c r="N1759" s="677" t="s">
        <v>6861</v>
      </c>
      <c r="O1759" s="677" t="s">
        <v>9268</v>
      </c>
      <c r="P1759" s="677" t="s">
        <v>6163</v>
      </c>
      <c r="Q1759" s="772">
        <f>COUNTIF('Hedef Liste'!$A:$A,A1759)</f>
        <v>1</v>
      </c>
    </row>
    <row r="1760" hidden="1">
      <c r="A1760" s="677" t="s">
        <v>9260</v>
      </c>
      <c r="B1760" s="677" t="s">
        <v>9261</v>
      </c>
      <c r="C1760" s="762" t="s">
        <v>55183</v>
      </c>
      <c r="D1760" s="677" t="s">
        <v>6219</v>
      </c>
      <c r="E1760" s="770">
        <v>66.0</v>
      </c>
      <c r="F1760" s="770">
        <v>6.0</v>
      </c>
      <c r="G1760" s="770">
        <v>0.0</v>
      </c>
      <c r="H1760" s="770">
        <v>21.0</v>
      </c>
      <c r="I1760" s="770">
        <v>21.0</v>
      </c>
      <c r="J1760" s="771">
        <v>0.0</v>
      </c>
      <c r="K1760" s="677" t="s">
        <v>9258</v>
      </c>
      <c r="L1760" s="677">
        <v>5.367332097E9</v>
      </c>
      <c r="M1760" s="677" t="s">
        <v>6386</v>
      </c>
      <c r="N1760" s="677" t="s">
        <v>6491</v>
      </c>
      <c r="O1760" s="677" t="s">
        <v>9262</v>
      </c>
      <c r="P1760" s="677" t="s">
        <v>6163</v>
      </c>
      <c r="Q1760" s="772">
        <f>COUNTIF('Hedef Liste'!$A:$A,A1760)</f>
        <v>1</v>
      </c>
    </row>
    <row r="1761" hidden="1">
      <c r="A1761" s="677" t="s">
        <v>10783</v>
      </c>
      <c r="B1761" s="677" t="s">
        <v>10784</v>
      </c>
      <c r="C1761" s="762" t="s">
        <v>55183</v>
      </c>
      <c r="D1761" s="677" t="s">
        <v>6153</v>
      </c>
      <c r="E1761" s="770">
        <v>253.0</v>
      </c>
      <c r="F1761" s="770">
        <v>61.0</v>
      </c>
      <c r="G1761" s="770">
        <v>0.0</v>
      </c>
      <c r="H1761" s="770">
        <v>12.0</v>
      </c>
      <c r="I1761" s="770">
        <v>12.0</v>
      </c>
      <c r="J1761" s="771">
        <v>0.0</v>
      </c>
      <c r="K1761" s="677" t="s">
        <v>10785</v>
      </c>
      <c r="L1761" s="677">
        <v>5.363364498E9</v>
      </c>
      <c r="M1761" s="677" t="s">
        <v>343</v>
      </c>
      <c r="N1761" s="677" t="s">
        <v>7466</v>
      </c>
      <c r="O1761" s="677" t="s">
        <v>10786</v>
      </c>
      <c r="P1761" s="677" t="s">
        <v>6163</v>
      </c>
      <c r="Q1761" s="772">
        <f>COUNTIF('Hedef Liste'!$A:$A,A1761)</f>
        <v>1</v>
      </c>
    </row>
    <row r="1762" hidden="1">
      <c r="A1762" s="677" t="s">
        <v>56214</v>
      </c>
      <c r="B1762" s="677" t="s">
        <v>56215</v>
      </c>
      <c r="C1762" s="762" t="s">
        <v>55183</v>
      </c>
      <c r="D1762" s="677" t="s">
        <v>6440</v>
      </c>
      <c r="E1762" s="770">
        <v>140.0</v>
      </c>
      <c r="F1762" s="773"/>
      <c r="G1762" s="770">
        <v>47.0</v>
      </c>
      <c r="H1762" s="770">
        <v>0.0</v>
      </c>
      <c r="I1762" s="770">
        <v>47.0</v>
      </c>
      <c r="J1762" s="771">
        <v>1.0</v>
      </c>
      <c r="K1762" s="677" t="s">
        <v>56216</v>
      </c>
      <c r="L1762" s="677">
        <v>5.013436316E9</v>
      </c>
      <c r="M1762" s="677" t="s">
        <v>343</v>
      </c>
      <c r="N1762" s="677" t="s">
        <v>6225</v>
      </c>
      <c r="O1762" s="677" t="s">
        <v>56217</v>
      </c>
      <c r="P1762" s="677" t="s">
        <v>55227</v>
      </c>
      <c r="Q1762" s="772">
        <f>COUNTIF('Hedef Liste'!$A:$A,A1762)</f>
        <v>0</v>
      </c>
    </row>
    <row r="1763" hidden="1">
      <c r="A1763" s="677" t="s">
        <v>56218</v>
      </c>
      <c r="B1763" s="677" t="s">
        <v>56219</v>
      </c>
      <c r="C1763" s="762" t="s">
        <v>55187</v>
      </c>
      <c r="D1763" s="677" t="s">
        <v>6219</v>
      </c>
      <c r="F1763" s="773"/>
      <c r="G1763" s="770">
        <v>14.0</v>
      </c>
      <c r="H1763" s="770">
        <v>4.0</v>
      </c>
      <c r="I1763" s="770">
        <v>18.0</v>
      </c>
      <c r="J1763" s="771">
        <v>0.78</v>
      </c>
      <c r="K1763" s="677" t="s">
        <v>12121</v>
      </c>
      <c r="L1763" s="677">
        <v>5.350807926E9</v>
      </c>
      <c r="M1763" s="677" t="s">
        <v>343</v>
      </c>
      <c r="N1763" s="677" t="s">
        <v>7527</v>
      </c>
      <c r="O1763" s="677" t="s">
        <v>56220</v>
      </c>
      <c r="P1763" s="677" t="s">
        <v>6163</v>
      </c>
      <c r="Q1763" s="772">
        <f>COUNTIF('Hedef Liste'!$A:$A,A1763)</f>
        <v>0</v>
      </c>
    </row>
    <row r="1764" hidden="1">
      <c r="A1764" s="677" t="s">
        <v>3445</v>
      </c>
      <c r="B1764" s="677" t="s">
        <v>3446</v>
      </c>
      <c r="C1764" s="762" t="s">
        <v>55183</v>
      </c>
      <c r="D1764" s="677" t="s">
        <v>6440</v>
      </c>
      <c r="E1764" s="770">
        <v>578.0</v>
      </c>
      <c r="F1764" s="770">
        <v>13.0</v>
      </c>
      <c r="G1764" s="770">
        <v>8.0</v>
      </c>
      <c r="H1764" s="770">
        <v>4.0</v>
      </c>
      <c r="I1764" s="770">
        <v>12.0</v>
      </c>
      <c r="J1764" s="771">
        <v>0.67</v>
      </c>
      <c r="K1764" s="677" t="s">
        <v>12910</v>
      </c>
      <c r="L1764" s="677">
        <v>5.556163078E9</v>
      </c>
      <c r="M1764" s="677" t="s">
        <v>6177</v>
      </c>
      <c r="N1764" s="677" t="s">
        <v>7042</v>
      </c>
      <c r="O1764" s="677" t="s">
        <v>12911</v>
      </c>
      <c r="P1764" s="677" t="s">
        <v>6163</v>
      </c>
      <c r="Q1764" s="772">
        <f>COUNTIF('Hedef Liste'!$A:$A,A1764)</f>
        <v>1</v>
      </c>
    </row>
    <row r="1765" hidden="1">
      <c r="A1765" s="677" t="s">
        <v>7302</v>
      </c>
      <c r="B1765" s="677" t="s">
        <v>7303</v>
      </c>
      <c r="C1765" s="762" t="s">
        <v>55183</v>
      </c>
      <c r="D1765" s="677" t="s">
        <v>6440</v>
      </c>
      <c r="E1765" s="770">
        <v>263.0</v>
      </c>
      <c r="F1765" s="770">
        <v>22.0</v>
      </c>
      <c r="G1765" s="770">
        <v>8.0</v>
      </c>
      <c r="H1765" s="770">
        <v>12.0</v>
      </c>
      <c r="I1765" s="770">
        <v>20.0</v>
      </c>
      <c r="J1765" s="771">
        <v>0.4</v>
      </c>
      <c r="K1765" s="677" t="s">
        <v>6961</v>
      </c>
      <c r="L1765" s="677">
        <v>5.421021736E9</v>
      </c>
      <c r="M1765" s="677" t="s">
        <v>13</v>
      </c>
      <c r="N1765" s="677" t="s">
        <v>6161</v>
      </c>
      <c r="O1765" s="677" t="s">
        <v>6962</v>
      </c>
      <c r="P1765" s="677" t="s">
        <v>6163</v>
      </c>
      <c r="Q1765" s="772">
        <f>COUNTIF('Hedef Liste'!$A:$A,A1765)</f>
        <v>1</v>
      </c>
    </row>
    <row r="1766" hidden="1">
      <c r="A1766" s="677" t="s">
        <v>12308</v>
      </c>
      <c r="B1766" s="677" t="s">
        <v>12309</v>
      </c>
      <c r="C1766" s="762" t="s">
        <v>55183</v>
      </c>
      <c r="D1766" s="746" t="s">
        <v>6175</v>
      </c>
      <c r="E1766" s="770">
        <v>12.0</v>
      </c>
      <c r="F1766" s="773"/>
      <c r="G1766" s="770">
        <v>0.0</v>
      </c>
      <c r="H1766" s="770">
        <v>30.0</v>
      </c>
      <c r="I1766" s="770">
        <v>30.0</v>
      </c>
      <c r="J1766" s="771">
        <v>0.0</v>
      </c>
      <c r="K1766" s="677" t="s">
        <v>12310</v>
      </c>
      <c r="L1766" s="677">
        <v>2.243420033E9</v>
      </c>
      <c r="M1766" s="677" t="s">
        <v>6257</v>
      </c>
      <c r="N1766" s="677" t="s">
        <v>6626</v>
      </c>
      <c r="O1766" s="677" t="s">
        <v>12311</v>
      </c>
      <c r="P1766" s="677" t="s">
        <v>6163</v>
      </c>
      <c r="Q1766" s="772">
        <f>COUNTIF('Hedef Liste'!$A:$A,A1766)</f>
        <v>1</v>
      </c>
    </row>
    <row r="1767" hidden="1">
      <c r="A1767" s="677" t="s">
        <v>8958</v>
      </c>
      <c r="B1767" s="677" t="s">
        <v>8959</v>
      </c>
      <c r="C1767" s="762" t="s">
        <v>55183</v>
      </c>
      <c r="D1767" s="677" t="s">
        <v>6401</v>
      </c>
      <c r="E1767" s="770">
        <v>57.0</v>
      </c>
      <c r="F1767" s="773"/>
      <c r="G1767" s="770">
        <v>0.0</v>
      </c>
      <c r="H1767" s="770">
        <v>12.0</v>
      </c>
      <c r="I1767" s="770">
        <v>12.0</v>
      </c>
      <c r="J1767" s="771">
        <v>0.0</v>
      </c>
      <c r="K1767" s="677" t="s">
        <v>8960</v>
      </c>
      <c r="L1767" s="677">
        <v>2.247116777E9</v>
      </c>
      <c r="M1767" s="677" t="s">
        <v>6386</v>
      </c>
      <c r="N1767" s="677" t="s">
        <v>6491</v>
      </c>
      <c r="O1767" s="677" t="s">
        <v>8961</v>
      </c>
      <c r="P1767" s="677" t="s">
        <v>6163</v>
      </c>
      <c r="Q1767" s="772">
        <f>COUNTIF('Hedef Liste'!$A:$A,A1767)</f>
        <v>1</v>
      </c>
    </row>
    <row r="1768" hidden="1">
      <c r="A1768" s="677" t="s">
        <v>5956</v>
      </c>
      <c r="B1768" s="677" t="s">
        <v>5957</v>
      </c>
      <c r="C1768" s="762" t="s">
        <v>55183</v>
      </c>
      <c r="D1768" s="677" t="s">
        <v>6159</v>
      </c>
      <c r="E1768" s="770">
        <v>99.0</v>
      </c>
      <c r="F1768" s="773"/>
      <c r="G1768" s="770">
        <v>0.0</v>
      </c>
      <c r="H1768" s="770">
        <v>10.0</v>
      </c>
      <c r="I1768" s="770">
        <v>10.0</v>
      </c>
      <c r="J1768" s="771">
        <v>0.0</v>
      </c>
      <c r="K1768" s="677" t="s">
        <v>11779</v>
      </c>
      <c r="L1768" s="677">
        <v>2.242400585E9</v>
      </c>
      <c r="M1768" s="677" t="s">
        <v>13</v>
      </c>
      <c r="N1768" s="677" t="s">
        <v>6364</v>
      </c>
      <c r="O1768" s="677" t="s">
        <v>5959</v>
      </c>
      <c r="P1768" s="677" t="s">
        <v>6163</v>
      </c>
      <c r="Q1768" s="772">
        <f>COUNTIF('Hedef Liste'!$A:$A,A1768)</f>
        <v>1</v>
      </c>
    </row>
    <row r="1769" hidden="1">
      <c r="A1769" s="677" t="s">
        <v>7154</v>
      </c>
      <c r="B1769" s="677" t="s">
        <v>7155</v>
      </c>
      <c r="C1769" s="762" t="s">
        <v>55183</v>
      </c>
      <c r="D1769" s="677" t="s">
        <v>6390</v>
      </c>
      <c r="E1769" s="773"/>
      <c r="F1769" s="773"/>
      <c r="G1769" s="770">
        <v>0.0</v>
      </c>
      <c r="H1769" s="770">
        <v>24.0</v>
      </c>
      <c r="I1769" s="770">
        <v>24.0</v>
      </c>
      <c r="J1769" s="771">
        <v>0.0</v>
      </c>
      <c r="K1769" s="677" t="s">
        <v>7156</v>
      </c>
      <c r="L1769" s="677">
        <v>5.370357578E9</v>
      </c>
      <c r="M1769" s="677" t="s">
        <v>13</v>
      </c>
      <c r="N1769" s="677" t="s">
        <v>7157</v>
      </c>
      <c r="O1769" s="677" t="s">
        <v>7158</v>
      </c>
      <c r="P1769" s="677" t="s">
        <v>6163</v>
      </c>
      <c r="Q1769" s="772">
        <f>COUNTIF('Hedef Liste'!$A:$A,A1769)</f>
        <v>1</v>
      </c>
    </row>
    <row r="1770" hidden="1">
      <c r="A1770" s="677" t="s">
        <v>56221</v>
      </c>
      <c r="B1770" s="677" t="s">
        <v>56222</v>
      </c>
      <c r="C1770" s="762" t="s">
        <v>55183</v>
      </c>
      <c r="D1770" s="677" t="s">
        <v>6219</v>
      </c>
      <c r="E1770" s="770">
        <v>55.0</v>
      </c>
      <c r="F1770" s="770">
        <v>12.0</v>
      </c>
      <c r="G1770" s="770">
        <v>13.0</v>
      </c>
      <c r="H1770" s="770">
        <v>17.0</v>
      </c>
      <c r="I1770" s="770">
        <v>30.0</v>
      </c>
      <c r="J1770" s="771">
        <v>0.43</v>
      </c>
      <c r="K1770" s="677" t="s">
        <v>56223</v>
      </c>
      <c r="L1770" s="677">
        <v>5.376082274E9</v>
      </c>
      <c r="M1770" s="677" t="s">
        <v>6257</v>
      </c>
      <c r="N1770" s="677" t="s">
        <v>6640</v>
      </c>
      <c r="O1770" s="677" t="s">
        <v>56224</v>
      </c>
      <c r="P1770" s="677" t="s">
        <v>6163</v>
      </c>
      <c r="Q1770" s="772">
        <f>COUNTIF('Hedef Liste'!$A:$A,A1770)</f>
        <v>0</v>
      </c>
    </row>
    <row r="1771" hidden="1">
      <c r="A1771" s="677" t="s">
        <v>6879</v>
      </c>
      <c r="B1771" s="677" t="s">
        <v>6880</v>
      </c>
      <c r="C1771" s="762" t="s">
        <v>55183</v>
      </c>
      <c r="D1771" s="677" t="s">
        <v>6317</v>
      </c>
      <c r="E1771" s="770">
        <v>94.0</v>
      </c>
      <c r="F1771" s="770">
        <v>11.0</v>
      </c>
      <c r="G1771" s="770">
        <v>3.0</v>
      </c>
      <c r="H1771" s="770">
        <v>52.0</v>
      </c>
      <c r="I1771" s="770">
        <v>55.0</v>
      </c>
      <c r="J1771" s="771">
        <v>0.05</v>
      </c>
      <c r="K1771" s="677" t="s">
        <v>6881</v>
      </c>
      <c r="L1771" s="677">
        <v>5.39720725E9</v>
      </c>
      <c r="M1771" s="677" t="s">
        <v>13</v>
      </c>
      <c r="N1771" s="677" t="s">
        <v>6184</v>
      </c>
      <c r="O1771" s="677" t="s">
        <v>6882</v>
      </c>
      <c r="P1771" s="677" t="s">
        <v>6163</v>
      </c>
      <c r="Q1771" s="772">
        <f>COUNTIF('Hedef Liste'!$A:$A,A1771)</f>
        <v>1</v>
      </c>
    </row>
    <row r="1772" hidden="1">
      <c r="A1772" s="677" t="s">
        <v>9143</v>
      </c>
      <c r="B1772" s="677" t="s">
        <v>56225</v>
      </c>
      <c r="C1772" s="762" t="s">
        <v>55183</v>
      </c>
      <c r="D1772" s="677" t="s">
        <v>6760</v>
      </c>
      <c r="E1772" s="770">
        <v>93.0</v>
      </c>
      <c r="F1772" s="773"/>
      <c r="G1772" s="770">
        <v>0.0</v>
      </c>
      <c r="H1772" s="770">
        <v>20.0</v>
      </c>
      <c r="I1772" s="770">
        <v>20.0</v>
      </c>
      <c r="J1772" s="771">
        <v>0.0</v>
      </c>
      <c r="K1772" s="677" t="s">
        <v>9145</v>
      </c>
      <c r="L1772" s="677">
        <v>5.357365699E9</v>
      </c>
      <c r="M1772" s="677" t="s">
        <v>13</v>
      </c>
      <c r="N1772" s="677" t="s">
        <v>7464</v>
      </c>
      <c r="O1772" s="677" t="s">
        <v>332</v>
      </c>
      <c r="P1772" s="677" t="s">
        <v>6163</v>
      </c>
      <c r="Q1772" s="772">
        <f>COUNTIF('Hedef Liste'!$A:$A,A1772)</f>
        <v>1</v>
      </c>
    </row>
    <row r="1773" hidden="1">
      <c r="A1773" s="677" t="s">
        <v>3048</v>
      </c>
      <c r="B1773" s="677" t="s">
        <v>3049</v>
      </c>
      <c r="C1773" s="762" t="s">
        <v>55183</v>
      </c>
      <c r="D1773" s="677" t="s">
        <v>6250</v>
      </c>
      <c r="E1773" s="770">
        <v>1366.0</v>
      </c>
      <c r="F1773" s="770">
        <v>99.0</v>
      </c>
      <c r="G1773" s="770">
        <v>21.0</v>
      </c>
      <c r="H1773" s="770">
        <v>8.0</v>
      </c>
      <c r="I1773" s="770">
        <v>29.0</v>
      </c>
      <c r="J1773" s="771">
        <v>0.72</v>
      </c>
      <c r="K1773" s="677" t="s">
        <v>9600</v>
      </c>
      <c r="L1773" s="677">
        <v>5.398605954E9</v>
      </c>
      <c r="M1773" s="677" t="s">
        <v>343</v>
      </c>
      <c r="N1773" s="677" t="s">
        <v>10726</v>
      </c>
      <c r="O1773" s="677" t="s">
        <v>3051</v>
      </c>
      <c r="P1773" s="677" t="s">
        <v>6163</v>
      </c>
      <c r="Q1773" s="772">
        <f>COUNTIF('Hedef Liste'!$A:$A,A1773)</f>
        <v>1</v>
      </c>
    </row>
    <row r="1774" hidden="1">
      <c r="A1774" s="677" t="s">
        <v>5709</v>
      </c>
      <c r="B1774" s="677" t="s">
        <v>5710</v>
      </c>
      <c r="C1774" s="762" t="s">
        <v>55183</v>
      </c>
      <c r="D1774" s="677" t="s">
        <v>6219</v>
      </c>
      <c r="E1774" s="770">
        <v>710.0</v>
      </c>
      <c r="F1774" s="770">
        <v>50.0</v>
      </c>
      <c r="G1774" s="770">
        <v>14.0</v>
      </c>
      <c r="H1774" s="770">
        <v>6.0</v>
      </c>
      <c r="I1774" s="770">
        <v>20.0</v>
      </c>
      <c r="J1774" s="771">
        <v>0.7</v>
      </c>
      <c r="K1774" s="677" t="s">
        <v>12508</v>
      </c>
      <c r="L1774" s="677">
        <v>5.551407176E9</v>
      </c>
      <c r="M1774" s="677" t="s">
        <v>343</v>
      </c>
      <c r="N1774" s="677" t="s">
        <v>6225</v>
      </c>
      <c r="O1774" s="677" t="s">
        <v>5712</v>
      </c>
      <c r="P1774" s="677" t="s">
        <v>6163</v>
      </c>
      <c r="Q1774" s="772">
        <f>COUNTIF('Hedef Liste'!$A:$A,A1774)</f>
        <v>1</v>
      </c>
    </row>
    <row r="1775" hidden="1">
      <c r="A1775" s="677" t="s">
        <v>9836</v>
      </c>
      <c r="B1775" s="677" t="s">
        <v>9837</v>
      </c>
      <c r="C1775" s="762" t="s">
        <v>55183</v>
      </c>
      <c r="D1775" s="677" t="s">
        <v>6153</v>
      </c>
      <c r="E1775" s="770">
        <v>54.0</v>
      </c>
      <c r="F1775" s="770">
        <v>15.0</v>
      </c>
      <c r="G1775" s="770">
        <v>0.0</v>
      </c>
      <c r="H1775" s="770">
        <v>24.0</v>
      </c>
      <c r="I1775" s="770">
        <v>24.0</v>
      </c>
      <c r="J1775" s="771">
        <v>0.0</v>
      </c>
      <c r="K1775" s="677" t="s">
        <v>9838</v>
      </c>
      <c r="L1775" s="677">
        <v>2.244418843E9</v>
      </c>
      <c r="M1775" s="677" t="s">
        <v>13</v>
      </c>
      <c r="N1775" s="677" t="s">
        <v>6517</v>
      </c>
      <c r="O1775" s="677" t="s">
        <v>9839</v>
      </c>
      <c r="P1775" s="677" t="s">
        <v>6163</v>
      </c>
      <c r="Q1775" s="772">
        <f>COUNTIF('Hedef Liste'!$A:$A,A1775)</f>
        <v>1</v>
      </c>
    </row>
    <row r="1776" hidden="1">
      <c r="A1776" s="677" t="s">
        <v>9517</v>
      </c>
      <c r="B1776" s="677" t="s">
        <v>9518</v>
      </c>
      <c r="C1776" s="762" t="s">
        <v>55183</v>
      </c>
      <c r="D1776" s="677" t="s">
        <v>7107</v>
      </c>
      <c r="E1776" s="770">
        <v>5.0</v>
      </c>
      <c r="F1776" s="770">
        <v>1.0</v>
      </c>
      <c r="G1776" s="770">
        <v>0.0</v>
      </c>
      <c r="H1776" s="770">
        <v>9.0</v>
      </c>
      <c r="I1776" s="770">
        <v>9.0</v>
      </c>
      <c r="J1776" s="771">
        <v>0.0</v>
      </c>
      <c r="K1776" s="677" t="s">
        <v>9519</v>
      </c>
      <c r="L1776" s="677">
        <v>2.242228845E9</v>
      </c>
      <c r="M1776" s="677" t="s">
        <v>343</v>
      </c>
      <c r="N1776" s="677" t="s">
        <v>8179</v>
      </c>
      <c r="O1776" s="677" t="s">
        <v>9520</v>
      </c>
      <c r="P1776" s="677" t="s">
        <v>6163</v>
      </c>
      <c r="Q1776" s="772">
        <f>COUNTIF('Hedef Liste'!$A:$A,A1776)</f>
        <v>1</v>
      </c>
    </row>
    <row r="1777" hidden="1">
      <c r="A1777" s="677" t="s">
        <v>6863</v>
      </c>
      <c r="B1777" s="677" t="s">
        <v>6864</v>
      </c>
      <c r="C1777" s="762" t="s">
        <v>55183</v>
      </c>
      <c r="D1777" s="677" t="s">
        <v>6219</v>
      </c>
      <c r="F1777" s="773"/>
      <c r="G1777" s="770">
        <v>0.0</v>
      </c>
      <c r="H1777" s="770">
        <v>18.0</v>
      </c>
      <c r="I1777" s="770">
        <v>18.0</v>
      </c>
      <c r="J1777" s="771">
        <v>0.0</v>
      </c>
      <c r="K1777" s="677" t="s">
        <v>6856</v>
      </c>
      <c r="L1777" s="677">
        <v>5.379454465E9</v>
      </c>
      <c r="M1777" s="677" t="s">
        <v>6437</v>
      </c>
      <c r="N1777" s="677" t="s">
        <v>6865</v>
      </c>
      <c r="O1777" s="677" t="s">
        <v>6866</v>
      </c>
      <c r="P1777" s="677" t="s">
        <v>6163</v>
      </c>
      <c r="Q1777" s="772">
        <f>COUNTIF('Hedef Liste'!$A:$A,A1777)</f>
        <v>1</v>
      </c>
    </row>
    <row r="1778" hidden="1">
      <c r="A1778" s="677" t="s">
        <v>7259</v>
      </c>
      <c r="B1778" s="677" t="s">
        <v>7260</v>
      </c>
      <c r="C1778" s="762" t="s">
        <v>55183</v>
      </c>
      <c r="D1778" s="677" t="s">
        <v>6250</v>
      </c>
      <c r="E1778" s="770">
        <v>57.0</v>
      </c>
      <c r="F1778" s="770">
        <v>12.0</v>
      </c>
      <c r="G1778" s="770">
        <v>0.0</v>
      </c>
      <c r="H1778" s="770">
        <v>36.0</v>
      </c>
      <c r="I1778" s="770">
        <v>36.0</v>
      </c>
      <c r="J1778" s="771">
        <v>0.0</v>
      </c>
      <c r="K1778" s="677" t="s">
        <v>7261</v>
      </c>
      <c r="L1778" s="677">
        <v>5.339640531E9</v>
      </c>
      <c r="M1778" s="677" t="s">
        <v>13</v>
      </c>
      <c r="N1778" s="677" t="s">
        <v>6517</v>
      </c>
      <c r="O1778" s="677" t="s">
        <v>7262</v>
      </c>
      <c r="P1778" s="677" t="s">
        <v>6163</v>
      </c>
      <c r="Q1778" s="772">
        <f>COUNTIF('Hedef Liste'!$A:$A,A1778)</f>
        <v>1</v>
      </c>
    </row>
    <row r="1779" hidden="1">
      <c r="A1779" s="677" t="s">
        <v>9269</v>
      </c>
      <c r="B1779" s="677" t="s">
        <v>9270</v>
      </c>
      <c r="C1779" s="762" t="s">
        <v>55183</v>
      </c>
      <c r="D1779" s="677" t="s">
        <v>6219</v>
      </c>
      <c r="E1779" s="770">
        <v>278.0</v>
      </c>
      <c r="F1779" s="770">
        <v>63.0</v>
      </c>
      <c r="G1779" s="770">
        <v>0.0</v>
      </c>
      <c r="H1779" s="770">
        <v>100.0</v>
      </c>
      <c r="I1779" s="770">
        <v>100.0</v>
      </c>
      <c r="J1779" s="771">
        <v>0.0</v>
      </c>
      <c r="K1779" s="677" t="s">
        <v>9258</v>
      </c>
      <c r="L1779" s="677">
        <v>5.367332097E9</v>
      </c>
      <c r="M1779" s="677" t="s">
        <v>343</v>
      </c>
      <c r="N1779" s="677" t="s">
        <v>1617</v>
      </c>
      <c r="O1779" s="677" t="s">
        <v>9271</v>
      </c>
      <c r="P1779" s="677" t="s">
        <v>6163</v>
      </c>
      <c r="Q1779" s="772">
        <f>COUNTIF('Hedef Liste'!$A:$A,A1779)</f>
        <v>1</v>
      </c>
    </row>
    <row r="1780" hidden="1">
      <c r="A1780" s="677" t="s">
        <v>6867</v>
      </c>
      <c r="B1780" s="677" t="s">
        <v>6868</v>
      </c>
      <c r="C1780" s="762" t="s">
        <v>55183</v>
      </c>
      <c r="D1780" s="677" t="s">
        <v>6219</v>
      </c>
      <c r="F1780" s="773"/>
      <c r="G1780" s="770">
        <v>0.0</v>
      </c>
      <c r="H1780" s="770">
        <v>23.0</v>
      </c>
      <c r="I1780" s="770">
        <v>23.0</v>
      </c>
      <c r="J1780" s="771">
        <v>0.0</v>
      </c>
      <c r="K1780" s="677" t="s">
        <v>6869</v>
      </c>
      <c r="L1780" s="677">
        <v>5.398455041E9</v>
      </c>
      <c r="M1780" s="677" t="s">
        <v>6375</v>
      </c>
      <c r="N1780" s="677" t="s">
        <v>6376</v>
      </c>
      <c r="O1780" s="677" t="s">
        <v>6870</v>
      </c>
      <c r="P1780" s="677" t="s">
        <v>6163</v>
      </c>
      <c r="Q1780" s="772">
        <f>COUNTIF('Hedef Liste'!$A:$A,A1780)</f>
        <v>1</v>
      </c>
    </row>
    <row r="1781" hidden="1">
      <c r="A1781" s="677" t="s">
        <v>10709</v>
      </c>
      <c r="B1781" s="677" t="s">
        <v>10710</v>
      </c>
      <c r="C1781" s="762" t="s">
        <v>55183</v>
      </c>
      <c r="D1781" s="677" t="s">
        <v>6219</v>
      </c>
      <c r="E1781" s="770">
        <v>539.0</v>
      </c>
      <c r="F1781" s="770">
        <v>30.0</v>
      </c>
      <c r="G1781" s="770">
        <v>3.0</v>
      </c>
      <c r="H1781" s="770">
        <v>28.0</v>
      </c>
      <c r="I1781" s="770">
        <v>31.0</v>
      </c>
      <c r="J1781" s="771">
        <v>0.1</v>
      </c>
      <c r="K1781" s="677" t="s">
        <v>10684</v>
      </c>
      <c r="L1781" s="677">
        <v>5.537770411E9</v>
      </c>
      <c r="M1781" s="677" t="s">
        <v>343</v>
      </c>
      <c r="N1781" s="677" t="s">
        <v>8260</v>
      </c>
      <c r="O1781" s="677" t="s">
        <v>10711</v>
      </c>
      <c r="P1781" s="677" t="s">
        <v>6163</v>
      </c>
      <c r="Q1781" s="772">
        <f>COUNTIF('Hedef Liste'!$A:$A,A1781)</f>
        <v>1</v>
      </c>
    </row>
    <row r="1782" hidden="1">
      <c r="A1782" s="677" t="s">
        <v>56226</v>
      </c>
      <c r="B1782" s="677" t="s">
        <v>56227</v>
      </c>
      <c r="C1782" s="762" t="s">
        <v>55183</v>
      </c>
      <c r="D1782" s="677" t="s">
        <v>6440</v>
      </c>
      <c r="E1782" s="770">
        <v>54.0</v>
      </c>
      <c r="F1782" s="770">
        <v>30.0</v>
      </c>
      <c r="G1782" s="770">
        <v>44.0</v>
      </c>
      <c r="H1782" s="770">
        <v>0.0</v>
      </c>
      <c r="I1782" s="770">
        <v>44.0</v>
      </c>
      <c r="J1782" s="771">
        <v>1.0</v>
      </c>
      <c r="K1782" s="677" t="s">
        <v>56228</v>
      </c>
      <c r="L1782" s="677">
        <v>5.3362019E9</v>
      </c>
      <c r="M1782" s="677" t="s">
        <v>13</v>
      </c>
      <c r="N1782" s="677" t="s">
        <v>6513</v>
      </c>
      <c r="O1782" s="677" t="s">
        <v>56229</v>
      </c>
      <c r="P1782" s="677" t="s">
        <v>55227</v>
      </c>
      <c r="Q1782" s="772">
        <f>COUNTIF('Hedef Liste'!$A:$A,A1782)</f>
        <v>0</v>
      </c>
    </row>
    <row r="1783" hidden="1">
      <c r="A1783" s="677" t="s">
        <v>56230</v>
      </c>
      <c r="B1783" s="677" t="s">
        <v>56231</v>
      </c>
      <c r="C1783" s="762" t="s">
        <v>55183</v>
      </c>
      <c r="D1783" s="677" t="s">
        <v>6440</v>
      </c>
      <c r="E1783" s="770">
        <v>4.0</v>
      </c>
      <c r="F1783" s="773"/>
      <c r="G1783" s="770">
        <v>25.0</v>
      </c>
      <c r="H1783" s="770">
        <v>0.0</v>
      </c>
      <c r="I1783" s="770">
        <v>25.0</v>
      </c>
      <c r="J1783" s="771">
        <v>1.0</v>
      </c>
      <c r="K1783" s="677" t="s">
        <v>56232</v>
      </c>
      <c r="L1783" s="677">
        <v>2.243515353E9</v>
      </c>
      <c r="M1783" s="677" t="s">
        <v>6257</v>
      </c>
      <c r="N1783" s="677" t="s">
        <v>6640</v>
      </c>
      <c r="O1783" s="677" t="s">
        <v>56233</v>
      </c>
      <c r="P1783" s="677" t="s">
        <v>55227</v>
      </c>
      <c r="Q1783" s="772">
        <f>COUNTIF('Hedef Liste'!$A:$A,A1783)</f>
        <v>0</v>
      </c>
    </row>
    <row r="1784" hidden="1">
      <c r="A1784" s="677" t="s">
        <v>8393</v>
      </c>
      <c r="B1784" s="677" t="s">
        <v>8394</v>
      </c>
      <c r="C1784" s="762" t="s">
        <v>55183</v>
      </c>
      <c r="D1784" s="677" t="s">
        <v>6401</v>
      </c>
      <c r="E1784" s="770">
        <v>147.0</v>
      </c>
      <c r="F1784" s="770">
        <v>48.0</v>
      </c>
      <c r="G1784" s="770">
        <v>4.0</v>
      </c>
      <c r="H1784" s="770">
        <v>37.0</v>
      </c>
      <c r="I1784" s="770">
        <v>41.0</v>
      </c>
      <c r="J1784" s="771">
        <v>0.1</v>
      </c>
      <c r="K1784" s="677" t="s">
        <v>8395</v>
      </c>
      <c r="L1784" s="677">
        <v>5.372847766E9</v>
      </c>
      <c r="M1784" s="677" t="s">
        <v>343</v>
      </c>
      <c r="N1784" s="677" t="s">
        <v>6591</v>
      </c>
      <c r="O1784" s="677" t="s">
        <v>8396</v>
      </c>
      <c r="P1784" s="677" t="s">
        <v>6163</v>
      </c>
      <c r="Q1784" s="772">
        <f>COUNTIF('Hedef Liste'!$A:$A,A1784)</f>
        <v>1</v>
      </c>
    </row>
    <row r="1785" hidden="1">
      <c r="A1785" s="677" t="s">
        <v>9324</v>
      </c>
      <c r="B1785" s="677" t="s">
        <v>9325</v>
      </c>
      <c r="C1785" s="762" t="s">
        <v>55183</v>
      </c>
      <c r="D1785" s="677" t="s">
        <v>7193</v>
      </c>
      <c r="E1785" s="770">
        <v>118.0</v>
      </c>
      <c r="F1785" s="770">
        <v>15.0</v>
      </c>
      <c r="G1785" s="770">
        <v>0.0</v>
      </c>
      <c r="H1785" s="770">
        <v>54.0</v>
      </c>
      <c r="I1785" s="770">
        <v>54.0</v>
      </c>
      <c r="J1785" s="771">
        <v>0.0</v>
      </c>
      <c r="K1785" s="677" t="s">
        <v>9326</v>
      </c>
      <c r="L1785" s="677">
        <v>2.247153616E9</v>
      </c>
      <c r="M1785" s="677" t="s">
        <v>6386</v>
      </c>
      <c r="N1785" s="677" t="s">
        <v>11162</v>
      </c>
      <c r="O1785" s="677" t="s">
        <v>56234</v>
      </c>
      <c r="P1785" s="677" t="s">
        <v>6163</v>
      </c>
      <c r="Q1785" s="772">
        <f>COUNTIF('Hedef Liste'!$A:$A,A1785)</f>
        <v>1</v>
      </c>
    </row>
    <row r="1786" hidden="1">
      <c r="A1786" s="677" t="s">
        <v>11738</v>
      </c>
      <c r="B1786" s="677" t="s">
        <v>11739</v>
      </c>
      <c r="C1786" s="762" t="s">
        <v>55183</v>
      </c>
      <c r="D1786" s="677" t="s">
        <v>6175</v>
      </c>
      <c r="E1786" s="770">
        <v>143.0</v>
      </c>
      <c r="F1786" s="770">
        <v>45.0</v>
      </c>
      <c r="G1786" s="770">
        <v>0.0</v>
      </c>
      <c r="H1786" s="770">
        <v>20.0</v>
      </c>
      <c r="I1786" s="770">
        <v>20.0</v>
      </c>
      <c r="J1786" s="771">
        <v>0.0</v>
      </c>
      <c r="K1786" s="677" t="s">
        <v>9376</v>
      </c>
      <c r="L1786" s="677">
        <v>5.070641616E9</v>
      </c>
      <c r="M1786" s="677" t="s">
        <v>13</v>
      </c>
      <c r="N1786" s="677" t="s">
        <v>6184</v>
      </c>
      <c r="O1786" s="677" t="s">
        <v>9377</v>
      </c>
      <c r="P1786" s="677" t="s">
        <v>6163</v>
      </c>
      <c r="Q1786" s="772">
        <f>COUNTIF('Hedef Liste'!$A:$A,A1786)</f>
        <v>1</v>
      </c>
    </row>
    <row r="1787" hidden="1">
      <c r="A1787" s="677" t="s">
        <v>10610</v>
      </c>
      <c r="B1787" s="677" t="s">
        <v>10611</v>
      </c>
      <c r="C1787" s="762" t="s">
        <v>55183</v>
      </c>
      <c r="D1787" s="677" t="s">
        <v>6440</v>
      </c>
      <c r="E1787" s="770">
        <v>262.0</v>
      </c>
      <c r="F1787" s="770">
        <v>44.0</v>
      </c>
      <c r="G1787" s="770">
        <v>9.0</v>
      </c>
      <c r="H1787" s="770">
        <v>17.0</v>
      </c>
      <c r="I1787" s="770">
        <v>26.0</v>
      </c>
      <c r="J1787" s="771">
        <v>0.35</v>
      </c>
      <c r="K1787" s="677" t="s">
        <v>10612</v>
      </c>
      <c r="L1787" s="677">
        <v>2.2427108E9</v>
      </c>
      <c r="M1787" s="677" t="s">
        <v>343</v>
      </c>
      <c r="N1787" s="677" t="s">
        <v>1617</v>
      </c>
      <c r="O1787" s="677" t="s">
        <v>10613</v>
      </c>
      <c r="P1787" s="677" t="s">
        <v>6163</v>
      </c>
      <c r="Q1787" s="772">
        <f>COUNTIF('Hedef Liste'!$A:$A,A1787)</f>
        <v>1</v>
      </c>
    </row>
    <row r="1788" hidden="1">
      <c r="A1788" s="677" t="s">
        <v>6871</v>
      </c>
      <c r="B1788" s="677" t="s">
        <v>6872</v>
      </c>
      <c r="C1788" s="762" t="s">
        <v>55183</v>
      </c>
      <c r="D1788" s="677" t="s">
        <v>6219</v>
      </c>
      <c r="E1788" s="770">
        <v>13.0</v>
      </c>
      <c r="F1788" s="770">
        <v>2.0</v>
      </c>
      <c r="G1788" s="770">
        <v>0.0</v>
      </c>
      <c r="H1788" s="770">
        <v>18.0</v>
      </c>
      <c r="I1788" s="770">
        <v>18.0</v>
      </c>
      <c r="J1788" s="771">
        <v>0.0</v>
      </c>
      <c r="K1788" s="677" t="s">
        <v>6856</v>
      </c>
      <c r="L1788" s="677">
        <v>5.367433128E9</v>
      </c>
      <c r="M1788" s="677" t="s">
        <v>343</v>
      </c>
      <c r="N1788" s="677" t="s">
        <v>6873</v>
      </c>
      <c r="O1788" s="677" t="s">
        <v>6874</v>
      </c>
      <c r="P1788" s="677" t="s">
        <v>6163</v>
      </c>
      <c r="Q1788" s="772">
        <f>COUNTIF('Hedef Liste'!$A:$A,A1788)</f>
        <v>1</v>
      </c>
    </row>
    <row r="1789" hidden="1">
      <c r="A1789" s="677" t="s">
        <v>6858</v>
      </c>
      <c r="B1789" s="677" t="s">
        <v>6859</v>
      </c>
      <c r="C1789" s="762" t="s">
        <v>55183</v>
      </c>
      <c r="D1789" s="677" t="s">
        <v>6219</v>
      </c>
      <c r="E1789" s="770">
        <v>10.0</v>
      </c>
      <c r="F1789" s="770">
        <v>5.0</v>
      </c>
      <c r="G1789" s="770">
        <v>0.0</v>
      </c>
      <c r="H1789" s="770">
        <v>6.0</v>
      </c>
      <c r="I1789" s="770">
        <v>6.0</v>
      </c>
      <c r="J1789" s="771">
        <v>0.0</v>
      </c>
      <c r="K1789" s="677" t="s">
        <v>6860</v>
      </c>
      <c r="L1789" s="677">
        <v>5.511844339E9</v>
      </c>
      <c r="M1789" s="677" t="s">
        <v>6257</v>
      </c>
      <c r="N1789" s="677" t="s">
        <v>6861</v>
      </c>
      <c r="O1789" s="677" t="s">
        <v>6862</v>
      </c>
      <c r="P1789" s="677" t="s">
        <v>6163</v>
      </c>
      <c r="Q1789" s="772">
        <f>COUNTIF('Hedef Liste'!$A:$A,A1789)</f>
        <v>1</v>
      </c>
    </row>
    <row r="1790" hidden="1">
      <c r="A1790" s="677" t="s">
        <v>11419</v>
      </c>
      <c r="B1790" s="677" t="s">
        <v>11420</v>
      </c>
      <c r="C1790" s="762" t="s">
        <v>55183</v>
      </c>
      <c r="D1790" s="677" t="s">
        <v>6317</v>
      </c>
      <c r="E1790" s="770">
        <v>19.0</v>
      </c>
      <c r="F1790" s="773"/>
      <c r="G1790" s="770">
        <v>0.0</v>
      </c>
      <c r="H1790" s="770">
        <v>25.0</v>
      </c>
      <c r="I1790" s="770">
        <v>25.0</v>
      </c>
      <c r="J1790" s="771">
        <v>0.0</v>
      </c>
      <c r="K1790" s="677" t="s">
        <v>11421</v>
      </c>
      <c r="L1790" s="677">
        <v>2.243712223E9</v>
      </c>
      <c r="M1790" s="677" t="s">
        <v>6576</v>
      </c>
      <c r="N1790" s="677" t="s">
        <v>6580</v>
      </c>
      <c r="O1790" s="677" t="s">
        <v>11422</v>
      </c>
      <c r="P1790" s="677" t="s">
        <v>6163</v>
      </c>
      <c r="Q1790" s="772">
        <f>COUNTIF('Hedef Liste'!$A:$A,A1790)</f>
        <v>1</v>
      </c>
    </row>
    <row r="1791" hidden="1">
      <c r="A1791" s="677" t="s">
        <v>9065</v>
      </c>
      <c r="B1791" s="677" t="s">
        <v>9066</v>
      </c>
      <c r="C1791" s="762" t="s">
        <v>55183</v>
      </c>
      <c r="D1791" s="677" t="s">
        <v>6175</v>
      </c>
      <c r="F1791" s="773"/>
      <c r="G1791" s="770">
        <v>0.0</v>
      </c>
      <c r="H1791" s="770">
        <v>16.0</v>
      </c>
      <c r="I1791" s="770">
        <v>16.0</v>
      </c>
      <c r="J1791" s="771">
        <v>0.0</v>
      </c>
      <c r="K1791" s="677" t="s">
        <v>9067</v>
      </c>
      <c r="L1791" s="677">
        <v>5.458309198E9</v>
      </c>
      <c r="M1791" s="677" t="s">
        <v>6257</v>
      </c>
      <c r="N1791" s="677" t="s">
        <v>6640</v>
      </c>
      <c r="O1791" s="677" t="s">
        <v>9068</v>
      </c>
      <c r="P1791" s="677" t="s">
        <v>6163</v>
      </c>
      <c r="Q1791" s="772">
        <f>COUNTIF('Hedef Liste'!$A:$A,A1791)</f>
        <v>1</v>
      </c>
    </row>
    <row r="1792" hidden="1">
      <c r="A1792" s="677" t="s">
        <v>12665</v>
      </c>
      <c r="B1792" s="677" t="s">
        <v>12666</v>
      </c>
      <c r="C1792" s="762" t="s">
        <v>55183</v>
      </c>
      <c r="D1792" s="677" t="s">
        <v>6219</v>
      </c>
      <c r="E1792" s="770">
        <v>41.0</v>
      </c>
      <c r="F1792" s="770">
        <v>13.0</v>
      </c>
      <c r="G1792" s="770">
        <v>0.0</v>
      </c>
      <c r="H1792" s="770">
        <v>22.0</v>
      </c>
      <c r="I1792" s="770">
        <v>22.0</v>
      </c>
      <c r="J1792" s="771">
        <v>0.0</v>
      </c>
      <c r="K1792" s="677" t="s">
        <v>12667</v>
      </c>
      <c r="L1792" s="677">
        <v>5.326739349E9</v>
      </c>
      <c r="M1792" s="677" t="s">
        <v>13</v>
      </c>
      <c r="N1792" s="677" t="s">
        <v>7134</v>
      </c>
      <c r="O1792" s="677" t="s">
        <v>12668</v>
      </c>
      <c r="P1792" s="677" t="s">
        <v>6163</v>
      </c>
      <c r="Q1792" s="772">
        <f>COUNTIF('Hedef Liste'!$A:$A,A1792)</f>
        <v>1</v>
      </c>
    </row>
    <row r="1793" hidden="1">
      <c r="A1793" s="677" t="s">
        <v>8567</v>
      </c>
      <c r="B1793" s="677" t="s">
        <v>8568</v>
      </c>
      <c r="C1793" s="762" t="s">
        <v>55183</v>
      </c>
      <c r="D1793" s="746" t="s">
        <v>6159</v>
      </c>
      <c r="E1793" s="770">
        <v>97.0</v>
      </c>
      <c r="F1793" s="770">
        <v>29.0</v>
      </c>
      <c r="G1793" s="770">
        <v>0.0</v>
      </c>
      <c r="H1793" s="770">
        <v>77.0</v>
      </c>
      <c r="I1793" s="770">
        <v>77.0</v>
      </c>
      <c r="J1793" s="771">
        <v>0.0</v>
      </c>
      <c r="K1793" s="677" t="s">
        <v>8569</v>
      </c>
      <c r="L1793" s="677">
        <v>5.46856434E9</v>
      </c>
      <c r="M1793" s="677" t="s">
        <v>343</v>
      </c>
      <c r="N1793" s="677" t="s">
        <v>6446</v>
      </c>
      <c r="O1793" s="677" t="s">
        <v>6447</v>
      </c>
      <c r="P1793" s="677" t="s">
        <v>6163</v>
      </c>
      <c r="Q1793" s="772">
        <f>COUNTIF('Hedef Liste'!$A:$A,A1793)</f>
        <v>1</v>
      </c>
    </row>
    <row r="1794" hidden="1">
      <c r="A1794" s="677" t="s">
        <v>56235</v>
      </c>
      <c r="B1794" s="677" t="s">
        <v>56236</v>
      </c>
      <c r="C1794" s="762" t="s">
        <v>55183</v>
      </c>
      <c r="D1794" s="677" t="s">
        <v>7937</v>
      </c>
      <c r="E1794" s="770">
        <v>64.0</v>
      </c>
      <c r="F1794" s="770">
        <v>34.0</v>
      </c>
      <c r="G1794" s="770">
        <v>240.0</v>
      </c>
      <c r="H1794" s="770">
        <v>2.0</v>
      </c>
      <c r="I1794" s="770">
        <v>242.0</v>
      </c>
      <c r="J1794" s="771">
        <v>0.99</v>
      </c>
      <c r="K1794" s="677" t="s">
        <v>55542</v>
      </c>
      <c r="L1794" s="677">
        <v>2.242412341E9</v>
      </c>
      <c r="M1794" s="677" t="s">
        <v>343</v>
      </c>
      <c r="N1794" s="677" t="s">
        <v>6324</v>
      </c>
      <c r="O1794" s="677" t="s">
        <v>56237</v>
      </c>
      <c r="P1794" s="677" t="s">
        <v>55227</v>
      </c>
      <c r="Q1794" s="772">
        <f>COUNTIF('Hedef Liste'!$A:$A,A1794)</f>
        <v>0</v>
      </c>
    </row>
    <row r="1795" hidden="1">
      <c r="A1795" s="677" t="s">
        <v>10097</v>
      </c>
      <c r="B1795" s="677" t="s">
        <v>10098</v>
      </c>
      <c r="C1795" s="762" t="s">
        <v>55183</v>
      </c>
      <c r="D1795" s="677" t="s">
        <v>6390</v>
      </c>
      <c r="E1795" s="770">
        <v>5.0</v>
      </c>
      <c r="F1795" s="770">
        <v>1.0</v>
      </c>
      <c r="G1795" s="770">
        <v>0.0</v>
      </c>
      <c r="H1795" s="770">
        <v>37.0</v>
      </c>
      <c r="I1795" s="770">
        <v>37.0</v>
      </c>
      <c r="J1795" s="771">
        <v>0.0</v>
      </c>
      <c r="K1795" s="677" t="s">
        <v>10099</v>
      </c>
      <c r="L1795" s="677">
        <v>2.247770303E9</v>
      </c>
      <c r="M1795" s="677" t="s">
        <v>6386</v>
      </c>
      <c r="N1795" s="677" t="s">
        <v>6682</v>
      </c>
      <c r="O1795" s="677" t="s">
        <v>10100</v>
      </c>
      <c r="P1795" s="677" t="s">
        <v>6163</v>
      </c>
      <c r="Q1795" s="772">
        <f>COUNTIF('Hedef Liste'!$A:$A,A1795)</f>
        <v>1</v>
      </c>
    </row>
    <row r="1796" hidden="1">
      <c r="A1796" s="677" t="s">
        <v>598</v>
      </c>
      <c r="B1796" s="677" t="s">
        <v>599</v>
      </c>
      <c r="C1796" s="762" t="s">
        <v>55183</v>
      </c>
      <c r="D1796" s="677" t="s">
        <v>6159</v>
      </c>
      <c r="E1796" s="770">
        <v>8197.0</v>
      </c>
      <c r="F1796" s="770">
        <v>268.0</v>
      </c>
      <c r="G1796" s="770">
        <v>8.0</v>
      </c>
      <c r="H1796" s="770">
        <v>21.0</v>
      </c>
      <c r="I1796" s="770">
        <v>29.0</v>
      </c>
      <c r="J1796" s="771">
        <v>0.28</v>
      </c>
      <c r="K1796" s="677" t="s">
        <v>8644</v>
      </c>
      <c r="L1796" s="677">
        <v>2.242497333E9</v>
      </c>
      <c r="M1796" s="677" t="s">
        <v>343</v>
      </c>
      <c r="N1796" s="677" t="s">
        <v>6591</v>
      </c>
      <c r="O1796" s="677" t="s">
        <v>602</v>
      </c>
      <c r="P1796" s="677" t="s">
        <v>6163</v>
      </c>
      <c r="Q1796" s="772">
        <f>COUNTIF('Hedef Liste'!$A:$A,A1796)</f>
        <v>1</v>
      </c>
    </row>
    <row r="1797" hidden="1">
      <c r="A1797" s="677" t="s">
        <v>8646</v>
      </c>
      <c r="B1797" s="677" t="s">
        <v>8647</v>
      </c>
      <c r="C1797" s="762" t="s">
        <v>55183</v>
      </c>
      <c r="D1797" s="677" t="s">
        <v>6159</v>
      </c>
      <c r="E1797" s="770">
        <v>7773.0</v>
      </c>
      <c r="F1797" s="770">
        <v>149.0</v>
      </c>
      <c r="G1797" s="770">
        <v>2.0</v>
      </c>
      <c r="H1797" s="770">
        <v>11.0</v>
      </c>
      <c r="I1797" s="770">
        <v>13.0</v>
      </c>
      <c r="J1797" s="771">
        <v>0.15</v>
      </c>
      <c r="K1797" s="677" t="s">
        <v>8648</v>
      </c>
      <c r="L1797" s="677">
        <v>5.442477444E9</v>
      </c>
      <c r="M1797" s="677" t="s">
        <v>343</v>
      </c>
      <c r="N1797" s="677" t="s">
        <v>6522</v>
      </c>
      <c r="O1797" s="677" t="s">
        <v>8649</v>
      </c>
      <c r="P1797" s="677" t="s">
        <v>6163</v>
      </c>
      <c r="Q1797" s="772">
        <f>COUNTIF('Hedef Liste'!$A:$A,A1797)</f>
        <v>1</v>
      </c>
    </row>
    <row r="1798" hidden="1">
      <c r="A1798" s="677" t="s">
        <v>7728</v>
      </c>
      <c r="B1798" s="677" t="s">
        <v>7729</v>
      </c>
      <c r="C1798" s="762" t="s">
        <v>55183</v>
      </c>
      <c r="D1798" s="677" t="s">
        <v>6175</v>
      </c>
      <c r="E1798" s="770">
        <v>134.0</v>
      </c>
      <c r="F1798" s="770">
        <v>57.0</v>
      </c>
      <c r="G1798" s="770">
        <v>7.0</v>
      </c>
      <c r="H1798" s="770">
        <v>6.0</v>
      </c>
      <c r="I1798" s="770">
        <v>13.0</v>
      </c>
      <c r="J1798" s="771">
        <v>0.54</v>
      </c>
      <c r="K1798" s="677" t="s">
        <v>7730</v>
      </c>
      <c r="L1798" s="677">
        <v>2.247121653E9</v>
      </c>
      <c r="M1798" s="677" t="s">
        <v>6386</v>
      </c>
      <c r="N1798" s="677" t="s">
        <v>7286</v>
      </c>
      <c r="O1798" s="677" t="s">
        <v>7731</v>
      </c>
      <c r="P1798" s="677" t="s">
        <v>6163</v>
      </c>
      <c r="Q1798" s="772">
        <f>COUNTIF('Hedef Liste'!$A:$A,A1798)</f>
        <v>1</v>
      </c>
    </row>
    <row r="1799" hidden="1">
      <c r="A1799" s="677" t="s">
        <v>11909</v>
      </c>
      <c r="B1799" s="677" t="s">
        <v>11910</v>
      </c>
      <c r="C1799" s="762" t="s">
        <v>55183</v>
      </c>
      <c r="D1799" s="677" t="s">
        <v>6271</v>
      </c>
      <c r="E1799" s="770">
        <v>9.0</v>
      </c>
      <c r="F1799" s="770">
        <v>5.0</v>
      </c>
      <c r="G1799" s="770">
        <v>0.0</v>
      </c>
      <c r="H1799" s="770">
        <v>13.0</v>
      </c>
      <c r="I1799" s="770">
        <v>13.0</v>
      </c>
      <c r="J1799" s="771">
        <v>0.0</v>
      </c>
      <c r="K1799" s="677" t="s">
        <v>7755</v>
      </c>
      <c r="L1799" s="677">
        <v>2.24413091E9</v>
      </c>
      <c r="M1799" s="677" t="s">
        <v>13</v>
      </c>
      <c r="N1799" s="677" t="s">
        <v>6407</v>
      </c>
      <c r="O1799" s="677" t="s">
        <v>7756</v>
      </c>
      <c r="P1799" s="677" t="s">
        <v>6163</v>
      </c>
      <c r="Q1799" s="772">
        <f>COUNTIF('Hedef Liste'!$A:$A,A1799)</f>
        <v>1</v>
      </c>
    </row>
    <row r="1800" hidden="1">
      <c r="A1800" s="677" t="s">
        <v>11222</v>
      </c>
      <c r="B1800" s="677" t="s">
        <v>11223</v>
      </c>
      <c r="C1800" s="762" t="s">
        <v>55183</v>
      </c>
      <c r="D1800" s="677" t="s">
        <v>6317</v>
      </c>
      <c r="E1800" s="770">
        <v>1145.0</v>
      </c>
      <c r="F1800" s="770">
        <v>71.0</v>
      </c>
      <c r="G1800" s="770">
        <v>0.0</v>
      </c>
      <c r="H1800" s="770">
        <v>72.0</v>
      </c>
      <c r="I1800" s="770">
        <v>72.0</v>
      </c>
      <c r="J1800" s="771">
        <v>0.0</v>
      </c>
      <c r="K1800" s="677" t="s">
        <v>10815</v>
      </c>
      <c r="L1800" s="677">
        <v>2.245035063E9</v>
      </c>
      <c r="M1800" s="677" t="s">
        <v>6257</v>
      </c>
      <c r="N1800" s="677" t="s">
        <v>9274</v>
      </c>
      <c r="O1800" s="677" t="s">
        <v>11224</v>
      </c>
      <c r="P1800" s="677" t="s">
        <v>6163</v>
      </c>
      <c r="Q1800" s="772">
        <f>COUNTIF('Hedef Liste'!$A:$A,A1800)</f>
        <v>1</v>
      </c>
    </row>
    <row r="1801" hidden="1">
      <c r="A1801" s="677" t="s">
        <v>56238</v>
      </c>
      <c r="B1801" s="677" t="s">
        <v>56239</v>
      </c>
      <c r="C1801" s="762" t="s">
        <v>55183</v>
      </c>
      <c r="D1801" s="677" t="s">
        <v>6317</v>
      </c>
      <c r="E1801" s="770">
        <v>2633.0</v>
      </c>
      <c r="F1801" s="770">
        <v>90.0</v>
      </c>
      <c r="G1801" s="770">
        <v>23.0</v>
      </c>
      <c r="H1801" s="770">
        <v>0.0</v>
      </c>
      <c r="I1801" s="770">
        <v>23.0</v>
      </c>
      <c r="J1801" s="771">
        <v>1.0</v>
      </c>
      <c r="K1801" s="677" t="s">
        <v>55830</v>
      </c>
      <c r="L1801" s="677">
        <v>2.242500655E9</v>
      </c>
      <c r="M1801" s="677" t="s">
        <v>343</v>
      </c>
      <c r="N1801" s="677" t="s">
        <v>6873</v>
      </c>
      <c r="O1801" s="677" t="s">
        <v>56240</v>
      </c>
      <c r="P1801" s="677" t="s">
        <v>55227</v>
      </c>
      <c r="Q1801" s="772">
        <f>COUNTIF('Hedef Liste'!$A:$A,A1801)</f>
        <v>0</v>
      </c>
    </row>
    <row r="1802" hidden="1">
      <c r="A1802" s="677" t="s">
        <v>6397</v>
      </c>
      <c r="B1802" s="677" t="s">
        <v>6398</v>
      </c>
      <c r="C1802" s="762" t="s">
        <v>55183</v>
      </c>
      <c r="D1802" s="677" t="s">
        <v>6153</v>
      </c>
      <c r="E1802" s="770">
        <v>1010.0</v>
      </c>
      <c r="F1802" s="770">
        <v>179.0</v>
      </c>
      <c r="G1802" s="770">
        <v>0.0</v>
      </c>
      <c r="H1802" s="770">
        <v>8.0</v>
      </c>
      <c r="I1802" s="770">
        <v>8.0</v>
      </c>
      <c r="J1802" s="771">
        <v>0.0</v>
      </c>
      <c r="K1802" s="677" t="s">
        <v>6399</v>
      </c>
      <c r="L1802" s="677">
        <v>5.491191601E9</v>
      </c>
      <c r="M1802" s="677" t="s">
        <v>13</v>
      </c>
      <c r="N1802" s="677" t="s">
        <v>6161</v>
      </c>
      <c r="O1802" s="677" t="s">
        <v>6400</v>
      </c>
      <c r="P1802" s="677" t="s">
        <v>6163</v>
      </c>
      <c r="Q1802" s="772">
        <f>COUNTIF('Hedef Liste'!$A:$A,A1802)</f>
        <v>1</v>
      </c>
    </row>
    <row r="1803" hidden="1">
      <c r="A1803" s="677" t="s">
        <v>7380</v>
      </c>
      <c r="B1803" s="677" t="s">
        <v>7381</v>
      </c>
      <c r="C1803" s="762" t="s">
        <v>55183</v>
      </c>
      <c r="D1803" s="677" t="s">
        <v>6175</v>
      </c>
      <c r="E1803" s="770">
        <v>48.0</v>
      </c>
      <c r="F1803" s="770">
        <v>2.0</v>
      </c>
      <c r="G1803" s="770">
        <v>0.0</v>
      </c>
      <c r="H1803" s="770">
        <v>19.0</v>
      </c>
      <c r="I1803" s="770">
        <v>19.0</v>
      </c>
      <c r="J1803" s="771">
        <v>0.0</v>
      </c>
      <c r="K1803" s="677" t="s">
        <v>7382</v>
      </c>
      <c r="L1803" s="677">
        <v>5.078111925E9</v>
      </c>
      <c r="M1803" s="677" t="s">
        <v>6257</v>
      </c>
      <c r="N1803" s="677" t="s">
        <v>7383</v>
      </c>
      <c r="O1803" s="677" t="s">
        <v>7384</v>
      </c>
      <c r="P1803" s="677" t="s">
        <v>6163</v>
      </c>
      <c r="Q1803" s="772">
        <f>COUNTIF('Hedef Liste'!$A:$A,A1803)</f>
        <v>1</v>
      </c>
    </row>
    <row r="1804" hidden="1">
      <c r="A1804" s="677" t="s">
        <v>12931</v>
      </c>
      <c r="B1804" s="677" t="s">
        <v>12932</v>
      </c>
      <c r="C1804" s="762" t="s">
        <v>55183</v>
      </c>
      <c r="D1804" s="677" t="s">
        <v>6440</v>
      </c>
      <c r="E1804" s="770">
        <v>7.0</v>
      </c>
      <c r="F1804" s="770">
        <v>1.0</v>
      </c>
      <c r="G1804" s="770">
        <v>10.0</v>
      </c>
      <c r="H1804" s="770">
        <v>5.0</v>
      </c>
      <c r="I1804" s="770">
        <v>15.0</v>
      </c>
      <c r="J1804" s="771">
        <v>0.67</v>
      </c>
      <c r="K1804" s="677" t="s">
        <v>12933</v>
      </c>
      <c r="L1804" s="677">
        <v>5.468860808E9</v>
      </c>
      <c r="M1804" s="677" t="s">
        <v>6257</v>
      </c>
      <c r="N1804" s="677" t="s">
        <v>6411</v>
      </c>
      <c r="O1804" s="677" t="s">
        <v>12934</v>
      </c>
      <c r="P1804" s="677" t="s">
        <v>6163</v>
      </c>
      <c r="Q1804" s="772">
        <f>COUNTIF('Hedef Liste'!$A:$A,A1804)</f>
        <v>1</v>
      </c>
    </row>
    <row r="1805" hidden="1">
      <c r="A1805" s="677" t="s">
        <v>6674</v>
      </c>
      <c r="B1805" s="677" t="s">
        <v>6675</v>
      </c>
      <c r="C1805" s="762" t="s">
        <v>55187</v>
      </c>
      <c r="D1805" s="677" t="s">
        <v>6440</v>
      </c>
      <c r="E1805" s="770">
        <v>24.0</v>
      </c>
      <c r="F1805" s="773"/>
      <c r="G1805" s="770">
        <v>6.0</v>
      </c>
      <c r="H1805" s="770">
        <v>1.0</v>
      </c>
      <c r="I1805" s="770">
        <v>7.0</v>
      </c>
      <c r="J1805" s="771">
        <v>0.86</v>
      </c>
      <c r="K1805" s="677" t="s">
        <v>6676</v>
      </c>
      <c r="L1805" s="677">
        <v>5.32359803E9</v>
      </c>
      <c r="M1805" s="677" t="s">
        <v>343</v>
      </c>
      <c r="N1805" s="677" t="s">
        <v>6677</v>
      </c>
      <c r="O1805" s="677" t="s">
        <v>6678</v>
      </c>
      <c r="P1805" s="677" t="s">
        <v>6163</v>
      </c>
      <c r="Q1805" s="772">
        <f>COUNTIF('Hedef Liste'!$A:$A,A1805)</f>
        <v>1</v>
      </c>
    </row>
    <row r="1806">
      <c r="A1806" s="677" t="s">
        <v>10509</v>
      </c>
      <c r="B1806" s="677" t="s">
        <v>10510</v>
      </c>
      <c r="C1806" s="762" t="s">
        <v>55183</v>
      </c>
      <c r="D1806" s="677" t="s">
        <v>6219</v>
      </c>
      <c r="E1806" s="770">
        <v>35.0</v>
      </c>
      <c r="F1806" s="770">
        <v>11.0</v>
      </c>
      <c r="G1806" s="770">
        <v>0.0</v>
      </c>
      <c r="H1806" s="770">
        <v>27.0</v>
      </c>
      <c r="I1806" s="770">
        <v>27.0</v>
      </c>
      <c r="J1806" s="771">
        <v>0.0</v>
      </c>
      <c r="K1806" s="677" t="s">
        <v>10511</v>
      </c>
      <c r="L1806" s="677">
        <v>5.350481506E9</v>
      </c>
      <c r="M1806" s="677" t="s">
        <v>343</v>
      </c>
      <c r="N1806" s="677" t="s">
        <v>10512</v>
      </c>
      <c r="O1806" s="677" t="s">
        <v>10513</v>
      </c>
      <c r="P1806" s="677" t="s">
        <v>6163</v>
      </c>
      <c r="Q1806" s="772">
        <f>COUNTIF('Hedef Liste'!$A:$A,A1806)</f>
        <v>1</v>
      </c>
    </row>
    <row r="1807" hidden="1">
      <c r="A1807" s="677" t="s">
        <v>56241</v>
      </c>
      <c r="B1807" s="677" t="s">
        <v>56242</v>
      </c>
      <c r="C1807" s="762" t="s">
        <v>55183</v>
      </c>
      <c r="D1807" s="677" t="s">
        <v>6271</v>
      </c>
      <c r="E1807" s="773"/>
      <c r="F1807" s="773"/>
      <c r="G1807" s="770">
        <v>37.0</v>
      </c>
      <c r="H1807" s="770">
        <v>38.0</v>
      </c>
      <c r="I1807" s="770">
        <v>75.0</v>
      </c>
      <c r="J1807" s="771">
        <v>0.49</v>
      </c>
      <c r="K1807" s="677" t="s">
        <v>7863</v>
      </c>
      <c r="L1807" s="677">
        <v>8.508882433E9</v>
      </c>
      <c r="M1807" s="677" t="s">
        <v>343</v>
      </c>
      <c r="N1807" s="677" t="s">
        <v>6947</v>
      </c>
      <c r="O1807" s="677" t="s">
        <v>56243</v>
      </c>
      <c r="P1807" s="677" t="s">
        <v>6163</v>
      </c>
      <c r="Q1807" s="772">
        <f>COUNTIF('Hedef Liste'!$A:$A,A1807)</f>
        <v>0</v>
      </c>
    </row>
    <row r="1808" hidden="1">
      <c r="A1808" s="677" t="s">
        <v>8191</v>
      </c>
      <c r="B1808" s="677" t="s">
        <v>8192</v>
      </c>
      <c r="C1808" s="762" t="s">
        <v>55183</v>
      </c>
      <c r="D1808" s="677" t="s">
        <v>6440</v>
      </c>
      <c r="E1808" s="770">
        <v>799.0</v>
      </c>
      <c r="F1808" s="770">
        <v>16.0</v>
      </c>
      <c r="G1808" s="770">
        <v>14.0</v>
      </c>
      <c r="H1808" s="770">
        <v>11.0</v>
      </c>
      <c r="I1808" s="770">
        <v>25.0</v>
      </c>
      <c r="J1808" s="771">
        <v>0.56</v>
      </c>
      <c r="K1808" s="677" t="s">
        <v>8189</v>
      </c>
      <c r="L1808" s="677">
        <v>5.464410091E9</v>
      </c>
      <c r="M1808" s="677" t="s">
        <v>343</v>
      </c>
      <c r="N1808" s="677" t="s">
        <v>8193</v>
      </c>
      <c r="O1808" s="677" t="s">
        <v>8194</v>
      </c>
      <c r="P1808" s="677" t="s">
        <v>6163</v>
      </c>
      <c r="Q1808" s="772">
        <f>COUNTIF('Hedef Liste'!$A:$A,A1808)</f>
        <v>1</v>
      </c>
    </row>
    <row r="1809" hidden="1">
      <c r="A1809" s="677" t="s">
        <v>49547</v>
      </c>
      <c r="B1809" s="677" t="s">
        <v>56244</v>
      </c>
      <c r="C1809" s="762" t="s">
        <v>55183</v>
      </c>
      <c r="D1809" s="677" t="s">
        <v>6284</v>
      </c>
      <c r="E1809" s="770">
        <v>1319.0</v>
      </c>
      <c r="F1809" s="770">
        <v>39.0</v>
      </c>
      <c r="G1809" s="770">
        <v>104.0</v>
      </c>
      <c r="H1809" s="770">
        <v>15.0</v>
      </c>
      <c r="I1809" s="770">
        <v>119.0</v>
      </c>
      <c r="J1809" s="771">
        <v>0.87</v>
      </c>
      <c r="K1809" s="677" t="s">
        <v>56153</v>
      </c>
      <c r="L1809" s="677">
        <v>2.2461335E9</v>
      </c>
      <c r="M1809" s="677" t="s">
        <v>6375</v>
      </c>
      <c r="N1809" s="677" t="s">
        <v>6376</v>
      </c>
      <c r="O1809" s="677" t="s">
        <v>56245</v>
      </c>
      <c r="P1809" s="677" t="s">
        <v>55227</v>
      </c>
      <c r="Q1809" s="772">
        <f>COUNTIF('Hedef Liste'!$A:$A,A1809)</f>
        <v>0</v>
      </c>
    </row>
    <row r="1810">
      <c r="A1810" s="677" t="s">
        <v>11206</v>
      </c>
      <c r="B1810" s="677" t="s">
        <v>11207</v>
      </c>
      <c r="C1810" s="762" t="s">
        <v>55183</v>
      </c>
      <c r="D1810" s="677" t="s">
        <v>6159</v>
      </c>
      <c r="E1810" s="770">
        <v>122.0</v>
      </c>
      <c r="F1810" s="770">
        <v>55.0</v>
      </c>
      <c r="G1810" s="770">
        <v>0.0</v>
      </c>
      <c r="H1810" s="770">
        <v>19.0</v>
      </c>
      <c r="I1810" s="770">
        <v>19.0</v>
      </c>
      <c r="J1810" s="771">
        <v>0.0</v>
      </c>
      <c r="K1810" s="677" t="s">
        <v>11208</v>
      </c>
      <c r="L1810" s="677">
        <v>5.300400015E9</v>
      </c>
      <c r="M1810" s="677" t="s">
        <v>6257</v>
      </c>
      <c r="N1810" s="677" t="s">
        <v>6557</v>
      </c>
      <c r="O1810" s="677" t="s">
        <v>11209</v>
      </c>
      <c r="P1810" s="677" t="s">
        <v>6163</v>
      </c>
      <c r="Q1810" s="772">
        <f>COUNTIF('Hedef Liste'!$A:$A,A1810)</f>
        <v>1</v>
      </c>
    </row>
    <row r="1811" hidden="1">
      <c r="A1811" s="677" t="s">
        <v>56246</v>
      </c>
      <c r="B1811" s="677" t="s">
        <v>56247</v>
      </c>
      <c r="C1811" s="762" t="s">
        <v>55183</v>
      </c>
      <c r="D1811" s="677" t="s">
        <v>6284</v>
      </c>
      <c r="E1811" s="770">
        <v>594.0</v>
      </c>
      <c r="F1811" s="770">
        <v>14.0</v>
      </c>
      <c r="G1811" s="770">
        <v>128.0</v>
      </c>
      <c r="H1811" s="770">
        <v>16.0</v>
      </c>
      <c r="I1811" s="770">
        <v>144.0</v>
      </c>
      <c r="J1811" s="771">
        <v>0.89</v>
      </c>
      <c r="K1811" s="677" t="s">
        <v>56153</v>
      </c>
      <c r="L1811" s="677">
        <v>5.444672567E9</v>
      </c>
      <c r="M1811" s="677" t="s">
        <v>343</v>
      </c>
      <c r="N1811" s="677" t="s">
        <v>7066</v>
      </c>
      <c r="O1811" s="677" t="s">
        <v>56248</v>
      </c>
      <c r="P1811" s="677" t="s">
        <v>55227</v>
      </c>
      <c r="Q1811" s="772">
        <f>COUNTIF('Hedef Liste'!$A:$A,A1811)</f>
        <v>0</v>
      </c>
    </row>
    <row r="1812" hidden="1">
      <c r="A1812" s="677" t="s">
        <v>56249</v>
      </c>
      <c r="B1812" s="677" t="s">
        <v>56250</v>
      </c>
      <c r="C1812" s="762" t="s">
        <v>55183</v>
      </c>
      <c r="D1812" s="677" t="s">
        <v>6284</v>
      </c>
      <c r="E1812" s="770">
        <v>85.0</v>
      </c>
      <c r="F1812" s="770">
        <v>63.0</v>
      </c>
      <c r="G1812" s="770">
        <v>74.0</v>
      </c>
      <c r="H1812" s="770">
        <v>23.0</v>
      </c>
      <c r="I1812" s="770">
        <v>97.0</v>
      </c>
      <c r="J1812" s="771">
        <v>0.76</v>
      </c>
      <c r="K1812" s="677" t="s">
        <v>55595</v>
      </c>
      <c r="L1812" s="677">
        <v>2.242650001E9</v>
      </c>
      <c r="M1812" s="677" t="s">
        <v>7169</v>
      </c>
      <c r="N1812" s="677" t="s">
        <v>56251</v>
      </c>
      <c r="O1812" s="677" t="s">
        <v>56252</v>
      </c>
      <c r="P1812" s="677" t="s">
        <v>55227</v>
      </c>
      <c r="Q1812" s="772">
        <f>COUNTIF('Hedef Liste'!$A:$A,A1812)</f>
        <v>0</v>
      </c>
    </row>
    <row r="1813">
      <c r="A1813" s="677" t="s">
        <v>9415</v>
      </c>
      <c r="B1813" s="677" t="s">
        <v>9416</v>
      </c>
      <c r="C1813" s="762" t="s">
        <v>55183</v>
      </c>
      <c r="D1813" s="677" t="s">
        <v>6159</v>
      </c>
      <c r="E1813" s="770">
        <v>245.0</v>
      </c>
      <c r="F1813" s="770">
        <v>84.0</v>
      </c>
      <c r="G1813" s="770">
        <v>0.0</v>
      </c>
      <c r="H1813" s="770">
        <v>24.0</v>
      </c>
      <c r="I1813" s="770">
        <v>24.0</v>
      </c>
      <c r="J1813" s="771">
        <v>0.0</v>
      </c>
      <c r="K1813" s="677" t="s">
        <v>8613</v>
      </c>
      <c r="L1813" s="677">
        <v>2.242230909E9</v>
      </c>
      <c r="M1813" s="677" t="s">
        <v>343</v>
      </c>
      <c r="N1813" s="677" t="s">
        <v>8179</v>
      </c>
      <c r="O1813" s="677" t="s">
        <v>3690</v>
      </c>
      <c r="P1813" s="677" t="s">
        <v>6163</v>
      </c>
      <c r="Q1813" s="772">
        <f>COUNTIF('Hedef Liste'!$A:$A,A1813)</f>
        <v>1</v>
      </c>
    </row>
    <row r="1814">
      <c r="A1814" s="677" t="s">
        <v>6090</v>
      </c>
      <c r="B1814" s="677" t="s">
        <v>6091</v>
      </c>
      <c r="C1814" s="762" t="s">
        <v>55183</v>
      </c>
      <c r="D1814" s="677" t="s">
        <v>6159</v>
      </c>
      <c r="E1814" s="770">
        <v>43.0</v>
      </c>
      <c r="F1814" s="770">
        <v>43.0</v>
      </c>
      <c r="G1814" s="770">
        <v>0.0</v>
      </c>
      <c r="H1814" s="770">
        <v>18.0</v>
      </c>
      <c r="I1814" s="770">
        <v>18.0</v>
      </c>
      <c r="J1814" s="771">
        <v>0.0</v>
      </c>
      <c r="K1814" s="677" t="s">
        <v>9382</v>
      </c>
      <c r="L1814" s="677">
        <v>2.243719494E9</v>
      </c>
      <c r="M1814" s="677" t="s">
        <v>6576</v>
      </c>
      <c r="N1814" s="677" t="s">
        <v>6584</v>
      </c>
      <c r="O1814" s="677" t="s">
        <v>6093</v>
      </c>
      <c r="P1814" s="677" t="s">
        <v>6163</v>
      </c>
      <c r="Q1814" s="772">
        <f>COUNTIF('Hedef Liste'!$A:$A,A1814)</f>
        <v>1</v>
      </c>
    </row>
    <row r="1815" hidden="1">
      <c r="A1815" s="677" t="s">
        <v>31863</v>
      </c>
      <c r="B1815" s="677" t="s">
        <v>56253</v>
      </c>
      <c r="C1815" s="762" t="s">
        <v>55187</v>
      </c>
      <c r="D1815" s="677" t="s">
        <v>6271</v>
      </c>
      <c r="E1815" s="770">
        <v>373.0</v>
      </c>
      <c r="F1815" s="773"/>
      <c r="G1815" s="770">
        <v>38.0</v>
      </c>
      <c r="H1815" s="770">
        <v>0.0</v>
      </c>
      <c r="I1815" s="770">
        <v>38.0</v>
      </c>
      <c r="J1815" s="771">
        <v>1.0</v>
      </c>
      <c r="K1815" s="677" t="s">
        <v>56254</v>
      </c>
      <c r="L1815" s="677">
        <v>5.345830547E9</v>
      </c>
      <c r="M1815" s="677" t="s">
        <v>6386</v>
      </c>
      <c r="N1815" s="677" t="s">
        <v>6387</v>
      </c>
      <c r="O1815" s="677" t="s">
        <v>56255</v>
      </c>
      <c r="P1815" s="677" t="s">
        <v>55227</v>
      </c>
      <c r="Q1815" s="772">
        <f>COUNTIF('Hedef Liste'!$A:$A,A1815)</f>
        <v>0</v>
      </c>
    </row>
    <row r="1816" hidden="1">
      <c r="A1816" s="677" t="s">
        <v>21948</v>
      </c>
      <c r="B1816" s="677" t="s">
        <v>56256</v>
      </c>
      <c r="C1816" s="762" t="s">
        <v>55183</v>
      </c>
      <c r="D1816" s="677" t="s">
        <v>6271</v>
      </c>
      <c r="E1816" s="770">
        <v>2587.0</v>
      </c>
      <c r="F1816" s="770">
        <v>79.0</v>
      </c>
      <c r="G1816" s="770">
        <v>38.0</v>
      </c>
      <c r="H1816" s="770">
        <v>0.0</v>
      </c>
      <c r="I1816" s="770">
        <v>38.0</v>
      </c>
      <c r="J1816" s="771">
        <v>1.0</v>
      </c>
      <c r="K1816" s="677" t="s">
        <v>56254</v>
      </c>
      <c r="L1816" s="677">
        <v>5.541768446E9</v>
      </c>
      <c r="M1816" s="677" t="s">
        <v>13</v>
      </c>
      <c r="N1816" s="677" t="s">
        <v>6161</v>
      </c>
      <c r="O1816" s="677" t="s">
        <v>56257</v>
      </c>
      <c r="P1816" s="677" t="s">
        <v>55227</v>
      </c>
      <c r="Q1816" s="772">
        <f>COUNTIF('Hedef Liste'!$A:$A,A1816)</f>
        <v>0</v>
      </c>
    </row>
    <row r="1817" hidden="1">
      <c r="A1817" s="677" t="s">
        <v>5980</v>
      </c>
      <c r="B1817" s="677" t="s">
        <v>5981</v>
      </c>
      <c r="C1817" s="762" t="s">
        <v>55183</v>
      </c>
      <c r="D1817" s="677" t="s">
        <v>6219</v>
      </c>
      <c r="E1817" s="770">
        <v>305.0</v>
      </c>
      <c r="F1817" s="770">
        <v>43.0</v>
      </c>
      <c r="G1817" s="770">
        <v>2.0</v>
      </c>
      <c r="H1817" s="770">
        <v>16.0</v>
      </c>
      <c r="I1817" s="770">
        <v>18.0</v>
      </c>
      <c r="J1817" s="771">
        <v>0.11</v>
      </c>
      <c r="K1817" s="677" t="s">
        <v>7704</v>
      </c>
      <c r="L1817" s="677">
        <v>5.541968E9</v>
      </c>
      <c r="M1817" s="677" t="s">
        <v>13</v>
      </c>
      <c r="N1817" s="677" t="s">
        <v>6910</v>
      </c>
      <c r="O1817" s="677" t="s">
        <v>5983</v>
      </c>
      <c r="P1817" s="677" t="s">
        <v>6163</v>
      </c>
      <c r="Q1817" s="772">
        <f>COUNTIF('Hedef Liste'!$A:$A,A1817)</f>
        <v>1</v>
      </c>
    </row>
    <row r="1818">
      <c r="A1818" s="677" t="s">
        <v>11643</v>
      </c>
      <c r="B1818" s="677" t="s">
        <v>11644</v>
      </c>
      <c r="C1818" s="762" t="s">
        <v>55183</v>
      </c>
      <c r="D1818" s="677" t="s">
        <v>6219</v>
      </c>
      <c r="E1818" s="770">
        <v>76.0</v>
      </c>
      <c r="F1818" s="770">
        <v>47.0</v>
      </c>
      <c r="G1818" s="770">
        <v>0.0</v>
      </c>
      <c r="H1818" s="770">
        <v>116.0</v>
      </c>
      <c r="I1818" s="770">
        <v>116.0</v>
      </c>
      <c r="J1818" s="771">
        <v>0.0</v>
      </c>
      <c r="K1818" s="677" t="s">
        <v>11645</v>
      </c>
      <c r="L1818" s="677">
        <v>2.244512477E9</v>
      </c>
      <c r="M1818" s="677" t="s">
        <v>13</v>
      </c>
      <c r="N1818" s="677" t="s">
        <v>6188</v>
      </c>
      <c r="O1818" s="677" t="s">
        <v>11646</v>
      </c>
      <c r="P1818" s="677" t="s">
        <v>6163</v>
      </c>
      <c r="Q1818" s="772">
        <f>COUNTIF('Hedef Liste'!$A:$A,A1818)</f>
        <v>1</v>
      </c>
    </row>
    <row r="1819">
      <c r="A1819" s="677" t="s">
        <v>7665</v>
      </c>
      <c r="B1819" s="677" t="s">
        <v>7666</v>
      </c>
      <c r="C1819" s="762" t="s">
        <v>55183</v>
      </c>
      <c r="D1819" s="677" t="s">
        <v>6182</v>
      </c>
      <c r="E1819" s="770">
        <v>116.0</v>
      </c>
      <c r="F1819" s="770">
        <v>75.0</v>
      </c>
      <c r="G1819" s="770">
        <v>0.0</v>
      </c>
      <c r="H1819" s="770">
        <v>29.0</v>
      </c>
      <c r="I1819" s="770">
        <v>29.0</v>
      </c>
      <c r="J1819" s="771">
        <v>0.0</v>
      </c>
      <c r="K1819" s="677" t="s">
        <v>7667</v>
      </c>
      <c r="L1819" s="677">
        <v>5.526690555E9</v>
      </c>
      <c r="M1819" s="677" t="s">
        <v>6375</v>
      </c>
      <c r="N1819" s="677" t="s">
        <v>6376</v>
      </c>
      <c r="O1819" s="677" t="s">
        <v>7668</v>
      </c>
      <c r="P1819" s="677" t="s">
        <v>6163</v>
      </c>
      <c r="Q1819" s="772">
        <f>COUNTIF('Hedef Liste'!$A:$A,A1819)</f>
        <v>1</v>
      </c>
    </row>
    <row r="1820" hidden="1">
      <c r="A1820" s="677" t="s">
        <v>56258</v>
      </c>
      <c r="B1820" s="677" t="s">
        <v>56259</v>
      </c>
      <c r="C1820" s="762" t="s">
        <v>55183</v>
      </c>
      <c r="D1820" s="677" t="s">
        <v>6440</v>
      </c>
      <c r="E1820" s="770">
        <v>32.0</v>
      </c>
      <c r="F1820" s="770">
        <v>20.0</v>
      </c>
      <c r="G1820" s="770">
        <v>82.0</v>
      </c>
      <c r="H1820" s="770">
        <v>4.0</v>
      </c>
      <c r="I1820" s="770">
        <v>86.0</v>
      </c>
      <c r="J1820" s="771">
        <v>0.95</v>
      </c>
      <c r="K1820" s="677" t="s">
        <v>55229</v>
      </c>
      <c r="L1820" s="677">
        <v>5.385154616E9</v>
      </c>
      <c r="M1820" s="677" t="s">
        <v>343</v>
      </c>
      <c r="N1820" s="677" t="s">
        <v>6170</v>
      </c>
      <c r="O1820" s="677" t="s">
        <v>56260</v>
      </c>
      <c r="P1820" s="677" t="s">
        <v>55227</v>
      </c>
      <c r="Q1820" s="772">
        <f>COUNTIF('Hedef Liste'!$A:$A,A1820)</f>
        <v>0</v>
      </c>
    </row>
    <row r="1821" hidden="1">
      <c r="A1821" s="677" t="s">
        <v>56261</v>
      </c>
      <c r="B1821" s="677" t="s">
        <v>56262</v>
      </c>
      <c r="C1821" s="762" t="s">
        <v>55183</v>
      </c>
      <c r="D1821" s="677" t="s">
        <v>6271</v>
      </c>
      <c r="E1821" s="770">
        <v>684.0</v>
      </c>
      <c r="F1821" s="770">
        <v>144.0</v>
      </c>
      <c r="G1821" s="770">
        <v>75.0</v>
      </c>
      <c r="H1821" s="770">
        <v>1.0</v>
      </c>
      <c r="I1821" s="770">
        <v>76.0</v>
      </c>
      <c r="J1821" s="771">
        <v>0.99</v>
      </c>
      <c r="K1821" s="677" t="s">
        <v>55265</v>
      </c>
      <c r="L1821" s="677">
        <v>1.111111111E9</v>
      </c>
      <c r="M1821" s="677" t="s">
        <v>343</v>
      </c>
      <c r="N1821" s="677" t="s">
        <v>6225</v>
      </c>
      <c r="O1821" s="677" t="s">
        <v>56263</v>
      </c>
      <c r="P1821" s="677" t="s">
        <v>55227</v>
      </c>
      <c r="Q1821" s="772">
        <f>COUNTIF('Hedef Liste'!$A:$A,A1821)</f>
        <v>0</v>
      </c>
    </row>
    <row r="1822">
      <c r="A1822" s="677" t="s">
        <v>7895</v>
      </c>
      <c r="B1822" s="677" t="s">
        <v>7896</v>
      </c>
      <c r="C1822" s="762" t="s">
        <v>55183</v>
      </c>
      <c r="D1822" s="677" t="s">
        <v>6219</v>
      </c>
      <c r="E1822" s="770">
        <v>2.0</v>
      </c>
      <c r="F1822" s="770">
        <v>1.0</v>
      </c>
      <c r="G1822" s="770">
        <v>5.0</v>
      </c>
      <c r="H1822" s="770">
        <v>75.0</v>
      </c>
      <c r="I1822" s="770">
        <v>80.0</v>
      </c>
      <c r="J1822" s="771">
        <v>0.06</v>
      </c>
      <c r="K1822" s="677" t="s">
        <v>7889</v>
      </c>
      <c r="L1822" s="677">
        <v>2.242561028E9</v>
      </c>
      <c r="M1822" s="677" t="s">
        <v>343</v>
      </c>
      <c r="N1822" s="677" t="s">
        <v>7897</v>
      </c>
      <c r="O1822" s="677" t="s">
        <v>7898</v>
      </c>
      <c r="P1822" s="677" t="s">
        <v>6163</v>
      </c>
      <c r="Q1822" s="772">
        <f>COUNTIF('Hedef Liste'!$A:$A,A1822)</f>
        <v>1</v>
      </c>
    </row>
    <row r="1823" hidden="1">
      <c r="A1823" s="677" t="s">
        <v>56264</v>
      </c>
      <c r="B1823" s="677" t="s">
        <v>56265</v>
      </c>
      <c r="C1823" s="762" t="s">
        <v>55183</v>
      </c>
      <c r="D1823" s="677" t="s">
        <v>6440</v>
      </c>
      <c r="E1823" s="770">
        <v>61.0</v>
      </c>
      <c r="F1823" s="770">
        <v>3.0</v>
      </c>
      <c r="G1823" s="770">
        <v>114.0</v>
      </c>
      <c r="H1823" s="770">
        <v>12.0</v>
      </c>
      <c r="I1823" s="770">
        <v>126.0</v>
      </c>
      <c r="J1823" s="771">
        <v>0.9</v>
      </c>
      <c r="K1823" s="677" t="s">
        <v>55229</v>
      </c>
      <c r="L1823" s="677">
        <v>5.013711658E9</v>
      </c>
      <c r="M1823" s="677" t="s">
        <v>6257</v>
      </c>
      <c r="N1823" s="677" t="s">
        <v>6258</v>
      </c>
      <c r="O1823" s="677" t="s">
        <v>56266</v>
      </c>
      <c r="P1823" s="677" t="s">
        <v>55227</v>
      </c>
      <c r="Q1823" s="772">
        <f>COUNTIF('Hedef Liste'!$A:$A,A1823)</f>
        <v>0</v>
      </c>
    </row>
    <row r="1824">
      <c r="A1824" s="677" t="s">
        <v>9970</v>
      </c>
      <c r="B1824" s="677" t="s">
        <v>9971</v>
      </c>
      <c r="C1824" s="762" t="s">
        <v>55183</v>
      </c>
      <c r="D1824" s="677" t="s">
        <v>6317</v>
      </c>
      <c r="E1824" s="770">
        <v>19.0</v>
      </c>
      <c r="F1824" s="770">
        <v>17.0</v>
      </c>
      <c r="G1824" s="770">
        <v>0.0</v>
      </c>
      <c r="H1824" s="770">
        <v>13.0</v>
      </c>
      <c r="I1824" s="770">
        <v>13.0</v>
      </c>
      <c r="J1824" s="771">
        <v>0.0</v>
      </c>
      <c r="K1824" s="677" t="s">
        <v>9972</v>
      </c>
      <c r="L1824" s="677">
        <v>2.242621515E9</v>
      </c>
      <c r="M1824" s="677" t="s">
        <v>343</v>
      </c>
      <c r="N1824" s="677" t="s">
        <v>6225</v>
      </c>
      <c r="O1824" s="677" t="s">
        <v>9973</v>
      </c>
      <c r="P1824" s="677" t="s">
        <v>6163</v>
      </c>
      <c r="Q1824" s="772">
        <f>COUNTIF('Hedef Liste'!$A:$A,A1824)</f>
        <v>1</v>
      </c>
    </row>
    <row r="1825">
      <c r="A1825" s="677" t="s">
        <v>12412</v>
      </c>
      <c r="B1825" s="677" t="s">
        <v>12413</v>
      </c>
      <c r="C1825" s="762" t="s">
        <v>55183</v>
      </c>
      <c r="D1825" s="677" t="s">
        <v>6175</v>
      </c>
      <c r="F1825" s="773"/>
      <c r="G1825" s="770">
        <v>0.0</v>
      </c>
      <c r="H1825" s="770">
        <v>62.0</v>
      </c>
      <c r="I1825" s="770">
        <v>62.0</v>
      </c>
      <c r="J1825" s="771">
        <v>0.0</v>
      </c>
      <c r="K1825" s="677" t="s">
        <v>12414</v>
      </c>
      <c r="L1825" s="677">
        <v>5.061741717E9</v>
      </c>
      <c r="M1825" s="677" t="s">
        <v>343</v>
      </c>
      <c r="N1825" s="677" t="s">
        <v>8373</v>
      </c>
      <c r="O1825" s="677" t="s">
        <v>12415</v>
      </c>
      <c r="P1825" s="677" t="s">
        <v>6163</v>
      </c>
      <c r="Q1825" s="772">
        <f>COUNTIF('Hedef Liste'!$A:$A,A1825)</f>
        <v>1</v>
      </c>
    </row>
    <row r="1826" hidden="1">
      <c r="A1826" s="677" t="s">
        <v>56267</v>
      </c>
      <c r="B1826" s="677" t="s">
        <v>56268</v>
      </c>
      <c r="C1826" s="762" t="s">
        <v>55183</v>
      </c>
      <c r="D1826" s="677" t="s">
        <v>7937</v>
      </c>
      <c r="E1826" s="770">
        <v>138.0</v>
      </c>
      <c r="F1826" s="770">
        <v>46.0</v>
      </c>
      <c r="G1826" s="770">
        <v>248.0</v>
      </c>
      <c r="H1826" s="770">
        <v>2.0</v>
      </c>
      <c r="I1826" s="770">
        <v>250.0</v>
      </c>
      <c r="J1826" s="771">
        <v>0.99</v>
      </c>
      <c r="K1826" s="677" t="s">
        <v>55542</v>
      </c>
      <c r="L1826" s="677">
        <v>2.242252929E9</v>
      </c>
      <c r="M1826" s="677" t="s">
        <v>343</v>
      </c>
      <c r="N1826" s="677" t="s">
        <v>7066</v>
      </c>
      <c r="O1826" s="677" t="s">
        <v>56269</v>
      </c>
      <c r="P1826" s="677" t="s">
        <v>55227</v>
      </c>
      <c r="Q1826" s="772">
        <f>COUNTIF('Hedef Liste'!$A:$A,A1826)</f>
        <v>0</v>
      </c>
    </row>
    <row r="1827" hidden="1">
      <c r="A1827" s="677" t="s">
        <v>2979</v>
      </c>
      <c r="B1827" s="677" t="s">
        <v>2980</v>
      </c>
      <c r="C1827" s="762" t="s">
        <v>55183</v>
      </c>
      <c r="D1827" s="677" t="s">
        <v>6373</v>
      </c>
      <c r="E1827" s="770">
        <v>150.0</v>
      </c>
      <c r="F1827" s="770">
        <v>16.0</v>
      </c>
      <c r="G1827" s="770">
        <v>10.0</v>
      </c>
      <c r="H1827" s="770">
        <v>4.0</v>
      </c>
      <c r="I1827" s="770">
        <v>14.0</v>
      </c>
      <c r="J1827" s="771">
        <v>0.71</v>
      </c>
      <c r="K1827" s="677" t="s">
        <v>10965</v>
      </c>
      <c r="L1827" s="677">
        <v>2.244527008E9</v>
      </c>
      <c r="M1827" s="677" t="s">
        <v>13</v>
      </c>
      <c r="N1827" s="677" t="s">
        <v>6510</v>
      </c>
      <c r="O1827" s="677" t="s">
        <v>2982</v>
      </c>
      <c r="P1827" s="677" t="s">
        <v>6163</v>
      </c>
      <c r="Q1827" s="772">
        <f>COUNTIF('Hedef Liste'!$A:$A,A1827)</f>
        <v>1</v>
      </c>
    </row>
    <row r="1828" hidden="1">
      <c r="A1828" s="677" t="s">
        <v>6955</v>
      </c>
      <c r="B1828" s="677" t="s">
        <v>6956</v>
      </c>
      <c r="C1828" s="762" t="s">
        <v>55183</v>
      </c>
      <c r="D1828" s="677" t="s">
        <v>6401</v>
      </c>
      <c r="E1828" s="770">
        <v>11.0</v>
      </c>
      <c r="F1828" s="773"/>
      <c r="G1828" s="770">
        <v>0.0</v>
      </c>
      <c r="H1828" s="770">
        <v>21.0</v>
      </c>
      <c r="I1828" s="770">
        <v>21.0</v>
      </c>
      <c r="J1828" s="771">
        <v>0.0</v>
      </c>
      <c r="K1828" s="677" t="s">
        <v>6952</v>
      </c>
      <c r="L1828" s="677">
        <v>5.362441979E9</v>
      </c>
      <c r="M1828" s="677" t="s">
        <v>343</v>
      </c>
      <c r="N1828" s="677" t="s">
        <v>6606</v>
      </c>
      <c r="O1828" s="677" t="s">
        <v>6957</v>
      </c>
      <c r="P1828" s="677" t="s">
        <v>6163</v>
      </c>
      <c r="Q1828" s="772">
        <f>COUNTIF('Hedef Liste'!$A:$A,A1828)</f>
        <v>1</v>
      </c>
    </row>
    <row r="1829" hidden="1">
      <c r="A1829" s="677" t="s">
        <v>3061</v>
      </c>
      <c r="B1829" s="677" t="s">
        <v>3062</v>
      </c>
      <c r="C1829" s="762" t="s">
        <v>55183</v>
      </c>
      <c r="D1829" s="677" t="s">
        <v>6153</v>
      </c>
      <c r="E1829" s="770">
        <v>656.0</v>
      </c>
      <c r="F1829" s="770">
        <v>22.0</v>
      </c>
      <c r="G1829" s="770">
        <v>11.0</v>
      </c>
      <c r="H1829" s="770">
        <v>4.0</v>
      </c>
      <c r="I1829" s="770">
        <v>15.0</v>
      </c>
      <c r="J1829" s="771">
        <v>0.73</v>
      </c>
      <c r="K1829" s="677" t="s">
        <v>11261</v>
      </c>
      <c r="L1829" s="677">
        <v>2.2421501E9</v>
      </c>
      <c r="M1829" s="677" t="s">
        <v>343</v>
      </c>
      <c r="N1829" s="677" t="s">
        <v>6606</v>
      </c>
      <c r="O1829" s="677" t="s">
        <v>3060</v>
      </c>
      <c r="P1829" s="677" t="s">
        <v>6163</v>
      </c>
      <c r="Q1829" s="772">
        <f>COUNTIF('Hedef Liste'!$A:$A,A1829)</f>
        <v>1</v>
      </c>
    </row>
    <row r="1830" hidden="1">
      <c r="A1830" s="677" t="s">
        <v>10504</v>
      </c>
      <c r="B1830" s="677" t="s">
        <v>10505</v>
      </c>
      <c r="C1830" s="762" t="s">
        <v>55183</v>
      </c>
      <c r="D1830" s="677" t="s">
        <v>6159</v>
      </c>
      <c r="E1830" s="770">
        <v>49.0</v>
      </c>
      <c r="F1830" s="770">
        <v>26.0</v>
      </c>
      <c r="G1830" s="770">
        <v>0.0</v>
      </c>
      <c r="H1830" s="770">
        <v>16.0</v>
      </c>
      <c r="I1830" s="770">
        <v>16.0</v>
      </c>
      <c r="J1830" s="771">
        <v>0.0</v>
      </c>
      <c r="K1830" s="677" t="s">
        <v>10506</v>
      </c>
      <c r="L1830" s="677">
        <v>5.312768116E9</v>
      </c>
      <c r="M1830" s="677" t="s">
        <v>343</v>
      </c>
      <c r="N1830" s="677" t="s">
        <v>10507</v>
      </c>
      <c r="O1830" s="677" t="s">
        <v>10508</v>
      </c>
      <c r="P1830" s="677" t="s">
        <v>6163</v>
      </c>
      <c r="Q1830" s="772">
        <f>COUNTIF('Hedef Liste'!$A:$A,A1830)</f>
        <v>1</v>
      </c>
    </row>
    <row r="1831" hidden="1">
      <c r="A1831" s="677" t="s">
        <v>9649</v>
      </c>
      <c r="B1831" s="677" t="s">
        <v>9650</v>
      </c>
      <c r="C1831" s="762" t="s">
        <v>55183</v>
      </c>
      <c r="D1831" s="677" t="s">
        <v>6219</v>
      </c>
      <c r="E1831" s="770">
        <v>6.0</v>
      </c>
      <c r="F1831" s="770">
        <v>1.0</v>
      </c>
      <c r="G1831" s="770">
        <v>12.0</v>
      </c>
      <c r="H1831" s="770">
        <v>0.0</v>
      </c>
      <c r="I1831" s="770">
        <v>12.0</v>
      </c>
      <c r="J1831" s="771">
        <v>1.0</v>
      </c>
      <c r="K1831" s="677" t="s">
        <v>9651</v>
      </c>
      <c r="L1831" s="677">
        <v>5.059997766E9</v>
      </c>
      <c r="M1831" s="677" t="s">
        <v>6386</v>
      </c>
      <c r="N1831" s="677" t="s">
        <v>6667</v>
      </c>
      <c r="O1831" s="677" t="s">
        <v>9652</v>
      </c>
      <c r="P1831" s="677" t="s">
        <v>6163</v>
      </c>
      <c r="Q1831" s="772">
        <f>COUNTIF('Hedef Liste'!$A:$A,A1831)</f>
        <v>1</v>
      </c>
    </row>
    <row r="1832">
      <c r="A1832" s="677" t="s">
        <v>12895</v>
      </c>
      <c r="B1832" s="677" t="s">
        <v>12896</v>
      </c>
      <c r="C1832" s="762" t="s">
        <v>55183</v>
      </c>
      <c r="D1832" s="677" t="s">
        <v>12897</v>
      </c>
      <c r="E1832" s="770">
        <v>61.0</v>
      </c>
      <c r="F1832" s="770">
        <v>8.0</v>
      </c>
      <c r="G1832" s="770">
        <v>0.0</v>
      </c>
      <c r="H1832" s="770">
        <v>44.0</v>
      </c>
      <c r="I1832" s="770">
        <v>44.0</v>
      </c>
      <c r="J1832" s="771">
        <v>0.0</v>
      </c>
      <c r="K1832" s="677" t="s">
        <v>12898</v>
      </c>
      <c r="L1832" s="677">
        <v>5.394102929E9</v>
      </c>
      <c r="M1832" s="677" t="s">
        <v>13</v>
      </c>
      <c r="N1832" s="677" t="s">
        <v>6910</v>
      </c>
      <c r="O1832" s="677" t="s">
        <v>12899</v>
      </c>
      <c r="P1832" s="677" t="s">
        <v>6163</v>
      </c>
      <c r="Q1832" s="772">
        <f>COUNTIF('Hedef Liste'!$A:$A,A1832)</f>
        <v>1</v>
      </c>
    </row>
    <row r="1833" hidden="1">
      <c r="A1833" s="677" t="s">
        <v>15992</v>
      </c>
      <c r="B1833" s="677" t="s">
        <v>56270</v>
      </c>
      <c r="C1833" s="762" t="s">
        <v>55187</v>
      </c>
      <c r="D1833" s="677" t="s">
        <v>6284</v>
      </c>
      <c r="E1833" s="770">
        <v>2393.0</v>
      </c>
      <c r="F1833" s="773"/>
      <c r="G1833" s="770">
        <v>135.0</v>
      </c>
      <c r="H1833" s="770">
        <v>16.0</v>
      </c>
      <c r="I1833" s="770">
        <v>151.0</v>
      </c>
      <c r="J1833" s="771">
        <v>0.89</v>
      </c>
      <c r="K1833" s="677" t="s">
        <v>56153</v>
      </c>
      <c r="L1833" s="677">
        <v>2.247115111E9</v>
      </c>
      <c r="M1833" s="677" t="s">
        <v>6386</v>
      </c>
      <c r="N1833" s="677" t="s">
        <v>6387</v>
      </c>
      <c r="O1833" s="677" t="s">
        <v>56271</v>
      </c>
      <c r="P1833" s="677" t="s">
        <v>55227</v>
      </c>
      <c r="Q1833" s="772">
        <f>COUNTIF('Hedef Liste'!$A:$A,A1833)</f>
        <v>0</v>
      </c>
    </row>
    <row r="1834">
      <c r="A1834" s="677" t="s">
        <v>8077</v>
      </c>
      <c r="B1834" s="677" t="s">
        <v>8078</v>
      </c>
      <c r="C1834" s="762" t="s">
        <v>55183</v>
      </c>
      <c r="D1834" s="677" t="s">
        <v>6175</v>
      </c>
      <c r="E1834" s="770">
        <v>8.0</v>
      </c>
      <c r="F1834" s="773"/>
      <c r="G1834" s="770">
        <v>0.0</v>
      </c>
      <c r="H1834" s="770">
        <v>21.0</v>
      </c>
      <c r="I1834" s="770">
        <v>21.0</v>
      </c>
      <c r="J1834" s="771">
        <v>0.0</v>
      </c>
      <c r="K1834" s="677" t="s">
        <v>8079</v>
      </c>
      <c r="L1834" s="677">
        <v>5.421441116E9</v>
      </c>
      <c r="M1834" s="677" t="s">
        <v>13</v>
      </c>
      <c r="N1834" s="677" t="s">
        <v>6161</v>
      </c>
      <c r="O1834" s="677" t="s">
        <v>8080</v>
      </c>
      <c r="P1834" s="677" t="s">
        <v>6163</v>
      </c>
      <c r="Q1834" s="772">
        <f>COUNTIF('Hedef Liste'!$A:$A,A1834)</f>
        <v>1</v>
      </c>
    </row>
    <row r="1835" hidden="1">
      <c r="A1835" s="677" t="s">
        <v>11569</v>
      </c>
      <c r="B1835" s="677" t="s">
        <v>11570</v>
      </c>
      <c r="C1835" s="762" t="s">
        <v>55183</v>
      </c>
      <c r="D1835" s="677" t="s">
        <v>6317</v>
      </c>
      <c r="E1835" s="770">
        <v>18.0</v>
      </c>
      <c r="F1835" s="770">
        <v>4.0</v>
      </c>
      <c r="G1835" s="770">
        <v>10.0</v>
      </c>
      <c r="H1835" s="770">
        <v>6.0</v>
      </c>
      <c r="I1835" s="770">
        <v>16.0</v>
      </c>
      <c r="J1835" s="771">
        <v>0.63</v>
      </c>
      <c r="K1835" s="677" t="s">
        <v>11571</v>
      </c>
      <c r="L1835" s="677">
        <v>2.243287229E9</v>
      </c>
      <c r="M1835" s="677" t="s">
        <v>6257</v>
      </c>
      <c r="N1835" s="677" t="s">
        <v>6861</v>
      </c>
      <c r="O1835" s="677" t="s">
        <v>11572</v>
      </c>
      <c r="P1835" s="677" t="s">
        <v>6163</v>
      </c>
      <c r="Q1835" s="772">
        <f>COUNTIF('Hedef Liste'!$A:$A,A1835)</f>
        <v>1</v>
      </c>
    </row>
    <row r="1836" hidden="1">
      <c r="A1836" s="677" t="s">
        <v>6227</v>
      </c>
      <c r="B1836" s="677" t="s">
        <v>6228</v>
      </c>
      <c r="C1836" s="762" t="s">
        <v>55183</v>
      </c>
      <c r="D1836" s="677" t="s">
        <v>6153</v>
      </c>
      <c r="E1836" s="770">
        <v>118.0</v>
      </c>
      <c r="F1836" s="770">
        <v>6.0</v>
      </c>
      <c r="G1836" s="770">
        <v>0.0</v>
      </c>
      <c r="H1836" s="770">
        <v>14.0</v>
      </c>
      <c r="I1836" s="770">
        <v>14.0</v>
      </c>
      <c r="J1836" s="771">
        <v>0.0</v>
      </c>
      <c r="K1836" s="677" t="s">
        <v>6229</v>
      </c>
      <c r="L1836" s="677">
        <v>2.242256224E9</v>
      </c>
      <c r="M1836" s="677" t="s">
        <v>343</v>
      </c>
      <c r="N1836" s="677" t="s">
        <v>6230</v>
      </c>
      <c r="O1836" s="677" t="s">
        <v>6231</v>
      </c>
      <c r="P1836" s="677" t="s">
        <v>6163</v>
      </c>
      <c r="Q1836" s="772">
        <f>COUNTIF('Hedef Liste'!$A:$A,A1836)</f>
        <v>1</v>
      </c>
    </row>
    <row r="1837" hidden="1">
      <c r="A1837" s="677" t="s">
        <v>12404</v>
      </c>
      <c r="B1837" s="677" t="s">
        <v>12405</v>
      </c>
      <c r="C1837" s="762" t="s">
        <v>55183</v>
      </c>
      <c r="D1837" s="677" t="s">
        <v>6175</v>
      </c>
      <c r="E1837" s="770">
        <v>29.0</v>
      </c>
      <c r="F1837" s="773"/>
      <c r="G1837" s="770">
        <v>0.0</v>
      </c>
      <c r="H1837" s="770">
        <v>23.0</v>
      </c>
      <c r="I1837" s="770">
        <v>23.0</v>
      </c>
      <c r="J1837" s="771">
        <v>0.0</v>
      </c>
      <c r="K1837" s="677" t="s">
        <v>12406</v>
      </c>
      <c r="L1837" s="677">
        <v>5.393975303E9</v>
      </c>
      <c r="M1837" s="677" t="s">
        <v>13</v>
      </c>
      <c r="N1837" s="677" t="s">
        <v>6776</v>
      </c>
      <c r="O1837" s="677" t="s">
        <v>3566</v>
      </c>
      <c r="P1837" s="677" t="s">
        <v>6163</v>
      </c>
      <c r="Q1837" s="772">
        <f>COUNTIF('Hedef Liste'!$A:$A,A1837)</f>
        <v>1</v>
      </c>
    </row>
    <row r="1838" hidden="1">
      <c r="A1838" s="677" t="s">
        <v>5151</v>
      </c>
      <c r="B1838" s="677" t="s">
        <v>56272</v>
      </c>
      <c r="C1838" s="762" t="s">
        <v>55183</v>
      </c>
      <c r="D1838" s="677" t="s">
        <v>6153</v>
      </c>
      <c r="E1838" s="770">
        <v>438.0</v>
      </c>
      <c r="F1838" s="770">
        <v>32.0</v>
      </c>
      <c r="G1838" s="770">
        <v>0.0</v>
      </c>
      <c r="H1838" s="770">
        <v>13.0</v>
      </c>
      <c r="I1838" s="770">
        <v>13.0</v>
      </c>
      <c r="J1838" s="771">
        <v>0.0</v>
      </c>
      <c r="K1838" s="677" t="s">
        <v>12771</v>
      </c>
      <c r="L1838" s="677">
        <v>5.342608116E9</v>
      </c>
      <c r="M1838" s="677" t="s">
        <v>6437</v>
      </c>
      <c r="N1838" s="677" t="s">
        <v>7084</v>
      </c>
      <c r="O1838" s="677" t="s">
        <v>5155</v>
      </c>
      <c r="P1838" s="677" t="s">
        <v>6163</v>
      </c>
      <c r="Q1838" s="772">
        <f>COUNTIF('Hedef Liste'!$A:$A,A1838)</f>
        <v>1</v>
      </c>
    </row>
    <row r="1839" hidden="1">
      <c r="A1839" s="677" t="s">
        <v>8019</v>
      </c>
      <c r="B1839" s="677" t="s">
        <v>8020</v>
      </c>
      <c r="C1839" s="762" t="s">
        <v>55183</v>
      </c>
      <c r="D1839" s="677" t="s">
        <v>6317</v>
      </c>
      <c r="E1839" s="770">
        <v>113.0</v>
      </c>
      <c r="F1839" s="773"/>
      <c r="G1839" s="770">
        <v>0.0</v>
      </c>
      <c r="H1839" s="770">
        <v>17.0</v>
      </c>
      <c r="I1839" s="770">
        <v>17.0</v>
      </c>
      <c r="J1839" s="771">
        <v>0.0</v>
      </c>
      <c r="K1839" s="677" t="s">
        <v>8021</v>
      </c>
      <c r="L1839" s="677">
        <v>2.242446725E9</v>
      </c>
      <c r="M1839" s="677" t="s">
        <v>6177</v>
      </c>
      <c r="N1839" s="677" t="s">
        <v>56273</v>
      </c>
      <c r="O1839" s="677" t="s">
        <v>8023</v>
      </c>
      <c r="P1839" s="677" t="s">
        <v>6163</v>
      </c>
      <c r="Q1839" s="772">
        <f>COUNTIF('Hedef Liste'!$A:$A,A1839)</f>
        <v>1</v>
      </c>
    </row>
    <row r="1840">
      <c r="A1840" s="677" t="s">
        <v>8998</v>
      </c>
      <c r="B1840" s="677" t="s">
        <v>8999</v>
      </c>
      <c r="C1840" s="762" t="s">
        <v>55183</v>
      </c>
      <c r="D1840" s="677" t="s">
        <v>6390</v>
      </c>
      <c r="E1840" s="770">
        <v>38.0</v>
      </c>
      <c r="F1840" s="770">
        <v>15.0</v>
      </c>
      <c r="G1840" s="770">
        <v>0.0</v>
      </c>
      <c r="H1840" s="770">
        <v>32.0</v>
      </c>
      <c r="I1840" s="770">
        <v>32.0</v>
      </c>
      <c r="J1840" s="771">
        <v>0.0</v>
      </c>
      <c r="K1840" s="677" t="s">
        <v>9000</v>
      </c>
      <c r="L1840" s="677">
        <v>2.242621313E9</v>
      </c>
      <c r="M1840" s="677" t="s">
        <v>343</v>
      </c>
      <c r="N1840" s="677" t="s">
        <v>6225</v>
      </c>
      <c r="O1840" s="677" t="s">
        <v>9001</v>
      </c>
      <c r="P1840" s="677" t="s">
        <v>6163</v>
      </c>
      <c r="Q1840" s="772">
        <f>COUNTIF('Hedef Liste'!$A:$A,A1840)</f>
        <v>1</v>
      </c>
    </row>
    <row r="1841" hidden="1">
      <c r="A1841" s="677" t="s">
        <v>12431</v>
      </c>
      <c r="B1841" s="677" t="s">
        <v>12432</v>
      </c>
      <c r="C1841" s="762" t="s">
        <v>55183</v>
      </c>
      <c r="D1841" s="677" t="s">
        <v>6159</v>
      </c>
      <c r="E1841" s="773"/>
      <c r="F1841" s="773"/>
      <c r="G1841" s="770">
        <v>0.0</v>
      </c>
      <c r="H1841" s="770">
        <v>15.0</v>
      </c>
      <c r="I1841" s="770">
        <v>15.0</v>
      </c>
      <c r="J1841" s="771">
        <v>0.0</v>
      </c>
      <c r="K1841" s="677" t="s">
        <v>12433</v>
      </c>
      <c r="L1841" s="677">
        <v>5.354623534E9</v>
      </c>
      <c r="M1841" s="677" t="s">
        <v>343</v>
      </c>
      <c r="N1841" s="677" t="s">
        <v>6324</v>
      </c>
      <c r="O1841" s="677" t="s">
        <v>12434</v>
      </c>
      <c r="P1841" s="677" t="s">
        <v>6163</v>
      </c>
      <c r="Q1841" s="772">
        <f>COUNTIF('Hedef Liste'!$A:$A,A1841)</f>
        <v>1</v>
      </c>
    </row>
    <row r="1842" hidden="1">
      <c r="A1842" s="677" t="s">
        <v>15477</v>
      </c>
      <c r="B1842" s="677" t="s">
        <v>56274</v>
      </c>
      <c r="C1842" s="762" t="s">
        <v>55183</v>
      </c>
      <c r="D1842" s="677" t="s">
        <v>6284</v>
      </c>
      <c r="E1842" s="770">
        <v>8911.0</v>
      </c>
      <c r="F1842" s="770">
        <v>248.0</v>
      </c>
      <c r="G1842" s="770">
        <v>112.0</v>
      </c>
      <c r="H1842" s="770">
        <v>16.0</v>
      </c>
      <c r="I1842" s="770">
        <v>128.0</v>
      </c>
      <c r="J1842" s="771">
        <v>0.88</v>
      </c>
      <c r="K1842" s="677" t="s">
        <v>56153</v>
      </c>
      <c r="L1842" s="677">
        <v>2.243620093E9</v>
      </c>
      <c r="M1842" s="677" t="s">
        <v>6257</v>
      </c>
      <c r="N1842" s="677" t="s">
        <v>6640</v>
      </c>
      <c r="O1842" s="677" t="s">
        <v>56275</v>
      </c>
      <c r="P1842" s="677" t="s">
        <v>55227</v>
      </c>
      <c r="Q1842" s="772">
        <f>COUNTIF('Hedef Liste'!$A:$A,A1842)</f>
        <v>0</v>
      </c>
    </row>
    <row r="1843" hidden="1">
      <c r="A1843" s="677" t="s">
        <v>14883</v>
      </c>
      <c r="B1843" s="677" t="s">
        <v>56276</v>
      </c>
      <c r="C1843" s="762" t="s">
        <v>55183</v>
      </c>
      <c r="D1843" s="677" t="s">
        <v>6284</v>
      </c>
      <c r="E1843" s="770">
        <v>7688.0</v>
      </c>
      <c r="F1843" s="770">
        <v>74.0</v>
      </c>
      <c r="G1843" s="770">
        <v>122.0</v>
      </c>
      <c r="H1843" s="770">
        <v>15.0</v>
      </c>
      <c r="I1843" s="770">
        <v>137.0</v>
      </c>
      <c r="J1843" s="771">
        <v>0.89</v>
      </c>
      <c r="K1843" s="677" t="s">
        <v>56153</v>
      </c>
      <c r="L1843" s="677">
        <v>2.242447777E9</v>
      </c>
      <c r="M1843" s="677" t="s">
        <v>13</v>
      </c>
      <c r="N1843" s="677" t="s">
        <v>6188</v>
      </c>
      <c r="O1843" s="677" t="s">
        <v>56277</v>
      </c>
      <c r="P1843" s="677" t="s">
        <v>55227</v>
      </c>
      <c r="Q1843" s="772">
        <f>COUNTIF('Hedef Liste'!$A:$A,A1843)</f>
        <v>0</v>
      </c>
    </row>
    <row r="1844" hidden="1">
      <c r="A1844" s="677" t="s">
        <v>12544</v>
      </c>
      <c r="B1844" s="677" t="s">
        <v>12545</v>
      </c>
      <c r="C1844" s="762" t="s">
        <v>55183</v>
      </c>
      <c r="D1844" s="677" t="s">
        <v>6317</v>
      </c>
      <c r="E1844" s="770">
        <v>47.0</v>
      </c>
      <c r="F1844" s="770">
        <v>28.0</v>
      </c>
      <c r="G1844" s="770">
        <v>0.0</v>
      </c>
      <c r="H1844" s="770">
        <v>13.0</v>
      </c>
      <c r="I1844" s="770">
        <v>13.0</v>
      </c>
      <c r="J1844" s="771">
        <v>0.0</v>
      </c>
      <c r="K1844" s="677" t="s">
        <v>12546</v>
      </c>
      <c r="L1844" s="677">
        <v>5.531074841E9</v>
      </c>
      <c r="M1844" s="677" t="s">
        <v>343</v>
      </c>
      <c r="N1844" s="677" t="s">
        <v>6600</v>
      </c>
      <c r="O1844" s="677" t="s">
        <v>12547</v>
      </c>
      <c r="P1844" s="677" t="s">
        <v>6163</v>
      </c>
      <c r="Q1844" s="772">
        <f>COUNTIF('Hedef Liste'!$A:$A,A1844)</f>
        <v>1</v>
      </c>
    </row>
    <row r="1845">
      <c r="A1845" s="677" t="s">
        <v>8438</v>
      </c>
      <c r="B1845" s="677" t="s">
        <v>8439</v>
      </c>
      <c r="C1845" s="762" t="s">
        <v>55183</v>
      </c>
      <c r="D1845" s="677" t="s">
        <v>6401</v>
      </c>
      <c r="E1845" s="770">
        <v>1.0</v>
      </c>
      <c r="F1845" s="773"/>
      <c r="G1845" s="770">
        <v>0.0</v>
      </c>
      <c r="H1845" s="770">
        <v>14.0</v>
      </c>
      <c r="I1845" s="770">
        <v>14.0</v>
      </c>
      <c r="J1845" s="771">
        <v>0.0</v>
      </c>
      <c r="K1845" s="677" t="s">
        <v>8440</v>
      </c>
      <c r="L1845" s="677">
        <v>5.353491528E9</v>
      </c>
      <c r="M1845" s="677" t="s">
        <v>13</v>
      </c>
      <c r="N1845" s="677" t="s">
        <v>8441</v>
      </c>
      <c r="O1845" s="677" t="s">
        <v>8442</v>
      </c>
      <c r="P1845" s="677" t="s">
        <v>6163</v>
      </c>
      <c r="Q1845" s="772">
        <f>COUNTIF('Hedef Liste'!$A:$A,A1845)</f>
        <v>1</v>
      </c>
    </row>
    <row r="1846">
      <c r="A1846" s="677" t="s">
        <v>7810</v>
      </c>
      <c r="B1846" s="677" t="s">
        <v>7811</v>
      </c>
      <c r="C1846" s="762" t="s">
        <v>55183</v>
      </c>
      <c r="D1846" s="677" t="s">
        <v>6175</v>
      </c>
      <c r="E1846" s="770">
        <v>8.0</v>
      </c>
      <c r="F1846" s="770">
        <v>7.0</v>
      </c>
      <c r="G1846" s="770">
        <v>0.0</v>
      </c>
      <c r="H1846" s="770">
        <v>18.0</v>
      </c>
      <c r="I1846" s="770">
        <v>18.0</v>
      </c>
      <c r="J1846" s="771">
        <v>0.0</v>
      </c>
      <c r="K1846" s="677" t="s">
        <v>7812</v>
      </c>
      <c r="L1846" s="677">
        <v>5.398292935E9</v>
      </c>
      <c r="M1846" s="677" t="s">
        <v>343</v>
      </c>
      <c r="N1846" s="677" t="s">
        <v>6225</v>
      </c>
      <c r="O1846" s="677" t="s">
        <v>7813</v>
      </c>
      <c r="P1846" s="677" t="s">
        <v>6163</v>
      </c>
      <c r="Q1846" s="772">
        <f>COUNTIF('Hedef Liste'!$A:$A,A1846)</f>
        <v>1</v>
      </c>
    </row>
    <row r="1847" hidden="1">
      <c r="A1847" s="677" t="s">
        <v>12445</v>
      </c>
      <c r="B1847" s="677" t="s">
        <v>56278</v>
      </c>
      <c r="C1847" s="775" t="s">
        <v>55183</v>
      </c>
      <c r="D1847" s="677" t="s">
        <v>6182</v>
      </c>
      <c r="E1847" s="770">
        <v>28.0</v>
      </c>
      <c r="F1847" s="770">
        <v>14.0</v>
      </c>
      <c r="G1847" s="770">
        <v>0.0</v>
      </c>
      <c r="H1847" s="770">
        <v>11.0</v>
      </c>
      <c r="I1847" s="770">
        <v>11.0</v>
      </c>
      <c r="J1847" s="771">
        <v>0.0</v>
      </c>
      <c r="K1847" s="677" t="s">
        <v>7762</v>
      </c>
      <c r="L1847" s="677">
        <v>5.373216489E9</v>
      </c>
      <c r="M1847" s="677" t="s">
        <v>343</v>
      </c>
      <c r="N1847" s="677" t="s">
        <v>6751</v>
      </c>
      <c r="O1847" s="677" t="s">
        <v>12447</v>
      </c>
      <c r="P1847" s="677" t="s">
        <v>6163</v>
      </c>
      <c r="Q1847" s="772">
        <f>COUNTIF('Hedef Liste'!$A:$A,A1847)</f>
        <v>1</v>
      </c>
    </row>
    <row r="1848">
      <c r="A1848" s="677" t="s">
        <v>10171</v>
      </c>
      <c r="B1848" s="677" t="s">
        <v>10172</v>
      </c>
      <c r="C1848" s="762" t="s">
        <v>55183</v>
      </c>
      <c r="D1848" s="677" t="s">
        <v>6153</v>
      </c>
      <c r="E1848" s="770">
        <v>17.0</v>
      </c>
      <c r="F1848" s="770">
        <v>17.0</v>
      </c>
      <c r="G1848" s="770">
        <v>0.0</v>
      </c>
      <c r="H1848" s="770">
        <v>8.0</v>
      </c>
      <c r="I1848" s="770">
        <v>8.0</v>
      </c>
      <c r="J1848" s="771">
        <v>0.0</v>
      </c>
      <c r="K1848" s="677" t="s">
        <v>10173</v>
      </c>
      <c r="L1848" s="677">
        <v>5.369977474E9</v>
      </c>
      <c r="M1848" s="677" t="s">
        <v>6257</v>
      </c>
      <c r="N1848" s="677" t="s">
        <v>8631</v>
      </c>
      <c r="O1848" s="677" t="s">
        <v>10174</v>
      </c>
      <c r="P1848" s="677" t="s">
        <v>6163</v>
      </c>
      <c r="Q1848" s="772">
        <f>COUNTIF('Hedef Liste'!$A:$A,A1848)</f>
        <v>1</v>
      </c>
    </row>
    <row r="1849">
      <c r="A1849" s="677" t="s">
        <v>11820</v>
      </c>
      <c r="B1849" s="677" t="s">
        <v>11821</v>
      </c>
      <c r="C1849" s="762" t="s">
        <v>55183</v>
      </c>
      <c r="D1849" s="677" t="s">
        <v>6159</v>
      </c>
      <c r="E1849" s="773"/>
      <c r="F1849" s="773"/>
      <c r="G1849" s="770">
        <v>0.0</v>
      </c>
      <c r="H1849" s="770">
        <v>12.0</v>
      </c>
      <c r="I1849" s="770">
        <v>12.0</v>
      </c>
      <c r="J1849" s="771">
        <v>0.0</v>
      </c>
      <c r="K1849" s="677" t="s">
        <v>11822</v>
      </c>
      <c r="L1849" s="677">
        <v>2.247770057E9</v>
      </c>
      <c r="M1849" s="677" t="s">
        <v>6386</v>
      </c>
      <c r="N1849" s="677" t="s">
        <v>7453</v>
      </c>
      <c r="O1849" s="677" t="s">
        <v>11823</v>
      </c>
      <c r="P1849" s="677" t="s">
        <v>6163</v>
      </c>
      <c r="Q1849" s="772">
        <f>COUNTIF('Hedef Liste'!$A:$A,A1849)</f>
        <v>1</v>
      </c>
    </row>
    <row r="1850">
      <c r="A1850" s="677" t="s">
        <v>7887</v>
      </c>
      <c r="B1850" s="677" t="s">
        <v>7888</v>
      </c>
      <c r="C1850" s="762" t="s">
        <v>55183</v>
      </c>
      <c r="D1850" s="677" t="s">
        <v>6219</v>
      </c>
      <c r="E1850" s="770">
        <v>157.0</v>
      </c>
      <c r="F1850" s="770">
        <v>67.0</v>
      </c>
      <c r="G1850" s="770">
        <v>3.0</v>
      </c>
      <c r="H1850" s="770">
        <v>45.0</v>
      </c>
      <c r="I1850" s="770">
        <v>48.0</v>
      </c>
      <c r="J1850" s="771">
        <v>0.06</v>
      </c>
      <c r="K1850" s="677" t="s">
        <v>7889</v>
      </c>
      <c r="L1850" s="677">
        <v>2.242459696E9</v>
      </c>
      <c r="M1850" s="677" t="s">
        <v>13</v>
      </c>
      <c r="N1850" s="677" t="s">
        <v>6364</v>
      </c>
      <c r="O1850" s="677" t="s">
        <v>7890</v>
      </c>
      <c r="P1850" s="677" t="s">
        <v>6163</v>
      </c>
      <c r="Q1850" s="772">
        <f>COUNTIF('Hedef Liste'!$A:$A,A1850)</f>
        <v>1</v>
      </c>
    </row>
    <row r="1851" hidden="1">
      <c r="A1851" s="677" t="s">
        <v>56279</v>
      </c>
      <c r="B1851" s="677" t="s">
        <v>56280</v>
      </c>
      <c r="C1851" s="762" t="s">
        <v>55183</v>
      </c>
      <c r="D1851" s="677" t="s">
        <v>6284</v>
      </c>
      <c r="E1851" s="770">
        <v>22.0</v>
      </c>
      <c r="F1851" s="770">
        <v>9.0</v>
      </c>
      <c r="G1851" s="770">
        <v>135.0</v>
      </c>
      <c r="H1851" s="770">
        <v>16.0</v>
      </c>
      <c r="I1851" s="770">
        <v>151.0</v>
      </c>
      <c r="J1851" s="771">
        <v>0.89</v>
      </c>
      <c r="K1851" s="677" t="s">
        <v>56153</v>
      </c>
      <c r="L1851" s="677">
        <v>5.435556488E9</v>
      </c>
      <c r="M1851" s="677" t="s">
        <v>13</v>
      </c>
      <c r="N1851" s="677" t="s">
        <v>7779</v>
      </c>
      <c r="O1851" s="677" t="s">
        <v>56281</v>
      </c>
      <c r="P1851" s="677" t="s">
        <v>55227</v>
      </c>
      <c r="Q1851" s="772">
        <f>COUNTIF('Hedef Liste'!$A:$A,A1851)</f>
        <v>0</v>
      </c>
    </row>
    <row r="1852" hidden="1">
      <c r="A1852" s="677" t="s">
        <v>12015</v>
      </c>
      <c r="B1852" s="677" t="s">
        <v>12016</v>
      </c>
      <c r="C1852" s="762" t="s">
        <v>55187</v>
      </c>
      <c r="D1852" s="677" t="s">
        <v>6153</v>
      </c>
      <c r="E1852" s="770">
        <v>71.0</v>
      </c>
      <c r="F1852" s="773"/>
      <c r="G1852" s="770">
        <v>0.0</v>
      </c>
      <c r="H1852" s="770">
        <v>10.0</v>
      </c>
      <c r="I1852" s="770">
        <v>10.0</v>
      </c>
      <c r="J1852" s="771">
        <v>0.0</v>
      </c>
      <c r="K1852" s="677" t="s">
        <v>6424</v>
      </c>
      <c r="L1852" s="677">
        <v>5.301571517E9</v>
      </c>
      <c r="M1852" s="677" t="s">
        <v>13</v>
      </c>
      <c r="N1852" s="677" t="s">
        <v>6161</v>
      </c>
      <c r="O1852" s="677" t="s">
        <v>6425</v>
      </c>
      <c r="P1852" s="677" t="s">
        <v>6163</v>
      </c>
      <c r="Q1852" s="772">
        <f>COUNTIF('Hedef Liste'!$A:$A,A1852)</f>
        <v>1</v>
      </c>
    </row>
    <row r="1853" hidden="1">
      <c r="A1853" s="677" t="s">
        <v>9481</v>
      </c>
      <c r="B1853" s="677" t="s">
        <v>9482</v>
      </c>
      <c r="C1853" s="762" t="s">
        <v>55183</v>
      </c>
      <c r="D1853" s="677" t="s">
        <v>6219</v>
      </c>
      <c r="E1853" s="770">
        <v>337.0</v>
      </c>
      <c r="F1853" s="770">
        <v>44.0</v>
      </c>
      <c r="G1853" s="770">
        <v>9.0</v>
      </c>
      <c r="H1853" s="770">
        <v>19.0</v>
      </c>
      <c r="I1853" s="770">
        <v>28.0</v>
      </c>
      <c r="J1853" s="771">
        <v>0.32</v>
      </c>
      <c r="K1853" s="677" t="s">
        <v>9483</v>
      </c>
      <c r="L1853" s="677">
        <v>5.369976381E9</v>
      </c>
      <c r="M1853" s="677" t="s">
        <v>343</v>
      </c>
      <c r="N1853" s="677" t="s">
        <v>7066</v>
      </c>
      <c r="O1853" s="677" t="s">
        <v>9484</v>
      </c>
      <c r="P1853" s="677" t="s">
        <v>6163</v>
      </c>
      <c r="Q1853" s="772">
        <f>COUNTIF('Hedef Liste'!$A:$A,A1853)</f>
        <v>1</v>
      </c>
    </row>
    <row r="1854" hidden="1">
      <c r="A1854" s="677" t="s">
        <v>10838</v>
      </c>
      <c r="B1854" s="677" t="s">
        <v>10839</v>
      </c>
      <c r="C1854" s="762" t="s">
        <v>55183</v>
      </c>
      <c r="D1854" s="677" t="s">
        <v>6153</v>
      </c>
      <c r="E1854" s="770">
        <v>666.0</v>
      </c>
      <c r="F1854" s="770">
        <v>41.0</v>
      </c>
      <c r="G1854" s="770">
        <v>0.0</v>
      </c>
      <c r="H1854" s="770">
        <v>21.0</v>
      </c>
      <c r="I1854" s="770">
        <v>21.0</v>
      </c>
      <c r="J1854" s="771">
        <v>0.0</v>
      </c>
      <c r="K1854" s="677" t="s">
        <v>10840</v>
      </c>
      <c r="L1854" s="677">
        <v>2.242624008E9</v>
      </c>
      <c r="M1854" s="677" t="s">
        <v>6177</v>
      </c>
      <c r="N1854" s="677" t="s">
        <v>7219</v>
      </c>
      <c r="O1854" s="677" t="s">
        <v>10841</v>
      </c>
      <c r="P1854" s="677" t="s">
        <v>6163</v>
      </c>
      <c r="Q1854" s="772">
        <f>COUNTIF('Hedef Liste'!$A:$A,A1854)</f>
        <v>1</v>
      </c>
    </row>
    <row r="1855" hidden="1">
      <c r="A1855" s="677" t="s">
        <v>56282</v>
      </c>
      <c r="B1855" s="677" t="s">
        <v>56283</v>
      </c>
      <c r="C1855" s="762" t="s">
        <v>55183</v>
      </c>
      <c r="D1855" s="677" t="s">
        <v>6159</v>
      </c>
      <c r="E1855" s="770">
        <v>6418.0</v>
      </c>
      <c r="F1855" s="770">
        <v>297.0</v>
      </c>
      <c r="G1855" s="770">
        <v>0.0</v>
      </c>
      <c r="H1855" s="770">
        <v>23.0</v>
      </c>
      <c r="I1855" s="770">
        <v>23.0</v>
      </c>
      <c r="J1855" s="771">
        <v>0.0</v>
      </c>
      <c r="K1855" s="677" t="s">
        <v>56284</v>
      </c>
      <c r="L1855" s="677">
        <v>2.243713331E9</v>
      </c>
      <c r="M1855" s="677" t="s">
        <v>6576</v>
      </c>
      <c r="N1855" s="677" t="s">
        <v>6584</v>
      </c>
      <c r="O1855" s="677" t="s">
        <v>56285</v>
      </c>
      <c r="P1855" s="677" t="s">
        <v>55227</v>
      </c>
      <c r="Q1855" s="772">
        <f>COUNTIF('Hedef Liste'!$A:$A,A1855)</f>
        <v>0</v>
      </c>
    </row>
    <row r="1856" hidden="1">
      <c r="A1856" s="677" t="s">
        <v>6006</v>
      </c>
      <c r="B1856" s="677" t="s">
        <v>6007</v>
      </c>
      <c r="C1856" s="762" t="s">
        <v>55183</v>
      </c>
      <c r="D1856" s="677" t="s">
        <v>6219</v>
      </c>
      <c r="E1856" s="770">
        <v>82.0</v>
      </c>
      <c r="F1856" s="770">
        <v>9.0</v>
      </c>
      <c r="G1856" s="770">
        <v>21.0</v>
      </c>
      <c r="H1856" s="770">
        <v>29.0</v>
      </c>
      <c r="I1856" s="770">
        <v>50.0</v>
      </c>
      <c r="J1856" s="771">
        <v>0.42</v>
      </c>
      <c r="K1856" s="677" t="s">
        <v>6393</v>
      </c>
      <c r="L1856" s="677">
        <v>5.337777323E9</v>
      </c>
      <c r="M1856" s="677" t="s">
        <v>343</v>
      </c>
      <c r="N1856" s="677" t="s">
        <v>6225</v>
      </c>
      <c r="O1856" s="677" t="s">
        <v>6009</v>
      </c>
      <c r="P1856" s="677" t="s">
        <v>6163</v>
      </c>
      <c r="Q1856" s="772">
        <f>COUNTIF('Hedef Liste'!$A:$A,A1856)</f>
        <v>1</v>
      </c>
    </row>
    <row r="1857" hidden="1">
      <c r="A1857" s="677" t="s">
        <v>7669</v>
      </c>
      <c r="B1857" s="677" t="s">
        <v>7670</v>
      </c>
      <c r="C1857" s="762" t="s">
        <v>55187</v>
      </c>
      <c r="D1857" s="677" t="s">
        <v>6182</v>
      </c>
      <c r="E1857" s="770">
        <v>211.0</v>
      </c>
      <c r="F1857" s="773"/>
      <c r="G1857" s="770">
        <v>0.0</v>
      </c>
      <c r="H1857" s="770">
        <v>18.0</v>
      </c>
      <c r="I1857" s="770">
        <v>18.0</v>
      </c>
      <c r="J1857" s="771">
        <v>0.0</v>
      </c>
      <c r="K1857" s="677" t="s">
        <v>7671</v>
      </c>
      <c r="L1857" s="677">
        <v>5.346115459E9</v>
      </c>
      <c r="M1857" s="677" t="s">
        <v>6437</v>
      </c>
      <c r="N1857" s="677" t="s">
        <v>7084</v>
      </c>
      <c r="O1857" s="677" t="s">
        <v>7672</v>
      </c>
      <c r="P1857" s="677" t="s">
        <v>6163</v>
      </c>
      <c r="Q1857" s="772">
        <f>COUNTIF('Hedef Liste'!$A:$A,A1857)</f>
        <v>1</v>
      </c>
    </row>
    <row r="1858" hidden="1">
      <c r="A1858" s="677" t="s">
        <v>8241</v>
      </c>
      <c r="B1858" s="677" t="s">
        <v>8242</v>
      </c>
      <c r="C1858" s="762" t="s">
        <v>55183</v>
      </c>
      <c r="D1858" s="746" t="s">
        <v>6219</v>
      </c>
      <c r="E1858" s="770">
        <v>225.0</v>
      </c>
      <c r="F1858" s="770">
        <v>28.0</v>
      </c>
      <c r="G1858" s="770">
        <v>0.0</v>
      </c>
      <c r="H1858" s="770">
        <v>7.0</v>
      </c>
      <c r="I1858" s="770">
        <v>7.0</v>
      </c>
      <c r="J1858" s="771">
        <v>0.0</v>
      </c>
      <c r="K1858" s="677" t="s">
        <v>56286</v>
      </c>
      <c r="L1858" s="677">
        <v>5.441241616E9</v>
      </c>
      <c r="M1858" s="677" t="s">
        <v>6386</v>
      </c>
      <c r="N1858" s="677" t="s">
        <v>6213</v>
      </c>
      <c r="O1858" s="677" t="s">
        <v>8244</v>
      </c>
      <c r="P1858" s="677" t="s">
        <v>6163</v>
      </c>
      <c r="Q1858" s="772">
        <f>COUNTIF('Hedef Liste'!$A:$A,A1858)</f>
        <v>1</v>
      </c>
    </row>
    <row r="1859" hidden="1">
      <c r="A1859" s="677" t="s">
        <v>6457</v>
      </c>
      <c r="B1859" s="677" t="s">
        <v>6458</v>
      </c>
      <c r="C1859" s="762" t="s">
        <v>55183</v>
      </c>
      <c r="D1859" s="677" t="s">
        <v>6440</v>
      </c>
      <c r="E1859" s="770">
        <v>201.0</v>
      </c>
      <c r="F1859" s="770">
        <v>11.0</v>
      </c>
      <c r="G1859" s="770">
        <v>0.0</v>
      </c>
      <c r="H1859" s="770">
        <v>14.0</v>
      </c>
      <c r="I1859" s="770">
        <v>14.0</v>
      </c>
      <c r="J1859" s="771">
        <v>0.0</v>
      </c>
      <c r="K1859" s="677" t="s">
        <v>6459</v>
      </c>
      <c r="L1859" s="677">
        <v>5.315861858E9</v>
      </c>
      <c r="M1859" s="677" t="s">
        <v>13</v>
      </c>
      <c r="N1859" s="677" t="s">
        <v>6460</v>
      </c>
      <c r="O1859" s="677" t="s">
        <v>6461</v>
      </c>
      <c r="P1859" s="677" t="s">
        <v>6163</v>
      </c>
      <c r="Q1859" s="772">
        <f>COUNTIF('Hedef Liste'!$A:$A,A1859)</f>
        <v>1</v>
      </c>
    </row>
    <row r="1860" hidden="1">
      <c r="A1860" s="677" t="s">
        <v>6001</v>
      </c>
      <c r="B1860" s="677" t="s">
        <v>6002</v>
      </c>
      <c r="C1860" s="762" t="s">
        <v>55183</v>
      </c>
      <c r="D1860" s="677" t="s">
        <v>6401</v>
      </c>
      <c r="E1860" s="770">
        <v>52.0</v>
      </c>
      <c r="F1860" s="770">
        <v>2.0</v>
      </c>
      <c r="G1860" s="770">
        <v>28.0</v>
      </c>
      <c r="H1860" s="770">
        <v>0.0</v>
      </c>
      <c r="I1860" s="770">
        <v>28.0</v>
      </c>
      <c r="J1860" s="771">
        <v>1.0</v>
      </c>
      <c r="K1860" s="677" t="s">
        <v>8278</v>
      </c>
      <c r="L1860" s="677">
        <v>2.242660021E9</v>
      </c>
      <c r="M1860" s="677" t="s">
        <v>13</v>
      </c>
      <c r="N1860" s="677" t="s">
        <v>6364</v>
      </c>
      <c r="O1860" s="677" t="s">
        <v>6005</v>
      </c>
      <c r="P1860" s="677" t="s">
        <v>6163</v>
      </c>
      <c r="Q1860" s="772">
        <f>COUNTIF('Hedef Liste'!$A:$A,A1860)</f>
        <v>1</v>
      </c>
    </row>
    <row r="1861" hidden="1">
      <c r="A1861" s="677" t="s">
        <v>9533</v>
      </c>
      <c r="B1861" s="677" t="s">
        <v>9534</v>
      </c>
      <c r="C1861" s="762" t="s">
        <v>55183</v>
      </c>
      <c r="D1861" s="677" t="s">
        <v>6159</v>
      </c>
      <c r="E1861" s="770">
        <v>3120.0</v>
      </c>
      <c r="F1861" s="770">
        <v>125.0</v>
      </c>
      <c r="G1861" s="770">
        <v>0.0</v>
      </c>
      <c r="H1861" s="770">
        <v>45.0</v>
      </c>
      <c r="I1861" s="770">
        <v>45.0</v>
      </c>
      <c r="J1861" s="771">
        <v>0.0</v>
      </c>
      <c r="K1861" s="677" t="s">
        <v>9535</v>
      </c>
      <c r="L1861" s="677">
        <v>2.244532929E9</v>
      </c>
      <c r="M1861" s="677" t="s">
        <v>13</v>
      </c>
      <c r="N1861" s="677" t="s">
        <v>6205</v>
      </c>
      <c r="O1861" s="677" t="s">
        <v>9536</v>
      </c>
      <c r="P1861" s="677" t="s">
        <v>6163</v>
      </c>
      <c r="Q1861" s="772">
        <f>COUNTIF('Hedef Liste'!$A:$A,A1861)</f>
        <v>1</v>
      </c>
    </row>
    <row r="1862" hidden="1">
      <c r="A1862" s="677" t="s">
        <v>3866</v>
      </c>
      <c r="B1862" s="677" t="s">
        <v>3867</v>
      </c>
      <c r="C1862" s="762" t="s">
        <v>55183</v>
      </c>
      <c r="D1862" s="677" t="s">
        <v>6401</v>
      </c>
      <c r="E1862" s="770">
        <v>177.0</v>
      </c>
      <c r="F1862" s="773"/>
      <c r="G1862" s="770">
        <v>0.0</v>
      </c>
      <c r="H1862" s="770">
        <v>8.0</v>
      </c>
      <c r="I1862" s="770">
        <v>8.0</v>
      </c>
      <c r="J1862" s="771">
        <v>0.0</v>
      </c>
      <c r="K1862" s="677" t="s">
        <v>9289</v>
      </c>
      <c r="L1862" s="677">
        <v>5.434619216E9</v>
      </c>
      <c r="M1862" s="677" t="s">
        <v>6177</v>
      </c>
      <c r="N1862" s="677" t="s">
        <v>6953</v>
      </c>
      <c r="O1862" s="677" t="s">
        <v>3870</v>
      </c>
      <c r="P1862" s="677" t="s">
        <v>6163</v>
      </c>
      <c r="Q1862" s="772">
        <f>COUNTIF('Hedef Liste'!$A:$A,A1862)</f>
        <v>1</v>
      </c>
    </row>
    <row r="1863">
      <c r="A1863" s="677" t="s">
        <v>9032</v>
      </c>
      <c r="B1863" s="677" t="s">
        <v>9033</v>
      </c>
      <c r="C1863" s="762" t="s">
        <v>55183</v>
      </c>
      <c r="D1863" s="677" t="s">
        <v>6153</v>
      </c>
      <c r="E1863" s="770">
        <v>237.0</v>
      </c>
      <c r="F1863" s="770">
        <v>89.0</v>
      </c>
      <c r="G1863" s="770">
        <v>0.0</v>
      </c>
      <c r="H1863" s="770">
        <v>16.0</v>
      </c>
      <c r="I1863" s="770">
        <v>16.0</v>
      </c>
      <c r="J1863" s="771">
        <v>0.0</v>
      </c>
      <c r="K1863" s="677" t="s">
        <v>9034</v>
      </c>
      <c r="L1863" s="677">
        <v>5.385285278E9</v>
      </c>
      <c r="M1863" s="677" t="s">
        <v>6437</v>
      </c>
      <c r="N1863" s="677" t="s">
        <v>7084</v>
      </c>
      <c r="O1863" s="677" t="s">
        <v>9035</v>
      </c>
      <c r="P1863" s="677" t="s">
        <v>6163</v>
      </c>
      <c r="Q1863" s="772">
        <f>COUNTIF('Hedef Liste'!$A:$A,A1863)</f>
        <v>1</v>
      </c>
    </row>
    <row r="1864">
      <c r="A1864" s="677" t="s">
        <v>11591</v>
      </c>
      <c r="B1864" s="677" t="s">
        <v>11592</v>
      </c>
      <c r="C1864" s="762" t="s">
        <v>55183</v>
      </c>
      <c r="D1864" s="677" t="s">
        <v>6159</v>
      </c>
      <c r="E1864" s="770">
        <v>15.0</v>
      </c>
      <c r="F1864" s="770">
        <v>7.0</v>
      </c>
      <c r="G1864" s="770">
        <v>0.0</v>
      </c>
      <c r="H1864" s="770">
        <v>6.0</v>
      </c>
      <c r="I1864" s="770">
        <v>6.0</v>
      </c>
      <c r="J1864" s="771">
        <v>0.0</v>
      </c>
      <c r="K1864" s="677" t="s">
        <v>11593</v>
      </c>
      <c r="L1864" s="677">
        <v>2.247136823E9</v>
      </c>
      <c r="M1864" s="677" t="s">
        <v>6386</v>
      </c>
      <c r="N1864" s="677" t="s">
        <v>7286</v>
      </c>
      <c r="O1864" s="677" t="s">
        <v>11594</v>
      </c>
      <c r="P1864" s="677" t="s">
        <v>6163</v>
      </c>
      <c r="Q1864" s="772">
        <f>COUNTIF('Hedef Liste'!$A:$A,A1864)</f>
        <v>1</v>
      </c>
    </row>
    <row r="1865" hidden="1">
      <c r="A1865" s="677" t="s">
        <v>12939</v>
      </c>
      <c r="B1865" s="677" t="s">
        <v>12940</v>
      </c>
      <c r="C1865" s="762" t="s">
        <v>55183</v>
      </c>
      <c r="D1865" s="677" t="s">
        <v>6440</v>
      </c>
      <c r="E1865" s="770">
        <v>28.0</v>
      </c>
      <c r="F1865" s="770">
        <v>8.0</v>
      </c>
      <c r="G1865" s="770">
        <v>6.0</v>
      </c>
      <c r="H1865" s="770">
        <v>4.0</v>
      </c>
      <c r="I1865" s="770">
        <v>10.0</v>
      </c>
      <c r="J1865" s="771">
        <v>0.6</v>
      </c>
      <c r="K1865" s="677" t="s">
        <v>12941</v>
      </c>
      <c r="L1865" s="677">
        <v>5.414762206E9</v>
      </c>
      <c r="M1865" s="677" t="s">
        <v>13</v>
      </c>
      <c r="N1865" s="677" t="s">
        <v>7464</v>
      </c>
      <c r="O1865" s="677" t="s">
        <v>12942</v>
      </c>
      <c r="P1865" s="677" t="s">
        <v>6163</v>
      </c>
      <c r="Q1865" s="772">
        <f>COUNTIF('Hedef Liste'!$A:$A,A1865)</f>
        <v>1</v>
      </c>
    </row>
    <row r="1866" hidden="1">
      <c r="A1866" s="677" t="s">
        <v>9330</v>
      </c>
      <c r="B1866" s="677" t="s">
        <v>9331</v>
      </c>
      <c r="C1866" s="762" t="s">
        <v>55183</v>
      </c>
      <c r="D1866" s="677" t="s">
        <v>7193</v>
      </c>
      <c r="E1866" s="770">
        <v>7.0</v>
      </c>
      <c r="F1866" s="773"/>
      <c r="G1866" s="770">
        <v>0.0</v>
      </c>
      <c r="H1866" s="770">
        <v>27.0</v>
      </c>
      <c r="I1866" s="770">
        <v>27.0</v>
      </c>
      <c r="J1866" s="771">
        <v>0.0</v>
      </c>
      <c r="K1866" s="677" t="s">
        <v>9329</v>
      </c>
      <c r="L1866" s="677">
        <v>5.464833507E9</v>
      </c>
      <c r="M1866" s="677" t="s">
        <v>13</v>
      </c>
      <c r="N1866" s="677" t="s">
        <v>6517</v>
      </c>
      <c r="O1866" s="677" t="s">
        <v>9332</v>
      </c>
      <c r="P1866" s="677" t="s">
        <v>6163</v>
      </c>
      <c r="Q1866" s="772">
        <f>COUNTIF('Hedef Liste'!$A:$A,A1866)</f>
        <v>1</v>
      </c>
    </row>
    <row r="1867">
      <c r="A1867" s="677" t="s">
        <v>7385</v>
      </c>
      <c r="B1867" s="677" t="s">
        <v>7386</v>
      </c>
      <c r="C1867" s="762" t="s">
        <v>55183</v>
      </c>
      <c r="D1867" s="677" t="s">
        <v>6159</v>
      </c>
      <c r="E1867" s="770">
        <v>74.0</v>
      </c>
      <c r="F1867" s="770">
        <v>55.0</v>
      </c>
      <c r="G1867" s="770">
        <v>0.0</v>
      </c>
      <c r="H1867" s="770">
        <v>14.0</v>
      </c>
      <c r="I1867" s="770">
        <v>14.0</v>
      </c>
      <c r="J1867" s="771">
        <v>0.0</v>
      </c>
      <c r="K1867" s="677" t="s">
        <v>7387</v>
      </c>
      <c r="L1867" s="677">
        <v>5.364357972E9</v>
      </c>
      <c r="M1867" s="677" t="s">
        <v>6257</v>
      </c>
      <c r="N1867" s="677" t="s">
        <v>6640</v>
      </c>
      <c r="O1867" s="677" t="s">
        <v>7388</v>
      </c>
      <c r="P1867" s="677" t="s">
        <v>6163</v>
      </c>
      <c r="Q1867" s="772">
        <f>COUNTIF('Hedef Liste'!$A:$A,A1867)</f>
        <v>1</v>
      </c>
    </row>
    <row r="1868">
      <c r="A1868" s="677" t="s">
        <v>10397</v>
      </c>
      <c r="B1868" s="677" t="s">
        <v>10398</v>
      </c>
      <c r="C1868" s="762" t="s">
        <v>55183</v>
      </c>
      <c r="D1868" s="677" t="s">
        <v>6159</v>
      </c>
      <c r="E1868" s="773"/>
      <c r="F1868" s="773"/>
      <c r="G1868" s="770">
        <v>0.0</v>
      </c>
      <c r="H1868" s="770">
        <v>18.0</v>
      </c>
      <c r="I1868" s="770">
        <v>18.0</v>
      </c>
      <c r="J1868" s="771">
        <v>0.0</v>
      </c>
      <c r="K1868" s="677" t="s">
        <v>10399</v>
      </c>
      <c r="L1868" s="677">
        <v>2.247770101E9</v>
      </c>
      <c r="M1868" s="677" t="s">
        <v>6386</v>
      </c>
      <c r="N1868" s="677" t="s">
        <v>6682</v>
      </c>
      <c r="O1868" s="677" t="s">
        <v>10400</v>
      </c>
      <c r="P1868" s="677" t="s">
        <v>6163</v>
      </c>
      <c r="Q1868" s="772">
        <f>COUNTIF('Hedef Liste'!$A:$A,A1868)</f>
        <v>1</v>
      </c>
    </row>
    <row r="1869">
      <c r="A1869" s="677" t="s">
        <v>7376</v>
      </c>
      <c r="B1869" s="677" t="s">
        <v>7377</v>
      </c>
      <c r="C1869" s="762" t="s">
        <v>55183</v>
      </c>
      <c r="D1869" s="677" t="s">
        <v>6951</v>
      </c>
      <c r="E1869" s="770">
        <v>84.0</v>
      </c>
      <c r="F1869" s="770">
        <v>44.0</v>
      </c>
      <c r="G1869" s="770">
        <v>0.0</v>
      </c>
      <c r="H1869" s="770">
        <v>37.0</v>
      </c>
      <c r="I1869" s="770">
        <v>37.0</v>
      </c>
      <c r="J1869" s="771">
        <v>0.0</v>
      </c>
      <c r="K1869" s="677" t="s">
        <v>7378</v>
      </c>
      <c r="L1869" s="677">
        <v>2.244134634E9</v>
      </c>
      <c r="M1869" s="677" t="s">
        <v>13</v>
      </c>
      <c r="N1869" s="677" t="s">
        <v>6359</v>
      </c>
      <c r="O1869" s="677" t="s">
        <v>7379</v>
      </c>
      <c r="P1869" s="677" t="s">
        <v>6163</v>
      </c>
      <c r="Q1869" s="772">
        <f>COUNTIF('Hedef Liste'!$A:$A,A1869)</f>
        <v>1</v>
      </c>
    </row>
    <row r="1870" hidden="1">
      <c r="A1870" s="677" t="s">
        <v>12675</v>
      </c>
      <c r="B1870" s="677" t="s">
        <v>12676</v>
      </c>
      <c r="C1870" s="762" t="s">
        <v>55183</v>
      </c>
      <c r="D1870" s="677" t="s">
        <v>6219</v>
      </c>
      <c r="E1870" s="770">
        <v>1352.0</v>
      </c>
      <c r="F1870" s="770">
        <v>329.0</v>
      </c>
      <c r="G1870" s="770">
        <v>13.0</v>
      </c>
      <c r="H1870" s="770">
        <v>4.0</v>
      </c>
      <c r="I1870" s="770">
        <v>17.0</v>
      </c>
      <c r="J1870" s="771">
        <v>0.76</v>
      </c>
      <c r="K1870" s="677" t="s">
        <v>12677</v>
      </c>
      <c r="L1870" s="677">
        <v>5.304064339E9</v>
      </c>
      <c r="M1870" s="677" t="s">
        <v>13</v>
      </c>
      <c r="N1870" s="677" t="s">
        <v>6184</v>
      </c>
      <c r="O1870" s="677" t="s">
        <v>12678</v>
      </c>
      <c r="P1870" s="677" t="s">
        <v>6163</v>
      </c>
      <c r="Q1870" s="772">
        <f>COUNTIF('Hedef Liste'!$A:$A,A1870)</f>
        <v>1</v>
      </c>
    </row>
    <row r="1871">
      <c r="A1871" s="677" t="s">
        <v>10149</v>
      </c>
      <c r="B1871" s="677" t="s">
        <v>10150</v>
      </c>
      <c r="C1871" s="762" t="s">
        <v>55183</v>
      </c>
      <c r="D1871" s="677" t="s">
        <v>6175</v>
      </c>
      <c r="E1871" s="770">
        <v>123.0</v>
      </c>
      <c r="F1871" s="770">
        <v>50.0</v>
      </c>
      <c r="G1871" s="770">
        <v>0.0</v>
      </c>
      <c r="H1871" s="770">
        <v>3.0</v>
      </c>
      <c r="I1871" s="770">
        <v>3.0</v>
      </c>
      <c r="J1871" s="771">
        <v>0.0</v>
      </c>
      <c r="K1871" s="677" t="s">
        <v>10151</v>
      </c>
      <c r="L1871" s="677">
        <v>2.247120212E9</v>
      </c>
      <c r="M1871" s="677" t="s">
        <v>6386</v>
      </c>
      <c r="N1871" s="677" t="s">
        <v>6807</v>
      </c>
      <c r="O1871" s="677" t="s">
        <v>10152</v>
      </c>
      <c r="P1871" s="677" t="s">
        <v>6163</v>
      </c>
      <c r="Q1871" s="772">
        <f>COUNTIF('Hedef Liste'!$A:$A,A1871)</f>
        <v>1</v>
      </c>
    </row>
    <row r="1872">
      <c r="A1872" s="677" t="s">
        <v>9711</v>
      </c>
      <c r="B1872" s="677" t="s">
        <v>9712</v>
      </c>
      <c r="C1872" s="762" t="s">
        <v>55183</v>
      </c>
      <c r="D1872" s="677" t="s">
        <v>6284</v>
      </c>
      <c r="E1872" s="770">
        <v>17.0</v>
      </c>
      <c r="F1872" s="770">
        <v>7.0</v>
      </c>
      <c r="G1872" s="770">
        <v>0.0</v>
      </c>
      <c r="H1872" s="770">
        <v>17.0</v>
      </c>
      <c r="I1872" s="770">
        <v>17.0</v>
      </c>
      <c r="J1872" s="771">
        <v>0.0</v>
      </c>
      <c r="K1872" s="677" t="s">
        <v>9713</v>
      </c>
      <c r="L1872" s="677">
        <v>5.327268556E9</v>
      </c>
      <c r="M1872" s="677" t="s">
        <v>13</v>
      </c>
      <c r="N1872" s="677" t="s">
        <v>6364</v>
      </c>
      <c r="O1872" s="677" t="s">
        <v>9714</v>
      </c>
      <c r="P1872" s="677" t="s">
        <v>6163</v>
      </c>
      <c r="Q1872" s="772">
        <f>COUNTIF('Hedef Liste'!$A:$A,A1872)</f>
        <v>1</v>
      </c>
    </row>
    <row r="1873">
      <c r="A1873" s="677" t="s">
        <v>12469</v>
      </c>
      <c r="B1873" s="677" t="s">
        <v>12470</v>
      </c>
      <c r="C1873" s="762" t="s">
        <v>55183</v>
      </c>
      <c r="D1873" s="677" t="s">
        <v>6317</v>
      </c>
      <c r="E1873" s="770">
        <v>15.0</v>
      </c>
      <c r="F1873" s="770">
        <v>13.0</v>
      </c>
      <c r="G1873" s="770">
        <v>0.0</v>
      </c>
      <c r="H1873" s="770">
        <v>30.0</v>
      </c>
      <c r="I1873" s="770">
        <v>30.0</v>
      </c>
      <c r="J1873" s="771">
        <v>0.0</v>
      </c>
      <c r="K1873" s="677" t="s">
        <v>12471</v>
      </c>
      <c r="L1873" s="677">
        <v>5.37354508E9</v>
      </c>
      <c r="M1873" s="677" t="s">
        <v>343</v>
      </c>
      <c r="N1873" s="677" t="s">
        <v>6487</v>
      </c>
      <c r="O1873" s="677" t="s">
        <v>12472</v>
      </c>
      <c r="P1873" s="677" t="s">
        <v>6163</v>
      </c>
      <c r="Q1873" s="772">
        <f>COUNTIF('Hedef Liste'!$A:$A,A1873)</f>
        <v>1</v>
      </c>
    </row>
    <row r="1874">
      <c r="A1874" s="677" t="s">
        <v>11597</v>
      </c>
      <c r="B1874" s="677" t="s">
        <v>11598</v>
      </c>
      <c r="C1874" s="762" t="s">
        <v>55183</v>
      </c>
      <c r="D1874" s="677" t="s">
        <v>6159</v>
      </c>
      <c r="E1874" s="773"/>
      <c r="F1874" s="773"/>
      <c r="G1874" s="770">
        <v>0.0</v>
      </c>
      <c r="H1874" s="770">
        <v>34.0</v>
      </c>
      <c r="I1874" s="770">
        <v>34.0</v>
      </c>
      <c r="J1874" s="771">
        <v>0.0</v>
      </c>
      <c r="K1874" s="677" t="s">
        <v>11599</v>
      </c>
      <c r="L1874" s="677">
        <v>5.355108488E9</v>
      </c>
      <c r="M1874" s="677" t="s">
        <v>343</v>
      </c>
      <c r="N1874" s="677" t="s">
        <v>6699</v>
      </c>
      <c r="O1874" s="677" t="s">
        <v>11600</v>
      </c>
      <c r="P1874" s="677" t="s">
        <v>6163</v>
      </c>
      <c r="Q1874" s="772">
        <f>COUNTIF('Hedef Liste'!$A:$A,A1874)</f>
        <v>1</v>
      </c>
    </row>
    <row r="1875" hidden="1">
      <c r="A1875" s="677" t="s">
        <v>56287</v>
      </c>
      <c r="B1875" s="677" t="s">
        <v>56288</v>
      </c>
      <c r="C1875" s="762" t="s">
        <v>55187</v>
      </c>
      <c r="D1875" s="677" t="s">
        <v>6153</v>
      </c>
      <c r="F1875" s="773"/>
      <c r="G1875" s="770">
        <v>0.0</v>
      </c>
      <c r="H1875" s="770">
        <v>17.0</v>
      </c>
      <c r="I1875" s="770">
        <v>17.0</v>
      </c>
      <c r="J1875" s="771">
        <v>0.0</v>
      </c>
      <c r="K1875" s="677" t="s">
        <v>56289</v>
      </c>
      <c r="L1875" s="677">
        <v>5.309744946E9</v>
      </c>
      <c r="M1875" s="677" t="s">
        <v>6177</v>
      </c>
      <c r="N1875" s="677" t="s">
        <v>7459</v>
      </c>
      <c r="O1875" s="677" t="s">
        <v>56290</v>
      </c>
      <c r="P1875" s="677" t="s">
        <v>6163</v>
      </c>
      <c r="Q1875" s="772">
        <f>COUNTIF('Hedef Liste'!$A:$A,A1875)</f>
        <v>0</v>
      </c>
    </row>
    <row r="1876">
      <c r="A1876" s="677" t="s">
        <v>10856</v>
      </c>
      <c r="B1876" s="677" t="s">
        <v>10857</v>
      </c>
      <c r="C1876" s="762" t="s">
        <v>55183</v>
      </c>
      <c r="D1876" s="677" t="s">
        <v>6219</v>
      </c>
      <c r="F1876" s="773"/>
      <c r="G1876" s="770">
        <v>0.0</v>
      </c>
      <c r="H1876" s="770">
        <v>37.0</v>
      </c>
      <c r="I1876" s="770">
        <v>37.0</v>
      </c>
      <c r="J1876" s="771">
        <v>0.0</v>
      </c>
      <c r="K1876" s="677" t="s">
        <v>10858</v>
      </c>
      <c r="L1876" s="677">
        <v>5.323696316E9</v>
      </c>
      <c r="M1876" s="677" t="s">
        <v>13</v>
      </c>
      <c r="N1876" s="721">
        <v>44863.0</v>
      </c>
      <c r="O1876" s="677" t="s">
        <v>10859</v>
      </c>
      <c r="P1876" s="677" t="s">
        <v>6163</v>
      </c>
      <c r="Q1876" s="772">
        <f>COUNTIF('Hedef Liste'!$A:$A,A1876)</f>
        <v>1</v>
      </c>
    </row>
    <row r="1877" hidden="1">
      <c r="A1877" s="677" t="s">
        <v>56291</v>
      </c>
      <c r="B1877" s="677" t="s">
        <v>56292</v>
      </c>
      <c r="C1877" s="762" t="s">
        <v>55187</v>
      </c>
      <c r="D1877" s="677" t="s">
        <v>6760</v>
      </c>
      <c r="F1877" s="773"/>
      <c r="G1877" s="770">
        <v>1.0</v>
      </c>
      <c r="H1877" s="770">
        <v>3.0</v>
      </c>
      <c r="I1877" s="770">
        <v>4.0</v>
      </c>
      <c r="J1877" s="771">
        <v>0.25</v>
      </c>
      <c r="K1877" s="677" t="s">
        <v>56293</v>
      </c>
      <c r="L1877" s="677">
        <v>2.242469003E9</v>
      </c>
      <c r="M1877" s="677" t="s">
        <v>343</v>
      </c>
      <c r="N1877" s="677" t="s">
        <v>6591</v>
      </c>
      <c r="O1877" s="677" t="s">
        <v>56294</v>
      </c>
      <c r="P1877" s="677" t="s">
        <v>6163</v>
      </c>
      <c r="Q1877" s="772">
        <f>COUNTIF('Hedef Liste'!$A:$A,A1877)</f>
        <v>0</v>
      </c>
    </row>
    <row r="1878">
      <c r="A1878" s="677" t="s">
        <v>8257</v>
      </c>
      <c r="B1878" s="677" t="s">
        <v>8258</v>
      </c>
      <c r="C1878" s="762" t="s">
        <v>55183</v>
      </c>
      <c r="D1878" s="677" t="s">
        <v>6760</v>
      </c>
      <c r="E1878" s="770">
        <v>2.0</v>
      </c>
      <c r="F1878" s="770">
        <v>2.0</v>
      </c>
      <c r="G1878" s="770">
        <v>0.0</v>
      </c>
      <c r="H1878" s="770">
        <v>25.0</v>
      </c>
      <c r="I1878" s="770">
        <v>25.0</v>
      </c>
      <c r="J1878" s="771">
        <v>0.0</v>
      </c>
      <c r="K1878" s="677" t="s">
        <v>8259</v>
      </c>
      <c r="L1878" s="677">
        <v>2.242460128E9</v>
      </c>
      <c r="M1878" s="677" t="s">
        <v>343</v>
      </c>
      <c r="N1878" s="677" t="s">
        <v>8260</v>
      </c>
      <c r="O1878" s="677" t="s">
        <v>8261</v>
      </c>
      <c r="P1878" s="677" t="s">
        <v>6163</v>
      </c>
      <c r="Q1878" s="772">
        <f>COUNTIF('Hedef Liste'!$A:$A,A1878)</f>
        <v>1</v>
      </c>
    </row>
    <row r="1879">
      <c r="A1879" s="677" t="s">
        <v>7923</v>
      </c>
      <c r="B1879" s="677" t="s">
        <v>7924</v>
      </c>
      <c r="C1879" s="762" t="s">
        <v>55183</v>
      </c>
      <c r="D1879" s="677" t="s">
        <v>6159</v>
      </c>
      <c r="E1879" s="773"/>
      <c r="F1879" s="773"/>
      <c r="G1879" s="770">
        <v>0.0</v>
      </c>
      <c r="H1879" s="770">
        <v>51.0</v>
      </c>
      <c r="I1879" s="770">
        <v>51.0</v>
      </c>
      <c r="J1879" s="771">
        <v>0.0</v>
      </c>
      <c r="K1879" s="677" t="s">
        <v>7925</v>
      </c>
      <c r="L1879" s="677">
        <v>2.24239705E9</v>
      </c>
      <c r="M1879" s="677" t="s">
        <v>343</v>
      </c>
      <c r="N1879" s="677" t="s">
        <v>7792</v>
      </c>
      <c r="O1879" s="677" t="s">
        <v>7926</v>
      </c>
      <c r="P1879" s="677" t="s">
        <v>6163</v>
      </c>
      <c r="Q1879" s="772">
        <f>COUNTIF('Hedef Liste'!$A:$A,A1879)</f>
        <v>1</v>
      </c>
    </row>
    <row r="1880">
      <c r="A1880" s="677" t="s">
        <v>12820</v>
      </c>
      <c r="B1880" s="677" t="s">
        <v>12821</v>
      </c>
      <c r="C1880" s="762" t="s">
        <v>55183</v>
      </c>
      <c r="D1880" s="677" t="s">
        <v>6317</v>
      </c>
      <c r="E1880" s="770">
        <v>14.0</v>
      </c>
      <c r="F1880" s="770">
        <v>12.0</v>
      </c>
      <c r="G1880" s="770">
        <v>0.0</v>
      </c>
      <c r="H1880" s="770">
        <v>28.0</v>
      </c>
      <c r="I1880" s="770">
        <v>28.0</v>
      </c>
      <c r="J1880" s="771">
        <v>0.0</v>
      </c>
      <c r="K1880" s="677" t="s">
        <v>12822</v>
      </c>
      <c r="L1880" s="677">
        <v>5.455718113E9</v>
      </c>
      <c r="M1880" s="677" t="s">
        <v>343</v>
      </c>
      <c r="N1880" s="677" t="s">
        <v>12823</v>
      </c>
      <c r="O1880" s="677" t="s">
        <v>12824</v>
      </c>
      <c r="P1880" s="677" t="s">
        <v>6163</v>
      </c>
      <c r="Q1880" s="772">
        <f>COUNTIF('Hedef Liste'!$A:$A,A1880)</f>
        <v>1</v>
      </c>
    </row>
    <row r="1881">
      <c r="A1881" s="677" t="s">
        <v>7614</v>
      </c>
      <c r="B1881" s="677" t="s">
        <v>7615</v>
      </c>
      <c r="C1881" s="762" t="s">
        <v>55183</v>
      </c>
      <c r="D1881" s="677" t="s">
        <v>6250</v>
      </c>
      <c r="E1881" s="773"/>
      <c r="F1881" s="773"/>
      <c r="G1881" s="770">
        <v>0.0</v>
      </c>
      <c r="H1881" s="770">
        <v>11.0</v>
      </c>
      <c r="I1881" s="770">
        <v>11.0</v>
      </c>
      <c r="J1881" s="771">
        <v>0.0</v>
      </c>
      <c r="K1881" s="677" t="s">
        <v>7616</v>
      </c>
      <c r="L1881" s="677">
        <v>5.523837546E9</v>
      </c>
      <c r="M1881" s="677" t="s">
        <v>6386</v>
      </c>
      <c r="N1881" s="677" t="s">
        <v>6682</v>
      </c>
      <c r="O1881" s="677" t="s">
        <v>7617</v>
      </c>
      <c r="P1881" s="677" t="s">
        <v>6163</v>
      </c>
      <c r="Q1881" s="772">
        <f>COUNTIF('Hedef Liste'!$A:$A,A1881)</f>
        <v>1</v>
      </c>
    </row>
    <row r="1882">
      <c r="A1882" s="677" t="s">
        <v>11370</v>
      </c>
      <c r="B1882" s="677" t="s">
        <v>11371</v>
      </c>
      <c r="C1882" s="762" t="s">
        <v>55183</v>
      </c>
      <c r="D1882" s="677" t="s">
        <v>6219</v>
      </c>
      <c r="E1882" s="770">
        <v>19.0</v>
      </c>
      <c r="F1882" s="770">
        <v>17.0</v>
      </c>
      <c r="G1882" s="770">
        <v>0.0</v>
      </c>
      <c r="H1882" s="770">
        <v>37.0</v>
      </c>
      <c r="I1882" s="770">
        <v>37.0</v>
      </c>
      <c r="J1882" s="771">
        <v>0.0</v>
      </c>
      <c r="K1882" s="677" t="s">
        <v>11372</v>
      </c>
      <c r="L1882" s="677">
        <v>2.242521453E9</v>
      </c>
      <c r="M1882" s="677" t="s">
        <v>13</v>
      </c>
      <c r="N1882" s="677" t="s">
        <v>6776</v>
      </c>
      <c r="O1882" s="677" t="s">
        <v>11373</v>
      </c>
      <c r="P1882" s="677" t="s">
        <v>6163</v>
      </c>
      <c r="Q1882" s="772">
        <f>COUNTIF('Hedef Liste'!$A:$A,A1882)</f>
        <v>1</v>
      </c>
    </row>
    <row r="1883">
      <c r="A1883" s="677" t="s">
        <v>7436</v>
      </c>
      <c r="B1883" s="677" t="s">
        <v>7437</v>
      </c>
      <c r="C1883" s="762" t="s">
        <v>55183</v>
      </c>
      <c r="D1883" s="677" t="s">
        <v>6317</v>
      </c>
      <c r="E1883" s="770">
        <v>10.0</v>
      </c>
      <c r="F1883" s="770">
        <v>10.0</v>
      </c>
      <c r="G1883" s="770">
        <v>0.0</v>
      </c>
      <c r="H1883" s="770">
        <v>32.0</v>
      </c>
      <c r="I1883" s="770">
        <v>32.0</v>
      </c>
      <c r="J1883" s="771">
        <v>0.0</v>
      </c>
      <c r="K1883" s="677" t="s">
        <v>7438</v>
      </c>
      <c r="L1883" s="677">
        <v>2.242510066E9</v>
      </c>
      <c r="M1883" s="677" t="s">
        <v>343</v>
      </c>
      <c r="N1883" s="677" t="s">
        <v>7439</v>
      </c>
      <c r="O1883" s="677" t="s">
        <v>7440</v>
      </c>
      <c r="P1883" s="677" t="s">
        <v>6163</v>
      </c>
      <c r="Q1883" s="772">
        <f>COUNTIF('Hedef Liste'!$A:$A,A1883)</f>
        <v>1</v>
      </c>
    </row>
    <row r="1884">
      <c r="A1884" s="677" t="s">
        <v>9908</v>
      </c>
      <c r="B1884" s="677" t="s">
        <v>9909</v>
      </c>
      <c r="C1884" s="762" t="s">
        <v>55183</v>
      </c>
      <c r="D1884" s="677" t="s">
        <v>6733</v>
      </c>
      <c r="E1884" s="773"/>
      <c r="F1884" s="773"/>
      <c r="G1884" s="770">
        <v>0.0</v>
      </c>
      <c r="H1884" s="770">
        <v>86.0</v>
      </c>
      <c r="I1884" s="770">
        <v>86.0</v>
      </c>
      <c r="J1884" s="771">
        <v>0.0</v>
      </c>
      <c r="K1884" s="677" t="s">
        <v>9910</v>
      </c>
      <c r="L1884" s="677">
        <v>2.245491038E9</v>
      </c>
      <c r="M1884" s="677" t="s">
        <v>343</v>
      </c>
      <c r="N1884" s="677" t="s">
        <v>6792</v>
      </c>
      <c r="O1884" s="677" t="s">
        <v>9911</v>
      </c>
      <c r="P1884" s="677" t="s">
        <v>6163</v>
      </c>
      <c r="Q1884" s="772">
        <f>COUNTIF('Hedef Liste'!$A:$A,A1884)</f>
        <v>1</v>
      </c>
    </row>
    <row r="1885">
      <c r="A1885" s="677" t="s">
        <v>10545</v>
      </c>
      <c r="B1885" s="677" t="s">
        <v>10546</v>
      </c>
      <c r="C1885" s="762" t="s">
        <v>55183</v>
      </c>
      <c r="D1885" s="677" t="s">
        <v>6440</v>
      </c>
      <c r="E1885" s="770">
        <v>5.0</v>
      </c>
      <c r="F1885" s="770">
        <v>5.0</v>
      </c>
      <c r="G1885" s="770">
        <v>0.0</v>
      </c>
      <c r="H1885" s="770">
        <v>21.0</v>
      </c>
      <c r="I1885" s="770">
        <v>21.0</v>
      </c>
      <c r="J1885" s="771">
        <v>0.0</v>
      </c>
      <c r="K1885" s="677" t="s">
        <v>10547</v>
      </c>
      <c r="L1885" s="677">
        <v>5.454491629E9</v>
      </c>
      <c r="M1885" s="677" t="s">
        <v>13</v>
      </c>
      <c r="N1885" s="677" t="s">
        <v>6205</v>
      </c>
      <c r="O1885" s="677" t="s">
        <v>10548</v>
      </c>
      <c r="P1885" s="677" t="s">
        <v>6163</v>
      </c>
      <c r="Q1885" s="772">
        <f>COUNTIF('Hedef Liste'!$A:$A,A1885)</f>
        <v>1</v>
      </c>
    </row>
    <row r="1886">
      <c r="A1886" s="677" t="s">
        <v>8931</v>
      </c>
      <c r="B1886" s="677" t="s">
        <v>8932</v>
      </c>
      <c r="C1886" s="762" t="s">
        <v>55183</v>
      </c>
      <c r="D1886" s="677" t="s">
        <v>6760</v>
      </c>
      <c r="F1886" s="773"/>
      <c r="G1886" s="770">
        <v>0.0</v>
      </c>
      <c r="H1886" s="770">
        <v>58.0</v>
      </c>
      <c r="I1886" s="770">
        <v>58.0</v>
      </c>
      <c r="J1886" s="771">
        <v>0.0</v>
      </c>
      <c r="K1886" s="677" t="s">
        <v>8933</v>
      </c>
      <c r="L1886" s="677">
        <v>5.346451038E9</v>
      </c>
      <c r="M1886" s="677" t="s">
        <v>6212</v>
      </c>
      <c r="N1886" s="677" t="s">
        <v>6213</v>
      </c>
      <c r="O1886" s="677" t="s">
        <v>8934</v>
      </c>
      <c r="P1886" s="677" t="s">
        <v>6163</v>
      </c>
      <c r="Q1886" s="772">
        <f>COUNTIF('Hedef Liste'!$A:$A,A1886)</f>
        <v>1</v>
      </c>
    </row>
    <row r="1887">
      <c r="A1887" s="677" t="s">
        <v>7309</v>
      </c>
      <c r="B1887" s="677" t="s">
        <v>7310</v>
      </c>
      <c r="C1887" s="762" t="s">
        <v>55183</v>
      </c>
      <c r="D1887" s="677" t="s">
        <v>6440</v>
      </c>
      <c r="E1887" s="770">
        <v>80.0</v>
      </c>
      <c r="F1887" s="770">
        <v>80.0</v>
      </c>
      <c r="G1887" s="770">
        <v>0.0</v>
      </c>
      <c r="H1887" s="770">
        <v>13.0</v>
      </c>
      <c r="I1887" s="770">
        <v>13.0</v>
      </c>
      <c r="J1887" s="771">
        <v>0.0</v>
      </c>
      <c r="K1887" s="677" t="s">
        <v>6296</v>
      </c>
      <c r="L1887" s="677">
        <v>5.453630016E9</v>
      </c>
      <c r="M1887" s="677" t="s">
        <v>13</v>
      </c>
      <c r="N1887" s="677" t="s">
        <v>6161</v>
      </c>
      <c r="O1887" s="677" t="s">
        <v>6297</v>
      </c>
      <c r="P1887" s="677" t="s">
        <v>6163</v>
      </c>
      <c r="Q1887" s="772">
        <f>COUNTIF('Hedef Liste'!$A:$A,A1887)</f>
        <v>1</v>
      </c>
    </row>
    <row r="1888">
      <c r="A1888" s="677" t="s">
        <v>8962</v>
      </c>
      <c r="B1888" s="677" t="s">
        <v>8963</v>
      </c>
      <c r="C1888" s="762" t="s">
        <v>55183</v>
      </c>
      <c r="D1888" s="677" t="s">
        <v>6175</v>
      </c>
      <c r="E1888" s="770">
        <v>1.0</v>
      </c>
      <c r="F1888" s="770">
        <v>1.0</v>
      </c>
      <c r="G1888" s="770">
        <v>0.0</v>
      </c>
      <c r="H1888" s="770">
        <v>29.0</v>
      </c>
      <c r="I1888" s="770">
        <v>29.0</v>
      </c>
      <c r="J1888" s="771">
        <v>0.0</v>
      </c>
      <c r="K1888" s="677" t="s">
        <v>8964</v>
      </c>
      <c r="L1888" s="677">
        <v>5.534576992E9</v>
      </c>
      <c r="M1888" s="677" t="s">
        <v>13</v>
      </c>
      <c r="N1888" s="677" t="s">
        <v>6184</v>
      </c>
      <c r="O1888" s="677" t="s">
        <v>8965</v>
      </c>
      <c r="P1888" s="677" t="s">
        <v>6163</v>
      </c>
      <c r="Q1888" s="772">
        <f>COUNTIF('Hedef Liste'!$A:$A,A1888)</f>
        <v>1</v>
      </c>
    </row>
    <row r="1889">
      <c r="A1889" s="677" t="s">
        <v>7858</v>
      </c>
      <c r="B1889" s="677" t="s">
        <v>7859</v>
      </c>
      <c r="C1889" s="762" t="s">
        <v>55183</v>
      </c>
      <c r="D1889" s="677" t="s">
        <v>6175</v>
      </c>
      <c r="E1889" s="770">
        <v>3.0</v>
      </c>
      <c r="F1889" s="770">
        <v>3.0</v>
      </c>
      <c r="G1889" s="770">
        <v>0.0</v>
      </c>
      <c r="H1889" s="770">
        <v>26.0</v>
      </c>
      <c r="I1889" s="770">
        <v>26.0</v>
      </c>
      <c r="J1889" s="771">
        <v>0.0</v>
      </c>
      <c r="K1889" s="677" t="s">
        <v>7860</v>
      </c>
      <c r="L1889" s="677">
        <v>5.37216317E9</v>
      </c>
      <c r="M1889" s="677" t="s">
        <v>13</v>
      </c>
      <c r="N1889" s="677" t="s">
        <v>7861</v>
      </c>
      <c r="O1889" s="677" t="s">
        <v>7862</v>
      </c>
      <c r="P1889" s="677" t="s">
        <v>6163</v>
      </c>
      <c r="Q1889" s="772">
        <f>COUNTIF('Hedef Liste'!$A:$A,A1889)</f>
        <v>1</v>
      </c>
    </row>
    <row r="1890" hidden="1">
      <c r="A1890" s="677" t="s">
        <v>56295</v>
      </c>
      <c r="B1890" s="677" t="s">
        <v>56296</v>
      </c>
      <c r="C1890" s="762" t="s">
        <v>55183</v>
      </c>
      <c r="D1890" s="677" t="s">
        <v>6219</v>
      </c>
      <c r="E1890" s="770">
        <v>7.0</v>
      </c>
      <c r="F1890" s="770">
        <v>7.0</v>
      </c>
      <c r="G1890" s="770">
        <v>5.0</v>
      </c>
      <c r="H1890" s="770">
        <v>1.0</v>
      </c>
      <c r="I1890" s="770">
        <v>6.0</v>
      </c>
      <c r="J1890" s="771">
        <v>0.83</v>
      </c>
      <c r="K1890" s="677" t="s">
        <v>10588</v>
      </c>
      <c r="L1890" s="677">
        <v>5.355151299E9</v>
      </c>
      <c r="M1890" s="677" t="s">
        <v>13</v>
      </c>
      <c r="N1890" s="677" t="s">
        <v>6364</v>
      </c>
      <c r="O1890" s="677" t="s">
        <v>3108</v>
      </c>
      <c r="P1890" s="677" t="s">
        <v>6163</v>
      </c>
      <c r="Q1890" s="772">
        <f>COUNTIF('Hedef Liste'!$A:$A,A1890)</f>
        <v>0</v>
      </c>
    </row>
    <row r="1891">
      <c r="A1891" s="677" t="s">
        <v>7318</v>
      </c>
      <c r="B1891" s="677" t="s">
        <v>7319</v>
      </c>
      <c r="C1891" s="762" t="s">
        <v>55183</v>
      </c>
      <c r="D1891" s="677" t="s">
        <v>6317</v>
      </c>
      <c r="E1891" s="770">
        <v>1.0</v>
      </c>
      <c r="F1891" s="770">
        <v>1.0</v>
      </c>
      <c r="G1891" s="770">
        <v>0.0</v>
      </c>
      <c r="H1891" s="770">
        <v>20.0</v>
      </c>
      <c r="I1891" s="770">
        <v>20.0</v>
      </c>
      <c r="J1891" s="771">
        <v>0.0</v>
      </c>
      <c r="K1891" s="677" t="s">
        <v>7320</v>
      </c>
      <c r="L1891" s="677">
        <v>2.24482222E9</v>
      </c>
      <c r="M1891" s="677" t="s">
        <v>13</v>
      </c>
      <c r="N1891" s="677" t="s">
        <v>7175</v>
      </c>
      <c r="O1891" s="677" t="s">
        <v>7321</v>
      </c>
      <c r="P1891" s="677" t="s">
        <v>6163</v>
      </c>
      <c r="Q1891" s="772">
        <f>COUNTIF('Hedef Liste'!$A:$A,A1891)</f>
        <v>1</v>
      </c>
    </row>
    <row r="1892">
      <c r="A1892" s="677" t="s">
        <v>10050</v>
      </c>
      <c r="B1892" s="677" t="s">
        <v>10051</v>
      </c>
      <c r="C1892" s="762" t="s">
        <v>55183</v>
      </c>
      <c r="D1892" s="677" t="s">
        <v>6317</v>
      </c>
      <c r="E1892" s="770">
        <v>45.0</v>
      </c>
      <c r="F1892" s="770">
        <v>30.0</v>
      </c>
      <c r="G1892" s="770">
        <v>0.0</v>
      </c>
      <c r="H1892" s="770">
        <v>13.0</v>
      </c>
      <c r="I1892" s="770">
        <v>13.0</v>
      </c>
      <c r="J1892" s="771">
        <v>0.0</v>
      </c>
      <c r="K1892" s="677" t="s">
        <v>10052</v>
      </c>
      <c r="L1892" s="677">
        <v>2.243417246E9</v>
      </c>
      <c r="M1892" s="677" t="s">
        <v>6257</v>
      </c>
      <c r="N1892" s="677" t="s">
        <v>6258</v>
      </c>
      <c r="O1892" s="677" t="s">
        <v>10053</v>
      </c>
      <c r="P1892" s="677" t="s">
        <v>6163</v>
      </c>
      <c r="Q1892" s="772">
        <f>COUNTIF('Hedef Liste'!$A:$A,A1892)</f>
        <v>1</v>
      </c>
    </row>
    <row r="1893">
      <c r="A1893" s="677" t="s">
        <v>8253</v>
      </c>
      <c r="B1893" s="677" t="s">
        <v>8254</v>
      </c>
      <c r="C1893" s="762" t="s">
        <v>55183</v>
      </c>
      <c r="D1893" s="677" t="s">
        <v>6390</v>
      </c>
      <c r="E1893" s="773"/>
      <c r="F1893" s="773"/>
      <c r="G1893" s="770">
        <v>0.0</v>
      </c>
      <c r="H1893" s="770">
        <v>34.0</v>
      </c>
      <c r="I1893" s="770">
        <v>34.0</v>
      </c>
      <c r="J1893" s="771">
        <v>0.0</v>
      </c>
      <c r="K1893" s="677" t="s">
        <v>8255</v>
      </c>
      <c r="L1893" s="677">
        <v>5.46616303E9</v>
      </c>
      <c r="M1893" s="677" t="s">
        <v>343</v>
      </c>
      <c r="N1893" s="677" t="s">
        <v>6225</v>
      </c>
      <c r="O1893" s="677" t="s">
        <v>8256</v>
      </c>
      <c r="P1893" s="677" t="s">
        <v>6163</v>
      </c>
      <c r="Q1893" s="772">
        <f>COUNTIF('Hedef Liste'!$A:$A,A1893)</f>
        <v>1</v>
      </c>
    </row>
    <row r="1894">
      <c r="A1894" s="677" t="s">
        <v>8389</v>
      </c>
      <c r="B1894" s="677" t="s">
        <v>8390</v>
      </c>
      <c r="C1894" s="762" t="s">
        <v>55183</v>
      </c>
      <c r="D1894" s="677" t="s">
        <v>6284</v>
      </c>
      <c r="E1894" s="770">
        <v>2.0</v>
      </c>
      <c r="F1894" s="770">
        <v>2.0</v>
      </c>
      <c r="G1894" s="770">
        <v>0.0</v>
      </c>
      <c r="H1894" s="770">
        <v>79.0</v>
      </c>
      <c r="I1894" s="770">
        <v>79.0</v>
      </c>
      <c r="J1894" s="771">
        <v>0.0</v>
      </c>
      <c r="K1894" s="677" t="s">
        <v>8391</v>
      </c>
      <c r="L1894" s="677">
        <v>5.383319337E9</v>
      </c>
      <c r="M1894" s="677" t="s">
        <v>13</v>
      </c>
      <c r="N1894" s="677" t="s">
        <v>6584</v>
      </c>
      <c r="O1894" s="677" t="s">
        <v>8392</v>
      </c>
      <c r="P1894" s="677" t="s">
        <v>6163</v>
      </c>
      <c r="Q1894" s="772">
        <f>COUNTIF('Hedef Liste'!$A:$A,A1894)</f>
        <v>1</v>
      </c>
    </row>
    <row r="1895">
      <c r="A1895" s="677" t="s">
        <v>10798</v>
      </c>
      <c r="B1895" s="677" t="s">
        <v>10799</v>
      </c>
      <c r="C1895" s="762" t="s">
        <v>55183</v>
      </c>
      <c r="D1895" s="677" t="s">
        <v>6401</v>
      </c>
      <c r="E1895" s="770">
        <v>12.0</v>
      </c>
      <c r="F1895" s="770">
        <v>12.0</v>
      </c>
      <c r="G1895" s="770">
        <v>0.0</v>
      </c>
      <c r="H1895" s="770">
        <v>28.0</v>
      </c>
      <c r="I1895" s="770">
        <v>28.0</v>
      </c>
      <c r="J1895" s="771">
        <v>0.0</v>
      </c>
      <c r="K1895" s="677" t="s">
        <v>10800</v>
      </c>
      <c r="L1895" s="677">
        <v>2.243717191E9</v>
      </c>
      <c r="M1895" s="677" t="s">
        <v>6576</v>
      </c>
      <c r="N1895" s="677" t="s">
        <v>6383</v>
      </c>
      <c r="O1895" s="677" t="s">
        <v>6107</v>
      </c>
      <c r="P1895" s="677" t="s">
        <v>6163</v>
      </c>
      <c r="Q1895" s="772">
        <f>COUNTIF('Hedef Liste'!$A:$A,A1895)</f>
        <v>1</v>
      </c>
    </row>
    <row r="1896">
      <c r="A1896" s="677" t="s">
        <v>11905</v>
      </c>
      <c r="B1896" s="677" t="s">
        <v>11906</v>
      </c>
      <c r="C1896" s="762" t="s">
        <v>55183</v>
      </c>
      <c r="D1896" s="677" t="s">
        <v>6271</v>
      </c>
      <c r="E1896" s="773"/>
      <c r="F1896" s="773"/>
      <c r="G1896" s="770">
        <v>0.0</v>
      </c>
      <c r="H1896" s="770">
        <v>56.0</v>
      </c>
      <c r="I1896" s="770">
        <v>56.0</v>
      </c>
      <c r="J1896" s="771">
        <v>0.0</v>
      </c>
      <c r="K1896" s="677" t="s">
        <v>11907</v>
      </c>
      <c r="L1896" s="677">
        <v>5.459048104E9</v>
      </c>
      <c r="M1896" s="677" t="s">
        <v>13</v>
      </c>
      <c r="N1896" s="677" t="s">
        <v>6513</v>
      </c>
      <c r="O1896" s="677" t="s">
        <v>11908</v>
      </c>
      <c r="P1896" s="677" t="s">
        <v>6163</v>
      </c>
      <c r="Q1896" s="772">
        <f>COUNTIF('Hedef Liste'!$A:$A,A1896)</f>
        <v>1</v>
      </c>
    </row>
    <row r="1897">
      <c r="A1897" s="677" t="s">
        <v>10060</v>
      </c>
      <c r="B1897" s="677" t="s">
        <v>10061</v>
      </c>
      <c r="C1897" s="762" t="s">
        <v>55183</v>
      </c>
      <c r="D1897" s="677" t="s">
        <v>6159</v>
      </c>
      <c r="E1897" s="773"/>
      <c r="F1897" s="773"/>
      <c r="G1897" s="770">
        <v>0.0</v>
      </c>
      <c r="H1897" s="770">
        <v>19.0</v>
      </c>
      <c r="I1897" s="770">
        <v>19.0</v>
      </c>
      <c r="J1897" s="771">
        <v>0.0</v>
      </c>
      <c r="K1897" s="677" t="s">
        <v>10062</v>
      </c>
      <c r="L1897" s="677">
        <v>5.365691536E9</v>
      </c>
      <c r="M1897" s="677" t="s">
        <v>13</v>
      </c>
      <c r="N1897" s="677" t="s">
        <v>10063</v>
      </c>
      <c r="O1897" s="677" t="s">
        <v>10064</v>
      </c>
      <c r="P1897" s="677" t="s">
        <v>6163</v>
      </c>
      <c r="Q1897" s="772">
        <f>COUNTIF('Hedef Liste'!$A:$A,A1897)</f>
        <v>1</v>
      </c>
    </row>
    <row r="1898">
      <c r="A1898" s="677" t="s">
        <v>7081</v>
      </c>
      <c r="B1898" s="677" t="s">
        <v>7082</v>
      </c>
      <c r="C1898" s="762" t="s">
        <v>55183</v>
      </c>
      <c r="D1898" s="677" t="s">
        <v>6159</v>
      </c>
      <c r="E1898" s="770">
        <v>13.0</v>
      </c>
      <c r="F1898" s="770">
        <v>13.0</v>
      </c>
      <c r="G1898" s="770">
        <v>0.0</v>
      </c>
      <c r="H1898" s="770">
        <v>16.0</v>
      </c>
      <c r="I1898" s="770">
        <v>16.0</v>
      </c>
      <c r="J1898" s="771">
        <v>0.0</v>
      </c>
      <c r="K1898" s="677" t="s">
        <v>7083</v>
      </c>
      <c r="L1898" s="677">
        <v>2.246769401E9</v>
      </c>
      <c r="M1898" s="677" t="s">
        <v>6437</v>
      </c>
      <c r="N1898" s="677" t="s">
        <v>7084</v>
      </c>
      <c r="O1898" s="677" t="s">
        <v>7085</v>
      </c>
      <c r="P1898" s="677" t="s">
        <v>6163</v>
      </c>
      <c r="Q1898" s="772">
        <f>COUNTIF('Hedef Liste'!$A:$A,A1898)</f>
        <v>1</v>
      </c>
    </row>
    <row r="1899">
      <c r="A1899" s="677" t="s">
        <v>12297</v>
      </c>
      <c r="B1899" s="677" t="s">
        <v>12298</v>
      </c>
      <c r="C1899" s="762" t="s">
        <v>55183</v>
      </c>
      <c r="D1899" s="677" t="s">
        <v>6175</v>
      </c>
      <c r="E1899" s="770">
        <v>4.0</v>
      </c>
      <c r="F1899" s="770">
        <v>4.0</v>
      </c>
      <c r="G1899" s="770">
        <v>0.0</v>
      </c>
      <c r="H1899" s="770">
        <v>14.0</v>
      </c>
      <c r="I1899" s="770">
        <v>14.0</v>
      </c>
      <c r="J1899" s="771">
        <v>0.0</v>
      </c>
      <c r="K1899" s="677" t="s">
        <v>12299</v>
      </c>
      <c r="L1899" s="677">
        <v>5.456253016E9</v>
      </c>
      <c r="M1899" s="677" t="s">
        <v>6375</v>
      </c>
      <c r="N1899" s="677" t="s">
        <v>6376</v>
      </c>
      <c r="O1899" s="677" t="s">
        <v>12300</v>
      </c>
      <c r="P1899" s="677" t="s">
        <v>6163</v>
      </c>
      <c r="Q1899" s="772">
        <f>COUNTIF('Hedef Liste'!$A:$A,A1899)</f>
        <v>1</v>
      </c>
    </row>
    <row r="1900">
      <c r="A1900" s="677" t="s">
        <v>11333</v>
      </c>
      <c r="B1900" s="677" t="s">
        <v>11334</v>
      </c>
      <c r="C1900" s="762" t="s">
        <v>55183</v>
      </c>
      <c r="D1900" s="677" t="s">
        <v>6760</v>
      </c>
      <c r="E1900" s="770">
        <v>20.0</v>
      </c>
      <c r="F1900" s="770">
        <v>6.0</v>
      </c>
      <c r="G1900" s="770">
        <v>0.0</v>
      </c>
      <c r="H1900" s="770">
        <v>21.0</v>
      </c>
      <c r="I1900" s="770">
        <v>21.0</v>
      </c>
      <c r="J1900" s="771">
        <v>0.0</v>
      </c>
      <c r="K1900" s="677" t="s">
        <v>11335</v>
      </c>
      <c r="L1900" s="677">
        <v>2.242490194E9</v>
      </c>
      <c r="M1900" s="677" t="s">
        <v>343</v>
      </c>
      <c r="N1900" s="677" t="s">
        <v>6591</v>
      </c>
      <c r="O1900" s="677" t="s">
        <v>11336</v>
      </c>
      <c r="P1900" s="677" t="s">
        <v>6163</v>
      </c>
      <c r="Q1900" s="772">
        <f>COUNTIF('Hedef Liste'!$A:$A,A1900)</f>
        <v>1</v>
      </c>
    </row>
    <row r="1901">
      <c r="A1901" s="677" t="s">
        <v>12825</v>
      </c>
      <c r="B1901" s="677" t="s">
        <v>12826</v>
      </c>
      <c r="C1901" s="762" t="s">
        <v>55183</v>
      </c>
      <c r="D1901" s="677" t="s">
        <v>6175</v>
      </c>
      <c r="E1901" s="770">
        <v>3.0</v>
      </c>
      <c r="F1901" s="770">
        <v>3.0</v>
      </c>
      <c r="G1901" s="770">
        <v>0.0</v>
      </c>
      <c r="H1901" s="770">
        <v>28.0</v>
      </c>
      <c r="I1901" s="770">
        <v>28.0</v>
      </c>
      <c r="J1901" s="771">
        <v>0.0</v>
      </c>
      <c r="K1901" s="677" t="s">
        <v>12827</v>
      </c>
      <c r="L1901" s="677">
        <v>5.453618163E9</v>
      </c>
      <c r="M1901" s="677" t="s">
        <v>13</v>
      </c>
      <c r="N1901" s="677" t="s">
        <v>6460</v>
      </c>
      <c r="O1901" s="677" t="s">
        <v>12828</v>
      </c>
      <c r="P1901" s="677" t="s">
        <v>6163</v>
      </c>
      <c r="Q1901" s="772">
        <f>COUNTIF('Hedef Liste'!$A:$A,A1901)</f>
        <v>1</v>
      </c>
    </row>
    <row r="1902">
      <c r="A1902" s="677" t="s">
        <v>11265</v>
      </c>
      <c r="B1902" s="677" t="s">
        <v>11266</v>
      </c>
      <c r="C1902" s="762" t="s">
        <v>55183</v>
      </c>
      <c r="D1902" s="677" t="s">
        <v>6401</v>
      </c>
      <c r="E1902" s="773"/>
      <c r="F1902" s="773"/>
      <c r="G1902" s="770">
        <v>0.0</v>
      </c>
      <c r="H1902" s="770">
        <v>35.0</v>
      </c>
      <c r="I1902" s="770">
        <v>35.0</v>
      </c>
      <c r="J1902" s="771">
        <v>0.0</v>
      </c>
      <c r="K1902" s="677" t="s">
        <v>11267</v>
      </c>
      <c r="L1902" s="677">
        <v>5.380329905E9</v>
      </c>
      <c r="M1902" s="677" t="s">
        <v>6257</v>
      </c>
      <c r="N1902" s="677" t="s">
        <v>6644</v>
      </c>
      <c r="O1902" s="677" t="s">
        <v>11268</v>
      </c>
      <c r="P1902" s="677" t="s">
        <v>6163</v>
      </c>
      <c r="Q1902" s="772">
        <f>COUNTIF('Hedef Liste'!$A:$A,A1902)</f>
        <v>1</v>
      </c>
    </row>
    <row r="1903">
      <c r="A1903" s="677" t="s">
        <v>8050</v>
      </c>
      <c r="B1903" s="677" t="s">
        <v>8051</v>
      </c>
      <c r="C1903" s="762" t="s">
        <v>55183</v>
      </c>
      <c r="D1903" s="677" t="s">
        <v>6153</v>
      </c>
      <c r="F1903" s="773"/>
      <c r="G1903" s="770">
        <v>0.0</v>
      </c>
      <c r="H1903" s="770">
        <v>10.0</v>
      </c>
      <c r="I1903" s="770">
        <v>10.0</v>
      </c>
      <c r="J1903" s="771">
        <v>0.0</v>
      </c>
      <c r="K1903" s="677" t="s">
        <v>8052</v>
      </c>
      <c r="L1903" s="677">
        <v>2.246761152E9</v>
      </c>
      <c r="M1903" s="677" t="s">
        <v>6437</v>
      </c>
      <c r="N1903" s="677" t="s">
        <v>8053</v>
      </c>
      <c r="O1903" s="677" t="s">
        <v>8054</v>
      </c>
      <c r="P1903" s="677" t="s">
        <v>6163</v>
      </c>
      <c r="Q1903" s="772">
        <f>COUNTIF('Hedef Liste'!$A:$A,A1903)</f>
        <v>1</v>
      </c>
    </row>
    <row r="1904">
      <c r="A1904" s="677" t="s">
        <v>11573</v>
      </c>
      <c r="B1904" s="677" t="s">
        <v>11574</v>
      </c>
      <c r="C1904" s="762" t="s">
        <v>55183</v>
      </c>
      <c r="D1904" s="677" t="s">
        <v>6175</v>
      </c>
      <c r="F1904" s="773"/>
      <c r="G1904" s="770">
        <v>0.0</v>
      </c>
      <c r="H1904" s="770">
        <v>25.0</v>
      </c>
      <c r="I1904" s="770">
        <v>25.0</v>
      </c>
      <c r="J1904" s="771">
        <v>0.0</v>
      </c>
      <c r="K1904" s="677" t="s">
        <v>11575</v>
      </c>
      <c r="L1904" s="677">
        <v>5.304456383E9</v>
      </c>
      <c r="M1904" s="677" t="s">
        <v>6212</v>
      </c>
      <c r="N1904" s="677" t="s">
        <v>8213</v>
      </c>
      <c r="O1904" s="677" t="s">
        <v>11576</v>
      </c>
      <c r="P1904" s="677" t="s">
        <v>6163</v>
      </c>
      <c r="Q1904" s="772">
        <f>COUNTIF('Hedef Liste'!$A:$A,A1904)</f>
        <v>1</v>
      </c>
    </row>
    <row r="1905" hidden="1">
      <c r="A1905" s="677" t="s">
        <v>14076</v>
      </c>
      <c r="B1905" s="677" t="s">
        <v>56297</v>
      </c>
      <c r="C1905" s="762" t="s">
        <v>55183</v>
      </c>
      <c r="D1905" s="677" t="s">
        <v>6182</v>
      </c>
      <c r="E1905" s="770">
        <v>15919.0</v>
      </c>
      <c r="F1905" s="770">
        <v>457.0</v>
      </c>
      <c r="G1905" s="770">
        <v>103.0</v>
      </c>
      <c r="H1905" s="770">
        <v>4.0</v>
      </c>
      <c r="I1905" s="770">
        <v>107.0</v>
      </c>
      <c r="J1905" s="771">
        <v>0.96</v>
      </c>
      <c r="K1905" s="677" t="s">
        <v>56177</v>
      </c>
      <c r="L1905" s="677">
        <v>2.123363575E9</v>
      </c>
      <c r="M1905" s="677" t="s">
        <v>13</v>
      </c>
      <c r="N1905" s="677" t="s">
        <v>6184</v>
      </c>
      <c r="O1905" s="677" t="s">
        <v>56298</v>
      </c>
      <c r="P1905" s="677" t="s">
        <v>55227</v>
      </c>
      <c r="Q1905" s="772">
        <f>COUNTIF('Hedef Liste'!$A:$A,A1905)</f>
        <v>0</v>
      </c>
    </row>
    <row r="1906" hidden="1">
      <c r="A1906" s="677" t="s">
        <v>19428</v>
      </c>
      <c r="B1906" s="677" t="s">
        <v>56299</v>
      </c>
      <c r="C1906" s="762" t="s">
        <v>55183</v>
      </c>
      <c r="D1906" s="677" t="s">
        <v>6271</v>
      </c>
      <c r="E1906" s="770">
        <v>2982.0</v>
      </c>
      <c r="F1906" s="770">
        <v>93.0</v>
      </c>
      <c r="G1906" s="770">
        <v>23.0</v>
      </c>
      <c r="H1906" s="770">
        <v>0.0</v>
      </c>
      <c r="I1906" s="770">
        <v>23.0</v>
      </c>
      <c r="J1906" s="771">
        <v>1.0</v>
      </c>
      <c r="K1906" s="677" t="s">
        <v>56300</v>
      </c>
      <c r="L1906" s="677">
        <v>5.388350823E9</v>
      </c>
      <c r="M1906" s="677" t="s">
        <v>13</v>
      </c>
      <c r="N1906" s="721">
        <v>44863.0</v>
      </c>
      <c r="O1906" s="677" t="s">
        <v>56301</v>
      </c>
      <c r="P1906" s="677" t="s">
        <v>55227</v>
      </c>
      <c r="Q1906" s="772">
        <f>COUNTIF('Hedef Liste'!$A:$A,A1906)</f>
        <v>0</v>
      </c>
    </row>
    <row r="1907">
      <c r="A1907" s="677" t="s">
        <v>11193</v>
      </c>
      <c r="B1907" s="677" t="s">
        <v>11194</v>
      </c>
      <c r="C1907" s="762" t="s">
        <v>55183</v>
      </c>
      <c r="D1907" s="677" t="s">
        <v>7107</v>
      </c>
      <c r="E1907" s="770">
        <v>16.0</v>
      </c>
      <c r="F1907" s="770">
        <v>16.0</v>
      </c>
      <c r="G1907" s="770">
        <v>0.0</v>
      </c>
      <c r="H1907" s="770">
        <v>60.0</v>
      </c>
      <c r="I1907" s="770">
        <v>60.0</v>
      </c>
      <c r="J1907" s="771">
        <v>0.0</v>
      </c>
      <c r="K1907" s="677" t="s">
        <v>11195</v>
      </c>
      <c r="L1907" s="677">
        <v>2.245023939E9</v>
      </c>
      <c r="M1907" s="677" t="s">
        <v>13</v>
      </c>
      <c r="N1907" s="677" t="s">
        <v>6246</v>
      </c>
      <c r="O1907" s="677" t="s">
        <v>11196</v>
      </c>
      <c r="P1907" s="677" t="s">
        <v>6163</v>
      </c>
      <c r="Q1907" s="772">
        <f>COUNTIF('Hedef Liste'!$A:$A,A1907)</f>
        <v>1</v>
      </c>
    </row>
    <row r="1908">
      <c r="A1908" s="677" t="s">
        <v>10737</v>
      </c>
      <c r="B1908" s="677" t="s">
        <v>10738</v>
      </c>
      <c r="C1908" s="762" t="s">
        <v>55183</v>
      </c>
      <c r="D1908" s="677" t="s">
        <v>6175</v>
      </c>
      <c r="F1908" s="773"/>
      <c r="G1908" s="770">
        <v>0.0</v>
      </c>
      <c r="H1908" s="770">
        <v>26.0</v>
      </c>
      <c r="I1908" s="770">
        <v>26.0</v>
      </c>
      <c r="J1908" s="771">
        <v>0.0</v>
      </c>
      <c r="K1908" s="677" t="s">
        <v>10739</v>
      </c>
      <c r="L1908" s="677">
        <v>5.428280444E9</v>
      </c>
      <c r="M1908" s="677" t="s">
        <v>6257</v>
      </c>
      <c r="N1908" s="677" t="s">
        <v>9274</v>
      </c>
      <c r="O1908" s="677" t="s">
        <v>10740</v>
      </c>
      <c r="P1908" s="677" t="s">
        <v>6163</v>
      </c>
      <c r="Q1908" s="772">
        <f>COUNTIF('Hedef Liste'!$A:$A,A1908)</f>
        <v>1</v>
      </c>
    </row>
    <row r="1909">
      <c r="A1909" s="677" t="s">
        <v>12099</v>
      </c>
      <c r="B1909" s="677" t="s">
        <v>12100</v>
      </c>
      <c r="C1909" s="762" t="s">
        <v>55183</v>
      </c>
      <c r="D1909" s="677" t="s">
        <v>6733</v>
      </c>
      <c r="E1909" s="770">
        <v>7.0</v>
      </c>
      <c r="F1909" s="770">
        <v>7.0</v>
      </c>
      <c r="G1909" s="770">
        <v>0.0</v>
      </c>
      <c r="H1909" s="770">
        <v>35.0</v>
      </c>
      <c r="I1909" s="770">
        <v>35.0</v>
      </c>
      <c r="J1909" s="771">
        <v>0.0</v>
      </c>
      <c r="K1909" s="677" t="s">
        <v>12101</v>
      </c>
      <c r="L1909" s="677">
        <v>5.333819381E9</v>
      </c>
      <c r="M1909" s="677" t="s">
        <v>13</v>
      </c>
      <c r="N1909" s="677" t="s">
        <v>6510</v>
      </c>
      <c r="O1909" s="677" t="s">
        <v>12102</v>
      </c>
      <c r="P1909" s="677" t="s">
        <v>6163</v>
      </c>
      <c r="Q1909" s="772">
        <f>COUNTIF('Hedef Liste'!$A:$A,A1909)</f>
        <v>1</v>
      </c>
    </row>
    <row r="1910">
      <c r="A1910" s="677" t="s">
        <v>9801</v>
      </c>
      <c r="B1910" s="677" t="s">
        <v>9802</v>
      </c>
      <c r="C1910" s="762" t="s">
        <v>55183</v>
      </c>
      <c r="D1910" s="677" t="s">
        <v>6317</v>
      </c>
      <c r="E1910" s="770">
        <v>2.0</v>
      </c>
      <c r="F1910" s="770">
        <v>2.0</v>
      </c>
      <c r="G1910" s="770">
        <v>0.0</v>
      </c>
      <c r="H1910" s="770">
        <v>37.0</v>
      </c>
      <c r="I1910" s="770">
        <v>37.0</v>
      </c>
      <c r="J1910" s="771">
        <v>0.0</v>
      </c>
      <c r="K1910" s="677" t="s">
        <v>9803</v>
      </c>
      <c r="L1910" s="677">
        <v>5.334531097E9</v>
      </c>
      <c r="M1910" s="677" t="s">
        <v>6177</v>
      </c>
      <c r="N1910" s="677" t="s">
        <v>7663</v>
      </c>
      <c r="O1910" s="677" t="s">
        <v>9804</v>
      </c>
      <c r="P1910" s="677" t="s">
        <v>6163</v>
      </c>
      <c r="Q1910" s="772">
        <f>COUNTIF('Hedef Liste'!$A:$A,A1910)</f>
        <v>1</v>
      </c>
    </row>
    <row r="1911">
      <c r="A1911" s="677" t="s">
        <v>11315</v>
      </c>
      <c r="B1911" s="677" t="s">
        <v>11316</v>
      </c>
      <c r="C1911" s="762" t="s">
        <v>55183</v>
      </c>
      <c r="D1911" s="677" t="s">
        <v>6317</v>
      </c>
      <c r="E1911" s="773"/>
      <c r="F1911" s="773"/>
      <c r="G1911" s="770">
        <v>0.0</v>
      </c>
      <c r="H1911" s="770">
        <v>29.0</v>
      </c>
      <c r="I1911" s="770">
        <v>29.0</v>
      </c>
      <c r="J1911" s="771">
        <v>0.0</v>
      </c>
      <c r="K1911" s="677" t="s">
        <v>11317</v>
      </c>
      <c r="L1911" s="677">
        <v>2.244130054E9</v>
      </c>
      <c r="M1911" s="677" t="s">
        <v>13</v>
      </c>
      <c r="N1911" s="677" t="s">
        <v>6221</v>
      </c>
      <c r="O1911" s="677" t="s">
        <v>11318</v>
      </c>
      <c r="P1911" s="677" t="s">
        <v>6163</v>
      </c>
      <c r="Q1911" s="772">
        <f>COUNTIF('Hedef Liste'!$A:$A,A1911)</f>
        <v>1</v>
      </c>
    </row>
    <row r="1912" hidden="1">
      <c r="A1912" s="677" t="s">
        <v>56302</v>
      </c>
      <c r="B1912" s="677" t="s">
        <v>56303</v>
      </c>
      <c r="C1912" s="762" t="s">
        <v>55187</v>
      </c>
      <c r="D1912" s="677" t="s">
        <v>6159</v>
      </c>
      <c r="E1912" s="773"/>
      <c r="F1912" s="773"/>
      <c r="G1912" s="770">
        <v>0.0</v>
      </c>
      <c r="H1912" s="770">
        <v>37.0</v>
      </c>
      <c r="I1912" s="770">
        <v>37.0</v>
      </c>
      <c r="J1912" s="771">
        <v>0.0</v>
      </c>
      <c r="K1912" s="677" t="s">
        <v>56304</v>
      </c>
      <c r="L1912" s="677">
        <v>2.243273327E9</v>
      </c>
      <c r="M1912" s="677" t="s">
        <v>6257</v>
      </c>
      <c r="N1912" s="677" t="s">
        <v>8143</v>
      </c>
      <c r="O1912" s="677" t="s">
        <v>56305</v>
      </c>
      <c r="P1912" s="677" t="s">
        <v>6163</v>
      </c>
      <c r="Q1912" s="772">
        <f>COUNTIF('Hedef Liste'!$A:$A,A1912)</f>
        <v>0</v>
      </c>
    </row>
    <row r="1913" hidden="1">
      <c r="A1913" s="677" t="s">
        <v>56306</v>
      </c>
      <c r="B1913" s="677" t="s">
        <v>56307</v>
      </c>
      <c r="C1913" s="762" t="s">
        <v>55187</v>
      </c>
      <c r="D1913" s="677" t="s">
        <v>6373</v>
      </c>
      <c r="F1913" s="773"/>
      <c r="G1913" s="770">
        <v>0.0</v>
      </c>
      <c r="H1913" s="770">
        <v>16.0</v>
      </c>
      <c r="I1913" s="770">
        <v>16.0</v>
      </c>
      <c r="J1913" s="771">
        <v>0.0</v>
      </c>
      <c r="K1913" s="677" t="s">
        <v>56308</v>
      </c>
      <c r="L1913" s="677">
        <v>5.306078903E9</v>
      </c>
      <c r="M1913" s="677" t="s">
        <v>343</v>
      </c>
      <c r="N1913" s="677" t="s">
        <v>6877</v>
      </c>
      <c r="O1913" s="677" t="s">
        <v>56309</v>
      </c>
      <c r="P1913" s="677" t="s">
        <v>6163</v>
      </c>
      <c r="Q1913" s="772">
        <f>COUNTIF('Hedef Liste'!$A:$A,A1913)</f>
        <v>0</v>
      </c>
    </row>
    <row r="1914" hidden="1">
      <c r="A1914" s="677" t="s">
        <v>9863</v>
      </c>
      <c r="B1914" s="677" t="s">
        <v>9864</v>
      </c>
      <c r="C1914" s="762" t="s">
        <v>55183</v>
      </c>
      <c r="D1914" s="677" t="s">
        <v>6401</v>
      </c>
      <c r="E1914" s="770">
        <v>1037.0</v>
      </c>
      <c r="F1914" s="770">
        <v>73.0</v>
      </c>
      <c r="G1914" s="770">
        <v>0.0</v>
      </c>
      <c r="H1914" s="770">
        <v>46.0</v>
      </c>
      <c r="I1914" s="770">
        <v>46.0</v>
      </c>
      <c r="J1914" s="771">
        <v>0.0</v>
      </c>
      <c r="K1914" s="677" t="s">
        <v>9865</v>
      </c>
      <c r="L1914" s="677">
        <v>2.245543772E9</v>
      </c>
      <c r="M1914" s="677" t="s">
        <v>6177</v>
      </c>
      <c r="N1914" s="677" t="s">
        <v>7663</v>
      </c>
      <c r="O1914" s="677" t="s">
        <v>9866</v>
      </c>
      <c r="P1914" s="677" t="s">
        <v>6163</v>
      </c>
      <c r="Q1914" s="772">
        <f>COUNTIF('Hedef Liste'!$A:$A,A1914)</f>
        <v>1</v>
      </c>
    </row>
    <row r="1915">
      <c r="A1915" s="677" t="s">
        <v>6696</v>
      </c>
      <c r="B1915" s="677" t="s">
        <v>6697</v>
      </c>
      <c r="C1915" s="762" t="s">
        <v>55183</v>
      </c>
      <c r="D1915" s="677" t="s">
        <v>6175</v>
      </c>
      <c r="E1915" s="770">
        <v>33.0</v>
      </c>
      <c r="F1915" s="770">
        <v>10.0</v>
      </c>
      <c r="G1915" s="770">
        <v>0.0</v>
      </c>
      <c r="H1915" s="770">
        <v>20.0</v>
      </c>
      <c r="I1915" s="770">
        <v>20.0</v>
      </c>
      <c r="J1915" s="771">
        <v>0.0</v>
      </c>
      <c r="K1915" s="677" t="s">
        <v>6698</v>
      </c>
      <c r="L1915" s="677">
        <v>5.013531717E9</v>
      </c>
      <c r="M1915" s="677" t="s">
        <v>343</v>
      </c>
      <c r="N1915" s="677" t="s">
        <v>6699</v>
      </c>
      <c r="O1915" s="677" t="s">
        <v>6700</v>
      </c>
      <c r="P1915" s="677" t="s">
        <v>6163</v>
      </c>
      <c r="Q1915" s="772">
        <f>COUNTIF('Hedef Liste'!$A:$A,A1915)</f>
        <v>1</v>
      </c>
    </row>
    <row r="1916">
      <c r="A1916" s="677" t="s">
        <v>6743</v>
      </c>
      <c r="B1916" s="677" t="s">
        <v>6744</v>
      </c>
      <c r="C1916" s="762" t="s">
        <v>55183</v>
      </c>
      <c r="D1916" s="677" t="s">
        <v>6317</v>
      </c>
      <c r="E1916" s="770">
        <v>27.0</v>
      </c>
      <c r="F1916" s="770">
        <v>22.0</v>
      </c>
      <c r="G1916" s="770">
        <v>0.0</v>
      </c>
      <c r="H1916" s="770">
        <v>43.0</v>
      </c>
      <c r="I1916" s="770">
        <v>43.0</v>
      </c>
      <c r="J1916" s="771">
        <v>0.0</v>
      </c>
      <c r="K1916" s="677" t="s">
        <v>6745</v>
      </c>
      <c r="L1916" s="677">
        <v>2.24360666E9</v>
      </c>
      <c r="M1916" s="677" t="s">
        <v>6257</v>
      </c>
      <c r="N1916" s="677" t="s">
        <v>6746</v>
      </c>
      <c r="O1916" s="677" t="s">
        <v>6747</v>
      </c>
      <c r="P1916" s="677" t="s">
        <v>6163</v>
      </c>
      <c r="Q1916" s="772">
        <f>COUNTIF('Hedef Liste'!$A:$A,A1916)</f>
        <v>1</v>
      </c>
    </row>
    <row r="1917">
      <c r="A1917" s="677" t="s">
        <v>9739</v>
      </c>
      <c r="B1917" s="677" t="s">
        <v>9740</v>
      </c>
      <c r="C1917" s="762" t="s">
        <v>55183</v>
      </c>
      <c r="D1917" s="677" t="s">
        <v>6159</v>
      </c>
      <c r="E1917" s="770">
        <v>6.0</v>
      </c>
      <c r="F1917" s="770">
        <v>3.0</v>
      </c>
      <c r="G1917" s="770">
        <v>0.0</v>
      </c>
      <c r="H1917" s="770">
        <v>12.0</v>
      </c>
      <c r="I1917" s="770">
        <v>12.0</v>
      </c>
      <c r="J1917" s="771">
        <v>0.0</v>
      </c>
      <c r="K1917" s="677" t="s">
        <v>9741</v>
      </c>
      <c r="L1917" s="677">
        <v>5.442522849E9</v>
      </c>
      <c r="M1917" s="677" t="s">
        <v>343</v>
      </c>
      <c r="N1917" s="677" t="s">
        <v>6487</v>
      </c>
      <c r="O1917" s="677" t="s">
        <v>9742</v>
      </c>
      <c r="P1917" s="677" t="s">
        <v>6163</v>
      </c>
      <c r="Q1917" s="772">
        <f>COUNTIF('Hedef Liste'!$A:$A,A1917)</f>
        <v>1</v>
      </c>
    </row>
    <row r="1918">
      <c r="A1918" s="677" t="s">
        <v>11901</v>
      </c>
      <c r="B1918" s="677" t="s">
        <v>11902</v>
      </c>
      <c r="C1918" s="762" t="s">
        <v>55183</v>
      </c>
      <c r="D1918" s="677" t="s">
        <v>6317</v>
      </c>
      <c r="E1918" s="770">
        <v>40.0</v>
      </c>
      <c r="F1918" s="770">
        <v>11.0</v>
      </c>
      <c r="G1918" s="770">
        <v>0.0</v>
      </c>
      <c r="H1918" s="770">
        <v>25.0</v>
      </c>
      <c r="I1918" s="770">
        <v>25.0</v>
      </c>
      <c r="J1918" s="771">
        <v>0.0</v>
      </c>
      <c r="K1918" s="677" t="s">
        <v>11903</v>
      </c>
      <c r="L1918" s="677">
        <v>2.24355115E9</v>
      </c>
      <c r="M1918" s="677" t="s">
        <v>6257</v>
      </c>
      <c r="N1918" s="677" t="s">
        <v>6746</v>
      </c>
      <c r="O1918" s="677" t="s">
        <v>11904</v>
      </c>
      <c r="P1918" s="677" t="s">
        <v>6163</v>
      </c>
      <c r="Q1918" s="772">
        <f>COUNTIF('Hedef Liste'!$A:$A,A1918)</f>
        <v>1</v>
      </c>
    </row>
    <row r="1919">
      <c r="A1919" s="677" t="s">
        <v>10375</v>
      </c>
      <c r="B1919" s="677" t="s">
        <v>10376</v>
      </c>
      <c r="C1919" s="762" t="s">
        <v>55183</v>
      </c>
      <c r="D1919" s="677" t="s">
        <v>6401</v>
      </c>
      <c r="E1919" s="773"/>
      <c r="F1919" s="773"/>
      <c r="G1919" s="770">
        <v>0.0</v>
      </c>
      <c r="H1919" s="770">
        <v>32.0</v>
      </c>
      <c r="I1919" s="770">
        <v>32.0</v>
      </c>
      <c r="J1919" s="771">
        <v>0.0</v>
      </c>
      <c r="K1919" s="677" t="s">
        <v>10377</v>
      </c>
      <c r="L1919" s="677">
        <v>5.322969576E9</v>
      </c>
      <c r="M1919" s="677" t="s">
        <v>343</v>
      </c>
      <c r="N1919" s="677" t="s">
        <v>1612</v>
      </c>
      <c r="O1919" s="677" t="s">
        <v>10378</v>
      </c>
      <c r="P1919" s="677" t="s">
        <v>6163</v>
      </c>
      <c r="Q1919" s="772">
        <f>COUNTIF('Hedef Liste'!$A:$A,A1919)</f>
        <v>1</v>
      </c>
    </row>
    <row r="1920" hidden="1">
      <c r="A1920" s="677" t="s">
        <v>56310</v>
      </c>
      <c r="B1920" s="677" t="s">
        <v>56311</v>
      </c>
      <c r="C1920" s="762" t="s">
        <v>55183</v>
      </c>
      <c r="D1920" s="677" t="s">
        <v>6159</v>
      </c>
      <c r="E1920" s="770">
        <v>705.0</v>
      </c>
      <c r="F1920" s="770">
        <v>414.0</v>
      </c>
      <c r="G1920" s="770">
        <v>0.0</v>
      </c>
      <c r="H1920" s="770">
        <v>13.0</v>
      </c>
      <c r="I1920" s="770">
        <v>13.0</v>
      </c>
      <c r="J1920" s="771">
        <v>0.0</v>
      </c>
      <c r="K1920" s="677" t="s">
        <v>6386</v>
      </c>
      <c r="L1920" s="677">
        <v>2.24711003E9</v>
      </c>
      <c r="M1920" s="677" t="s">
        <v>6386</v>
      </c>
      <c r="N1920" s="677" t="s">
        <v>7453</v>
      </c>
      <c r="O1920" s="677" t="s">
        <v>56312</v>
      </c>
      <c r="P1920" s="677" t="s">
        <v>55227</v>
      </c>
      <c r="Q1920" s="772">
        <f>COUNTIF('Hedef Liste'!$A:$A,A1920)</f>
        <v>0</v>
      </c>
    </row>
    <row r="1921" hidden="1">
      <c r="A1921" s="677" t="s">
        <v>5819</v>
      </c>
      <c r="B1921" s="677" t="s">
        <v>5820</v>
      </c>
      <c r="C1921" s="762" t="s">
        <v>55183</v>
      </c>
      <c r="D1921" s="677" t="s">
        <v>6153</v>
      </c>
      <c r="E1921" s="770">
        <v>1823.0</v>
      </c>
      <c r="F1921" s="770">
        <v>198.0</v>
      </c>
      <c r="G1921" s="770">
        <v>6.0</v>
      </c>
      <c r="H1921" s="770">
        <v>1.0</v>
      </c>
      <c r="I1921" s="770">
        <v>7.0</v>
      </c>
      <c r="J1921" s="771">
        <v>0.86</v>
      </c>
      <c r="K1921" s="677" t="s">
        <v>56313</v>
      </c>
      <c r="L1921" s="677">
        <v>5.443361633E9</v>
      </c>
      <c r="M1921" s="677" t="s">
        <v>6257</v>
      </c>
      <c r="N1921" s="677" t="s">
        <v>6258</v>
      </c>
      <c r="O1921" s="677" t="s">
        <v>5823</v>
      </c>
      <c r="P1921" s="677" t="s">
        <v>6163</v>
      </c>
      <c r="Q1921" s="772">
        <f>COUNTIF('Hedef Liste'!$A:$A,A1921)</f>
        <v>1</v>
      </c>
    </row>
    <row r="1922">
      <c r="A1922" s="677" t="s">
        <v>10769</v>
      </c>
      <c r="B1922" s="677" t="s">
        <v>10770</v>
      </c>
      <c r="C1922" s="762" t="s">
        <v>55183</v>
      </c>
      <c r="D1922" s="677" t="s">
        <v>6373</v>
      </c>
      <c r="E1922" s="770">
        <v>51.0</v>
      </c>
      <c r="F1922" s="770">
        <v>18.0</v>
      </c>
      <c r="G1922" s="770">
        <v>0.0</v>
      </c>
      <c r="H1922" s="770">
        <v>31.0</v>
      </c>
      <c r="I1922" s="770">
        <v>31.0</v>
      </c>
      <c r="J1922" s="771">
        <v>0.0</v>
      </c>
      <c r="K1922" s="677" t="s">
        <v>10771</v>
      </c>
      <c r="L1922" s="677">
        <v>2.245021642E9</v>
      </c>
      <c r="M1922" s="677" t="s">
        <v>13</v>
      </c>
      <c r="N1922" s="677" t="s">
        <v>6513</v>
      </c>
      <c r="O1922" s="677" t="s">
        <v>10772</v>
      </c>
      <c r="P1922" s="677" t="s">
        <v>6163</v>
      </c>
      <c r="Q1922" s="772">
        <f>COUNTIF('Hedef Liste'!$A:$A,A1922)</f>
        <v>1</v>
      </c>
    </row>
    <row r="1923" hidden="1">
      <c r="A1923" s="677" t="s">
        <v>56314</v>
      </c>
      <c r="B1923" s="677" t="s">
        <v>56315</v>
      </c>
      <c r="C1923" s="762" t="s">
        <v>55183</v>
      </c>
      <c r="D1923" s="677" t="s">
        <v>6440</v>
      </c>
      <c r="E1923" s="770">
        <v>6.0</v>
      </c>
      <c r="F1923" s="770">
        <v>2.0</v>
      </c>
      <c r="G1923" s="770">
        <v>41.0</v>
      </c>
      <c r="H1923" s="770">
        <v>4.0</v>
      </c>
      <c r="I1923" s="770">
        <v>45.0</v>
      </c>
      <c r="J1923" s="771">
        <v>0.91</v>
      </c>
      <c r="K1923" s="677" t="s">
        <v>11740</v>
      </c>
      <c r="L1923" s="677">
        <v>5.417754511E9</v>
      </c>
      <c r="M1923" s="677" t="s">
        <v>343</v>
      </c>
      <c r="N1923" s="677" t="s">
        <v>9386</v>
      </c>
      <c r="O1923" s="677" t="s">
        <v>56316</v>
      </c>
      <c r="P1923" s="677" t="s">
        <v>55227</v>
      </c>
      <c r="Q1923" s="772">
        <f>COUNTIF('Hedef Liste'!$A:$A,A1923)</f>
        <v>0</v>
      </c>
    </row>
    <row r="1924" hidden="1">
      <c r="A1924" s="677" t="s">
        <v>12816</v>
      </c>
      <c r="B1924" s="677" t="s">
        <v>12817</v>
      </c>
      <c r="C1924" s="762" t="s">
        <v>55183</v>
      </c>
      <c r="D1924" s="677" t="s">
        <v>6219</v>
      </c>
      <c r="F1924" s="773"/>
      <c r="G1924" s="770">
        <v>0.0</v>
      </c>
      <c r="H1924" s="770">
        <v>10.0</v>
      </c>
      <c r="I1924" s="770">
        <v>10.0</v>
      </c>
      <c r="J1924" s="771">
        <v>0.0</v>
      </c>
      <c r="K1924" s="677" t="s">
        <v>12818</v>
      </c>
      <c r="L1924" s="677">
        <v>5.528969586E9</v>
      </c>
      <c r="M1924" s="677" t="s">
        <v>6386</v>
      </c>
      <c r="N1924" s="677" t="s">
        <v>6667</v>
      </c>
      <c r="O1924" s="677" t="s">
        <v>12819</v>
      </c>
      <c r="P1924" s="677" t="s">
        <v>6163</v>
      </c>
      <c r="Q1924" s="772">
        <f>COUNTIF('Hedef Liste'!$A:$A,A1924)</f>
        <v>1</v>
      </c>
    </row>
    <row r="1925" hidden="1">
      <c r="A1925" s="677" t="s">
        <v>434</v>
      </c>
      <c r="B1925" s="677" t="s">
        <v>435</v>
      </c>
      <c r="C1925" s="762" t="s">
        <v>55183</v>
      </c>
      <c r="D1925" s="677" t="s">
        <v>6159</v>
      </c>
      <c r="E1925" s="770">
        <v>3046.0</v>
      </c>
      <c r="F1925" s="770">
        <v>105.0</v>
      </c>
      <c r="G1925" s="770">
        <v>0.0</v>
      </c>
      <c r="H1925" s="770">
        <v>36.0</v>
      </c>
      <c r="I1925" s="770">
        <v>36.0</v>
      </c>
      <c r="J1925" s="771">
        <v>0.0</v>
      </c>
      <c r="K1925" s="677" t="s">
        <v>8348</v>
      </c>
      <c r="L1925" s="677">
        <v>2.242241954E9</v>
      </c>
      <c r="M1925" s="677" t="s">
        <v>13</v>
      </c>
      <c r="N1925" s="721">
        <v>44863.0</v>
      </c>
      <c r="O1925" s="677" t="s">
        <v>437</v>
      </c>
      <c r="P1925" s="677" t="s">
        <v>6163</v>
      </c>
      <c r="Q1925" s="772">
        <f>COUNTIF('Hedef Liste'!$A:$A,A1925)</f>
        <v>1</v>
      </c>
    </row>
    <row r="1926">
      <c r="A1926" s="677" t="s">
        <v>8599</v>
      </c>
      <c r="B1926" s="677" t="s">
        <v>8600</v>
      </c>
      <c r="C1926" s="762" t="s">
        <v>55183</v>
      </c>
      <c r="D1926" s="677" t="s">
        <v>6733</v>
      </c>
      <c r="E1926" s="770">
        <v>20.0</v>
      </c>
      <c r="F1926" s="770">
        <v>4.0</v>
      </c>
      <c r="G1926" s="770">
        <v>0.0</v>
      </c>
      <c r="H1926" s="770">
        <v>19.0</v>
      </c>
      <c r="I1926" s="770">
        <v>19.0</v>
      </c>
      <c r="J1926" s="771">
        <v>0.0</v>
      </c>
      <c r="K1926" s="677" t="s">
        <v>8601</v>
      </c>
      <c r="L1926" s="677">
        <v>5.421795181E9</v>
      </c>
      <c r="M1926" s="677" t="s">
        <v>13</v>
      </c>
      <c r="N1926" s="677" t="s">
        <v>6510</v>
      </c>
      <c r="O1926" s="677" t="s">
        <v>8602</v>
      </c>
      <c r="P1926" s="677" t="s">
        <v>6163</v>
      </c>
      <c r="Q1926" s="772">
        <f>COUNTIF('Hedef Liste'!$A:$A,A1926)</f>
        <v>1</v>
      </c>
    </row>
    <row r="1927" hidden="1">
      <c r="A1927" s="677" t="s">
        <v>19064</v>
      </c>
      <c r="B1927" s="677" t="s">
        <v>56317</v>
      </c>
      <c r="C1927" s="762" t="s">
        <v>55187</v>
      </c>
      <c r="D1927" s="677" t="s">
        <v>6271</v>
      </c>
      <c r="E1927" s="770">
        <v>4365.0</v>
      </c>
      <c r="F1927" s="773"/>
      <c r="G1927" s="770">
        <v>38.0</v>
      </c>
      <c r="H1927" s="770">
        <v>0.0</v>
      </c>
      <c r="I1927" s="770">
        <v>38.0</v>
      </c>
      <c r="J1927" s="771">
        <v>1.0</v>
      </c>
      <c r="K1927" s="677" t="s">
        <v>56318</v>
      </c>
      <c r="L1927" s="677">
        <v>5.388350823E9</v>
      </c>
      <c r="M1927" s="677" t="s">
        <v>343</v>
      </c>
      <c r="N1927" s="677" t="s">
        <v>6591</v>
      </c>
      <c r="O1927" s="677" t="s">
        <v>56319</v>
      </c>
      <c r="P1927" s="677" t="s">
        <v>55227</v>
      </c>
      <c r="Q1927" s="772">
        <f>COUNTIF('Hedef Liste'!$A:$A,A1927)</f>
        <v>0</v>
      </c>
    </row>
    <row r="1928" hidden="1">
      <c r="A1928" s="677" t="s">
        <v>56320</v>
      </c>
      <c r="B1928" s="677" t="s">
        <v>56321</v>
      </c>
      <c r="C1928" s="762" t="s">
        <v>55187</v>
      </c>
      <c r="D1928" s="677" t="s">
        <v>6271</v>
      </c>
      <c r="E1928" s="773"/>
      <c r="F1928" s="773"/>
      <c r="G1928" s="770">
        <v>38.0</v>
      </c>
      <c r="H1928" s="770">
        <v>0.0</v>
      </c>
      <c r="I1928" s="770">
        <v>38.0</v>
      </c>
      <c r="J1928" s="771">
        <v>1.0</v>
      </c>
      <c r="K1928" s="677" t="s">
        <v>56322</v>
      </c>
      <c r="L1928" s="677">
        <v>5.309165294E9</v>
      </c>
      <c r="M1928" s="677" t="s">
        <v>343</v>
      </c>
      <c r="N1928" s="677" t="s">
        <v>7973</v>
      </c>
      <c r="O1928" s="677" t="s">
        <v>56323</v>
      </c>
      <c r="P1928" s="677" t="s">
        <v>55227</v>
      </c>
      <c r="Q1928" s="772">
        <f>COUNTIF('Hedef Liste'!$A:$A,A1928)</f>
        <v>0</v>
      </c>
    </row>
    <row r="1929" hidden="1">
      <c r="A1929" s="677" t="s">
        <v>56324</v>
      </c>
      <c r="B1929" s="677" t="s">
        <v>56325</v>
      </c>
      <c r="C1929" s="762" t="s">
        <v>55183</v>
      </c>
      <c r="D1929" s="677" t="s">
        <v>6271</v>
      </c>
      <c r="E1929" s="770">
        <v>574.0</v>
      </c>
      <c r="F1929" s="770">
        <v>82.0</v>
      </c>
      <c r="G1929" s="770">
        <v>37.0</v>
      </c>
      <c r="H1929" s="770">
        <v>0.0</v>
      </c>
      <c r="I1929" s="770">
        <v>37.0</v>
      </c>
      <c r="J1929" s="771">
        <v>1.0</v>
      </c>
      <c r="K1929" s="677" t="s">
        <v>56326</v>
      </c>
      <c r="L1929" s="677">
        <v>5.394422991E9</v>
      </c>
      <c r="M1929" s="677" t="s">
        <v>343</v>
      </c>
      <c r="N1929" s="677" t="s">
        <v>6324</v>
      </c>
      <c r="O1929" s="677" t="s">
        <v>56327</v>
      </c>
      <c r="P1929" s="677" t="s">
        <v>55227</v>
      </c>
      <c r="Q1929" s="772">
        <f>COUNTIF('Hedef Liste'!$A:$A,A1929)</f>
        <v>0</v>
      </c>
    </row>
    <row r="1930">
      <c r="A1930" s="677" t="s">
        <v>8638</v>
      </c>
      <c r="B1930" s="677" t="s">
        <v>8639</v>
      </c>
      <c r="C1930" s="762" t="s">
        <v>55183</v>
      </c>
      <c r="D1930" s="677" t="s">
        <v>6401</v>
      </c>
      <c r="E1930" s="770">
        <v>9.0</v>
      </c>
      <c r="F1930" s="770">
        <v>7.0</v>
      </c>
      <c r="G1930" s="770">
        <v>0.0</v>
      </c>
      <c r="H1930" s="770">
        <v>12.0</v>
      </c>
      <c r="I1930" s="770">
        <v>12.0</v>
      </c>
      <c r="J1930" s="771">
        <v>0.0</v>
      </c>
      <c r="K1930" s="677" t="s">
        <v>8640</v>
      </c>
      <c r="L1930" s="677">
        <v>5.325799416E9</v>
      </c>
      <c r="M1930" s="677" t="s">
        <v>13</v>
      </c>
      <c r="N1930" s="677" t="s">
        <v>6517</v>
      </c>
      <c r="O1930" s="677" t="s">
        <v>8641</v>
      </c>
      <c r="P1930" s="677" t="s">
        <v>6163</v>
      </c>
      <c r="Q1930" s="772">
        <f>COUNTIF('Hedef Liste'!$A:$A,A1930)</f>
        <v>1</v>
      </c>
    </row>
    <row r="1931">
      <c r="A1931" s="677" t="s">
        <v>7250</v>
      </c>
      <c r="B1931" s="677" t="s">
        <v>7251</v>
      </c>
      <c r="C1931" s="762" t="s">
        <v>55183</v>
      </c>
      <c r="D1931" s="677" t="s">
        <v>6159</v>
      </c>
      <c r="E1931" s="770">
        <v>17.0</v>
      </c>
      <c r="F1931" s="770">
        <v>5.0</v>
      </c>
      <c r="G1931" s="770">
        <v>0.0</v>
      </c>
      <c r="H1931" s="770">
        <v>67.0</v>
      </c>
      <c r="I1931" s="770">
        <v>67.0</v>
      </c>
      <c r="J1931" s="771">
        <v>0.0</v>
      </c>
      <c r="K1931" s="677" t="s">
        <v>7252</v>
      </c>
      <c r="L1931" s="677">
        <v>2.244529377E9</v>
      </c>
      <c r="M1931" s="677" t="s">
        <v>13</v>
      </c>
      <c r="N1931" s="677" t="s">
        <v>6910</v>
      </c>
      <c r="O1931" s="677" t="s">
        <v>5209</v>
      </c>
      <c r="P1931" s="677" t="s">
        <v>6163</v>
      </c>
      <c r="Q1931" s="772">
        <f>COUNTIF('Hedef Liste'!$A:$A,A1931)</f>
        <v>1</v>
      </c>
    </row>
    <row r="1932" hidden="1">
      <c r="A1932" s="677" t="s">
        <v>56328</v>
      </c>
      <c r="B1932" s="677" t="s">
        <v>56329</v>
      </c>
      <c r="C1932" s="762" t="s">
        <v>55187</v>
      </c>
      <c r="D1932" s="677" t="s">
        <v>6159</v>
      </c>
      <c r="E1932" s="773"/>
      <c r="F1932" s="773"/>
      <c r="G1932" s="770">
        <v>0.0</v>
      </c>
      <c r="H1932" s="770">
        <v>12.0</v>
      </c>
      <c r="I1932" s="770">
        <v>12.0</v>
      </c>
      <c r="J1932" s="771">
        <v>0.0</v>
      </c>
      <c r="K1932" s="677" t="s">
        <v>56330</v>
      </c>
      <c r="L1932" s="677">
        <v>5.316022231E9</v>
      </c>
      <c r="M1932" s="677" t="s">
        <v>6177</v>
      </c>
      <c r="N1932" s="677" t="s">
        <v>7663</v>
      </c>
      <c r="O1932" s="677" t="s">
        <v>56331</v>
      </c>
      <c r="P1932" s="677" t="s">
        <v>6163</v>
      </c>
      <c r="Q1932" s="772">
        <f>COUNTIF('Hedef Liste'!$A:$A,A1932)</f>
        <v>0</v>
      </c>
    </row>
    <row r="1933">
      <c r="A1933" s="677" t="s">
        <v>6812</v>
      </c>
      <c r="B1933" s="677" t="s">
        <v>6813</v>
      </c>
      <c r="C1933" s="762" t="s">
        <v>55183</v>
      </c>
      <c r="D1933" s="677" t="s">
        <v>6159</v>
      </c>
      <c r="E1933" s="773"/>
      <c r="F1933" s="773"/>
      <c r="G1933" s="770">
        <v>0.0</v>
      </c>
      <c r="H1933" s="770">
        <v>6.0</v>
      </c>
      <c r="I1933" s="770">
        <v>6.0</v>
      </c>
      <c r="J1933" s="771">
        <v>0.0</v>
      </c>
      <c r="K1933" s="677" t="s">
        <v>6814</v>
      </c>
      <c r="L1933" s="677">
        <v>5.372378083E9</v>
      </c>
      <c r="M1933" s="677" t="s">
        <v>6386</v>
      </c>
      <c r="N1933" s="677" t="s">
        <v>6188</v>
      </c>
      <c r="O1933" s="677" t="s">
        <v>6815</v>
      </c>
      <c r="P1933" s="677" t="s">
        <v>6163</v>
      </c>
      <c r="Q1933" s="772">
        <f>COUNTIF('Hedef Liste'!$A:$A,A1933)</f>
        <v>1</v>
      </c>
    </row>
    <row r="1934" hidden="1">
      <c r="A1934" s="677" t="s">
        <v>3596</v>
      </c>
      <c r="B1934" s="677" t="s">
        <v>3597</v>
      </c>
      <c r="C1934" s="762" t="s">
        <v>55183</v>
      </c>
      <c r="D1934" s="677" t="s">
        <v>6440</v>
      </c>
      <c r="E1934" s="770">
        <v>301.0</v>
      </c>
      <c r="F1934" s="770">
        <v>44.0</v>
      </c>
      <c r="G1934" s="770">
        <v>10.0</v>
      </c>
      <c r="H1934" s="770">
        <v>5.0</v>
      </c>
      <c r="I1934" s="770">
        <v>15.0</v>
      </c>
      <c r="J1934" s="771">
        <v>0.67</v>
      </c>
      <c r="K1934" s="677" t="s">
        <v>12880</v>
      </c>
      <c r="L1934" s="677">
        <v>5.07370204E9</v>
      </c>
      <c r="M1934" s="677" t="s">
        <v>6257</v>
      </c>
      <c r="N1934" s="677" t="s">
        <v>6636</v>
      </c>
      <c r="O1934" s="677" t="s">
        <v>56332</v>
      </c>
      <c r="P1934" s="677" t="s">
        <v>6163</v>
      </c>
      <c r="Q1934" s="772">
        <f>COUNTIF('Hedef Liste'!$A:$A,A1934)</f>
        <v>1</v>
      </c>
    </row>
    <row r="1935" hidden="1">
      <c r="A1935" s="677" t="s">
        <v>56333</v>
      </c>
      <c r="B1935" s="677" t="s">
        <v>56334</v>
      </c>
      <c r="C1935" s="762" t="s">
        <v>55187</v>
      </c>
      <c r="D1935" s="677" t="s">
        <v>6153</v>
      </c>
      <c r="F1935" s="773"/>
      <c r="G1935" s="770">
        <v>57.0</v>
      </c>
      <c r="H1935" s="770">
        <v>7.0</v>
      </c>
      <c r="I1935" s="770">
        <v>64.0</v>
      </c>
      <c r="J1935" s="771">
        <v>0.89</v>
      </c>
      <c r="K1935" s="677" t="s">
        <v>56117</v>
      </c>
      <c r="L1935" s="677">
        <v>2.2425016E9</v>
      </c>
      <c r="M1935" s="677" t="s">
        <v>13</v>
      </c>
      <c r="N1935" s="677" t="s">
        <v>6364</v>
      </c>
      <c r="O1935" s="677" t="s">
        <v>56118</v>
      </c>
      <c r="P1935" s="677" t="s">
        <v>6163</v>
      </c>
      <c r="Q1935" s="772">
        <f>COUNTIF('Hedef Liste'!$A:$A,A1935)</f>
        <v>0</v>
      </c>
    </row>
    <row r="1936">
      <c r="A1936" s="677" t="s">
        <v>8982</v>
      </c>
      <c r="B1936" s="677" t="s">
        <v>8983</v>
      </c>
      <c r="C1936" s="762" t="s">
        <v>55183</v>
      </c>
      <c r="D1936" s="677" t="s">
        <v>6153</v>
      </c>
      <c r="E1936" s="770">
        <v>4.0</v>
      </c>
      <c r="F1936" s="773"/>
      <c r="G1936" s="770">
        <v>0.0</v>
      </c>
      <c r="H1936" s="770">
        <v>15.0</v>
      </c>
      <c r="I1936" s="770">
        <v>15.0</v>
      </c>
      <c r="J1936" s="771">
        <v>0.0</v>
      </c>
      <c r="K1936" s="677" t="s">
        <v>8984</v>
      </c>
      <c r="L1936" s="677">
        <v>2.24715003E9</v>
      </c>
      <c r="M1936" s="677" t="s">
        <v>6386</v>
      </c>
      <c r="N1936" s="677" t="s">
        <v>6387</v>
      </c>
      <c r="O1936" s="677" t="s">
        <v>8985</v>
      </c>
      <c r="P1936" s="677" t="s">
        <v>6163</v>
      </c>
      <c r="Q1936" s="772">
        <f>COUNTIF('Hedef Liste'!$A:$A,A1936)</f>
        <v>1</v>
      </c>
    </row>
    <row r="1937">
      <c r="A1937" s="677" t="s">
        <v>6234</v>
      </c>
      <c r="B1937" s="677" t="s">
        <v>6235</v>
      </c>
      <c r="C1937" s="762" t="s">
        <v>55183</v>
      </c>
      <c r="D1937" s="677" t="s">
        <v>6159</v>
      </c>
      <c r="E1937" s="770">
        <v>69.0</v>
      </c>
      <c r="F1937" s="770">
        <v>57.0</v>
      </c>
      <c r="G1937" s="770">
        <v>0.0</v>
      </c>
      <c r="H1937" s="770">
        <v>20.0</v>
      </c>
      <c r="I1937" s="770">
        <v>20.0</v>
      </c>
      <c r="J1937" s="771">
        <v>0.0</v>
      </c>
      <c r="K1937" s="677" t="s">
        <v>6236</v>
      </c>
      <c r="L1937" s="677">
        <v>2.242521195E9</v>
      </c>
      <c r="M1937" s="677" t="s">
        <v>343</v>
      </c>
      <c r="N1937" s="677" t="s">
        <v>1617</v>
      </c>
      <c r="O1937" s="677" t="s">
        <v>6237</v>
      </c>
      <c r="P1937" s="677" t="s">
        <v>6163</v>
      </c>
      <c r="Q1937" s="772">
        <f>COUNTIF('Hedef Liste'!$A:$A,A1937)</f>
        <v>1</v>
      </c>
    </row>
    <row r="1938" hidden="1">
      <c r="A1938" s="677" t="s">
        <v>3615</v>
      </c>
      <c r="B1938" s="677" t="s">
        <v>3616</v>
      </c>
      <c r="C1938" s="762" t="s">
        <v>55183</v>
      </c>
      <c r="D1938" s="677" t="s">
        <v>6401</v>
      </c>
      <c r="E1938" s="770">
        <v>957.0</v>
      </c>
      <c r="F1938" s="770">
        <v>50.0</v>
      </c>
      <c r="G1938" s="770">
        <v>19.0</v>
      </c>
      <c r="H1938" s="770">
        <v>16.0</v>
      </c>
      <c r="I1938" s="770">
        <v>35.0</v>
      </c>
      <c r="J1938" s="771">
        <v>0.54</v>
      </c>
      <c r="K1938" s="677" t="s">
        <v>7027</v>
      </c>
      <c r="L1938" s="677">
        <v>2.24363088E9</v>
      </c>
      <c r="M1938" s="677" t="s">
        <v>6257</v>
      </c>
      <c r="N1938" s="677" t="s">
        <v>6547</v>
      </c>
      <c r="O1938" s="677" t="s">
        <v>3619</v>
      </c>
      <c r="P1938" s="677" t="s">
        <v>6163</v>
      </c>
      <c r="Q1938" s="772">
        <f>COUNTIF('Hedef Liste'!$A:$A,A1938)</f>
        <v>1</v>
      </c>
    </row>
    <row r="1939">
      <c r="A1939" s="677" t="s">
        <v>11459</v>
      </c>
      <c r="B1939" s="677" t="s">
        <v>11460</v>
      </c>
      <c r="C1939" s="762" t="s">
        <v>55183</v>
      </c>
      <c r="D1939" s="677" t="s">
        <v>6153</v>
      </c>
      <c r="F1939" s="773"/>
      <c r="G1939" s="770">
        <v>0.0</v>
      </c>
      <c r="H1939" s="770">
        <v>8.0</v>
      </c>
      <c r="I1939" s="770">
        <v>8.0</v>
      </c>
      <c r="J1939" s="771">
        <v>0.0</v>
      </c>
      <c r="K1939" s="677" t="s">
        <v>11461</v>
      </c>
      <c r="L1939" s="677">
        <v>2.243710256E9</v>
      </c>
      <c r="M1939" s="677" t="s">
        <v>6576</v>
      </c>
      <c r="N1939" s="677" t="s">
        <v>6383</v>
      </c>
      <c r="O1939" s="677" t="s">
        <v>11462</v>
      </c>
      <c r="P1939" s="677" t="s">
        <v>6163</v>
      </c>
      <c r="Q1939" s="772">
        <f>COUNTIF('Hedef Liste'!$A:$A,A1939)</f>
        <v>1</v>
      </c>
    </row>
    <row r="1940">
      <c r="A1940" s="677" t="s">
        <v>11339</v>
      </c>
      <c r="B1940" s="677" t="s">
        <v>11340</v>
      </c>
      <c r="C1940" s="762" t="s">
        <v>55183</v>
      </c>
      <c r="D1940" s="677" t="s">
        <v>6153</v>
      </c>
      <c r="E1940" s="770">
        <v>124.0</v>
      </c>
      <c r="F1940" s="770">
        <v>113.0</v>
      </c>
      <c r="G1940" s="770">
        <v>0.0</v>
      </c>
      <c r="H1940" s="770">
        <v>18.0</v>
      </c>
      <c r="I1940" s="770">
        <v>18.0</v>
      </c>
      <c r="J1940" s="771">
        <v>0.0</v>
      </c>
      <c r="K1940" s="677" t="s">
        <v>11341</v>
      </c>
      <c r="L1940" s="677">
        <v>2.243711414E9</v>
      </c>
      <c r="M1940" s="677" t="s">
        <v>6576</v>
      </c>
      <c r="N1940" s="677" t="s">
        <v>6383</v>
      </c>
      <c r="O1940" s="677" t="s">
        <v>6083</v>
      </c>
      <c r="P1940" s="677" t="s">
        <v>6163</v>
      </c>
      <c r="Q1940" s="772">
        <f>COUNTIF('Hedef Liste'!$A:$A,A1940)</f>
        <v>1</v>
      </c>
    </row>
    <row r="1941">
      <c r="A1941" s="677" t="s">
        <v>6448</v>
      </c>
      <c r="B1941" s="677" t="s">
        <v>6449</v>
      </c>
      <c r="C1941" s="762" t="s">
        <v>55183</v>
      </c>
      <c r="D1941" s="677" t="s">
        <v>6440</v>
      </c>
      <c r="E1941" s="770">
        <v>1.0</v>
      </c>
      <c r="F1941" s="773"/>
      <c r="G1941" s="770">
        <v>4.0</v>
      </c>
      <c r="H1941" s="770">
        <v>27.0</v>
      </c>
      <c r="I1941" s="770">
        <v>31.0</v>
      </c>
      <c r="J1941" s="771">
        <v>0.13</v>
      </c>
      <c r="K1941" s="677" t="s">
        <v>6450</v>
      </c>
      <c r="L1941" s="677">
        <v>5.412265149E9</v>
      </c>
      <c r="M1941" s="677" t="s">
        <v>343</v>
      </c>
      <c r="N1941" s="677" t="s">
        <v>6225</v>
      </c>
      <c r="O1941" s="677" t="s">
        <v>6451</v>
      </c>
      <c r="P1941" s="677" t="s">
        <v>6163</v>
      </c>
      <c r="Q1941" s="772">
        <f>COUNTIF('Hedef Liste'!$A:$A,A1941)</f>
        <v>1</v>
      </c>
    </row>
    <row r="1942">
      <c r="A1942" s="677" t="s">
        <v>7874</v>
      </c>
      <c r="B1942" s="677" t="s">
        <v>7875</v>
      </c>
      <c r="C1942" s="762" t="s">
        <v>55183</v>
      </c>
      <c r="D1942" s="677" t="s">
        <v>6271</v>
      </c>
      <c r="E1942" s="773"/>
      <c r="F1942" s="773"/>
      <c r="G1942" s="770">
        <v>0.0</v>
      </c>
      <c r="H1942" s="770">
        <v>37.0</v>
      </c>
      <c r="I1942" s="770">
        <v>37.0</v>
      </c>
      <c r="J1942" s="771">
        <v>0.0</v>
      </c>
      <c r="K1942" s="677" t="s">
        <v>7876</v>
      </c>
      <c r="L1942" s="677">
        <v>2.24249945E9</v>
      </c>
      <c r="M1942" s="677" t="s">
        <v>13</v>
      </c>
      <c r="N1942" s="677" t="s">
        <v>7464</v>
      </c>
      <c r="O1942" s="677" t="s">
        <v>7877</v>
      </c>
      <c r="P1942" s="677" t="s">
        <v>6163</v>
      </c>
      <c r="Q1942" s="772">
        <f>COUNTIF('Hedef Liste'!$A:$A,A1942)</f>
        <v>1</v>
      </c>
    </row>
    <row r="1943">
      <c r="A1943" s="677" t="s">
        <v>11521</v>
      </c>
      <c r="B1943" s="677" t="s">
        <v>11522</v>
      </c>
      <c r="C1943" s="762" t="s">
        <v>55183</v>
      </c>
      <c r="D1943" s="677" t="s">
        <v>6284</v>
      </c>
      <c r="E1943" s="770">
        <v>164.0</v>
      </c>
      <c r="F1943" s="770">
        <v>164.0</v>
      </c>
      <c r="G1943" s="770">
        <v>0.0</v>
      </c>
      <c r="H1943" s="770">
        <v>58.0</v>
      </c>
      <c r="I1943" s="770">
        <v>58.0</v>
      </c>
      <c r="J1943" s="771">
        <v>0.0</v>
      </c>
      <c r="K1943" s="677" t="s">
        <v>11523</v>
      </c>
      <c r="L1943" s="677">
        <v>5.061805959E9</v>
      </c>
      <c r="M1943" s="677" t="s">
        <v>343</v>
      </c>
      <c r="N1943" s="677" t="s">
        <v>6225</v>
      </c>
      <c r="O1943" s="677" t="s">
        <v>11524</v>
      </c>
      <c r="P1943" s="677" t="s">
        <v>6163</v>
      </c>
      <c r="Q1943" s="772">
        <f>COUNTIF('Hedef Liste'!$A:$A,A1943)</f>
        <v>1</v>
      </c>
    </row>
    <row r="1944" hidden="1">
      <c r="A1944" s="677" t="s">
        <v>6294</v>
      </c>
      <c r="B1944" s="677" t="s">
        <v>6295</v>
      </c>
      <c r="C1944" s="762" t="s">
        <v>55183</v>
      </c>
      <c r="D1944" s="746" t="s">
        <v>6153</v>
      </c>
      <c r="E1944" s="770">
        <v>283.0</v>
      </c>
      <c r="F1944" s="770">
        <v>25.0</v>
      </c>
      <c r="G1944" s="770">
        <v>0.0</v>
      </c>
      <c r="H1944" s="770">
        <v>14.0</v>
      </c>
      <c r="I1944" s="770">
        <v>14.0</v>
      </c>
      <c r="J1944" s="771">
        <v>0.0</v>
      </c>
      <c r="K1944" s="677" t="s">
        <v>6296</v>
      </c>
      <c r="L1944" s="677">
        <v>5.453630016E9</v>
      </c>
      <c r="M1944" s="677" t="s">
        <v>13</v>
      </c>
      <c r="N1944" s="677" t="s">
        <v>6161</v>
      </c>
      <c r="O1944" s="677" t="s">
        <v>6297</v>
      </c>
      <c r="P1944" s="677" t="s">
        <v>6163</v>
      </c>
      <c r="Q1944" s="772">
        <f>COUNTIF('Hedef Liste'!$A:$A,A1944)</f>
        <v>1</v>
      </c>
    </row>
    <row r="1945" hidden="1">
      <c r="A1945" s="677" t="s">
        <v>56335</v>
      </c>
      <c r="B1945" s="677" t="s">
        <v>56336</v>
      </c>
      <c r="C1945" s="762" t="s">
        <v>55183</v>
      </c>
      <c r="D1945" s="677" t="s">
        <v>12897</v>
      </c>
      <c r="E1945" s="770">
        <v>428.0</v>
      </c>
      <c r="F1945" s="770">
        <v>33.0</v>
      </c>
      <c r="G1945" s="770">
        <v>142.0</v>
      </c>
      <c r="H1945" s="770">
        <v>11.0</v>
      </c>
      <c r="I1945" s="770">
        <v>153.0</v>
      </c>
      <c r="J1945" s="771">
        <v>0.93</v>
      </c>
      <c r="K1945" s="677" t="s">
        <v>56337</v>
      </c>
      <c r="L1945" s="677">
        <v>2.2450406E9</v>
      </c>
      <c r="M1945" s="677" t="s">
        <v>13</v>
      </c>
      <c r="N1945" s="677" t="s">
        <v>6205</v>
      </c>
      <c r="O1945" s="677" t="s">
        <v>56338</v>
      </c>
      <c r="P1945" s="677" t="s">
        <v>55227</v>
      </c>
      <c r="Q1945" s="772">
        <f>COUNTIF('Hedef Liste'!$A:$A,A1945)</f>
        <v>0</v>
      </c>
    </row>
    <row r="1946" hidden="1">
      <c r="A1946" s="677" t="s">
        <v>9914</v>
      </c>
      <c r="B1946" s="677" t="s">
        <v>9915</v>
      </c>
      <c r="C1946" s="762" t="s">
        <v>55183</v>
      </c>
      <c r="D1946" s="677" t="s">
        <v>6401</v>
      </c>
      <c r="E1946" s="770">
        <v>164.0</v>
      </c>
      <c r="F1946" s="770">
        <v>17.0</v>
      </c>
      <c r="G1946" s="770">
        <v>0.0</v>
      </c>
      <c r="H1946" s="770">
        <v>45.0</v>
      </c>
      <c r="I1946" s="770">
        <v>45.0</v>
      </c>
      <c r="J1946" s="771">
        <v>0.0</v>
      </c>
      <c r="K1946" s="677" t="s">
        <v>9916</v>
      </c>
      <c r="L1946" s="677">
        <v>5.307931692E9</v>
      </c>
      <c r="M1946" s="677" t="s">
        <v>6257</v>
      </c>
      <c r="N1946" s="677" t="s">
        <v>6258</v>
      </c>
      <c r="O1946" s="677" t="s">
        <v>9917</v>
      </c>
      <c r="P1946" s="677" t="s">
        <v>6163</v>
      </c>
      <c r="Q1946" s="772">
        <f>COUNTIF('Hedef Liste'!$A:$A,A1946)</f>
        <v>1</v>
      </c>
    </row>
    <row r="1947" hidden="1">
      <c r="A1947" s="677" t="s">
        <v>6361</v>
      </c>
      <c r="B1947" s="677" t="s">
        <v>6362</v>
      </c>
      <c r="C1947" s="762" t="s">
        <v>55183</v>
      </c>
      <c r="D1947" s="677" t="s">
        <v>6153</v>
      </c>
      <c r="E1947" s="770">
        <v>61.0</v>
      </c>
      <c r="F1947" s="770">
        <v>26.0</v>
      </c>
      <c r="G1947" s="770">
        <v>0.0</v>
      </c>
      <c r="H1947" s="770">
        <v>18.0</v>
      </c>
      <c r="I1947" s="770">
        <v>18.0</v>
      </c>
      <c r="J1947" s="771">
        <v>0.0</v>
      </c>
      <c r="K1947" s="677" t="s">
        <v>6363</v>
      </c>
      <c r="L1947" s="677">
        <v>2.242507505E9</v>
      </c>
      <c r="M1947" s="677" t="s">
        <v>13</v>
      </c>
      <c r="N1947" s="677" t="s">
        <v>6364</v>
      </c>
      <c r="O1947" s="677" t="s">
        <v>6365</v>
      </c>
      <c r="P1947" s="677" t="s">
        <v>6163</v>
      </c>
      <c r="Q1947" s="772">
        <f>COUNTIF('Hedef Liste'!$A:$A,A1947)</f>
        <v>1</v>
      </c>
    </row>
    <row r="1948" hidden="1">
      <c r="A1948" s="677" t="s">
        <v>56339</v>
      </c>
      <c r="B1948" s="677" t="s">
        <v>56340</v>
      </c>
      <c r="C1948" s="762" t="s">
        <v>55183</v>
      </c>
      <c r="D1948" s="677" t="s">
        <v>6401</v>
      </c>
      <c r="E1948" s="770">
        <v>1969.0</v>
      </c>
      <c r="F1948" s="770">
        <v>121.0</v>
      </c>
      <c r="G1948" s="770">
        <v>16.0</v>
      </c>
      <c r="H1948" s="770">
        <v>2.0</v>
      </c>
      <c r="I1948" s="770">
        <v>18.0</v>
      </c>
      <c r="J1948" s="771">
        <v>0.89</v>
      </c>
      <c r="K1948" s="677" t="s">
        <v>8531</v>
      </c>
      <c r="L1948" s="677">
        <v>2.242338818E9</v>
      </c>
      <c r="M1948" s="677" t="s">
        <v>343</v>
      </c>
      <c r="N1948" s="677" t="s">
        <v>7498</v>
      </c>
      <c r="O1948" s="677" t="s">
        <v>56341</v>
      </c>
      <c r="P1948" s="677" t="s">
        <v>6163</v>
      </c>
      <c r="Q1948" s="772">
        <f>COUNTIF('Hedef Liste'!$A:$A,A1948)</f>
        <v>0</v>
      </c>
    </row>
    <row r="1949">
      <c r="A1949" s="677" t="s">
        <v>11873</v>
      </c>
      <c r="B1949" s="677" t="s">
        <v>11874</v>
      </c>
      <c r="C1949" s="762" t="s">
        <v>55183</v>
      </c>
      <c r="D1949" s="677" t="s">
        <v>6182</v>
      </c>
      <c r="E1949" s="770">
        <v>22.0</v>
      </c>
      <c r="F1949" s="770">
        <v>14.0</v>
      </c>
      <c r="G1949" s="770">
        <v>0.0</v>
      </c>
      <c r="H1949" s="770">
        <v>25.0</v>
      </c>
      <c r="I1949" s="770">
        <v>25.0</v>
      </c>
      <c r="J1949" s="771">
        <v>0.0</v>
      </c>
      <c r="K1949" s="677" t="s">
        <v>11875</v>
      </c>
      <c r="L1949" s="677">
        <v>5.331465916E9</v>
      </c>
      <c r="M1949" s="677" t="s">
        <v>13</v>
      </c>
      <c r="N1949" s="721">
        <v>44863.0</v>
      </c>
      <c r="O1949" s="677" t="s">
        <v>11876</v>
      </c>
      <c r="P1949" s="677" t="s">
        <v>6163</v>
      </c>
      <c r="Q1949" s="772">
        <f>COUNTIF('Hedef Liste'!$A:$A,A1949)</f>
        <v>1</v>
      </c>
    </row>
    <row r="1950">
      <c r="A1950" s="677" t="s">
        <v>12095</v>
      </c>
      <c r="B1950" s="677" t="s">
        <v>12096</v>
      </c>
      <c r="C1950" s="762" t="s">
        <v>55183</v>
      </c>
      <c r="D1950" s="677" t="s">
        <v>6250</v>
      </c>
      <c r="E1950" s="773"/>
      <c r="F1950" s="773"/>
      <c r="G1950" s="770">
        <v>0.0</v>
      </c>
      <c r="H1950" s="770">
        <v>6.0</v>
      </c>
      <c r="I1950" s="770">
        <v>6.0</v>
      </c>
      <c r="J1950" s="771">
        <v>0.0</v>
      </c>
      <c r="K1950" s="677" t="s">
        <v>12097</v>
      </c>
      <c r="L1950" s="677">
        <v>2.247114949E9</v>
      </c>
      <c r="M1950" s="677" t="s">
        <v>6386</v>
      </c>
      <c r="N1950" s="677" t="s">
        <v>6387</v>
      </c>
      <c r="O1950" s="677" t="s">
        <v>12098</v>
      </c>
      <c r="P1950" s="677" t="s">
        <v>6163</v>
      </c>
      <c r="Q1950" s="772">
        <f>COUNTIF('Hedef Liste'!$A:$A,A1950)</f>
        <v>1</v>
      </c>
    </row>
    <row r="1951">
      <c r="A1951" s="677" t="s">
        <v>10830</v>
      </c>
      <c r="B1951" s="677" t="s">
        <v>10831</v>
      </c>
      <c r="C1951" s="762" t="s">
        <v>55183</v>
      </c>
      <c r="D1951" s="677" t="s">
        <v>6317</v>
      </c>
      <c r="E1951" s="770">
        <v>16.0</v>
      </c>
      <c r="F1951" s="770">
        <v>7.0</v>
      </c>
      <c r="G1951" s="770">
        <v>0.0</v>
      </c>
      <c r="H1951" s="770">
        <v>19.0</v>
      </c>
      <c r="I1951" s="770">
        <v>19.0</v>
      </c>
      <c r="J1951" s="771">
        <v>0.0</v>
      </c>
      <c r="K1951" s="677" t="s">
        <v>10832</v>
      </c>
      <c r="L1951" s="677">
        <v>5.411937325E9</v>
      </c>
      <c r="M1951" s="677" t="s">
        <v>13</v>
      </c>
      <c r="N1951" s="677" t="s">
        <v>7817</v>
      </c>
      <c r="O1951" s="677" t="s">
        <v>10833</v>
      </c>
      <c r="P1951" s="677" t="s">
        <v>6163</v>
      </c>
      <c r="Q1951" s="772">
        <f>COUNTIF('Hedef Liste'!$A:$A,A1951)</f>
        <v>1</v>
      </c>
    </row>
    <row r="1952">
      <c r="A1952" s="677" t="s">
        <v>11666</v>
      </c>
      <c r="B1952" s="677" t="s">
        <v>11667</v>
      </c>
      <c r="C1952" s="762" t="s">
        <v>55183</v>
      </c>
      <c r="D1952" s="677" t="s">
        <v>8451</v>
      </c>
      <c r="E1952" s="770">
        <v>5.0</v>
      </c>
      <c r="F1952" s="770">
        <v>4.0</v>
      </c>
      <c r="G1952" s="770">
        <v>0.0</v>
      </c>
      <c r="H1952" s="770">
        <v>43.0</v>
      </c>
      <c r="I1952" s="770">
        <v>43.0</v>
      </c>
      <c r="J1952" s="771">
        <v>0.0</v>
      </c>
      <c r="K1952" s="677" t="s">
        <v>11668</v>
      </c>
      <c r="L1952" s="677">
        <v>5.303388257E9</v>
      </c>
      <c r="M1952" s="677" t="s">
        <v>343</v>
      </c>
      <c r="N1952" s="677" t="s">
        <v>6225</v>
      </c>
      <c r="O1952" s="677" t="s">
        <v>11669</v>
      </c>
      <c r="P1952" s="677" t="s">
        <v>6163</v>
      </c>
      <c r="Q1952" s="772">
        <f>COUNTIF('Hedef Liste'!$A:$A,A1952)</f>
        <v>1</v>
      </c>
    </row>
    <row r="1953" hidden="1">
      <c r="A1953" s="677" t="s">
        <v>9304</v>
      </c>
      <c r="B1953" s="677" t="s">
        <v>9305</v>
      </c>
      <c r="C1953" s="762" t="s">
        <v>55183</v>
      </c>
      <c r="D1953" s="677" t="s">
        <v>6951</v>
      </c>
      <c r="E1953" s="770">
        <v>67.0</v>
      </c>
      <c r="F1953" s="770">
        <v>11.0</v>
      </c>
      <c r="G1953" s="770">
        <v>0.0</v>
      </c>
      <c r="H1953" s="770">
        <v>29.0</v>
      </c>
      <c r="I1953" s="770">
        <v>29.0</v>
      </c>
      <c r="J1953" s="771">
        <v>0.0</v>
      </c>
      <c r="K1953" s="677" t="s">
        <v>9306</v>
      </c>
      <c r="L1953" s="677">
        <v>2.243266363E9</v>
      </c>
      <c r="M1953" s="677" t="s">
        <v>6257</v>
      </c>
      <c r="N1953" s="677" t="s">
        <v>6640</v>
      </c>
      <c r="O1953" s="677" t="s">
        <v>9307</v>
      </c>
      <c r="P1953" s="677" t="s">
        <v>6163</v>
      </c>
      <c r="Q1953" s="772">
        <f>COUNTIF('Hedef Liste'!$A:$A,A1953)</f>
        <v>1</v>
      </c>
    </row>
    <row r="1954" hidden="1">
      <c r="A1954" s="677" t="s">
        <v>6748</v>
      </c>
      <c r="B1954" s="677" t="s">
        <v>6749</v>
      </c>
      <c r="C1954" s="762" t="s">
        <v>55183</v>
      </c>
      <c r="D1954" s="677" t="s">
        <v>6159</v>
      </c>
      <c r="E1954" s="770">
        <v>55.0</v>
      </c>
      <c r="F1954" s="773"/>
      <c r="G1954" s="770">
        <v>0.0</v>
      </c>
      <c r="H1954" s="770">
        <v>19.0</v>
      </c>
      <c r="I1954" s="770">
        <v>19.0</v>
      </c>
      <c r="J1954" s="771">
        <v>0.0</v>
      </c>
      <c r="K1954" s="677" t="s">
        <v>6750</v>
      </c>
      <c r="L1954" s="677">
        <v>5.388422268E9</v>
      </c>
      <c r="M1954" s="677" t="s">
        <v>343</v>
      </c>
      <c r="N1954" s="677" t="s">
        <v>6751</v>
      </c>
      <c r="O1954" s="677" t="s">
        <v>6752</v>
      </c>
      <c r="P1954" s="677" t="s">
        <v>6163</v>
      </c>
      <c r="Q1954" s="772">
        <f>COUNTIF('Hedef Liste'!$A:$A,A1954)</f>
        <v>1</v>
      </c>
    </row>
    <row r="1955">
      <c r="A1955" s="677" t="s">
        <v>7891</v>
      </c>
      <c r="B1955" s="677" t="s">
        <v>7892</v>
      </c>
      <c r="C1955" s="762" t="s">
        <v>55183</v>
      </c>
      <c r="D1955" s="677" t="s">
        <v>6219</v>
      </c>
      <c r="F1955" s="773"/>
      <c r="G1955" s="770">
        <v>7.0</v>
      </c>
      <c r="H1955" s="770">
        <v>139.0</v>
      </c>
      <c r="I1955" s="770">
        <v>146.0</v>
      </c>
      <c r="J1955" s="771">
        <v>0.05</v>
      </c>
      <c r="K1955" s="677" t="s">
        <v>7889</v>
      </c>
      <c r="L1955" s="677">
        <v>2.242509999E9</v>
      </c>
      <c r="M1955" s="677" t="s">
        <v>13</v>
      </c>
      <c r="N1955" s="677" t="s">
        <v>7893</v>
      </c>
      <c r="O1955" s="677" t="s">
        <v>7894</v>
      </c>
      <c r="P1955" s="677" t="s">
        <v>6163</v>
      </c>
      <c r="Q1955" s="772">
        <f>COUNTIF('Hedef Liste'!$A:$A,A1955)</f>
        <v>1</v>
      </c>
    </row>
    <row r="1956" hidden="1">
      <c r="A1956" s="677" t="s">
        <v>56342</v>
      </c>
      <c r="B1956" s="677" t="s">
        <v>3660</v>
      </c>
      <c r="C1956" s="762" t="s">
        <v>55183</v>
      </c>
      <c r="D1956" s="677" t="s">
        <v>6250</v>
      </c>
      <c r="E1956" s="770">
        <v>162.0</v>
      </c>
      <c r="F1956" s="770">
        <v>8.0</v>
      </c>
      <c r="G1956" s="770">
        <v>11.0</v>
      </c>
      <c r="H1956" s="770">
        <v>6.0</v>
      </c>
      <c r="I1956" s="770">
        <v>17.0</v>
      </c>
      <c r="J1956" s="771">
        <v>0.65</v>
      </c>
      <c r="K1956" s="677" t="s">
        <v>10254</v>
      </c>
      <c r="L1956" s="677">
        <v>5.427652488E9</v>
      </c>
      <c r="M1956" s="677" t="s">
        <v>6257</v>
      </c>
      <c r="N1956" s="677" t="s">
        <v>6540</v>
      </c>
      <c r="O1956" s="677" t="s">
        <v>3663</v>
      </c>
      <c r="P1956" s="677" t="s">
        <v>6163</v>
      </c>
      <c r="Q1956" s="772">
        <f>COUNTIF('Hedef Liste'!$A:$A,A1956)</f>
        <v>0</v>
      </c>
    </row>
    <row r="1957" hidden="1">
      <c r="A1957" s="677" t="s">
        <v>5804</v>
      </c>
      <c r="B1957" s="677" t="s">
        <v>5805</v>
      </c>
      <c r="C1957" s="762" t="s">
        <v>55183</v>
      </c>
      <c r="D1957" s="677" t="s">
        <v>6440</v>
      </c>
      <c r="E1957" s="770">
        <v>261.0</v>
      </c>
      <c r="F1957" s="770">
        <v>62.0</v>
      </c>
      <c r="G1957" s="770">
        <v>11.0</v>
      </c>
      <c r="H1957" s="770">
        <v>12.0</v>
      </c>
      <c r="I1957" s="770">
        <v>23.0</v>
      </c>
      <c r="J1957" s="771">
        <v>0.48</v>
      </c>
      <c r="K1957" s="677" t="s">
        <v>6530</v>
      </c>
      <c r="L1957" s="677">
        <v>5.4516316E9</v>
      </c>
      <c r="M1957" s="677" t="s">
        <v>6257</v>
      </c>
      <c r="N1957" s="677" t="s">
        <v>6257</v>
      </c>
      <c r="O1957" s="677" t="s">
        <v>5808</v>
      </c>
      <c r="P1957" s="677" t="s">
        <v>6163</v>
      </c>
      <c r="Q1957" s="772">
        <f>COUNTIF('Hedef Liste'!$A:$A,A1957)</f>
        <v>1</v>
      </c>
    </row>
    <row r="1958">
      <c r="A1958" s="677" t="s">
        <v>11935</v>
      </c>
      <c r="B1958" s="677" t="s">
        <v>11936</v>
      </c>
      <c r="C1958" s="762" t="s">
        <v>55183</v>
      </c>
      <c r="D1958" s="677" t="s">
        <v>6153</v>
      </c>
      <c r="E1958" s="770">
        <v>3.0</v>
      </c>
      <c r="F1958" s="770">
        <v>2.0</v>
      </c>
      <c r="G1958" s="770">
        <v>0.0</v>
      </c>
      <c r="H1958" s="770">
        <v>11.0</v>
      </c>
      <c r="I1958" s="770">
        <v>11.0</v>
      </c>
      <c r="J1958" s="771">
        <v>0.0</v>
      </c>
      <c r="K1958" s="677" t="s">
        <v>11937</v>
      </c>
      <c r="L1958" s="677">
        <v>5.444221735E9</v>
      </c>
      <c r="M1958" s="677" t="s">
        <v>343</v>
      </c>
      <c r="N1958" s="677" t="s">
        <v>6699</v>
      </c>
      <c r="O1958" s="677" t="s">
        <v>11938</v>
      </c>
      <c r="P1958" s="677" t="s">
        <v>6163</v>
      </c>
      <c r="Q1958" s="772">
        <f>COUNTIF('Hedef Liste'!$A:$A,A1958)</f>
        <v>1</v>
      </c>
    </row>
    <row r="1959" hidden="1">
      <c r="A1959" s="677" t="s">
        <v>10575</v>
      </c>
      <c r="B1959" s="677" t="s">
        <v>10576</v>
      </c>
      <c r="C1959" s="762" t="s">
        <v>55183</v>
      </c>
      <c r="D1959" s="677" t="s">
        <v>6440</v>
      </c>
      <c r="E1959" s="770">
        <v>73.0</v>
      </c>
      <c r="F1959" s="770">
        <v>15.0</v>
      </c>
      <c r="G1959" s="770">
        <v>6.0</v>
      </c>
      <c r="H1959" s="770">
        <v>2.0</v>
      </c>
      <c r="I1959" s="770">
        <v>8.0</v>
      </c>
      <c r="J1959" s="771">
        <v>0.75</v>
      </c>
      <c r="K1959" s="677" t="s">
        <v>10577</v>
      </c>
      <c r="L1959" s="677">
        <v>2.242111656E9</v>
      </c>
      <c r="M1959" s="677" t="s">
        <v>343</v>
      </c>
      <c r="N1959" s="677" t="s">
        <v>8097</v>
      </c>
      <c r="O1959" s="677" t="s">
        <v>10578</v>
      </c>
      <c r="P1959" s="677" t="s">
        <v>6163</v>
      </c>
      <c r="Q1959" s="772">
        <f>COUNTIF('Hedef Liste'!$A:$A,A1959)</f>
        <v>1</v>
      </c>
    </row>
    <row r="1960">
      <c r="A1960" s="677" t="s">
        <v>9607</v>
      </c>
      <c r="B1960" s="677" t="s">
        <v>9608</v>
      </c>
      <c r="C1960" s="762" t="s">
        <v>55183</v>
      </c>
      <c r="D1960" s="677" t="s">
        <v>6317</v>
      </c>
      <c r="E1960" s="770">
        <v>6.0</v>
      </c>
      <c r="F1960" s="770">
        <v>6.0</v>
      </c>
      <c r="G1960" s="770">
        <v>0.0</v>
      </c>
      <c r="H1960" s="770">
        <v>27.0</v>
      </c>
      <c r="I1960" s="770">
        <v>27.0</v>
      </c>
      <c r="J1960" s="771">
        <v>0.0</v>
      </c>
      <c r="K1960" s="677" t="s">
        <v>9609</v>
      </c>
      <c r="L1960" s="677">
        <v>2.244410018E9</v>
      </c>
      <c r="M1960" s="677" t="s">
        <v>13</v>
      </c>
      <c r="N1960" s="677" t="s">
        <v>6517</v>
      </c>
      <c r="O1960" s="677" t="s">
        <v>9610</v>
      </c>
      <c r="P1960" s="677" t="s">
        <v>6163</v>
      </c>
      <c r="Q1960" s="772">
        <f>COUNTIF('Hedef Liste'!$A:$A,A1960)</f>
        <v>1</v>
      </c>
    </row>
    <row r="1961" hidden="1">
      <c r="A1961" s="677" t="s">
        <v>56343</v>
      </c>
      <c r="B1961" s="677" t="s">
        <v>56344</v>
      </c>
      <c r="C1961" s="762" t="s">
        <v>55183</v>
      </c>
      <c r="D1961" s="677" t="s">
        <v>6271</v>
      </c>
      <c r="E1961" s="770">
        <v>263.0</v>
      </c>
      <c r="F1961" s="770">
        <v>263.0</v>
      </c>
      <c r="G1961" s="770">
        <v>117.0</v>
      </c>
      <c r="H1961" s="770">
        <v>0.0</v>
      </c>
      <c r="I1961" s="770">
        <v>117.0</v>
      </c>
      <c r="J1961" s="771">
        <v>1.0</v>
      </c>
      <c r="K1961" s="677" t="s">
        <v>55566</v>
      </c>
      <c r="L1961" s="677">
        <v>9.999999999E9</v>
      </c>
      <c r="M1961" s="677" t="s">
        <v>343</v>
      </c>
      <c r="N1961" s="677" t="s">
        <v>7066</v>
      </c>
      <c r="O1961" s="677" t="s">
        <v>56345</v>
      </c>
      <c r="P1961" s="677" t="s">
        <v>55227</v>
      </c>
      <c r="Q1961" s="772">
        <f>COUNTIF('Hedef Liste'!$A:$A,A1961)</f>
        <v>0</v>
      </c>
    </row>
    <row r="1962" hidden="1">
      <c r="A1962" s="677" t="s">
        <v>56346</v>
      </c>
      <c r="B1962" s="677" t="s">
        <v>56347</v>
      </c>
      <c r="C1962" s="762" t="s">
        <v>55183</v>
      </c>
      <c r="D1962" s="677" t="s">
        <v>6219</v>
      </c>
      <c r="F1962" s="773"/>
      <c r="G1962" s="770">
        <v>49.0</v>
      </c>
      <c r="H1962" s="770">
        <v>205.0</v>
      </c>
      <c r="I1962" s="770">
        <v>254.0</v>
      </c>
      <c r="J1962" s="771">
        <v>0.19</v>
      </c>
      <c r="K1962" s="677" t="s">
        <v>56348</v>
      </c>
      <c r="L1962" s="677">
        <v>2.242521313E9</v>
      </c>
      <c r="M1962" s="677" t="s">
        <v>13</v>
      </c>
      <c r="N1962" s="721">
        <v>44700.0</v>
      </c>
      <c r="O1962" s="677" t="s">
        <v>56349</v>
      </c>
      <c r="P1962" s="677" t="s">
        <v>55227</v>
      </c>
      <c r="Q1962" s="772">
        <f>COUNTIF('Hedef Liste'!$A:$A,A1962)</f>
        <v>0</v>
      </c>
    </row>
    <row r="1963">
      <c r="A1963" s="677" t="s">
        <v>7059</v>
      </c>
      <c r="B1963" s="677" t="s">
        <v>7060</v>
      </c>
      <c r="C1963" s="762" t="s">
        <v>55183</v>
      </c>
      <c r="D1963" s="677" t="s">
        <v>6159</v>
      </c>
      <c r="E1963" s="770">
        <v>64.0</v>
      </c>
      <c r="F1963" s="770">
        <v>58.0</v>
      </c>
      <c r="G1963" s="770">
        <v>0.0</v>
      </c>
      <c r="H1963" s="770">
        <v>22.0</v>
      </c>
      <c r="I1963" s="770">
        <v>22.0</v>
      </c>
      <c r="J1963" s="771">
        <v>0.0</v>
      </c>
      <c r="K1963" s="677" t="s">
        <v>7061</v>
      </c>
      <c r="L1963" s="677">
        <v>5.551451602E9</v>
      </c>
      <c r="M1963" s="677" t="s">
        <v>13</v>
      </c>
      <c r="N1963" s="677" t="s">
        <v>6407</v>
      </c>
      <c r="O1963" s="677" t="s">
        <v>7062</v>
      </c>
      <c r="P1963" s="677" t="s">
        <v>6163</v>
      </c>
      <c r="Q1963" s="772">
        <f>COUNTIF('Hedef Liste'!$A:$A,A1963)</f>
        <v>1</v>
      </c>
    </row>
    <row r="1964">
      <c r="A1964" s="677" t="s">
        <v>7362</v>
      </c>
      <c r="B1964" s="677" t="s">
        <v>7363</v>
      </c>
      <c r="C1964" s="762" t="s">
        <v>55183</v>
      </c>
      <c r="D1964" s="677" t="s">
        <v>6219</v>
      </c>
      <c r="F1964" s="773"/>
      <c r="G1964" s="770">
        <v>0.0</v>
      </c>
      <c r="H1964" s="770">
        <v>17.0</v>
      </c>
      <c r="I1964" s="770">
        <v>17.0</v>
      </c>
      <c r="J1964" s="771">
        <v>0.0</v>
      </c>
      <c r="K1964" s="677" t="s">
        <v>7364</v>
      </c>
      <c r="L1964" s="677">
        <v>5.558948894E9</v>
      </c>
      <c r="M1964" s="677" t="s">
        <v>13</v>
      </c>
      <c r="N1964" s="721">
        <v>44674.0</v>
      </c>
      <c r="O1964" s="677" t="s">
        <v>7365</v>
      </c>
      <c r="P1964" s="677" t="s">
        <v>6163</v>
      </c>
      <c r="Q1964" s="772">
        <f>COUNTIF('Hedef Liste'!$A:$A,A1964)</f>
        <v>1</v>
      </c>
    </row>
    <row r="1965">
      <c r="A1965" s="677" t="s">
        <v>7326</v>
      </c>
      <c r="B1965" s="677" t="s">
        <v>7327</v>
      </c>
      <c r="C1965" s="762" t="s">
        <v>55183</v>
      </c>
      <c r="D1965" s="677" t="s">
        <v>6159</v>
      </c>
      <c r="E1965" s="770">
        <v>2.0</v>
      </c>
      <c r="F1965" s="770">
        <v>1.0</v>
      </c>
      <c r="G1965" s="770">
        <v>0.0</v>
      </c>
      <c r="H1965" s="770">
        <v>7.0</v>
      </c>
      <c r="I1965" s="770">
        <v>7.0</v>
      </c>
      <c r="J1965" s="771">
        <v>0.0</v>
      </c>
      <c r="K1965" s="677" t="s">
        <v>7328</v>
      </c>
      <c r="L1965" s="677">
        <v>5.349182659E9</v>
      </c>
      <c r="M1965" s="677" t="s">
        <v>6177</v>
      </c>
      <c r="N1965" s="677" t="s">
        <v>6178</v>
      </c>
      <c r="O1965" s="677" t="s">
        <v>7329</v>
      </c>
      <c r="P1965" s="677" t="s">
        <v>6163</v>
      </c>
      <c r="Q1965" s="772">
        <f>COUNTIF('Hedef Liste'!$A:$A,A1965)</f>
        <v>1</v>
      </c>
    </row>
    <row r="1966">
      <c r="A1966" s="677" t="s">
        <v>7210</v>
      </c>
      <c r="B1966" s="677" t="s">
        <v>7211</v>
      </c>
      <c r="C1966" s="762" t="s">
        <v>55183</v>
      </c>
      <c r="D1966" s="677" t="s">
        <v>6760</v>
      </c>
      <c r="E1966" s="770">
        <v>6.0</v>
      </c>
      <c r="F1966" s="770">
        <v>4.0</v>
      </c>
      <c r="G1966" s="770">
        <v>0.0</v>
      </c>
      <c r="H1966" s="770">
        <v>49.0</v>
      </c>
      <c r="I1966" s="770">
        <v>49.0</v>
      </c>
      <c r="J1966" s="771">
        <v>0.0</v>
      </c>
      <c r="K1966" s="677" t="s">
        <v>7212</v>
      </c>
      <c r="L1966" s="677">
        <v>5.448857809E9</v>
      </c>
      <c r="M1966" s="677" t="s">
        <v>13</v>
      </c>
      <c r="N1966" s="721">
        <v>44674.0</v>
      </c>
      <c r="O1966" s="677" t="s">
        <v>7213</v>
      </c>
      <c r="P1966" s="677" t="s">
        <v>6163</v>
      </c>
      <c r="Q1966" s="772">
        <f>COUNTIF('Hedef Liste'!$A:$A,A1966)</f>
        <v>1</v>
      </c>
    </row>
    <row r="1967" hidden="1">
      <c r="A1967" s="677" t="s">
        <v>56350</v>
      </c>
      <c r="B1967" s="677" t="s">
        <v>56351</v>
      </c>
      <c r="C1967" s="762" t="s">
        <v>55183</v>
      </c>
      <c r="D1967" s="677" t="s">
        <v>6373</v>
      </c>
      <c r="E1967" s="770">
        <v>171.0</v>
      </c>
      <c r="F1967" s="770">
        <v>26.0</v>
      </c>
      <c r="G1967" s="770">
        <v>31.0</v>
      </c>
      <c r="H1967" s="770">
        <v>30.0</v>
      </c>
      <c r="I1967" s="770">
        <v>61.0</v>
      </c>
      <c r="J1967" s="771">
        <v>0.51</v>
      </c>
      <c r="K1967" s="677" t="s">
        <v>56352</v>
      </c>
      <c r="L1967" s="677">
        <v>2.245022242E9</v>
      </c>
      <c r="M1967" s="677" t="s">
        <v>13</v>
      </c>
      <c r="N1967" s="677" t="s">
        <v>7134</v>
      </c>
      <c r="O1967" s="677" t="s">
        <v>56353</v>
      </c>
      <c r="P1967" s="677" t="s">
        <v>55613</v>
      </c>
      <c r="Q1967" s="772">
        <f>COUNTIF('Hedef Liste'!$A:$A,A1967)</f>
        <v>0</v>
      </c>
    </row>
    <row r="1968">
      <c r="A1968" s="677" t="s">
        <v>10860</v>
      </c>
      <c r="B1968" s="677" t="s">
        <v>10861</v>
      </c>
      <c r="C1968" s="762" t="s">
        <v>55183</v>
      </c>
      <c r="D1968" s="677" t="s">
        <v>6219</v>
      </c>
      <c r="F1968" s="773"/>
      <c r="G1968" s="770">
        <v>0.0</v>
      </c>
      <c r="H1968" s="770">
        <v>35.0</v>
      </c>
      <c r="I1968" s="770">
        <v>35.0</v>
      </c>
      <c r="J1968" s="771">
        <v>0.0</v>
      </c>
      <c r="K1968" s="677" t="s">
        <v>10858</v>
      </c>
      <c r="L1968" s="677">
        <v>5.324466316E9</v>
      </c>
      <c r="M1968" s="677" t="s">
        <v>13</v>
      </c>
      <c r="N1968" s="677" t="s">
        <v>6364</v>
      </c>
      <c r="O1968" s="677" t="s">
        <v>10862</v>
      </c>
      <c r="P1968" s="677" t="s">
        <v>6163</v>
      </c>
      <c r="Q1968" s="772">
        <f>COUNTIF('Hedef Liste'!$A:$A,A1968)</f>
        <v>1</v>
      </c>
    </row>
    <row r="1969" hidden="1">
      <c r="A1969" s="677" t="s">
        <v>25393</v>
      </c>
      <c r="B1969" s="677" t="s">
        <v>56354</v>
      </c>
      <c r="C1969" s="762" t="s">
        <v>55183</v>
      </c>
      <c r="D1969" s="677" t="s">
        <v>6175</v>
      </c>
      <c r="E1969" s="770">
        <v>3825.0</v>
      </c>
      <c r="F1969" s="770">
        <v>122.0</v>
      </c>
      <c r="G1969" s="770">
        <v>27.0</v>
      </c>
      <c r="H1969" s="770">
        <v>47.0</v>
      </c>
      <c r="I1969" s="770">
        <v>74.0</v>
      </c>
      <c r="J1969" s="771">
        <v>0.36</v>
      </c>
      <c r="K1969" s="677" t="s">
        <v>11894</v>
      </c>
      <c r="L1969" s="677">
        <v>5.336634616E9</v>
      </c>
      <c r="M1969" s="677" t="s">
        <v>13</v>
      </c>
      <c r="N1969" s="677" t="s">
        <v>6517</v>
      </c>
      <c r="O1969" s="677" t="s">
        <v>11895</v>
      </c>
      <c r="P1969" s="677" t="s">
        <v>6163</v>
      </c>
      <c r="Q1969" s="772">
        <f>COUNTIF('Hedef Liste'!$A:$A,A1969)</f>
        <v>0</v>
      </c>
    </row>
    <row r="1970" hidden="1">
      <c r="A1970" s="677" t="s">
        <v>56355</v>
      </c>
      <c r="B1970" s="677" t="s">
        <v>56356</v>
      </c>
      <c r="C1970" s="762" t="s">
        <v>55183</v>
      </c>
      <c r="D1970" s="677" t="s">
        <v>6219</v>
      </c>
      <c r="E1970" s="770">
        <v>309.0</v>
      </c>
      <c r="F1970" s="770">
        <v>31.0</v>
      </c>
      <c r="G1970" s="770">
        <v>14.0</v>
      </c>
      <c r="H1970" s="770">
        <v>16.0</v>
      </c>
      <c r="I1970" s="770">
        <v>30.0</v>
      </c>
      <c r="J1970" s="771">
        <v>0.47</v>
      </c>
      <c r="K1970" s="677" t="s">
        <v>56357</v>
      </c>
      <c r="L1970" s="677">
        <v>5.32214611E9</v>
      </c>
      <c r="M1970" s="677" t="s">
        <v>343</v>
      </c>
      <c r="N1970" s="677" t="s">
        <v>6225</v>
      </c>
      <c r="O1970" s="677" t="s">
        <v>56358</v>
      </c>
      <c r="P1970" s="677" t="s">
        <v>6163</v>
      </c>
      <c r="Q1970" s="772">
        <f>COUNTIF('Hedef Liste'!$A:$A,A1970)</f>
        <v>0</v>
      </c>
    </row>
    <row r="1971">
      <c r="A1971" s="677" t="s">
        <v>10194</v>
      </c>
      <c r="B1971" s="677" t="s">
        <v>10195</v>
      </c>
      <c r="C1971" s="762" t="s">
        <v>55183</v>
      </c>
      <c r="D1971" s="746" t="s">
        <v>6317</v>
      </c>
      <c r="E1971" s="770">
        <v>72.0</v>
      </c>
      <c r="F1971" s="770">
        <v>52.0</v>
      </c>
      <c r="G1971" s="770">
        <v>0.0</v>
      </c>
      <c r="H1971" s="770">
        <v>16.0</v>
      </c>
      <c r="I1971" s="770">
        <v>16.0</v>
      </c>
      <c r="J1971" s="771">
        <v>0.0</v>
      </c>
      <c r="K1971" s="677" t="s">
        <v>10196</v>
      </c>
      <c r="L1971" s="677">
        <v>2.244511663E9</v>
      </c>
      <c r="M1971" s="677" t="s">
        <v>6257</v>
      </c>
      <c r="N1971" s="677" t="s">
        <v>6626</v>
      </c>
      <c r="O1971" s="677" t="s">
        <v>10197</v>
      </c>
      <c r="P1971" s="677" t="s">
        <v>6163</v>
      </c>
      <c r="Q1971" s="772">
        <f>COUNTIF('Hedef Liste'!$A:$A,A1971)</f>
        <v>1</v>
      </c>
    </row>
    <row r="1972" hidden="1">
      <c r="A1972" s="677" t="s">
        <v>56359</v>
      </c>
      <c r="B1972" s="677" t="s">
        <v>56360</v>
      </c>
      <c r="C1972" s="762" t="s">
        <v>55183</v>
      </c>
      <c r="D1972" s="677" t="s">
        <v>6182</v>
      </c>
      <c r="E1972" s="773"/>
      <c r="F1972" s="773"/>
      <c r="G1972" s="770">
        <v>18.0</v>
      </c>
      <c r="H1972" s="770">
        <v>5.0</v>
      </c>
      <c r="I1972" s="770">
        <v>23.0</v>
      </c>
      <c r="J1972" s="771">
        <v>0.78</v>
      </c>
      <c r="K1972" s="677" t="s">
        <v>56361</v>
      </c>
      <c r="L1972" s="677">
        <v>5.012446E9</v>
      </c>
      <c r="M1972" s="677" t="s">
        <v>6177</v>
      </c>
      <c r="N1972" s="677" t="s">
        <v>7524</v>
      </c>
      <c r="O1972" s="677" t="s">
        <v>56362</v>
      </c>
      <c r="P1972" s="677" t="s">
        <v>6163</v>
      </c>
      <c r="Q1972" s="772">
        <f>COUNTIF('Hedef Liste'!$A:$A,A1972)</f>
        <v>0</v>
      </c>
    </row>
    <row r="1973" hidden="1">
      <c r="A1973" s="677" t="s">
        <v>931</v>
      </c>
      <c r="B1973" s="677" t="s">
        <v>932</v>
      </c>
      <c r="C1973" s="762" t="s">
        <v>55183</v>
      </c>
      <c r="D1973" s="677" t="s">
        <v>6153</v>
      </c>
      <c r="E1973" s="770">
        <v>3620.0</v>
      </c>
      <c r="F1973" s="770">
        <v>39.0</v>
      </c>
      <c r="G1973" s="770">
        <v>5.0</v>
      </c>
      <c r="H1973" s="770">
        <v>6.0</v>
      </c>
      <c r="I1973" s="770">
        <v>11.0</v>
      </c>
      <c r="J1973" s="771">
        <v>0.45</v>
      </c>
      <c r="K1973" s="677" t="s">
        <v>11899</v>
      </c>
      <c r="L1973" s="677">
        <v>5.398414441E9</v>
      </c>
      <c r="M1973" s="677" t="s">
        <v>343</v>
      </c>
      <c r="N1973" s="677" t="s">
        <v>7466</v>
      </c>
      <c r="O1973" s="677" t="s">
        <v>1053</v>
      </c>
      <c r="P1973" s="677" t="s">
        <v>6163</v>
      </c>
      <c r="Q1973" s="772">
        <f>COUNTIF('Hedef Liste'!$A:$A,A1973)</f>
        <v>1</v>
      </c>
    </row>
    <row r="1974" hidden="1">
      <c r="A1974" s="677" t="s">
        <v>12692</v>
      </c>
      <c r="B1974" s="677" t="s">
        <v>56363</v>
      </c>
      <c r="C1974" s="762" t="s">
        <v>55183</v>
      </c>
      <c r="D1974" s="677" t="s">
        <v>6182</v>
      </c>
      <c r="E1974" s="770">
        <v>5105.0</v>
      </c>
      <c r="F1974" s="770">
        <v>86.0</v>
      </c>
      <c r="G1974" s="770">
        <v>0.0</v>
      </c>
      <c r="H1974" s="770">
        <v>93.0</v>
      </c>
      <c r="I1974" s="770">
        <v>93.0</v>
      </c>
      <c r="J1974" s="771">
        <v>0.0</v>
      </c>
      <c r="K1974" s="677" t="s">
        <v>12694</v>
      </c>
      <c r="L1974" s="677">
        <v>2.247770093E9</v>
      </c>
      <c r="M1974" s="677" t="s">
        <v>6386</v>
      </c>
      <c r="N1974" s="677" t="s">
        <v>6387</v>
      </c>
      <c r="O1974" s="677" t="s">
        <v>12695</v>
      </c>
      <c r="P1974" s="677" t="s">
        <v>6163</v>
      </c>
      <c r="Q1974" s="772">
        <f>COUNTIF('Hedef Liste'!$A:$A,A1974)</f>
        <v>1</v>
      </c>
    </row>
    <row r="1975">
      <c r="A1975" s="677" t="s">
        <v>7237</v>
      </c>
      <c r="B1975" s="677" t="s">
        <v>7238</v>
      </c>
      <c r="C1975" s="762" t="s">
        <v>55183</v>
      </c>
      <c r="D1975" s="677" t="s">
        <v>6373</v>
      </c>
      <c r="E1975" s="770">
        <v>5.0</v>
      </c>
      <c r="F1975" s="770">
        <v>2.0</v>
      </c>
      <c r="G1975" s="770">
        <v>0.0</v>
      </c>
      <c r="H1975" s="770">
        <v>9.0</v>
      </c>
      <c r="I1975" s="770">
        <v>9.0</v>
      </c>
      <c r="J1975" s="771">
        <v>0.0</v>
      </c>
      <c r="K1975" s="677" t="s">
        <v>7239</v>
      </c>
      <c r="L1975" s="677">
        <v>5.331356E9</v>
      </c>
      <c r="M1975" s="677" t="s">
        <v>13</v>
      </c>
      <c r="N1975" s="677" t="s">
        <v>6584</v>
      </c>
      <c r="O1975" s="677" t="s">
        <v>1364</v>
      </c>
      <c r="P1975" s="677" t="s">
        <v>6163</v>
      </c>
      <c r="Q1975" s="772">
        <f>COUNTIF('Hedef Liste'!$A:$A,A1975)</f>
        <v>1</v>
      </c>
    </row>
    <row r="1976" hidden="1">
      <c r="A1976" s="677" t="s">
        <v>5939</v>
      </c>
      <c r="B1976" s="677" t="s">
        <v>5940</v>
      </c>
      <c r="C1976" s="762" t="s">
        <v>55183</v>
      </c>
      <c r="D1976" s="677" t="s">
        <v>6175</v>
      </c>
      <c r="E1976" s="770">
        <v>156.0</v>
      </c>
      <c r="F1976" s="770">
        <v>39.0</v>
      </c>
      <c r="G1976" s="770">
        <v>3.0</v>
      </c>
      <c r="H1976" s="770">
        <v>26.0</v>
      </c>
      <c r="I1976" s="770">
        <v>29.0</v>
      </c>
      <c r="J1976" s="771">
        <v>0.1</v>
      </c>
      <c r="K1976" s="677" t="s">
        <v>11727</v>
      </c>
      <c r="L1976" s="677">
        <v>5.422816642E9</v>
      </c>
      <c r="M1976" s="677" t="s">
        <v>343</v>
      </c>
      <c r="N1976" s="677" t="s">
        <v>6230</v>
      </c>
      <c r="O1976" s="677" t="s">
        <v>5942</v>
      </c>
      <c r="P1976" s="677" t="s">
        <v>6163</v>
      </c>
      <c r="Q1976" s="772">
        <f>COUNTIF('Hedef Liste'!$A:$A,A1976)</f>
        <v>1</v>
      </c>
    </row>
    <row r="1977" hidden="1">
      <c r="A1977" s="677" t="s">
        <v>10257</v>
      </c>
      <c r="B1977" s="677" t="s">
        <v>10258</v>
      </c>
      <c r="C1977" s="762" t="s">
        <v>55183</v>
      </c>
      <c r="D1977" s="677" t="s">
        <v>6159</v>
      </c>
      <c r="E1977" s="770">
        <v>1713.0</v>
      </c>
      <c r="F1977" s="770">
        <v>38.0</v>
      </c>
      <c r="G1977" s="770">
        <v>0.0</v>
      </c>
      <c r="H1977" s="770">
        <v>16.0</v>
      </c>
      <c r="I1977" s="770">
        <v>16.0</v>
      </c>
      <c r="J1977" s="771">
        <v>0.0</v>
      </c>
      <c r="K1977" s="677" t="s">
        <v>10259</v>
      </c>
      <c r="L1977" s="677">
        <v>2.247155863E9</v>
      </c>
      <c r="M1977" s="677" t="s">
        <v>6386</v>
      </c>
      <c r="N1977" s="677" t="s">
        <v>7286</v>
      </c>
      <c r="O1977" s="677" t="s">
        <v>10260</v>
      </c>
      <c r="P1977" s="677" t="s">
        <v>6163</v>
      </c>
      <c r="Q1977" s="772">
        <f>COUNTIF('Hedef Liste'!$A:$A,A1977)</f>
        <v>1</v>
      </c>
    </row>
    <row r="1978" hidden="1">
      <c r="A1978" s="677" t="s">
        <v>5500</v>
      </c>
      <c r="B1978" s="677" t="s">
        <v>5501</v>
      </c>
      <c r="C1978" s="762" t="s">
        <v>55183</v>
      </c>
      <c r="D1978" s="677" t="s">
        <v>6159</v>
      </c>
      <c r="E1978" s="770">
        <v>97.0</v>
      </c>
      <c r="F1978" s="770">
        <v>10.0</v>
      </c>
      <c r="G1978" s="770">
        <v>7.0</v>
      </c>
      <c r="H1978" s="770">
        <v>5.0</v>
      </c>
      <c r="I1978" s="770">
        <v>12.0</v>
      </c>
      <c r="J1978" s="771">
        <v>0.58</v>
      </c>
      <c r="K1978" s="677" t="s">
        <v>12089</v>
      </c>
      <c r="L1978" s="677">
        <v>5.070193787E9</v>
      </c>
      <c r="M1978" s="677" t="s">
        <v>343</v>
      </c>
      <c r="N1978" s="677" t="s">
        <v>8260</v>
      </c>
      <c r="O1978" s="677" t="s">
        <v>5504</v>
      </c>
      <c r="P1978" s="677" t="s">
        <v>6163</v>
      </c>
      <c r="Q1978" s="772">
        <f>COUNTIF('Hedef Liste'!$A:$A,A1978)</f>
        <v>1</v>
      </c>
    </row>
    <row r="1979" hidden="1">
      <c r="A1979" s="677" t="s">
        <v>2711</v>
      </c>
      <c r="B1979" s="677" t="s">
        <v>2712</v>
      </c>
      <c r="C1979" s="762" t="s">
        <v>55183</v>
      </c>
      <c r="D1979" s="677" t="s">
        <v>6219</v>
      </c>
      <c r="E1979" s="770">
        <v>101.0</v>
      </c>
      <c r="F1979" s="770">
        <v>3.0</v>
      </c>
      <c r="G1979" s="770">
        <v>6.0</v>
      </c>
      <c r="H1979" s="770">
        <v>3.0</v>
      </c>
      <c r="I1979" s="770">
        <v>9.0</v>
      </c>
      <c r="J1979" s="771">
        <v>0.67</v>
      </c>
      <c r="K1979" s="677" t="s">
        <v>9155</v>
      </c>
      <c r="L1979" s="677">
        <v>2.244435151E9</v>
      </c>
      <c r="M1979" s="677" t="s">
        <v>13</v>
      </c>
      <c r="N1979" s="677" t="s">
        <v>7541</v>
      </c>
      <c r="O1979" s="677" t="s">
        <v>2714</v>
      </c>
      <c r="P1979" s="677" t="s">
        <v>6163</v>
      </c>
      <c r="Q1979" s="772">
        <f>COUNTIF('Hedef Liste'!$A:$A,A1979)</f>
        <v>1</v>
      </c>
    </row>
    <row r="1980" hidden="1">
      <c r="A1980" s="677" t="s">
        <v>6687</v>
      </c>
      <c r="B1980" s="677" t="s">
        <v>6688</v>
      </c>
      <c r="C1980" s="762" t="s">
        <v>55183</v>
      </c>
      <c r="D1980" s="677" t="s">
        <v>6153</v>
      </c>
      <c r="E1980" s="770">
        <v>825.0</v>
      </c>
      <c r="F1980" s="770">
        <v>56.0</v>
      </c>
      <c r="G1980" s="770">
        <v>7.0</v>
      </c>
      <c r="H1980" s="770">
        <v>1.0</v>
      </c>
      <c r="I1980" s="770">
        <v>8.0</v>
      </c>
      <c r="J1980" s="771">
        <v>0.88</v>
      </c>
      <c r="K1980" s="677" t="s">
        <v>6689</v>
      </c>
      <c r="L1980" s="677">
        <v>5.413814621E9</v>
      </c>
      <c r="M1980" s="677" t="s">
        <v>13</v>
      </c>
      <c r="N1980" s="677" t="s">
        <v>6364</v>
      </c>
      <c r="O1980" s="677" t="s">
        <v>6690</v>
      </c>
      <c r="P1980" s="677" t="s">
        <v>6163</v>
      </c>
      <c r="Q1980" s="772">
        <f>COUNTIF('Hedef Liste'!$A:$A,A1980)</f>
        <v>1</v>
      </c>
    </row>
    <row r="1981" hidden="1">
      <c r="A1981" s="677" t="s">
        <v>3014</v>
      </c>
      <c r="B1981" s="677" t="s">
        <v>3015</v>
      </c>
      <c r="C1981" s="762" t="s">
        <v>55183</v>
      </c>
      <c r="D1981" s="677" t="s">
        <v>6159</v>
      </c>
      <c r="E1981" s="770">
        <v>587.0</v>
      </c>
      <c r="F1981" s="770">
        <v>25.0</v>
      </c>
      <c r="G1981" s="770">
        <v>35.0</v>
      </c>
      <c r="H1981" s="770">
        <v>16.0</v>
      </c>
      <c r="I1981" s="770">
        <v>51.0</v>
      </c>
      <c r="J1981" s="771">
        <v>0.69</v>
      </c>
      <c r="K1981" s="677" t="s">
        <v>7544</v>
      </c>
      <c r="L1981" s="677">
        <v>2.242451845E9</v>
      </c>
      <c r="M1981" s="677" t="s">
        <v>13</v>
      </c>
      <c r="N1981" s="677" t="s">
        <v>7047</v>
      </c>
      <c r="O1981" s="677" t="s">
        <v>3017</v>
      </c>
      <c r="P1981" s="677" t="s">
        <v>6163</v>
      </c>
      <c r="Q1981" s="772">
        <f>COUNTIF('Hedef Liste'!$A:$A,A1981)</f>
        <v>1</v>
      </c>
    </row>
    <row r="1982" hidden="1">
      <c r="A1982" s="677" t="s">
        <v>397</v>
      </c>
      <c r="B1982" s="677" t="s">
        <v>398</v>
      </c>
      <c r="C1982" s="762" t="s">
        <v>55183</v>
      </c>
      <c r="D1982" s="677" t="s">
        <v>6760</v>
      </c>
      <c r="E1982" s="770">
        <v>840.0</v>
      </c>
      <c r="F1982" s="770">
        <v>44.0</v>
      </c>
      <c r="G1982" s="770">
        <v>30.0</v>
      </c>
      <c r="H1982" s="770">
        <v>22.0</v>
      </c>
      <c r="I1982" s="770">
        <v>52.0</v>
      </c>
      <c r="J1982" s="771">
        <v>0.58</v>
      </c>
      <c r="K1982" s="677" t="s">
        <v>7562</v>
      </c>
      <c r="L1982" s="677">
        <v>5.386603083E9</v>
      </c>
      <c r="M1982" s="677" t="s">
        <v>343</v>
      </c>
      <c r="N1982" s="677" t="s">
        <v>10244</v>
      </c>
      <c r="O1982" s="677" t="s">
        <v>402</v>
      </c>
      <c r="P1982" s="677" t="s">
        <v>6163</v>
      </c>
      <c r="Q1982" s="772">
        <f>COUNTIF('Hedef Liste'!$A:$A,A1982)</f>
        <v>1</v>
      </c>
    </row>
    <row r="1983" hidden="1">
      <c r="A1983" s="677" t="s">
        <v>12226</v>
      </c>
      <c r="B1983" s="677" t="s">
        <v>12227</v>
      </c>
      <c r="C1983" s="762" t="s">
        <v>55183</v>
      </c>
      <c r="D1983" s="677" t="s">
        <v>6153</v>
      </c>
      <c r="E1983" s="770">
        <v>13.0</v>
      </c>
      <c r="F1983" s="770">
        <v>5.0</v>
      </c>
      <c r="G1983" s="770">
        <v>0.0</v>
      </c>
      <c r="H1983" s="770">
        <v>9.0</v>
      </c>
      <c r="I1983" s="770">
        <v>9.0</v>
      </c>
      <c r="J1983" s="771">
        <v>0.0</v>
      </c>
      <c r="K1983" s="677" t="s">
        <v>12228</v>
      </c>
      <c r="L1983" s="677">
        <v>5.306011174E9</v>
      </c>
      <c r="M1983" s="677" t="s">
        <v>343</v>
      </c>
      <c r="N1983" s="677" t="s">
        <v>6487</v>
      </c>
      <c r="O1983" s="677" t="s">
        <v>12229</v>
      </c>
      <c r="P1983" s="677" t="s">
        <v>6163</v>
      </c>
      <c r="Q1983" s="772">
        <f>COUNTIF('Hedef Liste'!$A:$A,A1983)</f>
        <v>1</v>
      </c>
    </row>
    <row r="1984">
      <c r="A1984" s="677" t="s">
        <v>11881</v>
      </c>
      <c r="B1984" s="677" t="s">
        <v>11882</v>
      </c>
      <c r="C1984" s="762" t="s">
        <v>55183</v>
      </c>
      <c r="D1984" s="677" t="s">
        <v>6175</v>
      </c>
      <c r="E1984" s="770">
        <v>8.0</v>
      </c>
      <c r="F1984" s="770">
        <v>8.0</v>
      </c>
      <c r="G1984" s="770">
        <v>0.0</v>
      </c>
      <c r="H1984" s="770">
        <v>22.0</v>
      </c>
      <c r="I1984" s="770">
        <v>22.0</v>
      </c>
      <c r="J1984" s="771">
        <v>0.0</v>
      </c>
      <c r="K1984" s="677" t="s">
        <v>11883</v>
      </c>
      <c r="L1984" s="677">
        <v>2.242494399E9</v>
      </c>
      <c r="M1984" s="677" t="s">
        <v>343</v>
      </c>
      <c r="N1984" s="677" t="s">
        <v>6522</v>
      </c>
      <c r="O1984" s="677" t="s">
        <v>11884</v>
      </c>
      <c r="P1984" s="677" t="s">
        <v>6163</v>
      </c>
      <c r="Q1984" s="772">
        <f>COUNTIF('Hedef Liste'!$A:$A,A1984)</f>
        <v>1</v>
      </c>
    </row>
    <row r="1985" hidden="1">
      <c r="A1985" s="677" t="s">
        <v>2764</v>
      </c>
      <c r="B1985" s="677" t="s">
        <v>2765</v>
      </c>
      <c r="C1985" s="762" t="s">
        <v>55183</v>
      </c>
      <c r="D1985" s="677" t="s">
        <v>6159</v>
      </c>
      <c r="E1985" s="770">
        <v>22976.0</v>
      </c>
      <c r="F1985" s="770">
        <v>573.0</v>
      </c>
      <c r="G1985" s="770">
        <v>11.0</v>
      </c>
      <c r="H1985" s="770">
        <v>6.0</v>
      </c>
      <c r="I1985" s="770">
        <v>17.0</v>
      </c>
      <c r="J1985" s="771">
        <v>0.65</v>
      </c>
      <c r="K1985" s="677" t="s">
        <v>8698</v>
      </c>
      <c r="L1985" s="677">
        <v>2.245036001E9</v>
      </c>
      <c r="M1985" s="677" t="s">
        <v>13</v>
      </c>
      <c r="N1985" s="677" t="s">
        <v>6776</v>
      </c>
      <c r="O1985" s="677" t="s">
        <v>2767</v>
      </c>
      <c r="P1985" s="677" t="s">
        <v>6163</v>
      </c>
      <c r="Q1985" s="772">
        <f>COUNTIF('Hedef Liste'!$A:$A,A1985)</f>
        <v>1</v>
      </c>
    </row>
    <row r="1986" hidden="1">
      <c r="A1986" s="677" t="s">
        <v>4864</v>
      </c>
      <c r="B1986" s="677" t="s">
        <v>4865</v>
      </c>
      <c r="C1986" s="762" t="s">
        <v>55183</v>
      </c>
      <c r="D1986" s="677" t="s">
        <v>6175</v>
      </c>
      <c r="E1986" s="770">
        <v>551.0</v>
      </c>
      <c r="F1986" s="773"/>
      <c r="G1986" s="770">
        <v>11.0</v>
      </c>
      <c r="H1986" s="770">
        <v>3.0</v>
      </c>
      <c r="I1986" s="770">
        <v>14.0</v>
      </c>
      <c r="J1986" s="771">
        <v>0.79</v>
      </c>
      <c r="K1986" s="677" t="s">
        <v>8897</v>
      </c>
      <c r="L1986" s="677">
        <v>2.247136569E9</v>
      </c>
      <c r="M1986" s="677" t="s">
        <v>6386</v>
      </c>
      <c r="N1986" s="677" t="s">
        <v>6387</v>
      </c>
      <c r="O1986" s="677" t="s">
        <v>4868</v>
      </c>
      <c r="P1986" s="677" t="s">
        <v>6163</v>
      </c>
      <c r="Q1986" s="772">
        <f>COUNTIF('Hedef Liste'!$A:$A,A1986)</f>
        <v>1</v>
      </c>
    </row>
    <row r="1987" hidden="1">
      <c r="A1987" s="677" t="s">
        <v>8988</v>
      </c>
      <c r="B1987" s="677" t="s">
        <v>8989</v>
      </c>
      <c r="C1987" s="762" t="s">
        <v>55183</v>
      </c>
      <c r="D1987" s="677" t="s">
        <v>6219</v>
      </c>
      <c r="E1987" s="770">
        <v>577.0</v>
      </c>
      <c r="F1987" s="770">
        <v>39.0</v>
      </c>
      <c r="G1987" s="770">
        <v>0.0</v>
      </c>
      <c r="H1987" s="770">
        <v>43.0</v>
      </c>
      <c r="I1987" s="770">
        <v>43.0</v>
      </c>
      <c r="J1987" s="771">
        <v>0.0</v>
      </c>
      <c r="K1987" s="677" t="s">
        <v>8990</v>
      </c>
      <c r="L1987" s="677">
        <v>2.242463888E9</v>
      </c>
      <c r="M1987" s="677" t="s">
        <v>13</v>
      </c>
      <c r="N1987" s="677" t="s">
        <v>6364</v>
      </c>
      <c r="O1987" s="677" t="s">
        <v>8991</v>
      </c>
      <c r="P1987" s="677" t="s">
        <v>6163</v>
      </c>
      <c r="Q1987" s="772">
        <f>COUNTIF('Hedef Liste'!$A:$A,A1987)</f>
        <v>1</v>
      </c>
    </row>
    <row r="1988" hidden="1">
      <c r="A1988" s="677" t="s">
        <v>17040</v>
      </c>
      <c r="B1988" s="677" t="s">
        <v>56364</v>
      </c>
      <c r="C1988" s="762" t="s">
        <v>55183</v>
      </c>
      <c r="D1988" s="677" t="s">
        <v>7937</v>
      </c>
      <c r="E1988" s="770">
        <v>4364.0</v>
      </c>
      <c r="F1988" s="770">
        <v>147.0</v>
      </c>
      <c r="G1988" s="770">
        <v>92.0</v>
      </c>
      <c r="H1988" s="770">
        <v>1.0</v>
      </c>
      <c r="I1988" s="770">
        <v>93.0</v>
      </c>
      <c r="J1988" s="771">
        <v>0.99</v>
      </c>
      <c r="K1988" s="677" t="s">
        <v>55504</v>
      </c>
      <c r="L1988" s="677">
        <v>8.509696204E9</v>
      </c>
      <c r="M1988" s="677" t="s">
        <v>343</v>
      </c>
      <c r="N1988" s="677" t="s">
        <v>1617</v>
      </c>
      <c r="O1988" s="677" t="s">
        <v>56365</v>
      </c>
      <c r="P1988" s="677" t="s">
        <v>55227</v>
      </c>
      <c r="Q1988" s="772">
        <f>COUNTIF('Hedef Liste'!$A:$A,A1988)</f>
        <v>0</v>
      </c>
    </row>
    <row r="1989" hidden="1">
      <c r="A1989" s="677" t="s">
        <v>13802</v>
      </c>
      <c r="B1989" s="677" t="s">
        <v>56366</v>
      </c>
      <c r="C1989" s="762" t="s">
        <v>55183</v>
      </c>
      <c r="D1989" s="677" t="s">
        <v>7937</v>
      </c>
      <c r="E1989" s="770">
        <v>10895.0</v>
      </c>
      <c r="F1989" s="770">
        <v>278.0</v>
      </c>
      <c r="G1989" s="770">
        <v>77.0</v>
      </c>
      <c r="H1989" s="770">
        <v>0.0</v>
      </c>
      <c r="I1989" s="770">
        <v>77.0</v>
      </c>
      <c r="J1989" s="771">
        <v>1.0</v>
      </c>
      <c r="K1989" s="677" t="s">
        <v>55504</v>
      </c>
      <c r="L1989" s="677">
        <v>2.242446104E9</v>
      </c>
      <c r="M1989" s="677" t="s">
        <v>13</v>
      </c>
      <c r="N1989" s="677" t="s">
        <v>6205</v>
      </c>
      <c r="O1989" s="677" t="s">
        <v>56367</v>
      </c>
      <c r="P1989" s="677" t="s">
        <v>55227</v>
      </c>
      <c r="Q1989" s="772">
        <f>COUNTIF('Hedef Liste'!$A:$A,A1989)</f>
        <v>0</v>
      </c>
    </row>
    <row r="1990" hidden="1">
      <c r="A1990" s="677" t="s">
        <v>14509</v>
      </c>
      <c r="B1990" s="677" t="s">
        <v>56368</v>
      </c>
      <c r="C1990" s="762" t="s">
        <v>55183</v>
      </c>
      <c r="D1990" s="677" t="s">
        <v>7937</v>
      </c>
      <c r="E1990" s="770">
        <v>6844.0</v>
      </c>
      <c r="F1990" s="770">
        <v>215.0</v>
      </c>
      <c r="G1990" s="770">
        <v>89.0</v>
      </c>
      <c r="H1990" s="770">
        <v>1.0</v>
      </c>
      <c r="I1990" s="770">
        <v>90.0</v>
      </c>
      <c r="J1990" s="771">
        <v>0.99</v>
      </c>
      <c r="K1990" s="677" t="s">
        <v>55504</v>
      </c>
      <c r="L1990" s="677">
        <v>2.242200046E9</v>
      </c>
      <c r="M1990" s="677" t="s">
        <v>343</v>
      </c>
      <c r="N1990" s="677" t="s">
        <v>7066</v>
      </c>
      <c r="O1990" s="677" t="s">
        <v>56369</v>
      </c>
      <c r="P1990" s="677" t="s">
        <v>55227</v>
      </c>
      <c r="Q1990" s="772">
        <f>COUNTIF('Hedef Liste'!$A:$A,A1990)</f>
        <v>0</v>
      </c>
    </row>
    <row r="1991">
      <c r="A1991" s="677" t="s">
        <v>10628</v>
      </c>
      <c r="B1991" s="677" t="s">
        <v>10629</v>
      </c>
      <c r="C1991" s="762" t="s">
        <v>55183</v>
      </c>
      <c r="D1991" s="677" t="s">
        <v>6440</v>
      </c>
      <c r="E1991" s="770">
        <v>3.0</v>
      </c>
      <c r="F1991" s="770">
        <v>3.0</v>
      </c>
      <c r="G1991" s="770">
        <v>0.0</v>
      </c>
      <c r="H1991" s="770">
        <v>11.0</v>
      </c>
      <c r="I1991" s="770">
        <v>11.0</v>
      </c>
      <c r="J1991" s="771">
        <v>0.0</v>
      </c>
      <c r="K1991" s="677" t="s">
        <v>10630</v>
      </c>
      <c r="L1991" s="677">
        <v>5.355214616E9</v>
      </c>
      <c r="M1991" s="677" t="s">
        <v>343</v>
      </c>
      <c r="N1991" s="677" t="s">
        <v>9386</v>
      </c>
      <c r="O1991" s="677" t="s">
        <v>10631</v>
      </c>
      <c r="P1991" s="677" t="s">
        <v>6163</v>
      </c>
      <c r="Q1991" s="772">
        <f>COUNTIF('Hedef Liste'!$A:$A,A1991)</f>
        <v>1</v>
      </c>
    </row>
    <row r="1992" hidden="1">
      <c r="A1992" s="677" t="s">
        <v>5645</v>
      </c>
      <c r="B1992" s="677" t="s">
        <v>5646</v>
      </c>
      <c r="C1992" s="762" t="s">
        <v>55183</v>
      </c>
      <c r="D1992" s="677" t="s">
        <v>6219</v>
      </c>
      <c r="E1992" s="770">
        <v>105.0</v>
      </c>
      <c r="F1992" s="770">
        <v>12.0</v>
      </c>
      <c r="G1992" s="770">
        <v>13.0</v>
      </c>
      <c r="H1992" s="770">
        <v>23.0</v>
      </c>
      <c r="I1992" s="770">
        <v>36.0</v>
      </c>
      <c r="J1992" s="771">
        <v>0.36</v>
      </c>
      <c r="K1992" s="677" t="s">
        <v>10984</v>
      </c>
      <c r="L1992" s="677">
        <v>5.07745217E9</v>
      </c>
      <c r="M1992" s="677" t="s">
        <v>343</v>
      </c>
      <c r="N1992" s="677" t="s">
        <v>6699</v>
      </c>
      <c r="O1992" s="677" t="s">
        <v>56370</v>
      </c>
      <c r="P1992" s="677" t="s">
        <v>6163</v>
      </c>
      <c r="Q1992" s="772">
        <f>COUNTIF('Hedef Liste'!$A:$A,A1992)</f>
        <v>1</v>
      </c>
    </row>
    <row r="1993" hidden="1">
      <c r="A1993" s="677" t="s">
        <v>56371</v>
      </c>
      <c r="B1993" s="677" t="s">
        <v>56372</v>
      </c>
      <c r="C1993" s="762" t="s">
        <v>55183</v>
      </c>
      <c r="D1993" s="677" t="s">
        <v>6219</v>
      </c>
      <c r="E1993" s="770">
        <v>1.0</v>
      </c>
      <c r="F1993" s="773"/>
      <c r="G1993" s="770">
        <v>2.0</v>
      </c>
      <c r="H1993" s="770">
        <v>10.0</v>
      </c>
      <c r="I1993" s="770">
        <v>12.0</v>
      </c>
      <c r="J1993" s="771">
        <v>0.17</v>
      </c>
      <c r="K1993" s="677" t="s">
        <v>56373</v>
      </c>
      <c r="L1993" s="677">
        <v>2.242517744E9</v>
      </c>
      <c r="M1993" s="677" t="s">
        <v>343</v>
      </c>
      <c r="N1993" s="677" t="s">
        <v>1617</v>
      </c>
      <c r="O1993" s="677" t="s">
        <v>56374</v>
      </c>
      <c r="P1993" s="677" t="s">
        <v>6163</v>
      </c>
      <c r="Q1993" s="772">
        <f>COUNTIF('Hedef Liste'!$A:$A,A1993)</f>
        <v>0</v>
      </c>
    </row>
    <row r="1994">
      <c r="A1994" s="677" t="s">
        <v>7114</v>
      </c>
      <c r="B1994" s="677" t="s">
        <v>7115</v>
      </c>
      <c r="C1994" s="762" t="s">
        <v>55183</v>
      </c>
      <c r="D1994" s="677" t="s">
        <v>6271</v>
      </c>
      <c r="E1994" s="770">
        <v>13.0</v>
      </c>
      <c r="F1994" s="770">
        <v>7.0</v>
      </c>
      <c r="G1994" s="770">
        <v>0.0</v>
      </c>
      <c r="H1994" s="770">
        <v>70.0</v>
      </c>
      <c r="I1994" s="770">
        <v>70.0</v>
      </c>
      <c r="J1994" s="771">
        <v>0.0</v>
      </c>
      <c r="K1994" s="677" t="s">
        <v>7116</v>
      </c>
      <c r="L1994" s="677">
        <v>5.076401616E9</v>
      </c>
      <c r="M1994" s="677" t="s">
        <v>343</v>
      </c>
      <c r="N1994" s="677" t="s">
        <v>6600</v>
      </c>
      <c r="O1994" s="677" t="s">
        <v>7117</v>
      </c>
      <c r="P1994" s="677" t="s">
        <v>6163</v>
      </c>
      <c r="Q1994" s="772">
        <f>COUNTIF('Hedef Liste'!$A:$A,A1994)</f>
        <v>1</v>
      </c>
    </row>
    <row r="1995" hidden="1">
      <c r="A1995" s="677" t="s">
        <v>56375</v>
      </c>
      <c r="B1995" s="677" t="s">
        <v>56376</v>
      </c>
      <c r="C1995" s="762" t="s">
        <v>55183</v>
      </c>
      <c r="D1995" s="677" t="s">
        <v>6219</v>
      </c>
      <c r="E1995" s="770">
        <v>34.0</v>
      </c>
      <c r="F1995" s="770">
        <v>16.0</v>
      </c>
      <c r="G1995" s="770">
        <v>22.0</v>
      </c>
      <c r="H1995" s="770">
        <v>4.0</v>
      </c>
      <c r="I1995" s="770">
        <v>26.0</v>
      </c>
      <c r="J1995" s="771">
        <v>0.85</v>
      </c>
      <c r="K1995" s="677" t="s">
        <v>56377</v>
      </c>
      <c r="L1995" s="677">
        <v>5.394627301E9</v>
      </c>
      <c r="M1995" s="677" t="s">
        <v>343</v>
      </c>
      <c r="N1995" s="677" t="s">
        <v>6487</v>
      </c>
      <c r="O1995" s="677" t="s">
        <v>56378</v>
      </c>
      <c r="P1995" s="677" t="s">
        <v>6163</v>
      </c>
      <c r="Q1995" s="772">
        <f>COUNTIF('Hedef Liste'!$A:$A,A1995)</f>
        <v>0</v>
      </c>
    </row>
    <row r="1996">
      <c r="A1996" s="677" t="s">
        <v>8859</v>
      </c>
      <c r="B1996" s="677" t="s">
        <v>8860</v>
      </c>
      <c r="C1996" s="762" t="s">
        <v>55183</v>
      </c>
      <c r="D1996" s="677" t="s">
        <v>6390</v>
      </c>
      <c r="E1996" s="770">
        <v>143.0</v>
      </c>
      <c r="F1996" s="770">
        <v>92.0</v>
      </c>
      <c r="G1996" s="770">
        <v>0.0</v>
      </c>
      <c r="H1996" s="770">
        <v>40.0</v>
      </c>
      <c r="I1996" s="770">
        <v>40.0</v>
      </c>
      <c r="J1996" s="771">
        <v>0.0</v>
      </c>
      <c r="K1996" s="677" t="s">
        <v>8861</v>
      </c>
      <c r="L1996" s="677">
        <v>2.2450407E9</v>
      </c>
      <c r="M1996" s="677" t="s">
        <v>343</v>
      </c>
      <c r="N1996" s="677" t="s">
        <v>6225</v>
      </c>
      <c r="O1996" s="677" t="s">
        <v>8862</v>
      </c>
      <c r="P1996" s="677" t="s">
        <v>6163</v>
      </c>
      <c r="Q1996" s="772">
        <f>COUNTIF('Hedef Liste'!$A:$A,A1996)</f>
        <v>1</v>
      </c>
    </row>
    <row r="1997">
      <c r="A1997" s="677" t="s">
        <v>9349</v>
      </c>
      <c r="B1997" s="677" t="s">
        <v>9350</v>
      </c>
      <c r="C1997" s="762" t="s">
        <v>55183</v>
      </c>
      <c r="D1997" s="677" t="s">
        <v>6153</v>
      </c>
      <c r="E1997" s="770">
        <v>20.0</v>
      </c>
      <c r="F1997" s="770">
        <v>13.0</v>
      </c>
      <c r="G1997" s="770">
        <v>0.0</v>
      </c>
      <c r="H1997" s="770">
        <v>20.0</v>
      </c>
      <c r="I1997" s="770">
        <v>20.0</v>
      </c>
      <c r="J1997" s="771">
        <v>0.0</v>
      </c>
      <c r="K1997" s="677" t="s">
        <v>9346</v>
      </c>
      <c r="L1997" s="677">
        <v>2.246762019E9</v>
      </c>
      <c r="M1997" s="677" t="s">
        <v>6437</v>
      </c>
      <c r="N1997" s="677" t="s">
        <v>7084</v>
      </c>
      <c r="O1997" s="677" t="s">
        <v>9347</v>
      </c>
      <c r="P1997" s="677" t="s">
        <v>6163</v>
      </c>
      <c r="Q1997" s="772">
        <f>COUNTIF('Hedef Liste'!$A:$A,A1997)</f>
        <v>1</v>
      </c>
    </row>
    <row r="1998">
      <c r="A1998" s="677" t="s">
        <v>6944</v>
      </c>
      <c r="B1998" s="677" t="s">
        <v>6945</v>
      </c>
      <c r="C1998" s="762" t="s">
        <v>55183</v>
      </c>
      <c r="D1998" s="677" t="s">
        <v>6159</v>
      </c>
      <c r="E1998" s="773"/>
      <c r="F1998" s="773"/>
      <c r="G1998" s="770">
        <v>0.0</v>
      </c>
      <c r="H1998" s="770">
        <v>20.0</v>
      </c>
      <c r="I1998" s="770">
        <v>20.0</v>
      </c>
      <c r="J1998" s="771">
        <v>0.0</v>
      </c>
      <c r="K1998" s="677" t="s">
        <v>6946</v>
      </c>
      <c r="L1998" s="677">
        <v>5.437147052E9</v>
      </c>
      <c r="M1998" s="677" t="s">
        <v>343</v>
      </c>
      <c r="N1998" s="677" t="s">
        <v>6947</v>
      </c>
      <c r="O1998" s="677" t="s">
        <v>6948</v>
      </c>
      <c r="P1998" s="677" t="s">
        <v>6163</v>
      </c>
      <c r="Q1998" s="772">
        <f>COUNTIF('Hedef Liste'!$A:$A,A1998)</f>
        <v>1</v>
      </c>
    </row>
    <row r="1999">
      <c r="A1999" s="677" t="s">
        <v>6058</v>
      </c>
      <c r="B1999" s="677" t="s">
        <v>6059</v>
      </c>
      <c r="C1999" s="762" t="s">
        <v>55183</v>
      </c>
      <c r="D1999" s="677" t="s">
        <v>6440</v>
      </c>
      <c r="E1999" s="770">
        <v>17.0</v>
      </c>
      <c r="F1999" s="770">
        <v>13.0</v>
      </c>
      <c r="G1999" s="770">
        <v>0.0</v>
      </c>
      <c r="H1999" s="770">
        <v>14.0</v>
      </c>
      <c r="I1999" s="770">
        <v>14.0</v>
      </c>
      <c r="J1999" s="771">
        <v>0.0</v>
      </c>
      <c r="K1999" s="677" t="s">
        <v>12113</v>
      </c>
      <c r="L1999" s="677">
        <v>2.243720602E9</v>
      </c>
      <c r="M1999" s="677" t="s">
        <v>6588</v>
      </c>
      <c r="N1999" s="677" t="s">
        <v>9967</v>
      </c>
      <c r="O1999" s="677" t="s">
        <v>6061</v>
      </c>
      <c r="P1999" s="677" t="s">
        <v>6163</v>
      </c>
      <c r="Q1999" s="772">
        <f>COUNTIF('Hedef Liste'!$A:$A,A1999)</f>
        <v>1</v>
      </c>
    </row>
    <row r="2000">
      <c r="A2000" s="677" t="s">
        <v>8472</v>
      </c>
      <c r="B2000" s="677" t="s">
        <v>8473</v>
      </c>
      <c r="C2000" s="762" t="s">
        <v>55183</v>
      </c>
      <c r="D2000" s="677" t="s">
        <v>6440</v>
      </c>
      <c r="E2000" s="773"/>
      <c r="F2000" s="773"/>
      <c r="G2000" s="770">
        <v>0.0</v>
      </c>
      <c r="H2000" s="770">
        <v>5.0</v>
      </c>
      <c r="I2000" s="770">
        <v>5.0</v>
      </c>
      <c r="J2000" s="771">
        <v>0.0</v>
      </c>
      <c r="K2000" s="677" t="s">
        <v>8474</v>
      </c>
      <c r="L2000" s="677">
        <v>5.31298734E9</v>
      </c>
      <c r="M2000" s="677" t="s">
        <v>13</v>
      </c>
      <c r="N2000" s="677" t="s">
        <v>6407</v>
      </c>
      <c r="O2000" s="677" t="s">
        <v>8475</v>
      </c>
      <c r="P2000" s="677" t="s">
        <v>6163</v>
      </c>
      <c r="Q2000" s="772">
        <f>COUNTIF('Hedef Liste'!$A:$A,A2000)</f>
        <v>1</v>
      </c>
    </row>
    <row r="2001">
      <c r="A2001" s="677" t="s">
        <v>8954</v>
      </c>
      <c r="B2001" s="677" t="s">
        <v>8955</v>
      </c>
      <c r="C2001" s="762" t="s">
        <v>55183</v>
      </c>
      <c r="D2001" s="677" t="s">
        <v>6219</v>
      </c>
      <c r="E2001" s="770">
        <v>1.0</v>
      </c>
      <c r="F2001" s="770">
        <v>1.0</v>
      </c>
      <c r="G2001" s="770">
        <v>0.0</v>
      </c>
      <c r="H2001" s="770">
        <v>15.0</v>
      </c>
      <c r="I2001" s="770">
        <v>15.0</v>
      </c>
      <c r="J2001" s="771">
        <v>0.0</v>
      </c>
      <c r="K2001" s="677" t="s">
        <v>8956</v>
      </c>
      <c r="L2001" s="677">
        <v>5.384935029E9</v>
      </c>
      <c r="M2001" s="677" t="s">
        <v>13</v>
      </c>
      <c r="N2001" s="677" t="s">
        <v>6364</v>
      </c>
      <c r="O2001" s="677" t="s">
        <v>8957</v>
      </c>
      <c r="P2001" s="677" t="s">
        <v>6163</v>
      </c>
      <c r="Q2001" s="772">
        <f>COUNTIF('Hedef Liste'!$A:$A,A2001)</f>
        <v>1</v>
      </c>
    </row>
    <row r="2002">
      <c r="A2002" s="677" t="s">
        <v>8911</v>
      </c>
      <c r="B2002" s="677" t="s">
        <v>8912</v>
      </c>
      <c r="C2002" s="762" t="s">
        <v>55183</v>
      </c>
      <c r="D2002" s="677" t="s">
        <v>6175</v>
      </c>
      <c r="E2002" s="770">
        <v>5.0</v>
      </c>
      <c r="F2002" s="770">
        <v>5.0</v>
      </c>
      <c r="G2002" s="770">
        <v>0.0</v>
      </c>
      <c r="H2002" s="770">
        <v>24.0</v>
      </c>
      <c r="I2002" s="770">
        <v>24.0</v>
      </c>
      <c r="J2002" s="771">
        <v>0.0</v>
      </c>
      <c r="K2002" s="677" t="s">
        <v>8913</v>
      </c>
      <c r="L2002" s="677">
        <v>5.326553269E9</v>
      </c>
      <c r="M2002" s="677" t="s">
        <v>343</v>
      </c>
      <c r="N2002" s="677" t="s">
        <v>6751</v>
      </c>
      <c r="O2002" s="677" t="s">
        <v>8914</v>
      </c>
      <c r="P2002" s="677" t="s">
        <v>6163</v>
      </c>
      <c r="Q2002" s="772">
        <f>COUNTIF('Hedef Liste'!$A:$A,A2002)</f>
        <v>1</v>
      </c>
    </row>
    <row r="2003" hidden="1">
      <c r="A2003" s="677" t="s">
        <v>56379</v>
      </c>
      <c r="B2003" s="677" t="s">
        <v>56380</v>
      </c>
      <c r="C2003" s="762" t="s">
        <v>55183</v>
      </c>
      <c r="D2003" s="677" t="s">
        <v>6401</v>
      </c>
      <c r="E2003" s="770">
        <v>34.0</v>
      </c>
      <c r="F2003" s="770">
        <v>24.0</v>
      </c>
      <c r="G2003" s="770">
        <v>4.0</v>
      </c>
      <c r="H2003" s="770">
        <v>21.0</v>
      </c>
      <c r="I2003" s="770">
        <v>25.0</v>
      </c>
      <c r="J2003" s="771">
        <v>0.16</v>
      </c>
      <c r="K2003" s="677" t="s">
        <v>56381</v>
      </c>
      <c r="L2003" s="677">
        <v>5.312563279E9</v>
      </c>
      <c r="M2003" s="677" t="s">
        <v>6257</v>
      </c>
      <c r="N2003" s="677" t="s">
        <v>7015</v>
      </c>
      <c r="O2003" s="677" t="s">
        <v>56382</v>
      </c>
      <c r="P2003" s="677" t="s">
        <v>6163</v>
      </c>
      <c r="Q2003" s="772">
        <f>COUNTIF('Hedef Liste'!$A:$A,A2003)</f>
        <v>0</v>
      </c>
    </row>
    <row r="2004">
      <c r="A2004" s="677" t="s">
        <v>11931</v>
      </c>
      <c r="B2004" s="677" t="s">
        <v>11932</v>
      </c>
      <c r="C2004" s="762" t="s">
        <v>55183</v>
      </c>
      <c r="D2004" s="677" t="s">
        <v>6401</v>
      </c>
      <c r="E2004" s="770">
        <v>6.0</v>
      </c>
      <c r="F2004" s="770">
        <v>5.0</v>
      </c>
      <c r="G2004" s="770">
        <v>0.0</v>
      </c>
      <c r="H2004" s="770">
        <v>18.0</v>
      </c>
      <c r="I2004" s="770">
        <v>18.0</v>
      </c>
      <c r="J2004" s="771">
        <v>0.0</v>
      </c>
      <c r="K2004" s="677" t="s">
        <v>11933</v>
      </c>
      <c r="L2004" s="677">
        <v>5.427696137E9</v>
      </c>
      <c r="M2004" s="677" t="s">
        <v>13</v>
      </c>
      <c r="N2004" s="677" t="s">
        <v>7175</v>
      </c>
      <c r="O2004" s="677" t="s">
        <v>11934</v>
      </c>
      <c r="P2004" s="677" t="s">
        <v>6163</v>
      </c>
      <c r="Q2004" s="772">
        <f>COUNTIF('Hedef Liste'!$A:$A,A2004)</f>
        <v>1</v>
      </c>
    </row>
    <row r="2005">
      <c r="A2005" s="677" t="s">
        <v>9513</v>
      </c>
      <c r="B2005" s="677" t="s">
        <v>9514</v>
      </c>
      <c r="C2005" s="762" t="s">
        <v>55183</v>
      </c>
      <c r="D2005" s="677" t="s">
        <v>6159</v>
      </c>
      <c r="E2005" s="773"/>
      <c r="F2005" s="773"/>
      <c r="G2005" s="770">
        <v>0.0</v>
      </c>
      <c r="H2005" s="770">
        <v>12.0</v>
      </c>
      <c r="I2005" s="770">
        <v>12.0</v>
      </c>
      <c r="J2005" s="771">
        <v>0.0</v>
      </c>
      <c r="K2005" s="677" t="s">
        <v>9515</v>
      </c>
      <c r="L2005" s="677">
        <v>2.247770119E9</v>
      </c>
      <c r="M2005" s="677" t="s">
        <v>6386</v>
      </c>
      <c r="N2005" s="677" t="s">
        <v>6672</v>
      </c>
      <c r="O2005" s="677" t="s">
        <v>9516</v>
      </c>
      <c r="P2005" s="677" t="s">
        <v>6163</v>
      </c>
      <c r="Q2005" s="772">
        <f>COUNTIF('Hedef Liste'!$A:$A,A2005)</f>
        <v>1</v>
      </c>
    </row>
    <row r="2006">
      <c r="A2006" s="677" t="s">
        <v>9681</v>
      </c>
      <c r="B2006" s="677" t="s">
        <v>9682</v>
      </c>
      <c r="C2006" s="762" t="s">
        <v>55183</v>
      </c>
      <c r="D2006" s="677" t="s">
        <v>6159</v>
      </c>
      <c r="E2006" s="770">
        <v>57.0</v>
      </c>
      <c r="F2006" s="770">
        <v>50.0</v>
      </c>
      <c r="G2006" s="770">
        <v>0.0</v>
      </c>
      <c r="H2006" s="770">
        <v>49.0</v>
      </c>
      <c r="I2006" s="770">
        <v>49.0</v>
      </c>
      <c r="J2006" s="771">
        <v>0.0</v>
      </c>
      <c r="K2006" s="677" t="s">
        <v>9683</v>
      </c>
      <c r="L2006" s="677">
        <v>2.249994962E9</v>
      </c>
      <c r="M2006" s="677" t="s">
        <v>13</v>
      </c>
      <c r="N2006" s="677" t="s">
        <v>6161</v>
      </c>
      <c r="O2006" s="677" t="s">
        <v>9684</v>
      </c>
      <c r="P2006" s="677" t="s">
        <v>6163</v>
      </c>
      <c r="Q2006" s="772">
        <f>COUNTIF('Hedef Liste'!$A:$A,A2006)</f>
        <v>1</v>
      </c>
    </row>
    <row r="2007" hidden="1">
      <c r="A2007" s="677" t="s">
        <v>56383</v>
      </c>
      <c r="B2007" s="677" t="s">
        <v>56384</v>
      </c>
      <c r="C2007" s="762" t="s">
        <v>55183</v>
      </c>
      <c r="D2007" s="677" t="s">
        <v>6219</v>
      </c>
      <c r="E2007" s="770">
        <v>119.0</v>
      </c>
      <c r="F2007" s="770">
        <v>52.0</v>
      </c>
      <c r="G2007" s="770">
        <v>16.0</v>
      </c>
      <c r="H2007" s="770">
        <v>3.0</v>
      </c>
      <c r="I2007" s="770">
        <v>19.0</v>
      </c>
      <c r="J2007" s="771">
        <v>0.84</v>
      </c>
      <c r="K2007" s="677" t="s">
        <v>8245</v>
      </c>
      <c r="L2007" s="677">
        <v>5.077718889E9</v>
      </c>
      <c r="M2007" s="677" t="s">
        <v>6386</v>
      </c>
      <c r="N2007" s="677" t="s">
        <v>7038</v>
      </c>
      <c r="O2007" s="677" t="s">
        <v>56385</v>
      </c>
      <c r="P2007" s="677" t="s">
        <v>6163</v>
      </c>
      <c r="Q2007" s="772">
        <f>COUNTIF('Hedef Liste'!$A:$A,A2007)</f>
        <v>0</v>
      </c>
    </row>
    <row r="2008">
      <c r="A2008" s="677" t="s">
        <v>9407</v>
      </c>
      <c r="B2008" s="677" t="s">
        <v>9408</v>
      </c>
      <c r="C2008" s="762" t="s">
        <v>55183</v>
      </c>
      <c r="D2008" s="677" t="s">
        <v>6317</v>
      </c>
      <c r="E2008" s="770">
        <v>3.0</v>
      </c>
      <c r="F2008" s="770">
        <v>3.0</v>
      </c>
      <c r="G2008" s="770">
        <v>0.0</v>
      </c>
      <c r="H2008" s="770">
        <v>35.0</v>
      </c>
      <c r="I2008" s="770">
        <v>35.0</v>
      </c>
      <c r="J2008" s="771">
        <v>0.0</v>
      </c>
      <c r="K2008" s="677" t="s">
        <v>9409</v>
      </c>
      <c r="L2008" s="677">
        <v>5.427898899E9</v>
      </c>
      <c r="M2008" s="677" t="s">
        <v>6177</v>
      </c>
      <c r="N2008" s="677" t="s">
        <v>9410</v>
      </c>
      <c r="O2008" s="677" t="s">
        <v>9411</v>
      </c>
      <c r="P2008" s="677" t="s">
        <v>6163</v>
      </c>
      <c r="Q2008" s="772">
        <f>COUNTIF('Hedef Liste'!$A:$A,A2008)</f>
        <v>1</v>
      </c>
    </row>
    <row r="2009">
      <c r="A2009" s="677" t="s">
        <v>9398</v>
      </c>
      <c r="B2009" s="677" t="s">
        <v>9399</v>
      </c>
      <c r="C2009" s="762" t="s">
        <v>55183</v>
      </c>
      <c r="D2009" s="677" t="s">
        <v>6219</v>
      </c>
      <c r="E2009" s="770">
        <v>1.0</v>
      </c>
      <c r="F2009" s="770">
        <v>1.0</v>
      </c>
      <c r="G2009" s="770">
        <v>0.0</v>
      </c>
      <c r="H2009" s="770">
        <v>33.0</v>
      </c>
      <c r="I2009" s="770">
        <v>33.0</v>
      </c>
      <c r="J2009" s="771">
        <v>0.0</v>
      </c>
      <c r="K2009" s="677" t="s">
        <v>9400</v>
      </c>
      <c r="L2009" s="677">
        <v>2.243677771E9</v>
      </c>
      <c r="M2009" s="677" t="s">
        <v>6257</v>
      </c>
      <c r="N2009" s="677" t="s">
        <v>7843</v>
      </c>
      <c r="O2009" s="677" t="s">
        <v>9401</v>
      </c>
      <c r="P2009" s="677" t="s">
        <v>6163</v>
      </c>
      <c r="Q2009" s="772">
        <f>COUNTIF('Hedef Liste'!$A:$A,A2009)</f>
        <v>1</v>
      </c>
    </row>
    <row r="2010">
      <c r="A2010" s="677" t="s">
        <v>7372</v>
      </c>
      <c r="B2010" s="677" t="s">
        <v>7373</v>
      </c>
      <c r="C2010" s="762" t="s">
        <v>55183</v>
      </c>
      <c r="D2010" s="677" t="s">
        <v>6175</v>
      </c>
      <c r="E2010" s="770">
        <v>1.0</v>
      </c>
      <c r="F2010" s="770">
        <v>1.0</v>
      </c>
      <c r="G2010" s="770">
        <v>3.0</v>
      </c>
      <c r="H2010" s="770">
        <v>31.0</v>
      </c>
      <c r="I2010" s="770">
        <v>34.0</v>
      </c>
      <c r="J2010" s="771">
        <v>0.09</v>
      </c>
      <c r="K2010" s="677" t="s">
        <v>7374</v>
      </c>
      <c r="L2010" s="677">
        <v>5.469106016E9</v>
      </c>
      <c r="M2010" s="677" t="s">
        <v>343</v>
      </c>
      <c r="N2010" s="677" t="s">
        <v>6522</v>
      </c>
      <c r="O2010" s="677" t="s">
        <v>7375</v>
      </c>
      <c r="P2010" s="677" t="s">
        <v>6163</v>
      </c>
      <c r="Q2010" s="772">
        <f>COUNTIF('Hedef Liste'!$A:$A,A2010)</f>
        <v>1</v>
      </c>
    </row>
    <row r="2011">
      <c r="A2011" s="677" t="s">
        <v>9189</v>
      </c>
      <c r="B2011" s="677" t="s">
        <v>9190</v>
      </c>
      <c r="C2011" s="762" t="s">
        <v>55183</v>
      </c>
      <c r="D2011" s="677" t="s">
        <v>6159</v>
      </c>
      <c r="E2011" s="770">
        <v>1.0</v>
      </c>
      <c r="F2011" s="773"/>
      <c r="G2011" s="770">
        <v>0.0</v>
      </c>
      <c r="H2011" s="770">
        <v>19.0</v>
      </c>
      <c r="I2011" s="770">
        <v>19.0</v>
      </c>
      <c r="J2011" s="771">
        <v>0.0</v>
      </c>
      <c r="K2011" s="677" t="s">
        <v>9191</v>
      </c>
      <c r="L2011" s="677">
        <v>2.243690066E9</v>
      </c>
      <c r="M2011" s="677" t="s">
        <v>6257</v>
      </c>
      <c r="N2011" s="677" t="s">
        <v>9192</v>
      </c>
      <c r="O2011" s="677" t="s">
        <v>9193</v>
      </c>
      <c r="P2011" s="677" t="s">
        <v>6163</v>
      </c>
      <c r="Q2011" s="772">
        <f>COUNTIF('Hedef Liste'!$A:$A,A2011)</f>
        <v>1</v>
      </c>
    </row>
    <row r="2012">
      <c r="A2012" s="677" t="s">
        <v>10801</v>
      </c>
      <c r="B2012" s="677" t="s">
        <v>10802</v>
      </c>
      <c r="C2012" s="762" t="s">
        <v>55183</v>
      </c>
      <c r="D2012" s="677" t="s">
        <v>6317</v>
      </c>
      <c r="E2012" s="773"/>
      <c r="F2012" s="773"/>
      <c r="G2012" s="770">
        <v>0.0</v>
      </c>
      <c r="H2012" s="770">
        <v>19.0</v>
      </c>
      <c r="I2012" s="770">
        <v>19.0</v>
      </c>
      <c r="J2012" s="771">
        <v>0.0</v>
      </c>
      <c r="K2012" s="677" t="s">
        <v>10803</v>
      </c>
      <c r="L2012" s="677">
        <v>2.24369035E9</v>
      </c>
      <c r="M2012" s="677" t="s">
        <v>6257</v>
      </c>
      <c r="N2012" s="677" t="s">
        <v>6936</v>
      </c>
      <c r="O2012" s="677" t="s">
        <v>10804</v>
      </c>
      <c r="P2012" s="677" t="s">
        <v>6163</v>
      </c>
      <c r="Q2012" s="772">
        <f>COUNTIF('Hedef Liste'!$A:$A,A2012)</f>
        <v>1</v>
      </c>
    </row>
    <row r="2013">
      <c r="A2013" s="677" t="s">
        <v>7007</v>
      </c>
      <c r="B2013" s="677" t="s">
        <v>7008</v>
      </c>
      <c r="C2013" s="762" t="s">
        <v>55183</v>
      </c>
      <c r="D2013" s="677" t="s">
        <v>6760</v>
      </c>
      <c r="F2013" s="773"/>
      <c r="G2013" s="770">
        <v>0.0</v>
      </c>
      <c r="H2013" s="770">
        <v>21.0</v>
      </c>
      <c r="I2013" s="770">
        <v>21.0</v>
      </c>
      <c r="J2013" s="771">
        <v>0.0</v>
      </c>
      <c r="K2013" s="677" t="s">
        <v>7009</v>
      </c>
      <c r="L2013" s="677">
        <v>5.339278624E9</v>
      </c>
      <c r="M2013" s="677" t="s">
        <v>13</v>
      </c>
      <c r="N2013" s="677" t="s">
        <v>7010</v>
      </c>
      <c r="O2013" s="677" t="s">
        <v>7011</v>
      </c>
      <c r="P2013" s="677" t="s">
        <v>6163</v>
      </c>
      <c r="Q2013" s="772">
        <f>COUNTIF('Hedef Liste'!$A:$A,A2013)</f>
        <v>1</v>
      </c>
    </row>
    <row r="2014" hidden="1">
      <c r="A2014" s="677" t="s">
        <v>56386</v>
      </c>
      <c r="B2014" s="677" t="s">
        <v>56387</v>
      </c>
      <c r="C2014" s="762" t="s">
        <v>55183</v>
      </c>
      <c r="D2014" s="677" t="s">
        <v>6284</v>
      </c>
      <c r="E2014" s="770">
        <v>7.0</v>
      </c>
      <c r="F2014" s="770">
        <v>7.0</v>
      </c>
      <c r="G2014" s="770">
        <v>97.0</v>
      </c>
      <c r="H2014" s="770">
        <v>0.0</v>
      </c>
      <c r="I2014" s="770">
        <v>97.0</v>
      </c>
      <c r="J2014" s="771">
        <v>1.0</v>
      </c>
      <c r="K2014" s="677" t="s">
        <v>56388</v>
      </c>
      <c r="L2014" s="677">
        <v>2.24256101E9</v>
      </c>
      <c r="M2014" s="677" t="s">
        <v>13</v>
      </c>
      <c r="N2014" s="677" t="s">
        <v>6359</v>
      </c>
      <c r="O2014" s="677" t="s">
        <v>56389</v>
      </c>
      <c r="P2014" s="677" t="s">
        <v>55227</v>
      </c>
      <c r="Q2014" s="772">
        <f>COUNTIF('Hedef Liste'!$A:$A,A2014)</f>
        <v>0</v>
      </c>
    </row>
    <row r="2015" hidden="1">
      <c r="A2015" s="677" t="s">
        <v>56390</v>
      </c>
      <c r="B2015" s="677" t="s">
        <v>56391</v>
      </c>
      <c r="C2015" s="762" t="s">
        <v>55183</v>
      </c>
      <c r="D2015" s="677" t="s">
        <v>6284</v>
      </c>
      <c r="E2015" s="770">
        <v>11.0</v>
      </c>
      <c r="F2015" s="770">
        <v>11.0</v>
      </c>
      <c r="G2015" s="770">
        <v>97.0</v>
      </c>
      <c r="H2015" s="770">
        <v>0.0</v>
      </c>
      <c r="I2015" s="770">
        <v>97.0</v>
      </c>
      <c r="J2015" s="771">
        <v>1.0</v>
      </c>
      <c r="K2015" s="677" t="s">
        <v>56388</v>
      </c>
      <c r="L2015" s="677">
        <v>2.242440101E9</v>
      </c>
      <c r="M2015" s="677" t="s">
        <v>13</v>
      </c>
      <c r="N2015" s="677" t="s">
        <v>6510</v>
      </c>
      <c r="O2015" s="677" t="s">
        <v>56392</v>
      </c>
      <c r="P2015" s="677" t="s">
        <v>55227</v>
      </c>
      <c r="Q2015" s="772">
        <f>COUNTIF('Hedef Liste'!$A:$A,A2015)</f>
        <v>0</v>
      </c>
    </row>
    <row r="2016" hidden="1">
      <c r="A2016" s="677" t="s">
        <v>56393</v>
      </c>
      <c r="B2016" s="677" t="s">
        <v>1108</v>
      </c>
      <c r="C2016" s="762" t="s">
        <v>55183</v>
      </c>
      <c r="D2016" s="677" t="s">
        <v>6153</v>
      </c>
      <c r="E2016" s="770">
        <v>25.0</v>
      </c>
      <c r="F2016" s="770">
        <v>25.0</v>
      </c>
      <c r="G2016" s="770">
        <v>12.0</v>
      </c>
      <c r="H2016" s="770">
        <v>7.0</v>
      </c>
      <c r="I2016" s="770">
        <v>19.0</v>
      </c>
      <c r="J2016" s="771">
        <v>0.63</v>
      </c>
      <c r="K2016" s="677" t="s">
        <v>56394</v>
      </c>
      <c r="L2016" s="677">
        <v>2.242450963E9</v>
      </c>
      <c r="M2016" s="677" t="s">
        <v>343</v>
      </c>
      <c r="N2016" s="677" t="s">
        <v>6591</v>
      </c>
      <c r="O2016" s="677" t="s">
        <v>1110</v>
      </c>
      <c r="P2016" s="677" t="s">
        <v>6163</v>
      </c>
      <c r="Q2016" s="772">
        <f>COUNTIF('Hedef Liste'!$A:$A,A2016)</f>
        <v>0</v>
      </c>
    </row>
    <row r="2017">
      <c r="A2017" s="677" t="s">
        <v>8718</v>
      </c>
      <c r="B2017" s="677" t="s">
        <v>8719</v>
      </c>
      <c r="C2017" s="762" t="s">
        <v>55183</v>
      </c>
      <c r="D2017" s="677" t="s">
        <v>6219</v>
      </c>
      <c r="E2017" s="770">
        <v>1.0</v>
      </c>
      <c r="F2017" s="770">
        <v>1.0</v>
      </c>
      <c r="G2017" s="770">
        <v>0.0</v>
      </c>
      <c r="H2017" s="770">
        <v>65.0</v>
      </c>
      <c r="I2017" s="770">
        <v>65.0</v>
      </c>
      <c r="J2017" s="771">
        <v>0.0</v>
      </c>
      <c r="K2017" s="677" t="s">
        <v>8720</v>
      </c>
      <c r="L2017" s="677">
        <v>5.375703318E9</v>
      </c>
      <c r="M2017" s="677" t="s">
        <v>6257</v>
      </c>
      <c r="N2017" s="677" t="s">
        <v>6258</v>
      </c>
      <c r="O2017" s="677" t="s">
        <v>8721</v>
      </c>
      <c r="P2017" s="677" t="s">
        <v>6163</v>
      </c>
      <c r="Q2017" s="772">
        <f>COUNTIF('Hedef Liste'!$A:$A,A2017)</f>
        <v>1</v>
      </c>
    </row>
    <row r="2018">
      <c r="A2018" s="677" t="s">
        <v>10083</v>
      </c>
      <c r="B2018" s="677" t="s">
        <v>10084</v>
      </c>
      <c r="C2018" s="762" t="s">
        <v>55183</v>
      </c>
      <c r="D2018" s="677" t="s">
        <v>6390</v>
      </c>
      <c r="E2018" s="770">
        <v>3.0</v>
      </c>
      <c r="F2018" s="770">
        <v>3.0</v>
      </c>
      <c r="G2018" s="770">
        <v>0.0</v>
      </c>
      <c r="H2018" s="770">
        <v>10.0</v>
      </c>
      <c r="I2018" s="770">
        <v>10.0</v>
      </c>
      <c r="J2018" s="771">
        <v>0.0</v>
      </c>
      <c r="K2018" s="677" t="s">
        <v>10085</v>
      </c>
      <c r="L2018" s="677">
        <v>5.382009022E9</v>
      </c>
      <c r="M2018" s="677" t="s">
        <v>343</v>
      </c>
      <c r="N2018" s="677" t="s">
        <v>7439</v>
      </c>
      <c r="O2018" s="677" t="s">
        <v>10086</v>
      </c>
      <c r="P2018" s="677" t="s">
        <v>6163</v>
      </c>
      <c r="Q2018" s="772">
        <f>COUNTIF('Hedef Liste'!$A:$A,A2018)</f>
        <v>1</v>
      </c>
    </row>
    <row r="2019">
      <c r="A2019" s="677" t="s">
        <v>7814</v>
      </c>
      <c r="B2019" s="677" t="s">
        <v>7815</v>
      </c>
      <c r="C2019" s="762" t="s">
        <v>55183</v>
      </c>
      <c r="D2019" s="677" t="s">
        <v>6159</v>
      </c>
      <c r="E2019" s="770">
        <v>5.0</v>
      </c>
      <c r="F2019" s="770">
        <v>5.0</v>
      </c>
      <c r="G2019" s="770">
        <v>0.0</v>
      </c>
      <c r="H2019" s="770">
        <v>49.0</v>
      </c>
      <c r="I2019" s="770">
        <v>49.0</v>
      </c>
      <c r="J2019" s="771">
        <v>0.0</v>
      </c>
      <c r="K2019" s="677" t="s">
        <v>7816</v>
      </c>
      <c r="L2019" s="677">
        <v>2.245043958E9</v>
      </c>
      <c r="M2019" s="677" t="s">
        <v>13</v>
      </c>
      <c r="N2019" s="677" t="s">
        <v>7817</v>
      </c>
      <c r="O2019" s="677" t="s">
        <v>7818</v>
      </c>
      <c r="P2019" s="677" t="s">
        <v>6163</v>
      </c>
      <c r="Q2019" s="772">
        <f>COUNTIF('Hedef Liste'!$A:$A,A2019)</f>
        <v>1</v>
      </c>
    </row>
    <row r="2020">
      <c r="A2020" s="677" t="s">
        <v>8397</v>
      </c>
      <c r="B2020" s="677" t="s">
        <v>8398</v>
      </c>
      <c r="C2020" s="762" t="s">
        <v>55183</v>
      </c>
      <c r="D2020" s="677" t="s">
        <v>6219</v>
      </c>
      <c r="F2020" s="773"/>
      <c r="G2020" s="770">
        <v>0.0</v>
      </c>
      <c r="H2020" s="770">
        <v>18.0</v>
      </c>
      <c r="I2020" s="770">
        <v>18.0</v>
      </c>
      <c r="J2020" s="771">
        <v>0.0</v>
      </c>
      <c r="K2020" s="677" t="s">
        <v>8399</v>
      </c>
      <c r="L2020" s="677">
        <v>5.370202E9</v>
      </c>
      <c r="M2020" s="677" t="s">
        <v>343</v>
      </c>
      <c r="N2020" s="677" t="s">
        <v>8179</v>
      </c>
      <c r="O2020" s="677" t="s">
        <v>8400</v>
      </c>
      <c r="P2020" s="677" t="s">
        <v>6163</v>
      </c>
      <c r="Q2020" s="772">
        <f>COUNTIF('Hedef Liste'!$A:$A,A2020)</f>
        <v>1</v>
      </c>
    </row>
    <row r="2021" hidden="1">
      <c r="A2021" s="677" t="s">
        <v>12518</v>
      </c>
      <c r="B2021" s="677" t="s">
        <v>12519</v>
      </c>
      <c r="C2021" s="762" t="s">
        <v>55183</v>
      </c>
      <c r="D2021" s="677" t="s">
        <v>6401</v>
      </c>
      <c r="E2021" s="770">
        <v>507.0</v>
      </c>
      <c r="F2021" s="770">
        <v>21.0</v>
      </c>
      <c r="G2021" s="770">
        <v>0.0</v>
      </c>
      <c r="H2021" s="770">
        <v>37.0</v>
      </c>
      <c r="I2021" s="770">
        <v>37.0</v>
      </c>
      <c r="J2021" s="771">
        <v>0.0</v>
      </c>
      <c r="K2021" s="677" t="s">
        <v>12520</v>
      </c>
      <c r="L2021" s="677">
        <v>2.244520684E9</v>
      </c>
      <c r="M2021" s="677" t="s">
        <v>13</v>
      </c>
      <c r="N2021" s="677" t="s">
        <v>6188</v>
      </c>
      <c r="O2021" s="677" t="s">
        <v>12521</v>
      </c>
      <c r="P2021" s="677" t="s">
        <v>6163</v>
      </c>
      <c r="Q2021" s="772">
        <f>COUNTIF('Hedef Liste'!$A:$A,A2021)</f>
        <v>1</v>
      </c>
    </row>
    <row r="2022" hidden="1">
      <c r="A2022" s="677" t="s">
        <v>56395</v>
      </c>
      <c r="B2022" s="677" t="s">
        <v>56396</v>
      </c>
      <c r="C2022" s="762" t="s">
        <v>55187</v>
      </c>
      <c r="D2022" s="677" t="s">
        <v>6271</v>
      </c>
      <c r="E2022" s="773"/>
      <c r="F2022" s="773"/>
      <c r="G2022" s="770">
        <v>117.0</v>
      </c>
      <c r="H2022" s="770">
        <v>0.0</v>
      </c>
      <c r="I2022" s="770">
        <v>117.0</v>
      </c>
      <c r="J2022" s="771">
        <v>1.0</v>
      </c>
      <c r="K2022" s="677" t="s">
        <v>55566</v>
      </c>
      <c r="L2022" s="677">
        <v>9.999999999E9</v>
      </c>
      <c r="M2022" s="677" t="s">
        <v>6177</v>
      </c>
      <c r="N2022" s="677" t="s">
        <v>7219</v>
      </c>
      <c r="O2022" s="677" t="s">
        <v>56174</v>
      </c>
      <c r="P2022" s="677" t="s">
        <v>55227</v>
      </c>
      <c r="Q2022" s="772">
        <f>COUNTIF('Hedef Liste'!$A:$A,A2022)</f>
        <v>0</v>
      </c>
    </row>
    <row r="2023" hidden="1">
      <c r="A2023" s="677" t="s">
        <v>56397</v>
      </c>
      <c r="B2023" s="677" t="s">
        <v>56398</v>
      </c>
      <c r="C2023" s="762" t="s">
        <v>55187</v>
      </c>
      <c r="D2023" s="677" t="s">
        <v>6159</v>
      </c>
      <c r="E2023" s="773"/>
      <c r="F2023" s="773"/>
      <c r="G2023" s="770">
        <v>81.0</v>
      </c>
      <c r="H2023" s="770">
        <v>0.0</v>
      </c>
      <c r="I2023" s="770">
        <v>81.0</v>
      </c>
      <c r="J2023" s="771">
        <v>1.0</v>
      </c>
      <c r="K2023" s="677" t="s">
        <v>55566</v>
      </c>
      <c r="L2023" s="677">
        <v>9.999999999E9</v>
      </c>
      <c r="M2023" s="677" t="s">
        <v>6177</v>
      </c>
      <c r="N2023" s="677" t="s">
        <v>7219</v>
      </c>
      <c r="O2023" s="677" t="s">
        <v>56174</v>
      </c>
      <c r="P2023" s="677" t="s">
        <v>55227</v>
      </c>
      <c r="Q2023" s="772">
        <f>COUNTIF('Hedef Liste'!$A:$A,A2023)</f>
        <v>0</v>
      </c>
    </row>
    <row r="2024">
      <c r="A2024" s="677" t="s">
        <v>6924</v>
      </c>
      <c r="B2024" s="677" t="s">
        <v>6925</v>
      </c>
      <c r="C2024" s="762" t="s">
        <v>55183</v>
      </c>
      <c r="D2024" s="677" t="s">
        <v>6401</v>
      </c>
      <c r="E2024" s="770">
        <v>100.0</v>
      </c>
      <c r="F2024" s="770">
        <v>100.0</v>
      </c>
      <c r="G2024" s="770">
        <v>0.0</v>
      </c>
      <c r="H2024" s="770">
        <v>23.0</v>
      </c>
      <c r="I2024" s="770">
        <v>23.0</v>
      </c>
      <c r="J2024" s="771">
        <v>0.0</v>
      </c>
      <c r="K2024" s="677" t="s">
        <v>6926</v>
      </c>
      <c r="L2024" s="677">
        <v>5.392293734E9</v>
      </c>
      <c r="M2024" s="677" t="s">
        <v>13</v>
      </c>
      <c r="N2024" s="677" t="s">
        <v>6161</v>
      </c>
      <c r="O2024" s="677" t="s">
        <v>6927</v>
      </c>
      <c r="P2024" s="677" t="s">
        <v>6163</v>
      </c>
      <c r="Q2024" s="772">
        <f>COUNTIF('Hedef Liste'!$A:$A,A2024)</f>
        <v>1</v>
      </c>
    </row>
    <row r="2025">
      <c r="A2025" s="677" t="s">
        <v>7214</v>
      </c>
      <c r="B2025" s="677" t="s">
        <v>7215</v>
      </c>
      <c r="C2025" s="762" t="s">
        <v>55183</v>
      </c>
      <c r="D2025" s="677" t="s">
        <v>6182</v>
      </c>
      <c r="E2025" s="773"/>
      <c r="F2025" s="773"/>
      <c r="G2025" s="770">
        <v>0.0</v>
      </c>
      <c r="H2025" s="770">
        <v>24.0</v>
      </c>
      <c r="I2025" s="770">
        <v>24.0</v>
      </c>
      <c r="J2025" s="771">
        <v>0.0</v>
      </c>
      <c r="K2025" s="677" t="s">
        <v>7124</v>
      </c>
      <c r="L2025" s="677">
        <v>5.161621453E9</v>
      </c>
      <c r="M2025" s="677" t="s">
        <v>13</v>
      </c>
      <c r="N2025" s="677" t="s">
        <v>6184</v>
      </c>
      <c r="O2025" s="677" t="s">
        <v>7125</v>
      </c>
      <c r="P2025" s="677" t="s">
        <v>6163</v>
      </c>
      <c r="Q2025" s="772">
        <f>COUNTIF('Hedef Liste'!$A:$A,A2025)</f>
        <v>1</v>
      </c>
    </row>
    <row r="2026">
      <c r="A2026" s="677" t="s">
        <v>10521</v>
      </c>
      <c r="B2026" s="677" t="s">
        <v>10522</v>
      </c>
      <c r="C2026" s="762" t="s">
        <v>55183</v>
      </c>
      <c r="D2026" s="677" t="s">
        <v>6219</v>
      </c>
      <c r="E2026" s="770">
        <v>1.0</v>
      </c>
      <c r="F2026" s="770">
        <v>1.0</v>
      </c>
      <c r="G2026" s="770">
        <v>0.0</v>
      </c>
      <c r="H2026" s="770">
        <v>9.0</v>
      </c>
      <c r="I2026" s="770">
        <v>9.0</v>
      </c>
      <c r="J2026" s="771">
        <v>0.0</v>
      </c>
      <c r="K2026" s="677" t="s">
        <v>10523</v>
      </c>
      <c r="L2026" s="677">
        <v>2.244324827E9</v>
      </c>
      <c r="M2026" s="677" t="s">
        <v>13</v>
      </c>
      <c r="N2026" s="677" t="s">
        <v>6359</v>
      </c>
      <c r="O2026" s="677" t="s">
        <v>10524</v>
      </c>
      <c r="P2026" s="677" t="s">
        <v>6163</v>
      </c>
      <c r="Q2026" s="772">
        <f>COUNTIF('Hedef Liste'!$A:$A,A2026)</f>
        <v>1</v>
      </c>
    </row>
    <row r="2027">
      <c r="A2027" s="677" t="s">
        <v>7577</v>
      </c>
      <c r="B2027" s="677" t="s">
        <v>7578</v>
      </c>
      <c r="C2027" s="762" t="s">
        <v>55183</v>
      </c>
      <c r="D2027" s="677" t="s">
        <v>6824</v>
      </c>
      <c r="E2027" s="770">
        <v>16.0</v>
      </c>
      <c r="F2027" s="770">
        <v>16.0</v>
      </c>
      <c r="G2027" s="770">
        <v>0.0</v>
      </c>
      <c r="H2027" s="770">
        <v>51.0</v>
      </c>
      <c r="I2027" s="770">
        <v>51.0</v>
      </c>
      <c r="J2027" s="771">
        <v>0.0</v>
      </c>
      <c r="K2027" s="677" t="s">
        <v>7579</v>
      </c>
      <c r="L2027" s="677">
        <v>2.244140055E9</v>
      </c>
      <c r="M2027" s="677" t="s">
        <v>13</v>
      </c>
      <c r="N2027" s="721">
        <v>44863.0</v>
      </c>
      <c r="O2027" s="677" t="s">
        <v>7580</v>
      </c>
      <c r="P2027" s="677" t="s">
        <v>6163</v>
      </c>
      <c r="Q2027" s="772">
        <f>COUNTIF('Hedef Liste'!$A:$A,A2027)</f>
        <v>1</v>
      </c>
    </row>
    <row r="2028">
      <c r="A2028" s="677" t="s">
        <v>9075</v>
      </c>
      <c r="B2028" s="677" t="s">
        <v>9076</v>
      </c>
      <c r="C2028" s="762" t="s">
        <v>55183</v>
      </c>
      <c r="D2028" s="677" t="s">
        <v>6159</v>
      </c>
      <c r="E2028" s="773"/>
      <c r="F2028" s="773"/>
      <c r="G2028" s="770">
        <v>0.0</v>
      </c>
      <c r="H2028" s="770">
        <v>10.0</v>
      </c>
      <c r="I2028" s="770">
        <v>10.0</v>
      </c>
      <c r="J2028" s="771">
        <v>0.0</v>
      </c>
      <c r="K2028" s="677" t="s">
        <v>9077</v>
      </c>
      <c r="L2028" s="677">
        <v>5.422115748E9</v>
      </c>
      <c r="M2028" s="677" t="s">
        <v>13</v>
      </c>
      <c r="N2028" s="677" t="s">
        <v>7861</v>
      </c>
      <c r="O2028" s="677" t="s">
        <v>9078</v>
      </c>
      <c r="P2028" s="677" t="s">
        <v>6163</v>
      </c>
      <c r="Q2028" s="772">
        <f>COUNTIF('Hedef Liste'!$A:$A,A2028)</f>
        <v>1</v>
      </c>
    </row>
    <row r="2029">
      <c r="A2029" s="677" t="s">
        <v>6739</v>
      </c>
      <c r="B2029" s="677" t="s">
        <v>6740</v>
      </c>
      <c r="C2029" s="762" t="s">
        <v>55183</v>
      </c>
      <c r="D2029" s="677" t="s">
        <v>6440</v>
      </c>
      <c r="E2029" s="770">
        <v>8.0</v>
      </c>
      <c r="F2029" s="770">
        <v>8.0</v>
      </c>
      <c r="G2029" s="770">
        <v>0.0</v>
      </c>
      <c r="H2029" s="770">
        <v>18.0</v>
      </c>
      <c r="I2029" s="770">
        <v>18.0</v>
      </c>
      <c r="J2029" s="771">
        <v>0.0</v>
      </c>
      <c r="K2029" s="677" t="s">
        <v>6741</v>
      </c>
      <c r="L2029" s="677">
        <v>5.332471634E9</v>
      </c>
      <c r="M2029" s="677" t="s">
        <v>6576</v>
      </c>
      <c r="N2029" s="677" t="s">
        <v>6580</v>
      </c>
      <c r="O2029" s="677" t="s">
        <v>6742</v>
      </c>
      <c r="P2029" s="677" t="s">
        <v>6163</v>
      </c>
      <c r="Q2029" s="772">
        <f>COUNTIF('Hedef Liste'!$A:$A,A2029)</f>
        <v>1</v>
      </c>
    </row>
    <row r="2030">
      <c r="A2030" s="677" t="s">
        <v>6279</v>
      </c>
      <c r="B2030" s="677" t="s">
        <v>6280</v>
      </c>
      <c r="C2030" s="762" t="s">
        <v>55183</v>
      </c>
      <c r="D2030" s="677" t="s">
        <v>6175</v>
      </c>
      <c r="E2030" s="770">
        <v>5.0</v>
      </c>
      <c r="F2030" s="770">
        <v>5.0</v>
      </c>
      <c r="G2030" s="770">
        <v>0.0</v>
      </c>
      <c r="H2030" s="770">
        <v>11.0</v>
      </c>
      <c r="I2030" s="770">
        <v>11.0</v>
      </c>
      <c r="J2030" s="771">
        <v>0.0</v>
      </c>
      <c r="K2030" s="677" t="s">
        <v>6281</v>
      </c>
      <c r="L2030" s="677">
        <v>5.411176537E9</v>
      </c>
      <c r="M2030" s="677" t="s">
        <v>13</v>
      </c>
      <c r="N2030" s="677" t="s">
        <v>6161</v>
      </c>
      <c r="O2030" s="677" t="s">
        <v>6282</v>
      </c>
      <c r="P2030" s="677" t="s">
        <v>6163</v>
      </c>
      <c r="Q2030" s="772">
        <f>COUNTIF('Hedef Liste'!$A:$A,A2030)</f>
        <v>1</v>
      </c>
    </row>
    <row r="2031">
      <c r="A2031" s="677" t="s">
        <v>9440</v>
      </c>
      <c r="B2031" s="677" t="s">
        <v>9441</v>
      </c>
      <c r="C2031" s="762" t="s">
        <v>55183</v>
      </c>
      <c r="D2031" s="677" t="s">
        <v>6159</v>
      </c>
      <c r="E2031" s="770">
        <v>7.0</v>
      </c>
      <c r="F2031" s="770">
        <v>7.0</v>
      </c>
      <c r="G2031" s="770">
        <v>0.0</v>
      </c>
      <c r="H2031" s="770">
        <v>34.0</v>
      </c>
      <c r="I2031" s="770">
        <v>34.0</v>
      </c>
      <c r="J2031" s="771">
        <v>0.0</v>
      </c>
      <c r="K2031" s="677" t="s">
        <v>9442</v>
      </c>
      <c r="L2031" s="677">
        <v>5.426161609E9</v>
      </c>
      <c r="M2031" s="677" t="s">
        <v>13</v>
      </c>
      <c r="N2031" s="677" t="s">
        <v>6517</v>
      </c>
      <c r="O2031" s="677" t="s">
        <v>9443</v>
      </c>
      <c r="P2031" s="677" t="s">
        <v>6163</v>
      </c>
      <c r="Q2031" s="772">
        <f>COUNTIF('Hedef Liste'!$A:$A,A2031)</f>
        <v>1</v>
      </c>
    </row>
    <row r="2032">
      <c r="A2032" s="677" t="s">
        <v>10468</v>
      </c>
      <c r="B2032" s="677" t="s">
        <v>10469</v>
      </c>
      <c r="C2032" s="762" t="s">
        <v>55183</v>
      </c>
      <c r="D2032" s="677" t="s">
        <v>6219</v>
      </c>
      <c r="F2032" s="773"/>
      <c r="G2032" s="770">
        <v>0.0</v>
      </c>
      <c r="H2032" s="770">
        <v>18.0</v>
      </c>
      <c r="I2032" s="770">
        <v>18.0</v>
      </c>
      <c r="J2032" s="771">
        <v>0.0</v>
      </c>
      <c r="K2032" s="677" t="s">
        <v>7771</v>
      </c>
      <c r="L2032" s="677">
        <v>5.326050636E9</v>
      </c>
      <c r="M2032" s="677" t="s">
        <v>13</v>
      </c>
      <c r="N2032" s="677" t="s">
        <v>6161</v>
      </c>
      <c r="O2032" s="677" t="s">
        <v>1598</v>
      </c>
      <c r="P2032" s="677" t="s">
        <v>6163</v>
      </c>
      <c r="Q2032" s="772">
        <f>COUNTIF('Hedef Liste'!$A:$A,A2032)</f>
        <v>1</v>
      </c>
    </row>
    <row r="2033">
      <c r="A2033" s="677" t="s">
        <v>9461</v>
      </c>
      <c r="B2033" s="677" t="s">
        <v>9462</v>
      </c>
      <c r="C2033" s="762" t="s">
        <v>55183</v>
      </c>
      <c r="D2033" s="677" t="s">
        <v>6219</v>
      </c>
      <c r="F2033" s="773"/>
      <c r="G2033" s="770">
        <v>0.0</v>
      </c>
      <c r="H2033" s="770">
        <v>19.0</v>
      </c>
      <c r="I2033" s="770">
        <v>19.0</v>
      </c>
      <c r="J2033" s="771">
        <v>0.0</v>
      </c>
      <c r="K2033" s="677" t="s">
        <v>9463</v>
      </c>
      <c r="L2033" s="677">
        <v>5.461040016E9</v>
      </c>
      <c r="M2033" s="677" t="s">
        <v>6588</v>
      </c>
      <c r="N2033" s="677" t="s">
        <v>9464</v>
      </c>
      <c r="O2033" s="677" t="s">
        <v>9465</v>
      </c>
      <c r="P2033" s="677" t="s">
        <v>6163</v>
      </c>
      <c r="Q2033" s="772">
        <f>COUNTIF('Hedef Liste'!$A:$A,A2033)</f>
        <v>1</v>
      </c>
    </row>
    <row r="2034">
      <c r="A2034" s="677" t="s">
        <v>8301</v>
      </c>
      <c r="B2034" s="677" t="s">
        <v>8302</v>
      </c>
      <c r="C2034" s="762" t="s">
        <v>55183</v>
      </c>
      <c r="D2034" s="677" t="s">
        <v>6317</v>
      </c>
      <c r="E2034" s="770">
        <v>3.0</v>
      </c>
      <c r="F2034" s="770">
        <v>3.0</v>
      </c>
      <c r="G2034" s="770">
        <v>0.0</v>
      </c>
      <c r="H2034" s="770">
        <v>27.0</v>
      </c>
      <c r="I2034" s="770">
        <v>27.0</v>
      </c>
      <c r="J2034" s="771">
        <v>0.0</v>
      </c>
      <c r="K2034" s="677" t="s">
        <v>8303</v>
      </c>
      <c r="L2034" s="677">
        <v>5.396869649E9</v>
      </c>
      <c r="M2034" s="677" t="s">
        <v>6257</v>
      </c>
      <c r="N2034" s="677" t="s">
        <v>8143</v>
      </c>
      <c r="O2034" s="677" t="s">
        <v>8304</v>
      </c>
      <c r="P2034" s="677" t="s">
        <v>6163</v>
      </c>
      <c r="Q2034" s="772">
        <f>COUNTIF('Hedef Liste'!$A:$A,A2034)</f>
        <v>1</v>
      </c>
    </row>
    <row r="2035">
      <c r="A2035" s="677" t="s">
        <v>6263</v>
      </c>
      <c r="B2035" s="677" t="s">
        <v>6264</v>
      </c>
      <c r="C2035" s="762" t="s">
        <v>55183</v>
      </c>
      <c r="D2035" s="677" t="s">
        <v>6175</v>
      </c>
      <c r="E2035" s="770">
        <v>4.0</v>
      </c>
      <c r="F2035" s="770">
        <v>4.0</v>
      </c>
      <c r="G2035" s="770">
        <v>2.0</v>
      </c>
      <c r="H2035" s="770">
        <v>77.0</v>
      </c>
      <c r="I2035" s="770">
        <v>79.0</v>
      </c>
      <c r="J2035" s="771">
        <v>0.03</v>
      </c>
      <c r="K2035" s="677" t="s">
        <v>6265</v>
      </c>
      <c r="L2035" s="677">
        <v>5.364574409E9</v>
      </c>
      <c r="M2035" s="677" t="s">
        <v>13</v>
      </c>
      <c r="N2035" s="677" t="s">
        <v>6161</v>
      </c>
      <c r="O2035" s="677" t="s">
        <v>4283</v>
      </c>
      <c r="P2035" s="677" t="s">
        <v>6163</v>
      </c>
      <c r="Q2035" s="772">
        <f>COUNTIF('Hedef Liste'!$A:$A,A2035)</f>
        <v>1</v>
      </c>
    </row>
    <row r="2036">
      <c r="A2036" s="677" t="s">
        <v>6939</v>
      </c>
      <c r="B2036" s="677" t="s">
        <v>6940</v>
      </c>
      <c r="C2036" s="762" t="s">
        <v>55183</v>
      </c>
      <c r="D2036" s="677" t="s">
        <v>6159</v>
      </c>
      <c r="E2036" s="770">
        <v>91.0</v>
      </c>
      <c r="F2036" s="770">
        <v>91.0</v>
      </c>
      <c r="G2036" s="770">
        <v>0.0</v>
      </c>
      <c r="H2036" s="770">
        <v>10.0</v>
      </c>
      <c r="I2036" s="770">
        <v>10.0</v>
      </c>
      <c r="J2036" s="771">
        <v>0.0</v>
      </c>
      <c r="K2036" s="677" t="s">
        <v>6941</v>
      </c>
      <c r="L2036" s="677">
        <v>5.362230502E9</v>
      </c>
      <c r="M2036" s="677" t="s">
        <v>6437</v>
      </c>
      <c r="N2036" s="677" t="s">
        <v>6865</v>
      </c>
      <c r="O2036" s="677" t="s">
        <v>6942</v>
      </c>
      <c r="P2036" s="677" t="s">
        <v>6163</v>
      </c>
      <c r="Q2036" s="772">
        <f>COUNTIF('Hedef Liste'!$A:$A,A2036)</f>
        <v>1</v>
      </c>
    </row>
    <row r="2037" hidden="1">
      <c r="A2037" s="677" t="s">
        <v>56399</v>
      </c>
      <c r="B2037" s="677" t="s">
        <v>56400</v>
      </c>
      <c r="C2037" s="762" t="s">
        <v>55187</v>
      </c>
      <c r="D2037" s="677" t="s">
        <v>6159</v>
      </c>
      <c r="E2037" s="773"/>
      <c r="F2037" s="773"/>
      <c r="G2037" s="770">
        <v>0.0</v>
      </c>
      <c r="H2037" s="770">
        <v>10.0</v>
      </c>
      <c r="I2037" s="770">
        <v>10.0</v>
      </c>
      <c r="J2037" s="771">
        <v>0.0</v>
      </c>
      <c r="K2037" s="677" t="s">
        <v>56401</v>
      </c>
      <c r="L2037" s="677">
        <v>2.2432646E9</v>
      </c>
      <c r="M2037" s="677" t="s">
        <v>6257</v>
      </c>
      <c r="N2037" s="677" t="s">
        <v>8483</v>
      </c>
      <c r="O2037" s="677" t="s">
        <v>56402</v>
      </c>
      <c r="P2037" s="677" t="s">
        <v>6163</v>
      </c>
      <c r="Q2037" s="772">
        <f>COUNTIF('Hedef Liste'!$A:$A,A2037)</f>
        <v>0</v>
      </c>
    </row>
    <row r="2038">
      <c r="A2038" s="677" t="s">
        <v>7315</v>
      </c>
      <c r="B2038" s="677" t="s">
        <v>3331</v>
      </c>
      <c r="C2038" s="762" t="s">
        <v>55183</v>
      </c>
      <c r="D2038" s="677" t="s">
        <v>7193</v>
      </c>
      <c r="E2038" s="770">
        <v>54.0</v>
      </c>
      <c r="F2038" s="770">
        <v>54.0</v>
      </c>
      <c r="G2038" s="770">
        <v>0.0</v>
      </c>
      <c r="H2038" s="770">
        <v>20.0</v>
      </c>
      <c r="I2038" s="770">
        <v>20.0</v>
      </c>
      <c r="J2038" s="771">
        <v>0.0</v>
      </c>
      <c r="K2038" s="677" t="s">
        <v>7316</v>
      </c>
      <c r="L2038" s="677">
        <v>5.331629047E9</v>
      </c>
      <c r="M2038" s="677" t="s">
        <v>13</v>
      </c>
      <c r="N2038" s="721">
        <v>44863.0</v>
      </c>
      <c r="O2038" s="677" t="s">
        <v>7317</v>
      </c>
      <c r="P2038" s="677" t="s">
        <v>6163</v>
      </c>
      <c r="Q2038" s="772">
        <f>COUNTIF('Hedef Liste'!$A:$A,A2038)</f>
        <v>1</v>
      </c>
    </row>
    <row r="2039">
      <c r="A2039" s="677" t="s">
        <v>12604</v>
      </c>
      <c r="B2039" s="677" t="s">
        <v>12605</v>
      </c>
      <c r="C2039" s="762" t="s">
        <v>55183</v>
      </c>
      <c r="D2039" s="677" t="s">
        <v>6175</v>
      </c>
      <c r="F2039" s="773"/>
      <c r="G2039" s="770">
        <v>0.0</v>
      </c>
      <c r="H2039" s="770">
        <v>24.0</v>
      </c>
      <c r="I2039" s="770">
        <v>24.0</v>
      </c>
      <c r="J2039" s="771">
        <v>0.0</v>
      </c>
      <c r="K2039" s="677" t="s">
        <v>12606</v>
      </c>
      <c r="L2039" s="677">
        <v>5.37030124E9</v>
      </c>
      <c r="M2039" s="677" t="s">
        <v>13</v>
      </c>
      <c r="N2039" s="677" t="s">
        <v>10063</v>
      </c>
      <c r="O2039" s="677" t="s">
        <v>12607</v>
      </c>
      <c r="P2039" s="677" t="s">
        <v>6163</v>
      </c>
      <c r="Q2039" s="772">
        <f>COUNTIF('Hedef Liste'!$A:$A,A2039)</f>
        <v>1</v>
      </c>
    </row>
    <row r="2040">
      <c r="A2040" s="677" t="s">
        <v>12435</v>
      </c>
      <c r="B2040" s="677" t="s">
        <v>12436</v>
      </c>
      <c r="C2040" s="762" t="s">
        <v>55183</v>
      </c>
      <c r="D2040" s="677" t="s">
        <v>6373</v>
      </c>
      <c r="F2040" s="773"/>
      <c r="G2040" s="770">
        <v>0.0</v>
      </c>
      <c r="H2040" s="770">
        <v>118.0</v>
      </c>
      <c r="I2040" s="770">
        <v>118.0</v>
      </c>
      <c r="J2040" s="771">
        <v>0.0</v>
      </c>
      <c r="K2040" s="677" t="s">
        <v>6428</v>
      </c>
      <c r="L2040" s="677">
        <v>2.242355959E9</v>
      </c>
      <c r="M2040" s="677" t="s">
        <v>343</v>
      </c>
      <c r="N2040" s="677" t="s">
        <v>6429</v>
      </c>
      <c r="O2040" s="677" t="s">
        <v>12437</v>
      </c>
      <c r="P2040" s="677" t="s">
        <v>6163</v>
      </c>
      <c r="Q2040" s="772">
        <f>COUNTIF('Hedef Liste'!$A:$A,A2040)</f>
        <v>1</v>
      </c>
    </row>
    <row r="2041">
      <c r="A2041" s="677" t="s">
        <v>11197</v>
      </c>
      <c r="B2041" s="677" t="s">
        <v>11198</v>
      </c>
      <c r="C2041" s="762" t="s">
        <v>55183</v>
      </c>
      <c r="D2041" s="677" t="s">
        <v>6401</v>
      </c>
      <c r="E2041" s="770">
        <v>5.0</v>
      </c>
      <c r="F2041" s="770">
        <v>5.0</v>
      </c>
      <c r="G2041" s="770">
        <v>0.0</v>
      </c>
      <c r="H2041" s="770">
        <v>52.0</v>
      </c>
      <c r="I2041" s="770">
        <v>52.0</v>
      </c>
      <c r="J2041" s="771">
        <v>0.0</v>
      </c>
      <c r="K2041" s="677" t="s">
        <v>11199</v>
      </c>
      <c r="L2041" s="677">
        <v>5.520981018E9</v>
      </c>
      <c r="M2041" s="677" t="s">
        <v>6212</v>
      </c>
      <c r="N2041" s="677" t="s">
        <v>11200</v>
      </c>
      <c r="O2041" s="677" t="s">
        <v>11201</v>
      </c>
      <c r="P2041" s="677" t="s">
        <v>6163</v>
      </c>
      <c r="Q2041" s="772">
        <f>COUNTIF('Hedef Liste'!$A:$A,A2041)</f>
        <v>1</v>
      </c>
    </row>
    <row r="2042">
      <c r="A2042" s="677" t="s">
        <v>6351</v>
      </c>
      <c r="B2042" s="677" t="s">
        <v>6352</v>
      </c>
      <c r="C2042" s="762" t="s">
        <v>55183</v>
      </c>
      <c r="D2042" s="677" t="s">
        <v>6317</v>
      </c>
      <c r="E2042" s="773"/>
      <c r="F2042" s="773"/>
      <c r="G2042" s="770">
        <v>0.0</v>
      </c>
      <c r="H2042" s="770">
        <v>37.0</v>
      </c>
      <c r="I2042" s="770">
        <v>37.0</v>
      </c>
      <c r="J2042" s="771">
        <v>0.0</v>
      </c>
      <c r="K2042" s="677" t="s">
        <v>6353</v>
      </c>
      <c r="L2042" s="677">
        <v>2.2436373E9</v>
      </c>
      <c r="M2042" s="677" t="s">
        <v>6257</v>
      </c>
      <c r="N2042" s="677" t="s">
        <v>6354</v>
      </c>
      <c r="O2042" s="677" t="s">
        <v>6355</v>
      </c>
      <c r="P2042" s="677" t="s">
        <v>6163</v>
      </c>
      <c r="Q2042" s="772">
        <f>COUNTIF('Hedef Liste'!$A:$A,A2042)</f>
        <v>1</v>
      </c>
    </row>
    <row r="2043">
      <c r="A2043" s="677" t="s">
        <v>12344</v>
      </c>
      <c r="B2043" s="677" t="s">
        <v>12345</v>
      </c>
      <c r="C2043" s="762" t="s">
        <v>55183</v>
      </c>
      <c r="D2043" s="677" t="s">
        <v>6175</v>
      </c>
      <c r="E2043" s="770">
        <v>17.0</v>
      </c>
      <c r="F2043" s="770">
        <v>17.0</v>
      </c>
      <c r="G2043" s="770">
        <v>0.0</v>
      </c>
      <c r="H2043" s="770">
        <v>16.0</v>
      </c>
      <c r="I2043" s="770">
        <v>16.0</v>
      </c>
      <c r="J2043" s="771">
        <v>0.0</v>
      </c>
      <c r="K2043" s="677" t="s">
        <v>12346</v>
      </c>
      <c r="L2043" s="677">
        <v>5.539751963E9</v>
      </c>
      <c r="M2043" s="677" t="s">
        <v>6212</v>
      </c>
      <c r="N2043" s="677" t="s">
        <v>6542</v>
      </c>
      <c r="O2043" s="677" t="s">
        <v>12347</v>
      </c>
      <c r="P2043" s="677" t="s">
        <v>6163</v>
      </c>
      <c r="Q2043" s="772">
        <f>COUNTIF('Hedef Liste'!$A:$A,A2043)</f>
        <v>1</v>
      </c>
    </row>
    <row r="2044">
      <c r="A2044" s="677" t="s">
        <v>7719</v>
      </c>
      <c r="B2044" s="677" t="s">
        <v>7720</v>
      </c>
      <c r="C2044" s="762" t="s">
        <v>55183</v>
      </c>
      <c r="D2044" s="677" t="s">
        <v>6219</v>
      </c>
      <c r="E2044" s="770">
        <v>24.0</v>
      </c>
      <c r="F2044" s="770">
        <v>20.0</v>
      </c>
      <c r="G2044" s="770">
        <v>0.0</v>
      </c>
      <c r="H2044" s="770">
        <v>49.0</v>
      </c>
      <c r="I2044" s="770">
        <v>49.0</v>
      </c>
      <c r="J2044" s="771">
        <v>0.0</v>
      </c>
      <c r="K2044" s="677" t="s">
        <v>7721</v>
      </c>
      <c r="L2044" s="677">
        <v>2.243411484E9</v>
      </c>
      <c r="M2044" s="677" t="s">
        <v>6257</v>
      </c>
      <c r="N2044" s="677" t="s">
        <v>6936</v>
      </c>
      <c r="O2044" s="677" t="s">
        <v>7722</v>
      </c>
      <c r="P2044" s="677" t="s">
        <v>6163</v>
      </c>
      <c r="Q2044" s="772">
        <f>COUNTIF('Hedef Liste'!$A:$A,A2044)</f>
        <v>1</v>
      </c>
    </row>
    <row r="2045">
      <c r="A2045" s="677" t="s">
        <v>6507</v>
      </c>
      <c r="B2045" s="677" t="s">
        <v>6508</v>
      </c>
      <c r="C2045" s="762" t="s">
        <v>55183</v>
      </c>
      <c r="D2045" s="677" t="s">
        <v>6440</v>
      </c>
      <c r="E2045" s="770">
        <v>13.0</v>
      </c>
      <c r="F2045" s="770">
        <v>13.0</v>
      </c>
      <c r="G2045" s="770">
        <v>0.0</v>
      </c>
      <c r="H2045" s="770">
        <v>6.0</v>
      </c>
      <c r="I2045" s="770">
        <v>6.0</v>
      </c>
      <c r="J2045" s="771">
        <v>0.0</v>
      </c>
      <c r="K2045" s="677" t="s">
        <v>6509</v>
      </c>
      <c r="L2045" s="677">
        <v>5.312480037E9</v>
      </c>
      <c r="M2045" s="677" t="s">
        <v>13</v>
      </c>
      <c r="N2045" s="677" t="s">
        <v>6510</v>
      </c>
      <c r="O2045" s="677" t="s">
        <v>6511</v>
      </c>
      <c r="P2045" s="677" t="s">
        <v>6163</v>
      </c>
      <c r="Q2045" s="772">
        <f>COUNTIF('Hedef Liste'!$A:$A,A2045)</f>
        <v>1</v>
      </c>
    </row>
    <row r="2046">
      <c r="A2046" s="677" t="s">
        <v>8673</v>
      </c>
      <c r="B2046" s="677" t="s">
        <v>8674</v>
      </c>
      <c r="C2046" s="762" t="s">
        <v>55183</v>
      </c>
      <c r="D2046" s="677" t="s">
        <v>6159</v>
      </c>
      <c r="E2046" s="770">
        <v>3.0</v>
      </c>
      <c r="F2046" s="770">
        <v>3.0</v>
      </c>
      <c r="G2046" s="770">
        <v>0.0</v>
      </c>
      <c r="H2046" s="770">
        <v>5.0</v>
      </c>
      <c r="I2046" s="770">
        <v>5.0</v>
      </c>
      <c r="J2046" s="771">
        <v>0.0</v>
      </c>
      <c r="K2046" s="677" t="s">
        <v>8675</v>
      </c>
      <c r="L2046" s="677">
        <v>5.359727235E9</v>
      </c>
      <c r="M2046" s="677" t="s">
        <v>6212</v>
      </c>
      <c r="N2046" s="677" t="s">
        <v>6213</v>
      </c>
      <c r="O2046" s="677" t="s">
        <v>8676</v>
      </c>
      <c r="P2046" s="677" t="s">
        <v>6163</v>
      </c>
      <c r="Q2046" s="772">
        <f>COUNTIF('Hedef Liste'!$A:$A,A2046)</f>
        <v>1</v>
      </c>
    </row>
    <row r="2047" hidden="1">
      <c r="A2047" s="677" t="s">
        <v>14308</v>
      </c>
      <c r="B2047" s="677" t="s">
        <v>56403</v>
      </c>
      <c r="C2047" s="762" t="s">
        <v>55183</v>
      </c>
      <c r="D2047" s="677" t="s">
        <v>6182</v>
      </c>
      <c r="E2047" s="770">
        <v>11157.0</v>
      </c>
      <c r="F2047" s="770">
        <v>328.0</v>
      </c>
      <c r="G2047" s="770">
        <v>103.0</v>
      </c>
      <c r="H2047" s="770">
        <v>4.0</v>
      </c>
      <c r="I2047" s="770">
        <v>107.0</v>
      </c>
      <c r="J2047" s="771">
        <v>0.96</v>
      </c>
      <c r="K2047" s="677" t="s">
        <v>56177</v>
      </c>
      <c r="L2047" s="677">
        <v>2.123363575E9</v>
      </c>
      <c r="M2047" s="677" t="s">
        <v>13</v>
      </c>
      <c r="N2047" s="677" t="s">
        <v>6359</v>
      </c>
      <c r="O2047" s="677" t="s">
        <v>56404</v>
      </c>
      <c r="P2047" s="677" t="s">
        <v>55227</v>
      </c>
      <c r="Q2047" s="772">
        <f>COUNTIF('Hedef Liste'!$A:$A,A2047)</f>
        <v>0</v>
      </c>
    </row>
    <row r="2048" hidden="1">
      <c r="A2048" s="677" t="s">
        <v>13477</v>
      </c>
      <c r="B2048" s="677" t="s">
        <v>56405</v>
      </c>
      <c r="C2048" s="762" t="s">
        <v>55183</v>
      </c>
      <c r="D2048" s="677" t="s">
        <v>6182</v>
      </c>
      <c r="E2048" s="770">
        <v>12308.0</v>
      </c>
      <c r="F2048" s="770">
        <v>237.0</v>
      </c>
      <c r="G2048" s="770">
        <v>103.0</v>
      </c>
      <c r="H2048" s="770">
        <v>4.0</v>
      </c>
      <c r="I2048" s="770">
        <v>107.0</v>
      </c>
      <c r="J2048" s="771">
        <v>0.96</v>
      </c>
      <c r="K2048" s="677" t="s">
        <v>56177</v>
      </c>
      <c r="L2048" s="677">
        <v>2.123363575E9</v>
      </c>
      <c r="M2048" s="677" t="s">
        <v>13</v>
      </c>
      <c r="N2048" s="677" t="s">
        <v>6984</v>
      </c>
      <c r="O2048" s="677" t="s">
        <v>56406</v>
      </c>
      <c r="P2048" s="677" t="s">
        <v>55227</v>
      </c>
      <c r="Q2048" s="772">
        <f>COUNTIF('Hedef Liste'!$A:$A,A2048)</f>
        <v>0</v>
      </c>
    </row>
    <row r="2049">
      <c r="A2049" s="677" t="s">
        <v>7558</v>
      </c>
      <c r="B2049" s="677" t="s">
        <v>7559</v>
      </c>
      <c r="C2049" s="762" t="s">
        <v>55183</v>
      </c>
      <c r="D2049" s="677" t="s">
        <v>6182</v>
      </c>
      <c r="E2049" s="773"/>
      <c r="F2049" s="773"/>
      <c r="G2049" s="770">
        <v>0.0</v>
      </c>
      <c r="H2049" s="770">
        <v>10.0</v>
      </c>
      <c r="I2049" s="770">
        <v>10.0</v>
      </c>
      <c r="J2049" s="771">
        <v>0.0</v>
      </c>
      <c r="K2049" s="677" t="s">
        <v>7560</v>
      </c>
      <c r="L2049" s="677">
        <v>5.46586855E9</v>
      </c>
      <c r="M2049" s="677" t="s">
        <v>13</v>
      </c>
      <c r="N2049" s="677" t="s">
        <v>6184</v>
      </c>
      <c r="O2049" s="677" t="s">
        <v>7561</v>
      </c>
      <c r="P2049" s="677" t="s">
        <v>6163</v>
      </c>
      <c r="Q2049" s="772">
        <f>COUNTIF('Hedef Liste'!$A:$A,A2049)</f>
        <v>1</v>
      </c>
    </row>
    <row r="2050">
      <c r="A2050" s="677" t="s">
        <v>8535</v>
      </c>
      <c r="B2050" s="677" t="s">
        <v>8536</v>
      </c>
      <c r="C2050" s="762" t="s">
        <v>55183</v>
      </c>
      <c r="D2050" s="677" t="s">
        <v>6159</v>
      </c>
      <c r="E2050" s="773"/>
      <c r="F2050" s="773"/>
      <c r="G2050" s="770">
        <v>0.0</v>
      </c>
      <c r="H2050" s="770">
        <v>16.0</v>
      </c>
      <c r="I2050" s="770">
        <v>16.0</v>
      </c>
      <c r="J2050" s="771">
        <v>0.0</v>
      </c>
      <c r="K2050" s="677" t="s">
        <v>8537</v>
      </c>
      <c r="L2050" s="677">
        <v>5.069430131E9</v>
      </c>
      <c r="M2050" s="677" t="s">
        <v>13</v>
      </c>
      <c r="N2050" s="677" t="s">
        <v>8425</v>
      </c>
      <c r="O2050" s="677" t="s">
        <v>8538</v>
      </c>
      <c r="P2050" s="677" t="s">
        <v>6163</v>
      </c>
      <c r="Q2050" s="772">
        <f>COUNTIF('Hedef Liste'!$A:$A,A2050)</f>
        <v>1</v>
      </c>
    </row>
    <row r="2051">
      <c r="A2051" s="677" t="s">
        <v>6034</v>
      </c>
      <c r="B2051" s="677" t="s">
        <v>6035</v>
      </c>
      <c r="C2051" s="762" t="s">
        <v>55183</v>
      </c>
      <c r="D2051" s="677" t="s">
        <v>6390</v>
      </c>
      <c r="E2051" s="770">
        <v>4.0</v>
      </c>
      <c r="F2051" s="770">
        <v>4.0</v>
      </c>
      <c r="G2051" s="770">
        <v>0.0</v>
      </c>
      <c r="H2051" s="770">
        <v>30.0</v>
      </c>
      <c r="I2051" s="770">
        <v>30.0</v>
      </c>
      <c r="J2051" s="771">
        <v>0.0</v>
      </c>
      <c r="K2051" s="677" t="s">
        <v>10109</v>
      </c>
      <c r="L2051" s="677">
        <v>5.545791889E9</v>
      </c>
      <c r="M2051" s="677" t="s">
        <v>6304</v>
      </c>
      <c r="N2051" s="677" t="s">
        <v>7256</v>
      </c>
      <c r="O2051" s="677" t="s">
        <v>6037</v>
      </c>
      <c r="P2051" s="677" t="s">
        <v>6163</v>
      </c>
      <c r="Q2051" s="772">
        <f>COUNTIF('Hedef Liste'!$A:$A,A2051)</f>
        <v>1</v>
      </c>
    </row>
    <row r="2052">
      <c r="A2052" s="677" t="s">
        <v>11233</v>
      </c>
      <c r="B2052" s="677" t="s">
        <v>11234</v>
      </c>
      <c r="C2052" s="762" t="s">
        <v>55183</v>
      </c>
      <c r="D2052" s="677" t="s">
        <v>6401</v>
      </c>
      <c r="E2052" s="770">
        <v>2.0</v>
      </c>
      <c r="F2052" s="770">
        <v>2.0</v>
      </c>
      <c r="G2052" s="770">
        <v>0.0</v>
      </c>
      <c r="H2052" s="770">
        <v>32.0</v>
      </c>
      <c r="I2052" s="770">
        <v>32.0</v>
      </c>
      <c r="J2052" s="771">
        <v>0.0</v>
      </c>
      <c r="K2052" s="677" t="s">
        <v>11235</v>
      </c>
      <c r="L2052" s="677">
        <v>2.2424188E9</v>
      </c>
      <c r="M2052" s="677" t="s">
        <v>13</v>
      </c>
      <c r="N2052" s="677" t="s">
        <v>7464</v>
      </c>
      <c r="O2052" s="677" t="s">
        <v>11236</v>
      </c>
      <c r="P2052" s="677" t="s">
        <v>6163</v>
      </c>
      <c r="Q2052" s="772">
        <f>COUNTIF('Hedef Liste'!$A:$A,A2052)</f>
        <v>1</v>
      </c>
    </row>
    <row r="2053">
      <c r="A2053" s="677" t="s">
        <v>11952</v>
      </c>
      <c r="B2053" s="677" t="s">
        <v>11953</v>
      </c>
      <c r="C2053" s="762" t="s">
        <v>55183</v>
      </c>
      <c r="D2053" s="677" t="s">
        <v>6159</v>
      </c>
      <c r="E2053" s="773"/>
      <c r="F2053" s="773"/>
      <c r="G2053" s="770">
        <v>0.0</v>
      </c>
      <c r="H2053" s="770">
        <v>66.0</v>
      </c>
      <c r="I2053" s="770">
        <v>66.0</v>
      </c>
      <c r="J2053" s="771">
        <v>0.0</v>
      </c>
      <c r="K2053" s="677" t="s">
        <v>11954</v>
      </c>
      <c r="L2053" s="677">
        <v>5.345580682E9</v>
      </c>
      <c r="M2053" s="677" t="s">
        <v>343</v>
      </c>
      <c r="N2053" s="677" t="s">
        <v>9254</v>
      </c>
      <c r="O2053" s="677" t="s">
        <v>11955</v>
      </c>
      <c r="P2053" s="677" t="s">
        <v>6163</v>
      </c>
      <c r="Q2053" s="772">
        <f>COUNTIF('Hedef Liste'!$A:$A,A2053)</f>
        <v>1</v>
      </c>
    </row>
    <row r="2054" hidden="1">
      <c r="A2054" s="677" t="s">
        <v>56407</v>
      </c>
      <c r="B2054" s="677" t="s">
        <v>56408</v>
      </c>
      <c r="C2054" s="762" t="s">
        <v>55187</v>
      </c>
      <c r="D2054" s="677" t="s">
        <v>6440</v>
      </c>
      <c r="E2054" s="773"/>
      <c r="F2054" s="773"/>
      <c r="G2054" s="770">
        <v>0.0</v>
      </c>
      <c r="H2054" s="770">
        <v>10.0</v>
      </c>
      <c r="I2054" s="770">
        <v>10.0</v>
      </c>
      <c r="J2054" s="771">
        <v>0.0</v>
      </c>
      <c r="K2054" s="677" t="s">
        <v>56409</v>
      </c>
      <c r="L2054" s="677">
        <v>2.247573521E9</v>
      </c>
      <c r="M2054" s="677" t="s">
        <v>7169</v>
      </c>
      <c r="N2054" s="677" t="s">
        <v>11554</v>
      </c>
      <c r="O2054" s="677" t="s">
        <v>56410</v>
      </c>
      <c r="P2054" s="677" t="s">
        <v>6163</v>
      </c>
      <c r="Q2054" s="772">
        <f>COUNTIF('Hedef Liste'!$A:$A,A2054)</f>
        <v>0</v>
      </c>
    </row>
    <row r="2055" hidden="1">
      <c r="A2055" s="677" t="s">
        <v>12320</v>
      </c>
      <c r="B2055" s="677" t="s">
        <v>12321</v>
      </c>
      <c r="C2055" s="762" t="s">
        <v>55183</v>
      </c>
      <c r="D2055" s="677" t="s">
        <v>6175</v>
      </c>
      <c r="E2055" s="770">
        <v>864.0</v>
      </c>
      <c r="F2055" s="770">
        <v>49.0</v>
      </c>
      <c r="G2055" s="770">
        <v>0.0</v>
      </c>
      <c r="H2055" s="770">
        <v>22.0</v>
      </c>
      <c r="I2055" s="770">
        <v>22.0</v>
      </c>
      <c r="J2055" s="771">
        <v>0.0</v>
      </c>
      <c r="K2055" s="677" t="s">
        <v>56161</v>
      </c>
      <c r="L2055" s="677">
        <v>5.520019946E9</v>
      </c>
      <c r="M2055" s="677" t="s">
        <v>13</v>
      </c>
      <c r="N2055" s="677" t="s">
        <v>6161</v>
      </c>
      <c r="O2055" s="677" t="s">
        <v>6162</v>
      </c>
      <c r="P2055" s="677" t="s">
        <v>6163</v>
      </c>
      <c r="Q2055" s="772">
        <f>COUNTIF('Hedef Liste'!$A:$A,A2055)</f>
        <v>1</v>
      </c>
    </row>
    <row r="2056">
      <c r="A2056" s="677" t="s">
        <v>9887</v>
      </c>
      <c r="B2056" s="677" t="s">
        <v>9888</v>
      </c>
      <c r="C2056" s="762" t="s">
        <v>55183</v>
      </c>
      <c r="D2056" s="677" t="s">
        <v>6317</v>
      </c>
      <c r="E2056" s="770">
        <v>7.0</v>
      </c>
      <c r="F2056" s="770">
        <v>7.0</v>
      </c>
      <c r="G2056" s="770">
        <v>0.0</v>
      </c>
      <c r="H2056" s="770">
        <v>20.0</v>
      </c>
      <c r="I2056" s="770">
        <v>20.0</v>
      </c>
      <c r="J2056" s="771">
        <v>0.0</v>
      </c>
      <c r="K2056" s="677" t="s">
        <v>9889</v>
      </c>
      <c r="L2056" s="677">
        <v>5.551008016E9</v>
      </c>
      <c r="M2056" s="677" t="s">
        <v>13</v>
      </c>
      <c r="N2056" s="677" t="s">
        <v>7817</v>
      </c>
      <c r="O2056" s="677" t="s">
        <v>9890</v>
      </c>
      <c r="P2056" s="677" t="s">
        <v>6163</v>
      </c>
      <c r="Q2056" s="772">
        <f>COUNTIF('Hedef Liste'!$A:$A,A2056)</f>
        <v>1</v>
      </c>
    </row>
    <row r="2057" hidden="1">
      <c r="A2057" s="677" t="s">
        <v>15461</v>
      </c>
      <c r="B2057" s="677" t="s">
        <v>56411</v>
      </c>
      <c r="C2057" s="762" t="s">
        <v>55183</v>
      </c>
      <c r="D2057" s="677" t="s">
        <v>6159</v>
      </c>
      <c r="E2057" s="770">
        <v>9569.0</v>
      </c>
      <c r="F2057" s="770">
        <v>177.0</v>
      </c>
      <c r="G2057" s="770">
        <v>41.0</v>
      </c>
      <c r="H2057" s="770">
        <v>6.0</v>
      </c>
      <c r="I2057" s="770">
        <v>47.0</v>
      </c>
      <c r="J2057" s="771">
        <v>0.87</v>
      </c>
      <c r="K2057" s="677" t="s">
        <v>56412</v>
      </c>
      <c r="L2057" s="677">
        <v>2.244400666E9</v>
      </c>
      <c r="M2057" s="677" t="s">
        <v>13</v>
      </c>
      <c r="N2057" s="677" t="s">
        <v>6407</v>
      </c>
      <c r="O2057" s="677" t="s">
        <v>56413</v>
      </c>
      <c r="P2057" s="677" t="s">
        <v>55227</v>
      </c>
      <c r="Q2057" s="772">
        <f>COUNTIF('Hedef Liste'!$A:$A,A2057)</f>
        <v>0</v>
      </c>
    </row>
    <row r="2058">
      <c r="A2058" s="677" t="s">
        <v>7909</v>
      </c>
      <c r="B2058" s="677" t="s">
        <v>7910</v>
      </c>
      <c r="C2058" s="762" t="s">
        <v>55183</v>
      </c>
      <c r="D2058" s="677" t="s">
        <v>6153</v>
      </c>
      <c r="F2058" s="773"/>
      <c r="G2058" s="770">
        <v>0.0</v>
      </c>
      <c r="H2058" s="770">
        <v>33.0</v>
      </c>
      <c r="I2058" s="770">
        <v>33.0</v>
      </c>
      <c r="J2058" s="771">
        <v>0.0</v>
      </c>
      <c r="K2058" s="677" t="s">
        <v>7911</v>
      </c>
      <c r="L2058" s="677">
        <v>2.24502201E9</v>
      </c>
      <c r="M2058" s="677" t="s">
        <v>13</v>
      </c>
      <c r="N2058" s="677" t="s">
        <v>7912</v>
      </c>
      <c r="O2058" s="677" t="s">
        <v>7913</v>
      </c>
      <c r="P2058" s="677" t="s">
        <v>6163</v>
      </c>
      <c r="Q2058" s="772">
        <f>COUNTIF('Hedef Liste'!$A:$A,A2058)</f>
        <v>1</v>
      </c>
    </row>
    <row r="2059">
      <c r="A2059" s="677" t="s">
        <v>12427</v>
      </c>
      <c r="B2059" s="677" t="s">
        <v>12428</v>
      </c>
      <c r="C2059" s="762" t="s">
        <v>55183</v>
      </c>
      <c r="D2059" s="677" t="s">
        <v>6219</v>
      </c>
      <c r="F2059" s="773"/>
      <c r="G2059" s="770">
        <v>0.0</v>
      </c>
      <c r="H2059" s="770">
        <v>18.0</v>
      </c>
      <c r="I2059" s="770">
        <v>18.0</v>
      </c>
      <c r="J2059" s="771">
        <v>0.0</v>
      </c>
      <c r="K2059" s="677" t="s">
        <v>12429</v>
      </c>
      <c r="L2059" s="677">
        <v>5.332794589E9</v>
      </c>
      <c r="M2059" s="677" t="s">
        <v>13</v>
      </c>
      <c r="N2059" s="677" t="s">
        <v>6161</v>
      </c>
      <c r="O2059" s="677" t="s">
        <v>12430</v>
      </c>
      <c r="P2059" s="677" t="s">
        <v>6163</v>
      </c>
      <c r="Q2059" s="772">
        <f>COUNTIF('Hedef Liste'!$A:$A,A2059)</f>
        <v>1</v>
      </c>
    </row>
    <row r="2060" hidden="1">
      <c r="A2060" s="677" t="s">
        <v>10570</v>
      </c>
      <c r="B2060" s="677" t="s">
        <v>10571</v>
      </c>
      <c r="C2060" s="762" t="s">
        <v>55183</v>
      </c>
      <c r="D2060" s="677" t="s">
        <v>6440</v>
      </c>
      <c r="E2060" s="770">
        <v>420.0</v>
      </c>
      <c r="F2060" s="773"/>
      <c r="G2060" s="770">
        <v>7.0</v>
      </c>
      <c r="H2060" s="770">
        <v>9.0</v>
      </c>
      <c r="I2060" s="770">
        <v>16.0</v>
      </c>
      <c r="J2060" s="771">
        <v>0.44</v>
      </c>
      <c r="K2060" s="677" t="s">
        <v>10572</v>
      </c>
      <c r="L2060" s="677">
        <v>2.242565566E9</v>
      </c>
      <c r="M2060" s="677" t="s">
        <v>343</v>
      </c>
      <c r="N2060" s="677" t="s">
        <v>9434</v>
      </c>
      <c r="O2060" s="677" t="s">
        <v>10573</v>
      </c>
      <c r="P2060" s="677" t="s">
        <v>6163</v>
      </c>
      <c r="Q2060" s="772">
        <f>COUNTIF('Hedef Liste'!$A:$A,A2060)</f>
        <v>1</v>
      </c>
    </row>
    <row r="2061">
      <c r="A2061" s="677" t="s">
        <v>6343</v>
      </c>
      <c r="B2061" s="677" t="s">
        <v>6344</v>
      </c>
      <c r="C2061" s="762" t="s">
        <v>55183</v>
      </c>
      <c r="D2061" s="677" t="s">
        <v>6159</v>
      </c>
      <c r="E2061" s="770">
        <v>18.0</v>
      </c>
      <c r="F2061" s="770">
        <v>18.0</v>
      </c>
      <c r="G2061" s="770">
        <v>0.0</v>
      </c>
      <c r="H2061" s="770">
        <v>15.0</v>
      </c>
      <c r="I2061" s="770">
        <v>15.0</v>
      </c>
      <c r="J2061" s="771">
        <v>0.0</v>
      </c>
      <c r="K2061" s="677" t="s">
        <v>6345</v>
      </c>
      <c r="L2061" s="677">
        <v>2.244800001E9</v>
      </c>
      <c r="M2061" s="677" t="s">
        <v>13</v>
      </c>
      <c r="N2061" s="677" t="s">
        <v>6184</v>
      </c>
      <c r="O2061" s="677" t="s">
        <v>6346</v>
      </c>
      <c r="P2061" s="677" t="s">
        <v>6163</v>
      </c>
      <c r="Q2061" s="772">
        <f>COUNTIF('Hedef Liste'!$A:$A,A2061)</f>
        <v>1</v>
      </c>
    </row>
    <row r="2062">
      <c r="A2062" s="677" t="s">
        <v>12166</v>
      </c>
      <c r="B2062" s="677" t="s">
        <v>12167</v>
      </c>
      <c r="C2062" s="762" t="s">
        <v>55183</v>
      </c>
      <c r="D2062" s="677" t="s">
        <v>6271</v>
      </c>
      <c r="E2062" s="770">
        <v>87.0</v>
      </c>
      <c r="F2062" s="770">
        <v>87.0</v>
      </c>
      <c r="G2062" s="770">
        <v>0.0</v>
      </c>
      <c r="H2062" s="770">
        <v>24.0</v>
      </c>
      <c r="I2062" s="770">
        <v>24.0</v>
      </c>
      <c r="J2062" s="771">
        <v>0.0</v>
      </c>
      <c r="K2062" s="677" t="s">
        <v>12168</v>
      </c>
      <c r="L2062" s="677">
        <v>5.528081613E9</v>
      </c>
      <c r="M2062" s="677" t="s">
        <v>6437</v>
      </c>
      <c r="N2062" s="677" t="s">
        <v>7084</v>
      </c>
      <c r="O2062" s="677" t="s">
        <v>12169</v>
      </c>
      <c r="P2062" s="677" t="s">
        <v>6163</v>
      </c>
      <c r="Q2062" s="772">
        <f>COUNTIF('Hedef Liste'!$A:$A,A2062)</f>
        <v>1</v>
      </c>
    </row>
    <row r="2063">
      <c r="A2063" s="677" t="s">
        <v>6902</v>
      </c>
      <c r="B2063" s="677" t="s">
        <v>6903</v>
      </c>
      <c r="C2063" s="762" t="s">
        <v>55183</v>
      </c>
      <c r="D2063" s="677" t="s">
        <v>6250</v>
      </c>
      <c r="E2063" s="773"/>
      <c r="F2063" s="773"/>
      <c r="G2063" s="770">
        <v>0.0</v>
      </c>
      <c r="H2063" s="770">
        <v>17.0</v>
      </c>
      <c r="I2063" s="770">
        <v>17.0</v>
      </c>
      <c r="J2063" s="771">
        <v>0.0</v>
      </c>
      <c r="K2063" s="677" t="s">
        <v>6904</v>
      </c>
      <c r="L2063" s="677">
        <v>5.52800107E9</v>
      </c>
      <c r="M2063" s="677" t="s">
        <v>13</v>
      </c>
      <c r="N2063" s="677" t="s">
        <v>6905</v>
      </c>
      <c r="O2063" s="677" t="s">
        <v>6906</v>
      </c>
      <c r="P2063" s="677" t="s">
        <v>6163</v>
      </c>
      <c r="Q2063" s="772">
        <f>COUNTIF('Hedef Liste'!$A:$A,A2063)</f>
        <v>1</v>
      </c>
    </row>
    <row r="2064">
      <c r="A2064" s="677" t="s">
        <v>8821</v>
      </c>
      <c r="B2064" s="677" t="s">
        <v>8822</v>
      </c>
      <c r="C2064" s="762" t="s">
        <v>55183</v>
      </c>
      <c r="D2064" s="677" t="s">
        <v>6175</v>
      </c>
      <c r="E2064" s="770">
        <v>2.0</v>
      </c>
      <c r="F2064" s="770">
        <v>2.0</v>
      </c>
      <c r="G2064" s="770">
        <v>0.0</v>
      </c>
      <c r="H2064" s="770">
        <v>4.0</v>
      </c>
      <c r="I2064" s="770">
        <v>4.0</v>
      </c>
      <c r="J2064" s="771">
        <v>0.0</v>
      </c>
      <c r="K2064" s="677" t="s">
        <v>8823</v>
      </c>
      <c r="L2064" s="677">
        <v>5.353052608E9</v>
      </c>
      <c r="M2064" s="677" t="s">
        <v>6257</v>
      </c>
      <c r="N2064" s="677" t="s">
        <v>6746</v>
      </c>
      <c r="O2064" s="677" t="s">
        <v>8824</v>
      </c>
      <c r="P2064" s="677" t="s">
        <v>6163</v>
      </c>
      <c r="Q2064" s="772">
        <f>COUNTIF('Hedef Liste'!$A:$A,A2064)</f>
        <v>1</v>
      </c>
    </row>
    <row r="2065" hidden="1">
      <c r="A2065" s="677" t="s">
        <v>9010</v>
      </c>
      <c r="B2065" s="677" t="s">
        <v>9011</v>
      </c>
      <c r="C2065" s="762" t="s">
        <v>55183</v>
      </c>
      <c r="D2065" s="677" t="s">
        <v>6219</v>
      </c>
      <c r="E2065" s="770">
        <v>159.0</v>
      </c>
      <c r="F2065" s="770">
        <v>33.0</v>
      </c>
      <c r="G2065" s="770">
        <v>0.0</v>
      </c>
      <c r="H2065" s="770">
        <v>18.0</v>
      </c>
      <c r="I2065" s="770">
        <v>18.0</v>
      </c>
      <c r="J2065" s="771">
        <v>0.0</v>
      </c>
      <c r="K2065" s="677" t="s">
        <v>9004</v>
      </c>
      <c r="L2065" s="677">
        <v>5.455402618E9</v>
      </c>
      <c r="M2065" s="677" t="s">
        <v>6177</v>
      </c>
      <c r="N2065" s="677" t="s">
        <v>7219</v>
      </c>
      <c r="O2065" s="677" t="s">
        <v>9012</v>
      </c>
      <c r="P2065" s="677" t="s">
        <v>6163</v>
      </c>
      <c r="Q2065" s="772">
        <f>COUNTIF('Hedef Liste'!$A:$A,A2065)</f>
        <v>1</v>
      </c>
    </row>
    <row r="2066" hidden="1">
      <c r="A2066" s="677" t="s">
        <v>12849</v>
      </c>
      <c r="B2066" s="677" t="s">
        <v>12850</v>
      </c>
      <c r="C2066" s="762" t="s">
        <v>55183</v>
      </c>
      <c r="D2066" s="677" t="s">
        <v>6440</v>
      </c>
      <c r="E2066" s="770">
        <v>52.0</v>
      </c>
      <c r="F2066" s="770">
        <v>2.0</v>
      </c>
      <c r="G2066" s="770">
        <v>0.0</v>
      </c>
      <c r="H2066" s="770">
        <v>10.0</v>
      </c>
      <c r="I2066" s="770">
        <v>10.0</v>
      </c>
      <c r="J2066" s="771">
        <v>0.0</v>
      </c>
      <c r="K2066" s="677" t="s">
        <v>12851</v>
      </c>
      <c r="L2066" s="677">
        <v>5.414880562E9</v>
      </c>
      <c r="M2066" s="677" t="s">
        <v>343</v>
      </c>
      <c r="N2066" s="677" t="s">
        <v>10154</v>
      </c>
      <c r="O2066" s="677" t="s">
        <v>12852</v>
      </c>
      <c r="P2066" s="677" t="s">
        <v>6163</v>
      </c>
      <c r="Q2066" s="772">
        <f>COUNTIF('Hedef Liste'!$A:$A,A2066)</f>
        <v>1</v>
      </c>
    </row>
    <row r="2067" hidden="1">
      <c r="A2067" s="677" t="s">
        <v>11869</v>
      </c>
      <c r="B2067" s="677" t="s">
        <v>11870</v>
      </c>
      <c r="C2067" s="762" t="s">
        <v>55183</v>
      </c>
      <c r="D2067" s="677" t="s">
        <v>6390</v>
      </c>
      <c r="E2067" s="773"/>
      <c r="F2067" s="773"/>
      <c r="G2067" s="770">
        <v>0.0</v>
      </c>
      <c r="H2067" s="770">
        <v>9.0</v>
      </c>
      <c r="I2067" s="770">
        <v>9.0</v>
      </c>
      <c r="J2067" s="771">
        <v>0.0</v>
      </c>
      <c r="K2067" s="677" t="s">
        <v>11871</v>
      </c>
      <c r="L2067" s="677">
        <v>5.348702679E9</v>
      </c>
      <c r="M2067" s="677" t="s">
        <v>343</v>
      </c>
      <c r="N2067" s="677" t="s">
        <v>6446</v>
      </c>
      <c r="O2067" s="677" t="s">
        <v>11872</v>
      </c>
      <c r="P2067" s="677" t="s">
        <v>6163</v>
      </c>
      <c r="Q2067" s="772">
        <f>COUNTIF('Hedef Liste'!$A:$A,A2067)</f>
        <v>1</v>
      </c>
    </row>
    <row r="2068">
      <c r="A2068" s="677" t="s">
        <v>11640</v>
      </c>
      <c r="B2068" s="677" t="s">
        <v>11641</v>
      </c>
      <c r="C2068" s="762" t="s">
        <v>55183</v>
      </c>
      <c r="D2068" s="677" t="s">
        <v>6182</v>
      </c>
      <c r="E2068" s="773"/>
      <c r="F2068" s="773"/>
      <c r="G2068" s="770">
        <v>0.0</v>
      </c>
      <c r="H2068" s="770">
        <v>60.0</v>
      </c>
      <c r="I2068" s="770">
        <v>60.0</v>
      </c>
      <c r="J2068" s="771">
        <v>0.0</v>
      </c>
      <c r="K2068" s="677" t="s">
        <v>7791</v>
      </c>
      <c r="L2068" s="677">
        <v>2.24224201E9</v>
      </c>
      <c r="M2068" s="677" t="s">
        <v>343</v>
      </c>
      <c r="N2068" s="677" t="s">
        <v>7066</v>
      </c>
      <c r="O2068" s="677" t="s">
        <v>11642</v>
      </c>
      <c r="P2068" s="677" t="s">
        <v>6163</v>
      </c>
      <c r="Q2068" s="772">
        <f>COUNTIF('Hedef Liste'!$A:$A,A2068)</f>
        <v>1</v>
      </c>
    </row>
    <row r="2069">
      <c r="A2069" s="677" t="s">
        <v>10205</v>
      </c>
      <c r="B2069" s="677" t="s">
        <v>10206</v>
      </c>
      <c r="C2069" s="762" t="s">
        <v>55183</v>
      </c>
      <c r="D2069" s="677" t="s">
        <v>6284</v>
      </c>
      <c r="E2069" s="773"/>
      <c r="F2069" s="773"/>
      <c r="G2069" s="770">
        <v>0.0</v>
      </c>
      <c r="H2069" s="770">
        <v>47.0</v>
      </c>
      <c r="I2069" s="770">
        <v>47.0</v>
      </c>
      <c r="J2069" s="771">
        <v>0.0</v>
      </c>
      <c r="K2069" s="677" t="s">
        <v>10207</v>
      </c>
      <c r="L2069" s="677">
        <v>2.242429393E9</v>
      </c>
      <c r="M2069" s="677" t="s">
        <v>13</v>
      </c>
      <c r="N2069" s="677" t="s">
        <v>7861</v>
      </c>
      <c r="O2069" s="677" t="s">
        <v>10208</v>
      </c>
      <c r="P2069" s="677" t="s">
        <v>6163</v>
      </c>
      <c r="Q2069" s="772">
        <f>COUNTIF('Hedef Liste'!$A:$A,A2069)</f>
        <v>1</v>
      </c>
    </row>
    <row r="2070">
      <c r="A2070" s="677" t="s">
        <v>12084</v>
      </c>
      <c r="B2070" s="677" t="s">
        <v>12085</v>
      </c>
      <c r="C2070" s="762" t="s">
        <v>55183</v>
      </c>
      <c r="D2070" s="677" t="s">
        <v>6317</v>
      </c>
      <c r="E2070" s="770">
        <v>24.0</v>
      </c>
      <c r="F2070" s="770">
        <v>24.0</v>
      </c>
      <c r="G2070" s="770">
        <v>0.0</v>
      </c>
      <c r="H2070" s="770">
        <v>21.0</v>
      </c>
      <c r="I2070" s="770">
        <v>21.0</v>
      </c>
      <c r="J2070" s="771">
        <v>0.0</v>
      </c>
      <c r="K2070" s="677" t="s">
        <v>12086</v>
      </c>
      <c r="L2070" s="677">
        <v>5.326915775E9</v>
      </c>
      <c r="M2070" s="677" t="s">
        <v>6177</v>
      </c>
      <c r="N2070" s="677" t="s">
        <v>7459</v>
      </c>
      <c r="O2070" s="677" t="s">
        <v>12087</v>
      </c>
      <c r="P2070" s="677" t="s">
        <v>6163</v>
      </c>
      <c r="Q2070" s="772">
        <f>COUNTIF('Hedef Liste'!$A:$A,A2070)</f>
        <v>1</v>
      </c>
    </row>
    <row r="2071" hidden="1">
      <c r="A2071" s="677" t="s">
        <v>56414</v>
      </c>
      <c r="B2071" s="677" t="s">
        <v>56415</v>
      </c>
      <c r="C2071" s="762" t="s">
        <v>55183</v>
      </c>
      <c r="D2071" s="677" t="s">
        <v>6159</v>
      </c>
      <c r="E2071" s="773"/>
      <c r="F2071" s="773"/>
      <c r="G2071" s="770">
        <v>8.0</v>
      </c>
      <c r="H2071" s="770">
        <v>25.0</v>
      </c>
      <c r="I2071" s="770">
        <v>33.0</v>
      </c>
      <c r="J2071" s="771">
        <v>0.24</v>
      </c>
      <c r="K2071" s="677" t="s">
        <v>56416</v>
      </c>
      <c r="L2071" s="677">
        <v>5.315104612E9</v>
      </c>
      <c r="M2071" s="677" t="s">
        <v>13</v>
      </c>
      <c r="N2071" s="677" t="s">
        <v>6359</v>
      </c>
      <c r="O2071" s="677" t="s">
        <v>633</v>
      </c>
      <c r="P2071" s="677" t="s">
        <v>6163</v>
      </c>
      <c r="Q2071" s="772">
        <f>COUNTIF('Hedef Liste'!$A:$A,A2071)</f>
        <v>0</v>
      </c>
    </row>
    <row r="2072" hidden="1">
      <c r="A2072" s="677" t="s">
        <v>5489</v>
      </c>
      <c r="B2072" s="677" t="s">
        <v>56417</v>
      </c>
      <c r="C2072" s="762" t="s">
        <v>55183</v>
      </c>
      <c r="D2072" s="677" t="s">
        <v>6219</v>
      </c>
      <c r="E2072" s="770">
        <v>870.0</v>
      </c>
      <c r="F2072" s="770">
        <v>21.0</v>
      </c>
      <c r="G2072" s="770">
        <v>0.0</v>
      </c>
      <c r="H2072" s="770">
        <v>17.0</v>
      </c>
      <c r="I2072" s="770">
        <v>17.0</v>
      </c>
      <c r="J2072" s="771">
        <v>0.0</v>
      </c>
      <c r="K2072" s="677" t="s">
        <v>11683</v>
      </c>
      <c r="L2072" s="677">
        <v>5.396326735E9</v>
      </c>
      <c r="M2072" s="677" t="s">
        <v>343</v>
      </c>
      <c r="N2072" s="677" t="s">
        <v>6762</v>
      </c>
      <c r="O2072" s="677" t="s">
        <v>56418</v>
      </c>
      <c r="P2072" s="677" t="s">
        <v>6163</v>
      </c>
      <c r="Q2072" s="772">
        <f>COUNTIF('Hedef Liste'!$A:$A,A2072)</f>
        <v>1</v>
      </c>
    </row>
    <row r="2073">
      <c r="A2073" s="677" t="s">
        <v>8935</v>
      </c>
      <c r="B2073" s="677" t="s">
        <v>8936</v>
      </c>
      <c r="C2073" s="762" t="s">
        <v>55183</v>
      </c>
      <c r="D2073" s="677" t="s">
        <v>6317</v>
      </c>
      <c r="E2073" s="773"/>
      <c r="F2073" s="773"/>
      <c r="G2073" s="770">
        <v>0.0</v>
      </c>
      <c r="H2073" s="770">
        <v>17.0</v>
      </c>
      <c r="I2073" s="770">
        <v>17.0</v>
      </c>
      <c r="J2073" s="771">
        <v>0.0</v>
      </c>
      <c r="K2073" s="677" t="s">
        <v>8937</v>
      </c>
      <c r="L2073" s="677">
        <v>5.459066306E9</v>
      </c>
      <c r="M2073" s="677" t="s">
        <v>13</v>
      </c>
      <c r="N2073" s="677" t="s">
        <v>7861</v>
      </c>
      <c r="O2073" s="677" t="s">
        <v>8938</v>
      </c>
      <c r="P2073" s="677" t="s">
        <v>6163</v>
      </c>
      <c r="Q2073" s="772">
        <f>COUNTIF('Hedef Liste'!$A:$A,A2073)</f>
        <v>1</v>
      </c>
    </row>
    <row r="2074">
      <c r="A2074" s="677" t="s">
        <v>7620</v>
      </c>
      <c r="B2074" s="677" t="s">
        <v>7621</v>
      </c>
      <c r="C2074" s="762" t="s">
        <v>55183</v>
      </c>
      <c r="D2074" s="677" t="s">
        <v>6250</v>
      </c>
      <c r="E2074" s="773"/>
      <c r="F2074" s="773"/>
      <c r="G2074" s="770">
        <v>0.0</v>
      </c>
      <c r="H2074" s="770">
        <v>10.0</v>
      </c>
      <c r="I2074" s="770">
        <v>10.0</v>
      </c>
      <c r="J2074" s="771">
        <v>0.0</v>
      </c>
      <c r="K2074" s="677" t="s">
        <v>7622</v>
      </c>
      <c r="L2074" s="677">
        <v>5.467871616E9</v>
      </c>
      <c r="M2074" s="677" t="s">
        <v>343</v>
      </c>
      <c r="N2074" s="677" t="s">
        <v>7623</v>
      </c>
      <c r="O2074" s="677" t="s">
        <v>7624</v>
      </c>
      <c r="P2074" s="677" t="s">
        <v>6163</v>
      </c>
      <c r="Q2074" s="772">
        <f>COUNTIF('Hedef Liste'!$A:$A,A2074)</f>
        <v>1</v>
      </c>
    </row>
    <row r="2075">
      <c r="A2075" s="677" t="s">
        <v>6467</v>
      </c>
      <c r="B2075" s="677" t="s">
        <v>6468</v>
      </c>
      <c r="C2075" s="762" t="s">
        <v>55183</v>
      </c>
      <c r="D2075" s="677" t="s">
        <v>6440</v>
      </c>
      <c r="E2075" s="773"/>
      <c r="F2075" s="773"/>
      <c r="G2075" s="770">
        <v>0.0</v>
      </c>
      <c r="H2075" s="770">
        <v>38.0</v>
      </c>
      <c r="I2075" s="770">
        <v>38.0</v>
      </c>
      <c r="J2075" s="771">
        <v>0.0</v>
      </c>
      <c r="K2075" s="677" t="s">
        <v>6469</v>
      </c>
      <c r="L2075" s="677">
        <v>5.358325439E9</v>
      </c>
      <c r="M2075" s="677" t="s">
        <v>6470</v>
      </c>
      <c r="N2075" s="677" t="s">
        <v>6471</v>
      </c>
      <c r="O2075" s="677" t="s">
        <v>6472</v>
      </c>
      <c r="P2075" s="677" t="s">
        <v>6163</v>
      </c>
      <c r="Q2075" s="772">
        <f>COUNTIF('Hedef Liste'!$A:$A,A2075)</f>
        <v>1</v>
      </c>
    </row>
    <row r="2076">
      <c r="A2076" s="677" t="s">
        <v>6846</v>
      </c>
      <c r="B2076" s="677" t="s">
        <v>6847</v>
      </c>
      <c r="C2076" s="762" t="s">
        <v>55183</v>
      </c>
      <c r="D2076" s="677" t="s">
        <v>6440</v>
      </c>
      <c r="E2076" s="773"/>
      <c r="F2076" s="773"/>
      <c r="G2076" s="770">
        <v>0.0</v>
      </c>
      <c r="H2076" s="770">
        <v>50.0</v>
      </c>
      <c r="I2076" s="770">
        <v>50.0</v>
      </c>
      <c r="J2076" s="771">
        <v>0.0</v>
      </c>
      <c r="K2076" s="677" t="s">
        <v>6843</v>
      </c>
      <c r="L2076" s="677">
        <v>2.242201919E9</v>
      </c>
      <c r="M2076" s="677" t="s">
        <v>343</v>
      </c>
      <c r="N2076" s="677" t="s">
        <v>6844</v>
      </c>
      <c r="O2076" s="677" t="s">
        <v>6848</v>
      </c>
      <c r="P2076" s="677" t="s">
        <v>6163</v>
      </c>
      <c r="Q2076" s="772">
        <f>COUNTIF('Hedef Liste'!$A:$A,A2076)</f>
        <v>1</v>
      </c>
    </row>
    <row r="2077">
      <c r="A2077" s="677" t="s">
        <v>10493</v>
      </c>
      <c r="B2077" s="677" t="s">
        <v>10494</v>
      </c>
      <c r="C2077" s="762" t="s">
        <v>55183</v>
      </c>
      <c r="D2077" s="677" t="s">
        <v>6153</v>
      </c>
      <c r="F2077" s="773"/>
      <c r="G2077" s="770">
        <v>0.0</v>
      </c>
      <c r="H2077" s="770">
        <v>10.0</v>
      </c>
      <c r="I2077" s="770">
        <v>10.0</v>
      </c>
      <c r="J2077" s="771">
        <v>0.0</v>
      </c>
      <c r="K2077" s="677" t="s">
        <v>10495</v>
      </c>
      <c r="L2077" s="677">
        <v>2.245147164E9</v>
      </c>
      <c r="M2077" s="677" t="s">
        <v>6212</v>
      </c>
      <c r="N2077" s="677" t="s">
        <v>7282</v>
      </c>
      <c r="O2077" s="677" t="s">
        <v>10496</v>
      </c>
      <c r="P2077" s="677" t="s">
        <v>6163</v>
      </c>
      <c r="Q2077" s="772">
        <f>COUNTIF('Hedef Liste'!$A:$A,A2077)</f>
        <v>1</v>
      </c>
    </row>
    <row r="2078">
      <c r="A2078" s="677" t="s">
        <v>11141</v>
      </c>
      <c r="B2078" s="677" t="s">
        <v>4965</v>
      </c>
      <c r="C2078" s="762" t="s">
        <v>55183</v>
      </c>
      <c r="D2078" s="677" t="s">
        <v>6159</v>
      </c>
      <c r="E2078" s="770">
        <v>53.0</v>
      </c>
      <c r="F2078" s="770">
        <v>53.0</v>
      </c>
      <c r="G2078" s="770">
        <v>0.0</v>
      </c>
      <c r="H2078" s="770">
        <v>17.0</v>
      </c>
      <c r="I2078" s="770">
        <v>17.0</v>
      </c>
      <c r="J2078" s="771">
        <v>0.0</v>
      </c>
      <c r="K2078" s="677" t="s">
        <v>11142</v>
      </c>
      <c r="L2078" s="677">
        <v>2.247117318E9</v>
      </c>
      <c r="M2078" s="677" t="s">
        <v>6386</v>
      </c>
      <c r="N2078" s="677" t="s">
        <v>8819</v>
      </c>
      <c r="O2078" s="677" t="s">
        <v>11143</v>
      </c>
      <c r="P2078" s="677" t="s">
        <v>6163</v>
      </c>
      <c r="Q2078" s="772">
        <f>COUNTIF('Hedef Liste'!$A:$A,A2078)</f>
        <v>1</v>
      </c>
    </row>
    <row r="2079">
      <c r="A2079" s="677" t="s">
        <v>9873</v>
      </c>
      <c r="B2079" s="677" t="s">
        <v>9874</v>
      </c>
      <c r="C2079" s="762" t="s">
        <v>55183</v>
      </c>
      <c r="D2079" s="677" t="s">
        <v>6317</v>
      </c>
      <c r="E2079" s="770">
        <v>9.0</v>
      </c>
      <c r="F2079" s="770">
        <v>9.0</v>
      </c>
      <c r="G2079" s="770">
        <v>0.0</v>
      </c>
      <c r="H2079" s="770">
        <v>21.0</v>
      </c>
      <c r="I2079" s="770">
        <v>21.0</v>
      </c>
      <c r="J2079" s="771">
        <v>0.0</v>
      </c>
      <c r="K2079" s="677" t="s">
        <v>9875</v>
      </c>
      <c r="L2079" s="677">
        <v>5.465229947E9</v>
      </c>
      <c r="M2079" s="677" t="s">
        <v>6375</v>
      </c>
      <c r="N2079" s="677" t="s">
        <v>7307</v>
      </c>
      <c r="O2079" s="677" t="s">
        <v>9876</v>
      </c>
      <c r="P2079" s="677" t="s">
        <v>6163</v>
      </c>
      <c r="Q2079" s="772">
        <f>COUNTIF('Hedef Liste'!$A:$A,A2079)</f>
        <v>1</v>
      </c>
    </row>
    <row r="2080">
      <c r="A2080" s="677" t="s">
        <v>12376</v>
      </c>
      <c r="B2080" s="677" t="s">
        <v>12377</v>
      </c>
      <c r="C2080" s="762" t="s">
        <v>55183</v>
      </c>
      <c r="D2080" s="677" t="s">
        <v>6175</v>
      </c>
      <c r="E2080" s="770">
        <v>5.0</v>
      </c>
      <c r="F2080" s="770">
        <v>5.0</v>
      </c>
      <c r="G2080" s="770">
        <v>0.0</v>
      </c>
      <c r="H2080" s="770">
        <v>55.0</v>
      </c>
      <c r="I2080" s="770">
        <v>55.0</v>
      </c>
      <c r="J2080" s="771">
        <v>0.0</v>
      </c>
      <c r="K2080" s="677" t="s">
        <v>12378</v>
      </c>
      <c r="L2080" s="677">
        <v>5.442578911E9</v>
      </c>
      <c r="M2080" s="677" t="s">
        <v>343</v>
      </c>
      <c r="N2080" s="677" t="s">
        <v>10726</v>
      </c>
      <c r="O2080" s="677" t="s">
        <v>12379</v>
      </c>
      <c r="P2080" s="677" t="s">
        <v>6163</v>
      </c>
      <c r="Q2080" s="772">
        <f>COUNTIF('Hedef Liste'!$A:$A,A2080)</f>
        <v>1</v>
      </c>
    </row>
    <row r="2081">
      <c r="A2081" s="677" t="s">
        <v>11202</v>
      </c>
      <c r="B2081" s="677" t="s">
        <v>11203</v>
      </c>
      <c r="C2081" s="762" t="s">
        <v>55183</v>
      </c>
      <c r="D2081" s="677" t="s">
        <v>6317</v>
      </c>
      <c r="E2081" s="770">
        <v>13.0</v>
      </c>
      <c r="F2081" s="770">
        <v>13.0</v>
      </c>
      <c r="G2081" s="770">
        <v>0.0</v>
      </c>
      <c r="H2081" s="770">
        <v>39.0</v>
      </c>
      <c r="I2081" s="770">
        <v>39.0</v>
      </c>
      <c r="J2081" s="771">
        <v>0.0</v>
      </c>
      <c r="K2081" s="677" t="s">
        <v>11204</v>
      </c>
      <c r="L2081" s="677">
        <v>5.377075836E9</v>
      </c>
      <c r="M2081" s="677" t="s">
        <v>6212</v>
      </c>
      <c r="N2081" s="677" t="s">
        <v>6213</v>
      </c>
      <c r="O2081" s="677" t="s">
        <v>11205</v>
      </c>
      <c r="P2081" s="677" t="s">
        <v>6163</v>
      </c>
      <c r="Q2081" s="772">
        <f>COUNTIF('Hedef Liste'!$A:$A,A2081)</f>
        <v>1</v>
      </c>
    </row>
    <row r="2082">
      <c r="A2082" s="677" t="s">
        <v>6075</v>
      </c>
      <c r="B2082" s="677" t="s">
        <v>6076</v>
      </c>
      <c r="C2082" s="762" t="s">
        <v>55183</v>
      </c>
      <c r="D2082" s="677" t="s">
        <v>6440</v>
      </c>
      <c r="E2082" s="773"/>
      <c r="F2082" s="773"/>
      <c r="G2082" s="770">
        <v>0.0</v>
      </c>
      <c r="H2082" s="770">
        <v>33.0</v>
      </c>
      <c r="I2082" s="770">
        <v>33.0</v>
      </c>
      <c r="J2082" s="771">
        <v>0.0</v>
      </c>
      <c r="K2082" s="677" t="s">
        <v>6575</v>
      </c>
      <c r="L2082" s="677">
        <v>5.421711671E9</v>
      </c>
      <c r="M2082" s="677" t="s">
        <v>6576</v>
      </c>
      <c r="N2082" s="677" t="s">
        <v>6383</v>
      </c>
      <c r="O2082" s="677" t="s">
        <v>6079</v>
      </c>
      <c r="P2082" s="677" t="s">
        <v>6163</v>
      </c>
      <c r="Q2082" s="772">
        <f>COUNTIF('Hedef Liste'!$A:$A,A2082)</f>
        <v>1</v>
      </c>
    </row>
    <row r="2083">
      <c r="A2083" s="677" t="s">
        <v>12532</v>
      </c>
      <c r="B2083" s="677" t="s">
        <v>12533</v>
      </c>
      <c r="C2083" s="762" t="s">
        <v>55183</v>
      </c>
      <c r="D2083" s="677" t="s">
        <v>6317</v>
      </c>
      <c r="E2083" s="770">
        <v>20.0</v>
      </c>
      <c r="F2083" s="770">
        <v>20.0</v>
      </c>
      <c r="G2083" s="770">
        <v>0.0</v>
      </c>
      <c r="H2083" s="770">
        <v>29.0</v>
      </c>
      <c r="I2083" s="770">
        <v>29.0</v>
      </c>
      <c r="J2083" s="771">
        <v>0.0</v>
      </c>
      <c r="K2083" s="677" t="s">
        <v>12534</v>
      </c>
      <c r="L2083" s="677">
        <v>5.367679776E9</v>
      </c>
      <c r="M2083" s="677" t="s">
        <v>6375</v>
      </c>
      <c r="N2083" s="677" t="s">
        <v>7897</v>
      </c>
      <c r="O2083" s="677" t="s">
        <v>12535</v>
      </c>
      <c r="P2083" s="677" t="s">
        <v>6163</v>
      </c>
      <c r="Q2083" s="772">
        <f>COUNTIF('Hedef Liste'!$A:$A,A2083)</f>
        <v>1</v>
      </c>
    </row>
    <row r="2084">
      <c r="A2084" s="677" t="s">
        <v>6426</v>
      </c>
      <c r="B2084" s="677" t="s">
        <v>6427</v>
      </c>
      <c r="C2084" s="762" t="s">
        <v>55183</v>
      </c>
      <c r="D2084" s="677" t="s">
        <v>6401</v>
      </c>
      <c r="E2084" s="773"/>
      <c r="F2084" s="773"/>
      <c r="G2084" s="770">
        <v>0.0</v>
      </c>
      <c r="H2084" s="770">
        <v>40.0</v>
      </c>
      <c r="I2084" s="770">
        <v>40.0</v>
      </c>
      <c r="J2084" s="771">
        <v>0.0</v>
      </c>
      <c r="K2084" s="677" t="s">
        <v>6428</v>
      </c>
      <c r="L2084" s="677">
        <v>2.243690101E9</v>
      </c>
      <c r="M2084" s="677" t="s">
        <v>343</v>
      </c>
      <c r="N2084" s="677" t="s">
        <v>6429</v>
      </c>
      <c r="O2084" s="677" t="s">
        <v>6430</v>
      </c>
      <c r="P2084" s="677" t="s">
        <v>6163</v>
      </c>
      <c r="Q2084" s="772">
        <f>COUNTIF('Hedef Liste'!$A:$A,A2084)</f>
        <v>1</v>
      </c>
    </row>
    <row r="2085">
      <c r="A2085" s="677" t="s">
        <v>12792</v>
      </c>
      <c r="B2085" s="677" t="s">
        <v>12793</v>
      </c>
      <c r="C2085" s="762" t="s">
        <v>55183</v>
      </c>
      <c r="D2085" s="677" t="s">
        <v>6153</v>
      </c>
      <c r="E2085" s="770">
        <v>2.0</v>
      </c>
      <c r="F2085" s="770">
        <v>2.0</v>
      </c>
      <c r="G2085" s="770">
        <v>0.0</v>
      </c>
      <c r="H2085" s="770">
        <v>9.0</v>
      </c>
      <c r="I2085" s="770">
        <v>9.0</v>
      </c>
      <c r="J2085" s="771">
        <v>0.0</v>
      </c>
      <c r="K2085" s="677" t="s">
        <v>12794</v>
      </c>
      <c r="L2085" s="677">
        <v>5.418105457E9</v>
      </c>
      <c r="M2085" s="677" t="s">
        <v>6257</v>
      </c>
      <c r="N2085" s="677" t="s">
        <v>9274</v>
      </c>
      <c r="O2085" s="677" t="s">
        <v>12795</v>
      </c>
      <c r="P2085" s="677" t="s">
        <v>6163</v>
      </c>
      <c r="Q2085" s="772">
        <f>COUNTIF('Hedef Liste'!$A:$A,A2085)</f>
        <v>1</v>
      </c>
    </row>
    <row r="2086">
      <c r="A2086" s="677" t="s">
        <v>10748</v>
      </c>
      <c r="B2086" s="677" t="s">
        <v>10749</v>
      </c>
      <c r="C2086" s="762" t="s">
        <v>55183</v>
      </c>
      <c r="D2086" s="677" t="s">
        <v>6317</v>
      </c>
      <c r="E2086" s="770">
        <v>5.0</v>
      </c>
      <c r="F2086" s="770">
        <v>5.0</v>
      </c>
      <c r="G2086" s="770">
        <v>0.0</v>
      </c>
      <c r="H2086" s="770">
        <v>20.0</v>
      </c>
      <c r="I2086" s="770">
        <v>20.0</v>
      </c>
      <c r="J2086" s="771">
        <v>0.0</v>
      </c>
      <c r="K2086" s="677" t="s">
        <v>10750</v>
      </c>
      <c r="L2086" s="677">
        <v>5.312917464E9</v>
      </c>
      <c r="M2086" s="677" t="s">
        <v>6212</v>
      </c>
      <c r="N2086" s="677" t="s">
        <v>6542</v>
      </c>
      <c r="O2086" s="677" t="s">
        <v>10751</v>
      </c>
      <c r="P2086" s="677" t="s">
        <v>6163</v>
      </c>
      <c r="Q2086" s="772">
        <f>COUNTIF('Hedef Liste'!$A:$A,A2086)</f>
        <v>1</v>
      </c>
    </row>
    <row r="2087" hidden="1">
      <c r="A2087" s="677" t="s">
        <v>56419</v>
      </c>
      <c r="B2087" s="677" t="s">
        <v>56420</v>
      </c>
      <c r="C2087" s="762" t="s">
        <v>55187</v>
      </c>
      <c r="D2087" s="677" t="s">
        <v>6401</v>
      </c>
      <c r="E2087" s="773"/>
      <c r="F2087" s="773"/>
      <c r="G2087" s="770">
        <v>0.0</v>
      </c>
      <c r="H2087" s="770">
        <v>15.0</v>
      </c>
      <c r="I2087" s="770">
        <v>15.0</v>
      </c>
      <c r="J2087" s="771">
        <v>0.0</v>
      </c>
      <c r="K2087" s="677" t="s">
        <v>56421</v>
      </c>
      <c r="L2087" s="677">
        <v>5.38235172E9</v>
      </c>
      <c r="M2087" s="677" t="s">
        <v>343</v>
      </c>
      <c r="N2087" s="677" t="s">
        <v>6751</v>
      </c>
      <c r="O2087" s="677" t="s">
        <v>56422</v>
      </c>
      <c r="P2087" s="677" t="s">
        <v>6163</v>
      </c>
      <c r="Q2087" s="772">
        <f>COUNTIF('Hedef Liste'!$A:$A,A2087)</f>
        <v>0</v>
      </c>
    </row>
    <row r="2088" hidden="1">
      <c r="A2088" s="677" t="s">
        <v>12132</v>
      </c>
      <c r="B2088" s="677" t="s">
        <v>12133</v>
      </c>
      <c r="C2088" s="762" t="s">
        <v>55183</v>
      </c>
      <c r="D2088" s="677" t="s">
        <v>6219</v>
      </c>
      <c r="F2088" s="773"/>
      <c r="G2088" s="770">
        <v>13.0</v>
      </c>
      <c r="H2088" s="770">
        <v>0.0</v>
      </c>
      <c r="I2088" s="770">
        <v>13.0</v>
      </c>
      <c r="J2088" s="771">
        <v>1.0</v>
      </c>
      <c r="K2088" s="677" t="s">
        <v>12121</v>
      </c>
      <c r="L2088" s="677">
        <v>5.541813999E9</v>
      </c>
      <c r="M2088" s="677" t="s">
        <v>6257</v>
      </c>
      <c r="N2088" s="677" t="s">
        <v>10125</v>
      </c>
      <c r="O2088" s="677" t="s">
        <v>12134</v>
      </c>
      <c r="P2088" s="677" t="s">
        <v>6163</v>
      </c>
      <c r="Q2088" s="772">
        <f>COUNTIF('Hedef Liste'!$A:$A,A2088)</f>
        <v>1</v>
      </c>
    </row>
    <row r="2089" hidden="1">
      <c r="A2089" s="677" t="s">
        <v>56423</v>
      </c>
      <c r="B2089" s="677" t="s">
        <v>56424</v>
      </c>
      <c r="C2089" s="762" t="s">
        <v>55187</v>
      </c>
      <c r="D2089" s="677" t="s">
        <v>6390</v>
      </c>
      <c r="E2089" s="773"/>
      <c r="F2089" s="773"/>
      <c r="G2089" s="770">
        <v>0.0</v>
      </c>
      <c r="H2089" s="770">
        <v>18.0</v>
      </c>
      <c r="I2089" s="770">
        <v>18.0</v>
      </c>
      <c r="J2089" s="771">
        <v>0.0</v>
      </c>
      <c r="K2089" s="677" t="s">
        <v>56425</v>
      </c>
      <c r="L2089" s="677">
        <v>5.414627882E9</v>
      </c>
      <c r="M2089" s="677" t="s">
        <v>6177</v>
      </c>
      <c r="N2089" s="677" t="s">
        <v>6953</v>
      </c>
      <c r="O2089" s="677" t="s">
        <v>56426</v>
      </c>
      <c r="P2089" s="677" t="s">
        <v>6163</v>
      </c>
      <c r="Q2089" s="772">
        <f>COUNTIF('Hedef Liste'!$A:$A,A2089)</f>
        <v>0</v>
      </c>
    </row>
    <row r="2090" hidden="1">
      <c r="A2090" s="677" t="s">
        <v>56427</v>
      </c>
      <c r="B2090" s="677" t="s">
        <v>56428</v>
      </c>
      <c r="C2090" s="762" t="s">
        <v>55187</v>
      </c>
      <c r="D2090" s="677" t="s">
        <v>6182</v>
      </c>
      <c r="E2090" s="773"/>
      <c r="F2090" s="773"/>
      <c r="G2090" s="770">
        <v>0.0</v>
      </c>
      <c r="H2090" s="770">
        <v>50.0</v>
      </c>
      <c r="I2090" s="770">
        <v>50.0</v>
      </c>
      <c r="J2090" s="771">
        <v>0.0</v>
      </c>
      <c r="K2090" s="677" t="s">
        <v>56429</v>
      </c>
      <c r="L2090" s="677">
        <v>5.451181516E9</v>
      </c>
      <c r="M2090" s="677" t="s">
        <v>343</v>
      </c>
      <c r="N2090" s="677" t="s">
        <v>6225</v>
      </c>
      <c r="O2090" s="677" t="s">
        <v>56430</v>
      </c>
      <c r="P2090" s="677" t="s">
        <v>6163</v>
      </c>
      <c r="Q2090" s="772">
        <f>COUNTIF('Hedef Liste'!$A:$A,A2090)</f>
        <v>0</v>
      </c>
    </row>
    <row r="2091">
      <c r="A2091" s="677" t="s">
        <v>10919</v>
      </c>
      <c r="B2091" s="677" t="s">
        <v>10920</v>
      </c>
      <c r="C2091" s="762" t="s">
        <v>55183</v>
      </c>
      <c r="D2091" s="677" t="s">
        <v>6440</v>
      </c>
      <c r="E2091" s="773"/>
      <c r="F2091" s="773"/>
      <c r="G2091" s="770">
        <v>0.0</v>
      </c>
      <c r="H2091" s="770">
        <v>19.0</v>
      </c>
      <c r="I2091" s="770">
        <v>19.0</v>
      </c>
      <c r="J2091" s="771">
        <v>0.0</v>
      </c>
      <c r="K2091" s="677" t="s">
        <v>10921</v>
      </c>
      <c r="L2091" s="677">
        <v>5.364570571E9</v>
      </c>
      <c r="M2091" s="677" t="s">
        <v>6257</v>
      </c>
      <c r="N2091" s="677" t="s">
        <v>6258</v>
      </c>
      <c r="O2091" s="677" t="s">
        <v>10922</v>
      </c>
      <c r="P2091" s="677" t="s">
        <v>6163</v>
      </c>
      <c r="Q2091" s="772">
        <f>COUNTIF('Hedef Liste'!$A:$A,A2091)</f>
        <v>1</v>
      </c>
    </row>
    <row r="2092" hidden="1">
      <c r="A2092" s="677" t="s">
        <v>12776</v>
      </c>
      <c r="B2092" s="677" t="s">
        <v>12777</v>
      </c>
      <c r="C2092" s="762" t="s">
        <v>55183</v>
      </c>
      <c r="D2092" s="677" t="s">
        <v>6317</v>
      </c>
      <c r="E2092" s="770">
        <v>186.0</v>
      </c>
      <c r="F2092" s="770">
        <v>18.0</v>
      </c>
      <c r="G2092" s="770">
        <v>0.0</v>
      </c>
      <c r="H2092" s="770">
        <v>16.0</v>
      </c>
      <c r="I2092" s="770">
        <v>16.0</v>
      </c>
      <c r="J2092" s="771">
        <v>0.0</v>
      </c>
      <c r="K2092" s="677" t="s">
        <v>12778</v>
      </c>
      <c r="L2092" s="677">
        <v>5.356833347E9</v>
      </c>
      <c r="M2092" s="677" t="s">
        <v>343</v>
      </c>
      <c r="N2092" s="677" t="s">
        <v>10723</v>
      </c>
      <c r="O2092" s="677" t="s">
        <v>12779</v>
      </c>
      <c r="P2092" s="677" t="s">
        <v>6163</v>
      </c>
      <c r="Q2092" s="772">
        <f>COUNTIF('Hedef Liste'!$A:$A,A2092)</f>
        <v>1</v>
      </c>
    </row>
    <row r="2093" hidden="1">
      <c r="A2093" s="677" t="s">
        <v>7500</v>
      </c>
      <c r="B2093" s="677" t="s">
        <v>7501</v>
      </c>
      <c r="C2093" s="762" t="s">
        <v>55183</v>
      </c>
      <c r="D2093" s="677" t="s">
        <v>6401</v>
      </c>
      <c r="E2093" s="770">
        <v>1122.0</v>
      </c>
      <c r="F2093" s="770">
        <v>54.0</v>
      </c>
      <c r="G2093" s="770">
        <v>0.0</v>
      </c>
      <c r="H2093" s="770">
        <v>10.0</v>
      </c>
      <c r="I2093" s="770">
        <v>10.0</v>
      </c>
      <c r="J2093" s="771">
        <v>0.0</v>
      </c>
      <c r="K2093" s="677" t="s">
        <v>7502</v>
      </c>
      <c r="L2093" s="677">
        <v>5.416924245E9</v>
      </c>
      <c r="M2093" s="677" t="s">
        <v>6576</v>
      </c>
      <c r="N2093" s="677" t="s">
        <v>6580</v>
      </c>
      <c r="O2093" s="677" t="s">
        <v>7503</v>
      </c>
      <c r="P2093" s="677" t="s">
        <v>6163</v>
      </c>
      <c r="Q2093" s="772">
        <f>COUNTIF('Hedef Liste'!$A:$A,A2093)</f>
        <v>1</v>
      </c>
    </row>
    <row r="2094" hidden="1">
      <c r="A2094" s="677" t="s">
        <v>5662</v>
      </c>
      <c r="B2094" s="677" t="s">
        <v>5663</v>
      </c>
      <c r="C2094" s="762" t="s">
        <v>55183</v>
      </c>
      <c r="D2094" s="677" t="s">
        <v>6390</v>
      </c>
      <c r="E2094" s="770">
        <v>2330.0</v>
      </c>
      <c r="F2094" s="770">
        <v>139.0</v>
      </c>
      <c r="G2094" s="770">
        <v>22.0</v>
      </c>
      <c r="H2094" s="770">
        <v>1.0</v>
      </c>
      <c r="I2094" s="770">
        <v>23.0</v>
      </c>
      <c r="J2094" s="771">
        <v>0.96</v>
      </c>
      <c r="K2094" s="677" t="s">
        <v>10101</v>
      </c>
      <c r="L2094" s="677">
        <v>2.243682742E9</v>
      </c>
      <c r="M2094" s="677" t="s">
        <v>6257</v>
      </c>
      <c r="N2094" s="677" t="s">
        <v>7549</v>
      </c>
      <c r="O2094" s="677" t="s">
        <v>5666</v>
      </c>
      <c r="P2094" s="677" t="s">
        <v>6163</v>
      </c>
      <c r="Q2094" s="772">
        <f>COUNTIF('Hedef Liste'!$A:$A,A2094)</f>
        <v>1</v>
      </c>
    </row>
    <row r="2095" hidden="1">
      <c r="A2095" s="677" t="s">
        <v>8529</v>
      </c>
      <c r="B2095" s="677" t="s">
        <v>8530</v>
      </c>
      <c r="C2095" s="762" t="s">
        <v>55183</v>
      </c>
      <c r="D2095" s="677" t="s">
        <v>6159</v>
      </c>
      <c r="E2095" s="770">
        <v>1616.0</v>
      </c>
      <c r="F2095" s="770">
        <v>69.0</v>
      </c>
      <c r="G2095" s="770">
        <v>0.0</v>
      </c>
      <c r="H2095" s="770">
        <v>34.0</v>
      </c>
      <c r="I2095" s="770">
        <v>34.0</v>
      </c>
      <c r="J2095" s="771">
        <v>0.0</v>
      </c>
      <c r="K2095" s="677" t="s">
        <v>8531</v>
      </c>
      <c r="L2095" s="677">
        <v>2.242201101E9</v>
      </c>
      <c r="M2095" s="677" t="s">
        <v>343</v>
      </c>
      <c r="N2095" s="677" t="s">
        <v>6230</v>
      </c>
      <c r="O2095" s="677" t="s">
        <v>8532</v>
      </c>
      <c r="P2095" s="677" t="s">
        <v>6163</v>
      </c>
      <c r="Q2095" s="772">
        <f>COUNTIF('Hedef Liste'!$A:$A,A2095)</f>
        <v>1</v>
      </c>
    </row>
    <row r="2096" hidden="1">
      <c r="A2096" s="677" t="s">
        <v>12051</v>
      </c>
      <c r="B2096" s="677" t="s">
        <v>12052</v>
      </c>
      <c r="C2096" s="762" t="s">
        <v>55183</v>
      </c>
      <c r="D2096" s="677" t="s">
        <v>6159</v>
      </c>
      <c r="E2096" s="770">
        <v>2304.0</v>
      </c>
      <c r="F2096" s="773"/>
      <c r="G2096" s="770">
        <v>0.0</v>
      </c>
      <c r="H2096" s="770">
        <v>7.0</v>
      </c>
      <c r="I2096" s="770">
        <v>7.0</v>
      </c>
      <c r="J2096" s="771">
        <v>0.0</v>
      </c>
      <c r="K2096" s="677" t="s">
        <v>12053</v>
      </c>
      <c r="L2096" s="677">
        <v>5.616196197E9</v>
      </c>
      <c r="M2096" s="677" t="s">
        <v>6576</v>
      </c>
      <c r="N2096" s="677" t="s">
        <v>6383</v>
      </c>
      <c r="O2096" s="677" t="s">
        <v>12054</v>
      </c>
      <c r="P2096" s="677" t="s">
        <v>6163</v>
      </c>
      <c r="Q2096" s="772">
        <f>COUNTIF('Hedef Liste'!$A:$A,A2096)</f>
        <v>1</v>
      </c>
    </row>
    <row r="2097" hidden="1">
      <c r="A2097" s="677" t="s">
        <v>12687</v>
      </c>
      <c r="B2097" s="677" t="s">
        <v>56431</v>
      </c>
      <c r="C2097" s="762" t="s">
        <v>55183</v>
      </c>
      <c r="D2097" s="677" t="s">
        <v>6284</v>
      </c>
      <c r="E2097" s="770">
        <v>537.0</v>
      </c>
      <c r="F2097" s="770">
        <v>28.0</v>
      </c>
      <c r="G2097" s="770">
        <v>0.0</v>
      </c>
      <c r="H2097" s="770">
        <v>18.0</v>
      </c>
      <c r="I2097" s="770">
        <v>18.0</v>
      </c>
      <c r="J2097" s="771">
        <v>0.0</v>
      </c>
      <c r="K2097" s="677" t="s">
        <v>12689</v>
      </c>
      <c r="L2097" s="677">
        <v>2.245023236E9</v>
      </c>
      <c r="M2097" s="677" t="s">
        <v>13</v>
      </c>
      <c r="N2097" s="721">
        <v>44674.0</v>
      </c>
      <c r="O2097" s="677" t="s">
        <v>12690</v>
      </c>
      <c r="P2097" s="677" t="s">
        <v>6163</v>
      </c>
      <c r="Q2097" s="772">
        <f>COUNTIF('Hedef Liste'!$A:$A,A2097)</f>
        <v>1</v>
      </c>
    </row>
    <row r="2098" hidden="1">
      <c r="A2098" s="677" t="s">
        <v>3105</v>
      </c>
      <c r="B2098" s="677" t="s">
        <v>56432</v>
      </c>
      <c r="C2098" s="762" t="s">
        <v>55183</v>
      </c>
      <c r="D2098" s="677" t="s">
        <v>6440</v>
      </c>
      <c r="E2098" s="770">
        <v>317.0</v>
      </c>
      <c r="F2098" s="770">
        <v>16.0</v>
      </c>
      <c r="G2098" s="770">
        <v>8.0</v>
      </c>
      <c r="H2098" s="770">
        <v>2.0</v>
      </c>
      <c r="I2098" s="770">
        <v>10.0</v>
      </c>
      <c r="J2098" s="771">
        <v>0.8</v>
      </c>
      <c r="K2098" s="677" t="s">
        <v>10588</v>
      </c>
      <c r="L2098" s="677">
        <v>5.355151299E9</v>
      </c>
      <c r="M2098" s="677" t="s">
        <v>13</v>
      </c>
      <c r="N2098" s="677" t="s">
        <v>6364</v>
      </c>
      <c r="O2098" s="677" t="s">
        <v>3108</v>
      </c>
      <c r="P2098" s="677" t="s">
        <v>6163</v>
      </c>
      <c r="Q2098" s="772">
        <f>COUNTIF('Hedef Liste'!$A:$A,A2098)</f>
        <v>1</v>
      </c>
    </row>
    <row r="2099">
      <c r="A2099" s="677" t="s">
        <v>6380</v>
      </c>
      <c r="B2099" s="677" t="s">
        <v>6381</v>
      </c>
      <c r="C2099" s="762" t="s">
        <v>55183</v>
      </c>
      <c r="D2099" s="677" t="s">
        <v>6175</v>
      </c>
      <c r="F2099" s="773"/>
      <c r="G2099" s="770">
        <v>0.0</v>
      </c>
      <c r="H2099" s="770">
        <v>15.0</v>
      </c>
      <c r="I2099" s="770">
        <v>15.0</v>
      </c>
      <c r="J2099" s="771">
        <v>0.0</v>
      </c>
      <c r="K2099" s="677" t="s">
        <v>6382</v>
      </c>
      <c r="L2099" s="677">
        <v>5.31491319E9</v>
      </c>
      <c r="M2099" s="677" t="s">
        <v>343</v>
      </c>
      <c r="N2099" s="677" t="s">
        <v>6383</v>
      </c>
      <c r="O2099" s="677" t="s">
        <v>6384</v>
      </c>
      <c r="P2099" s="677" t="s">
        <v>6163</v>
      </c>
      <c r="Q2099" s="772">
        <f>COUNTIF('Hedef Liste'!$A:$A,A2099)</f>
        <v>1</v>
      </c>
    </row>
    <row r="2100">
      <c r="A2100" s="677" t="s">
        <v>12885</v>
      </c>
      <c r="B2100" s="677" t="s">
        <v>12886</v>
      </c>
      <c r="C2100" s="762" t="s">
        <v>55183</v>
      </c>
      <c r="D2100" s="677" t="s">
        <v>6175</v>
      </c>
      <c r="E2100" s="770">
        <v>23.0</v>
      </c>
      <c r="F2100" s="770">
        <v>23.0</v>
      </c>
      <c r="G2100" s="770">
        <v>0.0</v>
      </c>
      <c r="H2100" s="770">
        <v>17.0</v>
      </c>
      <c r="I2100" s="770">
        <v>17.0</v>
      </c>
      <c r="J2100" s="771">
        <v>0.0</v>
      </c>
      <c r="K2100" s="677" t="s">
        <v>12887</v>
      </c>
      <c r="L2100" s="677">
        <v>5.538958678E9</v>
      </c>
      <c r="M2100" s="677" t="s">
        <v>6212</v>
      </c>
      <c r="N2100" s="677" t="s">
        <v>6542</v>
      </c>
      <c r="O2100" s="677" t="s">
        <v>12888</v>
      </c>
      <c r="P2100" s="677" t="s">
        <v>6163</v>
      </c>
      <c r="Q2100" s="772">
        <f>COUNTIF('Hedef Liste'!$A:$A,A2100)</f>
        <v>1</v>
      </c>
    </row>
    <row r="2101">
      <c r="A2101" s="677" t="s">
        <v>9037</v>
      </c>
      <c r="B2101" s="677" t="s">
        <v>9038</v>
      </c>
      <c r="C2101" s="762" t="s">
        <v>55183</v>
      </c>
      <c r="D2101" s="677" t="s">
        <v>6153</v>
      </c>
      <c r="E2101" s="770">
        <v>21.0</v>
      </c>
      <c r="F2101" s="770">
        <v>21.0</v>
      </c>
      <c r="G2101" s="770">
        <v>0.0</v>
      </c>
      <c r="H2101" s="770">
        <v>20.0</v>
      </c>
      <c r="I2101" s="770">
        <v>20.0</v>
      </c>
      <c r="J2101" s="771">
        <v>0.0</v>
      </c>
      <c r="K2101" s="677" t="s">
        <v>9039</v>
      </c>
      <c r="L2101" s="677">
        <v>5.061206778E9</v>
      </c>
      <c r="M2101" s="677" t="s">
        <v>6212</v>
      </c>
      <c r="N2101" s="677" t="s">
        <v>9040</v>
      </c>
      <c r="O2101" s="677" t="s">
        <v>9041</v>
      </c>
      <c r="P2101" s="677" t="s">
        <v>6163</v>
      </c>
      <c r="Q2101" s="772">
        <f>COUNTIF('Hedef Liste'!$A:$A,A2101)</f>
        <v>1</v>
      </c>
    </row>
    <row r="2102" hidden="1">
      <c r="A2102" s="677" t="s">
        <v>2313</v>
      </c>
      <c r="B2102" s="677" t="s">
        <v>2314</v>
      </c>
      <c r="C2102" s="762" t="s">
        <v>55183</v>
      </c>
      <c r="D2102" s="677" t="s">
        <v>6219</v>
      </c>
      <c r="E2102" s="770">
        <v>8237.0</v>
      </c>
      <c r="F2102" s="770">
        <v>352.0</v>
      </c>
      <c r="G2102" s="770">
        <v>21.0</v>
      </c>
      <c r="H2102" s="770">
        <v>6.0</v>
      </c>
      <c r="I2102" s="770">
        <v>27.0</v>
      </c>
      <c r="J2102" s="771">
        <v>0.78</v>
      </c>
      <c r="K2102" s="677" t="s">
        <v>8698</v>
      </c>
      <c r="L2102" s="677">
        <v>2.244832004E9</v>
      </c>
      <c r="M2102" s="677" t="s">
        <v>13</v>
      </c>
      <c r="N2102" s="677" t="s">
        <v>6184</v>
      </c>
      <c r="O2102" s="677" t="s">
        <v>2316</v>
      </c>
      <c r="P2102" s="677" t="s">
        <v>6163</v>
      </c>
      <c r="Q2102" s="772">
        <f>COUNTIF('Hedef Liste'!$A:$A,A2102)</f>
        <v>1</v>
      </c>
    </row>
    <row r="2103">
      <c r="A2103" s="677" t="s">
        <v>7880</v>
      </c>
      <c r="B2103" s="677" t="s">
        <v>7881</v>
      </c>
      <c r="C2103" s="762" t="s">
        <v>55183</v>
      </c>
      <c r="D2103" s="677" t="s">
        <v>6219</v>
      </c>
      <c r="F2103" s="773"/>
      <c r="G2103" s="770">
        <v>0.0</v>
      </c>
      <c r="H2103" s="770">
        <v>15.0</v>
      </c>
      <c r="I2103" s="770">
        <v>15.0</v>
      </c>
      <c r="J2103" s="771">
        <v>0.0</v>
      </c>
      <c r="K2103" s="677" t="s">
        <v>7882</v>
      </c>
      <c r="L2103" s="677">
        <v>5.325682492E9</v>
      </c>
      <c r="M2103" s="677" t="s">
        <v>6212</v>
      </c>
      <c r="N2103" s="677" t="s">
        <v>6542</v>
      </c>
      <c r="O2103" s="677" t="s">
        <v>7883</v>
      </c>
      <c r="P2103" s="677" t="s">
        <v>6163</v>
      </c>
      <c r="Q2103" s="772">
        <f>COUNTIF('Hedef Liste'!$A:$A,A2103)</f>
        <v>1</v>
      </c>
    </row>
    <row r="2104" hidden="1">
      <c r="A2104" s="677" t="s">
        <v>1997</v>
      </c>
      <c r="B2104" s="677" t="s">
        <v>1998</v>
      </c>
      <c r="C2104" s="762" t="s">
        <v>55183</v>
      </c>
      <c r="D2104" s="677" t="s">
        <v>6159</v>
      </c>
      <c r="E2104" s="770">
        <v>188.0</v>
      </c>
      <c r="F2104" s="770">
        <v>7.0</v>
      </c>
      <c r="G2104" s="770">
        <v>4.0</v>
      </c>
      <c r="H2104" s="770">
        <v>4.0</v>
      </c>
      <c r="I2104" s="770">
        <v>8.0</v>
      </c>
      <c r="J2104" s="771">
        <v>0.5</v>
      </c>
      <c r="K2104" s="677" t="s">
        <v>12416</v>
      </c>
      <c r="L2104" s="677">
        <v>5.428090911E9</v>
      </c>
      <c r="M2104" s="677" t="s">
        <v>13</v>
      </c>
      <c r="N2104" s="677" t="s">
        <v>6364</v>
      </c>
      <c r="O2104" s="677" t="s">
        <v>2000</v>
      </c>
      <c r="P2104" s="677" t="s">
        <v>6163</v>
      </c>
      <c r="Q2104" s="772">
        <f>COUNTIF('Hedef Liste'!$A:$A,A2104)</f>
        <v>1</v>
      </c>
    </row>
    <row r="2105" hidden="1">
      <c r="A2105" s="677" t="s">
        <v>10696</v>
      </c>
      <c r="B2105" s="677" t="s">
        <v>10697</v>
      </c>
      <c r="C2105" s="762" t="s">
        <v>55183</v>
      </c>
      <c r="D2105" s="677" t="s">
        <v>6219</v>
      </c>
      <c r="E2105" s="770">
        <v>394.0</v>
      </c>
      <c r="F2105" s="770">
        <v>25.0</v>
      </c>
      <c r="G2105" s="770">
        <v>6.0</v>
      </c>
      <c r="H2105" s="770">
        <v>10.0</v>
      </c>
      <c r="I2105" s="770">
        <v>16.0</v>
      </c>
      <c r="J2105" s="771">
        <v>0.38</v>
      </c>
      <c r="K2105" s="677" t="s">
        <v>10684</v>
      </c>
      <c r="L2105" s="677">
        <v>5.537770411E9</v>
      </c>
      <c r="M2105" s="677" t="s">
        <v>343</v>
      </c>
      <c r="N2105" s="677" t="s">
        <v>6600</v>
      </c>
      <c r="O2105" s="677" t="s">
        <v>10698</v>
      </c>
      <c r="P2105" s="677" t="s">
        <v>6163</v>
      </c>
      <c r="Q2105" s="772">
        <f>COUNTIF('Hedef Liste'!$A:$A,A2105)</f>
        <v>1</v>
      </c>
    </row>
    <row r="2106" hidden="1">
      <c r="A2106" s="677" t="s">
        <v>14005</v>
      </c>
      <c r="B2106" s="677" t="s">
        <v>56433</v>
      </c>
      <c r="C2106" s="762" t="s">
        <v>55183</v>
      </c>
      <c r="D2106" s="677" t="s">
        <v>6182</v>
      </c>
      <c r="E2106" s="770">
        <v>12532.0</v>
      </c>
      <c r="F2106" s="770">
        <v>326.0</v>
      </c>
      <c r="G2106" s="770">
        <v>103.0</v>
      </c>
      <c r="H2106" s="770">
        <v>4.0</v>
      </c>
      <c r="I2106" s="770">
        <v>107.0</v>
      </c>
      <c r="J2106" s="771">
        <v>0.96</v>
      </c>
      <c r="K2106" s="677" t="s">
        <v>56177</v>
      </c>
      <c r="L2106" s="677">
        <v>2.123363575E9</v>
      </c>
      <c r="M2106" s="677" t="s">
        <v>13</v>
      </c>
      <c r="N2106" s="677" t="s">
        <v>6364</v>
      </c>
      <c r="O2106" s="677" t="s">
        <v>56434</v>
      </c>
      <c r="P2106" s="677" t="s">
        <v>55227</v>
      </c>
      <c r="Q2106" s="772">
        <f>COUNTIF('Hedef Liste'!$A:$A,A2106)</f>
        <v>0</v>
      </c>
    </row>
    <row r="2107" hidden="1">
      <c r="A2107" s="677" t="s">
        <v>56435</v>
      </c>
      <c r="B2107" s="677" t="s">
        <v>56436</v>
      </c>
      <c r="C2107" s="762" t="s">
        <v>55183</v>
      </c>
      <c r="D2107" s="677" t="s">
        <v>6401</v>
      </c>
      <c r="E2107" s="770">
        <v>246.0</v>
      </c>
      <c r="F2107" s="770">
        <v>34.0</v>
      </c>
      <c r="G2107" s="770">
        <v>13.0</v>
      </c>
      <c r="H2107" s="770">
        <v>1.0</v>
      </c>
      <c r="I2107" s="770">
        <v>14.0</v>
      </c>
      <c r="J2107" s="771">
        <v>0.93</v>
      </c>
      <c r="K2107" s="677" t="s">
        <v>56437</v>
      </c>
      <c r="L2107" s="677">
        <v>2.24243119E9</v>
      </c>
      <c r="M2107" s="677" t="s">
        <v>343</v>
      </c>
      <c r="N2107" s="677" t="s">
        <v>6487</v>
      </c>
      <c r="O2107" s="677" t="s">
        <v>56438</v>
      </c>
      <c r="P2107" s="677" t="s">
        <v>55227</v>
      </c>
      <c r="Q2107" s="772">
        <f>COUNTIF('Hedef Liste'!$A:$A,A2107)</f>
        <v>0</v>
      </c>
    </row>
    <row r="2108" hidden="1">
      <c r="A2108" s="677" t="s">
        <v>56439</v>
      </c>
      <c r="B2108" s="677" t="s">
        <v>56440</v>
      </c>
      <c r="C2108" s="762" t="s">
        <v>55183</v>
      </c>
      <c r="D2108" s="677" t="s">
        <v>6401</v>
      </c>
      <c r="E2108" s="770">
        <v>1987.0</v>
      </c>
      <c r="F2108" s="770">
        <v>129.0</v>
      </c>
      <c r="G2108" s="770">
        <v>11.0</v>
      </c>
      <c r="H2108" s="770">
        <v>1.0</v>
      </c>
      <c r="I2108" s="770">
        <v>12.0</v>
      </c>
      <c r="J2108" s="771">
        <v>0.92</v>
      </c>
      <c r="K2108" s="677" t="s">
        <v>56437</v>
      </c>
      <c r="L2108" s="677">
        <v>2.242720292E9</v>
      </c>
      <c r="M2108" s="677" t="s">
        <v>343</v>
      </c>
      <c r="N2108" s="677" t="s">
        <v>1617</v>
      </c>
      <c r="O2108" s="677" t="s">
        <v>56441</v>
      </c>
      <c r="P2108" s="677" t="s">
        <v>55227</v>
      </c>
      <c r="Q2108" s="772">
        <f>COUNTIF('Hedef Liste'!$A:$A,A2108)</f>
        <v>0</v>
      </c>
    </row>
    <row r="2109">
      <c r="A2109" s="677" t="s">
        <v>7743</v>
      </c>
      <c r="B2109" s="677" t="s">
        <v>7744</v>
      </c>
      <c r="C2109" s="762" t="s">
        <v>55183</v>
      </c>
      <c r="D2109" s="677" t="s">
        <v>6401</v>
      </c>
      <c r="E2109" s="773"/>
      <c r="F2109" s="773"/>
      <c r="G2109" s="770">
        <v>0.0</v>
      </c>
      <c r="H2109" s="770">
        <v>18.0</v>
      </c>
      <c r="I2109" s="770">
        <v>18.0</v>
      </c>
      <c r="J2109" s="771">
        <v>0.0</v>
      </c>
      <c r="K2109" s="677" t="s">
        <v>7745</v>
      </c>
      <c r="L2109" s="677">
        <v>2.245730777E9</v>
      </c>
      <c r="M2109" s="677" t="s">
        <v>6304</v>
      </c>
      <c r="N2109" s="677" t="s">
        <v>7256</v>
      </c>
      <c r="O2109" s="677" t="s">
        <v>7746</v>
      </c>
      <c r="P2109" s="677" t="s">
        <v>6163</v>
      </c>
      <c r="Q2109" s="772">
        <f>COUNTIF('Hedef Liste'!$A:$A,A2109)</f>
        <v>1</v>
      </c>
    </row>
    <row r="2110" hidden="1">
      <c r="A2110" s="677" t="s">
        <v>5275</v>
      </c>
      <c r="B2110" s="677" t="s">
        <v>5276</v>
      </c>
      <c r="C2110" s="762" t="s">
        <v>55183</v>
      </c>
      <c r="D2110" s="677" t="s">
        <v>6219</v>
      </c>
      <c r="E2110" s="770">
        <v>355.0</v>
      </c>
      <c r="F2110" s="770">
        <v>19.0</v>
      </c>
      <c r="G2110" s="770">
        <v>17.0</v>
      </c>
      <c r="H2110" s="770">
        <v>0.0</v>
      </c>
      <c r="I2110" s="770">
        <v>17.0</v>
      </c>
      <c r="J2110" s="771">
        <v>1.0</v>
      </c>
      <c r="K2110" s="677" t="s">
        <v>8002</v>
      </c>
      <c r="L2110" s="677">
        <v>5.523553724E9</v>
      </c>
      <c r="M2110" s="677" t="s">
        <v>13</v>
      </c>
      <c r="N2110" s="721">
        <v>44863.0</v>
      </c>
      <c r="O2110" s="677" t="s">
        <v>5279</v>
      </c>
      <c r="P2110" s="677" t="s">
        <v>6163</v>
      </c>
      <c r="Q2110" s="772">
        <f>COUNTIF('Hedef Liste'!$A:$A,A2110)</f>
        <v>1</v>
      </c>
    </row>
    <row r="2111" hidden="1">
      <c r="A2111" s="677" t="s">
        <v>5952</v>
      </c>
      <c r="B2111" s="677" t="s">
        <v>5953</v>
      </c>
      <c r="C2111" s="762" t="s">
        <v>55183</v>
      </c>
      <c r="D2111" s="677" t="s">
        <v>6219</v>
      </c>
      <c r="E2111" s="770">
        <v>130.0</v>
      </c>
      <c r="F2111" s="770">
        <v>17.0</v>
      </c>
      <c r="G2111" s="770">
        <v>23.0</v>
      </c>
      <c r="H2111" s="770">
        <v>3.0</v>
      </c>
      <c r="I2111" s="770">
        <v>26.0</v>
      </c>
      <c r="J2111" s="771">
        <v>0.88</v>
      </c>
      <c r="K2111" s="677" t="s">
        <v>9280</v>
      </c>
      <c r="L2111" s="677">
        <v>5.454174918E9</v>
      </c>
      <c r="M2111" s="677" t="s">
        <v>13</v>
      </c>
      <c r="N2111" s="677" t="s">
        <v>7464</v>
      </c>
      <c r="O2111" s="677" t="s">
        <v>5955</v>
      </c>
      <c r="P2111" s="677" t="s">
        <v>6163</v>
      </c>
      <c r="Q2111" s="772">
        <f>COUNTIF('Hedef Liste'!$A:$A,A2111)</f>
        <v>1</v>
      </c>
    </row>
    <row r="2112" hidden="1">
      <c r="A2112" s="677" t="s">
        <v>6907</v>
      </c>
      <c r="B2112" s="677" t="s">
        <v>6908</v>
      </c>
      <c r="C2112" s="762" t="s">
        <v>55183</v>
      </c>
      <c r="D2112" s="677" t="s">
        <v>6250</v>
      </c>
      <c r="E2112" s="770">
        <v>61.0</v>
      </c>
      <c r="F2112" s="770">
        <v>6.0</v>
      </c>
      <c r="G2112" s="770">
        <v>0.0</v>
      </c>
      <c r="H2112" s="770">
        <v>18.0</v>
      </c>
      <c r="I2112" s="770">
        <v>18.0</v>
      </c>
      <c r="J2112" s="771">
        <v>0.0</v>
      </c>
      <c r="K2112" s="677" t="s">
        <v>6909</v>
      </c>
      <c r="L2112" s="677">
        <v>5.332292898E9</v>
      </c>
      <c r="M2112" s="677" t="s">
        <v>13</v>
      </c>
      <c r="N2112" s="677" t="s">
        <v>6910</v>
      </c>
      <c r="O2112" s="677" t="s">
        <v>6911</v>
      </c>
      <c r="P2112" s="677" t="s">
        <v>6163</v>
      </c>
      <c r="Q2112" s="772">
        <f>COUNTIF('Hedef Liste'!$A:$A,A2112)</f>
        <v>1</v>
      </c>
    </row>
    <row r="2113" hidden="1">
      <c r="A2113" s="677" t="s">
        <v>7054</v>
      </c>
      <c r="B2113" s="677" t="s">
        <v>7055</v>
      </c>
      <c r="C2113" s="762" t="s">
        <v>55183</v>
      </c>
      <c r="D2113" s="677" t="s">
        <v>6219</v>
      </c>
      <c r="E2113" s="770">
        <v>197.0</v>
      </c>
      <c r="F2113" s="770">
        <v>27.0</v>
      </c>
      <c r="G2113" s="770">
        <v>0.0</v>
      </c>
      <c r="H2113" s="770">
        <v>1.0</v>
      </c>
      <c r="I2113" s="770">
        <v>1.0</v>
      </c>
      <c r="J2113" s="771">
        <v>0.0</v>
      </c>
      <c r="K2113" s="677" t="s">
        <v>7052</v>
      </c>
      <c r="L2113" s="677">
        <v>5.374593233E9</v>
      </c>
      <c r="M2113" s="677" t="s">
        <v>13</v>
      </c>
      <c r="N2113" s="677" t="s">
        <v>6364</v>
      </c>
      <c r="O2113" s="677" t="s">
        <v>7053</v>
      </c>
      <c r="P2113" s="677" t="s">
        <v>6163</v>
      </c>
      <c r="Q2113" s="772">
        <f>COUNTIF('Hedef Liste'!$A:$A,A2113)</f>
        <v>1</v>
      </c>
    </row>
    <row r="2114" hidden="1">
      <c r="A2114" s="677" t="s">
        <v>7654</v>
      </c>
      <c r="B2114" s="677" t="s">
        <v>7655</v>
      </c>
      <c r="C2114" s="762" t="s">
        <v>55183</v>
      </c>
      <c r="D2114" s="677" t="s">
        <v>6760</v>
      </c>
      <c r="E2114" s="770">
        <v>96.0</v>
      </c>
      <c r="F2114" s="770">
        <v>21.0</v>
      </c>
      <c r="G2114" s="770">
        <v>0.0</v>
      </c>
      <c r="H2114" s="770">
        <v>43.0</v>
      </c>
      <c r="I2114" s="770">
        <v>43.0</v>
      </c>
      <c r="J2114" s="771">
        <v>0.0</v>
      </c>
      <c r="K2114" s="677" t="s">
        <v>7656</v>
      </c>
      <c r="L2114" s="677">
        <v>5.33497723E9</v>
      </c>
      <c r="M2114" s="677" t="s">
        <v>13</v>
      </c>
      <c r="N2114" s="677" t="s">
        <v>6905</v>
      </c>
      <c r="O2114" s="677" t="s">
        <v>7657</v>
      </c>
      <c r="P2114" s="677" t="s">
        <v>6163</v>
      </c>
      <c r="Q2114" s="772">
        <f>COUNTIF('Hedef Liste'!$A:$A,A2114)</f>
        <v>1</v>
      </c>
    </row>
    <row r="2115" hidden="1">
      <c r="A2115" s="677" t="s">
        <v>8758</v>
      </c>
      <c r="B2115" s="677" t="s">
        <v>8759</v>
      </c>
      <c r="C2115" s="762" t="s">
        <v>55183</v>
      </c>
      <c r="D2115" s="677" t="s">
        <v>6317</v>
      </c>
      <c r="E2115" s="770">
        <v>85.0</v>
      </c>
      <c r="F2115" s="770">
        <v>33.0</v>
      </c>
      <c r="G2115" s="770">
        <v>0.0</v>
      </c>
      <c r="H2115" s="770">
        <v>32.0</v>
      </c>
      <c r="I2115" s="770">
        <v>32.0</v>
      </c>
      <c r="J2115" s="771">
        <v>0.0</v>
      </c>
      <c r="K2115" s="677" t="s">
        <v>8760</v>
      </c>
      <c r="L2115" s="677">
        <v>2.242493813E9</v>
      </c>
      <c r="M2115" s="677" t="s">
        <v>343</v>
      </c>
      <c r="N2115" s="677" t="s">
        <v>6591</v>
      </c>
      <c r="O2115" s="677" t="s">
        <v>8761</v>
      </c>
      <c r="P2115" s="677" t="s">
        <v>6163</v>
      </c>
      <c r="Q2115" s="772">
        <f>COUNTIF('Hedef Liste'!$A:$A,A2115)</f>
        <v>1</v>
      </c>
    </row>
    <row r="2116" hidden="1">
      <c r="A2116" s="677" t="s">
        <v>7701</v>
      </c>
      <c r="B2116" s="677" t="s">
        <v>7702</v>
      </c>
      <c r="C2116" s="762" t="s">
        <v>55183</v>
      </c>
      <c r="D2116" s="677" t="s">
        <v>6760</v>
      </c>
      <c r="E2116" s="770">
        <v>117.0</v>
      </c>
      <c r="F2116" s="770">
        <v>35.0</v>
      </c>
      <c r="G2116" s="770">
        <v>0.0</v>
      </c>
      <c r="H2116" s="770">
        <v>19.0</v>
      </c>
      <c r="I2116" s="770">
        <v>19.0</v>
      </c>
      <c r="J2116" s="771">
        <v>0.0</v>
      </c>
      <c r="K2116" s="677" t="s">
        <v>7698</v>
      </c>
      <c r="L2116" s="677">
        <v>2.245131312E9</v>
      </c>
      <c r="M2116" s="677" t="s">
        <v>6257</v>
      </c>
      <c r="N2116" s="677" t="s">
        <v>6636</v>
      </c>
      <c r="O2116" s="677" t="s">
        <v>7703</v>
      </c>
      <c r="P2116" s="677" t="s">
        <v>6163</v>
      </c>
      <c r="Q2116" s="772">
        <f>COUNTIF('Hedef Liste'!$A:$A,A2116)</f>
        <v>1</v>
      </c>
    </row>
    <row r="2117" hidden="1">
      <c r="A2117" s="677" t="s">
        <v>10793</v>
      </c>
      <c r="B2117" s="677" t="s">
        <v>10794</v>
      </c>
      <c r="C2117" s="762" t="s">
        <v>55183</v>
      </c>
      <c r="D2117" s="677" t="s">
        <v>6219</v>
      </c>
      <c r="E2117" s="770">
        <v>19.0</v>
      </c>
      <c r="F2117" s="770">
        <v>1.0</v>
      </c>
      <c r="G2117" s="770">
        <v>0.0</v>
      </c>
      <c r="H2117" s="770">
        <v>10.0</v>
      </c>
      <c r="I2117" s="770">
        <v>10.0</v>
      </c>
      <c r="J2117" s="771">
        <v>0.0</v>
      </c>
      <c r="K2117" s="677" t="s">
        <v>10795</v>
      </c>
      <c r="L2117" s="677">
        <v>5.335081996E9</v>
      </c>
      <c r="M2117" s="677" t="s">
        <v>13</v>
      </c>
      <c r="N2117" s="677" t="s">
        <v>7464</v>
      </c>
      <c r="O2117" s="677" t="s">
        <v>10796</v>
      </c>
      <c r="P2117" s="677" t="s">
        <v>6163</v>
      </c>
      <c r="Q2117" s="772">
        <f>COUNTIF('Hedef Liste'!$A:$A,A2117)</f>
        <v>1</v>
      </c>
    </row>
    <row r="2118" hidden="1">
      <c r="A2118" s="677" t="s">
        <v>56442</v>
      </c>
      <c r="B2118" s="677" t="s">
        <v>56443</v>
      </c>
      <c r="C2118" s="762" t="s">
        <v>55183</v>
      </c>
      <c r="D2118" s="677" t="s">
        <v>6219</v>
      </c>
      <c r="E2118" s="770">
        <v>99.0</v>
      </c>
      <c r="F2118" s="770">
        <v>45.0</v>
      </c>
      <c r="G2118" s="770">
        <v>2.0</v>
      </c>
      <c r="H2118" s="770">
        <v>6.0</v>
      </c>
      <c r="I2118" s="770">
        <v>8.0</v>
      </c>
      <c r="J2118" s="771">
        <v>0.25</v>
      </c>
      <c r="K2118" s="677" t="s">
        <v>56444</v>
      </c>
      <c r="L2118" s="677">
        <v>5.422046997E9</v>
      </c>
      <c r="M2118" s="677" t="s">
        <v>13</v>
      </c>
      <c r="N2118" s="677" t="s">
        <v>6364</v>
      </c>
      <c r="O2118" s="677" t="s">
        <v>56445</v>
      </c>
      <c r="P2118" s="677" t="s">
        <v>6163</v>
      </c>
      <c r="Q2118" s="772">
        <f>COUNTIF('Hedef Liste'!$A:$A,A2118)</f>
        <v>0</v>
      </c>
    </row>
    <row r="2119" hidden="1">
      <c r="A2119" s="677" t="s">
        <v>56446</v>
      </c>
      <c r="B2119" s="677" t="s">
        <v>56447</v>
      </c>
      <c r="C2119" s="762" t="s">
        <v>55183</v>
      </c>
      <c r="D2119" s="677" t="s">
        <v>6271</v>
      </c>
      <c r="E2119" s="770">
        <v>813.0</v>
      </c>
      <c r="F2119" s="770">
        <v>50.0</v>
      </c>
      <c r="G2119" s="770">
        <v>38.0</v>
      </c>
      <c r="H2119" s="770">
        <v>0.0</v>
      </c>
      <c r="I2119" s="770">
        <v>38.0</v>
      </c>
      <c r="J2119" s="771">
        <v>1.0</v>
      </c>
      <c r="K2119" s="677" t="s">
        <v>56448</v>
      </c>
      <c r="L2119" s="677">
        <v>5.322444456E9</v>
      </c>
      <c r="M2119" s="677" t="s">
        <v>13</v>
      </c>
      <c r="N2119" s="677" t="s">
        <v>7134</v>
      </c>
      <c r="O2119" s="677" t="s">
        <v>56449</v>
      </c>
      <c r="P2119" s="677" t="s">
        <v>55227</v>
      </c>
      <c r="Q2119" s="772">
        <f>COUNTIF('Hedef Liste'!$A:$A,A2119)</f>
        <v>0</v>
      </c>
    </row>
    <row r="2120" hidden="1">
      <c r="A2120" s="677" t="s">
        <v>11280</v>
      </c>
      <c r="B2120" s="677" t="s">
        <v>11281</v>
      </c>
      <c r="C2120" s="762" t="s">
        <v>55183</v>
      </c>
      <c r="D2120" s="677" t="s">
        <v>6317</v>
      </c>
      <c r="E2120" s="770">
        <v>1345.0</v>
      </c>
      <c r="F2120" s="770">
        <v>27.0</v>
      </c>
      <c r="G2120" s="770">
        <v>0.0</v>
      </c>
      <c r="H2120" s="770">
        <v>20.0</v>
      </c>
      <c r="I2120" s="770">
        <v>20.0</v>
      </c>
      <c r="J2120" s="771">
        <v>0.0</v>
      </c>
      <c r="K2120" s="677" t="s">
        <v>11282</v>
      </c>
      <c r="L2120" s="677">
        <v>5.327957773E9</v>
      </c>
      <c r="M2120" s="677" t="s">
        <v>343</v>
      </c>
      <c r="N2120" s="677" t="s">
        <v>6225</v>
      </c>
      <c r="O2120" s="677" t="s">
        <v>11283</v>
      </c>
      <c r="P2120" s="677" t="s">
        <v>6163</v>
      </c>
      <c r="Q2120" s="772">
        <f>COUNTIF('Hedef Liste'!$A:$A,A2120)</f>
        <v>1</v>
      </c>
    </row>
    <row r="2121" hidden="1">
      <c r="A2121" s="677" t="s">
        <v>8656</v>
      </c>
      <c r="B2121" s="677" t="s">
        <v>8657</v>
      </c>
      <c r="C2121" s="762" t="s">
        <v>55183</v>
      </c>
      <c r="D2121" s="677" t="s">
        <v>6317</v>
      </c>
      <c r="E2121" s="770">
        <v>31.0</v>
      </c>
      <c r="F2121" s="770">
        <v>10.0</v>
      </c>
      <c r="G2121" s="770">
        <v>0.0</v>
      </c>
      <c r="H2121" s="770">
        <v>20.0</v>
      </c>
      <c r="I2121" s="770">
        <v>20.0</v>
      </c>
      <c r="J2121" s="771">
        <v>0.0</v>
      </c>
      <c r="K2121" s="677" t="s">
        <v>8658</v>
      </c>
      <c r="L2121" s="677">
        <v>5.318300494E9</v>
      </c>
      <c r="M2121" s="677" t="s">
        <v>343</v>
      </c>
      <c r="N2121" s="677" t="s">
        <v>6522</v>
      </c>
      <c r="O2121" s="677" t="s">
        <v>8659</v>
      </c>
      <c r="P2121" s="677" t="s">
        <v>6163</v>
      </c>
      <c r="Q2121" s="772">
        <f>COUNTIF('Hedef Liste'!$A:$A,A2121)</f>
        <v>1</v>
      </c>
    </row>
    <row r="2122" hidden="1">
      <c r="A2122" s="677" t="s">
        <v>11132</v>
      </c>
      <c r="B2122" s="677" t="s">
        <v>11133</v>
      </c>
      <c r="C2122" s="762" t="s">
        <v>55183</v>
      </c>
      <c r="D2122" s="677" t="s">
        <v>6271</v>
      </c>
      <c r="E2122" s="770">
        <v>248.0</v>
      </c>
      <c r="F2122" s="770">
        <v>11.0</v>
      </c>
      <c r="G2122" s="770">
        <v>0.0</v>
      </c>
      <c r="H2122" s="770">
        <v>8.0</v>
      </c>
      <c r="I2122" s="770">
        <v>8.0</v>
      </c>
      <c r="J2122" s="771">
        <v>0.0</v>
      </c>
      <c r="K2122" s="677" t="s">
        <v>11134</v>
      </c>
      <c r="L2122" s="677">
        <v>2.2471177E9</v>
      </c>
      <c r="M2122" s="677" t="s">
        <v>6386</v>
      </c>
      <c r="N2122" s="677" t="s">
        <v>7286</v>
      </c>
      <c r="O2122" s="677" t="s">
        <v>11135</v>
      </c>
      <c r="P2122" s="677" t="s">
        <v>6163</v>
      </c>
      <c r="Q2122" s="772">
        <f>COUNTIF('Hedef Liste'!$A:$A,A2122)</f>
        <v>1</v>
      </c>
    </row>
    <row r="2123">
      <c r="A2123" s="677" t="s">
        <v>8563</v>
      </c>
      <c r="B2123" s="677" t="s">
        <v>8564</v>
      </c>
      <c r="C2123" s="762" t="s">
        <v>55183</v>
      </c>
      <c r="D2123" s="677" t="s">
        <v>6159</v>
      </c>
      <c r="E2123" s="770">
        <v>6.0</v>
      </c>
      <c r="F2123" s="770">
        <v>6.0</v>
      </c>
      <c r="G2123" s="770">
        <v>0.0</v>
      </c>
      <c r="H2123" s="770">
        <v>14.0</v>
      </c>
      <c r="I2123" s="770">
        <v>14.0</v>
      </c>
      <c r="J2123" s="771">
        <v>0.0</v>
      </c>
      <c r="K2123" s="677" t="s">
        <v>8565</v>
      </c>
      <c r="L2123" s="677">
        <v>2.2471501E9</v>
      </c>
      <c r="M2123" s="677" t="s">
        <v>6386</v>
      </c>
      <c r="N2123" s="677" t="s">
        <v>7453</v>
      </c>
      <c r="O2123" s="677" t="s">
        <v>8566</v>
      </c>
      <c r="P2123" s="677" t="s">
        <v>6163</v>
      </c>
      <c r="Q2123" s="772">
        <f>COUNTIF('Hedef Liste'!$A:$A,A2123)</f>
        <v>1</v>
      </c>
    </row>
    <row r="2124" hidden="1">
      <c r="A2124" s="677" t="s">
        <v>2696</v>
      </c>
      <c r="B2124" s="677" t="s">
        <v>2697</v>
      </c>
      <c r="C2124" s="762" t="s">
        <v>55183</v>
      </c>
      <c r="D2124" s="677" t="s">
        <v>6159</v>
      </c>
      <c r="E2124" s="770">
        <v>1245.0</v>
      </c>
      <c r="F2124" s="770">
        <v>14.0</v>
      </c>
      <c r="G2124" s="770">
        <v>0.0</v>
      </c>
      <c r="H2124" s="770">
        <v>24.0</v>
      </c>
      <c r="I2124" s="770">
        <v>24.0</v>
      </c>
      <c r="J2124" s="771">
        <v>0.0</v>
      </c>
      <c r="K2124" s="677" t="s">
        <v>7645</v>
      </c>
      <c r="L2124" s="677">
        <v>5.532268264E9</v>
      </c>
      <c r="M2124" s="677" t="s">
        <v>343</v>
      </c>
      <c r="N2124" s="677" t="s">
        <v>7271</v>
      </c>
      <c r="O2124" s="677" t="s">
        <v>2699</v>
      </c>
      <c r="P2124" s="677" t="s">
        <v>6163</v>
      </c>
      <c r="Q2124" s="772">
        <f>COUNTIF('Hedef Liste'!$A:$A,A2124)</f>
        <v>1</v>
      </c>
    </row>
    <row r="2125" hidden="1">
      <c r="A2125" s="677" t="s">
        <v>48853</v>
      </c>
      <c r="B2125" s="677" t="s">
        <v>56450</v>
      </c>
      <c r="C2125" s="762" t="s">
        <v>55183</v>
      </c>
      <c r="D2125" s="677" t="s">
        <v>6440</v>
      </c>
      <c r="E2125" s="770">
        <v>1041.0</v>
      </c>
      <c r="F2125" s="770">
        <v>36.0</v>
      </c>
      <c r="G2125" s="770">
        <v>77.0</v>
      </c>
      <c r="H2125" s="770">
        <v>7.0</v>
      </c>
      <c r="I2125" s="770">
        <v>84.0</v>
      </c>
      <c r="J2125" s="771">
        <v>0.92</v>
      </c>
      <c r="K2125" s="677" t="s">
        <v>55229</v>
      </c>
      <c r="L2125" s="677">
        <v>5.35914124E9</v>
      </c>
      <c r="M2125" s="677" t="s">
        <v>13</v>
      </c>
      <c r="N2125" s="721">
        <v>44674.0</v>
      </c>
      <c r="O2125" s="677" t="s">
        <v>56451</v>
      </c>
      <c r="P2125" s="677" t="s">
        <v>55227</v>
      </c>
      <c r="Q2125" s="772">
        <f>COUNTIF('Hedef Liste'!$A:$A,A2125)</f>
        <v>0</v>
      </c>
    </row>
    <row r="2126" hidden="1">
      <c r="A2126" s="677" t="s">
        <v>10332</v>
      </c>
      <c r="B2126" s="677" t="s">
        <v>10333</v>
      </c>
      <c r="C2126" s="762" t="s">
        <v>55183</v>
      </c>
      <c r="D2126" s="677" t="s">
        <v>6440</v>
      </c>
      <c r="E2126" s="770">
        <v>17.0</v>
      </c>
      <c r="F2126" s="770">
        <v>4.0</v>
      </c>
      <c r="G2126" s="770">
        <v>0.0</v>
      </c>
      <c r="H2126" s="770">
        <v>18.0</v>
      </c>
      <c r="I2126" s="770">
        <v>18.0</v>
      </c>
      <c r="J2126" s="771">
        <v>0.0</v>
      </c>
      <c r="K2126" s="677" t="s">
        <v>10334</v>
      </c>
      <c r="L2126" s="677">
        <v>5.052610429E9</v>
      </c>
      <c r="M2126" s="677" t="s">
        <v>343</v>
      </c>
      <c r="N2126" s="677" t="s">
        <v>6600</v>
      </c>
      <c r="O2126" s="677" t="s">
        <v>10335</v>
      </c>
      <c r="P2126" s="677" t="s">
        <v>6163</v>
      </c>
      <c r="Q2126" s="772">
        <f>COUNTIF('Hedef Liste'!$A:$A,A2126)</f>
        <v>1</v>
      </c>
    </row>
    <row r="2127" hidden="1">
      <c r="A2127" s="677" t="s">
        <v>10046</v>
      </c>
      <c r="B2127" s="677" t="s">
        <v>10047</v>
      </c>
      <c r="C2127" s="762" t="s">
        <v>55183</v>
      </c>
      <c r="D2127" s="677" t="s">
        <v>6760</v>
      </c>
      <c r="E2127" s="770">
        <v>18.0</v>
      </c>
      <c r="F2127" s="770">
        <v>1.0</v>
      </c>
      <c r="G2127" s="770">
        <v>3.0</v>
      </c>
      <c r="H2127" s="770">
        <v>10.0</v>
      </c>
      <c r="I2127" s="770">
        <v>13.0</v>
      </c>
      <c r="J2127" s="771">
        <v>0.23</v>
      </c>
      <c r="K2127" s="677" t="s">
        <v>10048</v>
      </c>
      <c r="L2127" s="677">
        <v>2.244487825E9</v>
      </c>
      <c r="M2127" s="677" t="s">
        <v>13</v>
      </c>
      <c r="N2127" s="677" t="s">
        <v>6910</v>
      </c>
      <c r="O2127" s="677" t="s">
        <v>10049</v>
      </c>
      <c r="P2127" s="677" t="s">
        <v>6163</v>
      </c>
      <c r="Q2127" s="772">
        <f>COUNTIF('Hedef Liste'!$A:$A,A2127)</f>
        <v>1</v>
      </c>
    </row>
    <row r="2128" hidden="1">
      <c r="A2128" s="677" t="s">
        <v>415</v>
      </c>
      <c r="B2128" s="677" t="s">
        <v>416</v>
      </c>
      <c r="C2128" s="762" t="s">
        <v>55183</v>
      </c>
      <c r="D2128" s="677" t="s">
        <v>6175</v>
      </c>
      <c r="E2128" s="770">
        <v>1027.0</v>
      </c>
      <c r="F2128" s="770">
        <v>44.0</v>
      </c>
      <c r="G2128" s="770">
        <v>15.0</v>
      </c>
      <c r="H2128" s="770">
        <v>9.0</v>
      </c>
      <c r="I2128" s="770">
        <v>24.0</v>
      </c>
      <c r="J2128" s="771">
        <v>0.63</v>
      </c>
      <c r="K2128" s="677" t="s">
        <v>12657</v>
      </c>
      <c r="L2128" s="677">
        <v>2.242500058E9</v>
      </c>
      <c r="M2128" s="677" t="s">
        <v>343</v>
      </c>
      <c r="N2128" s="677" t="s">
        <v>6331</v>
      </c>
      <c r="O2128" s="677" t="s">
        <v>419</v>
      </c>
      <c r="P2128" s="677" t="s">
        <v>6163</v>
      </c>
      <c r="Q2128" s="772">
        <f>COUNTIF('Hedef Liste'!$A:$A,A2128)</f>
        <v>1</v>
      </c>
    </row>
    <row r="2129" hidden="1">
      <c r="A2129" s="677" t="s">
        <v>9942</v>
      </c>
      <c r="B2129" s="677" t="s">
        <v>9943</v>
      </c>
      <c r="C2129" s="762" t="s">
        <v>55183</v>
      </c>
      <c r="D2129" s="677" t="s">
        <v>6175</v>
      </c>
      <c r="E2129" s="770">
        <v>122.0</v>
      </c>
      <c r="F2129" s="770">
        <v>11.0</v>
      </c>
      <c r="G2129" s="770">
        <v>0.0</v>
      </c>
      <c r="H2129" s="770">
        <v>23.0</v>
      </c>
      <c r="I2129" s="770">
        <v>23.0</v>
      </c>
      <c r="J2129" s="771">
        <v>0.0</v>
      </c>
      <c r="K2129" s="677" t="s">
        <v>9944</v>
      </c>
      <c r="L2129" s="677">
        <v>2.242416713E9</v>
      </c>
      <c r="M2129" s="677" t="s">
        <v>13</v>
      </c>
      <c r="N2129" s="677" t="s">
        <v>7464</v>
      </c>
      <c r="O2129" s="677" t="s">
        <v>9945</v>
      </c>
      <c r="P2129" s="677" t="s">
        <v>6163</v>
      </c>
      <c r="Q2129" s="772">
        <f>COUNTIF('Hedef Liste'!$A:$A,A2129)</f>
        <v>1</v>
      </c>
    </row>
    <row r="2130" hidden="1">
      <c r="A2130" s="677" t="s">
        <v>6816</v>
      </c>
      <c r="B2130" s="677" t="s">
        <v>6817</v>
      </c>
      <c r="C2130" s="762" t="s">
        <v>55183</v>
      </c>
      <c r="D2130" s="677" t="s">
        <v>6250</v>
      </c>
      <c r="E2130" s="770">
        <v>152.0</v>
      </c>
      <c r="F2130" s="770">
        <v>32.0</v>
      </c>
      <c r="G2130" s="770">
        <v>0.0</v>
      </c>
      <c r="H2130" s="770">
        <v>11.0</v>
      </c>
      <c r="I2130" s="770">
        <v>11.0</v>
      </c>
      <c r="J2130" s="771">
        <v>0.0</v>
      </c>
      <c r="K2130" s="677" t="s">
        <v>6818</v>
      </c>
      <c r="L2130" s="677">
        <v>5.07746913E9</v>
      </c>
      <c r="M2130" s="677" t="s">
        <v>343</v>
      </c>
      <c r="N2130" s="677" t="s">
        <v>6600</v>
      </c>
      <c r="O2130" s="677" t="s">
        <v>6819</v>
      </c>
      <c r="P2130" s="677" t="s">
        <v>6163</v>
      </c>
      <c r="Q2130" s="772">
        <f>COUNTIF('Hedef Liste'!$A:$A,A2130)</f>
        <v>1</v>
      </c>
    </row>
    <row r="2131" hidden="1">
      <c r="A2131" s="677" t="s">
        <v>527</v>
      </c>
      <c r="B2131" s="677" t="s">
        <v>528</v>
      </c>
      <c r="C2131" s="762" t="s">
        <v>55183</v>
      </c>
      <c r="D2131" s="677" t="s">
        <v>6159</v>
      </c>
      <c r="E2131" s="770">
        <v>38707.0</v>
      </c>
      <c r="F2131" s="770">
        <v>702.0</v>
      </c>
      <c r="G2131" s="770">
        <v>4.0</v>
      </c>
      <c r="H2131" s="770">
        <v>0.0</v>
      </c>
      <c r="I2131" s="770">
        <v>4.0</v>
      </c>
      <c r="J2131" s="771">
        <v>1.0</v>
      </c>
      <c r="K2131" s="677" t="s">
        <v>9879</v>
      </c>
      <c r="L2131" s="677">
        <v>2.244834455E9</v>
      </c>
      <c r="M2131" s="677" t="s">
        <v>13</v>
      </c>
      <c r="N2131" s="677" t="s">
        <v>6184</v>
      </c>
      <c r="O2131" s="677" t="s">
        <v>530</v>
      </c>
      <c r="P2131" s="677" t="s">
        <v>6163</v>
      </c>
      <c r="Q2131" s="772">
        <f>COUNTIF('Hedef Liste'!$A:$A,A2131)</f>
        <v>1</v>
      </c>
    </row>
    <row r="2132" hidden="1">
      <c r="A2132" s="677" t="s">
        <v>565</v>
      </c>
      <c r="B2132" s="677" t="s">
        <v>566</v>
      </c>
      <c r="C2132" s="762" t="s">
        <v>55183</v>
      </c>
      <c r="D2132" s="677" t="s">
        <v>6219</v>
      </c>
      <c r="E2132" s="770">
        <v>1174.0</v>
      </c>
      <c r="F2132" s="770">
        <v>1.0</v>
      </c>
      <c r="G2132" s="770">
        <v>16.0</v>
      </c>
      <c r="H2132" s="770">
        <v>3.0</v>
      </c>
      <c r="I2132" s="770">
        <v>19.0</v>
      </c>
      <c r="J2132" s="771">
        <v>0.84</v>
      </c>
      <c r="K2132" s="677" t="s">
        <v>9982</v>
      </c>
      <c r="L2132" s="677">
        <v>5.424573726E9</v>
      </c>
      <c r="M2132" s="677" t="s">
        <v>13</v>
      </c>
      <c r="N2132" s="721">
        <v>44863.0</v>
      </c>
      <c r="O2132" s="677" t="s">
        <v>9985</v>
      </c>
      <c r="P2132" s="677" t="s">
        <v>6163</v>
      </c>
      <c r="Q2132" s="772">
        <f>COUNTIF('Hedef Liste'!$A:$A,A2132)</f>
        <v>1</v>
      </c>
    </row>
    <row r="2133" hidden="1">
      <c r="A2133" s="677" t="s">
        <v>740</v>
      </c>
      <c r="B2133" s="677" t="s">
        <v>741</v>
      </c>
      <c r="C2133" s="762" t="s">
        <v>55183</v>
      </c>
      <c r="D2133" s="677" t="s">
        <v>6401</v>
      </c>
      <c r="E2133" s="770">
        <v>273.0</v>
      </c>
      <c r="F2133" s="770">
        <v>6.0</v>
      </c>
      <c r="G2133" s="770">
        <v>4.0</v>
      </c>
      <c r="H2133" s="770">
        <v>12.0</v>
      </c>
      <c r="I2133" s="770">
        <v>16.0</v>
      </c>
      <c r="J2133" s="771">
        <v>0.25</v>
      </c>
      <c r="K2133" s="677" t="s">
        <v>8615</v>
      </c>
      <c r="L2133" s="677">
        <v>5.432020102E9</v>
      </c>
      <c r="M2133" s="677" t="s">
        <v>343</v>
      </c>
      <c r="N2133" s="677" t="s">
        <v>6225</v>
      </c>
      <c r="O2133" s="677" t="s">
        <v>744</v>
      </c>
      <c r="P2133" s="677" t="s">
        <v>6163</v>
      </c>
      <c r="Q2133" s="772">
        <f>COUNTIF('Hedef Liste'!$A:$A,A2133)</f>
        <v>1</v>
      </c>
    </row>
    <row r="2134" hidden="1">
      <c r="A2134" s="677" t="s">
        <v>5266</v>
      </c>
      <c r="B2134" s="677" t="s">
        <v>5267</v>
      </c>
      <c r="C2134" s="762" t="s">
        <v>55183</v>
      </c>
      <c r="D2134" s="677" t="s">
        <v>6317</v>
      </c>
      <c r="E2134" s="770">
        <v>877.0</v>
      </c>
      <c r="F2134" s="770">
        <v>66.0</v>
      </c>
      <c r="G2134" s="770">
        <v>0.0</v>
      </c>
      <c r="H2134" s="770">
        <v>27.0</v>
      </c>
      <c r="I2134" s="770">
        <v>27.0</v>
      </c>
      <c r="J2134" s="771">
        <v>0.0</v>
      </c>
      <c r="K2134" s="677" t="s">
        <v>11701</v>
      </c>
      <c r="L2134" s="677">
        <v>2.243640058E9</v>
      </c>
      <c r="M2134" s="677" t="s">
        <v>6257</v>
      </c>
      <c r="N2134" s="677" t="s">
        <v>6746</v>
      </c>
      <c r="O2134" s="677" t="s">
        <v>5269</v>
      </c>
      <c r="P2134" s="677" t="s">
        <v>6163</v>
      </c>
      <c r="Q2134" s="772">
        <f>COUNTIF('Hedef Liste'!$A:$A,A2134)</f>
        <v>1</v>
      </c>
    </row>
    <row r="2135">
      <c r="A2135" s="677" t="s">
        <v>6048</v>
      </c>
      <c r="B2135" s="677" t="s">
        <v>6049</v>
      </c>
      <c r="C2135" s="762" t="s">
        <v>55183</v>
      </c>
      <c r="D2135" s="677" t="s">
        <v>6219</v>
      </c>
      <c r="E2135" s="770">
        <v>12.0</v>
      </c>
      <c r="F2135" s="770">
        <v>6.0</v>
      </c>
      <c r="G2135" s="770">
        <v>0.0</v>
      </c>
      <c r="H2135" s="770">
        <v>24.0</v>
      </c>
      <c r="I2135" s="770">
        <v>24.0</v>
      </c>
      <c r="J2135" s="771">
        <v>0.0</v>
      </c>
      <c r="K2135" s="677" t="s">
        <v>9024</v>
      </c>
      <c r="L2135" s="677">
        <v>5.358876469E9</v>
      </c>
      <c r="M2135" s="677" t="s">
        <v>6588</v>
      </c>
      <c r="N2135" s="677" t="s">
        <v>6589</v>
      </c>
      <c r="O2135" s="677" t="s">
        <v>6052</v>
      </c>
      <c r="P2135" s="677" t="s">
        <v>6163</v>
      </c>
      <c r="Q2135" s="772">
        <f>COUNTIF('Hedef Liste'!$A:$A,A2135)</f>
        <v>1</v>
      </c>
    </row>
    <row r="2136">
      <c r="A2136" s="677" t="s">
        <v>10989</v>
      </c>
      <c r="B2136" s="677" t="s">
        <v>10990</v>
      </c>
      <c r="C2136" s="762" t="s">
        <v>55183</v>
      </c>
      <c r="D2136" s="677" t="s">
        <v>6175</v>
      </c>
      <c r="E2136" s="770">
        <v>2.0</v>
      </c>
      <c r="F2136" s="773"/>
      <c r="G2136" s="770">
        <v>0.0</v>
      </c>
      <c r="H2136" s="770">
        <v>10.0</v>
      </c>
      <c r="I2136" s="770">
        <v>10.0</v>
      </c>
      <c r="J2136" s="771">
        <v>0.0</v>
      </c>
      <c r="K2136" s="677" t="s">
        <v>10991</v>
      </c>
      <c r="L2136" s="677">
        <v>5.335593329E9</v>
      </c>
      <c r="M2136" s="677" t="s">
        <v>13</v>
      </c>
      <c r="N2136" s="677" t="s">
        <v>6184</v>
      </c>
      <c r="O2136" s="677" t="s">
        <v>10992</v>
      </c>
      <c r="P2136" s="677" t="s">
        <v>6163</v>
      </c>
      <c r="Q2136" s="772">
        <f>COUNTIF('Hedef Liste'!$A:$A,A2136)</f>
        <v>1</v>
      </c>
    </row>
    <row r="2137">
      <c r="A2137" s="677" t="s">
        <v>12860</v>
      </c>
      <c r="B2137" s="677" t="s">
        <v>12861</v>
      </c>
      <c r="C2137" s="762" t="s">
        <v>55183</v>
      </c>
      <c r="D2137" s="677" t="s">
        <v>6373</v>
      </c>
      <c r="F2137" s="773"/>
      <c r="G2137" s="770">
        <v>0.0</v>
      </c>
      <c r="H2137" s="770">
        <v>58.0</v>
      </c>
      <c r="I2137" s="770">
        <v>58.0</v>
      </c>
      <c r="J2137" s="771">
        <v>0.0</v>
      </c>
      <c r="K2137" s="677" t="s">
        <v>12862</v>
      </c>
      <c r="L2137" s="677">
        <v>2.248880101E9</v>
      </c>
      <c r="M2137" s="677" t="s">
        <v>13</v>
      </c>
      <c r="N2137" s="677" t="s">
        <v>6517</v>
      </c>
      <c r="O2137" s="677" t="s">
        <v>12863</v>
      </c>
      <c r="P2137" s="677" t="s">
        <v>6163</v>
      </c>
      <c r="Q2137" s="772">
        <f>COUNTIF('Hedef Liste'!$A:$A,A2137)</f>
        <v>1</v>
      </c>
    </row>
    <row r="2138">
      <c r="A2138" s="677" t="s">
        <v>9417</v>
      </c>
      <c r="B2138" s="677" t="s">
        <v>9418</v>
      </c>
      <c r="C2138" s="762" t="s">
        <v>55183</v>
      </c>
      <c r="D2138" s="677" t="s">
        <v>6159</v>
      </c>
      <c r="E2138" s="773"/>
      <c r="F2138" s="773"/>
      <c r="G2138" s="770">
        <v>0.0</v>
      </c>
      <c r="H2138" s="770">
        <v>8.0</v>
      </c>
      <c r="I2138" s="770">
        <v>8.0</v>
      </c>
      <c r="J2138" s="771">
        <v>0.0</v>
      </c>
      <c r="K2138" s="677" t="s">
        <v>9419</v>
      </c>
      <c r="L2138" s="677">
        <v>5.320675595E9</v>
      </c>
      <c r="M2138" s="677" t="s">
        <v>343</v>
      </c>
      <c r="N2138" s="677" t="s">
        <v>6877</v>
      </c>
      <c r="O2138" s="677" t="s">
        <v>9420</v>
      </c>
      <c r="P2138" s="677" t="s">
        <v>6163</v>
      </c>
      <c r="Q2138" s="772">
        <f>COUNTIF('Hedef Liste'!$A:$A,A2138)</f>
        <v>1</v>
      </c>
    </row>
    <row r="2139">
      <c r="A2139" s="677" t="s">
        <v>11482</v>
      </c>
      <c r="B2139" s="677" t="s">
        <v>11483</v>
      </c>
      <c r="C2139" s="762" t="s">
        <v>55183</v>
      </c>
      <c r="D2139" s="677" t="s">
        <v>6153</v>
      </c>
      <c r="E2139" s="770">
        <v>2.0</v>
      </c>
      <c r="F2139" s="770">
        <v>1.0</v>
      </c>
      <c r="G2139" s="770">
        <v>0.0</v>
      </c>
      <c r="H2139" s="770">
        <v>8.0</v>
      </c>
      <c r="I2139" s="770">
        <v>8.0</v>
      </c>
      <c r="J2139" s="771">
        <v>0.0</v>
      </c>
      <c r="K2139" s="677" t="s">
        <v>11484</v>
      </c>
      <c r="L2139" s="677">
        <v>5.433713999E9</v>
      </c>
      <c r="M2139" s="677" t="s">
        <v>343</v>
      </c>
      <c r="N2139" s="677" t="s">
        <v>8295</v>
      </c>
      <c r="O2139" s="677" t="s">
        <v>11485</v>
      </c>
      <c r="P2139" s="677" t="s">
        <v>6163</v>
      </c>
      <c r="Q2139" s="772">
        <f>COUNTIF('Hedef Liste'!$A:$A,A2139)</f>
        <v>1</v>
      </c>
    </row>
    <row r="2140" hidden="1">
      <c r="A2140" s="677" t="s">
        <v>56452</v>
      </c>
      <c r="B2140" s="677" t="s">
        <v>56453</v>
      </c>
      <c r="C2140" s="762" t="s">
        <v>55183</v>
      </c>
      <c r="D2140" s="677" t="s">
        <v>6284</v>
      </c>
      <c r="E2140" s="770">
        <v>5.0</v>
      </c>
      <c r="F2140" s="770">
        <v>5.0</v>
      </c>
      <c r="G2140" s="770">
        <v>97.0</v>
      </c>
      <c r="H2140" s="770">
        <v>0.0</v>
      </c>
      <c r="I2140" s="770">
        <v>97.0</v>
      </c>
      <c r="J2140" s="771">
        <v>1.0</v>
      </c>
      <c r="K2140" s="677" t="s">
        <v>56388</v>
      </c>
      <c r="L2140" s="677">
        <v>2.242652425E9</v>
      </c>
      <c r="M2140" s="677" t="s">
        <v>13</v>
      </c>
      <c r="N2140" s="677" t="s">
        <v>6184</v>
      </c>
      <c r="O2140" s="677" t="s">
        <v>56454</v>
      </c>
      <c r="P2140" s="677" t="s">
        <v>55227</v>
      </c>
      <c r="Q2140" s="772">
        <f>COUNTIF('Hedef Liste'!$A:$A,A2140)</f>
        <v>0</v>
      </c>
    </row>
    <row r="2141">
      <c r="A2141" s="677" t="s">
        <v>11670</v>
      </c>
      <c r="B2141" s="677" t="s">
        <v>11671</v>
      </c>
      <c r="C2141" s="762" t="s">
        <v>55183</v>
      </c>
      <c r="D2141" s="677" t="s">
        <v>6153</v>
      </c>
      <c r="F2141" s="773"/>
      <c r="G2141" s="770">
        <v>0.0</v>
      </c>
      <c r="H2141" s="770">
        <v>17.0</v>
      </c>
      <c r="I2141" s="770">
        <v>17.0</v>
      </c>
      <c r="J2141" s="771">
        <v>0.0</v>
      </c>
      <c r="K2141" s="677" t="s">
        <v>11672</v>
      </c>
      <c r="L2141" s="677">
        <v>5.525306503E9</v>
      </c>
      <c r="M2141" s="677" t="s">
        <v>13</v>
      </c>
      <c r="N2141" s="677" t="s">
        <v>6161</v>
      </c>
      <c r="O2141" s="677" t="s">
        <v>11673</v>
      </c>
      <c r="P2141" s="677" t="s">
        <v>6163</v>
      </c>
      <c r="Q2141" s="772">
        <f>COUNTIF('Hedef Liste'!$A:$A,A2141)</f>
        <v>1</v>
      </c>
    </row>
    <row r="2142">
      <c r="A2142" s="677" t="s">
        <v>9698</v>
      </c>
      <c r="B2142" s="677" t="s">
        <v>9699</v>
      </c>
      <c r="C2142" s="762" t="s">
        <v>55183</v>
      </c>
      <c r="D2142" s="677" t="s">
        <v>6159</v>
      </c>
      <c r="E2142" s="770">
        <v>8.0</v>
      </c>
      <c r="F2142" s="770">
        <v>8.0</v>
      </c>
      <c r="G2142" s="770">
        <v>0.0</v>
      </c>
      <c r="H2142" s="770">
        <v>41.0</v>
      </c>
      <c r="I2142" s="770">
        <v>41.0</v>
      </c>
      <c r="J2142" s="771">
        <v>0.0</v>
      </c>
      <c r="K2142" s="677" t="s">
        <v>9700</v>
      </c>
      <c r="L2142" s="677">
        <v>5.52481312E9</v>
      </c>
      <c r="M2142" s="677" t="s">
        <v>343</v>
      </c>
      <c r="N2142" s="677" t="s">
        <v>7649</v>
      </c>
      <c r="O2142" s="677" t="s">
        <v>9701</v>
      </c>
      <c r="P2142" s="677" t="s">
        <v>6163</v>
      </c>
      <c r="Q2142" s="772">
        <f>COUNTIF('Hedef Liste'!$A:$A,A2142)</f>
        <v>1</v>
      </c>
    </row>
    <row r="2143">
      <c r="A2143" s="677" t="s">
        <v>8477</v>
      </c>
      <c r="B2143" s="677" t="s">
        <v>8478</v>
      </c>
      <c r="C2143" s="762" t="s">
        <v>55183</v>
      </c>
      <c r="D2143" s="677" t="s">
        <v>6159</v>
      </c>
      <c r="E2143" s="773"/>
      <c r="F2143" s="773"/>
      <c r="G2143" s="770">
        <v>0.0</v>
      </c>
      <c r="H2143" s="770">
        <v>45.0</v>
      </c>
      <c r="I2143" s="770">
        <v>45.0</v>
      </c>
      <c r="J2143" s="771">
        <v>0.0</v>
      </c>
      <c r="K2143" s="677" t="s">
        <v>8479</v>
      </c>
      <c r="L2143" s="677">
        <v>2.242461112E9</v>
      </c>
      <c r="M2143" s="677" t="s">
        <v>13</v>
      </c>
      <c r="N2143" s="677" t="s">
        <v>6364</v>
      </c>
      <c r="O2143" s="677" t="s">
        <v>8480</v>
      </c>
      <c r="P2143" s="677" t="s">
        <v>6163</v>
      </c>
      <c r="Q2143" s="772">
        <f>COUNTIF('Hedef Liste'!$A:$A,A2143)</f>
        <v>1</v>
      </c>
    </row>
    <row r="2144">
      <c r="A2144" s="677" t="s">
        <v>11276</v>
      </c>
      <c r="B2144" s="677" t="s">
        <v>11277</v>
      </c>
      <c r="C2144" s="762" t="s">
        <v>55183</v>
      </c>
      <c r="D2144" s="677" t="s">
        <v>8451</v>
      </c>
      <c r="E2144" s="770">
        <v>2.0</v>
      </c>
      <c r="F2144" s="770">
        <v>2.0</v>
      </c>
      <c r="G2144" s="770">
        <v>0.0</v>
      </c>
      <c r="H2144" s="770">
        <v>60.0</v>
      </c>
      <c r="I2144" s="770">
        <v>60.0</v>
      </c>
      <c r="J2144" s="771">
        <v>0.0</v>
      </c>
      <c r="K2144" s="677" t="s">
        <v>11278</v>
      </c>
      <c r="L2144" s="677">
        <v>5.364828016E9</v>
      </c>
      <c r="M2144" s="677" t="s">
        <v>6257</v>
      </c>
      <c r="N2144" s="677" t="s">
        <v>6540</v>
      </c>
      <c r="O2144" s="677" t="s">
        <v>11279</v>
      </c>
      <c r="P2144" s="677" t="s">
        <v>6163</v>
      </c>
      <c r="Q2144" s="772">
        <f>COUNTIF('Hedef Liste'!$A:$A,A2144)</f>
        <v>1</v>
      </c>
    </row>
    <row r="2145" hidden="1">
      <c r="A2145" s="677" t="s">
        <v>12867</v>
      </c>
      <c r="B2145" s="677" t="s">
        <v>12868</v>
      </c>
      <c r="C2145" s="762" t="s">
        <v>55183</v>
      </c>
      <c r="D2145" s="677" t="s">
        <v>6159</v>
      </c>
      <c r="E2145" s="770">
        <v>22.0</v>
      </c>
      <c r="F2145" s="770">
        <v>2.0</v>
      </c>
      <c r="G2145" s="770">
        <v>0.0</v>
      </c>
      <c r="H2145" s="770">
        <v>14.0</v>
      </c>
      <c r="I2145" s="770">
        <v>14.0</v>
      </c>
      <c r="J2145" s="771">
        <v>0.0</v>
      </c>
      <c r="K2145" s="677" t="s">
        <v>12869</v>
      </c>
      <c r="L2145" s="677">
        <v>5.466653504E9</v>
      </c>
      <c r="M2145" s="677" t="s">
        <v>343</v>
      </c>
      <c r="N2145" s="677" t="s">
        <v>7792</v>
      </c>
      <c r="O2145" s="677" t="s">
        <v>12870</v>
      </c>
      <c r="P2145" s="677" t="s">
        <v>6163</v>
      </c>
      <c r="Q2145" s="772">
        <f>COUNTIF('Hedef Liste'!$A:$A,A2145)</f>
        <v>1</v>
      </c>
    </row>
    <row r="2146" hidden="1">
      <c r="A2146" s="677" t="s">
        <v>3188</v>
      </c>
      <c r="B2146" s="677" t="s">
        <v>56455</v>
      </c>
      <c r="C2146" s="762" t="s">
        <v>55183</v>
      </c>
      <c r="D2146" s="677" t="s">
        <v>6401</v>
      </c>
      <c r="E2146" s="770">
        <v>1579.0</v>
      </c>
      <c r="F2146" s="770">
        <v>122.0</v>
      </c>
      <c r="G2146" s="770">
        <v>0.0</v>
      </c>
      <c r="H2146" s="770">
        <v>23.0</v>
      </c>
      <c r="I2146" s="770">
        <v>23.0</v>
      </c>
      <c r="J2146" s="771">
        <v>0.0</v>
      </c>
      <c r="K2146" s="677" t="s">
        <v>8494</v>
      </c>
      <c r="L2146" s="677">
        <v>2.242239019E9</v>
      </c>
      <c r="M2146" s="677" t="s">
        <v>343</v>
      </c>
      <c r="N2146" s="677" t="s">
        <v>7439</v>
      </c>
      <c r="O2146" s="677" t="s">
        <v>8495</v>
      </c>
      <c r="P2146" s="677" t="s">
        <v>6163</v>
      </c>
      <c r="Q2146" s="772">
        <f>COUNTIF('Hedef Liste'!$A:$A,A2146)</f>
        <v>1</v>
      </c>
    </row>
    <row r="2147" hidden="1">
      <c r="A2147" s="677" t="s">
        <v>10132</v>
      </c>
      <c r="B2147" s="677" t="s">
        <v>10133</v>
      </c>
      <c r="C2147" s="762" t="s">
        <v>55183</v>
      </c>
      <c r="D2147" s="677" t="s">
        <v>6153</v>
      </c>
      <c r="E2147" s="770">
        <v>700.0</v>
      </c>
      <c r="F2147" s="773"/>
      <c r="G2147" s="770">
        <v>0.0</v>
      </c>
      <c r="H2147" s="770">
        <v>7.0</v>
      </c>
      <c r="I2147" s="770">
        <v>7.0</v>
      </c>
      <c r="J2147" s="771">
        <v>0.0</v>
      </c>
      <c r="K2147" s="677" t="s">
        <v>10134</v>
      </c>
      <c r="L2147" s="677">
        <v>5.346717452E9</v>
      </c>
      <c r="M2147" s="677" t="s">
        <v>13</v>
      </c>
      <c r="N2147" s="677" t="s">
        <v>6910</v>
      </c>
      <c r="O2147" s="677" t="s">
        <v>10135</v>
      </c>
      <c r="P2147" s="677" t="s">
        <v>6163</v>
      </c>
      <c r="Q2147" s="772">
        <f>COUNTIF('Hedef Liste'!$A:$A,A2147)</f>
        <v>1</v>
      </c>
    </row>
    <row r="2148">
      <c r="A2148" s="677" t="s">
        <v>11729</v>
      </c>
      <c r="B2148" s="677" t="s">
        <v>11730</v>
      </c>
      <c r="C2148" s="762" t="s">
        <v>55183</v>
      </c>
      <c r="D2148" s="677" t="s">
        <v>6175</v>
      </c>
      <c r="E2148" s="770">
        <v>53.0</v>
      </c>
      <c r="F2148" s="770">
        <v>46.0</v>
      </c>
      <c r="G2148" s="770">
        <v>0.0</v>
      </c>
      <c r="H2148" s="770">
        <v>26.0</v>
      </c>
      <c r="I2148" s="770">
        <v>26.0</v>
      </c>
      <c r="J2148" s="771">
        <v>0.0</v>
      </c>
      <c r="K2148" s="677" t="s">
        <v>11731</v>
      </c>
      <c r="L2148" s="677">
        <v>5.437737971E9</v>
      </c>
      <c r="M2148" s="677" t="s">
        <v>13</v>
      </c>
      <c r="N2148" s="677" t="s">
        <v>6407</v>
      </c>
      <c r="O2148" s="677" t="s">
        <v>11732</v>
      </c>
      <c r="P2148" s="677" t="s">
        <v>6163</v>
      </c>
      <c r="Q2148" s="772">
        <f>COUNTIF('Hedef Liste'!$A:$A,A2148)</f>
        <v>1</v>
      </c>
    </row>
    <row r="2149">
      <c r="A2149" s="677" t="s">
        <v>11353</v>
      </c>
      <c r="B2149" s="677" t="s">
        <v>11354</v>
      </c>
      <c r="C2149" s="762" t="s">
        <v>55183</v>
      </c>
      <c r="D2149" s="677" t="s">
        <v>6824</v>
      </c>
      <c r="E2149" s="773"/>
      <c r="F2149" s="773"/>
      <c r="G2149" s="770">
        <v>0.0</v>
      </c>
      <c r="H2149" s="770">
        <v>17.0</v>
      </c>
      <c r="I2149" s="770">
        <v>17.0</v>
      </c>
      <c r="J2149" s="771">
        <v>0.0</v>
      </c>
      <c r="K2149" s="677" t="s">
        <v>11355</v>
      </c>
      <c r="L2149" s="677">
        <v>5.412717831E9</v>
      </c>
      <c r="M2149" s="677" t="s">
        <v>13</v>
      </c>
      <c r="N2149" s="677" t="s">
        <v>6188</v>
      </c>
      <c r="O2149" s="677" t="s">
        <v>11356</v>
      </c>
      <c r="P2149" s="677" t="s">
        <v>6163</v>
      </c>
      <c r="Q2149" s="772">
        <f>COUNTIF('Hedef Liste'!$A:$A,A2149)</f>
        <v>1</v>
      </c>
    </row>
    <row r="2150">
      <c r="A2150" s="677" t="s">
        <v>8677</v>
      </c>
      <c r="B2150" s="677" t="s">
        <v>8678</v>
      </c>
      <c r="C2150" s="762" t="s">
        <v>55183</v>
      </c>
      <c r="D2150" s="677" t="s">
        <v>6175</v>
      </c>
      <c r="E2150" s="770">
        <v>6.0</v>
      </c>
      <c r="F2150" s="770">
        <v>6.0</v>
      </c>
      <c r="G2150" s="770">
        <v>0.0</v>
      </c>
      <c r="H2150" s="770">
        <v>17.0</v>
      </c>
      <c r="I2150" s="770">
        <v>17.0</v>
      </c>
      <c r="J2150" s="771">
        <v>0.0</v>
      </c>
      <c r="K2150" s="677" t="s">
        <v>8679</v>
      </c>
      <c r="L2150" s="677">
        <v>5.362344516E9</v>
      </c>
      <c r="M2150" s="677" t="s">
        <v>6212</v>
      </c>
      <c r="N2150" s="677" t="s">
        <v>8213</v>
      </c>
      <c r="O2150" s="677" t="s">
        <v>8680</v>
      </c>
      <c r="P2150" s="677" t="s">
        <v>6163</v>
      </c>
      <c r="Q2150" s="772">
        <f>COUNTIF('Hedef Liste'!$A:$A,A2150)</f>
        <v>1</v>
      </c>
    </row>
    <row r="2151" hidden="1">
      <c r="A2151" s="677" t="s">
        <v>56456</v>
      </c>
      <c r="B2151" s="677" t="s">
        <v>56457</v>
      </c>
      <c r="C2151" s="762" t="s">
        <v>55183</v>
      </c>
      <c r="D2151" s="677" t="s">
        <v>6182</v>
      </c>
      <c r="E2151" s="770">
        <v>151.0</v>
      </c>
      <c r="F2151" s="770">
        <v>151.0</v>
      </c>
      <c r="G2151" s="770">
        <v>169.0</v>
      </c>
      <c r="H2151" s="770">
        <v>0.0</v>
      </c>
      <c r="I2151" s="770">
        <v>169.0</v>
      </c>
      <c r="J2151" s="771">
        <v>1.0</v>
      </c>
      <c r="K2151" s="677" t="s">
        <v>55566</v>
      </c>
      <c r="L2151" s="677">
        <v>9.999999999E9</v>
      </c>
      <c r="M2151" s="677" t="s">
        <v>343</v>
      </c>
      <c r="N2151" s="677" t="s">
        <v>6225</v>
      </c>
      <c r="O2151" s="677" t="s">
        <v>56458</v>
      </c>
      <c r="P2151" s="677" t="s">
        <v>55227</v>
      </c>
      <c r="Q2151" s="772">
        <f>COUNTIF('Hedef Liste'!$A:$A,A2151)</f>
        <v>0</v>
      </c>
    </row>
    <row r="2152">
      <c r="A2152" s="677" t="s">
        <v>8035</v>
      </c>
      <c r="B2152" s="677" t="s">
        <v>8036</v>
      </c>
      <c r="C2152" s="762" t="s">
        <v>55183</v>
      </c>
      <c r="D2152" s="677" t="s">
        <v>6175</v>
      </c>
      <c r="E2152" s="770">
        <v>4.0</v>
      </c>
      <c r="F2152" s="770">
        <v>4.0</v>
      </c>
      <c r="G2152" s="770">
        <v>0.0</v>
      </c>
      <c r="H2152" s="770">
        <v>28.0</v>
      </c>
      <c r="I2152" s="770">
        <v>28.0</v>
      </c>
      <c r="J2152" s="771">
        <v>0.0</v>
      </c>
      <c r="K2152" s="677" t="s">
        <v>8037</v>
      </c>
      <c r="L2152" s="677">
        <v>5.527916551E9</v>
      </c>
      <c r="M2152" s="677" t="s">
        <v>13</v>
      </c>
      <c r="N2152" s="677" t="s">
        <v>7175</v>
      </c>
      <c r="O2152" s="677" t="s">
        <v>8038</v>
      </c>
      <c r="P2152" s="677" t="s">
        <v>6163</v>
      </c>
      <c r="Q2152" s="772">
        <f>COUNTIF('Hedef Liste'!$A:$A,A2152)</f>
        <v>1</v>
      </c>
    </row>
    <row r="2153">
      <c r="A2153" s="677" t="s">
        <v>9813</v>
      </c>
      <c r="B2153" s="677" t="s">
        <v>9814</v>
      </c>
      <c r="C2153" s="762" t="s">
        <v>55183</v>
      </c>
      <c r="D2153" s="677" t="s">
        <v>6317</v>
      </c>
      <c r="E2153" s="773"/>
      <c r="F2153" s="773"/>
      <c r="G2153" s="770">
        <v>0.0</v>
      </c>
      <c r="H2153" s="770">
        <v>22.0</v>
      </c>
      <c r="I2153" s="770">
        <v>22.0</v>
      </c>
      <c r="J2153" s="771">
        <v>0.0</v>
      </c>
      <c r="K2153" s="677" t="s">
        <v>9815</v>
      </c>
      <c r="L2153" s="677">
        <v>2.247152626E9</v>
      </c>
      <c r="M2153" s="677" t="s">
        <v>6386</v>
      </c>
      <c r="N2153" s="677" t="s">
        <v>8085</v>
      </c>
      <c r="O2153" s="677" t="s">
        <v>9816</v>
      </c>
      <c r="P2153" s="677" t="s">
        <v>6163</v>
      </c>
      <c r="Q2153" s="772">
        <f>COUNTIF('Hedef Liste'!$A:$A,A2153)</f>
        <v>1</v>
      </c>
    </row>
    <row r="2154" hidden="1">
      <c r="A2154" s="677" t="s">
        <v>56459</v>
      </c>
      <c r="B2154" s="677" t="s">
        <v>56460</v>
      </c>
      <c r="C2154" s="762" t="s">
        <v>55187</v>
      </c>
      <c r="D2154" s="677" t="s">
        <v>6153</v>
      </c>
      <c r="F2154" s="773"/>
      <c r="G2154" s="770">
        <v>0.0</v>
      </c>
      <c r="H2154" s="770">
        <v>13.0</v>
      </c>
      <c r="I2154" s="770">
        <v>13.0</v>
      </c>
      <c r="J2154" s="771">
        <v>0.0</v>
      </c>
      <c r="K2154" s="677" t="s">
        <v>56461</v>
      </c>
      <c r="L2154" s="677">
        <v>2.247190321E9</v>
      </c>
      <c r="M2154" s="677" t="s">
        <v>6386</v>
      </c>
      <c r="N2154" s="677" t="s">
        <v>6905</v>
      </c>
      <c r="O2154" s="677" t="s">
        <v>56462</v>
      </c>
      <c r="P2154" s="677" t="s">
        <v>6163</v>
      </c>
      <c r="Q2154" s="772">
        <f>COUNTIF('Hedef Liste'!$A:$A,A2154)</f>
        <v>0</v>
      </c>
    </row>
    <row r="2155">
      <c r="A2155" s="677" t="s">
        <v>6841</v>
      </c>
      <c r="B2155" s="677" t="s">
        <v>6842</v>
      </c>
      <c r="C2155" s="762" t="s">
        <v>55183</v>
      </c>
      <c r="D2155" s="677" t="s">
        <v>6440</v>
      </c>
      <c r="E2155" s="773"/>
      <c r="F2155" s="773"/>
      <c r="G2155" s="770">
        <v>0.0</v>
      </c>
      <c r="H2155" s="770">
        <v>16.0</v>
      </c>
      <c r="I2155" s="770">
        <v>16.0</v>
      </c>
      <c r="J2155" s="771">
        <v>0.0</v>
      </c>
      <c r="K2155" s="677" t="s">
        <v>6843</v>
      </c>
      <c r="L2155" s="677">
        <v>2.243611819E9</v>
      </c>
      <c r="M2155" s="677" t="s">
        <v>343</v>
      </c>
      <c r="N2155" s="677" t="s">
        <v>6844</v>
      </c>
      <c r="O2155" s="677" t="s">
        <v>6845</v>
      </c>
      <c r="P2155" s="677" t="s">
        <v>6163</v>
      </c>
      <c r="Q2155" s="772">
        <f>COUNTIF('Hedef Liste'!$A:$A,A2155)</f>
        <v>1</v>
      </c>
    </row>
    <row r="2156">
      <c r="A2156" s="677" t="s">
        <v>12616</v>
      </c>
      <c r="B2156" s="677" t="s">
        <v>12617</v>
      </c>
      <c r="C2156" s="762" t="s">
        <v>55183</v>
      </c>
      <c r="D2156" s="677" t="s">
        <v>6219</v>
      </c>
      <c r="E2156" s="770">
        <v>237.0</v>
      </c>
      <c r="F2156" s="770">
        <v>237.0</v>
      </c>
      <c r="G2156" s="770">
        <v>0.0</v>
      </c>
      <c r="H2156" s="770">
        <v>75.0</v>
      </c>
      <c r="I2156" s="770">
        <v>75.0</v>
      </c>
      <c r="J2156" s="771">
        <v>0.0</v>
      </c>
      <c r="K2156" s="677" t="s">
        <v>12614</v>
      </c>
      <c r="L2156" s="677">
        <v>2.242415545E9</v>
      </c>
      <c r="M2156" s="677" t="s">
        <v>13</v>
      </c>
      <c r="N2156" s="677" t="s">
        <v>6364</v>
      </c>
      <c r="O2156" s="677" t="s">
        <v>12618</v>
      </c>
      <c r="P2156" s="677" t="s">
        <v>6163</v>
      </c>
      <c r="Q2156" s="772">
        <f>COUNTIF('Hedef Liste'!$A:$A,A2156)</f>
        <v>1</v>
      </c>
    </row>
    <row r="2157">
      <c r="A2157" s="677" t="s">
        <v>7191</v>
      </c>
      <c r="B2157" s="677" t="s">
        <v>7192</v>
      </c>
      <c r="C2157" s="762" t="s">
        <v>55183</v>
      </c>
      <c r="D2157" s="677" t="s">
        <v>7193</v>
      </c>
      <c r="F2157" s="773"/>
      <c r="G2157" s="770">
        <v>0.0</v>
      </c>
      <c r="H2157" s="770">
        <v>57.0</v>
      </c>
      <c r="I2157" s="770">
        <v>57.0</v>
      </c>
      <c r="J2157" s="771">
        <v>0.0</v>
      </c>
      <c r="K2157" s="677" t="s">
        <v>7194</v>
      </c>
      <c r="L2157" s="677">
        <v>5.358346409E9</v>
      </c>
      <c r="M2157" s="677" t="s">
        <v>343</v>
      </c>
      <c r="N2157" s="677" t="s">
        <v>7195</v>
      </c>
      <c r="O2157" s="677" t="s">
        <v>7196</v>
      </c>
      <c r="P2157" s="677" t="s">
        <v>6163</v>
      </c>
      <c r="Q2157" s="772">
        <f>COUNTIF('Hedef Liste'!$A:$A,A2157)</f>
        <v>1</v>
      </c>
    </row>
    <row r="2158">
      <c r="A2158" s="677" t="s">
        <v>11403</v>
      </c>
      <c r="B2158" s="677" t="s">
        <v>11404</v>
      </c>
      <c r="C2158" s="762" t="s">
        <v>55183</v>
      </c>
      <c r="D2158" s="677" t="s">
        <v>6401</v>
      </c>
      <c r="E2158" s="773"/>
      <c r="F2158" s="773"/>
      <c r="G2158" s="770">
        <v>0.0</v>
      </c>
      <c r="H2158" s="770">
        <v>27.0</v>
      </c>
      <c r="I2158" s="770">
        <v>27.0</v>
      </c>
      <c r="J2158" s="771">
        <v>0.0</v>
      </c>
      <c r="K2158" s="677" t="s">
        <v>11405</v>
      </c>
      <c r="L2158" s="677">
        <v>2.243670225E9</v>
      </c>
      <c r="M2158" s="677" t="s">
        <v>6257</v>
      </c>
      <c r="N2158" s="677" t="s">
        <v>6746</v>
      </c>
      <c r="O2158" s="677" t="s">
        <v>11406</v>
      </c>
      <c r="P2158" s="677" t="s">
        <v>6163</v>
      </c>
      <c r="Q2158" s="772">
        <f>COUNTIF('Hedef Liste'!$A:$A,A2158)</f>
        <v>1</v>
      </c>
    </row>
    <row r="2159">
      <c r="A2159" s="677" t="s">
        <v>10357</v>
      </c>
      <c r="B2159" s="677" t="s">
        <v>10358</v>
      </c>
      <c r="C2159" s="762" t="s">
        <v>55183</v>
      </c>
      <c r="D2159" s="677" t="s">
        <v>6153</v>
      </c>
      <c r="F2159" s="773"/>
      <c r="G2159" s="770">
        <v>0.0</v>
      </c>
      <c r="H2159" s="770">
        <v>23.0</v>
      </c>
      <c r="I2159" s="770">
        <v>23.0</v>
      </c>
      <c r="J2159" s="771">
        <v>0.0</v>
      </c>
      <c r="K2159" s="677" t="s">
        <v>10359</v>
      </c>
      <c r="L2159" s="677">
        <v>5.523251252E9</v>
      </c>
      <c r="M2159" s="677" t="s">
        <v>6386</v>
      </c>
      <c r="N2159" s="677" t="s">
        <v>7038</v>
      </c>
      <c r="O2159" s="677" t="s">
        <v>10360</v>
      </c>
      <c r="P2159" s="677" t="s">
        <v>6163</v>
      </c>
      <c r="Q2159" s="772">
        <f>COUNTIF('Hedef Liste'!$A:$A,A2159)</f>
        <v>1</v>
      </c>
    </row>
    <row r="2160">
      <c r="A2160" s="677" t="s">
        <v>12261</v>
      </c>
      <c r="B2160" s="677" t="s">
        <v>12262</v>
      </c>
      <c r="C2160" s="762" t="s">
        <v>55183</v>
      </c>
      <c r="D2160" s="677" t="s">
        <v>6153</v>
      </c>
      <c r="E2160" s="770">
        <v>1.0</v>
      </c>
      <c r="F2160" s="770">
        <v>1.0</v>
      </c>
      <c r="G2160" s="770">
        <v>0.0</v>
      </c>
      <c r="H2160" s="770">
        <v>5.0</v>
      </c>
      <c r="I2160" s="770">
        <v>5.0</v>
      </c>
      <c r="J2160" s="771">
        <v>0.0</v>
      </c>
      <c r="K2160" s="677" t="s">
        <v>6441</v>
      </c>
      <c r="L2160" s="677">
        <v>5.461122416E9</v>
      </c>
      <c r="M2160" s="677" t="s">
        <v>343</v>
      </c>
      <c r="N2160" s="677" t="s">
        <v>6170</v>
      </c>
      <c r="O2160" s="677" t="s">
        <v>12263</v>
      </c>
      <c r="P2160" s="677" t="s">
        <v>6163</v>
      </c>
      <c r="Q2160" s="772">
        <f>COUNTIF('Hedef Liste'!$A:$A,A2160)</f>
        <v>1</v>
      </c>
    </row>
    <row r="2161">
      <c r="A2161" s="677" t="s">
        <v>9454</v>
      </c>
      <c r="B2161" s="677" t="s">
        <v>9455</v>
      </c>
      <c r="C2161" s="762" t="s">
        <v>55183</v>
      </c>
      <c r="D2161" s="677" t="s">
        <v>6401</v>
      </c>
      <c r="E2161" s="773"/>
      <c r="F2161" s="773"/>
      <c r="G2161" s="770">
        <v>5.0</v>
      </c>
      <c r="H2161" s="770">
        <v>29.0</v>
      </c>
      <c r="I2161" s="770">
        <v>34.0</v>
      </c>
      <c r="J2161" s="771">
        <v>0.15</v>
      </c>
      <c r="K2161" s="677" t="s">
        <v>9456</v>
      </c>
      <c r="L2161" s="677">
        <v>5.33457942E9</v>
      </c>
      <c r="M2161" s="677" t="s">
        <v>343</v>
      </c>
      <c r="N2161" s="677" t="s">
        <v>7421</v>
      </c>
      <c r="O2161" s="677" t="s">
        <v>9457</v>
      </c>
      <c r="P2161" s="677" t="s">
        <v>6163</v>
      </c>
      <c r="Q2161" s="772">
        <f>COUNTIF('Hedef Liste'!$A:$A,A2161)</f>
        <v>1</v>
      </c>
    </row>
    <row r="2162" hidden="1">
      <c r="A2162" s="677" t="s">
        <v>56463</v>
      </c>
      <c r="B2162" s="677" t="s">
        <v>56464</v>
      </c>
      <c r="C2162" s="762" t="s">
        <v>55183</v>
      </c>
      <c r="D2162" s="677" t="s">
        <v>7937</v>
      </c>
      <c r="E2162" s="773"/>
      <c r="F2162" s="773"/>
      <c r="G2162" s="770">
        <v>45.0</v>
      </c>
      <c r="H2162" s="770">
        <v>1.0</v>
      </c>
      <c r="I2162" s="770">
        <v>46.0</v>
      </c>
      <c r="J2162" s="771">
        <v>0.98</v>
      </c>
      <c r="K2162" s="677" t="s">
        <v>56465</v>
      </c>
      <c r="L2162" s="677">
        <v>5.323481423E9</v>
      </c>
      <c r="M2162" s="677" t="s">
        <v>13</v>
      </c>
      <c r="N2162" s="677" t="s">
        <v>6184</v>
      </c>
      <c r="O2162" s="677" t="s">
        <v>56466</v>
      </c>
      <c r="P2162" s="677" t="s">
        <v>55227</v>
      </c>
      <c r="Q2162" s="772">
        <f>COUNTIF('Hedef Liste'!$A:$A,A2162)</f>
        <v>0</v>
      </c>
    </row>
    <row r="2163">
      <c r="A2163" s="677" t="s">
        <v>8651</v>
      </c>
      <c r="B2163" s="677" t="s">
        <v>8652</v>
      </c>
      <c r="C2163" s="762" t="s">
        <v>55183</v>
      </c>
      <c r="D2163" s="677" t="s">
        <v>6824</v>
      </c>
      <c r="E2163" s="773"/>
      <c r="F2163" s="773"/>
      <c r="G2163" s="770">
        <v>0.0</v>
      </c>
      <c r="H2163" s="770">
        <v>26.0</v>
      </c>
      <c r="I2163" s="770">
        <v>26.0</v>
      </c>
      <c r="J2163" s="771">
        <v>0.0</v>
      </c>
      <c r="K2163" s="677" t="s">
        <v>8653</v>
      </c>
      <c r="L2163" s="677">
        <v>5.322244166E9</v>
      </c>
      <c r="M2163" s="677" t="s">
        <v>6257</v>
      </c>
      <c r="N2163" s="677" t="s">
        <v>8654</v>
      </c>
      <c r="O2163" s="677" t="s">
        <v>8655</v>
      </c>
      <c r="P2163" s="677" t="s">
        <v>6163</v>
      </c>
      <c r="Q2163" s="772">
        <f>COUNTIF('Hedef Liste'!$A:$A,A2163)</f>
        <v>1</v>
      </c>
    </row>
    <row r="2164" hidden="1">
      <c r="A2164" s="677" t="s">
        <v>56467</v>
      </c>
      <c r="B2164" s="677" t="s">
        <v>56468</v>
      </c>
      <c r="C2164" s="762" t="s">
        <v>55187</v>
      </c>
      <c r="D2164" s="677" t="s">
        <v>6159</v>
      </c>
      <c r="E2164" s="773"/>
      <c r="F2164" s="773"/>
      <c r="G2164" s="770">
        <v>0.0</v>
      </c>
      <c r="H2164" s="770">
        <v>26.0</v>
      </c>
      <c r="I2164" s="770">
        <v>26.0</v>
      </c>
      <c r="J2164" s="771">
        <v>0.0</v>
      </c>
      <c r="K2164" s="677" t="s">
        <v>56469</v>
      </c>
      <c r="L2164" s="677">
        <v>5.397726215E9</v>
      </c>
      <c r="M2164" s="677" t="s">
        <v>343</v>
      </c>
      <c r="N2164" s="677" t="s">
        <v>10726</v>
      </c>
      <c r="O2164" s="677" t="s">
        <v>56470</v>
      </c>
      <c r="P2164" s="677" t="s">
        <v>6163</v>
      </c>
      <c r="Q2164" s="772">
        <f>COUNTIF('Hedef Liste'!$A:$A,A2164)</f>
        <v>0</v>
      </c>
    </row>
    <row r="2165">
      <c r="A2165" s="677" t="s">
        <v>11990</v>
      </c>
      <c r="B2165" s="677" t="s">
        <v>11991</v>
      </c>
      <c r="C2165" s="762" t="s">
        <v>55183</v>
      </c>
      <c r="D2165" s="677" t="s">
        <v>6219</v>
      </c>
      <c r="F2165" s="773"/>
      <c r="G2165" s="770">
        <v>0.0</v>
      </c>
      <c r="H2165" s="770">
        <v>22.0</v>
      </c>
      <c r="I2165" s="770">
        <v>22.0</v>
      </c>
      <c r="J2165" s="771">
        <v>0.0</v>
      </c>
      <c r="K2165" s="677" t="s">
        <v>11992</v>
      </c>
      <c r="L2165" s="677">
        <v>5.071901616E9</v>
      </c>
      <c r="M2165" s="677" t="s">
        <v>343</v>
      </c>
      <c r="N2165" s="677" t="s">
        <v>1617</v>
      </c>
      <c r="O2165" s="677" t="s">
        <v>11993</v>
      </c>
      <c r="P2165" s="677" t="s">
        <v>6163</v>
      </c>
      <c r="Q2165" s="772">
        <f>COUNTIF('Hedef Liste'!$A:$A,A2165)</f>
        <v>1</v>
      </c>
    </row>
    <row r="2166">
      <c r="A2166" s="677" t="s">
        <v>9859</v>
      </c>
      <c r="B2166" s="677" t="s">
        <v>9860</v>
      </c>
      <c r="C2166" s="762" t="s">
        <v>55183</v>
      </c>
      <c r="D2166" s="677" t="s">
        <v>6401</v>
      </c>
      <c r="E2166" s="770">
        <v>2.0</v>
      </c>
      <c r="F2166" s="770">
        <v>2.0</v>
      </c>
      <c r="G2166" s="770">
        <v>0.0</v>
      </c>
      <c r="H2166" s="770">
        <v>31.0</v>
      </c>
      <c r="I2166" s="770">
        <v>31.0</v>
      </c>
      <c r="J2166" s="771">
        <v>0.0</v>
      </c>
      <c r="K2166" s="677" t="s">
        <v>9861</v>
      </c>
      <c r="L2166" s="677">
        <v>5.397165399E9</v>
      </c>
      <c r="M2166" s="677" t="s">
        <v>6177</v>
      </c>
      <c r="N2166" s="677" t="s">
        <v>7663</v>
      </c>
      <c r="O2166" s="677" t="s">
        <v>9862</v>
      </c>
      <c r="P2166" s="677" t="s">
        <v>6163</v>
      </c>
      <c r="Q2166" s="772">
        <f>COUNTIF('Hedef Liste'!$A:$A,A2166)</f>
        <v>1</v>
      </c>
    </row>
    <row r="2167">
      <c r="A2167" s="677" t="s">
        <v>7216</v>
      </c>
      <c r="B2167" s="677" t="s">
        <v>7217</v>
      </c>
      <c r="C2167" s="762" t="s">
        <v>55183</v>
      </c>
      <c r="D2167" s="677" t="s">
        <v>6390</v>
      </c>
      <c r="E2167" s="773"/>
      <c r="F2167" s="773"/>
      <c r="G2167" s="770">
        <v>0.0</v>
      </c>
      <c r="H2167" s="770">
        <v>35.0</v>
      </c>
      <c r="I2167" s="770">
        <v>35.0</v>
      </c>
      <c r="J2167" s="771">
        <v>0.0</v>
      </c>
      <c r="K2167" s="677" t="s">
        <v>7218</v>
      </c>
      <c r="L2167" s="677">
        <v>2.245430016E9</v>
      </c>
      <c r="M2167" s="677" t="s">
        <v>6177</v>
      </c>
      <c r="N2167" s="677" t="s">
        <v>7219</v>
      </c>
      <c r="O2167" s="677" t="s">
        <v>7220</v>
      </c>
      <c r="P2167" s="677" t="s">
        <v>6163</v>
      </c>
      <c r="Q2167" s="772">
        <f>COUNTIF('Hedef Liste'!$A:$A,A2167)</f>
        <v>1</v>
      </c>
    </row>
    <row r="2168">
      <c r="A2168" s="677" t="s">
        <v>6756</v>
      </c>
      <c r="B2168" s="677" t="s">
        <v>6757</v>
      </c>
      <c r="C2168" s="762" t="s">
        <v>55183</v>
      </c>
      <c r="D2168" s="677" t="s">
        <v>6390</v>
      </c>
      <c r="E2168" s="770">
        <v>6.0</v>
      </c>
      <c r="F2168" s="770">
        <v>6.0</v>
      </c>
      <c r="G2168" s="770">
        <v>0.0</v>
      </c>
      <c r="H2168" s="770">
        <v>38.0</v>
      </c>
      <c r="I2168" s="770">
        <v>38.0</v>
      </c>
      <c r="J2168" s="771">
        <v>0.0</v>
      </c>
      <c r="K2168" s="677" t="s">
        <v>6758</v>
      </c>
      <c r="L2168" s="677">
        <v>2.245141263E9</v>
      </c>
      <c r="M2168" s="677" t="s">
        <v>6212</v>
      </c>
      <c r="N2168" s="677" t="s">
        <v>6542</v>
      </c>
      <c r="O2168" s="677" t="s">
        <v>6759</v>
      </c>
      <c r="P2168" s="677" t="s">
        <v>6163</v>
      </c>
      <c r="Q2168" s="772">
        <f>COUNTIF('Hedef Liste'!$A:$A,A2168)</f>
        <v>1</v>
      </c>
    </row>
    <row r="2169">
      <c r="A2169" s="677" t="s">
        <v>7002</v>
      </c>
      <c r="B2169" s="677" t="s">
        <v>7003</v>
      </c>
      <c r="C2169" s="762" t="s">
        <v>55183</v>
      </c>
      <c r="D2169" s="677" t="s">
        <v>6401</v>
      </c>
      <c r="E2169" s="773"/>
      <c r="F2169" s="773"/>
      <c r="G2169" s="770">
        <v>0.0</v>
      </c>
      <c r="H2169" s="770">
        <v>31.0</v>
      </c>
      <c r="I2169" s="770">
        <v>31.0</v>
      </c>
      <c r="J2169" s="771">
        <v>0.0</v>
      </c>
      <c r="K2169" s="677" t="s">
        <v>7004</v>
      </c>
      <c r="L2169" s="677">
        <v>2.244414044E9</v>
      </c>
      <c r="M2169" s="677" t="s">
        <v>13</v>
      </c>
      <c r="N2169" s="677" t="s">
        <v>6517</v>
      </c>
      <c r="O2169" s="677" t="s">
        <v>7005</v>
      </c>
      <c r="P2169" s="677" t="s">
        <v>6163</v>
      </c>
      <c r="Q2169" s="772">
        <f>COUNTIF('Hedef Liste'!$A:$A,A2169)</f>
        <v>1</v>
      </c>
    </row>
    <row r="2170" hidden="1">
      <c r="A2170" s="677" t="s">
        <v>7149</v>
      </c>
      <c r="B2170" s="677" t="s">
        <v>7150</v>
      </c>
      <c r="C2170" s="762" t="s">
        <v>55183</v>
      </c>
      <c r="D2170" s="677" t="s">
        <v>6153</v>
      </c>
      <c r="E2170" s="770">
        <v>1031.0</v>
      </c>
      <c r="F2170" s="770">
        <v>27.0</v>
      </c>
      <c r="G2170" s="770">
        <v>10.0</v>
      </c>
      <c r="H2170" s="770">
        <v>31.0</v>
      </c>
      <c r="I2170" s="770">
        <v>41.0</v>
      </c>
      <c r="J2170" s="771">
        <v>0.24</v>
      </c>
      <c r="K2170" s="677" t="s">
        <v>7151</v>
      </c>
      <c r="L2170" s="677">
        <v>2.242495939E9</v>
      </c>
      <c r="M2170" s="677" t="s">
        <v>343</v>
      </c>
      <c r="N2170" s="677" t="s">
        <v>6591</v>
      </c>
      <c r="O2170" s="677" t="s">
        <v>7152</v>
      </c>
      <c r="P2170" s="677" t="s">
        <v>6163</v>
      </c>
      <c r="Q2170" s="772">
        <f>COUNTIF('Hedef Liste'!$A:$A,A2170)</f>
        <v>1</v>
      </c>
    </row>
    <row r="2171">
      <c r="A2171" s="677" t="s">
        <v>9524</v>
      </c>
      <c r="B2171" s="677" t="s">
        <v>9525</v>
      </c>
      <c r="C2171" s="762" t="s">
        <v>55183</v>
      </c>
      <c r="D2171" s="677" t="s">
        <v>6250</v>
      </c>
      <c r="E2171" s="770">
        <v>3.0</v>
      </c>
      <c r="F2171" s="770">
        <v>2.0</v>
      </c>
      <c r="G2171" s="770">
        <v>0.0</v>
      </c>
      <c r="H2171" s="770">
        <v>11.0</v>
      </c>
      <c r="I2171" s="770">
        <v>11.0</v>
      </c>
      <c r="J2171" s="771">
        <v>0.0</v>
      </c>
      <c r="K2171" s="677" t="s">
        <v>9526</v>
      </c>
      <c r="L2171" s="677">
        <v>5.323601383E9</v>
      </c>
      <c r="M2171" s="677" t="s">
        <v>343</v>
      </c>
      <c r="N2171" s="677" t="s">
        <v>6699</v>
      </c>
      <c r="O2171" s="677" t="s">
        <v>9527</v>
      </c>
      <c r="P2171" s="677" t="s">
        <v>6163</v>
      </c>
      <c r="Q2171" s="772">
        <f>COUNTIF('Hedef Liste'!$A:$A,A2171)</f>
        <v>1</v>
      </c>
    </row>
    <row r="2172" hidden="1">
      <c r="A2172" s="677" t="s">
        <v>56471</v>
      </c>
      <c r="B2172" s="677" t="s">
        <v>56472</v>
      </c>
      <c r="C2172" s="762" t="s">
        <v>55187</v>
      </c>
      <c r="D2172" s="677" t="s">
        <v>6440</v>
      </c>
      <c r="E2172" s="773"/>
      <c r="F2172" s="773"/>
      <c r="G2172" s="770">
        <v>0.0</v>
      </c>
      <c r="H2172" s="770">
        <v>4.0</v>
      </c>
      <c r="I2172" s="770">
        <v>4.0</v>
      </c>
      <c r="J2172" s="771">
        <v>0.0</v>
      </c>
      <c r="K2172" s="677" t="s">
        <v>8486</v>
      </c>
      <c r="L2172" s="677">
        <v>2.242464814E9</v>
      </c>
      <c r="M2172" s="677" t="s">
        <v>343</v>
      </c>
      <c r="N2172" s="677" t="s">
        <v>6591</v>
      </c>
      <c r="O2172" s="677" t="s">
        <v>3779</v>
      </c>
      <c r="P2172" s="677" t="s">
        <v>6163</v>
      </c>
      <c r="Q2172" s="772">
        <f>COUNTIF('Hedef Liste'!$A:$A,A2172)</f>
        <v>0</v>
      </c>
    </row>
    <row r="2173" hidden="1">
      <c r="A2173" s="677" t="s">
        <v>11511</v>
      </c>
      <c r="B2173" s="677" t="s">
        <v>11512</v>
      </c>
      <c r="C2173" s="762" t="s">
        <v>55183</v>
      </c>
      <c r="D2173" s="677" t="s">
        <v>6401</v>
      </c>
      <c r="E2173" s="770">
        <v>116.0</v>
      </c>
      <c r="F2173" s="770">
        <v>42.0</v>
      </c>
      <c r="G2173" s="770">
        <v>0.0</v>
      </c>
      <c r="H2173" s="770">
        <v>35.0</v>
      </c>
      <c r="I2173" s="770">
        <v>35.0</v>
      </c>
      <c r="J2173" s="771">
        <v>0.0</v>
      </c>
      <c r="K2173" s="677" t="s">
        <v>11513</v>
      </c>
      <c r="L2173" s="677">
        <v>2.243330059E9</v>
      </c>
      <c r="M2173" s="677" t="s">
        <v>6257</v>
      </c>
      <c r="N2173" s="677" t="s">
        <v>8143</v>
      </c>
      <c r="O2173" s="677" t="s">
        <v>11514</v>
      </c>
      <c r="P2173" s="677" t="s">
        <v>6163</v>
      </c>
      <c r="Q2173" s="772">
        <f>COUNTIF('Hedef Liste'!$A:$A,A2173)</f>
        <v>1</v>
      </c>
    </row>
    <row r="2174">
      <c r="A2174" s="677" t="s">
        <v>12056</v>
      </c>
      <c r="B2174" s="677" t="s">
        <v>12057</v>
      </c>
      <c r="C2174" s="762" t="s">
        <v>55183</v>
      </c>
      <c r="D2174" s="677" t="s">
        <v>6317</v>
      </c>
      <c r="E2174" s="770">
        <v>1.0</v>
      </c>
      <c r="F2174" s="770">
        <v>1.0</v>
      </c>
      <c r="G2174" s="770">
        <v>0.0</v>
      </c>
      <c r="H2174" s="770">
        <v>21.0</v>
      </c>
      <c r="I2174" s="770">
        <v>21.0</v>
      </c>
      <c r="J2174" s="771">
        <v>0.0</v>
      </c>
      <c r="K2174" s="677" t="s">
        <v>12058</v>
      </c>
      <c r="L2174" s="677">
        <v>5.444304424E9</v>
      </c>
      <c r="M2174" s="677" t="s">
        <v>343</v>
      </c>
      <c r="N2174" s="677" t="s">
        <v>6737</v>
      </c>
      <c r="O2174" s="677" t="s">
        <v>12059</v>
      </c>
      <c r="P2174" s="677" t="s">
        <v>6163</v>
      </c>
      <c r="Q2174" s="772">
        <f>COUNTIF('Hedef Liste'!$A:$A,A2174)</f>
        <v>1</v>
      </c>
    </row>
    <row r="2175" hidden="1">
      <c r="A2175" s="677" t="s">
        <v>351</v>
      </c>
      <c r="B2175" s="677" t="s">
        <v>352</v>
      </c>
      <c r="C2175" s="762" t="s">
        <v>55183</v>
      </c>
      <c r="D2175" s="677" t="s">
        <v>6317</v>
      </c>
      <c r="E2175" s="770">
        <v>2027.0</v>
      </c>
      <c r="F2175" s="770">
        <v>88.0</v>
      </c>
      <c r="G2175" s="770">
        <v>15.0</v>
      </c>
      <c r="H2175" s="770">
        <v>8.0</v>
      </c>
      <c r="I2175" s="770">
        <v>23.0</v>
      </c>
      <c r="J2175" s="771">
        <v>0.65</v>
      </c>
      <c r="K2175" s="677" t="s">
        <v>6968</v>
      </c>
      <c r="L2175" s="677">
        <v>2.242470717E9</v>
      </c>
      <c r="M2175" s="677" t="s">
        <v>343</v>
      </c>
      <c r="N2175" s="677" t="s">
        <v>6591</v>
      </c>
      <c r="O2175" s="677" t="s">
        <v>355</v>
      </c>
      <c r="P2175" s="677" t="s">
        <v>6163</v>
      </c>
      <c r="Q2175" s="772">
        <f>COUNTIF('Hedef Liste'!$A:$A,A2175)</f>
        <v>1</v>
      </c>
    </row>
    <row r="2176" hidden="1">
      <c r="A2176" s="677" t="s">
        <v>5113</v>
      </c>
      <c r="B2176" s="677" t="s">
        <v>5114</v>
      </c>
      <c r="C2176" s="762" t="s">
        <v>55183</v>
      </c>
      <c r="D2176" s="677" t="s">
        <v>6760</v>
      </c>
      <c r="E2176" s="770">
        <v>49.0</v>
      </c>
      <c r="F2176" s="770">
        <v>17.0</v>
      </c>
      <c r="G2176" s="770">
        <v>14.0</v>
      </c>
      <c r="H2176" s="770">
        <v>3.0</v>
      </c>
      <c r="I2176" s="770">
        <v>17.0</v>
      </c>
      <c r="J2176" s="771">
        <v>0.82</v>
      </c>
      <c r="K2176" s="677" t="s">
        <v>9955</v>
      </c>
      <c r="L2176" s="677">
        <v>2.246764895E9</v>
      </c>
      <c r="M2176" s="677" t="s">
        <v>6437</v>
      </c>
      <c r="N2176" s="677" t="s">
        <v>6865</v>
      </c>
      <c r="O2176" s="677" t="s">
        <v>5117</v>
      </c>
      <c r="P2176" s="677" t="s">
        <v>6163</v>
      </c>
      <c r="Q2176" s="772">
        <f>COUNTIF('Hedef Liste'!$A:$A,A2176)</f>
        <v>1</v>
      </c>
    </row>
    <row r="2177" hidden="1">
      <c r="A2177" s="677" t="s">
        <v>4833</v>
      </c>
      <c r="B2177" s="677" t="s">
        <v>4834</v>
      </c>
      <c r="C2177" s="762" t="s">
        <v>55183</v>
      </c>
      <c r="D2177" s="677" t="s">
        <v>6219</v>
      </c>
      <c r="E2177" s="770">
        <v>2012.0</v>
      </c>
      <c r="F2177" s="770">
        <v>102.0</v>
      </c>
      <c r="G2177" s="770">
        <v>59.0</v>
      </c>
      <c r="H2177" s="770">
        <v>20.0</v>
      </c>
      <c r="I2177" s="770">
        <v>79.0</v>
      </c>
      <c r="J2177" s="771">
        <v>0.75</v>
      </c>
      <c r="K2177" s="677" t="s">
        <v>8587</v>
      </c>
      <c r="L2177" s="677">
        <v>2.242400809E9</v>
      </c>
      <c r="M2177" s="677" t="s">
        <v>13</v>
      </c>
      <c r="N2177" s="677" t="s">
        <v>7047</v>
      </c>
      <c r="O2177" s="677" t="s">
        <v>4837</v>
      </c>
      <c r="P2177" s="677" t="s">
        <v>6163</v>
      </c>
      <c r="Q2177" s="772">
        <f>COUNTIF('Hedef Liste'!$A:$A,A2177)</f>
        <v>1</v>
      </c>
    </row>
    <row r="2178" hidden="1">
      <c r="A2178" s="677" t="s">
        <v>9903</v>
      </c>
      <c r="B2178" s="677" t="s">
        <v>9904</v>
      </c>
      <c r="C2178" s="762" t="s">
        <v>55183</v>
      </c>
      <c r="D2178" s="677" t="s">
        <v>6733</v>
      </c>
      <c r="E2178" s="770">
        <v>1208.0</v>
      </c>
      <c r="F2178" s="770">
        <v>41.0</v>
      </c>
      <c r="G2178" s="770">
        <v>0.0</v>
      </c>
      <c r="H2178" s="770">
        <v>25.0</v>
      </c>
      <c r="I2178" s="770">
        <v>25.0</v>
      </c>
      <c r="J2178" s="771">
        <v>0.0</v>
      </c>
      <c r="K2178" s="677" t="s">
        <v>9905</v>
      </c>
      <c r="L2178" s="677">
        <v>5.365731638E9</v>
      </c>
      <c r="M2178" s="677" t="s">
        <v>6304</v>
      </c>
      <c r="N2178" s="677" t="s">
        <v>7623</v>
      </c>
      <c r="O2178" s="677" t="s">
        <v>9906</v>
      </c>
      <c r="P2178" s="677" t="s">
        <v>6163</v>
      </c>
      <c r="Q2178" s="772">
        <f>COUNTIF('Hedef Liste'!$A:$A,A2178)</f>
        <v>1</v>
      </c>
    </row>
    <row r="2179" hidden="1">
      <c r="A2179" s="677" t="s">
        <v>56473</v>
      </c>
      <c r="B2179" s="677" t="s">
        <v>56474</v>
      </c>
      <c r="C2179" s="762" t="s">
        <v>55187</v>
      </c>
      <c r="D2179" s="677" t="s">
        <v>6440</v>
      </c>
      <c r="E2179" s="773"/>
      <c r="F2179" s="773"/>
      <c r="G2179" s="770">
        <v>0.0</v>
      </c>
      <c r="H2179" s="770">
        <v>5.0</v>
      </c>
      <c r="I2179" s="770">
        <v>5.0</v>
      </c>
      <c r="J2179" s="771">
        <v>0.0</v>
      </c>
      <c r="K2179" s="677" t="s">
        <v>56475</v>
      </c>
      <c r="L2179" s="677">
        <v>5.161611651E9</v>
      </c>
      <c r="M2179" s="677" t="s">
        <v>13</v>
      </c>
      <c r="N2179" s="677" t="s">
        <v>10063</v>
      </c>
      <c r="O2179" s="677" t="s">
        <v>56476</v>
      </c>
      <c r="P2179" s="677" t="s">
        <v>6163</v>
      </c>
      <c r="Q2179" s="772">
        <f>COUNTIF('Hedef Liste'!$A:$A,A2179)</f>
        <v>0</v>
      </c>
    </row>
    <row r="2180" hidden="1">
      <c r="A2180" s="677" t="s">
        <v>7447</v>
      </c>
      <c r="B2180" s="677" t="s">
        <v>7448</v>
      </c>
      <c r="C2180" s="762" t="s">
        <v>55183</v>
      </c>
      <c r="D2180" s="677" t="s">
        <v>6401</v>
      </c>
      <c r="E2180" s="770">
        <v>5.0</v>
      </c>
      <c r="F2180" s="773"/>
      <c r="G2180" s="770">
        <v>0.0</v>
      </c>
      <c r="H2180" s="770">
        <v>4.0</v>
      </c>
      <c r="I2180" s="770">
        <v>4.0</v>
      </c>
      <c r="J2180" s="771">
        <v>0.0</v>
      </c>
      <c r="K2180" s="677" t="s">
        <v>6187</v>
      </c>
      <c r="L2180" s="677">
        <v>2.244500065E9</v>
      </c>
      <c r="M2180" s="677" t="s">
        <v>13</v>
      </c>
      <c r="N2180" s="677" t="s">
        <v>6364</v>
      </c>
      <c r="O2180" s="677" t="s">
        <v>7449</v>
      </c>
      <c r="P2180" s="677" t="s">
        <v>6163</v>
      </c>
      <c r="Q2180" s="772">
        <f>COUNTIF('Hedef Liste'!$A:$A,A2180)</f>
        <v>1</v>
      </c>
    </row>
    <row r="2181" hidden="1">
      <c r="A2181" s="677" t="s">
        <v>56477</v>
      </c>
      <c r="B2181" s="677" t="s">
        <v>56478</v>
      </c>
      <c r="C2181" s="762" t="s">
        <v>55187</v>
      </c>
      <c r="D2181" s="677" t="s">
        <v>6440</v>
      </c>
      <c r="E2181" s="773"/>
      <c r="F2181" s="773"/>
      <c r="G2181" s="770">
        <v>0.0</v>
      </c>
      <c r="H2181" s="770">
        <v>6.0</v>
      </c>
      <c r="I2181" s="770">
        <v>6.0</v>
      </c>
      <c r="J2181" s="771">
        <v>0.0</v>
      </c>
      <c r="K2181" s="677" t="s">
        <v>56479</v>
      </c>
      <c r="L2181" s="677">
        <v>5.364910226E9</v>
      </c>
      <c r="M2181" s="677" t="s">
        <v>343</v>
      </c>
      <c r="N2181" s="677" t="s">
        <v>10726</v>
      </c>
      <c r="O2181" s="677" t="s">
        <v>56480</v>
      </c>
      <c r="P2181" s="677" t="s">
        <v>6163</v>
      </c>
      <c r="Q2181" s="772">
        <f>COUNTIF('Hedef Liste'!$A:$A,A2181)</f>
        <v>0</v>
      </c>
    </row>
    <row r="2182" hidden="1">
      <c r="A2182" s="677" t="s">
        <v>5103</v>
      </c>
      <c r="B2182" s="677" t="s">
        <v>5104</v>
      </c>
      <c r="C2182" s="762" t="s">
        <v>55183</v>
      </c>
      <c r="D2182" s="677" t="s">
        <v>6440</v>
      </c>
      <c r="E2182" s="770">
        <v>30.0</v>
      </c>
      <c r="F2182" s="773"/>
      <c r="G2182" s="770">
        <v>14.0</v>
      </c>
      <c r="H2182" s="770">
        <v>2.0</v>
      </c>
      <c r="I2182" s="770">
        <v>16.0</v>
      </c>
      <c r="J2182" s="771">
        <v>0.88</v>
      </c>
      <c r="K2182" s="677" t="s">
        <v>56481</v>
      </c>
      <c r="L2182" s="677">
        <v>5.528543216E9</v>
      </c>
      <c r="M2182" s="677" t="s">
        <v>343</v>
      </c>
      <c r="N2182" s="677" t="s">
        <v>8179</v>
      </c>
      <c r="O2182" s="677" t="s">
        <v>5106</v>
      </c>
      <c r="P2182" s="677" t="s">
        <v>6163</v>
      </c>
      <c r="Q2182" s="772">
        <f>COUNTIF('Hedef Liste'!$A:$A,A2182)</f>
        <v>1</v>
      </c>
    </row>
    <row r="2183" hidden="1">
      <c r="A2183" s="677" t="s">
        <v>13963</v>
      </c>
      <c r="B2183" s="677" t="s">
        <v>56482</v>
      </c>
      <c r="C2183" s="762" t="s">
        <v>55183</v>
      </c>
      <c r="D2183" s="677" t="s">
        <v>7937</v>
      </c>
      <c r="E2183" s="770">
        <v>11368.0</v>
      </c>
      <c r="F2183" s="770">
        <v>346.0</v>
      </c>
      <c r="G2183" s="770">
        <v>75.0</v>
      </c>
      <c r="H2183" s="770">
        <v>1.0</v>
      </c>
      <c r="I2183" s="770">
        <v>76.0</v>
      </c>
      <c r="J2183" s="771">
        <v>0.99</v>
      </c>
      <c r="K2183" s="677" t="s">
        <v>55504</v>
      </c>
      <c r="L2183" s="677">
        <v>8.509698363E9</v>
      </c>
      <c r="M2183" s="677" t="s">
        <v>13</v>
      </c>
      <c r="N2183" s="677" t="s">
        <v>6188</v>
      </c>
      <c r="O2183" s="677" t="s">
        <v>56483</v>
      </c>
      <c r="P2183" s="677" t="s">
        <v>55227</v>
      </c>
      <c r="Q2183" s="772">
        <f>COUNTIF('Hedef Liste'!$A:$A,A2183)</f>
        <v>0</v>
      </c>
    </row>
    <row r="2184" hidden="1">
      <c r="A2184" s="677" t="s">
        <v>20140</v>
      </c>
      <c r="B2184" s="677" t="s">
        <v>56484</v>
      </c>
      <c r="C2184" s="762" t="s">
        <v>55183</v>
      </c>
      <c r="D2184" s="677" t="s">
        <v>7937</v>
      </c>
      <c r="E2184" s="770">
        <v>2418.0</v>
      </c>
      <c r="F2184" s="770">
        <v>122.0</v>
      </c>
      <c r="G2184" s="770">
        <v>97.0</v>
      </c>
      <c r="H2184" s="770">
        <v>1.0</v>
      </c>
      <c r="I2184" s="770">
        <v>98.0</v>
      </c>
      <c r="J2184" s="771">
        <v>0.99</v>
      </c>
      <c r="K2184" s="677" t="s">
        <v>55504</v>
      </c>
      <c r="L2184" s="677">
        <v>2.24241276E9</v>
      </c>
      <c r="M2184" s="677" t="s">
        <v>343</v>
      </c>
      <c r="N2184" s="677" t="s">
        <v>6324</v>
      </c>
      <c r="O2184" s="677" t="s">
        <v>56485</v>
      </c>
      <c r="P2184" s="677" t="s">
        <v>55227</v>
      </c>
      <c r="Q2184" s="772">
        <f>COUNTIF('Hedef Liste'!$A:$A,A2184)</f>
        <v>0</v>
      </c>
    </row>
    <row r="2185" hidden="1">
      <c r="A2185" s="677" t="s">
        <v>15083</v>
      </c>
      <c r="B2185" s="677" t="s">
        <v>56486</v>
      </c>
      <c r="C2185" s="762" t="s">
        <v>55183</v>
      </c>
      <c r="D2185" s="677" t="s">
        <v>7937</v>
      </c>
      <c r="E2185" s="770">
        <v>9645.0</v>
      </c>
      <c r="F2185" s="770">
        <v>497.0</v>
      </c>
      <c r="G2185" s="770">
        <v>89.0</v>
      </c>
      <c r="H2185" s="770">
        <v>1.0</v>
      </c>
      <c r="I2185" s="770">
        <v>90.0</v>
      </c>
      <c r="J2185" s="771">
        <v>0.99</v>
      </c>
      <c r="K2185" s="677" t="s">
        <v>55504</v>
      </c>
      <c r="L2185" s="677">
        <v>8.509551531E9</v>
      </c>
      <c r="M2185" s="677" t="s">
        <v>13</v>
      </c>
      <c r="N2185" s="677" t="s">
        <v>7134</v>
      </c>
      <c r="O2185" s="677" t="s">
        <v>56487</v>
      </c>
      <c r="P2185" s="677" t="s">
        <v>55227</v>
      </c>
      <c r="Q2185" s="772">
        <f>COUNTIF('Hedef Liste'!$A:$A,A2185)</f>
        <v>0</v>
      </c>
    </row>
    <row r="2186" hidden="1">
      <c r="A2186" s="677" t="s">
        <v>12314</v>
      </c>
      <c r="B2186" s="677" t="s">
        <v>12315</v>
      </c>
      <c r="C2186" s="762" t="s">
        <v>55183</v>
      </c>
      <c r="D2186" s="677" t="s">
        <v>6175</v>
      </c>
      <c r="E2186" s="770">
        <v>161.0</v>
      </c>
      <c r="F2186" s="770">
        <v>12.0</v>
      </c>
      <c r="G2186" s="770">
        <v>1.0</v>
      </c>
      <c r="H2186" s="770">
        <v>22.0</v>
      </c>
      <c r="I2186" s="770">
        <v>23.0</v>
      </c>
      <c r="J2186" s="771">
        <v>0.04</v>
      </c>
      <c r="K2186" s="677" t="s">
        <v>12316</v>
      </c>
      <c r="L2186" s="677">
        <v>5.530561901E9</v>
      </c>
      <c r="M2186" s="677" t="s">
        <v>6386</v>
      </c>
      <c r="N2186" s="677" t="s">
        <v>7286</v>
      </c>
      <c r="O2186" s="677" t="s">
        <v>12317</v>
      </c>
      <c r="P2186" s="677" t="s">
        <v>6163</v>
      </c>
      <c r="Q2186" s="772">
        <f>COUNTIF('Hedef Liste'!$A:$A,A2186)</f>
        <v>1</v>
      </c>
    </row>
    <row r="2187" hidden="1">
      <c r="A2187" s="677" t="s">
        <v>44657</v>
      </c>
      <c r="B2187" s="677" t="s">
        <v>56488</v>
      </c>
      <c r="C2187" s="762" t="s">
        <v>55183</v>
      </c>
      <c r="D2187" s="677" t="s">
        <v>6182</v>
      </c>
      <c r="E2187" s="770">
        <v>2438.0</v>
      </c>
      <c r="F2187" s="770">
        <v>156.0</v>
      </c>
      <c r="G2187" s="770">
        <v>101.0</v>
      </c>
      <c r="H2187" s="770">
        <v>0.0</v>
      </c>
      <c r="I2187" s="770">
        <v>101.0</v>
      </c>
      <c r="J2187" s="771">
        <v>1.0</v>
      </c>
      <c r="K2187" s="677" t="s">
        <v>55566</v>
      </c>
      <c r="L2187" s="677">
        <v>9.999999999E9</v>
      </c>
      <c r="M2187" s="677" t="s">
        <v>343</v>
      </c>
      <c r="N2187" s="677" t="s">
        <v>56489</v>
      </c>
      <c r="O2187" s="677" t="s">
        <v>56490</v>
      </c>
      <c r="P2187" s="677" t="s">
        <v>55227</v>
      </c>
      <c r="Q2187" s="772">
        <f>COUNTIF('Hedef Liste'!$A:$A,A2187)</f>
        <v>0</v>
      </c>
    </row>
    <row r="2188" hidden="1">
      <c r="A2188" s="677" t="s">
        <v>12123</v>
      </c>
      <c r="B2188" s="677" t="s">
        <v>12124</v>
      </c>
      <c r="C2188" s="762" t="s">
        <v>55183</v>
      </c>
      <c r="D2188" s="677" t="s">
        <v>6219</v>
      </c>
      <c r="E2188" s="770">
        <v>7.0</v>
      </c>
      <c r="F2188" s="770">
        <v>1.0</v>
      </c>
      <c r="G2188" s="770">
        <v>14.0</v>
      </c>
      <c r="H2188" s="770">
        <v>2.0</v>
      </c>
      <c r="I2188" s="770">
        <v>16.0</v>
      </c>
      <c r="J2188" s="771">
        <v>0.88</v>
      </c>
      <c r="K2188" s="677" t="s">
        <v>12121</v>
      </c>
      <c r="L2188" s="677">
        <v>5.384725505E9</v>
      </c>
      <c r="M2188" s="677" t="s">
        <v>343</v>
      </c>
      <c r="N2188" s="677" t="s">
        <v>7195</v>
      </c>
      <c r="O2188" s="677" t="s">
        <v>12125</v>
      </c>
      <c r="P2188" s="677" t="s">
        <v>6163</v>
      </c>
      <c r="Q2188" s="772">
        <f>COUNTIF('Hedef Liste'!$A:$A,A2188)</f>
        <v>1</v>
      </c>
    </row>
    <row r="2189" hidden="1">
      <c r="A2189" s="677" t="s">
        <v>44102</v>
      </c>
      <c r="B2189" s="677" t="s">
        <v>56491</v>
      </c>
      <c r="C2189" s="762" t="s">
        <v>55183</v>
      </c>
      <c r="D2189" s="677" t="s">
        <v>6182</v>
      </c>
      <c r="E2189" s="770">
        <v>13333.0</v>
      </c>
      <c r="F2189" s="770">
        <v>665.0</v>
      </c>
      <c r="G2189" s="770">
        <v>160.0</v>
      </c>
      <c r="H2189" s="770">
        <v>0.0</v>
      </c>
      <c r="I2189" s="770">
        <v>160.0</v>
      </c>
      <c r="J2189" s="771">
        <v>1.0</v>
      </c>
      <c r="K2189" s="677" t="s">
        <v>55566</v>
      </c>
      <c r="L2189" s="677">
        <v>9.999999999E9</v>
      </c>
      <c r="M2189" s="677" t="s">
        <v>6386</v>
      </c>
      <c r="N2189" s="677" t="s">
        <v>6387</v>
      </c>
      <c r="O2189" s="677" t="s">
        <v>56492</v>
      </c>
      <c r="P2189" s="677" t="s">
        <v>55227</v>
      </c>
      <c r="Q2189" s="772">
        <f>COUNTIF('Hedef Liste'!$A:$A,A2189)</f>
        <v>0</v>
      </c>
    </row>
    <row r="2190" hidden="1">
      <c r="A2190" s="677" t="s">
        <v>4268</v>
      </c>
      <c r="B2190" s="677" t="s">
        <v>4269</v>
      </c>
      <c r="C2190" s="762" t="s">
        <v>55187</v>
      </c>
      <c r="D2190" s="677" t="s">
        <v>6153</v>
      </c>
      <c r="E2190" s="770">
        <v>5.0</v>
      </c>
      <c r="F2190" s="773"/>
      <c r="G2190" s="770">
        <v>3.0</v>
      </c>
      <c r="H2190" s="770">
        <v>2.0</v>
      </c>
      <c r="I2190" s="770">
        <v>5.0</v>
      </c>
      <c r="J2190" s="771">
        <v>0.6</v>
      </c>
      <c r="K2190" s="677" t="s">
        <v>9891</v>
      </c>
      <c r="L2190" s="677">
        <v>2.244434729E9</v>
      </c>
      <c r="M2190" s="677" t="s">
        <v>13</v>
      </c>
      <c r="N2190" s="677" t="s">
        <v>6517</v>
      </c>
      <c r="O2190" s="677" t="s">
        <v>4245</v>
      </c>
      <c r="P2190" s="677" t="s">
        <v>6163</v>
      </c>
      <c r="Q2190" s="772">
        <f>COUNTIF('Hedef Liste'!$A:$A,A2190)</f>
        <v>1</v>
      </c>
    </row>
    <row r="2191" hidden="1">
      <c r="A2191" s="677" t="s">
        <v>5684</v>
      </c>
      <c r="B2191" s="677" t="s">
        <v>5685</v>
      </c>
      <c r="C2191" s="762" t="s">
        <v>55183</v>
      </c>
      <c r="D2191" s="677" t="s">
        <v>6159</v>
      </c>
      <c r="E2191" s="770">
        <v>641.0</v>
      </c>
      <c r="F2191" s="773"/>
      <c r="G2191" s="770">
        <v>13.0</v>
      </c>
      <c r="H2191" s="770">
        <v>1.0</v>
      </c>
      <c r="I2191" s="770">
        <v>14.0</v>
      </c>
      <c r="J2191" s="771">
        <v>0.93</v>
      </c>
      <c r="K2191" s="677" t="s">
        <v>12610</v>
      </c>
      <c r="L2191" s="677">
        <v>5.378959159E9</v>
      </c>
      <c r="M2191" s="677" t="s">
        <v>6257</v>
      </c>
      <c r="N2191" s="677" t="s">
        <v>10125</v>
      </c>
      <c r="O2191" s="677" t="s">
        <v>5688</v>
      </c>
      <c r="P2191" s="677" t="s">
        <v>6163</v>
      </c>
      <c r="Q2191" s="772">
        <f>COUNTIF('Hedef Liste'!$A:$A,A2191)</f>
        <v>1</v>
      </c>
    </row>
    <row r="2192" hidden="1">
      <c r="A2192" s="677" t="s">
        <v>1990</v>
      </c>
      <c r="B2192" s="677" t="s">
        <v>1991</v>
      </c>
      <c r="C2192" s="762" t="s">
        <v>55183</v>
      </c>
      <c r="D2192" s="677" t="s">
        <v>6153</v>
      </c>
      <c r="E2192" s="770">
        <v>183.0</v>
      </c>
      <c r="F2192" s="770">
        <v>6.0</v>
      </c>
      <c r="G2192" s="770">
        <v>4.0</v>
      </c>
      <c r="H2192" s="770">
        <v>7.0</v>
      </c>
      <c r="I2192" s="770">
        <v>11.0</v>
      </c>
      <c r="J2192" s="771">
        <v>0.36</v>
      </c>
      <c r="K2192" s="677" t="s">
        <v>11448</v>
      </c>
      <c r="L2192" s="677">
        <v>5.345581728E9</v>
      </c>
      <c r="M2192" s="677" t="s">
        <v>13</v>
      </c>
      <c r="N2192" s="677" t="s">
        <v>6517</v>
      </c>
      <c r="O2192" s="677" t="s">
        <v>1993</v>
      </c>
      <c r="P2192" s="677" t="s">
        <v>6163</v>
      </c>
      <c r="Q2192" s="772">
        <f>COUNTIF('Hedef Liste'!$A:$A,A2192)</f>
        <v>1</v>
      </c>
    </row>
    <row r="2193" hidden="1">
      <c r="A2193" s="677" t="s">
        <v>12419</v>
      </c>
      <c r="B2193" s="677" t="s">
        <v>12420</v>
      </c>
      <c r="C2193" s="762" t="s">
        <v>55183</v>
      </c>
      <c r="D2193" s="677" t="s">
        <v>6219</v>
      </c>
      <c r="E2193" s="770">
        <v>1164.0</v>
      </c>
      <c r="F2193" s="770">
        <v>35.0</v>
      </c>
      <c r="G2193" s="770">
        <v>14.0</v>
      </c>
      <c r="H2193" s="770">
        <v>2.0</v>
      </c>
      <c r="I2193" s="770">
        <v>16.0</v>
      </c>
      <c r="J2193" s="771">
        <v>0.88</v>
      </c>
      <c r="K2193" s="677" t="s">
        <v>12417</v>
      </c>
      <c r="L2193" s="677">
        <v>5.326706638E9</v>
      </c>
      <c r="M2193" s="677" t="s">
        <v>13</v>
      </c>
      <c r="N2193" s="677" t="s">
        <v>6905</v>
      </c>
      <c r="O2193" s="677" t="s">
        <v>12421</v>
      </c>
      <c r="P2193" s="677" t="s">
        <v>6163</v>
      </c>
      <c r="Q2193" s="772">
        <f>COUNTIF('Hedef Liste'!$A:$A,A2193)</f>
        <v>1</v>
      </c>
    </row>
    <row r="2194" hidden="1">
      <c r="A2194" s="677" t="s">
        <v>2517</v>
      </c>
      <c r="B2194" s="677" t="s">
        <v>2518</v>
      </c>
      <c r="C2194" s="762" t="s">
        <v>55183</v>
      </c>
      <c r="D2194" s="677" t="s">
        <v>6250</v>
      </c>
      <c r="E2194" s="770">
        <v>1052.0</v>
      </c>
      <c r="F2194" s="770">
        <v>18.0</v>
      </c>
      <c r="G2194" s="770">
        <v>8.0</v>
      </c>
      <c r="H2194" s="770">
        <v>4.0</v>
      </c>
      <c r="I2194" s="770">
        <v>12.0</v>
      </c>
      <c r="J2194" s="771">
        <v>0.67</v>
      </c>
      <c r="K2194" s="677" t="s">
        <v>7555</v>
      </c>
      <c r="L2194" s="677">
        <v>2.245030439E9</v>
      </c>
      <c r="M2194" s="677" t="s">
        <v>13</v>
      </c>
      <c r="N2194" s="677" t="s">
        <v>6776</v>
      </c>
      <c r="O2194" s="677" t="s">
        <v>2520</v>
      </c>
      <c r="P2194" s="677" t="s">
        <v>6163</v>
      </c>
      <c r="Q2194" s="772">
        <f>COUNTIF('Hedef Liste'!$A:$A,A2194)</f>
        <v>1</v>
      </c>
    </row>
    <row r="2195" hidden="1">
      <c r="A2195" s="677" t="s">
        <v>8297</v>
      </c>
      <c r="B2195" s="677" t="s">
        <v>8298</v>
      </c>
      <c r="C2195" s="762" t="s">
        <v>55183</v>
      </c>
      <c r="D2195" s="677" t="s">
        <v>6182</v>
      </c>
      <c r="E2195" s="770">
        <v>507.0</v>
      </c>
      <c r="F2195" s="770">
        <v>44.0</v>
      </c>
      <c r="G2195" s="770">
        <v>0.0</v>
      </c>
      <c r="H2195" s="770">
        <v>5.0</v>
      </c>
      <c r="I2195" s="770">
        <v>5.0</v>
      </c>
      <c r="J2195" s="771">
        <v>0.0</v>
      </c>
      <c r="K2195" s="677" t="s">
        <v>8299</v>
      </c>
      <c r="L2195" s="677">
        <v>5.418418907E9</v>
      </c>
      <c r="M2195" s="677" t="s">
        <v>6437</v>
      </c>
      <c r="N2195" s="677" t="s">
        <v>6865</v>
      </c>
      <c r="O2195" s="677" t="s">
        <v>8300</v>
      </c>
      <c r="P2195" s="677" t="s">
        <v>6163</v>
      </c>
      <c r="Q2195" s="772">
        <f>COUNTIF('Hedef Liste'!$A:$A,A2195)</f>
        <v>1</v>
      </c>
    </row>
    <row r="2196" hidden="1">
      <c r="A2196" s="677" t="s">
        <v>802</v>
      </c>
      <c r="B2196" s="677" t="s">
        <v>56493</v>
      </c>
      <c r="C2196" s="762" t="s">
        <v>55183</v>
      </c>
      <c r="D2196" s="677" t="s">
        <v>6440</v>
      </c>
      <c r="E2196" s="770">
        <v>3544.0</v>
      </c>
      <c r="F2196" s="770">
        <v>74.0</v>
      </c>
      <c r="G2196" s="770">
        <v>20.0</v>
      </c>
      <c r="H2196" s="770">
        <v>6.0</v>
      </c>
      <c r="I2196" s="770">
        <v>26.0</v>
      </c>
      <c r="J2196" s="771">
        <v>0.77</v>
      </c>
      <c r="K2196" s="677" t="s">
        <v>7839</v>
      </c>
      <c r="L2196" s="677">
        <v>2.242470808E9</v>
      </c>
      <c r="M2196" s="677" t="s">
        <v>13</v>
      </c>
      <c r="N2196" s="677" t="s">
        <v>6364</v>
      </c>
      <c r="O2196" s="677" t="s">
        <v>801</v>
      </c>
      <c r="P2196" s="677" t="s">
        <v>6163</v>
      </c>
      <c r="Q2196" s="772">
        <f>COUNTIF('Hedef Liste'!$A:$A,A2196)</f>
        <v>1</v>
      </c>
    </row>
    <row r="2197" hidden="1">
      <c r="A2197" s="677" t="s">
        <v>56494</v>
      </c>
      <c r="B2197" s="677" t="s">
        <v>56495</v>
      </c>
      <c r="C2197" s="762" t="s">
        <v>55183</v>
      </c>
      <c r="D2197" s="677" t="s">
        <v>6219</v>
      </c>
      <c r="E2197" s="770">
        <v>871.0</v>
      </c>
      <c r="F2197" s="770">
        <v>36.0</v>
      </c>
      <c r="G2197" s="770">
        <v>6.0</v>
      </c>
      <c r="H2197" s="770">
        <v>0.0</v>
      </c>
      <c r="I2197" s="770">
        <v>6.0</v>
      </c>
      <c r="J2197" s="771">
        <v>1.0</v>
      </c>
      <c r="K2197" s="677" t="s">
        <v>12417</v>
      </c>
      <c r="L2197" s="677">
        <v>5.525391277E9</v>
      </c>
      <c r="M2197" s="677" t="s">
        <v>343</v>
      </c>
      <c r="N2197" s="677" t="s">
        <v>6230</v>
      </c>
      <c r="O2197" s="677" t="s">
        <v>56496</v>
      </c>
      <c r="P2197" s="677" t="s">
        <v>6163</v>
      </c>
      <c r="Q2197" s="772">
        <f>COUNTIF('Hedef Liste'!$A:$A,A2197)</f>
        <v>0</v>
      </c>
    </row>
    <row r="2198" hidden="1">
      <c r="A2198" s="677" t="s">
        <v>10761</v>
      </c>
      <c r="B2198" s="677" t="s">
        <v>10762</v>
      </c>
      <c r="C2198" s="762" t="s">
        <v>55183</v>
      </c>
      <c r="D2198" s="677" t="s">
        <v>6153</v>
      </c>
      <c r="E2198" s="770">
        <v>22.0</v>
      </c>
      <c r="F2198" s="770">
        <v>1.0</v>
      </c>
      <c r="G2198" s="770">
        <v>0.0</v>
      </c>
      <c r="H2198" s="770">
        <v>12.0</v>
      </c>
      <c r="I2198" s="770">
        <v>12.0</v>
      </c>
      <c r="J2198" s="771">
        <v>0.0</v>
      </c>
      <c r="K2198" s="677" t="s">
        <v>10763</v>
      </c>
      <c r="L2198" s="677">
        <v>5.533061902E9</v>
      </c>
      <c r="M2198" s="677" t="s">
        <v>13</v>
      </c>
      <c r="N2198" s="677" t="s">
        <v>6161</v>
      </c>
      <c r="O2198" s="677" t="s">
        <v>4137</v>
      </c>
      <c r="P2198" s="677" t="s">
        <v>6163</v>
      </c>
      <c r="Q2198" s="772">
        <f>COUNTIF('Hedef Liste'!$A:$A,A2198)</f>
        <v>1</v>
      </c>
    </row>
    <row r="2199" hidden="1">
      <c r="A2199" s="677" t="s">
        <v>1140</v>
      </c>
      <c r="B2199" s="677" t="s">
        <v>1141</v>
      </c>
      <c r="C2199" s="762" t="s">
        <v>55183</v>
      </c>
      <c r="D2199" s="677" t="s">
        <v>6401</v>
      </c>
      <c r="E2199" s="770">
        <v>3139.0</v>
      </c>
      <c r="F2199" s="770">
        <v>99.0</v>
      </c>
      <c r="G2199" s="770">
        <v>13.0</v>
      </c>
      <c r="H2199" s="770">
        <v>7.0</v>
      </c>
      <c r="I2199" s="770">
        <v>20.0</v>
      </c>
      <c r="J2199" s="771">
        <v>0.65</v>
      </c>
      <c r="K2199" s="677" t="s">
        <v>7537</v>
      </c>
      <c r="L2199" s="677">
        <v>2.247118969E9</v>
      </c>
      <c r="M2199" s="677" t="s">
        <v>6386</v>
      </c>
      <c r="N2199" s="677" t="s">
        <v>6491</v>
      </c>
      <c r="O2199" s="677" t="s">
        <v>1144</v>
      </c>
      <c r="P2199" s="677" t="s">
        <v>6163</v>
      </c>
      <c r="Q2199" s="772">
        <f>COUNTIF('Hedef Liste'!$A:$A,A2199)</f>
        <v>1</v>
      </c>
    </row>
    <row r="2200" hidden="1">
      <c r="A2200" s="677" t="s">
        <v>2806</v>
      </c>
      <c r="B2200" s="677" t="s">
        <v>2807</v>
      </c>
      <c r="C2200" s="762" t="s">
        <v>55183</v>
      </c>
      <c r="D2200" s="677" t="s">
        <v>6153</v>
      </c>
      <c r="E2200" s="770">
        <v>2822.0</v>
      </c>
      <c r="F2200" s="770">
        <v>127.0</v>
      </c>
      <c r="G2200" s="770">
        <v>8.0</v>
      </c>
      <c r="H2200" s="770">
        <v>3.0</v>
      </c>
      <c r="I2200" s="770">
        <v>11.0</v>
      </c>
      <c r="J2200" s="771">
        <v>0.73</v>
      </c>
      <c r="K2200" s="677" t="s">
        <v>11458</v>
      </c>
      <c r="L2200" s="677">
        <v>5.527900516E9</v>
      </c>
      <c r="M2200" s="677" t="s">
        <v>13</v>
      </c>
      <c r="N2200" s="677" t="s">
        <v>6161</v>
      </c>
      <c r="O2200" s="677" t="s">
        <v>2809</v>
      </c>
      <c r="P2200" s="677" t="s">
        <v>6163</v>
      </c>
      <c r="Q2200" s="772">
        <f>COUNTIF('Hedef Liste'!$A:$A,A2200)</f>
        <v>1</v>
      </c>
    </row>
    <row r="2201" hidden="1">
      <c r="A2201" s="677" t="s">
        <v>9247</v>
      </c>
      <c r="B2201" s="677" t="s">
        <v>9248</v>
      </c>
      <c r="C2201" s="762" t="s">
        <v>55183</v>
      </c>
      <c r="D2201" s="677" t="s">
        <v>6219</v>
      </c>
      <c r="E2201" s="770">
        <v>35.0</v>
      </c>
      <c r="F2201" s="770">
        <v>5.0</v>
      </c>
      <c r="G2201" s="770">
        <v>0.0</v>
      </c>
      <c r="H2201" s="770">
        <v>24.0</v>
      </c>
      <c r="I2201" s="770">
        <v>24.0</v>
      </c>
      <c r="J2201" s="771">
        <v>0.0</v>
      </c>
      <c r="K2201" s="677" t="s">
        <v>9245</v>
      </c>
      <c r="L2201" s="677">
        <v>5.545845332E9</v>
      </c>
      <c r="M2201" s="677" t="s">
        <v>6257</v>
      </c>
      <c r="N2201" s="677" t="s">
        <v>6617</v>
      </c>
      <c r="O2201" s="677" t="s">
        <v>9249</v>
      </c>
      <c r="P2201" s="677" t="s">
        <v>6163</v>
      </c>
      <c r="Q2201" s="772">
        <f>COUNTIF('Hedef Liste'!$A:$A,A2201)</f>
        <v>1</v>
      </c>
    </row>
    <row r="2202" hidden="1">
      <c r="A2202" s="677" t="s">
        <v>56497</v>
      </c>
      <c r="B2202" s="677" t="s">
        <v>56498</v>
      </c>
      <c r="C2202" s="762" t="s">
        <v>55187</v>
      </c>
      <c r="D2202" s="677" t="s">
        <v>6390</v>
      </c>
      <c r="E2202" s="773"/>
      <c r="F2202" s="773"/>
      <c r="G2202" s="770">
        <v>0.0</v>
      </c>
      <c r="H2202" s="770">
        <v>19.0</v>
      </c>
      <c r="I2202" s="770">
        <v>19.0</v>
      </c>
      <c r="J2202" s="771">
        <v>0.0</v>
      </c>
      <c r="K2202" s="677" t="s">
        <v>56499</v>
      </c>
      <c r="L2202" s="677">
        <v>2.24368759E9</v>
      </c>
      <c r="M2202" s="677" t="s">
        <v>13</v>
      </c>
      <c r="N2202" s="677" t="s">
        <v>6364</v>
      </c>
      <c r="O2202" s="677" t="s">
        <v>56500</v>
      </c>
      <c r="P2202" s="677" t="s">
        <v>6163</v>
      </c>
      <c r="Q2202" s="772">
        <f>COUNTIF('Hedef Liste'!$A:$A,A2202)</f>
        <v>0</v>
      </c>
    </row>
    <row r="2203" hidden="1">
      <c r="A2203" s="677" t="s">
        <v>12525</v>
      </c>
      <c r="B2203" s="677" t="s">
        <v>12526</v>
      </c>
      <c r="C2203" s="762" t="s">
        <v>55183</v>
      </c>
      <c r="D2203" s="677" t="s">
        <v>6317</v>
      </c>
      <c r="E2203" s="770">
        <v>233.0</v>
      </c>
      <c r="F2203" s="773"/>
      <c r="G2203" s="770">
        <v>0.0</v>
      </c>
      <c r="H2203" s="770">
        <v>19.0</v>
      </c>
      <c r="I2203" s="770">
        <v>19.0</v>
      </c>
      <c r="J2203" s="771">
        <v>0.0</v>
      </c>
      <c r="K2203" s="677" t="s">
        <v>12527</v>
      </c>
      <c r="L2203" s="677">
        <v>2.247121314E9</v>
      </c>
      <c r="M2203" s="677" t="s">
        <v>6386</v>
      </c>
      <c r="N2203" s="677" t="s">
        <v>6387</v>
      </c>
      <c r="O2203" s="677" t="s">
        <v>12528</v>
      </c>
      <c r="P2203" s="677" t="s">
        <v>6163</v>
      </c>
      <c r="Q2203" s="772">
        <f>COUNTIF('Hedef Liste'!$A:$A,A2203)</f>
        <v>1</v>
      </c>
    </row>
    <row r="2204" hidden="1">
      <c r="A2204" s="677" t="s">
        <v>428</v>
      </c>
      <c r="B2204" s="677" t="s">
        <v>429</v>
      </c>
      <c r="C2204" s="762" t="s">
        <v>55183</v>
      </c>
      <c r="D2204" s="677" t="s">
        <v>6219</v>
      </c>
      <c r="E2204" s="770">
        <v>1343.0</v>
      </c>
      <c r="F2204" s="770">
        <v>25.0</v>
      </c>
      <c r="G2204" s="770">
        <v>12.0</v>
      </c>
      <c r="H2204" s="770">
        <v>1.0</v>
      </c>
      <c r="I2204" s="770">
        <v>13.0</v>
      </c>
      <c r="J2204" s="771">
        <v>0.92</v>
      </c>
      <c r="K2204" s="677" t="s">
        <v>7097</v>
      </c>
      <c r="L2204" s="677">
        <v>2.244413104E9</v>
      </c>
      <c r="M2204" s="677" t="s">
        <v>13</v>
      </c>
      <c r="N2204" s="721">
        <v>44674.0</v>
      </c>
      <c r="O2204" s="677" t="s">
        <v>56501</v>
      </c>
      <c r="P2204" s="677" t="s">
        <v>6163</v>
      </c>
      <c r="Q2204" s="772">
        <f>COUNTIF('Hedef Liste'!$A:$A,A2204)</f>
        <v>1</v>
      </c>
    </row>
    <row r="2205" hidden="1">
      <c r="A2205" s="677" t="s">
        <v>12148</v>
      </c>
      <c r="B2205" s="677" t="s">
        <v>12149</v>
      </c>
      <c r="C2205" s="762" t="s">
        <v>55183</v>
      </c>
      <c r="D2205" s="677" t="s">
        <v>6440</v>
      </c>
      <c r="E2205" s="773"/>
      <c r="F2205" s="773"/>
      <c r="G2205" s="770">
        <v>0.0</v>
      </c>
      <c r="H2205" s="770">
        <v>10.0</v>
      </c>
      <c r="I2205" s="770">
        <v>10.0</v>
      </c>
      <c r="J2205" s="771">
        <v>0.0</v>
      </c>
      <c r="K2205" s="677" t="s">
        <v>12150</v>
      </c>
      <c r="L2205" s="677">
        <v>5.355790999E9</v>
      </c>
      <c r="M2205" s="677" t="s">
        <v>343</v>
      </c>
      <c r="N2205" s="677" t="s">
        <v>7649</v>
      </c>
      <c r="O2205" s="677" t="s">
        <v>12151</v>
      </c>
      <c r="P2205" s="677" t="s">
        <v>6163</v>
      </c>
      <c r="Q2205" s="772">
        <f>COUNTIF('Hedef Liste'!$A:$A,A2205)</f>
        <v>1</v>
      </c>
    </row>
    <row r="2206" hidden="1">
      <c r="A2206" s="677" t="s">
        <v>1295</v>
      </c>
      <c r="B2206" s="677" t="s">
        <v>1296</v>
      </c>
      <c r="C2206" s="762" t="s">
        <v>55183</v>
      </c>
      <c r="D2206" s="677" t="s">
        <v>6317</v>
      </c>
      <c r="E2206" s="770">
        <v>246.0</v>
      </c>
      <c r="F2206" s="770">
        <v>10.0</v>
      </c>
      <c r="G2206" s="770">
        <v>9.0</v>
      </c>
      <c r="H2206" s="770">
        <v>11.0</v>
      </c>
      <c r="I2206" s="770">
        <v>20.0</v>
      </c>
      <c r="J2206" s="771">
        <v>0.45</v>
      </c>
      <c r="K2206" s="677" t="s">
        <v>8099</v>
      </c>
      <c r="L2206" s="677">
        <v>5.468020817E9</v>
      </c>
      <c r="M2206" s="677" t="s">
        <v>343</v>
      </c>
      <c r="N2206" s="677" t="s">
        <v>6699</v>
      </c>
      <c r="O2206" s="677" t="s">
        <v>1298</v>
      </c>
      <c r="P2206" s="677" t="s">
        <v>6163</v>
      </c>
      <c r="Q2206" s="772">
        <f>COUNTIF('Hedef Liste'!$A:$A,A2206)</f>
        <v>1</v>
      </c>
    </row>
    <row r="2207" hidden="1">
      <c r="A2207" s="677" t="s">
        <v>118</v>
      </c>
      <c r="B2207" s="677" t="s">
        <v>56502</v>
      </c>
      <c r="C2207" s="762" t="s">
        <v>55183</v>
      </c>
      <c r="D2207" s="677" t="s">
        <v>6250</v>
      </c>
      <c r="E2207" s="770">
        <v>2805.0</v>
      </c>
      <c r="F2207" s="770">
        <v>82.0</v>
      </c>
      <c r="G2207" s="770">
        <v>26.0</v>
      </c>
      <c r="H2207" s="770">
        <v>3.0</v>
      </c>
      <c r="I2207" s="770">
        <v>29.0</v>
      </c>
      <c r="J2207" s="771">
        <v>0.9</v>
      </c>
      <c r="K2207" s="677" t="s">
        <v>9598</v>
      </c>
      <c r="L2207" s="677">
        <v>2.24452808E9</v>
      </c>
      <c r="M2207" s="677" t="s">
        <v>13</v>
      </c>
      <c r="N2207" s="677" t="s">
        <v>6910</v>
      </c>
      <c r="O2207" s="677" t="s">
        <v>1701</v>
      </c>
      <c r="P2207" s="677" t="s">
        <v>6163</v>
      </c>
      <c r="Q2207" s="772">
        <f>COUNTIF('Hedef Liste'!$A:$A,A2207)</f>
        <v>1</v>
      </c>
    </row>
    <row r="2208" hidden="1">
      <c r="A2208" s="677" t="s">
        <v>24767</v>
      </c>
      <c r="B2208" s="677" t="s">
        <v>56503</v>
      </c>
      <c r="C2208" s="762" t="s">
        <v>55183</v>
      </c>
      <c r="D2208" s="677" t="s">
        <v>7937</v>
      </c>
      <c r="E2208" s="770">
        <v>3136.0</v>
      </c>
      <c r="F2208" s="770">
        <v>68.0</v>
      </c>
      <c r="G2208" s="770">
        <v>90.0</v>
      </c>
      <c r="H2208" s="770">
        <v>1.0</v>
      </c>
      <c r="I2208" s="770">
        <v>91.0</v>
      </c>
      <c r="J2208" s="771">
        <v>0.99</v>
      </c>
      <c r="K2208" s="677" t="s">
        <v>55504</v>
      </c>
      <c r="L2208" s="677">
        <v>8.509696051E9</v>
      </c>
      <c r="M2208" s="677" t="s">
        <v>6386</v>
      </c>
      <c r="N2208" s="677" t="s">
        <v>7453</v>
      </c>
      <c r="O2208" s="677" t="s">
        <v>56504</v>
      </c>
      <c r="P2208" s="677" t="s">
        <v>55227</v>
      </c>
      <c r="Q2208" s="772">
        <f>COUNTIF('Hedef Liste'!$A:$A,A2208)</f>
        <v>0</v>
      </c>
    </row>
    <row r="2209" hidden="1">
      <c r="A2209" s="677" t="s">
        <v>56505</v>
      </c>
      <c r="B2209" s="677" t="s">
        <v>56506</v>
      </c>
      <c r="C2209" s="762" t="s">
        <v>55183</v>
      </c>
      <c r="D2209" s="677" t="s">
        <v>6440</v>
      </c>
      <c r="E2209" s="770">
        <v>1.0</v>
      </c>
      <c r="F2209" s="770">
        <v>1.0</v>
      </c>
      <c r="G2209" s="770">
        <v>15.0</v>
      </c>
      <c r="H2209" s="770">
        <v>0.0</v>
      </c>
      <c r="I2209" s="770">
        <v>15.0</v>
      </c>
      <c r="J2209" s="771">
        <v>1.0</v>
      </c>
      <c r="K2209" s="677" t="s">
        <v>10595</v>
      </c>
      <c r="L2209" s="677">
        <v>5.310863033E9</v>
      </c>
      <c r="M2209" s="677" t="s">
        <v>343</v>
      </c>
      <c r="N2209" s="677" t="s">
        <v>6600</v>
      </c>
      <c r="O2209" s="677" t="s">
        <v>56507</v>
      </c>
      <c r="P2209" s="677" t="s">
        <v>55227</v>
      </c>
      <c r="Q2209" s="772">
        <f>COUNTIF('Hedef Liste'!$A:$A,A2209)</f>
        <v>0</v>
      </c>
    </row>
    <row r="2210" hidden="1">
      <c r="A2210" s="677" t="s">
        <v>9356</v>
      </c>
      <c r="B2210" s="677" t="s">
        <v>56508</v>
      </c>
      <c r="C2210" s="762" t="s">
        <v>55183</v>
      </c>
      <c r="D2210" s="677" t="s">
        <v>6733</v>
      </c>
      <c r="E2210" s="770">
        <v>7.0</v>
      </c>
      <c r="F2210" s="770">
        <v>1.0</v>
      </c>
      <c r="G2210" s="770">
        <v>0.0</v>
      </c>
      <c r="H2210" s="770">
        <v>10.0</v>
      </c>
      <c r="I2210" s="770">
        <v>10.0</v>
      </c>
      <c r="J2210" s="771">
        <v>0.0</v>
      </c>
      <c r="K2210" s="677" t="s">
        <v>9358</v>
      </c>
      <c r="L2210" s="677">
        <v>5.352589216E9</v>
      </c>
      <c r="M2210" s="677" t="s">
        <v>6212</v>
      </c>
      <c r="N2210" s="677" t="s">
        <v>7282</v>
      </c>
      <c r="O2210" s="677" t="s">
        <v>9359</v>
      </c>
      <c r="P2210" s="677" t="s">
        <v>6163</v>
      </c>
      <c r="Q2210" s="772">
        <f>COUNTIF('Hedef Liste'!$A:$A,A2210)</f>
        <v>1</v>
      </c>
    </row>
    <row r="2211" hidden="1">
      <c r="A2211" s="677" t="s">
        <v>11770</v>
      </c>
      <c r="B2211" s="677" t="s">
        <v>11771</v>
      </c>
      <c r="C2211" s="762" t="s">
        <v>55183</v>
      </c>
      <c r="D2211" s="677" t="s">
        <v>6159</v>
      </c>
      <c r="E2211" s="770">
        <v>41.0</v>
      </c>
      <c r="F2211" s="770">
        <v>6.0</v>
      </c>
      <c r="G2211" s="770">
        <v>3.0</v>
      </c>
      <c r="H2211" s="770">
        <v>8.0</v>
      </c>
      <c r="I2211" s="770">
        <v>11.0</v>
      </c>
      <c r="J2211" s="771">
        <v>0.27</v>
      </c>
      <c r="K2211" s="677" t="s">
        <v>11772</v>
      </c>
      <c r="L2211" s="677">
        <v>5.366641623E9</v>
      </c>
      <c r="M2211" s="677" t="s">
        <v>13</v>
      </c>
      <c r="N2211" s="677" t="s">
        <v>6184</v>
      </c>
      <c r="O2211" s="677" t="s">
        <v>11773</v>
      </c>
      <c r="P2211" s="677" t="s">
        <v>6163</v>
      </c>
      <c r="Q2211" s="772">
        <f>COUNTIF('Hedef Liste'!$A:$A,A2211)</f>
        <v>1</v>
      </c>
    </row>
    <row r="2212" hidden="1">
      <c r="A2212" s="677" t="s">
        <v>7604</v>
      </c>
      <c r="B2212" s="677" t="s">
        <v>7605</v>
      </c>
      <c r="C2212" s="762" t="s">
        <v>55183</v>
      </c>
      <c r="D2212" s="677" t="s">
        <v>6219</v>
      </c>
      <c r="E2212" s="770">
        <v>1079.0</v>
      </c>
      <c r="F2212" s="770">
        <v>31.0</v>
      </c>
      <c r="G2212" s="770">
        <v>0.0</v>
      </c>
      <c r="H2212" s="770">
        <v>14.0</v>
      </c>
      <c r="I2212" s="770">
        <v>14.0</v>
      </c>
      <c r="J2212" s="771">
        <v>0.0</v>
      </c>
      <c r="K2212" s="677" t="s">
        <v>7606</v>
      </c>
      <c r="L2212" s="677">
        <v>5.300637933E9</v>
      </c>
      <c r="M2212" s="677" t="s">
        <v>6437</v>
      </c>
      <c r="N2212" s="677" t="s">
        <v>7347</v>
      </c>
      <c r="O2212" s="677" t="s">
        <v>56509</v>
      </c>
      <c r="P2212" s="677" t="s">
        <v>6163</v>
      </c>
      <c r="Q2212" s="772">
        <f>COUNTIF('Hedef Liste'!$A:$A,A2212)</f>
        <v>1</v>
      </c>
    </row>
    <row r="2213" hidden="1">
      <c r="A2213" s="677" t="s">
        <v>8722</v>
      </c>
      <c r="B2213" s="677" t="s">
        <v>8723</v>
      </c>
      <c r="C2213" s="762" t="s">
        <v>55183</v>
      </c>
      <c r="D2213" s="677" t="s">
        <v>6219</v>
      </c>
      <c r="E2213" s="770">
        <v>412.0</v>
      </c>
      <c r="F2213" s="770">
        <v>41.0</v>
      </c>
      <c r="G2213" s="770">
        <v>19.0</v>
      </c>
      <c r="H2213" s="770">
        <v>2.0</v>
      </c>
      <c r="I2213" s="770">
        <v>21.0</v>
      </c>
      <c r="J2213" s="771">
        <v>0.9</v>
      </c>
      <c r="K2213" s="677" t="s">
        <v>56510</v>
      </c>
      <c r="L2213" s="677">
        <v>2.24503906E9</v>
      </c>
      <c r="M2213" s="677" t="s">
        <v>6257</v>
      </c>
      <c r="N2213" s="677" t="s">
        <v>6640</v>
      </c>
      <c r="O2213" s="677" t="s">
        <v>8724</v>
      </c>
      <c r="P2213" s="677" t="s">
        <v>6163</v>
      </c>
      <c r="Q2213" s="772">
        <f>COUNTIF('Hedef Liste'!$A:$A,A2213)</f>
        <v>1</v>
      </c>
    </row>
    <row r="2214" hidden="1">
      <c r="A2214" s="677" t="s">
        <v>9629</v>
      </c>
      <c r="B2214" s="677" t="s">
        <v>56511</v>
      </c>
      <c r="C2214" s="762" t="s">
        <v>55183</v>
      </c>
      <c r="D2214" s="677" t="s">
        <v>6219</v>
      </c>
      <c r="E2214" s="770">
        <v>676.0</v>
      </c>
      <c r="F2214" s="770">
        <v>14.0</v>
      </c>
      <c r="G2214" s="770">
        <v>0.0</v>
      </c>
      <c r="H2214" s="770">
        <v>21.0</v>
      </c>
      <c r="I2214" s="770">
        <v>21.0</v>
      </c>
      <c r="J2214" s="771">
        <v>0.0</v>
      </c>
      <c r="K2214" s="677" t="s">
        <v>9631</v>
      </c>
      <c r="L2214" s="677">
        <v>5.3058816E9</v>
      </c>
      <c r="M2214" s="677" t="s">
        <v>13</v>
      </c>
      <c r="N2214" s="677" t="s">
        <v>6188</v>
      </c>
      <c r="O2214" s="677" t="s">
        <v>56512</v>
      </c>
      <c r="P2214" s="677" t="s">
        <v>6163</v>
      </c>
      <c r="Q2214" s="772">
        <f>COUNTIF('Hedef Liste'!$A:$A,A2214)</f>
        <v>1</v>
      </c>
    </row>
    <row r="2215" hidden="1">
      <c r="A2215" s="677" t="s">
        <v>11828</v>
      </c>
      <c r="B2215" s="677" t="s">
        <v>11829</v>
      </c>
      <c r="C2215" s="762" t="s">
        <v>55187</v>
      </c>
      <c r="D2215" s="677" t="s">
        <v>6219</v>
      </c>
      <c r="E2215" s="770">
        <v>6.0</v>
      </c>
      <c r="F2215" s="773"/>
      <c r="G2215" s="770">
        <v>0.0</v>
      </c>
      <c r="H2215" s="770">
        <v>14.0</v>
      </c>
      <c r="I2215" s="770">
        <v>14.0</v>
      </c>
      <c r="J2215" s="771">
        <v>0.0</v>
      </c>
      <c r="K2215" s="677" t="s">
        <v>11830</v>
      </c>
      <c r="L2215" s="677">
        <v>5.534998717E9</v>
      </c>
      <c r="M2215" s="677" t="s">
        <v>13</v>
      </c>
      <c r="N2215" s="721">
        <v>44674.0</v>
      </c>
      <c r="O2215" s="677" t="s">
        <v>11831</v>
      </c>
      <c r="P2215" s="677" t="s">
        <v>6163</v>
      </c>
      <c r="Q2215" s="772">
        <f>COUNTIF('Hedef Liste'!$A:$A,A2215)</f>
        <v>1</v>
      </c>
    </row>
    <row r="2216" hidden="1">
      <c r="A2216" s="677" t="s">
        <v>56513</v>
      </c>
      <c r="B2216" s="677" t="s">
        <v>56514</v>
      </c>
      <c r="C2216" s="762" t="s">
        <v>55183</v>
      </c>
      <c r="D2216" s="677" t="s">
        <v>6182</v>
      </c>
      <c r="E2216" s="770">
        <v>2967.0</v>
      </c>
      <c r="F2216" s="770">
        <v>171.0</v>
      </c>
      <c r="G2216" s="770">
        <v>113.0</v>
      </c>
      <c r="H2216" s="770">
        <v>0.0</v>
      </c>
      <c r="I2216" s="770">
        <v>113.0</v>
      </c>
      <c r="J2216" s="771">
        <v>1.0</v>
      </c>
      <c r="K2216" s="677" t="s">
        <v>55566</v>
      </c>
      <c r="L2216" s="677">
        <v>9.999999999E9</v>
      </c>
      <c r="M2216" s="677" t="s">
        <v>13</v>
      </c>
      <c r="N2216" s="677" t="s">
        <v>7134</v>
      </c>
      <c r="O2216" s="677" t="s">
        <v>56515</v>
      </c>
      <c r="P2216" s="677" t="s">
        <v>55227</v>
      </c>
      <c r="Q2216" s="772">
        <f>COUNTIF('Hedef Liste'!$A:$A,A2216)</f>
        <v>0</v>
      </c>
    </row>
    <row r="2217">
      <c r="A2217" s="677" t="s">
        <v>9183</v>
      </c>
      <c r="B2217" s="677" t="s">
        <v>9184</v>
      </c>
      <c r="C2217" s="762" t="s">
        <v>55183</v>
      </c>
      <c r="D2217" s="677" t="s">
        <v>6317</v>
      </c>
      <c r="E2217" s="770">
        <v>51.0</v>
      </c>
      <c r="F2217" s="770">
        <v>22.0</v>
      </c>
      <c r="G2217" s="770">
        <v>0.0</v>
      </c>
      <c r="H2217" s="770">
        <v>15.0</v>
      </c>
      <c r="I2217" s="770">
        <v>15.0</v>
      </c>
      <c r="J2217" s="771">
        <v>0.0</v>
      </c>
      <c r="K2217" s="677" t="s">
        <v>9185</v>
      </c>
      <c r="L2217" s="677">
        <v>2.24573405E9</v>
      </c>
      <c r="M2217" s="677" t="s">
        <v>6304</v>
      </c>
      <c r="N2217" s="677" t="s">
        <v>7623</v>
      </c>
      <c r="O2217" s="677" t="s">
        <v>9186</v>
      </c>
      <c r="P2217" s="677" t="s">
        <v>6163</v>
      </c>
      <c r="Q2217" s="772">
        <f>COUNTIF('Hedef Liste'!$A:$A,A2217)</f>
        <v>1</v>
      </c>
    </row>
    <row r="2218" hidden="1">
      <c r="A2218" s="677" t="s">
        <v>56516</v>
      </c>
      <c r="B2218" s="677" t="s">
        <v>56517</v>
      </c>
      <c r="C2218" s="762" t="s">
        <v>55183</v>
      </c>
      <c r="D2218" s="677" t="s">
        <v>6182</v>
      </c>
      <c r="E2218" s="770">
        <v>640.0</v>
      </c>
      <c r="F2218" s="770">
        <v>42.0</v>
      </c>
      <c r="G2218" s="770">
        <v>14.0</v>
      </c>
      <c r="H2218" s="770">
        <v>5.0</v>
      </c>
      <c r="I2218" s="770">
        <v>19.0</v>
      </c>
      <c r="J2218" s="771">
        <v>0.74</v>
      </c>
      <c r="K2218" s="677" t="s">
        <v>9696</v>
      </c>
      <c r="L2218" s="677">
        <v>2.242216083E9</v>
      </c>
      <c r="M2218" s="677" t="s">
        <v>343</v>
      </c>
      <c r="N2218" s="677" t="s">
        <v>6230</v>
      </c>
      <c r="O2218" s="677" t="s">
        <v>5739</v>
      </c>
      <c r="P2218" s="677" t="s">
        <v>6163</v>
      </c>
      <c r="Q2218" s="772">
        <f>COUNTIF('Hedef Liste'!$A:$A,A2218)</f>
        <v>0</v>
      </c>
    </row>
    <row r="2219" hidden="1">
      <c r="A2219" s="677" t="s">
        <v>6494</v>
      </c>
      <c r="B2219" s="677" t="s">
        <v>6495</v>
      </c>
      <c r="C2219" s="762" t="s">
        <v>55187</v>
      </c>
      <c r="D2219" s="677" t="s">
        <v>6440</v>
      </c>
      <c r="E2219" s="770">
        <v>237.0</v>
      </c>
      <c r="F2219" s="773"/>
      <c r="G2219" s="770">
        <v>6.0</v>
      </c>
      <c r="H2219" s="770">
        <v>4.0</v>
      </c>
      <c r="I2219" s="770">
        <v>10.0</v>
      </c>
      <c r="J2219" s="771">
        <v>0.6</v>
      </c>
      <c r="K2219" s="677" t="s">
        <v>6496</v>
      </c>
      <c r="L2219" s="677">
        <v>2.246140202E9</v>
      </c>
      <c r="M2219" s="677" t="s">
        <v>6375</v>
      </c>
      <c r="N2219" s="677" t="s">
        <v>56518</v>
      </c>
      <c r="O2219" s="677" t="s">
        <v>6497</v>
      </c>
      <c r="P2219" s="677" t="s">
        <v>6163</v>
      </c>
      <c r="Q2219" s="772">
        <f>COUNTIF('Hedef Liste'!$A:$A,A2219)</f>
        <v>1</v>
      </c>
    </row>
    <row r="2220" hidden="1">
      <c r="A2220" s="677" t="s">
        <v>56519</v>
      </c>
      <c r="B2220" s="677" t="s">
        <v>56520</v>
      </c>
      <c r="C2220" s="762" t="s">
        <v>55187</v>
      </c>
      <c r="D2220" s="677" t="s">
        <v>6440</v>
      </c>
      <c r="E2220" s="773"/>
      <c r="F2220" s="773"/>
      <c r="G2220" s="770">
        <v>0.0</v>
      </c>
      <c r="H2220" s="770">
        <v>8.0</v>
      </c>
      <c r="I2220" s="770">
        <v>8.0</v>
      </c>
      <c r="J2220" s="771">
        <v>0.0</v>
      </c>
      <c r="K2220" s="677" t="s">
        <v>12655</v>
      </c>
      <c r="L2220" s="677">
        <v>5.435126389E9</v>
      </c>
      <c r="M2220" s="677" t="s">
        <v>6257</v>
      </c>
      <c r="N2220" s="677" t="s">
        <v>6547</v>
      </c>
      <c r="O2220" s="677" t="s">
        <v>56521</v>
      </c>
      <c r="P2220" s="677" t="s">
        <v>6163</v>
      </c>
      <c r="Q2220" s="772">
        <f>COUNTIF('Hedef Liste'!$A:$A,A2220)</f>
        <v>0</v>
      </c>
    </row>
    <row r="2221" hidden="1">
      <c r="A2221" s="677" t="s">
        <v>7529</v>
      </c>
      <c r="B2221" s="677" t="s">
        <v>7530</v>
      </c>
      <c r="C2221" s="762" t="s">
        <v>55183</v>
      </c>
      <c r="D2221" s="677" t="s">
        <v>6401</v>
      </c>
      <c r="E2221" s="770">
        <v>559.0</v>
      </c>
      <c r="F2221" s="770">
        <v>17.0</v>
      </c>
      <c r="G2221" s="770">
        <v>0.0</v>
      </c>
      <c r="H2221" s="770">
        <v>45.0</v>
      </c>
      <c r="I2221" s="770">
        <v>45.0</v>
      </c>
      <c r="J2221" s="771">
        <v>0.0</v>
      </c>
      <c r="K2221" s="677" t="s">
        <v>7531</v>
      </c>
      <c r="L2221" s="677">
        <v>5.5300255E9</v>
      </c>
      <c r="M2221" s="677" t="s">
        <v>343</v>
      </c>
      <c r="N2221" s="677" t="s">
        <v>1617</v>
      </c>
      <c r="O2221" s="677" t="s">
        <v>3586</v>
      </c>
      <c r="P2221" s="677" t="s">
        <v>6163</v>
      </c>
      <c r="Q2221" s="772">
        <f>COUNTIF('Hedef Liste'!$A:$A,A2221)</f>
        <v>1</v>
      </c>
    </row>
    <row r="2222">
      <c r="A2222" s="677" t="s">
        <v>12612</v>
      </c>
      <c r="B2222" s="677" t="s">
        <v>12613</v>
      </c>
      <c r="C2222" s="762" t="s">
        <v>55183</v>
      </c>
      <c r="D2222" s="677" t="s">
        <v>6219</v>
      </c>
      <c r="E2222" s="770">
        <v>166.0</v>
      </c>
      <c r="F2222" s="770">
        <v>166.0</v>
      </c>
      <c r="G2222" s="770">
        <v>0.0</v>
      </c>
      <c r="H2222" s="770">
        <v>38.0</v>
      </c>
      <c r="I2222" s="770">
        <v>38.0</v>
      </c>
      <c r="J2222" s="771">
        <v>0.0</v>
      </c>
      <c r="K2222" s="677" t="s">
        <v>12614</v>
      </c>
      <c r="L2222" s="677">
        <v>2.24404041E9</v>
      </c>
      <c r="M2222" s="677" t="s">
        <v>13</v>
      </c>
      <c r="N2222" s="721">
        <v>44863.0</v>
      </c>
      <c r="O2222" s="677" t="s">
        <v>12615</v>
      </c>
      <c r="P2222" s="677" t="s">
        <v>6163</v>
      </c>
      <c r="Q2222" s="772">
        <f>COUNTIF('Hedef Liste'!$A:$A,A2222)</f>
        <v>1</v>
      </c>
    </row>
    <row r="2223" hidden="1">
      <c r="A2223" s="677" t="s">
        <v>5145</v>
      </c>
      <c r="B2223" s="677" t="s">
        <v>5146</v>
      </c>
      <c r="C2223" s="762" t="s">
        <v>55183</v>
      </c>
      <c r="D2223" s="677" t="s">
        <v>6182</v>
      </c>
      <c r="E2223" s="770">
        <v>1160.0</v>
      </c>
      <c r="F2223" s="770">
        <v>15.0</v>
      </c>
      <c r="G2223" s="770">
        <v>16.0</v>
      </c>
      <c r="H2223" s="770">
        <v>1.0</v>
      </c>
      <c r="I2223" s="770">
        <v>17.0</v>
      </c>
      <c r="J2223" s="771">
        <v>0.94</v>
      </c>
      <c r="K2223" s="677" t="s">
        <v>7602</v>
      </c>
      <c r="L2223" s="677">
        <v>5.01327982E9</v>
      </c>
      <c r="M2223" s="677" t="s">
        <v>13</v>
      </c>
      <c r="N2223" s="677" t="s">
        <v>6776</v>
      </c>
      <c r="O2223" s="677" t="s">
        <v>5148</v>
      </c>
      <c r="P2223" s="677" t="s">
        <v>6163</v>
      </c>
      <c r="Q2223" s="772">
        <f>COUNTIF('Hedef Liste'!$A:$A,A2223)</f>
        <v>1</v>
      </c>
    </row>
    <row r="2224" hidden="1">
      <c r="A2224" s="677" t="s">
        <v>11415</v>
      </c>
      <c r="B2224" s="677" t="s">
        <v>11416</v>
      </c>
      <c r="C2224" s="762" t="s">
        <v>55183</v>
      </c>
      <c r="D2224" s="677" t="s">
        <v>7193</v>
      </c>
      <c r="E2224" s="770">
        <v>298.0</v>
      </c>
      <c r="F2224" s="770">
        <v>55.0</v>
      </c>
      <c r="G2224" s="770">
        <v>0.0</v>
      </c>
      <c r="H2224" s="770">
        <v>14.0</v>
      </c>
      <c r="I2224" s="770">
        <v>14.0</v>
      </c>
      <c r="J2224" s="771">
        <v>0.0</v>
      </c>
      <c r="K2224" s="677" t="s">
        <v>11417</v>
      </c>
      <c r="L2224" s="677">
        <v>5.461601647E9</v>
      </c>
      <c r="M2224" s="677" t="s">
        <v>13</v>
      </c>
      <c r="N2224" s="677" t="s">
        <v>6161</v>
      </c>
      <c r="O2224" s="677" t="s">
        <v>11418</v>
      </c>
      <c r="P2224" s="677" t="s">
        <v>6163</v>
      </c>
      <c r="Q2224" s="772">
        <f>COUNTIF('Hedef Liste'!$A:$A,A2224)</f>
        <v>1</v>
      </c>
    </row>
    <row r="2225" hidden="1">
      <c r="A2225" s="677" t="s">
        <v>7636</v>
      </c>
      <c r="B2225" s="677" t="s">
        <v>7637</v>
      </c>
      <c r="C2225" s="762" t="s">
        <v>55183</v>
      </c>
      <c r="D2225" s="677" t="s">
        <v>6271</v>
      </c>
      <c r="E2225" s="770">
        <v>4754.0</v>
      </c>
      <c r="F2225" s="770">
        <v>183.0</v>
      </c>
      <c r="G2225" s="770">
        <v>0.0</v>
      </c>
      <c r="H2225" s="770">
        <v>15.0</v>
      </c>
      <c r="I2225" s="770">
        <v>15.0</v>
      </c>
      <c r="J2225" s="771">
        <v>0.0</v>
      </c>
      <c r="K2225" s="677" t="s">
        <v>7638</v>
      </c>
      <c r="L2225" s="677">
        <v>5.5519016E9</v>
      </c>
      <c r="M2225" s="677" t="s">
        <v>13</v>
      </c>
      <c r="N2225" s="677" t="s">
        <v>6184</v>
      </c>
      <c r="O2225" s="677" t="s">
        <v>7639</v>
      </c>
      <c r="P2225" s="677" t="s">
        <v>6163</v>
      </c>
      <c r="Q2225" s="772">
        <f>COUNTIF('Hedef Liste'!$A:$A,A2225)</f>
        <v>1</v>
      </c>
    </row>
    <row r="2226">
      <c r="A2226" s="677" t="s">
        <v>12182</v>
      </c>
      <c r="B2226" s="677" t="s">
        <v>12183</v>
      </c>
      <c r="C2226" s="762" t="s">
        <v>55183</v>
      </c>
      <c r="D2226" s="677" t="s">
        <v>6401</v>
      </c>
      <c r="E2226" s="770">
        <v>32.0</v>
      </c>
      <c r="F2226" s="770">
        <v>25.0</v>
      </c>
      <c r="G2226" s="770">
        <v>0.0</v>
      </c>
      <c r="H2226" s="770">
        <v>13.0</v>
      </c>
      <c r="I2226" s="770">
        <v>13.0</v>
      </c>
      <c r="J2226" s="771">
        <v>0.0</v>
      </c>
      <c r="K2226" s="677" t="s">
        <v>12184</v>
      </c>
      <c r="L2226" s="677">
        <v>2.244413666E9</v>
      </c>
      <c r="M2226" s="677" t="s">
        <v>13</v>
      </c>
      <c r="N2226" s="677" t="s">
        <v>6517</v>
      </c>
      <c r="O2226" s="677" t="s">
        <v>12185</v>
      </c>
      <c r="P2226" s="677" t="s">
        <v>6163</v>
      </c>
      <c r="Q2226" s="772">
        <f>COUNTIF('Hedef Liste'!$A:$A,A2226)</f>
        <v>1</v>
      </c>
    </row>
    <row r="2227">
      <c r="A2227" s="677" t="s">
        <v>8750</v>
      </c>
      <c r="B2227" s="677" t="s">
        <v>8751</v>
      </c>
      <c r="C2227" s="762" t="s">
        <v>55183</v>
      </c>
      <c r="D2227" s="677" t="s">
        <v>6250</v>
      </c>
      <c r="E2227" s="770">
        <v>29.0</v>
      </c>
      <c r="F2227" s="770">
        <v>20.0</v>
      </c>
      <c r="G2227" s="770">
        <v>1.0</v>
      </c>
      <c r="H2227" s="770">
        <v>11.0</v>
      </c>
      <c r="I2227" s="770">
        <v>12.0</v>
      </c>
      <c r="J2227" s="771">
        <v>0.08</v>
      </c>
      <c r="K2227" s="677" t="s">
        <v>8752</v>
      </c>
      <c r="L2227" s="677">
        <v>5.367140384E9</v>
      </c>
      <c r="M2227" s="677" t="s">
        <v>13</v>
      </c>
      <c r="N2227" s="677" t="s">
        <v>6184</v>
      </c>
      <c r="O2227" s="677" t="s">
        <v>8753</v>
      </c>
      <c r="P2227" s="677" t="s">
        <v>6163</v>
      </c>
      <c r="Q2227" s="772">
        <f>COUNTIF('Hedef Liste'!$A:$A,A2227)</f>
        <v>1</v>
      </c>
    </row>
    <row r="2228" hidden="1">
      <c r="A2228" s="677" t="s">
        <v>9293</v>
      </c>
      <c r="B2228" s="677" t="s">
        <v>9294</v>
      </c>
      <c r="C2228" s="762" t="s">
        <v>55183</v>
      </c>
      <c r="D2228" s="677" t="s">
        <v>6440</v>
      </c>
      <c r="E2228" s="770">
        <v>12.0</v>
      </c>
      <c r="F2228" s="770">
        <v>1.0</v>
      </c>
      <c r="G2228" s="770">
        <v>0.0</v>
      </c>
      <c r="H2228" s="770">
        <v>8.0</v>
      </c>
      <c r="I2228" s="770">
        <v>8.0</v>
      </c>
      <c r="J2228" s="771">
        <v>0.0</v>
      </c>
      <c r="K2228" s="677" t="s">
        <v>9295</v>
      </c>
      <c r="L2228" s="677">
        <v>5.454787071E9</v>
      </c>
      <c r="M2228" s="677" t="s">
        <v>343</v>
      </c>
      <c r="N2228" s="677" t="s">
        <v>6324</v>
      </c>
      <c r="O2228" s="677" t="s">
        <v>56522</v>
      </c>
      <c r="P2228" s="677" t="s">
        <v>6163</v>
      </c>
      <c r="Q2228" s="772">
        <f>COUNTIF('Hedef Liste'!$A:$A,A2228)</f>
        <v>1</v>
      </c>
    </row>
    <row r="2229" hidden="1">
      <c r="A2229" s="677" t="s">
        <v>10071</v>
      </c>
      <c r="B2229" s="677" t="s">
        <v>10072</v>
      </c>
      <c r="C2229" s="762" t="s">
        <v>55183</v>
      </c>
      <c r="D2229" s="677" t="s">
        <v>6390</v>
      </c>
      <c r="E2229" s="770">
        <v>1554.0</v>
      </c>
      <c r="F2229" s="770">
        <v>32.0</v>
      </c>
      <c r="G2229" s="770">
        <v>0.0</v>
      </c>
      <c r="H2229" s="770">
        <v>13.0</v>
      </c>
      <c r="I2229" s="770">
        <v>13.0</v>
      </c>
      <c r="J2229" s="771">
        <v>0.0</v>
      </c>
      <c r="K2229" s="677" t="s">
        <v>10073</v>
      </c>
      <c r="L2229" s="677">
        <v>2.242246442E9</v>
      </c>
      <c r="M2229" s="677" t="s">
        <v>343</v>
      </c>
      <c r="N2229" s="677" t="s">
        <v>6230</v>
      </c>
      <c r="O2229" s="677" t="s">
        <v>10074</v>
      </c>
      <c r="P2229" s="677" t="s">
        <v>6163</v>
      </c>
      <c r="Q2229" s="772">
        <f>COUNTIF('Hedef Liste'!$A:$A,A2229)</f>
        <v>1</v>
      </c>
    </row>
    <row r="2230" hidden="1">
      <c r="A2230" s="677" t="s">
        <v>9042</v>
      </c>
      <c r="B2230" s="677" t="s">
        <v>9043</v>
      </c>
      <c r="C2230" s="762" t="s">
        <v>55183</v>
      </c>
      <c r="D2230" s="677" t="s">
        <v>6175</v>
      </c>
      <c r="E2230" s="770">
        <v>119.0</v>
      </c>
      <c r="F2230" s="770">
        <v>17.0</v>
      </c>
      <c r="G2230" s="770">
        <v>0.0</v>
      </c>
      <c r="H2230" s="770">
        <v>12.0</v>
      </c>
      <c r="I2230" s="770">
        <v>12.0</v>
      </c>
      <c r="J2230" s="771">
        <v>0.0</v>
      </c>
      <c r="K2230" s="677" t="s">
        <v>9044</v>
      </c>
      <c r="L2230" s="677">
        <v>5.531306415E9</v>
      </c>
      <c r="M2230" s="677" t="s">
        <v>6212</v>
      </c>
      <c r="N2230" s="677" t="s">
        <v>8213</v>
      </c>
      <c r="O2230" s="677" t="s">
        <v>9045</v>
      </c>
      <c r="P2230" s="677" t="s">
        <v>6163</v>
      </c>
      <c r="Q2230" s="772">
        <f>COUNTIF('Hedef Liste'!$A:$A,A2230)</f>
        <v>1</v>
      </c>
    </row>
    <row r="2231" hidden="1">
      <c r="A2231" s="677" t="s">
        <v>8210</v>
      </c>
      <c r="B2231" s="677" t="s">
        <v>8211</v>
      </c>
      <c r="C2231" s="762" t="s">
        <v>55183</v>
      </c>
      <c r="D2231" s="677" t="s">
        <v>6440</v>
      </c>
      <c r="E2231" s="770">
        <v>17.0</v>
      </c>
      <c r="F2231" s="773"/>
      <c r="G2231" s="770">
        <v>3.0</v>
      </c>
      <c r="H2231" s="770">
        <v>5.0</v>
      </c>
      <c r="I2231" s="770">
        <v>8.0</v>
      </c>
      <c r="J2231" s="771">
        <v>0.38</v>
      </c>
      <c r="K2231" s="677" t="s">
        <v>8212</v>
      </c>
      <c r="L2231" s="677">
        <v>5.531999381E9</v>
      </c>
      <c r="M2231" s="677" t="s">
        <v>6212</v>
      </c>
      <c r="N2231" s="677" t="s">
        <v>8213</v>
      </c>
      <c r="O2231" s="677" t="s">
        <v>8214</v>
      </c>
      <c r="P2231" s="677" t="s">
        <v>6163</v>
      </c>
      <c r="Q2231" s="772">
        <f>COUNTIF('Hedef Liste'!$A:$A,A2231)</f>
        <v>1</v>
      </c>
    </row>
    <row r="2232" hidden="1">
      <c r="A2232" s="677" t="s">
        <v>11703</v>
      </c>
      <c r="B2232" s="677" t="s">
        <v>11704</v>
      </c>
      <c r="C2232" s="762" t="s">
        <v>55183</v>
      </c>
      <c r="D2232" s="677" t="s">
        <v>6401</v>
      </c>
      <c r="E2232" s="770">
        <v>942.0</v>
      </c>
      <c r="F2232" s="770">
        <v>88.0</v>
      </c>
      <c r="G2232" s="770">
        <v>0.0</v>
      </c>
      <c r="H2232" s="770">
        <v>18.0</v>
      </c>
      <c r="I2232" s="770">
        <v>18.0</v>
      </c>
      <c r="J2232" s="771">
        <v>0.0</v>
      </c>
      <c r="K2232" s="677" t="s">
        <v>11705</v>
      </c>
      <c r="L2232" s="677">
        <v>2.242523438E9</v>
      </c>
      <c r="M2232" s="677" t="s">
        <v>343</v>
      </c>
      <c r="N2232" s="677" t="s">
        <v>10726</v>
      </c>
      <c r="O2232" s="677" t="s">
        <v>11706</v>
      </c>
      <c r="P2232" s="677" t="s">
        <v>6163</v>
      </c>
      <c r="Q2232" s="772">
        <f>COUNTIF('Hedef Liste'!$A:$A,A2232)</f>
        <v>1</v>
      </c>
    </row>
    <row r="2233" hidden="1">
      <c r="A2233" s="677" t="s">
        <v>6099</v>
      </c>
      <c r="B2233" s="677" t="s">
        <v>6100</v>
      </c>
      <c r="C2233" s="762" t="s">
        <v>55183</v>
      </c>
      <c r="D2233" s="677" t="s">
        <v>6159</v>
      </c>
      <c r="E2233" s="770">
        <v>793.0</v>
      </c>
      <c r="F2233" s="770">
        <v>69.0</v>
      </c>
      <c r="G2233" s="770">
        <v>0.0</v>
      </c>
      <c r="H2233" s="770">
        <v>5.0</v>
      </c>
      <c r="I2233" s="770">
        <v>5.0</v>
      </c>
      <c r="J2233" s="771">
        <v>0.0</v>
      </c>
      <c r="K2233" s="677" t="s">
        <v>9428</v>
      </c>
      <c r="L2233" s="677">
        <v>2.243713616E9</v>
      </c>
      <c r="M2233" s="677" t="s">
        <v>6576</v>
      </c>
      <c r="N2233" s="677" t="s">
        <v>7144</v>
      </c>
      <c r="O2233" s="677" t="s">
        <v>6103</v>
      </c>
      <c r="P2233" s="677" t="s">
        <v>6163</v>
      </c>
      <c r="Q2233" s="772">
        <f>COUNTIF('Hedef Liste'!$A:$A,A2233)</f>
        <v>1</v>
      </c>
    </row>
    <row r="2234" hidden="1">
      <c r="A2234" s="677" t="s">
        <v>10470</v>
      </c>
      <c r="B2234" s="677" t="s">
        <v>10471</v>
      </c>
      <c r="C2234" s="762" t="s">
        <v>55183</v>
      </c>
      <c r="D2234" s="677" t="s">
        <v>6159</v>
      </c>
      <c r="E2234" s="770">
        <v>63.0</v>
      </c>
      <c r="F2234" s="770">
        <v>5.0</v>
      </c>
      <c r="G2234" s="770">
        <v>0.0</v>
      </c>
      <c r="H2234" s="770">
        <v>10.0</v>
      </c>
      <c r="I2234" s="770">
        <v>10.0</v>
      </c>
      <c r="J2234" s="771">
        <v>0.0</v>
      </c>
      <c r="K2234" s="677" t="s">
        <v>10472</v>
      </c>
      <c r="L2234" s="677">
        <v>5.349655311E9</v>
      </c>
      <c r="M2234" s="677" t="s">
        <v>6576</v>
      </c>
      <c r="N2234" s="677" t="s">
        <v>6383</v>
      </c>
      <c r="O2234" s="677" t="s">
        <v>10473</v>
      </c>
      <c r="P2234" s="677" t="s">
        <v>6163</v>
      </c>
      <c r="Q2234" s="772">
        <f>COUNTIF('Hedef Liste'!$A:$A,A2234)</f>
        <v>1</v>
      </c>
    </row>
    <row r="2235">
      <c r="A2235" s="677" t="s">
        <v>9807</v>
      </c>
      <c r="B2235" s="677" t="s">
        <v>9808</v>
      </c>
      <c r="C2235" s="762" t="s">
        <v>55183</v>
      </c>
      <c r="D2235" s="677" t="s">
        <v>6317</v>
      </c>
      <c r="E2235" s="773"/>
      <c r="F2235" s="773"/>
      <c r="G2235" s="770">
        <v>0.0</v>
      </c>
      <c r="H2235" s="770">
        <v>13.0</v>
      </c>
      <c r="I2235" s="770">
        <v>13.0</v>
      </c>
      <c r="J2235" s="771">
        <v>0.0</v>
      </c>
      <c r="K2235" s="677" t="s">
        <v>9809</v>
      </c>
      <c r="L2235" s="677">
        <v>2.243725758E9</v>
      </c>
      <c r="M2235" s="677" t="s">
        <v>6588</v>
      </c>
      <c r="N2235" s="677" t="s">
        <v>6655</v>
      </c>
      <c r="O2235" s="677" t="s">
        <v>9810</v>
      </c>
      <c r="P2235" s="677" t="s">
        <v>6163</v>
      </c>
      <c r="Q2235" s="772">
        <f>COUNTIF('Hedef Liste'!$A:$A,A2235)</f>
        <v>1</v>
      </c>
    </row>
    <row r="2236">
      <c r="A2236" s="677" t="s">
        <v>6593</v>
      </c>
      <c r="B2236" s="677" t="s">
        <v>6594</v>
      </c>
      <c r="C2236" s="762" t="s">
        <v>55183</v>
      </c>
      <c r="D2236" s="677" t="s">
        <v>6440</v>
      </c>
      <c r="E2236" s="770">
        <v>1.0</v>
      </c>
      <c r="F2236" s="773"/>
      <c r="G2236" s="770">
        <v>2.0</v>
      </c>
      <c r="H2236" s="770">
        <v>31.0</v>
      </c>
      <c r="I2236" s="770">
        <v>33.0</v>
      </c>
      <c r="J2236" s="771">
        <v>0.06</v>
      </c>
      <c r="K2236" s="677" t="s">
        <v>6595</v>
      </c>
      <c r="L2236" s="677">
        <v>5.397101644E9</v>
      </c>
      <c r="M2236" s="677" t="s">
        <v>343</v>
      </c>
      <c r="N2236" s="677" t="s">
        <v>6225</v>
      </c>
      <c r="O2236" s="677" t="s">
        <v>6596</v>
      </c>
      <c r="P2236" s="677" t="s">
        <v>6163</v>
      </c>
      <c r="Q2236" s="772">
        <f>COUNTIF('Hedef Liste'!$A:$A,A2236)</f>
        <v>1</v>
      </c>
    </row>
    <row r="2237">
      <c r="A2237" s="677" t="s">
        <v>6043</v>
      </c>
      <c r="B2237" s="677" t="s">
        <v>6044</v>
      </c>
      <c r="C2237" s="762" t="s">
        <v>55183</v>
      </c>
      <c r="D2237" s="677" t="s">
        <v>6219</v>
      </c>
      <c r="E2237" s="770">
        <v>99.0</v>
      </c>
      <c r="F2237" s="770">
        <v>35.0</v>
      </c>
      <c r="G2237" s="770">
        <v>0.0</v>
      </c>
      <c r="H2237" s="770">
        <v>31.0</v>
      </c>
      <c r="I2237" s="770">
        <v>31.0</v>
      </c>
      <c r="J2237" s="771">
        <v>0.0</v>
      </c>
      <c r="K2237" s="677" t="s">
        <v>10811</v>
      </c>
      <c r="L2237" s="677">
        <v>5.076023647E9</v>
      </c>
      <c r="M2237" s="677" t="s">
        <v>6588</v>
      </c>
      <c r="N2237" s="677" t="s">
        <v>6655</v>
      </c>
      <c r="O2237" s="677" t="s">
        <v>10812</v>
      </c>
      <c r="P2237" s="677" t="s">
        <v>6163</v>
      </c>
      <c r="Q2237" s="772">
        <f>COUNTIF('Hedef Liste'!$A:$A,A2237)</f>
        <v>1</v>
      </c>
    </row>
    <row r="2238" hidden="1">
      <c r="A2238" s="677" t="s">
        <v>11801</v>
      </c>
      <c r="B2238" s="677" t="s">
        <v>11802</v>
      </c>
      <c r="C2238" s="762" t="s">
        <v>55183</v>
      </c>
      <c r="D2238" s="677" t="s">
        <v>6390</v>
      </c>
      <c r="E2238" s="770">
        <v>83.0</v>
      </c>
      <c r="F2238" s="770">
        <v>51.0</v>
      </c>
      <c r="G2238" s="770">
        <v>0.0</v>
      </c>
      <c r="H2238" s="770">
        <v>22.0</v>
      </c>
      <c r="I2238" s="770">
        <v>22.0</v>
      </c>
      <c r="J2238" s="771">
        <v>0.0</v>
      </c>
      <c r="K2238" s="677" t="s">
        <v>6666</v>
      </c>
      <c r="L2238" s="677">
        <v>5.528969586E9</v>
      </c>
      <c r="M2238" s="677" t="s">
        <v>6386</v>
      </c>
      <c r="N2238" s="677" t="s">
        <v>6667</v>
      </c>
      <c r="O2238" s="677" t="s">
        <v>6668</v>
      </c>
      <c r="P2238" s="677" t="s">
        <v>6163</v>
      </c>
      <c r="Q2238" s="772">
        <f>COUNTIF('Hedef Liste'!$A:$A,A2238)</f>
        <v>1</v>
      </c>
    </row>
    <row r="2239" hidden="1">
      <c r="A2239" s="677" t="s">
        <v>8312</v>
      </c>
      <c r="B2239" s="677" t="s">
        <v>8313</v>
      </c>
      <c r="C2239" s="762" t="s">
        <v>55183</v>
      </c>
      <c r="D2239" s="677" t="s">
        <v>6951</v>
      </c>
      <c r="E2239" s="770">
        <v>6851.0</v>
      </c>
      <c r="F2239" s="770">
        <v>182.0</v>
      </c>
      <c r="G2239" s="770">
        <v>0.0</v>
      </c>
      <c r="H2239" s="770">
        <v>14.0</v>
      </c>
      <c r="I2239" s="770">
        <v>14.0</v>
      </c>
      <c r="J2239" s="771">
        <v>0.0</v>
      </c>
      <c r="K2239" s="677" t="s">
        <v>56523</v>
      </c>
      <c r="L2239" s="677">
        <v>2.244512356E9</v>
      </c>
      <c r="M2239" s="677" t="s">
        <v>13</v>
      </c>
      <c r="N2239" s="677" t="s">
        <v>7134</v>
      </c>
      <c r="O2239" s="677" t="s">
        <v>8315</v>
      </c>
      <c r="P2239" s="677" t="s">
        <v>6163</v>
      </c>
      <c r="Q2239" s="772">
        <f>COUNTIF('Hedef Liste'!$A:$A,A2239)</f>
        <v>1</v>
      </c>
    </row>
    <row r="2240" hidden="1">
      <c r="A2240" s="677" t="s">
        <v>4400</v>
      </c>
      <c r="B2240" s="677" t="s">
        <v>56524</v>
      </c>
      <c r="C2240" s="762" t="s">
        <v>55183</v>
      </c>
      <c r="D2240" s="677" t="s">
        <v>6153</v>
      </c>
      <c r="E2240" s="770">
        <v>1428.0</v>
      </c>
      <c r="F2240" s="770">
        <v>27.0</v>
      </c>
      <c r="G2240" s="770">
        <v>6.0</v>
      </c>
      <c r="H2240" s="770">
        <v>1.0</v>
      </c>
      <c r="I2240" s="770">
        <v>7.0</v>
      </c>
      <c r="J2240" s="771">
        <v>0.86</v>
      </c>
      <c r="K2240" s="677" t="s">
        <v>10516</v>
      </c>
      <c r="L2240" s="677">
        <v>5.38230663E9</v>
      </c>
      <c r="M2240" s="677" t="s">
        <v>6588</v>
      </c>
      <c r="N2240" s="677" t="s">
        <v>6655</v>
      </c>
      <c r="O2240" s="677" t="s">
        <v>4403</v>
      </c>
      <c r="P2240" s="677" t="s">
        <v>6163</v>
      </c>
      <c r="Q2240" s="772">
        <f>COUNTIF('Hedef Liste'!$A:$A,A2240)</f>
        <v>1</v>
      </c>
    </row>
    <row r="2241">
      <c r="A2241" s="677" t="s">
        <v>10307</v>
      </c>
      <c r="B2241" s="677" t="s">
        <v>10308</v>
      </c>
      <c r="C2241" s="762" t="s">
        <v>55183</v>
      </c>
      <c r="D2241" s="677" t="s">
        <v>6401</v>
      </c>
      <c r="E2241" s="770">
        <v>1.0</v>
      </c>
      <c r="F2241" s="770">
        <v>1.0</v>
      </c>
      <c r="G2241" s="770">
        <v>0.0</v>
      </c>
      <c r="H2241" s="770">
        <v>17.0</v>
      </c>
      <c r="I2241" s="770">
        <v>17.0</v>
      </c>
      <c r="J2241" s="771">
        <v>0.0</v>
      </c>
      <c r="K2241" s="677" t="s">
        <v>10309</v>
      </c>
      <c r="L2241" s="677">
        <v>2.243676804E9</v>
      </c>
      <c r="M2241" s="677" t="s">
        <v>6257</v>
      </c>
      <c r="N2241" s="677" t="s">
        <v>8877</v>
      </c>
      <c r="O2241" s="677" t="s">
        <v>10310</v>
      </c>
      <c r="P2241" s="677" t="s">
        <v>6163</v>
      </c>
      <c r="Q2241" s="772">
        <f>COUNTIF('Hedef Liste'!$A:$A,A2241)</f>
        <v>1</v>
      </c>
    </row>
    <row r="2242" hidden="1">
      <c r="A2242" s="677" t="s">
        <v>2841</v>
      </c>
      <c r="B2242" s="677" t="s">
        <v>2842</v>
      </c>
      <c r="C2242" s="762" t="s">
        <v>55183</v>
      </c>
      <c r="D2242" s="677" t="s">
        <v>6182</v>
      </c>
      <c r="E2242" s="770">
        <v>1342.0</v>
      </c>
      <c r="F2242" s="770">
        <v>36.0</v>
      </c>
      <c r="G2242" s="770">
        <v>19.0</v>
      </c>
      <c r="H2242" s="770">
        <v>39.0</v>
      </c>
      <c r="I2242" s="770">
        <v>58.0</v>
      </c>
      <c r="J2242" s="771">
        <v>0.33</v>
      </c>
      <c r="K2242" s="677" t="s">
        <v>12170</v>
      </c>
      <c r="L2242" s="677">
        <v>2.242454948E9</v>
      </c>
      <c r="M2242" s="677" t="s">
        <v>343</v>
      </c>
      <c r="N2242" s="677" t="s">
        <v>6522</v>
      </c>
      <c r="O2242" s="677" t="s">
        <v>2845</v>
      </c>
      <c r="P2242" s="677" t="s">
        <v>6163</v>
      </c>
      <c r="Q2242" s="772">
        <f>COUNTIF('Hedef Liste'!$A:$A,A2242)</f>
        <v>1</v>
      </c>
    </row>
    <row r="2243">
      <c r="A2243" s="677" t="s">
        <v>9753</v>
      </c>
      <c r="B2243" s="677" t="s">
        <v>9754</v>
      </c>
      <c r="C2243" s="762" t="s">
        <v>55183</v>
      </c>
      <c r="D2243" s="677" t="s">
        <v>6317</v>
      </c>
      <c r="E2243" s="770">
        <v>47.0</v>
      </c>
      <c r="F2243" s="770">
        <v>47.0</v>
      </c>
      <c r="G2243" s="770">
        <v>0.0</v>
      </c>
      <c r="H2243" s="770">
        <v>39.0</v>
      </c>
      <c r="I2243" s="770">
        <v>39.0</v>
      </c>
      <c r="J2243" s="771">
        <v>0.0</v>
      </c>
      <c r="K2243" s="677" t="s">
        <v>9755</v>
      </c>
      <c r="L2243" s="677">
        <v>5.453759241E9</v>
      </c>
      <c r="M2243" s="677" t="s">
        <v>343</v>
      </c>
      <c r="N2243" s="677" t="s">
        <v>6699</v>
      </c>
      <c r="O2243" s="677" t="s">
        <v>9756</v>
      </c>
      <c r="P2243" s="677" t="s">
        <v>6163</v>
      </c>
      <c r="Q2243" s="772">
        <f>COUNTIF('Hedef Liste'!$A:$A,A2243)</f>
        <v>1</v>
      </c>
    </row>
    <row r="2244">
      <c r="A2244" s="677" t="s">
        <v>11490</v>
      </c>
      <c r="B2244" s="677" t="s">
        <v>11491</v>
      </c>
      <c r="C2244" s="762" t="s">
        <v>55183</v>
      </c>
      <c r="D2244" s="677" t="s">
        <v>6271</v>
      </c>
      <c r="E2244" s="773"/>
      <c r="F2244" s="773"/>
      <c r="G2244" s="770">
        <v>0.0</v>
      </c>
      <c r="H2244" s="770">
        <v>15.0</v>
      </c>
      <c r="I2244" s="770">
        <v>15.0</v>
      </c>
      <c r="J2244" s="771">
        <v>0.0</v>
      </c>
      <c r="K2244" s="677" t="s">
        <v>11492</v>
      </c>
      <c r="L2244" s="677">
        <v>5.389735056E9</v>
      </c>
      <c r="M2244" s="677" t="s">
        <v>13</v>
      </c>
      <c r="N2244" s="721">
        <v>44674.0</v>
      </c>
      <c r="O2244" s="677" t="s">
        <v>11493</v>
      </c>
      <c r="P2244" s="677" t="s">
        <v>6163</v>
      </c>
      <c r="Q2244" s="772">
        <f>COUNTIF('Hedef Liste'!$A:$A,A2244)</f>
        <v>1</v>
      </c>
    </row>
    <row r="2245">
      <c r="A2245" s="677" t="s">
        <v>10076</v>
      </c>
      <c r="B2245" s="677" t="s">
        <v>10077</v>
      </c>
      <c r="C2245" s="762" t="s">
        <v>55183</v>
      </c>
      <c r="D2245" s="677" t="s">
        <v>6390</v>
      </c>
      <c r="E2245" s="773"/>
      <c r="F2245" s="773"/>
      <c r="G2245" s="770">
        <v>0.0</v>
      </c>
      <c r="H2245" s="770">
        <v>17.0</v>
      </c>
      <c r="I2245" s="770">
        <v>17.0</v>
      </c>
      <c r="J2245" s="771">
        <v>0.0</v>
      </c>
      <c r="K2245" s="677" t="s">
        <v>10078</v>
      </c>
      <c r="L2245" s="677">
        <v>5.327031637E9</v>
      </c>
      <c r="M2245" s="677" t="s">
        <v>343</v>
      </c>
      <c r="N2245" s="677" t="s">
        <v>10079</v>
      </c>
      <c r="O2245" s="677" t="s">
        <v>10080</v>
      </c>
      <c r="P2245" s="677" t="s">
        <v>6163</v>
      </c>
      <c r="Q2245" s="772">
        <f>COUNTIF('Hedef Liste'!$A:$A,A2245)</f>
        <v>1</v>
      </c>
    </row>
    <row r="2246" hidden="1">
      <c r="A2246" s="677" t="s">
        <v>338</v>
      </c>
      <c r="B2246" s="677" t="s">
        <v>56525</v>
      </c>
      <c r="C2246" s="762" t="s">
        <v>55183</v>
      </c>
      <c r="D2246" s="677" t="s">
        <v>6271</v>
      </c>
      <c r="E2246" s="770">
        <v>1579.0</v>
      </c>
      <c r="F2246" s="770">
        <v>44.0</v>
      </c>
      <c r="G2246" s="770">
        <v>10.0</v>
      </c>
      <c r="H2246" s="770">
        <v>15.0</v>
      </c>
      <c r="I2246" s="770">
        <v>25.0</v>
      </c>
      <c r="J2246" s="771">
        <v>0.4</v>
      </c>
      <c r="K2246" s="677" t="s">
        <v>10035</v>
      </c>
      <c r="L2246" s="677">
        <v>5.435152556E9</v>
      </c>
      <c r="M2246" s="677" t="s">
        <v>13</v>
      </c>
      <c r="N2246" s="677" t="s">
        <v>6364</v>
      </c>
      <c r="O2246" s="677" t="s">
        <v>341</v>
      </c>
      <c r="P2246" s="677" t="s">
        <v>6163</v>
      </c>
      <c r="Q2246" s="772">
        <f>COUNTIF('Hedef Liste'!$A:$A,A2246)</f>
        <v>1</v>
      </c>
    </row>
    <row r="2247">
      <c r="A2247" s="677" t="s">
        <v>10632</v>
      </c>
      <c r="B2247" s="677" t="s">
        <v>10633</v>
      </c>
      <c r="C2247" s="762" t="s">
        <v>55183</v>
      </c>
      <c r="D2247" s="677" t="s">
        <v>6440</v>
      </c>
      <c r="E2247" s="770">
        <v>13.0</v>
      </c>
      <c r="F2247" s="770">
        <v>13.0</v>
      </c>
      <c r="G2247" s="770">
        <v>0.0</v>
      </c>
      <c r="H2247" s="770">
        <v>15.0</v>
      </c>
      <c r="I2247" s="770">
        <v>15.0</v>
      </c>
      <c r="J2247" s="771">
        <v>0.0</v>
      </c>
      <c r="K2247" s="677" t="s">
        <v>10630</v>
      </c>
      <c r="L2247" s="677">
        <v>5.355214616E9</v>
      </c>
      <c r="M2247" s="677" t="s">
        <v>343</v>
      </c>
      <c r="N2247" s="677" t="s">
        <v>6225</v>
      </c>
      <c r="O2247" s="677" t="s">
        <v>10634</v>
      </c>
      <c r="P2247" s="677" t="s">
        <v>6163</v>
      </c>
      <c r="Q2247" s="772">
        <f>COUNTIF('Hedef Liste'!$A:$A,A2247)</f>
        <v>1</v>
      </c>
    </row>
    <row r="2248">
      <c r="A2248" s="677" t="s">
        <v>8324</v>
      </c>
      <c r="B2248" s="677" t="s">
        <v>8325</v>
      </c>
      <c r="C2248" s="762" t="s">
        <v>55183</v>
      </c>
      <c r="D2248" s="677" t="s">
        <v>6182</v>
      </c>
      <c r="E2248" s="770">
        <v>218.0</v>
      </c>
      <c r="F2248" s="770">
        <v>136.0</v>
      </c>
      <c r="G2248" s="770">
        <v>0.0</v>
      </c>
      <c r="H2248" s="770">
        <v>11.0</v>
      </c>
      <c r="I2248" s="770">
        <v>11.0</v>
      </c>
      <c r="J2248" s="771">
        <v>0.0</v>
      </c>
      <c r="K2248" s="677" t="s">
        <v>8326</v>
      </c>
      <c r="L2248" s="677">
        <v>5.425861298E9</v>
      </c>
      <c r="M2248" s="677" t="s">
        <v>13</v>
      </c>
      <c r="N2248" s="677" t="s">
        <v>6161</v>
      </c>
      <c r="O2248" s="677" t="s">
        <v>8327</v>
      </c>
      <c r="P2248" s="677" t="s">
        <v>6163</v>
      </c>
      <c r="Q2248" s="772">
        <f>COUNTIF('Hedef Liste'!$A:$A,A2248)</f>
        <v>1</v>
      </c>
    </row>
    <row r="2249">
      <c r="A2249" s="677" t="s">
        <v>11473</v>
      </c>
      <c r="B2249" s="677" t="s">
        <v>11474</v>
      </c>
      <c r="C2249" s="762" t="s">
        <v>55183</v>
      </c>
      <c r="D2249" s="677" t="s">
        <v>6153</v>
      </c>
      <c r="F2249" s="773"/>
      <c r="G2249" s="770">
        <v>0.0</v>
      </c>
      <c r="H2249" s="770">
        <v>7.0</v>
      </c>
      <c r="I2249" s="770">
        <v>7.0</v>
      </c>
      <c r="J2249" s="771">
        <v>0.0</v>
      </c>
      <c r="K2249" s="677" t="s">
        <v>11475</v>
      </c>
      <c r="L2249" s="677">
        <v>5.444119956E9</v>
      </c>
      <c r="M2249" s="677" t="s">
        <v>6437</v>
      </c>
      <c r="N2249" s="677" t="s">
        <v>6438</v>
      </c>
      <c r="O2249" s="677" t="s">
        <v>11476</v>
      </c>
      <c r="P2249" s="677" t="s">
        <v>6163</v>
      </c>
      <c r="Q2249" s="772">
        <f>COUNTIF('Hedef Liste'!$A:$A,A2249)</f>
        <v>1</v>
      </c>
    </row>
    <row r="2250">
      <c r="A2250" s="677" t="s">
        <v>8305</v>
      </c>
      <c r="B2250" s="677" t="s">
        <v>8306</v>
      </c>
      <c r="C2250" s="762" t="s">
        <v>55183</v>
      </c>
      <c r="D2250" s="677" t="s">
        <v>6159</v>
      </c>
      <c r="E2250" s="770">
        <v>2.0</v>
      </c>
      <c r="F2250" s="770">
        <v>2.0</v>
      </c>
      <c r="G2250" s="770">
        <v>0.0</v>
      </c>
      <c r="H2250" s="770">
        <v>5.0</v>
      </c>
      <c r="I2250" s="770">
        <v>5.0</v>
      </c>
      <c r="J2250" s="771">
        <v>0.0</v>
      </c>
      <c r="K2250" s="677" t="s">
        <v>8307</v>
      </c>
      <c r="L2250" s="677">
        <v>5.302474825E9</v>
      </c>
      <c r="M2250" s="677" t="s">
        <v>343</v>
      </c>
      <c r="N2250" s="677" t="s">
        <v>6699</v>
      </c>
      <c r="O2250" s="677" t="s">
        <v>8308</v>
      </c>
      <c r="P2250" s="677" t="s">
        <v>6163</v>
      </c>
      <c r="Q2250" s="772">
        <f>COUNTIF('Hedef Liste'!$A:$A,A2250)</f>
        <v>1</v>
      </c>
    </row>
    <row r="2251">
      <c r="A2251" s="677" t="s">
        <v>12810</v>
      </c>
      <c r="B2251" s="677" t="s">
        <v>12811</v>
      </c>
      <c r="C2251" s="762" t="s">
        <v>55183</v>
      </c>
      <c r="D2251" s="677" t="s">
        <v>6159</v>
      </c>
      <c r="E2251" s="773"/>
      <c r="F2251" s="773"/>
      <c r="G2251" s="770">
        <v>0.0</v>
      </c>
      <c r="H2251" s="770">
        <v>18.0</v>
      </c>
      <c r="I2251" s="770">
        <v>18.0</v>
      </c>
      <c r="J2251" s="771">
        <v>0.0</v>
      </c>
      <c r="K2251" s="677" t="s">
        <v>12812</v>
      </c>
      <c r="L2251" s="677">
        <v>5.308721608E9</v>
      </c>
      <c r="M2251" s="677" t="s">
        <v>12813</v>
      </c>
      <c r="N2251" s="677" t="s">
        <v>12814</v>
      </c>
      <c r="O2251" s="677" t="s">
        <v>12815</v>
      </c>
      <c r="P2251" s="677" t="s">
        <v>6163</v>
      </c>
      <c r="Q2251" s="772">
        <f>COUNTIF('Hedef Liste'!$A:$A,A2251)</f>
        <v>1</v>
      </c>
    </row>
    <row r="2252" hidden="1">
      <c r="A2252" s="677" t="s">
        <v>17772</v>
      </c>
      <c r="B2252" s="677" t="s">
        <v>56526</v>
      </c>
      <c r="C2252" s="762" t="s">
        <v>55183</v>
      </c>
      <c r="D2252" s="677" t="s">
        <v>7937</v>
      </c>
      <c r="E2252" s="770">
        <v>4500.0</v>
      </c>
      <c r="F2252" s="770">
        <v>201.0</v>
      </c>
      <c r="G2252" s="770">
        <v>97.0</v>
      </c>
      <c r="H2252" s="770">
        <v>1.0</v>
      </c>
      <c r="I2252" s="770">
        <v>98.0</v>
      </c>
      <c r="J2252" s="771">
        <v>0.99</v>
      </c>
      <c r="K2252" s="677" t="s">
        <v>55504</v>
      </c>
      <c r="L2252" s="677">
        <v>2.242333955E9</v>
      </c>
      <c r="M2252" s="677" t="s">
        <v>343</v>
      </c>
      <c r="N2252" s="677" t="s">
        <v>6429</v>
      </c>
      <c r="O2252" s="677" t="s">
        <v>56527</v>
      </c>
      <c r="P2252" s="677" t="s">
        <v>55227</v>
      </c>
      <c r="Q2252" s="772">
        <f>COUNTIF('Hedef Liste'!$A:$A,A2252)</f>
        <v>0</v>
      </c>
    </row>
    <row r="2253" hidden="1">
      <c r="A2253" s="677" t="s">
        <v>16157</v>
      </c>
      <c r="B2253" s="677" t="s">
        <v>56528</v>
      </c>
      <c r="C2253" s="762" t="s">
        <v>55183</v>
      </c>
      <c r="D2253" s="677" t="s">
        <v>7937</v>
      </c>
      <c r="E2253" s="770">
        <v>6507.0</v>
      </c>
      <c r="F2253" s="770">
        <v>393.0</v>
      </c>
      <c r="G2253" s="770">
        <v>90.0</v>
      </c>
      <c r="H2253" s="770">
        <v>1.0</v>
      </c>
      <c r="I2253" s="770">
        <v>91.0</v>
      </c>
      <c r="J2253" s="771">
        <v>0.99</v>
      </c>
      <c r="K2253" s="677" t="s">
        <v>55504</v>
      </c>
      <c r="L2253" s="677">
        <v>8.50955153E9</v>
      </c>
      <c r="M2253" s="677" t="s">
        <v>13</v>
      </c>
      <c r="N2253" s="677" t="s">
        <v>6161</v>
      </c>
      <c r="O2253" s="677" t="s">
        <v>56529</v>
      </c>
      <c r="P2253" s="677" t="s">
        <v>55227</v>
      </c>
      <c r="Q2253" s="772">
        <f>COUNTIF('Hedef Liste'!$A:$A,A2253)</f>
        <v>0</v>
      </c>
    </row>
    <row r="2254" hidden="1">
      <c r="A2254" s="677" t="s">
        <v>16212</v>
      </c>
      <c r="B2254" s="677" t="s">
        <v>56530</v>
      </c>
      <c r="C2254" s="762" t="s">
        <v>55183</v>
      </c>
      <c r="D2254" s="677" t="s">
        <v>7937</v>
      </c>
      <c r="E2254" s="770">
        <v>6107.0</v>
      </c>
      <c r="F2254" s="770">
        <v>184.0</v>
      </c>
      <c r="G2254" s="770">
        <v>74.0</v>
      </c>
      <c r="H2254" s="770">
        <v>1.0</v>
      </c>
      <c r="I2254" s="770">
        <v>75.0</v>
      </c>
      <c r="J2254" s="771">
        <v>0.99</v>
      </c>
      <c r="K2254" s="677" t="s">
        <v>55504</v>
      </c>
      <c r="L2254" s="677">
        <v>8.509551535E9</v>
      </c>
      <c r="M2254" s="677" t="s">
        <v>13</v>
      </c>
      <c r="N2254" s="677" t="s">
        <v>7893</v>
      </c>
      <c r="O2254" s="677" t="s">
        <v>56531</v>
      </c>
      <c r="P2254" s="677" t="s">
        <v>55227</v>
      </c>
      <c r="Q2254" s="772">
        <f>COUNTIF('Hedef Liste'!$A:$A,A2254)</f>
        <v>0</v>
      </c>
    </row>
    <row r="2255" hidden="1">
      <c r="A2255" s="677" t="s">
        <v>14224</v>
      </c>
      <c r="B2255" s="677" t="s">
        <v>56532</v>
      </c>
      <c r="C2255" s="762" t="s">
        <v>55183</v>
      </c>
      <c r="D2255" s="677" t="s">
        <v>7937</v>
      </c>
      <c r="E2255" s="770">
        <v>7508.0</v>
      </c>
      <c r="F2255" s="770">
        <v>225.0</v>
      </c>
      <c r="G2255" s="770">
        <v>85.0</v>
      </c>
      <c r="H2255" s="770">
        <v>1.0</v>
      </c>
      <c r="I2255" s="770">
        <v>86.0</v>
      </c>
      <c r="J2255" s="771">
        <v>0.99</v>
      </c>
      <c r="K2255" s="677" t="s">
        <v>55504</v>
      </c>
      <c r="L2255" s="677">
        <v>2.244136148E9</v>
      </c>
      <c r="M2255" s="677" t="s">
        <v>13</v>
      </c>
      <c r="N2255" s="721">
        <v>44863.0</v>
      </c>
      <c r="O2255" s="677" t="s">
        <v>56533</v>
      </c>
      <c r="P2255" s="677" t="s">
        <v>55227</v>
      </c>
      <c r="Q2255" s="772">
        <f>COUNTIF('Hedef Liste'!$A:$A,A2255)</f>
        <v>0</v>
      </c>
    </row>
    <row r="2256" hidden="1">
      <c r="A2256" s="677" t="s">
        <v>44309</v>
      </c>
      <c r="B2256" s="677" t="s">
        <v>56534</v>
      </c>
      <c r="C2256" s="762" t="s">
        <v>55183</v>
      </c>
      <c r="D2256" s="677" t="s">
        <v>6182</v>
      </c>
      <c r="E2256" s="770">
        <v>5996.0</v>
      </c>
      <c r="F2256" s="770">
        <v>218.0</v>
      </c>
      <c r="G2256" s="770">
        <v>105.0</v>
      </c>
      <c r="H2256" s="770">
        <v>0.0</v>
      </c>
      <c r="I2256" s="770">
        <v>105.0</v>
      </c>
      <c r="J2256" s="771">
        <v>1.0</v>
      </c>
      <c r="K2256" s="677" t="s">
        <v>55566</v>
      </c>
      <c r="L2256" s="677">
        <v>9.999999999E9</v>
      </c>
      <c r="M2256" s="677" t="s">
        <v>343</v>
      </c>
      <c r="N2256" s="677" t="s">
        <v>6873</v>
      </c>
      <c r="O2256" s="677" t="s">
        <v>56535</v>
      </c>
      <c r="P2256" s="677" t="s">
        <v>55227</v>
      </c>
    </row>
    <row r="2257" hidden="1">
      <c r="A2257" s="677" t="s">
        <v>4685</v>
      </c>
      <c r="B2257" s="677" t="s">
        <v>4686</v>
      </c>
      <c r="C2257" s="762" t="s">
        <v>55183</v>
      </c>
      <c r="D2257" s="677" t="s">
        <v>6373</v>
      </c>
      <c r="E2257" s="770">
        <v>187.0</v>
      </c>
      <c r="F2257" s="770">
        <v>11.0</v>
      </c>
      <c r="G2257" s="770">
        <v>12.0</v>
      </c>
      <c r="H2257" s="770">
        <v>11.0</v>
      </c>
      <c r="I2257" s="770">
        <v>23.0</v>
      </c>
      <c r="J2257" s="771">
        <v>0.52</v>
      </c>
      <c r="K2257" s="677" t="s">
        <v>10533</v>
      </c>
      <c r="L2257" s="677">
        <v>5.334361909E9</v>
      </c>
      <c r="M2257" s="677" t="s">
        <v>13</v>
      </c>
      <c r="N2257" s="677" t="s">
        <v>6364</v>
      </c>
      <c r="O2257" s="677" t="s">
        <v>4688</v>
      </c>
      <c r="P2257" s="677" t="s">
        <v>6163</v>
      </c>
      <c r="Q2257" s="772">
        <f>COUNTIF('Hedef Liste'!$A:$A,A2257)</f>
        <v>1</v>
      </c>
    </row>
    <row r="2258" hidden="1">
      <c r="A2258" s="677" t="s">
        <v>56536</v>
      </c>
      <c r="B2258" s="677" t="s">
        <v>56537</v>
      </c>
      <c r="C2258" s="762" t="s">
        <v>55187</v>
      </c>
      <c r="D2258" s="677" t="s">
        <v>6175</v>
      </c>
      <c r="F2258" s="773"/>
      <c r="G2258" s="770">
        <v>0.0</v>
      </c>
      <c r="H2258" s="770">
        <v>23.0</v>
      </c>
      <c r="I2258" s="770">
        <v>23.0</v>
      </c>
      <c r="J2258" s="771">
        <v>0.0</v>
      </c>
      <c r="K2258" s="677" t="s">
        <v>56538</v>
      </c>
      <c r="L2258" s="677">
        <v>5.461088121E9</v>
      </c>
      <c r="M2258" s="677" t="s">
        <v>6177</v>
      </c>
      <c r="N2258" s="677" t="s">
        <v>7219</v>
      </c>
      <c r="O2258" s="677" t="s">
        <v>56539</v>
      </c>
      <c r="P2258" s="677" t="s">
        <v>6163</v>
      </c>
      <c r="Q2258" s="772">
        <f>COUNTIF('Hedef Liste'!$A:$A,A2258)</f>
        <v>0</v>
      </c>
    </row>
    <row r="2259" hidden="1">
      <c r="A2259" s="677" t="s">
        <v>12831</v>
      </c>
      <c r="B2259" s="677" t="s">
        <v>12832</v>
      </c>
      <c r="C2259" s="762" t="s">
        <v>55183</v>
      </c>
      <c r="D2259" s="677" t="s">
        <v>6159</v>
      </c>
      <c r="E2259" s="770">
        <v>202.0</v>
      </c>
      <c r="F2259" s="770">
        <v>9.0</v>
      </c>
      <c r="G2259" s="770">
        <v>0.0</v>
      </c>
      <c r="H2259" s="770">
        <v>9.0</v>
      </c>
      <c r="I2259" s="770">
        <v>9.0</v>
      </c>
      <c r="J2259" s="771">
        <v>0.0</v>
      </c>
      <c r="K2259" s="677" t="s">
        <v>12833</v>
      </c>
      <c r="L2259" s="677">
        <v>5.442761676E9</v>
      </c>
      <c r="M2259" s="677" t="s">
        <v>13</v>
      </c>
      <c r="N2259" s="677" t="s">
        <v>6517</v>
      </c>
      <c r="O2259" s="677" t="s">
        <v>56540</v>
      </c>
      <c r="P2259" s="677" t="s">
        <v>6163</v>
      </c>
      <c r="Q2259" s="772">
        <f>COUNTIF('Hedef Liste'!$A:$A,A2259)</f>
        <v>1</v>
      </c>
    </row>
    <row r="2260" hidden="1">
      <c r="A2260" s="677" t="s">
        <v>56541</v>
      </c>
      <c r="B2260" s="677" t="s">
        <v>56542</v>
      </c>
      <c r="C2260" s="762" t="s">
        <v>55183</v>
      </c>
      <c r="D2260" s="677" t="s">
        <v>7937</v>
      </c>
      <c r="E2260" s="770">
        <v>2482.0</v>
      </c>
      <c r="F2260" s="770">
        <v>604.0</v>
      </c>
      <c r="G2260" s="770">
        <v>92.0</v>
      </c>
      <c r="H2260" s="770">
        <v>1.0</v>
      </c>
      <c r="I2260" s="770">
        <v>93.0</v>
      </c>
      <c r="J2260" s="771">
        <v>0.99</v>
      </c>
      <c r="K2260" s="677" t="s">
        <v>55504</v>
      </c>
      <c r="L2260" s="677">
        <v>8.50969658E9</v>
      </c>
      <c r="M2260" s="677" t="s">
        <v>13</v>
      </c>
      <c r="N2260" s="677" t="s">
        <v>6513</v>
      </c>
      <c r="O2260" s="677" t="s">
        <v>56543</v>
      </c>
      <c r="P2260" s="677" t="s">
        <v>55227</v>
      </c>
    </row>
    <row r="2261" hidden="1">
      <c r="A2261" s="677" t="s">
        <v>12845</v>
      </c>
      <c r="B2261" s="677" t="s">
        <v>12846</v>
      </c>
      <c r="C2261" s="762" t="s">
        <v>55183</v>
      </c>
      <c r="D2261" s="677" t="s">
        <v>6153</v>
      </c>
      <c r="E2261" s="770">
        <v>390.0</v>
      </c>
      <c r="F2261" s="770">
        <v>47.0</v>
      </c>
      <c r="G2261" s="770">
        <v>0.0</v>
      </c>
      <c r="H2261" s="770">
        <v>9.0</v>
      </c>
      <c r="I2261" s="770">
        <v>9.0</v>
      </c>
      <c r="J2261" s="771">
        <v>0.0</v>
      </c>
      <c r="K2261" s="677" t="s">
        <v>12847</v>
      </c>
      <c r="L2261" s="677">
        <v>5.355905932E9</v>
      </c>
      <c r="M2261" s="677" t="s">
        <v>343</v>
      </c>
      <c r="N2261" s="677" t="s">
        <v>7066</v>
      </c>
      <c r="O2261" s="677" t="s">
        <v>12848</v>
      </c>
      <c r="P2261" s="677" t="s">
        <v>6163</v>
      </c>
      <c r="Q2261" s="772">
        <f>COUNTIF('Hedef Liste'!$A:$A,A2261)</f>
        <v>1</v>
      </c>
    </row>
    <row r="2262" hidden="1">
      <c r="A2262" s="677" t="s">
        <v>8087</v>
      </c>
      <c r="B2262" s="677" t="s">
        <v>8088</v>
      </c>
      <c r="C2262" s="762" t="s">
        <v>55183</v>
      </c>
      <c r="D2262" s="677" t="s">
        <v>6219</v>
      </c>
      <c r="E2262" s="770">
        <v>355.0</v>
      </c>
      <c r="F2262" s="770">
        <v>38.0</v>
      </c>
      <c r="G2262" s="770">
        <v>0.0</v>
      </c>
      <c r="H2262" s="770">
        <v>84.0</v>
      </c>
      <c r="I2262" s="770">
        <v>84.0</v>
      </c>
      <c r="J2262" s="771">
        <v>0.0</v>
      </c>
      <c r="K2262" s="677" t="s">
        <v>8089</v>
      </c>
      <c r="L2262" s="677">
        <v>2.244515898E9</v>
      </c>
      <c r="M2262" s="677" t="s">
        <v>13</v>
      </c>
      <c r="N2262" s="677" t="s">
        <v>6188</v>
      </c>
      <c r="O2262" s="677" t="s">
        <v>8090</v>
      </c>
      <c r="P2262" s="677" t="s">
        <v>6163</v>
      </c>
      <c r="Q2262" s="772">
        <f>COUNTIF('Hedef Liste'!$A:$A,A2262)</f>
        <v>1</v>
      </c>
    </row>
    <row r="2263" hidden="1">
      <c r="A2263" s="677" t="s">
        <v>11189</v>
      </c>
      <c r="B2263" s="677" t="s">
        <v>11190</v>
      </c>
      <c r="C2263" s="762" t="s">
        <v>55183</v>
      </c>
      <c r="D2263" s="677" t="s">
        <v>6401</v>
      </c>
      <c r="E2263" s="770">
        <v>15.0</v>
      </c>
      <c r="F2263" s="770">
        <v>8.0</v>
      </c>
      <c r="G2263" s="770">
        <v>0.0</v>
      </c>
      <c r="H2263" s="770">
        <v>6.0</v>
      </c>
      <c r="I2263" s="770">
        <v>6.0</v>
      </c>
      <c r="J2263" s="771">
        <v>0.0</v>
      </c>
      <c r="K2263" s="677" t="s">
        <v>11191</v>
      </c>
      <c r="L2263" s="677">
        <v>5.514082526E9</v>
      </c>
      <c r="M2263" s="677" t="s">
        <v>343</v>
      </c>
      <c r="N2263" s="677" t="s">
        <v>6699</v>
      </c>
      <c r="O2263" s="677" t="s">
        <v>11192</v>
      </c>
      <c r="P2263" s="677" t="s">
        <v>6163</v>
      </c>
      <c r="Q2263" s="772">
        <f>COUNTIF('Hedef Liste'!$A:$A,A2263)</f>
        <v>1</v>
      </c>
    </row>
    <row r="2264" hidden="1">
      <c r="A2264" s="677" t="s">
        <v>7826</v>
      </c>
      <c r="B2264" s="677" t="s">
        <v>56544</v>
      </c>
      <c r="C2264" s="762" t="s">
        <v>55183</v>
      </c>
      <c r="D2264" s="677" t="s">
        <v>6317</v>
      </c>
      <c r="E2264" s="770">
        <v>693.0</v>
      </c>
      <c r="F2264" s="770">
        <v>20.0</v>
      </c>
      <c r="G2264" s="770">
        <v>0.0</v>
      </c>
      <c r="H2264" s="770">
        <v>40.0</v>
      </c>
      <c r="I2264" s="770">
        <v>40.0</v>
      </c>
      <c r="J2264" s="771">
        <v>0.0</v>
      </c>
      <c r="K2264" s="677" t="s">
        <v>7828</v>
      </c>
      <c r="L2264" s="677">
        <v>2.242210706E9</v>
      </c>
      <c r="M2264" s="677" t="s">
        <v>343</v>
      </c>
      <c r="N2264" s="677" t="s">
        <v>7439</v>
      </c>
      <c r="O2264" s="677" t="s">
        <v>7829</v>
      </c>
      <c r="P2264" s="677" t="s">
        <v>6163</v>
      </c>
      <c r="Q2264" s="772">
        <f>COUNTIF('Hedef Liste'!$A:$A,A2264)</f>
        <v>1</v>
      </c>
    </row>
    <row r="2265" hidden="1">
      <c r="A2265" s="677" t="s">
        <v>7197</v>
      </c>
      <c r="B2265" s="677" t="s">
        <v>7198</v>
      </c>
      <c r="C2265" s="762" t="s">
        <v>55183</v>
      </c>
      <c r="D2265" s="677" t="s">
        <v>6760</v>
      </c>
      <c r="E2265" s="770">
        <v>187.0</v>
      </c>
      <c r="F2265" s="770">
        <v>20.0</v>
      </c>
      <c r="G2265" s="770">
        <v>0.0</v>
      </c>
      <c r="H2265" s="770">
        <v>26.0</v>
      </c>
      <c r="I2265" s="770">
        <v>26.0</v>
      </c>
      <c r="J2265" s="771">
        <v>0.0</v>
      </c>
      <c r="K2265" s="677" t="s">
        <v>7199</v>
      </c>
      <c r="L2265" s="677">
        <v>2.242468841E9</v>
      </c>
      <c r="M2265" s="677" t="s">
        <v>343</v>
      </c>
      <c r="N2265" s="677" t="s">
        <v>6591</v>
      </c>
      <c r="O2265" s="677" t="s">
        <v>7200</v>
      </c>
      <c r="P2265" s="677" t="s">
        <v>6163</v>
      </c>
      <c r="Q2265" s="772">
        <f>COUNTIF('Hedef Liste'!$A:$A,A2265)</f>
        <v>1</v>
      </c>
    </row>
    <row r="2266" hidden="1">
      <c r="A2266" s="677" t="s">
        <v>6795</v>
      </c>
      <c r="B2266" s="677" t="s">
        <v>56545</v>
      </c>
      <c r="C2266" s="762" t="s">
        <v>55183</v>
      </c>
      <c r="D2266" s="677" t="s">
        <v>6182</v>
      </c>
      <c r="E2266" s="770">
        <v>58.0</v>
      </c>
      <c r="F2266" s="770">
        <v>12.0</v>
      </c>
      <c r="G2266" s="770">
        <v>0.0</v>
      </c>
      <c r="H2266" s="770">
        <v>25.0</v>
      </c>
      <c r="I2266" s="770">
        <v>25.0</v>
      </c>
      <c r="J2266" s="771">
        <v>0.0</v>
      </c>
      <c r="K2266" s="677" t="s">
        <v>6793</v>
      </c>
      <c r="L2266" s="677">
        <v>5.418086678E9</v>
      </c>
      <c r="M2266" s="677" t="s">
        <v>13</v>
      </c>
      <c r="N2266" s="677" t="s">
        <v>6246</v>
      </c>
      <c r="O2266" s="677" t="s">
        <v>6797</v>
      </c>
      <c r="P2266" s="677" t="s">
        <v>6163</v>
      </c>
      <c r="Q2266" s="772">
        <f>COUNTIF('Hedef Liste'!$A:$A,A2266)</f>
        <v>1</v>
      </c>
    </row>
    <row r="2267" hidden="1">
      <c r="A2267" s="677" t="s">
        <v>11505</v>
      </c>
      <c r="B2267" s="677" t="s">
        <v>11506</v>
      </c>
      <c r="C2267" s="762" t="s">
        <v>55183</v>
      </c>
      <c r="D2267" s="677" t="s">
        <v>6250</v>
      </c>
      <c r="E2267" s="773"/>
      <c r="F2267" s="773"/>
      <c r="G2267" s="770">
        <v>0.0</v>
      </c>
      <c r="H2267" s="770">
        <v>20.0</v>
      </c>
      <c r="I2267" s="770">
        <v>20.0</v>
      </c>
      <c r="J2267" s="771">
        <v>0.0</v>
      </c>
      <c r="K2267" s="677" t="s">
        <v>11507</v>
      </c>
      <c r="L2267" s="677">
        <v>5.444628003E9</v>
      </c>
      <c r="M2267" s="677" t="s">
        <v>6386</v>
      </c>
      <c r="N2267" s="677" t="s">
        <v>6667</v>
      </c>
      <c r="O2267" s="677" t="s">
        <v>11508</v>
      </c>
      <c r="P2267" s="677" t="s">
        <v>6163</v>
      </c>
      <c r="Q2267" s="772">
        <f>COUNTIF('Hedef Liste'!$A:$A,A2267)</f>
        <v>1</v>
      </c>
    </row>
    <row r="2268" hidden="1">
      <c r="A2268" s="677" t="s">
        <v>9490</v>
      </c>
      <c r="B2268" s="677" t="s">
        <v>9491</v>
      </c>
      <c r="C2268" s="762" t="s">
        <v>55183</v>
      </c>
      <c r="D2268" s="677" t="s">
        <v>6219</v>
      </c>
      <c r="E2268" s="770">
        <v>101.0</v>
      </c>
      <c r="F2268" s="770">
        <v>21.0</v>
      </c>
      <c r="G2268" s="770">
        <v>0.0</v>
      </c>
      <c r="H2268" s="770">
        <v>28.0</v>
      </c>
      <c r="I2268" s="770">
        <v>28.0</v>
      </c>
      <c r="J2268" s="771">
        <v>0.0</v>
      </c>
      <c r="K2268" s="677" t="s">
        <v>9492</v>
      </c>
      <c r="L2268" s="677">
        <v>5.348707381E9</v>
      </c>
      <c r="M2268" s="677" t="s">
        <v>343</v>
      </c>
      <c r="N2268" s="677" t="s">
        <v>6604</v>
      </c>
      <c r="O2268" s="677" t="s">
        <v>9493</v>
      </c>
      <c r="P2268" s="677" t="s">
        <v>6163</v>
      </c>
      <c r="Q2268" s="772">
        <f>COUNTIF('Hedef Liste'!$A:$A,A2268)</f>
        <v>1</v>
      </c>
    </row>
    <row r="2269" hidden="1">
      <c r="A2269" s="677" t="s">
        <v>10535</v>
      </c>
      <c r="B2269" s="677" t="s">
        <v>10536</v>
      </c>
      <c r="C2269" s="762" t="s">
        <v>55183</v>
      </c>
      <c r="D2269" s="677" t="s">
        <v>6271</v>
      </c>
      <c r="E2269" s="770">
        <v>24.0</v>
      </c>
      <c r="F2269" s="770">
        <v>1.0</v>
      </c>
      <c r="G2269" s="770">
        <v>0.0</v>
      </c>
      <c r="H2269" s="770">
        <v>9.0</v>
      </c>
      <c r="I2269" s="770">
        <v>9.0</v>
      </c>
      <c r="J2269" s="771">
        <v>0.0</v>
      </c>
      <c r="K2269" s="677" t="s">
        <v>10537</v>
      </c>
      <c r="L2269" s="677">
        <v>2.243662323E9</v>
      </c>
      <c r="M2269" s="677" t="s">
        <v>6257</v>
      </c>
      <c r="N2269" s="677" t="s">
        <v>6630</v>
      </c>
      <c r="O2269" s="677" t="s">
        <v>10538</v>
      </c>
      <c r="P2269" s="677" t="s">
        <v>6163</v>
      </c>
      <c r="Q2269" s="772">
        <f>COUNTIF('Hedef Liste'!$A:$A,A2269)</f>
        <v>1</v>
      </c>
    </row>
    <row r="2270" hidden="1">
      <c r="A2270" s="677" t="s">
        <v>2661</v>
      </c>
      <c r="B2270" s="677" t="s">
        <v>2662</v>
      </c>
      <c r="C2270" s="762" t="s">
        <v>55183</v>
      </c>
      <c r="D2270" s="677" t="s">
        <v>6175</v>
      </c>
      <c r="E2270" s="770">
        <v>659.0</v>
      </c>
      <c r="F2270" s="770">
        <v>17.0</v>
      </c>
      <c r="G2270" s="770">
        <v>26.0</v>
      </c>
      <c r="H2270" s="770">
        <v>2.0</v>
      </c>
      <c r="I2270" s="770">
        <v>28.0</v>
      </c>
      <c r="J2270" s="771">
        <v>0.93</v>
      </c>
      <c r="K2270" s="677" t="s">
        <v>11998</v>
      </c>
      <c r="L2270" s="677">
        <v>5.435151963E9</v>
      </c>
      <c r="M2270" s="677" t="s">
        <v>343</v>
      </c>
      <c r="N2270" s="677" t="s">
        <v>8193</v>
      </c>
      <c r="O2270" s="677" t="s">
        <v>2665</v>
      </c>
      <c r="P2270" s="677" t="s">
        <v>6163</v>
      </c>
      <c r="Q2270" s="772">
        <f>COUNTIF('Hedef Liste'!$A:$A,A2270)</f>
        <v>1</v>
      </c>
    </row>
    <row r="2271" hidden="1">
      <c r="A2271" s="677" t="s">
        <v>6913</v>
      </c>
      <c r="B2271" s="677" t="s">
        <v>6914</v>
      </c>
      <c r="C2271" s="762" t="s">
        <v>55183</v>
      </c>
      <c r="D2271" s="677" t="s">
        <v>6250</v>
      </c>
      <c r="E2271" s="770">
        <v>216.0</v>
      </c>
      <c r="F2271" s="770">
        <v>15.0</v>
      </c>
      <c r="G2271" s="770">
        <v>5.0</v>
      </c>
      <c r="H2271" s="770">
        <v>36.0</v>
      </c>
      <c r="I2271" s="770">
        <v>41.0</v>
      </c>
      <c r="J2271" s="771">
        <v>0.12</v>
      </c>
      <c r="K2271" s="677" t="s">
        <v>6915</v>
      </c>
      <c r="L2271" s="677">
        <v>5.399110511E9</v>
      </c>
      <c r="M2271" s="677" t="s">
        <v>13</v>
      </c>
      <c r="N2271" s="677" t="s">
        <v>6517</v>
      </c>
      <c r="O2271" s="677" t="s">
        <v>6916</v>
      </c>
      <c r="P2271" s="677" t="s">
        <v>6163</v>
      </c>
      <c r="Q2271" s="772">
        <f>COUNTIF('Hedef Liste'!$A:$A,A2271)</f>
        <v>1</v>
      </c>
    </row>
    <row r="2272" hidden="1">
      <c r="A2272" s="677" t="s">
        <v>8004</v>
      </c>
      <c r="B2272" s="677" t="s">
        <v>8005</v>
      </c>
      <c r="C2272" s="762" t="s">
        <v>55183</v>
      </c>
      <c r="D2272" s="677" t="s">
        <v>6219</v>
      </c>
      <c r="E2272" s="770">
        <v>455.0</v>
      </c>
      <c r="F2272" s="770">
        <v>35.0</v>
      </c>
      <c r="G2272" s="770">
        <v>16.0</v>
      </c>
      <c r="H2272" s="770">
        <v>0.0</v>
      </c>
      <c r="I2272" s="770">
        <v>16.0</v>
      </c>
      <c r="J2272" s="771">
        <v>1.0</v>
      </c>
      <c r="K2272" s="677" t="s">
        <v>8002</v>
      </c>
      <c r="L2272" s="677">
        <v>5.423553724E9</v>
      </c>
      <c r="M2272" s="677" t="s">
        <v>13</v>
      </c>
      <c r="N2272" s="677" t="s">
        <v>6364</v>
      </c>
      <c r="O2272" s="677" t="s">
        <v>8006</v>
      </c>
      <c r="P2272" s="677" t="s">
        <v>6163</v>
      </c>
      <c r="Q2272" s="772">
        <f>COUNTIF('Hedef Liste'!$A:$A,A2272)</f>
        <v>1</v>
      </c>
    </row>
    <row r="2273" hidden="1">
      <c r="A2273" s="677" t="s">
        <v>4883</v>
      </c>
      <c r="B2273" s="677" t="s">
        <v>4884</v>
      </c>
      <c r="C2273" s="762" t="s">
        <v>55183</v>
      </c>
      <c r="D2273" s="677" t="s">
        <v>6401</v>
      </c>
      <c r="E2273" s="770">
        <v>466.0</v>
      </c>
      <c r="F2273" s="773"/>
      <c r="G2273" s="770">
        <v>0.0</v>
      </c>
      <c r="H2273" s="770">
        <v>12.0</v>
      </c>
      <c r="I2273" s="770">
        <v>12.0</v>
      </c>
      <c r="J2273" s="771">
        <v>0.0</v>
      </c>
      <c r="K2273" s="677" t="s">
        <v>9934</v>
      </c>
      <c r="L2273" s="677">
        <v>5.449297112E9</v>
      </c>
      <c r="M2273" s="677" t="s">
        <v>6386</v>
      </c>
      <c r="N2273" s="677" t="s">
        <v>7038</v>
      </c>
      <c r="O2273" s="677" t="s">
        <v>4887</v>
      </c>
      <c r="P2273" s="677" t="s">
        <v>6163</v>
      </c>
      <c r="Q2273" s="772">
        <f>COUNTIF('Hedef Liste'!$A:$A,A2273)</f>
        <v>1</v>
      </c>
    </row>
    <row r="2274" hidden="1">
      <c r="A2274" s="677" t="s">
        <v>5720</v>
      </c>
      <c r="B2274" s="677" t="s">
        <v>5721</v>
      </c>
      <c r="C2274" s="762" t="s">
        <v>55183</v>
      </c>
      <c r="D2274" s="677" t="s">
        <v>6317</v>
      </c>
      <c r="E2274" s="770">
        <v>2228.0</v>
      </c>
      <c r="F2274" s="770">
        <v>162.0</v>
      </c>
      <c r="G2274" s="770">
        <v>21.0</v>
      </c>
      <c r="H2274" s="770">
        <v>3.0</v>
      </c>
      <c r="I2274" s="770">
        <v>24.0</v>
      </c>
      <c r="J2274" s="771">
        <v>0.88</v>
      </c>
      <c r="K2274" s="677" t="s">
        <v>9069</v>
      </c>
      <c r="L2274" s="677">
        <v>2.24224544E9</v>
      </c>
      <c r="M2274" s="677" t="s">
        <v>343</v>
      </c>
      <c r="N2274" s="677" t="s">
        <v>6230</v>
      </c>
      <c r="O2274" s="677" t="s">
        <v>5724</v>
      </c>
      <c r="P2274" s="677" t="s">
        <v>6163</v>
      </c>
      <c r="Q2274" s="772">
        <f>COUNTIF('Hedef Liste'!$A:$A,A2274)</f>
        <v>1</v>
      </c>
    </row>
    <row r="2275" hidden="1">
      <c r="A2275" s="677" t="s">
        <v>580</v>
      </c>
      <c r="B2275" s="677" t="s">
        <v>56546</v>
      </c>
      <c r="C2275" s="762" t="s">
        <v>55183</v>
      </c>
      <c r="D2275" s="677" t="s">
        <v>6317</v>
      </c>
      <c r="E2275" s="770">
        <v>1228.0</v>
      </c>
      <c r="F2275" s="770">
        <v>25.0</v>
      </c>
      <c r="G2275" s="770">
        <v>15.0</v>
      </c>
      <c r="H2275" s="770">
        <v>8.0</v>
      </c>
      <c r="I2275" s="770">
        <v>23.0</v>
      </c>
      <c r="J2275" s="771">
        <v>0.65</v>
      </c>
      <c r="K2275" s="677" t="s">
        <v>7078</v>
      </c>
      <c r="L2275" s="677">
        <v>2.244140002E9</v>
      </c>
      <c r="M2275" s="677" t="s">
        <v>13</v>
      </c>
      <c r="N2275" s="677" t="s">
        <v>6407</v>
      </c>
      <c r="O2275" s="677" t="s">
        <v>583</v>
      </c>
      <c r="P2275" s="677" t="s">
        <v>6163</v>
      </c>
      <c r="Q2275" s="772">
        <f>COUNTIF('Hedef Liste'!$A:$A,A2275)</f>
        <v>1</v>
      </c>
    </row>
    <row r="2276" hidden="1">
      <c r="A2276" s="677" t="s">
        <v>10283</v>
      </c>
      <c r="B2276" s="677" t="s">
        <v>10284</v>
      </c>
      <c r="C2276" s="762" t="s">
        <v>55183</v>
      </c>
      <c r="D2276" s="677" t="s">
        <v>6401</v>
      </c>
      <c r="E2276" s="770">
        <v>2986.0</v>
      </c>
      <c r="F2276" s="770">
        <v>58.0</v>
      </c>
      <c r="G2276" s="770">
        <v>0.0</v>
      </c>
      <c r="H2276" s="770">
        <v>40.0</v>
      </c>
      <c r="I2276" s="770">
        <v>40.0</v>
      </c>
      <c r="J2276" s="771">
        <v>0.0</v>
      </c>
      <c r="K2276" s="677" t="s">
        <v>10285</v>
      </c>
      <c r="L2276" s="677">
        <v>2.244410046E9</v>
      </c>
      <c r="M2276" s="677" t="s">
        <v>13</v>
      </c>
      <c r="N2276" s="677" t="s">
        <v>6517</v>
      </c>
      <c r="O2276" s="677" t="s">
        <v>10286</v>
      </c>
      <c r="P2276" s="677" t="s">
        <v>6163</v>
      </c>
      <c r="Q2276" s="772">
        <f>COUNTIF('Hedef Liste'!$A:$A,A2276)</f>
        <v>1</v>
      </c>
    </row>
    <row r="2277" hidden="1">
      <c r="A2277" s="677" t="s">
        <v>5850</v>
      </c>
      <c r="B2277" s="677" t="s">
        <v>5851</v>
      </c>
      <c r="C2277" s="762" t="s">
        <v>55183</v>
      </c>
      <c r="D2277" s="677" t="s">
        <v>6219</v>
      </c>
      <c r="E2277" s="770">
        <v>193.0</v>
      </c>
      <c r="F2277" s="770">
        <v>11.0</v>
      </c>
      <c r="G2277" s="770">
        <v>12.0</v>
      </c>
      <c r="H2277" s="770">
        <v>1.0</v>
      </c>
      <c r="I2277" s="770">
        <v>13.0</v>
      </c>
      <c r="J2277" s="771">
        <v>0.92</v>
      </c>
      <c r="K2277" s="677" t="s">
        <v>7183</v>
      </c>
      <c r="L2277" s="677">
        <v>5.013600264E9</v>
      </c>
      <c r="M2277" s="677" t="s">
        <v>13</v>
      </c>
      <c r="N2277" s="677" t="s">
        <v>6205</v>
      </c>
      <c r="O2277" s="677" t="s">
        <v>5853</v>
      </c>
      <c r="P2277" s="677" t="s">
        <v>6163</v>
      </c>
      <c r="Q2277" s="772">
        <f>COUNTIF('Hedef Liste'!$A:$A,A2277)</f>
        <v>1</v>
      </c>
    </row>
    <row r="2278" hidden="1">
      <c r="A2278" s="677" t="s">
        <v>10601</v>
      </c>
      <c r="B2278" s="677" t="s">
        <v>10602</v>
      </c>
      <c r="C2278" s="762" t="s">
        <v>55183</v>
      </c>
      <c r="D2278" s="677" t="s">
        <v>6440</v>
      </c>
      <c r="E2278" s="770">
        <v>4.0</v>
      </c>
      <c r="F2278" s="773"/>
      <c r="G2278" s="770">
        <v>7.0</v>
      </c>
      <c r="H2278" s="770">
        <v>11.0</v>
      </c>
      <c r="I2278" s="770">
        <v>18.0</v>
      </c>
      <c r="J2278" s="771">
        <v>0.39</v>
      </c>
      <c r="K2278" s="677" t="s">
        <v>10603</v>
      </c>
      <c r="L2278" s="677">
        <v>5.304062159E9</v>
      </c>
      <c r="M2278" s="677" t="s">
        <v>6386</v>
      </c>
      <c r="N2278" s="677" t="s">
        <v>6213</v>
      </c>
      <c r="O2278" s="677" t="s">
        <v>10604</v>
      </c>
      <c r="P2278" s="677" t="s">
        <v>6163</v>
      </c>
      <c r="Q2278" s="772">
        <f>COUNTIF('Hedef Liste'!$A:$A,A2278)</f>
        <v>1</v>
      </c>
    </row>
    <row r="2279" hidden="1">
      <c r="A2279" s="677" t="s">
        <v>4634</v>
      </c>
      <c r="B2279" s="677" t="s">
        <v>4635</v>
      </c>
      <c r="C2279" s="762" t="s">
        <v>55183</v>
      </c>
      <c r="D2279" s="677" t="s">
        <v>6175</v>
      </c>
      <c r="E2279" s="770">
        <v>683.0</v>
      </c>
      <c r="F2279" s="770">
        <v>4.0</v>
      </c>
      <c r="G2279" s="770">
        <v>9.0</v>
      </c>
      <c r="H2279" s="770">
        <v>6.0</v>
      </c>
      <c r="I2279" s="770">
        <v>15.0</v>
      </c>
      <c r="J2279" s="771">
        <v>0.6</v>
      </c>
      <c r="K2279" s="677" t="s">
        <v>6730</v>
      </c>
      <c r="L2279" s="677">
        <v>5.469714685E9</v>
      </c>
      <c r="M2279" s="677" t="s">
        <v>6576</v>
      </c>
      <c r="N2279" s="677" t="s">
        <v>6383</v>
      </c>
      <c r="O2279" s="677" t="s">
        <v>4638</v>
      </c>
      <c r="P2279" s="677" t="s">
        <v>6163</v>
      </c>
      <c r="Q2279" s="772">
        <f>COUNTIF('Hedef Liste'!$A:$A,A2279)</f>
        <v>1</v>
      </c>
    </row>
    <row r="2280" hidden="1">
      <c r="A2280" s="677" t="s">
        <v>12653</v>
      </c>
      <c r="B2280" s="677" t="s">
        <v>12654</v>
      </c>
      <c r="C2280" s="762" t="s">
        <v>55183</v>
      </c>
      <c r="D2280" s="677" t="s">
        <v>6159</v>
      </c>
      <c r="E2280" s="770">
        <v>25.0</v>
      </c>
      <c r="F2280" s="770">
        <v>14.0</v>
      </c>
      <c r="G2280" s="770">
        <v>0.0</v>
      </c>
      <c r="H2280" s="770">
        <v>20.0</v>
      </c>
      <c r="I2280" s="770">
        <v>20.0</v>
      </c>
      <c r="J2280" s="771">
        <v>0.0</v>
      </c>
      <c r="K2280" s="677" t="s">
        <v>12655</v>
      </c>
      <c r="L2280" s="677">
        <v>5.435126389E9</v>
      </c>
      <c r="M2280" s="677" t="s">
        <v>6257</v>
      </c>
      <c r="N2280" s="677" t="s">
        <v>6547</v>
      </c>
      <c r="O2280" s="677" t="s">
        <v>12656</v>
      </c>
      <c r="P2280" s="677" t="s">
        <v>6163</v>
      </c>
      <c r="Q2280" s="772">
        <f>COUNTIF('Hedef Liste'!$A:$A,A2280)</f>
        <v>1</v>
      </c>
    </row>
    <row r="2281" hidden="1">
      <c r="A2281" s="677" t="s">
        <v>8687</v>
      </c>
      <c r="B2281" s="677" t="s">
        <v>8688</v>
      </c>
      <c r="C2281" s="762" t="s">
        <v>55183</v>
      </c>
      <c r="D2281" s="677" t="s">
        <v>6219</v>
      </c>
      <c r="E2281" s="770">
        <v>638.0</v>
      </c>
      <c r="F2281" s="770">
        <v>29.0</v>
      </c>
      <c r="G2281" s="770">
        <v>34.0</v>
      </c>
      <c r="H2281" s="770">
        <v>7.0</v>
      </c>
      <c r="I2281" s="770">
        <v>41.0</v>
      </c>
      <c r="J2281" s="771">
        <v>0.83</v>
      </c>
      <c r="K2281" s="677" t="s">
        <v>8689</v>
      </c>
      <c r="L2281" s="677">
        <v>5.491010808E9</v>
      </c>
      <c r="M2281" s="677" t="s">
        <v>13</v>
      </c>
      <c r="N2281" s="677" t="s">
        <v>6776</v>
      </c>
      <c r="O2281" s="677" t="s">
        <v>8690</v>
      </c>
      <c r="P2281" s="677" t="s">
        <v>6163</v>
      </c>
      <c r="Q2281" s="772">
        <f>COUNTIF('Hedef Liste'!$A:$A,A2281)</f>
        <v>1</v>
      </c>
    </row>
    <row r="2282">
      <c r="A2282" s="677" t="s">
        <v>12336</v>
      </c>
      <c r="B2282" s="677" t="s">
        <v>12337</v>
      </c>
      <c r="C2282" s="762" t="s">
        <v>55183</v>
      </c>
      <c r="D2282" s="677" t="s">
        <v>6175</v>
      </c>
      <c r="E2282" s="770">
        <v>43.0</v>
      </c>
      <c r="F2282" s="770">
        <v>34.0</v>
      </c>
      <c r="G2282" s="770">
        <v>0.0</v>
      </c>
      <c r="H2282" s="770">
        <v>15.0</v>
      </c>
      <c r="I2282" s="770">
        <v>15.0</v>
      </c>
      <c r="J2282" s="771">
        <v>0.0</v>
      </c>
      <c r="K2282" s="677" t="s">
        <v>12338</v>
      </c>
      <c r="L2282" s="677">
        <v>2.242530713E9</v>
      </c>
      <c r="M2282" s="677" t="s">
        <v>343</v>
      </c>
      <c r="N2282" s="677" t="s">
        <v>7897</v>
      </c>
      <c r="O2282" s="677" t="s">
        <v>12339</v>
      </c>
      <c r="P2282" s="677" t="s">
        <v>6163</v>
      </c>
      <c r="Q2282" s="772">
        <f>COUNTIF('Hedef Liste'!$A:$A,A2282)</f>
        <v>1</v>
      </c>
    </row>
    <row r="2283" hidden="1">
      <c r="A2283" s="677" t="s">
        <v>4941</v>
      </c>
      <c r="B2283" s="677" t="s">
        <v>4942</v>
      </c>
      <c r="C2283" s="762" t="s">
        <v>55183</v>
      </c>
      <c r="D2283" s="677" t="s">
        <v>6317</v>
      </c>
      <c r="E2283" s="770">
        <v>745.0</v>
      </c>
      <c r="F2283" s="770">
        <v>48.0</v>
      </c>
      <c r="G2283" s="770">
        <v>24.0</v>
      </c>
      <c r="H2283" s="770">
        <v>15.0</v>
      </c>
      <c r="I2283" s="770">
        <v>39.0</v>
      </c>
      <c r="J2283" s="771">
        <v>0.62</v>
      </c>
      <c r="K2283" s="677" t="s">
        <v>9146</v>
      </c>
      <c r="L2283" s="677">
        <v>2.2471E9</v>
      </c>
      <c r="M2283" s="677" t="s">
        <v>6386</v>
      </c>
      <c r="N2283" s="677" t="s">
        <v>7453</v>
      </c>
      <c r="O2283" s="677" t="s">
        <v>4944</v>
      </c>
      <c r="P2283" s="677" t="s">
        <v>6163</v>
      </c>
      <c r="Q2283" s="772">
        <f>COUNTIF('Hedef Liste'!$A:$A,A2283)</f>
        <v>1</v>
      </c>
    </row>
    <row r="2284" hidden="1">
      <c r="A2284" s="677" t="s">
        <v>7568</v>
      </c>
      <c r="B2284" s="677" t="s">
        <v>7569</v>
      </c>
      <c r="C2284" s="762" t="s">
        <v>55183</v>
      </c>
      <c r="D2284" s="677" t="s">
        <v>6760</v>
      </c>
      <c r="E2284" s="770">
        <v>16.0</v>
      </c>
      <c r="F2284" s="770">
        <v>1.0</v>
      </c>
      <c r="G2284" s="770">
        <v>0.0</v>
      </c>
      <c r="H2284" s="770">
        <v>16.0</v>
      </c>
      <c r="I2284" s="770">
        <v>16.0</v>
      </c>
      <c r="J2284" s="771">
        <v>0.0</v>
      </c>
      <c r="K2284" s="677" t="s">
        <v>7570</v>
      </c>
      <c r="L2284" s="677">
        <v>5.306416966E9</v>
      </c>
      <c r="M2284" s="677" t="s">
        <v>13</v>
      </c>
      <c r="N2284" s="677" t="s">
        <v>6364</v>
      </c>
      <c r="O2284" s="677" t="s">
        <v>7571</v>
      </c>
      <c r="P2284" s="677" t="s">
        <v>6163</v>
      </c>
      <c r="Q2284" s="772">
        <f>COUNTIF('Hedef Liste'!$A:$A,A2284)</f>
        <v>1</v>
      </c>
    </row>
    <row r="2285" hidden="1">
      <c r="A2285" s="677" t="s">
        <v>56547</v>
      </c>
      <c r="B2285" s="677" t="s">
        <v>56548</v>
      </c>
      <c r="C2285" s="762" t="s">
        <v>55183</v>
      </c>
      <c r="D2285" s="677" t="s">
        <v>6219</v>
      </c>
      <c r="E2285" s="770">
        <v>160.0</v>
      </c>
      <c r="F2285" s="770">
        <v>27.0</v>
      </c>
      <c r="G2285" s="770">
        <v>13.0</v>
      </c>
      <c r="H2285" s="770">
        <v>0.0</v>
      </c>
      <c r="I2285" s="770">
        <v>13.0</v>
      </c>
      <c r="J2285" s="771">
        <v>1.0</v>
      </c>
      <c r="K2285" s="677" t="s">
        <v>12417</v>
      </c>
      <c r="L2285" s="677">
        <v>5.54275663E9</v>
      </c>
      <c r="M2285" s="677" t="s">
        <v>343</v>
      </c>
      <c r="N2285" s="677" t="s">
        <v>7066</v>
      </c>
      <c r="O2285" s="677" t="s">
        <v>56549</v>
      </c>
      <c r="P2285" s="677" t="s">
        <v>6163</v>
      </c>
      <c r="Q2285" s="772">
        <f>COUNTIF('Hedef Liste'!$A:$A,A2285)</f>
        <v>0</v>
      </c>
    </row>
    <row r="2286" hidden="1">
      <c r="A2286" s="677" t="s">
        <v>603</v>
      </c>
      <c r="B2286" s="677" t="s">
        <v>604</v>
      </c>
      <c r="C2286" s="762" t="s">
        <v>55183</v>
      </c>
      <c r="D2286" s="677" t="s">
        <v>6159</v>
      </c>
      <c r="E2286" s="770">
        <v>444.0</v>
      </c>
      <c r="F2286" s="773"/>
      <c r="G2286" s="770">
        <v>6.0</v>
      </c>
      <c r="H2286" s="770">
        <v>4.0</v>
      </c>
      <c r="I2286" s="770">
        <v>10.0</v>
      </c>
      <c r="J2286" s="771">
        <v>0.6</v>
      </c>
      <c r="K2286" s="677">
        <v>5.699555169E10</v>
      </c>
      <c r="L2286" s="677">
        <v>5.414424242E9</v>
      </c>
      <c r="M2286" s="677" t="s">
        <v>343</v>
      </c>
      <c r="N2286" s="677" t="s">
        <v>6600</v>
      </c>
      <c r="O2286" s="677" t="s">
        <v>606</v>
      </c>
      <c r="P2286" s="677" t="s">
        <v>6163</v>
      </c>
      <c r="Q2286" s="772">
        <f>COUNTIF('Hedef Liste'!$A:$A,A2286)</f>
        <v>1</v>
      </c>
    </row>
    <row r="2287" hidden="1">
      <c r="A2287" s="677" t="s">
        <v>56550</v>
      </c>
      <c r="B2287" s="677" t="s">
        <v>56551</v>
      </c>
      <c r="C2287" s="762" t="s">
        <v>55183</v>
      </c>
      <c r="D2287" s="677" t="s">
        <v>6440</v>
      </c>
      <c r="E2287" s="770">
        <v>18.0</v>
      </c>
      <c r="F2287" s="770">
        <v>3.0</v>
      </c>
      <c r="G2287" s="770">
        <v>34.0</v>
      </c>
      <c r="H2287" s="770">
        <v>4.0</v>
      </c>
      <c r="I2287" s="770">
        <v>38.0</v>
      </c>
      <c r="J2287" s="771">
        <v>0.89</v>
      </c>
      <c r="K2287" s="677" t="s">
        <v>56552</v>
      </c>
      <c r="L2287" s="677">
        <v>5.078532971E9</v>
      </c>
      <c r="M2287" s="677" t="s">
        <v>343</v>
      </c>
      <c r="N2287" s="677" t="s">
        <v>6699</v>
      </c>
      <c r="O2287" s="677" t="s">
        <v>56553</v>
      </c>
      <c r="P2287" s="677" t="s">
        <v>55227</v>
      </c>
    </row>
    <row r="2288" hidden="1">
      <c r="A2288" s="677" t="s">
        <v>10834</v>
      </c>
      <c r="B2288" s="677" t="s">
        <v>10835</v>
      </c>
      <c r="C2288" s="762" t="s">
        <v>55183</v>
      </c>
      <c r="D2288" s="677" t="s">
        <v>6153</v>
      </c>
      <c r="E2288" s="770">
        <v>73.0</v>
      </c>
      <c r="F2288" s="770">
        <v>9.0</v>
      </c>
      <c r="G2288" s="770">
        <v>14.0</v>
      </c>
      <c r="H2288" s="770">
        <v>1.0</v>
      </c>
      <c r="I2288" s="770">
        <v>15.0</v>
      </c>
      <c r="J2288" s="771">
        <v>0.93</v>
      </c>
      <c r="K2288" s="677" t="s">
        <v>10836</v>
      </c>
      <c r="L2288" s="677">
        <v>5.304095765E9</v>
      </c>
      <c r="M2288" s="677" t="s">
        <v>13</v>
      </c>
      <c r="N2288" s="721">
        <v>44863.0</v>
      </c>
      <c r="O2288" s="677" t="s">
        <v>10837</v>
      </c>
      <c r="P2288" s="677" t="s">
        <v>6163</v>
      </c>
      <c r="Q2288" s="772">
        <f>COUNTIF('Hedef Liste'!$A:$A,A2288)</f>
        <v>1</v>
      </c>
    </row>
    <row r="2289" hidden="1">
      <c r="A2289" s="677" t="s">
        <v>9250</v>
      </c>
      <c r="B2289" s="677" t="s">
        <v>9251</v>
      </c>
      <c r="C2289" s="762" t="s">
        <v>55183</v>
      </c>
      <c r="D2289" s="677" t="s">
        <v>6219</v>
      </c>
      <c r="E2289" s="770">
        <v>93.0</v>
      </c>
      <c r="F2289" s="770">
        <v>45.0</v>
      </c>
      <c r="G2289" s="770">
        <v>0.0</v>
      </c>
      <c r="H2289" s="770">
        <v>26.0</v>
      </c>
      <c r="I2289" s="770">
        <v>26.0</v>
      </c>
      <c r="J2289" s="771">
        <v>0.0</v>
      </c>
      <c r="K2289" s="677" t="s">
        <v>9245</v>
      </c>
      <c r="L2289" s="677">
        <v>5.545845332E9</v>
      </c>
      <c r="M2289" s="677" t="s">
        <v>6257</v>
      </c>
      <c r="N2289" s="677" t="s">
        <v>8483</v>
      </c>
      <c r="O2289" s="677" t="s">
        <v>9252</v>
      </c>
      <c r="P2289" s="677" t="s">
        <v>6163</v>
      </c>
      <c r="Q2289" s="772">
        <f>COUNTIF('Hedef Liste'!$A:$A,A2289)</f>
        <v>1</v>
      </c>
    </row>
    <row r="2290" hidden="1">
      <c r="A2290" s="677" t="s">
        <v>12340</v>
      </c>
      <c r="B2290" s="677" t="s">
        <v>12341</v>
      </c>
      <c r="C2290" s="762" t="s">
        <v>55183</v>
      </c>
      <c r="D2290" s="677" t="s">
        <v>6175</v>
      </c>
      <c r="E2290" s="770">
        <v>171.0</v>
      </c>
      <c r="F2290" s="770">
        <v>30.0</v>
      </c>
      <c r="G2290" s="770">
        <v>0.0</v>
      </c>
      <c r="H2290" s="770">
        <v>14.0</v>
      </c>
      <c r="I2290" s="770">
        <v>14.0</v>
      </c>
      <c r="J2290" s="771">
        <v>0.0</v>
      </c>
      <c r="K2290" s="677" t="s">
        <v>12342</v>
      </c>
      <c r="L2290" s="677">
        <v>5.319313122E9</v>
      </c>
      <c r="M2290" s="677" t="s">
        <v>343</v>
      </c>
      <c r="N2290" s="677" t="s">
        <v>7271</v>
      </c>
      <c r="O2290" s="677" t="s">
        <v>12343</v>
      </c>
      <c r="P2290" s="677" t="s">
        <v>6163</v>
      </c>
      <c r="Q2290" s="772">
        <f>COUNTIF('Hedef Liste'!$A:$A,A2290)</f>
        <v>1</v>
      </c>
    </row>
    <row r="2291" hidden="1">
      <c r="A2291" s="677" t="s">
        <v>41538</v>
      </c>
      <c r="B2291" s="677" t="s">
        <v>56554</v>
      </c>
      <c r="C2291" s="762" t="s">
        <v>55183</v>
      </c>
      <c r="D2291" s="677" t="s">
        <v>6271</v>
      </c>
      <c r="E2291" s="770">
        <v>401.0</v>
      </c>
      <c r="F2291" s="770">
        <v>28.0</v>
      </c>
      <c r="G2291" s="770">
        <v>38.0</v>
      </c>
      <c r="H2291" s="770">
        <v>0.0</v>
      </c>
      <c r="I2291" s="770">
        <v>38.0</v>
      </c>
      <c r="J2291" s="771">
        <v>1.0</v>
      </c>
      <c r="K2291" s="677" t="s">
        <v>56555</v>
      </c>
      <c r="L2291" s="677">
        <v>2.244130383E9</v>
      </c>
      <c r="M2291" s="677" t="s">
        <v>13</v>
      </c>
      <c r="N2291" s="677" t="s">
        <v>7779</v>
      </c>
      <c r="O2291" s="677" t="s">
        <v>56556</v>
      </c>
      <c r="P2291" s="677" t="s">
        <v>55227</v>
      </c>
    </row>
    <row r="2292" hidden="1">
      <c r="A2292" s="677" t="s">
        <v>9571</v>
      </c>
      <c r="B2292" s="677" t="s">
        <v>9572</v>
      </c>
      <c r="C2292" s="762" t="s">
        <v>55183</v>
      </c>
      <c r="D2292" s="677" t="s">
        <v>6159</v>
      </c>
      <c r="E2292" s="770">
        <v>58.0</v>
      </c>
      <c r="F2292" s="773"/>
      <c r="G2292" s="770">
        <v>0.0</v>
      </c>
      <c r="H2292" s="770">
        <v>54.0</v>
      </c>
      <c r="I2292" s="770">
        <v>54.0</v>
      </c>
      <c r="J2292" s="771">
        <v>0.0</v>
      </c>
      <c r="K2292" s="677" t="s">
        <v>9573</v>
      </c>
      <c r="L2292" s="677">
        <v>2.244822017E9</v>
      </c>
      <c r="M2292" s="677" t="s">
        <v>13</v>
      </c>
      <c r="N2292" s="677" t="s">
        <v>7175</v>
      </c>
      <c r="O2292" s="677" t="s">
        <v>9574</v>
      </c>
      <c r="P2292" s="677" t="s">
        <v>6163</v>
      </c>
      <c r="Q2292" s="772">
        <f>COUNTIF('Hedef Liste'!$A:$A,A2292)</f>
        <v>1</v>
      </c>
    </row>
    <row r="2293" hidden="1">
      <c r="A2293" s="677" t="s">
        <v>12853</v>
      </c>
      <c r="B2293" s="677" t="s">
        <v>12854</v>
      </c>
      <c r="C2293" s="762" t="s">
        <v>55183</v>
      </c>
      <c r="D2293" s="677" t="s">
        <v>6440</v>
      </c>
      <c r="E2293" s="770">
        <v>2.0</v>
      </c>
      <c r="F2293" s="773"/>
      <c r="G2293" s="770">
        <v>0.0</v>
      </c>
      <c r="H2293" s="770">
        <v>17.0</v>
      </c>
      <c r="I2293" s="770">
        <v>17.0</v>
      </c>
      <c r="J2293" s="771">
        <v>0.0</v>
      </c>
      <c r="K2293" s="677" t="s">
        <v>7834</v>
      </c>
      <c r="L2293" s="677">
        <v>5.300916908E9</v>
      </c>
      <c r="M2293" s="677" t="s">
        <v>6257</v>
      </c>
      <c r="N2293" s="677" t="s">
        <v>6257</v>
      </c>
      <c r="O2293" s="677" t="s">
        <v>12855</v>
      </c>
      <c r="P2293" s="677" t="s">
        <v>6163</v>
      </c>
      <c r="Q2293" s="772">
        <f>COUNTIF('Hedef Liste'!$A:$A,A2293)</f>
        <v>1</v>
      </c>
    </row>
    <row r="2294" hidden="1">
      <c r="A2294" s="677" t="s">
        <v>11761</v>
      </c>
      <c r="B2294" s="677" t="s">
        <v>11762</v>
      </c>
      <c r="C2294" s="762" t="s">
        <v>55183</v>
      </c>
      <c r="D2294" s="677" t="s">
        <v>6219</v>
      </c>
      <c r="E2294" s="770">
        <v>4.0</v>
      </c>
      <c r="F2294" s="773"/>
      <c r="G2294" s="770">
        <v>0.0</v>
      </c>
      <c r="H2294" s="770">
        <v>44.0</v>
      </c>
      <c r="I2294" s="770">
        <v>44.0</v>
      </c>
      <c r="J2294" s="771">
        <v>0.0</v>
      </c>
      <c r="K2294" s="677" t="s">
        <v>11763</v>
      </c>
      <c r="L2294" s="677">
        <v>5.32490742E9</v>
      </c>
      <c r="M2294" s="677" t="s">
        <v>6257</v>
      </c>
      <c r="N2294" s="677" t="s">
        <v>6258</v>
      </c>
      <c r="O2294" s="677" t="s">
        <v>11764</v>
      </c>
      <c r="P2294" s="677" t="s">
        <v>6163</v>
      </c>
      <c r="Q2294" s="772">
        <f>COUNTIF('Hedef Liste'!$A:$A,A2294)</f>
        <v>1</v>
      </c>
    </row>
    <row r="2295" hidden="1">
      <c r="A2295" s="677" t="s">
        <v>8223</v>
      </c>
      <c r="B2295" s="677" t="s">
        <v>8224</v>
      </c>
      <c r="C2295" s="762" t="s">
        <v>55183</v>
      </c>
      <c r="D2295" s="677" t="s">
        <v>6440</v>
      </c>
      <c r="E2295" s="770">
        <v>29.0</v>
      </c>
      <c r="F2295" s="770">
        <v>9.0</v>
      </c>
      <c r="G2295" s="770">
        <v>0.0</v>
      </c>
      <c r="H2295" s="770">
        <v>8.0</v>
      </c>
      <c r="I2295" s="770">
        <v>8.0</v>
      </c>
      <c r="J2295" s="771">
        <v>0.0</v>
      </c>
      <c r="K2295" s="677" t="s">
        <v>8225</v>
      </c>
      <c r="L2295" s="677">
        <v>5.076810916E9</v>
      </c>
      <c r="M2295" s="677" t="s">
        <v>343</v>
      </c>
      <c r="N2295" s="677" t="s">
        <v>7271</v>
      </c>
      <c r="O2295" s="677" t="s">
        <v>8226</v>
      </c>
      <c r="P2295" s="677" t="s">
        <v>6163</v>
      </c>
      <c r="Q2295" s="772">
        <f>COUNTIF('Hedef Liste'!$A:$A,A2295)</f>
        <v>1</v>
      </c>
    </row>
    <row r="2296" hidden="1">
      <c r="A2296" s="677" t="s">
        <v>694</v>
      </c>
      <c r="B2296" s="677" t="s">
        <v>695</v>
      </c>
      <c r="C2296" s="762" t="s">
        <v>55183</v>
      </c>
      <c r="D2296" s="677" t="s">
        <v>6175</v>
      </c>
      <c r="E2296" s="770">
        <v>1238.0</v>
      </c>
      <c r="F2296" s="770">
        <v>12.0</v>
      </c>
      <c r="G2296" s="770">
        <v>13.0</v>
      </c>
      <c r="H2296" s="770">
        <v>20.0</v>
      </c>
      <c r="I2296" s="770">
        <v>33.0</v>
      </c>
      <c r="J2296" s="771">
        <v>0.39</v>
      </c>
      <c r="K2296" s="677" t="s">
        <v>12367</v>
      </c>
      <c r="L2296" s="677">
        <v>5.310801839E9</v>
      </c>
      <c r="M2296" s="677" t="s">
        <v>343</v>
      </c>
      <c r="N2296" s="677" t="s">
        <v>8015</v>
      </c>
      <c r="O2296" s="677" t="s">
        <v>698</v>
      </c>
      <c r="P2296" s="677" t="s">
        <v>6163</v>
      </c>
      <c r="Q2296" s="772">
        <f>COUNTIF('Hedef Liste'!$A:$A,A2296)</f>
        <v>1</v>
      </c>
    </row>
    <row r="2297" hidden="1">
      <c r="A2297" s="677" t="s">
        <v>8056</v>
      </c>
      <c r="B2297" s="677" t="s">
        <v>1960</v>
      </c>
      <c r="C2297" s="762" t="s">
        <v>55183</v>
      </c>
      <c r="D2297" s="677" t="s">
        <v>6159</v>
      </c>
      <c r="E2297" s="770">
        <v>1000.0</v>
      </c>
      <c r="F2297" s="770">
        <v>349.0</v>
      </c>
      <c r="G2297" s="770">
        <v>0.0</v>
      </c>
      <c r="H2297" s="770">
        <v>20.0</v>
      </c>
      <c r="I2297" s="770">
        <v>20.0</v>
      </c>
      <c r="J2297" s="771">
        <v>0.0</v>
      </c>
      <c r="K2297" s="677" t="s">
        <v>8057</v>
      </c>
      <c r="L2297" s="677">
        <v>5.30420454E9</v>
      </c>
      <c r="M2297" s="677" t="s">
        <v>6257</v>
      </c>
      <c r="N2297" s="677" t="s">
        <v>6626</v>
      </c>
      <c r="O2297" s="677" t="s">
        <v>8058</v>
      </c>
      <c r="P2297" s="677" t="s">
        <v>6163</v>
      </c>
      <c r="Q2297" s="772">
        <f>COUNTIF('Hedef Liste'!$A:$A,A2297)</f>
        <v>1</v>
      </c>
    </row>
    <row r="2298" hidden="1">
      <c r="A2298" s="677" t="s">
        <v>9653</v>
      </c>
      <c r="B2298" s="677" t="s">
        <v>9654</v>
      </c>
      <c r="C2298" s="762" t="s">
        <v>55183</v>
      </c>
      <c r="D2298" s="677" t="s">
        <v>7193</v>
      </c>
      <c r="E2298" s="770">
        <v>121.0</v>
      </c>
      <c r="F2298" s="773"/>
      <c r="G2298" s="770">
        <v>4.0</v>
      </c>
      <c r="H2298" s="770">
        <v>4.0</v>
      </c>
      <c r="I2298" s="770">
        <v>8.0</v>
      </c>
      <c r="J2298" s="771">
        <v>0.5</v>
      </c>
      <c r="K2298" s="677" t="s">
        <v>9655</v>
      </c>
      <c r="L2298" s="677">
        <v>2.244132343E9</v>
      </c>
      <c r="M2298" s="677" t="s">
        <v>13</v>
      </c>
      <c r="N2298" s="677" t="s">
        <v>7893</v>
      </c>
      <c r="O2298" s="677" t="s">
        <v>9656</v>
      </c>
      <c r="P2298" s="677" t="s">
        <v>6163</v>
      </c>
      <c r="Q2298" s="772">
        <f>COUNTIF('Hedef Liste'!$A:$A,A2298)</f>
        <v>1</v>
      </c>
    </row>
    <row r="2299" hidden="1">
      <c r="A2299" s="677" t="s">
        <v>6525</v>
      </c>
      <c r="B2299" s="677" t="s">
        <v>6526</v>
      </c>
      <c r="C2299" s="762" t="s">
        <v>55183</v>
      </c>
      <c r="D2299" s="677" t="s">
        <v>6440</v>
      </c>
      <c r="E2299" s="770">
        <v>2.0</v>
      </c>
      <c r="F2299" s="773"/>
      <c r="G2299" s="770">
        <v>9.0</v>
      </c>
      <c r="H2299" s="770">
        <v>7.0</v>
      </c>
      <c r="I2299" s="770">
        <v>16.0</v>
      </c>
      <c r="J2299" s="771">
        <v>0.56</v>
      </c>
      <c r="K2299" s="677" t="s">
        <v>6527</v>
      </c>
      <c r="L2299" s="677">
        <v>5.37463195E9</v>
      </c>
      <c r="M2299" s="677" t="s">
        <v>343</v>
      </c>
      <c r="N2299" s="677" t="s">
        <v>6528</v>
      </c>
      <c r="O2299" s="677" t="s">
        <v>6529</v>
      </c>
      <c r="P2299" s="677" t="s">
        <v>6163</v>
      </c>
      <c r="Q2299" s="772">
        <f>COUNTIF('Hedef Liste'!$A:$A,A2299)</f>
        <v>1</v>
      </c>
    </row>
    <row r="2300" hidden="1">
      <c r="A2300" s="677" t="s">
        <v>10475</v>
      </c>
      <c r="B2300" s="677" t="s">
        <v>10476</v>
      </c>
      <c r="C2300" s="762" t="s">
        <v>55183</v>
      </c>
      <c r="D2300" s="677" t="s">
        <v>6317</v>
      </c>
      <c r="E2300" s="770">
        <v>70.0</v>
      </c>
      <c r="F2300" s="770">
        <v>4.0</v>
      </c>
      <c r="G2300" s="770">
        <v>0.0</v>
      </c>
      <c r="H2300" s="770">
        <v>12.0</v>
      </c>
      <c r="I2300" s="770">
        <v>12.0</v>
      </c>
      <c r="J2300" s="771">
        <v>0.0</v>
      </c>
      <c r="K2300" s="677" t="s">
        <v>10477</v>
      </c>
      <c r="L2300" s="677">
        <v>2.2471905E9</v>
      </c>
      <c r="M2300" s="677" t="s">
        <v>6386</v>
      </c>
      <c r="N2300" s="677" t="s">
        <v>6188</v>
      </c>
      <c r="O2300" s="677" t="s">
        <v>10478</v>
      </c>
      <c r="P2300" s="677" t="s">
        <v>6163</v>
      </c>
      <c r="Q2300" s="772">
        <f>COUNTIF('Hedef Liste'!$A:$A,A2300)</f>
        <v>1</v>
      </c>
    </row>
    <row r="2301" hidden="1">
      <c r="A2301" s="677" t="s">
        <v>46339</v>
      </c>
      <c r="B2301" s="677" t="s">
        <v>56557</v>
      </c>
      <c r="C2301" s="762" t="s">
        <v>55183</v>
      </c>
      <c r="D2301" s="677" t="s">
        <v>12897</v>
      </c>
      <c r="E2301" s="770">
        <v>701.0</v>
      </c>
      <c r="F2301" s="770">
        <v>18.0</v>
      </c>
      <c r="G2301" s="770">
        <v>131.0</v>
      </c>
      <c r="H2301" s="770">
        <v>9.0</v>
      </c>
      <c r="I2301" s="770">
        <v>140.0</v>
      </c>
      <c r="J2301" s="771">
        <v>0.94</v>
      </c>
      <c r="K2301" s="677" t="s">
        <v>56558</v>
      </c>
      <c r="L2301" s="677">
        <v>5.333275598E9</v>
      </c>
      <c r="M2301" s="677" t="s">
        <v>343</v>
      </c>
      <c r="N2301" s="677" t="s">
        <v>6324</v>
      </c>
      <c r="O2301" s="677" t="s">
        <v>56559</v>
      </c>
      <c r="P2301" s="677" t="s">
        <v>55227</v>
      </c>
    </row>
    <row r="2302" hidden="1">
      <c r="A2302" s="677" t="s">
        <v>10787</v>
      </c>
      <c r="B2302" s="677" t="s">
        <v>10788</v>
      </c>
      <c r="C2302" s="762" t="s">
        <v>55183</v>
      </c>
      <c r="D2302" s="677" t="s">
        <v>6153</v>
      </c>
      <c r="E2302" s="770">
        <v>143.0</v>
      </c>
      <c r="F2302" s="770">
        <v>47.0</v>
      </c>
      <c r="G2302" s="770">
        <v>0.0</v>
      </c>
      <c r="H2302" s="770">
        <v>30.0</v>
      </c>
      <c r="I2302" s="770">
        <v>30.0</v>
      </c>
      <c r="J2302" s="771">
        <v>0.0</v>
      </c>
      <c r="K2302" s="677" t="s">
        <v>10789</v>
      </c>
      <c r="L2302" s="677">
        <v>2.249992497E9</v>
      </c>
      <c r="M2302" s="677" t="s">
        <v>13</v>
      </c>
      <c r="N2302" s="677" t="s">
        <v>7861</v>
      </c>
      <c r="O2302" s="677" t="s">
        <v>10790</v>
      </c>
      <c r="P2302" s="677" t="s">
        <v>6163</v>
      </c>
      <c r="Q2302" s="772">
        <f>COUNTIF('Hedef Liste'!$A:$A,A2302)</f>
        <v>1</v>
      </c>
    </row>
    <row r="2303">
      <c r="A2303" s="677" t="s">
        <v>11685</v>
      </c>
      <c r="B2303" s="677" t="s">
        <v>11686</v>
      </c>
      <c r="C2303" s="762" t="s">
        <v>55183</v>
      </c>
      <c r="D2303" s="677" t="s">
        <v>6175</v>
      </c>
      <c r="E2303" s="770">
        <v>4.0</v>
      </c>
      <c r="F2303" s="770">
        <v>4.0</v>
      </c>
      <c r="G2303" s="770">
        <v>0.0</v>
      </c>
      <c r="H2303" s="770">
        <v>27.0</v>
      </c>
      <c r="I2303" s="770">
        <v>27.0</v>
      </c>
      <c r="J2303" s="771">
        <v>0.0</v>
      </c>
      <c r="K2303" s="677" t="s">
        <v>11687</v>
      </c>
      <c r="L2303" s="677">
        <v>2.245042704E9</v>
      </c>
      <c r="M2303" s="677" t="s">
        <v>13</v>
      </c>
      <c r="N2303" s="677" t="s">
        <v>6184</v>
      </c>
      <c r="O2303" s="677" t="s">
        <v>11688</v>
      </c>
      <c r="P2303" s="677" t="s">
        <v>6163</v>
      </c>
      <c r="Q2303" s="772">
        <f>COUNTIF('Hedef Liste'!$A:$A,A2303)</f>
        <v>1</v>
      </c>
    </row>
    <row r="2304">
      <c r="A2304" s="677" t="s">
        <v>7748</v>
      </c>
      <c r="B2304" s="677" t="s">
        <v>7749</v>
      </c>
      <c r="C2304" s="762" t="s">
        <v>55183</v>
      </c>
      <c r="D2304" s="677" t="s">
        <v>6159</v>
      </c>
      <c r="E2304" s="773"/>
      <c r="F2304" s="773"/>
      <c r="G2304" s="770">
        <v>0.0</v>
      </c>
      <c r="H2304" s="770">
        <v>17.0</v>
      </c>
      <c r="I2304" s="770">
        <v>17.0</v>
      </c>
      <c r="J2304" s="771">
        <v>0.0</v>
      </c>
      <c r="K2304" s="677" t="s">
        <v>7750</v>
      </c>
      <c r="L2304" s="677">
        <v>5.452082805E9</v>
      </c>
      <c r="M2304" s="677" t="s">
        <v>343</v>
      </c>
      <c r="N2304" s="677" t="s">
        <v>6324</v>
      </c>
      <c r="O2304" s="677" t="s">
        <v>7751</v>
      </c>
      <c r="P2304" s="677" t="s">
        <v>6163</v>
      </c>
      <c r="Q2304" s="772">
        <f>COUNTIF('Hedef Liste'!$A:$A,A2304)</f>
        <v>1</v>
      </c>
    </row>
    <row r="2305">
      <c r="A2305" s="677" t="s">
        <v>8795</v>
      </c>
      <c r="B2305" s="677" t="s">
        <v>8796</v>
      </c>
      <c r="C2305" s="762" t="s">
        <v>55183</v>
      </c>
      <c r="D2305" s="677" t="s">
        <v>6159</v>
      </c>
      <c r="E2305" s="773"/>
      <c r="F2305" s="773"/>
      <c r="G2305" s="770">
        <v>0.0</v>
      </c>
      <c r="H2305" s="770">
        <v>9.0</v>
      </c>
      <c r="I2305" s="770">
        <v>9.0</v>
      </c>
      <c r="J2305" s="771">
        <v>0.0</v>
      </c>
      <c r="K2305" s="677" t="s">
        <v>8797</v>
      </c>
      <c r="L2305" s="677">
        <v>2.24262107E9</v>
      </c>
      <c r="M2305" s="677" t="s">
        <v>343</v>
      </c>
      <c r="N2305" s="677" t="s">
        <v>6225</v>
      </c>
      <c r="O2305" s="677" t="s">
        <v>8798</v>
      </c>
      <c r="P2305" s="677" t="s">
        <v>6163</v>
      </c>
      <c r="Q2305" s="772">
        <f>COUNTIF('Hedef Liste'!$A:$A,A2305)</f>
        <v>1</v>
      </c>
    </row>
    <row r="2306" hidden="1">
      <c r="A2306" s="677" t="s">
        <v>8511</v>
      </c>
      <c r="B2306" s="677" t="s">
        <v>8512</v>
      </c>
      <c r="C2306" s="762" t="s">
        <v>55183</v>
      </c>
      <c r="D2306" s="677" t="s">
        <v>6159</v>
      </c>
      <c r="E2306" s="770">
        <v>1524.0</v>
      </c>
      <c r="F2306" s="770">
        <v>69.0</v>
      </c>
      <c r="G2306" s="770">
        <v>1.0</v>
      </c>
      <c r="H2306" s="770">
        <v>33.0</v>
      </c>
      <c r="I2306" s="770">
        <v>34.0</v>
      </c>
      <c r="J2306" s="771">
        <v>0.03</v>
      </c>
      <c r="K2306" s="677" t="s">
        <v>8513</v>
      </c>
      <c r="L2306" s="677">
        <v>2.243607788E9</v>
      </c>
      <c r="M2306" s="677" t="s">
        <v>6257</v>
      </c>
      <c r="N2306" s="677" t="s">
        <v>6257</v>
      </c>
      <c r="O2306" s="677" t="s">
        <v>2331</v>
      </c>
      <c r="P2306" s="677" t="s">
        <v>6163</v>
      </c>
      <c r="Q2306" s="772">
        <f>COUNTIF('Hedef Liste'!$A:$A,A2306)</f>
        <v>1</v>
      </c>
    </row>
    <row r="2307" hidden="1">
      <c r="A2307" s="677" t="s">
        <v>4791</v>
      </c>
      <c r="B2307" s="677" t="s">
        <v>4792</v>
      </c>
      <c r="C2307" s="762" t="s">
        <v>55183</v>
      </c>
      <c r="D2307" s="677" t="s">
        <v>6159</v>
      </c>
      <c r="E2307" s="770">
        <v>2196.0</v>
      </c>
      <c r="F2307" s="770">
        <v>184.0</v>
      </c>
      <c r="G2307" s="770">
        <v>12.0</v>
      </c>
      <c r="H2307" s="770">
        <v>0.0</v>
      </c>
      <c r="I2307" s="770">
        <v>12.0</v>
      </c>
      <c r="J2307" s="771">
        <v>1.0</v>
      </c>
      <c r="K2307" s="677" t="s">
        <v>8810</v>
      </c>
      <c r="L2307" s="677">
        <v>2.2437177E9</v>
      </c>
      <c r="M2307" s="677" t="s">
        <v>6576</v>
      </c>
      <c r="N2307" s="677" t="s">
        <v>6584</v>
      </c>
      <c r="O2307" s="677" t="s">
        <v>4795</v>
      </c>
      <c r="P2307" s="677" t="s">
        <v>6163</v>
      </c>
      <c r="Q2307" s="772">
        <f>COUNTIF('Hedef Liste'!$A:$A,A2307)</f>
        <v>1</v>
      </c>
    </row>
    <row r="2308">
      <c r="A2308" s="677" t="s">
        <v>10541</v>
      </c>
      <c r="B2308" s="677" t="s">
        <v>10542</v>
      </c>
      <c r="C2308" s="762" t="s">
        <v>55183</v>
      </c>
      <c r="D2308" s="677" t="s">
        <v>6760</v>
      </c>
      <c r="E2308" s="770">
        <v>8.0</v>
      </c>
      <c r="F2308" s="770">
        <v>5.0</v>
      </c>
      <c r="G2308" s="770">
        <v>0.0</v>
      </c>
      <c r="H2308" s="770">
        <v>9.0</v>
      </c>
      <c r="I2308" s="770">
        <v>9.0</v>
      </c>
      <c r="J2308" s="771">
        <v>0.0</v>
      </c>
      <c r="K2308" s="677" t="s">
        <v>10543</v>
      </c>
      <c r="L2308" s="677">
        <v>5.399344546E9</v>
      </c>
      <c r="M2308" s="677" t="s">
        <v>343</v>
      </c>
      <c r="N2308" s="677" t="s">
        <v>9254</v>
      </c>
      <c r="O2308" s="677" t="s">
        <v>10544</v>
      </c>
      <c r="P2308" s="677" t="s">
        <v>6163</v>
      </c>
      <c r="Q2308" s="772">
        <f>COUNTIF('Hedef Liste'!$A:$A,A2308)</f>
        <v>1</v>
      </c>
    </row>
    <row r="2309">
      <c r="A2309" s="677" t="s">
        <v>8368</v>
      </c>
      <c r="B2309" s="677" t="s">
        <v>8369</v>
      </c>
      <c r="C2309" s="762" t="s">
        <v>55183</v>
      </c>
      <c r="D2309" s="677" t="s">
        <v>6317</v>
      </c>
      <c r="E2309" s="773"/>
      <c r="F2309" s="773"/>
      <c r="G2309" s="770">
        <v>0.0</v>
      </c>
      <c r="H2309" s="770">
        <v>18.0</v>
      </c>
      <c r="I2309" s="770">
        <v>18.0</v>
      </c>
      <c r="J2309" s="771">
        <v>0.0</v>
      </c>
      <c r="K2309" s="677" t="s">
        <v>8370</v>
      </c>
      <c r="L2309" s="677">
        <v>2.242625121E9</v>
      </c>
      <c r="M2309" s="677" t="s">
        <v>343</v>
      </c>
      <c r="N2309" s="677" t="s">
        <v>6225</v>
      </c>
      <c r="O2309" s="677" t="s">
        <v>8371</v>
      </c>
      <c r="P2309" s="677" t="s">
        <v>6163</v>
      </c>
      <c r="Q2309" s="772">
        <f>COUNTIF('Hedef Liste'!$A:$A,A2309)</f>
        <v>1</v>
      </c>
    </row>
    <row r="2310" hidden="1">
      <c r="A2310" s="677" t="s">
        <v>9923</v>
      </c>
      <c r="B2310" s="677" t="s">
        <v>9924</v>
      </c>
      <c r="C2310" s="762" t="s">
        <v>55183</v>
      </c>
      <c r="D2310" s="677" t="s">
        <v>6401</v>
      </c>
      <c r="E2310" s="770">
        <v>40.0</v>
      </c>
      <c r="F2310" s="773"/>
      <c r="G2310" s="770">
        <v>0.0</v>
      </c>
      <c r="H2310" s="770">
        <v>17.0</v>
      </c>
      <c r="I2310" s="770">
        <v>17.0</v>
      </c>
      <c r="J2310" s="771">
        <v>0.0</v>
      </c>
      <c r="K2310" s="677" t="s">
        <v>56560</v>
      </c>
      <c r="L2310" s="677">
        <v>5.37917258E9</v>
      </c>
      <c r="M2310" s="677" t="s">
        <v>6257</v>
      </c>
      <c r="N2310" s="677" t="s">
        <v>6395</v>
      </c>
      <c r="O2310" s="677" t="s">
        <v>9926</v>
      </c>
      <c r="P2310" s="677" t="s">
        <v>6163</v>
      </c>
      <c r="Q2310" s="772">
        <f>COUNTIF('Hedef Liste'!$A:$A,A2310)</f>
        <v>1</v>
      </c>
    </row>
    <row r="2311" hidden="1">
      <c r="A2311" s="677" t="s">
        <v>5505</v>
      </c>
      <c r="B2311" s="677" t="s">
        <v>5506</v>
      </c>
      <c r="C2311" s="762" t="s">
        <v>55183</v>
      </c>
      <c r="D2311" s="677" t="s">
        <v>6159</v>
      </c>
      <c r="E2311" s="770">
        <v>214.0</v>
      </c>
      <c r="F2311" s="770">
        <v>26.0</v>
      </c>
      <c r="G2311" s="770">
        <v>2.0</v>
      </c>
      <c r="H2311" s="770">
        <v>28.0</v>
      </c>
      <c r="I2311" s="770">
        <v>30.0</v>
      </c>
      <c r="J2311" s="771">
        <v>0.07</v>
      </c>
      <c r="K2311" s="677" t="s">
        <v>10974</v>
      </c>
      <c r="L2311" s="677">
        <v>2.248881414E9</v>
      </c>
      <c r="M2311" s="677" t="s">
        <v>343</v>
      </c>
      <c r="N2311" s="677" t="s">
        <v>6600</v>
      </c>
      <c r="O2311" s="677" t="s">
        <v>5509</v>
      </c>
      <c r="P2311" s="677" t="s">
        <v>6163</v>
      </c>
      <c r="Q2311" s="772">
        <f>COUNTIF('Hedef Liste'!$A:$A,A2311)</f>
        <v>1</v>
      </c>
    </row>
    <row r="2312" hidden="1">
      <c r="A2312" s="677" t="s">
        <v>56561</v>
      </c>
      <c r="B2312" s="677" t="s">
        <v>56562</v>
      </c>
      <c r="C2312" s="762" t="s">
        <v>55187</v>
      </c>
      <c r="D2312" s="677" t="s">
        <v>6153</v>
      </c>
      <c r="F2312" s="773"/>
      <c r="G2312" s="770">
        <v>0.0</v>
      </c>
      <c r="H2312" s="770">
        <v>17.0</v>
      </c>
      <c r="I2312" s="770">
        <v>17.0</v>
      </c>
      <c r="J2312" s="771">
        <v>0.0</v>
      </c>
      <c r="K2312" s="677" t="s">
        <v>56563</v>
      </c>
      <c r="L2312" s="677">
        <v>5.078201699E9</v>
      </c>
      <c r="M2312" s="677" t="s">
        <v>343</v>
      </c>
      <c r="N2312" s="677" t="s">
        <v>6225</v>
      </c>
      <c r="O2312" s="677" t="s">
        <v>56564</v>
      </c>
      <c r="P2312" s="677" t="s">
        <v>6163</v>
      </c>
      <c r="Q2312" s="772">
        <f>COUNTIF('Hedef Liste'!$A:$A,A2312)</f>
        <v>0</v>
      </c>
    </row>
    <row r="2313">
      <c r="A2313" s="677" t="s">
        <v>9111</v>
      </c>
      <c r="B2313" s="677" t="s">
        <v>9112</v>
      </c>
      <c r="C2313" s="762" t="s">
        <v>55183</v>
      </c>
      <c r="D2313" s="677" t="s">
        <v>6390</v>
      </c>
      <c r="E2313" s="770">
        <v>84.0</v>
      </c>
      <c r="F2313" s="770">
        <v>42.0</v>
      </c>
      <c r="G2313" s="770">
        <v>0.0</v>
      </c>
      <c r="H2313" s="770">
        <v>19.0</v>
      </c>
      <c r="I2313" s="770">
        <v>19.0</v>
      </c>
      <c r="J2313" s="771">
        <v>0.0</v>
      </c>
      <c r="K2313" s="677" t="s">
        <v>9113</v>
      </c>
      <c r="L2313" s="677">
        <v>5.375070307E9</v>
      </c>
      <c r="M2313" s="677" t="s">
        <v>13</v>
      </c>
      <c r="N2313" s="677" t="s">
        <v>6161</v>
      </c>
      <c r="O2313" s="677" t="s">
        <v>9114</v>
      </c>
      <c r="P2313" s="677" t="s">
        <v>6163</v>
      </c>
      <c r="Q2313" s="772">
        <f>COUNTIF('Hedef Liste'!$A:$A,A2313)</f>
        <v>1</v>
      </c>
    </row>
    <row r="2314" hidden="1">
      <c r="A2314" s="677" t="s">
        <v>951</v>
      </c>
      <c r="B2314" s="677" t="s">
        <v>952</v>
      </c>
      <c r="C2314" s="762" t="s">
        <v>55183</v>
      </c>
      <c r="D2314" s="677" t="s">
        <v>6153</v>
      </c>
      <c r="E2314" s="770">
        <v>1927.0</v>
      </c>
      <c r="F2314" s="770">
        <v>102.0</v>
      </c>
      <c r="G2314" s="770">
        <v>6.0</v>
      </c>
      <c r="H2314" s="770">
        <v>4.0</v>
      </c>
      <c r="I2314" s="770">
        <v>10.0</v>
      </c>
      <c r="J2314" s="771">
        <v>0.6</v>
      </c>
      <c r="K2314" s="677" t="s">
        <v>6689</v>
      </c>
      <c r="L2314" s="677">
        <v>5.411415154E9</v>
      </c>
      <c r="M2314" s="677" t="s">
        <v>343</v>
      </c>
      <c r="N2314" s="677" t="s">
        <v>6691</v>
      </c>
      <c r="O2314" s="677" t="s">
        <v>955</v>
      </c>
      <c r="P2314" s="677" t="s">
        <v>6163</v>
      </c>
      <c r="Q2314" s="772">
        <f>COUNTIF('Hedef Liste'!$A:$A,A2314)</f>
        <v>1</v>
      </c>
    </row>
    <row r="2315" hidden="1">
      <c r="A2315" s="677" t="s">
        <v>6778</v>
      </c>
      <c r="B2315" s="677" t="s">
        <v>6779</v>
      </c>
      <c r="C2315" s="762" t="s">
        <v>55183</v>
      </c>
      <c r="D2315" s="677" t="s">
        <v>6159</v>
      </c>
      <c r="E2315" s="770">
        <v>67.0</v>
      </c>
      <c r="F2315" s="773"/>
      <c r="G2315" s="770">
        <v>0.0</v>
      </c>
      <c r="H2315" s="770">
        <v>32.0</v>
      </c>
      <c r="I2315" s="770">
        <v>32.0</v>
      </c>
      <c r="J2315" s="771">
        <v>0.0</v>
      </c>
      <c r="K2315" s="677" t="s">
        <v>6780</v>
      </c>
      <c r="L2315" s="677">
        <v>5.357805771E9</v>
      </c>
      <c r="M2315" s="677" t="s">
        <v>343</v>
      </c>
      <c r="N2315" s="677" t="s">
        <v>6699</v>
      </c>
      <c r="O2315" s="677" t="s">
        <v>6781</v>
      </c>
      <c r="P2315" s="677" t="s">
        <v>6163</v>
      </c>
      <c r="Q2315" s="772">
        <f>COUNTIF('Hedef Liste'!$A:$A,A2315)</f>
        <v>1</v>
      </c>
    </row>
    <row r="2316" hidden="1">
      <c r="A2316" s="677" t="s">
        <v>9823</v>
      </c>
      <c r="B2316" s="677" t="s">
        <v>9824</v>
      </c>
      <c r="C2316" s="762" t="s">
        <v>55183</v>
      </c>
      <c r="D2316" s="677" t="s">
        <v>6317</v>
      </c>
      <c r="E2316" s="770">
        <v>124.0</v>
      </c>
      <c r="F2316" s="770">
        <v>18.0</v>
      </c>
      <c r="G2316" s="770">
        <v>0.0</v>
      </c>
      <c r="H2316" s="770">
        <v>24.0</v>
      </c>
      <c r="I2316" s="770">
        <v>24.0</v>
      </c>
      <c r="J2316" s="771">
        <v>0.0</v>
      </c>
      <c r="K2316" s="677" t="s">
        <v>9825</v>
      </c>
      <c r="L2316" s="677">
        <v>5.364536821E9</v>
      </c>
      <c r="M2316" s="677" t="s">
        <v>6257</v>
      </c>
      <c r="N2316" s="677" t="s">
        <v>6640</v>
      </c>
      <c r="O2316" s="677" t="s">
        <v>9826</v>
      </c>
      <c r="P2316" s="677" t="s">
        <v>6163</v>
      </c>
      <c r="Q2316" s="772">
        <f>COUNTIF('Hedef Liste'!$A:$A,A2316)</f>
        <v>1</v>
      </c>
    </row>
    <row r="2317">
      <c r="A2317" s="677" t="s">
        <v>9993</v>
      </c>
      <c r="B2317" s="677" t="s">
        <v>9994</v>
      </c>
      <c r="C2317" s="762" t="s">
        <v>55183</v>
      </c>
      <c r="D2317" s="677" t="s">
        <v>6390</v>
      </c>
      <c r="E2317" s="770">
        <v>1.0</v>
      </c>
      <c r="F2317" s="773"/>
      <c r="G2317" s="770">
        <v>0.0</v>
      </c>
      <c r="H2317" s="770">
        <v>13.0</v>
      </c>
      <c r="I2317" s="770">
        <v>13.0</v>
      </c>
      <c r="J2317" s="771">
        <v>0.0</v>
      </c>
      <c r="K2317" s="677" t="s">
        <v>9995</v>
      </c>
      <c r="L2317" s="677">
        <v>5.438818804E9</v>
      </c>
      <c r="M2317" s="677" t="s">
        <v>343</v>
      </c>
      <c r="N2317" s="677" t="s">
        <v>6552</v>
      </c>
      <c r="O2317" s="677" t="s">
        <v>9996</v>
      </c>
      <c r="P2317" s="677" t="s">
        <v>6163</v>
      </c>
      <c r="Q2317" s="772">
        <f>COUNTIF('Hedef Liste'!$A:$A,A2317)</f>
        <v>1</v>
      </c>
    </row>
    <row r="2318" hidden="1">
      <c r="A2318" s="677" t="s">
        <v>5249</v>
      </c>
      <c r="B2318" s="677" t="s">
        <v>5250</v>
      </c>
      <c r="C2318" s="762" t="s">
        <v>55183</v>
      </c>
      <c r="D2318" s="677" t="s">
        <v>6401</v>
      </c>
      <c r="E2318" s="770">
        <v>2074.0</v>
      </c>
      <c r="F2318" s="770">
        <v>18.0</v>
      </c>
      <c r="G2318" s="770">
        <v>29.0</v>
      </c>
      <c r="H2318" s="770">
        <v>13.0</v>
      </c>
      <c r="I2318" s="770">
        <v>42.0</v>
      </c>
      <c r="J2318" s="771">
        <v>0.69</v>
      </c>
      <c r="K2318" s="677" t="s">
        <v>6997</v>
      </c>
      <c r="L2318" s="677">
        <v>2.245737353E9</v>
      </c>
      <c r="M2318" s="677" t="s">
        <v>6304</v>
      </c>
      <c r="N2318" s="677" t="s">
        <v>6305</v>
      </c>
      <c r="O2318" s="677" t="s">
        <v>5253</v>
      </c>
      <c r="P2318" s="677" t="s">
        <v>6163</v>
      </c>
      <c r="Q2318" s="772">
        <f>COUNTIF('Hedef Liste'!$A:$A,A2318)</f>
        <v>1</v>
      </c>
    </row>
    <row r="2319" hidden="1">
      <c r="A2319" s="677" t="s">
        <v>12242</v>
      </c>
      <c r="B2319" s="677" t="s">
        <v>12243</v>
      </c>
      <c r="C2319" s="762" t="s">
        <v>55183</v>
      </c>
      <c r="D2319" s="677" t="s">
        <v>6219</v>
      </c>
      <c r="F2319" s="773"/>
      <c r="G2319" s="770">
        <v>0.0</v>
      </c>
      <c r="H2319" s="770">
        <v>4.0</v>
      </c>
      <c r="I2319" s="770">
        <v>4.0</v>
      </c>
      <c r="J2319" s="771">
        <v>0.0</v>
      </c>
      <c r="K2319" s="677" t="s">
        <v>12244</v>
      </c>
      <c r="L2319" s="677">
        <v>5.526912607E9</v>
      </c>
      <c r="M2319" s="677" t="s">
        <v>13</v>
      </c>
      <c r="N2319" s="677" t="s">
        <v>6364</v>
      </c>
      <c r="O2319" s="677" t="s">
        <v>12245</v>
      </c>
      <c r="P2319" s="677" t="s">
        <v>6163</v>
      </c>
      <c r="Q2319" s="772">
        <f>COUNTIF('Hedef Liste'!$A:$A,A2319)</f>
        <v>1</v>
      </c>
    </row>
    <row r="2320" hidden="1">
      <c r="A2320" s="677" t="s">
        <v>12639</v>
      </c>
      <c r="B2320" s="677" t="s">
        <v>12640</v>
      </c>
      <c r="C2320" s="762" t="s">
        <v>55183</v>
      </c>
      <c r="D2320" s="677" t="s">
        <v>6219</v>
      </c>
      <c r="E2320" s="770">
        <v>14.0</v>
      </c>
      <c r="F2320" s="770">
        <v>4.0</v>
      </c>
      <c r="G2320" s="770">
        <v>0.0</v>
      </c>
      <c r="H2320" s="770">
        <v>19.0</v>
      </c>
      <c r="I2320" s="770">
        <v>19.0</v>
      </c>
      <c r="J2320" s="771">
        <v>0.0</v>
      </c>
      <c r="K2320" s="677" t="s">
        <v>12641</v>
      </c>
      <c r="L2320" s="677">
        <v>5.34514495E9</v>
      </c>
      <c r="M2320" s="677" t="s">
        <v>343</v>
      </c>
      <c r="N2320" s="677" t="s">
        <v>6699</v>
      </c>
      <c r="O2320" s="677" t="s">
        <v>12642</v>
      </c>
      <c r="P2320" s="677" t="s">
        <v>6163</v>
      </c>
      <c r="Q2320" s="772">
        <f>COUNTIF('Hedef Liste'!$A:$A,A2320)</f>
        <v>1</v>
      </c>
    </row>
    <row r="2321" hidden="1">
      <c r="A2321" s="677" t="s">
        <v>5996</v>
      </c>
      <c r="B2321" s="677" t="s">
        <v>5997</v>
      </c>
      <c r="C2321" s="762" t="s">
        <v>55183</v>
      </c>
      <c r="D2321" s="677" t="s">
        <v>6390</v>
      </c>
      <c r="E2321" s="770">
        <v>47.0</v>
      </c>
      <c r="F2321" s="770">
        <v>11.0</v>
      </c>
      <c r="G2321" s="770">
        <v>6.0</v>
      </c>
      <c r="H2321" s="770">
        <v>11.0</v>
      </c>
      <c r="I2321" s="770">
        <v>17.0</v>
      </c>
      <c r="J2321" s="771">
        <v>0.35</v>
      </c>
      <c r="K2321" s="677" t="s">
        <v>9218</v>
      </c>
      <c r="L2321" s="677">
        <v>2.245044855E9</v>
      </c>
      <c r="M2321" s="677" t="s">
        <v>13</v>
      </c>
      <c r="N2321" s="677" t="s">
        <v>6776</v>
      </c>
      <c r="O2321" s="677" t="s">
        <v>6000</v>
      </c>
      <c r="P2321" s="677" t="s">
        <v>6163</v>
      </c>
      <c r="Q2321" s="772">
        <f>COUNTIF('Hedef Liste'!$A:$A,A2321)</f>
        <v>1</v>
      </c>
    </row>
    <row r="2322" hidden="1">
      <c r="A2322" s="677" t="s">
        <v>11501</v>
      </c>
      <c r="B2322" s="677" t="s">
        <v>11502</v>
      </c>
      <c r="C2322" s="762" t="s">
        <v>55183</v>
      </c>
      <c r="D2322" s="677" t="s">
        <v>6153</v>
      </c>
      <c r="E2322" s="770">
        <v>77.0</v>
      </c>
      <c r="F2322" s="773"/>
      <c r="G2322" s="770">
        <v>8.0</v>
      </c>
      <c r="H2322" s="770">
        <v>2.0</v>
      </c>
      <c r="I2322" s="770">
        <v>10.0</v>
      </c>
      <c r="J2322" s="771">
        <v>0.8</v>
      </c>
      <c r="K2322" s="677" t="s">
        <v>11503</v>
      </c>
      <c r="L2322" s="677">
        <v>5.491163416E9</v>
      </c>
      <c r="M2322" s="677" t="s">
        <v>343</v>
      </c>
      <c r="N2322" s="677" t="s">
        <v>7271</v>
      </c>
      <c r="O2322" s="677" t="s">
        <v>11504</v>
      </c>
      <c r="P2322" s="677" t="s">
        <v>6163</v>
      </c>
      <c r="Q2322" s="772">
        <f>COUNTIF('Hedef Liste'!$A:$A,A2322)</f>
        <v>1</v>
      </c>
    </row>
    <row r="2323" hidden="1">
      <c r="A2323" s="677" t="s">
        <v>129</v>
      </c>
      <c r="B2323" s="677" t="s">
        <v>56565</v>
      </c>
      <c r="C2323" s="762" t="s">
        <v>55183</v>
      </c>
      <c r="D2323" s="677" t="s">
        <v>6219</v>
      </c>
      <c r="E2323" s="770">
        <v>733.0</v>
      </c>
      <c r="F2323" s="770">
        <v>3.0</v>
      </c>
      <c r="G2323" s="770">
        <v>6.0</v>
      </c>
      <c r="H2323" s="770">
        <v>4.0</v>
      </c>
      <c r="I2323" s="770">
        <v>10.0</v>
      </c>
      <c r="J2323" s="771">
        <v>0.6</v>
      </c>
      <c r="K2323" s="677" t="s">
        <v>9979</v>
      </c>
      <c r="L2323" s="677">
        <v>2.244535742E9</v>
      </c>
      <c r="M2323" s="677" t="s">
        <v>13</v>
      </c>
      <c r="N2323" s="677" t="s">
        <v>6910</v>
      </c>
      <c r="O2323" s="677" t="s">
        <v>133</v>
      </c>
      <c r="P2323" s="677" t="s">
        <v>6163</v>
      </c>
      <c r="Q2323" s="772">
        <f>COUNTIF('Hedef Liste'!$A:$A,A2323)</f>
        <v>1</v>
      </c>
    </row>
    <row r="2324" hidden="1">
      <c r="A2324" s="677" t="s">
        <v>8731</v>
      </c>
      <c r="B2324" s="677" t="s">
        <v>3709</v>
      </c>
      <c r="C2324" s="762" t="s">
        <v>55183</v>
      </c>
      <c r="D2324" s="677" t="s">
        <v>6219</v>
      </c>
      <c r="E2324" s="770">
        <v>101.0</v>
      </c>
      <c r="F2324" s="770">
        <v>4.0</v>
      </c>
      <c r="G2324" s="770">
        <v>0.0</v>
      </c>
      <c r="H2324" s="770">
        <v>17.0</v>
      </c>
      <c r="I2324" s="770">
        <v>17.0</v>
      </c>
      <c r="J2324" s="771">
        <v>0.0</v>
      </c>
      <c r="K2324" s="677" t="s">
        <v>7378</v>
      </c>
      <c r="L2324" s="677">
        <v>5.306203616E9</v>
      </c>
      <c r="M2324" s="677" t="s">
        <v>13</v>
      </c>
      <c r="N2324" s="721">
        <v>44863.0</v>
      </c>
      <c r="O2324" s="677" t="s">
        <v>8732</v>
      </c>
      <c r="P2324" s="677" t="s">
        <v>6163</v>
      </c>
      <c r="Q2324" s="772">
        <f>COUNTIF('Hedef Liste'!$A:$A,A2324)</f>
        <v>1</v>
      </c>
    </row>
    <row r="2325" hidden="1">
      <c r="A2325" s="677" t="s">
        <v>4968</v>
      </c>
      <c r="B2325" s="677" t="s">
        <v>4969</v>
      </c>
      <c r="C2325" s="762" t="s">
        <v>55183</v>
      </c>
      <c r="D2325" s="677" t="s">
        <v>6401</v>
      </c>
      <c r="E2325" s="770">
        <v>2999.0</v>
      </c>
      <c r="F2325" s="770">
        <v>241.0</v>
      </c>
      <c r="G2325" s="770">
        <v>17.0</v>
      </c>
      <c r="H2325" s="770">
        <v>1.0</v>
      </c>
      <c r="I2325" s="770">
        <v>18.0</v>
      </c>
      <c r="J2325" s="771">
        <v>0.94</v>
      </c>
      <c r="K2325" s="677" t="s">
        <v>10928</v>
      </c>
      <c r="L2325" s="677">
        <v>2.247133212E9</v>
      </c>
      <c r="M2325" s="677" t="s">
        <v>6386</v>
      </c>
      <c r="N2325" s="677" t="s">
        <v>6491</v>
      </c>
      <c r="O2325" s="677" t="s">
        <v>4971</v>
      </c>
      <c r="P2325" s="677" t="s">
        <v>6163</v>
      </c>
      <c r="Q2325" s="772">
        <f>COUNTIF('Hedef Liste'!$A:$A,A2325)</f>
        <v>1</v>
      </c>
    </row>
    <row r="2326" hidden="1">
      <c r="A2326" s="677" t="s">
        <v>4289</v>
      </c>
      <c r="B2326" s="677" t="s">
        <v>4290</v>
      </c>
      <c r="C2326" s="762" t="s">
        <v>55187</v>
      </c>
      <c r="D2326" s="677" t="s">
        <v>6175</v>
      </c>
      <c r="E2326" s="770">
        <v>212.0</v>
      </c>
      <c r="F2326" s="773"/>
      <c r="G2326" s="770">
        <v>4.0</v>
      </c>
      <c r="H2326" s="770">
        <v>0.0</v>
      </c>
      <c r="I2326" s="770">
        <v>4.0</v>
      </c>
      <c r="J2326" s="771">
        <v>1.0</v>
      </c>
      <c r="K2326" s="677" t="s">
        <v>11397</v>
      </c>
      <c r="L2326" s="677">
        <v>5.356446626E9</v>
      </c>
      <c r="M2326" s="677" t="s">
        <v>343</v>
      </c>
      <c r="N2326" s="677" t="s">
        <v>6528</v>
      </c>
      <c r="O2326" s="677" t="s">
        <v>4293</v>
      </c>
      <c r="P2326" s="677" t="s">
        <v>6163</v>
      </c>
      <c r="Q2326" s="772">
        <f>COUNTIF('Hedef Liste'!$A:$A,A2326)</f>
        <v>1</v>
      </c>
    </row>
    <row r="2327" hidden="1">
      <c r="A2327" s="677" t="s">
        <v>9243</v>
      </c>
      <c r="B2327" s="677" t="s">
        <v>9244</v>
      </c>
      <c r="C2327" s="762" t="s">
        <v>55183</v>
      </c>
      <c r="D2327" s="677" t="s">
        <v>6219</v>
      </c>
      <c r="E2327" s="770">
        <v>230.0</v>
      </c>
      <c r="F2327" s="770">
        <v>49.0</v>
      </c>
      <c r="G2327" s="770">
        <v>0.0</v>
      </c>
      <c r="H2327" s="770">
        <v>23.0</v>
      </c>
      <c r="I2327" s="770">
        <v>23.0</v>
      </c>
      <c r="J2327" s="771">
        <v>0.0</v>
      </c>
      <c r="K2327" s="677" t="s">
        <v>9245</v>
      </c>
      <c r="L2327" s="677">
        <v>5.545845332E9</v>
      </c>
      <c r="M2327" s="677" t="s">
        <v>6257</v>
      </c>
      <c r="N2327" s="677" t="s">
        <v>6354</v>
      </c>
      <c r="O2327" s="677" t="s">
        <v>9246</v>
      </c>
      <c r="P2327" s="677" t="s">
        <v>6163</v>
      </c>
      <c r="Q2327" s="772">
        <f>COUNTIF('Hedef Liste'!$A:$A,A2327)</f>
        <v>1</v>
      </c>
    </row>
    <row r="2328" hidden="1">
      <c r="A2328" s="677" t="s">
        <v>2532</v>
      </c>
      <c r="B2328" s="677" t="s">
        <v>2533</v>
      </c>
      <c r="C2328" s="762" t="s">
        <v>55183</v>
      </c>
      <c r="D2328" s="677" t="s">
        <v>6219</v>
      </c>
      <c r="E2328" s="770">
        <v>421.0</v>
      </c>
      <c r="F2328" s="770">
        <v>16.0</v>
      </c>
      <c r="G2328" s="770">
        <v>4.0</v>
      </c>
      <c r="H2328" s="770">
        <v>5.0</v>
      </c>
      <c r="I2328" s="770">
        <v>9.0</v>
      </c>
      <c r="J2328" s="771">
        <v>0.44</v>
      </c>
      <c r="K2328" s="677" t="s">
        <v>56566</v>
      </c>
      <c r="L2328" s="677">
        <v>5.348914407E9</v>
      </c>
      <c r="M2328" s="677" t="s">
        <v>343</v>
      </c>
      <c r="N2328" s="677" t="s">
        <v>6324</v>
      </c>
      <c r="O2328" s="677" t="s">
        <v>2536</v>
      </c>
      <c r="P2328" s="677" t="s">
        <v>6163</v>
      </c>
      <c r="Q2328" s="772">
        <f>COUNTIF('Hedef Liste'!$A:$A,A2328)</f>
        <v>1</v>
      </c>
    </row>
    <row r="2329" hidden="1">
      <c r="A2329" s="677" t="s">
        <v>5221</v>
      </c>
      <c r="B2329" s="677" t="s">
        <v>5222</v>
      </c>
      <c r="C2329" s="762" t="s">
        <v>55183</v>
      </c>
      <c r="D2329" s="677" t="s">
        <v>6159</v>
      </c>
      <c r="E2329" s="770">
        <v>238.0</v>
      </c>
      <c r="F2329" s="770">
        <v>27.0</v>
      </c>
      <c r="G2329" s="770">
        <v>15.0</v>
      </c>
      <c r="H2329" s="770">
        <v>0.0</v>
      </c>
      <c r="I2329" s="770">
        <v>15.0</v>
      </c>
      <c r="J2329" s="771">
        <v>1.0</v>
      </c>
      <c r="K2329" s="677" t="s">
        <v>10531</v>
      </c>
      <c r="L2329" s="677">
        <v>2.24360302E9</v>
      </c>
      <c r="M2329" s="677" t="s">
        <v>6257</v>
      </c>
      <c r="N2329" s="677" t="s">
        <v>6636</v>
      </c>
      <c r="O2329" s="677" t="s">
        <v>5224</v>
      </c>
      <c r="P2329" s="677" t="s">
        <v>6163</v>
      </c>
      <c r="Q2329" s="772">
        <f>COUNTIF('Hedef Liste'!$A:$A,A2329)</f>
        <v>1</v>
      </c>
    </row>
    <row r="2330" hidden="1">
      <c r="A2330" s="677" t="s">
        <v>4221</v>
      </c>
      <c r="B2330" s="677" t="s">
        <v>4222</v>
      </c>
      <c r="C2330" s="762" t="s">
        <v>55183</v>
      </c>
      <c r="D2330" s="677" t="s">
        <v>6153</v>
      </c>
      <c r="E2330" s="770">
        <v>1494.0</v>
      </c>
      <c r="F2330" s="770">
        <v>78.0</v>
      </c>
      <c r="G2330" s="770">
        <v>8.0</v>
      </c>
      <c r="H2330" s="770">
        <v>2.0</v>
      </c>
      <c r="I2330" s="770">
        <v>10.0</v>
      </c>
      <c r="J2330" s="771">
        <v>0.8</v>
      </c>
      <c r="K2330" s="677" t="s">
        <v>12626</v>
      </c>
      <c r="L2330" s="677">
        <v>5.352578373E9</v>
      </c>
      <c r="M2330" s="677" t="s">
        <v>343</v>
      </c>
      <c r="N2330" s="677" t="s">
        <v>6877</v>
      </c>
      <c r="O2330" s="677" t="s">
        <v>4225</v>
      </c>
      <c r="P2330" s="677" t="s">
        <v>6163</v>
      </c>
      <c r="Q2330" s="772">
        <f>COUNTIF('Hedef Liste'!$A:$A,A2330)</f>
        <v>1</v>
      </c>
    </row>
    <row r="2331" hidden="1">
      <c r="A2331" s="677" t="s">
        <v>6477</v>
      </c>
      <c r="B2331" s="677" t="s">
        <v>56567</v>
      </c>
      <c r="C2331" s="762" t="s">
        <v>55183</v>
      </c>
      <c r="D2331" s="677" t="s">
        <v>6440</v>
      </c>
      <c r="E2331" s="770">
        <v>84.0</v>
      </c>
      <c r="F2331" s="770">
        <v>3.0</v>
      </c>
      <c r="G2331" s="770">
        <v>0.0</v>
      </c>
      <c r="H2331" s="770">
        <v>10.0</v>
      </c>
      <c r="I2331" s="770">
        <v>10.0</v>
      </c>
      <c r="J2331" s="771">
        <v>0.0</v>
      </c>
      <c r="K2331" s="677" t="s">
        <v>6479</v>
      </c>
      <c r="L2331" s="677">
        <v>5.362021604E9</v>
      </c>
      <c r="M2331" s="677" t="s">
        <v>343</v>
      </c>
      <c r="N2331" s="677" t="s">
        <v>6480</v>
      </c>
      <c r="O2331" s="677" t="s">
        <v>6481</v>
      </c>
      <c r="P2331" s="677" t="s">
        <v>6163</v>
      </c>
      <c r="Q2331" s="772">
        <f>COUNTIF('Hedef Liste'!$A:$A,A2331)</f>
        <v>1</v>
      </c>
    </row>
    <row r="2332" hidden="1">
      <c r="A2332" s="677" t="s">
        <v>8588</v>
      </c>
      <c r="B2332" s="677" t="s">
        <v>8589</v>
      </c>
      <c r="C2332" s="762" t="s">
        <v>55183</v>
      </c>
      <c r="D2332" s="677" t="s">
        <v>6219</v>
      </c>
      <c r="E2332" s="770">
        <v>1796.0</v>
      </c>
      <c r="F2332" s="770">
        <v>114.0</v>
      </c>
      <c r="G2332" s="770">
        <v>46.0</v>
      </c>
      <c r="H2332" s="770">
        <v>26.0</v>
      </c>
      <c r="I2332" s="770">
        <v>72.0</v>
      </c>
      <c r="J2332" s="771">
        <v>0.64</v>
      </c>
      <c r="K2332" s="677" t="s">
        <v>8587</v>
      </c>
      <c r="L2332" s="677">
        <v>2.242350808E9</v>
      </c>
      <c r="M2332" s="677" t="s">
        <v>343</v>
      </c>
      <c r="N2332" s="677" t="s">
        <v>6429</v>
      </c>
      <c r="O2332" s="677" t="s">
        <v>8590</v>
      </c>
      <c r="P2332" s="677" t="s">
        <v>6163</v>
      </c>
      <c r="Q2332" s="772">
        <f>COUNTIF('Hedef Liste'!$A:$A,A2332)</f>
        <v>1</v>
      </c>
    </row>
    <row r="2333" hidden="1">
      <c r="A2333" s="677" t="s">
        <v>6850</v>
      </c>
      <c r="B2333" s="677" t="s">
        <v>6851</v>
      </c>
      <c r="C2333" s="762" t="s">
        <v>55183</v>
      </c>
      <c r="D2333" s="677" t="s">
        <v>6159</v>
      </c>
      <c r="E2333" s="770">
        <v>68.0</v>
      </c>
      <c r="F2333" s="773"/>
      <c r="G2333" s="770">
        <v>0.0</v>
      </c>
      <c r="H2333" s="770">
        <v>8.0</v>
      </c>
      <c r="I2333" s="770">
        <v>8.0</v>
      </c>
      <c r="J2333" s="771">
        <v>0.0</v>
      </c>
      <c r="K2333" s="677" t="s">
        <v>6852</v>
      </c>
      <c r="L2333" s="677">
        <v>5.527945336E9</v>
      </c>
      <c r="M2333" s="677" t="s">
        <v>13</v>
      </c>
      <c r="N2333" s="677" t="s">
        <v>6161</v>
      </c>
      <c r="O2333" s="677" t="s">
        <v>6853</v>
      </c>
      <c r="P2333" s="677" t="s">
        <v>6163</v>
      </c>
      <c r="Q2333" s="772">
        <f>COUNTIF('Hedef Liste'!$A:$A,A2333)</f>
        <v>1</v>
      </c>
    </row>
    <row r="2334" hidden="1">
      <c r="A2334" s="677" t="s">
        <v>5082</v>
      </c>
      <c r="B2334" s="677" t="s">
        <v>5083</v>
      </c>
      <c r="C2334" s="762" t="s">
        <v>55187</v>
      </c>
      <c r="D2334" s="677" t="s">
        <v>6159</v>
      </c>
      <c r="E2334" s="770">
        <v>9.0</v>
      </c>
      <c r="F2334" s="773"/>
      <c r="G2334" s="770">
        <v>12.0</v>
      </c>
      <c r="H2334" s="770">
        <v>0.0</v>
      </c>
      <c r="I2334" s="770">
        <v>12.0</v>
      </c>
      <c r="J2334" s="771">
        <v>1.0</v>
      </c>
      <c r="K2334" s="677" t="s">
        <v>8603</v>
      </c>
      <c r="L2334" s="677">
        <v>5.510723629E9</v>
      </c>
      <c r="M2334" s="677" t="s">
        <v>343</v>
      </c>
      <c r="N2334" s="677" t="s">
        <v>6170</v>
      </c>
      <c r="O2334" s="677" t="s">
        <v>5312</v>
      </c>
      <c r="P2334" s="677" t="s">
        <v>6163</v>
      </c>
      <c r="Q2334" s="772">
        <f>COUNTIF('Hedef Liste'!$A:$A,A2334)</f>
        <v>1</v>
      </c>
    </row>
    <row r="2335" hidden="1">
      <c r="A2335" s="677" t="s">
        <v>56568</v>
      </c>
      <c r="B2335" s="677" t="s">
        <v>56569</v>
      </c>
      <c r="C2335" s="762" t="s">
        <v>55183</v>
      </c>
      <c r="D2335" s="677" t="s">
        <v>6159</v>
      </c>
      <c r="E2335" s="770">
        <v>204.0</v>
      </c>
      <c r="F2335" s="770">
        <v>62.0</v>
      </c>
      <c r="G2335" s="770">
        <v>78.0</v>
      </c>
      <c r="H2335" s="770">
        <v>0.0</v>
      </c>
      <c r="I2335" s="770">
        <v>78.0</v>
      </c>
      <c r="J2335" s="771">
        <v>1.0</v>
      </c>
      <c r="K2335" s="677" t="s">
        <v>55566</v>
      </c>
      <c r="L2335" s="677">
        <v>9.999999999E9</v>
      </c>
      <c r="M2335" s="677" t="s">
        <v>343</v>
      </c>
      <c r="N2335" s="677" t="s">
        <v>7066</v>
      </c>
      <c r="O2335" s="677" t="s">
        <v>56345</v>
      </c>
      <c r="P2335" s="677" t="s">
        <v>55227</v>
      </c>
    </row>
    <row r="2336" hidden="1">
      <c r="A2336" s="677" t="s">
        <v>56570</v>
      </c>
      <c r="B2336" s="677" t="s">
        <v>56571</v>
      </c>
      <c r="C2336" s="762" t="s">
        <v>55183</v>
      </c>
      <c r="D2336" s="677" t="s">
        <v>6271</v>
      </c>
      <c r="E2336" s="770">
        <v>820.0</v>
      </c>
      <c r="F2336" s="770">
        <v>199.0</v>
      </c>
      <c r="G2336" s="770">
        <v>35.0</v>
      </c>
      <c r="H2336" s="770">
        <v>0.0</v>
      </c>
      <c r="I2336" s="770">
        <v>35.0</v>
      </c>
      <c r="J2336" s="771">
        <v>1.0</v>
      </c>
      <c r="K2336" s="677" t="s">
        <v>56322</v>
      </c>
      <c r="L2336" s="677">
        <v>5.366771032E9</v>
      </c>
      <c r="M2336" s="677" t="s">
        <v>13</v>
      </c>
      <c r="N2336" s="677" t="s">
        <v>6513</v>
      </c>
      <c r="O2336" s="677" t="s">
        <v>56572</v>
      </c>
      <c r="P2336" s="677" t="s">
        <v>55227</v>
      </c>
    </row>
    <row r="2337" hidden="1">
      <c r="A2337" s="677" t="s">
        <v>56573</v>
      </c>
      <c r="B2337" s="677" t="s">
        <v>56574</v>
      </c>
      <c r="C2337" s="762" t="s">
        <v>55183</v>
      </c>
      <c r="D2337" s="677" t="s">
        <v>6219</v>
      </c>
      <c r="E2337" s="770">
        <v>22.0</v>
      </c>
      <c r="F2337" s="770">
        <v>18.0</v>
      </c>
      <c r="G2337" s="770">
        <v>8.0</v>
      </c>
      <c r="H2337" s="770">
        <v>6.0</v>
      </c>
      <c r="I2337" s="770">
        <v>14.0</v>
      </c>
      <c r="J2337" s="771">
        <v>0.57</v>
      </c>
      <c r="K2337" s="677" t="s">
        <v>9483</v>
      </c>
      <c r="L2337" s="677">
        <v>5.369976381E9</v>
      </c>
      <c r="M2337" s="677" t="s">
        <v>343</v>
      </c>
      <c r="N2337" s="677" t="s">
        <v>1617</v>
      </c>
      <c r="O2337" s="677" t="s">
        <v>56575</v>
      </c>
      <c r="P2337" s="677" t="s">
        <v>6163</v>
      </c>
      <c r="Q2337" s="772">
        <f>COUNTIF('Hedef Liste'!$A:$A,A2337)</f>
        <v>0</v>
      </c>
    </row>
    <row r="2338" hidden="1">
      <c r="A2338" s="677" t="s">
        <v>5293</v>
      </c>
      <c r="B2338" s="677" t="s">
        <v>5294</v>
      </c>
      <c r="C2338" s="762" t="s">
        <v>55183</v>
      </c>
      <c r="D2338" s="677" t="s">
        <v>6317</v>
      </c>
      <c r="E2338" s="770">
        <v>625.0</v>
      </c>
      <c r="F2338" s="770">
        <v>51.0</v>
      </c>
      <c r="G2338" s="770">
        <v>15.0</v>
      </c>
      <c r="H2338" s="770">
        <v>11.0</v>
      </c>
      <c r="I2338" s="770">
        <v>26.0</v>
      </c>
      <c r="J2338" s="771">
        <v>0.58</v>
      </c>
      <c r="K2338" s="677" t="s">
        <v>11254</v>
      </c>
      <c r="L2338" s="677">
        <v>5.438352016E9</v>
      </c>
      <c r="M2338" s="677" t="s">
        <v>343</v>
      </c>
      <c r="N2338" s="677" t="s">
        <v>6947</v>
      </c>
      <c r="O2338" s="677" t="s">
        <v>5296</v>
      </c>
      <c r="P2338" s="677" t="s">
        <v>6163</v>
      </c>
      <c r="Q2338" s="772">
        <f>COUNTIF('Hedef Liste'!$A:$A,A2338)</f>
        <v>1</v>
      </c>
    </row>
    <row r="2339" hidden="1">
      <c r="A2339" s="677" t="s">
        <v>7884</v>
      </c>
      <c r="B2339" s="677" t="s">
        <v>1557</v>
      </c>
      <c r="C2339" s="762" t="s">
        <v>55183</v>
      </c>
      <c r="D2339" s="677" t="s">
        <v>6271</v>
      </c>
      <c r="E2339" s="770">
        <v>36.0</v>
      </c>
      <c r="F2339" s="770">
        <v>22.0</v>
      </c>
      <c r="G2339" s="770">
        <v>16.0</v>
      </c>
      <c r="H2339" s="770">
        <v>10.0</v>
      </c>
      <c r="I2339" s="770">
        <v>26.0</v>
      </c>
      <c r="J2339" s="771">
        <v>0.62</v>
      </c>
      <c r="K2339" s="677" t="s">
        <v>7885</v>
      </c>
      <c r="L2339" s="677">
        <v>5.013724549E9</v>
      </c>
      <c r="M2339" s="677" t="s">
        <v>13</v>
      </c>
      <c r="N2339" s="677" t="s">
        <v>6364</v>
      </c>
      <c r="O2339" s="677" t="s">
        <v>7886</v>
      </c>
      <c r="P2339" s="677" t="s">
        <v>6163</v>
      </c>
      <c r="Q2339" s="772">
        <f>COUNTIF('Hedef Liste'!$A:$A,A2339)</f>
        <v>1</v>
      </c>
    </row>
    <row r="2340" hidden="1">
      <c r="A2340" s="677" t="s">
        <v>7942</v>
      </c>
      <c r="B2340" s="677" t="s">
        <v>7943</v>
      </c>
      <c r="C2340" s="762" t="s">
        <v>55183</v>
      </c>
      <c r="D2340" s="677" t="s">
        <v>6284</v>
      </c>
      <c r="E2340" s="770">
        <v>1551.0</v>
      </c>
      <c r="F2340" s="770">
        <v>57.0</v>
      </c>
      <c r="G2340" s="770">
        <v>0.0</v>
      </c>
      <c r="H2340" s="770">
        <v>99.0</v>
      </c>
      <c r="I2340" s="770">
        <v>99.0</v>
      </c>
      <c r="J2340" s="771">
        <v>0.0</v>
      </c>
      <c r="K2340" s="677" t="s">
        <v>7944</v>
      </c>
      <c r="L2340" s="677">
        <v>2.242420264E9</v>
      </c>
      <c r="M2340" s="677" t="s">
        <v>13</v>
      </c>
      <c r="N2340" s="677" t="s">
        <v>6205</v>
      </c>
      <c r="O2340" s="677" t="s">
        <v>7945</v>
      </c>
      <c r="P2340" s="677" t="s">
        <v>6163</v>
      </c>
      <c r="Q2340" s="772">
        <f>COUNTIF('Hedef Liste'!$A:$A,A2340)</f>
        <v>1</v>
      </c>
    </row>
    <row r="2341">
      <c r="A2341" s="677" t="s">
        <v>7358</v>
      </c>
      <c r="B2341" s="677" t="s">
        <v>7359</v>
      </c>
      <c r="C2341" s="762" t="s">
        <v>55183</v>
      </c>
      <c r="D2341" s="677" t="s">
        <v>6219</v>
      </c>
      <c r="F2341" s="773"/>
      <c r="G2341" s="770">
        <v>0.0</v>
      </c>
      <c r="H2341" s="770">
        <v>8.0</v>
      </c>
      <c r="I2341" s="770">
        <v>8.0</v>
      </c>
      <c r="J2341" s="771">
        <v>0.0</v>
      </c>
      <c r="K2341" s="677" t="s">
        <v>7360</v>
      </c>
      <c r="L2341" s="677">
        <v>5.536145202E9</v>
      </c>
      <c r="M2341" s="677" t="s">
        <v>6257</v>
      </c>
      <c r="N2341" s="677" t="s">
        <v>6640</v>
      </c>
      <c r="O2341" s="677" t="s">
        <v>7361</v>
      </c>
      <c r="P2341" s="677" t="s">
        <v>6163</v>
      </c>
      <c r="Q2341" s="772">
        <f>COUNTIF('Hedef Liste'!$A:$A,A2341)</f>
        <v>1</v>
      </c>
    </row>
    <row r="2342">
      <c r="A2342" s="677" t="s">
        <v>12643</v>
      </c>
      <c r="B2342" s="677" t="s">
        <v>12644</v>
      </c>
      <c r="C2342" s="762" t="s">
        <v>55183</v>
      </c>
      <c r="D2342" s="677" t="s">
        <v>6175</v>
      </c>
      <c r="F2342" s="773"/>
      <c r="G2342" s="770">
        <v>0.0</v>
      </c>
      <c r="H2342" s="770">
        <v>7.0</v>
      </c>
      <c r="I2342" s="770">
        <v>7.0</v>
      </c>
      <c r="J2342" s="771">
        <v>0.0</v>
      </c>
      <c r="K2342" s="677" t="s">
        <v>12645</v>
      </c>
      <c r="L2342" s="677">
        <v>5.316650616E9</v>
      </c>
      <c r="M2342" s="677" t="s">
        <v>343</v>
      </c>
      <c r="N2342" s="677" t="s">
        <v>8895</v>
      </c>
      <c r="O2342" s="677" t="s">
        <v>12646</v>
      </c>
      <c r="P2342" s="677" t="s">
        <v>6163</v>
      </c>
      <c r="Q2342" s="772">
        <f>COUNTIF('Hedef Liste'!$A:$A,A2342)</f>
        <v>1</v>
      </c>
    </row>
    <row r="2343">
      <c r="A2343" s="677" t="s">
        <v>10579</v>
      </c>
      <c r="B2343" s="677" t="s">
        <v>10580</v>
      </c>
      <c r="C2343" s="762" t="s">
        <v>55183</v>
      </c>
      <c r="D2343" s="677" t="s">
        <v>6440</v>
      </c>
      <c r="E2343" s="773"/>
      <c r="F2343" s="773"/>
      <c r="G2343" s="770">
        <v>0.0</v>
      </c>
      <c r="H2343" s="770">
        <v>10.0</v>
      </c>
      <c r="I2343" s="770">
        <v>10.0</v>
      </c>
      <c r="J2343" s="771">
        <v>0.0</v>
      </c>
      <c r="K2343" s="677" t="s">
        <v>10581</v>
      </c>
      <c r="L2343" s="677">
        <v>2.246620066E9</v>
      </c>
      <c r="M2343" s="677" t="s">
        <v>6437</v>
      </c>
      <c r="N2343" s="677" t="s">
        <v>6438</v>
      </c>
      <c r="O2343" s="677" t="s">
        <v>10582</v>
      </c>
      <c r="P2343" s="677" t="s">
        <v>6163</v>
      </c>
      <c r="Q2343" s="772">
        <f>COUNTIF('Hedef Liste'!$A:$A,A2343)</f>
        <v>1</v>
      </c>
    </row>
    <row r="2344">
      <c r="A2344" s="677" t="s">
        <v>8889</v>
      </c>
      <c r="B2344" s="677" t="s">
        <v>8890</v>
      </c>
      <c r="C2344" s="762" t="s">
        <v>55183</v>
      </c>
      <c r="D2344" s="677" t="s">
        <v>6153</v>
      </c>
      <c r="E2344" s="770">
        <v>8.0</v>
      </c>
      <c r="F2344" s="773"/>
      <c r="G2344" s="770">
        <v>0.0</v>
      </c>
      <c r="H2344" s="770">
        <v>4.0</v>
      </c>
      <c r="I2344" s="770">
        <v>4.0</v>
      </c>
      <c r="J2344" s="771">
        <v>0.0</v>
      </c>
      <c r="K2344" s="677" t="s">
        <v>8891</v>
      </c>
      <c r="L2344" s="677">
        <v>5.340602331E9</v>
      </c>
      <c r="M2344" s="677" t="s">
        <v>6437</v>
      </c>
      <c r="N2344" s="677" t="s">
        <v>6865</v>
      </c>
      <c r="O2344" s="677" t="s">
        <v>8892</v>
      </c>
      <c r="P2344" s="677" t="s">
        <v>6163</v>
      </c>
      <c r="Q2344" s="772">
        <f>COUNTIF('Hedef Liste'!$A:$A,A2344)</f>
        <v>1</v>
      </c>
    </row>
    <row r="2345">
      <c r="A2345" s="677" t="s">
        <v>6963</v>
      </c>
      <c r="B2345" s="677" t="s">
        <v>6964</v>
      </c>
      <c r="C2345" s="762" t="s">
        <v>55183</v>
      </c>
      <c r="D2345" s="677" t="s">
        <v>6159</v>
      </c>
      <c r="E2345" s="770">
        <v>15.0</v>
      </c>
      <c r="F2345" s="770">
        <v>13.0</v>
      </c>
      <c r="G2345" s="770">
        <v>0.0</v>
      </c>
      <c r="H2345" s="770">
        <v>14.0</v>
      </c>
      <c r="I2345" s="770">
        <v>14.0</v>
      </c>
      <c r="J2345" s="771">
        <v>0.0</v>
      </c>
      <c r="K2345" s="677" t="s">
        <v>6965</v>
      </c>
      <c r="L2345" s="677">
        <v>5.325136796E9</v>
      </c>
      <c r="M2345" s="677" t="s">
        <v>6177</v>
      </c>
      <c r="N2345" s="677" t="s">
        <v>6966</v>
      </c>
      <c r="O2345" s="677" t="s">
        <v>6967</v>
      </c>
      <c r="P2345" s="677" t="s">
        <v>6163</v>
      </c>
      <c r="Q2345" s="772">
        <f>COUNTIF('Hedef Liste'!$A:$A,A2345)</f>
        <v>1</v>
      </c>
    </row>
    <row r="2346" hidden="1">
      <c r="A2346" s="677" t="s">
        <v>8068</v>
      </c>
      <c r="B2346" s="677" t="s">
        <v>8069</v>
      </c>
      <c r="C2346" s="762" t="s">
        <v>55183</v>
      </c>
      <c r="D2346" s="677" t="s">
        <v>6760</v>
      </c>
      <c r="E2346" s="770">
        <v>10.0</v>
      </c>
      <c r="F2346" s="770">
        <v>3.0</v>
      </c>
      <c r="G2346" s="770">
        <v>0.0</v>
      </c>
      <c r="H2346" s="770">
        <v>5.0</v>
      </c>
      <c r="I2346" s="770">
        <v>5.0</v>
      </c>
      <c r="J2346" s="771">
        <v>0.0</v>
      </c>
      <c r="K2346" s="677" t="s">
        <v>8070</v>
      </c>
      <c r="L2346" s="677">
        <v>2.244436263E9</v>
      </c>
      <c r="M2346" s="677" t="s">
        <v>13</v>
      </c>
      <c r="N2346" s="677" t="s">
        <v>6517</v>
      </c>
      <c r="O2346" s="677" t="s">
        <v>8071</v>
      </c>
      <c r="P2346" s="677" t="s">
        <v>6163</v>
      </c>
      <c r="Q2346" s="772">
        <f>COUNTIF('Hedef Liste'!$A:$A,A2346)</f>
        <v>1</v>
      </c>
    </row>
    <row r="2347" hidden="1">
      <c r="A2347" s="677" t="s">
        <v>10416</v>
      </c>
      <c r="B2347" s="677" t="s">
        <v>10417</v>
      </c>
      <c r="C2347" s="762" t="s">
        <v>55183</v>
      </c>
      <c r="D2347" s="677" t="s">
        <v>6317</v>
      </c>
      <c r="E2347" s="770">
        <v>3477.0</v>
      </c>
      <c r="F2347" s="770">
        <v>351.0</v>
      </c>
      <c r="G2347" s="770">
        <v>0.0</v>
      </c>
      <c r="H2347" s="770">
        <v>26.0</v>
      </c>
      <c r="I2347" s="770">
        <v>26.0</v>
      </c>
      <c r="J2347" s="771">
        <v>0.0</v>
      </c>
      <c r="K2347" s="677" t="s">
        <v>56576</v>
      </c>
      <c r="L2347" s="677">
        <v>2.243630363E9</v>
      </c>
      <c r="M2347" s="677" t="s">
        <v>6257</v>
      </c>
      <c r="N2347" s="677" t="s">
        <v>6884</v>
      </c>
      <c r="O2347" s="677" t="s">
        <v>10419</v>
      </c>
      <c r="P2347" s="677" t="s">
        <v>6163</v>
      </c>
      <c r="Q2347" s="772">
        <f>COUNTIF('Hedef Liste'!$A:$A,A2347)</f>
        <v>1</v>
      </c>
    </row>
    <row r="2348" hidden="1">
      <c r="A2348" s="677" t="s">
        <v>56577</v>
      </c>
      <c r="B2348" s="677" t="s">
        <v>56578</v>
      </c>
      <c r="C2348" s="762" t="s">
        <v>55187</v>
      </c>
      <c r="D2348" s="677" t="s">
        <v>6440</v>
      </c>
      <c r="E2348" s="773"/>
      <c r="F2348" s="773"/>
      <c r="G2348" s="770">
        <v>0.0</v>
      </c>
      <c r="H2348" s="770">
        <v>17.0</v>
      </c>
      <c r="I2348" s="770">
        <v>17.0</v>
      </c>
      <c r="J2348" s="771">
        <v>0.0</v>
      </c>
      <c r="K2348" s="677" t="s">
        <v>56579</v>
      </c>
      <c r="L2348" s="677">
        <v>5.376183162E9</v>
      </c>
      <c r="M2348" s="677" t="s">
        <v>13</v>
      </c>
      <c r="N2348" s="677" t="s">
        <v>7464</v>
      </c>
      <c r="O2348" s="677" t="s">
        <v>56580</v>
      </c>
      <c r="P2348" s="677" t="s">
        <v>6163</v>
      </c>
      <c r="Q2348" s="772">
        <f>COUNTIF('Hedef Liste'!$A:$A,A2348)</f>
        <v>0</v>
      </c>
    </row>
    <row r="2349" hidden="1">
      <c r="A2349" s="677" t="s">
        <v>56581</v>
      </c>
      <c r="B2349" s="677" t="s">
        <v>56582</v>
      </c>
      <c r="C2349" s="762" t="s">
        <v>55187</v>
      </c>
      <c r="D2349" s="677" t="s">
        <v>6159</v>
      </c>
      <c r="E2349" s="773"/>
      <c r="F2349" s="773"/>
      <c r="G2349" s="770">
        <v>0.0</v>
      </c>
      <c r="H2349" s="770">
        <v>19.0</v>
      </c>
      <c r="I2349" s="770">
        <v>19.0</v>
      </c>
      <c r="J2349" s="771">
        <v>0.0</v>
      </c>
      <c r="K2349" s="677" t="s">
        <v>56583</v>
      </c>
      <c r="L2349" s="677">
        <v>2.243721604E9</v>
      </c>
      <c r="M2349" s="677" t="s">
        <v>6588</v>
      </c>
      <c r="N2349" s="677" t="s">
        <v>6655</v>
      </c>
      <c r="O2349" s="677" t="s">
        <v>56584</v>
      </c>
      <c r="P2349" s="677" t="s">
        <v>6163</v>
      </c>
      <c r="Q2349" s="772">
        <f>COUNTIF('Hedef Liste'!$A:$A,A2349)</f>
        <v>0</v>
      </c>
    </row>
    <row r="2350" hidden="1">
      <c r="A2350" s="677" t="s">
        <v>8319</v>
      </c>
      <c r="B2350" s="677" t="s">
        <v>8320</v>
      </c>
      <c r="C2350" s="762" t="s">
        <v>55183</v>
      </c>
      <c r="D2350" s="677" t="s">
        <v>6390</v>
      </c>
      <c r="E2350" s="770">
        <v>140.0</v>
      </c>
      <c r="F2350" s="770">
        <v>1.0</v>
      </c>
      <c r="G2350" s="770">
        <v>0.0</v>
      </c>
      <c r="H2350" s="770">
        <v>9.0</v>
      </c>
      <c r="I2350" s="770">
        <v>9.0</v>
      </c>
      <c r="J2350" s="771">
        <v>0.0</v>
      </c>
      <c r="K2350" s="677" t="s">
        <v>8321</v>
      </c>
      <c r="L2350" s="677">
        <v>2.243631112E9</v>
      </c>
      <c r="M2350" s="677" t="s">
        <v>6257</v>
      </c>
      <c r="N2350" s="677" t="s">
        <v>6640</v>
      </c>
      <c r="O2350" s="677" t="s">
        <v>8322</v>
      </c>
      <c r="P2350" s="677" t="s">
        <v>6163</v>
      </c>
      <c r="Q2350" s="772">
        <f>COUNTIF('Hedef Liste'!$A:$A,A2350)</f>
        <v>1</v>
      </c>
    </row>
    <row r="2351">
      <c r="A2351" s="677" t="s">
        <v>11892</v>
      </c>
      <c r="B2351" s="677" t="s">
        <v>11893</v>
      </c>
      <c r="C2351" s="762" t="s">
        <v>55183</v>
      </c>
      <c r="D2351" s="677" t="s">
        <v>6284</v>
      </c>
      <c r="E2351" s="770">
        <v>7.0</v>
      </c>
      <c r="F2351" s="770">
        <v>6.0</v>
      </c>
      <c r="G2351" s="770">
        <v>0.0</v>
      </c>
      <c r="H2351" s="770">
        <v>26.0</v>
      </c>
      <c r="I2351" s="770">
        <v>26.0</v>
      </c>
      <c r="J2351" s="771">
        <v>0.0</v>
      </c>
      <c r="K2351" s="677" t="s">
        <v>11894</v>
      </c>
      <c r="L2351" s="677">
        <v>5.336634616E9</v>
      </c>
      <c r="M2351" s="677" t="s">
        <v>13</v>
      </c>
      <c r="N2351" s="677" t="s">
        <v>6517</v>
      </c>
      <c r="O2351" s="677" t="s">
        <v>11895</v>
      </c>
      <c r="P2351" s="677" t="s">
        <v>6163</v>
      </c>
      <c r="Q2351" s="772">
        <f>COUNTIF('Hedef Liste'!$A:$A,A2351)</f>
        <v>1</v>
      </c>
    </row>
    <row r="2352">
      <c r="A2352" s="677" t="s">
        <v>9771</v>
      </c>
      <c r="B2352" s="677" t="s">
        <v>9772</v>
      </c>
      <c r="C2352" s="762" t="s">
        <v>55183</v>
      </c>
      <c r="D2352" s="677" t="s">
        <v>6175</v>
      </c>
      <c r="F2352" s="773"/>
      <c r="G2352" s="770">
        <v>0.0</v>
      </c>
      <c r="H2352" s="770">
        <v>21.0</v>
      </c>
      <c r="I2352" s="770">
        <v>21.0</v>
      </c>
      <c r="J2352" s="771">
        <v>0.0</v>
      </c>
      <c r="K2352" s="677" t="s">
        <v>9773</v>
      </c>
      <c r="L2352" s="677">
        <v>5.516870648E9</v>
      </c>
      <c r="M2352" s="677" t="s">
        <v>13</v>
      </c>
      <c r="N2352" s="677" t="s">
        <v>6359</v>
      </c>
      <c r="O2352" s="677" t="s">
        <v>9774</v>
      </c>
      <c r="P2352" s="677" t="s">
        <v>6163</v>
      </c>
      <c r="Q2352" s="772">
        <f>COUNTIF('Hedef Liste'!$A:$A,A2352)</f>
        <v>1</v>
      </c>
    </row>
    <row r="2353">
      <c r="A2353" s="677" t="s">
        <v>8624</v>
      </c>
      <c r="B2353" s="677" t="s">
        <v>8625</v>
      </c>
      <c r="C2353" s="762" t="s">
        <v>55183</v>
      </c>
      <c r="D2353" s="677" t="s">
        <v>6401</v>
      </c>
      <c r="E2353" s="770">
        <v>24.0</v>
      </c>
      <c r="F2353" s="770">
        <v>24.0</v>
      </c>
      <c r="G2353" s="770">
        <v>0.0</v>
      </c>
      <c r="H2353" s="770">
        <v>17.0</v>
      </c>
      <c r="I2353" s="770">
        <v>17.0</v>
      </c>
      <c r="J2353" s="771">
        <v>0.0</v>
      </c>
      <c r="K2353" s="677" t="s">
        <v>8626</v>
      </c>
      <c r="L2353" s="677">
        <v>5.396637189E9</v>
      </c>
      <c r="M2353" s="677" t="s">
        <v>6257</v>
      </c>
      <c r="N2353" s="677" t="s">
        <v>7015</v>
      </c>
      <c r="O2353" s="677" t="s">
        <v>8627</v>
      </c>
      <c r="P2353" s="677" t="s">
        <v>6163</v>
      </c>
      <c r="Q2353" s="772">
        <f>COUNTIF('Hedef Liste'!$A:$A,A2353)</f>
        <v>1</v>
      </c>
    </row>
    <row r="2354">
      <c r="A2354" s="677" t="s">
        <v>11159</v>
      </c>
      <c r="B2354" s="677" t="s">
        <v>11160</v>
      </c>
      <c r="C2354" s="762" t="s">
        <v>55183</v>
      </c>
      <c r="D2354" s="677" t="s">
        <v>6219</v>
      </c>
      <c r="F2354" s="773"/>
      <c r="G2354" s="770">
        <v>0.0</v>
      </c>
      <c r="H2354" s="770">
        <v>16.0</v>
      </c>
      <c r="I2354" s="770">
        <v>16.0</v>
      </c>
      <c r="J2354" s="771">
        <v>0.0</v>
      </c>
      <c r="K2354" s="677" t="s">
        <v>11161</v>
      </c>
      <c r="L2354" s="677">
        <v>2.247110061E9</v>
      </c>
      <c r="M2354" s="677" t="s">
        <v>6386</v>
      </c>
      <c r="N2354" s="677" t="s">
        <v>11162</v>
      </c>
      <c r="O2354" s="677" t="s">
        <v>11163</v>
      </c>
      <c r="P2354" s="677" t="s">
        <v>6163</v>
      </c>
      <c r="Q2354" s="772">
        <f>COUNTIF('Hedef Liste'!$A:$A,A2354)</f>
        <v>1</v>
      </c>
    </row>
    <row r="2355" hidden="1">
      <c r="A2355" s="677" t="s">
        <v>1394</v>
      </c>
      <c r="B2355" s="677" t="s">
        <v>1395</v>
      </c>
      <c r="C2355" s="762" t="s">
        <v>55183</v>
      </c>
      <c r="D2355" s="677" t="s">
        <v>6951</v>
      </c>
      <c r="E2355" s="770">
        <v>8534.0</v>
      </c>
      <c r="F2355" s="770">
        <v>118.0</v>
      </c>
      <c r="G2355" s="770">
        <v>0.0</v>
      </c>
      <c r="H2355" s="770">
        <v>15.0</v>
      </c>
      <c r="I2355" s="770">
        <v>15.0</v>
      </c>
      <c r="J2355" s="771">
        <v>0.0</v>
      </c>
      <c r="K2355" s="677" t="s">
        <v>8317</v>
      </c>
      <c r="L2355" s="677">
        <v>2.244132232E9</v>
      </c>
      <c r="M2355" s="677" t="s">
        <v>13</v>
      </c>
      <c r="N2355" s="677" t="s">
        <v>7893</v>
      </c>
      <c r="O2355" s="677" t="s">
        <v>1397</v>
      </c>
      <c r="P2355" s="677" t="s">
        <v>6163</v>
      </c>
      <c r="Q2355" s="772">
        <f>COUNTIF('Hedef Liste'!$A:$A,A2355)</f>
        <v>1</v>
      </c>
    </row>
    <row r="2356">
      <c r="A2356" s="677" t="s">
        <v>7724</v>
      </c>
      <c r="B2356" s="677" t="s">
        <v>7725</v>
      </c>
      <c r="C2356" s="762" t="s">
        <v>55183</v>
      </c>
      <c r="D2356" s="677" t="s">
        <v>6760</v>
      </c>
      <c r="F2356" s="773"/>
      <c r="G2356" s="770">
        <v>0.0</v>
      </c>
      <c r="H2356" s="770">
        <v>5.0</v>
      </c>
      <c r="I2356" s="770">
        <v>5.0</v>
      </c>
      <c r="J2356" s="771">
        <v>0.0</v>
      </c>
      <c r="K2356" s="677" t="s">
        <v>7726</v>
      </c>
      <c r="L2356" s="677">
        <v>5.332738327E9</v>
      </c>
      <c r="M2356" s="677" t="s">
        <v>13</v>
      </c>
      <c r="N2356" s="677" t="s">
        <v>6359</v>
      </c>
      <c r="O2356" s="677" t="s">
        <v>7727</v>
      </c>
      <c r="P2356" s="677" t="s">
        <v>6163</v>
      </c>
      <c r="Q2356" s="772">
        <f>COUNTIF('Hedef Liste'!$A:$A,A2356)</f>
        <v>1</v>
      </c>
    </row>
    <row r="2357" hidden="1">
      <c r="A2357" s="677" t="s">
        <v>5774</v>
      </c>
      <c r="B2357" s="677" t="s">
        <v>5775</v>
      </c>
      <c r="C2357" s="762" t="s">
        <v>55183</v>
      </c>
      <c r="D2357" s="677" t="s">
        <v>6284</v>
      </c>
      <c r="E2357" s="770">
        <v>39.0</v>
      </c>
      <c r="F2357" s="770">
        <v>3.0</v>
      </c>
      <c r="G2357" s="770">
        <v>9.0</v>
      </c>
      <c r="H2357" s="770">
        <v>0.0</v>
      </c>
      <c r="I2357" s="770">
        <v>9.0</v>
      </c>
      <c r="J2357" s="771">
        <v>1.0</v>
      </c>
      <c r="K2357" s="677" t="s">
        <v>11412</v>
      </c>
      <c r="L2357" s="677">
        <v>2.242200014E9</v>
      </c>
      <c r="M2357" s="677" t="s">
        <v>343</v>
      </c>
      <c r="N2357" s="677" t="s">
        <v>7623</v>
      </c>
      <c r="O2357" s="677" t="s">
        <v>5778</v>
      </c>
      <c r="P2357" s="677" t="s">
        <v>6163</v>
      </c>
      <c r="Q2357" s="772">
        <f>COUNTIF('Hedef Liste'!$A:$A,A2357)</f>
        <v>1</v>
      </c>
    </row>
    <row r="2358">
      <c r="A2358" s="677" t="s">
        <v>10139</v>
      </c>
      <c r="B2358" s="677" t="s">
        <v>10140</v>
      </c>
      <c r="C2358" s="762" t="s">
        <v>55183</v>
      </c>
      <c r="D2358" s="677" t="s">
        <v>7107</v>
      </c>
      <c r="E2358" s="770">
        <v>31.0</v>
      </c>
      <c r="F2358" s="770">
        <v>31.0</v>
      </c>
      <c r="G2358" s="770">
        <v>0.0</v>
      </c>
      <c r="H2358" s="770">
        <v>22.0</v>
      </c>
      <c r="I2358" s="770">
        <v>22.0</v>
      </c>
      <c r="J2358" s="771">
        <v>0.0</v>
      </c>
      <c r="K2358" s="677" t="s">
        <v>10141</v>
      </c>
      <c r="L2358" s="677">
        <v>2.242200111E9</v>
      </c>
      <c r="M2358" s="677" t="s">
        <v>343</v>
      </c>
      <c r="N2358" s="677" t="s">
        <v>10142</v>
      </c>
      <c r="O2358" s="677" t="s">
        <v>10143</v>
      </c>
      <c r="P2358" s="677" t="s">
        <v>6163</v>
      </c>
      <c r="Q2358" s="772">
        <f>COUNTIF('Hedef Liste'!$A:$A,A2358)</f>
        <v>1</v>
      </c>
    </row>
    <row r="2359">
      <c r="A2359" s="677" t="s">
        <v>12293</v>
      </c>
      <c r="B2359" s="677" t="s">
        <v>12294</v>
      </c>
      <c r="C2359" s="762" t="s">
        <v>55183</v>
      </c>
      <c r="D2359" s="677" t="s">
        <v>6175</v>
      </c>
      <c r="F2359" s="773"/>
      <c r="G2359" s="770">
        <v>0.0</v>
      </c>
      <c r="H2359" s="770">
        <v>21.0</v>
      </c>
      <c r="I2359" s="770">
        <v>21.0</v>
      </c>
      <c r="J2359" s="771">
        <v>0.0</v>
      </c>
      <c r="K2359" s="677" t="s">
        <v>12295</v>
      </c>
      <c r="L2359" s="677">
        <v>5.396590852E9</v>
      </c>
      <c r="M2359" s="677" t="s">
        <v>13</v>
      </c>
      <c r="N2359" s="677" t="s">
        <v>7779</v>
      </c>
      <c r="O2359" s="677" t="s">
        <v>12296</v>
      </c>
      <c r="P2359" s="677" t="s">
        <v>6163</v>
      </c>
      <c r="Q2359" s="772">
        <f>COUNTIF('Hedef Liste'!$A:$A,A2359)</f>
        <v>1</v>
      </c>
    </row>
    <row r="2360" hidden="1">
      <c r="A2360" s="677" t="s">
        <v>10069</v>
      </c>
      <c r="B2360" s="677" t="s">
        <v>10070</v>
      </c>
      <c r="C2360" s="762" t="s">
        <v>55187</v>
      </c>
      <c r="D2360" s="677" t="s">
        <v>6390</v>
      </c>
      <c r="E2360" s="773"/>
      <c r="F2360" s="773"/>
      <c r="G2360" s="770">
        <v>0.0</v>
      </c>
      <c r="H2360" s="770">
        <v>4.0</v>
      </c>
      <c r="I2360" s="770">
        <v>4.0</v>
      </c>
      <c r="J2360" s="771">
        <v>0.0</v>
      </c>
      <c r="K2360" s="677" t="s">
        <v>9505</v>
      </c>
      <c r="L2360" s="677">
        <v>5.523183835E9</v>
      </c>
      <c r="M2360" s="677" t="s">
        <v>343</v>
      </c>
      <c r="N2360" s="677" t="s">
        <v>6487</v>
      </c>
      <c r="O2360" s="677" t="s">
        <v>9510</v>
      </c>
      <c r="P2360" s="677" t="s">
        <v>6163</v>
      </c>
      <c r="Q2360" s="772">
        <f>COUNTIF('Hedef Liste'!$A:$A,A2360)</f>
        <v>1</v>
      </c>
    </row>
    <row r="2361" hidden="1">
      <c r="A2361" s="677" t="s">
        <v>5675</v>
      </c>
      <c r="B2361" s="677" t="s">
        <v>5676</v>
      </c>
      <c r="C2361" s="762" t="s">
        <v>55183</v>
      </c>
      <c r="D2361" s="677" t="s">
        <v>7107</v>
      </c>
      <c r="E2361" s="770">
        <v>93.0</v>
      </c>
      <c r="F2361" s="770">
        <v>1.0</v>
      </c>
      <c r="G2361" s="770">
        <v>7.0</v>
      </c>
      <c r="H2361" s="770">
        <v>0.0</v>
      </c>
      <c r="I2361" s="770">
        <v>7.0</v>
      </c>
      <c r="J2361" s="771">
        <v>1.0</v>
      </c>
      <c r="K2361" s="677" t="s">
        <v>11263</v>
      </c>
      <c r="L2361" s="677">
        <v>2.24331909E9</v>
      </c>
      <c r="M2361" s="677" t="s">
        <v>6257</v>
      </c>
      <c r="N2361" s="677" t="s">
        <v>10483</v>
      </c>
      <c r="O2361" s="677" t="s">
        <v>11264</v>
      </c>
      <c r="P2361" s="677" t="s">
        <v>6163</v>
      </c>
      <c r="Q2361" s="772">
        <f>COUNTIF('Hedef Liste'!$A:$A,A2361)</f>
        <v>1</v>
      </c>
    </row>
    <row r="2362">
      <c r="A2362" s="677" t="s">
        <v>8292</v>
      </c>
      <c r="B2362" s="677" t="s">
        <v>8293</v>
      </c>
      <c r="C2362" s="762" t="s">
        <v>55183</v>
      </c>
      <c r="D2362" s="677" t="s">
        <v>6159</v>
      </c>
      <c r="E2362" s="773"/>
      <c r="F2362" s="773"/>
      <c r="G2362" s="770">
        <v>0.0</v>
      </c>
      <c r="H2362" s="770">
        <v>26.0</v>
      </c>
      <c r="I2362" s="770">
        <v>26.0</v>
      </c>
      <c r="J2362" s="771">
        <v>0.0</v>
      </c>
      <c r="K2362" s="677" t="s">
        <v>8294</v>
      </c>
      <c r="L2362" s="677">
        <v>2.24240043E9</v>
      </c>
      <c r="M2362" s="677" t="s">
        <v>343</v>
      </c>
      <c r="N2362" s="677" t="s">
        <v>8295</v>
      </c>
      <c r="O2362" s="677" t="s">
        <v>8296</v>
      </c>
      <c r="P2362" s="677" t="s">
        <v>6163</v>
      </c>
      <c r="Q2362" s="772">
        <f>COUNTIF('Hedef Liste'!$A:$A,A2362)</f>
        <v>1</v>
      </c>
    </row>
    <row r="2363">
      <c r="A2363" s="677" t="s">
        <v>10518</v>
      </c>
      <c r="B2363" s="677" t="s">
        <v>10519</v>
      </c>
      <c r="C2363" s="762" t="s">
        <v>55183</v>
      </c>
      <c r="D2363" s="677" t="s">
        <v>6159</v>
      </c>
      <c r="E2363" s="773"/>
      <c r="F2363" s="773"/>
      <c r="G2363" s="770">
        <v>0.0</v>
      </c>
      <c r="H2363" s="770">
        <v>18.0</v>
      </c>
      <c r="I2363" s="770">
        <v>18.0</v>
      </c>
      <c r="J2363" s="771">
        <v>0.0</v>
      </c>
      <c r="K2363" s="677" t="s">
        <v>6445</v>
      </c>
      <c r="L2363" s="677">
        <v>5.532442296E9</v>
      </c>
      <c r="M2363" s="677" t="s">
        <v>343</v>
      </c>
      <c r="N2363" s="677" t="s">
        <v>6446</v>
      </c>
      <c r="O2363" s="677" t="s">
        <v>6447</v>
      </c>
      <c r="P2363" s="677" t="s">
        <v>6163</v>
      </c>
      <c r="Q2363" s="772">
        <f>COUNTIF('Hedef Liste'!$A:$A,A2363)</f>
        <v>1</v>
      </c>
    </row>
    <row r="2364" hidden="1">
      <c r="A2364" s="677" t="s">
        <v>4428</v>
      </c>
      <c r="B2364" s="677" t="s">
        <v>4429</v>
      </c>
      <c r="C2364" s="762" t="s">
        <v>55187</v>
      </c>
      <c r="D2364" s="677" t="s">
        <v>6175</v>
      </c>
      <c r="E2364" s="770">
        <v>81.0</v>
      </c>
      <c r="F2364" s="773"/>
      <c r="G2364" s="770">
        <v>0.0</v>
      </c>
      <c r="H2364" s="770">
        <v>4.0</v>
      </c>
      <c r="I2364" s="770">
        <v>4.0</v>
      </c>
      <c r="J2364" s="771">
        <v>0.0</v>
      </c>
      <c r="K2364" s="677" t="s">
        <v>7073</v>
      </c>
      <c r="L2364" s="677">
        <v>5.527458211E9</v>
      </c>
      <c r="M2364" s="677" t="s">
        <v>13</v>
      </c>
      <c r="N2364" s="677" t="s">
        <v>6161</v>
      </c>
      <c r="O2364" s="677" t="s">
        <v>4431</v>
      </c>
      <c r="P2364" s="677" t="s">
        <v>6163</v>
      </c>
      <c r="Q2364" s="772">
        <f>COUNTIF('Hedef Liste'!$A:$A,A2364)</f>
        <v>1</v>
      </c>
    </row>
    <row r="2365" hidden="1">
      <c r="A2365" s="677" t="s">
        <v>56585</v>
      </c>
      <c r="B2365" s="677" t="s">
        <v>56586</v>
      </c>
      <c r="C2365" s="762" t="s">
        <v>55183</v>
      </c>
      <c r="D2365" s="677" t="s">
        <v>6219</v>
      </c>
      <c r="E2365" s="770">
        <v>55.0</v>
      </c>
      <c r="F2365" s="770">
        <v>1.0</v>
      </c>
      <c r="G2365" s="770">
        <v>3.0</v>
      </c>
      <c r="H2365" s="770">
        <v>5.0</v>
      </c>
      <c r="I2365" s="770">
        <v>8.0</v>
      </c>
      <c r="J2365" s="771">
        <v>0.38</v>
      </c>
      <c r="K2365" s="677" t="s">
        <v>56587</v>
      </c>
      <c r="L2365" s="677">
        <v>5.347017316E9</v>
      </c>
      <c r="M2365" s="677" t="s">
        <v>6257</v>
      </c>
      <c r="N2365" s="677" t="s">
        <v>8815</v>
      </c>
      <c r="O2365" s="677" t="s">
        <v>56588</v>
      </c>
      <c r="P2365" s="677" t="s">
        <v>6163</v>
      </c>
      <c r="Q2365" s="772">
        <f>COUNTIF('Hedef Liste'!$A:$A,A2365)</f>
        <v>0</v>
      </c>
    </row>
    <row r="2366" hidden="1">
      <c r="A2366" s="677" t="s">
        <v>5697</v>
      </c>
      <c r="B2366" s="677" t="s">
        <v>5698</v>
      </c>
      <c r="C2366" s="762" t="s">
        <v>55183</v>
      </c>
      <c r="D2366" s="677" t="s">
        <v>6153</v>
      </c>
      <c r="E2366" s="770">
        <v>76.0</v>
      </c>
      <c r="F2366" s="773"/>
      <c r="G2366" s="770">
        <v>2.0</v>
      </c>
      <c r="H2366" s="770">
        <v>1.0</v>
      </c>
      <c r="I2366" s="770">
        <v>3.0</v>
      </c>
      <c r="J2366" s="771">
        <v>0.67</v>
      </c>
      <c r="K2366" s="677" t="s">
        <v>6775</v>
      </c>
      <c r="L2366" s="677">
        <v>2.244510042E9</v>
      </c>
      <c r="M2366" s="677" t="s">
        <v>13</v>
      </c>
      <c r="N2366" s="677" t="s">
        <v>6776</v>
      </c>
      <c r="O2366" s="677" t="s">
        <v>208</v>
      </c>
      <c r="P2366" s="677" t="s">
        <v>6163</v>
      </c>
      <c r="Q2366" s="772">
        <f>COUNTIF('Hedef Liste'!$A:$A,A2366)</f>
        <v>1</v>
      </c>
    </row>
    <row r="2367" hidden="1">
      <c r="A2367" s="677" t="s">
        <v>6988</v>
      </c>
      <c r="B2367" s="677" t="s">
        <v>6989</v>
      </c>
      <c r="C2367" s="762" t="s">
        <v>55183</v>
      </c>
      <c r="D2367" s="677" t="s">
        <v>6401</v>
      </c>
      <c r="E2367" s="770">
        <v>12.0</v>
      </c>
      <c r="F2367" s="773"/>
      <c r="G2367" s="770">
        <v>0.0</v>
      </c>
      <c r="H2367" s="770">
        <v>15.0</v>
      </c>
      <c r="I2367" s="770">
        <v>15.0</v>
      </c>
      <c r="J2367" s="771">
        <v>0.0</v>
      </c>
      <c r="K2367" s="677" t="s">
        <v>6990</v>
      </c>
      <c r="L2367" s="677">
        <v>2.242446252E9</v>
      </c>
      <c r="M2367" s="677" t="s">
        <v>13</v>
      </c>
      <c r="N2367" s="677" t="s">
        <v>6205</v>
      </c>
      <c r="O2367" s="677" t="s">
        <v>6991</v>
      </c>
      <c r="P2367" s="677" t="s">
        <v>6163</v>
      </c>
      <c r="Q2367" s="772">
        <f>COUNTIF('Hedef Liste'!$A:$A,A2367)</f>
        <v>1</v>
      </c>
    </row>
    <row r="2368" hidden="1">
      <c r="A2368" s="677" t="s">
        <v>56589</v>
      </c>
      <c r="B2368" s="677" t="s">
        <v>56590</v>
      </c>
      <c r="C2368" s="762" t="s">
        <v>55183</v>
      </c>
      <c r="D2368" s="677" t="s">
        <v>6440</v>
      </c>
      <c r="E2368" s="770">
        <v>125.0</v>
      </c>
      <c r="F2368" s="770">
        <v>12.0</v>
      </c>
      <c r="G2368" s="770">
        <v>5.0</v>
      </c>
      <c r="H2368" s="770">
        <v>9.0</v>
      </c>
      <c r="I2368" s="770">
        <v>14.0</v>
      </c>
      <c r="J2368" s="771">
        <v>0.36</v>
      </c>
      <c r="K2368" s="677" t="s">
        <v>56591</v>
      </c>
      <c r="L2368" s="677">
        <v>5.433950669E9</v>
      </c>
      <c r="M2368" s="677" t="s">
        <v>343</v>
      </c>
      <c r="N2368" s="677" t="s">
        <v>6480</v>
      </c>
      <c r="O2368" s="677" t="s">
        <v>56592</v>
      </c>
      <c r="P2368" s="677" t="s">
        <v>6163</v>
      </c>
      <c r="Q2368" s="772">
        <f>COUNTIF('Hedef Liste'!$A:$A,A2368)</f>
        <v>0</v>
      </c>
    </row>
    <row r="2369" hidden="1">
      <c r="A2369" s="677" t="s">
        <v>7050</v>
      </c>
      <c r="B2369" s="677" t="s">
        <v>7051</v>
      </c>
      <c r="C2369" s="762" t="s">
        <v>55183</v>
      </c>
      <c r="D2369" s="677" t="s">
        <v>6175</v>
      </c>
      <c r="E2369" s="770">
        <v>38.0</v>
      </c>
      <c r="F2369" s="770">
        <v>3.0</v>
      </c>
      <c r="G2369" s="770">
        <v>0.0</v>
      </c>
      <c r="H2369" s="770">
        <v>15.0</v>
      </c>
      <c r="I2369" s="770">
        <v>15.0</v>
      </c>
      <c r="J2369" s="771">
        <v>0.0</v>
      </c>
      <c r="K2369" s="677" t="s">
        <v>7052</v>
      </c>
      <c r="L2369" s="677">
        <v>5.374593233E9</v>
      </c>
      <c r="M2369" s="677" t="s">
        <v>13</v>
      </c>
      <c r="N2369" s="677" t="s">
        <v>6364</v>
      </c>
      <c r="O2369" s="677" t="s">
        <v>7053</v>
      </c>
      <c r="P2369" s="677" t="s">
        <v>6163</v>
      </c>
      <c r="Q2369" s="772">
        <f>COUNTIF('Hedef Liste'!$A:$A,A2369)</f>
        <v>1</v>
      </c>
    </row>
    <row r="2370" hidden="1">
      <c r="A2370" s="677" t="s">
        <v>10620</v>
      </c>
      <c r="B2370" s="677" t="s">
        <v>10621</v>
      </c>
      <c r="C2370" s="762" t="s">
        <v>55183</v>
      </c>
      <c r="D2370" s="677" t="s">
        <v>6440</v>
      </c>
      <c r="E2370" s="770">
        <v>215.0</v>
      </c>
      <c r="F2370" s="770">
        <v>19.0</v>
      </c>
      <c r="G2370" s="770">
        <v>9.0</v>
      </c>
      <c r="H2370" s="770">
        <v>3.0</v>
      </c>
      <c r="I2370" s="770">
        <v>12.0</v>
      </c>
      <c r="J2370" s="771">
        <v>0.75</v>
      </c>
      <c r="K2370" s="677" t="s">
        <v>10622</v>
      </c>
      <c r="L2370" s="677">
        <v>5.547512595E9</v>
      </c>
      <c r="M2370" s="677" t="s">
        <v>6257</v>
      </c>
      <c r="N2370" s="677" t="s">
        <v>6636</v>
      </c>
      <c r="O2370" s="677" t="s">
        <v>10623</v>
      </c>
      <c r="P2370" s="677" t="s">
        <v>6163</v>
      </c>
      <c r="Q2370" s="772">
        <f>COUNTIF('Hedef Liste'!$A:$A,A2370)</f>
        <v>1</v>
      </c>
    </row>
    <row r="2371" hidden="1">
      <c r="A2371" s="677" t="s">
        <v>5835</v>
      </c>
      <c r="B2371" s="677" t="s">
        <v>5836</v>
      </c>
      <c r="C2371" s="762" t="s">
        <v>55183</v>
      </c>
      <c r="D2371" s="677" t="s">
        <v>6153</v>
      </c>
      <c r="E2371" s="770">
        <v>1184.0</v>
      </c>
      <c r="F2371" s="773"/>
      <c r="G2371" s="770">
        <v>8.0</v>
      </c>
      <c r="H2371" s="770">
        <v>0.0</v>
      </c>
      <c r="I2371" s="770">
        <v>8.0</v>
      </c>
      <c r="J2371" s="771">
        <v>1.0</v>
      </c>
      <c r="K2371" s="677" t="s">
        <v>10923</v>
      </c>
      <c r="L2371" s="677">
        <v>5.528367696E9</v>
      </c>
      <c r="M2371" s="677" t="s">
        <v>343</v>
      </c>
      <c r="N2371" s="677" t="s">
        <v>6230</v>
      </c>
      <c r="O2371" s="677" t="s">
        <v>5838</v>
      </c>
      <c r="P2371" s="677" t="s">
        <v>6163</v>
      </c>
      <c r="Q2371" s="772">
        <f>COUNTIF('Hedef Liste'!$A:$A,A2371)</f>
        <v>1</v>
      </c>
    </row>
    <row r="2372" hidden="1">
      <c r="A2372" s="677" t="s">
        <v>8693</v>
      </c>
      <c r="B2372" s="677" t="s">
        <v>8694</v>
      </c>
      <c r="C2372" s="762" t="s">
        <v>55183</v>
      </c>
      <c r="D2372" s="677" t="s">
        <v>6219</v>
      </c>
      <c r="E2372" s="770">
        <v>2113.0</v>
      </c>
      <c r="F2372" s="770">
        <v>55.0</v>
      </c>
      <c r="G2372" s="770">
        <v>24.0</v>
      </c>
      <c r="H2372" s="770">
        <v>5.0</v>
      </c>
      <c r="I2372" s="770">
        <v>29.0</v>
      </c>
      <c r="J2372" s="771">
        <v>0.83</v>
      </c>
      <c r="K2372" s="677" t="s">
        <v>8695</v>
      </c>
      <c r="L2372" s="677">
        <v>5.464785561E9</v>
      </c>
      <c r="M2372" s="677" t="s">
        <v>13</v>
      </c>
      <c r="N2372" s="677" t="s">
        <v>6776</v>
      </c>
      <c r="O2372" s="677" t="s">
        <v>8696</v>
      </c>
      <c r="P2372" s="677" t="s">
        <v>6163</v>
      </c>
      <c r="Q2372" s="772">
        <f>COUNTIF('Hedef Liste'!$A:$A,A2372)</f>
        <v>1</v>
      </c>
    </row>
    <row r="2373">
      <c r="A2373" s="677" t="s">
        <v>10235</v>
      </c>
      <c r="B2373" s="677" t="s">
        <v>10236</v>
      </c>
      <c r="C2373" s="762" t="s">
        <v>55183</v>
      </c>
      <c r="D2373" s="677" t="s">
        <v>6219</v>
      </c>
      <c r="F2373" s="773"/>
      <c r="G2373" s="770">
        <v>0.0</v>
      </c>
      <c r="H2373" s="770">
        <v>29.0</v>
      </c>
      <c r="I2373" s="770">
        <v>29.0</v>
      </c>
      <c r="J2373" s="771">
        <v>0.0</v>
      </c>
      <c r="K2373" s="677" t="s">
        <v>10237</v>
      </c>
      <c r="L2373" s="677">
        <v>5.548910012E9</v>
      </c>
      <c r="M2373" s="677" t="s">
        <v>13</v>
      </c>
      <c r="N2373" s="677" t="s">
        <v>6407</v>
      </c>
      <c r="O2373" s="677" t="s">
        <v>10238</v>
      </c>
      <c r="P2373" s="677" t="s">
        <v>6163</v>
      </c>
      <c r="Q2373" s="772">
        <f>COUNTIF('Hedef Liste'!$A:$A,A2373)</f>
        <v>1</v>
      </c>
    </row>
    <row r="2374" hidden="1">
      <c r="A2374" s="677" t="s">
        <v>12115</v>
      </c>
      <c r="B2374" s="677" t="s">
        <v>12116</v>
      </c>
      <c r="C2374" s="762" t="s">
        <v>55183</v>
      </c>
      <c r="D2374" s="677" t="s">
        <v>6219</v>
      </c>
      <c r="E2374" s="770">
        <v>71.0</v>
      </c>
      <c r="F2374" s="770">
        <v>8.0</v>
      </c>
      <c r="G2374" s="770">
        <v>11.0</v>
      </c>
      <c r="H2374" s="770">
        <v>8.0</v>
      </c>
      <c r="I2374" s="770">
        <v>19.0</v>
      </c>
      <c r="J2374" s="771">
        <v>0.58</v>
      </c>
      <c r="K2374" s="677" t="s">
        <v>12117</v>
      </c>
      <c r="L2374" s="677">
        <v>5.352705808E9</v>
      </c>
      <c r="M2374" s="677" t="s">
        <v>343</v>
      </c>
      <c r="N2374" s="677" t="s">
        <v>6751</v>
      </c>
      <c r="O2374" s="677" t="s">
        <v>12118</v>
      </c>
      <c r="P2374" s="677" t="s">
        <v>6163</v>
      </c>
      <c r="Q2374" s="772">
        <f>COUNTIF('Hedef Liste'!$A:$A,A2374)</f>
        <v>1</v>
      </c>
    </row>
    <row r="2375" hidden="1">
      <c r="A2375" s="677" t="s">
        <v>5629</v>
      </c>
      <c r="B2375" s="677" t="s">
        <v>5630</v>
      </c>
      <c r="C2375" s="762" t="s">
        <v>55183</v>
      </c>
      <c r="D2375" s="677" t="s">
        <v>6153</v>
      </c>
      <c r="E2375" s="770">
        <v>1290.0</v>
      </c>
      <c r="F2375" s="770">
        <v>112.0</v>
      </c>
      <c r="G2375" s="770">
        <v>15.0</v>
      </c>
      <c r="H2375" s="770">
        <v>0.0</v>
      </c>
      <c r="I2375" s="770">
        <v>15.0</v>
      </c>
      <c r="J2375" s="771">
        <v>1.0</v>
      </c>
      <c r="K2375" s="677" t="s">
        <v>7463</v>
      </c>
      <c r="L2375" s="677">
        <v>5.382939666E9</v>
      </c>
      <c r="M2375" s="677" t="s">
        <v>13</v>
      </c>
      <c r="N2375" s="677" t="s">
        <v>7464</v>
      </c>
      <c r="O2375" s="677" t="s">
        <v>1646</v>
      </c>
      <c r="P2375" s="677" t="s">
        <v>6163</v>
      </c>
      <c r="Q2375" s="772">
        <f>COUNTIF('Hedef Liste'!$A:$A,A2375)</f>
        <v>1</v>
      </c>
    </row>
    <row r="2376" hidden="1">
      <c r="A2376" s="677" t="s">
        <v>8173</v>
      </c>
      <c r="B2376" s="677" t="s">
        <v>56593</v>
      </c>
      <c r="C2376" s="762" t="s">
        <v>55183</v>
      </c>
      <c r="D2376" s="677" t="s">
        <v>6440</v>
      </c>
      <c r="E2376" s="770">
        <v>199.0</v>
      </c>
      <c r="F2376" s="770">
        <v>2.0</v>
      </c>
      <c r="G2376" s="770">
        <v>0.0</v>
      </c>
      <c r="H2376" s="770">
        <v>5.0</v>
      </c>
      <c r="I2376" s="770">
        <v>5.0</v>
      </c>
      <c r="J2376" s="771">
        <v>0.0</v>
      </c>
      <c r="K2376" s="677" t="s">
        <v>56594</v>
      </c>
      <c r="L2376" s="677">
        <v>2.243410342E9</v>
      </c>
      <c r="M2376" s="677" t="s">
        <v>6257</v>
      </c>
      <c r="N2376" s="677" t="s">
        <v>6258</v>
      </c>
      <c r="O2376" s="677" t="s">
        <v>8176</v>
      </c>
      <c r="P2376" s="677" t="s">
        <v>6163</v>
      </c>
      <c r="Q2376" s="772">
        <f>COUNTIF('Hedef Liste'!$A:$A,A2376)</f>
        <v>1</v>
      </c>
    </row>
    <row r="2377">
      <c r="A2377" s="677" t="s">
        <v>7335</v>
      </c>
      <c r="B2377" s="677" t="s">
        <v>7336</v>
      </c>
      <c r="C2377" s="762" t="s">
        <v>55183</v>
      </c>
      <c r="D2377" s="677" t="s">
        <v>6250</v>
      </c>
      <c r="E2377" s="773"/>
      <c r="F2377" s="773"/>
      <c r="G2377" s="770">
        <v>0.0</v>
      </c>
      <c r="H2377" s="770">
        <v>10.0</v>
      </c>
      <c r="I2377" s="770">
        <v>10.0</v>
      </c>
      <c r="J2377" s="771">
        <v>0.0</v>
      </c>
      <c r="K2377" s="677" t="s">
        <v>7337</v>
      </c>
      <c r="L2377" s="677">
        <v>2.244410551E9</v>
      </c>
      <c r="M2377" s="677" t="s">
        <v>13</v>
      </c>
      <c r="N2377" s="677" t="s">
        <v>6910</v>
      </c>
      <c r="O2377" s="677" t="s">
        <v>7338</v>
      </c>
      <c r="P2377" s="677" t="s">
        <v>6163</v>
      </c>
      <c r="Q2377" s="772">
        <f>COUNTIF('Hedef Liste'!$A:$A,A2377)</f>
        <v>1</v>
      </c>
    </row>
    <row r="2378">
      <c r="A2378" s="677" t="s">
        <v>11446</v>
      </c>
      <c r="B2378" s="677" t="s">
        <v>11447</v>
      </c>
      <c r="C2378" s="762" t="s">
        <v>55183</v>
      </c>
      <c r="D2378" s="677" t="s">
        <v>6153</v>
      </c>
      <c r="F2378" s="773"/>
      <c r="G2378" s="770">
        <v>0.0</v>
      </c>
      <c r="H2378" s="770">
        <v>4.0</v>
      </c>
      <c r="I2378" s="770">
        <v>4.0</v>
      </c>
      <c r="J2378" s="771">
        <v>0.0</v>
      </c>
      <c r="K2378" s="677" t="s">
        <v>11448</v>
      </c>
      <c r="L2378" s="677">
        <v>5.345581728E9</v>
      </c>
      <c r="M2378" s="677" t="s">
        <v>13</v>
      </c>
      <c r="N2378" s="677" t="s">
        <v>6510</v>
      </c>
      <c r="O2378" s="677" t="s">
        <v>11449</v>
      </c>
      <c r="P2378" s="677" t="s">
        <v>6163</v>
      </c>
      <c r="Q2378" s="772">
        <f>COUNTIF('Hedef Liste'!$A:$A,A2378)</f>
        <v>1</v>
      </c>
    </row>
    <row r="2379">
      <c r="A2379" s="677" t="s">
        <v>9703</v>
      </c>
      <c r="B2379" s="677" t="s">
        <v>9704</v>
      </c>
      <c r="C2379" s="762" t="s">
        <v>55183</v>
      </c>
      <c r="D2379" s="677" t="s">
        <v>6317</v>
      </c>
      <c r="E2379" s="773"/>
      <c r="F2379" s="773"/>
      <c r="G2379" s="770">
        <v>0.0</v>
      </c>
      <c r="H2379" s="770">
        <v>9.0</v>
      </c>
      <c r="I2379" s="770">
        <v>9.0</v>
      </c>
      <c r="J2379" s="771">
        <v>0.0</v>
      </c>
      <c r="K2379" s="677" t="s">
        <v>9705</v>
      </c>
      <c r="L2379" s="677">
        <v>5.439418897E9</v>
      </c>
      <c r="M2379" s="677" t="s">
        <v>6212</v>
      </c>
      <c r="N2379" s="677" t="s">
        <v>6542</v>
      </c>
      <c r="O2379" s="677" t="s">
        <v>9706</v>
      </c>
      <c r="P2379" s="677" t="s">
        <v>6163</v>
      </c>
      <c r="Q2379" s="772">
        <f>COUNTIF('Hedef Liste'!$A:$A,A2379)</f>
        <v>1</v>
      </c>
    </row>
    <row r="2380">
      <c r="A2380" s="677" t="s">
        <v>12380</v>
      </c>
      <c r="B2380" s="677" t="s">
        <v>12381</v>
      </c>
      <c r="C2380" s="762" t="s">
        <v>55183</v>
      </c>
      <c r="D2380" s="677" t="s">
        <v>6175</v>
      </c>
      <c r="F2380" s="773"/>
      <c r="G2380" s="770">
        <v>0.0</v>
      </c>
      <c r="H2380" s="770">
        <v>12.0</v>
      </c>
      <c r="I2380" s="770">
        <v>12.0</v>
      </c>
      <c r="J2380" s="771">
        <v>0.0</v>
      </c>
      <c r="K2380" s="677" t="s">
        <v>12382</v>
      </c>
      <c r="L2380" s="677">
        <v>5.441401948E9</v>
      </c>
      <c r="M2380" s="677" t="s">
        <v>343</v>
      </c>
      <c r="N2380" s="677" t="s">
        <v>7421</v>
      </c>
      <c r="O2380" s="677" t="s">
        <v>12383</v>
      </c>
      <c r="P2380" s="677" t="s">
        <v>6163</v>
      </c>
      <c r="Q2380" s="772">
        <f>COUNTIF('Hedef Liste'!$A:$A,A2380)</f>
        <v>1</v>
      </c>
    </row>
    <row r="2381" hidden="1">
      <c r="A2381" s="677" t="s">
        <v>2794</v>
      </c>
      <c r="B2381" s="677" t="s">
        <v>2795</v>
      </c>
      <c r="C2381" s="762" t="s">
        <v>55183</v>
      </c>
      <c r="D2381" s="677" t="s">
        <v>6440</v>
      </c>
      <c r="E2381" s="770">
        <v>1283.0</v>
      </c>
      <c r="F2381" s="770">
        <v>22.0</v>
      </c>
      <c r="G2381" s="770">
        <v>4.0</v>
      </c>
      <c r="H2381" s="770">
        <v>1.0</v>
      </c>
      <c r="I2381" s="770">
        <v>5.0</v>
      </c>
      <c r="J2381" s="771">
        <v>0.8</v>
      </c>
      <c r="K2381" s="677" t="s">
        <v>8172</v>
      </c>
      <c r="L2381" s="677">
        <v>2.244138069E9</v>
      </c>
      <c r="M2381" s="677" t="s">
        <v>13</v>
      </c>
      <c r="N2381" s="677" t="s">
        <v>6407</v>
      </c>
      <c r="O2381" s="677" t="s">
        <v>596</v>
      </c>
      <c r="P2381" s="677" t="s">
        <v>6163</v>
      </c>
      <c r="Q2381" s="772">
        <f>COUNTIF('Hedef Liste'!$A:$A,A2381)</f>
        <v>1</v>
      </c>
    </row>
    <row r="2382" hidden="1">
      <c r="A2382" s="677" t="s">
        <v>4464</v>
      </c>
      <c r="B2382" s="677" t="s">
        <v>4465</v>
      </c>
      <c r="C2382" s="762" t="s">
        <v>55183</v>
      </c>
      <c r="D2382" s="677" t="s">
        <v>6159</v>
      </c>
      <c r="E2382" s="770">
        <v>461.0</v>
      </c>
      <c r="F2382" s="770">
        <v>4.0</v>
      </c>
      <c r="G2382" s="770">
        <v>3.0</v>
      </c>
      <c r="H2382" s="770">
        <v>4.0</v>
      </c>
      <c r="I2382" s="770">
        <v>7.0</v>
      </c>
      <c r="J2382" s="771">
        <v>0.43</v>
      </c>
      <c r="K2382" s="677" t="s">
        <v>8806</v>
      </c>
      <c r="L2382" s="677">
        <v>5.337329005E9</v>
      </c>
      <c r="M2382" s="677" t="s">
        <v>343</v>
      </c>
      <c r="N2382" s="677" t="s">
        <v>7195</v>
      </c>
      <c r="O2382" s="677" t="s">
        <v>4468</v>
      </c>
      <c r="P2382" s="677" t="s">
        <v>6163</v>
      </c>
      <c r="Q2382" s="772">
        <f>COUNTIF('Hedef Liste'!$A:$A,A2382)</f>
        <v>1</v>
      </c>
    </row>
    <row r="2383" hidden="1">
      <c r="A2383" s="677" t="s">
        <v>7930</v>
      </c>
      <c r="B2383" s="677" t="s">
        <v>7931</v>
      </c>
      <c r="C2383" s="762" t="s">
        <v>55183</v>
      </c>
      <c r="D2383" s="677" t="s">
        <v>6159</v>
      </c>
      <c r="E2383" s="770">
        <v>1301.0</v>
      </c>
      <c r="F2383" s="770">
        <v>100.0</v>
      </c>
      <c r="G2383" s="770">
        <v>0.0</v>
      </c>
      <c r="H2383" s="770">
        <v>26.0</v>
      </c>
      <c r="I2383" s="770">
        <v>26.0</v>
      </c>
      <c r="J2383" s="771">
        <v>0.0</v>
      </c>
      <c r="K2383" s="677" t="s">
        <v>7932</v>
      </c>
      <c r="L2383" s="677">
        <v>5.445909007E9</v>
      </c>
      <c r="M2383" s="677" t="s">
        <v>6304</v>
      </c>
      <c r="N2383" s="677" t="s">
        <v>7256</v>
      </c>
      <c r="O2383" s="677" t="s">
        <v>7933</v>
      </c>
      <c r="P2383" s="677" t="s">
        <v>6163</v>
      </c>
      <c r="Q2383" s="772">
        <f>COUNTIF('Hedef Liste'!$A:$A,A2383)</f>
        <v>1</v>
      </c>
    </row>
    <row r="2384" hidden="1">
      <c r="A2384" s="677" t="s">
        <v>8839</v>
      </c>
      <c r="B2384" s="677" t="s">
        <v>56595</v>
      </c>
      <c r="C2384" s="762" t="s">
        <v>55183</v>
      </c>
      <c r="D2384" s="677" t="s">
        <v>6159</v>
      </c>
      <c r="E2384" s="770">
        <v>1640.0</v>
      </c>
      <c r="F2384" s="770">
        <v>6.0</v>
      </c>
      <c r="G2384" s="770">
        <v>0.0</v>
      </c>
      <c r="H2384" s="770">
        <v>19.0</v>
      </c>
      <c r="I2384" s="770">
        <v>19.0</v>
      </c>
      <c r="J2384" s="771">
        <v>0.0</v>
      </c>
      <c r="K2384" s="677" t="s">
        <v>8841</v>
      </c>
      <c r="L2384" s="677">
        <v>5.347471667E9</v>
      </c>
      <c r="M2384" s="677" t="s">
        <v>6257</v>
      </c>
      <c r="N2384" s="677" t="s">
        <v>8509</v>
      </c>
      <c r="O2384" s="677" t="s">
        <v>8842</v>
      </c>
      <c r="P2384" s="677" t="s">
        <v>6163</v>
      </c>
      <c r="Q2384" s="772">
        <f>COUNTIF('Hedef Liste'!$A:$A,A2384)</f>
        <v>1</v>
      </c>
    </row>
    <row r="2385" hidden="1">
      <c r="A2385" s="677" t="s">
        <v>9374</v>
      </c>
      <c r="B2385" s="677" t="s">
        <v>9375</v>
      </c>
      <c r="C2385" s="762" t="s">
        <v>55183</v>
      </c>
      <c r="D2385" s="677" t="s">
        <v>6153</v>
      </c>
      <c r="E2385" s="770">
        <v>159.0</v>
      </c>
      <c r="F2385" s="770">
        <v>46.0</v>
      </c>
      <c r="G2385" s="770">
        <v>0.0</v>
      </c>
      <c r="H2385" s="770">
        <v>11.0</v>
      </c>
      <c r="I2385" s="770">
        <v>11.0</v>
      </c>
      <c r="J2385" s="771">
        <v>0.0</v>
      </c>
      <c r="K2385" s="677" t="s">
        <v>9376</v>
      </c>
      <c r="L2385" s="677">
        <v>5.335945969E9</v>
      </c>
      <c r="M2385" s="677" t="s">
        <v>13</v>
      </c>
      <c r="N2385" s="677" t="s">
        <v>6184</v>
      </c>
      <c r="O2385" s="677" t="s">
        <v>9377</v>
      </c>
      <c r="P2385" s="677" t="s">
        <v>6163</v>
      </c>
      <c r="Q2385" s="772">
        <f>COUNTIF('Hedef Liste'!$A:$A,A2385)</f>
        <v>1</v>
      </c>
    </row>
    <row r="2386" hidden="1">
      <c r="A2386" s="677" t="s">
        <v>6519</v>
      </c>
      <c r="B2386" s="677" t="s">
        <v>6520</v>
      </c>
      <c r="C2386" s="762" t="s">
        <v>55183</v>
      </c>
      <c r="D2386" s="677" t="s">
        <v>6440</v>
      </c>
      <c r="E2386" s="770">
        <v>19.0</v>
      </c>
      <c r="F2386" s="773"/>
      <c r="G2386" s="770">
        <v>0.0</v>
      </c>
      <c r="H2386" s="770">
        <v>5.0</v>
      </c>
      <c r="I2386" s="770">
        <v>5.0</v>
      </c>
      <c r="J2386" s="771">
        <v>0.0</v>
      </c>
      <c r="K2386" s="677" t="s">
        <v>6521</v>
      </c>
      <c r="L2386" s="677">
        <v>5.359434906E9</v>
      </c>
      <c r="M2386" s="677" t="s">
        <v>343</v>
      </c>
      <c r="N2386" s="677" t="s">
        <v>7659</v>
      </c>
      <c r="O2386" s="677" t="s">
        <v>6523</v>
      </c>
      <c r="P2386" s="677" t="s">
        <v>6163</v>
      </c>
      <c r="Q2386" s="772">
        <f>COUNTIF('Hedef Liste'!$A:$A,A2386)</f>
        <v>1</v>
      </c>
    </row>
    <row r="2387" hidden="1">
      <c r="A2387" s="677" t="s">
        <v>12829</v>
      </c>
      <c r="B2387" s="677" t="s">
        <v>56596</v>
      </c>
      <c r="C2387" s="762" t="s">
        <v>55183</v>
      </c>
      <c r="D2387" s="677" t="s">
        <v>6219</v>
      </c>
      <c r="E2387" s="770">
        <v>168.0</v>
      </c>
      <c r="F2387" s="770">
        <v>9.0</v>
      </c>
      <c r="G2387" s="770">
        <v>0.0</v>
      </c>
      <c r="H2387" s="770">
        <v>5.0</v>
      </c>
      <c r="I2387" s="770">
        <v>5.0</v>
      </c>
      <c r="J2387" s="771">
        <v>0.0</v>
      </c>
      <c r="K2387" s="677" t="s">
        <v>10637</v>
      </c>
      <c r="L2387" s="677">
        <v>5.330841627E9</v>
      </c>
      <c r="M2387" s="677" t="s">
        <v>6177</v>
      </c>
      <c r="N2387" s="677" t="s">
        <v>7524</v>
      </c>
      <c r="O2387" s="677" t="s">
        <v>10638</v>
      </c>
      <c r="P2387" s="677" t="s">
        <v>6163</v>
      </c>
      <c r="Q2387" s="772">
        <f>COUNTIF('Hedef Liste'!$A:$A,A2387)</f>
        <v>1</v>
      </c>
    </row>
    <row r="2388" hidden="1">
      <c r="A2388" s="677" t="s">
        <v>10690</v>
      </c>
      <c r="B2388" s="677" t="s">
        <v>10691</v>
      </c>
      <c r="C2388" s="762" t="s">
        <v>55183</v>
      </c>
      <c r="D2388" s="677" t="s">
        <v>6219</v>
      </c>
      <c r="E2388" s="770">
        <v>405.0</v>
      </c>
      <c r="F2388" s="770">
        <v>50.0</v>
      </c>
      <c r="G2388" s="770">
        <v>1.0</v>
      </c>
      <c r="H2388" s="770">
        <v>9.0</v>
      </c>
      <c r="I2388" s="770">
        <v>10.0</v>
      </c>
      <c r="J2388" s="771">
        <v>0.1</v>
      </c>
      <c r="K2388" s="677" t="s">
        <v>10684</v>
      </c>
      <c r="L2388" s="677">
        <v>5.417961616E9</v>
      </c>
      <c r="M2388" s="677" t="s">
        <v>13</v>
      </c>
      <c r="N2388" s="677" t="s">
        <v>6910</v>
      </c>
      <c r="O2388" s="677" t="s">
        <v>56597</v>
      </c>
      <c r="P2388" s="677" t="s">
        <v>6163</v>
      </c>
      <c r="Q2388" s="772">
        <f>COUNTIF('Hedef Liste'!$A:$A,A2388)</f>
        <v>1</v>
      </c>
    </row>
    <row r="2389" hidden="1">
      <c r="A2389" s="677" t="s">
        <v>853</v>
      </c>
      <c r="B2389" s="677" t="s">
        <v>854</v>
      </c>
      <c r="C2389" s="762" t="s">
        <v>55183</v>
      </c>
      <c r="D2389" s="677" t="s">
        <v>6760</v>
      </c>
      <c r="E2389" s="770">
        <v>782.0</v>
      </c>
      <c r="F2389" s="770">
        <v>23.0</v>
      </c>
      <c r="G2389" s="770">
        <v>12.0</v>
      </c>
      <c r="H2389" s="770">
        <v>1.0</v>
      </c>
      <c r="I2389" s="770">
        <v>13.0</v>
      </c>
      <c r="J2389" s="771">
        <v>0.92</v>
      </c>
      <c r="K2389" s="677" t="s">
        <v>8280</v>
      </c>
      <c r="L2389" s="677">
        <v>2.242394606E9</v>
      </c>
      <c r="M2389" s="677" t="s">
        <v>343</v>
      </c>
      <c r="N2389" s="677" t="s">
        <v>7498</v>
      </c>
      <c r="O2389" s="677" t="s">
        <v>858</v>
      </c>
      <c r="P2389" s="677" t="s">
        <v>6163</v>
      </c>
      <c r="Q2389" s="772">
        <f>COUNTIF('Hedef Liste'!$A:$A,A2389)</f>
        <v>1</v>
      </c>
    </row>
    <row r="2390" hidden="1">
      <c r="A2390" s="677" t="s">
        <v>2856</v>
      </c>
      <c r="B2390" s="677" t="s">
        <v>2857</v>
      </c>
      <c r="C2390" s="762" t="s">
        <v>55183</v>
      </c>
      <c r="D2390" s="677" t="s">
        <v>6219</v>
      </c>
      <c r="E2390" s="770">
        <v>854.0</v>
      </c>
      <c r="F2390" s="770">
        <v>34.0</v>
      </c>
      <c r="G2390" s="770">
        <v>14.0</v>
      </c>
      <c r="H2390" s="770">
        <v>1.0</v>
      </c>
      <c r="I2390" s="770">
        <v>15.0</v>
      </c>
      <c r="J2390" s="771">
        <v>0.93</v>
      </c>
      <c r="K2390" s="677" t="s">
        <v>12417</v>
      </c>
      <c r="L2390" s="677">
        <v>5.307821665E9</v>
      </c>
      <c r="M2390" s="677" t="s">
        <v>343</v>
      </c>
      <c r="N2390" s="677" t="s">
        <v>6252</v>
      </c>
      <c r="O2390" s="677" t="s">
        <v>2859</v>
      </c>
      <c r="P2390" s="677" t="s">
        <v>6163</v>
      </c>
      <c r="Q2390" s="772">
        <f>COUNTIF('Hedef Liste'!$A:$A,A2390)</f>
        <v>1</v>
      </c>
    </row>
    <row r="2391" hidden="1">
      <c r="A2391" s="677" t="s">
        <v>6366</v>
      </c>
      <c r="B2391" s="677" t="s">
        <v>6367</v>
      </c>
      <c r="C2391" s="762" t="s">
        <v>55187</v>
      </c>
      <c r="D2391" s="677" t="s">
        <v>6175</v>
      </c>
      <c r="E2391" s="770">
        <v>35.0</v>
      </c>
      <c r="F2391" s="773"/>
      <c r="G2391" s="770">
        <v>0.0</v>
      </c>
      <c r="H2391" s="770">
        <v>10.0</v>
      </c>
      <c r="I2391" s="770">
        <v>10.0</v>
      </c>
      <c r="J2391" s="771">
        <v>0.0</v>
      </c>
      <c r="K2391" s="677" t="s">
        <v>6368</v>
      </c>
      <c r="L2391" s="677">
        <v>5.527458211E9</v>
      </c>
      <c r="M2391" s="677" t="s">
        <v>13</v>
      </c>
      <c r="N2391" s="677" t="s">
        <v>6161</v>
      </c>
      <c r="O2391" s="677" t="s">
        <v>6369</v>
      </c>
      <c r="P2391" s="677" t="s">
        <v>6163</v>
      </c>
      <c r="Q2391" s="772">
        <f>COUNTIF('Hedef Liste'!$A:$A,A2391)</f>
        <v>1</v>
      </c>
    </row>
    <row r="2392" hidden="1">
      <c r="A2392" s="677" t="s">
        <v>4760</v>
      </c>
      <c r="B2392" s="677" t="s">
        <v>4761</v>
      </c>
      <c r="C2392" s="762" t="s">
        <v>55183</v>
      </c>
      <c r="D2392" s="677" t="s">
        <v>6250</v>
      </c>
      <c r="E2392" s="770">
        <v>771.0</v>
      </c>
      <c r="F2392" s="770">
        <v>5.0</v>
      </c>
      <c r="G2392" s="770">
        <v>1.0</v>
      </c>
      <c r="H2392" s="770">
        <v>2.0</v>
      </c>
      <c r="I2392" s="770">
        <v>3.0</v>
      </c>
      <c r="J2392" s="771">
        <v>0.33</v>
      </c>
      <c r="K2392" s="677" t="s">
        <v>10126</v>
      </c>
      <c r="L2392" s="677">
        <v>5.306877049E9</v>
      </c>
      <c r="M2392" s="677" t="s">
        <v>6386</v>
      </c>
      <c r="N2392" s="677" t="s">
        <v>6682</v>
      </c>
      <c r="O2392" s="677" t="s">
        <v>4764</v>
      </c>
      <c r="P2392" s="677" t="s">
        <v>6163</v>
      </c>
      <c r="Q2392" s="772">
        <f>COUNTIF('Hedef Liste'!$A:$A,A2392)</f>
        <v>1</v>
      </c>
    </row>
    <row r="2393">
      <c r="A2393" s="677" t="s">
        <v>10653</v>
      </c>
      <c r="B2393" s="677" t="s">
        <v>10654</v>
      </c>
      <c r="C2393" s="762" t="s">
        <v>55183</v>
      </c>
      <c r="D2393" s="677" t="s">
        <v>6440</v>
      </c>
      <c r="E2393" s="770">
        <v>15.0</v>
      </c>
      <c r="F2393" s="770">
        <v>9.0</v>
      </c>
      <c r="G2393" s="770">
        <v>0.0</v>
      </c>
      <c r="H2393" s="770">
        <v>7.0</v>
      </c>
      <c r="I2393" s="770">
        <v>7.0</v>
      </c>
      <c r="J2393" s="771">
        <v>0.0</v>
      </c>
      <c r="K2393" s="677" t="s">
        <v>10655</v>
      </c>
      <c r="L2393" s="677">
        <v>2.243600095E9</v>
      </c>
      <c r="M2393" s="677" t="s">
        <v>6257</v>
      </c>
      <c r="N2393" s="677" t="s">
        <v>6354</v>
      </c>
      <c r="O2393" s="677" t="s">
        <v>10656</v>
      </c>
      <c r="P2393" s="677" t="s">
        <v>6163</v>
      </c>
      <c r="Q2393" s="772">
        <f>COUNTIF('Hedef Liste'!$A:$A,A2393)</f>
        <v>1</v>
      </c>
    </row>
    <row r="2394">
      <c r="A2394" s="677" t="s">
        <v>12900</v>
      </c>
      <c r="B2394" s="677" t="s">
        <v>12901</v>
      </c>
      <c r="C2394" s="762" t="s">
        <v>55183</v>
      </c>
      <c r="D2394" s="677" t="s">
        <v>6219</v>
      </c>
      <c r="E2394" s="770">
        <v>5.0</v>
      </c>
      <c r="F2394" s="770">
        <v>1.0</v>
      </c>
      <c r="G2394" s="770">
        <v>0.0</v>
      </c>
      <c r="H2394" s="770">
        <v>13.0</v>
      </c>
      <c r="I2394" s="770">
        <v>13.0</v>
      </c>
      <c r="J2394" s="771">
        <v>0.0</v>
      </c>
      <c r="K2394" s="677" t="s">
        <v>12902</v>
      </c>
      <c r="L2394" s="677">
        <v>5.550056216E9</v>
      </c>
      <c r="M2394" s="677" t="s">
        <v>6177</v>
      </c>
      <c r="N2394" s="677" t="s">
        <v>7459</v>
      </c>
      <c r="O2394" s="677" t="s">
        <v>12903</v>
      </c>
      <c r="P2394" s="677" t="s">
        <v>6163</v>
      </c>
      <c r="Q2394" s="772">
        <f>COUNTIF('Hedef Liste'!$A:$A,A2394)</f>
        <v>1</v>
      </c>
    </row>
    <row r="2395">
      <c r="A2395" s="677" t="s">
        <v>12043</v>
      </c>
      <c r="B2395" s="677" t="s">
        <v>12044</v>
      </c>
      <c r="C2395" s="762" t="s">
        <v>55183</v>
      </c>
      <c r="D2395" s="677" t="s">
        <v>6175</v>
      </c>
      <c r="F2395" s="773"/>
      <c r="G2395" s="770">
        <v>0.0</v>
      </c>
      <c r="H2395" s="770">
        <v>11.0</v>
      </c>
      <c r="I2395" s="770">
        <v>11.0</v>
      </c>
      <c r="J2395" s="771">
        <v>0.0</v>
      </c>
      <c r="K2395" s="677" t="s">
        <v>12045</v>
      </c>
      <c r="L2395" s="677">
        <v>5.416623724E9</v>
      </c>
      <c r="M2395" s="677" t="s">
        <v>343</v>
      </c>
      <c r="N2395" s="677" t="s">
        <v>6528</v>
      </c>
      <c r="O2395" s="677" t="s">
        <v>12046</v>
      </c>
      <c r="P2395" s="677" t="s">
        <v>6163</v>
      </c>
      <c r="Q2395" s="772">
        <f>COUNTIF('Hedef Liste'!$A:$A,A2395)</f>
        <v>1</v>
      </c>
    </row>
    <row r="2396">
      <c r="A2396" s="677" t="s">
        <v>8198</v>
      </c>
      <c r="B2396" s="677" t="s">
        <v>8199</v>
      </c>
      <c r="C2396" s="762" t="s">
        <v>55183</v>
      </c>
      <c r="D2396" s="677" t="s">
        <v>6440</v>
      </c>
      <c r="E2396" s="770">
        <v>18.0</v>
      </c>
      <c r="F2396" s="770">
        <v>18.0</v>
      </c>
      <c r="G2396" s="770">
        <v>0.0</v>
      </c>
      <c r="H2396" s="770">
        <v>11.0</v>
      </c>
      <c r="I2396" s="770">
        <v>11.0</v>
      </c>
      <c r="J2396" s="771">
        <v>0.0</v>
      </c>
      <c r="K2396" s="677" t="s">
        <v>8200</v>
      </c>
      <c r="L2396" s="677">
        <v>2.246764422E9</v>
      </c>
      <c r="M2396" s="677" t="s">
        <v>6437</v>
      </c>
      <c r="N2396" s="677" t="s">
        <v>7084</v>
      </c>
      <c r="O2396" s="677" t="s">
        <v>8201</v>
      </c>
      <c r="P2396" s="677" t="s">
        <v>6163</v>
      </c>
      <c r="Q2396" s="772">
        <f>COUNTIF('Hedef Liste'!$A:$A,A2396)</f>
        <v>1</v>
      </c>
    </row>
    <row r="2397" hidden="1">
      <c r="A2397" s="677" t="s">
        <v>86</v>
      </c>
      <c r="B2397" s="677" t="s">
        <v>87</v>
      </c>
      <c r="C2397" s="762" t="s">
        <v>55183</v>
      </c>
      <c r="D2397" s="677" t="s">
        <v>6219</v>
      </c>
      <c r="E2397" s="770">
        <v>1139.0</v>
      </c>
      <c r="F2397" s="770">
        <v>10.0</v>
      </c>
      <c r="G2397" s="770">
        <v>3.0</v>
      </c>
      <c r="H2397" s="770">
        <v>1.0</v>
      </c>
      <c r="I2397" s="770">
        <v>4.0</v>
      </c>
      <c r="J2397" s="771">
        <v>0.75</v>
      </c>
      <c r="K2397" s="677" t="s">
        <v>7723</v>
      </c>
      <c r="L2397" s="677">
        <v>2.244834034E9</v>
      </c>
      <c r="M2397" s="677" t="s">
        <v>13</v>
      </c>
      <c r="N2397" s="677" t="s">
        <v>6184</v>
      </c>
      <c r="O2397" s="677" t="s">
        <v>90</v>
      </c>
      <c r="P2397" s="677" t="s">
        <v>6163</v>
      </c>
      <c r="Q2397" s="772">
        <f>COUNTIF('Hedef Liste'!$A:$A,A2397)</f>
        <v>1</v>
      </c>
    </row>
    <row r="2398" hidden="1">
      <c r="A2398" s="677" t="s">
        <v>5854</v>
      </c>
      <c r="B2398" s="677" t="s">
        <v>5855</v>
      </c>
      <c r="C2398" s="762" t="s">
        <v>55183</v>
      </c>
      <c r="D2398" s="677" t="s">
        <v>6733</v>
      </c>
      <c r="E2398" s="770">
        <v>94.0</v>
      </c>
      <c r="F2398" s="773"/>
      <c r="G2398" s="770">
        <v>4.0</v>
      </c>
      <c r="H2398" s="770">
        <v>0.0</v>
      </c>
      <c r="I2398" s="770">
        <v>4.0</v>
      </c>
      <c r="J2398" s="771">
        <v>1.0</v>
      </c>
      <c r="K2398" s="677" t="s">
        <v>7095</v>
      </c>
      <c r="L2398" s="677">
        <v>5.313626757E9</v>
      </c>
      <c r="M2398" s="677" t="s">
        <v>13</v>
      </c>
      <c r="N2398" s="677" t="s">
        <v>6776</v>
      </c>
      <c r="O2398" s="677" t="s">
        <v>5857</v>
      </c>
      <c r="P2398" s="677" t="s">
        <v>6163</v>
      </c>
      <c r="Q2398" s="772">
        <f>COUNTIF('Hedef Liste'!$A:$A,A2398)</f>
        <v>1</v>
      </c>
    </row>
    <row r="2399">
      <c r="A2399" s="677" t="s">
        <v>11465</v>
      </c>
      <c r="B2399" s="677" t="s">
        <v>11466</v>
      </c>
      <c r="C2399" s="762" t="s">
        <v>55183</v>
      </c>
      <c r="D2399" s="677" t="s">
        <v>6153</v>
      </c>
      <c r="F2399" s="773"/>
      <c r="G2399" s="770">
        <v>0.0</v>
      </c>
      <c r="H2399" s="770">
        <v>14.0</v>
      </c>
      <c r="I2399" s="770">
        <v>14.0</v>
      </c>
      <c r="J2399" s="771">
        <v>0.0</v>
      </c>
      <c r="K2399" s="677" t="s">
        <v>11467</v>
      </c>
      <c r="L2399" s="677">
        <v>5.385471099E9</v>
      </c>
      <c r="M2399" s="677" t="s">
        <v>6257</v>
      </c>
      <c r="N2399" s="677" t="s">
        <v>6626</v>
      </c>
      <c r="O2399" s="677" t="s">
        <v>11468</v>
      </c>
      <c r="P2399" s="677" t="s">
        <v>6163</v>
      </c>
      <c r="Q2399" s="772">
        <f>COUNTIF('Hedef Liste'!$A:$A,A2399)</f>
        <v>1</v>
      </c>
    </row>
    <row r="2400" hidden="1">
      <c r="A2400" s="677" t="s">
        <v>544</v>
      </c>
      <c r="B2400" s="677" t="s">
        <v>545</v>
      </c>
      <c r="C2400" s="762" t="s">
        <v>55183</v>
      </c>
      <c r="D2400" s="677" t="s">
        <v>6219</v>
      </c>
      <c r="E2400" s="770">
        <v>4929.0</v>
      </c>
      <c r="F2400" s="770">
        <v>213.0</v>
      </c>
      <c r="G2400" s="770">
        <v>7.0</v>
      </c>
      <c r="H2400" s="770">
        <v>1.0</v>
      </c>
      <c r="I2400" s="770">
        <v>8.0</v>
      </c>
      <c r="J2400" s="771">
        <v>0.88</v>
      </c>
      <c r="K2400" s="677" t="s">
        <v>6238</v>
      </c>
      <c r="L2400" s="677">
        <v>5.399392129E9</v>
      </c>
      <c r="M2400" s="677" t="s">
        <v>13</v>
      </c>
      <c r="N2400" s="677" t="s">
        <v>6184</v>
      </c>
      <c r="O2400" s="677" t="s">
        <v>542</v>
      </c>
      <c r="P2400" s="677" t="s">
        <v>6163</v>
      </c>
      <c r="Q2400" s="772">
        <f>COUNTIF('Hedef Liste'!$A:$A,A2400)</f>
        <v>1</v>
      </c>
    </row>
    <row r="2401" hidden="1">
      <c r="A2401" s="677" t="s">
        <v>8885</v>
      </c>
      <c r="B2401" s="677" t="s">
        <v>8886</v>
      </c>
      <c r="C2401" s="762" t="s">
        <v>55183</v>
      </c>
      <c r="D2401" s="677" t="s">
        <v>6159</v>
      </c>
      <c r="E2401" s="770">
        <v>67.0</v>
      </c>
      <c r="F2401" s="770">
        <v>17.0</v>
      </c>
      <c r="G2401" s="770">
        <v>0.0</v>
      </c>
      <c r="H2401" s="770">
        <v>6.0</v>
      </c>
      <c r="I2401" s="770">
        <v>6.0</v>
      </c>
      <c r="J2401" s="771">
        <v>0.0</v>
      </c>
      <c r="K2401" s="677" t="s">
        <v>8887</v>
      </c>
      <c r="L2401" s="677">
        <v>5.366008819E9</v>
      </c>
      <c r="M2401" s="677" t="s">
        <v>343</v>
      </c>
      <c r="N2401" s="677" t="s">
        <v>6416</v>
      </c>
      <c r="O2401" s="677" t="s">
        <v>8888</v>
      </c>
      <c r="P2401" s="677" t="s">
        <v>6163</v>
      </c>
      <c r="Q2401" s="772">
        <f>COUNTIF('Hedef Liste'!$A:$A,A2401)</f>
        <v>1</v>
      </c>
    </row>
    <row r="2402" hidden="1">
      <c r="A2402" s="677" t="s">
        <v>3281</v>
      </c>
      <c r="B2402" s="677" t="s">
        <v>3282</v>
      </c>
      <c r="C2402" s="762" t="s">
        <v>55183</v>
      </c>
      <c r="D2402" s="677" t="s">
        <v>6159</v>
      </c>
      <c r="E2402" s="770">
        <v>969.0</v>
      </c>
      <c r="F2402" s="773"/>
      <c r="G2402" s="770">
        <v>3.0</v>
      </c>
      <c r="H2402" s="770">
        <v>3.0</v>
      </c>
      <c r="I2402" s="770">
        <v>6.0</v>
      </c>
      <c r="J2402" s="771">
        <v>0.5</v>
      </c>
      <c r="K2402" s="677" t="s">
        <v>12844</v>
      </c>
      <c r="L2402" s="677">
        <v>2.244832482E9</v>
      </c>
      <c r="M2402" s="677" t="s">
        <v>13</v>
      </c>
      <c r="N2402" s="677" t="s">
        <v>6184</v>
      </c>
      <c r="O2402" s="677" t="s">
        <v>3284</v>
      </c>
      <c r="P2402" s="677" t="s">
        <v>6163</v>
      </c>
      <c r="Q2402" s="772">
        <f>COUNTIF('Hedef Liste'!$A:$A,A2402)</f>
        <v>1</v>
      </c>
    </row>
    <row r="2403" hidden="1">
      <c r="A2403" s="677" t="s">
        <v>4226</v>
      </c>
      <c r="B2403" s="677" t="s">
        <v>4227</v>
      </c>
      <c r="C2403" s="762" t="s">
        <v>55187</v>
      </c>
      <c r="D2403" s="677" t="s">
        <v>6153</v>
      </c>
      <c r="F2403" s="773"/>
      <c r="G2403" s="770">
        <v>6.0</v>
      </c>
      <c r="H2403" s="770">
        <v>1.0</v>
      </c>
      <c r="I2403" s="770">
        <v>7.0</v>
      </c>
      <c r="J2403" s="771">
        <v>0.86</v>
      </c>
      <c r="K2403" s="677" t="s">
        <v>12569</v>
      </c>
      <c r="L2403" s="677">
        <v>5.428050414E9</v>
      </c>
      <c r="M2403" s="677" t="s">
        <v>343</v>
      </c>
      <c r="N2403" s="677" t="s">
        <v>9254</v>
      </c>
      <c r="O2403" s="677" t="s">
        <v>4230</v>
      </c>
      <c r="P2403" s="677" t="s">
        <v>6163</v>
      </c>
      <c r="Q2403" s="772">
        <f>COUNTIF('Hedef Liste'!$A:$A,A2403)</f>
        <v>1</v>
      </c>
    </row>
    <row r="2404" hidden="1">
      <c r="A2404" s="677" t="s">
        <v>5705</v>
      </c>
      <c r="B2404" s="677" t="s">
        <v>5706</v>
      </c>
      <c r="C2404" s="762" t="s">
        <v>55183</v>
      </c>
      <c r="D2404" s="677" t="s">
        <v>6219</v>
      </c>
      <c r="E2404" s="770">
        <v>472.0</v>
      </c>
      <c r="F2404" s="770">
        <v>13.0</v>
      </c>
      <c r="G2404" s="770">
        <v>3.0</v>
      </c>
      <c r="H2404" s="770">
        <v>2.0</v>
      </c>
      <c r="I2404" s="770">
        <v>5.0</v>
      </c>
      <c r="J2404" s="771">
        <v>0.6</v>
      </c>
      <c r="K2404" s="677" t="s">
        <v>12680</v>
      </c>
      <c r="L2404" s="677">
        <v>5.516540726E9</v>
      </c>
      <c r="M2404" s="677" t="s">
        <v>343</v>
      </c>
      <c r="N2404" s="677" t="s">
        <v>6225</v>
      </c>
      <c r="O2404" s="677" t="s">
        <v>12681</v>
      </c>
      <c r="P2404" s="677" t="s">
        <v>6163</v>
      </c>
      <c r="Q2404" s="772">
        <f>COUNTIF('Hedef Liste'!$A:$A,A2404)</f>
        <v>1</v>
      </c>
    </row>
    <row r="2405" hidden="1">
      <c r="A2405" s="677" t="s">
        <v>2820</v>
      </c>
      <c r="B2405" s="677" t="s">
        <v>2821</v>
      </c>
      <c r="C2405" s="762" t="s">
        <v>55183</v>
      </c>
      <c r="D2405" s="677" t="s">
        <v>6250</v>
      </c>
      <c r="E2405" s="770">
        <v>418.0</v>
      </c>
      <c r="F2405" s="770">
        <v>32.0</v>
      </c>
      <c r="G2405" s="770">
        <v>19.0</v>
      </c>
      <c r="H2405" s="770">
        <v>3.0</v>
      </c>
      <c r="I2405" s="770">
        <v>22.0</v>
      </c>
      <c r="J2405" s="771">
        <v>0.86</v>
      </c>
      <c r="K2405" s="677" t="s">
        <v>7695</v>
      </c>
      <c r="L2405" s="677">
        <v>5.313482753E9</v>
      </c>
      <c r="M2405" s="677" t="s">
        <v>6257</v>
      </c>
      <c r="N2405" s="677" t="s">
        <v>6557</v>
      </c>
      <c r="O2405" s="677" t="s">
        <v>2824</v>
      </c>
      <c r="P2405" s="677" t="s">
        <v>6163</v>
      </c>
      <c r="Q2405" s="772">
        <f>COUNTIF('Hedef Liste'!$A:$A,A2405)</f>
        <v>1</v>
      </c>
    </row>
    <row r="2406" hidden="1">
      <c r="A2406" s="677" t="s">
        <v>6669</v>
      </c>
      <c r="B2406" s="677" t="s">
        <v>6670</v>
      </c>
      <c r="C2406" s="762" t="s">
        <v>55187</v>
      </c>
      <c r="D2406" s="677" t="s">
        <v>6440</v>
      </c>
      <c r="E2406" s="773"/>
      <c r="F2406" s="773"/>
      <c r="G2406" s="770">
        <v>0.0</v>
      </c>
      <c r="H2406" s="770">
        <v>8.0</v>
      </c>
      <c r="I2406" s="770">
        <v>8.0</v>
      </c>
      <c r="J2406" s="771">
        <v>0.0</v>
      </c>
      <c r="K2406" s="677" t="s">
        <v>6671</v>
      </c>
      <c r="L2406" s="677">
        <v>5.346047754E9</v>
      </c>
      <c r="M2406" s="677" t="s">
        <v>6386</v>
      </c>
      <c r="N2406" s="677" t="s">
        <v>6672</v>
      </c>
      <c r="O2406" s="677" t="s">
        <v>6673</v>
      </c>
      <c r="P2406" s="677" t="s">
        <v>6163</v>
      </c>
      <c r="Q2406" s="772">
        <f>COUNTIF('Hedef Liste'!$A:$A,A2406)</f>
        <v>1</v>
      </c>
    </row>
    <row r="2407" hidden="1">
      <c r="A2407" s="677" t="s">
        <v>11361</v>
      </c>
      <c r="B2407" s="677" t="s">
        <v>11362</v>
      </c>
      <c r="C2407" s="762" t="s">
        <v>55183</v>
      </c>
      <c r="D2407" s="677" t="s">
        <v>6219</v>
      </c>
      <c r="E2407" s="770">
        <v>6.0</v>
      </c>
      <c r="F2407" s="773"/>
      <c r="G2407" s="770">
        <v>0.0</v>
      </c>
      <c r="H2407" s="770">
        <v>5.0</v>
      </c>
      <c r="I2407" s="770">
        <v>5.0</v>
      </c>
      <c r="J2407" s="771">
        <v>0.0</v>
      </c>
      <c r="K2407" s="677" t="s">
        <v>11363</v>
      </c>
      <c r="L2407" s="677">
        <v>5.424387225E9</v>
      </c>
      <c r="M2407" s="677" t="s">
        <v>343</v>
      </c>
      <c r="N2407" s="677" t="s">
        <v>6528</v>
      </c>
      <c r="O2407" s="677" t="s">
        <v>11364</v>
      </c>
      <c r="P2407" s="677" t="s">
        <v>6163</v>
      </c>
      <c r="Q2407" s="772">
        <f>COUNTIF('Hedef Liste'!$A:$A,A2407)</f>
        <v>1</v>
      </c>
    </row>
    <row r="2408" hidden="1">
      <c r="A2408" s="677" t="s">
        <v>9002</v>
      </c>
      <c r="B2408" s="677" t="s">
        <v>9003</v>
      </c>
      <c r="C2408" s="762" t="s">
        <v>55183</v>
      </c>
      <c r="D2408" s="677" t="s">
        <v>6219</v>
      </c>
      <c r="E2408" s="770">
        <v>203.0</v>
      </c>
      <c r="F2408" s="770">
        <v>27.0</v>
      </c>
      <c r="G2408" s="770">
        <v>0.0</v>
      </c>
      <c r="H2408" s="770">
        <v>14.0</v>
      </c>
      <c r="I2408" s="770">
        <v>14.0</v>
      </c>
      <c r="J2408" s="771">
        <v>0.0</v>
      </c>
      <c r="K2408" s="677" t="s">
        <v>9004</v>
      </c>
      <c r="L2408" s="677">
        <v>5.320631348E9</v>
      </c>
      <c r="M2408" s="677" t="s">
        <v>6212</v>
      </c>
      <c r="N2408" s="677" t="s">
        <v>6542</v>
      </c>
      <c r="O2408" s="677" t="s">
        <v>9005</v>
      </c>
      <c r="P2408" s="677" t="s">
        <v>6163</v>
      </c>
      <c r="Q2408" s="772">
        <f>COUNTIF('Hedef Liste'!$A:$A,A2408)</f>
        <v>1</v>
      </c>
    </row>
    <row r="2409" hidden="1">
      <c r="A2409" s="677" t="s">
        <v>10021</v>
      </c>
      <c r="B2409" s="677" t="s">
        <v>10022</v>
      </c>
      <c r="C2409" s="762" t="s">
        <v>55183</v>
      </c>
      <c r="D2409" s="677" t="s">
        <v>6153</v>
      </c>
      <c r="E2409" s="770">
        <v>159.0</v>
      </c>
      <c r="F2409" s="770">
        <v>60.0</v>
      </c>
      <c r="G2409" s="770">
        <v>3.0</v>
      </c>
      <c r="H2409" s="770">
        <v>11.0</v>
      </c>
      <c r="I2409" s="770">
        <v>14.0</v>
      </c>
      <c r="J2409" s="771">
        <v>0.21</v>
      </c>
      <c r="K2409" s="677" t="s">
        <v>10023</v>
      </c>
      <c r="L2409" s="677">
        <v>5.443761616E9</v>
      </c>
      <c r="M2409" s="677" t="s">
        <v>343</v>
      </c>
      <c r="N2409" s="677" t="s">
        <v>6552</v>
      </c>
      <c r="O2409" s="677" t="s">
        <v>10024</v>
      </c>
      <c r="P2409" s="677" t="s">
        <v>6163</v>
      </c>
      <c r="Q2409" s="772">
        <f>COUNTIF('Hedef Liste'!$A:$A,A2409)</f>
        <v>1</v>
      </c>
    </row>
    <row r="2410" hidden="1">
      <c r="A2410" s="677" t="s">
        <v>8106</v>
      </c>
      <c r="B2410" s="677" t="s">
        <v>8107</v>
      </c>
      <c r="C2410" s="762" t="s">
        <v>55183</v>
      </c>
      <c r="D2410" s="677" t="s">
        <v>6219</v>
      </c>
      <c r="E2410" s="770">
        <v>28.0</v>
      </c>
      <c r="F2410" s="770">
        <v>11.0</v>
      </c>
      <c r="G2410" s="770">
        <v>0.0</v>
      </c>
      <c r="H2410" s="770">
        <v>30.0</v>
      </c>
      <c r="I2410" s="770">
        <v>30.0</v>
      </c>
      <c r="J2410" s="771">
        <v>0.0</v>
      </c>
      <c r="K2410" s="677" t="s">
        <v>8108</v>
      </c>
      <c r="L2410" s="677">
        <v>5.534233702E9</v>
      </c>
      <c r="M2410" s="677" t="s">
        <v>343</v>
      </c>
      <c r="N2410" s="677" t="s">
        <v>6947</v>
      </c>
      <c r="O2410" s="677" t="s">
        <v>8109</v>
      </c>
      <c r="P2410" s="677" t="s">
        <v>6163</v>
      </c>
      <c r="Q2410" s="772">
        <f>COUNTIF('Hedef Liste'!$A:$A,A2410)</f>
        <v>1</v>
      </c>
    </row>
    <row r="2411" hidden="1">
      <c r="A2411" s="677" t="s">
        <v>7696</v>
      </c>
      <c r="B2411" s="677" t="s">
        <v>7697</v>
      </c>
      <c r="C2411" s="762" t="s">
        <v>55183</v>
      </c>
      <c r="D2411" s="677" t="s">
        <v>6760</v>
      </c>
      <c r="E2411" s="770">
        <v>9.0</v>
      </c>
      <c r="F2411" s="770">
        <v>2.0</v>
      </c>
      <c r="G2411" s="770">
        <v>0.0</v>
      </c>
      <c r="H2411" s="770">
        <v>18.0</v>
      </c>
      <c r="I2411" s="770">
        <v>18.0</v>
      </c>
      <c r="J2411" s="771">
        <v>0.0</v>
      </c>
      <c r="K2411" s="677" t="s">
        <v>7698</v>
      </c>
      <c r="L2411" s="677">
        <v>2.245131312E9</v>
      </c>
      <c r="M2411" s="677" t="s">
        <v>343</v>
      </c>
      <c r="N2411" s="677" t="s">
        <v>7699</v>
      </c>
      <c r="O2411" s="677" t="s">
        <v>7700</v>
      </c>
      <c r="P2411" s="677" t="s">
        <v>6163</v>
      </c>
      <c r="Q2411" s="772">
        <f>COUNTIF('Hedef Liste'!$A:$A,A2411)</f>
        <v>1</v>
      </c>
    </row>
    <row r="2412" hidden="1">
      <c r="A2412" s="677" t="s">
        <v>5784</v>
      </c>
      <c r="B2412" s="677" t="s">
        <v>5785</v>
      </c>
      <c r="C2412" s="762" t="s">
        <v>55187</v>
      </c>
      <c r="D2412" s="677" t="s">
        <v>6760</v>
      </c>
      <c r="F2412" s="773"/>
      <c r="G2412" s="770">
        <v>5.0</v>
      </c>
      <c r="H2412" s="770">
        <v>1.0</v>
      </c>
      <c r="I2412" s="770">
        <v>6.0</v>
      </c>
      <c r="J2412" s="771">
        <v>0.83</v>
      </c>
      <c r="K2412" s="677" t="s">
        <v>8762</v>
      </c>
      <c r="L2412" s="677">
        <v>5.317768686E9</v>
      </c>
      <c r="M2412" s="677" t="s">
        <v>343</v>
      </c>
      <c r="N2412" s="677" t="s">
        <v>6480</v>
      </c>
      <c r="O2412" s="677" t="s">
        <v>5788</v>
      </c>
      <c r="P2412" s="677" t="s">
        <v>6163</v>
      </c>
      <c r="Q2412" s="772">
        <f>COUNTIF('Hedef Liste'!$A:$A,A2412)</f>
        <v>1</v>
      </c>
    </row>
    <row r="2413" hidden="1">
      <c r="A2413" s="677" t="s">
        <v>8539</v>
      </c>
      <c r="B2413" s="677" t="s">
        <v>8540</v>
      </c>
      <c r="C2413" s="762" t="s">
        <v>55183</v>
      </c>
      <c r="D2413" s="677" t="s">
        <v>6159</v>
      </c>
      <c r="E2413" s="770">
        <v>46.0</v>
      </c>
      <c r="F2413" s="770">
        <v>7.0</v>
      </c>
      <c r="G2413" s="770">
        <v>0.0</v>
      </c>
      <c r="H2413" s="770">
        <v>11.0</v>
      </c>
      <c r="I2413" s="770">
        <v>11.0</v>
      </c>
      <c r="J2413" s="771">
        <v>0.0</v>
      </c>
      <c r="K2413" s="677" t="s">
        <v>8541</v>
      </c>
      <c r="L2413" s="677">
        <v>5.071937536E9</v>
      </c>
      <c r="M2413" s="677" t="s">
        <v>6257</v>
      </c>
      <c r="N2413" s="677" t="s">
        <v>8143</v>
      </c>
      <c r="O2413" s="677" t="s">
        <v>8542</v>
      </c>
      <c r="P2413" s="677" t="s">
        <v>6163</v>
      </c>
      <c r="Q2413" s="772">
        <f>COUNTIF('Hedef Liste'!$A:$A,A2413)</f>
        <v>1</v>
      </c>
    </row>
    <row r="2414" hidden="1">
      <c r="A2414" s="677" t="s">
        <v>11939</v>
      </c>
      <c r="B2414" s="677" t="s">
        <v>11940</v>
      </c>
      <c r="C2414" s="762" t="s">
        <v>55183</v>
      </c>
      <c r="D2414" s="677" t="s">
        <v>6153</v>
      </c>
      <c r="E2414" s="770">
        <v>39.0</v>
      </c>
      <c r="F2414" s="773"/>
      <c r="G2414" s="770">
        <v>0.0</v>
      </c>
      <c r="H2414" s="770">
        <v>8.0</v>
      </c>
      <c r="I2414" s="770">
        <v>8.0</v>
      </c>
      <c r="J2414" s="771">
        <v>0.0</v>
      </c>
      <c r="K2414" s="677" t="s">
        <v>11941</v>
      </c>
      <c r="L2414" s="677">
        <v>2.242490464E9</v>
      </c>
      <c r="M2414" s="677" t="s">
        <v>13</v>
      </c>
      <c r="N2414" s="677" t="s">
        <v>6905</v>
      </c>
      <c r="O2414" s="677" t="s">
        <v>11942</v>
      </c>
      <c r="P2414" s="677" t="s">
        <v>6163</v>
      </c>
      <c r="Q2414" s="772">
        <f>COUNTIF('Hedef Liste'!$A:$A,A2414)</f>
        <v>1</v>
      </c>
    </row>
    <row r="2415" hidden="1">
      <c r="A2415" s="677" t="s">
        <v>8429</v>
      </c>
      <c r="B2415" s="677" t="s">
        <v>8430</v>
      </c>
      <c r="C2415" s="762" t="s">
        <v>55183</v>
      </c>
      <c r="D2415" s="677" t="s">
        <v>6219</v>
      </c>
      <c r="E2415" s="770">
        <v>4.0</v>
      </c>
      <c r="F2415" s="773"/>
      <c r="G2415" s="770">
        <v>0.0</v>
      </c>
      <c r="H2415" s="770">
        <v>20.0</v>
      </c>
      <c r="I2415" s="770">
        <v>20.0</v>
      </c>
      <c r="J2415" s="771">
        <v>0.0</v>
      </c>
      <c r="K2415" s="677" t="s">
        <v>8265</v>
      </c>
      <c r="L2415" s="677">
        <v>2.24257111E9</v>
      </c>
      <c r="M2415" s="677" t="s">
        <v>343</v>
      </c>
      <c r="N2415" s="677" t="s">
        <v>6225</v>
      </c>
      <c r="O2415" s="677" t="s">
        <v>8266</v>
      </c>
      <c r="P2415" s="677" t="s">
        <v>6163</v>
      </c>
      <c r="Q2415" s="772">
        <f>COUNTIF('Hedef Liste'!$A:$A,A2415)</f>
        <v>1</v>
      </c>
    </row>
    <row r="2416" hidden="1">
      <c r="A2416" s="677" t="s">
        <v>8082</v>
      </c>
      <c r="B2416" s="677" t="s">
        <v>8083</v>
      </c>
      <c r="C2416" s="762" t="s">
        <v>55183</v>
      </c>
      <c r="D2416" s="677" t="s">
        <v>6159</v>
      </c>
      <c r="E2416" s="770">
        <v>55.0</v>
      </c>
      <c r="F2416" s="773"/>
      <c r="G2416" s="770">
        <v>0.0</v>
      </c>
      <c r="H2416" s="770">
        <v>5.0</v>
      </c>
      <c r="I2416" s="770">
        <v>5.0</v>
      </c>
      <c r="J2416" s="771">
        <v>0.0</v>
      </c>
      <c r="K2416" s="677" t="s">
        <v>8084</v>
      </c>
      <c r="L2416" s="677">
        <v>2.247111903E9</v>
      </c>
      <c r="M2416" s="677" t="s">
        <v>6386</v>
      </c>
      <c r="N2416" s="677" t="s">
        <v>8085</v>
      </c>
      <c r="O2416" s="677" t="s">
        <v>8086</v>
      </c>
      <c r="P2416" s="677" t="s">
        <v>6163</v>
      </c>
      <c r="Q2416" s="772">
        <f>COUNTIF('Hedef Liste'!$A:$A,A2416)</f>
        <v>1</v>
      </c>
    </row>
    <row r="2417" hidden="1">
      <c r="A2417" s="677" t="s">
        <v>10183</v>
      </c>
      <c r="B2417" s="677" t="s">
        <v>10184</v>
      </c>
      <c r="C2417" s="762" t="s">
        <v>55183</v>
      </c>
      <c r="D2417" s="677" t="s">
        <v>6760</v>
      </c>
      <c r="E2417" s="770">
        <v>72.0</v>
      </c>
      <c r="F2417" s="773"/>
      <c r="G2417" s="770">
        <v>0.0</v>
      </c>
      <c r="H2417" s="770">
        <v>16.0</v>
      </c>
      <c r="I2417" s="770">
        <v>16.0</v>
      </c>
      <c r="J2417" s="771">
        <v>0.0</v>
      </c>
      <c r="K2417" s="677" t="s">
        <v>10185</v>
      </c>
      <c r="L2417" s="677">
        <v>5.538812509E9</v>
      </c>
      <c r="M2417" s="677" t="s">
        <v>343</v>
      </c>
      <c r="N2417" s="677" t="s">
        <v>6877</v>
      </c>
      <c r="O2417" s="677" t="s">
        <v>10186</v>
      </c>
      <c r="P2417" s="677" t="s">
        <v>6163</v>
      </c>
      <c r="Q2417" s="772">
        <f>COUNTIF('Hedef Liste'!$A:$A,A2417)</f>
        <v>1</v>
      </c>
    </row>
    <row r="2418" hidden="1">
      <c r="A2418" s="677" t="s">
        <v>6711</v>
      </c>
      <c r="B2418" s="677" t="s">
        <v>6712</v>
      </c>
      <c r="C2418" s="762" t="s">
        <v>55183</v>
      </c>
      <c r="D2418" s="677" t="s">
        <v>6175</v>
      </c>
      <c r="F2418" s="773"/>
      <c r="G2418" s="770">
        <v>0.0</v>
      </c>
      <c r="H2418" s="770">
        <v>10.0</v>
      </c>
      <c r="I2418" s="770">
        <v>10.0</v>
      </c>
      <c r="J2418" s="771">
        <v>0.0</v>
      </c>
      <c r="K2418" s="677" t="s">
        <v>6713</v>
      </c>
      <c r="L2418" s="677">
        <v>5.526078916E9</v>
      </c>
      <c r="M2418" s="677" t="s">
        <v>343</v>
      </c>
      <c r="N2418" s="677" t="s">
        <v>6600</v>
      </c>
      <c r="O2418" s="677" t="s">
        <v>6714</v>
      </c>
      <c r="P2418" s="677" t="s">
        <v>6163</v>
      </c>
      <c r="Q2418" s="772">
        <f>COUNTIF('Hedef Liste'!$A:$A,A2418)</f>
        <v>1</v>
      </c>
    </row>
    <row r="2419" hidden="1">
      <c r="A2419" s="677" t="s">
        <v>12796</v>
      </c>
      <c r="B2419" s="677" t="s">
        <v>56598</v>
      </c>
      <c r="C2419" s="762" t="s">
        <v>55183</v>
      </c>
      <c r="D2419" s="677" t="s">
        <v>6317</v>
      </c>
      <c r="E2419" s="770">
        <v>20.0</v>
      </c>
      <c r="F2419" s="770">
        <v>1.0</v>
      </c>
      <c r="G2419" s="770">
        <v>0.0</v>
      </c>
      <c r="H2419" s="770">
        <v>16.0</v>
      </c>
      <c r="I2419" s="770">
        <v>16.0</v>
      </c>
      <c r="J2419" s="771">
        <v>0.0</v>
      </c>
      <c r="K2419" s="677" t="s">
        <v>12798</v>
      </c>
      <c r="L2419" s="677">
        <v>2.247118444E9</v>
      </c>
      <c r="M2419" s="677" t="s">
        <v>6386</v>
      </c>
      <c r="N2419" s="677" t="s">
        <v>8819</v>
      </c>
      <c r="O2419" s="677" t="s">
        <v>12799</v>
      </c>
      <c r="P2419" s="677" t="s">
        <v>6163</v>
      </c>
      <c r="Q2419" s="772">
        <f>COUNTIF('Hedef Liste'!$A:$A,A2419)</f>
        <v>1</v>
      </c>
    </row>
    <row r="2420" hidden="1">
      <c r="A2420" s="677" t="s">
        <v>56599</v>
      </c>
      <c r="B2420" s="677" t="s">
        <v>56600</v>
      </c>
      <c r="C2420" s="762" t="s">
        <v>55183</v>
      </c>
      <c r="D2420" s="677" t="s">
        <v>6219</v>
      </c>
      <c r="E2420" s="770">
        <v>4.0</v>
      </c>
      <c r="F2420" s="773"/>
      <c r="G2420" s="770">
        <v>3.0</v>
      </c>
      <c r="H2420" s="770">
        <v>0.0</v>
      </c>
      <c r="I2420" s="770">
        <v>3.0</v>
      </c>
      <c r="J2420" s="771">
        <v>1.0</v>
      </c>
      <c r="K2420" s="677" t="s">
        <v>12121</v>
      </c>
      <c r="L2420" s="677">
        <v>5.439407901E9</v>
      </c>
      <c r="M2420" s="677" t="s">
        <v>13</v>
      </c>
      <c r="N2420" s="677" t="s">
        <v>6517</v>
      </c>
      <c r="O2420" s="677" t="s">
        <v>56601</v>
      </c>
      <c r="P2420" s="677" t="s">
        <v>6163</v>
      </c>
      <c r="Q2420" s="772">
        <f>COUNTIF('Hedef Liste'!$A:$A,A2420)</f>
        <v>0</v>
      </c>
    </row>
    <row r="2421" hidden="1">
      <c r="A2421" s="677" t="s">
        <v>56602</v>
      </c>
      <c r="B2421" s="677" t="s">
        <v>56603</v>
      </c>
      <c r="C2421" s="762" t="s">
        <v>55183</v>
      </c>
      <c r="D2421" s="677" t="s">
        <v>6219</v>
      </c>
      <c r="F2421" s="773"/>
      <c r="G2421" s="770">
        <v>11.0</v>
      </c>
      <c r="H2421" s="770">
        <v>0.0</v>
      </c>
      <c r="I2421" s="770">
        <v>11.0</v>
      </c>
      <c r="J2421" s="771">
        <v>1.0</v>
      </c>
      <c r="K2421" s="677" t="s">
        <v>12121</v>
      </c>
      <c r="L2421" s="677">
        <v>5.427639102E9</v>
      </c>
      <c r="M2421" s="677" t="s">
        <v>343</v>
      </c>
      <c r="N2421" s="677" t="s">
        <v>8097</v>
      </c>
      <c r="O2421" s="677" t="s">
        <v>56604</v>
      </c>
      <c r="P2421" s="677" t="s">
        <v>6163</v>
      </c>
      <c r="Q2421" s="772">
        <f>COUNTIF('Hedef Liste'!$A:$A,A2421)</f>
        <v>0</v>
      </c>
    </row>
    <row r="2422" hidden="1">
      <c r="A2422" s="677" t="s">
        <v>6692</v>
      </c>
      <c r="B2422" s="677" t="s">
        <v>6693</v>
      </c>
      <c r="C2422" s="762" t="s">
        <v>55183</v>
      </c>
      <c r="D2422" s="677" t="s">
        <v>6182</v>
      </c>
      <c r="E2422" s="770">
        <v>68.0</v>
      </c>
      <c r="F2422" s="770">
        <v>25.0</v>
      </c>
      <c r="G2422" s="770">
        <v>0.0</v>
      </c>
      <c r="H2422" s="770">
        <v>8.0</v>
      </c>
      <c r="I2422" s="770">
        <v>8.0</v>
      </c>
      <c r="J2422" s="771">
        <v>0.0</v>
      </c>
      <c r="K2422" s="677" t="s">
        <v>6694</v>
      </c>
      <c r="L2422" s="677">
        <v>5.380929284E9</v>
      </c>
      <c r="M2422" s="677" t="s">
        <v>6386</v>
      </c>
      <c r="N2422" s="677" t="s">
        <v>6491</v>
      </c>
      <c r="O2422" s="677" t="s">
        <v>6695</v>
      </c>
      <c r="P2422" s="677" t="s">
        <v>6163</v>
      </c>
      <c r="Q2422" s="772">
        <f>COUNTIF('Hedef Liste'!$A:$A,A2422)</f>
        <v>1</v>
      </c>
    </row>
    <row r="2423" hidden="1">
      <c r="A2423" s="677" t="s">
        <v>163</v>
      </c>
      <c r="B2423" s="677" t="s">
        <v>56605</v>
      </c>
      <c r="C2423" s="762" t="s">
        <v>55187</v>
      </c>
      <c r="D2423" s="677" t="s">
        <v>6271</v>
      </c>
      <c r="E2423" s="770">
        <v>108.0</v>
      </c>
      <c r="F2423" s="773"/>
      <c r="G2423" s="770">
        <v>4.0</v>
      </c>
      <c r="H2423" s="770">
        <v>8.0</v>
      </c>
      <c r="I2423" s="770">
        <v>12.0</v>
      </c>
      <c r="J2423" s="771">
        <v>0.33</v>
      </c>
      <c r="K2423" s="677" t="s">
        <v>9605</v>
      </c>
      <c r="L2423" s="677">
        <v>2.244531916E9</v>
      </c>
      <c r="M2423" s="677" t="s">
        <v>13</v>
      </c>
      <c r="N2423" s="677" t="s">
        <v>6910</v>
      </c>
      <c r="O2423" s="677" t="s">
        <v>167</v>
      </c>
      <c r="P2423" s="677" t="s">
        <v>6163</v>
      </c>
      <c r="Q2423" s="772">
        <f>COUNTIF('Hedef Liste'!$A:$A,A2423)</f>
        <v>1</v>
      </c>
    </row>
    <row r="2424" hidden="1">
      <c r="A2424" s="677" t="s">
        <v>56606</v>
      </c>
      <c r="B2424" s="677" t="s">
        <v>56607</v>
      </c>
      <c r="C2424" s="762" t="s">
        <v>55187</v>
      </c>
      <c r="D2424" s="677" t="s">
        <v>6153</v>
      </c>
      <c r="F2424" s="773"/>
      <c r="G2424" s="770">
        <v>0.0</v>
      </c>
      <c r="H2424" s="770">
        <v>2.0</v>
      </c>
      <c r="I2424" s="770">
        <v>2.0</v>
      </c>
      <c r="J2424" s="771">
        <v>0.0</v>
      </c>
      <c r="K2424" s="677" t="s">
        <v>6689</v>
      </c>
      <c r="L2424" s="677">
        <v>2.2424551E9</v>
      </c>
      <c r="M2424" s="677" t="s">
        <v>13</v>
      </c>
      <c r="N2424" s="677" t="s">
        <v>6364</v>
      </c>
      <c r="O2424" s="677" t="s">
        <v>10019</v>
      </c>
      <c r="P2424" s="677" t="s">
        <v>6163</v>
      </c>
      <c r="Q2424" s="772">
        <f>COUNTIF('Hedef Liste'!$A:$A,A2424)</f>
        <v>0</v>
      </c>
    </row>
    <row r="2425">
      <c r="A2425" s="677" t="s">
        <v>12350</v>
      </c>
      <c r="B2425" s="677" t="s">
        <v>12351</v>
      </c>
      <c r="C2425" s="762" t="s">
        <v>55183</v>
      </c>
      <c r="D2425" s="677" t="s">
        <v>6175</v>
      </c>
      <c r="F2425" s="773"/>
      <c r="G2425" s="770">
        <v>0.0</v>
      </c>
      <c r="H2425" s="770">
        <v>9.0</v>
      </c>
      <c r="I2425" s="770">
        <v>9.0</v>
      </c>
      <c r="J2425" s="771">
        <v>0.0</v>
      </c>
      <c r="K2425" s="677" t="s">
        <v>12352</v>
      </c>
      <c r="L2425" s="677">
        <v>5.380916616E9</v>
      </c>
      <c r="M2425" s="677" t="s">
        <v>6212</v>
      </c>
      <c r="N2425" s="677" t="s">
        <v>9612</v>
      </c>
      <c r="O2425" s="677" t="s">
        <v>12353</v>
      </c>
      <c r="P2425" s="677" t="s">
        <v>6163</v>
      </c>
      <c r="Q2425" s="772">
        <f>COUNTIF('Hedef Liste'!$A:$A,A2425)</f>
        <v>1</v>
      </c>
    </row>
    <row r="2426">
      <c r="A2426" s="677" t="s">
        <v>8874</v>
      </c>
      <c r="B2426" s="677" t="s">
        <v>8875</v>
      </c>
      <c r="C2426" s="762" t="s">
        <v>55183</v>
      </c>
      <c r="D2426" s="677" t="s">
        <v>6760</v>
      </c>
      <c r="F2426" s="773"/>
      <c r="G2426" s="770">
        <v>0.0</v>
      </c>
      <c r="H2426" s="770">
        <v>7.0</v>
      </c>
      <c r="I2426" s="770">
        <v>7.0</v>
      </c>
      <c r="J2426" s="771">
        <v>0.0</v>
      </c>
      <c r="K2426" s="677" t="s">
        <v>8876</v>
      </c>
      <c r="L2426" s="677">
        <v>2.24366444E9</v>
      </c>
      <c r="M2426" s="677" t="s">
        <v>6257</v>
      </c>
      <c r="N2426" s="677" t="s">
        <v>8877</v>
      </c>
      <c r="O2426" s="677" t="s">
        <v>8878</v>
      </c>
      <c r="P2426" s="677" t="s">
        <v>6163</v>
      </c>
      <c r="Q2426" s="772">
        <f>COUNTIF('Hedef Liste'!$A:$A,A2426)</f>
        <v>1</v>
      </c>
    </row>
    <row r="2427" hidden="1">
      <c r="A2427" s="677" t="s">
        <v>1984</v>
      </c>
      <c r="B2427" s="677" t="s">
        <v>1985</v>
      </c>
      <c r="C2427" s="762" t="s">
        <v>55183</v>
      </c>
      <c r="D2427" s="677" t="s">
        <v>6175</v>
      </c>
      <c r="E2427" s="770">
        <v>1361.0</v>
      </c>
      <c r="F2427" s="770">
        <v>109.0</v>
      </c>
      <c r="G2427" s="770">
        <v>6.0</v>
      </c>
      <c r="H2427" s="770">
        <v>4.0</v>
      </c>
      <c r="I2427" s="770">
        <v>10.0</v>
      </c>
      <c r="J2427" s="771">
        <v>0.6</v>
      </c>
      <c r="K2427" s="677" t="s">
        <v>10902</v>
      </c>
      <c r="L2427" s="677">
        <v>2.243279111E9</v>
      </c>
      <c r="M2427" s="677" t="s">
        <v>6257</v>
      </c>
      <c r="N2427" s="677" t="s">
        <v>8509</v>
      </c>
      <c r="O2427" s="677" t="s">
        <v>1988</v>
      </c>
      <c r="P2427" s="677" t="s">
        <v>6163</v>
      </c>
      <c r="Q2427" s="772">
        <f>COUNTIF('Hedef Liste'!$A:$A,A2427)</f>
        <v>1</v>
      </c>
    </row>
    <row r="2428" hidden="1">
      <c r="A2428" s="677" t="s">
        <v>11582</v>
      </c>
      <c r="B2428" s="677" t="s">
        <v>11583</v>
      </c>
      <c r="C2428" s="762" t="s">
        <v>55183</v>
      </c>
      <c r="D2428" s="677" t="s">
        <v>6159</v>
      </c>
      <c r="E2428" s="770">
        <v>17.0</v>
      </c>
      <c r="F2428" s="773"/>
      <c r="G2428" s="770">
        <v>0.0</v>
      </c>
      <c r="H2428" s="770">
        <v>10.0</v>
      </c>
      <c r="I2428" s="770">
        <v>10.0</v>
      </c>
      <c r="J2428" s="771">
        <v>0.0</v>
      </c>
      <c r="K2428" s="677" t="s">
        <v>11584</v>
      </c>
      <c r="L2428" s="677">
        <v>5.399448847E9</v>
      </c>
      <c r="M2428" s="677" t="s">
        <v>6257</v>
      </c>
      <c r="N2428" s="677" t="s">
        <v>11585</v>
      </c>
      <c r="O2428" s="677" t="s">
        <v>11586</v>
      </c>
      <c r="P2428" s="677" t="s">
        <v>6163</v>
      </c>
      <c r="Q2428" s="772">
        <f>COUNTIF('Hedef Liste'!$A:$A,A2428)</f>
        <v>1</v>
      </c>
    </row>
    <row r="2429">
      <c r="A2429" s="677" t="s">
        <v>8739</v>
      </c>
      <c r="B2429" s="677" t="s">
        <v>8740</v>
      </c>
      <c r="C2429" s="762" t="s">
        <v>55183</v>
      </c>
      <c r="D2429" s="677" t="s">
        <v>6401</v>
      </c>
      <c r="E2429" s="770">
        <v>10.0</v>
      </c>
      <c r="F2429" s="770">
        <v>10.0</v>
      </c>
      <c r="G2429" s="770">
        <v>0.0</v>
      </c>
      <c r="H2429" s="770">
        <v>7.0</v>
      </c>
      <c r="I2429" s="770">
        <v>7.0</v>
      </c>
      <c r="J2429" s="771">
        <v>0.0</v>
      </c>
      <c r="K2429" s="677" t="s">
        <v>8741</v>
      </c>
      <c r="L2429" s="677">
        <v>5.45230103E9</v>
      </c>
      <c r="M2429" s="677" t="s">
        <v>6257</v>
      </c>
      <c r="N2429" s="677" t="s">
        <v>6640</v>
      </c>
      <c r="O2429" s="677" t="s">
        <v>8742</v>
      </c>
      <c r="P2429" s="677" t="s">
        <v>6163</v>
      </c>
      <c r="Q2429" s="772">
        <f>COUNTIF('Hedef Liste'!$A:$A,A2429)</f>
        <v>1</v>
      </c>
    </row>
    <row r="2430" hidden="1">
      <c r="A2430" s="677" t="s">
        <v>9486</v>
      </c>
      <c r="B2430" s="677" t="s">
        <v>9487</v>
      </c>
      <c r="C2430" s="762" t="s">
        <v>55183</v>
      </c>
      <c r="D2430" s="677" t="s">
        <v>6219</v>
      </c>
      <c r="F2430" s="773"/>
      <c r="G2430" s="770">
        <v>0.0</v>
      </c>
      <c r="H2430" s="770">
        <v>6.0</v>
      </c>
      <c r="I2430" s="770">
        <v>6.0</v>
      </c>
      <c r="J2430" s="771">
        <v>0.0</v>
      </c>
      <c r="K2430" s="677" t="s">
        <v>9488</v>
      </c>
      <c r="L2430" s="677">
        <v>5.30952066E9</v>
      </c>
      <c r="M2430" s="677" t="s">
        <v>6212</v>
      </c>
      <c r="N2430" s="677" t="s">
        <v>6213</v>
      </c>
      <c r="O2430" s="677" t="s">
        <v>9489</v>
      </c>
      <c r="P2430" s="677" t="s">
        <v>6163</v>
      </c>
      <c r="Q2430" s="772">
        <f>COUNTIF('Hedef Liste'!$A:$A,A2430)</f>
        <v>1</v>
      </c>
    </row>
    <row r="2431" hidden="1">
      <c r="A2431" s="677" t="s">
        <v>12080</v>
      </c>
      <c r="B2431" s="677" t="s">
        <v>12081</v>
      </c>
      <c r="C2431" s="762" t="s">
        <v>55187</v>
      </c>
      <c r="D2431" s="677" t="s">
        <v>6317</v>
      </c>
      <c r="E2431" s="770">
        <v>8.0</v>
      </c>
      <c r="F2431" s="773"/>
      <c r="G2431" s="770">
        <v>0.0</v>
      </c>
      <c r="H2431" s="770">
        <v>4.0</v>
      </c>
      <c r="I2431" s="770">
        <v>4.0</v>
      </c>
      <c r="J2431" s="771">
        <v>0.0</v>
      </c>
      <c r="K2431" s="677" t="s">
        <v>6643</v>
      </c>
      <c r="L2431" s="677">
        <v>2.242233252E9</v>
      </c>
      <c r="M2431" s="677" t="s">
        <v>343</v>
      </c>
      <c r="N2431" s="677" t="s">
        <v>8402</v>
      </c>
      <c r="O2431" s="677" t="s">
        <v>12082</v>
      </c>
      <c r="P2431" s="677" t="s">
        <v>6163</v>
      </c>
      <c r="Q2431" s="772">
        <f>COUNTIF('Hedef Liste'!$A:$A,A2431)</f>
        <v>1</v>
      </c>
    </row>
    <row r="2432" hidden="1">
      <c r="A2432" s="677" t="s">
        <v>10460</v>
      </c>
      <c r="B2432" s="677" t="s">
        <v>10461</v>
      </c>
      <c r="C2432" s="762" t="s">
        <v>55183</v>
      </c>
      <c r="D2432" s="677" t="s">
        <v>6440</v>
      </c>
      <c r="E2432" s="770">
        <v>83.0</v>
      </c>
      <c r="F2432" s="770">
        <v>4.0</v>
      </c>
      <c r="G2432" s="770">
        <v>0.0</v>
      </c>
      <c r="H2432" s="770">
        <v>6.0</v>
      </c>
      <c r="I2432" s="770">
        <v>6.0</v>
      </c>
      <c r="J2432" s="771">
        <v>0.0</v>
      </c>
      <c r="K2432" s="677" t="s">
        <v>9214</v>
      </c>
      <c r="L2432" s="677">
        <v>2.243271719E9</v>
      </c>
      <c r="M2432" s="677" t="s">
        <v>6257</v>
      </c>
      <c r="N2432" s="677" t="s">
        <v>8143</v>
      </c>
      <c r="O2432" s="677" t="s">
        <v>9215</v>
      </c>
      <c r="P2432" s="677" t="s">
        <v>6163</v>
      </c>
      <c r="Q2432" s="772">
        <f>COUNTIF('Hedef Liste'!$A:$A,A2432)</f>
        <v>1</v>
      </c>
    </row>
    <row r="2433" hidden="1">
      <c r="A2433" s="677" t="s">
        <v>8457</v>
      </c>
      <c r="B2433" s="677" t="s">
        <v>56608</v>
      </c>
      <c r="C2433" s="762" t="s">
        <v>55187</v>
      </c>
      <c r="D2433" s="677" t="s">
        <v>6219</v>
      </c>
      <c r="E2433" s="770">
        <v>262.0</v>
      </c>
      <c r="F2433" s="773"/>
      <c r="G2433" s="770">
        <v>0.0</v>
      </c>
      <c r="H2433" s="770">
        <v>7.0</v>
      </c>
      <c r="I2433" s="770">
        <v>7.0</v>
      </c>
      <c r="J2433" s="771">
        <v>0.0</v>
      </c>
      <c r="K2433" s="677" t="s">
        <v>8459</v>
      </c>
      <c r="L2433" s="677">
        <v>2.244833041E9</v>
      </c>
      <c r="M2433" s="677" t="s">
        <v>13</v>
      </c>
      <c r="N2433" s="677" t="s">
        <v>6184</v>
      </c>
      <c r="O2433" s="677" t="s">
        <v>8460</v>
      </c>
      <c r="P2433" s="677" t="s">
        <v>6163</v>
      </c>
      <c r="Q2433" s="772">
        <f>COUNTIF('Hedef Liste'!$A:$A,A2433)</f>
        <v>1</v>
      </c>
    </row>
    <row r="2434" hidden="1">
      <c r="A2434" s="677" t="s">
        <v>8184</v>
      </c>
      <c r="B2434" s="677" t="s">
        <v>8185</v>
      </c>
      <c r="C2434" s="762" t="s">
        <v>55183</v>
      </c>
      <c r="D2434" s="677" t="s">
        <v>6440</v>
      </c>
      <c r="E2434" s="770">
        <v>293.0</v>
      </c>
      <c r="F2434" s="770">
        <v>14.0</v>
      </c>
      <c r="G2434" s="770">
        <v>7.0</v>
      </c>
      <c r="H2434" s="770">
        <v>2.0</v>
      </c>
      <c r="I2434" s="770">
        <v>9.0</v>
      </c>
      <c r="J2434" s="771">
        <v>0.78</v>
      </c>
      <c r="K2434" s="677" t="s">
        <v>8181</v>
      </c>
      <c r="L2434" s="677">
        <v>2.244932344E9</v>
      </c>
      <c r="M2434" s="677" t="s">
        <v>13</v>
      </c>
      <c r="N2434" s="677" t="s">
        <v>7817</v>
      </c>
      <c r="O2434" s="677" t="s">
        <v>8186</v>
      </c>
      <c r="P2434" s="677" t="s">
        <v>6163</v>
      </c>
      <c r="Q2434" s="772">
        <f>COUNTIF('Hedef Liste'!$A:$A,A2434)</f>
        <v>1</v>
      </c>
    </row>
    <row r="2435" hidden="1">
      <c r="A2435" s="677" t="s">
        <v>6422</v>
      </c>
      <c r="B2435" s="677" t="s">
        <v>6423</v>
      </c>
      <c r="C2435" s="762" t="s">
        <v>55187</v>
      </c>
      <c r="D2435" s="677" t="s">
        <v>6175</v>
      </c>
      <c r="F2435" s="773"/>
      <c r="G2435" s="770">
        <v>0.0</v>
      </c>
      <c r="H2435" s="770">
        <v>10.0</v>
      </c>
      <c r="I2435" s="770">
        <v>10.0</v>
      </c>
      <c r="J2435" s="771">
        <v>0.0</v>
      </c>
      <c r="K2435" s="677" t="s">
        <v>6424</v>
      </c>
      <c r="L2435" s="677">
        <v>5.301571517E9</v>
      </c>
      <c r="M2435" s="677" t="s">
        <v>13</v>
      </c>
      <c r="N2435" s="677" t="s">
        <v>6161</v>
      </c>
      <c r="O2435" s="677" t="s">
        <v>6425</v>
      </c>
      <c r="P2435" s="677" t="s">
        <v>6163</v>
      </c>
      <c r="Q2435" s="772">
        <f>COUNTIF('Hedef Liste'!$A:$A,A2435)</f>
        <v>1</v>
      </c>
    </row>
    <row r="2436" hidden="1">
      <c r="A2436" s="677" t="s">
        <v>9829</v>
      </c>
      <c r="B2436" s="677" t="s">
        <v>9830</v>
      </c>
      <c r="C2436" s="762" t="s">
        <v>55183</v>
      </c>
      <c r="D2436" s="677" t="s">
        <v>6440</v>
      </c>
      <c r="E2436" s="773"/>
      <c r="F2436" s="773"/>
      <c r="G2436" s="770">
        <v>0.0</v>
      </c>
      <c r="H2436" s="770">
        <v>8.0</v>
      </c>
      <c r="I2436" s="770">
        <v>8.0</v>
      </c>
      <c r="J2436" s="771">
        <v>0.0</v>
      </c>
      <c r="K2436" s="677" t="s">
        <v>9831</v>
      </c>
      <c r="L2436" s="677">
        <v>5.324991803E9</v>
      </c>
      <c r="M2436" s="677" t="s">
        <v>343</v>
      </c>
      <c r="N2436" s="677" t="s">
        <v>6528</v>
      </c>
      <c r="O2436" s="677" t="s">
        <v>9832</v>
      </c>
      <c r="P2436" s="677" t="s">
        <v>6163</v>
      </c>
      <c r="Q2436" s="772">
        <f>COUNTIF('Hedef Liste'!$A:$A,A2436)</f>
        <v>1</v>
      </c>
    </row>
    <row r="2437">
      <c r="A2437" s="677" t="s">
        <v>9334</v>
      </c>
      <c r="B2437" s="677" t="s">
        <v>9335</v>
      </c>
      <c r="C2437" s="762" t="s">
        <v>55183</v>
      </c>
      <c r="D2437" s="677" t="s">
        <v>6373</v>
      </c>
      <c r="F2437" s="773"/>
      <c r="G2437" s="770">
        <v>0.0</v>
      </c>
      <c r="H2437" s="770">
        <v>4.0</v>
      </c>
      <c r="I2437" s="770">
        <v>4.0</v>
      </c>
      <c r="J2437" s="771">
        <v>0.0</v>
      </c>
      <c r="K2437" s="677" t="s">
        <v>9336</v>
      </c>
      <c r="L2437" s="677">
        <v>5.34492262E9</v>
      </c>
      <c r="M2437" s="677" t="s">
        <v>13</v>
      </c>
      <c r="N2437" s="677" t="s">
        <v>9337</v>
      </c>
      <c r="O2437" s="677" t="s">
        <v>9338</v>
      </c>
      <c r="P2437" s="677" t="s">
        <v>6163</v>
      </c>
      <c r="Q2437" s="772">
        <f>COUNTIF('Hedef Liste'!$A:$A,A2437)</f>
        <v>1</v>
      </c>
    </row>
    <row r="2438" hidden="1">
      <c r="A2438" s="677" t="s">
        <v>12119</v>
      </c>
      <c r="B2438" s="677" t="s">
        <v>12120</v>
      </c>
      <c r="C2438" s="762" t="s">
        <v>55183</v>
      </c>
      <c r="D2438" s="677" t="s">
        <v>6219</v>
      </c>
      <c r="E2438" s="770">
        <v>71.0</v>
      </c>
      <c r="F2438" s="770">
        <v>17.0</v>
      </c>
      <c r="G2438" s="770">
        <v>4.0</v>
      </c>
      <c r="H2438" s="770">
        <v>1.0</v>
      </c>
      <c r="I2438" s="770">
        <v>5.0</v>
      </c>
      <c r="J2438" s="771">
        <v>0.8</v>
      </c>
      <c r="K2438" s="677" t="s">
        <v>12121</v>
      </c>
      <c r="L2438" s="677">
        <v>5.317308227E9</v>
      </c>
      <c r="M2438" s="677" t="s">
        <v>13</v>
      </c>
      <c r="N2438" s="677" t="s">
        <v>6184</v>
      </c>
      <c r="O2438" s="677" t="s">
        <v>12122</v>
      </c>
      <c r="P2438" s="677" t="s">
        <v>6163</v>
      </c>
      <c r="Q2438" s="772">
        <f>COUNTIF('Hedef Liste'!$A:$A,A2438)</f>
        <v>1</v>
      </c>
    </row>
    <row r="2439" hidden="1">
      <c r="A2439" s="677" t="s">
        <v>8237</v>
      </c>
      <c r="B2439" s="677" t="s">
        <v>8238</v>
      </c>
      <c r="C2439" s="762" t="s">
        <v>55183</v>
      </c>
      <c r="D2439" s="677" t="s">
        <v>6440</v>
      </c>
      <c r="E2439" s="770">
        <v>34.0</v>
      </c>
      <c r="F2439" s="770">
        <v>2.0</v>
      </c>
      <c r="G2439" s="770">
        <v>0.0</v>
      </c>
      <c r="H2439" s="770">
        <v>11.0</v>
      </c>
      <c r="I2439" s="770">
        <v>11.0</v>
      </c>
      <c r="J2439" s="771">
        <v>0.0</v>
      </c>
      <c r="K2439" s="677" t="s">
        <v>8239</v>
      </c>
      <c r="L2439" s="677">
        <v>5.445353353E9</v>
      </c>
      <c r="M2439" s="677" t="s">
        <v>343</v>
      </c>
      <c r="N2439" s="677" t="s">
        <v>6552</v>
      </c>
      <c r="O2439" s="677" t="s">
        <v>8240</v>
      </c>
      <c r="P2439" s="677" t="s">
        <v>6163</v>
      </c>
      <c r="Q2439" s="772">
        <f>COUNTIF('Hedef Liste'!$A:$A,A2439)</f>
        <v>1</v>
      </c>
    </row>
    <row r="2440" hidden="1">
      <c r="A2440" s="677" t="s">
        <v>56609</v>
      </c>
      <c r="B2440" s="677" t="s">
        <v>56610</v>
      </c>
      <c r="C2440" s="762" t="s">
        <v>55187</v>
      </c>
      <c r="D2440" s="677" t="s">
        <v>6440</v>
      </c>
      <c r="E2440" s="773"/>
      <c r="F2440" s="773"/>
      <c r="G2440" s="770">
        <v>0.0</v>
      </c>
      <c r="H2440" s="770">
        <v>11.0</v>
      </c>
      <c r="I2440" s="770">
        <v>11.0</v>
      </c>
      <c r="J2440" s="771">
        <v>0.0</v>
      </c>
      <c r="K2440" s="773"/>
      <c r="L2440" s="677">
        <v>5.354776559E9</v>
      </c>
      <c r="M2440" s="677" t="s">
        <v>6386</v>
      </c>
      <c r="N2440" s="677" t="s">
        <v>6682</v>
      </c>
      <c r="O2440" s="677" t="s">
        <v>56611</v>
      </c>
      <c r="P2440" s="677" t="s">
        <v>6163</v>
      </c>
      <c r="Q2440" s="772">
        <f>COUNTIF('Hedef Liste'!$A:$A,A2440)</f>
        <v>0</v>
      </c>
    </row>
    <row r="2441">
      <c r="A2441" s="677" t="s">
        <v>10752</v>
      </c>
      <c r="B2441" s="677" t="s">
        <v>10753</v>
      </c>
      <c r="C2441" s="762" t="s">
        <v>55183</v>
      </c>
      <c r="D2441" s="677" t="s">
        <v>6153</v>
      </c>
      <c r="F2441" s="773"/>
      <c r="G2441" s="770">
        <v>0.0</v>
      </c>
      <c r="H2441" s="770">
        <v>7.0</v>
      </c>
      <c r="I2441" s="770">
        <v>7.0</v>
      </c>
      <c r="J2441" s="771">
        <v>0.0</v>
      </c>
      <c r="K2441" s="677" t="s">
        <v>10754</v>
      </c>
      <c r="L2441" s="677">
        <v>5.300633616E9</v>
      </c>
      <c r="M2441" s="677" t="s">
        <v>6576</v>
      </c>
      <c r="N2441" s="677" t="s">
        <v>6383</v>
      </c>
      <c r="O2441" s="677" t="s">
        <v>10755</v>
      </c>
      <c r="P2441" s="677" t="s">
        <v>6163</v>
      </c>
      <c r="Q2441" s="772">
        <f>COUNTIF('Hedef Liste'!$A:$A,A2441)</f>
        <v>1</v>
      </c>
    </row>
    <row r="2442" hidden="1">
      <c r="A2442" s="677" t="s">
        <v>7069</v>
      </c>
      <c r="B2442" s="677" t="s">
        <v>7070</v>
      </c>
      <c r="C2442" s="762" t="s">
        <v>55183</v>
      </c>
      <c r="D2442" s="677" t="s">
        <v>6182</v>
      </c>
      <c r="E2442" s="770">
        <v>3.0</v>
      </c>
      <c r="F2442" s="773"/>
      <c r="G2442" s="770">
        <v>0.0</v>
      </c>
      <c r="H2442" s="770">
        <v>8.0</v>
      </c>
      <c r="I2442" s="770">
        <v>8.0</v>
      </c>
      <c r="J2442" s="771">
        <v>0.0</v>
      </c>
      <c r="K2442" s="677" t="s">
        <v>7071</v>
      </c>
      <c r="L2442" s="677">
        <v>5.524431653E9</v>
      </c>
      <c r="M2442" s="677" t="s">
        <v>13</v>
      </c>
      <c r="N2442" s="721">
        <v>44674.0</v>
      </c>
      <c r="O2442" s="677" t="s">
        <v>7072</v>
      </c>
      <c r="P2442" s="677" t="s">
        <v>6163</v>
      </c>
      <c r="Q2442" s="772">
        <f>COUNTIF('Hedef Liste'!$A:$A,A2442)</f>
        <v>1</v>
      </c>
    </row>
    <row r="2443" hidden="1">
      <c r="A2443" s="677" t="s">
        <v>5903</v>
      </c>
      <c r="B2443" s="677" t="s">
        <v>5904</v>
      </c>
      <c r="C2443" s="762" t="s">
        <v>55183</v>
      </c>
      <c r="D2443" s="677" t="s">
        <v>6175</v>
      </c>
      <c r="E2443" s="770">
        <v>15.0</v>
      </c>
      <c r="F2443" s="770">
        <v>7.0</v>
      </c>
      <c r="G2443" s="770">
        <v>14.0</v>
      </c>
      <c r="H2443" s="770">
        <v>2.0</v>
      </c>
      <c r="I2443" s="770">
        <v>16.0</v>
      </c>
      <c r="J2443" s="771">
        <v>0.88</v>
      </c>
      <c r="K2443" s="677" t="s">
        <v>11374</v>
      </c>
      <c r="L2443" s="677">
        <v>5.322142015E9</v>
      </c>
      <c r="M2443" s="677" t="s">
        <v>13</v>
      </c>
      <c r="N2443" s="677" t="s">
        <v>6910</v>
      </c>
      <c r="O2443" s="677" t="s">
        <v>11375</v>
      </c>
      <c r="P2443" s="677" t="s">
        <v>6163</v>
      </c>
      <c r="Q2443" s="772">
        <f>COUNTIF('Hedef Liste'!$A:$A,A2443)</f>
        <v>1</v>
      </c>
    </row>
    <row r="2444" hidden="1">
      <c r="A2444" s="677" t="s">
        <v>10395</v>
      </c>
      <c r="B2444" s="677" t="s">
        <v>10396</v>
      </c>
      <c r="C2444" s="762" t="s">
        <v>55183</v>
      </c>
      <c r="D2444" s="677" t="s">
        <v>6250</v>
      </c>
      <c r="E2444" s="770">
        <v>174.0</v>
      </c>
      <c r="F2444" s="770">
        <v>48.0</v>
      </c>
      <c r="G2444" s="770">
        <v>0.0</v>
      </c>
      <c r="H2444" s="770">
        <v>34.0</v>
      </c>
      <c r="I2444" s="770">
        <v>34.0</v>
      </c>
      <c r="J2444" s="771">
        <v>0.0</v>
      </c>
      <c r="K2444" s="677" t="s">
        <v>8399</v>
      </c>
      <c r="L2444" s="677">
        <v>5.370202E9</v>
      </c>
      <c r="M2444" s="677" t="s">
        <v>343</v>
      </c>
      <c r="N2444" s="677" t="s">
        <v>8179</v>
      </c>
      <c r="O2444" s="677" t="s">
        <v>8400</v>
      </c>
      <c r="P2444" s="677" t="s">
        <v>6163</v>
      </c>
      <c r="Q2444" s="772">
        <f>COUNTIF('Hedef Liste'!$A:$A,A2444)</f>
        <v>1</v>
      </c>
    </row>
    <row r="2445" hidden="1">
      <c r="A2445" s="677" t="s">
        <v>8467</v>
      </c>
      <c r="B2445" s="677" t="s">
        <v>8468</v>
      </c>
      <c r="C2445" s="762" t="s">
        <v>55187</v>
      </c>
      <c r="D2445" s="677" t="s">
        <v>6440</v>
      </c>
      <c r="E2445" s="770">
        <v>295.0</v>
      </c>
      <c r="F2445" s="773"/>
      <c r="G2445" s="770">
        <v>0.0</v>
      </c>
      <c r="H2445" s="770">
        <v>6.0</v>
      </c>
      <c r="I2445" s="770">
        <v>6.0</v>
      </c>
      <c r="J2445" s="771">
        <v>0.0</v>
      </c>
      <c r="K2445" s="677" t="s">
        <v>8469</v>
      </c>
      <c r="L2445" s="677">
        <v>5.522255759E9</v>
      </c>
      <c r="M2445" s="677" t="s">
        <v>13</v>
      </c>
      <c r="N2445" s="677" t="s">
        <v>6161</v>
      </c>
      <c r="O2445" s="677" t="s">
        <v>8470</v>
      </c>
      <c r="P2445" s="677" t="s">
        <v>6163</v>
      </c>
      <c r="Q2445" s="772">
        <f>COUNTIF('Hedef Liste'!$A:$A,A2445)</f>
        <v>1</v>
      </c>
    </row>
    <row r="2446">
      <c r="A2446" s="677" t="s">
        <v>8681</v>
      </c>
      <c r="B2446" s="677" t="s">
        <v>8682</v>
      </c>
      <c r="C2446" s="762" t="s">
        <v>55183</v>
      </c>
      <c r="D2446" s="677" t="s">
        <v>6317</v>
      </c>
      <c r="E2446" s="770">
        <v>4.0</v>
      </c>
      <c r="F2446" s="770">
        <v>4.0</v>
      </c>
      <c r="G2446" s="770">
        <v>0.0</v>
      </c>
      <c r="H2446" s="770">
        <v>23.0</v>
      </c>
      <c r="I2446" s="770">
        <v>23.0</v>
      </c>
      <c r="J2446" s="771">
        <v>0.0</v>
      </c>
      <c r="K2446" s="677" t="s">
        <v>8683</v>
      </c>
      <c r="L2446" s="677">
        <v>5.307841016E9</v>
      </c>
      <c r="M2446" s="677" t="s">
        <v>6177</v>
      </c>
      <c r="N2446" s="677" t="s">
        <v>7459</v>
      </c>
      <c r="O2446" s="677" t="s">
        <v>8684</v>
      </c>
      <c r="P2446" s="677" t="s">
        <v>6163</v>
      </c>
      <c r="Q2446" s="772">
        <f>COUNTIF('Hedef Liste'!$A:$A,A2446)</f>
        <v>1</v>
      </c>
    </row>
    <row r="2447">
      <c r="A2447" s="677" t="s">
        <v>8453</v>
      </c>
      <c r="B2447" s="677" t="s">
        <v>8454</v>
      </c>
      <c r="C2447" s="762" t="s">
        <v>55183</v>
      </c>
      <c r="D2447" s="677" t="s">
        <v>8451</v>
      </c>
      <c r="F2447" s="773"/>
      <c r="G2447" s="770">
        <v>0.0</v>
      </c>
      <c r="H2447" s="770">
        <v>7.0</v>
      </c>
      <c r="I2447" s="770">
        <v>7.0</v>
      </c>
      <c r="J2447" s="771">
        <v>0.0</v>
      </c>
      <c r="K2447" s="677" t="s">
        <v>8455</v>
      </c>
      <c r="L2447" s="677">
        <v>5.539500414E9</v>
      </c>
      <c r="M2447" s="677" t="s">
        <v>343</v>
      </c>
      <c r="N2447" s="677" t="s">
        <v>6699</v>
      </c>
      <c r="O2447" s="677" t="s">
        <v>8456</v>
      </c>
      <c r="P2447" s="677" t="s">
        <v>6163</v>
      </c>
      <c r="Q2447" s="772">
        <f>COUNTIF('Hedef Liste'!$A:$A,A2447)</f>
        <v>1</v>
      </c>
    </row>
    <row r="2448">
      <c r="A2448" s="677" t="s">
        <v>6054</v>
      </c>
      <c r="B2448" s="677" t="s">
        <v>6055</v>
      </c>
      <c r="C2448" s="762" t="s">
        <v>55183</v>
      </c>
      <c r="D2448" s="677" t="s">
        <v>6440</v>
      </c>
      <c r="E2448" s="770">
        <v>5.0</v>
      </c>
      <c r="F2448" s="770">
        <v>5.0</v>
      </c>
      <c r="G2448" s="770">
        <v>0.0</v>
      </c>
      <c r="H2448" s="770">
        <v>8.0</v>
      </c>
      <c r="I2448" s="770">
        <v>8.0</v>
      </c>
      <c r="J2448" s="771">
        <v>0.0</v>
      </c>
      <c r="K2448" s="677" t="s">
        <v>6654</v>
      </c>
      <c r="L2448" s="677">
        <v>2.243727801E9</v>
      </c>
      <c r="M2448" s="677" t="s">
        <v>6588</v>
      </c>
      <c r="N2448" s="677" t="s">
        <v>6655</v>
      </c>
      <c r="O2448" s="677" t="s">
        <v>6057</v>
      </c>
      <c r="P2448" s="677" t="s">
        <v>6163</v>
      </c>
      <c r="Q2448" s="772">
        <f>COUNTIF('Hedef Liste'!$A:$A,A2448)</f>
        <v>1</v>
      </c>
    </row>
    <row r="2449" hidden="1">
      <c r="A2449" s="677" t="s">
        <v>56612</v>
      </c>
      <c r="B2449" s="677" t="s">
        <v>56613</v>
      </c>
      <c r="C2449" s="762" t="s">
        <v>55183</v>
      </c>
      <c r="D2449" s="677" t="s">
        <v>6401</v>
      </c>
      <c r="E2449" s="770">
        <v>291.0</v>
      </c>
      <c r="F2449" s="770">
        <v>43.0</v>
      </c>
      <c r="G2449" s="770">
        <v>13.0</v>
      </c>
      <c r="H2449" s="770">
        <v>1.0</v>
      </c>
      <c r="I2449" s="770">
        <v>14.0</v>
      </c>
      <c r="J2449" s="771">
        <v>0.93</v>
      </c>
      <c r="K2449" s="677" t="s">
        <v>56437</v>
      </c>
      <c r="L2449" s="677">
        <v>5.41215083E9</v>
      </c>
      <c r="M2449" s="677" t="s">
        <v>13</v>
      </c>
      <c r="N2449" s="677" t="s">
        <v>7779</v>
      </c>
      <c r="O2449" s="677" t="s">
        <v>56614</v>
      </c>
      <c r="P2449" s="677" t="s">
        <v>55227</v>
      </c>
    </row>
    <row r="2450" hidden="1">
      <c r="A2450" s="677" t="s">
        <v>5971</v>
      </c>
      <c r="B2450" s="677" t="s">
        <v>5972</v>
      </c>
      <c r="C2450" s="762" t="s">
        <v>55183</v>
      </c>
      <c r="D2450" s="677" t="s">
        <v>6284</v>
      </c>
      <c r="E2450" s="770">
        <v>34.0</v>
      </c>
      <c r="F2450" s="773"/>
      <c r="G2450" s="770">
        <v>7.0</v>
      </c>
      <c r="H2450" s="770">
        <v>3.0</v>
      </c>
      <c r="I2450" s="770">
        <v>10.0</v>
      </c>
      <c r="J2450" s="771">
        <v>0.7</v>
      </c>
      <c r="K2450" s="677" t="s">
        <v>11352</v>
      </c>
      <c r="L2450" s="677">
        <v>5.355130401E9</v>
      </c>
      <c r="M2450" s="677" t="s">
        <v>13</v>
      </c>
      <c r="N2450" s="677" t="s">
        <v>7893</v>
      </c>
      <c r="O2450" s="677" t="s">
        <v>5974</v>
      </c>
      <c r="P2450" s="677" t="s">
        <v>6163</v>
      </c>
      <c r="Q2450" s="772">
        <f>COUNTIF('Hedef Liste'!$A:$A,A2450)</f>
        <v>1</v>
      </c>
    </row>
    <row r="2451" hidden="1">
      <c r="A2451" s="677" t="s">
        <v>432</v>
      </c>
      <c r="B2451" s="677" t="s">
        <v>433</v>
      </c>
      <c r="C2451" s="762" t="s">
        <v>55183</v>
      </c>
      <c r="D2451" s="677" t="s">
        <v>6440</v>
      </c>
      <c r="E2451" s="770">
        <v>577.0</v>
      </c>
      <c r="F2451" s="770">
        <v>19.0</v>
      </c>
      <c r="G2451" s="770">
        <v>7.0</v>
      </c>
      <c r="H2451" s="770">
        <v>1.0</v>
      </c>
      <c r="I2451" s="770">
        <v>8.0</v>
      </c>
      <c r="J2451" s="771">
        <v>0.88</v>
      </c>
      <c r="K2451" s="677" t="s">
        <v>7097</v>
      </c>
      <c r="L2451" s="677">
        <v>2.244413104E9</v>
      </c>
      <c r="M2451" s="677" t="s">
        <v>13</v>
      </c>
      <c r="N2451" s="721">
        <v>44674.0</v>
      </c>
      <c r="O2451" s="677" t="s">
        <v>8188</v>
      </c>
      <c r="P2451" s="677" t="s">
        <v>6163</v>
      </c>
      <c r="Q2451" s="772">
        <f>COUNTIF('Hedef Liste'!$A:$A,A2451)</f>
        <v>1</v>
      </c>
    </row>
    <row r="2452" hidden="1">
      <c r="A2452" s="677" t="s">
        <v>8219</v>
      </c>
      <c r="B2452" s="677" t="s">
        <v>8220</v>
      </c>
      <c r="C2452" s="762" t="s">
        <v>55183</v>
      </c>
      <c r="D2452" s="677" t="s">
        <v>6440</v>
      </c>
      <c r="E2452" s="773"/>
      <c r="F2452" s="773"/>
      <c r="G2452" s="770">
        <v>0.0</v>
      </c>
      <c r="H2452" s="770">
        <v>6.0</v>
      </c>
      <c r="I2452" s="770">
        <v>6.0</v>
      </c>
      <c r="J2452" s="771">
        <v>0.0</v>
      </c>
      <c r="K2452" s="677" t="s">
        <v>8221</v>
      </c>
      <c r="L2452" s="677">
        <v>5.354786504E9</v>
      </c>
      <c r="M2452" s="677" t="s">
        <v>343</v>
      </c>
      <c r="N2452" s="677" t="s">
        <v>6685</v>
      </c>
      <c r="O2452" s="677" t="s">
        <v>8222</v>
      </c>
      <c r="P2452" s="677" t="s">
        <v>6163</v>
      </c>
      <c r="Q2452" s="772">
        <f>COUNTIF('Hedef Liste'!$A:$A,A2452)</f>
        <v>1</v>
      </c>
    </row>
    <row r="2453" hidden="1">
      <c r="A2453" s="677" t="s">
        <v>8498</v>
      </c>
      <c r="B2453" s="677" t="s">
        <v>8499</v>
      </c>
      <c r="C2453" s="762" t="s">
        <v>55183</v>
      </c>
      <c r="D2453" s="677" t="s">
        <v>6159</v>
      </c>
      <c r="E2453" s="773"/>
      <c r="F2453" s="773"/>
      <c r="G2453" s="770">
        <v>0.0</v>
      </c>
      <c r="H2453" s="770">
        <v>14.0</v>
      </c>
      <c r="I2453" s="770">
        <v>14.0</v>
      </c>
      <c r="J2453" s="771">
        <v>0.0</v>
      </c>
      <c r="K2453" s="677" t="s">
        <v>8500</v>
      </c>
      <c r="L2453" s="677">
        <v>2.245022224E9</v>
      </c>
      <c r="M2453" s="677" t="s">
        <v>343</v>
      </c>
      <c r="N2453" s="677" t="s">
        <v>6225</v>
      </c>
      <c r="O2453" s="677" t="s">
        <v>8501</v>
      </c>
      <c r="P2453" s="677" t="s">
        <v>6163</v>
      </c>
      <c r="Q2453" s="772">
        <f>COUNTIF('Hedef Liste'!$A:$A,A2453)</f>
        <v>1</v>
      </c>
    </row>
    <row r="2454" hidden="1">
      <c r="A2454" s="677" t="s">
        <v>12305</v>
      </c>
      <c r="B2454" s="677" t="s">
        <v>12306</v>
      </c>
      <c r="C2454" s="762" t="s">
        <v>55183</v>
      </c>
      <c r="D2454" s="677" t="s">
        <v>6175</v>
      </c>
      <c r="E2454" s="770">
        <v>359.0</v>
      </c>
      <c r="F2454" s="773"/>
      <c r="G2454" s="770">
        <v>0.0</v>
      </c>
      <c r="H2454" s="770">
        <v>8.0</v>
      </c>
      <c r="I2454" s="770">
        <v>8.0</v>
      </c>
      <c r="J2454" s="771">
        <v>0.0</v>
      </c>
      <c r="K2454" s="677" t="s">
        <v>12307</v>
      </c>
      <c r="L2454" s="677">
        <v>5.528963516E9</v>
      </c>
      <c r="M2454" s="677" t="s">
        <v>13</v>
      </c>
      <c r="N2454" s="677" t="s">
        <v>6161</v>
      </c>
      <c r="O2454" s="677" t="s">
        <v>9114</v>
      </c>
      <c r="P2454" s="677" t="s">
        <v>6163</v>
      </c>
      <c r="Q2454" s="772">
        <f>COUNTIF('Hedef Liste'!$A:$A,A2454)</f>
        <v>1</v>
      </c>
    </row>
    <row r="2455" hidden="1">
      <c r="A2455" s="677" t="s">
        <v>5924</v>
      </c>
      <c r="B2455" s="677" t="s">
        <v>5925</v>
      </c>
      <c r="C2455" s="762" t="s">
        <v>55183</v>
      </c>
      <c r="D2455" s="677" t="s">
        <v>6250</v>
      </c>
      <c r="E2455" s="770">
        <v>224.0</v>
      </c>
      <c r="F2455" s="770">
        <v>39.0</v>
      </c>
      <c r="G2455" s="770">
        <v>14.0</v>
      </c>
      <c r="H2455" s="770">
        <v>0.0</v>
      </c>
      <c r="I2455" s="770">
        <v>14.0</v>
      </c>
      <c r="J2455" s="771">
        <v>1.0</v>
      </c>
      <c r="K2455" s="677" t="s">
        <v>9833</v>
      </c>
      <c r="L2455" s="677">
        <v>2.242244299E9</v>
      </c>
      <c r="M2455" s="677" t="s">
        <v>343</v>
      </c>
      <c r="N2455" s="677" t="s">
        <v>6877</v>
      </c>
      <c r="O2455" s="677" t="s">
        <v>5927</v>
      </c>
      <c r="P2455" s="677" t="s">
        <v>6163</v>
      </c>
      <c r="Q2455" s="772">
        <f>COUNTIF('Hedef Liste'!$A:$A,A2455)</f>
        <v>1</v>
      </c>
    </row>
    <row r="2456" hidden="1">
      <c r="A2456" s="677" t="s">
        <v>8008</v>
      </c>
      <c r="B2456" s="677" t="s">
        <v>8009</v>
      </c>
      <c r="C2456" s="762" t="s">
        <v>55183</v>
      </c>
      <c r="D2456" s="677" t="s">
        <v>6219</v>
      </c>
      <c r="E2456" s="770">
        <v>535.0</v>
      </c>
      <c r="F2456" s="770">
        <v>27.0</v>
      </c>
      <c r="G2456" s="770">
        <v>17.0</v>
      </c>
      <c r="H2456" s="770">
        <v>0.0</v>
      </c>
      <c r="I2456" s="770">
        <v>17.0</v>
      </c>
      <c r="J2456" s="771">
        <v>1.0</v>
      </c>
      <c r="K2456" s="677" t="s">
        <v>8010</v>
      </c>
      <c r="L2456" s="677">
        <v>5.443553724E9</v>
      </c>
      <c r="M2456" s="677" t="s">
        <v>13</v>
      </c>
      <c r="N2456" s="677" t="s">
        <v>6910</v>
      </c>
      <c r="O2456" s="677" t="s">
        <v>8011</v>
      </c>
      <c r="P2456" s="677" t="s">
        <v>6163</v>
      </c>
      <c r="Q2456" s="772">
        <f>COUNTIF('Hedef Liste'!$A:$A,A2456)</f>
        <v>1</v>
      </c>
    </row>
    <row r="2457">
      <c r="A2457" s="677" t="s">
        <v>7118</v>
      </c>
      <c r="B2457" s="677" t="s">
        <v>7119</v>
      </c>
      <c r="C2457" s="762" t="s">
        <v>55183</v>
      </c>
      <c r="D2457" s="677" t="s">
        <v>6401</v>
      </c>
      <c r="E2457" s="770">
        <v>377.0</v>
      </c>
      <c r="F2457" s="770">
        <v>221.0</v>
      </c>
      <c r="G2457" s="770">
        <v>0.0</v>
      </c>
      <c r="H2457" s="770">
        <v>2.0</v>
      </c>
      <c r="I2457" s="770">
        <v>2.0</v>
      </c>
      <c r="J2457" s="771">
        <v>0.0</v>
      </c>
      <c r="K2457" s="677" t="s">
        <v>7120</v>
      </c>
      <c r="L2457" s="677">
        <v>5.431163235E9</v>
      </c>
      <c r="M2457" s="677" t="s">
        <v>13</v>
      </c>
      <c r="N2457" s="677" t="s">
        <v>6161</v>
      </c>
      <c r="O2457" s="677" t="s">
        <v>7121</v>
      </c>
      <c r="P2457" s="677" t="s">
        <v>6163</v>
      </c>
      <c r="Q2457" s="772">
        <f>COUNTIF('Hedef Liste'!$A:$A,A2457)</f>
        <v>1</v>
      </c>
    </row>
    <row r="2458">
      <c r="A2458" s="677" t="s">
        <v>6959</v>
      </c>
      <c r="B2458" s="677" t="s">
        <v>6960</v>
      </c>
      <c r="C2458" s="762" t="s">
        <v>55183</v>
      </c>
      <c r="D2458" s="677" t="s">
        <v>6219</v>
      </c>
      <c r="E2458" s="770">
        <v>61.0</v>
      </c>
      <c r="F2458" s="770">
        <v>17.0</v>
      </c>
      <c r="G2458" s="770">
        <v>0.0</v>
      </c>
      <c r="H2458" s="770">
        <v>6.0</v>
      </c>
      <c r="I2458" s="770">
        <v>6.0</v>
      </c>
      <c r="J2458" s="771">
        <v>0.0</v>
      </c>
      <c r="K2458" s="677" t="s">
        <v>6961</v>
      </c>
      <c r="L2458" s="677">
        <v>5.421021736E9</v>
      </c>
      <c r="M2458" s="677" t="s">
        <v>13</v>
      </c>
      <c r="N2458" s="677" t="s">
        <v>6161</v>
      </c>
      <c r="O2458" s="677" t="s">
        <v>6962</v>
      </c>
      <c r="P2458" s="677" t="s">
        <v>6163</v>
      </c>
      <c r="Q2458" s="772">
        <f>COUNTIF('Hedef Liste'!$A:$A,A2458)</f>
        <v>1</v>
      </c>
    </row>
    <row r="2459" hidden="1">
      <c r="A2459" s="677" t="s">
        <v>56615</v>
      </c>
      <c r="B2459" s="677" t="s">
        <v>56616</v>
      </c>
      <c r="C2459" s="762" t="s">
        <v>55183</v>
      </c>
      <c r="D2459" s="677" t="s">
        <v>6219</v>
      </c>
      <c r="E2459" s="770">
        <v>30.0</v>
      </c>
      <c r="F2459" s="770">
        <v>12.0</v>
      </c>
      <c r="G2459" s="770">
        <v>5.0</v>
      </c>
      <c r="H2459" s="770">
        <v>1.0</v>
      </c>
      <c r="I2459" s="770">
        <v>6.0</v>
      </c>
      <c r="J2459" s="771">
        <v>0.83</v>
      </c>
      <c r="K2459" s="677" t="s">
        <v>12121</v>
      </c>
      <c r="L2459" s="677">
        <v>5.539582763E9</v>
      </c>
      <c r="M2459" s="677" t="s">
        <v>343</v>
      </c>
      <c r="N2459" s="677" t="s">
        <v>6600</v>
      </c>
      <c r="O2459" s="677" t="s">
        <v>56617</v>
      </c>
      <c r="P2459" s="677" t="s">
        <v>6163</v>
      </c>
      <c r="Q2459" s="772">
        <f>COUNTIF('Hedef Liste'!$A:$A,A2459)</f>
        <v>0</v>
      </c>
    </row>
    <row r="2460" hidden="1">
      <c r="A2460" s="677" t="s">
        <v>1839</v>
      </c>
      <c r="B2460" s="677" t="s">
        <v>1840</v>
      </c>
      <c r="C2460" s="762" t="s">
        <v>55183</v>
      </c>
      <c r="D2460" s="677" t="s">
        <v>6760</v>
      </c>
      <c r="E2460" s="770">
        <v>191.0</v>
      </c>
      <c r="F2460" s="770">
        <v>4.0</v>
      </c>
      <c r="G2460" s="770">
        <v>6.0</v>
      </c>
      <c r="H2460" s="770">
        <v>0.0</v>
      </c>
      <c r="I2460" s="770">
        <v>6.0</v>
      </c>
      <c r="J2460" s="771">
        <v>1.0</v>
      </c>
      <c r="K2460" s="677" t="s">
        <v>11479</v>
      </c>
      <c r="L2460" s="677">
        <v>5.37349861E9</v>
      </c>
      <c r="M2460" s="677" t="s">
        <v>343</v>
      </c>
      <c r="N2460" s="677" t="s">
        <v>10726</v>
      </c>
      <c r="O2460" s="677" t="s">
        <v>1843</v>
      </c>
      <c r="P2460" s="677" t="s">
        <v>6163</v>
      </c>
      <c r="Q2460" s="772">
        <f>COUNTIF('Hedef Liste'!$A:$A,A2460)</f>
        <v>1</v>
      </c>
    </row>
    <row r="2461" hidden="1">
      <c r="A2461" s="677" t="s">
        <v>5515</v>
      </c>
      <c r="B2461" s="677" t="s">
        <v>5516</v>
      </c>
      <c r="C2461" s="762" t="s">
        <v>55183</v>
      </c>
      <c r="D2461" s="677" t="s">
        <v>6159</v>
      </c>
      <c r="E2461" s="770">
        <v>391.0</v>
      </c>
      <c r="F2461" s="773"/>
      <c r="G2461" s="770">
        <v>0.0</v>
      </c>
      <c r="H2461" s="770">
        <v>3.0</v>
      </c>
      <c r="I2461" s="770">
        <v>3.0</v>
      </c>
      <c r="J2461" s="771">
        <v>0.0</v>
      </c>
      <c r="K2461" s="677" t="s">
        <v>9521</v>
      </c>
      <c r="L2461" s="677">
        <v>5.3633238E9</v>
      </c>
      <c r="M2461" s="677" t="s">
        <v>343</v>
      </c>
      <c r="N2461" s="677" t="s">
        <v>6600</v>
      </c>
      <c r="O2461" s="677" t="s">
        <v>5518</v>
      </c>
      <c r="P2461" s="677" t="s">
        <v>6163</v>
      </c>
      <c r="Q2461" s="772">
        <f>COUNTIF('Hedef Liste'!$A:$A,A2461)</f>
        <v>1</v>
      </c>
    </row>
    <row r="2462">
      <c r="A2462" s="677" t="s">
        <v>9848</v>
      </c>
      <c r="B2462" s="677" t="s">
        <v>9849</v>
      </c>
      <c r="C2462" s="762" t="s">
        <v>55183</v>
      </c>
      <c r="D2462" s="677" t="s">
        <v>6317</v>
      </c>
      <c r="E2462" s="770">
        <v>32.0</v>
      </c>
      <c r="F2462" s="770">
        <v>3.0</v>
      </c>
      <c r="G2462" s="770">
        <v>0.0</v>
      </c>
      <c r="H2462" s="770">
        <v>14.0</v>
      </c>
      <c r="I2462" s="770">
        <v>14.0</v>
      </c>
      <c r="J2462" s="771">
        <v>0.0</v>
      </c>
      <c r="K2462" s="677" t="s">
        <v>9850</v>
      </c>
      <c r="L2462" s="677">
        <v>2.247573434E9</v>
      </c>
      <c r="M2462" s="677" t="s">
        <v>7169</v>
      </c>
      <c r="N2462" s="677" t="s">
        <v>9851</v>
      </c>
      <c r="O2462" s="677" t="s">
        <v>9852</v>
      </c>
      <c r="P2462" s="677" t="s">
        <v>6163</v>
      </c>
      <c r="Q2462" s="772">
        <f>COUNTIF('Hedef Liste'!$A:$A,A2462)</f>
        <v>1</v>
      </c>
    </row>
    <row r="2463">
      <c r="A2463" s="677" t="s">
        <v>12881</v>
      </c>
      <c r="B2463" s="677" t="s">
        <v>12882</v>
      </c>
      <c r="C2463" s="762" t="s">
        <v>55183</v>
      </c>
      <c r="D2463" s="677" t="s">
        <v>6440</v>
      </c>
      <c r="E2463" s="773"/>
      <c r="F2463" s="773"/>
      <c r="G2463" s="770">
        <v>0.0</v>
      </c>
      <c r="H2463" s="770">
        <v>6.0</v>
      </c>
      <c r="I2463" s="770">
        <v>6.0</v>
      </c>
      <c r="J2463" s="771">
        <v>0.0</v>
      </c>
      <c r="K2463" s="677" t="s">
        <v>12883</v>
      </c>
      <c r="L2463" s="677">
        <v>5.413690202E9</v>
      </c>
      <c r="M2463" s="677" t="s">
        <v>6257</v>
      </c>
      <c r="N2463" s="677" t="s">
        <v>8877</v>
      </c>
      <c r="O2463" s="677" t="s">
        <v>12884</v>
      </c>
      <c r="P2463" s="677" t="s">
        <v>6163</v>
      </c>
      <c r="Q2463" s="772">
        <f>COUNTIF('Hedef Liste'!$A:$A,A2463)</f>
        <v>1</v>
      </c>
    </row>
    <row r="2464" hidden="1">
      <c r="A2464" s="677" t="s">
        <v>8915</v>
      </c>
      <c r="B2464" s="677" t="s">
        <v>8916</v>
      </c>
      <c r="C2464" s="762" t="s">
        <v>55183</v>
      </c>
      <c r="D2464" s="677" t="s">
        <v>6153</v>
      </c>
      <c r="E2464" s="770">
        <v>150.0</v>
      </c>
      <c r="F2464" s="770">
        <v>59.0</v>
      </c>
      <c r="G2464" s="770">
        <v>0.0</v>
      </c>
      <c r="H2464" s="770">
        <v>6.0</v>
      </c>
      <c r="I2464" s="770">
        <v>6.0</v>
      </c>
      <c r="J2464" s="771">
        <v>0.0</v>
      </c>
      <c r="K2464" s="677" t="s">
        <v>8917</v>
      </c>
      <c r="L2464" s="677">
        <v>5.432453786E9</v>
      </c>
      <c r="M2464" s="677" t="s">
        <v>343</v>
      </c>
      <c r="N2464" s="677" t="s">
        <v>8895</v>
      </c>
      <c r="O2464" s="677" t="s">
        <v>8918</v>
      </c>
      <c r="P2464" s="677" t="s">
        <v>6163</v>
      </c>
      <c r="Q2464" s="772">
        <f>COUNTIF('Hedef Liste'!$A:$A,A2464)</f>
        <v>1</v>
      </c>
    </row>
    <row r="2465" hidden="1">
      <c r="A2465" s="677" t="s">
        <v>12738</v>
      </c>
      <c r="B2465" s="677" t="s">
        <v>12739</v>
      </c>
      <c r="C2465" s="762" t="s">
        <v>55183</v>
      </c>
      <c r="D2465" s="677" t="s">
        <v>6153</v>
      </c>
      <c r="E2465" s="770">
        <v>11.0</v>
      </c>
      <c r="F2465" s="773"/>
      <c r="G2465" s="770">
        <v>0.0</v>
      </c>
      <c r="H2465" s="770">
        <v>3.0</v>
      </c>
      <c r="I2465" s="770">
        <v>3.0</v>
      </c>
      <c r="J2465" s="771">
        <v>0.0</v>
      </c>
      <c r="K2465" s="677" t="s">
        <v>6486</v>
      </c>
      <c r="L2465" s="677">
        <v>5.424221616E9</v>
      </c>
      <c r="M2465" s="677" t="s">
        <v>343</v>
      </c>
      <c r="N2465" s="677" t="s">
        <v>6487</v>
      </c>
      <c r="O2465" s="677" t="s">
        <v>6488</v>
      </c>
      <c r="P2465" s="677" t="s">
        <v>6163</v>
      </c>
      <c r="Q2465" s="772">
        <f>COUNTIF('Hedef Liste'!$A:$A,A2465)</f>
        <v>1</v>
      </c>
    </row>
    <row r="2466" hidden="1">
      <c r="A2466" s="677" t="s">
        <v>7311</v>
      </c>
      <c r="B2466" s="677" t="s">
        <v>7312</v>
      </c>
      <c r="C2466" s="762" t="s">
        <v>55183</v>
      </c>
      <c r="D2466" s="677" t="s">
        <v>6175</v>
      </c>
      <c r="F2466" s="773"/>
      <c r="G2466" s="770">
        <v>0.0</v>
      </c>
      <c r="H2466" s="770">
        <v>4.0</v>
      </c>
      <c r="I2466" s="770">
        <v>4.0</v>
      </c>
      <c r="J2466" s="771">
        <v>0.0</v>
      </c>
      <c r="K2466" s="677" t="s">
        <v>7313</v>
      </c>
      <c r="L2466" s="677">
        <v>5.383460397E9</v>
      </c>
      <c r="M2466" s="677" t="s">
        <v>343</v>
      </c>
      <c r="N2466" s="677" t="s">
        <v>6379</v>
      </c>
      <c r="O2466" s="677" t="s">
        <v>7314</v>
      </c>
      <c r="P2466" s="677" t="s">
        <v>6163</v>
      </c>
      <c r="Q2466" s="772">
        <f>COUNTIF('Hedef Liste'!$A:$A,A2466)</f>
        <v>1</v>
      </c>
    </row>
    <row r="2467">
      <c r="A2467" s="677" t="s">
        <v>10391</v>
      </c>
      <c r="B2467" s="677" t="s">
        <v>10392</v>
      </c>
      <c r="C2467" s="762" t="s">
        <v>55183</v>
      </c>
      <c r="D2467" s="677" t="s">
        <v>6175</v>
      </c>
      <c r="E2467" s="770">
        <v>1.0</v>
      </c>
      <c r="F2467" s="770">
        <v>1.0</v>
      </c>
      <c r="G2467" s="770">
        <v>0.0</v>
      </c>
      <c r="H2467" s="770">
        <v>12.0</v>
      </c>
      <c r="I2467" s="770">
        <v>12.0</v>
      </c>
      <c r="J2467" s="771">
        <v>0.0</v>
      </c>
      <c r="K2467" s="677" t="s">
        <v>10393</v>
      </c>
      <c r="L2467" s="677">
        <v>5.555761076E9</v>
      </c>
      <c r="M2467" s="677" t="s">
        <v>343</v>
      </c>
      <c r="N2467" s="677" t="s">
        <v>6606</v>
      </c>
      <c r="O2467" s="677" t="s">
        <v>10394</v>
      </c>
      <c r="P2467" s="677" t="s">
        <v>6163</v>
      </c>
      <c r="Q2467" s="772">
        <f>COUNTIF('Hedef Liste'!$A:$A,A2467)</f>
        <v>1</v>
      </c>
    </row>
    <row r="2468" hidden="1">
      <c r="A2468" s="677" t="s">
        <v>12924</v>
      </c>
      <c r="B2468" s="677" t="s">
        <v>12925</v>
      </c>
      <c r="C2468" s="762" t="s">
        <v>55183</v>
      </c>
      <c r="D2468" s="677" t="s">
        <v>6440</v>
      </c>
      <c r="E2468" s="770">
        <v>90.0</v>
      </c>
      <c r="F2468" s="770">
        <v>5.0</v>
      </c>
      <c r="G2468" s="770">
        <v>5.0</v>
      </c>
      <c r="H2468" s="770">
        <v>2.0</v>
      </c>
      <c r="I2468" s="770">
        <v>7.0</v>
      </c>
      <c r="J2468" s="771">
        <v>0.71</v>
      </c>
      <c r="K2468" s="677" t="s">
        <v>12926</v>
      </c>
      <c r="L2468" s="677">
        <v>5.307076951E9</v>
      </c>
      <c r="M2468" s="677" t="s">
        <v>343</v>
      </c>
      <c r="N2468" s="677" t="s">
        <v>8260</v>
      </c>
      <c r="O2468" s="677" t="s">
        <v>12927</v>
      </c>
      <c r="P2468" s="677" t="s">
        <v>6163</v>
      </c>
      <c r="Q2468" s="772">
        <f>COUNTIF('Hedef Liste'!$A:$A,A2468)</f>
        <v>1</v>
      </c>
    </row>
    <row r="2469" hidden="1">
      <c r="A2469" s="677" t="s">
        <v>5270</v>
      </c>
      <c r="B2469" s="677" t="s">
        <v>5271</v>
      </c>
      <c r="C2469" s="762" t="s">
        <v>55183</v>
      </c>
      <c r="D2469" s="677" t="s">
        <v>6317</v>
      </c>
      <c r="E2469" s="770">
        <v>283.0</v>
      </c>
      <c r="F2469" s="770">
        <v>78.0</v>
      </c>
      <c r="G2469" s="770">
        <v>10.0</v>
      </c>
      <c r="H2469" s="770">
        <v>3.0</v>
      </c>
      <c r="I2469" s="770">
        <v>13.0</v>
      </c>
      <c r="J2469" s="771">
        <v>0.77</v>
      </c>
      <c r="K2469" s="677" t="s">
        <v>9505</v>
      </c>
      <c r="L2469" s="677">
        <v>2.243660469E9</v>
      </c>
      <c r="M2469" s="677" t="s">
        <v>6257</v>
      </c>
      <c r="N2469" s="677" t="s">
        <v>8877</v>
      </c>
      <c r="O2469" s="677" t="s">
        <v>5274</v>
      </c>
      <c r="P2469" s="677" t="s">
        <v>6163</v>
      </c>
      <c r="Q2469" s="772">
        <f>COUNTIF('Hedef Liste'!$A:$A,A2469)</f>
        <v>1</v>
      </c>
    </row>
    <row r="2470" hidden="1">
      <c r="A2470" s="677" t="s">
        <v>1196</v>
      </c>
      <c r="B2470" s="677" t="s">
        <v>56618</v>
      </c>
      <c r="C2470" s="762" t="s">
        <v>55183</v>
      </c>
      <c r="D2470" s="677" t="s">
        <v>6401</v>
      </c>
      <c r="E2470" s="770">
        <v>703.0</v>
      </c>
      <c r="F2470" s="770">
        <v>19.0</v>
      </c>
      <c r="G2470" s="770">
        <v>2.0</v>
      </c>
      <c r="H2470" s="770">
        <v>3.0</v>
      </c>
      <c r="I2470" s="770">
        <v>5.0</v>
      </c>
      <c r="J2470" s="771">
        <v>0.4</v>
      </c>
      <c r="K2470" s="677" t="s">
        <v>12464</v>
      </c>
      <c r="L2470" s="677">
        <v>2.242555556E9</v>
      </c>
      <c r="M2470" s="677" t="s">
        <v>343</v>
      </c>
      <c r="N2470" s="677" t="s">
        <v>1617</v>
      </c>
      <c r="O2470" s="677" t="s">
        <v>1200</v>
      </c>
      <c r="P2470" s="677" t="s">
        <v>6163</v>
      </c>
      <c r="Q2470" s="772">
        <f>COUNTIF('Hedef Liste'!$A:$A,A2470)</f>
        <v>1</v>
      </c>
    </row>
    <row r="2471" hidden="1">
      <c r="A2471" s="677" t="s">
        <v>12204</v>
      </c>
      <c r="B2471" s="677" t="s">
        <v>12205</v>
      </c>
      <c r="C2471" s="762" t="s">
        <v>55183</v>
      </c>
      <c r="D2471" s="677" t="s">
        <v>6271</v>
      </c>
      <c r="E2471" s="770">
        <v>36.0</v>
      </c>
      <c r="F2471" s="770">
        <v>9.0</v>
      </c>
      <c r="G2471" s="770">
        <v>0.0</v>
      </c>
      <c r="H2471" s="770">
        <v>3.0</v>
      </c>
      <c r="I2471" s="770">
        <v>3.0</v>
      </c>
      <c r="J2471" s="771">
        <v>0.0</v>
      </c>
      <c r="K2471" s="677" t="s">
        <v>12206</v>
      </c>
      <c r="L2471" s="677">
        <v>5.336733699E9</v>
      </c>
      <c r="M2471" s="677" t="s">
        <v>6257</v>
      </c>
      <c r="N2471" s="677" t="s">
        <v>8143</v>
      </c>
      <c r="O2471" s="677" t="s">
        <v>12207</v>
      </c>
      <c r="P2471" s="677" t="s">
        <v>6163</v>
      </c>
      <c r="Q2471" s="772">
        <f>COUNTIF('Hedef Liste'!$A:$A,A2471)</f>
        <v>1</v>
      </c>
    </row>
    <row r="2472" hidden="1">
      <c r="A2472" s="677" t="s">
        <v>7553</v>
      </c>
      <c r="B2472" s="677" t="s">
        <v>7554</v>
      </c>
      <c r="C2472" s="762" t="s">
        <v>55187</v>
      </c>
      <c r="D2472" s="677" t="s">
        <v>6760</v>
      </c>
      <c r="E2472" s="770">
        <v>4.0</v>
      </c>
      <c r="F2472" s="773"/>
      <c r="G2472" s="770">
        <v>0.0</v>
      </c>
      <c r="H2472" s="770">
        <v>2.0</v>
      </c>
      <c r="I2472" s="770">
        <v>2.0</v>
      </c>
      <c r="J2472" s="771">
        <v>0.0</v>
      </c>
      <c r="K2472" s="677" t="s">
        <v>7555</v>
      </c>
      <c r="L2472" s="677">
        <v>2.245030439E9</v>
      </c>
      <c r="M2472" s="677" t="s">
        <v>13</v>
      </c>
      <c r="N2472" s="677" t="s">
        <v>6776</v>
      </c>
      <c r="O2472" s="677" t="s">
        <v>2520</v>
      </c>
      <c r="P2472" s="677" t="s">
        <v>6163</v>
      </c>
      <c r="Q2472" s="772">
        <f>COUNTIF('Hedef Liste'!$A:$A,A2472)</f>
        <v>1</v>
      </c>
    </row>
    <row r="2473">
      <c r="A2473" s="677" t="s">
        <v>12943</v>
      </c>
      <c r="B2473" s="677" t="s">
        <v>12944</v>
      </c>
      <c r="C2473" s="762" t="s">
        <v>55183</v>
      </c>
      <c r="D2473" s="677" t="s">
        <v>6440</v>
      </c>
      <c r="E2473" s="770">
        <v>3.0</v>
      </c>
      <c r="F2473" s="770">
        <v>3.0</v>
      </c>
      <c r="G2473" s="770">
        <v>0.0</v>
      </c>
      <c r="H2473" s="770">
        <v>16.0</v>
      </c>
      <c r="I2473" s="770">
        <v>16.0</v>
      </c>
      <c r="J2473" s="771">
        <v>0.0</v>
      </c>
      <c r="K2473" s="677" t="s">
        <v>12945</v>
      </c>
      <c r="L2473" s="677">
        <v>5.365157869E9</v>
      </c>
      <c r="M2473" s="677" t="s">
        <v>343</v>
      </c>
      <c r="N2473" s="677" t="s">
        <v>7563</v>
      </c>
      <c r="O2473" s="677" t="s">
        <v>12946</v>
      </c>
      <c r="P2473" s="677" t="s">
        <v>6163</v>
      </c>
      <c r="Q2473" s="772">
        <f>COUNTIF('Hedef Liste'!$A:$A,A2473)</f>
        <v>1</v>
      </c>
    </row>
    <row r="2474">
      <c r="A2474" s="677" t="s">
        <v>7715</v>
      </c>
      <c r="B2474" s="677" t="s">
        <v>7716</v>
      </c>
      <c r="C2474" s="762" t="s">
        <v>55183</v>
      </c>
      <c r="D2474" s="677" t="s">
        <v>6153</v>
      </c>
      <c r="F2474" s="773"/>
      <c r="G2474" s="770">
        <v>0.0</v>
      </c>
      <c r="H2474" s="770">
        <v>18.0</v>
      </c>
      <c r="I2474" s="770">
        <v>18.0</v>
      </c>
      <c r="J2474" s="771">
        <v>0.0</v>
      </c>
      <c r="K2474" s="677" t="s">
        <v>7717</v>
      </c>
      <c r="L2474" s="677">
        <v>5.355051452E9</v>
      </c>
      <c r="M2474" s="677" t="s">
        <v>343</v>
      </c>
      <c r="N2474" s="677" t="s">
        <v>7563</v>
      </c>
      <c r="O2474" s="677" t="s">
        <v>7718</v>
      </c>
      <c r="P2474" s="677" t="s">
        <v>6163</v>
      </c>
      <c r="Q2474" s="772">
        <f>COUNTIF('Hedef Liste'!$A:$A,A2474)</f>
        <v>1</v>
      </c>
    </row>
    <row r="2475">
      <c r="A2475" s="677" t="s">
        <v>6532</v>
      </c>
      <c r="B2475" s="677" t="s">
        <v>6533</v>
      </c>
      <c r="C2475" s="762" t="s">
        <v>55183</v>
      </c>
      <c r="D2475" s="677" t="s">
        <v>6440</v>
      </c>
      <c r="E2475" s="770">
        <v>2.0</v>
      </c>
      <c r="F2475" s="770">
        <v>2.0</v>
      </c>
      <c r="G2475" s="770">
        <v>0.0</v>
      </c>
      <c r="H2475" s="770">
        <v>23.0</v>
      </c>
      <c r="I2475" s="770">
        <v>23.0</v>
      </c>
      <c r="J2475" s="771">
        <v>0.0</v>
      </c>
      <c r="K2475" s="677" t="s">
        <v>6534</v>
      </c>
      <c r="L2475" s="677">
        <v>5.35336046E9</v>
      </c>
      <c r="M2475" s="677" t="s">
        <v>6257</v>
      </c>
      <c r="N2475" s="677" t="s">
        <v>6535</v>
      </c>
      <c r="O2475" s="677" t="s">
        <v>6536</v>
      </c>
      <c r="P2475" s="677" t="s">
        <v>6163</v>
      </c>
      <c r="Q2475" s="772">
        <f>COUNTIF('Hedef Liste'!$A:$A,A2475)</f>
        <v>1</v>
      </c>
    </row>
    <row r="2476" hidden="1">
      <c r="A2476" s="677" t="s">
        <v>56619</v>
      </c>
      <c r="B2476" s="677" t="s">
        <v>56620</v>
      </c>
      <c r="C2476" s="762" t="s">
        <v>55183</v>
      </c>
      <c r="D2476" s="677" t="s">
        <v>6401</v>
      </c>
      <c r="E2476" s="770">
        <v>773.0</v>
      </c>
      <c r="F2476" s="770">
        <v>46.0</v>
      </c>
      <c r="G2476" s="770">
        <v>11.0</v>
      </c>
      <c r="H2476" s="770">
        <v>1.0</v>
      </c>
      <c r="I2476" s="770">
        <v>12.0</v>
      </c>
      <c r="J2476" s="771">
        <v>0.92</v>
      </c>
      <c r="K2476" s="677" t="s">
        <v>56437</v>
      </c>
      <c r="L2476" s="677">
        <v>5.464613331E9</v>
      </c>
      <c r="M2476" s="677" t="s">
        <v>13</v>
      </c>
      <c r="N2476" s="677" t="s">
        <v>7134</v>
      </c>
      <c r="O2476" s="677" t="s">
        <v>56621</v>
      </c>
      <c r="P2476" s="677" t="s">
        <v>55227</v>
      </c>
    </row>
    <row r="2477" hidden="1">
      <c r="A2477" s="677" t="s">
        <v>11577</v>
      </c>
      <c r="B2477" s="677" t="s">
        <v>11578</v>
      </c>
      <c r="C2477" s="762" t="s">
        <v>55183</v>
      </c>
      <c r="D2477" s="677" t="s">
        <v>6182</v>
      </c>
      <c r="E2477" s="770">
        <v>195.0</v>
      </c>
      <c r="F2477" s="770">
        <v>12.0</v>
      </c>
      <c r="G2477" s="770">
        <v>0.0</v>
      </c>
      <c r="H2477" s="770">
        <v>8.0</v>
      </c>
      <c r="I2477" s="770">
        <v>8.0</v>
      </c>
      <c r="J2477" s="771">
        <v>0.0</v>
      </c>
      <c r="K2477" s="677" t="s">
        <v>56622</v>
      </c>
      <c r="L2477" s="677">
        <v>5.339755216E9</v>
      </c>
      <c r="M2477" s="677" t="s">
        <v>13</v>
      </c>
      <c r="N2477" s="677" t="s">
        <v>6407</v>
      </c>
      <c r="O2477" s="677" t="s">
        <v>11580</v>
      </c>
      <c r="P2477" s="677" t="s">
        <v>6163</v>
      </c>
      <c r="Q2477" s="772">
        <f>COUNTIF('Hedef Liste'!$A:$A,A2477)</f>
        <v>1</v>
      </c>
    </row>
    <row r="2478" hidden="1">
      <c r="A2478" s="677" t="s">
        <v>1360</v>
      </c>
      <c r="B2478" s="677" t="s">
        <v>56623</v>
      </c>
      <c r="C2478" s="762" t="s">
        <v>55183</v>
      </c>
      <c r="D2478" s="677" t="s">
        <v>6284</v>
      </c>
      <c r="E2478" s="770">
        <v>2335.0</v>
      </c>
      <c r="F2478" s="770">
        <v>9.0</v>
      </c>
      <c r="G2478" s="770">
        <v>0.0</v>
      </c>
      <c r="H2478" s="770">
        <v>11.0</v>
      </c>
      <c r="I2478" s="770">
        <v>11.0</v>
      </c>
      <c r="J2478" s="771">
        <v>0.0</v>
      </c>
      <c r="K2478" s="677" t="s">
        <v>9556</v>
      </c>
      <c r="L2478" s="677">
        <v>5.519841407E9</v>
      </c>
      <c r="M2478" s="677" t="s">
        <v>13</v>
      </c>
      <c r="N2478" s="677" t="s">
        <v>6584</v>
      </c>
      <c r="O2478" s="677" t="s">
        <v>1364</v>
      </c>
      <c r="P2478" s="677" t="s">
        <v>6163</v>
      </c>
      <c r="Q2478" s="772">
        <f>COUNTIF('Hedef Liste'!$A:$A,A2478)</f>
        <v>1</v>
      </c>
    </row>
    <row r="2479" hidden="1">
      <c r="A2479" s="677" t="s">
        <v>7131</v>
      </c>
      <c r="B2479" s="677" t="s">
        <v>7132</v>
      </c>
      <c r="C2479" s="762" t="s">
        <v>55183</v>
      </c>
      <c r="D2479" s="677" t="s">
        <v>6440</v>
      </c>
      <c r="E2479" s="770">
        <v>54.0</v>
      </c>
      <c r="F2479" s="770">
        <v>15.0</v>
      </c>
      <c r="G2479" s="770">
        <v>1.0</v>
      </c>
      <c r="H2479" s="770">
        <v>7.0</v>
      </c>
      <c r="I2479" s="770">
        <v>8.0</v>
      </c>
      <c r="J2479" s="771">
        <v>0.13</v>
      </c>
      <c r="K2479" s="677" t="s">
        <v>7133</v>
      </c>
      <c r="L2479" s="677">
        <v>5.421121672E9</v>
      </c>
      <c r="M2479" s="677" t="s">
        <v>13</v>
      </c>
      <c r="N2479" s="677" t="s">
        <v>7134</v>
      </c>
      <c r="O2479" s="677" t="s">
        <v>7135</v>
      </c>
      <c r="P2479" s="677" t="s">
        <v>6163</v>
      </c>
      <c r="Q2479" s="772">
        <f>COUNTIF('Hedef Liste'!$A:$A,A2479)</f>
        <v>1</v>
      </c>
    </row>
    <row r="2480" hidden="1">
      <c r="A2480" s="677" t="s">
        <v>36100</v>
      </c>
      <c r="B2480" s="677" t="s">
        <v>56624</v>
      </c>
      <c r="C2480" s="762" t="s">
        <v>55183</v>
      </c>
      <c r="D2480" s="677" t="s">
        <v>6219</v>
      </c>
      <c r="E2480" s="770">
        <v>56.0</v>
      </c>
      <c r="F2480" s="773"/>
      <c r="G2480" s="770">
        <v>1.0</v>
      </c>
      <c r="H2480" s="770">
        <v>1.0</v>
      </c>
      <c r="I2480" s="770">
        <v>2.0</v>
      </c>
      <c r="J2480" s="771">
        <v>0.5</v>
      </c>
      <c r="K2480" s="677" t="s">
        <v>56625</v>
      </c>
      <c r="L2480" s="677">
        <v>2.245441011E9</v>
      </c>
      <c r="M2480" s="677" t="s">
        <v>6177</v>
      </c>
      <c r="N2480" s="677" t="s">
        <v>6953</v>
      </c>
      <c r="O2480" s="677" t="s">
        <v>56626</v>
      </c>
      <c r="P2480" s="677" t="s">
        <v>6163</v>
      </c>
      <c r="Q2480" s="772">
        <f>COUNTIF('Hedef Liste'!$A:$A,A2480)</f>
        <v>0</v>
      </c>
    </row>
    <row r="2481">
      <c r="A2481" s="677" t="s">
        <v>9614</v>
      </c>
      <c r="B2481" s="677" t="s">
        <v>9615</v>
      </c>
      <c r="C2481" s="762" t="s">
        <v>55183</v>
      </c>
      <c r="D2481" s="677" t="s">
        <v>6390</v>
      </c>
      <c r="E2481" s="770">
        <v>19.0</v>
      </c>
      <c r="F2481" s="770">
        <v>19.0</v>
      </c>
      <c r="G2481" s="770">
        <v>0.0</v>
      </c>
      <c r="H2481" s="770">
        <v>6.0</v>
      </c>
      <c r="I2481" s="770">
        <v>6.0</v>
      </c>
      <c r="J2481" s="771">
        <v>0.0</v>
      </c>
      <c r="K2481" s="677" t="s">
        <v>9616</v>
      </c>
      <c r="L2481" s="677">
        <v>2.246769794E9</v>
      </c>
      <c r="M2481" s="677" t="s">
        <v>6437</v>
      </c>
      <c r="N2481" s="677" t="s">
        <v>7084</v>
      </c>
      <c r="O2481" s="677" t="s">
        <v>9617</v>
      </c>
      <c r="P2481" s="677" t="s">
        <v>6163</v>
      </c>
      <c r="Q2481" s="772">
        <f>COUNTIF('Hedef Liste'!$A:$A,A2481)</f>
        <v>1</v>
      </c>
    </row>
    <row r="2482" hidden="1">
      <c r="A2482" s="677" t="s">
        <v>56627</v>
      </c>
      <c r="B2482" s="677" t="s">
        <v>56628</v>
      </c>
      <c r="C2482" s="762" t="s">
        <v>55183</v>
      </c>
      <c r="D2482" s="677" t="s">
        <v>6219</v>
      </c>
      <c r="E2482" s="770">
        <v>71.0</v>
      </c>
      <c r="F2482" s="770">
        <v>5.0</v>
      </c>
      <c r="G2482" s="770">
        <v>6.0</v>
      </c>
      <c r="H2482" s="770">
        <v>0.0</v>
      </c>
      <c r="I2482" s="770">
        <v>6.0</v>
      </c>
      <c r="J2482" s="771">
        <v>1.0</v>
      </c>
      <c r="K2482" s="677" t="s">
        <v>56629</v>
      </c>
      <c r="L2482" s="677">
        <v>5.364127566E9</v>
      </c>
      <c r="M2482" s="677" t="s">
        <v>6257</v>
      </c>
      <c r="N2482" s="677" t="s">
        <v>6626</v>
      </c>
      <c r="O2482" s="677" t="s">
        <v>56630</v>
      </c>
      <c r="P2482" s="677" t="s">
        <v>6163</v>
      </c>
      <c r="Q2482" s="772">
        <f>COUNTIF('Hedef Liste'!$A:$A,A2482)</f>
        <v>0</v>
      </c>
    </row>
    <row r="2483" hidden="1">
      <c r="A2483" s="677" t="s">
        <v>12247</v>
      </c>
      <c r="B2483" s="677" t="s">
        <v>12248</v>
      </c>
      <c r="C2483" s="762" t="s">
        <v>55183</v>
      </c>
      <c r="D2483" s="677" t="s">
        <v>6824</v>
      </c>
      <c r="E2483" s="770">
        <v>6.0</v>
      </c>
      <c r="F2483" s="770">
        <v>2.0</v>
      </c>
      <c r="G2483" s="770">
        <v>0.0</v>
      </c>
      <c r="H2483" s="770">
        <v>7.0</v>
      </c>
      <c r="I2483" s="770">
        <v>7.0</v>
      </c>
      <c r="J2483" s="771">
        <v>0.0</v>
      </c>
      <c r="K2483" s="677" t="s">
        <v>12249</v>
      </c>
      <c r="L2483" s="677">
        <v>5.556333893E9</v>
      </c>
      <c r="M2483" s="677" t="s">
        <v>343</v>
      </c>
      <c r="N2483" s="677" t="s">
        <v>6230</v>
      </c>
      <c r="O2483" s="677" t="s">
        <v>12250</v>
      </c>
      <c r="P2483" s="677" t="s">
        <v>6163</v>
      </c>
      <c r="Q2483" s="772">
        <f>COUNTIF('Hedef Liste'!$A:$A,A2483)</f>
        <v>1</v>
      </c>
    </row>
    <row r="2484">
      <c r="A2484" s="677" t="s">
        <v>6787</v>
      </c>
      <c r="B2484" s="677" t="s">
        <v>6788</v>
      </c>
      <c r="C2484" s="762" t="s">
        <v>55183</v>
      </c>
      <c r="D2484" s="677" t="s">
        <v>6317</v>
      </c>
      <c r="E2484" s="773"/>
      <c r="F2484" s="773"/>
      <c r="G2484" s="770">
        <v>0.0</v>
      </c>
      <c r="H2484" s="770">
        <v>16.0</v>
      </c>
      <c r="I2484" s="770">
        <v>16.0</v>
      </c>
      <c r="J2484" s="771">
        <v>0.0</v>
      </c>
      <c r="K2484" s="677" t="s">
        <v>6789</v>
      </c>
      <c r="L2484" s="677">
        <v>5.315538504E9</v>
      </c>
      <c r="M2484" s="677" t="s">
        <v>343</v>
      </c>
      <c r="N2484" s="677" t="s">
        <v>6699</v>
      </c>
      <c r="O2484" s="677" t="s">
        <v>6790</v>
      </c>
      <c r="P2484" s="677" t="s">
        <v>6163</v>
      </c>
      <c r="Q2484" s="772">
        <f>COUNTIF('Hedef Liste'!$A:$A,A2484)</f>
        <v>1</v>
      </c>
    </row>
    <row r="2485">
      <c r="A2485" s="677" t="s">
        <v>6443</v>
      </c>
      <c r="B2485" s="677" t="s">
        <v>6444</v>
      </c>
      <c r="C2485" s="762" t="s">
        <v>55183</v>
      </c>
      <c r="D2485" s="677" t="s">
        <v>6440</v>
      </c>
      <c r="E2485" s="773"/>
      <c r="F2485" s="773"/>
      <c r="G2485" s="770">
        <v>0.0</v>
      </c>
      <c r="H2485" s="770">
        <v>5.0</v>
      </c>
      <c r="I2485" s="770">
        <v>5.0</v>
      </c>
      <c r="J2485" s="771">
        <v>0.0</v>
      </c>
      <c r="K2485" s="677" t="s">
        <v>6445</v>
      </c>
      <c r="L2485" s="677">
        <v>5.532442296E9</v>
      </c>
      <c r="M2485" s="677" t="s">
        <v>343</v>
      </c>
      <c r="N2485" s="677" t="s">
        <v>6446</v>
      </c>
      <c r="O2485" s="677" t="s">
        <v>6447</v>
      </c>
      <c r="P2485" s="677" t="s">
        <v>6163</v>
      </c>
      <c r="Q2485" s="772">
        <f>COUNTIF('Hedef Liste'!$A:$A,A2485)</f>
        <v>1</v>
      </c>
    </row>
    <row r="2486" hidden="1">
      <c r="A2486" s="677" t="s">
        <v>4936</v>
      </c>
      <c r="B2486" s="677" t="s">
        <v>4937</v>
      </c>
      <c r="C2486" s="762" t="s">
        <v>55183</v>
      </c>
      <c r="D2486" s="677" t="s">
        <v>6159</v>
      </c>
      <c r="E2486" s="770">
        <v>2632.0</v>
      </c>
      <c r="F2486" s="770">
        <v>60.0</v>
      </c>
      <c r="G2486" s="770">
        <v>9.0</v>
      </c>
      <c r="H2486" s="770">
        <v>2.0</v>
      </c>
      <c r="I2486" s="770">
        <v>11.0</v>
      </c>
      <c r="J2486" s="771">
        <v>0.82</v>
      </c>
      <c r="K2486" s="677" t="s">
        <v>10746</v>
      </c>
      <c r="L2486" s="677">
        <v>5.458479959E9</v>
      </c>
      <c r="M2486" s="677" t="s">
        <v>6386</v>
      </c>
      <c r="N2486" s="677" t="s">
        <v>6491</v>
      </c>
      <c r="O2486" s="677" t="s">
        <v>4939</v>
      </c>
      <c r="P2486" s="677" t="s">
        <v>6163</v>
      </c>
      <c r="Q2486" s="772">
        <f>COUNTIF('Hedef Liste'!$A:$A,A2486)</f>
        <v>1</v>
      </c>
    </row>
    <row r="2487">
      <c r="A2487" s="677" t="s">
        <v>7122</v>
      </c>
      <c r="B2487" s="677" t="s">
        <v>7123</v>
      </c>
      <c r="C2487" s="762" t="s">
        <v>55183</v>
      </c>
      <c r="D2487" s="677" t="s">
        <v>6175</v>
      </c>
      <c r="E2487" s="770">
        <v>86.0</v>
      </c>
      <c r="F2487" s="770">
        <v>45.0</v>
      </c>
      <c r="G2487" s="770">
        <v>0.0</v>
      </c>
      <c r="H2487" s="770">
        <v>8.0</v>
      </c>
      <c r="I2487" s="770">
        <v>8.0</v>
      </c>
      <c r="J2487" s="771">
        <v>0.0</v>
      </c>
      <c r="K2487" s="677" t="s">
        <v>7124</v>
      </c>
      <c r="L2487" s="677">
        <v>5.161621453E9</v>
      </c>
      <c r="M2487" s="677" t="s">
        <v>13</v>
      </c>
      <c r="N2487" s="677" t="s">
        <v>6184</v>
      </c>
      <c r="O2487" s="677" t="s">
        <v>7125</v>
      </c>
      <c r="P2487" s="677" t="s">
        <v>6163</v>
      </c>
      <c r="Q2487" s="772">
        <f>COUNTIF('Hedef Liste'!$A:$A,A2487)</f>
        <v>1</v>
      </c>
    </row>
    <row r="2488" hidden="1">
      <c r="A2488" s="677" t="s">
        <v>6619</v>
      </c>
      <c r="B2488" s="677" t="s">
        <v>6620</v>
      </c>
      <c r="C2488" s="762" t="s">
        <v>55183</v>
      </c>
      <c r="D2488" s="677" t="s">
        <v>6440</v>
      </c>
      <c r="E2488" s="770">
        <v>4.0</v>
      </c>
      <c r="F2488" s="773"/>
      <c r="G2488" s="770">
        <v>5.0</v>
      </c>
      <c r="H2488" s="770">
        <v>0.0</v>
      </c>
      <c r="I2488" s="770">
        <v>5.0</v>
      </c>
      <c r="J2488" s="771">
        <v>1.0</v>
      </c>
      <c r="K2488" s="677" t="s">
        <v>6621</v>
      </c>
      <c r="L2488" s="677">
        <v>5.34086303E9</v>
      </c>
      <c r="M2488" s="677" t="s">
        <v>6257</v>
      </c>
      <c r="N2488" s="677" t="s">
        <v>6617</v>
      </c>
      <c r="O2488" s="677" t="s">
        <v>6622</v>
      </c>
      <c r="P2488" s="677" t="s">
        <v>6163</v>
      </c>
      <c r="Q2488" s="772">
        <f>COUNTIF('Hedef Liste'!$A:$A,A2488)</f>
        <v>1</v>
      </c>
    </row>
    <row r="2489" hidden="1">
      <c r="A2489" s="677" t="s">
        <v>517</v>
      </c>
      <c r="B2489" s="677" t="s">
        <v>518</v>
      </c>
      <c r="C2489" s="762" t="s">
        <v>55183</v>
      </c>
      <c r="D2489" s="677" t="s">
        <v>6250</v>
      </c>
      <c r="E2489" s="770">
        <v>3554.0</v>
      </c>
      <c r="F2489" s="770">
        <v>93.0</v>
      </c>
      <c r="G2489" s="770">
        <v>7.0</v>
      </c>
      <c r="H2489" s="770">
        <v>7.0</v>
      </c>
      <c r="I2489" s="770">
        <v>14.0</v>
      </c>
      <c r="J2489" s="771">
        <v>0.5</v>
      </c>
      <c r="K2489" s="677" t="s">
        <v>6753</v>
      </c>
      <c r="L2489" s="677">
        <v>5.466086948E9</v>
      </c>
      <c r="M2489" s="677" t="s">
        <v>13</v>
      </c>
      <c r="N2489" s="677" t="s">
        <v>6184</v>
      </c>
      <c r="O2489" s="677" t="s">
        <v>520</v>
      </c>
      <c r="P2489" s="677" t="s">
        <v>6163</v>
      </c>
      <c r="Q2489" s="772">
        <f>COUNTIF('Hedef Liste'!$A:$A,A2489)</f>
        <v>1</v>
      </c>
    </row>
    <row r="2490" hidden="1">
      <c r="A2490" s="677" t="s">
        <v>6333</v>
      </c>
      <c r="B2490" s="677" t="s">
        <v>6334</v>
      </c>
      <c r="C2490" s="762" t="s">
        <v>55183</v>
      </c>
      <c r="D2490" s="677" t="s">
        <v>6317</v>
      </c>
      <c r="E2490" s="770">
        <v>54.0</v>
      </c>
      <c r="F2490" s="770">
        <v>26.0</v>
      </c>
      <c r="G2490" s="770">
        <v>0.0</v>
      </c>
      <c r="H2490" s="770">
        <v>14.0</v>
      </c>
      <c r="I2490" s="770">
        <v>14.0</v>
      </c>
      <c r="J2490" s="771">
        <v>0.0</v>
      </c>
      <c r="K2490" s="677" t="s">
        <v>6335</v>
      </c>
      <c r="L2490" s="677">
        <v>2.242215489E9</v>
      </c>
      <c r="M2490" s="677" t="s">
        <v>343</v>
      </c>
      <c r="N2490" s="677" t="s">
        <v>6230</v>
      </c>
      <c r="O2490" s="677" t="s">
        <v>6336</v>
      </c>
      <c r="P2490" s="677" t="s">
        <v>6163</v>
      </c>
      <c r="Q2490" s="772">
        <f>COUNTIF('Hedef Liste'!$A:$A,A2490)</f>
        <v>1</v>
      </c>
    </row>
    <row r="2491" hidden="1">
      <c r="A2491" s="677" t="s">
        <v>7478</v>
      </c>
      <c r="B2491" s="677" t="s">
        <v>7479</v>
      </c>
      <c r="C2491" s="762" t="s">
        <v>55183</v>
      </c>
      <c r="D2491" s="677" t="s">
        <v>6182</v>
      </c>
      <c r="E2491" s="770">
        <v>91.0</v>
      </c>
      <c r="F2491" s="770">
        <v>25.0</v>
      </c>
      <c r="G2491" s="770">
        <v>0.0</v>
      </c>
      <c r="H2491" s="770">
        <v>19.0</v>
      </c>
      <c r="I2491" s="770">
        <v>19.0</v>
      </c>
      <c r="J2491" s="771">
        <v>0.0</v>
      </c>
      <c r="K2491" s="677" t="s">
        <v>7480</v>
      </c>
      <c r="L2491" s="677">
        <v>5.32580365E9</v>
      </c>
      <c r="M2491" s="677" t="s">
        <v>13</v>
      </c>
      <c r="N2491" s="677" t="s">
        <v>6510</v>
      </c>
      <c r="O2491" s="677" t="s">
        <v>7481</v>
      </c>
      <c r="P2491" s="677" t="s">
        <v>6163</v>
      </c>
      <c r="Q2491" s="772">
        <f>COUNTIF('Hedef Liste'!$A:$A,A2491)</f>
        <v>1</v>
      </c>
    </row>
    <row r="2492" hidden="1">
      <c r="A2492" s="677" t="s">
        <v>9360</v>
      </c>
      <c r="B2492" s="677" t="s">
        <v>9361</v>
      </c>
      <c r="C2492" s="762" t="s">
        <v>55183</v>
      </c>
      <c r="D2492" s="677" t="s">
        <v>6390</v>
      </c>
      <c r="E2492" s="770">
        <v>4.0</v>
      </c>
      <c r="F2492" s="773"/>
      <c r="G2492" s="770">
        <v>0.0</v>
      </c>
      <c r="H2492" s="770">
        <v>12.0</v>
      </c>
      <c r="I2492" s="770">
        <v>12.0</v>
      </c>
      <c r="J2492" s="771">
        <v>0.0</v>
      </c>
      <c r="K2492" s="677" t="s">
        <v>9362</v>
      </c>
      <c r="L2492" s="677">
        <v>5.532893098E9</v>
      </c>
      <c r="M2492" s="677" t="s">
        <v>6257</v>
      </c>
      <c r="N2492" s="677" t="s">
        <v>7549</v>
      </c>
      <c r="O2492" s="677" t="s">
        <v>9363</v>
      </c>
      <c r="P2492" s="677" t="s">
        <v>6163</v>
      </c>
      <c r="Q2492" s="772">
        <f>COUNTIF('Hedef Liste'!$A:$A,A2492)</f>
        <v>1</v>
      </c>
    </row>
    <row r="2493">
      <c r="A2493" s="677" t="s">
        <v>8971</v>
      </c>
      <c r="B2493" s="677" t="s">
        <v>8972</v>
      </c>
      <c r="C2493" s="762" t="s">
        <v>55183</v>
      </c>
      <c r="D2493" s="677" t="s">
        <v>6219</v>
      </c>
      <c r="E2493" s="770">
        <v>43.0</v>
      </c>
      <c r="F2493" s="770">
        <v>26.0</v>
      </c>
      <c r="G2493" s="770">
        <v>0.0</v>
      </c>
      <c r="H2493" s="770">
        <v>9.0</v>
      </c>
      <c r="I2493" s="770">
        <v>9.0</v>
      </c>
      <c r="J2493" s="771">
        <v>0.0</v>
      </c>
      <c r="K2493" s="677" t="s">
        <v>8973</v>
      </c>
      <c r="L2493" s="677">
        <v>5.313271514E9</v>
      </c>
      <c r="M2493" s="677" t="s">
        <v>6212</v>
      </c>
      <c r="N2493" s="677" t="s">
        <v>6188</v>
      </c>
      <c r="O2493" s="677" t="s">
        <v>8974</v>
      </c>
      <c r="P2493" s="677" t="s">
        <v>6163</v>
      </c>
      <c r="Q2493" s="772">
        <f>COUNTIF('Hedef Liste'!$A:$A,A2493)</f>
        <v>1</v>
      </c>
    </row>
    <row r="2494" hidden="1">
      <c r="A2494" s="677" t="s">
        <v>4874</v>
      </c>
      <c r="B2494" s="677" t="s">
        <v>4875</v>
      </c>
      <c r="C2494" s="762" t="s">
        <v>55183</v>
      </c>
      <c r="D2494" s="677" t="s">
        <v>6317</v>
      </c>
      <c r="E2494" s="770">
        <v>147.0</v>
      </c>
      <c r="F2494" s="770">
        <v>9.0</v>
      </c>
      <c r="G2494" s="770">
        <v>8.0</v>
      </c>
      <c r="H2494" s="770">
        <v>1.0</v>
      </c>
      <c r="I2494" s="770">
        <v>9.0</v>
      </c>
      <c r="J2494" s="771">
        <v>0.89</v>
      </c>
      <c r="K2494" s="677" t="s">
        <v>8592</v>
      </c>
      <c r="L2494" s="677">
        <v>2.2471166E9</v>
      </c>
      <c r="M2494" s="677" t="s">
        <v>6386</v>
      </c>
      <c r="N2494" s="677" t="s">
        <v>7453</v>
      </c>
      <c r="O2494" s="677" t="s">
        <v>8593</v>
      </c>
      <c r="P2494" s="677" t="s">
        <v>6163</v>
      </c>
      <c r="Q2494" s="772">
        <f>COUNTIF('Hedef Liste'!$A:$A,A2494)</f>
        <v>1</v>
      </c>
    </row>
    <row r="2495">
      <c r="A2495" s="677" t="s">
        <v>12874</v>
      </c>
      <c r="B2495" s="677" t="s">
        <v>12875</v>
      </c>
      <c r="C2495" s="762" t="s">
        <v>55183</v>
      </c>
      <c r="D2495" s="677" t="s">
        <v>6440</v>
      </c>
      <c r="E2495" s="770">
        <v>3.0</v>
      </c>
      <c r="F2495" s="770">
        <v>3.0</v>
      </c>
      <c r="G2495" s="770">
        <v>0.0</v>
      </c>
      <c r="H2495" s="770">
        <v>18.0</v>
      </c>
      <c r="I2495" s="770">
        <v>18.0</v>
      </c>
      <c r="J2495" s="771">
        <v>0.0</v>
      </c>
      <c r="K2495" s="677" t="s">
        <v>12876</v>
      </c>
      <c r="L2495" s="677">
        <v>5.059061989E9</v>
      </c>
      <c r="M2495" s="677" t="s">
        <v>343</v>
      </c>
      <c r="N2495" s="677" t="s">
        <v>8179</v>
      </c>
      <c r="O2495" s="677" t="s">
        <v>12877</v>
      </c>
      <c r="P2495" s="677" t="s">
        <v>6163</v>
      </c>
      <c r="Q2495" s="772">
        <f>COUNTIF('Hedef Liste'!$A:$A,A2495)</f>
        <v>1</v>
      </c>
    </row>
    <row r="2496">
      <c r="A2496" s="677" t="s">
        <v>9309</v>
      </c>
      <c r="B2496" s="677" t="s">
        <v>9310</v>
      </c>
      <c r="C2496" s="762" t="s">
        <v>55183</v>
      </c>
      <c r="D2496" s="677" t="s">
        <v>6153</v>
      </c>
      <c r="F2496" s="773"/>
      <c r="G2496" s="770">
        <v>0.0</v>
      </c>
      <c r="H2496" s="770">
        <v>10.0</v>
      </c>
      <c r="I2496" s="770">
        <v>10.0</v>
      </c>
      <c r="J2496" s="771">
        <v>0.0</v>
      </c>
      <c r="K2496" s="677" t="s">
        <v>9311</v>
      </c>
      <c r="L2496" s="677">
        <v>5.52285903E9</v>
      </c>
      <c r="M2496" s="677" t="s">
        <v>343</v>
      </c>
      <c r="N2496" s="677" t="s">
        <v>6522</v>
      </c>
      <c r="O2496" s="677" t="s">
        <v>9312</v>
      </c>
      <c r="P2496" s="677" t="s">
        <v>6163</v>
      </c>
      <c r="Q2496" s="772">
        <f>COUNTIF('Hedef Liste'!$A:$A,A2496)</f>
        <v>1</v>
      </c>
    </row>
    <row r="2497">
      <c r="A2497" s="677" t="s">
        <v>7389</v>
      </c>
      <c r="B2497" s="677" t="s">
        <v>7390</v>
      </c>
      <c r="C2497" s="762" t="s">
        <v>55183</v>
      </c>
      <c r="D2497" s="677" t="s">
        <v>6159</v>
      </c>
      <c r="E2497" s="770">
        <v>31.0</v>
      </c>
      <c r="F2497" s="770">
        <v>31.0</v>
      </c>
      <c r="G2497" s="770">
        <v>0.0</v>
      </c>
      <c r="H2497" s="770">
        <v>4.0</v>
      </c>
      <c r="I2497" s="770">
        <v>4.0</v>
      </c>
      <c r="J2497" s="771">
        <v>0.0</v>
      </c>
      <c r="K2497" s="677" t="s">
        <v>7391</v>
      </c>
      <c r="L2497" s="677">
        <v>2.242420325E9</v>
      </c>
      <c r="M2497" s="677" t="s">
        <v>343</v>
      </c>
      <c r="N2497" s="677" t="s">
        <v>7301</v>
      </c>
      <c r="O2497" s="677" t="s">
        <v>7392</v>
      </c>
      <c r="P2497" s="677" t="s">
        <v>6163</v>
      </c>
      <c r="Q2497" s="772">
        <f>COUNTIF('Hedef Liste'!$A:$A,A2497)</f>
        <v>1</v>
      </c>
    </row>
    <row r="2498" hidden="1">
      <c r="A2498" s="677" t="s">
        <v>537</v>
      </c>
      <c r="B2498" s="677" t="s">
        <v>538</v>
      </c>
      <c r="C2498" s="762" t="s">
        <v>55183</v>
      </c>
      <c r="D2498" s="677" t="s">
        <v>6153</v>
      </c>
      <c r="E2498" s="770">
        <v>25824.0</v>
      </c>
      <c r="F2498" s="770">
        <v>661.0</v>
      </c>
      <c r="G2498" s="770">
        <v>6.0</v>
      </c>
      <c r="H2498" s="770">
        <v>22.0</v>
      </c>
      <c r="I2498" s="770">
        <v>28.0</v>
      </c>
      <c r="J2498" s="771">
        <v>0.21</v>
      </c>
      <c r="K2498" s="677" t="s">
        <v>6238</v>
      </c>
      <c r="L2498" s="677">
        <v>5.399392129E9</v>
      </c>
      <c r="M2498" s="677" t="s">
        <v>13</v>
      </c>
      <c r="N2498" s="677" t="s">
        <v>6184</v>
      </c>
      <c r="O2498" s="677" t="s">
        <v>6239</v>
      </c>
      <c r="P2498" s="677" t="s">
        <v>6163</v>
      </c>
      <c r="Q2498" s="772">
        <f>COUNTIF('Hedef Liste'!$A:$A,A2498)</f>
        <v>1</v>
      </c>
    </row>
    <row r="2499" hidden="1">
      <c r="A2499" s="677" t="s">
        <v>8064</v>
      </c>
      <c r="B2499" s="677" t="s">
        <v>8065</v>
      </c>
      <c r="C2499" s="762" t="s">
        <v>55183</v>
      </c>
      <c r="D2499" s="677" t="s">
        <v>6153</v>
      </c>
      <c r="E2499" s="770">
        <v>10.0</v>
      </c>
      <c r="F2499" s="773"/>
      <c r="G2499" s="770">
        <v>5.0</v>
      </c>
      <c r="H2499" s="770">
        <v>0.0</v>
      </c>
      <c r="I2499" s="770">
        <v>5.0</v>
      </c>
      <c r="J2499" s="771">
        <v>1.0</v>
      </c>
      <c r="K2499" s="677" t="s">
        <v>8066</v>
      </c>
      <c r="L2499" s="677">
        <v>5.461461616E9</v>
      </c>
      <c r="M2499" s="677" t="s">
        <v>343</v>
      </c>
      <c r="N2499" s="677" t="s">
        <v>7498</v>
      </c>
      <c r="O2499" s="677" t="s">
        <v>8067</v>
      </c>
      <c r="P2499" s="677" t="s">
        <v>6163</v>
      </c>
      <c r="Q2499" s="772">
        <f>COUNTIF('Hedef Liste'!$A:$A,A2499)</f>
        <v>1</v>
      </c>
    </row>
    <row r="2500" hidden="1">
      <c r="A2500" s="677" t="s">
        <v>6623</v>
      </c>
      <c r="B2500" s="677" t="s">
        <v>6624</v>
      </c>
      <c r="C2500" s="762" t="s">
        <v>55183</v>
      </c>
      <c r="D2500" s="677" t="s">
        <v>6440</v>
      </c>
      <c r="E2500" s="770">
        <v>100.0</v>
      </c>
      <c r="F2500" s="770">
        <v>6.0</v>
      </c>
      <c r="G2500" s="770">
        <v>5.0</v>
      </c>
      <c r="H2500" s="770">
        <v>0.0</v>
      </c>
      <c r="I2500" s="770">
        <v>5.0</v>
      </c>
      <c r="J2500" s="771">
        <v>1.0</v>
      </c>
      <c r="K2500" s="677" t="s">
        <v>6625</v>
      </c>
      <c r="L2500" s="677">
        <v>2.243418301E9</v>
      </c>
      <c r="M2500" s="677" t="s">
        <v>6257</v>
      </c>
      <c r="N2500" s="677" t="s">
        <v>6626</v>
      </c>
      <c r="O2500" s="677" t="s">
        <v>6627</v>
      </c>
      <c r="P2500" s="677" t="s">
        <v>6163</v>
      </c>
      <c r="Q2500" s="772">
        <f>COUNTIF('Hedef Liste'!$A:$A,A2500)</f>
        <v>1</v>
      </c>
    </row>
    <row r="2501" hidden="1">
      <c r="A2501" s="677" t="s">
        <v>11470</v>
      </c>
      <c r="B2501" s="677" t="s">
        <v>11471</v>
      </c>
      <c r="C2501" s="762" t="s">
        <v>55187</v>
      </c>
      <c r="D2501" s="677" t="s">
        <v>6153</v>
      </c>
      <c r="E2501" s="770">
        <v>19.0</v>
      </c>
      <c r="F2501" s="773"/>
      <c r="G2501" s="770">
        <v>0.0</v>
      </c>
      <c r="H2501" s="770">
        <v>3.0</v>
      </c>
      <c r="I2501" s="770">
        <v>3.0</v>
      </c>
      <c r="J2501" s="771">
        <v>0.0</v>
      </c>
      <c r="K2501" s="677" t="s">
        <v>6368</v>
      </c>
      <c r="L2501" s="677">
        <v>5.527458211E9</v>
      </c>
      <c r="M2501" s="677" t="s">
        <v>13</v>
      </c>
      <c r="N2501" s="677" t="s">
        <v>6161</v>
      </c>
      <c r="O2501" s="677" t="s">
        <v>6369</v>
      </c>
      <c r="P2501" s="677" t="s">
        <v>6163</v>
      </c>
      <c r="Q2501" s="772">
        <f>COUNTIF('Hedef Liste'!$A:$A,A2501)</f>
        <v>1</v>
      </c>
    </row>
    <row r="2502" hidden="1">
      <c r="A2502" s="677" t="s">
        <v>1286</v>
      </c>
      <c r="B2502" s="677" t="s">
        <v>1287</v>
      </c>
      <c r="C2502" s="762" t="s">
        <v>55183</v>
      </c>
      <c r="D2502" s="677" t="s">
        <v>6153</v>
      </c>
      <c r="E2502" s="770">
        <v>2190.0</v>
      </c>
      <c r="F2502" s="770">
        <v>174.0</v>
      </c>
      <c r="G2502" s="770">
        <v>2.0</v>
      </c>
      <c r="H2502" s="770">
        <v>1.0</v>
      </c>
      <c r="I2502" s="770">
        <v>3.0</v>
      </c>
      <c r="J2502" s="771">
        <v>0.67</v>
      </c>
      <c r="K2502" s="677" t="s">
        <v>56631</v>
      </c>
      <c r="L2502" s="677">
        <v>2.242227979E9</v>
      </c>
      <c r="M2502" s="677" t="s">
        <v>343</v>
      </c>
      <c r="N2502" s="677" t="s">
        <v>6230</v>
      </c>
      <c r="O2502" s="677" t="s">
        <v>1289</v>
      </c>
      <c r="P2502" s="677" t="s">
        <v>6163</v>
      </c>
      <c r="Q2502" s="772">
        <f>COUNTIF('Hedef Liste'!$A:$A,A2502)</f>
        <v>1</v>
      </c>
    </row>
    <row r="2503" hidden="1">
      <c r="A2503" s="677" t="s">
        <v>2114</v>
      </c>
      <c r="B2503" s="677" t="s">
        <v>56632</v>
      </c>
      <c r="C2503" s="762" t="s">
        <v>55187</v>
      </c>
      <c r="D2503" s="677" t="s">
        <v>6401</v>
      </c>
      <c r="E2503" s="770">
        <v>3561.0</v>
      </c>
      <c r="F2503" s="773"/>
      <c r="G2503" s="770">
        <v>2.0</v>
      </c>
      <c r="H2503" s="770">
        <v>1.0</v>
      </c>
      <c r="I2503" s="770">
        <v>3.0</v>
      </c>
      <c r="J2503" s="771">
        <v>0.67</v>
      </c>
      <c r="K2503" s="677" t="s">
        <v>8628</v>
      </c>
      <c r="L2503" s="677">
        <v>2.243720362E9</v>
      </c>
      <c r="M2503" s="677" t="s">
        <v>6588</v>
      </c>
      <c r="N2503" s="677" t="s">
        <v>6655</v>
      </c>
      <c r="O2503" s="677" t="s">
        <v>2118</v>
      </c>
      <c r="P2503" s="677" t="s">
        <v>6163</v>
      </c>
      <c r="Q2503" s="772">
        <f>COUNTIF('Hedef Liste'!$A:$A,A2503)</f>
        <v>1</v>
      </c>
    </row>
    <row r="2504">
      <c r="A2504" s="677" t="s">
        <v>11343</v>
      </c>
      <c r="B2504" s="677" t="s">
        <v>11344</v>
      </c>
      <c r="C2504" s="762" t="s">
        <v>55183</v>
      </c>
      <c r="D2504" s="677" t="s">
        <v>6390</v>
      </c>
      <c r="E2504" s="770">
        <v>1.0</v>
      </c>
      <c r="F2504" s="770">
        <v>1.0</v>
      </c>
      <c r="G2504" s="770">
        <v>0.0</v>
      </c>
      <c r="H2504" s="770">
        <v>9.0</v>
      </c>
      <c r="I2504" s="770">
        <v>9.0</v>
      </c>
      <c r="J2504" s="771">
        <v>0.0</v>
      </c>
      <c r="K2504" s="677" t="s">
        <v>11345</v>
      </c>
      <c r="L2504" s="677">
        <v>2.24249166E9</v>
      </c>
      <c r="M2504" s="677" t="s">
        <v>13</v>
      </c>
      <c r="N2504" s="677" t="s">
        <v>6364</v>
      </c>
      <c r="O2504" s="677" t="s">
        <v>11346</v>
      </c>
      <c r="P2504" s="677" t="s">
        <v>6163</v>
      </c>
      <c r="Q2504" s="772">
        <f>COUNTIF('Hedef Liste'!$A:$A,A2504)</f>
        <v>1</v>
      </c>
    </row>
    <row r="2505" hidden="1">
      <c r="A2505" s="677" t="s">
        <v>4658</v>
      </c>
      <c r="B2505" s="677" t="s">
        <v>4659</v>
      </c>
      <c r="C2505" s="762" t="s">
        <v>55183</v>
      </c>
      <c r="D2505" s="677" t="s">
        <v>6159</v>
      </c>
      <c r="E2505" s="770">
        <v>2734.0</v>
      </c>
      <c r="F2505" s="770">
        <v>3.0</v>
      </c>
      <c r="G2505" s="770">
        <v>6.0</v>
      </c>
      <c r="H2505" s="770">
        <v>1.0</v>
      </c>
      <c r="I2505" s="770">
        <v>7.0</v>
      </c>
      <c r="J2505" s="771">
        <v>0.86</v>
      </c>
      <c r="K2505" s="677" t="s">
        <v>9430</v>
      </c>
      <c r="L2505" s="677">
        <v>2.243710231E9</v>
      </c>
      <c r="M2505" s="677" t="s">
        <v>6576</v>
      </c>
      <c r="N2505" s="677" t="s">
        <v>6383</v>
      </c>
      <c r="O2505" s="677" t="s">
        <v>4662</v>
      </c>
      <c r="P2505" s="677" t="s">
        <v>6163</v>
      </c>
      <c r="Q2505" s="772">
        <f>COUNTIF('Hedef Liste'!$A:$A,A2505)</f>
        <v>1</v>
      </c>
    </row>
    <row r="2506" hidden="1">
      <c r="A2506" s="677" t="s">
        <v>4061</v>
      </c>
      <c r="B2506" s="677" t="s">
        <v>4062</v>
      </c>
      <c r="C2506" s="762" t="s">
        <v>55187</v>
      </c>
      <c r="D2506" s="677" t="s">
        <v>6219</v>
      </c>
      <c r="E2506" s="770">
        <v>67.0</v>
      </c>
      <c r="F2506" s="773"/>
      <c r="G2506" s="770">
        <v>8.0</v>
      </c>
      <c r="H2506" s="770">
        <v>0.0</v>
      </c>
      <c r="I2506" s="770">
        <v>8.0</v>
      </c>
      <c r="J2506" s="771">
        <v>1.0</v>
      </c>
      <c r="K2506" s="677" t="s">
        <v>12239</v>
      </c>
      <c r="L2506" s="677">
        <v>5.43572251E9</v>
      </c>
      <c r="M2506" s="677" t="s">
        <v>6257</v>
      </c>
      <c r="N2506" s="677" t="s">
        <v>6640</v>
      </c>
      <c r="O2506" s="677" t="s">
        <v>12240</v>
      </c>
      <c r="P2506" s="677" t="s">
        <v>6163</v>
      </c>
      <c r="Q2506" s="772">
        <f>COUNTIF('Hedef Liste'!$A:$A,A2506)</f>
        <v>1</v>
      </c>
    </row>
    <row r="2507" hidden="1">
      <c r="A2507" s="677" t="s">
        <v>1571</v>
      </c>
      <c r="B2507" s="677" t="s">
        <v>1572</v>
      </c>
      <c r="C2507" s="762" t="s">
        <v>55183</v>
      </c>
      <c r="D2507" s="677" t="s">
        <v>6250</v>
      </c>
      <c r="E2507" s="770">
        <v>975.0</v>
      </c>
      <c r="F2507" s="770">
        <v>26.0</v>
      </c>
      <c r="G2507" s="770">
        <v>3.0</v>
      </c>
      <c r="H2507" s="770">
        <v>6.0</v>
      </c>
      <c r="I2507" s="770">
        <v>9.0</v>
      </c>
      <c r="J2507" s="771">
        <v>0.33</v>
      </c>
      <c r="K2507" s="677" t="s">
        <v>6251</v>
      </c>
      <c r="L2507" s="677">
        <v>5.326381573E9</v>
      </c>
      <c r="M2507" s="677" t="s">
        <v>343</v>
      </c>
      <c r="N2507" s="677" t="s">
        <v>6252</v>
      </c>
      <c r="O2507" s="677" t="s">
        <v>1575</v>
      </c>
      <c r="P2507" s="677" t="s">
        <v>6163</v>
      </c>
      <c r="Q2507" s="772">
        <f>COUNTIF('Hedef Liste'!$A:$A,A2507)</f>
        <v>1</v>
      </c>
    </row>
    <row r="2508" hidden="1">
      <c r="A2508" s="677" t="s">
        <v>56633</v>
      </c>
      <c r="B2508" s="677" t="s">
        <v>56634</v>
      </c>
      <c r="C2508" s="762" t="s">
        <v>55187</v>
      </c>
      <c r="D2508" s="677" t="s">
        <v>6317</v>
      </c>
      <c r="E2508" s="773"/>
      <c r="F2508" s="773"/>
      <c r="G2508" s="770">
        <v>0.0</v>
      </c>
      <c r="H2508" s="770">
        <v>10.0</v>
      </c>
      <c r="I2508" s="770">
        <v>10.0</v>
      </c>
      <c r="J2508" s="771">
        <v>0.0</v>
      </c>
      <c r="K2508" s="677" t="s">
        <v>56635</v>
      </c>
      <c r="L2508" s="677">
        <v>5.353401312E9</v>
      </c>
      <c r="M2508" s="677" t="s">
        <v>343</v>
      </c>
      <c r="N2508" s="677" t="s">
        <v>56636</v>
      </c>
      <c r="O2508" s="677" t="s">
        <v>56637</v>
      </c>
      <c r="P2508" s="677" t="s">
        <v>6163</v>
      </c>
      <c r="Q2508" s="772">
        <f>COUNTIF('Hedef Liste'!$A:$A,A2508)</f>
        <v>0</v>
      </c>
    </row>
    <row r="2509">
      <c r="A2509" s="677" t="s">
        <v>11634</v>
      </c>
      <c r="B2509" s="677" t="s">
        <v>11635</v>
      </c>
      <c r="C2509" s="762" t="s">
        <v>55183</v>
      </c>
      <c r="D2509" s="677" t="s">
        <v>6760</v>
      </c>
      <c r="F2509" s="773"/>
      <c r="G2509" s="770">
        <v>0.0</v>
      </c>
      <c r="H2509" s="770">
        <v>3.0</v>
      </c>
      <c r="I2509" s="770">
        <v>3.0</v>
      </c>
      <c r="J2509" s="771">
        <v>0.0</v>
      </c>
      <c r="K2509" s="677" t="s">
        <v>11636</v>
      </c>
      <c r="L2509" s="677">
        <v>5.413300083E9</v>
      </c>
      <c r="M2509" s="677" t="s">
        <v>13</v>
      </c>
      <c r="N2509" s="677" t="s">
        <v>6161</v>
      </c>
      <c r="O2509" s="677" t="s">
        <v>11637</v>
      </c>
      <c r="P2509" s="677" t="s">
        <v>6163</v>
      </c>
      <c r="Q2509" s="772">
        <f>COUNTIF('Hedef Liste'!$A:$A,A2509)</f>
        <v>1</v>
      </c>
    </row>
    <row r="2510" hidden="1">
      <c r="A2510" s="677" t="s">
        <v>2737</v>
      </c>
      <c r="B2510" s="677" t="s">
        <v>2738</v>
      </c>
      <c r="C2510" s="762" t="s">
        <v>55183</v>
      </c>
      <c r="D2510" s="677" t="s">
        <v>6153</v>
      </c>
      <c r="E2510" s="770">
        <v>573.0</v>
      </c>
      <c r="F2510" s="770">
        <v>51.0</v>
      </c>
      <c r="G2510" s="770">
        <v>3.0</v>
      </c>
      <c r="H2510" s="770">
        <v>1.0</v>
      </c>
      <c r="I2510" s="770">
        <v>4.0</v>
      </c>
      <c r="J2510" s="771">
        <v>0.75</v>
      </c>
      <c r="K2510" s="677" t="s">
        <v>11469</v>
      </c>
      <c r="L2510" s="677">
        <v>5.416392298E9</v>
      </c>
      <c r="M2510" s="677" t="s">
        <v>343</v>
      </c>
      <c r="N2510" s="677" t="s">
        <v>6751</v>
      </c>
      <c r="O2510" s="677" t="s">
        <v>2741</v>
      </c>
      <c r="P2510" s="677" t="s">
        <v>6163</v>
      </c>
      <c r="Q2510" s="772">
        <f>COUNTIF('Hedef Liste'!$A:$A,A2510)</f>
        <v>1</v>
      </c>
    </row>
    <row r="2511" hidden="1">
      <c r="A2511" s="677" t="s">
        <v>56638</v>
      </c>
      <c r="B2511" s="677" t="s">
        <v>56639</v>
      </c>
      <c r="C2511" s="762" t="s">
        <v>55183</v>
      </c>
      <c r="D2511" s="677" t="s">
        <v>6159</v>
      </c>
      <c r="E2511" s="770">
        <v>629.0</v>
      </c>
      <c r="F2511" s="770">
        <v>76.0</v>
      </c>
      <c r="G2511" s="770">
        <v>0.0</v>
      </c>
      <c r="H2511" s="770">
        <v>6.0</v>
      </c>
      <c r="I2511" s="770">
        <v>6.0</v>
      </c>
      <c r="J2511" s="771">
        <v>0.0</v>
      </c>
      <c r="K2511" s="677" t="s">
        <v>56640</v>
      </c>
      <c r="L2511" s="677">
        <v>2.246133003E9</v>
      </c>
      <c r="M2511" s="677" t="s">
        <v>6375</v>
      </c>
      <c r="N2511" s="677" t="s">
        <v>55514</v>
      </c>
      <c r="O2511" s="677" t="s">
        <v>56641</v>
      </c>
      <c r="P2511" s="677" t="s">
        <v>55227</v>
      </c>
    </row>
    <row r="2512" hidden="1">
      <c r="A2512" s="677" t="s">
        <v>9667</v>
      </c>
      <c r="B2512" s="677" t="s">
        <v>9668</v>
      </c>
      <c r="C2512" s="762" t="s">
        <v>55183</v>
      </c>
      <c r="D2512" s="677" t="s">
        <v>6401</v>
      </c>
      <c r="E2512" s="770">
        <v>783.0</v>
      </c>
      <c r="F2512" s="770">
        <v>21.0</v>
      </c>
      <c r="G2512" s="770">
        <v>0.0</v>
      </c>
      <c r="H2512" s="770">
        <v>8.0</v>
      </c>
      <c r="I2512" s="770">
        <v>8.0</v>
      </c>
      <c r="J2512" s="771">
        <v>0.0</v>
      </c>
      <c r="K2512" s="677" t="s">
        <v>9660</v>
      </c>
      <c r="L2512" s="677">
        <v>2.244521062E9</v>
      </c>
      <c r="M2512" s="677" t="s">
        <v>13</v>
      </c>
      <c r="N2512" s="677" t="s">
        <v>7134</v>
      </c>
      <c r="O2512" s="677" t="s">
        <v>9669</v>
      </c>
      <c r="P2512" s="677" t="s">
        <v>6163</v>
      </c>
      <c r="Q2512" s="772">
        <f>COUNTIF('Hedef Liste'!$A:$A,A2512)</f>
        <v>1</v>
      </c>
    </row>
    <row r="2513">
      <c r="A2513" s="677" t="s">
        <v>9421</v>
      </c>
      <c r="B2513" s="677" t="s">
        <v>9422</v>
      </c>
      <c r="C2513" s="762" t="s">
        <v>55183</v>
      </c>
      <c r="D2513" s="677" t="s">
        <v>6159</v>
      </c>
      <c r="E2513" s="770">
        <v>102.0</v>
      </c>
      <c r="F2513" s="773"/>
      <c r="G2513" s="770">
        <v>0.0</v>
      </c>
      <c r="H2513" s="770">
        <v>4.0</v>
      </c>
      <c r="I2513" s="770">
        <v>4.0</v>
      </c>
      <c r="J2513" s="771">
        <v>0.0</v>
      </c>
      <c r="K2513" s="677" t="s">
        <v>9423</v>
      </c>
      <c r="L2513" s="677">
        <v>5.396566816E9</v>
      </c>
      <c r="M2513" s="677" t="s">
        <v>6386</v>
      </c>
      <c r="N2513" s="677" t="s">
        <v>6667</v>
      </c>
      <c r="O2513" s="677" t="s">
        <v>9424</v>
      </c>
      <c r="P2513" s="677" t="s">
        <v>6163</v>
      </c>
      <c r="Q2513" s="772">
        <f>COUNTIF('Hedef Liste'!$A:$A,A2513)</f>
        <v>1</v>
      </c>
    </row>
    <row r="2514" hidden="1">
      <c r="A2514" s="677" t="s">
        <v>5621</v>
      </c>
      <c r="B2514" s="677" t="s">
        <v>5622</v>
      </c>
      <c r="C2514" s="762" t="s">
        <v>55183</v>
      </c>
      <c r="D2514" s="677" t="s">
        <v>6219</v>
      </c>
      <c r="E2514" s="770">
        <v>180.0</v>
      </c>
      <c r="F2514" s="770">
        <v>5.0</v>
      </c>
      <c r="G2514" s="770">
        <v>3.0</v>
      </c>
      <c r="H2514" s="770">
        <v>0.0</v>
      </c>
      <c r="I2514" s="770">
        <v>3.0</v>
      </c>
      <c r="J2514" s="771">
        <v>1.0</v>
      </c>
      <c r="K2514" s="677" t="s">
        <v>56642</v>
      </c>
      <c r="L2514" s="677">
        <v>5.416392915E9</v>
      </c>
      <c r="M2514" s="677" t="s">
        <v>13</v>
      </c>
      <c r="N2514" s="677" t="s">
        <v>6364</v>
      </c>
      <c r="O2514" s="677" t="s">
        <v>11649</v>
      </c>
      <c r="P2514" s="677" t="s">
        <v>6163</v>
      </c>
      <c r="Q2514" s="772">
        <f>COUNTIF('Hedef Liste'!$A:$A,A2514)</f>
        <v>1</v>
      </c>
    </row>
    <row r="2515" hidden="1">
      <c r="A2515" s="677" t="s">
        <v>12806</v>
      </c>
      <c r="B2515" s="677" t="s">
        <v>12807</v>
      </c>
      <c r="C2515" s="762" t="s">
        <v>55183</v>
      </c>
      <c r="D2515" s="677" t="s">
        <v>6271</v>
      </c>
      <c r="E2515" s="770">
        <v>2.0</v>
      </c>
      <c r="F2515" s="773"/>
      <c r="G2515" s="770">
        <v>0.0</v>
      </c>
      <c r="H2515" s="770">
        <v>1.0</v>
      </c>
      <c r="I2515" s="770">
        <v>1.0</v>
      </c>
      <c r="J2515" s="771">
        <v>0.0</v>
      </c>
      <c r="K2515" s="677" t="s">
        <v>12808</v>
      </c>
      <c r="L2515" s="677">
        <v>5.3362465E9</v>
      </c>
      <c r="M2515" s="677" t="s">
        <v>13</v>
      </c>
      <c r="N2515" s="677" t="s">
        <v>6359</v>
      </c>
      <c r="O2515" s="677" t="s">
        <v>12809</v>
      </c>
      <c r="P2515" s="677" t="s">
        <v>6163</v>
      </c>
      <c r="Q2515" s="772">
        <f>COUNTIF('Hedef Liste'!$A:$A,A2515)</f>
        <v>1</v>
      </c>
    </row>
    <row r="2516" hidden="1">
      <c r="A2516" s="677" t="s">
        <v>11228</v>
      </c>
      <c r="B2516" s="677" t="s">
        <v>11229</v>
      </c>
      <c r="C2516" s="762" t="s">
        <v>55183</v>
      </c>
      <c r="D2516" s="677" t="s">
        <v>6401</v>
      </c>
      <c r="E2516" s="770">
        <v>66.0</v>
      </c>
      <c r="F2516" s="773"/>
      <c r="G2516" s="770">
        <v>0.0</v>
      </c>
      <c r="H2516" s="770">
        <v>4.0</v>
      </c>
      <c r="I2516" s="770">
        <v>4.0</v>
      </c>
      <c r="J2516" s="771">
        <v>0.0</v>
      </c>
      <c r="K2516" s="677" t="s">
        <v>11230</v>
      </c>
      <c r="L2516" s="677">
        <v>5.418409894E9</v>
      </c>
      <c r="M2516" s="677" t="s">
        <v>13</v>
      </c>
      <c r="N2516" s="677" t="s">
        <v>7175</v>
      </c>
      <c r="O2516" s="677" t="s">
        <v>11231</v>
      </c>
      <c r="P2516" s="677" t="s">
        <v>6163</v>
      </c>
      <c r="Q2516" s="772">
        <f>COUNTIF('Hedef Liste'!$A:$A,A2516)</f>
        <v>1</v>
      </c>
    </row>
    <row r="2517" hidden="1">
      <c r="A2517" s="677" t="s">
        <v>8978</v>
      </c>
      <c r="B2517" s="677" t="s">
        <v>8979</v>
      </c>
      <c r="C2517" s="762" t="s">
        <v>55183</v>
      </c>
      <c r="D2517" s="677" t="s">
        <v>6153</v>
      </c>
      <c r="E2517" s="770">
        <v>109.0</v>
      </c>
      <c r="F2517" s="770">
        <v>19.0</v>
      </c>
      <c r="G2517" s="770">
        <v>0.0</v>
      </c>
      <c r="H2517" s="770">
        <v>1.0</v>
      </c>
      <c r="I2517" s="770">
        <v>1.0</v>
      </c>
      <c r="J2517" s="771">
        <v>0.0</v>
      </c>
      <c r="K2517" s="677" t="s">
        <v>8980</v>
      </c>
      <c r="L2517" s="677">
        <v>2.247120282E9</v>
      </c>
      <c r="M2517" s="677" t="s">
        <v>6386</v>
      </c>
      <c r="N2517" s="677" t="s">
        <v>6491</v>
      </c>
      <c r="O2517" s="677" t="s">
        <v>1120</v>
      </c>
      <c r="P2517" s="677" t="s">
        <v>6163</v>
      </c>
      <c r="Q2517" s="772">
        <f>COUNTIF('Hedef Liste'!$A:$A,A2517)</f>
        <v>1</v>
      </c>
    </row>
  </sheetData>
  <autoFilter ref="$A$1:$Q$2517">
    <filterColumn colId="15">
      <filters>
        <filter val="Geleneksel"/>
      </filters>
    </filterColumn>
    <filterColumn colId="16">
      <filters blank="1">
        <filter val="0"/>
      </filters>
    </filterColumn>
    <filterColumn colId="2">
      <filters>
        <filter val="DOĞRU"/>
      </filters>
    </filterColumn>
    <filterColumn colId="9">
      <filters>
        <filter val="59%"/>
        <filter val="11%"/>
        <filter val="99%"/>
        <filter val="75%"/>
        <filter val="51%"/>
        <filter val="9%"/>
        <filter val="91%"/>
        <filter val="48%"/>
        <filter val="12%"/>
        <filter val="76%"/>
        <filter val="64%"/>
        <filter val="52%"/>
        <filter val="92%"/>
        <filter val="80%"/>
        <filter val="2%"/>
        <filter val="37%"/>
        <filter val="13%"/>
        <filter val="77%"/>
        <filter val="53%"/>
        <filter val="41%"/>
        <filter val="3%"/>
        <filter val="26%"/>
        <filter val="14%"/>
        <filter val="66%"/>
        <filter val="54%"/>
        <filter val="30%"/>
        <filter val="94%"/>
        <filter val="82%"/>
        <filter val="70%"/>
        <filter val="4%"/>
        <filter val="15%"/>
        <filter val="79%"/>
        <filter val="55%"/>
        <filter val="31%"/>
        <filter val="71%"/>
        <filter val="5%"/>
        <filter val="68%"/>
        <filter val="56%"/>
        <filter val="32%"/>
        <filter val="20%"/>
        <filter val="96%"/>
        <filter val="72%"/>
        <filter val="6%"/>
        <filter val="69%"/>
        <filter val="45%"/>
        <filter val="21%"/>
        <filter val="97%"/>
        <filter val="7%"/>
        <filter val="18%"/>
        <filter val="46%"/>
        <filter val="34%"/>
        <filter val="22%"/>
        <filter val="98%"/>
        <filter val="10%"/>
        <filter val="86%"/>
        <filter val="62%"/>
        <filter val="8%"/>
        <filter val="90%"/>
        <filter val="0%"/>
        <filter val="19%"/>
      </filters>
    </filterColumn>
  </autoFilter>
  <customSheetViews>
    <customSheetView guid="{056B054D-882E-4973-84C2-5EB48E277004}" filter="1" showAutoFilter="1">
      <autoFilter ref="$A$1:$Q$2517"/>
    </customSheetView>
  </customSheetViews>
  <mergeCells count="89">
    <mergeCell ref="D2088:E2088"/>
    <mergeCell ref="D2099:E2099"/>
    <mergeCell ref="D2103:E2103"/>
    <mergeCell ref="D2137:E2137"/>
    <mergeCell ref="D2141:E2141"/>
    <mergeCell ref="D2154:E2154"/>
    <mergeCell ref="D2157:E2157"/>
    <mergeCell ref="D2159:E2159"/>
    <mergeCell ref="D2165:E2165"/>
    <mergeCell ref="D2249:E2249"/>
    <mergeCell ref="D2258:E2258"/>
    <mergeCell ref="D2312:E2312"/>
    <mergeCell ref="D2319:E2319"/>
    <mergeCell ref="D2341:E2341"/>
    <mergeCell ref="D2342:E2342"/>
    <mergeCell ref="D2352:E2352"/>
    <mergeCell ref="D2354:E2354"/>
    <mergeCell ref="D2356:E2356"/>
    <mergeCell ref="D2359:E2359"/>
    <mergeCell ref="D2373:E2373"/>
    <mergeCell ref="D2378:E2378"/>
    <mergeCell ref="D2380:E2380"/>
    <mergeCell ref="D2395:E2395"/>
    <mergeCell ref="D2399:E2399"/>
    <mergeCell ref="D2403:E2403"/>
    <mergeCell ref="D2412:E2412"/>
    <mergeCell ref="D2418:E2418"/>
    <mergeCell ref="D2421:E2421"/>
    <mergeCell ref="D2447:E2447"/>
    <mergeCell ref="D2466:E2466"/>
    <mergeCell ref="D2474:E2474"/>
    <mergeCell ref="D2496:E2496"/>
    <mergeCell ref="D2509:E2509"/>
    <mergeCell ref="D2424:E2424"/>
    <mergeCell ref="D2425:E2425"/>
    <mergeCell ref="D2426:E2426"/>
    <mergeCell ref="D2430:E2430"/>
    <mergeCell ref="D2435:E2435"/>
    <mergeCell ref="D2437:E2437"/>
    <mergeCell ref="D2441:E2441"/>
    <mergeCell ref="D575:E575"/>
    <mergeCell ref="D812:E812"/>
    <mergeCell ref="D991:E991"/>
    <mergeCell ref="D1088:E1088"/>
    <mergeCell ref="D1128:E1128"/>
    <mergeCell ref="D1269:E1269"/>
    <mergeCell ref="D1387:E1387"/>
    <mergeCell ref="D1405:E1405"/>
    <mergeCell ref="D1475:E1475"/>
    <mergeCell ref="D1502:E1502"/>
    <mergeCell ref="D1563:E1563"/>
    <mergeCell ref="D1574:E1574"/>
    <mergeCell ref="D1598:E1598"/>
    <mergeCell ref="D1621:E1621"/>
    <mergeCell ref="D1622:E1622"/>
    <mergeCell ref="D1651:E1651"/>
    <mergeCell ref="D1653:E1653"/>
    <mergeCell ref="D1704:E1704"/>
    <mergeCell ref="D1716:E1716"/>
    <mergeCell ref="D1718:E1718"/>
    <mergeCell ref="D1763:E1763"/>
    <mergeCell ref="D1777:E1777"/>
    <mergeCell ref="D1780:E1780"/>
    <mergeCell ref="D1791:E1791"/>
    <mergeCell ref="D1825:E1825"/>
    <mergeCell ref="D1875:E1875"/>
    <mergeCell ref="D1876:E1876"/>
    <mergeCell ref="D1877:E1877"/>
    <mergeCell ref="D1886:E1886"/>
    <mergeCell ref="D1903:E1903"/>
    <mergeCell ref="D1904:E1904"/>
    <mergeCell ref="D1908:E1908"/>
    <mergeCell ref="D1913:E1913"/>
    <mergeCell ref="D1924:E1924"/>
    <mergeCell ref="D1935:E1935"/>
    <mergeCell ref="D1939:E1939"/>
    <mergeCell ref="D1955:E1955"/>
    <mergeCell ref="D1962:E1962"/>
    <mergeCell ref="D1964:E1964"/>
    <mergeCell ref="D1968:E1968"/>
    <mergeCell ref="D2013:E2013"/>
    <mergeCell ref="D2020:E2020"/>
    <mergeCell ref="D2032:E2032"/>
    <mergeCell ref="D2033:E2033"/>
    <mergeCell ref="D2039:E2039"/>
    <mergeCell ref="D2040:E2040"/>
    <mergeCell ref="D2058:E2058"/>
    <mergeCell ref="D2059:E2059"/>
    <mergeCell ref="D2077:E20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63"/>
  </cols>
  <sheetData>
    <row r="1">
      <c r="A1" s="697"/>
      <c r="J1" s="568" t="s">
        <v>56643</v>
      </c>
    </row>
    <row r="2">
      <c r="A2" s="697"/>
      <c r="C2" s="776" t="s">
        <v>6248</v>
      </c>
      <c r="F2" s="568" t="s">
        <v>14</v>
      </c>
      <c r="H2" s="492" t="s">
        <v>97</v>
      </c>
      <c r="J2" s="568" t="s">
        <v>6181</v>
      </c>
    </row>
    <row r="3">
      <c r="A3" s="697"/>
      <c r="C3" s="425" t="s">
        <v>8547</v>
      </c>
      <c r="F3" s="568" t="s">
        <v>6432</v>
      </c>
      <c r="H3" s="492" t="s">
        <v>113</v>
      </c>
      <c r="J3" s="568" t="s">
        <v>56644</v>
      </c>
    </row>
    <row r="4">
      <c r="A4" s="777">
        <v>44197.0</v>
      </c>
      <c r="C4" s="425" t="s">
        <v>6164</v>
      </c>
      <c r="F4" s="568" t="s">
        <v>597</v>
      </c>
      <c r="H4" s="492" t="s">
        <v>389</v>
      </c>
      <c r="J4" s="568" t="s">
        <v>56645</v>
      </c>
    </row>
    <row r="5">
      <c r="A5" s="777">
        <v>44198.0</v>
      </c>
      <c r="C5" s="425" t="s">
        <v>8165</v>
      </c>
      <c r="F5" s="568" t="s">
        <v>422</v>
      </c>
      <c r="H5" s="492" t="s">
        <v>4349</v>
      </c>
      <c r="J5" s="568" t="s">
        <v>56646</v>
      </c>
    </row>
    <row r="6">
      <c r="A6" s="777">
        <v>44199.0</v>
      </c>
      <c r="C6" s="425" t="s">
        <v>6270</v>
      </c>
      <c r="H6" s="492" t="s">
        <v>3358</v>
      </c>
      <c r="J6" s="568" t="s">
        <v>56647</v>
      </c>
    </row>
    <row r="7">
      <c r="A7" s="777">
        <v>44200.0</v>
      </c>
      <c r="C7" s="425" t="s">
        <v>6197</v>
      </c>
      <c r="H7" s="492" t="s">
        <v>203</v>
      </c>
    </row>
    <row r="8">
      <c r="A8" s="777">
        <v>44201.0</v>
      </c>
      <c r="C8" s="776" t="s">
        <v>6705</v>
      </c>
      <c r="F8" s="778" t="s">
        <v>4940</v>
      </c>
      <c r="H8" s="492" t="s">
        <v>196</v>
      </c>
    </row>
    <row r="9">
      <c r="A9" s="777">
        <v>44202.0</v>
      </c>
      <c r="C9" s="425" t="s">
        <v>8880</v>
      </c>
      <c r="F9" s="778" t="s">
        <v>5398</v>
      </c>
      <c r="H9" s="492" t="s">
        <v>224</v>
      </c>
    </row>
    <row r="10">
      <c r="A10" s="777">
        <v>44203.0</v>
      </c>
      <c r="C10" s="776" t="s">
        <v>56648</v>
      </c>
      <c r="F10" s="779" t="s">
        <v>4349</v>
      </c>
      <c r="H10" s="492" t="s">
        <v>140</v>
      </c>
    </row>
    <row r="11">
      <c r="A11" s="777">
        <v>44204.0</v>
      </c>
      <c r="C11" s="776" t="s">
        <v>7370</v>
      </c>
      <c r="F11" s="778" t="s">
        <v>5563</v>
      </c>
      <c r="H11" s="492" t="s">
        <v>4940</v>
      </c>
    </row>
    <row r="12">
      <c r="A12" s="777">
        <v>44205.0</v>
      </c>
      <c r="C12" s="425" t="s">
        <v>10479</v>
      </c>
      <c r="F12" s="780" t="s">
        <v>5456</v>
      </c>
      <c r="H12" s="492" t="s">
        <v>178</v>
      </c>
    </row>
    <row r="13">
      <c r="A13" s="777">
        <v>44206.0</v>
      </c>
      <c r="C13" s="425" t="s">
        <v>6155</v>
      </c>
      <c r="F13" s="779" t="s">
        <v>224</v>
      </c>
      <c r="H13" s="492" t="s">
        <v>483</v>
      </c>
    </row>
    <row r="14">
      <c r="A14" s="777">
        <v>44207.0</v>
      </c>
      <c r="C14" s="425" t="s">
        <v>6306</v>
      </c>
      <c r="F14" s="778" t="s">
        <v>3358</v>
      </c>
      <c r="H14" s="568" t="s">
        <v>289</v>
      </c>
    </row>
    <row r="15">
      <c r="A15" s="777">
        <v>44208.0</v>
      </c>
      <c r="C15" s="425" t="s">
        <v>6922</v>
      </c>
      <c r="F15" s="778" t="s">
        <v>5087</v>
      </c>
      <c r="H15" s="568" t="s">
        <v>474</v>
      </c>
    </row>
    <row r="16">
      <c r="A16" s="777">
        <v>44209.0</v>
      </c>
      <c r="C16" s="776" t="s">
        <v>7482</v>
      </c>
      <c r="F16" s="778" t="s">
        <v>56649</v>
      </c>
      <c r="H16" s="568" t="s">
        <v>968</v>
      </c>
    </row>
    <row r="17">
      <c r="A17" s="777">
        <v>44210.0</v>
      </c>
      <c r="C17" s="425" t="s">
        <v>7556</v>
      </c>
      <c r="F17" s="781"/>
      <c r="H17" s="568" t="s">
        <v>56650</v>
      </c>
    </row>
    <row r="18">
      <c r="A18" s="777">
        <v>44211.0</v>
      </c>
      <c r="C18" s="136" t="s">
        <v>6181</v>
      </c>
      <c r="F18" s="782"/>
      <c r="H18" s="568" t="s">
        <v>2351</v>
      </c>
    </row>
    <row r="19">
      <c r="A19" s="777">
        <v>44212.0</v>
      </c>
      <c r="C19" s="776" t="s">
        <v>56651</v>
      </c>
      <c r="F19" s="782"/>
      <c r="H19" s="568" t="s">
        <v>56652</v>
      </c>
    </row>
    <row r="20">
      <c r="A20" s="777">
        <v>44213.0</v>
      </c>
      <c r="F20" s="782"/>
      <c r="H20" s="568" t="s">
        <v>56653</v>
      </c>
    </row>
    <row r="21">
      <c r="A21" s="777">
        <v>44214.0</v>
      </c>
      <c r="F21" s="783"/>
      <c r="H21" s="568" t="s">
        <v>56654</v>
      </c>
    </row>
    <row r="22">
      <c r="A22" s="777">
        <v>44215.0</v>
      </c>
      <c r="C22" s="425" t="s">
        <v>6270</v>
      </c>
      <c r="F22" s="784"/>
      <c r="H22" s="568" t="s">
        <v>1594</v>
      </c>
    </row>
    <row r="23">
      <c r="A23" s="777">
        <v>44216.0</v>
      </c>
      <c r="C23" s="425" t="s">
        <v>6166</v>
      </c>
      <c r="F23" s="783"/>
      <c r="H23" s="568" t="s">
        <v>56655</v>
      </c>
    </row>
    <row r="24">
      <c r="A24" s="777">
        <v>44217.0</v>
      </c>
      <c r="C24" s="425" t="s">
        <v>6167</v>
      </c>
      <c r="F24" s="784"/>
      <c r="H24" s="568" t="s">
        <v>1354</v>
      </c>
    </row>
    <row r="25">
      <c r="A25" s="777">
        <v>44218.0</v>
      </c>
      <c r="C25" s="425" t="s">
        <v>6181</v>
      </c>
      <c r="F25" s="785"/>
      <c r="H25" s="568" t="s">
        <v>56656</v>
      </c>
    </row>
    <row r="26">
      <c r="A26" s="777">
        <v>44219.0</v>
      </c>
      <c r="C26" s="425" t="s">
        <v>6262</v>
      </c>
      <c r="F26" s="785"/>
      <c r="H26" s="568" t="s">
        <v>56657</v>
      </c>
    </row>
    <row r="27">
      <c r="A27" s="777">
        <v>44220.0</v>
      </c>
      <c r="F27" s="786"/>
      <c r="H27" s="568" t="s">
        <v>2024</v>
      </c>
    </row>
    <row r="28">
      <c r="A28" s="777">
        <v>44221.0</v>
      </c>
      <c r="C28" s="568" t="s">
        <v>6261</v>
      </c>
      <c r="F28" s="787"/>
      <c r="H28" s="568" t="s">
        <v>1989</v>
      </c>
    </row>
    <row r="29">
      <c r="A29" s="777">
        <v>44222.0</v>
      </c>
      <c r="C29" s="568" t="s">
        <v>6764</v>
      </c>
      <c r="F29" s="786"/>
      <c r="H29" s="568" t="s">
        <v>56658</v>
      </c>
    </row>
    <row r="30">
      <c r="A30" s="777">
        <v>44223.0</v>
      </c>
      <c r="C30" s="568" t="s">
        <v>9727</v>
      </c>
      <c r="F30" s="787"/>
      <c r="H30" s="568" t="s">
        <v>1069</v>
      </c>
    </row>
    <row r="31">
      <c r="A31" s="777">
        <v>44224.0</v>
      </c>
      <c r="F31" s="785"/>
    </row>
    <row r="32">
      <c r="A32" s="777">
        <v>44225.0</v>
      </c>
      <c r="C32" s="568" t="s">
        <v>56659</v>
      </c>
      <c r="F32" s="785"/>
    </row>
    <row r="33">
      <c r="A33" s="777">
        <v>44226.0</v>
      </c>
      <c r="C33" s="568" t="s">
        <v>6164</v>
      </c>
      <c r="F33" s="785"/>
    </row>
    <row r="34">
      <c r="A34" s="777">
        <v>44227.0</v>
      </c>
      <c r="C34" s="568" t="s">
        <v>56660</v>
      </c>
      <c r="F34" s="425"/>
    </row>
    <row r="35">
      <c r="A35" s="777">
        <v>44228.0</v>
      </c>
      <c r="C35" s="568" t="s">
        <v>56661</v>
      </c>
    </row>
    <row r="36">
      <c r="A36" s="777">
        <v>44229.0</v>
      </c>
    </row>
    <row r="37">
      <c r="A37" s="777">
        <v>44230.0</v>
      </c>
    </row>
    <row r="38">
      <c r="A38" s="777">
        <v>44231.0</v>
      </c>
    </row>
    <row r="39">
      <c r="A39" s="777">
        <v>44232.0</v>
      </c>
    </row>
    <row r="40">
      <c r="A40" s="777">
        <v>44233.0</v>
      </c>
    </row>
    <row r="41">
      <c r="A41" s="777">
        <v>44234.0</v>
      </c>
    </row>
    <row r="42">
      <c r="A42" s="777">
        <v>44235.0</v>
      </c>
    </row>
    <row r="43">
      <c r="A43" s="777">
        <v>44236.0</v>
      </c>
    </row>
    <row r="44">
      <c r="A44" s="777">
        <v>44237.0</v>
      </c>
    </row>
    <row r="45">
      <c r="A45" s="777">
        <v>44238.0</v>
      </c>
    </row>
    <row r="46">
      <c r="A46" s="777">
        <v>44239.0</v>
      </c>
    </row>
    <row r="47">
      <c r="A47" s="777">
        <v>44240.0</v>
      </c>
    </row>
    <row r="48">
      <c r="A48" s="777">
        <v>44241.0</v>
      </c>
    </row>
    <row r="49">
      <c r="A49" s="777">
        <v>44242.0</v>
      </c>
    </row>
    <row r="50">
      <c r="A50" s="777">
        <v>44243.0</v>
      </c>
    </row>
    <row r="51">
      <c r="A51" s="777">
        <v>44244.0</v>
      </c>
    </row>
    <row r="52">
      <c r="A52" s="777">
        <v>44245.0</v>
      </c>
    </row>
    <row r="53">
      <c r="A53" s="777">
        <v>44246.0</v>
      </c>
    </row>
    <row r="54">
      <c r="A54" s="777">
        <v>44247.0</v>
      </c>
    </row>
    <row r="55">
      <c r="A55" s="777">
        <v>44248.0</v>
      </c>
    </row>
    <row r="56">
      <c r="A56" s="777">
        <v>44249.0</v>
      </c>
    </row>
    <row r="57">
      <c r="A57" s="777">
        <v>44250.0</v>
      </c>
    </row>
    <row r="58">
      <c r="A58" s="777">
        <v>44251.0</v>
      </c>
    </row>
    <row r="59">
      <c r="A59" s="777">
        <v>44252.0</v>
      </c>
    </row>
    <row r="60">
      <c r="A60" s="777">
        <v>44253.0</v>
      </c>
    </row>
    <row r="61">
      <c r="A61" s="777">
        <v>44254.0</v>
      </c>
    </row>
    <row r="62">
      <c r="A62" s="777">
        <v>44255.0</v>
      </c>
    </row>
    <row r="63">
      <c r="A63" s="777">
        <v>44256.0</v>
      </c>
    </row>
    <row r="64">
      <c r="A64" s="777">
        <v>44257.0</v>
      </c>
    </row>
    <row r="65">
      <c r="A65" s="777">
        <v>44258.0</v>
      </c>
    </row>
    <row r="66">
      <c r="A66" s="777">
        <v>44259.0</v>
      </c>
    </row>
    <row r="67">
      <c r="A67" s="777">
        <v>44260.0</v>
      </c>
    </row>
    <row r="68">
      <c r="A68" s="777">
        <v>44261.0</v>
      </c>
    </row>
    <row r="69">
      <c r="A69" s="777">
        <v>44262.0</v>
      </c>
    </row>
    <row r="70">
      <c r="A70" s="777">
        <v>44263.0</v>
      </c>
    </row>
    <row r="71">
      <c r="A71" s="777">
        <v>44264.0</v>
      </c>
    </row>
    <row r="72">
      <c r="A72" s="777">
        <v>44265.0</v>
      </c>
    </row>
    <row r="73">
      <c r="A73" s="777">
        <v>44266.0</v>
      </c>
    </row>
    <row r="74">
      <c r="A74" s="777">
        <v>44267.0</v>
      </c>
    </row>
    <row r="75">
      <c r="A75" s="777">
        <v>44268.0</v>
      </c>
    </row>
    <row r="76">
      <c r="A76" s="777">
        <v>44269.0</v>
      </c>
    </row>
    <row r="77">
      <c r="A77" s="777">
        <v>44270.0</v>
      </c>
    </row>
    <row r="78">
      <c r="A78" s="777">
        <v>44271.0</v>
      </c>
    </row>
    <row r="79">
      <c r="A79" s="777">
        <v>44272.0</v>
      </c>
    </row>
    <row r="80">
      <c r="A80" s="777">
        <v>44273.0</v>
      </c>
    </row>
    <row r="81">
      <c r="A81" s="777">
        <v>44274.0</v>
      </c>
    </row>
    <row r="82">
      <c r="A82" s="777">
        <v>44275.0</v>
      </c>
    </row>
    <row r="83">
      <c r="A83" s="777">
        <v>44276.0</v>
      </c>
    </row>
    <row r="84">
      <c r="A84" s="777">
        <v>44277.0</v>
      </c>
    </row>
    <row r="85">
      <c r="A85" s="777">
        <v>44278.0</v>
      </c>
    </row>
    <row r="86">
      <c r="A86" s="777">
        <v>44279.0</v>
      </c>
    </row>
    <row r="87">
      <c r="A87" s="777">
        <v>44280.0</v>
      </c>
    </row>
    <row r="88">
      <c r="A88" s="777">
        <v>44281.0</v>
      </c>
    </row>
    <row r="89">
      <c r="A89" s="777">
        <v>44282.0</v>
      </c>
    </row>
    <row r="90">
      <c r="A90" s="777">
        <v>44283.0</v>
      </c>
    </row>
    <row r="91">
      <c r="A91" s="777">
        <v>44284.0</v>
      </c>
    </row>
    <row r="92">
      <c r="A92" s="777">
        <v>44285.0</v>
      </c>
    </row>
    <row r="93">
      <c r="A93" s="777">
        <v>44286.0</v>
      </c>
    </row>
    <row r="94">
      <c r="A94" s="777">
        <v>44287.0</v>
      </c>
    </row>
    <row r="95">
      <c r="A95" s="777">
        <v>44288.0</v>
      </c>
    </row>
    <row r="96">
      <c r="A96" s="777">
        <v>44289.0</v>
      </c>
    </row>
    <row r="97">
      <c r="A97" s="777">
        <v>44290.0</v>
      </c>
    </row>
    <row r="98">
      <c r="A98" s="777">
        <v>44291.0</v>
      </c>
    </row>
    <row r="99">
      <c r="A99" s="777">
        <v>44292.0</v>
      </c>
    </row>
    <row r="100">
      <c r="A100" s="777">
        <v>44293.0</v>
      </c>
    </row>
    <row r="101">
      <c r="A101" s="777">
        <v>44294.0</v>
      </c>
    </row>
    <row r="102">
      <c r="A102" s="777">
        <v>44295.0</v>
      </c>
    </row>
    <row r="103">
      <c r="A103" s="777">
        <v>44296.0</v>
      </c>
    </row>
    <row r="104">
      <c r="A104" s="777">
        <v>44297.0</v>
      </c>
    </row>
    <row r="105">
      <c r="A105" s="777">
        <v>44298.0</v>
      </c>
    </row>
    <row r="106">
      <c r="A106" s="777">
        <v>44299.0</v>
      </c>
    </row>
    <row r="107">
      <c r="A107" s="777">
        <v>44300.0</v>
      </c>
    </row>
    <row r="108">
      <c r="A108" s="777">
        <v>44301.0</v>
      </c>
    </row>
    <row r="109">
      <c r="A109" s="777">
        <v>44302.0</v>
      </c>
    </row>
    <row r="110">
      <c r="A110" s="777">
        <v>44303.0</v>
      </c>
    </row>
    <row r="111">
      <c r="A111" s="777">
        <v>44304.0</v>
      </c>
    </row>
    <row r="112">
      <c r="A112" s="777">
        <v>44305.0</v>
      </c>
    </row>
    <row r="113">
      <c r="A113" s="777">
        <v>44306.0</v>
      </c>
    </row>
    <row r="114">
      <c r="A114" s="777">
        <v>44307.0</v>
      </c>
    </row>
    <row r="115">
      <c r="A115" s="777">
        <v>44308.0</v>
      </c>
    </row>
    <row r="116">
      <c r="A116" s="777">
        <v>44309.0</v>
      </c>
    </row>
    <row r="117">
      <c r="A117" s="777">
        <v>44310.0</v>
      </c>
    </row>
    <row r="118">
      <c r="A118" s="777">
        <v>44311.0</v>
      </c>
    </row>
    <row r="119">
      <c r="A119" s="777">
        <v>44312.0</v>
      </c>
    </row>
    <row r="120">
      <c r="A120" s="777">
        <v>44313.0</v>
      </c>
    </row>
    <row r="121">
      <c r="A121" s="777">
        <v>44314.0</v>
      </c>
    </row>
    <row r="122">
      <c r="A122" s="777">
        <v>44315.0</v>
      </c>
    </row>
    <row r="123">
      <c r="A123" s="777">
        <v>44316.0</v>
      </c>
    </row>
    <row r="124">
      <c r="A124" s="777">
        <v>44317.0</v>
      </c>
    </row>
    <row r="125">
      <c r="A125" s="777">
        <v>44318.0</v>
      </c>
    </row>
    <row r="126">
      <c r="A126" s="777">
        <v>44319.0</v>
      </c>
    </row>
    <row r="127">
      <c r="A127" s="777">
        <v>44320.0</v>
      </c>
    </row>
    <row r="128">
      <c r="A128" s="777">
        <v>44321.0</v>
      </c>
    </row>
    <row r="129">
      <c r="A129" s="777">
        <v>44322.0</v>
      </c>
    </row>
    <row r="130">
      <c r="A130" s="777">
        <v>44323.0</v>
      </c>
    </row>
    <row r="131">
      <c r="A131" s="777">
        <v>44324.0</v>
      </c>
    </row>
    <row r="132">
      <c r="A132" s="777">
        <v>44325.0</v>
      </c>
    </row>
    <row r="133">
      <c r="A133" s="777">
        <v>44326.0</v>
      </c>
    </row>
    <row r="134">
      <c r="A134" s="777">
        <v>44327.0</v>
      </c>
    </row>
    <row r="135">
      <c r="A135" s="777">
        <v>44328.0</v>
      </c>
    </row>
    <row r="136">
      <c r="A136" s="777">
        <v>44329.0</v>
      </c>
    </row>
    <row r="137">
      <c r="A137" s="777">
        <v>44330.0</v>
      </c>
    </row>
    <row r="138">
      <c r="A138" s="777">
        <v>44331.0</v>
      </c>
    </row>
    <row r="139">
      <c r="A139" s="777">
        <v>44332.0</v>
      </c>
    </row>
    <row r="140">
      <c r="A140" s="777">
        <v>44333.0</v>
      </c>
    </row>
    <row r="141">
      <c r="A141" s="777">
        <v>44334.0</v>
      </c>
    </row>
    <row r="142">
      <c r="A142" s="777">
        <v>44335.0</v>
      </c>
    </row>
    <row r="143">
      <c r="A143" s="777">
        <v>44336.0</v>
      </c>
    </row>
    <row r="144">
      <c r="A144" s="777">
        <v>44337.0</v>
      </c>
    </row>
    <row r="145">
      <c r="A145" s="777">
        <v>44338.0</v>
      </c>
    </row>
    <row r="146">
      <c r="A146" s="777">
        <v>44339.0</v>
      </c>
    </row>
    <row r="147">
      <c r="A147" s="777">
        <v>44340.0</v>
      </c>
    </row>
    <row r="148">
      <c r="A148" s="777">
        <v>44341.0</v>
      </c>
    </row>
    <row r="149">
      <c r="A149" s="777">
        <v>44342.0</v>
      </c>
    </row>
    <row r="150">
      <c r="A150" s="777">
        <v>44343.0</v>
      </c>
    </row>
    <row r="151">
      <c r="A151" s="777">
        <v>44344.0</v>
      </c>
    </row>
    <row r="152">
      <c r="A152" s="777">
        <v>44345.0</v>
      </c>
    </row>
    <row r="153">
      <c r="A153" s="777">
        <v>44346.0</v>
      </c>
    </row>
    <row r="154">
      <c r="A154" s="777">
        <v>44347.0</v>
      </c>
    </row>
    <row r="155">
      <c r="A155" s="777">
        <v>44348.0</v>
      </c>
    </row>
    <row r="156">
      <c r="A156" s="777">
        <v>44349.0</v>
      </c>
    </row>
    <row r="157">
      <c r="A157" s="777">
        <v>44350.0</v>
      </c>
    </row>
    <row r="158">
      <c r="A158" s="777">
        <v>44351.0</v>
      </c>
    </row>
    <row r="159">
      <c r="A159" s="777">
        <v>44352.0</v>
      </c>
    </row>
    <row r="160">
      <c r="A160" s="777">
        <v>44353.0</v>
      </c>
    </row>
    <row r="161">
      <c r="A161" s="777">
        <v>44354.0</v>
      </c>
    </row>
    <row r="162">
      <c r="A162" s="777">
        <v>44355.0</v>
      </c>
    </row>
    <row r="163">
      <c r="A163" s="777">
        <v>44356.0</v>
      </c>
    </row>
    <row r="164">
      <c r="A164" s="777">
        <v>44357.0</v>
      </c>
    </row>
    <row r="165">
      <c r="A165" s="777">
        <v>44358.0</v>
      </c>
    </row>
    <row r="166">
      <c r="A166" s="777">
        <v>44359.0</v>
      </c>
    </row>
    <row r="167">
      <c r="A167" s="777">
        <v>44360.0</v>
      </c>
    </row>
    <row r="168">
      <c r="A168" s="777">
        <v>44361.0</v>
      </c>
    </row>
    <row r="169">
      <c r="A169" s="777">
        <v>44362.0</v>
      </c>
    </row>
    <row r="170">
      <c r="A170" s="777">
        <v>44363.0</v>
      </c>
    </row>
    <row r="171">
      <c r="A171" s="777">
        <v>44364.0</v>
      </c>
    </row>
    <row r="172">
      <c r="A172" s="777">
        <v>44365.0</v>
      </c>
    </row>
    <row r="173">
      <c r="A173" s="777">
        <v>44366.0</v>
      </c>
    </row>
    <row r="174">
      <c r="A174" s="777">
        <v>44367.0</v>
      </c>
    </row>
    <row r="175">
      <c r="A175" s="777">
        <v>44368.0</v>
      </c>
    </row>
    <row r="176">
      <c r="A176" s="777">
        <v>44369.0</v>
      </c>
    </row>
    <row r="177">
      <c r="A177" s="777">
        <v>44370.0</v>
      </c>
    </row>
    <row r="178">
      <c r="A178" s="777">
        <v>44371.0</v>
      </c>
    </row>
    <row r="179">
      <c r="A179" s="777">
        <v>44372.0</v>
      </c>
    </row>
    <row r="180">
      <c r="A180" s="777">
        <v>44373.0</v>
      </c>
    </row>
    <row r="181">
      <c r="A181" s="777">
        <v>44374.0</v>
      </c>
    </row>
    <row r="182">
      <c r="A182" s="777">
        <v>44375.0</v>
      </c>
    </row>
    <row r="183">
      <c r="A183" s="777">
        <v>44376.0</v>
      </c>
    </row>
    <row r="184">
      <c r="A184" s="777">
        <v>44377.0</v>
      </c>
    </row>
    <row r="185">
      <c r="A185" s="777">
        <v>44378.0</v>
      </c>
    </row>
    <row r="186">
      <c r="A186" s="777">
        <v>44379.0</v>
      </c>
    </row>
    <row r="187">
      <c r="A187" s="777">
        <v>44380.0</v>
      </c>
    </row>
    <row r="188">
      <c r="A188" s="777">
        <v>44381.0</v>
      </c>
    </row>
    <row r="189">
      <c r="A189" s="777">
        <v>44382.0</v>
      </c>
    </row>
    <row r="190">
      <c r="A190" s="777">
        <v>44383.0</v>
      </c>
    </row>
    <row r="191">
      <c r="A191" s="777">
        <v>44384.0</v>
      </c>
    </row>
    <row r="192">
      <c r="A192" s="777">
        <v>44385.0</v>
      </c>
    </row>
    <row r="193">
      <c r="A193" s="777">
        <v>44386.0</v>
      </c>
    </row>
    <row r="194">
      <c r="A194" s="777">
        <v>44387.0</v>
      </c>
    </row>
    <row r="195">
      <c r="A195" s="777">
        <v>44388.0</v>
      </c>
    </row>
    <row r="196">
      <c r="A196" s="777">
        <v>44389.0</v>
      </c>
    </row>
    <row r="197">
      <c r="A197" s="777">
        <v>44390.0</v>
      </c>
    </row>
    <row r="198">
      <c r="A198" s="777">
        <v>44391.0</v>
      </c>
    </row>
    <row r="199">
      <c r="A199" s="777">
        <v>44392.0</v>
      </c>
    </row>
    <row r="200">
      <c r="A200" s="777">
        <v>44393.0</v>
      </c>
    </row>
    <row r="201">
      <c r="A201" s="777">
        <v>44394.0</v>
      </c>
    </row>
    <row r="202">
      <c r="A202" s="777">
        <v>44395.0</v>
      </c>
    </row>
    <row r="203">
      <c r="A203" s="777">
        <v>44396.0</v>
      </c>
    </row>
    <row r="204">
      <c r="A204" s="777">
        <v>44397.0</v>
      </c>
    </row>
    <row r="205">
      <c r="A205" s="777">
        <v>44398.0</v>
      </c>
    </row>
    <row r="206">
      <c r="A206" s="777">
        <v>44399.0</v>
      </c>
    </row>
    <row r="207">
      <c r="A207" s="777">
        <v>44400.0</v>
      </c>
    </row>
    <row r="208">
      <c r="A208" s="777">
        <v>44401.0</v>
      </c>
    </row>
    <row r="209">
      <c r="A209" s="777">
        <v>44402.0</v>
      </c>
    </row>
    <row r="210">
      <c r="A210" s="777">
        <v>44403.0</v>
      </c>
    </row>
    <row r="211">
      <c r="A211" s="777">
        <v>44404.0</v>
      </c>
    </row>
    <row r="212">
      <c r="A212" s="777">
        <v>44405.0</v>
      </c>
    </row>
    <row r="213">
      <c r="A213" s="777">
        <v>44406.0</v>
      </c>
    </row>
    <row r="214">
      <c r="A214" s="777">
        <v>44407.0</v>
      </c>
    </row>
    <row r="215">
      <c r="A215" s="777">
        <v>44408.0</v>
      </c>
    </row>
    <row r="216">
      <c r="A216" s="777">
        <v>44409.0</v>
      </c>
    </row>
    <row r="217">
      <c r="A217" s="777">
        <v>44410.0</v>
      </c>
    </row>
    <row r="218">
      <c r="A218" s="777">
        <v>44411.0</v>
      </c>
    </row>
    <row r="219">
      <c r="A219" s="777">
        <v>44412.0</v>
      </c>
    </row>
    <row r="220">
      <c r="A220" s="777">
        <v>44413.0</v>
      </c>
    </row>
    <row r="221">
      <c r="A221" s="777">
        <v>44414.0</v>
      </c>
    </row>
    <row r="222">
      <c r="A222" s="777">
        <v>44415.0</v>
      </c>
    </row>
    <row r="223">
      <c r="A223" s="777">
        <v>44416.0</v>
      </c>
    </row>
    <row r="224">
      <c r="A224" s="777">
        <v>44417.0</v>
      </c>
    </row>
    <row r="225">
      <c r="A225" s="777">
        <v>44418.0</v>
      </c>
    </row>
    <row r="226">
      <c r="A226" s="777">
        <v>44419.0</v>
      </c>
    </row>
    <row r="227">
      <c r="A227" s="777">
        <v>44420.0</v>
      </c>
    </row>
    <row r="228">
      <c r="A228" s="777">
        <v>44421.0</v>
      </c>
    </row>
    <row r="229">
      <c r="A229" s="777">
        <v>44422.0</v>
      </c>
    </row>
    <row r="230">
      <c r="A230" s="777">
        <v>44423.0</v>
      </c>
    </row>
    <row r="231">
      <c r="A231" s="777">
        <v>44424.0</v>
      </c>
    </row>
    <row r="232">
      <c r="A232" s="777">
        <v>44425.0</v>
      </c>
    </row>
    <row r="233">
      <c r="A233" s="777">
        <v>44426.0</v>
      </c>
    </row>
    <row r="234">
      <c r="A234" s="777">
        <v>44427.0</v>
      </c>
    </row>
    <row r="235">
      <c r="A235" s="777">
        <v>44428.0</v>
      </c>
    </row>
    <row r="236">
      <c r="A236" s="777">
        <v>44429.0</v>
      </c>
    </row>
    <row r="237">
      <c r="A237" s="777">
        <v>44430.0</v>
      </c>
    </row>
    <row r="238">
      <c r="A238" s="777">
        <v>44431.0</v>
      </c>
    </row>
    <row r="239">
      <c r="A239" s="777">
        <v>44432.0</v>
      </c>
    </row>
    <row r="240">
      <c r="A240" s="777">
        <v>44433.0</v>
      </c>
    </row>
    <row r="241">
      <c r="A241" s="777">
        <v>44434.0</v>
      </c>
    </row>
    <row r="242">
      <c r="A242" s="777">
        <v>44435.0</v>
      </c>
    </row>
    <row r="243">
      <c r="A243" s="777">
        <v>44436.0</v>
      </c>
    </row>
    <row r="244">
      <c r="A244" s="777">
        <v>44437.0</v>
      </c>
    </row>
    <row r="245">
      <c r="A245" s="777">
        <v>44438.0</v>
      </c>
    </row>
    <row r="246">
      <c r="A246" s="777">
        <v>44439.0</v>
      </c>
    </row>
    <row r="247">
      <c r="A247" s="777">
        <v>44440.0</v>
      </c>
    </row>
    <row r="248">
      <c r="A248" s="777">
        <v>44441.0</v>
      </c>
    </row>
    <row r="249">
      <c r="A249" s="777">
        <v>44442.0</v>
      </c>
    </row>
    <row r="250">
      <c r="A250" s="777">
        <v>44443.0</v>
      </c>
    </row>
    <row r="251">
      <c r="A251" s="777">
        <v>44444.0</v>
      </c>
    </row>
    <row r="252">
      <c r="A252" s="777">
        <v>44445.0</v>
      </c>
    </row>
    <row r="253">
      <c r="A253" s="777">
        <v>44446.0</v>
      </c>
    </row>
    <row r="254">
      <c r="A254" s="777">
        <v>44447.0</v>
      </c>
    </row>
    <row r="255">
      <c r="A255" s="777">
        <v>44448.0</v>
      </c>
    </row>
    <row r="256">
      <c r="A256" s="777">
        <v>44449.0</v>
      </c>
    </row>
    <row r="257">
      <c r="A257" s="777">
        <v>44450.0</v>
      </c>
    </row>
    <row r="258">
      <c r="A258" s="777">
        <v>44451.0</v>
      </c>
    </row>
    <row r="259">
      <c r="A259" s="777">
        <v>44452.0</v>
      </c>
    </row>
    <row r="260">
      <c r="A260" s="777">
        <v>44453.0</v>
      </c>
    </row>
    <row r="261">
      <c r="A261" s="777">
        <v>44454.0</v>
      </c>
    </row>
    <row r="262">
      <c r="A262" s="777">
        <v>44455.0</v>
      </c>
    </row>
    <row r="263">
      <c r="A263" s="777">
        <v>44456.0</v>
      </c>
    </row>
    <row r="264">
      <c r="A264" s="777">
        <v>44457.0</v>
      </c>
    </row>
    <row r="265">
      <c r="A265" s="777">
        <v>44458.0</v>
      </c>
    </row>
    <row r="266">
      <c r="A266" s="777">
        <v>44459.0</v>
      </c>
    </row>
    <row r="267">
      <c r="A267" s="777">
        <v>44460.0</v>
      </c>
    </row>
    <row r="268">
      <c r="A268" s="777">
        <v>44461.0</v>
      </c>
    </row>
    <row r="269">
      <c r="A269" s="777">
        <v>44462.0</v>
      </c>
    </row>
    <row r="270">
      <c r="A270" s="777">
        <v>44463.0</v>
      </c>
    </row>
    <row r="271">
      <c r="A271" s="777">
        <v>44464.0</v>
      </c>
    </row>
    <row r="272">
      <c r="A272" s="777">
        <v>44465.0</v>
      </c>
    </row>
    <row r="273">
      <c r="A273" s="777">
        <v>44466.0</v>
      </c>
    </row>
    <row r="274">
      <c r="A274" s="777">
        <v>44467.0</v>
      </c>
    </row>
    <row r="275">
      <c r="A275" s="777">
        <v>44468.0</v>
      </c>
    </row>
    <row r="276">
      <c r="A276" s="777">
        <v>44469.0</v>
      </c>
    </row>
    <row r="277">
      <c r="A277" s="777">
        <v>44470.0</v>
      </c>
    </row>
    <row r="278">
      <c r="A278" s="777">
        <v>44471.0</v>
      </c>
    </row>
    <row r="279">
      <c r="A279" s="777">
        <v>44472.0</v>
      </c>
    </row>
    <row r="280">
      <c r="A280" s="777">
        <v>44473.0</v>
      </c>
    </row>
    <row r="281">
      <c r="A281" s="777">
        <v>44474.0</v>
      </c>
    </row>
    <row r="282">
      <c r="A282" s="777">
        <v>44475.0</v>
      </c>
    </row>
    <row r="283">
      <c r="A283" s="777">
        <v>44476.0</v>
      </c>
    </row>
    <row r="284">
      <c r="A284" s="777">
        <v>44477.0</v>
      </c>
    </row>
    <row r="285">
      <c r="A285" s="777">
        <v>44478.0</v>
      </c>
    </row>
    <row r="286">
      <c r="A286" s="777">
        <v>44479.0</v>
      </c>
    </row>
    <row r="287">
      <c r="A287" s="777">
        <v>44480.0</v>
      </c>
    </row>
    <row r="288">
      <c r="A288" s="777">
        <v>44481.0</v>
      </c>
    </row>
    <row r="289">
      <c r="A289" s="777">
        <v>44482.0</v>
      </c>
    </row>
    <row r="290">
      <c r="A290" s="777">
        <v>44483.0</v>
      </c>
    </row>
    <row r="291">
      <c r="A291" s="777">
        <v>44484.0</v>
      </c>
    </row>
    <row r="292">
      <c r="A292" s="777">
        <v>44485.0</v>
      </c>
    </row>
    <row r="293">
      <c r="A293" s="777">
        <v>44486.0</v>
      </c>
    </row>
    <row r="294">
      <c r="A294" s="777">
        <v>44487.0</v>
      </c>
    </row>
    <row r="295">
      <c r="A295" s="777">
        <v>44488.0</v>
      </c>
    </row>
    <row r="296">
      <c r="A296" s="777">
        <v>44489.0</v>
      </c>
    </row>
    <row r="297">
      <c r="A297" s="777">
        <v>44490.0</v>
      </c>
    </row>
    <row r="298">
      <c r="A298" s="777">
        <v>44491.0</v>
      </c>
    </row>
    <row r="299">
      <c r="A299" s="777">
        <v>44492.0</v>
      </c>
    </row>
    <row r="300">
      <c r="A300" s="777">
        <v>44493.0</v>
      </c>
    </row>
    <row r="301">
      <c r="A301" s="777">
        <v>44494.0</v>
      </c>
    </row>
    <row r="302">
      <c r="A302" s="777">
        <v>44495.0</v>
      </c>
    </row>
    <row r="303">
      <c r="A303" s="777">
        <v>44496.0</v>
      </c>
    </row>
    <row r="304">
      <c r="A304" s="777">
        <v>44497.0</v>
      </c>
    </row>
    <row r="305">
      <c r="A305" s="777">
        <v>44498.0</v>
      </c>
    </row>
    <row r="306">
      <c r="A306" s="777">
        <v>44499.0</v>
      </c>
    </row>
    <row r="307">
      <c r="A307" s="777">
        <v>44500.0</v>
      </c>
    </row>
    <row r="308">
      <c r="A308" s="777">
        <v>44501.0</v>
      </c>
    </row>
    <row r="309">
      <c r="A309" s="777">
        <v>44502.0</v>
      </c>
    </row>
    <row r="310">
      <c r="A310" s="777">
        <v>44503.0</v>
      </c>
    </row>
    <row r="311">
      <c r="A311" s="777">
        <v>44504.0</v>
      </c>
    </row>
    <row r="312">
      <c r="A312" s="777">
        <v>44505.0</v>
      </c>
    </row>
    <row r="313">
      <c r="A313" s="777">
        <v>44506.0</v>
      </c>
    </row>
    <row r="314">
      <c r="A314" s="777">
        <v>44507.0</v>
      </c>
    </row>
    <row r="315">
      <c r="A315" s="777">
        <v>44508.0</v>
      </c>
    </row>
    <row r="316">
      <c r="A316" s="777">
        <v>44509.0</v>
      </c>
    </row>
    <row r="317">
      <c r="A317" s="777">
        <v>44510.0</v>
      </c>
    </row>
    <row r="318">
      <c r="A318" s="777">
        <v>44511.0</v>
      </c>
    </row>
    <row r="319">
      <c r="A319" s="777">
        <v>44512.0</v>
      </c>
    </row>
    <row r="320">
      <c r="A320" s="777">
        <v>44513.0</v>
      </c>
    </row>
    <row r="321">
      <c r="A321" s="777">
        <v>44514.0</v>
      </c>
    </row>
    <row r="322">
      <c r="A322" s="777">
        <v>44515.0</v>
      </c>
    </row>
    <row r="323">
      <c r="A323" s="777">
        <v>44516.0</v>
      </c>
    </row>
    <row r="324">
      <c r="A324" s="777">
        <v>44517.0</v>
      </c>
    </row>
    <row r="325">
      <c r="A325" s="777">
        <v>44518.0</v>
      </c>
    </row>
    <row r="326">
      <c r="A326" s="777">
        <v>44519.0</v>
      </c>
    </row>
    <row r="327">
      <c r="A327" s="777">
        <v>44520.0</v>
      </c>
    </row>
    <row r="328">
      <c r="A328" s="777">
        <v>44521.0</v>
      </c>
    </row>
    <row r="329">
      <c r="A329" s="777">
        <v>44522.0</v>
      </c>
    </row>
    <row r="330">
      <c r="A330" s="777">
        <v>44523.0</v>
      </c>
    </row>
    <row r="331">
      <c r="A331" s="777">
        <v>44524.0</v>
      </c>
    </row>
    <row r="332">
      <c r="A332" s="777">
        <v>44525.0</v>
      </c>
    </row>
    <row r="333">
      <c r="A333" s="777">
        <v>44526.0</v>
      </c>
    </row>
    <row r="334">
      <c r="A334" s="777">
        <v>44527.0</v>
      </c>
    </row>
    <row r="335">
      <c r="A335" s="777">
        <v>44528.0</v>
      </c>
    </row>
    <row r="336">
      <c r="A336" s="777">
        <v>44529.0</v>
      </c>
    </row>
    <row r="337">
      <c r="A337" s="777">
        <v>44530.0</v>
      </c>
    </row>
    <row r="338">
      <c r="A338" s="777">
        <v>44531.0</v>
      </c>
    </row>
    <row r="339">
      <c r="A339" s="777">
        <v>44532.0</v>
      </c>
    </row>
    <row r="340">
      <c r="A340" s="777">
        <v>44533.0</v>
      </c>
    </row>
    <row r="341">
      <c r="A341" s="777">
        <v>44534.0</v>
      </c>
    </row>
    <row r="342">
      <c r="A342" s="777">
        <v>44535.0</v>
      </c>
    </row>
    <row r="343">
      <c r="A343" s="777">
        <v>44536.0</v>
      </c>
    </row>
    <row r="344">
      <c r="A344" s="777">
        <v>44537.0</v>
      </c>
    </row>
    <row r="345">
      <c r="A345" s="777">
        <v>44538.0</v>
      </c>
    </row>
    <row r="346">
      <c r="A346" s="777">
        <v>44539.0</v>
      </c>
    </row>
    <row r="347">
      <c r="A347" s="777">
        <v>44540.0</v>
      </c>
    </row>
    <row r="348">
      <c r="A348" s="777">
        <v>44541.0</v>
      </c>
    </row>
    <row r="349">
      <c r="A349" s="777">
        <v>44542.0</v>
      </c>
    </row>
    <row r="350">
      <c r="A350" s="777">
        <v>44543.0</v>
      </c>
    </row>
    <row r="351">
      <c r="A351" s="777">
        <v>44544.0</v>
      </c>
    </row>
    <row r="352">
      <c r="A352" s="777">
        <v>44545.0</v>
      </c>
    </row>
    <row r="353">
      <c r="A353" s="777">
        <v>44546.0</v>
      </c>
    </row>
    <row r="354">
      <c r="A354" s="777">
        <v>44547.0</v>
      </c>
    </row>
    <row r="355">
      <c r="A355" s="777">
        <v>44548.0</v>
      </c>
    </row>
    <row r="356">
      <c r="A356" s="777">
        <v>44549.0</v>
      </c>
    </row>
    <row r="357">
      <c r="A357" s="777">
        <v>44550.0</v>
      </c>
    </row>
    <row r="358">
      <c r="A358" s="777">
        <v>44551.0</v>
      </c>
    </row>
    <row r="359">
      <c r="A359" s="777">
        <v>44552.0</v>
      </c>
    </row>
    <row r="360">
      <c r="A360" s="777">
        <v>44553.0</v>
      </c>
    </row>
    <row r="361">
      <c r="A361" s="777">
        <v>44554.0</v>
      </c>
    </row>
    <row r="362">
      <c r="A362" s="777">
        <v>44555.0</v>
      </c>
    </row>
    <row r="363">
      <c r="A363" s="777">
        <v>44556.0</v>
      </c>
    </row>
    <row r="364">
      <c r="A364" s="777">
        <v>44557.0</v>
      </c>
    </row>
    <row r="365">
      <c r="A365" s="777">
        <v>44558.0</v>
      </c>
    </row>
    <row r="366">
      <c r="A366" s="777">
        <v>44559.0</v>
      </c>
    </row>
    <row r="367">
      <c r="A367" s="777">
        <v>44560.0</v>
      </c>
    </row>
    <row r="368">
      <c r="A368" s="777">
        <v>44561.0</v>
      </c>
    </row>
    <row r="369">
      <c r="A369" s="777">
        <v>44562.0</v>
      </c>
    </row>
    <row r="370">
      <c r="A370" s="777">
        <v>44563.0</v>
      </c>
    </row>
    <row r="371">
      <c r="A371" s="777">
        <v>44564.0</v>
      </c>
    </row>
    <row r="372">
      <c r="A372" s="777">
        <v>44565.0</v>
      </c>
    </row>
    <row r="373">
      <c r="A373" s="777">
        <v>44566.0</v>
      </c>
    </row>
    <row r="374">
      <c r="A374" s="777">
        <v>44567.0</v>
      </c>
    </row>
    <row r="375">
      <c r="A375" s="777">
        <v>44568.0</v>
      </c>
    </row>
    <row r="376">
      <c r="A376" s="777">
        <v>44569.0</v>
      </c>
    </row>
    <row r="377">
      <c r="A377" s="777">
        <v>44570.0</v>
      </c>
    </row>
    <row r="378">
      <c r="A378" s="777">
        <v>44571.0</v>
      </c>
    </row>
    <row r="379">
      <c r="A379" s="777">
        <v>44572.0</v>
      </c>
    </row>
    <row r="380">
      <c r="A380" s="777">
        <v>44573.0</v>
      </c>
    </row>
    <row r="381">
      <c r="A381" s="777">
        <v>44574.0</v>
      </c>
    </row>
    <row r="382">
      <c r="A382" s="777">
        <v>44575.0</v>
      </c>
    </row>
    <row r="383">
      <c r="A383" s="777">
        <v>44576.0</v>
      </c>
    </row>
    <row r="384">
      <c r="A384" s="777">
        <v>44577.0</v>
      </c>
    </row>
    <row r="385">
      <c r="A385" s="777">
        <v>44578.0</v>
      </c>
    </row>
    <row r="386">
      <c r="A386" s="777">
        <v>44579.0</v>
      </c>
    </row>
    <row r="387">
      <c r="A387" s="777">
        <v>44580.0</v>
      </c>
    </row>
    <row r="388">
      <c r="A388" s="777">
        <v>44581.0</v>
      </c>
    </row>
    <row r="389">
      <c r="A389" s="777">
        <v>44582.0</v>
      </c>
    </row>
    <row r="390">
      <c r="A390" s="777">
        <v>44583.0</v>
      </c>
    </row>
    <row r="391">
      <c r="A391" s="777">
        <v>44584.0</v>
      </c>
    </row>
    <row r="392">
      <c r="A392" s="777">
        <v>44585.0</v>
      </c>
    </row>
    <row r="393">
      <c r="A393" s="777">
        <v>44586.0</v>
      </c>
    </row>
    <row r="394">
      <c r="A394" s="777">
        <v>44587.0</v>
      </c>
    </row>
    <row r="395">
      <c r="A395" s="777">
        <v>44588.0</v>
      </c>
    </row>
    <row r="396">
      <c r="A396" s="777">
        <v>44589.0</v>
      </c>
    </row>
    <row r="397">
      <c r="A397" s="777">
        <v>44590.0</v>
      </c>
    </row>
    <row r="398">
      <c r="A398" s="777">
        <v>44591.0</v>
      </c>
    </row>
    <row r="399">
      <c r="A399" s="777">
        <v>44592.0</v>
      </c>
    </row>
    <row r="400">
      <c r="A400" s="777">
        <v>44593.0</v>
      </c>
    </row>
    <row r="401">
      <c r="A401" s="777">
        <v>44594.0</v>
      </c>
    </row>
    <row r="402">
      <c r="A402" s="777">
        <v>44595.0</v>
      </c>
    </row>
    <row r="403">
      <c r="A403" s="777">
        <v>44596.0</v>
      </c>
    </row>
    <row r="404">
      <c r="A404" s="777">
        <v>44597.0</v>
      </c>
    </row>
    <row r="405">
      <c r="A405" s="777">
        <v>44598.0</v>
      </c>
    </row>
    <row r="406">
      <c r="A406" s="777">
        <v>44599.0</v>
      </c>
    </row>
    <row r="407">
      <c r="A407" s="777">
        <v>44600.0</v>
      </c>
    </row>
    <row r="408">
      <c r="A408" s="777">
        <v>44601.0</v>
      </c>
    </row>
    <row r="409">
      <c r="A409" s="777">
        <v>44602.0</v>
      </c>
    </row>
    <row r="410">
      <c r="A410" s="777">
        <v>44603.0</v>
      </c>
    </row>
    <row r="411">
      <c r="A411" s="777">
        <v>44604.0</v>
      </c>
    </row>
    <row r="412">
      <c r="A412" s="777">
        <v>44605.0</v>
      </c>
    </row>
    <row r="413">
      <c r="A413" s="777">
        <v>44606.0</v>
      </c>
    </row>
    <row r="414">
      <c r="A414" s="777">
        <v>44607.0</v>
      </c>
    </row>
    <row r="415">
      <c r="A415" s="777">
        <v>44608.0</v>
      </c>
    </row>
    <row r="416">
      <c r="A416" s="777">
        <v>44609.0</v>
      </c>
    </row>
    <row r="417">
      <c r="A417" s="777">
        <v>44610.0</v>
      </c>
    </row>
    <row r="418">
      <c r="A418" s="777">
        <v>44611.0</v>
      </c>
    </row>
    <row r="419">
      <c r="A419" s="777">
        <v>44612.0</v>
      </c>
    </row>
    <row r="420">
      <c r="A420" s="777">
        <v>44613.0</v>
      </c>
    </row>
    <row r="421">
      <c r="A421" s="777">
        <v>44614.0</v>
      </c>
    </row>
    <row r="422">
      <c r="A422" s="777">
        <v>44615.0</v>
      </c>
    </row>
    <row r="423">
      <c r="A423" s="777">
        <v>44616.0</v>
      </c>
    </row>
    <row r="424">
      <c r="A424" s="777">
        <v>44617.0</v>
      </c>
    </row>
    <row r="425">
      <c r="A425" s="777">
        <v>44618.0</v>
      </c>
    </row>
    <row r="426">
      <c r="A426" s="777">
        <v>44619.0</v>
      </c>
    </row>
    <row r="427">
      <c r="A427" s="777">
        <v>44620.0</v>
      </c>
    </row>
    <row r="428">
      <c r="A428" s="777">
        <v>44621.0</v>
      </c>
    </row>
    <row r="429">
      <c r="A429" s="777">
        <v>44622.0</v>
      </c>
    </row>
    <row r="430">
      <c r="A430" s="777">
        <v>44623.0</v>
      </c>
    </row>
    <row r="431">
      <c r="A431" s="777">
        <v>44624.0</v>
      </c>
    </row>
    <row r="432">
      <c r="A432" s="777">
        <v>44625.0</v>
      </c>
    </row>
    <row r="433">
      <c r="A433" s="777">
        <v>44626.0</v>
      </c>
    </row>
    <row r="434">
      <c r="A434" s="777">
        <v>44627.0</v>
      </c>
    </row>
    <row r="435">
      <c r="A435" s="777">
        <v>44628.0</v>
      </c>
    </row>
    <row r="436">
      <c r="A436" s="777">
        <v>44629.0</v>
      </c>
    </row>
    <row r="437">
      <c r="A437" s="777">
        <v>44630.0</v>
      </c>
    </row>
    <row r="438">
      <c r="A438" s="777">
        <v>44631.0</v>
      </c>
    </row>
    <row r="439">
      <c r="A439" s="777">
        <v>44632.0</v>
      </c>
    </row>
    <row r="440">
      <c r="A440" s="777">
        <v>44633.0</v>
      </c>
    </row>
    <row r="441">
      <c r="A441" s="777">
        <v>44634.0</v>
      </c>
    </row>
    <row r="442">
      <c r="A442" s="777">
        <v>44635.0</v>
      </c>
    </row>
    <row r="443">
      <c r="A443" s="777">
        <v>44636.0</v>
      </c>
    </row>
    <row r="444">
      <c r="A444" s="777">
        <v>44637.0</v>
      </c>
    </row>
    <row r="445">
      <c r="A445" s="777">
        <v>44638.0</v>
      </c>
    </row>
    <row r="446">
      <c r="A446" s="777">
        <v>44639.0</v>
      </c>
    </row>
    <row r="447">
      <c r="A447" s="777">
        <v>44640.0</v>
      </c>
    </row>
    <row r="448">
      <c r="A448" s="777">
        <v>44641.0</v>
      </c>
    </row>
    <row r="449">
      <c r="A449" s="777">
        <v>44642.0</v>
      </c>
    </row>
    <row r="450">
      <c r="A450" s="777">
        <v>44643.0</v>
      </c>
    </row>
    <row r="451">
      <c r="A451" s="777">
        <v>44644.0</v>
      </c>
    </row>
    <row r="452">
      <c r="A452" s="777">
        <v>44645.0</v>
      </c>
    </row>
    <row r="453">
      <c r="A453" s="777">
        <v>44646.0</v>
      </c>
    </row>
    <row r="454">
      <c r="A454" s="777">
        <v>44647.0</v>
      </c>
    </row>
    <row r="455">
      <c r="A455" s="777">
        <v>44648.0</v>
      </c>
    </row>
    <row r="456">
      <c r="A456" s="777">
        <v>44649.0</v>
      </c>
    </row>
    <row r="457">
      <c r="A457" s="777">
        <v>44650.0</v>
      </c>
    </row>
    <row r="458">
      <c r="A458" s="777">
        <v>44651.0</v>
      </c>
    </row>
    <row r="459">
      <c r="A459" s="777">
        <v>44652.0</v>
      </c>
    </row>
    <row r="460">
      <c r="A460" s="777">
        <v>44653.0</v>
      </c>
    </row>
    <row r="461">
      <c r="A461" s="777">
        <v>44654.0</v>
      </c>
    </row>
    <row r="462">
      <c r="A462" s="777">
        <v>44655.0</v>
      </c>
    </row>
    <row r="463">
      <c r="A463" s="777">
        <v>44656.0</v>
      </c>
    </row>
    <row r="464">
      <c r="A464" s="777">
        <v>44657.0</v>
      </c>
    </row>
    <row r="465">
      <c r="A465" s="777">
        <v>44658.0</v>
      </c>
    </row>
    <row r="466">
      <c r="A466" s="777">
        <v>44659.0</v>
      </c>
    </row>
    <row r="467">
      <c r="A467" s="777">
        <v>44660.0</v>
      </c>
    </row>
    <row r="468">
      <c r="A468" s="777">
        <v>44661.0</v>
      </c>
    </row>
    <row r="469">
      <c r="A469" s="777">
        <v>44662.0</v>
      </c>
    </row>
    <row r="470">
      <c r="A470" s="777">
        <v>44663.0</v>
      </c>
    </row>
    <row r="471">
      <c r="A471" s="777">
        <v>44664.0</v>
      </c>
    </row>
    <row r="472">
      <c r="A472" s="777">
        <v>44665.0</v>
      </c>
    </row>
    <row r="473">
      <c r="A473" s="777">
        <v>44666.0</v>
      </c>
    </row>
    <row r="474">
      <c r="A474" s="777">
        <v>44667.0</v>
      </c>
    </row>
    <row r="475">
      <c r="A475" s="777">
        <v>44668.0</v>
      </c>
    </row>
    <row r="476">
      <c r="A476" s="777">
        <v>44669.0</v>
      </c>
    </row>
    <row r="477">
      <c r="A477" s="777">
        <v>44670.0</v>
      </c>
    </row>
    <row r="478">
      <c r="A478" s="777">
        <v>44671.0</v>
      </c>
    </row>
    <row r="479">
      <c r="A479" s="777">
        <v>44672.0</v>
      </c>
    </row>
    <row r="480">
      <c r="A480" s="777">
        <v>44673.0</v>
      </c>
    </row>
    <row r="481">
      <c r="A481" s="777">
        <v>44674.0</v>
      </c>
    </row>
    <row r="482">
      <c r="A482" s="777">
        <v>44675.0</v>
      </c>
    </row>
    <row r="483">
      <c r="A483" s="777">
        <v>44676.0</v>
      </c>
    </row>
    <row r="484">
      <c r="A484" s="777">
        <v>44677.0</v>
      </c>
    </row>
    <row r="485">
      <c r="A485" s="777">
        <v>44678.0</v>
      </c>
    </row>
    <row r="486">
      <c r="A486" s="777">
        <v>44679.0</v>
      </c>
    </row>
    <row r="487">
      <c r="A487" s="777">
        <v>44680.0</v>
      </c>
    </row>
    <row r="488">
      <c r="A488" s="777">
        <v>44681.0</v>
      </c>
    </row>
    <row r="489">
      <c r="A489" s="777">
        <v>44682.0</v>
      </c>
    </row>
    <row r="490">
      <c r="A490" s="777">
        <v>44683.0</v>
      </c>
    </row>
    <row r="491">
      <c r="A491" s="777">
        <v>44684.0</v>
      </c>
    </row>
    <row r="492">
      <c r="A492" s="777">
        <v>44685.0</v>
      </c>
    </row>
    <row r="493">
      <c r="A493" s="777">
        <v>44686.0</v>
      </c>
    </row>
    <row r="494">
      <c r="A494" s="777">
        <v>44687.0</v>
      </c>
    </row>
    <row r="495">
      <c r="A495" s="777">
        <v>44688.0</v>
      </c>
    </row>
    <row r="496">
      <c r="A496" s="777">
        <v>44689.0</v>
      </c>
    </row>
    <row r="497">
      <c r="A497" s="777">
        <v>44690.0</v>
      </c>
    </row>
    <row r="498">
      <c r="A498" s="777">
        <v>44691.0</v>
      </c>
    </row>
    <row r="499">
      <c r="A499" s="777">
        <v>44692.0</v>
      </c>
    </row>
    <row r="500">
      <c r="A500" s="777">
        <v>44693.0</v>
      </c>
    </row>
    <row r="501">
      <c r="A501" s="777">
        <v>44694.0</v>
      </c>
    </row>
    <row r="502">
      <c r="A502" s="777">
        <v>44695.0</v>
      </c>
    </row>
    <row r="503">
      <c r="A503" s="777">
        <v>44696.0</v>
      </c>
    </row>
    <row r="504">
      <c r="A504" s="777">
        <v>44697.0</v>
      </c>
    </row>
    <row r="505">
      <c r="A505" s="777">
        <v>44698.0</v>
      </c>
    </row>
    <row r="506">
      <c r="A506" s="777">
        <v>44699.0</v>
      </c>
    </row>
    <row r="507">
      <c r="A507" s="777">
        <v>44700.0</v>
      </c>
    </row>
    <row r="508">
      <c r="A508" s="777">
        <v>44701.0</v>
      </c>
    </row>
    <row r="509">
      <c r="A509" s="777">
        <v>44702.0</v>
      </c>
    </row>
    <row r="510">
      <c r="A510" s="777">
        <v>44703.0</v>
      </c>
    </row>
    <row r="511">
      <c r="A511" s="777">
        <v>44704.0</v>
      </c>
    </row>
    <row r="512">
      <c r="A512" s="777">
        <v>44705.0</v>
      </c>
    </row>
    <row r="513">
      <c r="A513" s="777">
        <v>44706.0</v>
      </c>
    </row>
    <row r="514">
      <c r="A514" s="777">
        <v>44707.0</v>
      </c>
    </row>
    <row r="515">
      <c r="A515" s="777">
        <v>44708.0</v>
      </c>
    </row>
    <row r="516">
      <c r="A516" s="777">
        <v>44709.0</v>
      </c>
    </row>
    <row r="517">
      <c r="A517" s="777">
        <v>44710.0</v>
      </c>
    </row>
    <row r="518">
      <c r="A518" s="777">
        <v>44711.0</v>
      </c>
    </row>
    <row r="519">
      <c r="A519" s="777">
        <v>44712.0</v>
      </c>
    </row>
    <row r="520">
      <c r="A520" s="777">
        <v>44713.0</v>
      </c>
    </row>
    <row r="521">
      <c r="A521" s="777">
        <v>44714.0</v>
      </c>
    </row>
    <row r="522">
      <c r="A522" s="777">
        <v>44715.0</v>
      </c>
    </row>
    <row r="523">
      <c r="A523" s="777">
        <v>44716.0</v>
      </c>
    </row>
    <row r="524">
      <c r="A524" s="777">
        <v>44717.0</v>
      </c>
    </row>
    <row r="525">
      <c r="A525" s="777">
        <v>44718.0</v>
      </c>
    </row>
    <row r="526">
      <c r="A526" s="777">
        <v>44719.0</v>
      </c>
    </row>
    <row r="527">
      <c r="A527" s="777">
        <v>44720.0</v>
      </c>
    </row>
    <row r="528">
      <c r="A528" s="777">
        <v>44721.0</v>
      </c>
    </row>
    <row r="529">
      <c r="A529" s="777">
        <v>44722.0</v>
      </c>
    </row>
    <row r="530">
      <c r="A530" s="777">
        <v>44723.0</v>
      </c>
    </row>
    <row r="531">
      <c r="A531" s="777">
        <v>44724.0</v>
      </c>
    </row>
    <row r="532">
      <c r="A532" s="777">
        <v>44725.0</v>
      </c>
    </row>
    <row r="533">
      <c r="A533" s="777">
        <v>44726.0</v>
      </c>
    </row>
    <row r="534">
      <c r="A534" s="777">
        <v>44727.0</v>
      </c>
    </row>
    <row r="535">
      <c r="A535" s="777">
        <v>44728.0</v>
      </c>
    </row>
    <row r="536">
      <c r="A536" s="777">
        <v>44729.0</v>
      </c>
    </row>
    <row r="537">
      <c r="A537" s="777">
        <v>44730.0</v>
      </c>
    </row>
    <row r="538">
      <c r="A538" s="777">
        <v>44731.0</v>
      </c>
    </row>
    <row r="539">
      <c r="A539" s="777">
        <v>44732.0</v>
      </c>
    </row>
    <row r="540">
      <c r="A540" s="777">
        <v>44733.0</v>
      </c>
    </row>
    <row r="541">
      <c r="A541" s="777">
        <v>44734.0</v>
      </c>
    </row>
    <row r="542">
      <c r="A542" s="777">
        <v>44735.0</v>
      </c>
    </row>
    <row r="543">
      <c r="A543" s="777">
        <v>44736.0</v>
      </c>
    </row>
    <row r="544">
      <c r="A544" s="777">
        <v>44737.0</v>
      </c>
    </row>
    <row r="545">
      <c r="A545" s="777">
        <v>44738.0</v>
      </c>
    </row>
    <row r="546">
      <c r="A546" s="777">
        <v>44739.0</v>
      </c>
    </row>
    <row r="547">
      <c r="A547" s="777">
        <v>44740.0</v>
      </c>
    </row>
    <row r="548">
      <c r="A548" s="777">
        <v>44741.0</v>
      </c>
    </row>
    <row r="549">
      <c r="A549" s="777">
        <v>44742.0</v>
      </c>
    </row>
    <row r="550">
      <c r="A550" s="777">
        <v>44743.0</v>
      </c>
    </row>
    <row r="551">
      <c r="A551" s="777">
        <v>44744.0</v>
      </c>
    </row>
    <row r="552">
      <c r="A552" s="777">
        <v>44745.0</v>
      </c>
    </row>
    <row r="553">
      <c r="A553" s="777">
        <v>44746.0</v>
      </c>
    </row>
    <row r="554">
      <c r="A554" s="777">
        <v>44747.0</v>
      </c>
    </row>
    <row r="555">
      <c r="A555" s="777">
        <v>44748.0</v>
      </c>
    </row>
    <row r="556">
      <c r="A556" s="777">
        <v>44749.0</v>
      </c>
    </row>
    <row r="557">
      <c r="A557" s="777">
        <v>44750.0</v>
      </c>
    </row>
    <row r="558">
      <c r="A558" s="777">
        <v>44751.0</v>
      </c>
    </row>
    <row r="559">
      <c r="A559" s="777">
        <v>44752.0</v>
      </c>
    </row>
    <row r="560">
      <c r="A560" s="777">
        <v>44753.0</v>
      </c>
    </row>
    <row r="561">
      <c r="A561" s="777">
        <v>44754.0</v>
      </c>
    </row>
    <row r="562">
      <c r="A562" s="777">
        <v>44755.0</v>
      </c>
    </row>
    <row r="563">
      <c r="A563" s="777">
        <v>44756.0</v>
      </c>
    </row>
    <row r="564">
      <c r="A564" s="777">
        <v>44757.0</v>
      </c>
    </row>
    <row r="565">
      <c r="A565" s="777">
        <v>44758.0</v>
      </c>
    </row>
    <row r="566">
      <c r="A566" s="777">
        <v>44759.0</v>
      </c>
    </row>
    <row r="567">
      <c r="A567" s="777">
        <v>44760.0</v>
      </c>
    </row>
    <row r="568">
      <c r="A568" s="777">
        <v>44761.0</v>
      </c>
    </row>
    <row r="569">
      <c r="A569" s="777">
        <v>44762.0</v>
      </c>
    </row>
    <row r="570">
      <c r="A570" s="777">
        <v>44763.0</v>
      </c>
    </row>
    <row r="571">
      <c r="A571" s="777">
        <v>44764.0</v>
      </c>
    </row>
    <row r="572">
      <c r="A572" s="777">
        <v>44765.0</v>
      </c>
    </row>
    <row r="573">
      <c r="A573" s="777">
        <v>44766.0</v>
      </c>
    </row>
    <row r="574">
      <c r="A574" s="777">
        <v>44767.0</v>
      </c>
    </row>
    <row r="575">
      <c r="A575" s="777">
        <v>44768.0</v>
      </c>
    </row>
    <row r="576">
      <c r="A576" s="777">
        <v>44769.0</v>
      </c>
    </row>
    <row r="577">
      <c r="A577" s="777">
        <v>44770.0</v>
      </c>
    </row>
    <row r="578">
      <c r="A578" s="777">
        <v>44771.0</v>
      </c>
    </row>
    <row r="579">
      <c r="A579" s="777">
        <v>44772.0</v>
      </c>
    </row>
    <row r="580">
      <c r="A580" s="777">
        <v>44773.0</v>
      </c>
    </row>
    <row r="581">
      <c r="A581" s="777">
        <v>44774.0</v>
      </c>
    </row>
    <row r="582">
      <c r="A582" s="777">
        <v>44775.0</v>
      </c>
    </row>
    <row r="583">
      <c r="A583" s="777">
        <v>44776.0</v>
      </c>
    </row>
    <row r="584">
      <c r="A584" s="777">
        <v>44777.0</v>
      </c>
    </row>
    <row r="585">
      <c r="A585" s="777">
        <v>44778.0</v>
      </c>
    </row>
    <row r="586">
      <c r="A586" s="777">
        <v>44779.0</v>
      </c>
    </row>
    <row r="587">
      <c r="A587" s="777">
        <v>44780.0</v>
      </c>
    </row>
    <row r="588">
      <c r="A588" s="777">
        <v>44781.0</v>
      </c>
    </row>
    <row r="589">
      <c r="A589" s="777">
        <v>44782.0</v>
      </c>
    </row>
    <row r="590">
      <c r="A590" s="777">
        <v>44783.0</v>
      </c>
    </row>
    <row r="591">
      <c r="A591" s="777">
        <v>44784.0</v>
      </c>
    </row>
    <row r="592">
      <c r="A592" s="777">
        <v>44785.0</v>
      </c>
    </row>
    <row r="593">
      <c r="A593" s="777">
        <v>44786.0</v>
      </c>
    </row>
    <row r="594">
      <c r="A594" s="777">
        <v>44787.0</v>
      </c>
    </row>
    <row r="595">
      <c r="A595" s="777">
        <v>44788.0</v>
      </c>
    </row>
    <row r="596">
      <c r="A596" s="777">
        <v>44789.0</v>
      </c>
    </row>
    <row r="597">
      <c r="A597" s="777">
        <v>44790.0</v>
      </c>
    </row>
    <row r="598">
      <c r="A598" s="777">
        <v>44791.0</v>
      </c>
    </row>
    <row r="599">
      <c r="A599" s="777">
        <v>44792.0</v>
      </c>
    </row>
    <row r="600">
      <c r="A600" s="777">
        <v>44793.0</v>
      </c>
    </row>
    <row r="601">
      <c r="A601" s="777">
        <v>44794.0</v>
      </c>
    </row>
    <row r="602">
      <c r="A602" s="777">
        <v>44795.0</v>
      </c>
    </row>
    <row r="603">
      <c r="A603" s="777">
        <v>44796.0</v>
      </c>
    </row>
    <row r="604">
      <c r="A604" s="777">
        <v>44797.0</v>
      </c>
    </row>
    <row r="605">
      <c r="A605" s="777">
        <v>44798.0</v>
      </c>
    </row>
    <row r="606">
      <c r="A606" s="777">
        <v>44799.0</v>
      </c>
    </row>
    <row r="607">
      <c r="A607" s="777">
        <v>44800.0</v>
      </c>
    </row>
    <row r="608">
      <c r="A608" s="777">
        <v>44801.0</v>
      </c>
    </row>
    <row r="609">
      <c r="A609" s="777">
        <v>44802.0</v>
      </c>
    </row>
    <row r="610">
      <c r="A610" s="777">
        <v>44803.0</v>
      </c>
    </row>
    <row r="611">
      <c r="A611" s="777">
        <v>44804.0</v>
      </c>
    </row>
    <row r="612">
      <c r="A612" s="777">
        <v>44805.0</v>
      </c>
    </row>
    <row r="613">
      <c r="A613" s="777">
        <v>44806.0</v>
      </c>
    </row>
    <row r="614">
      <c r="A614" s="777">
        <v>44807.0</v>
      </c>
    </row>
    <row r="615">
      <c r="A615" s="777">
        <v>44808.0</v>
      </c>
    </row>
    <row r="616">
      <c r="A616" s="777">
        <v>44809.0</v>
      </c>
    </row>
    <row r="617">
      <c r="A617" s="777">
        <v>44810.0</v>
      </c>
    </row>
    <row r="618">
      <c r="A618" s="777">
        <v>44811.0</v>
      </c>
    </row>
    <row r="619">
      <c r="A619" s="777">
        <v>44812.0</v>
      </c>
    </row>
    <row r="620">
      <c r="A620" s="777">
        <v>44813.0</v>
      </c>
    </row>
    <row r="621">
      <c r="A621" s="777">
        <v>44814.0</v>
      </c>
    </row>
    <row r="622">
      <c r="A622" s="777">
        <v>44815.0</v>
      </c>
    </row>
    <row r="623">
      <c r="A623" s="777">
        <v>44816.0</v>
      </c>
    </row>
    <row r="624">
      <c r="A624" s="777">
        <v>44817.0</v>
      </c>
    </row>
    <row r="625">
      <c r="A625" s="777">
        <v>44818.0</v>
      </c>
    </row>
    <row r="626">
      <c r="A626" s="777">
        <v>44819.0</v>
      </c>
    </row>
    <row r="627">
      <c r="A627" s="777">
        <v>44820.0</v>
      </c>
    </row>
    <row r="628">
      <c r="A628" s="777">
        <v>44821.0</v>
      </c>
    </row>
    <row r="629">
      <c r="A629" s="777">
        <v>44822.0</v>
      </c>
    </row>
    <row r="630">
      <c r="A630" s="777">
        <v>44823.0</v>
      </c>
    </row>
    <row r="631">
      <c r="A631" s="777">
        <v>44824.0</v>
      </c>
    </row>
    <row r="632">
      <c r="A632" s="777">
        <v>44825.0</v>
      </c>
    </row>
    <row r="633">
      <c r="A633" s="777">
        <v>44826.0</v>
      </c>
    </row>
    <row r="634">
      <c r="A634" s="777">
        <v>44827.0</v>
      </c>
    </row>
    <row r="635">
      <c r="A635" s="777">
        <v>44828.0</v>
      </c>
    </row>
    <row r="636">
      <c r="A636" s="777">
        <v>44829.0</v>
      </c>
    </row>
    <row r="637">
      <c r="A637" s="777">
        <v>44830.0</v>
      </c>
    </row>
    <row r="638">
      <c r="A638" s="777">
        <v>44831.0</v>
      </c>
    </row>
    <row r="639">
      <c r="A639" s="777">
        <v>44832.0</v>
      </c>
    </row>
    <row r="640">
      <c r="A640" s="777">
        <v>44833.0</v>
      </c>
    </row>
    <row r="641">
      <c r="A641" s="777">
        <v>44834.0</v>
      </c>
    </row>
    <row r="642">
      <c r="A642" s="777">
        <v>44835.0</v>
      </c>
    </row>
    <row r="643">
      <c r="A643" s="777">
        <v>44836.0</v>
      </c>
    </row>
    <row r="644">
      <c r="A644" s="777">
        <v>44837.0</v>
      </c>
    </row>
    <row r="645">
      <c r="A645" s="777">
        <v>44838.0</v>
      </c>
    </row>
    <row r="646">
      <c r="A646" s="777">
        <v>44839.0</v>
      </c>
    </row>
    <row r="647">
      <c r="A647" s="777">
        <v>44840.0</v>
      </c>
    </row>
    <row r="648">
      <c r="A648" s="777">
        <v>44841.0</v>
      </c>
    </row>
    <row r="649">
      <c r="A649" s="777">
        <v>44842.0</v>
      </c>
    </row>
    <row r="650">
      <c r="A650" s="777">
        <v>44843.0</v>
      </c>
    </row>
    <row r="651">
      <c r="A651" s="777">
        <v>44844.0</v>
      </c>
    </row>
    <row r="652">
      <c r="A652" s="777">
        <v>44845.0</v>
      </c>
    </row>
    <row r="653">
      <c r="A653" s="777">
        <v>44846.0</v>
      </c>
    </row>
    <row r="654">
      <c r="A654" s="777">
        <v>44847.0</v>
      </c>
    </row>
    <row r="655">
      <c r="A655" s="777">
        <v>44848.0</v>
      </c>
    </row>
    <row r="656">
      <c r="A656" s="777">
        <v>44849.0</v>
      </c>
    </row>
    <row r="657">
      <c r="A657" s="777">
        <v>44850.0</v>
      </c>
    </row>
    <row r="658">
      <c r="A658" s="777">
        <v>44851.0</v>
      </c>
    </row>
    <row r="659">
      <c r="A659" s="777">
        <v>44852.0</v>
      </c>
    </row>
    <row r="660">
      <c r="A660" s="777">
        <v>44853.0</v>
      </c>
    </row>
    <row r="661">
      <c r="A661" s="777">
        <v>44854.0</v>
      </c>
    </row>
    <row r="662">
      <c r="A662" s="777">
        <v>44855.0</v>
      </c>
    </row>
    <row r="663">
      <c r="A663" s="777">
        <v>44856.0</v>
      </c>
    </row>
    <row r="664">
      <c r="A664" s="777">
        <v>44857.0</v>
      </c>
    </row>
    <row r="665">
      <c r="A665" s="777">
        <v>44858.0</v>
      </c>
    </row>
    <row r="666">
      <c r="A666" s="777">
        <v>44859.0</v>
      </c>
    </row>
    <row r="667">
      <c r="A667" s="777">
        <v>44860.0</v>
      </c>
    </row>
    <row r="668">
      <c r="A668" s="777">
        <v>44861.0</v>
      </c>
    </row>
    <row r="669">
      <c r="A669" s="777">
        <v>44862.0</v>
      </c>
    </row>
    <row r="670">
      <c r="A670" s="777">
        <v>44863.0</v>
      </c>
    </row>
    <row r="671">
      <c r="A671" s="777">
        <v>44864.0</v>
      </c>
    </row>
    <row r="672">
      <c r="A672" s="777">
        <v>44865.0</v>
      </c>
    </row>
    <row r="673">
      <c r="A673" s="777">
        <v>44866.0</v>
      </c>
    </row>
    <row r="674">
      <c r="A674" s="777">
        <v>44867.0</v>
      </c>
    </row>
    <row r="675">
      <c r="A675" s="777">
        <v>44868.0</v>
      </c>
    </row>
    <row r="676">
      <c r="A676" s="777">
        <v>44869.0</v>
      </c>
    </row>
    <row r="677">
      <c r="A677" s="777">
        <v>44870.0</v>
      </c>
    </row>
    <row r="678">
      <c r="A678" s="777">
        <v>44871.0</v>
      </c>
    </row>
    <row r="679">
      <c r="A679" s="777">
        <v>44872.0</v>
      </c>
    </row>
    <row r="680">
      <c r="A680" s="777">
        <v>44873.0</v>
      </c>
    </row>
    <row r="681">
      <c r="A681" s="777">
        <v>44874.0</v>
      </c>
    </row>
    <row r="682">
      <c r="A682" s="777">
        <v>44875.0</v>
      </c>
    </row>
    <row r="683">
      <c r="A683" s="777">
        <v>44876.0</v>
      </c>
    </row>
    <row r="684">
      <c r="A684" s="777">
        <v>44877.0</v>
      </c>
    </row>
    <row r="685">
      <c r="A685" s="777">
        <v>44878.0</v>
      </c>
    </row>
    <row r="686">
      <c r="A686" s="777">
        <v>44879.0</v>
      </c>
    </row>
    <row r="687">
      <c r="A687" s="777">
        <v>44880.0</v>
      </c>
    </row>
    <row r="688">
      <c r="A688" s="777">
        <v>44881.0</v>
      </c>
    </row>
    <row r="689">
      <c r="A689" s="777">
        <v>44882.0</v>
      </c>
    </row>
    <row r="690">
      <c r="A690" s="777">
        <v>44883.0</v>
      </c>
    </row>
    <row r="691">
      <c r="A691" s="777">
        <v>44884.0</v>
      </c>
    </row>
    <row r="692">
      <c r="A692" s="777">
        <v>44885.0</v>
      </c>
    </row>
    <row r="693">
      <c r="A693" s="777">
        <v>44886.0</v>
      </c>
    </row>
    <row r="694">
      <c r="A694" s="777">
        <v>44887.0</v>
      </c>
    </row>
    <row r="695">
      <c r="A695" s="777">
        <v>44888.0</v>
      </c>
    </row>
    <row r="696">
      <c r="A696" s="777">
        <v>44889.0</v>
      </c>
    </row>
    <row r="697">
      <c r="A697" s="777">
        <v>44890.0</v>
      </c>
    </row>
    <row r="698">
      <c r="A698" s="777">
        <v>44891.0</v>
      </c>
    </row>
    <row r="699">
      <c r="A699" s="777">
        <v>44892.0</v>
      </c>
    </row>
    <row r="700">
      <c r="A700" s="777">
        <v>44893.0</v>
      </c>
    </row>
    <row r="701">
      <c r="A701" s="777">
        <v>44894.0</v>
      </c>
    </row>
    <row r="702">
      <c r="A702" s="777">
        <v>44895.0</v>
      </c>
    </row>
    <row r="703">
      <c r="A703" s="777">
        <v>44896.0</v>
      </c>
    </row>
    <row r="704">
      <c r="A704" s="777">
        <v>44897.0</v>
      </c>
    </row>
    <row r="705">
      <c r="A705" s="777">
        <v>44898.0</v>
      </c>
    </row>
    <row r="706">
      <c r="A706" s="777">
        <v>44899.0</v>
      </c>
    </row>
    <row r="707">
      <c r="A707" s="777">
        <v>44900.0</v>
      </c>
    </row>
    <row r="708">
      <c r="A708" s="777">
        <v>44901.0</v>
      </c>
    </row>
    <row r="709">
      <c r="A709" s="777">
        <v>44902.0</v>
      </c>
    </row>
    <row r="710">
      <c r="A710" s="777">
        <v>44903.0</v>
      </c>
    </row>
    <row r="711">
      <c r="A711" s="777">
        <v>44904.0</v>
      </c>
    </row>
    <row r="712">
      <c r="A712" s="777">
        <v>44905.0</v>
      </c>
    </row>
    <row r="713">
      <c r="A713" s="777">
        <v>44906.0</v>
      </c>
    </row>
    <row r="714">
      <c r="A714" s="777">
        <v>44907.0</v>
      </c>
    </row>
    <row r="715">
      <c r="A715" s="777">
        <v>44908.0</v>
      </c>
    </row>
    <row r="716">
      <c r="A716" s="777">
        <v>44909.0</v>
      </c>
    </row>
    <row r="717">
      <c r="A717" s="777">
        <v>44910.0</v>
      </c>
    </row>
    <row r="718">
      <c r="A718" s="777">
        <v>44911.0</v>
      </c>
    </row>
    <row r="719">
      <c r="A719" s="777">
        <v>44912.0</v>
      </c>
    </row>
    <row r="720">
      <c r="A720" s="777">
        <v>44913.0</v>
      </c>
    </row>
    <row r="721">
      <c r="A721" s="777">
        <v>44914.0</v>
      </c>
    </row>
    <row r="722">
      <c r="A722" s="777">
        <v>44915.0</v>
      </c>
    </row>
    <row r="723">
      <c r="A723" s="777">
        <v>44916.0</v>
      </c>
    </row>
    <row r="724">
      <c r="A724" s="777">
        <v>44917.0</v>
      </c>
    </row>
    <row r="725">
      <c r="A725" s="777">
        <v>44918.0</v>
      </c>
    </row>
    <row r="726">
      <c r="A726" s="777">
        <v>44919.0</v>
      </c>
    </row>
    <row r="727">
      <c r="A727" s="777">
        <v>44920.0</v>
      </c>
    </row>
    <row r="728">
      <c r="A728" s="777">
        <v>44921.0</v>
      </c>
    </row>
    <row r="729">
      <c r="A729" s="777">
        <v>44922.0</v>
      </c>
    </row>
    <row r="730">
      <c r="A730" s="777">
        <v>44923.0</v>
      </c>
    </row>
    <row r="731">
      <c r="A731" s="777">
        <v>44924.0</v>
      </c>
    </row>
    <row r="732">
      <c r="A732" s="777">
        <v>44925.0</v>
      </c>
    </row>
    <row r="733">
      <c r="A733" s="777">
        <v>44926.0</v>
      </c>
    </row>
    <row r="734">
      <c r="A734" s="777">
        <v>44927.0</v>
      </c>
    </row>
    <row r="735">
      <c r="A735" s="777">
        <v>44928.0</v>
      </c>
    </row>
    <row r="736">
      <c r="A736" s="777">
        <v>44929.0</v>
      </c>
    </row>
    <row r="737">
      <c r="A737" s="777">
        <v>44930.0</v>
      </c>
    </row>
    <row r="738">
      <c r="A738" s="777">
        <v>44931.0</v>
      </c>
    </row>
    <row r="739">
      <c r="A739" s="777">
        <v>44932.0</v>
      </c>
    </row>
    <row r="740">
      <c r="A740" s="777">
        <v>44933.0</v>
      </c>
    </row>
    <row r="741">
      <c r="A741" s="777">
        <v>44934.0</v>
      </c>
    </row>
    <row r="742">
      <c r="A742" s="777">
        <v>44935.0</v>
      </c>
    </row>
    <row r="743">
      <c r="A743" s="777">
        <v>44936.0</v>
      </c>
    </row>
    <row r="744">
      <c r="A744" s="777">
        <v>44937.0</v>
      </c>
    </row>
    <row r="745">
      <c r="A745" s="777">
        <v>44938.0</v>
      </c>
    </row>
    <row r="746">
      <c r="A746" s="777">
        <v>44939.0</v>
      </c>
    </row>
    <row r="747">
      <c r="A747" s="777">
        <v>44940.0</v>
      </c>
    </row>
    <row r="748">
      <c r="A748" s="777">
        <v>44941.0</v>
      </c>
    </row>
    <row r="749">
      <c r="A749" s="777">
        <v>44942.0</v>
      </c>
    </row>
    <row r="750">
      <c r="A750" s="777">
        <v>44943.0</v>
      </c>
    </row>
    <row r="751">
      <c r="A751" s="777">
        <v>44944.0</v>
      </c>
    </row>
    <row r="752">
      <c r="A752" s="777">
        <v>44945.0</v>
      </c>
    </row>
    <row r="753">
      <c r="A753" s="777">
        <v>44946.0</v>
      </c>
    </row>
    <row r="754">
      <c r="A754" s="777">
        <v>44947.0</v>
      </c>
    </row>
    <row r="755">
      <c r="A755" s="777">
        <v>44948.0</v>
      </c>
    </row>
    <row r="756">
      <c r="A756" s="777">
        <v>44949.0</v>
      </c>
    </row>
    <row r="757">
      <c r="A757" s="777">
        <v>44950.0</v>
      </c>
    </row>
    <row r="758">
      <c r="A758" s="777">
        <v>44951.0</v>
      </c>
    </row>
    <row r="759">
      <c r="A759" s="777">
        <v>44952.0</v>
      </c>
    </row>
    <row r="760">
      <c r="A760" s="777">
        <v>44953.0</v>
      </c>
    </row>
    <row r="761">
      <c r="A761" s="777">
        <v>44954.0</v>
      </c>
    </row>
    <row r="762">
      <c r="A762" s="777">
        <v>44955.0</v>
      </c>
    </row>
    <row r="763">
      <c r="A763" s="777">
        <v>44956.0</v>
      </c>
    </row>
    <row r="764">
      <c r="A764" s="777">
        <v>44957.0</v>
      </c>
    </row>
    <row r="765">
      <c r="A765" s="777">
        <v>44958.0</v>
      </c>
    </row>
    <row r="766">
      <c r="A766" s="777">
        <v>44959.0</v>
      </c>
    </row>
    <row r="767">
      <c r="A767" s="777">
        <v>44960.0</v>
      </c>
    </row>
    <row r="768">
      <c r="A768" s="777">
        <v>44961.0</v>
      </c>
    </row>
    <row r="769">
      <c r="A769" s="777">
        <v>44962.0</v>
      </c>
    </row>
    <row r="770">
      <c r="A770" s="777">
        <v>44963.0</v>
      </c>
    </row>
    <row r="771">
      <c r="A771" s="777">
        <v>44964.0</v>
      </c>
    </row>
    <row r="772">
      <c r="A772" s="777">
        <v>44965.0</v>
      </c>
    </row>
    <row r="773">
      <c r="A773" s="777">
        <v>44966.0</v>
      </c>
    </row>
    <row r="774">
      <c r="A774" s="777">
        <v>44967.0</v>
      </c>
    </row>
    <row r="775">
      <c r="A775" s="777">
        <v>44968.0</v>
      </c>
    </row>
    <row r="776">
      <c r="A776" s="777">
        <v>44969.0</v>
      </c>
    </row>
    <row r="777">
      <c r="A777" s="777">
        <v>44970.0</v>
      </c>
    </row>
    <row r="778">
      <c r="A778" s="777">
        <v>44971.0</v>
      </c>
    </row>
    <row r="779">
      <c r="A779" s="777">
        <v>44972.0</v>
      </c>
    </row>
    <row r="780">
      <c r="A780" s="777">
        <v>44973.0</v>
      </c>
    </row>
    <row r="781">
      <c r="A781" s="777">
        <v>44974.0</v>
      </c>
    </row>
    <row r="782">
      <c r="A782" s="777">
        <v>44975.0</v>
      </c>
    </row>
    <row r="783">
      <c r="A783" s="777">
        <v>44976.0</v>
      </c>
    </row>
    <row r="784">
      <c r="A784" s="777">
        <v>44977.0</v>
      </c>
    </row>
    <row r="785">
      <c r="A785" s="777">
        <v>44978.0</v>
      </c>
    </row>
    <row r="786">
      <c r="A786" s="777">
        <v>44979.0</v>
      </c>
    </row>
    <row r="787">
      <c r="A787" s="777">
        <v>44980.0</v>
      </c>
    </row>
    <row r="788">
      <c r="A788" s="777">
        <v>44981.0</v>
      </c>
    </row>
    <row r="789">
      <c r="A789" s="777">
        <v>44982.0</v>
      </c>
    </row>
    <row r="790">
      <c r="A790" s="777">
        <v>44983.0</v>
      </c>
    </row>
    <row r="791">
      <c r="A791" s="777">
        <v>44984.0</v>
      </c>
    </row>
    <row r="792">
      <c r="A792" s="777">
        <v>44985.0</v>
      </c>
    </row>
    <row r="793">
      <c r="A793" s="777">
        <v>44986.0</v>
      </c>
    </row>
    <row r="794">
      <c r="A794" s="777">
        <v>44987.0</v>
      </c>
    </row>
    <row r="795">
      <c r="A795" s="777">
        <v>44988.0</v>
      </c>
    </row>
    <row r="796">
      <c r="A796" s="777">
        <v>44989.0</v>
      </c>
    </row>
    <row r="797">
      <c r="A797" s="777">
        <v>44990.0</v>
      </c>
    </row>
    <row r="798">
      <c r="A798" s="777">
        <v>44991.0</v>
      </c>
    </row>
    <row r="799">
      <c r="A799" s="777">
        <v>44992.0</v>
      </c>
    </row>
    <row r="800">
      <c r="A800" s="777">
        <v>44993.0</v>
      </c>
    </row>
    <row r="801">
      <c r="A801" s="777">
        <v>44994.0</v>
      </c>
    </row>
    <row r="802">
      <c r="A802" s="777">
        <v>44995.0</v>
      </c>
    </row>
    <row r="803">
      <c r="A803" s="777">
        <v>44996.0</v>
      </c>
    </row>
    <row r="804">
      <c r="A804" s="777">
        <v>44997.0</v>
      </c>
    </row>
    <row r="805">
      <c r="A805" s="777">
        <v>44998.0</v>
      </c>
    </row>
    <row r="806">
      <c r="A806" s="777">
        <v>44999.0</v>
      </c>
    </row>
    <row r="807">
      <c r="A807" s="777">
        <v>45000.0</v>
      </c>
    </row>
    <row r="808">
      <c r="A808" s="777">
        <v>45001.0</v>
      </c>
    </row>
    <row r="809">
      <c r="A809" s="777">
        <v>45002.0</v>
      </c>
    </row>
    <row r="810">
      <c r="A810" s="777">
        <v>45003.0</v>
      </c>
    </row>
    <row r="811">
      <c r="A811" s="777">
        <v>45004.0</v>
      </c>
    </row>
    <row r="812">
      <c r="A812" s="777">
        <v>45005.0</v>
      </c>
    </row>
    <row r="813">
      <c r="A813" s="777">
        <v>45006.0</v>
      </c>
    </row>
    <row r="814">
      <c r="A814" s="777">
        <v>45007.0</v>
      </c>
    </row>
    <row r="815">
      <c r="A815" s="777">
        <v>45008.0</v>
      </c>
    </row>
    <row r="816">
      <c r="A816" s="777">
        <v>45009.0</v>
      </c>
    </row>
    <row r="817">
      <c r="A817" s="777">
        <v>45010.0</v>
      </c>
    </row>
    <row r="818">
      <c r="A818" s="777">
        <v>45011.0</v>
      </c>
    </row>
    <row r="819">
      <c r="A819" s="777">
        <v>45012.0</v>
      </c>
    </row>
    <row r="820">
      <c r="A820" s="777">
        <v>45013.0</v>
      </c>
    </row>
    <row r="821">
      <c r="A821" s="697"/>
    </row>
    <row r="822">
      <c r="A822" s="697"/>
    </row>
    <row r="823">
      <c r="A823" s="697"/>
    </row>
    <row r="824">
      <c r="A824" s="697"/>
    </row>
    <row r="825">
      <c r="A825" s="697"/>
    </row>
    <row r="826">
      <c r="A826" s="697"/>
    </row>
    <row r="827">
      <c r="A827" s="697"/>
    </row>
    <row r="828">
      <c r="A828" s="697"/>
    </row>
    <row r="829">
      <c r="A829" s="697"/>
    </row>
    <row r="830">
      <c r="A830" s="697"/>
    </row>
    <row r="831">
      <c r="A831" s="697"/>
    </row>
    <row r="832">
      <c r="A832" s="697"/>
    </row>
    <row r="833">
      <c r="A833" s="697"/>
    </row>
    <row r="834">
      <c r="A834" s="697"/>
    </row>
    <row r="835">
      <c r="A835" s="697"/>
    </row>
    <row r="836">
      <c r="A836" s="697"/>
    </row>
    <row r="837">
      <c r="A837" s="697"/>
    </row>
    <row r="838">
      <c r="A838" s="697"/>
    </row>
    <row r="839">
      <c r="A839" s="697"/>
    </row>
    <row r="840">
      <c r="A840" s="697"/>
    </row>
    <row r="841">
      <c r="A841" s="697"/>
    </row>
    <row r="842">
      <c r="A842" s="697"/>
    </row>
    <row r="843">
      <c r="A843" s="697"/>
    </row>
    <row r="844">
      <c r="A844" s="697"/>
    </row>
    <row r="845">
      <c r="A845" s="697"/>
    </row>
    <row r="846">
      <c r="A846" s="697"/>
    </row>
    <row r="847">
      <c r="A847" s="697"/>
    </row>
    <row r="848">
      <c r="A848" s="697"/>
    </row>
    <row r="849">
      <c r="A849" s="697"/>
    </row>
    <row r="850">
      <c r="A850" s="697"/>
    </row>
    <row r="851">
      <c r="A851" s="697"/>
    </row>
    <row r="852">
      <c r="A852" s="697"/>
    </row>
    <row r="853">
      <c r="A853" s="697"/>
    </row>
    <row r="854">
      <c r="A854" s="697"/>
    </row>
    <row r="855">
      <c r="A855" s="697"/>
    </row>
    <row r="856">
      <c r="A856" s="697"/>
    </row>
    <row r="857">
      <c r="A857" s="697"/>
    </row>
    <row r="858">
      <c r="A858" s="697"/>
    </row>
    <row r="859">
      <c r="A859" s="697"/>
    </row>
    <row r="860">
      <c r="A860" s="697"/>
    </row>
    <row r="861">
      <c r="A861" s="697"/>
    </row>
    <row r="862">
      <c r="A862" s="697"/>
    </row>
    <row r="863">
      <c r="A863" s="697"/>
    </row>
    <row r="864">
      <c r="A864" s="697"/>
    </row>
    <row r="865">
      <c r="A865" s="697"/>
    </row>
    <row r="866">
      <c r="A866" s="697"/>
    </row>
    <row r="867">
      <c r="A867" s="697"/>
    </row>
    <row r="868">
      <c r="A868" s="697"/>
    </row>
    <row r="869">
      <c r="A869" s="697"/>
    </row>
    <row r="870">
      <c r="A870" s="697"/>
    </row>
    <row r="871">
      <c r="A871" s="697"/>
    </row>
    <row r="872">
      <c r="A872" s="697"/>
    </row>
    <row r="873">
      <c r="A873" s="697"/>
    </row>
    <row r="874">
      <c r="A874" s="697"/>
    </row>
    <row r="875">
      <c r="A875" s="697"/>
    </row>
    <row r="876">
      <c r="A876" s="697"/>
    </row>
    <row r="877">
      <c r="A877" s="697"/>
    </row>
    <row r="878">
      <c r="A878" s="697"/>
    </row>
    <row r="879">
      <c r="A879" s="697"/>
    </row>
    <row r="880">
      <c r="A880" s="697"/>
    </row>
    <row r="881">
      <c r="A881" s="697"/>
    </row>
    <row r="882">
      <c r="A882" s="697"/>
    </row>
    <row r="883">
      <c r="A883" s="697"/>
    </row>
    <row r="884">
      <c r="A884" s="697"/>
    </row>
    <row r="885">
      <c r="A885" s="697"/>
    </row>
    <row r="886">
      <c r="A886" s="697"/>
    </row>
    <row r="887">
      <c r="A887" s="697"/>
    </row>
    <row r="888">
      <c r="A888" s="697"/>
    </row>
    <row r="889">
      <c r="A889" s="697"/>
    </row>
    <row r="890">
      <c r="A890" s="697"/>
    </row>
    <row r="891">
      <c r="A891" s="697"/>
    </row>
    <row r="892">
      <c r="A892" s="697"/>
    </row>
    <row r="893">
      <c r="A893" s="697"/>
    </row>
    <row r="894">
      <c r="A894" s="697"/>
    </row>
    <row r="895">
      <c r="A895" s="697"/>
    </row>
    <row r="896">
      <c r="A896" s="697"/>
    </row>
    <row r="897">
      <c r="A897" s="697"/>
    </row>
    <row r="898">
      <c r="A898" s="697"/>
    </row>
    <row r="899">
      <c r="A899" s="697"/>
    </row>
    <row r="900">
      <c r="A900" s="697"/>
    </row>
    <row r="901">
      <c r="A901" s="697"/>
    </row>
    <row r="902">
      <c r="A902" s="697"/>
    </row>
    <row r="903">
      <c r="A903" s="697"/>
    </row>
    <row r="904">
      <c r="A904" s="697"/>
    </row>
    <row r="905">
      <c r="A905" s="697"/>
    </row>
    <row r="906">
      <c r="A906" s="697"/>
    </row>
    <row r="907">
      <c r="A907" s="697"/>
    </row>
    <row r="908">
      <c r="A908" s="697"/>
    </row>
    <row r="909">
      <c r="A909" s="697"/>
    </row>
    <row r="910">
      <c r="A910" s="697"/>
    </row>
    <row r="911">
      <c r="A911" s="697"/>
    </row>
    <row r="912">
      <c r="A912" s="697"/>
    </row>
    <row r="913">
      <c r="A913" s="697"/>
    </row>
    <row r="914">
      <c r="A914" s="697"/>
    </row>
    <row r="915">
      <c r="A915" s="697"/>
    </row>
    <row r="916">
      <c r="A916" s="697"/>
    </row>
    <row r="917">
      <c r="A917" s="697"/>
    </row>
    <row r="918">
      <c r="A918" s="697"/>
    </row>
    <row r="919">
      <c r="A919" s="697"/>
    </row>
    <row r="920">
      <c r="A920" s="697"/>
    </row>
    <row r="921">
      <c r="A921" s="697"/>
    </row>
    <row r="922">
      <c r="A922" s="697"/>
    </row>
    <row r="923">
      <c r="A923" s="697"/>
    </row>
    <row r="924">
      <c r="A924" s="697"/>
    </row>
    <row r="925">
      <c r="A925" s="697"/>
    </row>
    <row r="926">
      <c r="A926" s="697"/>
    </row>
    <row r="927">
      <c r="A927" s="697"/>
    </row>
    <row r="928">
      <c r="A928" s="697"/>
    </row>
    <row r="929">
      <c r="A929" s="697"/>
    </row>
    <row r="930">
      <c r="A930" s="697"/>
    </row>
    <row r="931">
      <c r="A931" s="697"/>
    </row>
    <row r="932">
      <c r="A932" s="697"/>
    </row>
    <row r="933">
      <c r="A933" s="697"/>
    </row>
    <row r="934">
      <c r="A934" s="697"/>
    </row>
    <row r="935">
      <c r="A935" s="697"/>
    </row>
    <row r="936">
      <c r="A936" s="697"/>
    </row>
    <row r="937">
      <c r="A937" s="697"/>
    </row>
    <row r="938">
      <c r="A938" s="697"/>
    </row>
    <row r="939">
      <c r="A939" s="697"/>
    </row>
    <row r="940">
      <c r="A940" s="697"/>
    </row>
    <row r="941">
      <c r="A941" s="697"/>
    </row>
    <row r="942">
      <c r="A942" s="697"/>
    </row>
    <row r="943">
      <c r="A943" s="697"/>
    </row>
    <row r="944">
      <c r="A944" s="697"/>
    </row>
    <row r="945">
      <c r="A945" s="697"/>
    </row>
    <row r="946">
      <c r="A946" s="697"/>
    </row>
    <row r="947">
      <c r="A947" s="697"/>
    </row>
    <row r="948">
      <c r="A948" s="697"/>
    </row>
    <row r="949">
      <c r="A949" s="697"/>
    </row>
    <row r="950">
      <c r="A950" s="697"/>
    </row>
    <row r="951">
      <c r="A951" s="697"/>
    </row>
    <row r="952">
      <c r="A952" s="697"/>
    </row>
    <row r="953">
      <c r="A953" s="697"/>
    </row>
    <row r="954">
      <c r="A954" s="697"/>
    </row>
    <row r="955">
      <c r="A955" s="697"/>
    </row>
    <row r="956">
      <c r="A956" s="697"/>
    </row>
    <row r="957">
      <c r="A957" s="697"/>
    </row>
    <row r="958">
      <c r="A958" s="697"/>
    </row>
    <row r="959">
      <c r="A959" s="697"/>
    </row>
    <row r="960">
      <c r="A960" s="697"/>
    </row>
    <row r="961">
      <c r="A961" s="697"/>
    </row>
    <row r="962">
      <c r="A962" s="697"/>
    </row>
    <row r="963">
      <c r="A963" s="697"/>
    </row>
    <row r="964">
      <c r="A964" s="697"/>
    </row>
    <row r="965">
      <c r="A965" s="697"/>
    </row>
    <row r="966">
      <c r="A966" s="697"/>
    </row>
    <row r="967">
      <c r="A967" s="697"/>
    </row>
    <row r="968">
      <c r="A968" s="697"/>
    </row>
    <row r="969">
      <c r="A969" s="697"/>
    </row>
    <row r="970">
      <c r="A970" s="697"/>
    </row>
    <row r="971">
      <c r="A971" s="697"/>
    </row>
    <row r="972">
      <c r="A972" s="697"/>
    </row>
    <row r="973">
      <c r="A973" s="697"/>
    </row>
    <row r="974">
      <c r="A974" s="697"/>
    </row>
    <row r="975">
      <c r="A975" s="697"/>
    </row>
    <row r="976">
      <c r="A976" s="697"/>
    </row>
    <row r="977">
      <c r="A977" s="697"/>
    </row>
    <row r="978">
      <c r="A978" s="697"/>
    </row>
    <row r="979">
      <c r="A979" s="697"/>
    </row>
    <row r="980">
      <c r="A980" s="697"/>
    </row>
    <row r="981">
      <c r="A981" s="697"/>
    </row>
    <row r="982">
      <c r="A982" s="697"/>
    </row>
    <row r="983">
      <c r="A983" s="697"/>
    </row>
    <row r="984">
      <c r="A984" s="697"/>
    </row>
    <row r="985">
      <c r="A985" s="697"/>
    </row>
    <row r="986">
      <c r="A986" s="697"/>
    </row>
    <row r="987">
      <c r="A987" s="697"/>
    </row>
    <row r="988">
      <c r="A988" s="697"/>
    </row>
    <row r="989">
      <c r="A989" s="697"/>
    </row>
    <row r="990">
      <c r="A990" s="697"/>
    </row>
    <row r="991">
      <c r="A991" s="697"/>
    </row>
    <row r="992">
      <c r="A992" s="697"/>
    </row>
    <row r="993">
      <c r="A993" s="697"/>
    </row>
    <row r="994">
      <c r="A994" s="697"/>
    </row>
    <row r="995">
      <c r="A995" s="697"/>
    </row>
    <row r="996">
      <c r="A996" s="697"/>
    </row>
    <row r="997">
      <c r="A997" s="697"/>
    </row>
    <row r="998">
      <c r="A998" s="697"/>
    </row>
    <row r="999">
      <c r="A999" s="697"/>
    </row>
    <row r="1000">
      <c r="A1000" s="69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</cols>
  <sheetData>
    <row r="1"/>
    <row r="2"/>
    <row r="3"/>
    <row r="4">
      <c r="G4" s="789"/>
      <c r="H4" s="789"/>
      <c r="I4" s="789"/>
      <c r="J4" s="790" t="s">
        <v>56664</v>
      </c>
      <c r="K4" s="791">
        <f>COUNTIFS(import!$C:$C,"true",import!$P:$P,"Geleneksel")</f>
        <v>0</v>
      </c>
      <c r="O4" s="792"/>
      <c r="P4" s="793"/>
      <c r="Q4" s="793" t="s">
        <v>56665</v>
      </c>
    </row>
    <row r="5">
      <c r="B5" s="794" t="s">
        <v>6248</v>
      </c>
      <c r="C5" s="795">
        <f>COUNTIFS('Hedef Liste'!$T:$T,B5,'Hedef Liste'!$C:$C,"doğru",'Hedef Liste'!P:P,"Geleneksel",'Hedef Liste'!J:J,"=0%")</f>
        <v>3</v>
      </c>
      <c r="D5" s="796" t="s">
        <v>56666</v>
      </c>
      <c r="E5" s="772">
        <f>COUNTIFS(import!C:C,"doğru",import!P:P,"Geleneksel")</f>
        <v>1924</v>
      </c>
      <c r="G5" s="797"/>
      <c r="J5" s="790" t="s">
        <v>56667</v>
      </c>
      <c r="K5" s="798">
        <f>COUNTIFS(import!$C:$C,"true",import!$P:$P,"Geleneksel",import!$J:$J,"&gt;0%")</f>
        <v>0</v>
      </c>
      <c r="M5" s="799" t="str">
        <f>$K$5/$K$4</f>
        <v>#DIV/0!</v>
      </c>
      <c r="O5" s="800"/>
      <c r="P5" s="800"/>
      <c r="Q5" s="801">
        <v>8.25</v>
      </c>
    </row>
    <row r="6">
      <c r="B6" s="794" t="s">
        <v>8547</v>
      </c>
      <c r="C6" s="795">
        <f>COUNTIFS('Hedef Liste'!$T:$T,B6,'Hedef Liste'!$C:$C,"doğru",'Hedef Liste'!P:P,"Geleneksel",'Hedef Liste'!J:J,"=0%")</f>
        <v>6</v>
      </c>
      <c r="D6" s="796" t="s">
        <v>56667</v>
      </c>
      <c r="E6" s="772">
        <f>COUNTIFS(import!C:C,"doğru",import!P:P,"Geleneksel",import!J:J,"&gt;0%")</f>
        <v>1013</v>
      </c>
      <c r="G6" s="797"/>
      <c r="J6" s="425"/>
      <c r="K6" s="802"/>
      <c r="L6" s="425"/>
      <c r="M6" s="803"/>
      <c r="N6" s="700"/>
      <c r="O6" s="800"/>
      <c r="P6" s="800"/>
      <c r="Q6" s="801">
        <v>18.2</v>
      </c>
    </row>
    <row r="7">
      <c r="B7" s="794" t="s">
        <v>6164</v>
      </c>
      <c r="C7" s="795">
        <f>COUNTIFS('Hedef Liste'!$T:$T,B7,'Hedef Liste'!$C:$C,"doğru",'Hedef Liste'!P:P,"Geleneksel",'Hedef Liste'!J:J,"=0%")</f>
        <v>136</v>
      </c>
      <c r="D7" s="796" t="s">
        <v>56668</v>
      </c>
      <c r="E7" s="804">
        <f>E6/E5</f>
        <v>0.5265072765</v>
      </c>
      <c r="G7" s="797"/>
      <c r="J7" s="790" t="s">
        <v>56669</v>
      </c>
      <c r="K7" s="805" t="s">
        <v>56670</v>
      </c>
      <c r="M7" s="806" t="s">
        <v>56671</v>
      </c>
      <c r="O7" s="800"/>
      <c r="P7" s="800"/>
      <c r="Q7" s="801">
        <v>20.25</v>
      </c>
      <c r="S7" s="807" t="s">
        <v>56672</v>
      </c>
    </row>
    <row r="8">
      <c r="B8" s="794" t="s">
        <v>8165</v>
      </c>
      <c r="C8" s="795">
        <f>COUNTIFS('Hedef Liste'!$T:$T,B8,'Hedef Liste'!$C:$C,"doğru",'Hedef Liste'!P:P,"Geleneksel",'Hedef Liste'!J:J,"=0%")</f>
        <v>2</v>
      </c>
      <c r="D8" s="808"/>
      <c r="G8" s="797"/>
      <c r="J8" s="809" t="s">
        <v>56667</v>
      </c>
      <c r="K8" s="810">
        <f>COUNTIFS(import!$C:$C,"true",import!$J:$J,"&gt;0%",import!$P:$P,"Geleneksel",import!$I:$I,"&lt;=25")</f>
        <v>0</v>
      </c>
      <c r="L8" s="799" t="str">
        <f>K8/K5</f>
        <v>#DIV/0!</v>
      </c>
      <c r="M8" s="810">
        <f>COUNTIFS(import!C:C,"true",import!J:J,"&gt;0%",import!P:P,"Geleneksel",import!I:I,"&gt;25")</f>
        <v>0</v>
      </c>
      <c r="N8" s="799" t="str">
        <f>M8/K5</f>
        <v>#DIV/0!</v>
      </c>
      <c r="O8" s="800"/>
      <c r="P8" s="800"/>
      <c r="Q8" s="801"/>
      <c r="S8" s="811" t="str">
        <f>O13/N13</f>
        <v>#DIV/0!</v>
      </c>
    </row>
    <row r="9">
      <c r="B9" s="794" t="s">
        <v>6270</v>
      </c>
      <c r="C9" s="795">
        <f>COUNTIFS('Hedef Liste'!$T:$T,B9,'Hedef Liste'!$C:$C,"doğru",'Hedef Liste'!P:P,"Geleneksel",'Hedef Liste'!J:J,"=0%")</f>
        <v>18</v>
      </c>
      <c r="D9" s="808"/>
      <c r="G9" s="797"/>
      <c r="J9" s="809" t="s">
        <v>56673</v>
      </c>
      <c r="K9" s="812">
        <f>COUNTIFS(import!C:C,"true",import!J:J,"&gt;0%",import!J:J,"&lt;=20%",import!P:P,"Geleneksel",import!I:I,"&lt;=25")</f>
        <v>0</v>
      </c>
      <c r="L9" s="813" t="str">
        <f>K9/K8</f>
        <v>#DIV/0!</v>
      </c>
      <c r="M9" s="812">
        <f>COUNTIFS(import!C:C,"true",import!J:J,"&gt;0%",import!J:J,"&lt;=20%",import!P:P,"Geleneksel",import!I:I,"&gt;25")</f>
        <v>0</v>
      </c>
      <c r="N9" s="813" t="str">
        <f>M9/M8</f>
        <v>#DIV/0!</v>
      </c>
      <c r="O9" s="800"/>
      <c r="P9" s="800"/>
      <c r="Q9" s="801"/>
    </row>
    <row r="10">
      <c r="B10" s="794" t="s">
        <v>6197</v>
      </c>
      <c r="C10" s="795">
        <f>COUNTIFS('Hedef Liste'!$T:$T,B10,'Hedef Liste'!$C:$C,"doğru",'Hedef Liste'!P:P,"Geleneksel",'Hedef Liste'!J:J,"=0%")</f>
        <v>7</v>
      </c>
      <c r="D10" s="808"/>
      <c r="G10" s="797"/>
      <c r="J10" s="809" t="s">
        <v>56674</v>
      </c>
      <c r="K10" s="810">
        <f>COUNTIFS(import!C:C,"true",import!J:J,"&gt;20%",import!J:J,"&lt;=50%",import!P:P,"Geleneksel",import!I:I,"&lt;=25")</f>
        <v>0</v>
      </c>
      <c r="L10" s="814" t="str">
        <f>K10/K8</f>
        <v>#DIV/0!</v>
      </c>
      <c r="M10" s="810">
        <f>COUNTIFS(import!C:C,"true",import!J:J,"&gt;20%",import!J:J,"&lt;=50%",import!P:P,"Geleneksel",import!I:I,"&gt;25")</f>
        <v>0</v>
      </c>
      <c r="N10" s="814" t="str">
        <f>M10/M8</f>
        <v>#DIV/0!</v>
      </c>
      <c r="O10" s="800"/>
      <c r="P10" s="800"/>
      <c r="Q10" s="801"/>
    </row>
    <row r="11">
      <c r="B11" s="794" t="s">
        <v>6705</v>
      </c>
      <c r="C11" s="795">
        <f>COUNTIFS('Hedef Liste'!$T:$T,B11,'Hedef Liste'!$C:$C,"doğru",'Hedef Liste'!P:P,"Geleneksel",'Hedef Liste'!J:J,"=0%")</f>
        <v>31</v>
      </c>
      <c r="D11" s="808"/>
      <c r="G11" s="797"/>
      <c r="J11" s="809" t="s">
        <v>56675</v>
      </c>
      <c r="K11" s="812">
        <f>COUNTIFS(import!C:C,"true",import!J:J,"&gt;50%",import!J:J,"&lt;=80%",import!P:P,"Geleneksel",import!I:I,"&lt;=25")</f>
        <v>0</v>
      </c>
      <c r="L11" s="813" t="str">
        <f>K11/K8</f>
        <v>#DIV/0!</v>
      </c>
      <c r="M11" s="812">
        <f>COUNTIFS(import!C:C,"true",import!J:J,"&gt;50%",import!J:J,"&lt;=80%",import!P:P,"Geleneksel",import!I:I,"&gt;25")</f>
        <v>0</v>
      </c>
      <c r="N11" s="813" t="str">
        <f>M11/M8</f>
        <v>#DIV/0!</v>
      </c>
      <c r="O11" s="800"/>
      <c r="P11" s="800"/>
      <c r="Q11" s="801"/>
    </row>
    <row r="12">
      <c r="B12" s="794" t="s">
        <v>8880</v>
      </c>
      <c r="C12" s="795">
        <f>COUNTIFS('Hedef Liste'!$T:$T,B12,'Hedef Liste'!$C:$C,"doğru",'Hedef Liste'!P:P,"Geleneksel",'Hedef Liste'!J:J,"=0%")</f>
        <v>1</v>
      </c>
      <c r="D12" s="808"/>
      <c r="G12" s="797"/>
      <c r="J12" s="809" t="s">
        <v>56676</v>
      </c>
      <c r="K12" s="810">
        <f>COUNTIFS(import!C:C,"true",import!J:J,"&gt;80%",import!P:P,"Geleneksel",import!I:I,"&lt;=25")</f>
        <v>0</v>
      </c>
      <c r="L12" s="814" t="str">
        <f>K12/K8</f>
        <v>#DIV/0!</v>
      </c>
      <c r="M12" s="810">
        <f>COUNTIFS(import!C:C,"true",import!J:J,"&gt;80%",import!P:P,"Geleneksel",import!I:I,"&gt;25")</f>
        <v>0</v>
      </c>
      <c r="N12" s="814" t="str">
        <f>M12/M8</f>
        <v>#DIV/0!</v>
      </c>
      <c r="O12" s="800"/>
      <c r="P12" s="800"/>
      <c r="Q12" s="801"/>
    </row>
    <row r="13">
      <c r="B13" s="794" t="s">
        <v>56648</v>
      </c>
      <c r="C13" s="795">
        <f>COUNTIFS('Hedef Liste'!$T:$T,B13,'Hedef Liste'!$C:$C,"doğru",'Hedef Liste'!P:P,"Geleneksel",'Hedef Liste'!J:J,"=0%")</f>
        <v>0</v>
      </c>
      <c r="D13" s="808"/>
      <c r="G13" s="797"/>
      <c r="K13" s="815"/>
      <c r="M13" s="807"/>
      <c r="N13" s="816"/>
      <c r="O13" s="816"/>
      <c r="P13" s="816"/>
      <c r="Q13" s="817" t="str">
        <f>P13/N13</f>
        <v>#DIV/0!</v>
      </c>
    </row>
    <row r="14">
      <c r="B14" s="794" t="s">
        <v>7370</v>
      </c>
      <c r="C14" s="795">
        <f>COUNTIFS('Hedef Liste'!$T:$T,B14,'Hedef Liste'!$C:$C,"doğru",'Hedef Liste'!P:P,"Geleneksel",'Hedef Liste'!J:J,"=0%")</f>
        <v>4</v>
      </c>
      <c r="D14" s="808"/>
      <c r="G14" s="797"/>
    </row>
    <row r="15">
      <c r="B15" s="794" t="s">
        <v>10479</v>
      </c>
      <c r="C15" s="795">
        <f>COUNTIFS('Hedef Liste'!$T:$T,B15,'Hedef Liste'!$C:$C,"doğru",'Hedef Liste'!P:P,"Geleneksel",'Hedef Liste'!J:J,"=0%")</f>
        <v>1</v>
      </c>
      <c r="D15" s="808"/>
      <c r="G15" s="797"/>
    </row>
    <row r="16">
      <c r="B16" s="794" t="s">
        <v>6155</v>
      </c>
      <c r="C16" s="795">
        <f>COUNTIFS('Hedef Liste'!$T:$T,B16,'Hedef Liste'!$C:$C,"doğru",'Hedef Liste'!P:P,"Geleneksel",'Hedef Liste'!J:J,"=0%")</f>
        <v>20</v>
      </c>
      <c r="D16" s="808"/>
    </row>
    <row r="17">
      <c r="B17" s="794" t="s">
        <v>6306</v>
      </c>
      <c r="C17" s="795">
        <f>COUNTIFS('Hedef Liste'!$T:$T,B17,'Hedef Liste'!$C:$C,"doğru",'Hedef Liste'!P:P,"Geleneksel",'Hedef Liste'!J:J,"=0%")</f>
        <v>21</v>
      </c>
      <c r="D17" s="808"/>
    </row>
    <row r="18">
      <c r="B18" s="794" t="s">
        <v>6922</v>
      </c>
      <c r="C18" s="795">
        <f>COUNTIFS('Hedef Liste'!$T:$T,B18,'Hedef Liste'!$C:$C,"doğru",'Hedef Liste'!P:P,"Geleneksel",'Hedef Liste'!J:J,"=0%")</f>
        <v>4</v>
      </c>
      <c r="D18" s="808"/>
      <c r="F18" s="795"/>
      <c r="H18" s="804"/>
    </row>
    <row r="19">
      <c r="B19" s="794" t="s">
        <v>7482</v>
      </c>
      <c r="C19" s="795">
        <f>COUNTIFS('Hedef Liste'!$T:$T,B19,'Hedef Liste'!$C:$C,"doğru",'Hedef Liste'!P:P,"Geleneksel",'Hedef Liste'!J:J,"=0%")</f>
        <v>9</v>
      </c>
      <c r="D19" s="808"/>
    </row>
    <row r="20">
      <c r="B20" s="818" t="s">
        <v>7556</v>
      </c>
      <c r="C20" s="795">
        <f>COUNTIFS('Hedef Liste'!$T:$T,B20,'Hedef Liste'!$C:$C,"doğru",'Hedef Liste'!P:P,"Geleneksel",'Hedef Liste'!J:J,"=0%")</f>
        <v>1</v>
      </c>
      <c r="D20" s="808"/>
    </row>
    <row r="21">
      <c r="B21" s="819" t="s">
        <v>6181</v>
      </c>
      <c r="C21" s="795">
        <f>COUNTIFS('Hedef Liste'!$T:$T,B21,'Hedef Liste'!$C:$C,"doğru",'Hedef Liste'!P:P,"Geleneksel",'Hedef Liste'!J:J,"=0%")</f>
        <v>24</v>
      </c>
      <c r="D21" s="808"/>
    </row>
    <row r="22">
      <c r="B22" s="794" t="s">
        <v>56677</v>
      </c>
      <c r="C22" s="795">
        <f>COUNTIFS('Hedef Liste'!$T:$T,B22,'Hedef Liste'!$C:$C,"doğru",'Hedef Liste'!P:P,"Geleneksel",'Hedef Liste'!J:J,"=0%")</f>
        <v>0</v>
      </c>
      <c r="D22" s="808"/>
    </row>
    <row r="23">
      <c r="B23" s="794" t="s">
        <v>56678</v>
      </c>
      <c r="C23" s="795">
        <f>COUNTIFS('Hedef Liste'!S:S,"True",'Hedef Liste'!C:C,"doğru",'Hedef Liste'!P:P,"Geleneksel",'Hedef Liste'!J:J,"=0%",'Hedef Liste'!T:T,"")</f>
        <v>91</v>
      </c>
      <c r="D23" s="808"/>
    </row>
    <row r="24">
      <c r="B24" s="820" t="s">
        <v>56679</v>
      </c>
      <c r="C24" s="795">
        <f>SUM(C5:C23)</f>
        <v>379</v>
      </c>
      <c r="D24" s="808"/>
    </row>
    <row r="25">
      <c r="B25" s="425"/>
      <c r="C25" s="425"/>
      <c r="D25" s="425"/>
    </row>
    <row r="26">
      <c r="B26" s="425"/>
      <c r="C26" s="425"/>
      <c r="D26" s="425"/>
      <c r="L26" s="804"/>
    </row>
    <row r="27">
      <c r="B27" s="821" t="s">
        <v>56681</v>
      </c>
      <c r="C27" s="425"/>
      <c r="D27" s="425"/>
    </row>
    <row r="28">
      <c r="B28" s="822">
        <f>C16/COUNTIFS('Hedef Liste'!R:R,"true",'Hedef Liste'!C:C,"doğru")</f>
        <v>0.01556420233</v>
      </c>
      <c r="C28" s="425"/>
      <c r="D28" s="425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5">
    <mergeCell ref="K4:N4"/>
    <mergeCell ref="K5:L5"/>
    <mergeCell ref="M5:N5"/>
    <mergeCell ref="K7:L7"/>
    <mergeCell ref="M7:N7"/>
  </mergeCells>
  <drawing r:id="rId3"/>
</worksheet>
</file>